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o\Desktop\"/>
    </mc:Choice>
  </mc:AlternateContent>
  <xr:revisionPtr revIDLastSave="0" documentId="8_{BECC5F1B-A1A4-4423-A7A0-9494A329D8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alysis" sheetId="27" r:id="rId1"/>
  </sheets>
  <externalReferences>
    <externalReference r:id="rId2"/>
    <externalReference r:id="rId3"/>
  </externalReferences>
  <definedNames>
    <definedName name="BESSlifetime">[1]ResultsHarbour!$AS$13</definedName>
    <definedName name="CCFfactor">[1]ResultsHarbour!$R$9</definedName>
    <definedName name="CpHITEC">[2]Analysis!$BL$3</definedName>
    <definedName name="CSTLIFETIME">[1]ResultsHarbour!#REF!</definedName>
    <definedName name="elHeaterETA">[2]Analysis!$BL$4</definedName>
    <definedName name="ETAfieldProtection">[2]Analysis!$BL$8</definedName>
    <definedName name="GridIntensity">[1]ResultsHarbour!$Q$35</definedName>
    <definedName name="MinFLOW">[2]Analysis!$BL$6</definedName>
    <definedName name="opexBOILER">[1]ResultsHarbour!$R$15</definedName>
    <definedName name="opexELBOIL">[1]ResultsHarbour!$R$16</definedName>
    <definedName name="opexPV">[1]ResultsHarbour!$R$18</definedName>
    <definedName name="opexSF">[1]ResultsHarbour!$R$14</definedName>
    <definedName name="opexTANKS">[1]ResultsHarbour!$R$17</definedName>
    <definedName name="opexWIND">[1]ResultsHarbour!$R$19</definedName>
    <definedName name="pvLIFETIME">[1]ResultsHarbour!$AS$11</definedName>
    <definedName name="SystAvail">[2]Analysis!$BL$12</definedName>
    <definedName name="Tminima">[2]Analysis!$BL$2</definedName>
    <definedName name="TOUTDES">[2]Analysis!$BL$5</definedName>
    <definedName name="Tsoglia">[2]Analysis!$BL$7</definedName>
    <definedName name="windLIFETIME">[1]ResultsHarbour!$AS$12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6" i="27" l="1"/>
  <c r="AD7" i="27"/>
  <c r="AD8" i="27"/>
  <c r="AD9" i="27"/>
  <c r="AD10" i="27"/>
  <c r="AD11" i="27"/>
  <c r="AD12" i="27"/>
  <c r="AD13" i="27"/>
  <c r="AD14" i="27"/>
  <c r="AD15" i="27"/>
  <c r="AD16" i="27"/>
  <c r="AD17" i="27"/>
  <c r="AD18" i="27"/>
  <c r="AD19" i="27"/>
  <c r="AD20" i="27"/>
  <c r="AD21" i="27"/>
  <c r="AD22" i="27"/>
  <c r="AD23" i="27"/>
  <c r="AD24" i="27"/>
  <c r="AD25" i="27"/>
  <c r="AD26" i="27"/>
  <c r="AD27" i="27"/>
  <c r="AD28" i="27"/>
  <c r="AD8765" i="27"/>
  <c r="AD5" i="27"/>
  <c r="U8765" i="27" l="1"/>
  <c r="V8765" i="27"/>
  <c r="O5" i="27"/>
  <c r="K52" i="27" l="1"/>
  <c r="J52" i="27"/>
  <c r="AD52" i="27" s="1"/>
  <c r="K51" i="27"/>
  <c r="J51" i="27"/>
  <c r="AD51" i="27" s="1"/>
  <c r="K50" i="27"/>
  <c r="J50" i="27"/>
  <c r="AD50" i="27" s="1"/>
  <c r="K49" i="27"/>
  <c r="J49" i="27"/>
  <c r="AD49" i="27" s="1"/>
  <c r="K48" i="27"/>
  <c r="J48" i="27"/>
  <c r="AD48" i="27" s="1"/>
  <c r="K47" i="27"/>
  <c r="J47" i="27"/>
  <c r="AD47" i="27" s="1"/>
  <c r="K46" i="27"/>
  <c r="J46" i="27"/>
  <c r="AD46" i="27" s="1"/>
  <c r="K45" i="27"/>
  <c r="J45" i="27"/>
  <c r="AD45" i="27" s="1"/>
  <c r="K44" i="27"/>
  <c r="J44" i="27"/>
  <c r="AD44" i="27" s="1"/>
  <c r="K43" i="27"/>
  <c r="J43" i="27"/>
  <c r="AD43" i="27" s="1"/>
  <c r="K42" i="27"/>
  <c r="J42" i="27"/>
  <c r="AD42" i="27" s="1"/>
  <c r="K41" i="27"/>
  <c r="J41" i="27"/>
  <c r="AD41" i="27" s="1"/>
  <c r="K40" i="27"/>
  <c r="J40" i="27"/>
  <c r="AD40" i="27" s="1"/>
  <c r="K39" i="27"/>
  <c r="J39" i="27"/>
  <c r="AD39" i="27" s="1"/>
  <c r="K38" i="27"/>
  <c r="J38" i="27"/>
  <c r="K37" i="27"/>
  <c r="J37" i="27"/>
  <c r="AD37" i="27" s="1"/>
  <c r="K36" i="27"/>
  <c r="J36" i="27"/>
  <c r="AD36" i="27" s="1"/>
  <c r="K35" i="27"/>
  <c r="J35" i="27"/>
  <c r="AD35" i="27" s="1"/>
  <c r="K34" i="27"/>
  <c r="J34" i="27"/>
  <c r="AD34" i="27" s="1"/>
  <c r="K33" i="27"/>
  <c r="J33" i="27"/>
  <c r="AD33" i="27" s="1"/>
  <c r="K32" i="27"/>
  <c r="J32" i="27"/>
  <c r="AD32" i="27" s="1"/>
  <c r="K31" i="27"/>
  <c r="J31" i="27"/>
  <c r="AD31" i="27" s="1"/>
  <c r="K30" i="27"/>
  <c r="J30" i="27"/>
  <c r="AD30" i="27" s="1"/>
  <c r="K29" i="27"/>
  <c r="J29" i="27"/>
  <c r="AD29" i="27" s="1"/>
  <c r="O28" i="27"/>
  <c r="L28" i="27"/>
  <c r="M28" i="27" s="1"/>
  <c r="O27" i="27"/>
  <c r="L27" i="27"/>
  <c r="M27" i="27" s="1"/>
  <c r="O26" i="27"/>
  <c r="L26" i="27"/>
  <c r="M26" i="27" s="1"/>
  <c r="O25" i="27"/>
  <c r="L25" i="27"/>
  <c r="M25" i="27" s="1"/>
  <c r="O24" i="27"/>
  <c r="L24" i="27"/>
  <c r="M24" i="27" s="1"/>
  <c r="O23" i="27"/>
  <c r="L23" i="27"/>
  <c r="M23" i="27" s="1"/>
  <c r="O22" i="27"/>
  <c r="L22" i="27"/>
  <c r="M22" i="27" s="1"/>
  <c r="O21" i="27"/>
  <c r="L21" i="27"/>
  <c r="M21" i="27" s="1"/>
  <c r="O20" i="27"/>
  <c r="L20" i="27"/>
  <c r="M20" i="27" s="1"/>
  <c r="O19" i="27"/>
  <c r="L19" i="27"/>
  <c r="M19" i="27" s="1"/>
  <c r="O18" i="27"/>
  <c r="L18" i="27"/>
  <c r="M18" i="27" s="1"/>
  <c r="O17" i="27"/>
  <c r="L17" i="27"/>
  <c r="M17" i="27" s="1"/>
  <c r="O16" i="27"/>
  <c r="L16" i="27"/>
  <c r="M16" i="27" s="1"/>
  <c r="O15" i="27"/>
  <c r="L15" i="27"/>
  <c r="M15" i="27" s="1"/>
  <c r="O14" i="27"/>
  <c r="L14" i="27"/>
  <c r="M14" i="27" s="1"/>
  <c r="O13" i="27"/>
  <c r="L13" i="27"/>
  <c r="M13" i="27" s="1"/>
  <c r="O12" i="27"/>
  <c r="L12" i="27"/>
  <c r="M12" i="27" s="1"/>
  <c r="O11" i="27"/>
  <c r="L11" i="27"/>
  <c r="M11" i="27" s="1"/>
  <c r="O10" i="27"/>
  <c r="L10" i="27"/>
  <c r="M10" i="27" s="1"/>
  <c r="O9" i="27"/>
  <c r="L9" i="27"/>
  <c r="M9" i="27" s="1"/>
  <c r="O8" i="27"/>
  <c r="L8" i="27"/>
  <c r="M8" i="27" s="1"/>
  <c r="O7" i="27"/>
  <c r="L7" i="27"/>
  <c r="M7" i="27" s="1"/>
  <c r="O6" i="27"/>
  <c r="L6" i="27"/>
  <c r="M6" i="27" s="1"/>
  <c r="L5" i="27"/>
  <c r="M5" i="27" s="1"/>
  <c r="O38" i="27" l="1"/>
  <c r="AD38" i="27"/>
  <c r="N5" i="27"/>
  <c r="Q5" i="27" s="1"/>
  <c r="L38" i="27"/>
  <c r="M38" i="27" s="1"/>
  <c r="J58" i="27"/>
  <c r="O39" i="27"/>
  <c r="J68" i="27"/>
  <c r="AD68" i="27" s="1"/>
  <c r="J54" i="27"/>
  <c r="J59" i="27"/>
  <c r="AD59" i="27" s="1"/>
  <c r="J64" i="27"/>
  <c r="AD64" i="27" s="1"/>
  <c r="O45" i="27"/>
  <c r="J74" i="27"/>
  <c r="J60" i="27"/>
  <c r="AD60" i="27" s="1"/>
  <c r="J56" i="27"/>
  <c r="J61" i="27"/>
  <c r="AD61" i="27" s="1"/>
  <c r="J66" i="27"/>
  <c r="J71" i="27"/>
  <c r="AD71" i="27" s="1"/>
  <c r="J76" i="27"/>
  <c r="J73" i="27"/>
  <c r="J55" i="27"/>
  <c r="AD55" i="27" s="1"/>
  <c r="J65" i="27"/>
  <c r="AD65" i="27" s="1"/>
  <c r="O51" i="27"/>
  <c r="L32" i="27"/>
  <c r="J62" i="27"/>
  <c r="L42" i="27"/>
  <c r="L47" i="27"/>
  <c r="J67" i="27"/>
  <c r="J53" i="27"/>
  <c r="O30" i="27"/>
  <c r="O32" i="27"/>
  <c r="O42" i="27"/>
  <c r="O47" i="27"/>
  <c r="O33" i="27"/>
  <c r="J72" i="27"/>
  <c r="AD72" i="27" s="1"/>
  <c r="K53" i="27"/>
  <c r="K72" i="27"/>
  <c r="N6" i="27"/>
  <c r="N12" i="27"/>
  <c r="N18" i="27"/>
  <c r="N24" i="27"/>
  <c r="K63" i="27"/>
  <c r="J69" i="27"/>
  <c r="AD69" i="27" s="1"/>
  <c r="K54" i="27"/>
  <c r="L39" i="27"/>
  <c r="M39" i="27" s="1"/>
  <c r="K73" i="27"/>
  <c r="N23" i="27"/>
  <c r="K67" i="27"/>
  <c r="N13" i="27"/>
  <c r="N19" i="27"/>
  <c r="N25" i="27"/>
  <c r="K59" i="27"/>
  <c r="N11" i="27"/>
  <c r="N7" i="27"/>
  <c r="K69" i="27"/>
  <c r="K74" i="27"/>
  <c r="N14" i="27"/>
  <c r="K55" i="27"/>
  <c r="N20" i="27"/>
  <c r="K65" i="27"/>
  <c r="K75" i="27"/>
  <c r="N17" i="27"/>
  <c r="N8" i="27"/>
  <c r="N26" i="27"/>
  <c r="K60" i="27"/>
  <c r="N9" i="27"/>
  <c r="N15" i="27"/>
  <c r="N21" i="27"/>
  <c r="N27" i="27"/>
  <c r="K56" i="27"/>
  <c r="K61" i="27"/>
  <c r="K66" i="27"/>
  <c r="N10" i="27"/>
  <c r="N16" i="27"/>
  <c r="N22" i="27"/>
  <c r="N28" i="27"/>
  <c r="K62" i="27"/>
  <c r="K57" i="27"/>
  <c r="L35" i="27"/>
  <c r="M35" i="27" s="1"/>
  <c r="L50" i="27"/>
  <c r="M50" i="27" s="1"/>
  <c r="O35" i="27"/>
  <c r="O50" i="27"/>
  <c r="J63" i="27"/>
  <c r="AD63" i="27" s="1"/>
  <c r="O29" i="27"/>
  <c r="O36" i="27"/>
  <c r="L44" i="27"/>
  <c r="M44" i="27" s="1"/>
  <c r="L29" i="27"/>
  <c r="M29" i="27" s="1"/>
  <c r="L36" i="27"/>
  <c r="M36" i="27" s="1"/>
  <c r="L51" i="27"/>
  <c r="M51" i="27" s="1"/>
  <c r="O44" i="27"/>
  <c r="L48" i="27"/>
  <c r="M48" i="27" s="1"/>
  <c r="L33" i="27"/>
  <c r="M33" i="27" s="1"/>
  <c r="L41" i="27"/>
  <c r="M41" i="27" s="1"/>
  <c r="O48" i="27"/>
  <c r="L30" i="27"/>
  <c r="M30" i="27" s="1"/>
  <c r="O41" i="27"/>
  <c r="L45" i="27"/>
  <c r="M45" i="27" s="1"/>
  <c r="K64" i="27"/>
  <c r="O40" i="27"/>
  <c r="L40" i="27"/>
  <c r="M40" i="27" s="1"/>
  <c r="L43" i="27"/>
  <c r="M43" i="27" s="1"/>
  <c r="O43" i="27"/>
  <c r="O46" i="27"/>
  <c r="L46" i="27"/>
  <c r="M46" i="27" s="1"/>
  <c r="J57" i="27"/>
  <c r="AD57" i="27" s="1"/>
  <c r="J75" i="27"/>
  <c r="AD75" i="27" s="1"/>
  <c r="L31" i="27"/>
  <c r="M31" i="27" s="1"/>
  <c r="O31" i="27"/>
  <c r="O52" i="27"/>
  <c r="L52" i="27"/>
  <c r="M52" i="27" s="1"/>
  <c r="O34" i="27"/>
  <c r="L34" i="27"/>
  <c r="M34" i="27" s="1"/>
  <c r="L49" i="27"/>
  <c r="M49" i="27" s="1"/>
  <c r="O49" i="27"/>
  <c r="K68" i="27"/>
  <c r="J70" i="27"/>
  <c r="AD70" i="27" s="1"/>
  <c r="K58" i="27"/>
  <c r="L37" i="27"/>
  <c r="M37" i="27" s="1"/>
  <c r="O37" i="27"/>
  <c r="K70" i="27"/>
  <c r="K76" i="27"/>
  <c r="K71" i="27"/>
  <c r="L67" i="27" l="1"/>
  <c r="AD67" i="27"/>
  <c r="J80" i="27"/>
  <c r="AD80" i="27" s="1"/>
  <c r="AD56" i="27"/>
  <c r="J86" i="27"/>
  <c r="AD86" i="27" s="1"/>
  <c r="AD62" i="27"/>
  <c r="J98" i="27"/>
  <c r="AD98" i="27" s="1"/>
  <c r="AD74" i="27"/>
  <c r="L54" i="27"/>
  <c r="M54" i="27" s="1"/>
  <c r="N54" i="27" s="1"/>
  <c r="AD54" i="27"/>
  <c r="L73" i="27"/>
  <c r="AD73" i="27"/>
  <c r="L76" i="27"/>
  <c r="AD76" i="27"/>
  <c r="O58" i="27"/>
  <c r="AD58" i="27"/>
  <c r="L53" i="27"/>
  <c r="M53" i="27" s="1"/>
  <c r="N53" i="27" s="1"/>
  <c r="AD53" i="27"/>
  <c r="L66" i="27"/>
  <c r="M66" i="27" s="1"/>
  <c r="N66" i="27" s="1"/>
  <c r="AD66" i="27"/>
  <c r="S5" i="27"/>
  <c r="O56" i="27"/>
  <c r="O54" i="27"/>
  <c r="M73" i="27"/>
  <c r="N73" i="27" s="1"/>
  <c r="M67" i="27"/>
  <c r="N67" i="27" s="1"/>
  <c r="L65" i="27"/>
  <c r="M65" i="27" s="1"/>
  <c r="N65" i="27" s="1"/>
  <c r="M76" i="27"/>
  <c r="N76" i="27" s="1"/>
  <c r="O65" i="27"/>
  <c r="K81" i="27"/>
  <c r="K105" i="27" s="1"/>
  <c r="K87" i="27"/>
  <c r="K111" i="27" s="1"/>
  <c r="K83" i="27"/>
  <c r="K107" i="27" s="1"/>
  <c r="K89" i="27"/>
  <c r="K113" i="27" s="1"/>
  <c r="K77" i="27"/>
  <c r="K101" i="27" s="1"/>
  <c r="N38" i="27"/>
  <c r="P38" i="27" s="1"/>
  <c r="M32" i="27"/>
  <c r="N32" i="27" s="1"/>
  <c r="M42" i="27"/>
  <c r="N42" i="27" s="1"/>
  <c r="P42" i="27" s="1"/>
  <c r="K79" i="27"/>
  <c r="K103" i="27" s="1"/>
  <c r="M47" i="27"/>
  <c r="N47" i="27" s="1"/>
  <c r="O68" i="27"/>
  <c r="L58" i="27"/>
  <c r="M58" i="27" s="1"/>
  <c r="N58" i="27" s="1"/>
  <c r="J92" i="27"/>
  <c r="AD92" i="27" s="1"/>
  <c r="O67" i="27"/>
  <c r="P5" i="27"/>
  <c r="O62" i="27"/>
  <c r="O61" i="27"/>
  <c r="J89" i="27"/>
  <c r="L61" i="27"/>
  <c r="M61" i="27" s="1"/>
  <c r="O74" i="27"/>
  <c r="Q28" i="27"/>
  <c r="P26" i="27"/>
  <c r="Q22" i="27"/>
  <c r="Q19" i="27"/>
  <c r="Q15" i="27"/>
  <c r="J77" i="27"/>
  <c r="O59" i="27"/>
  <c r="O55" i="27"/>
  <c r="O64" i="27"/>
  <c r="J79" i="27"/>
  <c r="AD79" i="27" s="1"/>
  <c r="J83" i="27"/>
  <c r="AD83" i="27" s="1"/>
  <c r="J88" i="27"/>
  <c r="AD88" i="27" s="1"/>
  <c r="L59" i="27"/>
  <c r="M59" i="27" s="1"/>
  <c r="L64" i="27"/>
  <c r="L63" i="27"/>
  <c r="M63" i="27" s="1"/>
  <c r="L55" i="27"/>
  <c r="M55" i="27" s="1"/>
  <c r="N55" i="27" s="1"/>
  <c r="J85" i="27"/>
  <c r="AD85" i="27" s="1"/>
  <c r="J84" i="27"/>
  <c r="AD84" i="27" s="1"/>
  <c r="J95" i="27"/>
  <c r="AD95" i="27" s="1"/>
  <c r="J78" i="27"/>
  <c r="AD78" i="27" s="1"/>
  <c r="J90" i="27"/>
  <c r="AD90" i="27" s="1"/>
  <c r="L74" i="27"/>
  <c r="M74" i="27" s="1"/>
  <c r="N44" i="27"/>
  <c r="Q44" i="27" s="1"/>
  <c r="J100" i="27"/>
  <c r="AD100" i="27" s="1"/>
  <c r="N50" i="27"/>
  <c r="P50" i="27" s="1"/>
  <c r="O69" i="27"/>
  <c r="J96" i="27"/>
  <c r="AD96" i="27" s="1"/>
  <c r="O73" i="27"/>
  <c r="J93" i="27"/>
  <c r="AD93" i="27" s="1"/>
  <c r="L56" i="27"/>
  <c r="L60" i="27"/>
  <c r="L62" i="27"/>
  <c r="M62" i="27" s="1"/>
  <c r="O76" i="27"/>
  <c r="J82" i="27"/>
  <c r="AD82" i="27" s="1"/>
  <c r="J97" i="27"/>
  <c r="AD97" i="27" s="1"/>
  <c r="L71" i="27"/>
  <c r="L72" i="27"/>
  <c r="O71" i="27"/>
  <c r="L69" i="27"/>
  <c r="O66" i="27"/>
  <c r="O53" i="27"/>
  <c r="O72" i="27"/>
  <c r="L68" i="27"/>
  <c r="O60" i="27"/>
  <c r="J91" i="27"/>
  <c r="AD91" i="27" s="1"/>
  <c r="P15" i="27"/>
  <c r="Q26" i="27"/>
  <c r="P22" i="27"/>
  <c r="Q8" i="27"/>
  <c r="P8" i="27"/>
  <c r="P11" i="27"/>
  <c r="Q11" i="27"/>
  <c r="Q25" i="27"/>
  <c r="P25" i="27"/>
  <c r="P27" i="27"/>
  <c r="Q27" i="27"/>
  <c r="Q20" i="27"/>
  <c r="P20" i="27"/>
  <c r="P17" i="27"/>
  <c r="Q17" i="27"/>
  <c r="P24" i="27"/>
  <c r="Q24" i="27"/>
  <c r="P9" i="27"/>
  <c r="Q9" i="27"/>
  <c r="Q6" i="27"/>
  <c r="P6" i="27"/>
  <c r="P10" i="27"/>
  <c r="Q10" i="27"/>
  <c r="Q21" i="27"/>
  <c r="P21" i="27"/>
  <c r="Q13" i="27"/>
  <c r="P13" i="27"/>
  <c r="Q18" i="27"/>
  <c r="P18" i="27"/>
  <c r="Q14" i="27"/>
  <c r="P14" i="27"/>
  <c r="Q12" i="27"/>
  <c r="P12" i="27"/>
  <c r="P16" i="27"/>
  <c r="Q16" i="27"/>
  <c r="P23" i="27"/>
  <c r="Q23" i="27"/>
  <c r="Q7" i="27"/>
  <c r="P7" i="27"/>
  <c r="K86" i="27"/>
  <c r="K110" i="27" s="1"/>
  <c r="K90" i="27"/>
  <c r="K98" i="27"/>
  <c r="N29" i="27"/>
  <c r="N37" i="27"/>
  <c r="Q37" i="27" s="1"/>
  <c r="K78" i="27"/>
  <c r="N40" i="27"/>
  <c r="N45" i="27"/>
  <c r="K80" i="27"/>
  <c r="N31" i="27"/>
  <c r="P28" i="27"/>
  <c r="K97" i="27"/>
  <c r="N39" i="27"/>
  <c r="K96" i="27"/>
  <c r="N49" i="27"/>
  <c r="N46" i="27"/>
  <c r="K85" i="27"/>
  <c r="N48" i="27"/>
  <c r="K91" i="27"/>
  <c r="N41" i="27"/>
  <c r="K84" i="27"/>
  <c r="K99" i="27"/>
  <c r="K123" i="27" s="1"/>
  <c r="N33" i="27"/>
  <c r="K93" i="27"/>
  <c r="K117" i="27" s="1"/>
  <c r="N34" i="27"/>
  <c r="N43" i="27"/>
  <c r="P19" i="27"/>
  <c r="N30" i="27"/>
  <c r="N36" i="27"/>
  <c r="N52" i="27"/>
  <c r="N51" i="27"/>
  <c r="N35" i="27"/>
  <c r="O63" i="27"/>
  <c r="J87" i="27"/>
  <c r="AD87" i="27" s="1"/>
  <c r="K82" i="27"/>
  <c r="K92" i="27"/>
  <c r="O70" i="27"/>
  <c r="L70" i="27"/>
  <c r="M70" i="27" s="1"/>
  <c r="J94" i="27"/>
  <c r="AD94" i="27" s="1"/>
  <c r="K95" i="27"/>
  <c r="O75" i="27"/>
  <c r="L75" i="27"/>
  <c r="M75" i="27" s="1"/>
  <c r="J99" i="27"/>
  <c r="AD99" i="27" s="1"/>
  <c r="J122" i="27"/>
  <c r="AD122" i="27" s="1"/>
  <c r="O98" i="27"/>
  <c r="O57" i="27"/>
  <c r="J81" i="27"/>
  <c r="AD81" i="27" s="1"/>
  <c r="L57" i="27"/>
  <c r="M57" i="27" s="1"/>
  <c r="K88" i="27"/>
  <c r="K100" i="27"/>
  <c r="K94" i="27"/>
  <c r="J104" i="27"/>
  <c r="AD104" i="27" s="1"/>
  <c r="O80" i="27"/>
  <c r="L80" i="27"/>
  <c r="L86" i="27"/>
  <c r="AE42" i="27"/>
  <c r="AE17" i="27"/>
  <c r="AE38" i="27"/>
  <c r="AE15" i="27"/>
  <c r="AE18" i="27"/>
  <c r="AE19" i="27"/>
  <c r="AE14" i="27"/>
  <c r="AE20" i="27"/>
  <c r="AE16" i="27"/>
  <c r="AE21" i="27"/>
  <c r="AG21" i="27" l="1"/>
  <c r="AH21" i="27"/>
  <c r="AI21" i="27"/>
  <c r="AJ21" i="27"/>
  <c r="AG16" i="27"/>
  <c r="AH16" i="27"/>
  <c r="AI16" i="27"/>
  <c r="AJ16" i="27"/>
  <c r="AG20" i="27"/>
  <c r="AH20" i="27"/>
  <c r="AI20" i="27"/>
  <c r="AJ20" i="27"/>
  <c r="AG14" i="27"/>
  <c r="AH14" i="27"/>
  <c r="AI14" i="27"/>
  <c r="AJ14" i="27"/>
  <c r="AI19" i="27"/>
  <c r="AJ19" i="27"/>
  <c r="AG19" i="27"/>
  <c r="AH19" i="27"/>
  <c r="AI18" i="27"/>
  <c r="AG18" i="27"/>
  <c r="AH18" i="27"/>
  <c r="AJ18" i="27"/>
  <c r="AH15" i="27"/>
  <c r="AI15" i="27"/>
  <c r="AJ15" i="27"/>
  <c r="AG15" i="27"/>
  <c r="AG38" i="27"/>
  <c r="AH38" i="27"/>
  <c r="AI38" i="27"/>
  <c r="AJ38" i="27"/>
  <c r="AG17" i="27"/>
  <c r="AH17" i="27"/>
  <c r="AJ17" i="27"/>
  <c r="AI17" i="27"/>
  <c r="AG42" i="27"/>
  <c r="AJ42" i="27"/>
  <c r="AH42" i="27"/>
  <c r="AI42" i="27"/>
  <c r="O86" i="27"/>
  <c r="J110" i="27"/>
  <c r="AD110" i="27" s="1"/>
  <c r="O83" i="27"/>
  <c r="L89" i="27"/>
  <c r="M89" i="27" s="1"/>
  <c r="N89" i="27" s="1"/>
  <c r="AD89" i="27"/>
  <c r="U21" i="27"/>
  <c r="U16" i="27"/>
  <c r="U10" i="27"/>
  <c r="AE10" i="27"/>
  <c r="U27" i="27"/>
  <c r="AE27" i="27"/>
  <c r="U5" i="27"/>
  <c r="AE5" i="27"/>
  <c r="U20" i="27"/>
  <c r="U12" i="27"/>
  <c r="AE12" i="27"/>
  <c r="O77" i="27"/>
  <c r="AD77" i="27"/>
  <c r="U14" i="27"/>
  <c r="U19" i="27"/>
  <c r="U9" i="27"/>
  <c r="AE9" i="27"/>
  <c r="U11" i="27"/>
  <c r="AE11" i="27"/>
  <c r="U6" i="27"/>
  <c r="AE6" i="27"/>
  <c r="U18" i="27"/>
  <c r="U8" i="27"/>
  <c r="AE8" i="27"/>
  <c r="U26" i="27"/>
  <c r="AE26" i="27"/>
  <c r="U15" i="27"/>
  <c r="U23" i="27"/>
  <c r="U38" i="27"/>
  <c r="U25" i="27"/>
  <c r="AE25" i="27"/>
  <c r="U24" i="27"/>
  <c r="AE24" i="27"/>
  <c r="U50" i="27"/>
  <c r="AE50" i="27"/>
  <c r="U7" i="27"/>
  <c r="AE7" i="27"/>
  <c r="U13" i="27"/>
  <c r="U22" i="27"/>
  <c r="L98" i="27"/>
  <c r="M98" i="27" s="1"/>
  <c r="N98" i="27" s="1"/>
  <c r="U28" i="27"/>
  <c r="AE28" i="27"/>
  <c r="U17" i="27"/>
  <c r="U42" i="27"/>
  <c r="J116" i="27"/>
  <c r="AD116" i="27" s="1"/>
  <c r="L92" i="27"/>
  <c r="M92" i="27" s="1"/>
  <c r="N92" i="27" s="1"/>
  <c r="O92" i="27"/>
  <c r="J101" i="27"/>
  <c r="J125" i="27" s="1"/>
  <c r="AD125" i="27" s="1"/>
  <c r="L77" i="27"/>
  <c r="M77" i="27" s="1"/>
  <c r="N77" i="27" s="1"/>
  <c r="Q38" i="27"/>
  <c r="S12" i="27"/>
  <c r="S6" i="27"/>
  <c r="S25" i="27"/>
  <c r="S10" i="27"/>
  <c r="R14" i="27"/>
  <c r="V14" i="27" s="1"/>
  <c r="R15" i="27"/>
  <c r="V15" i="27" s="1"/>
  <c r="S27" i="27"/>
  <c r="S24" i="27"/>
  <c r="R19" i="27"/>
  <c r="V19" i="27" s="1"/>
  <c r="R16" i="27"/>
  <c r="V16" i="27" s="1"/>
  <c r="R18" i="27"/>
  <c r="V18" i="27" s="1"/>
  <c r="S8" i="27"/>
  <c r="S9" i="27"/>
  <c r="R17" i="27"/>
  <c r="V17" i="27" s="1"/>
  <c r="S7" i="27"/>
  <c r="S26" i="27"/>
  <c r="S28" i="27"/>
  <c r="S11" i="27"/>
  <c r="R21" i="27"/>
  <c r="V21" i="27" s="1"/>
  <c r="R20" i="27"/>
  <c r="V20" i="27" s="1"/>
  <c r="Q32" i="27"/>
  <c r="P32" i="27"/>
  <c r="Q42" i="27"/>
  <c r="P47" i="27"/>
  <c r="Q47" i="27"/>
  <c r="N62" i="27"/>
  <c r="P62" i="27" s="1"/>
  <c r="M80" i="27"/>
  <c r="N80" i="27" s="1"/>
  <c r="K109" i="27"/>
  <c r="K133" i="27" s="1"/>
  <c r="M86" i="27"/>
  <c r="N86" i="27" s="1"/>
  <c r="K121" i="27"/>
  <c r="K145" i="27" s="1"/>
  <c r="N61" i="27"/>
  <c r="P61" i="27" s="1"/>
  <c r="N63" i="27"/>
  <c r="P63" i="27" s="1"/>
  <c r="M56" i="27"/>
  <c r="N56" i="27" s="1"/>
  <c r="M64" i="27"/>
  <c r="N64" i="27" s="1"/>
  <c r="N59" i="27"/>
  <c r="P59" i="27" s="1"/>
  <c r="M71" i="27"/>
  <c r="N71" i="27" s="1"/>
  <c r="M68" i="27"/>
  <c r="N68" i="27" s="1"/>
  <c r="N74" i="27"/>
  <c r="P74" i="27" s="1"/>
  <c r="M72" i="27"/>
  <c r="N72" i="27" s="1"/>
  <c r="M60" i="27"/>
  <c r="N60" i="27" s="1"/>
  <c r="M69" i="27"/>
  <c r="N69" i="27" s="1"/>
  <c r="O88" i="27"/>
  <c r="O79" i="27"/>
  <c r="O95" i="27"/>
  <c r="J112" i="27"/>
  <c r="J103" i="27"/>
  <c r="AD103" i="27" s="1"/>
  <c r="L88" i="27"/>
  <c r="M88" i="27" s="1"/>
  <c r="N88" i="27" s="1"/>
  <c r="Q50" i="27"/>
  <c r="R26" i="27"/>
  <c r="R5" i="27"/>
  <c r="P37" i="27"/>
  <c r="R12" i="27"/>
  <c r="R8" i="27"/>
  <c r="J107" i="27"/>
  <c r="AD107" i="27" s="1"/>
  <c r="R28" i="27"/>
  <c r="R9" i="27"/>
  <c r="O89" i="27"/>
  <c r="J113" i="27"/>
  <c r="AD113" i="27" s="1"/>
  <c r="P48" i="27"/>
  <c r="R37" i="27"/>
  <c r="R23" i="27"/>
  <c r="Q49" i="27"/>
  <c r="P66" i="27"/>
  <c r="R24" i="27"/>
  <c r="Q41" i="27"/>
  <c r="P36" i="27"/>
  <c r="Q65" i="27"/>
  <c r="P30" i="27"/>
  <c r="R25" i="27"/>
  <c r="P44" i="27"/>
  <c r="R44" i="27"/>
  <c r="R11" i="27"/>
  <c r="R6" i="27"/>
  <c r="P40" i="27"/>
  <c r="R10" i="27"/>
  <c r="Q31" i="27"/>
  <c r="P76" i="27"/>
  <c r="R7" i="27"/>
  <c r="R27" i="27"/>
  <c r="P46" i="27"/>
  <c r="Q43" i="27"/>
  <c r="Q29" i="27"/>
  <c r="Q46" i="27"/>
  <c r="Q34" i="27"/>
  <c r="Q58" i="27"/>
  <c r="R22" i="27"/>
  <c r="R13" i="27"/>
  <c r="S13" i="27" s="1"/>
  <c r="L83" i="27"/>
  <c r="J109" i="27"/>
  <c r="AD109" i="27" s="1"/>
  <c r="L93" i="27"/>
  <c r="M93" i="27" s="1"/>
  <c r="L79" i="27"/>
  <c r="M79" i="27" s="1"/>
  <c r="O85" i="27"/>
  <c r="L85" i="27"/>
  <c r="M85" i="27" s="1"/>
  <c r="N85" i="27" s="1"/>
  <c r="O93" i="27"/>
  <c r="J121" i="27"/>
  <c r="AD121" i="27" s="1"/>
  <c r="L97" i="27"/>
  <c r="O97" i="27"/>
  <c r="J102" i="27"/>
  <c r="AD102" i="27" s="1"/>
  <c r="L78" i="27"/>
  <c r="M78" i="27" s="1"/>
  <c r="O78" i="27"/>
  <c r="O82" i="27"/>
  <c r="J106" i="27"/>
  <c r="AD106" i="27" s="1"/>
  <c r="L82" i="27"/>
  <c r="L91" i="27"/>
  <c r="O91" i="27"/>
  <c r="J115" i="27"/>
  <c r="AD115" i="27" s="1"/>
  <c r="J120" i="27"/>
  <c r="AD120" i="27" s="1"/>
  <c r="O96" i="27"/>
  <c r="L96" i="27"/>
  <c r="M96" i="27" s="1"/>
  <c r="J117" i="27"/>
  <c r="AD117" i="27" s="1"/>
  <c r="O100" i="27"/>
  <c r="L100" i="27"/>
  <c r="J124" i="27"/>
  <c r="AD124" i="27" s="1"/>
  <c r="J119" i="27"/>
  <c r="AD119" i="27" s="1"/>
  <c r="J114" i="27"/>
  <c r="AD114" i="27" s="1"/>
  <c r="L90" i="27"/>
  <c r="M90" i="27" s="1"/>
  <c r="O90" i="27"/>
  <c r="J108" i="27"/>
  <c r="AD108" i="27" s="1"/>
  <c r="L84" i="27"/>
  <c r="O84" i="27"/>
  <c r="L95" i="27"/>
  <c r="P34" i="27"/>
  <c r="P65" i="27"/>
  <c r="P49" i="27"/>
  <c r="Q40" i="27"/>
  <c r="Q30" i="27"/>
  <c r="Q66" i="27"/>
  <c r="P31" i="27"/>
  <c r="P41" i="27"/>
  <c r="P43" i="27"/>
  <c r="P29" i="27"/>
  <c r="Q36" i="27"/>
  <c r="P67" i="27"/>
  <c r="Q67" i="27"/>
  <c r="P33" i="27"/>
  <c r="Q33" i="27"/>
  <c r="P35" i="27"/>
  <c r="Q35" i="27"/>
  <c r="Q51" i="27"/>
  <c r="P51" i="27"/>
  <c r="P52" i="27"/>
  <c r="Q52" i="27"/>
  <c r="Q54" i="27"/>
  <c r="P54" i="27"/>
  <c r="Q73" i="27"/>
  <c r="P73" i="27"/>
  <c r="Q53" i="27"/>
  <c r="P53" i="27"/>
  <c r="P55" i="27"/>
  <c r="Q55" i="27"/>
  <c r="Q39" i="27"/>
  <c r="P39" i="27"/>
  <c r="K108" i="27"/>
  <c r="K122" i="27"/>
  <c r="K115" i="27"/>
  <c r="K114" i="27"/>
  <c r="N70" i="27"/>
  <c r="Q48" i="27"/>
  <c r="K104" i="27"/>
  <c r="P45" i="27"/>
  <c r="Q45" i="27"/>
  <c r="N57" i="27"/>
  <c r="K120" i="27"/>
  <c r="N75" i="27"/>
  <c r="K102" i="27"/>
  <c r="P58" i="27"/>
  <c r="O87" i="27"/>
  <c r="J111" i="27"/>
  <c r="AD111" i="27" s="1"/>
  <c r="L87" i="27"/>
  <c r="M87" i="27" s="1"/>
  <c r="K147" i="27"/>
  <c r="K129" i="27"/>
  <c r="K119" i="27"/>
  <c r="K137" i="27"/>
  <c r="O99" i="27"/>
  <c r="J123" i="27"/>
  <c r="AD123" i="27" s="1"/>
  <c r="L99" i="27"/>
  <c r="M99" i="27" s="1"/>
  <c r="K131" i="27"/>
  <c r="J146" i="27"/>
  <c r="AD146" i="27" s="1"/>
  <c r="O122" i="27"/>
  <c r="L122" i="27"/>
  <c r="K134" i="27"/>
  <c r="O81" i="27"/>
  <c r="J105" i="27"/>
  <c r="AD105" i="27" s="1"/>
  <c r="L81" i="27"/>
  <c r="M81" i="27" s="1"/>
  <c r="Q76" i="27"/>
  <c r="K118" i="27"/>
  <c r="K125" i="27"/>
  <c r="O94" i="27"/>
  <c r="L94" i="27"/>
  <c r="M94" i="27" s="1"/>
  <c r="J118" i="27"/>
  <c r="AD118" i="27" s="1"/>
  <c r="K116" i="27"/>
  <c r="K127" i="27"/>
  <c r="K141" i="27"/>
  <c r="K124" i="27"/>
  <c r="K106" i="27"/>
  <c r="J134" i="27"/>
  <c r="AD134" i="27" s="1"/>
  <c r="O110" i="27"/>
  <c r="L110" i="27"/>
  <c r="M110" i="27" s="1"/>
  <c r="J128" i="27"/>
  <c r="AD128" i="27" s="1"/>
  <c r="O104" i="27"/>
  <c r="L104" i="27"/>
  <c r="K112" i="27"/>
  <c r="K135" i="27"/>
  <c r="AE23" i="27"/>
  <c r="AE13" i="27"/>
  <c r="AE22" i="27"/>
  <c r="AE44" i="27"/>
  <c r="AE41" i="27"/>
  <c r="AE43" i="27"/>
  <c r="AE39" i="27"/>
  <c r="AE62" i="27"/>
  <c r="AE66" i="27"/>
  <c r="AE40" i="27"/>
  <c r="AE65" i="27"/>
  <c r="AE67" i="27"/>
  <c r="AE63" i="27"/>
  <c r="AE45" i="27"/>
  <c r="AG45" i="27" l="1"/>
  <c r="AH45" i="27"/>
  <c r="AI45" i="27"/>
  <c r="AJ45" i="27"/>
  <c r="AG63" i="27"/>
  <c r="AH63" i="27"/>
  <c r="AI63" i="27"/>
  <c r="AJ63" i="27"/>
  <c r="AH67" i="27"/>
  <c r="AI67" i="27"/>
  <c r="AJ67" i="27"/>
  <c r="AG67" i="27"/>
  <c r="AG65" i="27"/>
  <c r="AH65" i="27"/>
  <c r="AI65" i="27"/>
  <c r="AJ65" i="27"/>
  <c r="AG40" i="27"/>
  <c r="AH40" i="27"/>
  <c r="AI40" i="27"/>
  <c r="AJ40" i="27"/>
  <c r="AI66" i="27"/>
  <c r="AJ66" i="27"/>
  <c r="AG66" i="27"/>
  <c r="AH66" i="27"/>
  <c r="AG62" i="27"/>
  <c r="AH62" i="27"/>
  <c r="AI62" i="27"/>
  <c r="AJ62" i="27"/>
  <c r="AG39" i="27"/>
  <c r="AH39" i="27"/>
  <c r="AI39" i="27"/>
  <c r="AJ39" i="27"/>
  <c r="AH43" i="27"/>
  <c r="AI43" i="27"/>
  <c r="AJ43" i="27"/>
  <c r="AG43" i="27"/>
  <c r="AG41" i="27"/>
  <c r="AH41" i="27"/>
  <c r="AI41" i="27"/>
  <c r="AJ41" i="27"/>
  <c r="AG44" i="27"/>
  <c r="AH44" i="27"/>
  <c r="AI44" i="27"/>
  <c r="AJ44" i="27"/>
  <c r="AI22" i="27"/>
  <c r="AJ22" i="27"/>
  <c r="AH22" i="27"/>
  <c r="AG22" i="27"/>
  <c r="AI13" i="27"/>
  <c r="AJ13" i="27"/>
  <c r="AG13" i="27"/>
  <c r="AH13" i="27"/>
  <c r="AG23" i="27"/>
  <c r="AH23" i="27"/>
  <c r="AI23" i="27"/>
  <c r="AJ23" i="27"/>
  <c r="AG50" i="27"/>
  <c r="AH50" i="27"/>
  <c r="AI50" i="27"/>
  <c r="AJ50" i="27"/>
  <c r="AJ24" i="27"/>
  <c r="AG24" i="27"/>
  <c r="AH24" i="27"/>
  <c r="AI24" i="27"/>
  <c r="AG6" i="27"/>
  <c r="AH6" i="27"/>
  <c r="AI6" i="27"/>
  <c r="AJ6" i="27"/>
  <c r="AG8" i="27"/>
  <c r="AH8" i="27"/>
  <c r="AI8" i="27"/>
  <c r="AJ8" i="27"/>
  <c r="AJ5" i="27"/>
  <c r="AH5" i="27"/>
  <c r="AI5" i="27"/>
  <c r="AG5" i="27"/>
  <c r="AG26" i="27"/>
  <c r="AH26" i="27"/>
  <c r="AJ26" i="27"/>
  <c r="AI26" i="27"/>
  <c r="AG7" i="27"/>
  <c r="AH7" i="27"/>
  <c r="AI7" i="27"/>
  <c r="AJ7" i="27"/>
  <c r="AI12" i="27"/>
  <c r="AJ12" i="27"/>
  <c r="AG12" i="27"/>
  <c r="AH12" i="27"/>
  <c r="AG25" i="27"/>
  <c r="AH25" i="27"/>
  <c r="AI25" i="27"/>
  <c r="AJ25" i="27"/>
  <c r="AG11" i="27"/>
  <c r="AH11" i="27"/>
  <c r="AI11" i="27"/>
  <c r="AJ11" i="27"/>
  <c r="AI28" i="27"/>
  <c r="AJ28" i="27"/>
  <c r="AG28" i="27"/>
  <c r="AH28" i="27"/>
  <c r="AG27" i="27"/>
  <c r="AH27" i="27"/>
  <c r="AI27" i="27"/>
  <c r="AJ27" i="27"/>
  <c r="AG9" i="27"/>
  <c r="AH9" i="27"/>
  <c r="AI9" i="27"/>
  <c r="AJ9" i="27"/>
  <c r="AG10" i="27"/>
  <c r="AI10" i="27"/>
  <c r="AJ10" i="27"/>
  <c r="AH10" i="27"/>
  <c r="J140" i="27"/>
  <c r="AD140" i="27" s="1"/>
  <c r="U45" i="27"/>
  <c r="U63" i="27"/>
  <c r="U67" i="27"/>
  <c r="U65" i="27"/>
  <c r="U37" i="27"/>
  <c r="U40" i="27"/>
  <c r="U74" i="27"/>
  <c r="AE74" i="27"/>
  <c r="U66" i="27"/>
  <c r="U58" i="27"/>
  <c r="AE58" i="27"/>
  <c r="U62" i="27"/>
  <c r="U53" i="27"/>
  <c r="AE53" i="27"/>
  <c r="U52" i="27"/>
  <c r="AE52" i="27"/>
  <c r="U29" i="27"/>
  <c r="AE29" i="27"/>
  <c r="U36" i="27"/>
  <c r="AE36" i="27"/>
  <c r="U54" i="27"/>
  <c r="AE54" i="27"/>
  <c r="U39" i="27"/>
  <c r="U51" i="27"/>
  <c r="AE51" i="27"/>
  <c r="U43" i="27"/>
  <c r="U48" i="27"/>
  <c r="AE48" i="27"/>
  <c r="U59" i="27"/>
  <c r="AE59" i="27"/>
  <c r="U33" i="27"/>
  <c r="AE33" i="27"/>
  <c r="U34" i="27"/>
  <c r="AE34" i="27"/>
  <c r="U41" i="27"/>
  <c r="U44" i="27"/>
  <c r="U47" i="27"/>
  <c r="L101" i="27"/>
  <c r="M101" i="27" s="1"/>
  <c r="N101" i="27" s="1"/>
  <c r="AD101" i="27"/>
  <c r="U73" i="27"/>
  <c r="AE73" i="27"/>
  <c r="U61" i="27"/>
  <c r="U49" i="27"/>
  <c r="AE49" i="27"/>
  <c r="U76" i="27"/>
  <c r="AE76" i="27"/>
  <c r="L116" i="27"/>
  <c r="M116" i="27" s="1"/>
  <c r="N116" i="27" s="1"/>
  <c r="U31" i="27"/>
  <c r="AE31" i="27"/>
  <c r="O112" i="27"/>
  <c r="AD112" i="27"/>
  <c r="O116" i="27"/>
  <c r="U55" i="27"/>
  <c r="AE55" i="27"/>
  <c r="U35" i="27"/>
  <c r="AE35" i="27"/>
  <c r="U46" i="27"/>
  <c r="U30" i="27"/>
  <c r="AE30" i="27"/>
  <c r="U32" i="27"/>
  <c r="AE32" i="27"/>
  <c r="O101" i="27"/>
  <c r="L112" i="27"/>
  <c r="M112" i="27" s="1"/>
  <c r="N112" i="27" s="1"/>
  <c r="S18" i="27"/>
  <c r="J136" i="27"/>
  <c r="J160" i="27" s="1"/>
  <c r="AD160" i="27" s="1"/>
  <c r="S15" i="27"/>
  <c r="S20" i="27"/>
  <c r="J133" i="27"/>
  <c r="AD133" i="27" s="1"/>
  <c r="O107" i="27"/>
  <c r="Q63" i="27"/>
  <c r="R63" i="27" s="1"/>
  <c r="J137" i="27"/>
  <c r="L113" i="27"/>
  <c r="M113" i="27" s="1"/>
  <c r="N113" i="27" s="1"/>
  <c r="O113" i="27"/>
  <c r="J131" i="27"/>
  <c r="AD131" i="27" s="1"/>
  <c r="S17" i="27"/>
  <c r="R38" i="27"/>
  <c r="S38" i="27" s="1"/>
  <c r="Q74" i="27"/>
  <c r="Q62" i="27"/>
  <c r="R62" i="27" s="1"/>
  <c r="V62" i="27" s="1"/>
  <c r="S21" i="27"/>
  <c r="S16" i="27"/>
  <c r="Q59" i="27"/>
  <c r="S19" i="27"/>
  <c r="S14" i="27"/>
  <c r="Q61" i="27"/>
  <c r="R32" i="27"/>
  <c r="S37" i="27"/>
  <c r="S53" i="27"/>
  <c r="R67" i="27"/>
  <c r="V67" i="27" s="1"/>
  <c r="S50" i="27"/>
  <c r="S73" i="27"/>
  <c r="S49" i="27"/>
  <c r="R42" i="27"/>
  <c r="S54" i="27"/>
  <c r="R66" i="27"/>
  <c r="V66" i="27" s="1"/>
  <c r="S31" i="27"/>
  <c r="R65" i="27"/>
  <c r="V65" i="27" s="1"/>
  <c r="S32" i="27"/>
  <c r="S52" i="27"/>
  <c r="S34" i="27"/>
  <c r="S76" i="27"/>
  <c r="S36" i="27"/>
  <c r="R30" i="27"/>
  <c r="V30" i="27" s="1"/>
  <c r="R46" i="27"/>
  <c r="S48" i="27"/>
  <c r="S29" i="27"/>
  <c r="S58" i="27"/>
  <c r="R45" i="27"/>
  <c r="V45" i="27" s="1"/>
  <c r="S51" i="27"/>
  <c r="R43" i="27"/>
  <c r="V43" i="27" s="1"/>
  <c r="S55" i="27"/>
  <c r="S35" i="27"/>
  <c r="R41" i="27"/>
  <c r="V41" i="27" s="1"/>
  <c r="R47" i="27"/>
  <c r="S47" i="27" s="1"/>
  <c r="S33" i="27"/>
  <c r="J141" i="27"/>
  <c r="V27" i="27"/>
  <c r="V11" i="27"/>
  <c r="V24" i="27"/>
  <c r="V26" i="27"/>
  <c r="V44" i="27"/>
  <c r="V9" i="27"/>
  <c r="V13" i="27"/>
  <c r="V7" i="27"/>
  <c r="V12" i="27"/>
  <c r="V22" i="27"/>
  <c r="V25" i="27"/>
  <c r="S23" i="27"/>
  <c r="V23" i="27"/>
  <c r="V37" i="27"/>
  <c r="V10" i="27"/>
  <c r="V28" i="27"/>
  <c r="V5" i="27"/>
  <c r="V6" i="27"/>
  <c r="V8" i="27"/>
  <c r="Q68" i="27"/>
  <c r="P68" i="27"/>
  <c r="P56" i="27"/>
  <c r="Q56" i="27"/>
  <c r="P71" i="27"/>
  <c r="Q71" i="27"/>
  <c r="Q69" i="27"/>
  <c r="P69" i="27"/>
  <c r="P60" i="27"/>
  <c r="Q60" i="27"/>
  <c r="Q72" i="27"/>
  <c r="P72" i="27"/>
  <c r="Q64" i="27"/>
  <c r="P64" i="27"/>
  <c r="O117" i="27"/>
  <c r="M104" i="27"/>
  <c r="N104" i="27" s="1"/>
  <c r="M97" i="27"/>
  <c r="N97" i="27" s="1"/>
  <c r="N96" i="27"/>
  <c r="P96" i="27" s="1"/>
  <c r="M84" i="27"/>
  <c r="N84" i="27" s="1"/>
  <c r="N78" i="27"/>
  <c r="P78" i="27" s="1"/>
  <c r="N79" i="27"/>
  <c r="Q79" i="27" s="1"/>
  <c r="M95" i="27"/>
  <c r="N95" i="27" s="1"/>
  <c r="M82" i="27"/>
  <c r="N82" i="27" s="1"/>
  <c r="M122" i="27"/>
  <c r="N122" i="27" s="1"/>
  <c r="N93" i="27"/>
  <c r="Q93" i="27" s="1"/>
  <c r="N90" i="27"/>
  <c r="P90" i="27" s="1"/>
  <c r="M100" i="27"/>
  <c r="N100" i="27" s="1"/>
  <c r="M83" i="27"/>
  <c r="N83" i="27" s="1"/>
  <c r="M91" i="27"/>
  <c r="N91" i="27" s="1"/>
  <c r="R50" i="27"/>
  <c r="O119" i="27"/>
  <c r="L103" i="27"/>
  <c r="M103" i="27" s="1"/>
  <c r="N103" i="27" s="1"/>
  <c r="L107" i="27"/>
  <c r="M107" i="27" s="1"/>
  <c r="N107" i="27" s="1"/>
  <c r="S44" i="27"/>
  <c r="J127" i="27"/>
  <c r="O103" i="27"/>
  <c r="R29" i="27"/>
  <c r="O109" i="27"/>
  <c r="R31" i="27"/>
  <c r="R49" i="27"/>
  <c r="L109" i="27"/>
  <c r="M109" i="27" s="1"/>
  <c r="N109" i="27" s="1"/>
  <c r="L117" i="27"/>
  <c r="R34" i="27"/>
  <c r="P88" i="27"/>
  <c r="Q98" i="27"/>
  <c r="P77" i="27"/>
  <c r="S22" i="27"/>
  <c r="Q92" i="27"/>
  <c r="R36" i="27"/>
  <c r="R73" i="27"/>
  <c r="P89" i="27"/>
  <c r="R55" i="27"/>
  <c r="S30" i="27"/>
  <c r="R48" i="27"/>
  <c r="R40" i="27"/>
  <c r="R33" i="27"/>
  <c r="R51" i="27"/>
  <c r="R76" i="27"/>
  <c r="V76" i="27" s="1"/>
  <c r="P57" i="27"/>
  <c r="R52" i="27"/>
  <c r="R54" i="27"/>
  <c r="R39" i="27"/>
  <c r="Q85" i="27"/>
  <c r="R35" i="27"/>
  <c r="Q70" i="27"/>
  <c r="R58" i="27"/>
  <c r="R53" i="27"/>
  <c r="Q57" i="27"/>
  <c r="J144" i="27"/>
  <c r="AD144" i="27" s="1"/>
  <c r="L120" i="27"/>
  <c r="O120" i="27"/>
  <c r="J138" i="27"/>
  <c r="AD138" i="27" s="1"/>
  <c r="O114" i="27"/>
  <c r="L114" i="27"/>
  <c r="M114" i="27" s="1"/>
  <c r="O124" i="27"/>
  <c r="L124" i="27"/>
  <c r="J148" i="27"/>
  <c r="AD148" i="27" s="1"/>
  <c r="J126" i="27"/>
  <c r="AD126" i="27" s="1"/>
  <c r="L102" i="27"/>
  <c r="M102" i="27" s="1"/>
  <c r="O102" i="27"/>
  <c r="J132" i="27"/>
  <c r="AD132" i="27" s="1"/>
  <c r="L108" i="27"/>
  <c r="O108" i="27"/>
  <c r="J143" i="27"/>
  <c r="AD143" i="27" s="1"/>
  <c r="O115" i="27"/>
  <c r="J139" i="27"/>
  <c r="AD139" i="27" s="1"/>
  <c r="L115" i="27"/>
  <c r="M115" i="27" s="1"/>
  <c r="L121" i="27"/>
  <c r="O121" i="27"/>
  <c r="J145" i="27"/>
  <c r="AD145" i="27" s="1"/>
  <c r="L119" i="27"/>
  <c r="O106" i="27"/>
  <c r="J130" i="27"/>
  <c r="AD130" i="27" s="1"/>
  <c r="L106" i="27"/>
  <c r="Q89" i="27"/>
  <c r="P70" i="27"/>
  <c r="P85" i="27"/>
  <c r="P86" i="27"/>
  <c r="Q86" i="27"/>
  <c r="P75" i="27"/>
  <c r="Q75" i="27"/>
  <c r="Q80" i="27"/>
  <c r="P80" i="27"/>
  <c r="Q77" i="27"/>
  <c r="K144" i="27"/>
  <c r="N94" i="27"/>
  <c r="K132" i="27"/>
  <c r="K138" i="27"/>
  <c r="K126" i="27"/>
  <c r="P98" i="27"/>
  <c r="N99" i="27"/>
  <c r="K128" i="27"/>
  <c r="K139" i="27"/>
  <c r="N81" i="27"/>
  <c r="K146" i="27"/>
  <c r="N87" i="27"/>
  <c r="N110" i="27"/>
  <c r="Q88" i="27"/>
  <c r="O111" i="27"/>
  <c r="L111" i="27"/>
  <c r="M111" i="27" s="1"/>
  <c r="J135" i="27"/>
  <c r="AD135" i="27" s="1"/>
  <c r="K140" i="27"/>
  <c r="K148" i="27"/>
  <c r="K157" i="27"/>
  <c r="J170" i="27"/>
  <c r="AD170" i="27" s="1"/>
  <c r="O146" i="27"/>
  <c r="L146" i="27"/>
  <c r="O125" i="27"/>
  <c r="L125" i="27"/>
  <c r="M125" i="27" s="1"/>
  <c r="J149" i="27"/>
  <c r="AD149" i="27" s="1"/>
  <c r="O123" i="27"/>
  <c r="J147" i="27"/>
  <c r="AD147" i="27" s="1"/>
  <c r="L123" i="27"/>
  <c r="M123" i="27" s="1"/>
  <c r="J158" i="27"/>
  <c r="AD158" i="27" s="1"/>
  <c r="O134" i="27"/>
  <c r="L134" i="27"/>
  <c r="M134" i="27" s="1"/>
  <c r="K151" i="27"/>
  <c r="K161" i="27"/>
  <c r="K153" i="27"/>
  <c r="K159" i="27"/>
  <c r="K165" i="27"/>
  <c r="O105" i="27"/>
  <c r="L105" i="27"/>
  <c r="M105" i="27" s="1"/>
  <c r="J129" i="27"/>
  <c r="AD129" i="27" s="1"/>
  <c r="K136" i="27"/>
  <c r="K130" i="27"/>
  <c r="P92" i="27"/>
  <c r="O118" i="27"/>
  <c r="L118" i="27"/>
  <c r="M118" i="27" s="1"/>
  <c r="J142" i="27"/>
  <c r="AD142" i="27" s="1"/>
  <c r="K143" i="27"/>
  <c r="K142" i="27"/>
  <c r="K171" i="27"/>
  <c r="K149" i="27"/>
  <c r="K169" i="27"/>
  <c r="K158" i="27"/>
  <c r="J152" i="27"/>
  <c r="AD152" i="27" s="1"/>
  <c r="O128" i="27"/>
  <c r="L128" i="27"/>
  <c r="J164" i="27"/>
  <c r="AD164" i="27" s="1"/>
  <c r="O140" i="27"/>
  <c r="L140" i="27"/>
  <c r="K155" i="27"/>
  <c r="AE47" i="27"/>
  <c r="AE46" i="27"/>
  <c r="AE37" i="27"/>
  <c r="AE61" i="27"/>
  <c r="AE88" i="27"/>
  <c r="AE69" i="27"/>
  <c r="AE92" i="27"/>
  <c r="AE68" i="27"/>
  <c r="AE64" i="27"/>
  <c r="AE90" i="27"/>
  <c r="AE89" i="27"/>
  <c r="AE86" i="27"/>
  <c r="AG86" i="27" l="1"/>
  <c r="AH86" i="27"/>
  <c r="AI86" i="27"/>
  <c r="AJ86" i="27"/>
  <c r="AG89" i="27"/>
  <c r="AH89" i="27"/>
  <c r="AI89" i="27"/>
  <c r="AJ89" i="27"/>
  <c r="AI90" i="27"/>
  <c r="AJ90" i="27"/>
  <c r="AG90" i="27"/>
  <c r="AH90" i="27"/>
  <c r="AI64" i="27"/>
  <c r="AJ64" i="27"/>
  <c r="AG64" i="27"/>
  <c r="AH64" i="27"/>
  <c r="AG68" i="27"/>
  <c r="AH68" i="27"/>
  <c r="AJ68" i="27"/>
  <c r="AI68" i="27"/>
  <c r="AG92" i="27"/>
  <c r="AH92" i="27"/>
  <c r="AI92" i="27"/>
  <c r="AJ92" i="27"/>
  <c r="AG69" i="27"/>
  <c r="AH69" i="27"/>
  <c r="AJ69" i="27"/>
  <c r="AI69" i="27"/>
  <c r="AG88" i="27"/>
  <c r="AH88" i="27"/>
  <c r="AI88" i="27"/>
  <c r="AJ88" i="27"/>
  <c r="AI61" i="27"/>
  <c r="AG61" i="27"/>
  <c r="AH61" i="27"/>
  <c r="AJ61" i="27"/>
  <c r="AI37" i="27"/>
  <c r="AJ37" i="27"/>
  <c r="AG37" i="27"/>
  <c r="AH37" i="27"/>
  <c r="AG46" i="27"/>
  <c r="AH46" i="27"/>
  <c r="AI46" i="27"/>
  <c r="AJ46" i="27"/>
  <c r="AG47" i="27"/>
  <c r="AH47" i="27"/>
  <c r="AI47" i="27"/>
  <c r="AJ47" i="27"/>
  <c r="AI73" i="27"/>
  <c r="AJ73" i="27"/>
  <c r="AH73" i="27"/>
  <c r="AG73" i="27"/>
  <c r="AI48" i="27"/>
  <c r="AJ48" i="27"/>
  <c r="AG48" i="27"/>
  <c r="AH48" i="27"/>
  <c r="AG52" i="27"/>
  <c r="AH52" i="27"/>
  <c r="AJ52" i="27"/>
  <c r="AI52" i="27"/>
  <c r="AG29" i="27"/>
  <c r="AH29" i="27"/>
  <c r="AI29" i="27"/>
  <c r="AJ29" i="27"/>
  <c r="AG53" i="27"/>
  <c r="AH53" i="27"/>
  <c r="AI53" i="27"/>
  <c r="AJ53" i="27"/>
  <c r="AG32" i="27"/>
  <c r="AH32" i="27"/>
  <c r="AI32" i="27"/>
  <c r="AJ32" i="27"/>
  <c r="AI55" i="27"/>
  <c r="AJ55" i="27"/>
  <c r="AG55" i="27"/>
  <c r="AH55" i="27"/>
  <c r="AI31" i="27"/>
  <c r="AJ31" i="27"/>
  <c r="AG31" i="27"/>
  <c r="AH31" i="27"/>
  <c r="AI30" i="27"/>
  <c r="AJ30" i="27"/>
  <c r="AG30" i="27"/>
  <c r="AH30" i="27"/>
  <c r="AG58" i="27"/>
  <c r="AH58" i="27"/>
  <c r="AI58" i="27"/>
  <c r="AJ58" i="27"/>
  <c r="AG59" i="27"/>
  <c r="AH59" i="27"/>
  <c r="AI59" i="27"/>
  <c r="AJ59" i="27"/>
  <c r="AH51" i="27"/>
  <c r="AI51" i="27"/>
  <c r="AG51" i="27"/>
  <c r="AJ51" i="27"/>
  <c r="AH76" i="27"/>
  <c r="AI76" i="27"/>
  <c r="AJ76" i="27"/>
  <c r="AG76" i="27"/>
  <c r="AG34" i="27"/>
  <c r="AH34" i="27"/>
  <c r="AI34" i="27"/>
  <c r="AJ34" i="27"/>
  <c r="AI54" i="27"/>
  <c r="AJ54" i="27"/>
  <c r="AH54" i="27"/>
  <c r="AG54" i="27"/>
  <c r="AG35" i="27"/>
  <c r="AH35" i="27"/>
  <c r="AI35" i="27"/>
  <c r="AJ35" i="27"/>
  <c r="AG49" i="27"/>
  <c r="AH49" i="27"/>
  <c r="AI49" i="27"/>
  <c r="AJ49" i="27"/>
  <c r="AJ33" i="27"/>
  <c r="AH33" i="27"/>
  <c r="AI33" i="27"/>
  <c r="AG33" i="27"/>
  <c r="AG36" i="27"/>
  <c r="AI36" i="27"/>
  <c r="AH36" i="27"/>
  <c r="AJ36" i="27"/>
  <c r="AG74" i="27"/>
  <c r="AH74" i="27"/>
  <c r="AI74" i="27"/>
  <c r="AJ74" i="27"/>
  <c r="J157" i="27"/>
  <c r="AD157" i="27" s="1"/>
  <c r="O133" i="27"/>
  <c r="L133" i="27"/>
  <c r="M133" i="27" s="1"/>
  <c r="U96" i="27"/>
  <c r="AE96" i="27"/>
  <c r="O136" i="27"/>
  <c r="AD136" i="27"/>
  <c r="U98" i="27"/>
  <c r="AE98" i="27"/>
  <c r="U86" i="27"/>
  <c r="U89" i="27"/>
  <c r="U71" i="27"/>
  <c r="U57" i="27"/>
  <c r="AE57" i="27"/>
  <c r="U90" i="27"/>
  <c r="U64" i="27"/>
  <c r="U68" i="27"/>
  <c r="U78" i="27"/>
  <c r="AE78" i="27"/>
  <c r="U70" i="27"/>
  <c r="U56" i="27"/>
  <c r="AE56" i="27"/>
  <c r="U77" i="27"/>
  <c r="AE77" i="27"/>
  <c r="O127" i="27"/>
  <c r="AD127" i="27"/>
  <c r="U72" i="27"/>
  <c r="AE72" i="27"/>
  <c r="O137" i="27"/>
  <c r="AD137" i="27"/>
  <c r="U75" i="27"/>
  <c r="AE75" i="27"/>
  <c r="U92" i="27"/>
  <c r="J165" i="27"/>
  <c r="AD165" i="27" s="1"/>
  <c r="AD141" i="27"/>
  <c r="U69" i="27"/>
  <c r="U85" i="27"/>
  <c r="U80" i="27"/>
  <c r="AE80" i="27"/>
  <c r="U88" i="27"/>
  <c r="U60" i="27"/>
  <c r="AE60" i="27"/>
  <c r="L141" i="27"/>
  <c r="M141" i="27" s="1"/>
  <c r="N141" i="27" s="1"/>
  <c r="L136" i="27"/>
  <c r="O141" i="27"/>
  <c r="L127" i="27"/>
  <c r="M127" i="27" s="1"/>
  <c r="N127" i="27" s="1"/>
  <c r="Q90" i="27"/>
  <c r="R90" i="27" s="1"/>
  <c r="V90" i="27" s="1"/>
  <c r="V63" i="27"/>
  <c r="S63" i="27"/>
  <c r="J155" i="27"/>
  <c r="S74" i="27"/>
  <c r="R59" i="27"/>
  <c r="V59" i="27" s="1"/>
  <c r="L131" i="27"/>
  <c r="M131" i="27" s="1"/>
  <c r="N131" i="27" s="1"/>
  <c r="R74" i="27"/>
  <c r="V74" i="27" s="1"/>
  <c r="O131" i="27"/>
  <c r="J161" i="27"/>
  <c r="L137" i="27"/>
  <c r="M137" i="27" s="1"/>
  <c r="N137" i="27" s="1"/>
  <c r="S65" i="27"/>
  <c r="R61" i="27"/>
  <c r="S61" i="27" s="1"/>
  <c r="V38" i="27"/>
  <c r="J151" i="27"/>
  <c r="AD151" i="27" s="1"/>
  <c r="S43" i="27"/>
  <c r="Q103" i="27"/>
  <c r="R103" i="27" s="1"/>
  <c r="S41" i="27"/>
  <c r="Q96" i="27"/>
  <c r="R96" i="27" s="1"/>
  <c r="S59" i="27"/>
  <c r="S66" i="27"/>
  <c r="P93" i="27"/>
  <c r="R68" i="27"/>
  <c r="V32" i="27"/>
  <c r="S60" i="27"/>
  <c r="S67" i="27"/>
  <c r="R71" i="27"/>
  <c r="S71" i="27" s="1"/>
  <c r="Q78" i="27"/>
  <c r="S78" i="27" s="1"/>
  <c r="R69" i="27"/>
  <c r="V69" i="27" s="1"/>
  <c r="S62" i="27"/>
  <c r="P79" i="27"/>
  <c r="S45" i="27"/>
  <c r="V46" i="27"/>
  <c r="R57" i="27"/>
  <c r="S46" i="27"/>
  <c r="R64" i="27"/>
  <c r="S56" i="27"/>
  <c r="R89" i="27"/>
  <c r="S72" i="27"/>
  <c r="R70" i="27"/>
  <c r="R60" i="27"/>
  <c r="V47" i="27"/>
  <c r="S79" i="27"/>
  <c r="R85" i="27"/>
  <c r="S85" i="27" s="1"/>
  <c r="S77" i="27"/>
  <c r="S98" i="27"/>
  <c r="R56" i="27"/>
  <c r="V56" i="27" s="1"/>
  <c r="R93" i="27"/>
  <c r="V93" i="27" s="1"/>
  <c r="R72" i="27"/>
  <c r="V72" i="27" s="1"/>
  <c r="S80" i="27"/>
  <c r="V42" i="27"/>
  <c r="S42" i="27"/>
  <c r="S75" i="27"/>
  <c r="M128" i="27"/>
  <c r="N128" i="27" s="1"/>
  <c r="Q83" i="27"/>
  <c r="R83" i="27" s="1"/>
  <c r="P83" i="27"/>
  <c r="P95" i="27"/>
  <c r="Q95" i="27"/>
  <c r="P91" i="27"/>
  <c r="Q91" i="27"/>
  <c r="V31" i="27"/>
  <c r="S39" i="27"/>
  <c r="V39" i="27"/>
  <c r="V51" i="27"/>
  <c r="V55" i="27"/>
  <c r="V73" i="27"/>
  <c r="V54" i="27"/>
  <c r="V33" i="27"/>
  <c r="V36" i="27"/>
  <c r="V52" i="27"/>
  <c r="V40" i="27"/>
  <c r="V50" i="27"/>
  <c r="V53" i="27"/>
  <c r="V58" i="27"/>
  <c r="V34" i="27"/>
  <c r="V48" i="27"/>
  <c r="V35" i="27"/>
  <c r="M136" i="27"/>
  <c r="N136" i="27" s="1"/>
  <c r="V49" i="27"/>
  <c r="V29" i="27"/>
  <c r="Q84" i="27"/>
  <c r="R84" i="27" s="1"/>
  <c r="P84" i="27"/>
  <c r="P82" i="27"/>
  <c r="Q82" i="27"/>
  <c r="Q100" i="27"/>
  <c r="P100" i="27"/>
  <c r="P97" i="27"/>
  <c r="Q97" i="27"/>
  <c r="M140" i="27"/>
  <c r="N140" i="27" s="1"/>
  <c r="M117" i="27"/>
  <c r="N117" i="27" s="1"/>
  <c r="M108" i="27"/>
  <c r="N108" i="27" s="1"/>
  <c r="M106" i="27"/>
  <c r="N106" i="27" s="1"/>
  <c r="N114" i="27"/>
  <c r="P114" i="27" s="1"/>
  <c r="M119" i="27"/>
  <c r="N119" i="27" s="1"/>
  <c r="M124" i="27"/>
  <c r="N124" i="27" s="1"/>
  <c r="N102" i="27"/>
  <c r="Q102" i="27" s="1"/>
  <c r="M120" i="27"/>
  <c r="N120" i="27" s="1"/>
  <c r="N115" i="27"/>
  <c r="Q115" i="27" s="1"/>
  <c r="M121" i="27"/>
  <c r="N121" i="27" s="1"/>
  <c r="M146" i="27"/>
  <c r="N146" i="27" s="1"/>
  <c r="S40" i="27"/>
  <c r="P103" i="27"/>
  <c r="P113" i="27"/>
  <c r="R79" i="27"/>
  <c r="R77" i="27"/>
  <c r="Q94" i="27"/>
  <c r="S57" i="27"/>
  <c r="R75" i="27"/>
  <c r="R80" i="27"/>
  <c r="Q112" i="27"/>
  <c r="Q116" i="27"/>
  <c r="Q81" i="27"/>
  <c r="R92" i="27"/>
  <c r="R98" i="27"/>
  <c r="R88" i="27"/>
  <c r="R86" i="27"/>
  <c r="P107" i="27"/>
  <c r="Q107" i="27"/>
  <c r="Q109" i="27"/>
  <c r="P109" i="27"/>
  <c r="J150" i="27"/>
  <c r="AD150" i="27" s="1"/>
  <c r="L126" i="27"/>
  <c r="M126" i="27" s="1"/>
  <c r="O126" i="27"/>
  <c r="J168" i="27"/>
  <c r="AD168" i="27" s="1"/>
  <c r="L144" i="27"/>
  <c r="O144" i="27"/>
  <c r="J162" i="27"/>
  <c r="AD162" i="27" s="1"/>
  <c r="L138" i="27"/>
  <c r="O138" i="27"/>
  <c r="L148" i="27"/>
  <c r="M148" i="27" s="1"/>
  <c r="O148" i="27"/>
  <c r="J172" i="27"/>
  <c r="AD172" i="27" s="1"/>
  <c r="J154" i="27"/>
  <c r="AD154" i="27" s="1"/>
  <c r="O130" i="27"/>
  <c r="L130" i="27"/>
  <c r="M130" i="27" s="1"/>
  <c r="O145" i="27"/>
  <c r="L145" i="27"/>
  <c r="J169" i="27"/>
  <c r="AD169" i="27" s="1"/>
  <c r="O143" i="27"/>
  <c r="J156" i="27"/>
  <c r="AD156" i="27" s="1"/>
  <c r="L132" i="27"/>
  <c r="O132" i="27"/>
  <c r="J167" i="27"/>
  <c r="AD167" i="27" s="1"/>
  <c r="J163" i="27"/>
  <c r="AD163" i="27" s="1"/>
  <c r="L139" i="27"/>
  <c r="O139" i="27"/>
  <c r="L143" i="27"/>
  <c r="M143" i="27" s="1"/>
  <c r="N125" i="27"/>
  <c r="Q125" i="27" s="1"/>
  <c r="P94" i="27"/>
  <c r="Q113" i="27"/>
  <c r="Q110" i="27"/>
  <c r="P110" i="27"/>
  <c r="Q104" i="27"/>
  <c r="P104" i="27"/>
  <c r="P99" i="27"/>
  <c r="Q99" i="27"/>
  <c r="P101" i="27"/>
  <c r="Q101" i="27"/>
  <c r="P87" i="27"/>
  <c r="Q87" i="27"/>
  <c r="Q122" i="27"/>
  <c r="P122" i="27"/>
  <c r="P81" i="27"/>
  <c r="N105" i="27"/>
  <c r="N118" i="27"/>
  <c r="K163" i="27"/>
  <c r="K152" i="27"/>
  <c r="K150" i="27"/>
  <c r="K156" i="27"/>
  <c r="N133" i="27"/>
  <c r="N123" i="27"/>
  <c r="N111" i="27"/>
  <c r="N134" i="27"/>
  <c r="K170" i="27"/>
  <c r="K162" i="27"/>
  <c r="K168" i="27"/>
  <c r="P116" i="27"/>
  <c r="P112" i="27"/>
  <c r="L135" i="27"/>
  <c r="M135" i="27" s="1"/>
  <c r="O135" i="27"/>
  <c r="J159" i="27"/>
  <c r="AD159" i="27" s="1"/>
  <c r="K185" i="27"/>
  <c r="K175" i="27"/>
  <c r="K189" i="27"/>
  <c r="K172" i="27"/>
  <c r="J188" i="27"/>
  <c r="AD188" i="27" s="1"/>
  <c r="O164" i="27"/>
  <c r="L164" i="27"/>
  <c r="J176" i="27"/>
  <c r="AD176" i="27" s="1"/>
  <c r="O152" i="27"/>
  <c r="L152" i="27"/>
  <c r="K195" i="27"/>
  <c r="K160" i="27"/>
  <c r="O147" i="27"/>
  <c r="L147" i="27"/>
  <c r="M147" i="27" s="1"/>
  <c r="J171" i="27"/>
  <c r="AD171" i="27" s="1"/>
  <c r="K166" i="27"/>
  <c r="K179" i="27"/>
  <c r="K182" i="27"/>
  <c r="K154" i="27"/>
  <c r="O129" i="27"/>
  <c r="J153" i="27"/>
  <c r="AD153" i="27" s="1"/>
  <c r="L129" i="27"/>
  <c r="M129" i="27" s="1"/>
  <c r="K183" i="27"/>
  <c r="J182" i="27"/>
  <c r="AD182" i="27" s="1"/>
  <c r="O158" i="27"/>
  <c r="L158" i="27"/>
  <c r="M158" i="27" s="1"/>
  <c r="O149" i="27"/>
  <c r="L149" i="27"/>
  <c r="M149" i="27" s="1"/>
  <c r="J173" i="27"/>
  <c r="AD173" i="27" s="1"/>
  <c r="K164" i="27"/>
  <c r="K167" i="27"/>
  <c r="K173" i="27"/>
  <c r="O160" i="27"/>
  <c r="L160" i="27"/>
  <c r="J184" i="27"/>
  <c r="AD184" i="27" s="1"/>
  <c r="J194" i="27"/>
  <c r="AD194" i="27" s="1"/>
  <c r="O170" i="27"/>
  <c r="L170" i="27"/>
  <c r="K193" i="27"/>
  <c r="O142" i="27"/>
  <c r="L142" i="27"/>
  <c r="M142" i="27" s="1"/>
  <c r="J166" i="27"/>
  <c r="AD166" i="27" s="1"/>
  <c r="L157" i="27"/>
  <c r="M157" i="27" s="1"/>
  <c r="O157" i="27"/>
  <c r="J181" i="27"/>
  <c r="AD181" i="27" s="1"/>
  <c r="K181" i="27"/>
  <c r="K177" i="27"/>
  <c r="AE71" i="27"/>
  <c r="AE85" i="27"/>
  <c r="AE70" i="27"/>
  <c r="AE114" i="27"/>
  <c r="AE113" i="27"/>
  <c r="AE112" i="27"/>
  <c r="AE110" i="27"/>
  <c r="AE116" i="27"/>
  <c r="AE93" i="27"/>
  <c r="AE91" i="27"/>
  <c r="AE87" i="27"/>
  <c r="AI87" i="27" l="1"/>
  <c r="AG87" i="27"/>
  <c r="AH87" i="27"/>
  <c r="AJ87" i="27"/>
  <c r="AI91" i="27"/>
  <c r="AJ91" i="27"/>
  <c r="AG91" i="27"/>
  <c r="AH91" i="27"/>
  <c r="AJ93" i="27"/>
  <c r="AH93" i="27"/>
  <c r="AG93" i="27"/>
  <c r="AI93" i="27"/>
  <c r="AG116" i="27"/>
  <c r="AH116" i="27"/>
  <c r="AI116" i="27"/>
  <c r="AJ116" i="27"/>
  <c r="AG110" i="27"/>
  <c r="AH110" i="27"/>
  <c r="AI110" i="27"/>
  <c r="AJ110" i="27"/>
  <c r="AJ112" i="27"/>
  <c r="AH112" i="27"/>
  <c r="AI112" i="27"/>
  <c r="AG112" i="27"/>
  <c r="AG113" i="27"/>
  <c r="AH113" i="27"/>
  <c r="AI113" i="27"/>
  <c r="AJ113" i="27"/>
  <c r="AG114" i="27"/>
  <c r="AI114" i="27"/>
  <c r="AJ114" i="27"/>
  <c r="AH114" i="27"/>
  <c r="AG70" i="27"/>
  <c r="AH70" i="27"/>
  <c r="AI70" i="27"/>
  <c r="AJ70" i="27"/>
  <c r="AJ85" i="27"/>
  <c r="AH85" i="27"/>
  <c r="AI85" i="27"/>
  <c r="AG85" i="27"/>
  <c r="AG71" i="27"/>
  <c r="AH71" i="27"/>
  <c r="AI71" i="27"/>
  <c r="AJ71" i="27"/>
  <c r="AG98" i="27"/>
  <c r="AH98" i="27"/>
  <c r="AJ98" i="27"/>
  <c r="AI98" i="27"/>
  <c r="AG78" i="27"/>
  <c r="AH78" i="27"/>
  <c r="AI78" i="27"/>
  <c r="AJ78" i="27"/>
  <c r="AJ60" i="27"/>
  <c r="AH60" i="27"/>
  <c r="AG60" i="27"/>
  <c r="AI60" i="27"/>
  <c r="AI96" i="27"/>
  <c r="AG96" i="27"/>
  <c r="AH96" i="27"/>
  <c r="AJ96" i="27"/>
  <c r="AG77" i="27"/>
  <c r="AH77" i="27"/>
  <c r="AI77" i="27"/>
  <c r="AJ77" i="27"/>
  <c r="AG72" i="27"/>
  <c r="AH72" i="27"/>
  <c r="AI72" i="27"/>
  <c r="AJ72" i="27"/>
  <c r="AG56" i="27"/>
  <c r="AH56" i="27"/>
  <c r="AI56" i="27"/>
  <c r="AJ56" i="27"/>
  <c r="AG75" i="27"/>
  <c r="AH75" i="27"/>
  <c r="AI75" i="27"/>
  <c r="AJ75" i="27"/>
  <c r="AG80" i="27"/>
  <c r="AH80" i="27"/>
  <c r="AI80" i="27"/>
  <c r="AJ80" i="27"/>
  <c r="AI57" i="27"/>
  <c r="AJ57" i="27"/>
  <c r="AG57" i="27"/>
  <c r="AH57" i="27"/>
  <c r="L165" i="27"/>
  <c r="M165" i="27" s="1"/>
  <c r="J189" i="27"/>
  <c r="AD189" i="27" s="1"/>
  <c r="O165" i="27"/>
  <c r="S70" i="27"/>
  <c r="J179" i="27"/>
  <c r="AD179" i="27" s="1"/>
  <c r="AD155" i="27"/>
  <c r="U81" i="27"/>
  <c r="AE81" i="27"/>
  <c r="U107" i="27"/>
  <c r="AE107" i="27"/>
  <c r="U122" i="27"/>
  <c r="AE122" i="27"/>
  <c r="U87" i="27"/>
  <c r="U94" i="27"/>
  <c r="U95" i="27"/>
  <c r="U97" i="27"/>
  <c r="AE97" i="27"/>
  <c r="U91" i="27"/>
  <c r="U100" i="27"/>
  <c r="AE100" i="27"/>
  <c r="U93" i="27"/>
  <c r="U79" i="27"/>
  <c r="AE79" i="27"/>
  <c r="U101" i="27"/>
  <c r="AE101" i="27"/>
  <c r="U82" i="27"/>
  <c r="AE82" i="27"/>
  <c r="U83" i="27"/>
  <c r="AE83" i="27"/>
  <c r="L161" i="27"/>
  <c r="M161" i="27" s="1"/>
  <c r="N161" i="27" s="1"/>
  <c r="Q161" i="27" s="1"/>
  <c r="AD161" i="27"/>
  <c r="U84" i="27"/>
  <c r="AE84" i="27"/>
  <c r="U116" i="27"/>
  <c r="U110" i="27"/>
  <c r="U112" i="27"/>
  <c r="U113" i="27"/>
  <c r="U99" i="27"/>
  <c r="AE99" i="27"/>
  <c r="U103" i="27"/>
  <c r="AE103" i="27"/>
  <c r="U114" i="27"/>
  <c r="U104" i="27"/>
  <c r="AE104" i="27"/>
  <c r="U109" i="27"/>
  <c r="S103" i="27"/>
  <c r="M160" i="27"/>
  <c r="N160" i="27" s="1"/>
  <c r="P115" i="27"/>
  <c r="L155" i="27"/>
  <c r="M155" i="27" s="1"/>
  <c r="N155" i="27" s="1"/>
  <c r="O155" i="27"/>
  <c r="O161" i="27"/>
  <c r="S90" i="27"/>
  <c r="O151" i="27"/>
  <c r="L151" i="27"/>
  <c r="M151" i="27" s="1"/>
  <c r="N151" i="27" s="1"/>
  <c r="Q114" i="27"/>
  <c r="R114" i="27" s="1"/>
  <c r="P102" i="27"/>
  <c r="J175" i="27"/>
  <c r="AD175" i="27" s="1"/>
  <c r="J185" i="27"/>
  <c r="AD185" i="27" s="1"/>
  <c r="S96" i="27"/>
  <c r="R100" i="27"/>
  <c r="V100" i="27" s="1"/>
  <c r="V61" i="27"/>
  <c r="R78" i="27"/>
  <c r="V78" i="27" s="1"/>
  <c r="S69" i="27"/>
  <c r="R95" i="27"/>
  <c r="V95" i="27" s="1"/>
  <c r="V68" i="27"/>
  <c r="V71" i="27"/>
  <c r="S68" i="27"/>
  <c r="S93" i="27"/>
  <c r="S97" i="27"/>
  <c r="V57" i="27"/>
  <c r="V64" i="27"/>
  <c r="V85" i="27"/>
  <c r="R82" i="27"/>
  <c r="V82" i="27" s="1"/>
  <c r="V89" i="27"/>
  <c r="V60" i="27"/>
  <c r="R113" i="27"/>
  <c r="V113" i="27" s="1"/>
  <c r="S89" i="27"/>
  <c r="R97" i="27"/>
  <c r="V97" i="27" s="1"/>
  <c r="S104" i="27"/>
  <c r="R91" i="27"/>
  <c r="R116" i="27"/>
  <c r="V116" i="27" s="1"/>
  <c r="S100" i="27"/>
  <c r="S81" i="27"/>
  <c r="S102" i="27"/>
  <c r="S82" i="27"/>
  <c r="S122" i="27"/>
  <c r="S125" i="27"/>
  <c r="S99" i="27"/>
  <c r="S84" i="27"/>
  <c r="V70" i="27"/>
  <c r="S83" i="27"/>
  <c r="S64" i="27"/>
  <c r="S101" i="27"/>
  <c r="S88" i="27"/>
  <c r="V88" i="27"/>
  <c r="V98" i="27"/>
  <c r="V84" i="27"/>
  <c r="V77" i="27"/>
  <c r="V92" i="27"/>
  <c r="S86" i="27"/>
  <c r="V86" i="27"/>
  <c r="V96" i="27"/>
  <c r="V79" i="27"/>
  <c r="V80" i="27"/>
  <c r="V83" i="27"/>
  <c r="V75" i="27"/>
  <c r="V103" i="27"/>
  <c r="Q106" i="27"/>
  <c r="R106" i="27" s="1"/>
  <c r="P106" i="27"/>
  <c r="P124" i="27"/>
  <c r="Q124" i="27"/>
  <c r="P108" i="27"/>
  <c r="Q108" i="27"/>
  <c r="R108" i="27" s="1"/>
  <c r="V108" i="27" s="1"/>
  <c r="P121" i="27"/>
  <c r="Q121" i="27"/>
  <c r="S121" i="27" s="1"/>
  <c r="Q119" i="27"/>
  <c r="P119" i="27"/>
  <c r="Q120" i="27"/>
  <c r="R120" i="27" s="1"/>
  <c r="P120" i="27"/>
  <c r="P117" i="27"/>
  <c r="Q117" i="27"/>
  <c r="M152" i="27"/>
  <c r="N152" i="27" s="1"/>
  <c r="M132" i="27"/>
  <c r="N132" i="27" s="1"/>
  <c r="N126" i="27"/>
  <c r="Q126" i="27" s="1"/>
  <c r="N148" i="27"/>
  <c r="P148" i="27" s="1"/>
  <c r="M164" i="27"/>
  <c r="N164" i="27" s="1"/>
  <c r="N130" i="27"/>
  <c r="P130" i="27" s="1"/>
  <c r="M170" i="27"/>
  <c r="N170" i="27" s="1"/>
  <c r="N143" i="27"/>
  <c r="Q143" i="27" s="1"/>
  <c r="M145" i="27"/>
  <c r="N145" i="27" s="1"/>
  <c r="M144" i="27"/>
  <c r="N144" i="27" s="1"/>
  <c r="M138" i="27"/>
  <c r="N138" i="27" s="1"/>
  <c r="M139" i="27"/>
  <c r="N139" i="27" s="1"/>
  <c r="R81" i="27"/>
  <c r="R101" i="27"/>
  <c r="L167" i="27"/>
  <c r="O167" i="27"/>
  <c r="J191" i="27"/>
  <c r="R99" i="27"/>
  <c r="S107" i="27"/>
  <c r="P131" i="27"/>
  <c r="P137" i="27"/>
  <c r="P125" i="27"/>
  <c r="R125" i="27"/>
  <c r="V125" i="27" s="1"/>
  <c r="R87" i="27"/>
  <c r="R122" i="27"/>
  <c r="P105" i="27"/>
  <c r="R109" i="27"/>
  <c r="S109" i="27" s="1"/>
  <c r="S92" i="27"/>
  <c r="R107" i="27"/>
  <c r="R112" i="27"/>
  <c r="R94" i="27"/>
  <c r="R102" i="27"/>
  <c r="P136" i="27"/>
  <c r="Q141" i="27"/>
  <c r="Q127" i="27"/>
  <c r="P134" i="27"/>
  <c r="Q140" i="27"/>
  <c r="R115" i="27"/>
  <c r="R110" i="27"/>
  <c r="R104" i="27"/>
  <c r="V104" i="27" s="1"/>
  <c r="Q105" i="27"/>
  <c r="J186" i="27"/>
  <c r="AD186" i="27" s="1"/>
  <c r="O162" i="27"/>
  <c r="L162" i="27"/>
  <c r="J174" i="27"/>
  <c r="AD174" i="27" s="1"/>
  <c r="L150" i="27"/>
  <c r="M150" i="27" s="1"/>
  <c r="O150" i="27"/>
  <c r="O163" i="27"/>
  <c r="J187" i="27"/>
  <c r="AD187" i="27" s="1"/>
  <c r="L163" i="27"/>
  <c r="M163" i="27" s="1"/>
  <c r="N163" i="27" s="1"/>
  <c r="O154" i="27"/>
  <c r="L154" i="27"/>
  <c r="J178" i="27"/>
  <c r="AD178" i="27" s="1"/>
  <c r="J192" i="27"/>
  <c r="AD192" i="27" s="1"/>
  <c r="L168" i="27"/>
  <c r="O168" i="27"/>
  <c r="L169" i="27"/>
  <c r="O169" i="27"/>
  <c r="J193" i="27"/>
  <c r="AD193" i="27" s="1"/>
  <c r="J180" i="27"/>
  <c r="AD180" i="27" s="1"/>
  <c r="O156" i="27"/>
  <c r="L156" i="27"/>
  <c r="O172" i="27"/>
  <c r="L172" i="27"/>
  <c r="J196" i="27"/>
  <c r="AD196" i="27" s="1"/>
  <c r="N149" i="27"/>
  <c r="P127" i="27"/>
  <c r="P141" i="27"/>
  <c r="Q134" i="27"/>
  <c r="Q137" i="27"/>
  <c r="Q131" i="27"/>
  <c r="Q146" i="27"/>
  <c r="P146" i="27"/>
  <c r="Q133" i="27"/>
  <c r="P133" i="27"/>
  <c r="Q118" i="27"/>
  <c r="P118" i="27"/>
  <c r="P111" i="27"/>
  <c r="Q111" i="27"/>
  <c r="Q123" i="27"/>
  <c r="P123" i="27"/>
  <c r="Q128" i="27"/>
  <c r="P128" i="27"/>
  <c r="N158" i="27"/>
  <c r="K176" i="27"/>
  <c r="K192" i="27"/>
  <c r="N142" i="27"/>
  <c r="N129" i="27"/>
  <c r="K186" i="27"/>
  <c r="K194" i="27"/>
  <c r="K180" i="27"/>
  <c r="K187" i="27"/>
  <c r="N147" i="27"/>
  <c r="N135" i="27"/>
  <c r="N157" i="27"/>
  <c r="N165" i="27"/>
  <c r="K174" i="27"/>
  <c r="Q136" i="27"/>
  <c r="O159" i="27"/>
  <c r="L159" i="27"/>
  <c r="M159" i="27" s="1"/>
  <c r="J183" i="27"/>
  <c r="AD183" i="27" s="1"/>
  <c r="J206" i="27"/>
  <c r="AD206" i="27" s="1"/>
  <c r="O182" i="27"/>
  <c r="L182" i="27"/>
  <c r="M182" i="27" s="1"/>
  <c r="K190" i="27"/>
  <c r="L181" i="27"/>
  <c r="J205" i="27"/>
  <c r="AD205" i="27" s="1"/>
  <c r="O181" i="27"/>
  <c r="K188" i="27"/>
  <c r="K207" i="27"/>
  <c r="K184" i="27"/>
  <c r="K197" i="27"/>
  <c r="O173" i="27"/>
  <c r="L173" i="27"/>
  <c r="M173" i="27" s="1"/>
  <c r="J197" i="27"/>
  <c r="AD197" i="27" s="1"/>
  <c r="K196" i="27"/>
  <c r="O166" i="27"/>
  <c r="L166" i="27"/>
  <c r="M166" i="27" s="1"/>
  <c r="J190" i="27"/>
  <c r="AD190" i="27" s="1"/>
  <c r="K217" i="27"/>
  <c r="O153" i="27"/>
  <c r="J177" i="27"/>
  <c r="AD177" i="27" s="1"/>
  <c r="L153" i="27"/>
  <c r="M153" i="27" s="1"/>
  <c r="K201" i="27"/>
  <c r="K205" i="27"/>
  <c r="J200" i="27"/>
  <c r="AD200" i="27" s="1"/>
  <c r="O176" i="27"/>
  <c r="L176" i="27"/>
  <c r="K203" i="27"/>
  <c r="K178" i="27"/>
  <c r="O171" i="27"/>
  <c r="J195" i="27"/>
  <c r="AD195" i="27" s="1"/>
  <c r="L171" i="27"/>
  <c r="M171" i="27" s="1"/>
  <c r="L179" i="27"/>
  <c r="M179" i="27" s="1"/>
  <c r="J203" i="27"/>
  <c r="AD203" i="27" s="1"/>
  <c r="K199" i="27"/>
  <c r="K213" i="27"/>
  <c r="K209" i="27"/>
  <c r="J212" i="27"/>
  <c r="AD212" i="27" s="1"/>
  <c r="O188" i="27"/>
  <c r="L188" i="27"/>
  <c r="O184" i="27"/>
  <c r="L184" i="27"/>
  <c r="J208" i="27"/>
  <c r="AD208" i="27" s="1"/>
  <c r="K191" i="27"/>
  <c r="P140" i="27"/>
  <c r="K219" i="27"/>
  <c r="O189" i="27"/>
  <c r="L189" i="27"/>
  <c r="M189" i="27" s="1"/>
  <c r="J213" i="27"/>
  <c r="AD213" i="27" s="1"/>
  <c r="J218" i="27"/>
  <c r="AD218" i="27" s="1"/>
  <c r="O194" i="27"/>
  <c r="L194" i="27"/>
  <c r="K206" i="27"/>
  <c r="AE95" i="27"/>
  <c r="AE94" i="27"/>
  <c r="AE109" i="27"/>
  <c r="AE137" i="27"/>
  <c r="AE111" i="27"/>
  <c r="AE134" i="27"/>
  <c r="AE115" i="27"/>
  <c r="AE117" i="27"/>
  <c r="AE136" i="27"/>
  <c r="AE141" i="27"/>
  <c r="AE140" i="27"/>
  <c r="AG140" i="27" l="1"/>
  <c r="AH140" i="27"/>
  <c r="AI140" i="27"/>
  <c r="AJ140" i="27"/>
  <c r="AI141" i="27"/>
  <c r="AJ141" i="27"/>
  <c r="AG141" i="27"/>
  <c r="AH141" i="27"/>
  <c r="AH136" i="27"/>
  <c r="AI136" i="27"/>
  <c r="AG136" i="27"/>
  <c r="AJ136" i="27"/>
  <c r="AG117" i="27"/>
  <c r="AH117" i="27"/>
  <c r="AI117" i="27"/>
  <c r="AJ117" i="27"/>
  <c r="AI115" i="27"/>
  <c r="AJ115" i="27"/>
  <c r="AG115" i="27"/>
  <c r="AH115" i="27"/>
  <c r="AG134" i="27"/>
  <c r="AH134" i="27"/>
  <c r="AI134" i="27"/>
  <c r="AJ134" i="27"/>
  <c r="AG111" i="27"/>
  <c r="AH111" i="27"/>
  <c r="AJ111" i="27"/>
  <c r="AI111" i="27"/>
  <c r="AG137" i="27"/>
  <c r="AH137" i="27"/>
  <c r="AJ137" i="27"/>
  <c r="AI137" i="27"/>
  <c r="AI109" i="27"/>
  <c r="AJ109" i="27"/>
  <c r="AG109" i="27"/>
  <c r="AH109" i="27"/>
  <c r="AJ94" i="27"/>
  <c r="AH94" i="27"/>
  <c r="AI94" i="27"/>
  <c r="AG94" i="27"/>
  <c r="AG95" i="27"/>
  <c r="AH95" i="27"/>
  <c r="AI95" i="27"/>
  <c r="AJ95" i="27"/>
  <c r="AG99" i="27"/>
  <c r="AH99" i="27"/>
  <c r="AI99" i="27"/>
  <c r="AJ99" i="27"/>
  <c r="AG82" i="27"/>
  <c r="AH82" i="27"/>
  <c r="AI82" i="27"/>
  <c r="AJ82" i="27"/>
  <c r="AI84" i="27"/>
  <c r="AJ84" i="27"/>
  <c r="AG84" i="27"/>
  <c r="AH84" i="27"/>
  <c r="AG103" i="27"/>
  <c r="AJ103" i="27"/>
  <c r="AH103" i="27"/>
  <c r="AI103" i="27"/>
  <c r="AG97" i="27"/>
  <c r="AH97" i="27"/>
  <c r="AI97" i="27"/>
  <c r="AJ97" i="27"/>
  <c r="AG104" i="27"/>
  <c r="AH104" i="27"/>
  <c r="AJ104" i="27"/>
  <c r="AI104" i="27"/>
  <c r="AI100" i="27"/>
  <c r="AG100" i="27"/>
  <c r="AH100" i="27"/>
  <c r="AJ100" i="27"/>
  <c r="AG81" i="27"/>
  <c r="AH81" i="27"/>
  <c r="AI81" i="27"/>
  <c r="AJ81" i="27"/>
  <c r="AG83" i="27"/>
  <c r="AH83" i="27"/>
  <c r="AI83" i="27"/>
  <c r="AJ83" i="27"/>
  <c r="AG101" i="27"/>
  <c r="AH101" i="27"/>
  <c r="AJ101" i="27"/>
  <c r="AI101" i="27"/>
  <c r="AG122" i="27"/>
  <c r="AH122" i="27"/>
  <c r="AI122" i="27"/>
  <c r="AJ122" i="27"/>
  <c r="AG79" i="27"/>
  <c r="AI79" i="27"/>
  <c r="AJ79" i="27"/>
  <c r="AH79" i="27"/>
  <c r="AG107" i="27"/>
  <c r="AH107" i="27"/>
  <c r="AI107" i="27"/>
  <c r="AJ107" i="27"/>
  <c r="S95" i="27"/>
  <c r="O179" i="27"/>
  <c r="U125" i="27"/>
  <c r="AE125" i="27"/>
  <c r="U124" i="27"/>
  <c r="AE124" i="27"/>
  <c r="U148" i="27"/>
  <c r="AE148" i="27"/>
  <c r="U140" i="27"/>
  <c r="U141" i="27"/>
  <c r="U136" i="27"/>
  <c r="U106" i="27"/>
  <c r="AE106" i="27"/>
  <c r="U127" i="27"/>
  <c r="AE127" i="27"/>
  <c r="U131" i="27"/>
  <c r="AE131" i="27"/>
  <c r="U117" i="27"/>
  <c r="U115" i="27"/>
  <c r="U121" i="27"/>
  <c r="AE121" i="27"/>
  <c r="U123" i="27"/>
  <c r="AE123" i="27"/>
  <c r="U134" i="27"/>
  <c r="U108" i="27"/>
  <c r="AE108" i="27"/>
  <c r="U111" i="27"/>
  <c r="U133" i="27"/>
  <c r="U120" i="27"/>
  <c r="AE120" i="27"/>
  <c r="U105" i="27"/>
  <c r="AE105" i="27"/>
  <c r="U118" i="27"/>
  <c r="U137" i="27"/>
  <c r="O191" i="27"/>
  <c r="AD191" i="27"/>
  <c r="U119" i="27"/>
  <c r="U130" i="27"/>
  <c r="AE130" i="27"/>
  <c r="U102" i="27"/>
  <c r="AE102" i="27"/>
  <c r="U146" i="27"/>
  <c r="AE146" i="27"/>
  <c r="U128" i="27"/>
  <c r="AE128" i="27"/>
  <c r="P143" i="27"/>
  <c r="J215" i="27"/>
  <c r="L191" i="27"/>
  <c r="M191" i="27" s="1"/>
  <c r="N191" i="27" s="1"/>
  <c r="V114" i="27"/>
  <c r="S114" i="27"/>
  <c r="J209" i="27"/>
  <c r="J199" i="27"/>
  <c r="L185" i="27"/>
  <c r="M185" i="27" s="1"/>
  <c r="N185" i="27" s="1"/>
  <c r="O175" i="27"/>
  <c r="L175" i="27"/>
  <c r="M175" i="27" s="1"/>
  <c r="N175" i="27" s="1"/>
  <c r="O185" i="27"/>
  <c r="Q148" i="27"/>
  <c r="R148" i="27" s="1"/>
  <c r="P126" i="27"/>
  <c r="R119" i="27"/>
  <c r="V119" i="27" s="1"/>
  <c r="Q130" i="27"/>
  <c r="S130" i="27" s="1"/>
  <c r="R121" i="27"/>
  <c r="V121" i="27" s="1"/>
  <c r="R124" i="27"/>
  <c r="V124" i="27" s="1"/>
  <c r="S113" i="27"/>
  <c r="S116" i="27"/>
  <c r="S146" i="27"/>
  <c r="S128" i="27"/>
  <c r="S131" i="27"/>
  <c r="S108" i="27"/>
  <c r="V91" i="27"/>
  <c r="S123" i="27"/>
  <c r="R137" i="27"/>
  <c r="V137" i="27" s="1"/>
  <c r="S124" i="27"/>
  <c r="R134" i="27"/>
  <c r="V134" i="27" s="1"/>
  <c r="R140" i="27"/>
  <c r="R133" i="27"/>
  <c r="V133" i="27" s="1"/>
  <c r="R117" i="27"/>
  <c r="S126" i="27"/>
  <c r="S127" i="27"/>
  <c r="R118" i="27"/>
  <c r="V118" i="27" s="1"/>
  <c r="R141" i="27"/>
  <c r="S106" i="27"/>
  <c r="S120" i="27"/>
  <c r="S91" i="27"/>
  <c r="V101" i="27"/>
  <c r="V81" i="27"/>
  <c r="V107" i="27"/>
  <c r="V109" i="27"/>
  <c r="S110" i="27"/>
  <c r="V110" i="27"/>
  <c r="S115" i="27"/>
  <c r="V115" i="27"/>
  <c r="V102" i="27"/>
  <c r="V106" i="27"/>
  <c r="V120" i="27"/>
  <c r="V99" i="27"/>
  <c r="V94" i="27"/>
  <c r="V122" i="27"/>
  <c r="V112" i="27"/>
  <c r="S87" i="27"/>
  <c r="V87" i="27"/>
  <c r="M176" i="27"/>
  <c r="N176" i="27" s="1"/>
  <c r="Q139" i="27"/>
  <c r="P139" i="27"/>
  <c r="Q132" i="27"/>
  <c r="R132" i="27" s="1"/>
  <c r="P132" i="27"/>
  <c r="Q138" i="27"/>
  <c r="P138" i="27"/>
  <c r="Q144" i="27"/>
  <c r="P144" i="27"/>
  <c r="P145" i="27"/>
  <c r="Q145" i="27"/>
  <c r="M184" i="27"/>
  <c r="N184" i="27" s="1"/>
  <c r="M194" i="27"/>
  <c r="N194" i="27" s="1"/>
  <c r="M168" i="27"/>
  <c r="N168" i="27" s="1"/>
  <c r="M188" i="27"/>
  <c r="N188" i="27" s="1"/>
  <c r="M167" i="27"/>
  <c r="N167" i="27" s="1"/>
  <c r="M169" i="27"/>
  <c r="N169" i="27" s="1"/>
  <c r="M154" i="27"/>
  <c r="N154" i="27" s="1"/>
  <c r="M162" i="27"/>
  <c r="N162" i="27" s="1"/>
  <c r="M181" i="27"/>
  <c r="N181" i="27" s="1"/>
  <c r="M156" i="27"/>
  <c r="N156" i="27" s="1"/>
  <c r="N150" i="27"/>
  <c r="P150" i="27" s="1"/>
  <c r="M172" i="27"/>
  <c r="N172" i="27" s="1"/>
  <c r="R127" i="27"/>
  <c r="R126" i="27"/>
  <c r="V126" i="27" s="1"/>
  <c r="R146" i="27"/>
  <c r="P135" i="27"/>
  <c r="R143" i="27"/>
  <c r="S112" i="27"/>
  <c r="S105" i="27"/>
  <c r="S94" i="27"/>
  <c r="R105" i="27"/>
  <c r="Q165" i="27"/>
  <c r="R131" i="27"/>
  <c r="P147" i="27"/>
  <c r="R123" i="27"/>
  <c r="R128" i="27"/>
  <c r="R136" i="27"/>
  <c r="R111" i="27"/>
  <c r="P161" i="27"/>
  <c r="R161" i="27"/>
  <c r="V161" i="27" s="1"/>
  <c r="P142" i="27"/>
  <c r="Q160" i="27"/>
  <c r="Q142" i="27"/>
  <c r="P164" i="27"/>
  <c r="Q164" i="27"/>
  <c r="Q149" i="27"/>
  <c r="P149" i="27"/>
  <c r="O178" i="27"/>
  <c r="J202" i="27"/>
  <c r="AD202" i="27" s="1"/>
  <c r="L178" i="27"/>
  <c r="M178" i="27" s="1"/>
  <c r="J198" i="27"/>
  <c r="AD198" i="27" s="1"/>
  <c r="L174" i="27"/>
  <c r="O174" i="27"/>
  <c r="J210" i="27"/>
  <c r="AD210" i="27" s="1"/>
  <c r="O186" i="27"/>
  <c r="L186" i="27"/>
  <c r="M186" i="27" s="1"/>
  <c r="J204" i="27"/>
  <c r="AD204" i="27" s="1"/>
  <c r="O180" i="27"/>
  <c r="L180" i="27"/>
  <c r="J217" i="27"/>
  <c r="AD217" i="27" s="1"/>
  <c r="L193" i="27"/>
  <c r="O193" i="27"/>
  <c r="N182" i="27"/>
  <c r="L187" i="27"/>
  <c r="J211" i="27"/>
  <c r="AD211" i="27" s="1"/>
  <c r="O187" i="27"/>
  <c r="O196" i="27"/>
  <c r="L196" i="27"/>
  <c r="M196" i="27" s="1"/>
  <c r="J220" i="27"/>
  <c r="AD220" i="27" s="1"/>
  <c r="J216" i="27"/>
  <c r="AD216" i="27" s="1"/>
  <c r="L192" i="27"/>
  <c r="O192" i="27"/>
  <c r="P165" i="27"/>
  <c r="Q147" i="27"/>
  <c r="Q129" i="27"/>
  <c r="P129" i="27"/>
  <c r="Q157" i="27"/>
  <c r="P157" i="27"/>
  <c r="Q170" i="27"/>
  <c r="P170" i="27"/>
  <c r="P155" i="27"/>
  <c r="Q155" i="27"/>
  <c r="P152" i="27"/>
  <c r="Q152" i="27"/>
  <c r="P151" i="27"/>
  <c r="Q151" i="27"/>
  <c r="Q158" i="27"/>
  <c r="P158" i="27"/>
  <c r="K210" i="27"/>
  <c r="P163" i="27"/>
  <c r="Q163" i="27"/>
  <c r="N159" i="27"/>
  <c r="K211" i="27"/>
  <c r="K216" i="27"/>
  <c r="K198" i="27"/>
  <c r="K204" i="27"/>
  <c r="N171" i="27"/>
  <c r="K218" i="27"/>
  <c r="N153" i="27"/>
  <c r="K200" i="27"/>
  <c r="N189" i="27"/>
  <c r="N179" i="27"/>
  <c r="N166" i="27"/>
  <c r="Q135" i="27"/>
  <c r="N173" i="27"/>
  <c r="P160" i="27"/>
  <c r="L183" i="27"/>
  <c r="M183" i="27" s="1"/>
  <c r="O183" i="27"/>
  <c r="J207" i="27"/>
  <c r="AD207" i="27" s="1"/>
  <c r="J224" i="27"/>
  <c r="AD224" i="27" s="1"/>
  <c r="O200" i="27"/>
  <c r="L200" i="27"/>
  <c r="O197" i="27"/>
  <c r="L197" i="27"/>
  <c r="M197" i="27" s="1"/>
  <c r="J221" i="27"/>
  <c r="AD221" i="27" s="1"/>
  <c r="K233" i="27"/>
  <c r="K231" i="27"/>
  <c r="L205" i="27"/>
  <c r="M205" i="27" s="1"/>
  <c r="J229" i="27"/>
  <c r="AD229" i="27" s="1"/>
  <c r="O205" i="27"/>
  <c r="O208" i="27"/>
  <c r="L208" i="27"/>
  <c r="J232" i="27"/>
  <c r="AD232" i="27" s="1"/>
  <c r="K237" i="27"/>
  <c r="O203" i="27"/>
  <c r="L203" i="27"/>
  <c r="M203" i="27" s="1"/>
  <c r="J227" i="27"/>
  <c r="AD227" i="27" s="1"/>
  <c r="K221" i="27"/>
  <c r="K212" i="27"/>
  <c r="K215" i="27"/>
  <c r="O213" i="27"/>
  <c r="J237" i="27"/>
  <c r="AD237" i="27" s="1"/>
  <c r="L213" i="27"/>
  <c r="M213" i="27" s="1"/>
  <c r="K229" i="27"/>
  <c r="O177" i="27"/>
  <c r="L177" i="27"/>
  <c r="M177" i="27" s="1"/>
  <c r="J201" i="27"/>
  <c r="AD201" i="27" s="1"/>
  <c r="K214" i="27"/>
  <c r="K223" i="27"/>
  <c r="O190" i="27"/>
  <c r="L190" i="27"/>
  <c r="M190" i="27" s="1"/>
  <c r="J214" i="27"/>
  <c r="AD214" i="27" s="1"/>
  <c r="K230" i="27"/>
  <c r="J236" i="27"/>
  <c r="AD236" i="27" s="1"/>
  <c r="O212" i="27"/>
  <c r="L212" i="27"/>
  <c r="K225" i="27"/>
  <c r="L199" i="27"/>
  <c r="M199" i="27" s="1"/>
  <c r="O199" i="27"/>
  <c r="O195" i="27"/>
  <c r="J219" i="27"/>
  <c r="AD219" i="27" s="1"/>
  <c r="L195" i="27"/>
  <c r="M195" i="27" s="1"/>
  <c r="K220" i="27"/>
  <c r="K227" i="27"/>
  <c r="K208" i="27"/>
  <c r="K202" i="27"/>
  <c r="J242" i="27"/>
  <c r="AD242" i="27" s="1"/>
  <c r="O218" i="27"/>
  <c r="L218" i="27"/>
  <c r="J230" i="27"/>
  <c r="AD230" i="27" s="1"/>
  <c r="O206" i="27"/>
  <c r="L206" i="27"/>
  <c r="M206" i="27" s="1"/>
  <c r="K243" i="27"/>
  <c r="K241" i="27"/>
  <c r="AE119" i="27"/>
  <c r="AE133" i="27"/>
  <c r="AE118" i="27"/>
  <c r="AE160" i="27"/>
  <c r="AE158" i="27"/>
  <c r="AE165" i="27"/>
  <c r="AE161" i="27"/>
  <c r="AE164" i="27"/>
  <c r="AE163" i="27"/>
  <c r="AE139" i="27"/>
  <c r="AE135" i="27"/>
  <c r="AE138" i="27"/>
  <c r="AI138" i="27" l="1"/>
  <c r="AJ138" i="27"/>
  <c r="AG138" i="27"/>
  <c r="AH138" i="27"/>
  <c r="AG135" i="27"/>
  <c r="AH135" i="27"/>
  <c r="AI135" i="27"/>
  <c r="AJ135" i="27"/>
  <c r="AI139" i="27"/>
  <c r="AG139" i="27"/>
  <c r="AH139" i="27"/>
  <c r="AJ139" i="27"/>
  <c r="AI163" i="27"/>
  <c r="AJ163" i="27"/>
  <c r="AG163" i="27"/>
  <c r="AH163" i="27"/>
  <c r="AG164" i="27"/>
  <c r="AH164" i="27"/>
  <c r="AJ164" i="27"/>
  <c r="AI164" i="27"/>
  <c r="AG161" i="27"/>
  <c r="AH161" i="27"/>
  <c r="AI161" i="27"/>
  <c r="AJ161" i="27"/>
  <c r="AI165" i="27"/>
  <c r="AG165" i="27"/>
  <c r="AH165" i="27"/>
  <c r="AJ165" i="27"/>
  <c r="AG158" i="27"/>
  <c r="AH158" i="27"/>
  <c r="AI158" i="27"/>
  <c r="AJ158" i="27"/>
  <c r="AG160" i="27"/>
  <c r="AH160" i="27"/>
  <c r="AI160" i="27"/>
  <c r="AJ160" i="27"/>
  <c r="AG118" i="27"/>
  <c r="AJ118" i="27"/>
  <c r="AH118" i="27"/>
  <c r="AI118" i="27"/>
  <c r="AG133" i="27"/>
  <c r="AH133" i="27"/>
  <c r="AI133" i="27"/>
  <c r="AJ133" i="27"/>
  <c r="AG119" i="27"/>
  <c r="AH119" i="27"/>
  <c r="AI119" i="27"/>
  <c r="AJ119" i="27"/>
  <c r="AG146" i="27"/>
  <c r="AH146" i="27"/>
  <c r="AI146" i="27"/>
  <c r="AJ146" i="27"/>
  <c r="AI120" i="27"/>
  <c r="AJ120" i="27"/>
  <c r="AG120" i="27"/>
  <c r="AH120" i="27"/>
  <c r="AG124" i="27"/>
  <c r="AH124" i="27"/>
  <c r="AI124" i="27"/>
  <c r="AJ124" i="27"/>
  <c r="AG128" i="27"/>
  <c r="AH128" i="27"/>
  <c r="AJ128" i="27"/>
  <c r="AI128" i="27"/>
  <c r="AG131" i="27"/>
  <c r="AH131" i="27"/>
  <c r="AI131" i="27"/>
  <c r="AJ131" i="27"/>
  <c r="AI127" i="27"/>
  <c r="AJ127" i="27"/>
  <c r="AG127" i="27"/>
  <c r="AH127" i="27"/>
  <c r="AG108" i="27"/>
  <c r="AH108" i="27"/>
  <c r="AI108" i="27"/>
  <c r="AJ108" i="27"/>
  <c r="AJ121" i="27"/>
  <c r="AH121" i="27"/>
  <c r="AI121" i="27"/>
  <c r="AG121" i="27"/>
  <c r="AG105" i="27"/>
  <c r="AH105" i="27"/>
  <c r="AI105" i="27"/>
  <c r="AJ105" i="27"/>
  <c r="AG106" i="27"/>
  <c r="AH106" i="27"/>
  <c r="AI106" i="27"/>
  <c r="AJ106" i="27"/>
  <c r="AG148" i="27"/>
  <c r="AH148" i="27"/>
  <c r="AJ148" i="27"/>
  <c r="AI148" i="27"/>
  <c r="AI102" i="27"/>
  <c r="AJ102" i="27"/>
  <c r="AH102" i="27"/>
  <c r="AG102" i="27"/>
  <c r="AG125" i="27"/>
  <c r="AH125" i="27"/>
  <c r="AI125" i="27"/>
  <c r="AJ125" i="27"/>
  <c r="AI130" i="27"/>
  <c r="AH130" i="27"/>
  <c r="AJ130" i="27"/>
  <c r="AG130" i="27"/>
  <c r="AI123" i="27"/>
  <c r="AJ123" i="27"/>
  <c r="AG123" i="27"/>
  <c r="AH123" i="27"/>
  <c r="S119" i="27"/>
  <c r="S118" i="27"/>
  <c r="U138" i="27"/>
  <c r="O209" i="27"/>
  <c r="AD209" i="27"/>
  <c r="L209" i="27"/>
  <c r="M209" i="27" s="1"/>
  <c r="N209" i="27" s="1"/>
  <c r="U135" i="27"/>
  <c r="U155" i="27"/>
  <c r="AE155" i="27"/>
  <c r="U149" i="27"/>
  <c r="AE149" i="27"/>
  <c r="U139" i="27"/>
  <c r="U147" i="27"/>
  <c r="AE147" i="27"/>
  <c r="U126" i="27"/>
  <c r="AE126" i="27"/>
  <c r="U143" i="27"/>
  <c r="U132" i="27"/>
  <c r="AE132" i="27"/>
  <c r="U170" i="27"/>
  <c r="AE170" i="27"/>
  <c r="U163" i="27"/>
  <c r="U157" i="27"/>
  <c r="U164" i="27"/>
  <c r="U152" i="27"/>
  <c r="AE152" i="27"/>
  <c r="O215" i="27"/>
  <c r="AD215" i="27"/>
  <c r="U161" i="27"/>
  <c r="U165" i="27"/>
  <c r="U158" i="27"/>
  <c r="U160" i="27"/>
  <c r="U129" i="27"/>
  <c r="AE129" i="27"/>
  <c r="U150" i="27"/>
  <c r="AE150" i="27"/>
  <c r="U145" i="27"/>
  <c r="AE145" i="27"/>
  <c r="U142" i="27"/>
  <c r="U144" i="27"/>
  <c r="AE144" i="27"/>
  <c r="U151" i="27"/>
  <c r="AE151" i="27"/>
  <c r="J223" i="27"/>
  <c r="AD223" i="27" s="1"/>
  <c r="AD199" i="27"/>
  <c r="J239" i="27"/>
  <c r="AD239" i="27" s="1"/>
  <c r="L215" i="27"/>
  <c r="M215" i="27" s="1"/>
  <c r="N215" i="27" s="1"/>
  <c r="J233" i="27"/>
  <c r="AD233" i="27" s="1"/>
  <c r="S148" i="27"/>
  <c r="S137" i="27"/>
  <c r="R130" i="27"/>
  <c r="V130" i="27" s="1"/>
  <c r="S145" i="27"/>
  <c r="R144" i="27"/>
  <c r="V144" i="27" s="1"/>
  <c r="R145" i="27"/>
  <c r="V145" i="27" s="1"/>
  <c r="Q156" i="27"/>
  <c r="S156" i="27" s="1"/>
  <c r="P156" i="27"/>
  <c r="Q150" i="27"/>
  <c r="S150" i="27" s="1"/>
  <c r="S134" i="27"/>
  <c r="S133" i="27"/>
  <c r="S140" i="27"/>
  <c r="V141" i="27"/>
  <c r="S155" i="27"/>
  <c r="R139" i="27"/>
  <c r="S139" i="27" s="1"/>
  <c r="S141" i="27"/>
  <c r="S170" i="27"/>
  <c r="V117" i="27"/>
  <c r="S117" i="27"/>
  <c r="R147" i="27"/>
  <c r="V147" i="27" s="1"/>
  <c r="S144" i="27"/>
  <c r="S152" i="27"/>
  <c r="V140" i="27"/>
  <c r="R138" i="27"/>
  <c r="R158" i="27"/>
  <c r="V158" i="27" s="1"/>
  <c r="S129" i="27"/>
  <c r="R165" i="27"/>
  <c r="V165" i="27" s="1"/>
  <c r="S151" i="27"/>
  <c r="R160" i="27"/>
  <c r="S132" i="27"/>
  <c r="Q181" i="27"/>
  <c r="R181" i="27" s="1"/>
  <c r="V181" i="27" s="1"/>
  <c r="P181" i="27"/>
  <c r="P154" i="27"/>
  <c r="Q154" i="27"/>
  <c r="R154" i="27" s="1"/>
  <c r="V154" i="27" s="1"/>
  <c r="M218" i="27"/>
  <c r="N218" i="27" s="1"/>
  <c r="P167" i="27"/>
  <c r="Q167" i="27"/>
  <c r="P172" i="27"/>
  <c r="Q172" i="27"/>
  <c r="M212" i="27"/>
  <c r="N212" i="27" s="1"/>
  <c r="V128" i="27"/>
  <c r="V132" i="27"/>
  <c r="V123" i="27"/>
  <c r="V127" i="27"/>
  <c r="V131" i="27"/>
  <c r="V143" i="27"/>
  <c r="S111" i="27"/>
  <c r="V111" i="27"/>
  <c r="V148" i="27"/>
  <c r="S136" i="27"/>
  <c r="V136" i="27"/>
  <c r="V105" i="27"/>
  <c r="V146" i="27"/>
  <c r="P169" i="27"/>
  <c r="Q169" i="27"/>
  <c r="R169" i="27" s="1"/>
  <c r="Q168" i="27"/>
  <c r="R168" i="27" s="1"/>
  <c r="V168" i="27" s="1"/>
  <c r="P168" i="27"/>
  <c r="Q162" i="27"/>
  <c r="P162" i="27"/>
  <c r="M208" i="27"/>
  <c r="N208" i="27" s="1"/>
  <c r="M200" i="27"/>
  <c r="N200" i="27" s="1"/>
  <c r="Q200" i="27" s="1"/>
  <c r="M187" i="27"/>
  <c r="N187" i="27" s="1"/>
  <c r="N196" i="27"/>
  <c r="Q196" i="27" s="1"/>
  <c r="M174" i="27"/>
  <c r="N174" i="27" s="1"/>
  <c r="N178" i="27"/>
  <c r="Q178" i="27" s="1"/>
  <c r="M193" i="27"/>
  <c r="N193" i="27" s="1"/>
  <c r="N186" i="27"/>
  <c r="Q186" i="27" s="1"/>
  <c r="M192" i="27"/>
  <c r="N192" i="27" s="1"/>
  <c r="M180" i="27"/>
  <c r="N180" i="27" s="1"/>
  <c r="S143" i="27"/>
  <c r="S161" i="27"/>
  <c r="R152" i="27"/>
  <c r="R129" i="27"/>
  <c r="V129" i="27" s="1"/>
  <c r="P194" i="27"/>
  <c r="R170" i="27"/>
  <c r="Q182" i="27"/>
  <c r="P166" i="27"/>
  <c r="Q175" i="27"/>
  <c r="P179" i="27"/>
  <c r="R135" i="27"/>
  <c r="P191" i="27"/>
  <c r="Q189" i="27"/>
  <c r="P185" i="27"/>
  <c r="S147" i="27"/>
  <c r="Q184" i="27"/>
  <c r="Q188" i="27"/>
  <c r="R151" i="27"/>
  <c r="R155" i="27"/>
  <c r="V155" i="27" s="1"/>
  <c r="R164" i="27"/>
  <c r="R157" i="27"/>
  <c r="S157" i="27" s="1"/>
  <c r="S149" i="27"/>
  <c r="R142" i="27"/>
  <c r="R163" i="27"/>
  <c r="R149" i="27"/>
  <c r="V149" i="27" s="1"/>
  <c r="P189" i="27"/>
  <c r="P182" i="27"/>
  <c r="O198" i="27"/>
  <c r="L198" i="27"/>
  <c r="J222" i="27"/>
  <c r="AD222" i="27" s="1"/>
  <c r="O210" i="27"/>
  <c r="J234" i="27"/>
  <c r="AD234" i="27" s="1"/>
  <c r="L210" i="27"/>
  <c r="M210" i="27" s="1"/>
  <c r="O216" i="27"/>
  <c r="L216" i="27"/>
  <c r="J240" i="27"/>
  <c r="AD240" i="27" s="1"/>
  <c r="J241" i="27"/>
  <c r="AD241" i="27" s="1"/>
  <c r="O217" i="27"/>
  <c r="L217" i="27"/>
  <c r="Q194" i="27"/>
  <c r="Q185" i="27"/>
  <c r="L202" i="27"/>
  <c r="M202" i="27" s="1"/>
  <c r="O202" i="27"/>
  <c r="J226" i="27"/>
  <c r="AD226" i="27" s="1"/>
  <c r="N206" i="27"/>
  <c r="O220" i="27"/>
  <c r="L220" i="27"/>
  <c r="J244" i="27"/>
  <c r="AD244" i="27" s="1"/>
  <c r="N205" i="27"/>
  <c r="Q205" i="27" s="1"/>
  <c r="J228" i="27"/>
  <c r="AD228" i="27" s="1"/>
  <c r="L204" i="27"/>
  <c r="O204" i="27"/>
  <c r="L211" i="27"/>
  <c r="M211" i="27" s="1"/>
  <c r="J235" i="27"/>
  <c r="AD235" i="27" s="1"/>
  <c r="O211" i="27"/>
  <c r="P175" i="27"/>
  <c r="N203" i="27"/>
  <c r="N197" i="27"/>
  <c r="Q197" i="27" s="1"/>
  <c r="Q179" i="27"/>
  <c r="P188" i="27"/>
  <c r="Q166" i="27"/>
  <c r="Q159" i="27"/>
  <c r="P159" i="27"/>
  <c r="Q171" i="27"/>
  <c r="P171" i="27"/>
  <c r="Q176" i="27"/>
  <c r="P176" i="27"/>
  <c r="P153" i="27"/>
  <c r="Q153" i="27"/>
  <c r="P173" i="27"/>
  <c r="Q173" i="27"/>
  <c r="K224" i="27"/>
  <c r="K228" i="27"/>
  <c r="N190" i="27"/>
  <c r="N177" i="27"/>
  <c r="K222" i="27"/>
  <c r="N199" i="27"/>
  <c r="K240" i="27"/>
  <c r="K235" i="27"/>
  <c r="K234" i="27"/>
  <c r="K242" i="27"/>
  <c r="N183" i="27"/>
  <c r="N195" i="27"/>
  <c r="N213" i="27"/>
  <c r="O207" i="27"/>
  <c r="J231" i="27"/>
  <c r="AD231" i="27" s="1"/>
  <c r="L207" i="27"/>
  <c r="M207" i="27" s="1"/>
  <c r="K232" i="27"/>
  <c r="K247" i="27"/>
  <c r="O201" i="27"/>
  <c r="J225" i="27"/>
  <c r="AD225" i="27" s="1"/>
  <c r="L201" i="27"/>
  <c r="M201" i="27" s="1"/>
  <c r="K236" i="27"/>
  <c r="P184" i="27"/>
  <c r="O227" i="27"/>
  <c r="L227" i="27"/>
  <c r="M227" i="27" s="1"/>
  <c r="J251" i="27"/>
  <c r="AD251" i="27" s="1"/>
  <c r="O221" i="27"/>
  <c r="L221" i="27"/>
  <c r="M221" i="27" s="1"/>
  <c r="J245" i="27"/>
  <c r="AD245" i="27" s="1"/>
  <c r="K251" i="27"/>
  <c r="K244" i="27"/>
  <c r="J260" i="27"/>
  <c r="AD260" i="27" s="1"/>
  <c r="O236" i="27"/>
  <c r="L236" i="27"/>
  <c r="K238" i="27"/>
  <c r="K267" i="27"/>
  <c r="K253" i="27"/>
  <c r="O237" i="27"/>
  <c r="L237" i="27"/>
  <c r="M237" i="27" s="1"/>
  <c r="J261" i="27"/>
  <c r="AD261" i="27" s="1"/>
  <c r="K245" i="27"/>
  <c r="K261" i="27"/>
  <c r="J254" i="27"/>
  <c r="AD254" i="27" s="1"/>
  <c r="O230" i="27"/>
  <c r="L230" i="27"/>
  <c r="M230" i="27" s="1"/>
  <c r="K249" i="27"/>
  <c r="K257" i="27"/>
  <c r="O214" i="27"/>
  <c r="L214" i="27"/>
  <c r="M214" i="27" s="1"/>
  <c r="J238" i="27"/>
  <c r="AD238" i="27" s="1"/>
  <c r="Q191" i="27"/>
  <c r="L229" i="27"/>
  <c r="M229" i="27" s="1"/>
  <c r="J253" i="27"/>
  <c r="AD253" i="27" s="1"/>
  <c r="O229" i="27"/>
  <c r="J248" i="27"/>
  <c r="AD248" i="27" s="1"/>
  <c r="O224" i="27"/>
  <c r="L224" i="27"/>
  <c r="K239" i="27"/>
  <c r="K265" i="27"/>
  <c r="J266" i="27"/>
  <c r="AD266" i="27" s="1"/>
  <c r="O242" i="27"/>
  <c r="L242" i="27"/>
  <c r="K226" i="27"/>
  <c r="O219" i="27"/>
  <c r="L219" i="27"/>
  <c r="M219" i="27" s="1"/>
  <c r="J243" i="27"/>
  <c r="AD243" i="27" s="1"/>
  <c r="O232" i="27"/>
  <c r="L232" i="27"/>
  <c r="J256" i="27"/>
  <c r="AD256" i="27" s="1"/>
  <c r="K254" i="27"/>
  <c r="K255" i="27"/>
  <c r="AE143" i="27"/>
  <c r="AE142" i="27"/>
  <c r="AE157" i="27"/>
  <c r="AE185" i="27"/>
  <c r="AE189" i="27"/>
  <c r="AE182" i="27"/>
  <c r="AE188" i="27"/>
  <c r="AE159" i="27"/>
  <c r="AE184" i="27"/>
  <c r="AE162" i="27"/>
  <c r="AG162" i="27" l="1"/>
  <c r="AJ162" i="27"/>
  <c r="AH162" i="27"/>
  <c r="AI162" i="27"/>
  <c r="AI184" i="27"/>
  <c r="AJ184" i="27"/>
  <c r="AG184" i="27"/>
  <c r="AH184" i="27"/>
  <c r="AG159" i="27"/>
  <c r="AH159" i="27"/>
  <c r="AI159" i="27"/>
  <c r="AJ159" i="27"/>
  <c r="AG188" i="27"/>
  <c r="AH188" i="27"/>
  <c r="AJ188" i="27"/>
  <c r="AI188" i="27"/>
  <c r="AG182" i="27"/>
  <c r="AH182" i="27"/>
  <c r="AI182" i="27"/>
  <c r="AJ182" i="27"/>
  <c r="AG189" i="27"/>
  <c r="AH189" i="27"/>
  <c r="AJ189" i="27"/>
  <c r="AI189" i="27"/>
  <c r="AG185" i="27"/>
  <c r="AH185" i="27"/>
  <c r="AI185" i="27"/>
  <c r="AJ185" i="27"/>
  <c r="AG157" i="27"/>
  <c r="AH157" i="27"/>
  <c r="AI157" i="27"/>
  <c r="AJ157" i="27"/>
  <c r="AG142" i="27"/>
  <c r="AH142" i="27"/>
  <c r="AI142" i="27"/>
  <c r="AJ142" i="27"/>
  <c r="AG143" i="27"/>
  <c r="AH143" i="27"/>
  <c r="AI143" i="27"/>
  <c r="AJ143" i="27"/>
  <c r="AI151" i="27"/>
  <c r="AJ151" i="27"/>
  <c r="AH151" i="27"/>
  <c r="AG151" i="27"/>
  <c r="AG132" i="27"/>
  <c r="AI132" i="27"/>
  <c r="AH132" i="27"/>
  <c r="AJ132" i="27"/>
  <c r="AG170" i="27"/>
  <c r="AH170" i="27"/>
  <c r="AJ170" i="27"/>
  <c r="AI170" i="27"/>
  <c r="AG144" i="27"/>
  <c r="AJ144" i="27"/>
  <c r="AI144" i="27"/>
  <c r="AH144" i="27"/>
  <c r="AG129" i="27"/>
  <c r="AH129" i="27"/>
  <c r="AI129" i="27"/>
  <c r="AJ129" i="27"/>
  <c r="AG155" i="27"/>
  <c r="AH155" i="27"/>
  <c r="AJ155" i="27"/>
  <c r="AI155" i="27"/>
  <c r="AI126" i="27"/>
  <c r="AG126" i="27"/>
  <c r="AH126" i="27"/>
  <c r="AJ126" i="27"/>
  <c r="AI145" i="27"/>
  <c r="AJ145" i="27"/>
  <c r="AH145" i="27"/>
  <c r="AG145" i="27"/>
  <c r="AG152" i="27"/>
  <c r="AH152" i="27"/>
  <c r="AI152" i="27"/>
  <c r="AJ152" i="27"/>
  <c r="AH147" i="27"/>
  <c r="AI147" i="27"/>
  <c r="AJ147" i="27"/>
  <c r="AG147" i="27"/>
  <c r="J247" i="27"/>
  <c r="AD247" i="27" s="1"/>
  <c r="AG150" i="27"/>
  <c r="AH150" i="27"/>
  <c r="AJ150" i="27"/>
  <c r="AI150" i="27"/>
  <c r="L223" i="27"/>
  <c r="M223" i="27" s="1"/>
  <c r="AG149" i="27"/>
  <c r="AH149" i="27"/>
  <c r="AI149" i="27"/>
  <c r="AJ149" i="27"/>
  <c r="O239" i="27"/>
  <c r="O223" i="27"/>
  <c r="J263" i="27"/>
  <c r="AD263" i="27" s="1"/>
  <c r="J257" i="27"/>
  <c r="AD257" i="27" s="1"/>
  <c r="U153" i="27"/>
  <c r="AE153" i="27"/>
  <c r="U179" i="27"/>
  <c r="AE179" i="27"/>
  <c r="U175" i="27"/>
  <c r="AE175" i="27"/>
  <c r="U166" i="27"/>
  <c r="U169" i="27"/>
  <c r="AE169" i="27"/>
  <c r="U181" i="27"/>
  <c r="U173" i="27"/>
  <c r="AE173" i="27"/>
  <c r="O233" i="27"/>
  <c r="U171" i="27"/>
  <c r="AE171" i="27"/>
  <c r="U162" i="27"/>
  <c r="U167" i="27"/>
  <c r="U168" i="27"/>
  <c r="AE168" i="27"/>
  <c r="L233" i="27"/>
  <c r="M233" i="27" s="1"/>
  <c r="N233" i="27" s="1"/>
  <c r="U176" i="27"/>
  <c r="AE176" i="27"/>
  <c r="U154" i="27"/>
  <c r="AE154" i="27"/>
  <c r="U156" i="27"/>
  <c r="AE156" i="27"/>
  <c r="U191" i="27"/>
  <c r="U184" i="27"/>
  <c r="U159" i="27"/>
  <c r="U194" i="27"/>
  <c r="AE194" i="27"/>
  <c r="U188" i="27"/>
  <c r="U182" i="27"/>
  <c r="L239" i="27"/>
  <c r="M239" i="27" s="1"/>
  <c r="N239" i="27" s="1"/>
  <c r="U189" i="27"/>
  <c r="U185" i="27"/>
  <c r="U172" i="27"/>
  <c r="AE172" i="27"/>
  <c r="P196" i="27"/>
  <c r="S165" i="27"/>
  <c r="P186" i="27"/>
  <c r="S160" i="27"/>
  <c r="R156" i="27"/>
  <c r="V156" i="27" s="1"/>
  <c r="R167" i="27"/>
  <c r="V167" i="27" s="1"/>
  <c r="R150" i="27"/>
  <c r="V150" i="27" s="1"/>
  <c r="V160" i="27"/>
  <c r="R162" i="27"/>
  <c r="P178" i="27"/>
  <c r="R172" i="27"/>
  <c r="V139" i="27"/>
  <c r="R189" i="27"/>
  <c r="S181" i="27"/>
  <c r="S168" i="27"/>
  <c r="R186" i="27"/>
  <c r="V186" i="27" s="1"/>
  <c r="S153" i="27"/>
  <c r="V138" i="27"/>
  <c r="S138" i="27"/>
  <c r="R188" i="27"/>
  <c r="S172" i="27"/>
  <c r="S173" i="27"/>
  <c r="R184" i="27"/>
  <c r="S176" i="27"/>
  <c r="R166" i="27"/>
  <c r="V166" i="27" s="1"/>
  <c r="R185" i="27"/>
  <c r="V185" i="27" s="1"/>
  <c r="S175" i="27"/>
  <c r="S171" i="27"/>
  <c r="S196" i="27"/>
  <c r="S154" i="27"/>
  <c r="R159" i="27"/>
  <c r="V159" i="27" s="1"/>
  <c r="S200" i="27"/>
  <c r="S194" i="27"/>
  <c r="S178" i="27"/>
  <c r="S197" i="27"/>
  <c r="S158" i="27"/>
  <c r="P174" i="27"/>
  <c r="Q174" i="27"/>
  <c r="R174" i="27" s="1"/>
  <c r="P192" i="27"/>
  <c r="Q192" i="27"/>
  <c r="M242" i="27"/>
  <c r="N242" i="27" s="1"/>
  <c r="V157" i="27"/>
  <c r="V170" i="27"/>
  <c r="S164" i="27"/>
  <c r="V164" i="27"/>
  <c r="V151" i="27"/>
  <c r="S135" i="27"/>
  <c r="V135" i="27"/>
  <c r="S163" i="27"/>
  <c r="V163" i="27"/>
  <c r="V142" i="27"/>
  <c r="V152" i="27"/>
  <c r="V169" i="27"/>
  <c r="Q193" i="27"/>
  <c r="R193" i="27" s="1"/>
  <c r="P193" i="27"/>
  <c r="P180" i="27"/>
  <c r="Q180" i="27"/>
  <c r="R180" i="27" s="1"/>
  <c r="Q187" i="27"/>
  <c r="P187" i="27"/>
  <c r="M232" i="27"/>
  <c r="N232" i="27" s="1"/>
  <c r="M217" i="27"/>
  <c r="N217" i="27" s="1"/>
  <c r="M198" i="27"/>
  <c r="N198" i="27" s="1"/>
  <c r="M224" i="27"/>
  <c r="N224" i="27" s="1"/>
  <c r="M220" i="27"/>
  <c r="N220" i="27" s="1"/>
  <c r="M216" i="27"/>
  <c r="N216" i="27" s="1"/>
  <c r="N211" i="27"/>
  <c r="Q211" i="27" s="1"/>
  <c r="M204" i="27"/>
  <c r="N204" i="27" s="1"/>
  <c r="N210" i="27"/>
  <c r="P210" i="27" s="1"/>
  <c r="S169" i="27"/>
  <c r="N202" i="27"/>
  <c r="Q202" i="27" s="1"/>
  <c r="M236" i="27"/>
  <c r="N236" i="27" s="1"/>
  <c r="P218" i="27"/>
  <c r="Q218" i="27"/>
  <c r="P205" i="27"/>
  <c r="R175" i="27"/>
  <c r="S142" i="27"/>
  <c r="R197" i="27"/>
  <c r="V197" i="27" s="1"/>
  <c r="Q208" i="27"/>
  <c r="Q183" i="27"/>
  <c r="R171" i="27"/>
  <c r="V171" i="27" s="1"/>
  <c r="R178" i="27"/>
  <c r="P212" i="27"/>
  <c r="Q209" i="27"/>
  <c r="P200" i="27"/>
  <c r="R200" i="27"/>
  <c r="R191" i="27"/>
  <c r="R173" i="27"/>
  <c r="V173" i="27" s="1"/>
  <c r="P215" i="27"/>
  <c r="Q206" i="27"/>
  <c r="R196" i="27"/>
  <c r="V196" i="27" s="1"/>
  <c r="R194" i="27"/>
  <c r="Q213" i="27"/>
  <c r="P209" i="27"/>
  <c r="S179" i="27"/>
  <c r="R153" i="27"/>
  <c r="P197" i="27"/>
  <c r="R205" i="27"/>
  <c r="R176" i="27"/>
  <c r="R179" i="27"/>
  <c r="R182" i="27"/>
  <c r="Q203" i="27"/>
  <c r="P203" i="27"/>
  <c r="J259" i="27"/>
  <c r="AD259" i="27" s="1"/>
  <c r="O235" i="27"/>
  <c r="L235" i="27"/>
  <c r="J258" i="27"/>
  <c r="AD258" i="27" s="1"/>
  <c r="O234" i="27"/>
  <c r="L234" i="27"/>
  <c r="M234" i="27" s="1"/>
  <c r="N230" i="27"/>
  <c r="J265" i="27"/>
  <c r="AD265" i="27" s="1"/>
  <c r="O241" i="27"/>
  <c r="L241" i="27"/>
  <c r="L222" i="27"/>
  <c r="M222" i="27" s="1"/>
  <c r="J246" i="27"/>
  <c r="AD246" i="27" s="1"/>
  <c r="O222" i="27"/>
  <c r="P206" i="27"/>
  <c r="L240" i="27"/>
  <c r="J264" i="27"/>
  <c r="AD264" i="27" s="1"/>
  <c r="O240" i="27"/>
  <c r="O244" i="27"/>
  <c r="J268" i="27"/>
  <c r="AD268" i="27" s="1"/>
  <c r="L244" i="27"/>
  <c r="M244" i="27" s="1"/>
  <c r="O226" i="27"/>
  <c r="L226" i="27"/>
  <c r="J250" i="27"/>
  <c r="AD250" i="27" s="1"/>
  <c r="J252" i="27"/>
  <c r="AD252" i="27" s="1"/>
  <c r="L228" i="27"/>
  <c r="M228" i="27" s="1"/>
  <c r="O228" i="27"/>
  <c r="P213" i="27"/>
  <c r="P183" i="27"/>
  <c r="Q195" i="27"/>
  <c r="P195" i="27"/>
  <c r="P177" i="27"/>
  <c r="Q177" i="27"/>
  <c r="P190" i="27"/>
  <c r="Q190" i="27"/>
  <c r="Q199" i="27"/>
  <c r="P199" i="27"/>
  <c r="N223" i="27"/>
  <c r="N229" i="27"/>
  <c r="Q229" i="27" s="1"/>
  <c r="K266" i="27"/>
  <c r="N221" i="27"/>
  <c r="N227" i="27"/>
  <c r="Q227" i="27" s="1"/>
  <c r="K258" i="27"/>
  <c r="K246" i="27"/>
  <c r="N214" i="27"/>
  <c r="N201" i="27"/>
  <c r="N207" i="27"/>
  <c r="K264" i="27"/>
  <c r="K252" i="27"/>
  <c r="N219" i="27"/>
  <c r="N237" i="27"/>
  <c r="K259" i="27"/>
  <c r="K248" i="27"/>
  <c r="P208" i="27"/>
  <c r="Q212" i="27"/>
  <c r="O231" i="27"/>
  <c r="L231" i="27"/>
  <c r="M231" i="27" s="1"/>
  <c r="J255" i="27"/>
  <c r="AD255" i="27" s="1"/>
  <c r="K273" i="27"/>
  <c r="J284" i="27"/>
  <c r="AD284" i="27" s="1"/>
  <c r="O260" i="27"/>
  <c r="L260" i="27"/>
  <c r="O251" i="27"/>
  <c r="L251" i="27"/>
  <c r="M251" i="27" s="1"/>
  <c r="J275" i="27"/>
  <c r="AD275" i="27" s="1"/>
  <c r="K271" i="27"/>
  <c r="L253" i="27"/>
  <c r="M253" i="27" s="1"/>
  <c r="J277" i="27"/>
  <c r="AD277" i="27" s="1"/>
  <c r="O253" i="27"/>
  <c r="K285" i="27"/>
  <c r="K268" i="27"/>
  <c r="O245" i="27"/>
  <c r="L245" i="27"/>
  <c r="M245" i="27" s="1"/>
  <c r="J269" i="27"/>
  <c r="AD269" i="27" s="1"/>
  <c r="K279" i="27"/>
  <c r="J272" i="27"/>
  <c r="AD272" i="27" s="1"/>
  <c r="O248" i="27"/>
  <c r="L248" i="27"/>
  <c r="K275" i="27"/>
  <c r="L247" i="27"/>
  <c r="M247" i="27" s="1"/>
  <c r="J271" i="27"/>
  <c r="AD271" i="27" s="1"/>
  <c r="O247" i="27"/>
  <c r="K289" i="27"/>
  <c r="K281" i="27"/>
  <c r="J278" i="27"/>
  <c r="AD278" i="27" s="1"/>
  <c r="O254" i="27"/>
  <c r="L254" i="27"/>
  <c r="M254" i="27" s="1"/>
  <c r="K260" i="27"/>
  <c r="O238" i="27"/>
  <c r="L238" i="27"/>
  <c r="M238" i="27" s="1"/>
  <c r="J262" i="27"/>
  <c r="AD262" i="27" s="1"/>
  <c r="K263" i="27"/>
  <c r="O263" i="27"/>
  <c r="L263" i="27"/>
  <c r="J287" i="27"/>
  <c r="AD287" i="27" s="1"/>
  <c r="O261" i="27"/>
  <c r="L261" i="27"/>
  <c r="M261" i="27" s="1"/>
  <c r="J285" i="27"/>
  <c r="AD285" i="27" s="1"/>
  <c r="Q215" i="27"/>
  <c r="K256" i="27"/>
  <c r="J290" i="27"/>
  <c r="AD290" i="27" s="1"/>
  <c r="O266" i="27"/>
  <c r="L266" i="27"/>
  <c r="K269" i="27"/>
  <c r="O243" i="27"/>
  <c r="L243" i="27"/>
  <c r="M243" i="27" s="1"/>
  <c r="J267" i="27"/>
  <c r="AD267" i="27" s="1"/>
  <c r="K291" i="27"/>
  <c r="K262" i="27"/>
  <c r="K277" i="27"/>
  <c r="O225" i="27"/>
  <c r="J249" i="27"/>
  <c r="AD249" i="27" s="1"/>
  <c r="L225" i="27"/>
  <c r="M225" i="27" s="1"/>
  <c r="K278" i="27"/>
  <c r="O256" i="27"/>
  <c r="L256" i="27"/>
  <c r="J280" i="27"/>
  <c r="AD280" i="27" s="1"/>
  <c r="K250" i="27"/>
  <c r="AE191" i="27"/>
  <c r="AE167" i="27"/>
  <c r="AE181" i="27"/>
  <c r="AE166" i="27"/>
  <c r="AE186" i="27"/>
  <c r="AE206" i="27"/>
  <c r="AE213" i="27"/>
  <c r="AE183" i="27"/>
  <c r="AE187" i="27"/>
  <c r="AE209" i="27"/>
  <c r="AE208" i="27"/>
  <c r="AE210" i="27"/>
  <c r="AE212" i="27"/>
  <c r="AG212" i="27" l="1"/>
  <c r="AH212" i="27"/>
  <c r="AI212" i="27"/>
  <c r="AJ212" i="27"/>
  <c r="AI210" i="27"/>
  <c r="AJ210" i="27"/>
  <c r="AG210" i="27"/>
  <c r="AH210" i="27"/>
  <c r="AI208" i="27"/>
  <c r="AH208" i="27"/>
  <c r="AJ208" i="27"/>
  <c r="AG208" i="27"/>
  <c r="AG209" i="27"/>
  <c r="AH209" i="27"/>
  <c r="AI209" i="27"/>
  <c r="AJ209" i="27"/>
  <c r="AG187" i="27"/>
  <c r="AH187" i="27"/>
  <c r="AI187" i="27"/>
  <c r="AJ187" i="27"/>
  <c r="AG183" i="27"/>
  <c r="AI183" i="27"/>
  <c r="AJ183" i="27"/>
  <c r="AH183" i="27"/>
  <c r="AG213" i="27"/>
  <c r="AH213" i="27"/>
  <c r="AI213" i="27"/>
  <c r="AJ213" i="27"/>
  <c r="AG206" i="27"/>
  <c r="AH206" i="27"/>
  <c r="AI206" i="27"/>
  <c r="AJ206" i="27"/>
  <c r="AI186" i="27"/>
  <c r="AJ186" i="27"/>
  <c r="AG186" i="27"/>
  <c r="AH186" i="27"/>
  <c r="AG166" i="27"/>
  <c r="AH166" i="27"/>
  <c r="AI166" i="27"/>
  <c r="AJ166" i="27"/>
  <c r="AI181" i="27"/>
  <c r="AJ181" i="27"/>
  <c r="AH181" i="27"/>
  <c r="AG181" i="27"/>
  <c r="AG167" i="27"/>
  <c r="AH167" i="27"/>
  <c r="AI167" i="27"/>
  <c r="AJ167" i="27"/>
  <c r="AG191" i="27"/>
  <c r="AH191" i="27"/>
  <c r="AI191" i="27"/>
  <c r="AJ191" i="27"/>
  <c r="AG154" i="27"/>
  <c r="AH154" i="27"/>
  <c r="AI154" i="27"/>
  <c r="AJ154" i="27"/>
  <c r="AG173" i="27"/>
  <c r="AH173" i="27"/>
  <c r="AJ173" i="27"/>
  <c r="AI173" i="27"/>
  <c r="AI156" i="27"/>
  <c r="AJ156" i="27"/>
  <c r="AH156" i="27"/>
  <c r="AG156" i="27"/>
  <c r="AG176" i="27"/>
  <c r="AH176" i="27"/>
  <c r="AI176" i="27"/>
  <c r="AJ176" i="27"/>
  <c r="AG172" i="27"/>
  <c r="AH172" i="27"/>
  <c r="AI172" i="27"/>
  <c r="AJ172" i="27"/>
  <c r="AG153" i="27"/>
  <c r="AH153" i="27"/>
  <c r="AJ153" i="27"/>
  <c r="AI153" i="27"/>
  <c r="AI169" i="27"/>
  <c r="AJ169" i="27"/>
  <c r="AG169" i="27"/>
  <c r="AH169" i="27"/>
  <c r="AG194" i="27"/>
  <c r="AH194" i="27"/>
  <c r="AI194" i="27"/>
  <c r="AJ194" i="27"/>
  <c r="AJ168" i="27"/>
  <c r="AG168" i="27"/>
  <c r="AH168" i="27"/>
  <c r="AI168" i="27"/>
  <c r="J281" i="27"/>
  <c r="AD281" i="27" s="1"/>
  <c r="AI175" i="27"/>
  <c r="AJ175" i="27"/>
  <c r="AG175" i="27"/>
  <c r="AH175" i="27"/>
  <c r="L257" i="27"/>
  <c r="M257" i="27" s="1"/>
  <c r="AG179" i="27"/>
  <c r="AH179" i="27"/>
  <c r="AI179" i="27"/>
  <c r="AJ179" i="27"/>
  <c r="AG171" i="27"/>
  <c r="AH171" i="27"/>
  <c r="AI171" i="27"/>
  <c r="AJ171" i="27"/>
  <c r="O257" i="27"/>
  <c r="S167" i="27"/>
  <c r="U212" i="27"/>
  <c r="U177" i="27"/>
  <c r="AE177" i="27"/>
  <c r="U210" i="27"/>
  <c r="U180" i="27"/>
  <c r="AE180" i="27"/>
  <c r="U218" i="27"/>
  <c r="AE218" i="27"/>
  <c r="U208" i="27"/>
  <c r="U195" i="27"/>
  <c r="AE195" i="27"/>
  <c r="U215" i="27"/>
  <c r="U193" i="27"/>
  <c r="AE193" i="27"/>
  <c r="U209" i="27"/>
  <c r="U187" i="27"/>
  <c r="U190" i="27"/>
  <c r="U183" i="27"/>
  <c r="U213" i="27"/>
  <c r="U206" i="27"/>
  <c r="U203" i="27"/>
  <c r="AE203" i="27"/>
  <c r="U205" i="27"/>
  <c r="U192" i="27"/>
  <c r="AE192" i="27"/>
  <c r="U186" i="27"/>
  <c r="U199" i="27"/>
  <c r="AE199" i="27"/>
  <c r="U178" i="27"/>
  <c r="AE178" i="27"/>
  <c r="U197" i="27"/>
  <c r="AE197" i="27"/>
  <c r="U200" i="27"/>
  <c r="AE200" i="27"/>
  <c r="U174" i="27"/>
  <c r="AE174" i="27"/>
  <c r="U196" i="27"/>
  <c r="AE196" i="27"/>
  <c r="S184" i="27"/>
  <c r="P211" i="27"/>
  <c r="S159" i="27"/>
  <c r="S186" i="27"/>
  <c r="V162" i="27"/>
  <c r="S188" i="27"/>
  <c r="S162" i="27"/>
  <c r="Q210" i="27"/>
  <c r="R210" i="27" s="1"/>
  <c r="V210" i="27" s="1"/>
  <c r="S185" i="27"/>
  <c r="P202" i="27"/>
  <c r="V172" i="27"/>
  <c r="Q198" i="27"/>
  <c r="S198" i="27" s="1"/>
  <c r="P198" i="27"/>
  <c r="S205" i="27"/>
  <c r="V184" i="27"/>
  <c r="R183" i="27"/>
  <c r="V189" i="27"/>
  <c r="S192" i="27"/>
  <c r="R208" i="27"/>
  <c r="R206" i="27"/>
  <c r="V206" i="27" s="1"/>
  <c r="S174" i="27"/>
  <c r="S199" i="27"/>
  <c r="R209" i="27"/>
  <c r="V209" i="27" s="1"/>
  <c r="R192" i="27"/>
  <c r="V192" i="27" s="1"/>
  <c r="S202" i="27"/>
  <c r="R213" i="27"/>
  <c r="S189" i="27"/>
  <c r="R187" i="27"/>
  <c r="V188" i="27"/>
  <c r="R212" i="27"/>
  <c r="V212" i="27" s="1"/>
  <c r="S177" i="27"/>
  <c r="S180" i="27"/>
  <c r="S218" i="27"/>
  <c r="S227" i="27"/>
  <c r="S166" i="27"/>
  <c r="S195" i="27"/>
  <c r="S193" i="27"/>
  <c r="M256" i="27"/>
  <c r="N256" i="27" s="1"/>
  <c r="M260" i="27"/>
  <c r="N260" i="27" s="1"/>
  <c r="P220" i="27"/>
  <c r="Q220" i="27"/>
  <c r="R220" i="27" s="1"/>
  <c r="V220" i="27" s="1"/>
  <c r="V153" i="27"/>
  <c r="V191" i="27"/>
  <c r="V174" i="27"/>
  <c r="V193" i="27"/>
  <c r="V200" i="27"/>
  <c r="V182" i="27"/>
  <c r="V180" i="27"/>
  <c r="M266" i="27"/>
  <c r="N266" i="27" s="1"/>
  <c r="V179" i="27"/>
  <c r="V176" i="27"/>
  <c r="V175" i="27"/>
  <c r="V205" i="27"/>
  <c r="V194" i="27"/>
  <c r="V178" i="27"/>
  <c r="Q217" i="27"/>
  <c r="P217" i="27"/>
  <c r="P204" i="27"/>
  <c r="Q204" i="27"/>
  <c r="R204" i="27" s="1"/>
  <c r="Q216" i="27"/>
  <c r="R216" i="27" s="1"/>
  <c r="V216" i="27" s="1"/>
  <c r="P216" i="27"/>
  <c r="M263" i="27"/>
  <c r="N263" i="27" s="1"/>
  <c r="M226" i="27"/>
  <c r="N226" i="27" s="1"/>
  <c r="M241" i="27"/>
  <c r="N241" i="27" s="1"/>
  <c r="N234" i="27"/>
  <c r="P234" i="27" s="1"/>
  <c r="M248" i="27"/>
  <c r="N248" i="27" s="1"/>
  <c r="N222" i="27"/>
  <c r="Q222" i="27" s="1"/>
  <c r="N228" i="27"/>
  <c r="Q228" i="27" s="1"/>
  <c r="N244" i="27"/>
  <c r="Q244" i="27" s="1"/>
  <c r="M240" i="27"/>
  <c r="N240" i="27" s="1"/>
  <c r="M235" i="27"/>
  <c r="N235" i="27" s="1"/>
  <c r="S191" i="27"/>
  <c r="R218" i="27"/>
  <c r="P227" i="27"/>
  <c r="R199" i="27"/>
  <c r="S182" i="27"/>
  <c r="R177" i="27"/>
  <c r="V177" i="27" s="1"/>
  <c r="Q239" i="27"/>
  <c r="Q232" i="27"/>
  <c r="P214" i="27"/>
  <c r="P230" i="27"/>
  <c r="R190" i="27"/>
  <c r="R215" i="27"/>
  <c r="Q236" i="27"/>
  <c r="R195" i="27"/>
  <c r="V195" i="27" s="1"/>
  <c r="R211" i="27"/>
  <c r="R227" i="27"/>
  <c r="V227" i="27" s="1"/>
  <c r="S203" i="27"/>
  <c r="R203" i="27"/>
  <c r="R202" i="27"/>
  <c r="V202" i="27" s="1"/>
  <c r="Q237" i="27"/>
  <c r="P229" i="27"/>
  <c r="R229" i="27"/>
  <c r="V229" i="27" s="1"/>
  <c r="O250" i="27"/>
  <c r="J274" i="27"/>
  <c r="AD274" i="27" s="1"/>
  <c r="L250" i="27"/>
  <c r="N251" i="27"/>
  <c r="L246" i="27"/>
  <c r="O246" i="27"/>
  <c r="J270" i="27"/>
  <c r="AD270" i="27" s="1"/>
  <c r="Q230" i="27"/>
  <c r="L259" i="27"/>
  <c r="M259" i="27" s="1"/>
  <c r="J283" i="27"/>
  <c r="AD283" i="27" s="1"/>
  <c r="O259" i="27"/>
  <c r="Q214" i="27"/>
  <c r="L265" i="27"/>
  <c r="J289" i="27"/>
  <c r="AD289" i="27" s="1"/>
  <c r="O265" i="27"/>
  <c r="L252" i="27"/>
  <c r="M252" i="27" s="1"/>
  <c r="J276" i="27"/>
  <c r="AD276" i="27" s="1"/>
  <c r="O252" i="27"/>
  <c r="L268" i="27"/>
  <c r="M268" i="27" s="1"/>
  <c r="J292" i="27"/>
  <c r="AD292" i="27" s="1"/>
  <c r="O268" i="27"/>
  <c r="N238" i="27"/>
  <c r="J282" i="27"/>
  <c r="AD282" i="27" s="1"/>
  <c r="O258" i="27"/>
  <c r="L258" i="27"/>
  <c r="M258" i="27" s="1"/>
  <c r="N245" i="27"/>
  <c r="L264" i="27"/>
  <c r="M264" i="27" s="1"/>
  <c r="O264" i="27"/>
  <c r="J288" i="27"/>
  <c r="AD288" i="27" s="1"/>
  <c r="P237" i="27"/>
  <c r="P233" i="27"/>
  <c r="Q233" i="27"/>
  <c r="Q223" i="27"/>
  <c r="P223" i="27"/>
  <c r="Q224" i="27"/>
  <c r="P224" i="27"/>
  <c r="P207" i="27"/>
  <c r="Q207" i="27"/>
  <c r="P221" i="27"/>
  <c r="Q221" i="27"/>
  <c r="P201" i="27"/>
  <c r="Q201" i="27"/>
  <c r="P219" i="27"/>
  <c r="Q219" i="27"/>
  <c r="P242" i="27"/>
  <c r="Q242" i="27"/>
  <c r="K288" i="27"/>
  <c r="K270" i="27"/>
  <c r="K290" i="27"/>
  <c r="N231" i="27"/>
  <c r="K282" i="27"/>
  <c r="K272" i="27"/>
  <c r="N261" i="27"/>
  <c r="K283" i="27"/>
  <c r="N243" i="27"/>
  <c r="N247" i="27"/>
  <c r="N254" i="27"/>
  <c r="K276" i="27"/>
  <c r="N225" i="27"/>
  <c r="N253" i="27"/>
  <c r="N257" i="27"/>
  <c r="P239" i="27"/>
  <c r="P236" i="27"/>
  <c r="O255" i="27"/>
  <c r="L255" i="27"/>
  <c r="M255" i="27" s="1"/>
  <c r="J279" i="27"/>
  <c r="AD279" i="27" s="1"/>
  <c r="K293" i="27"/>
  <c r="K309" i="27"/>
  <c r="K287" i="27"/>
  <c r="P232" i="27"/>
  <c r="K280" i="27"/>
  <c r="K313" i="27"/>
  <c r="O269" i="27"/>
  <c r="L269" i="27"/>
  <c r="M269" i="27" s="1"/>
  <c r="J293" i="27"/>
  <c r="AD293" i="27" s="1"/>
  <c r="J308" i="27"/>
  <c r="AD308" i="27" s="1"/>
  <c r="O284" i="27"/>
  <c r="L284" i="27"/>
  <c r="K286" i="27"/>
  <c r="O267" i="27"/>
  <c r="L267" i="27"/>
  <c r="M267" i="27" s="1"/>
  <c r="J291" i="27"/>
  <c r="AD291" i="27" s="1"/>
  <c r="O285" i="27"/>
  <c r="L285" i="27"/>
  <c r="M285" i="27" s="1"/>
  <c r="J309" i="27"/>
  <c r="AD309" i="27" s="1"/>
  <c r="J302" i="27"/>
  <c r="AD302" i="27" s="1"/>
  <c r="O278" i="27"/>
  <c r="L278" i="27"/>
  <c r="M278" i="27" s="1"/>
  <c r="J296" i="27"/>
  <c r="AD296" i="27" s="1"/>
  <c r="O272" i="27"/>
  <c r="L272" i="27"/>
  <c r="K292" i="27"/>
  <c r="K302" i="27"/>
  <c r="K297" i="27"/>
  <c r="K301" i="27"/>
  <c r="K305" i="27"/>
  <c r="L271" i="27"/>
  <c r="M271" i="27" s="1"/>
  <c r="J295" i="27"/>
  <c r="AD295" i="27" s="1"/>
  <c r="O271" i="27"/>
  <c r="K303" i="27"/>
  <c r="J314" i="27"/>
  <c r="AD314" i="27" s="1"/>
  <c r="O290" i="27"/>
  <c r="L290" i="27"/>
  <c r="K274" i="27"/>
  <c r="O281" i="27"/>
  <c r="L281" i="27"/>
  <c r="M281" i="27" s="1"/>
  <c r="J305" i="27"/>
  <c r="AD305" i="27" s="1"/>
  <c r="O287" i="27"/>
  <c r="L287" i="27"/>
  <c r="J311" i="27"/>
  <c r="AD311" i="27" s="1"/>
  <c r="K284" i="27"/>
  <c r="K299" i="27"/>
  <c r="K295" i="27"/>
  <c r="K315" i="27"/>
  <c r="L277" i="27"/>
  <c r="M277" i="27" s="1"/>
  <c r="J301" i="27"/>
  <c r="AD301" i="27" s="1"/>
  <c r="O277" i="27"/>
  <c r="O275" i="27"/>
  <c r="L275" i="27"/>
  <c r="M275" i="27" s="1"/>
  <c r="J299" i="27"/>
  <c r="AD299" i="27" s="1"/>
  <c r="O249" i="27"/>
  <c r="L249" i="27"/>
  <c r="M249" i="27" s="1"/>
  <c r="J273" i="27"/>
  <c r="AD273" i="27" s="1"/>
  <c r="O262" i="27"/>
  <c r="L262" i="27"/>
  <c r="M262" i="27" s="1"/>
  <c r="J286" i="27"/>
  <c r="AD286" i="27" s="1"/>
  <c r="O280" i="27"/>
  <c r="L280" i="27"/>
  <c r="J304" i="27"/>
  <c r="AD304" i="27" s="1"/>
  <c r="AE215" i="27"/>
  <c r="AE205" i="27"/>
  <c r="AE190" i="27"/>
  <c r="AE207" i="27"/>
  <c r="AE233" i="27"/>
  <c r="AE232" i="27"/>
  <c r="AE211" i="27"/>
  <c r="AE234" i="27"/>
  <c r="AE237" i="27"/>
  <c r="AE236" i="27"/>
  <c r="AE230" i="27"/>
  <c r="AG230" i="27" l="1"/>
  <c r="AH230" i="27"/>
  <c r="AI230" i="27"/>
  <c r="AJ230" i="27"/>
  <c r="AG236" i="27"/>
  <c r="AH236" i="27"/>
  <c r="AJ236" i="27"/>
  <c r="AI236" i="27"/>
  <c r="AI237" i="27"/>
  <c r="AJ237" i="27"/>
  <c r="AG237" i="27"/>
  <c r="AH237" i="27"/>
  <c r="AI234" i="27"/>
  <c r="AJ234" i="27"/>
  <c r="AG234" i="27"/>
  <c r="AH234" i="27"/>
  <c r="AG211" i="27"/>
  <c r="AH211" i="27"/>
  <c r="AI211" i="27"/>
  <c r="AJ211" i="27"/>
  <c r="AG232" i="27"/>
  <c r="AI232" i="27"/>
  <c r="AH232" i="27"/>
  <c r="AJ232" i="27"/>
  <c r="AG233" i="27"/>
  <c r="AH233" i="27"/>
  <c r="AI233" i="27"/>
  <c r="AJ233" i="27"/>
  <c r="AG207" i="27"/>
  <c r="AH207" i="27"/>
  <c r="AJ207" i="27"/>
  <c r="AI207" i="27"/>
  <c r="AG190" i="27"/>
  <c r="AH190" i="27"/>
  <c r="AI190" i="27"/>
  <c r="AJ190" i="27"/>
  <c r="AG205" i="27"/>
  <c r="AH205" i="27"/>
  <c r="AI205" i="27"/>
  <c r="AJ205" i="27"/>
  <c r="AG215" i="27"/>
  <c r="AH215" i="27"/>
  <c r="AI215" i="27"/>
  <c r="AJ215" i="27"/>
  <c r="AG196" i="27"/>
  <c r="AH196" i="27"/>
  <c r="AJ196" i="27"/>
  <c r="AI196" i="27"/>
  <c r="AG193" i="27"/>
  <c r="AH193" i="27"/>
  <c r="AI193" i="27"/>
  <c r="AJ193" i="27"/>
  <c r="AI192" i="27"/>
  <c r="AJ192" i="27"/>
  <c r="AG192" i="27"/>
  <c r="AH192" i="27"/>
  <c r="AG177" i="27"/>
  <c r="AH177" i="27"/>
  <c r="AI177" i="27"/>
  <c r="AJ177" i="27"/>
  <c r="AI174" i="27"/>
  <c r="AJ174" i="27"/>
  <c r="AG174" i="27"/>
  <c r="AH174" i="27"/>
  <c r="AG200" i="27"/>
  <c r="AH200" i="27"/>
  <c r="AI200" i="27"/>
  <c r="AJ200" i="27"/>
  <c r="AI199" i="27"/>
  <c r="AJ199" i="27"/>
  <c r="AG199" i="27"/>
  <c r="AH199" i="27"/>
  <c r="AG197" i="27"/>
  <c r="AH197" i="27"/>
  <c r="AI197" i="27"/>
  <c r="AJ197" i="27"/>
  <c r="AG218" i="27"/>
  <c r="AH218" i="27"/>
  <c r="AJ218" i="27"/>
  <c r="AI218" i="27"/>
  <c r="AI195" i="27"/>
  <c r="AG195" i="27"/>
  <c r="AH195" i="27"/>
  <c r="AJ195" i="27"/>
  <c r="AG203" i="27"/>
  <c r="AH203" i="27"/>
  <c r="AI203" i="27"/>
  <c r="AJ203" i="27"/>
  <c r="AG178" i="27"/>
  <c r="AH178" i="27"/>
  <c r="AI178" i="27"/>
  <c r="AJ178" i="27"/>
  <c r="AH180" i="27"/>
  <c r="AI180" i="27"/>
  <c r="AG180" i="27"/>
  <c r="AJ180" i="27"/>
  <c r="S206" i="27"/>
  <c r="U202" i="27"/>
  <c r="AE202" i="27"/>
  <c r="U223" i="27"/>
  <c r="AE223" i="27"/>
  <c r="U242" i="27"/>
  <c r="AE242" i="27"/>
  <c r="U230" i="27"/>
  <c r="U217" i="27"/>
  <c r="AE217" i="27"/>
  <c r="U204" i="27"/>
  <c r="AE204" i="27"/>
  <c r="U236" i="27"/>
  <c r="U237" i="27"/>
  <c r="U234" i="27"/>
  <c r="U201" i="27"/>
  <c r="AE201" i="27"/>
  <c r="U211" i="27"/>
  <c r="U232" i="27"/>
  <c r="U229" i="27"/>
  <c r="U233" i="27"/>
  <c r="U214" i="27"/>
  <c r="U221" i="27"/>
  <c r="AE221" i="27"/>
  <c r="U239" i="27"/>
  <c r="U220" i="27"/>
  <c r="AE220" i="27"/>
  <c r="U219" i="27"/>
  <c r="AE219" i="27"/>
  <c r="U207" i="27"/>
  <c r="U227" i="27"/>
  <c r="AE227" i="27"/>
  <c r="U198" i="27"/>
  <c r="AE198" i="27"/>
  <c r="U224" i="27"/>
  <c r="AE224" i="27"/>
  <c r="U216" i="27"/>
  <c r="AE216" i="27"/>
  <c r="S212" i="27"/>
  <c r="Q234" i="27"/>
  <c r="P244" i="27"/>
  <c r="S210" i="27"/>
  <c r="P228" i="27"/>
  <c r="R198" i="27"/>
  <c r="V198" i="27" s="1"/>
  <c r="S213" i="27"/>
  <c r="P222" i="27"/>
  <c r="S183" i="27"/>
  <c r="S208" i="27"/>
  <c r="V208" i="27"/>
  <c r="S229" i="27"/>
  <c r="V183" i="27"/>
  <c r="V213" i="27"/>
  <c r="R230" i="27"/>
  <c r="V230" i="27" s="1"/>
  <c r="S242" i="27"/>
  <c r="S216" i="27"/>
  <c r="S220" i="27"/>
  <c r="S209" i="27"/>
  <c r="S204" i="27"/>
  <c r="S219" i="27"/>
  <c r="R233" i="27"/>
  <c r="V233" i="27" s="1"/>
  <c r="S201" i="27"/>
  <c r="S228" i="27"/>
  <c r="S244" i="27"/>
  <c r="S222" i="27"/>
  <c r="S221" i="27"/>
  <c r="R217" i="27"/>
  <c r="V217" i="27" s="1"/>
  <c r="S223" i="27"/>
  <c r="R237" i="27"/>
  <c r="V237" i="27" s="1"/>
  <c r="R207" i="27"/>
  <c r="V207" i="27" s="1"/>
  <c r="S224" i="27"/>
  <c r="R232" i="27"/>
  <c r="R214" i="27"/>
  <c r="V214" i="27" s="1"/>
  <c r="V187" i="27"/>
  <c r="S187" i="27"/>
  <c r="Q235" i="27"/>
  <c r="P235" i="27"/>
  <c r="Q240" i="27"/>
  <c r="P240" i="27"/>
  <c r="Q241" i="27"/>
  <c r="P241" i="27"/>
  <c r="V204" i="27"/>
  <c r="V218" i="27"/>
  <c r="S215" i="27"/>
  <c r="V215" i="27"/>
  <c r="V199" i="27"/>
  <c r="S190" i="27"/>
  <c r="V190" i="27"/>
  <c r="V203" i="27"/>
  <c r="V211" i="27"/>
  <c r="P226" i="27"/>
  <c r="Q226" i="27"/>
  <c r="R226" i="27" s="1"/>
  <c r="V226" i="27" s="1"/>
  <c r="M272" i="27"/>
  <c r="N272" i="27" s="1"/>
  <c r="M280" i="27"/>
  <c r="N280" i="27" s="1"/>
  <c r="M287" i="27"/>
  <c r="N287" i="27" s="1"/>
  <c r="N268" i="27"/>
  <c r="P268" i="27" s="1"/>
  <c r="M265" i="27"/>
  <c r="N265" i="27" s="1"/>
  <c r="M290" i="27"/>
  <c r="N290" i="27" s="1"/>
  <c r="M246" i="27"/>
  <c r="N246" i="27" s="1"/>
  <c r="M284" i="27"/>
  <c r="N284" i="27" s="1"/>
  <c r="N264" i="27"/>
  <c r="Q264" i="27" s="1"/>
  <c r="N258" i="27"/>
  <c r="P258" i="27" s="1"/>
  <c r="N252" i="27"/>
  <c r="Q252" i="27" s="1"/>
  <c r="M250" i="27"/>
  <c r="N250" i="27" s="1"/>
  <c r="N259" i="27"/>
  <c r="Q259" i="27" s="1"/>
  <c r="S217" i="27"/>
  <c r="S211" i="27"/>
  <c r="R239" i="27"/>
  <c r="P238" i="27"/>
  <c r="R222" i="27"/>
  <c r="V222" i="27" s="1"/>
  <c r="Q260" i="27"/>
  <c r="Q261" i="27"/>
  <c r="Q256" i="27"/>
  <c r="Q231" i="27"/>
  <c r="P263" i="27"/>
  <c r="Q253" i="27"/>
  <c r="P251" i="27"/>
  <c r="R223" i="27"/>
  <c r="P245" i="27"/>
  <c r="R221" i="27"/>
  <c r="R244" i="27"/>
  <c r="P247" i="27"/>
  <c r="R242" i="27"/>
  <c r="V242" i="27" s="1"/>
  <c r="R234" i="27"/>
  <c r="R228" i="27"/>
  <c r="R201" i="27"/>
  <c r="Q266" i="27"/>
  <c r="R219" i="27"/>
  <c r="R224" i="27"/>
  <c r="V224" i="27" s="1"/>
  <c r="R236" i="27"/>
  <c r="L276" i="27"/>
  <c r="J300" i="27"/>
  <c r="AD300" i="27" s="1"/>
  <c r="O276" i="27"/>
  <c r="N278" i="27"/>
  <c r="P278" i="27" s="1"/>
  <c r="Q238" i="27"/>
  <c r="L270" i="27"/>
  <c r="J294" i="27"/>
  <c r="AD294" i="27" s="1"/>
  <c r="O270" i="27"/>
  <c r="L282" i="27"/>
  <c r="M282" i="27" s="1"/>
  <c r="O282" i="27"/>
  <c r="J306" i="27"/>
  <c r="AD306" i="27" s="1"/>
  <c r="Q251" i="27"/>
  <c r="Q245" i="27"/>
  <c r="O289" i="27"/>
  <c r="L289" i="27"/>
  <c r="J313" i="27"/>
  <c r="AD313" i="27" s="1"/>
  <c r="L274" i="27"/>
  <c r="M274" i="27" s="1"/>
  <c r="J298" i="27"/>
  <c r="AD298" i="27" s="1"/>
  <c r="O274" i="27"/>
  <c r="J316" i="27"/>
  <c r="AD316" i="27" s="1"/>
  <c r="L292" i="27"/>
  <c r="M292" i="27" s="1"/>
  <c r="O292" i="27"/>
  <c r="L288" i="27"/>
  <c r="J312" i="27"/>
  <c r="AD312" i="27" s="1"/>
  <c r="O288" i="27"/>
  <c r="J307" i="27"/>
  <c r="AD307" i="27" s="1"/>
  <c r="O283" i="27"/>
  <c r="L283" i="27"/>
  <c r="M283" i="27" s="1"/>
  <c r="P266" i="27"/>
  <c r="P231" i="27"/>
  <c r="P261" i="27"/>
  <c r="Q247" i="27"/>
  <c r="P253" i="27"/>
  <c r="Q254" i="27"/>
  <c r="P254" i="27"/>
  <c r="Q248" i="27"/>
  <c r="P248" i="27"/>
  <c r="Q243" i="27"/>
  <c r="P243" i="27"/>
  <c r="P257" i="27"/>
  <c r="Q257" i="27"/>
  <c r="P225" i="27"/>
  <c r="Q225" i="27"/>
  <c r="N285" i="27"/>
  <c r="K312" i="27"/>
  <c r="N277" i="27"/>
  <c r="N267" i="27"/>
  <c r="K296" i="27"/>
  <c r="N262" i="27"/>
  <c r="N269" i="27"/>
  <c r="N249" i="27"/>
  <c r="N255" i="27"/>
  <c r="K307" i="27"/>
  <c r="K306" i="27"/>
  <c r="K300" i="27"/>
  <c r="K314" i="27"/>
  <c r="N281" i="27"/>
  <c r="N271" i="27"/>
  <c r="N275" i="27"/>
  <c r="K294" i="27"/>
  <c r="Q263" i="27"/>
  <c r="P256" i="27"/>
  <c r="O279" i="27"/>
  <c r="L279" i="27"/>
  <c r="M279" i="27" s="1"/>
  <c r="J303" i="27"/>
  <c r="AD303" i="27" s="1"/>
  <c r="K325" i="27"/>
  <c r="O273" i="27"/>
  <c r="L273" i="27"/>
  <c r="M273" i="27" s="1"/>
  <c r="J297" i="27"/>
  <c r="AD297" i="27" s="1"/>
  <c r="K321" i="27"/>
  <c r="O309" i="27"/>
  <c r="L309" i="27"/>
  <c r="M309" i="27" s="1"/>
  <c r="J333" i="27"/>
  <c r="AD333" i="27" s="1"/>
  <c r="J332" i="27"/>
  <c r="AD332" i="27" s="1"/>
  <c r="O308" i="27"/>
  <c r="L308" i="27"/>
  <c r="K311" i="27"/>
  <c r="O293" i="27"/>
  <c r="L293" i="27"/>
  <c r="M293" i="27" s="1"/>
  <c r="J317" i="27"/>
  <c r="AD317" i="27" s="1"/>
  <c r="J320" i="27"/>
  <c r="AD320" i="27" s="1"/>
  <c r="O296" i="27"/>
  <c r="L296" i="27"/>
  <c r="K298" i="27"/>
  <c r="O311" i="27"/>
  <c r="L311" i="27"/>
  <c r="J335" i="27"/>
  <c r="AD335" i="27" s="1"/>
  <c r="L295" i="27"/>
  <c r="M295" i="27" s="1"/>
  <c r="J319" i="27"/>
  <c r="AD319" i="27" s="1"/>
  <c r="O295" i="27"/>
  <c r="O291" i="27"/>
  <c r="L291" i="27"/>
  <c r="M291" i="27" s="1"/>
  <c r="J315" i="27"/>
  <c r="AD315" i="27" s="1"/>
  <c r="K317" i="27"/>
  <c r="K326" i="27"/>
  <c r="K308" i="27"/>
  <c r="O299" i="27"/>
  <c r="L299" i="27"/>
  <c r="M299" i="27" s="1"/>
  <c r="J323" i="27"/>
  <c r="AD323" i="27" s="1"/>
  <c r="K329" i="27"/>
  <c r="K337" i="27"/>
  <c r="P260" i="27"/>
  <c r="K323" i="27"/>
  <c r="O304" i="27"/>
  <c r="L304" i="27"/>
  <c r="J328" i="27"/>
  <c r="AD328" i="27" s="1"/>
  <c r="K319" i="27"/>
  <c r="J338" i="27"/>
  <c r="AD338" i="27" s="1"/>
  <c r="O314" i="27"/>
  <c r="L314" i="27"/>
  <c r="J326" i="27"/>
  <c r="AD326" i="27" s="1"/>
  <c r="O302" i="27"/>
  <c r="L302" i="27"/>
  <c r="M302" i="27" s="1"/>
  <c r="K310" i="27"/>
  <c r="K304" i="27"/>
  <c r="O286" i="27"/>
  <c r="L286" i="27"/>
  <c r="M286" i="27" s="1"/>
  <c r="J310" i="27"/>
  <c r="AD310" i="27" s="1"/>
  <c r="L301" i="27"/>
  <c r="M301" i="27" s="1"/>
  <c r="J325" i="27"/>
  <c r="AD325" i="27" s="1"/>
  <c r="O301" i="27"/>
  <c r="K339" i="27"/>
  <c r="O305" i="27"/>
  <c r="L305" i="27"/>
  <c r="M305" i="27" s="1"/>
  <c r="J329" i="27"/>
  <c r="AD329" i="27" s="1"/>
  <c r="K327" i="27"/>
  <c r="K316" i="27"/>
  <c r="K333" i="27"/>
  <c r="AE239" i="27"/>
  <c r="AE229" i="27"/>
  <c r="AE214" i="27"/>
  <c r="AE260" i="27"/>
  <c r="AE261" i="27"/>
  <c r="AE254" i="27"/>
  <c r="AE257" i="27"/>
  <c r="AE278" i="27"/>
  <c r="AE258" i="27"/>
  <c r="AE235" i="27"/>
  <c r="AE231" i="27"/>
  <c r="AE256" i="27"/>
  <c r="AI256" i="27" l="1"/>
  <c r="AJ256" i="27"/>
  <c r="AG256" i="27"/>
  <c r="AH256" i="27"/>
  <c r="AG231" i="27"/>
  <c r="AH231" i="27"/>
  <c r="AI231" i="27"/>
  <c r="AJ231" i="27"/>
  <c r="AI235" i="27"/>
  <c r="AJ235" i="27"/>
  <c r="AG235" i="27"/>
  <c r="AH235" i="27"/>
  <c r="AH258" i="27"/>
  <c r="AI258" i="27"/>
  <c r="AJ258" i="27"/>
  <c r="AG258" i="27"/>
  <c r="AG278" i="27"/>
  <c r="AJ278" i="27"/>
  <c r="AH278" i="27"/>
  <c r="AI278" i="27"/>
  <c r="AG257" i="27"/>
  <c r="AJ257" i="27"/>
  <c r="AH257" i="27"/>
  <c r="AI257" i="27"/>
  <c r="AG254" i="27"/>
  <c r="AJ254" i="27"/>
  <c r="AI254" i="27"/>
  <c r="AH254" i="27"/>
  <c r="AI261" i="27"/>
  <c r="AG261" i="27"/>
  <c r="AH261" i="27"/>
  <c r="AJ261" i="27"/>
  <c r="AG260" i="27"/>
  <c r="AJ260" i="27"/>
  <c r="AI260" i="27"/>
  <c r="AH260" i="27"/>
  <c r="AG214" i="27"/>
  <c r="AH214" i="27"/>
  <c r="AI214" i="27"/>
  <c r="AJ214" i="27"/>
  <c r="AG229" i="27"/>
  <c r="AH229" i="27"/>
  <c r="AI229" i="27"/>
  <c r="AJ229" i="27"/>
  <c r="AG239" i="27"/>
  <c r="AH239" i="27"/>
  <c r="AI239" i="27"/>
  <c r="AJ239" i="27"/>
  <c r="AG221" i="27"/>
  <c r="AH221" i="27"/>
  <c r="AI221" i="27"/>
  <c r="AJ221" i="27"/>
  <c r="AG227" i="27"/>
  <c r="AH227" i="27"/>
  <c r="AI227" i="27"/>
  <c r="AJ227" i="27"/>
  <c r="AG242" i="27"/>
  <c r="AJ242" i="27"/>
  <c r="AH242" i="27"/>
  <c r="AI242" i="27"/>
  <c r="AI204" i="27"/>
  <c r="AG204" i="27"/>
  <c r="AH204" i="27"/>
  <c r="AJ204" i="27"/>
  <c r="AJ198" i="27"/>
  <c r="AH198" i="27"/>
  <c r="AI198" i="27"/>
  <c r="AG198" i="27"/>
  <c r="AI217" i="27"/>
  <c r="AH217" i="27"/>
  <c r="AJ217" i="27"/>
  <c r="AG217" i="27"/>
  <c r="AG219" i="27"/>
  <c r="AH219" i="27"/>
  <c r="AJ219" i="27"/>
  <c r="AI219" i="27"/>
  <c r="AG201" i="27"/>
  <c r="AH201" i="27"/>
  <c r="AI201" i="27"/>
  <c r="AJ201" i="27"/>
  <c r="AG223" i="27"/>
  <c r="AH223" i="27"/>
  <c r="AI223" i="27"/>
  <c r="AJ223" i="27"/>
  <c r="AG224" i="27"/>
  <c r="AH224" i="27"/>
  <c r="AJ224" i="27"/>
  <c r="AI224" i="27"/>
  <c r="AI220" i="27"/>
  <c r="AG220" i="27"/>
  <c r="AH220" i="27"/>
  <c r="AJ220" i="27"/>
  <c r="AI202" i="27"/>
  <c r="AJ202" i="27"/>
  <c r="AG202" i="27"/>
  <c r="AH202" i="27"/>
  <c r="AJ216" i="27"/>
  <c r="AI216" i="27"/>
  <c r="AH216" i="27"/>
  <c r="AG216" i="27"/>
  <c r="S214" i="27"/>
  <c r="U240" i="27"/>
  <c r="AE240" i="27"/>
  <c r="U253" i="27"/>
  <c r="U251" i="27"/>
  <c r="AE251" i="27"/>
  <c r="U263" i="27"/>
  <c r="U241" i="27"/>
  <c r="AE241" i="27"/>
  <c r="U256" i="27"/>
  <c r="U231" i="27"/>
  <c r="U235" i="27"/>
  <c r="U258" i="27"/>
  <c r="U278" i="27"/>
  <c r="U257" i="27"/>
  <c r="U243" i="27"/>
  <c r="AE243" i="27"/>
  <c r="U248" i="27"/>
  <c r="AE248" i="27"/>
  <c r="U254" i="27"/>
  <c r="U247" i="27"/>
  <c r="AE247" i="27"/>
  <c r="U228" i="27"/>
  <c r="AE228" i="27"/>
  <c r="U225" i="27"/>
  <c r="AE225" i="27"/>
  <c r="U261" i="27"/>
  <c r="U222" i="27"/>
  <c r="AE222" i="27"/>
  <c r="U238" i="27"/>
  <c r="U244" i="27"/>
  <c r="AE244" i="27"/>
  <c r="U226" i="27"/>
  <c r="AE226" i="27"/>
  <c r="U266" i="27"/>
  <c r="AE266" i="27"/>
  <c r="U260" i="27"/>
  <c r="U245" i="27"/>
  <c r="AE245" i="27"/>
  <c r="U268" i="27"/>
  <c r="AE268" i="27"/>
  <c r="Q268" i="27"/>
  <c r="S268" i="27" s="1"/>
  <c r="P264" i="27"/>
  <c r="Q258" i="27"/>
  <c r="R258" i="27" s="1"/>
  <c r="V258" i="27" s="1"/>
  <c r="P259" i="27"/>
  <c r="S207" i="27"/>
  <c r="R241" i="27"/>
  <c r="V241" i="27" s="1"/>
  <c r="R240" i="27"/>
  <c r="V240" i="27" s="1"/>
  <c r="P252" i="27"/>
  <c r="S232" i="27"/>
  <c r="S230" i="27"/>
  <c r="S233" i="27"/>
  <c r="R235" i="27"/>
  <c r="S235" i="27" s="1"/>
  <c r="S237" i="27"/>
  <c r="V232" i="27"/>
  <c r="S266" i="27"/>
  <c r="R260" i="27"/>
  <c r="S248" i="27"/>
  <c r="S264" i="27"/>
  <c r="S245" i="27"/>
  <c r="R254" i="27"/>
  <c r="V254" i="27" s="1"/>
  <c r="S243" i="27"/>
  <c r="R261" i="27"/>
  <c r="V261" i="27" s="1"/>
  <c r="S240" i="27"/>
  <c r="R259" i="27"/>
  <c r="V259" i="27" s="1"/>
  <c r="S225" i="27"/>
  <c r="R231" i="27"/>
  <c r="R252" i="27"/>
  <c r="R257" i="27"/>
  <c r="V257" i="27" s="1"/>
  <c r="S247" i="27"/>
  <c r="R256" i="27"/>
  <c r="S226" i="27"/>
  <c r="P265" i="27"/>
  <c r="Q265" i="27"/>
  <c r="M304" i="27"/>
  <c r="N304" i="27" s="1"/>
  <c r="M311" i="27"/>
  <c r="N311" i="27" s="1"/>
  <c r="V201" i="27"/>
  <c r="V228" i="27"/>
  <c r="V223" i="27"/>
  <c r="S252" i="27"/>
  <c r="V234" i="27"/>
  <c r="V239" i="27"/>
  <c r="V236" i="27"/>
  <c r="V244" i="27"/>
  <c r="S241" i="27"/>
  <c r="V219" i="27"/>
  <c r="V221" i="27"/>
  <c r="Q246" i="27"/>
  <c r="P246" i="27"/>
  <c r="Q250" i="27"/>
  <c r="R250" i="27" s="1"/>
  <c r="V250" i="27" s="1"/>
  <c r="P250" i="27"/>
  <c r="M314" i="27"/>
  <c r="N314" i="27" s="1"/>
  <c r="M308" i="27"/>
  <c r="N308" i="27" s="1"/>
  <c r="M296" i="27"/>
  <c r="N296" i="27" s="1"/>
  <c r="M289" i="27"/>
  <c r="N289" i="27" s="1"/>
  <c r="M276" i="27"/>
  <c r="N276" i="27" s="1"/>
  <c r="M270" i="27"/>
  <c r="N270" i="27" s="1"/>
  <c r="P270" i="27" s="1"/>
  <c r="N282" i="27"/>
  <c r="P282" i="27" s="1"/>
  <c r="N274" i="27"/>
  <c r="Q274" i="27" s="1"/>
  <c r="M288" i="27"/>
  <c r="N288" i="27" s="1"/>
  <c r="N283" i="27"/>
  <c r="Q283" i="27" s="1"/>
  <c r="N292" i="27"/>
  <c r="Q292" i="27" s="1"/>
  <c r="S239" i="27"/>
  <c r="Q278" i="27"/>
  <c r="R253" i="27"/>
  <c r="R247" i="27"/>
  <c r="V247" i="27" s="1"/>
  <c r="R243" i="27"/>
  <c r="V243" i="27" s="1"/>
  <c r="S251" i="27"/>
  <c r="R263" i="27"/>
  <c r="P280" i="27"/>
  <c r="P271" i="27"/>
  <c r="Q277" i="27"/>
  <c r="R264" i="27"/>
  <c r="Q275" i="27"/>
  <c r="S236" i="27"/>
  <c r="R225" i="27"/>
  <c r="V225" i="27" s="1"/>
  <c r="R245" i="27"/>
  <c r="V245" i="27" s="1"/>
  <c r="R268" i="27"/>
  <c r="V268" i="27" s="1"/>
  <c r="Q255" i="27"/>
  <c r="P285" i="27"/>
  <c r="S234" i="27"/>
  <c r="P281" i="27"/>
  <c r="P272" i="27"/>
  <c r="R266" i="27"/>
  <c r="R251" i="27"/>
  <c r="R248" i="27"/>
  <c r="P287" i="27"/>
  <c r="P262" i="27"/>
  <c r="R238" i="27"/>
  <c r="Q284" i="27"/>
  <c r="Q285" i="27"/>
  <c r="O307" i="27"/>
  <c r="L307" i="27"/>
  <c r="M307" i="27" s="1"/>
  <c r="J331" i="27"/>
  <c r="AD331" i="27" s="1"/>
  <c r="J324" i="27"/>
  <c r="AD324" i="27" s="1"/>
  <c r="O300" i="27"/>
  <c r="L300" i="27"/>
  <c r="L294" i="27"/>
  <c r="M294" i="27" s="1"/>
  <c r="O294" i="27"/>
  <c r="J318" i="27"/>
  <c r="AD318" i="27" s="1"/>
  <c r="L306" i="27"/>
  <c r="J330" i="27"/>
  <c r="AD330" i="27" s="1"/>
  <c r="O306" i="27"/>
  <c r="J340" i="27"/>
  <c r="AD340" i="27" s="1"/>
  <c r="L316" i="27"/>
  <c r="O316" i="27"/>
  <c r="L298" i="27"/>
  <c r="O298" i="27"/>
  <c r="J322" i="27"/>
  <c r="AD322" i="27" s="1"/>
  <c r="L313" i="27"/>
  <c r="J337" i="27"/>
  <c r="AD337" i="27" s="1"/>
  <c r="O313" i="27"/>
  <c r="N286" i="27"/>
  <c r="L312" i="27"/>
  <c r="M312" i="27" s="1"/>
  <c r="O312" i="27"/>
  <c r="J336" i="27"/>
  <c r="AD336" i="27" s="1"/>
  <c r="N309" i="27"/>
  <c r="Q309" i="27" s="1"/>
  <c r="Q262" i="27"/>
  <c r="P277" i="27"/>
  <c r="P275" i="27"/>
  <c r="Q272" i="27"/>
  <c r="Q281" i="27"/>
  <c r="P255" i="27"/>
  <c r="Q271" i="27"/>
  <c r="Q267" i="27"/>
  <c r="P267" i="27"/>
  <c r="Q249" i="27"/>
  <c r="P249" i="27"/>
  <c r="P269" i="27"/>
  <c r="Q269" i="27"/>
  <c r="Q290" i="27"/>
  <c r="P290" i="27"/>
  <c r="K330" i="27"/>
  <c r="N291" i="27"/>
  <c r="N305" i="27"/>
  <c r="K318" i="27"/>
  <c r="K338" i="27"/>
  <c r="K331" i="27"/>
  <c r="N301" i="27"/>
  <c r="K320" i="27"/>
  <c r="N295" i="27"/>
  <c r="K336" i="27"/>
  <c r="K324" i="27"/>
  <c r="N302" i="27"/>
  <c r="N293" i="27"/>
  <c r="N299" i="27"/>
  <c r="N273" i="27"/>
  <c r="N279" i="27"/>
  <c r="Q280" i="27"/>
  <c r="P284" i="27"/>
  <c r="Q287" i="27"/>
  <c r="O303" i="27"/>
  <c r="L303" i="27"/>
  <c r="M303" i="27" s="1"/>
  <c r="J327" i="27"/>
  <c r="AD327" i="27" s="1"/>
  <c r="K332" i="27"/>
  <c r="L325" i="27"/>
  <c r="M325" i="27" s="1"/>
  <c r="J349" i="27"/>
  <c r="AD349" i="27" s="1"/>
  <c r="O325" i="27"/>
  <c r="K334" i="27"/>
  <c r="L319" i="27"/>
  <c r="M319" i="27" s="1"/>
  <c r="J343" i="27"/>
  <c r="AD343" i="27" s="1"/>
  <c r="O319" i="27"/>
  <c r="K340" i="27"/>
  <c r="O310" i="27"/>
  <c r="L310" i="27"/>
  <c r="M310" i="27" s="1"/>
  <c r="J334" i="27"/>
  <c r="AD334" i="27" s="1"/>
  <c r="K353" i="27"/>
  <c r="K322" i="27"/>
  <c r="J344" i="27"/>
  <c r="AD344" i="27" s="1"/>
  <c r="O320" i="27"/>
  <c r="L320" i="27"/>
  <c r="K347" i="27"/>
  <c r="K335" i="27"/>
  <c r="O333" i="27"/>
  <c r="L333" i="27"/>
  <c r="M333" i="27" s="1"/>
  <c r="J357" i="27"/>
  <c r="AD357" i="27" s="1"/>
  <c r="K351" i="27"/>
  <c r="O317" i="27"/>
  <c r="L317" i="27"/>
  <c r="M317" i="27" s="1"/>
  <c r="J341" i="27"/>
  <c r="AD341" i="27" s="1"/>
  <c r="K349" i="27"/>
  <c r="J362" i="27"/>
  <c r="AD362" i="27" s="1"/>
  <c r="O338" i="27"/>
  <c r="L338" i="27"/>
  <c r="K328" i="27"/>
  <c r="K345" i="27"/>
  <c r="K343" i="27"/>
  <c r="O315" i="27"/>
  <c r="L315" i="27"/>
  <c r="M315" i="27" s="1"/>
  <c r="J339" i="27"/>
  <c r="AD339" i="27" s="1"/>
  <c r="O335" i="27"/>
  <c r="L335" i="27"/>
  <c r="J359" i="27"/>
  <c r="AD359" i="27" s="1"/>
  <c r="O329" i="27"/>
  <c r="L329" i="27"/>
  <c r="M329" i="27" s="1"/>
  <c r="J353" i="27"/>
  <c r="AD353" i="27" s="1"/>
  <c r="O323" i="27"/>
  <c r="L323" i="27"/>
  <c r="M323" i="27" s="1"/>
  <c r="J347" i="27"/>
  <c r="AD347" i="27" s="1"/>
  <c r="K357" i="27"/>
  <c r="K363" i="27"/>
  <c r="J350" i="27"/>
  <c r="AD350" i="27" s="1"/>
  <c r="O326" i="27"/>
  <c r="L326" i="27"/>
  <c r="M326" i="27" s="1"/>
  <c r="K361" i="27"/>
  <c r="K350" i="27"/>
  <c r="J356" i="27"/>
  <c r="AD356" i="27" s="1"/>
  <c r="O332" i="27"/>
  <c r="L332" i="27"/>
  <c r="O328" i="27"/>
  <c r="L328" i="27"/>
  <c r="J352" i="27"/>
  <c r="AD352" i="27" s="1"/>
  <c r="K341" i="27"/>
  <c r="O297" i="27"/>
  <c r="L297" i="27"/>
  <c r="M297" i="27" s="1"/>
  <c r="J321" i="27"/>
  <c r="AD321" i="27" s="1"/>
  <c r="AE263" i="27"/>
  <c r="AE253" i="27"/>
  <c r="AE238" i="27"/>
  <c r="AE282" i="27"/>
  <c r="AE280" i="27"/>
  <c r="AE281" i="27"/>
  <c r="AE255" i="27"/>
  <c r="AE285" i="27"/>
  <c r="AE259" i="27"/>
  <c r="AE284" i="27"/>
  <c r="AI284" i="27" l="1"/>
  <c r="AG284" i="27"/>
  <c r="AH284" i="27"/>
  <c r="AJ284" i="27"/>
  <c r="AG259" i="27"/>
  <c r="AJ259" i="27"/>
  <c r="AH259" i="27"/>
  <c r="AI259" i="27"/>
  <c r="AH285" i="27"/>
  <c r="AI285" i="27"/>
  <c r="AJ285" i="27"/>
  <c r="AG285" i="27"/>
  <c r="AJ255" i="27"/>
  <c r="AG255" i="27"/>
  <c r="AH255" i="27"/>
  <c r="AI255" i="27"/>
  <c r="AH281" i="27"/>
  <c r="AG281" i="27"/>
  <c r="AI281" i="27"/>
  <c r="AJ281" i="27"/>
  <c r="AG280" i="27"/>
  <c r="AH280" i="27"/>
  <c r="AJ280" i="27"/>
  <c r="AI280" i="27"/>
  <c r="AJ282" i="27"/>
  <c r="AG282" i="27"/>
  <c r="AH282" i="27"/>
  <c r="AI282" i="27"/>
  <c r="AI238" i="27"/>
  <c r="AJ238" i="27"/>
  <c r="AH238" i="27"/>
  <c r="AG238" i="27"/>
  <c r="AG253" i="27"/>
  <c r="AJ253" i="27"/>
  <c r="AH253" i="27"/>
  <c r="AI253" i="27"/>
  <c r="AJ263" i="27"/>
  <c r="AH263" i="27"/>
  <c r="AI263" i="27"/>
  <c r="AG263" i="27"/>
  <c r="AG244" i="27"/>
  <c r="AH244" i="27"/>
  <c r="AI244" i="27"/>
  <c r="AJ244" i="27"/>
  <c r="AG251" i="27"/>
  <c r="AH251" i="27"/>
  <c r="AI251" i="27"/>
  <c r="AJ251" i="27"/>
  <c r="AG225" i="27"/>
  <c r="AI225" i="27"/>
  <c r="AJ225" i="27"/>
  <c r="AH225" i="27"/>
  <c r="AG268" i="27"/>
  <c r="AH268" i="27"/>
  <c r="AI268" i="27"/>
  <c r="AJ268" i="27"/>
  <c r="AG245" i="27"/>
  <c r="AI245" i="27"/>
  <c r="AJ245" i="27"/>
  <c r="AH245" i="27"/>
  <c r="AG266" i="27"/>
  <c r="AJ266" i="27"/>
  <c r="AH266" i="27"/>
  <c r="AI266" i="27"/>
  <c r="AI228" i="27"/>
  <c r="AJ228" i="27"/>
  <c r="AG228" i="27"/>
  <c r="AH228" i="27"/>
  <c r="AG243" i="27"/>
  <c r="AH243" i="27"/>
  <c r="AJ243" i="27"/>
  <c r="AI243" i="27"/>
  <c r="AI240" i="27"/>
  <c r="AH240" i="27"/>
  <c r="AJ240" i="27"/>
  <c r="AG240" i="27"/>
  <c r="AG248" i="27"/>
  <c r="AH248" i="27"/>
  <c r="AI248" i="27"/>
  <c r="AJ248" i="27"/>
  <c r="AG226" i="27"/>
  <c r="AH226" i="27"/>
  <c r="AI226" i="27"/>
  <c r="AJ226" i="27"/>
  <c r="AI247" i="27"/>
  <c r="AG247" i="27"/>
  <c r="AH247" i="27"/>
  <c r="AJ247" i="27"/>
  <c r="AG222" i="27"/>
  <c r="AH222" i="27"/>
  <c r="AI222" i="27"/>
  <c r="AJ222" i="27"/>
  <c r="AG241" i="27"/>
  <c r="AH241" i="27"/>
  <c r="AI241" i="27"/>
  <c r="AJ241" i="27"/>
  <c r="U284" i="27"/>
  <c r="U249" i="27"/>
  <c r="AE249" i="27"/>
  <c r="U259" i="27"/>
  <c r="U285" i="27"/>
  <c r="U275" i="27"/>
  <c r="AE275" i="27"/>
  <c r="U262" i="27"/>
  <c r="U265" i="27"/>
  <c r="AE265" i="27"/>
  <c r="U269" i="27"/>
  <c r="AE269" i="27"/>
  <c r="U267" i="27"/>
  <c r="AE267" i="27"/>
  <c r="U277" i="27"/>
  <c r="U287" i="27"/>
  <c r="U250" i="27"/>
  <c r="AE250" i="27"/>
  <c r="U264" i="27"/>
  <c r="AE264" i="27"/>
  <c r="U270" i="27"/>
  <c r="AE270" i="27"/>
  <c r="U255" i="27"/>
  <c r="U246" i="27"/>
  <c r="AE246" i="27"/>
  <c r="U290" i="27"/>
  <c r="AE290" i="27"/>
  <c r="U252" i="27"/>
  <c r="AE252" i="27"/>
  <c r="U272" i="27"/>
  <c r="AE272" i="27"/>
  <c r="U271" i="27"/>
  <c r="AE271" i="27"/>
  <c r="U281" i="27"/>
  <c r="U280" i="27"/>
  <c r="U282" i="27"/>
  <c r="S258" i="27"/>
  <c r="S257" i="27"/>
  <c r="S259" i="27"/>
  <c r="R278" i="27"/>
  <c r="V278" i="27" s="1"/>
  <c r="P283" i="27"/>
  <c r="Q282" i="27"/>
  <c r="R282" i="27" s="1"/>
  <c r="S254" i="27"/>
  <c r="P292" i="27"/>
  <c r="R265" i="27"/>
  <c r="V265" i="27" s="1"/>
  <c r="S261" i="27"/>
  <c r="P274" i="27"/>
  <c r="S256" i="27"/>
  <c r="S231" i="27"/>
  <c r="V235" i="27"/>
  <c r="S260" i="27"/>
  <c r="V260" i="27"/>
  <c r="R246" i="27"/>
  <c r="V246" i="27" s="1"/>
  <c r="S253" i="27"/>
  <c r="V252" i="27"/>
  <c r="V231" i="27"/>
  <c r="V256" i="27"/>
  <c r="Q270" i="27"/>
  <c r="S275" i="27"/>
  <c r="S249" i="27"/>
  <c r="S271" i="27"/>
  <c r="R284" i="27"/>
  <c r="V284" i="27" s="1"/>
  <c r="R277" i="27"/>
  <c r="V277" i="27" s="1"/>
  <c r="S267" i="27"/>
  <c r="R255" i="27"/>
  <c r="S250" i="27"/>
  <c r="S272" i="27"/>
  <c r="R262" i="27"/>
  <c r="V262" i="27" s="1"/>
  <c r="R285" i="27"/>
  <c r="V285" i="27" s="1"/>
  <c r="S269" i="27"/>
  <c r="S292" i="27"/>
  <c r="S246" i="27"/>
  <c r="R280" i="27"/>
  <c r="V280" i="27" s="1"/>
  <c r="S290" i="27"/>
  <c r="S274" i="27"/>
  <c r="M328" i="27"/>
  <c r="N328" i="27" s="1"/>
  <c r="V266" i="27"/>
  <c r="S278" i="27"/>
  <c r="P309" i="27"/>
  <c r="M335" i="27"/>
  <c r="N335" i="27" s="1"/>
  <c r="V264" i="27"/>
  <c r="V238" i="27"/>
  <c r="V253" i="27"/>
  <c r="M320" i="27"/>
  <c r="N320" i="27" s="1"/>
  <c r="V248" i="27"/>
  <c r="S263" i="27"/>
  <c r="V263" i="27"/>
  <c r="V251" i="27"/>
  <c r="S265" i="27"/>
  <c r="Q288" i="27"/>
  <c r="R288" i="27" s="1"/>
  <c r="P288" i="27"/>
  <c r="Q276" i="27"/>
  <c r="R276" i="27" s="1"/>
  <c r="P276" i="27"/>
  <c r="P289" i="27"/>
  <c r="Q289" i="27"/>
  <c r="R289" i="27" s="1"/>
  <c r="M300" i="27"/>
  <c r="N300" i="27" s="1"/>
  <c r="N312" i="27"/>
  <c r="P312" i="27" s="1"/>
  <c r="M313" i="27"/>
  <c r="N313" i="27" s="1"/>
  <c r="M332" i="27"/>
  <c r="N332" i="27" s="1"/>
  <c r="M316" i="27"/>
  <c r="N316" i="27" s="1"/>
  <c r="M298" i="27"/>
  <c r="N298" i="27" s="1"/>
  <c r="M338" i="27"/>
  <c r="N338" i="27" s="1"/>
  <c r="M306" i="27"/>
  <c r="N306" i="27" s="1"/>
  <c r="N307" i="27"/>
  <c r="Q307" i="27" s="1"/>
  <c r="N294" i="27"/>
  <c r="Q294" i="27" s="1"/>
  <c r="R269" i="27"/>
  <c r="V269" i="27" s="1"/>
  <c r="S277" i="27"/>
  <c r="Q304" i="27"/>
  <c r="R274" i="27"/>
  <c r="V274" i="27" s="1"/>
  <c r="Q308" i="27"/>
  <c r="Q311" i="27"/>
  <c r="P295" i="27"/>
  <c r="R275" i="27"/>
  <c r="R271" i="27"/>
  <c r="V271" i="27" s="1"/>
  <c r="Q286" i="27"/>
  <c r="P299" i="27"/>
  <c r="P305" i="27"/>
  <c r="Q293" i="27"/>
  <c r="R309" i="27"/>
  <c r="R292" i="27"/>
  <c r="V292" i="27" s="1"/>
  <c r="R272" i="27"/>
  <c r="R283" i="27"/>
  <c r="S238" i="27"/>
  <c r="R290" i="27"/>
  <c r="V290" i="27" s="1"/>
  <c r="P279" i="27"/>
  <c r="R287" i="27"/>
  <c r="R249" i="27"/>
  <c r="R267" i="27"/>
  <c r="P302" i="27"/>
  <c r="R281" i="27"/>
  <c r="P286" i="27"/>
  <c r="J354" i="27"/>
  <c r="AD354" i="27" s="1"/>
  <c r="L330" i="27"/>
  <c r="M330" i="27" s="1"/>
  <c r="O330" i="27"/>
  <c r="O340" i="27"/>
  <c r="L340" i="27"/>
  <c r="J364" i="27"/>
  <c r="AD364" i="27" s="1"/>
  <c r="L337" i="27"/>
  <c r="J361" i="27"/>
  <c r="AD361" i="27" s="1"/>
  <c r="O337" i="27"/>
  <c r="O324" i="27"/>
  <c r="L324" i="27"/>
  <c r="J348" i="27"/>
  <c r="AD348" i="27" s="1"/>
  <c r="L318" i="27"/>
  <c r="M318" i="27" s="1"/>
  <c r="J342" i="27"/>
  <c r="AD342" i="27" s="1"/>
  <c r="O318" i="27"/>
  <c r="N317" i="27"/>
  <c r="L336" i="27"/>
  <c r="M336" i="27" s="1"/>
  <c r="J360" i="27"/>
  <c r="AD360" i="27" s="1"/>
  <c r="O336" i="27"/>
  <c r="N333" i="27"/>
  <c r="L322" i="27"/>
  <c r="O322" i="27"/>
  <c r="J346" i="27"/>
  <c r="AD346" i="27" s="1"/>
  <c r="N319" i="27"/>
  <c r="L331" i="27"/>
  <c r="M331" i="27" s="1"/>
  <c r="J355" i="27"/>
  <c r="AD355" i="27" s="1"/>
  <c r="O331" i="27"/>
  <c r="Q302" i="27"/>
  <c r="Q305" i="27"/>
  <c r="Q299" i="27"/>
  <c r="P293" i="27"/>
  <c r="Q279" i="27"/>
  <c r="Q295" i="27"/>
  <c r="P311" i="27"/>
  <c r="P291" i="27"/>
  <c r="Q291" i="27"/>
  <c r="P314" i="27"/>
  <c r="Q314" i="27"/>
  <c r="Q273" i="27"/>
  <c r="P273" i="27"/>
  <c r="P296" i="27"/>
  <c r="Q296" i="27"/>
  <c r="Q301" i="27"/>
  <c r="P301" i="27"/>
  <c r="K342" i="27"/>
  <c r="N329" i="27"/>
  <c r="N303" i="27"/>
  <c r="N297" i="27"/>
  <c r="N326" i="27"/>
  <c r="K348" i="27"/>
  <c r="K355" i="27"/>
  <c r="K362" i="27"/>
  <c r="K360" i="27"/>
  <c r="N325" i="27"/>
  <c r="N315" i="27"/>
  <c r="N310" i="27"/>
  <c r="K354" i="27"/>
  <c r="K344" i="27"/>
  <c r="N323" i="27"/>
  <c r="P308" i="27"/>
  <c r="L327" i="27"/>
  <c r="M327" i="27" s="1"/>
  <c r="J351" i="27"/>
  <c r="AD351" i="27" s="1"/>
  <c r="O327" i="27"/>
  <c r="K352" i="27"/>
  <c r="K356" i="27"/>
  <c r="O353" i="27"/>
  <c r="L353" i="27"/>
  <c r="M353" i="27" s="1"/>
  <c r="J377" i="27"/>
  <c r="AD377" i="27" s="1"/>
  <c r="P304" i="27"/>
  <c r="K373" i="27"/>
  <c r="O334" i="27"/>
  <c r="L334" i="27"/>
  <c r="M334" i="27" s="1"/>
  <c r="J358" i="27"/>
  <c r="AD358" i="27" s="1"/>
  <c r="K367" i="27"/>
  <c r="K371" i="27"/>
  <c r="O341" i="27"/>
  <c r="L341" i="27"/>
  <c r="M341" i="27" s="1"/>
  <c r="J365" i="27"/>
  <c r="AD365" i="27" s="1"/>
  <c r="O359" i="27"/>
  <c r="L359" i="27"/>
  <c r="J383" i="27"/>
  <c r="AD383" i="27" s="1"/>
  <c r="J374" i="27"/>
  <c r="AD374" i="27" s="1"/>
  <c r="O350" i="27"/>
  <c r="L350" i="27"/>
  <c r="M350" i="27" s="1"/>
  <c r="K369" i="27"/>
  <c r="K359" i="27"/>
  <c r="J368" i="27"/>
  <c r="AD368" i="27" s="1"/>
  <c r="O344" i="27"/>
  <c r="L344" i="27"/>
  <c r="J380" i="27"/>
  <c r="AD380" i="27" s="1"/>
  <c r="O356" i="27"/>
  <c r="L356" i="27"/>
  <c r="O357" i="27"/>
  <c r="L357" i="27"/>
  <c r="M357" i="27" s="1"/>
  <c r="J381" i="27"/>
  <c r="AD381" i="27" s="1"/>
  <c r="O352" i="27"/>
  <c r="L352" i="27"/>
  <c r="J376" i="27"/>
  <c r="AD376" i="27" s="1"/>
  <c r="K387" i="27"/>
  <c r="O339" i="27"/>
  <c r="L339" i="27"/>
  <c r="M339" i="27" s="1"/>
  <c r="J363" i="27"/>
  <c r="AD363" i="27" s="1"/>
  <c r="K346" i="27"/>
  <c r="K364" i="27"/>
  <c r="K365" i="27"/>
  <c r="O321" i="27"/>
  <c r="L321" i="27"/>
  <c r="M321" i="27" s="1"/>
  <c r="J345" i="27"/>
  <c r="AD345" i="27" s="1"/>
  <c r="L343" i="27"/>
  <c r="M343" i="27" s="1"/>
  <c r="J367" i="27"/>
  <c r="AD367" i="27" s="1"/>
  <c r="O343" i="27"/>
  <c r="K358" i="27"/>
  <c r="K385" i="27"/>
  <c r="K381" i="27"/>
  <c r="K374" i="27"/>
  <c r="O347" i="27"/>
  <c r="L347" i="27"/>
  <c r="M347" i="27" s="1"/>
  <c r="J371" i="27"/>
  <c r="AD371" i="27" s="1"/>
  <c r="K375" i="27"/>
  <c r="K377" i="27"/>
  <c r="J386" i="27"/>
  <c r="AD386" i="27" s="1"/>
  <c r="O362" i="27"/>
  <c r="L362" i="27"/>
  <c r="L349" i="27"/>
  <c r="M349" i="27" s="1"/>
  <c r="J373" i="27"/>
  <c r="AD373" i="27" s="1"/>
  <c r="O349" i="27"/>
  <c r="AE287" i="27"/>
  <c r="AE277" i="27"/>
  <c r="AE262" i="27"/>
  <c r="AE308" i="27"/>
  <c r="AE279" i="27"/>
  <c r="AE283" i="27"/>
  <c r="AE305" i="27"/>
  <c r="AE302" i="27"/>
  <c r="AE304" i="27"/>
  <c r="AE309" i="27"/>
  <c r="AI309" i="27" l="1"/>
  <c r="AJ309" i="27"/>
  <c r="AH309" i="27"/>
  <c r="AG309" i="27"/>
  <c r="AG304" i="27"/>
  <c r="AH304" i="27"/>
  <c r="AI304" i="27"/>
  <c r="AJ304" i="27"/>
  <c r="AI302" i="27"/>
  <c r="AJ302" i="27"/>
  <c r="AG302" i="27"/>
  <c r="AH302" i="27"/>
  <c r="AG305" i="27"/>
  <c r="AH305" i="27"/>
  <c r="AI305" i="27"/>
  <c r="AJ305" i="27"/>
  <c r="AG283" i="27"/>
  <c r="AI283" i="27"/>
  <c r="AJ283" i="27"/>
  <c r="AH283" i="27"/>
  <c r="AJ279" i="27"/>
  <c r="AG279" i="27"/>
  <c r="AH279" i="27"/>
  <c r="AI279" i="27"/>
  <c r="AI308" i="27"/>
  <c r="AJ308" i="27"/>
  <c r="AG308" i="27"/>
  <c r="AH308" i="27"/>
  <c r="AG262" i="27"/>
  <c r="AH262" i="27"/>
  <c r="AI262" i="27"/>
  <c r="AJ262" i="27"/>
  <c r="AG277" i="27"/>
  <c r="AH277" i="27"/>
  <c r="AI277" i="27"/>
  <c r="AJ277" i="27"/>
  <c r="AJ287" i="27"/>
  <c r="AG287" i="27"/>
  <c r="AH287" i="27"/>
  <c r="AI287" i="27"/>
  <c r="AH269" i="27"/>
  <c r="AI269" i="27"/>
  <c r="AG269" i="27"/>
  <c r="AJ269" i="27"/>
  <c r="AJ270" i="27"/>
  <c r="AH270" i="27"/>
  <c r="AI270" i="27"/>
  <c r="AG270" i="27"/>
  <c r="AG265" i="27"/>
  <c r="AJ265" i="27"/>
  <c r="AH265" i="27"/>
  <c r="AI265" i="27"/>
  <c r="AG271" i="27"/>
  <c r="AI271" i="27"/>
  <c r="AH271" i="27"/>
  <c r="AJ271" i="27"/>
  <c r="AJ264" i="27"/>
  <c r="AG264" i="27"/>
  <c r="AH264" i="27"/>
  <c r="AI264" i="27"/>
  <c r="AG275" i="27"/>
  <c r="AH275" i="27"/>
  <c r="AI275" i="27"/>
  <c r="AJ275" i="27"/>
  <c r="AI250" i="27"/>
  <c r="AJ250" i="27"/>
  <c r="AG250" i="27"/>
  <c r="AH250" i="27"/>
  <c r="AI252" i="27"/>
  <c r="AJ252" i="27"/>
  <c r="AH252" i="27"/>
  <c r="AG252" i="27"/>
  <c r="AJ272" i="27"/>
  <c r="AH272" i="27"/>
  <c r="AI272" i="27"/>
  <c r="AG272" i="27"/>
  <c r="AI290" i="27"/>
  <c r="AJ290" i="27"/>
  <c r="AG290" i="27"/>
  <c r="AH290" i="27"/>
  <c r="AH249" i="27"/>
  <c r="AG249" i="27"/>
  <c r="AJ249" i="27"/>
  <c r="AI249" i="27"/>
  <c r="AJ267" i="27"/>
  <c r="AG267" i="27"/>
  <c r="AH267" i="27"/>
  <c r="AI267" i="27"/>
  <c r="AG246" i="27"/>
  <c r="AJ246" i="27"/>
  <c r="AH246" i="27"/>
  <c r="AI246" i="27"/>
  <c r="S262" i="27"/>
  <c r="U286" i="27"/>
  <c r="U301" i="27"/>
  <c r="U311" i="27"/>
  <c r="U274" i="27"/>
  <c r="AE274" i="27"/>
  <c r="U309" i="27"/>
  <c r="U296" i="27"/>
  <c r="AE296" i="27"/>
  <c r="U293" i="27"/>
  <c r="AE293" i="27"/>
  <c r="U292" i="27"/>
  <c r="AE292" i="27"/>
  <c r="U312" i="27"/>
  <c r="AE312" i="27"/>
  <c r="U273" i="27"/>
  <c r="AE273" i="27"/>
  <c r="U304" i="27"/>
  <c r="U295" i="27"/>
  <c r="AE295" i="27"/>
  <c r="U302" i="27"/>
  <c r="U305" i="27"/>
  <c r="U289" i="27"/>
  <c r="AE289" i="27"/>
  <c r="U291" i="27"/>
  <c r="AE291" i="27"/>
  <c r="U299" i="27"/>
  <c r="AE299" i="27"/>
  <c r="U276" i="27"/>
  <c r="AE276" i="27"/>
  <c r="U283" i="27"/>
  <c r="U279" i="27"/>
  <c r="U314" i="27"/>
  <c r="AE314" i="27"/>
  <c r="U308" i="27"/>
  <c r="U288" i="27"/>
  <c r="AE288" i="27"/>
  <c r="P294" i="27"/>
  <c r="S280" i="27"/>
  <c r="Q312" i="27"/>
  <c r="S312" i="27" s="1"/>
  <c r="S284" i="27"/>
  <c r="S255" i="27"/>
  <c r="R270" i="27"/>
  <c r="V270" i="27" s="1"/>
  <c r="S270" i="27"/>
  <c r="P307" i="27"/>
  <c r="V255" i="27"/>
  <c r="S273" i="27"/>
  <c r="S314" i="27"/>
  <c r="S299" i="27"/>
  <c r="S285" i="27"/>
  <c r="S293" i="27"/>
  <c r="R307" i="27"/>
  <c r="V307" i="27" s="1"/>
  <c r="S294" i="27"/>
  <c r="R305" i="27"/>
  <c r="V305" i="27" s="1"/>
  <c r="R308" i="27"/>
  <c r="V308" i="27" s="1"/>
  <c r="S288" i="27"/>
  <c r="S291" i="27"/>
  <c r="S276" i="27"/>
  <c r="R304" i="27"/>
  <c r="R286" i="27"/>
  <c r="S295" i="27"/>
  <c r="S296" i="27"/>
  <c r="S289" i="27"/>
  <c r="M362" i="27"/>
  <c r="N362" i="27" s="1"/>
  <c r="Q306" i="27"/>
  <c r="P306" i="27"/>
  <c r="Q316" i="27"/>
  <c r="R316" i="27" s="1"/>
  <c r="V316" i="27" s="1"/>
  <c r="P316" i="27"/>
  <c r="M344" i="27"/>
  <c r="N344" i="27" s="1"/>
  <c r="V267" i="27"/>
  <c r="V272" i="27"/>
  <c r="V249" i="27"/>
  <c r="V287" i="27"/>
  <c r="S309" i="27"/>
  <c r="V309" i="27"/>
  <c r="V288" i="27"/>
  <c r="V276" i="27"/>
  <c r="M359" i="27"/>
  <c r="N359" i="27" s="1"/>
  <c r="M352" i="27"/>
  <c r="N352" i="27" s="1"/>
  <c r="M356" i="27"/>
  <c r="N356" i="27" s="1"/>
  <c r="S282" i="27"/>
  <c r="V282" i="27"/>
  <c r="S281" i="27"/>
  <c r="V281" i="27"/>
  <c r="V275" i="27"/>
  <c r="V289" i="27"/>
  <c r="S283" i="27"/>
  <c r="V283" i="27"/>
  <c r="P300" i="27"/>
  <c r="Q300" i="27"/>
  <c r="R300" i="27" s="1"/>
  <c r="P298" i="27"/>
  <c r="Q298" i="27"/>
  <c r="P313" i="27"/>
  <c r="Q313" i="27"/>
  <c r="S287" i="27"/>
  <c r="M340" i="27"/>
  <c r="N340" i="27" s="1"/>
  <c r="N330" i="27"/>
  <c r="Q330" i="27" s="1"/>
  <c r="M322" i="27"/>
  <c r="N322" i="27" s="1"/>
  <c r="M324" i="27"/>
  <c r="N324" i="27" s="1"/>
  <c r="N336" i="27"/>
  <c r="P336" i="27" s="1"/>
  <c r="N331" i="27"/>
  <c r="Q331" i="27" s="1"/>
  <c r="N318" i="27"/>
  <c r="Q318" i="27" s="1"/>
  <c r="M337" i="27"/>
  <c r="N337" i="27" s="1"/>
  <c r="R311" i="27"/>
  <c r="Q297" i="27"/>
  <c r="Q303" i="27"/>
  <c r="R302" i="27"/>
  <c r="R291" i="27"/>
  <c r="V291" i="27" s="1"/>
  <c r="R273" i="27"/>
  <c r="P328" i="27"/>
  <c r="Q320" i="27"/>
  <c r="R293" i="27"/>
  <c r="Q332" i="27"/>
  <c r="Q329" i="27"/>
  <c r="Q333" i="27"/>
  <c r="R314" i="27"/>
  <c r="V314" i="27" s="1"/>
  <c r="P326" i="27"/>
  <c r="R296" i="27"/>
  <c r="V296" i="27" s="1"/>
  <c r="P338" i="27"/>
  <c r="R301" i="27"/>
  <c r="V301" i="27" s="1"/>
  <c r="R294" i="27"/>
  <c r="Q315" i="27"/>
  <c r="R299" i="27"/>
  <c r="R295" i="27"/>
  <c r="V295" i="27" s="1"/>
  <c r="R279" i="27"/>
  <c r="Q325" i="27"/>
  <c r="P325" i="27"/>
  <c r="P319" i="27"/>
  <c r="Q319" i="27"/>
  <c r="Q317" i="27"/>
  <c r="P317" i="27"/>
  <c r="O360" i="27"/>
  <c r="L360" i="27"/>
  <c r="M360" i="27" s="1"/>
  <c r="J384" i="27"/>
  <c r="AD384" i="27" s="1"/>
  <c r="L346" i="27"/>
  <c r="M346" i="27" s="1"/>
  <c r="J370" i="27"/>
  <c r="AD370" i="27" s="1"/>
  <c r="O346" i="27"/>
  <c r="N341" i="27"/>
  <c r="O364" i="27"/>
  <c r="L364" i="27"/>
  <c r="M364" i="27" s="1"/>
  <c r="J388" i="27"/>
  <c r="AD388" i="27" s="1"/>
  <c r="J372" i="27"/>
  <c r="AD372" i="27" s="1"/>
  <c r="O348" i="27"/>
  <c r="L348" i="27"/>
  <c r="J378" i="27"/>
  <c r="AD378" i="27" s="1"/>
  <c r="L354" i="27"/>
  <c r="O354" i="27"/>
  <c r="P333" i="27"/>
  <c r="O342" i="27"/>
  <c r="L342" i="27"/>
  <c r="M342" i="27" s="1"/>
  <c r="J366" i="27"/>
  <c r="AD366" i="27" s="1"/>
  <c r="J385" i="27"/>
  <c r="AD385" i="27" s="1"/>
  <c r="O361" i="27"/>
  <c r="L361" i="27"/>
  <c r="L355" i="27"/>
  <c r="J379" i="27"/>
  <c r="AD379" i="27" s="1"/>
  <c r="O355" i="27"/>
  <c r="N357" i="27"/>
  <c r="Q326" i="27"/>
  <c r="P297" i="27"/>
  <c r="Q338" i="27"/>
  <c r="P315" i="27"/>
  <c r="P329" i="27"/>
  <c r="P320" i="27"/>
  <c r="Q335" i="27"/>
  <c r="P335" i="27"/>
  <c r="Q310" i="27"/>
  <c r="P310" i="27"/>
  <c r="P323" i="27"/>
  <c r="Q323" i="27"/>
  <c r="N339" i="27"/>
  <c r="P303" i="27"/>
  <c r="K379" i="27"/>
  <c r="N343" i="27"/>
  <c r="N321" i="27"/>
  <c r="K378" i="27"/>
  <c r="K372" i="27"/>
  <c r="K384" i="27"/>
  <c r="K368" i="27"/>
  <c r="N350" i="27"/>
  <c r="K386" i="27"/>
  <c r="N349" i="27"/>
  <c r="K366" i="27"/>
  <c r="N353" i="27"/>
  <c r="N347" i="27"/>
  <c r="N334" i="27"/>
  <c r="N327" i="27"/>
  <c r="Q328" i="27"/>
  <c r="P332" i="27"/>
  <c r="J375" i="27"/>
  <c r="AD375" i="27" s="1"/>
  <c r="O351" i="27"/>
  <c r="L351" i="27"/>
  <c r="M351" i="27" s="1"/>
  <c r="J392" i="27"/>
  <c r="AD392" i="27" s="1"/>
  <c r="O368" i="27"/>
  <c r="L368" i="27"/>
  <c r="K389" i="27"/>
  <c r="K409" i="27"/>
  <c r="O376" i="27"/>
  <c r="L376" i="27"/>
  <c r="J400" i="27"/>
  <c r="AD400" i="27" s="1"/>
  <c r="O358" i="27"/>
  <c r="L358" i="27"/>
  <c r="M358" i="27" s="1"/>
  <c r="J382" i="27"/>
  <c r="AD382" i="27" s="1"/>
  <c r="O377" i="27"/>
  <c r="L377" i="27"/>
  <c r="M377" i="27" s="1"/>
  <c r="J401" i="27"/>
  <c r="AD401" i="27" s="1"/>
  <c r="O363" i="27"/>
  <c r="L363" i="27"/>
  <c r="M363" i="27" s="1"/>
  <c r="J387" i="27"/>
  <c r="AD387" i="27" s="1"/>
  <c r="K383" i="27"/>
  <c r="J398" i="27"/>
  <c r="AD398" i="27" s="1"/>
  <c r="O374" i="27"/>
  <c r="L374" i="27"/>
  <c r="M374" i="27" s="1"/>
  <c r="K395" i="27"/>
  <c r="K376" i="27"/>
  <c r="K388" i="27"/>
  <c r="O381" i="27"/>
  <c r="L381" i="27"/>
  <c r="M381" i="27" s="1"/>
  <c r="J405" i="27"/>
  <c r="AD405" i="27" s="1"/>
  <c r="K397" i="27"/>
  <c r="J404" i="27"/>
  <c r="AD404" i="27" s="1"/>
  <c r="O380" i="27"/>
  <c r="L380" i="27"/>
  <c r="L367" i="27"/>
  <c r="M367" i="27" s="1"/>
  <c r="J391" i="27"/>
  <c r="AD391" i="27" s="1"/>
  <c r="O367" i="27"/>
  <c r="K382" i="27"/>
  <c r="O383" i="27"/>
  <c r="L383" i="27"/>
  <c r="J407" i="27"/>
  <c r="AD407" i="27" s="1"/>
  <c r="K380" i="27"/>
  <c r="K398" i="27"/>
  <c r="K401" i="27"/>
  <c r="O345" i="27"/>
  <c r="L345" i="27"/>
  <c r="M345" i="27" s="1"/>
  <c r="J369" i="27"/>
  <c r="AD369" i="27" s="1"/>
  <c r="K370" i="27"/>
  <c r="J410" i="27"/>
  <c r="AD410" i="27" s="1"/>
  <c r="O386" i="27"/>
  <c r="L386" i="27"/>
  <c r="K405" i="27"/>
  <c r="K411" i="27"/>
  <c r="K393" i="27"/>
  <c r="O365" i="27"/>
  <c r="L365" i="27"/>
  <c r="M365" i="27" s="1"/>
  <c r="J389" i="27"/>
  <c r="AD389" i="27" s="1"/>
  <c r="L373" i="27"/>
  <c r="M373" i="27" s="1"/>
  <c r="J397" i="27"/>
  <c r="AD397" i="27" s="1"/>
  <c r="O373" i="27"/>
  <c r="O371" i="27"/>
  <c r="L371" i="27"/>
  <c r="M371" i="27" s="1"/>
  <c r="J395" i="27"/>
  <c r="AD395" i="27" s="1"/>
  <c r="K391" i="27"/>
  <c r="K399" i="27"/>
  <c r="AE311" i="27"/>
  <c r="AE301" i="27"/>
  <c r="AE286" i="27"/>
  <c r="AE333" i="27"/>
  <c r="AE326" i="27"/>
  <c r="AE303" i="27"/>
  <c r="AE328" i="27"/>
  <c r="AE332" i="27"/>
  <c r="AE307" i="27"/>
  <c r="AE306" i="27"/>
  <c r="AE329" i="27"/>
  <c r="AJ329" i="27" l="1"/>
  <c r="AG329" i="27"/>
  <c r="AH329" i="27"/>
  <c r="AI329" i="27"/>
  <c r="AI306" i="27"/>
  <c r="AJ306" i="27"/>
  <c r="AG306" i="27"/>
  <c r="AH306" i="27"/>
  <c r="AG307" i="27"/>
  <c r="AI307" i="27"/>
  <c r="AH307" i="27"/>
  <c r="AJ307" i="27"/>
  <c r="AH332" i="27"/>
  <c r="AI332" i="27"/>
  <c r="AG332" i="27"/>
  <c r="AJ332" i="27"/>
  <c r="AG328" i="27"/>
  <c r="AH328" i="27"/>
  <c r="AI328" i="27"/>
  <c r="AJ328" i="27"/>
  <c r="AI303" i="27"/>
  <c r="AJ303" i="27"/>
  <c r="AG303" i="27"/>
  <c r="AH303" i="27"/>
  <c r="AH326" i="27"/>
  <c r="AI326" i="27"/>
  <c r="AG326" i="27"/>
  <c r="AJ326" i="27"/>
  <c r="AI333" i="27"/>
  <c r="AH333" i="27"/>
  <c r="AJ333" i="27"/>
  <c r="AG333" i="27"/>
  <c r="AG286" i="27"/>
  <c r="AH286" i="27"/>
  <c r="AI286" i="27"/>
  <c r="AJ286" i="27"/>
  <c r="AG301" i="27"/>
  <c r="AI301" i="27"/>
  <c r="AJ301" i="27"/>
  <c r="AH301" i="27"/>
  <c r="AG311" i="27"/>
  <c r="AH311" i="27"/>
  <c r="AI311" i="27"/>
  <c r="AJ311" i="27"/>
  <c r="AJ288" i="27"/>
  <c r="AH288" i="27"/>
  <c r="AI288" i="27"/>
  <c r="AG288" i="27"/>
  <c r="AG292" i="27"/>
  <c r="AH292" i="27"/>
  <c r="AJ292" i="27"/>
  <c r="AI292" i="27"/>
  <c r="AI299" i="27"/>
  <c r="AJ299" i="27"/>
  <c r="AG299" i="27"/>
  <c r="AH299" i="27"/>
  <c r="AG291" i="27"/>
  <c r="AJ291" i="27"/>
  <c r="AH291" i="27"/>
  <c r="AI291" i="27"/>
  <c r="AG314" i="27"/>
  <c r="AI314" i="27"/>
  <c r="AJ314" i="27"/>
  <c r="AH314" i="27"/>
  <c r="AI296" i="27"/>
  <c r="AJ296" i="27"/>
  <c r="AG296" i="27"/>
  <c r="AH296" i="27"/>
  <c r="AG312" i="27"/>
  <c r="AH312" i="27"/>
  <c r="AJ312" i="27"/>
  <c r="AI312" i="27"/>
  <c r="AG289" i="27"/>
  <c r="AI289" i="27"/>
  <c r="AJ289" i="27"/>
  <c r="AH289" i="27"/>
  <c r="AI293" i="27"/>
  <c r="AJ293" i="27"/>
  <c r="AG293" i="27"/>
  <c r="AH293" i="27"/>
  <c r="AG295" i="27"/>
  <c r="AH295" i="27"/>
  <c r="AJ295" i="27"/>
  <c r="AI295" i="27"/>
  <c r="AH276" i="27"/>
  <c r="AI276" i="27"/>
  <c r="AJ276" i="27"/>
  <c r="AG276" i="27"/>
  <c r="AG274" i="27"/>
  <c r="AJ274" i="27"/>
  <c r="AH274" i="27"/>
  <c r="AI274" i="27"/>
  <c r="AG273" i="27"/>
  <c r="AJ273" i="27"/>
  <c r="AH273" i="27"/>
  <c r="AI273" i="27"/>
  <c r="Q336" i="27"/>
  <c r="S286" i="27"/>
  <c r="S308" i="27"/>
  <c r="U335" i="27"/>
  <c r="U310" i="27"/>
  <c r="U317" i="27"/>
  <c r="AE317" i="27"/>
  <c r="U298" i="27"/>
  <c r="AE298" i="27"/>
  <c r="U316" i="27"/>
  <c r="AE316" i="27"/>
  <c r="U329" i="27"/>
  <c r="U319" i="27"/>
  <c r="AE319" i="27"/>
  <c r="U338" i="27"/>
  <c r="AE338" i="27"/>
  <c r="U336" i="27"/>
  <c r="AE336" i="27"/>
  <c r="U306" i="27"/>
  <c r="U307" i="27"/>
  <c r="U313" i="27"/>
  <c r="AE313" i="27"/>
  <c r="U300" i="27"/>
  <c r="AE300" i="27"/>
  <c r="U315" i="27"/>
  <c r="AE315" i="27"/>
  <c r="U332" i="27"/>
  <c r="U320" i="27"/>
  <c r="AE320" i="27"/>
  <c r="U328" i="27"/>
  <c r="U303" i="27"/>
  <c r="U326" i="27"/>
  <c r="U294" i="27"/>
  <c r="AE294" i="27"/>
  <c r="U325" i="27"/>
  <c r="U297" i="27"/>
  <c r="AE297" i="27"/>
  <c r="U333" i="27"/>
  <c r="U323" i="27"/>
  <c r="AE323" i="27"/>
  <c r="S304" i="27"/>
  <c r="P330" i="27"/>
  <c r="V286" i="27"/>
  <c r="P318" i="27"/>
  <c r="R312" i="27"/>
  <c r="V312" i="27" s="1"/>
  <c r="S305" i="27"/>
  <c r="P331" i="27"/>
  <c r="V304" i="27"/>
  <c r="R313" i="27"/>
  <c r="S301" i="27"/>
  <c r="R306" i="27"/>
  <c r="R331" i="27"/>
  <c r="V331" i="27" s="1"/>
  <c r="R303" i="27"/>
  <c r="S300" i="27"/>
  <c r="S323" i="27"/>
  <c r="S297" i="27"/>
  <c r="S336" i="27"/>
  <c r="R333" i="27"/>
  <c r="V333" i="27" s="1"/>
  <c r="S307" i="27"/>
  <c r="R329" i="27"/>
  <c r="V329" i="27" s="1"/>
  <c r="S315" i="27"/>
  <c r="R332" i="27"/>
  <c r="S298" i="27"/>
  <c r="R326" i="27"/>
  <c r="V326" i="27" s="1"/>
  <c r="R319" i="27"/>
  <c r="V319" i="27" s="1"/>
  <c r="R298" i="27"/>
  <c r="V298" i="27" s="1"/>
  <c r="S320" i="27"/>
  <c r="S318" i="27"/>
  <c r="S316" i="27"/>
  <c r="M383" i="27"/>
  <c r="N383" i="27" s="1"/>
  <c r="Q324" i="27"/>
  <c r="R324" i="27" s="1"/>
  <c r="V324" i="27" s="1"/>
  <c r="P324" i="27"/>
  <c r="V299" i="27"/>
  <c r="V311" i="27"/>
  <c r="R315" i="27"/>
  <c r="V294" i="27"/>
  <c r="V293" i="27"/>
  <c r="V300" i="27"/>
  <c r="M380" i="27"/>
  <c r="N380" i="27" s="1"/>
  <c r="V273" i="27"/>
  <c r="S279" i="27"/>
  <c r="V279" i="27"/>
  <c r="S302" i="27"/>
  <c r="V302" i="27"/>
  <c r="P322" i="27"/>
  <c r="Q322" i="27"/>
  <c r="R322" i="27" s="1"/>
  <c r="Q337" i="27"/>
  <c r="P337" i="27"/>
  <c r="Q340" i="27"/>
  <c r="P340" i="27"/>
  <c r="M386" i="27"/>
  <c r="N386" i="27" s="1"/>
  <c r="P386" i="27" s="1"/>
  <c r="M368" i="27"/>
  <c r="N368" i="27" s="1"/>
  <c r="N364" i="27"/>
  <c r="Q364" i="27" s="1"/>
  <c r="N346" i="27"/>
  <c r="Q346" i="27" s="1"/>
  <c r="M361" i="27"/>
  <c r="N361" i="27" s="1"/>
  <c r="S313" i="27"/>
  <c r="N342" i="27"/>
  <c r="Q342" i="27" s="1"/>
  <c r="N360" i="27"/>
  <c r="Q360" i="27" s="1"/>
  <c r="M355" i="27"/>
  <c r="N355" i="27" s="1"/>
  <c r="M348" i="27"/>
  <c r="N348" i="27" s="1"/>
  <c r="M376" i="27"/>
  <c r="N376" i="27" s="1"/>
  <c r="M354" i="27"/>
  <c r="N354" i="27" s="1"/>
  <c r="S311" i="27"/>
  <c r="R297" i="27"/>
  <c r="Q350" i="27"/>
  <c r="Q349" i="27"/>
  <c r="Q359" i="27"/>
  <c r="R328" i="27"/>
  <c r="R325" i="27"/>
  <c r="S325" i="27" s="1"/>
  <c r="R335" i="27"/>
  <c r="Q356" i="27"/>
  <c r="Q344" i="27"/>
  <c r="R336" i="27"/>
  <c r="Q352" i="27"/>
  <c r="S317" i="27"/>
  <c r="R323" i="27"/>
  <c r="V323" i="27" s="1"/>
  <c r="Q327" i="27"/>
  <c r="S319" i="27"/>
  <c r="R310" i="27"/>
  <c r="Q334" i="27"/>
  <c r="Q357" i="27"/>
  <c r="R317" i="27"/>
  <c r="Q347" i="27"/>
  <c r="P353" i="27"/>
  <c r="P341" i="27"/>
  <c r="S338" i="27"/>
  <c r="R338" i="27"/>
  <c r="R318" i="27"/>
  <c r="R330" i="27"/>
  <c r="R320" i="27"/>
  <c r="L378" i="27"/>
  <c r="J402" i="27"/>
  <c r="AD402" i="27" s="1"/>
  <c r="O378" i="27"/>
  <c r="J394" i="27"/>
  <c r="AD394" i="27" s="1"/>
  <c r="L370" i="27"/>
  <c r="M370" i="27" s="1"/>
  <c r="O370" i="27"/>
  <c r="L379" i="27"/>
  <c r="M379" i="27" s="1"/>
  <c r="J403" i="27"/>
  <c r="AD403" i="27" s="1"/>
  <c r="O379" i="27"/>
  <c r="J408" i="27"/>
  <c r="AD408" i="27" s="1"/>
  <c r="L384" i="27"/>
  <c r="M384" i="27" s="1"/>
  <c r="O384" i="27"/>
  <c r="O388" i="27"/>
  <c r="L388" i="27"/>
  <c r="M388" i="27" s="1"/>
  <c r="J412" i="27"/>
  <c r="AD412" i="27" s="1"/>
  <c r="L372" i="27"/>
  <c r="J396" i="27"/>
  <c r="AD396" i="27" s="1"/>
  <c r="O372" i="27"/>
  <c r="L366" i="27"/>
  <c r="O366" i="27"/>
  <c r="J390" i="27"/>
  <c r="AD390" i="27" s="1"/>
  <c r="J409" i="27"/>
  <c r="AD409" i="27" s="1"/>
  <c r="O385" i="27"/>
  <c r="L385" i="27"/>
  <c r="Q341" i="27"/>
  <c r="P357" i="27"/>
  <c r="N377" i="27"/>
  <c r="Q377" i="27" s="1"/>
  <c r="N381" i="27"/>
  <c r="Q353" i="27"/>
  <c r="P347" i="27"/>
  <c r="P334" i="27"/>
  <c r="P359" i="27"/>
  <c r="P349" i="27"/>
  <c r="P344" i="27"/>
  <c r="P350" i="27"/>
  <c r="P327" i="27"/>
  <c r="Q362" i="27"/>
  <c r="P362" i="27"/>
  <c r="Q339" i="27"/>
  <c r="P339" i="27"/>
  <c r="Q321" i="27"/>
  <c r="P321" i="27"/>
  <c r="Q343" i="27"/>
  <c r="P343" i="27"/>
  <c r="N351" i="27"/>
  <c r="K392" i="27"/>
  <c r="N367" i="27"/>
  <c r="N374" i="27"/>
  <c r="K390" i="27"/>
  <c r="K403" i="27"/>
  <c r="N345" i="27"/>
  <c r="K408" i="27"/>
  <c r="N373" i="27"/>
  <c r="N358" i="27"/>
  <c r="K396" i="27"/>
  <c r="N365" i="27"/>
  <c r="N363" i="27"/>
  <c r="N371" i="27"/>
  <c r="K410" i="27"/>
  <c r="K402" i="27"/>
  <c r="P352" i="27"/>
  <c r="O375" i="27"/>
  <c r="L375" i="27"/>
  <c r="M375" i="27" s="1"/>
  <c r="J399" i="27"/>
  <c r="AD399" i="27" s="1"/>
  <c r="K407" i="27"/>
  <c r="O382" i="27"/>
  <c r="L382" i="27"/>
  <c r="M382" i="27" s="1"/>
  <c r="J406" i="27"/>
  <c r="AD406" i="27" s="1"/>
  <c r="O407" i="27"/>
  <c r="L407" i="27"/>
  <c r="J431" i="27"/>
  <c r="AD431" i="27" s="1"/>
  <c r="J428" i="27"/>
  <c r="AD428" i="27" s="1"/>
  <c r="O404" i="27"/>
  <c r="L404" i="27"/>
  <c r="K412" i="27"/>
  <c r="K400" i="27"/>
  <c r="P356" i="27"/>
  <c r="K433" i="27"/>
  <c r="O395" i="27"/>
  <c r="L395" i="27"/>
  <c r="M395" i="27" s="1"/>
  <c r="J419" i="27"/>
  <c r="AD419" i="27" s="1"/>
  <c r="O389" i="27"/>
  <c r="L389" i="27"/>
  <c r="M389" i="27" s="1"/>
  <c r="J413" i="27"/>
  <c r="AD413" i="27" s="1"/>
  <c r="J434" i="27"/>
  <c r="AD434" i="27" s="1"/>
  <c r="O410" i="27"/>
  <c r="L410" i="27"/>
  <c r="K419" i="27"/>
  <c r="J422" i="27"/>
  <c r="AD422" i="27" s="1"/>
  <c r="O398" i="27"/>
  <c r="L398" i="27"/>
  <c r="M398" i="27" s="1"/>
  <c r="K422" i="27"/>
  <c r="K421" i="27"/>
  <c r="K417" i="27"/>
  <c r="K425" i="27"/>
  <c r="O387" i="27"/>
  <c r="L387" i="27"/>
  <c r="M387" i="27" s="1"/>
  <c r="J411" i="27"/>
  <c r="AD411" i="27" s="1"/>
  <c r="K415" i="27"/>
  <c r="K435" i="27"/>
  <c r="J416" i="27"/>
  <c r="AD416" i="27" s="1"/>
  <c r="O392" i="27"/>
  <c r="L392" i="27"/>
  <c r="K394" i="27"/>
  <c r="L391" i="27"/>
  <c r="M391" i="27" s="1"/>
  <c r="J415" i="27"/>
  <c r="AD415" i="27" s="1"/>
  <c r="O391" i="27"/>
  <c r="K423" i="27"/>
  <c r="L397" i="27"/>
  <c r="M397" i="27" s="1"/>
  <c r="J421" i="27"/>
  <c r="AD421" i="27" s="1"/>
  <c r="O397" i="27"/>
  <c r="K406" i="27"/>
  <c r="O405" i="27"/>
  <c r="L405" i="27"/>
  <c r="M405" i="27" s="1"/>
  <c r="J429" i="27"/>
  <c r="AD429" i="27" s="1"/>
  <c r="K413" i="27"/>
  <c r="O401" i="27"/>
  <c r="L401" i="27"/>
  <c r="M401" i="27" s="1"/>
  <c r="J425" i="27"/>
  <c r="AD425" i="27" s="1"/>
  <c r="O400" i="27"/>
  <c r="L400" i="27"/>
  <c r="J424" i="27"/>
  <c r="AD424" i="27" s="1"/>
  <c r="O369" i="27"/>
  <c r="L369" i="27"/>
  <c r="M369" i="27" s="1"/>
  <c r="J393" i="27"/>
  <c r="AD393" i="27" s="1"/>
  <c r="K429" i="27"/>
  <c r="K404" i="27"/>
  <c r="AE335" i="27"/>
  <c r="AE310" i="27"/>
  <c r="AE325" i="27"/>
  <c r="AE350" i="27"/>
  <c r="AE330" i="27"/>
  <c r="AE327" i="27"/>
  <c r="AE353" i="27"/>
  <c r="AE357" i="27"/>
  <c r="AE356" i="27"/>
  <c r="AE352" i="27"/>
  <c r="AE331" i="27"/>
  <c r="AG331" i="27" l="1"/>
  <c r="AH331" i="27"/>
  <c r="AI331" i="27"/>
  <c r="AJ331" i="27"/>
  <c r="AG352" i="27"/>
  <c r="AI352" i="27"/>
  <c r="AJ352" i="27"/>
  <c r="AH352" i="27"/>
  <c r="AI356" i="27"/>
  <c r="AG356" i="27"/>
  <c r="AH356" i="27"/>
  <c r="AJ356" i="27"/>
  <c r="AJ357" i="27"/>
  <c r="AH357" i="27"/>
  <c r="AI357" i="27"/>
  <c r="AG357" i="27"/>
  <c r="AH353" i="27"/>
  <c r="AJ353" i="27"/>
  <c r="AG353" i="27"/>
  <c r="AI353" i="27"/>
  <c r="AG327" i="27"/>
  <c r="AJ327" i="27"/>
  <c r="AH327" i="27"/>
  <c r="AI327" i="27"/>
  <c r="AH330" i="27"/>
  <c r="AG330" i="27"/>
  <c r="AI330" i="27"/>
  <c r="AJ330" i="27"/>
  <c r="AG350" i="27"/>
  <c r="AJ350" i="27"/>
  <c r="AI350" i="27"/>
  <c r="AH350" i="27"/>
  <c r="AG325" i="27"/>
  <c r="AH325" i="27"/>
  <c r="AI325" i="27"/>
  <c r="AJ325" i="27"/>
  <c r="AG310" i="27"/>
  <c r="AJ310" i="27"/>
  <c r="AH310" i="27"/>
  <c r="AI310" i="27"/>
  <c r="AH335" i="27"/>
  <c r="AI335" i="27"/>
  <c r="AG335" i="27"/>
  <c r="AJ335" i="27"/>
  <c r="AJ300" i="27"/>
  <c r="AI300" i="27"/>
  <c r="AG300" i="27"/>
  <c r="AH300" i="27"/>
  <c r="AG316" i="27"/>
  <c r="AJ316" i="27"/>
  <c r="AH316" i="27"/>
  <c r="AI316" i="27"/>
  <c r="AH294" i="27"/>
  <c r="AG294" i="27"/>
  <c r="AI294" i="27"/>
  <c r="AJ294" i="27"/>
  <c r="AG298" i="27"/>
  <c r="AH298" i="27"/>
  <c r="AI298" i="27"/>
  <c r="AJ298" i="27"/>
  <c r="AH317" i="27"/>
  <c r="AG317" i="27"/>
  <c r="AI317" i="27"/>
  <c r="AJ317" i="27"/>
  <c r="AJ336" i="27"/>
  <c r="AH336" i="27"/>
  <c r="AI336" i="27"/>
  <c r="AG336" i="27"/>
  <c r="AI320" i="27"/>
  <c r="AG320" i="27"/>
  <c r="AH320" i="27"/>
  <c r="AJ320" i="27"/>
  <c r="AG313" i="27"/>
  <c r="AH313" i="27"/>
  <c r="AI313" i="27"/>
  <c r="AJ313" i="27"/>
  <c r="AJ323" i="27"/>
  <c r="AG323" i="27"/>
  <c r="AH323" i="27"/>
  <c r="AI323" i="27"/>
  <c r="AH338" i="27"/>
  <c r="AI338" i="27"/>
  <c r="AJ338" i="27"/>
  <c r="AG338" i="27"/>
  <c r="AI315" i="27"/>
  <c r="AJ315" i="27"/>
  <c r="AG315" i="27"/>
  <c r="AH315" i="27"/>
  <c r="AG319" i="27"/>
  <c r="AH319" i="27"/>
  <c r="AI319" i="27"/>
  <c r="AJ319" i="27"/>
  <c r="AI297" i="27"/>
  <c r="AJ297" i="27"/>
  <c r="AG297" i="27"/>
  <c r="AH297" i="27"/>
  <c r="P346" i="27"/>
  <c r="U346" i="27" s="1"/>
  <c r="U362" i="27"/>
  <c r="AE362" i="27"/>
  <c r="U347" i="27"/>
  <c r="AE347" i="27"/>
  <c r="S303" i="27"/>
  <c r="U331" i="27"/>
  <c r="U352" i="27"/>
  <c r="U341" i="27"/>
  <c r="AE341" i="27"/>
  <c r="U356" i="27"/>
  <c r="U339" i="27"/>
  <c r="AE339" i="27"/>
  <c r="U334" i="27"/>
  <c r="U357" i="27"/>
  <c r="U353" i="27"/>
  <c r="U386" i="27"/>
  <c r="AE386" i="27"/>
  <c r="U349" i="27"/>
  <c r="U318" i="27"/>
  <c r="AE318" i="27"/>
  <c r="AE346" i="27"/>
  <c r="U359" i="27"/>
  <c r="U322" i="27"/>
  <c r="AE322" i="27"/>
  <c r="U340" i="27"/>
  <c r="AE340" i="27"/>
  <c r="U343" i="27"/>
  <c r="AE343" i="27"/>
  <c r="U327" i="27"/>
  <c r="U324" i="27"/>
  <c r="AE324" i="27"/>
  <c r="U337" i="27"/>
  <c r="AE337" i="27"/>
  <c r="U330" i="27"/>
  <c r="U350" i="27"/>
  <c r="U321" i="27"/>
  <c r="AE321" i="27"/>
  <c r="U344" i="27"/>
  <c r="AE344" i="27"/>
  <c r="S332" i="27"/>
  <c r="P342" i="27"/>
  <c r="S329" i="27"/>
  <c r="S331" i="27"/>
  <c r="S333" i="27"/>
  <c r="V306" i="27"/>
  <c r="S306" i="27"/>
  <c r="P360" i="27"/>
  <c r="V313" i="27"/>
  <c r="P377" i="27"/>
  <c r="V303" i="27"/>
  <c r="R337" i="27"/>
  <c r="V337" i="27" s="1"/>
  <c r="V332" i="27"/>
  <c r="P364" i="27"/>
  <c r="S339" i="27"/>
  <c r="R356" i="27"/>
  <c r="V356" i="27" s="1"/>
  <c r="R334" i="27"/>
  <c r="S334" i="27" s="1"/>
  <c r="R350" i="27"/>
  <c r="S340" i="27"/>
  <c r="S364" i="27"/>
  <c r="S362" i="27"/>
  <c r="R353" i="27"/>
  <c r="V353" i="27" s="1"/>
  <c r="R341" i="27"/>
  <c r="V341" i="27" s="1"/>
  <c r="S322" i="27"/>
  <c r="S346" i="27"/>
  <c r="S326" i="27"/>
  <c r="S324" i="27"/>
  <c r="S360" i="27"/>
  <c r="R357" i="27"/>
  <c r="S357" i="27" s="1"/>
  <c r="S343" i="27"/>
  <c r="R352" i="27"/>
  <c r="S344" i="27"/>
  <c r="S342" i="27"/>
  <c r="S321" i="27"/>
  <c r="S347" i="27"/>
  <c r="R340" i="27"/>
  <c r="V340" i="27" s="1"/>
  <c r="P355" i="27"/>
  <c r="Q355" i="27"/>
  <c r="V318" i="27"/>
  <c r="S335" i="27"/>
  <c r="V335" i="27"/>
  <c r="M404" i="27"/>
  <c r="N404" i="27" s="1"/>
  <c r="S310" i="27"/>
  <c r="V310" i="27"/>
  <c r="S328" i="27"/>
  <c r="V328" i="27"/>
  <c r="V338" i="27"/>
  <c r="V325" i="27"/>
  <c r="V297" i="27"/>
  <c r="V322" i="27"/>
  <c r="V336" i="27"/>
  <c r="V320" i="27"/>
  <c r="S330" i="27"/>
  <c r="V330" i="27"/>
  <c r="V317" i="27"/>
  <c r="V315" i="27"/>
  <c r="P348" i="27"/>
  <c r="Q348" i="27"/>
  <c r="P361" i="27"/>
  <c r="Q361" i="27"/>
  <c r="R361" i="27" s="1"/>
  <c r="Q354" i="27"/>
  <c r="P354" i="27"/>
  <c r="M392" i="27"/>
  <c r="N392" i="27" s="1"/>
  <c r="M372" i="27"/>
  <c r="N372" i="27" s="1"/>
  <c r="M407" i="27"/>
  <c r="N407" i="27" s="1"/>
  <c r="M400" i="27"/>
  <c r="N400" i="27" s="1"/>
  <c r="M410" i="27"/>
  <c r="N410" i="27" s="1"/>
  <c r="M385" i="27"/>
  <c r="N385" i="27" s="1"/>
  <c r="M366" i="27"/>
  <c r="N366" i="27" s="1"/>
  <c r="N379" i="27"/>
  <c r="Q379" i="27" s="1"/>
  <c r="M378" i="27"/>
  <c r="N378" i="27" s="1"/>
  <c r="S337" i="27"/>
  <c r="N384" i="27"/>
  <c r="Q384" i="27" s="1"/>
  <c r="N388" i="27"/>
  <c r="P388" i="27" s="1"/>
  <c r="N370" i="27"/>
  <c r="Q370" i="27" s="1"/>
  <c r="R347" i="27"/>
  <c r="P383" i="27"/>
  <c r="R342" i="27"/>
  <c r="Q368" i="27"/>
  <c r="Q345" i="27"/>
  <c r="R364" i="27"/>
  <c r="V364" i="27" s="1"/>
  <c r="S341" i="27"/>
  <c r="R362" i="27"/>
  <c r="V362" i="27" s="1"/>
  <c r="P374" i="27"/>
  <c r="R349" i="27"/>
  <c r="S349" i="27" s="1"/>
  <c r="Q367" i="27"/>
  <c r="R339" i="27"/>
  <c r="P365" i="27"/>
  <c r="R377" i="27"/>
  <c r="Q376" i="27"/>
  <c r="R321" i="27"/>
  <c r="Q380" i="27"/>
  <c r="R346" i="27"/>
  <c r="V346" i="27" s="1"/>
  <c r="R344" i="27"/>
  <c r="Q386" i="27"/>
  <c r="R343" i="27"/>
  <c r="R360" i="27"/>
  <c r="V360" i="27" s="1"/>
  <c r="R327" i="27"/>
  <c r="R359" i="27"/>
  <c r="Q381" i="27"/>
  <c r="P381" i="27"/>
  <c r="L408" i="27"/>
  <c r="J432" i="27"/>
  <c r="AD432" i="27" s="1"/>
  <c r="O408" i="27"/>
  <c r="J418" i="27"/>
  <c r="AD418" i="27" s="1"/>
  <c r="O394" i="27"/>
  <c r="L394" i="27"/>
  <c r="M394" i="27" s="1"/>
  <c r="O402" i="27"/>
  <c r="J426" i="27"/>
  <c r="AD426" i="27" s="1"/>
  <c r="L402" i="27"/>
  <c r="J433" i="27"/>
  <c r="AD433" i="27" s="1"/>
  <c r="O409" i="27"/>
  <c r="L409" i="27"/>
  <c r="N398" i="27"/>
  <c r="Q398" i="27" s="1"/>
  <c r="O403" i="27"/>
  <c r="L403" i="27"/>
  <c r="J427" i="27"/>
  <c r="AD427" i="27" s="1"/>
  <c r="N391" i="27"/>
  <c r="O412" i="27"/>
  <c r="L412" i="27"/>
  <c r="J436" i="27"/>
  <c r="AD436" i="27" s="1"/>
  <c r="J414" i="27"/>
  <c r="AD414" i="27" s="1"/>
  <c r="O390" i="27"/>
  <c r="L390" i="27"/>
  <c r="N405" i="27"/>
  <c r="O396" i="27"/>
  <c r="L396" i="27"/>
  <c r="J420" i="27"/>
  <c r="AD420" i="27" s="1"/>
  <c r="N382" i="27"/>
  <c r="Q382" i="27" s="1"/>
  <c r="Q374" i="27"/>
  <c r="P367" i="27"/>
  <c r="P345" i="27"/>
  <c r="Q365" i="27"/>
  <c r="P368" i="27"/>
  <c r="Q358" i="27"/>
  <c r="P358" i="27"/>
  <c r="Q373" i="27"/>
  <c r="P373" i="27"/>
  <c r="Q371" i="27"/>
  <c r="P371" i="27"/>
  <c r="Q351" i="27"/>
  <c r="P351" i="27"/>
  <c r="Q363" i="27"/>
  <c r="P363" i="27"/>
  <c r="N401" i="27"/>
  <c r="N395" i="27"/>
  <c r="K416" i="27"/>
  <c r="K427" i="27"/>
  <c r="K432" i="27"/>
  <c r="N369" i="27"/>
  <c r="N375" i="27"/>
  <c r="K414" i="27"/>
  <c r="N387" i="27"/>
  <c r="K426" i="27"/>
  <c r="K434" i="27"/>
  <c r="K420" i="27"/>
  <c r="N389" i="27"/>
  <c r="N397" i="27"/>
  <c r="P380" i="27"/>
  <c r="P376" i="27"/>
  <c r="O399" i="27"/>
  <c r="L399" i="27"/>
  <c r="M399" i="27" s="1"/>
  <c r="J423" i="27"/>
  <c r="AD423" i="27" s="1"/>
  <c r="Q383" i="27"/>
  <c r="K439" i="27"/>
  <c r="O431" i="27"/>
  <c r="L431" i="27"/>
  <c r="J455" i="27"/>
  <c r="AD455" i="27" s="1"/>
  <c r="O413" i="27"/>
  <c r="L413" i="27"/>
  <c r="M413" i="27" s="1"/>
  <c r="J437" i="27"/>
  <c r="AD437" i="27" s="1"/>
  <c r="K449" i="27"/>
  <c r="K424" i="27"/>
  <c r="K447" i="27"/>
  <c r="K431" i="27"/>
  <c r="K446" i="27"/>
  <c r="O419" i="27"/>
  <c r="L419" i="27"/>
  <c r="M419" i="27" s="1"/>
  <c r="J443" i="27"/>
  <c r="AD443" i="27" s="1"/>
  <c r="K428" i="27"/>
  <c r="K437" i="27"/>
  <c r="K443" i="27"/>
  <c r="K430" i="27"/>
  <c r="K436" i="27"/>
  <c r="O406" i="27"/>
  <c r="L406" i="27"/>
  <c r="M406" i="27" s="1"/>
  <c r="J430" i="27"/>
  <c r="AD430" i="27" s="1"/>
  <c r="O434" i="27"/>
  <c r="L434" i="27"/>
  <c r="J458" i="27"/>
  <c r="AD458" i="27" s="1"/>
  <c r="O393" i="27"/>
  <c r="L393" i="27"/>
  <c r="M393" i="27" s="1"/>
  <c r="J417" i="27"/>
  <c r="AD417" i="27" s="1"/>
  <c r="O424" i="27"/>
  <c r="L424" i="27"/>
  <c r="J448" i="27"/>
  <c r="AD448" i="27" s="1"/>
  <c r="O411" i="27"/>
  <c r="L411" i="27"/>
  <c r="M411" i="27" s="1"/>
  <c r="J435" i="27"/>
  <c r="AD435" i="27" s="1"/>
  <c r="O422" i="27"/>
  <c r="J446" i="27"/>
  <c r="AD446" i="27" s="1"/>
  <c r="L422" i="27"/>
  <c r="M422" i="27" s="1"/>
  <c r="K453" i="27"/>
  <c r="K441" i="27"/>
  <c r="L415" i="27"/>
  <c r="M415" i="27" s="1"/>
  <c r="J439" i="27"/>
  <c r="AD439" i="27" s="1"/>
  <c r="O415" i="27"/>
  <c r="O429" i="27"/>
  <c r="L429" i="27"/>
  <c r="M429" i="27" s="1"/>
  <c r="J453" i="27"/>
  <c r="AD453" i="27" s="1"/>
  <c r="L421" i="27"/>
  <c r="M421" i="27" s="1"/>
  <c r="J445" i="27"/>
  <c r="AD445" i="27" s="1"/>
  <c r="O421" i="27"/>
  <c r="K459" i="27"/>
  <c r="O416" i="27"/>
  <c r="L416" i="27"/>
  <c r="J440" i="27"/>
  <c r="AD440" i="27" s="1"/>
  <c r="K457" i="27"/>
  <c r="K445" i="27"/>
  <c r="O425" i="27"/>
  <c r="L425" i="27"/>
  <c r="M425" i="27" s="1"/>
  <c r="J449" i="27"/>
  <c r="AD449" i="27" s="1"/>
  <c r="K418" i="27"/>
  <c r="O428" i="27"/>
  <c r="L428" i="27"/>
  <c r="J452" i="27"/>
  <c r="AD452" i="27" s="1"/>
  <c r="AE359" i="27"/>
  <c r="AE334" i="27"/>
  <c r="AE349" i="27"/>
  <c r="AE354" i="27"/>
  <c r="AE374" i="27"/>
  <c r="AE351" i="27"/>
  <c r="AE376" i="27"/>
  <c r="AE377" i="27"/>
  <c r="AE381" i="27"/>
  <c r="AE355" i="27"/>
  <c r="AE380" i="27"/>
  <c r="AJ380" i="27" l="1"/>
  <c r="AG380" i="27"/>
  <c r="AH380" i="27"/>
  <c r="AI380" i="27"/>
  <c r="AG355" i="27"/>
  <c r="AH355" i="27"/>
  <c r="AI355" i="27"/>
  <c r="AJ355" i="27"/>
  <c r="AG381" i="27"/>
  <c r="AH381" i="27"/>
  <c r="AI381" i="27"/>
  <c r="AJ381" i="27"/>
  <c r="AH377" i="27"/>
  <c r="AI377" i="27"/>
  <c r="AG377" i="27"/>
  <c r="AJ377" i="27"/>
  <c r="AG376" i="27"/>
  <c r="AH376" i="27"/>
  <c r="AI376" i="27"/>
  <c r="AJ376" i="27"/>
  <c r="AH351" i="27"/>
  <c r="AI351" i="27"/>
  <c r="AG351" i="27"/>
  <c r="AJ351" i="27"/>
  <c r="AG374" i="27"/>
  <c r="AJ374" i="27"/>
  <c r="AH374" i="27"/>
  <c r="AI374" i="27"/>
  <c r="AJ354" i="27"/>
  <c r="AG354" i="27"/>
  <c r="AH354" i="27"/>
  <c r="AI354" i="27"/>
  <c r="AG349" i="27"/>
  <c r="AI349" i="27"/>
  <c r="AJ349" i="27"/>
  <c r="AH349" i="27"/>
  <c r="AG334" i="27"/>
  <c r="AJ334" i="27"/>
  <c r="AH334" i="27"/>
  <c r="AI334" i="27"/>
  <c r="AJ359" i="27"/>
  <c r="AI359" i="27"/>
  <c r="AG359" i="27"/>
  <c r="AH359" i="27"/>
  <c r="AI318" i="27"/>
  <c r="AG318" i="27"/>
  <c r="AH318" i="27"/>
  <c r="AJ318" i="27"/>
  <c r="AG341" i="27"/>
  <c r="AH341" i="27"/>
  <c r="AI341" i="27"/>
  <c r="AJ341" i="27"/>
  <c r="AG324" i="27"/>
  <c r="AH324" i="27"/>
  <c r="AI324" i="27"/>
  <c r="AJ324" i="27"/>
  <c r="AG343" i="27"/>
  <c r="AI343" i="27"/>
  <c r="AH343" i="27"/>
  <c r="AJ343" i="27"/>
  <c r="AJ347" i="27"/>
  <c r="AH347" i="27"/>
  <c r="AI347" i="27"/>
  <c r="AG347" i="27"/>
  <c r="AG346" i="27"/>
  <c r="AJ346" i="27"/>
  <c r="AH346" i="27"/>
  <c r="AI346" i="27"/>
  <c r="AG386" i="27"/>
  <c r="AH386" i="27"/>
  <c r="AI386" i="27"/>
  <c r="AJ386" i="27"/>
  <c r="AH344" i="27"/>
  <c r="AI344" i="27"/>
  <c r="AJ344" i="27"/>
  <c r="AG344" i="27"/>
  <c r="AG337" i="27"/>
  <c r="AH337" i="27"/>
  <c r="AI337" i="27"/>
  <c r="AJ337" i="27"/>
  <c r="AG340" i="27"/>
  <c r="AH340" i="27"/>
  <c r="AJ340" i="27"/>
  <c r="AI340" i="27"/>
  <c r="AG362" i="27"/>
  <c r="AH362" i="27"/>
  <c r="AI362" i="27"/>
  <c r="AJ362" i="27"/>
  <c r="AI321" i="27"/>
  <c r="AG321" i="27"/>
  <c r="AH321" i="27"/>
  <c r="AJ321" i="27"/>
  <c r="AG322" i="27"/>
  <c r="AJ322" i="27"/>
  <c r="AH322" i="27"/>
  <c r="AI322" i="27"/>
  <c r="AJ339" i="27"/>
  <c r="AI339" i="27"/>
  <c r="AG339" i="27"/>
  <c r="AH339" i="27"/>
  <c r="U348" i="27"/>
  <c r="AE348" i="27"/>
  <c r="U358" i="27"/>
  <c r="U380" i="27"/>
  <c r="U363" i="27"/>
  <c r="AE363" i="27"/>
  <c r="U365" i="27"/>
  <c r="AE365" i="27"/>
  <c r="U383" i="27"/>
  <c r="U355" i="27"/>
  <c r="U381" i="27"/>
  <c r="U361" i="27"/>
  <c r="AE361" i="27"/>
  <c r="U368" i="27"/>
  <c r="AE368" i="27"/>
  <c r="U345" i="27"/>
  <c r="AE345" i="27"/>
  <c r="U377" i="27"/>
  <c r="U376" i="27"/>
  <c r="U351" i="27"/>
  <c r="U367" i="27"/>
  <c r="AE367" i="27"/>
  <c r="U342" i="27"/>
  <c r="AE342" i="27"/>
  <c r="U364" i="27"/>
  <c r="AE364" i="27"/>
  <c r="U374" i="27"/>
  <c r="U360" i="27"/>
  <c r="AE360" i="27"/>
  <c r="U371" i="27"/>
  <c r="AE371" i="27"/>
  <c r="U388" i="27"/>
  <c r="AE388" i="27"/>
  <c r="U354" i="27"/>
  <c r="U373" i="27"/>
  <c r="P379" i="27"/>
  <c r="P382" i="27"/>
  <c r="S356" i="27"/>
  <c r="Q388" i="27"/>
  <c r="S388" i="27" s="1"/>
  <c r="P370" i="27"/>
  <c r="S352" i="27"/>
  <c r="P372" i="27"/>
  <c r="Q372" i="27"/>
  <c r="S372" i="27" s="1"/>
  <c r="P384" i="27"/>
  <c r="V334" i="27"/>
  <c r="S353" i="27"/>
  <c r="S345" i="27"/>
  <c r="S367" i="27"/>
  <c r="V357" i="27"/>
  <c r="S368" i="27"/>
  <c r="S384" i="27"/>
  <c r="S365" i="27"/>
  <c r="S350" i="27"/>
  <c r="R351" i="27"/>
  <c r="V351" i="27" s="1"/>
  <c r="S386" i="27"/>
  <c r="S371" i="27"/>
  <c r="V350" i="27"/>
  <c r="R354" i="27"/>
  <c r="R381" i="27"/>
  <c r="V381" i="27" s="1"/>
  <c r="R380" i="27"/>
  <c r="V380" i="27" s="1"/>
  <c r="R355" i="27"/>
  <c r="R374" i="27"/>
  <c r="V374" i="27" s="1"/>
  <c r="V352" i="27"/>
  <c r="R358" i="27"/>
  <c r="V358" i="27" s="1"/>
  <c r="R376" i="27"/>
  <c r="R348" i="27"/>
  <c r="S363" i="27"/>
  <c r="S370" i="27"/>
  <c r="Q366" i="27"/>
  <c r="P366" i="27"/>
  <c r="Q385" i="27"/>
  <c r="P385" i="27"/>
  <c r="P378" i="27"/>
  <c r="Q378" i="27"/>
  <c r="M428" i="27"/>
  <c r="N428" i="27" s="1"/>
  <c r="S377" i="27"/>
  <c r="V377" i="27"/>
  <c r="V339" i="27"/>
  <c r="S348" i="27"/>
  <c r="V343" i="27"/>
  <c r="V349" i="27"/>
  <c r="V342" i="27"/>
  <c r="V361" i="27"/>
  <c r="M416" i="27"/>
  <c r="N416" i="27" s="1"/>
  <c r="V344" i="27"/>
  <c r="V347" i="27"/>
  <c r="V359" i="27"/>
  <c r="V321" i="27"/>
  <c r="V327" i="27"/>
  <c r="M424" i="27"/>
  <c r="N424" i="27" s="1"/>
  <c r="M434" i="27"/>
  <c r="N434" i="27" s="1"/>
  <c r="M431" i="27"/>
  <c r="N431" i="27" s="1"/>
  <c r="M409" i="27"/>
  <c r="N409" i="27" s="1"/>
  <c r="M396" i="27"/>
  <c r="N396" i="27" s="1"/>
  <c r="M403" i="27"/>
  <c r="N403" i="27" s="1"/>
  <c r="S361" i="27"/>
  <c r="M408" i="27"/>
  <c r="N408" i="27" s="1"/>
  <c r="M412" i="27"/>
  <c r="N412" i="27" s="1"/>
  <c r="M402" i="27"/>
  <c r="N402" i="27" s="1"/>
  <c r="N394" i="27"/>
  <c r="Q394" i="27" s="1"/>
  <c r="M390" i="27"/>
  <c r="N390" i="27" s="1"/>
  <c r="S359" i="27"/>
  <c r="R345" i="27"/>
  <c r="P398" i="27"/>
  <c r="R367" i="27"/>
  <c r="P407" i="27"/>
  <c r="R379" i="27"/>
  <c r="R363" i="27"/>
  <c r="V363" i="27" s="1"/>
  <c r="Q400" i="27"/>
  <c r="R386" i="27"/>
  <c r="R368" i="27"/>
  <c r="Q389" i="27"/>
  <c r="R365" i="27"/>
  <c r="S327" i="27"/>
  <c r="Q395" i="27"/>
  <c r="R382" i="27"/>
  <c r="Q387" i="27"/>
  <c r="Q392" i="27"/>
  <c r="Q404" i="27"/>
  <c r="Q401" i="27"/>
  <c r="R373" i="27"/>
  <c r="S373" i="27" s="1"/>
  <c r="R371" i="27"/>
  <c r="R398" i="27"/>
  <c r="V398" i="27" s="1"/>
  <c r="R370" i="27"/>
  <c r="V370" i="27" s="1"/>
  <c r="R383" i="27"/>
  <c r="P392" i="27"/>
  <c r="R384" i="27"/>
  <c r="Q391" i="27"/>
  <c r="P391" i="27"/>
  <c r="P405" i="27"/>
  <c r="Q405" i="27"/>
  <c r="L433" i="27"/>
  <c r="J457" i="27"/>
  <c r="AD457" i="27" s="1"/>
  <c r="O433" i="27"/>
  <c r="L420" i="27"/>
  <c r="M420" i="27" s="1"/>
  <c r="O420" i="27"/>
  <c r="J444" i="27"/>
  <c r="AD444" i="27" s="1"/>
  <c r="J460" i="27"/>
  <c r="AD460" i="27" s="1"/>
  <c r="O436" i="27"/>
  <c r="L436" i="27"/>
  <c r="M436" i="27" s="1"/>
  <c r="L427" i="27"/>
  <c r="M427" i="27" s="1"/>
  <c r="J451" i="27"/>
  <c r="AD451" i="27" s="1"/>
  <c r="O427" i="27"/>
  <c r="N419" i="27"/>
  <c r="P419" i="27" s="1"/>
  <c r="L432" i="27"/>
  <c r="J456" i="27"/>
  <c r="AD456" i="27" s="1"/>
  <c r="O432" i="27"/>
  <c r="N422" i="27"/>
  <c r="J442" i="27"/>
  <c r="AD442" i="27" s="1"/>
  <c r="O418" i="27"/>
  <c r="L418" i="27"/>
  <c r="O414" i="27"/>
  <c r="J438" i="27"/>
  <c r="AD438" i="27" s="1"/>
  <c r="L414" i="27"/>
  <c r="M414" i="27" s="1"/>
  <c r="L426" i="27"/>
  <c r="M426" i="27" s="1"/>
  <c r="O426" i="27"/>
  <c r="J450" i="27"/>
  <c r="AD450" i="27" s="1"/>
  <c r="P401" i="27"/>
  <c r="P395" i="27"/>
  <c r="P387" i="27"/>
  <c r="P389" i="27"/>
  <c r="Q369" i="27"/>
  <c r="P369" i="27"/>
  <c r="Q375" i="27"/>
  <c r="P375" i="27"/>
  <c r="Q397" i="27"/>
  <c r="P397" i="27"/>
  <c r="P410" i="27"/>
  <c r="Q410" i="27"/>
  <c r="K438" i="27"/>
  <c r="K456" i="27"/>
  <c r="N429" i="27"/>
  <c r="N393" i="27"/>
  <c r="N421" i="27"/>
  <c r="K451" i="27"/>
  <c r="N413" i="27"/>
  <c r="N415" i="27"/>
  <c r="K444" i="27"/>
  <c r="N399" i="27"/>
  <c r="K450" i="27"/>
  <c r="K440" i="27"/>
  <c r="N411" i="27"/>
  <c r="N425" i="27"/>
  <c r="N406" i="27"/>
  <c r="K458" i="27"/>
  <c r="P400" i="27"/>
  <c r="P404" i="27"/>
  <c r="Q407" i="27"/>
  <c r="J447" i="27"/>
  <c r="AD447" i="27" s="1"/>
  <c r="O423" i="27"/>
  <c r="L423" i="27"/>
  <c r="M423" i="27" s="1"/>
  <c r="O449" i="27"/>
  <c r="L449" i="27"/>
  <c r="M449" i="27" s="1"/>
  <c r="J473" i="27"/>
  <c r="AD473" i="27" s="1"/>
  <c r="O430" i="27"/>
  <c r="L430" i="27"/>
  <c r="M430" i="27" s="1"/>
  <c r="J454" i="27"/>
  <c r="AD454" i="27" s="1"/>
  <c r="K471" i="27"/>
  <c r="O445" i="27"/>
  <c r="L445" i="27"/>
  <c r="M445" i="27" s="1"/>
  <c r="J469" i="27"/>
  <c r="AD469" i="27" s="1"/>
  <c r="K481" i="27"/>
  <c r="O417" i="27"/>
  <c r="L417" i="27"/>
  <c r="M417" i="27" s="1"/>
  <c r="J441" i="27"/>
  <c r="AD441" i="27" s="1"/>
  <c r="K461" i="27"/>
  <c r="K460" i="27"/>
  <c r="K470" i="27"/>
  <c r="K448" i="27"/>
  <c r="O440" i="27"/>
  <c r="L440" i="27"/>
  <c r="J464" i="27"/>
  <c r="AD464" i="27" s="1"/>
  <c r="O435" i="27"/>
  <c r="L435" i="27"/>
  <c r="M435" i="27" s="1"/>
  <c r="J459" i="27"/>
  <c r="AD459" i="27" s="1"/>
  <c r="K452" i="27"/>
  <c r="O455" i="27"/>
  <c r="J479" i="27"/>
  <c r="AD479" i="27" s="1"/>
  <c r="L455" i="27"/>
  <c r="O453" i="27"/>
  <c r="L453" i="27"/>
  <c r="M453" i="27" s="1"/>
  <c r="J477" i="27"/>
  <c r="AD477" i="27" s="1"/>
  <c r="K465" i="27"/>
  <c r="J482" i="27"/>
  <c r="AD482" i="27" s="1"/>
  <c r="O458" i="27"/>
  <c r="L458" i="27"/>
  <c r="O439" i="27"/>
  <c r="L439" i="27"/>
  <c r="M439" i="27" s="1"/>
  <c r="J463" i="27"/>
  <c r="AD463" i="27" s="1"/>
  <c r="K477" i="27"/>
  <c r="O448" i="27"/>
  <c r="L448" i="27"/>
  <c r="J472" i="27"/>
  <c r="AD472" i="27" s="1"/>
  <c r="K467" i="27"/>
  <c r="O443" i="27"/>
  <c r="L443" i="27"/>
  <c r="M443" i="27" s="1"/>
  <c r="J467" i="27"/>
  <c r="AD467" i="27" s="1"/>
  <c r="K455" i="27"/>
  <c r="K473" i="27"/>
  <c r="O446" i="27"/>
  <c r="L446" i="27"/>
  <c r="M446" i="27" s="1"/>
  <c r="J470" i="27"/>
  <c r="AD470" i="27" s="1"/>
  <c r="K454" i="27"/>
  <c r="K463" i="27"/>
  <c r="O452" i="27"/>
  <c r="L452" i="27"/>
  <c r="J476" i="27"/>
  <c r="AD476" i="27" s="1"/>
  <c r="K442" i="27"/>
  <c r="K469" i="27"/>
  <c r="K483" i="27"/>
  <c r="O437" i="27"/>
  <c r="L437" i="27"/>
  <c r="M437" i="27" s="1"/>
  <c r="J461" i="27"/>
  <c r="AD461" i="27" s="1"/>
  <c r="AE383" i="27"/>
  <c r="AE373" i="27"/>
  <c r="AE358" i="27"/>
  <c r="AE378" i="27"/>
  <c r="AE404" i="27"/>
  <c r="AE375" i="27"/>
  <c r="AE379" i="27"/>
  <c r="AE401" i="27"/>
  <c r="AE398" i="27"/>
  <c r="AE400" i="27"/>
  <c r="AE405" i="27"/>
  <c r="AI405" i="27" l="1"/>
  <c r="AJ405" i="27"/>
  <c r="AG405" i="27"/>
  <c r="AH405" i="27"/>
  <c r="AG400" i="27"/>
  <c r="AI400" i="27"/>
  <c r="AJ400" i="27"/>
  <c r="AH400" i="27"/>
  <c r="AI398" i="27"/>
  <c r="AJ398" i="27"/>
  <c r="AG398" i="27"/>
  <c r="AH398" i="27"/>
  <c r="AI401" i="27"/>
  <c r="AJ401" i="27"/>
  <c r="AG401" i="27"/>
  <c r="AH401" i="27"/>
  <c r="AG379" i="27"/>
  <c r="AI379" i="27"/>
  <c r="AH379" i="27"/>
  <c r="AJ379" i="27"/>
  <c r="AG375" i="27"/>
  <c r="AJ375" i="27"/>
  <c r="AH375" i="27"/>
  <c r="AI375" i="27"/>
  <c r="AI404" i="27"/>
  <c r="AJ404" i="27"/>
  <c r="AG404" i="27"/>
  <c r="AH404" i="27"/>
  <c r="AJ378" i="27"/>
  <c r="AG378" i="27"/>
  <c r="AI378" i="27"/>
  <c r="AH378" i="27"/>
  <c r="AG358" i="27"/>
  <c r="AI358" i="27"/>
  <c r="AJ358" i="27"/>
  <c r="AH358" i="27"/>
  <c r="AG373" i="27"/>
  <c r="AJ373" i="27"/>
  <c r="AH373" i="27"/>
  <c r="AI373" i="27"/>
  <c r="AH383" i="27"/>
  <c r="AI383" i="27"/>
  <c r="AJ383" i="27"/>
  <c r="AG383" i="27"/>
  <c r="AG371" i="27"/>
  <c r="AH371" i="27"/>
  <c r="AI371" i="27"/>
  <c r="AJ371" i="27"/>
  <c r="AG363" i="27"/>
  <c r="AH363" i="27"/>
  <c r="AI363" i="27"/>
  <c r="AJ363" i="27"/>
  <c r="R388" i="27"/>
  <c r="V388" i="27" s="1"/>
  <c r="AG364" i="27"/>
  <c r="AH364" i="27"/>
  <c r="AI364" i="27"/>
  <c r="AJ364" i="27"/>
  <c r="AG348" i="27"/>
  <c r="AI348" i="27"/>
  <c r="AH348" i="27"/>
  <c r="AJ348" i="27"/>
  <c r="AI365" i="27"/>
  <c r="AJ365" i="27"/>
  <c r="AG365" i="27"/>
  <c r="AH365" i="27"/>
  <c r="AJ360" i="27"/>
  <c r="AG360" i="27"/>
  <c r="AH360" i="27"/>
  <c r="AI360" i="27"/>
  <c r="AG368" i="27"/>
  <c r="AJ368" i="27"/>
  <c r="AI368" i="27"/>
  <c r="AH368" i="27"/>
  <c r="AG361" i="27"/>
  <c r="AH361" i="27"/>
  <c r="AI361" i="27"/>
  <c r="AJ361" i="27"/>
  <c r="AH345" i="27"/>
  <c r="AI345" i="27"/>
  <c r="AJ345" i="27"/>
  <c r="AG345" i="27"/>
  <c r="AG342" i="27"/>
  <c r="AJ342" i="27"/>
  <c r="AH342" i="27"/>
  <c r="AI342" i="27"/>
  <c r="P394" i="27"/>
  <c r="U394" i="27" s="1"/>
  <c r="AG367" i="27"/>
  <c r="AJ367" i="27"/>
  <c r="AI367" i="27"/>
  <c r="AH367" i="27"/>
  <c r="AG388" i="27"/>
  <c r="AH388" i="27"/>
  <c r="AI388" i="27"/>
  <c r="AJ388" i="27"/>
  <c r="S358" i="27"/>
  <c r="S380" i="27"/>
  <c r="U419" i="27"/>
  <c r="AE419" i="27"/>
  <c r="U369" i="27"/>
  <c r="AE369" i="27"/>
  <c r="U405" i="27"/>
  <c r="U400" i="27"/>
  <c r="U398" i="27"/>
  <c r="U401" i="27"/>
  <c r="U379" i="27"/>
  <c r="U391" i="27"/>
  <c r="AE391" i="27"/>
  <c r="U397" i="27"/>
  <c r="U372" i="27"/>
  <c r="AE372" i="27"/>
  <c r="U366" i="27"/>
  <c r="AE366" i="27"/>
  <c r="U375" i="27"/>
  <c r="U404" i="27"/>
  <c r="U389" i="27"/>
  <c r="AE389" i="27"/>
  <c r="U382" i="27"/>
  <c r="U378" i="27"/>
  <c r="U384" i="27"/>
  <c r="AE384" i="27"/>
  <c r="U370" i="27"/>
  <c r="AE370" i="27"/>
  <c r="U392" i="27"/>
  <c r="AE392" i="27"/>
  <c r="U387" i="27"/>
  <c r="AE387" i="27"/>
  <c r="U410" i="27"/>
  <c r="AE410" i="27"/>
  <c r="U395" i="27"/>
  <c r="AE395" i="27"/>
  <c r="U407" i="27"/>
  <c r="U385" i="27"/>
  <c r="AE385" i="27"/>
  <c r="R372" i="27"/>
  <c r="V372" i="27" s="1"/>
  <c r="S351" i="27"/>
  <c r="S374" i="27"/>
  <c r="R378" i="27"/>
  <c r="V378" i="27" s="1"/>
  <c r="S381" i="27"/>
  <c r="R366" i="27"/>
  <c r="V366" i="27" s="1"/>
  <c r="V348" i="27"/>
  <c r="R385" i="27"/>
  <c r="V385" i="27" s="1"/>
  <c r="S376" i="27"/>
  <c r="P402" i="27"/>
  <c r="Q402" i="27"/>
  <c r="Q412" i="27"/>
  <c r="S412" i="27" s="1"/>
  <c r="P412" i="27"/>
  <c r="S391" i="27"/>
  <c r="S366" i="27"/>
  <c r="V355" i="27"/>
  <c r="S355" i="27"/>
  <c r="R405" i="27"/>
  <c r="V405" i="27" s="1"/>
  <c r="S395" i="27"/>
  <c r="S369" i="27"/>
  <c r="S394" i="27"/>
  <c r="S410" i="27"/>
  <c r="R401" i="27"/>
  <c r="R404" i="27"/>
  <c r="V404" i="27" s="1"/>
  <c r="S389" i="27"/>
  <c r="V376" i="27"/>
  <c r="V354" i="27"/>
  <c r="S354" i="27"/>
  <c r="S392" i="27"/>
  <c r="S387" i="27"/>
  <c r="R400" i="27"/>
  <c r="V400" i="27" s="1"/>
  <c r="S385" i="27"/>
  <c r="Q403" i="27"/>
  <c r="P403" i="27"/>
  <c r="M458" i="27"/>
  <c r="N458" i="27" s="1"/>
  <c r="Q409" i="27"/>
  <c r="R409" i="27" s="1"/>
  <c r="V409" i="27" s="1"/>
  <c r="P409" i="27"/>
  <c r="P390" i="27"/>
  <c r="Q390" i="27"/>
  <c r="R390" i="27" s="1"/>
  <c r="V368" i="27"/>
  <c r="V386" i="27"/>
  <c r="S383" i="27"/>
  <c r="V383" i="27"/>
  <c r="S382" i="27"/>
  <c r="V382" i="27"/>
  <c r="S379" i="27"/>
  <c r="V379" i="27"/>
  <c r="V345" i="27"/>
  <c r="V371" i="27"/>
  <c r="V367" i="27"/>
  <c r="V384" i="27"/>
  <c r="V365" i="27"/>
  <c r="V373" i="27"/>
  <c r="Q396" i="27"/>
  <c r="R396" i="27" s="1"/>
  <c r="P396" i="27"/>
  <c r="P408" i="27"/>
  <c r="Q408" i="27"/>
  <c r="R408" i="27" s="1"/>
  <c r="V408" i="27" s="1"/>
  <c r="M448" i="27"/>
  <c r="N448" i="27" s="1"/>
  <c r="M452" i="27"/>
  <c r="N452" i="27" s="1"/>
  <c r="M433" i="27"/>
  <c r="N433" i="27" s="1"/>
  <c r="M440" i="27"/>
  <c r="N440" i="27" s="1"/>
  <c r="Q440" i="27" s="1"/>
  <c r="N426" i="27"/>
  <c r="Q426" i="27" s="1"/>
  <c r="N414" i="27"/>
  <c r="Q414" i="27" s="1"/>
  <c r="M432" i="27"/>
  <c r="N432" i="27" s="1"/>
  <c r="N427" i="27"/>
  <c r="Q427" i="27" s="1"/>
  <c r="M455" i="27"/>
  <c r="N455" i="27" s="1"/>
  <c r="N436" i="27"/>
  <c r="Q436" i="27" s="1"/>
  <c r="N420" i="27"/>
  <c r="Q420" i="27" s="1"/>
  <c r="M418" i="27"/>
  <c r="N418" i="27" s="1"/>
  <c r="Q419" i="27"/>
  <c r="R419" i="27" s="1"/>
  <c r="V419" i="27" s="1"/>
  <c r="S398" i="27"/>
  <c r="R387" i="27"/>
  <c r="Q434" i="27"/>
  <c r="Q429" i="27"/>
  <c r="R397" i="27"/>
  <c r="V397" i="27" s="1"/>
  <c r="R395" i="27"/>
  <c r="R391" i="27"/>
  <c r="P406" i="27"/>
  <c r="Q415" i="27"/>
  <c r="P425" i="27"/>
  <c r="Q428" i="27"/>
  <c r="R410" i="27"/>
  <c r="V410" i="27" s="1"/>
  <c r="R392" i="27"/>
  <c r="Q421" i="27"/>
  <c r="R394" i="27"/>
  <c r="V394" i="27" s="1"/>
  <c r="Q431" i="27"/>
  <c r="Q411" i="27"/>
  <c r="R369" i="27"/>
  <c r="V369" i="27" s="1"/>
  <c r="R389" i="27"/>
  <c r="R375" i="27"/>
  <c r="Q424" i="27"/>
  <c r="R407" i="27"/>
  <c r="P399" i="27"/>
  <c r="Q422" i="27"/>
  <c r="P422" i="27"/>
  <c r="O450" i="27"/>
  <c r="L450" i="27"/>
  <c r="J474" i="27"/>
  <c r="AD474" i="27" s="1"/>
  <c r="O456" i="27"/>
  <c r="L456" i="27"/>
  <c r="M456" i="27" s="1"/>
  <c r="N456" i="27" s="1"/>
  <c r="J480" i="27"/>
  <c r="AD480" i="27" s="1"/>
  <c r="P429" i="27"/>
  <c r="L444" i="27"/>
  <c r="J468" i="27"/>
  <c r="AD468" i="27" s="1"/>
  <c r="O444" i="27"/>
  <c r="N430" i="27"/>
  <c r="P430" i="27" s="1"/>
  <c r="O442" i="27"/>
  <c r="L442" i="27"/>
  <c r="M442" i="27" s="1"/>
  <c r="J466" i="27"/>
  <c r="AD466" i="27" s="1"/>
  <c r="O451" i="27"/>
  <c r="L451" i="27"/>
  <c r="J475" i="27"/>
  <c r="AD475" i="27" s="1"/>
  <c r="P415" i="27"/>
  <c r="O457" i="27"/>
  <c r="L457" i="27"/>
  <c r="J481" i="27"/>
  <c r="AD481" i="27" s="1"/>
  <c r="O460" i="27"/>
  <c r="L460" i="27"/>
  <c r="J484" i="27"/>
  <c r="AD484" i="27" s="1"/>
  <c r="O438" i="27"/>
  <c r="J462" i="27"/>
  <c r="AD462" i="27" s="1"/>
  <c r="L438" i="27"/>
  <c r="M438" i="27" s="1"/>
  <c r="P434" i="27"/>
  <c r="Q399" i="27"/>
  <c r="Q425" i="27"/>
  <c r="Q406" i="27"/>
  <c r="P424" i="27"/>
  <c r="P421" i="27"/>
  <c r="Q393" i="27"/>
  <c r="P393" i="27"/>
  <c r="Q413" i="27"/>
  <c r="P413" i="27"/>
  <c r="Q416" i="27"/>
  <c r="P416" i="27"/>
  <c r="K464" i="27"/>
  <c r="K474" i="27"/>
  <c r="N417" i="27"/>
  <c r="N449" i="27"/>
  <c r="P449" i="27" s="1"/>
  <c r="N439" i="27"/>
  <c r="N445" i="27"/>
  <c r="N437" i="27"/>
  <c r="N423" i="27"/>
  <c r="K482" i="27"/>
  <c r="K475" i="27"/>
  <c r="K480" i="27"/>
  <c r="N443" i="27"/>
  <c r="N446" i="27"/>
  <c r="P411" i="27"/>
  <c r="N435" i="27"/>
  <c r="K468" i="27"/>
  <c r="N453" i="27"/>
  <c r="K462" i="27"/>
  <c r="P431" i="27"/>
  <c r="O447" i="27"/>
  <c r="L447" i="27"/>
  <c r="M447" i="27" s="1"/>
  <c r="J471" i="27"/>
  <c r="AD471" i="27" s="1"/>
  <c r="K507" i="27"/>
  <c r="O477" i="27"/>
  <c r="L477" i="27"/>
  <c r="M477" i="27" s="1"/>
  <c r="J501" i="27"/>
  <c r="AD501" i="27" s="1"/>
  <c r="K494" i="27"/>
  <c r="J496" i="27"/>
  <c r="AD496" i="27" s="1"/>
  <c r="O472" i="27"/>
  <c r="L472" i="27"/>
  <c r="K472" i="27"/>
  <c r="J493" i="27"/>
  <c r="AD493" i="27" s="1"/>
  <c r="O469" i="27"/>
  <c r="L469" i="27"/>
  <c r="M469" i="27" s="1"/>
  <c r="K497" i="27"/>
  <c r="K476" i="27"/>
  <c r="K484" i="27"/>
  <c r="O454" i="27"/>
  <c r="L454" i="27"/>
  <c r="M454" i="27" s="1"/>
  <c r="J478" i="27"/>
  <c r="AD478" i="27" s="1"/>
  <c r="J500" i="27"/>
  <c r="AD500" i="27" s="1"/>
  <c r="O476" i="27"/>
  <c r="L476" i="27"/>
  <c r="K479" i="27"/>
  <c r="K489" i="27"/>
  <c r="O473" i="27"/>
  <c r="J497" i="27"/>
  <c r="AD497" i="27" s="1"/>
  <c r="L473" i="27"/>
  <c r="M473" i="27" s="1"/>
  <c r="K478" i="27"/>
  <c r="J506" i="27"/>
  <c r="AD506" i="27" s="1"/>
  <c r="O482" i="27"/>
  <c r="L482" i="27"/>
  <c r="J494" i="27"/>
  <c r="AD494" i="27" s="1"/>
  <c r="O470" i="27"/>
  <c r="L470" i="27"/>
  <c r="M470" i="27" s="1"/>
  <c r="O467" i="27"/>
  <c r="J491" i="27"/>
  <c r="AD491" i="27" s="1"/>
  <c r="L467" i="27"/>
  <c r="M467" i="27" s="1"/>
  <c r="O461" i="27"/>
  <c r="J485" i="27"/>
  <c r="AD485" i="27" s="1"/>
  <c r="L461" i="27"/>
  <c r="M461" i="27" s="1"/>
  <c r="K487" i="27"/>
  <c r="J483" i="27"/>
  <c r="AD483" i="27" s="1"/>
  <c r="O459" i="27"/>
  <c r="L459" i="27"/>
  <c r="M459" i="27" s="1"/>
  <c r="K485" i="27"/>
  <c r="P428" i="27"/>
  <c r="O441" i="27"/>
  <c r="L441" i="27"/>
  <c r="M441" i="27" s="1"/>
  <c r="J465" i="27"/>
  <c r="AD465" i="27" s="1"/>
  <c r="K493" i="27"/>
  <c r="K501" i="27"/>
  <c r="K505" i="27"/>
  <c r="K495" i="27"/>
  <c r="K491" i="27"/>
  <c r="K466" i="27"/>
  <c r="O463" i="27"/>
  <c r="J487" i="27"/>
  <c r="AD487" i="27" s="1"/>
  <c r="L463" i="27"/>
  <c r="M463" i="27" s="1"/>
  <c r="O479" i="27"/>
  <c r="J503" i="27"/>
  <c r="AD503" i="27" s="1"/>
  <c r="L479" i="27"/>
  <c r="J488" i="27"/>
  <c r="AD488" i="27" s="1"/>
  <c r="O464" i="27"/>
  <c r="L464" i="27"/>
  <c r="AE407" i="27"/>
  <c r="AE397" i="27"/>
  <c r="AE382" i="27"/>
  <c r="AE428" i="27"/>
  <c r="AE429" i="27"/>
  <c r="AE403" i="27"/>
  <c r="AE425" i="27"/>
  <c r="AE449" i="27"/>
  <c r="AE399" i="27"/>
  <c r="AE424" i="27"/>
  <c r="AE422" i="27"/>
  <c r="AE402" i="27"/>
  <c r="AH402" i="27" l="1"/>
  <c r="AG402" i="27"/>
  <c r="AI402" i="27"/>
  <c r="AJ402" i="27"/>
  <c r="AG422" i="27"/>
  <c r="AH422" i="27"/>
  <c r="AI422" i="27"/>
  <c r="AJ422" i="27"/>
  <c r="AG424" i="27"/>
  <c r="AI424" i="27"/>
  <c r="AH424" i="27"/>
  <c r="AJ424" i="27"/>
  <c r="AG399" i="27"/>
  <c r="AH399" i="27"/>
  <c r="AJ399" i="27"/>
  <c r="AI399" i="27"/>
  <c r="AG449" i="27"/>
  <c r="AH449" i="27"/>
  <c r="AI449" i="27"/>
  <c r="AJ449" i="27"/>
  <c r="AH425" i="27"/>
  <c r="AJ425" i="27"/>
  <c r="AG425" i="27"/>
  <c r="AI425" i="27"/>
  <c r="AG403" i="27"/>
  <c r="AI403" i="27"/>
  <c r="AJ403" i="27"/>
  <c r="AH403" i="27"/>
  <c r="AG429" i="27"/>
  <c r="AH429" i="27"/>
  <c r="AI429" i="27"/>
  <c r="AJ429" i="27"/>
  <c r="AI428" i="27"/>
  <c r="AG428" i="27"/>
  <c r="AH428" i="27"/>
  <c r="AJ428" i="27"/>
  <c r="AG382" i="27"/>
  <c r="AJ382" i="27"/>
  <c r="AH382" i="27"/>
  <c r="AI382" i="27"/>
  <c r="AG397" i="27"/>
  <c r="AH397" i="27"/>
  <c r="AJ397" i="27"/>
  <c r="AI397" i="27"/>
  <c r="AG407" i="27"/>
  <c r="AH407" i="27"/>
  <c r="AJ407" i="27"/>
  <c r="AI407" i="27"/>
  <c r="AJ395" i="27"/>
  <c r="AG395" i="27"/>
  <c r="AH395" i="27"/>
  <c r="AI395" i="27"/>
  <c r="AI392" i="27"/>
  <c r="AG392" i="27"/>
  <c r="AH392" i="27"/>
  <c r="AJ392" i="27"/>
  <c r="AH366" i="27"/>
  <c r="AI366" i="27"/>
  <c r="AJ366" i="27"/>
  <c r="AG366" i="27"/>
  <c r="AH389" i="27"/>
  <c r="AG389" i="27"/>
  <c r="AI389" i="27"/>
  <c r="AJ389" i="27"/>
  <c r="AG370" i="27"/>
  <c r="AH370" i="27"/>
  <c r="AI370" i="27"/>
  <c r="AJ370" i="27"/>
  <c r="AE394" i="27"/>
  <c r="AI369" i="27"/>
  <c r="AH369" i="27"/>
  <c r="AG369" i="27"/>
  <c r="AJ369" i="27"/>
  <c r="AG391" i="27"/>
  <c r="AI391" i="27"/>
  <c r="AJ391" i="27"/>
  <c r="AH391" i="27"/>
  <c r="AI410" i="27"/>
  <c r="AJ410" i="27"/>
  <c r="AH410" i="27"/>
  <c r="AG410" i="27"/>
  <c r="AJ387" i="27"/>
  <c r="AH387" i="27"/>
  <c r="AI387" i="27"/>
  <c r="AG387" i="27"/>
  <c r="AG385" i="27"/>
  <c r="AI385" i="27"/>
  <c r="AJ385" i="27"/>
  <c r="AH385" i="27"/>
  <c r="AH384" i="27"/>
  <c r="AI384" i="27"/>
  <c r="AG384" i="27"/>
  <c r="AJ384" i="27"/>
  <c r="AJ372" i="27"/>
  <c r="AG372" i="27"/>
  <c r="AH372" i="27"/>
  <c r="AI372" i="27"/>
  <c r="AG419" i="27"/>
  <c r="AH419" i="27"/>
  <c r="AI419" i="27"/>
  <c r="AJ419" i="27"/>
  <c r="U431" i="27"/>
  <c r="U393" i="27"/>
  <c r="AE393" i="27"/>
  <c r="U390" i="27"/>
  <c r="AE390" i="27"/>
  <c r="U434" i="27"/>
  <c r="AE434" i="27"/>
  <c r="U402" i="27"/>
  <c r="U413" i="27"/>
  <c r="AE413" i="27"/>
  <c r="U422" i="27"/>
  <c r="P420" i="27"/>
  <c r="U421" i="27"/>
  <c r="U409" i="27"/>
  <c r="AE409" i="27"/>
  <c r="U430" i="27"/>
  <c r="U424" i="27"/>
  <c r="U399" i="27"/>
  <c r="U449" i="27"/>
  <c r="U425" i="27"/>
  <c r="U408" i="27"/>
  <c r="AE408" i="27"/>
  <c r="U403" i="27"/>
  <c r="U429" i="27"/>
  <c r="U406" i="27"/>
  <c r="U396" i="27"/>
  <c r="AE396" i="27"/>
  <c r="U412" i="27"/>
  <c r="AE412" i="27"/>
  <c r="U416" i="27"/>
  <c r="AE416" i="27"/>
  <c r="U428" i="27"/>
  <c r="U411" i="27"/>
  <c r="AE411" i="27"/>
  <c r="U415" i="27"/>
  <c r="AE415" i="27"/>
  <c r="S378" i="27"/>
  <c r="S404" i="27"/>
  <c r="R402" i="27"/>
  <c r="P414" i="27"/>
  <c r="R412" i="27"/>
  <c r="V412" i="27" s="1"/>
  <c r="P426" i="27"/>
  <c r="R403" i="27"/>
  <c r="P436" i="27"/>
  <c r="S405" i="27"/>
  <c r="S400" i="27"/>
  <c r="S401" i="27"/>
  <c r="S397" i="27"/>
  <c r="V401" i="27"/>
  <c r="P427" i="27"/>
  <c r="S440" i="27"/>
  <c r="S419" i="27"/>
  <c r="S390" i="27"/>
  <c r="S420" i="27"/>
  <c r="S414" i="27"/>
  <c r="S411" i="27"/>
  <c r="S415" i="27"/>
  <c r="S409" i="27"/>
  <c r="S416" i="27"/>
  <c r="R424" i="27"/>
  <c r="S424" i="27" s="1"/>
  <c r="R413" i="27"/>
  <c r="V413" i="27" s="1"/>
  <c r="R425" i="27"/>
  <c r="S425" i="27" s="1"/>
  <c r="S436" i="27"/>
  <c r="S408" i="27"/>
  <c r="R428" i="27"/>
  <c r="R426" i="27"/>
  <c r="V426" i="27" s="1"/>
  <c r="S393" i="27"/>
  <c r="R429" i="27"/>
  <c r="S434" i="27"/>
  <c r="S396" i="27"/>
  <c r="M479" i="27"/>
  <c r="N479" i="27" s="1"/>
  <c r="V391" i="27"/>
  <c r="S375" i="27"/>
  <c r="V375" i="27"/>
  <c r="V395" i="27"/>
  <c r="V396" i="27"/>
  <c r="V390" i="27"/>
  <c r="V392" i="27"/>
  <c r="V389" i="27"/>
  <c r="V387" i="27"/>
  <c r="S407" i="27"/>
  <c r="V407" i="27"/>
  <c r="Q432" i="27"/>
  <c r="R432" i="27" s="1"/>
  <c r="V432" i="27" s="1"/>
  <c r="P432" i="27"/>
  <c r="Q433" i="27"/>
  <c r="R433" i="27" s="1"/>
  <c r="P433" i="27"/>
  <c r="P418" i="27"/>
  <c r="Q418" i="27"/>
  <c r="M482" i="27"/>
  <c r="N482" i="27" s="1"/>
  <c r="M444" i="27"/>
  <c r="N444" i="27" s="1"/>
  <c r="M476" i="27"/>
  <c r="N476" i="27" s="1"/>
  <c r="M460" i="27"/>
  <c r="N460" i="27" s="1"/>
  <c r="M450" i="27"/>
  <c r="N450" i="27" s="1"/>
  <c r="M457" i="27"/>
  <c r="N457" i="27" s="1"/>
  <c r="M472" i="27"/>
  <c r="N472" i="27" s="1"/>
  <c r="M464" i="27"/>
  <c r="N464" i="27" s="1"/>
  <c r="N442" i="27"/>
  <c r="Q442" i="27" s="1"/>
  <c r="M451" i="27"/>
  <c r="N451" i="27" s="1"/>
  <c r="N438" i="27"/>
  <c r="Q438" i="27" s="1"/>
  <c r="N467" i="27"/>
  <c r="Q467" i="27" s="1"/>
  <c r="Q430" i="27"/>
  <c r="R430" i="27" s="1"/>
  <c r="R411" i="27"/>
  <c r="R431" i="27"/>
  <c r="Q452" i="27"/>
  <c r="R416" i="27"/>
  <c r="V416" i="27" s="1"/>
  <c r="R393" i="27"/>
  <c r="Q455" i="27"/>
  <c r="Q437" i="27"/>
  <c r="R421" i="27"/>
  <c r="S421" i="27" s="1"/>
  <c r="Q449" i="27"/>
  <c r="S413" i="27"/>
  <c r="R422" i="27"/>
  <c r="R414" i="27"/>
  <c r="Q446" i="27"/>
  <c r="R420" i="27"/>
  <c r="R427" i="27"/>
  <c r="R434" i="27"/>
  <c r="P448" i="27"/>
  <c r="Q443" i="27"/>
  <c r="R436" i="27"/>
  <c r="V436" i="27" s="1"/>
  <c r="R415" i="27"/>
  <c r="R399" i="27"/>
  <c r="Q439" i="27"/>
  <c r="Q453" i="27"/>
  <c r="P440" i="27"/>
  <c r="R440" i="27"/>
  <c r="V440" i="27" s="1"/>
  <c r="R406" i="27"/>
  <c r="L475" i="27"/>
  <c r="M475" i="27" s="1"/>
  <c r="N475" i="27" s="1"/>
  <c r="O475" i="27"/>
  <c r="J499" i="27"/>
  <c r="AD499" i="27" s="1"/>
  <c r="O474" i="27"/>
  <c r="J498" i="27"/>
  <c r="AD498" i="27" s="1"/>
  <c r="L474" i="27"/>
  <c r="L462" i="27"/>
  <c r="M462" i="27" s="1"/>
  <c r="O462" i="27"/>
  <c r="J486" i="27"/>
  <c r="AD486" i="27" s="1"/>
  <c r="J508" i="27"/>
  <c r="AD508" i="27" s="1"/>
  <c r="O484" i="27"/>
  <c r="L484" i="27"/>
  <c r="M484" i="27" s="1"/>
  <c r="O468" i="27"/>
  <c r="J492" i="27"/>
  <c r="AD492" i="27" s="1"/>
  <c r="L468" i="27"/>
  <c r="M468" i="27" s="1"/>
  <c r="L480" i="27"/>
  <c r="O480" i="27"/>
  <c r="J504" i="27"/>
  <c r="AD504" i="27" s="1"/>
  <c r="O466" i="27"/>
  <c r="L466" i="27"/>
  <c r="M466" i="27" s="1"/>
  <c r="J490" i="27"/>
  <c r="AD490" i="27" s="1"/>
  <c r="J505" i="27"/>
  <c r="AD505" i="27" s="1"/>
  <c r="L481" i="27"/>
  <c r="O481" i="27"/>
  <c r="N477" i="27"/>
  <c r="P477" i="27" s="1"/>
  <c r="N461" i="27"/>
  <c r="P443" i="27"/>
  <c r="P452" i="27"/>
  <c r="P453" i="27"/>
  <c r="P446" i="27"/>
  <c r="P439" i="27"/>
  <c r="Q445" i="27"/>
  <c r="P445" i="27"/>
  <c r="Q435" i="27"/>
  <c r="P435" i="27"/>
  <c r="Q417" i="27"/>
  <c r="P417" i="27"/>
  <c r="P458" i="27"/>
  <c r="Q458" i="27"/>
  <c r="P423" i="27"/>
  <c r="Q423" i="27"/>
  <c r="N463" i="27"/>
  <c r="K504" i="27"/>
  <c r="P437" i="27"/>
  <c r="Q456" i="27"/>
  <c r="P456" i="27"/>
  <c r="N470" i="27"/>
  <c r="K499" i="27"/>
  <c r="N473" i="27"/>
  <c r="K498" i="27"/>
  <c r="N459" i="27"/>
  <c r="Q448" i="27"/>
  <c r="K492" i="27"/>
  <c r="K506" i="27"/>
  <c r="N447" i="27"/>
  <c r="N441" i="27"/>
  <c r="K486" i="27"/>
  <c r="K488" i="27"/>
  <c r="N469" i="27"/>
  <c r="N454" i="27"/>
  <c r="J495" i="27"/>
  <c r="AD495" i="27" s="1"/>
  <c r="O471" i="27"/>
  <c r="L471" i="27"/>
  <c r="M471" i="27" s="1"/>
  <c r="O485" i="27"/>
  <c r="L485" i="27"/>
  <c r="M485" i="27" s="1"/>
  <c r="J509" i="27"/>
  <c r="AD509" i="27" s="1"/>
  <c r="O465" i="27"/>
  <c r="L465" i="27"/>
  <c r="M465" i="27" s="1"/>
  <c r="J489" i="27"/>
  <c r="AD489" i="27" s="1"/>
  <c r="J524" i="27"/>
  <c r="AD524" i="27" s="1"/>
  <c r="O500" i="27"/>
  <c r="L500" i="27"/>
  <c r="O501" i="27"/>
  <c r="L501" i="27"/>
  <c r="M501" i="27" s="1"/>
  <c r="J525" i="27"/>
  <c r="AD525" i="27" s="1"/>
  <c r="K515" i="27"/>
  <c r="O491" i="27"/>
  <c r="J515" i="27"/>
  <c r="AD515" i="27" s="1"/>
  <c r="L491" i="27"/>
  <c r="M491" i="27" s="1"/>
  <c r="J530" i="27"/>
  <c r="AD530" i="27" s="1"/>
  <c r="O506" i="27"/>
  <c r="L506" i="27"/>
  <c r="L493" i="27"/>
  <c r="M493" i="27" s="1"/>
  <c r="O493" i="27"/>
  <c r="J517" i="27"/>
  <c r="AD517" i="27" s="1"/>
  <c r="K508" i="27"/>
  <c r="K500" i="27"/>
  <c r="O496" i="27"/>
  <c r="L496" i="27"/>
  <c r="J520" i="27"/>
  <c r="AD520" i="27" s="1"/>
  <c r="J512" i="27"/>
  <c r="AD512" i="27" s="1"/>
  <c r="O488" i="27"/>
  <c r="L488" i="27"/>
  <c r="K502" i="27"/>
  <c r="L487" i="27"/>
  <c r="M487" i="27" s="1"/>
  <c r="O487" i="27"/>
  <c r="J511" i="27"/>
  <c r="AD511" i="27" s="1"/>
  <c r="O478" i="27"/>
  <c r="L478" i="27"/>
  <c r="M478" i="27" s="1"/>
  <c r="J502" i="27"/>
  <c r="AD502" i="27" s="1"/>
  <c r="P455" i="27"/>
  <c r="O483" i="27"/>
  <c r="L483" i="27"/>
  <c r="M483" i="27" s="1"/>
  <c r="J507" i="27"/>
  <c r="AD507" i="27" s="1"/>
  <c r="O503" i="27"/>
  <c r="J527" i="27"/>
  <c r="AD527" i="27" s="1"/>
  <c r="L503" i="27"/>
  <c r="K525" i="27"/>
  <c r="K513" i="27"/>
  <c r="J518" i="27"/>
  <c r="AD518" i="27" s="1"/>
  <c r="O494" i="27"/>
  <c r="L494" i="27"/>
  <c r="M494" i="27" s="1"/>
  <c r="O497" i="27"/>
  <c r="L497" i="27"/>
  <c r="M497" i="27" s="1"/>
  <c r="J521" i="27"/>
  <c r="AD521" i="27" s="1"/>
  <c r="K518" i="27"/>
  <c r="K531" i="27"/>
  <c r="K519" i="27"/>
  <c r="K511" i="27"/>
  <c r="K503" i="27"/>
  <c r="K496" i="27"/>
  <c r="K490" i="27"/>
  <c r="K529" i="27"/>
  <c r="K521" i="27"/>
  <c r="K517" i="27"/>
  <c r="K509" i="27"/>
  <c r="AE431" i="27"/>
  <c r="AE421" i="27"/>
  <c r="AE406" i="27"/>
  <c r="AE430" i="27"/>
  <c r="AE477" i="27"/>
  <c r="AE448" i="27"/>
  <c r="AE423" i="27"/>
  <c r="AE452" i="27"/>
  <c r="AE427" i="27"/>
  <c r="AE426" i="27"/>
  <c r="AE453" i="27"/>
  <c r="AE446" i="27"/>
  <c r="AJ446" i="27" l="1"/>
  <c r="AH446" i="27"/>
  <c r="AI446" i="27"/>
  <c r="AG446" i="27"/>
  <c r="AH453" i="27"/>
  <c r="AI453" i="27"/>
  <c r="AJ453" i="27"/>
  <c r="AG453" i="27"/>
  <c r="AG426" i="27"/>
  <c r="AH426" i="27"/>
  <c r="AJ426" i="27"/>
  <c r="AI426" i="27"/>
  <c r="AG427" i="27"/>
  <c r="AH427" i="27"/>
  <c r="AI427" i="27"/>
  <c r="AJ427" i="27"/>
  <c r="AH452" i="27"/>
  <c r="AI452" i="27"/>
  <c r="AG452" i="27"/>
  <c r="AJ452" i="27"/>
  <c r="AI423" i="27"/>
  <c r="AJ423" i="27"/>
  <c r="AG423" i="27"/>
  <c r="AH423" i="27"/>
  <c r="AG448" i="27"/>
  <c r="AH448" i="27"/>
  <c r="AJ448" i="27"/>
  <c r="AI448" i="27"/>
  <c r="AI477" i="27"/>
  <c r="AG477" i="27"/>
  <c r="AH477" i="27"/>
  <c r="AJ477" i="27"/>
  <c r="AG430" i="27"/>
  <c r="AJ430" i="27"/>
  <c r="AH430" i="27"/>
  <c r="AI430" i="27"/>
  <c r="AG406" i="27"/>
  <c r="AH406" i="27"/>
  <c r="AI406" i="27"/>
  <c r="AJ406" i="27"/>
  <c r="AG421" i="27"/>
  <c r="AJ421" i="27"/>
  <c r="AI421" i="27"/>
  <c r="AH421" i="27"/>
  <c r="AJ431" i="27"/>
  <c r="AG431" i="27"/>
  <c r="AH431" i="27"/>
  <c r="AI431" i="27"/>
  <c r="AI416" i="27"/>
  <c r="AJ416" i="27"/>
  <c r="AG416" i="27"/>
  <c r="AH416" i="27"/>
  <c r="AG412" i="27"/>
  <c r="AH412" i="27"/>
  <c r="AJ412" i="27"/>
  <c r="AI412" i="27"/>
  <c r="AH434" i="27"/>
  <c r="AI434" i="27"/>
  <c r="AJ434" i="27"/>
  <c r="AG434" i="27"/>
  <c r="AJ390" i="27"/>
  <c r="AH390" i="27"/>
  <c r="AI390" i="27"/>
  <c r="AG390" i="27"/>
  <c r="AH396" i="27"/>
  <c r="AI396" i="27"/>
  <c r="AJ396" i="27"/>
  <c r="AG396" i="27"/>
  <c r="AG415" i="27"/>
  <c r="AI415" i="27"/>
  <c r="AH415" i="27"/>
  <c r="AJ415" i="27"/>
  <c r="AG394" i="27"/>
  <c r="AH394" i="27"/>
  <c r="AI394" i="27"/>
  <c r="AJ394" i="27"/>
  <c r="AG409" i="27"/>
  <c r="AI409" i="27"/>
  <c r="AJ409" i="27"/>
  <c r="AH409" i="27"/>
  <c r="AG393" i="27"/>
  <c r="AH393" i="27"/>
  <c r="AI393" i="27"/>
  <c r="AJ393" i="27"/>
  <c r="AI411" i="27"/>
  <c r="AJ411" i="27"/>
  <c r="AG411" i="27"/>
  <c r="AH411" i="27"/>
  <c r="AJ408" i="27"/>
  <c r="AI408" i="27"/>
  <c r="AG408" i="27"/>
  <c r="AH408" i="27"/>
  <c r="AG413" i="27"/>
  <c r="AH413" i="27"/>
  <c r="AI413" i="27"/>
  <c r="AJ413" i="27"/>
  <c r="V403" i="27"/>
  <c r="U436" i="27"/>
  <c r="AE436" i="27"/>
  <c r="U420" i="27"/>
  <c r="AE420" i="27"/>
  <c r="U446" i="27"/>
  <c r="U453" i="27"/>
  <c r="U426" i="27"/>
  <c r="U427" i="27"/>
  <c r="U458" i="27"/>
  <c r="AE458" i="27"/>
  <c r="U452" i="27"/>
  <c r="U439" i="27"/>
  <c r="AE439" i="27"/>
  <c r="U417" i="27"/>
  <c r="AE417" i="27"/>
  <c r="U443" i="27"/>
  <c r="AE443" i="27"/>
  <c r="U418" i="27"/>
  <c r="AE418" i="27"/>
  <c r="U414" i="27"/>
  <c r="AE414" i="27"/>
  <c r="U437" i="27"/>
  <c r="AE437" i="27"/>
  <c r="U423" i="27"/>
  <c r="U448" i="27"/>
  <c r="U433" i="27"/>
  <c r="AE433" i="27"/>
  <c r="U435" i="27"/>
  <c r="AE435" i="27"/>
  <c r="U440" i="27"/>
  <c r="AE440" i="27"/>
  <c r="U477" i="27"/>
  <c r="U456" i="27"/>
  <c r="AE456" i="27"/>
  <c r="U432" i="27"/>
  <c r="AE432" i="27"/>
  <c r="U455" i="27"/>
  <c r="U445" i="27"/>
  <c r="S403" i="27"/>
  <c r="S429" i="27"/>
  <c r="V402" i="27"/>
  <c r="S402" i="27"/>
  <c r="P467" i="27"/>
  <c r="P438" i="27"/>
  <c r="S426" i="27"/>
  <c r="S428" i="27"/>
  <c r="M496" i="27"/>
  <c r="N496" i="27" s="1"/>
  <c r="V428" i="27"/>
  <c r="V425" i="27"/>
  <c r="P442" i="27"/>
  <c r="R449" i="27"/>
  <c r="V424" i="27"/>
  <c r="S432" i="27"/>
  <c r="S438" i="27"/>
  <c r="S442" i="27"/>
  <c r="R445" i="27"/>
  <c r="V445" i="27" s="1"/>
  <c r="S456" i="27"/>
  <c r="R446" i="27"/>
  <c r="S446" i="27" s="1"/>
  <c r="S437" i="27"/>
  <c r="R453" i="27"/>
  <c r="V429" i="27"/>
  <c r="S467" i="27"/>
  <c r="S439" i="27"/>
  <c r="S435" i="27"/>
  <c r="R448" i="27"/>
  <c r="V448" i="27" s="1"/>
  <c r="S458" i="27"/>
  <c r="R452" i="27"/>
  <c r="S418" i="27"/>
  <c r="S417" i="27"/>
  <c r="S443" i="27"/>
  <c r="M500" i="27"/>
  <c r="N500" i="27" s="1"/>
  <c r="M506" i="27"/>
  <c r="N506" i="27" s="1"/>
  <c r="Q451" i="27"/>
  <c r="P451" i="27"/>
  <c r="Q460" i="27"/>
  <c r="P460" i="27"/>
  <c r="Q444" i="27"/>
  <c r="R444" i="27" s="1"/>
  <c r="P444" i="27"/>
  <c r="V422" i="27"/>
  <c r="V431" i="27"/>
  <c r="V434" i="27"/>
  <c r="V433" i="27"/>
  <c r="S406" i="27"/>
  <c r="V406" i="27"/>
  <c r="S427" i="27"/>
  <c r="V427" i="27"/>
  <c r="V420" i="27"/>
  <c r="V421" i="27"/>
  <c r="V411" i="27"/>
  <c r="V393" i="27"/>
  <c r="V399" i="27"/>
  <c r="S430" i="27"/>
  <c r="V430" i="27"/>
  <c r="V415" i="27"/>
  <c r="V414" i="27"/>
  <c r="R418" i="27"/>
  <c r="Q457" i="27"/>
  <c r="P457" i="27"/>
  <c r="Q450" i="27"/>
  <c r="P450" i="27"/>
  <c r="M503" i="27"/>
  <c r="N503" i="27" s="1"/>
  <c r="N484" i="27"/>
  <c r="Q484" i="27" s="1"/>
  <c r="N462" i="27"/>
  <c r="Q462" i="27" s="1"/>
  <c r="M481" i="27"/>
  <c r="N481" i="27" s="1"/>
  <c r="M480" i="27"/>
  <c r="N480" i="27" s="1"/>
  <c r="N468" i="27"/>
  <c r="P468" i="27" s="1"/>
  <c r="M488" i="27"/>
  <c r="N488" i="27" s="1"/>
  <c r="N466" i="27"/>
  <c r="Q466" i="27" s="1"/>
  <c r="S433" i="27"/>
  <c r="M474" i="27"/>
  <c r="N474" i="27" s="1"/>
  <c r="S431" i="27"/>
  <c r="Q477" i="27"/>
  <c r="Q472" i="27"/>
  <c r="Q463" i="27"/>
  <c r="R443" i="27"/>
  <c r="R455" i="27"/>
  <c r="R456" i="27"/>
  <c r="P447" i="27"/>
  <c r="P482" i="27"/>
  <c r="R438" i="27"/>
  <c r="P476" i="27"/>
  <c r="R439" i="27"/>
  <c r="R417" i="27"/>
  <c r="V417" i="27" s="1"/>
  <c r="R467" i="27"/>
  <c r="R435" i="27"/>
  <c r="V435" i="27" s="1"/>
  <c r="Q470" i="27"/>
  <c r="R423" i="27"/>
  <c r="Q461" i="27"/>
  <c r="S399" i="27"/>
  <c r="R442" i="27"/>
  <c r="S422" i="27"/>
  <c r="P479" i="27"/>
  <c r="R458" i="27"/>
  <c r="R437" i="27"/>
  <c r="J510" i="27"/>
  <c r="AD510" i="27" s="1"/>
  <c r="L486" i="27"/>
  <c r="O486" i="27"/>
  <c r="O508" i="27"/>
  <c r="J532" i="27"/>
  <c r="AD532" i="27" s="1"/>
  <c r="L508" i="27"/>
  <c r="L505" i="27"/>
  <c r="O505" i="27"/>
  <c r="J529" i="27"/>
  <c r="AD529" i="27" s="1"/>
  <c r="O499" i="27"/>
  <c r="J523" i="27"/>
  <c r="AD523" i="27" s="1"/>
  <c r="L499" i="27"/>
  <c r="J514" i="27"/>
  <c r="AD514" i="27" s="1"/>
  <c r="L490" i="27"/>
  <c r="M490" i="27" s="1"/>
  <c r="O490" i="27"/>
  <c r="O504" i="27"/>
  <c r="L504" i="27"/>
  <c r="M504" i="27" s="1"/>
  <c r="J528" i="27"/>
  <c r="AD528" i="27" s="1"/>
  <c r="N485" i="27"/>
  <c r="O492" i="27"/>
  <c r="J516" i="27"/>
  <c r="AD516" i="27" s="1"/>
  <c r="L492" i="27"/>
  <c r="M492" i="27" s="1"/>
  <c r="N493" i="27"/>
  <c r="O498" i="27"/>
  <c r="L498" i="27"/>
  <c r="M498" i="27" s="1"/>
  <c r="J522" i="27"/>
  <c r="AD522" i="27" s="1"/>
  <c r="N494" i="27"/>
  <c r="P494" i="27" s="1"/>
  <c r="P461" i="27"/>
  <c r="P470" i="27"/>
  <c r="P463" i="27"/>
  <c r="Q447" i="27"/>
  <c r="Q464" i="27"/>
  <c r="P464" i="27"/>
  <c r="P459" i="27"/>
  <c r="Q459" i="27"/>
  <c r="Q473" i="27"/>
  <c r="P473" i="27"/>
  <c r="Q454" i="27"/>
  <c r="P454" i="27"/>
  <c r="P469" i="27"/>
  <c r="Q469" i="27"/>
  <c r="Q441" i="27"/>
  <c r="P441" i="27"/>
  <c r="K516" i="27"/>
  <c r="N465" i="27"/>
  <c r="K523" i="27"/>
  <c r="Q475" i="27"/>
  <c r="P475" i="27"/>
  <c r="K528" i="27"/>
  <c r="Q482" i="27"/>
  <c r="N478" i="27"/>
  <c r="N497" i="27"/>
  <c r="K522" i="27"/>
  <c r="N491" i="27"/>
  <c r="K512" i="27"/>
  <c r="N483" i="27"/>
  <c r="N471" i="27"/>
  <c r="N501" i="27"/>
  <c r="K510" i="27"/>
  <c r="K530" i="27"/>
  <c r="N487" i="27"/>
  <c r="P472" i="27"/>
  <c r="Q476" i="27"/>
  <c r="Q479" i="27"/>
  <c r="J519" i="27"/>
  <c r="AD519" i="27" s="1"/>
  <c r="O495" i="27"/>
  <c r="L495" i="27"/>
  <c r="M495" i="27" s="1"/>
  <c r="J548" i="27"/>
  <c r="AD548" i="27" s="1"/>
  <c r="O524" i="27"/>
  <c r="L524" i="27"/>
  <c r="O521" i="27"/>
  <c r="L521" i="27"/>
  <c r="M521" i="27" s="1"/>
  <c r="J545" i="27"/>
  <c r="AD545" i="27" s="1"/>
  <c r="K537" i="27"/>
  <c r="O527" i="27"/>
  <c r="J551" i="27"/>
  <c r="AD551" i="27" s="1"/>
  <c r="L527" i="27"/>
  <c r="K526" i="27"/>
  <c r="O509" i="27"/>
  <c r="L509" i="27"/>
  <c r="M509" i="27" s="1"/>
  <c r="J533" i="27"/>
  <c r="AD533" i="27" s="1"/>
  <c r="K541" i="27"/>
  <c r="K539" i="27"/>
  <c r="K514" i="27"/>
  <c r="K535" i="27"/>
  <c r="K549" i="27"/>
  <c r="O520" i="27"/>
  <c r="L520" i="27"/>
  <c r="J544" i="27"/>
  <c r="AD544" i="27" s="1"/>
  <c r="O525" i="27"/>
  <c r="L525" i="27"/>
  <c r="M525" i="27" s="1"/>
  <c r="J549" i="27"/>
  <c r="AD549" i="27" s="1"/>
  <c r="K555" i="27"/>
  <c r="K543" i="27"/>
  <c r="K542" i="27"/>
  <c r="J542" i="27"/>
  <c r="AD542" i="27" s="1"/>
  <c r="O518" i="27"/>
  <c r="L518" i="27"/>
  <c r="M518" i="27" s="1"/>
  <c r="O507" i="27"/>
  <c r="L507" i="27"/>
  <c r="M507" i="27" s="1"/>
  <c r="J531" i="27"/>
  <c r="AD531" i="27" s="1"/>
  <c r="L511" i="27"/>
  <c r="M511" i="27" s="1"/>
  <c r="O511" i="27"/>
  <c r="J535" i="27"/>
  <c r="AD535" i="27" s="1"/>
  <c r="K532" i="27"/>
  <c r="K545" i="27"/>
  <c r="K520" i="27"/>
  <c r="J554" i="27"/>
  <c r="AD554" i="27" s="1"/>
  <c r="O530" i="27"/>
  <c r="L530" i="27"/>
  <c r="O489" i="27"/>
  <c r="L489" i="27"/>
  <c r="M489" i="27" s="1"/>
  <c r="J513" i="27"/>
  <c r="AD513" i="27" s="1"/>
  <c r="K553" i="27"/>
  <c r="K533" i="27"/>
  <c r="K527" i="27"/>
  <c r="J536" i="27"/>
  <c r="AD536" i="27" s="1"/>
  <c r="O512" i="27"/>
  <c r="L512" i="27"/>
  <c r="L517" i="27"/>
  <c r="M517" i="27" s="1"/>
  <c r="O517" i="27"/>
  <c r="J541" i="27"/>
  <c r="AD541" i="27" s="1"/>
  <c r="K524" i="27"/>
  <c r="O515" i="27"/>
  <c r="J539" i="27"/>
  <c r="AD539" i="27" s="1"/>
  <c r="L515" i="27"/>
  <c r="M515" i="27" s="1"/>
  <c r="O502" i="27"/>
  <c r="L502" i="27"/>
  <c r="M502" i="27" s="1"/>
  <c r="J526" i="27"/>
  <c r="AD526" i="27" s="1"/>
  <c r="AE455" i="27"/>
  <c r="AE445" i="27"/>
  <c r="AE470" i="27"/>
  <c r="AE475" i="27"/>
  <c r="AE473" i="27"/>
  <c r="AE472" i="27"/>
  <c r="AE447" i="27"/>
  <c r="AE454" i="27"/>
  <c r="AE451" i="27"/>
  <c r="AE476" i="27"/>
  <c r="AE494" i="27"/>
  <c r="AE450" i="27"/>
  <c r="AH450" i="27" l="1"/>
  <c r="AI450" i="27"/>
  <c r="AG450" i="27"/>
  <c r="AJ450" i="27"/>
  <c r="AG494" i="27"/>
  <c r="AI494" i="27"/>
  <c r="AJ494" i="27"/>
  <c r="AH494" i="27"/>
  <c r="AG476" i="27"/>
  <c r="AH476" i="27"/>
  <c r="AI476" i="27"/>
  <c r="AJ476" i="27"/>
  <c r="AG451" i="27"/>
  <c r="AI451" i="27"/>
  <c r="AJ451" i="27"/>
  <c r="AH451" i="27"/>
  <c r="AG454" i="27"/>
  <c r="AJ454" i="27"/>
  <c r="AH454" i="27"/>
  <c r="AI454" i="27"/>
  <c r="AH447" i="27"/>
  <c r="AI447" i="27"/>
  <c r="AJ447" i="27"/>
  <c r="AG447" i="27"/>
  <c r="AG472" i="27"/>
  <c r="AH472" i="27"/>
  <c r="AI472" i="27"/>
  <c r="AJ472" i="27"/>
  <c r="AI473" i="27"/>
  <c r="AJ473" i="27"/>
  <c r="AG473" i="27"/>
  <c r="AH473" i="27"/>
  <c r="AG475" i="27"/>
  <c r="AI475" i="27"/>
  <c r="AH475" i="27"/>
  <c r="AJ475" i="27"/>
  <c r="AG470" i="27"/>
  <c r="AH470" i="27"/>
  <c r="AI470" i="27"/>
  <c r="AJ470" i="27"/>
  <c r="AG445" i="27"/>
  <c r="AH445" i="27"/>
  <c r="AI445" i="27"/>
  <c r="AJ445" i="27"/>
  <c r="AJ455" i="27"/>
  <c r="AI455" i="27"/>
  <c r="AG455" i="27"/>
  <c r="AH455" i="27"/>
  <c r="AG418" i="27"/>
  <c r="AJ418" i="27"/>
  <c r="AI418" i="27"/>
  <c r="AH418" i="27"/>
  <c r="AG435" i="27"/>
  <c r="AH435" i="27"/>
  <c r="AI435" i="27"/>
  <c r="AJ435" i="27"/>
  <c r="AH443" i="27"/>
  <c r="AI443" i="27"/>
  <c r="AG443" i="27"/>
  <c r="AJ443" i="27"/>
  <c r="AG456" i="27"/>
  <c r="AH456" i="27"/>
  <c r="AI456" i="27"/>
  <c r="AJ456" i="27"/>
  <c r="AG414" i="27"/>
  <c r="AJ414" i="27"/>
  <c r="AH414" i="27"/>
  <c r="AI414" i="27"/>
  <c r="AG420" i="27"/>
  <c r="AH420" i="27"/>
  <c r="AI420" i="27"/>
  <c r="AJ420" i="27"/>
  <c r="AJ437" i="27"/>
  <c r="AH437" i="27"/>
  <c r="AI437" i="27"/>
  <c r="AG437" i="27"/>
  <c r="AG458" i="27"/>
  <c r="AH458" i="27"/>
  <c r="AI458" i="27"/>
  <c r="AJ458" i="27"/>
  <c r="AJ440" i="27"/>
  <c r="AG440" i="27"/>
  <c r="AH440" i="27"/>
  <c r="AI440" i="27"/>
  <c r="AG433" i="27"/>
  <c r="AJ433" i="27"/>
  <c r="AH433" i="27"/>
  <c r="AI433" i="27"/>
  <c r="AI417" i="27"/>
  <c r="AJ417" i="27"/>
  <c r="AG417" i="27"/>
  <c r="AH417" i="27"/>
  <c r="AG436" i="27"/>
  <c r="AH436" i="27"/>
  <c r="AI436" i="27"/>
  <c r="AJ436" i="27"/>
  <c r="AG439" i="27"/>
  <c r="AH439" i="27"/>
  <c r="AI439" i="27"/>
  <c r="AJ439" i="27"/>
  <c r="AI432" i="27"/>
  <c r="AJ432" i="27"/>
  <c r="AG432" i="27"/>
  <c r="AH432" i="27"/>
  <c r="U450" i="27"/>
  <c r="U460" i="27"/>
  <c r="AE460" i="27"/>
  <c r="U494" i="27"/>
  <c r="U441" i="27"/>
  <c r="AE441" i="27"/>
  <c r="U476" i="27"/>
  <c r="U457" i="27"/>
  <c r="AE457" i="27"/>
  <c r="U451" i="27"/>
  <c r="U461" i="27"/>
  <c r="AE461" i="27"/>
  <c r="U444" i="27"/>
  <c r="AE444" i="27"/>
  <c r="U479" i="27"/>
  <c r="U438" i="27"/>
  <c r="AE438" i="27"/>
  <c r="U459" i="27"/>
  <c r="AE459" i="27"/>
  <c r="U469" i="27"/>
  <c r="U482" i="27"/>
  <c r="AE482" i="27"/>
  <c r="U442" i="27"/>
  <c r="AE442" i="27"/>
  <c r="U467" i="27"/>
  <c r="AE467" i="27"/>
  <c r="U454" i="27"/>
  <c r="U447" i="27"/>
  <c r="U472" i="27"/>
  <c r="U463" i="27"/>
  <c r="AE463" i="27"/>
  <c r="U468" i="27"/>
  <c r="AE468" i="27"/>
  <c r="U464" i="27"/>
  <c r="AE464" i="27"/>
  <c r="U473" i="27"/>
  <c r="U475" i="27"/>
  <c r="U470" i="27"/>
  <c r="Q468" i="27"/>
  <c r="S468" i="27" s="1"/>
  <c r="S453" i="27"/>
  <c r="P484" i="27"/>
  <c r="P462" i="27"/>
  <c r="R451" i="27"/>
  <c r="V451" i="27" s="1"/>
  <c r="S448" i="27"/>
  <c r="S452" i="27"/>
  <c r="R450" i="27"/>
  <c r="S449" i="27"/>
  <c r="V449" i="27"/>
  <c r="S445" i="27"/>
  <c r="V453" i="27"/>
  <c r="P466" i="27"/>
  <c r="S464" i="27"/>
  <c r="R447" i="27"/>
  <c r="V447" i="27" s="1"/>
  <c r="V452" i="27"/>
  <c r="S460" i="27"/>
  <c r="S462" i="27"/>
  <c r="S463" i="27"/>
  <c r="S441" i="27"/>
  <c r="R472" i="27"/>
  <c r="R460" i="27"/>
  <c r="R477" i="27"/>
  <c r="V477" i="27" s="1"/>
  <c r="V446" i="27"/>
  <c r="S482" i="27"/>
  <c r="R454" i="27"/>
  <c r="V454" i="27" s="1"/>
  <c r="S461" i="27"/>
  <c r="S466" i="27"/>
  <c r="R470" i="27"/>
  <c r="S444" i="27"/>
  <c r="S484" i="27"/>
  <c r="S459" i="27"/>
  <c r="M527" i="27"/>
  <c r="N527" i="27" s="1"/>
  <c r="R457" i="27"/>
  <c r="M530" i="27"/>
  <c r="N530" i="27" s="1"/>
  <c r="M520" i="27"/>
  <c r="N520" i="27" s="1"/>
  <c r="V438" i="27"/>
  <c r="V442" i="27"/>
  <c r="V437" i="27"/>
  <c r="S423" i="27"/>
  <c r="V423" i="27"/>
  <c r="V456" i="27"/>
  <c r="V444" i="27"/>
  <c r="V458" i="27"/>
  <c r="V467" i="27"/>
  <c r="V455" i="27"/>
  <c r="V418" i="27"/>
  <c r="V443" i="27"/>
  <c r="V439" i="27"/>
  <c r="P474" i="27"/>
  <c r="Q474" i="27"/>
  <c r="P480" i="27"/>
  <c r="Q480" i="27"/>
  <c r="R480" i="27" s="1"/>
  <c r="Q481" i="27"/>
  <c r="R481" i="27" s="1"/>
  <c r="P481" i="27"/>
  <c r="M508" i="27"/>
  <c r="N508" i="27" s="1"/>
  <c r="N492" i="27"/>
  <c r="Q492" i="27" s="1"/>
  <c r="N504" i="27"/>
  <c r="Q504" i="27" s="1"/>
  <c r="N498" i="27"/>
  <c r="Q498" i="27" s="1"/>
  <c r="M499" i="27"/>
  <c r="N499" i="27" s="1"/>
  <c r="M505" i="27"/>
  <c r="N505" i="27" s="1"/>
  <c r="M486" i="27"/>
  <c r="N486" i="27" s="1"/>
  <c r="M524" i="27"/>
  <c r="N524" i="27" s="1"/>
  <c r="M512" i="27"/>
  <c r="N512" i="27" s="1"/>
  <c r="N490" i="27"/>
  <c r="Q490" i="27" s="1"/>
  <c r="S457" i="27"/>
  <c r="S455" i="27"/>
  <c r="Q485" i="27"/>
  <c r="R469" i="27"/>
  <c r="V469" i="27" s="1"/>
  <c r="R482" i="27"/>
  <c r="R463" i="27"/>
  <c r="R462" i="27"/>
  <c r="R459" i="27"/>
  <c r="R461" i="27"/>
  <c r="R441" i="27"/>
  <c r="R479" i="27"/>
  <c r="Q494" i="27"/>
  <c r="R466" i="27"/>
  <c r="V466" i="27" s="1"/>
  <c r="R473" i="27"/>
  <c r="Q496" i="27"/>
  <c r="R476" i="27"/>
  <c r="R484" i="27"/>
  <c r="Q503" i="27"/>
  <c r="Q500" i="27"/>
  <c r="P501" i="27"/>
  <c r="P478" i="27"/>
  <c r="R475" i="27"/>
  <c r="R464" i="27"/>
  <c r="V464" i="27" s="1"/>
  <c r="Q501" i="27"/>
  <c r="P493" i="27"/>
  <c r="Q493" i="27"/>
  <c r="J556" i="27"/>
  <c r="AD556" i="27" s="1"/>
  <c r="L532" i="27"/>
  <c r="M532" i="27" s="1"/>
  <c r="O532" i="27"/>
  <c r="J540" i="27"/>
  <c r="AD540" i="27" s="1"/>
  <c r="L516" i="27"/>
  <c r="M516" i="27" s="1"/>
  <c r="O516" i="27"/>
  <c r="J552" i="27"/>
  <c r="AD552" i="27" s="1"/>
  <c r="O528" i="27"/>
  <c r="L528" i="27"/>
  <c r="P485" i="27"/>
  <c r="O514" i="27"/>
  <c r="J538" i="27"/>
  <c r="AD538" i="27" s="1"/>
  <c r="L514" i="27"/>
  <c r="M514" i="27" s="1"/>
  <c r="L529" i="27"/>
  <c r="J553" i="27"/>
  <c r="AD553" i="27" s="1"/>
  <c r="O529" i="27"/>
  <c r="L522" i="27"/>
  <c r="M522" i="27" s="1"/>
  <c r="O522" i="27"/>
  <c r="J546" i="27"/>
  <c r="AD546" i="27" s="1"/>
  <c r="J534" i="27"/>
  <c r="AD534" i="27" s="1"/>
  <c r="L510" i="27"/>
  <c r="M510" i="27" s="1"/>
  <c r="O510" i="27"/>
  <c r="J547" i="27"/>
  <c r="AD547" i="27" s="1"/>
  <c r="L523" i="27"/>
  <c r="O523" i="27"/>
  <c r="N509" i="27"/>
  <c r="Q478" i="27"/>
  <c r="P497" i="27"/>
  <c r="Q497" i="27"/>
  <c r="Q471" i="27"/>
  <c r="P471" i="27"/>
  <c r="Q483" i="27"/>
  <c r="P483" i="27"/>
  <c r="P465" i="27"/>
  <c r="Q465" i="27"/>
  <c r="Q487" i="27"/>
  <c r="P487" i="27"/>
  <c r="Q488" i="27"/>
  <c r="P488" i="27"/>
  <c r="Q506" i="27"/>
  <c r="P506" i="27"/>
  <c r="Q491" i="27"/>
  <c r="P491" i="27"/>
  <c r="K546" i="27"/>
  <c r="K547" i="27"/>
  <c r="K554" i="27"/>
  <c r="N495" i="27"/>
  <c r="K534" i="27"/>
  <c r="K536" i="27"/>
  <c r="N521" i="27"/>
  <c r="N489" i="27"/>
  <c r="N511" i="27"/>
  <c r="K552" i="27"/>
  <c r="N515" i="27"/>
  <c r="N518" i="27"/>
  <c r="N502" i="27"/>
  <c r="K540" i="27"/>
  <c r="N507" i="27"/>
  <c r="N517" i="27"/>
  <c r="N525" i="27"/>
  <c r="P503" i="27"/>
  <c r="J543" i="27"/>
  <c r="AD543" i="27" s="1"/>
  <c r="O519" i="27"/>
  <c r="L519" i="27"/>
  <c r="M519" i="27" s="1"/>
  <c r="J578" i="27"/>
  <c r="AD578" i="27" s="1"/>
  <c r="O554" i="27"/>
  <c r="L554" i="27"/>
  <c r="K544" i="27"/>
  <c r="L535" i="27"/>
  <c r="M535" i="27" s="1"/>
  <c r="O535" i="27"/>
  <c r="J559" i="27"/>
  <c r="AD559" i="27" s="1"/>
  <c r="K566" i="27"/>
  <c r="P500" i="27"/>
  <c r="K551" i="27"/>
  <c r="K557" i="27"/>
  <c r="K567" i="27"/>
  <c r="K559" i="27"/>
  <c r="K563" i="27"/>
  <c r="O533" i="27"/>
  <c r="L533" i="27"/>
  <c r="M533" i="27" s="1"/>
  <c r="J557" i="27"/>
  <c r="AD557" i="27" s="1"/>
  <c r="O526" i="27"/>
  <c r="L526" i="27"/>
  <c r="M526" i="27" s="1"/>
  <c r="J550" i="27"/>
  <c r="AD550" i="27" s="1"/>
  <c r="K548" i="27"/>
  <c r="K577" i="27"/>
  <c r="P496" i="27"/>
  <c r="O531" i="27"/>
  <c r="L531" i="27"/>
  <c r="M531" i="27" s="1"/>
  <c r="J555" i="27"/>
  <c r="AD555" i="27" s="1"/>
  <c r="O544" i="27"/>
  <c r="L544" i="27"/>
  <c r="J568" i="27"/>
  <c r="AD568" i="27" s="1"/>
  <c r="K538" i="27"/>
  <c r="K569" i="27"/>
  <c r="O545" i="27"/>
  <c r="J569" i="27"/>
  <c r="AD569" i="27" s="1"/>
  <c r="L545" i="27"/>
  <c r="M545" i="27" s="1"/>
  <c r="O513" i="27"/>
  <c r="L513" i="27"/>
  <c r="M513" i="27" s="1"/>
  <c r="J537" i="27"/>
  <c r="AD537" i="27" s="1"/>
  <c r="K579" i="27"/>
  <c r="K565" i="27"/>
  <c r="K550" i="27"/>
  <c r="L541" i="27"/>
  <c r="M541" i="27" s="1"/>
  <c r="O541" i="27"/>
  <c r="J565" i="27"/>
  <c r="AD565" i="27" s="1"/>
  <c r="J560" i="27"/>
  <c r="AD560" i="27" s="1"/>
  <c r="O536" i="27"/>
  <c r="L536" i="27"/>
  <c r="O551" i="27"/>
  <c r="J575" i="27"/>
  <c r="AD575" i="27" s="1"/>
  <c r="L551" i="27"/>
  <c r="K573" i="27"/>
  <c r="J572" i="27"/>
  <c r="AD572" i="27" s="1"/>
  <c r="O548" i="27"/>
  <c r="L548" i="27"/>
  <c r="O539" i="27"/>
  <c r="J563" i="27"/>
  <c r="AD563" i="27" s="1"/>
  <c r="L539" i="27"/>
  <c r="M539" i="27" s="1"/>
  <c r="K556" i="27"/>
  <c r="J566" i="27"/>
  <c r="AD566" i="27" s="1"/>
  <c r="O542" i="27"/>
  <c r="L542" i="27"/>
  <c r="M542" i="27" s="1"/>
  <c r="J573" i="27"/>
  <c r="AD573" i="27" s="1"/>
  <c r="O549" i="27"/>
  <c r="L549" i="27"/>
  <c r="M549" i="27" s="1"/>
  <c r="K561" i="27"/>
  <c r="AE479" i="27"/>
  <c r="AE469" i="27"/>
  <c r="AE496" i="27"/>
  <c r="AE501" i="27"/>
  <c r="AE471" i="27"/>
  <c r="AE500" i="27"/>
  <c r="AE497" i="27"/>
  <c r="AE474" i="27"/>
  <c r="AE478" i="27"/>
  <c r="AG478" i="27" l="1"/>
  <c r="AH478" i="27"/>
  <c r="AI478" i="27"/>
  <c r="AJ478" i="27"/>
  <c r="AH474" i="27"/>
  <c r="AG474" i="27"/>
  <c r="AI474" i="27"/>
  <c r="AJ474" i="27"/>
  <c r="AH497" i="27"/>
  <c r="AG497" i="27"/>
  <c r="AI497" i="27"/>
  <c r="AJ497" i="27"/>
  <c r="AI500" i="27"/>
  <c r="AG500" i="27"/>
  <c r="AJ500" i="27"/>
  <c r="AH500" i="27"/>
  <c r="AG471" i="27"/>
  <c r="AJ471" i="27"/>
  <c r="AI471" i="27"/>
  <c r="AH471" i="27"/>
  <c r="AI501" i="27"/>
  <c r="AG501" i="27"/>
  <c r="AH501" i="27"/>
  <c r="AJ501" i="27"/>
  <c r="AG496" i="27"/>
  <c r="AJ496" i="27"/>
  <c r="AI496" i="27"/>
  <c r="AH496" i="27"/>
  <c r="AG469" i="27"/>
  <c r="AH469" i="27"/>
  <c r="AI469" i="27"/>
  <c r="AJ469" i="27"/>
  <c r="AG479" i="27"/>
  <c r="AH479" i="27"/>
  <c r="AI479" i="27"/>
  <c r="AJ479" i="27"/>
  <c r="AG460" i="27"/>
  <c r="AI460" i="27"/>
  <c r="AJ460" i="27"/>
  <c r="AH460" i="27"/>
  <c r="AJ444" i="27"/>
  <c r="AG444" i="27"/>
  <c r="AH444" i="27"/>
  <c r="AI444" i="27"/>
  <c r="AG442" i="27"/>
  <c r="AJ442" i="27"/>
  <c r="AI442" i="27"/>
  <c r="AH442" i="27"/>
  <c r="AJ468" i="27"/>
  <c r="AH468" i="27"/>
  <c r="AI468" i="27"/>
  <c r="AG468" i="27"/>
  <c r="AG457" i="27"/>
  <c r="AI457" i="27"/>
  <c r="AH457" i="27"/>
  <c r="AJ457" i="27"/>
  <c r="AG482" i="27"/>
  <c r="AH482" i="27"/>
  <c r="AJ482" i="27"/>
  <c r="AI482" i="27"/>
  <c r="AJ467" i="27"/>
  <c r="AH467" i="27"/>
  <c r="AG467" i="27"/>
  <c r="AI467" i="27"/>
  <c r="AH461" i="27"/>
  <c r="AJ461" i="27"/>
  <c r="AG461" i="27"/>
  <c r="AI461" i="27"/>
  <c r="AI464" i="27"/>
  <c r="AJ464" i="27"/>
  <c r="AG464" i="27"/>
  <c r="AH464" i="27"/>
  <c r="AG463" i="27"/>
  <c r="AH463" i="27"/>
  <c r="AI463" i="27"/>
  <c r="AJ463" i="27"/>
  <c r="AH459" i="27"/>
  <c r="AI459" i="27"/>
  <c r="AJ459" i="27"/>
  <c r="AG459" i="27"/>
  <c r="AI441" i="27"/>
  <c r="AH441" i="27"/>
  <c r="AJ441" i="27"/>
  <c r="AG441" i="27"/>
  <c r="AH438" i="27"/>
  <c r="AG438" i="27"/>
  <c r="AI438" i="27"/>
  <c r="AJ438" i="27"/>
  <c r="S451" i="27"/>
  <c r="U478" i="27"/>
  <c r="U480" i="27"/>
  <c r="AE480" i="27"/>
  <c r="U466" i="27"/>
  <c r="AE466" i="27"/>
  <c r="U465" i="27"/>
  <c r="AE465" i="27"/>
  <c r="R468" i="27"/>
  <c r="V468" i="27" s="1"/>
  <c r="U474" i="27"/>
  <c r="U503" i="27"/>
  <c r="U481" i="27"/>
  <c r="AE481" i="27"/>
  <c r="U483" i="27"/>
  <c r="AE483" i="27"/>
  <c r="U462" i="27"/>
  <c r="AE462" i="27"/>
  <c r="U497" i="27"/>
  <c r="U500" i="27"/>
  <c r="U487" i="27"/>
  <c r="AE487" i="27"/>
  <c r="U484" i="27"/>
  <c r="AE484" i="27"/>
  <c r="U491" i="27"/>
  <c r="AE491" i="27"/>
  <c r="U471" i="27"/>
  <c r="U493" i="27"/>
  <c r="U488" i="27"/>
  <c r="AE488" i="27"/>
  <c r="U501" i="27"/>
  <c r="U485" i="27"/>
  <c r="AE485" i="27"/>
  <c r="U496" i="27"/>
  <c r="U506" i="27"/>
  <c r="AE506" i="27"/>
  <c r="S454" i="27"/>
  <c r="P504" i="27"/>
  <c r="S470" i="27"/>
  <c r="P492" i="27"/>
  <c r="S477" i="27"/>
  <c r="V450" i="27"/>
  <c r="S472" i="27"/>
  <c r="M548" i="27"/>
  <c r="N548" i="27" s="1"/>
  <c r="S447" i="27"/>
  <c r="S450" i="27"/>
  <c r="V470" i="27"/>
  <c r="S469" i="27"/>
  <c r="P498" i="27"/>
  <c r="P490" i="27"/>
  <c r="V472" i="27"/>
  <c r="S504" i="27"/>
  <c r="S483" i="27"/>
  <c r="R494" i="27"/>
  <c r="S494" i="27" s="1"/>
  <c r="R498" i="27"/>
  <c r="V498" i="27" s="1"/>
  <c r="R500" i="27"/>
  <c r="V500" i="27" s="1"/>
  <c r="S491" i="27"/>
  <c r="R471" i="27"/>
  <c r="V471" i="27" s="1"/>
  <c r="R474" i="27"/>
  <c r="S485" i="27"/>
  <c r="S490" i="27"/>
  <c r="S506" i="27"/>
  <c r="S492" i="27"/>
  <c r="S488" i="27"/>
  <c r="R496" i="27"/>
  <c r="V496" i="27" s="1"/>
  <c r="V457" i="27"/>
  <c r="S487" i="27"/>
  <c r="S481" i="27"/>
  <c r="S465" i="27"/>
  <c r="S480" i="27"/>
  <c r="V460" i="27"/>
  <c r="Q508" i="27"/>
  <c r="R508" i="27" s="1"/>
  <c r="P508" i="27"/>
  <c r="Q499" i="27"/>
  <c r="P499" i="27"/>
  <c r="S479" i="27"/>
  <c r="V479" i="27"/>
  <c r="V484" i="27"/>
  <c r="S475" i="27"/>
  <c r="V475" i="27"/>
  <c r="V441" i="27"/>
  <c r="V481" i="27"/>
  <c r="S476" i="27"/>
  <c r="V476" i="27"/>
  <c r="V461" i="27"/>
  <c r="V459" i="27"/>
  <c r="V480" i="27"/>
  <c r="V462" i="27"/>
  <c r="S473" i="27"/>
  <c r="V473" i="27"/>
  <c r="V463" i="27"/>
  <c r="V482" i="27"/>
  <c r="P505" i="27"/>
  <c r="Q505" i="27"/>
  <c r="R505" i="27" s="1"/>
  <c r="Q486" i="27"/>
  <c r="P486" i="27"/>
  <c r="M544" i="27"/>
  <c r="N544" i="27" s="1"/>
  <c r="M551" i="27"/>
  <c r="N551" i="27" s="1"/>
  <c r="M536" i="27"/>
  <c r="N536" i="27" s="1"/>
  <c r="M523" i="27"/>
  <c r="N523" i="27" s="1"/>
  <c r="M529" i="27"/>
  <c r="N529" i="27" s="1"/>
  <c r="N532" i="27"/>
  <c r="P532" i="27" s="1"/>
  <c r="M528" i="27"/>
  <c r="N528" i="27" s="1"/>
  <c r="M554" i="27"/>
  <c r="N554" i="27" s="1"/>
  <c r="P554" i="27" s="1"/>
  <c r="N510" i="27"/>
  <c r="P510" i="27" s="1"/>
  <c r="N522" i="27"/>
  <c r="Q522" i="27" s="1"/>
  <c r="N514" i="27"/>
  <c r="Q514" i="27" s="1"/>
  <c r="N516" i="27"/>
  <c r="P516" i="27" s="1"/>
  <c r="R485" i="27"/>
  <c r="Q520" i="27"/>
  <c r="R503" i="27"/>
  <c r="R504" i="27"/>
  <c r="P530" i="27"/>
  <c r="Q512" i="27"/>
  <c r="R493" i="27"/>
  <c r="Q517" i="27"/>
  <c r="R506" i="27"/>
  <c r="V506" i="27" s="1"/>
  <c r="R491" i="27"/>
  <c r="V491" i="27" s="1"/>
  <c r="Q511" i="27"/>
  <c r="R478" i="27"/>
  <c r="R492" i="27"/>
  <c r="V492" i="27" s="1"/>
  <c r="R487" i="27"/>
  <c r="R488" i="27"/>
  <c r="P525" i="27"/>
  <c r="R501" i="27"/>
  <c r="R483" i="27"/>
  <c r="V483" i="27" s="1"/>
  <c r="Q524" i="27"/>
  <c r="Q527" i="27"/>
  <c r="R465" i="27"/>
  <c r="V465" i="27" s="1"/>
  <c r="R497" i="27"/>
  <c r="P518" i="27"/>
  <c r="R490" i="27"/>
  <c r="P512" i="27"/>
  <c r="P509" i="27"/>
  <c r="Q509" i="27"/>
  <c r="J580" i="27"/>
  <c r="AD580" i="27" s="1"/>
  <c r="O556" i="27"/>
  <c r="L556" i="27"/>
  <c r="M556" i="27" s="1"/>
  <c r="L546" i="27"/>
  <c r="M546" i="27" s="1"/>
  <c r="O546" i="27"/>
  <c r="J570" i="27"/>
  <c r="AD570" i="27" s="1"/>
  <c r="O538" i="27"/>
  <c r="L538" i="27"/>
  <c r="M538" i="27" s="1"/>
  <c r="J562" i="27"/>
  <c r="AD562" i="27" s="1"/>
  <c r="O553" i="27"/>
  <c r="J577" i="27"/>
  <c r="AD577" i="27" s="1"/>
  <c r="L553" i="27"/>
  <c r="L540" i="27"/>
  <c r="O540" i="27"/>
  <c r="J564" i="27"/>
  <c r="AD564" i="27" s="1"/>
  <c r="J558" i="27"/>
  <c r="AD558" i="27" s="1"/>
  <c r="O534" i="27"/>
  <c r="L534" i="27"/>
  <c r="M534" i="27" s="1"/>
  <c r="O552" i="27"/>
  <c r="J576" i="27"/>
  <c r="AD576" i="27" s="1"/>
  <c r="L552" i="27"/>
  <c r="J571" i="27"/>
  <c r="AD571" i="27" s="1"/>
  <c r="L547" i="27"/>
  <c r="M547" i="27" s="1"/>
  <c r="O547" i="27"/>
  <c r="Q518" i="27"/>
  <c r="P511" i="27"/>
  <c r="P502" i="27"/>
  <c r="Q502" i="27"/>
  <c r="P489" i="27"/>
  <c r="Q489" i="27"/>
  <c r="P515" i="27"/>
  <c r="Q515" i="27"/>
  <c r="Q495" i="27"/>
  <c r="P495" i="27"/>
  <c r="Q521" i="27"/>
  <c r="P521" i="27"/>
  <c r="Q507" i="27"/>
  <c r="P507" i="27"/>
  <c r="N531" i="27"/>
  <c r="N519" i="27"/>
  <c r="K570" i="27"/>
  <c r="K578" i="27"/>
  <c r="Q530" i="27"/>
  <c r="N541" i="27"/>
  <c r="P517" i="27"/>
  <c r="K560" i="27"/>
  <c r="N526" i="27"/>
  <c r="N549" i="27"/>
  <c r="N545" i="27"/>
  <c r="Q525" i="27"/>
  <c r="K564" i="27"/>
  <c r="K576" i="27"/>
  <c r="K558" i="27"/>
  <c r="N535" i="27"/>
  <c r="N542" i="27"/>
  <c r="N533" i="27"/>
  <c r="P533" i="27" s="1"/>
  <c r="N513" i="27"/>
  <c r="N539" i="27"/>
  <c r="K571" i="27"/>
  <c r="P524" i="27"/>
  <c r="P527" i="27"/>
  <c r="P520" i="27"/>
  <c r="J567" i="27"/>
  <c r="AD567" i="27" s="1"/>
  <c r="O543" i="27"/>
  <c r="L543" i="27"/>
  <c r="M543" i="27" s="1"/>
  <c r="K589" i="27"/>
  <c r="O568" i="27"/>
  <c r="J592" i="27"/>
  <c r="AD592" i="27" s="1"/>
  <c r="L568" i="27"/>
  <c r="K572" i="27"/>
  <c r="O557" i="27"/>
  <c r="J581" i="27"/>
  <c r="AD581" i="27" s="1"/>
  <c r="L557" i="27"/>
  <c r="M557" i="27" s="1"/>
  <c r="K581" i="27"/>
  <c r="K590" i="27"/>
  <c r="O563" i="27"/>
  <c r="J587" i="27"/>
  <c r="AD587" i="27" s="1"/>
  <c r="L563" i="27"/>
  <c r="M563" i="27" s="1"/>
  <c r="K597" i="27"/>
  <c r="O537" i="27"/>
  <c r="L537" i="27"/>
  <c r="M537" i="27" s="1"/>
  <c r="J561" i="27"/>
  <c r="AD561" i="27" s="1"/>
  <c r="O550" i="27"/>
  <c r="J574" i="27"/>
  <c r="AD574" i="27" s="1"/>
  <c r="L550" i="27"/>
  <c r="M550" i="27" s="1"/>
  <c r="L559" i="27"/>
  <c r="M559" i="27" s="1"/>
  <c r="J583" i="27"/>
  <c r="AD583" i="27" s="1"/>
  <c r="O559" i="27"/>
  <c r="J597" i="27"/>
  <c r="AD597" i="27" s="1"/>
  <c r="O573" i="27"/>
  <c r="L573" i="27"/>
  <c r="M573" i="27" s="1"/>
  <c r="L566" i="27"/>
  <c r="M566" i="27" s="1"/>
  <c r="J590" i="27"/>
  <c r="AD590" i="27" s="1"/>
  <c r="O566" i="27"/>
  <c r="L565" i="27"/>
  <c r="M565" i="27" s="1"/>
  <c r="J589" i="27"/>
  <c r="AD589" i="27" s="1"/>
  <c r="O565" i="27"/>
  <c r="K583" i="27"/>
  <c r="K575" i="27"/>
  <c r="K574" i="27"/>
  <c r="K580" i="27"/>
  <c r="J579" i="27"/>
  <c r="AD579" i="27" s="1"/>
  <c r="O555" i="27"/>
  <c r="L555" i="27"/>
  <c r="M555" i="27" s="1"/>
  <c r="L572" i="27"/>
  <c r="J596" i="27"/>
  <c r="AD596" i="27" s="1"/>
  <c r="O572" i="27"/>
  <c r="K593" i="27"/>
  <c r="K568" i="27"/>
  <c r="J584" i="27"/>
  <c r="AD584" i="27" s="1"/>
  <c r="O560" i="27"/>
  <c r="L560" i="27"/>
  <c r="K585" i="27"/>
  <c r="J599" i="27"/>
  <c r="AD599" i="27" s="1"/>
  <c r="O575" i="27"/>
  <c r="L575" i="27"/>
  <c r="O569" i="27"/>
  <c r="L569" i="27"/>
  <c r="M569" i="27" s="1"/>
  <c r="J593" i="27"/>
  <c r="AD593" i="27" s="1"/>
  <c r="K587" i="27"/>
  <c r="K562" i="27"/>
  <c r="K601" i="27"/>
  <c r="K603" i="27"/>
  <c r="K591" i="27"/>
  <c r="L578" i="27"/>
  <c r="J602" i="27"/>
  <c r="AD602" i="27" s="1"/>
  <c r="O578" i="27"/>
  <c r="AE503" i="27"/>
  <c r="AE493" i="27"/>
  <c r="AE521" i="27"/>
  <c r="AE499" i="27"/>
  <c r="AE524" i="27"/>
  <c r="AE498" i="27"/>
  <c r="AE495" i="27"/>
  <c r="AE518" i="27"/>
  <c r="AE502" i="27"/>
  <c r="AE520" i="27"/>
  <c r="AE525" i="27"/>
  <c r="AE517" i="27"/>
  <c r="AG517" i="27" l="1"/>
  <c r="AJ517" i="27"/>
  <c r="AH517" i="27"/>
  <c r="AI517" i="27"/>
  <c r="AG525" i="27"/>
  <c r="AH525" i="27"/>
  <c r="AI525" i="27"/>
  <c r="AJ525" i="27"/>
  <c r="AG520" i="27"/>
  <c r="AH520" i="27"/>
  <c r="AI520" i="27"/>
  <c r="AJ520" i="27"/>
  <c r="AG502" i="27"/>
  <c r="AH502" i="27"/>
  <c r="AI502" i="27"/>
  <c r="AJ502" i="27"/>
  <c r="AJ518" i="27"/>
  <c r="AG518" i="27"/>
  <c r="AH518" i="27"/>
  <c r="AI518" i="27"/>
  <c r="AG495" i="27"/>
  <c r="AH495" i="27"/>
  <c r="AI495" i="27"/>
  <c r="AJ495" i="27"/>
  <c r="AI498" i="27"/>
  <c r="AJ498" i="27"/>
  <c r="AH498" i="27"/>
  <c r="AG498" i="27"/>
  <c r="AG524" i="27"/>
  <c r="AJ524" i="27"/>
  <c r="AH524" i="27"/>
  <c r="AI524" i="27"/>
  <c r="AG499" i="27"/>
  <c r="AH499" i="27"/>
  <c r="AI499" i="27"/>
  <c r="AJ499" i="27"/>
  <c r="AG521" i="27"/>
  <c r="AJ521" i="27"/>
  <c r="AH521" i="27"/>
  <c r="AI521" i="27"/>
  <c r="AG493" i="27"/>
  <c r="AJ493" i="27"/>
  <c r="AH493" i="27"/>
  <c r="AI493" i="27"/>
  <c r="AJ503" i="27"/>
  <c r="AH503" i="27"/>
  <c r="AI503" i="27"/>
  <c r="AG503" i="27"/>
  <c r="AG466" i="27"/>
  <c r="AI466" i="27"/>
  <c r="AJ466" i="27"/>
  <c r="AH466" i="27"/>
  <c r="AG488" i="27"/>
  <c r="AH488" i="27"/>
  <c r="AI488" i="27"/>
  <c r="AJ488" i="27"/>
  <c r="AJ462" i="27"/>
  <c r="AI462" i="27"/>
  <c r="AG462" i="27"/>
  <c r="AH462" i="27"/>
  <c r="AG465" i="27"/>
  <c r="AJ465" i="27"/>
  <c r="AH465" i="27"/>
  <c r="AI465" i="27"/>
  <c r="AJ480" i="27"/>
  <c r="AI480" i="27"/>
  <c r="AG480" i="27"/>
  <c r="AH480" i="27"/>
  <c r="AI491" i="27"/>
  <c r="AJ491" i="27"/>
  <c r="AG491" i="27"/>
  <c r="AH491" i="27"/>
  <c r="AG481" i="27"/>
  <c r="AH481" i="27"/>
  <c r="AI481" i="27"/>
  <c r="AJ481" i="27"/>
  <c r="AI483" i="27"/>
  <c r="AJ483" i="27"/>
  <c r="AG483" i="27"/>
  <c r="AH483" i="27"/>
  <c r="AG485" i="27"/>
  <c r="AH485" i="27"/>
  <c r="AJ485" i="27"/>
  <c r="AI485" i="27"/>
  <c r="AG506" i="27"/>
  <c r="AJ506" i="27"/>
  <c r="AH506" i="27"/>
  <c r="AI506" i="27"/>
  <c r="AG484" i="27"/>
  <c r="AH484" i="27"/>
  <c r="AI484" i="27"/>
  <c r="AJ484" i="27"/>
  <c r="AG487" i="27"/>
  <c r="AI487" i="27"/>
  <c r="AH487" i="27"/>
  <c r="AJ487" i="27"/>
  <c r="U517" i="27"/>
  <c r="U515" i="27"/>
  <c r="AE515" i="27"/>
  <c r="U504" i="27"/>
  <c r="AE504" i="27"/>
  <c r="U532" i="27"/>
  <c r="AE532" i="27"/>
  <c r="U533" i="27"/>
  <c r="AE533" i="27"/>
  <c r="U525" i="27"/>
  <c r="U489" i="27"/>
  <c r="AE489" i="27"/>
  <c r="U512" i="27"/>
  <c r="AE512" i="27"/>
  <c r="U530" i="27"/>
  <c r="AE530" i="27"/>
  <c r="U509" i="27"/>
  <c r="AE509" i="27"/>
  <c r="U520" i="27"/>
  <c r="U502" i="27"/>
  <c r="U518" i="27"/>
  <c r="U516" i="27"/>
  <c r="AE516" i="27"/>
  <c r="U486" i="27"/>
  <c r="AE486" i="27"/>
  <c r="U527" i="27"/>
  <c r="U507" i="27"/>
  <c r="AE507" i="27"/>
  <c r="U495" i="27"/>
  <c r="U490" i="27"/>
  <c r="AE490" i="27"/>
  <c r="U498" i="27"/>
  <c r="U492" i="27"/>
  <c r="AE492" i="27"/>
  <c r="U524" i="27"/>
  <c r="U499" i="27"/>
  <c r="U521" i="27"/>
  <c r="U510" i="27"/>
  <c r="AE510" i="27"/>
  <c r="U505" i="27"/>
  <c r="AE505" i="27"/>
  <c r="U511" i="27"/>
  <c r="AE511" i="27"/>
  <c r="U554" i="27"/>
  <c r="AE554" i="27"/>
  <c r="U508" i="27"/>
  <c r="AE508" i="27"/>
  <c r="S498" i="27"/>
  <c r="S496" i="27"/>
  <c r="Q516" i="27"/>
  <c r="R516" i="27" s="1"/>
  <c r="V516" i="27" s="1"/>
  <c r="S471" i="27"/>
  <c r="P514" i="27"/>
  <c r="Q532" i="27"/>
  <c r="R532" i="27" s="1"/>
  <c r="V532" i="27" s="1"/>
  <c r="R486" i="27"/>
  <c r="V486" i="27" s="1"/>
  <c r="P522" i="27"/>
  <c r="Q510" i="27"/>
  <c r="S510" i="27" s="1"/>
  <c r="S474" i="27"/>
  <c r="V474" i="27"/>
  <c r="S500" i="27"/>
  <c r="V494" i="27"/>
  <c r="S514" i="27"/>
  <c r="S489" i="27"/>
  <c r="R518" i="27"/>
  <c r="V518" i="27" s="1"/>
  <c r="S508" i="27"/>
  <c r="S515" i="27"/>
  <c r="S512" i="27"/>
  <c r="S486" i="27"/>
  <c r="R509" i="27"/>
  <c r="V509" i="27" s="1"/>
  <c r="S507" i="27"/>
  <c r="S511" i="27"/>
  <c r="R520" i="27"/>
  <c r="V520" i="27" s="1"/>
  <c r="R499" i="27"/>
  <c r="V499" i="27" s="1"/>
  <c r="R521" i="27"/>
  <c r="V521" i="27" s="1"/>
  <c r="R527" i="27"/>
  <c r="S527" i="27" s="1"/>
  <c r="S530" i="27"/>
  <c r="R524" i="27"/>
  <c r="V524" i="27" s="1"/>
  <c r="V501" i="27"/>
  <c r="S493" i="27"/>
  <c r="V493" i="27"/>
  <c r="V490" i="27"/>
  <c r="V508" i="27"/>
  <c r="V488" i="27"/>
  <c r="V487" i="27"/>
  <c r="S497" i="27"/>
  <c r="V497" i="27"/>
  <c r="V504" i="27"/>
  <c r="S478" i="27"/>
  <c r="V478" i="27"/>
  <c r="V503" i="27"/>
  <c r="V505" i="27"/>
  <c r="V485" i="27"/>
  <c r="P523" i="27"/>
  <c r="Q523" i="27"/>
  <c r="P528" i="27"/>
  <c r="Q528" i="27"/>
  <c r="R528" i="27" s="1"/>
  <c r="P529" i="27"/>
  <c r="Q529" i="27"/>
  <c r="M568" i="27"/>
  <c r="N568" i="27" s="1"/>
  <c r="M575" i="27"/>
  <c r="N575" i="27" s="1"/>
  <c r="M553" i="27"/>
  <c r="N553" i="27" s="1"/>
  <c r="M560" i="27"/>
  <c r="N560" i="27" s="1"/>
  <c r="N538" i="27"/>
  <c r="Q538" i="27" s="1"/>
  <c r="M572" i="27"/>
  <c r="N572" i="27" s="1"/>
  <c r="M578" i="27"/>
  <c r="N578" i="27" s="1"/>
  <c r="N546" i="27"/>
  <c r="Q546" i="27" s="1"/>
  <c r="M552" i="27"/>
  <c r="N552" i="27" s="1"/>
  <c r="N534" i="27"/>
  <c r="Q534" i="27" s="1"/>
  <c r="M540" i="27"/>
  <c r="N540" i="27" s="1"/>
  <c r="S505" i="27"/>
  <c r="N547" i="27"/>
  <c r="P547" i="27" s="1"/>
  <c r="N556" i="27"/>
  <c r="Q556" i="27" s="1"/>
  <c r="S503" i="27"/>
  <c r="R511" i="27"/>
  <c r="Q533" i="27"/>
  <c r="P542" i="27"/>
  <c r="Q544" i="27"/>
  <c r="R507" i="27"/>
  <c r="R515" i="27"/>
  <c r="R512" i="27"/>
  <c r="R525" i="27"/>
  <c r="Q545" i="27"/>
  <c r="R514" i="27"/>
  <c r="V514" i="27" s="1"/>
  <c r="R530" i="27"/>
  <c r="V530" i="27" s="1"/>
  <c r="Q549" i="27"/>
  <c r="Q554" i="27"/>
  <c r="R495" i="27"/>
  <c r="Q526" i="27"/>
  <c r="P519" i="27"/>
  <c r="R517" i="27"/>
  <c r="S517" i="27" s="1"/>
  <c r="R522" i="27"/>
  <c r="R502" i="27"/>
  <c r="S501" i="27"/>
  <c r="P541" i="27"/>
  <c r="Q551" i="27"/>
  <c r="S509" i="27"/>
  <c r="R489" i="27"/>
  <c r="N573" i="27"/>
  <c r="P573" i="27" s="1"/>
  <c r="L571" i="27"/>
  <c r="J595" i="27"/>
  <c r="AD595" i="27" s="1"/>
  <c r="O571" i="27"/>
  <c r="O558" i="27"/>
  <c r="J582" i="27"/>
  <c r="AD582" i="27" s="1"/>
  <c r="L558" i="27"/>
  <c r="M558" i="27" s="1"/>
  <c r="N558" i="27" s="1"/>
  <c r="L562" i="27"/>
  <c r="M562" i="27" s="1"/>
  <c r="O562" i="27"/>
  <c r="J586" i="27"/>
  <c r="AD586" i="27" s="1"/>
  <c r="L564" i="27"/>
  <c r="M564" i="27" s="1"/>
  <c r="O564" i="27"/>
  <c r="J588" i="27"/>
  <c r="AD588" i="27" s="1"/>
  <c r="N563" i="27"/>
  <c r="O580" i="27"/>
  <c r="L580" i="27"/>
  <c r="J604" i="27"/>
  <c r="AD604" i="27" s="1"/>
  <c r="L577" i="27"/>
  <c r="J601" i="27"/>
  <c r="AD601" i="27" s="1"/>
  <c r="O577" i="27"/>
  <c r="O576" i="27"/>
  <c r="L576" i="27"/>
  <c r="M576" i="27" s="1"/>
  <c r="J600" i="27"/>
  <c r="AD600" i="27" s="1"/>
  <c r="O570" i="27"/>
  <c r="J594" i="27"/>
  <c r="AD594" i="27" s="1"/>
  <c r="L570" i="27"/>
  <c r="P545" i="27"/>
  <c r="P526" i="27"/>
  <c r="Q519" i="27"/>
  <c r="Q542" i="27"/>
  <c r="Q541" i="27"/>
  <c r="P549" i="27"/>
  <c r="Q513" i="27"/>
  <c r="P513" i="27"/>
  <c r="Q535" i="27"/>
  <c r="P535" i="27"/>
  <c r="Q536" i="27"/>
  <c r="P536" i="27"/>
  <c r="P531" i="27"/>
  <c r="Q531" i="27"/>
  <c r="Q539" i="27"/>
  <c r="P539" i="27"/>
  <c r="P548" i="27"/>
  <c r="Q548" i="27"/>
  <c r="K594" i="27"/>
  <c r="N565" i="27"/>
  <c r="K582" i="27"/>
  <c r="N550" i="27"/>
  <c r="K600" i="27"/>
  <c r="K584" i="27"/>
  <c r="K588" i="27"/>
  <c r="N557" i="27"/>
  <c r="K602" i="27"/>
  <c r="N559" i="27"/>
  <c r="N566" i="27"/>
  <c r="N543" i="27"/>
  <c r="K595" i="27"/>
  <c r="N555" i="27"/>
  <c r="N537" i="27"/>
  <c r="N569" i="27"/>
  <c r="P551" i="27"/>
  <c r="J591" i="27"/>
  <c r="AD591" i="27" s="1"/>
  <c r="O567" i="27"/>
  <c r="L567" i="27"/>
  <c r="M567" i="27" s="1"/>
  <c r="K604" i="27"/>
  <c r="K598" i="27"/>
  <c r="L590" i="27"/>
  <c r="M590" i="27" s="1"/>
  <c r="J614" i="27"/>
  <c r="AD614" i="27" s="1"/>
  <c r="O590" i="27"/>
  <c r="K621" i="27"/>
  <c r="K596" i="27"/>
  <c r="K615" i="27"/>
  <c r="J603" i="27"/>
  <c r="AD603" i="27" s="1"/>
  <c r="O579" i="27"/>
  <c r="L579" i="27"/>
  <c r="M579" i="27" s="1"/>
  <c r="K611" i="27"/>
  <c r="K609" i="27"/>
  <c r="K617" i="27"/>
  <c r="P544" i="27"/>
  <c r="O574" i="27"/>
  <c r="J598" i="27"/>
  <c r="AD598" i="27" s="1"/>
  <c r="L574" i="27"/>
  <c r="M574" i="27" s="1"/>
  <c r="K607" i="27"/>
  <c r="J605" i="27"/>
  <c r="AD605" i="27" s="1"/>
  <c r="O581" i="27"/>
  <c r="L581" i="27"/>
  <c r="M581" i="27" s="1"/>
  <c r="J617" i="27"/>
  <c r="AD617" i="27" s="1"/>
  <c r="O593" i="27"/>
  <c r="L593" i="27"/>
  <c r="M593" i="27" s="1"/>
  <c r="K614" i="27"/>
  <c r="O592" i="27"/>
  <c r="J616" i="27"/>
  <c r="AD616" i="27" s="1"/>
  <c r="L592" i="27"/>
  <c r="K599" i="27"/>
  <c r="L589" i="27"/>
  <c r="M589" i="27" s="1"/>
  <c r="O589" i="27"/>
  <c r="J613" i="27"/>
  <c r="AD613" i="27" s="1"/>
  <c r="J621" i="27"/>
  <c r="AD621" i="27" s="1"/>
  <c r="O597" i="27"/>
  <c r="L597" i="27"/>
  <c r="M597" i="27" s="1"/>
  <c r="K605" i="27"/>
  <c r="L596" i="27"/>
  <c r="J620" i="27"/>
  <c r="AD620" i="27" s="1"/>
  <c r="O596" i="27"/>
  <c r="K627" i="27"/>
  <c r="J585" i="27"/>
  <c r="AD585" i="27" s="1"/>
  <c r="O561" i="27"/>
  <c r="L561" i="27"/>
  <c r="M561" i="27" s="1"/>
  <c r="L583" i="27"/>
  <c r="M583" i="27" s="1"/>
  <c r="J607" i="27"/>
  <c r="AD607" i="27" s="1"/>
  <c r="O583" i="27"/>
  <c r="L584" i="27"/>
  <c r="J608" i="27"/>
  <c r="AD608" i="27" s="1"/>
  <c r="O584" i="27"/>
  <c r="K613" i="27"/>
  <c r="K625" i="27"/>
  <c r="J623" i="27"/>
  <c r="AD623" i="27" s="1"/>
  <c r="O599" i="27"/>
  <c r="L599" i="27"/>
  <c r="K586" i="27"/>
  <c r="L602" i="27"/>
  <c r="J626" i="27"/>
  <c r="AD626" i="27" s="1"/>
  <c r="O602" i="27"/>
  <c r="K592" i="27"/>
  <c r="J611" i="27"/>
  <c r="AD611" i="27" s="1"/>
  <c r="O587" i="27"/>
  <c r="L587" i="27"/>
  <c r="M587" i="27" s="1"/>
  <c r="AE527" i="27"/>
  <c r="AE545" i="27"/>
  <c r="AE526" i="27"/>
  <c r="AE547" i="27"/>
  <c r="AE541" i="27"/>
  <c r="AE544" i="27"/>
  <c r="AE523" i="27"/>
  <c r="AE573" i="27"/>
  <c r="AE522" i="27"/>
  <c r="AE549" i="27"/>
  <c r="AE548" i="27"/>
  <c r="AE519" i="27"/>
  <c r="AE542" i="27"/>
  <c r="AG542" i="27" l="1"/>
  <c r="AH542" i="27"/>
  <c r="AI542" i="27"/>
  <c r="AJ542" i="27"/>
  <c r="AJ519" i="27"/>
  <c r="AH519" i="27"/>
  <c r="AI519" i="27"/>
  <c r="AG519" i="27"/>
  <c r="AI548" i="27"/>
  <c r="AJ548" i="27"/>
  <c r="AG548" i="27"/>
  <c r="AH548" i="27"/>
  <c r="AI549" i="27"/>
  <c r="AG549" i="27"/>
  <c r="AH549" i="27"/>
  <c r="AJ549" i="27"/>
  <c r="AG522" i="27"/>
  <c r="AJ522" i="27"/>
  <c r="AH522" i="27"/>
  <c r="AI522" i="27"/>
  <c r="AI573" i="27"/>
  <c r="AJ573" i="27"/>
  <c r="AG573" i="27"/>
  <c r="AH573" i="27"/>
  <c r="AG523" i="27"/>
  <c r="AI523" i="27"/>
  <c r="AJ523" i="27"/>
  <c r="AH523" i="27"/>
  <c r="AG544" i="27"/>
  <c r="AH544" i="27"/>
  <c r="AI544" i="27"/>
  <c r="AJ544" i="27"/>
  <c r="AG541" i="27"/>
  <c r="AI541" i="27"/>
  <c r="AJ541" i="27"/>
  <c r="AH541" i="27"/>
  <c r="AG547" i="27"/>
  <c r="AH547" i="27"/>
  <c r="AI547" i="27"/>
  <c r="AJ547" i="27"/>
  <c r="AG526" i="27"/>
  <c r="AJ526" i="27"/>
  <c r="AH526" i="27"/>
  <c r="AI526" i="27"/>
  <c r="AG545" i="27"/>
  <c r="AH545" i="27"/>
  <c r="AI545" i="27"/>
  <c r="AJ545" i="27"/>
  <c r="AH527" i="27"/>
  <c r="AI527" i="27"/>
  <c r="AJ527" i="27"/>
  <c r="AG527" i="27"/>
  <c r="AG489" i="27"/>
  <c r="AH489" i="27"/>
  <c r="AJ489" i="27"/>
  <c r="AI489" i="27"/>
  <c r="AI554" i="27"/>
  <c r="AJ554" i="27"/>
  <c r="AG554" i="27"/>
  <c r="AH554" i="27"/>
  <c r="AG490" i="27"/>
  <c r="AJ490" i="27"/>
  <c r="AH490" i="27"/>
  <c r="AI490" i="27"/>
  <c r="AH509" i="27"/>
  <c r="AI509" i="27"/>
  <c r="AJ509" i="27"/>
  <c r="AG509" i="27"/>
  <c r="AG492" i="27"/>
  <c r="AJ492" i="27"/>
  <c r="AH492" i="27"/>
  <c r="AI492" i="27"/>
  <c r="AH533" i="27"/>
  <c r="AG533" i="27"/>
  <c r="AI533" i="27"/>
  <c r="AJ533" i="27"/>
  <c r="AG532" i="27"/>
  <c r="AH532" i="27"/>
  <c r="AI532" i="27"/>
  <c r="AJ532" i="27"/>
  <c r="AG505" i="27"/>
  <c r="AJ505" i="27"/>
  <c r="AH505" i="27"/>
  <c r="AI505" i="27"/>
  <c r="AI504" i="27"/>
  <c r="AJ504" i="27"/>
  <c r="AG504" i="27"/>
  <c r="AH504" i="27"/>
  <c r="AG508" i="27"/>
  <c r="AJ508" i="27"/>
  <c r="AH508" i="27"/>
  <c r="AI508" i="27"/>
  <c r="AJ516" i="27"/>
  <c r="AH516" i="27"/>
  <c r="AI516" i="27"/>
  <c r="AG516" i="27"/>
  <c r="AG511" i="27"/>
  <c r="AJ511" i="27"/>
  <c r="AH511" i="27"/>
  <c r="AI511" i="27"/>
  <c r="AG507" i="27"/>
  <c r="AI507" i="27"/>
  <c r="AJ507" i="27"/>
  <c r="AH507" i="27"/>
  <c r="AG530" i="27"/>
  <c r="AJ530" i="27"/>
  <c r="AH530" i="27"/>
  <c r="AI530" i="27"/>
  <c r="AH510" i="27"/>
  <c r="AG510" i="27"/>
  <c r="AI510" i="27"/>
  <c r="AJ510" i="27"/>
  <c r="AJ515" i="27"/>
  <c r="AG515" i="27"/>
  <c r="AH515" i="27"/>
  <c r="AI515" i="27"/>
  <c r="AJ512" i="27"/>
  <c r="AG512" i="27"/>
  <c r="AI512" i="27"/>
  <c r="AH512" i="27"/>
  <c r="AG486" i="27"/>
  <c r="AH486" i="27"/>
  <c r="AI486" i="27"/>
  <c r="AJ486" i="27"/>
  <c r="P538" i="27"/>
  <c r="S532" i="27"/>
  <c r="U542" i="27"/>
  <c r="U519" i="27"/>
  <c r="U548" i="27"/>
  <c r="U539" i="27"/>
  <c r="AE539" i="27"/>
  <c r="U549" i="27"/>
  <c r="U513" i="27"/>
  <c r="AE513" i="27"/>
  <c r="U522" i="27"/>
  <c r="U573" i="27"/>
  <c r="U523" i="27"/>
  <c r="U544" i="27"/>
  <c r="U531" i="27"/>
  <c r="AE531" i="27"/>
  <c r="U541" i="27"/>
  <c r="U547" i="27"/>
  <c r="U526" i="27"/>
  <c r="U529" i="27"/>
  <c r="AE529" i="27"/>
  <c r="U514" i="27"/>
  <c r="AE514" i="27"/>
  <c r="U551" i="27"/>
  <c r="U538" i="27"/>
  <c r="AE538" i="27"/>
  <c r="U536" i="27"/>
  <c r="AE536" i="27"/>
  <c r="U535" i="27"/>
  <c r="AE535" i="27"/>
  <c r="U545" i="27"/>
  <c r="U528" i="27"/>
  <c r="AE528" i="27"/>
  <c r="S516" i="27"/>
  <c r="R510" i="27"/>
  <c r="V510" i="27" s="1"/>
  <c r="P534" i="27"/>
  <c r="P556" i="27"/>
  <c r="Q547" i="27"/>
  <c r="R547" i="27" s="1"/>
  <c r="V547" i="27" s="1"/>
  <c r="S520" i="27"/>
  <c r="P546" i="27"/>
  <c r="S524" i="27"/>
  <c r="S499" i="27"/>
  <c r="R523" i="27"/>
  <c r="S523" i="27" s="1"/>
  <c r="S538" i="27"/>
  <c r="R529" i="27"/>
  <c r="S528" i="27"/>
  <c r="S554" i="27"/>
  <c r="S533" i="27"/>
  <c r="S534" i="27"/>
  <c r="S535" i="27"/>
  <c r="R542" i="27"/>
  <c r="V542" i="27" s="1"/>
  <c r="S513" i="27"/>
  <c r="R545" i="27"/>
  <c r="V545" i="27" s="1"/>
  <c r="S518" i="27"/>
  <c r="R519" i="27"/>
  <c r="V519" i="27" s="1"/>
  <c r="V527" i="27"/>
  <c r="R544" i="27"/>
  <c r="V544" i="27" s="1"/>
  <c r="S536" i="27"/>
  <c r="S539" i="27"/>
  <c r="R551" i="27"/>
  <c r="V551" i="27" s="1"/>
  <c r="R526" i="27"/>
  <c r="R546" i="27"/>
  <c r="V546" i="27" s="1"/>
  <c r="S556" i="27"/>
  <c r="S531" i="27"/>
  <c r="S521" i="27"/>
  <c r="V489" i="27"/>
  <c r="S522" i="27"/>
  <c r="V522" i="27"/>
  <c r="S525" i="27"/>
  <c r="V525" i="27"/>
  <c r="V511" i="27"/>
  <c r="V517" i="27"/>
  <c r="V512" i="27"/>
  <c r="V528" i="27"/>
  <c r="V515" i="27"/>
  <c r="V507" i="27"/>
  <c r="M592" i="27"/>
  <c r="N592" i="27" s="1"/>
  <c r="S495" i="27"/>
  <c r="V495" i="27"/>
  <c r="S502" i="27"/>
  <c r="V502" i="27"/>
  <c r="Q552" i="27"/>
  <c r="P552" i="27"/>
  <c r="Q553" i="27"/>
  <c r="P553" i="27"/>
  <c r="P540" i="27"/>
  <c r="Q540" i="27"/>
  <c r="R540" i="27" s="1"/>
  <c r="M599" i="27"/>
  <c r="N599" i="27" s="1"/>
  <c r="M577" i="27"/>
  <c r="N577" i="27" s="1"/>
  <c r="M584" i="27"/>
  <c r="N584" i="27" s="1"/>
  <c r="N564" i="27"/>
  <c r="P564" i="27" s="1"/>
  <c r="M571" i="27"/>
  <c r="N571" i="27" s="1"/>
  <c r="S529" i="27"/>
  <c r="N576" i="27"/>
  <c r="Q576" i="27" s="1"/>
  <c r="M580" i="27"/>
  <c r="N580" i="27" s="1"/>
  <c r="M602" i="27"/>
  <c r="N602" i="27" s="1"/>
  <c r="N562" i="27"/>
  <c r="Q562" i="27" s="1"/>
  <c r="M570" i="27"/>
  <c r="N570" i="27" s="1"/>
  <c r="M596" i="27"/>
  <c r="N596" i="27" s="1"/>
  <c r="R554" i="27"/>
  <c r="Q575" i="27"/>
  <c r="R535" i="27"/>
  <c r="V535" i="27" s="1"/>
  <c r="R548" i="27"/>
  <c r="R556" i="27"/>
  <c r="V556" i="27" s="1"/>
  <c r="Q566" i="27"/>
  <c r="Q568" i="27"/>
  <c r="Q550" i="27"/>
  <c r="R541" i="27"/>
  <c r="V541" i="27" s="1"/>
  <c r="R513" i="27"/>
  <c r="R531" i="27"/>
  <c r="V531" i="27" s="1"/>
  <c r="Q565" i="27"/>
  <c r="Q573" i="27"/>
  <c r="R539" i="27"/>
  <c r="V539" i="27" s="1"/>
  <c r="R538" i="27"/>
  <c r="P578" i="27"/>
  <c r="P569" i="27"/>
  <c r="Q557" i="27"/>
  <c r="R534" i="27"/>
  <c r="V534" i="27" s="1"/>
  <c r="R533" i="27"/>
  <c r="P559" i="27"/>
  <c r="Q572" i="27"/>
  <c r="P537" i="27"/>
  <c r="R536" i="27"/>
  <c r="R549" i="27"/>
  <c r="Q563" i="27"/>
  <c r="P563" i="27"/>
  <c r="O594" i="27"/>
  <c r="J618" i="27"/>
  <c r="AD618" i="27" s="1"/>
  <c r="L594" i="27"/>
  <c r="L588" i="27"/>
  <c r="M588" i="27" s="1"/>
  <c r="O588" i="27"/>
  <c r="J612" i="27"/>
  <c r="AD612" i="27" s="1"/>
  <c r="O582" i="27"/>
  <c r="J606" i="27"/>
  <c r="AD606" i="27" s="1"/>
  <c r="L582" i="27"/>
  <c r="M582" i="27" s="1"/>
  <c r="Q559" i="27"/>
  <c r="N581" i="27"/>
  <c r="Q581" i="27" s="1"/>
  <c r="O586" i="27"/>
  <c r="L586" i="27"/>
  <c r="M586" i="27" s="1"/>
  <c r="J610" i="27"/>
  <c r="AD610" i="27" s="1"/>
  <c r="L595" i="27"/>
  <c r="O595" i="27"/>
  <c r="J619" i="27"/>
  <c r="AD619" i="27" s="1"/>
  <c r="O604" i="27"/>
  <c r="J628" i="27"/>
  <c r="AD628" i="27" s="1"/>
  <c r="L604" i="27"/>
  <c r="L601" i="27"/>
  <c r="J625" i="27"/>
  <c r="AD625" i="27" s="1"/>
  <c r="O601" i="27"/>
  <c r="O600" i="27"/>
  <c r="J624" i="27"/>
  <c r="AD624" i="27" s="1"/>
  <c r="L600" i="27"/>
  <c r="M600" i="27" s="1"/>
  <c r="P566" i="27"/>
  <c r="Q537" i="27"/>
  <c r="P557" i="27"/>
  <c r="Q578" i="27"/>
  <c r="P550" i="27"/>
  <c r="Q569" i="27"/>
  <c r="P565" i="27"/>
  <c r="P555" i="27"/>
  <c r="Q555" i="27"/>
  <c r="Q543" i="27"/>
  <c r="P543" i="27"/>
  <c r="P560" i="27"/>
  <c r="Q560" i="27"/>
  <c r="K608" i="27"/>
  <c r="K626" i="27"/>
  <c r="K624" i="27"/>
  <c r="N589" i="27"/>
  <c r="N561" i="27"/>
  <c r="N590" i="27"/>
  <c r="N593" i="27"/>
  <c r="N579" i="27"/>
  <c r="K619" i="27"/>
  <c r="K618" i="27"/>
  <c r="N567" i="27"/>
  <c r="K612" i="27"/>
  <c r="N574" i="27"/>
  <c r="N583" i="27"/>
  <c r="K606" i="27"/>
  <c r="P558" i="27"/>
  <c r="Q558" i="27"/>
  <c r="N597" i="27"/>
  <c r="N587" i="27"/>
  <c r="P572" i="27"/>
  <c r="J615" i="27"/>
  <c r="AD615" i="27" s="1"/>
  <c r="O591" i="27"/>
  <c r="L591" i="27"/>
  <c r="M591" i="27" s="1"/>
  <c r="K639" i="27"/>
  <c r="J635" i="27"/>
  <c r="AD635" i="27" s="1"/>
  <c r="O611" i="27"/>
  <c r="L611" i="27"/>
  <c r="M611" i="27" s="1"/>
  <c r="J647" i="27"/>
  <c r="AD647" i="27" s="1"/>
  <c r="O623" i="27"/>
  <c r="L623" i="27"/>
  <c r="L613" i="27"/>
  <c r="M613" i="27" s="1"/>
  <c r="J637" i="27"/>
  <c r="AD637" i="27" s="1"/>
  <c r="O613" i="27"/>
  <c r="O598" i="27"/>
  <c r="J622" i="27"/>
  <c r="AD622" i="27" s="1"/>
  <c r="L598" i="27"/>
  <c r="M598" i="27" s="1"/>
  <c r="K622" i="27"/>
  <c r="K649" i="27"/>
  <c r="L620" i="27"/>
  <c r="J644" i="27"/>
  <c r="AD644" i="27" s="1"/>
  <c r="O620" i="27"/>
  <c r="L616" i="27"/>
  <c r="O616" i="27"/>
  <c r="J640" i="27"/>
  <c r="AD640" i="27" s="1"/>
  <c r="J645" i="27"/>
  <c r="AD645" i="27" s="1"/>
  <c r="O621" i="27"/>
  <c r="L621" i="27"/>
  <c r="M621" i="27" s="1"/>
  <c r="K623" i="27"/>
  <c r="K620" i="27"/>
  <c r="L626" i="27"/>
  <c r="J650" i="27"/>
  <c r="AD650" i="27" s="1"/>
  <c r="O626" i="27"/>
  <c r="K616" i="27"/>
  <c r="J609" i="27"/>
  <c r="AD609" i="27" s="1"/>
  <c r="O585" i="27"/>
  <c r="L585" i="27"/>
  <c r="M585" i="27" s="1"/>
  <c r="K637" i="27"/>
  <c r="K629" i="27"/>
  <c r="K638" i="27"/>
  <c r="J641" i="27"/>
  <c r="AD641" i="27" s="1"/>
  <c r="O617" i="27"/>
  <c r="L617" i="27"/>
  <c r="M617" i="27" s="1"/>
  <c r="K641" i="27"/>
  <c r="K645" i="27"/>
  <c r="K628" i="27"/>
  <c r="K610" i="27"/>
  <c r="L608" i="27"/>
  <c r="J632" i="27"/>
  <c r="AD632" i="27" s="1"/>
  <c r="O608" i="27"/>
  <c r="J629" i="27"/>
  <c r="AD629" i="27" s="1"/>
  <c r="O605" i="27"/>
  <c r="L605" i="27"/>
  <c r="M605" i="27" s="1"/>
  <c r="L607" i="27"/>
  <c r="M607" i="27" s="1"/>
  <c r="O607" i="27"/>
  <c r="J631" i="27"/>
  <c r="AD631" i="27" s="1"/>
  <c r="P568" i="27"/>
  <c r="K631" i="27"/>
  <c r="J627" i="27"/>
  <c r="AD627" i="27" s="1"/>
  <c r="O603" i="27"/>
  <c r="L603" i="27"/>
  <c r="M603" i="27" s="1"/>
  <c r="L614" i="27"/>
  <c r="M614" i="27" s="1"/>
  <c r="J638" i="27"/>
  <c r="AD638" i="27" s="1"/>
  <c r="O614" i="27"/>
  <c r="K651" i="27"/>
  <c r="K633" i="27"/>
  <c r="P575" i="27"/>
  <c r="K635" i="27"/>
  <c r="AE551" i="27"/>
  <c r="AE550" i="27"/>
  <c r="AE543" i="27"/>
  <c r="AE565" i="27"/>
  <c r="AE568" i="27"/>
  <c r="AE569" i="27"/>
  <c r="AE572" i="27"/>
  <c r="AE546" i="27"/>
  <c r="AE566" i="27"/>
  <c r="AI566" i="27" l="1"/>
  <c r="AJ566" i="27"/>
  <c r="AG566" i="27"/>
  <c r="AH566" i="27"/>
  <c r="AH546" i="27"/>
  <c r="AG546" i="27"/>
  <c r="AI546" i="27"/>
  <c r="AJ546" i="27"/>
  <c r="AG572" i="27"/>
  <c r="AH572" i="27"/>
  <c r="AI572" i="27"/>
  <c r="AJ572" i="27"/>
  <c r="AG569" i="27"/>
  <c r="AJ569" i="27"/>
  <c r="AH569" i="27"/>
  <c r="AI569" i="27"/>
  <c r="AG568" i="27"/>
  <c r="AJ568" i="27"/>
  <c r="AI568" i="27"/>
  <c r="AH568" i="27"/>
  <c r="AG565" i="27"/>
  <c r="AI565" i="27"/>
  <c r="AJ565" i="27"/>
  <c r="AH565" i="27"/>
  <c r="AG543" i="27"/>
  <c r="AI543" i="27"/>
  <c r="AJ543" i="27"/>
  <c r="AH543" i="27"/>
  <c r="AG550" i="27"/>
  <c r="AI550" i="27"/>
  <c r="AJ550" i="27"/>
  <c r="AH550" i="27"/>
  <c r="AG551" i="27"/>
  <c r="AH551" i="27"/>
  <c r="AI551" i="27"/>
  <c r="AJ551" i="27"/>
  <c r="AG531" i="27"/>
  <c r="AJ531" i="27"/>
  <c r="AI531" i="27"/>
  <c r="AH531" i="27"/>
  <c r="AJ539" i="27"/>
  <c r="AI539" i="27"/>
  <c r="AG539" i="27"/>
  <c r="AH539" i="27"/>
  <c r="AG535" i="27"/>
  <c r="AI535" i="27"/>
  <c r="AJ535" i="27"/>
  <c r="AH535" i="27"/>
  <c r="AI536" i="27"/>
  <c r="AJ536" i="27"/>
  <c r="AG536" i="27"/>
  <c r="AH536" i="27"/>
  <c r="AG538" i="27"/>
  <c r="AH538" i="27"/>
  <c r="AI538" i="27"/>
  <c r="AJ538" i="27"/>
  <c r="AG514" i="27"/>
  <c r="AJ514" i="27"/>
  <c r="AI514" i="27"/>
  <c r="AH514" i="27"/>
  <c r="AI513" i="27"/>
  <c r="AG513" i="27"/>
  <c r="AH513" i="27"/>
  <c r="AJ513" i="27"/>
  <c r="AJ528" i="27"/>
  <c r="AG528" i="27"/>
  <c r="AI528" i="27"/>
  <c r="AH528" i="27"/>
  <c r="AG529" i="27"/>
  <c r="AH529" i="27"/>
  <c r="AI529" i="27"/>
  <c r="AJ529" i="27"/>
  <c r="S551" i="27"/>
  <c r="U566" i="27"/>
  <c r="U555" i="27"/>
  <c r="AE555" i="27"/>
  <c r="U559" i="27"/>
  <c r="AE559" i="27"/>
  <c r="U557" i="27"/>
  <c r="AE557" i="27"/>
  <c r="U556" i="27"/>
  <c r="AE556" i="27"/>
  <c r="U546" i="27"/>
  <c r="U563" i="27"/>
  <c r="AE563" i="27"/>
  <c r="U540" i="27"/>
  <c r="AE540" i="27"/>
  <c r="U572" i="27"/>
  <c r="U575" i="27"/>
  <c r="U569" i="27"/>
  <c r="U553" i="27"/>
  <c r="AE553" i="27"/>
  <c r="U534" i="27"/>
  <c r="AE534" i="27"/>
  <c r="U568" i="27"/>
  <c r="U558" i="27"/>
  <c r="AE558" i="27"/>
  <c r="U565" i="27"/>
  <c r="U578" i="27"/>
  <c r="AE578" i="27"/>
  <c r="U564" i="27"/>
  <c r="AE564" i="27"/>
  <c r="U552" i="27"/>
  <c r="AE552" i="27"/>
  <c r="U543" i="27"/>
  <c r="U537" i="27"/>
  <c r="AE537" i="27"/>
  <c r="U550" i="27"/>
  <c r="U560" i="27"/>
  <c r="AE560" i="27"/>
  <c r="S546" i="27"/>
  <c r="P562" i="27"/>
  <c r="P581" i="27"/>
  <c r="S547" i="27"/>
  <c r="M623" i="27"/>
  <c r="N623" i="27" s="1"/>
  <c r="Q564" i="27"/>
  <c r="S564" i="27" s="1"/>
  <c r="P576" i="27"/>
  <c r="S519" i="27"/>
  <c r="S526" i="27"/>
  <c r="S545" i="27"/>
  <c r="S544" i="27"/>
  <c r="S542" i="27"/>
  <c r="V529" i="27"/>
  <c r="V526" i="27"/>
  <c r="R552" i="27"/>
  <c r="S541" i="27"/>
  <c r="V523" i="27"/>
  <c r="S562" i="27"/>
  <c r="R559" i="27"/>
  <c r="V559" i="27" s="1"/>
  <c r="S557" i="27"/>
  <c r="S552" i="27"/>
  <c r="R550" i="27"/>
  <c r="S560" i="27"/>
  <c r="R568" i="27"/>
  <c r="V568" i="27" s="1"/>
  <c r="S581" i="27"/>
  <c r="R566" i="27"/>
  <c r="S558" i="27"/>
  <c r="R543" i="27"/>
  <c r="V543" i="27" s="1"/>
  <c r="S555" i="27"/>
  <c r="S540" i="27"/>
  <c r="R569" i="27"/>
  <c r="S569" i="27" s="1"/>
  <c r="R575" i="27"/>
  <c r="V575" i="27" s="1"/>
  <c r="S576" i="27"/>
  <c r="P571" i="27"/>
  <c r="Q571" i="27"/>
  <c r="V554" i="27"/>
  <c r="R553" i="27"/>
  <c r="V533" i="27"/>
  <c r="V538" i="27"/>
  <c r="V540" i="27"/>
  <c r="V549" i="27"/>
  <c r="S548" i="27"/>
  <c r="V548" i="27"/>
  <c r="V536" i="27"/>
  <c r="V513" i="27"/>
  <c r="P580" i="27"/>
  <c r="Q580" i="27"/>
  <c r="P577" i="27"/>
  <c r="Q577" i="27"/>
  <c r="Q570" i="27"/>
  <c r="P570" i="27"/>
  <c r="M626" i="27"/>
  <c r="N626" i="27" s="1"/>
  <c r="M608" i="27"/>
  <c r="N608" i="27" s="1"/>
  <c r="N586" i="27"/>
  <c r="P586" i="27" s="1"/>
  <c r="N588" i="27"/>
  <c r="Q588" i="27" s="1"/>
  <c r="M620" i="27"/>
  <c r="N620" i="27" s="1"/>
  <c r="M601" i="27"/>
  <c r="N601" i="27" s="1"/>
  <c r="N582" i="27"/>
  <c r="P582" i="27" s="1"/>
  <c r="M595" i="27"/>
  <c r="N595" i="27" s="1"/>
  <c r="S553" i="27"/>
  <c r="M616" i="27"/>
  <c r="N616" i="27" s="1"/>
  <c r="N600" i="27"/>
  <c r="Q600" i="27" s="1"/>
  <c r="M604" i="27"/>
  <c r="N604" i="27" s="1"/>
  <c r="M594" i="27"/>
  <c r="N594" i="27" s="1"/>
  <c r="Q599" i="27"/>
  <c r="Q589" i="27"/>
  <c r="R557" i="27"/>
  <c r="R560" i="27"/>
  <c r="V560" i="27" s="1"/>
  <c r="R576" i="27"/>
  <c r="R565" i="27"/>
  <c r="S563" i="27"/>
  <c r="S549" i="27"/>
  <c r="S578" i="27"/>
  <c r="R558" i="27"/>
  <c r="S559" i="27"/>
  <c r="R578" i="27"/>
  <c r="Q583" i="27"/>
  <c r="Q579" i="27"/>
  <c r="S537" i="27"/>
  <c r="R555" i="27"/>
  <c r="P602" i="27"/>
  <c r="R537" i="27"/>
  <c r="R562" i="27"/>
  <c r="V562" i="27" s="1"/>
  <c r="Q590" i="27"/>
  <c r="R581" i="27"/>
  <c r="Q592" i="27"/>
  <c r="Q597" i="27"/>
  <c r="Q596" i="27"/>
  <c r="Q574" i="27"/>
  <c r="R572" i="27"/>
  <c r="R573" i="27"/>
  <c r="R563" i="27"/>
  <c r="O619" i="27"/>
  <c r="J643" i="27"/>
  <c r="AD643" i="27" s="1"/>
  <c r="L619" i="27"/>
  <c r="M619" i="27" s="1"/>
  <c r="N598" i="27"/>
  <c r="P598" i="27" s="1"/>
  <c r="L612" i="27"/>
  <c r="M612" i="27" s="1"/>
  <c r="O612" i="27"/>
  <c r="J636" i="27"/>
  <c r="AD636" i="27" s="1"/>
  <c r="O624" i="27"/>
  <c r="J648" i="27"/>
  <c r="AD648" i="27" s="1"/>
  <c r="L624" i="27"/>
  <c r="L606" i="27"/>
  <c r="O606" i="27"/>
  <c r="J630" i="27"/>
  <c r="AD630" i="27" s="1"/>
  <c r="L610" i="27"/>
  <c r="O610" i="27"/>
  <c r="J634" i="27"/>
  <c r="AD634" i="27" s="1"/>
  <c r="L628" i="27"/>
  <c r="M628" i="27" s="1"/>
  <c r="O628" i="27"/>
  <c r="J652" i="27"/>
  <c r="AD652" i="27" s="1"/>
  <c r="N621" i="27"/>
  <c r="P621" i="27" s="1"/>
  <c r="N613" i="27"/>
  <c r="O618" i="27"/>
  <c r="J642" i="27"/>
  <c r="AD642" i="27" s="1"/>
  <c r="L618" i="27"/>
  <c r="M618" i="27" s="1"/>
  <c r="N611" i="27"/>
  <c r="J649" i="27"/>
  <c r="AD649" i="27" s="1"/>
  <c r="O625" i="27"/>
  <c r="L625" i="27"/>
  <c r="Q602" i="27"/>
  <c r="P597" i="27"/>
  <c r="P589" i="27"/>
  <c r="P583" i="27"/>
  <c r="P590" i="27"/>
  <c r="P574" i="27"/>
  <c r="P579" i="27"/>
  <c r="Q587" i="27"/>
  <c r="P587" i="27"/>
  <c r="P593" i="27"/>
  <c r="Q593" i="27"/>
  <c r="Q584" i="27"/>
  <c r="P584" i="27"/>
  <c r="Q561" i="27"/>
  <c r="P561" i="27"/>
  <c r="Q567" i="27"/>
  <c r="P567" i="27"/>
  <c r="N605" i="27"/>
  <c r="K630" i="27"/>
  <c r="K643" i="27"/>
  <c r="K632" i="27"/>
  <c r="K636" i="27"/>
  <c r="N617" i="27"/>
  <c r="N614" i="27"/>
  <c r="K648" i="27"/>
  <c r="N585" i="27"/>
  <c r="N607" i="27"/>
  <c r="N591" i="27"/>
  <c r="N603" i="27"/>
  <c r="K650" i="27"/>
  <c r="K642" i="27"/>
  <c r="J639" i="27"/>
  <c r="AD639" i="27" s="1"/>
  <c r="O615" i="27"/>
  <c r="L615" i="27"/>
  <c r="M615" i="27" s="1"/>
  <c r="J653" i="27"/>
  <c r="AD653" i="27" s="1"/>
  <c r="O629" i="27"/>
  <c r="L629" i="27"/>
  <c r="M629" i="27" s="1"/>
  <c r="K675" i="27"/>
  <c r="K661" i="27"/>
  <c r="K640" i="27"/>
  <c r="K644" i="27"/>
  <c r="K673" i="27"/>
  <c r="J633" i="27"/>
  <c r="AD633" i="27" s="1"/>
  <c r="O609" i="27"/>
  <c r="L609" i="27"/>
  <c r="M609" i="27" s="1"/>
  <c r="J669" i="27"/>
  <c r="AD669" i="27" s="1"/>
  <c r="O645" i="27"/>
  <c r="L645" i="27"/>
  <c r="M645" i="27" s="1"/>
  <c r="K646" i="27"/>
  <c r="L637" i="27"/>
  <c r="M637" i="27" s="1"/>
  <c r="J661" i="27"/>
  <c r="AD661" i="27" s="1"/>
  <c r="O637" i="27"/>
  <c r="K663" i="27"/>
  <c r="P599" i="27"/>
  <c r="P592" i="27"/>
  <c r="P596" i="27"/>
  <c r="J659" i="27"/>
  <c r="AD659" i="27" s="1"/>
  <c r="O635" i="27"/>
  <c r="L635" i="27"/>
  <c r="M635" i="27" s="1"/>
  <c r="K665" i="27"/>
  <c r="K659" i="27"/>
  <c r="K657" i="27"/>
  <c r="K655" i="27"/>
  <c r="L640" i="27"/>
  <c r="O640" i="27"/>
  <c r="J664" i="27"/>
  <c r="AD664" i="27" s="1"/>
  <c r="J665" i="27"/>
  <c r="AD665" i="27" s="1"/>
  <c r="O641" i="27"/>
  <c r="L641" i="27"/>
  <c r="M641" i="27" s="1"/>
  <c r="K647" i="27"/>
  <c r="L632" i="27"/>
  <c r="J656" i="27"/>
  <c r="AD656" i="27" s="1"/>
  <c r="O632" i="27"/>
  <c r="K652" i="27"/>
  <c r="O650" i="27"/>
  <c r="L650" i="27"/>
  <c r="J674" i="27"/>
  <c r="AD674" i="27" s="1"/>
  <c r="L622" i="27"/>
  <c r="M622" i="27" s="1"/>
  <c r="O622" i="27"/>
  <c r="J646" i="27"/>
  <c r="AD646" i="27" s="1"/>
  <c r="J651" i="27"/>
  <c r="AD651" i="27" s="1"/>
  <c r="O627" i="27"/>
  <c r="L627" i="27"/>
  <c r="M627" i="27" s="1"/>
  <c r="O638" i="27"/>
  <c r="L638" i="27"/>
  <c r="M638" i="27" s="1"/>
  <c r="J662" i="27"/>
  <c r="AD662" i="27" s="1"/>
  <c r="K662" i="27"/>
  <c r="J671" i="27"/>
  <c r="AD671" i="27" s="1"/>
  <c r="O647" i="27"/>
  <c r="L647" i="27"/>
  <c r="K653" i="27"/>
  <c r="O644" i="27"/>
  <c r="L644" i="27"/>
  <c r="J668" i="27"/>
  <c r="AD668" i="27" s="1"/>
  <c r="L631" i="27"/>
  <c r="M631" i="27" s="1"/>
  <c r="J655" i="27"/>
  <c r="AD655" i="27" s="1"/>
  <c r="O631" i="27"/>
  <c r="K634" i="27"/>
  <c r="K669" i="27"/>
  <c r="AE575" i="27"/>
  <c r="AE570" i="27"/>
  <c r="AE598" i="27"/>
  <c r="AE592" i="27"/>
  <c r="AE593" i="27"/>
  <c r="AE597" i="27"/>
  <c r="AE596" i="27"/>
  <c r="AE590" i="27"/>
  <c r="AE621" i="27"/>
  <c r="AE589" i="27"/>
  <c r="AE571" i="27"/>
  <c r="AE574" i="27"/>
  <c r="AE567" i="27"/>
  <c r="AI567" i="27" l="1"/>
  <c r="AJ567" i="27"/>
  <c r="AG567" i="27"/>
  <c r="AH567" i="27"/>
  <c r="AG574" i="27"/>
  <c r="AH574" i="27"/>
  <c r="AI574" i="27"/>
  <c r="AJ574" i="27"/>
  <c r="AG571" i="27"/>
  <c r="AH571" i="27"/>
  <c r="AJ571" i="27"/>
  <c r="AI571" i="27"/>
  <c r="AG589" i="27"/>
  <c r="AH589" i="27"/>
  <c r="AI589" i="27"/>
  <c r="AJ589" i="27"/>
  <c r="AG621" i="27"/>
  <c r="AH621" i="27"/>
  <c r="AI621" i="27"/>
  <c r="AJ621" i="27"/>
  <c r="AG590" i="27"/>
  <c r="AH590" i="27"/>
  <c r="AI590" i="27"/>
  <c r="AJ590" i="27"/>
  <c r="AJ596" i="27"/>
  <c r="AH596" i="27"/>
  <c r="AI596" i="27"/>
  <c r="AG596" i="27"/>
  <c r="AI597" i="27"/>
  <c r="AJ597" i="27"/>
  <c r="AG597" i="27"/>
  <c r="AH597" i="27"/>
  <c r="AJ593" i="27"/>
  <c r="AH593" i="27"/>
  <c r="AI593" i="27"/>
  <c r="AG593" i="27"/>
  <c r="AG592" i="27"/>
  <c r="AH592" i="27"/>
  <c r="AI592" i="27"/>
  <c r="AJ592" i="27"/>
  <c r="AG598" i="27"/>
  <c r="AH598" i="27"/>
  <c r="AI598" i="27"/>
  <c r="AJ598" i="27"/>
  <c r="AH570" i="27"/>
  <c r="AI570" i="27"/>
  <c r="AG570" i="27"/>
  <c r="AJ570" i="27"/>
  <c r="AH575" i="27"/>
  <c r="AI575" i="27"/>
  <c r="AG575" i="27"/>
  <c r="AJ575" i="27"/>
  <c r="AH534" i="27"/>
  <c r="AI534" i="27"/>
  <c r="AG534" i="27"/>
  <c r="AJ534" i="27"/>
  <c r="AG556" i="27"/>
  <c r="AH556" i="27"/>
  <c r="AI556" i="27"/>
  <c r="AJ556" i="27"/>
  <c r="AJ537" i="27"/>
  <c r="AH537" i="27"/>
  <c r="AI537" i="27"/>
  <c r="AG537" i="27"/>
  <c r="AJ552" i="27"/>
  <c r="AG552" i="27"/>
  <c r="AH552" i="27"/>
  <c r="AI552" i="27"/>
  <c r="AG559" i="27"/>
  <c r="AH559" i="27"/>
  <c r="AI559" i="27"/>
  <c r="AJ559" i="27"/>
  <c r="AG553" i="27"/>
  <c r="AH553" i="27"/>
  <c r="AI553" i="27"/>
  <c r="AJ553" i="27"/>
  <c r="AI578" i="27"/>
  <c r="AJ578" i="27"/>
  <c r="AG578" i="27"/>
  <c r="AH578" i="27"/>
  <c r="AI555" i="27"/>
  <c r="AJ555" i="27"/>
  <c r="AH555" i="27"/>
  <c r="AG555" i="27"/>
  <c r="AJ557" i="27"/>
  <c r="AI557" i="27"/>
  <c r="AG557" i="27"/>
  <c r="AH557" i="27"/>
  <c r="AJ564" i="27"/>
  <c r="AG564" i="27"/>
  <c r="AH564" i="27"/>
  <c r="AI564" i="27"/>
  <c r="AH540" i="27"/>
  <c r="AI540" i="27"/>
  <c r="AG540" i="27"/>
  <c r="AJ540" i="27"/>
  <c r="AI560" i="27"/>
  <c r="AJ560" i="27"/>
  <c r="AH560" i="27"/>
  <c r="AG560" i="27"/>
  <c r="AJ558" i="27"/>
  <c r="AH558" i="27"/>
  <c r="AI558" i="27"/>
  <c r="AG558" i="27"/>
  <c r="AG563" i="27"/>
  <c r="AJ563" i="27"/>
  <c r="AH563" i="27"/>
  <c r="AI563" i="27"/>
  <c r="S575" i="27"/>
  <c r="Q586" i="27"/>
  <c r="S586" i="27" s="1"/>
  <c r="U567" i="27"/>
  <c r="U561" i="27"/>
  <c r="AE561" i="27"/>
  <c r="U574" i="27"/>
  <c r="U571" i="27"/>
  <c r="U577" i="27"/>
  <c r="AE577" i="27"/>
  <c r="U584" i="27"/>
  <c r="AE584" i="27"/>
  <c r="U583" i="27"/>
  <c r="AE583" i="27"/>
  <c r="U562" i="27"/>
  <c r="AE562" i="27"/>
  <c r="U582" i="27"/>
  <c r="AE582" i="27"/>
  <c r="U589" i="27"/>
  <c r="U621" i="27"/>
  <c r="R564" i="27"/>
  <c r="V564" i="27" s="1"/>
  <c r="U590" i="27"/>
  <c r="U580" i="27"/>
  <c r="AE580" i="27"/>
  <c r="U596" i="27"/>
  <c r="U597" i="27"/>
  <c r="U576" i="27"/>
  <c r="AE576" i="27"/>
  <c r="U593" i="27"/>
  <c r="U586" i="27"/>
  <c r="AE586" i="27"/>
  <c r="U579" i="27"/>
  <c r="AE579" i="27"/>
  <c r="U599" i="27"/>
  <c r="U602" i="27"/>
  <c r="AE602" i="27"/>
  <c r="U592" i="27"/>
  <c r="U587" i="27"/>
  <c r="AE587" i="27"/>
  <c r="U598" i="27"/>
  <c r="V550" i="27"/>
  <c r="U570" i="27"/>
  <c r="U581" i="27"/>
  <c r="AE581" i="27"/>
  <c r="P600" i="27"/>
  <c r="Q582" i="27"/>
  <c r="R582" i="27" s="1"/>
  <c r="V582" i="27" s="1"/>
  <c r="S566" i="27"/>
  <c r="S550" i="27"/>
  <c r="S568" i="27"/>
  <c r="R571" i="27"/>
  <c r="S571" i="27" s="1"/>
  <c r="P588" i="27"/>
  <c r="Q598" i="27"/>
  <c r="S543" i="27"/>
  <c r="V569" i="27"/>
  <c r="V552" i="27"/>
  <c r="S565" i="27"/>
  <c r="S580" i="27"/>
  <c r="R567" i="27"/>
  <c r="V567" i="27" s="1"/>
  <c r="R602" i="27"/>
  <c r="V602" i="27" s="1"/>
  <c r="R580" i="27"/>
  <c r="R588" i="27"/>
  <c r="V588" i="27" s="1"/>
  <c r="R574" i="27"/>
  <c r="S561" i="27"/>
  <c r="R596" i="27"/>
  <c r="V566" i="27"/>
  <c r="S584" i="27"/>
  <c r="S579" i="27"/>
  <c r="R599" i="27"/>
  <c r="R597" i="27"/>
  <c r="V597" i="27" s="1"/>
  <c r="S583" i="27"/>
  <c r="S600" i="27"/>
  <c r="R592" i="27"/>
  <c r="S592" i="27" s="1"/>
  <c r="R570" i="27"/>
  <c r="S587" i="27"/>
  <c r="R590" i="27"/>
  <c r="V590" i="27" s="1"/>
  <c r="P604" i="27"/>
  <c r="Q604" i="27"/>
  <c r="R604" i="27" s="1"/>
  <c r="P601" i="27"/>
  <c r="Q601" i="27"/>
  <c r="P595" i="27"/>
  <c r="Q595" i="27"/>
  <c r="S588" i="27"/>
  <c r="V553" i="27"/>
  <c r="V563" i="27"/>
  <c r="V581" i="27"/>
  <c r="V565" i="27"/>
  <c r="V573" i="27"/>
  <c r="V578" i="27"/>
  <c r="V572" i="27"/>
  <c r="V576" i="27"/>
  <c r="V537" i="27"/>
  <c r="V557" i="27"/>
  <c r="V558" i="27"/>
  <c r="M640" i="27"/>
  <c r="N640" i="27" s="1"/>
  <c r="V555" i="27"/>
  <c r="P594" i="27"/>
  <c r="Q594" i="27"/>
  <c r="M647" i="27"/>
  <c r="N647" i="27" s="1"/>
  <c r="M644" i="27"/>
  <c r="N644" i="27" s="1"/>
  <c r="M625" i="27"/>
  <c r="N625" i="27" s="1"/>
  <c r="M606" i="27"/>
  <c r="N606" i="27" s="1"/>
  <c r="N628" i="27"/>
  <c r="Q628" i="27" s="1"/>
  <c r="S577" i="27"/>
  <c r="M632" i="27"/>
  <c r="N632" i="27" s="1"/>
  <c r="R577" i="27"/>
  <c r="V577" i="27" s="1"/>
  <c r="N619" i="27"/>
  <c r="P619" i="27" s="1"/>
  <c r="M624" i="27"/>
  <c r="N624" i="27" s="1"/>
  <c r="M610" i="27"/>
  <c r="N610" i="27" s="1"/>
  <c r="N612" i="27"/>
  <c r="Q612" i="27" s="1"/>
  <c r="N629" i="27"/>
  <c r="Q629" i="27" s="1"/>
  <c r="M650" i="27"/>
  <c r="N650" i="27" s="1"/>
  <c r="N618" i="27"/>
  <c r="P618" i="27" s="1"/>
  <c r="R583" i="27"/>
  <c r="R584" i="27"/>
  <c r="V584" i="27" s="1"/>
  <c r="P591" i="27"/>
  <c r="R587" i="27"/>
  <c r="V587" i="27" s="1"/>
  <c r="R561" i="27"/>
  <c r="R600" i="27"/>
  <c r="Q585" i="27"/>
  <c r="R589" i="27"/>
  <c r="S589" i="27" s="1"/>
  <c r="Q623" i="27"/>
  <c r="Q620" i="27"/>
  <c r="R579" i="27"/>
  <c r="Q621" i="27"/>
  <c r="Q611" i="27"/>
  <c r="R586" i="27"/>
  <c r="R593" i="27"/>
  <c r="P605" i="27"/>
  <c r="Q616" i="27"/>
  <c r="S602" i="27"/>
  <c r="S573" i="27"/>
  <c r="S572" i="27"/>
  <c r="Q613" i="27"/>
  <c r="P613" i="27"/>
  <c r="L652" i="27"/>
  <c r="M652" i="27" s="1"/>
  <c r="J676" i="27"/>
  <c r="AD676" i="27" s="1"/>
  <c r="O652" i="27"/>
  <c r="L649" i="27"/>
  <c r="J673" i="27"/>
  <c r="AD673" i="27" s="1"/>
  <c r="O649" i="27"/>
  <c r="L642" i="27"/>
  <c r="M642" i="27" s="1"/>
  <c r="O642" i="27"/>
  <c r="J666" i="27"/>
  <c r="AD666" i="27" s="1"/>
  <c r="P611" i="27"/>
  <c r="L643" i="27"/>
  <c r="J667" i="27"/>
  <c r="AD667" i="27" s="1"/>
  <c r="O643" i="27"/>
  <c r="N638" i="27"/>
  <c r="O630" i="27"/>
  <c r="J654" i="27"/>
  <c r="AD654" i="27" s="1"/>
  <c r="L630" i="27"/>
  <c r="M630" i="27" s="1"/>
  <c r="O634" i="27"/>
  <c r="J658" i="27"/>
  <c r="AD658" i="27" s="1"/>
  <c r="L634" i="27"/>
  <c r="O648" i="27"/>
  <c r="L648" i="27"/>
  <c r="J672" i="27"/>
  <c r="AD672" i="27" s="1"/>
  <c r="L636" i="27"/>
  <c r="J660" i="27"/>
  <c r="AD660" i="27" s="1"/>
  <c r="O636" i="27"/>
  <c r="P585" i="27"/>
  <c r="Q605" i="27"/>
  <c r="P626" i="27"/>
  <c r="Q626" i="27"/>
  <c r="P608" i="27"/>
  <c r="Q608" i="27"/>
  <c r="Q603" i="27"/>
  <c r="P603" i="27"/>
  <c r="P614" i="27"/>
  <c r="Q614" i="27"/>
  <c r="P607" i="27"/>
  <c r="Q607" i="27"/>
  <c r="Q617" i="27"/>
  <c r="P617" i="27"/>
  <c r="N622" i="27"/>
  <c r="N645" i="27"/>
  <c r="Q591" i="27"/>
  <c r="N637" i="27"/>
  <c r="K656" i="27"/>
  <c r="K674" i="27"/>
  <c r="K660" i="27"/>
  <c r="K667" i="27"/>
  <c r="N627" i="27"/>
  <c r="N635" i="27"/>
  <c r="K666" i="27"/>
  <c r="K654" i="27"/>
  <c r="K672" i="27"/>
  <c r="P623" i="27"/>
  <c r="N609" i="27"/>
  <c r="N615" i="27"/>
  <c r="N641" i="27"/>
  <c r="N631" i="27"/>
  <c r="P620" i="27"/>
  <c r="L639" i="27"/>
  <c r="M639" i="27" s="1"/>
  <c r="J663" i="27"/>
  <c r="AD663" i="27" s="1"/>
  <c r="O639" i="27"/>
  <c r="J683" i="27"/>
  <c r="AD683" i="27" s="1"/>
  <c r="O659" i="27"/>
  <c r="L659" i="27"/>
  <c r="M659" i="27" s="1"/>
  <c r="K697" i="27"/>
  <c r="K676" i="27"/>
  <c r="J693" i="27"/>
  <c r="AD693" i="27" s="1"/>
  <c r="O669" i="27"/>
  <c r="L669" i="27"/>
  <c r="M669" i="27" s="1"/>
  <c r="K664" i="27"/>
  <c r="J677" i="27"/>
  <c r="AD677" i="27" s="1"/>
  <c r="O653" i="27"/>
  <c r="L653" i="27"/>
  <c r="M653" i="27" s="1"/>
  <c r="J675" i="27"/>
  <c r="AD675" i="27" s="1"/>
  <c r="L651" i="27"/>
  <c r="M651" i="27" s="1"/>
  <c r="O651" i="27"/>
  <c r="K683" i="27"/>
  <c r="J657" i="27"/>
  <c r="AD657" i="27" s="1"/>
  <c r="O633" i="27"/>
  <c r="L633" i="27"/>
  <c r="M633" i="27" s="1"/>
  <c r="L646" i="27"/>
  <c r="M646" i="27" s="1"/>
  <c r="O646" i="27"/>
  <c r="J670" i="27"/>
  <c r="AD670" i="27" s="1"/>
  <c r="K687" i="27"/>
  <c r="K685" i="27"/>
  <c r="O662" i="27"/>
  <c r="L662" i="27"/>
  <c r="M662" i="27" s="1"/>
  <c r="J686" i="27"/>
  <c r="AD686" i="27" s="1"/>
  <c r="L664" i="27"/>
  <c r="O664" i="27"/>
  <c r="J688" i="27"/>
  <c r="AD688" i="27" s="1"/>
  <c r="P616" i="27"/>
  <c r="O656" i="27"/>
  <c r="L656" i="27"/>
  <c r="J680" i="27"/>
  <c r="AD680" i="27" s="1"/>
  <c r="J689" i="27"/>
  <c r="AD689" i="27" s="1"/>
  <c r="O665" i="27"/>
  <c r="L665" i="27"/>
  <c r="M665" i="27" s="1"/>
  <c r="L661" i="27"/>
  <c r="M661" i="27" s="1"/>
  <c r="O661" i="27"/>
  <c r="J685" i="27"/>
  <c r="AD685" i="27" s="1"/>
  <c r="K681" i="27"/>
  <c r="L655" i="27"/>
  <c r="M655" i="27" s="1"/>
  <c r="O655" i="27"/>
  <c r="J679" i="27"/>
  <c r="AD679" i="27" s="1"/>
  <c r="K658" i="27"/>
  <c r="J695" i="27"/>
  <c r="AD695" i="27" s="1"/>
  <c r="O671" i="27"/>
  <c r="L671" i="27"/>
  <c r="K686" i="27"/>
  <c r="K671" i="27"/>
  <c r="K679" i="27"/>
  <c r="K699" i="27"/>
  <c r="O668" i="27"/>
  <c r="L668" i="27"/>
  <c r="J692" i="27"/>
  <c r="AD692" i="27" s="1"/>
  <c r="K689" i="27"/>
  <c r="K670" i="27"/>
  <c r="K693" i="27"/>
  <c r="K677" i="27"/>
  <c r="O674" i="27"/>
  <c r="L674" i="27"/>
  <c r="J698" i="27"/>
  <c r="AD698" i="27" s="1"/>
  <c r="K668" i="27"/>
  <c r="AE599" i="27"/>
  <c r="AE618" i="27"/>
  <c r="AE617" i="27"/>
  <c r="AE613" i="27"/>
  <c r="AE614" i="27"/>
  <c r="AE616" i="27"/>
  <c r="AE591" i="27"/>
  <c r="AE595" i="27"/>
  <c r="AE619" i="27"/>
  <c r="AE620" i="27"/>
  <c r="AE594" i="27"/>
  <c r="AJ594" i="27" l="1"/>
  <c r="AG594" i="27"/>
  <c r="AH594" i="27"/>
  <c r="AI594" i="27"/>
  <c r="AG620" i="27"/>
  <c r="AH620" i="27"/>
  <c r="AI620" i="27"/>
  <c r="AJ620" i="27"/>
  <c r="AG619" i="27"/>
  <c r="AI619" i="27"/>
  <c r="AH619" i="27"/>
  <c r="AJ619" i="27"/>
  <c r="AG595" i="27"/>
  <c r="AH595" i="27"/>
  <c r="AI595" i="27"/>
  <c r="AJ595" i="27"/>
  <c r="AI591" i="27"/>
  <c r="AJ591" i="27"/>
  <c r="AG591" i="27"/>
  <c r="AH591" i="27"/>
  <c r="AG616" i="27"/>
  <c r="AJ616" i="27"/>
  <c r="AH616" i="27"/>
  <c r="AI616" i="27"/>
  <c r="AI614" i="27"/>
  <c r="AJ614" i="27"/>
  <c r="AH614" i="27"/>
  <c r="AG614" i="27"/>
  <c r="AG613" i="27"/>
  <c r="AI613" i="27"/>
  <c r="AJ613" i="27"/>
  <c r="AH613" i="27"/>
  <c r="AJ617" i="27"/>
  <c r="AH617" i="27"/>
  <c r="AI617" i="27"/>
  <c r="AG617" i="27"/>
  <c r="AG618" i="27"/>
  <c r="AH618" i="27"/>
  <c r="AI618" i="27"/>
  <c r="AJ618" i="27"/>
  <c r="AG599" i="27"/>
  <c r="AH599" i="27"/>
  <c r="AI599" i="27"/>
  <c r="AJ599" i="27"/>
  <c r="AG577" i="27"/>
  <c r="AI577" i="27"/>
  <c r="AJ577" i="27"/>
  <c r="AH577" i="27"/>
  <c r="AG584" i="27"/>
  <c r="AH584" i="27"/>
  <c r="AJ584" i="27"/>
  <c r="AI584" i="27"/>
  <c r="AI579" i="27"/>
  <c r="AJ579" i="27"/>
  <c r="AG579" i="27"/>
  <c r="AH579" i="27"/>
  <c r="AG582" i="27"/>
  <c r="AH582" i="27"/>
  <c r="AI582" i="27"/>
  <c r="AJ582" i="27"/>
  <c r="AG561" i="27"/>
  <c r="AJ561" i="27"/>
  <c r="AH561" i="27"/>
  <c r="AI561" i="27"/>
  <c r="AG580" i="27"/>
  <c r="AJ580" i="27"/>
  <c r="AH580" i="27"/>
  <c r="AI580" i="27"/>
  <c r="AJ581" i="27"/>
  <c r="AG581" i="27"/>
  <c r="AH581" i="27"/>
  <c r="AI581" i="27"/>
  <c r="AG602" i="27"/>
  <c r="AH602" i="27"/>
  <c r="AI602" i="27"/>
  <c r="AJ602" i="27"/>
  <c r="AG586" i="27"/>
  <c r="AH586" i="27"/>
  <c r="AI586" i="27"/>
  <c r="AJ586" i="27"/>
  <c r="AG576" i="27"/>
  <c r="AH576" i="27"/>
  <c r="AI576" i="27"/>
  <c r="AJ576" i="27"/>
  <c r="AG562" i="27"/>
  <c r="AH562" i="27"/>
  <c r="AI562" i="27"/>
  <c r="AJ562" i="27"/>
  <c r="AG587" i="27"/>
  <c r="AJ587" i="27"/>
  <c r="AH587" i="27"/>
  <c r="AI587" i="27"/>
  <c r="AG583" i="27"/>
  <c r="AH583" i="27"/>
  <c r="AI583" i="27"/>
  <c r="AJ583" i="27"/>
  <c r="S599" i="27"/>
  <c r="S582" i="27"/>
  <c r="U594" i="27"/>
  <c r="V571" i="27"/>
  <c r="U605" i="27"/>
  <c r="AE605" i="27"/>
  <c r="U620" i="27"/>
  <c r="U607" i="27"/>
  <c r="AE607" i="27"/>
  <c r="U585" i="27"/>
  <c r="AE585" i="27"/>
  <c r="U619" i="27"/>
  <c r="U600" i="27"/>
  <c r="AE600" i="27"/>
  <c r="U595" i="27"/>
  <c r="U604" i="27"/>
  <c r="AE604" i="27"/>
  <c r="U591" i="27"/>
  <c r="U623" i="27"/>
  <c r="U601" i="27"/>
  <c r="AE601" i="27"/>
  <c r="U616" i="27"/>
  <c r="U614" i="27"/>
  <c r="U603" i="27"/>
  <c r="AE603" i="27"/>
  <c r="U613" i="27"/>
  <c r="U626" i="27"/>
  <c r="AE626" i="27"/>
  <c r="U617" i="27"/>
  <c r="U611" i="27"/>
  <c r="AE611" i="27"/>
  <c r="S574" i="27"/>
  <c r="U608" i="27"/>
  <c r="AE608" i="27"/>
  <c r="U618" i="27"/>
  <c r="U588" i="27"/>
  <c r="AE588" i="27"/>
  <c r="R598" i="27"/>
  <c r="S598" i="27" s="1"/>
  <c r="P612" i="27"/>
  <c r="Q619" i="27"/>
  <c r="P629" i="27"/>
  <c r="P628" i="27"/>
  <c r="S567" i="27"/>
  <c r="R595" i="27"/>
  <c r="S595" i="27" s="1"/>
  <c r="Q618" i="27"/>
  <c r="R618" i="27" s="1"/>
  <c r="S590" i="27"/>
  <c r="R601" i="27"/>
  <c r="V601" i="27" s="1"/>
  <c r="R594" i="27"/>
  <c r="V592" i="27"/>
  <c r="R620" i="27"/>
  <c r="R617" i="27"/>
  <c r="V617" i="27" s="1"/>
  <c r="R623" i="27"/>
  <c r="V623" i="27" s="1"/>
  <c r="S607" i="27"/>
  <c r="S597" i="27"/>
  <c r="S596" i="27"/>
  <c r="S626" i="27"/>
  <c r="S629" i="27"/>
  <c r="S612" i="27"/>
  <c r="S585" i="27"/>
  <c r="V574" i="27"/>
  <c r="V599" i="27"/>
  <c r="S611" i="27"/>
  <c r="V570" i="27"/>
  <c r="S570" i="27"/>
  <c r="V580" i="27"/>
  <c r="S603" i="27"/>
  <c r="S604" i="27"/>
  <c r="S608" i="27"/>
  <c r="R621" i="27"/>
  <c r="S621" i="27" s="1"/>
  <c r="V596" i="27"/>
  <c r="S628" i="27"/>
  <c r="R616" i="27"/>
  <c r="V616" i="27" s="1"/>
  <c r="P610" i="27"/>
  <c r="Q610" i="27"/>
  <c r="R610" i="27" s="1"/>
  <c r="S593" i="27"/>
  <c r="V593" i="27"/>
  <c r="V589" i="27"/>
  <c r="V583" i="27"/>
  <c r="V586" i="27"/>
  <c r="V600" i="27"/>
  <c r="V561" i="27"/>
  <c r="V604" i="27"/>
  <c r="V579" i="27"/>
  <c r="S601" i="27"/>
  <c r="P606" i="27"/>
  <c r="Q606" i="27"/>
  <c r="R606" i="27" s="1"/>
  <c r="V606" i="27" s="1"/>
  <c r="P625" i="27"/>
  <c r="Q625" i="27"/>
  <c r="R625" i="27" s="1"/>
  <c r="Q624" i="27"/>
  <c r="P624" i="27"/>
  <c r="N652" i="27"/>
  <c r="Q652" i="27" s="1"/>
  <c r="N630" i="27"/>
  <c r="P630" i="27" s="1"/>
  <c r="M664" i="27"/>
  <c r="N664" i="27" s="1"/>
  <c r="M668" i="27"/>
  <c r="N668" i="27" s="1"/>
  <c r="M643" i="27"/>
  <c r="N643" i="27" s="1"/>
  <c r="M671" i="27"/>
  <c r="N671" i="27" s="1"/>
  <c r="M674" i="27"/>
  <c r="N674" i="27" s="1"/>
  <c r="M656" i="27"/>
  <c r="N656" i="27" s="1"/>
  <c r="N642" i="27"/>
  <c r="P642" i="27" s="1"/>
  <c r="M636" i="27"/>
  <c r="N636" i="27" s="1"/>
  <c r="M649" i="27"/>
  <c r="N649" i="27" s="1"/>
  <c r="M634" i="27"/>
  <c r="N634" i="27" s="1"/>
  <c r="M648" i="27"/>
  <c r="N648" i="27" s="1"/>
  <c r="P644" i="27"/>
  <c r="Q645" i="27"/>
  <c r="R626" i="27"/>
  <c r="R585" i="27"/>
  <c r="R612" i="27"/>
  <c r="V612" i="27" s="1"/>
  <c r="P609" i="27"/>
  <c r="S605" i="27"/>
  <c r="R607" i="27"/>
  <c r="R619" i="27"/>
  <c r="R614" i="27"/>
  <c r="R628" i="27"/>
  <c r="R613" i="27"/>
  <c r="R611" i="27"/>
  <c r="Q632" i="27"/>
  <c r="Q631" i="27"/>
  <c r="Q650" i="27"/>
  <c r="R605" i="27"/>
  <c r="V605" i="27" s="1"/>
  <c r="R608" i="27"/>
  <c r="V608" i="27" s="1"/>
  <c r="R603" i="27"/>
  <c r="V603" i="27" s="1"/>
  <c r="Q640" i="27"/>
  <c r="Q647" i="27"/>
  <c r="Q641" i="27"/>
  <c r="R591" i="27"/>
  <c r="R629" i="27"/>
  <c r="Q638" i="27"/>
  <c r="P638" i="27"/>
  <c r="O666" i="27"/>
  <c r="J690" i="27"/>
  <c r="AD690" i="27" s="1"/>
  <c r="L666" i="27"/>
  <c r="M666" i="27" s="1"/>
  <c r="N655" i="27"/>
  <c r="Q655" i="27" s="1"/>
  <c r="O660" i="27"/>
  <c r="J684" i="27"/>
  <c r="AD684" i="27" s="1"/>
  <c r="L660" i="27"/>
  <c r="J700" i="27"/>
  <c r="AD700" i="27" s="1"/>
  <c r="L676" i="27"/>
  <c r="M676" i="27" s="1"/>
  <c r="O676" i="27"/>
  <c r="L673" i="27"/>
  <c r="J697" i="27"/>
  <c r="AD697" i="27" s="1"/>
  <c r="O673" i="27"/>
  <c r="O658" i="27"/>
  <c r="L658" i="27"/>
  <c r="M658" i="27" s="1"/>
  <c r="J682" i="27"/>
  <c r="AD682" i="27" s="1"/>
  <c r="N669" i="27"/>
  <c r="P669" i="27" s="1"/>
  <c r="L672" i="27"/>
  <c r="M672" i="27" s="1"/>
  <c r="O672" i="27"/>
  <c r="J696" i="27"/>
  <c r="AD696" i="27" s="1"/>
  <c r="N662" i="27"/>
  <c r="J678" i="27"/>
  <c r="AD678" i="27" s="1"/>
  <c r="O654" i="27"/>
  <c r="L654" i="27"/>
  <c r="N646" i="27"/>
  <c r="O667" i="27"/>
  <c r="J691" i="27"/>
  <c r="AD691" i="27" s="1"/>
  <c r="L667" i="27"/>
  <c r="P641" i="27"/>
  <c r="P650" i="27"/>
  <c r="P632" i="27"/>
  <c r="Q609" i="27"/>
  <c r="P631" i="27"/>
  <c r="P645" i="27"/>
  <c r="Q627" i="27"/>
  <c r="P627" i="27"/>
  <c r="Q637" i="27"/>
  <c r="P637" i="27"/>
  <c r="Q635" i="27"/>
  <c r="P635" i="27"/>
  <c r="Q615" i="27"/>
  <c r="P615" i="27"/>
  <c r="P622" i="27"/>
  <c r="Q622" i="27"/>
  <c r="K684" i="27"/>
  <c r="N661" i="27"/>
  <c r="K698" i="27"/>
  <c r="K696" i="27"/>
  <c r="N639" i="27"/>
  <c r="K680" i="27"/>
  <c r="N659" i="27"/>
  <c r="K691" i="27"/>
  <c r="K678" i="27"/>
  <c r="N665" i="27"/>
  <c r="N633" i="27"/>
  <c r="N651" i="27"/>
  <c r="K690" i="27"/>
  <c r="N653" i="27"/>
  <c r="P640" i="27"/>
  <c r="O663" i="27"/>
  <c r="J687" i="27"/>
  <c r="AD687" i="27" s="1"/>
  <c r="L663" i="27"/>
  <c r="M663" i="27" s="1"/>
  <c r="K703" i="27"/>
  <c r="K705" i="27"/>
  <c r="L670" i="27"/>
  <c r="M670" i="27" s="1"/>
  <c r="O670" i="27"/>
  <c r="J694" i="27"/>
  <c r="AD694" i="27" s="1"/>
  <c r="J701" i="27"/>
  <c r="AD701" i="27" s="1"/>
  <c r="O677" i="27"/>
  <c r="L677" i="27"/>
  <c r="M677" i="27" s="1"/>
  <c r="K709" i="27"/>
  <c r="K707" i="27"/>
  <c r="O692" i="27"/>
  <c r="L692" i="27"/>
  <c r="J716" i="27"/>
  <c r="AD716" i="27" s="1"/>
  <c r="K711" i="27"/>
  <c r="Q644" i="27"/>
  <c r="K688" i="27"/>
  <c r="K717" i="27"/>
  <c r="K695" i="27"/>
  <c r="K694" i="27"/>
  <c r="P647" i="27"/>
  <c r="J713" i="27"/>
  <c r="AD713" i="27" s="1"/>
  <c r="O689" i="27"/>
  <c r="L689" i="27"/>
  <c r="M689" i="27" s="1"/>
  <c r="J707" i="27"/>
  <c r="AD707" i="27" s="1"/>
  <c r="O683" i="27"/>
  <c r="L683" i="27"/>
  <c r="M683" i="27" s="1"/>
  <c r="O680" i="27"/>
  <c r="L680" i="27"/>
  <c r="J704" i="27"/>
  <c r="AD704" i="27" s="1"/>
  <c r="K701" i="27"/>
  <c r="O698" i="27"/>
  <c r="L698" i="27"/>
  <c r="J722" i="27"/>
  <c r="AD722" i="27" s="1"/>
  <c r="K723" i="27"/>
  <c r="O686" i="27"/>
  <c r="L686" i="27"/>
  <c r="M686" i="27" s="1"/>
  <c r="J710" i="27"/>
  <c r="AD710" i="27" s="1"/>
  <c r="K710" i="27"/>
  <c r="L685" i="27"/>
  <c r="M685" i="27" s="1"/>
  <c r="O685" i="27"/>
  <c r="J709" i="27"/>
  <c r="AD709" i="27" s="1"/>
  <c r="J681" i="27"/>
  <c r="AD681" i="27" s="1"/>
  <c r="O657" i="27"/>
  <c r="L657" i="27"/>
  <c r="M657" i="27" s="1"/>
  <c r="K700" i="27"/>
  <c r="K721" i="27"/>
  <c r="L679" i="27"/>
  <c r="M679" i="27" s="1"/>
  <c r="O679" i="27"/>
  <c r="J703" i="27"/>
  <c r="AD703" i="27" s="1"/>
  <c r="J699" i="27"/>
  <c r="AD699" i="27" s="1"/>
  <c r="L675" i="27"/>
  <c r="M675" i="27" s="1"/>
  <c r="O675" i="27"/>
  <c r="J717" i="27"/>
  <c r="AD717" i="27" s="1"/>
  <c r="O693" i="27"/>
  <c r="L693" i="27"/>
  <c r="M693" i="27" s="1"/>
  <c r="L688" i="27"/>
  <c r="O688" i="27"/>
  <c r="J712" i="27"/>
  <c r="AD712" i="27" s="1"/>
  <c r="K713" i="27"/>
  <c r="K682" i="27"/>
  <c r="K692" i="27"/>
  <c r="J719" i="27"/>
  <c r="AD719" i="27" s="1"/>
  <c r="O695" i="27"/>
  <c r="L695" i="27"/>
  <c r="AE623" i="27"/>
  <c r="AE644" i="27"/>
  <c r="AE622" i="27"/>
  <c r="AE645" i="27"/>
  <c r="AE638" i="27"/>
  <c r="AE669" i="27"/>
  <c r="AE640" i="27"/>
  <c r="AE641" i="27"/>
  <c r="AE615" i="27"/>
  <c r="AE642" i="27"/>
  <c r="AE637" i="27"/>
  <c r="AG637" i="27" l="1"/>
  <c r="AI637" i="27"/>
  <c r="AJ637" i="27"/>
  <c r="AH637" i="27"/>
  <c r="AJ642" i="27"/>
  <c r="AH642" i="27"/>
  <c r="AG642" i="27"/>
  <c r="AI642" i="27"/>
  <c r="AG615" i="27"/>
  <c r="AH615" i="27"/>
  <c r="AI615" i="27"/>
  <c r="AJ615" i="27"/>
  <c r="AG641" i="27"/>
  <c r="AH641" i="27"/>
  <c r="AI641" i="27"/>
  <c r="AJ641" i="27"/>
  <c r="AG640" i="27"/>
  <c r="AJ640" i="27"/>
  <c r="AH640" i="27"/>
  <c r="AI640" i="27"/>
  <c r="AG669" i="27"/>
  <c r="AH669" i="27"/>
  <c r="AI669" i="27"/>
  <c r="AJ669" i="27"/>
  <c r="AG638" i="27"/>
  <c r="AH638" i="27"/>
  <c r="AJ638" i="27"/>
  <c r="AI638" i="27"/>
  <c r="AG645" i="27"/>
  <c r="AH645" i="27"/>
  <c r="AI645" i="27"/>
  <c r="AJ645" i="27"/>
  <c r="AG622" i="27"/>
  <c r="AH622" i="27"/>
  <c r="AI622" i="27"/>
  <c r="AJ622" i="27"/>
  <c r="AG644" i="27"/>
  <c r="AH644" i="27"/>
  <c r="AI644" i="27"/>
  <c r="AJ644" i="27"/>
  <c r="AG623" i="27"/>
  <c r="AH623" i="27"/>
  <c r="AI623" i="27"/>
  <c r="AJ623" i="27"/>
  <c r="AG585" i="27"/>
  <c r="AH585" i="27"/>
  <c r="AI585" i="27"/>
  <c r="AJ585" i="27"/>
  <c r="AG608" i="27"/>
  <c r="AH608" i="27"/>
  <c r="AI608" i="27"/>
  <c r="AJ608" i="27"/>
  <c r="AG607" i="27"/>
  <c r="AI607" i="27"/>
  <c r="AJ607" i="27"/>
  <c r="AH607" i="27"/>
  <c r="AG605" i="27"/>
  <c r="AJ605" i="27"/>
  <c r="AH605" i="27"/>
  <c r="AI605" i="27"/>
  <c r="AG604" i="27"/>
  <c r="AJ604" i="27"/>
  <c r="AI604" i="27"/>
  <c r="AH604" i="27"/>
  <c r="AI626" i="27"/>
  <c r="AJ626" i="27"/>
  <c r="AG626" i="27"/>
  <c r="AH626" i="27"/>
  <c r="AG601" i="27"/>
  <c r="AI601" i="27"/>
  <c r="AJ601" i="27"/>
  <c r="AH601" i="27"/>
  <c r="AH611" i="27"/>
  <c r="AI611" i="27"/>
  <c r="AG611" i="27"/>
  <c r="AJ611" i="27"/>
  <c r="AJ600" i="27"/>
  <c r="AG600" i="27"/>
  <c r="AH600" i="27"/>
  <c r="AI600" i="27"/>
  <c r="AH588" i="27"/>
  <c r="AI588" i="27"/>
  <c r="AJ588" i="27"/>
  <c r="AG588" i="27"/>
  <c r="AG603" i="27"/>
  <c r="AH603" i="27"/>
  <c r="AI603" i="27"/>
  <c r="AJ603" i="27"/>
  <c r="S623" i="27"/>
  <c r="U624" i="27"/>
  <c r="AE624" i="27"/>
  <c r="U637" i="27"/>
  <c r="U612" i="27"/>
  <c r="AE612" i="27"/>
  <c r="U650" i="27"/>
  <c r="AE650" i="27"/>
  <c r="U642" i="27"/>
  <c r="U625" i="27"/>
  <c r="AE625" i="27"/>
  <c r="U615" i="27"/>
  <c r="V598" i="27"/>
  <c r="U641" i="27"/>
  <c r="U640" i="27"/>
  <c r="U627" i="27"/>
  <c r="AE627" i="27"/>
  <c r="U609" i="27"/>
  <c r="AE609" i="27"/>
  <c r="U635" i="27"/>
  <c r="AE635" i="27"/>
  <c r="U669" i="27"/>
  <c r="U647" i="27"/>
  <c r="U606" i="27"/>
  <c r="AE606" i="27"/>
  <c r="U638" i="27"/>
  <c r="U628" i="27"/>
  <c r="AE628" i="27"/>
  <c r="U630" i="27"/>
  <c r="AE630" i="27"/>
  <c r="U631" i="27"/>
  <c r="AE631" i="27"/>
  <c r="U629" i="27"/>
  <c r="AE629" i="27"/>
  <c r="U632" i="27"/>
  <c r="AE632" i="27"/>
  <c r="U645" i="27"/>
  <c r="U622" i="27"/>
  <c r="U644" i="27"/>
  <c r="U610" i="27"/>
  <c r="AE610" i="27"/>
  <c r="V595" i="27"/>
  <c r="V618" i="27"/>
  <c r="S618" i="27"/>
  <c r="Q630" i="27"/>
  <c r="S630" i="27" s="1"/>
  <c r="P655" i="27"/>
  <c r="S620" i="27"/>
  <c r="P652" i="27"/>
  <c r="S616" i="27"/>
  <c r="V620" i="27"/>
  <c r="Q642" i="27"/>
  <c r="R642" i="27" s="1"/>
  <c r="V621" i="27"/>
  <c r="R624" i="27"/>
  <c r="V624" i="27" s="1"/>
  <c r="S652" i="27"/>
  <c r="S631" i="27"/>
  <c r="R645" i="27"/>
  <c r="S627" i="27"/>
  <c r="S632" i="27"/>
  <c r="S610" i="27"/>
  <c r="S609" i="27"/>
  <c r="S624" i="27"/>
  <c r="S655" i="27"/>
  <c r="R641" i="27"/>
  <c r="V641" i="27" s="1"/>
  <c r="S625" i="27"/>
  <c r="R647" i="27"/>
  <c r="V647" i="27" s="1"/>
  <c r="S606" i="27"/>
  <c r="S650" i="27"/>
  <c r="R615" i="27"/>
  <c r="V615" i="27" s="1"/>
  <c r="S635" i="27"/>
  <c r="S617" i="27"/>
  <c r="V594" i="27"/>
  <c r="S594" i="27"/>
  <c r="Q643" i="27"/>
  <c r="P643" i="27"/>
  <c r="M680" i="27"/>
  <c r="N680" i="27" s="1"/>
  <c r="Q648" i="27"/>
  <c r="R648" i="27" s="1"/>
  <c r="V648" i="27" s="1"/>
  <c r="P648" i="27"/>
  <c r="S614" i="27"/>
  <c r="V614" i="27"/>
  <c r="M688" i="27"/>
  <c r="N688" i="27" s="1"/>
  <c r="V585" i="27"/>
  <c r="S619" i="27"/>
  <c r="V619" i="27"/>
  <c r="V626" i="27"/>
  <c r="V607" i="27"/>
  <c r="V629" i="27"/>
  <c r="V625" i="27"/>
  <c r="S591" i="27"/>
  <c r="V591" i="27"/>
  <c r="V611" i="27"/>
  <c r="V610" i="27"/>
  <c r="S613" i="27"/>
  <c r="V613" i="27"/>
  <c r="V628" i="27"/>
  <c r="P636" i="27"/>
  <c r="Q636" i="27"/>
  <c r="R636" i="27" s="1"/>
  <c r="P634" i="27"/>
  <c r="Q634" i="27"/>
  <c r="Q649" i="27"/>
  <c r="R649" i="27" s="1"/>
  <c r="P649" i="27"/>
  <c r="M698" i="27"/>
  <c r="N698" i="27" s="1"/>
  <c r="Q698" i="27" s="1"/>
  <c r="M692" i="27"/>
  <c r="N692" i="27" s="1"/>
  <c r="M695" i="27"/>
  <c r="N695" i="27" s="1"/>
  <c r="N672" i="27"/>
  <c r="Q672" i="27" s="1"/>
  <c r="M673" i="27"/>
  <c r="N673" i="27" s="1"/>
  <c r="N676" i="27"/>
  <c r="Q676" i="27" s="1"/>
  <c r="M654" i="27"/>
  <c r="N654" i="27" s="1"/>
  <c r="N658" i="27"/>
  <c r="Q658" i="27" s="1"/>
  <c r="N666" i="27"/>
  <c r="P666" i="27" s="1"/>
  <c r="M667" i="27"/>
  <c r="N667" i="27" s="1"/>
  <c r="M660" i="27"/>
  <c r="N660" i="27" s="1"/>
  <c r="R640" i="27"/>
  <c r="Q669" i="27"/>
  <c r="R655" i="27"/>
  <c r="V655" i="27" s="1"/>
  <c r="R652" i="27"/>
  <c r="V652" i="27" s="1"/>
  <c r="R635" i="27"/>
  <c r="P668" i="27"/>
  <c r="P651" i="27"/>
  <c r="P633" i="27"/>
  <c r="P639" i="27"/>
  <c r="R650" i="27"/>
  <c r="Q664" i="27"/>
  <c r="R637" i="27"/>
  <c r="S637" i="27" s="1"/>
  <c r="R622" i="27"/>
  <c r="S647" i="27"/>
  <c r="R631" i="27"/>
  <c r="Q661" i="27"/>
  <c r="Q646" i="27"/>
  <c r="R627" i="27"/>
  <c r="R609" i="27"/>
  <c r="R632" i="27"/>
  <c r="P659" i="27"/>
  <c r="R638" i="27"/>
  <c r="R644" i="27"/>
  <c r="Q671" i="27"/>
  <c r="Q651" i="27"/>
  <c r="P662" i="27"/>
  <c r="Q662" i="27"/>
  <c r="N677" i="27"/>
  <c r="Q677" i="27" s="1"/>
  <c r="O697" i="27"/>
  <c r="L697" i="27"/>
  <c r="J721" i="27"/>
  <c r="AD721" i="27" s="1"/>
  <c r="O690" i="27"/>
  <c r="J714" i="27"/>
  <c r="AD714" i="27" s="1"/>
  <c r="L690" i="27"/>
  <c r="J720" i="27"/>
  <c r="AD720" i="27" s="1"/>
  <c r="L696" i="27"/>
  <c r="M696" i="27" s="1"/>
  <c r="O696" i="27"/>
  <c r="N686" i="27"/>
  <c r="P686" i="27" s="1"/>
  <c r="N683" i="27"/>
  <c r="Q683" i="27" s="1"/>
  <c r="O684" i="27"/>
  <c r="L684" i="27"/>
  <c r="J708" i="27"/>
  <c r="AD708" i="27" s="1"/>
  <c r="N670" i="27"/>
  <c r="Q670" i="27" s="1"/>
  <c r="J702" i="27"/>
  <c r="AD702" i="27" s="1"/>
  <c r="L678" i="27"/>
  <c r="O678" i="27"/>
  <c r="P646" i="27"/>
  <c r="O682" i="27"/>
  <c r="L682" i="27"/>
  <c r="M682" i="27" s="1"/>
  <c r="J706" i="27"/>
  <c r="AD706" i="27" s="1"/>
  <c r="N689" i="27"/>
  <c r="Q689" i="27" s="1"/>
  <c r="O691" i="27"/>
  <c r="J715" i="27"/>
  <c r="AD715" i="27" s="1"/>
  <c r="L691" i="27"/>
  <c r="M691" i="27" s="1"/>
  <c r="J724" i="27"/>
  <c r="AD724" i="27" s="1"/>
  <c r="O700" i="27"/>
  <c r="L700" i="27"/>
  <c r="P661" i="27"/>
  <c r="Q633" i="27"/>
  <c r="Q659" i="27"/>
  <c r="Q639" i="27"/>
  <c r="P674" i="27"/>
  <c r="Q674" i="27"/>
  <c r="P656" i="27"/>
  <c r="Q656" i="27"/>
  <c r="Q665" i="27"/>
  <c r="P665" i="27"/>
  <c r="Q653" i="27"/>
  <c r="P653" i="27"/>
  <c r="K722" i="27"/>
  <c r="N693" i="27"/>
  <c r="Q693" i="27" s="1"/>
  <c r="K715" i="27"/>
  <c r="K720" i="27"/>
  <c r="K704" i="27"/>
  <c r="N675" i="27"/>
  <c r="N685" i="27"/>
  <c r="K708" i="27"/>
  <c r="N663" i="27"/>
  <c r="K714" i="27"/>
  <c r="N657" i="27"/>
  <c r="N679" i="27"/>
  <c r="K702" i="27"/>
  <c r="P671" i="27"/>
  <c r="P664" i="27"/>
  <c r="O687" i="27"/>
  <c r="L687" i="27"/>
  <c r="M687" i="27" s="1"/>
  <c r="J711" i="27"/>
  <c r="AD711" i="27" s="1"/>
  <c r="K729" i="27"/>
  <c r="J705" i="27"/>
  <c r="AD705" i="27" s="1"/>
  <c r="O681" i="27"/>
  <c r="L681" i="27"/>
  <c r="M681" i="27" s="1"/>
  <c r="L703" i="27"/>
  <c r="M703" i="27" s="1"/>
  <c r="O703" i="27"/>
  <c r="J727" i="27"/>
  <c r="AD727" i="27" s="1"/>
  <c r="K747" i="27"/>
  <c r="O704" i="27"/>
  <c r="L704" i="27"/>
  <c r="J728" i="27"/>
  <c r="AD728" i="27" s="1"/>
  <c r="L712" i="27"/>
  <c r="J736" i="27"/>
  <c r="AD736" i="27" s="1"/>
  <c r="O712" i="27"/>
  <c r="K745" i="27"/>
  <c r="K737" i="27"/>
  <c r="L709" i="27"/>
  <c r="M709" i="27" s="1"/>
  <c r="J733" i="27"/>
  <c r="AD733" i="27" s="1"/>
  <c r="O709" i="27"/>
  <c r="K741" i="27"/>
  <c r="J723" i="27"/>
  <c r="AD723" i="27" s="1"/>
  <c r="L699" i="27"/>
  <c r="M699" i="27" s="1"/>
  <c r="O699" i="27"/>
  <c r="Q668" i="27"/>
  <c r="J731" i="27"/>
  <c r="AD731" i="27" s="1"/>
  <c r="O707" i="27"/>
  <c r="L707" i="27"/>
  <c r="M707" i="27" s="1"/>
  <c r="K718" i="27"/>
  <c r="O716" i="27"/>
  <c r="L716" i="27"/>
  <c r="J740" i="27"/>
  <c r="AD740" i="27" s="1"/>
  <c r="K727" i="27"/>
  <c r="J743" i="27"/>
  <c r="AD743" i="27" s="1"/>
  <c r="O719" i="27"/>
  <c r="L719" i="27"/>
  <c r="K724" i="27"/>
  <c r="O722" i="27"/>
  <c r="L722" i="27"/>
  <c r="J746" i="27"/>
  <c r="AD746" i="27" s="1"/>
  <c r="K725" i="27"/>
  <c r="K735" i="27"/>
  <c r="K733" i="27"/>
  <c r="J725" i="27"/>
  <c r="AD725" i="27" s="1"/>
  <c r="O701" i="27"/>
  <c r="L701" i="27"/>
  <c r="M701" i="27" s="1"/>
  <c r="K706" i="27"/>
  <c r="K734" i="27"/>
  <c r="L694" i="27"/>
  <c r="M694" i="27" s="1"/>
  <c r="O694" i="27"/>
  <c r="J718" i="27"/>
  <c r="AD718" i="27" s="1"/>
  <c r="O710" i="27"/>
  <c r="L710" i="27"/>
  <c r="M710" i="27" s="1"/>
  <c r="J734" i="27"/>
  <c r="AD734" i="27" s="1"/>
  <c r="K719" i="27"/>
  <c r="K712" i="27"/>
  <c r="K716" i="27"/>
  <c r="J741" i="27"/>
  <c r="AD741" i="27" s="1"/>
  <c r="O717" i="27"/>
  <c r="L717" i="27"/>
  <c r="M717" i="27" s="1"/>
  <c r="J737" i="27"/>
  <c r="AD737" i="27" s="1"/>
  <c r="O713" i="27"/>
  <c r="L713" i="27"/>
  <c r="M713" i="27" s="1"/>
  <c r="K731" i="27"/>
  <c r="AE647" i="27"/>
  <c r="AE666" i="27"/>
  <c r="AE664" i="27"/>
  <c r="AE643" i="27"/>
  <c r="AE639" i="27"/>
  <c r="AE686" i="27"/>
  <c r="AE661" i="27"/>
  <c r="AE665" i="27"/>
  <c r="AE646" i="27"/>
  <c r="AE662" i="27"/>
  <c r="AE668" i="27"/>
  <c r="AI668" i="27" l="1"/>
  <c r="AJ668" i="27"/>
  <c r="AH668" i="27"/>
  <c r="AG668" i="27"/>
  <c r="AI662" i="27"/>
  <c r="AG662" i="27"/>
  <c r="AH662" i="27"/>
  <c r="AJ662" i="27"/>
  <c r="AG646" i="27"/>
  <c r="AJ646" i="27"/>
  <c r="AH646" i="27"/>
  <c r="AI646" i="27"/>
  <c r="AG665" i="27"/>
  <c r="AJ665" i="27"/>
  <c r="AH665" i="27"/>
  <c r="AI665" i="27"/>
  <c r="AG661" i="27"/>
  <c r="AH661" i="27"/>
  <c r="AI661" i="27"/>
  <c r="AJ661" i="27"/>
  <c r="AI686" i="27"/>
  <c r="AJ686" i="27"/>
  <c r="AG686" i="27"/>
  <c r="AH686" i="27"/>
  <c r="AI639" i="27"/>
  <c r="AJ639" i="27"/>
  <c r="AG639" i="27"/>
  <c r="AH639" i="27"/>
  <c r="AG643" i="27"/>
  <c r="AH643" i="27"/>
  <c r="AI643" i="27"/>
  <c r="AJ643" i="27"/>
  <c r="AG664" i="27"/>
  <c r="AJ664" i="27"/>
  <c r="AH664" i="27"/>
  <c r="AI664" i="27"/>
  <c r="AJ666" i="27"/>
  <c r="AG666" i="27"/>
  <c r="AI666" i="27"/>
  <c r="AH666" i="27"/>
  <c r="AH647" i="27"/>
  <c r="AI647" i="27"/>
  <c r="AG647" i="27"/>
  <c r="AJ647" i="27"/>
  <c r="AI650" i="27"/>
  <c r="AJ650" i="27"/>
  <c r="AG650" i="27"/>
  <c r="AH650" i="27"/>
  <c r="AI609" i="27"/>
  <c r="AJ609" i="27"/>
  <c r="AG609" i="27"/>
  <c r="AH609" i="27"/>
  <c r="AG610" i="27"/>
  <c r="AJ610" i="27"/>
  <c r="AH610" i="27"/>
  <c r="AI610" i="27"/>
  <c r="AG631" i="27"/>
  <c r="AH631" i="27"/>
  <c r="AI631" i="27"/>
  <c r="AJ631" i="27"/>
  <c r="AI627" i="27"/>
  <c r="AJ627" i="27"/>
  <c r="AH627" i="27"/>
  <c r="AG627" i="27"/>
  <c r="AH624" i="27"/>
  <c r="AI624" i="27"/>
  <c r="AG624" i="27"/>
  <c r="AJ624" i="27"/>
  <c r="AG606" i="27"/>
  <c r="AJ606" i="27"/>
  <c r="AI606" i="27"/>
  <c r="AH606" i="27"/>
  <c r="AJ630" i="27"/>
  <c r="AG630" i="27"/>
  <c r="AH630" i="27"/>
  <c r="AI630" i="27"/>
  <c r="AH612" i="27"/>
  <c r="AI612" i="27"/>
  <c r="AG612" i="27"/>
  <c r="AJ612" i="27"/>
  <c r="AG628" i="27"/>
  <c r="AJ628" i="27"/>
  <c r="AH628" i="27"/>
  <c r="AI628" i="27"/>
  <c r="AG632" i="27"/>
  <c r="AH632" i="27"/>
  <c r="AI632" i="27"/>
  <c r="AJ632" i="27"/>
  <c r="AG625" i="27"/>
  <c r="AI625" i="27"/>
  <c r="AJ625" i="27"/>
  <c r="AH625" i="27"/>
  <c r="AH629" i="27"/>
  <c r="AI629" i="27"/>
  <c r="AJ629" i="27"/>
  <c r="AG629" i="27"/>
  <c r="AJ635" i="27"/>
  <c r="AH635" i="27"/>
  <c r="AG635" i="27"/>
  <c r="AI635" i="27"/>
  <c r="U668" i="27"/>
  <c r="U662" i="27"/>
  <c r="U646" i="27"/>
  <c r="U652" i="27"/>
  <c r="AE652" i="27"/>
  <c r="U655" i="27"/>
  <c r="AE655" i="27"/>
  <c r="U665" i="27"/>
  <c r="U661" i="27"/>
  <c r="U648" i="27"/>
  <c r="AE648" i="27"/>
  <c r="U659" i="27"/>
  <c r="AE659" i="27"/>
  <c r="U649" i="27"/>
  <c r="AE649" i="27"/>
  <c r="U636" i="27"/>
  <c r="AE636" i="27"/>
  <c r="U671" i="27"/>
  <c r="U686" i="27"/>
  <c r="U653" i="27"/>
  <c r="AE653" i="27"/>
  <c r="S645" i="27"/>
  <c r="U656" i="27"/>
  <c r="AE656" i="27"/>
  <c r="U639" i="27"/>
  <c r="U643" i="27"/>
  <c r="U633" i="27"/>
  <c r="AE633" i="27"/>
  <c r="U664" i="27"/>
  <c r="U674" i="27"/>
  <c r="AE674" i="27"/>
  <c r="U651" i="27"/>
  <c r="AE651" i="27"/>
  <c r="U666" i="27"/>
  <c r="U634" i="27"/>
  <c r="AE634" i="27"/>
  <c r="R630" i="27"/>
  <c r="V630" i="27" s="1"/>
  <c r="S615" i="27"/>
  <c r="P658" i="27"/>
  <c r="P672" i="27"/>
  <c r="R634" i="27"/>
  <c r="V634" i="27" s="1"/>
  <c r="S641" i="27"/>
  <c r="Q666" i="27"/>
  <c r="V645" i="27"/>
  <c r="V642" i="27"/>
  <c r="S642" i="27"/>
  <c r="P676" i="27"/>
  <c r="S658" i="27"/>
  <c r="R671" i="27"/>
  <c r="R646" i="27"/>
  <c r="R661" i="27"/>
  <c r="V661" i="27" s="1"/>
  <c r="R639" i="27"/>
  <c r="V639" i="27" s="1"/>
  <c r="S649" i="27"/>
  <c r="S634" i="27"/>
  <c r="S677" i="27"/>
  <c r="S636" i="27"/>
  <c r="S653" i="27"/>
  <c r="S651" i="27"/>
  <c r="S648" i="27"/>
  <c r="R633" i="27"/>
  <c r="V633" i="27" s="1"/>
  <c r="R668" i="27"/>
  <c r="V668" i="27" s="1"/>
  <c r="S676" i="27"/>
  <c r="S672" i="27"/>
  <c r="R664" i="27"/>
  <c r="S664" i="27" s="1"/>
  <c r="R665" i="27"/>
  <c r="V665" i="27" s="1"/>
  <c r="S656" i="27"/>
  <c r="S674" i="27"/>
  <c r="S683" i="27"/>
  <c r="R643" i="27"/>
  <c r="S643" i="27" s="1"/>
  <c r="R669" i="27"/>
  <c r="S669" i="27" s="1"/>
  <c r="S698" i="27"/>
  <c r="R662" i="27"/>
  <c r="V662" i="27" s="1"/>
  <c r="Q673" i="27"/>
  <c r="M719" i="27"/>
  <c r="N719" i="27" s="1"/>
  <c r="M722" i="27"/>
  <c r="N722" i="27" s="1"/>
  <c r="P689" i="27"/>
  <c r="V627" i="27"/>
  <c r="P673" i="27"/>
  <c r="S644" i="27"/>
  <c r="V644" i="27"/>
  <c r="V649" i="27"/>
  <c r="S638" i="27"/>
  <c r="V638" i="27"/>
  <c r="V631" i="27"/>
  <c r="V640" i="27"/>
  <c r="S622" i="27"/>
  <c r="V622" i="27"/>
  <c r="V637" i="27"/>
  <c r="V635" i="27"/>
  <c r="V636" i="27"/>
  <c r="V632" i="27"/>
  <c r="V609" i="27"/>
  <c r="V650" i="27"/>
  <c r="Q667" i="27"/>
  <c r="P667" i="27"/>
  <c r="P654" i="27"/>
  <c r="Q654" i="27"/>
  <c r="P660" i="27"/>
  <c r="Q660" i="27"/>
  <c r="R660" i="27" s="1"/>
  <c r="V660" i="27" s="1"/>
  <c r="M704" i="27"/>
  <c r="N704" i="27" s="1"/>
  <c r="M716" i="27"/>
  <c r="N716" i="27" s="1"/>
  <c r="M712" i="27"/>
  <c r="N712" i="27" s="1"/>
  <c r="M684" i="27"/>
  <c r="N684" i="27" s="1"/>
  <c r="N691" i="27"/>
  <c r="Q691" i="27" s="1"/>
  <c r="M697" i="27"/>
  <c r="N697" i="27" s="1"/>
  <c r="M678" i="27"/>
  <c r="N678" i="27" s="1"/>
  <c r="M700" i="27"/>
  <c r="N700" i="27" s="1"/>
  <c r="M690" i="27"/>
  <c r="N690" i="27" s="1"/>
  <c r="N682" i="27"/>
  <c r="Q682" i="27" s="1"/>
  <c r="N696" i="27"/>
  <c r="P696" i="27" s="1"/>
  <c r="S640" i="27"/>
  <c r="P670" i="27"/>
  <c r="P683" i="27"/>
  <c r="Q695" i="27"/>
  <c r="P675" i="27"/>
  <c r="S659" i="27"/>
  <c r="R674" i="27"/>
  <c r="S633" i="27"/>
  <c r="P679" i="27"/>
  <c r="R689" i="27"/>
  <c r="R659" i="27"/>
  <c r="P657" i="27"/>
  <c r="P677" i="27"/>
  <c r="R677" i="27"/>
  <c r="V677" i="27" s="1"/>
  <c r="R658" i="27"/>
  <c r="V658" i="27" s="1"/>
  <c r="R672" i="27"/>
  <c r="R651" i="27"/>
  <c r="P692" i="27"/>
  <c r="P698" i="27"/>
  <c r="R698" i="27"/>
  <c r="V698" i="27" s="1"/>
  <c r="R653" i="27"/>
  <c r="V653" i="27" s="1"/>
  <c r="R676" i="27"/>
  <c r="V676" i="27" s="1"/>
  <c r="R683" i="27"/>
  <c r="R656" i="27"/>
  <c r="V656" i="27" s="1"/>
  <c r="P688" i="27"/>
  <c r="P693" i="27"/>
  <c r="R693" i="27"/>
  <c r="V693" i="27" s="1"/>
  <c r="R670" i="27"/>
  <c r="Q686" i="27"/>
  <c r="L715" i="27"/>
  <c r="M715" i="27" s="1"/>
  <c r="J739" i="27"/>
  <c r="AD739" i="27" s="1"/>
  <c r="O715" i="27"/>
  <c r="O702" i="27"/>
  <c r="J726" i="27"/>
  <c r="AD726" i="27" s="1"/>
  <c r="L702" i="27"/>
  <c r="M702" i="27" s="1"/>
  <c r="J745" i="27"/>
  <c r="AD745" i="27" s="1"/>
  <c r="O721" i="27"/>
  <c r="L721" i="27"/>
  <c r="N707" i="27"/>
  <c r="N703" i="27"/>
  <c r="L724" i="27"/>
  <c r="M724" i="27" s="1"/>
  <c r="O724" i="27"/>
  <c r="J748" i="27"/>
  <c r="AD748" i="27" s="1"/>
  <c r="J732" i="27"/>
  <c r="AD732" i="27" s="1"/>
  <c r="O708" i="27"/>
  <c r="L708" i="27"/>
  <c r="O706" i="27"/>
  <c r="L706" i="27"/>
  <c r="M706" i="27" s="1"/>
  <c r="J730" i="27"/>
  <c r="AD730" i="27" s="1"/>
  <c r="O720" i="27"/>
  <c r="J744" i="27"/>
  <c r="AD744" i="27" s="1"/>
  <c r="L720" i="27"/>
  <c r="L714" i="27"/>
  <c r="M714" i="27" s="1"/>
  <c r="O714" i="27"/>
  <c r="J738" i="27"/>
  <c r="AD738" i="27" s="1"/>
  <c r="Q679" i="27"/>
  <c r="Q657" i="27"/>
  <c r="Q675" i="27"/>
  <c r="Q663" i="27"/>
  <c r="P663" i="27"/>
  <c r="P685" i="27"/>
  <c r="Q685" i="27"/>
  <c r="P680" i="27"/>
  <c r="Q680" i="27"/>
  <c r="N699" i="27"/>
  <c r="K744" i="27"/>
  <c r="N701" i="27"/>
  <c r="K732" i="27"/>
  <c r="K728" i="27"/>
  <c r="K739" i="27"/>
  <c r="N681" i="27"/>
  <c r="N687" i="27"/>
  <c r="N713" i="27"/>
  <c r="N710" i="27"/>
  <c r="K726" i="27"/>
  <c r="N709" i="27"/>
  <c r="N717" i="27"/>
  <c r="K746" i="27"/>
  <c r="N694" i="27"/>
  <c r="K738" i="27"/>
  <c r="P695" i="27"/>
  <c r="Q688" i="27"/>
  <c r="J735" i="27"/>
  <c r="AD735" i="27" s="1"/>
  <c r="O711" i="27"/>
  <c r="L711" i="27"/>
  <c r="M711" i="27" s="1"/>
  <c r="Q692" i="27"/>
  <c r="O734" i="27"/>
  <c r="L734" i="27"/>
  <c r="M734" i="27" s="1"/>
  <c r="J758" i="27"/>
  <c r="AD758" i="27" s="1"/>
  <c r="O728" i="27"/>
  <c r="L728" i="27"/>
  <c r="J752" i="27"/>
  <c r="AD752" i="27" s="1"/>
  <c r="K730" i="27"/>
  <c r="K742" i="27"/>
  <c r="J747" i="27"/>
  <c r="AD747" i="27" s="1"/>
  <c r="L723" i="27"/>
  <c r="M723" i="27" s="1"/>
  <c r="O723" i="27"/>
  <c r="K769" i="27"/>
  <c r="O746" i="27"/>
  <c r="L746" i="27"/>
  <c r="J770" i="27"/>
  <c r="AD770" i="27" s="1"/>
  <c r="J767" i="27"/>
  <c r="AD767" i="27" s="1"/>
  <c r="O743" i="27"/>
  <c r="L743" i="27"/>
  <c r="L736" i="27"/>
  <c r="J760" i="27"/>
  <c r="AD760" i="27" s="1"/>
  <c r="O736" i="27"/>
  <c r="K771" i="27"/>
  <c r="O740" i="27"/>
  <c r="L740" i="27"/>
  <c r="J764" i="27"/>
  <c r="AD764" i="27" s="1"/>
  <c r="L741" i="27"/>
  <c r="M741" i="27" s="1"/>
  <c r="J765" i="27"/>
  <c r="AD765" i="27" s="1"/>
  <c r="O741" i="27"/>
  <c r="K761" i="27"/>
  <c r="J729" i="27"/>
  <c r="AD729" i="27" s="1"/>
  <c r="O705" i="27"/>
  <c r="L705" i="27"/>
  <c r="M705" i="27" s="1"/>
  <c r="K748" i="27"/>
  <c r="J755" i="27"/>
  <c r="AD755" i="27" s="1"/>
  <c r="O731" i="27"/>
  <c r="L731" i="27"/>
  <c r="M731" i="27" s="1"/>
  <c r="K765" i="27"/>
  <c r="K753" i="27"/>
  <c r="K749" i="27"/>
  <c r="J761" i="27"/>
  <c r="AD761" i="27" s="1"/>
  <c r="O737" i="27"/>
  <c r="L737" i="27"/>
  <c r="M737" i="27" s="1"/>
  <c r="K743" i="27"/>
  <c r="J749" i="27"/>
  <c r="AD749" i="27" s="1"/>
  <c r="O725" i="27"/>
  <c r="L725" i="27"/>
  <c r="M725" i="27" s="1"/>
  <c r="L718" i="27"/>
  <c r="M718" i="27" s="1"/>
  <c r="J742" i="27"/>
  <c r="AD742" i="27" s="1"/>
  <c r="O718" i="27"/>
  <c r="K758" i="27"/>
  <c r="K757" i="27"/>
  <c r="K759" i="27"/>
  <c r="L727" i="27"/>
  <c r="M727" i="27" s="1"/>
  <c r="O727" i="27"/>
  <c r="J751" i="27"/>
  <c r="AD751" i="27" s="1"/>
  <c r="K755" i="27"/>
  <c r="K736" i="27"/>
  <c r="K740" i="27"/>
  <c r="K751" i="27"/>
  <c r="L733" i="27"/>
  <c r="M733" i="27" s="1"/>
  <c r="J757" i="27"/>
  <c r="AD757" i="27" s="1"/>
  <c r="O733" i="27"/>
  <c r="AE671" i="27"/>
  <c r="AE685" i="27"/>
  <c r="AE689" i="27"/>
  <c r="AE663" i="27"/>
  <c r="AE693" i="27"/>
  <c r="AE692" i="27"/>
  <c r="AE670" i="27"/>
  <c r="AE688" i="27"/>
  <c r="AE667" i="27"/>
  <c r="AG667" i="27" l="1"/>
  <c r="AH667" i="27"/>
  <c r="AI667" i="27"/>
  <c r="AJ667" i="27"/>
  <c r="AG688" i="27"/>
  <c r="AH688" i="27"/>
  <c r="AI688" i="27"/>
  <c r="AJ688" i="27"/>
  <c r="AG670" i="27"/>
  <c r="AH670" i="27"/>
  <c r="AI670" i="27"/>
  <c r="AJ670" i="27"/>
  <c r="AG692" i="27"/>
  <c r="AH692" i="27"/>
  <c r="AI692" i="27"/>
  <c r="AJ692" i="27"/>
  <c r="AG693" i="27"/>
  <c r="AH693" i="27"/>
  <c r="AJ693" i="27"/>
  <c r="AI693" i="27"/>
  <c r="AI663" i="27"/>
  <c r="AJ663" i="27"/>
  <c r="AH663" i="27"/>
  <c r="AG663" i="27"/>
  <c r="AJ689" i="27"/>
  <c r="AG689" i="27"/>
  <c r="AH689" i="27"/>
  <c r="AI689" i="27"/>
  <c r="AG685" i="27"/>
  <c r="AH685" i="27"/>
  <c r="AI685" i="27"/>
  <c r="AJ685" i="27"/>
  <c r="AH671" i="27"/>
  <c r="AI671" i="27"/>
  <c r="AJ671" i="27"/>
  <c r="AG671" i="27"/>
  <c r="AJ636" i="27"/>
  <c r="AG636" i="27"/>
  <c r="AI636" i="27"/>
  <c r="AH636" i="27"/>
  <c r="AG652" i="27"/>
  <c r="AJ652" i="27"/>
  <c r="AH652" i="27"/>
  <c r="AI652" i="27"/>
  <c r="AG633" i="27"/>
  <c r="AH633" i="27"/>
  <c r="AI633" i="27"/>
  <c r="AJ633" i="27"/>
  <c r="AH659" i="27"/>
  <c r="AI659" i="27"/>
  <c r="AJ659" i="27"/>
  <c r="AG659" i="27"/>
  <c r="AG674" i="27"/>
  <c r="AH674" i="27"/>
  <c r="AI674" i="27"/>
  <c r="AJ674" i="27"/>
  <c r="AG655" i="27"/>
  <c r="AH655" i="27"/>
  <c r="AI655" i="27"/>
  <c r="AJ655" i="27"/>
  <c r="AG634" i="27"/>
  <c r="AH634" i="27"/>
  <c r="AI634" i="27"/>
  <c r="AJ634" i="27"/>
  <c r="AI656" i="27"/>
  <c r="AJ656" i="27"/>
  <c r="AG656" i="27"/>
  <c r="AH656" i="27"/>
  <c r="AG649" i="27"/>
  <c r="AH649" i="27"/>
  <c r="AI649" i="27"/>
  <c r="AJ649" i="27"/>
  <c r="AJ648" i="27"/>
  <c r="AH648" i="27"/>
  <c r="AI648" i="27"/>
  <c r="AG648" i="27"/>
  <c r="AJ651" i="27"/>
  <c r="AI651" i="27"/>
  <c r="AG651" i="27"/>
  <c r="AH651" i="27"/>
  <c r="AJ653" i="27"/>
  <c r="AG653" i="27"/>
  <c r="AH653" i="27"/>
  <c r="AI653" i="27"/>
  <c r="S671" i="27"/>
  <c r="U675" i="27"/>
  <c r="AE675" i="27"/>
  <c r="U667" i="27"/>
  <c r="U688" i="27"/>
  <c r="U670" i="27"/>
  <c r="U654" i="27"/>
  <c r="AE654" i="27"/>
  <c r="U677" i="27"/>
  <c r="AE677" i="27"/>
  <c r="U673" i="27"/>
  <c r="AE673" i="27"/>
  <c r="U692" i="27"/>
  <c r="U676" i="27"/>
  <c r="AE676" i="27"/>
  <c r="U693" i="27"/>
  <c r="U683" i="27"/>
  <c r="AE683" i="27"/>
  <c r="U657" i="27"/>
  <c r="AE657" i="27"/>
  <c r="U698" i="27"/>
  <c r="AE698" i="27"/>
  <c r="U672" i="27"/>
  <c r="AE672" i="27"/>
  <c r="U663" i="27"/>
  <c r="U696" i="27"/>
  <c r="AE696" i="27"/>
  <c r="U660" i="27"/>
  <c r="AE660" i="27"/>
  <c r="U689" i="27"/>
  <c r="U658" i="27"/>
  <c r="AE658" i="27"/>
  <c r="U680" i="27"/>
  <c r="AE680" i="27"/>
  <c r="U695" i="27"/>
  <c r="U685" i="27"/>
  <c r="U679" i="27"/>
  <c r="AE679" i="27"/>
  <c r="V664" i="27"/>
  <c r="P691" i="27"/>
  <c r="S665" i="27"/>
  <c r="P682" i="27"/>
  <c r="R666" i="27"/>
  <c r="V666" i="27" s="1"/>
  <c r="R667" i="27"/>
  <c r="S667" i="27" s="1"/>
  <c r="S646" i="27"/>
  <c r="Q696" i="27"/>
  <c r="S696" i="27" s="1"/>
  <c r="S668" i="27"/>
  <c r="S662" i="27"/>
  <c r="S661" i="27"/>
  <c r="S639" i="27"/>
  <c r="V646" i="27"/>
  <c r="V671" i="27"/>
  <c r="R654" i="27"/>
  <c r="V654" i="27" s="1"/>
  <c r="V643" i="27"/>
  <c r="S657" i="27"/>
  <c r="R673" i="27"/>
  <c r="R679" i="27"/>
  <c r="V679" i="27" s="1"/>
  <c r="S682" i="27"/>
  <c r="R695" i="27"/>
  <c r="V695" i="27" s="1"/>
  <c r="V669" i="27"/>
  <c r="S680" i="27"/>
  <c r="R688" i="27"/>
  <c r="S688" i="27" s="1"/>
  <c r="R692" i="27"/>
  <c r="V692" i="27" s="1"/>
  <c r="S660" i="27"/>
  <c r="R691" i="27"/>
  <c r="V691" i="27" s="1"/>
  <c r="R686" i="27"/>
  <c r="S654" i="27"/>
  <c r="S675" i="27"/>
  <c r="R663" i="27"/>
  <c r="V663" i="27" s="1"/>
  <c r="M736" i="27"/>
  <c r="N736" i="27" s="1"/>
  <c r="M740" i="27"/>
  <c r="N740" i="27" s="1"/>
  <c r="P690" i="27"/>
  <c r="Q690" i="27"/>
  <c r="S673" i="27"/>
  <c r="P684" i="27"/>
  <c r="Q684" i="27"/>
  <c r="R684" i="27" s="1"/>
  <c r="V684" i="27" s="1"/>
  <c r="P700" i="27"/>
  <c r="Q700" i="27"/>
  <c r="V659" i="27"/>
  <c r="S689" i="27"/>
  <c r="V689" i="27"/>
  <c r="S670" i="27"/>
  <c r="V670" i="27"/>
  <c r="V683" i="27"/>
  <c r="V651" i="27"/>
  <c r="V672" i="27"/>
  <c r="V674" i="27"/>
  <c r="M743" i="27"/>
  <c r="N743" i="27" s="1"/>
  <c r="Q678" i="27"/>
  <c r="R678" i="27" s="1"/>
  <c r="V678" i="27" s="1"/>
  <c r="P678" i="27"/>
  <c r="Q697" i="27"/>
  <c r="R697" i="27" s="1"/>
  <c r="P697" i="27"/>
  <c r="N724" i="27"/>
  <c r="P724" i="27" s="1"/>
  <c r="N715" i="27"/>
  <c r="P715" i="27" s="1"/>
  <c r="M728" i="27"/>
  <c r="N728" i="27" s="1"/>
  <c r="N706" i="27"/>
  <c r="Q706" i="27" s="1"/>
  <c r="M721" i="27"/>
  <c r="N721" i="27" s="1"/>
  <c r="M746" i="27"/>
  <c r="N746" i="27" s="1"/>
  <c r="M720" i="27"/>
  <c r="N720" i="27" s="1"/>
  <c r="M708" i="27"/>
  <c r="N708" i="27" s="1"/>
  <c r="N714" i="27"/>
  <c r="Q714" i="27" s="1"/>
  <c r="N702" i="27"/>
  <c r="P702" i="27" s="1"/>
  <c r="S693" i="27"/>
  <c r="P713" i="27"/>
  <c r="Q722" i="27"/>
  <c r="Q687" i="27"/>
  <c r="Q712" i="27"/>
  <c r="R657" i="27"/>
  <c r="R682" i="27"/>
  <c r="P716" i="27"/>
  <c r="Q699" i="27"/>
  <c r="Q694" i="27"/>
  <c r="R675" i="27"/>
  <c r="R685" i="27"/>
  <c r="V685" i="27" s="1"/>
  <c r="R680" i="27"/>
  <c r="Q719" i="27"/>
  <c r="Q710" i="27"/>
  <c r="S679" i="27"/>
  <c r="P703" i="27"/>
  <c r="Q703" i="27"/>
  <c r="P707" i="27"/>
  <c r="Q707" i="27"/>
  <c r="J769" i="27"/>
  <c r="AD769" i="27" s="1"/>
  <c r="O745" i="27"/>
  <c r="L745" i="27"/>
  <c r="O738" i="27"/>
  <c r="J762" i="27"/>
  <c r="AD762" i="27" s="1"/>
  <c r="L738" i="27"/>
  <c r="J756" i="27"/>
  <c r="AD756" i="27" s="1"/>
  <c r="L732" i="27"/>
  <c r="O732" i="27"/>
  <c r="O739" i="27"/>
  <c r="L739" i="27"/>
  <c r="J763" i="27"/>
  <c r="AD763" i="27" s="1"/>
  <c r="J754" i="27"/>
  <c r="AD754" i="27" s="1"/>
  <c r="L730" i="27"/>
  <c r="O730" i="27"/>
  <c r="O726" i="27"/>
  <c r="L726" i="27"/>
  <c r="J750" i="27"/>
  <c r="AD750" i="27" s="1"/>
  <c r="J768" i="27"/>
  <c r="AD768" i="27" s="1"/>
  <c r="O744" i="27"/>
  <c r="L744" i="27"/>
  <c r="L748" i="27"/>
  <c r="M748" i="27" s="1"/>
  <c r="J772" i="27"/>
  <c r="AD772" i="27" s="1"/>
  <c r="O748" i="27"/>
  <c r="N731" i="27"/>
  <c r="N734" i="27"/>
  <c r="P710" i="27"/>
  <c r="P699" i="27"/>
  <c r="P722" i="27"/>
  <c r="P694" i="27"/>
  <c r="P687" i="27"/>
  <c r="Q713" i="27"/>
  <c r="Q681" i="27"/>
  <c r="P681" i="27"/>
  <c r="Q701" i="27"/>
  <c r="P701" i="27"/>
  <c r="Q717" i="27"/>
  <c r="P717" i="27"/>
  <c r="Q709" i="27"/>
  <c r="P709" i="27"/>
  <c r="P704" i="27"/>
  <c r="Q704" i="27"/>
  <c r="N705" i="27"/>
  <c r="K752" i="27"/>
  <c r="N723" i="27"/>
  <c r="K770" i="27"/>
  <c r="N711" i="27"/>
  <c r="K756" i="27"/>
  <c r="K750" i="27"/>
  <c r="N733" i="27"/>
  <c r="K762" i="27"/>
  <c r="N725" i="27"/>
  <c r="K763" i="27"/>
  <c r="K768" i="27"/>
  <c r="N741" i="27"/>
  <c r="Q741" i="27" s="1"/>
  <c r="N737" i="27"/>
  <c r="N727" i="27"/>
  <c r="N718" i="27"/>
  <c r="P719" i="27"/>
  <c r="L735" i="27"/>
  <c r="M735" i="27" s="1"/>
  <c r="J759" i="27"/>
  <c r="AD759" i="27" s="1"/>
  <c r="O735" i="27"/>
  <c r="L742" i="27"/>
  <c r="M742" i="27" s="1"/>
  <c r="J766" i="27"/>
  <c r="AD766" i="27" s="1"/>
  <c r="O742" i="27"/>
  <c r="K793" i="27"/>
  <c r="P712" i="27"/>
  <c r="K754" i="27"/>
  <c r="K767" i="27"/>
  <c r="O752" i="27"/>
  <c r="L752" i="27"/>
  <c r="J776" i="27"/>
  <c r="AD776" i="27" s="1"/>
  <c r="L757" i="27"/>
  <c r="M757" i="27" s="1"/>
  <c r="O757" i="27"/>
  <c r="J781" i="27"/>
  <c r="AD781" i="27" s="1"/>
  <c r="L765" i="27"/>
  <c r="M765" i="27" s="1"/>
  <c r="J789" i="27"/>
  <c r="AD789" i="27" s="1"/>
  <c r="O765" i="27"/>
  <c r="K775" i="27"/>
  <c r="K760" i="27"/>
  <c r="K783" i="27"/>
  <c r="K789" i="27"/>
  <c r="K779" i="27"/>
  <c r="J785" i="27"/>
  <c r="AD785" i="27" s="1"/>
  <c r="O761" i="27"/>
  <c r="L761" i="27"/>
  <c r="M761" i="27" s="1"/>
  <c r="O758" i="27"/>
  <c r="L758" i="27"/>
  <c r="M758" i="27" s="1"/>
  <c r="J782" i="27"/>
  <c r="AD782" i="27" s="1"/>
  <c r="L760" i="27"/>
  <c r="J784" i="27"/>
  <c r="AD784" i="27" s="1"/>
  <c r="O760" i="27"/>
  <c r="O764" i="27"/>
  <c r="L764" i="27"/>
  <c r="J788" i="27"/>
  <c r="AD788" i="27" s="1"/>
  <c r="K764" i="27"/>
  <c r="K781" i="27"/>
  <c r="L729" i="27"/>
  <c r="M729" i="27" s="1"/>
  <c r="J753" i="27"/>
  <c r="AD753" i="27" s="1"/>
  <c r="O729" i="27"/>
  <c r="O770" i="27"/>
  <c r="L770" i="27"/>
  <c r="J794" i="27"/>
  <c r="AD794" i="27" s="1"/>
  <c r="K773" i="27"/>
  <c r="J779" i="27"/>
  <c r="AD779" i="27" s="1"/>
  <c r="O755" i="27"/>
  <c r="L755" i="27"/>
  <c r="M755" i="27" s="1"/>
  <c r="K785" i="27"/>
  <c r="K795" i="27"/>
  <c r="J791" i="27"/>
  <c r="AD791" i="27" s="1"/>
  <c r="O767" i="27"/>
  <c r="L767" i="27"/>
  <c r="L747" i="27"/>
  <c r="M747" i="27" s="1"/>
  <c r="J771" i="27"/>
  <c r="AD771" i="27" s="1"/>
  <c r="O747" i="27"/>
  <c r="Q716" i="27"/>
  <c r="L751" i="27"/>
  <c r="M751" i="27" s="1"/>
  <c r="O751" i="27"/>
  <c r="J775" i="27"/>
  <c r="AD775" i="27" s="1"/>
  <c r="J773" i="27"/>
  <c r="AD773" i="27" s="1"/>
  <c r="O749" i="27"/>
  <c r="L749" i="27"/>
  <c r="M749" i="27" s="1"/>
  <c r="K782" i="27"/>
  <c r="K777" i="27"/>
  <c r="K772" i="27"/>
  <c r="K766" i="27"/>
  <c r="AE695" i="27"/>
  <c r="AE690" i="27"/>
  <c r="AE715" i="27"/>
  <c r="AE710" i="27"/>
  <c r="AE713" i="27"/>
  <c r="AE717" i="27"/>
  <c r="AE694" i="27"/>
  <c r="AE712" i="27"/>
  <c r="AE687" i="27"/>
  <c r="AE709" i="27"/>
  <c r="AE716" i="27"/>
  <c r="AE691" i="27"/>
  <c r="AG691" i="27" l="1"/>
  <c r="AH691" i="27"/>
  <c r="AI691" i="27"/>
  <c r="AJ691" i="27"/>
  <c r="AG716" i="27"/>
  <c r="AH716" i="27"/>
  <c r="AI716" i="27"/>
  <c r="AJ716" i="27"/>
  <c r="AG709" i="27"/>
  <c r="AI709" i="27"/>
  <c r="AH709" i="27"/>
  <c r="AJ709" i="27"/>
  <c r="AI687" i="27"/>
  <c r="AJ687" i="27"/>
  <c r="AG687" i="27"/>
  <c r="AH687" i="27"/>
  <c r="AG712" i="27"/>
  <c r="AJ712" i="27"/>
  <c r="AH712" i="27"/>
  <c r="AI712" i="27"/>
  <c r="AG694" i="27"/>
  <c r="AH694" i="27"/>
  <c r="AI694" i="27"/>
  <c r="AJ694" i="27"/>
  <c r="AH717" i="27"/>
  <c r="AJ717" i="27"/>
  <c r="AG717" i="27"/>
  <c r="AI717" i="27"/>
  <c r="AG713" i="27"/>
  <c r="AH713" i="27"/>
  <c r="AI713" i="27"/>
  <c r="AJ713" i="27"/>
  <c r="AI710" i="27"/>
  <c r="AJ710" i="27"/>
  <c r="AG710" i="27"/>
  <c r="AH710" i="27"/>
  <c r="AG715" i="27"/>
  <c r="AH715" i="27"/>
  <c r="AI715" i="27"/>
  <c r="AJ715" i="27"/>
  <c r="AG690" i="27"/>
  <c r="AH690" i="27"/>
  <c r="AI690" i="27"/>
  <c r="AJ690" i="27"/>
  <c r="AJ695" i="27"/>
  <c r="AI695" i="27"/>
  <c r="AH695" i="27"/>
  <c r="AG695" i="27"/>
  <c r="AH672" i="27"/>
  <c r="AI672" i="27"/>
  <c r="AG672" i="27"/>
  <c r="AJ672" i="27"/>
  <c r="AG698" i="27"/>
  <c r="AH698" i="27"/>
  <c r="AI698" i="27"/>
  <c r="AJ698" i="27"/>
  <c r="AG657" i="27"/>
  <c r="AH657" i="27"/>
  <c r="AI657" i="27"/>
  <c r="AJ657" i="27"/>
  <c r="AH683" i="27"/>
  <c r="AI683" i="27"/>
  <c r="AG683" i="27"/>
  <c r="AJ683" i="27"/>
  <c r="AG673" i="27"/>
  <c r="AI673" i="27"/>
  <c r="AJ673" i="27"/>
  <c r="AH673" i="27"/>
  <c r="AG654" i="27"/>
  <c r="AJ654" i="27"/>
  <c r="AH654" i="27"/>
  <c r="AI654" i="27"/>
  <c r="AH660" i="27"/>
  <c r="AI660" i="27"/>
  <c r="AJ660" i="27"/>
  <c r="AG660" i="27"/>
  <c r="AG680" i="27"/>
  <c r="AH680" i="27"/>
  <c r="AI680" i="27"/>
  <c r="AJ680" i="27"/>
  <c r="AG677" i="27"/>
  <c r="AH677" i="27"/>
  <c r="AI677" i="27"/>
  <c r="AJ677" i="27"/>
  <c r="AG658" i="27"/>
  <c r="AJ658" i="27"/>
  <c r="AH658" i="27"/>
  <c r="AI658" i="27"/>
  <c r="AH696" i="27"/>
  <c r="AI696" i="27"/>
  <c r="AG696" i="27"/>
  <c r="AJ696" i="27"/>
  <c r="AG676" i="27"/>
  <c r="AJ676" i="27"/>
  <c r="AH676" i="27"/>
  <c r="AI676" i="27"/>
  <c r="AI675" i="27"/>
  <c r="AH675" i="27"/>
  <c r="AJ675" i="27"/>
  <c r="AG675" i="27"/>
  <c r="AG679" i="27"/>
  <c r="AH679" i="27"/>
  <c r="AI679" i="27"/>
  <c r="AJ679" i="27"/>
  <c r="Q724" i="27"/>
  <c r="S724" i="27" s="1"/>
  <c r="S695" i="27"/>
  <c r="V667" i="27"/>
  <c r="U724" i="27"/>
  <c r="AE724" i="27"/>
  <c r="U691" i="27"/>
  <c r="U707" i="27"/>
  <c r="AE707" i="27"/>
  <c r="U702" i="27"/>
  <c r="AE702" i="27"/>
  <c r="U678" i="27"/>
  <c r="AE678" i="27"/>
  <c r="U681" i="27"/>
  <c r="AE681" i="27"/>
  <c r="U716" i="27"/>
  <c r="U709" i="27"/>
  <c r="U687" i="27"/>
  <c r="U719" i="27"/>
  <c r="U700" i="27"/>
  <c r="AE700" i="27"/>
  <c r="U684" i="27"/>
  <c r="AE684" i="27"/>
  <c r="U712" i="27"/>
  <c r="U694" i="27"/>
  <c r="U697" i="27"/>
  <c r="AE697" i="27"/>
  <c r="U703" i="27"/>
  <c r="AE703" i="27"/>
  <c r="U704" i="27"/>
  <c r="AE704" i="27"/>
  <c r="U717" i="27"/>
  <c r="U722" i="27"/>
  <c r="AE722" i="27"/>
  <c r="U699" i="27"/>
  <c r="AE699" i="27"/>
  <c r="U713" i="27"/>
  <c r="U682" i="27"/>
  <c r="AE682" i="27"/>
  <c r="U701" i="27"/>
  <c r="AE701" i="27"/>
  <c r="U710" i="27"/>
  <c r="U715" i="27"/>
  <c r="U690" i="27"/>
  <c r="S666" i="27"/>
  <c r="Q702" i="27"/>
  <c r="S702" i="27" s="1"/>
  <c r="P714" i="27"/>
  <c r="R696" i="27"/>
  <c r="V696" i="27" s="1"/>
  <c r="P706" i="27"/>
  <c r="S691" i="27"/>
  <c r="Q715" i="27"/>
  <c r="R715" i="27" s="1"/>
  <c r="S692" i="27"/>
  <c r="V673" i="27"/>
  <c r="S686" i="27"/>
  <c r="V686" i="27"/>
  <c r="S685" i="27"/>
  <c r="S663" i="27"/>
  <c r="S700" i="27"/>
  <c r="R712" i="27"/>
  <c r="V712" i="27" s="1"/>
  <c r="S684" i="27"/>
  <c r="S704" i="27"/>
  <c r="R700" i="27"/>
  <c r="V700" i="27" s="1"/>
  <c r="S697" i="27"/>
  <c r="S681" i="27"/>
  <c r="R690" i="27"/>
  <c r="R687" i="27"/>
  <c r="V687" i="27" s="1"/>
  <c r="S678" i="27"/>
  <c r="R714" i="27"/>
  <c r="V714" i="27" s="1"/>
  <c r="S722" i="27"/>
  <c r="R717" i="27"/>
  <c r="V717" i="27" s="1"/>
  <c r="S707" i="27"/>
  <c r="R694" i="27"/>
  <c r="V694" i="27" s="1"/>
  <c r="R710" i="27"/>
  <c r="S699" i="27"/>
  <c r="V688" i="27"/>
  <c r="R719" i="27"/>
  <c r="S703" i="27"/>
  <c r="S701" i="27"/>
  <c r="S706" i="27"/>
  <c r="V697" i="27"/>
  <c r="V682" i="27"/>
  <c r="V657" i="27"/>
  <c r="V680" i="27"/>
  <c r="V675" i="27"/>
  <c r="M764" i="27"/>
  <c r="N764" i="27" s="1"/>
  <c r="P721" i="27"/>
  <c r="Q721" i="27"/>
  <c r="P708" i="27"/>
  <c r="Q708" i="27"/>
  <c r="R708" i="27" s="1"/>
  <c r="P720" i="27"/>
  <c r="Q720" i="27"/>
  <c r="M770" i="27"/>
  <c r="N770" i="27" s="1"/>
  <c r="M752" i="27"/>
  <c r="N752" i="27" s="1"/>
  <c r="N748" i="27"/>
  <c r="P748" i="27" s="1"/>
  <c r="M745" i="27"/>
  <c r="N745" i="27" s="1"/>
  <c r="M738" i="27"/>
  <c r="N738" i="27" s="1"/>
  <c r="M739" i="27"/>
  <c r="N739" i="27" s="1"/>
  <c r="M732" i="27"/>
  <c r="N732" i="27" s="1"/>
  <c r="M744" i="27"/>
  <c r="N744" i="27" s="1"/>
  <c r="P744" i="27" s="1"/>
  <c r="M726" i="27"/>
  <c r="N726" i="27" s="1"/>
  <c r="M730" i="27"/>
  <c r="N730" i="27" s="1"/>
  <c r="M760" i="27"/>
  <c r="N760" i="27" s="1"/>
  <c r="M767" i="27"/>
  <c r="N767" i="27" s="1"/>
  <c r="R699" i="27"/>
  <c r="R701" i="27"/>
  <c r="V701" i="27" s="1"/>
  <c r="R704" i="27"/>
  <c r="R707" i="27"/>
  <c r="R681" i="27"/>
  <c r="P741" i="27"/>
  <c r="R741" i="27"/>
  <c r="V741" i="27" s="1"/>
  <c r="R706" i="27"/>
  <c r="R709" i="27"/>
  <c r="S709" i="27" s="1"/>
  <c r="P734" i="27"/>
  <c r="R703" i="27"/>
  <c r="R724" i="27"/>
  <c r="V724" i="27" s="1"/>
  <c r="P731" i="27"/>
  <c r="Q743" i="27"/>
  <c r="R722" i="27"/>
  <c r="P740" i="27"/>
  <c r="P728" i="27"/>
  <c r="Q736" i="27"/>
  <c r="R713" i="27"/>
  <c r="Q711" i="27"/>
  <c r="P725" i="27"/>
  <c r="R716" i="27"/>
  <c r="O750" i="27"/>
  <c r="J774" i="27"/>
  <c r="AD774" i="27" s="1"/>
  <c r="L750" i="27"/>
  <c r="M750" i="27" s="1"/>
  <c r="Q731" i="27"/>
  <c r="Q734" i="27"/>
  <c r="J786" i="27"/>
  <c r="AD786" i="27" s="1"/>
  <c r="L762" i="27"/>
  <c r="M762" i="27" s="1"/>
  <c r="O762" i="27"/>
  <c r="N761" i="27"/>
  <c r="O768" i="27"/>
  <c r="J792" i="27"/>
  <c r="AD792" i="27" s="1"/>
  <c r="L768" i="27"/>
  <c r="M768" i="27" s="1"/>
  <c r="L763" i="27"/>
  <c r="M763" i="27" s="1"/>
  <c r="O763" i="27"/>
  <c r="J787" i="27"/>
  <c r="AD787" i="27" s="1"/>
  <c r="L772" i="27"/>
  <c r="M772" i="27" s="1"/>
  <c r="O772" i="27"/>
  <c r="J796" i="27"/>
  <c r="AD796" i="27" s="1"/>
  <c r="O754" i="27"/>
  <c r="L754" i="27"/>
  <c r="J778" i="27"/>
  <c r="AD778" i="27" s="1"/>
  <c r="J780" i="27"/>
  <c r="AD780" i="27" s="1"/>
  <c r="O756" i="27"/>
  <c r="L756" i="27"/>
  <c r="M756" i="27" s="1"/>
  <c r="N742" i="27"/>
  <c r="L769" i="27"/>
  <c r="J793" i="27"/>
  <c r="AD793" i="27" s="1"/>
  <c r="O769" i="27"/>
  <c r="Q725" i="27"/>
  <c r="Q728" i="27"/>
  <c r="Q727" i="27"/>
  <c r="P727" i="27"/>
  <c r="Q718" i="27"/>
  <c r="P718" i="27"/>
  <c r="P737" i="27"/>
  <c r="Q737" i="27"/>
  <c r="P746" i="27"/>
  <c r="Q746" i="27"/>
  <c r="P733" i="27"/>
  <c r="Q733" i="27"/>
  <c r="Q723" i="27"/>
  <c r="P723" i="27"/>
  <c r="Q705" i="27"/>
  <c r="P705" i="27"/>
  <c r="N751" i="27"/>
  <c r="K794" i="27"/>
  <c r="N758" i="27"/>
  <c r="N729" i="27"/>
  <c r="N755" i="27"/>
  <c r="K780" i="27"/>
  <c r="N749" i="27"/>
  <c r="K786" i="27"/>
  <c r="N735" i="27"/>
  <c r="K776" i="27"/>
  <c r="K792" i="27"/>
  <c r="N765" i="27"/>
  <c r="K787" i="27"/>
  <c r="K774" i="27"/>
  <c r="N757" i="27"/>
  <c r="N747" i="27"/>
  <c r="P711" i="27"/>
  <c r="P736" i="27"/>
  <c r="P743" i="27"/>
  <c r="L759" i="27"/>
  <c r="M759" i="27" s="1"/>
  <c r="J783" i="27"/>
  <c r="AD783" i="27" s="1"/>
  <c r="O759" i="27"/>
  <c r="K805" i="27"/>
  <c r="L781" i="27"/>
  <c r="M781" i="27" s="1"/>
  <c r="J805" i="27"/>
  <c r="AD805" i="27" s="1"/>
  <c r="O781" i="27"/>
  <c r="O776" i="27"/>
  <c r="L776" i="27"/>
  <c r="J800" i="27"/>
  <c r="AD800" i="27" s="1"/>
  <c r="K809" i="27"/>
  <c r="J797" i="27"/>
  <c r="AD797" i="27" s="1"/>
  <c r="O773" i="27"/>
  <c r="L773" i="27"/>
  <c r="M773" i="27" s="1"/>
  <c r="K788" i="27"/>
  <c r="O788" i="27"/>
  <c r="L788" i="27"/>
  <c r="J812" i="27"/>
  <c r="AD812" i="27" s="1"/>
  <c r="K803" i="27"/>
  <c r="L766" i="27"/>
  <c r="M766" i="27" s="1"/>
  <c r="J790" i="27"/>
  <c r="AD790" i="27" s="1"/>
  <c r="O766" i="27"/>
  <c r="L771" i="27"/>
  <c r="M771" i="27" s="1"/>
  <c r="J795" i="27"/>
  <c r="AD795" i="27" s="1"/>
  <c r="O771" i="27"/>
  <c r="J803" i="27"/>
  <c r="AD803" i="27" s="1"/>
  <c r="O779" i="27"/>
  <c r="L779" i="27"/>
  <c r="M779" i="27" s="1"/>
  <c r="Q740" i="27"/>
  <c r="K784" i="27"/>
  <c r="K806" i="27"/>
  <c r="K797" i="27"/>
  <c r="K813" i="27"/>
  <c r="K799" i="27"/>
  <c r="L775" i="27"/>
  <c r="M775" i="27" s="1"/>
  <c r="J799" i="27"/>
  <c r="AD799" i="27" s="1"/>
  <c r="O775" i="27"/>
  <c r="K778" i="27"/>
  <c r="K790" i="27"/>
  <c r="J815" i="27"/>
  <c r="AD815" i="27" s="1"/>
  <c r="O791" i="27"/>
  <c r="L791" i="27"/>
  <c r="L784" i="27"/>
  <c r="J808" i="27"/>
  <c r="AD808" i="27" s="1"/>
  <c r="O784" i="27"/>
  <c r="K807" i="27"/>
  <c r="K801" i="27"/>
  <c r="K819" i="27"/>
  <c r="L753" i="27"/>
  <c r="M753" i="27" s="1"/>
  <c r="J777" i="27"/>
  <c r="AD777" i="27" s="1"/>
  <c r="O753" i="27"/>
  <c r="K817" i="27"/>
  <c r="K791" i="27"/>
  <c r="O782" i="27"/>
  <c r="L782" i="27"/>
  <c r="M782" i="27" s="1"/>
  <c r="J806" i="27"/>
  <c r="AD806" i="27" s="1"/>
  <c r="K796" i="27"/>
  <c r="O794" i="27"/>
  <c r="L794" i="27"/>
  <c r="J818" i="27"/>
  <c r="AD818" i="27" s="1"/>
  <c r="J809" i="27"/>
  <c r="AD809" i="27" s="1"/>
  <c r="O785" i="27"/>
  <c r="L785" i="27"/>
  <c r="M785" i="27" s="1"/>
  <c r="L789" i="27"/>
  <c r="M789" i="27" s="1"/>
  <c r="J813" i="27"/>
  <c r="AD813" i="27" s="1"/>
  <c r="O789" i="27"/>
  <c r="AE719" i="27"/>
  <c r="AE718" i="27"/>
  <c r="AE714" i="27"/>
  <c r="AE737" i="27"/>
  <c r="AE740" i="27"/>
  <c r="AE733" i="27"/>
  <c r="AE741" i="27"/>
  <c r="AE736" i="27"/>
  <c r="AE711" i="27"/>
  <c r="AE734" i="27"/>
  <c r="AH734" i="27" l="1"/>
  <c r="AG734" i="27"/>
  <c r="AI734" i="27"/>
  <c r="AJ734" i="27"/>
  <c r="AG711" i="27"/>
  <c r="AH711" i="27"/>
  <c r="AI711" i="27"/>
  <c r="AJ711" i="27"/>
  <c r="AG736" i="27"/>
  <c r="AH736" i="27"/>
  <c r="AI736" i="27"/>
  <c r="AJ736" i="27"/>
  <c r="AG741" i="27"/>
  <c r="AH741" i="27"/>
  <c r="AI741" i="27"/>
  <c r="AJ741" i="27"/>
  <c r="AG733" i="27"/>
  <c r="AH733" i="27"/>
  <c r="AI733" i="27"/>
  <c r="AJ733" i="27"/>
  <c r="AG740" i="27"/>
  <c r="AJ740" i="27"/>
  <c r="AH740" i="27"/>
  <c r="AI740" i="27"/>
  <c r="AG737" i="27"/>
  <c r="AH737" i="27"/>
  <c r="AI737" i="27"/>
  <c r="AJ737" i="27"/>
  <c r="AI714" i="27"/>
  <c r="AJ714" i="27"/>
  <c r="AG714" i="27"/>
  <c r="AH714" i="27"/>
  <c r="AG718" i="27"/>
  <c r="AH718" i="27"/>
  <c r="AI718" i="27"/>
  <c r="AJ718" i="27"/>
  <c r="AH719" i="27"/>
  <c r="AI719" i="27"/>
  <c r="AJ719" i="27"/>
  <c r="AG719" i="27"/>
  <c r="AI699" i="27"/>
  <c r="AJ699" i="27"/>
  <c r="AG699" i="27"/>
  <c r="AH699" i="27"/>
  <c r="AH684" i="27"/>
  <c r="AI684" i="27"/>
  <c r="AG684" i="27"/>
  <c r="AJ684" i="27"/>
  <c r="AJ702" i="27"/>
  <c r="AG702" i="27"/>
  <c r="AH702" i="27"/>
  <c r="AI702" i="27"/>
  <c r="AJ701" i="27"/>
  <c r="AH701" i="27"/>
  <c r="AG701" i="27"/>
  <c r="AI701" i="27"/>
  <c r="AG682" i="27"/>
  <c r="AJ682" i="27"/>
  <c r="AH682" i="27"/>
  <c r="AI682" i="27"/>
  <c r="AG697" i="27"/>
  <c r="AI697" i="27"/>
  <c r="AJ697" i="27"/>
  <c r="AH697" i="27"/>
  <c r="AH678" i="27"/>
  <c r="AI678" i="27"/>
  <c r="AG678" i="27"/>
  <c r="AJ678" i="27"/>
  <c r="AI722" i="27"/>
  <c r="AG722" i="27"/>
  <c r="AH722" i="27"/>
  <c r="AJ722" i="27"/>
  <c r="AG703" i="27"/>
  <c r="AH703" i="27"/>
  <c r="AI703" i="27"/>
  <c r="AJ703" i="27"/>
  <c r="AH681" i="27"/>
  <c r="AG681" i="27"/>
  <c r="AI681" i="27"/>
  <c r="AJ681" i="27"/>
  <c r="AG700" i="27"/>
  <c r="AH700" i="27"/>
  <c r="AI700" i="27"/>
  <c r="AJ700" i="27"/>
  <c r="AI707" i="27"/>
  <c r="AJ707" i="27"/>
  <c r="AG707" i="27"/>
  <c r="AH707" i="27"/>
  <c r="AG704" i="27"/>
  <c r="AH704" i="27"/>
  <c r="AJ704" i="27"/>
  <c r="AI704" i="27"/>
  <c r="AG724" i="27"/>
  <c r="AH724" i="27"/>
  <c r="AI724" i="27"/>
  <c r="AJ724" i="27"/>
  <c r="R702" i="27"/>
  <c r="V702" i="27" s="1"/>
  <c r="S719" i="27"/>
  <c r="U731" i="27"/>
  <c r="AE731" i="27"/>
  <c r="U723" i="27"/>
  <c r="AE723" i="27"/>
  <c r="U725" i="27"/>
  <c r="AE725" i="27"/>
  <c r="U734" i="27"/>
  <c r="U706" i="27"/>
  <c r="AE706" i="27"/>
  <c r="U727" i="27"/>
  <c r="AE727" i="27"/>
  <c r="U748" i="27"/>
  <c r="AE748" i="27"/>
  <c r="U720" i="27"/>
  <c r="AE720" i="27"/>
  <c r="U711" i="27"/>
  <c r="U746" i="27"/>
  <c r="AE746" i="27"/>
  <c r="U728" i="27"/>
  <c r="AE728" i="27"/>
  <c r="U744" i="27"/>
  <c r="AE744" i="27"/>
  <c r="U736" i="27"/>
  <c r="U708" i="27"/>
  <c r="AE708" i="27"/>
  <c r="U741" i="27"/>
  <c r="U705" i="27"/>
  <c r="AE705" i="27"/>
  <c r="U733" i="27"/>
  <c r="U740" i="27"/>
  <c r="U721" i="27"/>
  <c r="AE721" i="27"/>
  <c r="U737" i="27"/>
  <c r="U714" i="27"/>
  <c r="U718" i="27"/>
  <c r="U743" i="27"/>
  <c r="S712" i="27"/>
  <c r="S714" i="27"/>
  <c r="S694" i="27"/>
  <c r="V715" i="27"/>
  <c r="S715" i="27"/>
  <c r="Q748" i="27"/>
  <c r="S748" i="27" s="1"/>
  <c r="S710" i="27"/>
  <c r="S717" i="27"/>
  <c r="V710" i="27"/>
  <c r="S721" i="27"/>
  <c r="R721" i="27"/>
  <c r="V721" i="27" s="1"/>
  <c r="S687" i="27"/>
  <c r="V690" i="27"/>
  <c r="S690" i="27"/>
  <c r="R720" i="27"/>
  <c r="V720" i="27" s="1"/>
  <c r="V719" i="27"/>
  <c r="S720" i="27"/>
  <c r="S705" i="27"/>
  <c r="S727" i="27"/>
  <c r="S708" i="27"/>
  <c r="S723" i="27"/>
  <c r="R734" i="27"/>
  <c r="V734" i="27" s="1"/>
  <c r="R736" i="27"/>
  <c r="V736" i="27" s="1"/>
  <c r="S746" i="27"/>
  <c r="S731" i="27"/>
  <c r="R743" i="27"/>
  <c r="R740" i="27"/>
  <c r="V740" i="27" s="1"/>
  <c r="R711" i="27"/>
  <c r="V711" i="27" s="1"/>
  <c r="R737" i="27"/>
  <c r="V737" i="27" s="1"/>
  <c r="Q732" i="27"/>
  <c r="R732" i="27" s="1"/>
  <c r="V732" i="27" s="1"/>
  <c r="P732" i="27"/>
  <c r="M776" i="27"/>
  <c r="N776" i="27" s="1"/>
  <c r="Q739" i="27"/>
  <c r="P739" i="27"/>
  <c r="V708" i="27"/>
  <c r="V706" i="27"/>
  <c r="M788" i="27"/>
  <c r="N788" i="27" s="1"/>
  <c r="M791" i="27"/>
  <c r="N791" i="27" s="1"/>
  <c r="S713" i="27"/>
  <c r="V713" i="27"/>
  <c r="M794" i="27"/>
  <c r="N794" i="27" s="1"/>
  <c r="V699" i="27"/>
  <c r="V681" i="27"/>
  <c r="V707" i="27"/>
  <c r="V722" i="27"/>
  <c r="V703" i="27"/>
  <c r="V704" i="27"/>
  <c r="S716" i="27"/>
  <c r="V716" i="27"/>
  <c r="V709" i="27"/>
  <c r="Q730" i="27"/>
  <c r="R730" i="27" s="1"/>
  <c r="V730" i="27" s="1"/>
  <c r="P730" i="27"/>
  <c r="Q726" i="27"/>
  <c r="R726" i="27" s="1"/>
  <c r="P726" i="27"/>
  <c r="Q745" i="27"/>
  <c r="P745" i="27"/>
  <c r="Q738" i="27"/>
  <c r="P738" i="27"/>
  <c r="M754" i="27"/>
  <c r="N754" i="27" s="1"/>
  <c r="M784" i="27"/>
  <c r="N784" i="27" s="1"/>
  <c r="N750" i="27"/>
  <c r="P750" i="27" s="1"/>
  <c r="N762" i="27"/>
  <c r="Q762" i="27" s="1"/>
  <c r="N756" i="27"/>
  <c r="P756" i="27" s="1"/>
  <c r="N768" i="27"/>
  <c r="P768" i="27" s="1"/>
  <c r="Q744" i="27"/>
  <c r="M769" i="27"/>
  <c r="N769" i="27" s="1"/>
  <c r="N763" i="27"/>
  <c r="P763" i="27" s="1"/>
  <c r="N772" i="27"/>
  <c r="P772" i="27" s="1"/>
  <c r="S741" i="27"/>
  <c r="Q767" i="27"/>
  <c r="P764" i="27"/>
  <c r="Q749" i="27"/>
  <c r="P752" i="27"/>
  <c r="P755" i="27"/>
  <c r="P765" i="27"/>
  <c r="Q729" i="27"/>
  <c r="R705" i="27"/>
  <c r="P758" i="27"/>
  <c r="S728" i="27"/>
  <c r="R728" i="27"/>
  <c r="R723" i="27"/>
  <c r="S725" i="27"/>
  <c r="R746" i="27"/>
  <c r="R727" i="27"/>
  <c r="V727" i="27" s="1"/>
  <c r="R725" i="27"/>
  <c r="R731" i="27"/>
  <c r="R733" i="27"/>
  <c r="S733" i="27" s="1"/>
  <c r="Q760" i="27"/>
  <c r="R718" i="27"/>
  <c r="P742" i="27"/>
  <c r="Q742" i="27"/>
  <c r="Q761" i="27"/>
  <c r="P761" i="27"/>
  <c r="Q770" i="27"/>
  <c r="P770" i="27"/>
  <c r="L786" i="27"/>
  <c r="J810" i="27"/>
  <c r="AD810" i="27" s="1"/>
  <c r="O786" i="27"/>
  <c r="J817" i="27"/>
  <c r="AD817" i="27" s="1"/>
  <c r="O793" i="27"/>
  <c r="L793" i="27"/>
  <c r="O780" i="27"/>
  <c r="J804" i="27"/>
  <c r="AD804" i="27" s="1"/>
  <c r="L780" i="27"/>
  <c r="O796" i="27"/>
  <c r="L796" i="27"/>
  <c r="J820" i="27"/>
  <c r="AD820" i="27" s="1"/>
  <c r="O792" i="27"/>
  <c r="J816" i="27"/>
  <c r="AD816" i="27" s="1"/>
  <c r="L792" i="27"/>
  <c r="M792" i="27" s="1"/>
  <c r="J798" i="27"/>
  <c r="AD798" i="27" s="1"/>
  <c r="L774" i="27"/>
  <c r="O774" i="27"/>
  <c r="J802" i="27"/>
  <c r="AD802" i="27" s="1"/>
  <c r="O778" i="27"/>
  <c r="L778" i="27"/>
  <c r="O787" i="27"/>
  <c r="L787" i="27"/>
  <c r="M787" i="27" s="1"/>
  <c r="J811" i="27"/>
  <c r="AD811" i="27" s="1"/>
  <c r="Q765" i="27"/>
  <c r="Q758" i="27"/>
  <c r="P729" i="27"/>
  <c r="P749" i="27"/>
  <c r="Q755" i="27"/>
  <c r="Q752" i="27"/>
  <c r="P751" i="27"/>
  <c r="Q751" i="27"/>
  <c r="Q735" i="27"/>
  <c r="P735" i="27"/>
  <c r="Q747" i="27"/>
  <c r="P747" i="27"/>
  <c r="Q757" i="27"/>
  <c r="P757" i="27"/>
  <c r="N759" i="27"/>
  <c r="N781" i="27"/>
  <c r="N789" i="27"/>
  <c r="N782" i="27"/>
  <c r="K818" i="27"/>
  <c r="K804" i="27"/>
  <c r="K816" i="27"/>
  <c r="K810" i="27"/>
  <c r="N775" i="27"/>
  <c r="N771" i="27"/>
  <c r="N773" i="27"/>
  <c r="N779" i="27"/>
  <c r="N753" i="27"/>
  <c r="K798" i="27"/>
  <c r="K800" i="27"/>
  <c r="N785" i="27"/>
  <c r="N766" i="27"/>
  <c r="K811" i="27"/>
  <c r="P760" i="27"/>
  <c r="Q764" i="27"/>
  <c r="L783" i="27"/>
  <c r="M783" i="27" s="1"/>
  <c r="J807" i="27"/>
  <c r="AD807" i="27" s="1"/>
  <c r="O783" i="27"/>
  <c r="K825" i="27"/>
  <c r="P767" i="27"/>
  <c r="K830" i="27"/>
  <c r="J827" i="27"/>
  <c r="AD827" i="27" s="1"/>
  <c r="O803" i="27"/>
  <c r="L803" i="27"/>
  <c r="M803" i="27" s="1"/>
  <c r="L808" i="27"/>
  <c r="J832" i="27"/>
  <c r="AD832" i="27" s="1"/>
  <c r="O808" i="27"/>
  <c r="K814" i="27"/>
  <c r="K827" i="27"/>
  <c r="L795" i="27"/>
  <c r="M795" i="27" s="1"/>
  <c r="J819" i="27"/>
  <c r="AD819" i="27" s="1"/>
  <c r="O795" i="27"/>
  <c r="K820" i="27"/>
  <c r="K802" i="27"/>
  <c r="L799" i="27"/>
  <c r="M799" i="27" s="1"/>
  <c r="J823" i="27"/>
  <c r="AD823" i="27" s="1"/>
  <c r="O799" i="27"/>
  <c r="O812" i="27"/>
  <c r="L812" i="27"/>
  <c r="J836" i="27"/>
  <c r="AD836" i="27" s="1"/>
  <c r="J821" i="27"/>
  <c r="AD821" i="27" s="1"/>
  <c r="O797" i="27"/>
  <c r="L797" i="27"/>
  <c r="M797" i="27" s="1"/>
  <c r="L813" i="27"/>
  <c r="M813" i="27" s="1"/>
  <c r="J837" i="27"/>
  <c r="AD837" i="27" s="1"/>
  <c r="O813" i="27"/>
  <c r="O806" i="27"/>
  <c r="L806" i="27"/>
  <c r="M806" i="27" s="1"/>
  <c r="J830" i="27"/>
  <c r="AD830" i="27" s="1"/>
  <c r="L777" i="27"/>
  <c r="M777" i="27" s="1"/>
  <c r="J801" i="27"/>
  <c r="AD801" i="27" s="1"/>
  <c r="O777" i="27"/>
  <c r="K808" i="27"/>
  <c r="O800" i="27"/>
  <c r="L800" i="27"/>
  <c r="J824" i="27"/>
  <c r="AD824" i="27" s="1"/>
  <c r="K823" i="27"/>
  <c r="K812" i="27"/>
  <c r="K829" i="27"/>
  <c r="O818" i="27"/>
  <c r="L818" i="27"/>
  <c r="J842" i="27"/>
  <c r="AD842" i="27" s="1"/>
  <c r="J833" i="27"/>
  <c r="AD833" i="27" s="1"/>
  <c r="O809" i="27"/>
  <c r="L809" i="27"/>
  <c r="M809" i="27" s="1"/>
  <c r="K815" i="27"/>
  <c r="K841" i="27"/>
  <c r="K831" i="27"/>
  <c r="J839" i="27"/>
  <c r="AD839" i="27" s="1"/>
  <c r="O815" i="27"/>
  <c r="L815" i="27"/>
  <c r="K821" i="27"/>
  <c r="L790" i="27"/>
  <c r="M790" i="27" s="1"/>
  <c r="J814" i="27"/>
  <c r="AD814" i="27" s="1"/>
  <c r="O790" i="27"/>
  <c r="K833" i="27"/>
  <c r="K837" i="27"/>
  <c r="K843" i="27"/>
  <c r="L805" i="27"/>
  <c r="M805" i="27" s="1"/>
  <c r="J829" i="27"/>
  <c r="AD829" i="27" s="1"/>
  <c r="O805" i="27"/>
  <c r="AE743" i="27"/>
  <c r="AE764" i="27"/>
  <c r="AE761" i="27"/>
  <c r="AE739" i="27"/>
  <c r="AE760" i="27"/>
  <c r="AE735" i="27"/>
  <c r="AE763" i="27"/>
  <c r="AE757" i="27"/>
  <c r="AE742" i="27"/>
  <c r="AE765" i="27"/>
  <c r="AE758" i="27"/>
  <c r="AE738" i="27"/>
  <c r="AJ738" i="27" l="1"/>
  <c r="AG738" i="27"/>
  <c r="AH738" i="27"/>
  <c r="AI738" i="27"/>
  <c r="AI758" i="27"/>
  <c r="AG758" i="27"/>
  <c r="AH758" i="27"/>
  <c r="AJ758" i="27"/>
  <c r="AG765" i="27"/>
  <c r="AH765" i="27"/>
  <c r="AI765" i="27"/>
  <c r="AJ765" i="27"/>
  <c r="AG742" i="27"/>
  <c r="AH742" i="27"/>
  <c r="AJ742" i="27"/>
  <c r="AI742" i="27"/>
  <c r="AG757" i="27"/>
  <c r="AI757" i="27"/>
  <c r="AJ757" i="27"/>
  <c r="AH757" i="27"/>
  <c r="AG763" i="27"/>
  <c r="AH763" i="27"/>
  <c r="AI763" i="27"/>
  <c r="AJ763" i="27"/>
  <c r="AI735" i="27"/>
  <c r="AH735" i="27"/>
  <c r="AJ735" i="27"/>
  <c r="AG735" i="27"/>
  <c r="AG760" i="27"/>
  <c r="AI760" i="27"/>
  <c r="AH760" i="27"/>
  <c r="AJ760" i="27"/>
  <c r="AG739" i="27"/>
  <c r="AJ739" i="27"/>
  <c r="AI739" i="27"/>
  <c r="AH739" i="27"/>
  <c r="AJ761" i="27"/>
  <c r="AG761" i="27"/>
  <c r="AH761" i="27"/>
  <c r="AI761" i="27"/>
  <c r="AI764" i="27"/>
  <c r="AJ764" i="27"/>
  <c r="AG764" i="27"/>
  <c r="AH764" i="27"/>
  <c r="AH743" i="27"/>
  <c r="AI743" i="27"/>
  <c r="AJ743" i="27"/>
  <c r="AG743" i="27"/>
  <c r="AG705" i="27"/>
  <c r="AH705" i="27"/>
  <c r="AI705" i="27"/>
  <c r="AJ705" i="27"/>
  <c r="AI723" i="27"/>
  <c r="AJ723" i="27"/>
  <c r="AG723" i="27"/>
  <c r="AH723" i="27"/>
  <c r="AJ744" i="27"/>
  <c r="AG744" i="27"/>
  <c r="AH744" i="27"/>
  <c r="AI744" i="27"/>
  <c r="AG721" i="27"/>
  <c r="AJ721" i="27"/>
  <c r="AI721" i="27"/>
  <c r="AH721" i="27"/>
  <c r="AJ725" i="27"/>
  <c r="AH725" i="27"/>
  <c r="AI725" i="27"/>
  <c r="AG725" i="27"/>
  <c r="AI720" i="27"/>
  <c r="AJ720" i="27"/>
  <c r="AH720" i="27"/>
  <c r="AG720" i="27"/>
  <c r="AG706" i="27"/>
  <c r="AH706" i="27"/>
  <c r="AI706" i="27"/>
  <c r="AJ706" i="27"/>
  <c r="AJ728" i="27"/>
  <c r="AG728" i="27"/>
  <c r="AH728" i="27"/>
  <c r="AI728" i="27"/>
  <c r="AJ731" i="27"/>
  <c r="AG731" i="27"/>
  <c r="AH731" i="27"/>
  <c r="AI731" i="27"/>
  <c r="AJ746" i="27"/>
  <c r="AH746" i="27"/>
  <c r="AI746" i="27"/>
  <c r="AG746" i="27"/>
  <c r="AH708" i="27"/>
  <c r="AI708" i="27"/>
  <c r="AJ708" i="27"/>
  <c r="AG708" i="27"/>
  <c r="AG748" i="27"/>
  <c r="AJ748" i="27"/>
  <c r="AI748" i="27"/>
  <c r="AH748" i="27"/>
  <c r="AG727" i="27"/>
  <c r="AJ727" i="27"/>
  <c r="AH727" i="27"/>
  <c r="AI727" i="27"/>
  <c r="R748" i="27"/>
  <c r="V748" i="27" s="1"/>
  <c r="U738" i="27"/>
  <c r="U758" i="27"/>
  <c r="U772" i="27"/>
  <c r="AE772" i="27"/>
  <c r="U747" i="27"/>
  <c r="AE747" i="27"/>
  <c r="U729" i="27"/>
  <c r="AE729" i="27"/>
  <c r="U765" i="27"/>
  <c r="U726" i="27"/>
  <c r="AE726" i="27"/>
  <c r="U742" i="27"/>
  <c r="U757" i="27"/>
  <c r="U755" i="27"/>
  <c r="AE755" i="27"/>
  <c r="U745" i="27"/>
  <c r="AE745" i="27"/>
  <c r="U749" i="27"/>
  <c r="AE749" i="27"/>
  <c r="U763" i="27"/>
  <c r="U735" i="27"/>
  <c r="U752" i="27"/>
  <c r="AE752" i="27"/>
  <c r="U768" i="27"/>
  <c r="AE768" i="27"/>
  <c r="U730" i="27"/>
  <c r="AE730" i="27"/>
  <c r="U732" i="27"/>
  <c r="AE732" i="27"/>
  <c r="U760" i="27"/>
  <c r="U770" i="27"/>
  <c r="AE770" i="27"/>
  <c r="U756" i="27"/>
  <c r="AE756" i="27"/>
  <c r="U739" i="27"/>
  <c r="U750" i="27"/>
  <c r="AE750" i="27"/>
  <c r="U751" i="27"/>
  <c r="AE751" i="27"/>
  <c r="U761" i="27"/>
  <c r="U764" i="27"/>
  <c r="U767" i="27"/>
  <c r="Q756" i="27"/>
  <c r="S756" i="27" s="1"/>
  <c r="Q763" i="27"/>
  <c r="R763" i="27" s="1"/>
  <c r="Q772" i="27"/>
  <c r="S772" i="27" s="1"/>
  <c r="Q750" i="27"/>
  <c r="S750" i="27" s="1"/>
  <c r="M815" i="27"/>
  <c r="N815" i="27" s="1"/>
  <c r="R744" i="27"/>
  <c r="V744" i="27" s="1"/>
  <c r="P762" i="27"/>
  <c r="S711" i="27"/>
  <c r="S740" i="27"/>
  <c r="S736" i="27"/>
  <c r="Q768" i="27"/>
  <c r="S734" i="27"/>
  <c r="R745" i="27"/>
  <c r="V745" i="27" s="1"/>
  <c r="R735" i="27"/>
  <c r="V735" i="27" s="1"/>
  <c r="S726" i="27"/>
  <c r="R764" i="27"/>
  <c r="V764" i="27" s="1"/>
  <c r="R762" i="27"/>
  <c r="V762" i="27" s="1"/>
  <c r="S752" i="27"/>
  <c r="S732" i="27"/>
  <c r="S730" i="27"/>
  <c r="R739" i="27"/>
  <c r="V739" i="27" s="1"/>
  <c r="R758" i="27"/>
  <c r="V758" i="27" s="1"/>
  <c r="R760" i="27"/>
  <c r="S755" i="27"/>
  <c r="S744" i="27"/>
  <c r="S751" i="27"/>
  <c r="S743" i="27"/>
  <c r="S749" i="27"/>
  <c r="S737" i="27"/>
  <c r="R761" i="27"/>
  <c r="V761" i="27" s="1"/>
  <c r="S729" i="27"/>
  <c r="V743" i="27"/>
  <c r="R767" i="27"/>
  <c r="V767" i="27" s="1"/>
  <c r="R738" i="27"/>
  <c r="S747" i="27"/>
  <c r="R770" i="27"/>
  <c r="V770" i="27" s="1"/>
  <c r="M812" i="27"/>
  <c r="N812" i="27" s="1"/>
  <c r="V733" i="27"/>
  <c r="V705" i="27"/>
  <c r="V731" i="27"/>
  <c r="V725" i="27"/>
  <c r="V746" i="27"/>
  <c r="V726" i="27"/>
  <c r="S718" i="27"/>
  <c r="V718" i="27"/>
  <c r="V723" i="27"/>
  <c r="V728" i="27"/>
  <c r="P769" i="27"/>
  <c r="Q769" i="27"/>
  <c r="Q754" i="27"/>
  <c r="R754" i="27" s="1"/>
  <c r="V754" i="27" s="1"/>
  <c r="P754" i="27"/>
  <c r="M808" i="27"/>
  <c r="N808" i="27" s="1"/>
  <c r="M780" i="27"/>
  <c r="N780" i="27" s="1"/>
  <c r="M778" i="27"/>
  <c r="N778" i="27" s="1"/>
  <c r="P778" i="27" s="1"/>
  <c r="M818" i="27"/>
  <c r="N818" i="27" s="1"/>
  <c r="M786" i="27"/>
  <c r="N786" i="27" s="1"/>
  <c r="M774" i="27"/>
  <c r="N774" i="27" s="1"/>
  <c r="N787" i="27"/>
  <c r="Q787" i="27" s="1"/>
  <c r="M796" i="27"/>
  <c r="N796" i="27" s="1"/>
  <c r="S745" i="27"/>
  <c r="M793" i="27"/>
  <c r="N793" i="27" s="1"/>
  <c r="M800" i="27"/>
  <c r="N800" i="27" s="1"/>
  <c r="N792" i="27"/>
  <c r="Q792" i="27" s="1"/>
  <c r="P788" i="27"/>
  <c r="P785" i="27"/>
  <c r="Q781" i="27"/>
  <c r="R751" i="27"/>
  <c r="R749" i="27"/>
  <c r="P794" i="27"/>
  <c r="R747" i="27"/>
  <c r="R752" i="27"/>
  <c r="V752" i="27" s="1"/>
  <c r="Q775" i="27"/>
  <c r="Q784" i="27"/>
  <c r="Q791" i="27"/>
  <c r="Q776" i="27"/>
  <c r="R729" i="27"/>
  <c r="R765" i="27"/>
  <c r="R757" i="27"/>
  <c r="S757" i="27" s="1"/>
  <c r="S770" i="27"/>
  <c r="R742" i="27"/>
  <c r="Q782" i="27"/>
  <c r="Q766" i="27"/>
  <c r="Q789" i="27"/>
  <c r="R755" i="27"/>
  <c r="J826" i="27"/>
  <c r="AD826" i="27" s="1"/>
  <c r="L802" i="27"/>
  <c r="M802" i="27" s="1"/>
  <c r="O802" i="27"/>
  <c r="L811" i="27"/>
  <c r="J835" i="27"/>
  <c r="AD835" i="27" s="1"/>
  <c r="O811" i="27"/>
  <c r="N813" i="27"/>
  <c r="P813" i="27" s="1"/>
  <c r="O798" i="27"/>
  <c r="L798" i="27"/>
  <c r="M798" i="27" s="1"/>
  <c r="J822" i="27"/>
  <c r="AD822" i="27" s="1"/>
  <c r="L817" i="27"/>
  <c r="J841" i="27"/>
  <c r="AD841" i="27" s="1"/>
  <c r="O817" i="27"/>
  <c r="N797" i="27"/>
  <c r="Q797" i="27" s="1"/>
  <c r="O804" i="27"/>
  <c r="J828" i="27"/>
  <c r="AD828" i="27" s="1"/>
  <c r="L804" i="27"/>
  <c r="M804" i="27" s="1"/>
  <c r="J844" i="27"/>
  <c r="AD844" i="27" s="1"/>
  <c r="O820" i="27"/>
  <c r="L820" i="27"/>
  <c r="O810" i="27"/>
  <c r="L810" i="27"/>
  <c r="J834" i="27"/>
  <c r="AD834" i="27" s="1"/>
  <c r="N803" i="27"/>
  <c r="N799" i="27"/>
  <c r="J840" i="27"/>
  <c r="AD840" i="27" s="1"/>
  <c r="O816" i="27"/>
  <c r="L816" i="27"/>
  <c r="M816" i="27" s="1"/>
  <c r="P776" i="27"/>
  <c r="Q794" i="27"/>
  <c r="P789" i="27"/>
  <c r="P781" i="27"/>
  <c r="P782" i="27"/>
  <c r="P766" i="27"/>
  <c r="P775" i="27"/>
  <c r="Q785" i="27"/>
  <c r="Q759" i="27"/>
  <c r="P759" i="27"/>
  <c r="Q771" i="27"/>
  <c r="P771" i="27"/>
  <c r="Q753" i="27"/>
  <c r="P753" i="27"/>
  <c r="Q779" i="27"/>
  <c r="P779" i="27"/>
  <c r="Q773" i="27"/>
  <c r="P773" i="27"/>
  <c r="N795" i="27"/>
  <c r="K834" i="27"/>
  <c r="K840" i="27"/>
  <c r="K835" i="27"/>
  <c r="K822" i="27"/>
  <c r="N806" i="27"/>
  <c r="K828" i="27"/>
  <c r="N805" i="27"/>
  <c r="N809" i="27"/>
  <c r="K842" i="27"/>
  <c r="P791" i="27"/>
  <c r="N777" i="27"/>
  <c r="N783" i="27"/>
  <c r="N790" i="27"/>
  <c r="K824" i="27"/>
  <c r="Q788" i="27"/>
  <c r="J831" i="27"/>
  <c r="AD831" i="27" s="1"/>
  <c r="O807" i="27"/>
  <c r="L807" i="27"/>
  <c r="M807" i="27" s="1"/>
  <c r="O824" i="27"/>
  <c r="L824" i="27"/>
  <c r="J848" i="27"/>
  <c r="AD848" i="27" s="1"/>
  <c r="K867" i="27"/>
  <c r="K853" i="27"/>
  <c r="P784" i="27"/>
  <c r="K832" i="27"/>
  <c r="O830" i="27"/>
  <c r="L830" i="27"/>
  <c r="M830" i="27" s="1"/>
  <c r="J854" i="27"/>
  <c r="AD854" i="27" s="1"/>
  <c r="L823" i="27"/>
  <c r="M823" i="27" s="1"/>
  <c r="J847" i="27"/>
  <c r="AD847" i="27" s="1"/>
  <c r="O823" i="27"/>
  <c r="K849" i="27"/>
  <c r="K857" i="27"/>
  <c r="L814" i="27"/>
  <c r="M814" i="27" s="1"/>
  <c r="J838" i="27"/>
  <c r="AD838" i="27" s="1"/>
  <c r="O814" i="27"/>
  <c r="K865" i="27"/>
  <c r="K838" i="27"/>
  <c r="J863" i="27"/>
  <c r="AD863" i="27" s="1"/>
  <c r="O839" i="27"/>
  <c r="L839" i="27"/>
  <c r="K855" i="27"/>
  <c r="K839" i="27"/>
  <c r="K836" i="27"/>
  <c r="K826" i="27"/>
  <c r="L829" i="27"/>
  <c r="M829" i="27" s="1"/>
  <c r="J853" i="27"/>
  <c r="AD853" i="27" s="1"/>
  <c r="O829" i="27"/>
  <c r="K861" i="27"/>
  <c r="K847" i="27"/>
  <c r="L832" i="27"/>
  <c r="J856" i="27"/>
  <c r="AD856" i="27" s="1"/>
  <c r="O832" i="27"/>
  <c r="J851" i="27"/>
  <c r="AD851" i="27" s="1"/>
  <c r="O827" i="27"/>
  <c r="L827" i="27"/>
  <c r="M827" i="27" s="1"/>
  <c r="L837" i="27"/>
  <c r="M837" i="27" s="1"/>
  <c r="J861" i="27"/>
  <c r="AD861" i="27" s="1"/>
  <c r="O837" i="27"/>
  <c r="K845" i="27"/>
  <c r="J845" i="27"/>
  <c r="AD845" i="27" s="1"/>
  <c r="O821" i="27"/>
  <c r="L821" i="27"/>
  <c r="M821" i="27" s="1"/>
  <c r="L819" i="27"/>
  <c r="M819" i="27" s="1"/>
  <c r="J843" i="27"/>
  <c r="AD843" i="27" s="1"/>
  <c r="O819" i="27"/>
  <c r="J857" i="27"/>
  <c r="AD857" i="27" s="1"/>
  <c r="O833" i="27"/>
  <c r="L833" i="27"/>
  <c r="M833" i="27" s="1"/>
  <c r="L801" i="27"/>
  <c r="M801" i="27" s="1"/>
  <c r="J825" i="27"/>
  <c r="AD825" i="27" s="1"/>
  <c r="O801" i="27"/>
  <c r="O836" i="27"/>
  <c r="L836" i="27"/>
  <c r="J860" i="27"/>
  <c r="AD860" i="27" s="1"/>
  <c r="K854" i="27"/>
  <c r="O842" i="27"/>
  <c r="L842" i="27"/>
  <c r="J866" i="27"/>
  <c r="AD866" i="27" s="1"/>
  <c r="K844" i="27"/>
  <c r="K851" i="27"/>
  <c r="AE767" i="27"/>
  <c r="AE762" i="27"/>
  <c r="AE785" i="27"/>
  <c r="AE766" i="27"/>
  <c r="AE782" i="27"/>
  <c r="AE784" i="27"/>
  <c r="AE781" i="27"/>
  <c r="AE789" i="27"/>
  <c r="AE759" i="27"/>
  <c r="AE788" i="27"/>
  <c r="AE813" i="27"/>
  <c r="AH813" i="27" l="1"/>
  <c r="AI813" i="27"/>
  <c r="AG813" i="27"/>
  <c r="AJ813" i="27"/>
  <c r="AG788" i="27"/>
  <c r="AH788" i="27"/>
  <c r="AI788" i="27"/>
  <c r="AJ788" i="27"/>
  <c r="AH759" i="27"/>
  <c r="AG759" i="27"/>
  <c r="AI759" i="27"/>
  <c r="AJ759" i="27"/>
  <c r="AI789" i="27"/>
  <c r="AJ789" i="27"/>
  <c r="AG789" i="27"/>
  <c r="AH789" i="27"/>
  <c r="AG781" i="27"/>
  <c r="AI781" i="27"/>
  <c r="AH781" i="27"/>
  <c r="AJ781" i="27"/>
  <c r="AG784" i="27"/>
  <c r="AJ784" i="27"/>
  <c r="AH784" i="27"/>
  <c r="AI784" i="27"/>
  <c r="AI782" i="27"/>
  <c r="AJ782" i="27"/>
  <c r="AG782" i="27"/>
  <c r="AH782" i="27"/>
  <c r="AG766" i="27"/>
  <c r="AI766" i="27"/>
  <c r="AJ766" i="27"/>
  <c r="AH766" i="27"/>
  <c r="AI785" i="27"/>
  <c r="AJ785" i="27"/>
  <c r="AG785" i="27"/>
  <c r="AH785" i="27"/>
  <c r="AH762" i="27"/>
  <c r="AI762" i="27"/>
  <c r="AG762" i="27"/>
  <c r="AJ762" i="27"/>
  <c r="AG767" i="27"/>
  <c r="AH767" i="27"/>
  <c r="AI767" i="27"/>
  <c r="AJ767" i="27"/>
  <c r="AH749" i="27"/>
  <c r="AI749" i="27"/>
  <c r="AG749" i="27"/>
  <c r="AJ749" i="27"/>
  <c r="AG747" i="27"/>
  <c r="AH747" i="27"/>
  <c r="AI747" i="27"/>
  <c r="AJ747" i="27"/>
  <c r="AH732" i="27"/>
  <c r="AI732" i="27"/>
  <c r="AJ732" i="27"/>
  <c r="AG732" i="27"/>
  <c r="AG730" i="27"/>
  <c r="AJ730" i="27"/>
  <c r="AH730" i="27"/>
  <c r="AI730" i="27"/>
  <c r="AH750" i="27"/>
  <c r="AI750" i="27"/>
  <c r="AJ750" i="27"/>
  <c r="AG750" i="27"/>
  <c r="AH768" i="27"/>
  <c r="AG768" i="27"/>
  <c r="AI768" i="27"/>
  <c r="AJ768" i="27"/>
  <c r="AH755" i="27"/>
  <c r="AG755" i="27"/>
  <c r="AI755" i="27"/>
  <c r="AJ755" i="27"/>
  <c r="AG745" i="27"/>
  <c r="AI745" i="27"/>
  <c r="AH745" i="27"/>
  <c r="AJ745" i="27"/>
  <c r="AG772" i="27"/>
  <c r="AH772" i="27"/>
  <c r="AI772" i="27"/>
  <c r="AJ772" i="27"/>
  <c r="AG751" i="27"/>
  <c r="AI751" i="27"/>
  <c r="AJ751" i="27"/>
  <c r="AH751" i="27"/>
  <c r="AG752" i="27"/>
  <c r="AJ752" i="27"/>
  <c r="AH752" i="27"/>
  <c r="AI752" i="27"/>
  <c r="AG726" i="27"/>
  <c r="AH726" i="27"/>
  <c r="AI726" i="27"/>
  <c r="AJ726" i="27"/>
  <c r="AH756" i="27"/>
  <c r="AI756" i="27"/>
  <c r="AG756" i="27"/>
  <c r="AJ756" i="27"/>
  <c r="AI770" i="27"/>
  <c r="AJ770" i="27"/>
  <c r="AH770" i="27"/>
  <c r="AG770" i="27"/>
  <c r="AG729" i="27"/>
  <c r="AH729" i="27"/>
  <c r="AI729" i="27"/>
  <c r="AJ729" i="27"/>
  <c r="R756" i="27"/>
  <c r="V756" i="27" s="1"/>
  <c r="S767" i="27"/>
  <c r="U813" i="27"/>
  <c r="U788" i="27"/>
  <c r="U776" i="27"/>
  <c r="AE776" i="27"/>
  <c r="U778" i="27"/>
  <c r="AE778" i="27"/>
  <c r="U759" i="27"/>
  <c r="U789" i="27"/>
  <c r="U754" i="27"/>
  <c r="AE754" i="27"/>
  <c r="U773" i="27"/>
  <c r="AE773" i="27"/>
  <c r="U771" i="27"/>
  <c r="AE771" i="27"/>
  <c r="U781" i="27"/>
  <c r="S760" i="27"/>
  <c r="U784" i="27"/>
  <c r="U791" i="27"/>
  <c r="U769" i="27"/>
  <c r="AE769" i="27"/>
  <c r="R750" i="27"/>
  <c r="V750" i="27" s="1"/>
  <c r="U782" i="27"/>
  <c r="U766" i="27"/>
  <c r="U785" i="27"/>
  <c r="U779" i="27"/>
  <c r="AE779" i="27"/>
  <c r="U753" i="27"/>
  <c r="AE753" i="27"/>
  <c r="U794" i="27"/>
  <c r="AE794" i="27"/>
  <c r="U775" i="27"/>
  <c r="AE775" i="27"/>
  <c r="U762" i="27"/>
  <c r="R772" i="27"/>
  <c r="V772" i="27" s="1"/>
  <c r="R768" i="27"/>
  <c r="V768" i="27" s="1"/>
  <c r="S761" i="27"/>
  <c r="S764" i="27"/>
  <c r="S735" i="27"/>
  <c r="P792" i="27"/>
  <c r="S762" i="27"/>
  <c r="S758" i="27"/>
  <c r="S768" i="27"/>
  <c r="R769" i="27"/>
  <c r="V769" i="27" s="1"/>
  <c r="V760" i="27"/>
  <c r="S776" i="27"/>
  <c r="R791" i="27"/>
  <c r="S791" i="27" s="1"/>
  <c r="R785" i="27"/>
  <c r="V785" i="27" s="1"/>
  <c r="R784" i="27"/>
  <c r="V784" i="27" s="1"/>
  <c r="V738" i="27"/>
  <c r="S738" i="27"/>
  <c r="S797" i="27"/>
  <c r="S779" i="27"/>
  <c r="R789" i="27"/>
  <c r="R766" i="27"/>
  <c r="V766" i="27" s="1"/>
  <c r="S775" i="27"/>
  <c r="S753" i="27"/>
  <c r="S792" i="27"/>
  <c r="S773" i="27"/>
  <c r="R759" i="27"/>
  <c r="V759" i="27" s="1"/>
  <c r="S754" i="27"/>
  <c r="S771" i="27"/>
  <c r="S739" i="27"/>
  <c r="P780" i="27"/>
  <c r="Q780" i="27"/>
  <c r="R780" i="27" s="1"/>
  <c r="Q796" i="27"/>
  <c r="R796" i="27" s="1"/>
  <c r="P796" i="27"/>
  <c r="M824" i="27"/>
  <c r="N824" i="27" s="1"/>
  <c r="M839" i="27"/>
  <c r="N839" i="27" s="1"/>
  <c r="V747" i="27"/>
  <c r="V742" i="27"/>
  <c r="V729" i="27"/>
  <c r="V749" i="27"/>
  <c r="V755" i="27"/>
  <c r="V751" i="27"/>
  <c r="V757" i="27"/>
  <c r="S763" i="27"/>
  <c r="V763" i="27"/>
  <c r="S765" i="27"/>
  <c r="V765" i="27"/>
  <c r="M836" i="27"/>
  <c r="N836" i="27" s="1"/>
  <c r="Q786" i="27"/>
  <c r="P786" i="27"/>
  <c r="Q793" i="27"/>
  <c r="R793" i="27" s="1"/>
  <c r="P793" i="27"/>
  <c r="Q774" i="27"/>
  <c r="R774" i="27" s="1"/>
  <c r="P774" i="27"/>
  <c r="M810" i="27"/>
  <c r="N810" i="27" s="1"/>
  <c r="Q778" i="27"/>
  <c r="R778" i="27" s="1"/>
  <c r="M832" i="27"/>
  <c r="N832" i="27" s="1"/>
  <c r="N798" i="27"/>
  <c r="P798" i="27" s="1"/>
  <c r="N802" i="27"/>
  <c r="Q802" i="27" s="1"/>
  <c r="M820" i="27"/>
  <c r="N820" i="27" s="1"/>
  <c r="P787" i="27"/>
  <c r="M811" i="27"/>
  <c r="N811" i="27" s="1"/>
  <c r="M842" i="27"/>
  <c r="N842" i="27" s="1"/>
  <c r="S769" i="27"/>
  <c r="M817" i="27"/>
  <c r="N817" i="27" s="1"/>
  <c r="N804" i="27"/>
  <c r="Q804" i="27" s="1"/>
  <c r="N816" i="27"/>
  <c r="Q816" i="27" s="1"/>
  <c r="P797" i="27"/>
  <c r="P800" i="27"/>
  <c r="Q806" i="27"/>
  <c r="Q808" i="27"/>
  <c r="R773" i="27"/>
  <c r="Q815" i="27"/>
  <c r="P809" i="27"/>
  <c r="R787" i="27"/>
  <c r="R779" i="27"/>
  <c r="R775" i="27"/>
  <c r="R776" i="27"/>
  <c r="R781" i="27"/>
  <c r="S781" i="27" s="1"/>
  <c r="R792" i="27"/>
  <c r="V792" i="27" s="1"/>
  <c r="S794" i="27"/>
  <c r="R753" i="27"/>
  <c r="V753" i="27" s="1"/>
  <c r="S742" i="27"/>
  <c r="R788" i="27"/>
  <c r="Q805" i="27"/>
  <c r="Q790" i="27"/>
  <c r="R794" i="27"/>
  <c r="Q812" i="27"/>
  <c r="Q803" i="27"/>
  <c r="Q813" i="27"/>
  <c r="P806" i="27"/>
  <c r="Q777" i="27"/>
  <c r="R797" i="27"/>
  <c r="R782" i="27"/>
  <c r="R771" i="27"/>
  <c r="Q799" i="27"/>
  <c r="P799" i="27"/>
  <c r="J859" i="27"/>
  <c r="AD859" i="27" s="1"/>
  <c r="L835" i="27"/>
  <c r="M835" i="27" s="1"/>
  <c r="O835" i="27"/>
  <c r="N830" i="27"/>
  <c r="P830" i="27" s="1"/>
  <c r="J864" i="27"/>
  <c r="AD864" i="27" s="1"/>
  <c r="L840" i="27"/>
  <c r="M840" i="27" s="1"/>
  <c r="N840" i="27" s="1"/>
  <c r="O840" i="27"/>
  <c r="P803" i="27"/>
  <c r="L822" i="27"/>
  <c r="J846" i="27"/>
  <c r="AD846" i="27" s="1"/>
  <c r="O822" i="27"/>
  <c r="J865" i="27"/>
  <c r="AD865" i="27" s="1"/>
  <c r="L841" i="27"/>
  <c r="O841" i="27"/>
  <c r="L844" i="27"/>
  <c r="J868" i="27"/>
  <c r="AD868" i="27" s="1"/>
  <c r="O844" i="27"/>
  <c r="L828" i="27"/>
  <c r="M828" i="27" s="1"/>
  <c r="N828" i="27" s="1"/>
  <c r="O828" i="27"/>
  <c r="J852" i="27"/>
  <c r="AD852" i="27" s="1"/>
  <c r="L826" i="27"/>
  <c r="M826" i="27" s="1"/>
  <c r="O826" i="27"/>
  <c r="J850" i="27"/>
  <c r="AD850" i="27" s="1"/>
  <c r="N823" i="27"/>
  <c r="N814" i="27"/>
  <c r="Q814" i="27" s="1"/>
  <c r="J858" i="27"/>
  <c r="AD858" i="27" s="1"/>
  <c r="L834" i="27"/>
  <c r="O834" i="27"/>
  <c r="Q809" i="27"/>
  <c r="P777" i="27"/>
  <c r="P805" i="27"/>
  <c r="P790" i="27"/>
  <c r="Q800" i="27"/>
  <c r="P795" i="27"/>
  <c r="Q795" i="27"/>
  <c r="Q783" i="27"/>
  <c r="P783" i="27"/>
  <c r="P818" i="27"/>
  <c r="Q818" i="27"/>
  <c r="K846" i="27"/>
  <c r="K864" i="27"/>
  <c r="N819" i="27"/>
  <c r="N807" i="27"/>
  <c r="N821" i="27"/>
  <c r="N837" i="27"/>
  <c r="K852" i="27"/>
  <c r="K859" i="27"/>
  <c r="N801" i="27"/>
  <c r="K858" i="27"/>
  <c r="K848" i="27"/>
  <c r="K866" i="27"/>
  <c r="N833" i="27"/>
  <c r="N827" i="27"/>
  <c r="N829" i="27"/>
  <c r="P829" i="27" s="1"/>
  <c r="P812" i="27"/>
  <c r="P808" i="27"/>
  <c r="O831" i="27"/>
  <c r="L831" i="27"/>
  <c r="M831" i="27" s="1"/>
  <c r="J855" i="27"/>
  <c r="AD855" i="27" s="1"/>
  <c r="L843" i="27"/>
  <c r="M843" i="27" s="1"/>
  <c r="J867" i="27"/>
  <c r="AD867" i="27" s="1"/>
  <c r="O843" i="27"/>
  <c r="L856" i="27"/>
  <c r="J880" i="27"/>
  <c r="AD880" i="27" s="1"/>
  <c r="O856" i="27"/>
  <c r="K885" i="27"/>
  <c r="K850" i="27"/>
  <c r="K878" i="27"/>
  <c r="K869" i="27"/>
  <c r="K862" i="27"/>
  <c r="O848" i="27"/>
  <c r="L848" i="27"/>
  <c r="J872" i="27"/>
  <c r="AD872" i="27" s="1"/>
  <c r="L825" i="27"/>
  <c r="M825" i="27" s="1"/>
  <c r="J849" i="27"/>
  <c r="AD849" i="27" s="1"/>
  <c r="O825" i="27"/>
  <c r="L838" i="27"/>
  <c r="M838" i="27" s="1"/>
  <c r="J862" i="27"/>
  <c r="AD862" i="27" s="1"/>
  <c r="O838" i="27"/>
  <c r="L847" i="27"/>
  <c r="J871" i="27"/>
  <c r="AD871" i="27" s="1"/>
  <c r="O847" i="27"/>
  <c r="K856" i="27"/>
  <c r="K891" i="27"/>
  <c r="L853" i="27"/>
  <c r="M853" i="27" s="1"/>
  <c r="J877" i="27"/>
  <c r="AD877" i="27" s="1"/>
  <c r="O853" i="27"/>
  <c r="K879" i="27"/>
  <c r="J869" i="27"/>
  <c r="AD869" i="27" s="1"/>
  <c r="O845" i="27"/>
  <c r="L845" i="27"/>
  <c r="M845" i="27" s="1"/>
  <c r="P815" i="27"/>
  <c r="K881" i="27"/>
  <c r="O866" i="27"/>
  <c r="L866" i="27"/>
  <c r="J890" i="27"/>
  <c r="AD890" i="27" s="1"/>
  <c r="K889" i="27"/>
  <c r="K868" i="27"/>
  <c r="O860" i="27"/>
  <c r="L860" i="27"/>
  <c r="J884" i="27"/>
  <c r="AD884" i="27" s="1"/>
  <c r="J881" i="27"/>
  <c r="AD881" i="27" s="1"/>
  <c r="O857" i="27"/>
  <c r="L857" i="27"/>
  <c r="M857" i="27" s="1"/>
  <c r="L861" i="27"/>
  <c r="M861" i="27" s="1"/>
  <c r="J885" i="27"/>
  <c r="AD885" i="27" s="1"/>
  <c r="O861" i="27"/>
  <c r="O854" i="27"/>
  <c r="L854" i="27"/>
  <c r="M854" i="27" s="1"/>
  <c r="J878" i="27"/>
  <c r="AD878" i="27" s="1"/>
  <c r="K860" i="27"/>
  <c r="J887" i="27"/>
  <c r="AD887" i="27" s="1"/>
  <c r="O863" i="27"/>
  <c r="L863" i="27"/>
  <c r="K875" i="27"/>
  <c r="K871" i="27"/>
  <c r="K863" i="27"/>
  <c r="K877" i="27"/>
  <c r="K873" i="27"/>
  <c r="J875" i="27"/>
  <c r="AD875" i="27" s="1"/>
  <c r="O851" i="27"/>
  <c r="L851" i="27"/>
  <c r="M851" i="27" s="1"/>
  <c r="AE791" i="27"/>
  <c r="AE786" i="27"/>
  <c r="AE805" i="27"/>
  <c r="AE809" i="27"/>
  <c r="AE790" i="27"/>
  <c r="AE808" i="27"/>
  <c r="AE829" i="27"/>
  <c r="AE830" i="27"/>
  <c r="AE812" i="27"/>
  <c r="AE787" i="27"/>
  <c r="AE783" i="27"/>
  <c r="AE806" i="27"/>
  <c r="AG806" i="27" l="1"/>
  <c r="AI806" i="27"/>
  <c r="AJ806" i="27"/>
  <c r="AH806" i="27"/>
  <c r="AI783" i="27"/>
  <c r="AJ783" i="27"/>
  <c r="AG783" i="27"/>
  <c r="AH783" i="27"/>
  <c r="AG787" i="27"/>
  <c r="AJ787" i="27"/>
  <c r="AH787" i="27"/>
  <c r="AI787" i="27"/>
  <c r="AJ812" i="27"/>
  <c r="AG812" i="27"/>
  <c r="AH812" i="27"/>
  <c r="AI812" i="27"/>
  <c r="AI830" i="27"/>
  <c r="AJ830" i="27"/>
  <c r="AH830" i="27"/>
  <c r="AG830" i="27"/>
  <c r="AG829" i="27"/>
  <c r="AH829" i="27"/>
  <c r="AI829" i="27"/>
  <c r="AJ829" i="27"/>
  <c r="AG808" i="27"/>
  <c r="AH808" i="27"/>
  <c r="AI808" i="27"/>
  <c r="AJ808" i="27"/>
  <c r="AG790" i="27"/>
  <c r="AH790" i="27"/>
  <c r="AI790" i="27"/>
  <c r="AJ790" i="27"/>
  <c r="AH809" i="27"/>
  <c r="AI809" i="27"/>
  <c r="AJ809" i="27"/>
  <c r="AG809" i="27"/>
  <c r="AG805" i="27"/>
  <c r="AH805" i="27"/>
  <c r="AI805" i="27"/>
  <c r="AJ805" i="27"/>
  <c r="AG786" i="27"/>
  <c r="AH786" i="27"/>
  <c r="AI786" i="27"/>
  <c r="AJ786" i="27"/>
  <c r="AH791" i="27"/>
  <c r="AI791" i="27"/>
  <c r="AG791" i="27"/>
  <c r="AJ791" i="27"/>
  <c r="AG754" i="27"/>
  <c r="AH754" i="27"/>
  <c r="AI754" i="27"/>
  <c r="AJ754" i="27"/>
  <c r="AG775" i="27"/>
  <c r="AI775" i="27"/>
  <c r="AJ775" i="27"/>
  <c r="AH775" i="27"/>
  <c r="AG769" i="27"/>
  <c r="AI769" i="27"/>
  <c r="AJ769" i="27"/>
  <c r="AH769" i="27"/>
  <c r="AI771" i="27"/>
  <c r="AJ771" i="27"/>
  <c r="AG771" i="27"/>
  <c r="AH771" i="27"/>
  <c r="AI773" i="27"/>
  <c r="AH773" i="27"/>
  <c r="AJ773" i="27"/>
  <c r="AG773" i="27"/>
  <c r="AI794" i="27"/>
  <c r="AG794" i="27"/>
  <c r="AH794" i="27"/>
  <c r="AJ794" i="27"/>
  <c r="AG778" i="27"/>
  <c r="AH778" i="27"/>
  <c r="AI778" i="27"/>
  <c r="AJ778" i="27"/>
  <c r="AG779" i="27"/>
  <c r="AH779" i="27"/>
  <c r="AI779" i="27"/>
  <c r="AJ779" i="27"/>
  <c r="AJ753" i="27"/>
  <c r="AH753" i="27"/>
  <c r="AI753" i="27"/>
  <c r="AG753" i="27"/>
  <c r="AI776" i="27"/>
  <c r="AJ776" i="27"/>
  <c r="AG776" i="27"/>
  <c r="AH776" i="27"/>
  <c r="U795" i="27"/>
  <c r="AE795" i="27"/>
  <c r="U798" i="27"/>
  <c r="AE798" i="27"/>
  <c r="U796" i="27"/>
  <c r="AE796" i="27"/>
  <c r="U806" i="27"/>
  <c r="U780" i="27"/>
  <c r="AE780" i="27"/>
  <c r="U783" i="27"/>
  <c r="U787" i="27"/>
  <c r="U815" i="27"/>
  <c r="U812" i="27"/>
  <c r="U799" i="27"/>
  <c r="AE799" i="27"/>
  <c r="U830" i="27"/>
  <c r="U797" i="27"/>
  <c r="AE797" i="27"/>
  <c r="U829" i="27"/>
  <c r="U774" i="27"/>
  <c r="AE774" i="27"/>
  <c r="U808" i="27"/>
  <c r="U790" i="27"/>
  <c r="U809" i="27"/>
  <c r="U805" i="27"/>
  <c r="U793" i="27"/>
  <c r="AE793" i="27"/>
  <c r="U792" i="27"/>
  <c r="AE792" i="27"/>
  <c r="U800" i="27"/>
  <c r="AE800" i="27"/>
  <c r="U777" i="27"/>
  <c r="AE777" i="27"/>
  <c r="U803" i="27"/>
  <c r="AE803" i="27"/>
  <c r="U818" i="27"/>
  <c r="AE818" i="27"/>
  <c r="U786" i="27"/>
  <c r="S766" i="27"/>
  <c r="S759" i="27"/>
  <c r="P816" i="27"/>
  <c r="S789" i="27"/>
  <c r="P804" i="27"/>
  <c r="Q798" i="27"/>
  <c r="S798" i="27" s="1"/>
  <c r="S784" i="27"/>
  <c r="S785" i="27"/>
  <c r="P802" i="27"/>
  <c r="V789" i="27"/>
  <c r="Q820" i="27"/>
  <c r="S820" i="27" s="1"/>
  <c r="P820" i="27"/>
  <c r="V791" i="27"/>
  <c r="R790" i="27"/>
  <c r="R808" i="27"/>
  <c r="V808" i="27" s="1"/>
  <c r="S774" i="27"/>
  <c r="R799" i="27"/>
  <c r="V799" i="27" s="1"/>
  <c r="S802" i="27"/>
  <c r="R806" i="27"/>
  <c r="S795" i="27"/>
  <c r="S777" i="27"/>
  <c r="S793" i="27"/>
  <c r="R786" i="27"/>
  <c r="R783" i="27"/>
  <c r="V783" i="27" s="1"/>
  <c r="R813" i="27"/>
  <c r="S803" i="27"/>
  <c r="S800" i="27"/>
  <c r="R812" i="27"/>
  <c r="S812" i="27" s="1"/>
  <c r="R815" i="27"/>
  <c r="V815" i="27" s="1"/>
  <c r="S796" i="27"/>
  <c r="S816" i="27"/>
  <c r="S818" i="27"/>
  <c r="S778" i="27"/>
  <c r="S780" i="27"/>
  <c r="M863" i="27"/>
  <c r="N863" i="27" s="1"/>
  <c r="M848" i="27"/>
  <c r="N848" i="27" s="1"/>
  <c r="V775" i="27"/>
  <c r="S787" i="27"/>
  <c r="V787" i="27"/>
  <c r="V779" i="27"/>
  <c r="V771" i="27"/>
  <c r="M856" i="27"/>
  <c r="N856" i="27" s="1"/>
  <c r="V782" i="27"/>
  <c r="V794" i="27"/>
  <c r="V774" i="27"/>
  <c r="V796" i="27"/>
  <c r="V797" i="27"/>
  <c r="V793" i="27"/>
  <c r="V773" i="27"/>
  <c r="V781" i="27"/>
  <c r="S788" i="27"/>
  <c r="V788" i="27"/>
  <c r="V776" i="27"/>
  <c r="M866" i="27"/>
  <c r="N866" i="27" s="1"/>
  <c r="V778" i="27"/>
  <c r="V780" i="27"/>
  <c r="Q811" i="27"/>
  <c r="P811" i="27"/>
  <c r="Q817" i="27"/>
  <c r="P817" i="27"/>
  <c r="Q810" i="27"/>
  <c r="P810" i="27"/>
  <c r="M860" i="27"/>
  <c r="N860" i="27" s="1"/>
  <c r="M847" i="27"/>
  <c r="N847" i="27" s="1"/>
  <c r="M822" i="27"/>
  <c r="N822" i="27" s="1"/>
  <c r="P822" i="27" s="1"/>
  <c r="N835" i="27"/>
  <c r="P835" i="27" s="1"/>
  <c r="M841" i="27"/>
  <c r="N841" i="27" s="1"/>
  <c r="M834" i="27"/>
  <c r="N834" i="27" s="1"/>
  <c r="M844" i="27"/>
  <c r="N844" i="27" s="1"/>
  <c r="N826" i="27"/>
  <c r="Q826" i="27" s="1"/>
  <c r="R805" i="27"/>
  <c r="S805" i="27" s="1"/>
  <c r="P814" i="27"/>
  <c r="R803" i="27"/>
  <c r="Q830" i="27"/>
  <c r="P836" i="27"/>
  <c r="R795" i="27"/>
  <c r="Q839" i="27"/>
  <c r="Q829" i="27"/>
  <c r="P842" i="27"/>
  <c r="P801" i="27"/>
  <c r="Q827" i="27"/>
  <c r="S782" i="27"/>
  <c r="R804" i="27"/>
  <c r="S804" i="27" s="1"/>
  <c r="P837" i="27"/>
  <c r="R816" i="27"/>
  <c r="V816" i="27" s="1"/>
  <c r="R802" i="27"/>
  <c r="V802" i="27" s="1"/>
  <c r="Q821" i="27"/>
  <c r="Q823" i="27"/>
  <c r="R809" i="27"/>
  <c r="R814" i="27"/>
  <c r="V814" i="27" s="1"/>
  <c r="Q819" i="27"/>
  <c r="R777" i="27"/>
  <c r="R818" i="27"/>
  <c r="V818" i="27" s="1"/>
  <c r="S799" i="27"/>
  <c r="R800" i="27"/>
  <c r="Q832" i="27"/>
  <c r="P824" i="27"/>
  <c r="J882" i="27"/>
  <c r="AD882" i="27" s="1"/>
  <c r="O858" i="27"/>
  <c r="L858" i="27"/>
  <c r="L850" i="27"/>
  <c r="M850" i="27" s="1"/>
  <c r="O850" i="27"/>
  <c r="J874" i="27"/>
  <c r="AD874" i="27" s="1"/>
  <c r="O852" i="27"/>
  <c r="J876" i="27"/>
  <c r="AD876" i="27" s="1"/>
  <c r="L852" i="27"/>
  <c r="L868" i="27"/>
  <c r="M868" i="27" s="1"/>
  <c r="O868" i="27"/>
  <c r="J892" i="27"/>
  <c r="AD892" i="27" s="1"/>
  <c r="J883" i="27"/>
  <c r="AD883" i="27" s="1"/>
  <c r="O859" i="27"/>
  <c r="L859" i="27"/>
  <c r="M859" i="27" s="1"/>
  <c r="O864" i="27"/>
  <c r="L864" i="27"/>
  <c r="J888" i="27"/>
  <c r="AD888" i="27" s="1"/>
  <c r="N853" i="27"/>
  <c r="P853" i="27" s="1"/>
  <c r="P823" i="27"/>
  <c r="J870" i="27"/>
  <c r="AD870" i="27" s="1"/>
  <c r="L846" i="27"/>
  <c r="M846" i="27" s="1"/>
  <c r="O846" i="27"/>
  <c r="J889" i="27"/>
  <c r="AD889" i="27" s="1"/>
  <c r="O865" i="27"/>
  <c r="L865" i="27"/>
  <c r="Q801" i="27"/>
  <c r="P821" i="27"/>
  <c r="Q837" i="27"/>
  <c r="P827" i="27"/>
  <c r="Q824" i="27"/>
  <c r="Q833" i="27"/>
  <c r="P833" i="27"/>
  <c r="Q807" i="27"/>
  <c r="P807" i="27"/>
  <c r="N825" i="27"/>
  <c r="N843" i="27"/>
  <c r="N854" i="27"/>
  <c r="K882" i="27"/>
  <c r="K883" i="27"/>
  <c r="N838" i="27"/>
  <c r="K876" i="27"/>
  <c r="N831" i="27"/>
  <c r="Q828" i="27"/>
  <c r="P828" i="27"/>
  <c r="N861" i="27"/>
  <c r="P819" i="27"/>
  <c r="K890" i="27"/>
  <c r="N845" i="27"/>
  <c r="K888" i="27"/>
  <c r="N851" i="27"/>
  <c r="Q842" i="27"/>
  <c r="K872" i="27"/>
  <c r="P840" i="27"/>
  <c r="Q840" i="27"/>
  <c r="N857" i="27"/>
  <c r="K870" i="27"/>
  <c r="Q836" i="27"/>
  <c r="O855" i="27"/>
  <c r="L855" i="27"/>
  <c r="M855" i="27" s="1"/>
  <c r="J879" i="27"/>
  <c r="AD879" i="27" s="1"/>
  <c r="O878" i="27"/>
  <c r="L878" i="27"/>
  <c r="M878" i="27" s="1"/>
  <c r="J902" i="27"/>
  <c r="AD902" i="27" s="1"/>
  <c r="O890" i="27"/>
  <c r="L890" i="27"/>
  <c r="J914" i="27"/>
  <c r="AD914" i="27" s="1"/>
  <c r="J893" i="27"/>
  <c r="AD893" i="27" s="1"/>
  <c r="O869" i="27"/>
  <c r="L869" i="27"/>
  <c r="M869" i="27" s="1"/>
  <c r="K915" i="27"/>
  <c r="L871" i="27"/>
  <c r="M871" i="27" s="1"/>
  <c r="J895" i="27"/>
  <c r="AD895" i="27" s="1"/>
  <c r="O871" i="27"/>
  <c r="L885" i="27"/>
  <c r="M885" i="27" s="1"/>
  <c r="J909" i="27"/>
  <c r="AD909" i="27" s="1"/>
  <c r="O885" i="27"/>
  <c r="K884" i="27"/>
  <c r="K913" i="27"/>
  <c r="K887" i="27"/>
  <c r="K899" i="27"/>
  <c r="L867" i="27"/>
  <c r="M867" i="27" s="1"/>
  <c r="J891" i="27"/>
  <c r="AD891" i="27" s="1"/>
  <c r="O867" i="27"/>
  <c r="K897" i="27"/>
  <c r="K892" i="27"/>
  <c r="K903" i="27"/>
  <c r="L862" i="27"/>
  <c r="M862" i="27" s="1"/>
  <c r="J886" i="27"/>
  <c r="AD886" i="27" s="1"/>
  <c r="O862" i="27"/>
  <c r="K902" i="27"/>
  <c r="K893" i="27"/>
  <c r="J899" i="27"/>
  <c r="AD899" i="27" s="1"/>
  <c r="O875" i="27"/>
  <c r="L875" i="27"/>
  <c r="M875" i="27" s="1"/>
  <c r="K901" i="27"/>
  <c r="L849" i="27"/>
  <c r="M849" i="27" s="1"/>
  <c r="J873" i="27"/>
  <c r="AD873" i="27" s="1"/>
  <c r="O849" i="27"/>
  <c r="J905" i="27"/>
  <c r="AD905" i="27" s="1"/>
  <c r="O881" i="27"/>
  <c r="L881" i="27"/>
  <c r="M881" i="27" s="1"/>
  <c r="K905" i="27"/>
  <c r="K874" i="27"/>
  <c r="K895" i="27"/>
  <c r="P839" i="27"/>
  <c r="O884" i="27"/>
  <c r="L884" i="27"/>
  <c r="J908" i="27"/>
  <c r="AD908" i="27" s="1"/>
  <c r="L877" i="27"/>
  <c r="M877" i="27" s="1"/>
  <c r="J901" i="27"/>
  <c r="AD901" i="27" s="1"/>
  <c r="O877" i="27"/>
  <c r="O872" i="27"/>
  <c r="L872" i="27"/>
  <c r="J896" i="27"/>
  <c r="AD896" i="27" s="1"/>
  <c r="K909" i="27"/>
  <c r="K886" i="27"/>
  <c r="J911" i="27"/>
  <c r="AD911" i="27" s="1"/>
  <c r="O887" i="27"/>
  <c r="L887" i="27"/>
  <c r="P832" i="27"/>
  <c r="K880" i="27"/>
  <c r="L880" i="27"/>
  <c r="J904" i="27"/>
  <c r="AD904" i="27" s="1"/>
  <c r="O880" i="27"/>
  <c r="AE815" i="27"/>
  <c r="AE811" i="27"/>
  <c r="AE807" i="27"/>
  <c r="AE833" i="27"/>
  <c r="AE814" i="27"/>
  <c r="AE853" i="27"/>
  <c r="AE832" i="27"/>
  <c r="AE835" i="27"/>
  <c r="AE810" i="27"/>
  <c r="AE837" i="27"/>
  <c r="AE836" i="27"/>
  <c r="AG836" i="27" l="1"/>
  <c r="AH836" i="27"/>
  <c r="AI836" i="27"/>
  <c r="AJ836" i="27"/>
  <c r="AG837" i="27"/>
  <c r="AI837" i="27"/>
  <c r="AJ837" i="27"/>
  <c r="AH837" i="27"/>
  <c r="AJ810" i="27"/>
  <c r="AH810" i="27"/>
  <c r="AG810" i="27"/>
  <c r="AI810" i="27"/>
  <c r="AG835" i="27"/>
  <c r="AH835" i="27"/>
  <c r="AI835" i="27"/>
  <c r="AJ835" i="27"/>
  <c r="AG832" i="27"/>
  <c r="AI832" i="27"/>
  <c r="AJ832" i="27"/>
  <c r="AH832" i="27"/>
  <c r="AG853" i="27"/>
  <c r="AI853" i="27"/>
  <c r="AH853" i="27"/>
  <c r="AJ853" i="27"/>
  <c r="AG814" i="27"/>
  <c r="AH814" i="27"/>
  <c r="AJ814" i="27"/>
  <c r="AI814" i="27"/>
  <c r="AJ833" i="27"/>
  <c r="AI833" i="27"/>
  <c r="AG833" i="27"/>
  <c r="AH833" i="27"/>
  <c r="AI807" i="27"/>
  <c r="AH807" i="27"/>
  <c r="AJ807" i="27"/>
  <c r="AG807" i="27"/>
  <c r="AG811" i="27"/>
  <c r="AH811" i="27"/>
  <c r="AI811" i="27"/>
  <c r="AJ811" i="27"/>
  <c r="AG815" i="27"/>
  <c r="AH815" i="27"/>
  <c r="AJ815" i="27"/>
  <c r="AI815" i="27"/>
  <c r="AG796" i="27"/>
  <c r="AJ796" i="27"/>
  <c r="AH796" i="27"/>
  <c r="AI796" i="27"/>
  <c r="AG798" i="27"/>
  <c r="AH798" i="27"/>
  <c r="AI798" i="27"/>
  <c r="AJ798" i="27"/>
  <c r="AG793" i="27"/>
  <c r="AH793" i="27"/>
  <c r="AI793" i="27"/>
  <c r="AJ793" i="27"/>
  <c r="AI795" i="27"/>
  <c r="AG795" i="27"/>
  <c r="AH795" i="27"/>
  <c r="AJ795" i="27"/>
  <c r="AJ797" i="27"/>
  <c r="AG797" i="27"/>
  <c r="AH797" i="27"/>
  <c r="AI797" i="27"/>
  <c r="AH818" i="27"/>
  <c r="AI818" i="27"/>
  <c r="AG818" i="27"/>
  <c r="AJ818" i="27"/>
  <c r="AG792" i="27"/>
  <c r="AH792" i="27"/>
  <c r="AI792" i="27"/>
  <c r="AJ792" i="27"/>
  <c r="AG799" i="27"/>
  <c r="AH799" i="27"/>
  <c r="AJ799" i="27"/>
  <c r="AI799" i="27"/>
  <c r="AJ803" i="27"/>
  <c r="AG803" i="27"/>
  <c r="AH803" i="27"/>
  <c r="AI803" i="27"/>
  <c r="AH800" i="27"/>
  <c r="AI800" i="27"/>
  <c r="AJ800" i="27"/>
  <c r="AG800" i="27"/>
  <c r="AG777" i="27"/>
  <c r="AH777" i="27"/>
  <c r="AI777" i="27"/>
  <c r="AJ777" i="27"/>
  <c r="AJ774" i="27"/>
  <c r="AI774" i="27"/>
  <c r="AG774" i="27"/>
  <c r="AH774" i="27"/>
  <c r="AG780" i="27"/>
  <c r="AI780" i="27"/>
  <c r="AJ780" i="27"/>
  <c r="AH780" i="27"/>
  <c r="S815" i="27"/>
  <c r="U836" i="27"/>
  <c r="U822" i="27"/>
  <c r="AE822" i="27"/>
  <c r="U840" i="27"/>
  <c r="AE840" i="27"/>
  <c r="U802" i="27"/>
  <c r="AE802" i="27"/>
  <c r="U804" i="27"/>
  <c r="AE804" i="27"/>
  <c r="U824" i="27"/>
  <c r="AE824" i="27"/>
  <c r="U827" i="27"/>
  <c r="AE827" i="27"/>
  <c r="U823" i="27"/>
  <c r="AE823" i="27"/>
  <c r="U837" i="27"/>
  <c r="U810" i="27"/>
  <c r="U835" i="27"/>
  <c r="U820" i="27"/>
  <c r="AE820" i="27"/>
  <c r="U832" i="27"/>
  <c r="U853" i="27"/>
  <c r="U816" i="27"/>
  <c r="AE816" i="27"/>
  <c r="U828" i="27"/>
  <c r="AE828" i="27"/>
  <c r="U814" i="27"/>
  <c r="U817" i="27"/>
  <c r="AE817" i="27"/>
  <c r="U819" i="27"/>
  <c r="AE819" i="27"/>
  <c r="U801" i="27"/>
  <c r="AE801" i="27"/>
  <c r="U833" i="27"/>
  <c r="U839" i="27"/>
  <c r="U807" i="27"/>
  <c r="U821" i="27"/>
  <c r="AE821" i="27"/>
  <c r="U811" i="27"/>
  <c r="R798" i="27"/>
  <c r="V798" i="27" s="1"/>
  <c r="U842" i="27"/>
  <c r="AE842" i="27"/>
  <c r="Q835" i="27"/>
  <c r="R835" i="27" s="1"/>
  <c r="S783" i="27"/>
  <c r="R820" i="27"/>
  <c r="V820" i="27" s="1"/>
  <c r="V813" i="27"/>
  <c r="S813" i="27"/>
  <c r="P826" i="27"/>
  <c r="S806" i="27"/>
  <c r="S790" i="27"/>
  <c r="R817" i="27"/>
  <c r="V817" i="27" s="1"/>
  <c r="S808" i="27"/>
  <c r="V806" i="27"/>
  <c r="V812" i="27"/>
  <c r="V790" i="27"/>
  <c r="Q822" i="27"/>
  <c r="S822" i="27" s="1"/>
  <c r="R837" i="27"/>
  <c r="V837" i="27" s="1"/>
  <c r="S823" i="27"/>
  <c r="S827" i="27"/>
  <c r="R830" i="27"/>
  <c r="V830" i="27" s="1"/>
  <c r="S840" i="27"/>
  <c r="S821" i="27"/>
  <c r="R836" i="27"/>
  <c r="V836" i="27" s="1"/>
  <c r="R807" i="27"/>
  <c r="V807" i="27" s="1"/>
  <c r="R801" i="27"/>
  <c r="V801" i="27" s="1"/>
  <c r="R833" i="27"/>
  <c r="V833" i="27" s="1"/>
  <c r="S824" i="27"/>
  <c r="R839" i="27"/>
  <c r="S819" i="27"/>
  <c r="S842" i="27"/>
  <c r="R811" i="27"/>
  <c r="S811" i="27" s="1"/>
  <c r="R810" i="27"/>
  <c r="V786" i="27"/>
  <c r="S786" i="27"/>
  <c r="S826" i="27"/>
  <c r="R832" i="27"/>
  <c r="P841" i="27"/>
  <c r="Q841" i="27"/>
  <c r="Q834" i="27"/>
  <c r="P834" i="27"/>
  <c r="S809" i="27"/>
  <c r="V809" i="27"/>
  <c r="V803" i="27"/>
  <c r="V800" i="27"/>
  <c r="M887" i="27"/>
  <c r="N887" i="27" s="1"/>
  <c r="V805" i="27"/>
  <c r="V777" i="27"/>
  <c r="M890" i="27"/>
  <c r="N890" i="27" s="1"/>
  <c r="V795" i="27"/>
  <c r="V804" i="27"/>
  <c r="Q844" i="27"/>
  <c r="R844" i="27" s="1"/>
  <c r="P844" i="27"/>
  <c r="Q847" i="27"/>
  <c r="R847" i="27" s="1"/>
  <c r="P847" i="27"/>
  <c r="M872" i="27"/>
  <c r="N872" i="27" s="1"/>
  <c r="M880" i="27"/>
  <c r="N880" i="27" s="1"/>
  <c r="M884" i="27"/>
  <c r="N884" i="27" s="1"/>
  <c r="N850" i="27"/>
  <c r="Q850" i="27" s="1"/>
  <c r="N846" i="27"/>
  <c r="N868" i="27"/>
  <c r="P868" i="27" s="1"/>
  <c r="M865" i="27"/>
  <c r="N865" i="27" s="1"/>
  <c r="M858" i="27"/>
  <c r="N858" i="27" s="1"/>
  <c r="S817" i="27"/>
  <c r="M864" i="27"/>
  <c r="N864" i="27" s="1"/>
  <c r="N859" i="27"/>
  <c r="Q859" i="27" s="1"/>
  <c r="M852" i="27"/>
  <c r="N852" i="27" s="1"/>
  <c r="Q853" i="27"/>
  <c r="S814" i="27"/>
  <c r="R821" i="27"/>
  <c r="R819" i="27"/>
  <c r="R823" i="27"/>
  <c r="P845" i="27"/>
  <c r="P831" i="27"/>
  <c r="R840" i="27"/>
  <c r="R827" i="27"/>
  <c r="R829" i="27"/>
  <c r="Q838" i="27"/>
  <c r="P851" i="27"/>
  <c r="P860" i="27"/>
  <c r="Q863" i="27"/>
  <c r="R824" i="27"/>
  <c r="V824" i="27" s="1"/>
  <c r="P856" i="27"/>
  <c r="R828" i="27"/>
  <c r="V828" i="27" s="1"/>
  <c r="R842" i="27"/>
  <c r="V842" i="27" s="1"/>
  <c r="R826" i="27"/>
  <c r="V826" i="27" s="1"/>
  <c r="Q861" i="27"/>
  <c r="S801" i="27"/>
  <c r="Q845" i="27"/>
  <c r="N878" i="27"/>
  <c r="N885" i="27"/>
  <c r="O874" i="27"/>
  <c r="L874" i="27"/>
  <c r="M874" i="27" s="1"/>
  <c r="J898" i="27"/>
  <c r="AD898" i="27" s="1"/>
  <c r="O870" i="27"/>
  <c r="L870" i="27"/>
  <c r="J894" i="27"/>
  <c r="AD894" i="27" s="1"/>
  <c r="O883" i="27"/>
  <c r="J907" i="27"/>
  <c r="AD907" i="27" s="1"/>
  <c r="L883" i="27"/>
  <c r="O888" i="27"/>
  <c r="L888" i="27"/>
  <c r="J912" i="27"/>
  <c r="AD912" i="27" s="1"/>
  <c r="O876" i="27"/>
  <c r="L876" i="27"/>
  <c r="J900" i="27"/>
  <c r="AD900" i="27" s="1"/>
  <c r="J916" i="27"/>
  <c r="AD916" i="27" s="1"/>
  <c r="O892" i="27"/>
  <c r="L892" i="27"/>
  <c r="J913" i="27"/>
  <c r="AD913" i="27" s="1"/>
  <c r="O889" i="27"/>
  <c r="L889" i="27"/>
  <c r="N862" i="27"/>
  <c r="O882" i="27"/>
  <c r="L882" i="27"/>
  <c r="J906" i="27"/>
  <c r="AD906" i="27" s="1"/>
  <c r="P861" i="27"/>
  <c r="Q851" i="27"/>
  <c r="P838" i="27"/>
  <c r="Q831" i="27"/>
  <c r="P854" i="27"/>
  <c r="Q854" i="27"/>
  <c r="Q848" i="27"/>
  <c r="P848" i="27"/>
  <c r="Q857" i="27"/>
  <c r="P857" i="27"/>
  <c r="Q843" i="27"/>
  <c r="P843" i="27"/>
  <c r="P825" i="27"/>
  <c r="Q825" i="27"/>
  <c r="P866" i="27"/>
  <c r="Q866" i="27"/>
  <c r="K894" i="27"/>
  <c r="K912" i="27"/>
  <c r="P846" i="27"/>
  <c r="Q846" i="27"/>
  <c r="N877" i="27"/>
  <c r="N867" i="27"/>
  <c r="N855" i="27"/>
  <c r="N881" i="27"/>
  <c r="Q881" i="27" s="1"/>
  <c r="K907" i="27"/>
  <c r="K896" i="27"/>
  <c r="K914" i="27"/>
  <c r="N849" i="27"/>
  <c r="K906" i="27"/>
  <c r="N871" i="27"/>
  <c r="Q871" i="27" s="1"/>
  <c r="K900" i="27"/>
  <c r="N869" i="27"/>
  <c r="N875" i="27"/>
  <c r="Q856" i="27"/>
  <c r="Q860" i="27"/>
  <c r="P863" i="27"/>
  <c r="J903" i="27"/>
  <c r="AD903" i="27" s="1"/>
  <c r="O879" i="27"/>
  <c r="L879" i="27"/>
  <c r="M879" i="27" s="1"/>
  <c r="K927" i="27"/>
  <c r="K926" i="27"/>
  <c r="J935" i="27"/>
  <c r="AD935" i="27" s="1"/>
  <c r="O911" i="27"/>
  <c r="L911" i="27"/>
  <c r="K929" i="27"/>
  <c r="J923" i="27"/>
  <c r="AD923" i="27" s="1"/>
  <c r="O899" i="27"/>
  <c r="L899" i="27"/>
  <c r="M899" i="27" s="1"/>
  <c r="K908" i="27"/>
  <c r="J917" i="27"/>
  <c r="AD917" i="27" s="1"/>
  <c r="O893" i="27"/>
  <c r="L893" i="27"/>
  <c r="M893" i="27" s="1"/>
  <c r="O902" i="27"/>
  <c r="L902" i="27"/>
  <c r="M902" i="27" s="1"/>
  <c r="J926" i="27"/>
  <c r="AD926" i="27" s="1"/>
  <c r="K919" i="27"/>
  <c r="L891" i="27"/>
  <c r="M891" i="27" s="1"/>
  <c r="J915" i="27"/>
  <c r="AD915" i="27" s="1"/>
  <c r="O891" i="27"/>
  <c r="L909" i="27"/>
  <c r="M909" i="27" s="1"/>
  <c r="J933" i="27"/>
  <c r="AD933" i="27" s="1"/>
  <c r="O909" i="27"/>
  <c r="O914" i="27"/>
  <c r="L914" i="27"/>
  <c r="J938" i="27"/>
  <c r="AD938" i="27" s="1"/>
  <c r="K933" i="27"/>
  <c r="O896" i="27"/>
  <c r="L896" i="27"/>
  <c r="J920" i="27"/>
  <c r="AD920" i="27" s="1"/>
  <c r="K910" i="27"/>
  <c r="K917" i="27"/>
  <c r="K916" i="27"/>
  <c r="K923" i="27"/>
  <c r="L895" i="27"/>
  <c r="M895" i="27" s="1"/>
  <c r="J919" i="27"/>
  <c r="AD919" i="27" s="1"/>
  <c r="O895" i="27"/>
  <c r="L901" i="27"/>
  <c r="M901" i="27" s="1"/>
  <c r="J925" i="27"/>
  <c r="AD925" i="27" s="1"/>
  <c r="O901" i="27"/>
  <c r="L886" i="27"/>
  <c r="M886" i="27" s="1"/>
  <c r="J910" i="27"/>
  <c r="AD910" i="27" s="1"/>
  <c r="O886" i="27"/>
  <c r="K911" i="27"/>
  <c r="K937" i="27"/>
  <c r="L904" i="27"/>
  <c r="J928" i="27"/>
  <c r="AD928" i="27" s="1"/>
  <c r="O904" i="27"/>
  <c r="K898" i="27"/>
  <c r="J929" i="27"/>
  <c r="AD929" i="27" s="1"/>
  <c r="O905" i="27"/>
  <c r="L905" i="27"/>
  <c r="M905" i="27" s="1"/>
  <c r="K939" i="27"/>
  <c r="O908" i="27"/>
  <c r="L908" i="27"/>
  <c r="J932" i="27"/>
  <c r="AD932" i="27" s="1"/>
  <c r="L873" i="27"/>
  <c r="M873" i="27" s="1"/>
  <c r="J897" i="27"/>
  <c r="AD897" i="27" s="1"/>
  <c r="O873" i="27"/>
  <c r="K904" i="27"/>
  <c r="K925" i="27"/>
  <c r="K921" i="27"/>
  <c r="AE839" i="27"/>
  <c r="AE831" i="27"/>
  <c r="AE861" i="27"/>
  <c r="AE857" i="27"/>
  <c r="AE838" i="27"/>
  <c r="AE860" i="27"/>
  <c r="AE856" i="27"/>
  <c r="AE834" i="27"/>
  <c r="AE854" i="27"/>
  <c r="AG854" i="27" l="1"/>
  <c r="AH854" i="27"/>
  <c r="AI854" i="27"/>
  <c r="AJ854" i="27"/>
  <c r="AJ834" i="27"/>
  <c r="AG834" i="27"/>
  <c r="AH834" i="27"/>
  <c r="AI834" i="27"/>
  <c r="AG856" i="27"/>
  <c r="AJ856" i="27"/>
  <c r="AH856" i="27"/>
  <c r="AI856" i="27"/>
  <c r="AG860" i="27"/>
  <c r="AI860" i="27"/>
  <c r="AJ860" i="27"/>
  <c r="AH860" i="27"/>
  <c r="AG838" i="27"/>
  <c r="AI838" i="27"/>
  <c r="AJ838" i="27"/>
  <c r="AH838" i="27"/>
  <c r="AI857" i="27"/>
  <c r="AJ857" i="27"/>
  <c r="AG857" i="27"/>
  <c r="AH857" i="27"/>
  <c r="AG861" i="27"/>
  <c r="AH861" i="27"/>
  <c r="AI861" i="27"/>
  <c r="AJ861" i="27"/>
  <c r="AG831" i="27"/>
  <c r="AJ831" i="27"/>
  <c r="AH831" i="27"/>
  <c r="AI831" i="27"/>
  <c r="AI839" i="27"/>
  <c r="AJ839" i="27"/>
  <c r="AG839" i="27"/>
  <c r="AH839" i="27"/>
  <c r="AG820" i="27"/>
  <c r="AJ820" i="27"/>
  <c r="AI820" i="27"/>
  <c r="AH820" i="27"/>
  <c r="AG819" i="27"/>
  <c r="AH819" i="27"/>
  <c r="AI819" i="27"/>
  <c r="AJ819" i="27"/>
  <c r="AG817" i="27"/>
  <c r="AI817" i="27"/>
  <c r="AJ817" i="27"/>
  <c r="AH817" i="27"/>
  <c r="AG824" i="27"/>
  <c r="AJ824" i="27"/>
  <c r="AH824" i="27"/>
  <c r="AI824" i="27"/>
  <c r="AG801" i="27"/>
  <c r="AH801" i="27"/>
  <c r="AI801" i="27"/>
  <c r="AJ801" i="27"/>
  <c r="AH804" i="27"/>
  <c r="AG804" i="27"/>
  <c r="AI804" i="27"/>
  <c r="AJ804" i="27"/>
  <c r="AG842" i="27"/>
  <c r="AH842" i="27"/>
  <c r="AI842" i="27"/>
  <c r="AJ842" i="27"/>
  <c r="AH840" i="27"/>
  <c r="AG840" i="27"/>
  <c r="AI840" i="27"/>
  <c r="AJ840" i="27"/>
  <c r="AG823" i="27"/>
  <c r="AI823" i="27"/>
  <c r="AJ823" i="27"/>
  <c r="AH823" i="27"/>
  <c r="AG822" i="27"/>
  <c r="AH822" i="27"/>
  <c r="AI822" i="27"/>
  <c r="AJ822" i="27"/>
  <c r="AJ821" i="27"/>
  <c r="AG821" i="27"/>
  <c r="AH821" i="27"/>
  <c r="AI821" i="27"/>
  <c r="AJ828" i="27"/>
  <c r="AH828" i="27"/>
  <c r="AI828" i="27"/>
  <c r="AG828" i="27"/>
  <c r="AH827" i="27"/>
  <c r="AG827" i="27"/>
  <c r="AI827" i="27"/>
  <c r="AJ827" i="27"/>
  <c r="AG802" i="27"/>
  <c r="AJ802" i="27"/>
  <c r="AH802" i="27"/>
  <c r="AI802" i="27"/>
  <c r="AH816" i="27"/>
  <c r="AJ816" i="27"/>
  <c r="AG816" i="27"/>
  <c r="AI816" i="27"/>
  <c r="S839" i="27"/>
  <c r="U848" i="27"/>
  <c r="AE848" i="27"/>
  <c r="U826" i="27"/>
  <c r="AE826" i="27"/>
  <c r="U868" i="27"/>
  <c r="AE868" i="27"/>
  <c r="U854" i="27"/>
  <c r="U834" i="27"/>
  <c r="U863" i="27"/>
  <c r="U851" i="27"/>
  <c r="AE851" i="27"/>
  <c r="U841" i="27"/>
  <c r="AE841" i="27"/>
  <c r="U856" i="27"/>
  <c r="U846" i="27"/>
  <c r="AE846" i="27"/>
  <c r="U825" i="27"/>
  <c r="AE825" i="27"/>
  <c r="U845" i="27"/>
  <c r="AE845" i="27"/>
  <c r="U866" i="27"/>
  <c r="AE866" i="27"/>
  <c r="U843" i="27"/>
  <c r="AE843" i="27"/>
  <c r="U860" i="27"/>
  <c r="U838" i="27"/>
  <c r="U847" i="27"/>
  <c r="AE847" i="27"/>
  <c r="U857" i="27"/>
  <c r="U844" i="27"/>
  <c r="AE844" i="27"/>
  <c r="U861" i="27"/>
  <c r="U831" i="27"/>
  <c r="S832" i="27"/>
  <c r="R834" i="27"/>
  <c r="V834" i="27" s="1"/>
  <c r="S807" i="27"/>
  <c r="R853" i="27"/>
  <c r="R822" i="27"/>
  <c r="V822" i="27" s="1"/>
  <c r="P859" i="27"/>
  <c r="S836" i="27"/>
  <c r="S837" i="27"/>
  <c r="P850" i="27"/>
  <c r="V811" i="27"/>
  <c r="V839" i="27"/>
  <c r="S828" i="27"/>
  <c r="S833" i="27"/>
  <c r="S829" i="27"/>
  <c r="S848" i="27"/>
  <c r="R856" i="27"/>
  <c r="V856" i="27" s="1"/>
  <c r="R841" i="27"/>
  <c r="V841" i="27" s="1"/>
  <c r="V810" i="27"/>
  <c r="S810" i="27"/>
  <c r="R859" i="27"/>
  <c r="V859" i="27" s="1"/>
  <c r="R838" i="27"/>
  <c r="V838" i="27" s="1"/>
  <c r="S846" i="27"/>
  <c r="S825" i="27"/>
  <c r="R860" i="27"/>
  <c r="V860" i="27" s="1"/>
  <c r="S845" i="27"/>
  <c r="S866" i="27"/>
  <c r="S850" i="27"/>
  <c r="S847" i="27"/>
  <c r="V832" i="27"/>
  <c r="R863" i="27"/>
  <c r="S843" i="27"/>
  <c r="S851" i="27"/>
  <c r="S830" i="27"/>
  <c r="S844" i="27"/>
  <c r="S871" i="27"/>
  <c r="R857" i="27"/>
  <c r="V857" i="27" s="1"/>
  <c r="R861" i="27"/>
  <c r="S841" i="27"/>
  <c r="Q858" i="27"/>
  <c r="P858" i="27"/>
  <c r="M896" i="27"/>
  <c r="N896" i="27" s="1"/>
  <c r="V829" i="27"/>
  <c r="V827" i="27"/>
  <c r="V819" i="27"/>
  <c r="V847" i="27"/>
  <c r="V840" i="27"/>
  <c r="V821" i="27"/>
  <c r="V844" i="27"/>
  <c r="V823" i="27"/>
  <c r="S835" i="27"/>
  <c r="V835" i="27"/>
  <c r="P852" i="27"/>
  <c r="Q852" i="27"/>
  <c r="R852" i="27" s="1"/>
  <c r="Q864" i="27"/>
  <c r="P864" i="27"/>
  <c r="P865" i="27"/>
  <c r="Q865" i="27"/>
  <c r="M911" i="27"/>
  <c r="N911" i="27" s="1"/>
  <c r="M914" i="27"/>
  <c r="N914" i="27" s="1"/>
  <c r="M883" i="27"/>
  <c r="N883" i="27" s="1"/>
  <c r="M888" i="27"/>
  <c r="N888" i="27" s="1"/>
  <c r="Q868" i="27"/>
  <c r="R868" i="27" s="1"/>
  <c r="V868" i="27" s="1"/>
  <c r="M908" i="27"/>
  <c r="N908" i="27" s="1"/>
  <c r="M892" i="27"/>
  <c r="N892" i="27" s="1"/>
  <c r="N874" i="27"/>
  <c r="Q874" i="27" s="1"/>
  <c r="M870" i="27"/>
  <c r="N870" i="27" s="1"/>
  <c r="M876" i="27"/>
  <c r="N876" i="27" s="1"/>
  <c r="N899" i="27"/>
  <c r="Q899" i="27" s="1"/>
  <c r="M904" i="27"/>
  <c r="N904" i="27" s="1"/>
  <c r="M889" i="27"/>
  <c r="N889" i="27" s="1"/>
  <c r="M882" i="27"/>
  <c r="N882" i="27" s="1"/>
  <c r="P871" i="27"/>
  <c r="R843" i="27"/>
  <c r="V843" i="27" s="1"/>
  <c r="P862" i="27"/>
  <c r="R866" i="27"/>
  <c r="V866" i="27" s="1"/>
  <c r="P887" i="27"/>
  <c r="R850" i="27"/>
  <c r="R846" i="27"/>
  <c r="V846" i="27" s="1"/>
  <c r="P890" i="27"/>
  <c r="R825" i="27"/>
  <c r="V825" i="27" s="1"/>
  <c r="P872" i="27"/>
  <c r="R831" i="27"/>
  <c r="R854" i="27"/>
  <c r="R851" i="27"/>
  <c r="P881" i="27"/>
  <c r="R881" i="27"/>
  <c r="R848" i="27"/>
  <c r="P880" i="27"/>
  <c r="Q884" i="27"/>
  <c r="R845" i="27"/>
  <c r="R871" i="27"/>
  <c r="P877" i="27"/>
  <c r="P885" i="27"/>
  <c r="Q885" i="27"/>
  <c r="P878" i="27"/>
  <c r="Q878" i="27"/>
  <c r="J922" i="27"/>
  <c r="AD922" i="27" s="1"/>
  <c r="O898" i="27"/>
  <c r="L898" i="27"/>
  <c r="M898" i="27" s="1"/>
  <c r="Q862" i="27"/>
  <c r="O906" i="27"/>
  <c r="J930" i="27"/>
  <c r="AD930" i="27" s="1"/>
  <c r="L906" i="27"/>
  <c r="O916" i="27"/>
  <c r="J940" i="27"/>
  <c r="AD940" i="27" s="1"/>
  <c r="L916" i="27"/>
  <c r="M916" i="27" s="1"/>
  <c r="J918" i="27"/>
  <c r="AD918" i="27" s="1"/>
  <c r="L894" i="27"/>
  <c r="M894" i="27" s="1"/>
  <c r="O894" i="27"/>
  <c r="O907" i="27"/>
  <c r="L907" i="27"/>
  <c r="M907" i="27" s="1"/>
  <c r="J931" i="27"/>
  <c r="AD931" i="27" s="1"/>
  <c r="O900" i="27"/>
  <c r="J924" i="27"/>
  <c r="AD924" i="27" s="1"/>
  <c r="L900" i="27"/>
  <c r="O913" i="27"/>
  <c r="L913" i="27"/>
  <c r="J937" i="27"/>
  <c r="AD937" i="27" s="1"/>
  <c r="O912" i="27"/>
  <c r="L912" i="27"/>
  <c r="J936" i="27"/>
  <c r="AD936" i="27" s="1"/>
  <c r="Q877" i="27"/>
  <c r="Q875" i="27"/>
  <c r="P875" i="27"/>
  <c r="Q869" i="27"/>
  <c r="P869" i="27"/>
  <c r="Q867" i="27"/>
  <c r="P867" i="27"/>
  <c r="Q849" i="27"/>
  <c r="P849" i="27"/>
  <c r="Q855" i="27"/>
  <c r="P855" i="27"/>
  <c r="Q872" i="27"/>
  <c r="K924" i="27"/>
  <c r="K931" i="27"/>
  <c r="Q890" i="27"/>
  <c r="N879" i="27"/>
  <c r="N895" i="27"/>
  <c r="K930" i="27"/>
  <c r="K938" i="27"/>
  <c r="K936" i="27"/>
  <c r="K920" i="27"/>
  <c r="K918" i="27"/>
  <c r="N902" i="27"/>
  <c r="N909" i="27"/>
  <c r="N886" i="27"/>
  <c r="N891" i="27"/>
  <c r="N873" i="27"/>
  <c r="N893" i="27"/>
  <c r="N901" i="27"/>
  <c r="N905" i="27"/>
  <c r="Q880" i="27"/>
  <c r="Q887" i="27"/>
  <c r="P884" i="27"/>
  <c r="O903" i="27"/>
  <c r="L903" i="27"/>
  <c r="M903" i="27" s="1"/>
  <c r="J927" i="27"/>
  <c r="AD927" i="27" s="1"/>
  <c r="K941" i="27"/>
  <c r="J947" i="27"/>
  <c r="AD947" i="27" s="1"/>
  <c r="O923" i="27"/>
  <c r="L923" i="27"/>
  <c r="M923" i="27" s="1"/>
  <c r="K953" i="27"/>
  <c r="K950" i="27"/>
  <c r="J953" i="27"/>
  <c r="AD953" i="27" s="1"/>
  <c r="O929" i="27"/>
  <c r="L929" i="27"/>
  <c r="M929" i="27" s="1"/>
  <c r="O920" i="27"/>
  <c r="L920" i="27"/>
  <c r="J944" i="27"/>
  <c r="AD944" i="27" s="1"/>
  <c r="L915" i="27"/>
  <c r="M915" i="27" s="1"/>
  <c r="J939" i="27"/>
  <c r="AD939" i="27" s="1"/>
  <c r="O915" i="27"/>
  <c r="L910" i="27"/>
  <c r="M910" i="27" s="1"/>
  <c r="J934" i="27"/>
  <c r="AD934" i="27" s="1"/>
  <c r="O910" i="27"/>
  <c r="J941" i="27"/>
  <c r="AD941" i="27" s="1"/>
  <c r="O917" i="27"/>
  <c r="L917" i="27"/>
  <c r="M917" i="27" s="1"/>
  <c r="K945" i="27"/>
  <c r="K922" i="27"/>
  <c r="K947" i="27"/>
  <c r="K943" i="27"/>
  <c r="K961" i="27"/>
  <c r="K957" i="27"/>
  <c r="J959" i="27"/>
  <c r="AD959" i="27" s="1"/>
  <c r="O935" i="27"/>
  <c r="L935" i="27"/>
  <c r="L925" i="27"/>
  <c r="M925" i="27" s="1"/>
  <c r="J949" i="27"/>
  <c r="AD949" i="27" s="1"/>
  <c r="O925" i="27"/>
  <c r="K951" i="27"/>
  <c r="K963" i="27"/>
  <c r="K928" i="27"/>
  <c r="L897" i="27"/>
  <c r="M897" i="27" s="1"/>
  <c r="J921" i="27"/>
  <c r="AD921" i="27" s="1"/>
  <c r="O897" i="27"/>
  <c r="L928" i="27"/>
  <c r="J952" i="27"/>
  <c r="AD952" i="27" s="1"/>
  <c r="O928" i="27"/>
  <c r="L919" i="27"/>
  <c r="M919" i="27" s="1"/>
  <c r="J943" i="27"/>
  <c r="AD943" i="27" s="1"/>
  <c r="O919" i="27"/>
  <c r="O938" i="27"/>
  <c r="L938" i="27"/>
  <c r="J962" i="27"/>
  <c r="AD962" i="27" s="1"/>
  <c r="K932" i="27"/>
  <c r="L933" i="27"/>
  <c r="M933" i="27" s="1"/>
  <c r="J957" i="27"/>
  <c r="AD957" i="27" s="1"/>
  <c r="O933" i="27"/>
  <c r="K949" i="27"/>
  <c r="K935" i="27"/>
  <c r="K940" i="27"/>
  <c r="O932" i="27"/>
  <c r="L932" i="27"/>
  <c r="J956" i="27"/>
  <c r="AD956" i="27" s="1"/>
  <c r="K934" i="27"/>
  <c r="O926" i="27"/>
  <c r="L926" i="27"/>
  <c r="M926" i="27" s="1"/>
  <c r="J950" i="27"/>
  <c r="AD950" i="27" s="1"/>
  <c r="AE863" i="27"/>
  <c r="AE884" i="27"/>
  <c r="AE885" i="27"/>
  <c r="AE855" i="27"/>
  <c r="AE859" i="27"/>
  <c r="AE878" i="27"/>
  <c r="AE877" i="27"/>
  <c r="AE862" i="27"/>
  <c r="AE881" i="27"/>
  <c r="AE858" i="27"/>
  <c r="AE880" i="27"/>
  <c r="AG880" i="27" l="1"/>
  <c r="AH880" i="27"/>
  <c r="AI880" i="27"/>
  <c r="AJ880" i="27"/>
  <c r="AG858" i="27"/>
  <c r="AH858" i="27"/>
  <c r="AI858" i="27"/>
  <c r="AJ858" i="27"/>
  <c r="AJ881" i="27"/>
  <c r="AG881" i="27"/>
  <c r="AH881" i="27"/>
  <c r="AI881" i="27"/>
  <c r="AG862" i="27"/>
  <c r="AH862" i="27"/>
  <c r="AI862" i="27"/>
  <c r="AJ862" i="27"/>
  <c r="AG877" i="27"/>
  <c r="AJ877" i="27"/>
  <c r="AH877" i="27"/>
  <c r="AI877" i="27"/>
  <c r="AJ878" i="27"/>
  <c r="AG878" i="27"/>
  <c r="AH878" i="27"/>
  <c r="AI878" i="27"/>
  <c r="AG859" i="27"/>
  <c r="AH859" i="27"/>
  <c r="AI859" i="27"/>
  <c r="AJ859" i="27"/>
  <c r="AG855" i="27"/>
  <c r="AH855" i="27"/>
  <c r="AI855" i="27"/>
  <c r="AJ855" i="27"/>
  <c r="AJ885" i="27"/>
  <c r="AG885" i="27"/>
  <c r="AH885" i="27"/>
  <c r="AI885" i="27"/>
  <c r="AJ884" i="27"/>
  <c r="AH884" i="27"/>
  <c r="AG884" i="27"/>
  <c r="AI884" i="27"/>
  <c r="AH863" i="27"/>
  <c r="AI863" i="27"/>
  <c r="AG863" i="27"/>
  <c r="AJ863" i="27"/>
  <c r="AI845" i="27"/>
  <c r="AG845" i="27"/>
  <c r="AH845" i="27"/>
  <c r="AJ845" i="27"/>
  <c r="AG844" i="27"/>
  <c r="AH844" i="27"/>
  <c r="AI844" i="27"/>
  <c r="AJ844" i="27"/>
  <c r="AH825" i="27"/>
  <c r="AI825" i="27"/>
  <c r="AG825" i="27"/>
  <c r="AJ825" i="27"/>
  <c r="AG847" i="27"/>
  <c r="AH847" i="27"/>
  <c r="AI847" i="27"/>
  <c r="AJ847" i="27"/>
  <c r="AJ846" i="27"/>
  <c r="AI846" i="27"/>
  <c r="AH846" i="27"/>
  <c r="AG846" i="27"/>
  <c r="AG826" i="27"/>
  <c r="AI826" i="27"/>
  <c r="AJ826" i="27"/>
  <c r="AH826" i="27"/>
  <c r="AI866" i="27"/>
  <c r="AH866" i="27"/>
  <c r="AG866" i="27"/>
  <c r="AJ866" i="27"/>
  <c r="AG868" i="27"/>
  <c r="AH868" i="27"/>
  <c r="AI868" i="27"/>
  <c r="AJ868" i="27"/>
  <c r="AG848" i="27"/>
  <c r="AH848" i="27"/>
  <c r="AI848" i="27"/>
  <c r="AJ848" i="27"/>
  <c r="AG841" i="27"/>
  <c r="AI841" i="27"/>
  <c r="AH841" i="27"/>
  <c r="AJ841" i="27"/>
  <c r="AI851" i="27"/>
  <c r="AG851" i="27"/>
  <c r="AH851" i="27"/>
  <c r="AJ851" i="27"/>
  <c r="AI843" i="27"/>
  <c r="AG843" i="27"/>
  <c r="AH843" i="27"/>
  <c r="AJ843" i="27"/>
  <c r="S834" i="27"/>
  <c r="S863" i="27"/>
  <c r="U867" i="27"/>
  <c r="AE867" i="27"/>
  <c r="U849" i="27"/>
  <c r="AE849" i="27"/>
  <c r="U865" i="27"/>
  <c r="AE865" i="27"/>
  <c r="U887" i="27"/>
  <c r="U875" i="27"/>
  <c r="AE875" i="27"/>
  <c r="U890" i="27"/>
  <c r="AE890" i="27"/>
  <c r="U869" i="27"/>
  <c r="AE869" i="27"/>
  <c r="U880" i="27"/>
  <c r="U858" i="27"/>
  <c r="U881" i="27"/>
  <c r="U862" i="27"/>
  <c r="U852" i="27"/>
  <c r="AE852" i="27"/>
  <c r="U877" i="27"/>
  <c r="U878" i="27"/>
  <c r="U859" i="27"/>
  <c r="U850" i="27"/>
  <c r="AE850" i="27"/>
  <c r="U864" i="27"/>
  <c r="AE864" i="27"/>
  <c r="U855" i="27"/>
  <c r="U885" i="27"/>
  <c r="U884" i="27"/>
  <c r="U872" i="27"/>
  <c r="AE872" i="27"/>
  <c r="U871" i="27"/>
  <c r="AE871" i="27"/>
  <c r="V853" i="27"/>
  <c r="S853" i="27"/>
  <c r="S860" i="27"/>
  <c r="S859" i="27"/>
  <c r="S838" i="27"/>
  <c r="S857" i="27"/>
  <c r="S861" i="27"/>
  <c r="S856" i="27"/>
  <c r="R864" i="27"/>
  <c r="V864" i="27" s="1"/>
  <c r="P874" i="27"/>
  <c r="R865" i="27"/>
  <c r="V865" i="27" s="1"/>
  <c r="V861" i="27"/>
  <c r="P899" i="27"/>
  <c r="V863" i="27"/>
  <c r="S874" i="27"/>
  <c r="R887" i="27"/>
  <c r="V887" i="27" s="1"/>
  <c r="S875" i="27"/>
  <c r="R880" i="27"/>
  <c r="S880" i="27" s="1"/>
  <c r="S869" i="27"/>
  <c r="S872" i="27"/>
  <c r="R878" i="27"/>
  <c r="V878" i="27" s="1"/>
  <c r="S890" i="27"/>
  <c r="S899" i="27"/>
  <c r="S849" i="27"/>
  <c r="R885" i="27"/>
  <c r="V885" i="27" s="1"/>
  <c r="S868" i="27"/>
  <c r="S864" i="27"/>
  <c r="R877" i="27"/>
  <c r="V877" i="27" s="1"/>
  <c r="S852" i="27"/>
  <c r="R858" i="27"/>
  <c r="S867" i="27"/>
  <c r="R884" i="27"/>
  <c r="P889" i="27"/>
  <c r="Q889" i="27"/>
  <c r="P888" i="27"/>
  <c r="Q888" i="27"/>
  <c r="R888" i="27" s="1"/>
  <c r="V888" i="27" s="1"/>
  <c r="M935" i="27"/>
  <c r="N935" i="27" s="1"/>
  <c r="V881" i="27"/>
  <c r="V850" i="27"/>
  <c r="V871" i="27"/>
  <c r="V851" i="27"/>
  <c r="V852" i="27"/>
  <c r="M932" i="27"/>
  <c r="N932" i="27" s="1"/>
  <c r="V845" i="27"/>
  <c r="S854" i="27"/>
  <c r="V854" i="27"/>
  <c r="S831" i="27"/>
  <c r="V831" i="27"/>
  <c r="V848" i="27"/>
  <c r="P892" i="27"/>
  <c r="Q892" i="27"/>
  <c r="R892" i="27" s="1"/>
  <c r="V892" i="27" s="1"/>
  <c r="Q883" i="27"/>
  <c r="P883" i="27"/>
  <c r="P876" i="27"/>
  <c r="Q876" i="27"/>
  <c r="P870" i="27"/>
  <c r="Q870" i="27"/>
  <c r="R870" i="27" s="1"/>
  <c r="P882" i="27"/>
  <c r="Q882" i="27"/>
  <c r="M928" i="27"/>
  <c r="N928" i="27" s="1"/>
  <c r="M913" i="27"/>
  <c r="N913" i="27" s="1"/>
  <c r="M900" i="27"/>
  <c r="N900" i="27" s="1"/>
  <c r="M920" i="27"/>
  <c r="N920" i="27" s="1"/>
  <c r="N894" i="27"/>
  <c r="Q894" i="27" s="1"/>
  <c r="S865" i="27"/>
  <c r="N916" i="27"/>
  <c r="P916" i="27" s="1"/>
  <c r="N898" i="27"/>
  <c r="P898" i="27" s="1"/>
  <c r="N907" i="27"/>
  <c r="Q907" i="27" s="1"/>
  <c r="M938" i="27"/>
  <c r="N938" i="27" s="1"/>
  <c r="M906" i="27"/>
  <c r="N906" i="27" s="1"/>
  <c r="M912" i="27"/>
  <c r="N912" i="27" s="1"/>
  <c r="Q911" i="27"/>
  <c r="Q904" i="27"/>
  <c r="S881" i="27"/>
  <c r="R890" i="27"/>
  <c r="R849" i="27"/>
  <c r="V849" i="27" s="1"/>
  <c r="Q893" i="27"/>
  <c r="R869" i="27"/>
  <c r="V869" i="27" s="1"/>
  <c r="Q879" i="27"/>
  <c r="R899" i="27"/>
  <c r="V899" i="27" s="1"/>
  <c r="P902" i="27"/>
  <c r="R855" i="27"/>
  <c r="R875" i="27"/>
  <c r="V875" i="27" s="1"/>
  <c r="P895" i="27"/>
  <c r="R872" i="27"/>
  <c r="V872" i="27" s="1"/>
  <c r="R862" i="27"/>
  <c r="R867" i="27"/>
  <c r="Q891" i="27"/>
  <c r="R874" i="27"/>
  <c r="P908" i="27"/>
  <c r="Q886" i="27"/>
  <c r="Q895" i="27"/>
  <c r="O924" i="27"/>
  <c r="L924" i="27"/>
  <c r="M924" i="27" s="1"/>
  <c r="J948" i="27"/>
  <c r="AD948" i="27" s="1"/>
  <c r="O930" i="27"/>
  <c r="L930" i="27"/>
  <c r="M930" i="27" s="1"/>
  <c r="N930" i="27" s="1"/>
  <c r="J954" i="27"/>
  <c r="AD954" i="27" s="1"/>
  <c r="O936" i="27"/>
  <c r="L936" i="27"/>
  <c r="J960" i="27"/>
  <c r="AD960" i="27" s="1"/>
  <c r="N910" i="27"/>
  <c r="O931" i="27"/>
  <c r="L931" i="27"/>
  <c r="M931" i="27" s="1"/>
  <c r="J955" i="27"/>
  <c r="AD955" i="27" s="1"/>
  <c r="L918" i="27"/>
  <c r="O918" i="27"/>
  <c r="J942" i="27"/>
  <c r="AD942" i="27" s="1"/>
  <c r="L940" i="27"/>
  <c r="M940" i="27" s="1"/>
  <c r="O940" i="27"/>
  <c r="J964" i="27"/>
  <c r="AD964" i="27" s="1"/>
  <c r="N923" i="27"/>
  <c r="P923" i="27" s="1"/>
  <c r="J961" i="27"/>
  <c r="AD961" i="27" s="1"/>
  <c r="O937" i="27"/>
  <c r="L937" i="27"/>
  <c r="L922" i="27"/>
  <c r="J946" i="27"/>
  <c r="AD946" i="27" s="1"/>
  <c r="O922" i="27"/>
  <c r="N929" i="27"/>
  <c r="P879" i="27"/>
  <c r="P893" i="27"/>
  <c r="Q902" i="27"/>
  <c r="Q909" i="27"/>
  <c r="P909" i="27"/>
  <c r="P905" i="27"/>
  <c r="Q905" i="27"/>
  <c r="Q901" i="27"/>
  <c r="P901" i="27"/>
  <c r="P914" i="27"/>
  <c r="Q914" i="27"/>
  <c r="Q873" i="27"/>
  <c r="P873" i="27"/>
  <c r="P896" i="27"/>
  <c r="Q896" i="27"/>
  <c r="N903" i="27"/>
  <c r="K954" i="27"/>
  <c r="K962" i="27"/>
  <c r="N926" i="27"/>
  <c r="K944" i="27"/>
  <c r="N919" i="27"/>
  <c r="N925" i="27"/>
  <c r="P904" i="27"/>
  <c r="N917" i="27"/>
  <c r="K955" i="27"/>
  <c r="N897" i="27"/>
  <c r="K960" i="27"/>
  <c r="N933" i="27"/>
  <c r="K942" i="27"/>
  <c r="P891" i="27"/>
  <c r="N915" i="27"/>
  <c r="P886" i="27"/>
  <c r="K948" i="27"/>
  <c r="J951" i="27"/>
  <c r="AD951" i="27" s="1"/>
  <c r="O927" i="27"/>
  <c r="L927" i="27"/>
  <c r="M927" i="27" s="1"/>
  <c r="Q908" i="27"/>
  <c r="J971" i="27"/>
  <c r="AD971" i="27" s="1"/>
  <c r="O947" i="27"/>
  <c r="L947" i="27"/>
  <c r="M947" i="27" s="1"/>
  <c r="K956" i="27"/>
  <c r="K987" i="27"/>
  <c r="K974" i="27"/>
  <c r="K985" i="27"/>
  <c r="K971" i="27"/>
  <c r="L939" i="27"/>
  <c r="M939" i="27" s="1"/>
  <c r="J963" i="27"/>
  <c r="AD963" i="27" s="1"/>
  <c r="O939" i="27"/>
  <c r="K977" i="27"/>
  <c r="L952" i="27"/>
  <c r="J976" i="27"/>
  <c r="AD976" i="27" s="1"/>
  <c r="O952" i="27"/>
  <c r="O944" i="27"/>
  <c r="L944" i="27"/>
  <c r="J968" i="27"/>
  <c r="AD968" i="27" s="1"/>
  <c r="O950" i="27"/>
  <c r="L950" i="27"/>
  <c r="M950" i="27" s="1"/>
  <c r="J974" i="27"/>
  <c r="AD974" i="27" s="1"/>
  <c r="O956" i="27"/>
  <c r="L956" i="27"/>
  <c r="J980" i="27"/>
  <c r="AD980" i="27" s="1"/>
  <c r="K975" i="27"/>
  <c r="J983" i="27"/>
  <c r="AD983" i="27" s="1"/>
  <c r="O959" i="27"/>
  <c r="L959" i="27"/>
  <c r="K946" i="27"/>
  <c r="K965" i="27"/>
  <c r="K973" i="27"/>
  <c r="L957" i="27"/>
  <c r="M957" i="27" s="1"/>
  <c r="J981" i="27"/>
  <c r="AD981" i="27" s="1"/>
  <c r="O957" i="27"/>
  <c r="K964" i="27"/>
  <c r="O962" i="27"/>
  <c r="L962" i="27"/>
  <c r="J986" i="27"/>
  <c r="AD986" i="27" s="1"/>
  <c r="L934" i="27"/>
  <c r="M934" i="27" s="1"/>
  <c r="J958" i="27"/>
  <c r="AD958" i="27" s="1"/>
  <c r="O934" i="27"/>
  <c r="L921" i="27"/>
  <c r="M921" i="27" s="1"/>
  <c r="J945" i="27"/>
  <c r="AD945" i="27" s="1"/>
  <c r="O921" i="27"/>
  <c r="K981" i="27"/>
  <c r="P911" i="27"/>
  <c r="K969" i="27"/>
  <c r="J965" i="27"/>
  <c r="AD965" i="27" s="1"/>
  <c r="O941" i="27"/>
  <c r="L941" i="27"/>
  <c r="M941" i="27" s="1"/>
  <c r="J977" i="27"/>
  <c r="AD977" i="27" s="1"/>
  <c r="O953" i="27"/>
  <c r="L953" i="27"/>
  <c r="M953" i="27" s="1"/>
  <c r="L943" i="27"/>
  <c r="M943" i="27" s="1"/>
  <c r="J967" i="27"/>
  <c r="AD967" i="27" s="1"/>
  <c r="O943" i="27"/>
  <c r="K959" i="27"/>
  <c r="K958" i="27"/>
  <c r="K952" i="27"/>
  <c r="L949" i="27"/>
  <c r="M949" i="27" s="1"/>
  <c r="J973" i="27"/>
  <c r="AD973" i="27" s="1"/>
  <c r="O949" i="27"/>
  <c r="K967" i="27"/>
  <c r="AE887" i="27"/>
  <c r="AE883" i="27"/>
  <c r="AE904" i="27"/>
  <c r="AE908" i="27"/>
  <c r="AE909" i="27"/>
  <c r="AE879" i="27"/>
  <c r="AE882" i="27"/>
  <c r="AE902" i="27"/>
  <c r="AE886" i="27"/>
  <c r="AE905" i="27"/>
  <c r="AE901" i="27"/>
  <c r="AG901" i="27" l="1"/>
  <c r="AH901" i="27"/>
  <c r="AI901" i="27"/>
  <c r="AJ901" i="27"/>
  <c r="AJ905" i="27"/>
  <c r="AI905" i="27"/>
  <c r="AH905" i="27"/>
  <c r="AG905" i="27"/>
  <c r="AG886" i="27"/>
  <c r="AH886" i="27"/>
  <c r="AI886" i="27"/>
  <c r="AJ886" i="27"/>
  <c r="AI902" i="27"/>
  <c r="AJ902" i="27"/>
  <c r="AH902" i="27"/>
  <c r="AG902" i="27"/>
  <c r="AJ882" i="27"/>
  <c r="AH882" i="27"/>
  <c r="AI882" i="27"/>
  <c r="AG882" i="27"/>
  <c r="AI879" i="27"/>
  <c r="AG879" i="27"/>
  <c r="AJ879" i="27"/>
  <c r="AH879" i="27"/>
  <c r="AG909" i="27"/>
  <c r="AH909" i="27"/>
  <c r="AI909" i="27"/>
  <c r="AJ909" i="27"/>
  <c r="AG908" i="27"/>
  <c r="AH908" i="27"/>
  <c r="AI908" i="27"/>
  <c r="AJ908" i="27"/>
  <c r="AG904" i="27"/>
  <c r="AH904" i="27"/>
  <c r="AI904" i="27"/>
  <c r="AJ904" i="27"/>
  <c r="AG883" i="27"/>
  <c r="AH883" i="27"/>
  <c r="AI883" i="27"/>
  <c r="AJ883" i="27"/>
  <c r="AG887" i="27"/>
  <c r="AH887" i="27"/>
  <c r="AI887" i="27"/>
  <c r="AJ887" i="27"/>
  <c r="AI864" i="27"/>
  <c r="AJ864" i="27"/>
  <c r="AG864" i="27"/>
  <c r="AH864" i="27"/>
  <c r="AG871" i="27"/>
  <c r="AJ871" i="27"/>
  <c r="AH871" i="27"/>
  <c r="AI871" i="27"/>
  <c r="AH875" i="27"/>
  <c r="AI875" i="27"/>
  <c r="AG875" i="27"/>
  <c r="AJ875" i="27"/>
  <c r="AJ869" i="27"/>
  <c r="AH869" i="27"/>
  <c r="AI869" i="27"/>
  <c r="AG869" i="27"/>
  <c r="AG850" i="27"/>
  <c r="AH850" i="27"/>
  <c r="AI850" i="27"/>
  <c r="AJ850" i="27"/>
  <c r="AG890" i="27"/>
  <c r="AJ890" i="27"/>
  <c r="AH890" i="27"/>
  <c r="AI890" i="27"/>
  <c r="AG872" i="27"/>
  <c r="AH872" i="27"/>
  <c r="AI872" i="27"/>
  <c r="AJ872" i="27"/>
  <c r="AG852" i="27"/>
  <c r="AH852" i="27"/>
  <c r="AI852" i="27"/>
  <c r="AJ852" i="27"/>
  <c r="AG865" i="27"/>
  <c r="AH865" i="27"/>
  <c r="AI865" i="27"/>
  <c r="AJ865" i="27"/>
  <c r="AH867" i="27"/>
  <c r="AI867" i="27"/>
  <c r="AJ867" i="27"/>
  <c r="AG867" i="27"/>
  <c r="AG849" i="27"/>
  <c r="AH849" i="27"/>
  <c r="AI849" i="27"/>
  <c r="AJ849" i="27"/>
  <c r="Q916" i="27"/>
  <c r="S916" i="27" s="1"/>
  <c r="S887" i="27"/>
  <c r="U901" i="27"/>
  <c r="U891" i="27"/>
  <c r="AE891" i="27"/>
  <c r="U905" i="27"/>
  <c r="U895" i="27"/>
  <c r="AE895" i="27"/>
  <c r="U893" i="27"/>
  <c r="AE893" i="27"/>
  <c r="U886" i="27"/>
  <c r="U892" i="27"/>
  <c r="AE892" i="27"/>
  <c r="U899" i="27"/>
  <c r="AE899" i="27"/>
  <c r="U911" i="27"/>
  <c r="U902" i="27"/>
  <c r="U889" i="27"/>
  <c r="AE889" i="27"/>
  <c r="U874" i="27"/>
  <c r="AE874" i="27"/>
  <c r="U882" i="27"/>
  <c r="U896" i="27"/>
  <c r="AE896" i="27"/>
  <c r="U870" i="27"/>
  <c r="AE870" i="27"/>
  <c r="U879" i="27"/>
  <c r="U909" i="27"/>
  <c r="U888" i="27"/>
  <c r="AE888" i="27"/>
  <c r="U873" i="27"/>
  <c r="AE873" i="27"/>
  <c r="U908" i="27"/>
  <c r="U898" i="27"/>
  <c r="AE898" i="27"/>
  <c r="U916" i="27"/>
  <c r="AE916" i="27"/>
  <c r="U923" i="27"/>
  <c r="AE923" i="27"/>
  <c r="U876" i="27"/>
  <c r="AE876" i="27"/>
  <c r="U904" i="27"/>
  <c r="U883" i="27"/>
  <c r="U914" i="27"/>
  <c r="AE914" i="27"/>
  <c r="P894" i="27"/>
  <c r="Q898" i="27"/>
  <c r="S898" i="27" s="1"/>
  <c r="M956" i="27"/>
  <c r="N956" i="27" s="1"/>
  <c r="P907" i="27"/>
  <c r="S877" i="27"/>
  <c r="V880" i="27"/>
  <c r="S884" i="27"/>
  <c r="S878" i="27"/>
  <c r="S891" i="27"/>
  <c r="S870" i="27"/>
  <c r="S896" i="27"/>
  <c r="S873" i="27"/>
  <c r="R904" i="27"/>
  <c r="V904" i="27" s="1"/>
  <c r="R882" i="27"/>
  <c r="V882" i="27" s="1"/>
  <c r="S895" i="27"/>
  <c r="R911" i="27"/>
  <c r="S914" i="27"/>
  <c r="R879" i="27"/>
  <c r="V879" i="27" s="1"/>
  <c r="R883" i="27"/>
  <c r="V884" i="27"/>
  <c r="S894" i="27"/>
  <c r="R889" i="27"/>
  <c r="S892" i="27"/>
  <c r="S885" i="27"/>
  <c r="S888" i="27"/>
  <c r="R908" i="27"/>
  <c r="V908" i="27" s="1"/>
  <c r="R901" i="27"/>
  <c r="V901" i="27" s="1"/>
  <c r="R907" i="27"/>
  <c r="V907" i="27" s="1"/>
  <c r="R886" i="27"/>
  <c r="R876" i="27"/>
  <c r="V876" i="27" s="1"/>
  <c r="S893" i="27"/>
  <c r="V858" i="27"/>
  <c r="S858" i="27"/>
  <c r="P912" i="27"/>
  <c r="Q912" i="27"/>
  <c r="R912" i="27" s="1"/>
  <c r="V912" i="27" s="1"/>
  <c r="S889" i="27"/>
  <c r="V874" i="27"/>
  <c r="V890" i="27"/>
  <c r="V867" i="27"/>
  <c r="V862" i="27"/>
  <c r="V870" i="27"/>
  <c r="S855" i="27"/>
  <c r="V855" i="27"/>
  <c r="Q900" i="27"/>
  <c r="P900" i="27"/>
  <c r="P913" i="27"/>
  <c r="Q913" i="27"/>
  <c r="P906" i="27"/>
  <c r="Q906" i="27"/>
  <c r="M944" i="27"/>
  <c r="N944" i="27" s="1"/>
  <c r="M936" i="27"/>
  <c r="N936" i="27" s="1"/>
  <c r="N931" i="27"/>
  <c r="P931" i="27" s="1"/>
  <c r="M922" i="27"/>
  <c r="N922" i="27" s="1"/>
  <c r="M937" i="27"/>
  <c r="N937" i="27" s="1"/>
  <c r="M952" i="27"/>
  <c r="N952" i="27" s="1"/>
  <c r="N940" i="27"/>
  <c r="Q940" i="27" s="1"/>
  <c r="M959" i="27"/>
  <c r="N959" i="27" s="1"/>
  <c r="M962" i="27"/>
  <c r="N962" i="27" s="1"/>
  <c r="N947" i="27"/>
  <c r="P947" i="27" s="1"/>
  <c r="N924" i="27"/>
  <c r="P924" i="27" s="1"/>
  <c r="M918" i="27"/>
  <c r="N918" i="27" s="1"/>
  <c r="Q923" i="27"/>
  <c r="R894" i="27"/>
  <c r="V894" i="27" s="1"/>
  <c r="P917" i="27"/>
  <c r="P935" i="27"/>
  <c r="Q928" i="27"/>
  <c r="Q925" i="27"/>
  <c r="P919" i="27"/>
  <c r="Q929" i="27"/>
  <c r="R914" i="27"/>
  <c r="V914" i="27" s="1"/>
  <c r="R873" i="27"/>
  <c r="V873" i="27" s="1"/>
  <c r="R902" i="27"/>
  <c r="P933" i="27"/>
  <c r="Q920" i="27"/>
  <c r="P910" i="27"/>
  <c r="R896" i="27"/>
  <c r="R895" i="27"/>
  <c r="R909" i="27"/>
  <c r="R891" i="27"/>
  <c r="R893" i="27"/>
  <c r="Q915" i="27"/>
  <c r="S862" i="27"/>
  <c r="Q897" i="27"/>
  <c r="Q938" i="27"/>
  <c r="P932" i="27"/>
  <c r="P926" i="27"/>
  <c r="R905" i="27"/>
  <c r="P929" i="27"/>
  <c r="O946" i="27"/>
  <c r="L946" i="27"/>
  <c r="J970" i="27"/>
  <c r="AD970" i="27" s="1"/>
  <c r="L948" i="27"/>
  <c r="M948" i="27" s="1"/>
  <c r="J972" i="27"/>
  <c r="AD972" i="27" s="1"/>
  <c r="O948" i="27"/>
  <c r="O964" i="27"/>
  <c r="L964" i="27"/>
  <c r="M964" i="27" s="1"/>
  <c r="J988" i="27"/>
  <c r="AD988" i="27" s="1"/>
  <c r="Q910" i="27"/>
  <c r="L954" i="27"/>
  <c r="M954" i="27" s="1"/>
  <c r="O954" i="27"/>
  <c r="J978" i="27"/>
  <c r="AD978" i="27" s="1"/>
  <c r="L961" i="27"/>
  <c r="O961" i="27"/>
  <c r="J985" i="27"/>
  <c r="AD985" i="27" s="1"/>
  <c r="L942" i="27"/>
  <c r="M942" i="27" s="1"/>
  <c r="J966" i="27"/>
  <c r="AD966" i="27" s="1"/>
  <c r="O942" i="27"/>
  <c r="L955" i="27"/>
  <c r="M955" i="27" s="1"/>
  <c r="J979" i="27"/>
  <c r="AD979" i="27" s="1"/>
  <c r="O955" i="27"/>
  <c r="N957" i="27"/>
  <c r="O960" i="27"/>
  <c r="J984" i="27"/>
  <c r="AD984" i="27" s="1"/>
  <c r="L960" i="27"/>
  <c r="M960" i="27" s="1"/>
  <c r="P938" i="27"/>
  <c r="P920" i="27"/>
  <c r="Q919" i="27"/>
  <c r="Q933" i="27"/>
  <c r="P925" i="27"/>
  <c r="P915" i="27"/>
  <c r="P903" i="27"/>
  <c r="Q903" i="27"/>
  <c r="K972" i="27"/>
  <c r="N949" i="27"/>
  <c r="K966" i="27"/>
  <c r="K986" i="27"/>
  <c r="Q917" i="27"/>
  <c r="N934" i="27"/>
  <c r="K979" i="27"/>
  <c r="K968" i="27"/>
  <c r="P897" i="27"/>
  <c r="K978" i="27"/>
  <c r="N941" i="27"/>
  <c r="P930" i="27"/>
  <c r="Q930" i="27"/>
  <c r="N939" i="27"/>
  <c r="N953" i="27"/>
  <c r="P953" i="27" s="1"/>
  <c r="N921" i="27"/>
  <c r="Q926" i="27"/>
  <c r="N927" i="27"/>
  <c r="N950" i="27"/>
  <c r="N943" i="27"/>
  <c r="K984" i="27"/>
  <c r="Q932" i="27"/>
  <c r="Q935" i="27"/>
  <c r="O951" i="27"/>
  <c r="L951" i="27"/>
  <c r="M951" i="27" s="1"/>
  <c r="J975" i="27"/>
  <c r="AD975" i="27" s="1"/>
  <c r="O968" i="27"/>
  <c r="J992" i="27"/>
  <c r="AD992" i="27" s="1"/>
  <c r="L968" i="27"/>
  <c r="L963" i="27"/>
  <c r="M963" i="27" s="1"/>
  <c r="J987" i="27"/>
  <c r="AD987" i="27" s="1"/>
  <c r="O963" i="27"/>
  <c r="K1011" i="27"/>
  <c r="K1005" i="27"/>
  <c r="L945" i="27"/>
  <c r="M945" i="27" s="1"/>
  <c r="J969" i="27"/>
  <c r="AD969" i="27" s="1"/>
  <c r="O945" i="27"/>
  <c r="L976" i="27"/>
  <c r="J1000" i="27"/>
  <c r="AD1000" i="27" s="1"/>
  <c r="O976" i="27"/>
  <c r="K995" i="27"/>
  <c r="K983" i="27"/>
  <c r="K970" i="27"/>
  <c r="O980" i="27"/>
  <c r="J1004" i="27"/>
  <c r="AD1004" i="27" s="1"/>
  <c r="L980" i="27"/>
  <c r="K1009" i="27"/>
  <c r="K991" i="27"/>
  <c r="J991" i="27"/>
  <c r="AD991" i="27" s="1"/>
  <c r="O967" i="27"/>
  <c r="L967" i="27"/>
  <c r="M967" i="27" s="1"/>
  <c r="L958" i="27"/>
  <c r="M958" i="27" s="1"/>
  <c r="J982" i="27"/>
  <c r="AD982" i="27" s="1"/>
  <c r="O958" i="27"/>
  <c r="K988" i="27"/>
  <c r="P928" i="27"/>
  <c r="K980" i="27"/>
  <c r="J989" i="27"/>
  <c r="AD989" i="27" s="1"/>
  <c r="O965" i="27"/>
  <c r="L965" i="27"/>
  <c r="M965" i="27" s="1"/>
  <c r="K997" i="27"/>
  <c r="J1007" i="27"/>
  <c r="AD1007" i="27" s="1"/>
  <c r="O983" i="27"/>
  <c r="L983" i="27"/>
  <c r="K998" i="27"/>
  <c r="K976" i="27"/>
  <c r="K993" i="27"/>
  <c r="K999" i="27"/>
  <c r="J997" i="27"/>
  <c r="AD997" i="27" s="1"/>
  <c r="O973" i="27"/>
  <c r="L973" i="27"/>
  <c r="M973" i="27" s="1"/>
  <c r="O986" i="27"/>
  <c r="J1010" i="27"/>
  <c r="AD1010" i="27" s="1"/>
  <c r="L986" i="27"/>
  <c r="J1001" i="27"/>
  <c r="AD1001" i="27" s="1"/>
  <c r="O977" i="27"/>
  <c r="L977" i="27"/>
  <c r="M977" i="27" s="1"/>
  <c r="J1005" i="27"/>
  <c r="AD1005" i="27" s="1"/>
  <c r="L981" i="27"/>
  <c r="M981" i="27" s="1"/>
  <c r="O981" i="27"/>
  <c r="K989" i="27"/>
  <c r="O974" i="27"/>
  <c r="J998" i="27"/>
  <c r="AD998" i="27" s="1"/>
  <c r="L974" i="27"/>
  <c r="M974" i="27" s="1"/>
  <c r="K1001" i="27"/>
  <c r="K982" i="27"/>
  <c r="J995" i="27"/>
  <c r="AD995" i="27" s="1"/>
  <c r="O971" i="27"/>
  <c r="L971" i="27"/>
  <c r="M971" i="27" s="1"/>
  <c r="AE911" i="27"/>
  <c r="AE930" i="27"/>
  <c r="AE906" i="27"/>
  <c r="AE928" i="27"/>
  <c r="AE907" i="27"/>
  <c r="AE933" i="27"/>
  <c r="AE953" i="27"/>
  <c r="AE932" i="27"/>
  <c r="AE903" i="27"/>
  <c r="AE910" i="27"/>
  <c r="AE926" i="27"/>
  <c r="AE925" i="27"/>
  <c r="AE931" i="27"/>
  <c r="AE929" i="27"/>
  <c r="AG929" i="27" l="1"/>
  <c r="AH929" i="27"/>
  <c r="AI929" i="27"/>
  <c r="AJ929" i="27"/>
  <c r="AG931" i="27"/>
  <c r="AH931" i="27"/>
  <c r="AI931" i="27"/>
  <c r="AJ931" i="27"/>
  <c r="AG925" i="27"/>
  <c r="AI925" i="27"/>
  <c r="AH925" i="27"/>
  <c r="AJ925" i="27"/>
  <c r="AI926" i="27"/>
  <c r="AJ926" i="27"/>
  <c r="AG926" i="27"/>
  <c r="AH926" i="27"/>
  <c r="AG910" i="27"/>
  <c r="AI910" i="27"/>
  <c r="AJ910" i="27"/>
  <c r="AH910" i="27"/>
  <c r="AJ903" i="27"/>
  <c r="AH903" i="27"/>
  <c r="AI903" i="27"/>
  <c r="AG903" i="27"/>
  <c r="AG932" i="27"/>
  <c r="AI932" i="27"/>
  <c r="AJ932" i="27"/>
  <c r="AH932" i="27"/>
  <c r="AJ953" i="27"/>
  <c r="AG953" i="27"/>
  <c r="AH953" i="27"/>
  <c r="AI953" i="27"/>
  <c r="AI933" i="27"/>
  <c r="AJ933" i="27"/>
  <c r="AG933" i="27"/>
  <c r="AH933" i="27"/>
  <c r="AG907" i="27"/>
  <c r="AI907" i="27"/>
  <c r="AJ907" i="27"/>
  <c r="AH907" i="27"/>
  <c r="AG928" i="27"/>
  <c r="AJ928" i="27"/>
  <c r="AH928" i="27"/>
  <c r="AI928" i="27"/>
  <c r="AG906" i="27"/>
  <c r="AJ906" i="27"/>
  <c r="AH906" i="27"/>
  <c r="AI906" i="27"/>
  <c r="AG930" i="27"/>
  <c r="AH930" i="27"/>
  <c r="AI930" i="27"/>
  <c r="AJ930" i="27"/>
  <c r="AG911" i="27"/>
  <c r="AH911" i="27"/>
  <c r="AI911" i="27"/>
  <c r="AJ911" i="27"/>
  <c r="AG895" i="27"/>
  <c r="AH895" i="27"/>
  <c r="AI895" i="27"/>
  <c r="AJ895" i="27"/>
  <c r="AG889" i="27"/>
  <c r="AI889" i="27"/>
  <c r="AJ889" i="27"/>
  <c r="AH889" i="27"/>
  <c r="AH888" i="27"/>
  <c r="AG888" i="27"/>
  <c r="AI888" i="27"/>
  <c r="AJ888" i="27"/>
  <c r="AG873" i="27"/>
  <c r="AI873" i="27"/>
  <c r="AJ873" i="27"/>
  <c r="AH873" i="27"/>
  <c r="AH876" i="27"/>
  <c r="AI876" i="27"/>
  <c r="AJ876" i="27"/>
  <c r="AG876" i="27"/>
  <c r="AG891" i="27"/>
  <c r="AH891" i="27"/>
  <c r="AJ891" i="27"/>
  <c r="AI891" i="27"/>
  <c r="AH899" i="27"/>
  <c r="AG899" i="27"/>
  <c r="AI899" i="27"/>
  <c r="AJ899" i="27"/>
  <c r="AG870" i="27"/>
  <c r="AH870" i="27"/>
  <c r="AI870" i="27"/>
  <c r="AJ870" i="27"/>
  <c r="AG898" i="27"/>
  <c r="AI898" i="27"/>
  <c r="AJ898" i="27"/>
  <c r="AH898" i="27"/>
  <c r="AJ923" i="27"/>
  <c r="AG923" i="27"/>
  <c r="AI923" i="27"/>
  <c r="AH923" i="27"/>
  <c r="AG916" i="27"/>
  <c r="AI916" i="27"/>
  <c r="AJ916" i="27"/>
  <c r="AH916" i="27"/>
  <c r="AG892" i="27"/>
  <c r="AJ892" i="27"/>
  <c r="AH892" i="27"/>
  <c r="AI892" i="27"/>
  <c r="AG896" i="27"/>
  <c r="AJ896" i="27"/>
  <c r="AH896" i="27"/>
  <c r="AI896" i="27"/>
  <c r="AH893" i="27"/>
  <c r="AI893" i="27"/>
  <c r="AG893" i="27"/>
  <c r="AJ893" i="27"/>
  <c r="R916" i="27"/>
  <c r="AI914" i="27"/>
  <c r="AJ914" i="27"/>
  <c r="AG914" i="27"/>
  <c r="AH914" i="27"/>
  <c r="AG874" i="27"/>
  <c r="AJ874" i="27"/>
  <c r="AH874" i="27"/>
  <c r="AI874" i="27"/>
  <c r="S911" i="27"/>
  <c r="U919" i="27"/>
  <c r="AE919" i="27"/>
  <c r="U929" i="27"/>
  <c r="U915" i="27"/>
  <c r="AE915" i="27"/>
  <c r="U935" i="27"/>
  <c r="U917" i="27"/>
  <c r="AE917" i="27"/>
  <c r="U931" i="27"/>
  <c r="U894" i="27"/>
  <c r="AE894" i="27"/>
  <c r="U900" i="27"/>
  <c r="AE900" i="27"/>
  <c r="U925" i="27"/>
  <c r="U926" i="27"/>
  <c r="U910" i="27"/>
  <c r="U903" i="27"/>
  <c r="U932" i="27"/>
  <c r="U912" i="27"/>
  <c r="AE912" i="27"/>
  <c r="U953" i="27"/>
  <c r="U933" i="27"/>
  <c r="U907" i="27"/>
  <c r="U928" i="27"/>
  <c r="U924" i="27"/>
  <c r="AE924" i="27"/>
  <c r="U906" i="27"/>
  <c r="U920" i="27"/>
  <c r="AE920" i="27"/>
  <c r="U947" i="27"/>
  <c r="AE947" i="27"/>
  <c r="U897" i="27"/>
  <c r="AE897" i="27"/>
  <c r="U930" i="27"/>
  <c r="U938" i="27"/>
  <c r="AE938" i="27"/>
  <c r="U913" i="27"/>
  <c r="AE913" i="27"/>
  <c r="S907" i="27"/>
  <c r="Q931" i="27"/>
  <c r="R931" i="27" s="1"/>
  <c r="V931" i="27" s="1"/>
  <c r="R898" i="27"/>
  <c r="V898" i="27" s="1"/>
  <c r="S904" i="27"/>
  <c r="Q947" i="27"/>
  <c r="S947" i="27" s="1"/>
  <c r="S901" i="27"/>
  <c r="S879" i="27"/>
  <c r="Q924" i="27"/>
  <c r="R924" i="27" s="1"/>
  <c r="V924" i="27" s="1"/>
  <c r="P940" i="27"/>
  <c r="S886" i="27"/>
  <c r="Q937" i="27"/>
  <c r="P937" i="27"/>
  <c r="S876" i="27"/>
  <c r="V889" i="27"/>
  <c r="V911" i="27"/>
  <c r="S908" i="27"/>
  <c r="V886" i="27"/>
  <c r="S923" i="27"/>
  <c r="R935" i="27"/>
  <c r="V935" i="27" s="1"/>
  <c r="S938" i="27"/>
  <c r="R929" i="27"/>
  <c r="V929" i="27" s="1"/>
  <c r="R900" i="27"/>
  <c r="R910" i="27"/>
  <c r="V910" i="27" s="1"/>
  <c r="S897" i="27"/>
  <c r="R923" i="27"/>
  <c r="V923" i="27" s="1"/>
  <c r="R925" i="27"/>
  <c r="V925" i="27" s="1"/>
  <c r="R903" i="27"/>
  <c r="V903" i="27" s="1"/>
  <c r="S919" i="27"/>
  <c r="S920" i="27"/>
  <c r="R928" i="27"/>
  <c r="S882" i="27"/>
  <c r="V883" i="27"/>
  <c r="S883" i="27"/>
  <c r="S940" i="27"/>
  <c r="S915" i="27"/>
  <c r="R933" i="27"/>
  <c r="V933" i="27" s="1"/>
  <c r="R906" i="27"/>
  <c r="S912" i="27"/>
  <c r="S917" i="27"/>
  <c r="S913" i="27"/>
  <c r="S902" i="27"/>
  <c r="V902" i="27"/>
  <c r="S905" i="27"/>
  <c r="V905" i="27"/>
  <c r="V893" i="27"/>
  <c r="V916" i="27"/>
  <c r="V891" i="27"/>
  <c r="V909" i="27"/>
  <c r="V895" i="27"/>
  <c r="V896" i="27"/>
  <c r="S900" i="27"/>
  <c r="M968" i="27"/>
  <c r="N968" i="27" s="1"/>
  <c r="R913" i="27"/>
  <c r="M980" i="27"/>
  <c r="N980" i="27" s="1"/>
  <c r="P918" i="27"/>
  <c r="Q918" i="27"/>
  <c r="R918" i="27" s="1"/>
  <c r="V918" i="27" s="1"/>
  <c r="Q922" i="27"/>
  <c r="R922" i="27" s="1"/>
  <c r="V922" i="27" s="1"/>
  <c r="P922" i="27"/>
  <c r="Q936" i="27"/>
  <c r="P936" i="27"/>
  <c r="N955" i="27"/>
  <c r="Q955" i="27" s="1"/>
  <c r="M986" i="27"/>
  <c r="N986" i="27" s="1"/>
  <c r="N954" i="27"/>
  <c r="P954" i="27" s="1"/>
  <c r="N964" i="27"/>
  <c r="P964" i="27" s="1"/>
  <c r="N960" i="27"/>
  <c r="Q960" i="27" s="1"/>
  <c r="M961" i="27"/>
  <c r="N961" i="27" s="1"/>
  <c r="M946" i="27"/>
  <c r="N946" i="27" s="1"/>
  <c r="M976" i="27"/>
  <c r="N976" i="27" s="1"/>
  <c r="N942" i="27"/>
  <c r="P942" i="27" s="1"/>
  <c r="N948" i="27"/>
  <c r="P948" i="27" s="1"/>
  <c r="M983" i="27"/>
  <c r="N983" i="27" s="1"/>
  <c r="Q939" i="27"/>
  <c r="Q959" i="27"/>
  <c r="P956" i="27"/>
  <c r="P934" i="27"/>
  <c r="R938" i="27"/>
  <c r="R920" i="27"/>
  <c r="S909" i="27"/>
  <c r="P941" i="27"/>
  <c r="R897" i="27"/>
  <c r="R919" i="27"/>
  <c r="P949" i="27"/>
  <c r="P957" i="27"/>
  <c r="R940" i="27"/>
  <c r="V940" i="27" s="1"/>
  <c r="R926" i="27"/>
  <c r="R915" i="27"/>
  <c r="R917" i="27"/>
  <c r="R930" i="27"/>
  <c r="Q952" i="27"/>
  <c r="P921" i="27"/>
  <c r="Q953" i="27"/>
  <c r="Q962" i="27"/>
  <c r="R932" i="27"/>
  <c r="J1009" i="27"/>
  <c r="AD1009" i="27" s="1"/>
  <c r="L985" i="27"/>
  <c r="O985" i="27"/>
  <c r="O970" i="27"/>
  <c r="L970" i="27"/>
  <c r="M970" i="27" s="1"/>
  <c r="J994" i="27"/>
  <c r="AD994" i="27" s="1"/>
  <c r="O988" i="27"/>
  <c r="J1012" i="27"/>
  <c r="AD1012" i="27" s="1"/>
  <c r="L988" i="27"/>
  <c r="L972" i="27"/>
  <c r="M972" i="27" s="1"/>
  <c r="N972" i="27" s="1"/>
  <c r="J996" i="27"/>
  <c r="AD996" i="27" s="1"/>
  <c r="O972" i="27"/>
  <c r="Q957" i="27"/>
  <c r="O979" i="27"/>
  <c r="L979" i="27"/>
  <c r="J1003" i="27"/>
  <c r="AD1003" i="27" s="1"/>
  <c r="O984" i="27"/>
  <c r="J1008" i="27"/>
  <c r="AD1008" i="27" s="1"/>
  <c r="L984" i="27"/>
  <c r="J990" i="27"/>
  <c r="AD990" i="27" s="1"/>
  <c r="O966" i="27"/>
  <c r="L966" i="27"/>
  <c r="J1002" i="27"/>
  <c r="AD1002" i="27" s="1"/>
  <c r="L978" i="27"/>
  <c r="M978" i="27" s="1"/>
  <c r="O978" i="27"/>
  <c r="Q941" i="27"/>
  <c r="Q934" i="27"/>
  <c r="Q949" i="27"/>
  <c r="P939" i="27"/>
  <c r="P962" i="27"/>
  <c r="Q921" i="27"/>
  <c r="P944" i="27"/>
  <c r="Q944" i="27"/>
  <c r="Q943" i="27"/>
  <c r="P943" i="27"/>
  <c r="P950" i="27"/>
  <c r="Q950" i="27"/>
  <c r="Q927" i="27"/>
  <c r="P927" i="27"/>
  <c r="N963" i="27"/>
  <c r="N951" i="27"/>
  <c r="N965" i="27"/>
  <c r="N971" i="27"/>
  <c r="K1010" i="27"/>
  <c r="K996" i="27"/>
  <c r="N967" i="27"/>
  <c r="N958" i="27"/>
  <c r="N977" i="27"/>
  <c r="N945" i="27"/>
  <c r="N973" i="27"/>
  <c r="K992" i="27"/>
  <c r="K990" i="27"/>
  <c r="N974" i="27"/>
  <c r="N981" i="27"/>
  <c r="K1008" i="27"/>
  <c r="K1003" i="27"/>
  <c r="K1002" i="27"/>
  <c r="J999" i="27"/>
  <c r="AD999" i="27" s="1"/>
  <c r="L975" i="27"/>
  <c r="M975" i="27" s="1"/>
  <c r="O975" i="27"/>
  <c r="L998" i="27"/>
  <c r="M998" i="27" s="1"/>
  <c r="J1022" i="27"/>
  <c r="AD1022" i="27" s="1"/>
  <c r="O998" i="27"/>
  <c r="L989" i="27"/>
  <c r="M989" i="27" s="1"/>
  <c r="J1013" i="27"/>
  <c r="AD1013" i="27" s="1"/>
  <c r="O989" i="27"/>
  <c r="O1000" i="27"/>
  <c r="J1024" i="27"/>
  <c r="AD1024" i="27" s="1"/>
  <c r="L1000" i="27"/>
  <c r="K1000" i="27"/>
  <c r="K1033" i="27"/>
  <c r="L992" i="27"/>
  <c r="J1016" i="27"/>
  <c r="AD1016" i="27" s="1"/>
  <c r="O992" i="27"/>
  <c r="K1021" i="27"/>
  <c r="K1006" i="27"/>
  <c r="K1013" i="27"/>
  <c r="K1007" i="27"/>
  <c r="K1029" i="27"/>
  <c r="K1023" i="27"/>
  <c r="L997" i="27"/>
  <c r="M997" i="27" s="1"/>
  <c r="J1021" i="27"/>
  <c r="AD1021" i="27" s="1"/>
  <c r="O997" i="27"/>
  <c r="K1004" i="27"/>
  <c r="L991" i="27"/>
  <c r="M991" i="27" s="1"/>
  <c r="J1015" i="27"/>
  <c r="AD1015" i="27" s="1"/>
  <c r="O991" i="27"/>
  <c r="L1004" i="27"/>
  <c r="J1028" i="27"/>
  <c r="AD1028" i="27" s="1"/>
  <c r="O1004" i="27"/>
  <c r="J1029" i="27"/>
  <c r="AD1029" i="27" s="1"/>
  <c r="O1005" i="27"/>
  <c r="L1005" i="27"/>
  <c r="M1005" i="27" s="1"/>
  <c r="L1010" i="27"/>
  <c r="J1034" i="27"/>
  <c r="AD1034" i="27" s="1"/>
  <c r="O1010" i="27"/>
  <c r="Q956" i="27"/>
  <c r="K1035" i="27"/>
  <c r="O1001" i="27"/>
  <c r="J1025" i="27"/>
  <c r="AD1025" i="27" s="1"/>
  <c r="L1001" i="27"/>
  <c r="M1001" i="27" s="1"/>
  <c r="O1007" i="27"/>
  <c r="J1031" i="27"/>
  <c r="AD1031" i="27" s="1"/>
  <c r="L1007" i="27"/>
  <c r="K1025" i="27"/>
  <c r="K1015" i="27"/>
  <c r="P959" i="27"/>
  <c r="K994" i="27"/>
  <c r="K1019" i="27"/>
  <c r="J1011" i="27"/>
  <c r="AD1011" i="27" s="1"/>
  <c r="L987" i="27"/>
  <c r="M987" i="27" s="1"/>
  <c r="O987" i="27"/>
  <c r="O995" i="27"/>
  <c r="J1019" i="27"/>
  <c r="AD1019" i="27" s="1"/>
  <c r="L995" i="27"/>
  <c r="M995" i="27" s="1"/>
  <c r="K1022" i="27"/>
  <c r="K1012" i="27"/>
  <c r="J993" i="27"/>
  <c r="AD993" i="27" s="1"/>
  <c r="L969" i="27"/>
  <c r="M969" i="27" s="1"/>
  <c r="O969" i="27"/>
  <c r="K1017" i="27"/>
  <c r="P952" i="27"/>
  <c r="L982" i="27"/>
  <c r="M982" i="27" s="1"/>
  <c r="J1006" i="27"/>
  <c r="AD1006" i="27" s="1"/>
  <c r="O982" i="27"/>
  <c r="AE935" i="27"/>
  <c r="AE934" i="27"/>
  <c r="AE952" i="27"/>
  <c r="AE927" i="27"/>
  <c r="AE950" i="27"/>
  <c r="AE956" i="27"/>
  <c r="AE954" i="27"/>
  <c r="AE949" i="27"/>
  <c r="AE957" i="27"/>
  <c r="AH957" i="27" l="1"/>
  <c r="AI957" i="27"/>
  <c r="AG957" i="27"/>
  <c r="AJ957" i="27"/>
  <c r="AG949" i="27"/>
  <c r="AJ949" i="27"/>
  <c r="AI949" i="27"/>
  <c r="AH949" i="27"/>
  <c r="AJ954" i="27"/>
  <c r="AG954" i="27"/>
  <c r="AH954" i="27"/>
  <c r="AI954" i="27"/>
  <c r="AJ956" i="27"/>
  <c r="AH956" i="27"/>
  <c r="AG956" i="27"/>
  <c r="AI956" i="27"/>
  <c r="AH950" i="27"/>
  <c r="AI950" i="27"/>
  <c r="AJ950" i="27"/>
  <c r="AG950" i="27"/>
  <c r="AI927" i="27"/>
  <c r="AJ927" i="27"/>
  <c r="AG927" i="27"/>
  <c r="AH927" i="27"/>
  <c r="AG952" i="27"/>
  <c r="AH952" i="27"/>
  <c r="AI952" i="27"/>
  <c r="AJ952" i="27"/>
  <c r="AG934" i="27"/>
  <c r="AH934" i="27"/>
  <c r="AI934" i="27"/>
  <c r="AJ934" i="27"/>
  <c r="AH935" i="27"/>
  <c r="AI935" i="27"/>
  <c r="AJ935" i="27"/>
  <c r="AG935" i="27"/>
  <c r="AH912" i="27"/>
  <c r="AG912" i="27"/>
  <c r="AI912" i="27"/>
  <c r="AJ912" i="27"/>
  <c r="AG917" i="27"/>
  <c r="AH917" i="27"/>
  <c r="AI917" i="27"/>
  <c r="AJ917" i="27"/>
  <c r="AG897" i="27"/>
  <c r="AH897" i="27"/>
  <c r="AI897" i="27"/>
  <c r="AJ897" i="27"/>
  <c r="AG947" i="27"/>
  <c r="AH947" i="27"/>
  <c r="AI947" i="27"/>
  <c r="AJ947" i="27"/>
  <c r="AG913" i="27"/>
  <c r="AI913" i="27"/>
  <c r="AJ913" i="27"/>
  <c r="AH913" i="27"/>
  <c r="AI924" i="27"/>
  <c r="AJ924" i="27"/>
  <c r="AG924" i="27"/>
  <c r="AH924" i="27"/>
  <c r="AG919" i="27"/>
  <c r="AI919" i="27"/>
  <c r="AH919" i="27"/>
  <c r="AJ919" i="27"/>
  <c r="AI920" i="27"/>
  <c r="AJ920" i="27"/>
  <c r="AH920" i="27"/>
  <c r="AG920" i="27"/>
  <c r="AI915" i="27"/>
  <c r="AJ915" i="27"/>
  <c r="AG915" i="27"/>
  <c r="AH915" i="27"/>
  <c r="AH900" i="27"/>
  <c r="AI900" i="27"/>
  <c r="AJ900" i="27"/>
  <c r="AG900" i="27"/>
  <c r="AI938" i="27"/>
  <c r="AG938" i="27"/>
  <c r="AH938" i="27"/>
  <c r="AJ938" i="27"/>
  <c r="AJ894" i="27"/>
  <c r="AH894" i="27"/>
  <c r="AG894" i="27"/>
  <c r="AI894" i="27"/>
  <c r="S935" i="27"/>
  <c r="R947" i="27"/>
  <c r="V947" i="27" s="1"/>
  <c r="U957" i="27"/>
  <c r="U949" i="27"/>
  <c r="U954" i="27"/>
  <c r="U956" i="27"/>
  <c r="U964" i="27"/>
  <c r="AE964" i="27"/>
  <c r="U950" i="27"/>
  <c r="U962" i="27"/>
  <c r="AE962" i="27"/>
  <c r="U921" i="27"/>
  <c r="AE921" i="27"/>
  <c r="U941" i="27"/>
  <c r="AE941" i="27"/>
  <c r="U936" i="27"/>
  <c r="AE936" i="27"/>
  <c r="U927" i="27"/>
  <c r="U959" i="27"/>
  <c r="U943" i="27"/>
  <c r="AE943" i="27"/>
  <c r="U939" i="27"/>
  <c r="AE939" i="27"/>
  <c r="U948" i="27"/>
  <c r="AE948" i="27"/>
  <c r="U922" i="27"/>
  <c r="AE922" i="27"/>
  <c r="U942" i="27"/>
  <c r="AE942" i="27"/>
  <c r="U952" i="27"/>
  <c r="U944" i="27"/>
  <c r="AE944" i="27"/>
  <c r="U937" i="27"/>
  <c r="AE937" i="27"/>
  <c r="U934" i="27"/>
  <c r="U918" i="27"/>
  <c r="AE918" i="27"/>
  <c r="U940" i="27"/>
  <c r="AE940" i="27"/>
  <c r="Q964" i="27"/>
  <c r="S964" i="27" s="1"/>
  <c r="Q954" i="27"/>
  <c r="S925" i="27"/>
  <c r="P955" i="27"/>
  <c r="S929" i="27"/>
  <c r="Q942" i="27"/>
  <c r="R942" i="27" s="1"/>
  <c r="V942" i="27" s="1"/>
  <c r="S910" i="27"/>
  <c r="Q948" i="27"/>
  <c r="S931" i="27"/>
  <c r="S937" i="27"/>
  <c r="R937" i="27"/>
  <c r="V937" i="27" s="1"/>
  <c r="S903" i="27"/>
  <c r="S933" i="27"/>
  <c r="S928" i="27"/>
  <c r="V900" i="27"/>
  <c r="S924" i="27"/>
  <c r="P960" i="27"/>
  <c r="V928" i="27"/>
  <c r="S960" i="27"/>
  <c r="S921" i="27"/>
  <c r="S941" i="27"/>
  <c r="R959" i="27"/>
  <c r="V959" i="27" s="1"/>
  <c r="S939" i="27"/>
  <c r="V906" i="27"/>
  <c r="S906" i="27"/>
  <c r="S962" i="27"/>
  <c r="S936" i="27"/>
  <c r="S943" i="27"/>
  <c r="R956" i="27"/>
  <c r="V956" i="27" s="1"/>
  <c r="S944" i="27"/>
  <c r="S922" i="27"/>
  <c r="R955" i="27"/>
  <c r="V955" i="27" s="1"/>
  <c r="S918" i="27"/>
  <c r="R952" i="27"/>
  <c r="P946" i="27"/>
  <c r="Q946" i="27"/>
  <c r="R946" i="27" s="1"/>
  <c r="V946" i="27" s="1"/>
  <c r="V920" i="27"/>
  <c r="M1007" i="27"/>
  <c r="N1007" i="27" s="1"/>
  <c r="S930" i="27"/>
  <c r="V930" i="27"/>
  <c r="V938" i="27"/>
  <c r="V917" i="27"/>
  <c r="R936" i="27"/>
  <c r="V919" i="27"/>
  <c r="V915" i="27"/>
  <c r="V897" i="27"/>
  <c r="V913" i="27"/>
  <c r="S932" i="27"/>
  <c r="V932" i="27"/>
  <c r="S926" i="27"/>
  <c r="V926" i="27"/>
  <c r="P961" i="27"/>
  <c r="Q961" i="27"/>
  <c r="M1004" i="27"/>
  <c r="N1004" i="27" s="1"/>
  <c r="M985" i="27"/>
  <c r="N985" i="27" s="1"/>
  <c r="M1010" i="27"/>
  <c r="N1010" i="27" s="1"/>
  <c r="N978" i="27"/>
  <c r="Q978" i="27" s="1"/>
  <c r="M992" i="27"/>
  <c r="N992" i="27" s="1"/>
  <c r="M988" i="27"/>
  <c r="N988" i="27" s="1"/>
  <c r="N998" i="27"/>
  <c r="P998" i="27" s="1"/>
  <c r="M984" i="27"/>
  <c r="N984" i="27" s="1"/>
  <c r="M979" i="27"/>
  <c r="N979" i="27" s="1"/>
  <c r="M1000" i="27"/>
  <c r="N1000" i="27" s="1"/>
  <c r="N970" i="27"/>
  <c r="P970" i="27" s="1"/>
  <c r="M966" i="27"/>
  <c r="N966" i="27" s="1"/>
  <c r="Q986" i="27"/>
  <c r="R950" i="27"/>
  <c r="P976" i="27"/>
  <c r="Q983" i="27"/>
  <c r="R921" i="27"/>
  <c r="V921" i="27" s="1"/>
  <c r="R944" i="27"/>
  <c r="V944" i="27" s="1"/>
  <c r="P967" i="27"/>
  <c r="R957" i="27"/>
  <c r="P974" i="27"/>
  <c r="R960" i="27"/>
  <c r="V960" i="27" s="1"/>
  <c r="R927" i="27"/>
  <c r="R949" i="27"/>
  <c r="R939" i="27"/>
  <c r="R943" i="27"/>
  <c r="V943" i="27" s="1"/>
  <c r="Q971" i="27"/>
  <c r="R962" i="27"/>
  <c r="R934" i="27"/>
  <c r="R941" i="27"/>
  <c r="P980" i="27"/>
  <c r="Q951" i="27"/>
  <c r="Q977" i="27"/>
  <c r="R953" i="27"/>
  <c r="L1008" i="27"/>
  <c r="M1008" i="27" s="1"/>
  <c r="J1032" i="27"/>
  <c r="AD1032" i="27" s="1"/>
  <c r="O1008" i="27"/>
  <c r="L996" i="27"/>
  <c r="M996" i="27" s="1"/>
  <c r="J1020" i="27"/>
  <c r="AD1020" i="27" s="1"/>
  <c r="O996" i="27"/>
  <c r="J1018" i="27"/>
  <c r="AD1018" i="27" s="1"/>
  <c r="L994" i="27"/>
  <c r="M994" i="27" s="1"/>
  <c r="O994" i="27"/>
  <c r="O1012" i="27"/>
  <c r="J1036" i="27"/>
  <c r="AD1036" i="27" s="1"/>
  <c r="L1012" i="27"/>
  <c r="M1012" i="27" s="1"/>
  <c r="L1002" i="27"/>
  <c r="M1002" i="27" s="1"/>
  <c r="O1002" i="27"/>
  <c r="J1026" i="27"/>
  <c r="AD1026" i="27" s="1"/>
  <c r="L1003" i="27"/>
  <c r="M1003" i="27" s="1"/>
  <c r="O1003" i="27"/>
  <c r="J1027" i="27"/>
  <c r="AD1027" i="27" s="1"/>
  <c r="J1033" i="27"/>
  <c r="AD1033" i="27" s="1"/>
  <c r="L1009" i="27"/>
  <c r="O1009" i="27"/>
  <c r="O990" i="27"/>
  <c r="J1014" i="27"/>
  <c r="AD1014" i="27" s="1"/>
  <c r="L990" i="27"/>
  <c r="M990" i="27" s="1"/>
  <c r="N1001" i="27"/>
  <c r="P1001" i="27" s="1"/>
  <c r="Q974" i="27"/>
  <c r="P986" i="27"/>
  <c r="P971" i="27"/>
  <c r="P977" i="27"/>
  <c r="P951" i="27"/>
  <c r="Q967" i="27"/>
  <c r="P968" i="27"/>
  <c r="Q968" i="27"/>
  <c r="Q973" i="27"/>
  <c r="P973" i="27"/>
  <c r="Q945" i="27"/>
  <c r="P945" i="27"/>
  <c r="P965" i="27"/>
  <c r="Q965" i="27"/>
  <c r="Q958" i="27"/>
  <c r="P958" i="27"/>
  <c r="Q981" i="27"/>
  <c r="P981" i="27"/>
  <c r="P963" i="27"/>
  <c r="Q963" i="27"/>
  <c r="K1027" i="27"/>
  <c r="K1016" i="27"/>
  <c r="K1020" i="27"/>
  <c r="N987" i="27"/>
  <c r="K1032" i="27"/>
  <c r="Q972" i="27"/>
  <c r="P972" i="27"/>
  <c r="N1005" i="27"/>
  <c r="N989" i="27"/>
  <c r="K1034" i="27"/>
  <c r="K1026" i="27"/>
  <c r="N997" i="27"/>
  <c r="N995" i="27"/>
  <c r="N969" i="27"/>
  <c r="N982" i="27"/>
  <c r="N975" i="27"/>
  <c r="K1014" i="27"/>
  <c r="N991" i="27"/>
  <c r="P983" i="27"/>
  <c r="Q976" i="27"/>
  <c r="L999" i="27"/>
  <c r="M999" i="27" s="1"/>
  <c r="J1023" i="27"/>
  <c r="AD1023" i="27" s="1"/>
  <c r="O999" i="27"/>
  <c r="O1006" i="27"/>
  <c r="J1030" i="27"/>
  <c r="AD1030" i="27" s="1"/>
  <c r="L1006" i="27"/>
  <c r="M1006" i="27" s="1"/>
  <c r="L1016" i="27"/>
  <c r="J1040" i="27"/>
  <c r="AD1040" i="27" s="1"/>
  <c r="O1016" i="27"/>
  <c r="O1013" i="27"/>
  <c r="J1037" i="27"/>
  <c r="AD1037" i="27" s="1"/>
  <c r="L1013" i="27"/>
  <c r="M1013" i="27" s="1"/>
  <c r="K1018" i="27"/>
  <c r="L1015" i="27"/>
  <c r="J1039" i="27"/>
  <c r="AD1039" i="27" s="1"/>
  <c r="O1015" i="27"/>
  <c r="K1059" i="27"/>
  <c r="L1022" i="27"/>
  <c r="M1022" i="27" s="1"/>
  <c r="J1046" i="27"/>
  <c r="AD1046" i="27" s="1"/>
  <c r="O1022" i="27"/>
  <c r="J1058" i="27"/>
  <c r="AD1058" i="27" s="1"/>
  <c r="L1034" i="27"/>
  <c r="O1034" i="27"/>
  <c r="K1028" i="27"/>
  <c r="O1025" i="27"/>
  <c r="J1049" i="27"/>
  <c r="AD1049" i="27" s="1"/>
  <c r="L1025" i="27"/>
  <c r="M1025" i="27" s="1"/>
  <c r="Q980" i="27"/>
  <c r="K1024" i="27"/>
  <c r="J1035" i="27"/>
  <c r="AD1035" i="27" s="1"/>
  <c r="O1011" i="27"/>
  <c r="L1011" i="27"/>
  <c r="M1011" i="27" s="1"/>
  <c r="K1031" i="27"/>
  <c r="K1037" i="27"/>
  <c r="K1041" i="27"/>
  <c r="K1039" i="27"/>
  <c r="O1031" i="27"/>
  <c r="J1055" i="27"/>
  <c r="AD1055" i="27" s="1"/>
  <c r="L1031" i="27"/>
  <c r="J1053" i="27"/>
  <c r="AD1053" i="27" s="1"/>
  <c r="O1029" i="27"/>
  <c r="L1029" i="27"/>
  <c r="M1029" i="27" s="1"/>
  <c r="K1057" i="27"/>
  <c r="K1046" i="27"/>
  <c r="K1036" i="27"/>
  <c r="K1049" i="27"/>
  <c r="L1021" i="27"/>
  <c r="M1021" i="27" s="1"/>
  <c r="J1045" i="27"/>
  <c r="AD1045" i="27" s="1"/>
  <c r="O1021" i="27"/>
  <c r="K1047" i="27"/>
  <c r="O1024" i="27"/>
  <c r="J1048" i="27"/>
  <c r="AD1048" i="27" s="1"/>
  <c r="L1024" i="27"/>
  <c r="J1017" i="27"/>
  <c r="AD1017" i="27" s="1"/>
  <c r="O993" i="27"/>
  <c r="L993" i="27"/>
  <c r="M993" i="27" s="1"/>
  <c r="K1053" i="27"/>
  <c r="O1019" i="27"/>
  <c r="J1043" i="27"/>
  <c r="AD1043" i="27" s="1"/>
  <c r="L1019" i="27"/>
  <c r="M1019" i="27" s="1"/>
  <c r="K1043" i="27"/>
  <c r="L1028" i="27"/>
  <c r="J1052" i="27"/>
  <c r="AD1052" i="27" s="1"/>
  <c r="O1028" i="27"/>
  <c r="K1030" i="27"/>
  <c r="K1045" i="27"/>
  <c r="AE959" i="27"/>
  <c r="AE977" i="27"/>
  <c r="AE958" i="27"/>
  <c r="AE955" i="27"/>
  <c r="AE951" i="27"/>
  <c r="AE981" i="27"/>
  <c r="AE980" i="27"/>
  <c r="AE974" i="27"/>
  <c r="AE1001" i="27"/>
  <c r="AE976" i="27"/>
  <c r="AE998" i="27"/>
  <c r="AE973" i="27"/>
  <c r="AG973" i="27" l="1"/>
  <c r="AH973" i="27"/>
  <c r="AI973" i="27"/>
  <c r="AJ973" i="27"/>
  <c r="AG998" i="27"/>
  <c r="AH998" i="27"/>
  <c r="AI998" i="27"/>
  <c r="AJ998" i="27"/>
  <c r="AG976" i="27"/>
  <c r="AI976" i="27"/>
  <c r="AJ976" i="27"/>
  <c r="AH976" i="27"/>
  <c r="AI1001" i="27"/>
  <c r="AG1001" i="27"/>
  <c r="AJ1001" i="27"/>
  <c r="AH1001" i="27"/>
  <c r="AI974" i="27"/>
  <c r="AJ974" i="27"/>
  <c r="AG974" i="27"/>
  <c r="AH974" i="27"/>
  <c r="AI980" i="27"/>
  <c r="AJ980" i="27"/>
  <c r="AG980" i="27"/>
  <c r="AH980" i="27"/>
  <c r="AG981" i="27"/>
  <c r="AH981" i="27"/>
  <c r="AI981" i="27"/>
  <c r="AJ981" i="27"/>
  <c r="AI951" i="27"/>
  <c r="AG951" i="27"/>
  <c r="AH951" i="27"/>
  <c r="AJ951" i="27"/>
  <c r="AG955" i="27"/>
  <c r="AH955" i="27"/>
  <c r="AI955" i="27"/>
  <c r="AJ955" i="27"/>
  <c r="AG958" i="27"/>
  <c r="AH958" i="27"/>
  <c r="AJ958" i="27"/>
  <c r="AI958" i="27"/>
  <c r="AJ977" i="27"/>
  <c r="AI977" i="27"/>
  <c r="AG977" i="27"/>
  <c r="AH977" i="27"/>
  <c r="AH959" i="27"/>
  <c r="AI959" i="27"/>
  <c r="AG959" i="27"/>
  <c r="AJ959" i="27"/>
  <c r="AG943" i="27"/>
  <c r="AH943" i="27"/>
  <c r="AI943" i="27"/>
  <c r="AJ943" i="27"/>
  <c r="AG942" i="27"/>
  <c r="AH942" i="27"/>
  <c r="AI942" i="27"/>
  <c r="AJ942" i="27"/>
  <c r="AG936" i="27"/>
  <c r="AH936" i="27"/>
  <c r="AI936" i="27"/>
  <c r="AJ936" i="27"/>
  <c r="AI939" i="27"/>
  <c r="AJ939" i="27"/>
  <c r="AH939" i="27"/>
  <c r="AG939" i="27"/>
  <c r="AH962" i="27"/>
  <c r="AI962" i="27"/>
  <c r="AJ962" i="27"/>
  <c r="AG962" i="27"/>
  <c r="AG964" i="27"/>
  <c r="AJ964" i="27"/>
  <c r="AI964" i="27"/>
  <c r="AH964" i="27"/>
  <c r="AG937" i="27"/>
  <c r="AJ937" i="27"/>
  <c r="AI937" i="27"/>
  <c r="AH937" i="27"/>
  <c r="AH944" i="27"/>
  <c r="AG944" i="27"/>
  <c r="AI944" i="27"/>
  <c r="AJ944" i="27"/>
  <c r="AG940" i="27"/>
  <c r="AH940" i="27"/>
  <c r="AI940" i="27"/>
  <c r="AJ940" i="27"/>
  <c r="AG922" i="27"/>
  <c r="AH922" i="27"/>
  <c r="AI922" i="27"/>
  <c r="AJ922" i="27"/>
  <c r="AJ941" i="27"/>
  <c r="AH941" i="27"/>
  <c r="AI941" i="27"/>
  <c r="AG941" i="27"/>
  <c r="AJ918" i="27"/>
  <c r="AG918" i="27"/>
  <c r="AH918" i="27"/>
  <c r="AI918" i="27"/>
  <c r="AH948" i="27"/>
  <c r="AG948" i="27"/>
  <c r="AI948" i="27"/>
  <c r="AJ948" i="27"/>
  <c r="AI921" i="27"/>
  <c r="AJ921" i="27"/>
  <c r="AG921" i="27"/>
  <c r="AH921" i="27"/>
  <c r="S942" i="27"/>
  <c r="S959" i="27"/>
  <c r="U965" i="27"/>
  <c r="AE965" i="27"/>
  <c r="U945" i="27"/>
  <c r="AE945" i="27"/>
  <c r="U973" i="27"/>
  <c r="R964" i="27"/>
  <c r="V964" i="27" s="1"/>
  <c r="U972" i="27"/>
  <c r="AE972" i="27"/>
  <c r="U998" i="27"/>
  <c r="U976" i="27"/>
  <c r="U1001" i="27"/>
  <c r="U974" i="27"/>
  <c r="U983" i="27"/>
  <c r="U946" i="27"/>
  <c r="AE946" i="27"/>
  <c r="U986" i="27"/>
  <c r="AE986" i="27"/>
  <c r="U963" i="27"/>
  <c r="AE963" i="27"/>
  <c r="U968" i="27"/>
  <c r="AE968" i="27"/>
  <c r="U980" i="27"/>
  <c r="U970" i="27"/>
  <c r="AE970" i="27"/>
  <c r="U961" i="27"/>
  <c r="AE961" i="27"/>
  <c r="U981" i="27"/>
  <c r="U951" i="27"/>
  <c r="U955" i="27"/>
  <c r="U971" i="27"/>
  <c r="AE971" i="27"/>
  <c r="U960" i="27"/>
  <c r="AE960" i="27"/>
  <c r="U967" i="27"/>
  <c r="AE967" i="27"/>
  <c r="U958" i="27"/>
  <c r="U977" i="27"/>
  <c r="R954" i="27"/>
  <c r="S954" i="27" s="1"/>
  <c r="R948" i="27"/>
  <c r="V948" i="27" s="1"/>
  <c r="P978" i="27"/>
  <c r="S952" i="27"/>
  <c r="P979" i="27"/>
  <c r="Q979" i="27"/>
  <c r="V952" i="27"/>
  <c r="S955" i="27"/>
  <c r="S948" i="27"/>
  <c r="Q998" i="27"/>
  <c r="R998" i="27" s="1"/>
  <c r="Q970" i="27"/>
  <c r="S970" i="27" s="1"/>
  <c r="R958" i="27"/>
  <c r="V958" i="27" s="1"/>
  <c r="R961" i="27"/>
  <c r="V961" i="27" s="1"/>
  <c r="R951" i="27"/>
  <c r="S951" i="27" s="1"/>
  <c r="R981" i="27"/>
  <c r="V981" i="27" s="1"/>
  <c r="S965" i="27"/>
  <c r="S986" i="27"/>
  <c r="S967" i="27"/>
  <c r="S971" i="27"/>
  <c r="R983" i="27"/>
  <c r="S946" i="27"/>
  <c r="S945" i="27"/>
  <c r="S968" i="27"/>
  <c r="S956" i="27"/>
  <c r="R976" i="27"/>
  <c r="S976" i="27" s="1"/>
  <c r="S963" i="27"/>
  <c r="Q984" i="27"/>
  <c r="P984" i="27"/>
  <c r="S957" i="27"/>
  <c r="V957" i="27"/>
  <c r="V936" i="27"/>
  <c r="M1024" i="27"/>
  <c r="N1024" i="27" s="1"/>
  <c r="V939" i="27"/>
  <c r="V953" i="27"/>
  <c r="S949" i="27"/>
  <c r="V949" i="27"/>
  <c r="S927" i="27"/>
  <c r="V927" i="27"/>
  <c r="V962" i="27"/>
  <c r="V941" i="27"/>
  <c r="S950" i="27"/>
  <c r="V950" i="27"/>
  <c r="S934" i="27"/>
  <c r="V934" i="27"/>
  <c r="P985" i="27"/>
  <c r="Q985" i="27"/>
  <c r="P988" i="27"/>
  <c r="Q988" i="27"/>
  <c r="R988" i="27" s="1"/>
  <c r="P966" i="27"/>
  <c r="Q966" i="27"/>
  <c r="R966" i="27" s="1"/>
  <c r="M1009" i="27"/>
  <c r="N1009" i="27" s="1"/>
  <c r="N1008" i="27"/>
  <c r="P1008" i="27" s="1"/>
  <c r="N1012" i="27"/>
  <c r="Q1012" i="27" s="1"/>
  <c r="N994" i="27"/>
  <c r="P994" i="27" s="1"/>
  <c r="N990" i="27"/>
  <c r="Q990" i="27" s="1"/>
  <c r="M1015" i="27"/>
  <c r="N1015" i="27" s="1"/>
  <c r="N1006" i="27"/>
  <c r="P1006" i="27" s="1"/>
  <c r="N1003" i="27"/>
  <c r="Q1003" i="27" s="1"/>
  <c r="N996" i="27"/>
  <c r="Q996" i="27" s="1"/>
  <c r="S961" i="27"/>
  <c r="M1031" i="27"/>
  <c r="N1031" i="27" s="1"/>
  <c r="M1028" i="27"/>
  <c r="N1028" i="27" s="1"/>
  <c r="M1034" i="27"/>
  <c r="N1034" i="27" s="1"/>
  <c r="M1016" i="27"/>
  <c r="N1016" i="27" s="1"/>
  <c r="N1002" i="27"/>
  <c r="Q1002" i="27" s="1"/>
  <c r="Q989" i="27"/>
  <c r="Q1005" i="27"/>
  <c r="Q1007" i="27"/>
  <c r="R971" i="27"/>
  <c r="P982" i="27"/>
  <c r="P992" i="27"/>
  <c r="R968" i="27"/>
  <c r="V968" i="27" s="1"/>
  <c r="R945" i="27"/>
  <c r="Q991" i="27"/>
  <c r="R980" i="27"/>
  <c r="R972" i="27"/>
  <c r="V972" i="27" s="1"/>
  <c r="S953" i="27"/>
  <c r="R974" i="27"/>
  <c r="R965" i="27"/>
  <c r="R973" i="27"/>
  <c r="Q1010" i="27"/>
  <c r="R986" i="27"/>
  <c r="P1004" i="27"/>
  <c r="Q1001" i="27"/>
  <c r="R963" i="27"/>
  <c r="V963" i="27" s="1"/>
  <c r="R978" i="27"/>
  <c r="Q1000" i="27"/>
  <c r="P975" i="27"/>
  <c r="Q969" i="27"/>
  <c r="R977" i="27"/>
  <c r="R967" i="27"/>
  <c r="L1033" i="27"/>
  <c r="O1033" i="27"/>
  <c r="J1057" i="27"/>
  <c r="AD1057" i="27" s="1"/>
  <c r="J1044" i="27"/>
  <c r="AD1044" i="27" s="1"/>
  <c r="L1020" i="27"/>
  <c r="M1020" i="27" s="1"/>
  <c r="O1020" i="27"/>
  <c r="J1051" i="27"/>
  <c r="AD1051" i="27" s="1"/>
  <c r="O1027" i="27"/>
  <c r="L1027" i="27"/>
  <c r="N1022" i="27"/>
  <c r="P1022" i="27" s="1"/>
  <c r="L1036" i="27"/>
  <c r="J1060" i="27"/>
  <c r="AD1060" i="27" s="1"/>
  <c r="O1036" i="27"/>
  <c r="N1013" i="27"/>
  <c r="L1014" i="27"/>
  <c r="M1014" i="27" s="1"/>
  <c r="O1014" i="27"/>
  <c r="J1038" i="27"/>
  <c r="AD1038" i="27" s="1"/>
  <c r="O1032" i="27"/>
  <c r="L1032" i="27"/>
  <c r="J1056" i="27"/>
  <c r="AD1056" i="27" s="1"/>
  <c r="J1042" i="27"/>
  <c r="AD1042" i="27" s="1"/>
  <c r="L1018" i="27"/>
  <c r="M1018" i="27" s="1"/>
  <c r="O1018" i="27"/>
  <c r="J1050" i="27"/>
  <c r="AD1050" i="27" s="1"/>
  <c r="O1026" i="27"/>
  <c r="L1026" i="27"/>
  <c r="M1026" i="27" s="1"/>
  <c r="Q975" i="27"/>
  <c r="P989" i="27"/>
  <c r="P1010" i="27"/>
  <c r="Q992" i="27"/>
  <c r="Q982" i="27"/>
  <c r="P1005" i="27"/>
  <c r="P987" i="27"/>
  <c r="Q987" i="27"/>
  <c r="P995" i="27"/>
  <c r="Q995" i="27"/>
  <c r="Q997" i="27"/>
  <c r="P997" i="27"/>
  <c r="K1044" i="27"/>
  <c r="P991" i="27"/>
  <c r="K1038" i="27"/>
  <c r="N1029" i="27"/>
  <c r="N999" i="27"/>
  <c r="P969" i="27"/>
  <c r="N1019" i="27"/>
  <c r="N993" i="27"/>
  <c r="N1011" i="27"/>
  <c r="K1040" i="27"/>
  <c r="N1025" i="27"/>
  <c r="K1058" i="27"/>
  <c r="K1056" i="27"/>
  <c r="K1051" i="27"/>
  <c r="N1021" i="27"/>
  <c r="K1050" i="27"/>
  <c r="P1000" i="27"/>
  <c r="Q1004" i="27"/>
  <c r="O1023" i="27"/>
  <c r="J1047" i="27"/>
  <c r="AD1047" i="27" s="1"/>
  <c r="L1023" i="27"/>
  <c r="M1023" i="27" s="1"/>
  <c r="O1055" i="27"/>
  <c r="L1055" i="27"/>
  <c r="J1079" i="27"/>
  <c r="AD1079" i="27" s="1"/>
  <c r="O1048" i="27"/>
  <c r="J1072" i="27"/>
  <c r="AD1072" i="27" s="1"/>
  <c r="L1048" i="27"/>
  <c r="K1052" i="27"/>
  <c r="J1070" i="27"/>
  <c r="AD1070" i="27" s="1"/>
  <c r="L1046" i="27"/>
  <c r="M1046" i="27" s="1"/>
  <c r="O1046" i="27"/>
  <c r="L1045" i="27"/>
  <c r="M1045" i="27" s="1"/>
  <c r="J1069" i="27"/>
  <c r="AD1069" i="27" s="1"/>
  <c r="O1045" i="27"/>
  <c r="K1083" i="27"/>
  <c r="J1063" i="27"/>
  <c r="AD1063" i="27" s="1"/>
  <c r="L1039" i="27"/>
  <c r="M1039" i="27" s="1"/>
  <c r="O1039" i="27"/>
  <c r="K1054" i="27"/>
  <c r="K1081" i="27"/>
  <c r="K1063" i="27"/>
  <c r="K1048" i="27"/>
  <c r="K1067" i="27"/>
  <c r="K1070" i="27"/>
  <c r="O1049" i="27"/>
  <c r="J1073" i="27"/>
  <c r="AD1073" i="27" s="1"/>
  <c r="L1049" i="27"/>
  <c r="M1049" i="27" s="1"/>
  <c r="J1082" i="27"/>
  <c r="AD1082" i="27" s="1"/>
  <c r="O1058" i="27"/>
  <c r="L1058" i="27"/>
  <c r="J1076" i="27"/>
  <c r="AD1076" i="27" s="1"/>
  <c r="L1052" i="27"/>
  <c r="O1052" i="27"/>
  <c r="P1007" i="27"/>
  <c r="O1037" i="27"/>
  <c r="J1061" i="27"/>
  <c r="AD1061" i="27" s="1"/>
  <c r="L1037" i="27"/>
  <c r="M1037" i="27" s="1"/>
  <c r="K1060" i="27"/>
  <c r="K1069" i="27"/>
  <c r="O1043" i="27"/>
  <c r="J1067" i="27"/>
  <c r="AD1067" i="27" s="1"/>
  <c r="L1043" i="27"/>
  <c r="M1043" i="27" s="1"/>
  <c r="K1077" i="27"/>
  <c r="K1073" i="27"/>
  <c r="K1065" i="27"/>
  <c r="K1061" i="27"/>
  <c r="J1059" i="27"/>
  <c r="AD1059" i="27" s="1"/>
  <c r="O1035" i="27"/>
  <c r="L1035" i="27"/>
  <c r="M1035" i="27" s="1"/>
  <c r="O1030" i="27"/>
  <c r="J1054" i="27"/>
  <c r="AD1054" i="27" s="1"/>
  <c r="L1030" i="27"/>
  <c r="M1030" i="27" s="1"/>
  <c r="K1042" i="27"/>
  <c r="J1064" i="27"/>
  <c r="AD1064" i="27" s="1"/>
  <c r="L1040" i="27"/>
  <c r="O1040" i="27"/>
  <c r="J1041" i="27"/>
  <c r="AD1041" i="27" s="1"/>
  <c r="O1017" i="27"/>
  <c r="L1017" i="27"/>
  <c r="M1017" i="27" s="1"/>
  <c r="K1071" i="27"/>
  <c r="K1055" i="27"/>
  <c r="J1077" i="27"/>
  <c r="AD1077" i="27" s="1"/>
  <c r="O1053" i="27"/>
  <c r="L1053" i="27"/>
  <c r="M1053" i="27" s="1"/>
  <c r="AE983" i="27"/>
  <c r="AE979" i="27"/>
  <c r="AE1006" i="27"/>
  <c r="AE975" i="27"/>
  <c r="AE997" i="27"/>
  <c r="AE978" i="27"/>
  <c r="AE1022" i="27"/>
  <c r="AE982" i="27"/>
  <c r="AE1005" i="27"/>
  <c r="AE1000" i="27"/>
  <c r="AE1004" i="27"/>
  <c r="AG1004" i="27" l="1"/>
  <c r="AH1004" i="27"/>
  <c r="AJ1004" i="27"/>
  <c r="AI1004" i="27"/>
  <c r="AG1000" i="27"/>
  <c r="AJ1000" i="27"/>
  <c r="AH1000" i="27"/>
  <c r="AI1000" i="27"/>
  <c r="AH1005" i="27"/>
  <c r="AI1005" i="27"/>
  <c r="AJ1005" i="27"/>
  <c r="AG1005" i="27"/>
  <c r="AG982" i="27"/>
  <c r="AI982" i="27"/>
  <c r="AJ982" i="27"/>
  <c r="AH982" i="27"/>
  <c r="AG1022" i="27"/>
  <c r="AH1022" i="27"/>
  <c r="AI1022" i="27"/>
  <c r="AJ1022" i="27"/>
  <c r="AJ978" i="27"/>
  <c r="AG978" i="27"/>
  <c r="AH978" i="27"/>
  <c r="AI978" i="27"/>
  <c r="AG997" i="27"/>
  <c r="AI997" i="27"/>
  <c r="AH997" i="27"/>
  <c r="AJ997" i="27"/>
  <c r="AH975" i="27"/>
  <c r="AI975" i="27"/>
  <c r="AG975" i="27"/>
  <c r="AJ975" i="27"/>
  <c r="AG1006" i="27"/>
  <c r="AH1006" i="27"/>
  <c r="AI1006" i="27"/>
  <c r="AJ1006" i="27"/>
  <c r="AG979" i="27"/>
  <c r="AH979" i="27"/>
  <c r="AI979" i="27"/>
  <c r="AJ979" i="27"/>
  <c r="AG983" i="27"/>
  <c r="AH983" i="27"/>
  <c r="AI983" i="27"/>
  <c r="AJ983" i="27"/>
  <c r="AJ960" i="27"/>
  <c r="AG960" i="27"/>
  <c r="AH960" i="27"/>
  <c r="AI960" i="27"/>
  <c r="AH971" i="27"/>
  <c r="AJ971" i="27"/>
  <c r="AG971" i="27"/>
  <c r="AI971" i="27"/>
  <c r="AH963" i="27"/>
  <c r="AI963" i="27"/>
  <c r="AJ963" i="27"/>
  <c r="AG963" i="27"/>
  <c r="AG961" i="27"/>
  <c r="AI961" i="27"/>
  <c r="AH961" i="27"/>
  <c r="AJ961" i="27"/>
  <c r="AG965" i="27"/>
  <c r="AH965" i="27"/>
  <c r="AJ965" i="27"/>
  <c r="AI965" i="27"/>
  <c r="AG968" i="27"/>
  <c r="AH968" i="27"/>
  <c r="AI968" i="27"/>
  <c r="AJ968" i="27"/>
  <c r="AG970" i="27"/>
  <c r="AI970" i="27"/>
  <c r="AH970" i="27"/>
  <c r="AJ970" i="27"/>
  <c r="AG967" i="27"/>
  <c r="AI967" i="27"/>
  <c r="AJ967" i="27"/>
  <c r="AH967" i="27"/>
  <c r="AG972" i="27"/>
  <c r="AH972" i="27"/>
  <c r="AI972" i="27"/>
  <c r="AJ972" i="27"/>
  <c r="AG986" i="27"/>
  <c r="AH986" i="27"/>
  <c r="AJ986" i="27"/>
  <c r="AI986" i="27"/>
  <c r="AG945" i="27"/>
  <c r="AI945" i="27"/>
  <c r="AJ945" i="27"/>
  <c r="AH945" i="27"/>
  <c r="AG946" i="27"/>
  <c r="AJ946" i="27"/>
  <c r="AH946" i="27"/>
  <c r="AI946" i="27"/>
  <c r="V954" i="27"/>
  <c r="S983" i="27"/>
  <c r="P990" i="27"/>
  <c r="U1004" i="27"/>
  <c r="U992" i="27"/>
  <c r="AE992" i="27"/>
  <c r="U1008" i="27"/>
  <c r="AE1008" i="27"/>
  <c r="U994" i="27"/>
  <c r="AE994" i="27"/>
  <c r="U987" i="27"/>
  <c r="AE987" i="27"/>
  <c r="U984" i="27"/>
  <c r="AE984" i="27"/>
  <c r="U1000" i="27"/>
  <c r="U1005" i="27"/>
  <c r="U966" i="27"/>
  <c r="AE966" i="27"/>
  <c r="U969" i="27"/>
  <c r="AE969" i="27"/>
  <c r="U982" i="27"/>
  <c r="U991" i="27"/>
  <c r="AE991" i="27"/>
  <c r="P996" i="27"/>
  <c r="U1022" i="27"/>
  <c r="U978" i="27"/>
  <c r="U997" i="27"/>
  <c r="U988" i="27"/>
  <c r="AE988" i="27"/>
  <c r="U1010" i="27"/>
  <c r="AE1010" i="27"/>
  <c r="U975" i="27"/>
  <c r="U1006" i="27"/>
  <c r="U985" i="27"/>
  <c r="AE985" i="27"/>
  <c r="U995" i="27"/>
  <c r="AE995" i="27"/>
  <c r="U1007" i="27"/>
  <c r="U989" i="27"/>
  <c r="AE989" i="27"/>
  <c r="U979" i="27"/>
  <c r="R970" i="27"/>
  <c r="V970" i="27" s="1"/>
  <c r="Q1008" i="27"/>
  <c r="R1008" i="27" s="1"/>
  <c r="V1008" i="27" s="1"/>
  <c r="Q1006" i="27"/>
  <c r="R1006" i="27" s="1"/>
  <c r="V1006" i="27" s="1"/>
  <c r="Q994" i="27"/>
  <c r="S994" i="27" s="1"/>
  <c r="P1012" i="27"/>
  <c r="R979" i="27"/>
  <c r="S979" i="27" s="1"/>
  <c r="S981" i="27"/>
  <c r="P1002" i="27"/>
  <c r="S958" i="27"/>
  <c r="V983" i="27"/>
  <c r="P1003" i="27"/>
  <c r="V998" i="27"/>
  <c r="S998" i="27"/>
  <c r="S972" i="27"/>
  <c r="R984" i="27"/>
  <c r="R985" i="27"/>
  <c r="R1007" i="27"/>
  <c r="R1005" i="27"/>
  <c r="S1005" i="27" s="1"/>
  <c r="R1000" i="27"/>
  <c r="V1000" i="27" s="1"/>
  <c r="R975" i="27"/>
  <c r="V975" i="27" s="1"/>
  <c r="R1001" i="27"/>
  <c r="V1001" i="27" s="1"/>
  <c r="S989" i="27"/>
  <c r="S995" i="27"/>
  <c r="S991" i="27"/>
  <c r="V976" i="27"/>
  <c r="S992" i="27"/>
  <c r="V951" i="27"/>
  <c r="S990" i="27"/>
  <c r="S1010" i="27"/>
  <c r="S966" i="27"/>
  <c r="S969" i="27"/>
  <c r="S987" i="27"/>
  <c r="S1012" i="27"/>
  <c r="S988" i="27"/>
  <c r="S984" i="27"/>
  <c r="M1048" i="27"/>
  <c r="N1048" i="27" s="1"/>
  <c r="M1055" i="27"/>
  <c r="N1055" i="27" s="1"/>
  <c r="V965" i="27"/>
  <c r="V971" i="27"/>
  <c r="V974" i="27"/>
  <c r="S978" i="27"/>
  <c r="V978" i="27"/>
  <c r="V967" i="27"/>
  <c r="V986" i="27"/>
  <c r="S980" i="27"/>
  <c r="V980" i="27"/>
  <c r="V988" i="27"/>
  <c r="S973" i="27"/>
  <c r="V973" i="27"/>
  <c r="V977" i="27"/>
  <c r="V945" i="27"/>
  <c r="V966" i="27"/>
  <c r="P1009" i="27"/>
  <c r="Q1009" i="27"/>
  <c r="Q1015" i="27"/>
  <c r="R1015" i="27" s="1"/>
  <c r="V1015" i="27" s="1"/>
  <c r="P1015" i="27"/>
  <c r="Q1022" i="27"/>
  <c r="M1040" i="27"/>
  <c r="N1040" i="27" s="1"/>
  <c r="Q1040" i="27" s="1"/>
  <c r="M1058" i="27"/>
  <c r="N1058" i="27" s="1"/>
  <c r="M1036" i="27"/>
  <c r="N1036" i="27" s="1"/>
  <c r="M1033" i="27"/>
  <c r="N1033" i="27" s="1"/>
  <c r="N1014" i="27"/>
  <c r="P1014" i="27" s="1"/>
  <c r="N1026" i="27"/>
  <c r="Q1026" i="27" s="1"/>
  <c r="N1018" i="27"/>
  <c r="P1018" i="27" s="1"/>
  <c r="M1032" i="27"/>
  <c r="N1032" i="27" s="1"/>
  <c r="M1052" i="27"/>
  <c r="N1052" i="27" s="1"/>
  <c r="S985" i="27"/>
  <c r="N1020" i="27"/>
  <c r="P1020" i="27" s="1"/>
  <c r="M1027" i="27"/>
  <c r="N1027" i="27" s="1"/>
  <c r="R969" i="27"/>
  <c r="S974" i="27"/>
  <c r="R1010" i="27"/>
  <c r="P1021" i="27"/>
  <c r="Q1034" i="27"/>
  <c r="S977" i="27"/>
  <c r="Q999" i="27"/>
  <c r="Q1028" i="27"/>
  <c r="Q1013" i="27"/>
  <c r="R1002" i="27"/>
  <c r="R990" i="27"/>
  <c r="V990" i="27" s="1"/>
  <c r="R987" i="27"/>
  <c r="R997" i="27"/>
  <c r="Q993" i="27"/>
  <c r="R996" i="27"/>
  <c r="V996" i="27" s="1"/>
  <c r="R992" i="27"/>
  <c r="V992" i="27" s="1"/>
  <c r="Q1029" i="27"/>
  <c r="R1003" i="27"/>
  <c r="R995" i="27"/>
  <c r="R1004" i="27"/>
  <c r="R994" i="27"/>
  <c r="V994" i="27" s="1"/>
  <c r="R989" i="27"/>
  <c r="R1012" i="27"/>
  <c r="V1012" i="27" s="1"/>
  <c r="R982" i="27"/>
  <c r="Q1024" i="27"/>
  <c r="P1025" i="27"/>
  <c r="Q1031" i="27"/>
  <c r="R991" i="27"/>
  <c r="J1080" i="27"/>
  <c r="AD1080" i="27" s="1"/>
  <c r="O1056" i="27"/>
  <c r="L1056" i="27"/>
  <c r="M1056" i="27" s="1"/>
  <c r="O1042" i="27"/>
  <c r="J1066" i="27"/>
  <c r="AD1066" i="27" s="1"/>
  <c r="L1042" i="27"/>
  <c r="L1050" i="27"/>
  <c r="J1074" i="27"/>
  <c r="AD1074" i="27" s="1"/>
  <c r="O1050" i="27"/>
  <c r="L1038" i="27"/>
  <c r="J1062" i="27"/>
  <c r="AD1062" i="27" s="1"/>
  <c r="O1038" i="27"/>
  <c r="J1081" i="27"/>
  <c r="AD1081" i="27" s="1"/>
  <c r="L1057" i="27"/>
  <c r="O1057" i="27"/>
  <c r="P1013" i="27"/>
  <c r="N1049" i="27"/>
  <c r="O1060" i="27"/>
  <c r="L1060" i="27"/>
  <c r="J1084" i="27"/>
  <c r="AD1084" i="27" s="1"/>
  <c r="J1075" i="27"/>
  <c r="AD1075" i="27" s="1"/>
  <c r="L1051" i="27"/>
  <c r="O1051" i="27"/>
  <c r="L1044" i="27"/>
  <c r="M1044" i="27" s="1"/>
  <c r="O1044" i="27"/>
  <c r="J1068" i="27"/>
  <c r="AD1068" i="27" s="1"/>
  <c r="Q1025" i="27"/>
  <c r="P999" i="27"/>
  <c r="P1029" i="27"/>
  <c r="P993" i="27"/>
  <c r="Q1021" i="27"/>
  <c r="P1028" i="27"/>
  <c r="P1034" i="27"/>
  <c r="Q1019" i="27"/>
  <c r="P1019" i="27"/>
  <c r="Q1016" i="27"/>
  <c r="P1016" i="27"/>
  <c r="Q1011" i="27"/>
  <c r="P1011" i="27"/>
  <c r="K1074" i="27"/>
  <c r="K1064" i="27"/>
  <c r="K1068" i="27"/>
  <c r="N1023" i="27"/>
  <c r="K1075" i="27"/>
  <c r="K1080" i="27"/>
  <c r="K1062" i="27"/>
  <c r="N1037" i="27"/>
  <c r="N1046" i="27"/>
  <c r="K1082" i="27"/>
  <c r="N1035" i="27"/>
  <c r="N1017" i="27"/>
  <c r="N1045" i="27"/>
  <c r="N1043" i="27"/>
  <c r="N1030" i="27"/>
  <c r="N1039" i="27"/>
  <c r="N1053" i="27"/>
  <c r="J1071" i="27"/>
  <c r="AD1071" i="27" s="1"/>
  <c r="O1047" i="27"/>
  <c r="L1047" i="27"/>
  <c r="M1047" i="27" s="1"/>
  <c r="K1089" i="27"/>
  <c r="K1084" i="27"/>
  <c r="K1078" i="27"/>
  <c r="P1031" i="27"/>
  <c r="J1100" i="27"/>
  <c r="AD1100" i="27" s="1"/>
  <c r="L1076" i="27"/>
  <c r="O1076" i="27"/>
  <c r="K1072" i="27"/>
  <c r="J1094" i="27"/>
  <c r="AD1094" i="27" s="1"/>
  <c r="O1070" i="27"/>
  <c r="L1070" i="27"/>
  <c r="M1070" i="27" s="1"/>
  <c r="O1072" i="27"/>
  <c r="L1072" i="27"/>
  <c r="J1096" i="27"/>
  <c r="AD1096" i="27" s="1"/>
  <c r="O1079" i="27"/>
  <c r="L1079" i="27"/>
  <c r="J1103" i="27"/>
  <c r="AD1103" i="27" s="1"/>
  <c r="J1101" i="27"/>
  <c r="AD1101" i="27" s="1"/>
  <c r="O1077" i="27"/>
  <c r="L1077" i="27"/>
  <c r="M1077" i="27" s="1"/>
  <c r="K1097" i="27"/>
  <c r="K1095" i="27"/>
  <c r="O1054" i="27"/>
  <c r="L1054" i="27"/>
  <c r="M1054" i="27" s="1"/>
  <c r="J1078" i="27"/>
  <c r="AD1078" i="27" s="1"/>
  <c r="O1061" i="27"/>
  <c r="L1061" i="27"/>
  <c r="M1061" i="27" s="1"/>
  <c r="J1085" i="27"/>
  <c r="AD1085" i="27" s="1"/>
  <c r="K1094" i="27"/>
  <c r="K1076" i="27"/>
  <c r="K1101" i="27"/>
  <c r="J1088" i="27"/>
  <c r="AD1088" i="27" s="1"/>
  <c r="L1064" i="27"/>
  <c r="O1064" i="27"/>
  <c r="O1067" i="27"/>
  <c r="L1067" i="27"/>
  <c r="M1067" i="27" s="1"/>
  <c r="J1091" i="27"/>
  <c r="AD1091" i="27" s="1"/>
  <c r="K1091" i="27"/>
  <c r="L1063" i="27"/>
  <c r="M1063" i="27" s="1"/>
  <c r="J1087" i="27"/>
  <c r="AD1087" i="27" s="1"/>
  <c r="O1063" i="27"/>
  <c r="O1059" i="27"/>
  <c r="L1059" i="27"/>
  <c r="M1059" i="27" s="1"/>
  <c r="J1083" i="27"/>
  <c r="AD1083" i="27" s="1"/>
  <c r="K1087" i="27"/>
  <c r="K1107" i="27"/>
  <c r="O1073" i="27"/>
  <c r="L1073" i="27"/>
  <c r="M1073" i="27" s="1"/>
  <c r="J1097" i="27"/>
  <c r="AD1097" i="27" s="1"/>
  <c r="J1065" i="27"/>
  <c r="AD1065" i="27" s="1"/>
  <c r="O1041" i="27"/>
  <c r="L1041" i="27"/>
  <c r="M1041" i="27" s="1"/>
  <c r="K1066" i="27"/>
  <c r="K1085" i="27"/>
  <c r="P1024" i="27"/>
  <c r="J1106" i="27"/>
  <c r="AD1106" i="27" s="1"/>
  <c r="O1082" i="27"/>
  <c r="L1082" i="27"/>
  <c r="K1079" i="27"/>
  <c r="K1093" i="27"/>
  <c r="K1105" i="27"/>
  <c r="L1069" i="27"/>
  <c r="M1069" i="27" s="1"/>
  <c r="O1069" i="27"/>
  <c r="J1093" i="27"/>
  <c r="AD1093" i="27" s="1"/>
  <c r="AE1007" i="27"/>
  <c r="AE999" i="27"/>
  <c r="AE1029" i="27"/>
  <c r="AE1021" i="27"/>
  <c r="AE1003" i="27"/>
  <c r="AE1025" i="27"/>
  <c r="AE1028" i="27"/>
  <c r="AE1024" i="27"/>
  <c r="AE1002" i="27"/>
  <c r="AG1002" i="27" l="1"/>
  <c r="AH1002" i="27"/>
  <c r="AI1002" i="27"/>
  <c r="AJ1002" i="27"/>
  <c r="AG1024" i="27"/>
  <c r="AH1024" i="27"/>
  <c r="AI1024" i="27"/>
  <c r="AJ1024" i="27"/>
  <c r="AJ1028" i="27"/>
  <c r="AG1028" i="27"/>
  <c r="AH1028" i="27"/>
  <c r="AI1028" i="27"/>
  <c r="AH1025" i="27"/>
  <c r="AI1025" i="27"/>
  <c r="AJ1025" i="27"/>
  <c r="AG1025" i="27"/>
  <c r="AG1003" i="27"/>
  <c r="AJ1003" i="27"/>
  <c r="AH1003" i="27"/>
  <c r="AI1003" i="27"/>
  <c r="AG1021" i="27"/>
  <c r="AJ1021" i="27"/>
  <c r="AH1021" i="27"/>
  <c r="AI1021" i="27"/>
  <c r="AG1029" i="27"/>
  <c r="AH1029" i="27"/>
  <c r="AI1029" i="27"/>
  <c r="AJ1029" i="27"/>
  <c r="AJ999" i="27"/>
  <c r="AG999" i="27"/>
  <c r="AH999" i="27"/>
  <c r="AI999" i="27"/>
  <c r="AH1007" i="27"/>
  <c r="AI1007" i="27"/>
  <c r="AJ1007" i="27"/>
  <c r="AG1007" i="27"/>
  <c r="AI995" i="27"/>
  <c r="AG995" i="27"/>
  <c r="AH995" i="27"/>
  <c r="AJ995" i="27"/>
  <c r="AG985" i="27"/>
  <c r="AH985" i="27"/>
  <c r="AI985" i="27"/>
  <c r="AJ985" i="27"/>
  <c r="AG991" i="27"/>
  <c r="AI991" i="27"/>
  <c r="AJ991" i="27"/>
  <c r="AH991" i="27"/>
  <c r="AG994" i="27"/>
  <c r="AH994" i="27"/>
  <c r="AI994" i="27"/>
  <c r="AJ994" i="27"/>
  <c r="AI987" i="27"/>
  <c r="AJ987" i="27"/>
  <c r="AG987" i="27"/>
  <c r="AH987" i="27"/>
  <c r="AH969" i="27"/>
  <c r="AG969" i="27"/>
  <c r="AI969" i="27"/>
  <c r="AJ969" i="27"/>
  <c r="AI1008" i="27"/>
  <c r="AJ1008" i="27"/>
  <c r="AG1008" i="27"/>
  <c r="AH1008" i="27"/>
  <c r="AH984" i="27"/>
  <c r="AJ984" i="27"/>
  <c r="AI984" i="27"/>
  <c r="AG984" i="27"/>
  <c r="AI1010" i="27"/>
  <c r="AH1010" i="27"/>
  <c r="AJ1010" i="27"/>
  <c r="AG1010" i="27"/>
  <c r="AI989" i="27"/>
  <c r="AJ989" i="27"/>
  <c r="AG989" i="27"/>
  <c r="AH989" i="27"/>
  <c r="AJ966" i="27"/>
  <c r="AG966" i="27"/>
  <c r="AH966" i="27"/>
  <c r="AI966" i="27"/>
  <c r="AI992" i="27"/>
  <c r="AJ992" i="27"/>
  <c r="AH992" i="27"/>
  <c r="AG992" i="27"/>
  <c r="AG988" i="27"/>
  <c r="AH988" i="27"/>
  <c r="AI988" i="27"/>
  <c r="AJ988" i="27"/>
  <c r="S1008" i="27"/>
  <c r="S1007" i="27"/>
  <c r="S1006" i="27"/>
  <c r="U1019" i="27"/>
  <c r="AE1019" i="27"/>
  <c r="U990" i="27"/>
  <c r="AE990" i="27"/>
  <c r="U1002" i="27"/>
  <c r="U996" i="27"/>
  <c r="AE996" i="27"/>
  <c r="U1024" i="27"/>
  <c r="U1034" i="27"/>
  <c r="AE1034" i="27"/>
  <c r="U1020" i="27"/>
  <c r="AE1020" i="27"/>
  <c r="U1012" i="27"/>
  <c r="AE1012" i="27"/>
  <c r="U1014" i="27"/>
  <c r="AE1014" i="27"/>
  <c r="U1028" i="27"/>
  <c r="U1025" i="27"/>
  <c r="U1015" i="27"/>
  <c r="AE1015" i="27"/>
  <c r="U1003" i="27"/>
  <c r="U993" i="27"/>
  <c r="AE993" i="27"/>
  <c r="U1021" i="27"/>
  <c r="U1031" i="27"/>
  <c r="U1011" i="27"/>
  <c r="AE1011" i="27"/>
  <c r="U1029" i="27"/>
  <c r="U1016" i="27"/>
  <c r="AE1016" i="27"/>
  <c r="U999" i="27"/>
  <c r="U1009" i="27"/>
  <c r="AE1009" i="27"/>
  <c r="U1013" i="27"/>
  <c r="AE1013" i="27"/>
  <c r="U1018" i="27"/>
  <c r="AE1018" i="27"/>
  <c r="Q1018" i="27"/>
  <c r="R1018" i="27" s="1"/>
  <c r="V1018" i="27" s="1"/>
  <c r="Q1020" i="27"/>
  <c r="R1020" i="27" s="1"/>
  <c r="V1020" i="27" s="1"/>
  <c r="S975" i="27"/>
  <c r="V979" i="27"/>
  <c r="S1001" i="27"/>
  <c r="P1026" i="27"/>
  <c r="Q1014" i="27"/>
  <c r="R1014" i="27" s="1"/>
  <c r="R1022" i="27"/>
  <c r="R1009" i="27"/>
  <c r="V1009" i="27" s="1"/>
  <c r="V1005" i="27"/>
  <c r="S1000" i="27"/>
  <c r="V984" i="27"/>
  <c r="V985" i="27"/>
  <c r="S996" i="27"/>
  <c r="S1034" i="27"/>
  <c r="S1016" i="27"/>
  <c r="S1019" i="27"/>
  <c r="S993" i="27"/>
  <c r="R1025" i="27"/>
  <c r="S1025" i="27" s="1"/>
  <c r="S1015" i="27"/>
  <c r="R1031" i="27"/>
  <c r="V1031" i="27" s="1"/>
  <c r="R1029" i="27"/>
  <c r="S1013" i="27"/>
  <c r="R1024" i="27"/>
  <c r="R1028" i="27"/>
  <c r="V1007" i="27"/>
  <c r="R1026" i="27"/>
  <c r="V1026" i="27" s="1"/>
  <c r="S1011" i="27"/>
  <c r="R999" i="27"/>
  <c r="S1040" i="27"/>
  <c r="P1033" i="27"/>
  <c r="Q1033" i="27"/>
  <c r="P1032" i="27"/>
  <c r="Q1032" i="27"/>
  <c r="R1032" i="27" s="1"/>
  <c r="V1032" i="27" s="1"/>
  <c r="Q1027" i="27"/>
  <c r="P1027" i="27"/>
  <c r="S982" i="27"/>
  <c r="V982" i="27"/>
  <c r="V989" i="27"/>
  <c r="S1002" i="27"/>
  <c r="V1002" i="27"/>
  <c r="S1004" i="27"/>
  <c r="V1004" i="27"/>
  <c r="V995" i="27"/>
  <c r="S997" i="27"/>
  <c r="V997" i="27"/>
  <c r="V991" i="27"/>
  <c r="V987" i="27"/>
  <c r="V1010" i="27"/>
  <c r="S1003" i="27"/>
  <c r="V1003" i="27"/>
  <c r="M1072" i="27"/>
  <c r="N1072" i="27" s="1"/>
  <c r="V969" i="27"/>
  <c r="Q1036" i="27"/>
  <c r="R1036" i="27" s="1"/>
  <c r="P1036" i="27"/>
  <c r="M1079" i="27"/>
  <c r="N1079" i="27" s="1"/>
  <c r="N1056" i="27"/>
  <c r="P1056" i="27" s="1"/>
  <c r="M1042" i="27"/>
  <c r="N1042" i="27" s="1"/>
  <c r="S1009" i="27"/>
  <c r="M1076" i="27"/>
  <c r="N1076" i="27" s="1"/>
  <c r="M1064" i="27"/>
  <c r="N1064" i="27" s="1"/>
  <c r="M1060" i="27"/>
  <c r="N1060" i="27" s="1"/>
  <c r="M1050" i="27"/>
  <c r="N1050" i="27" s="1"/>
  <c r="M1038" i="27"/>
  <c r="N1038" i="27" s="1"/>
  <c r="N1044" i="27"/>
  <c r="P1044" i="27" s="1"/>
  <c r="M1051" i="27"/>
  <c r="N1051" i="27" s="1"/>
  <c r="M1082" i="27"/>
  <c r="N1082" i="27" s="1"/>
  <c r="M1057" i="27"/>
  <c r="N1057" i="27" s="1"/>
  <c r="R1011" i="27"/>
  <c r="V1011" i="27" s="1"/>
  <c r="Q1052" i="27"/>
  <c r="R1019" i="27"/>
  <c r="V1019" i="27" s="1"/>
  <c r="P1030" i="27"/>
  <c r="P1043" i="27"/>
  <c r="Q1049" i="27"/>
  <c r="P1040" i="27"/>
  <c r="R1040" i="27"/>
  <c r="V1040" i="27" s="1"/>
  <c r="R1013" i="27"/>
  <c r="R1034" i="27"/>
  <c r="P1055" i="27"/>
  <c r="R993" i="27"/>
  <c r="R1021" i="27"/>
  <c r="Q1048" i="27"/>
  <c r="Q1037" i="27"/>
  <c r="R1016" i="27"/>
  <c r="V1016" i="27" s="1"/>
  <c r="P1049" i="27"/>
  <c r="L1084" i="27"/>
  <c r="O1084" i="27"/>
  <c r="J1108" i="27"/>
  <c r="AD1108" i="27" s="1"/>
  <c r="J1092" i="27"/>
  <c r="AD1092" i="27" s="1"/>
  <c r="L1068" i="27"/>
  <c r="O1068" i="27"/>
  <c r="L1075" i="27"/>
  <c r="J1099" i="27"/>
  <c r="AD1099" i="27" s="1"/>
  <c r="O1075" i="27"/>
  <c r="J1105" i="27"/>
  <c r="AD1105" i="27" s="1"/>
  <c r="L1081" i="27"/>
  <c r="O1081" i="27"/>
  <c r="J1098" i="27"/>
  <c r="AD1098" i="27" s="1"/>
  <c r="O1074" i="27"/>
  <c r="L1074" i="27"/>
  <c r="J1090" i="27"/>
  <c r="AD1090" i="27" s="1"/>
  <c r="O1066" i="27"/>
  <c r="L1066" i="27"/>
  <c r="O1062" i="27"/>
  <c r="L1062" i="27"/>
  <c r="M1062" i="27" s="1"/>
  <c r="N1062" i="27" s="1"/>
  <c r="J1086" i="27"/>
  <c r="AD1086" i="27" s="1"/>
  <c r="J1104" i="27"/>
  <c r="AD1104" i="27" s="1"/>
  <c r="O1080" i="27"/>
  <c r="L1080" i="27"/>
  <c r="M1080" i="27" s="1"/>
  <c r="Q1043" i="27"/>
  <c r="P1037" i="27"/>
  <c r="Q1030" i="27"/>
  <c r="Q1046" i="27"/>
  <c r="P1046" i="27"/>
  <c r="Q1053" i="27"/>
  <c r="P1053" i="27"/>
  <c r="Q1058" i="27"/>
  <c r="P1058" i="27"/>
  <c r="P1039" i="27"/>
  <c r="Q1039" i="27"/>
  <c r="P1045" i="27"/>
  <c r="Q1045" i="27"/>
  <c r="Q1023" i="27"/>
  <c r="P1023" i="27"/>
  <c r="Q1017" i="27"/>
  <c r="P1017" i="27"/>
  <c r="Q1035" i="27"/>
  <c r="P1035" i="27"/>
  <c r="N1077" i="27"/>
  <c r="N1041" i="27"/>
  <c r="K1098" i="27"/>
  <c r="N1070" i="27"/>
  <c r="N1047" i="27"/>
  <c r="N1059" i="27"/>
  <c r="K1099" i="27"/>
  <c r="K1086" i="27"/>
  <c r="N1054" i="27"/>
  <c r="K1092" i="27"/>
  <c r="N1069" i="27"/>
  <c r="N1073" i="27"/>
  <c r="N1067" i="27"/>
  <c r="N1061" i="27"/>
  <c r="K1104" i="27"/>
  <c r="N1063" i="27"/>
  <c r="K1106" i="27"/>
  <c r="Q1056" i="27"/>
  <c r="K1088" i="27"/>
  <c r="P1048" i="27"/>
  <c r="P1052" i="27"/>
  <c r="O1071" i="27"/>
  <c r="L1071" i="27"/>
  <c r="M1071" i="27" s="1"/>
  <c r="J1095" i="27"/>
  <c r="AD1095" i="27" s="1"/>
  <c r="O1091" i="27"/>
  <c r="J1115" i="27"/>
  <c r="AD1115" i="27" s="1"/>
  <c r="L1091" i="27"/>
  <c r="M1091" i="27" s="1"/>
  <c r="O1085" i="27"/>
  <c r="J1109" i="27"/>
  <c r="AD1109" i="27" s="1"/>
  <c r="L1085" i="27"/>
  <c r="M1085" i="27" s="1"/>
  <c r="O1097" i="27"/>
  <c r="J1121" i="27"/>
  <c r="AD1121" i="27" s="1"/>
  <c r="L1097" i="27"/>
  <c r="M1097" i="27" s="1"/>
  <c r="K1108" i="27"/>
  <c r="J1118" i="27"/>
  <c r="AD1118" i="27" s="1"/>
  <c r="O1094" i="27"/>
  <c r="L1094" i="27"/>
  <c r="M1094" i="27" s="1"/>
  <c r="K1111" i="27"/>
  <c r="K1117" i="27"/>
  <c r="K1125" i="27"/>
  <c r="O1078" i="27"/>
  <c r="L1078" i="27"/>
  <c r="M1078" i="27" s="1"/>
  <c r="J1102" i="27"/>
  <c r="AD1102" i="27" s="1"/>
  <c r="J1125" i="27"/>
  <c r="AD1125" i="27" s="1"/>
  <c r="O1101" i="27"/>
  <c r="L1101" i="27"/>
  <c r="M1101" i="27" s="1"/>
  <c r="J1112" i="27"/>
  <c r="AD1112" i="27" s="1"/>
  <c r="L1088" i="27"/>
  <c r="O1088" i="27"/>
  <c r="O1083" i="27"/>
  <c r="L1083" i="27"/>
  <c r="M1083" i="27" s="1"/>
  <c r="J1107" i="27"/>
  <c r="AD1107" i="27" s="1"/>
  <c r="J1130" i="27"/>
  <c r="AD1130" i="27" s="1"/>
  <c r="O1106" i="27"/>
  <c r="L1106" i="27"/>
  <c r="Q1055" i="27"/>
  <c r="K1096" i="27"/>
  <c r="J1089" i="27"/>
  <c r="AD1089" i="27" s="1"/>
  <c r="O1065" i="27"/>
  <c r="L1065" i="27"/>
  <c r="M1065" i="27" s="1"/>
  <c r="K1129" i="27"/>
  <c r="L1087" i="27"/>
  <c r="M1087" i="27" s="1"/>
  <c r="J1111" i="27"/>
  <c r="AD1111" i="27" s="1"/>
  <c r="O1087" i="27"/>
  <c r="K1119" i="27"/>
  <c r="O1103" i="27"/>
  <c r="J1127" i="27"/>
  <c r="AD1127" i="27" s="1"/>
  <c r="L1103" i="27"/>
  <c r="K1113" i="27"/>
  <c r="K1100" i="27"/>
  <c r="J1124" i="27"/>
  <c r="AD1124" i="27" s="1"/>
  <c r="L1100" i="27"/>
  <c r="O1100" i="27"/>
  <c r="K1102" i="27"/>
  <c r="L1093" i="27"/>
  <c r="M1093" i="27" s="1"/>
  <c r="J1117" i="27"/>
  <c r="AD1117" i="27" s="1"/>
  <c r="O1093" i="27"/>
  <c r="K1103" i="27"/>
  <c r="K1131" i="27"/>
  <c r="K1115" i="27"/>
  <c r="K1090" i="27"/>
  <c r="K1109" i="27"/>
  <c r="K1121" i="27"/>
  <c r="O1096" i="27"/>
  <c r="L1096" i="27"/>
  <c r="J1120" i="27"/>
  <c r="AD1120" i="27" s="1"/>
  <c r="K1118" i="27"/>
  <c r="AE1031" i="27"/>
  <c r="AE1049" i="27"/>
  <c r="AE1053" i="27"/>
  <c r="AE1048" i="27"/>
  <c r="AE1026" i="27"/>
  <c r="AE1030" i="27"/>
  <c r="AE1052" i="27"/>
  <c r="AE1045" i="27"/>
  <c r="AE1046" i="27"/>
  <c r="AE1027" i="27"/>
  <c r="AE1023" i="27"/>
  <c r="AI1023" i="27" l="1"/>
  <c r="AH1023" i="27"/>
  <c r="AJ1023" i="27"/>
  <c r="AG1023" i="27"/>
  <c r="AG1027" i="27"/>
  <c r="AJ1027" i="27"/>
  <c r="AH1027" i="27"/>
  <c r="AI1027" i="27"/>
  <c r="AI1046" i="27"/>
  <c r="AJ1046" i="27"/>
  <c r="AG1046" i="27"/>
  <c r="AH1046" i="27"/>
  <c r="AG1045" i="27"/>
  <c r="AH1045" i="27"/>
  <c r="AI1045" i="27"/>
  <c r="AJ1045" i="27"/>
  <c r="AG1052" i="27"/>
  <c r="AH1052" i="27"/>
  <c r="AI1052" i="27"/>
  <c r="AJ1052" i="27"/>
  <c r="AG1030" i="27"/>
  <c r="AH1030" i="27"/>
  <c r="AI1030" i="27"/>
  <c r="AJ1030" i="27"/>
  <c r="AJ1026" i="27"/>
  <c r="AH1026" i="27"/>
  <c r="AG1026" i="27"/>
  <c r="AI1026" i="27"/>
  <c r="AG1048" i="27"/>
  <c r="AH1048" i="27"/>
  <c r="AI1048" i="27"/>
  <c r="AJ1048" i="27"/>
  <c r="AG1053" i="27"/>
  <c r="AJ1053" i="27"/>
  <c r="AH1053" i="27"/>
  <c r="AI1053" i="27"/>
  <c r="AJ1049" i="27"/>
  <c r="AG1049" i="27"/>
  <c r="AH1049" i="27"/>
  <c r="AI1049" i="27"/>
  <c r="AJ1031" i="27"/>
  <c r="AG1031" i="27"/>
  <c r="AI1031" i="27"/>
  <c r="AH1031" i="27"/>
  <c r="AI1014" i="27"/>
  <c r="AJ1014" i="27"/>
  <c r="AG1014" i="27"/>
  <c r="AH1014" i="27"/>
  <c r="AH1020" i="27"/>
  <c r="AI1020" i="27"/>
  <c r="AJ1020" i="27"/>
  <c r="AG1020" i="27"/>
  <c r="AJ1013" i="27"/>
  <c r="AH1013" i="27"/>
  <c r="AI1013" i="27"/>
  <c r="AG1013" i="27"/>
  <c r="AG993" i="27"/>
  <c r="AH993" i="27"/>
  <c r="AI993" i="27"/>
  <c r="AJ993" i="27"/>
  <c r="AG1011" i="27"/>
  <c r="AH1011" i="27"/>
  <c r="AI1011" i="27"/>
  <c r="AJ1011" i="27"/>
  <c r="AH1019" i="27"/>
  <c r="AI1019" i="27"/>
  <c r="AG1019" i="27"/>
  <c r="AJ1019" i="27"/>
  <c r="AH1034" i="27"/>
  <c r="AI1034" i="27"/>
  <c r="AG1034" i="27"/>
  <c r="AJ1034" i="27"/>
  <c r="AG1009" i="27"/>
  <c r="AJ1009" i="27"/>
  <c r="AH1009" i="27"/>
  <c r="AI1009" i="27"/>
  <c r="AJ990" i="27"/>
  <c r="AG990" i="27"/>
  <c r="AH990" i="27"/>
  <c r="AI990" i="27"/>
  <c r="AG1012" i="27"/>
  <c r="AH1012" i="27"/>
  <c r="AI1012" i="27"/>
  <c r="AJ1012" i="27"/>
  <c r="AG1018" i="27"/>
  <c r="AH1018" i="27"/>
  <c r="AI1018" i="27"/>
  <c r="AJ1018" i="27"/>
  <c r="AG1015" i="27"/>
  <c r="AH1015" i="27"/>
  <c r="AI1015" i="27"/>
  <c r="AJ1015" i="27"/>
  <c r="AI996" i="27"/>
  <c r="AJ996" i="27"/>
  <c r="AG996" i="27"/>
  <c r="AH996" i="27"/>
  <c r="AH1016" i="27"/>
  <c r="AI1016" i="27"/>
  <c r="AJ1016" i="27"/>
  <c r="AG1016" i="27"/>
  <c r="U1023" i="27"/>
  <c r="U1032" i="27"/>
  <c r="AE1032" i="27"/>
  <c r="U1027" i="27"/>
  <c r="U1046" i="27"/>
  <c r="U1033" i="27"/>
  <c r="AE1033" i="27"/>
  <c r="U1045" i="27"/>
  <c r="U1056" i="27"/>
  <c r="AE1056" i="27"/>
  <c r="S1018" i="27"/>
  <c r="U1052" i="27"/>
  <c r="U1055" i="27"/>
  <c r="U1043" i="27"/>
  <c r="AE1043" i="27"/>
  <c r="U1030" i="27"/>
  <c r="U1037" i="27"/>
  <c r="AE1037" i="27"/>
  <c r="U1026" i="27"/>
  <c r="U1017" i="27"/>
  <c r="AE1017" i="27"/>
  <c r="U1039" i="27"/>
  <c r="AE1039" i="27"/>
  <c r="U1058" i="27"/>
  <c r="AE1058" i="27"/>
  <c r="U1036" i="27"/>
  <c r="AE1036" i="27"/>
  <c r="U1044" i="27"/>
  <c r="AE1044" i="27"/>
  <c r="U1048" i="27"/>
  <c r="U1035" i="27"/>
  <c r="AE1035" i="27"/>
  <c r="U1053" i="27"/>
  <c r="U1049" i="27"/>
  <c r="U1040" i="27"/>
  <c r="AE1040" i="27"/>
  <c r="S1014" i="27"/>
  <c r="S1024" i="27"/>
  <c r="V1022" i="27"/>
  <c r="R1027" i="27"/>
  <c r="S1027" i="27" s="1"/>
  <c r="S1022" i="27"/>
  <c r="S999" i="27"/>
  <c r="Q1044" i="27"/>
  <c r="R1044" i="27" s="1"/>
  <c r="S1044" i="27" s="1"/>
  <c r="V1025" i="27"/>
  <c r="S1029" i="27"/>
  <c r="P1050" i="27"/>
  <c r="Q1050" i="27"/>
  <c r="S1026" i="27"/>
  <c r="V999" i="27"/>
  <c r="V1029" i="27"/>
  <c r="R1033" i="27"/>
  <c r="S1020" i="27"/>
  <c r="S1039" i="27"/>
  <c r="S1032" i="27"/>
  <c r="S1058" i="27"/>
  <c r="R1052" i="27"/>
  <c r="V1028" i="27"/>
  <c r="S1031" i="27"/>
  <c r="S1035" i="27"/>
  <c r="R1053" i="27"/>
  <c r="V1053" i="27" s="1"/>
  <c r="S1037" i="27"/>
  <c r="V1024" i="27"/>
  <c r="S1017" i="27"/>
  <c r="S1028" i="27"/>
  <c r="S1056" i="27"/>
  <c r="R1049" i="27"/>
  <c r="R1045" i="27"/>
  <c r="V1045" i="27" s="1"/>
  <c r="S1036" i="27"/>
  <c r="S1043" i="27"/>
  <c r="M1096" i="27"/>
  <c r="N1096" i="27" s="1"/>
  <c r="M1103" i="27"/>
  <c r="N1103" i="27" s="1"/>
  <c r="V1036" i="27"/>
  <c r="S1021" i="27"/>
  <c r="V1021" i="27"/>
  <c r="M1100" i="27"/>
  <c r="N1100" i="27" s="1"/>
  <c r="V993" i="27"/>
  <c r="V1034" i="27"/>
  <c r="V1013" i="27"/>
  <c r="V1014" i="27"/>
  <c r="S1033" i="27"/>
  <c r="P1051" i="27"/>
  <c r="Q1051" i="27"/>
  <c r="Q1038" i="27"/>
  <c r="P1038" i="27"/>
  <c r="P1060" i="27"/>
  <c r="Q1060" i="27"/>
  <c r="R1060" i="27" s="1"/>
  <c r="P1042" i="27"/>
  <c r="Q1042" i="27"/>
  <c r="Q1057" i="27"/>
  <c r="P1057" i="27"/>
  <c r="M1106" i="27"/>
  <c r="N1106" i="27" s="1"/>
  <c r="M1081" i="27"/>
  <c r="N1081" i="27" s="1"/>
  <c r="M1075" i="27"/>
  <c r="N1075" i="27" s="1"/>
  <c r="M1068" i="27"/>
  <c r="N1068" i="27" s="1"/>
  <c r="M1088" i="27"/>
  <c r="N1088" i="27" s="1"/>
  <c r="N1080" i="27"/>
  <c r="P1080" i="27" s="1"/>
  <c r="M1084" i="27"/>
  <c r="N1084" i="27" s="1"/>
  <c r="M1066" i="27"/>
  <c r="N1066" i="27" s="1"/>
  <c r="M1074" i="27"/>
  <c r="N1074" i="27" s="1"/>
  <c r="P1079" i="27"/>
  <c r="Q1070" i="27"/>
  <c r="Q1067" i="27"/>
  <c r="R1039" i="27"/>
  <c r="P1073" i="27"/>
  <c r="R1023" i="27"/>
  <c r="R1035" i="27"/>
  <c r="V1035" i="27" s="1"/>
  <c r="Q1069" i="27"/>
  <c r="R1043" i="27"/>
  <c r="V1043" i="27" s="1"/>
  <c r="Q1054" i="27"/>
  <c r="Q1077" i="27"/>
  <c r="R1058" i="27"/>
  <c r="R1030" i="27"/>
  <c r="Q1063" i="27"/>
  <c r="R1037" i="27"/>
  <c r="R1056" i="27"/>
  <c r="R1017" i="27"/>
  <c r="V1017" i="27" s="1"/>
  <c r="Q1072" i="27"/>
  <c r="R1046" i="27"/>
  <c r="R1055" i="27"/>
  <c r="P1076" i="27"/>
  <c r="R1048" i="27"/>
  <c r="O1090" i="27"/>
  <c r="L1090" i="27"/>
  <c r="J1114" i="27"/>
  <c r="AD1114" i="27" s="1"/>
  <c r="J1123" i="27"/>
  <c r="AD1123" i="27" s="1"/>
  <c r="O1099" i="27"/>
  <c r="L1099" i="27"/>
  <c r="M1099" i="27" s="1"/>
  <c r="J1129" i="27"/>
  <c r="AD1129" i="27" s="1"/>
  <c r="O1105" i="27"/>
  <c r="L1105" i="27"/>
  <c r="L1098" i="27"/>
  <c r="J1122" i="27"/>
  <c r="AD1122" i="27" s="1"/>
  <c r="O1098" i="27"/>
  <c r="J1116" i="27"/>
  <c r="AD1116" i="27" s="1"/>
  <c r="O1092" i="27"/>
  <c r="L1092" i="27"/>
  <c r="M1092" i="27" s="1"/>
  <c r="N1097" i="27"/>
  <c r="N1085" i="27"/>
  <c r="J1110" i="27"/>
  <c r="AD1110" i="27" s="1"/>
  <c r="O1086" i="27"/>
  <c r="L1086" i="27"/>
  <c r="O1108" i="27"/>
  <c r="J1132" i="27"/>
  <c r="AD1132" i="27" s="1"/>
  <c r="L1108" i="27"/>
  <c r="J1128" i="27"/>
  <c r="AD1128" i="27" s="1"/>
  <c r="O1104" i="27"/>
  <c r="L1104" i="27"/>
  <c r="P1070" i="27"/>
  <c r="P1063" i="27"/>
  <c r="P1054" i="27"/>
  <c r="P1069" i="27"/>
  <c r="P1067" i="27"/>
  <c r="Q1079" i="27"/>
  <c r="Q1073" i="27"/>
  <c r="P1061" i="27"/>
  <c r="Q1061" i="27"/>
  <c r="P1064" i="27"/>
  <c r="Q1064" i="27"/>
  <c r="Q1059" i="27"/>
  <c r="P1059" i="27"/>
  <c r="Q1047" i="27"/>
  <c r="P1047" i="27"/>
  <c r="P1041" i="27"/>
  <c r="Q1041" i="27"/>
  <c r="Q1082" i="27"/>
  <c r="P1082" i="27"/>
  <c r="N1083" i="27"/>
  <c r="N1078" i="27"/>
  <c r="K1122" i="27"/>
  <c r="K1110" i="27"/>
  <c r="N1065" i="27"/>
  <c r="K1130" i="27"/>
  <c r="Q1062" i="27"/>
  <c r="P1062" i="27"/>
  <c r="N1093" i="27"/>
  <c r="P1077" i="27"/>
  <c r="N1071" i="27"/>
  <c r="N1087" i="27"/>
  <c r="N1094" i="27"/>
  <c r="K1116" i="27"/>
  <c r="K1123" i="27"/>
  <c r="N1101" i="27"/>
  <c r="N1091" i="27"/>
  <c r="K1112" i="27"/>
  <c r="K1128" i="27"/>
  <c r="Q1076" i="27"/>
  <c r="O1095" i="27"/>
  <c r="L1095" i="27"/>
  <c r="M1095" i="27" s="1"/>
  <c r="J1119" i="27"/>
  <c r="AD1119" i="27" s="1"/>
  <c r="O1107" i="27"/>
  <c r="L1107" i="27"/>
  <c r="M1107" i="27" s="1"/>
  <c r="J1131" i="27"/>
  <c r="AD1131" i="27" s="1"/>
  <c r="P1072" i="27"/>
  <c r="K1141" i="27"/>
  <c r="J1149" i="27"/>
  <c r="AD1149" i="27" s="1"/>
  <c r="O1125" i="27"/>
  <c r="L1125" i="27"/>
  <c r="M1125" i="27" s="1"/>
  <c r="J1142" i="27"/>
  <c r="AD1142" i="27" s="1"/>
  <c r="O1118" i="27"/>
  <c r="L1118" i="27"/>
  <c r="M1118" i="27" s="1"/>
  <c r="L1117" i="27"/>
  <c r="M1117" i="27" s="1"/>
  <c r="J1141" i="27"/>
  <c r="AD1141" i="27" s="1"/>
  <c r="O1117" i="27"/>
  <c r="O1102" i="27"/>
  <c r="L1102" i="27"/>
  <c r="M1102" i="27" s="1"/>
  <c r="J1126" i="27"/>
  <c r="AD1126" i="27" s="1"/>
  <c r="O1115" i="27"/>
  <c r="J1139" i="27"/>
  <c r="AD1139" i="27" s="1"/>
  <c r="L1115" i="27"/>
  <c r="M1115" i="27" s="1"/>
  <c r="J1113" i="27"/>
  <c r="AD1113" i="27" s="1"/>
  <c r="O1089" i="27"/>
  <c r="L1089" i="27"/>
  <c r="M1089" i="27" s="1"/>
  <c r="O1109" i="27"/>
  <c r="J1133" i="27"/>
  <c r="AD1133" i="27" s="1"/>
  <c r="L1109" i="27"/>
  <c r="K1114" i="27"/>
  <c r="K1126" i="27"/>
  <c r="L1111" i="27"/>
  <c r="J1135" i="27"/>
  <c r="AD1135" i="27" s="1"/>
  <c r="O1111" i="27"/>
  <c r="K1145" i="27"/>
  <c r="O1120" i="27"/>
  <c r="J1144" i="27"/>
  <c r="AD1144" i="27" s="1"/>
  <c r="L1120" i="27"/>
  <c r="K1142" i="27"/>
  <c r="K1139" i="27"/>
  <c r="K1137" i="27"/>
  <c r="J1136" i="27"/>
  <c r="AD1136" i="27" s="1"/>
  <c r="O1112" i="27"/>
  <c r="L1112" i="27"/>
  <c r="K1149" i="27"/>
  <c r="K1135" i="27"/>
  <c r="K1155" i="27"/>
  <c r="J1148" i="27"/>
  <c r="AD1148" i="27" s="1"/>
  <c r="O1124" i="27"/>
  <c r="L1124" i="27"/>
  <c r="O1127" i="27"/>
  <c r="L1127" i="27"/>
  <c r="J1151" i="27"/>
  <c r="AD1151" i="27" s="1"/>
  <c r="K1153" i="27"/>
  <c r="K1133" i="27"/>
  <c r="K1132" i="27"/>
  <c r="O1121" i="27"/>
  <c r="J1145" i="27"/>
  <c r="AD1145" i="27" s="1"/>
  <c r="L1121" i="27"/>
  <c r="M1121" i="27" s="1"/>
  <c r="K1124" i="27"/>
  <c r="K1127" i="27"/>
  <c r="K1143" i="27"/>
  <c r="K1120" i="27"/>
  <c r="J1154" i="27"/>
  <c r="AD1154" i="27" s="1"/>
  <c r="O1130" i="27"/>
  <c r="L1130" i="27"/>
  <c r="AE1055" i="27"/>
  <c r="AE1070" i="27"/>
  <c r="AE1051" i="27"/>
  <c r="AE1073" i="27"/>
  <c r="AE1054" i="27"/>
  <c r="AE1047" i="27"/>
  <c r="AE1069" i="27"/>
  <c r="AE1072" i="27"/>
  <c r="AE1050" i="27"/>
  <c r="AE1076" i="27"/>
  <c r="AE1077" i="27"/>
  <c r="AJ1077" i="27" l="1"/>
  <c r="AG1077" i="27"/>
  <c r="AH1077" i="27"/>
  <c r="AI1077" i="27"/>
  <c r="AG1076" i="27"/>
  <c r="AH1076" i="27"/>
  <c r="AI1076" i="27"/>
  <c r="AJ1076" i="27"/>
  <c r="AH1050" i="27"/>
  <c r="AI1050" i="27"/>
  <c r="AG1050" i="27"/>
  <c r="AJ1050" i="27"/>
  <c r="AG1072" i="27"/>
  <c r="AJ1072" i="27"/>
  <c r="AI1072" i="27"/>
  <c r="AH1072" i="27"/>
  <c r="AG1069" i="27"/>
  <c r="AI1069" i="27"/>
  <c r="AH1069" i="27"/>
  <c r="AJ1069" i="27"/>
  <c r="AG1047" i="27"/>
  <c r="AI1047" i="27"/>
  <c r="AJ1047" i="27"/>
  <c r="AH1047" i="27"/>
  <c r="AG1054" i="27"/>
  <c r="AH1054" i="27"/>
  <c r="AI1054" i="27"/>
  <c r="AJ1054" i="27"/>
  <c r="AJ1073" i="27"/>
  <c r="AI1073" i="27"/>
  <c r="AG1073" i="27"/>
  <c r="AH1073" i="27"/>
  <c r="AG1051" i="27"/>
  <c r="AI1051" i="27"/>
  <c r="AH1051" i="27"/>
  <c r="AJ1051" i="27"/>
  <c r="AI1070" i="27"/>
  <c r="AJ1070" i="27"/>
  <c r="AG1070" i="27"/>
  <c r="AH1070" i="27"/>
  <c r="AG1055" i="27"/>
  <c r="AH1055" i="27"/>
  <c r="AI1055" i="27"/>
  <c r="AJ1055" i="27"/>
  <c r="AJ1035" i="27"/>
  <c r="AG1035" i="27"/>
  <c r="AH1035" i="27"/>
  <c r="AI1035" i="27"/>
  <c r="AJ1044" i="27"/>
  <c r="AH1044" i="27"/>
  <c r="AI1044" i="27"/>
  <c r="AG1044" i="27"/>
  <c r="AG1036" i="27"/>
  <c r="AJ1036" i="27"/>
  <c r="AH1036" i="27"/>
  <c r="AI1036" i="27"/>
  <c r="AH1032" i="27"/>
  <c r="AI1032" i="27"/>
  <c r="AG1032" i="27"/>
  <c r="AJ1032" i="27"/>
  <c r="AH1043" i="27"/>
  <c r="AG1043" i="27"/>
  <c r="AI1043" i="27"/>
  <c r="AJ1043" i="27"/>
  <c r="AG1058" i="27"/>
  <c r="AH1058" i="27"/>
  <c r="AI1058" i="27"/>
  <c r="AJ1058" i="27"/>
  <c r="AG1033" i="27"/>
  <c r="AI1033" i="27"/>
  <c r="AJ1033" i="27"/>
  <c r="AH1033" i="27"/>
  <c r="AG1037" i="27"/>
  <c r="AH1037" i="27"/>
  <c r="AI1037" i="27"/>
  <c r="AJ1037" i="27"/>
  <c r="AG1040" i="27"/>
  <c r="AJ1040" i="27"/>
  <c r="AH1040" i="27"/>
  <c r="AI1040" i="27"/>
  <c r="AG1039" i="27"/>
  <c r="AI1039" i="27"/>
  <c r="AJ1039" i="27"/>
  <c r="AH1039" i="27"/>
  <c r="AH1056" i="27"/>
  <c r="AJ1056" i="27"/>
  <c r="AI1056" i="27"/>
  <c r="AG1056" i="27"/>
  <c r="AG1017" i="27"/>
  <c r="AH1017" i="27"/>
  <c r="AI1017" i="27"/>
  <c r="AJ1017" i="27"/>
  <c r="U1077" i="27"/>
  <c r="U1041" i="27"/>
  <c r="AE1041" i="27"/>
  <c r="U1076" i="27"/>
  <c r="U1042" i="27"/>
  <c r="AE1042" i="27"/>
  <c r="U1050" i="27"/>
  <c r="U1079" i="27"/>
  <c r="U1062" i="27"/>
  <c r="AE1062" i="27"/>
  <c r="U1072" i="27"/>
  <c r="U1067" i="27"/>
  <c r="AE1067" i="27"/>
  <c r="U1059" i="27"/>
  <c r="AE1059" i="27"/>
  <c r="U1069" i="27"/>
  <c r="U1080" i="27"/>
  <c r="AE1080" i="27"/>
  <c r="U1038" i="27"/>
  <c r="AE1038" i="27"/>
  <c r="U1082" i="27"/>
  <c r="AE1082" i="27"/>
  <c r="U1047" i="27"/>
  <c r="U1060" i="27"/>
  <c r="AE1060" i="27"/>
  <c r="U1054" i="27"/>
  <c r="U1073" i="27"/>
  <c r="U1051" i="27"/>
  <c r="U1057" i="27"/>
  <c r="AE1057" i="27"/>
  <c r="U1064" i="27"/>
  <c r="AE1064" i="27"/>
  <c r="U1063" i="27"/>
  <c r="AE1063" i="27"/>
  <c r="U1061" i="27"/>
  <c r="AE1061" i="27"/>
  <c r="U1070" i="27"/>
  <c r="Q1080" i="27"/>
  <c r="R1080" i="27" s="1"/>
  <c r="S1052" i="27"/>
  <c r="V1027" i="27"/>
  <c r="R1050" i="27"/>
  <c r="S1050" i="27" s="1"/>
  <c r="S1045" i="27"/>
  <c r="S1049" i="27"/>
  <c r="S1053" i="27"/>
  <c r="R1057" i="27"/>
  <c r="V1057" i="27" s="1"/>
  <c r="S1057" i="27"/>
  <c r="V1052" i="27"/>
  <c r="V1033" i="27"/>
  <c r="R1038" i="27"/>
  <c r="V1038" i="27" s="1"/>
  <c r="S1042" i="27"/>
  <c r="S1060" i="27"/>
  <c r="S1062" i="27"/>
  <c r="R1072" i="27"/>
  <c r="V1049" i="27"/>
  <c r="S1082" i="27"/>
  <c r="R1047" i="27"/>
  <c r="V1047" i="27" s="1"/>
  <c r="R1077" i="27"/>
  <c r="S1067" i="27"/>
  <c r="R1054" i="27"/>
  <c r="R1070" i="27"/>
  <c r="V1070" i="27" s="1"/>
  <c r="S1038" i="27"/>
  <c r="R1042" i="27"/>
  <c r="V1042" i="27" s="1"/>
  <c r="R1051" i="27"/>
  <c r="R1076" i="27"/>
  <c r="V1076" i="27" s="1"/>
  <c r="S1064" i="27"/>
  <c r="R1073" i="27"/>
  <c r="V1073" i="27" s="1"/>
  <c r="S1059" i="27"/>
  <c r="S1061" i="27"/>
  <c r="S1063" i="27"/>
  <c r="S1041" i="27"/>
  <c r="R1069" i="27"/>
  <c r="V1069" i="27" s="1"/>
  <c r="M1127" i="27"/>
  <c r="N1127" i="27" s="1"/>
  <c r="P1068" i="27"/>
  <c r="Q1068" i="27"/>
  <c r="R1068" i="27" s="1"/>
  <c r="S1055" i="27"/>
  <c r="V1055" i="27"/>
  <c r="V1044" i="27"/>
  <c r="V1048" i="27"/>
  <c r="S1046" i="27"/>
  <c r="V1046" i="27"/>
  <c r="S1030" i="27"/>
  <c r="V1030" i="27"/>
  <c r="V1058" i="27"/>
  <c r="S1023" i="27"/>
  <c r="V1023" i="27"/>
  <c r="V1060" i="27"/>
  <c r="V1039" i="27"/>
  <c r="V1056" i="27"/>
  <c r="V1037" i="27"/>
  <c r="P1066" i="27"/>
  <c r="Q1066" i="27"/>
  <c r="R1066" i="27" s="1"/>
  <c r="Q1075" i="27"/>
  <c r="P1075" i="27"/>
  <c r="Q1084" i="27"/>
  <c r="P1084" i="27"/>
  <c r="Q1074" i="27"/>
  <c r="P1074" i="27"/>
  <c r="Q1081" i="27"/>
  <c r="P1081" i="27"/>
  <c r="N1092" i="27"/>
  <c r="P1092" i="27" s="1"/>
  <c r="M1105" i="27"/>
  <c r="N1105" i="27" s="1"/>
  <c r="M1124" i="27"/>
  <c r="N1124" i="27" s="1"/>
  <c r="M1130" i="27"/>
  <c r="N1130" i="27" s="1"/>
  <c r="M1090" i="27"/>
  <c r="N1090" i="27" s="1"/>
  <c r="N1099" i="27"/>
  <c r="Q1099" i="27" s="1"/>
  <c r="M1109" i="27"/>
  <c r="N1109" i="27" s="1"/>
  <c r="M1111" i="27"/>
  <c r="N1111" i="27" s="1"/>
  <c r="M1120" i="27"/>
  <c r="N1120" i="27" s="1"/>
  <c r="M1112" i="27"/>
  <c r="N1112" i="27" s="1"/>
  <c r="M1098" i="27"/>
  <c r="N1098" i="27" s="1"/>
  <c r="M1108" i="27"/>
  <c r="N1108" i="27" s="1"/>
  <c r="M1086" i="27"/>
  <c r="N1086" i="27" s="1"/>
  <c r="M1104" i="27"/>
  <c r="N1104" i="27" s="1"/>
  <c r="Q1091" i="27"/>
  <c r="R1041" i="27"/>
  <c r="P1101" i="27"/>
  <c r="P1078" i="27"/>
  <c r="Q1106" i="27"/>
  <c r="P1093" i="27"/>
  <c r="P1083" i="27"/>
  <c r="R1062" i="27"/>
  <c r="V1062" i="27" s="1"/>
  <c r="S1048" i="27"/>
  <c r="R1063" i="27"/>
  <c r="R1064" i="27"/>
  <c r="V1064" i="27" s="1"/>
  <c r="R1067" i="27"/>
  <c r="P1097" i="27"/>
  <c r="R1082" i="27"/>
  <c r="V1082" i="27" s="1"/>
  <c r="P1103" i="27"/>
  <c r="Q1100" i="27"/>
  <c r="Q1096" i="27"/>
  <c r="R1059" i="27"/>
  <c r="V1059" i="27" s="1"/>
  <c r="R1079" i="27"/>
  <c r="Q1087" i="27"/>
  <c r="R1061" i="27"/>
  <c r="V1061" i="27" s="1"/>
  <c r="Q1083" i="27"/>
  <c r="Q1085" i="27"/>
  <c r="P1085" i="27"/>
  <c r="N1115" i="27"/>
  <c r="Q1097" i="27"/>
  <c r="O1110" i="27"/>
  <c r="J1134" i="27"/>
  <c r="AD1134" i="27" s="1"/>
  <c r="L1110" i="27"/>
  <c r="L1122" i="27"/>
  <c r="J1146" i="27"/>
  <c r="AD1146" i="27" s="1"/>
  <c r="O1122" i="27"/>
  <c r="O1114" i="27"/>
  <c r="L1114" i="27"/>
  <c r="J1138" i="27"/>
  <c r="AD1138" i="27" s="1"/>
  <c r="O1129" i="27"/>
  <c r="J1153" i="27"/>
  <c r="AD1153" i="27" s="1"/>
  <c r="L1129" i="27"/>
  <c r="J1147" i="27"/>
  <c r="AD1147" i="27" s="1"/>
  <c r="O1123" i="27"/>
  <c r="L1123" i="27"/>
  <c r="M1123" i="27" s="1"/>
  <c r="O1128" i="27"/>
  <c r="J1152" i="27"/>
  <c r="AD1152" i="27" s="1"/>
  <c r="L1128" i="27"/>
  <c r="M1128" i="27" s="1"/>
  <c r="J1156" i="27"/>
  <c r="AD1156" i="27" s="1"/>
  <c r="L1132" i="27"/>
  <c r="O1132" i="27"/>
  <c r="O1116" i="27"/>
  <c r="J1140" i="27"/>
  <c r="AD1140" i="27" s="1"/>
  <c r="L1116" i="27"/>
  <c r="P1106" i="27"/>
  <c r="Q1093" i="27"/>
  <c r="P1091" i="27"/>
  <c r="P1087" i="27"/>
  <c r="Q1101" i="27"/>
  <c r="Q1078" i="27"/>
  <c r="Q1094" i="27"/>
  <c r="P1094" i="27"/>
  <c r="Q1071" i="27"/>
  <c r="P1071" i="27"/>
  <c r="Q1088" i="27"/>
  <c r="P1088" i="27"/>
  <c r="Q1065" i="27"/>
  <c r="P1065" i="27"/>
  <c r="K1147" i="27"/>
  <c r="N1089" i="27"/>
  <c r="P1089" i="27" s="1"/>
  <c r="N1095" i="27"/>
  <c r="K1140" i="27"/>
  <c r="K1154" i="27"/>
  <c r="N1121" i="27"/>
  <c r="K1152" i="27"/>
  <c r="K1146" i="27"/>
  <c r="K1136" i="27"/>
  <c r="N1118" i="27"/>
  <c r="K1134" i="27"/>
  <c r="N1102" i="27"/>
  <c r="N1107" i="27"/>
  <c r="N1117" i="27"/>
  <c r="N1125" i="27"/>
  <c r="Q1103" i="27"/>
  <c r="O1119" i="27"/>
  <c r="L1119" i="27"/>
  <c r="M1119" i="27" s="1"/>
  <c r="J1143" i="27"/>
  <c r="AD1143" i="27" s="1"/>
  <c r="K1163" i="27"/>
  <c r="O1139" i="27"/>
  <c r="J1163" i="27"/>
  <c r="AD1163" i="27" s="1"/>
  <c r="L1139" i="27"/>
  <c r="M1139" i="27" s="1"/>
  <c r="L1141" i="27"/>
  <c r="M1141" i="27" s="1"/>
  <c r="J1165" i="27"/>
  <c r="AD1165" i="27" s="1"/>
  <c r="O1141" i="27"/>
  <c r="J1173" i="27"/>
  <c r="AD1173" i="27" s="1"/>
  <c r="O1149" i="27"/>
  <c r="L1149" i="27"/>
  <c r="M1149" i="27" s="1"/>
  <c r="K1166" i="27"/>
  <c r="K1138" i="27"/>
  <c r="K1179" i="27"/>
  <c r="K1161" i="27"/>
  <c r="P1096" i="27"/>
  <c r="K1156" i="27"/>
  <c r="K1157" i="27"/>
  <c r="K1173" i="27"/>
  <c r="J1155" i="27"/>
  <c r="AD1155" i="27" s="1"/>
  <c r="O1131" i="27"/>
  <c r="L1131" i="27"/>
  <c r="M1131" i="27" s="1"/>
  <c r="L1154" i="27"/>
  <c r="J1178" i="27"/>
  <c r="AD1178" i="27" s="1"/>
  <c r="O1154" i="27"/>
  <c r="K1167" i="27"/>
  <c r="P1100" i="27"/>
  <c r="O1144" i="27"/>
  <c r="J1168" i="27"/>
  <c r="AD1168" i="27" s="1"/>
  <c r="L1144" i="27"/>
  <c r="O1133" i="27"/>
  <c r="J1157" i="27"/>
  <c r="AD1157" i="27" s="1"/>
  <c r="L1133" i="27"/>
  <c r="M1133" i="27" s="1"/>
  <c r="O1126" i="27"/>
  <c r="J1150" i="27"/>
  <c r="AD1150" i="27" s="1"/>
  <c r="L1126" i="27"/>
  <c r="M1126" i="27" s="1"/>
  <c r="L1148" i="27"/>
  <c r="J1172" i="27"/>
  <c r="AD1172" i="27" s="1"/>
  <c r="O1148" i="27"/>
  <c r="K1144" i="27"/>
  <c r="O1145" i="27"/>
  <c r="L1145" i="27"/>
  <c r="M1145" i="27" s="1"/>
  <c r="J1169" i="27"/>
  <c r="AD1169" i="27" s="1"/>
  <c r="K1159" i="27"/>
  <c r="K1177" i="27"/>
  <c r="L1135" i="27"/>
  <c r="M1135" i="27" s="1"/>
  <c r="J1159" i="27"/>
  <c r="AD1159" i="27" s="1"/>
  <c r="O1135" i="27"/>
  <c r="K1151" i="27"/>
  <c r="J1160" i="27"/>
  <c r="AD1160" i="27" s="1"/>
  <c r="O1136" i="27"/>
  <c r="L1136" i="27"/>
  <c r="O1151" i="27"/>
  <c r="J1175" i="27"/>
  <c r="AD1175" i="27" s="1"/>
  <c r="L1151" i="27"/>
  <c r="K1150" i="27"/>
  <c r="O1113" i="27"/>
  <c r="L1113" i="27"/>
  <c r="M1113" i="27" s="1"/>
  <c r="J1137" i="27"/>
  <c r="AD1137" i="27" s="1"/>
  <c r="K1148" i="27"/>
  <c r="K1169" i="27"/>
  <c r="L1142" i="27"/>
  <c r="M1142" i="27" s="1"/>
  <c r="J1166" i="27"/>
  <c r="AD1166" i="27" s="1"/>
  <c r="O1142" i="27"/>
  <c r="K1165" i="27"/>
  <c r="AE1079" i="27"/>
  <c r="AE1075" i="27"/>
  <c r="AE1100" i="27"/>
  <c r="AE1097" i="27"/>
  <c r="AE1101" i="27"/>
  <c r="AE1078" i="27"/>
  <c r="AE1094" i="27"/>
  <c r="AE1074" i="27"/>
  <c r="AE1093" i="27"/>
  <c r="AE1071" i="27"/>
  <c r="AE1096" i="27"/>
  <c r="AG1096" i="27" l="1"/>
  <c r="AJ1096" i="27"/>
  <c r="AH1096" i="27"/>
  <c r="AI1096" i="27"/>
  <c r="AI1071" i="27"/>
  <c r="AJ1071" i="27"/>
  <c r="AG1071" i="27"/>
  <c r="AH1071" i="27"/>
  <c r="AG1093" i="27"/>
  <c r="AH1093" i="27"/>
  <c r="AI1093" i="27"/>
  <c r="AJ1093" i="27"/>
  <c r="AI1074" i="27"/>
  <c r="AJ1074" i="27"/>
  <c r="AG1074" i="27"/>
  <c r="AH1074" i="27"/>
  <c r="AH1094" i="27"/>
  <c r="AI1094" i="27"/>
  <c r="AJ1094" i="27"/>
  <c r="AG1094" i="27"/>
  <c r="AG1078" i="27"/>
  <c r="AJ1078" i="27"/>
  <c r="AH1078" i="27"/>
  <c r="AI1078" i="27"/>
  <c r="AG1101" i="27"/>
  <c r="AH1101" i="27"/>
  <c r="AI1101" i="27"/>
  <c r="AJ1101" i="27"/>
  <c r="AG1097" i="27"/>
  <c r="AH1097" i="27"/>
  <c r="AI1097" i="27"/>
  <c r="AJ1097" i="27"/>
  <c r="AH1100" i="27"/>
  <c r="AI1100" i="27"/>
  <c r="AJ1100" i="27"/>
  <c r="AG1100" i="27"/>
  <c r="AG1075" i="27"/>
  <c r="AH1075" i="27"/>
  <c r="AI1075" i="27"/>
  <c r="AJ1075" i="27"/>
  <c r="AH1079" i="27"/>
  <c r="AG1079" i="27"/>
  <c r="AI1079" i="27"/>
  <c r="AJ1079" i="27"/>
  <c r="AG1060" i="27"/>
  <c r="AH1060" i="27"/>
  <c r="AJ1060" i="27"/>
  <c r="AI1060" i="27"/>
  <c r="AI1067" i="27"/>
  <c r="AJ1067" i="27"/>
  <c r="AG1067" i="27"/>
  <c r="AH1067" i="27"/>
  <c r="AG1063" i="27"/>
  <c r="AI1063" i="27"/>
  <c r="AH1063" i="27"/>
  <c r="AJ1063" i="27"/>
  <c r="AJ1062" i="27"/>
  <c r="AG1062" i="27"/>
  <c r="AH1062" i="27"/>
  <c r="AI1062" i="27"/>
  <c r="AI1059" i="27"/>
  <c r="AJ1059" i="27"/>
  <c r="AG1059" i="27"/>
  <c r="AH1059" i="27"/>
  <c r="AG1041" i="27"/>
  <c r="AH1041" i="27"/>
  <c r="AI1041" i="27"/>
  <c r="AJ1041" i="27"/>
  <c r="S1080" i="27"/>
  <c r="AI1064" i="27"/>
  <c r="AJ1064" i="27"/>
  <c r="AG1064" i="27"/>
  <c r="AH1064" i="27"/>
  <c r="AJ1038" i="27"/>
  <c r="AH1038" i="27"/>
  <c r="AG1038" i="27"/>
  <c r="AI1038" i="27"/>
  <c r="AG1061" i="27"/>
  <c r="AH1061" i="27"/>
  <c r="AI1061" i="27"/>
  <c r="AJ1061" i="27"/>
  <c r="AI1082" i="27"/>
  <c r="AH1082" i="27"/>
  <c r="AJ1082" i="27"/>
  <c r="AG1082" i="27"/>
  <c r="AG1057" i="27"/>
  <c r="AI1057" i="27"/>
  <c r="AJ1057" i="27"/>
  <c r="AH1057" i="27"/>
  <c r="AI1080" i="27"/>
  <c r="AJ1080" i="27"/>
  <c r="AG1080" i="27"/>
  <c r="AH1080" i="27"/>
  <c r="AG1042" i="27"/>
  <c r="AH1042" i="27"/>
  <c r="AI1042" i="27"/>
  <c r="AJ1042" i="27"/>
  <c r="U1088" i="27"/>
  <c r="AE1088" i="27"/>
  <c r="U1081" i="27"/>
  <c r="AE1081" i="27"/>
  <c r="U1096" i="27"/>
  <c r="U1065" i="27"/>
  <c r="AE1065" i="27"/>
  <c r="U1071" i="27"/>
  <c r="U1093" i="27"/>
  <c r="U1074" i="27"/>
  <c r="U1083" i="27"/>
  <c r="AE1083" i="27"/>
  <c r="U1106" i="27"/>
  <c r="AE1106" i="27"/>
  <c r="U1066" i="27"/>
  <c r="AE1066" i="27"/>
  <c r="U1087" i="27"/>
  <c r="AE1087" i="27"/>
  <c r="U1091" i="27"/>
  <c r="AE1091" i="27"/>
  <c r="U1092" i="27"/>
  <c r="AE1092" i="27"/>
  <c r="U1094" i="27"/>
  <c r="U1103" i="27"/>
  <c r="U1078" i="27"/>
  <c r="U1084" i="27"/>
  <c r="AE1084" i="27"/>
  <c r="U1089" i="27"/>
  <c r="AE1089" i="27"/>
  <c r="U1101" i="27"/>
  <c r="U1068" i="27"/>
  <c r="AE1068" i="27"/>
  <c r="U1097" i="27"/>
  <c r="U1100" i="27"/>
  <c r="U1085" i="27"/>
  <c r="AE1085" i="27"/>
  <c r="U1075" i="27"/>
  <c r="V1050" i="27"/>
  <c r="S1047" i="27"/>
  <c r="V1072" i="27"/>
  <c r="S1077" i="27"/>
  <c r="S1054" i="27"/>
  <c r="S1070" i="27"/>
  <c r="P1099" i="27"/>
  <c r="S1072" i="27"/>
  <c r="S1069" i="27"/>
  <c r="Q1092" i="27"/>
  <c r="S1076" i="27"/>
  <c r="R1084" i="27"/>
  <c r="V1084" i="27" s="1"/>
  <c r="R1075" i="27"/>
  <c r="S1075" i="27" s="1"/>
  <c r="S1066" i="27"/>
  <c r="V1051" i="27"/>
  <c r="S1051" i="27"/>
  <c r="S1091" i="27"/>
  <c r="S1065" i="27"/>
  <c r="R1093" i="27"/>
  <c r="V1093" i="27" s="1"/>
  <c r="S1083" i="27"/>
  <c r="S1068" i="27"/>
  <c r="R1100" i="27"/>
  <c r="V1100" i="27" s="1"/>
  <c r="V1054" i="27"/>
  <c r="R1096" i="27"/>
  <c r="S1088" i="27"/>
  <c r="S1073" i="27"/>
  <c r="R1081" i="27"/>
  <c r="V1081" i="27" s="1"/>
  <c r="S1084" i="27"/>
  <c r="R1071" i="27"/>
  <c r="V1071" i="27" s="1"/>
  <c r="S1087" i="27"/>
  <c r="S1106" i="27"/>
  <c r="R1099" i="27"/>
  <c r="V1099" i="27" s="1"/>
  <c r="R1103" i="27"/>
  <c r="V1103" i="27" s="1"/>
  <c r="R1078" i="27"/>
  <c r="S1078" i="27" s="1"/>
  <c r="R1074" i="27"/>
  <c r="V1077" i="27"/>
  <c r="P1098" i="27"/>
  <c r="Q1098" i="27"/>
  <c r="M1148" i="27"/>
  <c r="N1148" i="27" s="1"/>
  <c r="M1151" i="27"/>
  <c r="N1151" i="27" s="1"/>
  <c r="Q1111" i="27"/>
  <c r="P1111" i="27"/>
  <c r="P1108" i="27"/>
  <c r="Q1108" i="27"/>
  <c r="R1108" i="27" s="1"/>
  <c r="V1108" i="27" s="1"/>
  <c r="P1105" i="27"/>
  <c r="Q1105" i="27"/>
  <c r="R1105" i="27" s="1"/>
  <c r="S1079" i="27"/>
  <c r="V1079" i="27"/>
  <c r="M1154" i="27"/>
  <c r="N1154" i="27" s="1"/>
  <c r="V1067" i="27"/>
  <c r="V1063" i="27"/>
  <c r="V1066" i="27"/>
  <c r="V1068" i="27"/>
  <c r="V1041" i="27"/>
  <c r="V1080" i="27"/>
  <c r="Q1090" i="27"/>
  <c r="P1090" i="27"/>
  <c r="Q1104" i="27"/>
  <c r="R1104" i="27" s="1"/>
  <c r="P1104" i="27"/>
  <c r="P1109" i="27"/>
  <c r="Q1109" i="27"/>
  <c r="P1086" i="27"/>
  <c r="Q1086" i="27"/>
  <c r="R1086" i="27" s="1"/>
  <c r="V1086" i="27" s="1"/>
  <c r="M1136" i="27"/>
  <c r="N1136" i="27" s="1"/>
  <c r="N1123" i="27"/>
  <c r="P1123" i="27" s="1"/>
  <c r="S1081" i="27"/>
  <c r="M1132" i="27"/>
  <c r="N1132" i="27" s="1"/>
  <c r="N1128" i="27"/>
  <c r="P1128" i="27" s="1"/>
  <c r="M1129" i="27"/>
  <c r="N1129" i="27" s="1"/>
  <c r="M1122" i="27"/>
  <c r="N1122" i="27" s="1"/>
  <c r="M1116" i="27"/>
  <c r="N1116" i="27" s="1"/>
  <c r="M1144" i="27"/>
  <c r="N1144" i="27" s="1"/>
  <c r="M1114" i="27"/>
  <c r="N1114" i="27" s="1"/>
  <c r="M1110" i="27"/>
  <c r="N1110" i="27" s="1"/>
  <c r="P1112" i="27"/>
  <c r="Q1112" i="27"/>
  <c r="S1085" i="27"/>
  <c r="Q1089" i="27"/>
  <c r="R1094" i="27"/>
  <c r="P1127" i="27"/>
  <c r="P1120" i="27"/>
  <c r="Q1125" i="27"/>
  <c r="R1083" i="27"/>
  <c r="R1065" i="27"/>
  <c r="R1106" i="27"/>
  <c r="R1091" i="27"/>
  <c r="Q1102" i="27"/>
  <c r="Q1121" i="27"/>
  <c r="R1085" i="27"/>
  <c r="R1088" i="27"/>
  <c r="Q1118" i="27"/>
  <c r="Q1124" i="27"/>
  <c r="R1087" i="27"/>
  <c r="R1097" i="27"/>
  <c r="R1101" i="27"/>
  <c r="P1115" i="27"/>
  <c r="Q1115" i="27"/>
  <c r="J1164" i="27"/>
  <c r="AD1164" i="27" s="1"/>
  <c r="O1140" i="27"/>
  <c r="L1140" i="27"/>
  <c r="L1152" i="27"/>
  <c r="M1152" i="27" s="1"/>
  <c r="J1176" i="27"/>
  <c r="AD1176" i="27" s="1"/>
  <c r="O1152" i="27"/>
  <c r="O1153" i="27"/>
  <c r="L1153" i="27"/>
  <c r="J1177" i="27"/>
  <c r="AD1177" i="27" s="1"/>
  <c r="O1134" i="27"/>
  <c r="L1134" i="27"/>
  <c r="M1134" i="27" s="1"/>
  <c r="J1158" i="27"/>
  <c r="AD1158" i="27" s="1"/>
  <c r="J1170" i="27"/>
  <c r="AD1170" i="27" s="1"/>
  <c r="L1146" i="27"/>
  <c r="O1146" i="27"/>
  <c r="O1156" i="27"/>
  <c r="L1156" i="27"/>
  <c r="M1156" i="27" s="1"/>
  <c r="J1180" i="27"/>
  <c r="AD1180" i="27" s="1"/>
  <c r="N1145" i="27"/>
  <c r="O1138" i="27"/>
  <c r="J1162" i="27"/>
  <c r="AD1162" i="27" s="1"/>
  <c r="L1138" i="27"/>
  <c r="M1138" i="27" s="1"/>
  <c r="N1141" i="27"/>
  <c r="L1147" i="27"/>
  <c r="M1147" i="27" s="1"/>
  <c r="J1171" i="27"/>
  <c r="AD1171" i="27" s="1"/>
  <c r="O1147" i="27"/>
  <c r="P1118" i="27"/>
  <c r="P1102" i="27"/>
  <c r="P1125" i="27"/>
  <c r="P1121" i="27"/>
  <c r="Q1120" i="27"/>
  <c r="Q1117" i="27"/>
  <c r="P1117" i="27"/>
  <c r="Q1130" i="27"/>
  <c r="P1130" i="27"/>
  <c r="Q1095" i="27"/>
  <c r="P1095" i="27"/>
  <c r="P1107" i="27"/>
  <c r="Q1107" i="27"/>
  <c r="N1139" i="27"/>
  <c r="K1171" i="27"/>
  <c r="N1149" i="27"/>
  <c r="N1126" i="27"/>
  <c r="K1160" i="27"/>
  <c r="K1176" i="27"/>
  <c r="N1113" i="27"/>
  <c r="N1119" i="27"/>
  <c r="N1135" i="27"/>
  <c r="N1142" i="27"/>
  <c r="K1170" i="27"/>
  <c r="K1158" i="27"/>
  <c r="K1178" i="27"/>
  <c r="N1131" i="27"/>
  <c r="P1131" i="27" s="1"/>
  <c r="K1164" i="27"/>
  <c r="N1133" i="27"/>
  <c r="L1143" i="27"/>
  <c r="M1143" i="27" s="1"/>
  <c r="J1167" i="27"/>
  <c r="AD1167" i="27" s="1"/>
  <c r="O1143" i="27"/>
  <c r="Q1127" i="27"/>
  <c r="K1183" i="27"/>
  <c r="O1169" i="27"/>
  <c r="L1169" i="27"/>
  <c r="M1169" i="27" s="1"/>
  <c r="J1193" i="27"/>
  <c r="AD1193" i="27" s="1"/>
  <c r="P1124" i="27"/>
  <c r="J1197" i="27"/>
  <c r="AD1197" i="27" s="1"/>
  <c r="O1173" i="27"/>
  <c r="L1173" i="27"/>
  <c r="M1173" i="27" s="1"/>
  <c r="K1187" i="27"/>
  <c r="O1163" i="27"/>
  <c r="L1163" i="27"/>
  <c r="M1163" i="27" s="1"/>
  <c r="J1187" i="27"/>
  <c r="AD1187" i="27" s="1"/>
  <c r="K1197" i="27"/>
  <c r="K1185" i="27"/>
  <c r="K1162" i="27"/>
  <c r="K1174" i="27"/>
  <c r="O1168" i="27"/>
  <c r="L1168" i="27"/>
  <c r="J1192" i="27"/>
  <c r="AD1192" i="27" s="1"/>
  <c r="K1191" i="27"/>
  <c r="L1165" i="27"/>
  <c r="M1165" i="27" s="1"/>
  <c r="J1189" i="27"/>
  <c r="AD1189" i="27" s="1"/>
  <c r="O1165" i="27"/>
  <c r="K1193" i="27"/>
  <c r="K1172" i="27"/>
  <c r="K1168" i="27"/>
  <c r="K1181" i="27"/>
  <c r="O1150" i="27"/>
  <c r="L1150" i="27"/>
  <c r="M1150" i="27" s="1"/>
  <c r="J1174" i="27"/>
  <c r="AD1174" i="27" s="1"/>
  <c r="L1178" i="27"/>
  <c r="J1202" i="27"/>
  <c r="AD1202" i="27" s="1"/>
  <c r="O1178" i="27"/>
  <c r="L1160" i="27"/>
  <c r="J1184" i="27"/>
  <c r="AD1184" i="27" s="1"/>
  <c r="O1160" i="27"/>
  <c r="L1172" i="27"/>
  <c r="J1196" i="27"/>
  <c r="AD1196" i="27" s="1"/>
  <c r="O1172" i="27"/>
  <c r="K1203" i="27"/>
  <c r="K1189" i="27"/>
  <c r="K1175" i="27"/>
  <c r="K1201" i="27"/>
  <c r="K1180" i="27"/>
  <c r="O1157" i="27"/>
  <c r="L1157" i="27"/>
  <c r="M1157" i="27" s="1"/>
  <c r="J1181" i="27"/>
  <c r="AD1181" i="27" s="1"/>
  <c r="J1179" i="27"/>
  <c r="AD1179" i="27" s="1"/>
  <c r="O1155" i="27"/>
  <c r="L1155" i="27"/>
  <c r="M1155" i="27" s="1"/>
  <c r="L1166" i="27"/>
  <c r="M1166" i="27" s="1"/>
  <c r="J1190" i="27"/>
  <c r="AD1190" i="27" s="1"/>
  <c r="O1166" i="27"/>
  <c r="J1161" i="27"/>
  <c r="AD1161" i="27" s="1"/>
  <c r="O1137" i="27"/>
  <c r="L1137" i="27"/>
  <c r="M1137" i="27" s="1"/>
  <c r="O1175" i="27"/>
  <c r="L1175" i="27"/>
  <c r="J1199" i="27"/>
  <c r="AD1199" i="27" s="1"/>
  <c r="L1159" i="27"/>
  <c r="M1159" i="27" s="1"/>
  <c r="J1183" i="27"/>
  <c r="AD1183" i="27" s="1"/>
  <c r="O1159" i="27"/>
  <c r="K1190" i="27"/>
  <c r="AE1103" i="27"/>
  <c r="AE1098" i="27"/>
  <c r="AE1124" i="27"/>
  <c r="AE1095" i="27"/>
  <c r="AE1120" i="27"/>
  <c r="AE1123" i="27"/>
  <c r="AE1125" i="27"/>
  <c r="AE1118" i="27"/>
  <c r="AE1121" i="27"/>
  <c r="AE1117" i="27"/>
  <c r="AE1099" i="27"/>
  <c r="AE1102" i="27"/>
  <c r="AG1102" i="27" l="1"/>
  <c r="AH1102" i="27"/>
  <c r="AI1102" i="27"/>
  <c r="AJ1102" i="27"/>
  <c r="AG1099" i="27"/>
  <c r="AJ1099" i="27"/>
  <c r="AH1099" i="27"/>
  <c r="AI1099" i="27"/>
  <c r="AG1117" i="27"/>
  <c r="AI1117" i="27"/>
  <c r="AJ1117" i="27"/>
  <c r="AH1117" i="27"/>
  <c r="AJ1121" i="27"/>
  <c r="AI1121" i="27"/>
  <c r="AG1121" i="27"/>
  <c r="AH1121" i="27"/>
  <c r="AI1118" i="27"/>
  <c r="AG1118" i="27"/>
  <c r="AH1118" i="27"/>
  <c r="AJ1118" i="27"/>
  <c r="AG1125" i="27"/>
  <c r="AH1125" i="27"/>
  <c r="AI1125" i="27"/>
  <c r="AJ1125" i="27"/>
  <c r="AG1123" i="27"/>
  <c r="AI1123" i="27"/>
  <c r="AJ1123" i="27"/>
  <c r="AH1123" i="27"/>
  <c r="AG1120" i="27"/>
  <c r="AJ1120" i="27"/>
  <c r="AH1120" i="27"/>
  <c r="AI1120" i="27"/>
  <c r="AI1095" i="27"/>
  <c r="AH1095" i="27"/>
  <c r="AJ1095" i="27"/>
  <c r="AG1095" i="27"/>
  <c r="AI1124" i="27"/>
  <c r="AG1124" i="27"/>
  <c r="AH1124" i="27"/>
  <c r="AJ1124" i="27"/>
  <c r="AJ1098" i="27"/>
  <c r="AH1098" i="27"/>
  <c r="AI1098" i="27"/>
  <c r="AG1098" i="27"/>
  <c r="AJ1103" i="27"/>
  <c r="AG1103" i="27"/>
  <c r="AH1103" i="27"/>
  <c r="AI1103" i="27"/>
  <c r="AG1068" i="27"/>
  <c r="AH1068" i="27"/>
  <c r="AI1068" i="27"/>
  <c r="AJ1068" i="27"/>
  <c r="AJ1091" i="27"/>
  <c r="AG1091" i="27"/>
  <c r="AH1091" i="27"/>
  <c r="AI1091" i="27"/>
  <c r="AG1066" i="27"/>
  <c r="AH1066" i="27"/>
  <c r="AI1066" i="27"/>
  <c r="AJ1066" i="27"/>
  <c r="AG1081" i="27"/>
  <c r="AJ1081" i="27"/>
  <c r="AH1081" i="27"/>
  <c r="AI1081" i="27"/>
  <c r="AG1087" i="27"/>
  <c r="AJ1087" i="27"/>
  <c r="AI1087" i="27"/>
  <c r="AH1087" i="27"/>
  <c r="AG1084" i="27"/>
  <c r="AH1084" i="27"/>
  <c r="AI1084" i="27"/>
  <c r="AJ1084" i="27"/>
  <c r="AH1092" i="27"/>
  <c r="AG1092" i="27"/>
  <c r="AI1092" i="27"/>
  <c r="AJ1092" i="27"/>
  <c r="AG1065" i="27"/>
  <c r="AH1065" i="27"/>
  <c r="AJ1065" i="27"/>
  <c r="AI1065" i="27"/>
  <c r="AG1089" i="27"/>
  <c r="AI1089" i="27"/>
  <c r="AJ1089" i="27"/>
  <c r="AH1089" i="27"/>
  <c r="AH1106" i="27"/>
  <c r="AI1106" i="27"/>
  <c r="AJ1106" i="27"/>
  <c r="AG1106" i="27"/>
  <c r="AG1088" i="27"/>
  <c r="AH1088" i="27"/>
  <c r="AI1088" i="27"/>
  <c r="AJ1088" i="27"/>
  <c r="AJ1085" i="27"/>
  <c r="AH1085" i="27"/>
  <c r="AI1085" i="27"/>
  <c r="AG1085" i="27"/>
  <c r="AI1083" i="27"/>
  <c r="AJ1083" i="27"/>
  <c r="AG1083" i="27"/>
  <c r="AH1083" i="27"/>
  <c r="S1103" i="27"/>
  <c r="U1107" i="27"/>
  <c r="AE1107" i="27"/>
  <c r="U1127" i="27"/>
  <c r="U1102" i="27"/>
  <c r="U1090" i="27"/>
  <c r="AE1090" i="27"/>
  <c r="U1108" i="27"/>
  <c r="AE1108" i="27"/>
  <c r="U1099" i="27"/>
  <c r="U1117" i="27"/>
  <c r="U1128" i="27"/>
  <c r="AE1128" i="27"/>
  <c r="U1111" i="27"/>
  <c r="AE1111" i="27"/>
  <c r="U1121" i="27"/>
  <c r="U1086" i="27"/>
  <c r="AE1086" i="27"/>
  <c r="U1130" i="27"/>
  <c r="AE1130" i="27"/>
  <c r="U1118" i="27"/>
  <c r="U1125" i="27"/>
  <c r="U1104" i="27"/>
  <c r="AE1104" i="27"/>
  <c r="U1123" i="27"/>
  <c r="U1120" i="27"/>
  <c r="U1131" i="27"/>
  <c r="AE1131" i="27"/>
  <c r="U1095" i="27"/>
  <c r="U1109" i="27"/>
  <c r="AE1109" i="27"/>
  <c r="U1105" i="27"/>
  <c r="AE1105" i="27"/>
  <c r="U1115" i="27"/>
  <c r="AE1115" i="27"/>
  <c r="U1112" i="27"/>
  <c r="AE1112" i="27"/>
  <c r="U1124" i="27"/>
  <c r="U1098" i="27"/>
  <c r="S1071" i="27"/>
  <c r="S1096" i="27"/>
  <c r="Q1123" i="27"/>
  <c r="R1123" i="27" s="1"/>
  <c r="V1123" i="27" s="1"/>
  <c r="R1098" i="27"/>
  <c r="S1098" i="27" s="1"/>
  <c r="S1099" i="27"/>
  <c r="R1092" i="27"/>
  <c r="V1092" i="27" s="1"/>
  <c r="S1100" i="27"/>
  <c r="S1093" i="27"/>
  <c r="P1122" i="27"/>
  <c r="Q1122" i="27"/>
  <c r="V1096" i="27"/>
  <c r="S1092" i="27"/>
  <c r="S1090" i="27"/>
  <c r="S1130" i="27"/>
  <c r="R1117" i="27"/>
  <c r="V1117" i="27" s="1"/>
  <c r="S1112" i="27"/>
  <c r="V1075" i="27"/>
  <c r="R1121" i="27"/>
  <c r="S1086" i="27"/>
  <c r="V1078" i="27"/>
  <c r="S1089" i="27"/>
  <c r="S1107" i="27"/>
  <c r="R1124" i="27"/>
  <c r="R1125" i="27"/>
  <c r="S1111" i="27"/>
  <c r="R1102" i="27"/>
  <c r="V1102" i="27" s="1"/>
  <c r="S1109" i="27"/>
  <c r="R1118" i="27"/>
  <c r="V1118" i="27" s="1"/>
  <c r="S1108" i="27"/>
  <c r="R1120" i="27"/>
  <c r="V1120" i="27" s="1"/>
  <c r="R1115" i="27"/>
  <c r="V1115" i="27" s="1"/>
  <c r="R1095" i="27"/>
  <c r="V1095" i="27" s="1"/>
  <c r="R1127" i="27"/>
  <c r="V1127" i="27" s="1"/>
  <c r="R1111" i="27"/>
  <c r="V1111" i="27" s="1"/>
  <c r="S1104" i="27"/>
  <c r="V1074" i="27"/>
  <c r="S1074" i="27"/>
  <c r="Q1110" i="27"/>
  <c r="R1110" i="27" s="1"/>
  <c r="P1110" i="27"/>
  <c r="P1114" i="27"/>
  <c r="Q1114" i="27"/>
  <c r="R1114" i="27" s="1"/>
  <c r="V1104" i="27"/>
  <c r="S1097" i="27"/>
  <c r="V1097" i="27"/>
  <c r="V1088" i="27"/>
  <c r="V1065" i="27"/>
  <c r="V1085" i="27"/>
  <c r="R1090" i="27"/>
  <c r="V1083" i="27"/>
  <c r="V1087" i="27"/>
  <c r="S1105" i="27"/>
  <c r="V1091" i="27"/>
  <c r="Q1128" i="27"/>
  <c r="R1128" i="27" s="1"/>
  <c r="V1128" i="27" s="1"/>
  <c r="V1106" i="27"/>
  <c r="V1105" i="27"/>
  <c r="S1094" i="27"/>
  <c r="V1094" i="27"/>
  <c r="V1101" i="27"/>
  <c r="R1109" i="27"/>
  <c r="Q1132" i="27"/>
  <c r="R1132" i="27" s="1"/>
  <c r="V1132" i="27" s="1"/>
  <c r="P1132" i="27"/>
  <c r="Q1116" i="27"/>
  <c r="P1116" i="27"/>
  <c r="P1129" i="27"/>
  <c r="Q1129" i="27"/>
  <c r="S1129" i="27" s="1"/>
  <c r="M1178" i="27"/>
  <c r="N1178" i="27" s="1"/>
  <c r="M1160" i="27"/>
  <c r="N1160" i="27" s="1"/>
  <c r="N1134" i="27"/>
  <c r="P1134" i="27" s="1"/>
  <c r="M1172" i="27"/>
  <c r="N1172" i="27" s="1"/>
  <c r="N1138" i="27"/>
  <c r="Q1138" i="27" s="1"/>
  <c r="N1156" i="27"/>
  <c r="P1156" i="27" s="1"/>
  <c r="M1168" i="27"/>
  <c r="N1168" i="27" s="1"/>
  <c r="M1153" i="27"/>
  <c r="N1153" i="27" s="1"/>
  <c r="N1152" i="27"/>
  <c r="P1152" i="27" s="1"/>
  <c r="M1140" i="27"/>
  <c r="N1140" i="27" s="1"/>
  <c r="M1146" i="27"/>
  <c r="N1146" i="27" s="1"/>
  <c r="N1147" i="27"/>
  <c r="Q1147" i="27" s="1"/>
  <c r="M1175" i="27"/>
  <c r="N1175" i="27" s="1"/>
  <c r="R1107" i="27"/>
  <c r="R1089" i="27"/>
  <c r="P1149" i="27"/>
  <c r="Q1154" i="27"/>
  <c r="Q1144" i="27"/>
  <c r="S1101" i="27"/>
  <c r="Q1142" i="27"/>
  <c r="Q1119" i="27"/>
  <c r="Q1131" i="27"/>
  <c r="P1139" i="27"/>
  <c r="R1130" i="27"/>
  <c r="Q1151" i="27"/>
  <c r="Q1148" i="27"/>
  <c r="R1112" i="27"/>
  <c r="Q1145" i="27"/>
  <c r="P1145" i="27"/>
  <c r="Q1149" i="27"/>
  <c r="S1115" i="27"/>
  <c r="Q1141" i="27"/>
  <c r="P1141" i="27"/>
  <c r="J1200" i="27"/>
  <c r="AD1200" i="27" s="1"/>
  <c r="O1176" i="27"/>
  <c r="L1176" i="27"/>
  <c r="L1164" i="27"/>
  <c r="J1188" i="27"/>
  <c r="AD1188" i="27" s="1"/>
  <c r="O1164" i="27"/>
  <c r="J1201" i="27"/>
  <c r="AD1201" i="27" s="1"/>
  <c r="O1177" i="27"/>
  <c r="L1177" i="27"/>
  <c r="L1162" i="27"/>
  <c r="M1162" i="27" s="1"/>
  <c r="J1186" i="27"/>
  <c r="AD1186" i="27" s="1"/>
  <c r="O1162" i="27"/>
  <c r="L1158" i="27"/>
  <c r="J1182" i="27"/>
  <c r="AD1182" i="27" s="1"/>
  <c r="O1158" i="27"/>
  <c r="J1195" i="27"/>
  <c r="AD1195" i="27" s="1"/>
  <c r="O1171" i="27"/>
  <c r="L1171" i="27"/>
  <c r="J1204" i="27"/>
  <c r="AD1204" i="27" s="1"/>
  <c r="L1180" i="27"/>
  <c r="O1180" i="27"/>
  <c r="L1170" i="27"/>
  <c r="J1194" i="27"/>
  <c r="AD1194" i="27" s="1"/>
  <c r="O1170" i="27"/>
  <c r="P1142" i="27"/>
  <c r="P1148" i="27"/>
  <c r="P1154" i="27"/>
  <c r="Q1139" i="27"/>
  <c r="Q1136" i="27"/>
  <c r="P1136" i="27"/>
  <c r="Q1126" i="27"/>
  <c r="P1126" i="27"/>
  <c r="P1135" i="27"/>
  <c r="Q1135" i="27"/>
  <c r="P1133" i="27"/>
  <c r="Q1133" i="27"/>
  <c r="Q1113" i="27"/>
  <c r="P1113" i="27"/>
  <c r="N1155" i="27"/>
  <c r="N1143" i="27"/>
  <c r="K1202" i="27"/>
  <c r="N1166" i="27"/>
  <c r="K1200" i="27"/>
  <c r="K1182" i="27"/>
  <c r="K1188" i="27"/>
  <c r="K1184" i="27"/>
  <c r="N1137" i="27"/>
  <c r="N1169" i="27"/>
  <c r="N1165" i="27"/>
  <c r="P1119" i="27"/>
  <c r="N1157" i="27"/>
  <c r="K1195" i="27"/>
  <c r="N1159" i="27"/>
  <c r="N1163" i="27"/>
  <c r="P1151" i="27"/>
  <c r="N1150" i="27"/>
  <c r="K1194" i="27"/>
  <c r="N1173" i="27"/>
  <c r="J1191" i="27"/>
  <c r="AD1191" i="27" s="1"/>
  <c r="L1167" i="27"/>
  <c r="M1167" i="27" s="1"/>
  <c r="O1167" i="27"/>
  <c r="O1174" i="27"/>
  <c r="L1174" i="27"/>
  <c r="M1174" i="27" s="1"/>
  <c r="J1198" i="27"/>
  <c r="AD1198" i="27" s="1"/>
  <c r="K1192" i="27"/>
  <c r="K1186" i="27"/>
  <c r="J1185" i="27"/>
  <c r="AD1185" i="27" s="1"/>
  <c r="O1161" i="27"/>
  <c r="L1161" i="27"/>
  <c r="M1161" i="27" s="1"/>
  <c r="K1204" i="27"/>
  <c r="O1189" i="27"/>
  <c r="L1189" i="27"/>
  <c r="M1189" i="27" s="1"/>
  <c r="J1213" i="27"/>
  <c r="AD1213" i="27" s="1"/>
  <c r="K1209" i="27"/>
  <c r="K1211" i="27"/>
  <c r="O1193" i="27"/>
  <c r="L1193" i="27"/>
  <c r="M1193" i="27" s="1"/>
  <c r="J1217" i="27"/>
  <c r="AD1217" i="27" s="1"/>
  <c r="K1227" i="27"/>
  <c r="K1221" i="27"/>
  <c r="O1199" i="27"/>
  <c r="L1199" i="27"/>
  <c r="J1223" i="27"/>
  <c r="AD1223" i="27" s="1"/>
  <c r="K1225" i="27"/>
  <c r="K1205" i="27"/>
  <c r="L1196" i="27"/>
  <c r="J1220" i="27"/>
  <c r="AD1220" i="27" s="1"/>
  <c r="O1196" i="27"/>
  <c r="L1190" i="27"/>
  <c r="M1190" i="27" s="1"/>
  <c r="J1214" i="27"/>
  <c r="AD1214" i="27" s="1"/>
  <c r="O1190" i="27"/>
  <c r="O1181" i="27"/>
  <c r="L1181" i="27"/>
  <c r="M1181" i="27" s="1"/>
  <c r="J1205" i="27"/>
  <c r="AD1205" i="27" s="1"/>
  <c r="K1199" i="27"/>
  <c r="K1196" i="27"/>
  <c r="J1221" i="27"/>
  <c r="AD1221" i="27" s="1"/>
  <c r="O1197" i="27"/>
  <c r="L1197" i="27"/>
  <c r="M1197" i="27" s="1"/>
  <c r="K1207" i="27"/>
  <c r="L1184" i="27"/>
  <c r="J1208" i="27"/>
  <c r="AD1208" i="27" s="1"/>
  <c r="O1184" i="27"/>
  <c r="K1217" i="27"/>
  <c r="K1198" i="27"/>
  <c r="O1187" i="27"/>
  <c r="L1187" i="27"/>
  <c r="M1187" i="27" s="1"/>
  <c r="J1211" i="27"/>
  <c r="AD1211" i="27" s="1"/>
  <c r="O1183" i="27"/>
  <c r="L1183" i="27"/>
  <c r="M1183" i="27" s="1"/>
  <c r="J1207" i="27"/>
  <c r="AD1207" i="27" s="1"/>
  <c r="K1213" i="27"/>
  <c r="P1144" i="27"/>
  <c r="K1215" i="27"/>
  <c r="K1214" i="27"/>
  <c r="J1203" i="27"/>
  <c r="AD1203" i="27" s="1"/>
  <c r="O1179" i="27"/>
  <c r="L1179" i="27"/>
  <c r="M1179" i="27" s="1"/>
  <c r="L1202" i="27"/>
  <c r="J1226" i="27"/>
  <c r="AD1226" i="27" s="1"/>
  <c r="O1202" i="27"/>
  <c r="O1192" i="27"/>
  <c r="L1192" i="27"/>
  <c r="J1216" i="27"/>
  <c r="AD1216" i="27" s="1"/>
  <c r="AE1127" i="27"/>
  <c r="AE1145" i="27"/>
  <c r="AE1119" i="27"/>
  <c r="AE1122" i="27"/>
  <c r="AE1148" i="27"/>
  <c r="AE1144" i="27"/>
  <c r="AE1126" i="27"/>
  <c r="AE1141" i="27"/>
  <c r="AE1149" i="27"/>
  <c r="AE1142" i="27"/>
  <c r="AG1142" i="27" l="1"/>
  <c r="AH1142" i="27"/>
  <c r="AI1142" i="27"/>
  <c r="AJ1142" i="27"/>
  <c r="AG1149" i="27"/>
  <c r="AJ1149" i="27"/>
  <c r="AH1149" i="27"/>
  <c r="AI1149" i="27"/>
  <c r="AI1141" i="27"/>
  <c r="AJ1141" i="27"/>
  <c r="AH1141" i="27"/>
  <c r="AG1141" i="27"/>
  <c r="AH1126" i="27"/>
  <c r="AI1126" i="27"/>
  <c r="AJ1126" i="27"/>
  <c r="AG1126" i="27"/>
  <c r="AJ1144" i="27"/>
  <c r="AH1144" i="27"/>
  <c r="AI1144" i="27"/>
  <c r="AG1144" i="27"/>
  <c r="AG1148" i="27"/>
  <c r="AH1148" i="27"/>
  <c r="AI1148" i="27"/>
  <c r="AJ1148" i="27"/>
  <c r="AG1122" i="27"/>
  <c r="AH1122" i="27"/>
  <c r="AI1122" i="27"/>
  <c r="AJ1122" i="27"/>
  <c r="AH1119" i="27"/>
  <c r="AG1119" i="27"/>
  <c r="AI1119" i="27"/>
  <c r="AJ1119" i="27"/>
  <c r="AG1145" i="27"/>
  <c r="AJ1145" i="27"/>
  <c r="AH1145" i="27"/>
  <c r="AI1145" i="27"/>
  <c r="AG1127" i="27"/>
  <c r="AJ1127" i="27"/>
  <c r="AH1127" i="27"/>
  <c r="AI1127" i="27"/>
  <c r="AG1090" i="27"/>
  <c r="AJ1090" i="27"/>
  <c r="AI1090" i="27"/>
  <c r="AH1090" i="27"/>
  <c r="AG1086" i="27"/>
  <c r="AH1086" i="27"/>
  <c r="AI1086" i="27"/>
  <c r="AJ1086" i="27"/>
  <c r="AG1131" i="27"/>
  <c r="AJ1131" i="27"/>
  <c r="AH1131" i="27"/>
  <c r="AI1131" i="27"/>
  <c r="AH1107" i="27"/>
  <c r="AI1107" i="27"/>
  <c r="AG1107" i="27"/>
  <c r="AJ1107" i="27"/>
  <c r="AG1112" i="27"/>
  <c r="AJ1112" i="27"/>
  <c r="AH1112" i="27"/>
  <c r="AI1112" i="27"/>
  <c r="AG1128" i="27"/>
  <c r="AI1128" i="27"/>
  <c r="AJ1128" i="27"/>
  <c r="AH1128" i="27"/>
  <c r="AG1130" i="27"/>
  <c r="AH1130" i="27"/>
  <c r="AI1130" i="27"/>
  <c r="AJ1130" i="27"/>
  <c r="AH1109" i="27"/>
  <c r="AI1109" i="27"/>
  <c r="AG1109" i="27"/>
  <c r="AJ1109" i="27"/>
  <c r="AG1104" i="27"/>
  <c r="AJ1104" i="27"/>
  <c r="AH1104" i="27"/>
  <c r="AI1104" i="27"/>
  <c r="AG1111" i="27"/>
  <c r="AH1111" i="27"/>
  <c r="AI1111" i="27"/>
  <c r="AJ1111" i="27"/>
  <c r="AH1115" i="27"/>
  <c r="AG1115" i="27"/>
  <c r="AI1115" i="27"/>
  <c r="AJ1115" i="27"/>
  <c r="AG1105" i="27"/>
  <c r="AI1105" i="27"/>
  <c r="AH1105" i="27"/>
  <c r="AJ1105" i="27"/>
  <c r="AG1108" i="27"/>
  <c r="AJ1108" i="27"/>
  <c r="AH1108" i="27"/>
  <c r="AI1108" i="27"/>
  <c r="S1127" i="27"/>
  <c r="S1102" i="27"/>
  <c r="U1135" i="27"/>
  <c r="AE1135" i="27"/>
  <c r="U1142" i="27"/>
  <c r="U1149" i="27"/>
  <c r="U1132" i="27"/>
  <c r="AE1132" i="27"/>
  <c r="U1116" i="27"/>
  <c r="AE1116" i="27"/>
  <c r="U1151" i="27"/>
  <c r="U1141" i="27"/>
  <c r="U1156" i="27"/>
  <c r="AE1156" i="27"/>
  <c r="U1126" i="27"/>
  <c r="U1136" i="27"/>
  <c r="AE1136" i="27"/>
  <c r="U1139" i="27"/>
  <c r="AE1139" i="27"/>
  <c r="U1152" i="27"/>
  <c r="AE1152" i="27"/>
  <c r="U1144" i="27"/>
  <c r="U1154" i="27"/>
  <c r="AE1154" i="27"/>
  <c r="U1148" i="27"/>
  <c r="U1133" i="27"/>
  <c r="AE1133" i="27"/>
  <c r="U1122" i="27"/>
  <c r="U1134" i="27"/>
  <c r="AE1134" i="27"/>
  <c r="U1129" i="27"/>
  <c r="AE1129" i="27"/>
  <c r="U1114" i="27"/>
  <c r="AE1114" i="27"/>
  <c r="U1119" i="27"/>
  <c r="U1113" i="27"/>
  <c r="AE1113" i="27"/>
  <c r="U1145" i="27"/>
  <c r="U1110" i="27"/>
  <c r="AE1110" i="27"/>
  <c r="M1199" i="27"/>
  <c r="P1147" i="27"/>
  <c r="V1098" i="27"/>
  <c r="Q1156" i="27"/>
  <c r="R1156" i="27" s="1"/>
  <c r="V1156" i="27" s="1"/>
  <c r="S1117" i="27"/>
  <c r="S1118" i="27"/>
  <c r="Q1152" i="27"/>
  <c r="R1152" i="27" s="1"/>
  <c r="S1124" i="27"/>
  <c r="S1095" i="27"/>
  <c r="R1122" i="27"/>
  <c r="V1122" i="27" s="1"/>
  <c r="P1138" i="27"/>
  <c r="Q1134" i="27"/>
  <c r="R1134" i="27" s="1"/>
  <c r="V1134" i="27" s="1"/>
  <c r="S1125" i="27"/>
  <c r="S1121" i="27"/>
  <c r="V1125" i="27"/>
  <c r="V1124" i="27"/>
  <c r="S1123" i="27"/>
  <c r="R1142" i="27"/>
  <c r="V1142" i="27" s="1"/>
  <c r="S1136" i="27"/>
  <c r="R1116" i="27"/>
  <c r="R1126" i="27"/>
  <c r="V1126" i="27" s="1"/>
  <c r="R1119" i="27"/>
  <c r="R1148" i="27"/>
  <c r="V1148" i="27" s="1"/>
  <c r="R1151" i="27"/>
  <c r="S1120" i="27"/>
  <c r="S1132" i="27"/>
  <c r="R1144" i="27"/>
  <c r="V1144" i="27" s="1"/>
  <c r="S1113" i="27"/>
  <c r="S1154" i="27"/>
  <c r="S1114" i="27"/>
  <c r="S1133" i="27"/>
  <c r="R1145" i="27"/>
  <c r="S1131" i="27"/>
  <c r="S1128" i="27"/>
  <c r="S1138" i="27"/>
  <c r="S1135" i="27"/>
  <c r="R1141" i="27"/>
  <c r="V1141" i="27" s="1"/>
  <c r="V1121" i="27"/>
  <c r="S1110" i="27"/>
  <c r="S1139" i="27"/>
  <c r="R1129" i="27"/>
  <c r="P1146" i="27"/>
  <c r="Q1146" i="27"/>
  <c r="V1112" i="27"/>
  <c r="V1114" i="27"/>
  <c r="V1110" i="27"/>
  <c r="V1089" i="27"/>
  <c r="V1107" i="27"/>
  <c r="V1109" i="27"/>
  <c r="V1130" i="27"/>
  <c r="V1090" i="27"/>
  <c r="M1196" i="27"/>
  <c r="N1196" i="27" s="1"/>
  <c r="M1202" i="27"/>
  <c r="N1202" i="27" s="1"/>
  <c r="Q1140" i="27"/>
  <c r="P1140" i="27"/>
  <c r="P1153" i="27"/>
  <c r="Q1153" i="27"/>
  <c r="M1192" i="27"/>
  <c r="N1192" i="27" s="1"/>
  <c r="M1176" i="27"/>
  <c r="N1176" i="27" s="1"/>
  <c r="M1184" i="27"/>
  <c r="N1184" i="27" s="1"/>
  <c r="N1162" i="27"/>
  <c r="P1162" i="27" s="1"/>
  <c r="M1171" i="27"/>
  <c r="N1171" i="27" s="1"/>
  <c r="M1180" i="27"/>
  <c r="N1180" i="27" s="1"/>
  <c r="M1177" i="27"/>
  <c r="N1177" i="27" s="1"/>
  <c r="M1164" i="27"/>
  <c r="N1164" i="27" s="1"/>
  <c r="M1170" i="27"/>
  <c r="N1170" i="27" s="1"/>
  <c r="M1158" i="27"/>
  <c r="N1158" i="27" s="1"/>
  <c r="R1131" i="27"/>
  <c r="Q1168" i="27"/>
  <c r="Q1143" i="27"/>
  <c r="R1133" i="27"/>
  <c r="V1133" i="27" s="1"/>
  <c r="P1163" i="27"/>
  <c r="R1139" i="27"/>
  <c r="R1113" i="27"/>
  <c r="V1113" i="27" s="1"/>
  <c r="Q1172" i="27"/>
  <c r="R1136" i="27"/>
  <c r="V1136" i="27" s="1"/>
  <c r="R1138" i="27"/>
  <c r="R1147" i="27"/>
  <c r="R1149" i="27"/>
  <c r="Q1159" i="27"/>
  <c r="R1135" i="27"/>
  <c r="Q1169" i="27"/>
  <c r="P1175" i="27"/>
  <c r="Q1166" i="27"/>
  <c r="P1150" i="27"/>
  <c r="Q1178" i="27"/>
  <c r="R1154" i="27"/>
  <c r="L1194" i="27"/>
  <c r="O1194" i="27"/>
  <c r="J1218" i="27"/>
  <c r="AD1218" i="27" s="1"/>
  <c r="O1182" i="27"/>
  <c r="L1182" i="27"/>
  <c r="J1206" i="27"/>
  <c r="AD1206" i="27" s="1"/>
  <c r="J1219" i="27"/>
  <c r="AD1219" i="27" s="1"/>
  <c r="O1195" i="27"/>
  <c r="L1195" i="27"/>
  <c r="M1195" i="27" s="1"/>
  <c r="L1201" i="27"/>
  <c r="J1225" i="27"/>
  <c r="AD1225" i="27" s="1"/>
  <c r="O1201" i="27"/>
  <c r="L1200" i="27"/>
  <c r="J1224" i="27"/>
  <c r="AD1224" i="27" s="1"/>
  <c r="O1200" i="27"/>
  <c r="L1186" i="27"/>
  <c r="O1186" i="27"/>
  <c r="J1210" i="27"/>
  <c r="AD1210" i="27" s="1"/>
  <c r="J1212" i="27"/>
  <c r="AD1212" i="27" s="1"/>
  <c r="O1188" i="27"/>
  <c r="L1188" i="27"/>
  <c r="N1189" i="27"/>
  <c r="N1193" i="27"/>
  <c r="P1193" i="27" s="1"/>
  <c r="L1204" i="27"/>
  <c r="M1204" i="27" s="1"/>
  <c r="O1204" i="27"/>
  <c r="J1228" i="27"/>
  <c r="AD1228" i="27" s="1"/>
  <c r="P1159" i="27"/>
  <c r="Q1163" i="27"/>
  <c r="P1166" i="27"/>
  <c r="P1168" i="27"/>
  <c r="P1169" i="27"/>
  <c r="P1178" i="27"/>
  <c r="Q1150" i="27"/>
  <c r="P1137" i="27"/>
  <c r="Q1137" i="27"/>
  <c r="Q1160" i="27"/>
  <c r="P1160" i="27"/>
  <c r="Q1173" i="27"/>
  <c r="P1173" i="27"/>
  <c r="P1157" i="27"/>
  <c r="Q1157" i="27"/>
  <c r="Q1165" i="27"/>
  <c r="P1165" i="27"/>
  <c r="P1155" i="27"/>
  <c r="Q1155" i="27"/>
  <c r="N1199" i="27"/>
  <c r="K1218" i="27"/>
  <c r="K1219" i="27"/>
  <c r="N1197" i="27"/>
  <c r="N1183" i="27"/>
  <c r="P1143" i="27"/>
  <c r="N1181" i="27"/>
  <c r="K1206" i="27"/>
  <c r="N1179" i="27"/>
  <c r="K1208" i="27"/>
  <c r="N1187" i="27"/>
  <c r="K1224" i="27"/>
  <c r="K1212" i="27"/>
  <c r="N1167" i="27"/>
  <c r="Q1175" i="27"/>
  <c r="N1161" i="27"/>
  <c r="K1226" i="27"/>
  <c r="N1190" i="27"/>
  <c r="N1174" i="27"/>
  <c r="J1215" i="27"/>
  <c r="AD1215" i="27" s="1"/>
  <c r="L1191" i="27"/>
  <c r="M1191" i="27" s="1"/>
  <c r="O1191" i="27"/>
  <c r="O1217" i="27"/>
  <c r="L1217" i="27"/>
  <c r="M1217" i="27" s="1"/>
  <c r="J1241" i="27"/>
  <c r="AD1241" i="27" s="1"/>
  <c r="K1237" i="27"/>
  <c r="O1198" i="27"/>
  <c r="L1198" i="27"/>
  <c r="M1198" i="27" s="1"/>
  <c r="J1222" i="27"/>
  <c r="AD1222" i="27" s="1"/>
  <c r="O1216" i="27"/>
  <c r="L1216" i="27"/>
  <c r="J1240" i="27"/>
  <c r="AD1240" i="27" s="1"/>
  <c r="L1214" i="27"/>
  <c r="M1214" i="27" s="1"/>
  <c r="J1238" i="27"/>
  <c r="AD1238" i="27" s="1"/>
  <c r="O1214" i="27"/>
  <c r="K1228" i="27"/>
  <c r="K1235" i="27"/>
  <c r="O1211" i="27"/>
  <c r="L1211" i="27"/>
  <c r="M1211" i="27" s="1"/>
  <c r="J1235" i="27"/>
  <c r="AD1235" i="27" s="1"/>
  <c r="K1231" i="27"/>
  <c r="K1223" i="27"/>
  <c r="J1227" i="27"/>
  <c r="AD1227" i="27" s="1"/>
  <c r="O1203" i="27"/>
  <c r="L1203" i="27"/>
  <c r="M1203" i="27" s="1"/>
  <c r="K1239" i="27"/>
  <c r="K1222" i="27"/>
  <c r="O1223" i="27"/>
  <c r="L1223" i="27"/>
  <c r="J1247" i="27"/>
  <c r="AD1247" i="27" s="1"/>
  <c r="K1238" i="27"/>
  <c r="J1245" i="27"/>
  <c r="AD1245" i="27" s="1"/>
  <c r="O1221" i="27"/>
  <c r="L1221" i="27"/>
  <c r="M1221" i="27" s="1"/>
  <c r="O1205" i="27"/>
  <c r="L1205" i="27"/>
  <c r="M1205" i="27" s="1"/>
  <c r="J1229" i="27"/>
  <c r="AD1229" i="27" s="1"/>
  <c r="K1245" i="27"/>
  <c r="K1210" i="27"/>
  <c r="L1226" i="27"/>
  <c r="J1250" i="27"/>
  <c r="AD1250" i="27" s="1"/>
  <c r="O1226" i="27"/>
  <c r="O1207" i="27"/>
  <c r="L1207" i="27"/>
  <c r="M1207" i="27" s="1"/>
  <c r="J1231" i="27"/>
  <c r="AD1231" i="27" s="1"/>
  <c r="K1241" i="27"/>
  <c r="K1220" i="27"/>
  <c r="K1233" i="27"/>
  <c r="J1209" i="27"/>
  <c r="AD1209" i="27" s="1"/>
  <c r="O1185" i="27"/>
  <c r="L1185" i="27"/>
  <c r="M1185" i="27" s="1"/>
  <c r="L1220" i="27"/>
  <c r="J1244" i="27"/>
  <c r="AD1244" i="27" s="1"/>
  <c r="O1220" i="27"/>
  <c r="K1249" i="27"/>
  <c r="O1213" i="27"/>
  <c r="L1213" i="27"/>
  <c r="M1213" i="27" s="1"/>
  <c r="J1237" i="27"/>
  <c r="AD1237" i="27" s="1"/>
  <c r="P1172" i="27"/>
  <c r="L1208" i="27"/>
  <c r="J1232" i="27"/>
  <c r="AD1232" i="27" s="1"/>
  <c r="O1208" i="27"/>
  <c r="K1216" i="27"/>
  <c r="K1229" i="27"/>
  <c r="K1251" i="27"/>
  <c r="AE1151" i="27"/>
  <c r="AE1146" i="27"/>
  <c r="AE1172" i="27"/>
  <c r="AE1147" i="27"/>
  <c r="AE1150" i="27"/>
  <c r="AE1193" i="27"/>
  <c r="AE1165" i="27"/>
  <c r="AE1168" i="27"/>
  <c r="AE1173" i="27"/>
  <c r="AE1143" i="27"/>
  <c r="AE1169" i="27"/>
  <c r="AE1166" i="27"/>
  <c r="AJ1166" i="27" l="1"/>
  <c r="AG1166" i="27"/>
  <c r="AH1166" i="27"/>
  <c r="AI1166" i="27"/>
  <c r="AG1169" i="27"/>
  <c r="AJ1169" i="27"/>
  <c r="AH1169" i="27"/>
  <c r="AI1169" i="27"/>
  <c r="AG1143" i="27"/>
  <c r="AH1143" i="27"/>
  <c r="AI1143" i="27"/>
  <c r="AJ1143" i="27"/>
  <c r="AH1173" i="27"/>
  <c r="AI1173" i="27"/>
  <c r="AG1173" i="27"/>
  <c r="AJ1173" i="27"/>
  <c r="AJ1168" i="27"/>
  <c r="AH1168" i="27"/>
  <c r="AI1168" i="27"/>
  <c r="AG1168" i="27"/>
  <c r="AH1165" i="27"/>
  <c r="AI1165" i="27"/>
  <c r="AG1165" i="27"/>
  <c r="AJ1165" i="27"/>
  <c r="AJ1193" i="27"/>
  <c r="AG1193" i="27"/>
  <c r="AI1193" i="27"/>
  <c r="AH1193" i="27"/>
  <c r="AG1150" i="27"/>
  <c r="AH1150" i="27"/>
  <c r="AI1150" i="27"/>
  <c r="AJ1150" i="27"/>
  <c r="AI1147" i="27"/>
  <c r="AG1147" i="27"/>
  <c r="AH1147" i="27"/>
  <c r="AJ1147" i="27"/>
  <c r="AH1172" i="27"/>
  <c r="AI1172" i="27"/>
  <c r="AJ1172" i="27"/>
  <c r="AG1172" i="27"/>
  <c r="AG1146" i="27"/>
  <c r="AH1146" i="27"/>
  <c r="AJ1146" i="27"/>
  <c r="AI1146" i="27"/>
  <c r="AH1151" i="27"/>
  <c r="AI1151" i="27"/>
  <c r="AG1151" i="27"/>
  <c r="AJ1151" i="27"/>
  <c r="AH1156" i="27"/>
  <c r="AI1156" i="27"/>
  <c r="AJ1156" i="27"/>
  <c r="AG1156" i="27"/>
  <c r="AG1114" i="27"/>
  <c r="AI1114" i="27"/>
  <c r="AJ1114" i="27"/>
  <c r="AH1114" i="27"/>
  <c r="AH1116" i="27"/>
  <c r="AI1116" i="27"/>
  <c r="AG1116" i="27"/>
  <c r="AJ1116" i="27"/>
  <c r="AG1152" i="27"/>
  <c r="AI1152" i="27"/>
  <c r="AJ1152" i="27"/>
  <c r="AH1152" i="27"/>
  <c r="AI1154" i="27"/>
  <c r="AJ1154" i="27"/>
  <c r="AG1154" i="27"/>
  <c r="AH1154" i="27"/>
  <c r="AJ1129" i="27"/>
  <c r="AG1129" i="27"/>
  <c r="AH1129" i="27"/>
  <c r="AI1129" i="27"/>
  <c r="AG1132" i="27"/>
  <c r="AH1132" i="27"/>
  <c r="AJ1132" i="27"/>
  <c r="AI1132" i="27"/>
  <c r="AJ1110" i="27"/>
  <c r="AG1110" i="27"/>
  <c r="AI1110" i="27"/>
  <c r="AH1110" i="27"/>
  <c r="AG1135" i="27"/>
  <c r="AH1135" i="27"/>
  <c r="AJ1135" i="27"/>
  <c r="AI1135" i="27"/>
  <c r="AJ1133" i="27"/>
  <c r="AI1133" i="27"/>
  <c r="AH1133" i="27"/>
  <c r="AG1133" i="27"/>
  <c r="AH1113" i="27"/>
  <c r="AI1113" i="27"/>
  <c r="AJ1113" i="27"/>
  <c r="AG1113" i="27"/>
  <c r="AJ1139" i="27"/>
  <c r="AG1139" i="27"/>
  <c r="AH1139" i="27"/>
  <c r="AI1139" i="27"/>
  <c r="AG1134" i="27"/>
  <c r="AH1134" i="27"/>
  <c r="AI1134" i="27"/>
  <c r="AJ1134" i="27"/>
  <c r="AG1136" i="27"/>
  <c r="AH1136" i="27"/>
  <c r="AI1136" i="27"/>
  <c r="AJ1136" i="27"/>
  <c r="S1151" i="27"/>
  <c r="S1152" i="27"/>
  <c r="S1156" i="27"/>
  <c r="U1160" i="27"/>
  <c r="AE1160" i="27"/>
  <c r="U1166" i="27"/>
  <c r="U1159" i="27"/>
  <c r="AE1159" i="27"/>
  <c r="U1169" i="27"/>
  <c r="U1143" i="27"/>
  <c r="U1162" i="27"/>
  <c r="AE1162" i="27"/>
  <c r="U1137" i="27"/>
  <c r="AE1137" i="27"/>
  <c r="U1163" i="27"/>
  <c r="AE1163" i="27"/>
  <c r="U1138" i="27"/>
  <c r="AE1138" i="27"/>
  <c r="U1153" i="27"/>
  <c r="AE1153" i="27"/>
  <c r="U1157" i="27"/>
  <c r="AE1157" i="27"/>
  <c r="U1173" i="27"/>
  <c r="U1168" i="27"/>
  <c r="U1155" i="27"/>
  <c r="AE1155" i="27"/>
  <c r="U1140" i="27"/>
  <c r="AE1140" i="27"/>
  <c r="U1165" i="27"/>
  <c r="U1193" i="27"/>
  <c r="U1175" i="27"/>
  <c r="U1150" i="27"/>
  <c r="U1147" i="27"/>
  <c r="U1172" i="27"/>
  <c r="U1178" i="27"/>
  <c r="AE1178" i="27"/>
  <c r="U1146" i="27"/>
  <c r="S1145" i="27"/>
  <c r="S1122" i="27"/>
  <c r="S1134" i="27"/>
  <c r="Q1162" i="27"/>
  <c r="S1162" i="27" s="1"/>
  <c r="S1142" i="27"/>
  <c r="S1141" i="27"/>
  <c r="S1148" i="27"/>
  <c r="S1119" i="27"/>
  <c r="R1146" i="27"/>
  <c r="S1146" i="27" s="1"/>
  <c r="Q1193" i="27"/>
  <c r="S1116" i="27"/>
  <c r="V1151" i="27"/>
  <c r="S1144" i="27"/>
  <c r="V1119" i="27"/>
  <c r="V1145" i="27"/>
  <c r="S1163" i="27"/>
  <c r="R1165" i="27"/>
  <c r="V1165" i="27" s="1"/>
  <c r="S1157" i="27"/>
  <c r="R1169" i="27"/>
  <c r="S1178" i="27"/>
  <c r="S1126" i="27"/>
  <c r="S1159" i="27"/>
  <c r="R1140" i="27"/>
  <c r="R1175" i="27"/>
  <c r="V1175" i="27" s="1"/>
  <c r="R1166" i="27"/>
  <c r="S1137" i="27"/>
  <c r="V1129" i="27"/>
  <c r="R1150" i="27"/>
  <c r="V1150" i="27" s="1"/>
  <c r="R1143" i="27"/>
  <c r="S1155" i="27"/>
  <c r="S1160" i="27"/>
  <c r="R1153" i="27"/>
  <c r="R1172" i="27"/>
  <c r="R1168" i="27"/>
  <c r="V1168" i="27" s="1"/>
  <c r="V1116" i="27"/>
  <c r="Q1171" i="27"/>
  <c r="P1171" i="27"/>
  <c r="Q1158" i="27"/>
  <c r="R1158" i="27" s="1"/>
  <c r="V1158" i="27" s="1"/>
  <c r="P1158" i="27"/>
  <c r="V1154" i="27"/>
  <c r="V1135" i="27"/>
  <c r="V1139" i="27"/>
  <c r="M1216" i="27"/>
  <c r="N1216" i="27" s="1"/>
  <c r="M1226" i="27"/>
  <c r="N1226" i="27" s="1"/>
  <c r="V1152" i="27"/>
  <c r="V1131" i="27"/>
  <c r="V1149" i="27"/>
  <c r="S1147" i="27"/>
  <c r="V1147" i="27"/>
  <c r="V1138" i="27"/>
  <c r="M1220" i="27"/>
  <c r="N1220" i="27" s="1"/>
  <c r="M1223" i="27"/>
  <c r="N1223" i="27" s="1"/>
  <c r="Q1177" i="27"/>
  <c r="P1177" i="27"/>
  <c r="P1180" i="27"/>
  <c r="Q1180" i="27"/>
  <c r="R1180" i="27" s="1"/>
  <c r="Q1176" i="27"/>
  <c r="R1176" i="27" s="1"/>
  <c r="V1176" i="27" s="1"/>
  <c r="P1176" i="27"/>
  <c r="P1170" i="27"/>
  <c r="Q1170" i="27"/>
  <c r="Q1164" i="27"/>
  <c r="P1164" i="27"/>
  <c r="M1194" i="27"/>
  <c r="N1194" i="27" s="1"/>
  <c r="M1201" i="27"/>
  <c r="N1201" i="27" s="1"/>
  <c r="M1208" i="27"/>
  <c r="N1208" i="27" s="1"/>
  <c r="N1204" i="27"/>
  <c r="Q1204" i="27" s="1"/>
  <c r="S1153" i="27"/>
  <c r="N1195" i="27"/>
  <c r="Q1195" i="27" s="1"/>
  <c r="M1182" i="27"/>
  <c r="N1182" i="27" s="1"/>
  <c r="M1186" i="27"/>
  <c r="N1186" i="27" s="1"/>
  <c r="M1200" i="27"/>
  <c r="N1200" i="27" s="1"/>
  <c r="M1188" i="27"/>
  <c r="N1188" i="27" s="1"/>
  <c r="S1149" i="27"/>
  <c r="P1197" i="27"/>
  <c r="R1162" i="27"/>
  <c r="P1190" i="27"/>
  <c r="P1184" i="27"/>
  <c r="R1173" i="27"/>
  <c r="P1189" i="27"/>
  <c r="R1163" i="27"/>
  <c r="Q1192" i="27"/>
  <c r="P1174" i="27"/>
  <c r="R1157" i="27"/>
  <c r="Q1179" i="27"/>
  <c r="P1199" i="27"/>
  <c r="P1196" i="27"/>
  <c r="R1160" i="27"/>
  <c r="V1160" i="27" s="1"/>
  <c r="R1137" i="27"/>
  <c r="R1159" i="27"/>
  <c r="Q1167" i="27"/>
  <c r="P1183" i="27"/>
  <c r="R1178" i="27"/>
  <c r="R1155" i="27"/>
  <c r="V1155" i="27" s="1"/>
  <c r="O1218" i="27"/>
  <c r="L1218" i="27"/>
  <c r="J1242" i="27"/>
  <c r="AD1242" i="27" s="1"/>
  <c r="Q1189" i="27"/>
  <c r="J1252" i="27"/>
  <c r="AD1252" i="27" s="1"/>
  <c r="L1228" i="27"/>
  <c r="M1228" i="27" s="1"/>
  <c r="O1228" i="27"/>
  <c r="J1248" i="27"/>
  <c r="AD1248" i="27" s="1"/>
  <c r="O1224" i="27"/>
  <c r="L1224" i="27"/>
  <c r="N1217" i="27"/>
  <c r="P1217" i="27" s="1"/>
  <c r="L1212" i="27"/>
  <c r="J1236" i="27"/>
  <c r="AD1236" i="27" s="1"/>
  <c r="O1212" i="27"/>
  <c r="O1219" i="27"/>
  <c r="J1243" i="27"/>
  <c r="AD1243" i="27" s="1"/>
  <c r="L1219" i="27"/>
  <c r="M1219" i="27" s="1"/>
  <c r="O1210" i="27"/>
  <c r="L1210" i="27"/>
  <c r="J1234" i="27"/>
  <c r="AD1234" i="27" s="1"/>
  <c r="L1206" i="27"/>
  <c r="J1230" i="27"/>
  <c r="AD1230" i="27" s="1"/>
  <c r="O1206" i="27"/>
  <c r="N1214" i="27"/>
  <c r="P1214" i="27" s="1"/>
  <c r="J1249" i="27"/>
  <c r="AD1249" i="27" s="1"/>
  <c r="O1225" i="27"/>
  <c r="L1225" i="27"/>
  <c r="P1179" i="27"/>
  <c r="Q1184" i="27"/>
  <c r="Q1190" i="27"/>
  <c r="Q1174" i="27"/>
  <c r="P1181" i="27"/>
  <c r="Q1181" i="27"/>
  <c r="P1202" i="27"/>
  <c r="Q1202" i="27"/>
  <c r="P1161" i="27"/>
  <c r="Q1161" i="27"/>
  <c r="P1187" i="27"/>
  <c r="Q1187" i="27"/>
  <c r="Q1183" i="27"/>
  <c r="Q1197" i="27"/>
  <c r="N1211" i="27"/>
  <c r="K1243" i="27"/>
  <c r="N1205" i="27"/>
  <c r="N1203" i="27"/>
  <c r="K1242" i="27"/>
  <c r="K1250" i="27"/>
  <c r="K1232" i="27"/>
  <c r="N1221" i="27"/>
  <c r="N1185" i="27"/>
  <c r="N1191" i="27"/>
  <c r="K1236" i="27"/>
  <c r="P1167" i="27"/>
  <c r="K1248" i="27"/>
  <c r="N1207" i="27"/>
  <c r="N1198" i="27"/>
  <c r="K1230" i="27"/>
  <c r="N1213" i="27"/>
  <c r="Q1196" i="27"/>
  <c r="J1239" i="27"/>
  <c r="AD1239" i="27" s="1"/>
  <c r="L1215" i="27"/>
  <c r="M1215" i="27" s="1"/>
  <c r="O1215" i="27"/>
  <c r="O1237" i="27"/>
  <c r="L1237" i="27"/>
  <c r="M1237" i="27" s="1"/>
  <c r="J1261" i="27"/>
  <c r="AD1261" i="27" s="1"/>
  <c r="O1231" i="27"/>
  <c r="L1231" i="27"/>
  <c r="M1231" i="27" s="1"/>
  <c r="J1255" i="27"/>
  <c r="AD1255" i="27" s="1"/>
  <c r="K1234" i="27"/>
  <c r="O1247" i="27"/>
  <c r="L1247" i="27"/>
  <c r="J1271" i="27"/>
  <c r="AD1271" i="27" s="1"/>
  <c r="J1251" i="27"/>
  <c r="AD1251" i="27" s="1"/>
  <c r="O1227" i="27"/>
  <c r="L1227" i="27"/>
  <c r="M1227" i="27" s="1"/>
  <c r="O1229" i="27"/>
  <c r="L1229" i="27"/>
  <c r="M1229" i="27" s="1"/>
  <c r="J1253" i="27"/>
  <c r="AD1253" i="27" s="1"/>
  <c r="O1240" i="27"/>
  <c r="L1240" i="27"/>
  <c r="J1264" i="27"/>
  <c r="AD1264" i="27" s="1"/>
  <c r="K1247" i="27"/>
  <c r="K1252" i="27"/>
  <c r="O1222" i="27"/>
  <c r="L1222" i="27"/>
  <c r="M1222" i="27" s="1"/>
  <c r="J1246" i="27"/>
  <c r="AD1246" i="27" s="1"/>
  <c r="Q1199" i="27"/>
  <c r="K1259" i="27"/>
  <c r="L1232" i="27"/>
  <c r="J1256" i="27"/>
  <c r="AD1256" i="27" s="1"/>
  <c r="O1232" i="27"/>
  <c r="J1269" i="27"/>
  <c r="AD1269" i="27" s="1"/>
  <c r="O1245" i="27"/>
  <c r="L1245" i="27"/>
  <c r="M1245" i="27" s="1"/>
  <c r="K1253" i="27"/>
  <c r="K1273" i="27"/>
  <c r="K1262" i="27"/>
  <c r="K1240" i="27"/>
  <c r="K1261" i="27"/>
  <c r="K1265" i="27"/>
  <c r="L1244" i="27"/>
  <c r="J1268" i="27"/>
  <c r="AD1268" i="27" s="1"/>
  <c r="O1244" i="27"/>
  <c r="L1250" i="27"/>
  <c r="J1274" i="27"/>
  <c r="AD1274" i="27" s="1"/>
  <c r="O1250" i="27"/>
  <c r="K1246" i="27"/>
  <c r="K1257" i="27"/>
  <c r="K1269" i="27"/>
  <c r="O1241" i="27"/>
  <c r="L1241" i="27"/>
  <c r="M1241" i="27" s="1"/>
  <c r="J1265" i="27"/>
  <c r="AD1265" i="27" s="1"/>
  <c r="K1275" i="27"/>
  <c r="J1233" i="27"/>
  <c r="AD1233" i="27" s="1"/>
  <c r="O1209" i="27"/>
  <c r="L1209" i="27"/>
  <c r="M1209" i="27" s="1"/>
  <c r="K1244" i="27"/>
  <c r="P1192" i="27"/>
  <c r="K1255" i="27"/>
  <c r="L1238" i="27"/>
  <c r="M1238" i="27" s="1"/>
  <c r="J1262" i="27"/>
  <c r="AD1262" i="27" s="1"/>
  <c r="O1238" i="27"/>
  <c r="K1263" i="27"/>
  <c r="O1235" i="27"/>
  <c r="L1235" i="27"/>
  <c r="M1235" i="27" s="1"/>
  <c r="J1259" i="27"/>
  <c r="AD1259" i="27" s="1"/>
  <c r="AE1175" i="27"/>
  <c r="AE1189" i="27"/>
  <c r="AE1190" i="27"/>
  <c r="AE1170" i="27"/>
  <c r="AE1167" i="27"/>
  <c r="AE1171" i="27"/>
  <c r="AE1217" i="27"/>
  <c r="AE1174" i="27"/>
  <c r="AE1214" i="27"/>
  <c r="AE1192" i="27"/>
  <c r="AE1196" i="27"/>
  <c r="AE1197" i="27"/>
  <c r="AH1197" i="27" l="1"/>
  <c r="AI1197" i="27"/>
  <c r="AJ1197" i="27"/>
  <c r="AG1197" i="27"/>
  <c r="AJ1196" i="27"/>
  <c r="AG1196" i="27"/>
  <c r="AH1196" i="27"/>
  <c r="AI1196" i="27"/>
  <c r="AJ1192" i="27"/>
  <c r="AH1192" i="27"/>
  <c r="AI1192" i="27"/>
  <c r="AG1192" i="27"/>
  <c r="AJ1214" i="27"/>
  <c r="AG1214" i="27"/>
  <c r="AH1214" i="27"/>
  <c r="AI1214" i="27"/>
  <c r="AJ1174" i="27"/>
  <c r="AG1174" i="27"/>
  <c r="AH1174" i="27"/>
  <c r="AI1174" i="27"/>
  <c r="AG1217" i="27"/>
  <c r="AH1217" i="27"/>
  <c r="AI1217" i="27"/>
  <c r="AJ1217" i="27"/>
  <c r="AG1171" i="27"/>
  <c r="AJ1171" i="27"/>
  <c r="AH1171" i="27"/>
  <c r="AI1171" i="27"/>
  <c r="AH1167" i="27"/>
  <c r="AI1167" i="27"/>
  <c r="AG1167" i="27"/>
  <c r="AJ1167" i="27"/>
  <c r="AH1170" i="27"/>
  <c r="AI1170" i="27"/>
  <c r="AJ1170" i="27"/>
  <c r="AG1170" i="27"/>
  <c r="AH1190" i="27"/>
  <c r="AI1190" i="27"/>
  <c r="AG1190" i="27"/>
  <c r="AJ1190" i="27"/>
  <c r="AJ1189" i="27"/>
  <c r="AG1189" i="27"/>
  <c r="AH1189" i="27"/>
  <c r="AI1189" i="27"/>
  <c r="AJ1175" i="27"/>
  <c r="AI1175" i="27"/>
  <c r="AG1175" i="27"/>
  <c r="AH1175" i="27"/>
  <c r="AG1140" i="27"/>
  <c r="AI1140" i="27"/>
  <c r="AJ1140" i="27"/>
  <c r="AH1140" i="27"/>
  <c r="AG1137" i="27"/>
  <c r="AJ1137" i="27"/>
  <c r="AI1137" i="27"/>
  <c r="AH1137" i="27"/>
  <c r="AG1162" i="27"/>
  <c r="AH1162" i="27"/>
  <c r="AI1162" i="27"/>
  <c r="AJ1162" i="27"/>
  <c r="AJ1157" i="27"/>
  <c r="AH1157" i="27"/>
  <c r="AI1157" i="27"/>
  <c r="AG1157" i="27"/>
  <c r="AI1153" i="27"/>
  <c r="AJ1153" i="27"/>
  <c r="AG1153" i="27"/>
  <c r="AH1153" i="27"/>
  <c r="AI1159" i="27"/>
  <c r="AJ1159" i="27"/>
  <c r="AG1159" i="27"/>
  <c r="AH1159" i="27"/>
  <c r="AJ1163" i="27"/>
  <c r="AG1163" i="27"/>
  <c r="AH1163" i="27"/>
  <c r="AI1163" i="27"/>
  <c r="AG1155" i="27"/>
  <c r="AH1155" i="27"/>
  <c r="AI1155" i="27"/>
  <c r="AJ1155" i="27"/>
  <c r="AG1178" i="27"/>
  <c r="AH1178" i="27"/>
  <c r="AJ1178" i="27"/>
  <c r="AI1178" i="27"/>
  <c r="AH1138" i="27"/>
  <c r="AI1138" i="27"/>
  <c r="AG1138" i="27"/>
  <c r="AJ1138" i="27"/>
  <c r="AH1160" i="27"/>
  <c r="AI1160" i="27"/>
  <c r="AJ1160" i="27"/>
  <c r="AG1160" i="27"/>
  <c r="S1175" i="27"/>
  <c r="S1166" i="27"/>
  <c r="U1197" i="27"/>
  <c r="U1196" i="27"/>
  <c r="U1202" i="27"/>
  <c r="AE1202" i="27"/>
  <c r="U1181" i="27"/>
  <c r="AE1181" i="27"/>
  <c r="U1164" i="27"/>
  <c r="AE1164" i="27"/>
  <c r="U1158" i="27"/>
  <c r="AE1158" i="27"/>
  <c r="U1192" i="27"/>
  <c r="U1199" i="27"/>
  <c r="U1214" i="27"/>
  <c r="U1174" i="27"/>
  <c r="U1161" i="27"/>
  <c r="AE1161" i="27"/>
  <c r="U1217" i="27"/>
  <c r="U1171" i="27"/>
  <c r="U1184" i="27"/>
  <c r="AE1184" i="27"/>
  <c r="U1167" i="27"/>
  <c r="U1183" i="27"/>
  <c r="AE1183" i="27"/>
  <c r="U1170" i="27"/>
  <c r="U1177" i="27"/>
  <c r="AE1177" i="27"/>
  <c r="U1176" i="27"/>
  <c r="AE1176" i="27"/>
  <c r="U1180" i="27"/>
  <c r="AE1180" i="27"/>
  <c r="U1190" i="27"/>
  <c r="U1179" i="27"/>
  <c r="AE1179" i="27"/>
  <c r="U1189" i="27"/>
  <c r="U1187" i="27"/>
  <c r="AE1187" i="27"/>
  <c r="S1169" i="27"/>
  <c r="P1195" i="27"/>
  <c r="S1165" i="27"/>
  <c r="V1146" i="27"/>
  <c r="S1150" i="27"/>
  <c r="S1168" i="27"/>
  <c r="R1171" i="27"/>
  <c r="S1171" i="27" s="1"/>
  <c r="S1172" i="27"/>
  <c r="R1193" i="27"/>
  <c r="S1193" i="27" s="1"/>
  <c r="V1166" i="27"/>
  <c r="P1204" i="27"/>
  <c r="V1172" i="27"/>
  <c r="V1153" i="27"/>
  <c r="V1140" i="27"/>
  <c r="S1140" i="27"/>
  <c r="S1179" i="27"/>
  <c r="S1181" i="27"/>
  <c r="R1174" i="27"/>
  <c r="V1174" i="27" s="1"/>
  <c r="R1189" i="27"/>
  <c r="V1189" i="27" s="1"/>
  <c r="R1167" i="27"/>
  <c r="S1158" i="27"/>
  <c r="R1190" i="27"/>
  <c r="V1190" i="27" s="1"/>
  <c r="R1164" i="27"/>
  <c r="S1202" i="27"/>
  <c r="S1184" i="27"/>
  <c r="R1192" i="27"/>
  <c r="V1192" i="27" s="1"/>
  <c r="R1170" i="27"/>
  <c r="S1183" i="27"/>
  <c r="R1197" i="27"/>
  <c r="V1197" i="27" s="1"/>
  <c r="S1176" i="27"/>
  <c r="S1180" i="27"/>
  <c r="V1143" i="27"/>
  <c r="V1169" i="27"/>
  <c r="S1161" i="27"/>
  <c r="S1143" i="27"/>
  <c r="S1204" i="27"/>
  <c r="S1187" i="27"/>
  <c r="M1247" i="27"/>
  <c r="N1247" i="27" s="1"/>
  <c r="P1186" i="27"/>
  <c r="Q1186" i="27"/>
  <c r="R1186" i="27" s="1"/>
  <c r="S1173" i="27"/>
  <c r="V1173" i="27"/>
  <c r="V1157" i="27"/>
  <c r="R1177" i="27"/>
  <c r="V1180" i="27"/>
  <c r="V1159" i="27"/>
  <c r="V1137" i="27"/>
  <c r="V1163" i="27"/>
  <c r="V1162" i="27"/>
  <c r="V1178" i="27"/>
  <c r="P1182" i="27"/>
  <c r="Q1182" i="27"/>
  <c r="R1182" i="27" s="1"/>
  <c r="P1201" i="27"/>
  <c r="Q1201" i="27"/>
  <c r="Q1188" i="27"/>
  <c r="R1188" i="27" s="1"/>
  <c r="V1188" i="27" s="1"/>
  <c r="P1188" i="27"/>
  <c r="Q1200" i="27"/>
  <c r="P1200" i="27"/>
  <c r="Q1194" i="27"/>
  <c r="P1194" i="27"/>
  <c r="M1240" i="27"/>
  <c r="N1240" i="27" s="1"/>
  <c r="M1232" i="27"/>
  <c r="N1232" i="27" s="1"/>
  <c r="M1244" i="27"/>
  <c r="N1244" i="27" s="1"/>
  <c r="N1222" i="27"/>
  <c r="Q1222" i="27" s="1"/>
  <c r="M1250" i="27"/>
  <c r="N1250" i="27" s="1"/>
  <c r="P1250" i="27" s="1"/>
  <c r="M1225" i="27"/>
  <c r="N1225" i="27" s="1"/>
  <c r="M1218" i="27"/>
  <c r="N1218" i="27" s="1"/>
  <c r="N1219" i="27"/>
  <c r="Q1219" i="27" s="1"/>
  <c r="N1245" i="27"/>
  <c r="Q1245" i="27" s="1"/>
  <c r="M1210" i="27"/>
  <c r="N1210" i="27" s="1"/>
  <c r="N1228" i="27"/>
  <c r="P1228" i="27" s="1"/>
  <c r="M1206" i="27"/>
  <c r="N1206" i="27" s="1"/>
  <c r="M1212" i="27"/>
  <c r="N1212" i="27" s="1"/>
  <c r="M1224" i="27"/>
  <c r="N1224" i="27" s="1"/>
  <c r="S1177" i="27"/>
  <c r="P1223" i="27"/>
  <c r="Q1207" i="27"/>
  <c r="R1179" i="27"/>
  <c r="R1184" i="27"/>
  <c r="V1184" i="27" s="1"/>
  <c r="P1208" i="27"/>
  <c r="P1216" i="27"/>
  <c r="R1181" i="27"/>
  <c r="V1181" i="27" s="1"/>
  <c r="Q1217" i="27"/>
  <c r="P1220" i="27"/>
  <c r="R1183" i="27"/>
  <c r="R1195" i="27"/>
  <c r="R1202" i="27"/>
  <c r="Q1205" i="27"/>
  <c r="R1161" i="27"/>
  <c r="P1226" i="27"/>
  <c r="R1196" i="27"/>
  <c r="Q1208" i="27"/>
  <c r="P1221" i="27"/>
  <c r="P1211" i="27"/>
  <c r="R1204" i="27"/>
  <c r="R1199" i="27"/>
  <c r="Q1214" i="27"/>
  <c r="Q1198" i="27"/>
  <c r="R1187" i="27"/>
  <c r="O1252" i="27"/>
  <c r="L1252" i="27"/>
  <c r="M1252" i="27" s="1"/>
  <c r="J1276" i="27"/>
  <c r="AD1276" i="27" s="1"/>
  <c r="O1242" i="27"/>
  <c r="L1242" i="27"/>
  <c r="M1242" i="27" s="1"/>
  <c r="J1266" i="27"/>
  <c r="AD1266" i="27" s="1"/>
  <c r="O1248" i="27"/>
  <c r="L1248" i="27"/>
  <c r="M1248" i="27" s="1"/>
  <c r="J1272" i="27"/>
  <c r="AD1272" i="27" s="1"/>
  <c r="N1237" i="27"/>
  <c r="P1237" i="27" s="1"/>
  <c r="O1249" i="27"/>
  <c r="L1249" i="27"/>
  <c r="J1273" i="27"/>
  <c r="AD1273" i="27" s="1"/>
  <c r="N1229" i="27"/>
  <c r="N1231" i="27"/>
  <c r="L1243" i="27"/>
  <c r="M1243" i="27" s="1"/>
  <c r="O1243" i="27"/>
  <c r="J1267" i="27"/>
  <c r="AD1267" i="27" s="1"/>
  <c r="J1260" i="27"/>
  <c r="AD1260" i="27" s="1"/>
  <c r="O1236" i="27"/>
  <c r="L1236" i="27"/>
  <c r="O1234" i="27"/>
  <c r="L1234" i="27"/>
  <c r="J1258" i="27"/>
  <c r="AD1258" i="27" s="1"/>
  <c r="J1254" i="27"/>
  <c r="AD1254" i="27" s="1"/>
  <c r="L1230" i="27"/>
  <c r="O1230" i="27"/>
  <c r="Q1211" i="27"/>
  <c r="P1205" i="27"/>
  <c r="Q1221" i="27"/>
  <c r="Q1185" i="27"/>
  <c r="P1185" i="27"/>
  <c r="Q1203" i="27"/>
  <c r="P1203" i="27"/>
  <c r="Q1213" i="27"/>
  <c r="P1213" i="27"/>
  <c r="P1191" i="27"/>
  <c r="Q1191" i="27"/>
  <c r="N1215" i="27"/>
  <c r="K1274" i="27"/>
  <c r="K1267" i="27"/>
  <c r="K1266" i="27"/>
  <c r="N1238" i="27"/>
  <c r="P1198" i="27"/>
  <c r="N1235" i="27"/>
  <c r="N1209" i="27"/>
  <c r="Q1226" i="27"/>
  <c r="N1227" i="27"/>
  <c r="K1254" i="27"/>
  <c r="K1272" i="27"/>
  <c r="P1207" i="27"/>
  <c r="K1256" i="27"/>
  <c r="K1260" i="27"/>
  <c r="N1241" i="27"/>
  <c r="Q1220" i="27"/>
  <c r="J1263" i="27"/>
  <c r="AD1263" i="27" s="1"/>
  <c r="O1239" i="27"/>
  <c r="L1239" i="27"/>
  <c r="M1239" i="27" s="1"/>
  <c r="J1293" i="27"/>
  <c r="AD1293" i="27" s="1"/>
  <c r="O1269" i="27"/>
  <c r="L1269" i="27"/>
  <c r="M1269" i="27" s="1"/>
  <c r="K1283" i="27"/>
  <c r="Q1216" i="27"/>
  <c r="K1285" i="27"/>
  <c r="L1256" i="27"/>
  <c r="J1280" i="27"/>
  <c r="AD1280" i="27" s="1"/>
  <c r="O1256" i="27"/>
  <c r="K1258" i="27"/>
  <c r="O1259" i="27"/>
  <c r="L1259" i="27"/>
  <c r="M1259" i="27" s="1"/>
  <c r="J1283" i="27"/>
  <c r="AD1283" i="27" s="1"/>
  <c r="K1264" i="27"/>
  <c r="K1297" i="27"/>
  <c r="Q1223" i="27"/>
  <c r="K1268" i="27"/>
  <c r="K1270" i="27"/>
  <c r="O1264" i="27"/>
  <c r="L1264" i="27"/>
  <c r="J1288" i="27"/>
  <c r="AD1288" i="27" s="1"/>
  <c r="O1255" i="27"/>
  <c r="L1255" i="27"/>
  <c r="M1255" i="27" s="1"/>
  <c r="J1279" i="27"/>
  <c r="AD1279" i="27" s="1"/>
  <c r="K1299" i="27"/>
  <c r="O1246" i="27"/>
  <c r="L1246" i="27"/>
  <c r="M1246" i="27" s="1"/>
  <c r="J1270" i="27"/>
  <c r="AD1270" i="27" s="1"/>
  <c r="K1279" i="27"/>
  <c r="O1265" i="27"/>
  <c r="L1265" i="27"/>
  <c r="M1265" i="27" s="1"/>
  <c r="J1289" i="27"/>
  <c r="AD1289" i="27" s="1"/>
  <c r="K1293" i="27"/>
  <c r="J1275" i="27"/>
  <c r="AD1275" i="27" s="1"/>
  <c r="O1251" i="27"/>
  <c r="L1251" i="27"/>
  <c r="M1251" i="27" s="1"/>
  <c r="L1268" i="27"/>
  <c r="J1292" i="27"/>
  <c r="AD1292" i="27" s="1"/>
  <c r="O1268" i="27"/>
  <c r="K1287" i="27"/>
  <c r="K1289" i="27"/>
  <c r="O1253" i="27"/>
  <c r="L1253" i="27"/>
  <c r="M1253" i="27" s="1"/>
  <c r="J1277" i="27"/>
  <c r="AD1277" i="27" s="1"/>
  <c r="J1257" i="27"/>
  <c r="AD1257" i="27" s="1"/>
  <c r="O1233" i="27"/>
  <c r="L1233" i="27"/>
  <c r="M1233" i="27" s="1"/>
  <c r="L1274" i="27"/>
  <c r="J1298" i="27"/>
  <c r="AD1298" i="27" s="1"/>
  <c r="O1274" i="27"/>
  <c r="K1276" i="27"/>
  <c r="L1262" i="27"/>
  <c r="M1262" i="27" s="1"/>
  <c r="J1286" i="27"/>
  <c r="AD1286" i="27" s="1"/>
  <c r="O1262" i="27"/>
  <c r="K1277" i="27"/>
  <c r="O1271" i="27"/>
  <c r="L1271" i="27"/>
  <c r="J1295" i="27"/>
  <c r="AD1295" i="27" s="1"/>
  <c r="O1261" i="27"/>
  <c r="L1261" i="27"/>
  <c r="M1261" i="27" s="1"/>
  <c r="J1285" i="27"/>
  <c r="AD1285" i="27" s="1"/>
  <c r="K1281" i="27"/>
  <c r="K1286" i="27"/>
  <c r="K1271" i="27"/>
  <c r="AE1199" i="27"/>
  <c r="AE1191" i="27"/>
  <c r="AE1220" i="27"/>
  <c r="AE1195" i="27"/>
  <c r="AE1194" i="27"/>
  <c r="AE1237" i="27"/>
  <c r="AE1198" i="27"/>
  <c r="AE1213" i="27"/>
  <c r="AE1216" i="27"/>
  <c r="AE1221" i="27"/>
  <c r="AH1221" i="27" l="1"/>
  <c r="AI1221" i="27"/>
  <c r="AJ1221" i="27"/>
  <c r="AG1221" i="27"/>
  <c r="AG1216" i="27"/>
  <c r="AH1216" i="27"/>
  <c r="AI1216" i="27"/>
  <c r="AJ1216" i="27"/>
  <c r="AG1213" i="27"/>
  <c r="AH1213" i="27"/>
  <c r="AI1213" i="27"/>
  <c r="AJ1213" i="27"/>
  <c r="AG1198" i="27"/>
  <c r="AJ1198" i="27"/>
  <c r="AI1198" i="27"/>
  <c r="AH1198" i="27"/>
  <c r="AH1237" i="27"/>
  <c r="AI1237" i="27"/>
  <c r="AJ1237" i="27"/>
  <c r="AG1237" i="27"/>
  <c r="AH1194" i="27"/>
  <c r="AI1194" i="27"/>
  <c r="AG1194" i="27"/>
  <c r="AJ1194" i="27"/>
  <c r="AG1195" i="27"/>
  <c r="AJ1195" i="27"/>
  <c r="AH1195" i="27"/>
  <c r="AI1195" i="27"/>
  <c r="AH1220" i="27"/>
  <c r="AI1220" i="27"/>
  <c r="AJ1220" i="27"/>
  <c r="AG1220" i="27"/>
  <c r="AH1191" i="27"/>
  <c r="AI1191" i="27"/>
  <c r="AG1191" i="27"/>
  <c r="AJ1191" i="27"/>
  <c r="AG1199" i="27"/>
  <c r="AH1199" i="27"/>
  <c r="AJ1199" i="27"/>
  <c r="AI1199" i="27"/>
  <c r="AH1183" i="27"/>
  <c r="AI1183" i="27"/>
  <c r="AG1183" i="27"/>
  <c r="AJ1183" i="27"/>
  <c r="AG1187" i="27"/>
  <c r="AI1187" i="27"/>
  <c r="AJ1187" i="27"/>
  <c r="AH1187" i="27"/>
  <c r="AG1158" i="27"/>
  <c r="AH1158" i="27"/>
  <c r="AJ1158" i="27"/>
  <c r="AI1158" i="27"/>
  <c r="AH1164" i="27"/>
  <c r="AI1164" i="27"/>
  <c r="AG1164" i="27"/>
  <c r="AJ1164" i="27"/>
  <c r="AG1180" i="27"/>
  <c r="AH1180" i="27"/>
  <c r="AI1180" i="27"/>
  <c r="AJ1180" i="27"/>
  <c r="AH1181" i="27"/>
  <c r="AI1181" i="27"/>
  <c r="AJ1181" i="27"/>
  <c r="AG1181" i="27"/>
  <c r="AH1177" i="27"/>
  <c r="AI1177" i="27"/>
  <c r="AG1177" i="27"/>
  <c r="AJ1177" i="27"/>
  <c r="AH1179" i="27"/>
  <c r="AI1179" i="27"/>
  <c r="AJ1179" i="27"/>
  <c r="AG1179" i="27"/>
  <c r="AJ1184" i="27"/>
  <c r="AG1184" i="27"/>
  <c r="AH1184" i="27"/>
  <c r="AI1184" i="27"/>
  <c r="AH1176" i="27"/>
  <c r="AI1176" i="27"/>
  <c r="AG1176" i="27"/>
  <c r="AJ1176" i="27"/>
  <c r="AG1161" i="27"/>
  <c r="AH1161" i="27"/>
  <c r="AI1161" i="27"/>
  <c r="AJ1161" i="27"/>
  <c r="AJ1202" i="27"/>
  <c r="AG1202" i="27"/>
  <c r="AH1202" i="27"/>
  <c r="AI1202" i="27"/>
  <c r="U1221" i="27"/>
  <c r="U1216" i="27"/>
  <c r="U1200" i="27"/>
  <c r="U1213" i="27"/>
  <c r="U1228" i="27"/>
  <c r="AE1228" i="27"/>
  <c r="U1188" i="27"/>
  <c r="AE1188" i="27"/>
  <c r="U1185" i="27"/>
  <c r="AE1185" i="27"/>
  <c r="U1226" i="27"/>
  <c r="AE1226" i="27"/>
  <c r="U1211" i="27"/>
  <c r="AE1211" i="27"/>
  <c r="U1203" i="27"/>
  <c r="AE1203" i="27"/>
  <c r="U1208" i="27"/>
  <c r="AE1208" i="27"/>
  <c r="U1198" i="27"/>
  <c r="U1204" i="27"/>
  <c r="AE1204" i="27"/>
  <c r="Q1228" i="27"/>
  <c r="S1228" i="27" s="1"/>
  <c r="U1237" i="27"/>
  <c r="U1223" i="27"/>
  <c r="U1250" i="27"/>
  <c r="AE1250" i="27"/>
  <c r="U1201" i="27"/>
  <c r="AE1201" i="27"/>
  <c r="U1194" i="27"/>
  <c r="U1205" i="27"/>
  <c r="AE1205" i="27"/>
  <c r="U1182" i="27"/>
  <c r="AE1182" i="27"/>
  <c r="U1195" i="27"/>
  <c r="U1220" i="27"/>
  <c r="U1191" i="27"/>
  <c r="U1207" i="27"/>
  <c r="AE1207" i="27"/>
  <c r="U1186" i="27"/>
  <c r="AE1186" i="27"/>
  <c r="V1193" i="27"/>
  <c r="S1197" i="27"/>
  <c r="P1245" i="27"/>
  <c r="S1192" i="27"/>
  <c r="V1171" i="27"/>
  <c r="S1190" i="27"/>
  <c r="P1222" i="27"/>
  <c r="S1189" i="27"/>
  <c r="S1174" i="27"/>
  <c r="S1167" i="27"/>
  <c r="V1164" i="27"/>
  <c r="S1164" i="27"/>
  <c r="V1182" i="27"/>
  <c r="P1219" i="27"/>
  <c r="V1167" i="27"/>
  <c r="R1223" i="27"/>
  <c r="V1223" i="27" s="1"/>
  <c r="S1208" i="27"/>
  <c r="S1226" i="27"/>
  <c r="R1191" i="27"/>
  <c r="V1191" i="27" s="1"/>
  <c r="S1211" i="27"/>
  <c r="V1170" i="27"/>
  <c r="R1198" i="27"/>
  <c r="V1198" i="27" s="1"/>
  <c r="R1194" i="27"/>
  <c r="S1186" i="27"/>
  <c r="R1213" i="27"/>
  <c r="V1213" i="27" s="1"/>
  <c r="S1203" i="27"/>
  <c r="S1170" i="27"/>
  <c r="R1220" i="27"/>
  <c r="V1220" i="27" s="1"/>
  <c r="S1188" i="27"/>
  <c r="S1205" i="27"/>
  <c r="R1201" i="27"/>
  <c r="R1222" i="27"/>
  <c r="V1222" i="27" s="1"/>
  <c r="R1219" i="27"/>
  <c r="V1219" i="27" s="1"/>
  <c r="S1185" i="27"/>
  <c r="S1207" i="27"/>
  <c r="S1182" i="27"/>
  <c r="P1210" i="27"/>
  <c r="Q1210" i="27"/>
  <c r="R1210" i="27" s="1"/>
  <c r="V1210" i="27" s="1"/>
  <c r="P1225" i="27"/>
  <c r="Q1225" i="27"/>
  <c r="Q1237" i="27"/>
  <c r="P1212" i="27"/>
  <c r="Q1212" i="27"/>
  <c r="R1212" i="27" s="1"/>
  <c r="V1212" i="27" s="1"/>
  <c r="P1206" i="27"/>
  <c r="Q1206" i="27"/>
  <c r="R1206" i="27" s="1"/>
  <c r="V1206" i="27" s="1"/>
  <c r="S1199" i="27"/>
  <c r="V1199" i="27"/>
  <c r="V1179" i="27"/>
  <c r="V1204" i="27"/>
  <c r="V1186" i="27"/>
  <c r="V1161" i="27"/>
  <c r="V1202" i="27"/>
  <c r="V1187" i="27"/>
  <c r="R1200" i="27"/>
  <c r="M1268" i="27"/>
  <c r="N1268" i="27" s="1"/>
  <c r="S1195" i="27"/>
  <c r="V1195" i="27"/>
  <c r="V1183" i="27"/>
  <c r="S1196" i="27"/>
  <c r="V1196" i="27"/>
  <c r="V1177" i="27"/>
  <c r="M1264" i="27"/>
  <c r="N1264" i="27" s="1"/>
  <c r="S1201" i="27"/>
  <c r="P1218" i="27"/>
  <c r="Q1218" i="27"/>
  <c r="P1224" i="27"/>
  <c r="Q1224" i="27"/>
  <c r="M1274" i="27"/>
  <c r="N1274" i="27" s="1"/>
  <c r="M1256" i="27"/>
  <c r="N1256" i="27" s="1"/>
  <c r="M1230" i="27"/>
  <c r="N1230" i="27" s="1"/>
  <c r="N1243" i="27"/>
  <c r="Q1243" i="27" s="1"/>
  <c r="N1248" i="27"/>
  <c r="P1248" i="27" s="1"/>
  <c r="N1242" i="27"/>
  <c r="P1242" i="27" s="1"/>
  <c r="M1236" i="27"/>
  <c r="N1236" i="27" s="1"/>
  <c r="M1271" i="27"/>
  <c r="N1271" i="27" s="1"/>
  <c r="M1249" i="27"/>
  <c r="N1249" i="27" s="1"/>
  <c r="M1234" i="27"/>
  <c r="N1234" i="27" s="1"/>
  <c r="N1252" i="27"/>
  <c r="P1252" i="27" s="1"/>
  <c r="R1205" i="27"/>
  <c r="R1208" i="27"/>
  <c r="Q1231" i="27"/>
  <c r="P1229" i="27"/>
  <c r="P1240" i="27"/>
  <c r="Q1250" i="27"/>
  <c r="R1185" i="27"/>
  <c r="P1247" i="27"/>
  <c r="R1207" i="27"/>
  <c r="Q1238" i="27"/>
  <c r="Q1227" i="27"/>
  <c r="R1203" i="27"/>
  <c r="V1203" i="27" s="1"/>
  <c r="R1216" i="27"/>
  <c r="R1211" i="27"/>
  <c r="R1214" i="27"/>
  <c r="R1217" i="27"/>
  <c r="Q1244" i="27"/>
  <c r="Q1209" i="27"/>
  <c r="Q1241" i="27"/>
  <c r="R1221" i="27"/>
  <c r="R1226" i="27"/>
  <c r="R1245" i="27"/>
  <c r="P1238" i="27"/>
  <c r="O1266" i="27"/>
  <c r="L1266" i="27"/>
  <c r="J1290" i="27"/>
  <c r="AD1290" i="27" s="1"/>
  <c r="O1260" i="27"/>
  <c r="L1260" i="27"/>
  <c r="J1284" i="27"/>
  <c r="AD1284" i="27" s="1"/>
  <c r="L1254" i="27"/>
  <c r="M1254" i="27" s="1"/>
  <c r="N1254" i="27" s="1"/>
  <c r="O1254" i="27"/>
  <c r="J1278" i="27"/>
  <c r="AD1278" i="27" s="1"/>
  <c r="O1276" i="27"/>
  <c r="L1276" i="27"/>
  <c r="M1276" i="27" s="1"/>
  <c r="J1300" i="27"/>
  <c r="AD1300" i="27" s="1"/>
  <c r="P1231" i="27"/>
  <c r="O1267" i="27"/>
  <c r="L1267" i="27"/>
  <c r="M1267" i="27" s="1"/>
  <c r="J1291" i="27"/>
  <c r="AD1291" i="27" s="1"/>
  <c r="O1258" i="27"/>
  <c r="J1282" i="27"/>
  <c r="AD1282" i="27" s="1"/>
  <c r="L1258" i="27"/>
  <c r="O1273" i="27"/>
  <c r="L1273" i="27"/>
  <c r="J1297" i="27"/>
  <c r="AD1297" i="27" s="1"/>
  <c r="Q1229" i="27"/>
  <c r="N1269" i="27"/>
  <c r="L1272" i="27"/>
  <c r="M1272" i="27" s="1"/>
  <c r="J1296" i="27"/>
  <c r="AD1296" i="27" s="1"/>
  <c r="O1272" i="27"/>
  <c r="P1227" i="27"/>
  <c r="P1241" i="27"/>
  <c r="P1209" i="27"/>
  <c r="Q1215" i="27"/>
  <c r="P1215" i="27"/>
  <c r="Q1232" i="27"/>
  <c r="P1232" i="27"/>
  <c r="P1235" i="27"/>
  <c r="Q1235" i="27"/>
  <c r="K1284" i="27"/>
  <c r="N1251" i="27"/>
  <c r="P1251" i="27" s="1"/>
  <c r="N1265" i="27"/>
  <c r="N1239" i="27"/>
  <c r="K1280" i="27"/>
  <c r="K1290" i="27"/>
  <c r="K1278" i="27"/>
  <c r="N1262" i="27"/>
  <c r="N1246" i="27"/>
  <c r="N1253" i="27"/>
  <c r="N1259" i="27"/>
  <c r="K1291" i="27"/>
  <c r="K1298" i="27"/>
  <c r="N1233" i="27"/>
  <c r="N1255" i="27"/>
  <c r="K1296" i="27"/>
  <c r="N1261" i="27"/>
  <c r="Q1240" i="27"/>
  <c r="L1263" i="27"/>
  <c r="M1263" i="27" s="1"/>
  <c r="J1287" i="27"/>
  <c r="AD1287" i="27" s="1"/>
  <c r="O1263" i="27"/>
  <c r="P1244" i="27"/>
  <c r="K1301" i="27"/>
  <c r="K1294" i="27"/>
  <c r="L1298" i="27"/>
  <c r="J1322" i="27"/>
  <c r="AD1322" i="27" s="1"/>
  <c r="O1298" i="27"/>
  <c r="O1277" i="27"/>
  <c r="L1277" i="27"/>
  <c r="M1277" i="27" s="1"/>
  <c r="J1301" i="27"/>
  <c r="AD1301" i="27" s="1"/>
  <c r="K1311" i="27"/>
  <c r="O1283" i="27"/>
  <c r="L1283" i="27"/>
  <c r="M1283" i="27" s="1"/>
  <c r="J1307" i="27"/>
  <c r="AD1307" i="27" s="1"/>
  <c r="L1280" i="27"/>
  <c r="J1304" i="27"/>
  <c r="AD1304" i="27" s="1"/>
  <c r="O1280" i="27"/>
  <c r="Q1247" i="27"/>
  <c r="O1279" i="27"/>
  <c r="L1279" i="27"/>
  <c r="M1279" i="27" s="1"/>
  <c r="J1303" i="27"/>
  <c r="AD1303" i="27" s="1"/>
  <c r="O1295" i="27"/>
  <c r="L1295" i="27"/>
  <c r="J1319" i="27"/>
  <c r="AD1319" i="27" s="1"/>
  <c r="L1286" i="27"/>
  <c r="M1286" i="27" s="1"/>
  <c r="J1310" i="27"/>
  <c r="AD1310" i="27" s="1"/>
  <c r="O1286" i="27"/>
  <c r="L1292" i="27"/>
  <c r="J1316" i="27"/>
  <c r="AD1316" i="27" s="1"/>
  <c r="O1292" i="27"/>
  <c r="O1285" i="27"/>
  <c r="L1285" i="27"/>
  <c r="M1285" i="27" s="1"/>
  <c r="J1309" i="27"/>
  <c r="AD1309" i="27" s="1"/>
  <c r="K1310" i="27"/>
  <c r="K1303" i="27"/>
  <c r="J1299" i="27"/>
  <c r="AD1299" i="27" s="1"/>
  <c r="O1275" i="27"/>
  <c r="L1275" i="27"/>
  <c r="M1275" i="27" s="1"/>
  <c r="O1288" i="27"/>
  <c r="L1288" i="27"/>
  <c r="J1312" i="27"/>
  <c r="AD1312" i="27" s="1"/>
  <c r="K1321" i="27"/>
  <c r="K1307" i="27"/>
  <c r="K1313" i="27"/>
  <c r="K1288" i="27"/>
  <c r="J1281" i="27"/>
  <c r="AD1281" i="27" s="1"/>
  <c r="O1257" i="27"/>
  <c r="L1257" i="27"/>
  <c r="M1257" i="27" s="1"/>
  <c r="K1317" i="27"/>
  <c r="K1323" i="27"/>
  <c r="K1295" i="27"/>
  <c r="O1289" i="27"/>
  <c r="L1289" i="27"/>
  <c r="M1289" i="27" s="1"/>
  <c r="J1313" i="27"/>
  <c r="AD1313" i="27" s="1"/>
  <c r="K1282" i="27"/>
  <c r="K1292" i="27"/>
  <c r="K1305" i="27"/>
  <c r="K1300" i="27"/>
  <c r="O1270" i="27"/>
  <c r="L1270" i="27"/>
  <c r="M1270" i="27" s="1"/>
  <c r="J1294" i="27"/>
  <c r="AD1294" i="27" s="1"/>
  <c r="K1309" i="27"/>
  <c r="J1317" i="27"/>
  <c r="AD1317" i="27" s="1"/>
  <c r="O1293" i="27"/>
  <c r="L1293" i="27"/>
  <c r="M1293" i="27" s="1"/>
  <c r="AE1200" i="27"/>
  <c r="AE1223" i="27"/>
  <c r="AE1242" i="27"/>
  <c r="AE1218" i="27"/>
  <c r="AE1244" i="27"/>
  <c r="AE1241" i="27"/>
  <c r="AE1219" i="27"/>
  <c r="AE1238" i="27"/>
  <c r="AE1222" i="27"/>
  <c r="AE1245" i="27"/>
  <c r="AE1240" i="27"/>
  <c r="AE1215" i="27"/>
  <c r="AH1215" i="27" l="1"/>
  <c r="AI1215" i="27"/>
  <c r="AJ1215" i="27"/>
  <c r="AG1215" i="27"/>
  <c r="AJ1240" i="27"/>
  <c r="AG1240" i="27"/>
  <c r="AH1240" i="27"/>
  <c r="AI1240" i="27"/>
  <c r="AH1245" i="27"/>
  <c r="AI1245" i="27"/>
  <c r="AG1245" i="27"/>
  <c r="AJ1245" i="27"/>
  <c r="AJ1222" i="27"/>
  <c r="AG1222" i="27"/>
  <c r="AH1222" i="27"/>
  <c r="AI1222" i="27"/>
  <c r="AG1238" i="27"/>
  <c r="AI1238" i="27"/>
  <c r="AJ1238" i="27"/>
  <c r="AH1238" i="27"/>
  <c r="AH1219" i="27"/>
  <c r="AI1219" i="27"/>
  <c r="AG1219" i="27"/>
  <c r="AJ1219" i="27"/>
  <c r="AG1241" i="27"/>
  <c r="AJ1241" i="27"/>
  <c r="AH1241" i="27"/>
  <c r="AI1241" i="27"/>
  <c r="AH1244" i="27"/>
  <c r="AI1244" i="27"/>
  <c r="AG1244" i="27"/>
  <c r="AJ1244" i="27"/>
  <c r="AH1218" i="27"/>
  <c r="AI1218" i="27"/>
  <c r="AG1218" i="27"/>
  <c r="AJ1218" i="27"/>
  <c r="AH1242" i="27"/>
  <c r="AI1242" i="27"/>
  <c r="AG1242" i="27"/>
  <c r="AJ1242" i="27"/>
  <c r="AG1223" i="27"/>
  <c r="AH1223" i="27"/>
  <c r="AI1223" i="27"/>
  <c r="AJ1223" i="27"/>
  <c r="AH1200" i="27"/>
  <c r="AI1200" i="27"/>
  <c r="AJ1200" i="27"/>
  <c r="AG1200" i="27"/>
  <c r="AJ1228" i="27"/>
  <c r="AH1228" i="27"/>
  <c r="AI1228" i="27"/>
  <c r="AG1228" i="27"/>
  <c r="AH1250" i="27"/>
  <c r="AI1250" i="27"/>
  <c r="AJ1250" i="27"/>
  <c r="AG1250" i="27"/>
  <c r="AH1226" i="27"/>
  <c r="AI1226" i="27"/>
  <c r="AJ1226" i="27"/>
  <c r="AG1226" i="27"/>
  <c r="AH1188" i="27"/>
  <c r="AI1188" i="27"/>
  <c r="AG1188" i="27"/>
  <c r="AJ1188" i="27"/>
  <c r="AG1205" i="27"/>
  <c r="AJ1205" i="27"/>
  <c r="AI1205" i="27"/>
  <c r="AH1205" i="27"/>
  <c r="AH1208" i="27"/>
  <c r="AI1208" i="27"/>
  <c r="AG1208" i="27"/>
  <c r="AJ1208" i="27"/>
  <c r="AJ1186" i="27"/>
  <c r="AG1186" i="27"/>
  <c r="AH1186" i="27"/>
  <c r="AI1186" i="27"/>
  <c r="AH1201" i="27"/>
  <c r="AI1201" i="27"/>
  <c r="AG1201" i="27"/>
  <c r="AJ1201" i="27"/>
  <c r="AH1207" i="27"/>
  <c r="AI1207" i="27"/>
  <c r="AJ1207" i="27"/>
  <c r="AG1207" i="27"/>
  <c r="AJ1211" i="27"/>
  <c r="AH1211" i="27"/>
  <c r="AI1211" i="27"/>
  <c r="AG1211" i="27"/>
  <c r="AH1185" i="27"/>
  <c r="AI1185" i="27"/>
  <c r="AJ1185" i="27"/>
  <c r="AG1185" i="27"/>
  <c r="AH1203" i="27"/>
  <c r="AI1203" i="27"/>
  <c r="AG1203" i="27"/>
  <c r="AJ1203" i="27"/>
  <c r="AH1182" i="27"/>
  <c r="AI1182" i="27"/>
  <c r="AG1182" i="27"/>
  <c r="AJ1182" i="27"/>
  <c r="AJ1204" i="27"/>
  <c r="AH1204" i="27"/>
  <c r="AI1204" i="27"/>
  <c r="AG1204" i="27"/>
  <c r="S1223" i="27"/>
  <c r="U1215" i="27"/>
  <c r="U1240" i="27"/>
  <c r="U1209" i="27"/>
  <c r="AE1209" i="27"/>
  <c r="R1228" i="27"/>
  <c r="V1228" i="27" s="1"/>
  <c r="U1252" i="27"/>
  <c r="AE1252" i="27"/>
  <c r="U1224" i="27"/>
  <c r="U1206" i="27"/>
  <c r="AE1206" i="27"/>
  <c r="U1245" i="27"/>
  <c r="U1222" i="27"/>
  <c r="U1238" i="27"/>
  <c r="U1219" i="27"/>
  <c r="U1251" i="27"/>
  <c r="AE1251" i="27"/>
  <c r="U1241" i="27"/>
  <c r="U1229" i="27"/>
  <c r="AE1229" i="27"/>
  <c r="U1244" i="27"/>
  <c r="U1248" i="27"/>
  <c r="U1210" i="27"/>
  <c r="AE1210" i="27"/>
  <c r="U1231" i="27"/>
  <c r="AE1231" i="27"/>
  <c r="P1243" i="27"/>
  <c r="U1212" i="27"/>
  <c r="AE1212" i="27"/>
  <c r="U1247" i="27"/>
  <c r="U1235" i="27"/>
  <c r="AE1235" i="27"/>
  <c r="U1227" i="27"/>
  <c r="AE1227" i="27"/>
  <c r="U1218" i="27"/>
  <c r="U1232" i="27"/>
  <c r="AE1232" i="27"/>
  <c r="U1242" i="27"/>
  <c r="U1225" i="27"/>
  <c r="AE1225" i="27"/>
  <c r="S1191" i="27"/>
  <c r="S1198" i="27"/>
  <c r="Q1252" i="27"/>
  <c r="R1237" i="27"/>
  <c r="S1220" i="27"/>
  <c r="Q1248" i="27"/>
  <c r="R1248" i="27" s="1"/>
  <c r="R1224" i="27"/>
  <c r="V1224" i="27" s="1"/>
  <c r="S1213" i="27"/>
  <c r="S1222" i="27"/>
  <c r="Q1242" i="27"/>
  <c r="Q1230" i="27"/>
  <c r="S1230" i="27" s="1"/>
  <c r="P1230" i="27"/>
  <c r="R1218" i="27"/>
  <c r="S1219" i="27"/>
  <c r="V1194" i="27"/>
  <c r="S1194" i="27"/>
  <c r="S1232" i="27"/>
  <c r="R1243" i="27"/>
  <c r="V1243" i="27" s="1"/>
  <c r="R1241" i="27"/>
  <c r="V1241" i="27" s="1"/>
  <c r="S1210" i="27"/>
  <c r="S1227" i="27"/>
  <c r="S1209" i="27"/>
  <c r="R1238" i="27"/>
  <c r="V1238" i="27" s="1"/>
  <c r="S1231" i="27"/>
  <c r="R1244" i="27"/>
  <c r="S1206" i="27"/>
  <c r="S1225" i="27"/>
  <c r="S1212" i="27"/>
  <c r="R1240" i="27"/>
  <c r="V1240" i="27" s="1"/>
  <c r="V1201" i="27"/>
  <c r="S1235" i="27"/>
  <c r="R1225" i="27"/>
  <c r="V1225" i="27" s="1"/>
  <c r="R1247" i="27"/>
  <c r="V1247" i="27" s="1"/>
  <c r="S1250" i="27"/>
  <c r="P1234" i="27"/>
  <c r="Q1234" i="27"/>
  <c r="R1234" i="27" s="1"/>
  <c r="V1234" i="27" s="1"/>
  <c r="M1295" i="27"/>
  <c r="N1295" i="27" s="1"/>
  <c r="V1200" i="27"/>
  <c r="M1298" i="27"/>
  <c r="N1298" i="27" s="1"/>
  <c r="V1207" i="27"/>
  <c r="V1208" i="27"/>
  <c r="M1280" i="27"/>
  <c r="N1280" i="27" s="1"/>
  <c r="V1217" i="27"/>
  <c r="V1205" i="27"/>
  <c r="S1245" i="27"/>
  <c r="V1245" i="27"/>
  <c r="V1214" i="27"/>
  <c r="V1211" i="27"/>
  <c r="V1185" i="27"/>
  <c r="V1226" i="27"/>
  <c r="S1216" i="27"/>
  <c r="V1216" i="27"/>
  <c r="S1221" i="27"/>
  <c r="V1221" i="27"/>
  <c r="S1200" i="27"/>
  <c r="P1236" i="27"/>
  <c r="Q1236" i="27"/>
  <c r="P1249" i="27"/>
  <c r="Q1249" i="27"/>
  <c r="M1260" i="27"/>
  <c r="N1260" i="27" s="1"/>
  <c r="M1273" i="27"/>
  <c r="N1273" i="27" s="1"/>
  <c r="N1276" i="27"/>
  <c r="Q1276" i="27" s="1"/>
  <c r="M1266" i="27"/>
  <c r="N1266" i="27" s="1"/>
  <c r="N1267" i="27"/>
  <c r="Q1267" i="27" s="1"/>
  <c r="M1258" i="27"/>
  <c r="N1258" i="27" s="1"/>
  <c r="M1292" i="27"/>
  <c r="N1292" i="27" s="1"/>
  <c r="M1288" i="27"/>
  <c r="N1288" i="27" s="1"/>
  <c r="N1272" i="27"/>
  <c r="P1272" i="27" s="1"/>
  <c r="R1227" i="27"/>
  <c r="S1217" i="27"/>
  <c r="R1231" i="27"/>
  <c r="R1235" i="27"/>
  <c r="Q1264" i="27"/>
  <c r="R1250" i="27"/>
  <c r="R1232" i="27"/>
  <c r="P1253" i="27"/>
  <c r="Q1265" i="27"/>
  <c r="Q1251" i="27"/>
  <c r="P1271" i="27"/>
  <c r="R1209" i="27"/>
  <c r="S1214" i="27"/>
  <c r="S1229" i="27"/>
  <c r="R1229" i="27"/>
  <c r="P1268" i="27"/>
  <c r="R1215" i="27"/>
  <c r="Q1269" i="27"/>
  <c r="P1269" i="27"/>
  <c r="L1282" i="27"/>
  <c r="J1306" i="27"/>
  <c r="AD1306" i="27" s="1"/>
  <c r="O1282" i="27"/>
  <c r="J1308" i="27"/>
  <c r="AD1308" i="27" s="1"/>
  <c r="L1284" i="27"/>
  <c r="O1284" i="27"/>
  <c r="O1291" i="27"/>
  <c r="L1291" i="27"/>
  <c r="J1315" i="27"/>
  <c r="AD1315" i="27" s="1"/>
  <c r="J1302" i="27"/>
  <c r="AD1302" i="27" s="1"/>
  <c r="O1278" i="27"/>
  <c r="L1278" i="27"/>
  <c r="O1300" i="27"/>
  <c r="J1324" i="27"/>
  <c r="AD1324" i="27" s="1"/>
  <c r="L1300" i="27"/>
  <c r="J1314" i="27"/>
  <c r="AD1314" i="27" s="1"/>
  <c r="L1290" i="27"/>
  <c r="O1290" i="27"/>
  <c r="O1296" i="27"/>
  <c r="J1320" i="27"/>
  <c r="AD1320" i="27" s="1"/>
  <c r="L1296" i="27"/>
  <c r="J1321" i="27"/>
  <c r="AD1321" i="27" s="1"/>
  <c r="O1297" i="27"/>
  <c r="L1297" i="27"/>
  <c r="P1265" i="27"/>
  <c r="Q1253" i="27"/>
  <c r="Q1261" i="27"/>
  <c r="P1261" i="27"/>
  <c r="P1259" i="27"/>
  <c r="Q1259" i="27"/>
  <c r="Q1246" i="27"/>
  <c r="P1246" i="27"/>
  <c r="Q1256" i="27"/>
  <c r="P1256" i="27"/>
  <c r="P1255" i="27"/>
  <c r="Q1255" i="27"/>
  <c r="P1274" i="27"/>
  <c r="Q1274" i="27"/>
  <c r="Q1262" i="27"/>
  <c r="P1262" i="27"/>
  <c r="Q1233" i="27"/>
  <c r="P1233" i="27"/>
  <c r="Q1239" i="27"/>
  <c r="P1239" i="27"/>
  <c r="N1257" i="27"/>
  <c r="N1263" i="27"/>
  <c r="K1322" i="27"/>
  <c r="K1308" i="27"/>
  <c r="N1283" i="27"/>
  <c r="K1314" i="27"/>
  <c r="N1279" i="27"/>
  <c r="Q1268" i="27"/>
  <c r="N1289" i="27"/>
  <c r="K1304" i="27"/>
  <c r="K1320" i="27"/>
  <c r="N1270" i="27"/>
  <c r="N1275" i="27"/>
  <c r="N1277" i="27"/>
  <c r="K1315" i="27"/>
  <c r="N1293" i="27"/>
  <c r="K1302" i="27"/>
  <c r="N1286" i="27"/>
  <c r="N1285" i="27"/>
  <c r="Q1254" i="27"/>
  <c r="P1254" i="27"/>
  <c r="P1264" i="27"/>
  <c r="O1287" i="27"/>
  <c r="L1287" i="27"/>
  <c r="M1287" i="27" s="1"/>
  <c r="J1311" i="27"/>
  <c r="AD1311" i="27" s="1"/>
  <c r="Q1271" i="27"/>
  <c r="K1327" i="27"/>
  <c r="K1324" i="27"/>
  <c r="O1294" i="27"/>
  <c r="L1294" i="27"/>
  <c r="M1294" i="27" s="1"/>
  <c r="J1318" i="27"/>
  <c r="AD1318" i="27" s="1"/>
  <c r="K1335" i="27"/>
  <c r="K1306" i="27"/>
  <c r="O1312" i="27"/>
  <c r="L1312" i="27"/>
  <c r="J1336" i="27"/>
  <c r="AD1336" i="27" s="1"/>
  <c r="K1347" i="27"/>
  <c r="K1331" i="27"/>
  <c r="L1304" i="27"/>
  <c r="J1328" i="27"/>
  <c r="AD1328" i="27" s="1"/>
  <c r="O1304" i="27"/>
  <c r="O1301" i="27"/>
  <c r="L1301" i="27"/>
  <c r="M1301" i="27" s="1"/>
  <c r="J1325" i="27"/>
  <c r="AD1325" i="27" s="1"/>
  <c r="J1305" i="27"/>
  <c r="AD1305" i="27" s="1"/>
  <c r="O1281" i="27"/>
  <c r="L1281" i="27"/>
  <c r="M1281" i="27" s="1"/>
  <c r="K1341" i="27"/>
  <c r="K1312" i="27"/>
  <c r="K1329" i="27"/>
  <c r="K1319" i="27"/>
  <c r="J1323" i="27"/>
  <c r="AD1323" i="27" s="1"/>
  <c r="O1299" i="27"/>
  <c r="L1299" i="27"/>
  <c r="M1299" i="27" s="1"/>
  <c r="K1334" i="27"/>
  <c r="O1303" i="27"/>
  <c r="L1303" i="27"/>
  <c r="M1303" i="27" s="1"/>
  <c r="J1327" i="27"/>
  <c r="AD1327" i="27" s="1"/>
  <c r="O1307" i="27"/>
  <c r="L1307" i="27"/>
  <c r="M1307" i="27" s="1"/>
  <c r="J1331" i="27"/>
  <c r="AD1331" i="27" s="1"/>
  <c r="K1318" i="27"/>
  <c r="J1341" i="27"/>
  <c r="AD1341" i="27" s="1"/>
  <c r="O1317" i="27"/>
  <c r="L1317" i="27"/>
  <c r="M1317" i="27" s="1"/>
  <c r="K1316" i="27"/>
  <c r="K1345" i="27"/>
  <c r="K1325" i="27"/>
  <c r="O1313" i="27"/>
  <c r="L1313" i="27"/>
  <c r="M1313" i="27" s="1"/>
  <c r="J1337" i="27"/>
  <c r="AD1337" i="27" s="1"/>
  <c r="L1310" i="27"/>
  <c r="M1310" i="27" s="1"/>
  <c r="J1334" i="27"/>
  <c r="AD1334" i="27" s="1"/>
  <c r="O1310" i="27"/>
  <c r="L1322" i="27"/>
  <c r="J1346" i="27"/>
  <c r="AD1346" i="27" s="1"/>
  <c r="O1322" i="27"/>
  <c r="K1337" i="27"/>
  <c r="K1333" i="27"/>
  <c r="O1309" i="27"/>
  <c r="L1309" i="27"/>
  <c r="M1309" i="27" s="1"/>
  <c r="J1333" i="27"/>
  <c r="AD1333" i="27" s="1"/>
  <c r="L1316" i="27"/>
  <c r="J1340" i="27"/>
  <c r="AD1340" i="27" s="1"/>
  <c r="O1316" i="27"/>
  <c r="O1319" i="27"/>
  <c r="L1319" i="27"/>
  <c r="J1343" i="27"/>
  <c r="AD1343" i="27" s="1"/>
  <c r="AE1224" i="27"/>
  <c r="AE1248" i="27"/>
  <c r="AE1247" i="27"/>
  <c r="AE1265" i="27"/>
  <c r="AE1243" i="27"/>
  <c r="AE1264" i="27"/>
  <c r="AE1268" i="27"/>
  <c r="AE1261" i="27"/>
  <c r="AE1262" i="27"/>
  <c r="AE1269" i="27"/>
  <c r="AE1246" i="27"/>
  <c r="AE1239" i="27"/>
  <c r="AH1239" i="27" l="1"/>
  <c r="AI1239" i="27"/>
  <c r="AG1239" i="27"/>
  <c r="AJ1239" i="27"/>
  <c r="AH1246" i="27"/>
  <c r="AI1246" i="27"/>
  <c r="AJ1246" i="27"/>
  <c r="AG1246" i="27"/>
  <c r="AH1269" i="27"/>
  <c r="AI1269" i="27"/>
  <c r="AJ1269" i="27"/>
  <c r="AG1269" i="27"/>
  <c r="AH1262" i="27"/>
  <c r="AI1262" i="27"/>
  <c r="AJ1262" i="27"/>
  <c r="AG1262" i="27"/>
  <c r="AG1261" i="27"/>
  <c r="AH1261" i="27"/>
  <c r="AJ1261" i="27"/>
  <c r="AI1261" i="27"/>
  <c r="AG1268" i="27"/>
  <c r="AH1268" i="27"/>
  <c r="AJ1268" i="27"/>
  <c r="AI1268" i="27"/>
  <c r="AG1264" i="27"/>
  <c r="AH1264" i="27"/>
  <c r="AI1264" i="27"/>
  <c r="AJ1264" i="27"/>
  <c r="AJ1243" i="27"/>
  <c r="AG1243" i="27"/>
  <c r="AI1243" i="27"/>
  <c r="AH1243" i="27"/>
  <c r="AJ1265" i="27"/>
  <c r="AG1265" i="27"/>
  <c r="AH1265" i="27"/>
  <c r="AI1265" i="27"/>
  <c r="AJ1247" i="27"/>
  <c r="AH1247" i="27"/>
  <c r="AG1247" i="27"/>
  <c r="AI1247" i="27"/>
  <c r="AH1248" i="27"/>
  <c r="AI1248" i="27"/>
  <c r="AG1248" i="27"/>
  <c r="AJ1248" i="27"/>
  <c r="AH1224" i="27"/>
  <c r="AI1224" i="27"/>
  <c r="AJ1224" i="27"/>
  <c r="AG1224" i="27"/>
  <c r="AJ1231" i="27"/>
  <c r="AG1231" i="27"/>
  <c r="AH1231" i="27"/>
  <c r="AI1231" i="27"/>
  <c r="AJ1232" i="27"/>
  <c r="AH1232" i="27"/>
  <c r="AI1232" i="27"/>
  <c r="AG1232" i="27"/>
  <c r="AJ1210" i="27"/>
  <c r="AG1210" i="27"/>
  <c r="AH1210" i="27"/>
  <c r="AI1210" i="27"/>
  <c r="AG1235" i="27"/>
  <c r="AH1235" i="27"/>
  <c r="AI1235" i="27"/>
  <c r="AJ1235" i="27"/>
  <c r="AJ1229" i="27"/>
  <c r="AG1229" i="27"/>
  <c r="AH1229" i="27"/>
  <c r="AI1229" i="27"/>
  <c r="AG1252" i="27"/>
  <c r="AJ1252" i="27"/>
  <c r="AH1252" i="27"/>
  <c r="AI1252" i="27"/>
  <c r="AG1225" i="27"/>
  <c r="AH1225" i="27"/>
  <c r="AI1225" i="27"/>
  <c r="AJ1225" i="27"/>
  <c r="AH1206" i="27"/>
  <c r="AI1206" i="27"/>
  <c r="AG1206" i="27"/>
  <c r="AJ1206" i="27"/>
  <c r="AH1227" i="27"/>
  <c r="AI1227" i="27"/>
  <c r="AG1227" i="27"/>
  <c r="AJ1227" i="27"/>
  <c r="AH1212" i="27"/>
  <c r="AI1212" i="27"/>
  <c r="AG1212" i="27"/>
  <c r="AJ1212" i="27"/>
  <c r="AH1251" i="27"/>
  <c r="AI1251" i="27"/>
  <c r="AJ1251" i="27"/>
  <c r="AG1251" i="27"/>
  <c r="AH1209" i="27"/>
  <c r="AI1209" i="27"/>
  <c r="AG1209" i="27"/>
  <c r="AJ1209" i="27"/>
  <c r="S1224" i="27"/>
  <c r="S1247" i="27"/>
  <c r="V1237" i="27"/>
  <c r="U1239" i="27"/>
  <c r="U1230" i="27"/>
  <c r="AE1230" i="27"/>
  <c r="U1255" i="27"/>
  <c r="AE1255" i="27"/>
  <c r="U1253" i="27"/>
  <c r="AE1253" i="27"/>
  <c r="U1234" i="27"/>
  <c r="AE1234" i="27"/>
  <c r="U1233" i="27"/>
  <c r="AE1233" i="27"/>
  <c r="U1272" i="27"/>
  <c r="U1246" i="27"/>
  <c r="U1269" i="27"/>
  <c r="U1254" i="27"/>
  <c r="AE1254" i="27"/>
  <c r="U1259" i="27"/>
  <c r="AE1259" i="27"/>
  <c r="U1271" i="27"/>
  <c r="U1256" i="27"/>
  <c r="AE1256" i="27"/>
  <c r="U1262" i="27"/>
  <c r="U1261" i="27"/>
  <c r="U1268" i="27"/>
  <c r="U1236" i="27"/>
  <c r="AE1236" i="27"/>
  <c r="U1264" i="27"/>
  <c r="U1274" i="27"/>
  <c r="AE1274" i="27"/>
  <c r="U1249" i="27"/>
  <c r="AE1249" i="27"/>
  <c r="U1243" i="27"/>
  <c r="U1265" i="27"/>
  <c r="R1242" i="27"/>
  <c r="S1242" i="27" s="1"/>
  <c r="R1252" i="27"/>
  <c r="V1252" i="27" s="1"/>
  <c r="S1237" i="27"/>
  <c r="S1252" i="27"/>
  <c r="P1267" i="27"/>
  <c r="S1240" i="27"/>
  <c r="R1230" i="27"/>
  <c r="V1230" i="27" s="1"/>
  <c r="V1218" i="27"/>
  <c r="P1276" i="27"/>
  <c r="S1244" i="27"/>
  <c r="Q1272" i="27"/>
  <c r="S1241" i="27"/>
  <c r="R1249" i="27"/>
  <c r="V1249" i="27" s="1"/>
  <c r="S1238" i="27"/>
  <c r="S1218" i="27"/>
  <c r="S1254" i="27"/>
  <c r="S1256" i="27"/>
  <c r="R1265" i="27"/>
  <c r="V1265" i="27" s="1"/>
  <c r="R1246" i="27"/>
  <c r="V1246" i="27" s="1"/>
  <c r="S1233" i="27"/>
  <c r="S1259" i="27"/>
  <c r="R1261" i="27"/>
  <c r="V1261" i="27" s="1"/>
  <c r="R1264" i="27"/>
  <c r="V1264" i="27" s="1"/>
  <c r="S1234" i="27"/>
  <c r="R1262" i="27"/>
  <c r="V1262" i="27" s="1"/>
  <c r="R1236" i="27"/>
  <c r="V1244" i="27"/>
  <c r="R1268" i="27"/>
  <c r="V1268" i="27" s="1"/>
  <c r="S1274" i="27"/>
  <c r="S1276" i="27"/>
  <c r="S1251" i="27"/>
  <c r="R1267" i="27"/>
  <c r="V1267" i="27" s="1"/>
  <c r="S1255" i="27"/>
  <c r="S1243" i="27"/>
  <c r="Q1266" i="27"/>
  <c r="P1266" i="27"/>
  <c r="P1260" i="27"/>
  <c r="Q1260" i="27"/>
  <c r="M1316" i="27"/>
  <c r="N1316" i="27" s="1"/>
  <c r="S1215" i="27"/>
  <c r="V1215" i="27"/>
  <c r="V1209" i="27"/>
  <c r="V1235" i="27"/>
  <c r="V1231" i="27"/>
  <c r="V1229" i="27"/>
  <c r="M1312" i="27"/>
  <c r="N1312" i="27" s="1"/>
  <c r="S1248" i="27"/>
  <c r="V1248" i="27"/>
  <c r="V1232" i="27"/>
  <c r="V1250" i="27"/>
  <c r="V1227" i="27"/>
  <c r="P1273" i="27"/>
  <c r="Q1273" i="27"/>
  <c r="Q1258" i="27"/>
  <c r="R1258" i="27" s="1"/>
  <c r="P1258" i="27"/>
  <c r="M1304" i="27"/>
  <c r="N1304" i="27" s="1"/>
  <c r="M1319" i="27"/>
  <c r="N1319" i="27" s="1"/>
  <c r="M1296" i="27"/>
  <c r="N1296" i="27" s="1"/>
  <c r="M1300" i="27"/>
  <c r="N1300" i="27" s="1"/>
  <c r="M1278" i="27"/>
  <c r="N1278" i="27" s="1"/>
  <c r="M1297" i="27"/>
  <c r="N1297" i="27" s="1"/>
  <c r="M1284" i="27"/>
  <c r="N1284" i="27" s="1"/>
  <c r="M1282" i="27"/>
  <c r="N1282" i="27" s="1"/>
  <c r="S1249" i="27"/>
  <c r="M1290" i="27"/>
  <c r="N1290" i="27" s="1"/>
  <c r="M1322" i="27"/>
  <c r="N1322" i="27" s="1"/>
  <c r="M1291" i="27"/>
  <c r="N1291" i="27" s="1"/>
  <c r="Q1295" i="27"/>
  <c r="Q1283" i="27"/>
  <c r="R1251" i="27"/>
  <c r="R1259" i="27"/>
  <c r="V1259" i="27" s="1"/>
  <c r="Q1280" i="27"/>
  <c r="Q1263" i="27"/>
  <c r="R1276" i="27"/>
  <c r="Q1257" i="27"/>
  <c r="Q1298" i="27"/>
  <c r="R1256" i="27"/>
  <c r="Q1293" i="27"/>
  <c r="S1253" i="27"/>
  <c r="Q1292" i="27"/>
  <c r="R1269" i="27"/>
  <c r="Q1279" i="27"/>
  <c r="R1254" i="27"/>
  <c r="V1254" i="27" s="1"/>
  <c r="R1255" i="27"/>
  <c r="R1253" i="27"/>
  <c r="V1253" i="27" s="1"/>
  <c r="R1271" i="27"/>
  <c r="Q1288" i="27"/>
  <c r="R1233" i="27"/>
  <c r="R1239" i="27"/>
  <c r="R1274" i="27"/>
  <c r="O1315" i="27"/>
  <c r="J1339" i="27"/>
  <c r="AD1339" i="27" s="1"/>
  <c r="L1315" i="27"/>
  <c r="M1315" i="27" s="1"/>
  <c r="N1315" i="27" s="1"/>
  <c r="O1321" i="27"/>
  <c r="L1321" i="27"/>
  <c r="J1345" i="27"/>
  <c r="AD1345" i="27" s="1"/>
  <c r="L1306" i="27"/>
  <c r="J1330" i="27"/>
  <c r="AD1330" i="27" s="1"/>
  <c r="O1306" i="27"/>
  <c r="J1332" i="27"/>
  <c r="AD1332" i="27" s="1"/>
  <c r="O1308" i="27"/>
  <c r="L1308" i="27"/>
  <c r="M1308" i="27" s="1"/>
  <c r="N1308" i="27" s="1"/>
  <c r="J1344" i="27"/>
  <c r="AD1344" i="27" s="1"/>
  <c r="L1320" i="27"/>
  <c r="O1320" i="27"/>
  <c r="O1314" i="27"/>
  <c r="L1314" i="27"/>
  <c r="J1338" i="27"/>
  <c r="AD1338" i="27" s="1"/>
  <c r="J1326" i="27"/>
  <c r="AD1326" i="27" s="1"/>
  <c r="L1302" i="27"/>
  <c r="M1302" i="27" s="1"/>
  <c r="O1302" i="27"/>
  <c r="L1324" i="27"/>
  <c r="M1324" i="27" s="1"/>
  <c r="J1348" i="27"/>
  <c r="AD1348" i="27" s="1"/>
  <c r="O1324" i="27"/>
  <c r="N1294" i="27"/>
  <c r="P1257" i="27"/>
  <c r="P1293" i="27"/>
  <c r="P1280" i="27"/>
  <c r="P1283" i="27"/>
  <c r="Q1277" i="27"/>
  <c r="P1277" i="27"/>
  <c r="Q1289" i="27"/>
  <c r="P1289" i="27"/>
  <c r="Q1285" i="27"/>
  <c r="P1285" i="27"/>
  <c r="Q1275" i="27"/>
  <c r="P1275" i="27"/>
  <c r="Q1286" i="27"/>
  <c r="P1286" i="27"/>
  <c r="Q1270" i="27"/>
  <c r="P1270" i="27"/>
  <c r="K1328" i="27"/>
  <c r="K1338" i="27"/>
  <c r="P1298" i="27"/>
  <c r="N1307" i="27"/>
  <c r="Q1307" i="27" s="1"/>
  <c r="P1263" i="27"/>
  <c r="K1339" i="27"/>
  <c r="N1317" i="27"/>
  <c r="N1309" i="27"/>
  <c r="N1310" i="27"/>
  <c r="N1303" i="27"/>
  <c r="P1303" i="27" s="1"/>
  <c r="N1301" i="27"/>
  <c r="K1332" i="27"/>
  <c r="K1344" i="27"/>
  <c r="N1313" i="27"/>
  <c r="K1326" i="27"/>
  <c r="K1346" i="27"/>
  <c r="N1281" i="27"/>
  <c r="P1279" i="27"/>
  <c r="N1299" i="27"/>
  <c r="N1287" i="27"/>
  <c r="J1335" i="27"/>
  <c r="AD1335" i="27" s="1"/>
  <c r="O1311" i="27"/>
  <c r="L1311" i="27"/>
  <c r="M1311" i="27" s="1"/>
  <c r="P1292" i="27"/>
  <c r="O1331" i="27"/>
  <c r="L1331" i="27"/>
  <c r="M1331" i="27" s="1"/>
  <c r="J1355" i="27"/>
  <c r="AD1355" i="27" s="1"/>
  <c r="J1347" i="27"/>
  <c r="AD1347" i="27" s="1"/>
  <c r="O1323" i="27"/>
  <c r="L1323" i="27"/>
  <c r="M1323" i="27" s="1"/>
  <c r="O1325" i="27"/>
  <c r="L1325" i="27"/>
  <c r="M1325" i="27" s="1"/>
  <c r="J1349" i="27"/>
  <c r="AD1349" i="27" s="1"/>
  <c r="K1330" i="27"/>
  <c r="O1318" i="27"/>
  <c r="L1318" i="27"/>
  <c r="M1318" i="27" s="1"/>
  <c r="J1342" i="27"/>
  <c r="AD1342" i="27" s="1"/>
  <c r="K1343" i="27"/>
  <c r="K1355" i="27"/>
  <c r="L1334" i="27"/>
  <c r="M1334" i="27" s="1"/>
  <c r="J1358" i="27"/>
  <c r="AD1358" i="27" s="1"/>
  <c r="O1334" i="27"/>
  <c r="O1343" i="27"/>
  <c r="L1343" i="27"/>
  <c r="J1367" i="27"/>
  <c r="AD1367" i="27" s="1"/>
  <c r="O1333" i="27"/>
  <c r="L1333" i="27"/>
  <c r="M1333" i="27" s="1"/>
  <c r="J1357" i="27"/>
  <c r="AD1357" i="27" s="1"/>
  <c r="K1349" i="27"/>
  <c r="K1369" i="27"/>
  <c r="O1327" i="27"/>
  <c r="L1327" i="27"/>
  <c r="M1327" i="27" s="1"/>
  <c r="J1351" i="27"/>
  <c r="AD1351" i="27" s="1"/>
  <c r="K1336" i="27"/>
  <c r="K1348" i="27"/>
  <c r="P1295" i="27"/>
  <c r="K1353" i="27"/>
  <c r="L1328" i="27"/>
  <c r="J1352" i="27"/>
  <c r="AD1352" i="27" s="1"/>
  <c r="O1328" i="27"/>
  <c r="K1371" i="27"/>
  <c r="K1351" i="27"/>
  <c r="L1340" i="27"/>
  <c r="J1364" i="27"/>
  <c r="AD1364" i="27" s="1"/>
  <c r="O1340" i="27"/>
  <c r="K1361" i="27"/>
  <c r="K1340" i="27"/>
  <c r="K1359" i="27"/>
  <c r="K1365" i="27"/>
  <c r="P1288" i="27"/>
  <c r="K1357" i="27"/>
  <c r="L1346" i="27"/>
  <c r="J1370" i="27"/>
  <c r="AD1370" i="27" s="1"/>
  <c r="O1346" i="27"/>
  <c r="K1342" i="27"/>
  <c r="K1358" i="27"/>
  <c r="J1329" i="27"/>
  <c r="AD1329" i="27" s="1"/>
  <c r="O1305" i="27"/>
  <c r="L1305" i="27"/>
  <c r="M1305" i="27" s="1"/>
  <c r="O1336" i="27"/>
  <c r="L1336" i="27"/>
  <c r="J1360" i="27"/>
  <c r="AD1360" i="27" s="1"/>
  <c r="O1337" i="27"/>
  <c r="L1337" i="27"/>
  <c r="M1337" i="27" s="1"/>
  <c r="J1361" i="27"/>
  <c r="AD1361" i="27" s="1"/>
  <c r="J1365" i="27"/>
  <c r="AD1365" i="27" s="1"/>
  <c r="O1341" i="27"/>
  <c r="L1341" i="27"/>
  <c r="M1341" i="27" s="1"/>
  <c r="AE1272" i="27"/>
  <c r="AE1271" i="27"/>
  <c r="AE1267" i="27"/>
  <c r="AE1292" i="27"/>
  <c r="AE1293" i="27"/>
  <c r="AE1288" i="27"/>
  <c r="AE1289" i="27"/>
  <c r="AE1266" i="27"/>
  <c r="AE1263" i="27"/>
  <c r="AE1285" i="27"/>
  <c r="AE1286" i="27"/>
  <c r="AE1270" i="27"/>
  <c r="AG1270" i="27" l="1"/>
  <c r="AH1270" i="27"/>
  <c r="AI1270" i="27"/>
  <c r="AJ1270" i="27"/>
  <c r="AJ1286" i="27"/>
  <c r="AG1286" i="27"/>
  <c r="AH1286" i="27"/>
  <c r="AI1286" i="27"/>
  <c r="AH1285" i="27"/>
  <c r="AI1285" i="27"/>
  <c r="AJ1285" i="27"/>
  <c r="AG1285" i="27"/>
  <c r="AH1263" i="27"/>
  <c r="AI1263" i="27"/>
  <c r="AJ1263" i="27"/>
  <c r="AG1263" i="27"/>
  <c r="AH1266" i="27"/>
  <c r="AI1266" i="27"/>
  <c r="AG1266" i="27"/>
  <c r="AJ1266" i="27"/>
  <c r="AH1289" i="27"/>
  <c r="AI1289" i="27"/>
  <c r="AG1289" i="27"/>
  <c r="AJ1289" i="27"/>
  <c r="AG1288" i="27"/>
  <c r="AH1288" i="27"/>
  <c r="AI1288" i="27"/>
  <c r="AJ1288" i="27"/>
  <c r="AH1293" i="27"/>
  <c r="AI1293" i="27"/>
  <c r="AJ1293" i="27"/>
  <c r="AG1293" i="27"/>
  <c r="AI1292" i="27"/>
  <c r="AJ1292" i="27"/>
  <c r="AG1292" i="27"/>
  <c r="AH1292" i="27"/>
  <c r="AJ1267" i="27"/>
  <c r="AG1267" i="27"/>
  <c r="AH1267" i="27"/>
  <c r="AI1267" i="27"/>
  <c r="AJ1271" i="27"/>
  <c r="AI1271" i="27"/>
  <c r="AG1271" i="27"/>
  <c r="AH1271" i="27"/>
  <c r="AH1272" i="27"/>
  <c r="AI1272" i="27"/>
  <c r="AG1272" i="27"/>
  <c r="AJ1272" i="27"/>
  <c r="AG1256" i="27"/>
  <c r="AH1256" i="27"/>
  <c r="AI1256" i="27"/>
  <c r="AJ1256" i="27"/>
  <c r="AG1259" i="27"/>
  <c r="AH1259" i="27"/>
  <c r="AI1259" i="27"/>
  <c r="AJ1259" i="27"/>
  <c r="AH1254" i="27"/>
  <c r="AI1254" i="27"/>
  <c r="AJ1254" i="27"/>
  <c r="AG1254" i="27"/>
  <c r="AH1230" i="27"/>
  <c r="AI1230" i="27"/>
  <c r="AG1230" i="27"/>
  <c r="AJ1230" i="27"/>
  <c r="AG1234" i="27"/>
  <c r="AH1234" i="27"/>
  <c r="AI1234" i="27"/>
  <c r="AJ1234" i="27"/>
  <c r="AI1249" i="27"/>
  <c r="AJ1249" i="27"/>
  <c r="AG1249" i="27"/>
  <c r="AH1249" i="27"/>
  <c r="AJ1274" i="27"/>
  <c r="AG1274" i="27"/>
  <c r="AH1274" i="27"/>
  <c r="AI1274" i="27"/>
  <c r="AH1236" i="27"/>
  <c r="AI1236" i="27"/>
  <c r="AJ1236" i="27"/>
  <c r="AG1236" i="27"/>
  <c r="AH1253" i="27"/>
  <c r="AI1253" i="27"/>
  <c r="AJ1253" i="27"/>
  <c r="AG1253" i="27"/>
  <c r="AH1255" i="27"/>
  <c r="AI1255" i="27"/>
  <c r="AG1255" i="27"/>
  <c r="AJ1255" i="27"/>
  <c r="AH1233" i="27"/>
  <c r="AI1233" i="27"/>
  <c r="AJ1233" i="27"/>
  <c r="AG1233" i="27"/>
  <c r="V1242" i="27"/>
  <c r="U1270" i="27"/>
  <c r="U1303" i="27"/>
  <c r="AE1303" i="27"/>
  <c r="U1286" i="27"/>
  <c r="U1283" i="27"/>
  <c r="AE1283" i="27"/>
  <c r="U1258" i="27"/>
  <c r="AE1258" i="27"/>
  <c r="U1295" i="27"/>
  <c r="U1275" i="27"/>
  <c r="AE1275" i="27"/>
  <c r="U1273" i="27"/>
  <c r="AE1273" i="27"/>
  <c r="U1285" i="27"/>
  <c r="U1276" i="27"/>
  <c r="AE1276" i="27"/>
  <c r="U1280" i="27"/>
  <c r="AE1280" i="27"/>
  <c r="U1279" i="27"/>
  <c r="AE1279" i="27"/>
  <c r="U1263" i="27"/>
  <c r="U1260" i="27"/>
  <c r="AE1260" i="27"/>
  <c r="U1266" i="27"/>
  <c r="U1289" i="27"/>
  <c r="U1288" i="27"/>
  <c r="U1293" i="27"/>
  <c r="U1292" i="27"/>
  <c r="U1298" i="27"/>
  <c r="AE1298" i="27"/>
  <c r="U1257" i="27"/>
  <c r="AE1257" i="27"/>
  <c r="U1277" i="27"/>
  <c r="AE1277" i="27"/>
  <c r="U1267" i="27"/>
  <c r="R1272" i="27"/>
  <c r="V1272" i="27" s="1"/>
  <c r="S1264" i="27"/>
  <c r="S1262" i="27"/>
  <c r="S1246" i="27"/>
  <c r="S1268" i="27"/>
  <c r="S1265" i="27"/>
  <c r="S1273" i="27"/>
  <c r="S1261" i="27"/>
  <c r="V1258" i="27"/>
  <c r="S1236" i="27"/>
  <c r="R1292" i="27"/>
  <c r="S1280" i="27"/>
  <c r="R1260" i="27"/>
  <c r="R1285" i="27"/>
  <c r="V1285" i="27" s="1"/>
  <c r="S1307" i="27"/>
  <c r="R1293" i="27"/>
  <c r="V1293" i="27" s="1"/>
  <c r="S1283" i="27"/>
  <c r="R1266" i="27"/>
  <c r="R1295" i="27"/>
  <c r="S1279" i="27"/>
  <c r="S1298" i="27"/>
  <c r="V1236" i="27"/>
  <c r="S1275" i="27"/>
  <c r="R1263" i="27"/>
  <c r="R1270" i="27"/>
  <c r="V1270" i="27" s="1"/>
  <c r="S1260" i="27"/>
  <c r="S1257" i="27"/>
  <c r="S1258" i="27"/>
  <c r="R1288" i="27"/>
  <c r="V1288" i="27" s="1"/>
  <c r="R1273" i="27"/>
  <c r="S1277" i="27"/>
  <c r="S1267" i="27"/>
  <c r="M1336" i="27"/>
  <c r="N1336" i="27" s="1"/>
  <c r="M1343" i="27"/>
  <c r="N1343" i="27" s="1"/>
  <c r="Q1291" i="27"/>
  <c r="P1291" i="27"/>
  <c r="P1297" i="27"/>
  <c r="Q1297" i="27"/>
  <c r="R1297" i="27" s="1"/>
  <c r="M1328" i="27"/>
  <c r="N1328" i="27" s="1"/>
  <c r="V1276" i="27"/>
  <c r="V1233" i="27"/>
  <c r="V1271" i="27"/>
  <c r="V1255" i="27"/>
  <c r="V1251" i="27"/>
  <c r="V1256" i="27"/>
  <c r="V1274" i="27"/>
  <c r="V1269" i="27"/>
  <c r="S1239" i="27"/>
  <c r="V1239" i="27"/>
  <c r="Q1290" i="27"/>
  <c r="P1290" i="27"/>
  <c r="P1278" i="27"/>
  <c r="Q1278" i="27"/>
  <c r="P1300" i="27"/>
  <c r="Q1300" i="27"/>
  <c r="R1300" i="27" s="1"/>
  <c r="V1300" i="27" s="1"/>
  <c r="P1296" i="27"/>
  <c r="Q1296" i="27"/>
  <c r="P1282" i="27"/>
  <c r="Q1282" i="27"/>
  <c r="R1282" i="27" s="1"/>
  <c r="V1282" i="27" s="1"/>
  <c r="Q1284" i="27"/>
  <c r="R1284" i="27" s="1"/>
  <c r="P1284" i="27"/>
  <c r="M1340" i="27"/>
  <c r="N1340" i="27" s="1"/>
  <c r="M1320" i="27"/>
  <c r="N1320" i="27" s="1"/>
  <c r="M1306" i="27"/>
  <c r="N1306" i="27" s="1"/>
  <c r="M1314" i="27"/>
  <c r="N1314" i="27" s="1"/>
  <c r="N1324" i="27"/>
  <c r="Q1324" i="27" s="1"/>
  <c r="N1302" i="27"/>
  <c r="Q1302" i="27" s="1"/>
  <c r="M1321" i="27"/>
  <c r="N1321" i="27" s="1"/>
  <c r="M1346" i="27"/>
  <c r="N1346" i="27" s="1"/>
  <c r="R1280" i="27"/>
  <c r="S1269" i="27"/>
  <c r="R1279" i="27"/>
  <c r="R1298" i="27"/>
  <c r="R1283" i="27"/>
  <c r="Q1316" i="27"/>
  <c r="Q1319" i="27"/>
  <c r="Q1287" i="27"/>
  <c r="Q1303" i="27"/>
  <c r="P1307" i="27"/>
  <c r="R1307" i="27"/>
  <c r="V1307" i="27" s="1"/>
  <c r="Q1312" i="27"/>
  <c r="S1271" i="27"/>
  <c r="R1286" i="27"/>
  <c r="P1304" i="27"/>
  <c r="R1257" i="27"/>
  <c r="Q1309" i="27"/>
  <c r="R1275" i="27"/>
  <c r="R1277" i="27"/>
  <c r="R1289" i="27"/>
  <c r="Q1313" i="27"/>
  <c r="P1294" i="27"/>
  <c r="Q1294" i="27"/>
  <c r="N1331" i="27"/>
  <c r="L1326" i="27"/>
  <c r="J1350" i="27"/>
  <c r="AD1350" i="27" s="1"/>
  <c r="O1326" i="27"/>
  <c r="L1344" i="27"/>
  <c r="M1344" i="27" s="1"/>
  <c r="J1368" i="27"/>
  <c r="AD1368" i="27" s="1"/>
  <c r="O1344" i="27"/>
  <c r="L1345" i="27"/>
  <c r="J1369" i="27"/>
  <c r="AD1369" i="27" s="1"/>
  <c r="O1345" i="27"/>
  <c r="N1327" i="27"/>
  <c r="P1327" i="27" s="1"/>
  <c r="O1338" i="27"/>
  <c r="L1338" i="27"/>
  <c r="M1338" i="27" s="1"/>
  <c r="J1362" i="27"/>
  <c r="AD1362" i="27" s="1"/>
  <c r="O1330" i="27"/>
  <c r="L1330" i="27"/>
  <c r="J1354" i="27"/>
  <c r="AD1354" i="27" s="1"/>
  <c r="O1339" i="27"/>
  <c r="L1339" i="27"/>
  <c r="J1363" i="27"/>
  <c r="AD1363" i="27" s="1"/>
  <c r="N1318" i="27"/>
  <c r="L1348" i="27"/>
  <c r="J1372" i="27"/>
  <c r="AD1372" i="27" s="1"/>
  <c r="O1348" i="27"/>
  <c r="J1356" i="27"/>
  <c r="AD1356" i="27" s="1"/>
  <c r="O1332" i="27"/>
  <c r="L1332" i="27"/>
  <c r="M1332" i="27" s="1"/>
  <c r="Q1304" i="27"/>
  <c r="P1319" i="27"/>
  <c r="P1313" i="27"/>
  <c r="P1309" i="27"/>
  <c r="P1322" i="27"/>
  <c r="Q1322" i="27"/>
  <c r="Q1301" i="27"/>
  <c r="P1301" i="27"/>
  <c r="Q1310" i="27"/>
  <c r="P1310" i="27"/>
  <c r="P1299" i="27"/>
  <c r="Q1299" i="27"/>
  <c r="Q1317" i="27"/>
  <c r="P1317" i="27"/>
  <c r="P1281" i="27"/>
  <c r="Q1281" i="27"/>
  <c r="N1305" i="27"/>
  <c r="N1334" i="27"/>
  <c r="K1362" i="27"/>
  <c r="N1323" i="27"/>
  <c r="K1350" i="27"/>
  <c r="K1356" i="27"/>
  <c r="N1325" i="27"/>
  <c r="P1287" i="27"/>
  <c r="Q1308" i="27"/>
  <c r="P1308" i="27"/>
  <c r="K1352" i="27"/>
  <c r="N1337" i="27"/>
  <c r="Q1337" i="27" s="1"/>
  <c r="N1311" i="27"/>
  <c r="N1341" i="27"/>
  <c r="K1363" i="27"/>
  <c r="K1368" i="27"/>
  <c r="Q1315" i="27"/>
  <c r="P1315" i="27"/>
  <c r="N1333" i="27"/>
  <c r="P1312" i="27"/>
  <c r="K1370" i="27"/>
  <c r="L1335" i="27"/>
  <c r="M1335" i="27" s="1"/>
  <c r="J1359" i="27"/>
  <c r="AD1359" i="27" s="1"/>
  <c r="O1335" i="27"/>
  <c r="K1385" i="27"/>
  <c r="K1395" i="27"/>
  <c r="O1349" i="27"/>
  <c r="L1349" i="27"/>
  <c r="M1349" i="27" s="1"/>
  <c r="J1373" i="27"/>
  <c r="AD1373" i="27" s="1"/>
  <c r="K1393" i="27"/>
  <c r="L1352" i="27"/>
  <c r="J1376" i="27"/>
  <c r="AD1376" i="27" s="1"/>
  <c r="O1352" i="27"/>
  <c r="K1372" i="27"/>
  <c r="L1364" i="27"/>
  <c r="J1388" i="27"/>
  <c r="AD1388" i="27" s="1"/>
  <c r="O1364" i="27"/>
  <c r="K1373" i="27"/>
  <c r="J1389" i="27"/>
  <c r="AD1389" i="27" s="1"/>
  <c r="O1365" i="27"/>
  <c r="L1365" i="27"/>
  <c r="M1365" i="27" s="1"/>
  <c r="K1389" i="27"/>
  <c r="P1316" i="27"/>
  <c r="K1364" i="27"/>
  <c r="K1377" i="27"/>
  <c r="K1379" i="27"/>
  <c r="O1342" i="27"/>
  <c r="L1342" i="27"/>
  <c r="M1342" i="27" s="1"/>
  <c r="J1366" i="27"/>
  <c r="AD1366" i="27" s="1"/>
  <c r="J1353" i="27"/>
  <c r="AD1353" i="27" s="1"/>
  <c r="O1329" i="27"/>
  <c r="L1329" i="27"/>
  <c r="M1329" i="27" s="1"/>
  <c r="K1381" i="27"/>
  <c r="K1360" i="27"/>
  <c r="K1382" i="27"/>
  <c r="K1375" i="27"/>
  <c r="J1371" i="27"/>
  <c r="AD1371" i="27" s="1"/>
  <c r="O1347" i="27"/>
  <c r="L1347" i="27"/>
  <c r="M1347" i="27" s="1"/>
  <c r="O1361" i="27"/>
  <c r="L1361" i="27"/>
  <c r="M1361" i="27" s="1"/>
  <c r="J1385" i="27"/>
  <c r="AD1385" i="27" s="1"/>
  <c r="J1384" i="27"/>
  <c r="AD1384" i="27" s="1"/>
  <c r="O1360" i="27"/>
  <c r="L1360" i="27"/>
  <c r="O1357" i="27"/>
  <c r="L1357" i="27"/>
  <c r="M1357" i="27" s="1"/>
  <c r="J1381" i="27"/>
  <c r="AD1381" i="27" s="1"/>
  <c r="K1354" i="27"/>
  <c r="O1355" i="27"/>
  <c r="L1355" i="27"/>
  <c r="M1355" i="27" s="1"/>
  <c r="J1379" i="27"/>
  <c r="AD1379" i="27" s="1"/>
  <c r="K1366" i="27"/>
  <c r="L1370" i="27"/>
  <c r="J1394" i="27"/>
  <c r="AD1394" i="27" s="1"/>
  <c r="O1370" i="27"/>
  <c r="K1383" i="27"/>
  <c r="O1351" i="27"/>
  <c r="L1351" i="27"/>
  <c r="M1351" i="27" s="1"/>
  <c r="J1375" i="27"/>
  <c r="AD1375" i="27" s="1"/>
  <c r="K1367" i="27"/>
  <c r="O1367" i="27"/>
  <c r="L1367" i="27"/>
  <c r="J1391" i="27"/>
  <c r="AD1391" i="27" s="1"/>
  <c r="L1358" i="27"/>
  <c r="M1358" i="27" s="1"/>
  <c r="J1382" i="27"/>
  <c r="AD1382" i="27" s="1"/>
  <c r="O1358" i="27"/>
  <c r="AE1295" i="27"/>
  <c r="AE1290" i="27"/>
  <c r="AE1310" i="27"/>
  <c r="AE1315" i="27"/>
  <c r="AE1291" i="27"/>
  <c r="AE1294" i="27"/>
  <c r="AE1287" i="27"/>
  <c r="AE1312" i="27"/>
  <c r="AE1316" i="27"/>
  <c r="AE1317" i="27"/>
  <c r="AE1309" i="27"/>
  <c r="AE1313" i="27"/>
  <c r="AG1313" i="27" l="1"/>
  <c r="AI1313" i="27"/>
  <c r="AJ1313" i="27"/>
  <c r="AH1313" i="27"/>
  <c r="AH1309" i="27"/>
  <c r="AI1309" i="27"/>
  <c r="AG1309" i="27"/>
  <c r="AJ1309" i="27"/>
  <c r="AH1317" i="27"/>
  <c r="AI1317" i="27"/>
  <c r="AG1317" i="27"/>
  <c r="AJ1317" i="27"/>
  <c r="AH1316" i="27"/>
  <c r="AI1316" i="27"/>
  <c r="AG1316" i="27"/>
  <c r="AJ1316" i="27"/>
  <c r="AJ1312" i="27"/>
  <c r="AH1312" i="27"/>
  <c r="AI1312" i="27"/>
  <c r="AG1312" i="27"/>
  <c r="AH1287" i="27"/>
  <c r="AI1287" i="27"/>
  <c r="AJ1287" i="27"/>
  <c r="AG1287" i="27"/>
  <c r="AJ1294" i="27"/>
  <c r="AG1294" i="27"/>
  <c r="AH1294" i="27"/>
  <c r="AI1294" i="27"/>
  <c r="AH1291" i="27"/>
  <c r="AI1291" i="27"/>
  <c r="AG1291" i="27"/>
  <c r="AJ1291" i="27"/>
  <c r="AH1315" i="27"/>
  <c r="AI1315" i="27"/>
  <c r="AJ1315" i="27"/>
  <c r="AG1315" i="27"/>
  <c r="AJ1310" i="27"/>
  <c r="AI1310" i="27"/>
  <c r="AG1310" i="27"/>
  <c r="AH1310" i="27"/>
  <c r="AH1290" i="27"/>
  <c r="AI1290" i="27"/>
  <c r="AJ1290" i="27"/>
  <c r="AG1290" i="27"/>
  <c r="AG1295" i="27"/>
  <c r="AH1295" i="27"/>
  <c r="AI1295" i="27"/>
  <c r="AJ1295" i="27"/>
  <c r="AH1275" i="27"/>
  <c r="AI1275" i="27"/>
  <c r="AG1275" i="27"/>
  <c r="AJ1275" i="27"/>
  <c r="AH1273" i="27"/>
  <c r="AI1273" i="27"/>
  <c r="AG1273" i="27"/>
  <c r="AJ1273" i="27"/>
  <c r="AH1260" i="27"/>
  <c r="AI1260" i="27"/>
  <c r="AG1260" i="27"/>
  <c r="AJ1260" i="27"/>
  <c r="AG1277" i="27"/>
  <c r="AI1277" i="27"/>
  <c r="AJ1277" i="27"/>
  <c r="AH1277" i="27"/>
  <c r="S1272" i="27"/>
  <c r="AH1257" i="27"/>
  <c r="AI1257" i="27"/>
  <c r="AJ1257" i="27"/>
  <c r="AG1257" i="27"/>
  <c r="AI1279" i="27"/>
  <c r="AJ1279" i="27"/>
  <c r="AG1279" i="27"/>
  <c r="AH1279" i="27"/>
  <c r="AJ1258" i="27"/>
  <c r="AG1258" i="27"/>
  <c r="AH1258" i="27"/>
  <c r="AI1258" i="27"/>
  <c r="AG1303" i="27"/>
  <c r="AI1303" i="27"/>
  <c r="AJ1303" i="27"/>
  <c r="AH1303" i="27"/>
  <c r="AH1298" i="27"/>
  <c r="AI1298" i="27"/>
  <c r="AG1298" i="27"/>
  <c r="AJ1298" i="27"/>
  <c r="AH1280" i="27"/>
  <c r="AI1280" i="27"/>
  <c r="AJ1280" i="27"/>
  <c r="AG1280" i="27"/>
  <c r="AJ1283" i="27"/>
  <c r="AG1283" i="27"/>
  <c r="AH1283" i="27"/>
  <c r="AI1283" i="27"/>
  <c r="AJ1276" i="27"/>
  <c r="AH1276" i="27"/>
  <c r="AI1276" i="27"/>
  <c r="AG1276" i="27"/>
  <c r="S1295" i="27"/>
  <c r="U1327" i="27"/>
  <c r="AE1327" i="27"/>
  <c r="U1322" i="27"/>
  <c r="AE1322" i="27"/>
  <c r="U1282" i="27"/>
  <c r="AE1282" i="27"/>
  <c r="U1281" i="27"/>
  <c r="AE1281" i="27"/>
  <c r="U1313" i="27"/>
  <c r="U1307" i="27"/>
  <c r="AE1307" i="27"/>
  <c r="U1296" i="27"/>
  <c r="U1309" i="27"/>
  <c r="U1308" i="27"/>
  <c r="AE1308" i="27"/>
  <c r="U1317" i="27"/>
  <c r="U1319" i="27"/>
  <c r="U1316" i="27"/>
  <c r="U1300" i="27"/>
  <c r="AE1300" i="27"/>
  <c r="U1312" i="27"/>
  <c r="U1287" i="27"/>
  <c r="U1297" i="27"/>
  <c r="AE1297" i="27"/>
  <c r="U1278" i="27"/>
  <c r="AE1278" i="27"/>
  <c r="U1294" i="27"/>
  <c r="U1299" i="27"/>
  <c r="AE1299" i="27"/>
  <c r="U1291" i="27"/>
  <c r="U1315" i="27"/>
  <c r="U1310" i="27"/>
  <c r="U1304" i="27"/>
  <c r="AE1304" i="27"/>
  <c r="U1290" i="27"/>
  <c r="U1301" i="27"/>
  <c r="AE1301" i="27"/>
  <c r="U1284" i="27"/>
  <c r="AE1284" i="27"/>
  <c r="M1352" i="27"/>
  <c r="N1352" i="27" s="1"/>
  <c r="R1296" i="27"/>
  <c r="S1292" i="27"/>
  <c r="P1302" i="27"/>
  <c r="P1324" i="27"/>
  <c r="S1263" i="27"/>
  <c r="R1278" i="27"/>
  <c r="V1278" i="27" s="1"/>
  <c r="R1291" i="27"/>
  <c r="S1291" i="27" s="1"/>
  <c r="S1288" i="27"/>
  <c r="S1285" i="27"/>
  <c r="M1370" i="27"/>
  <c r="N1370" i="27" s="1"/>
  <c r="S1270" i="27"/>
  <c r="V1263" i="27"/>
  <c r="Q1306" i="27"/>
  <c r="R1306" i="27" s="1"/>
  <c r="V1306" i="27" s="1"/>
  <c r="P1306" i="27"/>
  <c r="V1292" i="27"/>
  <c r="S1293" i="27"/>
  <c r="S1301" i="27"/>
  <c r="R1316" i="27"/>
  <c r="V1316" i="27" s="1"/>
  <c r="S1300" i="27"/>
  <c r="R1319" i="27"/>
  <c r="S1324" i="27"/>
  <c r="S1322" i="27"/>
  <c r="S1297" i="27"/>
  <c r="R1313" i="27"/>
  <c r="V1313" i="27" s="1"/>
  <c r="S1278" i="27"/>
  <c r="V1273" i="27"/>
  <c r="S1281" i="27"/>
  <c r="V1260" i="27"/>
  <c r="R1312" i="27"/>
  <c r="V1312" i="27" s="1"/>
  <c r="R1290" i="27"/>
  <c r="S1290" i="27" s="1"/>
  <c r="S1302" i="27"/>
  <c r="S1304" i="27"/>
  <c r="S1299" i="27"/>
  <c r="S1284" i="27"/>
  <c r="R1308" i="27"/>
  <c r="V1308" i="27" s="1"/>
  <c r="R1315" i="27"/>
  <c r="V1315" i="27" s="1"/>
  <c r="S1282" i="27"/>
  <c r="R1294" i="27"/>
  <c r="V1294" i="27" s="1"/>
  <c r="R1309" i="27"/>
  <c r="V1309" i="27" s="1"/>
  <c r="S1303" i="27"/>
  <c r="V1295" i="27"/>
  <c r="V1266" i="27"/>
  <c r="R1310" i="27"/>
  <c r="V1310" i="27" s="1"/>
  <c r="S1266" i="27"/>
  <c r="Q1320" i="27"/>
  <c r="P1320" i="27"/>
  <c r="M1364" i="27"/>
  <c r="N1364" i="27" s="1"/>
  <c r="V1298" i="27"/>
  <c r="M1360" i="27"/>
  <c r="N1360" i="27" s="1"/>
  <c r="V1279" i="27"/>
  <c r="V1257" i="27"/>
  <c r="V1297" i="27"/>
  <c r="S1286" i="27"/>
  <c r="V1286" i="27"/>
  <c r="S1296" i="27"/>
  <c r="V1284" i="27"/>
  <c r="S1289" i="27"/>
  <c r="V1289" i="27"/>
  <c r="V1283" i="27"/>
  <c r="V1277" i="27"/>
  <c r="S1308" i="27"/>
  <c r="V1275" i="27"/>
  <c r="V1280" i="27"/>
  <c r="P1321" i="27"/>
  <c r="Q1321" i="27"/>
  <c r="P1314" i="27"/>
  <c r="Q1314" i="27"/>
  <c r="M1367" i="27"/>
  <c r="N1367" i="27" s="1"/>
  <c r="M1330" i="27"/>
  <c r="N1330" i="27" s="1"/>
  <c r="M1348" i="27"/>
  <c r="N1348" i="27" s="1"/>
  <c r="M1339" i="27"/>
  <c r="N1339" i="27" s="1"/>
  <c r="P1339" i="27" s="1"/>
  <c r="N1344" i="27"/>
  <c r="Q1344" i="27" s="1"/>
  <c r="M1345" i="27"/>
  <c r="N1345" i="27" s="1"/>
  <c r="N1332" i="27"/>
  <c r="Q1332" i="27" s="1"/>
  <c r="N1338" i="27"/>
  <c r="Q1338" i="27" s="1"/>
  <c r="M1326" i="27"/>
  <c r="N1326" i="27" s="1"/>
  <c r="P1328" i="27"/>
  <c r="Q1340" i="27"/>
  <c r="Q1343" i="27"/>
  <c r="P1331" i="27"/>
  <c r="R1302" i="27"/>
  <c r="V1302" i="27" s="1"/>
  <c r="R1324" i="27"/>
  <c r="V1324" i="27" s="1"/>
  <c r="Q1327" i="27"/>
  <c r="R1301" i="27"/>
  <c r="Q1336" i="27"/>
  <c r="R1304" i="27"/>
  <c r="P1325" i="27"/>
  <c r="R1281" i="27"/>
  <c r="V1281" i="27" s="1"/>
  <c r="P1318" i="27"/>
  <c r="R1317" i="27"/>
  <c r="R1303" i="27"/>
  <c r="R1322" i="27"/>
  <c r="P1334" i="27"/>
  <c r="P1337" i="27"/>
  <c r="R1337" i="27"/>
  <c r="V1337" i="27" s="1"/>
  <c r="R1287" i="27"/>
  <c r="R1299" i="27"/>
  <c r="V1299" i="27" s="1"/>
  <c r="Q1318" i="27"/>
  <c r="O1354" i="27"/>
  <c r="L1354" i="27"/>
  <c r="J1378" i="27"/>
  <c r="AD1378" i="27" s="1"/>
  <c r="Q1331" i="27"/>
  <c r="O1356" i="27"/>
  <c r="J1380" i="27"/>
  <c r="AD1380" i="27" s="1"/>
  <c r="L1356" i="27"/>
  <c r="M1356" i="27" s="1"/>
  <c r="J1392" i="27"/>
  <c r="AD1392" i="27" s="1"/>
  <c r="L1368" i="27"/>
  <c r="M1368" i="27" s="1"/>
  <c r="O1368" i="27"/>
  <c r="O1372" i="27"/>
  <c r="J1396" i="27"/>
  <c r="AD1396" i="27" s="1"/>
  <c r="L1372" i="27"/>
  <c r="M1372" i="27" s="1"/>
  <c r="L1350" i="27"/>
  <c r="M1350" i="27" s="1"/>
  <c r="O1350" i="27"/>
  <c r="J1374" i="27"/>
  <c r="AD1374" i="27" s="1"/>
  <c r="J1393" i="27"/>
  <c r="AD1393" i="27" s="1"/>
  <c r="O1369" i="27"/>
  <c r="L1369" i="27"/>
  <c r="O1362" i="27"/>
  <c r="L1362" i="27"/>
  <c r="M1362" i="27" s="1"/>
  <c r="J1386" i="27"/>
  <c r="AD1386" i="27" s="1"/>
  <c r="O1363" i="27"/>
  <c r="L1363" i="27"/>
  <c r="J1387" i="27"/>
  <c r="AD1387" i="27" s="1"/>
  <c r="Q1334" i="27"/>
  <c r="Q1328" i="27"/>
  <c r="Q1325" i="27"/>
  <c r="Q1323" i="27"/>
  <c r="P1323" i="27"/>
  <c r="P1346" i="27"/>
  <c r="Q1346" i="27"/>
  <c r="Q1341" i="27"/>
  <c r="P1341" i="27"/>
  <c r="P1333" i="27"/>
  <c r="Q1333" i="27"/>
  <c r="Q1311" i="27"/>
  <c r="P1311" i="27"/>
  <c r="Q1305" i="27"/>
  <c r="P1305" i="27"/>
  <c r="K1386" i="27"/>
  <c r="N1355" i="27"/>
  <c r="N1329" i="27"/>
  <c r="N1349" i="27"/>
  <c r="K1392" i="27"/>
  <c r="K1380" i="27"/>
  <c r="K1376" i="27"/>
  <c r="N1357" i="27"/>
  <c r="N1335" i="27"/>
  <c r="K1387" i="27"/>
  <c r="K1374" i="27"/>
  <c r="N1361" i="27"/>
  <c r="P1361" i="27" s="1"/>
  <c r="N1342" i="27"/>
  <c r="N1365" i="27"/>
  <c r="N1351" i="27"/>
  <c r="N1358" i="27"/>
  <c r="N1347" i="27"/>
  <c r="Q1347" i="27" s="1"/>
  <c r="K1394" i="27"/>
  <c r="J1383" i="27"/>
  <c r="AD1383" i="27" s="1"/>
  <c r="O1359" i="27"/>
  <c r="L1359" i="27"/>
  <c r="M1359" i="27" s="1"/>
  <c r="K1417" i="27"/>
  <c r="L1394" i="27"/>
  <c r="J1418" i="27"/>
  <c r="AD1418" i="27" s="1"/>
  <c r="O1394" i="27"/>
  <c r="O1379" i="27"/>
  <c r="L1379" i="27"/>
  <c r="M1379" i="27" s="1"/>
  <c r="J1403" i="27"/>
  <c r="AD1403" i="27" s="1"/>
  <c r="K1406" i="27"/>
  <c r="L1388" i="27"/>
  <c r="J1412" i="27"/>
  <c r="AD1412" i="27" s="1"/>
  <c r="O1388" i="27"/>
  <c r="K1403" i="27"/>
  <c r="P1336" i="27"/>
  <c r="K1419" i="27"/>
  <c r="J1408" i="27"/>
  <c r="AD1408" i="27" s="1"/>
  <c r="O1384" i="27"/>
  <c r="L1384" i="27"/>
  <c r="K1378" i="27"/>
  <c r="K1396" i="27"/>
  <c r="O1373" i="27"/>
  <c r="L1373" i="27"/>
  <c r="M1373" i="27" s="1"/>
  <c r="J1397" i="27"/>
  <c r="AD1397" i="27" s="1"/>
  <c r="K1409" i="27"/>
  <c r="K1391" i="27"/>
  <c r="O1385" i="27"/>
  <c r="L1385" i="27"/>
  <c r="M1385" i="27" s="1"/>
  <c r="J1409" i="27"/>
  <c r="AD1409" i="27" s="1"/>
  <c r="L1389" i="27"/>
  <c r="M1389" i="27" s="1"/>
  <c r="J1413" i="27"/>
  <c r="AD1413" i="27" s="1"/>
  <c r="O1389" i="27"/>
  <c r="O1381" i="27"/>
  <c r="L1381" i="27"/>
  <c r="M1381" i="27" s="1"/>
  <c r="J1405" i="27"/>
  <c r="AD1405" i="27" s="1"/>
  <c r="K1407" i="27"/>
  <c r="K1413" i="27"/>
  <c r="L1376" i="27"/>
  <c r="J1400" i="27"/>
  <c r="AD1400" i="27" s="1"/>
  <c r="O1376" i="27"/>
  <c r="K1384" i="27"/>
  <c r="J1377" i="27"/>
  <c r="AD1377" i="27" s="1"/>
  <c r="O1353" i="27"/>
  <c r="L1353" i="27"/>
  <c r="M1353" i="27" s="1"/>
  <c r="J1390" i="27"/>
  <c r="AD1390" i="27" s="1"/>
  <c r="O1366" i="27"/>
  <c r="L1366" i="27"/>
  <c r="M1366" i="27" s="1"/>
  <c r="K1397" i="27"/>
  <c r="P1340" i="27"/>
  <c r="L1382" i="27"/>
  <c r="M1382" i="27" s="1"/>
  <c r="J1406" i="27"/>
  <c r="AD1406" i="27" s="1"/>
  <c r="O1382" i="27"/>
  <c r="J1395" i="27"/>
  <c r="AD1395" i="27" s="1"/>
  <c r="O1371" i="27"/>
  <c r="L1371" i="27"/>
  <c r="M1371" i="27" s="1"/>
  <c r="K1399" i="27"/>
  <c r="K1405" i="27"/>
  <c r="K1401" i="27"/>
  <c r="P1343" i="27"/>
  <c r="K1390" i="27"/>
  <c r="O1391" i="27"/>
  <c r="L1391" i="27"/>
  <c r="J1415" i="27"/>
  <c r="AD1415" i="27" s="1"/>
  <c r="O1375" i="27"/>
  <c r="L1375" i="27"/>
  <c r="M1375" i="27" s="1"/>
  <c r="J1399" i="27"/>
  <c r="AD1399" i="27" s="1"/>
  <c r="K1388" i="27"/>
  <c r="AE1296" i="27"/>
  <c r="AE1319" i="27"/>
  <c r="AE1311" i="27"/>
  <c r="AE1341" i="27"/>
  <c r="AE1337" i="27"/>
  <c r="AE1340" i="27"/>
  <c r="AE1339" i="27"/>
  <c r="AE1334" i="27"/>
  <c r="AE1361" i="27"/>
  <c r="AE1336" i="27"/>
  <c r="AE1333" i="27"/>
  <c r="AE1314" i="27"/>
  <c r="AE1318" i="27"/>
  <c r="AI1318" i="27" l="1"/>
  <c r="AJ1318" i="27"/>
  <c r="AH1318" i="27"/>
  <c r="AG1318" i="27"/>
  <c r="AH1314" i="27"/>
  <c r="AI1314" i="27"/>
  <c r="AG1314" i="27"/>
  <c r="AJ1314" i="27"/>
  <c r="AG1333" i="27"/>
  <c r="AH1333" i="27"/>
  <c r="AI1333" i="27"/>
  <c r="AJ1333" i="27"/>
  <c r="AJ1336" i="27"/>
  <c r="AG1336" i="27"/>
  <c r="AH1336" i="27"/>
  <c r="AI1336" i="27"/>
  <c r="AJ1361" i="27"/>
  <c r="AG1361" i="27"/>
  <c r="AH1361" i="27"/>
  <c r="AI1361" i="27"/>
  <c r="AH1334" i="27"/>
  <c r="AI1334" i="27"/>
  <c r="AG1334" i="27"/>
  <c r="AJ1334" i="27"/>
  <c r="AI1339" i="27"/>
  <c r="AJ1339" i="27"/>
  <c r="AG1339" i="27"/>
  <c r="AH1339" i="27"/>
  <c r="AJ1340" i="27"/>
  <c r="AH1340" i="27"/>
  <c r="AI1340" i="27"/>
  <c r="AG1340" i="27"/>
  <c r="AJ1337" i="27"/>
  <c r="AG1337" i="27"/>
  <c r="AH1337" i="27"/>
  <c r="AI1337" i="27"/>
  <c r="AH1341" i="27"/>
  <c r="AI1341" i="27"/>
  <c r="AJ1341" i="27"/>
  <c r="AG1341" i="27"/>
  <c r="AH1311" i="27"/>
  <c r="AI1311" i="27"/>
  <c r="AG1311" i="27"/>
  <c r="AJ1311" i="27"/>
  <c r="AJ1319" i="27"/>
  <c r="AH1319" i="27"/>
  <c r="AI1319" i="27"/>
  <c r="AG1319" i="27"/>
  <c r="AH1296" i="27"/>
  <c r="AI1296" i="27"/>
  <c r="AJ1296" i="27"/>
  <c r="AG1296" i="27"/>
  <c r="AH1300" i="27"/>
  <c r="AI1300" i="27"/>
  <c r="AJ1300" i="27"/>
  <c r="AG1300" i="27"/>
  <c r="AI1282" i="27"/>
  <c r="AJ1282" i="27"/>
  <c r="AG1282" i="27"/>
  <c r="AH1282" i="27"/>
  <c r="AH1299" i="27"/>
  <c r="AI1299" i="27"/>
  <c r="AG1299" i="27"/>
  <c r="AJ1299" i="27"/>
  <c r="AI1322" i="27"/>
  <c r="AJ1322" i="27"/>
  <c r="AG1322" i="27"/>
  <c r="AH1322" i="27"/>
  <c r="AH1284" i="27"/>
  <c r="AI1284" i="27"/>
  <c r="AG1284" i="27"/>
  <c r="AJ1284" i="27"/>
  <c r="AH1308" i="27"/>
  <c r="AI1308" i="27"/>
  <c r="AG1308" i="27"/>
  <c r="AJ1308" i="27"/>
  <c r="AH1278" i="27"/>
  <c r="AI1278" i="27"/>
  <c r="AJ1278" i="27"/>
  <c r="AG1278" i="27"/>
  <c r="AH1327" i="27"/>
  <c r="AI1327" i="27"/>
  <c r="AG1327" i="27"/>
  <c r="AJ1327" i="27"/>
  <c r="AG1304" i="27"/>
  <c r="AH1304" i="27"/>
  <c r="AJ1304" i="27"/>
  <c r="AI1304" i="27"/>
  <c r="AH1281" i="27"/>
  <c r="AI1281" i="27"/>
  <c r="AG1281" i="27"/>
  <c r="AJ1281" i="27"/>
  <c r="AJ1301" i="27"/>
  <c r="AG1301" i="27"/>
  <c r="AH1301" i="27"/>
  <c r="AI1301" i="27"/>
  <c r="AJ1297" i="27"/>
  <c r="AI1297" i="27"/>
  <c r="AG1297" i="27"/>
  <c r="AH1297" i="27"/>
  <c r="AG1307" i="27"/>
  <c r="AH1307" i="27"/>
  <c r="AI1307" i="27"/>
  <c r="AJ1307" i="27"/>
  <c r="S1319" i="27"/>
  <c r="V1296" i="27"/>
  <c r="U1346" i="27"/>
  <c r="AE1346" i="27"/>
  <c r="U1318" i="27"/>
  <c r="U1306" i="27"/>
  <c r="AE1306" i="27"/>
  <c r="U1324" i="27"/>
  <c r="AE1324" i="27"/>
  <c r="U1323" i="27"/>
  <c r="AE1323" i="27"/>
  <c r="U1328" i="27"/>
  <c r="AE1328" i="27"/>
  <c r="U1314" i="27"/>
  <c r="U1333" i="27"/>
  <c r="U1320" i="27"/>
  <c r="U1302" i="27"/>
  <c r="AE1302" i="27"/>
  <c r="U1336" i="27"/>
  <c r="U1361" i="27"/>
  <c r="U1305" i="27"/>
  <c r="AE1305" i="27"/>
  <c r="U1325" i="27"/>
  <c r="AE1325" i="27"/>
  <c r="U1334" i="27"/>
  <c r="U1331" i="27"/>
  <c r="AE1331" i="27"/>
  <c r="U1321" i="27"/>
  <c r="AE1321" i="27"/>
  <c r="U1339" i="27"/>
  <c r="U1340" i="27"/>
  <c r="U1337" i="27"/>
  <c r="U1341" i="27"/>
  <c r="U1311" i="27"/>
  <c r="U1343" i="27"/>
  <c r="S1315" i="27"/>
  <c r="V1291" i="27"/>
  <c r="S1316" i="27"/>
  <c r="P1338" i="27"/>
  <c r="S1306" i="27"/>
  <c r="R1321" i="27"/>
  <c r="P1332" i="27"/>
  <c r="S1312" i="27"/>
  <c r="S1294" i="27"/>
  <c r="P1344" i="27"/>
  <c r="R1320" i="27"/>
  <c r="V1320" i="27" s="1"/>
  <c r="V1319" i="27"/>
  <c r="S1309" i="27"/>
  <c r="R1314" i="27"/>
  <c r="S1313" i="27"/>
  <c r="S1310" i="27"/>
  <c r="S1347" i="27"/>
  <c r="S1305" i="27"/>
  <c r="R1311" i="27"/>
  <c r="V1311" i="27" s="1"/>
  <c r="R1333" i="27"/>
  <c r="V1333" i="27" s="1"/>
  <c r="R1343" i="27"/>
  <c r="S1343" i="27" s="1"/>
  <c r="S1328" i="27"/>
  <c r="S1331" i="27"/>
  <c r="R1341" i="27"/>
  <c r="V1341" i="27" s="1"/>
  <c r="S1325" i="27"/>
  <c r="R1336" i="27"/>
  <c r="V1336" i="27" s="1"/>
  <c r="V1290" i="27"/>
  <c r="S1346" i="27"/>
  <c r="S1323" i="27"/>
  <c r="R1318" i="27"/>
  <c r="V1318" i="27" s="1"/>
  <c r="S1327" i="27"/>
  <c r="M1388" i="27"/>
  <c r="N1388" i="27" s="1"/>
  <c r="M1394" i="27"/>
  <c r="N1394" i="27" s="1"/>
  <c r="P1348" i="27"/>
  <c r="Q1348" i="27"/>
  <c r="R1348" i="27" s="1"/>
  <c r="V1348" i="27" s="1"/>
  <c r="V1301" i="27"/>
  <c r="Q1339" i="27"/>
  <c r="V1287" i="27"/>
  <c r="S1317" i="27"/>
  <c r="V1317" i="27"/>
  <c r="M1391" i="27"/>
  <c r="M1384" i="27"/>
  <c r="N1384" i="27" s="1"/>
  <c r="V1322" i="27"/>
  <c r="V1321" i="27"/>
  <c r="V1303" i="27"/>
  <c r="V1304" i="27"/>
  <c r="P1345" i="27"/>
  <c r="Q1345" i="27"/>
  <c r="Q1326" i="27"/>
  <c r="P1326" i="27"/>
  <c r="Q1330" i="27"/>
  <c r="R1330" i="27" s="1"/>
  <c r="V1330" i="27" s="1"/>
  <c r="P1330" i="27"/>
  <c r="M1376" i="27"/>
  <c r="N1376" i="27" s="1"/>
  <c r="N1350" i="27"/>
  <c r="Q1350" i="27" s="1"/>
  <c r="N1356" i="27"/>
  <c r="Q1356" i="27" s="1"/>
  <c r="M1369" i="27"/>
  <c r="N1369" i="27" s="1"/>
  <c r="N1372" i="27"/>
  <c r="P1372" i="27" s="1"/>
  <c r="N1368" i="27"/>
  <c r="Q1368" i="27" s="1"/>
  <c r="M1354" i="27"/>
  <c r="N1354" i="27" s="1"/>
  <c r="S1321" i="27"/>
  <c r="M1363" i="27"/>
  <c r="N1363" i="27" s="1"/>
  <c r="N1362" i="27"/>
  <c r="Q1362" i="27" s="1"/>
  <c r="R1327" i="27"/>
  <c r="S1337" i="27"/>
  <c r="Q1360" i="27"/>
  <c r="Q1351" i="27"/>
  <c r="Q1367" i="27"/>
  <c r="R1332" i="27"/>
  <c r="S1332" i="27" s="1"/>
  <c r="R1338" i="27"/>
  <c r="R1328" i="27"/>
  <c r="V1328" i="27" s="1"/>
  <c r="Q1358" i="27"/>
  <c r="R1323" i="27"/>
  <c r="S1287" i="27"/>
  <c r="R1344" i="27"/>
  <c r="R1325" i="27"/>
  <c r="R1346" i="27"/>
  <c r="R1305" i="27"/>
  <c r="V1305" i="27" s="1"/>
  <c r="Q1342" i="27"/>
  <c r="R1331" i="27"/>
  <c r="P1365" i="27"/>
  <c r="Q1349" i="27"/>
  <c r="R1334" i="27"/>
  <c r="Q1357" i="27"/>
  <c r="Q1364" i="27"/>
  <c r="Q1361" i="27"/>
  <c r="Q1352" i="27"/>
  <c r="P1347" i="27"/>
  <c r="R1347" i="27"/>
  <c r="V1347" i="27" s="1"/>
  <c r="P1335" i="27"/>
  <c r="P1355" i="27"/>
  <c r="R1340" i="27"/>
  <c r="P1358" i="27"/>
  <c r="O1380" i="27"/>
  <c r="L1380" i="27"/>
  <c r="J1404" i="27"/>
  <c r="AD1404" i="27" s="1"/>
  <c r="J1420" i="27"/>
  <c r="AD1420" i="27" s="1"/>
  <c r="L1396" i="27"/>
  <c r="M1396" i="27" s="1"/>
  <c r="O1396" i="27"/>
  <c r="N1389" i="27"/>
  <c r="N1379" i="27"/>
  <c r="P1379" i="27" s="1"/>
  <c r="L1392" i="27"/>
  <c r="O1392" i="27"/>
  <c r="J1416" i="27"/>
  <c r="AD1416" i="27" s="1"/>
  <c r="J1402" i="27"/>
  <c r="AD1402" i="27" s="1"/>
  <c r="O1378" i="27"/>
  <c r="L1378" i="27"/>
  <c r="M1378" i="27" s="1"/>
  <c r="P1349" i="27"/>
  <c r="O1386" i="27"/>
  <c r="L1386" i="27"/>
  <c r="J1410" i="27"/>
  <c r="AD1410" i="27" s="1"/>
  <c r="J1411" i="27"/>
  <c r="AD1411" i="27" s="1"/>
  <c r="L1387" i="27"/>
  <c r="O1387" i="27"/>
  <c r="O1393" i="27"/>
  <c r="L1393" i="27"/>
  <c r="J1417" i="27"/>
  <c r="AD1417" i="27" s="1"/>
  <c r="L1374" i="27"/>
  <c r="M1374" i="27" s="1"/>
  <c r="J1398" i="27"/>
  <c r="AD1398" i="27" s="1"/>
  <c r="O1374" i="27"/>
  <c r="Q1365" i="27"/>
  <c r="P1342" i="27"/>
  <c r="Q1355" i="27"/>
  <c r="P1357" i="27"/>
  <c r="Q1329" i="27"/>
  <c r="P1329" i="27"/>
  <c r="Q1370" i="27"/>
  <c r="P1370" i="27"/>
  <c r="K1416" i="27"/>
  <c r="N1385" i="27"/>
  <c r="P1351" i="27"/>
  <c r="N1366" i="27"/>
  <c r="K1418" i="27"/>
  <c r="N1359" i="27"/>
  <c r="P1352" i="27"/>
  <c r="K1400" i="27"/>
  <c r="K1410" i="27"/>
  <c r="N1373" i="27"/>
  <c r="K1398" i="27"/>
  <c r="N1353" i="27"/>
  <c r="N1371" i="27"/>
  <c r="N1382" i="27"/>
  <c r="N1381" i="27"/>
  <c r="Q1335" i="27"/>
  <c r="N1375" i="27"/>
  <c r="K1411" i="27"/>
  <c r="K1404" i="27"/>
  <c r="J1407" i="27"/>
  <c r="AD1407" i="27" s="1"/>
  <c r="O1383" i="27"/>
  <c r="L1383" i="27"/>
  <c r="M1383" i="27" s="1"/>
  <c r="O1405" i="27"/>
  <c r="L1405" i="27"/>
  <c r="M1405" i="27" s="1"/>
  <c r="J1429" i="27"/>
  <c r="AD1429" i="27" s="1"/>
  <c r="O1397" i="27"/>
  <c r="L1397" i="27"/>
  <c r="M1397" i="27" s="1"/>
  <c r="J1421" i="27"/>
  <c r="AD1421" i="27" s="1"/>
  <c r="L1412" i="27"/>
  <c r="J1436" i="27"/>
  <c r="AD1436" i="27" s="1"/>
  <c r="O1412" i="27"/>
  <c r="K1402" i="27"/>
  <c r="O1409" i="27"/>
  <c r="L1409" i="27"/>
  <c r="M1409" i="27" s="1"/>
  <c r="J1433" i="27"/>
  <c r="AD1433" i="27" s="1"/>
  <c r="K1420" i="27"/>
  <c r="P1360" i="27"/>
  <c r="K1414" i="27"/>
  <c r="J1401" i="27"/>
  <c r="AD1401" i="27" s="1"/>
  <c r="O1377" i="27"/>
  <c r="L1377" i="27"/>
  <c r="M1377" i="27" s="1"/>
  <c r="L1413" i="27"/>
  <c r="M1413" i="27" s="1"/>
  <c r="J1437" i="27"/>
  <c r="AD1437" i="27" s="1"/>
  <c r="O1413" i="27"/>
  <c r="K1412" i="27"/>
  <c r="K1425" i="27"/>
  <c r="K1429" i="27"/>
  <c r="K1421" i="27"/>
  <c r="K1423" i="27"/>
  <c r="K1408" i="27"/>
  <c r="K1427" i="27"/>
  <c r="O1403" i="27"/>
  <c r="L1403" i="27"/>
  <c r="M1403" i="27" s="1"/>
  <c r="J1427" i="27"/>
  <c r="AD1427" i="27" s="1"/>
  <c r="O1399" i="27"/>
  <c r="L1399" i="27"/>
  <c r="M1399" i="27" s="1"/>
  <c r="J1423" i="27"/>
  <c r="AD1423" i="27" s="1"/>
  <c r="L1400" i="27"/>
  <c r="J1424" i="27"/>
  <c r="AD1424" i="27" s="1"/>
  <c r="O1400" i="27"/>
  <c r="P1367" i="27"/>
  <c r="J1414" i="27"/>
  <c r="AD1414" i="27" s="1"/>
  <c r="O1390" i="27"/>
  <c r="L1390" i="27"/>
  <c r="M1390" i="27" s="1"/>
  <c r="K1431" i="27"/>
  <c r="J1432" i="27"/>
  <c r="AD1432" i="27" s="1"/>
  <c r="O1408" i="27"/>
  <c r="L1408" i="27"/>
  <c r="L1406" i="27"/>
  <c r="M1406" i="27" s="1"/>
  <c r="J1430" i="27"/>
  <c r="AD1430" i="27" s="1"/>
  <c r="O1406" i="27"/>
  <c r="N1391" i="27"/>
  <c r="K1415" i="27"/>
  <c r="K1430" i="27"/>
  <c r="O1415" i="27"/>
  <c r="L1415" i="27"/>
  <c r="J1439" i="27"/>
  <c r="AD1439" i="27" s="1"/>
  <c r="L1395" i="27"/>
  <c r="M1395" i="27" s="1"/>
  <c r="J1419" i="27"/>
  <c r="AD1419" i="27" s="1"/>
  <c r="O1395" i="27"/>
  <c r="K1437" i="27"/>
  <c r="K1443" i="27"/>
  <c r="K1433" i="27"/>
  <c r="P1364" i="27"/>
  <c r="K1441" i="27"/>
  <c r="L1418" i="27"/>
  <c r="J1442" i="27"/>
  <c r="AD1442" i="27" s="1"/>
  <c r="O1418" i="27"/>
  <c r="AE1320" i="27"/>
  <c r="AE1343" i="27"/>
  <c r="AE1335" i="27"/>
  <c r="AE1338" i="27"/>
  <c r="AE1365" i="27"/>
  <c r="AE1358" i="27"/>
  <c r="AE1342" i="27"/>
  <c r="AE1364" i="27"/>
  <c r="AE1357" i="27"/>
  <c r="AE1360" i="27"/>
  <c r="AG1360" i="27" l="1"/>
  <c r="AI1360" i="27"/>
  <c r="AJ1360" i="27"/>
  <c r="AH1360" i="27"/>
  <c r="AG1357" i="27"/>
  <c r="AH1357" i="27"/>
  <c r="AI1357" i="27"/>
  <c r="AJ1357" i="27"/>
  <c r="AJ1364" i="27"/>
  <c r="AH1364" i="27"/>
  <c r="AI1364" i="27"/>
  <c r="AG1364" i="27"/>
  <c r="AG1342" i="27"/>
  <c r="AH1342" i="27"/>
  <c r="AI1342" i="27"/>
  <c r="AJ1342" i="27"/>
  <c r="AH1358" i="27"/>
  <c r="AI1358" i="27"/>
  <c r="AG1358" i="27"/>
  <c r="AJ1358" i="27"/>
  <c r="AH1365" i="27"/>
  <c r="AI1365" i="27"/>
  <c r="AG1365" i="27"/>
  <c r="AJ1365" i="27"/>
  <c r="AH1338" i="27"/>
  <c r="AI1338" i="27"/>
  <c r="AG1338" i="27"/>
  <c r="AJ1338" i="27"/>
  <c r="AH1335" i="27"/>
  <c r="AI1335" i="27"/>
  <c r="AG1335" i="27"/>
  <c r="AJ1335" i="27"/>
  <c r="AH1343" i="27"/>
  <c r="AI1343" i="27"/>
  <c r="AJ1343" i="27"/>
  <c r="AG1343" i="27"/>
  <c r="AH1320" i="27"/>
  <c r="AI1320" i="27"/>
  <c r="AG1320" i="27"/>
  <c r="AJ1320" i="27"/>
  <c r="AH1328" i="27"/>
  <c r="AI1328" i="27"/>
  <c r="AJ1328" i="27"/>
  <c r="AG1328" i="27"/>
  <c r="AH1325" i="27"/>
  <c r="AI1325" i="27"/>
  <c r="AJ1325" i="27"/>
  <c r="AG1325" i="27"/>
  <c r="AG1324" i="27"/>
  <c r="AH1324" i="27"/>
  <c r="AI1324" i="27"/>
  <c r="AJ1324" i="27"/>
  <c r="AG1346" i="27"/>
  <c r="AJ1346" i="27"/>
  <c r="AH1346" i="27"/>
  <c r="AI1346" i="27"/>
  <c r="AG1331" i="27"/>
  <c r="AH1331" i="27"/>
  <c r="AI1331" i="27"/>
  <c r="AJ1331" i="27"/>
  <c r="AH1323" i="27"/>
  <c r="AI1323" i="27"/>
  <c r="AJ1323" i="27"/>
  <c r="AG1323" i="27"/>
  <c r="AH1305" i="27"/>
  <c r="AI1305" i="27"/>
  <c r="AJ1305" i="27"/>
  <c r="AG1305" i="27"/>
  <c r="AG1306" i="27"/>
  <c r="AJ1306" i="27"/>
  <c r="AH1306" i="27"/>
  <c r="AI1306" i="27"/>
  <c r="AH1302" i="27"/>
  <c r="AI1302" i="27"/>
  <c r="AG1302" i="27"/>
  <c r="AJ1302" i="27"/>
  <c r="AG1321" i="27"/>
  <c r="AH1321" i="27"/>
  <c r="AI1321" i="27"/>
  <c r="AJ1321" i="27"/>
  <c r="S1320" i="27"/>
  <c r="V1314" i="27"/>
  <c r="S1314" i="27"/>
  <c r="U1347" i="27"/>
  <c r="AE1347" i="27"/>
  <c r="U1367" i="27"/>
  <c r="U1360" i="27"/>
  <c r="U1351" i="27"/>
  <c r="AE1351" i="27"/>
  <c r="U1357" i="27"/>
  <c r="U1348" i="27"/>
  <c r="AE1348" i="27"/>
  <c r="U1364" i="27"/>
  <c r="U1342" i="27"/>
  <c r="U1329" i="27"/>
  <c r="AE1329" i="27"/>
  <c r="U1332" i="27"/>
  <c r="AE1332" i="27"/>
  <c r="U1344" i="27"/>
  <c r="U1379" i="27"/>
  <c r="AE1379" i="27"/>
  <c r="U1349" i="27"/>
  <c r="AE1349" i="27"/>
  <c r="U1358" i="27"/>
  <c r="U1365" i="27"/>
  <c r="U1345" i="27"/>
  <c r="AE1345" i="27"/>
  <c r="U1355" i="27"/>
  <c r="AE1355" i="27"/>
  <c r="U1338" i="27"/>
  <c r="U1330" i="27"/>
  <c r="AE1330" i="27"/>
  <c r="U1370" i="27"/>
  <c r="AE1370" i="27"/>
  <c r="U1326" i="27"/>
  <c r="AE1326" i="27"/>
  <c r="U1352" i="27"/>
  <c r="AE1352" i="27"/>
  <c r="U1335" i="27"/>
  <c r="U1372" i="27"/>
  <c r="AE1372" i="27"/>
  <c r="S1318" i="27"/>
  <c r="P1350" i="27"/>
  <c r="S1341" i="27"/>
  <c r="P1356" i="27"/>
  <c r="S1336" i="27"/>
  <c r="S1333" i="27"/>
  <c r="S1311" i="27"/>
  <c r="Q1372" i="27"/>
  <c r="R1372" i="27" s="1"/>
  <c r="V1343" i="27"/>
  <c r="S1352" i="27"/>
  <c r="S1350" i="27"/>
  <c r="R1361" i="27"/>
  <c r="V1361" i="27" s="1"/>
  <c r="R1367" i="27"/>
  <c r="R1364" i="27"/>
  <c r="S1330" i="27"/>
  <c r="S1348" i="27"/>
  <c r="R1357" i="27"/>
  <c r="S1351" i="27"/>
  <c r="R1360" i="27"/>
  <c r="V1360" i="27" s="1"/>
  <c r="S1326" i="27"/>
  <c r="S1329" i="27"/>
  <c r="S1349" i="27"/>
  <c r="S1370" i="27"/>
  <c r="R1335" i="27"/>
  <c r="V1335" i="27" s="1"/>
  <c r="R1356" i="27"/>
  <c r="V1356" i="27" s="1"/>
  <c r="R1342" i="27"/>
  <c r="R1358" i="27"/>
  <c r="R1339" i="27"/>
  <c r="P1368" i="27"/>
  <c r="P1362" i="27"/>
  <c r="M1408" i="27"/>
  <c r="N1408" i="27" s="1"/>
  <c r="R1345" i="27"/>
  <c r="S1345" i="27"/>
  <c r="V1323" i="27"/>
  <c r="S1356" i="27"/>
  <c r="V1327" i="27"/>
  <c r="V1346" i="27"/>
  <c r="S1338" i="27"/>
  <c r="V1338" i="27"/>
  <c r="V1340" i="27"/>
  <c r="V1334" i="27"/>
  <c r="V1325" i="27"/>
  <c r="V1332" i="27"/>
  <c r="S1344" i="27"/>
  <c r="V1344" i="27"/>
  <c r="R1326" i="27"/>
  <c r="V1331" i="27"/>
  <c r="Q1354" i="27"/>
  <c r="R1354" i="27" s="1"/>
  <c r="P1354" i="27"/>
  <c r="P1363" i="27"/>
  <c r="Q1363" i="27"/>
  <c r="P1369" i="27"/>
  <c r="Q1369" i="27"/>
  <c r="M1418" i="27"/>
  <c r="N1418" i="27" s="1"/>
  <c r="M1393" i="27"/>
  <c r="N1393" i="27" s="1"/>
  <c r="M1415" i="27"/>
  <c r="N1415" i="27" s="1"/>
  <c r="M1412" i="27"/>
  <c r="N1412" i="27" s="1"/>
  <c r="M1400" i="27"/>
  <c r="N1400" i="27" s="1"/>
  <c r="M1386" i="27"/>
  <c r="N1386" i="27" s="1"/>
  <c r="M1387" i="27"/>
  <c r="N1387" i="27" s="1"/>
  <c r="N1378" i="27"/>
  <c r="Q1378" i="27" s="1"/>
  <c r="M1392" i="27"/>
  <c r="N1392" i="27" s="1"/>
  <c r="N1396" i="27"/>
  <c r="P1396" i="27" s="1"/>
  <c r="M1380" i="27"/>
  <c r="N1380" i="27" s="1"/>
  <c r="N1374" i="27"/>
  <c r="P1374" i="27" s="1"/>
  <c r="Q1379" i="27"/>
  <c r="R1352" i="27"/>
  <c r="Q1394" i="27"/>
  <c r="P1388" i="27"/>
  <c r="Q1353" i="27"/>
  <c r="S1334" i="27"/>
  <c r="S1355" i="27"/>
  <c r="R1351" i="27"/>
  <c r="Q1366" i="27"/>
  <c r="S1340" i="27"/>
  <c r="R1368" i="27"/>
  <c r="R1350" i="27"/>
  <c r="V1350" i="27" s="1"/>
  <c r="P1373" i="27"/>
  <c r="Q1384" i="27"/>
  <c r="P1381" i="27"/>
  <c r="R1349" i="27"/>
  <c r="R1362" i="27"/>
  <c r="P1382" i="27"/>
  <c r="P1385" i="27"/>
  <c r="Q1389" i="27"/>
  <c r="Q1371" i="27"/>
  <c r="R1370" i="27"/>
  <c r="V1370" i="27" s="1"/>
  <c r="R1365" i="27"/>
  <c r="P1391" i="27"/>
  <c r="R1355" i="27"/>
  <c r="R1329" i="27"/>
  <c r="L1417" i="27"/>
  <c r="O1417" i="27"/>
  <c r="J1441" i="27"/>
  <c r="AD1441" i="27" s="1"/>
  <c r="J1434" i="27"/>
  <c r="AD1434" i="27" s="1"/>
  <c r="O1410" i="27"/>
  <c r="L1410" i="27"/>
  <c r="M1410" i="27" s="1"/>
  <c r="O1404" i="27"/>
  <c r="L1404" i="27"/>
  <c r="M1404" i="27" s="1"/>
  <c r="J1428" i="27"/>
  <c r="AD1428" i="27" s="1"/>
  <c r="Q1385" i="27"/>
  <c r="J1444" i="27"/>
  <c r="AD1444" i="27" s="1"/>
  <c r="O1420" i="27"/>
  <c r="L1420" i="27"/>
  <c r="M1420" i="27" s="1"/>
  <c r="P1394" i="27"/>
  <c r="O1411" i="27"/>
  <c r="L1411" i="27"/>
  <c r="J1435" i="27"/>
  <c r="AD1435" i="27" s="1"/>
  <c r="P1389" i="27"/>
  <c r="L1402" i="27"/>
  <c r="M1402" i="27" s="1"/>
  <c r="J1426" i="27"/>
  <c r="AD1426" i="27" s="1"/>
  <c r="O1402" i="27"/>
  <c r="N1397" i="27"/>
  <c r="N1409" i="27"/>
  <c r="P1409" i="27" s="1"/>
  <c r="N1413" i="27"/>
  <c r="J1422" i="27"/>
  <c r="AD1422" i="27" s="1"/>
  <c r="O1398" i="27"/>
  <c r="L1398" i="27"/>
  <c r="J1440" i="27"/>
  <c r="AD1440" i="27" s="1"/>
  <c r="O1416" i="27"/>
  <c r="L1416" i="27"/>
  <c r="M1416" i="27" s="1"/>
  <c r="N1399" i="27"/>
  <c r="P1353" i="27"/>
  <c r="Q1381" i="27"/>
  <c r="Q1382" i="27"/>
  <c r="P1366" i="27"/>
  <c r="Q1373" i="27"/>
  <c r="Q1388" i="27"/>
  <c r="P1371" i="27"/>
  <c r="Q1376" i="27"/>
  <c r="P1376" i="27"/>
  <c r="Q1359" i="27"/>
  <c r="P1359" i="27"/>
  <c r="Q1375" i="27"/>
  <c r="P1375" i="27"/>
  <c r="K1435" i="27"/>
  <c r="K1434" i="27"/>
  <c r="N1383" i="27"/>
  <c r="K1422" i="27"/>
  <c r="K1442" i="27"/>
  <c r="K1440" i="27"/>
  <c r="K1424" i="27"/>
  <c r="N1395" i="27"/>
  <c r="N1405" i="27"/>
  <c r="N1403" i="27"/>
  <c r="N1377" i="27"/>
  <c r="N1406" i="27"/>
  <c r="K1428" i="27"/>
  <c r="N1390" i="27"/>
  <c r="Q1391" i="27"/>
  <c r="O1407" i="27"/>
  <c r="L1407" i="27"/>
  <c r="M1407" i="27" s="1"/>
  <c r="J1431" i="27"/>
  <c r="AD1431" i="27" s="1"/>
  <c r="K1461" i="27"/>
  <c r="O1427" i="27"/>
  <c r="L1427" i="27"/>
  <c r="M1427" i="27" s="1"/>
  <c r="J1451" i="27"/>
  <c r="AD1451" i="27" s="1"/>
  <c r="K1426" i="27"/>
  <c r="J1456" i="27"/>
  <c r="AD1456" i="27" s="1"/>
  <c r="O1432" i="27"/>
  <c r="L1432" i="27"/>
  <c r="L1401" i="27"/>
  <c r="M1401" i="27" s="1"/>
  <c r="J1425" i="27"/>
  <c r="AD1425" i="27" s="1"/>
  <c r="O1401" i="27"/>
  <c r="K1451" i="27"/>
  <c r="K1465" i="27"/>
  <c r="K1447" i="27"/>
  <c r="K1444" i="27"/>
  <c r="K1454" i="27"/>
  <c r="K1453" i="27"/>
  <c r="O1429" i="27"/>
  <c r="L1429" i="27"/>
  <c r="M1429" i="27" s="1"/>
  <c r="J1453" i="27"/>
  <c r="AD1453" i="27" s="1"/>
  <c r="L1430" i="27"/>
  <c r="M1430" i="27" s="1"/>
  <c r="J1454" i="27"/>
  <c r="AD1454" i="27" s="1"/>
  <c r="O1430" i="27"/>
  <c r="L1419" i="27"/>
  <c r="M1419" i="27" s="1"/>
  <c r="J1443" i="27"/>
  <c r="AD1443" i="27" s="1"/>
  <c r="O1419" i="27"/>
  <c r="O1433" i="27"/>
  <c r="L1433" i="27"/>
  <c r="M1433" i="27" s="1"/>
  <c r="J1457" i="27"/>
  <c r="AD1457" i="27" s="1"/>
  <c r="L1436" i="27"/>
  <c r="J1460" i="27"/>
  <c r="AD1460" i="27" s="1"/>
  <c r="O1436" i="27"/>
  <c r="K1467" i="27"/>
  <c r="K1439" i="27"/>
  <c r="K1455" i="27"/>
  <c r="O1423" i="27"/>
  <c r="L1423" i="27"/>
  <c r="M1423" i="27" s="1"/>
  <c r="J1447" i="27"/>
  <c r="AD1447" i="27" s="1"/>
  <c r="K1445" i="27"/>
  <c r="O1439" i="27"/>
  <c r="L1439" i="27"/>
  <c r="J1463" i="27"/>
  <c r="AD1463" i="27" s="1"/>
  <c r="O1421" i="27"/>
  <c r="L1421" i="27"/>
  <c r="M1421" i="27" s="1"/>
  <c r="J1445" i="27"/>
  <c r="AD1445" i="27" s="1"/>
  <c r="L1424" i="27"/>
  <c r="J1448" i="27"/>
  <c r="AD1448" i="27" s="1"/>
  <c r="O1424" i="27"/>
  <c r="L1442" i="27"/>
  <c r="J1466" i="27"/>
  <c r="AD1466" i="27" s="1"/>
  <c r="O1442" i="27"/>
  <c r="P1384" i="27"/>
  <c r="K1438" i="27"/>
  <c r="K1457" i="27"/>
  <c r="J1438" i="27"/>
  <c r="AD1438" i="27" s="1"/>
  <c r="O1414" i="27"/>
  <c r="L1414" i="27"/>
  <c r="M1414" i="27" s="1"/>
  <c r="K1449" i="27"/>
  <c r="L1437" i="27"/>
  <c r="M1437" i="27" s="1"/>
  <c r="J1461" i="27"/>
  <c r="AD1461" i="27" s="1"/>
  <c r="O1437" i="27"/>
  <c r="K1432" i="27"/>
  <c r="K1436" i="27"/>
  <c r="AE1344" i="27"/>
  <c r="AE1367" i="27"/>
  <c r="AE1381" i="27"/>
  <c r="AE1409" i="27"/>
  <c r="AE1359" i="27"/>
  <c r="AE1384" i="27"/>
  <c r="AE1366" i="27"/>
  <c r="AE1363" i="27"/>
  <c r="AE1382" i="27"/>
  <c r="AE1389" i="27"/>
  <c r="AE1385" i="27"/>
  <c r="AE1362" i="27"/>
  <c r="AE1388" i="27"/>
  <c r="AH1388" i="27" l="1"/>
  <c r="AI1388" i="27"/>
  <c r="AG1388" i="27"/>
  <c r="AJ1388" i="27"/>
  <c r="AH1362" i="27"/>
  <c r="AI1362" i="27"/>
  <c r="AJ1362" i="27"/>
  <c r="AG1362" i="27"/>
  <c r="AH1385" i="27"/>
  <c r="AI1385" i="27"/>
  <c r="AJ1385" i="27"/>
  <c r="AG1385" i="27"/>
  <c r="AH1389" i="27"/>
  <c r="AI1389" i="27"/>
  <c r="AJ1389" i="27"/>
  <c r="AG1389" i="27"/>
  <c r="AH1382" i="27"/>
  <c r="AI1382" i="27"/>
  <c r="AG1382" i="27"/>
  <c r="AJ1382" i="27"/>
  <c r="AH1363" i="27"/>
  <c r="AI1363" i="27"/>
  <c r="AG1363" i="27"/>
  <c r="AJ1363" i="27"/>
  <c r="AJ1366" i="27"/>
  <c r="AG1366" i="27"/>
  <c r="AH1366" i="27"/>
  <c r="AI1366" i="27"/>
  <c r="AH1384" i="27"/>
  <c r="AI1384" i="27"/>
  <c r="AJ1384" i="27"/>
  <c r="AG1384" i="27"/>
  <c r="AH1359" i="27"/>
  <c r="AI1359" i="27"/>
  <c r="AJ1359" i="27"/>
  <c r="AG1359" i="27"/>
  <c r="AH1409" i="27"/>
  <c r="AI1409" i="27"/>
  <c r="AG1409" i="27"/>
  <c r="AJ1409" i="27"/>
  <c r="AJ1381" i="27"/>
  <c r="AG1381" i="27"/>
  <c r="AH1381" i="27"/>
  <c r="AI1381" i="27"/>
  <c r="AG1367" i="27"/>
  <c r="AH1367" i="27"/>
  <c r="AI1367" i="27"/>
  <c r="AJ1367" i="27"/>
  <c r="AH1344" i="27"/>
  <c r="AI1344" i="27"/>
  <c r="AG1344" i="27"/>
  <c r="AJ1344" i="27"/>
  <c r="AH1352" i="27"/>
  <c r="AI1352" i="27"/>
  <c r="AJ1352" i="27"/>
  <c r="AG1352" i="27"/>
  <c r="AH1345" i="27"/>
  <c r="AI1345" i="27"/>
  <c r="AJ1345" i="27"/>
  <c r="AG1345" i="27"/>
  <c r="AH1326" i="27"/>
  <c r="AI1326" i="27"/>
  <c r="AG1326" i="27"/>
  <c r="AJ1326" i="27"/>
  <c r="AH1379" i="27"/>
  <c r="AI1379" i="27"/>
  <c r="AG1379" i="27"/>
  <c r="AJ1379" i="27"/>
  <c r="AG1351" i="27"/>
  <c r="AH1351" i="27"/>
  <c r="AI1351" i="27"/>
  <c r="AJ1351" i="27"/>
  <c r="AJ1348" i="27"/>
  <c r="AG1348" i="27"/>
  <c r="AH1348" i="27"/>
  <c r="AI1348" i="27"/>
  <c r="AG1349" i="27"/>
  <c r="AJ1349" i="27"/>
  <c r="AI1349" i="27"/>
  <c r="AH1349" i="27"/>
  <c r="AG1370" i="27"/>
  <c r="AH1370" i="27"/>
  <c r="AI1370" i="27"/>
  <c r="AJ1370" i="27"/>
  <c r="AJ1330" i="27"/>
  <c r="AG1330" i="27"/>
  <c r="AH1330" i="27"/>
  <c r="AI1330" i="27"/>
  <c r="AH1329" i="27"/>
  <c r="AI1329" i="27"/>
  <c r="AG1329" i="27"/>
  <c r="AJ1329" i="27"/>
  <c r="AH1332" i="27"/>
  <c r="AI1332" i="27"/>
  <c r="AJ1332" i="27"/>
  <c r="AG1332" i="27"/>
  <c r="AI1372" i="27"/>
  <c r="AJ1372" i="27"/>
  <c r="AG1372" i="27"/>
  <c r="AH1372" i="27"/>
  <c r="AJ1355" i="27"/>
  <c r="AG1355" i="27"/>
  <c r="AH1355" i="27"/>
  <c r="AI1355" i="27"/>
  <c r="AH1347" i="27"/>
  <c r="AI1347" i="27"/>
  <c r="AG1347" i="27"/>
  <c r="AJ1347" i="27"/>
  <c r="S1367" i="27"/>
  <c r="U1353" i="27"/>
  <c r="AE1353" i="27"/>
  <c r="U1388" i="27"/>
  <c r="U1376" i="27"/>
  <c r="AE1376" i="27"/>
  <c r="U1391" i="27"/>
  <c r="U1362" i="27"/>
  <c r="U1385" i="27"/>
  <c r="U1369" i="27"/>
  <c r="AE1369" i="27"/>
  <c r="U1368" i="27"/>
  <c r="U1374" i="27"/>
  <c r="AE1374" i="27"/>
  <c r="U1396" i="27"/>
  <c r="AE1396" i="27"/>
  <c r="U1356" i="27"/>
  <c r="AE1356" i="27"/>
  <c r="U1389" i="27"/>
  <c r="U1373" i="27"/>
  <c r="AE1373" i="27"/>
  <c r="U1371" i="27"/>
  <c r="AE1371" i="27"/>
  <c r="U1382" i="27"/>
  <c r="U1363" i="27"/>
  <c r="U1366" i="27"/>
  <c r="U1354" i="27"/>
  <c r="AE1354" i="27"/>
  <c r="U1350" i="27"/>
  <c r="AE1350" i="27"/>
  <c r="U1394" i="27"/>
  <c r="AE1394" i="27"/>
  <c r="U1375" i="27"/>
  <c r="AE1375" i="27"/>
  <c r="U1384" i="27"/>
  <c r="U1359" i="27"/>
  <c r="U1409" i="27"/>
  <c r="U1381" i="27"/>
  <c r="S1360" i="27"/>
  <c r="P1378" i="27"/>
  <c r="S1357" i="27"/>
  <c r="S1342" i="27"/>
  <c r="S1361" i="27"/>
  <c r="Q1374" i="27"/>
  <c r="S1374" i="27" s="1"/>
  <c r="S1358" i="27"/>
  <c r="S1335" i="27"/>
  <c r="V1367" i="27"/>
  <c r="S1364" i="27"/>
  <c r="Q1396" i="27"/>
  <c r="S1396" i="27" s="1"/>
  <c r="R1363" i="27"/>
  <c r="V1363" i="27" s="1"/>
  <c r="S1372" i="27"/>
  <c r="V1342" i="27"/>
  <c r="V1345" i="27"/>
  <c r="V1364" i="27"/>
  <c r="S1371" i="27"/>
  <c r="S1375" i="27"/>
  <c r="S1378" i="27"/>
  <c r="R1389" i="27"/>
  <c r="S1353" i="27"/>
  <c r="R1359" i="27"/>
  <c r="V1359" i="27" s="1"/>
  <c r="R1385" i="27"/>
  <c r="V1385" i="27" s="1"/>
  <c r="S1394" i="27"/>
  <c r="V1339" i="27"/>
  <c r="S1339" i="27"/>
  <c r="R1391" i="27"/>
  <c r="V1391" i="27" s="1"/>
  <c r="R1369" i="27"/>
  <c r="S1354" i="27"/>
  <c r="R1366" i="27"/>
  <c r="S1369" i="27"/>
  <c r="S1376" i="27"/>
  <c r="V1358" i="27"/>
  <c r="R1384" i="27"/>
  <c r="S1379" i="27"/>
  <c r="R1382" i="27"/>
  <c r="V1382" i="27" s="1"/>
  <c r="V1357" i="27"/>
  <c r="R1381" i="27"/>
  <c r="V1381" i="27" s="1"/>
  <c r="Q1409" i="27"/>
  <c r="R1409" i="27" s="1"/>
  <c r="M1439" i="27"/>
  <c r="V1372" i="27"/>
  <c r="V1352" i="27"/>
  <c r="M1442" i="27"/>
  <c r="N1442" i="27" s="1"/>
  <c r="S1365" i="27"/>
  <c r="V1365" i="27"/>
  <c r="M1436" i="27"/>
  <c r="N1436" i="27" s="1"/>
  <c r="M1432" i="27"/>
  <c r="N1432" i="27" s="1"/>
  <c r="S1368" i="27"/>
  <c r="V1368" i="27"/>
  <c r="V1354" i="27"/>
  <c r="V1326" i="27"/>
  <c r="S1362" i="27"/>
  <c r="V1362" i="27"/>
  <c r="M1424" i="27"/>
  <c r="N1424" i="27" s="1"/>
  <c r="V1349" i="27"/>
  <c r="V1329" i="27"/>
  <c r="V1355" i="27"/>
  <c r="V1351" i="27"/>
  <c r="P1386" i="27"/>
  <c r="Q1386" i="27"/>
  <c r="Q1392" i="27"/>
  <c r="P1392" i="27"/>
  <c r="Q1393" i="27"/>
  <c r="P1393" i="27"/>
  <c r="P1387" i="27"/>
  <c r="Q1387" i="27"/>
  <c r="Q1380" i="27"/>
  <c r="P1380" i="27"/>
  <c r="M1417" i="27"/>
  <c r="N1417" i="27" s="1"/>
  <c r="M1398" i="27"/>
  <c r="N1398" i="27" s="1"/>
  <c r="N1420" i="27"/>
  <c r="P1420" i="27" s="1"/>
  <c r="N1404" i="27"/>
  <c r="P1404" i="27" s="1"/>
  <c r="N1402" i="27"/>
  <c r="P1402" i="27" s="1"/>
  <c r="N1410" i="27"/>
  <c r="Q1410" i="27" s="1"/>
  <c r="M1411" i="27"/>
  <c r="N1411" i="27" s="1"/>
  <c r="N1416" i="27"/>
  <c r="P1416" i="27" s="1"/>
  <c r="R1379" i="27"/>
  <c r="R1371" i="27"/>
  <c r="S1373" i="27"/>
  <c r="Q1412" i="27"/>
  <c r="Q1403" i="27"/>
  <c r="P1413" i="27"/>
  <c r="Q1408" i="27"/>
  <c r="Q1415" i="27"/>
  <c r="Q1405" i="27"/>
  <c r="R1376" i="27"/>
  <c r="R1378" i="27"/>
  <c r="V1378" i="27" s="1"/>
  <c r="R1353" i="27"/>
  <c r="Q1395" i="27"/>
  <c r="Q1383" i="27"/>
  <c r="R1375" i="27"/>
  <c r="V1375" i="27" s="1"/>
  <c r="R1388" i="27"/>
  <c r="Q1406" i="27"/>
  <c r="R1394" i="27"/>
  <c r="R1373" i="27"/>
  <c r="N1439" i="27"/>
  <c r="P1397" i="27"/>
  <c r="Q1397" i="27"/>
  <c r="P1399" i="27"/>
  <c r="Q1399" i="27"/>
  <c r="O1428" i="27"/>
  <c r="J1452" i="27"/>
  <c r="AD1452" i="27" s="1"/>
  <c r="L1428" i="27"/>
  <c r="L1426" i="27"/>
  <c r="J1450" i="27"/>
  <c r="AD1450" i="27" s="1"/>
  <c r="O1426" i="27"/>
  <c r="L1444" i="27"/>
  <c r="M1444" i="27" s="1"/>
  <c r="J1468" i="27"/>
  <c r="AD1468" i="27" s="1"/>
  <c r="O1444" i="27"/>
  <c r="N1427" i="27"/>
  <c r="L1441" i="27"/>
  <c r="J1465" i="27"/>
  <c r="AD1465" i="27" s="1"/>
  <c r="O1441" i="27"/>
  <c r="Q1413" i="27"/>
  <c r="O1434" i="27"/>
  <c r="L1434" i="27"/>
  <c r="M1434" i="27" s="1"/>
  <c r="J1458" i="27"/>
  <c r="AD1458" i="27" s="1"/>
  <c r="O1440" i="27"/>
  <c r="L1440" i="27"/>
  <c r="J1464" i="27"/>
  <c r="AD1464" i="27" s="1"/>
  <c r="J1446" i="27"/>
  <c r="AD1446" i="27" s="1"/>
  <c r="O1422" i="27"/>
  <c r="L1422" i="27"/>
  <c r="M1422" i="27" s="1"/>
  <c r="O1435" i="27"/>
  <c r="L1435" i="27"/>
  <c r="M1435" i="27" s="1"/>
  <c r="J1459" i="27"/>
  <c r="AD1459" i="27" s="1"/>
  <c r="P1403" i="27"/>
  <c r="P1405" i="27"/>
  <c r="P1395" i="27"/>
  <c r="P1406" i="27"/>
  <c r="P1383" i="27"/>
  <c r="P1390" i="27"/>
  <c r="Q1390" i="27"/>
  <c r="Q1400" i="27"/>
  <c r="P1400" i="27"/>
  <c r="Q1377" i="27"/>
  <c r="P1377" i="27"/>
  <c r="Q1418" i="27"/>
  <c r="P1418" i="27"/>
  <c r="N1437" i="27"/>
  <c r="N1423" i="27"/>
  <c r="N1419" i="27"/>
  <c r="K1452" i="27"/>
  <c r="K1464" i="27"/>
  <c r="N1429" i="27"/>
  <c r="K1466" i="27"/>
  <c r="N1421" i="27"/>
  <c r="N1433" i="27"/>
  <c r="K1446" i="27"/>
  <c r="N1407" i="27"/>
  <c r="K1448" i="27"/>
  <c r="K1458" i="27"/>
  <c r="N1414" i="27"/>
  <c r="N1430" i="27"/>
  <c r="K1459" i="27"/>
  <c r="N1401" i="27"/>
  <c r="O1431" i="27"/>
  <c r="L1431" i="27"/>
  <c r="M1431" i="27" s="1"/>
  <c r="J1455" i="27"/>
  <c r="AD1455" i="27" s="1"/>
  <c r="P1415" i="27"/>
  <c r="O1457" i="27"/>
  <c r="L1457" i="27"/>
  <c r="M1457" i="27" s="1"/>
  <c r="J1481" i="27"/>
  <c r="AD1481" i="27" s="1"/>
  <c r="K1471" i="27"/>
  <c r="O1447" i="27"/>
  <c r="L1447" i="27"/>
  <c r="M1447" i="27" s="1"/>
  <c r="J1471" i="27"/>
  <c r="AD1471" i="27" s="1"/>
  <c r="L1454" i="27"/>
  <c r="M1454" i="27" s="1"/>
  <c r="J1478" i="27"/>
  <c r="AD1478" i="27" s="1"/>
  <c r="O1454" i="27"/>
  <c r="K1473" i="27"/>
  <c r="K1477" i="27"/>
  <c r="J1480" i="27"/>
  <c r="AD1480" i="27" s="1"/>
  <c r="O1456" i="27"/>
  <c r="L1456" i="27"/>
  <c r="O1453" i="27"/>
  <c r="L1453" i="27"/>
  <c r="M1453" i="27" s="1"/>
  <c r="J1477" i="27"/>
  <c r="AD1477" i="27" s="1"/>
  <c r="P1408" i="27"/>
  <c r="K1462" i="27"/>
  <c r="K1489" i="27"/>
  <c r="L1466" i="27"/>
  <c r="J1490" i="27"/>
  <c r="AD1490" i="27" s="1"/>
  <c r="O1466" i="27"/>
  <c r="K1450" i="27"/>
  <c r="K1491" i="27"/>
  <c r="L1448" i="27"/>
  <c r="J1472" i="27"/>
  <c r="AD1472" i="27" s="1"/>
  <c r="O1448" i="27"/>
  <c r="P1412" i="27"/>
  <c r="K1478" i="27"/>
  <c r="K1485" i="27"/>
  <c r="J1462" i="27"/>
  <c r="AD1462" i="27" s="1"/>
  <c r="O1438" i="27"/>
  <c r="L1438" i="27"/>
  <c r="M1438" i="27" s="1"/>
  <c r="K1481" i="27"/>
  <c r="K1479" i="27"/>
  <c r="O1451" i="27"/>
  <c r="L1451" i="27"/>
  <c r="M1451" i="27" s="1"/>
  <c r="J1475" i="27"/>
  <c r="AD1475" i="27" s="1"/>
  <c r="O1463" i="27"/>
  <c r="L1463" i="27"/>
  <c r="J1487" i="27"/>
  <c r="AD1487" i="27" s="1"/>
  <c r="K1460" i="27"/>
  <c r="K1463" i="27"/>
  <c r="L1425" i="27"/>
  <c r="M1425" i="27" s="1"/>
  <c r="J1449" i="27"/>
  <c r="AD1449" i="27" s="1"/>
  <c r="O1425" i="27"/>
  <c r="L1461" i="27"/>
  <c r="M1461" i="27" s="1"/>
  <c r="J1485" i="27"/>
  <c r="AD1485" i="27" s="1"/>
  <c r="O1461" i="27"/>
  <c r="K1469" i="27"/>
  <c r="K1456" i="27"/>
  <c r="O1445" i="27"/>
  <c r="L1445" i="27"/>
  <c r="M1445" i="27" s="1"/>
  <c r="J1469" i="27"/>
  <c r="AD1469" i="27" s="1"/>
  <c r="L1460" i="27"/>
  <c r="J1484" i="27"/>
  <c r="AD1484" i="27" s="1"/>
  <c r="O1460" i="27"/>
  <c r="L1443" i="27"/>
  <c r="M1443" i="27" s="1"/>
  <c r="J1467" i="27"/>
  <c r="AD1467" i="27" s="1"/>
  <c r="O1443" i="27"/>
  <c r="K1468" i="27"/>
  <c r="K1475" i="27"/>
  <c r="AE1368" i="27"/>
  <c r="AE1391" i="27"/>
  <c r="AE1390" i="27"/>
  <c r="AE1383" i="27"/>
  <c r="AE1408" i="27"/>
  <c r="AE1386" i="27"/>
  <c r="AE1412" i="27"/>
  <c r="AE1413" i="27"/>
  <c r="AE1405" i="27"/>
  <c r="AE1406" i="27"/>
  <c r="AE1387" i="27"/>
  <c r="AI1387" i="27" l="1"/>
  <c r="AJ1387" i="27"/>
  <c r="AG1387" i="27"/>
  <c r="AH1387" i="27"/>
  <c r="AH1406" i="27"/>
  <c r="AI1406" i="27"/>
  <c r="AG1406" i="27"/>
  <c r="AJ1406" i="27"/>
  <c r="AG1405" i="27"/>
  <c r="AH1405" i="27"/>
  <c r="AI1405" i="27"/>
  <c r="AJ1405" i="27"/>
  <c r="AI1413" i="27"/>
  <c r="AJ1413" i="27"/>
  <c r="AG1413" i="27"/>
  <c r="AH1413" i="27"/>
  <c r="AH1412" i="27"/>
  <c r="AI1412" i="27"/>
  <c r="AG1412" i="27"/>
  <c r="AJ1412" i="27"/>
  <c r="AG1386" i="27"/>
  <c r="AJ1386" i="27"/>
  <c r="AH1386" i="27"/>
  <c r="AI1386" i="27"/>
  <c r="AG1408" i="27"/>
  <c r="AH1408" i="27"/>
  <c r="AI1408" i="27"/>
  <c r="AJ1408" i="27"/>
  <c r="AI1383" i="27"/>
  <c r="AJ1383" i="27"/>
  <c r="AH1383" i="27"/>
  <c r="AG1383" i="27"/>
  <c r="AG1390" i="27"/>
  <c r="AH1390" i="27"/>
  <c r="AI1390" i="27"/>
  <c r="AJ1390" i="27"/>
  <c r="AH1391" i="27"/>
  <c r="AI1391" i="27"/>
  <c r="AJ1391" i="27"/>
  <c r="AG1391" i="27"/>
  <c r="AI1368" i="27"/>
  <c r="AH1368" i="27"/>
  <c r="AJ1368" i="27"/>
  <c r="AG1368" i="27"/>
  <c r="AH1373" i="27"/>
  <c r="AI1373" i="27"/>
  <c r="AJ1373" i="27"/>
  <c r="AG1373" i="27"/>
  <c r="AH1350" i="27"/>
  <c r="AI1350" i="27"/>
  <c r="AG1350" i="27"/>
  <c r="AJ1350" i="27"/>
  <c r="AH1356" i="27"/>
  <c r="AI1356" i="27"/>
  <c r="AG1356" i="27"/>
  <c r="AJ1356" i="27"/>
  <c r="AH1376" i="27"/>
  <c r="AI1376" i="27"/>
  <c r="AG1376" i="27"/>
  <c r="AJ1376" i="27"/>
  <c r="AJ1369" i="27"/>
  <c r="AG1369" i="27"/>
  <c r="AH1369" i="27"/>
  <c r="AI1369" i="27"/>
  <c r="AH1394" i="27"/>
  <c r="AI1394" i="27"/>
  <c r="AJ1394" i="27"/>
  <c r="AG1394" i="27"/>
  <c r="AI1371" i="27"/>
  <c r="AG1371" i="27"/>
  <c r="AH1371" i="27"/>
  <c r="AJ1371" i="27"/>
  <c r="AG1375" i="27"/>
  <c r="AH1375" i="27"/>
  <c r="AI1375" i="27"/>
  <c r="AJ1375" i="27"/>
  <c r="AH1354" i="27"/>
  <c r="AI1354" i="27"/>
  <c r="AG1354" i="27"/>
  <c r="AJ1354" i="27"/>
  <c r="AH1396" i="27"/>
  <c r="AI1396" i="27"/>
  <c r="AG1396" i="27"/>
  <c r="AJ1396" i="27"/>
  <c r="AH1353" i="27"/>
  <c r="AI1353" i="27"/>
  <c r="AG1353" i="27"/>
  <c r="AJ1353" i="27"/>
  <c r="AJ1374" i="27"/>
  <c r="AI1374" i="27"/>
  <c r="AG1374" i="27"/>
  <c r="AH1374" i="27"/>
  <c r="S1391" i="27"/>
  <c r="U1387" i="27"/>
  <c r="U1393" i="27"/>
  <c r="AE1393" i="27"/>
  <c r="U1406" i="27"/>
  <c r="U1395" i="27"/>
  <c r="AE1395" i="27"/>
  <c r="U1392" i="27"/>
  <c r="U1415" i="27"/>
  <c r="U1405" i="27"/>
  <c r="U1402" i="27"/>
  <c r="AE1402" i="27"/>
  <c r="U1413" i="27"/>
  <c r="U1404" i="27"/>
  <c r="AE1404" i="27"/>
  <c r="U1378" i="27"/>
  <c r="AE1378" i="27"/>
  <c r="U1412" i="27"/>
  <c r="U1380" i="27"/>
  <c r="AE1380" i="27"/>
  <c r="U1397" i="27"/>
  <c r="AE1397" i="27"/>
  <c r="U1418" i="27"/>
  <c r="AE1418" i="27"/>
  <c r="U1416" i="27"/>
  <c r="U1400" i="27"/>
  <c r="AE1400" i="27"/>
  <c r="U1420" i="27"/>
  <c r="AE1420" i="27"/>
  <c r="U1386" i="27"/>
  <c r="U1408" i="27"/>
  <c r="U1399" i="27"/>
  <c r="AE1399" i="27"/>
  <c r="U1383" i="27"/>
  <c r="U1377" i="27"/>
  <c r="AE1377" i="27"/>
  <c r="U1403" i="27"/>
  <c r="AE1403" i="27"/>
  <c r="U1390" i="27"/>
  <c r="Q1402" i="27"/>
  <c r="R1402" i="27" s="1"/>
  <c r="V1402" i="27" s="1"/>
  <c r="R1374" i="27"/>
  <c r="S1359" i="27"/>
  <c r="S1366" i="27"/>
  <c r="P1410" i="27"/>
  <c r="R1396" i="27"/>
  <c r="V1396" i="27" s="1"/>
  <c r="S1363" i="27"/>
  <c r="R1392" i="27"/>
  <c r="V1392" i="27" s="1"/>
  <c r="S1389" i="27"/>
  <c r="R1387" i="27"/>
  <c r="R1386" i="27"/>
  <c r="S1386" i="27" s="1"/>
  <c r="V1369" i="27"/>
  <c r="V1389" i="27"/>
  <c r="S1384" i="27"/>
  <c r="Q1404" i="27"/>
  <c r="R1404" i="27" s="1"/>
  <c r="Q1420" i="27"/>
  <c r="R1420" i="27" s="1"/>
  <c r="V1420" i="27" s="1"/>
  <c r="V1384" i="27"/>
  <c r="V1366" i="27"/>
  <c r="Q1416" i="27"/>
  <c r="S1381" i="27"/>
  <c r="R1405" i="27"/>
  <c r="V1405" i="27" s="1"/>
  <c r="S1418" i="27"/>
  <c r="R1415" i="27"/>
  <c r="S1415" i="27" s="1"/>
  <c r="R1399" i="27"/>
  <c r="V1399" i="27" s="1"/>
  <c r="R1408" i="27"/>
  <c r="S1400" i="27"/>
  <c r="R1383" i="27"/>
  <c r="V1383" i="27" s="1"/>
  <c r="S1403" i="27"/>
  <c r="S1377" i="27"/>
  <c r="S1395" i="27"/>
  <c r="S1385" i="27"/>
  <c r="R1380" i="27"/>
  <c r="R1412" i="27"/>
  <c r="R1410" i="27"/>
  <c r="V1410" i="27" s="1"/>
  <c r="R1406" i="27"/>
  <c r="V1406" i="27" s="1"/>
  <c r="S1382" i="27"/>
  <c r="Q1417" i="27"/>
  <c r="P1417" i="27"/>
  <c r="P1411" i="27"/>
  <c r="Q1411" i="27"/>
  <c r="M1460" i="27"/>
  <c r="N1460" i="27" s="1"/>
  <c r="M1466" i="27"/>
  <c r="V1374" i="27"/>
  <c r="S1388" i="27"/>
  <c r="V1388" i="27"/>
  <c r="R1393" i="27"/>
  <c r="S1393" i="27"/>
  <c r="V1371" i="27"/>
  <c r="V1379" i="27"/>
  <c r="M1456" i="27"/>
  <c r="N1456" i="27" s="1"/>
  <c r="V1373" i="27"/>
  <c r="S1409" i="27"/>
  <c r="V1409" i="27"/>
  <c r="V1394" i="27"/>
  <c r="V1353" i="27"/>
  <c r="S1380" i="27"/>
  <c r="V1376" i="27"/>
  <c r="Q1398" i="27"/>
  <c r="R1398" i="27" s="1"/>
  <c r="V1398" i="27" s="1"/>
  <c r="P1398" i="27"/>
  <c r="M1463" i="27"/>
  <c r="N1463" i="27" s="1"/>
  <c r="M1441" i="27"/>
  <c r="N1441" i="27" s="1"/>
  <c r="M1448" i="27"/>
  <c r="N1448" i="27" s="1"/>
  <c r="N1434" i="27"/>
  <c r="Q1434" i="27" s="1"/>
  <c r="N1444" i="27"/>
  <c r="P1444" i="27" s="1"/>
  <c r="M1426" i="27"/>
  <c r="N1426" i="27" s="1"/>
  <c r="N1435" i="27"/>
  <c r="Q1435" i="27" s="1"/>
  <c r="N1422" i="27"/>
  <c r="P1422" i="27" s="1"/>
  <c r="M1428" i="27"/>
  <c r="N1428" i="27" s="1"/>
  <c r="M1440" i="27"/>
  <c r="N1440" i="27" s="1"/>
  <c r="R1395" i="27"/>
  <c r="R1403" i="27"/>
  <c r="Q1423" i="27"/>
  <c r="Q1439" i="27"/>
  <c r="Q1433" i="27"/>
  <c r="P1442" i="27"/>
  <c r="R1390" i="27"/>
  <c r="R1400" i="27"/>
  <c r="V1400" i="27" s="1"/>
  <c r="Q1432" i="27"/>
  <c r="Q1430" i="27"/>
  <c r="Q1421" i="27"/>
  <c r="Q1437" i="27"/>
  <c r="P1427" i="27"/>
  <c r="P1436" i="27"/>
  <c r="P1414" i="27"/>
  <c r="S1399" i="27"/>
  <c r="R1418" i="27"/>
  <c r="R1377" i="27"/>
  <c r="S1397" i="27"/>
  <c r="R1413" i="27"/>
  <c r="R1397" i="27"/>
  <c r="Q1427" i="27"/>
  <c r="J1489" i="27"/>
  <c r="AD1489" i="27" s="1"/>
  <c r="O1465" i="27"/>
  <c r="L1465" i="27"/>
  <c r="N1451" i="27"/>
  <c r="P1451" i="27" s="1"/>
  <c r="O1459" i="27"/>
  <c r="L1459" i="27"/>
  <c r="M1459" i="27" s="1"/>
  <c r="J1483" i="27"/>
  <c r="AD1483" i="27" s="1"/>
  <c r="L1458" i="27"/>
  <c r="M1458" i="27" s="1"/>
  <c r="J1482" i="27"/>
  <c r="AD1482" i="27" s="1"/>
  <c r="O1458" i="27"/>
  <c r="L1446" i="27"/>
  <c r="J1470" i="27"/>
  <c r="AD1470" i="27" s="1"/>
  <c r="O1446" i="27"/>
  <c r="L1464" i="27"/>
  <c r="J1488" i="27"/>
  <c r="AD1488" i="27" s="1"/>
  <c r="O1464" i="27"/>
  <c r="O1468" i="27"/>
  <c r="J1492" i="27"/>
  <c r="AD1492" i="27" s="1"/>
  <c r="L1468" i="27"/>
  <c r="O1452" i="27"/>
  <c r="L1452" i="27"/>
  <c r="J1476" i="27"/>
  <c r="AD1476" i="27" s="1"/>
  <c r="Q1442" i="27"/>
  <c r="N1454" i="27"/>
  <c r="O1450" i="27"/>
  <c r="L1450" i="27"/>
  <c r="J1474" i="27"/>
  <c r="AD1474" i="27" s="1"/>
  <c r="P1437" i="27"/>
  <c r="P1430" i="27"/>
  <c r="P1433" i="27"/>
  <c r="Q1414" i="27"/>
  <c r="P1423" i="27"/>
  <c r="P1421" i="27"/>
  <c r="Q1419" i="27"/>
  <c r="P1419" i="27"/>
  <c r="P1429" i="27"/>
  <c r="Q1429" i="27"/>
  <c r="Q1401" i="27"/>
  <c r="P1401" i="27"/>
  <c r="Q1424" i="27"/>
  <c r="P1424" i="27"/>
  <c r="P1407" i="27"/>
  <c r="Q1407" i="27"/>
  <c r="K1483" i="27"/>
  <c r="N1425" i="27"/>
  <c r="K1472" i="27"/>
  <c r="K1488" i="27"/>
  <c r="N1443" i="27"/>
  <c r="N1431" i="27"/>
  <c r="N1466" i="27"/>
  <c r="K1490" i="27"/>
  <c r="K1476" i="27"/>
  <c r="K1470" i="27"/>
  <c r="N1461" i="27"/>
  <c r="K1482" i="27"/>
  <c r="N1457" i="27"/>
  <c r="P1457" i="27" s="1"/>
  <c r="N1447" i="27"/>
  <c r="N1438" i="27"/>
  <c r="N1445" i="27"/>
  <c r="N1453" i="27"/>
  <c r="L1455" i="27"/>
  <c r="M1455" i="27" s="1"/>
  <c r="O1455" i="27"/>
  <c r="J1479" i="27"/>
  <c r="AD1479" i="27" s="1"/>
  <c r="Q1436" i="27"/>
  <c r="L1472" i="27"/>
  <c r="J1496" i="27"/>
  <c r="AD1496" i="27" s="1"/>
  <c r="O1472" i="27"/>
  <c r="J1502" i="27"/>
  <c r="AD1502" i="27" s="1"/>
  <c r="L1478" i="27"/>
  <c r="M1478" i="27" s="1"/>
  <c r="O1478" i="27"/>
  <c r="K1484" i="27"/>
  <c r="K1509" i="27"/>
  <c r="J1504" i="27"/>
  <c r="AD1504" i="27" s="1"/>
  <c r="O1480" i="27"/>
  <c r="L1480" i="27"/>
  <c r="O1481" i="27"/>
  <c r="J1505" i="27"/>
  <c r="AD1505" i="27" s="1"/>
  <c r="L1481" i="27"/>
  <c r="M1481" i="27" s="1"/>
  <c r="J1514" i="27"/>
  <c r="AD1514" i="27" s="1"/>
  <c r="L1490" i="27"/>
  <c r="O1490" i="27"/>
  <c r="K1495" i="27"/>
  <c r="K1492" i="27"/>
  <c r="K1503" i="27"/>
  <c r="K1499" i="27"/>
  <c r="J1511" i="27"/>
  <c r="AD1511" i="27" s="1"/>
  <c r="O1487" i="27"/>
  <c r="L1487" i="27"/>
  <c r="O1471" i="27"/>
  <c r="L1471" i="27"/>
  <c r="M1471" i="27" s="1"/>
  <c r="J1495" i="27"/>
  <c r="AD1495" i="27" s="1"/>
  <c r="L1467" i="27"/>
  <c r="M1467" i="27" s="1"/>
  <c r="J1491" i="27"/>
  <c r="AD1491" i="27" s="1"/>
  <c r="O1467" i="27"/>
  <c r="K1501" i="27"/>
  <c r="K1497" i="27"/>
  <c r="J1509" i="27"/>
  <c r="AD1509" i="27" s="1"/>
  <c r="L1485" i="27"/>
  <c r="M1485" i="27" s="1"/>
  <c r="O1485" i="27"/>
  <c r="L1449" i="27"/>
  <c r="M1449" i="27" s="1"/>
  <c r="J1473" i="27"/>
  <c r="AD1473" i="27" s="1"/>
  <c r="O1449" i="27"/>
  <c r="K1505" i="27"/>
  <c r="P1432" i="27"/>
  <c r="K1502" i="27"/>
  <c r="P1439" i="27"/>
  <c r="K1515" i="27"/>
  <c r="O1475" i="27"/>
  <c r="L1475" i="27"/>
  <c r="M1475" i="27" s="1"/>
  <c r="J1499" i="27"/>
  <c r="AD1499" i="27" s="1"/>
  <c r="J1508" i="27"/>
  <c r="AD1508" i="27" s="1"/>
  <c r="L1484" i="27"/>
  <c r="O1484" i="27"/>
  <c r="K1480" i="27"/>
  <c r="K1493" i="27"/>
  <c r="K1487" i="27"/>
  <c r="K1474" i="27"/>
  <c r="K1486" i="27"/>
  <c r="O1469" i="27"/>
  <c r="L1469" i="27"/>
  <c r="M1469" i="27" s="1"/>
  <c r="J1493" i="27"/>
  <c r="AD1493" i="27" s="1"/>
  <c r="J1486" i="27"/>
  <c r="AD1486" i="27" s="1"/>
  <c r="O1462" i="27"/>
  <c r="L1462" i="27"/>
  <c r="M1462" i="27" s="1"/>
  <c r="K1513" i="27"/>
  <c r="J1501" i="27"/>
  <c r="AD1501" i="27" s="1"/>
  <c r="O1477" i="27"/>
  <c r="L1477" i="27"/>
  <c r="M1477" i="27" s="1"/>
  <c r="AE1416" i="27"/>
  <c r="AE1392" i="27"/>
  <c r="AE1415" i="27"/>
  <c r="AE1436" i="27"/>
  <c r="AE1432" i="27"/>
  <c r="AE1437" i="27"/>
  <c r="AE1407" i="27"/>
  <c r="AE1439" i="27"/>
  <c r="AE1411" i="27"/>
  <c r="AE1429" i="27"/>
  <c r="AE1414" i="27"/>
  <c r="AE1410" i="27"/>
  <c r="AE1430" i="27"/>
  <c r="AE1433" i="27"/>
  <c r="AE1457" i="27"/>
  <c r="AH1457" i="27" l="1"/>
  <c r="AI1457" i="27"/>
  <c r="AJ1457" i="27"/>
  <c r="AG1457" i="27"/>
  <c r="AH1433" i="27"/>
  <c r="AI1433" i="27"/>
  <c r="AJ1433" i="27"/>
  <c r="AG1433" i="27"/>
  <c r="AH1430" i="27"/>
  <c r="AI1430" i="27"/>
  <c r="AJ1430" i="27"/>
  <c r="AG1430" i="27"/>
  <c r="AJ1410" i="27"/>
  <c r="AH1410" i="27"/>
  <c r="AI1410" i="27"/>
  <c r="AG1410" i="27"/>
  <c r="AH1414" i="27"/>
  <c r="AI1414" i="27"/>
  <c r="AG1414" i="27"/>
  <c r="AJ1414" i="27"/>
  <c r="AG1429" i="27"/>
  <c r="AH1429" i="27"/>
  <c r="AJ1429" i="27"/>
  <c r="AI1429" i="27"/>
  <c r="AG1411" i="27"/>
  <c r="AH1411" i="27"/>
  <c r="AI1411" i="27"/>
  <c r="AJ1411" i="27"/>
  <c r="AH1439" i="27"/>
  <c r="AI1439" i="27"/>
  <c r="AJ1439" i="27"/>
  <c r="AG1439" i="27"/>
  <c r="AH1407" i="27"/>
  <c r="AI1407" i="27"/>
  <c r="AJ1407" i="27"/>
  <c r="AG1407" i="27"/>
  <c r="AG1437" i="27"/>
  <c r="AH1437" i="27"/>
  <c r="AI1437" i="27"/>
  <c r="AJ1437" i="27"/>
  <c r="AH1432" i="27"/>
  <c r="AI1432" i="27"/>
  <c r="AG1432" i="27"/>
  <c r="AJ1432" i="27"/>
  <c r="AH1436" i="27"/>
  <c r="AI1436" i="27"/>
  <c r="AG1436" i="27"/>
  <c r="AJ1436" i="27"/>
  <c r="AH1415" i="27"/>
  <c r="AI1415" i="27"/>
  <c r="AJ1415" i="27"/>
  <c r="AG1415" i="27"/>
  <c r="AJ1392" i="27"/>
  <c r="AG1392" i="27"/>
  <c r="AH1392" i="27"/>
  <c r="AI1392" i="27"/>
  <c r="AG1416" i="27"/>
  <c r="AH1416" i="27"/>
  <c r="AI1416" i="27"/>
  <c r="AJ1416" i="27"/>
  <c r="AH1400" i="27"/>
  <c r="AI1400" i="27"/>
  <c r="AG1400" i="27"/>
  <c r="AJ1400" i="27"/>
  <c r="AH1418" i="27"/>
  <c r="AI1418" i="27"/>
  <c r="AG1418" i="27"/>
  <c r="AJ1418" i="27"/>
  <c r="AH1397" i="27"/>
  <c r="AI1397" i="27"/>
  <c r="AJ1397" i="27"/>
  <c r="AG1397" i="27"/>
  <c r="AG1393" i="27"/>
  <c r="AI1393" i="27"/>
  <c r="AJ1393" i="27"/>
  <c r="AH1393" i="27"/>
  <c r="AG1404" i="27"/>
  <c r="AJ1404" i="27"/>
  <c r="AH1404" i="27"/>
  <c r="AI1404" i="27"/>
  <c r="AH1403" i="27"/>
  <c r="AI1403" i="27"/>
  <c r="AJ1403" i="27"/>
  <c r="AG1403" i="27"/>
  <c r="AI1377" i="27"/>
  <c r="AJ1377" i="27"/>
  <c r="AG1377" i="27"/>
  <c r="AH1377" i="27"/>
  <c r="AG1402" i="27"/>
  <c r="AH1402" i="27"/>
  <c r="AI1402" i="27"/>
  <c r="AJ1402" i="27"/>
  <c r="AJ1399" i="27"/>
  <c r="AH1399" i="27"/>
  <c r="AI1399" i="27"/>
  <c r="AG1399" i="27"/>
  <c r="S1402" i="27"/>
  <c r="AG1380" i="27"/>
  <c r="AH1380" i="27"/>
  <c r="AI1380" i="27"/>
  <c r="AJ1380" i="27"/>
  <c r="AG1395" i="27"/>
  <c r="AH1395" i="27"/>
  <c r="AJ1395" i="27"/>
  <c r="AI1395" i="27"/>
  <c r="AH1420" i="27"/>
  <c r="AI1420" i="27"/>
  <c r="AJ1420" i="27"/>
  <c r="AG1420" i="27"/>
  <c r="AH1378" i="27"/>
  <c r="AI1378" i="27"/>
  <c r="AJ1378" i="27"/>
  <c r="AG1378" i="27"/>
  <c r="S1392" i="27"/>
  <c r="U1424" i="27"/>
  <c r="AE1424" i="27"/>
  <c r="U1457" i="27"/>
  <c r="U1433" i="27"/>
  <c r="U1422" i="27"/>
  <c r="AE1422" i="27"/>
  <c r="U1401" i="27"/>
  <c r="AE1401" i="27"/>
  <c r="U1430" i="27"/>
  <c r="U1442" i="27"/>
  <c r="AE1442" i="27"/>
  <c r="U1410" i="27"/>
  <c r="U1398" i="27"/>
  <c r="AE1398" i="27"/>
  <c r="U1414" i="27"/>
  <c r="U1429" i="27"/>
  <c r="U1421" i="27"/>
  <c r="AE1421" i="27"/>
  <c r="U1411" i="27"/>
  <c r="U1423" i="27"/>
  <c r="AE1423" i="27"/>
  <c r="U1451" i="27"/>
  <c r="AE1451" i="27"/>
  <c r="U1439" i="27"/>
  <c r="U1444" i="27"/>
  <c r="AE1444" i="27"/>
  <c r="U1427" i="27"/>
  <c r="AE1427" i="27"/>
  <c r="U1417" i="27"/>
  <c r="AE1417" i="27"/>
  <c r="U1407" i="27"/>
  <c r="U1437" i="27"/>
  <c r="U1432" i="27"/>
  <c r="U1419" i="27"/>
  <c r="AE1419" i="27"/>
  <c r="U1436" i="27"/>
  <c r="P1434" i="27"/>
  <c r="Q1444" i="27"/>
  <c r="R1444" i="27" s="1"/>
  <c r="P1435" i="27"/>
  <c r="S1405" i="27"/>
  <c r="V1386" i="27"/>
  <c r="S1420" i="27"/>
  <c r="S1410" i="27"/>
  <c r="V1380" i="27"/>
  <c r="S1408" i="27"/>
  <c r="V1387" i="27"/>
  <c r="S1387" i="27"/>
  <c r="R1417" i="27"/>
  <c r="V1417" i="27" s="1"/>
  <c r="M1490" i="27"/>
  <c r="N1490" i="27" s="1"/>
  <c r="Q1422" i="27"/>
  <c r="R1422" i="27" s="1"/>
  <c r="S1406" i="27"/>
  <c r="S1383" i="27"/>
  <c r="Q1451" i="27"/>
  <c r="S1451" i="27" s="1"/>
  <c r="S1404" i="27"/>
  <c r="V1408" i="27"/>
  <c r="R1416" i="27"/>
  <c r="V1404" i="27"/>
  <c r="R1436" i="27"/>
  <c r="V1436" i="27" s="1"/>
  <c r="S1398" i="27"/>
  <c r="S1427" i="27"/>
  <c r="V1412" i="27"/>
  <c r="V1415" i="27"/>
  <c r="S1424" i="27"/>
  <c r="R1439" i="27"/>
  <c r="S1412" i="27"/>
  <c r="R1429" i="27"/>
  <c r="V1429" i="27" s="1"/>
  <c r="R1437" i="27"/>
  <c r="R1411" i="27"/>
  <c r="V1411" i="27" s="1"/>
  <c r="S1421" i="27"/>
  <c r="S1423" i="27"/>
  <c r="S1401" i="27"/>
  <c r="R1435" i="27"/>
  <c r="V1435" i="27" s="1"/>
  <c r="S1419" i="27"/>
  <c r="R1432" i="27"/>
  <c r="V1432" i="27" s="1"/>
  <c r="P1426" i="27"/>
  <c r="Q1426" i="27"/>
  <c r="S1417" i="27"/>
  <c r="P1440" i="27"/>
  <c r="Q1440" i="27"/>
  <c r="S1413" i="27"/>
  <c r="V1413" i="27"/>
  <c r="V1397" i="27"/>
  <c r="V1395" i="27"/>
  <c r="V1377" i="27"/>
  <c r="V1393" i="27"/>
  <c r="V1418" i="27"/>
  <c r="V1403" i="27"/>
  <c r="S1390" i="27"/>
  <c r="V1390" i="27"/>
  <c r="Q1441" i="27"/>
  <c r="P1441" i="27"/>
  <c r="P1428" i="27"/>
  <c r="Q1428" i="27"/>
  <c r="R1428" i="27" s="1"/>
  <c r="V1428" i="27" s="1"/>
  <c r="M1480" i="27"/>
  <c r="N1480" i="27" s="1"/>
  <c r="M1484" i="27"/>
  <c r="N1484" i="27" s="1"/>
  <c r="M1465" i="27"/>
  <c r="N1465" i="27" s="1"/>
  <c r="M1487" i="27"/>
  <c r="N1487" i="27" s="1"/>
  <c r="M1472" i="27"/>
  <c r="N1472" i="27" s="1"/>
  <c r="M1446" i="27"/>
  <c r="N1446" i="27" s="1"/>
  <c r="N1458" i="27"/>
  <c r="Q1458" i="27" s="1"/>
  <c r="M1450" i="27"/>
  <c r="N1450" i="27" s="1"/>
  <c r="M1452" i="27"/>
  <c r="N1452" i="27" s="1"/>
  <c r="N1459" i="27"/>
  <c r="Q1459" i="27" s="1"/>
  <c r="M1468" i="27"/>
  <c r="N1468" i="27" s="1"/>
  <c r="M1464" i="27"/>
  <c r="N1464" i="27" s="1"/>
  <c r="Q1460" i="27"/>
  <c r="R1414" i="27"/>
  <c r="Q1457" i="27"/>
  <c r="R1424" i="27"/>
  <c r="V1424" i="27" s="1"/>
  <c r="R1427" i="27"/>
  <c r="Q1443" i="27"/>
  <c r="R1423" i="27"/>
  <c r="Q1463" i="27"/>
  <c r="S1442" i="27"/>
  <c r="P1456" i="27"/>
  <c r="P1453" i="27"/>
  <c r="R1434" i="27"/>
  <c r="R1401" i="27"/>
  <c r="V1401" i="27" s="1"/>
  <c r="Q1445" i="27"/>
  <c r="R1421" i="27"/>
  <c r="R1442" i="27"/>
  <c r="Q1438" i="27"/>
  <c r="R1419" i="27"/>
  <c r="R1430" i="27"/>
  <c r="R1433" i="27"/>
  <c r="R1407" i="27"/>
  <c r="P1454" i="27"/>
  <c r="Q1454" i="27"/>
  <c r="O1489" i="27"/>
  <c r="J1513" i="27"/>
  <c r="AD1513" i="27" s="1"/>
  <c r="L1489" i="27"/>
  <c r="O1492" i="27"/>
  <c r="J1516" i="27"/>
  <c r="AD1516" i="27" s="1"/>
  <c r="L1492" i="27"/>
  <c r="J1494" i="27"/>
  <c r="AD1494" i="27" s="1"/>
  <c r="O1470" i="27"/>
  <c r="L1470" i="27"/>
  <c r="L1488" i="27"/>
  <c r="J1512" i="27"/>
  <c r="AD1512" i="27" s="1"/>
  <c r="O1488" i="27"/>
  <c r="L1483" i="27"/>
  <c r="J1507" i="27"/>
  <c r="AD1507" i="27" s="1"/>
  <c r="O1483" i="27"/>
  <c r="J1498" i="27"/>
  <c r="AD1498" i="27" s="1"/>
  <c r="L1474" i="27"/>
  <c r="O1474" i="27"/>
  <c r="N1481" i="27"/>
  <c r="N1478" i="27"/>
  <c r="P1478" i="27" s="1"/>
  <c r="N1462" i="27"/>
  <c r="J1500" i="27"/>
  <c r="AD1500" i="27" s="1"/>
  <c r="O1476" i="27"/>
  <c r="L1476" i="27"/>
  <c r="L1482" i="27"/>
  <c r="J1506" i="27"/>
  <c r="AD1506" i="27" s="1"/>
  <c r="O1482" i="27"/>
  <c r="P1438" i="27"/>
  <c r="Q1453" i="27"/>
  <c r="P1445" i="27"/>
  <c r="P1443" i="27"/>
  <c r="P1431" i="27"/>
  <c r="Q1431" i="27"/>
  <c r="Q1461" i="27"/>
  <c r="P1461" i="27"/>
  <c r="P1447" i="27"/>
  <c r="Q1447" i="27"/>
  <c r="Q1448" i="27"/>
  <c r="P1448" i="27"/>
  <c r="Q1466" i="27"/>
  <c r="P1466" i="27"/>
  <c r="Q1425" i="27"/>
  <c r="P1425" i="27"/>
  <c r="K1512" i="27"/>
  <c r="N1467" i="27"/>
  <c r="N1475" i="27"/>
  <c r="N1477" i="27"/>
  <c r="N1469" i="27"/>
  <c r="K1494" i="27"/>
  <c r="K1496" i="27"/>
  <c r="N1455" i="27"/>
  <c r="N1471" i="27"/>
  <c r="K1500" i="27"/>
  <c r="N1449" i="27"/>
  <c r="K1506" i="27"/>
  <c r="K1507" i="27"/>
  <c r="N1485" i="27"/>
  <c r="K1514" i="27"/>
  <c r="P1460" i="27"/>
  <c r="P1463" i="27"/>
  <c r="J1503" i="27"/>
  <c r="AD1503" i="27" s="1"/>
  <c r="L1479" i="27"/>
  <c r="M1479" i="27" s="1"/>
  <c r="O1479" i="27"/>
  <c r="J1510" i="27"/>
  <c r="AD1510" i="27" s="1"/>
  <c r="O1486" i="27"/>
  <c r="L1486" i="27"/>
  <c r="M1486" i="27" s="1"/>
  <c r="K1529" i="27"/>
  <c r="Q1456" i="27"/>
  <c r="J1532" i="27"/>
  <c r="AD1532" i="27" s="1"/>
  <c r="O1508" i="27"/>
  <c r="L1508" i="27"/>
  <c r="K1516" i="27"/>
  <c r="L1473" i="27"/>
  <c r="M1473" i="27" s="1"/>
  <c r="J1497" i="27"/>
  <c r="AD1497" i="27" s="1"/>
  <c r="O1473" i="27"/>
  <c r="K1523" i="27"/>
  <c r="J1538" i="27"/>
  <c r="AD1538" i="27" s="1"/>
  <c r="O1514" i="27"/>
  <c r="L1514" i="27"/>
  <c r="O1504" i="27"/>
  <c r="L1504" i="27"/>
  <c r="J1528" i="27"/>
  <c r="AD1528" i="27" s="1"/>
  <c r="J1520" i="27"/>
  <c r="AD1520" i="27" s="1"/>
  <c r="L1496" i="27"/>
  <c r="O1496" i="27"/>
  <c r="O1501" i="27"/>
  <c r="L1501" i="27"/>
  <c r="M1501" i="27" s="1"/>
  <c r="J1525" i="27"/>
  <c r="AD1525" i="27" s="1"/>
  <c r="K1537" i="27"/>
  <c r="K1511" i="27"/>
  <c r="J1523" i="27"/>
  <c r="AD1523" i="27" s="1"/>
  <c r="O1499" i="27"/>
  <c r="L1499" i="27"/>
  <c r="M1499" i="27" s="1"/>
  <c r="K1521" i="27"/>
  <c r="L1491" i="27"/>
  <c r="M1491" i="27" s="1"/>
  <c r="J1515" i="27"/>
  <c r="AD1515" i="27" s="1"/>
  <c r="O1491" i="27"/>
  <c r="O1493" i="27"/>
  <c r="J1517" i="27"/>
  <c r="AD1517" i="27" s="1"/>
  <c r="L1493" i="27"/>
  <c r="M1493" i="27" s="1"/>
  <c r="K1526" i="27"/>
  <c r="K1510" i="27"/>
  <c r="K1517" i="27"/>
  <c r="K1525" i="27"/>
  <c r="O1505" i="27"/>
  <c r="L1505" i="27"/>
  <c r="M1505" i="27" s="1"/>
  <c r="J1529" i="27"/>
  <c r="AD1529" i="27" s="1"/>
  <c r="J1535" i="27"/>
  <c r="AD1535" i="27" s="1"/>
  <c r="O1511" i="27"/>
  <c r="L1511" i="27"/>
  <c r="K1527" i="27"/>
  <c r="K1519" i="27"/>
  <c r="K1498" i="27"/>
  <c r="K1504" i="27"/>
  <c r="K1539" i="27"/>
  <c r="J1533" i="27"/>
  <c r="AD1533" i="27" s="1"/>
  <c r="O1509" i="27"/>
  <c r="L1509" i="27"/>
  <c r="M1509" i="27" s="1"/>
  <c r="O1495" i="27"/>
  <c r="L1495" i="27"/>
  <c r="M1495" i="27" s="1"/>
  <c r="J1519" i="27"/>
  <c r="AD1519" i="27" s="1"/>
  <c r="K1533" i="27"/>
  <c r="J1526" i="27"/>
  <c r="AD1526" i="27" s="1"/>
  <c r="O1502" i="27"/>
  <c r="L1502" i="27"/>
  <c r="M1502" i="27" s="1"/>
  <c r="K1508" i="27"/>
  <c r="AE1434" i="27"/>
  <c r="AE1463" i="27"/>
  <c r="AE1478" i="27"/>
  <c r="AE1460" i="27"/>
  <c r="AE1435" i="27"/>
  <c r="AE1456" i="27"/>
  <c r="AE1453" i="27"/>
  <c r="AE1454" i="27"/>
  <c r="AE1431" i="27"/>
  <c r="AE1461" i="27"/>
  <c r="AE1438" i="27"/>
  <c r="AG1438" i="27" l="1"/>
  <c r="AH1438" i="27"/>
  <c r="AI1438" i="27"/>
  <c r="AJ1438" i="27"/>
  <c r="AH1461" i="27"/>
  <c r="AI1461" i="27"/>
  <c r="AG1461" i="27"/>
  <c r="AJ1461" i="27"/>
  <c r="AG1431" i="27"/>
  <c r="AH1431" i="27"/>
  <c r="AI1431" i="27"/>
  <c r="AJ1431" i="27"/>
  <c r="AH1454" i="27"/>
  <c r="AI1454" i="27"/>
  <c r="AG1454" i="27"/>
  <c r="AJ1454" i="27"/>
  <c r="AJ1453" i="27"/>
  <c r="AG1453" i="27"/>
  <c r="AH1453" i="27"/>
  <c r="AI1453" i="27"/>
  <c r="AI1456" i="27"/>
  <c r="AJ1456" i="27"/>
  <c r="AH1456" i="27"/>
  <c r="AG1456" i="27"/>
  <c r="AJ1435" i="27"/>
  <c r="AG1435" i="27"/>
  <c r="AH1435" i="27"/>
  <c r="AI1435" i="27"/>
  <c r="AH1460" i="27"/>
  <c r="AI1460" i="27"/>
  <c r="AG1460" i="27"/>
  <c r="AJ1460" i="27"/>
  <c r="AH1478" i="27"/>
  <c r="AI1478" i="27"/>
  <c r="AG1478" i="27"/>
  <c r="AJ1478" i="27"/>
  <c r="AH1463" i="27"/>
  <c r="AI1463" i="27"/>
  <c r="AG1463" i="27"/>
  <c r="AJ1463" i="27"/>
  <c r="AI1434" i="27"/>
  <c r="AJ1434" i="27"/>
  <c r="AG1434" i="27"/>
  <c r="AH1434" i="27"/>
  <c r="AH1427" i="27"/>
  <c r="AI1427" i="27"/>
  <c r="AG1427" i="27"/>
  <c r="AJ1427" i="27"/>
  <c r="AG1422" i="27"/>
  <c r="AI1422" i="27"/>
  <c r="AJ1422" i="27"/>
  <c r="AH1422" i="27"/>
  <c r="AH1424" i="27"/>
  <c r="AI1424" i="27"/>
  <c r="AG1424" i="27"/>
  <c r="AJ1424" i="27"/>
  <c r="AI1419" i="27"/>
  <c r="AJ1419" i="27"/>
  <c r="AG1419" i="27"/>
  <c r="AH1419" i="27"/>
  <c r="AH1451" i="27"/>
  <c r="AI1451" i="27"/>
  <c r="AJ1451" i="27"/>
  <c r="AG1451" i="27"/>
  <c r="AH1442" i="27"/>
  <c r="AI1442" i="27"/>
  <c r="AG1442" i="27"/>
  <c r="AJ1442" i="27"/>
  <c r="AH1421" i="27"/>
  <c r="AI1421" i="27"/>
  <c r="AJ1421" i="27"/>
  <c r="AG1421" i="27"/>
  <c r="AG1444" i="27"/>
  <c r="AH1444" i="27"/>
  <c r="AI1444" i="27"/>
  <c r="AJ1444" i="27"/>
  <c r="AJ1417" i="27"/>
  <c r="AI1417" i="27"/>
  <c r="AG1417" i="27"/>
  <c r="AH1417" i="27"/>
  <c r="AG1398" i="27"/>
  <c r="AH1398" i="27"/>
  <c r="AI1398" i="27"/>
  <c r="AJ1398" i="27"/>
  <c r="AG1423" i="27"/>
  <c r="AH1423" i="27"/>
  <c r="AI1423" i="27"/>
  <c r="AJ1423" i="27"/>
  <c r="AG1401" i="27"/>
  <c r="AH1401" i="27"/>
  <c r="AI1401" i="27"/>
  <c r="AJ1401" i="27"/>
  <c r="S1416" i="27"/>
  <c r="S1444" i="27"/>
  <c r="U1438" i="27"/>
  <c r="U1440" i="27"/>
  <c r="U1461" i="27"/>
  <c r="U1431" i="27"/>
  <c r="U1426" i="27"/>
  <c r="AE1426" i="27"/>
  <c r="U1466" i="27"/>
  <c r="AE1466" i="27"/>
  <c r="U1454" i="27"/>
  <c r="U1453" i="27"/>
  <c r="U1456" i="27"/>
  <c r="U1447" i="27"/>
  <c r="AE1447" i="27"/>
  <c r="U1441" i="27"/>
  <c r="AE1441" i="27"/>
  <c r="U1448" i="27"/>
  <c r="AE1448" i="27"/>
  <c r="U1443" i="27"/>
  <c r="AE1443" i="27"/>
  <c r="U1435" i="27"/>
  <c r="U1460" i="27"/>
  <c r="U1425" i="27"/>
  <c r="AE1425" i="27"/>
  <c r="U1445" i="27"/>
  <c r="AE1445" i="27"/>
  <c r="U1478" i="27"/>
  <c r="U1463" i="27"/>
  <c r="U1428" i="27"/>
  <c r="AE1428" i="27"/>
  <c r="U1434" i="27"/>
  <c r="P1458" i="27"/>
  <c r="P1459" i="27"/>
  <c r="S1422" i="27"/>
  <c r="S1436" i="27"/>
  <c r="R1451" i="27"/>
  <c r="V1451" i="27" s="1"/>
  <c r="R1426" i="27"/>
  <c r="V1426" i="27" s="1"/>
  <c r="S1437" i="27"/>
  <c r="S1439" i="27"/>
  <c r="S1429" i="27"/>
  <c r="Q1478" i="27"/>
  <c r="V1416" i="27"/>
  <c r="S1411" i="27"/>
  <c r="R1440" i="27"/>
  <c r="V1440" i="27" s="1"/>
  <c r="S1435" i="27"/>
  <c r="S1466" i="27"/>
  <c r="R1463" i="27"/>
  <c r="R1460" i="27"/>
  <c r="S1448" i="27"/>
  <c r="S1432" i="27"/>
  <c r="S1447" i="27"/>
  <c r="R1453" i="27"/>
  <c r="V1453" i="27" s="1"/>
  <c r="S1445" i="27"/>
  <c r="S1443" i="27"/>
  <c r="R1458" i="27"/>
  <c r="V1458" i="27" s="1"/>
  <c r="R1438" i="27"/>
  <c r="V1438" i="27" s="1"/>
  <c r="V1437" i="27"/>
  <c r="S1426" i="27"/>
  <c r="R1431" i="27"/>
  <c r="V1431" i="27" s="1"/>
  <c r="S1428" i="27"/>
  <c r="V1439" i="27"/>
  <c r="S1425" i="27"/>
  <c r="R1457" i="27"/>
  <c r="R1441" i="27"/>
  <c r="Q1452" i="27"/>
  <c r="R1452" i="27" s="1"/>
  <c r="P1452" i="27"/>
  <c r="Q1468" i="27"/>
  <c r="P1468" i="27"/>
  <c r="P1465" i="27"/>
  <c r="Q1465" i="27"/>
  <c r="V1444" i="27"/>
  <c r="S1414" i="27"/>
  <c r="V1414" i="27"/>
  <c r="V1442" i="27"/>
  <c r="V1421" i="27"/>
  <c r="V1423" i="27"/>
  <c r="S1407" i="27"/>
  <c r="V1407" i="27"/>
  <c r="V1427" i="27"/>
  <c r="V1433" i="27"/>
  <c r="S1434" i="27"/>
  <c r="V1434" i="27"/>
  <c r="M1514" i="27"/>
  <c r="N1514" i="27" s="1"/>
  <c r="S1430" i="27"/>
  <c r="V1430" i="27"/>
  <c r="V1422" i="27"/>
  <c r="M1508" i="27"/>
  <c r="N1508" i="27" s="1"/>
  <c r="V1419" i="27"/>
  <c r="P1464" i="27"/>
  <c r="Q1464" i="27"/>
  <c r="Q1446" i="27"/>
  <c r="R1446" i="27" s="1"/>
  <c r="V1446" i="27" s="1"/>
  <c r="P1446" i="27"/>
  <c r="P1450" i="27"/>
  <c r="Q1450" i="27"/>
  <c r="M1511" i="27"/>
  <c r="N1511" i="27" s="1"/>
  <c r="M1496" i="27"/>
  <c r="N1496" i="27" s="1"/>
  <c r="M1489" i="27"/>
  <c r="N1489" i="27" s="1"/>
  <c r="M1470" i="27"/>
  <c r="N1470" i="27" s="1"/>
  <c r="M1483" i="27"/>
  <c r="N1483" i="27" s="1"/>
  <c r="M1474" i="27"/>
  <c r="N1474" i="27" s="1"/>
  <c r="M1476" i="27"/>
  <c r="N1476" i="27" s="1"/>
  <c r="M1492" i="27"/>
  <c r="N1492" i="27" s="1"/>
  <c r="Q1492" i="27" s="1"/>
  <c r="M1488" i="27"/>
  <c r="N1488" i="27" s="1"/>
  <c r="M1504" i="27"/>
  <c r="N1504" i="27" s="1"/>
  <c r="M1482" i="27"/>
  <c r="N1482" i="27" s="1"/>
  <c r="S1441" i="27"/>
  <c r="R1443" i="27"/>
  <c r="Q1485" i="27"/>
  <c r="R1445" i="27"/>
  <c r="R1448" i="27"/>
  <c r="V1448" i="27" s="1"/>
  <c r="P1481" i="27"/>
  <c r="P1487" i="27"/>
  <c r="Q1469" i="27"/>
  <c r="Q1490" i="27"/>
  <c r="Q1472" i="27"/>
  <c r="P1477" i="27"/>
  <c r="P1475" i="27"/>
  <c r="R1425" i="27"/>
  <c r="V1425" i="27" s="1"/>
  <c r="Q1484" i="27"/>
  <c r="Q1449" i="27"/>
  <c r="S1433" i="27"/>
  <c r="Q1467" i="27"/>
  <c r="Q1480" i="27"/>
  <c r="Q1471" i="27"/>
  <c r="R1461" i="27"/>
  <c r="R1459" i="27"/>
  <c r="R1454" i="27"/>
  <c r="R1456" i="27"/>
  <c r="P1462" i="27"/>
  <c r="R1447" i="27"/>
  <c r="V1447" i="27" s="1"/>
  <c r="R1466" i="27"/>
  <c r="V1466" i="27" s="1"/>
  <c r="Q1481" i="27"/>
  <c r="L1513" i="27"/>
  <c r="J1537" i="27"/>
  <c r="AD1537" i="27" s="1"/>
  <c r="O1513" i="27"/>
  <c r="J1536" i="27"/>
  <c r="AD1536" i="27" s="1"/>
  <c r="L1512" i="27"/>
  <c r="O1512" i="27"/>
  <c r="N1493" i="27"/>
  <c r="J1522" i="27"/>
  <c r="AD1522" i="27" s="1"/>
  <c r="L1498" i="27"/>
  <c r="M1498" i="27" s="1"/>
  <c r="O1498" i="27"/>
  <c r="Q1462" i="27"/>
  <c r="J1518" i="27"/>
  <c r="AD1518" i="27" s="1"/>
  <c r="O1494" i="27"/>
  <c r="L1494" i="27"/>
  <c r="O1500" i="27"/>
  <c r="J1524" i="27"/>
  <c r="AD1524" i="27" s="1"/>
  <c r="L1500" i="27"/>
  <c r="J1530" i="27"/>
  <c r="AD1530" i="27" s="1"/>
  <c r="L1506" i="27"/>
  <c r="M1506" i="27" s="1"/>
  <c r="O1506" i="27"/>
  <c r="L1516" i="27"/>
  <c r="J1540" i="27"/>
  <c r="AD1540" i="27" s="1"/>
  <c r="O1516" i="27"/>
  <c r="O1507" i="27"/>
  <c r="L1507" i="27"/>
  <c r="M1507" i="27" s="1"/>
  <c r="J1531" i="27"/>
  <c r="AD1531" i="27" s="1"/>
  <c r="P1469" i="27"/>
  <c r="P1471" i="27"/>
  <c r="Q1477" i="27"/>
  <c r="Q1475" i="27"/>
  <c r="P1490" i="27"/>
  <c r="P1467" i="27"/>
  <c r="P1485" i="27"/>
  <c r="P1449" i="27"/>
  <c r="P1472" i="27"/>
  <c r="K1531" i="27"/>
  <c r="Q1455" i="27"/>
  <c r="P1455" i="27"/>
  <c r="N1491" i="27"/>
  <c r="N1501" i="27"/>
  <c r="N1499" i="27"/>
  <c r="Q1499" i="27" s="1"/>
  <c r="K1530" i="27"/>
  <c r="K1524" i="27"/>
  <c r="N1495" i="27"/>
  <c r="N1486" i="27"/>
  <c r="K1520" i="27"/>
  <c r="N1502" i="27"/>
  <c r="K1538" i="27"/>
  <c r="N1473" i="27"/>
  <c r="N1505" i="27"/>
  <c r="K1536" i="27"/>
  <c r="K1518" i="27"/>
  <c r="N1509" i="27"/>
  <c r="N1479" i="27"/>
  <c r="Q1487" i="27"/>
  <c r="L1503" i="27"/>
  <c r="M1503" i="27" s="1"/>
  <c r="J1527" i="27"/>
  <c r="AD1527" i="27" s="1"/>
  <c r="O1503" i="27"/>
  <c r="O1525" i="27"/>
  <c r="L1525" i="27"/>
  <c r="J1549" i="27"/>
  <c r="AD1549" i="27" s="1"/>
  <c r="J1556" i="27"/>
  <c r="AD1556" i="27" s="1"/>
  <c r="L1532" i="27"/>
  <c r="O1532" i="27"/>
  <c r="P1480" i="27"/>
  <c r="K1545" i="27"/>
  <c r="P1484" i="27"/>
  <c r="J1562" i="27"/>
  <c r="AD1562" i="27" s="1"/>
  <c r="O1538" i="27"/>
  <c r="L1538" i="27"/>
  <c r="K1553" i="27"/>
  <c r="O1533" i="27"/>
  <c r="L1533" i="27"/>
  <c r="M1533" i="27" s="1"/>
  <c r="J1557" i="27"/>
  <c r="AD1557" i="27" s="1"/>
  <c r="K1534" i="27"/>
  <c r="O1519" i="27"/>
  <c r="L1519" i="27"/>
  <c r="M1519" i="27" s="1"/>
  <c r="J1543" i="27"/>
  <c r="AD1543" i="27" s="1"/>
  <c r="K1543" i="27"/>
  <c r="K1540" i="27"/>
  <c r="K1550" i="27"/>
  <c r="K1549" i="27"/>
  <c r="K1528" i="27"/>
  <c r="K1563" i="27"/>
  <c r="K1522" i="27"/>
  <c r="J1544" i="27"/>
  <c r="AD1544" i="27" s="1"/>
  <c r="O1520" i="27"/>
  <c r="L1520" i="27"/>
  <c r="K1547" i="27"/>
  <c r="K1551" i="27"/>
  <c r="L1523" i="27"/>
  <c r="M1523" i="27" s="1"/>
  <c r="J1547" i="27"/>
  <c r="AD1547" i="27" s="1"/>
  <c r="O1523" i="27"/>
  <c r="K1557" i="27"/>
  <c r="J1541" i="27"/>
  <c r="AD1541" i="27" s="1"/>
  <c r="O1517" i="27"/>
  <c r="L1517" i="27"/>
  <c r="M1517" i="27" s="1"/>
  <c r="J1534" i="27"/>
  <c r="AD1534" i="27" s="1"/>
  <c r="O1510" i="27"/>
  <c r="L1510" i="27"/>
  <c r="M1510" i="27" s="1"/>
  <c r="O1515" i="27"/>
  <c r="L1515" i="27"/>
  <c r="M1515" i="27" s="1"/>
  <c r="J1539" i="27"/>
  <c r="AD1539" i="27" s="1"/>
  <c r="K1535" i="27"/>
  <c r="K1561" i="27"/>
  <c r="J1552" i="27"/>
  <c r="AD1552" i="27" s="1"/>
  <c r="O1528" i="27"/>
  <c r="L1528" i="27"/>
  <c r="J1550" i="27"/>
  <c r="AD1550" i="27" s="1"/>
  <c r="O1526" i="27"/>
  <c r="L1526" i="27"/>
  <c r="M1526" i="27" s="1"/>
  <c r="K1532" i="27"/>
  <c r="O1535" i="27"/>
  <c r="L1535" i="27"/>
  <c r="J1559" i="27"/>
  <c r="AD1559" i="27" s="1"/>
  <c r="J1553" i="27"/>
  <c r="AD1553" i="27" s="1"/>
  <c r="O1529" i="27"/>
  <c r="L1529" i="27"/>
  <c r="M1529" i="27" s="1"/>
  <c r="K1541" i="27"/>
  <c r="L1497" i="27"/>
  <c r="M1497" i="27" s="1"/>
  <c r="J1521" i="27"/>
  <c r="AD1521" i="27" s="1"/>
  <c r="O1497" i="27"/>
  <c r="AE1440" i="27"/>
  <c r="AE1477" i="27"/>
  <c r="AE1462" i="27"/>
  <c r="AE1455" i="27"/>
  <c r="AE1480" i="27"/>
  <c r="AE1484" i="27"/>
  <c r="AE1485" i="27"/>
  <c r="AE1487" i="27"/>
  <c r="AE1458" i="27"/>
  <c r="AE1481" i="27"/>
  <c r="AE1459" i="27"/>
  <c r="AH1459" i="27" l="1"/>
  <c r="AI1459" i="27"/>
  <c r="AJ1459" i="27"/>
  <c r="AG1459" i="27"/>
  <c r="AH1481" i="27"/>
  <c r="AI1481" i="27"/>
  <c r="AG1481" i="27"/>
  <c r="AJ1481" i="27"/>
  <c r="AG1458" i="27"/>
  <c r="AH1458" i="27"/>
  <c r="AI1458" i="27"/>
  <c r="AJ1458" i="27"/>
  <c r="AH1487" i="27"/>
  <c r="AI1487" i="27"/>
  <c r="AG1487" i="27"/>
  <c r="AJ1487" i="27"/>
  <c r="AG1485" i="27"/>
  <c r="AH1485" i="27"/>
  <c r="AI1485" i="27"/>
  <c r="AJ1485" i="27"/>
  <c r="AH1484" i="27"/>
  <c r="AI1484" i="27"/>
  <c r="AG1484" i="27"/>
  <c r="AJ1484" i="27"/>
  <c r="AH1480" i="27"/>
  <c r="AI1480" i="27"/>
  <c r="AJ1480" i="27"/>
  <c r="AG1480" i="27"/>
  <c r="AI1455" i="27"/>
  <c r="AJ1455" i="27"/>
  <c r="AG1455" i="27"/>
  <c r="AH1455" i="27"/>
  <c r="AH1462" i="27"/>
  <c r="AI1462" i="27"/>
  <c r="AJ1462" i="27"/>
  <c r="AG1462" i="27"/>
  <c r="AH1477" i="27"/>
  <c r="AI1477" i="27"/>
  <c r="AJ1477" i="27"/>
  <c r="AG1477" i="27"/>
  <c r="AG1440" i="27"/>
  <c r="AH1440" i="27"/>
  <c r="AI1440" i="27"/>
  <c r="AJ1440" i="27"/>
  <c r="AH1425" i="27"/>
  <c r="AI1425" i="27"/>
  <c r="AJ1425" i="27"/>
  <c r="AG1425" i="27"/>
  <c r="AG1447" i="27"/>
  <c r="AH1447" i="27"/>
  <c r="AI1447" i="27"/>
  <c r="AJ1447" i="27"/>
  <c r="AH1466" i="27"/>
  <c r="AI1466" i="27"/>
  <c r="AG1466" i="27"/>
  <c r="AJ1466" i="27"/>
  <c r="AH1443" i="27"/>
  <c r="AI1443" i="27"/>
  <c r="AG1443" i="27"/>
  <c r="AJ1443" i="27"/>
  <c r="AI1426" i="27"/>
  <c r="AJ1426" i="27"/>
  <c r="AG1426" i="27"/>
  <c r="AH1426" i="27"/>
  <c r="AH1445" i="27"/>
  <c r="AI1445" i="27"/>
  <c r="AG1445" i="27"/>
  <c r="AJ1445" i="27"/>
  <c r="AJ1428" i="27"/>
  <c r="AH1428" i="27"/>
  <c r="AI1428" i="27"/>
  <c r="AG1428" i="27"/>
  <c r="AH1448" i="27"/>
  <c r="AI1448" i="27"/>
  <c r="AG1448" i="27"/>
  <c r="AJ1448" i="27"/>
  <c r="AH1441" i="27"/>
  <c r="AI1441" i="27"/>
  <c r="AJ1441" i="27"/>
  <c r="AG1441" i="27"/>
  <c r="S1440" i="27"/>
  <c r="U1469" i="27"/>
  <c r="AE1469" i="27"/>
  <c r="S1431" i="27"/>
  <c r="U1450" i="27"/>
  <c r="AE1450" i="27"/>
  <c r="U1468" i="27"/>
  <c r="AE1468" i="27"/>
  <c r="U1446" i="27"/>
  <c r="AE1446" i="27"/>
  <c r="U1459" i="27"/>
  <c r="U1449" i="27"/>
  <c r="AE1449" i="27"/>
  <c r="U1481" i="27"/>
  <c r="U1452" i="27"/>
  <c r="U1458" i="27"/>
  <c r="U1472" i="27"/>
  <c r="AE1472" i="27"/>
  <c r="U1471" i="27"/>
  <c r="AE1471" i="27"/>
  <c r="U1467" i="27"/>
  <c r="AE1467" i="27"/>
  <c r="U1464" i="27"/>
  <c r="U1465" i="27"/>
  <c r="AE1465" i="27"/>
  <c r="U1487" i="27"/>
  <c r="U1485" i="27"/>
  <c r="U1490" i="27"/>
  <c r="AE1490" i="27"/>
  <c r="U1484" i="27"/>
  <c r="U1480" i="27"/>
  <c r="U1455" i="27"/>
  <c r="U1462" i="27"/>
  <c r="U1477" i="27"/>
  <c r="U1475" i="27"/>
  <c r="AE1475" i="27"/>
  <c r="S1438" i="27"/>
  <c r="R1464" i="27"/>
  <c r="V1464" i="27" s="1"/>
  <c r="R1478" i="27"/>
  <c r="M1532" i="27"/>
  <c r="N1532" i="27" s="1"/>
  <c r="S1463" i="27"/>
  <c r="R1450" i="27"/>
  <c r="V1450" i="27" s="1"/>
  <c r="S1458" i="27"/>
  <c r="V1460" i="27"/>
  <c r="S1460" i="27"/>
  <c r="R1468" i="27"/>
  <c r="V1468" i="27" s="1"/>
  <c r="S1453" i="27"/>
  <c r="S1471" i="27"/>
  <c r="S1452" i="27"/>
  <c r="R1480" i="27"/>
  <c r="V1480" i="27" s="1"/>
  <c r="R1485" i="27"/>
  <c r="S1450" i="27"/>
  <c r="S1467" i="27"/>
  <c r="S1472" i="27"/>
  <c r="S1492" i="27"/>
  <c r="S1499" i="27"/>
  <c r="S1449" i="27"/>
  <c r="S1446" i="27"/>
  <c r="R1484" i="27"/>
  <c r="V1484" i="27" s="1"/>
  <c r="S1490" i="27"/>
  <c r="S1475" i="27"/>
  <c r="S1469" i="27"/>
  <c r="V1441" i="27"/>
  <c r="R1481" i="27"/>
  <c r="V1481" i="27" s="1"/>
  <c r="S1468" i="27"/>
  <c r="V1463" i="27"/>
  <c r="V1457" i="27"/>
  <c r="R1477" i="27"/>
  <c r="V1477" i="27" s="1"/>
  <c r="R1465" i="27"/>
  <c r="V1465" i="27" s="1"/>
  <c r="S1457" i="27"/>
  <c r="M1528" i="27"/>
  <c r="N1528" i="27" s="1"/>
  <c r="Q1474" i="27"/>
  <c r="R1474" i="27" s="1"/>
  <c r="P1474" i="27"/>
  <c r="Q1488" i="27"/>
  <c r="P1488" i="27"/>
  <c r="V1454" i="27"/>
  <c r="S1459" i="27"/>
  <c r="V1459" i="27"/>
  <c r="V1456" i="27"/>
  <c r="S1461" i="27"/>
  <c r="V1461" i="27"/>
  <c r="V1443" i="27"/>
  <c r="V1445" i="27"/>
  <c r="V1452" i="27"/>
  <c r="P1492" i="27"/>
  <c r="S1465" i="27"/>
  <c r="Q1482" i="27"/>
  <c r="P1482" i="27"/>
  <c r="Q1470" i="27"/>
  <c r="P1470" i="27"/>
  <c r="Q1476" i="27"/>
  <c r="P1476" i="27"/>
  <c r="P1483" i="27"/>
  <c r="Q1483" i="27"/>
  <c r="Q1489" i="27"/>
  <c r="P1489" i="27"/>
  <c r="M1538" i="27"/>
  <c r="N1538" i="27" s="1"/>
  <c r="M1520" i="27"/>
  <c r="N1520" i="27" s="1"/>
  <c r="M1513" i="27"/>
  <c r="N1513" i="27" s="1"/>
  <c r="M1535" i="27"/>
  <c r="N1535" i="27" s="1"/>
  <c r="M1494" i="27"/>
  <c r="N1494" i="27" s="1"/>
  <c r="N1507" i="27"/>
  <c r="P1507" i="27" s="1"/>
  <c r="N1506" i="27"/>
  <c r="Q1506" i="27" s="1"/>
  <c r="N1498" i="27"/>
  <c r="Q1498" i="27" s="1"/>
  <c r="M1525" i="27"/>
  <c r="N1525" i="27" s="1"/>
  <c r="M1516" i="27"/>
  <c r="N1516" i="27" s="1"/>
  <c r="M1512" i="27"/>
  <c r="N1512" i="27" s="1"/>
  <c r="M1500" i="27"/>
  <c r="N1500" i="27" s="1"/>
  <c r="S1464" i="27"/>
  <c r="R1472" i="27"/>
  <c r="P1499" i="27"/>
  <c r="S1456" i="27"/>
  <c r="R1490" i="27"/>
  <c r="R1449" i="27"/>
  <c r="R1471" i="27"/>
  <c r="R1469" i="27"/>
  <c r="R1467" i="27"/>
  <c r="P1504" i="27"/>
  <c r="Q1496" i="27"/>
  <c r="P1509" i="27"/>
  <c r="R1455" i="27"/>
  <c r="P1511" i="27"/>
  <c r="R1475" i="27"/>
  <c r="R1462" i="27"/>
  <c r="Q1508" i="27"/>
  <c r="P1502" i="27"/>
  <c r="R1487" i="27"/>
  <c r="R1492" i="27"/>
  <c r="R1499" i="27"/>
  <c r="S1454" i="27"/>
  <c r="P1486" i="27"/>
  <c r="Q1491" i="27"/>
  <c r="Q1493" i="27"/>
  <c r="P1493" i="27"/>
  <c r="J1542" i="27"/>
  <c r="AD1542" i="27" s="1"/>
  <c r="L1518" i="27"/>
  <c r="O1518" i="27"/>
  <c r="L1522" i="27"/>
  <c r="M1522" i="27" s="1"/>
  <c r="J1546" i="27"/>
  <c r="AD1546" i="27" s="1"/>
  <c r="O1522" i="27"/>
  <c r="J1564" i="27"/>
  <c r="AD1564" i="27" s="1"/>
  <c r="O1540" i="27"/>
  <c r="L1540" i="27"/>
  <c r="L1531" i="27"/>
  <c r="M1531" i="27" s="1"/>
  <c r="J1555" i="27"/>
  <c r="AD1555" i="27" s="1"/>
  <c r="O1531" i="27"/>
  <c r="L1537" i="27"/>
  <c r="O1537" i="27"/>
  <c r="J1561" i="27"/>
  <c r="AD1561" i="27" s="1"/>
  <c r="Q1502" i="27"/>
  <c r="O1524" i="27"/>
  <c r="L1524" i="27"/>
  <c r="J1548" i="27"/>
  <c r="AD1548" i="27" s="1"/>
  <c r="O1536" i="27"/>
  <c r="L1536" i="27"/>
  <c r="M1536" i="27" s="1"/>
  <c r="J1560" i="27"/>
  <c r="AD1560" i="27" s="1"/>
  <c r="J1554" i="27"/>
  <c r="AD1554" i="27" s="1"/>
  <c r="L1530" i="27"/>
  <c r="O1530" i="27"/>
  <c r="Q1509" i="27"/>
  <c r="P1491" i="27"/>
  <c r="P1496" i="27"/>
  <c r="Q1486" i="27"/>
  <c r="Q1505" i="27"/>
  <c r="P1505" i="27"/>
  <c r="P1473" i="27"/>
  <c r="Q1473" i="27"/>
  <c r="Q1514" i="27"/>
  <c r="P1514" i="27"/>
  <c r="P1479" i="27"/>
  <c r="Q1479" i="27"/>
  <c r="P1501" i="27"/>
  <c r="Q1501" i="27"/>
  <c r="P1495" i="27"/>
  <c r="Q1495" i="27"/>
  <c r="N1533" i="27"/>
  <c r="P1533" i="27" s="1"/>
  <c r="K1554" i="27"/>
  <c r="N1526" i="27"/>
  <c r="N1503" i="27"/>
  <c r="N1515" i="27"/>
  <c r="K1562" i="27"/>
  <c r="K1555" i="27"/>
  <c r="N1517" i="27"/>
  <c r="N1523" i="27"/>
  <c r="N1529" i="27"/>
  <c r="K1542" i="27"/>
  <c r="N1497" i="27"/>
  <c r="N1510" i="27"/>
  <c r="K1544" i="27"/>
  <c r="N1519" i="27"/>
  <c r="K1560" i="27"/>
  <c r="K1548" i="27"/>
  <c r="Q1504" i="27"/>
  <c r="Q1511" i="27"/>
  <c r="J1551" i="27"/>
  <c r="AD1551" i="27" s="1"/>
  <c r="O1527" i="27"/>
  <c r="L1527" i="27"/>
  <c r="M1527" i="27" s="1"/>
  <c r="J1583" i="27"/>
  <c r="AD1583" i="27" s="1"/>
  <c r="O1559" i="27"/>
  <c r="L1559" i="27"/>
  <c r="K1581" i="27"/>
  <c r="K1571" i="27"/>
  <c r="K1546" i="27"/>
  <c r="J1586" i="27"/>
  <c r="AD1586" i="27" s="1"/>
  <c r="L1562" i="27"/>
  <c r="O1562" i="27"/>
  <c r="L1521" i="27"/>
  <c r="M1521" i="27" s="1"/>
  <c r="J1545" i="27"/>
  <c r="AD1545" i="27" s="1"/>
  <c r="O1521" i="27"/>
  <c r="K1575" i="27"/>
  <c r="J1565" i="27"/>
  <c r="AD1565" i="27" s="1"/>
  <c r="O1541" i="27"/>
  <c r="L1541" i="27"/>
  <c r="M1541" i="27" s="1"/>
  <c r="K1558" i="27"/>
  <c r="J1580" i="27"/>
  <c r="AD1580" i="27" s="1"/>
  <c r="O1556" i="27"/>
  <c r="L1556" i="27"/>
  <c r="K1564" i="27"/>
  <c r="J1581" i="27"/>
  <c r="AD1581" i="27" s="1"/>
  <c r="O1557" i="27"/>
  <c r="L1557" i="27"/>
  <c r="M1557" i="27" s="1"/>
  <c r="J1568" i="27"/>
  <c r="AD1568" i="27" s="1"/>
  <c r="O1544" i="27"/>
  <c r="L1544" i="27"/>
  <c r="K1559" i="27"/>
  <c r="K1552" i="27"/>
  <c r="O1549" i="27"/>
  <c r="L1549" i="27"/>
  <c r="M1549" i="27" s="1"/>
  <c r="J1573" i="27"/>
  <c r="AD1573" i="27" s="1"/>
  <c r="J1574" i="27"/>
  <c r="AD1574" i="27" s="1"/>
  <c r="O1550" i="27"/>
  <c r="L1550" i="27"/>
  <c r="M1550" i="27" s="1"/>
  <c r="O1534" i="27"/>
  <c r="L1534" i="27"/>
  <c r="M1534" i="27" s="1"/>
  <c r="J1558" i="27"/>
  <c r="AD1558" i="27" s="1"/>
  <c r="K1567" i="27"/>
  <c r="K1577" i="27"/>
  <c r="K1569" i="27"/>
  <c r="K1565" i="27"/>
  <c r="K1556" i="27"/>
  <c r="K1573" i="27"/>
  <c r="O1547" i="27"/>
  <c r="L1547" i="27"/>
  <c r="M1547" i="27" s="1"/>
  <c r="J1571" i="27"/>
  <c r="AD1571" i="27" s="1"/>
  <c r="K1587" i="27"/>
  <c r="O1543" i="27"/>
  <c r="L1543" i="27"/>
  <c r="M1543" i="27" s="1"/>
  <c r="J1567" i="27"/>
  <c r="AD1567" i="27" s="1"/>
  <c r="P1508" i="27"/>
  <c r="L1552" i="27"/>
  <c r="J1576" i="27"/>
  <c r="AD1576" i="27" s="1"/>
  <c r="O1552" i="27"/>
  <c r="J1563" i="27"/>
  <c r="AD1563" i="27" s="1"/>
  <c r="O1539" i="27"/>
  <c r="L1539" i="27"/>
  <c r="M1539" i="27" s="1"/>
  <c r="L1553" i="27"/>
  <c r="M1553" i="27" s="1"/>
  <c r="J1577" i="27"/>
  <c r="AD1577" i="27" s="1"/>
  <c r="O1553" i="27"/>
  <c r="K1585" i="27"/>
  <c r="K1574" i="27"/>
  <c r="AE1464" i="27"/>
  <c r="AE1452" i="27"/>
  <c r="AE1482" i="27"/>
  <c r="AE1507" i="27"/>
  <c r="AE1505" i="27"/>
  <c r="AE1502" i="27"/>
  <c r="AE1479" i="27"/>
  <c r="AE1533" i="27"/>
  <c r="AE1483" i="27"/>
  <c r="AE1504" i="27"/>
  <c r="AE1501" i="27"/>
  <c r="AE1508" i="27"/>
  <c r="AE1509" i="27"/>
  <c r="AE1486" i="27"/>
  <c r="AE1511" i="27"/>
  <c r="AH1511" i="27" l="1"/>
  <c r="AI1511" i="27"/>
  <c r="AJ1511" i="27"/>
  <c r="AG1511" i="27"/>
  <c r="AH1486" i="27"/>
  <c r="AI1486" i="27"/>
  <c r="AG1486" i="27"/>
  <c r="AJ1486" i="27"/>
  <c r="AG1509" i="27"/>
  <c r="AH1509" i="27"/>
  <c r="AI1509" i="27"/>
  <c r="AJ1509" i="27"/>
  <c r="AH1508" i="27"/>
  <c r="AI1508" i="27"/>
  <c r="AG1508" i="27"/>
  <c r="AJ1508" i="27"/>
  <c r="AG1501" i="27"/>
  <c r="AH1501" i="27"/>
  <c r="AI1501" i="27"/>
  <c r="AJ1501" i="27"/>
  <c r="AH1504" i="27"/>
  <c r="AI1504" i="27"/>
  <c r="AG1504" i="27"/>
  <c r="AJ1504" i="27"/>
  <c r="AG1483" i="27"/>
  <c r="AH1483" i="27"/>
  <c r="AI1483" i="27"/>
  <c r="AJ1483" i="27"/>
  <c r="AH1533" i="27"/>
  <c r="AI1533" i="27"/>
  <c r="AG1533" i="27"/>
  <c r="AJ1533" i="27"/>
  <c r="AH1479" i="27"/>
  <c r="AI1479" i="27"/>
  <c r="AJ1479" i="27"/>
  <c r="AG1479" i="27"/>
  <c r="AH1502" i="27"/>
  <c r="AI1502" i="27"/>
  <c r="AG1502" i="27"/>
  <c r="AJ1502" i="27"/>
  <c r="AH1505" i="27"/>
  <c r="AI1505" i="27"/>
  <c r="AG1505" i="27"/>
  <c r="AJ1505" i="27"/>
  <c r="AJ1507" i="27"/>
  <c r="AG1507" i="27"/>
  <c r="AH1507" i="27"/>
  <c r="AI1507" i="27"/>
  <c r="AJ1482" i="27"/>
  <c r="AI1482" i="27"/>
  <c r="AH1482" i="27"/>
  <c r="AG1482" i="27"/>
  <c r="AI1452" i="27"/>
  <c r="AJ1452" i="27"/>
  <c r="AG1452" i="27"/>
  <c r="AH1452" i="27"/>
  <c r="AJ1464" i="27"/>
  <c r="AG1464" i="27"/>
  <c r="AI1464" i="27"/>
  <c r="AH1464" i="27"/>
  <c r="AH1469" i="27"/>
  <c r="AI1469" i="27"/>
  <c r="AJ1469" i="27"/>
  <c r="AG1469" i="27"/>
  <c r="AG1465" i="27"/>
  <c r="AI1465" i="27"/>
  <c r="AJ1465" i="27"/>
  <c r="AH1465" i="27"/>
  <c r="AH1449" i="27"/>
  <c r="AI1449" i="27"/>
  <c r="AJ1449" i="27"/>
  <c r="AG1449" i="27"/>
  <c r="AJ1471" i="27"/>
  <c r="AG1471" i="27"/>
  <c r="AH1471" i="27"/>
  <c r="AI1471" i="27"/>
  <c r="AH1468" i="27"/>
  <c r="AI1468" i="27"/>
  <c r="AG1468" i="27"/>
  <c r="AJ1468" i="27"/>
  <c r="AJ1446" i="27"/>
  <c r="AH1446" i="27"/>
  <c r="AI1446" i="27"/>
  <c r="AG1446" i="27"/>
  <c r="AH1472" i="27"/>
  <c r="AI1472" i="27"/>
  <c r="AG1472" i="27"/>
  <c r="AJ1472" i="27"/>
  <c r="AH1450" i="27"/>
  <c r="AI1450" i="27"/>
  <c r="AG1450" i="27"/>
  <c r="AJ1450" i="27"/>
  <c r="AH1475" i="27"/>
  <c r="AI1475" i="27"/>
  <c r="AJ1475" i="27"/>
  <c r="AG1475" i="27"/>
  <c r="AH1467" i="27"/>
  <c r="AI1467" i="27"/>
  <c r="AJ1467" i="27"/>
  <c r="AG1467" i="27"/>
  <c r="AH1490" i="27"/>
  <c r="AI1490" i="27"/>
  <c r="AG1490" i="27"/>
  <c r="AJ1490" i="27"/>
  <c r="U1511" i="27"/>
  <c r="U1495" i="27"/>
  <c r="AE1495" i="27"/>
  <c r="U1486" i="27"/>
  <c r="U1509" i="27"/>
  <c r="U1488" i="27"/>
  <c r="U1508" i="27"/>
  <c r="U1501" i="27"/>
  <c r="U1496" i="27"/>
  <c r="AE1496" i="27"/>
  <c r="U1504" i="27"/>
  <c r="U1474" i="27"/>
  <c r="AE1474" i="27"/>
  <c r="U1489" i="27"/>
  <c r="AE1489" i="27"/>
  <c r="U1491" i="27"/>
  <c r="AE1491" i="27"/>
  <c r="U1492" i="27"/>
  <c r="AE1492" i="27"/>
  <c r="U1483" i="27"/>
  <c r="U1533" i="27"/>
  <c r="U1479" i="27"/>
  <c r="U1514" i="27"/>
  <c r="AE1514" i="27"/>
  <c r="U1476" i="27"/>
  <c r="U1499" i="27"/>
  <c r="AE1499" i="27"/>
  <c r="U1502" i="27"/>
  <c r="U1505" i="27"/>
  <c r="U1507" i="27"/>
  <c r="U1482" i="27"/>
  <c r="U1470" i="27"/>
  <c r="AE1470" i="27"/>
  <c r="U1473" i="27"/>
  <c r="AE1473" i="27"/>
  <c r="U1493" i="27"/>
  <c r="AE1493" i="27"/>
  <c r="V1478" i="27"/>
  <c r="S1478" i="27"/>
  <c r="P1498" i="27"/>
  <c r="R1483" i="27"/>
  <c r="S1483" i="27" s="1"/>
  <c r="S1484" i="27"/>
  <c r="R1482" i="27"/>
  <c r="S1482" i="27" s="1"/>
  <c r="R1488" i="27"/>
  <c r="V1488" i="27" s="1"/>
  <c r="S1480" i="27"/>
  <c r="S1485" i="27"/>
  <c r="S1477" i="27"/>
  <c r="Q1512" i="27"/>
  <c r="P1512" i="27"/>
  <c r="R1470" i="27"/>
  <c r="V1470" i="27" s="1"/>
  <c r="P1506" i="27"/>
  <c r="R1508" i="27"/>
  <c r="S1473" i="27"/>
  <c r="R1489" i="27"/>
  <c r="V1489" i="27" s="1"/>
  <c r="S1498" i="27"/>
  <c r="R1505" i="27"/>
  <c r="V1505" i="27" s="1"/>
  <c r="S1474" i="27"/>
  <c r="R1476" i="27"/>
  <c r="S1491" i="27"/>
  <c r="R1502" i="27"/>
  <c r="V1502" i="27" s="1"/>
  <c r="R1501" i="27"/>
  <c r="V1501" i="27" s="1"/>
  <c r="R1511" i="27"/>
  <c r="V1511" i="27" s="1"/>
  <c r="S1495" i="27"/>
  <c r="R1479" i="27"/>
  <c r="V1479" i="27" s="1"/>
  <c r="S1470" i="27"/>
  <c r="R1486" i="27"/>
  <c r="V1486" i="27" s="1"/>
  <c r="S1481" i="27"/>
  <c r="S1496" i="27"/>
  <c r="V1485" i="27"/>
  <c r="R1506" i="27"/>
  <c r="V1506" i="27" s="1"/>
  <c r="S1514" i="27"/>
  <c r="Q1525" i="27"/>
  <c r="P1525" i="27"/>
  <c r="V1475" i="27"/>
  <c r="V1449" i="27"/>
  <c r="V1499" i="27"/>
  <c r="V1474" i="27"/>
  <c r="V1492" i="27"/>
  <c r="S1455" i="27"/>
  <c r="V1455" i="27"/>
  <c r="S1487" i="27"/>
  <c r="V1487" i="27"/>
  <c r="Q1507" i="27"/>
  <c r="V1472" i="27"/>
  <c r="V1467" i="27"/>
  <c r="V1490" i="27"/>
  <c r="V1471" i="27"/>
  <c r="S1462" i="27"/>
  <c r="V1462" i="27"/>
  <c r="V1469" i="27"/>
  <c r="Q1500" i="27"/>
  <c r="P1500" i="27"/>
  <c r="P1516" i="27"/>
  <c r="Q1516" i="27"/>
  <c r="R1516" i="27" s="1"/>
  <c r="V1516" i="27" s="1"/>
  <c r="P1513" i="27"/>
  <c r="Q1513" i="27"/>
  <c r="Q1494" i="27"/>
  <c r="R1494" i="27" s="1"/>
  <c r="V1494" i="27" s="1"/>
  <c r="P1494" i="27"/>
  <c r="M1552" i="27"/>
  <c r="N1552" i="27" s="1"/>
  <c r="M1559" i="27"/>
  <c r="N1559" i="27" s="1"/>
  <c r="S1489" i="27"/>
  <c r="N1531" i="27"/>
  <c r="P1531" i="27" s="1"/>
  <c r="N1522" i="27"/>
  <c r="Q1522" i="27" s="1"/>
  <c r="M1518" i="27"/>
  <c r="N1518" i="27" s="1"/>
  <c r="M1537" i="27"/>
  <c r="N1537" i="27" s="1"/>
  <c r="N1536" i="27"/>
  <c r="Q1536" i="27" s="1"/>
  <c r="M1530" i="27"/>
  <c r="N1530" i="27" s="1"/>
  <c r="M1524" i="27"/>
  <c r="N1524" i="27" s="1"/>
  <c r="M1540" i="27"/>
  <c r="N1540" i="27" s="1"/>
  <c r="M1544" i="27"/>
  <c r="N1544" i="27" s="1"/>
  <c r="M1556" i="27"/>
  <c r="N1556" i="27" s="1"/>
  <c r="M1562" i="27"/>
  <c r="N1562" i="27" s="1"/>
  <c r="R1491" i="27"/>
  <c r="P1519" i="27"/>
  <c r="R1514" i="27"/>
  <c r="Q1532" i="27"/>
  <c r="R1473" i="27"/>
  <c r="R1496" i="27"/>
  <c r="Q1533" i="27"/>
  <c r="S1493" i="27"/>
  <c r="R1493" i="27"/>
  <c r="R1498" i="27"/>
  <c r="V1498" i="27" s="1"/>
  <c r="Q1510" i="27"/>
  <c r="Q1538" i="27"/>
  <c r="P1497" i="27"/>
  <c r="Q1535" i="27"/>
  <c r="P1526" i="27"/>
  <c r="P1528" i="27"/>
  <c r="R1495" i="27"/>
  <c r="R1509" i="27"/>
  <c r="R1504" i="27"/>
  <c r="L1564" i="27"/>
  <c r="M1564" i="27" s="1"/>
  <c r="O1564" i="27"/>
  <c r="J1588" i="27"/>
  <c r="AD1588" i="27" s="1"/>
  <c r="L1555" i="27"/>
  <c r="M1555" i="27" s="1"/>
  <c r="J1579" i="27"/>
  <c r="AD1579" i="27" s="1"/>
  <c r="O1555" i="27"/>
  <c r="L1554" i="27"/>
  <c r="M1554" i="27" s="1"/>
  <c r="N1554" i="27" s="1"/>
  <c r="O1554" i="27"/>
  <c r="J1578" i="27"/>
  <c r="AD1578" i="27" s="1"/>
  <c r="L1560" i="27"/>
  <c r="J1584" i="27"/>
  <c r="AD1584" i="27" s="1"/>
  <c r="O1560" i="27"/>
  <c r="O1548" i="27"/>
  <c r="J1572" i="27"/>
  <c r="AD1572" i="27" s="1"/>
  <c r="L1548" i="27"/>
  <c r="L1561" i="27"/>
  <c r="J1585" i="27"/>
  <c r="AD1585" i="27" s="1"/>
  <c r="O1561" i="27"/>
  <c r="O1542" i="27"/>
  <c r="J1566" i="27"/>
  <c r="AD1566" i="27" s="1"/>
  <c r="L1542" i="27"/>
  <c r="M1542" i="27" s="1"/>
  <c r="N1541" i="27"/>
  <c r="Q1541" i="27" s="1"/>
  <c r="N1550" i="27"/>
  <c r="O1546" i="27"/>
  <c r="L1546" i="27"/>
  <c r="J1570" i="27"/>
  <c r="AD1570" i="27" s="1"/>
  <c r="Q1519" i="27"/>
  <c r="Q1497" i="27"/>
  <c r="Q1526" i="27"/>
  <c r="P1510" i="27"/>
  <c r="Q1529" i="27"/>
  <c r="P1529" i="27"/>
  <c r="Q1517" i="27"/>
  <c r="P1517" i="27"/>
  <c r="Q1520" i="27"/>
  <c r="P1520" i="27"/>
  <c r="Q1523" i="27"/>
  <c r="P1523" i="27"/>
  <c r="P1515" i="27"/>
  <c r="Q1515" i="27"/>
  <c r="P1503" i="27"/>
  <c r="Q1503" i="27"/>
  <c r="K1568" i="27"/>
  <c r="K1572" i="27"/>
  <c r="K1578" i="27"/>
  <c r="N1547" i="27"/>
  <c r="N1539" i="27"/>
  <c r="K1584" i="27"/>
  <c r="N1521" i="27"/>
  <c r="K1579" i="27"/>
  <c r="P1538" i="27"/>
  <c r="N1543" i="27"/>
  <c r="K1586" i="27"/>
  <c r="N1527" i="27"/>
  <c r="N1557" i="27"/>
  <c r="N1553" i="27"/>
  <c r="N1534" i="27"/>
  <c r="K1566" i="27"/>
  <c r="N1549" i="27"/>
  <c r="Q1528" i="27"/>
  <c r="L1551" i="27"/>
  <c r="M1551" i="27" s="1"/>
  <c r="J1575" i="27"/>
  <c r="AD1575" i="27" s="1"/>
  <c r="O1551" i="27"/>
  <c r="J1605" i="27"/>
  <c r="AD1605" i="27" s="1"/>
  <c r="O1581" i="27"/>
  <c r="L1581" i="27"/>
  <c r="M1581" i="27" s="1"/>
  <c r="O1545" i="27"/>
  <c r="L1545" i="27"/>
  <c r="M1545" i="27" s="1"/>
  <c r="J1569" i="27"/>
  <c r="AD1569" i="27" s="1"/>
  <c r="K1580" i="27"/>
  <c r="O1573" i="27"/>
  <c r="L1573" i="27"/>
  <c r="M1573" i="27" s="1"/>
  <c r="J1597" i="27"/>
  <c r="AD1597" i="27" s="1"/>
  <c r="J1598" i="27"/>
  <c r="AD1598" i="27" s="1"/>
  <c r="O1574" i="27"/>
  <c r="L1574" i="27"/>
  <c r="M1574" i="27" s="1"/>
  <c r="P1532" i="27"/>
  <c r="K1583" i="27"/>
  <c r="K1582" i="27"/>
  <c r="K1570" i="27"/>
  <c r="O1567" i="27"/>
  <c r="L1567" i="27"/>
  <c r="M1567" i="27" s="1"/>
  <c r="J1591" i="27"/>
  <c r="AD1591" i="27" s="1"/>
  <c r="K1589" i="27"/>
  <c r="K1588" i="27"/>
  <c r="K1597" i="27"/>
  <c r="J1592" i="27"/>
  <c r="AD1592" i="27" s="1"/>
  <c r="O1568" i="27"/>
  <c r="L1568" i="27"/>
  <c r="K1595" i="27"/>
  <c r="J1607" i="27"/>
  <c r="AD1607" i="27" s="1"/>
  <c r="O1583" i="27"/>
  <c r="L1583" i="27"/>
  <c r="K1593" i="27"/>
  <c r="J1595" i="27"/>
  <c r="AD1595" i="27" s="1"/>
  <c r="O1571" i="27"/>
  <c r="L1571" i="27"/>
  <c r="M1571" i="27" s="1"/>
  <c r="P1535" i="27"/>
  <c r="J1604" i="27"/>
  <c r="AD1604" i="27" s="1"/>
  <c r="O1580" i="27"/>
  <c r="L1580" i="27"/>
  <c r="O1577" i="27"/>
  <c r="L1577" i="27"/>
  <c r="M1577" i="27" s="1"/>
  <c r="J1601" i="27"/>
  <c r="AD1601" i="27" s="1"/>
  <c r="L1563" i="27"/>
  <c r="M1563" i="27" s="1"/>
  <c r="J1587" i="27"/>
  <c r="AD1587" i="27" s="1"/>
  <c r="O1563" i="27"/>
  <c r="K1611" i="27"/>
  <c r="K1601" i="27"/>
  <c r="K1599" i="27"/>
  <c r="K1605" i="27"/>
  <c r="K1598" i="27"/>
  <c r="K1591" i="27"/>
  <c r="J1582" i="27"/>
  <c r="AD1582" i="27" s="1"/>
  <c r="O1558" i="27"/>
  <c r="L1558" i="27"/>
  <c r="M1558" i="27" s="1"/>
  <c r="K1576" i="27"/>
  <c r="L1565" i="27"/>
  <c r="M1565" i="27" s="1"/>
  <c r="J1589" i="27"/>
  <c r="AD1589" i="27" s="1"/>
  <c r="O1565" i="27"/>
  <c r="J1610" i="27"/>
  <c r="AD1610" i="27" s="1"/>
  <c r="O1586" i="27"/>
  <c r="L1586" i="27"/>
  <c r="K1609" i="27"/>
  <c r="O1576" i="27"/>
  <c r="L1576" i="27"/>
  <c r="J1600" i="27"/>
  <c r="AD1600" i="27" s="1"/>
  <c r="AE1488" i="27"/>
  <c r="AE1476" i="27"/>
  <c r="AE1503" i="27"/>
  <c r="AE1532" i="27"/>
  <c r="AE1529" i="27"/>
  <c r="AE1510" i="27"/>
  <c r="AE1525" i="27"/>
  <c r="AE1535" i="27"/>
  <c r="AE1531" i="27"/>
  <c r="AE1526" i="27"/>
  <c r="AE1506" i="27"/>
  <c r="AE1528" i="27"/>
  <c r="AJ1528" i="27" l="1"/>
  <c r="AG1528" i="27"/>
  <c r="AH1528" i="27"/>
  <c r="AI1528" i="27"/>
  <c r="AG1506" i="27"/>
  <c r="AH1506" i="27"/>
  <c r="AI1506" i="27"/>
  <c r="AJ1506" i="27"/>
  <c r="AH1526" i="27"/>
  <c r="AI1526" i="27"/>
  <c r="AG1526" i="27"/>
  <c r="AJ1526" i="27"/>
  <c r="AJ1531" i="27"/>
  <c r="AI1531" i="27"/>
  <c r="AG1531" i="27"/>
  <c r="AH1531" i="27"/>
  <c r="AH1535" i="27"/>
  <c r="AI1535" i="27"/>
  <c r="AG1535" i="27"/>
  <c r="AJ1535" i="27"/>
  <c r="AJ1525" i="27"/>
  <c r="AI1525" i="27"/>
  <c r="AG1525" i="27"/>
  <c r="AH1525" i="27"/>
  <c r="AJ1510" i="27"/>
  <c r="AG1510" i="27"/>
  <c r="AH1510" i="27"/>
  <c r="AI1510" i="27"/>
  <c r="AH1529" i="27"/>
  <c r="AI1529" i="27"/>
  <c r="AJ1529" i="27"/>
  <c r="AG1529" i="27"/>
  <c r="AH1532" i="27"/>
  <c r="AI1532" i="27"/>
  <c r="AG1532" i="27"/>
  <c r="AJ1532" i="27"/>
  <c r="AH1503" i="27"/>
  <c r="AI1503" i="27"/>
  <c r="AJ1503" i="27"/>
  <c r="AG1503" i="27"/>
  <c r="AG1476" i="27"/>
  <c r="AI1476" i="27"/>
  <c r="AJ1476" i="27"/>
  <c r="AH1476" i="27"/>
  <c r="AH1488" i="27"/>
  <c r="AI1488" i="27"/>
  <c r="AJ1488" i="27"/>
  <c r="AG1488" i="27"/>
  <c r="AH1493" i="27"/>
  <c r="AI1493" i="27"/>
  <c r="AJ1493" i="27"/>
  <c r="AG1493" i="27"/>
  <c r="AG1474" i="27"/>
  <c r="AH1474" i="27"/>
  <c r="AI1474" i="27"/>
  <c r="AJ1474" i="27"/>
  <c r="AI1495" i="27"/>
  <c r="AJ1495" i="27"/>
  <c r="AH1495" i="27"/>
  <c r="AG1495" i="27"/>
  <c r="AH1496" i="27"/>
  <c r="AI1496" i="27"/>
  <c r="AG1496" i="27"/>
  <c r="AJ1496" i="27"/>
  <c r="AG1470" i="27"/>
  <c r="AH1470" i="27"/>
  <c r="AI1470" i="27"/>
  <c r="AJ1470" i="27"/>
  <c r="AH1499" i="27"/>
  <c r="AI1499" i="27"/>
  <c r="AG1499" i="27"/>
  <c r="AJ1499" i="27"/>
  <c r="AJ1489" i="27"/>
  <c r="AG1489" i="27"/>
  <c r="AH1489" i="27"/>
  <c r="AI1489" i="27"/>
  <c r="AH1514" i="27"/>
  <c r="AI1514" i="27"/>
  <c r="AG1514" i="27"/>
  <c r="AJ1514" i="27"/>
  <c r="AG1473" i="27"/>
  <c r="AH1473" i="27"/>
  <c r="AI1473" i="27"/>
  <c r="AJ1473" i="27"/>
  <c r="AJ1492" i="27"/>
  <c r="AG1492" i="27"/>
  <c r="AH1492" i="27"/>
  <c r="AI1492" i="27"/>
  <c r="AI1491" i="27"/>
  <c r="AJ1491" i="27"/>
  <c r="AG1491" i="27"/>
  <c r="AH1491" i="27"/>
  <c r="S1488" i="27"/>
  <c r="U1528" i="27"/>
  <c r="U1506" i="27"/>
  <c r="U1526" i="27"/>
  <c r="U1516" i="27"/>
  <c r="AE1516" i="27"/>
  <c r="U1500" i="27"/>
  <c r="U1512" i="27"/>
  <c r="U1497" i="27"/>
  <c r="AE1497" i="27"/>
  <c r="U1517" i="27"/>
  <c r="AE1517" i="27"/>
  <c r="U1531" i="27"/>
  <c r="U1535" i="27"/>
  <c r="U1515" i="27"/>
  <c r="AE1515" i="27"/>
  <c r="U1520" i="27"/>
  <c r="AE1520" i="27"/>
  <c r="U1519" i="27"/>
  <c r="AE1519" i="27"/>
  <c r="U1525" i="27"/>
  <c r="U1510" i="27"/>
  <c r="U1513" i="27"/>
  <c r="AE1513" i="27"/>
  <c r="U1498" i="27"/>
  <c r="AE1498" i="27"/>
  <c r="U1529" i="27"/>
  <c r="U1523" i="27"/>
  <c r="AE1523" i="27"/>
  <c r="U1538" i="27"/>
  <c r="AE1538" i="27"/>
  <c r="U1494" i="27"/>
  <c r="AE1494" i="27"/>
  <c r="U1532" i="27"/>
  <c r="U1503" i="27"/>
  <c r="R1512" i="27"/>
  <c r="V1512" i="27" s="1"/>
  <c r="V1483" i="27"/>
  <c r="Q1531" i="27"/>
  <c r="R1531" i="27" s="1"/>
  <c r="P1536" i="27"/>
  <c r="S1511" i="27"/>
  <c r="S1501" i="27"/>
  <c r="S1505" i="27"/>
  <c r="V1482" i="27"/>
  <c r="P1522" i="27"/>
  <c r="S1508" i="27"/>
  <c r="V1508" i="27"/>
  <c r="S1506" i="27"/>
  <c r="S1502" i="27"/>
  <c r="R1507" i="27"/>
  <c r="V1507" i="27" s="1"/>
  <c r="V1476" i="27"/>
  <c r="S1476" i="27"/>
  <c r="S1479" i="27"/>
  <c r="P1541" i="27"/>
  <c r="S1520" i="27"/>
  <c r="R1528" i="27"/>
  <c r="S1528" i="27" s="1"/>
  <c r="S1538" i="27"/>
  <c r="S1517" i="27"/>
  <c r="R1510" i="27"/>
  <c r="V1510" i="27" s="1"/>
  <c r="S1494" i="27"/>
  <c r="R1513" i="27"/>
  <c r="V1513" i="27" s="1"/>
  <c r="R1529" i="27"/>
  <c r="V1529" i="27" s="1"/>
  <c r="S1516" i="27"/>
  <c r="S1541" i="27"/>
  <c r="S1515" i="27"/>
  <c r="R1533" i="27"/>
  <c r="R1500" i="27"/>
  <c r="R1525" i="27"/>
  <c r="R1532" i="27"/>
  <c r="V1532" i="27" s="1"/>
  <c r="S1522" i="27"/>
  <c r="S1523" i="27"/>
  <c r="S1497" i="27"/>
  <c r="R1535" i="27"/>
  <c r="V1535" i="27" s="1"/>
  <c r="S1486" i="27"/>
  <c r="M1583" i="27"/>
  <c r="N1583" i="27" s="1"/>
  <c r="Q1537" i="27"/>
  <c r="P1537" i="27"/>
  <c r="V1495" i="27"/>
  <c r="V1514" i="27"/>
  <c r="V1493" i="27"/>
  <c r="M1576" i="27"/>
  <c r="N1576" i="27" s="1"/>
  <c r="V1491" i="27"/>
  <c r="V1496" i="27"/>
  <c r="S1504" i="27"/>
  <c r="V1504" i="27"/>
  <c r="V1473" i="27"/>
  <c r="M1568" i="27"/>
  <c r="N1568" i="27" s="1"/>
  <c r="S1509" i="27"/>
  <c r="V1509" i="27"/>
  <c r="P1540" i="27"/>
  <c r="Q1540" i="27"/>
  <c r="R1540" i="27" s="1"/>
  <c r="V1540" i="27" s="1"/>
  <c r="Q1524" i="27"/>
  <c r="P1524" i="27"/>
  <c r="P1530" i="27"/>
  <c r="Q1530" i="27"/>
  <c r="Q1518" i="27"/>
  <c r="R1518" i="27" s="1"/>
  <c r="P1518" i="27"/>
  <c r="M1580" i="27"/>
  <c r="N1580" i="27" s="1"/>
  <c r="M1561" i="27"/>
  <c r="N1561" i="27" s="1"/>
  <c r="N1564" i="27"/>
  <c r="P1564" i="27" s="1"/>
  <c r="N1542" i="27"/>
  <c r="P1542" i="27" s="1"/>
  <c r="S1513" i="27"/>
  <c r="M1546" i="27"/>
  <c r="N1546" i="27" s="1"/>
  <c r="M1548" i="27"/>
  <c r="N1548" i="27" s="1"/>
  <c r="M1560" i="27"/>
  <c r="N1560" i="27" s="1"/>
  <c r="M1586" i="27"/>
  <c r="N1586" i="27" s="1"/>
  <c r="N1555" i="27"/>
  <c r="Q1555" i="27" s="1"/>
  <c r="R1520" i="27"/>
  <c r="V1520" i="27" s="1"/>
  <c r="Q1556" i="27"/>
  <c r="P1543" i="27"/>
  <c r="Q1547" i="27"/>
  <c r="R1538" i="27"/>
  <c r="Q1552" i="27"/>
  <c r="R1517" i="27"/>
  <c r="P1534" i="27"/>
  <c r="R1526" i="27"/>
  <c r="Q1553" i="27"/>
  <c r="R1541" i="27"/>
  <c r="V1541" i="27" s="1"/>
  <c r="S1519" i="27"/>
  <c r="R1515" i="27"/>
  <c r="V1515" i="27" s="1"/>
  <c r="Q1550" i="27"/>
  <c r="P1559" i="27"/>
  <c r="Q1544" i="27"/>
  <c r="R1523" i="27"/>
  <c r="P1550" i="27"/>
  <c r="R1519" i="27"/>
  <c r="R1536" i="27"/>
  <c r="R1522" i="27"/>
  <c r="V1522" i="27" s="1"/>
  <c r="R1497" i="27"/>
  <c r="R1503" i="27"/>
  <c r="J1608" i="27"/>
  <c r="AD1608" i="27" s="1"/>
  <c r="O1584" i="27"/>
  <c r="L1584" i="27"/>
  <c r="M1584" i="27" s="1"/>
  <c r="P1547" i="27"/>
  <c r="L1585" i="27"/>
  <c r="O1585" i="27"/>
  <c r="J1609" i="27"/>
  <c r="AD1609" i="27" s="1"/>
  <c r="J1612" i="27"/>
  <c r="AD1612" i="27" s="1"/>
  <c r="O1588" i="27"/>
  <c r="L1588" i="27"/>
  <c r="M1588" i="27" s="1"/>
  <c r="N1571" i="27"/>
  <c r="J1590" i="27"/>
  <c r="AD1590" i="27" s="1"/>
  <c r="L1566" i="27"/>
  <c r="M1566" i="27" s="1"/>
  <c r="O1566" i="27"/>
  <c r="N1573" i="27"/>
  <c r="P1573" i="27" s="1"/>
  <c r="L1579" i="27"/>
  <c r="O1579" i="27"/>
  <c r="J1603" i="27"/>
  <c r="AD1603" i="27" s="1"/>
  <c r="N1581" i="27"/>
  <c r="Q1581" i="27" s="1"/>
  <c r="N1567" i="27"/>
  <c r="J1594" i="27"/>
  <c r="AD1594" i="27" s="1"/>
  <c r="L1570" i="27"/>
  <c r="M1570" i="27" s="1"/>
  <c r="O1570" i="27"/>
  <c r="O1578" i="27"/>
  <c r="L1578" i="27"/>
  <c r="J1602" i="27"/>
  <c r="AD1602" i="27" s="1"/>
  <c r="J1596" i="27"/>
  <c r="AD1596" i="27" s="1"/>
  <c r="L1572" i="27"/>
  <c r="M1572" i="27" s="1"/>
  <c r="O1572" i="27"/>
  <c r="Q1534" i="27"/>
  <c r="Q1543" i="27"/>
  <c r="P1544" i="27"/>
  <c r="Q1559" i="27"/>
  <c r="P1553" i="27"/>
  <c r="Q1539" i="27"/>
  <c r="P1539" i="27"/>
  <c r="Q1557" i="27"/>
  <c r="P1557" i="27"/>
  <c r="Q1521" i="27"/>
  <c r="P1521" i="27"/>
  <c r="Q1527" i="27"/>
  <c r="P1527" i="27"/>
  <c r="Q1549" i="27"/>
  <c r="P1549" i="27"/>
  <c r="Q1562" i="27"/>
  <c r="P1562" i="27"/>
  <c r="N1551" i="27"/>
  <c r="K1608" i="27"/>
  <c r="K1602" i="27"/>
  <c r="P1554" i="27"/>
  <c r="Q1554" i="27"/>
  <c r="K1596" i="27"/>
  <c r="K1603" i="27"/>
  <c r="N1574" i="27"/>
  <c r="K1610" i="27"/>
  <c r="K1592" i="27"/>
  <c r="N1558" i="27"/>
  <c r="K1590" i="27"/>
  <c r="N1563" i="27"/>
  <c r="N1545" i="27"/>
  <c r="N1577" i="27"/>
  <c r="N1565" i="27"/>
  <c r="P1556" i="27"/>
  <c r="P1552" i="27"/>
  <c r="O1575" i="27"/>
  <c r="L1575" i="27"/>
  <c r="M1575" i="27" s="1"/>
  <c r="J1599" i="27"/>
  <c r="AD1599" i="27" s="1"/>
  <c r="K1625" i="27"/>
  <c r="K1629" i="27"/>
  <c r="J1625" i="27"/>
  <c r="AD1625" i="27" s="1"/>
  <c r="O1601" i="27"/>
  <c r="L1601" i="27"/>
  <c r="M1601" i="27" s="1"/>
  <c r="K1594" i="27"/>
  <c r="O1605" i="27"/>
  <c r="L1605" i="27"/>
  <c r="M1605" i="27" s="1"/>
  <c r="J1629" i="27"/>
  <c r="AD1629" i="27" s="1"/>
  <c r="J1606" i="27"/>
  <c r="AD1606" i="27" s="1"/>
  <c r="O1582" i="27"/>
  <c r="L1582" i="27"/>
  <c r="M1582" i="27" s="1"/>
  <c r="O1607" i="27"/>
  <c r="L1607" i="27"/>
  <c r="J1631" i="27"/>
  <c r="AD1631" i="27" s="1"/>
  <c r="K1612" i="27"/>
  <c r="J1622" i="27"/>
  <c r="AD1622" i="27" s="1"/>
  <c r="O1598" i="27"/>
  <c r="L1598" i="27"/>
  <c r="M1598" i="27" s="1"/>
  <c r="K1615" i="27"/>
  <c r="K1623" i="27"/>
  <c r="O1597" i="27"/>
  <c r="L1597" i="27"/>
  <c r="M1597" i="27" s="1"/>
  <c r="J1621" i="27"/>
  <c r="AD1621" i="27" s="1"/>
  <c r="J1593" i="27"/>
  <c r="AD1593" i="27" s="1"/>
  <c r="O1569" i="27"/>
  <c r="L1569" i="27"/>
  <c r="M1569" i="27" s="1"/>
  <c r="K1619" i="27"/>
  <c r="K1617" i="27"/>
  <c r="J1613" i="27"/>
  <c r="AD1613" i="27" s="1"/>
  <c r="O1589" i="27"/>
  <c r="L1589" i="27"/>
  <c r="M1589" i="27" s="1"/>
  <c r="K1613" i="27"/>
  <c r="K1606" i="27"/>
  <c r="J1634" i="27"/>
  <c r="AD1634" i="27" s="1"/>
  <c r="O1610" i="27"/>
  <c r="L1610" i="27"/>
  <c r="K1635" i="27"/>
  <c r="O1591" i="27"/>
  <c r="L1591" i="27"/>
  <c r="M1591" i="27" s="1"/>
  <c r="J1615" i="27"/>
  <c r="AD1615" i="27" s="1"/>
  <c r="K1604" i="27"/>
  <c r="J1624" i="27"/>
  <c r="AD1624" i="27" s="1"/>
  <c r="O1600" i="27"/>
  <c r="L1600" i="27"/>
  <c r="O1587" i="27"/>
  <c r="L1587" i="27"/>
  <c r="M1587" i="27" s="1"/>
  <c r="J1611" i="27"/>
  <c r="AD1611" i="27" s="1"/>
  <c r="K1633" i="27"/>
  <c r="K1622" i="27"/>
  <c r="J1628" i="27"/>
  <c r="AD1628" i="27" s="1"/>
  <c r="L1604" i="27"/>
  <c r="O1604" i="27"/>
  <c r="L1595" i="27"/>
  <c r="M1595" i="27" s="1"/>
  <c r="J1619" i="27"/>
  <c r="AD1619" i="27" s="1"/>
  <c r="O1595" i="27"/>
  <c r="J1616" i="27"/>
  <c r="AD1616" i="27" s="1"/>
  <c r="O1592" i="27"/>
  <c r="L1592" i="27"/>
  <c r="K1607" i="27"/>
  <c r="K1600" i="27"/>
  <c r="K1621" i="27"/>
  <c r="AE1512" i="27"/>
  <c r="AE1500" i="27"/>
  <c r="AE1527" i="27"/>
  <c r="AE1556" i="27"/>
  <c r="AE1553" i="27"/>
  <c r="AE1552" i="27"/>
  <c r="AE1557" i="27"/>
  <c r="AE1549" i="27"/>
  <c r="AE1559" i="27"/>
  <c r="AE1573" i="27"/>
  <c r="AE1534" i="27"/>
  <c r="AE1554" i="27"/>
  <c r="AE1530" i="27"/>
  <c r="AE1550" i="27"/>
  <c r="AH1550" i="27" l="1"/>
  <c r="AI1550" i="27"/>
  <c r="AG1550" i="27"/>
  <c r="AJ1550" i="27"/>
  <c r="AG1530" i="27"/>
  <c r="AI1530" i="27"/>
  <c r="AJ1530" i="27"/>
  <c r="AH1530" i="27"/>
  <c r="AJ1554" i="27"/>
  <c r="AG1554" i="27"/>
  <c r="AH1554" i="27"/>
  <c r="AI1554" i="27"/>
  <c r="AI1534" i="27"/>
  <c r="AJ1534" i="27"/>
  <c r="AH1534" i="27"/>
  <c r="AG1534" i="27"/>
  <c r="AG1573" i="27"/>
  <c r="AI1573" i="27"/>
  <c r="AJ1573" i="27"/>
  <c r="AH1573" i="27"/>
  <c r="AH1559" i="27"/>
  <c r="AI1559" i="27"/>
  <c r="AG1559" i="27"/>
  <c r="AJ1559" i="27"/>
  <c r="AJ1549" i="27"/>
  <c r="AG1549" i="27"/>
  <c r="AH1549" i="27"/>
  <c r="AI1549" i="27"/>
  <c r="AJ1557" i="27"/>
  <c r="AG1557" i="27"/>
  <c r="AH1557" i="27"/>
  <c r="AI1557" i="27"/>
  <c r="AG1552" i="27"/>
  <c r="AH1552" i="27"/>
  <c r="AJ1552" i="27"/>
  <c r="AI1552" i="27"/>
  <c r="AH1553" i="27"/>
  <c r="AI1553" i="27"/>
  <c r="AG1553" i="27"/>
  <c r="AJ1553" i="27"/>
  <c r="AH1556" i="27"/>
  <c r="AI1556" i="27"/>
  <c r="AG1556" i="27"/>
  <c r="AJ1556" i="27"/>
  <c r="AG1527" i="27"/>
  <c r="AH1527" i="27"/>
  <c r="AI1527" i="27"/>
  <c r="AJ1527" i="27"/>
  <c r="AJ1500" i="27"/>
  <c r="AG1500" i="27"/>
  <c r="AH1500" i="27"/>
  <c r="AI1500" i="27"/>
  <c r="AG1512" i="27"/>
  <c r="AH1512" i="27"/>
  <c r="AJ1512" i="27"/>
  <c r="AI1512" i="27"/>
  <c r="AH1515" i="27"/>
  <c r="AI1515" i="27"/>
  <c r="AG1515" i="27"/>
  <c r="AJ1515" i="27"/>
  <c r="AG1513" i="27"/>
  <c r="AH1513" i="27"/>
  <c r="AJ1513" i="27"/>
  <c r="AI1513" i="27"/>
  <c r="AH1497" i="27"/>
  <c r="AI1497" i="27"/>
  <c r="AG1497" i="27"/>
  <c r="AJ1497" i="27"/>
  <c r="AH1498" i="27"/>
  <c r="AI1498" i="27"/>
  <c r="AJ1498" i="27"/>
  <c r="AG1498" i="27"/>
  <c r="AG1494" i="27"/>
  <c r="AH1494" i="27"/>
  <c r="AI1494" i="27"/>
  <c r="AJ1494" i="27"/>
  <c r="AH1517" i="27"/>
  <c r="AI1517" i="27"/>
  <c r="AG1517" i="27"/>
  <c r="AJ1517" i="27"/>
  <c r="AG1519" i="27"/>
  <c r="AH1519" i="27"/>
  <c r="AI1519" i="27"/>
  <c r="AJ1519" i="27"/>
  <c r="AH1538" i="27"/>
  <c r="AI1538" i="27"/>
  <c r="AG1538" i="27"/>
  <c r="AJ1538" i="27"/>
  <c r="AH1520" i="27"/>
  <c r="AI1520" i="27"/>
  <c r="AG1520" i="27"/>
  <c r="AJ1520" i="27"/>
  <c r="AH1516" i="27"/>
  <c r="AI1516" i="27"/>
  <c r="AJ1516" i="27"/>
  <c r="AG1516" i="27"/>
  <c r="AH1523" i="27"/>
  <c r="AI1523" i="27"/>
  <c r="AG1523" i="27"/>
  <c r="AJ1523" i="27"/>
  <c r="S1512" i="27"/>
  <c r="Q1564" i="27"/>
  <c r="S1500" i="27"/>
  <c r="U1537" i="27"/>
  <c r="AE1537" i="27"/>
  <c r="U1539" i="27"/>
  <c r="AE1539" i="27"/>
  <c r="U1550" i="27"/>
  <c r="U1530" i="27"/>
  <c r="U1541" i="27"/>
  <c r="AE1541" i="27"/>
  <c r="U1518" i="27"/>
  <c r="AE1518" i="27"/>
  <c r="U1554" i="27"/>
  <c r="U1534" i="27"/>
  <c r="U1524" i="27"/>
  <c r="U1562" i="27"/>
  <c r="AE1562" i="27"/>
  <c r="U1547" i="27"/>
  <c r="AE1547" i="27"/>
  <c r="U1573" i="27"/>
  <c r="U1559" i="27"/>
  <c r="U1543" i="27"/>
  <c r="AE1543" i="27"/>
  <c r="U1542" i="27"/>
  <c r="AE1542" i="27"/>
  <c r="U1549" i="27"/>
  <c r="U1564" i="27"/>
  <c r="AE1564" i="27"/>
  <c r="U1540" i="27"/>
  <c r="AE1540" i="27"/>
  <c r="U1557" i="27"/>
  <c r="U1522" i="27"/>
  <c r="AE1522" i="27"/>
  <c r="U1552" i="27"/>
  <c r="U1553" i="27"/>
  <c r="U1556" i="27"/>
  <c r="U1527" i="27"/>
  <c r="U1544" i="27"/>
  <c r="AE1544" i="27"/>
  <c r="U1536" i="27"/>
  <c r="U1521" i="27"/>
  <c r="AE1521" i="27"/>
  <c r="S1532" i="27"/>
  <c r="S1507" i="27"/>
  <c r="Q1542" i="27"/>
  <c r="S1542" i="27" s="1"/>
  <c r="S1535" i="27"/>
  <c r="S1510" i="27"/>
  <c r="P1555" i="27"/>
  <c r="S1533" i="27"/>
  <c r="R1537" i="27"/>
  <c r="V1537" i="27" s="1"/>
  <c r="P1581" i="27"/>
  <c r="V1500" i="27"/>
  <c r="V1528" i="27"/>
  <c r="V1518" i="27"/>
  <c r="S1529" i="27"/>
  <c r="R1556" i="27"/>
  <c r="S1518" i="27"/>
  <c r="R1557" i="27"/>
  <c r="V1557" i="27" s="1"/>
  <c r="R1530" i="27"/>
  <c r="S1521" i="27"/>
  <c r="S1543" i="27"/>
  <c r="S1544" i="27"/>
  <c r="S1539" i="27"/>
  <c r="R1552" i="27"/>
  <c r="V1552" i="27" s="1"/>
  <c r="R1553" i="27"/>
  <c r="V1553" i="27" s="1"/>
  <c r="R1524" i="27"/>
  <c r="R1534" i="27"/>
  <c r="V1534" i="27" s="1"/>
  <c r="S1540" i="27"/>
  <c r="S1562" i="27"/>
  <c r="V1533" i="27"/>
  <c r="V1525" i="27"/>
  <c r="S1525" i="27"/>
  <c r="R1549" i="27"/>
  <c r="V1549" i="27" s="1"/>
  <c r="S1564" i="27"/>
  <c r="R1555" i="27"/>
  <c r="V1555" i="27" s="1"/>
  <c r="R1527" i="27"/>
  <c r="V1527" i="27" s="1"/>
  <c r="S1547" i="27"/>
  <c r="Q1573" i="27"/>
  <c r="Q1561" i="27"/>
  <c r="P1561" i="27"/>
  <c r="P1560" i="27"/>
  <c r="Q1560" i="27"/>
  <c r="Q1548" i="27"/>
  <c r="P1548" i="27"/>
  <c r="Q1546" i="27"/>
  <c r="R1546" i="27" s="1"/>
  <c r="P1546" i="27"/>
  <c r="S1503" i="27"/>
  <c r="V1503" i="27"/>
  <c r="V1497" i="27"/>
  <c r="S1524" i="27"/>
  <c r="V1538" i="27"/>
  <c r="S1536" i="27"/>
  <c r="V1536" i="27"/>
  <c r="M1604" i="27"/>
  <c r="N1604" i="27" s="1"/>
  <c r="V1519" i="27"/>
  <c r="S1526" i="27"/>
  <c r="V1526" i="27"/>
  <c r="V1523" i="27"/>
  <c r="V1517" i="27"/>
  <c r="S1531" i="27"/>
  <c r="V1531" i="27"/>
  <c r="S1537" i="27"/>
  <c r="M1607" i="27"/>
  <c r="N1607" i="27" s="1"/>
  <c r="M1592" i="27"/>
  <c r="N1592" i="27" s="1"/>
  <c r="M1610" i="27"/>
  <c r="N1610" i="27" s="1"/>
  <c r="N1566" i="27"/>
  <c r="P1566" i="27" s="1"/>
  <c r="M1578" i="27"/>
  <c r="N1578" i="27" s="1"/>
  <c r="M1585" i="27"/>
  <c r="N1585" i="27" s="1"/>
  <c r="N1584" i="27"/>
  <c r="Q1584" i="27" s="1"/>
  <c r="N1588" i="27"/>
  <c r="P1588" i="27" s="1"/>
  <c r="M1579" i="27"/>
  <c r="N1579" i="27" s="1"/>
  <c r="N1570" i="27"/>
  <c r="Q1570" i="27" s="1"/>
  <c r="M1600" i="27"/>
  <c r="N1600" i="27" s="1"/>
  <c r="N1572" i="27"/>
  <c r="Q1572" i="27" s="1"/>
  <c r="R1539" i="27"/>
  <c r="R1547" i="27"/>
  <c r="Q1568" i="27"/>
  <c r="P1563" i="27"/>
  <c r="R1521" i="27"/>
  <c r="Q1580" i="27"/>
  <c r="R1543" i="27"/>
  <c r="V1543" i="27" s="1"/>
  <c r="R1562" i="27"/>
  <c r="V1562" i="27" s="1"/>
  <c r="R1581" i="27"/>
  <c r="R1564" i="27"/>
  <c r="V1564" i="27" s="1"/>
  <c r="R1544" i="27"/>
  <c r="P1558" i="27"/>
  <c r="P1571" i="27"/>
  <c r="R1554" i="27"/>
  <c r="R1559" i="27"/>
  <c r="Q1583" i="27"/>
  <c r="Q1576" i="27"/>
  <c r="R1550" i="27"/>
  <c r="P1567" i="27"/>
  <c r="Q1567" i="27"/>
  <c r="J1632" i="27"/>
  <c r="AD1632" i="27" s="1"/>
  <c r="O1608" i="27"/>
  <c r="L1608" i="27"/>
  <c r="M1608" i="27" s="1"/>
  <c r="N1597" i="27"/>
  <c r="Q1571" i="27"/>
  <c r="O1602" i="27"/>
  <c r="L1602" i="27"/>
  <c r="J1626" i="27"/>
  <c r="AD1626" i="27" s="1"/>
  <c r="J1614" i="27"/>
  <c r="AD1614" i="27" s="1"/>
  <c r="O1590" i="27"/>
  <c r="L1590" i="27"/>
  <c r="M1590" i="27" s="1"/>
  <c r="O1603" i="27"/>
  <c r="L1603" i="27"/>
  <c r="J1627" i="27"/>
  <c r="AD1627" i="27" s="1"/>
  <c r="N1582" i="27"/>
  <c r="Q1582" i="27" s="1"/>
  <c r="O1612" i="27"/>
  <c r="L1612" i="27"/>
  <c r="J1636" i="27"/>
  <c r="AD1636" i="27" s="1"/>
  <c r="O1609" i="27"/>
  <c r="L1609" i="27"/>
  <c r="J1633" i="27"/>
  <c r="AD1633" i="27" s="1"/>
  <c r="O1596" i="27"/>
  <c r="J1620" i="27"/>
  <c r="AD1620" i="27" s="1"/>
  <c r="L1596" i="27"/>
  <c r="M1596" i="27" s="1"/>
  <c r="O1594" i="27"/>
  <c r="L1594" i="27"/>
  <c r="J1618" i="27"/>
  <c r="AD1618" i="27" s="1"/>
  <c r="P1568" i="27"/>
  <c r="Q1558" i="27"/>
  <c r="Q1563" i="27"/>
  <c r="Q1577" i="27"/>
  <c r="P1577" i="27"/>
  <c r="Q1586" i="27"/>
  <c r="P1586" i="27"/>
  <c r="Q1574" i="27"/>
  <c r="P1574" i="27"/>
  <c r="Q1545" i="27"/>
  <c r="P1545" i="27"/>
  <c r="Q1565" i="27"/>
  <c r="P1565" i="27"/>
  <c r="P1551" i="27"/>
  <c r="Q1551" i="27"/>
  <c r="N1589" i="27"/>
  <c r="K1634" i="27"/>
  <c r="K1627" i="27"/>
  <c r="N1587" i="27"/>
  <c r="N1598" i="27"/>
  <c r="K1626" i="27"/>
  <c r="K1620" i="27"/>
  <c r="N1601" i="27"/>
  <c r="K1614" i="27"/>
  <c r="K1632" i="27"/>
  <c r="N1595" i="27"/>
  <c r="N1591" i="27"/>
  <c r="N1605" i="27"/>
  <c r="N1569" i="27"/>
  <c r="K1616" i="27"/>
  <c r="N1575" i="27"/>
  <c r="P1576" i="27"/>
  <c r="J1623" i="27"/>
  <c r="AD1623" i="27" s="1"/>
  <c r="O1599" i="27"/>
  <c r="L1599" i="27"/>
  <c r="M1599" i="27" s="1"/>
  <c r="P1580" i="27"/>
  <c r="K1643" i="27"/>
  <c r="K1659" i="27"/>
  <c r="P1583" i="27"/>
  <c r="O1615" i="27"/>
  <c r="L1615" i="27"/>
  <c r="J1639" i="27"/>
  <c r="AD1639" i="27" s="1"/>
  <c r="J1655" i="27"/>
  <c r="AD1655" i="27" s="1"/>
  <c r="O1631" i="27"/>
  <c r="L1631" i="27"/>
  <c r="J1635" i="27"/>
  <c r="AD1635" i="27" s="1"/>
  <c r="O1611" i="27"/>
  <c r="L1611" i="27"/>
  <c r="M1611" i="27" s="1"/>
  <c r="K1630" i="27"/>
  <c r="K1637" i="27"/>
  <c r="J1640" i="27"/>
  <c r="AD1640" i="27" s="1"/>
  <c r="O1616" i="27"/>
  <c r="L1616" i="27"/>
  <c r="K1624" i="27"/>
  <c r="K1641" i="27"/>
  <c r="L1625" i="27"/>
  <c r="M1625" i="27" s="1"/>
  <c r="O1625" i="27"/>
  <c r="J1649" i="27"/>
  <c r="AD1649" i="27" s="1"/>
  <c r="O1619" i="27"/>
  <c r="L1619" i="27"/>
  <c r="M1619" i="27" s="1"/>
  <c r="J1643" i="27"/>
  <c r="AD1643" i="27" s="1"/>
  <c r="J1637" i="27"/>
  <c r="AD1637" i="27" s="1"/>
  <c r="O1613" i="27"/>
  <c r="L1613" i="27"/>
  <c r="M1613" i="27" s="1"/>
  <c r="J1652" i="27"/>
  <c r="AD1652" i="27" s="1"/>
  <c r="O1628" i="27"/>
  <c r="L1628" i="27"/>
  <c r="J1646" i="27"/>
  <c r="AD1646" i="27" s="1"/>
  <c r="O1622" i="27"/>
  <c r="L1622" i="27"/>
  <c r="M1622" i="27" s="1"/>
  <c r="K1653" i="27"/>
  <c r="K1646" i="27"/>
  <c r="L1593" i="27"/>
  <c r="M1593" i="27" s="1"/>
  <c r="J1617" i="27"/>
  <c r="AD1617" i="27" s="1"/>
  <c r="O1593" i="27"/>
  <c r="K1631" i="27"/>
  <c r="O1621" i="27"/>
  <c r="L1621" i="27"/>
  <c r="M1621" i="27" s="1"/>
  <c r="J1645" i="27"/>
  <c r="AD1645" i="27" s="1"/>
  <c r="K1647" i="27"/>
  <c r="O1606" i="27"/>
  <c r="L1606" i="27"/>
  <c r="M1606" i="27" s="1"/>
  <c r="J1630" i="27"/>
  <c r="AD1630" i="27" s="1"/>
  <c r="K1649" i="27"/>
  <c r="K1645" i="27"/>
  <c r="K1657" i="27"/>
  <c r="L1624" i="27"/>
  <c r="O1624" i="27"/>
  <c r="J1648" i="27"/>
  <c r="AD1648" i="27" s="1"/>
  <c r="K1628" i="27"/>
  <c r="J1658" i="27"/>
  <c r="AD1658" i="27" s="1"/>
  <c r="L1634" i="27"/>
  <c r="O1634" i="27"/>
  <c r="K1639" i="27"/>
  <c r="K1636" i="27"/>
  <c r="J1653" i="27"/>
  <c r="AD1653" i="27" s="1"/>
  <c r="O1629" i="27"/>
  <c r="L1629" i="27"/>
  <c r="M1629" i="27" s="1"/>
  <c r="K1618" i="27"/>
  <c r="AE1536" i="27"/>
  <c r="AE1524" i="27"/>
  <c r="AE1580" i="27"/>
  <c r="AE1558" i="27"/>
  <c r="AE1577" i="27"/>
  <c r="AE1581" i="27"/>
  <c r="AE1574" i="27"/>
  <c r="AE1583" i="27"/>
  <c r="AE1576" i="27"/>
  <c r="AE1548" i="27"/>
  <c r="AE1551" i="27"/>
  <c r="AE1555" i="27"/>
  <c r="AG1555" i="27" l="1"/>
  <c r="AH1555" i="27"/>
  <c r="AI1555" i="27"/>
  <c r="AJ1555" i="27"/>
  <c r="AH1551" i="27"/>
  <c r="AI1551" i="27"/>
  <c r="AG1551" i="27"/>
  <c r="AJ1551" i="27"/>
  <c r="AG1548" i="27"/>
  <c r="AH1548" i="27"/>
  <c r="AI1548" i="27"/>
  <c r="AJ1548" i="27"/>
  <c r="AH1576" i="27"/>
  <c r="AI1576" i="27"/>
  <c r="AG1576" i="27"/>
  <c r="AJ1576" i="27"/>
  <c r="AH1583" i="27"/>
  <c r="AI1583" i="27"/>
  <c r="AJ1583" i="27"/>
  <c r="AG1583" i="27"/>
  <c r="AH1574" i="27"/>
  <c r="AI1574" i="27"/>
  <c r="AG1574" i="27"/>
  <c r="AJ1574" i="27"/>
  <c r="AH1581" i="27"/>
  <c r="AI1581" i="27"/>
  <c r="AG1581" i="27"/>
  <c r="AJ1581" i="27"/>
  <c r="AH1577" i="27"/>
  <c r="AI1577" i="27"/>
  <c r="AG1577" i="27"/>
  <c r="AJ1577" i="27"/>
  <c r="AH1558" i="27"/>
  <c r="AI1558" i="27"/>
  <c r="AG1558" i="27"/>
  <c r="AJ1558" i="27"/>
  <c r="AH1580" i="27"/>
  <c r="AI1580" i="27"/>
  <c r="AG1580" i="27"/>
  <c r="AJ1580" i="27"/>
  <c r="AH1524" i="27"/>
  <c r="AI1524" i="27"/>
  <c r="AJ1524" i="27"/>
  <c r="AG1524" i="27"/>
  <c r="AJ1536" i="27"/>
  <c r="AG1536" i="27"/>
  <c r="AH1536" i="27"/>
  <c r="AI1536" i="27"/>
  <c r="AI1521" i="27"/>
  <c r="AJ1521" i="27"/>
  <c r="AH1521" i="27"/>
  <c r="AG1521" i="27"/>
  <c r="AG1539" i="27"/>
  <c r="AH1539" i="27"/>
  <c r="AJ1539" i="27"/>
  <c r="AI1539" i="27"/>
  <c r="AG1537" i="27"/>
  <c r="AH1537" i="27"/>
  <c r="AI1537" i="27"/>
  <c r="AJ1537" i="27"/>
  <c r="AH1544" i="27"/>
  <c r="AI1544" i="27"/>
  <c r="AG1544" i="27"/>
  <c r="AJ1544" i="27"/>
  <c r="AI1542" i="27"/>
  <c r="AH1542" i="27"/>
  <c r="AJ1542" i="27"/>
  <c r="AG1542" i="27"/>
  <c r="AH1540" i="27"/>
  <c r="AI1540" i="27"/>
  <c r="AG1540" i="27"/>
  <c r="AJ1540" i="27"/>
  <c r="AI1564" i="27"/>
  <c r="AJ1564" i="27"/>
  <c r="AH1564" i="27"/>
  <c r="AG1564" i="27"/>
  <c r="AJ1518" i="27"/>
  <c r="AG1518" i="27"/>
  <c r="AH1518" i="27"/>
  <c r="AI1518" i="27"/>
  <c r="AH1547" i="27"/>
  <c r="AI1547" i="27"/>
  <c r="AJ1547" i="27"/>
  <c r="AG1547" i="27"/>
  <c r="AJ1543" i="27"/>
  <c r="AG1543" i="27"/>
  <c r="AH1543" i="27"/>
  <c r="AI1543" i="27"/>
  <c r="AH1541" i="27"/>
  <c r="AI1541" i="27"/>
  <c r="AG1541" i="27"/>
  <c r="AJ1541" i="27"/>
  <c r="AH1522" i="27"/>
  <c r="AI1522" i="27"/>
  <c r="AG1522" i="27"/>
  <c r="AJ1522" i="27"/>
  <c r="AH1562" i="27"/>
  <c r="AI1562" i="27"/>
  <c r="AG1562" i="27"/>
  <c r="AJ1562" i="27"/>
  <c r="R1542" i="27"/>
  <c r="V1542" i="27" s="1"/>
  <c r="U1555" i="27"/>
  <c r="U1567" i="27"/>
  <c r="AE1567" i="27"/>
  <c r="U1551" i="27"/>
  <c r="U1546" i="27"/>
  <c r="AE1546" i="27"/>
  <c r="U1548" i="27"/>
  <c r="U1545" i="27"/>
  <c r="AE1545" i="27"/>
  <c r="U1588" i="27"/>
  <c r="AE1588" i="27"/>
  <c r="U1563" i="27"/>
  <c r="AE1563" i="27"/>
  <c r="U1565" i="27"/>
  <c r="AE1565" i="27"/>
  <c r="U1576" i="27"/>
  <c r="U1583" i="27"/>
  <c r="U1574" i="27"/>
  <c r="U1560" i="27"/>
  <c r="U1581" i="27"/>
  <c r="U1577" i="27"/>
  <c r="U1568" i="27"/>
  <c r="AE1568" i="27"/>
  <c r="U1571" i="27"/>
  <c r="AE1571" i="27"/>
  <c r="U1561" i="27"/>
  <c r="AE1561" i="27"/>
  <c r="U1566" i="27"/>
  <c r="AE1566" i="27"/>
  <c r="U1586" i="27"/>
  <c r="AE1586" i="27"/>
  <c r="U1558" i="27"/>
  <c r="U1580" i="27"/>
  <c r="P1572" i="27"/>
  <c r="Q1588" i="27"/>
  <c r="S1588" i="27" s="1"/>
  <c r="R1560" i="27"/>
  <c r="V1560" i="27" s="1"/>
  <c r="Q1566" i="27"/>
  <c r="R1566" i="27" s="1"/>
  <c r="V1566" i="27" s="1"/>
  <c r="S1557" i="27"/>
  <c r="P1570" i="27"/>
  <c r="R1561" i="27"/>
  <c r="V1561" i="27" s="1"/>
  <c r="R1573" i="27"/>
  <c r="S1555" i="27"/>
  <c r="P1584" i="27"/>
  <c r="S1549" i="27"/>
  <c r="S1527" i="27"/>
  <c r="S1553" i="27"/>
  <c r="S1552" i="27"/>
  <c r="V1556" i="27"/>
  <c r="S1556" i="27"/>
  <c r="S1534" i="27"/>
  <c r="V1524" i="27"/>
  <c r="S1570" i="27"/>
  <c r="S1545" i="27"/>
  <c r="S1571" i="27"/>
  <c r="R1548" i="27"/>
  <c r="V1548" i="27" s="1"/>
  <c r="R1580" i="27"/>
  <c r="V1580" i="27" s="1"/>
  <c r="S1586" i="27"/>
  <c r="S1568" i="27"/>
  <c r="R1576" i="27"/>
  <c r="V1576" i="27" s="1"/>
  <c r="R1577" i="27"/>
  <c r="V1577" i="27" s="1"/>
  <c r="R1583" i="27"/>
  <c r="V1583" i="27" s="1"/>
  <c r="R1551" i="27"/>
  <c r="V1551" i="27" s="1"/>
  <c r="R1567" i="27"/>
  <c r="V1567" i="27" s="1"/>
  <c r="S1546" i="27"/>
  <c r="R1572" i="27"/>
  <c r="V1572" i="27" s="1"/>
  <c r="S1565" i="27"/>
  <c r="V1530" i="27"/>
  <c r="S1530" i="27"/>
  <c r="M1616" i="27"/>
  <c r="N1616" i="27" s="1"/>
  <c r="S1561" i="27"/>
  <c r="P1585" i="27"/>
  <c r="Q1585" i="27"/>
  <c r="S1585" i="27" s="1"/>
  <c r="Q1578" i="27"/>
  <c r="P1578" i="27"/>
  <c r="V1521" i="27"/>
  <c r="S1560" i="27"/>
  <c r="V1544" i="27"/>
  <c r="M1628" i="27"/>
  <c r="N1628" i="27" s="1"/>
  <c r="S1581" i="27"/>
  <c r="V1581" i="27"/>
  <c r="V1547" i="27"/>
  <c r="S1559" i="27"/>
  <c r="V1559" i="27"/>
  <c r="V1550" i="27"/>
  <c r="M1631" i="27"/>
  <c r="N1631" i="27" s="1"/>
  <c r="S1554" i="27"/>
  <c r="V1554" i="27"/>
  <c r="V1546" i="27"/>
  <c r="V1539" i="27"/>
  <c r="Q1579" i="27"/>
  <c r="P1579" i="27"/>
  <c r="M1624" i="27"/>
  <c r="N1624" i="27" s="1"/>
  <c r="M1634" i="27"/>
  <c r="N1634" i="27" s="1"/>
  <c r="M1609" i="27"/>
  <c r="N1609" i="27" s="1"/>
  <c r="N1608" i="27"/>
  <c r="Q1608" i="27" s="1"/>
  <c r="M1602" i="27"/>
  <c r="N1602" i="27" s="1"/>
  <c r="M1594" i="27"/>
  <c r="N1594" i="27" s="1"/>
  <c r="M1615" i="27"/>
  <c r="N1615" i="27" s="1"/>
  <c r="M1612" i="27"/>
  <c r="N1612" i="27" s="1"/>
  <c r="N1625" i="27"/>
  <c r="Q1625" i="27" s="1"/>
  <c r="N1596" i="27"/>
  <c r="P1596" i="27" s="1"/>
  <c r="N1590" i="27"/>
  <c r="Q1590" i="27" s="1"/>
  <c r="M1603" i="27"/>
  <c r="N1603" i="27" s="1"/>
  <c r="R1568" i="27"/>
  <c r="R1565" i="27"/>
  <c r="V1565" i="27" s="1"/>
  <c r="R1558" i="27"/>
  <c r="Q1591" i="27"/>
  <c r="S1563" i="27"/>
  <c r="P1598" i="27"/>
  <c r="R1545" i="27"/>
  <c r="Q1595" i="27"/>
  <c r="R1574" i="27"/>
  <c r="R1584" i="27"/>
  <c r="Q1605" i="27"/>
  <c r="S1567" i="27"/>
  <c r="R1586" i="27"/>
  <c r="V1586" i="27" s="1"/>
  <c r="Q1604" i="27"/>
  <c r="Q1589" i="27"/>
  <c r="R1582" i="27"/>
  <c r="V1582" i="27" s="1"/>
  <c r="S1550" i="27"/>
  <c r="P1575" i="27"/>
  <c r="Q1607" i="27"/>
  <c r="P1582" i="27"/>
  <c r="P1600" i="27"/>
  <c r="Q1601" i="27"/>
  <c r="R1570" i="27"/>
  <c r="R1571" i="27"/>
  <c r="R1563" i="27"/>
  <c r="P1597" i="27"/>
  <c r="Q1597" i="27"/>
  <c r="J1642" i="27"/>
  <c r="AD1642" i="27" s="1"/>
  <c r="O1618" i="27"/>
  <c r="L1618" i="27"/>
  <c r="M1618" i="27" s="1"/>
  <c r="O1620" i="27"/>
  <c r="L1620" i="27"/>
  <c r="M1620" i="27" s="1"/>
  <c r="J1644" i="27"/>
  <c r="AD1644" i="27" s="1"/>
  <c r="O1626" i="27"/>
  <c r="J1650" i="27"/>
  <c r="AD1650" i="27" s="1"/>
  <c r="L1626" i="27"/>
  <c r="O1627" i="27"/>
  <c r="J1651" i="27"/>
  <c r="AD1651" i="27" s="1"/>
  <c r="L1627" i="27"/>
  <c r="M1627" i="27" s="1"/>
  <c r="L1633" i="27"/>
  <c r="O1633" i="27"/>
  <c r="J1657" i="27"/>
  <c r="AD1657" i="27" s="1"/>
  <c r="J1638" i="27"/>
  <c r="AD1638" i="27" s="1"/>
  <c r="L1614" i="27"/>
  <c r="O1614" i="27"/>
  <c r="O1636" i="27"/>
  <c r="J1660" i="27"/>
  <c r="AD1660" i="27" s="1"/>
  <c r="L1636" i="27"/>
  <c r="O1632" i="27"/>
  <c r="L1632" i="27"/>
  <c r="J1656" i="27"/>
  <c r="AD1656" i="27" s="1"/>
  <c r="P1589" i="27"/>
  <c r="P1595" i="27"/>
  <c r="P1591" i="27"/>
  <c r="P1605" i="27"/>
  <c r="Q1598" i="27"/>
  <c r="Q1600" i="27"/>
  <c r="P1601" i="27"/>
  <c r="Q1575" i="27"/>
  <c r="Q1587" i="27"/>
  <c r="P1587" i="27"/>
  <c r="Q1592" i="27"/>
  <c r="P1592" i="27"/>
  <c r="Q1610" i="27"/>
  <c r="P1610" i="27"/>
  <c r="Q1569" i="27"/>
  <c r="P1569" i="27"/>
  <c r="N1629" i="27"/>
  <c r="K1650" i="27"/>
  <c r="K1651" i="27"/>
  <c r="N1593" i="27"/>
  <c r="N1606" i="27"/>
  <c r="K1658" i="27"/>
  <c r="N1619" i="27"/>
  <c r="K1640" i="27"/>
  <c r="K1644" i="27"/>
  <c r="N1621" i="27"/>
  <c r="N1599" i="27"/>
  <c r="K1656" i="27"/>
  <c r="N1611" i="27"/>
  <c r="P1608" i="27"/>
  <c r="N1622" i="27"/>
  <c r="N1613" i="27"/>
  <c r="K1638" i="27"/>
  <c r="J1647" i="27"/>
  <c r="AD1647" i="27" s="1"/>
  <c r="L1623" i="27"/>
  <c r="M1623" i="27" s="1"/>
  <c r="O1623" i="27"/>
  <c r="L1646" i="27"/>
  <c r="M1646" i="27" s="1"/>
  <c r="J1670" i="27"/>
  <c r="AD1670" i="27" s="1"/>
  <c r="O1646" i="27"/>
  <c r="J1664" i="27"/>
  <c r="AD1664" i="27" s="1"/>
  <c r="O1640" i="27"/>
  <c r="L1640" i="27"/>
  <c r="K1661" i="27"/>
  <c r="K1667" i="27"/>
  <c r="K1665" i="27"/>
  <c r="J1659" i="27"/>
  <c r="AD1659" i="27" s="1"/>
  <c r="L1635" i="27"/>
  <c r="M1635" i="27" s="1"/>
  <c r="O1635" i="27"/>
  <c r="O1639" i="27"/>
  <c r="L1639" i="27"/>
  <c r="M1639" i="27" s="1"/>
  <c r="J1663" i="27"/>
  <c r="AD1663" i="27" s="1"/>
  <c r="K1655" i="27"/>
  <c r="L1652" i="27"/>
  <c r="J1676" i="27"/>
  <c r="AD1676" i="27" s="1"/>
  <c r="O1652" i="27"/>
  <c r="P1607" i="27"/>
  <c r="K1660" i="27"/>
  <c r="K1669" i="27"/>
  <c r="J1679" i="27"/>
  <c r="AD1679" i="27" s="1"/>
  <c r="O1655" i="27"/>
  <c r="L1655" i="27"/>
  <c r="K1663" i="27"/>
  <c r="J1672" i="27"/>
  <c r="AD1672" i="27" s="1"/>
  <c r="O1648" i="27"/>
  <c r="L1648" i="27"/>
  <c r="K1683" i="27"/>
  <c r="O1630" i="27"/>
  <c r="L1630" i="27"/>
  <c r="J1654" i="27"/>
  <c r="AD1654" i="27" s="1"/>
  <c r="J1667" i="27"/>
  <c r="AD1667" i="27" s="1"/>
  <c r="O1643" i="27"/>
  <c r="L1643" i="27"/>
  <c r="M1643" i="27" s="1"/>
  <c r="K1652" i="27"/>
  <c r="J1661" i="27"/>
  <c r="AD1661" i="27" s="1"/>
  <c r="L1637" i="27"/>
  <c r="M1637" i="27" s="1"/>
  <c r="O1637" i="27"/>
  <c r="P1604" i="27"/>
  <c r="J1677" i="27"/>
  <c r="AD1677" i="27" s="1"/>
  <c r="O1653" i="27"/>
  <c r="L1653" i="27"/>
  <c r="M1653" i="27" s="1"/>
  <c r="K1677" i="27"/>
  <c r="O1649" i="27"/>
  <c r="J1673" i="27"/>
  <c r="AD1673" i="27" s="1"/>
  <c r="L1649" i="27"/>
  <c r="M1649" i="27" s="1"/>
  <c r="K1670" i="27"/>
  <c r="K1671" i="27"/>
  <c r="K1673" i="27"/>
  <c r="O1645" i="27"/>
  <c r="L1645" i="27"/>
  <c r="M1645" i="27" s="1"/>
  <c r="J1669" i="27"/>
  <c r="AD1669" i="27" s="1"/>
  <c r="K1648" i="27"/>
  <c r="K1654" i="27"/>
  <c r="O1617" i="27"/>
  <c r="L1617" i="27"/>
  <c r="M1617" i="27" s="1"/>
  <c r="J1641" i="27"/>
  <c r="AD1641" i="27" s="1"/>
  <c r="L1658" i="27"/>
  <c r="J1682" i="27"/>
  <c r="AD1682" i="27" s="1"/>
  <c r="O1658" i="27"/>
  <c r="K1642" i="27"/>
  <c r="K1681" i="27"/>
  <c r="AE1560" i="27"/>
  <c r="AE1597" i="27"/>
  <c r="AE1605" i="27"/>
  <c r="AE1604" i="27"/>
  <c r="AE1578" i="27"/>
  <c r="AE1598" i="27"/>
  <c r="AE1596" i="27"/>
  <c r="AE1575" i="27"/>
  <c r="AE1582" i="27"/>
  <c r="AE1579" i="27"/>
  <c r="AE1607" i="27"/>
  <c r="AE1601" i="27"/>
  <c r="AE1572" i="27"/>
  <c r="AE1600" i="27"/>
  <c r="AG1600" i="27" l="1"/>
  <c r="AH1600" i="27"/>
  <c r="AJ1600" i="27"/>
  <c r="AI1600" i="27"/>
  <c r="AJ1572" i="27"/>
  <c r="AG1572" i="27"/>
  <c r="AH1572" i="27"/>
  <c r="AI1572" i="27"/>
  <c r="AH1601" i="27"/>
  <c r="AI1601" i="27"/>
  <c r="AJ1601" i="27"/>
  <c r="AG1601" i="27"/>
  <c r="AH1607" i="27"/>
  <c r="AI1607" i="27"/>
  <c r="AG1607" i="27"/>
  <c r="AJ1607" i="27"/>
  <c r="AJ1579" i="27"/>
  <c r="AH1579" i="27"/>
  <c r="AI1579" i="27"/>
  <c r="AG1579" i="27"/>
  <c r="AG1582" i="27"/>
  <c r="AH1582" i="27"/>
  <c r="AI1582" i="27"/>
  <c r="AJ1582" i="27"/>
  <c r="AJ1575" i="27"/>
  <c r="AG1575" i="27"/>
  <c r="AH1575" i="27"/>
  <c r="AI1575" i="27"/>
  <c r="AJ1596" i="27"/>
  <c r="AI1596" i="27"/>
  <c r="AG1596" i="27"/>
  <c r="AH1596" i="27"/>
  <c r="AH1598" i="27"/>
  <c r="AI1598" i="27"/>
  <c r="AG1598" i="27"/>
  <c r="AJ1598" i="27"/>
  <c r="AG1578" i="27"/>
  <c r="AH1578" i="27"/>
  <c r="AJ1578" i="27"/>
  <c r="AI1578" i="27"/>
  <c r="AH1604" i="27"/>
  <c r="AI1604" i="27"/>
  <c r="AJ1604" i="27"/>
  <c r="AG1604" i="27"/>
  <c r="AH1605" i="27"/>
  <c r="AI1605" i="27"/>
  <c r="AG1605" i="27"/>
  <c r="AJ1605" i="27"/>
  <c r="AJ1597" i="27"/>
  <c r="AG1597" i="27"/>
  <c r="AH1597" i="27"/>
  <c r="AI1597" i="27"/>
  <c r="AI1560" i="27"/>
  <c r="AJ1560" i="27"/>
  <c r="AH1560" i="27"/>
  <c r="AG1560" i="27"/>
  <c r="AG1566" i="27"/>
  <c r="AH1566" i="27"/>
  <c r="AI1566" i="27"/>
  <c r="AJ1566" i="27"/>
  <c r="AJ1561" i="27"/>
  <c r="AG1561" i="27"/>
  <c r="AH1561" i="27"/>
  <c r="AI1561" i="27"/>
  <c r="AG1567" i="27"/>
  <c r="AH1567" i="27"/>
  <c r="AI1567" i="27"/>
  <c r="AJ1567" i="27"/>
  <c r="AH1586" i="27"/>
  <c r="AI1586" i="27"/>
  <c r="AG1586" i="27"/>
  <c r="AJ1586" i="27"/>
  <c r="AG1546" i="27"/>
  <c r="AH1546" i="27"/>
  <c r="AI1546" i="27"/>
  <c r="AJ1546" i="27"/>
  <c r="AH1571" i="27"/>
  <c r="AI1571" i="27"/>
  <c r="AG1571" i="27"/>
  <c r="AJ1571" i="27"/>
  <c r="AH1568" i="27"/>
  <c r="AI1568" i="27"/>
  <c r="AG1568" i="27"/>
  <c r="AJ1568" i="27"/>
  <c r="AJ1588" i="27"/>
  <c r="AG1588" i="27"/>
  <c r="AH1588" i="27"/>
  <c r="AI1588" i="27"/>
  <c r="AH1565" i="27"/>
  <c r="AI1565" i="27"/>
  <c r="AJ1565" i="27"/>
  <c r="AG1565" i="27"/>
  <c r="AH1563" i="27"/>
  <c r="AI1563" i="27"/>
  <c r="AJ1563" i="27"/>
  <c r="AG1563" i="27"/>
  <c r="AH1545" i="27"/>
  <c r="AI1545" i="27"/>
  <c r="AJ1545" i="27"/>
  <c r="AG1545" i="27"/>
  <c r="S1573" i="27"/>
  <c r="U1569" i="27"/>
  <c r="AE1569" i="27"/>
  <c r="U1600" i="27"/>
  <c r="U1572" i="27"/>
  <c r="U1601" i="27"/>
  <c r="U1607" i="27"/>
  <c r="U1579" i="27"/>
  <c r="S1566" i="27"/>
  <c r="U1591" i="27"/>
  <c r="AE1591" i="27"/>
  <c r="U1582" i="27"/>
  <c r="U1587" i="27"/>
  <c r="AE1587" i="27"/>
  <c r="U1575" i="27"/>
  <c r="U1584" i="27"/>
  <c r="U1596" i="27"/>
  <c r="U1592" i="27"/>
  <c r="AE1592" i="27"/>
  <c r="U1595" i="27"/>
  <c r="AE1595" i="27"/>
  <c r="U1598" i="27"/>
  <c r="U1578" i="27"/>
  <c r="U1604" i="27"/>
  <c r="U1589" i="27"/>
  <c r="AE1589" i="27"/>
  <c r="U1605" i="27"/>
  <c r="U1585" i="27"/>
  <c r="AE1585" i="27"/>
  <c r="U1570" i="27"/>
  <c r="AE1570" i="27"/>
  <c r="U1610" i="27"/>
  <c r="AE1610" i="27"/>
  <c r="U1608" i="27"/>
  <c r="U1597" i="27"/>
  <c r="R1588" i="27"/>
  <c r="V1588" i="27" s="1"/>
  <c r="V1573" i="27"/>
  <c r="P1590" i="27"/>
  <c r="P1625" i="27"/>
  <c r="Q1596" i="27"/>
  <c r="R1596" i="27" s="1"/>
  <c r="S1596" i="27" s="1"/>
  <c r="S1576" i="27"/>
  <c r="R1579" i="27"/>
  <c r="S1579" i="27" s="1"/>
  <c r="S1583" i="27"/>
  <c r="S1551" i="27"/>
  <c r="S1580" i="27"/>
  <c r="S1572" i="27"/>
  <c r="S1548" i="27"/>
  <c r="S1577" i="27"/>
  <c r="R1598" i="27"/>
  <c r="V1598" i="27" s="1"/>
  <c r="R1585" i="27"/>
  <c r="R1607" i="27"/>
  <c r="R1605" i="27"/>
  <c r="V1605" i="27" s="1"/>
  <c r="S1591" i="27"/>
  <c r="R1625" i="27"/>
  <c r="V1625" i="27" s="1"/>
  <c r="R1601" i="27"/>
  <c r="S1589" i="27"/>
  <c r="S1590" i="27"/>
  <c r="S1595" i="27"/>
  <c r="S1569" i="27"/>
  <c r="S1587" i="27"/>
  <c r="S1610" i="27"/>
  <c r="S1592" i="27"/>
  <c r="R1600" i="27"/>
  <c r="S1600" i="27" s="1"/>
  <c r="R1604" i="27"/>
  <c r="R1578" i="27"/>
  <c r="Q1603" i="27"/>
  <c r="P1603" i="27"/>
  <c r="P1609" i="27"/>
  <c r="Q1609" i="27"/>
  <c r="M1655" i="27"/>
  <c r="N1655" i="27" s="1"/>
  <c r="Q1594" i="27"/>
  <c r="R1594" i="27" s="1"/>
  <c r="V1594" i="27" s="1"/>
  <c r="P1594" i="27"/>
  <c r="Q1602" i="27"/>
  <c r="P1602" i="27"/>
  <c r="Q1612" i="27"/>
  <c r="R1612" i="27" s="1"/>
  <c r="V1612" i="27" s="1"/>
  <c r="P1612" i="27"/>
  <c r="V1568" i="27"/>
  <c r="S1584" i="27"/>
  <c r="V1584" i="27"/>
  <c r="S1558" i="27"/>
  <c r="V1558" i="27"/>
  <c r="V1563" i="27"/>
  <c r="V1571" i="27"/>
  <c r="S1574" i="27"/>
  <c r="V1574" i="27"/>
  <c r="V1570" i="27"/>
  <c r="V1545" i="27"/>
  <c r="Q1615" i="27"/>
  <c r="P1615" i="27"/>
  <c r="M1633" i="27"/>
  <c r="N1633" i="27" s="1"/>
  <c r="M1658" i="27"/>
  <c r="N1658" i="27" s="1"/>
  <c r="M1630" i="27"/>
  <c r="N1630" i="27" s="1"/>
  <c r="M1640" i="27"/>
  <c r="N1640" i="27" s="1"/>
  <c r="N1620" i="27"/>
  <c r="Q1620" i="27" s="1"/>
  <c r="M1626" i="27"/>
  <c r="N1626" i="27" s="1"/>
  <c r="M1636" i="27"/>
  <c r="N1636" i="27" s="1"/>
  <c r="N1627" i="27"/>
  <c r="P1627" i="27" s="1"/>
  <c r="N1618" i="27"/>
  <c r="Q1618" i="27" s="1"/>
  <c r="M1614" i="27"/>
  <c r="N1614" i="27" s="1"/>
  <c r="M1652" i="27"/>
  <c r="N1652" i="27" s="1"/>
  <c r="M1648" i="27"/>
  <c r="N1648" i="27" s="1"/>
  <c r="M1632" i="27"/>
  <c r="N1632" i="27" s="1"/>
  <c r="S1582" i="27"/>
  <c r="R1589" i="27"/>
  <c r="R1595" i="27"/>
  <c r="R1592" i="27"/>
  <c r="R1569" i="27"/>
  <c r="V1569" i="27" s="1"/>
  <c r="Q1631" i="27"/>
  <c r="R1590" i="27"/>
  <c r="V1590" i="27" s="1"/>
  <c r="Q1628" i="27"/>
  <c r="Q1593" i="27"/>
  <c r="R1610" i="27"/>
  <c r="R1587" i="27"/>
  <c r="P1624" i="27"/>
  <c r="Q1621" i="27"/>
  <c r="R1591" i="27"/>
  <c r="Q1634" i="27"/>
  <c r="R1575" i="27"/>
  <c r="R1597" i="27"/>
  <c r="Q1613" i="27"/>
  <c r="Q1619" i="27"/>
  <c r="Q1629" i="27"/>
  <c r="P1611" i="27"/>
  <c r="R1608" i="27"/>
  <c r="Q1611" i="27"/>
  <c r="Q1616" i="27"/>
  <c r="P1616" i="27"/>
  <c r="O1644" i="27"/>
  <c r="J1668" i="27"/>
  <c r="AD1668" i="27" s="1"/>
  <c r="L1644" i="27"/>
  <c r="N1646" i="27"/>
  <c r="P1646" i="27" s="1"/>
  <c r="O1656" i="27"/>
  <c r="L1656" i="27"/>
  <c r="J1680" i="27"/>
  <c r="AD1680" i="27" s="1"/>
  <c r="N1653" i="27"/>
  <c r="P1653" i="27" s="1"/>
  <c r="O1638" i="27"/>
  <c r="J1662" i="27"/>
  <c r="AD1662" i="27" s="1"/>
  <c r="L1638" i="27"/>
  <c r="M1638" i="27" s="1"/>
  <c r="O1657" i="27"/>
  <c r="L1657" i="27"/>
  <c r="J1681" i="27"/>
  <c r="AD1681" i="27" s="1"/>
  <c r="L1642" i="27"/>
  <c r="M1642" i="27" s="1"/>
  <c r="O1642" i="27"/>
  <c r="J1666" i="27"/>
  <c r="AD1666" i="27" s="1"/>
  <c r="L1651" i="27"/>
  <c r="M1651" i="27" s="1"/>
  <c r="O1651" i="27"/>
  <c r="J1675" i="27"/>
  <c r="AD1675" i="27" s="1"/>
  <c r="O1660" i="27"/>
  <c r="L1660" i="27"/>
  <c r="J1684" i="27"/>
  <c r="AD1684" i="27" s="1"/>
  <c r="L1650" i="27"/>
  <c r="O1650" i="27"/>
  <c r="J1674" i="27"/>
  <c r="AD1674" i="27" s="1"/>
  <c r="P1621" i="27"/>
  <c r="P1634" i="27"/>
  <c r="P1613" i="27"/>
  <c r="P1629" i="27"/>
  <c r="Q1622" i="27"/>
  <c r="P1622" i="27"/>
  <c r="Q1606" i="27"/>
  <c r="P1606" i="27"/>
  <c r="Q1599" i="27"/>
  <c r="P1599" i="27"/>
  <c r="K1675" i="27"/>
  <c r="N1623" i="27"/>
  <c r="K1682" i="27"/>
  <c r="K1680" i="27"/>
  <c r="K1674" i="27"/>
  <c r="K1668" i="27"/>
  <c r="K1662" i="27"/>
  <c r="P1593" i="27"/>
  <c r="N1639" i="27"/>
  <c r="N1637" i="27"/>
  <c r="P1619" i="27"/>
  <c r="N1635" i="27"/>
  <c r="K1664" i="27"/>
  <c r="N1643" i="27"/>
  <c r="N1649" i="27"/>
  <c r="N1617" i="27"/>
  <c r="N1645" i="27"/>
  <c r="Q1624" i="27"/>
  <c r="J1671" i="27"/>
  <c r="AD1671" i="27" s="1"/>
  <c r="O1647" i="27"/>
  <c r="L1647" i="27"/>
  <c r="M1647" i="27" s="1"/>
  <c r="K1694" i="27"/>
  <c r="K1684" i="27"/>
  <c r="L1676" i="27"/>
  <c r="J1700" i="27"/>
  <c r="AD1700" i="27" s="1"/>
  <c r="O1676" i="27"/>
  <c r="L1670" i="27"/>
  <c r="M1670" i="27" s="1"/>
  <c r="J1694" i="27"/>
  <c r="AD1694" i="27" s="1"/>
  <c r="O1670" i="27"/>
  <c r="J1701" i="27"/>
  <c r="AD1701" i="27" s="1"/>
  <c r="O1677" i="27"/>
  <c r="L1677" i="27"/>
  <c r="M1677" i="27" s="1"/>
  <c r="K1707" i="27"/>
  <c r="P1628" i="27"/>
  <c r="K1679" i="27"/>
  <c r="L1679" i="27"/>
  <c r="O1679" i="27"/>
  <c r="J1703" i="27"/>
  <c r="AD1703" i="27" s="1"/>
  <c r="J1683" i="27"/>
  <c r="AD1683" i="27" s="1"/>
  <c r="O1659" i="27"/>
  <c r="L1659" i="27"/>
  <c r="M1659" i="27" s="1"/>
  <c r="O1661" i="27"/>
  <c r="J1685" i="27"/>
  <c r="AD1685" i="27" s="1"/>
  <c r="L1661" i="27"/>
  <c r="M1661" i="27" s="1"/>
  <c r="K1705" i="27"/>
  <c r="K1678" i="27"/>
  <c r="K1666" i="27"/>
  <c r="K1689" i="27"/>
  <c r="K1685" i="27"/>
  <c r="J1665" i="27"/>
  <c r="AD1665" i="27" s="1"/>
  <c r="O1641" i="27"/>
  <c r="L1641" i="27"/>
  <c r="M1641" i="27" s="1"/>
  <c r="K1701" i="27"/>
  <c r="L1667" i="27"/>
  <c r="M1667" i="27" s="1"/>
  <c r="J1691" i="27"/>
  <c r="AD1691" i="27" s="1"/>
  <c r="O1667" i="27"/>
  <c r="O1672" i="27"/>
  <c r="L1672" i="27"/>
  <c r="J1696" i="27"/>
  <c r="AD1696" i="27" s="1"/>
  <c r="O1669" i="27"/>
  <c r="L1669" i="27"/>
  <c r="M1669" i="27" s="1"/>
  <c r="J1693" i="27"/>
  <c r="AD1693" i="27" s="1"/>
  <c r="K1672" i="27"/>
  <c r="K1697" i="27"/>
  <c r="J1678" i="27"/>
  <c r="AD1678" i="27" s="1"/>
  <c r="O1654" i="27"/>
  <c r="L1654" i="27"/>
  <c r="M1654" i="27" s="1"/>
  <c r="K1687" i="27"/>
  <c r="O1673" i="27"/>
  <c r="L1673" i="27"/>
  <c r="M1673" i="27" s="1"/>
  <c r="J1697" i="27"/>
  <c r="AD1697" i="27" s="1"/>
  <c r="P1631" i="27"/>
  <c r="L1664" i="27"/>
  <c r="J1688" i="27"/>
  <c r="AD1688" i="27" s="1"/>
  <c r="O1664" i="27"/>
  <c r="K1693" i="27"/>
  <c r="O1663" i="27"/>
  <c r="L1663" i="27"/>
  <c r="M1663" i="27" s="1"/>
  <c r="J1687" i="27"/>
  <c r="AD1687" i="27" s="1"/>
  <c r="L1682" i="27"/>
  <c r="J1706" i="27"/>
  <c r="AD1706" i="27" s="1"/>
  <c r="O1682" i="27"/>
  <c r="K1695" i="27"/>
  <c r="K1676" i="27"/>
  <c r="K1691" i="27"/>
  <c r="AE1608" i="27"/>
  <c r="AE1584" i="27"/>
  <c r="AE1602" i="27"/>
  <c r="AE1653" i="27"/>
  <c r="AE1629" i="27"/>
  <c r="AE1627" i="27"/>
  <c r="AE1624" i="27"/>
  <c r="AE1625" i="27"/>
  <c r="AE1606" i="27"/>
  <c r="AE1622" i="27"/>
  <c r="AE1628" i="27"/>
  <c r="AE1599" i="27"/>
  <c r="AE1631" i="27"/>
  <c r="AE1603" i="27"/>
  <c r="AE1621" i="27"/>
  <c r="AE1646" i="27"/>
  <c r="AH1646" i="27" l="1"/>
  <c r="AI1646" i="27"/>
  <c r="AG1646" i="27"/>
  <c r="AJ1646" i="27"/>
  <c r="AG1621" i="27"/>
  <c r="AH1621" i="27"/>
  <c r="AI1621" i="27"/>
  <c r="AJ1621" i="27"/>
  <c r="AI1603" i="27"/>
  <c r="AJ1603" i="27"/>
  <c r="AG1603" i="27"/>
  <c r="AH1603" i="27"/>
  <c r="AH1631" i="27"/>
  <c r="AI1631" i="27"/>
  <c r="AG1631" i="27"/>
  <c r="AJ1631" i="27"/>
  <c r="AI1599" i="27"/>
  <c r="AJ1599" i="27"/>
  <c r="AG1599" i="27"/>
  <c r="AH1599" i="27"/>
  <c r="AH1628" i="27"/>
  <c r="AI1628" i="27"/>
  <c r="AG1628" i="27"/>
  <c r="AJ1628" i="27"/>
  <c r="AH1622" i="27"/>
  <c r="AI1622" i="27"/>
  <c r="AJ1622" i="27"/>
  <c r="AG1622" i="27"/>
  <c r="AJ1606" i="27"/>
  <c r="AG1606" i="27"/>
  <c r="AH1606" i="27"/>
  <c r="AI1606" i="27"/>
  <c r="AH1625" i="27"/>
  <c r="AI1625" i="27"/>
  <c r="AG1625" i="27"/>
  <c r="AJ1625" i="27"/>
  <c r="AG1624" i="27"/>
  <c r="AH1624" i="27"/>
  <c r="AI1624" i="27"/>
  <c r="AJ1624" i="27"/>
  <c r="AG1627" i="27"/>
  <c r="AJ1627" i="27"/>
  <c r="AH1627" i="27"/>
  <c r="AI1627" i="27"/>
  <c r="AI1629" i="27"/>
  <c r="AJ1629" i="27"/>
  <c r="AH1629" i="27"/>
  <c r="AG1629" i="27"/>
  <c r="AG1653" i="27"/>
  <c r="AH1653" i="27"/>
  <c r="AI1653" i="27"/>
  <c r="AJ1653" i="27"/>
  <c r="AG1602" i="27"/>
  <c r="AH1602" i="27"/>
  <c r="AI1602" i="27"/>
  <c r="AJ1602" i="27"/>
  <c r="AG1584" i="27"/>
  <c r="AH1584" i="27"/>
  <c r="AI1584" i="27"/>
  <c r="AJ1584" i="27"/>
  <c r="AJ1608" i="27"/>
  <c r="AG1608" i="27"/>
  <c r="AH1608" i="27"/>
  <c r="AI1608" i="27"/>
  <c r="AJ1570" i="27"/>
  <c r="AG1570" i="27"/>
  <c r="AH1570" i="27"/>
  <c r="AI1570" i="27"/>
  <c r="AH1589" i="27"/>
  <c r="AI1589" i="27"/>
  <c r="AG1589" i="27"/>
  <c r="AJ1589" i="27"/>
  <c r="AH1587" i="27"/>
  <c r="AI1587" i="27"/>
  <c r="AG1587" i="27"/>
  <c r="AJ1587" i="27"/>
  <c r="AJ1585" i="27"/>
  <c r="AH1585" i="27"/>
  <c r="AI1585" i="27"/>
  <c r="AG1585" i="27"/>
  <c r="AH1592" i="27"/>
  <c r="AI1592" i="27"/>
  <c r="AG1592" i="27"/>
  <c r="AJ1592" i="27"/>
  <c r="AG1591" i="27"/>
  <c r="AH1591" i="27"/>
  <c r="AJ1591" i="27"/>
  <c r="AI1591" i="27"/>
  <c r="AH1569" i="27"/>
  <c r="AI1569" i="27"/>
  <c r="AG1569" i="27"/>
  <c r="AJ1569" i="27"/>
  <c r="AH1610" i="27"/>
  <c r="AI1610" i="27"/>
  <c r="AJ1610" i="27"/>
  <c r="AG1610" i="27"/>
  <c r="AH1595" i="27"/>
  <c r="AI1595" i="27"/>
  <c r="AG1595" i="27"/>
  <c r="AJ1595" i="27"/>
  <c r="U1646" i="27"/>
  <c r="U1621" i="27"/>
  <c r="U1603" i="27"/>
  <c r="U1594" i="27"/>
  <c r="AE1594" i="27"/>
  <c r="U1613" i="27"/>
  <c r="AE1613" i="27"/>
  <c r="U1631" i="27"/>
  <c r="U1599" i="27"/>
  <c r="U1628" i="27"/>
  <c r="U1609" i="27"/>
  <c r="AE1609" i="27"/>
  <c r="U1593" i="27"/>
  <c r="AE1593" i="27"/>
  <c r="U1622" i="27"/>
  <c r="U1616" i="27"/>
  <c r="AE1616" i="27"/>
  <c r="V1579" i="27"/>
  <c r="U1634" i="27"/>
  <c r="AE1634" i="27"/>
  <c r="U1606" i="27"/>
  <c r="U1625" i="27"/>
  <c r="U1611" i="27"/>
  <c r="AE1611" i="27"/>
  <c r="U1624" i="27"/>
  <c r="U1612" i="27"/>
  <c r="AE1612" i="27"/>
  <c r="U1590" i="27"/>
  <c r="AE1590" i="27"/>
  <c r="U1627" i="27"/>
  <c r="U1619" i="27"/>
  <c r="AE1619" i="27"/>
  <c r="U1629" i="27"/>
  <c r="U1615" i="27"/>
  <c r="AE1615" i="27"/>
  <c r="U1653" i="27"/>
  <c r="U1602" i="27"/>
  <c r="S1605" i="27"/>
  <c r="S1598" i="27"/>
  <c r="R1609" i="27"/>
  <c r="P1620" i="27"/>
  <c r="P1618" i="27"/>
  <c r="R1615" i="27"/>
  <c r="V1615" i="27" s="1"/>
  <c r="Q1627" i="27"/>
  <c r="S1607" i="27"/>
  <c r="S1601" i="27"/>
  <c r="V1607" i="27"/>
  <c r="V1601" i="27"/>
  <c r="V1596" i="27"/>
  <c r="Q1630" i="27"/>
  <c r="R1630" i="27" s="1"/>
  <c r="V1630" i="27" s="1"/>
  <c r="P1630" i="27"/>
  <c r="S1625" i="27"/>
  <c r="V1578" i="27"/>
  <c r="S1578" i="27"/>
  <c r="R1621" i="27"/>
  <c r="S1594" i="27"/>
  <c r="R1624" i="27"/>
  <c r="V1624" i="27" s="1"/>
  <c r="S1613" i="27"/>
  <c r="S1604" i="27"/>
  <c r="S1615" i="27"/>
  <c r="S1611" i="27"/>
  <c r="V1604" i="27"/>
  <c r="S1634" i="27"/>
  <c r="S1593" i="27"/>
  <c r="R1628" i="27"/>
  <c r="V1585" i="27"/>
  <c r="S1612" i="27"/>
  <c r="R1603" i="27"/>
  <c r="S1618" i="27"/>
  <c r="R1631" i="27"/>
  <c r="V1600" i="27"/>
  <c r="R1602" i="27"/>
  <c r="R1629" i="27"/>
  <c r="V1629" i="27" s="1"/>
  <c r="S1619" i="27"/>
  <c r="M1676" i="27"/>
  <c r="N1676" i="27" s="1"/>
  <c r="S1609" i="27"/>
  <c r="P1626" i="27"/>
  <c r="Q1626" i="27"/>
  <c r="P1633" i="27"/>
  <c r="Q1633" i="27"/>
  <c r="S1597" i="27"/>
  <c r="V1597" i="27"/>
  <c r="V1587" i="27"/>
  <c r="S1575" i="27"/>
  <c r="V1575" i="27"/>
  <c r="V1610" i="27"/>
  <c r="V1589" i="27"/>
  <c r="V1609" i="27"/>
  <c r="S1608" i="27"/>
  <c r="V1608" i="27"/>
  <c r="V1591" i="27"/>
  <c r="V1592" i="27"/>
  <c r="V1595" i="27"/>
  <c r="Q1636" i="27"/>
  <c r="R1636" i="27" s="1"/>
  <c r="P1636" i="27"/>
  <c r="Q1614" i="27"/>
  <c r="R1614" i="27" s="1"/>
  <c r="V1614" i="27" s="1"/>
  <c r="P1614" i="27"/>
  <c r="Q1632" i="27"/>
  <c r="P1632" i="27"/>
  <c r="M1672" i="27"/>
  <c r="N1672" i="27" s="1"/>
  <c r="M1664" i="27"/>
  <c r="N1664" i="27" s="1"/>
  <c r="M1656" i="27"/>
  <c r="N1656" i="27" s="1"/>
  <c r="M1650" i="27"/>
  <c r="N1650" i="27" s="1"/>
  <c r="M1660" i="27"/>
  <c r="N1660" i="27" s="1"/>
  <c r="N1638" i="27"/>
  <c r="Q1638" i="27" s="1"/>
  <c r="M1682" i="27"/>
  <c r="N1682" i="27" s="1"/>
  <c r="N1651" i="27"/>
  <c r="Q1651" i="27" s="1"/>
  <c r="M1679" i="27"/>
  <c r="N1679" i="27" s="1"/>
  <c r="N1642" i="27"/>
  <c r="Q1642" i="27" s="1"/>
  <c r="M1657" i="27"/>
  <c r="N1657" i="27" s="1"/>
  <c r="M1644" i="27"/>
  <c r="N1644" i="27" s="1"/>
  <c r="Q1646" i="27"/>
  <c r="Q1653" i="27"/>
  <c r="R1619" i="27"/>
  <c r="R1613" i="27"/>
  <c r="P1658" i="27"/>
  <c r="Q1658" i="27"/>
  <c r="Q1655" i="27"/>
  <c r="Q1648" i="27"/>
  <c r="Q1623" i="27"/>
  <c r="S1616" i="27"/>
  <c r="Q1649" i="27"/>
  <c r="R1593" i="27"/>
  <c r="Q1635" i="27"/>
  <c r="R1634" i="27"/>
  <c r="P1637" i="27"/>
  <c r="R1616" i="27"/>
  <c r="V1616" i="27" s="1"/>
  <c r="R1618" i="27"/>
  <c r="V1618" i="27" s="1"/>
  <c r="Q1640" i="27"/>
  <c r="P1652" i="27"/>
  <c r="R1606" i="27"/>
  <c r="R1620" i="27"/>
  <c r="V1620" i="27" s="1"/>
  <c r="P1645" i="27"/>
  <c r="R1611" i="27"/>
  <c r="R1599" i="27"/>
  <c r="R1622" i="27"/>
  <c r="Q1645" i="27"/>
  <c r="J1690" i="27"/>
  <c r="AD1690" i="27" s="1"/>
  <c r="O1666" i="27"/>
  <c r="L1666" i="27"/>
  <c r="M1666" i="27" s="1"/>
  <c r="J1692" i="27"/>
  <c r="AD1692" i="27" s="1"/>
  <c r="L1668" i="27"/>
  <c r="M1668" i="27" s="1"/>
  <c r="O1668" i="27"/>
  <c r="J1708" i="27"/>
  <c r="AD1708" i="27" s="1"/>
  <c r="O1684" i="27"/>
  <c r="L1684" i="27"/>
  <c r="L1674" i="27"/>
  <c r="M1674" i="27" s="1"/>
  <c r="O1674" i="27"/>
  <c r="J1698" i="27"/>
  <c r="AD1698" i="27" s="1"/>
  <c r="J1705" i="27"/>
  <c r="AD1705" i="27" s="1"/>
  <c r="L1681" i="27"/>
  <c r="O1681" i="27"/>
  <c r="N1654" i="27"/>
  <c r="Q1654" i="27" s="1"/>
  <c r="L1662" i="27"/>
  <c r="J1686" i="27"/>
  <c r="AD1686" i="27" s="1"/>
  <c r="O1662" i="27"/>
  <c r="N1669" i="27"/>
  <c r="O1675" i="27"/>
  <c r="L1675" i="27"/>
  <c r="J1699" i="27"/>
  <c r="AD1699" i="27" s="1"/>
  <c r="O1680" i="27"/>
  <c r="J1704" i="27"/>
  <c r="AD1704" i="27" s="1"/>
  <c r="L1680" i="27"/>
  <c r="P1640" i="27"/>
  <c r="Q1637" i="27"/>
  <c r="P1649" i="27"/>
  <c r="Q1617" i="27"/>
  <c r="P1617" i="27"/>
  <c r="Q1639" i="27"/>
  <c r="P1639" i="27"/>
  <c r="Q1643" i="27"/>
  <c r="P1643" i="27"/>
  <c r="K1686" i="27"/>
  <c r="K1704" i="27"/>
  <c r="K1699" i="27"/>
  <c r="K1698" i="27"/>
  <c r="P1635" i="27"/>
  <c r="N1673" i="27"/>
  <c r="N1647" i="27"/>
  <c r="N1661" i="27"/>
  <c r="K1692" i="27"/>
  <c r="N1659" i="27"/>
  <c r="P1623" i="27"/>
  <c r="N1663" i="27"/>
  <c r="N1667" i="27"/>
  <c r="N1670" i="27"/>
  <c r="K1688" i="27"/>
  <c r="K1706" i="27"/>
  <c r="N1641" i="27"/>
  <c r="N1677" i="27"/>
  <c r="P1648" i="27"/>
  <c r="L1671" i="27"/>
  <c r="M1671" i="27" s="1"/>
  <c r="O1671" i="27"/>
  <c r="J1695" i="27"/>
  <c r="AD1695" i="27" s="1"/>
  <c r="Q1652" i="27"/>
  <c r="L1688" i="27"/>
  <c r="J1712" i="27"/>
  <c r="AD1712" i="27" s="1"/>
  <c r="O1688" i="27"/>
  <c r="O1693" i="27"/>
  <c r="L1693" i="27"/>
  <c r="M1693" i="27" s="1"/>
  <c r="J1717" i="27"/>
  <c r="AD1717" i="27" s="1"/>
  <c r="O1691" i="27"/>
  <c r="J1715" i="27"/>
  <c r="AD1715" i="27" s="1"/>
  <c r="L1691" i="27"/>
  <c r="M1691" i="27" s="1"/>
  <c r="K1729" i="27"/>
  <c r="L1700" i="27"/>
  <c r="J1724" i="27"/>
  <c r="AD1724" i="27" s="1"/>
  <c r="O1700" i="27"/>
  <c r="L1706" i="27"/>
  <c r="J1730" i="27"/>
  <c r="AD1730" i="27" s="1"/>
  <c r="O1706" i="27"/>
  <c r="K1718" i="27"/>
  <c r="K1703" i="27"/>
  <c r="K1721" i="27"/>
  <c r="K1725" i="27"/>
  <c r="K1709" i="27"/>
  <c r="J1707" i="27"/>
  <c r="AD1707" i="27" s="1"/>
  <c r="O1683" i="27"/>
  <c r="L1683" i="27"/>
  <c r="M1683" i="27" s="1"/>
  <c r="O1701" i="27"/>
  <c r="J1725" i="27"/>
  <c r="AD1725" i="27" s="1"/>
  <c r="L1701" i="27"/>
  <c r="M1701" i="27" s="1"/>
  <c r="K1708" i="27"/>
  <c r="K1700" i="27"/>
  <c r="J1727" i="27"/>
  <c r="AD1727" i="27" s="1"/>
  <c r="O1703" i="27"/>
  <c r="L1703" i="27"/>
  <c r="P1655" i="27"/>
  <c r="K1719" i="27"/>
  <c r="K1713" i="27"/>
  <c r="K1690" i="27"/>
  <c r="J1721" i="27"/>
  <c r="AD1721" i="27" s="1"/>
  <c r="O1697" i="27"/>
  <c r="L1697" i="27"/>
  <c r="M1697" i="27" s="1"/>
  <c r="K1711" i="27"/>
  <c r="K1696" i="27"/>
  <c r="O1687" i="27"/>
  <c r="L1687" i="27"/>
  <c r="M1687" i="27" s="1"/>
  <c r="J1711" i="27"/>
  <c r="AD1711" i="27" s="1"/>
  <c r="J1709" i="27"/>
  <c r="AD1709" i="27" s="1"/>
  <c r="O1685" i="27"/>
  <c r="L1685" i="27"/>
  <c r="M1685" i="27" s="1"/>
  <c r="K1731" i="27"/>
  <c r="L1694" i="27"/>
  <c r="M1694" i="27" s="1"/>
  <c r="J1718" i="27"/>
  <c r="AD1718" i="27" s="1"/>
  <c r="O1694" i="27"/>
  <c r="O1696" i="27"/>
  <c r="L1696" i="27"/>
  <c r="J1720" i="27"/>
  <c r="AD1720" i="27" s="1"/>
  <c r="J1689" i="27"/>
  <c r="AD1689" i="27" s="1"/>
  <c r="O1665" i="27"/>
  <c r="L1665" i="27"/>
  <c r="M1665" i="27" s="1"/>
  <c r="K1715" i="27"/>
  <c r="K1717" i="27"/>
  <c r="O1678" i="27"/>
  <c r="J1702" i="27"/>
  <c r="AD1702" i="27" s="1"/>
  <c r="L1678" i="27"/>
  <c r="M1678" i="27" s="1"/>
  <c r="K1702" i="27"/>
  <c r="AE1630" i="27"/>
  <c r="AE1645" i="27"/>
  <c r="AE1649" i="27"/>
  <c r="AE1655" i="27"/>
  <c r="AE1652" i="27"/>
  <c r="AE1648" i="27"/>
  <c r="AE1623" i="27"/>
  <c r="AE1620" i="27"/>
  <c r="AE1626" i="27"/>
  <c r="AJ1626" i="27" l="1"/>
  <c r="AH1626" i="27"/>
  <c r="AI1626" i="27"/>
  <c r="AG1626" i="27"/>
  <c r="AG1620" i="27"/>
  <c r="AJ1620" i="27"/>
  <c r="AH1620" i="27"/>
  <c r="AI1620" i="27"/>
  <c r="AH1623" i="27"/>
  <c r="AI1623" i="27"/>
  <c r="AG1623" i="27"/>
  <c r="AJ1623" i="27"/>
  <c r="AH1648" i="27"/>
  <c r="AI1648" i="27"/>
  <c r="AG1648" i="27"/>
  <c r="AJ1648" i="27"/>
  <c r="AH1652" i="27"/>
  <c r="AI1652" i="27"/>
  <c r="AG1652" i="27"/>
  <c r="AJ1652" i="27"/>
  <c r="AH1655" i="27"/>
  <c r="AI1655" i="27"/>
  <c r="AJ1655" i="27"/>
  <c r="AG1655" i="27"/>
  <c r="AH1649" i="27"/>
  <c r="AI1649" i="27"/>
  <c r="AG1649" i="27"/>
  <c r="AJ1649" i="27"/>
  <c r="AG1645" i="27"/>
  <c r="AJ1645" i="27"/>
  <c r="AH1645" i="27"/>
  <c r="AI1645" i="27"/>
  <c r="AH1630" i="27"/>
  <c r="AI1630" i="27"/>
  <c r="AG1630" i="27"/>
  <c r="AJ1630" i="27"/>
  <c r="AH1634" i="27"/>
  <c r="AI1634" i="27"/>
  <c r="AG1634" i="27"/>
  <c r="AJ1634" i="27"/>
  <c r="AJ1590" i="27"/>
  <c r="AI1590" i="27"/>
  <c r="AH1590" i="27"/>
  <c r="AG1590" i="27"/>
  <c r="AH1612" i="27"/>
  <c r="AI1612" i="27"/>
  <c r="AG1612" i="27"/>
  <c r="AJ1612" i="27"/>
  <c r="AG1593" i="27"/>
  <c r="AH1593" i="27"/>
  <c r="AI1593" i="27"/>
  <c r="AJ1593" i="27"/>
  <c r="AH1619" i="27"/>
  <c r="AI1619" i="27"/>
  <c r="AJ1619" i="27"/>
  <c r="AG1619" i="27"/>
  <c r="AH1613" i="27"/>
  <c r="AI1613" i="27"/>
  <c r="AG1613" i="27"/>
  <c r="AJ1613" i="27"/>
  <c r="AH1594" i="27"/>
  <c r="AI1594" i="27"/>
  <c r="AG1594" i="27"/>
  <c r="AJ1594" i="27"/>
  <c r="AH1616" i="27"/>
  <c r="AI1616" i="27"/>
  <c r="AG1616" i="27"/>
  <c r="AJ1616" i="27"/>
  <c r="AJ1611" i="27"/>
  <c r="AG1611" i="27"/>
  <c r="AH1611" i="27"/>
  <c r="AI1611" i="27"/>
  <c r="AG1609" i="27"/>
  <c r="AJ1609" i="27"/>
  <c r="AH1609" i="27"/>
  <c r="AI1609" i="27"/>
  <c r="AJ1615" i="27"/>
  <c r="AG1615" i="27"/>
  <c r="AH1615" i="27"/>
  <c r="AI1615" i="27"/>
  <c r="U1614" i="27"/>
  <c r="AE1614" i="27"/>
  <c r="U1639" i="27"/>
  <c r="AE1639" i="27"/>
  <c r="U1618" i="27"/>
  <c r="AE1618" i="27"/>
  <c r="U1633" i="27"/>
  <c r="AE1633" i="27"/>
  <c r="U1658" i="27"/>
  <c r="AE1658" i="27"/>
  <c r="U1626" i="27"/>
  <c r="U1620" i="27"/>
  <c r="U1640" i="27"/>
  <c r="AE1640" i="27"/>
  <c r="U1636" i="27"/>
  <c r="AE1636" i="27"/>
  <c r="U1617" i="27"/>
  <c r="AE1617" i="27"/>
  <c r="U1637" i="27"/>
  <c r="AE1637" i="27"/>
  <c r="U1643" i="27"/>
  <c r="AE1643" i="27"/>
  <c r="U1623" i="27"/>
  <c r="U1648" i="27"/>
  <c r="U1652" i="27"/>
  <c r="U1655" i="27"/>
  <c r="U1635" i="27"/>
  <c r="AE1635" i="27"/>
  <c r="U1649" i="27"/>
  <c r="U1645" i="27"/>
  <c r="U1632" i="27"/>
  <c r="U1630" i="27"/>
  <c r="S1621" i="27"/>
  <c r="P1642" i="27"/>
  <c r="S1631" i="27"/>
  <c r="R1627" i="27"/>
  <c r="V1627" i="27" s="1"/>
  <c r="R1632" i="27"/>
  <c r="V1632" i="27" s="1"/>
  <c r="P1651" i="27"/>
  <c r="S1629" i="27"/>
  <c r="P1638" i="27"/>
  <c r="R1646" i="27"/>
  <c r="S1630" i="27"/>
  <c r="S1624" i="27"/>
  <c r="V1621" i="27"/>
  <c r="S1620" i="27"/>
  <c r="S1628" i="27"/>
  <c r="V1602" i="27"/>
  <c r="S1602" i="27"/>
  <c r="R1645" i="27"/>
  <c r="V1645" i="27" s="1"/>
  <c r="R1623" i="27"/>
  <c r="V1623" i="27" s="1"/>
  <c r="S1642" i="27"/>
  <c r="S1643" i="27"/>
  <c r="R1648" i="27"/>
  <c r="V1648" i="27" s="1"/>
  <c r="S1614" i="27"/>
  <c r="S1633" i="27"/>
  <c r="R1651" i="27"/>
  <c r="V1651" i="27" s="1"/>
  <c r="R1655" i="27"/>
  <c r="S1636" i="27"/>
  <c r="S1635" i="27"/>
  <c r="V1631" i="27"/>
  <c r="V1628" i="27"/>
  <c r="R1626" i="27"/>
  <c r="S1617" i="27"/>
  <c r="S1658" i="27"/>
  <c r="V1603" i="27"/>
  <c r="S1603" i="27"/>
  <c r="S1640" i="27"/>
  <c r="S1639" i="27"/>
  <c r="R1652" i="27"/>
  <c r="V1652" i="27" s="1"/>
  <c r="S1638" i="27"/>
  <c r="R1649" i="27"/>
  <c r="R1633" i="27"/>
  <c r="V1633" i="27" s="1"/>
  <c r="Q1660" i="27"/>
  <c r="R1660" i="27" s="1"/>
  <c r="V1660" i="27" s="1"/>
  <c r="P1660" i="27"/>
  <c r="M1703" i="27"/>
  <c r="N1703" i="27" s="1"/>
  <c r="V1611" i="27"/>
  <c r="V1634" i="27"/>
  <c r="M1688" i="27"/>
  <c r="N1688" i="27" s="1"/>
  <c r="V1636" i="27"/>
  <c r="M1706" i="27"/>
  <c r="N1706" i="27" s="1"/>
  <c r="S1606" i="27"/>
  <c r="V1606" i="27"/>
  <c r="V1593" i="27"/>
  <c r="V1613" i="27"/>
  <c r="V1622" i="27"/>
  <c r="V1619" i="27"/>
  <c r="S1599" i="27"/>
  <c r="V1599" i="27"/>
  <c r="S1632" i="27"/>
  <c r="P1644" i="27"/>
  <c r="Q1644" i="27"/>
  <c r="Q1657" i="27"/>
  <c r="P1657" i="27"/>
  <c r="Q1650" i="27"/>
  <c r="P1650" i="27"/>
  <c r="P1656" i="27"/>
  <c r="Q1656" i="27"/>
  <c r="M1696" i="27"/>
  <c r="N1696" i="27" s="1"/>
  <c r="M1680" i="27"/>
  <c r="N1680" i="27" s="1"/>
  <c r="N1674" i="27"/>
  <c r="Q1674" i="27" s="1"/>
  <c r="M1675" i="27"/>
  <c r="N1675" i="27" s="1"/>
  <c r="M1662" i="27"/>
  <c r="N1662" i="27" s="1"/>
  <c r="M1700" i="27"/>
  <c r="N1700" i="27" s="1"/>
  <c r="M1681" i="27"/>
  <c r="N1681" i="27" s="1"/>
  <c r="N1668" i="27"/>
  <c r="P1668" i="27" s="1"/>
  <c r="N1666" i="27"/>
  <c r="Q1666" i="27" s="1"/>
  <c r="M1684" i="27"/>
  <c r="N1684" i="27" s="1"/>
  <c r="R1653" i="27"/>
  <c r="P1654" i="27"/>
  <c r="S1622" i="27"/>
  <c r="R1640" i="27"/>
  <c r="R1639" i="27"/>
  <c r="R1643" i="27"/>
  <c r="V1643" i="27" s="1"/>
  <c r="P1647" i="27"/>
  <c r="Q1661" i="27"/>
  <c r="Q1672" i="27"/>
  <c r="S1637" i="27"/>
  <c r="R1654" i="27"/>
  <c r="V1654" i="27" s="1"/>
  <c r="R1637" i="27"/>
  <c r="P1670" i="27"/>
  <c r="P1667" i="27"/>
  <c r="Q1676" i="27"/>
  <c r="P1641" i="27"/>
  <c r="R1638" i="27"/>
  <c r="V1638" i="27" s="1"/>
  <c r="P1661" i="27"/>
  <c r="Q1663" i="27"/>
  <c r="Q1679" i="27"/>
  <c r="R1617" i="27"/>
  <c r="R1642" i="27"/>
  <c r="R1635" i="27"/>
  <c r="R1658" i="27"/>
  <c r="P1669" i="27"/>
  <c r="Q1669" i="27"/>
  <c r="J1728" i="27"/>
  <c r="AD1728" i="27" s="1"/>
  <c r="O1704" i="27"/>
  <c r="L1704" i="27"/>
  <c r="O1705" i="27"/>
  <c r="L1705" i="27"/>
  <c r="J1729" i="27"/>
  <c r="AD1729" i="27" s="1"/>
  <c r="J1732" i="27"/>
  <c r="AD1732" i="27" s="1"/>
  <c r="O1708" i="27"/>
  <c r="L1708" i="27"/>
  <c r="M1708" i="27" s="1"/>
  <c r="N1701" i="27"/>
  <c r="J1710" i="27"/>
  <c r="AD1710" i="27" s="1"/>
  <c r="L1686" i="27"/>
  <c r="M1686" i="27" s="1"/>
  <c r="O1686" i="27"/>
  <c r="J1716" i="27"/>
  <c r="AD1716" i="27" s="1"/>
  <c r="O1692" i="27"/>
  <c r="L1692" i="27"/>
  <c r="J1714" i="27"/>
  <c r="AD1714" i="27" s="1"/>
  <c r="O1690" i="27"/>
  <c r="L1690" i="27"/>
  <c r="M1690" i="27" s="1"/>
  <c r="O1699" i="27"/>
  <c r="L1699" i="27"/>
  <c r="J1723" i="27"/>
  <c r="AD1723" i="27" s="1"/>
  <c r="N1687" i="27"/>
  <c r="N1693" i="27"/>
  <c r="L1698" i="27"/>
  <c r="J1722" i="27"/>
  <c r="AD1722" i="27" s="1"/>
  <c r="O1698" i="27"/>
  <c r="Q1670" i="27"/>
  <c r="Q1667" i="27"/>
  <c r="P1679" i="27"/>
  <c r="Q1647" i="27"/>
  <c r="Q1641" i="27"/>
  <c r="P1663" i="27"/>
  <c r="P1677" i="27"/>
  <c r="Q1677" i="27"/>
  <c r="Q1682" i="27"/>
  <c r="P1682" i="27"/>
  <c r="Q1673" i="27"/>
  <c r="P1673" i="27"/>
  <c r="Q1664" i="27"/>
  <c r="P1664" i="27"/>
  <c r="P1659" i="27"/>
  <c r="Q1659" i="27"/>
  <c r="N1678" i="27"/>
  <c r="N1665" i="27"/>
  <c r="K1710" i="27"/>
  <c r="K1723" i="27"/>
  <c r="K1730" i="27"/>
  <c r="N1683" i="27"/>
  <c r="N1694" i="27"/>
  <c r="N1691" i="27"/>
  <c r="Q1691" i="27" s="1"/>
  <c r="N1671" i="27"/>
  <c r="K1712" i="27"/>
  <c r="K1716" i="27"/>
  <c r="N1685" i="27"/>
  <c r="N1697" i="27"/>
  <c r="K1728" i="27"/>
  <c r="K1722" i="27"/>
  <c r="P1672" i="27"/>
  <c r="O1695" i="27"/>
  <c r="J1719" i="27"/>
  <c r="AD1719" i="27" s="1"/>
  <c r="L1695" i="27"/>
  <c r="M1695" i="27" s="1"/>
  <c r="O1725" i="27"/>
  <c r="J1749" i="27"/>
  <c r="AD1749" i="27" s="1"/>
  <c r="L1725" i="27"/>
  <c r="M1725" i="27" s="1"/>
  <c r="L1730" i="27"/>
  <c r="J1754" i="27"/>
  <c r="AD1754" i="27" s="1"/>
  <c r="O1730" i="27"/>
  <c r="J1713" i="27"/>
  <c r="AD1713" i="27" s="1"/>
  <c r="O1689" i="27"/>
  <c r="L1689" i="27"/>
  <c r="M1689" i="27" s="1"/>
  <c r="K1743" i="27"/>
  <c r="K1753" i="27"/>
  <c r="K1735" i="27"/>
  <c r="K1714" i="27"/>
  <c r="K1745" i="27"/>
  <c r="K1755" i="27"/>
  <c r="O1711" i="27"/>
  <c r="L1711" i="27"/>
  <c r="M1711" i="27" s="1"/>
  <c r="J1735" i="27"/>
  <c r="AD1735" i="27" s="1"/>
  <c r="K1720" i="27"/>
  <c r="O1702" i="27"/>
  <c r="J1726" i="27"/>
  <c r="AD1726" i="27" s="1"/>
  <c r="L1702" i="27"/>
  <c r="M1702" i="27" s="1"/>
  <c r="K1737" i="27"/>
  <c r="L1724" i="27"/>
  <c r="J1748" i="27"/>
  <c r="AD1748" i="27" s="1"/>
  <c r="O1724" i="27"/>
  <c r="L1715" i="27"/>
  <c r="M1715" i="27" s="1"/>
  <c r="J1739" i="27"/>
  <c r="AD1739" i="27" s="1"/>
  <c r="O1715" i="27"/>
  <c r="P1676" i="27"/>
  <c r="O1707" i="27"/>
  <c r="J1731" i="27"/>
  <c r="AD1731" i="27" s="1"/>
  <c r="L1707" i="27"/>
  <c r="M1707" i="27" s="1"/>
  <c r="O1720" i="27"/>
  <c r="J1744" i="27"/>
  <c r="AD1744" i="27" s="1"/>
  <c r="L1720" i="27"/>
  <c r="L1718" i="27"/>
  <c r="M1718" i="27" s="1"/>
  <c r="J1742" i="27"/>
  <c r="AD1742" i="27" s="1"/>
  <c r="O1718" i="27"/>
  <c r="K1741" i="27"/>
  <c r="L1721" i="27"/>
  <c r="M1721" i="27" s="1"/>
  <c r="J1745" i="27"/>
  <c r="AD1745" i="27" s="1"/>
  <c r="O1721" i="27"/>
  <c r="K1724" i="27"/>
  <c r="O1717" i="27"/>
  <c r="L1717" i="27"/>
  <c r="M1717" i="27" s="1"/>
  <c r="J1741" i="27"/>
  <c r="AD1741" i="27" s="1"/>
  <c r="O1727" i="27"/>
  <c r="L1727" i="27"/>
  <c r="J1751" i="27"/>
  <c r="AD1751" i="27" s="1"/>
  <c r="K1733" i="27"/>
  <c r="K1727" i="27"/>
  <c r="K1732" i="27"/>
  <c r="K1749" i="27"/>
  <c r="K1726" i="27"/>
  <c r="K1739" i="27"/>
  <c r="J1733" i="27"/>
  <c r="AD1733" i="27" s="1"/>
  <c r="O1709" i="27"/>
  <c r="L1709" i="27"/>
  <c r="M1709" i="27" s="1"/>
  <c r="K1742" i="27"/>
  <c r="L1712" i="27"/>
  <c r="J1736" i="27"/>
  <c r="AD1736" i="27" s="1"/>
  <c r="O1712" i="27"/>
  <c r="AE1632" i="27"/>
  <c r="AE1654" i="27"/>
  <c r="AE1672" i="27"/>
  <c r="AE1676" i="27"/>
  <c r="AE1670" i="27"/>
  <c r="AE1669" i="27"/>
  <c r="AE1677" i="27"/>
  <c r="AE1644" i="27"/>
  <c r="AE1668" i="27"/>
  <c r="AE1647" i="27"/>
  <c r="AE1650" i="27"/>
  <c r="AE1651" i="27"/>
  <c r="AE1673" i="27"/>
  <c r="AE1679" i="27"/>
  <c r="AH1679" i="27" l="1"/>
  <c r="AI1679" i="27"/>
  <c r="AG1679" i="27"/>
  <c r="AJ1679" i="27"/>
  <c r="AH1673" i="27"/>
  <c r="AI1673" i="27"/>
  <c r="AJ1673" i="27"/>
  <c r="AG1673" i="27"/>
  <c r="AJ1651" i="27"/>
  <c r="AG1651" i="27"/>
  <c r="AH1651" i="27"/>
  <c r="AI1651" i="27"/>
  <c r="AG1650" i="27"/>
  <c r="AI1650" i="27"/>
  <c r="AJ1650" i="27"/>
  <c r="AH1650" i="27"/>
  <c r="AG1647" i="27"/>
  <c r="AJ1647" i="27"/>
  <c r="AH1647" i="27"/>
  <c r="AI1647" i="27"/>
  <c r="AI1668" i="27"/>
  <c r="AJ1668" i="27"/>
  <c r="AG1668" i="27"/>
  <c r="AH1668" i="27"/>
  <c r="AJ1644" i="27"/>
  <c r="AG1644" i="27"/>
  <c r="AI1644" i="27"/>
  <c r="AH1644" i="27"/>
  <c r="AH1677" i="27"/>
  <c r="AI1677" i="27"/>
  <c r="AG1677" i="27"/>
  <c r="AJ1677" i="27"/>
  <c r="AJ1669" i="27"/>
  <c r="AI1669" i="27"/>
  <c r="AG1669" i="27"/>
  <c r="AH1669" i="27"/>
  <c r="AH1670" i="27"/>
  <c r="AI1670" i="27"/>
  <c r="AG1670" i="27"/>
  <c r="AJ1670" i="27"/>
  <c r="AH1676" i="27"/>
  <c r="AI1676" i="27"/>
  <c r="AG1676" i="27"/>
  <c r="AJ1676" i="27"/>
  <c r="AI1672" i="27"/>
  <c r="AG1672" i="27"/>
  <c r="AJ1672" i="27"/>
  <c r="AH1672" i="27"/>
  <c r="AG1654" i="27"/>
  <c r="AH1654" i="27"/>
  <c r="AI1654" i="27"/>
  <c r="AJ1654" i="27"/>
  <c r="AJ1632" i="27"/>
  <c r="AG1632" i="27"/>
  <c r="AH1632" i="27"/>
  <c r="AI1632" i="27"/>
  <c r="AJ1635" i="27"/>
  <c r="AG1635" i="27"/>
  <c r="AI1635" i="27"/>
  <c r="AH1635" i="27"/>
  <c r="AG1639" i="27"/>
  <c r="AH1639" i="27"/>
  <c r="AI1639" i="27"/>
  <c r="AJ1639" i="27"/>
  <c r="AH1640" i="27"/>
  <c r="AI1640" i="27"/>
  <c r="AG1640" i="27"/>
  <c r="AJ1640" i="27"/>
  <c r="AH1614" i="27"/>
  <c r="AI1614" i="27"/>
  <c r="AJ1614" i="27"/>
  <c r="AG1614" i="27"/>
  <c r="AG1636" i="27"/>
  <c r="AH1636" i="27"/>
  <c r="AI1636" i="27"/>
  <c r="AJ1636" i="27"/>
  <c r="AH1643" i="27"/>
  <c r="AI1643" i="27"/>
  <c r="AG1643" i="27"/>
  <c r="AJ1643" i="27"/>
  <c r="AH1637" i="27"/>
  <c r="AI1637" i="27"/>
  <c r="AJ1637" i="27"/>
  <c r="AG1637" i="27"/>
  <c r="AH1658" i="27"/>
  <c r="AI1658" i="27"/>
  <c r="AJ1658" i="27"/>
  <c r="AG1658" i="27"/>
  <c r="AJ1633" i="27"/>
  <c r="AI1633" i="27"/>
  <c r="AG1633" i="27"/>
  <c r="AH1633" i="27"/>
  <c r="AG1617" i="27"/>
  <c r="AH1617" i="27"/>
  <c r="AJ1617" i="27"/>
  <c r="AI1617" i="27"/>
  <c r="AG1618" i="27"/>
  <c r="AH1618" i="27"/>
  <c r="AI1618" i="27"/>
  <c r="AJ1618" i="27"/>
  <c r="U1664" i="27"/>
  <c r="AE1664" i="27"/>
  <c r="U1679" i="27"/>
  <c r="U1656" i="27"/>
  <c r="U1673" i="27"/>
  <c r="U1651" i="27"/>
  <c r="U1650" i="27"/>
  <c r="U1661" i="27"/>
  <c r="AE1661" i="27"/>
  <c r="U1647" i="27"/>
  <c r="U1668" i="27"/>
  <c r="U1657" i="27"/>
  <c r="AE1657" i="27"/>
  <c r="U1642" i="27"/>
  <c r="AE1642" i="27"/>
  <c r="U1682" i="27"/>
  <c r="AE1682" i="27"/>
  <c r="U1638" i="27"/>
  <c r="AE1638" i="27"/>
  <c r="U1660" i="27"/>
  <c r="AE1660" i="27"/>
  <c r="U1659" i="27"/>
  <c r="AE1659" i="27"/>
  <c r="U1644" i="27"/>
  <c r="U1663" i="27"/>
  <c r="AE1663" i="27"/>
  <c r="U1677" i="27"/>
  <c r="U1669" i="27"/>
  <c r="S1627" i="27"/>
  <c r="U1670" i="27"/>
  <c r="U1676" i="27"/>
  <c r="U1672" i="27"/>
  <c r="U1641" i="27"/>
  <c r="AE1641" i="27"/>
  <c r="U1667" i="27"/>
  <c r="AE1667" i="27"/>
  <c r="U1654" i="27"/>
  <c r="S1648" i="27"/>
  <c r="Q1668" i="27"/>
  <c r="R1668" i="27" s="1"/>
  <c r="V1668" i="27" s="1"/>
  <c r="S1652" i="27"/>
  <c r="S1655" i="27"/>
  <c r="R1650" i="27"/>
  <c r="S1650" i="27" s="1"/>
  <c r="R1656" i="27"/>
  <c r="V1656" i="27" s="1"/>
  <c r="S1645" i="27"/>
  <c r="P1666" i="27"/>
  <c r="S1646" i="27"/>
  <c r="R1657" i="27"/>
  <c r="V1657" i="27" s="1"/>
  <c r="S1649" i="27"/>
  <c r="V1646" i="27"/>
  <c r="V1655" i="27"/>
  <c r="P1674" i="27"/>
  <c r="V1649" i="27"/>
  <c r="S1682" i="27"/>
  <c r="R1672" i="27"/>
  <c r="V1672" i="27" s="1"/>
  <c r="V1626" i="27"/>
  <c r="S1626" i="27"/>
  <c r="R1677" i="27"/>
  <c r="V1677" i="27" s="1"/>
  <c r="S1661" i="27"/>
  <c r="S1666" i="27"/>
  <c r="S1641" i="27"/>
  <c r="R1676" i="27"/>
  <c r="S1659" i="27"/>
  <c r="S1651" i="27"/>
  <c r="S1660" i="27"/>
  <c r="S1667" i="27"/>
  <c r="S1663" i="27"/>
  <c r="S1691" i="27"/>
  <c r="R1670" i="27"/>
  <c r="V1670" i="27" s="1"/>
  <c r="S1623" i="27"/>
  <c r="S1657" i="27"/>
  <c r="S1664" i="27"/>
  <c r="R1644" i="27"/>
  <c r="M1724" i="27"/>
  <c r="N1724" i="27" s="1"/>
  <c r="M1720" i="27"/>
  <c r="N1720" i="27" s="1"/>
  <c r="Q1680" i="27"/>
  <c r="P1680" i="27"/>
  <c r="P1675" i="27"/>
  <c r="Q1675" i="27"/>
  <c r="R1675" i="27" s="1"/>
  <c r="V1639" i="27"/>
  <c r="V1640" i="27"/>
  <c r="V1650" i="27"/>
  <c r="S1653" i="27"/>
  <c r="V1653" i="27"/>
  <c r="V1658" i="27"/>
  <c r="V1635" i="27"/>
  <c r="V1637" i="27"/>
  <c r="V1642" i="27"/>
  <c r="V1617" i="27"/>
  <c r="M1727" i="27"/>
  <c r="N1727" i="27" s="1"/>
  <c r="P1681" i="27"/>
  <c r="Q1681" i="27"/>
  <c r="Q1662" i="27"/>
  <c r="R1662" i="27" s="1"/>
  <c r="V1662" i="27" s="1"/>
  <c r="P1662" i="27"/>
  <c r="P1684" i="27"/>
  <c r="Q1684" i="27"/>
  <c r="R1684" i="27" s="1"/>
  <c r="V1684" i="27" s="1"/>
  <c r="M1730" i="27"/>
  <c r="N1730" i="27" s="1"/>
  <c r="M1705" i="27"/>
  <c r="N1705" i="27" s="1"/>
  <c r="N1690" i="27"/>
  <c r="Q1690" i="27" s="1"/>
  <c r="M1699" i="27"/>
  <c r="N1699" i="27" s="1"/>
  <c r="M1712" i="27"/>
  <c r="N1712" i="27" s="1"/>
  <c r="M1692" i="27"/>
  <c r="N1692" i="27" s="1"/>
  <c r="N1686" i="27"/>
  <c r="P1686" i="27" s="1"/>
  <c r="N1708" i="27"/>
  <c r="P1708" i="27" s="1"/>
  <c r="M1704" i="27"/>
  <c r="N1704" i="27" s="1"/>
  <c r="M1698" i="27"/>
  <c r="N1698" i="27" s="1"/>
  <c r="S1654" i="27"/>
  <c r="R1682" i="27"/>
  <c r="V1682" i="27" s="1"/>
  <c r="R1667" i="27"/>
  <c r="V1667" i="27" s="1"/>
  <c r="P1685" i="27"/>
  <c r="R1663" i="27"/>
  <c r="Q1697" i="27"/>
  <c r="P1706" i="27"/>
  <c r="R1641" i="27"/>
  <c r="V1641" i="27" s="1"/>
  <c r="Q1700" i="27"/>
  <c r="P1703" i="27"/>
  <c r="R1661" i="27"/>
  <c r="Q1688" i="27"/>
  <c r="R1673" i="27"/>
  <c r="P1701" i="27"/>
  <c r="R1664" i="27"/>
  <c r="Q1665" i="27"/>
  <c r="P1691" i="27"/>
  <c r="R1691" i="27"/>
  <c r="V1691" i="27" s="1"/>
  <c r="Q1683" i="27"/>
  <c r="Q1678" i="27"/>
  <c r="R1666" i="27"/>
  <c r="V1666" i="27" s="1"/>
  <c r="R1647" i="27"/>
  <c r="R1669" i="27"/>
  <c r="Q1696" i="27"/>
  <c r="R1659" i="27"/>
  <c r="P1693" i="27"/>
  <c r="R1679" i="27"/>
  <c r="R1674" i="27"/>
  <c r="Q1687" i="27"/>
  <c r="P1687" i="27"/>
  <c r="L1728" i="27"/>
  <c r="O1728" i="27"/>
  <c r="J1752" i="27"/>
  <c r="AD1752" i="27" s="1"/>
  <c r="Q1693" i="27"/>
  <c r="N1715" i="27"/>
  <c r="Q1701" i="27"/>
  <c r="L1710" i="27"/>
  <c r="M1710" i="27" s="1"/>
  <c r="J1734" i="27"/>
  <c r="AD1734" i="27" s="1"/>
  <c r="O1710" i="27"/>
  <c r="N1718" i="27"/>
  <c r="O1714" i="27"/>
  <c r="J1738" i="27"/>
  <c r="AD1738" i="27" s="1"/>
  <c r="L1714" i="27"/>
  <c r="M1714" i="27" s="1"/>
  <c r="P1678" i="27"/>
  <c r="L1722" i="27"/>
  <c r="M1722" i="27" s="1"/>
  <c r="O1722" i="27"/>
  <c r="J1746" i="27"/>
  <c r="AD1746" i="27" s="1"/>
  <c r="J1756" i="27"/>
  <c r="AD1756" i="27" s="1"/>
  <c r="O1732" i="27"/>
  <c r="L1732" i="27"/>
  <c r="N1725" i="27"/>
  <c r="L1723" i="27"/>
  <c r="O1723" i="27"/>
  <c r="J1747" i="27"/>
  <c r="AD1747" i="27" s="1"/>
  <c r="O1729" i="27"/>
  <c r="L1729" i="27"/>
  <c r="J1753" i="27"/>
  <c r="AD1753" i="27" s="1"/>
  <c r="N1702" i="27"/>
  <c r="L1716" i="27"/>
  <c r="M1716" i="27" s="1"/>
  <c r="J1740" i="27"/>
  <c r="AD1740" i="27" s="1"/>
  <c r="O1716" i="27"/>
  <c r="Q1706" i="27"/>
  <c r="Q1685" i="27"/>
  <c r="P1683" i="27"/>
  <c r="P1688" i="27"/>
  <c r="P1697" i="27"/>
  <c r="P1665" i="27"/>
  <c r="Q1671" i="27"/>
  <c r="P1671" i="27"/>
  <c r="Q1694" i="27"/>
  <c r="P1694" i="27"/>
  <c r="N1711" i="27"/>
  <c r="N1721" i="27"/>
  <c r="N1689" i="27"/>
  <c r="K1747" i="27"/>
  <c r="N1717" i="27"/>
  <c r="K1736" i="27"/>
  <c r="K1740" i="27"/>
  <c r="N1695" i="27"/>
  <c r="K1734" i="27"/>
  <c r="N1707" i="27"/>
  <c r="K1746" i="27"/>
  <c r="N1709" i="27"/>
  <c r="K1752" i="27"/>
  <c r="K1754" i="27"/>
  <c r="P1700" i="27"/>
  <c r="Q1703" i="27"/>
  <c r="L1719" i="27"/>
  <c r="M1719" i="27" s="1"/>
  <c r="O1719" i="27"/>
  <c r="J1743" i="27"/>
  <c r="AD1743" i="27" s="1"/>
  <c r="O1741" i="27"/>
  <c r="L1741" i="27"/>
  <c r="M1741" i="27" s="1"/>
  <c r="J1765" i="27"/>
  <c r="AD1765" i="27" s="1"/>
  <c r="K1779" i="27"/>
  <c r="K1769" i="27"/>
  <c r="K1761" i="27"/>
  <c r="K1738" i="27"/>
  <c r="K1766" i="27"/>
  <c r="O1745" i="27"/>
  <c r="J1769" i="27"/>
  <c r="AD1769" i="27" s="1"/>
  <c r="L1745" i="27"/>
  <c r="M1745" i="27" s="1"/>
  <c r="K1763" i="27"/>
  <c r="K1750" i="27"/>
  <c r="O1739" i="27"/>
  <c r="L1739" i="27"/>
  <c r="M1739" i="27" s="1"/>
  <c r="J1763" i="27"/>
  <c r="AD1763" i="27" s="1"/>
  <c r="K1759" i="27"/>
  <c r="K1777" i="27"/>
  <c r="O1713" i="27"/>
  <c r="J1737" i="27"/>
  <c r="AD1737" i="27" s="1"/>
  <c r="L1713" i="27"/>
  <c r="M1713" i="27" s="1"/>
  <c r="O1749" i="27"/>
  <c r="J1773" i="27"/>
  <c r="AD1773" i="27" s="1"/>
  <c r="L1749" i="27"/>
  <c r="M1749" i="27" s="1"/>
  <c r="K1756" i="27"/>
  <c r="K1751" i="27"/>
  <c r="P1696" i="27"/>
  <c r="K1757" i="27"/>
  <c r="L1742" i="27"/>
  <c r="M1742" i="27" s="1"/>
  <c r="J1766" i="27"/>
  <c r="AD1766" i="27" s="1"/>
  <c r="O1742" i="27"/>
  <c r="L1748" i="27"/>
  <c r="J1772" i="27"/>
  <c r="AD1772" i="27" s="1"/>
  <c r="O1748" i="27"/>
  <c r="O1726" i="27"/>
  <c r="J1750" i="27"/>
  <c r="AD1750" i="27" s="1"/>
  <c r="L1726" i="27"/>
  <c r="M1726" i="27" s="1"/>
  <c r="J1775" i="27"/>
  <c r="AD1775" i="27" s="1"/>
  <c r="O1751" i="27"/>
  <c r="L1751" i="27"/>
  <c r="K1748" i="27"/>
  <c r="O1731" i="27"/>
  <c r="J1755" i="27"/>
  <c r="AD1755" i="27" s="1"/>
  <c r="L1731" i="27"/>
  <c r="M1731" i="27" s="1"/>
  <c r="O1735" i="27"/>
  <c r="L1735" i="27"/>
  <c r="M1735" i="27" s="1"/>
  <c r="J1759" i="27"/>
  <c r="AD1759" i="27" s="1"/>
  <c r="L1736" i="27"/>
  <c r="J1760" i="27"/>
  <c r="AD1760" i="27" s="1"/>
  <c r="O1736" i="27"/>
  <c r="K1773" i="27"/>
  <c r="K1765" i="27"/>
  <c r="O1744" i="27"/>
  <c r="J1768" i="27"/>
  <c r="AD1768" i="27" s="1"/>
  <c r="L1744" i="27"/>
  <c r="O1733" i="27"/>
  <c r="J1757" i="27"/>
  <c r="AD1757" i="27" s="1"/>
  <c r="L1733" i="27"/>
  <c r="M1733" i="27" s="1"/>
  <c r="K1744" i="27"/>
  <c r="K1767" i="27"/>
  <c r="O1754" i="27"/>
  <c r="L1754" i="27"/>
  <c r="J1778" i="27"/>
  <c r="AD1778" i="27" s="1"/>
  <c r="AE1656" i="27"/>
  <c r="AE1694" i="27"/>
  <c r="AE1678" i="27"/>
  <c r="AE1675" i="27"/>
  <c r="AE1701" i="27"/>
  <c r="AE1700" i="27"/>
  <c r="AE1671" i="27"/>
  <c r="AE1674" i="27"/>
  <c r="AE1693" i="27"/>
  <c r="AE1703" i="27"/>
  <c r="AE1697" i="27"/>
  <c r="AE1696" i="27"/>
  <c r="AJ1696" i="27" l="1"/>
  <c r="AG1696" i="27"/>
  <c r="AH1696" i="27"/>
  <c r="AI1696" i="27"/>
  <c r="AH1697" i="27"/>
  <c r="AI1697" i="27"/>
  <c r="AG1697" i="27"/>
  <c r="AJ1697" i="27"/>
  <c r="AH1703" i="27"/>
  <c r="AI1703" i="27"/>
  <c r="AG1703" i="27"/>
  <c r="AJ1703" i="27"/>
  <c r="AG1693" i="27"/>
  <c r="AH1693" i="27"/>
  <c r="AI1693" i="27"/>
  <c r="AJ1693" i="27"/>
  <c r="AG1674" i="27"/>
  <c r="AI1674" i="27"/>
  <c r="AJ1674" i="27"/>
  <c r="AH1674" i="27"/>
  <c r="AI1671" i="27"/>
  <c r="AJ1671" i="27"/>
  <c r="AG1671" i="27"/>
  <c r="AH1671" i="27"/>
  <c r="AH1700" i="27"/>
  <c r="AI1700" i="27"/>
  <c r="AG1700" i="27"/>
  <c r="AJ1700" i="27"/>
  <c r="AG1701" i="27"/>
  <c r="AH1701" i="27"/>
  <c r="AI1701" i="27"/>
  <c r="AJ1701" i="27"/>
  <c r="AJ1675" i="27"/>
  <c r="AH1675" i="27"/>
  <c r="AI1675" i="27"/>
  <c r="AG1675" i="27"/>
  <c r="AG1678" i="27"/>
  <c r="AH1678" i="27"/>
  <c r="AI1678" i="27"/>
  <c r="AJ1678" i="27"/>
  <c r="AH1694" i="27"/>
  <c r="AI1694" i="27"/>
  <c r="AG1694" i="27"/>
  <c r="AJ1694" i="27"/>
  <c r="AG1656" i="27"/>
  <c r="AH1656" i="27"/>
  <c r="AI1656" i="27"/>
  <c r="AJ1656" i="27"/>
  <c r="AI1642" i="27"/>
  <c r="AG1642" i="27"/>
  <c r="AH1642" i="27"/>
  <c r="AJ1642" i="27"/>
  <c r="AH1664" i="27"/>
  <c r="AI1664" i="27"/>
  <c r="AG1664" i="27"/>
  <c r="AJ1664" i="27"/>
  <c r="AH1657" i="27"/>
  <c r="AI1657" i="27"/>
  <c r="AG1657" i="27"/>
  <c r="AJ1657" i="27"/>
  <c r="AH1682" i="27"/>
  <c r="AI1682" i="27"/>
  <c r="AG1682" i="27"/>
  <c r="AJ1682" i="27"/>
  <c r="AG1663" i="27"/>
  <c r="AH1663" i="27"/>
  <c r="AI1663" i="27"/>
  <c r="AJ1663" i="27"/>
  <c r="AH1667" i="27"/>
  <c r="AI1667" i="27"/>
  <c r="AG1667" i="27"/>
  <c r="AJ1667" i="27"/>
  <c r="AG1638" i="27"/>
  <c r="AI1638" i="27"/>
  <c r="AJ1638" i="27"/>
  <c r="AH1638" i="27"/>
  <c r="Q1686" i="27"/>
  <c r="AH1659" i="27"/>
  <c r="AI1659" i="27"/>
  <c r="AG1659" i="27"/>
  <c r="AJ1659" i="27"/>
  <c r="AH1641" i="27"/>
  <c r="AI1641" i="27"/>
  <c r="AJ1641" i="27"/>
  <c r="AG1641" i="27"/>
  <c r="AG1660" i="27"/>
  <c r="AH1660" i="27"/>
  <c r="AJ1660" i="27"/>
  <c r="AI1660" i="27"/>
  <c r="AH1661" i="27"/>
  <c r="AI1661" i="27"/>
  <c r="AG1661" i="27"/>
  <c r="AJ1661" i="27"/>
  <c r="S1656" i="27"/>
  <c r="U1696" i="27"/>
  <c r="U1683" i="27"/>
  <c r="AE1683" i="27"/>
  <c r="U1687" i="27"/>
  <c r="AE1687" i="27"/>
  <c r="U1684" i="27"/>
  <c r="AE1684" i="27"/>
  <c r="U1697" i="27"/>
  <c r="U1703" i="27"/>
  <c r="U1666" i="27"/>
  <c r="AE1666" i="27"/>
  <c r="U1708" i="27"/>
  <c r="AE1708" i="27"/>
  <c r="U1685" i="27"/>
  <c r="AE1685" i="27"/>
  <c r="U1681" i="27"/>
  <c r="AE1681" i="27"/>
  <c r="U1688" i="27"/>
  <c r="AE1688" i="27"/>
  <c r="U1686" i="27"/>
  <c r="AE1686" i="27"/>
  <c r="U1691" i="27"/>
  <c r="AE1691" i="27"/>
  <c r="U1693" i="27"/>
  <c r="U1662" i="27"/>
  <c r="AE1662" i="27"/>
  <c r="U1674" i="27"/>
  <c r="U1671" i="27"/>
  <c r="U1700" i="27"/>
  <c r="U1701" i="27"/>
  <c r="U1675" i="27"/>
  <c r="U1678" i="27"/>
  <c r="U1694" i="27"/>
  <c r="U1680" i="27"/>
  <c r="U1706" i="27"/>
  <c r="AE1706" i="27"/>
  <c r="U1665" i="27"/>
  <c r="AE1665" i="27"/>
  <c r="Q1708" i="27"/>
  <c r="S1708" i="27" s="1"/>
  <c r="R1680" i="27"/>
  <c r="V1680" i="27" s="1"/>
  <c r="P1690" i="27"/>
  <c r="S1644" i="27"/>
  <c r="S1677" i="27"/>
  <c r="S1670" i="27"/>
  <c r="R1681" i="27"/>
  <c r="V1681" i="27" s="1"/>
  <c r="S1672" i="27"/>
  <c r="S1676" i="27"/>
  <c r="S1668" i="27"/>
  <c r="V1644" i="27"/>
  <c r="S1684" i="27"/>
  <c r="R1701" i="27"/>
  <c r="V1701" i="27" s="1"/>
  <c r="S1685" i="27"/>
  <c r="S1686" i="27"/>
  <c r="R1678" i="27"/>
  <c r="V1678" i="27" s="1"/>
  <c r="S1688" i="27"/>
  <c r="S1662" i="27"/>
  <c r="S1683" i="27"/>
  <c r="S1706" i="27"/>
  <c r="R1693" i="27"/>
  <c r="V1693" i="27" s="1"/>
  <c r="R1700" i="27"/>
  <c r="S1700" i="27" s="1"/>
  <c r="V1676" i="27"/>
  <c r="R1703" i="27"/>
  <c r="V1703" i="27" s="1"/>
  <c r="R1696" i="27"/>
  <c r="V1696" i="27" s="1"/>
  <c r="S1665" i="27"/>
  <c r="S1690" i="27"/>
  <c r="R1697" i="27"/>
  <c r="V1697" i="27" s="1"/>
  <c r="R1683" i="27"/>
  <c r="V1683" i="27" s="1"/>
  <c r="P1692" i="27"/>
  <c r="Q1692" i="27"/>
  <c r="Q1699" i="27"/>
  <c r="P1699" i="27"/>
  <c r="Q1705" i="27"/>
  <c r="P1705" i="27"/>
  <c r="V1664" i="27"/>
  <c r="V1663" i="27"/>
  <c r="V1675" i="27"/>
  <c r="S1647" i="27"/>
  <c r="V1647" i="27"/>
  <c r="V1674" i="27"/>
  <c r="S1679" i="27"/>
  <c r="V1679" i="27"/>
  <c r="S1673" i="27"/>
  <c r="V1673" i="27"/>
  <c r="V1661" i="27"/>
  <c r="V1659" i="27"/>
  <c r="S1669" i="27"/>
  <c r="V1669" i="27"/>
  <c r="P1698" i="27"/>
  <c r="Q1698" i="27"/>
  <c r="P1704" i="27"/>
  <c r="Q1704" i="27"/>
  <c r="M1744" i="27"/>
  <c r="N1744" i="27" s="1"/>
  <c r="M1736" i="27"/>
  <c r="N1736" i="27" s="1"/>
  <c r="N1710" i="27"/>
  <c r="P1710" i="27" s="1"/>
  <c r="M1748" i="27"/>
  <c r="N1748" i="27" s="1"/>
  <c r="N1714" i="27"/>
  <c r="Q1714" i="27" s="1"/>
  <c r="M1729" i="27"/>
  <c r="N1729" i="27" s="1"/>
  <c r="M1732" i="27"/>
  <c r="N1732" i="27" s="1"/>
  <c r="M1751" i="27"/>
  <c r="N1751" i="27" s="1"/>
  <c r="N1716" i="27"/>
  <c r="Q1716" i="27" s="1"/>
  <c r="N1722" i="27"/>
  <c r="P1722" i="27" s="1"/>
  <c r="M1728" i="27"/>
  <c r="N1728" i="27" s="1"/>
  <c r="M1723" i="27"/>
  <c r="N1723" i="27" s="1"/>
  <c r="S1681" i="27"/>
  <c r="M1754" i="27"/>
  <c r="N1754" i="27" s="1"/>
  <c r="R1665" i="27"/>
  <c r="R1688" i="27"/>
  <c r="Q1715" i="27"/>
  <c r="R1686" i="27"/>
  <c r="V1686" i="27" s="1"/>
  <c r="Q1725" i="27"/>
  <c r="R1690" i="27"/>
  <c r="V1690" i="27" s="1"/>
  <c r="S1674" i="27"/>
  <c r="R1671" i="27"/>
  <c r="R1685" i="27"/>
  <c r="V1685" i="27" s="1"/>
  <c r="S1675" i="27"/>
  <c r="Q1702" i="27"/>
  <c r="Q1727" i="27"/>
  <c r="R1706" i="27"/>
  <c r="Q1724" i="27"/>
  <c r="P1720" i="27"/>
  <c r="P1721" i="27"/>
  <c r="R1694" i="27"/>
  <c r="P1717" i="27"/>
  <c r="P1725" i="27"/>
  <c r="P1711" i="27"/>
  <c r="S1687" i="27"/>
  <c r="R1687" i="27"/>
  <c r="Q1718" i="27"/>
  <c r="P1718" i="27"/>
  <c r="O1734" i="27"/>
  <c r="J1758" i="27"/>
  <c r="AD1758" i="27" s="1"/>
  <c r="L1734" i="27"/>
  <c r="N1749" i="27"/>
  <c r="J1777" i="27"/>
  <c r="AD1777" i="27" s="1"/>
  <c r="O1753" i="27"/>
  <c r="L1753" i="27"/>
  <c r="P1715" i="27"/>
  <c r="O1740" i="27"/>
  <c r="J1764" i="27"/>
  <c r="AD1764" i="27" s="1"/>
  <c r="L1740" i="27"/>
  <c r="O1746" i="27"/>
  <c r="J1770" i="27"/>
  <c r="AD1770" i="27" s="1"/>
  <c r="L1746" i="27"/>
  <c r="J1780" i="27"/>
  <c r="AD1780" i="27" s="1"/>
  <c r="O1756" i="27"/>
  <c r="L1756" i="27"/>
  <c r="J1776" i="27"/>
  <c r="AD1776" i="27" s="1"/>
  <c r="O1752" i="27"/>
  <c r="L1752" i="27"/>
  <c r="P1702" i="27"/>
  <c r="O1747" i="27"/>
  <c r="L1747" i="27"/>
  <c r="J1771" i="27"/>
  <c r="AD1771" i="27" s="1"/>
  <c r="J1762" i="27"/>
  <c r="AD1762" i="27" s="1"/>
  <c r="O1738" i="27"/>
  <c r="L1738" i="27"/>
  <c r="M1738" i="27" s="1"/>
  <c r="Q1717" i="27"/>
  <c r="Q1711" i="27"/>
  <c r="Q1721" i="27"/>
  <c r="Q1695" i="27"/>
  <c r="P1695" i="27"/>
  <c r="Q1689" i="27"/>
  <c r="P1689" i="27"/>
  <c r="Q1709" i="27"/>
  <c r="P1709" i="27"/>
  <c r="Q1707" i="27"/>
  <c r="P1707" i="27"/>
  <c r="Q1712" i="27"/>
  <c r="P1712" i="27"/>
  <c r="Q1730" i="27"/>
  <c r="P1730" i="27"/>
  <c r="K1758" i="27"/>
  <c r="K1778" i="27"/>
  <c r="K1770" i="27"/>
  <c r="K1776" i="27"/>
  <c r="N1733" i="27"/>
  <c r="N1731" i="27"/>
  <c r="N1739" i="27"/>
  <c r="K1771" i="27"/>
  <c r="N1745" i="27"/>
  <c r="N1713" i="27"/>
  <c r="N1741" i="27"/>
  <c r="K1764" i="27"/>
  <c r="N1735" i="27"/>
  <c r="N1742" i="27"/>
  <c r="N1726" i="27"/>
  <c r="N1719" i="27"/>
  <c r="K1760" i="27"/>
  <c r="P1727" i="27"/>
  <c r="Q1720" i="27"/>
  <c r="O1743" i="27"/>
  <c r="L1743" i="27"/>
  <c r="M1743" i="27" s="1"/>
  <c r="J1767" i="27"/>
  <c r="AD1767" i="27" s="1"/>
  <c r="K1790" i="27"/>
  <c r="K1793" i="27"/>
  <c r="K1791" i="27"/>
  <c r="O1772" i="27"/>
  <c r="L1772" i="27"/>
  <c r="J1796" i="27"/>
  <c r="AD1796" i="27" s="1"/>
  <c r="K1803" i="27"/>
  <c r="O1773" i="27"/>
  <c r="J1797" i="27"/>
  <c r="AD1797" i="27" s="1"/>
  <c r="L1773" i="27"/>
  <c r="P1724" i="27"/>
  <c r="K1775" i="27"/>
  <c r="O1775" i="27"/>
  <c r="L1775" i="27"/>
  <c r="J1799" i="27"/>
  <c r="AD1799" i="27" s="1"/>
  <c r="J1787" i="27"/>
  <c r="AD1787" i="27" s="1"/>
  <c r="O1763" i="27"/>
  <c r="L1763" i="27"/>
  <c r="M1763" i="27" s="1"/>
  <c r="O1768" i="27"/>
  <c r="J1792" i="27"/>
  <c r="AD1792" i="27" s="1"/>
  <c r="L1768" i="27"/>
  <c r="O1760" i="27"/>
  <c r="L1760" i="27"/>
  <c r="J1784" i="27"/>
  <c r="AD1784" i="27" s="1"/>
  <c r="O1737" i="27"/>
  <c r="J1761" i="27"/>
  <c r="AD1761" i="27" s="1"/>
  <c r="L1737" i="27"/>
  <c r="M1737" i="27" s="1"/>
  <c r="K1787" i="27"/>
  <c r="O1757" i="27"/>
  <c r="L1757" i="27"/>
  <c r="M1757" i="27" s="1"/>
  <c r="J1781" i="27"/>
  <c r="AD1781" i="27" s="1"/>
  <c r="K1768" i="27"/>
  <c r="K1789" i="27"/>
  <c r="O1766" i="27"/>
  <c r="L1766" i="27"/>
  <c r="M1766" i="27" s="1"/>
  <c r="J1790" i="27"/>
  <c r="AD1790" i="27" s="1"/>
  <c r="K1780" i="27"/>
  <c r="K1762" i="27"/>
  <c r="K1785" i="27"/>
  <c r="K1801" i="27"/>
  <c r="O1769" i="27"/>
  <c r="L1769" i="27"/>
  <c r="M1769" i="27" s="1"/>
  <c r="J1793" i="27"/>
  <c r="AD1793" i="27" s="1"/>
  <c r="O1765" i="27"/>
  <c r="L1765" i="27"/>
  <c r="M1765" i="27" s="1"/>
  <c r="J1789" i="27"/>
  <c r="AD1789" i="27" s="1"/>
  <c r="O1778" i="27"/>
  <c r="L1778" i="27"/>
  <c r="J1802" i="27"/>
  <c r="AD1802" i="27" s="1"/>
  <c r="O1755" i="27"/>
  <c r="J1779" i="27"/>
  <c r="AD1779" i="27" s="1"/>
  <c r="L1755" i="27"/>
  <c r="M1755" i="27" s="1"/>
  <c r="K1781" i="27"/>
  <c r="K1783" i="27"/>
  <c r="O1750" i="27"/>
  <c r="L1750" i="27"/>
  <c r="M1750" i="27" s="1"/>
  <c r="J1774" i="27"/>
  <c r="AD1774" i="27" s="1"/>
  <c r="K1774" i="27"/>
  <c r="K1797" i="27"/>
  <c r="O1759" i="27"/>
  <c r="L1759" i="27"/>
  <c r="M1759" i="27" s="1"/>
  <c r="J1783" i="27"/>
  <c r="AD1783" i="27" s="1"/>
  <c r="K1772" i="27"/>
  <c r="AE1680" i="27"/>
  <c r="AE1725" i="27"/>
  <c r="AE1698" i="27"/>
  <c r="AE1722" i="27"/>
  <c r="AE1702" i="27"/>
  <c r="AE1695" i="27"/>
  <c r="AE1724" i="27"/>
  <c r="AE1721" i="27"/>
  <c r="AE1699" i="27"/>
  <c r="AE1727" i="27"/>
  <c r="AE1717" i="27"/>
  <c r="AE1692" i="27"/>
  <c r="AE1718" i="27"/>
  <c r="AE1720" i="27"/>
  <c r="AH1720" i="27" l="1"/>
  <c r="AI1720" i="27"/>
  <c r="AG1720" i="27"/>
  <c r="AJ1720" i="27"/>
  <c r="AH1718" i="27"/>
  <c r="AI1718" i="27"/>
  <c r="AJ1718" i="27"/>
  <c r="AG1718" i="27"/>
  <c r="AG1692" i="27"/>
  <c r="AJ1692" i="27"/>
  <c r="AH1692" i="27"/>
  <c r="AI1692" i="27"/>
  <c r="AG1717" i="27"/>
  <c r="AJ1717" i="27"/>
  <c r="AH1717" i="27"/>
  <c r="AI1717" i="27"/>
  <c r="AH1727" i="27"/>
  <c r="AI1727" i="27"/>
  <c r="AJ1727" i="27"/>
  <c r="AG1727" i="27"/>
  <c r="AG1699" i="27"/>
  <c r="AJ1699" i="27"/>
  <c r="AH1699" i="27"/>
  <c r="AI1699" i="27"/>
  <c r="AH1721" i="27"/>
  <c r="AI1721" i="27"/>
  <c r="AG1721" i="27"/>
  <c r="AJ1721" i="27"/>
  <c r="AH1724" i="27"/>
  <c r="AI1724" i="27"/>
  <c r="AG1724" i="27"/>
  <c r="AJ1724" i="27"/>
  <c r="AH1695" i="27"/>
  <c r="AI1695" i="27"/>
  <c r="AG1695" i="27"/>
  <c r="AJ1695" i="27"/>
  <c r="AH1702" i="27"/>
  <c r="AI1702" i="27"/>
  <c r="AJ1702" i="27"/>
  <c r="AG1702" i="27"/>
  <c r="AG1722" i="27"/>
  <c r="AH1722" i="27"/>
  <c r="AI1722" i="27"/>
  <c r="AJ1722" i="27"/>
  <c r="AJ1698" i="27"/>
  <c r="AI1698" i="27"/>
  <c r="AG1698" i="27"/>
  <c r="AH1698" i="27"/>
  <c r="AG1725" i="27"/>
  <c r="AI1725" i="27"/>
  <c r="AH1725" i="27"/>
  <c r="AJ1725" i="27"/>
  <c r="AJ1680" i="27"/>
  <c r="AI1680" i="27"/>
  <c r="AG1680" i="27"/>
  <c r="AH1680" i="27"/>
  <c r="AJ1662" i="27"/>
  <c r="AG1662" i="27"/>
  <c r="AH1662" i="27"/>
  <c r="AI1662" i="27"/>
  <c r="AH1706" i="27"/>
  <c r="AI1706" i="27"/>
  <c r="AG1706" i="27"/>
  <c r="AJ1706" i="27"/>
  <c r="AH1666" i="27"/>
  <c r="AI1666" i="27"/>
  <c r="AJ1666" i="27"/>
  <c r="AG1666" i="27"/>
  <c r="AH1688" i="27"/>
  <c r="AI1688" i="27"/>
  <c r="AG1688" i="27"/>
  <c r="AJ1688" i="27"/>
  <c r="AH1684" i="27"/>
  <c r="AI1684" i="27"/>
  <c r="AG1684" i="27"/>
  <c r="AJ1684" i="27"/>
  <c r="AG1665" i="27"/>
  <c r="AH1665" i="27"/>
  <c r="AI1665" i="27"/>
  <c r="AJ1665" i="27"/>
  <c r="AJ1708" i="27"/>
  <c r="AG1708" i="27"/>
  <c r="AH1708" i="27"/>
  <c r="AI1708" i="27"/>
  <c r="AH1691" i="27"/>
  <c r="AI1691" i="27"/>
  <c r="AJ1691" i="27"/>
  <c r="AG1691" i="27"/>
  <c r="AG1686" i="27"/>
  <c r="AH1686" i="27"/>
  <c r="AI1686" i="27"/>
  <c r="AJ1686" i="27"/>
  <c r="AG1681" i="27"/>
  <c r="AI1681" i="27"/>
  <c r="AH1681" i="27"/>
  <c r="AJ1681" i="27"/>
  <c r="AJ1687" i="27"/>
  <c r="AG1687" i="27"/>
  <c r="AH1687" i="27"/>
  <c r="AI1687" i="27"/>
  <c r="AH1685" i="27"/>
  <c r="AI1685" i="27"/>
  <c r="AJ1685" i="27"/>
  <c r="AG1685" i="27"/>
  <c r="AJ1683" i="27"/>
  <c r="AG1683" i="27"/>
  <c r="AH1683" i="27"/>
  <c r="AI1683" i="27"/>
  <c r="S1680" i="27"/>
  <c r="R1708" i="27"/>
  <c r="V1708" i="27" s="1"/>
  <c r="U1720" i="27"/>
  <c r="U1712" i="27"/>
  <c r="AE1712" i="27"/>
  <c r="U1705" i="27"/>
  <c r="AE1705" i="27"/>
  <c r="Q1722" i="27"/>
  <c r="R1722" i="27" s="1"/>
  <c r="U1718" i="27"/>
  <c r="U1692" i="27"/>
  <c r="U1717" i="27"/>
  <c r="U1727" i="27"/>
  <c r="U1699" i="27"/>
  <c r="U1710" i="27"/>
  <c r="AE1710" i="27"/>
  <c r="U1689" i="27"/>
  <c r="AE1689" i="27"/>
  <c r="U1721" i="27"/>
  <c r="U1709" i="27"/>
  <c r="AE1709" i="27"/>
  <c r="P1716" i="27"/>
  <c r="U1690" i="27"/>
  <c r="AE1690" i="27"/>
  <c r="U1707" i="27"/>
  <c r="AE1707" i="27"/>
  <c r="U1724" i="27"/>
  <c r="U1695" i="27"/>
  <c r="U1702" i="27"/>
  <c r="U1704" i="27"/>
  <c r="U1715" i="27"/>
  <c r="AE1715" i="27"/>
  <c r="U1722" i="27"/>
  <c r="U1711" i="27"/>
  <c r="AE1711" i="27"/>
  <c r="U1730" i="27"/>
  <c r="AE1730" i="27"/>
  <c r="U1698" i="27"/>
  <c r="U1725" i="27"/>
  <c r="S1696" i="27"/>
  <c r="P1714" i="27"/>
  <c r="Q1710" i="27"/>
  <c r="R1710" i="27" s="1"/>
  <c r="S1697" i="27"/>
  <c r="S1701" i="27"/>
  <c r="S1678" i="27"/>
  <c r="R1705" i="27"/>
  <c r="V1705" i="27" s="1"/>
  <c r="R1699" i="27"/>
  <c r="V1699" i="27" s="1"/>
  <c r="V1700" i="27"/>
  <c r="S1703" i="27"/>
  <c r="R1704" i="27"/>
  <c r="V1704" i="27" s="1"/>
  <c r="S1693" i="27"/>
  <c r="R1698" i="27"/>
  <c r="Q1723" i="27"/>
  <c r="R1723" i="27" s="1"/>
  <c r="P1723" i="27"/>
  <c r="S1712" i="27"/>
  <c r="S1711" i="27"/>
  <c r="R1725" i="27"/>
  <c r="S1725" i="27" s="1"/>
  <c r="R1717" i="27"/>
  <c r="V1717" i="27" s="1"/>
  <c r="S1715" i="27"/>
  <c r="S1707" i="27"/>
  <c r="S1709" i="27"/>
  <c r="R1724" i="27"/>
  <c r="S1724" i="27" s="1"/>
  <c r="S1714" i="27"/>
  <c r="R1718" i="27"/>
  <c r="V1718" i="27" s="1"/>
  <c r="R1727" i="27"/>
  <c r="R1702" i="27"/>
  <c r="V1702" i="27" s="1"/>
  <c r="R1721" i="27"/>
  <c r="S1721" i="27" s="1"/>
  <c r="R1716" i="27"/>
  <c r="V1716" i="27" s="1"/>
  <c r="R1720" i="27"/>
  <c r="S1720" i="27" s="1"/>
  <c r="S1730" i="27"/>
  <c r="R1692" i="27"/>
  <c r="S1692" i="27" s="1"/>
  <c r="Q1732" i="27"/>
  <c r="R1732" i="27" s="1"/>
  <c r="V1732" i="27" s="1"/>
  <c r="P1732" i="27"/>
  <c r="M1768" i="27"/>
  <c r="N1768" i="27" s="1"/>
  <c r="M1775" i="27"/>
  <c r="N1775" i="27" s="1"/>
  <c r="M1772" i="27"/>
  <c r="N1772" i="27" s="1"/>
  <c r="S1671" i="27"/>
  <c r="V1671" i="27"/>
  <c r="V1665" i="27"/>
  <c r="S1694" i="27"/>
  <c r="V1694" i="27"/>
  <c r="V1687" i="27"/>
  <c r="M1778" i="27"/>
  <c r="N1778" i="27" s="1"/>
  <c r="S1705" i="27"/>
  <c r="V1706" i="27"/>
  <c r="V1688" i="27"/>
  <c r="Q1729" i="27"/>
  <c r="P1729" i="27"/>
  <c r="Q1728" i="27"/>
  <c r="P1728" i="27"/>
  <c r="M1760" i="27"/>
  <c r="N1760" i="27" s="1"/>
  <c r="M1773" i="27"/>
  <c r="N1773" i="27" s="1"/>
  <c r="M1740" i="27"/>
  <c r="N1740" i="27" s="1"/>
  <c r="N1738" i="27"/>
  <c r="Q1738" i="27" s="1"/>
  <c r="M1752" i="27"/>
  <c r="N1752" i="27" s="1"/>
  <c r="M1734" i="27"/>
  <c r="N1734" i="27" s="1"/>
  <c r="M1747" i="27"/>
  <c r="N1747" i="27" s="1"/>
  <c r="M1756" i="27"/>
  <c r="N1756" i="27" s="1"/>
  <c r="M1753" i="27"/>
  <c r="N1753" i="27" s="1"/>
  <c r="M1746" i="27"/>
  <c r="N1746" i="27" s="1"/>
  <c r="P1733" i="27"/>
  <c r="R1712" i="27"/>
  <c r="R1709" i="27"/>
  <c r="Q1748" i="27"/>
  <c r="Q1735" i="27"/>
  <c r="R1707" i="27"/>
  <c r="V1707" i="27" s="1"/>
  <c r="R1714" i="27"/>
  <c r="R1715" i="27"/>
  <c r="P1741" i="27"/>
  <c r="Q1713" i="27"/>
  <c r="Q1744" i="27"/>
  <c r="R1730" i="27"/>
  <c r="R1695" i="27"/>
  <c r="R1711" i="27"/>
  <c r="Q1726" i="27"/>
  <c r="Q1739" i="27"/>
  <c r="S1689" i="27"/>
  <c r="R1689" i="27"/>
  <c r="Q1751" i="27"/>
  <c r="P1742" i="27"/>
  <c r="Q1749" i="27"/>
  <c r="P1749" i="27"/>
  <c r="J1794" i="27"/>
  <c r="AD1794" i="27" s="1"/>
  <c r="L1770" i="27"/>
  <c r="O1770" i="27"/>
  <c r="N1765" i="27"/>
  <c r="Q1765" i="27" s="1"/>
  <c r="O1780" i="27"/>
  <c r="L1780" i="27"/>
  <c r="J1804" i="27"/>
  <c r="AD1804" i="27" s="1"/>
  <c r="J1786" i="27"/>
  <c r="AD1786" i="27" s="1"/>
  <c r="O1762" i="27"/>
  <c r="L1762" i="27"/>
  <c r="M1762" i="27" s="1"/>
  <c r="O1776" i="27"/>
  <c r="L1776" i="27"/>
  <c r="M1776" i="27" s="1"/>
  <c r="J1800" i="27"/>
  <c r="AD1800" i="27" s="1"/>
  <c r="P1713" i="27"/>
  <c r="L1771" i="27"/>
  <c r="M1771" i="27" s="1"/>
  <c r="O1771" i="27"/>
  <c r="J1795" i="27"/>
  <c r="AD1795" i="27" s="1"/>
  <c r="N1750" i="27"/>
  <c r="L1777" i="27"/>
  <c r="O1777" i="27"/>
  <c r="J1801" i="27"/>
  <c r="AD1801" i="27" s="1"/>
  <c r="O1758" i="27"/>
  <c r="J1782" i="27"/>
  <c r="AD1782" i="27" s="1"/>
  <c r="L1758" i="27"/>
  <c r="M1758" i="27" s="1"/>
  <c r="O1764" i="27"/>
  <c r="L1764" i="27"/>
  <c r="J1788" i="27"/>
  <c r="AD1788" i="27" s="1"/>
  <c r="P1739" i="27"/>
  <c r="Q1733" i="27"/>
  <c r="P1735" i="27"/>
  <c r="P1726" i="27"/>
  <c r="Q1741" i="27"/>
  <c r="Q1745" i="27"/>
  <c r="P1745" i="27"/>
  <c r="Q1736" i="27"/>
  <c r="P1736" i="27"/>
  <c r="P1731" i="27"/>
  <c r="Q1731" i="27"/>
  <c r="Q1719" i="27"/>
  <c r="P1719" i="27"/>
  <c r="Q1754" i="27"/>
  <c r="P1754" i="27"/>
  <c r="N1769" i="27"/>
  <c r="K1784" i="27"/>
  <c r="N1755" i="27"/>
  <c r="K1802" i="27"/>
  <c r="N1757" i="27"/>
  <c r="N1737" i="27"/>
  <c r="K1795" i="27"/>
  <c r="K1800" i="27"/>
  <c r="K1782" i="27"/>
  <c r="N1743" i="27"/>
  <c r="Q1742" i="27"/>
  <c r="K1788" i="27"/>
  <c r="K1794" i="27"/>
  <c r="N1766" i="27"/>
  <c r="N1759" i="27"/>
  <c r="N1763" i="27"/>
  <c r="P1748" i="27"/>
  <c r="P1751" i="27"/>
  <c r="O1767" i="27"/>
  <c r="J1791" i="27"/>
  <c r="AD1791" i="27" s="1"/>
  <c r="L1767" i="27"/>
  <c r="M1767" i="27" s="1"/>
  <c r="K1815" i="27"/>
  <c r="K1813" i="27"/>
  <c r="O1797" i="27"/>
  <c r="J1821" i="27"/>
  <c r="AD1821" i="27" s="1"/>
  <c r="L1797" i="27"/>
  <c r="M1797" i="27" s="1"/>
  <c r="O1792" i="27"/>
  <c r="J1816" i="27"/>
  <c r="AD1816" i="27" s="1"/>
  <c r="L1792" i="27"/>
  <c r="K1817" i="27"/>
  <c r="K1825" i="27"/>
  <c r="K1792" i="27"/>
  <c r="K1804" i="27"/>
  <c r="O1787" i="27"/>
  <c r="L1787" i="27"/>
  <c r="M1787" i="27" s="1"/>
  <c r="J1811" i="27"/>
  <c r="AD1811" i="27" s="1"/>
  <c r="K1814" i="27"/>
  <c r="O1781" i="27"/>
  <c r="L1781" i="27"/>
  <c r="M1781" i="27" s="1"/>
  <c r="J1805" i="27"/>
  <c r="AD1805" i="27" s="1"/>
  <c r="O1784" i="27"/>
  <c r="L1784" i="27"/>
  <c r="J1808" i="27"/>
  <c r="AD1808" i="27" s="1"/>
  <c r="K1827" i="27"/>
  <c r="O1789" i="27"/>
  <c r="L1789" i="27"/>
  <c r="M1789" i="27" s="1"/>
  <c r="J1813" i="27"/>
  <c r="AD1813" i="27" s="1"/>
  <c r="K1796" i="27"/>
  <c r="O1779" i="27"/>
  <c r="J1803" i="27"/>
  <c r="AD1803" i="27" s="1"/>
  <c r="L1779" i="27"/>
  <c r="M1779" i="27" s="1"/>
  <c r="K1805" i="27"/>
  <c r="O1774" i="27"/>
  <c r="J1798" i="27"/>
  <c r="AD1798" i="27" s="1"/>
  <c r="L1774" i="27"/>
  <c r="M1774" i="27" s="1"/>
  <c r="O1799" i="27"/>
  <c r="L1799" i="27"/>
  <c r="J1823" i="27"/>
  <c r="AD1823" i="27" s="1"/>
  <c r="O1796" i="27"/>
  <c r="L1796" i="27"/>
  <c r="J1820" i="27"/>
  <c r="AD1820" i="27" s="1"/>
  <c r="O1783" i="27"/>
  <c r="L1783" i="27"/>
  <c r="M1783" i="27" s="1"/>
  <c r="J1807" i="27"/>
  <c r="AD1807" i="27" s="1"/>
  <c r="O1793" i="27"/>
  <c r="L1793" i="27"/>
  <c r="M1793" i="27" s="1"/>
  <c r="J1817" i="27"/>
  <c r="AD1817" i="27" s="1"/>
  <c r="K1809" i="27"/>
  <c r="O1790" i="27"/>
  <c r="L1790" i="27"/>
  <c r="M1790" i="27" s="1"/>
  <c r="J1814" i="27"/>
  <c r="AD1814" i="27" s="1"/>
  <c r="P1744" i="27"/>
  <c r="K1799" i="27"/>
  <c r="K1807" i="27"/>
  <c r="K1811" i="27"/>
  <c r="O1802" i="27"/>
  <c r="L1802" i="27"/>
  <c r="J1826" i="27"/>
  <c r="AD1826" i="27" s="1"/>
  <c r="K1786" i="27"/>
  <c r="K1821" i="27"/>
  <c r="K1798" i="27"/>
  <c r="O1761" i="27"/>
  <c r="J1785" i="27"/>
  <c r="AD1785" i="27" s="1"/>
  <c r="L1761" i="27"/>
  <c r="M1761" i="27" s="1"/>
  <c r="AE1704" i="27"/>
  <c r="AE1749" i="27"/>
  <c r="AE1745" i="27"/>
  <c r="AE1744" i="27"/>
  <c r="AE1748" i="27"/>
  <c r="AE1741" i="27"/>
  <c r="AE1742" i="27"/>
  <c r="AE1723" i="27"/>
  <c r="AE1716" i="27"/>
  <c r="AE1726" i="27"/>
  <c r="AE1719" i="27"/>
  <c r="AE1751" i="27"/>
  <c r="AH1751" i="27" l="1"/>
  <c r="AI1751" i="27"/>
  <c r="AJ1751" i="27"/>
  <c r="AG1751" i="27"/>
  <c r="AG1719" i="27"/>
  <c r="AH1719" i="27"/>
  <c r="AI1719" i="27"/>
  <c r="AJ1719" i="27"/>
  <c r="AH1726" i="27"/>
  <c r="AI1726" i="27"/>
  <c r="AJ1726" i="27"/>
  <c r="AG1726" i="27"/>
  <c r="AJ1716" i="27"/>
  <c r="AG1716" i="27"/>
  <c r="AH1716" i="27"/>
  <c r="AI1716" i="27"/>
  <c r="AJ1723" i="27"/>
  <c r="AG1723" i="27"/>
  <c r="AH1723" i="27"/>
  <c r="AI1723" i="27"/>
  <c r="AH1742" i="27"/>
  <c r="AI1742" i="27"/>
  <c r="AG1742" i="27"/>
  <c r="AJ1742" i="27"/>
  <c r="AJ1741" i="27"/>
  <c r="AI1741" i="27"/>
  <c r="AG1741" i="27"/>
  <c r="AH1741" i="27"/>
  <c r="AH1748" i="27"/>
  <c r="AI1748" i="27"/>
  <c r="AG1748" i="27"/>
  <c r="AJ1748" i="27"/>
  <c r="AG1744" i="27"/>
  <c r="AH1744" i="27"/>
  <c r="AI1744" i="27"/>
  <c r="AJ1744" i="27"/>
  <c r="AH1745" i="27"/>
  <c r="AI1745" i="27"/>
  <c r="AJ1745" i="27"/>
  <c r="AG1745" i="27"/>
  <c r="AH1749" i="27"/>
  <c r="AI1749" i="27"/>
  <c r="AG1749" i="27"/>
  <c r="AJ1749" i="27"/>
  <c r="AI1704" i="27"/>
  <c r="AJ1704" i="27"/>
  <c r="AG1704" i="27"/>
  <c r="AH1704" i="27"/>
  <c r="AG1690" i="27"/>
  <c r="AH1690" i="27"/>
  <c r="AI1690" i="27"/>
  <c r="AJ1690" i="27"/>
  <c r="AI1711" i="27"/>
  <c r="AG1711" i="27"/>
  <c r="AH1711" i="27"/>
  <c r="AJ1711" i="27"/>
  <c r="AH1709" i="27"/>
  <c r="AI1709" i="27"/>
  <c r="AJ1709" i="27"/>
  <c r="AG1709" i="27"/>
  <c r="AH1715" i="27"/>
  <c r="AI1715" i="27"/>
  <c r="AG1715" i="27"/>
  <c r="AJ1715" i="27"/>
  <c r="AG1689" i="27"/>
  <c r="AH1689" i="27"/>
  <c r="AJ1689" i="27"/>
  <c r="AI1689" i="27"/>
  <c r="AH1712" i="27"/>
  <c r="AI1712" i="27"/>
  <c r="AG1712" i="27"/>
  <c r="AJ1712" i="27"/>
  <c r="AH1730" i="27"/>
  <c r="AI1730" i="27"/>
  <c r="AG1730" i="27"/>
  <c r="AJ1730" i="27"/>
  <c r="AJ1705" i="27"/>
  <c r="AG1705" i="27"/>
  <c r="AH1705" i="27"/>
  <c r="AI1705" i="27"/>
  <c r="AG1710" i="27"/>
  <c r="AH1710" i="27"/>
  <c r="AI1710" i="27"/>
  <c r="AJ1710" i="27"/>
  <c r="AI1707" i="27"/>
  <c r="AG1707" i="27"/>
  <c r="AH1707" i="27"/>
  <c r="AJ1707" i="27"/>
  <c r="S1704" i="27"/>
  <c r="U1751" i="27"/>
  <c r="U1719" i="27"/>
  <c r="U1726" i="27"/>
  <c r="U1716" i="27"/>
  <c r="U1723" i="27"/>
  <c r="U1728" i="27"/>
  <c r="U1735" i="27"/>
  <c r="AE1735" i="27"/>
  <c r="U1742" i="27"/>
  <c r="U1741" i="27"/>
  <c r="U1729" i="27"/>
  <c r="AE1729" i="27"/>
  <c r="U1733" i="27"/>
  <c r="AE1733" i="27"/>
  <c r="U1754" i="27"/>
  <c r="AE1754" i="27"/>
  <c r="U1732" i="27"/>
  <c r="AE1732" i="27"/>
  <c r="U1739" i="27"/>
  <c r="AE1739" i="27"/>
  <c r="U1731" i="27"/>
  <c r="AE1731" i="27"/>
  <c r="U1736" i="27"/>
  <c r="AE1736" i="27"/>
  <c r="U1714" i="27"/>
  <c r="AE1714" i="27"/>
  <c r="U1748" i="27"/>
  <c r="U1713" i="27"/>
  <c r="AE1713" i="27"/>
  <c r="U1744" i="27"/>
  <c r="U1745" i="27"/>
  <c r="U1749" i="27"/>
  <c r="S1710" i="27"/>
  <c r="S1717" i="27"/>
  <c r="P1738" i="27"/>
  <c r="S1699" i="27"/>
  <c r="S1718" i="27"/>
  <c r="S1727" i="27"/>
  <c r="S1698" i="27"/>
  <c r="R1728" i="27"/>
  <c r="V1698" i="27"/>
  <c r="S1716" i="27"/>
  <c r="V1724" i="27"/>
  <c r="V1725" i="27"/>
  <c r="V1727" i="27"/>
  <c r="S1733" i="27"/>
  <c r="S1735" i="27"/>
  <c r="R1741" i="27"/>
  <c r="V1741" i="27" s="1"/>
  <c r="R1748" i="27"/>
  <c r="V1748" i="27" s="1"/>
  <c r="S1732" i="27"/>
  <c r="S1739" i="27"/>
  <c r="R1719" i="27"/>
  <c r="V1719" i="27" s="1"/>
  <c r="S1754" i="27"/>
  <c r="R1751" i="27"/>
  <c r="V1751" i="27" s="1"/>
  <c r="S1713" i="27"/>
  <c r="V1720" i="27"/>
  <c r="V1692" i="27"/>
  <c r="S1738" i="27"/>
  <c r="S1731" i="27"/>
  <c r="V1721" i="27"/>
  <c r="R1745" i="27"/>
  <c r="V1745" i="27" s="1"/>
  <c r="S1736" i="27"/>
  <c r="S1702" i="27"/>
  <c r="Q1773" i="27"/>
  <c r="P1773" i="27"/>
  <c r="P1747" i="27"/>
  <c r="Q1747" i="27"/>
  <c r="R1747" i="27" s="1"/>
  <c r="M1802" i="27"/>
  <c r="N1802" i="27" s="1"/>
  <c r="Q1756" i="27"/>
  <c r="R1756" i="27" s="1"/>
  <c r="P1756" i="27"/>
  <c r="V1689" i="27"/>
  <c r="S1723" i="27"/>
  <c r="V1723" i="27"/>
  <c r="V1715" i="27"/>
  <c r="V1714" i="27"/>
  <c r="V1710" i="27"/>
  <c r="V1711" i="27"/>
  <c r="V1722" i="27"/>
  <c r="S1695" i="27"/>
  <c r="V1695" i="27"/>
  <c r="V1730" i="27"/>
  <c r="V1709" i="27"/>
  <c r="V1712" i="27"/>
  <c r="M1784" i="27"/>
  <c r="N1784" i="27" s="1"/>
  <c r="P1753" i="27"/>
  <c r="Q1753" i="27"/>
  <c r="Q1734" i="27"/>
  <c r="R1734" i="27" s="1"/>
  <c r="P1734" i="27"/>
  <c r="P1746" i="27"/>
  <c r="Q1746" i="27"/>
  <c r="Q1752" i="27"/>
  <c r="P1752" i="27"/>
  <c r="P1740" i="27"/>
  <c r="Q1740" i="27"/>
  <c r="R1740" i="27" s="1"/>
  <c r="V1740" i="27" s="1"/>
  <c r="M1799" i="27"/>
  <c r="N1799" i="27" s="1"/>
  <c r="M1777" i="27"/>
  <c r="N1777" i="27" s="1"/>
  <c r="M1796" i="27"/>
  <c r="N1796" i="27" s="1"/>
  <c r="M1764" i="27"/>
  <c r="N1764" i="27" s="1"/>
  <c r="M1770" i="27"/>
  <c r="N1770" i="27" s="1"/>
  <c r="N1771" i="27"/>
  <c r="Q1771" i="27" s="1"/>
  <c r="M1780" i="27"/>
  <c r="N1780" i="27" s="1"/>
  <c r="N1758" i="27"/>
  <c r="P1758" i="27" s="1"/>
  <c r="N1762" i="27"/>
  <c r="P1762" i="27" s="1"/>
  <c r="M1792" i="27"/>
  <c r="N1792" i="27" s="1"/>
  <c r="S1729" i="27"/>
  <c r="N1776" i="27"/>
  <c r="Q1776" i="27" s="1"/>
  <c r="R1729" i="27"/>
  <c r="P1765" i="27"/>
  <c r="R1739" i="27"/>
  <c r="R1713" i="27"/>
  <c r="R1731" i="27"/>
  <c r="V1731" i="27" s="1"/>
  <c r="S1722" i="27"/>
  <c r="P1775" i="27"/>
  <c r="P1778" i="27"/>
  <c r="P1772" i="27"/>
  <c r="P1768" i="27"/>
  <c r="Q1737" i="27"/>
  <c r="R1736" i="27"/>
  <c r="R1735" i="27"/>
  <c r="Q1763" i="27"/>
  <c r="R1754" i="27"/>
  <c r="V1754" i="27" s="1"/>
  <c r="R1726" i="27"/>
  <c r="R1744" i="27"/>
  <c r="R1742" i="27"/>
  <c r="Q1769" i="27"/>
  <c r="P1750" i="27"/>
  <c r="R1765" i="27"/>
  <c r="V1765" i="27" s="1"/>
  <c r="Q1759" i="27"/>
  <c r="R1733" i="27"/>
  <c r="R1749" i="27"/>
  <c r="R1738" i="27"/>
  <c r="V1738" i="27" s="1"/>
  <c r="O1795" i="27"/>
  <c r="L1795" i="27"/>
  <c r="J1819" i="27"/>
  <c r="AD1819" i="27" s="1"/>
  <c r="J1824" i="27"/>
  <c r="AD1824" i="27" s="1"/>
  <c r="O1800" i="27"/>
  <c r="L1800" i="27"/>
  <c r="M1800" i="27" s="1"/>
  <c r="N1800" i="27" s="1"/>
  <c r="O1801" i="27"/>
  <c r="J1825" i="27"/>
  <c r="AD1825" i="27" s="1"/>
  <c r="L1801" i="27"/>
  <c r="O1794" i="27"/>
  <c r="J1818" i="27"/>
  <c r="AD1818" i="27" s="1"/>
  <c r="L1794" i="27"/>
  <c r="L1782" i="27"/>
  <c r="M1782" i="27" s="1"/>
  <c r="O1782" i="27"/>
  <c r="J1806" i="27"/>
  <c r="AD1806" i="27" s="1"/>
  <c r="J1812" i="27"/>
  <c r="AD1812" i="27" s="1"/>
  <c r="L1788" i="27"/>
  <c r="O1788" i="27"/>
  <c r="L1786" i="27"/>
  <c r="M1786" i="27" s="1"/>
  <c r="J1810" i="27"/>
  <c r="AD1810" i="27" s="1"/>
  <c r="O1786" i="27"/>
  <c r="J1828" i="27"/>
  <c r="AD1828" i="27" s="1"/>
  <c r="O1804" i="27"/>
  <c r="L1804" i="27"/>
  <c r="Q1750" i="27"/>
  <c r="P1759" i="27"/>
  <c r="Q1778" i="27"/>
  <c r="Q1775" i="27"/>
  <c r="P1763" i="27"/>
  <c r="Q1772" i="27"/>
  <c r="Q1755" i="27"/>
  <c r="P1755" i="27"/>
  <c r="Q1757" i="27"/>
  <c r="P1757" i="27"/>
  <c r="Q1760" i="27"/>
  <c r="P1760" i="27"/>
  <c r="Q1743" i="27"/>
  <c r="P1743" i="27"/>
  <c r="Q1766" i="27"/>
  <c r="P1766" i="27"/>
  <c r="K1819" i="27"/>
  <c r="K1818" i="27"/>
  <c r="K1806" i="27"/>
  <c r="P1769" i="27"/>
  <c r="K1812" i="27"/>
  <c r="K1824" i="27"/>
  <c r="N1781" i="27"/>
  <c r="N1797" i="27"/>
  <c r="K1808" i="27"/>
  <c r="N1761" i="27"/>
  <c r="P1737" i="27"/>
  <c r="N1787" i="27"/>
  <c r="N1793" i="27"/>
  <c r="N1789" i="27"/>
  <c r="N1774" i="27"/>
  <c r="K1826" i="27"/>
  <c r="N1783" i="27"/>
  <c r="N1790" i="27"/>
  <c r="N1779" i="27"/>
  <c r="N1767" i="27"/>
  <c r="Q1768" i="27"/>
  <c r="O1791" i="27"/>
  <c r="J1815" i="27"/>
  <c r="AD1815" i="27" s="1"/>
  <c r="L1791" i="27"/>
  <c r="M1791" i="27" s="1"/>
  <c r="K1851" i="27"/>
  <c r="O1811" i="27"/>
  <c r="J1835" i="27"/>
  <c r="AD1835" i="27" s="1"/>
  <c r="L1811" i="27"/>
  <c r="M1811" i="27" s="1"/>
  <c r="O1798" i="27"/>
  <c r="J1822" i="27"/>
  <c r="AD1822" i="27" s="1"/>
  <c r="L1798" i="27"/>
  <c r="M1798" i="27" s="1"/>
  <c r="K1820" i="27"/>
  <c r="O1821" i="27"/>
  <c r="J1845" i="27"/>
  <c r="AD1845" i="27" s="1"/>
  <c r="L1821" i="27"/>
  <c r="M1821" i="27" s="1"/>
  <c r="K1839" i="27"/>
  <c r="O1826" i="27"/>
  <c r="L1826" i="27"/>
  <c r="J1850" i="27"/>
  <c r="AD1850" i="27" s="1"/>
  <c r="K1816" i="27"/>
  <c r="K1841" i="27"/>
  <c r="O1808" i="27"/>
  <c r="L1808" i="27"/>
  <c r="J1832" i="27"/>
  <c r="AD1832" i="27" s="1"/>
  <c r="K1828" i="27"/>
  <c r="K1849" i="27"/>
  <c r="K1822" i="27"/>
  <c r="K1838" i="27"/>
  <c r="O1814" i="27"/>
  <c r="L1814" i="27"/>
  <c r="M1814" i="27" s="1"/>
  <c r="J1838" i="27"/>
  <c r="AD1838" i="27" s="1"/>
  <c r="O1807" i="27"/>
  <c r="L1807" i="27"/>
  <c r="M1807" i="27" s="1"/>
  <c r="J1831" i="27"/>
  <c r="AD1831" i="27" s="1"/>
  <c r="K1835" i="27"/>
  <c r="K1833" i="27"/>
  <c r="O1820" i="27"/>
  <c r="L1820" i="27"/>
  <c r="J1844" i="27"/>
  <c r="AD1844" i="27" s="1"/>
  <c r="O1803" i="27"/>
  <c r="J1827" i="27"/>
  <c r="AD1827" i="27" s="1"/>
  <c r="L1803" i="27"/>
  <c r="M1803" i="27" s="1"/>
  <c r="O1813" i="27"/>
  <c r="L1813" i="27"/>
  <c r="M1813" i="27" s="1"/>
  <c r="J1837" i="27"/>
  <c r="AD1837" i="27" s="1"/>
  <c r="O1805" i="27"/>
  <c r="L1805" i="27"/>
  <c r="M1805" i="27" s="1"/>
  <c r="J1829" i="27"/>
  <c r="AD1829" i="27" s="1"/>
  <c r="O1816" i="27"/>
  <c r="L1816" i="27"/>
  <c r="J1840" i="27"/>
  <c r="AD1840" i="27" s="1"/>
  <c r="K1837" i="27"/>
  <c r="K1823" i="27"/>
  <c r="K1829" i="27"/>
  <c r="K1845" i="27"/>
  <c r="K1831" i="27"/>
  <c r="O1785" i="27"/>
  <c r="J1809" i="27"/>
  <c r="AD1809" i="27" s="1"/>
  <c r="L1785" i="27"/>
  <c r="M1785" i="27" s="1"/>
  <c r="K1810" i="27"/>
  <c r="O1823" i="27"/>
  <c r="J1847" i="27"/>
  <c r="AD1847" i="27" s="1"/>
  <c r="L1823" i="27"/>
  <c r="O1817" i="27"/>
  <c r="J1841" i="27"/>
  <c r="AD1841" i="27" s="1"/>
  <c r="L1817" i="27"/>
  <c r="M1817" i="27" s="1"/>
  <c r="AE1728" i="27"/>
  <c r="AE1775" i="27"/>
  <c r="AE1740" i="27"/>
  <c r="AE1750" i="27"/>
  <c r="AE1772" i="27"/>
  <c r="AE1743" i="27"/>
  <c r="AE1773" i="27"/>
  <c r="AE1768" i="27"/>
  <c r="AE1746" i="27"/>
  <c r="AE1747" i="27"/>
  <c r="AE1765" i="27"/>
  <c r="AE1766" i="27"/>
  <c r="AE1769" i="27"/>
  <c r="AH1769" i="27" l="1"/>
  <c r="AI1769" i="27"/>
  <c r="AG1769" i="27"/>
  <c r="AJ1769" i="27"/>
  <c r="AH1766" i="27"/>
  <c r="AI1766" i="27"/>
  <c r="AG1766" i="27"/>
  <c r="AJ1766" i="27"/>
  <c r="AI1765" i="27"/>
  <c r="AJ1765" i="27"/>
  <c r="AG1765" i="27"/>
  <c r="AH1765" i="27"/>
  <c r="AG1747" i="27"/>
  <c r="AH1747" i="27"/>
  <c r="AJ1747" i="27"/>
  <c r="AI1747" i="27"/>
  <c r="AG1746" i="27"/>
  <c r="AI1746" i="27"/>
  <c r="AH1746" i="27"/>
  <c r="AJ1746" i="27"/>
  <c r="AG1768" i="27"/>
  <c r="AH1768" i="27"/>
  <c r="AI1768" i="27"/>
  <c r="AJ1768" i="27"/>
  <c r="AG1773" i="27"/>
  <c r="AI1773" i="27"/>
  <c r="AJ1773" i="27"/>
  <c r="AH1773" i="27"/>
  <c r="AG1743" i="27"/>
  <c r="AJ1743" i="27"/>
  <c r="AH1743" i="27"/>
  <c r="AI1743" i="27"/>
  <c r="AH1772" i="27"/>
  <c r="AI1772" i="27"/>
  <c r="AG1772" i="27"/>
  <c r="AJ1772" i="27"/>
  <c r="AI1750" i="27"/>
  <c r="AG1750" i="27"/>
  <c r="AH1750" i="27"/>
  <c r="AJ1750" i="27"/>
  <c r="AG1740" i="27"/>
  <c r="AH1740" i="27"/>
  <c r="AI1740" i="27"/>
  <c r="AJ1740" i="27"/>
  <c r="AH1775" i="27"/>
  <c r="AI1775" i="27"/>
  <c r="AG1775" i="27"/>
  <c r="AJ1775" i="27"/>
  <c r="AG1728" i="27"/>
  <c r="AH1728" i="27"/>
  <c r="AI1728" i="27"/>
  <c r="AJ1728" i="27"/>
  <c r="AH1713" i="27"/>
  <c r="AI1713" i="27"/>
  <c r="AJ1713" i="27"/>
  <c r="AG1713" i="27"/>
  <c r="AH1733" i="27"/>
  <c r="AI1733" i="27"/>
  <c r="AG1733" i="27"/>
  <c r="AJ1733" i="27"/>
  <c r="AH1736" i="27"/>
  <c r="AI1736" i="27"/>
  <c r="AG1736" i="27"/>
  <c r="AJ1736" i="27"/>
  <c r="AG1729" i="27"/>
  <c r="AI1729" i="27"/>
  <c r="AJ1729" i="27"/>
  <c r="AH1729" i="27"/>
  <c r="AI1732" i="27"/>
  <c r="AJ1732" i="27"/>
  <c r="AG1732" i="27"/>
  <c r="AH1732" i="27"/>
  <c r="AH1754" i="27"/>
  <c r="AI1754" i="27"/>
  <c r="AJ1754" i="27"/>
  <c r="AG1754" i="27"/>
  <c r="AG1714" i="27"/>
  <c r="AH1714" i="27"/>
  <c r="AI1714" i="27"/>
  <c r="AJ1714" i="27"/>
  <c r="AH1731" i="27"/>
  <c r="AI1731" i="27"/>
  <c r="AG1731" i="27"/>
  <c r="AJ1731" i="27"/>
  <c r="AH1739" i="27"/>
  <c r="AI1739" i="27"/>
  <c r="AG1739" i="27"/>
  <c r="AJ1739" i="27"/>
  <c r="AG1735" i="27"/>
  <c r="AH1735" i="27"/>
  <c r="AI1735" i="27"/>
  <c r="AJ1735" i="27"/>
  <c r="S1728" i="27"/>
  <c r="U1762" i="27"/>
  <c r="AE1762" i="27"/>
  <c r="U1734" i="27"/>
  <c r="AE1734" i="27"/>
  <c r="U1757" i="27"/>
  <c r="AE1757" i="27"/>
  <c r="U1759" i="27"/>
  <c r="AE1759" i="27"/>
  <c r="U1738" i="27"/>
  <c r="AE1738" i="27"/>
  <c r="U1769" i="27"/>
  <c r="U1766" i="27"/>
  <c r="U1765" i="27"/>
  <c r="U1753" i="27"/>
  <c r="AE1753" i="27"/>
  <c r="U1747" i="27"/>
  <c r="U1746" i="27"/>
  <c r="U1737" i="27"/>
  <c r="AE1737" i="27"/>
  <c r="U1768" i="27"/>
  <c r="U1773" i="27"/>
  <c r="U1758" i="27"/>
  <c r="AE1758" i="27"/>
  <c r="U1755" i="27"/>
  <c r="AE1755" i="27"/>
  <c r="U1756" i="27"/>
  <c r="AE1756" i="27"/>
  <c r="Q1762" i="27"/>
  <c r="S1762" i="27" s="1"/>
  <c r="U1763" i="27"/>
  <c r="AE1763" i="27"/>
  <c r="U1743" i="27"/>
  <c r="U1772" i="27"/>
  <c r="U1778" i="27"/>
  <c r="AE1778" i="27"/>
  <c r="U1750" i="27"/>
  <c r="U1740" i="27"/>
  <c r="U1760" i="27"/>
  <c r="AE1760" i="27"/>
  <c r="U1775" i="27"/>
  <c r="U1752" i="27"/>
  <c r="S1748" i="27"/>
  <c r="P1776" i="27"/>
  <c r="S1719" i="27"/>
  <c r="S1751" i="27"/>
  <c r="S1741" i="27"/>
  <c r="V1728" i="27"/>
  <c r="P1771" i="27"/>
  <c r="R1752" i="27"/>
  <c r="S1745" i="27"/>
  <c r="Q1758" i="27"/>
  <c r="S1758" i="27" s="1"/>
  <c r="S1759" i="27"/>
  <c r="R1773" i="27"/>
  <c r="V1773" i="27" s="1"/>
  <c r="S1760" i="27"/>
  <c r="R1772" i="27"/>
  <c r="V1772" i="27" s="1"/>
  <c r="S1756" i="27"/>
  <c r="R1743" i="27"/>
  <c r="V1743" i="27" s="1"/>
  <c r="S1757" i="27"/>
  <c r="S1763" i="27"/>
  <c r="S1740" i="27"/>
  <c r="R1769" i="27"/>
  <c r="V1769" i="27" s="1"/>
  <c r="R1771" i="27"/>
  <c r="V1771" i="27" s="1"/>
  <c r="S1755" i="27"/>
  <c r="R1750" i="27"/>
  <c r="V1750" i="27" s="1"/>
  <c r="R1753" i="27"/>
  <c r="S1737" i="27"/>
  <c r="R1746" i="27"/>
  <c r="S1778" i="27"/>
  <c r="S1734" i="27"/>
  <c r="P1777" i="27"/>
  <c r="Q1777" i="27"/>
  <c r="M1816" i="27"/>
  <c r="N1816" i="27" s="1"/>
  <c r="S1742" i="27"/>
  <c r="V1742" i="27"/>
  <c r="V1733" i="27"/>
  <c r="V1734" i="27"/>
  <c r="S1744" i="27"/>
  <c r="V1744" i="27"/>
  <c r="S1726" i="27"/>
  <c r="V1726" i="27"/>
  <c r="V1729" i="27"/>
  <c r="S1747" i="27"/>
  <c r="V1747" i="27"/>
  <c r="V1739" i="27"/>
  <c r="V1735" i="27"/>
  <c r="V1756" i="27"/>
  <c r="V1736" i="27"/>
  <c r="M1820" i="27"/>
  <c r="N1820" i="27" s="1"/>
  <c r="V1749" i="27"/>
  <c r="V1713" i="27"/>
  <c r="Q1770" i="27"/>
  <c r="P1770" i="27"/>
  <c r="P1764" i="27"/>
  <c r="Q1764" i="27"/>
  <c r="Q1780" i="27"/>
  <c r="P1780" i="27"/>
  <c r="M1826" i="27"/>
  <c r="N1826" i="27" s="1"/>
  <c r="M1808" i="27"/>
  <c r="N1808" i="27" s="1"/>
  <c r="Q1808" i="27" s="1"/>
  <c r="M1788" i="27"/>
  <c r="N1788" i="27" s="1"/>
  <c r="M1801" i="27"/>
  <c r="N1801" i="27" s="1"/>
  <c r="N1786" i="27"/>
  <c r="Q1786" i="27" s="1"/>
  <c r="N1782" i="27"/>
  <c r="P1782" i="27" s="1"/>
  <c r="M1795" i="27"/>
  <c r="N1795" i="27" s="1"/>
  <c r="M1794" i="27"/>
  <c r="N1794" i="27" s="1"/>
  <c r="M1823" i="27"/>
  <c r="N1823" i="27" s="1"/>
  <c r="S1753" i="27"/>
  <c r="M1804" i="27"/>
  <c r="N1804" i="27" s="1"/>
  <c r="S1765" i="27"/>
  <c r="S1749" i="27"/>
  <c r="R1763" i="27"/>
  <c r="R1776" i="27"/>
  <c r="P1783" i="27"/>
  <c r="Q1781" i="27"/>
  <c r="P1784" i="27"/>
  <c r="Q1796" i="27"/>
  <c r="Q1792" i="27"/>
  <c r="P1797" i="27"/>
  <c r="Q1774" i="27"/>
  <c r="R1755" i="27"/>
  <c r="P1790" i="27"/>
  <c r="Q1799" i="27"/>
  <c r="Q1789" i="27"/>
  <c r="R1778" i="27"/>
  <c r="V1778" i="27" s="1"/>
  <c r="R1760" i="27"/>
  <c r="R1757" i="27"/>
  <c r="R1737" i="27"/>
  <c r="R1775" i="27"/>
  <c r="Q1761" i="27"/>
  <c r="R1768" i="27"/>
  <c r="Q1767" i="27"/>
  <c r="R1766" i="27"/>
  <c r="Q1797" i="27"/>
  <c r="R1759" i="27"/>
  <c r="O1828" i="27"/>
  <c r="L1828" i="27"/>
  <c r="M1828" i="27" s="1"/>
  <c r="N1828" i="27" s="1"/>
  <c r="J1852" i="27"/>
  <c r="AD1852" i="27" s="1"/>
  <c r="O1810" i="27"/>
  <c r="L1810" i="27"/>
  <c r="J1834" i="27"/>
  <c r="AD1834" i="27" s="1"/>
  <c r="J1843" i="27"/>
  <c r="AD1843" i="27" s="1"/>
  <c r="O1819" i="27"/>
  <c r="L1819" i="27"/>
  <c r="M1819" i="27" s="1"/>
  <c r="N1811" i="27"/>
  <c r="N1821" i="27"/>
  <c r="L1818" i="27"/>
  <c r="O1818" i="27"/>
  <c r="J1842" i="27"/>
  <c r="AD1842" i="27" s="1"/>
  <c r="L1812" i="27"/>
  <c r="J1836" i="27"/>
  <c r="AD1836" i="27" s="1"/>
  <c r="O1812" i="27"/>
  <c r="J1830" i="27"/>
  <c r="AD1830" i="27" s="1"/>
  <c r="L1806" i="27"/>
  <c r="O1806" i="27"/>
  <c r="N1805" i="27"/>
  <c r="P1805" i="27" s="1"/>
  <c r="O1825" i="27"/>
  <c r="L1825" i="27"/>
  <c r="J1849" i="27"/>
  <c r="AD1849" i="27" s="1"/>
  <c r="J1848" i="27"/>
  <c r="AD1848" i="27" s="1"/>
  <c r="O1824" i="27"/>
  <c r="L1824" i="27"/>
  <c r="P1789" i="27"/>
  <c r="Q1784" i="27"/>
  <c r="Q1790" i="27"/>
  <c r="P1781" i="27"/>
  <c r="Q1783" i="27"/>
  <c r="Q1793" i="27"/>
  <c r="P1793" i="27"/>
  <c r="Q1787" i="27"/>
  <c r="P1787" i="27"/>
  <c r="Q1779" i="27"/>
  <c r="P1779" i="27"/>
  <c r="Q1802" i="27"/>
  <c r="P1802" i="27"/>
  <c r="K1832" i="27"/>
  <c r="K1836" i="27"/>
  <c r="K1842" i="27"/>
  <c r="N1798" i="27"/>
  <c r="N1813" i="27"/>
  <c r="P1774" i="27"/>
  <c r="K1848" i="27"/>
  <c r="K1830" i="27"/>
  <c r="Q1800" i="27"/>
  <c r="P1800" i="27"/>
  <c r="N1814" i="27"/>
  <c r="P1767" i="27"/>
  <c r="P1761" i="27"/>
  <c r="N1791" i="27"/>
  <c r="N1817" i="27"/>
  <c r="N1785" i="27"/>
  <c r="N1803" i="27"/>
  <c r="P1803" i="27" s="1"/>
  <c r="N1807" i="27"/>
  <c r="K1850" i="27"/>
  <c r="K1843" i="27"/>
  <c r="P1792" i="27"/>
  <c r="P1796" i="27"/>
  <c r="O1815" i="27"/>
  <c r="J1839" i="27"/>
  <c r="AD1839" i="27" s="1"/>
  <c r="L1815" i="27"/>
  <c r="M1815" i="27" s="1"/>
  <c r="O1827" i="27"/>
  <c r="J1851" i="27"/>
  <c r="AD1851" i="27" s="1"/>
  <c r="L1827" i="27"/>
  <c r="M1827" i="27" s="1"/>
  <c r="O1832" i="27"/>
  <c r="L1832" i="27"/>
  <c r="J1856" i="27"/>
  <c r="AD1856" i="27" s="1"/>
  <c r="O1809" i="27"/>
  <c r="J1833" i="27"/>
  <c r="AD1833" i="27" s="1"/>
  <c r="L1809" i="27"/>
  <c r="M1809" i="27" s="1"/>
  <c r="K1846" i="27"/>
  <c r="K1873" i="27"/>
  <c r="O1850" i="27"/>
  <c r="L1850" i="27"/>
  <c r="J1874" i="27"/>
  <c r="AD1874" i="27" s="1"/>
  <c r="K1844" i="27"/>
  <c r="K1853" i="27"/>
  <c r="K1852" i="27"/>
  <c r="O1844" i="27"/>
  <c r="L1844" i="27"/>
  <c r="J1868" i="27"/>
  <c r="AD1868" i="27" s="1"/>
  <c r="O1822" i="27"/>
  <c r="L1822" i="27"/>
  <c r="M1822" i="27" s="1"/>
  <c r="J1846" i="27"/>
  <c r="AD1846" i="27" s="1"/>
  <c r="O1835" i="27"/>
  <c r="J1859" i="27"/>
  <c r="AD1859" i="27" s="1"/>
  <c r="L1835" i="27"/>
  <c r="M1835" i="27" s="1"/>
  <c r="O1831" i="27"/>
  <c r="L1831" i="27"/>
  <c r="M1831" i="27" s="1"/>
  <c r="J1855" i="27"/>
  <c r="AD1855" i="27" s="1"/>
  <c r="K1855" i="27"/>
  <c r="O1829" i="27"/>
  <c r="J1853" i="27"/>
  <c r="AD1853" i="27" s="1"/>
  <c r="L1829" i="27"/>
  <c r="M1829" i="27" s="1"/>
  <c r="K1862" i="27"/>
  <c r="O1847" i="27"/>
  <c r="L1847" i="27"/>
  <c r="J1871" i="27"/>
  <c r="AD1871" i="27" s="1"/>
  <c r="K1847" i="27"/>
  <c r="O1838" i="27"/>
  <c r="L1838" i="27"/>
  <c r="M1838" i="27" s="1"/>
  <c r="J1862" i="27"/>
  <c r="AD1862" i="27" s="1"/>
  <c r="K1865" i="27"/>
  <c r="K1863" i="27"/>
  <c r="K1875" i="27"/>
  <c r="K1869" i="27"/>
  <c r="K1857" i="27"/>
  <c r="K1840" i="27"/>
  <c r="O1837" i="27"/>
  <c r="L1837" i="27"/>
  <c r="M1837" i="27" s="1"/>
  <c r="J1861" i="27"/>
  <c r="AD1861" i="27" s="1"/>
  <c r="K1861" i="27"/>
  <c r="P1799" i="27"/>
  <c r="O1845" i="27"/>
  <c r="J1869" i="27"/>
  <c r="AD1869" i="27" s="1"/>
  <c r="L1845" i="27"/>
  <c r="M1845" i="27" s="1"/>
  <c r="K1834" i="27"/>
  <c r="K1859" i="27"/>
  <c r="O1841" i="27"/>
  <c r="L1841" i="27"/>
  <c r="M1841" i="27" s="1"/>
  <c r="J1865" i="27"/>
  <c r="AD1865" i="27" s="1"/>
  <c r="O1840" i="27"/>
  <c r="L1840" i="27"/>
  <c r="J1864" i="27"/>
  <c r="AD1864" i="27" s="1"/>
  <c r="AE1752" i="27"/>
  <c r="AE1790" i="27"/>
  <c r="AE1792" i="27"/>
  <c r="AE1767" i="27"/>
  <c r="AE1796" i="27"/>
  <c r="AE1771" i="27"/>
  <c r="AE1789" i="27"/>
  <c r="AE1770" i="27"/>
  <c r="AE1764" i="27"/>
  <c r="AE1774" i="27"/>
  <c r="AE1793" i="27"/>
  <c r="AE1797" i="27"/>
  <c r="AE1799" i="27"/>
  <c r="AH1799" i="27" l="1"/>
  <c r="AI1799" i="27"/>
  <c r="AJ1799" i="27"/>
  <c r="AG1799" i="27"/>
  <c r="AH1797" i="27"/>
  <c r="AI1797" i="27"/>
  <c r="AJ1797" i="27"/>
  <c r="AG1797" i="27"/>
  <c r="AH1793" i="27"/>
  <c r="AI1793" i="27"/>
  <c r="AG1793" i="27"/>
  <c r="AJ1793" i="27"/>
  <c r="AH1774" i="27"/>
  <c r="AI1774" i="27"/>
  <c r="AG1774" i="27"/>
  <c r="AJ1774" i="27"/>
  <c r="AG1764" i="27"/>
  <c r="AH1764" i="27"/>
  <c r="AJ1764" i="27"/>
  <c r="AI1764" i="27"/>
  <c r="AJ1770" i="27"/>
  <c r="AH1770" i="27"/>
  <c r="AI1770" i="27"/>
  <c r="AG1770" i="27"/>
  <c r="AG1789" i="27"/>
  <c r="AI1789" i="27"/>
  <c r="AH1789" i="27"/>
  <c r="AJ1789" i="27"/>
  <c r="AG1771" i="27"/>
  <c r="AJ1771" i="27"/>
  <c r="AH1771" i="27"/>
  <c r="AI1771" i="27"/>
  <c r="AH1796" i="27"/>
  <c r="AI1796" i="27"/>
  <c r="AG1796" i="27"/>
  <c r="AJ1796" i="27"/>
  <c r="AH1767" i="27"/>
  <c r="AI1767" i="27"/>
  <c r="AG1767" i="27"/>
  <c r="AJ1767" i="27"/>
  <c r="AH1792" i="27"/>
  <c r="AI1792" i="27"/>
  <c r="AJ1792" i="27"/>
  <c r="AG1792" i="27"/>
  <c r="AH1790" i="27"/>
  <c r="AI1790" i="27"/>
  <c r="AG1790" i="27"/>
  <c r="AJ1790" i="27"/>
  <c r="AJ1752" i="27"/>
  <c r="AG1752" i="27"/>
  <c r="AH1752" i="27"/>
  <c r="AI1752" i="27"/>
  <c r="AH1756" i="27"/>
  <c r="AI1756" i="27"/>
  <c r="AG1756" i="27"/>
  <c r="AJ1756" i="27"/>
  <c r="AJ1762" i="27"/>
  <c r="AG1762" i="27"/>
  <c r="AH1762" i="27"/>
  <c r="AI1762" i="27"/>
  <c r="AJ1758" i="27"/>
  <c r="AG1758" i="27"/>
  <c r="AH1758" i="27"/>
  <c r="AI1758" i="27"/>
  <c r="AH1778" i="27"/>
  <c r="AI1778" i="27"/>
  <c r="AG1778" i="27"/>
  <c r="AJ1778" i="27"/>
  <c r="AG1755" i="27"/>
  <c r="AH1755" i="27"/>
  <c r="AI1755" i="27"/>
  <c r="AJ1755" i="27"/>
  <c r="AJ1759" i="27"/>
  <c r="AG1759" i="27"/>
  <c r="AH1759" i="27"/>
  <c r="AI1759" i="27"/>
  <c r="AG1753" i="27"/>
  <c r="AH1753" i="27"/>
  <c r="AI1753" i="27"/>
  <c r="AJ1753" i="27"/>
  <c r="AH1738" i="27"/>
  <c r="AI1738" i="27"/>
  <c r="AG1738" i="27"/>
  <c r="AJ1738" i="27"/>
  <c r="AI1737" i="27"/>
  <c r="AH1737" i="27"/>
  <c r="AJ1737" i="27"/>
  <c r="AG1737" i="27"/>
  <c r="AH1763" i="27"/>
  <c r="AI1763" i="27"/>
  <c r="AJ1763" i="27"/>
  <c r="AG1763" i="27"/>
  <c r="AH1757" i="27"/>
  <c r="AI1757" i="27"/>
  <c r="AJ1757" i="27"/>
  <c r="AG1757" i="27"/>
  <c r="AH1760" i="27"/>
  <c r="AI1760" i="27"/>
  <c r="AG1760" i="27"/>
  <c r="AJ1760" i="27"/>
  <c r="AJ1734" i="27"/>
  <c r="AH1734" i="27"/>
  <c r="AI1734" i="27"/>
  <c r="AG1734" i="27"/>
  <c r="S1752" i="27"/>
  <c r="R1762" i="27"/>
  <c r="V1762" i="27" s="1"/>
  <c r="U1799" i="27"/>
  <c r="U1797" i="27"/>
  <c r="U1780" i="27"/>
  <c r="AE1780" i="27"/>
  <c r="U1793" i="27"/>
  <c r="U1803" i="27"/>
  <c r="AE1803" i="27"/>
  <c r="U1776" i="27"/>
  <c r="U1774" i="27"/>
  <c r="U1784" i="27"/>
  <c r="AE1784" i="27"/>
  <c r="U1764" i="27"/>
  <c r="U1779" i="27"/>
  <c r="AE1779" i="27"/>
  <c r="U1777" i="27"/>
  <c r="AE1777" i="27"/>
  <c r="U1770" i="27"/>
  <c r="U1787" i="27"/>
  <c r="AE1787" i="27"/>
  <c r="U1783" i="27"/>
  <c r="AE1783" i="27"/>
  <c r="U1800" i="27"/>
  <c r="U1805" i="27"/>
  <c r="AE1805" i="27"/>
  <c r="U1782" i="27"/>
  <c r="AE1782" i="27"/>
  <c r="U1789" i="27"/>
  <c r="U1761" i="27"/>
  <c r="AE1761" i="27"/>
  <c r="U1802" i="27"/>
  <c r="AE1802" i="27"/>
  <c r="U1771" i="27"/>
  <c r="U1781" i="27"/>
  <c r="AE1781" i="27"/>
  <c r="U1796" i="27"/>
  <c r="U1767" i="27"/>
  <c r="U1792" i="27"/>
  <c r="U1790" i="27"/>
  <c r="S1743" i="27"/>
  <c r="S1750" i="27"/>
  <c r="Q1782" i="27"/>
  <c r="S1782" i="27" s="1"/>
  <c r="P1786" i="27"/>
  <c r="R1780" i="27"/>
  <c r="V1780" i="27" s="1"/>
  <c r="S1772" i="27"/>
  <c r="S1773" i="27"/>
  <c r="V1752" i="27"/>
  <c r="S1769" i="27"/>
  <c r="R1758" i="27"/>
  <c r="V1758" i="27" s="1"/>
  <c r="R1770" i="27"/>
  <c r="V1753" i="27"/>
  <c r="R1796" i="27"/>
  <c r="S1780" i="27"/>
  <c r="S1802" i="27"/>
  <c r="R1789" i="27"/>
  <c r="S1781" i="27"/>
  <c r="R1799" i="27"/>
  <c r="V1799" i="27" s="1"/>
  <c r="S1808" i="27"/>
  <c r="S1779" i="27"/>
  <c r="S1761" i="27"/>
  <c r="R1764" i="27"/>
  <c r="S1783" i="27"/>
  <c r="R1784" i="27"/>
  <c r="V1784" i="27" s="1"/>
  <c r="S1771" i="27"/>
  <c r="R1767" i="27"/>
  <c r="R1793" i="27"/>
  <c r="V1793" i="27" s="1"/>
  <c r="R1797" i="27"/>
  <c r="R1774" i="27"/>
  <c r="V1746" i="27"/>
  <c r="S1746" i="27"/>
  <c r="S1786" i="27"/>
  <c r="S1787" i="27"/>
  <c r="R1792" i="27"/>
  <c r="S1776" i="27"/>
  <c r="V1776" i="27"/>
  <c r="V1775" i="27"/>
  <c r="V1737" i="27"/>
  <c r="V1755" i="27"/>
  <c r="V1759" i="27"/>
  <c r="V1757" i="27"/>
  <c r="V1763" i="27"/>
  <c r="V1760" i="27"/>
  <c r="M1832" i="27"/>
  <c r="N1832" i="27" s="1"/>
  <c r="S1766" i="27"/>
  <c r="V1766" i="27"/>
  <c r="S1777" i="27"/>
  <c r="R1777" i="27"/>
  <c r="V1777" i="27" s="1"/>
  <c r="S1768" i="27"/>
  <c r="V1768" i="27"/>
  <c r="Q1801" i="27"/>
  <c r="P1801" i="27"/>
  <c r="Q1795" i="27"/>
  <c r="P1795" i="27"/>
  <c r="P1788" i="27"/>
  <c r="Q1788" i="27"/>
  <c r="P1804" i="27"/>
  <c r="Q1804" i="27"/>
  <c r="R1804" i="27" s="1"/>
  <c r="V1804" i="27" s="1"/>
  <c r="P1794" i="27"/>
  <c r="Q1794" i="27"/>
  <c r="M1844" i="27"/>
  <c r="N1844" i="27" s="1"/>
  <c r="M1840" i="27"/>
  <c r="N1840" i="27" s="1"/>
  <c r="M1806" i="27"/>
  <c r="N1806" i="27" s="1"/>
  <c r="N1819" i="27"/>
  <c r="Q1819" i="27" s="1"/>
  <c r="M1810" i="27"/>
  <c r="N1810" i="27" s="1"/>
  <c r="M1818" i="27"/>
  <c r="N1818" i="27" s="1"/>
  <c r="M1824" i="27"/>
  <c r="N1824" i="27" s="1"/>
  <c r="M1847" i="27"/>
  <c r="N1847" i="27" s="1"/>
  <c r="M1850" i="27"/>
  <c r="N1850" i="27" s="1"/>
  <c r="M1825" i="27"/>
  <c r="N1825" i="27" s="1"/>
  <c r="M1812" i="27"/>
  <c r="N1812" i="27" s="1"/>
  <c r="Q1805" i="27"/>
  <c r="R1781" i="27"/>
  <c r="P1808" i="27"/>
  <c r="S1775" i="27"/>
  <c r="Q1807" i="27"/>
  <c r="R1808" i="27"/>
  <c r="V1808" i="27" s="1"/>
  <c r="S1784" i="27"/>
  <c r="R1786" i="27"/>
  <c r="V1786" i="27" s="1"/>
  <c r="R1800" i="27"/>
  <c r="Q1798" i="27"/>
  <c r="Q1803" i="27"/>
  <c r="P1785" i="27"/>
  <c r="P1817" i="27"/>
  <c r="R1787" i="27"/>
  <c r="R1783" i="27"/>
  <c r="Q1821" i="27"/>
  <c r="P1823" i="27"/>
  <c r="P1816" i="27"/>
  <c r="Q1820" i="27"/>
  <c r="P1813" i="27"/>
  <c r="R1761" i="27"/>
  <c r="R1790" i="27"/>
  <c r="R1779" i="27"/>
  <c r="V1779" i="27" s="1"/>
  <c r="R1802" i="27"/>
  <c r="V1802" i="27" s="1"/>
  <c r="P1798" i="27"/>
  <c r="Q1811" i="27"/>
  <c r="P1811" i="27"/>
  <c r="L1842" i="27"/>
  <c r="M1842" i="27" s="1"/>
  <c r="O1842" i="27"/>
  <c r="J1866" i="27"/>
  <c r="AD1866" i="27" s="1"/>
  <c r="O1834" i="27"/>
  <c r="L1834" i="27"/>
  <c r="M1834" i="27" s="1"/>
  <c r="N1834" i="27" s="1"/>
  <c r="J1858" i="27"/>
  <c r="AD1858" i="27" s="1"/>
  <c r="N1837" i="27"/>
  <c r="Q1837" i="27" s="1"/>
  <c r="O1836" i="27"/>
  <c r="J1860" i="27"/>
  <c r="AD1860" i="27" s="1"/>
  <c r="L1836" i="27"/>
  <c r="M1836" i="27" s="1"/>
  <c r="O1830" i="27"/>
  <c r="L1830" i="27"/>
  <c r="J1854" i="27"/>
  <c r="AD1854" i="27" s="1"/>
  <c r="O1848" i="27"/>
  <c r="J1872" i="27"/>
  <c r="AD1872" i="27" s="1"/>
  <c r="L1848" i="27"/>
  <c r="L1849" i="27"/>
  <c r="J1873" i="27"/>
  <c r="AD1873" i="27" s="1"/>
  <c r="O1849" i="27"/>
  <c r="O1843" i="27"/>
  <c r="L1843" i="27"/>
  <c r="J1867" i="27"/>
  <c r="AD1867" i="27" s="1"/>
  <c r="N1829" i="27"/>
  <c r="L1852" i="27"/>
  <c r="M1852" i="27" s="1"/>
  <c r="O1852" i="27"/>
  <c r="J1876" i="27"/>
  <c r="AD1876" i="27" s="1"/>
  <c r="P1821" i="27"/>
  <c r="Q1817" i="27"/>
  <c r="Q1785" i="27"/>
  <c r="Q1813" i="27"/>
  <c r="P1826" i="27"/>
  <c r="Q1826" i="27"/>
  <c r="P1791" i="27"/>
  <c r="Q1791" i="27"/>
  <c r="Q1814" i="27"/>
  <c r="P1814" i="27"/>
  <c r="K1856" i="27"/>
  <c r="N1838" i="27"/>
  <c r="K1872" i="27"/>
  <c r="N1831" i="27"/>
  <c r="N1835" i="27"/>
  <c r="N1815" i="27"/>
  <c r="K1866" i="27"/>
  <c r="K1854" i="27"/>
  <c r="P1807" i="27"/>
  <c r="K1860" i="27"/>
  <c r="K1867" i="27"/>
  <c r="N1822" i="27"/>
  <c r="Q1816" i="27"/>
  <c r="N1827" i="27"/>
  <c r="K1874" i="27"/>
  <c r="N1845" i="27"/>
  <c r="N1809" i="27"/>
  <c r="N1841" i="27"/>
  <c r="P1820" i="27"/>
  <c r="L1839" i="27"/>
  <c r="M1839" i="27" s="1"/>
  <c r="O1839" i="27"/>
  <c r="J1863" i="27"/>
  <c r="AD1863" i="27" s="1"/>
  <c r="Q1823" i="27"/>
  <c r="K1883" i="27"/>
  <c r="P1828" i="27"/>
  <c r="Q1828" i="27"/>
  <c r="O1874" i="27"/>
  <c r="L1874" i="27"/>
  <c r="J1898" i="27"/>
  <c r="AD1898" i="27" s="1"/>
  <c r="O1856" i="27"/>
  <c r="L1856" i="27"/>
  <c r="J1880" i="27"/>
  <c r="AD1880" i="27" s="1"/>
  <c r="K1879" i="27"/>
  <c r="O1864" i="27"/>
  <c r="J1888" i="27"/>
  <c r="AD1888" i="27" s="1"/>
  <c r="L1864" i="27"/>
  <c r="K1877" i="27"/>
  <c r="O1833" i="27"/>
  <c r="J1857" i="27"/>
  <c r="AD1857" i="27" s="1"/>
  <c r="L1833" i="27"/>
  <c r="M1833" i="27" s="1"/>
  <c r="O1855" i="27"/>
  <c r="L1855" i="27"/>
  <c r="M1855" i="27" s="1"/>
  <c r="J1879" i="27"/>
  <c r="AD1879" i="27" s="1"/>
  <c r="K1887" i="27"/>
  <c r="K1889" i="27"/>
  <c r="O1869" i="27"/>
  <c r="J1893" i="27"/>
  <c r="AD1893" i="27" s="1"/>
  <c r="L1869" i="27"/>
  <c r="M1869" i="27" s="1"/>
  <c r="K1858" i="27"/>
  <c r="O1862" i="27"/>
  <c r="L1862" i="27"/>
  <c r="M1862" i="27" s="1"/>
  <c r="J1886" i="27"/>
  <c r="AD1886" i="27" s="1"/>
  <c r="K1897" i="27"/>
  <c r="O1861" i="27"/>
  <c r="L1861" i="27"/>
  <c r="M1861" i="27" s="1"/>
  <c r="J1885" i="27"/>
  <c r="AD1885" i="27" s="1"/>
  <c r="K1864" i="27"/>
  <c r="K1886" i="27"/>
  <c r="O1851" i="27"/>
  <c r="J1875" i="27"/>
  <c r="AD1875" i="27" s="1"/>
  <c r="L1851" i="27"/>
  <c r="M1851" i="27" s="1"/>
  <c r="K1893" i="27"/>
  <c r="K1870" i="27"/>
  <c r="K1868" i="27"/>
  <c r="O1871" i="27"/>
  <c r="L1871" i="27"/>
  <c r="J1895" i="27"/>
  <c r="AD1895" i="27" s="1"/>
  <c r="O1859" i="27"/>
  <c r="L1859" i="27"/>
  <c r="M1859" i="27" s="1"/>
  <c r="J1883" i="27"/>
  <c r="AD1883" i="27" s="1"/>
  <c r="O1868" i="27"/>
  <c r="L1868" i="27"/>
  <c r="J1892" i="27"/>
  <c r="AD1892" i="27" s="1"/>
  <c r="O1865" i="27"/>
  <c r="L1865" i="27"/>
  <c r="M1865" i="27" s="1"/>
  <c r="J1889" i="27"/>
  <c r="AD1889" i="27" s="1"/>
  <c r="K1885" i="27"/>
  <c r="K1881" i="27"/>
  <c r="K1899" i="27"/>
  <c r="K1871" i="27"/>
  <c r="O1853" i="27"/>
  <c r="L1853" i="27"/>
  <c r="M1853" i="27" s="1"/>
  <c r="J1877" i="27"/>
  <c r="AD1877" i="27" s="1"/>
  <c r="O1846" i="27"/>
  <c r="J1870" i="27"/>
  <c r="AD1870" i="27" s="1"/>
  <c r="L1846" i="27"/>
  <c r="M1846" i="27" s="1"/>
  <c r="K1876" i="27"/>
  <c r="AE1800" i="27"/>
  <c r="AE1776" i="27"/>
  <c r="AE1795" i="27"/>
  <c r="AE1798" i="27"/>
  <c r="AE1788" i="27"/>
  <c r="AE1823" i="27"/>
  <c r="AE1791" i="27"/>
  <c r="AE1820" i="27"/>
  <c r="AE1817" i="27"/>
  <c r="AE1816" i="27"/>
  <c r="AE1794" i="27"/>
  <c r="AE1821" i="27"/>
  <c r="AE1813" i="27"/>
  <c r="AE1814" i="27"/>
  <c r="AH1814" i="27" l="1"/>
  <c r="AI1814" i="27"/>
  <c r="AG1814" i="27"/>
  <c r="AJ1814" i="27"/>
  <c r="AJ1813" i="27"/>
  <c r="AG1813" i="27"/>
  <c r="AH1813" i="27"/>
  <c r="AI1813" i="27"/>
  <c r="AH1821" i="27"/>
  <c r="AI1821" i="27"/>
  <c r="AG1821" i="27"/>
  <c r="AJ1821" i="27"/>
  <c r="AG1794" i="27"/>
  <c r="AH1794" i="27"/>
  <c r="AI1794" i="27"/>
  <c r="AJ1794" i="27"/>
  <c r="AI1816" i="27"/>
  <c r="AJ1816" i="27"/>
  <c r="AG1816" i="27"/>
  <c r="AH1816" i="27"/>
  <c r="AH1817" i="27"/>
  <c r="AI1817" i="27"/>
  <c r="AJ1817" i="27"/>
  <c r="AG1817" i="27"/>
  <c r="AH1820" i="27"/>
  <c r="AI1820" i="27"/>
  <c r="AG1820" i="27"/>
  <c r="AJ1820" i="27"/>
  <c r="AG1791" i="27"/>
  <c r="AH1791" i="27"/>
  <c r="AI1791" i="27"/>
  <c r="AJ1791" i="27"/>
  <c r="AH1823" i="27"/>
  <c r="AI1823" i="27"/>
  <c r="AG1823" i="27"/>
  <c r="AJ1823" i="27"/>
  <c r="AJ1788" i="27"/>
  <c r="AH1788" i="27"/>
  <c r="AI1788" i="27"/>
  <c r="AG1788" i="27"/>
  <c r="AG1798" i="27"/>
  <c r="AI1798" i="27"/>
  <c r="AJ1798" i="27"/>
  <c r="AH1798" i="27"/>
  <c r="AJ1795" i="27"/>
  <c r="AG1795" i="27"/>
  <c r="AH1795" i="27"/>
  <c r="AI1795" i="27"/>
  <c r="AI1776" i="27"/>
  <c r="AG1776" i="27"/>
  <c r="AH1776" i="27"/>
  <c r="AJ1776" i="27"/>
  <c r="AG1800" i="27"/>
  <c r="AI1800" i="27"/>
  <c r="AJ1800" i="27"/>
  <c r="AH1800" i="27"/>
  <c r="AH1805" i="27"/>
  <c r="AI1805" i="27"/>
  <c r="AJ1805" i="27"/>
  <c r="AG1805" i="27"/>
  <c r="AH1784" i="27"/>
  <c r="AI1784" i="27"/>
  <c r="AG1784" i="27"/>
  <c r="AJ1784" i="27"/>
  <c r="AG1783" i="27"/>
  <c r="AH1783" i="27"/>
  <c r="AI1783" i="27"/>
  <c r="AJ1783" i="27"/>
  <c r="AH1802" i="27"/>
  <c r="AI1802" i="27"/>
  <c r="AG1802" i="27"/>
  <c r="AJ1802" i="27"/>
  <c r="AH1787" i="27"/>
  <c r="AI1787" i="27"/>
  <c r="AG1787" i="27"/>
  <c r="AJ1787" i="27"/>
  <c r="AH1803" i="27"/>
  <c r="AI1803" i="27"/>
  <c r="AJ1803" i="27"/>
  <c r="AG1803" i="27"/>
  <c r="AG1782" i="27"/>
  <c r="AH1782" i="27"/>
  <c r="AI1782" i="27"/>
  <c r="AJ1782" i="27"/>
  <c r="AJ1779" i="27"/>
  <c r="AG1779" i="27"/>
  <c r="AH1779" i="27"/>
  <c r="AI1779" i="27"/>
  <c r="AH1781" i="27"/>
  <c r="AI1781" i="27"/>
  <c r="AJ1781" i="27"/>
  <c r="AG1781" i="27"/>
  <c r="AH1761" i="27"/>
  <c r="AI1761" i="27"/>
  <c r="AG1761" i="27"/>
  <c r="AJ1761" i="27"/>
  <c r="AJ1777" i="27"/>
  <c r="AH1777" i="27"/>
  <c r="AI1777" i="27"/>
  <c r="AG1777" i="27"/>
  <c r="AI1780" i="27"/>
  <c r="AG1780" i="27"/>
  <c r="AH1780" i="27"/>
  <c r="AJ1780" i="27"/>
  <c r="U1801" i="27"/>
  <c r="AE1801" i="27"/>
  <c r="U1786" i="27"/>
  <c r="AE1786" i="27"/>
  <c r="U1814" i="27"/>
  <c r="U1813" i="27"/>
  <c r="U1785" i="27"/>
  <c r="AE1785" i="27"/>
  <c r="U1821" i="27"/>
  <c r="U1794" i="27"/>
  <c r="U1808" i="27"/>
  <c r="AE1808" i="27"/>
  <c r="U1816" i="27"/>
  <c r="U1817" i="27"/>
  <c r="U1807" i="27"/>
  <c r="AE1807" i="27"/>
  <c r="U1804" i="27"/>
  <c r="AE1804" i="27"/>
  <c r="U1820" i="27"/>
  <c r="U1791" i="27"/>
  <c r="U1823" i="27"/>
  <c r="U1811" i="27"/>
  <c r="AE1811" i="27"/>
  <c r="U1826" i="27"/>
  <c r="AE1826" i="27"/>
  <c r="U1788" i="27"/>
  <c r="U1828" i="27"/>
  <c r="AE1828" i="27"/>
  <c r="U1798" i="27"/>
  <c r="U1795" i="27"/>
  <c r="R1782" i="27"/>
  <c r="V1782" i="27" s="1"/>
  <c r="R1795" i="27"/>
  <c r="V1795" i="27" s="1"/>
  <c r="S1797" i="27"/>
  <c r="R1801" i="27"/>
  <c r="V1801" i="27" s="1"/>
  <c r="S1793" i="27"/>
  <c r="S1764" i="27"/>
  <c r="S1796" i="27"/>
  <c r="S1799" i="27"/>
  <c r="S1792" i="27"/>
  <c r="V1764" i="27"/>
  <c r="V1770" i="27"/>
  <c r="S1767" i="27"/>
  <c r="S1770" i="27"/>
  <c r="P1819" i="27"/>
  <c r="V1796" i="27"/>
  <c r="V1767" i="27"/>
  <c r="V1792" i="27"/>
  <c r="V1774" i="27"/>
  <c r="S1774" i="27"/>
  <c r="S1789" i="27"/>
  <c r="V1789" i="27"/>
  <c r="R1798" i="27"/>
  <c r="V1798" i="27" s="1"/>
  <c r="R1794" i="27"/>
  <c r="V1794" i="27" s="1"/>
  <c r="R1819" i="27"/>
  <c r="V1819" i="27" s="1"/>
  <c r="R1823" i="27"/>
  <c r="V1823" i="27" s="1"/>
  <c r="R1814" i="27"/>
  <c r="V1814" i="27" s="1"/>
  <c r="S1804" i="27"/>
  <c r="R1811" i="27"/>
  <c r="V1811" i="27" s="1"/>
  <c r="R1821" i="27"/>
  <c r="V1821" i="27" s="1"/>
  <c r="R1788" i="27"/>
  <c r="S1803" i="27"/>
  <c r="S1826" i="27"/>
  <c r="S1805" i="27"/>
  <c r="S1807" i="27"/>
  <c r="R1820" i="27"/>
  <c r="R1813" i="27"/>
  <c r="S1813" i="27" s="1"/>
  <c r="V1797" i="27"/>
  <c r="R1816" i="27"/>
  <c r="S1816" i="27" s="1"/>
  <c r="S1828" i="27"/>
  <c r="S1785" i="27"/>
  <c r="M1871" i="27"/>
  <c r="N1871" i="27" s="1"/>
  <c r="P1824" i="27"/>
  <c r="Q1824" i="27"/>
  <c r="V1781" i="27"/>
  <c r="S1800" i="27"/>
  <c r="V1800" i="27"/>
  <c r="V1783" i="27"/>
  <c r="V1790" i="27"/>
  <c r="V1787" i="27"/>
  <c r="V1761" i="27"/>
  <c r="P1818" i="27"/>
  <c r="Q1818" i="27"/>
  <c r="Q1810" i="27"/>
  <c r="R1810" i="27" s="1"/>
  <c r="P1810" i="27"/>
  <c r="P1812" i="27"/>
  <c r="Q1812" i="27"/>
  <c r="Q1825" i="27"/>
  <c r="P1825" i="27"/>
  <c r="P1806" i="27"/>
  <c r="Q1806" i="27"/>
  <c r="R1806" i="27" s="1"/>
  <c r="M1864" i="27"/>
  <c r="N1864" i="27" s="1"/>
  <c r="M1849" i="27"/>
  <c r="N1849" i="27" s="1"/>
  <c r="Q1849" i="27" s="1"/>
  <c r="N1836" i="27"/>
  <c r="Q1836" i="27" s="1"/>
  <c r="M1830" i="27"/>
  <c r="N1830" i="27" s="1"/>
  <c r="N1842" i="27"/>
  <c r="Q1842" i="27" s="1"/>
  <c r="M1874" i="27"/>
  <c r="N1874" i="27" s="1"/>
  <c r="M1856" i="27"/>
  <c r="N1856" i="27" s="1"/>
  <c r="M1848" i="27"/>
  <c r="N1848" i="27" s="1"/>
  <c r="M1843" i="27"/>
  <c r="N1843" i="27" s="1"/>
  <c r="M1868" i="27"/>
  <c r="N1868" i="27" s="1"/>
  <c r="N1852" i="27"/>
  <c r="Q1852" i="27" s="1"/>
  <c r="S1801" i="27"/>
  <c r="R1805" i="27"/>
  <c r="P1837" i="27"/>
  <c r="S1790" i="27"/>
  <c r="Q1822" i="27"/>
  <c r="R1791" i="27"/>
  <c r="Q1844" i="27"/>
  <c r="Q1835" i="27"/>
  <c r="R1828" i="27"/>
  <c r="V1828" i="27" s="1"/>
  <c r="R1826" i="27"/>
  <c r="P1831" i="27"/>
  <c r="P1840" i="27"/>
  <c r="Q1847" i="27"/>
  <c r="R1837" i="27"/>
  <c r="V1837" i="27" s="1"/>
  <c r="R1807" i="27"/>
  <c r="S1811" i="27"/>
  <c r="R1817" i="27"/>
  <c r="R1803" i="27"/>
  <c r="Q1809" i="27"/>
  <c r="Q1845" i="27"/>
  <c r="Q1838" i="27"/>
  <c r="P1832" i="27"/>
  <c r="R1785" i="27"/>
  <c r="Q1831" i="27"/>
  <c r="P1829" i="27"/>
  <c r="Q1829" i="27"/>
  <c r="N1862" i="27"/>
  <c r="N1861" i="27"/>
  <c r="O1866" i="27"/>
  <c r="J1890" i="27"/>
  <c r="AD1890" i="27" s="1"/>
  <c r="L1866" i="27"/>
  <c r="L1860" i="27"/>
  <c r="M1860" i="27" s="1"/>
  <c r="O1860" i="27"/>
  <c r="J1884" i="27"/>
  <c r="AD1884" i="27" s="1"/>
  <c r="L1872" i="27"/>
  <c r="M1872" i="27" s="1"/>
  <c r="O1872" i="27"/>
  <c r="J1896" i="27"/>
  <c r="AD1896" i="27" s="1"/>
  <c r="O1854" i="27"/>
  <c r="J1878" i="27"/>
  <c r="AD1878" i="27" s="1"/>
  <c r="L1854" i="27"/>
  <c r="M1854" i="27" s="1"/>
  <c r="L1876" i="27"/>
  <c r="M1876" i="27" s="1"/>
  <c r="J1900" i="27"/>
  <c r="AD1900" i="27" s="1"/>
  <c r="O1876" i="27"/>
  <c r="O1873" i="27"/>
  <c r="J1897" i="27"/>
  <c r="AD1897" i="27" s="1"/>
  <c r="L1873" i="27"/>
  <c r="J1882" i="27"/>
  <c r="AD1882" i="27" s="1"/>
  <c r="L1858" i="27"/>
  <c r="O1858" i="27"/>
  <c r="O1867" i="27"/>
  <c r="L1867" i="27"/>
  <c r="M1867" i="27" s="1"/>
  <c r="J1891" i="27"/>
  <c r="AD1891" i="27" s="1"/>
  <c r="Q1832" i="27"/>
  <c r="P1822" i="27"/>
  <c r="P1845" i="27"/>
  <c r="P1815" i="27"/>
  <c r="Q1815" i="27"/>
  <c r="Q1850" i="27"/>
  <c r="P1850" i="27"/>
  <c r="Q1841" i="27"/>
  <c r="P1841" i="27"/>
  <c r="Q1827" i="27"/>
  <c r="P1827" i="27"/>
  <c r="P1838" i="27"/>
  <c r="N1851" i="27"/>
  <c r="K1880" i="27"/>
  <c r="N1833" i="27"/>
  <c r="P1835" i="27"/>
  <c r="K1898" i="27"/>
  <c r="N1865" i="27"/>
  <c r="P1809" i="27"/>
  <c r="K1891" i="27"/>
  <c r="N1869" i="27"/>
  <c r="N1839" i="27"/>
  <c r="K1878" i="27"/>
  <c r="K1884" i="27"/>
  <c r="N1853" i="27"/>
  <c r="N1855" i="27"/>
  <c r="K1890" i="27"/>
  <c r="N1846" i="27"/>
  <c r="K1896" i="27"/>
  <c r="N1859" i="27"/>
  <c r="Q1840" i="27"/>
  <c r="J1887" i="27"/>
  <c r="AD1887" i="27" s="1"/>
  <c r="L1863" i="27"/>
  <c r="M1863" i="27" s="1"/>
  <c r="O1863" i="27"/>
  <c r="K1882" i="27"/>
  <c r="O1857" i="27"/>
  <c r="J1881" i="27"/>
  <c r="AD1881" i="27" s="1"/>
  <c r="L1857" i="27"/>
  <c r="M1857" i="27" s="1"/>
  <c r="O1880" i="27"/>
  <c r="L1880" i="27"/>
  <c r="J1904" i="27"/>
  <c r="AD1904" i="27" s="1"/>
  <c r="P1844" i="27"/>
  <c r="Q1834" i="27"/>
  <c r="P1834" i="27"/>
  <c r="O1888" i="27"/>
  <c r="L1888" i="27"/>
  <c r="J1912" i="27"/>
  <c r="AD1912" i="27" s="1"/>
  <c r="K1910" i="27"/>
  <c r="O1883" i="27"/>
  <c r="L1883" i="27"/>
  <c r="M1883" i="27" s="1"/>
  <c r="J1907" i="27"/>
  <c r="AD1907" i="27" s="1"/>
  <c r="O1893" i="27"/>
  <c r="J1917" i="27"/>
  <c r="AD1917" i="27" s="1"/>
  <c r="L1893" i="27"/>
  <c r="M1893" i="27" s="1"/>
  <c r="O1879" i="27"/>
  <c r="L1879" i="27"/>
  <c r="M1879" i="27" s="1"/>
  <c r="J1903" i="27"/>
  <c r="AD1903" i="27" s="1"/>
  <c r="K1894" i="27"/>
  <c r="K1923" i="27"/>
  <c r="K1905" i="27"/>
  <c r="O1877" i="27"/>
  <c r="J1901" i="27"/>
  <c r="AD1901" i="27" s="1"/>
  <c r="L1877" i="27"/>
  <c r="M1877" i="27" s="1"/>
  <c r="K1892" i="27"/>
  <c r="K1888" i="27"/>
  <c r="O1886" i="27"/>
  <c r="L1886" i="27"/>
  <c r="M1886" i="27" s="1"/>
  <c r="J1910" i="27"/>
  <c r="AD1910" i="27" s="1"/>
  <c r="K1901" i="27"/>
  <c r="O1898" i="27"/>
  <c r="L1898" i="27"/>
  <c r="J1922" i="27"/>
  <c r="AD1922" i="27" s="1"/>
  <c r="K1917" i="27"/>
  <c r="O1870" i="27"/>
  <c r="J1894" i="27"/>
  <c r="AD1894" i="27" s="1"/>
  <c r="L1870" i="27"/>
  <c r="M1870" i="27" s="1"/>
  <c r="K1921" i="27"/>
  <c r="O1875" i="27"/>
  <c r="J1899" i="27"/>
  <c r="AD1899" i="27" s="1"/>
  <c r="L1875" i="27"/>
  <c r="M1875" i="27" s="1"/>
  <c r="O1885" i="27"/>
  <c r="L1885" i="27"/>
  <c r="M1885" i="27" s="1"/>
  <c r="J1909" i="27"/>
  <c r="AD1909" i="27" s="1"/>
  <c r="K1913" i="27"/>
  <c r="K1900" i="27"/>
  <c r="P1847" i="27"/>
  <c r="K1909" i="27"/>
  <c r="K1903" i="27"/>
  <c r="K1895" i="27"/>
  <c r="O1895" i="27"/>
  <c r="J1919" i="27"/>
  <c r="AD1919" i="27" s="1"/>
  <c r="L1895" i="27"/>
  <c r="O1889" i="27"/>
  <c r="J1913" i="27"/>
  <c r="AD1913" i="27" s="1"/>
  <c r="L1889" i="27"/>
  <c r="M1889" i="27" s="1"/>
  <c r="O1892" i="27"/>
  <c r="L1892" i="27"/>
  <c r="J1916" i="27"/>
  <c r="AD1916" i="27" s="1"/>
  <c r="K1911" i="27"/>
  <c r="K1907" i="27"/>
  <c r="AE1815" i="27"/>
  <c r="AE1818" i="27"/>
  <c r="AE1837" i="27"/>
  <c r="AE1840" i="27"/>
  <c r="AE1847" i="27"/>
  <c r="AE1812" i="27"/>
  <c r="AE1841" i="27"/>
  <c r="AE1845" i="27"/>
  <c r="AE1822" i="27"/>
  <c r="AE1844" i="27"/>
  <c r="AE1819" i="27"/>
  <c r="AE1838" i="27"/>
  <c r="AH1838" i="27" l="1"/>
  <c r="AI1838" i="27"/>
  <c r="AG1838" i="27"/>
  <c r="AJ1838" i="27"/>
  <c r="AI1819" i="27"/>
  <c r="AJ1819" i="27"/>
  <c r="AG1819" i="27"/>
  <c r="AH1819" i="27"/>
  <c r="AH1844" i="27"/>
  <c r="AI1844" i="27"/>
  <c r="AG1844" i="27"/>
  <c r="AJ1844" i="27"/>
  <c r="AH1822" i="27"/>
  <c r="AI1822" i="27"/>
  <c r="AJ1822" i="27"/>
  <c r="AG1822" i="27"/>
  <c r="AI1845" i="27"/>
  <c r="AJ1845" i="27"/>
  <c r="AG1845" i="27"/>
  <c r="AH1845" i="27"/>
  <c r="AH1841" i="27"/>
  <c r="AI1841" i="27"/>
  <c r="AG1841" i="27"/>
  <c r="AJ1841" i="27"/>
  <c r="AJ1812" i="27"/>
  <c r="AG1812" i="27"/>
  <c r="AH1812" i="27"/>
  <c r="AI1812" i="27"/>
  <c r="AH1847" i="27"/>
  <c r="AI1847" i="27"/>
  <c r="AG1847" i="27"/>
  <c r="AJ1847" i="27"/>
  <c r="AJ1840" i="27"/>
  <c r="AG1840" i="27"/>
  <c r="AH1840" i="27"/>
  <c r="AI1840" i="27"/>
  <c r="AG1837" i="27"/>
  <c r="AH1837" i="27"/>
  <c r="AI1837" i="27"/>
  <c r="AJ1837" i="27"/>
  <c r="AG1818" i="27"/>
  <c r="AH1818" i="27"/>
  <c r="AI1818" i="27"/>
  <c r="AJ1818" i="27"/>
  <c r="AI1815" i="27"/>
  <c r="AJ1815" i="27"/>
  <c r="AH1815" i="27"/>
  <c r="AG1815" i="27"/>
  <c r="AG1801" i="27"/>
  <c r="AH1801" i="27"/>
  <c r="AI1801" i="27"/>
  <c r="AJ1801" i="27"/>
  <c r="AH1826" i="27"/>
  <c r="AI1826" i="27"/>
  <c r="AJ1826" i="27"/>
  <c r="AG1826" i="27"/>
  <c r="AG1807" i="27"/>
  <c r="AH1807" i="27"/>
  <c r="AI1807" i="27"/>
  <c r="AJ1807" i="27"/>
  <c r="AH1808" i="27"/>
  <c r="AI1808" i="27"/>
  <c r="AG1808" i="27"/>
  <c r="AJ1808" i="27"/>
  <c r="AJ1786" i="27"/>
  <c r="AH1786" i="27"/>
  <c r="AI1786" i="27"/>
  <c r="AG1786" i="27"/>
  <c r="AH1811" i="27"/>
  <c r="AI1811" i="27"/>
  <c r="AG1811" i="27"/>
  <c r="AJ1811" i="27"/>
  <c r="AH1785" i="27"/>
  <c r="AI1785" i="27"/>
  <c r="AG1785" i="27"/>
  <c r="AJ1785" i="27"/>
  <c r="AH1828" i="27"/>
  <c r="AI1828" i="27"/>
  <c r="AG1828" i="27"/>
  <c r="AJ1828" i="27"/>
  <c r="AG1804" i="27"/>
  <c r="AI1804" i="27"/>
  <c r="AJ1804" i="27"/>
  <c r="AH1804" i="27"/>
  <c r="S1795" i="27"/>
  <c r="U1838" i="27"/>
  <c r="U1825" i="27"/>
  <c r="AE1825" i="27"/>
  <c r="U1824" i="27"/>
  <c r="U1819" i="27"/>
  <c r="U1806" i="27"/>
  <c r="AE1806" i="27"/>
  <c r="U1844" i="27"/>
  <c r="U1822" i="27"/>
  <c r="U1845" i="27"/>
  <c r="U1841" i="27"/>
  <c r="U1812" i="27"/>
  <c r="U1831" i="27"/>
  <c r="AE1831" i="27"/>
  <c r="U1827" i="27"/>
  <c r="AE1827" i="27"/>
  <c r="U1810" i="27"/>
  <c r="AE1810" i="27"/>
  <c r="U1847" i="27"/>
  <c r="U1809" i="27"/>
  <c r="AE1809" i="27"/>
  <c r="U1850" i="27"/>
  <c r="AE1850" i="27"/>
  <c r="U1840" i="27"/>
  <c r="U1832" i="27"/>
  <c r="AE1832" i="27"/>
  <c r="U1834" i="27"/>
  <c r="AE1834" i="27"/>
  <c r="P1842" i="27"/>
  <c r="U1829" i="27"/>
  <c r="AE1829" i="27"/>
  <c r="U1837" i="27"/>
  <c r="U1818" i="27"/>
  <c r="U1835" i="27"/>
  <c r="AE1835" i="27"/>
  <c r="U1815" i="27"/>
  <c r="R1824" i="27"/>
  <c r="V1824" i="27" s="1"/>
  <c r="S1823" i="27"/>
  <c r="P1836" i="27"/>
  <c r="S1820" i="27"/>
  <c r="P1852" i="27"/>
  <c r="S1798" i="27"/>
  <c r="R1818" i="27"/>
  <c r="S1818" i="27" s="1"/>
  <c r="S1821" i="27"/>
  <c r="S1819" i="27"/>
  <c r="V1816" i="27"/>
  <c r="V1810" i="27"/>
  <c r="V1813" i="27"/>
  <c r="V1820" i="27"/>
  <c r="V1806" i="27"/>
  <c r="P1849" i="27"/>
  <c r="S1788" i="27"/>
  <c r="S1794" i="27"/>
  <c r="R1849" i="27"/>
  <c r="S1831" i="27"/>
  <c r="S1835" i="27"/>
  <c r="S1806" i="27"/>
  <c r="R1844" i="27"/>
  <c r="V1844" i="27" s="1"/>
  <c r="S1834" i="27"/>
  <c r="R1825" i="27"/>
  <c r="V1825" i="27" s="1"/>
  <c r="S1827" i="27"/>
  <c r="R1847" i="27"/>
  <c r="V1847" i="27" s="1"/>
  <c r="R1822" i="27"/>
  <c r="V1822" i="27" s="1"/>
  <c r="R1812" i="27"/>
  <c r="V1788" i="27"/>
  <c r="R1842" i="27"/>
  <c r="V1842" i="27" s="1"/>
  <c r="R1841" i="27"/>
  <c r="V1841" i="27" s="1"/>
  <c r="R1838" i="27"/>
  <c r="S1838" i="27" s="1"/>
  <c r="R1845" i="27"/>
  <c r="S1810" i="27"/>
  <c r="S1852" i="27"/>
  <c r="S1850" i="27"/>
  <c r="S1809" i="27"/>
  <c r="S1814" i="27"/>
  <c r="R1840" i="27"/>
  <c r="V1840" i="27" s="1"/>
  <c r="R1836" i="27"/>
  <c r="S1836" i="27" s="1"/>
  <c r="S1832" i="27"/>
  <c r="S1849" i="27"/>
  <c r="Q1848" i="27"/>
  <c r="P1848" i="27"/>
  <c r="Q1830" i="27"/>
  <c r="P1830" i="27"/>
  <c r="M1888" i="27"/>
  <c r="N1888" i="27" s="1"/>
  <c r="V1805" i="27"/>
  <c r="V1803" i="27"/>
  <c r="V1826" i="27"/>
  <c r="S1817" i="27"/>
  <c r="V1817" i="27"/>
  <c r="V1785" i="27"/>
  <c r="V1807" i="27"/>
  <c r="S1791" i="27"/>
  <c r="V1791" i="27"/>
  <c r="Q1843" i="27"/>
  <c r="P1843" i="27"/>
  <c r="M1880" i="27"/>
  <c r="N1880" i="27" s="1"/>
  <c r="M1895" i="27"/>
  <c r="M1873" i="27"/>
  <c r="N1873" i="27" s="1"/>
  <c r="M1898" i="27"/>
  <c r="N1898" i="27" s="1"/>
  <c r="S1825" i="27"/>
  <c r="M1892" i="27"/>
  <c r="N1892" i="27" s="1"/>
  <c r="N1876" i="27"/>
  <c r="Q1876" i="27" s="1"/>
  <c r="N1872" i="27"/>
  <c r="Q1872" i="27" s="1"/>
  <c r="S1824" i="27"/>
  <c r="N1867" i="27"/>
  <c r="Q1867" i="27" s="1"/>
  <c r="N1854" i="27"/>
  <c r="P1854" i="27" s="1"/>
  <c r="M1866" i="27"/>
  <c r="N1866" i="27" s="1"/>
  <c r="M1858" i="27"/>
  <c r="N1858" i="27" s="1"/>
  <c r="N1860" i="27"/>
  <c r="P1860" i="27" s="1"/>
  <c r="S1837" i="27"/>
  <c r="R1834" i="27"/>
  <c r="V1834" i="27" s="1"/>
  <c r="R1809" i="27"/>
  <c r="P1862" i="27"/>
  <c r="R1835" i="27"/>
  <c r="S1829" i="27"/>
  <c r="R1832" i="27"/>
  <c r="R1852" i="27"/>
  <c r="V1852" i="27" s="1"/>
  <c r="Q1874" i="27"/>
  <c r="Q1853" i="27"/>
  <c r="Q1865" i="27"/>
  <c r="R1850" i="27"/>
  <c r="V1850" i="27" s="1"/>
  <c r="P1868" i="27"/>
  <c r="Q1859" i="27"/>
  <c r="R1831" i="27"/>
  <c r="R1827" i="27"/>
  <c r="V1827" i="27" s="1"/>
  <c r="Q1864" i="27"/>
  <c r="Q1871" i="27"/>
  <c r="Q1856" i="27"/>
  <c r="R1829" i="27"/>
  <c r="R1815" i="27"/>
  <c r="P1855" i="27"/>
  <c r="Q1861" i="27"/>
  <c r="P1861" i="27"/>
  <c r="Q1862" i="27"/>
  <c r="O1900" i="27"/>
  <c r="J1924" i="27"/>
  <c r="AD1924" i="27" s="1"/>
  <c r="L1900" i="27"/>
  <c r="L1891" i="27"/>
  <c r="J1915" i="27"/>
  <c r="AD1915" i="27" s="1"/>
  <c r="O1891" i="27"/>
  <c r="N1893" i="27"/>
  <c r="L1878" i="27"/>
  <c r="M1878" i="27" s="1"/>
  <c r="J1902" i="27"/>
  <c r="AD1902" i="27" s="1"/>
  <c r="O1878" i="27"/>
  <c r="J1921" i="27"/>
  <c r="AD1921" i="27" s="1"/>
  <c r="L1897" i="27"/>
  <c r="O1897" i="27"/>
  <c r="O1882" i="27"/>
  <c r="L1882" i="27"/>
  <c r="J1906" i="27"/>
  <c r="AD1906" i="27" s="1"/>
  <c r="O1884" i="27"/>
  <c r="J1908" i="27"/>
  <c r="AD1908" i="27" s="1"/>
  <c r="L1884" i="27"/>
  <c r="N1885" i="27"/>
  <c r="Q1885" i="27" s="1"/>
  <c r="N1883" i="27"/>
  <c r="Q1883" i="27" s="1"/>
  <c r="L1890" i="27"/>
  <c r="O1890" i="27"/>
  <c r="J1914" i="27"/>
  <c r="AD1914" i="27" s="1"/>
  <c r="L1896" i="27"/>
  <c r="O1896" i="27"/>
  <c r="J1920" i="27"/>
  <c r="AD1920" i="27" s="1"/>
  <c r="Q1855" i="27"/>
  <c r="P1853" i="27"/>
  <c r="P1859" i="27"/>
  <c r="P1874" i="27"/>
  <c r="P1865" i="27"/>
  <c r="P1856" i="27"/>
  <c r="P1839" i="27"/>
  <c r="Q1839" i="27"/>
  <c r="Q1851" i="27"/>
  <c r="P1851" i="27"/>
  <c r="Q1869" i="27"/>
  <c r="P1869" i="27"/>
  <c r="Q1846" i="27"/>
  <c r="P1846" i="27"/>
  <c r="Q1833" i="27"/>
  <c r="P1833" i="27"/>
  <c r="K1902" i="27"/>
  <c r="N1875" i="27"/>
  <c r="N1857" i="27"/>
  <c r="K1922" i="27"/>
  <c r="K1920" i="27"/>
  <c r="N1863" i="27"/>
  <c r="N1877" i="27"/>
  <c r="N1879" i="27"/>
  <c r="K1914" i="27"/>
  <c r="N1870" i="27"/>
  <c r="N1886" i="27"/>
  <c r="K1915" i="27"/>
  <c r="K1904" i="27"/>
  <c r="K1908" i="27"/>
  <c r="N1889" i="27"/>
  <c r="P1871" i="27"/>
  <c r="Q1868" i="27"/>
  <c r="O1887" i="27"/>
  <c r="J1911" i="27"/>
  <c r="AD1911" i="27" s="1"/>
  <c r="L1887" i="27"/>
  <c r="M1887" i="27" s="1"/>
  <c r="K1925" i="27"/>
  <c r="O1903" i="27"/>
  <c r="L1903" i="27"/>
  <c r="M1903" i="27" s="1"/>
  <c r="J1927" i="27"/>
  <c r="AD1927" i="27" s="1"/>
  <c r="J1936" i="27"/>
  <c r="AD1936" i="27" s="1"/>
  <c r="O1912" i="27"/>
  <c r="L1912" i="27"/>
  <c r="O1904" i="27"/>
  <c r="L1904" i="27"/>
  <c r="J1928" i="27"/>
  <c r="AD1928" i="27" s="1"/>
  <c r="O1910" i="27"/>
  <c r="L1910" i="27"/>
  <c r="M1910" i="27" s="1"/>
  <c r="J1934" i="27"/>
  <c r="AD1934" i="27" s="1"/>
  <c r="O1907" i="27"/>
  <c r="J1931" i="27"/>
  <c r="AD1931" i="27" s="1"/>
  <c r="L1907" i="27"/>
  <c r="M1907" i="27" s="1"/>
  <c r="O1916" i="27"/>
  <c r="L1916" i="27"/>
  <c r="J1940" i="27"/>
  <c r="AD1940" i="27" s="1"/>
  <c r="K1945" i="27"/>
  <c r="K1916" i="27"/>
  <c r="O1919" i="27"/>
  <c r="J1943" i="27"/>
  <c r="AD1943" i="27" s="1"/>
  <c r="L1919" i="27"/>
  <c r="O1909" i="27"/>
  <c r="L1909" i="27"/>
  <c r="M1909" i="27" s="1"/>
  <c r="J1933" i="27"/>
  <c r="AD1933" i="27" s="1"/>
  <c r="O1913" i="27"/>
  <c r="L1913" i="27"/>
  <c r="M1913" i="27" s="1"/>
  <c r="J1937" i="27"/>
  <c r="AD1937" i="27" s="1"/>
  <c r="K1929" i="27"/>
  <c r="O1917" i="27"/>
  <c r="J1941" i="27"/>
  <c r="AD1941" i="27" s="1"/>
  <c r="L1917" i="27"/>
  <c r="P1864" i="27"/>
  <c r="K1931" i="27"/>
  <c r="O1922" i="27"/>
  <c r="L1922" i="27"/>
  <c r="J1946" i="27"/>
  <c r="AD1946" i="27" s="1"/>
  <c r="K1934" i="27"/>
  <c r="O1881" i="27"/>
  <c r="J1905" i="27"/>
  <c r="AD1905" i="27" s="1"/>
  <c r="L1881" i="27"/>
  <c r="M1881" i="27" s="1"/>
  <c r="K1924" i="27"/>
  <c r="K1919" i="27"/>
  <c r="N1895" i="27"/>
  <c r="K1947" i="27"/>
  <c r="K1927" i="27"/>
  <c r="O1899" i="27"/>
  <c r="J1923" i="27"/>
  <c r="AD1923" i="27" s="1"/>
  <c r="L1899" i="27"/>
  <c r="M1899" i="27" s="1"/>
  <c r="K1912" i="27"/>
  <c r="O1894" i="27"/>
  <c r="L1894" i="27"/>
  <c r="M1894" i="27" s="1"/>
  <c r="J1918" i="27"/>
  <c r="AD1918" i="27" s="1"/>
  <c r="K1918" i="27"/>
  <c r="K1906" i="27"/>
  <c r="K1935" i="27"/>
  <c r="K1933" i="27"/>
  <c r="K1937" i="27"/>
  <c r="K1941" i="27"/>
  <c r="O1901" i="27"/>
  <c r="L1901" i="27"/>
  <c r="M1901" i="27" s="1"/>
  <c r="J1925" i="27"/>
  <c r="AD1925" i="27" s="1"/>
  <c r="AE1824" i="27"/>
  <c r="AE1865" i="27"/>
  <c r="AE1868" i="27"/>
  <c r="AE1861" i="27"/>
  <c r="AE1846" i="27"/>
  <c r="AE1862" i="27"/>
  <c r="AE1836" i="27"/>
  <c r="AE1860" i="27"/>
  <c r="AE1864" i="27"/>
  <c r="AE1842" i="27"/>
  <c r="AE1843" i="27"/>
  <c r="AE1839" i="27"/>
  <c r="AE1871" i="27"/>
  <c r="AE1869" i="27"/>
  <c r="AI1869" i="27" l="1"/>
  <c r="AJ1869" i="27"/>
  <c r="AG1869" i="27"/>
  <c r="AH1869" i="27"/>
  <c r="AH1871" i="27"/>
  <c r="AI1871" i="27"/>
  <c r="AJ1871" i="27"/>
  <c r="AG1871" i="27"/>
  <c r="AH1839" i="27"/>
  <c r="AI1839" i="27"/>
  <c r="AJ1839" i="27"/>
  <c r="AG1839" i="27"/>
  <c r="AG1843" i="27"/>
  <c r="AH1843" i="27"/>
  <c r="AI1843" i="27"/>
  <c r="AJ1843" i="27"/>
  <c r="AJ1842" i="27"/>
  <c r="AI1842" i="27"/>
  <c r="AG1842" i="27"/>
  <c r="AH1842" i="27"/>
  <c r="AH1864" i="27"/>
  <c r="AI1864" i="27"/>
  <c r="AJ1864" i="27"/>
  <c r="AG1864" i="27"/>
  <c r="AJ1860" i="27"/>
  <c r="AG1860" i="27"/>
  <c r="AH1860" i="27"/>
  <c r="AI1860" i="27"/>
  <c r="AG1836" i="27"/>
  <c r="AI1836" i="27"/>
  <c r="AJ1836" i="27"/>
  <c r="AH1836" i="27"/>
  <c r="AH1862" i="27"/>
  <c r="AI1862" i="27"/>
  <c r="AG1862" i="27"/>
  <c r="AJ1862" i="27"/>
  <c r="AH1846" i="27"/>
  <c r="AI1846" i="27"/>
  <c r="AG1846" i="27"/>
  <c r="AJ1846" i="27"/>
  <c r="AG1861" i="27"/>
  <c r="AH1861" i="27"/>
  <c r="AI1861" i="27"/>
  <c r="AJ1861" i="27"/>
  <c r="AH1868" i="27"/>
  <c r="AI1868" i="27"/>
  <c r="AG1868" i="27"/>
  <c r="AJ1868" i="27"/>
  <c r="AH1865" i="27"/>
  <c r="AI1865" i="27"/>
  <c r="AG1865" i="27"/>
  <c r="AJ1865" i="27"/>
  <c r="AJ1824" i="27"/>
  <c r="AG1824" i="27"/>
  <c r="AH1824" i="27"/>
  <c r="AI1824" i="27"/>
  <c r="AH1850" i="27"/>
  <c r="AI1850" i="27"/>
  <c r="AG1850" i="27"/>
  <c r="AJ1850" i="27"/>
  <c r="AG1809" i="27"/>
  <c r="AH1809" i="27"/>
  <c r="AI1809" i="27"/>
  <c r="AJ1809" i="27"/>
  <c r="AG1834" i="27"/>
  <c r="AH1834" i="27"/>
  <c r="AI1834" i="27"/>
  <c r="AJ1834" i="27"/>
  <c r="AG1827" i="27"/>
  <c r="AH1827" i="27"/>
  <c r="AI1827" i="27"/>
  <c r="AJ1827" i="27"/>
  <c r="AH1835" i="27"/>
  <c r="AI1835" i="27"/>
  <c r="AJ1835" i="27"/>
  <c r="AG1835" i="27"/>
  <c r="AH1829" i="27"/>
  <c r="AI1829" i="27"/>
  <c r="AG1829" i="27"/>
  <c r="AJ1829" i="27"/>
  <c r="AJ1806" i="27"/>
  <c r="AI1806" i="27"/>
  <c r="AG1806" i="27"/>
  <c r="AH1806" i="27"/>
  <c r="AG1825" i="27"/>
  <c r="AH1825" i="27"/>
  <c r="AI1825" i="27"/>
  <c r="AJ1825" i="27"/>
  <c r="AH1810" i="27"/>
  <c r="AI1810" i="27"/>
  <c r="AG1810" i="27"/>
  <c r="AJ1810" i="27"/>
  <c r="AH1832" i="27"/>
  <c r="AI1832" i="27"/>
  <c r="AG1832" i="27"/>
  <c r="AJ1832" i="27"/>
  <c r="AJ1831" i="27"/>
  <c r="AH1831" i="27"/>
  <c r="AI1831" i="27"/>
  <c r="AG1831" i="27"/>
  <c r="U1869" i="27"/>
  <c r="U1859" i="27"/>
  <c r="AE1859" i="27"/>
  <c r="U1851" i="27"/>
  <c r="AE1851" i="27"/>
  <c r="U1830" i="27"/>
  <c r="AE1830" i="27"/>
  <c r="U1871" i="27"/>
  <c r="U1839" i="27"/>
  <c r="U1854" i="27"/>
  <c r="AE1854" i="27"/>
  <c r="U1874" i="27"/>
  <c r="AE1874" i="27"/>
  <c r="U1849" i="27"/>
  <c r="AE1849" i="27"/>
  <c r="U1853" i="27"/>
  <c r="AE1853" i="27"/>
  <c r="U1843" i="27"/>
  <c r="U1852" i="27"/>
  <c r="AE1852" i="27"/>
  <c r="U1842" i="27"/>
  <c r="U1864" i="27"/>
  <c r="U1855" i="27"/>
  <c r="AE1855" i="27"/>
  <c r="U1860" i="27"/>
  <c r="U1848" i="27"/>
  <c r="U1833" i="27"/>
  <c r="AE1833" i="27"/>
  <c r="U1836" i="27"/>
  <c r="U1862" i="27"/>
  <c r="U1846" i="27"/>
  <c r="U1856" i="27"/>
  <c r="AE1856" i="27"/>
  <c r="U1861" i="27"/>
  <c r="U1868" i="27"/>
  <c r="U1865" i="27"/>
  <c r="V1818" i="27"/>
  <c r="P1885" i="27"/>
  <c r="S1822" i="27"/>
  <c r="P1872" i="27"/>
  <c r="M1912" i="27"/>
  <c r="N1912" i="27" s="1"/>
  <c r="P1867" i="27"/>
  <c r="S1841" i="27"/>
  <c r="Q1854" i="27"/>
  <c r="S1854" i="27" s="1"/>
  <c r="S1845" i="27"/>
  <c r="S1847" i="27"/>
  <c r="P1876" i="27"/>
  <c r="S1842" i="27"/>
  <c r="R1848" i="27"/>
  <c r="V1848" i="27" s="1"/>
  <c r="R1830" i="27"/>
  <c r="V1830" i="27" s="1"/>
  <c r="S1844" i="27"/>
  <c r="V1838" i="27"/>
  <c r="Q1860" i="27"/>
  <c r="R1860" i="27" s="1"/>
  <c r="S1860" i="27" s="1"/>
  <c r="V1812" i="27"/>
  <c r="V1836" i="27"/>
  <c r="S1812" i="27"/>
  <c r="R1843" i="27"/>
  <c r="S1843" i="27" s="1"/>
  <c r="P1883" i="27"/>
  <c r="V1849" i="27"/>
  <c r="S1840" i="27"/>
  <c r="R1871" i="27"/>
  <c r="S1874" i="27"/>
  <c r="S1851" i="27"/>
  <c r="R1864" i="27"/>
  <c r="S1876" i="27"/>
  <c r="R1868" i="27"/>
  <c r="V1868" i="27" s="1"/>
  <c r="S1830" i="27"/>
  <c r="S1853" i="27"/>
  <c r="S1859" i="27"/>
  <c r="S1856" i="27"/>
  <c r="S1833" i="27"/>
  <c r="R1861" i="27"/>
  <c r="V1861" i="27" s="1"/>
  <c r="R1867" i="27"/>
  <c r="V1867" i="27" s="1"/>
  <c r="V1845" i="27"/>
  <c r="R1846" i="27"/>
  <c r="V1846" i="27" s="1"/>
  <c r="S1883" i="27"/>
  <c r="R1869" i="27"/>
  <c r="V1869" i="27" s="1"/>
  <c r="R1865" i="27"/>
  <c r="V1865" i="27" s="1"/>
  <c r="M1919" i="27"/>
  <c r="N1919" i="27" s="1"/>
  <c r="Q1858" i="27"/>
  <c r="R1858" i="27" s="1"/>
  <c r="V1858" i="27" s="1"/>
  <c r="P1858" i="27"/>
  <c r="M1904" i="27"/>
  <c r="N1904" i="27" s="1"/>
  <c r="V1809" i="27"/>
  <c r="S1815" i="27"/>
  <c r="V1815" i="27"/>
  <c r="V1829" i="27"/>
  <c r="V1835" i="27"/>
  <c r="S1848" i="27"/>
  <c r="V1831" i="27"/>
  <c r="M1922" i="27"/>
  <c r="N1922" i="27" s="1"/>
  <c r="V1832" i="27"/>
  <c r="Q1873" i="27"/>
  <c r="P1873" i="27"/>
  <c r="P1866" i="27"/>
  <c r="Q1866" i="27"/>
  <c r="M1916" i="27"/>
  <c r="N1916" i="27" s="1"/>
  <c r="M1890" i="27"/>
  <c r="N1890" i="27" s="1"/>
  <c r="M1900" i="27"/>
  <c r="N1900" i="27" s="1"/>
  <c r="M1884" i="27"/>
  <c r="N1884" i="27" s="1"/>
  <c r="M1896" i="27"/>
  <c r="N1896" i="27" s="1"/>
  <c r="M1917" i="27"/>
  <c r="N1917" i="27" s="1"/>
  <c r="M1897" i="27"/>
  <c r="N1897" i="27" s="1"/>
  <c r="N1878" i="27"/>
  <c r="P1878" i="27" s="1"/>
  <c r="M1891" i="27"/>
  <c r="N1891" i="27" s="1"/>
  <c r="M1882" i="27"/>
  <c r="N1882" i="27" s="1"/>
  <c r="R1859" i="27"/>
  <c r="S1855" i="27"/>
  <c r="R1874" i="27"/>
  <c r="Q1888" i="27"/>
  <c r="R1839" i="27"/>
  <c r="R1833" i="27"/>
  <c r="Q1879" i="27"/>
  <c r="Q1893" i="27"/>
  <c r="Q1877" i="27"/>
  <c r="R1855" i="27"/>
  <c r="R1851" i="27"/>
  <c r="R1862" i="27"/>
  <c r="R1883" i="27"/>
  <c r="Q1895" i="27"/>
  <c r="P1892" i="27"/>
  <c r="R1885" i="27"/>
  <c r="R1872" i="27"/>
  <c r="R1876" i="27"/>
  <c r="Q1880" i="27"/>
  <c r="R1856" i="27"/>
  <c r="R1853" i="27"/>
  <c r="J1938" i="27"/>
  <c r="AD1938" i="27" s="1"/>
  <c r="L1914" i="27"/>
  <c r="M1914" i="27" s="1"/>
  <c r="O1914" i="27"/>
  <c r="P1893" i="27"/>
  <c r="O1915" i="27"/>
  <c r="J1939" i="27"/>
  <c r="AD1939" i="27" s="1"/>
  <c r="L1915" i="27"/>
  <c r="O1924" i="27"/>
  <c r="L1924" i="27"/>
  <c r="M1924" i="27" s="1"/>
  <c r="J1948" i="27"/>
  <c r="AD1948" i="27" s="1"/>
  <c r="N1910" i="27"/>
  <c r="O1921" i="27"/>
  <c r="L1921" i="27"/>
  <c r="J1945" i="27"/>
  <c r="AD1945" i="27" s="1"/>
  <c r="N1909" i="27"/>
  <c r="P1909" i="27" s="1"/>
  <c r="O1908" i="27"/>
  <c r="L1908" i="27"/>
  <c r="J1932" i="27"/>
  <c r="AD1932" i="27" s="1"/>
  <c r="L1920" i="27"/>
  <c r="J1944" i="27"/>
  <c r="AD1944" i="27" s="1"/>
  <c r="O1920" i="27"/>
  <c r="J1930" i="27"/>
  <c r="AD1930" i="27" s="1"/>
  <c r="O1906" i="27"/>
  <c r="L1906" i="27"/>
  <c r="J1926" i="27"/>
  <c r="AD1926" i="27" s="1"/>
  <c r="O1902" i="27"/>
  <c r="L1902" i="27"/>
  <c r="M1902" i="27" s="1"/>
  <c r="N1913" i="27"/>
  <c r="N1903" i="27"/>
  <c r="P1877" i="27"/>
  <c r="P1898" i="27"/>
  <c r="Q1898" i="27"/>
  <c r="P1863" i="27"/>
  <c r="Q1863" i="27"/>
  <c r="Q1886" i="27"/>
  <c r="P1886" i="27"/>
  <c r="Q1870" i="27"/>
  <c r="P1870" i="27"/>
  <c r="P1889" i="27"/>
  <c r="Q1889" i="27"/>
  <c r="Q1857" i="27"/>
  <c r="P1857" i="27"/>
  <c r="Q1875" i="27"/>
  <c r="P1875" i="27"/>
  <c r="N1899" i="27"/>
  <c r="K1932" i="27"/>
  <c r="N1901" i="27"/>
  <c r="N1907" i="27"/>
  <c r="K1928" i="27"/>
  <c r="K1944" i="27"/>
  <c r="N1887" i="27"/>
  <c r="N1894" i="27"/>
  <c r="K1939" i="27"/>
  <c r="P1880" i="27"/>
  <c r="K1938" i="27"/>
  <c r="N1881" i="27"/>
  <c r="P1879" i="27"/>
  <c r="K1946" i="27"/>
  <c r="K1926" i="27"/>
  <c r="Q1892" i="27"/>
  <c r="O1911" i="27"/>
  <c r="L1911" i="27"/>
  <c r="M1911" i="27" s="1"/>
  <c r="J1935" i="27"/>
  <c r="AD1935" i="27" s="1"/>
  <c r="P1895" i="27"/>
  <c r="O1928" i="27"/>
  <c r="L1928" i="27"/>
  <c r="J1952" i="27"/>
  <c r="AD1952" i="27" s="1"/>
  <c r="K1949" i="27"/>
  <c r="K1940" i="27"/>
  <c r="O1931" i="27"/>
  <c r="J1955" i="27"/>
  <c r="AD1955" i="27" s="1"/>
  <c r="L1931" i="27"/>
  <c r="M1931" i="27" s="1"/>
  <c r="K1948" i="27"/>
  <c r="O1941" i="27"/>
  <c r="L1941" i="27"/>
  <c r="M1941" i="27" s="1"/>
  <c r="J1965" i="27"/>
  <c r="AD1965" i="27" s="1"/>
  <c r="K1951" i="27"/>
  <c r="O1946" i="27"/>
  <c r="L1946" i="27"/>
  <c r="J1970" i="27"/>
  <c r="AD1970" i="27" s="1"/>
  <c r="O1943" i="27"/>
  <c r="J1967" i="27"/>
  <c r="AD1967" i="27" s="1"/>
  <c r="L1943" i="27"/>
  <c r="K1969" i="27"/>
  <c r="K1955" i="27"/>
  <c r="K1965" i="27"/>
  <c r="K1953" i="27"/>
  <c r="O1937" i="27"/>
  <c r="J1961" i="27"/>
  <c r="AD1961" i="27" s="1"/>
  <c r="L1937" i="27"/>
  <c r="M1937" i="27" s="1"/>
  <c r="O1927" i="27"/>
  <c r="L1927" i="27"/>
  <c r="M1927" i="27" s="1"/>
  <c r="J1951" i="27"/>
  <c r="AD1951" i="27" s="1"/>
  <c r="O1923" i="27"/>
  <c r="J1947" i="27"/>
  <c r="AD1947" i="27" s="1"/>
  <c r="L1923" i="27"/>
  <c r="M1923" i="27" s="1"/>
  <c r="K1961" i="27"/>
  <c r="K1957" i="27"/>
  <c r="K1971" i="27"/>
  <c r="O1905" i="27"/>
  <c r="J1929" i="27"/>
  <c r="AD1929" i="27" s="1"/>
  <c r="L1905" i="27"/>
  <c r="M1905" i="27" s="1"/>
  <c r="J1960" i="27"/>
  <c r="AD1960" i="27" s="1"/>
  <c r="O1936" i="27"/>
  <c r="L1936" i="27"/>
  <c r="K1959" i="27"/>
  <c r="K1942" i="27"/>
  <c r="K1936" i="27"/>
  <c r="O1933" i="27"/>
  <c r="L1933" i="27"/>
  <c r="M1933" i="27" s="1"/>
  <c r="J1957" i="27"/>
  <c r="AD1957" i="27" s="1"/>
  <c r="P1888" i="27"/>
  <c r="O1940" i="27"/>
  <c r="L1940" i="27"/>
  <c r="J1964" i="27"/>
  <c r="AD1964" i="27" s="1"/>
  <c r="O1934" i="27"/>
  <c r="L1934" i="27"/>
  <c r="M1934" i="27" s="1"/>
  <c r="J1958" i="27"/>
  <c r="AD1958" i="27" s="1"/>
  <c r="K1930" i="27"/>
  <c r="K1943" i="27"/>
  <c r="O1925" i="27"/>
  <c r="J1949" i="27"/>
  <c r="AD1949" i="27" s="1"/>
  <c r="L1925" i="27"/>
  <c r="M1925" i="27" s="1"/>
  <c r="K1958" i="27"/>
  <c r="J1942" i="27"/>
  <c r="AD1942" i="27" s="1"/>
  <c r="O1918" i="27"/>
  <c r="L1918" i="27"/>
  <c r="M1918" i="27" s="1"/>
  <c r="AE1848" i="27"/>
  <c r="AE1909" i="27"/>
  <c r="AE1892" i="27"/>
  <c r="AE1893" i="27"/>
  <c r="AE1886" i="27"/>
  <c r="AE1885" i="27"/>
  <c r="AE1870" i="27"/>
  <c r="AE1867" i="27"/>
  <c r="AE1889" i="27"/>
  <c r="AE1866" i="27"/>
  <c r="AE1863" i="27"/>
  <c r="AE1888" i="27"/>
  <c r="AE1895" i="27"/>
  <c r="AH1895" i="27" l="1"/>
  <c r="AI1895" i="27"/>
  <c r="AG1895" i="27"/>
  <c r="AJ1895" i="27"/>
  <c r="AI1888" i="27"/>
  <c r="AG1888" i="27"/>
  <c r="AH1888" i="27"/>
  <c r="AJ1888" i="27"/>
  <c r="AG1863" i="27"/>
  <c r="AH1863" i="27"/>
  <c r="AI1863" i="27"/>
  <c r="AJ1863" i="27"/>
  <c r="AG1866" i="27"/>
  <c r="AH1866" i="27"/>
  <c r="AJ1866" i="27"/>
  <c r="AI1866" i="27"/>
  <c r="AH1889" i="27"/>
  <c r="AI1889" i="27"/>
  <c r="AJ1889" i="27"/>
  <c r="AG1889" i="27"/>
  <c r="AJ1867" i="27"/>
  <c r="AG1867" i="27"/>
  <c r="AI1867" i="27"/>
  <c r="AH1867" i="27"/>
  <c r="AG1870" i="27"/>
  <c r="AH1870" i="27"/>
  <c r="AI1870" i="27"/>
  <c r="AJ1870" i="27"/>
  <c r="AJ1885" i="27"/>
  <c r="AG1885" i="27"/>
  <c r="AH1885" i="27"/>
  <c r="AI1885" i="27"/>
  <c r="AH1886" i="27"/>
  <c r="AI1886" i="27"/>
  <c r="AG1886" i="27"/>
  <c r="AJ1886" i="27"/>
  <c r="AH1893" i="27"/>
  <c r="AI1893" i="27"/>
  <c r="AG1893" i="27"/>
  <c r="AJ1893" i="27"/>
  <c r="AH1892" i="27"/>
  <c r="AI1892" i="27"/>
  <c r="AJ1892" i="27"/>
  <c r="AG1892" i="27"/>
  <c r="AG1909" i="27"/>
  <c r="AH1909" i="27"/>
  <c r="AI1909" i="27"/>
  <c r="AJ1909" i="27"/>
  <c r="AH1848" i="27"/>
  <c r="AI1848" i="27"/>
  <c r="AJ1848" i="27"/>
  <c r="AG1848" i="27"/>
  <c r="AH1853" i="27"/>
  <c r="AI1853" i="27"/>
  <c r="AJ1853" i="27"/>
  <c r="AG1853" i="27"/>
  <c r="AG1851" i="27"/>
  <c r="AH1851" i="27"/>
  <c r="AI1851" i="27"/>
  <c r="AJ1851" i="27"/>
  <c r="AG1852" i="27"/>
  <c r="AI1852" i="27"/>
  <c r="AJ1852" i="27"/>
  <c r="AH1852" i="27"/>
  <c r="AG1830" i="27"/>
  <c r="AH1830" i="27"/>
  <c r="AI1830" i="27"/>
  <c r="AJ1830" i="27"/>
  <c r="AG1833" i="27"/>
  <c r="AH1833" i="27"/>
  <c r="AI1833" i="27"/>
  <c r="AJ1833" i="27"/>
  <c r="AH1859" i="27"/>
  <c r="AI1859" i="27"/>
  <c r="AG1859" i="27"/>
  <c r="AJ1859" i="27"/>
  <c r="AH1874" i="27"/>
  <c r="AI1874" i="27"/>
  <c r="AG1874" i="27"/>
  <c r="AJ1874" i="27"/>
  <c r="AH1855" i="27"/>
  <c r="AI1855" i="27"/>
  <c r="AG1855" i="27"/>
  <c r="AJ1855" i="27"/>
  <c r="AJ1849" i="27"/>
  <c r="AI1849" i="27"/>
  <c r="AG1849" i="27"/>
  <c r="AH1849" i="27"/>
  <c r="AG1854" i="27"/>
  <c r="AI1854" i="27"/>
  <c r="AH1854" i="27"/>
  <c r="AJ1854" i="27"/>
  <c r="AH1856" i="27"/>
  <c r="AI1856" i="27"/>
  <c r="AJ1856" i="27"/>
  <c r="AG1856" i="27"/>
  <c r="U1895" i="27"/>
  <c r="U1880" i="27"/>
  <c r="AE1880" i="27"/>
  <c r="U1857" i="27"/>
  <c r="AE1857" i="27"/>
  <c r="U1888" i="27"/>
  <c r="U1858" i="27"/>
  <c r="AE1858" i="27"/>
  <c r="U1877" i="27"/>
  <c r="AE1877" i="27"/>
  <c r="U1873" i="27"/>
  <c r="AE1873" i="27"/>
  <c r="U1883" i="27"/>
  <c r="AE1883" i="27"/>
  <c r="U1863" i="27"/>
  <c r="U1898" i="27"/>
  <c r="AE1898" i="27"/>
  <c r="U1866" i="27"/>
  <c r="U1889" i="27"/>
  <c r="U1872" i="27"/>
  <c r="U1867" i="27"/>
  <c r="U1870" i="27"/>
  <c r="U1878" i="27"/>
  <c r="AE1878" i="27"/>
  <c r="U1885" i="27"/>
  <c r="U1879" i="27"/>
  <c r="AE1879" i="27"/>
  <c r="U1875" i="27"/>
  <c r="AE1875" i="27"/>
  <c r="U1886" i="27"/>
  <c r="U1893" i="27"/>
  <c r="U1892" i="27"/>
  <c r="S1871" i="27"/>
  <c r="U1909" i="27"/>
  <c r="U1876" i="27"/>
  <c r="AE1876" i="27"/>
  <c r="R1854" i="27"/>
  <c r="Q1878" i="27"/>
  <c r="R1878" i="27" s="1"/>
  <c r="V1878" i="27" s="1"/>
  <c r="M1943" i="27"/>
  <c r="N1943" i="27" s="1"/>
  <c r="S1868" i="27"/>
  <c r="S1864" i="27"/>
  <c r="S1865" i="27"/>
  <c r="S1846" i="27"/>
  <c r="V1871" i="27"/>
  <c r="S1869" i="27"/>
  <c r="V1864" i="27"/>
  <c r="P1900" i="27"/>
  <c r="Q1900" i="27"/>
  <c r="R1900" i="27" s="1"/>
  <c r="V1900" i="27" s="1"/>
  <c r="S1867" i="27"/>
  <c r="V1843" i="27"/>
  <c r="R1893" i="27"/>
  <c r="R1892" i="27"/>
  <c r="V1892" i="27" s="1"/>
  <c r="S1878" i="27"/>
  <c r="S1880" i="27"/>
  <c r="S1879" i="27"/>
  <c r="R1895" i="27"/>
  <c r="S1898" i="27"/>
  <c r="R1866" i="27"/>
  <c r="V1866" i="27" s="1"/>
  <c r="S1858" i="27"/>
  <c r="R1888" i="27"/>
  <c r="V1888" i="27" s="1"/>
  <c r="S1875" i="27"/>
  <c r="S1877" i="27"/>
  <c r="S1857" i="27"/>
  <c r="R1889" i="27"/>
  <c r="V1889" i="27" s="1"/>
  <c r="R1870" i="27"/>
  <c r="V1870" i="27" s="1"/>
  <c r="S1861" i="27"/>
  <c r="M1936" i="27"/>
  <c r="N1936" i="27" s="1"/>
  <c r="Q1897" i="27"/>
  <c r="P1897" i="27"/>
  <c r="Q1882" i="27"/>
  <c r="R1882" i="27" s="1"/>
  <c r="P1882" i="27"/>
  <c r="M1940" i="27"/>
  <c r="N1940" i="27" s="1"/>
  <c r="S1839" i="27"/>
  <c r="V1839" i="27"/>
  <c r="V1859" i="27"/>
  <c r="V1851" i="27"/>
  <c r="V1854" i="27"/>
  <c r="V1855" i="27"/>
  <c r="V1872" i="27"/>
  <c r="S1885" i="27"/>
  <c r="V1885" i="27"/>
  <c r="R1873" i="27"/>
  <c r="V1873" i="27" s="1"/>
  <c r="V1853" i="27"/>
  <c r="V1860" i="27"/>
  <c r="V1856" i="27"/>
  <c r="V1874" i="27"/>
  <c r="V1876" i="27"/>
  <c r="V1883" i="27"/>
  <c r="V1862" i="27"/>
  <c r="V1833" i="27"/>
  <c r="P1884" i="27"/>
  <c r="Q1884" i="27"/>
  <c r="Q1917" i="27"/>
  <c r="P1917" i="27"/>
  <c r="Q1890" i="27"/>
  <c r="P1890" i="27"/>
  <c r="Q1891" i="27"/>
  <c r="P1891" i="27"/>
  <c r="Q1896" i="27"/>
  <c r="P1896" i="27"/>
  <c r="M1920" i="27"/>
  <c r="N1920" i="27" s="1"/>
  <c r="M1921" i="27"/>
  <c r="N1921" i="27" s="1"/>
  <c r="M1906" i="27"/>
  <c r="N1906" i="27" s="1"/>
  <c r="M1946" i="27"/>
  <c r="N1946" i="27" s="1"/>
  <c r="N1902" i="27"/>
  <c r="P1902" i="27" s="1"/>
  <c r="N1924" i="27"/>
  <c r="Q1924" i="27" s="1"/>
  <c r="M1915" i="27"/>
  <c r="N1915" i="27" s="1"/>
  <c r="M1908" i="27"/>
  <c r="N1908" i="27" s="1"/>
  <c r="M1928" i="27"/>
  <c r="N1928" i="27" s="1"/>
  <c r="N1914" i="27"/>
  <c r="Q1914" i="27" s="1"/>
  <c r="S1873" i="27"/>
  <c r="S1872" i="27"/>
  <c r="Q1903" i="27"/>
  <c r="Q1904" i="27"/>
  <c r="Q1909" i="27"/>
  <c r="R1877" i="27"/>
  <c r="Q1922" i="27"/>
  <c r="P1916" i="27"/>
  <c r="R1875" i="27"/>
  <c r="V1875" i="27" s="1"/>
  <c r="Q1912" i="27"/>
  <c r="Q1913" i="27"/>
  <c r="R1880" i="27"/>
  <c r="R1886" i="27"/>
  <c r="R1863" i="27"/>
  <c r="R1857" i="27"/>
  <c r="V1857" i="27" s="1"/>
  <c r="R1879" i="27"/>
  <c r="Q1919" i="27"/>
  <c r="Q1881" i="27"/>
  <c r="Q1894" i="27"/>
  <c r="Q1907" i="27"/>
  <c r="S1862" i="27"/>
  <c r="Q1901" i="27"/>
  <c r="R1898" i="27"/>
  <c r="V1898" i="27" s="1"/>
  <c r="P1913" i="27"/>
  <c r="P1910" i="27"/>
  <c r="Q1910" i="27"/>
  <c r="O1945" i="27"/>
  <c r="L1945" i="27"/>
  <c r="J1969" i="27"/>
  <c r="AD1969" i="27" s="1"/>
  <c r="O1944" i="27"/>
  <c r="L1944" i="27"/>
  <c r="M1944" i="27" s="1"/>
  <c r="J1968" i="27"/>
  <c r="AD1968" i="27" s="1"/>
  <c r="J1972" i="27"/>
  <c r="AD1972" i="27" s="1"/>
  <c r="O1948" i="27"/>
  <c r="L1948" i="27"/>
  <c r="M1948" i="27" s="1"/>
  <c r="L1939" i="27"/>
  <c r="M1939" i="27" s="1"/>
  <c r="J1963" i="27"/>
  <c r="AD1963" i="27" s="1"/>
  <c r="O1939" i="27"/>
  <c r="O1926" i="27"/>
  <c r="J1950" i="27"/>
  <c r="AD1950" i="27" s="1"/>
  <c r="L1926" i="27"/>
  <c r="M1926" i="27" s="1"/>
  <c r="J1954" i="27"/>
  <c r="AD1954" i="27" s="1"/>
  <c r="O1930" i="27"/>
  <c r="L1930" i="27"/>
  <c r="M1930" i="27" s="1"/>
  <c r="P1903" i="27"/>
  <c r="O1932" i="27"/>
  <c r="L1932" i="27"/>
  <c r="J1956" i="27"/>
  <c r="AD1956" i="27" s="1"/>
  <c r="N1937" i="27"/>
  <c r="O1938" i="27"/>
  <c r="L1938" i="27"/>
  <c r="M1938" i="27" s="1"/>
  <c r="J1962" i="27"/>
  <c r="AD1962" i="27" s="1"/>
  <c r="P1901" i="27"/>
  <c r="P1894" i="27"/>
  <c r="P1907" i="27"/>
  <c r="P1904" i="27"/>
  <c r="P1887" i="27"/>
  <c r="Q1887" i="27"/>
  <c r="Q1899" i="27"/>
  <c r="P1899" i="27"/>
  <c r="N1934" i="27"/>
  <c r="Q1934" i="27" s="1"/>
  <c r="K1963" i="27"/>
  <c r="N1923" i="27"/>
  <c r="N1911" i="27"/>
  <c r="K1952" i="27"/>
  <c r="K1968" i="27"/>
  <c r="P1881" i="27"/>
  <c r="P1922" i="27"/>
  <c r="K1950" i="27"/>
  <c r="K1962" i="27"/>
  <c r="N1918" i="27"/>
  <c r="N1931" i="27"/>
  <c r="N1905" i="27"/>
  <c r="K1970" i="27"/>
  <c r="N1927" i="27"/>
  <c r="N1933" i="27"/>
  <c r="N1941" i="27"/>
  <c r="N1925" i="27"/>
  <c r="K1956" i="27"/>
  <c r="Q1916" i="27"/>
  <c r="P1912" i="27"/>
  <c r="J1959" i="27"/>
  <c r="AD1959" i="27" s="1"/>
  <c r="O1935" i="27"/>
  <c r="L1935" i="27"/>
  <c r="M1935" i="27" s="1"/>
  <c r="O1958" i="27"/>
  <c r="L1958" i="27"/>
  <c r="M1958" i="27" s="1"/>
  <c r="J1982" i="27"/>
  <c r="AD1982" i="27" s="1"/>
  <c r="K1985" i="27"/>
  <c r="K1977" i="27"/>
  <c r="O1967" i="27"/>
  <c r="J1991" i="27"/>
  <c r="AD1991" i="27" s="1"/>
  <c r="L1967" i="27"/>
  <c r="K1973" i="27"/>
  <c r="K1979" i="27"/>
  <c r="K1983" i="27"/>
  <c r="O1964" i="27"/>
  <c r="L1964" i="27"/>
  <c r="J1988" i="27"/>
  <c r="AD1988" i="27" s="1"/>
  <c r="K1995" i="27"/>
  <c r="K1975" i="27"/>
  <c r="O1952" i="27"/>
  <c r="L1952" i="27"/>
  <c r="J1976" i="27"/>
  <c r="AD1976" i="27" s="1"/>
  <c r="J1966" i="27"/>
  <c r="AD1966" i="27" s="1"/>
  <c r="O1942" i="27"/>
  <c r="L1942" i="27"/>
  <c r="M1942" i="27" s="1"/>
  <c r="K1982" i="27"/>
  <c r="O1949" i="27"/>
  <c r="J1973" i="27"/>
  <c r="AD1973" i="27" s="1"/>
  <c r="L1949" i="27"/>
  <c r="M1949" i="27" s="1"/>
  <c r="K1954" i="27"/>
  <c r="O1947" i="27"/>
  <c r="L1947" i="27"/>
  <c r="M1947" i="27" s="1"/>
  <c r="J1971" i="27"/>
  <c r="AD1971" i="27" s="1"/>
  <c r="K1993" i="27"/>
  <c r="O1955" i="27"/>
  <c r="L1955" i="27"/>
  <c r="M1955" i="27" s="1"/>
  <c r="J1979" i="27"/>
  <c r="AD1979" i="27" s="1"/>
  <c r="O1929" i="27"/>
  <c r="L1929" i="27"/>
  <c r="M1929" i="27" s="1"/>
  <c r="J1953" i="27"/>
  <c r="AD1953" i="27" s="1"/>
  <c r="O1957" i="27"/>
  <c r="L1957" i="27"/>
  <c r="M1957" i="27" s="1"/>
  <c r="J1981" i="27"/>
  <c r="AD1981" i="27" s="1"/>
  <c r="P1919" i="27"/>
  <c r="O1970" i="27"/>
  <c r="L1970" i="27"/>
  <c r="J1994" i="27"/>
  <c r="AD1994" i="27" s="1"/>
  <c r="O1965" i="27"/>
  <c r="L1965" i="27"/>
  <c r="M1965" i="27" s="1"/>
  <c r="J1989" i="27"/>
  <c r="AD1989" i="27" s="1"/>
  <c r="K1964" i="27"/>
  <c r="K1967" i="27"/>
  <c r="K1960" i="27"/>
  <c r="J1984" i="27"/>
  <c r="AD1984" i="27" s="1"/>
  <c r="O1960" i="27"/>
  <c r="L1960" i="27"/>
  <c r="K1981" i="27"/>
  <c r="O1951" i="27"/>
  <c r="L1951" i="27"/>
  <c r="M1951" i="27" s="1"/>
  <c r="J1975" i="27"/>
  <c r="AD1975" i="27" s="1"/>
  <c r="O1961" i="27"/>
  <c r="J1985" i="27"/>
  <c r="AD1985" i="27" s="1"/>
  <c r="L1961" i="27"/>
  <c r="M1961" i="27" s="1"/>
  <c r="K1966" i="27"/>
  <c r="K1989" i="27"/>
  <c r="K1972" i="27"/>
  <c r="AE1872" i="27"/>
  <c r="AE1890" i="27"/>
  <c r="AE1916" i="27"/>
  <c r="AE1891" i="27"/>
  <c r="AE1912" i="27"/>
  <c r="AE1894" i="27"/>
  <c r="AE1919" i="27"/>
  <c r="AE1917" i="27"/>
  <c r="AE1913" i="27"/>
  <c r="AE1884" i="27"/>
  <c r="AE1910" i="27"/>
  <c r="AE1887" i="27"/>
  <c r="AI1887" i="27" l="1"/>
  <c r="AJ1887" i="27"/>
  <c r="AG1887" i="27"/>
  <c r="AH1887" i="27"/>
  <c r="AH1910" i="27"/>
  <c r="AI1910" i="27"/>
  <c r="AG1910" i="27"/>
  <c r="AJ1910" i="27"/>
  <c r="AI1884" i="27"/>
  <c r="AG1884" i="27"/>
  <c r="AH1884" i="27"/>
  <c r="AJ1884" i="27"/>
  <c r="AH1913" i="27"/>
  <c r="AI1913" i="27"/>
  <c r="AG1913" i="27"/>
  <c r="AJ1913" i="27"/>
  <c r="AG1917" i="27"/>
  <c r="AH1917" i="27"/>
  <c r="AI1917" i="27"/>
  <c r="AJ1917" i="27"/>
  <c r="AH1919" i="27"/>
  <c r="AI1919" i="27"/>
  <c r="AG1919" i="27"/>
  <c r="AJ1919" i="27"/>
  <c r="AJ1894" i="27"/>
  <c r="AI1894" i="27"/>
  <c r="AG1894" i="27"/>
  <c r="AH1894" i="27"/>
  <c r="AH1912" i="27"/>
  <c r="AG1912" i="27"/>
  <c r="AI1912" i="27"/>
  <c r="AJ1912" i="27"/>
  <c r="AG1891" i="27"/>
  <c r="AH1891" i="27"/>
  <c r="AJ1891" i="27"/>
  <c r="AI1891" i="27"/>
  <c r="AH1916" i="27"/>
  <c r="AI1916" i="27"/>
  <c r="AJ1916" i="27"/>
  <c r="AG1916" i="27"/>
  <c r="AG1890" i="27"/>
  <c r="AJ1890" i="27"/>
  <c r="AH1890" i="27"/>
  <c r="AI1890" i="27"/>
  <c r="AG1872" i="27"/>
  <c r="AI1872" i="27"/>
  <c r="AJ1872" i="27"/>
  <c r="AH1872" i="27"/>
  <c r="AH1877" i="27"/>
  <c r="AI1877" i="27"/>
  <c r="AJ1877" i="27"/>
  <c r="AG1877" i="27"/>
  <c r="AG1876" i="27"/>
  <c r="AJ1876" i="27"/>
  <c r="AI1876" i="27"/>
  <c r="AH1876" i="27"/>
  <c r="AI1858" i="27"/>
  <c r="AG1858" i="27"/>
  <c r="AH1858" i="27"/>
  <c r="AJ1858" i="27"/>
  <c r="AH1875" i="27"/>
  <c r="AI1875" i="27"/>
  <c r="AG1875" i="27"/>
  <c r="AJ1875" i="27"/>
  <c r="AH1898" i="27"/>
  <c r="AI1898" i="27"/>
  <c r="AG1898" i="27"/>
  <c r="AJ1898" i="27"/>
  <c r="AH1857" i="27"/>
  <c r="AI1857" i="27"/>
  <c r="AG1857" i="27"/>
  <c r="AJ1857" i="27"/>
  <c r="AJ1878" i="27"/>
  <c r="AI1878" i="27"/>
  <c r="AG1878" i="27"/>
  <c r="AH1878" i="27"/>
  <c r="AJ1873" i="27"/>
  <c r="AH1873" i="27"/>
  <c r="AI1873" i="27"/>
  <c r="AG1873" i="27"/>
  <c r="AG1879" i="27"/>
  <c r="AH1879" i="27"/>
  <c r="AI1879" i="27"/>
  <c r="AJ1879" i="27"/>
  <c r="AH1880" i="27"/>
  <c r="AI1880" i="27"/>
  <c r="AG1880" i="27"/>
  <c r="AJ1880" i="27"/>
  <c r="AH1883" i="27"/>
  <c r="AI1883" i="27"/>
  <c r="AJ1883" i="27"/>
  <c r="AG1883" i="27"/>
  <c r="P1914" i="27"/>
  <c r="U1914" i="27" s="1"/>
  <c r="U1887" i="27"/>
  <c r="U1910" i="27"/>
  <c r="U1884" i="27"/>
  <c r="U1900" i="27"/>
  <c r="AE1900" i="27"/>
  <c r="U1922" i="27"/>
  <c r="AE1922" i="27"/>
  <c r="U1913" i="27"/>
  <c r="U1907" i="27"/>
  <c r="AE1907" i="27"/>
  <c r="U1896" i="27"/>
  <c r="U1917" i="27"/>
  <c r="U1919" i="27"/>
  <c r="U1904" i="27"/>
  <c r="AE1904" i="27"/>
  <c r="U1894" i="27"/>
  <c r="U1903" i="27"/>
  <c r="AE1903" i="27"/>
  <c r="U1912" i="27"/>
  <c r="U1881" i="27"/>
  <c r="AE1881" i="27"/>
  <c r="U1891" i="27"/>
  <c r="U1899" i="27"/>
  <c r="AE1899" i="27"/>
  <c r="U1897" i="27"/>
  <c r="AE1897" i="27"/>
  <c r="U1902" i="27"/>
  <c r="AE1902" i="27"/>
  <c r="U1916" i="27"/>
  <c r="U1890" i="27"/>
  <c r="U1882" i="27"/>
  <c r="AE1882" i="27"/>
  <c r="U1901" i="27"/>
  <c r="AE1901" i="27"/>
  <c r="S1888" i="27"/>
  <c r="Q1902" i="27"/>
  <c r="S1902" i="27" s="1"/>
  <c r="R1917" i="27"/>
  <c r="S1892" i="27"/>
  <c r="S1900" i="27"/>
  <c r="S1889" i="27"/>
  <c r="R1890" i="27"/>
  <c r="S1890" i="27" s="1"/>
  <c r="S1895" i="27"/>
  <c r="S1870" i="27"/>
  <c r="R1897" i="27"/>
  <c r="V1897" i="27" s="1"/>
  <c r="P1924" i="27"/>
  <c r="R1896" i="27"/>
  <c r="V1896" i="27" s="1"/>
  <c r="S1866" i="27"/>
  <c r="V1895" i="27"/>
  <c r="S1893" i="27"/>
  <c r="V1893" i="27"/>
  <c r="S1897" i="27"/>
  <c r="S1901" i="27"/>
  <c r="S1922" i="27"/>
  <c r="R1884" i="27"/>
  <c r="S1907" i="27"/>
  <c r="R1909" i="27"/>
  <c r="V1909" i="27" s="1"/>
  <c r="S1924" i="27"/>
  <c r="S1899" i="27"/>
  <c r="R1894" i="27"/>
  <c r="S1904" i="27"/>
  <c r="R1887" i="27"/>
  <c r="V1887" i="27" s="1"/>
  <c r="S1903" i="27"/>
  <c r="S1882" i="27"/>
  <c r="S1881" i="27"/>
  <c r="R1913" i="27"/>
  <c r="V1913" i="27" s="1"/>
  <c r="R1919" i="27"/>
  <c r="R1912" i="27"/>
  <c r="V1912" i="27" s="1"/>
  <c r="R1891" i="27"/>
  <c r="Q1920" i="27"/>
  <c r="P1920" i="27"/>
  <c r="M1952" i="27"/>
  <c r="N1952" i="27" s="1"/>
  <c r="M1964" i="27"/>
  <c r="N1964" i="27" s="1"/>
  <c r="V1880" i="27"/>
  <c r="V1879" i="27"/>
  <c r="S1863" i="27"/>
  <c r="V1863" i="27"/>
  <c r="V1877" i="27"/>
  <c r="M1970" i="27"/>
  <c r="N1970" i="27" s="1"/>
  <c r="V1886" i="27"/>
  <c r="V1882" i="27"/>
  <c r="Q1906" i="27"/>
  <c r="P1906" i="27"/>
  <c r="Q1921" i="27"/>
  <c r="P1921" i="27"/>
  <c r="Q1908" i="27"/>
  <c r="P1908" i="27"/>
  <c r="P1915" i="27"/>
  <c r="Q1915" i="27"/>
  <c r="M1960" i="27"/>
  <c r="N1960" i="27" s="1"/>
  <c r="M1967" i="27"/>
  <c r="N1967" i="27" s="1"/>
  <c r="N1938" i="27"/>
  <c r="P1938" i="27" s="1"/>
  <c r="N1939" i="27"/>
  <c r="P1939" i="27" s="1"/>
  <c r="N1944" i="27"/>
  <c r="P1944" i="27" s="1"/>
  <c r="N1930" i="27"/>
  <c r="Q1930" i="27" s="1"/>
  <c r="M1932" i="27"/>
  <c r="N1932" i="27" s="1"/>
  <c r="N1948" i="27"/>
  <c r="Q1948" i="27" s="1"/>
  <c r="N1926" i="27"/>
  <c r="P1926" i="27" s="1"/>
  <c r="M1945" i="27"/>
  <c r="N1945" i="27" s="1"/>
  <c r="R1903" i="27"/>
  <c r="R1901" i="27"/>
  <c r="P1934" i="27"/>
  <c r="R1904" i="27"/>
  <c r="R1907" i="27"/>
  <c r="R1922" i="27"/>
  <c r="Q1928" i="27"/>
  <c r="P1928" i="27"/>
  <c r="Q1937" i="27"/>
  <c r="R1924" i="27"/>
  <c r="V1924" i="27" s="1"/>
  <c r="S1886" i="27"/>
  <c r="R1899" i="27"/>
  <c r="R1910" i="27"/>
  <c r="Q1931" i="27"/>
  <c r="R1916" i="27"/>
  <c r="P1905" i="27"/>
  <c r="R1902" i="27"/>
  <c r="P1936" i="27"/>
  <c r="Q1925" i="27"/>
  <c r="Q1933" i="27"/>
  <c r="R1914" i="27"/>
  <c r="Q1918" i="27"/>
  <c r="Q1905" i="27"/>
  <c r="Q1943" i="27"/>
  <c r="Q1927" i="27"/>
  <c r="R1934" i="27"/>
  <c r="Q1940" i="27"/>
  <c r="R1881" i="27"/>
  <c r="J1993" i="27"/>
  <c r="AD1993" i="27" s="1"/>
  <c r="O1969" i="27"/>
  <c r="L1969" i="27"/>
  <c r="O1968" i="27"/>
  <c r="L1968" i="27"/>
  <c r="J1992" i="27"/>
  <c r="AD1992" i="27" s="1"/>
  <c r="N1957" i="27"/>
  <c r="O1954" i="27"/>
  <c r="L1954" i="27"/>
  <c r="J1978" i="27"/>
  <c r="AD1978" i="27" s="1"/>
  <c r="J1980" i="27"/>
  <c r="AD1980" i="27" s="1"/>
  <c r="L1956" i="27"/>
  <c r="O1956" i="27"/>
  <c r="L1962" i="27"/>
  <c r="O1962" i="27"/>
  <c r="J1986" i="27"/>
  <c r="AD1986" i="27" s="1"/>
  <c r="O1950" i="27"/>
  <c r="J1974" i="27"/>
  <c r="AD1974" i="27" s="1"/>
  <c r="L1950" i="27"/>
  <c r="O1972" i="27"/>
  <c r="L1972" i="27"/>
  <c r="J1996" i="27"/>
  <c r="AD1996" i="27" s="1"/>
  <c r="P1937" i="27"/>
  <c r="O1963" i="27"/>
  <c r="L1963" i="27"/>
  <c r="J1987" i="27"/>
  <c r="AD1987" i="27" s="1"/>
  <c r="N1949" i="27"/>
  <c r="Q1949" i="27" s="1"/>
  <c r="N1965" i="27"/>
  <c r="P1927" i="27"/>
  <c r="P1933" i="27"/>
  <c r="P1918" i="27"/>
  <c r="P1931" i="27"/>
  <c r="P1925" i="27"/>
  <c r="Q1923" i="27"/>
  <c r="P1923" i="27"/>
  <c r="P1941" i="27"/>
  <c r="Q1941" i="27"/>
  <c r="Q1946" i="27"/>
  <c r="P1946" i="27"/>
  <c r="Q1911" i="27"/>
  <c r="P1911" i="27"/>
  <c r="K1974" i="27"/>
  <c r="K1976" i="27"/>
  <c r="K1987" i="27"/>
  <c r="N1958" i="27"/>
  <c r="K1994" i="27"/>
  <c r="K1992" i="27"/>
  <c r="N1935" i="27"/>
  <c r="N1929" i="27"/>
  <c r="K1980" i="27"/>
  <c r="N1951" i="27"/>
  <c r="N1947" i="27"/>
  <c r="N1955" i="27"/>
  <c r="N1942" i="27"/>
  <c r="K1986" i="27"/>
  <c r="N1961" i="27"/>
  <c r="Q1936" i="27"/>
  <c r="L1959" i="27"/>
  <c r="M1959" i="27" s="1"/>
  <c r="J1983" i="27"/>
  <c r="AD1983" i="27" s="1"/>
  <c r="O1959" i="27"/>
  <c r="K1984" i="27"/>
  <c r="K1988" i="27"/>
  <c r="O1979" i="27"/>
  <c r="J2003" i="27"/>
  <c r="AD2003" i="27" s="1"/>
  <c r="L1979" i="27"/>
  <c r="M1979" i="27" s="1"/>
  <c r="O1971" i="27"/>
  <c r="L1971" i="27"/>
  <c r="M1971" i="27" s="1"/>
  <c r="J1995" i="27"/>
  <c r="AD1995" i="27" s="1"/>
  <c r="K2006" i="27"/>
  <c r="O1976" i="27"/>
  <c r="L1976" i="27"/>
  <c r="J2000" i="27"/>
  <c r="AD2000" i="27" s="1"/>
  <c r="P1940" i="27"/>
  <c r="O1989" i="27"/>
  <c r="L1989" i="27"/>
  <c r="M1989" i="27" s="1"/>
  <c r="J2013" i="27"/>
  <c r="AD2013" i="27" s="1"/>
  <c r="K2007" i="27"/>
  <c r="K2013" i="27"/>
  <c r="O1988" i="27"/>
  <c r="L1988" i="27"/>
  <c r="J2012" i="27"/>
  <c r="AD2012" i="27" s="1"/>
  <c r="K1997" i="27"/>
  <c r="K2009" i="27"/>
  <c r="J2008" i="27"/>
  <c r="AD2008" i="27" s="1"/>
  <c r="O1984" i="27"/>
  <c r="L1984" i="27"/>
  <c r="O1985" i="27"/>
  <c r="J2009" i="27"/>
  <c r="AD2009" i="27" s="1"/>
  <c r="L1985" i="27"/>
  <c r="M1985" i="27" s="1"/>
  <c r="O1975" i="27"/>
  <c r="L1975" i="27"/>
  <c r="M1975" i="27" s="1"/>
  <c r="J1999" i="27"/>
  <c r="AD1999" i="27" s="1"/>
  <c r="K1999" i="27"/>
  <c r="O1982" i="27"/>
  <c r="L1982" i="27"/>
  <c r="M1982" i="27" s="1"/>
  <c r="J2006" i="27"/>
  <c r="AD2006" i="27" s="1"/>
  <c r="K1990" i="27"/>
  <c r="K1991" i="27"/>
  <c r="K2017" i="27"/>
  <c r="J1990" i="27"/>
  <c r="AD1990" i="27" s="1"/>
  <c r="O1966" i="27"/>
  <c r="L1966" i="27"/>
  <c r="M1966" i="27" s="1"/>
  <c r="K1996" i="27"/>
  <c r="K2005" i="27"/>
  <c r="O1953" i="27"/>
  <c r="L1953" i="27"/>
  <c r="M1953" i="27" s="1"/>
  <c r="J1977" i="27"/>
  <c r="AD1977" i="27" s="1"/>
  <c r="K1978" i="27"/>
  <c r="O1994" i="27"/>
  <c r="L1994" i="27"/>
  <c r="J2018" i="27"/>
  <c r="AD2018" i="27" s="1"/>
  <c r="K2003" i="27"/>
  <c r="O1981" i="27"/>
  <c r="L1981" i="27"/>
  <c r="M1981" i="27" s="1"/>
  <c r="J2005" i="27"/>
  <c r="AD2005" i="27" s="1"/>
  <c r="P1943" i="27"/>
  <c r="O1991" i="27"/>
  <c r="L1991" i="27"/>
  <c r="J2015" i="27"/>
  <c r="AD2015" i="27" s="1"/>
  <c r="K2019" i="27"/>
  <c r="O1973" i="27"/>
  <c r="J1997" i="27"/>
  <c r="AD1997" i="27" s="1"/>
  <c r="L1973" i="27"/>
  <c r="M1973" i="27" s="1"/>
  <c r="K2001" i="27"/>
  <c r="AE1914" i="27"/>
  <c r="AE1896" i="27"/>
  <c r="AE1939" i="27"/>
  <c r="AE1937" i="27"/>
  <c r="AE1934" i="27"/>
  <c r="AE1938" i="27"/>
  <c r="AE1936" i="27"/>
  <c r="AE1941" i="27"/>
  <c r="AE1908" i="27"/>
  <c r="AE1915" i="27"/>
  <c r="AE1940" i="27"/>
  <c r="AE1918" i="27"/>
  <c r="AE1943" i="27"/>
  <c r="AE1933" i="27"/>
  <c r="AE1911" i="27"/>
  <c r="AH1911" i="27" l="1"/>
  <c r="AI1911" i="27"/>
  <c r="AJ1911" i="27"/>
  <c r="AG1911" i="27"/>
  <c r="AG1933" i="27"/>
  <c r="AH1933" i="27"/>
  <c r="AI1933" i="27"/>
  <c r="AJ1933" i="27"/>
  <c r="AH1943" i="27"/>
  <c r="AI1943" i="27"/>
  <c r="AJ1943" i="27"/>
  <c r="AG1943" i="27"/>
  <c r="AH1918" i="27"/>
  <c r="AI1918" i="27"/>
  <c r="AG1918" i="27"/>
  <c r="AJ1918" i="27"/>
  <c r="AH1940" i="27"/>
  <c r="AI1940" i="27"/>
  <c r="AG1940" i="27"/>
  <c r="AJ1940" i="27"/>
  <c r="AG1915" i="27"/>
  <c r="AI1915" i="27"/>
  <c r="AJ1915" i="27"/>
  <c r="AH1915" i="27"/>
  <c r="AG1908" i="27"/>
  <c r="AH1908" i="27"/>
  <c r="AI1908" i="27"/>
  <c r="AJ1908" i="27"/>
  <c r="AG1941" i="27"/>
  <c r="AH1941" i="27"/>
  <c r="AI1941" i="27"/>
  <c r="AJ1941" i="27"/>
  <c r="AH1936" i="27"/>
  <c r="AI1936" i="27"/>
  <c r="AG1936" i="27"/>
  <c r="AJ1936" i="27"/>
  <c r="AG1938" i="27"/>
  <c r="AH1938" i="27"/>
  <c r="AI1938" i="27"/>
  <c r="AJ1938" i="27"/>
  <c r="AH1934" i="27"/>
  <c r="AI1934" i="27"/>
  <c r="AJ1934" i="27"/>
  <c r="AG1934" i="27"/>
  <c r="AH1937" i="27"/>
  <c r="AI1937" i="27"/>
  <c r="AJ1937" i="27"/>
  <c r="AG1937" i="27"/>
  <c r="AJ1939" i="27"/>
  <c r="AG1939" i="27"/>
  <c r="AI1939" i="27"/>
  <c r="AH1939" i="27"/>
  <c r="AJ1896" i="27"/>
  <c r="AG1896" i="27"/>
  <c r="AH1896" i="27"/>
  <c r="AI1896" i="27"/>
  <c r="AJ1914" i="27"/>
  <c r="AI1914" i="27"/>
  <c r="AG1914" i="27"/>
  <c r="AH1914" i="27"/>
  <c r="AG1897" i="27"/>
  <c r="AI1897" i="27"/>
  <c r="AH1897" i="27"/>
  <c r="AJ1897" i="27"/>
  <c r="AG1899" i="27"/>
  <c r="AH1899" i="27"/>
  <c r="AI1899" i="27"/>
  <c r="AJ1899" i="27"/>
  <c r="AH1907" i="27"/>
  <c r="AI1907" i="27"/>
  <c r="AJ1907" i="27"/>
  <c r="AG1907" i="27"/>
  <c r="S1896" i="27"/>
  <c r="AG1881" i="27"/>
  <c r="AH1881" i="27"/>
  <c r="AI1881" i="27"/>
  <c r="AJ1881" i="27"/>
  <c r="AH1882" i="27"/>
  <c r="AI1882" i="27"/>
  <c r="AG1882" i="27"/>
  <c r="AJ1882" i="27"/>
  <c r="AH1904" i="27"/>
  <c r="AI1904" i="27"/>
  <c r="AG1904" i="27"/>
  <c r="AJ1904" i="27"/>
  <c r="AH1901" i="27"/>
  <c r="AI1901" i="27"/>
  <c r="AG1901" i="27"/>
  <c r="AJ1901" i="27"/>
  <c r="AH1922" i="27"/>
  <c r="AI1922" i="27"/>
  <c r="AG1922" i="27"/>
  <c r="AJ1922" i="27"/>
  <c r="AJ1903" i="27"/>
  <c r="AG1903" i="27"/>
  <c r="AH1903" i="27"/>
  <c r="AI1903" i="27"/>
  <c r="AH1900" i="27"/>
  <c r="AI1900" i="27"/>
  <c r="AG1900" i="27"/>
  <c r="AJ1900" i="27"/>
  <c r="AG1902" i="27"/>
  <c r="AJ1902" i="27"/>
  <c r="AH1902" i="27"/>
  <c r="AI1902" i="27"/>
  <c r="U1911" i="27"/>
  <c r="U1933" i="27"/>
  <c r="U1943" i="27"/>
  <c r="U1931" i="27"/>
  <c r="AE1931" i="27"/>
  <c r="U1928" i="27"/>
  <c r="AE1928" i="27"/>
  <c r="U1926" i="27"/>
  <c r="AE1926" i="27"/>
  <c r="U1918" i="27"/>
  <c r="U1940" i="27"/>
  <c r="U1921" i="27"/>
  <c r="AE1921" i="27"/>
  <c r="U1925" i="27"/>
  <c r="AE1925" i="27"/>
  <c r="U1927" i="27"/>
  <c r="AE1927" i="27"/>
  <c r="U1915" i="27"/>
  <c r="U1946" i="27"/>
  <c r="AE1946" i="27"/>
  <c r="U1908" i="27"/>
  <c r="U1941" i="27"/>
  <c r="U1936" i="27"/>
  <c r="U1920" i="27"/>
  <c r="U1924" i="27"/>
  <c r="AE1924" i="27"/>
  <c r="U1923" i="27"/>
  <c r="AE1923" i="27"/>
  <c r="U1906" i="27"/>
  <c r="AE1906" i="27"/>
  <c r="U1944" i="27"/>
  <c r="U1938" i="27"/>
  <c r="U1934" i="27"/>
  <c r="U1937" i="27"/>
  <c r="U1905" i="27"/>
  <c r="AE1905" i="27"/>
  <c r="U1939" i="27"/>
  <c r="S1917" i="27"/>
  <c r="V1917" i="27"/>
  <c r="V1919" i="27"/>
  <c r="Q1926" i="27"/>
  <c r="R1926" i="27" s="1"/>
  <c r="V1926" i="27" s="1"/>
  <c r="S1909" i="27"/>
  <c r="V1890" i="27"/>
  <c r="P1930" i="27"/>
  <c r="S1894" i="27"/>
  <c r="Q1939" i="27"/>
  <c r="R1939" i="27" s="1"/>
  <c r="Q1944" i="27"/>
  <c r="P1948" i="27"/>
  <c r="S1887" i="27"/>
  <c r="R1906" i="27"/>
  <c r="V1906" i="27" s="1"/>
  <c r="Q1938" i="27"/>
  <c r="S1884" i="27"/>
  <c r="S1919" i="27"/>
  <c r="S1912" i="27"/>
  <c r="V1884" i="27"/>
  <c r="P1949" i="27"/>
  <c r="V1894" i="27"/>
  <c r="S1905" i="27"/>
  <c r="R1937" i="27"/>
  <c r="S1949" i="27"/>
  <c r="R1918" i="27"/>
  <c r="V1918" i="27" s="1"/>
  <c r="S1928" i="27"/>
  <c r="R1921" i="27"/>
  <c r="V1921" i="27" s="1"/>
  <c r="V1891" i="27"/>
  <c r="S1891" i="27"/>
  <c r="R1940" i="27"/>
  <c r="S1906" i="27"/>
  <c r="S1930" i="27"/>
  <c r="S1946" i="27"/>
  <c r="R1933" i="27"/>
  <c r="R1943" i="27"/>
  <c r="R1941" i="27"/>
  <c r="V1941" i="27" s="1"/>
  <c r="R1908" i="27"/>
  <c r="S1925" i="27"/>
  <c r="S1913" i="27"/>
  <c r="S1927" i="27"/>
  <c r="R1915" i="27"/>
  <c r="R1920" i="27"/>
  <c r="S1948" i="27"/>
  <c r="S1923" i="27"/>
  <c r="Q1945" i="27"/>
  <c r="P1945" i="27"/>
  <c r="Q1932" i="27"/>
  <c r="P1932" i="27"/>
  <c r="S1914" i="27"/>
  <c r="V1914" i="27"/>
  <c r="V1901" i="27"/>
  <c r="V1910" i="27"/>
  <c r="V1922" i="27"/>
  <c r="V1907" i="27"/>
  <c r="V1899" i="27"/>
  <c r="V1904" i="27"/>
  <c r="S1934" i="27"/>
  <c r="V1934" i="27"/>
  <c r="V1903" i="27"/>
  <c r="V1902" i="27"/>
  <c r="V1881" i="27"/>
  <c r="S1916" i="27"/>
  <c r="V1916" i="27"/>
  <c r="M1991" i="27"/>
  <c r="N1991" i="27" s="1"/>
  <c r="M1988" i="27"/>
  <c r="N1988" i="27" s="1"/>
  <c r="M1984" i="27"/>
  <c r="N1984" i="27" s="1"/>
  <c r="M1956" i="27"/>
  <c r="N1956" i="27" s="1"/>
  <c r="M1969" i="27"/>
  <c r="N1969" i="27" s="1"/>
  <c r="M1968" i="27"/>
  <c r="N1968" i="27" s="1"/>
  <c r="M1963" i="27"/>
  <c r="N1963" i="27" s="1"/>
  <c r="M1962" i="27"/>
  <c r="N1962" i="27" s="1"/>
  <c r="M1954" i="27"/>
  <c r="N1954" i="27" s="1"/>
  <c r="M1972" i="27"/>
  <c r="N1972" i="27" s="1"/>
  <c r="S1921" i="27"/>
  <c r="M1994" i="27"/>
  <c r="N1994" i="27" s="1"/>
  <c r="M1950" i="27"/>
  <c r="N1950" i="27" s="1"/>
  <c r="M1976" i="27"/>
  <c r="N1976" i="27" s="1"/>
  <c r="R1905" i="27"/>
  <c r="R1931" i="27"/>
  <c r="S1931" i="27" s="1"/>
  <c r="R1927" i="27"/>
  <c r="R1925" i="27"/>
  <c r="R1928" i="27"/>
  <c r="R1946" i="27"/>
  <c r="V1946" i="27" s="1"/>
  <c r="Q1970" i="27"/>
  <c r="R1923" i="27"/>
  <c r="S1910" i="27"/>
  <c r="Q1942" i="27"/>
  <c r="Q1955" i="27"/>
  <c r="Q1964" i="27"/>
  <c r="R1930" i="27"/>
  <c r="V1930" i="27" s="1"/>
  <c r="Q1951" i="27"/>
  <c r="P1958" i="27"/>
  <c r="R1949" i="27"/>
  <c r="V1949" i="27" s="1"/>
  <c r="R1936" i="27"/>
  <c r="R1948" i="27"/>
  <c r="Q1960" i="27"/>
  <c r="R1911" i="27"/>
  <c r="Q1952" i="27"/>
  <c r="P1955" i="27"/>
  <c r="P1967" i="27"/>
  <c r="Q1957" i="27"/>
  <c r="P1957" i="27"/>
  <c r="Q1965" i="27"/>
  <c r="P1965" i="27"/>
  <c r="O1987" i="27"/>
  <c r="J2011" i="27"/>
  <c r="AD2011" i="27" s="1"/>
  <c r="L1987" i="27"/>
  <c r="M1987" i="27" s="1"/>
  <c r="L1992" i="27"/>
  <c r="J2016" i="27"/>
  <c r="AD2016" i="27" s="1"/>
  <c r="O1992" i="27"/>
  <c r="O1978" i="27"/>
  <c r="J2002" i="27"/>
  <c r="AD2002" i="27" s="1"/>
  <c r="L1978" i="27"/>
  <c r="M1978" i="27" s="1"/>
  <c r="J2020" i="27"/>
  <c r="AD2020" i="27" s="1"/>
  <c r="O1996" i="27"/>
  <c r="L1996" i="27"/>
  <c r="L1980" i="27"/>
  <c r="M1980" i="27" s="1"/>
  <c r="J2004" i="27"/>
  <c r="AD2004" i="27" s="1"/>
  <c r="O1980" i="27"/>
  <c r="N1966" i="27"/>
  <c r="P1966" i="27" s="1"/>
  <c r="N1975" i="27"/>
  <c r="L1993" i="27"/>
  <c r="O1993" i="27"/>
  <c r="J2017" i="27"/>
  <c r="AD2017" i="27" s="1"/>
  <c r="L1974" i="27"/>
  <c r="M1974" i="27" s="1"/>
  <c r="J1998" i="27"/>
  <c r="AD1998" i="27" s="1"/>
  <c r="O1974" i="27"/>
  <c r="J2010" i="27"/>
  <c r="AD2010" i="27" s="1"/>
  <c r="L1986" i="27"/>
  <c r="M1986" i="27" s="1"/>
  <c r="O1986" i="27"/>
  <c r="N1979" i="27"/>
  <c r="P1952" i="27"/>
  <c r="P1951" i="27"/>
  <c r="Q1967" i="27"/>
  <c r="Q1958" i="27"/>
  <c r="P1970" i="27"/>
  <c r="P1942" i="27"/>
  <c r="Q1961" i="27"/>
  <c r="P1961" i="27"/>
  <c r="Q1929" i="27"/>
  <c r="P1929" i="27"/>
  <c r="Q1947" i="27"/>
  <c r="P1947" i="27"/>
  <c r="Q1935" i="27"/>
  <c r="P1935" i="27"/>
  <c r="K2010" i="27"/>
  <c r="K2018" i="27"/>
  <c r="N1982" i="27"/>
  <c r="K1998" i="27"/>
  <c r="K2011" i="27"/>
  <c r="N1985" i="27"/>
  <c r="N1989" i="27"/>
  <c r="N1971" i="27"/>
  <c r="K2000" i="27"/>
  <c r="N1981" i="27"/>
  <c r="K2004" i="27"/>
  <c r="N1959" i="27"/>
  <c r="K2016" i="27"/>
  <c r="N1973" i="27"/>
  <c r="N1953" i="27"/>
  <c r="P1964" i="27"/>
  <c r="O1983" i="27"/>
  <c r="L1983" i="27"/>
  <c r="M1983" i="27" s="1"/>
  <c r="J2007" i="27"/>
  <c r="AD2007" i="27" s="1"/>
  <c r="K2027" i="27"/>
  <c r="O2009" i="27"/>
  <c r="J2033" i="27"/>
  <c r="AD2033" i="27" s="1"/>
  <c r="L2009" i="27"/>
  <c r="M2009" i="27" s="1"/>
  <c r="K2037" i="27"/>
  <c r="O1997" i="27"/>
  <c r="J2021" i="27"/>
  <c r="AD2021" i="27" s="1"/>
  <c r="L1997" i="27"/>
  <c r="M1997" i="27" s="1"/>
  <c r="K2041" i="27"/>
  <c r="K2023" i="27"/>
  <c r="K2008" i="27"/>
  <c r="K2021" i="27"/>
  <c r="O2000" i="27"/>
  <c r="L2000" i="27"/>
  <c r="J2024" i="27"/>
  <c r="AD2024" i="27" s="1"/>
  <c r="K2043" i="27"/>
  <c r="K2031" i="27"/>
  <c r="O2013" i="27"/>
  <c r="L2013" i="27"/>
  <c r="M2013" i="27" s="1"/>
  <c r="J2037" i="27"/>
  <c r="AD2037" i="27" s="1"/>
  <c r="O2003" i="27"/>
  <c r="J2027" i="27"/>
  <c r="AD2027" i="27" s="1"/>
  <c r="L2003" i="27"/>
  <c r="M2003" i="27" s="1"/>
  <c r="K2014" i="27"/>
  <c r="K2030" i="27"/>
  <c r="O2006" i="27"/>
  <c r="L2006" i="27"/>
  <c r="M2006" i="27" s="1"/>
  <c r="J2030" i="27"/>
  <c r="AD2030" i="27" s="1"/>
  <c r="O1995" i="27"/>
  <c r="L1995" i="27"/>
  <c r="M1995" i="27" s="1"/>
  <c r="J2019" i="27"/>
  <c r="AD2019" i="27" s="1"/>
  <c r="K2029" i="27"/>
  <c r="K2025" i="27"/>
  <c r="K2020" i="27"/>
  <c r="J2014" i="27"/>
  <c r="AD2014" i="27" s="1"/>
  <c r="O1990" i="27"/>
  <c r="L1990" i="27"/>
  <c r="M1990" i="27" s="1"/>
  <c r="O1977" i="27"/>
  <c r="L1977" i="27"/>
  <c r="M1977" i="27" s="1"/>
  <c r="J2001" i="27"/>
  <c r="AD2001" i="27" s="1"/>
  <c r="J2032" i="27"/>
  <c r="AD2032" i="27" s="1"/>
  <c r="O2008" i="27"/>
  <c r="L2008" i="27"/>
  <c r="O2018" i="27"/>
  <c r="L2018" i="27"/>
  <c r="J2042" i="27"/>
  <c r="AD2042" i="27" s="1"/>
  <c r="P1960" i="27"/>
  <c r="O2005" i="27"/>
  <c r="L2005" i="27"/>
  <c r="M2005" i="27" s="1"/>
  <c r="J2029" i="27"/>
  <c r="AD2029" i="27" s="1"/>
  <c r="O1999" i="27"/>
  <c r="L1999" i="27"/>
  <c r="M1999" i="27" s="1"/>
  <c r="J2023" i="27"/>
  <c r="AD2023" i="27" s="1"/>
  <c r="K2033" i="27"/>
  <c r="K2012" i="27"/>
  <c r="K2002" i="27"/>
  <c r="O2012" i="27"/>
  <c r="L2012" i="27"/>
  <c r="J2036" i="27"/>
  <c r="AD2036" i="27" s="1"/>
  <c r="J2039" i="27"/>
  <c r="AD2039" i="27" s="1"/>
  <c r="O2015" i="27"/>
  <c r="L2015" i="27"/>
  <c r="K2015" i="27"/>
  <c r="AE1920" i="27"/>
  <c r="AE1944" i="27"/>
  <c r="AE1935" i="27"/>
  <c r="AE1966" i="27"/>
  <c r="AE1967" i="27"/>
  <c r="AE1942" i="27"/>
  <c r="AE1957" i="27"/>
  <c r="AE1964" i="27"/>
  <c r="AE1961" i="27"/>
  <c r="AE1960" i="27"/>
  <c r="AE1932" i="27"/>
  <c r="AE1958" i="27"/>
  <c r="AE1965" i="27"/>
  <c r="AH1965" i="27" l="1"/>
  <c r="AI1965" i="27"/>
  <c r="AG1965" i="27"/>
  <c r="AJ1965" i="27"/>
  <c r="AH1958" i="27"/>
  <c r="AI1958" i="27"/>
  <c r="AG1958" i="27"/>
  <c r="AJ1958" i="27"/>
  <c r="AJ1932" i="27"/>
  <c r="AG1932" i="27"/>
  <c r="AH1932" i="27"/>
  <c r="AI1932" i="27"/>
  <c r="AH1960" i="27"/>
  <c r="AG1960" i="27"/>
  <c r="AI1960" i="27"/>
  <c r="AJ1960" i="27"/>
  <c r="AH1961" i="27"/>
  <c r="AI1961" i="27"/>
  <c r="AJ1961" i="27"/>
  <c r="AG1961" i="27"/>
  <c r="AH1964" i="27"/>
  <c r="AI1964" i="27"/>
  <c r="AG1964" i="27"/>
  <c r="AJ1964" i="27"/>
  <c r="AJ1957" i="27"/>
  <c r="AI1957" i="27"/>
  <c r="AH1957" i="27"/>
  <c r="AG1957" i="27"/>
  <c r="AH1942" i="27"/>
  <c r="AI1942" i="27"/>
  <c r="AJ1942" i="27"/>
  <c r="AG1942" i="27"/>
  <c r="AH1967" i="27"/>
  <c r="AI1967" i="27"/>
  <c r="AJ1967" i="27"/>
  <c r="AG1967" i="27"/>
  <c r="AI1966" i="27"/>
  <c r="AG1966" i="27"/>
  <c r="AH1966" i="27"/>
  <c r="AJ1966" i="27"/>
  <c r="AI1935" i="27"/>
  <c r="AJ1935" i="27"/>
  <c r="AG1935" i="27"/>
  <c r="AH1935" i="27"/>
  <c r="AG1944" i="27"/>
  <c r="AH1944" i="27"/>
  <c r="AI1944" i="27"/>
  <c r="AJ1944" i="27"/>
  <c r="AI1920" i="27"/>
  <c r="AJ1920" i="27"/>
  <c r="AG1920" i="27"/>
  <c r="AH1920" i="27"/>
  <c r="AJ1921" i="27"/>
  <c r="AH1921" i="27"/>
  <c r="AI1921" i="27"/>
  <c r="AG1921" i="27"/>
  <c r="AJ1905" i="27"/>
  <c r="AG1905" i="27"/>
  <c r="AH1905" i="27"/>
  <c r="AI1905" i="27"/>
  <c r="AG1926" i="27"/>
  <c r="AI1926" i="27"/>
  <c r="AH1926" i="27"/>
  <c r="AJ1926" i="27"/>
  <c r="AH1946" i="27"/>
  <c r="AI1946" i="27"/>
  <c r="AG1946" i="27"/>
  <c r="AJ1946" i="27"/>
  <c r="AH1925" i="27"/>
  <c r="AI1925" i="27"/>
  <c r="AJ1925" i="27"/>
  <c r="AG1925" i="27"/>
  <c r="AH1928" i="27"/>
  <c r="AI1928" i="27"/>
  <c r="AJ1928" i="27"/>
  <c r="AG1928" i="27"/>
  <c r="AG1924" i="27"/>
  <c r="AH1924" i="27"/>
  <c r="AI1924" i="27"/>
  <c r="AJ1924" i="27"/>
  <c r="AG1906" i="27"/>
  <c r="AH1906" i="27"/>
  <c r="AI1906" i="27"/>
  <c r="AJ1906" i="27"/>
  <c r="AI1927" i="27"/>
  <c r="AG1927" i="27"/>
  <c r="AH1927" i="27"/>
  <c r="AJ1927" i="27"/>
  <c r="AH1931" i="27"/>
  <c r="AI1931" i="27"/>
  <c r="AG1931" i="27"/>
  <c r="AJ1931" i="27"/>
  <c r="AI1923" i="27"/>
  <c r="AG1923" i="27"/>
  <c r="AH1923" i="27"/>
  <c r="AJ1923" i="27"/>
  <c r="S1926" i="27"/>
  <c r="U1947" i="27"/>
  <c r="AE1947" i="27"/>
  <c r="U1929" i="27"/>
  <c r="AE1929" i="27"/>
  <c r="U1949" i="27"/>
  <c r="AE1949" i="27"/>
  <c r="U1965" i="27"/>
  <c r="U1958" i="27"/>
  <c r="U1932" i="27"/>
  <c r="R1944" i="27"/>
  <c r="V1944" i="27" s="1"/>
  <c r="U1960" i="27"/>
  <c r="U1961" i="27"/>
  <c r="U1964" i="27"/>
  <c r="U1957" i="27"/>
  <c r="U1945" i="27"/>
  <c r="AE1945" i="27"/>
  <c r="U1942" i="27"/>
  <c r="U1930" i="27"/>
  <c r="AE1930" i="27"/>
  <c r="U1967" i="27"/>
  <c r="U1948" i="27"/>
  <c r="AE1948" i="27"/>
  <c r="U1951" i="27"/>
  <c r="AE1951" i="27"/>
  <c r="U1966" i="27"/>
  <c r="U1952" i="27"/>
  <c r="AE1952" i="27"/>
  <c r="U1970" i="27"/>
  <c r="AE1970" i="27"/>
  <c r="U1955" i="27"/>
  <c r="AE1955" i="27"/>
  <c r="U1935" i="27"/>
  <c r="S1943" i="27"/>
  <c r="S1918" i="27"/>
  <c r="R1938" i="27"/>
  <c r="V1938" i="27" s="1"/>
  <c r="S1937" i="27"/>
  <c r="S1940" i="27"/>
  <c r="R1945" i="27"/>
  <c r="V1945" i="27" s="1"/>
  <c r="S1941" i="27"/>
  <c r="V1940" i="27"/>
  <c r="S1908" i="27"/>
  <c r="V1937" i="27"/>
  <c r="V1943" i="27"/>
  <c r="R1932" i="27"/>
  <c r="V1933" i="27"/>
  <c r="R1935" i="27"/>
  <c r="V1935" i="27" s="1"/>
  <c r="S1952" i="27"/>
  <c r="S1951" i="27"/>
  <c r="R1964" i="27"/>
  <c r="S1947" i="27"/>
  <c r="S1970" i="27"/>
  <c r="R1965" i="27"/>
  <c r="V1965" i="27" s="1"/>
  <c r="R1960" i="27"/>
  <c r="S1933" i="27"/>
  <c r="R1957" i="27"/>
  <c r="V1957" i="27" s="1"/>
  <c r="V1915" i="27"/>
  <c r="S1915" i="27"/>
  <c r="R1961" i="27"/>
  <c r="V1961" i="27" s="1"/>
  <c r="R1958" i="27"/>
  <c r="V1958" i="27" s="1"/>
  <c r="R1942" i="27"/>
  <c r="V1920" i="27"/>
  <c r="S1920" i="27"/>
  <c r="S1929" i="27"/>
  <c r="V1908" i="27"/>
  <c r="S1945" i="27"/>
  <c r="Q1962" i="27"/>
  <c r="P1962" i="27"/>
  <c r="Q1950" i="27"/>
  <c r="P1950" i="27"/>
  <c r="Q1963" i="27"/>
  <c r="P1963" i="27"/>
  <c r="P1968" i="27"/>
  <c r="Q1968" i="27"/>
  <c r="M2015" i="27"/>
  <c r="N2015" i="27" s="1"/>
  <c r="V1936" i="27"/>
  <c r="V1928" i="27"/>
  <c r="V1923" i="27"/>
  <c r="V1925" i="27"/>
  <c r="V1931" i="27"/>
  <c r="V1927" i="27"/>
  <c r="S1911" i="27"/>
  <c r="V1911" i="27"/>
  <c r="S1939" i="27"/>
  <c r="V1939" i="27"/>
  <c r="V1905" i="27"/>
  <c r="V1948" i="27"/>
  <c r="P1969" i="27"/>
  <c r="Q1969" i="27"/>
  <c r="Q1954" i="27"/>
  <c r="R1954" i="27" s="1"/>
  <c r="V1954" i="27" s="1"/>
  <c r="P1954" i="27"/>
  <c r="P1956" i="27"/>
  <c r="Q1956" i="27"/>
  <c r="P1972" i="27"/>
  <c r="Q1972" i="27"/>
  <c r="R1972" i="27" s="1"/>
  <c r="V1972" i="27" s="1"/>
  <c r="M1993" i="27"/>
  <c r="N1993" i="27" s="1"/>
  <c r="M2000" i="27"/>
  <c r="N2000" i="27" s="1"/>
  <c r="N1986" i="27"/>
  <c r="Q1986" i="27" s="1"/>
  <c r="M2018" i="27"/>
  <c r="N2018" i="27" s="1"/>
  <c r="M2012" i="27"/>
  <c r="N2012" i="27" s="1"/>
  <c r="M2008" i="27"/>
  <c r="N2008" i="27" s="1"/>
  <c r="M1996" i="27"/>
  <c r="N1996" i="27" s="1"/>
  <c r="N1980" i="27"/>
  <c r="Q1980" i="27" s="1"/>
  <c r="N1987" i="27"/>
  <c r="P1987" i="27" s="1"/>
  <c r="M1992" i="27"/>
  <c r="N1992" i="27" s="1"/>
  <c r="N1974" i="27"/>
  <c r="Q1974" i="27" s="1"/>
  <c r="N1978" i="27"/>
  <c r="Q1978" i="27" s="1"/>
  <c r="Q1966" i="27"/>
  <c r="S1936" i="27"/>
  <c r="R1955" i="27"/>
  <c r="S1955" i="27" s="1"/>
  <c r="Q1994" i="27"/>
  <c r="P1994" i="27"/>
  <c r="P1975" i="27"/>
  <c r="R1970" i="27"/>
  <c r="Q1976" i="27"/>
  <c r="Q1984" i="27"/>
  <c r="R1947" i="27"/>
  <c r="Q1982" i="27"/>
  <c r="R1967" i="27"/>
  <c r="Q1973" i="27"/>
  <c r="R1952" i="27"/>
  <c r="Q1988" i="27"/>
  <c r="R1929" i="27"/>
  <c r="Q1991" i="27"/>
  <c r="Q1985" i="27"/>
  <c r="R1951" i="27"/>
  <c r="Q1979" i="27"/>
  <c r="P1979" i="27"/>
  <c r="O2010" i="27"/>
  <c r="L2010" i="27"/>
  <c r="M2010" i="27" s="1"/>
  <c r="J2034" i="27"/>
  <c r="AD2034" i="27" s="1"/>
  <c r="O2016" i="27"/>
  <c r="J2040" i="27"/>
  <c r="AD2040" i="27" s="1"/>
  <c r="L2016" i="27"/>
  <c r="J2035" i="27"/>
  <c r="AD2035" i="27" s="1"/>
  <c r="L2011" i="27"/>
  <c r="M2011" i="27" s="1"/>
  <c r="O2011" i="27"/>
  <c r="J2028" i="27"/>
  <c r="AD2028" i="27" s="1"/>
  <c r="O2004" i="27"/>
  <c r="L2004" i="27"/>
  <c r="J2022" i="27"/>
  <c r="AD2022" i="27" s="1"/>
  <c r="O1998" i="27"/>
  <c r="L1998" i="27"/>
  <c r="M1998" i="27" s="1"/>
  <c r="O2017" i="27"/>
  <c r="L2017" i="27"/>
  <c r="J2041" i="27"/>
  <c r="AD2041" i="27" s="1"/>
  <c r="Q1975" i="27"/>
  <c r="J2044" i="27"/>
  <c r="AD2044" i="27" s="1"/>
  <c r="L2020" i="27"/>
  <c r="O2020" i="27"/>
  <c r="N1999" i="27"/>
  <c r="N1997" i="27"/>
  <c r="J2026" i="27"/>
  <c r="AD2026" i="27" s="1"/>
  <c r="L2002" i="27"/>
  <c r="M2002" i="27" s="1"/>
  <c r="O2002" i="27"/>
  <c r="P1985" i="27"/>
  <c r="P1973" i="27"/>
  <c r="P1982" i="27"/>
  <c r="Q1981" i="27"/>
  <c r="P1981" i="27"/>
  <c r="P1959" i="27"/>
  <c r="Q1959" i="27"/>
  <c r="Q1971" i="27"/>
  <c r="P1971" i="27"/>
  <c r="Q1953" i="27"/>
  <c r="P1953" i="27"/>
  <c r="Q1989" i="27"/>
  <c r="P1989" i="27"/>
  <c r="N1977" i="27"/>
  <c r="K2022" i="27"/>
  <c r="N1983" i="27"/>
  <c r="N1995" i="27"/>
  <c r="K2035" i="27"/>
  <c r="K2024" i="27"/>
  <c r="P1976" i="27"/>
  <c r="N2005" i="27"/>
  <c r="N1990" i="27"/>
  <c r="N2006" i="27"/>
  <c r="K2042" i="27"/>
  <c r="N2003" i="27"/>
  <c r="N2013" i="27"/>
  <c r="K2028" i="27"/>
  <c r="N2009" i="27"/>
  <c r="K2040" i="27"/>
  <c r="K2034" i="27"/>
  <c r="J2031" i="27"/>
  <c r="AD2031" i="27" s="1"/>
  <c r="O2007" i="27"/>
  <c r="L2007" i="27"/>
  <c r="M2007" i="27" s="1"/>
  <c r="P1984" i="27"/>
  <c r="O2029" i="27"/>
  <c r="L2029" i="27"/>
  <c r="M2029" i="27" s="1"/>
  <c r="J2053" i="27"/>
  <c r="AD2053" i="27" s="1"/>
  <c r="K2049" i="27"/>
  <c r="K2067" i="27"/>
  <c r="K2045" i="27"/>
  <c r="K2039" i="27"/>
  <c r="O2036" i="27"/>
  <c r="L2036" i="27"/>
  <c r="J2060" i="27"/>
  <c r="AD2060" i="27" s="1"/>
  <c r="O2030" i="27"/>
  <c r="L2030" i="27"/>
  <c r="M2030" i="27" s="1"/>
  <c r="J2054" i="27"/>
  <c r="AD2054" i="27" s="1"/>
  <c r="J2051" i="27"/>
  <c r="AD2051" i="27" s="1"/>
  <c r="O2027" i="27"/>
  <c r="L2027" i="27"/>
  <c r="M2027" i="27" s="1"/>
  <c r="O2042" i="27"/>
  <c r="J2066" i="27"/>
  <c r="AD2066" i="27" s="1"/>
  <c r="L2042" i="27"/>
  <c r="K2057" i="27"/>
  <c r="J2038" i="27"/>
  <c r="AD2038" i="27" s="1"/>
  <c r="O2014" i="27"/>
  <c r="L2014" i="27"/>
  <c r="M2014" i="27" s="1"/>
  <c r="K2065" i="27"/>
  <c r="K2026" i="27"/>
  <c r="O2023" i="27"/>
  <c r="L2023" i="27"/>
  <c r="M2023" i="27" s="1"/>
  <c r="J2047" i="27"/>
  <c r="AD2047" i="27" s="1"/>
  <c r="K2044" i="27"/>
  <c r="P1988" i="27"/>
  <c r="K2061" i="27"/>
  <c r="O2001" i="27"/>
  <c r="L2001" i="27"/>
  <c r="M2001" i="27" s="1"/>
  <c r="J2025" i="27"/>
  <c r="AD2025" i="27" s="1"/>
  <c r="P1991" i="27"/>
  <c r="K2053" i="27"/>
  <c r="O2037" i="27"/>
  <c r="L2037" i="27"/>
  <c r="M2037" i="27" s="1"/>
  <c r="J2061" i="27"/>
  <c r="AD2061" i="27" s="1"/>
  <c r="O2024" i="27"/>
  <c r="L2024" i="27"/>
  <c r="J2048" i="27"/>
  <c r="AD2048" i="27" s="1"/>
  <c r="K2054" i="27"/>
  <c r="K2032" i="27"/>
  <c r="J2057" i="27"/>
  <c r="AD2057" i="27" s="1"/>
  <c r="O2033" i="27"/>
  <c r="L2033" i="27"/>
  <c r="M2033" i="27" s="1"/>
  <c r="K2051" i="27"/>
  <c r="K2036" i="27"/>
  <c r="O2019" i="27"/>
  <c r="L2019" i="27"/>
  <c r="M2019" i="27" s="1"/>
  <c r="J2043" i="27"/>
  <c r="AD2043" i="27" s="1"/>
  <c r="J2045" i="27"/>
  <c r="AD2045" i="27" s="1"/>
  <c r="O2021" i="27"/>
  <c r="L2021" i="27"/>
  <c r="M2021" i="27" s="1"/>
  <c r="J2063" i="27"/>
  <c r="AD2063" i="27" s="1"/>
  <c r="O2039" i="27"/>
  <c r="L2039" i="27"/>
  <c r="J2056" i="27"/>
  <c r="AD2056" i="27" s="1"/>
  <c r="O2032" i="27"/>
  <c r="L2032" i="27"/>
  <c r="K2038" i="27"/>
  <c r="K2055" i="27"/>
  <c r="K2047" i="27"/>
  <c r="AE1981" i="27"/>
  <c r="AE1959" i="27"/>
  <c r="AE1962" i="27"/>
  <c r="AE1963" i="27"/>
  <c r="AE1988" i="27"/>
  <c r="AE1987" i="27"/>
  <c r="AE1985" i="27"/>
  <c r="AE1984" i="27"/>
  <c r="AE1956" i="27"/>
  <c r="AE1982" i="27"/>
  <c r="AE1989" i="27"/>
  <c r="AE1991" i="27"/>
  <c r="AH1991" i="27" l="1"/>
  <c r="AI1991" i="27"/>
  <c r="AG1991" i="27"/>
  <c r="AJ1991" i="27"/>
  <c r="AG1989" i="27"/>
  <c r="AH1989" i="27"/>
  <c r="AI1989" i="27"/>
  <c r="AJ1989" i="27"/>
  <c r="AH1982" i="27"/>
  <c r="AI1982" i="27"/>
  <c r="AJ1982" i="27"/>
  <c r="AG1982" i="27"/>
  <c r="AI1956" i="27"/>
  <c r="AJ1956" i="27"/>
  <c r="AG1956" i="27"/>
  <c r="AH1956" i="27"/>
  <c r="AG1984" i="27"/>
  <c r="AH1984" i="27"/>
  <c r="AI1984" i="27"/>
  <c r="AJ1984" i="27"/>
  <c r="AH1985" i="27"/>
  <c r="AI1985" i="27"/>
  <c r="AG1985" i="27"/>
  <c r="AJ1985" i="27"/>
  <c r="AG1987" i="27"/>
  <c r="AI1987" i="27"/>
  <c r="AH1987" i="27"/>
  <c r="AJ1987" i="27"/>
  <c r="AH1988" i="27"/>
  <c r="AI1988" i="27"/>
  <c r="AG1988" i="27"/>
  <c r="AJ1988" i="27"/>
  <c r="AJ1963" i="27"/>
  <c r="AG1963" i="27"/>
  <c r="AH1963" i="27"/>
  <c r="AI1963" i="27"/>
  <c r="AG1962" i="27"/>
  <c r="AI1962" i="27"/>
  <c r="AH1962" i="27"/>
  <c r="AJ1962" i="27"/>
  <c r="AI1959" i="27"/>
  <c r="AG1959" i="27"/>
  <c r="AH1959" i="27"/>
  <c r="AJ1959" i="27"/>
  <c r="AG1981" i="27"/>
  <c r="AH1981" i="27"/>
  <c r="AI1981" i="27"/>
  <c r="AJ1981" i="27"/>
  <c r="AH1955" i="27"/>
  <c r="AI1955" i="27"/>
  <c r="AG1955" i="27"/>
  <c r="AJ1955" i="27"/>
  <c r="AG1945" i="27"/>
  <c r="AH1945" i="27"/>
  <c r="AI1945" i="27"/>
  <c r="AJ1945" i="27"/>
  <c r="AH1929" i="27"/>
  <c r="AI1929" i="27"/>
  <c r="AJ1929" i="27"/>
  <c r="AG1929" i="27"/>
  <c r="AG1948" i="27"/>
  <c r="AH1948" i="27"/>
  <c r="AI1948" i="27"/>
  <c r="AJ1948" i="27"/>
  <c r="AJ1930" i="27"/>
  <c r="AG1930" i="27"/>
  <c r="AH1930" i="27"/>
  <c r="AI1930" i="27"/>
  <c r="AH1970" i="27"/>
  <c r="AI1970" i="27"/>
  <c r="AJ1970" i="27"/>
  <c r="AG1970" i="27"/>
  <c r="AH1952" i="27"/>
  <c r="AI1952" i="27"/>
  <c r="AJ1952" i="27"/>
  <c r="AG1952" i="27"/>
  <c r="AH1949" i="27"/>
  <c r="AI1949" i="27"/>
  <c r="AG1949" i="27"/>
  <c r="AJ1949" i="27"/>
  <c r="AH1947" i="27"/>
  <c r="AI1947" i="27"/>
  <c r="AJ1947" i="27"/>
  <c r="AG1947" i="27"/>
  <c r="AG1951" i="27"/>
  <c r="AH1951" i="27"/>
  <c r="AI1951" i="27"/>
  <c r="AJ1951" i="27"/>
  <c r="S1944" i="27"/>
  <c r="U1991" i="27"/>
  <c r="U1989" i="27"/>
  <c r="U1982" i="27"/>
  <c r="U1975" i="27"/>
  <c r="AE1975" i="27"/>
  <c r="U1956" i="27"/>
  <c r="U1984" i="27"/>
  <c r="U1973" i="27"/>
  <c r="AE1973" i="27"/>
  <c r="U1994" i="27"/>
  <c r="AE1994" i="27"/>
  <c r="U1953" i="27"/>
  <c r="AE1953" i="27"/>
  <c r="U1985" i="27"/>
  <c r="U1987" i="27"/>
  <c r="U1954" i="27"/>
  <c r="AE1954" i="27"/>
  <c r="U1969" i="27"/>
  <c r="AE1969" i="27"/>
  <c r="U1971" i="27"/>
  <c r="AE1971" i="27"/>
  <c r="U1968" i="27"/>
  <c r="U1988" i="27"/>
  <c r="U1976" i="27"/>
  <c r="AE1976" i="27"/>
  <c r="U1963" i="27"/>
  <c r="U1962" i="27"/>
  <c r="U1959" i="27"/>
  <c r="U1979" i="27"/>
  <c r="AE1979" i="27"/>
  <c r="U1972" i="27"/>
  <c r="AE1972" i="27"/>
  <c r="U1981" i="27"/>
  <c r="U1950" i="27"/>
  <c r="AE1950" i="27"/>
  <c r="P1974" i="27"/>
  <c r="S1961" i="27"/>
  <c r="Q1987" i="27"/>
  <c r="R1987" i="27" s="1"/>
  <c r="V1987" i="27" s="1"/>
  <c r="S1938" i="27"/>
  <c r="S1935" i="27"/>
  <c r="P1980" i="27"/>
  <c r="R1962" i="27"/>
  <c r="S1962" i="27" s="1"/>
  <c r="S1964" i="27"/>
  <c r="S1960" i="27"/>
  <c r="S1965" i="27"/>
  <c r="R1969" i="27"/>
  <c r="V1969" i="27" s="1"/>
  <c r="R1968" i="27"/>
  <c r="R1950" i="27"/>
  <c r="V1950" i="27" s="1"/>
  <c r="P1986" i="27"/>
  <c r="V1960" i="27"/>
  <c r="V1932" i="27"/>
  <c r="V1942" i="27"/>
  <c r="S1942" i="27"/>
  <c r="S1957" i="27"/>
  <c r="S1932" i="27"/>
  <c r="R1966" i="27"/>
  <c r="S1958" i="27"/>
  <c r="R1985" i="27"/>
  <c r="R1981" i="27"/>
  <c r="V1981" i="27" s="1"/>
  <c r="R1979" i="27"/>
  <c r="V1979" i="27" s="1"/>
  <c r="R1956" i="27"/>
  <c r="S1974" i="27"/>
  <c r="S1953" i="27"/>
  <c r="R1982" i="27"/>
  <c r="V1982" i="27" s="1"/>
  <c r="S1971" i="27"/>
  <c r="R1959" i="27"/>
  <c r="V1959" i="27" s="1"/>
  <c r="R1975" i="27"/>
  <c r="V1975" i="27" s="1"/>
  <c r="S1978" i="27"/>
  <c r="S1954" i="27"/>
  <c r="R1963" i="27"/>
  <c r="R1988" i="27"/>
  <c r="V1988" i="27" s="1"/>
  <c r="S1994" i="27"/>
  <c r="R1984" i="27"/>
  <c r="V1984" i="27" s="1"/>
  <c r="S1950" i="27"/>
  <c r="R1986" i="27"/>
  <c r="V1986" i="27" s="1"/>
  <c r="S1973" i="27"/>
  <c r="V1964" i="27"/>
  <c r="S1976" i="27"/>
  <c r="S1972" i="27"/>
  <c r="R1989" i="27"/>
  <c r="V1989" i="27" s="1"/>
  <c r="M2036" i="27"/>
  <c r="N2036" i="27" s="1"/>
  <c r="S1967" i="27"/>
  <c r="V1967" i="27"/>
  <c r="V1929" i="27"/>
  <c r="V1951" i="27"/>
  <c r="V1947" i="27"/>
  <c r="V1955" i="27"/>
  <c r="V1952" i="27"/>
  <c r="V1970" i="27"/>
  <c r="Q1996" i="27"/>
  <c r="R1996" i="27" s="1"/>
  <c r="P1996" i="27"/>
  <c r="Q1992" i="27"/>
  <c r="P1992" i="27"/>
  <c r="Q1993" i="27"/>
  <c r="P1993" i="27"/>
  <c r="M2032" i="27"/>
  <c r="N2032" i="27" s="1"/>
  <c r="P1978" i="27"/>
  <c r="M2020" i="27"/>
  <c r="N2020" i="27" s="1"/>
  <c r="M2024" i="27"/>
  <c r="N2024" i="27" s="1"/>
  <c r="N2010" i="27"/>
  <c r="P2010" i="27" s="1"/>
  <c r="N1998" i="27"/>
  <c r="Q1998" i="27" s="1"/>
  <c r="M2016" i="27"/>
  <c r="N2016" i="27" s="1"/>
  <c r="N2011" i="27"/>
  <c r="Q2011" i="27" s="1"/>
  <c r="M2042" i="27"/>
  <c r="N2042" i="27" s="1"/>
  <c r="M2017" i="27"/>
  <c r="N2017" i="27" s="1"/>
  <c r="M2004" i="27"/>
  <c r="N2004" i="27" s="1"/>
  <c r="S1969" i="27"/>
  <c r="M2039" i="27"/>
  <c r="N2039" i="27" s="1"/>
  <c r="N2002" i="27"/>
  <c r="Q2002" i="27" s="1"/>
  <c r="R1994" i="27"/>
  <c r="Q2018" i="27"/>
  <c r="Q2000" i="27"/>
  <c r="Q2006" i="27"/>
  <c r="Q2003" i="27"/>
  <c r="Q1990" i="27"/>
  <c r="R1978" i="27"/>
  <c r="V1978" i="27" s="1"/>
  <c r="S1975" i="27"/>
  <c r="Q2008" i="27"/>
  <c r="P2015" i="27"/>
  <c r="R1971" i="27"/>
  <c r="V1971" i="27" s="1"/>
  <c r="P1997" i="27"/>
  <c r="R1953" i="27"/>
  <c r="R1980" i="27"/>
  <c r="Q1997" i="27"/>
  <c r="S1979" i="27"/>
  <c r="R1974" i="27"/>
  <c r="Q2009" i="27"/>
  <c r="Q2012" i="27"/>
  <c r="Q2013" i="27"/>
  <c r="R1991" i="27"/>
  <c r="R1973" i="27"/>
  <c r="R1976" i="27"/>
  <c r="P1999" i="27"/>
  <c r="Q1999" i="27"/>
  <c r="N2027" i="27"/>
  <c r="L2026" i="27"/>
  <c r="M2026" i="27" s="1"/>
  <c r="J2050" i="27"/>
  <c r="AD2050" i="27" s="1"/>
  <c r="O2026" i="27"/>
  <c r="J2058" i="27"/>
  <c r="AD2058" i="27" s="1"/>
  <c r="L2034" i="27"/>
  <c r="M2034" i="27" s="1"/>
  <c r="O2034" i="27"/>
  <c r="J2065" i="27"/>
  <c r="AD2065" i="27" s="1"/>
  <c r="L2041" i="27"/>
  <c r="O2041" i="27"/>
  <c r="O2028" i="27"/>
  <c r="L2028" i="27"/>
  <c r="J2052" i="27"/>
  <c r="AD2052" i="27" s="1"/>
  <c r="L2040" i="27"/>
  <c r="J2064" i="27"/>
  <c r="AD2064" i="27" s="1"/>
  <c r="O2040" i="27"/>
  <c r="N2023" i="27"/>
  <c r="N2014" i="27"/>
  <c r="L2044" i="27"/>
  <c r="J2068" i="27"/>
  <c r="AD2068" i="27" s="1"/>
  <c r="O2044" i="27"/>
  <c r="O2035" i="27"/>
  <c r="L2035" i="27"/>
  <c r="J2059" i="27"/>
  <c r="AD2059" i="27" s="1"/>
  <c r="P2009" i="27"/>
  <c r="N2030" i="27"/>
  <c r="O2022" i="27"/>
  <c r="L2022" i="27"/>
  <c r="M2022" i="27" s="1"/>
  <c r="J2046" i="27"/>
  <c r="AD2046" i="27" s="1"/>
  <c r="P2018" i="27"/>
  <c r="P2000" i="27"/>
  <c r="P2013" i="27"/>
  <c r="P2003" i="27"/>
  <c r="P2006" i="27"/>
  <c r="P1990" i="27"/>
  <c r="Q1995" i="27"/>
  <c r="P1995" i="27"/>
  <c r="Q1983" i="27"/>
  <c r="P1983" i="27"/>
  <c r="Q2005" i="27"/>
  <c r="P2005" i="27"/>
  <c r="Q1977" i="27"/>
  <c r="P1977" i="27"/>
  <c r="N2019" i="27"/>
  <c r="K2046" i="27"/>
  <c r="K2059" i="27"/>
  <c r="N2029" i="27"/>
  <c r="N2007" i="27"/>
  <c r="K2052" i="27"/>
  <c r="K2058" i="27"/>
  <c r="N2001" i="27"/>
  <c r="Q2001" i="27" s="1"/>
  <c r="K2064" i="27"/>
  <c r="K2066" i="27"/>
  <c r="K2048" i="27"/>
  <c r="N2033" i="27"/>
  <c r="N2037" i="27"/>
  <c r="P2037" i="27" s="1"/>
  <c r="N2021" i="27"/>
  <c r="P2008" i="27"/>
  <c r="Q2015" i="27"/>
  <c r="J2055" i="27"/>
  <c r="AD2055" i="27" s="1"/>
  <c r="O2031" i="27"/>
  <c r="L2031" i="27"/>
  <c r="M2031" i="27" s="1"/>
  <c r="K2050" i="27"/>
  <c r="K2056" i="27"/>
  <c r="K2085" i="27"/>
  <c r="K2073" i="27"/>
  <c r="O2043" i="27"/>
  <c r="J2067" i="27"/>
  <c r="AD2067" i="27" s="1"/>
  <c r="L2043" i="27"/>
  <c r="M2043" i="27" s="1"/>
  <c r="K2060" i="27"/>
  <c r="K2068" i="27"/>
  <c r="K2081" i="27"/>
  <c r="J2075" i="27"/>
  <c r="AD2075" i="27" s="1"/>
  <c r="O2051" i="27"/>
  <c r="L2051" i="27"/>
  <c r="M2051" i="27" s="1"/>
  <c r="K2063" i="27"/>
  <c r="O2025" i="27"/>
  <c r="L2025" i="27"/>
  <c r="M2025" i="27" s="1"/>
  <c r="J2049" i="27"/>
  <c r="AD2049" i="27" s="1"/>
  <c r="P2012" i="27"/>
  <c r="O2061" i="27"/>
  <c r="L2061" i="27"/>
  <c r="M2061" i="27" s="1"/>
  <c r="J2085" i="27"/>
  <c r="AD2085" i="27" s="1"/>
  <c r="K2077" i="27"/>
  <c r="O2063" i="27"/>
  <c r="L2063" i="27"/>
  <c r="J2087" i="27"/>
  <c r="AD2087" i="27" s="1"/>
  <c r="K2062" i="27"/>
  <c r="J2081" i="27"/>
  <c r="AD2081" i="27" s="1"/>
  <c r="O2057" i="27"/>
  <c r="L2057" i="27"/>
  <c r="M2057" i="27" s="1"/>
  <c r="L2056" i="27"/>
  <c r="J2080" i="27"/>
  <c r="AD2080" i="27" s="1"/>
  <c r="O2056" i="27"/>
  <c r="J2069" i="27"/>
  <c r="AD2069" i="27" s="1"/>
  <c r="O2045" i="27"/>
  <c r="L2045" i="27"/>
  <c r="M2045" i="27" s="1"/>
  <c r="K2078" i="27"/>
  <c r="O2066" i="27"/>
  <c r="L2066" i="27"/>
  <c r="J2090" i="27"/>
  <c r="AD2090" i="27" s="1"/>
  <c r="K2075" i="27"/>
  <c r="O2054" i="27"/>
  <c r="J2078" i="27"/>
  <c r="AD2078" i="27" s="1"/>
  <c r="L2054" i="27"/>
  <c r="M2054" i="27" s="1"/>
  <c r="K2079" i="27"/>
  <c r="K2071" i="27"/>
  <c r="O2048" i="27"/>
  <c r="L2048" i="27"/>
  <c r="J2072" i="27"/>
  <c r="AD2072" i="27" s="1"/>
  <c r="O2047" i="27"/>
  <c r="L2047" i="27"/>
  <c r="M2047" i="27" s="1"/>
  <c r="J2071" i="27"/>
  <c r="AD2071" i="27" s="1"/>
  <c r="L2038" i="27"/>
  <c r="M2038" i="27" s="1"/>
  <c r="J2062" i="27"/>
  <c r="AD2062" i="27" s="1"/>
  <c r="O2038" i="27"/>
  <c r="K2069" i="27"/>
  <c r="K2089" i="27"/>
  <c r="O2053" i="27"/>
  <c r="J2077" i="27"/>
  <c r="AD2077" i="27" s="1"/>
  <c r="L2053" i="27"/>
  <c r="M2053" i="27" s="1"/>
  <c r="O2060" i="27"/>
  <c r="L2060" i="27"/>
  <c r="J2084" i="27"/>
  <c r="AD2084" i="27" s="1"/>
  <c r="K2091" i="27"/>
  <c r="AE1968" i="27"/>
  <c r="AE2015" i="27"/>
  <c r="AE2013" i="27"/>
  <c r="AE1983" i="27"/>
  <c r="AE1990" i="27"/>
  <c r="AE1980" i="27"/>
  <c r="AE2010" i="27"/>
  <c r="AE2037" i="27"/>
  <c r="AE2005" i="27"/>
  <c r="AE1986" i="27"/>
  <c r="AE2009" i="27"/>
  <c r="AE2012" i="27"/>
  <c r="AE2008" i="27"/>
  <c r="AE2006" i="27"/>
  <c r="AH2006" i="27" l="1"/>
  <c r="AI2006" i="27"/>
  <c r="AJ2006" i="27"/>
  <c r="AG2006" i="27"/>
  <c r="AH2008" i="27"/>
  <c r="AI2008" i="27"/>
  <c r="AG2008" i="27"/>
  <c r="AJ2008" i="27"/>
  <c r="AH2012" i="27"/>
  <c r="AI2012" i="27"/>
  <c r="AG2012" i="27"/>
  <c r="AJ2012" i="27"/>
  <c r="AH2009" i="27"/>
  <c r="AI2009" i="27"/>
  <c r="AG2009" i="27"/>
  <c r="AJ2009" i="27"/>
  <c r="AJ1986" i="27"/>
  <c r="AG1986" i="27"/>
  <c r="AH1986" i="27"/>
  <c r="AI1986" i="27"/>
  <c r="AG2005" i="27"/>
  <c r="AI2005" i="27"/>
  <c r="AH2005" i="27"/>
  <c r="AJ2005" i="27"/>
  <c r="AH2037" i="27"/>
  <c r="AI2037" i="27"/>
  <c r="AG2037" i="27"/>
  <c r="AJ2037" i="27"/>
  <c r="AG2010" i="27"/>
  <c r="AH2010" i="27"/>
  <c r="AI2010" i="27"/>
  <c r="AJ2010" i="27"/>
  <c r="AG1980" i="27"/>
  <c r="AJ1980" i="27"/>
  <c r="AH1980" i="27"/>
  <c r="AI1980" i="27"/>
  <c r="AH1990" i="27"/>
  <c r="AI1990" i="27"/>
  <c r="AG1990" i="27"/>
  <c r="AJ1990" i="27"/>
  <c r="AH1983" i="27"/>
  <c r="AI1983" i="27"/>
  <c r="AJ1983" i="27"/>
  <c r="AG1983" i="27"/>
  <c r="AG2013" i="27"/>
  <c r="AH2013" i="27"/>
  <c r="AI2013" i="27"/>
  <c r="AJ2013" i="27"/>
  <c r="AH2015" i="27"/>
  <c r="AI2015" i="27"/>
  <c r="AJ2015" i="27"/>
  <c r="AG2015" i="27"/>
  <c r="AJ1968" i="27"/>
  <c r="AI1968" i="27"/>
  <c r="AG1968" i="27"/>
  <c r="AH1968" i="27"/>
  <c r="AH1954" i="27"/>
  <c r="AI1954" i="27"/>
  <c r="AJ1954" i="27"/>
  <c r="AG1954" i="27"/>
  <c r="AJ1975" i="27"/>
  <c r="AG1975" i="27"/>
  <c r="AH1975" i="27"/>
  <c r="AI1975" i="27"/>
  <c r="AG1969" i="27"/>
  <c r="AH1969" i="27"/>
  <c r="AI1969" i="27"/>
  <c r="AJ1969" i="27"/>
  <c r="AH1976" i="27"/>
  <c r="AI1976" i="27"/>
  <c r="AG1976" i="27"/>
  <c r="AJ1976" i="27"/>
  <c r="AH1979" i="27"/>
  <c r="AI1979" i="27"/>
  <c r="AJ1979" i="27"/>
  <c r="AG1979" i="27"/>
  <c r="AI1953" i="27"/>
  <c r="AG1953" i="27"/>
  <c r="AH1953" i="27"/>
  <c r="AJ1953" i="27"/>
  <c r="AJ1950" i="27"/>
  <c r="AG1950" i="27"/>
  <c r="AH1950" i="27"/>
  <c r="AI1950" i="27"/>
  <c r="AH1994" i="27"/>
  <c r="AI1994" i="27"/>
  <c r="AG1994" i="27"/>
  <c r="AJ1994" i="27"/>
  <c r="AG1971" i="27"/>
  <c r="AH1971" i="27"/>
  <c r="AI1971" i="27"/>
  <c r="AJ1971" i="27"/>
  <c r="AH1973" i="27"/>
  <c r="AI1973" i="27"/>
  <c r="AJ1973" i="27"/>
  <c r="AG1973" i="27"/>
  <c r="AH1972" i="27"/>
  <c r="AI1972" i="27"/>
  <c r="AG1972" i="27"/>
  <c r="AJ1972" i="27"/>
  <c r="S1968" i="27"/>
  <c r="V1962" i="27"/>
  <c r="U1977" i="27"/>
  <c r="AE1977" i="27"/>
  <c r="U2006" i="27"/>
  <c r="U1996" i="27"/>
  <c r="AE1996" i="27"/>
  <c r="U2008" i="27"/>
  <c r="U2012" i="27"/>
  <c r="U1992" i="27"/>
  <c r="U2009" i="27"/>
  <c r="U1986" i="27"/>
  <c r="U2005" i="27"/>
  <c r="U2037" i="27"/>
  <c r="U1999" i="27"/>
  <c r="AE1999" i="27"/>
  <c r="U1997" i="27"/>
  <c r="AE1997" i="27"/>
  <c r="U2010" i="27"/>
  <c r="U1980" i="27"/>
  <c r="U1990" i="27"/>
  <c r="U2003" i="27"/>
  <c r="AE2003" i="27"/>
  <c r="U1983" i="27"/>
  <c r="U2013" i="27"/>
  <c r="U1978" i="27"/>
  <c r="AE1978" i="27"/>
  <c r="U2000" i="27"/>
  <c r="AE2000" i="27"/>
  <c r="U2015" i="27"/>
  <c r="U1995" i="27"/>
  <c r="AE1995" i="27"/>
  <c r="U2018" i="27"/>
  <c r="AE2018" i="27"/>
  <c r="U1993" i="27"/>
  <c r="AE1993" i="27"/>
  <c r="U1974" i="27"/>
  <c r="AE1974" i="27"/>
  <c r="S1982" i="27"/>
  <c r="S1981" i="27"/>
  <c r="S1984" i="27"/>
  <c r="S1986" i="27"/>
  <c r="S1989" i="27"/>
  <c r="Q2010" i="27"/>
  <c r="R2010" i="27" s="1"/>
  <c r="S1988" i="27"/>
  <c r="V1968" i="27"/>
  <c r="P2011" i="27"/>
  <c r="S1987" i="27"/>
  <c r="S1985" i="27"/>
  <c r="P2002" i="27"/>
  <c r="S1959" i="27"/>
  <c r="S1956" i="27"/>
  <c r="P1998" i="27"/>
  <c r="V1985" i="27"/>
  <c r="V1966" i="27"/>
  <c r="S1966" i="27"/>
  <c r="V1956" i="27"/>
  <c r="S1998" i="27"/>
  <c r="R1983" i="27"/>
  <c r="V1983" i="27" s="1"/>
  <c r="S2001" i="27"/>
  <c r="S1977" i="27"/>
  <c r="R2013" i="27"/>
  <c r="V2013" i="27" s="1"/>
  <c r="V1963" i="27"/>
  <c r="S1963" i="27"/>
  <c r="R2012" i="27"/>
  <c r="R2005" i="27"/>
  <c r="V2005" i="27" s="1"/>
  <c r="R2009" i="27"/>
  <c r="R1993" i="27"/>
  <c r="V1993" i="27" s="1"/>
  <c r="R1990" i="27"/>
  <c r="V1990" i="27" s="1"/>
  <c r="R2011" i="27"/>
  <c r="V2011" i="27" s="1"/>
  <c r="R1992" i="27"/>
  <c r="R2008" i="27"/>
  <c r="V2008" i="27" s="1"/>
  <c r="R2006" i="27"/>
  <c r="R2015" i="27"/>
  <c r="V2015" i="27" s="1"/>
  <c r="S1995" i="27"/>
  <c r="S2000" i="27"/>
  <c r="S1996" i="27"/>
  <c r="R1999" i="27"/>
  <c r="V1999" i="27" s="1"/>
  <c r="S2018" i="27"/>
  <c r="S2002" i="27"/>
  <c r="S1997" i="27"/>
  <c r="M2056" i="27"/>
  <c r="N2056" i="27" s="1"/>
  <c r="Q2017" i="27"/>
  <c r="P2017" i="27"/>
  <c r="V1974" i="27"/>
  <c r="V1976" i="27"/>
  <c r="V1973" i="27"/>
  <c r="V1991" i="27"/>
  <c r="S1980" i="27"/>
  <c r="V1980" i="27"/>
  <c r="V1953" i="27"/>
  <c r="V1994" i="27"/>
  <c r="M2066" i="27"/>
  <c r="N2066" i="27" s="1"/>
  <c r="V1996" i="27"/>
  <c r="M2063" i="27"/>
  <c r="N2063" i="27" s="1"/>
  <c r="Q2004" i="27"/>
  <c r="P2004" i="27"/>
  <c r="P2016" i="27"/>
  <c r="Q2016" i="27"/>
  <c r="Q2020" i="27"/>
  <c r="R2020" i="27" s="1"/>
  <c r="P2020" i="27"/>
  <c r="M2048" i="27"/>
  <c r="N2048" i="27" s="1"/>
  <c r="M2035" i="27"/>
  <c r="N2035" i="27" s="1"/>
  <c r="N2026" i="27"/>
  <c r="Q2026" i="27" s="1"/>
  <c r="M2041" i="27"/>
  <c r="N2041" i="27" s="1"/>
  <c r="N2034" i="27"/>
  <c r="Q2034" i="27" s="1"/>
  <c r="S1993" i="27"/>
  <c r="N2022" i="27"/>
  <c r="Q2022" i="27" s="1"/>
  <c r="M2028" i="27"/>
  <c r="N2028" i="27" s="1"/>
  <c r="M2044" i="27"/>
  <c r="N2044" i="27" s="1"/>
  <c r="M2040" i="27"/>
  <c r="N2040" i="27" s="1"/>
  <c r="M2060" i="27"/>
  <c r="N2060" i="27" s="1"/>
  <c r="R2003" i="27"/>
  <c r="R1977" i="27"/>
  <c r="V1977" i="27" s="1"/>
  <c r="P2001" i="27"/>
  <c r="R2002" i="27"/>
  <c r="Q2042" i="27"/>
  <c r="R1995" i="27"/>
  <c r="V1995" i="27" s="1"/>
  <c r="Q2036" i="27"/>
  <c r="Q2014" i="27"/>
  <c r="Q2039" i="27"/>
  <c r="R2001" i="27"/>
  <c r="V2001" i="27" s="1"/>
  <c r="Q2023" i="27"/>
  <c r="Q2029" i="27"/>
  <c r="P2019" i="27"/>
  <c r="Q2021" i="27"/>
  <c r="Q2027" i="27"/>
  <c r="S1991" i="27"/>
  <c r="Q2037" i="27"/>
  <c r="R1997" i="27"/>
  <c r="R2000" i="27"/>
  <c r="Q2033" i="27"/>
  <c r="R2018" i="27"/>
  <c r="S1999" i="27"/>
  <c r="R1998" i="27"/>
  <c r="Q2030" i="27"/>
  <c r="P2030" i="27"/>
  <c r="N2054" i="27"/>
  <c r="P2054" i="27" s="1"/>
  <c r="J2088" i="27"/>
  <c r="AD2088" i="27" s="1"/>
  <c r="L2064" i="27"/>
  <c r="M2064" i="27" s="1"/>
  <c r="O2064" i="27"/>
  <c r="O2065" i="27"/>
  <c r="L2065" i="27"/>
  <c r="J2089" i="27"/>
  <c r="AD2089" i="27" s="1"/>
  <c r="J2082" i="27"/>
  <c r="AD2082" i="27" s="1"/>
  <c r="O2058" i="27"/>
  <c r="L2058" i="27"/>
  <c r="M2058" i="27" s="1"/>
  <c r="N2058" i="27" s="1"/>
  <c r="P2014" i="27"/>
  <c r="O2046" i="27"/>
  <c r="L2046" i="27"/>
  <c r="J2070" i="27"/>
  <c r="AD2070" i="27" s="1"/>
  <c r="J2092" i="27"/>
  <c r="AD2092" i="27" s="1"/>
  <c r="L2068" i="27"/>
  <c r="M2068" i="27" s="1"/>
  <c r="O2068" i="27"/>
  <c r="L2050" i="27"/>
  <c r="J2074" i="27"/>
  <c r="AD2074" i="27" s="1"/>
  <c r="O2050" i="27"/>
  <c r="O2059" i="27"/>
  <c r="L2059" i="27"/>
  <c r="M2059" i="27" s="1"/>
  <c r="J2083" i="27"/>
  <c r="AD2083" i="27" s="1"/>
  <c r="P2023" i="27"/>
  <c r="N2045" i="27"/>
  <c r="P2027" i="27"/>
  <c r="O2052" i="27"/>
  <c r="J2076" i="27"/>
  <c r="AD2076" i="27" s="1"/>
  <c r="L2052" i="27"/>
  <c r="P2042" i="27"/>
  <c r="Q2019" i="27"/>
  <c r="P2029" i="27"/>
  <c r="P2033" i="27"/>
  <c r="P2021" i="27"/>
  <c r="Q2032" i="27"/>
  <c r="P2032" i="27"/>
  <c r="Q2024" i="27"/>
  <c r="P2024" i="27"/>
  <c r="Q2007" i="27"/>
  <c r="P2007" i="27"/>
  <c r="N2053" i="27"/>
  <c r="K2083" i="27"/>
  <c r="N2061" i="27"/>
  <c r="N2047" i="27"/>
  <c r="N2043" i="27"/>
  <c r="K2082" i="27"/>
  <c r="N2031" i="27"/>
  <c r="K2072" i="27"/>
  <c r="N2051" i="27"/>
  <c r="N2057" i="27"/>
  <c r="K2090" i="27"/>
  <c r="K2076" i="27"/>
  <c r="N2038" i="27"/>
  <c r="N2025" i="27"/>
  <c r="K2088" i="27"/>
  <c r="K2070" i="27"/>
  <c r="P2036" i="27"/>
  <c r="J2079" i="27"/>
  <c r="AD2079" i="27" s="1"/>
  <c r="O2055" i="27"/>
  <c r="L2055" i="27"/>
  <c r="M2055" i="27" s="1"/>
  <c r="K2097" i="27"/>
  <c r="K2080" i="27"/>
  <c r="O2072" i="27"/>
  <c r="L2072" i="27"/>
  <c r="J2096" i="27"/>
  <c r="AD2096" i="27" s="1"/>
  <c r="K2087" i="27"/>
  <c r="K2113" i="27"/>
  <c r="J2093" i="27"/>
  <c r="AD2093" i="27" s="1"/>
  <c r="O2069" i="27"/>
  <c r="L2069" i="27"/>
  <c r="M2069" i="27" s="1"/>
  <c r="K2086" i="27"/>
  <c r="K2084" i="27"/>
  <c r="O2062" i="27"/>
  <c r="L2062" i="27"/>
  <c r="M2062" i="27" s="1"/>
  <c r="J2086" i="27"/>
  <c r="AD2086" i="27" s="1"/>
  <c r="O2084" i="27"/>
  <c r="L2084" i="27"/>
  <c r="J2108" i="27"/>
  <c r="AD2108" i="27" s="1"/>
  <c r="K2102" i="27"/>
  <c r="K2095" i="27"/>
  <c r="L2080" i="27"/>
  <c r="J2104" i="27"/>
  <c r="AD2104" i="27" s="1"/>
  <c r="O2080" i="27"/>
  <c r="O2087" i="27"/>
  <c r="L2087" i="27"/>
  <c r="J2111" i="27"/>
  <c r="AD2111" i="27" s="1"/>
  <c r="K2101" i="27"/>
  <c r="O2049" i="27"/>
  <c r="L2049" i="27"/>
  <c r="M2049" i="27" s="1"/>
  <c r="J2073" i="27"/>
  <c r="AD2073" i="27" s="1"/>
  <c r="O2075" i="27"/>
  <c r="L2075" i="27"/>
  <c r="M2075" i="27" s="1"/>
  <c r="J2099" i="27"/>
  <c r="AD2099" i="27" s="1"/>
  <c r="K2074" i="27"/>
  <c r="J2105" i="27"/>
  <c r="AD2105" i="27" s="1"/>
  <c r="O2081" i="27"/>
  <c r="L2081" i="27"/>
  <c r="M2081" i="27" s="1"/>
  <c r="K2093" i="27"/>
  <c r="O2077" i="27"/>
  <c r="L2077" i="27"/>
  <c r="M2077" i="27" s="1"/>
  <c r="J2101" i="27"/>
  <c r="AD2101" i="27" s="1"/>
  <c r="L2067" i="27"/>
  <c r="M2067" i="27" s="1"/>
  <c r="J2091" i="27"/>
  <c r="AD2091" i="27" s="1"/>
  <c r="O2067" i="27"/>
  <c r="K2105" i="27"/>
  <c r="K2115" i="27"/>
  <c r="O2071" i="27"/>
  <c r="L2071" i="27"/>
  <c r="M2071" i="27" s="1"/>
  <c r="J2095" i="27"/>
  <c r="AD2095" i="27" s="1"/>
  <c r="K2103" i="27"/>
  <c r="O2090" i="27"/>
  <c r="L2090" i="27"/>
  <c r="J2114" i="27"/>
  <c r="AD2114" i="27" s="1"/>
  <c r="P2039" i="27"/>
  <c r="K2092" i="27"/>
  <c r="K2109" i="27"/>
  <c r="K2099" i="27"/>
  <c r="O2078" i="27"/>
  <c r="L2078" i="27"/>
  <c r="M2078" i="27" s="1"/>
  <c r="J2102" i="27"/>
  <c r="AD2102" i="27" s="1"/>
  <c r="O2085" i="27"/>
  <c r="L2085" i="27"/>
  <c r="M2085" i="27" s="1"/>
  <c r="J2109" i="27"/>
  <c r="AD2109" i="27" s="1"/>
  <c r="AE1992" i="27"/>
  <c r="AE2030" i="27"/>
  <c r="AE2054" i="27"/>
  <c r="AE2039" i="27"/>
  <c r="AE2007" i="27"/>
  <c r="AE2014" i="27"/>
  <c r="AE2036" i="27"/>
  <c r="AE2004" i="27"/>
  <c r="AE2032" i="27"/>
  <c r="AE2029" i="27"/>
  <c r="AE2033" i="27"/>
  <c r="AE2011" i="27"/>
  <c r="AJ2011" i="27" l="1"/>
  <c r="AG2011" i="27"/>
  <c r="AI2011" i="27"/>
  <c r="AH2011" i="27"/>
  <c r="AH2033" i="27"/>
  <c r="AI2033" i="27"/>
  <c r="AJ2033" i="27"/>
  <c r="AG2033" i="27"/>
  <c r="AJ2029" i="27"/>
  <c r="AI2029" i="27"/>
  <c r="AH2029" i="27"/>
  <c r="AG2029" i="27"/>
  <c r="AH2032" i="27"/>
  <c r="AI2032" i="27"/>
  <c r="AJ2032" i="27"/>
  <c r="AG2032" i="27"/>
  <c r="AJ2004" i="27"/>
  <c r="AG2004" i="27"/>
  <c r="AH2004" i="27"/>
  <c r="AI2004" i="27"/>
  <c r="AH2036" i="27"/>
  <c r="AI2036" i="27"/>
  <c r="AG2036" i="27"/>
  <c r="AJ2036" i="27"/>
  <c r="AG2014" i="27"/>
  <c r="AH2014" i="27"/>
  <c r="AI2014" i="27"/>
  <c r="AJ2014" i="27"/>
  <c r="AJ2007" i="27"/>
  <c r="AG2007" i="27"/>
  <c r="AH2007" i="27"/>
  <c r="AI2007" i="27"/>
  <c r="AH2039" i="27"/>
  <c r="AI2039" i="27"/>
  <c r="AG2039" i="27"/>
  <c r="AJ2039" i="27"/>
  <c r="AH2054" i="27"/>
  <c r="AI2054" i="27"/>
  <c r="AG2054" i="27"/>
  <c r="AJ2054" i="27"/>
  <c r="AH2030" i="27"/>
  <c r="AI2030" i="27"/>
  <c r="AG2030" i="27"/>
  <c r="AJ2030" i="27"/>
  <c r="AI1992" i="27"/>
  <c r="AH1992" i="27"/>
  <c r="AG1992" i="27"/>
  <c r="AJ1992" i="27"/>
  <c r="AG1999" i="27"/>
  <c r="AH1999" i="27"/>
  <c r="AI1999" i="27"/>
  <c r="AJ1999" i="27"/>
  <c r="AG1978" i="27"/>
  <c r="AH1978" i="27"/>
  <c r="AI1978" i="27"/>
  <c r="AJ1978" i="27"/>
  <c r="AG1974" i="27"/>
  <c r="AH1974" i="27"/>
  <c r="AI1974" i="27"/>
  <c r="AJ1974" i="27"/>
  <c r="AG1995" i="27"/>
  <c r="AH1995" i="27"/>
  <c r="AI1995" i="27"/>
  <c r="AJ1995" i="27"/>
  <c r="AH1997" i="27"/>
  <c r="AI1997" i="27"/>
  <c r="AJ1997" i="27"/>
  <c r="AG1997" i="27"/>
  <c r="AI1996" i="27"/>
  <c r="AJ1996" i="27"/>
  <c r="AG1996" i="27"/>
  <c r="AH1996" i="27"/>
  <c r="AH2000" i="27"/>
  <c r="AI2000" i="27"/>
  <c r="AG2000" i="27"/>
  <c r="AJ2000" i="27"/>
  <c r="AH1977" i="27"/>
  <c r="AI1977" i="27"/>
  <c r="AJ1977" i="27"/>
  <c r="AG1977" i="27"/>
  <c r="AJ1993" i="27"/>
  <c r="AI1993" i="27"/>
  <c r="AG1993" i="27"/>
  <c r="AH1993" i="27"/>
  <c r="AH2003" i="27"/>
  <c r="AI2003" i="27"/>
  <c r="AG2003" i="27"/>
  <c r="AJ2003" i="27"/>
  <c r="AH2018" i="27"/>
  <c r="AI2018" i="27"/>
  <c r="AG2018" i="27"/>
  <c r="AJ2018" i="27"/>
  <c r="S2006" i="27"/>
  <c r="U2011" i="27"/>
  <c r="U2033" i="27"/>
  <c r="U2029" i="27"/>
  <c r="U2021" i="27"/>
  <c r="AE2021" i="27"/>
  <c r="U2042" i="27"/>
  <c r="AE2042" i="27"/>
  <c r="U2016" i="27"/>
  <c r="U2017" i="27"/>
  <c r="AE2017" i="27"/>
  <c r="U1998" i="27"/>
  <c r="AE1998" i="27"/>
  <c r="U2024" i="27"/>
  <c r="AE2024" i="27"/>
  <c r="U2032" i="27"/>
  <c r="U2004" i="27"/>
  <c r="U2019" i="27"/>
  <c r="AE2019" i="27"/>
  <c r="U2036" i="27"/>
  <c r="U2027" i="27"/>
  <c r="AE2027" i="27"/>
  <c r="U2014" i="27"/>
  <c r="U2007" i="27"/>
  <c r="U2020" i="27"/>
  <c r="AE2020" i="27"/>
  <c r="U2002" i="27"/>
  <c r="AE2002" i="27"/>
  <c r="U2039" i="27"/>
  <c r="U2001" i="27"/>
  <c r="AE2001" i="27"/>
  <c r="U2054" i="27"/>
  <c r="U2023" i="27"/>
  <c r="AE2023" i="27"/>
  <c r="U2030" i="27"/>
  <c r="P2022" i="27"/>
  <c r="P2026" i="27"/>
  <c r="V2012" i="27"/>
  <c r="P2034" i="27"/>
  <c r="S2012" i="27"/>
  <c r="R2016" i="27"/>
  <c r="V2016" i="27" s="1"/>
  <c r="S2013" i="27"/>
  <c r="S2009" i="27"/>
  <c r="S2011" i="27"/>
  <c r="S2005" i="27"/>
  <c r="S2015" i="27"/>
  <c r="V2009" i="27"/>
  <c r="S1990" i="27"/>
  <c r="S2003" i="27"/>
  <c r="V2006" i="27"/>
  <c r="S1983" i="27"/>
  <c r="S2008" i="27"/>
  <c r="S2026" i="27"/>
  <c r="R2033" i="27"/>
  <c r="V2033" i="27" s="1"/>
  <c r="R2004" i="27"/>
  <c r="S2004" i="27" s="1"/>
  <c r="R2032" i="27"/>
  <c r="V2032" i="27" s="1"/>
  <c r="R2029" i="27"/>
  <c r="V2029" i="27" s="1"/>
  <c r="S2042" i="27"/>
  <c r="R2007" i="27"/>
  <c r="V2007" i="27" s="1"/>
  <c r="R2017" i="27"/>
  <c r="V2017" i="27" s="1"/>
  <c r="R2037" i="27"/>
  <c r="S2023" i="27"/>
  <c r="S2019" i="27"/>
  <c r="R2039" i="27"/>
  <c r="V2039" i="27" s="1"/>
  <c r="V1992" i="27"/>
  <c r="S1992" i="27"/>
  <c r="S2021" i="27"/>
  <c r="R2014" i="27"/>
  <c r="V2014" i="27" s="1"/>
  <c r="S2020" i="27"/>
  <c r="R2036" i="27"/>
  <c r="V2036" i="27" s="1"/>
  <c r="R2030" i="27"/>
  <c r="V2030" i="27" s="1"/>
  <c r="S2022" i="27"/>
  <c r="S2024" i="27"/>
  <c r="Q2054" i="27"/>
  <c r="Q2035" i="27"/>
  <c r="P2035" i="27"/>
  <c r="M2087" i="27"/>
  <c r="V2003" i="27"/>
  <c r="M2080" i="27"/>
  <c r="N2080" i="27" s="1"/>
  <c r="V2018" i="27"/>
  <c r="M2084" i="27"/>
  <c r="N2084" i="27" s="1"/>
  <c r="V2020" i="27"/>
  <c r="V2000" i="27"/>
  <c r="V1997" i="27"/>
  <c r="S2010" i="27"/>
  <c r="V2010" i="27"/>
  <c r="V2002" i="27"/>
  <c r="V1998" i="27"/>
  <c r="S2017" i="27"/>
  <c r="P2041" i="27"/>
  <c r="Q2041" i="27"/>
  <c r="Q2040" i="27"/>
  <c r="P2040" i="27"/>
  <c r="P2044" i="27"/>
  <c r="Q2044" i="27"/>
  <c r="R2044" i="27" s="1"/>
  <c r="V2044" i="27" s="1"/>
  <c r="P2028" i="27"/>
  <c r="Q2028" i="27"/>
  <c r="M2072" i="27"/>
  <c r="N2072" i="27" s="1"/>
  <c r="M2050" i="27"/>
  <c r="N2050" i="27" s="1"/>
  <c r="M2052" i="27"/>
  <c r="N2052" i="27" s="1"/>
  <c r="M2046" i="27"/>
  <c r="N2046" i="27" s="1"/>
  <c r="N2059" i="27"/>
  <c r="Q2059" i="27" s="1"/>
  <c r="M2065" i="27"/>
  <c r="N2065" i="27" s="1"/>
  <c r="M2090" i="27"/>
  <c r="N2090" i="27" s="1"/>
  <c r="N2068" i="27"/>
  <c r="Q2068" i="27" s="1"/>
  <c r="N2064" i="27"/>
  <c r="P2064" i="27" s="1"/>
  <c r="R2042" i="27"/>
  <c r="R2027" i="27"/>
  <c r="S2027" i="27" s="1"/>
  <c r="R2022" i="27"/>
  <c r="R2021" i="27"/>
  <c r="Q2066" i="27"/>
  <c r="Q2060" i="27"/>
  <c r="Q2025" i="27"/>
  <c r="P2043" i="27"/>
  <c r="R2026" i="27"/>
  <c r="V2026" i="27" s="1"/>
  <c r="R2023" i="27"/>
  <c r="P2045" i="27"/>
  <c r="R2024" i="27"/>
  <c r="V2024" i="27" s="1"/>
  <c r="R2019" i="27"/>
  <c r="P2038" i="27"/>
  <c r="P2057" i="27"/>
  <c r="P2061" i="27"/>
  <c r="P2063" i="27"/>
  <c r="Q2053" i="27"/>
  <c r="R2034" i="27"/>
  <c r="P2056" i="27"/>
  <c r="L2092" i="27"/>
  <c r="M2092" i="27" s="1"/>
  <c r="J2116" i="27"/>
  <c r="AD2116" i="27" s="1"/>
  <c r="O2092" i="27"/>
  <c r="N2077" i="27"/>
  <c r="P2077" i="27" s="1"/>
  <c r="Q2045" i="27"/>
  <c r="L2074" i="27"/>
  <c r="M2074" i="27" s="1"/>
  <c r="J2098" i="27"/>
  <c r="AD2098" i="27" s="1"/>
  <c r="O2074" i="27"/>
  <c r="L2089" i="27"/>
  <c r="O2089" i="27"/>
  <c r="J2113" i="27"/>
  <c r="AD2113" i="27" s="1"/>
  <c r="O2076" i="27"/>
  <c r="L2076" i="27"/>
  <c r="J2100" i="27"/>
  <c r="AD2100" i="27" s="1"/>
  <c r="L2088" i="27"/>
  <c r="J2112" i="27"/>
  <c r="AD2112" i="27" s="1"/>
  <c r="O2088" i="27"/>
  <c r="L2083" i="27"/>
  <c r="J2107" i="27"/>
  <c r="AD2107" i="27" s="1"/>
  <c r="O2083" i="27"/>
  <c r="O2082" i="27"/>
  <c r="L2082" i="27"/>
  <c r="J2106" i="27"/>
  <c r="AD2106" i="27" s="1"/>
  <c r="J2094" i="27"/>
  <c r="AD2094" i="27" s="1"/>
  <c r="O2070" i="27"/>
  <c r="L2070" i="27"/>
  <c r="P2053" i="27"/>
  <c r="Q2043" i="27"/>
  <c r="Q2057" i="27"/>
  <c r="Q2061" i="27"/>
  <c r="P2025" i="27"/>
  <c r="P2066" i="27"/>
  <c r="P2060" i="27"/>
  <c r="Q2038" i="27"/>
  <c r="Q2031" i="27"/>
  <c r="P2031" i="27"/>
  <c r="Q2051" i="27"/>
  <c r="P2051" i="27"/>
  <c r="Q2047" i="27"/>
  <c r="P2047" i="27"/>
  <c r="Q2048" i="27"/>
  <c r="P2048" i="27"/>
  <c r="K2112" i="27"/>
  <c r="N2049" i="27"/>
  <c r="N2081" i="27"/>
  <c r="K2107" i="27"/>
  <c r="K2106" i="27"/>
  <c r="Q2058" i="27"/>
  <c r="P2058" i="27"/>
  <c r="N2055" i="27"/>
  <c r="N2067" i="27"/>
  <c r="N2069" i="27"/>
  <c r="N2062" i="27"/>
  <c r="K2100" i="27"/>
  <c r="N2078" i="27"/>
  <c r="K2094" i="27"/>
  <c r="N2085" i="27"/>
  <c r="N2071" i="27"/>
  <c r="N2075" i="27"/>
  <c r="K2114" i="27"/>
  <c r="K2096" i="27"/>
  <c r="Q2056" i="27"/>
  <c r="J2103" i="27"/>
  <c r="AD2103" i="27" s="1"/>
  <c r="O2079" i="27"/>
  <c r="L2079" i="27"/>
  <c r="M2079" i="27" s="1"/>
  <c r="Q2063" i="27"/>
  <c r="O2101" i="27"/>
  <c r="L2101" i="27"/>
  <c r="J2125" i="27"/>
  <c r="AD2125" i="27" s="1"/>
  <c r="O2111" i="27"/>
  <c r="L2111" i="27"/>
  <c r="J2135" i="27"/>
  <c r="AD2135" i="27" s="1"/>
  <c r="J2117" i="27"/>
  <c r="AD2117" i="27" s="1"/>
  <c r="O2093" i="27"/>
  <c r="L2093" i="27"/>
  <c r="M2093" i="27" s="1"/>
  <c r="K2098" i="27"/>
  <c r="K2123" i="27"/>
  <c r="O2099" i="27"/>
  <c r="L2099" i="27"/>
  <c r="M2099" i="27" s="1"/>
  <c r="J2123" i="27"/>
  <c r="AD2123" i="27" s="1"/>
  <c r="K2126" i="27"/>
  <c r="K2108" i="27"/>
  <c r="O2096" i="27"/>
  <c r="L2096" i="27"/>
  <c r="J2120" i="27"/>
  <c r="AD2120" i="27" s="1"/>
  <c r="K2119" i="27"/>
  <c r="O2102" i="27"/>
  <c r="L2102" i="27"/>
  <c r="M2102" i="27" s="1"/>
  <c r="J2126" i="27"/>
  <c r="AD2126" i="27" s="1"/>
  <c r="O2095" i="27"/>
  <c r="L2095" i="27"/>
  <c r="M2095" i="27" s="1"/>
  <c r="J2119" i="27"/>
  <c r="AD2119" i="27" s="1"/>
  <c r="O2109" i="27"/>
  <c r="L2109" i="27"/>
  <c r="M2109" i="27" s="1"/>
  <c r="J2133" i="27"/>
  <c r="AD2133" i="27" s="1"/>
  <c r="J2129" i="27"/>
  <c r="AD2129" i="27" s="1"/>
  <c r="O2105" i="27"/>
  <c r="L2105" i="27"/>
  <c r="M2105" i="27" s="1"/>
  <c r="K2139" i="27"/>
  <c r="O2114" i="27"/>
  <c r="L2114" i="27"/>
  <c r="J2138" i="27"/>
  <c r="AD2138" i="27" s="1"/>
  <c r="L2091" i="27"/>
  <c r="M2091" i="27" s="1"/>
  <c r="J2115" i="27"/>
  <c r="AD2115" i="27" s="1"/>
  <c r="O2091" i="27"/>
  <c r="O2108" i="27"/>
  <c r="L2108" i="27"/>
  <c r="J2132" i="27"/>
  <c r="AD2132" i="27" s="1"/>
  <c r="K2121" i="27"/>
  <c r="K2129" i="27"/>
  <c r="K2133" i="27"/>
  <c r="O2073" i="27"/>
  <c r="L2073" i="27"/>
  <c r="M2073" i="27" s="1"/>
  <c r="J2097" i="27"/>
  <c r="AD2097" i="27" s="1"/>
  <c r="L2104" i="27"/>
  <c r="J2128" i="27"/>
  <c r="AD2128" i="27" s="1"/>
  <c r="O2104" i="27"/>
  <c r="K2104" i="27"/>
  <c r="K2117" i="27"/>
  <c r="K2110" i="27"/>
  <c r="N2087" i="27"/>
  <c r="K2111" i="27"/>
  <c r="K2116" i="27"/>
  <c r="K2127" i="27"/>
  <c r="K2125" i="27"/>
  <c r="K2137" i="27"/>
  <c r="O2086" i="27"/>
  <c r="L2086" i="27"/>
  <c r="M2086" i="27" s="1"/>
  <c r="J2110" i="27"/>
  <c r="AD2110" i="27" s="1"/>
  <c r="AE2016" i="27"/>
  <c r="AE2038" i="27"/>
  <c r="AE2034" i="27"/>
  <c r="AE2057" i="27"/>
  <c r="AE2061" i="27"/>
  <c r="AE2060" i="27"/>
  <c r="AE2035" i="27"/>
  <c r="AE2063" i="27"/>
  <c r="AE2053" i="27"/>
  <c r="AE2077" i="27"/>
  <c r="AE2031" i="27"/>
  <c r="AE2028" i="27"/>
  <c r="AE2058" i="27"/>
  <c r="AE2056" i="27"/>
  <c r="AG2056" i="27" l="1"/>
  <c r="AH2056" i="27"/>
  <c r="AI2056" i="27"/>
  <c r="AJ2056" i="27"/>
  <c r="AJ2058" i="27"/>
  <c r="AH2058" i="27"/>
  <c r="AG2058" i="27"/>
  <c r="AI2058" i="27"/>
  <c r="AG2028" i="27"/>
  <c r="AH2028" i="27"/>
  <c r="AI2028" i="27"/>
  <c r="AJ2028" i="27"/>
  <c r="AI2031" i="27"/>
  <c r="AG2031" i="27"/>
  <c r="AH2031" i="27"/>
  <c r="AJ2031" i="27"/>
  <c r="AG2077" i="27"/>
  <c r="AH2077" i="27"/>
  <c r="AJ2077" i="27"/>
  <c r="AI2077" i="27"/>
  <c r="AG2053" i="27"/>
  <c r="AI2053" i="27"/>
  <c r="AH2053" i="27"/>
  <c r="AJ2053" i="27"/>
  <c r="AH2063" i="27"/>
  <c r="AI2063" i="27"/>
  <c r="AG2063" i="27"/>
  <c r="AJ2063" i="27"/>
  <c r="AI2035" i="27"/>
  <c r="AG2035" i="27"/>
  <c r="AH2035" i="27"/>
  <c r="AJ2035" i="27"/>
  <c r="AH2060" i="27"/>
  <c r="AI2060" i="27"/>
  <c r="AJ2060" i="27"/>
  <c r="AG2060" i="27"/>
  <c r="AI2061" i="27"/>
  <c r="AG2061" i="27"/>
  <c r="AH2061" i="27"/>
  <c r="AJ2061" i="27"/>
  <c r="AH2057" i="27"/>
  <c r="AI2057" i="27"/>
  <c r="AG2057" i="27"/>
  <c r="AJ2057" i="27"/>
  <c r="AG2034" i="27"/>
  <c r="AJ2034" i="27"/>
  <c r="AI2034" i="27"/>
  <c r="AH2034" i="27"/>
  <c r="AI2038" i="27"/>
  <c r="AJ2038" i="27"/>
  <c r="AG2038" i="27"/>
  <c r="AH2038" i="27"/>
  <c r="AG2016" i="27"/>
  <c r="AH2016" i="27"/>
  <c r="AJ2016" i="27"/>
  <c r="AI2016" i="27"/>
  <c r="AH2024" i="27"/>
  <c r="AI2024" i="27"/>
  <c r="AJ2024" i="27"/>
  <c r="AG2024" i="27"/>
  <c r="AG2023" i="27"/>
  <c r="AJ2023" i="27"/>
  <c r="AI2023" i="27"/>
  <c r="AH2023" i="27"/>
  <c r="AH2027" i="27"/>
  <c r="AI2027" i="27"/>
  <c r="AG2027" i="27"/>
  <c r="AJ2027" i="27"/>
  <c r="AG2002" i="27"/>
  <c r="AH2002" i="27"/>
  <c r="AI2002" i="27"/>
  <c r="AJ2002" i="27"/>
  <c r="AH2042" i="27"/>
  <c r="AI2042" i="27"/>
  <c r="AJ2042" i="27"/>
  <c r="AG2042" i="27"/>
  <c r="AI2020" i="27"/>
  <c r="AG2020" i="27"/>
  <c r="AH2020" i="27"/>
  <c r="AJ2020" i="27"/>
  <c r="AG1998" i="27"/>
  <c r="AH1998" i="27"/>
  <c r="AI1998" i="27"/>
  <c r="AJ1998" i="27"/>
  <c r="AH2001" i="27"/>
  <c r="AI2001" i="27"/>
  <c r="AG2001" i="27"/>
  <c r="AJ2001" i="27"/>
  <c r="AH2019" i="27"/>
  <c r="AI2019" i="27"/>
  <c r="AJ2019" i="27"/>
  <c r="AG2019" i="27"/>
  <c r="AJ2017" i="27"/>
  <c r="AG2017" i="27"/>
  <c r="AH2017" i="27"/>
  <c r="AI2017" i="27"/>
  <c r="AH2021" i="27"/>
  <c r="AI2021" i="27"/>
  <c r="AG2021" i="27"/>
  <c r="AJ2021" i="27"/>
  <c r="S2016" i="27"/>
  <c r="U2022" i="27"/>
  <c r="AE2022" i="27"/>
  <c r="U2047" i="27"/>
  <c r="AE2047" i="27"/>
  <c r="U2056" i="27"/>
  <c r="U2064" i="27"/>
  <c r="U2044" i="27"/>
  <c r="AE2044" i="27"/>
  <c r="U2051" i="27"/>
  <c r="AE2051" i="27"/>
  <c r="U2058" i="27"/>
  <c r="U2028" i="27"/>
  <c r="U2045" i="27"/>
  <c r="AE2045" i="27"/>
  <c r="U2040" i="27"/>
  <c r="U2043" i="27"/>
  <c r="AE2043" i="27"/>
  <c r="U2031" i="27"/>
  <c r="U2077" i="27"/>
  <c r="U2041" i="27"/>
  <c r="AE2041" i="27"/>
  <c r="U2053" i="27"/>
  <c r="U2063" i="27"/>
  <c r="U2035" i="27"/>
  <c r="U2066" i="27"/>
  <c r="AE2066" i="27"/>
  <c r="U2060" i="27"/>
  <c r="U2026" i="27"/>
  <c r="AE2026" i="27"/>
  <c r="U2025" i="27"/>
  <c r="AE2025" i="27"/>
  <c r="U2061" i="27"/>
  <c r="U2057" i="27"/>
  <c r="U2034" i="27"/>
  <c r="U2048" i="27"/>
  <c r="AE2048" i="27"/>
  <c r="U2038" i="27"/>
  <c r="S2039" i="27"/>
  <c r="S2037" i="27"/>
  <c r="S2032" i="27"/>
  <c r="R2054" i="27"/>
  <c r="S2054" i="27" s="1"/>
  <c r="S2007" i="27"/>
  <c r="S2014" i="27"/>
  <c r="P2059" i="27"/>
  <c r="Q2064" i="27"/>
  <c r="R2064" i="27" s="1"/>
  <c r="V2064" i="27" s="1"/>
  <c r="P2068" i="27"/>
  <c r="S2029" i="27"/>
  <c r="S2030" i="27"/>
  <c r="S2033" i="27"/>
  <c r="S2036" i="27"/>
  <c r="V2037" i="27"/>
  <c r="R2040" i="27"/>
  <c r="V2040" i="27" s="1"/>
  <c r="S2068" i="27"/>
  <c r="R2038" i="27"/>
  <c r="V2038" i="27" s="1"/>
  <c r="R2057" i="27"/>
  <c r="S2057" i="27" s="1"/>
  <c r="R2053" i="27"/>
  <c r="V2004" i="27"/>
  <c r="S2048" i="27"/>
  <c r="S2025" i="27"/>
  <c r="R2028" i="27"/>
  <c r="S2028" i="27" s="1"/>
  <c r="S2047" i="27"/>
  <c r="R2060" i="27"/>
  <c r="R2045" i="27"/>
  <c r="V2045" i="27" s="1"/>
  <c r="S2066" i="27"/>
  <c r="S2044" i="27"/>
  <c r="R2035" i="27"/>
  <c r="R2056" i="27"/>
  <c r="V2056" i="27" s="1"/>
  <c r="M2104" i="27"/>
  <c r="N2104" i="27" s="1"/>
  <c r="P2052" i="27"/>
  <c r="Q2052" i="27"/>
  <c r="S2034" i="27"/>
  <c r="V2034" i="27"/>
  <c r="V2019" i="27"/>
  <c r="V2021" i="27"/>
  <c r="M2114" i="27"/>
  <c r="N2114" i="27" s="1"/>
  <c r="V2022" i="27"/>
  <c r="V2023" i="27"/>
  <c r="V2027" i="27"/>
  <c r="S2040" i="27"/>
  <c r="V2042" i="27"/>
  <c r="Q2050" i="27"/>
  <c r="R2050" i="27" s="1"/>
  <c r="V2050" i="27" s="1"/>
  <c r="P2050" i="27"/>
  <c r="P2065" i="27"/>
  <c r="Q2065" i="27"/>
  <c r="S2065" i="27" s="1"/>
  <c r="P2046" i="27"/>
  <c r="Q2046" i="27"/>
  <c r="R2046" i="27" s="1"/>
  <c r="V2046" i="27" s="1"/>
  <c r="M2070" i="27"/>
  <c r="N2070" i="27" s="1"/>
  <c r="M2101" i="27"/>
  <c r="N2101" i="27" s="1"/>
  <c r="M2096" i="27"/>
  <c r="N2096" i="27" s="1"/>
  <c r="M2076" i="27"/>
  <c r="N2076" i="27" s="1"/>
  <c r="M2089" i="27"/>
  <c r="N2089" i="27" s="1"/>
  <c r="N2092" i="27"/>
  <c r="P2092" i="27" s="1"/>
  <c r="M2082" i="27"/>
  <c r="N2082" i="27" s="1"/>
  <c r="S2041" i="27"/>
  <c r="M2088" i="27"/>
  <c r="N2088" i="27" s="1"/>
  <c r="R2041" i="27"/>
  <c r="M2108" i="27"/>
  <c r="N2108" i="27" s="1"/>
  <c r="M2111" i="27"/>
  <c r="N2111" i="27" s="1"/>
  <c r="N2074" i="27"/>
  <c r="Q2074" i="27" s="1"/>
  <c r="M2083" i="27"/>
  <c r="N2083" i="27" s="1"/>
  <c r="R2025" i="27"/>
  <c r="Q2077" i="27"/>
  <c r="R2051" i="27"/>
  <c r="S2051" i="27" s="1"/>
  <c r="P2072" i="27"/>
  <c r="R2047" i="27"/>
  <c r="R2068" i="27"/>
  <c r="V2068" i="27" s="1"/>
  <c r="Q2090" i="27"/>
  <c r="R2061" i="27"/>
  <c r="Q2080" i="27"/>
  <c r="R2066" i="27"/>
  <c r="P2078" i="27"/>
  <c r="S2043" i="27"/>
  <c r="P2081" i="27"/>
  <c r="R2048" i="27"/>
  <c r="V2048" i="27" s="1"/>
  <c r="Q2084" i="27"/>
  <c r="Q2075" i="27"/>
  <c r="Q2062" i="27"/>
  <c r="R2058" i="27"/>
  <c r="Q2087" i="27"/>
  <c r="Q2071" i="27"/>
  <c r="R2059" i="27"/>
  <c r="P2085" i="27"/>
  <c r="R2063" i="27"/>
  <c r="R2043" i="27"/>
  <c r="V2043" i="27" s="1"/>
  <c r="S2045" i="27"/>
  <c r="R2031" i="27"/>
  <c r="J2130" i="27"/>
  <c r="AD2130" i="27" s="1"/>
  <c r="O2106" i="27"/>
  <c r="L2106" i="27"/>
  <c r="M2106" i="27" s="1"/>
  <c r="O2112" i="27"/>
  <c r="L2112" i="27"/>
  <c r="J2136" i="27"/>
  <c r="AD2136" i="27" s="1"/>
  <c r="L2113" i="27"/>
  <c r="J2137" i="27"/>
  <c r="AD2137" i="27" s="1"/>
  <c r="O2113" i="27"/>
  <c r="O2116" i="27"/>
  <c r="L2116" i="27"/>
  <c r="M2116" i="27" s="1"/>
  <c r="J2140" i="27"/>
  <c r="AD2140" i="27" s="1"/>
  <c r="L2100" i="27"/>
  <c r="J2124" i="27"/>
  <c r="AD2124" i="27" s="1"/>
  <c r="O2100" i="27"/>
  <c r="N2093" i="27"/>
  <c r="Q2093" i="27" s="1"/>
  <c r="O2094" i="27"/>
  <c r="J2118" i="27"/>
  <c r="AD2118" i="27" s="1"/>
  <c r="L2094" i="27"/>
  <c r="L2098" i="27"/>
  <c r="J2122" i="27"/>
  <c r="AD2122" i="27" s="1"/>
  <c r="O2098" i="27"/>
  <c r="N2109" i="27"/>
  <c r="O2107" i="27"/>
  <c r="J2131" i="27"/>
  <c r="AD2131" i="27" s="1"/>
  <c r="L2107" i="27"/>
  <c r="P2075" i="27"/>
  <c r="Q2081" i="27"/>
  <c r="P2071" i="27"/>
  <c r="Q2085" i="27"/>
  <c r="Q2078" i="27"/>
  <c r="Q2072" i="27"/>
  <c r="P2090" i="27"/>
  <c r="Q2069" i="27"/>
  <c r="P2069" i="27"/>
  <c r="Q2067" i="27"/>
  <c r="P2067" i="27"/>
  <c r="Q2055" i="27"/>
  <c r="P2055" i="27"/>
  <c r="Q2049" i="27"/>
  <c r="P2049" i="27"/>
  <c r="N2102" i="27"/>
  <c r="P2102" i="27" s="1"/>
  <c r="K2124" i="27"/>
  <c r="N2073" i="27"/>
  <c r="N2091" i="27"/>
  <c r="N2099" i="27"/>
  <c r="N2079" i="27"/>
  <c r="K2130" i="27"/>
  <c r="K2120" i="27"/>
  <c r="K2136" i="27"/>
  <c r="K2118" i="27"/>
  <c r="N2105" i="27"/>
  <c r="N2095" i="27"/>
  <c r="K2138" i="27"/>
  <c r="P2062" i="27"/>
  <c r="K2131" i="27"/>
  <c r="N2086" i="27"/>
  <c r="O2103" i="27"/>
  <c r="L2103" i="27"/>
  <c r="M2103" i="27" s="1"/>
  <c r="J2127" i="27"/>
  <c r="AD2127" i="27" s="1"/>
  <c r="O2138" i="27"/>
  <c r="L2138" i="27"/>
  <c r="J2162" i="27"/>
  <c r="AD2162" i="27" s="1"/>
  <c r="K2147" i="27"/>
  <c r="O2125" i="27"/>
  <c r="L2125" i="27"/>
  <c r="M2125" i="27" s="1"/>
  <c r="J2149" i="27"/>
  <c r="AD2149" i="27" s="1"/>
  <c r="K2128" i="27"/>
  <c r="K2143" i="27"/>
  <c r="K2161" i="27"/>
  <c r="O2132" i="27"/>
  <c r="L2132" i="27"/>
  <c r="J2156" i="27"/>
  <c r="AD2156" i="27" s="1"/>
  <c r="O2133" i="27"/>
  <c r="L2133" i="27"/>
  <c r="M2133" i="27" s="1"/>
  <c r="J2157" i="27"/>
  <c r="AD2157" i="27" s="1"/>
  <c r="K2150" i="27"/>
  <c r="O2110" i="27"/>
  <c r="L2110" i="27"/>
  <c r="M2110" i="27" s="1"/>
  <c r="J2134" i="27"/>
  <c r="AD2134" i="27" s="1"/>
  <c r="O2120" i="27"/>
  <c r="L2120" i="27"/>
  <c r="J2144" i="27"/>
  <c r="AD2144" i="27" s="1"/>
  <c r="J2141" i="27"/>
  <c r="AD2141" i="27" s="1"/>
  <c r="O2117" i="27"/>
  <c r="L2117" i="27"/>
  <c r="M2117" i="27" s="1"/>
  <c r="J2153" i="27"/>
  <c r="AD2153" i="27" s="1"/>
  <c r="O2129" i="27"/>
  <c r="L2129" i="27"/>
  <c r="M2129" i="27" s="1"/>
  <c r="K2163" i="27"/>
  <c r="J2147" i="27"/>
  <c r="AD2147" i="27" s="1"/>
  <c r="O2123" i="27"/>
  <c r="L2123" i="27"/>
  <c r="M2123" i="27" s="1"/>
  <c r="K2135" i="27"/>
  <c r="K2157" i="27"/>
  <c r="P2080" i="27"/>
  <c r="O2119" i="27"/>
  <c r="L2119" i="27"/>
  <c r="M2119" i="27" s="1"/>
  <c r="J2143" i="27"/>
  <c r="AD2143" i="27" s="1"/>
  <c r="K2134" i="27"/>
  <c r="P2084" i="27"/>
  <c r="K2151" i="27"/>
  <c r="K2145" i="27"/>
  <c r="P2087" i="27"/>
  <c r="K2140" i="27"/>
  <c r="J2152" i="27"/>
  <c r="AD2152" i="27" s="1"/>
  <c r="L2128" i="27"/>
  <c r="O2128" i="27"/>
  <c r="O2126" i="27"/>
  <c r="L2126" i="27"/>
  <c r="M2126" i="27" s="1"/>
  <c r="J2150" i="27"/>
  <c r="AD2150" i="27" s="1"/>
  <c r="K2149" i="27"/>
  <c r="K2141" i="27"/>
  <c r="K2153" i="27"/>
  <c r="K2122" i="27"/>
  <c r="J2159" i="27"/>
  <c r="AD2159" i="27" s="1"/>
  <c r="O2135" i="27"/>
  <c r="L2135" i="27"/>
  <c r="O2097" i="27"/>
  <c r="L2097" i="27"/>
  <c r="M2097" i="27" s="1"/>
  <c r="J2121" i="27"/>
  <c r="AD2121" i="27" s="1"/>
  <c r="L2115" i="27"/>
  <c r="M2115" i="27" s="1"/>
  <c r="J2139" i="27"/>
  <c r="AD2139" i="27" s="1"/>
  <c r="O2115" i="27"/>
  <c r="K2132" i="27"/>
  <c r="AE2040" i="27"/>
  <c r="AE2064" i="27"/>
  <c r="AE2085" i="27"/>
  <c r="AE2055" i="27"/>
  <c r="AE2078" i="27"/>
  <c r="AE2081" i="27"/>
  <c r="AE2084" i="27"/>
  <c r="AE2059" i="27"/>
  <c r="AE2102" i="27"/>
  <c r="AE2062" i="27"/>
  <c r="AE2087" i="27"/>
  <c r="AE2052" i="27"/>
  <c r="AE2080" i="27"/>
  <c r="AH2080" i="27" l="1"/>
  <c r="AI2080" i="27"/>
  <c r="AG2080" i="27"/>
  <c r="AJ2080" i="27"/>
  <c r="AG2052" i="27"/>
  <c r="AJ2052" i="27"/>
  <c r="AI2052" i="27"/>
  <c r="AH2052" i="27"/>
  <c r="AH2087" i="27"/>
  <c r="AI2087" i="27"/>
  <c r="AJ2087" i="27"/>
  <c r="AG2087" i="27"/>
  <c r="AH2062" i="27"/>
  <c r="AI2062" i="27"/>
  <c r="AG2062" i="27"/>
  <c r="AJ2062" i="27"/>
  <c r="AH2102" i="27"/>
  <c r="AI2102" i="27"/>
  <c r="AG2102" i="27"/>
  <c r="AJ2102" i="27"/>
  <c r="AG2059" i="27"/>
  <c r="AI2059" i="27"/>
  <c r="AJ2059" i="27"/>
  <c r="AH2059" i="27"/>
  <c r="AH2084" i="27"/>
  <c r="AI2084" i="27"/>
  <c r="AG2084" i="27"/>
  <c r="AJ2084" i="27"/>
  <c r="AH2081" i="27"/>
  <c r="AI2081" i="27"/>
  <c r="AG2081" i="27"/>
  <c r="AJ2081" i="27"/>
  <c r="AH2078" i="27"/>
  <c r="AI2078" i="27"/>
  <c r="AJ2078" i="27"/>
  <c r="AG2078" i="27"/>
  <c r="AH2055" i="27"/>
  <c r="AI2055" i="27"/>
  <c r="AJ2055" i="27"/>
  <c r="AG2055" i="27"/>
  <c r="AG2085" i="27"/>
  <c r="AH2085" i="27"/>
  <c r="AI2085" i="27"/>
  <c r="AJ2085" i="27"/>
  <c r="AG2064" i="27"/>
  <c r="AH2064" i="27"/>
  <c r="AI2064" i="27"/>
  <c r="AJ2064" i="27"/>
  <c r="AJ2040" i="27"/>
  <c r="AG2040" i="27"/>
  <c r="AH2040" i="27"/>
  <c r="AI2040" i="27"/>
  <c r="AH2026" i="27"/>
  <c r="AI2026" i="27"/>
  <c r="AG2026" i="27"/>
  <c r="AJ2026" i="27"/>
  <c r="AJ2043" i="27"/>
  <c r="AI2043" i="27"/>
  <c r="AG2043" i="27"/>
  <c r="AH2043" i="27"/>
  <c r="AJ2047" i="27"/>
  <c r="AG2047" i="27"/>
  <c r="AH2047" i="27"/>
  <c r="AI2047" i="27"/>
  <c r="AH2025" i="27"/>
  <c r="AG2025" i="27"/>
  <c r="AI2025" i="27"/>
  <c r="AJ2025" i="27"/>
  <c r="AJ2022" i="27"/>
  <c r="AI2022" i="27"/>
  <c r="AG2022" i="27"/>
  <c r="AH2022" i="27"/>
  <c r="AH2048" i="27"/>
  <c r="AI2048" i="27"/>
  <c r="AG2048" i="27"/>
  <c r="AJ2048" i="27"/>
  <c r="AH2066" i="27"/>
  <c r="AI2066" i="27"/>
  <c r="AG2066" i="27"/>
  <c r="AJ2066" i="27"/>
  <c r="Q2092" i="27"/>
  <c r="S2092" i="27" s="1"/>
  <c r="AH2045" i="27"/>
  <c r="AI2045" i="27"/>
  <c r="AJ2045" i="27"/>
  <c r="AG2045" i="27"/>
  <c r="AH2051" i="27"/>
  <c r="AI2051" i="27"/>
  <c r="AJ2051" i="27"/>
  <c r="AG2051" i="27"/>
  <c r="AG2041" i="27"/>
  <c r="AH2041" i="27"/>
  <c r="AJ2041" i="27"/>
  <c r="AI2041" i="27"/>
  <c r="AH2044" i="27"/>
  <c r="AI2044" i="27"/>
  <c r="AG2044" i="27"/>
  <c r="AJ2044" i="27"/>
  <c r="S2038" i="27"/>
  <c r="U2080" i="27"/>
  <c r="S2064" i="27"/>
  <c r="U2052" i="27"/>
  <c r="U2071" i="27"/>
  <c r="AE2071" i="27"/>
  <c r="U2087" i="27"/>
  <c r="U2062" i="27"/>
  <c r="U2065" i="27"/>
  <c r="AE2065" i="27"/>
  <c r="U2046" i="27"/>
  <c r="AE2046" i="27"/>
  <c r="U2102" i="27"/>
  <c r="U2090" i="27"/>
  <c r="AE2090" i="27"/>
  <c r="U2050" i="27"/>
  <c r="AE2050" i="27"/>
  <c r="U2067" i="27"/>
  <c r="AE2067" i="27"/>
  <c r="U2059" i="27"/>
  <c r="U2072" i="27"/>
  <c r="AE2072" i="27"/>
  <c r="U2092" i="27"/>
  <c r="AE2092" i="27"/>
  <c r="U2084" i="27"/>
  <c r="U2049" i="27"/>
  <c r="AE2049" i="27"/>
  <c r="U2081" i="27"/>
  <c r="U2069" i="27"/>
  <c r="AE2069" i="27"/>
  <c r="U2078" i="27"/>
  <c r="U2075" i="27"/>
  <c r="AE2075" i="27"/>
  <c r="U2055" i="27"/>
  <c r="U2085" i="27"/>
  <c r="U2068" i="27"/>
  <c r="AE2068" i="27"/>
  <c r="P2074" i="27"/>
  <c r="R2052" i="27"/>
  <c r="S2052" i="27" s="1"/>
  <c r="V2054" i="27"/>
  <c r="S2060" i="27"/>
  <c r="S2053" i="27"/>
  <c r="M2132" i="27"/>
  <c r="N2132" i="27" s="1"/>
  <c r="V2053" i="27"/>
  <c r="V2060" i="27"/>
  <c r="V2057" i="27"/>
  <c r="S2056" i="27"/>
  <c r="R2062" i="27"/>
  <c r="V2062" i="27" s="1"/>
  <c r="S2074" i="27"/>
  <c r="S2069" i="27"/>
  <c r="R2080" i="27"/>
  <c r="S2080" i="27" s="1"/>
  <c r="R2084" i="27"/>
  <c r="R2081" i="27"/>
  <c r="V2081" i="27" s="1"/>
  <c r="S2090" i="27"/>
  <c r="V2028" i="27"/>
  <c r="S2072" i="27"/>
  <c r="S2071" i="27"/>
  <c r="S2046" i="27"/>
  <c r="S2067" i="27"/>
  <c r="R2087" i="27"/>
  <c r="V2087" i="27" s="1"/>
  <c r="R2065" i="27"/>
  <c r="S2093" i="27"/>
  <c r="S2049" i="27"/>
  <c r="R2077" i="27"/>
  <c r="V2077" i="27" s="1"/>
  <c r="S2050" i="27"/>
  <c r="V2035" i="27"/>
  <c r="S2035" i="27"/>
  <c r="Q2070" i="27"/>
  <c r="R2070" i="27" s="1"/>
  <c r="P2070" i="27"/>
  <c r="Q2102" i="27"/>
  <c r="M2135" i="27"/>
  <c r="N2135" i="27" s="1"/>
  <c r="P2088" i="27"/>
  <c r="Q2088" i="27"/>
  <c r="P2101" i="27"/>
  <c r="Q2101" i="27"/>
  <c r="Q2082" i="27"/>
  <c r="P2082" i="27"/>
  <c r="Q2076" i="27"/>
  <c r="P2076" i="27"/>
  <c r="V2047" i="27"/>
  <c r="S2058" i="27"/>
  <c r="V2058" i="27"/>
  <c r="V2051" i="27"/>
  <c r="S2031" i="27"/>
  <c r="V2031" i="27"/>
  <c r="V2066" i="27"/>
  <c r="V2025" i="27"/>
  <c r="V2041" i="27"/>
  <c r="S2063" i="27"/>
  <c r="V2063" i="27"/>
  <c r="S2061" i="27"/>
  <c r="V2061" i="27"/>
  <c r="S2059" i="27"/>
  <c r="V2059" i="27"/>
  <c r="Q2089" i="27"/>
  <c r="P2089" i="27"/>
  <c r="P2083" i="27"/>
  <c r="Q2083" i="27"/>
  <c r="M2113" i="27"/>
  <c r="N2113" i="27" s="1"/>
  <c r="M2120" i="27"/>
  <c r="N2120" i="27" s="1"/>
  <c r="M2107" i="27"/>
  <c r="N2107" i="27" s="1"/>
  <c r="M2094" i="27"/>
  <c r="N2094" i="27" s="1"/>
  <c r="M2138" i="27"/>
  <c r="N2138" i="27" s="1"/>
  <c r="N2106" i="27"/>
  <c r="M2112" i="27"/>
  <c r="N2112" i="27" s="1"/>
  <c r="N2116" i="27"/>
  <c r="P2116" i="27" s="1"/>
  <c r="M2098" i="27"/>
  <c r="N2098" i="27" s="1"/>
  <c r="M2128" i="27"/>
  <c r="N2128" i="27" s="1"/>
  <c r="M2100" i="27"/>
  <c r="N2100" i="27" s="1"/>
  <c r="P2093" i="27"/>
  <c r="R2075" i="27"/>
  <c r="S2075" i="27" s="1"/>
  <c r="Q2091" i="27"/>
  <c r="R2074" i="27"/>
  <c r="V2074" i="27" s="1"/>
  <c r="R2090" i="27"/>
  <c r="Q2086" i="27"/>
  <c r="R2067" i="27"/>
  <c r="Q2108" i="27"/>
  <c r="R2085" i="27"/>
  <c r="Q2104" i="27"/>
  <c r="Q2109" i="27"/>
  <c r="R2049" i="27"/>
  <c r="Q2096" i="27"/>
  <c r="R2093" i="27"/>
  <c r="V2093" i="27" s="1"/>
  <c r="R2055" i="27"/>
  <c r="R2069" i="27"/>
  <c r="R2078" i="27"/>
  <c r="R2072" i="27"/>
  <c r="P2111" i="27"/>
  <c r="Q2095" i="27"/>
  <c r="R2071" i="27"/>
  <c r="O2130" i="27"/>
  <c r="L2130" i="27"/>
  <c r="M2130" i="27" s="1"/>
  <c r="J2154" i="27"/>
  <c r="AD2154" i="27" s="1"/>
  <c r="N2110" i="27"/>
  <c r="O2124" i="27"/>
  <c r="J2148" i="27"/>
  <c r="AD2148" i="27" s="1"/>
  <c r="L2124" i="27"/>
  <c r="P2109" i="27"/>
  <c r="L2136" i="27"/>
  <c r="M2136" i="27" s="1"/>
  <c r="O2136" i="27"/>
  <c r="J2160" i="27"/>
  <c r="AD2160" i="27" s="1"/>
  <c r="N2117" i="27"/>
  <c r="L2118" i="27"/>
  <c r="J2142" i="27"/>
  <c r="AD2142" i="27" s="1"/>
  <c r="O2118" i="27"/>
  <c r="O2122" i="27"/>
  <c r="J2146" i="27"/>
  <c r="AD2146" i="27" s="1"/>
  <c r="L2122" i="27"/>
  <c r="N2119" i="27"/>
  <c r="P2119" i="27" s="1"/>
  <c r="L2140" i="27"/>
  <c r="J2164" i="27"/>
  <c r="AD2164" i="27" s="1"/>
  <c r="O2140" i="27"/>
  <c r="O2137" i="27"/>
  <c r="L2137" i="27"/>
  <c r="J2161" i="27"/>
  <c r="AD2161" i="27" s="1"/>
  <c r="O2131" i="27"/>
  <c r="L2131" i="27"/>
  <c r="M2131" i="27" s="1"/>
  <c r="J2155" i="27"/>
  <c r="AD2155" i="27" s="1"/>
  <c r="P2095" i="27"/>
  <c r="P2096" i="27"/>
  <c r="P2091" i="27"/>
  <c r="P2086" i="27"/>
  <c r="P2105" i="27"/>
  <c r="Q2105" i="27"/>
  <c r="Q2079" i="27"/>
  <c r="P2079" i="27"/>
  <c r="P2099" i="27"/>
  <c r="Q2099" i="27"/>
  <c r="Q2114" i="27"/>
  <c r="P2114" i="27"/>
  <c r="P2073" i="27"/>
  <c r="Q2073" i="27"/>
  <c r="K2148" i="27"/>
  <c r="N2115" i="27"/>
  <c r="K2142" i="27"/>
  <c r="N2129" i="27"/>
  <c r="N2125" i="27"/>
  <c r="N2133" i="27"/>
  <c r="K2154" i="27"/>
  <c r="P2106" i="27"/>
  <c r="Q2106" i="27"/>
  <c r="K2162" i="27"/>
  <c r="K2160" i="27"/>
  <c r="N2097" i="27"/>
  <c r="N2126" i="27"/>
  <c r="N2103" i="27"/>
  <c r="N2123" i="27"/>
  <c r="K2155" i="27"/>
  <c r="K2144" i="27"/>
  <c r="P2104" i="27"/>
  <c r="Q2111" i="27"/>
  <c r="J2151" i="27"/>
  <c r="AD2151" i="27" s="1"/>
  <c r="O2127" i="27"/>
  <c r="L2127" i="27"/>
  <c r="M2127" i="27" s="1"/>
  <c r="K2187" i="27"/>
  <c r="K2165" i="27"/>
  <c r="O2143" i="27"/>
  <c r="L2143" i="27"/>
  <c r="M2143" i="27" s="1"/>
  <c r="J2167" i="27"/>
  <c r="AD2167" i="27" s="1"/>
  <c r="P2108" i="27"/>
  <c r="K2174" i="27"/>
  <c r="J2176" i="27"/>
  <c r="AD2176" i="27" s="1"/>
  <c r="O2152" i="27"/>
  <c r="L2152" i="27"/>
  <c r="K2158" i="27"/>
  <c r="O2149" i="27"/>
  <c r="L2149" i="27"/>
  <c r="M2149" i="27" s="1"/>
  <c r="J2173" i="27"/>
  <c r="AD2173" i="27" s="1"/>
  <c r="K2175" i="27"/>
  <c r="O2150" i="27"/>
  <c r="L2150" i="27"/>
  <c r="M2150" i="27" s="1"/>
  <c r="J2174" i="27"/>
  <c r="AD2174" i="27" s="1"/>
  <c r="K2164" i="27"/>
  <c r="J2171" i="27"/>
  <c r="AD2171" i="27" s="1"/>
  <c r="O2147" i="27"/>
  <c r="L2147" i="27"/>
  <c r="M2147" i="27" s="1"/>
  <c r="O2157" i="27"/>
  <c r="L2157" i="27"/>
  <c r="M2157" i="27" s="1"/>
  <c r="J2181" i="27"/>
  <c r="AD2181" i="27" s="1"/>
  <c r="K2167" i="27"/>
  <c r="O2162" i="27"/>
  <c r="L2162" i="27"/>
  <c r="J2186" i="27"/>
  <c r="AD2186" i="27" s="1"/>
  <c r="K2159" i="27"/>
  <c r="L2139" i="27"/>
  <c r="M2139" i="27" s="1"/>
  <c r="O2139" i="27"/>
  <c r="J2163" i="27"/>
  <c r="AD2163" i="27" s="1"/>
  <c r="J2183" i="27"/>
  <c r="AD2183" i="27" s="1"/>
  <c r="O2159" i="27"/>
  <c r="L2159" i="27"/>
  <c r="J2158" i="27"/>
  <c r="AD2158" i="27" s="1"/>
  <c r="O2134" i="27"/>
  <c r="L2134" i="27"/>
  <c r="M2134" i="27" s="1"/>
  <c r="K2146" i="27"/>
  <c r="K2177" i="27"/>
  <c r="K2173" i="27"/>
  <c r="J2177" i="27"/>
  <c r="AD2177" i="27" s="1"/>
  <c r="O2153" i="27"/>
  <c r="L2153" i="27"/>
  <c r="M2153" i="27" s="1"/>
  <c r="K2171" i="27"/>
  <c r="K2169" i="27"/>
  <c r="O2156" i="27"/>
  <c r="L2156" i="27"/>
  <c r="J2180" i="27"/>
  <c r="AD2180" i="27" s="1"/>
  <c r="K2156" i="27"/>
  <c r="J2165" i="27"/>
  <c r="AD2165" i="27" s="1"/>
  <c r="O2141" i="27"/>
  <c r="L2141" i="27"/>
  <c r="M2141" i="27" s="1"/>
  <c r="O2121" i="27"/>
  <c r="L2121" i="27"/>
  <c r="M2121" i="27" s="1"/>
  <c r="J2145" i="27"/>
  <c r="AD2145" i="27" s="1"/>
  <c r="K2181" i="27"/>
  <c r="K2152" i="27"/>
  <c r="O2144" i="27"/>
  <c r="L2144" i="27"/>
  <c r="J2168" i="27"/>
  <c r="AD2168" i="27" s="1"/>
  <c r="K2185" i="27"/>
  <c r="AE2082" i="27"/>
  <c r="AE2105" i="27"/>
  <c r="AE2076" i="27"/>
  <c r="AE2106" i="27"/>
  <c r="AE2109" i="27"/>
  <c r="AE2079" i="27"/>
  <c r="AE2104" i="27"/>
  <c r="AE2108" i="27"/>
  <c r="AE2083" i="27"/>
  <c r="AE2101" i="27"/>
  <c r="AE2086" i="27"/>
  <c r="AE2111" i="27"/>
  <c r="AH2111" i="27" l="1"/>
  <c r="AI2111" i="27"/>
  <c r="AG2111" i="27"/>
  <c r="AJ2111" i="27"/>
  <c r="AH2086" i="27"/>
  <c r="AG2086" i="27"/>
  <c r="AI2086" i="27"/>
  <c r="AJ2086" i="27"/>
  <c r="AJ2101" i="27"/>
  <c r="AI2101" i="27"/>
  <c r="AG2101" i="27"/>
  <c r="AH2101" i="27"/>
  <c r="AJ2083" i="27"/>
  <c r="AG2083" i="27"/>
  <c r="AH2083" i="27"/>
  <c r="AI2083" i="27"/>
  <c r="AH2108" i="27"/>
  <c r="AI2108" i="27"/>
  <c r="AG2108" i="27"/>
  <c r="AJ2108" i="27"/>
  <c r="AI2104" i="27"/>
  <c r="AG2104" i="27"/>
  <c r="AH2104" i="27"/>
  <c r="AJ2104" i="27"/>
  <c r="AG2079" i="27"/>
  <c r="AJ2079" i="27"/>
  <c r="AH2079" i="27"/>
  <c r="AI2079" i="27"/>
  <c r="AH2109" i="27"/>
  <c r="AI2109" i="27"/>
  <c r="AG2109" i="27"/>
  <c r="AJ2109" i="27"/>
  <c r="AG2106" i="27"/>
  <c r="AH2106" i="27"/>
  <c r="AI2106" i="27"/>
  <c r="AJ2106" i="27"/>
  <c r="AJ2076" i="27"/>
  <c r="AG2076" i="27"/>
  <c r="AH2076" i="27"/>
  <c r="AI2076" i="27"/>
  <c r="AH2105" i="27"/>
  <c r="AI2105" i="27"/>
  <c r="AJ2105" i="27"/>
  <c r="AG2105" i="27"/>
  <c r="AG2082" i="27"/>
  <c r="AH2082" i="27"/>
  <c r="AI2082" i="27"/>
  <c r="AJ2082" i="27"/>
  <c r="AJ2065" i="27"/>
  <c r="AI2065" i="27"/>
  <c r="AH2065" i="27"/>
  <c r="AG2065" i="27"/>
  <c r="AH2075" i="27"/>
  <c r="AI2075" i="27"/>
  <c r="AG2075" i="27"/>
  <c r="AJ2075" i="27"/>
  <c r="AJ2067" i="27"/>
  <c r="AG2067" i="27"/>
  <c r="AH2067" i="27"/>
  <c r="AI2067" i="27"/>
  <c r="AH2050" i="27"/>
  <c r="AI2050" i="27"/>
  <c r="AJ2050" i="27"/>
  <c r="AG2050" i="27"/>
  <c r="AH2069" i="27"/>
  <c r="AI2069" i="27"/>
  <c r="AJ2069" i="27"/>
  <c r="AG2069" i="27"/>
  <c r="AH2072" i="27"/>
  <c r="AI2072" i="27"/>
  <c r="AG2072" i="27"/>
  <c r="AJ2072" i="27"/>
  <c r="AG2071" i="27"/>
  <c r="AH2071" i="27"/>
  <c r="AI2071" i="27"/>
  <c r="AJ2071" i="27"/>
  <c r="AG2049" i="27"/>
  <c r="AH2049" i="27"/>
  <c r="AI2049" i="27"/>
  <c r="AJ2049" i="27"/>
  <c r="AH2090" i="27"/>
  <c r="AI2090" i="27"/>
  <c r="AG2090" i="27"/>
  <c r="AJ2090" i="27"/>
  <c r="R2092" i="27"/>
  <c r="V2092" i="27" s="1"/>
  <c r="AG2068" i="27"/>
  <c r="AH2068" i="27"/>
  <c r="AI2068" i="27"/>
  <c r="AJ2068" i="27"/>
  <c r="AG2092" i="27"/>
  <c r="AH2092" i="27"/>
  <c r="AI2092" i="27"/>
  <c r="AJ2092" i="27"/>
  <c r="AG2046" i="27"/>
  <c r="AH2046" i="27"/>
  <c r="AI2046" i="27"/>
  <c r="AJ2046" i="27"/>
  <c r="U2095" i="27"/>
  <c r="AE2095" i="27"/>
  <c r="U2089" i="27"/>
  <c r="AE2089" i="27"/>
  <c r="U2111" i="27"/>
  <c r="U2099" i="27"/>
  <c r="AE2099" i="27"/>
  <c r="S2084" i="27"/>
  <c r="U2086" i="27"/>
  <c r="U2101" i="27"/>
  <c r="U2114" i="27"/>
  <c r="AE2114" i="27"/>
  <c r="U2083" i="27"/>
  <c r="U2108" i="27"/>
  <c r="U2104" i="27"/>
  <c r="U2079" i="27"/>
  <c r="U2116" i="27"/>
  <c r="AE2116" i="27"/>
  <c r="U2109" i="27"/>
  <c r="U2088" i="27"/>
  <c r="U2106" i="27"/>
  <c r="U2070" i="27"/>
  <c r="AE2070" i="27"/>
  <c r="U2073" i="27"/>
  <c r="AE2073" i="27"/>
  <c r="U2096" i="27"/>
  <c r="AE2096" i="27"/>
  <c r="U2076" i="27"/>
  <c r="U2091" i="27"/>
  <c r="AE2091" i="27"/>
  <c r="U2105" i="27"/>
  <c r="U2074" i="27"/>
  <c r="AE2074" i="27"/>
  <c r="U2119" i="27"/>
  <c r="AE2119" i="27"/>
  <c r="U2093" i="27"/>
  <c r="AE2093" i="27"/>
  <c r="U2082" i="27"/>
  <c r="V2052" i="27"/>
  <c r="S2087" i="27"/>
  <c r="Q2116" i="27"/>
  <c r="S2116" i="27" s="1"/>
  <c r="R2076" i="27"/>
  <c r="V2076" i="27" s="1"/>
  <c r="V2084" i="27"/>
  <c r="S2062" i="27"/>
  <c r="V2080" i="27"/>
  <c r="S2081" i="27"/>
  <c r="R2082" i="27"/>
  <c r="R2102" i="27"/>
  <c r="S2102" i="27" s="1"/>
  <c r="S2077" i="27"/>
  <c r="R2089" i="27"/>
  <c r="V2089" i="27" s="1"/>
  <c r="S2114" i="27"/>
  <c r="R2088" i="27"/>
  <c r="R2111" i="27"/>
  <c r="V2111" i="27" s="1"/>
  <c r="S2073" i="27"/>
  <c r="R2108" i="27"/>
  <c r="V2108" i="27" s="1"/>
  <c r="S2091" i="27"/>
  <c r="S2096" i="27"/>
  <c r="R2106" i="27"/>
  <c r="V2106" i="27" s="1"/>
  <c r="R2086" i="27"/>
  <c r="R2083" i="27"/>
  <c r="R2101" i="27"/>
  <c r="V2065" i="27"/>
  <c r="S2095" i="27"/>
  <c r="S2070" i="27"/>
  <c r="R2109" i="27"/>
  <c r="R2104" i="27"/>
  <c r="V2104" i="27" s="1"/>
  <c r="P2107" i="27"/>
  <c r="Q2107" i="27"/>
  <c r="V2049" i="27"/>
  <c r="V2070" i="27"/>
  <c r="M2144" i="27"/>
  <c r="N2144" i="27" s="1"/>
  <c r="V2090" i="27"/>
  <c r="V2075" i="27"/>
  <c r="V2072" i="27"/>
  <c r="V2078" i="27"/>
  <c r="V2069" i="27"/>
  <c r="S2055" i="27"/>
  <c r="V2055" i="27"/>
  <c r="S2085" i="27"/>
  <c r="V2085" i="27"/>
  <c r="V2067" i="27"/>
  <c r="V2071" i="27"/>
  <c r="Q2100" i="27"/>
  <c r="P2100" i="27"/>
  <c r="P2112" i="27"/>
  <c r="Q2112" i="27"/>
  <c r="P2113" i="27"/>
  <c r="Q2113" i="27"/>
  <c r="Q2098" i="27"/>
  <c r="R2098" i="27" s="1"/>
  <c r="P2098" i="27"/>
  <c r="Q2094" i="27"/>
  <c r="R2094" i="27" s="1"/>
  <c r="V2094" i="27" s="1"/>
  <c r="P2094" i="27"/>
  <c r="M2137" i="27"/>
  <c r="N2137" i="27" s="1"/>
  <c r="M2152" i="27"/>
  <c r="N2152" i="27" s="1"/>
  <c r="M2159" i="27"/>
  <c r="N2159" i="27" s="1"/>
  <c r="M2122" i="27"/>
  <c r="N2122" i="27" s="1"/>
  <c r="M2162" i="27"/>
  <c r="N2162" i="27" s="1"/>
  <c r="M2124" i="27"/>
  <c r="N2124" i="27" s="1"/>
  <c r="M2140" i="27"/>
  <c r="N2140" i="27" s="1"/>
  <c r="M2118" i="27"/>
  <c r="N2118" i="27" s="1"/>
  <c r="N2136" i="27"/>
  <c r="P2136" i="27" s="1"/>
  <c r="M2156" i="27"/>
  <c r="N2156" i="27" s="1"/>
  <c r="N2131" i="27"/>
  <c r="P2131" i="27" s="1"/>
  <c r="N2130" i="27"/>
  <c r="Q2130" i="27" s="1"/>
  <c r="S2089" i="27"/>
  <c r="Q2119" i="27"/>
  <c r="R2096" i="27"/>
  <c r="R2095" i="27"/>
  <c r="S2078" i="27"/>
  <c r="P2110" i="27"/>
  <c r="Q2110" i="27"/>
  <c r="Q2132" i="27"/>
  <c r="Q2103" i="27"/>
  <c r="R2099" i="27"/>
  <c r="V2099" i="27" s="1"/>
  <c r="Q2135" i="27"/>
  <c r="Q2097" i="27"/>
  <c r="R2105" i="27"/>
  <c r="P2115" i="27"/>
  <c r="R2073" i="27"/>
  <c r="V2073" i="27" s="1"/>
  <c r="R2091" i="27"/>
  <c r="R2079" i="27"/>
  <c r="Q2133" i="27"/>
  <c r="Q2128" i="27"/>
  <c r="R2114" i="27"/>
  <c r="P2097" i="27"/>
  <c r="Q2117" i="27"/>
  <c r="P2117" i="27"/>
  <c r="L2148" i="27"/>
  <c r="J2172" i="27"/>
  <c r="AD2172" i="27" s="1"/>
  <c r="O2148" i="27"/>
  <c r="O2155" i="27"/>
  <c r="L2155" i="27"/>
  <c r="M2155" i="27" s="1"/>
  <c r="J2179" i="27"/>
  <c r="AD2179" i="27" s="1"/>
  <c r="L2146" i="27"/>
  <c r="J2170" i="27"/>
  <c r="AD2170" i="27" s="1"/>
  <c r="O2146" i="27"/>
  <c r="O2142" i="27"/>
  <c r="L2142" i="27"/>
  <c r="M2142" i="27" s="1"/>
  <c r="J2166" i="27"/>
  <c r="AD2166" i="27" s="1"/>
  <c r="O2161" i="27"/>
  <c r="J2185" i="27"/>
  <c r="AD2185" i="27" s="1"/>
  <c r="L2161" i="27"/>
  <c r="J2188" i="27"/>
  <c r="AD2188" i="27" s="1"/>
  <c r="L2164" i="27"/>
  <c r="O2164" i="27"/>
  <c r="O2154" i="27"/>
  <c r="L2154" i="27"/>
  <c r="M2154" i="27" s="1"/>
  <c r="J2178" i="27"/>
  <c r="AD2178" i="27" s="1"/>
  <c r="N2157" i="27"/>
  <c r="Q2157" i="27" s="1"/>
  <c r="O2160" i="27"/>
  <c r="L2160" i="27"/>
  <c r="M2160" i="27" s="1"/>
  <c r="J2184" i="27"/>
  <c r="AD2184" i="27" s="1"/>
  <c r="P2133" i="27"/>
  <c r="Q2115" i="27"/>
  <c r="Q2120" i="27"/>
  <c r="P2120" i="27"/>
  <c r="P2125" i="27"/>
  <c r="Q2125" i="27"/>
  <c r="Q2129" i="27"/>
  <c r="P2129" i="27"/>
  <c r="Q2123" i="27"/>
  <c r="P2123" i="27"/>
  <c r="Q2126" i="27"/>
  <c r="P2126" i="27"/>
  <c r="Q2138" i="27"/>
  <c r="P2138" i="27"/>
  <c r="N2121" i="27"/>
  <c r="N2147" i="27"/>
  <c r="N2149" i="27"/>
  <c r="P2103" i="27"/>
  <c r="K2184" i="27"/>
  <c r="N2153" i="27"/>
  <c r="N2127" i="27"/>
  <c r="K2186" i="27"/>
  <c r="N2150" i="27"/>
  <c r="N2139" i="27"/>
  <c r="N2134" i="27"/>
  <c r="K2168" i="27"/>
  <c r="N2143" i="27"/>
  <c r="K2166" i="27"/>
  <c r="K2178" i="27"/>
  <c r="K2172" i="27"/>
  <c r="N2141" i="27"/>
  <c r="K2179" i="27"/>
  <c r="P2135" i="27"/>
  <c r="L2151" i="27"/>
  <c r="M2151" i="27" s="1"/>
  <c r="J2175" i="27"/>
  <c r="AD2175" i="27" s="1"/>
  <c r="O2151" i="27"/>
  <c r="K2211" i="27"/>
  <c r="K2193" i="27"/>
  <c r="J2200" i="27"/>
  <c r="AD2200" i="27" s="1"/>
  <c r="O2176" i="27"/>
  <c r="L2176" i="27"/>
  <c r="O2180" i="27"/>
  <c r="J2204" i="27"/>
  <c r="AD2204" i="27" s="1"/>
  <c r="L2180" i="27"/>
  <c r="K2170" i="27"/>
  <c r="K2183" i="27"/>
  <c r="O2186" i="27"/>
  <c r="J2210" i="27"/>
  <c r="AD2210" i="27" s="1"/>
  <c r="L2186" i="27"/>
  <c r="J2195" i="27"/>
  <c r="AD2195" i="27" s="1"/>
  <c r="O2171" i="27"/>
  <c r="L2171" i="27"/>
  <c r="M2171" i="27" s="1"/>
  <c r="K2198" i="27"/>
  <c r="K2189" i="27"/>
  <c r="K2201" i="27"/>
  <c r="O2173" i="27"/>
  <c r="J2197" i="27"/>
  <c r="AD2197" i="27" s="1"/>
  <c r="L2173" i="27"/>
  <c r="M2173" i="27" s="1"/>
  <c r="K2176" i="27"/>
  <c r="J2201" i="27"/>
  <c r="AD2201" i="27" s="1"/>
  <c r="O2177" i="27"/>
  <c r="L2177" i="27"/>
  <c r="M2177" i="27" s="1"/>
  <c r="K2191" i="27"/>
  <c r="K2205" i="27"/>
  <c r="P2132" i="27"/>
  <c r="O2183" i="27"/>
  <c r="L2183" i="27"/>
  <c r="J2207" i="27"/>
  <c r="AD2207" i="27" s="1"/>
  <c r="K2199" i="27"/>
  <c r="K2209" i="27"/>
  <c r="K2195" i="27"/>
  <c r="O2163" i="27"/>
  <c r="L2163" i="27"/>
  <c r="M2163" i="27" s="1"/>
  <c r="J2187" i="27"/>
  <c r="AD2187" i="27" s="1"/>
  <c r="J2205" i="27"/>
  <c r="AD2205" i="27" s="1"/>
  <c r="O2181" i="27"/>
  <c r="L2181" i="27"/>
  <c r="M2181" i="27" s="1"/>
  <c r="J2189" i="27"/>
  <c r="AD2189" i="27" s="1"/>
  <c r="O2165" i="27"/>
  <c r="L2165" i="27"/>
  <c r="M2165" i="27" s="1"/>
  <c r="K2180" i="27"/>
  <c r="J2182" i="27"/>
  <c r="AD2182" i="27" s="1"/>
  <c r="O2158" i="27"/>
  <c r="L2158" i="27"/>
  <c r="M2158" i="27" s="1"/>
  <c r="P2128" i="27"/>
  <c r="O2167" i="27"/>
  <c r="L2167" i="27"/>
  <c r="M2167" i="27" s="1"/>
  <c r="J2191" i="27"/>
  <c r="AD2191" i="27" s="1"/>
  <c r="O2168" i="27"/>
  <c r="L2168" i="27"/>
  <c r="J2192" i="27"/>
  <c r="AD2192" i="27" s="1"/>
  <c r="O2145" i="27"/>
  <c r="L2145" i="27"/>
  <c r="M2145" i="27" s="1"/>
  <c r="J2169" i="27"/>
  <c r="AD2169" i="27" s="1"/>
  <c r="K2197" i="27"/>
  <c r="K2188" i="27"/>
  <c r="O2174" i="27"/>
  <c r="J2198" i="27"/>
  <c r="AD2198" i="27" s="1"/>
  <c r="L2174" i="27"/>
  <c r="M2174" i="27" s="1"/>
  <c r="K2182" i="27"/>
  <c r="AE2088" i="27"/>
  <c r="AE2100" i="27"/>
  <c r="AE2135" i="27"/>
  <c r="AE2125" i="27"/>
  <c r="AE2103" i="27"/>
  <c r="AE2128" i="27"/>
  <c r="AE2132" i="27"/>
  <c r="AE2126" i="27"/>
  <c r="AE2129" i="27"/>
  <c r="AE2110" i="27"/>
  <c r="AE2107" i="27"/>
  <c r="AE2133" i="27"/>
  <c r="AE2131" i="27"/>
  <c r="AG2131" i="27" l="1"/>
  <c r="AI2131" i="27"/>
  <c r="AH2131" i="27"/>
  <c r="AJ2131" i="27"/>
  <c r="AI2133" i="27"/>
  <c r="AG2133" i="27"/>
  <c r="AH2133" i="27"/>
  <c r="AJ2133" i="27"/>
  <c r="AG2107" i="27"/>
  <c r="AH2107" i="27"/>
  <c r="AI2107" i="27"/>
  <c r="AJ2107" i="27"/>
  <c r="AH2110" i="27"/>
  <c r="AG2110" i="27"/>
  <c r="AI2110" i="27"/>
  <c r="AJ2110" i="27"/>
  <c r="AH2129" i="27"/>
  <c r="AI2129" i="27"/>
  <c r="AG2129" i="27"/>
  <c r="AJ2129" i="27"/>
  <c r="AH2126" i="27"/>
  <c r="AI2126" i="27"/>
  <c r="AG2126" i="27"/>
  <c r="AJ2126" i="27"/>
  <c r="AH2132" i="27"/>
  <c r="AI2132" i="27"/>
  <c r="AJ2132" i="27"/>
  <c r="AG2132" i="27"/>
  <c r="AJ2128" i="27"/>
  <c r="AG2128" i="27"/>
  <c r="AH2128" i="27"/>
  <c r="AI2128" i="27"/>
  <c r="AG2103" i="27"/>
  <c r="AH2103" i="27"/>
  <c r="AI2103" i="27"/>
  <c r="AJ2103" i="27"/>
  <c r="AJ2125" i="27"/>
  <c r="AI2125" i="27"/>
  <c r="AG2125" i="27"/>
  <c r="AH2125" i="27"/>
  <c r="AH2135" i="27"/>
  <c r="AI2135" i="27"/>
  <c r="AG2135" i="27"/>
  <c r="AJ2135" i="27"/>
  <c r="AI2100" i="27"/>
  <c r="AJ2100" i="27"/>
  <c r="AH2100" i="27"/>
  <c r="AG2100" i="27"/>
  <c r="AG2088" i="27"/>
  <c r="AH2088" i="27"/>
  <c r="AI2088" i="27"/>
  <c r="AJ2088" i="27"/>
  <c r="AI2074" i="27"/>
  <c r="AG2074" i="27"/>
  <c r="AH2074" i="27"/>
  <c r="AJ2074" i="27"/>
  <c r="AJ2119" i="27"/>
  <c r="AH2119" i="27"/>
  <c r="AG2119" i="27"/>
  <c r="AI2119" i="27"/>
  <c r="AH2116" i="27"/>
  <c r="AI2116" i="27"/>
  <c r="AG2116" i="27"/>
  <c r="AJ2116" i="27"/>
  <c r="AJ2089" i="27"/>
  <c r="AI2089" i="27"/>
  <c r="AG2089" i="27"/>
  <c r="AH2089" i="27"/>
  <c r="AH2091" i="27"/>
  <c r="AI2091" i="27"/>
  <c r="AG2091" i="27"/>
  <c r="AJ2091" i="27"/>
  <c r="AH2096" i="27"/>
  <c r="AI2096" i="27"/>
  <c r="AG2096" i="27"/>
  <c r="AJ2096" i="27"/>
  <c r="AG2095" i="27"/>
  <c r="AJ2095" i="27"/>
  <c r="AH2095" i="27"/>
  <c r="AI2095" i="27"/>
  <c r="AH2093" i="27"/>
  <c r="AI2093" i="27"/>
  <c r="AG2093" i="27"/>
  <c r="AJ2093" i="27"/>
  <c r="AH2073" i="27"/>
  <c r="AI2073" i="27"/>
  <c r="AJ2073" i="27"/>
  <c r="AG2073" i="27"/>
  <c r="AG2070" i="27"/>
  <c r="AI2070" i="27"/>
  <c r="AH2070" i="27"/>
  <c r="AJ2070" i="27"/>
  <c r="AH2099" i="27"/>
  <c r="AI2099" i="27"/>
  <c r="AG2099" i="27"/>
  <c r="AJ2099" i="27"/>
  <c r="AH2114" i="27"/>
  <c r="AI2114" i="27"/>
  <c r="AJ2114" i="27"/>
  <c r="AG2114" i="27"/>
  <c r="R2116" i="27"/>
  <c r="S2076" i="27"/>
  <c r="Q2136" i="27"/>
  <c r="R2136" i="27" s="1"/>
  <c r="U2131" i="27"/>
  <c r="U2094" i="27"/>
  <c r="AE2094" i="27"/>
  <c r="U2098" i="27"/>
  <c r="AE2098" i="27"/>
  <c r="U2133" i="27"/>
  <c r="U2136" i="27"/>
  <c r="U2107" i="27"/>
  <c r="U2138" i="27"/>
  <c r="AE2138" i="27"/>
  <c r="U2123" i="27"/>
  <c r="AE2123" i="27"/>
  <c r="U2110" i="27"/>
  <c r="U2129" i="27"/>
  <c r="U2126" i="27"/>
  <c r="S2109" i="27"/>
  <c r="U2115" i="27"/>
  <c r="AE2115" i="27"/>
  <c r="U2113" i="27"/>
  <c r="AE2113" i="27"/>
  <c r="V2082" i="27"/>
  <c r="U2132" i="27"/>
  <c r="U2128" i="27"/>
  <c r="U2103" i="27"/>
  <c r="U2117" i="27"/>
  <c r="AE2117" i="27"/>
  <c r="U2125" i="27"/>
  <c r="U2135" i="27"/>
  <c r="U2112" i="27"/>
  <c r="U2120" i="27"/>
  <c r="AE2120" i="27"/>
  <c r="U2097" i="27"/>
  <c r="AE2097" i="27"/>
  <c r="U2100" i="27"/>
  <c r="S2082" i="27"/>
  <c r="S2086" i="27"/>
  <c r="V2102" i="27"/>
  <c r="S2108" i="27"/>
  <c r="Q2131" i="27"/>
  <c r="R2131" i="27" s="1"/>
  <c r="V2131" i="27" s="1"/>
  <c r="P2130" i="27"/>
  <c r="R2112" i="27"/>
  <c r="S2112" i="27" s="1"/>
  <c r="S2111" i="27"/>
  <c r="S2104" i="27"/>
  <c r="S2099" i="27"/>
  <c r="S2106" i="27"/>
  <c r="S2138" i="27"/>
  <c r="R2125" i="27"/>
  <c r="V2125" i="27" s="1"/>
  <c r="S2094" i="27"/>
  <c r="R2135" i="27"/>
  <c r="V2135" i="27" s="1"/>
  <c r="S2098" i="27"/>
  <c r="R2130" i="27"/>
  <c r="V2130" i="27" s="1"/>
  <c r="S2120" i="27"/>
  <c r="R2113" i="27"/>
  <c r="V2113" i="27" s="1"/>
  <c r="R2115" i="27"/>
  <c r="V2115" i="27" s="1"/>
  <c r="R2103" i="27"/>
  <c r="R2132" i="27"/>
  <c r="R2107" i="27"/>
  <c r="R2110" i="27"/>
  <c r="V2110" i="27" s="1"/>
  <c r="V2088" i="27"/>
  <c r="S2088" i="27"/>
  <c r="R2128" i="27"/>
  <c r="V2128" i="27" s="1"/>
  <c r="R2133" i="27"/>
  <c r="R2100" i="27"/>
  <c r="S2100" i="27" s="1"/>
  <c r="V2101" i="27"/>
  <c r="S2101" i="27"/>
  <c r="S2119" i="27"/>
  <c r="V2086" i="27"/>
  <c r="V2109" i="27"/>
  <c r="S2097" i="27"/>
  <c r="V2083" i="27"/>
  <c r="S2083" i="27"/>
  <c r="Q2124" i="27"/>
  <c r="P2124" i="27"/>
  <c r="V2095" i="27"/>
  <c r="V2096" i="27"/>
  <c r="M2176" i="27"/>
  <c r="N2176" i="27" s="1"/>
  <c r="M2180" i="27"/>
  <c r="N2180" i="27" s="1"/>
  <c r="V2114" i="27"/>
  <c r="V2116" i="27"/>
  <c r="S2105" i="27"/>
  <c r="V2105" i="27"/>
  <c r="S2079" i="27"/>
  <c r="V2079" i="27"/>
  <c r="V2091" i="27"/>
  <c r="V2098" i="27"/>
  <c r="Q2118" i="27"/>
  <c r="P2118" i="27"/>
  <c r="P2137" i="27"/>
  <c r="Q2137" i="27"/>
  <c r="Q2122" i="27"/>
  <c r="P2122" i="27"/>
  <c r="P2140" i="27"/>
  <c r="Q2140" i="27"/>
  <c r="R2140" i="27" s="1"/>
  <c r="M2146" i="27"/>
  <c r="N2146" i="27" s="1"/>
  <c r="N2154" i="27"/>
  <c r="Q2154" i="27" s="1"/>
  <c r="M2168" i="27"/>
  <c r="N2168" i="27" s="1"/>
  <c r="M2148" i="27"/>
  <c r="N2148" i="27" s="1"/>
  <c r="S2113" i="27"/>
  <c r="M2183" i="27"/>
  <c r="N2183" i="27" s="1"/>
  <c r="M2186" i="27"/>
  <c r="N2186" i="27" s="1"/>
  <c r="N2155" i="27"/>
  <c r="P2155" i="27" s="1"/>
  <c r="M2164" i="27"/>
  <c r="N2164" i="27" s="1"/>
  <c r="N2142" i="27"/>
  <c r="P2142" i="27" s="1"/>
  <c r="N2160" i="27"/>
  <c r="Q2160" i="27" s="1"/>
  <c r="M2161" i="27"/>
  <c r="N2161" i="27" s="1"/>
  <c r="R2119" i="27"/>
  <c r="Q2156" i="27"/>
  <c r="P2157" i="27"/>
  <c r="R2157" i="27"/>
  <c r="V2157" i="27" s="1"/>
  <c r="Q2141" i="27"/>
  <c r="R2097" i="27"/>
  <c r="Q2144" i="27"/>
  <c r="Q2159" i="27"/>
  <c r="S2117" i="27"/>
  <c r="Q2153" i="27"/>
  <c r="R2138" i="27"/>
  <c r="V2138" i="27" s="1"/>
  <c r="R2123" i="27"/>
  <c r="V2123" i="27" s="1"/>
  <c r="R2117" i="27"/>
  <c r="P2149" i="27"/>
  <c r="Q2152" i="27"/>
  <c r="R2120" i="27"/>
  <c r="Q2147" i="27"/>
  <c r="R2129" i="27"/>
  <c r="S2115" i="27"/>
  <c r="Q2150" i="27"/>
  <c r="R2126" i="27"/>
  <c r="O2184" i="27"/>
  <c r="L2184" i="27"/>
  <c r="J2208" i="27"/>
  <c r="AD2208" i="27" s="1"/>
  <c r="J2212" i="27"/>
  <c r="AD2212" i="27" s="1"/>
  <c r="O2188" i="27"/>
  <c r="L2188" i="27"/>
  <c r="O2185" i="27"/>
  <c r="J2209" i="27"/>
  <c r="AD2209" i="27" s="1"/>
  <c r="L2185" i="27"/>
  <c r="L2172" i="27"/>
  <c r="O2172" i="27"/>
  <c r="J2196" i="27"/>
  <c r="AD2196" i="27" s="1"/>
  <c r="J2194" i="27"/>
  <c r="AD2194" i="27" s="1"/>
  <c r="L2170" i="27"/>
  <c r="O2170" i="27"/>
  <c r="J2190" i="27"/>
  <c r="AD2190" i="27" s="1"/>
  <c r="O2166" i="27"/>
  <c r="L2166" i="27"/>
  <c r="M2166" i="27" s="1"/>
  <c r="O2178" i="27"/>
  <c r="L2178" i="27"/>
  <c r="M2178" i="27" s="1"/>
  <c r="J2202" i="27"/>
  <c r="AD2202" i="27" s="1"/>
  <c r="N2171" i="27"/>
  <c r="O2179" i="27"/>
  <c r="L2179" i="27"/>
  <c r="M2179" i="27" s="1"/>
  <c r="J2203" i="27"/>
  <c r="AD2203" i="27" s="1"/>
  <c r="P2150" i="27"/>
  <c r="P2141" i="27"/>
  <c r="P2153" i="27"/>
  <c r="P2147" i="27"/>
  <c r="P2144" i="27"/>
  <c r="Q2149" i="27"/>
  <c r="Q2143" i="27"/>
  <c r="P2143" i="27"/>
  <c r="Q2134" i="27"/>
  <c r="P2134" i="27"/>
  <c r="Q2139" i="27"/>
  <c r="P2139" i="27"/>
  <c r="Q2162" i="27"/>
  <c r="P2162" i="27"/>
  <c r="Q2127" i="27"/>
  <c r="P2127" i="27"/>
  <c r="Q2121" i="27"/>
  <c r="P2121" i="27"/>
  <c r="N2145" i="27"/>
  <c r="N2167" i="27"/>
  <c r="P2167" i="27" s="1"/>
  <c r="N2151" i="27"/>
  <c r="N2177" i="27"/>
  <c r="K2192" i="27"/>
  <c r="K2210" i="27"/>
  <c r="K2203" i="27"/>
  <c r="K2196" i="27"/>
  <c r="N2163" i="27"/>
  <c r="N2174" i="27"/>
  <c r="K2202" i="27"/>
  <c r="N2158" i="27"/>
  <c r="N2165" i="27"/>
  <c r="K2190" i="27"/>
  <c r="N2173" i="27"/>
  <c r="K2208" i="27"/>
  <c r="N2181" i="27"/>
  <c r="J2199" i="27"/>
  <c r="AD2199" i="27" s="1"/>
  <c r="O2175" i="27"/>
  <c r="L2175" i="27"/>
  <c r="M2175" i="27" s="1"/>
  <c r="O2182" i="27"/>
  <c r="J2206" i="27"/>
  <c r="AD2206" i="27" s="1"/>
  <c r="L2182" i="27"/>
  <c r="M2182" i="27" s="1"/>
  <c r="J2231" i="27"/>
  <c r="AD2231" i="27" s="1"/>
  <c r="O2207" i="27"/>
  <c r="L2207" i="27"/>
  <c r="K2213" i="27"/>
  <c r="P2159" i="27"/>
  <c r="K2200" i="27"/>
  <c r="K2235" i="27"/>
  <c r="O2191" i="27"/>
  <c r="J2215" i="27"/>
  <c r="AD2215" i="27" s="1"/>
  <c r="L2191" i="27"/>
  <c r="M2191" i="27" s="1"/>
  <c r="K2217" i="27"/>
  <c r="J2213" i="27"/>
  <c r="AD2213" i="27" s="1"/>
  <c r="O2189" i="27"/>
  <c r="L2189" i="27"/>
  <c r="M2189" i="27" s="1"/>
  <c r="K2212" i="27"/>
  <c r="O2192" i="27"/>
  <c r="J2216" i="27"/>
  <c r="AD2216" i="27" s="1"/>
  <c r="L2192" i="27"/>
  <c r="K2204" i="27"/>
  <c r="K2233" i="27"/>
  <c r="K2194" i="27"/>
  <c r="O2198" i="27"/>
  <c r="J2222" i="27"/>
  <c r="AD2222" i="27" s="1"/>
  <c r="L2198" i="27"/>
  <c r="M2198" i="27" s="1"/>
  <c r="O2197" i="27"/>
  <c r="J2221" i="27"/>
  <c r="AD2221" i="27" s="1"/>
  <c r="L2197" i="27"/>
  <c r="M2197" i="27" s="1"/>
  <c r="K2219" i="27"/>
  <c r="K2222" i="27"/>
  <c r="O2195" i="27"/>
  <c r="L2195" i="27"/>
  <c r="M2195" i="27" s="1"/>
  <c r="J2219" i="27"/>
  <c r="AD2219" i="27" s="1"/>
  <c r="O2169" i="27"/>
  <c r="L2169" i="27"/>
  <c r="M2169" i="27" s="1"/>
  <c r="J2193" i="27"/>
  <c r="AD2193" i="27" s="1"/>
  <c r="O2205" i="27"/>
  <c r="L2205" i="27"/>
  <c r="M2205" i="27" s="1"/>
  <c r="J2229" i="27"/>
  <c r="AD2229" i="27" s="1"/>
  <c r="O2201" i="27"/>
  <c r="L2201" i="27"/>
  <c r="M2201" i="27" s="1"/>
  <c r="J2225" i="27"/>
  <c r="AD2225" i="27" s="1"/>
  <c r="O2204" i="27"/>
  <c r="L2204" i="27"/>
  <c r="J2228" i="27"/>
  <c r="AD2228" i="27" s="1"/>
  <c r="K2215" i="27"/>
  <c r="K2221" i="27"/>
  <c r="K2229" i="27"/>
  <c r="P2152" i="27"/>
  <c r="O2210" i="27"/>
  <c r="J2234" i="27"/>
  <c r="AD2234" i="27" s="1"/>
  <c r="L2210" i="27"/>
  <c r="K2206" i="27"/>
  <c r="P2156" i="27"/>
  <c r="J2211" i="27"/>
  <c r="AD2211" i="27" s="1"/>
  <c r="O2187" i="27"/>
  <c r="L2187" i="27"/>
  <c r="M2187" i="27" s="1"/>
  <c r="K2223" i="27"/>
  <c r="K2225" i="27"/>
  <c r="K2207" i="27"/>
  <c r="O2200" i="27"/>
  <c r="L2200" i="27"/>
  <c r="J2224" i="27"/>
  <c r="AD2224" i="27" s="1"/>
  <c r="AE2136" i="27"/>
  <c r="AE2112" i="27"/>
  <c r="AE2150" i="27"/>
  <c r="AE2134" i="27"/>
  <c r="AE2149" i="27"/>
  <c r="AE2153" i="27"/>
  <c r="AE2157" i="27"/>
  <c r="AE2159" i="27"/>
  <c r="AE2156" i="27"/>
  <c r="AE2152" i="27"/>
  <c r="AE2130" i="27"/>
  <c r="AE2124" i="27"/>
  <c r="AE2155" i="27"/>
  <c r="AE2127" i="27"/>
  <c r="AH2127" i="27" l="1"/>
  <c r="AI2127" i="27"/>
  <c r="AJ2127" i="27"/>
  <c r="AG2127" i="27"/>
  <c r="AJ2155" i="27"/>
  <c r="AH2155" i="27"/>
  <c r="AI2155" i="27"/>
  <c r="AG2155" i="27"/>
  <c r="AG2124" i="27"/>
  <c r="AI2124" i="27"/>
  <c r="AH2124" i="27"/>
  <c r="AJ2124" i="27"/>
  <c r="AJ2130" i="27"/>
  <c r="AI2130" i="27"/>
  <c r="AG2130" i="27"/>
  <c r="AH2130" i="27"/>
  <c r="AH2152" i="27"/>
  <c r="AI2152" i="27"/>
  <c r="AG2152" i="27"/>
  <c r="AJ2152" i="27"/>
  <c r="AH2156" i="27"/>
  <c r="AI2156" i="27"/>
  <c r="AG2156" i="27"/>
  <c r="AJ2156" i="27"/>
  <c r="AH2159" i="27"/>
  <c r="AI2159" i="27"/>
  <c r="AJ2159" i="27"/>
  <c r="AG2159" i="27"/>
  <c r="AG2157" i="27"/>
  <c r="AI2157" i="27"/>
  <c r="AH2157" i="27"/>
  <c r="AJ2157" i="27"/>
  <c r="AH2153" i="27"/>
  <c r="AI2153" i="27"/>
  <c r="AJ2153" i="27"/>
  <c r="AG2153" i="27"/>
  <c r="AG2149" i="27"/>
  <c r="AH2149" i="27"/>
  <c r="AI2149" i="27"/>
  <c r="AJ2149" i="27"/>
  <c r="AH2134" i="27"/>
  <c r="AI2134" i="27"/>
  <c r="AJ2134" i="27"/>
  <c r="AG2134" i="27"/>
  <c r="AH2150" i="27"/>
  <c r="AI2150" i="27"/>
  <c r="AG2150" i="27"/>
  <c r="AJ2150" i="27"/>
  <c r="AJ2112" i="27"/>
  <c r="AG2112" i="27"/>
  <c r="AH2112" i="27"/>
  <c r="AI2112" i="27"/>
  <c r="AG2136" i="27"/>
  <c r="AH2136" i="27"/>
  <c r="AI2136" i="27"/>
  <c r="AJ2136" i="27"/>
  <c r="AH2098" i="27"/>
  <c r="AI2098" i="27"/>
  <c r="AJ2098" i="27"/>
  <c r="AG2098" i="27"/>
  <c r="AH2138" i="27"/>
  <c r="AI2138" i="27"/>
  <c r="AG2138" i="27"/>
  <c r="AJ2138" i="27"/>
  <c r="AJ2094" i="27"/>
  <c r="AG2094" i="27"/>
  <c r="AH2094" i="27"/>
  <c r="AI2094" i="27"/>
  <c r="AH2117" i="27"/>
  <c r="AI2117" i="27"/>
  <c r="AG2117" i="27"/>
  <c r="AJ2117" i="27"/>
  <c r="AH2123" i="27"/>
  <c r="AI2123" i="27"/>
  <c r="AJ2123" i="27"/>
  <c r="AG2123" i="27"/>
  <c r="AG2097" i="27"/>
  <c r="AH2097" i="27"/>
  <c r="AI2097" i="27"/>
  <c r="AJ2097" i="27"/>
  <c r="AG2113" i="27"/>
  <c r="AI2113" i="27"/>
  <c r="AJ2113" i="27"/>
  <c r="AH2113" i="27"/>
  <c r="AH2120" i="27"/>
  <c r="AI2120" i="27"/>
  <c r="AG2120" i="27"/>
  <c r="AJ2120" i="27"/>
  <c r="AG2115" i="27"/>
  <c r="AH2115" i="27"/>
  <c r="AI2115" i="27"/>
  <c r="AJ2115" i="27"/>
  <c r="Q2155" i="27"/>
  <c r="U2127" i="27"/>
  <c r="U2121" i="27"/>
  <c r="AE2121" i="27"/>
  <c r="U2137" i="27"/>
  <c r="AE2137" i="27"/>
  <c r="U2142" i="27"/>
  <c r="AE2142" i="27"/>
  <c r="U2155" i="27"/>
  <c r="U2124" i="27"/>
  <c r="U2144" i="27"/>
  <c r="AE2144" i="27"/>
  <c r="U2118" i="27"/>
  <c r="AE2118" i="27"/>
  <c r="U2130" i="27"/>
  <c r="U2152" i="27"/>
  <c r="U2162" i="27"/>
  <c r="AE2162" i="27"/>
  <c r="U2156" i="27"/>
  <c r="U2139" i="27"/>
  <c r="AE2139" i="27"/>
  <c r="U2147" i="27"/>
  <c r="AE2147" i="27"/>
  <c r="U2159" i="27"/>
  <c r="U2157" i="27"/>
  <c r="U2122" i="27"/>
  <c r="AE2122" i="27"/>
  <c r="U2153" i="27"/>
  <c r="U2149" i="27"/>
  <c r="U2134" i="27"/>
  <c r="U2141" i="27"/>
  <c r="AE2141" i="27"/>
  <c r="U2140" i="27"/>
  <c r="AE2140" i="27"/>
  <c r="U2167" i="27"/>
  <c r="AE2167" i="27"/>
  <c r="U2143" i="27"/>
  <c r="AE2143" i="27"/>
  <c r="U2150" i="27"/>
  <c r="P2160" i="27"/>
  <c r="S2130" i="27"/>
  <c r="S2133" i="27"/>
  <c r="S2132" i="27"/>
  <c r="Q2142" i="27"/>
  <c r="R2142" i="27" s="1"/>
  <c r="V2142" i="27" s="1"/>
  <c r="S2135" i="27"/>
  <c r="P2154" i="27"/>
  <c r="S2131" i="27"/>
  <c r="V2112" i="27"/>
  <c r="R2122" i="27"/>
  <c r="V2122" i="27" s="1"/>
  <c r="S2110" i="27"/>
  <c r="S2103" i="27"/>
  <c r="R2137" i="27"/>
  <c r="V2137" i="27" s="1"/>
  <c r="S2125" i="27"/>
  <c r="V2103" i="27"/>
  <c r="V2133" i="27"/>
  <c r="S2128" i="27"/>
  <c r="V2132" i="27"/>
  <c r="S2123" i="27"/>
  <c r="S2142" i="27"/>
  <c r="S2162" i="27"/>
  <c r="V2100" i="27"/>
  <c r="S2143" i="27"/>
  <c r="S2118" i="27"/>
  <c r="R2124" i="27"/>
  <c r="V2124" i="27" s="1"/>
  <c r="S2139" i="27"/>
  <c r="R2153" i="27"/>
  <c r="V2153" i="27" s="1"/>
  <c r="R2134" i="27"/>
  <c r="V2134" i="27" s="1"/>
  <c r="R2149" i="27"/>
  <c r="V2149" i="27" s="1"/>
  <c r="R2156" i="27"/>
  <c r="R2160" i="27"/>
  <c r="V2160" i="27" s="1"/>
  <c r="R2152" i="27"/>
  <c r="S2140" i="27"/>
  <c r="R2155" i="27"/>
  <c r="V2155" i="27" s="1"/>
  <c r="S2121" i="27"/>
  <c r="R2150" i="27"/>
  <c r="V2107" i="27"/>
  <c r="S2107" i="27"/>
  <c r="R2159" i="27"/>
  <c r="R2118" i="27"/>
  <c r="V2118" i="27" s="1"/>
  <c r="S2122" i="27"/>
  <c r="S2141" i="27"/>
  <c r="S2144" i="27"/>
  <c r="M2200" i="27"/>
  <c r="N2200" i="27" s="1"/>
  <c r="V2117" i="27"/>
  <c r="S2136" i="27"/>
  <c r="V2136" i="27"/>
  <c r="S2129" i="27"/>
  <c r="V2129" i="27"/>
  <c r="V2097" i="27"/>
  <c r="V2119" i="27"/>
  <c r="V2140" i="27"/>
  <c r="S2126" i="27"/>
  <c r="V2126" i="27"/>
  <c r="V2120" i="27"/>
  <c r="Q2164" i="27"/>
  <c r="R2164" i="27" s="1"/>
  <c r="V2164" i="27" s="1"/>
  <c r="P2164" i="27"/>
  <c r="Q2161" i="27"/>
  <c r="P2161" i="27"/>
  <c r="P2148" i="27"/>
  <c r="Q2148" i="27"/>
  <c r="P2146" i="27"/>
  <c r="Q2146" i="27"/>
  <c r="M2207" i="27"/>
  <c r="N2207" i="27" s="1"/>
  <c r="M2188" i="27"/>
  <c r="N2188" i="27" s="1"/>
  <c r="N2178" i="27"/>
  <c r="P2178" i="27" s="1"/>
  <c r="M2185" i="27"/>
  <c r="N2185" i="27" s="1"/>
  <c r="M2170" i="27"/>
  <c r="N2170" i="27" s="1"/>
  <c r="M2204" i="27"/>
  <c r="N2204" i="27" s="1"/>
  <c r="N2166" i="27"/>
  <c r="P2166" i="27" s="1"/>
  <c r="S2137" i="27"/>
  <c r="M2210" i="27"/>
  <c r="N2210" i="27" s="1"/>
  <c r="M2192" i="27"/>
  <c r="N2192" i="27" s="1"/>
  <c r="N2179" i="27"/>
  <c r="Q2179" i="27" s="1"/>
  <c r="M2172" i="27"/>
  <c r="N2172" i="27" s="1"/>
  <c r="M2184" i="27"/>
  <c r="N2184" i="27" s="1"/>
  <c r="R2141" i="27"/>
  <c r="S2157" i="27"/>
  <c r="Q2181" i="27"/>
  <c r="P2163" i="27"/>
  <c r="R2143" i="27"/>
  <c r="R2162" i="27"/>
  <c r="Q2167" i="27"/>
  <c r="Q2176" i="27"/>
  <c r="R2139" i="27"/>
  <c r="V2139" i="27" s="1"/>
  <c r="Q2171" i="27"/>
  <c r="Q2183" i="27"/>
  <c r="R2144" i="27"/>
  <c r="R2121" i="27"/>
  <c r="Q2165" i="27"/>
  <c r="Q2180" i="27"/>
  <c r="R2154" i="27"/>
  <c r="R2147" i="27"/>
  <c r="S2147" i="27" s="1"/>
  <c r="R2127" i="27"/>
  <c r="Q2158" i="27"/>
  <c r="Q2177" i="27"/>
  <c r="O2203" i="27"/>
  <c r="J2227" i="27"/>
  <c r="AD2227" i="27" s="1"/>
  <c r="L2203" i="27"/>
  <c r="M2203" i="27" s="1"/>
  <c r="O2212" i="27"/>
  <c r="L2212" i="27"/>
  <c r="J2236" i="27"/>
  <c r="AD2236" i="27" s="1"/>
  <c r="L2190" i="27"/>
  <c r="J2214" i="27"/>
  <c r="AD2214" i="27" s="1"/>
  <c r="O2190" i="27"/>
  <c r="P2171" i="27"/>
  <c r="O2202" i="27"/>
  <c r="L2202" i="27"/>
  <c r="M2202" i="27" s="1"/>
  <c r="J2226" i="27"/>
  <c r="AD2226" i="27" s="1"/>
  <c r="O2209" i="27"/>
  <c r="J2233" i="27"/>
  <c r="AD2233" i="27" s="1"/>
  <c r="L2209" i="27"/>
  <c r="N2191" i="27"/>
  <c r="L2196" i="27"/>
  <c r="J2220" i="27"/>
  <c r="AD2220" i="27" s="1"/>
  <c r="O2196" i="27"/>
  <c r="O2194" i="27"/>
  <c r="L2194" i="27"/>
  <c r="M2194" i="27" s="1"/>
  <c r="J2218" i="27"/>
  <c r="AD2218" i="27" s="1"/>
  <c r="O2208" i="27"/>
  <c r="L2208" i="27"/>
  <c r="J2232" i="27"/>
  <c r="AD2232" i="27" s="1"/>
  <c r="Q2163" i="27"/>
  <c r="P2177" i="27"/>
  <c r="P2158" i="27"/>
  <c r="P2165" i="27"/>
  <c r="P2181" i="27"/>
  <c r="Q2173" i="27"/>
  <c r="P2173" i="27"/>
  <c r="Q2174" i="27"/>
  <c r="P2174" i="27"/>
  <c r="Q2151" i="27"/>
  <c r="P2151" i="27"/>
  <c r="Q2186" i="27"/>
  <c r="P2186" i="27"/>
  <c r="Q2168" i="27"/>
  <c r="P2168" i="27"/>
  <c r="Q2145" i="27"/>
  <c r="P2145" i="27"/>
  <c r="N2189" i="27"/>
  <c r="K2216" i="27"/>
  <c r="N2175" i="27"/>
  <c r="K2226" i="27"/>
  <c r="N2205" i="27"/>
  <c r="N2195" i="27"/>
  <c r="K2214" i="27"/>
  <c r="K2220" i="27"/>
  <c r="N2182" i="27"/>
  <c r="N2187" i="27"/>
  <c r="K2227" i="27"/>
  <c r="N2169" i="27"/>
  <c r="K2232" i="27"/>
  <c r="N2201" i="27"/>
  <c r="N2197" i="27"/>
  <c r="N2198" i="27"/>
  <c r="K2234" i="27"/>
  <c r="P2176" i="27"/>
  <c r="L2199" i="27"/>
  <c r="M2199" i="27" s="1"/>
  <c r="J2223" i="27"/>
  <c r="AD2223" i="27" s="1"/>
  <c r="O2199" i="27"/>
  <c r="K2218" i="27"/>
  <c r="O2206" i="27"/>
  <c r="L2206" i="27"/>
  <c r="M2206" i="27" s="1"/>
  <c r="J2230" i="27"/>
  <c r="AD2230" i="27" s="1"/>
  <c r="O2229" i="27"/>
  <c r="L2229" i="27"/>
  <c r="M2229" i="27" s="1"/>
  <c r="J2253" i="27"/>
  <c r="AD2253" i="27" s="1"/>
  <c r="K2259" i="27"/>
  <c r="K2231" i="27"/>
  <c r="O2222" i="27"/>
  <c r="J2246" i="27"/>
  <c r="AD2246" i="27" s="1"/>
  <c r="L2222" i="27"/>
  <c r="M2222" i="27" s="1"/>
  <c r="O2221" i="27"/>
  <c r="J2245" i="27"/>
  <c r="AD2245" i="27" s="1"/>
  <c r="L2221" i="27"/>
  <c r="M2221" i="27" s="1"/>
  <c r="K2243" i="27"/>
  <c r="O2216" i="27"/>
  <c r="J2240" i="27"/>
  <c r="AD2240" i="27" s="1"/>
  <c r="L2216" i="27"/>
  <c r="J2243" i="27"/>
  <c r="AD2243" i="27" s="1"/>
  <c r="O2219" i="27"/>
  <c r="L2219" i="27"/>
  <c r="M2219" i="27" s="1"/>
  <c r="L2211" i="27"/>
  <c r="M2211" i="27" s="1"/>
  <c r="J2235" i="27"/>
  <c r="AD2235" i="27" s="1"/>
  <c r="O2211" i="27"/>
  <c r="K2253" i="27"/>
  <c r="O2228" i="27"/>
  <c r="J2252" i="27"/>
  <c r="AD2252" i="27" s="1"/>
  <c r="L2228" i="27"/>
  <c r="K2249" i="27"/>
  <c r="K2246" i="27"/>
  <c r="K2245" i="27"/>
  <c r="K2237" i="27"/>
  <c r="P2180" i="27"/>
  <c r="O2225" i="27"/>
  <c r="L2225" i="27"/>
  <c r="M2225" i="27" s="1"/>
  <c r="J2249" i="27"/>
  <c r="AD2249" i="27" s="1"/>
  <c r="J2217" i="27"/>
  <c r="AD2217" i="27" s="1"/>
  <c r="O2193" i="27"/>
  <c r="L2193" i="27"/>
  <c r="M2193" i="27" s="1"/>
  <c r="K2257" i="27"/>
  <c r="K2236" i="27"/>
  <c r="P2183" i="27"/>
  <c r="O2215" i="27"/>
  <c r="L2215" i="27"/>
  <c r="M2215" i="27" s="1"/>
  <c r="J2239" i="27"/>
  <c r="AD2239" i="27" s="1"/>
  <c r="O2224" i="27"/>
  <c r="J2248" i="27"/>
  <c r="AD2248" i="27" s="1"/>
  <c r="L2224" i="27"/>
  <c r="K2247" i="27"/>
  <c r="K2239" i="27"/>
  <c r="J2237" i="27"/>
  <c r="AD2237" i="27" s="1"/>
  <c r="O2213" i="27"/>
  <c r="L2213" i="27"/>
  <c r="M2213" i="27" s="1"/>
  <c r="O2234" i="27"/>
  <c r="J2258" i="27"/>
  <c r="AD2258" i="27" s="1"/>
  <c r="L2234" i="27"/>
  <c r="K2230" i="27"/>
  <c r="K2228" i="27"/>
  <c r="K2241" i="27"/>
  <c r="K2224" i="27"/>
  <c r="J2255" i="27"/>
  <c r="AD2255" i="27" s="1"/>
  <c r="O2231" i="27"/>
  <c r="L2231" i="27"/>
  <c r="AE2148" i="27"/>
  <c r="AE2177" i="27"/>
  <c r="AE2151" i="27"/>
  <c r="AE2158" i="27"/>
  <c r="AE2176" i="27"/>
  <c r="AE2183" i="27"/>
  <c r="AE2180" i="27"/>
  <c r="AE2181" i="27"/>
  <c r="AE2174" i="27"/>
  <c r="AE2178" i="27"/>
  <c r="AE2154" i="27"/>
  <c r="AE2173" i="27"/>
  <c r="AJ2173" i="27" l="1"/>
  <c r="AI2173" i="27"/>
  <c r="AH2173" i="27"/>
  <c r="AG2173" i="27"/>
  <c r="AG2154" i="27"/>
  <c r="AH2154" i="27"/>
  <c r="AI2154" i="27"/>
  <c r="AJ2154" i="27"/>
  <c r="AG2178" i="27"/>
  <c r="AI2178" i="27"/>
  <c r="AH2178" i="27"/>
  <c r="AJ2178" i="27"/>
  <c r="AH2174" i="27"/>
  <c r="AI2174" i="27"/>
  <c r="AG2174" i="27"/>
  <c r="AJ2174" i="27"/>
  <c r="AH2181" i="27"/>
  <c r="AI2181" i="27"/>
  <c r="AJ2181" i="27"/>
  <c r="AG2181" i="27"/>
  <c r="AH2180" i="27"/>
  <c r="AI2180" i="27"/>
  <c r="AJ2180" i="27"/>
  <c r="AG2180" i="27"/>
  <c r="AH2183" i="27"/>
  <c r="AI2183" i="27"/>
  <c r="AG2183" i="27"/>
  <c r="AJ2183" i="27"/>
  <c r="AG2176" i="27"/>
  <c r="AH2176" i="27"/>
  <c r="AI2176" i="27"/>
  <c r="AJ2176" i="27"/>
  <c r="AH2158" i="27"/>
  <c r="AI2158" i="27"/>
  <c r="AJ2158" i="27"/>
  <c r="AG2158" i="27"/>
  <c r="AI2151" i="27"/>
  <c r="AJ2151" i="27"/>
  <c r="AG2151" i="27"/>
  <c r="AH2151" i="27"/>
  <c r="AH2177" i="27"/>
  <c r="AI2177" i="27"/>
  <c r="AJ2177" i="27"/>
  <c r="AG2177" i="27"/>
  <c r="AJ2148" i="27"/>
  <c r="AG2148" i="27"/>
  <c r="AH2148" i="27"/>
  <c r="AI2148" i="27"/>
  <c r="AI2143" i="27"/>
  <c r="AG2143" i="27"/>
  <c r="AH2143" i="27"/>
  <c r="AJ2143" i="27"/>
  <c r="AG2118" i="27"/>
  <c r="AH2118" i="27"/>
  <c r="AI2118" i="27"/>
  <c r="AJ2118" i="27"/>
  <c r="AH2140" i="27"/>
  <c r="AI2140" i="27"/>
  <c r="AJ2140" i="27"/>
  <c r="AG2140" i="27"/>
  <c r="AI2139" i="27"/>
  <c r="AG2139" i="27"/>
  <c r="AH2139" i="27"/>
  <c r="AJ2139" i="27"/>
  <c r="AH2141" i="27"/>
  <c r="AI2141" i="27"/>
  <c r="AJ2141" i="27"/>
  <c r="AG2141" i="27"/>
  <c r="AG2142" i="27"/>
  <c r="AJ2142" i="27"/>
  <c r="AH2142" i="27"/>
  <c r="AI2142" i="27"/>
  <c r="AH2162" i="27"/>
  <c r="AI2162" i="27"/>
  <c r="AG2162" i="27"/>
  <c r="AJ2162" i="27"/>
  <c r="AJ2137" i="27"/>
  <c r="AH2137" i="27"/>
  <c r="AI2137" i="27"/>
  <c r="AG2137" i="27"/>
  <c r="AH2121" i="27"/>
  <c r="AI2121" i="27"/>
  <c r="AJ2121" i="27"/>
  <c r="AG2121" i="27"/>
  <c r="AG2122" i="27"/>
  <c r="AH2122" i="27"/>
  <c r="AI2122" i="27"/>
  <c r="AJ2122" i="27"/>
  <c r="AG2167" i="27"/>
  <c r="AI2167" i="27"/>
  <c r="AH2167" i="27"/>
  <c r="AJ2167" i="27"/>
  <c r="AH2144" i="27"/>
  <c r="AI2144" i="27"/>
  <c r="AG2144" i="27"/>
  <c r="AJ2144" i="27"/>
  <c r="AH2147" i="27"/>
  <c r="AI2147" i="27"/>
  <c r="AJ2147" i="27"/>
  <c r="AG2147" i="27"/>
  <c r="S2160" i="27"/>
  <c r="U2173" i="27"/>
  <c r="U2154" i="27"/>
  <c r="U2161" i="27"/>
  <c r="AE2161" i="27"/>
  <c r="U2145" i="27"/>
  <c r="AE2145" i="27"/>
  <c r="U2171" i="27"/>
  <c r="AE2171" i="27"/>
  <c r="U2178" i="27"/>
  <c r="U2174" i="27"/>
  <c r="U2168" i="27"/>
  <c r="AE2168" i="27"/>
  <c r="U2181" i="27"/>
  <c r="U2165" i="27"/>
  <c r="AE2165" i="27"/>
  <c r="U2146" i="27"/>
  <c r="AE2146" i="27"/>
  <c r="U2160" i="27"/>
  <c r="U2180" i="27"/>
  <c r="U2183" i="27"/>
  <c r="U2166" i="27"/>
  <c r="AE2166" i="27"/>
  <c r="U2164" i="27"/>
  <c r="AE2164" i="27"/>
  <c r="U2186" i="27"/>
  <c r="AE2186" i="27"/>
  <c r="U2176" i="27"/>
  <c r="U2158" i="27"/>
  <c r="U2151" i="27"/>
  <c r="U2177" i="27"/>
  <c r="U2163" i="27"/>
  <c r="AE2163" i="27"/>
  <c r="U2148" i="27"/>
  <c r="P2179" i="27"/>
  <c r="Q2178" i="27"/>
  <c r="S2155" i="27"/>
  <c r="Q2166" i="27"/>
  <c r="S2166" i="27" s="1"/>
  <c r="S2153" i="27"/>
  <c r="S2159" i="27"/>
  <c r="S2150" i="27"/>
  <c r="S2149" i="27"/>
  <c r="S2152" i="27"/>
  <c r="R2146" i="27"/>
  <c r="V2146" i="27" s="1"/>
  <c r="S2124" i="27"/>
  <c r="V2159" i="27"/>
  <c r="S2145" i="27"/>
  <c r="R2177" i="27"/>
  <c r="V2177" i="27" s="1"/>
  <c r="R2183" i="27"/>
  <c r="R2161" i="27"/>
  <c r="V2161" i="27" s="1"/>
  <c r="S2168" i="27"/>
  <c r="R2158" i="27"/>
  <c r="R2181" i="27"/>
  <c r="V2156" i="27"/>
  <c r="S2164" i="27"/>
  <c r="S2186" i="27"/>
  <c r="V2150" i="27"/>
  <c r="S2156" i="27"/>
  <c r="V2152" i="27"/>
  <c r="R2179" i="27"/>
  <c r="V2179" i="27" s="1"/>
  <c r="R2180" i="27"/>
  <c r="S2146" i="27"/>
  <c r="R2176" i="27"/>
  <c r="V2176" i="27" s="1"/>
  <c r="R2173" i="27"/>
  <c r="V2173" i="27" s="1"/>
  <c r="S2165" i="27"/>
  <c r="S2167" i="27"/>
  <c r="S2134" i="27"/>
  <c r="R2148" i="27"/>
  <c r="S2148" i="27" s="1"/>
  <c r="S2154" i="27"/>
  <c r="V2154" i="27"/>
  <c r="V2141" i="27"/>
  <c r="V2121" i="27"/>
  <c r="M2224" i="27"/>
  <c r="N2224" i="27" s="1"/>
  <c r="V2144" i="27"/>
  <c r="V2162" i="27"/>
  <c r="V2143" i="27"/>
  <c r="S2127" i="27"/>
  <c r="V2127" i="27"/>
  <c r="V2147" i="27"/>
  <c r="R2171" i="27"/>
  <c r="S2171" i="27" s="1"/>
  <c r="P2184" i="27"/>
  <c r="Q2184" i="27"/>
  <c r="Q2170" i="27"/>
  <c r="R2170" i="27" s="1"/>
  <c r="V2170" i="27" s="1"/>
  <c r="P2170" i="27"/>
  <c r="Q2185" i="27"/>
  <c r="S2185" i="27" s="1"/>
  <c r="P2185" i="27"/>
  <c r="P2188" i="27"/>
  <c r="Q2188" i="27"/>
  <c r="Q2172" i="27"/>
  <c r="P2172" i="27"/>
  <c r="M2231" i="27"/>
  <c r="N2231" i="27" s="1"/>
  <c r="N2194" i="27"/>
  <c r="P2194" i="27" s="1"/>
  <c r="N2202" i="27"/>
  <c r="Q2202" i="27" s="1"/>
  <c r="M2212" i="27"/>
  <c r="N2212" i="27" s="1"/>
  <c r="M2196" i="27"/>
  <c r="N2196" i="27" s="1"/>
  <c r="M2234" i="27"/>
  <c r="N2234" i="27" s="1"/>
  <c r="M2190" i="27"/>
  <c r="N2190" i="27" s="1"/>
  <c r="S2161" i="27"/>
  <c r="M2228" i="27"/>
  <c r="N2228" i="27" s="1"/>
  <c r="M2216" i="27"/>
  <c r="N2216" i="27" s="1"/>
  <c r="M2209" i="27"/>
  <c r="N2209" i="27" s="1"/>
  <c r="P2209" i="27" s="1"/>
  <c r="N2203" i="27"/>
  <c r="Q2203" i="27" s="1"/>
  <c r="M2208" i="27"/>
  <c r="N2208" i="27" s="1"/>
  <c r="S2163" i="27"/>
  <c r="R2165" i="27"/>
  <c r="Q2207" i="27"/>
  <c r="P2200" i="27"/>
  <c r="Q2204" i="27"/>
  <c r="R2167" i="27"/>
  <c r="R2186" i="27"/>
  <c r="V2186" i="27" s="1"/>
  <c r="Q2198" i="27"/>
  <c r="R2174" i="27"/>
  <c r="R2151" i="27"/>
  <c r="P2197" i="27"/>
  <c r="R2163" i="27"/>
  <c r="R2145" i="27"/>
  <c r="R2178" i="27"/>
  <c r="R2168" i="27"/>
  <c r="P2191" i="27"/>
  <c r="Q2169" i="27"/>
  <c r="L2236" i="27"/>
  <c r="O2236" i="27"/>
  <c r="J2260" i="27"/>
  <c r="AD2260" i="27" s="1"/>
  <c r="L2218" i="27"/>
  <c r="M2218" i="27" s="1"/>
  <c r="O2218" i="27"/>
  <c r="J2242" i="27"/>
  <c r="AD2242" i="27" s="1"/>
  <c r="N2206" i="27"/>
  <c r="O2214" i="27"/>
  <c r="J2238" i="27"/>
  <c r="AD2238" i="27" s="1"/>
  <c r="L2214" i="27"/>
  <c r="M2214" i="27" s="1"/>
  <c r="N2215" i="27"/>
  <c r="P2215" i="27" s="1"/>
  <c r="O2233" i="27"/>
  <c r="J2257" i="27"/>
  <c r="AD2257" i="27" s="1"/>
  <c r="L2233" i="27"/>
  <c r="Q2191" i="27"/>
  <c r="O2220" i="27"/>
  <c r="J2244" i="27"/>
  <c r="AD2244" i="27" s="1"/>
  <c r="L2220" i="27"/>
  <c r="M2220" i="27" s="1"/>
  <c r="L2226" i="27"/>
  <c r="M2226" i="27" s="1"/>
  <c r="O2226" i="27"/>
  <c r="J2250" i="27"/>
  <c r="AD2250" i="27" s="1"/>
  <c r="Q2197" i="27"/>
  <c r="O2232" i="27"/>
  <c r="L2232" i="27"/>
  <c r="M2232" i="27" s="1"/>
  <c r="J2256" i="27"/>
  <c r="AD2256" i="27" s="1"/>
  <c r="O2227" i="27"/>
  <c r="J2251" i="27"/>
  <c r="AD2251" i="27" s="1"/>
  <c r="L2227" i="27"/>
  <c r="P2198" i="27"/>
  <c r="P2169" i="27"/>
  <c r="P2187" i="27"/>
  <c r="Q2187" i="27"/>
  <c r="Q2195" i="27"/>
  <c r="P2195" i="27"/>
  <c r="P2201" i="27"/>
  <c r="Q2201" i="27"/>
  <c r="Q2182" i="27"/>
  <c r="P2182" i="27"/>
  <c r="Q2205" i="27"/>
  <c r="P2205" i="27"/>
  <c r="P2175" i="27"/>
  <c r="Q2175" i="27"/>
  <c r="Q2192" i="27"/>
  <c r="P2192" i="27"/>
  <c r="P2189" i="27"/>
  <c r="Q2189" i="27"/>
  <c r="P2210" i="27"/>
  <c r="Q2210" i="27"/>
  <c r="K2240" i="27"/>
  <c r="N2225" i="27"/>
  <c r="N2199" i="27"/>
  <c r="K2244" i="27"/>
  <c r="K2251" i="27"/>
  <c r="K2250" i="27"/>
  <c r="K2256" i="27"/>
  <c r="N2211" i="27"/>
  <c r="N2222" i="27"/>
  <c r="K2238" i="27"/>
  <c r="N2229" i="27"/>
  <c r="N2213" i="27"/>
  <c r="N2193" i="27"/>
  <c r="N2219" i="27"/>
  <c r="K2258" i="27"/>
  <c r="N2221" i="27"/>
  <c r="Q2200" i="27"/>
  <c r="P2207" i="27"/>
  <c r="L2223" i="27"/>
  <c r="M2223" i="27" s="1"/>
  <c r="O2223" i="27"/>
  <c r="J2247" i="27"/>
  <c r="AD2247" i="27" s="1"/>
  <c r="K2271" i="27"/>
  <c r="O2246" i="27"/>
  <c r="J2270" i="27"/>
  <c r="AD2270" i="27" s="1"/>
  <c r="L2246" i="27"/>
  <c r="M2246" i="27" s="1"/>
  <c r="O2253" i="27"/>
  <c r="J2277" i="27"/>
  <c r="AD2277" i="27" s="1"/>
  <c r="L2253" i="27"/>
  <c r="M2253" i="27" s="1"/>
  <c r="K2242" i="27"/>
  <c r="O2245" i="27"/>
  <c r="L2245" i="27"/>
  <c r="M2245" i="27" s="1"/>
  <c r="J2269" i="27"/>
  <c r="AD2269" i="27" s="1"/>
  <c r="K2267" i="27"/>
  <c r="O2252" i="27"/>
  <c r="J2276" i="27"/>
  <c r="AD2276" i="27" s="1"/>
  <c r="L2252" i="27"/>
  <c r="O2243" i="27"/>
  <c r="L2243" i="27"/>
  <c r="M2243" i="27" s="1"/>
  <c r="J2267" i="27"/>
  <c r="AD2267" i="27" s="1"/>
  <c r="O2239" i="27"/>
  <c r="L2239" i="27"/>
  <c r="M2239" i="27" s="1"/>
  <c r="J2263" i="27"/>
  <c r="AD2263" i="27" s="1"/>
  <c r="O2248" i="27"/>
  <c r="J2272" i="27"/>
  <c r="AD2272" i="27" s="1"/>
  <c r="L2248" i="27"/>
  <c r="P2204" i="27"/>
  <c r="K2265" i="27"/>
  <c r="K2252" i="27"/>
  <c r="J2241" i="27"/>
  <c r="AD2241" i="27" s="1"/>
  <c r="O2217" i="27"/>
  <c r="L2217" i="27"/>
  <c r="M2217" i="27" s="1"/>
  <c r="K2269" i="27"/>
  <c r="K2254" i="27"/>
  <c r="O2249" i="27"/>
  <c r="L2249" i="27"/>
  <c r="M2249" i="27" s="1"/>
  <c r="J2273" i="27"/>
  <c r="AD2273" i="27" s="1"/>
  <c r="K2273" i="27"/>
  <c r="K2277" i="27"/>
  <c r="J2261" i="27"/>
  <c r="AD2261" i="27" s="1"/>
  <c r="O2237" i="27"/>
  <c r="L2237" i="27"/>
  <c r="M2237" i="27" s="1"/>
  <c r="K2260" i="27"/>
  <c r="K2270" i="27"/>
  <c r="O2255" i="27"/>
  <c r="L2255" i="27"/>
  <c r="J2279" i="27"/>
  <c r="AD2279" i="27" s="1"/>
  <c r="K2263" i="27"/>
  <c r="O2230" i="27"/>
  <c r="J2254" i="27"/>
  <c r="AD2254" i="27" s="1"/>
  <c r="L2230" i="27"/>
  <c r="M2230" i="27" s="1"/>
  <c r="K2248" i="27"/>
  <c r="O2258" i="27"/>
  <c r="J2282" i="27"/>
  <c r="AD2282" i="27" s="1"/>
  <c r="L2258" i="27"/>
  <c r="K2283" i="27"/>
  <c r="K2255" i="27"/>
  <c r="K2281" i="27"/>
  <c r="K2261" i="27"/>
  <c r="O2235" i="27"/>
  <c r="L2235" i="27"/>
  <c r="M2235" i="27" s="1"/>
  <c r="J2259" i="27"/>
  <c r="AD2259" i="27" s="1"/>
  <c r="O2240" i="27"/>
  <c r="J2264" i="27"/>
  <c r="AD2264" i="27" s="1"/>
  <c r="L2240" i="27"/>
  <c r="AE2160" i="27"/>
  <c r="AE2175" i="27"/>
  <c r="AE2200" i="27"/>
  <c r="AE2207" i="27"/>
  <c r="AE2205" i="27"/>
  <c r="AE2182" i="27"/>
  <c r="AE2204" i="27"/>
  <c r="AE2198" i="27"/>
  <c r="AE2179" i="27"/>
  <c r="AE2172" i="27"/>
  <c r="AE2201" i="27"/>
  <c r="AE2197" i="27"/>
  <c r="AG2197" i="27" l="1"/>
  <c r="AH2197" i="27"/>
  <c r="AI2197" i="27"/>
  <c r="AJ2197" i="27"/>
  <c r="AH2201" i="27"/>
  <c r="AI2201" i="27"/>
  <c r="AG2201" i="27"/>
  <c r="AJ2201" i="27"/>
  <c r="AI2172" i="27"/>
  <c r="AJ2172" i="27"/>
  <c r="AG2172" i="27"/>
  <c r="AH2172" i="27"/>
  <c r="AG2179" i="27"/>
  <c r="AH2179" i="27"/>
  <c r="AI2179" i="27"/>
  <c r="AJ2179" i="27"/>
  <c r="AH2198" i="27"/>
  <c r="AI2198" i="27"/>
  <c r="AJ2198" i="27"/>
  <c r="AG2198" i="27"/>
  <c r="AH2204" i="27"/>
  <c r="AI2204" i="27"/>
  <c r="AG2204" i="27"/>
  <c r="AJ2204" i="27"/>
  <c r="AI2182" i="27"/>
  <c r="AJ2182" i="27"/>
  <c r="AG2182" i="27"/>
  <c r="AH2182" i="27"/>
  <c r="AG2205" i="27"/>
  <c r="AH2205" i="27"/>
  <c r="AI2205" i="27"/>
  <c r="AJ2205" i="27"/>
  <c r="AH2207" i="27"/>
  <c r="AI2207" i="27"/>
  <c r="AJ2207" i="27"/>
  <c r="AG2207" i="27"/>
  <c r="AG2200" i="27"/>
  <c r="AH2200" i="27"/>
  <c r="AI2200" i="27"/>
  <c r="AJ2200" i="27"/>
  <c r="AG2175" i="27"/>
  <c r="AH2175" i="27"/>
  <c r="AJ2175" i="27"/>
  <c r="AI2175" i="27"/>
  <c r="AG2160" i="27"/>
  <c r="AH2160" i="27"/>
  <c r="AI2160" i="27"/>
  <c r="AJ2160" i="27"/>
  <c r="AG2146" i="27"/>
  <c r="AH2146" i="27"/>
  <c r="AJ2146" i="27"/>
  <c r="AI2146" i="27"/>
  <c r="AG2161" i="27"/>
  <c r="AJ2161" i="27"/>
  <c r="AI2161" i="27"/>
  <c r="AH2161" i="27"/>
  <c r="AH2165" i="27"/>
  <c r="AI2165" i="27"/>
  <c r="AG2165" i="27"/>
  <c r="AJ2165" i="27"/>
  <c r="AH2186" i="27"/>
  <c r="AI2186" i="27"/>
  <c r="AG2186" i="27"/>
  <c r="AJ2186" i="27"/>
  <c r="AG2164" i="27"/>
  <c r="AH2164" i="27"/>
  <c r="AI2164" i="27"/>
  <c r="AJ2164" i="27"/>
  <c r="AH2168" i="27"/>
  <c r="AI2168" i="27"/>
  <c r="AJ2168" i="27"/>
  <c r="AG2168" i="27"/>
  <c r="AH2145" i="27"/>
  <c r="AI2145" i="27"/>
  <c r="AJ2145" i="27"/>
  <c r="AG2145" i="27"/>
  <c r="AJ2166" i="27"/>
  <c r="AI2166" i="27"/>
  <c r="AG2166" i="27"/>
  <c r="AH2166" i="27"/>
  <c r="AH2163" i="27"/>
  <c r="AI2163" i="27"/>
  <c r="AJ2163" i="27"/>
  <c r="AG2163" i="27"/>
  <c r="AH2171" i="27"/>
  <c r="AI2171" i="27"/>
  <c r="AJ2171" i="27"/>
  <c r="AG2171" i="27"/>
  <c r="U2169" i="27"/>
  <c r="AE2169" i="27"/>
  <c r="U2197" i="27"/>
  <c r="U2194" i="27"/>
  <c r="AE2194" i="27"/>
  <c r="U2184" i="27"/>
  <c r="U2210" i="27"/>
  <c r="AE2210" i="27"/>
  <c r="U2201" i="27"/>
  <c r="U2172" i="27"/>
  <c r="U2179" i="27"/>
  <c r="U2198" i="27"/>
  <c r="U2204" i="27"/>
  <c r="U2195" i="27"/>
  <c r="AE2195" i="27"/>
  <c r="U2209" i="27"/>
  <c r="AE2209" i="27"/>
  <c r="U2182" i="27"/>
  <c r="U2189" i="27"/>
  <c r="AE2189" i="27"/>
  <c r="U2205" i="27"/>
  <c r="U2188" i="27"/>
  <c r="AE2188" i="27"/>
  <c r="U2187" i="27"/>
  <c r="AE2187" i="27"/>
  <c r="U2192" i="27"/>
  <c r="AE2192" i="27"/>
  <c r="U2185" i="27"/>
  <c r="AE2185" i="27"/>
  <c r="U2207" i="27"/>
  <c r="U2215" i="27"/>
  <c r="AE2215" i="27"/>
  <c r="U2191" i="27"/>
  <c r="AE2191" i="27"/>
  <c r="U2200" i="27"/>
  <c r="U2175" i="27"/>
  <c r="U2170" i="27"/>
  <c r="AE2170" i="27"/>
  <c r="R2166" i="27"/>
  <c r="R2172" i="27"/>
  <c r="S2172" i="27" s="1"/>
  <c r="P2203" i="27"/>
  <c r="S2176" i="27"/>
  <c r="S2158" i="27"/>
  <c r="S2181" i="27"/>
  <c r="S2179" i="27"/>
  <c r="S2177" i="27"/>
  <c r="S2180" i="27"/>
  <c r="P2202" i="27"/>
  <c r="Q2194" i="27"/>
  <c r="P2212" i="27"/>
  <c r="Q2212" i="27"/>
  <c r="S2212" i="27" s="1"/>
  <c r="V2158" i="27"/>
  <c r="R2188" i="27"/>
  <c r="V2188" i="27" s="1"/>
  <c r="S2173" i="27"/>
  <c r="S2183" i="27"/>
  <c r="V2183" i="27"/>
  <c r="R2185" i="27"/>
  <c r="R2202" i="27"/>
  <c r="V2202" i="27" s="1"/>
  <c r="S2192" i="27"/>
  <c r="R2175" i="27"/>
  <c r="V2175" i="27" s="1"/>
  <c r="R2200" i="27"/>
  <c r="V2200" i="27" s="1"/>
  <c r="R2182" i="27"/>
  <c r="V2182" i="27" s="1"/>
  <c r="S2191" i="27"/>
  <c r="S2169" i="27"/>
  <c r="R2204" i="27"/>
  <c r="V2204" i="27" s="1"/>
  <c r="S2170" i="27"/>
  <c r="R2201" i="27"/>
  <c r="V2201" i="27" s="1"/>
  <c r="R2197" i="27"/>
  <c r="V2197" i="27" s="1"/>
  <c r="R2184" i="27"/>
  <c r="R2207" i="27"/>
  <c r="S2189" i="27"/>
  <c r="V2148" i="27"/>
  <c r="S2210" i="27"/>
  <c r="R2198" i="27"/>
  <c r="V2198" i="27" s="1"/>
  <c r="S2188" i="27"/>
  <c r="V2180" i="27"/>
  <c r="S2187" i="27"/>
  <c r="V2181" i="27"/>
  <c r="P2208" i="27"/>
  <c r="Q2208" i="27"/>
  <c r="P2196" i="27"/>
  <c r="Q2196" i="27"/>
  <c r="V2163" i="27"/>
  <c r="V2165" i="27"/>
  <c r="V2171" i="27"/>
  <c r="M2255" i="27"/>
  <c r="N2255" i="27" s="1"/>
  <c r="Q2215" i="27"/>
  <c r="R2215" i="27" s="1"/>
  <c r="V2215" i="27" s="1"/>
  <c r="S2151" i="27"/>
  <c r="V2151" i="27"/>
  <c r="S2174" i="27"/>
  <c r="V2174" i="27"/>
  <c r="V2168" i="27"/>
  <c r="S2178" i="27"/>
  <c r="V2178" i="27"/>
  <c r="V2166" i="27"/>
  <c r="V2145" i="27"/>
  <c r="V2167" i="27"/>
  <c r="P2190" i="27"/>
  <c r="Q2190" i="27"/>
  <c r="R2190" i="27" s="1"/>
  <c r="M2258" i="27"/>
  <c r="N2258" i="27" s="1"/>
  <c r="M2240" i="27"/>
  <c r="N2240" i="27" s="1"/>
  <c r="M2227" i="27"/>
  <c r="N2227" i="27" s="1"/>
  <c r="M2252" i="27"/>
  <c r="N2252" i="27" s="1"/>
  <c r="Q2209" i="27"/>
  <c r="M2233" i="27"/>
  <c r="N2233" i="27" s="1"/>
  <c r="M2236" i="27"/>
  <c r="N2236" i="27" s="1"/>
  <c r="N2220" i="27"/>
  <c r="P2220" i="27" s="1"/>
  <c r="N2218" i="27"/>
  <c r="Q2218" i="27" s="1"/>
  <c r="N2232" i="27"/>
  <c r="Q2232" i="27" s="1"/>
  <c r="N2226" i="27"/>
  <c r="Q2226" i="27" s="1"/>
  <c r="M2248" i="27"/>
  <c r="N2248" i="27" s="1"/>
  <c r="N2214" i="27"/>
  <c r="P2214" i="27" s="1"/>
  <c r="P2224" i="27"/>
  <c r="Q2229" i="27"/>
  <c r="Q2231" i="27"/>
  <c r="R2195" i="27"/>
  <c r="V2195" i="27" s="1"/>
  <c r="Q2234" i="27"/>
  <c r="Q2225" i="27"/>
  <c r="R2192" i="27"/>
  <c r="Q2219" i="27"/>
  <c r="R2191" i="27"/>
  <c r="V2191" i="27" s="1"/>
  <c r="R2187" i="27"/>
  <c r="P2228" i="27"/>
  <c r="R2210" i="27"/>
  <c r="V2210" i="27" s="1"/>
  <c r="R2203" i="27"/>
  <c r="P2216" i="27"/>
  <c r="R2189" i="27"/>
  <c r="Q2222" i="27"/>
  <c r="R2169" i="27"/>
  <c r="R2205" i="27"/>
  <c r="Q2206" i="27"/>
  <c r="P2206" i="27"/>
  <c r="O2242" i="27"/>
  <c r="J2266" i="27"/>
  <c r="AD2266" i="27" s="1"/>
  <c r="L2242" i="27"/>
  <c r="M2242" i="27" s="1"/>
  <c r="N2242" i="27" s="1"/>
  <c r="J2275" i="27"/>
  <c r="AD2275" i="27" s="1"/>
  <c r="O2251" i="27"/>
  <c r="L2251" i="27"/>
  <c r="M2251" i="27" s="1"/>
  <c r="J2280" i="27"/>
  <c r="AD2280" i="27" s="1"/>
  <c r="L2256" i="27"/>
  <c r="M2256" i="27" s="1"/>
  <c r="O2256" i="27"/>
  <c r="J2281" i="27"/>
  <c r="AD2281" i="27" s="1"/>
  <c r="O2257" i="27"/>
  <c r="L2257" i="27"/>
  <c r="O2260" i="27"/>
  <c r="L2260" i="27"/>
  <c r="J2284" i="27"/>
  <c r="AD2284" i="27" s="1"/>
  <c r="L2244" i="27"/>
  <c r="O2244" i="27"/>
  <c r="J2268" i="27"/>
  <c r="AD2268" i="27" s="1"/>
  <c r="O2238" i="27"/>
  <c r="L2238" i="27"/>
  <c r="J2262" i="27"/>
  <c r="AD2262" i="27" s="1"/>
  <c r="O2250" i="27"/>
  <c r="J2274" i="27"/>
  <c r="AD2274" i="27" s="1"/>
  <c r="L2250" i="27"/>
  <c r="M2250" i="27" s="1"/>
  <c r="P2222" i="27"/>
  <c r="P2219" i="27"/>
  <c r="Q2216" i="27"/>
  <c r="P2234" i="27"/>
  <c r="P2225" i="27"/>
  <c r="P2229" i="27"/>
  <c r="P2221" i="27"/>
  <c r="Q2221" i="27"/>
  <c r="Q2199" i="27"/>
  <c r="P2199" i="27"/>
  <c r="P2211" i="27"/>
  <c r="Q2211" i="27"/>
  <c r="P2193" i="27"/>
  <c r="Q2193" i="27"/>
  <c r="P2213" i="27"/>
  <c r="Q2213" i="27"/>
  <c r="N2235" i="27"/>
  <c r="K2274" i="27"/>
  <c r="N2217" i="27"/>
  <c r="N2223" i="27"/>
  <c r="N2249" i="27"/>
  <c r="K2264" i="27"/>
  <c r="K2268" i="27"/>
  <c r="N2253" i="27"/>
  <c r="N2230" i="27"/>
  <c r="N2246" i="27"/>
  <c r="K2262" i="27"/>
  <c r="K2275" i="27"/>
  <c r="K2282" i="27"/>
  <c r="K2280" i="27"/>
  <c r="N2237" i="27"/>
  <c r="N2239" i="27"/>
  <c r="N2243" i="27"/>
  <c r="N2245" i="27"/>
  <c r="Q2228" i="27"/>
  <c r="Q2224" i="27"/>
  <c r="O2247" i="27"/>
  <c r="J2271" i="27"/>
  <c r="AD2271" i="27" s="1"/>
  <c r="L2247" i="27"/>
  <c r="M2247" i="27" s="1"/>
  <c r="P2231" i="27"/>
  <c r="K2307" i="27"/>
  <c r="K2294" i="27"/>
  <c r="O2277" i="27"/>
  <c r="L2277" i="27"/>
  <c r="M2277" i="27" s="1"/>
  <c r="J2301" i="27"/>
  <c r="AD2301" i="27" s="1"/>
  <c r="K2285" i="27"/>
  <c r="K2301" i="27"/>
  <c r="K2297" i="27"/>
  <c r="K2293" i="27"/>
  <c r="O2272" i="27"/>
  <c r="J2296" i="27"/>
  <c r="AD2296" i="27" s="1"/>
  <c r="L2272" i="27"/>
  <c r="J2291" i="27"/>
  <c r="AD2291" i="27" s="1"/>
  <c r="O2267" i="27"/>
  <c r="L2267" i="27"/>
  <c r="M2267" i="27" s="1"/>
  <c r="O2276" i="27"/>
  <c r="J2300" i="27"/>
  <c r="AD2300" i="27" s="1"/>
  <c r="L2276" i="27"/>
  <c r="O2254" i="27"/>
  <c r="L2254" i="27"/>
  <c r="M2254" i="27" s="1"/>
  <c r="J2278" i="27"/>
  <c r="AD2278" i="27" s="1"/>
  <c r="O2261" i="27"/>
  <c r="L2261" i="27"/>
  <c r="M2261" i="27" s="1"/>
  <c r="J2285" i="27"/>
  <c r="AD2285" i="27" s="1"/>
  <c r="K2266" i="27"/>
  <c r="K2287" i="27"/>
  <c r="K2276" i="27"/>
  <c r="O2269" i="27"/>
  <c r="L2269" i="27"/>
  <c r="M2269" i="27" s="1"/>
  <c r="J2293" i="27"/>
  <c r="AD2293" i="27" s="1"/>
  <c r="O2270" i="27"/>
  <c r="J2294" i="27"/>
  <c r="AD2294" i="27" s="1"/>
  <c r="L2270" i="27"/>
  <c r="M2270" i="27" s="1"/>
  <c r="K2295" i="27"/>
  <c r="O2259" i="27"/>
  <c r="J2283" i="27"/>
  <c r="AD2283" i="27" s="1"/>
  <c r="L2259" i="27"/>
  <c r="M2259" i="27" s="1"/>
  <c r="O2282" i="27"/>
  <c r="J2306" i="27"/>
  <c r="AD2306" i="27" s="1"/>
  <c r="L2282" i="27"/>
  <c r="K2289" i="27"/>
  <c r="K2305" i="27"/>
  <c r="K2279" i="27"/>
  <c r="J2303" i="27"/>
  <c r="AD2303" i="27" s="1"/>
  <c r="O2279" i="27"/>
  <c r="L2279" i="27"/>
  <c r="K2284" i="27"/>
  <c r="O2273" i="27"/>
  <c r="L2273" i="27"/>
  <c r="M2273" i="27" s="1"/>
  <c r="J2297" i="27"/>
  <c r="AD2297" i="27" s="1"/>
  <c r="K2278" i="27"/>
  <c r="O2264" i="27"/>
  <c r="J2288" i="27"/>
  <c r="AD2288" i="27" s="1"/>
  <c r="L2264" i="27"/>
  <c r="K2272" i="27"/>
  <c r="L2241" i="27"/>
  <c r="M2241" i="27" s="1"/>
  <c r="O2241" i="27"/>
  <c r="J2265" i="27"/>
  <c r="AD2265" i="27" s="1"/>
  <c r="O2263" i="27"/>
  <c r="L2263" i="27"/>
  <c r="M2263" i="27" s="1"/>
  <c r="J2287" i="27"/>
  <c r="AD2287" i="27" s="1"/>
  <c r="K2291" i="27"/>
  <c r="AE2184" i="27"/>
  <c r="AE2225" i="27"/>
  <c r="AE2199" i="27"/>
  <c r="AE2196" i="27"/>
  <c r="AE2220" i="27"/>
  <c r="AE2229" i="27"/>
  <c r="AE2231" i="27"/>
  <c r="AE2221" i="27"/>
  <c r="AE2224" i="27"/>
  <c r="AE2203" i="27"/>
  <c r="AE2206" i="27"/>
  <c r="AE2228" i="27"/>
  <c r="AE2202" i="27"/>
  <c r="AE2222" i="27"/>
  <c r="AH2222" i="27" l="1"/>
  <c r="AI2222" i="27"/>
  <c r="AG2222" i="27"/>
  <c r="AJ2222" i="27"/>
  <c r="AJ2202" i="27"/>
  <c r="AG2202" i="27"/>
  <c r="AH2202" i="27"/>
  <c r="AI2202" i="27"/>
  <c r="AH2228" i="27"/>
  <c r="AI2228" i="27"/>
  <c r="AG2228" i="27"/>
  <c r="AJ2228" i="27"/>
  <c r="AH2206" i="27"/>
  <c r="AI2206" i="27"/>
  <c r="AG2206" i="27"/>
  <c r="AJ2206" i="27"/>
  <c r="AG2203" i="27"/>
  <c r="AH2203" i="27"/>
  <c r="AI2203" i="27"/>
  <c r="AJ2203" i="27"/>
  <c r="AH2224" i="27"/>
  <c r="AI2224" i="27"/>
  <c r="AG2224" i="27"/>
  <c r="AJ2224" i="27"/>
  <c r="AG2221" i="27"/>
  <c r="AI2221" i="27"/>
  <c r="AJ2221" i="27"/>
  <c r="AH2221" i="27"/>
  <c r="AH2231" i="27"/>
  <c r="AI2231" i="27"/>
  <c r="AJ2231" i="27"/>
  <c r="AG2231" i="27"/>
  <c r="AG2229" i="27"/>
  <c r="AH2229" i="27"/>
  <c r="AI2229" i="27"/>
  <c r="AJ2229" i="27"/>
  <c r="AJ2220" i="27"/>
  <c r="AG2220" i="27"/>
  <c r="AH2220" i="27"/>
  <c r="AI2220" i="27"/>
  <c r="AG2196" i="27"/>
  <c r="AI2196" i="27"/>
  <c r="AH2196" i="27"/>
  <c r="AJ2196" i="27"/>
  <c r="AH2199" i="27"/>
  <c r="AI2199" i="27"/>
  <c r="AJ2199" i="27"/>
  <c r="AG2199" i="27"/>
  <c r="AH2225" i="27"/>
  <c r="AI2225" i="27"/>
  <c r="AG2225" i="27"/>
  <c r="AJ2225" i="27"/>
  <c r="AJ2184" i="27"/>
  <c r="AG2184" i="27"/>
  <c r="AH2184" i="27"/>
  <c r="AI2184" i="27"/>
  <c r="AH2189" i="27"/>
  <c r="AI2189" i="27"/>
  <c r="AG2189" i="27"/>
  <c r="AJ2189" i="27"/>
  <c r="AG2185" i="27"/>
  <c r="AI2185" i="27"/>
  <c r="AJ2185" i="27"/>
  <c r="AH2185" i="27"/>
  <c r="AH2170" i="27"/>
  <c r="AI2170" i="27"/>
  <c r="AG2170" i="27"/>
  <c r="AJ2170" i="27"/>
  <c r="AI2169" i="27"/>
  <c r="AG2169" i="27"/>
  <c r="AH2169" i="27"/>
  <c r="AJ2169" i="27"/>
  <c r="AI2194" i="27"/>
  <c r="AG2194" i="27"/>
  <c r="AH2194" i="27"/>
  <c r="AJ2194" i="27"/>
  <c r="AG2187" i="27"/>
  <c r="AJ2187" i="27"/>
  <c r="AH2187" i="27"/>
  <c r="AI2187" i="27"/>
  <c r="AG2215" i="27"/>
  <c r="AH2215" i="27"/>
  <c r="AI2215" i="27"/>
  <c r="AJ2215" i="27"/>
  <c r="AH2210" i="27"/>
  <c r="AI2210" i="27"/>
  <c r="AG2210" i="27"/>
  <c r="AJ2210" i="27"/>
  <c r="AH2192" i="27"/>
  <c r="AI2192" i="27"/>
  <c r="AG2192" i="27"/>
  <c r="AJ2192" i="27"/>
  <c r="AH2195" i="27"/>
  <c r="AI2195" i="27"/>
  <c r="AJ2195" i="27"/>
  <c r="AG2195" i="27"/>
  <c r="AJ2209" i="27"/>
  <c r="AG2209" i="27"/>
  <c r="AI2209" i="27"/>
  <c r="AH2209" i="27"/>
  <c r="AH2188" i="27"/>
  <c r="AI2188" i="27"/>
  <c r="AG2188" i="27"/>
  <c r="AJ2188" i="27"/>
  <c r="AJ2191" i="27"/>
  <c r="AG2191" i="27"/>
  <c r="AH2191" i="27"/>
  <c r="AI2191" i="27"/>
  <c r="V2172" i="27"/>
  <c r="P2232" i="27"/>
  <c r="Q2214" i="27"/>
  <c r="R2214" i="27" s="1"/>
  <c r="V2214" i="27" s="1"/>
  <c r="U2222" i="27"/>
  <c r="U2234" i="27"/>
  <c r="AE2234" i="27"/>
  <c r="U2202" i="27"/>
  <c r="U2228" i="27"/>
  <c r="U2214" i="27"/>
  <c r="AE2214" i="27"/>
  <c r="S2200" i="27"/>
  <c r="U2219" i="27"/>
  <c r="AE2219" i="27"/>
  <c r="U2213" i="27"/>
  <c r="AE2213" i="27"/>
  <c r="U2208" i="27"/>
  <c r="U2212" i="27"/>
  <c r="AE2212" i="27"/>
  <c r="U2206" i="27"/>
  <c r="U2203" i="27"/>
  <c r="U2224" i="27"/>
  <c r="U2221" i="27"/>
  <c r="U2193" i="27"/>
  <c r="AE2193" i="27"/>
  <c r="R2212" i="27"/>
  <c r="V2212" i="27" s="1"/>
  <c r="U2190" i="27"/>
  <c r="AE2190" i="27"/>
  <c r="U2231" i="27"/>
  <c r="U2229" i="27"/>
  <c r="U2220" i="27"/>
  <c r="U2232" i="27"/>
  <c r="U2211" i="27"/>
  <c r="AE2211" i="27"/>
  <c r="U2196" i="27"/>
  <c r="U2199" i="27"/>
  <c r="U2225" i="27"/>
  <c r="U2216" i="27"/>
  <c r="AE2216" i="27"/>
  <c r="S2194" i="27"/>
  <c r="S2198" i="27"/>
  <c r="S2197" i="27"/>
  <c r="R2194" i="27"/>
  <c r="V2194" i="27" s="1"/>
  <c r="S2201" i="27"/>
  <c r="S2182" i="27"/>
  <c r="P2218" i="27"/>
  <c r="Q2220" i="27"/>
  <c r="R2220" i="27" s="1"/>
  <c r="V2220" i="27" s="1"/>
  <c r="S2202" i="27"/>
  <c r="R2208" i="27"/>
  <c r="S2208" i="27" s="1"/>
  <c r="Q2227" i="27"/>
  <c r="P2227" i="27"/>
  <c r="S2195" i="27"/>
  <c r="S2204" i="27"/>
  <c r="S2175" i="27"/>
  <c r="S2207" i="27"/>
  <c r="R2209" i="27"/>
  <c r="V2209" i="27" s="1"/>
  <c r="R2222" i="27"/>
  <c r="S2222" i="27" s="1"/>
  <c r="R2229" i="27"/>
  <c r="V2229" i="27" s="1"/>
  <c r="S2218" i="27"/>
  <c r="S2193" i="27"/>
  <c r="V2207" i="27"/>
  <c r="S2211" i="27"/>
  <c r="S2214" i="27"/>
  <c r="S2216" i="27"/>
  <c r="S2190" i="27"/>
  <c r="R2225" i="27"/>
  <c r="V2225" i="27" s="1"/>
  <c r="R2196" i="27"/>
  <c r="S2196" i="27" s="1"/>
  <c r="V2185" i="27"/>
  <c r="S2234" i="27"/>
  <c r="R2221" i="27"/>
  <c r="V2221" i="27" s="1"/>
  <c r="S2215" i="27"/>
  <c r="V2184" i="27"/>
  <c r="S2184" i="27"/>
  <c r="S2209" i="27"/>
  <c r="R2232" i="27"/>
  <c r="V2232" i="27" s="1"/>
  <c r="R2224" i="27"/>
  <c r="V2224" i="27" s="1"/>
  <c r="S2213" i="27"/>
  <c r="R2231" i="27"/>
  <c r="V2169" i="27"/>
  <c r="V2189" i="27"/>
  <c r="V2187" i="27"/>
  <c r="V2192" i="27"/>
  <c r="V2190" i="27"/>
  <c r="S2203" i="27"/>
  <c r="V2203" i="27"/>
  <c r="S2205" i="27"/>
  <c r="V2205" i="27"/>
  <c r="P2236" i="27"/>
  <c r="Q2236" i="27"/>
  <c r="R2236" i="27" s="1"/>
  <c r="V2236" i="27" s="1"/>
  <c r="Q2233" i="27"/>
  <c r="P2233" i="27"/>
  <c r="M2264" i="27"/>
  <c r="N2264" i="27" s="1"/>
  <c r="M2282" i="27"/>
  <c r="N2282" i="27" s="1"/>
  <c r="P2226" i="27"/>
  <c r="M2257" i="27"/>
  <c r="N2257" i="27" s="1"/>
  <c r="M2272" i="27"/>
  <c r="N2272" i="27" s="1"/>
  <c r="M2276" i="27"/>
  <c r="N2276" i="27" s="1"/>
  <c r="M2279" i="27"/>
  <c r="N2279" i="27" s="1"/>
  <c r="M2238" i="27"/>
  <c r="N2238" i="27" s="1"/>
  <c r="N2251" i="27"/>
  <c r="Q2251" i="27" s="1"/>
  <c r="M2244" i="27"/>
  <c r="N2244" i="27" s="1"/>
  <c r="M2260" i="27"/>
  <c r="N2260" i="27" s="1"/>
  <c r="N2250" i="27"/>
  <c r="Q2250" i="27" s="1"/>
  <c r="N2256" i="27"/>
  <c r="P2256" i="27" s="1"/>
  <c r="R2219" i="27"/>
  <c r="R2216" i="27"/>
  <c r="Q2253" i="27"/>
  <c r="R2213" i="27"/>
  <c r="Q2255" i="27"/>
  <c r="R2211" i="27"/>
  <c r="R2234" i="27"/>
  <c r="P2240" i="27"/>
  <c r="R2206" i="27"/>
  <c r="R2228" i="27"/>
  <c r="R2218" i="27"/>
  <c r="V2218" i="27" s="1"/>
  <c r="S2232" i="27"/>
  <c r="R2193" i="27"/>
  <c r="V2193" i="27" s="1"/>
  <c r="R2199" i="27"/>
  <c r="P2246" i="27"/>
  <c r="R2226" i="27"/>
  <c r="Q2252" i="27"/>
  <c r="Q2230" i="27"/>
  <c r="Q2248" i="27"/>
  <c r="O2280" i="27"/>
  <c r="L2280" i="27"/>
  <c r="M2280" i="27" s="1"/>
  <c r="J2304" i="27"/>
  <c r="AD2304" i="27" s="1"/>
  <c r="J2292" i="27"/>
  <c r="AD2292" i="27" s="1"/>
  <c r="L2268" i="27"/>
  <c r="O2268" i="27"/>
  <c r="O2266" i="27"/>
  <c r="J2290" i="27"/>
  <c r="AD2290" i="27" s="1"/>
  <c r="L2266" i="27"/>
  <c r="M2266" i="27" s="1"/>
  <c r="O2284" i="27"/>
  <c r="L2284" i="27"/>
  <c r="J2308" i="27"/>
  <c r="AD2308" i="27" s="1"/>
  <c r="J2298" i="27"/>
  <c r="AD2298" i="27" s="1"/>
  <c r="O2274" i="27"/>
  <c r="L2274" i="27"/>
  <c r="M2274" i="27" s="1"/>
  <c r="O2262" i="27"/>
  <c r="J2286" i="27"/>
  <c r="AD2286" i="27" s="1"/>
  <c r="L2262" i="27"/>
  <c r="M2262" i="27" s="1"/>
  <c r="L2275" i="27"/>
  <c r="M2275" i="27" s="1"/>
  <c r="J2299" i="27"/>
  <c r="AD2299" i="27" s="1"/>
  <c r="O2275" i="27"/>
  <c r="J2305" i="27"/>
  <c r="AD2305" i="27" s="1"/>
  <c r="O2281" i="27"/>
  <c r="L2281" i="27"/>
  <c r="Q2240" i="27"/>
  <c r="Q2246" i="27"/>
  <c r="P2230" i="27"/>
  <c r="P2253" i="27"/>
  <c r="P2239" i="27"/>
  <c r="Q2239" i="27"/>
  <c r="Q2249" i="27"/>
  <c r="P2249" i="27"/>
  <c r="Q2235" i="27"/>
  <c r="P2235" i="27"/>
  <c r="Q2237" i="27"/>
  <c r="P2237" i="27"/>
  <c r="Q2223" i="27"/>
  <c r="P2223" i="27"/>
  <c r="Q2245" i="27"/>
  <c r="P2245" i="27"/>
  <c r="Q2217" i="27"/>
  <c r="P2217" i="27"/>
  <c r="Q2258" i="27"/>
  <c r="P2258" i="27"/>
  <c r="Q2243" i="27"/>
  <c r="P2243" i="27"/>
  <c r="N2241" i="27"/>
  <c r="N2247" i="27"/>
  <c r="K2292" i="27"/>
  <c r="K2306" i="27"/>
  <c r="N2270" i="27"/>
  <c r="N2254" i="27"/>
  <c r="N2267" i="27"/>
  <c r="N2273" i="27"/>
  <c r="K2288" i="27"/>
  <c r="N2263" i="27"/>
  <c r="K2298" i="27"/>
  <c r="K2299" i="27"/>
  <c r="N2261" i="27"/>
  <c r="N2277" i="27"/>
  <c r="K2304" i="27"/>
  <c r="K2286" i="27"/>
  <c r="N2269" i="27"/>
  <c r="N2259" i="27"/>
  <c r="Q2259" i="27" s="1"/>
  <c r="P2255" i="27"/>
  <c r="O2271" i="27"/>
  <c r="J2295" i="27"/>
  <c r="AD2295" i="27" s="1"/>
  <c r="L2271" i="27"/>
  <c r="M2271" i="27" s="1"/>
  <c r="K2290" i="27"/>
  <c r="O2291" i="27"/>
  <c r="L2291" i="27"/>
  <c r="M2291" i="27" s="1"/>
  <c r="J2315" i="27"/>
  <c r="AD2315" i="27" s="1"/>
  <c r="K2300" i="27"/>
  <c r="K2313" i="27"/>
  <c r="O2294" i="27"/>
  <c r="J2318" i="27"/>
  <c r="AD2318" i="27" s="1"/>
  <c r="L2294" i="27"/>
  <c r="M2294" i="27" s="1"/>
  <c r="J2309" i="27"/>
  <c r="AD2309" i="27" s="1"/>
  <c r="O2285" i="27"/>
  <c r="L2285" i="27"/>
  <c r="M2285" i="27" s="1"/>
  <c r="K2318" i="27"/>
  <c r="K2296" i="27"/>
  <c r="K2302" i="27"/>
  <c r="O2296" i="27"/>
  <c r="J2320" i="27"/>
  <c r="AD2320" i="27" s="1"/>
  <c r="L2296" i="27"/>
  <c r="K2319" i="27"/>
  <c r="P2242" i="27"/>
  <c r="Q2242" i="27"/>
  <c r="K2329" i="27"/>
  <c r="K2325" i="27"/>
  <c r="O2265" i="27"/>
  <c r="J2289" i="27"/>
  <c r="AD2289" i="27" s="1"/>
  <c r="L2265" i="27"/>
  <c r="M2265" i="27" s="1"/>
  <c r="K2308" i="27"/>
  <c r="O2288" i="27"/>
  <c r="J2312" i="27"/>
  <c r="AD2312" i="27" s="1"/>
  <c r="L2288" i="27"/>
  <c r="J2321" i="27"/>
  <c r="AD2321" i="27" s="1"/>
  <c r="O2297" i="27"/>
  <c r="L2297" i="27"/>
  <c r="M2297" i="27" s="1"/>
  <c r="O2303" i="27"/>
  <c r="L2303" i="27"/>
  <c r="J2327" i="27"/>
  <c r="AD2327" i="27" s="1"/>
  <c r="P2252" i="27"/>
  <c r="K2309" i="27"/>
  <c r="O2293" i="27"/>
  <c r="L2293" i="27"/>
  <c r="M2293" i="27" s="1"/>
  <c r="J2317" i="27"/>
  <c r="AD2317" i="27" s="1"/>
  <c r="K2331" i="27"/>
  <c r="P2248" i="27"/>
  <c r="K2317" i="27"/>
  <c r="O2287" i="27"/>
  <c r="L2287" i="27"/>
  <c r="M2287" i="27" s="1"/>
  <c r="J2311" i="27"/>
  <c r="AD2311" i="27" s="1"/>
  <c r="K2315" i="27"/>
  <c r="K2311" i="27"/>
  <c r="K2303" i="27"/>
  <c r="O2306" i="27"/>
  <c r="J2330" i="27"/>
  <c r="AD2330" i="27" s="1"/>
  <c r="L2306" i="27"/>
  <c r="O2283" i="27"/>
  <c r="L2283" i="27"/>
  <c r="M2283" i="27" s="1"/>
  <c r="J2307" i="27"/>
  <c r="AD2307" i="27" s="1"/>
  <c r="O2278" i="27"/>
  <c r="J2302" i="27"/>
  <c r="AD2302" i="27" s="1"/>
  <c r="L2278" i="27"/>
  <c r="M2278" i="27" s="1"/>
  <c r="O2300" i="27"/>
  <c r="J2324" i="27"/>
  <c r="AD2324" i="27" s="1"/>
  <c r="L2300" i="27"/>
  <c r="K2321" i="27"/>
  <c r="O2301" i="27"/>
  <c r="L2301" i="27"/>
  <c r="M2301" i="27" s="1"/>
  <c r="J2325" i="27"/>
  <c r="AD2325" i="27" s="1"/>
  <c r="AE2232" i="27"/>
  <c r="AE2208" i="27"/>
  <c r="AE2252" i="27"/>
  <c r="AE2223" i="27"/>
  <c r="AE2245" i="27"/>
  <c r="AE2230" i="27"/>
  <c r="AE2227" i="27"/>
  <c r="AE2246" i="27"/>
  <c r="AE2226" i="27"/>
  <c r="AE2248" i="27"/>
  <c r="AE2249" i="27"/>
  <c r="AE2253" i="27"/>
  <c r="AE2255" i="27"/>
  <c r="AH2255" i="27" l="1"/>
  <c r="AI2255" i="27"/>
  <c r="AJ2255" i="27"/>
  <c r="AG2255" i="27"/>
  <c r="AH2253" i="27"/>
  <c r="AI2253" i="27"/>
  <c r="AG2253" i="27"/>
  <c r="AJ2253" i="27"/>
  <c r="AH2249" i="27"/>
  <c r="AI2249" i="27"/>
  <c r="AJ2249" i="27"/>
  <c r="AG2249" i="27"/>
  <c r="AG2248" i="27"/>
  <c r="AH2248" i="27"/>
  <c r="AI2248" i="27"/>
  <c r="AJ2248" i="27"/>
  <c r="AG2226" i="27"/>
  <c r="AH2226" i="27"/>
  <c r="AI2226" i="27"/>
  <c r="AJ2226" i="27"/>
  <c r="AH2246" i="27"/>
  <c r="AI2246" i="27"/>
  <c r="AG2246" i="27"/>
  <c r="AJ2246" i="27"/>
  <c r="AJ2227" i="27"/>
  <c r="AI2227" i="27"/>
  <c r="AH2227" i="27"/>
  <c r="AG2227" i="27"/>
  <c r="AG2230" i="27"/>
  <c r="AH2230" i="27"/>
  <c r="AI2230" i="27"/>
  <c r="AJ2230" i="27"/>
  <c r="AJ2245" i="27"/>
  <c r="AH2245" i="27"/>
  <c r="AI2245" i="27"/>
  <c r="AG2245" i="27"/>
  <c r="AH2223" i="27"/>
  <c r="AJ2223" i="27"/>
  <c r="AG2223" i="27"/>
  <c r="AI2223" i="27"/>
  <c r="AH2252" i="27"/>
  <c r="AI2252" i="27"/>
  <c r="AG2252" i="27"/>
  <c r="AJ2252" i="27"/>
  <c r="AI2208" i="27"/>
  <c r="AH2208" i="27"/>
  <c r="AJ2208" i="27"/>
  <c r="AG2208" i="27"/>
  <c r="AG2232" i="27"/>
  <c r="AJ2232" i="27"/>
  <c r="AH2232" i="27"/>
  <c r="AI2232" i="27"/>
  <c r="AG2214" i="27"/>
  <c r="AH2214" i="27"/>
  <c r="AI2214" i="27"/>
  <c r="AJ2214" i="27"/>
  <c r="AG2211" i="27"/>
  <c r="AH2211" i="27"/>
  <c r="AI2211" i="27"/>
  <c r="AJ2211" i="27"/>
  <c r="AH2234" i="27"/>
  <c r="AI2234" i="27"/>
  <c r="AG2234" i="27"/>
  <c r="AJ2234" i="27"/>
  <c r="AH2190" i="27"/>
  <c r="AG2190" i="27"/>
  <c r="AI2190" i="27"/>
  <c r="AJ2190" i="27"/>
  <c r="AH2213" i="27"/>
  <c r="AI2213" i="27"/>
  <c r="AJ2213" i="27"/>
  <c r="AG2213" i="27"/>
  <c r="AI2212" i="27"/>
  <c r="AG2212" i="27"/>
  <c r="AH2212" i="27"/>
  <c r="AJ2212" i="27"/>
  <c r="AH2216" i="27"/>
  <c r="AI2216" i="27"/>
  <c r="AG2216" i="27"/>
  <c r="AJ2216" i="27"/>
  <c r="AG2193" i="27"/>
  <c r="AH2193" i="27"/>
  <c r="AJ2193" i="27"/>
  <c r="AI2193" i="27"/>
  <c r="AH2219" i="27"/>
  <c r="AI2219" i="27"/>
  <c r="AG2219" i="27"/>
  <c r="AJ2219" i="27"/>
  <c r="U2255" i="27"/>
  <c r="U2218" i="27"/>
  <c r="AE2218" i="27"/>
  <c r="U2253" i="27"/>
  <c r="U2242" i="27"/>
  <c r="AE2242" i="27"/>
  <c r="U2249" i="27"/>
  <c r="U2248" i="27"/>
  <c r="U2226" i="27"/>
  <c r="U2246" i="27"/>
  <c r="U2235" i="27"/>
  <c r="AE2235" i="27"/>
  <c r="U2258" i="27"/>
  <c r="AE2258" i="27"/>
  <c r="U2217" i="27"/>
  <c r="AE2217" i="27"/>
  <c r="U2227" i="27"/>
  <c r="U2243" i="27"/>
  <c r="AE2243" i="27"/>
  <c r="U2230" i="27"/>
  <c r="U2239" i="27"/>
  <c r="AE2239" i="27"/>
  <c r="U2256" i="27"/>
  <c r="U2237" i="27"/>
  <c r="AE2237" i="27"/>
  <c r="U2245" i="27"/>
  <c r="U2240" i="27"/>
  <c r="AE2240" i="27"/>
  <c r="U2233" i="27"/>
  <c r="AE2233" i="27"/>
  <c r="U2223" i="27"/>
  <c r="U2252" i="27"/>
  <c r="U2236" i="27"/>
  <c r="AE2236" i="27"/>
  <c r="P2250" i="27"/>
  <c r="S2231" i="27"/>
  <c r="S2224" i="27"/>
  <c r="P2251" i="27"/>
  <c r="S2229" i="27"/>
  <c r="V2208" i="27"/>
  <c r="V2222" i="27"/>
  <c r="S2225" i="27"/>
  <c r="S2221" i="27"/>
  <c r="S2220" i="27"/>
  <c r="R2227" i="27"/>
  <c r="S2219" i="27"/>
  <c r="R2233" i="27"/>
  <c r="V2233" i="27" s="1"/>
  <c r="V2231" i="27"/>
  <c r="R2245" i="27"/>
  <c r="V2245" i="27" s="1"/>
  <c r="R2253" i="27"/>
  <c r="S2236" i="27"/>
  <c r="S2242" i="27"/>
  <c r="S2259" i="27"/>
  <c r="S2235" i="27"/>
  <c r="S2240" i="27"/>
  <c r="V2196" i="27"/>
  <c r="R2248" i="27"/>
  <c r="V2248" i="27" s="1"/>
  <c r="S2239" i="27"/>
  <c r="R2230" i="27"/>
  <c r="R2249" i="27"/>
  <c r="V2249" i="27" s="1"/>
  <c r="S2217" i="27"/>
  <c r="R2252" i="27"/>
  <c r="V2252" i="27" s="1"/>
  <c r="S2258" i="27"/>
  <c r="R2255" i="27"/>
  <c r="S2237" i="27"/>
  <c r="M2303" i="27"/>
  <c r="N2303" i="27" s="1"/>
  <c r="Q2244" i="27"/>
  <c r="P2244" i="27"/>
  <c r="S2228" i="27"/>
  <c r="V2228" i="27"/>
  <c r="M2306" i="27"/>
  <c r="N2306" i="27" s="1"/>
  <c r="V2206" i="27"/>
  <c r="V2216" i="27"/>
  <c r="S2226" i="27"/>
  <c r="V2226" i="27"/>
  <c r="V2234" i="27"/>
  <c r="S2199" i="27"/>
  <c r="V2199" i="27"/>
  <c r="V2211" i="27"/>
  <c r="V2219" i="27"/>
  <c r="V2213" i="27"/>
  <c r="M2288" i="27"/>
  <c r="N2288" i="27" s="1"/>
  <c r="M2300" i="27"/>
  <c r="N2300" i="27" s="1"/>
  <c r="M2296" i="27"/>
  <c r="N2296" i="27" s="1"/>
  <c r="Q2238" i="27"/>
  <c r="P2238" i="27"/>
  <c r="P2257" i="27"/>
  <c r="Q2257" i="27"/>
  <c r="R2257" i="27" s="1"/>
  <c r="Q2260" i="27"/>
  <c r="R2260" i="27" s="1"/>
  <c r="V2260" i="27" s="1"/>
  <c r="P2260" i="27"/>
  <c r="Q2256" i="27"/>
  <c r="N2280" i="27"/>
  <c r="P2280" i="27" s="1"/>
  <c r="M2284" i="27"/>
  <c r="N2284" i="27" s="1"/>
  <c r="N2275" i="27"/>
  <c r="Q2275" i="27" s="1"/>
  <c r="N2274" i="27"/>
  <c r="P2274" i="27" s="1"/>
  <c r="M2268" i="27"/>
  <c r="N2268" i="27" s="1"/>
  <c r="S2233" i="27"/>
  <c r="M2281" i="27"/>
  <c r="N2281" i="27" s="1"/>
  <c r="N2262" i="27"/>
  <c r="Q2262" i="27" s="1"/>
  <c r="N2266" i="27"/>
  <c r="Q2266" i="27" s="1"/>
  <c r="Q2276" i="27"/>
  <c r="R2242" i="27"/>
  <c r="R2217" i="27"/>
  <c r="R2235" i="27"/>
  <c r="V2235" i="27" s="1"/>
  <c r="R2239" i="27"/>
  <c r="P2279" i="27"/>
  <c r="P2282" i="27"/>
  <c r="R2250" i="27"/>
  <c r="R2240" i="27"/>
  <c r="V2240" i="27" s="1"/>
  <c r="R2258" i="27"/>
  <c r="R2237" i="27"/>
  <c r="R2246" i="27"/>
  <c r="S2206" i="27"/>
  <c r="Q2277" i="27"/>
  <c r="Q2254" i="27"/>
  <c r="R2251" i="27"/>
  <c r="P2259" i="27"/>
  <c r="R2259" i="27"/>
  <c r="V2259" i="27" s="1"/>
  <c r="R2243" i="27"/>
  <c r="V2243" i="27" s="1"/>
  <c r="Q2267" i="27"/>
  <c r="Q2261" i="27"/>
  <c r="Q2272" i="27"/>
  <c r="R2223" i="27"/>
  <c r="Q2264" i="27"/>
  <c r="P2264" i="27"/>
  <c r="O2286" i="27"/>
  <c r="L2286" i="27"/>
  <c r="M2286" i="27" s="1"/>
  <c r="J2310" i="27"/>
  <c r="AD2310" i="27" s="1"/>
  <c r="O2299" i="27"/>
  <c r="L2299" i="27"/>
  <c r="J2323" i="27"/>
  <c r="AD2323" i="27" s="1"/>
  <c r="L2305" i="27"/>
  <c r="J2329" i="27"/>
  <c r="AD2329" i="27" s="1"/>
  <c r="O2305" i="27"/>
  <c r="O2304" i="27"/>
  <c r="J2328" i="27"/>
  <c r="AD2328" i="27" s="1"/>
  <c r="L2304" i="27"/>
  <c r="M2304" i="27" s="1"/>
  <c r="N2304" i="27" s="1"/>
  <c r="L2298" i="27"/>
  <c r="M2298" i="27" s="1"/>
  <c r="J2322" i="27"/>
  <c r="AD2322" i="27" s="1"/>
  <c r="O2298" i="27"/>
  <c r="J2332" i="27"/>
  <c r="AD2332" i="27" s="1"/>
  <c r="L2308" i="27"/>
  <c r="M2308" i="27" s="1"/>
  <c r="N2308" i="27" s="1"/>
  <c r="O2308" i="27"/>
  <c r="O2290" i="27"/>
  <c r="J2314" i="27"/>
  <c r="AD2314" i="27" s="1"/>
  <c r="L2290" i="27"/>
  <c r="M2290" i="27" s="1"/>
  <c r="N2297" i="27"/>
  <c r="N2293" i="27"/>
  <c r="N2291" i="27"/>
  <c r="Q2291" i="27" s="1"/>
  <c r="J2316" i="27"/>
  <c r="AD2316" i="27" s="1"/>
  <c r="O2292" i="27"/>
  <c r="L2292" i="27"/>
  <c r="Q2282" i="27"/>
  <c r="P2261" i="27"/>
  <c r="P2277" i="27"/>
  <c r="P2241" i="27"/>
  <c r="Q2241" i="27"/>
  <c r="Q2269" i="27"/>
  <c r="P2269" i="27"/>
  <c r="Q2273" i="27"/>
  <c r="P2273" i="27"/>
  <c r="Q2270" i="27"/>
  <c r="P2270" i="27"/>
  <c r="Q2247" i="27"/>
  <c r="P2247" i="27"/>
  <c r="Q2263" i="27"/>
  <c r="P2263" i="27"/>
  <c r="K2310" i="27"/>
  <c r="K2323" i="27"/>
  <c r="K2316" i="27"/>
  <c r="P2267" i="27"/>
  <c r="N2278" i="27"/>
  <c r="K2328" i="27"/>
  <c r="K2322" i="27"/>
  <c r="N2265" i="27"/>
  <c r="N2283" i="27"/>
  <c r="K2330" i="27"/>
  <c r="N2301" i="27"/>
  <c r="N2285" i="27"/>
  <c r="K2312" i="27"/>
  <c r="N2294" i="27"/>
  <c r="P2254" i="27"/>
  <c r="N2271" i="27"/>
  <c r="N2287" i="27"/>
  <c r="J2319" i="27"/>
  <c r="AD2319" i="27" s="1"/>
  <c r="O2295" i="27"/>
  <c r="L2295" i="27"/>
  <c r="M2295" i="27" s="1"/>
  <c r="P2276" i="27"/>
  <c r="O2311" i="27"/>
  <c r="L2311" i="27"/>
  <c r="M2311" i="27" s="1"/>
  <c r="J2335" i="27"/>
  <c r="AD2335" i="27" s="1"/>
  <c r="K2349" i="27"/>
  <c r="K2320" i="27"/>
  <c r="L2309" i="27"/>
  <c r="M2309" i="27" s="1"/>
  <c r="J2333" i="27"/>
  <c r="AD2333" i="27" s="1"/>
  <c r="O2309" i="27"/>
  <c r="K2327" i="27"/>
  <c r="O2321" i="27"/>
  <c r="L2321" i="27"/>
  <c r="M2321" i="27" s="1"/>
  <c r="J2345" i="27"/>
  <c r="AD2345" i="27" s="1"/>
  <c r="K2326" i="27"/>
  <c r="O2312" i="27"/>
  <c r="J2336" i="27"/>
  <c r="AD2336" i="27" s="1"/>
  <c r="L2312" i="27"/>
  <c r="O2320" i="27"/>
  <c r="J2344" i="27"/>
  <c r="AD2344" i="27" s="1"/>
  <c r="L2320" i="27"/>
  <c r="J2339" i="27"/>
  <c r="AD2339" i="27" s="1"/>
  <c r="O2315" i="27"/>
  <c r="L2315" i="27"/>
  <c r="M2315" i="27" s="1"/>
  <c r="O2317" i="27"/>
  <c r="L2317" i="27"/>
  <c r="M2317" i="27" s="1"/>
  <c r="J2341" i="27"/>
  <c r="AD2341" i="27" s="1"/>
  <c r="Q2279" i="27"/>
  <c r="K2324" i="27"/>
  <c r="O2324" i="27"/>
  <c r="J2348" i="27"/>
  <c r="AD2348" i="27" s="1"/>
  <c r="L2324" i="27"/>
  <c r="K2314" i="27"/>
  <c r="O2302" i="27"/>
  <c r="J2326" i="27"/>
  <c r="AD2326" i="27" s="1"/>
  <c r="L2302" i="27"/>
  <c r="M2302" i="27" s="1"/>
  <c r="K2341" i="27"/>
  <c r="K2353" i="27"/>
  <c r="K2343" i="27"/>
  <c r="O2318" i="27"/>
  <c r="J2342" i="27"/>
  <c r="AD2342" i="27" s="1"/>
  <c r="L2318" i="27"/>
  <c r="M2318" i="27" s="1"/>
  <c r="K2332" i="27"/>
  <c r="K2339" i="27"/>
  <c r="J2351" i="27"/>
  <c r="AD2351" i="27" s="1"/>
  <c r="O2327" i="27"/>
  <c r="L2327" i="27"/>
  <c r="K2337" i="27"/>
  <c r="K2345" i="27"/>
  <c r="O2325" i="27"/>
  <c r="L2325" i="27"/>
  <c r="M2325" i="27" s="1"/>
  <c r="J2349" i="27"/>
  <c r="AD2349" i="27" s="1"/>
  <c r="K2335" i="27"/>
  <c r="K2333" i="27"/>
  <c r="O2330" i="27"/>
  <c r="J2354" i="27"/>
  <c r="AD2354" i="27" s="1"/>
  <c r="L2330" i="27"/>
  <c r="P2272" i="27"/>
  <c r="K2342" i="27"/>
  <c r="O2289" i="27"/>
  <c r="L2289" i="27"/>
  <c r="M2289" i="27" s="1"/>
  <c r="J2313" i="27"/>
  <c r="AD2313" i="27" s="1"/>
  <c r="O2307" i="27"/>
  <c r="L2307" i="27"/>
  <c r="M2307" i="27" s="1"/>
  <c r="J2331" i="27"/>
  <c r="AD2331" i="27" s="1"/>
  <c r="K2355" i="27"/>
  <c r="AE2256" i="27"/>
  <c r="AE2273" i="27"/>
  <c r="AE2251" i="27"/>
  <c r="AE2279" i="27"/>
  <c r="AE2270" i="27"/>
  <c r="AE2272" i="27"/>
  <c r="AE2277" i="27"/>
  <c r="AE2276" i="27"/>
  <c r="AE2254" i="27"/>
  <c r="AE2247" i="27"/>
  <c r="AE2274" i="27"/>
  <c r="AE2244" i="27"/>
  <c r="AE2250" i="27"/>
  <c r="AE2269" i="27"/>
  <c r="AG2269" i="27" l="1"/>
  <c r="AH2269" i="27"/>
  <c r="AJ2269" i="27"/>
  <c r="AI2269" i="27"/>
  <c r="AG2250" i="27"/>
  <c r="AJ2250" i="27"/>
  <c r="AH2250" i="27"/>
  <c r="AI2250" i="27"/>
  <c r="AI2244" i="27"/>
  <c r="AJ2244" i="27"/>
  <c r="AH2244" i="27"/>
  <c r="AG2244" i="27"/>
  <c r="AJ2274" i="27"/>
  <c r="AG2274" i="27"/>
  <c r="AH2274" i="27"/>
  <c r="AI2274" i="27"/>
  <c r="AI2247" i="27"/>
  <c r="AG2247" i="27"/>
  <c r="AH2247" i="27"/>
  <c r="AJ2247" i="27"/>
  <c r="AI2254" i="27"/>
  <c r="AJ2254" i="27"/>
  <c r="AG2254" i="27"/>
  <c r="AH2254" i="27"/>
  <c r="AH2276" i="27"/>
  <c r="AI2276" i="27"/>
  <c r="AJ2276" i="27"/>
  <c r="AG2276" i="27"/>
  <c r="AI2277" i="27"/>
  <c r="AG2277" i="27"/>
  <c r="AH2277" i="27"/>
  <c r="AJ2277" i="27"/>
  <c r="AG2272" i="27"/>
  <c r="AH2272" i="27"/>
  <c r="AI2272" i="27"/>
  <c r="AJ2272" i="27"/>
  <c r="AH2270" i="27"/>
  <c r="AI2270" i="27"/>
  <c r="AG2270" i="27"/>
  <c r="AJ2270" i="27"/>
  <c r="AH2279" i="27"/>
  <c r="AI2279" i="27"/>
  <c r="AG2279" i="27"/>
  <c r="AJ2279" i="27"/>
  <c r="AI2251" i="27"/>
  <c r="AH2251" i="27"/>
  <c r="AG2251" i="27"/>
  <c r="AJ2251" i="27"/>
  <c r="AH2273" i="27"/>
  <c r="AI2273" i="27"/>
  <c r="AG2273" i="27"/>
  <c r="AJ2273" i="27"/>
  <c r="AJ2256" i="27"/>
  <c r="AG2256" i="27"/>
  <c r="AH2256" i="27"/>
  <c r="AI2256" i="27"/>
  <c r="AH2242" i="27"/>
  <c r="AI2242" i="27"/>
  <c r="AG2242" i="27"/>
  <c r="AJ2242" i="27"/>
  <c r="AH2217" i="27"/>
  <c r="AI2217" i="27"/>
  <c r="AG2217" i="27"/>
  <c r="AJ2217" i="27"/>
  <c r="AI2218" i="27"/>
  <c r="AG2218" i="27"/>
  <c r="AH2218" i="27"/>
  <c r="AJ2218" i="27"/>
  <c r="AH2258" i="27"/>
  <c r="AI2258" i="27"/>
  <c r="AJ2258" i="27"/>
  <c r="AG2258" i="27"/>
  <c r="AH2243" i="27"/>
  <c r="AI2243" i="27"/>
  <c r="AG2243" i="27"/>
  <c r="AJ2243" i="27"/>
  <c r="AH2237" i="27"/>
  <c r="AI2237" i="27"/>
  <c r="AG2237" i="27"/>
  <c r="AJ2237" i="27"/>
  <c r="AJ2233" i="27"/>
  <c r="AH2233" i="27"/>
  <c r="AI2233" i="27"/>
  <c r="AG2233" i="27"/>
  <c r="AH2240" i="27"/>
  <c r="AI2240" i="27"/>
  <c r="AJ2240" i="27"/>
  <c r="AG2240" i="27"/>
  <c r="AH2235" i="27"/>
  <c r="AI2235" i="27"/>
  <c r="AJ2235" i="27"/>
  <c r="AG2235" i="27"/>
  <c r="AG2236" i="27"/>
  <c r="AH2236" i="27"/>
  <c r="AI2236" i="27"/>
  <c r="AJ2236" i="27"/>
  <c r="AG2239" i="27"/>
  <c r="AH2239" i="27"/>
  <c r="AI2239" i="27"/>
  <c r="AJ2239" i="27"/>
  <c r="U2269" i="27"/>
  <c r="U2250" i="27"/>
  <c r="U2241" i="27"/>
  <c r="AE2241" i="27"/>
  <c r="U2244" i="27"/>
  <c r="U2263" i="27"/>
  <c r="AE2263" i="27"/>
  <c r="U2274" i="27"/>
  <c r="U2247" i="27"/>
  <c r="U2260" i="27"/>
  <c r="AE2260" i="27"/>
  <c r="U2254" i="27"/>
  <c r="U2276" i="27"/>
  <c r="U2264" i="27"/>
  <c r="AE2264" i="27"/>
  <c r="U2280" i="27"/>
  <c r="U2277" i="27"/>
  <c r="U2272" i="27"/>
  <c r="U2270" i="27"/>
  <c r="U2279" i="27"/>
  <c r="U2257" i="27"/>
  <c r="AE2257" i="27"/>
  <c r="U2259" i="27"/>
  <c r="AE2259" i="27"/>
  <c r="U2251" i="27"/>
  <c r="U2267" i="27"/>
  <c r="AE2267" i="27"/>
  <c r="U2273" i="27"/>
  <c r="U2238" i="27"/>
  <c r="AE2238" i="27"/>
  <c r="U2261" i="27"/>
  <c r="AE2261" i="27"/>
  <c r="U2282" i="27"/>
  <c r="AE2282" i="27"/>
  <c r="P2262" i="27"/>
  <c r="S2253" i="27"/>
  <c r="Q2274" i="27"/>
  <c r="R2274" i="27" s="1"/>
  <c r="S2245" i="27"/>
  <c r="S2249" i="27"/>
  <c r="P2275" i="27"/>
  <c r="S2230" i="27"/>
  <c r="R2238" i="27"/>
  <c r="V2238" i="27" s="1"/>
  <c r="S2252" i="27"/>
  <c r="Q2280" i="27"/>
  <c r="S2248" i="27"/>
  <c r="M2324" i="27"/>
  <c r="N2324" i="27" s="1"/>
  <c r="P2266" i="27"/>
  <c r="V2227" i="27"/>
  <c r="S2227" i="27"/>
  <c r="V2253" i="27"/>
  <c r="S2255" i="27"/>
  <c r="S2243" i="27"/>
  <c r="V2230" i="27"/>
  <c r="V2255" i="27"/>
  <c r="S2241" i="27"/>
  <c r="R2279" i="27"/>
  <c r="V2279" i="27" s="1"/>
  <c r="S2263" i="27"/>
  <c r="R2276" i="27"/>
  <c r="S2238" i="27"/>
  <c r="R2254" i="27"/>
  <c r="V2254" i="27" s="1"/>
  <c r="R2277" i="27"/>
  <c r="V2277" i="27" s="1"/>
  <c r="R2273" i="27"/>
  <c r="V2273" i="27" s="1"/>
  <c r="R2256" i="27"/>
  <c r="R2244" i="27"/>
  <c r="S2244" i="27" s="1"/>
  <c r="R2272" i="27"/>
  <c r="V2272" i="27" s="1"/>
  <c r="S2266" i="27"/>
  <c r="R2282" i="27"/>
  <c r="V2282" i="27" s="1"/>
  <c r="S2261" i="27"/>
  <c r="S2262" i="27"/>
  <c r="R2269" i="27"/>
  <c r="V2269" i="27" s="1"/>
  <c r="S2260" i="27"/>
  <c r="Q2281" i="27"/>
  <c r="P2281" i="27"/>
  <c r="P2284" i="27"/>
  <c r="Q2284" i="27"/>
  <c r="R2284" i="27" s="1"/>
  <c r="S2251" i="27"/>
  <c r="V2251" i="27"/>
  <c r="S2250" i="27"/>
  <c r="V2250" i="27"/>
  <c r="M2327" i="27"/>
  <c r="N2327" i="27" s="1"/>
  <c r="V2257" i="27"/>
  <c r="S2223" i="27"/>
  <c r="V2223" i="27"/>
  <c r="V2246" i="27"/>
  <c r="V2239" i="27"/>
  <c r="V2237" i="27"/>
  <c r="V2217" i="27"/>
  <c r="V2242" i="27"/>
  <c r="V2258" i="27"/>
  <c r="Q2268" i="27"/>
  <c r="P2268" i="27"/>
  <c r="M2312" i="27"/>
  <c r="N2312" i="27" s="1"/>
  <c r="N2298" i="27"/>
  <c r="P2298" i="27" s="1"/>
  <c r="M2320" i="27"/>
  <c r="N2320" i="27" s="1"/>
  <c r="M2299" i="27"/>
  <c r="N2299" i="27" s="1"/>
  <c r="Q2299" i="27" s="1"/>
  <c r="M2330" i="27"/>
  <c r="N2330" i="27" s="1"/>
  <c r="M2292" i="27"/>
  <c r="N2292" i="27" s="1"/>
  <c r="S2257" i="27"/>
  <c r="M2305" i="27"/>
  <c r="N2305" i="27" s="1"/>
  <c r="N2286" i="27"/>
  <c r="Q2286" i="27" s="1"/>
  <c r="N2290" i="27"/>
  <c r="Q2290" i="27" s="1"/>
  <c r="R2267" i="27"/>
  <c r="S2267" i="27" s="1"/>
  <c r="S2246" i="27"/>
  <c r="P2291" i="27"/>
  <c r="Q2288" i="27"/>
  <c r="Q2301" i="27"/>
  <c r="R2291" i="27"/>
  <c r="R2241" i="27"/>
  <c r="R2261" i="27"/>
  <c r="R2275" i="27"/>
  <c r="Q2293" i="27"/>
  <c r="R2266" i="27"/>
  <c r="V2266" i="27" s="1"/>
  <c r="R2247" i="27"/>
  <c r="P2297" i="27"/>
  <c r="S2282" i="27"/>
  <c r="S2264" i="27"/>
  <c r="R2264" i="27"/>
  <c r="V2264" i="27" s="1"/>
  <c r="R2270" i="27"/>
  <c r="Q2306" i="27"/>
  <c r="Q2296" i="27"/>
  <c r="R2263" i="27"/>
  <c r="R2262" i="27"/>
  <c r="P2303" i="27"/>
  <c r="Q2300" i="27"/>
  <c r="P2278" i="27"/>
  <c r="O2316" i="27"/>
  <c r="J2340" i="27"/>
  <c r="AD2340" i="27" s="1"/>
  <c r="L2316" i="27"/>
  <c r="M2316" i="27" s="1"/>
  <c r="N2316" i="27" s="1"/>
  <c r="O2314" i="27"/>
  <c r="J2338" i="27"/>
  <c r="AD2338" i="27" s="1"/>
  <c r="L2314" i="27"/>
  <c r="Q2297" i="27"/>
  <c r="L2329" i="27"/>
  <c r="J2353" i="27"/>
  <c r="AD2353" i="27" s="1"/>
  <c r="O2329" i="27"/>
  <c r="O2310" i="27"/>
  <c r="L2310" i="27"/>
  <c r="J2334" i="27"/>
  <c r="AD2334" i="27" s="1"/>
  <c r="N2309" i="27"/>
  <c r="P2293" i="27"/>
  <c r="N2321" i="27"/>
  <c r="J2356" i="27"/>
  <c r="AD2356" i="27" s="1"/>
  <c r="O2332" i="27"/>
  <c r="L2332" i="27"/>
  <c r="M2332" i="27" s="1"/>
  <c r="O2322" i="27"/>
  <c r="J2346" i="27"/>
  <c r="AD2346" i="27" s="1"/>
  <c r="L2322" i="27"/>
  <c r="M2322" i="27" s="1"/>
  <c r="O2328" i="27"/>
  <c r="L2328" i="27"/>
  <c r="M2328" i="27" s="1"/>
  <c r="J2352" i="27"/>
  <c r="AD2352" i="27" s="1"/>
  <c r="L2323" i="27"/>
  <c r="O2323" i="27"/>
  <c r="J2347" i="27"/>
  <c r="AD2347" i="27" s="1"/>
  <c r="Q2278" i="27"/>
  <c r="P2306" i="27"/>
  <c r="P2301" i="27"/>
  <c r="Q2294" i="27"/>
  <c r="P2294" i="27"/>
  <c r="Q2265" i="27"/>
  <c r="P2265" i="27"/>
  <c r="P2285" i="27"/>
  <c r="Q2285" i="27"/>
  <c r="Q2287" i="27"/>
  <c r="P2287" i="27"/>
  <c r="Q2271" i="27"/>
  <c r="P2271" i="27"/>
  <c r="Q2283" i="27"/>
  <c r="P2283" i="27"/>
  <c r="K2352" i="27"/>
  <c r="P2304" i="27"/>
  <c r="Q2304" i="27"/>
  <c r="N2315" i="27"/>
  <c r="K2340" i="27"/>
  <c r="K2346" i="27"/>
  <c r="N2289" i="27"/>
  <c r="K2354" i="27"/>
  <c r="K2347" i="27"/>
  <c r="N2295" i="27"/>
  <c r="N2318" i="27"/>
  <c r="K2334" i="27"/>
  <c r="N2317" i="27"/>
  <c r="P2288" i="27"/>
  <c r="N2302" i="27"/>
  <c r="N2311" i="27"/>
  <c r="K2336" i="27"/>
  <c r="N2307" i="27"/>
  <c r="N2325" i="27"/>
  <c r="Q2303" i="27"/>
  <c r="L2319" i="27"/>
  <c r="M2319" i="27" s="1"/>
  <c r="J2343" i="27"/>
  <c r="AD2343" i="27" s="1"/>
  <c r="O2319" i="27"/>
  <c r="K2365" i="27"/>
  <c r="K2348" i="27"/>
  <c r="O2333" i="27"/>
  <c r="L2333" i="27"/>
  <c r="M2333" i="27" s="1"/>
  <c r="J2357" i="27"/>
  <c r="AD2357" i="27" s="1"/>
  <c r="O2348" i="27"/>
  <c r="J2372" i="27"/>
  <c r="AD2372" i="27" s="1"/>
  <c r="L2348" i="27"/>
  <c r="K2350" i="27"/>
  <c r="K2344" i="27"/>
  <c r="O2335" i="27"/>
  <c r="L2335" i="27"/>
  <c r="M2335" i="27" s="1"/>
  <c r="J2359" i="27"/>
  <c r="AD2359" i="27" s="1"/>
  <c r="O2331" i="27"/>
  <c r="L2331" i="27"/>
  <c r="M2331" i="27" s="1"/>
  <c r="J2355" i="27"/>
  <c r="AD2355" i="27" s="1"/>
  <c r="K2379" i="27"/>
  <c r="O2354" i="27"/>
  <c r="L2354" i="27"/>
  <c r="J2378" i="27"/>
  <c r="AD2378" i="27" s="1"/>
  <c r="O2342" i="27"/>
  <c r="J2366" i="27"/>
  <c r="AD2366" i="27" s="1"/>
  <c r="L2342" i="27"/>
  <c r="M2342" i="27" s="1"/>
  <c r="O2345" i="27"/>
  <c r="J2369" i="27"/>
  <c r="AD2369" i="27" s="1"/>
  <c r="L2345" i="27"/>
  <c r="M2345" i="27" s="1"/>
  <c r="K2357" i="27"/>
  <c r="O2344" i="27"/>
  <c r="J2368" i="27"/>
  <c r="AD2368" i="27" s="1"/>
  <c r="L2344" i="27"/>
  <c r="K2366" i="27"/>
  <c r="K2359" i="27"/>
  <c r="O2326" i="27"/>
  <c r="J2350" i="27"/>
  <c r="AD2350" i="27" s="1"/>
  <c r="L2326" i="27"/>
  <c r="M2326" i="27" s="1"/>
  <c r="O2341" i="27"/>
  <c r="L2341" i="27"/>
  <c r="M2341" i="27" s="1"/>
  <c r="J2365" i="27"/>
  <c r="AD2365" i="27" s="1"/>
  <c r="J2363" i="27"/>
  <c r="AD2363" i="27" s="1"/>
  <c r="O2339" i="27"/>
  <c r="L2339" i="27"/>
  <c r="M2339" i="27" s="1"/>
  <c r="K2369" i="27"/>
  <c r="O2351" i="27"/>
  <c r="J2375" i="27"/>
  <c r="AD2375" i="27" s="1"/>
  <c r="L2351" i="27"/>
  <c r="K2367" i="27"/>
  <c r="P2300" i="27"/>
  <c r="K2373" i="27"/>
  <c r="K2356" i="27"/>
  <c r="K2338" i="27"/>
  <c r="K2351" i="27"/>
  <c r="Q2308" i="27"/>
  <c r="P2308" i="27"/>
  <c r="O2349" i="27"/>
  <c r="L2349" i="27"/>
  <c r="M2349" i="27" s="1"/>
  <c r="J2373" i="27"/>
  <c r="AD2373" i="27" s="1"/>
  <c r="K2363" i="27"/>
  <c r="P2296" i="27"/>
  <c r="O2313" i="27"/>
  <c r="L2313" i="27"/>
  <c r="M2313" i="27" s="1"/>
  <c r="J2337" i="27"/>
  <c r="AD2337" i="27" s="1"/>
  <c r="K2361" i="27"/>
  <c r="K2377" i="27"/>
  <c r="O2336" i="27"/>
  <c r="J2360" i="27"/>
  <c r="AD2360" i="27" s="1"/>
  <c r="L2336" i="27"/>
  <c r="AE2280" i="27"/>
  <c r="AE2291" i="27"/>
  <c r="AE2296" i="27"/>
  <c r="AE2300" i="27"/>
  <c r="AE2278" i="27"/>
  <c r="AE2294" i="27"/>
  <c r="AE2293" i="27"/>
  <c r="AE2271" i="27"/>
  <c r="AE2268" i="27"/>
  <c r="AE2303" i="27"/>
  <c r="AE2298" i="27"/>
  <c r="AE2275" i="27"/>
  <c r="AE2297" i="27"/>
  <c r="AE2301" i="27"/>
  <c r="AG2301" i="27" l="1"/>
  <c r="AH2301" i="27"/>
  <c r="AI2301" i="27"/>
  <c r="AJ2301" i="27"/>
  <c r="AH2297" i="27"/>
  <c r="AI2297" i="27"/>
  <c r="AG2297" i="27"/>
  <c r="AJ2297" i="27"/>
  <c r="AG2275" i="27"/>
  <c r="AH2275" i="27"/>
  <c r="AI2275" i="27"/>
  <c r="AJ2275" i="27"/>
  <c r="AI2298" i="27"/>
  <c r="AG2298" i="27"/>
  <c r="AH2298" i="27"/>
  <c r="AJ2298" i="27"/>
  <c r="AH2303" i="27"/>
  <c r="AI2303" i="27"/>
  <c r="AJ2303" i="27"/>
  <c r="AG2303" i="27"/>
  <c r="AG2268" i="27"/>
  <c r="AI2268" i="27"/>
  <c r="AH2268" i="27"/>
  <c r="AJ2268" i="27"/>
  <c r="AH2271" i="27"/>
  <c r="AI2271" i="27"/>
  <c r="AJ2271" i="27"/>
  <c r="AG2271" i="27"/>
  <c r="AG2293" i="27"/>
  <c r="AJ2293" i="27"/>
  <c r="AH2293" i="27"/>
  <c r="AI2293" i="27"/>
  <c r="AH2294" i="27"/>
  <c r="AI2294" i="27"/>
  <c r="AG2294" i="27"/>
  <c r="AJ2294" i="27"/>
  <c r="AH2278" i="27"/>
  <c r="AI2278" i="27"/>
  <c r="AG2278" i="27"/>
  <c r="AJ2278" i="27"/>
  <c r="AH2300" i="27"/>
  <c r="AI2300" i="27"/>
  <c r="AG2300" i="27"/>
  <c r="AJ2300" i="27"/>
  <c r="AH2296" i="27"/>
  <c r="AI2296" i="27"/>
  <c r="AG2296" i="27"/>
  <c r="AJ2296" i="27"/>
  <c r="AH2291" i="27"/>
  <c r="AI2291" i="27"/>
  <c r="AG2291" i="27"/>
  <c r="AJ2291" i="27"/>
  <c r="AG2280" i="27"/>
  <c r="AH2280" i="27"/>
  <c r="AI2280" i="27"/>
  <c r="AJ2280" i="27"/>
  <c r="AH2267" i="27"/>
  <c r="AI2267" i="27"/>
  <c r="AJ2267" i="27"/>
  <c r="AG2267" i="27"/>
  <c r="AJ2241" i="27"/>
  <c r="AG2241" i="27"/>
  <c r="AH2241" i="27"/>
  <c r="AI2241" i="27"/>
  <c r="AH2264" i="27"/>
  <c r="AI2264" i="27"/>
  <c r="AG2264" i="27"/>
  <c r="AJ2264" i="27"/>
  <c r="AG2259" i="27"/>
  <c r="AH2259" i="27"/>
  <c r="AI2259" i="27"/>
  <c r="AJ2259" i="27"/>
  <c r="AH2260" i="27"/>
  <c r="AI2260" i="27"/>
  <c r="AG2260" i="27"/>
  <c r="AJ2260" i="27"/>
  <c r="AH2282" i="27"/>
  <c r="AI2282" i="27"/>
  <c r="AG2282" i="27"/>
  <c r="AJ2282" i="27"/>
  <c r="AG2257" i="27"/>
  <c r="AH2257" i="27"/>
  <c r="AJ2257" i="27"/>
  <c r="AI2257" i="27"/>
  <c r="AH2261" i="27"/>
  <c r="AI2261" i="27"/>
  <c r="AG2261" i="27"/>
  <c r="AJ2261" i="27"/>
  <c r="AJ2263" i="27"/>
  <c r="AH2263" i="27"/>
  <c r="AI2263" i="27"/>
  <c r="AG2263" i="27"/>
  <c r="AJ2238" i="27"/>
  <c r="AI2238" i="27"/>
  <c r="AG2238" i="27"/>
  <c r="AH2238" i="27"/>
  <c r="U2301" i="27"/>
  <c r="U2306" i="27"/>
  <c r="AE2306" i="27"/>
  <c r="U2281" i="27"/>
  <c r="AE2281" i="27"/>
  <c r="U2297" i="27"/>
  <c r="U2308" i="27"/>
  <c r="AE2308" i="27"/>
  <c r="U2287" i="27"/>
  <c r="AE2287" i="27"/>
  <c r="U2285" i="27"/>
  <c r="AE2285" i="27"/>
  <c r="U2275" i="27"/>
  <c r="U2298" i="27"/>
  <c r="U2303" i="27"/>
  <c r="U2268" i="27"/>
  <c r="U2284" i="27"/>
  <c r="AE2284" i="27"/>
  <c r="U2265" i="27"/>
  <c r="AE2265" i="27"/>
  <c r="U2271" i="27"/>
  <c r="U2293" i="27"/>
  <c r="U2294" i="27"/>
  <c r="U2278" i="27"/>
  <c r="U2300" i="27"/>
  <c r="U2304" i="27"/>
  <c r="U2296" i="27"/>
  <c r="U2288" i="27"/>
  <c r="AE2288" i="27"/>
  <c r="U2283" i="27"/>
  <c r="AE2283" i="27"/>
  <c r="U2291" i="27"/>
  <c r="U2266" i="27"/>
  <c r="AE2266" i="27"/>
  <c r="U2262" i="27"/>
  <c r="AE2262" i="27"/>
  <c r="S2276" i="27"/>
  <c r="R2280" i="27"/>
  <c r="V2280" i="27" s="1"/>
  <c r="V2276" i="27"/>
  <c r="P2286" i="27"/>
  <c r="S2254" i="27"/>
  <c r="P2290" i="27"/>
  <c r="S2279" i="27"/>
  <c r="R2281" i="27"/>
  <c r="V2281" i="27" s="1"/>
  <c r="S2273" i="27"/>
  <c r="V2284" i="27"/>
  <c r="S2277" i="27"/>
  <c r="S2269" i="27"/>
  <c r="P2305" i="27"/>
  <c r="Q2305" i="27"/>
  <c r="S2291" i="27"/>
  <c r="S2281" i="27"/>
  <c r="S2272" i="27"/>
  <c r="R2271" i="27"/>
  <c r="V2271" i="27" s="1"/>
  <c r="R2294" i="27"/>
  <c r="V2294" i="27" s="1"/>
  <c r="R2304" i="27"/>
  <c r="V2304" i="27" s="1"/>
  <c r="S2290" i="27"/>
  <c r="R2296" i="27"/>
  <c r="V2296" i="27" s="1"/>
  <c r="V2256" i="27"/>
  <c r="S2256" i="27"/>
  <c r="S2283" i="27"/>
  <c r="S2306" i="27"/>
  <c r="R2293" i="27"/>
  <c r="S2308" i="27"/>
  <c r="S2284" i="27"/>
  <c r="S2285" i="27"/>
  <c r="R2268" i="27"/>
  <c r="R2300" i="27"/>
  <c r="V2300" i="27" s="1"/>
  <c r="S2286" i="27"/>
  <c r="R2301" i="27"/>
  <c r="V2301" i="27" s="1"/>
  <c r="S2287" i="27"/>
  <c r="S2265" i="27"/>
  <c r="S2288" i="27"/>
  <c r="V2244" i="27"/>
  <c r="V2263" i="27"/>
  <c r="M2336" i="27"/>
  <c r="N2336" i="27" s="1"/>
  <c r="M2354" i="27"/>
  <c r="N2354" i="27" s="1"/>
  <c r="S2247" i="27"/>
  <c r="V2247" i="27"/>
  <c r="S2270" i="27"/>
  <c r="V2270" i="27"/>
  <c r="S2274" i="27"/>
  <c r="V2274" i="27"/>
  <c r="S2275" i="27"/>
  <c r="V2275" i="27"/>
  <c r="V2261" i="27"/>
  <c r="V2267" i="27"/>
  <c r="S2280" i="27"/>
  <c r="V2241" i="27"/>
  <c r="V2291" i="27"/>
  <c r="V2262" i="27"/>
  <c r="P2292" i="27"/>
  <c r="Q2292" i="27"/>
  <c r="P2299" i="27"/>
  <c r="M2351" i="27"/>
  <c r="N2351" i="27" s="1"/>
  <c r="N2322" i="27"/>
  <c r="P2322" i="27" s="1"/>
  <c r="M2310" i="27"/>
  <c r="N2310" i="27" s="1"/>
  <c r="M2314" i="27"/>
  <c r="N2314" i="27" s="1"/>
  <c r="M2329" i="27"/>
  <c r="N2329" i="27" s="1"/>
  <c r="Q2298" i="27"/>
  <c r="N2328" i="27"/>
  <c r="Q2328" i="27" s="1"/>
  <c r="M2323" i="27"/>
  <c r="N2323" i="27" s="1"/>
  <c r="N2332" i="27"/>
  <c r="P2332" i="27" s="1"/>
  <c r="M2348" i="27"/>
  <c r="N2348" i="27" s="1"/>
  <c r="N2335" i="27"/>
  <c r="Q2335" i="27" s="1"/>
  <c r="M2344" i="27"/>
  <c r="N2344" i="27" s="1"/>
  <c r="R2306" i="27"/>
  <c r="Q2317" i="27"/>
  <c r="Q2324" i="27"/>
  <c r="Q2325" i="27"/>
  <c r="R2283" i="27"/>
  <c r="V2283" i="27" s="1"/>
  <c r="R2286" i="27"/>
  <c r="V2286" i="27" s="1"/>
  <c r="R2287" i="27"/>
  <c r="R2288" i="27"/>
  <c r="R2303" i="27"/>
  <c r="R2297" i="27"/>
  <c r="R2299" i="27"/>
  <c r="Q2327" i="27"/>
  <c r="Q2311" i="27"/>
  <c r="P2320" i="27"/>
  <c r="R2308" i="27"/>
  <c r="V2308" i="27" s="1"/>
  <c r="R2285" i="27"/>
  <c r="V2285" i="27" s="1"/>
  <c r="R2290" i="27"/>
  <c r="V2290" i="27" s="1"/>
  <c r="R2278" i="27"/>
  <c r="R2265" i="27"/>
  <c r="V2265" i="27" s="1"/>
  <c r="Q2321" i="27"/>
  <c r="P2309" i="27"/>
  <c r="Q2309" i="27"/>
  <c r="O2352" i="27"/>
  <c r="L2352" i="27"/>
  <c r="M2352" i="27" s="1"/>
  <c r="J2376" i="27"/>
  <c r="AD2376" i="27" s="1"/>
  <c r="O2334" i="27"/>
  <c r="J2358" i="27"/>
  <c r="AD2358" i="27" s="1"/>
  <c r="L2334" i="27"/>
  <c r="O2346" i="27"/>
  <c r="L2346" i="27"/>
  <c r="J2370" i="27"/>
  <c r="AD2370" i="27" s="1"/>
  <c r="N2345" i="27"/>
  <c r="J2364" i="27"/>
  <c r="AD2364" i="27" s="1"/>
  <c r="O2340" i="27"/>
  <c r="L2340" i="27"/>
  <c r="O2347" i="27"/>
  <c r="L2347" i="27"/>
  <c r="M2347" i="27" s="1"/>
  <c r="J2371" i="27"/>
  <c r="AD2371" i="27" s="1"/>
  <c r="L2353" i="27"/>
  <c r="O2353" i="27"/>
  <c r="J2377" i="27"/>
  <c r="AD2377" i="27" s="1"/>
  <c r="N2326" i="27"/>
  <c r="Q2326" i="27" s="1"/>
  <c r="P2321" i="27"/>
  <c r="O2356" i="27"/>
  <c r="J2380" i="27"/>
  <c r="AD2380" i="27" s="1"/>
  <c r="L2356" i="27"/>
  <c r="M2356" i="27" s="1"/>
  <c r="L2338" i="27"/>
  <c r="J2362" i="27"/>
  <c r="AD2362" i="27" s="1"/>
  <c r="O2338" i="27"/>
  <c r="P2325" i="27"/>
  <c r="P2317" i="27"/>
  <c r="P2311" i="27"/>
  <c r="Q2289" i="27"/>
  <c r="P2289" i="27"/>
  <c r="P2307" i="27"/>
  <c r="Q2307" i="27"/>
  <c r="Q2318" i="27"/>
  <c r="P2318" i="27"/>
  <c r="Q2315" i="27"/>
  <c r="P2315" i="27"/>
  <c r="Q2295" i="27"/>
  <c r="P2295" i="27"/>
  <c r="Q2302" i="27"/>
  <c r="P2302" i="27"/>
  <c r="Q2330" i="27"/>
  <c r="P2330" i="27"/>
  <c r="Q2312" i="27"/>
  <c r="P2312" i="27"/>
  <c r="N2319" i="27"/>
  <c r="K2364" i="27"/>
  <c r="Q2316" i="27"/>
  <c r="P2316" i="27"/>
  <c r="Q2320" i="27"/>
  <c r="N2313" i="27"/>
  <c r="N2339" i="27"/>
  <c r="N2333" i="27"/>
  <c r="K2376" i="27"/>
  <c r="N2342" i="27"/>
  <c r="K2371" i="27"/>
  <c r="N2341" i="27"/>
  <c r="N2349" i="27"/>
  <c r="K2360" i="27"/>
  <c r="K2370" i="27"/>
  <c r="N2331" i="27"/>
  <c r="K2358" i="27"/>
  <c r="K2378" i="27"/>
  <c r="P2324" i="27"/>
  <c r="O2343" i="27"/>
  <c r="J2367" i="27"/>
  <c r="AD2367" i="27" s="1"/>
  <c r="L2343" i="27"/>
  <c r="M2343" i="27" s="1"/>
  <c r="K2389" i="27"/>
  <c r="O2378" i="27"/>
  <c r="L2378" i="27"/>
  <c r="J2402" i="27"/>
  <c r="AD2402" i="27" s="1"/>
  <c r="O2355" i="27"/>
  <c r="L2355" i="27"/>
  <c r="M2355" i="27" s="1"/>
  <c r="J2379" i="27"/>
  <c r="AD2379" i="27" s="1"/>
  <c r="K2362" i="27"/>
  <c r="K2390" i="27"/>
  <c r="K2391" i="27"/>
  <c r="K2381" i="27"/>
  <c r="O2366" i="27"/>
  <c r="L2366" i="27"/>
  <c r="M2366" i="27" s="1"/>
  <c r="J2390" i="27"/>
  <c r="AD2390" i="27" s="1"/>
  <c r="O2357" i="27"/>
  <c r="L2357" i="27"/>
  <c r="M2357" i="27" s="1"/>
  <c r="J2381" i="27"/>
  <c r="AD2381" i="27" s="1"/>
  <c r="O2337" i="27"/>
  <c r="L2337" i="27"/>
  <c r="M2337" i="27" s="1"/>
  <c r="J2361" i="27"/>
  <c r="AD2361" i="27" s="1"/>
  <c r="K2387" i="27"/>
  <c r="K2385" i="27"/>
  <c r="O2365" i="27"/>
  <c r="L2365" i="27"/>
  <c r="M2365" i="27" s="1"/>
  <c r="J2389" i="27"/>
  <c r="AD2389" i="27" s="1"/>
  <c r="P2327" i="27"/>
  <c r="K2380" i="27"/>
  <c r="O2359" i="27"/>
  <c r="L2359" i="27"/>
  <c r="M2359" i="27" s="1"/>
  <c r="J2383" i="27"/>
  <c r="AD2383" i="27" s="1"/>
  <c r="O2372" i="27"/>
  <c r="L2372" i="27"/>
  <c r="J2396" i="27"/>
  <c r="AD2396" i="27" s="1"/>
  <c r="O2360" i="27"/>
  <c r="L2360" i="27"/>
  <c r="J2384" i="27"/>
  <c r="AD2384" i="27" s="1"/>
  <c r="O2368" i="27"/>
  <c r="J2392" i="27"/>
  <c r="AD2392" i="27" s="1"/>
  <c r="L2368" i="27"/>
  <c r="K2375" i="27"/>
  <c r="K2397" i="27"/>
  <c r="O2375" i="27"/>
  <c r="L2375" i="27"/>
  <c r="J2399" i="27"/>
  <c r="AD2399" i="27" s="1"/>
  <c r="O2369" i="27"/>
  <c r="J2393" i="27"/>
  <c r="AD2393" i="27" s="1"/>
  <c r="L2369" i="27"/>
  <c r="M2369" i="27" s="1"/>
  <c r="K2372" i="27"/>
  <c r="K2403" i="27"/>
  <c r="K2383" i="27"/>
  <c r="K2368" i="27"/>
  <c r="O2363" i="27"/>
  <c r="L2363" i="27"/>
  <c r="M2363" i="27" s="1"/>
  <c r="J2387" i="27"/>
  <c r="AD2387" i="27" s="1"/>
  <c r="K2393" i="27"/>
  <c r="K2401" i="27"/>
  <c r="O2373" i="27"/>
  <c r="L2373" i="27"/>
  <c r="M2373" i="27" s="1"/>
  <c r="J2397" i="27"/>
  <c r="AD2397" i="27" s="1"/>
  <c r="O2350" i="27"/>
  <c r="J2374" i="27"/>
  <c r="AD2374" i="27" s="1"/>
  <c r="L2350" i="27"/>
  <c r="M2350" i="27" s="1"/>
  <c r="K2374" i="27"/>
  <c r="AE2304" i="27"/>
  <c r="AE2320" i="27"/>
  <c r="AE2318" i="27"/>
  <c r="AE2325" i="27"/>
  <c r="AE2327" i="27"/>
  <c r="AE2317" i="27"/>
  <c r="AE2316" i="27"/>
  <c r="AE2315" i="27"/>
  <c r="AE2299" i="27"/>
  <c r="AE2322" i="27"/>
  <c r="AE2324" i="27"/>
  <c r="AE2292" i="27"/>
  <c r="AE2295" i="27"/>
  <c r="AE2321" i="27"/>
  <c r="AE2302" i="27"/>
  <c r="AJ2302" i="27" l="1"/>
  <c r="AG2302" i="27"/>
  <c r="AH2302" i="27"/>
  <c r="AI2302" i="27"/>
  <c r="AH2321" i="27"/>
  <c r="AI2321" i="27"/>
  <c r="AJ2321" i="27"/>
  <c r="AG2321" i="27"/>
  <c r="AG2295" i="27"/>
  <c r="AH2295" i="27"/>
  <c r="AI2295" i="27"/>
  <c r="AJ2295" i="27"/>
  <c r="AJ2292" i="27"/>
  <c r="AG2292" i="27"/>
  <c r="AH2292" i="27"/>
  <c r="AI2292" i="27"/>
  <c r="AH2324" i="27"/>
  <c r="AI2324" i="27"/>
  <c r="AG2324" i="27"/>
  <c r="AJ2324" i="27"/>
  <c r="AG2322" i="27"/>
  <c r="AI2322" i="27"/>
  <c r="AH2322" i="27"/>
  <c r="AJ2322" i="27"/>
  <c r="AJ2299" i="27"/>
  <c r="AG2299" i="27"/>
  <c r="AI2299" i="27"/>
  <c r="AH2299" i="27"/>
  <c r="AH2315" i="27"/>
  <c r="AI2315" i="27"/>
  <c r="AG2315" i="27"/>
  <c r="AJ2315" i="27"/>
  <c r="AI2316" i="27"/>
  <c r="AJ2316" i="27"/>
  <c r="AG2316" i="27"/>
  <c r="AH2316" i="27"/>
  <c r="AJ2317" i="27"/>
  <c r="AH2317" i="27"/>
  <c r="AI2317" i="27"/>
  <c r="AG2317" i="27"/>
  <c r="AH2327" i="27"/>
  <c r="AI2327" i="27"/>
  <c r="AG2327" i="27"/>
  <c r="AJ2327" i="27"/>
  <c r="AH2325" i="27"/>
  <c r="AI2325" i="27"/>
  <c r="AG2325" i="27"/>
  <c r="AJ2325" i="27"/>
  <c r="AH2318" i="27"/>
  <c r="AI2318" i="27"/>
  <c r="AG2318" i="27"/>
  <c r="AJ2318" i="27"/>
  <c r="AI2320" i="27"/>
  <c r="AG2320" i="27"/>
  <c r="AH2320" i="27"/>
  <c r="AJ2320" i="27"/>
  <c r="AG2304" i="27"/>
  <c r="AH2304" i="27"/>
  <c r="AJ2304" i="27"/>
  <c r="AI2304" i="27"/>
  <c r="AG2262" i="27"/>
  <c r="AH2262" i="27"/>
  <c r="AI2262" i="27"/>
  <c r="AJ2262" i="27"/>
  <c r="AH2266" i="27"/>
  <c r="AI2266" i="27"/>
  <c r="AJ2266" i="27"/>
  <c r="AG2266" i="27"/>
  <c r="AG2283" i="27"/>
  <c r="AH2283" i="27"/>
  <c r="AI2283" i="27"/>
  <c r="AJ2283" i="27"/>
  <c r="AH2284" i="27"/>
  <c r="AG2284" i="27"/>
  <c r="AI2284" i="27"/>
  <c r="AJ2284" i="27"/>
  <c r="AG2308" i="27"/>
  <c r="AH2308" i="27"/>
  <c r="AI2308" i="27"/>
  <c r="AJ2308" i="27"/>
  <c r="AH2288" i="27"/>
  <c r="AI2288" i="27"/>
  <c r="AG2288" i="27"/>
  <c r="AJ2288" i="27"/>
  <c r="AJ2281" i="27"/>
  <c r="AI2281" i="27"/>
  <c r="AH2281" i="27"/>
  <c r="AG2281" i="27"/>
  <c r="AH2285" i="27"/>
  <c r="AI2285" i="27"/>
  <c r="AJ2285" i="27"/>
  <c r="AG2285" i="27"/>
  <c r="AG2287" i="27"/>
  <c r="AH2287" i="27"/>
  <c r="AI2287" i="27"/>
  <c r="AJ2287" i="27"/>
  <c r="AG2265" i="27"/>
  <c r="AJ2265" i="27"/>
  <c r="AH2265" i="27"/>
  <c r="AI2265" i="27"/>
  <c r="AH2306" i="27"/>
  <c r="AI2306" i="27"/>
  <c r="AG2306" i="27"/>
  <c r="AJ2306" i="27"/>
  <c r="S2304" i="27"/>
  <c r="U2289" i="27"/>
  <c r="AE2289" i="27"/>
  <c r="U2302" i="27"/>
  <c r="U2290" i="27"/>
  <c r="AE2290" i="27"/>
  <c r="U2321" i="27"/>
  <c r="U2295" i="27"/>
  <c r="U2292" i="27"/>
  <c r="U2324" i="27"/>
  <c r="U2309" i="27"/>
  <c r="AE2309" i="27"/>
  <c r="U2322" i="27"/>
  <c r="U2299" i="27"/>
  <c r="U2311" i="27"/>
  <c r="AE2311" i="27"/>
  <c r="U2332" i="27"/>
  <c r="AE2332" i="27"/>
  <c r="U2286" i="27"/>
  <c r="AE2286" i="27"/>
  <c r="U2330" i="27"/>
  <c r="AE2330" i="27"/>
  <c r="U2315" i="27"/>
  <c r="U2307" i="27"/>
  <c r="AE2307" i="27"/>
  <c r="U2316" i="27"/>
  <c r="U2317" i="27"/>
  <c r="U2327" i="27"/>
  <c r="U2325" i="27"/>
  <c r="U2318" i="27"/>
  <c r="U2320" i="27"/>
  <c r="U2305" i="27"/>
  <c r="AE2305" i="27"/>
  <c r="U2312" i="27"/>
  <c r="AE2312" i="27"/>
  <c r="Q2322" i="27"/>
  <c r="R2322" i="27" s="1"/>
  <c r="V2322" i="27" s="1"/>
  <c r="S2305" i="27"/>
  <c r="P2335" i="27"/>
  <c r="P2328" i="27"/>
  <c r="Q2332" i="27"/>
  <c r="S2332" i="27" s="1"/>
  <c r="S2301" i="27"/>
  <c r="S2294" i="27"/>
  <c r="S2300" i="27"/>
  <c r="R2305" i="27"/>
  <c r="V2305" i="27" s="1"/>
  <c r="S2293" i="27"/>
  <c r="S2271" i="27"/>
  <c r="S2296" i="27"/>
  <c r="S2268" i="27"/>
  <c r="V2293" i="27"/>
  <c r="S2330" i="27"/>
  <c r="R2320" i="27"/>
  <c r="S2320" i="27" s="1"/>
  <c r="S2312" i="27"/>
  <c r="S2307" i="27"/>
  <c r="S2309" i="27"/>
  <c r="R2298" i="27"/>
  <c r="S2311" i="27"/>
  <c r="R2325" i="27"/>
  <c r="R2292" i="27"/>
  <c r="S2292" i="27" s="1"/>
  <c r="R2324" i="27"/>
  <c r="S2289" i="27"/>
  <c r="R2321" i="27"/>
  <c r="V2321" i="27" s="1"/>
  <c r="R2317" i="27"/>
  <c r="R2295" i="27"/>
  <c r="V2295" i="27" s="1"/>
  <c r="S2335" i="27"/>
  <c r="R2316" i="27"/>
  <c r="V2316" i="27" s="1"/>
  <c r="V2268" i="27"/>
  <c r="S2299" i="27"/>
  <c r="V2299" i="27"/>
  <c r="M2378" i="27"/>
  <c r="N2378" i="27" s="1"/>
  <c r="V2297" i="27"/>
  <c r="S2278" i="27"/>
  <c r="V2278" i="27"/>
  <c r="S2303" i="27"/>
  <c r="V2303" i="27"/>
  <c r="V2288" i="27"/>
  <c r="V2306" i="27"/>
  <c r="V2287" i="27"/>
  <c r="M2368" i="27"/>
  <c r="N2368" i="27" s="1"/>
  <c r="Q2323" i="27"/>
  <c r="P2323" i="27"/>
  <c r="Q2329" i="27"/>
  <c r="P2329" i="27"/>
  <c r="Q2310" i="27"/>
  <c r="R2310" i="27" s="1"/>
  <c r="P2310" i="27"/>
  <c r="Q2314" i="27"/>
  <c r="R2314" i="27" s="1"/>
  <c r="P2314" i="27"/>
  <c r="M2372" i="27"/>
  <c r="N2372" i="27" s="1"/>
  <c r="M2375" i="27"/>
  <c r="N2375" i="27" s="1"/>
  <c r="M2360" i="27"/>
  <c r="N2360" i="27" s="1"/>
  <c r="N2352" i="27"/>
  <c r="Q2352" i="27" s="1"/>
  <c r="N2347" i="27"/>
  <c r="Q2347" i="27" s="1"/>
  <c r="M2346" i="27"/>
  <c r="N2346" i="27" s="1"/>
  <c r="M2340" i="27"/>
  <c r="N2340" i="27" s="1"/>
  <c r="M2338" i="27"/>
  <c r="N2338" i="27" s="1"/>
  <c r="N2356" i="27"/>
  <c r="Q2356" i="27" s="1"/>
  <c r="M2353" i="27"/>
  <c r="N2353" i="27" s="1"/>
  <c r="P2353" i="27" s="1"/>
  <c r="M2334" i="27"/>
  <c r="N2334" i="27" s="1"/>
  <c r="P2326" i="27"/>
  <c r="R2311" i="27"/>
  <c r="R2330" i="27"/>
  <c r="R2307" i="27"/>
  <c r="R2289" i="27"/>
  <c r="V2289" i="27" s="1"/>
  <c r="R2335" i="27"/>
  <c r="V2335" i="27" s="1"/>
  <c r="Q2339" i="27"/>
  <c r="Q2313" i="27"/>
  <c r="R2326" i="27"/>
  <c r="R2309" i="27"/>
  <c r="S2297" i="27"/>
  <c r="Q2351" i="27"/>
  <c r="R2312" i="27"/>
  <c r="Q2349" i="27"/>
  <c r="R2302" i="27"/>
  <c r="Q2344" i="27"/>
  <c r="R2328" i="27"/>
  <c r="R2315" i="27"/>
  <c r="S2315" i="27" s="1"/>
  <c r="Q2348" i="27"/>
  <c r="R2327" i="27"/>
  <c r="R2318" i="27"/>
  <c r="P2345" i="27"/>
  <c r="Q2345" i="27"/>
  <c r="O2377" i="27"/>
  <c r="L2377" i="27"/>
  <c r="J2401" i="27"/>
  <c r="AD2401" i="27" s="1"/>
  <c r="J2382" i="27"/>
  <c r="AD2382" i="27" s="1"/>
  <c r="O2358" i="27"/>
  <c r="L2358" i="27"/>
  <c r="L2376" i="27"/>
  <c r="M2376" i="27" s="1"/>
  <c r="J2400" i="27"/>
  <c r="AD2400" i="27" s="1"/>
  <c r="O2376" i="27"/>
  <c r="O2371" i="27"/>
  <c r="L2371" i="27"/>
  <c r="M2371" i="27" s="1"/>
  <c r="J2395" i="27"/>
  <c r="AD2395" i="27" s="1"/>
  <c r="N2359" i="27"/>
  <c r="Q2359" i="27" s="1"/>
  <c r="O2380" i="27"/>
  <c r="J2404" i="27"/>
  <c r="AD2404" i="27" s="1"/>
  <c r="L2380" i="27"/>
  <c r="M2380" i="27" s="1"/>
  <c r="O2364" i="27"/>
  <c r="J2388" i="27"/>
  <c r="AD2388" i="27" s="1"/>
  <c r="L2364" i="27"/>
  <c r="M2364" i="27" s="1"/>
  <c r="O2370" i="27"/>
  <c r="L2370" i="27"/>
  <c r="M2370" i="27" s="1"/>
  <c r="J2394" i="27"/>
  <c r="AD2394" i="27" s="1"/>
  <c r="N2357" i="27"/>
  <c r="L2362" i="27"/>
  <c r="M2362" i="27" s="1"/>
  <c r="O2362" i="27"/>
  <c r="J2386" i="27"/>
  <c r="AD2386" i="27" s="1"/>
  <c r="P2339" i="27"/>
  <c r="Q2331" i="27"/>
  <c r="P2331" i="27"/>
  <c r="Q2333" i="27"/>
  <c r="P2333" i="27"/>
  <c r="Q2336" i="27"/>
  <c r="P2336" i="27"/>
  <c r="P2319" i="27"/>
  <c r="Q2319" i="27"/>
  <c r="P2341" i="27"/>
  <c r="Q2341" i="27"/>
  <c r="Q2354" i="27"/>
  <c r="P2354" i="27"/>
  <c r="Q2342" i="27"/>
  <c r="P2342" i="27"/>
  <c r="K2402" i="27"/>
  <c r="N2366" i="27"/>
  <c r="N2337" i="27"/>
  <c r="N2355" i="27"/>
  <c r="K2388" i="27"/>
  <c r="N2343" i="27"/>
  <c r="K2382" i="27"/>
  <c r="K2400" i="27"/>
  <c r="K2395" i="27"/>
  <c r="N2373" i="27"/>
  <c r="K2394" i="27"/>
  <c r="P2349" i="27"/>
  <c r="N2365" i="27"/>
  <c r="P2313" i="27"/>
  <c r="N2369" i="27"/>
  <c r="N2363" i="27"/>
  <c r="N2350" i="27"/>
  <c r="K2384" i="27"/>
  <c r="P2344" i="27"/>
  <c r="P2351" i="27"/>
  <c r="P2348" i="27"/>
  <c r="O2367" i="27"/>
  <c r="L2367" i="27"/>
  <c r="M2367" i="27" s="1"/>
  <c r="J2391" i="27"/>
  <c r="AD2391" i="27" s="1"/>
  <c r="O2383" i="27"/>
  <c r="L2383" i="27"/>
  <c r="J2407" i="27"/>
  <c r="AD2407" i="27" s="1"/>
  <c r="O2361" i="27"/>
  <c r="L2361" i="27"/>
  <c r="M2361" i="27" s="1"/>
  <c r="J2385" i="27"/>
  <c r="AD2385" i="27" s="1"/>
  <c r="O2390" i="27"/>
  <c r="L2390" i="27"/>
  <c r="M2390" i="27" s="1"/>
  <c r="J2414" i="27"/>
  <c r="AD2414" i="27" s="1"/>
  <c r="K2427" i="27"/>
  <c r="K2386" i="27"/>
  <c r="K2396" i="27"/>
  <c r="K2405" i="27"/>
  <c r="K2425" i="27"/>
  <c r="K2409" i="27"/>
  <c r="K2407" i="27"/>
  <c r="O2399" i="27"/>
  <c r="J2423" i="27"/>
  <c r="AD2423" i="27" s="1"/>
  <c r="L2399" i="27"/>
  <c r="O2381" i="27"/>
  <c r="J2405" i="27"/>
  <c r="AD2405" i="27" s="1"/>
  <c r="L2381" i="27"/>
  <c r="M2381" i="27" s="1"/>
  <c r="O2387" i="27"/>
  <c r="L2387" i="27"/>
  <c r="M2387" i="27" s="1"/>
  <c r="J2411" i="27"/>
  <c r="AD2411" i="27" s="1"/>
  <c r="O2392" i="27"/>
  <c r="J2416" i="27"/>
  <c r="AD2416" i="27" s="1"/>
  <c r="L2392" i="27"/>
  <c r="K2413" i="27"/>
  <c r="K2398" i="27"/>
  <c r="O2374" i="27"/>
  <c r="J2398" i="27"/>
  <c r="AD2398" i="27" s="1"/>
  <c r="L2374" i="27"/>
  <c r="M2374" i="27" s="1"/>
  <c r="O2393" i="27"/>
  <c r="L2393" i="27"/>
  <c r="M2393" i="27" s="1"/>
  <c r="J2417" i="27"/>
  <c r="AD2417" i="27" s="1"/>
  <c r="K2392" i="27"/>
  <c r="K2417" i="27"/>
  <c r="K2421" i="27"/>
  <c r="O2384" i="27"/>
  <c r="L2384" i="27"/>
  <c r="J2408" i="27"/>
  <c r="AD2408" i="27" s="1"/>
  <c r="K2404" i="27"/>
  <c r="K2415" i="27"/>
  <c r="O2397" i="27"/>
  <c r="L2397" i="27"/>
  <c r="M2397" i="27" s="1"/>
  <c r="J2421" i="27"/>
  <c r="AD2421" i="27" s="1"/>
  <c r="K2414" i="27"/>
  <c r="O2379" i="27"/>
  <c r="L2379" i="27"/>
  <c r="M2379" i="27" s="1"/>
  <c r="J2403" i="27"/>
  <c r="AD2403" i="27" s="1"/>
  <c r="K2399" i="27"/>
  <c r="O2396" i="27"/>
  <c r="L2396" i="27"/>
  <c r="J2420" i="27"/>
  <c r="AD2420" i="27" s="1"/>
  <c r="K2411" i="27"/>
  <c r="O2389" i="27"/>
  <c r="L2389" i="27"/>
  <c r="M2389" i="27" s="1"/>
  <c r="J2413" i="27"/>
  <c r="AD2413" i="27" s="1"/>
  <c r="O2402" i="27"/>
  <c r="L2402" i="27"/>
  <c r="J2426" i="27"/>
  <c r="AD2426" i="27" s="1"/>
  <c r="AE2348" i="27"/>
  <c r="AE2342" i="27"/>
  <c r="AE2349" i="27"/>
  <c r="AE2344" i="27"/>
  <c r="AE2351" i="27"/>
  <c r="AE2326" i="27"/>
  <c r="AE2339" i="27"/>
  <c r="AE2345" i="27"/>
  <c r="AE2341" i="27"/>
  <c r="AE2323" i="27"/>
  <c r="AE2319" i="27"/>
  <c r="AG2319" i="27" l="1"/>
  <c r="AH2319" i="27"/>
  <c r="AI2319" i="27"/>
  <c r="AJ2319" i="27"/>
  <c r="AG2323" i="27"/>
  <c r="AH2323" i="27"/>
  <c r="AI2323" i="27"/>
  <c r="AJ2323" i="27"/>
  <c r="AG2341" i="27"/>
  <c r="AH2341" i="27"/>
  <c r="AI2341" i="27"/>
  <c r="AJ2341" i="27"/>
  <c r="AH2345" i="27"/>
  <c r="AI2345" i="27"/>
  <c r="AJ2345" i="27"/>
  <c r="AG2345" i="27"/>
  <c r="AH2339" i="27"/>
  <c r="AI2339" i="27"/>
  <c r="AJ2339" i="27"/>
  <c r="AG2339" i="27"/>
  <c r="AJ2326" i="27"/>
  <c r="AI2326" i="27"/>
  <c r="AG2326" i="27"/>
  <c r="AH2326" i="27"/>
  <c r="AH2351" i="27"/>
  <c r="AI2351" i="27"/>
  <c r="AG2351" i="27"/>
  <c r="AJ2351" i="27"/>
  <c r="AG2344" i="27"/>
  <c r="AH2344" i="27"/>
  <c r="AJ2344" i="27"/>
  <c r="AI2344" i="27"/>
  <c r="AG2349" i="27"/>
  <c r="AH2349" i="27"/>
  <c r="AI2349" i="27"/>
  <c r="AJ2349" i="27"/>
  <c r="AH2342" i="27"/>
  <c r="AI2342" i="27"/>
  <c r="AG2342" i="27"/>
  <c r="AJ2342" i="27"/>
  <c r="AH2348" i="27"/>
  <c r="AI2348" i="27"/>
  <c r="AJ2348" i="27"/>
  <c r="AG2348" i="27"/>
  <c r="AH2312" i="27"/>
  <c r="AI2312" i="27"/>
  <c r="AG2312" i="27"/>
  <c r="AJ2312" i="27"/>
  <c r="AH2330" i="27"/>
  <c r="AI2330" i="27"/>
  <c r="AG2330" i="27"/>
  <c r="AJ2330" i="27"/>
  <c r="AH2289" i="27"/>
  <c r="AI2289" i="27"/>
  <c r="AG2289" i="27"/>
  <c r="AJ2289" i="27"/>
  <c r="AH2307" i="27"/>
  <c r="AI2307" i="27"/>
  <c r="AG2307" i="27"/>
  <c r="AJ2307" i="27"/>
  <c r="AJ2305" i="27"/>
  <c r="AG2305" i="27"/>
  <c r="AH2305" i="27"/>
  <c r="AI2305" i="27"/>
  <c r="AG2311" i="27"/>
  <c r="AH2311" i="27"/>
  <c r="AI2311" i="27"/>
  <c r="AJ2311" i="27"/>
  <c r="AH2309" i="27"/>
  <c r="AI2309" i="27"/>
  <c r="AJ2309" i="27"/>
  <c r="AG2309" i="27"/>
  <c r="AG2286" i="27"/>
  <c r="AI2286" i="27"/>
  <c r="AH2286" i="27"/>
  <c r="AJ2286" i="27"/>
  <c r="AH2332" i="27"/>
  <c r="AI2332" i="27"/>
  <c r="AG2332" i="27"/>
  <c r="AJ2332" i="27"/>
  <c r="AI2290" i="27"/>
  <c r="AJ2290" i="27"/>
  <c r="AG2290" i="27"/>
  <c r="AH2290" i="27"/>
  <c r="U2319" i="27"/>
  <c r="U2323" i="27"/>
  <c r="U2341" i="27"/>
  <c r="U2313" i="27"/>
  <c r="AE2313" i="27"/>
  <c r="U2333" i="27"/>
  <c r="AE2333" i="27"/>
  <c r="U2345" i="27"/>
  <c r="U2339" i="27"/>
  <c r="U2336" i="27"/>
  <c r="AE2336" i="27"/>
  <c r="U2326" i="27"/>
  <c r="U2351" i="27"/>
  <c r="U2344" i="27"/>
  <c r="P2356" i="27"/>
  <c r="U2349" i="27"/>
  <c r="U2342" i="27"/>
  <c r="U2331" i="27"/>
  <c r="AE2331" i="27"/>
  <c r="U2328" i="27"/>
  <c r="U2314" i="27"/>
  <c r="AE2314" i="27"/>
  <c r="U2335" i="27"/>
  <c r="AE2335" i="27"/>
  <c r="U2354" i="27"/>
  <c r="AE2354" i="27"/>
  <c r="U2329" i="27"/>
  <c r="AE2329" i="27"/>
  <c r="U2348" i="27"/>
  <c r="U2353" i="27"/>
  <c r="AE2353" i="27"/>
  <c r="U2310" i="27"/>
  <c r="AE2310" i="27"/>
  <c r="S2324" i="27"/>
  <c r="S2321" i="27"/>
  <c r="R2332" i="27"/>
  <c r="V2332" i="27" s="1"/>
  <c r="S2295" i="27"/>
  <c r="R2323" i="27"/>
  <c r="V2323" i="27" s="1"/>
  <c r="R2329" i="27"/>
  <c r="V2329" i="27" s="1"/>
  <c r="S2329" i="27"/>
  <c r="S2316" i="27"/>
  <c r="V2325" i="27"/>
  <c r="S2317" i="27"/>
  <c r="S2325" i="27"/>
  <c r="S2322" i="27"/>
  <c r="P2347" i="27"/>
  <c r="V2320" i="27"/>
  <c r="R2341" i="27"/>
  <c r="V2341" i="27" s="1"/>
  <c r="V2317" i="27"/>
  <c r="S2336" i="27"/>
  <c r="R2342" i="27"/>
  <c r="V2342" i="27" s="1"/>
  <c r="R2351" i="27"/>
  <c r="S2314" i="27"/>
  <c r="V2298" i="27"/>
  <c r="S2298" i="27"/>
  <c r="S2333" i="27"/>
  <c r="R2344" i="27"/>
  <c r="V2344" i="27" s="1"/>
  <c r="S2310" i="27"/>
  <c r="V2292" i="27"/>
  <c r="S2331" i="27"/>
  <c r="S2356" i="27"/>
  <c r="S2354" i="27"/>
  <c r="R2349" i="27"/>
  <c r="S2313" i="27"/>
  <c r="V2324" i="27"/>
  <c r="S2359" i="27"/>
  <c r="R2348" i="27"/>
  <c r="P2340" i="27"/>
  <c r="Q2340" i="27"/>
  <c r="M2392" i="27"/>
  <c r="N2392" i="27" s="1"/>
  <c r="S2328" i="27"/>
  <c r="V2328" i="27"/>
  <c r="V2307" i="27"/>
  <c r="V2330" i="27"/>
  <c r="V2314" i="27"/>
  <c r="V2309" i="27"/>
  <c r="S2302" i="27"/>
  <c r="V2302" i="27"/>
  <c r="V2310" i="27"/>
  <c r="V2311" i="27"/>
  <c r="V2326" i="27"/>
  <c r="S2318" i="27"/>
  <c r="V2318" i="27"/>
  <c r="V2327" i="27"/>
  <c r="V2312" i="27"/>
  <c r="M2399" i="27"/>
  <c r="N2399" i="27" s="1"/>
  <c r="V2315" i="27"/>
  <c r="P2334" i="27"/>
  <c r="Q2334" i="27"/>
  <c r="R2334" i="27" s="1"/>
  <c r="P2346" i="27"/>
  <c r="Q2346" i="27"/>
  <c r="P2338" i="27"/>
  <c r="Q2338" i="27"/>
  <c r="R2338" i="27" s="1"/>
  <c r="N2370" i="27"/>
  <c r="Q2370" i="27" s="1"/>
  <c r="M2358" i="27"/>
  <c r="N2358" i="27" s="1"/>
  <c r="M2383" i="27"/>
  <c r="N2383" i="27" s="1"/>
  <c r="N2371" i="27"/>
  <c r="Q2371" i="27" s="1"/>
  <c r="N2362" i="27"/>
  <c r="Q2362" i="27" s="1"/>
  <c r="M2396" i="27"/>
  <c r="N2396" i="27" s="1"/>
  <c r="N2380" i="27"/>
  <c r="Q2380" i="27" s="1"/>
  <c r="N2390" i="27"/>
  <c r="P2390" i="27" s="1"/>
  <c r="M2384" i="27"/>
  <c r="N2384" i="27" s="1"/>
  <c r="Q2353" i="27"/>
  <c r="P2352" i="27"/>
  <c r="M2377" i="27"/>
  <c r="N2377" i="27" s="1"/>
  <c r="N2376" i="27"/>
  <c r="Q2376" i="27" s="1"/>
  <c r="M2402" i="27"/>
  <c r="N2402" i="27" s="1"/>
  <c r="N2364" i="27"/>
  <c r="Q2364" i="27" s="1"/>
  <c r="S2326" i="27"/>
  <c r="P2359" i="27"/>
  <c r="R2347" i="27"/>
  <c r="P2350" i="27"/>
  <c r="Q2378" i="27"/>
  <c r="R2339" i="27"/>
  <c r="S2339" i="27" s="1"/>
  <c r="R2352" i="27"/>
  <c r="P2363" i="27"/>
  <c r="R2359" i="27"/>
  <c r="Q2369" i="27"/>
  <c r="Q2372" i="27"/>
  <c r="Q2365" i="27"/>
  <c r="R2356" i="27"/>
  <c r="S2327" i="27"/>
  <c r="R2333" i="27"/>
  <c r="Q2368" i="27"/>
  <c r="R2345" i="27"/>
  <c r="R2319" i="27"/>
  <c r="R2354" i="27"/>
  <c r="R2336" i="27"/>
  <c r="R2331" i="27"/>
  <c r="V2331" i="27" s="1"/>
  <c r="Q2337" i="27"/>
  <c r="Q2375" i="27"/>
  <c r="Q2373" i="27"/>
  <c r="R2313" i="27"/>
  <c r="Q2357" i="27"/>
  <c r="P2357" i="27"/>
  <c r="O2388" i="27"/>
  <c r="L2388" i="27"/>
  <c r="M2388" i="27" s="1"/>
  <c r="J2412" i="27"/>
  <c r="AD2412" i="27" s="1"/>
  <c r="O2401" i="27"/>
  <c r="L2401" i="27"/>
  <c r="J2425" i="27"/>
  <c r="AD2425" i="27" s="1"/>
  <c r="O2386" i="27"/>
  <c r="J2410" i="27"/>
  <c r="AD2410" i="27" s="1"/>
  <c r="L2386" i="27"/>
  <c r="M2386" i="27" s="1"/>
  <c r="J2428" i="27"/>
  <c r="AD2428" i="27" s="1"/>
  <c r="L2404" i="27"/>
  <c r="M2404" i="27" s="1"/>
  <c r="O2404" i="27"/>
  <c r="L2382" i="27"/>
  <c r="O2382" i="27"/>
  <c r="J2406" i="27"/>
  <c r="AD2406" i="27" s="1"/>
  <c r="J2424" i="27"/>
  <c r="AD2424" i="27" s="1"/>
  <c r="L2400" i="27"/>
  <c r="M2400" i="27" s="1"/>
  <c r="N2400" i="27" s="1"/>
  <c r="O2400" i="27"/>
  <c r="O2394" i="27"/>
  <c r="L2394" i="27"/>
  <c r="M2394" i="27" s="1"/>
  <c r="J2418" i="27"/>
  <c r="AD2418" i="27" s="1"/>
  <c r="O2395" i="27"/>
  <c r="L2395" i="27"/>
  <c r="J2419" i="27"/>
  <c r="AD2419" i="27" s="1"/>
  <c r="N2387" i="27"/>
  <c r="Q2350" i="27"/>
  <c r="P2337" i="27"/>
  <c r="P2378" i="27"/>
  <c r="P2369" i="27"/>
  <c r="Q2363" i="27"/>
  <c r="Q2343" i="27"/>
  <c r="P2343" i="27"/>
  <c r="P2355" i="27"/>
  <c r="Q2355" i="27"/>
  <c r="Q2360" i="27"/>
  <c r="P2360" i="27"/>
  <c r="Q2366" i="27"/>
  <c r="P2366" i="27"/>
  <c r="N2367" i="27"/>
  <c r="K2424" i="27"/>
  <c r="K2408" i="27"/>
  <c r="N2397" i="27"/>
  <c r="K2406" i="27"/>
  <c r="K2426" i="27"/>
  <c r="N2374" i="27"/>
  <c r="N2379" i="27"/>
  <c r="N2361" i="27"/>
  <c r="N2389" i="27"/>
  <c r="P2373" i="27"/>
  <c r="P2365" i="27"/>
  <c r="K2418" i="27"/>
  <c r="K2419" i="27"/>
  <c r="N2393" i="27"/>
  <c r="N2381" i="27"/>
  <c r="K2412" i="27"/>
  <c r="P2368" i="27"/>
  <c r="O2391" i="27"/>
  <c r="L2391" i="27"/>
  <c r="M2391" i="27" s="1"/>
  <c r="J2415" i="27"/>
  <c r="AD2415" i="27" s="1"/>
  <c r="P2375" i="27"/>
  <c r="K2428" i="27"/>
  <c r="K2441" i="27"/>
  <c r="K2422" i="27"/>
  <c r="O2385" i="27"/>
  <c r="L2385" i="27"/>
  <c r="M2385" i="27" s="1"/>
  <c r="J2409" i="27"/>
  <c r="AD2409" i="27" s="1"/>
  <c r="O2403" i="27"/>
  <c r="L2403" i="27"/>
  <c r="M2403" i="27" s="1"/>
  <c r="J2427" i="27"/>
  <c r="AD2427" i="27" s="1"/>
  <c r="K2435" i="27"/>
  <c r="O2408" i="27"/>
  <c r="L2408" i="27"/>
  <c r="J2432" i="27"/>
  <c r="AD2432" i="27" s="1"/>
  <c r="O2416" i="27"/>
  <c r="J2440" i="27"/>
  <c r="AD2440" i="27" s="1"/>
  <c r="L2416" i="27"/>
  <c r="K2449" i="27"/>
  <c r="K2420" i="27"/>
  <c r="O2407" i="27"/>
  <c r="L2407" i="27"/>
  <c r="M2407" i="27" s="1"/>
  <c r="J2431" i="27"/>
  <c r="AD2431" i="27" s="1"/>
  <c r="K2437" i="27"/>
  <c r="K2433" i="27"/>
  <c r="K2451" i="27"/>
  <c r="K2431" i="27"/>
  <c r="K2438" i="27"/>
  <c r="K2439" i="27"/>
  <c r="K2416" i="27"/>
  <c r="P2372" i="27"/>
  <c r="K2423" i="27"/>
  <c r="O2417" i="27"/>
  <c r="L2417" i="27"/>
  <c r="M2417" i="27" s="1"/>
  <c r="J2441" i="27"/>
  <c r="AD2441" i="27" s="1"/>
  <c r="K2410" i="27"/>
  <c r="O2413" i="27"/>
  <c r="L2413" i="27"/>
  <c r="M2413" i="27" s="1"/>
  <c r="J2437" i="27"/>
  <c r="AD2437" i="27" s="1"/>
  <c r="O2421" i="27"/>
  <c r="L2421" i="27"/>
  <c r="M2421" i="27" s="1"/>
  <c r="J2445" i="27"/>
  <c r="AD2445" i="27" s="1"/>
  <c r="K2445" i="27"/>
  <c r="O2426" i="27"/>
  <c r="L2426" i="27"/>
  <c r="J2450" i="27"/>
  <c r="AD2450" i="27" s="1"/>
  <c r="O2411" i="27"/>
  <c r="J2435" i="27"/>
  <c r="AD2435" i="27" s="1"/>
  <c r="L2411" i="27"/>
  <c r="M2411" i="27" s="1"/>
  <c r="O2405" i="27"/>
  <c r="L2405" i="27"/>
  <c r="M2405" i="27" s="1"/>
  <c r="J2429" i="27"/>
  <c r="AD2429" i="27" s="1"/>
  <c r="K2429" i="27"/>
  <c r="O2423" i="27"/>
  <c r="J2447" i="27"/>
  <c r="AD2447" i="27" s="1"/>
  <c r="L2423" i="27"/>
  <c r="O2414" i="27"/>
  <c r="L2414" i="27"/>
  <c r="M2414" i="27" s="1"/>
  <c r="J2438" i="27"/>
  <c r="AD2438" i="27" s="1"/>
  <c r="O2398" i="27"/>
  <c r="J2422" i="27"/>
  <c r="AD2422" i="27" s="1"/>
  <c r="L2398" i="27"/>
  <c r="M2398" i="27" s="1"/>
  <c r="O2420" i="27"/>
  <c r="L2420" i="27"/>
  <c r="J2444" i="27"/>
  <c r="AD2444" i="27" s="1"/>
  <c r="AE2328" i="27"/>
  <c r="AE2369" i="27"/>
  <c r="AE2363" i="27"/>
  <c r="AE2340" i="27"/>
  <c r="AE2372" i="27"/>
  <c r="AE2390" i="27"/>
  <c r="AE2350" i="27"/>
  <c r="AE2366" i="27"/>
  <c r="AE2346" i="27"/>
  <c r="AE2343" i="27"/>
  <c r="AE2375" i="27"/>
  <c r="AE2368" i="27"/>
  <c r="AE2347" i="27"/>
  <c r="AE2373" i="27"/>
  <c r="AE2365" i="27"/>
  <c r="AG2365" i="27" l="1"/>
  <c r="AH2365" i="27"/>
  <c r="AI2365" i="27"/>
  <c r="AJ2365" i="27"/>
  <c r="AG2373" i="27"/>
  <c r="AH2373" i="27"/>
  <c r="AI2373" i="27"/>
  <c r="AJ2373" i="27"/>
  <c r="AG2347" i="27"/>
  <c r="AI2347" i="27"/>
  <c r="AJ2347" i="27"/>
  <c r="AH2347" i="27"/>
  <c r="AH2368" i="27"/>
  <c r="AI2368" i="27"/>
  <c r="AG2368" i="27"/>
  <c r="AJ2368" i="27"/>
  <c r="AH2375" i="27"/>
  <c r="AI2375" i="27"/>
  <c r="AJ2375" i="27"/>
  <c r="AG2375" i="27"/>
  <c r="AH2343" i="27"/>
  <c r="AI2343" i="27"/>
  <c r="AJ2343" i="27"/>
  <c r="AG2343" i="27"/>
  <c r="AJ2346" i="27"/>
  <c r="AI2346" i="27"/>
  <c r="AG2346" i="27"/>
  <c r="AH2346" i="27"/>
  <c r="AH2366" i="27"/>
  <c r="AI2366" i="27"/>
  <c r="AG2366" i="27"/>
  <c r="AJ2366" i="27"/>
  <c r="AH2350" i="27"/>
  <c r="AI2350" i="27"/>
  <c r="AG2350" i="27"/>
  <c r="AJ2350" i="27"/>
  <c r="AH2390" i="27"/>
  <c r="AI2390" i="27"/>
  <c r="AG2390" i="27"/>
  <c r="AJ2390" i="27"/>
  <c r="AH2372" i="27"/>
  <c r="AI2372" i="27"/>
  <c r="AG2372" i="27"/>
  <c r="AJ2372" i="27"/>
  <c r="AG2340" i="27"/>
  <c r="AJ2340" i="27"/>
  <c r="AI2340" i="27"/>
  <c r="AH2340" i="27"/>
  <c r="AH2363" i="27"/>
  <c r="AI2363" i="27"/>
  <c r="AJ2363" i="27"/>
  <c r="AG2363" i="27"/>
  <c r="AH2369" i="27"/>
  <c r="AI2369" i="27"/>
  <c r="AJ2369" i="27"/>
  <c r="AG2369" i="27"/>
  <c r="AJ2328" i="27"/>
  <c r="AG2328" i="27"/>
  <c r="AH2328" i="27"/>
  <c r="AI2328" i="27"/>
  <c r="AJ2335" i="27"/>
  <c r="AG2335" i="27"/>
  <c r="AH2335" i="27"/>
  <c r="AI2335" i="27"/>
  <c r="AJ2353" i="27"/>
  <c r="AH2353" i="27"/>
  <c r="AI2353" i="27"/>
  <c r="AG2353" i="27"/>
  <c r="AI2331" i="27"/>
  <c r="AG2331" i="27"/>
  <c r="AH2331" i="27"/>
  <c r="AJ2331" i="27"/>
  <c r="AG2313" i="27"/>
  <c r="AH2313" i="27"/>
  <c r="AI2313" i="27"/>
  <c r="AJ2313" i="27"/>
  <c r="AH2336" i="27"/>
  <c r="AI2336" i="27"/>
  <c r="AG2336" i="27"/>
  <c r="AJ2336" i="27"/>
  <c r="AJ2310" i="27"/>
  <c r="AG2310" i="27"/>
  <c r="AH2310" i="27"/>
  <c r="AI2310" i="27"/>
  <c r="AH2333" i="27"/>
  <c r="AI2333" i="27"/>
  <c r="AG2333" i="27"/>
  <c r="AJ2333" i="27"/>
  <c r="AG2329" i="27"/>
  <c r="AI2329" i="27"/>
  <c r="AH2329" i="27"/>
  <c r="AJ2329" i="27"/>
  <c r="AH2314" i="27"/>
  <c r="AI2314" i="27"/>
  <c r="AG2314" i="27"/>
  <c r="AJ2314" i="27"/>
  <c r="AH2354" i="27"/>
  <c r="AI2354" i="27"/>
  <c r="AG2354" i="27"/>
  <c r="AJ2354" i="27"/>
  <c r="Q2390" i="27"/>
  <c r="S2323" i="27"/>
  <c r="U2365" i="27"/>
  <c r="U2373" i="27"/>
  <c r="U2357" i="27"/>
  <c r="AE2357" i="27"/>
  <c r="U2347" i="27"/>
  <c r="U2352" i="27"/>
  <c r="U2368" i="27"/>
  <c r="U2355" i="27"/>
  <c r="AE2355" i="27"/>
  <c r="U2375" i="27"/>
  <c r="U2338" i="27"/>
  <c r="AE2338" i="27"/>
  <c r="U2343" i="27"/>
  <c r="U2346" i="27"/>
  <c r="U2366" i="27"/>
  <c r="U2350" i="27"/>
  <c r="U2390" i="27"/>
  <c r="U2372" i="27"/>
  <c r="U2334" i="27"/>
  <c r="AE2334" i="27"/>
  <c r="U2359" i="27"/>
  <c r="AE2359" i="27"/>
  <c r="U2340" i="27"/>
  <c r="U2337" i="27"/>
  <c r="AE2337" i="27"/>
  <c r="U2356" i="27"/>
  <c r="AE2356" i="27"/>
  <c r="U2363" i="27"/>
  <c r="U2360" i="27"/>
  <c r="AE2360" i="27"/>
  <c r="U2369" i="27"/>
  <c r="U2378" i="27"/>
  <c r="AE2378" i="27"/>
  <c r="P2370" i="27"/>
  <c r="S2348" i="27"/>
  <c r="P2364" i="27"/>
  <c r="P2362" i="27"/>
  <c r="S2349" i="27"/>
  <c r="S2344" i="27"/>
  <c r="P2371" i="27"/>
  <c r="P2376" i="27"/>
  <c r="S2342" i="27"/>
  <c r="S2351" i="27"/>
  <c r="V2351" i="27"/>
  <c r="S2341" i="27"/>
  <c r="S2334" i="27"/>
  <c r="S2353" i="27"/>
  <c r="R2364" i="27"/>
  <c r="V2364" i="27" s="1"/>
  <c r="S2357" i="27"/>
  <c r="R2368" i="27"/>
  <c r="V2368" i="27" s="1"/>
  <c r="S2362" i="27"/>
  <c r="R2366" i="27"/>
  <c r="V2366" i="27" s="1"/>
  <c r="S2360" i="27"/>
  <c r="R2373" i="27"/>
  <c r="S2380" i="27"/>
  <c r="R2375" i="27"/>
  <c r="S2378" i="27"/>
  <c r="S2337" i="27"/>
  <c r="R2365" i="27"/>
  <c r="V2365" i="27" s="1"/>
  <c r="S2338" i="27"/>
  <c r="V2348" i="27"/>
  <c r="V2349" i="27"/>
  <c r="R2346" i="27"/>
  <c r="R2340" i="27"/>
  <c r="S2340" i="27" s="1"/>
  <c r="R2390" i="27"/>
  <c r="V2390" i="27" s="1"/>
  <c r="S2355" i="27"/>
  <c r="R2372" i="27"/>
  <c r="M2416" i="27"/>
  <c r="N2416" i="27" s="1"/>
  <c r="Q2383" i="27"/>
  <c r="R2383" i="27" s="1"/>
  <c r="P2383" i="27"/>
  <c r="V2333" i="27"/>
  <c r="S2352" i="27"/>
  <c r="V2352" i="27"/>
  <c r="V2313" i="27"/>
  <c r="V2339" i="27"/>
  <c r="V2334" i="27"/>
  <c r="V2356" i="27"/>
  <c r="S2347" i="27"/>
  <c r="V2347" i="27"/>
  <c r="V2336" i="27"/>
  <c r="V2338" i="27"/>
  <c r="V2354" i="27"/>
  <c r="S2319" i="27"/>
  <c r="V2319" i="27"/>
  <c r="V2345" i="27"/>
  <c r="R2353" i="27"/>
  <c r="V2359" i="27"/>
  <c r="Q2358" i="27"/>
  <c r="R2358" i="27" s="1"/>
  <c r="P2358" i="27"/>
  <c r="Q2377" i="27"/>
  <c r="P2377" i="27"/>
  <c r="N2386" i="27"/>
  <c r="Q2386" i="27" s="1"/>
  <c r="M2395" i="27"/>
  <c r="N2395" i="27" s="1"/>
  <c r="M2408" i="27"/>
  <c r="N2408" i="27" s="1"/>
  <c r="M2420" i="27"/>
  <c r="N2420" i="27" s="1"/>
  <c r="N2404" i="27"/>
  <c r="Q2404" i="27" s="1"/>
  <c r="M2423" i="27"/>
  <c r="N2423" i="27" s="1"/>
  <c r="P2380" i="27"/>
  <c r="M2426" i="27"/>
  <c r="N2426" i="27" s="1"/>
  <c r="M2401" i="27"/>
  <c r="N2401" i="27" s="1"/>
  <c r="N2394" i="27"/>
  <c r="P2394" i="27" s="1"/>
  <c r="N2388" i="27"/>
  <c r="P2388" i="27" s="1"/>
  <c r="M2382" i="27"/>
  <c r="N2382" i="27" s="1"/>
  <c r="Q2393" i="27"/>
  <c r="R2380" i="27"/>
  <c r="V2380" i="27" s="1"/>
  <c r="Q2396" i="27"/>
  <c r="Q2399" i="27"/>
  <c r="R2362" i="27"/>
  <c r="V2362" i="27" s="1"/>
  <c r="Q2392" i="27"/>
  <c r="R2355" i="27"/>
  <c r="Q2397" i="27"/>
  <c r="R2357" i="27"/>
  <c r="V2357" i="27" s="1"/>
  <c r="R2363" i="27"/>
  <c r="S2363" i="27" s="1"/>
  <c r="S2345" i="27"/>
  <c r="Q2384" i="27"/>
  <c r="Q2389" i="27"/>
  <c r="R2337" i="27"/>
  <c r="R2343" i="27"/>
  <c r="Q2387" i="27"/>
  <c r="R2376" i="27"/>
  <c r="R2360" i="27"/>
  <c r="R2371" i="27"/>
  <c r="Q2361" i="27"/>
  <c r="R2378" i="27"/>
  <c r="R2370" i="27"/>
  <c r="Q2381" i="27"/>
  <c r="Q2374" i="27"/>
  <c r="R2369" i="27"/>
  <c r="R2350" i="27"/>
  <c r="J2449" i="27"/>
  <c r="AD2449" i="27" s="1"/>
  <c r="L2425" i="27"/>
  <c r="O2425" i="27"/>
  <c r="P2387" i="27"/>
  <c r="N2421" i="27"/>
  <c r="O2419" i="27"/>
  <c r="L2419" i="27"/>
  <c r="M2419" i="27" s="1"/>
  <c r="J2443" i="27"/>
  <c r="AD2443" i="27" s="1"/>
  <c r="L2424" i="27"/>
  <c r="O2424" i="27"/>
  <c r="J2448" i="27"/>
  <c r="AD2448" i="27" s="1"/>
  <c r="L2410" i="27"/>
  <c r="M2410" i="27" s="1"/>
  <c r="O2410" i="27"/>
  <c r="J2434" i="27"/>
  <c r="AD2434" i="27" s="1"/>
  <c r="O2418" i="27"/>
  <c r="J2442" i="27"/>
  <c r="AD2442" i="27" s="1"/>
  <c r="L2418" i="27"/>
  <c r="O2428" i="27"/>
  <c r="J2452" i="27"/>
  <c r="AD2452" i="27" s="1"/>
  <c r="L2428" i="27"/>
  <c r="M2428" i="27" s="1"/>
  <c r="J2430" i="27"/>
  <c r="AD2430" i="27" s="1"/>
  <c r="O2406" i="27"/>
  <c r="L2406" i="27"/>
  <c r="L2412" i="27"/>
  <c r="M2412" i="27" s="1"/>
  <c r="J2436" i="27"/>
  <c r="AD2436" i="27" s="1"/>
  <c r="O2412" i="27"/>
  <c r="P2397" i="27"/>
  <c r="P2381" i="27"/>
  <c r="P2393" i="27"/>
  <c r="P2374" i="27"/>
  <c r="P2389" i="27"/>
  <c r="Q2379" i="27"/>
  <c r="P2379" i="27"/>
  <c r="Q2367" i="27"/>
  <c r="P2367" i="27"/>
  <c r="Q2402" i="27"/>
  <c r="P2402" i="27"/>
  <c r="N2391" i="27"/>
  <c r="K2436" i="27"/>
  <c r="K2442" i="27"/>
  <c r="K2432" i="27"/>
  <c r="N2403" i="27"/>
  <c r="N2414" i="27"/>
  <c r="K2448" i="27"/>
  <c r="P2384" i="27"/>
  <c r="N2385" i="27"/>
  <c r="P2400" i="27"/>
  <c r="Q2400" i="27"/>
  <c r="K2450" i="27"/>
  <c r="P2361" i="27"/>
  <c r="AE2361" i="27" s="1"/>
  <c r="N2405" i="27"/>
  <c r="K2430" i="27"/>
  <c r="N2398" i="27"/>
  <c r="N2413" i="27"/>
  <c r="N2407" i="27"/>
  <c r="N2417" i="27"/>
  <c r="K2443" i="27"/>
  <c r="N2411" i="27"/>
  <c r="P2392" i="27"/>
  <c r="J2439" i="27"/>
  <c r="AD2439" i="27" s="1"/>
  <c r="O2415" i="27"/>
  <c r="L2415" i="27"/>
  <c r="M2415" i="27" s="1"/>
  <c r="P2396" i="27"/>
  <c r="P2399" i="27"/>
  <c r="O2447" i="27"/>
  <c r="L2447" i="27"/>
  <c r="J2471" i="27"/>
  <c r="AD2471" i="27" s="1"/>
  <c r="O2427" i="27"/>
  <c r="L2427" i="27"/>
  <c r="M2427" i="27" s="1"/>
  <c r="J2451" i="27"/>
  <c r="AD2451" i="27" s="1"/>
  <c r="K2446" i="27"/>
  <c r="K2462" i="27"/>
  <c r="K2475" i="27"/>
  <c r="O2431" i="27"/>
  <c r="L2431" i="27"/>
  <c r="M2431" i="27" s="1"/>
  <c r="J2455" i="27"/>
  <c r="AD2455" i="27" s="1"/>
  <c r="K2465" i="27"/>
  <c r="K2463" i="27"/>
  <c r="O2444" i="27"/>
  <c r="L2444" i="27"/>
  <c r="J2468" i="27"/>
  <c r="AD2468" i="27" s="1"/>
  <c r="O2450" i="27"/>
  <c r="L2450" i="27"/>
  <c r="J2474" i="27"/>
  <c r="AD2474" i="27" s="1"/>
  <c r="K2452" i="27"/>
  <c r="K2453" i="27"/>
  <c r="O2429" i="27"/>
  <c r="L2429" i="27"/>
  <c r="M2429" i="27" s="1"/>
  <c r="J2453" i="27"/>
  <c r="AD2453" i="27" s="1"/>
  <c r="K2447" i="27"/>
  <c r="O2440" i="27"/>
  <c r="J2464" i="27"/>
  <c r="AD2464" i="27" s="1"/>
  <c r="L2440" i="27"/>
  <c r="O2438" i="27"/>
  <c r="L2438" i="27"/>
  <c r="M2438" i="27" s="1"/>
  <c r="J2462" i="27"/>
  <c r="AD2462" i="27" s="1"/>
  <c r="O2422" i="27"/>
  <c r="J2446" i="27"/>
  <c r="AD2446" i="27" s="1"/>
  <c r="L2422" i="27"/>
  <c r="M2422" i="27" s="1"/>
  <c r="O2435" i="27"/>
  <c r="L2435" i="27"/>
  <c r="M2435" i="27" s="1"/>
  <c r="J2459" i="27"/>
  <c r="AD2459" i="27" s="1"/>
  <c r="K2461" i="27"/>
  <c r="O2432" i="27"/>
  <c r="L2432" i="27"/>
  <c r="J2456" i="27"/>
  <c r="AD2456" i="27" s="1"/>
  <c r="O2441" i="27"/>
  <c r="J2465" i="27"/>
  <c r="AD2465" i="27" s="1"/>
  <c r="L2441" i="27"/>
  <c r="M2441" i="27" s="1"/>
  <c r="O2445" i="27"/>
  <c r="L2445" i="27"/>
  <c r="M2445" i="27" s="1"/>
  <c r="J2469" i="27"/>
  <c r="AD2469" i="27" s="1"/>
  <c r="K2434" i="27"/>
  <c r="K2455" i="27"/>
  <c r="K2457" i="27"/>
  <c r="K2444" i="27"/>
  <c r="O2409" i="27"/>
  <c r="L2409" i="27"/>
  <c r="M2409" i="27" s="1"/>
  <c r="J2433" i="27"/>
  <c r="AD2433" i="27" s="1"/>
  <c r="K2440" i="27"/>
  <c r="K2473" i="27"/>
  <c r="K2459" i="27"/>
  <c r="K2469" i="27"/>
  <c r="O2437" i="27"/>
  <c r="L2437" i="27"/>
  <c r="M2437" i="27" s="1"/>
  <c r="J2461" i="27"/>
  <c r="AD2461" i="27" s="1"/>
  <c r="AE2352" i="27"/>
  <c r="AE2370" i="27"/>
  <c r="AE2389" i="27"/>
  <c r="AE2399" i="27"/>
  <c r="AE2364" i="27"/>
  <c r="AE2396" i="27"/>
  <c r="AE2393" i="27"/>
  <c r="AE2388" i="27"/>
  <c r="AE2374" i="27"/>
  <c r="AE2371" i="27"/>
  <c r="AE2367" i="27"/>
  <c r="AE2392" i="27"/>
  <c r="AE2394" i="27"/>
  <c r="AE2397" i="27"/>
  <c r="AE2387" i="27"/>
  <c r="AH2387" i="27" l="1"/>
  <c r="AI2387" i="27"/>
  <c r="AG2387" i="27"/>
  <c r="AJ2387" i="27"/>
  <c r="AH2397" i="27"/>
  <c r="AI2397" i="27"/>
  <c r="AJ2397" i="27"/>
  <c r="AG2397" i="27"/>
  <c r="AG2394" i="27"/>
  <c r="AI2394" i="27"/>
  <c r="AH2394" i="27"/>
  <c r="AJ2394" i="27"/>
  <c r="AI2392" i="27"/>
  <c r="AG2392" i="27"/>
  <c r="AH2392" i="27"/>
  <c r="AJ2392" i="27"/>
  <c r="AI2367" i="27"/>
  <c r="AJ2367" i="27"/>
  <c r="AG2367" i="27"/>
  <c r="AH2367" i="27"/>
  <c r="AJ2371" i="27"/>
  <c r="AH2371" i="27"/>
  <c r="AI2371" i="27"/>
  <c r="AG2371" i="27"/>
  <c r="AG2374" i="27"/>
  <c r="AH2374" i="27"/>
  <c r="AI2374" i="27"/>
  <c r="AJ2374" i="27"/>
  <c r="AH2388" i="27"/>
  <c r="AI2388" i="27"/>
  <c r="AJ2388" i="27"/>
  <c r="AG2388" i="27"/>
  <c r="AH2393" i="27"/>
  <c r="AI2393" i="27"/>
  <c r="AJ2393" i="27"/>
  <c r="AG2393" i="27"/>
  <c r="AH2396" i="27"/>
  <c r="AI2396" i="27"/>
  <c r="AG2396" i="27"/>
  <c r="AJ2396" i="27"/>
  <c r="AJ2364" i="27"/>
  <c r="AG2364" i="27"/>
  <c r="AI2364" i="27"/>
  <c r="AH2364" i="27"/>
  <c r="AH2399" i="27"/>
  <c r="AI2399" i="27"/>
  <c r="AG2399" i="27"/>
  <c r="AJ2399" i="27"/>
  <c r="AJ2389" i="27"/>
  <c r="AI2389" i="27"/>
  <c r="AH2389" i="27"/>
  <c r="AG2389" i="27"/>
  <c r="AG2370" i="27"/>
  <c r="AH2370" i="27"/>
  <c r="AI2370" i="27"/>
  <c r="AJ2370" i="27"/>
  <c r="AJ2352" i="27"/>
  <c r="AG2352" i="27"/>
  <c r="AI2352" i="27"/>
  <c r="AH2352" i="27"/>
  <c r="AH2357" i="27"/>
  <c r="AI2357" i="27"/>
  <c r="AJ2357" i="27"/>
  <c r="AG2357" i="27"/>
  <c r="AH2361" i="27"/>
  <c r="AI2361" i="27"/>
  <c r="AJ2361" i="27"/>
  <c r="AG2361" i="27"/>
  <c r="AH2337" i="27"/>
  <c r="AI2337" i="27"/>
  <c r="AJ2337" i="27"/>
  <c r="AG2337" i="27"/>
  <c r="AG2338" i="27"/>
  <c r="AH2338" i="27"/>
  <c r="AI2338" i="27"/>
  <c r="AJ2338" i="27"/>
  <c r="AH2360" i="27"/>
  <c r="AI2360" i="27"/>
  <c r="AG2360" i="27"/>
  <c r="AJ2360" i="27"/>
  <c r="AG2356" i="27"/>
  <c r="AH2356" i="27"/>
  <c r="AI2356" i="27"/>
  <c r="AJ2356" i="27"/>
  <c r="AI2359" i="27"/>
  <c r="AJ2359" i="27"/>
  <c r="AG2359" i="27"/>
  <c r="AH2359" i="27"/>
  <c r="AH2378" i="27"/>
  <c r="AI2378" i="27"/>
  <c r="AJ2378" i="27"/>
  <c r="AG2378" i="27"/>
  <c r="AI2355" i="27"/>
  <c r="AH2355" i="27"/>
  <c r="AG2355" i="27"/>
  <c r="AJ2355" i="27"/>
  <c r="AG2334" i="27"/>
  <c r="AH2334" i="27"/>
  <c r="AI2334" i="27"/>
  <c r="AJ2334" i="27"/>
  <c r="U2387" i="27"/>
  <c r="U2402" i="27"/>
  <c r="AE2402" i="27"/>
  <c r="U2397" i="27"/>
  <c r="U2394" i="27"/>
  <c r="U2383" i="27"/>
  <c r="AE2383" i="27"/>
  <c r="U2377" i="27"/>
  <c r="AE2377" i="27"/>
  <c r="U2392" i="27"/>
  <c r="U2400" i="27"/>
  <c r="U2367" i="27"/>
  <c r="U2371" i="27"/>
  <c r="U2374" i="27"/>
  <c r="U2388" i="27"/>
  <c r="U2358" i="27"/>
  <c r="AE2358" i="27"/>
  <c r="U2376" i="27"/>
  <c r="U2380" i="27"/>
  <c r="AE2380" i="27"/>
  <c r="U2384" i="27"/>
  <c r="AE2384" i="27"/>
  <c r="U2379" i="27"/>
  <c r="AE2379" i="27"/>
  <c r="U2393" i="27"/>
  <c r="U2362" i="27"/>
  <c r="AE2362" i="27"/>
  <c r="U2396" i="27"/>
  <c r="U2364" i="27"/>
  <c r="U2381" i="27"/>
  <c r="AE2381" i="27"/>
  <c r="U2399" i="27"/>
  <c r="U2389" i="27"/>
  <c r="S2364" i="27"/>
  <c r="U2370" i="27"/>
  <c r="S2373" i="27"/>
  <c r="Q2394" i="27"/>
  <c r="R2394" i="27" s="1"/>
  <c r="S2372" i="27"/>
  <c r="P2386" i="27"/>
  <c r="S2375" i="27"/>
  <c r="S2365" i="27"/>
  <c r="S2368" i="27"/>
  <c r="S2366" i="27"/>
  <c r="V2375" i="27"/>
  <c r="S2390" i="27"/>
  <c r="Q2388" i="27"/>
  <c r="P2404" i="27"/>
  <c r="S2404" i="27"/>
  <c r="R2377" i="27"/>
  <c r="R2374" i="27"/>
  <c r="V2340" i="27"/>
  <c r="S2386" i="27"/>
  <c r="S2381" i="27"/>
  <c r="R2392" i="27"/>
  <c r="S2358" i="27"/>
  <c r="R2389" i="27"/>
  <c r="V2389" i="27" s="1"/>
  <c r="V2346" i="27"/>
  <c r="S2346" i="27"/>
  <c r="R2396" i="27"/>
  <c r="S2384" i="27"/>
  <c r="R2393" i="27"/>
  <c r="S2402" i="27"/>
  <c r="S2361" i="27"/>
  <c r="S2383" i="27"/>
  <c r="V2372" i="27"/>
  <c r="V2373" i="27"/>
  <c r="S2379" i="27"/>
  <c r="R2397" i="27"/>
  <c r="P2395" i="27"/>
  <c r="Q2395" i="27"/>
  <c r="M2444" i="27"/>
  <c r="N2444" i="27" s="1"/>
  <c r="S2350" i="27"/>
  <c r="V2350" i="27"/>
  <c r="S2376" i="27"/>
  <c r="V2376" i="27"/>
  <c r="V2369" i="27"/>
  <c r="S2343" i="27"/>
  <c r="V2343" i="27"/>
  <c r="V2355" i="27"/>
  <c r="V2337" i="27"/>
  <c r="S2370" i="27"/>
  <c r="V2370" i="27"/>
  <c r="V2383" i="27"/>
  <c r="V2358" i="27"/>
  <c r="V2378" i="27"/>
  <c r="V2353" i="27"/>
  <c r="V2363" i="27"/>
  <c r="S2371" i="27"/>
  <c r="V2371" i="27"/>
  <c r="U2361" i="27"/>
  <c r="V2360" i="27"/>
  <c r="P2401" i="27"/>
  <c r="Q2401" i="27"/>
  <c r="Q2382" i="27"/>
  <c r="R2382" i="27" s="1"/>
  <c r="P2382" i="27"/>
  <c r="M2425" i="27"/>
  <c r="N2425" i="27" s="1"/>
  <c r="M2450" i="27"/>
  <c r="N2450" i="27" s="1"/>
  <c r="M2447" i="27"/>
  <c r="N2447" i="27" s="1"/>
  <c r="N2412" i="27"/>
  <c r="Q2412" i="27" s="1"/>
  <c r="N2419" i="27"/>
  <c r="Q2419" i="27" s="1"/>
  <c r="M2432" i="27"/>
  <c r="N2432" i="27" s="1"/>
  <c r="M2424" i="27"/>
  <c r="N2424" i="27" s="1"/>
  <c r="M2418" i="27"/>
  <c r="N2418" i="27" s="1"/>
  <c r="S2377" i="27"/>
  <c r="N2428" i="27"/>
  <c r="P2428" i="27" s="1"/>
  <c r="M2440" i="27"/>
  <c r="N2440" i="27" s="1"/>
  <c r="N2410" i="27"/>
  <c r="Q2410" i="27" s="1"/>
  <c r="M2406" i="27"/>
  <c r="N2406" i="27" s="1"/>
  <c r="R2384" i="27"/>
  <c r="R2387" i="27"/>
  <c r="P2417" i="27"/>
  <c r="Q2423" i="27"/>
  <c r="R2381" i="27"/>
  <c r="R2361" i="27"/>
  <c r="P2416" i="27"/>
  <c r="P2420" i="27"/>
  <c r="Q2405" i="27"/>
  <c r="S2369" i="27"/>
  <c r="R2386" i="27"/>
  <c r="V2386" i="27" s="1"/>
  <c r="R2379" i="27"/>
  <c r="R2367" i="27"/>
  <c r="Q2413" i="27"/>
  <c r="R2404" i="27"/>
  <c r="V2404" i="27" s="1"/>
  <c r="R2402" i="27"/>
  <c r="Q2407" i="27"/>
  <c r="Q2403" i="27"/>
  <c r="R2400" i="27"/>
  <c r="R2399" i="27"/>
  <c r="P2421" i="27"/>
  <c r="Q2421" i="27"/>
  <c r="N2445" i="27"/>
  <c r="L2442" i="27"/>
  <c r="M2442" i="27" s="1"/>
  <c r="J2466" i="27"/>
  <c r="AD2466" i="27" s="1"/>
  <c r="O2442" i="27"/>
  <c r="O2443" i="27"/>
  <c r="L2443" i="27"/>
  <c r="J2467" i="27"/>
  <c r="AD2467" i="27" s="1"/>
  <c r="J2458" i="27"/>
  <c r="AD2458" i="27" s="1"/>
  <c r="L2434" i="27"/>
  <c r="M2434" i="27" s="1"/>
  <c r="O2434" i="27"/>
  <c r="O2430" i="27"/>
  <c r="L2430" i="27"/>
  <c r="M2430" i="27" s="1"/>
  <c r="N2430" i="27" s="1"/>
  <c r="J2454" i="27"/>
  <c r="AD2454" i="27" s="1"/>
  <c r="L2449" i="27"/>
  <c r="J2473" i="27"/>
  <c r="AD2473" i="27" s="1"/>
  <c r="O2449" i="27"/>
  <c r="J2476" i="27"/>
  <c r="AD2476" i="27" s="1"/>
  <c r="L2452" i="27"/>
  <c r="O2452" i="27"/>
  <c r="N2431" i="27"/>
  <c r="J2460" i="27"/>
  <c r="AD2460" i="27" s="1"/>
  <c r="L2436" i="27"/>
  <c r="O2436" i="27"/>
  <c r="L2448" i="27"/>
  <c r="O2448" i="27"/>
  <c r="J2472" i="27"/>
  <c r="AD2472" i="27" s="1"/>
  <c r="P2413" i="27"/>
  <c r="P2403" i="27"/>
  <c r="P2405" i="27"/>
  <c r="Q2417" i="27"/>
  <c r="P2407" i="27"/>
  <c r="Q2414" i="27"/>
  <c r="P2414" i="27"/>
  <c r="Q2426" i="27"/>
  <c r="P2426" i="27"/>
  <c r="P2398" i="27"/>
  <c r="Q2398" i="27"/>
  <c r="P2391" i="27"/>
  <c r="Q2391" i="27"/>
  <c r="Q2408" i="27"/>
  <c r="P2408" i="27"/>
  <c r="Q2385" i="27"/>
  <c r="P2385" i="27"/>
  <c r="P2411" i="27"/>
  <c r="Q2411" i="27"/>
  <c r="K2460" i="27"/>
  <c r="K2456" i="27"/>
  <c r="K2467" i="27"/>
  <c r="K2474" i="27"/>
  <c r="K2472" i="27"/>
  <c r="N2438" i="27"/>
  <c r="N2409" i="27"/>
  <c r="N2435" i="27"/>
  <c r="K2454" i="27"/>
  <c r="N2422" i="27"/>
  <c r="N2441" i="27"/>
  <c r="N2415" i="27"/>
  <c r="N2429" i="27"/>
  <c r="N2437" i="27"/>
  <c r="N2427" i="27"/>
  <c r="K2466" i="27"/>
  <c r="Q2420" i="27"/>
  <c r="Q2416" i="27"/>
  <c r="P2423" i="27"/>
  <c r="L2439" i="27"/>
  <c r="M2439" i="27" s="1"/>
  <c r="J2463" i="27"/>
  <c r="AD2463" i="27" s="1"/>
  <c r="O2439" i="27"/>
  <c r="K2489" i="27"/>
  <c r="K2499" i="27"/>
  <c r="K2470" i="27"/>
  <c r="K2464" i="27"/>
  <c r="K2481" i="27"/>
  <c r="K2477" i="27"/>
  <c r="K2486" i="27"/>
  <c r="O2451" i="27"/>
  <c r="L2451" i="27"/>
  <c r="M2451" i="27" s="1"/>
  <c r="J2475" i="27"/>
  <c r="AD2475" i="27" s="1"/>
  <c r="O2461" i="27"/>
  <c r="L2461" i="27"/>
  <c r="M2461" i="27" s="1"/>
  <c r="J2485" i="27"/>
  <c r="AD2485" i="27" s="1"/>
  <c r="O2456" i="27"/>
  <c r="L2456" i="27"/>
  <c r="J2480" i="27"/>
  <c r="AD2480" i="27" s="1"/>
  <c r="O2433" i="27"/>
  <c r="L2433" i="27"/>
  <c r="M2433" i="27" s="1"/>
  <c r="J2457" i="27"/>
  <c r="AD2457" i="27" s="1"/>
  <c r="K2493" i="27"/>
  <c r="K2479" i="27"/>
  <c r="K2476" i="27"/>
  <c r="O2468" i="27"/>
  <c r="L2468" i="27"/>
  <c r="J2492" i="27"/>
  <c r="AD2492" i="27" s="1"/>
  <c r="K2497" i="27"/>
  <c r="J2483" i="27"/>
  <c r="AD2483" i="27" s="1"/>
  <c r="O2459" i="27"/>
  <c r="L2459" i="27"/>
  <c r="M2459" i="27" s="1"/>
  <c r="O2464" i="27"/>
  <c r="J2488" i="27"/>
  <c r="AD2488" i="27" s="1"/>
  <c r="L2464" i="27"/>
  <c r="J2495" i="27"/>
  <c r="AD2495" i="27" s="1"/>
  <c r="O2471" i="27"/>
  <c r="L2471" i="27"/>
  <c r="K2458" i="27"/>
  <c r="J2489" i="27"/>
  <c r="AD2489" i="27" s="1"/>
  <c r="O2465" i="27"/>
  <c r="L2465" i="27"/>
  <c r="M2465" i="27" s="1"/>
  <c r="O2446" i="27"/>
  <c r="J2470" i="27"/>
  <c r="AD2470" i="27" s="1"/>
  <c r="L2446" i="27"/>
  <c r="M2446" i="27" s="1"/>
  <c r="O2462" i="27"/>
  <c r="L2462" i="27"/>
  <c r="M2462" i="27" s="1"/>
  <c r="J2486" i="27"/>
  <c r="AD2486" i="27" s="1"/>
  <c r="K2471" i="27"/>
  <c r="O2453" i="27"/>
  <c r="J2477" i="27"/>
  <c r="AD2477" i="27" s="1"/>
  <c r="L2453" i="27"/>
  <c r="M2453" i="27" s="1"/>
  <c r="O2455" i="27"/>
  <c r="L2455" i="27"/>
  <c r="M2455" i="27" s="1"/>
  <c r="J2479" i="27"/>
  <c r="AD2479" i="27" s="1"/>
  <c r="O2474" i="27"/>
  <c r="L2474" i="27"/>
  <c r="J2498" i="27"/>
  <c r="AD2498" i="27" s="1"/>
  <c r="K2487" i="27"/>
  <c r="K2483" i="27"/>
  <c r="K2468" i="27"/>
  <c r="O2469" i="27"/>
  <c r="L2469" i="27"/>
  <c r="M2469" i="27" s="1"/>
  <c r="J2493" i="27"/>
  <c r="AD2493" i="27" s="1"/>
  <c r="K2485" i="27"/>
  <c r="AE2400" i="27"/>
  <c r="AE2376" i="27"/>
  <c r="AE2417" i="27"/>
  <c r="AE2413" i="27"/>
  <c r="AE2423" i="27"/>
  <c r="AE2416" i="27"/>
  <c r="AE2395" i="27"/>
  <c r="AE2398" i="27"/>
  <c r="AE2420" i="27"/>
  <c r="AE2411" i="27"/>
  <c r="AE2414" i="27"/>
  <c r="AE2391" i="27"/>
  <c r="AE2421" i="27"/>
  <c r="AH2421" i="27" l="1"/>
  <c r="AG2421" i="27"/>
  <c r="AI2421" i="27"/>
  <c r="AJ2421" i="27"/>
  <c r="AG2391" i="27"/>
  <c r="AH2391" i="27"/>
  <c r="AJ2391" i="27"/>
  <c r="AI2391" i="27"/>
  <c r="AH2414" i="27"/>
  <c r="AI2414" i="27"/>
  <c r="AG2414" i="27"/>
  <c r="AJ2414" i="27"/>
  <c r="AH2411" i="27"/>
  <c r="AI2411" i="27"/>
  <c r="AJ2411" i="27"/>
  <c r="AG2411" i="27"/>
  <c r="AH2420" i="27"/>
  <c r="AI2420" i="27"/>
  <c r="AG2420" i="27"/>
  <c r="AJ2420" i="27"/>
  <c r="AI2398" i="27"/>
  <c r="AG2398" i="27"/>
  <c r="AJ2398" i="27"/>
  <c r="AH2398" i="27"/>
  <c r="AG2395" i="27"/>
  <c r="AH2395" i="27"/>
  <c r="AI2395" i="27"/>
  <c r="AJ2395" i="27"/>
  <c r="AG2416" i="27"/>
  <c r="AI2416" i="27"/>
  <c r="AH2416" i="27"/>
  <c r="AJ2416" i="27"/>
  <c r="AH2423" i="27"/>
  <c r="AI2423" i="27"/>
  <c r="AG2423" i="27"/>
  <c r="AJ2423" i="27"/>
  <c r="AG2413" i="27"/>
  <c r="AH2413" i="27"/>
  <c r="AI2413" i="27"/>
  <c r="AJ2413" i="27"/>
  <c r="AH2417" i="27"/>
  <c r="AI2417" i="27"/>
  <c r="AG2417" i="27"/>
  <c r="AJ2417" i="27"/>
  <c r="AG2376" i="27"/>
  <c r="AH2376" i="27"/>
  <c r="AI2376" i="27"/>
  <c r="AJ2376" i="27"/>
  <c r="AJ2400" i="27"/>
  <c r="AG2400" i="27"/>
  <c r="AH2400" i="27"/>
  <c r="AI2400" i="27"/>
  <c r="AG2380" i="27"/>
  <c r="AH2380" i="27"/>
  <c r="AI2380" i="27"/>
  <c r="AJ2380" i="27"/>
  <c r="AH2381" i="27"/>
  <c r="AI2381" i="27"/>
  <c r="AG2381" i="27"/>
  <c r="AJ2381" i="27"/>
  <c r="AG2383" i="27"/>
  <c r="AI2383" i="27"/>
  <c r="AH2383" i="27"/>
  <c r="AJ2383" i="27"/>
  <c r="AG2358" i="27"/>
  <c r="AJ2358" i="27"/>
  <c r="AH2358" i="27"/>
  <c r="AI2358" i="27"/>
  <c r="AG2362" i="27"/>
  <c r="AH2362" i="27"/>
  <c r="AI2362" i="27"/>
  <c r="AJ2362" i="27"/>
  <c r="AH2402" i="27"/>
  <c r="AI2402" i="27"/>
  <c r="AG2402" i="27"/>
  <c r="AJ2402" i="27"/>
  <c r="AH2379" i="27"/>
  <c r="AI2379" i="27"/>
  <c r="AJ2379" i="27"/>
  <c r="AG2379" i="27"/>
  <c r="AH2384" i="27"/>
  <c r="AI2384" i="27"/>
  <c r="AJ2384" i="27"/>
  <c r="AG2384" i="27"/>
  <c r="AG2377" i="27"/>
  <c r="AH2377" i="27"/>
  <c r="AI2377" i="27"/>
  <c r="AJ2377" i="27"/>
  <c r="U2426" i="27"/>
  <c r="AE2426" i="27"/>
  <c r="U2421" i="27"/>
  <c r="U2391" i="27"/>
  <c r="U2414" i="27"/>
  <c r="U2404" i="27"/>
  <c r="AE2404" i="27"/>
  <c r="U2386" i="27"/>
  <c r="AE2386" i="27"/>
  <c r="U2411" i="27"/>
  <c r="U2420" i="27"/>
  <c r="U2398" i="27"/>
  <c r="U2395" i="27"/>
  <c r="U2385" i="27"/>
  <c r="AE2385" i="27"/>
  <c r="U2407" i="27"/>
  <c r="AE2407" i="27"/>
  <c r="U2416" i="27"/>
  <c r="U2382" i="27"/>
  <c r="AE2382" i="27"/>
  <c r="U2408" i="27"/>
  <c r="AE2408" i="27"/>
  <c r="U2405" i="27"/>
  <c r="AE2405" i="27"/>
  <c r="U2428" i="27"/>
  <c r="AE2428" i="27"/>
  <c r="U2423" i="27"/>
  <c r="U2403" i="27"/>
  <c r="AE2403" i="27"/>
  <c r="U2401" i="27"/>
  <c r="AE2401" i="27"/>
  <c r="U2413" i="27"/>
  <c r="U2417" i="27"/>
  <c r="R2388" i="27"/>
  <c r="V2388" i="27" s="1"/>
  <c r="P2419" i="27"/>
  <c r="S2374" i="27"/>
  <c r="Q2428" i="27"/>
  <c r="S2428" i="27" s="1"/>
  <c r="P2410" i="27"/>
  <c r="S2389" i="27"/>
  <c r="S2393" i="27"/>
  <c r="S2392" i="27"/>
  <c r="V2374" i="27"/>
  <c r="V2396" i="27"/>
  <c r="S2396" i="27"/>
  <c r="R2401" i="27"/>
  <c r="V2401" i="27" s="1"/>
  <c r="P2412" i="27"/>
  <c r="S2397" i="27"/>
  <c r="V2377" i="27"/>
  <c r="S2387" i="27"/>
  <c r="R2416" i="27"/>
  <c r="V2416" i="27" s="1"/>
  <c r="R2398" i="27"/>
  <c r="V2398" i="27" s="1"/>
  <c r="S2407" i="27"/>
  <c r="V2397" i="27"/>
  <c r="S2426" i="27"/>
  <c r="R2414" i="27"/>
  <c r="V2414" i="27" s="1"/>
  <c r="R2413" i="27"/>
  <c r="V2413" i="27" s="1"/>
  <c r="S2405" i="27"/>
  <c r="S2385" i="27"/>
  <c r="S2382" i="27"/>
  <c r="R2395" i="27"/>
  <c r="S2408" i="27"/>
  <c r="R2423" i="27"/>
  <c r="V2423" i="27" s="1"/>
  <c r="S2401" i="27"/>
  <c r="V2393" i="27"/>
  <c r="V2392" i="27"/>
  <c r="S2410" i="27"/>
  <c r="S2403" i="27"/>
  <c r="M2474" i="27"/>
  <c r="N2474" i="27" s="1"/>
  <c r="V2387" i="27"/>
  <c r="V2384" i="27"/>
  <c r="S2394" i="27"/>
  <c r="V2394" i="27"/>
  <c r="M2456" i="27"/>
  <c r="N2456" i="27" s="1"/>
  <c r="V2399" i="27"/>
  <c r="V2361" i="27"/>
  <c r="V2382" i="27"/>
  <c r="S2367" i="27"/>
  <c r="V2367" i="27"/>
  <c r="V2381" i="27"/>
  <c r="V2400" i="27"/>
  <c r="V2379" i="27"/>
  <c r="V2402" i="27"/>
  <c r="P2406" i="27"/>
  <c r="Q2406" i="27"/>
  <c r="R2406" i="27" s="1"/>
  <c r="V2406" i="27" s="1"/>
  <c r="P2418" i="27"/>
  <c r="Q2418" i="27"/>
  <c r="Q2425" i="27"/>
  <c r="P2425" i="27"/>
  <c r="P2424" i="27"/>
  <c r="Q2424" i="27"/>
  <c r="M2449" i="27"/>
  <c r="N2449" i="27" s="1"/>
  <c r="M2436" i="27"/>
  <c r="N2436" i="27" s="1"/>
  <c r="M2452" i="27"/>
  <c r="N2452" i="27" s="1"/>
  <c r="N2434" i="27"/>
  <c r="Q2434" i="27" s="1"/>
  <c r="N2442" i="27"/>
  <c r="P2442" i="27" s="1"/>
  <c r="M2448" i="27"/>
  <c r="N2448" i="27" s="1"/>
  <c r="M2468" i="27"/>
  <c r="N2468" i="27" s="1"/>
  <c r="M2471" i="27"/>
  <c r="N2471" i="27" s="1"/>
  <c r="M2464" i="27"/>
  <c r="N2464" i="27" s="1"/>
  <c r="M2443" i="27"/>
  <c r="N2443" i="27" s="1"/>
  <c r="R2407" i="27"/>
  <c r="R2405" i="27"/>
  <c r="Q2444" i="27"/>
  <c r="R2411" i="27"/>
  <c r="S2411" i="27" s="1"/>
  <c r="R2385" i="27"/>
  <c r="V2385" i="27" s="1"/>
  <c r="P2427" i="27"/>
  <c r="P2447" i="27"/>
  <c r="S2399" i="27"/>
  <c r="Q2437" i="27"/>
  <c r="Q2432" i="27"/>
  <c r="Q2429" i="27"/>
  <c r="Q2438" i="27"/>
  <c r="R2426" i="27"/>
  <c r="R2421" i="27"/>
  <c r="R2403" i="27"/>
  <c r="S2400" i="27"/>
  <c r="R2412" i="27"/>
  <c r="Q2445" i="27"/>
  <c r="R2410" i="27"/>
  <c r="V2410" i="27" s="1"/>
  <c r="R2408" i="27"/>
  <c r="P2440" i="27"/>
  <c r="Q2441" i="27"/>
  <c r="R2391" i="27"/>
  <c r="R2420" i="27"/>
  <c r="R2417" i="27"/>
  <c r="P2432" i="27"/>
  <c r="Q2431" i="27"/>
  <c r="R2419" i="27"/>
  <c r="J2482" i="27"/>
  <c r="AD2482" i="27" s="1"/>
  <c r="O2458" i="27"/>
  <c r="L2458" i="27"/>
  <c r="O2472" i="27"/>
  <c r="L2472" i="27"/>
  <c r="M2472" i="27" s="1"/>
  <c r="J2496" i="27"/>
  <c r="AD2496" i="27" s="1"/>
  <c r="N2459" i="27"/>
  <c r="P2459" i="27" s="1"/>
  <c r="P2431" i="27"/>
  <c r="L2454" i="27"/>
  <c r="M2454" i="27" s="1"/>
  <c r="J2478" i="27"/>
  <c r="AD2478" i="27" s="1"/>
  <c r="O2454" i="27"/>
  <c r="O2467" i="27"/>
  <c r="J2491" i="27"/>
  <c r="AD2491" i="27" s="1"/>
  <c r="L2467" i="27"/>
  <c r="P2445" i="27"/>
  <c r="O2466" i="27"/>
  <c r="L2466" i="27"/>
  <c r="J2490" i="27"/>
  <c r="AD2490" i="27" s="1"/>
  <c r="L2476" i="27"/>
  <c r="O2476" i="27"/>
  <c r="J2500" i="27"/>
  <c r="AD2500" i="27" s="1"/>
  <c r="O2473" i="27"/>
  <c r="L2473" i="27"/>
  <c r="J2497" i="27"/>
  <c r="AD2497" i="27" s="1"/>
  <c r="N2461" i="27"/>
  <c r="P2461" i="27" s="1"/>
  <c r="N2455" i="27"/>
  <c r="Q2455" i="27" s="1"/>
  <c r="O2460" i="27"/>
  <c r="L2460" i="27"/>
  <c r="M2460" i="27" s="1"/>
  <c r="J2484" i="27"/>
  <c r="AD2484" i="27" s="1"/>
  <c r="P2429" i="27"/>
  <c r="P2438" i="27"/>
  <c r="P2437" i="27"/>
  <c r="Q2427" i="27"/>
  <c r="P2441" i="27"/>
  <c r="Q2440" i="27"/>
  <c r="Q2450" i="27"/>
  <c r="P2450" i="27"/>
  <c r="Q2422" i="27"/>
  <c r="P2422" i="27"/>
  <c r="P2435" i="27"/>
  <c r="Q2435" i="27"/>
  <c r="Q2409" i="27"/>
  <c r="P2409" i="27"/>
  <c r="K2491" i="27"/>
  <c r="N2433" i="27"/>
  <c r="K2490" i="27"/>
  <c r="Q2415" i="27"/>
  <c r="P2415" i="27"/>
  <c r="K2484" i="27"/>
  <c r="N2451" i="27"/>
  <c r="K2478" i="27"/>
  <c r="K2496" i="27"/>
  <c r="Q2430" i="27"/>
  <c r="P2430" i="27"/>
  <c r="K2480" i="27"/>
  <c r="N2439" i="27"/>
  <c r="K2498" i="27"/>
  <c r="N2465" i="27"/>
  <c r="N2469" i="27"/>
  <c r="N2453" i="27"/>
  <c r="N2462" i="27"/>
  <c r="N2446" i="27"/>
  <c r="L2463" i="27"/>
  <c r="M2463" i="27" s="1"/>
  <c r="J2487" i="27"/>
  <c r="AD2487" i="27" s="1"/>
  <c r="O2463" i="27"/>
  <c r="Q2447" i="27"/>
  <c r="J2519" i="27"/>
  <c r="AD2519" i="27" s="1"/>
  <c r="O2495" i="27"/>
  <c r="L2495" i="27"/>
  <c r="K2505" i="27"/>
  <c r="J2507" i="27"/>
  <c r="AD2507" i="27" s="1"/>
  <c r="O2483" i="27"/>
  <c r="L2483" i="27"/>
  <c r="M2483" i="27" s="1"/>
  <c r="K2503" i="27"/>
  <c r="P2444" i="27"/>
  <c r="K2494" i="27"/>
  <c r="K2482" i="27"/>
  <c r="O2492" i="27"/>
  <c r="L2492" i="27"/>
  <c r="J2516" i="27"/>
  <c r="AD2516" i="27" s="1"/>
  <c r="K2501" i="27"/>
  <c r="O2493" i="27"/>
  <c r="L2493" i="27"/>
  <c r="M2493" i="27" s="1"/>
  <c r="J2517" i="27"/>
  <c r="AD2517" i="27" s="1"/>
  <c r="J2501" i="27"/>
  <c r="AD2501" i="27" s="1"/>
  <c r="O2477" i="27"/>
  <c r="L2477" i="27"/>
  <c r="M2477" i="27" s="1"/>
  <c r="J2513" i="27"/>
  <c r="AD2513" i="27" s="1"/>
  <c r="O2489" i="27"/>
  <c r="L2489" i="27"/>
  <c r="M2489" i="27" s="1"/>
  <c r="K2495" i="27"/>
  <c r="K2523" i="27"/>
  <c r="O2485" i="27"/>
  <c r="L2485" i="27"/>
  <c r="M2485" i="27" s="1"/>
  <c r="J2509" i="27"/>
  <c r="AD2509" i="27" s="1"/>
  <c r="K2509" i="27"/>
  <c r="O2479" i="27"/>
  <c r="L2479" i="27"/>
  <c r="M2479" i="27" s="1"/>
  <c r="J2503" i="27"/>
  <c r="AD2503" i="27" s="1"/>
  <c r="O2486" i="27"/>
  <c r="L2486" i="27"/>
  <c r="M2486" i="27" s="1"/>
  <c r="J2510" i="27"/>
  <c r="AD2510" i="27" s="1"/>
  <c r="K2521" i="27"/>
  <c r="K2500" i="27"/>
  <c r="K2513" i="27"/>
  <c r="K2492" i="27"/>
  <c r="K2507" i="27"/>
  <c r="K2511" i="27"/>
  <c r="K2517" i="27"/>
  <c r="K2488" i="27"/>
  <c r="O2475" i="27"/>
  <c r="L2475" i="27"/>
  <c r="M2475" i="27" s="1"/>
  <c r="J2499" i="27"/>
  <c r="AD2499" i="27" s="1"/>
  <c r="O2488" i="27"/>
  <c r="L2488" i="27"/>
  <c r="J2512" i="27"/>
  <c r="AD2512" i="27" s="1"/>
  <c r="O2480" i="27"/>
  <c r="L2480" i="27"/>
  <c r="J2504" i="27"/>
  <c r="AD2504" i="27" s="1"/>
  <c r="O2470" i="27"/>
  <c r="J2494" i="27"/>
  <c r="AD2494" i="27" s="1"/>
  <c r="L2470" i="27"/>
  <c r="M2470" i="27" s="1"/>
  <c r="O2498" i="27"/>
  <c r="L2498" i="27"/>
  <c r="J2522" i="27"/>
  <c r="AD2522" i="27" s="1"/>
  <c r="O2457" i="27"/>
  <c r="L2457" i="27"/>
  <c r="M2457" i="27" s="1"/>
  <c r="J2481" i="27"/>
  <c r="AD2481" i="27" s="1"/>
  <c r="K2510" i="27"/>
  <c r="AE2461" i="27"/>
  <c r="AE2445" i="27"/>
  <c r="AE2442" i="27"/>
  <c r="AE2447" i="27"/>
  <c r="AE2440" i="27"/>
  <c r="AE2444" i="27"/>
  <c r="AE2415" i="27"/>
  <c r="AE2422" i="27"/>
  <c r="AE2441" i="27"/>
  <c r="AE2437" i="27"/>
  <c r="AE2418" i="27"/>
  <c r="AE2459" i="27"/>
  <c r="AE2438" i="27"/>
  <c r="AE2435" i="27"/>
  <c r="AE2412" i="27"/>
  <c r="AE2419" i="27"/>
  <c r="AG2419" i="27" l="1"/>
  <c r="AH2419" i="27"/>
  <c r="AI2419" i="27"/>
  <c r="AJ2419" i="27"/>
  <c r="AG2412" i="27"/>
  <c r="AH2412" i="27"/>
  <c r="AI2412" i="27"/>
  <c r="AJ2412" i="27"/>
  <c r="AH2435" i="27"/>
  <c r="AI2435" i="27"/>
  <c r="AG2435" i="27"/>
  <c r="AJ2435" i="27"/>
  <c r="AH2438" i="27"/>
  <c r="AI2438" i="27"/>
  <c r="AG2438" i="27"/>
  <c r="AJ2438" i="27"/>
  <c r="AH2459" i="27"/>
  <c r="AI2459" i="27"/>
  <c r="AG2459" i="27"/>
  <c r="AJ2459" i="27"/>
  <c r="AJ2418" i="27"/>
  <c r="AI2418" i="27"/>
  <c r="AG2418" i="27"/>
  <c r="AH2418" i="27"/>
  <c r="AG2437" i="27"/>
  <c r="AI2437" i="27"/>
  <c r="AH2437" i="27"/>
  <c r="AJ2437" i="27"/>
  <c r="AH2441" i="27"/>
  <c r="AI2441" i="27"/>
  <c r="AG2441" i="27"/>
  <c r="AJ2441" i="27"/>
  <c r="AH2422" i="27"/>
  <c r="AI2422" i="27"/>
  <c r="AG2422" i="27"/>
  <c r="AJ2422" i="27"/>
  <c r="AH2415" i="27"/>
  <c r="AI2415" i="27"/>
  <c r="AG2415" i="27"/>
  <c r="AJ2415" i="27"/>
  <c r="AH2444" i="27"/>
  <c r="AI2444" i="27"/>
  <c r="AG2444" i="27"/>
  <c r="AJ2444" i="27"/>
  <c r="AH2440" i="27"/>
  <c r="AI2440" i="27"/>
  <c r="AG2440" i="27"/>
  <c r="AJ2440" i="27"/>
  <c r="AH2447" i="27"/>
  <c r="AI2447" i="27"/>
  <c r="AJ2447" i="27"/>
  <c r="AG2447" i="27"/>
  <c r="AG2442" i="27"/>
  <c r="AH2442" i="27"/>
  <c r="AJ2442" i="27"/>
  <c r="AI2442" i="27"/>
  <c r="AG2445" i="27"/>
  <c r="AH2445" i="27"/>
  <c r="AI2445" i="27"/>
  <c r="AJ2445" i="27"/>
  <c r="AJ2461" i="27"/>
  <c r="AH2461" i="27"/>
  <c r="AI2461" i="27"/>
  <c r="AG2461" i="27"/>
  <c r="AG2401" i="27"/>
  <c r="AH2401" i="27"/>
  <c r="AI2401" i="27"/>
  <c r="AJ2401" i="27"/>
  <c r="AJ2407" i="27"/>
  <c r="AG2407" i="27"/>
  <c r="AI2407" i="27"/>
  <c r="AH2407" i="27"/>
  <c r="AI2428" i="27"/>
  <c r="AG2428" i="27"/>
  <c r="AH2428" i="27"/>
  <c r="AJ2428" i="27"/>
  <c r="AH2426" i="27"/>
  <c r="AI2426" i="27"/>
  <c r="AG2426" i="27"/>
  <c r="AJ2426" i="27"/>
  <c r="AJ2382" i="27"/>
  <c r="AG2382" i="27"/>
  <c r="AH2382" i="27"/>
  <c r="AI2382" i="27"/>
  <c r="AI2385" i="27"/>
  <c r="AG2385" i="27"/>
  <c r="AH2385" i="27"/>
  <c r="AJ2385" i="27"/>
  <c r="AH2404" i="27"/>
  <c r="AI2404" i="27"/>
  <c r="AG2404" i="27"/>
  <c r="AJ2404" i="27"/>
  <c r="AG2403" i="27"/>
  <c r="AH2403" i="27"/>
  <c r="AI2403" i="27"/>
  <c r="AJ2403" i="27"/>
  <c r="AH2405" i="27"/>
  <c r="AI2405" i="27"/>
  <c r="AG2405" i="27"/>
  <c r="AJ2405" i="27"/>
  <c r="AH2408" i="27"/>
  <c r="AI2408" i="27"/>
  <c r="AG2408" i="27"/>
  <c r="AJ2408" i="27"/>
  <c r="AH2386" i="27"/>
  <c r="AI2386" i="27"/>
  <c r="AG2386" i="27"/>
  <c r="AJ2386" i="27"/>
  <c r="S2388" i="27"/>
  <c r="U2419" i="27"/>
  <c r="U2432" i="27"/>
  <c r="AE2432" i="27"/>
  <c r="U2412" i="27"/>
  <c r="U2430" i="27"/>
  <c r="AE2430" i="27"/>
  <c r="U2406" i="27"/>
  <c r="AE2406" i="27"/>
  <c r="U2435" i="27"/>
  <c r="U2438" i="27"/>
  <c r="U2429" i="27"/>
  <c r="AE2429" i="27"/>
  <c r="U2459" i="27"/>
  <c r="U2418" i="27"/>
  <c r="U2437" i="27"/>
  <c r="U2431" i="27"/>
  <c r="AE2431" i="27"/>
  <c r="Q2442" i="27"/>
  <c r="R2442" i="27" s="1"/>
  <c r="V2442" i="27" s="1"/>
  <c r="U2450" i="27"/>
  <c r="AE2450" i="27"/>
  <c r="U2441" i="27"/>
  <c r="U2422" i="27"/>
  <c r="U2415" i="27"/>
  <c r="U2409" i="27"/>
  <c r="AE2409" i="27"/>
  <c r="U2444" i="27"/>
  <c r="U2440" i="27"/>
  <c r="U2424" i="27"/>
  <c r="U2447" i="27"/>
  <c r="U2427" i="27"/>
  <c r="AE2427" i="27"/>
  <c r="U2442" i="27"/>
  <c r="U2445" i="27"/>
  <c r="U2425" i="27"/>
  <c r="AE2425" i="27"/>
  <c r="U2461" i="27"/>
  <c r="U2410" i="27"/>
  <c r="AE2410" i="27"/>
  <c r="R2428" i="27"/>
  <c r="V2428" i="27" s="1"/>
  <c r="P2434" i="27"/>
  <c r="R2424" i="27"/>
  <c r="V2424" i="27" s="1"/>
  <c r="S2423" i="27"/>
  <c r="S2416" i="27"/>
  <c r="S2414" i="27"/>
  <c r="R2418" i="27"/>
  <c r="S2413" i="27"/>
  <c r="S2398" i="27"/>
  <c r="M2488" i="27"/>
  <c r="N2488" i="27" s="1"/>
  <c r="Q2452" i="27"/>
  <c r="S2452" i="27" s="1"/>
  <c r="P2452" i="27"/>
  <c r="S2427" i="27"/>
  <c r="R2444" i="27"/>
  <c r="V2444" i="27" s="1"/>
  <c r="R2438" i="27"/>
  <c r="S2430" i="27"/>
  <c r="S2455" i="27"/>
  <c r="S2429" i="27"/>
  <c r="S2434" i="27"/>
  <c r="S2409" i="27"/>
  <c r="R2445" i="27"/>
  <c r="S2432" i="27"/>
  <c r="S2431" i="27"/>
  <c r="R2437" i="27"/>
  <c r="V2437" i="27" s="1"/>
  <c r="R2425" i="27"/>
  <c r="S2406" i="27"/>
  <c r="R2422" i="27"/>
  <c r="V2422" i="27" s="1"/>
  <c r="R2441" i="27"/>
  <c r="R2440" i="27"/>
  <c r="V2440" i="27" s="1"/>
  <c r="S2450" i="27"/>
  <c r="R2415" i="27"/>
  <c r="V2415" i="27" s="1"/>
  <c r="V2395" i="27"/>
  <c r="S2395" i="27"/>
  <c r="Q2436" i="27"/>
  <c r="P2436" i="27"/>
  <c r="M2480" i="27"/>
  <c r="N2480" i="27" s="1"/>
  <c r="P2448" i="27"/>
  <c r="Q2448" i="27"/>
  <c r="P2449" i="27"/>
  <c r="Q2449" i="27"/>
  <c r="Q2443" i="27"/>
  <c r="R2443" i="27" s="1"/>
  <c r="P2443" i="27"/>
  <c r="S2420" i="27"/>
  <c r="V2420" i="27"/>
  <c r="S2391" i="27"/>
  <c r="V2391" i="27"/>
  <c r="V2407" i="27"/>
  <c r="V2411" i="27"/>
  <c r="V2421" i="27"/>
  <c r="S2419" i="27"/>
  <c r="V2419" i="27"/>
  <c r="V2408" i="27"/>
  <c r="V2426" i="27"/>
  <c r="V2405" i="27"/>
  <c r="S2412" i="27"/>
  <c r="V2412" i="27"/>
  <c r="V2417" i="27"/>
  <c r="V2403" i="27"/>
  <c r="M2492" i="27"/>
  <c r="N2492" i="27" s="1"/>
  <c r="M2498" i="27"/>
  <c r="N2498" i="27" s="1"/>
  <c r="S2425" i="27"/>
  <c r="N2454" i="27"/>
  <c r="P2454" i="27" s="1"/>
  <c r="M2495" i="27"/>
  <c r="N2495" i="27" s="1"/>
  <c r="M2466" i="27"/>
  <c r="N2466" i="27" s="1"/>
  <c r="M2473" i="27"/>
  <c r="N2473" i="27" s="1"/>
  <c r="M2467" i="27"/>
  <c r="N2467" i="27" s="1"/>
  <c r="M2476" i="27"/>
  <c r="N2476" i="27" s="1"/>
  <c r="N2460" i="27"/>
  <c r="Q2460" i="27" s="1"/>
  <c r="N2472" i="27"/>
  <c r="Q2472" i="27" s="1"/>
  <c r="M2458" i="27"/>
  <c r="N2458" i="27" s="1"/>
  <c r="Q2461" i="27"/>
  <c r="P2455" i="27"/>
  <c r="S2417" i="27"/>
  <c r="Q2465" i="27"/>
  <c r="Q2474" i="27"/>
  <c r="Q2459" i="27"/>
  <c r="S2421" i="27"/>
  <c r="R2450" i="27"/>
  <c r="V2450" i="27" s="1"/>
  <c r="R2455" i="27"/>
  <c r="V2455" i="27" s="1"/>
  <c r="R2409" i="27"/>
  <c r="R2434" i="27"/>
  <c r="R2447" i="27"/>
  <c r="R2435" i="27"/>
  <c r="V2435" i="27" s="1"/>
  <c r="R2431" i="27"/>
  <c r="Q2471" i="27"/>
  <c r="P2446" i="27"/>
  <c r="Q2456" i="27"/>
  <c r="R2429" i="27"/>
  <c r="R2427" i="27"/>
  <c r="R2430" i="27"/>
  <c r="Q2464" i="27"/>
  <c r="Q2468" i="27"/>
  <c r="Q2453" i="27"/>
  <c r="Q2462" i="27"/>
  <c r="Q2469" i="27"/>
  <c r="R2432" i="27"/>
  <c r="L2490" i="27"/>
  <c r="O2490" i="27"/>
  <c r="J2514" i="27"/>
  <c r="AD2514" i="27" s="1"/>
  <c r="N2489" i="27"/>
  <c r="J2502" i="27"/>
  <c r="AD2502" i="27" s="1"/>
  <c r="L2478" i="27"/>
  <c r="O2478" i="27"/>
  <c r="O2484" i="27"/>
  <c r="L2484" i="27"/>
  <c r="M2484" i="27" s="1"/>
  <c r="J2508" i="27"/>
  <c r="AD2508" i="27" s="1"/>
  <c r="J2506" i="27"/>
  <c r="AD2506" i="27" s="1"/>
  <c r="O2482" i="27"/>
  <c r="L2482" i="27"/>
  <c r="L2496" i="27"/>
  <c r="M2496" i="27" s="1"/>
  <c r="O2496" i="27"/>
  <c r="J2520" i="27"/>
  <c r="AD2520" i="27" s="1"/>
  <c r="O2491" i="27"/>
  <c r="L2491" i="27"/>
  <c r="J2515" i="27"/>
  <c r="AD2515" i="27" s="1"/>
  <c r="O2497" i="27"/>
  <c r="L2497" i="27"/>
  <c r="J2521" i="27"/>
  <c r="AD2521" i="27" s="1"/>
  <c r="L2500" i="27"/>
  <c r="M2500" i="27" s="1"/>
  <c r="J2524" i="27"/>
  <c r="AD2524" i="27" s="1"/>
  <c r="O2500" i="27"/>
  <c r="N2493" i="27"/>
  <c r="P2474" i="27"/>
  <c r="P2456" i="27"/>
  <c r="P2462" i="27"/>
  <c r="P2453" i="27"/>
  <c r="Q2446" i="27"/>
  <c r="P2469" i="27"/>
  <c r="P2465" i="27"/>
  <c r="P2451" i="27"/>
  <c r="Q2451" i="27"/>
  <c r="Q2433" i="27"/>
  <c r="P2433" i="27"/>
  <c r="P2439" i="27"/>
  <c r="Q2439" i="27"/>
  <c r="N2457" i="27"/>
  <c r="K2520" i="27"/>
  <c r="N2470" i="27"/>
  <c r="K2502" i="27"/>
  <c r="N2477" i="27"/>
  <c r="N2479" i="27"/>
  <c r="N2483" i="27"/>
  <c r="K2504" i="27"/>
  <c r="K2514" i="27"/>
  <c r="N2463" i="27"/>
  <c r="N2475" i="27"/>
  <c r="N2485" i="27"/>
  <c r="K2508" i="27"/>
  <c r="N2486" i="27"/>
  <c r="K2522" i="27"/>
  <c r="P2468" i="27"/>
  <c r="K2515" i="27"/>
  <c r="P2471" i="27"/>
  <c r="P2464" i="27"/>
  <c r="J2511" i="27"/>
  <c r="AD2511" i="27" s="1"/>
  <c r="O2487" i="27"/>
  <c r="L2487" i="27"/>
  <c r="M2487" i="27" s="1"/>
  <c r="K2525" i="27"/>
  <c r="K2506" i="27"/>
  <c r="O2509" i="27"/>
  <c r="L2509" i="27"/>
  <c r="M2509" i="27" s="1"/>
  <c r="J2533" i="27"/>
  <c r="AD2533" i="27" s="1"/>
  <c r="J2525" i="27"/>
  <c r="AD2525" i="27" s="1"/>
  <c r="O2501" i="27"/>
  <c r="L2501" i="27"/>
  <c r="M2501" i="27" s="1"/>
  <c r="O2516" i="27"/>
  <c r="L2516" i="27"/>
  <c r="J2540" i="27"/>
  <c r="AD2540" i="27" s="1"/>
  <c r="K2527" i="27"/>
  <c r="K2534" i="27"/>
  <c r="O2504" i="27"/>
  <c r="L2504" i="27"/>
  <c r="J2528" i="27"/>
  <c r="AD2528" i="27" s="1"/>
  <c r="O2494" i="27"/>
  <c r="L2494" i="27"/>
  <c r="M2494" i="27" s="1"/>
  <c r="J2518" i="27"/>
  <c r="AD2518" i="27" s="1"/>
  <c r="O2512" i="27"/>
  <c r="L2512" i="27"/>
  <c r="J2536" i="27"/>
  <c r="AD2536" i="27" s="1"/>
  <c r="K2516" i="27"/>
  <c r="J2543" i="27"/>
  <c r="AD2543" i="27" s="1"/>
  <c r="O2519" i="27"/>
  <c r="L2519" i="27"/>
  <c r="O2522" i="27"/>
  <c r="L2522" i="27"/>
  <c r="J2546" i="27"/>
  <c r="AD2546" i="27" s="1"/>
  <c r="K2531" i="27"/>
  <c r="O2481" i="27"/>
  <c r="L2481" i="27"/>
  <c r="M2481" i="27" s="1"/>
  <c r="J2505" i="27"/>
  <c r="AD2505" i="27" s="1"/>
  <c r="K2537" i="27"/>
  <c r="O2503" i="27"/>
  <c r="L2503" i="27"/>
  <c r="M2503" i="27" s="1"/>
  <c r="J2527" i="27"/>
  <c r="AD2527" i="27" s="1"/>
  <c r="K2512" i="27"/>
  <c r="K2524" i="27"/>
  <c r="K2519" i="27"/>
  <c r="K2533" i="27"/>
  <c r="K2518" i="27"/>
  <c r="J2531" i="27"/>
  <c r="AD2531" i="27" s="1"/>
  <c r="O2507" i="27"/>
  <c r="L2507" i="27"/>
  <c r="M2507" i="27" s="1"/>
  <c r="O2510" i="27"/>
  <c r="L2510" i="27"/>
  <c r="M2510" i="27" s="1"/>
  <c r="J2534" i="27"/>
  <c r="AD2534" i="27" s="1"/>
  <c r="K2535" i="27"/>
  <c r="K2545" i="27"/>
  <c r="K2547" i="27"/>
  <c r="O2517" i="27"/>
  <c r="L2517" i="27"/>
  <c r="M2517" i="27" s="1"/>
  <c r="J2541" i="27"/>
  <c r="AD2541" i="27" s="1"/>
  <c r="K2529" i="27"/>
  <c r="O2499" i="27"/>
  <c r="L2499" i="27"/>
  <c r="M2499" i="27" s="1"/>
  <c r="J2523" i="27"/>
  <c r="AD2523" i="27" s="1"/>
  <c r="K2541" i="27"/>
  <c r="J2537" i="27"/>
  <c r="AD2537" i="27" s="1"/>
  <c r="O2513" i="27"/>
  <c r="L2513" i="27"/>
  <c r="M2513" i="27" s="1"/>
  <c r="AE2424" i="27"/>
  <c r="AE2439" i="27"/>
  <c r="AE2443" i="27"/>
  <c r="AE2469" i="27"/>
  <c r="AE2464" i="27"/>
  <c r="AE2462" i="27"/>
  <c r="AE2465" i="27"/>
  <c r="AE2446" i="27"/>
  <c r="AE2468" i="27"/>
  <c r="AE2471" i="27"/>
  <c r="AE2436" i="27"/>
  <c r="AJ2436" i="27" l="1"/>
  <c r="AG2436" i="27"/>
  <c r="AH2436" i="27"/>
  <c r="AI2436" i="27"/>
  <c r="AH2471" i="27"/>
  <c r="AI2471" i="27"/>
  <c r="AJ2471" i="27"/>
  <c r="AG2471" i="27"/>
  <c r="AH2468" i="27"/>
  <c r="AI2468" i="27"/>
  <c r="AG2468" i="27"/>
  <c r="AJ2468" i="27"/>
  <c r="AG2446" i="27"/>
  <c r="AH2446" i="27"/>
  <c r="AI2446" i="27"/>
  <c r="AJ2446" i="27"/>
  <c r="AH2465" i="27"/>
  <c r="AI2465" i="27"/>
  <c r="AJ2465" i="27"/>
  <c r="AG2465" i="27"/>
  <c r="AH2462" i="27"/>
  <c r="AI2462" i="27"/>
  <c r="AG2462" i="27"/>
  <c r="AJ2462" i="27"/>
  <c r="AH2464" i="27"/>
  <c r="AI2464" i="27"/>
  <c r="AJ2464" i="27"/>
  <c r="AG2464" i="27"/>
  <c r="AH2469" i="27"/>
  <c r="AI2469" i="27"/>
  <c r="AJ2469" i="27"/>
  <c r="AG2469" i="27"/>
  <c r="AJ2443" i="27"/>
  <c r="AH2443" i="27"/>
  <c r="AI2443" i="27"/>
  <c r="AG2443" i="27"/>
  <c r="AJ2439" i="27"/>
  <c r="AG2439" i="27"/>
  <c r="AH2439" i="27"/>
  <c r="AI2439" i="27"/>
  <c r="AI2424" i="27"/>
  <c r="AG2424" i="27"/>
  <c r="AH2424" i="27"/>
  <c r="AJ2424" i="27"/>
  <c r="AJ2425" i="27"/>
  <c r="AI2425" i="27"/>
  <c r="AH2425" i="27"/>
  <c r="AG2425" i="27"/>
  <c r="AH2450" i="27"/>
  <c r="AI2450" i="27"/>
  <c r="AG2450" i="27"/>
  <c r="AJ2450" i="27"/>
  <c r="AG2427" i="27"/>
  <c r="AJ2427" i="27"/>
  <c r="AH2427" i="27"/>
  <c r="AI2427" i="27"/>
  <c r="AG2431" i="27"/>
  <c r="AH2431" i="27"/>
  <c r="AI2431" i="27"/>
  <c r="AJ2431" i="27"/>
  <c r="AJ2406" i="27"/>
  <c r="AG2406" i="27"/>
  <c r="AH2406" i="27"/>
  <c r="AI2406" i="27"/>
  <c r="AG2430" i="27"/>
  <c r="AJ2430" i="27"/>
  <c r="AH2430" i="27"/>
  <c r="AI2430" i="27"/>
  <c r="AH2432" i="27"/>
  <c r="AI2432" i="27"/>
  <c r="AG2432" i="27"/>
  <c r="AJ2432" i="27"/>
  <c r="AG2410" i="27"/>
  <c r="AH2410" i="27"/>
  <c r="AI2410" i="27"/>
  <c r="AJ2410" i="27"/>
  <c r="AH2409" i="27"/>
  <c r="AI2409" i="27"/>
  <c r="AJ2409" i="27"/>
  <c r="AG2409" i="27"/>
  <c r="AH2429" i="27"/>
  <c r="AI2429" i="27"/>
  <c r="AJ2429" i="27"/>
  <c r="AG2429" i="27"/>
  <c r="S2424" i="27"/>
  <c r="U2451" i="27"/>
  <c r="AE2451" i="27"/>
  <c r="U2456" i="27"/>
  <c r="AE2456" i="27"/>
  <c r="U2448" i="27"/>
  <c r="U2434" i="27"/>
  <c r="AE2434" i="27"/>
  <c r="U2436" i="27"/>
  <c r="U2471" i="27"/>
  <c r="U2468" i="27"/>
  <c r="U2446" i="27"/>
  <c r="U2452" i="27"/>
  <c r="AE2452" i="27"/>
  <c r="U2474" i="27"/>
  <c r="AE2474" i="27"/>
  <c r="U2465" i="27"/>
  <c r="U2433" i="27"/>
  <c r="AE2433" i="27"/>
  <c r="U2455" i="27"/>
  <c r="AE2455" i="27"/>
  <c r="U2453" i="27"/>
  <c r="AE2453" i="27"/>
  <c r="U2462" i="27"/>
  <c r="U2464" i="27"/>
  <c r="U2469" i="27"/>
  <c r="U2443" i="27"/>
  <c r="U2449" i="27"/>
  <c r="AE2449" i="27"/>
  <c r="U2454" i="27"/>
  <c r="AE2454" i="27"/>
  <c r="U2439" i="27"/>
  <c r="S2418" i="27"/>
  <c r="R2452" i="27"/>
  <c r="V2452" i="27" s="1"/>
  <c r="P2472" i="27"/>
  <c r="V2418" i="27"/>
  <c r="P2460" i="27"/>
  <c r="Q2454" i="27"/>
  <c r="R2454" i="27" s="1"/>
  <c r="S2415" i="27"/>
  <c r="S2422" i="27"/>
  <c r="S2442" i="27"/>
  <c r="S2444" i="27"/>
  <c r="R2448" i="27"/>
  <c r="S2441" i="27"/>
  <c r="R2436" i="27"/>
  <c r="S2436" i="27" s="1"/>
  <c r="S2440" i="27"/>
  <c r="S2437" i="27"/>
  <c r="V2445" i="27"/>
  <c r="S2435" i="27"/>
  <c r="S2438" i="27"/>
  <c r="V2438" i="27"/>
  <c r="S2445" i="27"/>
  <c r="R2461" i="27"/>
  <c r="V2461" i="27" s="1"/>
  <c r="S2433" i="27"/>
  <c r="S2453" i="27"/>
  <c r="R2471" i="27"/>
  <c r="S2471" i="27" s="1"/>
  <c r="R2446" i="27"/>
  <c r="S2446" i="27" s="1"/>
  <c r="R2468" i="27"/>
  <c r="R2464" i="27"/>
  <c r="S2474" i="27"/>
  <c r="R2465" i="27"/>
  <c r="V2465" i="27" s="1"/>
  <c r="S2451" i="27"/>
  <c r="V2441" i="27"/>
  <c r="R2449" i="27"/>
  <c r="S2456" i="27"/>
  <c r="V2425" i="27"/>
  <c r="R2469" i="27"/>
  <c r="V2469" i="27" s="1"/>
  <c r="R2462" i="27"/>
  <c r="V2462" i="27" s="1"/>
  <c r="M2522" i="27"/>
  <c r="N2522" i="27" s="1"/>
  <c r="V2430" i="27"/>
  <c r="S2447" i="27"/>
  <c r="V2447" i="27"/>
  <c r="M2512" i="27"/>
  <c r="N2512" i="27" s="1"/>
  <c r="V2427" i="27"/>
  <c r="V2429" i="27"/>
  <c r="V2409" i="27"/>
  <c r="V2434" i="27"/>
  <c r="M2516" i="27"/>
  <c r="N2516" i="27" s="1"/>
  <c r="V2432" i="27"/>
  <c r="S2443" i="27"/>
  <c r="V2443" i="27"/>
  <c r="S2449" i="27"/>
  <c r="V2431" i="27"/>
  <c r="P2458" i="27"/>
  <c r="Q2458" i="27"/>
  <c r="R2458" i="27" s="1"/>
  <c r="V2458" i="27" s="1"/>
  <c r="Q2476" i="27"/>
  <c r="P2476" i="27"/>
  <c r="P2467" i="27"/>
  <c r="Q2467" i="27"/>
  <c r="P2473" i="27"/>
  <c r="Q2473" i="27"/>
  <c r="P2466" i="27"/>
  <c r="Q2466" i="27"/>
  <c r="M2504" i="27"/>
  <c r="N2504" i="27" s="1"/>
  <c r="M2519" i="27"/>
  <c r="N2519" i="27" s="1"/>
  <c r="M2497" i="27"/>
  <c r="N2497" i="27" s="1"/>
  <c r="N2484" i="27"/>
  <c r="P2484" i="27" s="1"/>
  <c r="N2496" i="27"/>
  <c r="Q2496" i="27" s="1"/>
  <c r="M2482" i="27"/>
  <c r="N2482" i="27" s="1"/>
  <c r="M2491" i="27"/>
  <c r="N2491" i="27" s="1"/>
  <c r="N2500" i="27"/>
  <c r="Q2500" i="27" s="1"/>
  <c r="M2478" i="27"/>
  <c r="N2478" i="27" s="1"/>
  <c r="M2490" i="27"/>
  <c r="N2490" i="27" s="1"/>
  <c r="R2456" i="27"/>
  <c r="P2488" i="27"/>
  <c r="Q2477" i="27"/>
  <c r="Q2495" i="27"/>
  <c r="R2433" i="27"/>
  <c r="Q2486" i="27"/>
  <c r="R2467" i="27"/>
  <c r="P2483" i="27"/>
  <c r="Q2492" i="27"/>
  <c r="R2474" i="27"/>
  <c r="P2485" i="27"/>
  <c r="R2460" i="27"/>
  <c r="R2451" i="27"/>
  <c r="R2453" i="27"/>
  <c r="R2439" i="27"/>
  <c r="Q2475" i="27"/>
  <c r="Q2470" i="27"/>
  <c r="R2472" i="27"/>
  <c r="R2459" i="27"/>
  <c r="S2459" i="27" s="1"/>
  <c r="P2493" i="27"/>
  <c r="Q2493" i="27"/>
  <c r="P2489" i="27"/>
  <c r="Q2489" i="27"/>
  <c r="O2515" i="27"/>
  <c r="J2539" i="27"/>
  <c r="AD2539" i="27" s="1"/>
  <c r="L2515" i="27"/>
  <c r="M2515" i="27" s="1"/>
  <c r="O2514" i="27"/>
  <c r="L2514" i="27"/>
  <c r="M2514" i="27" s="1"/>
  <c r="J2538" i="27"/>
  <c r="AD2538" i="27" s="1"/>
  <c r="O2521" i="27"/>
  <c r="L2521" i="27"/>
  <c r="J2545" i="27"/>
  <c r="AD2545" i="27" s="1"/>
  <c r="J2526" i="27"/>
  <c r="AD2526" i="27" s="1"/>
  <c r="L2502" i="27"/>
  <c r="O2502" i="27"/>
  <c r="L2506" i="27"/>
  <c r="J2530" i="27"/>
  <c r="AD2530" i="27" s="1"/>
  <c r="O2506" i="27"/>
  <c r="J2532" i="27"/>
  <c r="AD2532" i="27" s="1"/>
  <c r="L2508" i="27"/>
  <c r="M2508" i="27" s="1"/>
  <c r="O2508" i="27"/>
  <c r="O2520" i="27"/>
  <c r="L2520" i="27"/>
  <c r="J2544" i="27"/>
  <c r="AD2544" i="27" s="1"/>
  <c r="J2548" i="27"/>
  <c r="AD2548" i="27" s="1"/>
  <c r="L2524" i="27"/>
  <c r="M2524" i="27" s="1"/>
  <c r="O2524" i="27"/>
  <c r="P2470" i="27"/>
  <c r="Q2483" i="27"/>
  <c r="P2486" i="27"/>
  <c r="P2475" i="27"/>
  <c r="Q2485" i="27"/>
  <c r="P2477" i="27"/>
  <c r="Q2457" i="27"/>
  <c r="P2457" i="27"/>
  <c r="Q2479" i="27"/>
  <c r="P2479" i="27"/>
  <c r="P2463" i="27"/>
  <c r="Q2463" i="27"/>
  <c r="Q2498" i="27"/>
  <c r="P2498" i="27"/>
  <c r="Q2480" i="27"/>
  <c r="P2480" i="27"/>
  <c r="K2528" i="27"/>
  <c r="K2546" i="27"/>
  <c r="N2509" i="27"/>
  <c r="N2494" i="27"/>
  <c r="N2487" i="27"/>
  <c r="K2544" i="27"/>
  <c r="N2510" i="27"/>
  <c r="N2513" i="27"/>
  <c r="N2499" i="27"/>
  <c r="Q2499" i="27" s="1"/>
  <c r="N2501" i="27"/>
  <c r="N2507" i="27"/>
  <c r="N2517" i="27"/>
  <c r="K2532" i="27"/>
  <c r="K2538" i="27"/>
  <c r="N2503" i="27"/>
  <c r="K2539" i="27"/>
  <c r="K2526" i="27"/>
  <c r="N2481" i="27"/>
  <c r="P2492" i="27"/>
  <c r="Q2488" i="27"/>
  <c r="O2511" i="27"/>
  <c r="L2511" i="27"/>
  <c r="M2511" i="27" s="1"/>
  <c r="J2535" i="27"/>
  <c r="AD2535" i="27" s="1"/>
  <c r="P2495" i="27"/>
  <c r="J2567" i="27"/>
  <c r="AD2567" i="27" s="1"/>
  <c r="O2543" i="27"/>
  <c r="L2543" i="27"/>
  <c r="O2540" i="27"/>
  <c r="L2540" i="27"/>
  <c r="J2564" i="27"/>
  <c r="AD2564" i="27" s="1"/>
  <c r="K2558" i="27"/>
  <c r="K2569" i="27"/>
  <c r="K2548" i="27"/>
  <c r="K2559" i="27"/>
  <c r="K2542" i="27"/>
  <c r="O2505" i="27"/>
  <c r="L2505" i="27"/>
  <c r="M2505" i="27" s="1"/>
  <c r="J2529" i="27"/>
  <c r="AD2529" i="27" s="1"/>
  <c r="O2518" i="27"/>
  <c r="L2518" i="27"/>
  <c r="M2518" i="27" s="1"/>
  <c r="J2542" i="27"/>
  <c r="AD2542" i="27" s="1"/>
  <c r="O2533" i="27"/>
  <c r="L2533" i="27"/>
  <c r="M2533" i="27" s="1"/>
  <c r="J2557" i="27"/>
  <c r="AD2557" i="27" s="1"/>
  <c r="K2553" i="27"/>
  <c r="K2536" i="27"/>
  <c r="O2527" i="27"/>
  <c r="L2527" i="27"/>
  <c r="M2527" i="27" s="1"/>
  <c r="J2551" i="27"/>
  <c r="AD2551" i="27" s="1"/>
  <c r="J2561" i="27"/>
  <c r="AD2561" i="27" s="1"/>
  <c r="O2537" i="27"/>
  <c r="L2537" i="27"/>
  <c r="M2537" i="27" s="1"/>
  <c r="O2523" i="27"/>
  <c r="L2523" i="27"/>
  <c r="M2523" i="27" s="1"/>
  <c r="J2547" i="27"/>
  <c r="AD2547" i="27" s="1"/>
  <c r="K2557" i="27"/>
  <c r="K2530" i="27"/>
  <c r="K2551" i="27"/>
  <c r="J2555" i="27"/>
  <c r="AD2555" i="27" s="1"/>
  <c r="O2531" i="27"/>
  <c r="L2531" i="27"/>
  <c r="M2531" i="27" s="1"/>
  <c r="K2555" i="27"/>
  <c r="J2549" i="27"/>
  <c r="AD2549" i="27" s="1"/>
  <c r="O2525" i="27"/>
  <c r="L2525" i="27"/>
  <c r="M2525" i="27" s="1"/>
  <c r="K2565" i="27"/>
  <c r="K2549" i="27"/>
  <c r="K2561" i="27"/>
  <c r="O2541" i="27"/>
  <c r="L2541" i="27"/>
  <c r="M2541" i="27" s="1"/>
  <c r="J2565" i="27"/>
  <c r="AD2565" i="27" s="1"/>
  <c r="O2546" i="27"/>
  <c r="L2546" i="27"/>
  <c r="J2570" i="27"/>
  <c r="AD2570" i="27" s="1"/>
  <c r="O2528" i="27"/>
  <c r="L2528" i="27"/>
  <c r="J2552" i="27"/>
  <c r="AD2552" i="27" s="1"/>
  <c r="O2534" i="27"/>
  <c r="L2534" i="27"/>
  <c r="M2534" i="27" s="1"/>
  <c r="J2558" i="27"/>
  <c r="AD2558" i="27" s="1"/>
  <c r="K2540" i="27"/>
  <c r="K2571" i="27"/>
  <c r="O2536" i="27"/>
  <c r="L2536" i="27"/>
  <c r="J2560" i="27"/>
  <c r="AD2560" i="27" s="1"/>
  <c r="K2543" i="27"/>
  <c r="AE2448" i="27"/>
  <c r="AE2486" i="27"/>
  <c r="AE2467" i="27"/>
  <c r="AE2492" i="27"/>
  <c r="AE2483" i="27"/>
  <c r="AE2463" i="27"/>
  <c r="AE2493" i="27"/>
  <c r="AE2495" i="27"/>
  <c r="AE2466" i="27"/>
  <c r="AE2485" i="27"/>
  <c r="AE2489" i="27"/>
  <c r="AE2460" i="27"/>
  <c r="AE2470" i="27"/>
  <c r="AE2488" i="27"/>
  <c r="AE2484" i="27"/>
  <c r="AG2484" i="27" l="1"/>
  <c r="AJ2484" i="27"/>
  <c r="AH2484" i="27"/>
  <c r="AI2484" i="27"/>
  <c r="AG2488" i="27"/>
  <c r="AH2488" i="27"/>
  <c r="AI2488" i="27"/>
  <c r="AJ2488" i="27"/>
  <c r="AI2470" i="27"/>
  <c r="AJ2470" i="27"/>
  <c r="AG2470" i="27"/>
  <c r="AH2470" i="27"/>
  <c r="AG2460" i="27"/>
  <c r="AI2460" i="27"/>
  <c r="AH2460" i="27"/>
  <c r="AJ2460" i="27"/>
  <c r="AH2489" i="27"/>
  <c r="AI2489" i="27"/>
  <c r="AG2489" i="27"/>
  <c r="AJ2489" i="27"/>
  <c r="AG2485" i="27"/>
  <c r="AH2485" i="27"/>
  <c r="AI2485" i="27"/>
  <c r="AJ2485" i="27"/>
  <c r="AG2466" i="27"/>
  <c r="AJ2466" i="27"/>
  <c r="AH2466" i="27"/>
  <c r="AI2466" i="27"/>
  <c r="AH2495" i="27"/>
  <c r="AI2495" i="27"/>
  <c r="AG2495" i="27"/>
  <c r="AJ2495" i="27"/>
  <c r="AI2493" i="27"/>
  <c r="AG2493" i="27"/>
  <c r="AH2493" i="27"/>
  <c r="AJ2493" i="27"/>
  <c r="AI2463" i="27"/>
  <c r="AJ2463" i="27"/>
  <c r="AH2463" i="27"/>
  <c r="AG2463" i="27"/>
  <c r="AH2483" i="27"/>
  <c r="AI2483" i="27"/>
  <c r="AJ2483" i="27"/>
  <c r="AG2483" i="27"/>
  <c r="AH2492" i="27"/>
  <c r="AI2492" i="27"/>
  <c r="AJ2492" i="27"/>
  <c r="AG2492" i="27"/>
  <c r="AI2467" i="27"/>
  <c r="AG2467" i="27"/>
  <c r="AH2467" i="27"/>
  <c r="AJ2467" i="27"/>
  <c r="AH2486" i="27"/>
  <c r="AI2486" i="27"/>
  <c r="AJ2486" i="27"/>
  <c r="AG2486" i="27"/>
  <c r="AG2448" i="27"/>
  <c r="AH2448" i="27"/>
  <c r="AI2448" i="27"/>
  <c r="AJ2448" i="27"/>
  <c r="AG2455" i="27"/>
  <c r="AI2455" i="27"/>
  <c r="AJ2455" i="27"/>
  <c r="AH2455" i="27"/>
  <c r="AH2453" i="27"/>
  <c r="AI2453" i="27"/>
  <c r="AJ2453" i="27"/>
  <c r="AG2453" i="27"/>
  <c r="AJ2454" i="27"/>
  <c r="AI2454" i="27"/>
  <c r="AG2454" i="27"/>
  <c r="AH2454" i="27"/>
  <c r="AH2449" i="27"/>
  <c r="AJ2449" i="27"/>
  <c r="AI2449" i="27"/>
  <c r="AG2449" i="27"/>
  <c r="AH2456" i="27"/>
  <c r="AI2456" i="27"/>
  <c r="AJ2456" i="27"/>
  <c r="AG2456" i="27"/>
  <c r="AG2434" i="27"/>
  <c r="AI2434" i="27"/>
  <c r="AH2434" i="27"/>
  <c r="AJ2434" i="27"/>
  <c r="AH2433" i="27"/>
  <c r="AI2433" i="27"/>
  <c r="AG2433" i="27"/>
  <c r="AJ2433" i="27"/>
  <c r="AH2474" i="27"/>
  <c r="AI2474" i="27"/>
  <c r="AJ2474" i="27"/>
  <c r="AG2474" i="27"/>
  <c r="AH2451" i="27"/>
  <c r="AI2451" i="27"/>
  <c r="AJ2451" i="27"/>
  <c r="AG2451" i="27"/>
  <c r="AG2452" i="27"/>
  <c r="AH2452" i="27"/>
  <c r="AJ2452" i="27"/>
  <c r="AI2452" i="27"/>
  <c r="S2448" i="27"/>
  <c r="U2484" i="27"/>
  <c r="U2479" i="27"/>
  <c r="AE2479" i="27"/>
  <c r="U2488" i="27"/>
  <c r="U2472" i="27"/>
  <c r="U2470" i="27"/>
  <c r="U2460" i="27"/>
  <c r="U2457" i="27"/>
  <c r="AE2457" i="27"/>
  <c r="U2489" i="27"/>
  <c r="U2485" i="27"/>
  <c r="P2500" i="27"/>
  <c r="U2466" i="27"/>
  <c r="U2495" i="27"/>
  <c r="U2493" i="27"/>
  <c r="S2454" i="27"/>
  <c r="U2463" i="27"/>
  <c r="U2483" i="27"/>
  <c r="U2492" i="27"/>
  <c r="U2477" i="27"/>
  <c r="AE2477" i="27"/>
  <c r="U2473" i="27"/>
  <c r="AE2473" i="27"/>
  <c r="U2480" i="27"/>
  <c r="AE2480" i="27"/>
  <c r="U2475" i="27"/>
  <c r="AE2475" i="27"/>
  <c r="U2467" i="27"/>
  <c r="U2458" i="27"/>
  <c r="AE2458" i="27"/>
  <c r="U2498" i="27"/>
  <c r="AE2498" i="27"/>
  <c r="U2486" i="27"/>
  <c r="U2476" i="27"/>
  <c r="AE2476" i="27"/>
  <c r="P2496" i="27"/>
  <c r="S2468" i="27"/>
  <c r="S2464" i="27"/>
  <c r="S2462" i="27"/>
  <c r="Q2484" i="27"/>
  <c r="R2484" i="27" s="1"/>
  <c r="V2484" i="27" s="1"/>
  <c r="R2466" i="27"/>
  <c r="V2466" i="27" s="1"/>
  <c r="V2448" i="27"/>
  <c r="S2469" i="27"/>
  <c r="V2436" i="27"/>
  <c r="S2465" i="27"/>
  <c r="R2476" i="27"/>
  <c r="V2476" i="27" s="1"/>
  <c r="V2468" i="27"/>
  <c r="V2446" i="27"/>
  <c r="S2461" i="27"/>
  <c r="V2464" i="27"/>
  <c r="V2449" i="27"/>
  <c r="R2473" i="27"/>
  <c r="V2473" i="27" s="1"/>
  <c r="V2471" i="27"/>
  <c r="R2483" i="27"/>
  <c r="V2483" i="27" s="1"/>
  <c r="S2498" i="27"/>
  <c r="R2470" i="27"/>
  <c r="V2470" i="27" s="1"/>
  <c r="S2475" i="27"/>
  <c r="S2457" i="27"/>
  <c r="R2489" i="27"/>
  <c r="V2489" i="27" s="1"/>
  <c r="R2493" i="27"/>
  <c r="S2476" i="27"/>
  <c r="S2500" i="27"/>
  <c r="S2480" i="27"/>
  <c r="R2495" i="27"/>
  <c r="S2479" i="27"/>
  <c r="S2499" i="27"/>
  <c r="R2488" i="27"/>
  <c r="V2488" i="27" s="1"/>
  <c r="R2485" i="27"/>
  <c r="V2485" i="27" s="1"/>
  <c r="R2492" i="27"/>
  <c r="V2492" i="27" s="1"/>
  <c r="S2477" i="27"/>
  <c r="S2458" i="27"/>
  <c r="P2491" i="27"/>
  <c r="Q2491" i="27"/>
  <c r="M2536" i="27"/>
  <c r="N2536" i="27" s="1"/>
  <c r="M2540" i="27"/>
  <c r="N2540" i="27" s="1"/>
  <c r="P2482" i="27"/>
  <c r="Q2482" i="27"/>
  <c r="R2482" i="27" s="1"/>
  <c r="V2482" i="27" s="1"/>
  <c r="M2546" i="27"/>
  <c r="N2546" i="27" s="1"/>
  <c r="S2439" i="27"/>
  <c r="V2439" i="27"/>
  <c r="V2453" i="27"/>
  <c r="V2451" i="27"/>
  <c r="S2467" i="27"/>
  <c r="V2467" i="27"/>
  <c r="S2460" i="27"/>
  <c r="V2460" i="27"/>
  <c r="V2459" i="27"/>
  <c r="V2474" i="27"/>
  <c r="V2454" i="27"/>
  <c r="S2472" i="27"/>
  <c r="V2472" i="27"/>
  <c r="V2433" i="27"/>
  <c r="V2456" i="27"/>
  <c r="P2478" i="27"/>
  <c r="Q2478" i="27"/>
  <c r="R2478" i="27" s="1"/>
  <c r="P2490" i="27"/>
  <c r="Q2490" i="27"/>
  <c r="Q2497" i="27"/>
  <c r="P2497" i="27"/>
  <c r="M2543" i="27"/>
  <c r="N2543" i="27" s="1"/>
  <c r="N2515" i="27"/>
  <c r="P2515" i="27" s="1"/>
  <c r="M2520" i="27"/>
  <c r="N2520" i="27" s="1"/>
  <c r="N2508" i="27"/>
  <c r="Q2508" i="27" s="1"/>
  <c r="N2514" i="27"/>
  <c r="Q2514" i="27" s="1"/>
  <c r="M2506" i="27"/>
  <c r="N2506" i="27" s="1"/>
  <c r="M2502" i="27"/>
  <c r="N2502" i="27" s="1"/>
  <c r="N2524" i="27"/>
  <c r="P2524" i="27" s="1"/>
  <c r="M2521" i="27"/>
  <c r="N2521" i="27" s="1"/>
  <c r="M2528" i="27"/>
  <c r="N2528" i="27" s="1"/>
  <c r="S2473" i="27"/>
  <c r="R2475" i="27"/>
  <c r="R2480" i="27"/>
  <c r="V2480" i="27" s="1"/>
  <c r="Q2513" i="27"/>
  <c r="Q2512" i="27"/>
  <c r="R2498" i="27"/>
  <c r="V2498" i="27" s="1"/>
  <c r="Q2522" i="27"/>
  <c r="R2457" i="27"/>
  <c r="V2457" i="27" s="1"/>
  <c r="P2494" i="27"/>
  <c r="Q2519" i="27"/>
  <c r="R2463" i="27"/>
  <c r="P2503" i="27"/>
  <c r="R2500" i="27"/>
  <c r="V2500" i="27" s="1"/>
  <c r="R2496" i="27"/>
  <c r="R2477" i="27"/>
  <c r="Q2504" i="27"/>
  <c r="R2479" i="27"/>
  <c r="Q2516" i="27"/>
  <c r="Q2501" i="27"/>
  <c r="P2499" i="27"/>
  <c r="R2499" i="27"/>
  <c r="R2486" i="27"/>
  <c r="N2525" i="27"/>
  <c r="L2530" i="27"/>
  <c r="M2530" i="27" s="1"/>
  <c r="O2530" i="27"/>
  <c r="J2554" i="27"/>
  <c r="AD2554" i="27" s="1"/>
  <c r="O2539" i="27"/>
  <c r="L2539" i="27"/>
  <c r="J2563" i="27"/>
  <c r="AD2563" i="27" s="1"/>
  <c r="N2527" i="27"/>
  <c r="Q2527" i="27" s="1"/>
  <c r="O2545" i="27"/>
  <c r="L2545" i="27"/>
  <c r="J2569" i="27"/>
  <c r="AD2569" i="27" s="1"/>
  <c r="O2548" i="27"/>
  <c r="L2548" i="27"/>
  <c r="M2548" i="27" s="1"/>
  <c r="J2572" i="27"/>
  <c r="AD2572" i="27" s="1"/>
  <c r="O2544" i="27"/>
  <c r="L2544" i="27"/>
  <c r="J2568" i="27"/>
  <c r="AD2568" i="27" s="1"/>
  <c r="J2550" i="27"/>
  <c r="AD2550" i="27" s="1"/>
  <c r="L2526" i="27"/>
  <c r="O2526" i="27"/>
  <c r="N2537" i="27"/>
  <c r="O2532" i="27"/>
  <c r="L2532" i="27"/>
  <c r="M2532" i="27" s="1"/>
  <c r="J2556" i="27"/>
  <c r="AD2556" i="27" s="1"/>
  <c r="O2538" i="27"/>
  <c r="L2538" i="27"/>
  <c r="M2538" i="27" s="1"/>
  <c r="J2562" i="27"/>
  <c r="AD2562" i="27" s="1"/>
  <c r="P2522" i="27"/>
  <c r="P2504" i="27"/>
  <c r="Q2503" i="27"/>
  <c r="Q2494" i="27"/>
  <c r="P2513" i="27"/>
  <c r="P2501" i="27"/>
  <c r="Q2510" i="27"/>
  <c r="P2510" i="27"/>
  <c r="Q2481" i="27"/>
  <c r="P2481" i="27"/>
  <c r="Q2517" i="27"/>
  <c r="P2517" i="27"/>
  <c r="P2507" i="27"/>
  <c r="Q2507" i="27"/>
  <c r="P2487" i="27"/>
  <c r="Q2487" i="27"/>
  <c r="Q2509" i="27"/>
  <c r="P2509" i="27"/>
  <c r="K2556" i="27"/>
  <c r="K2570" i="27"/>
  <c r="N2505" i="27"/>
  <c r="K2563" i="27"/>
  <c r="N2531" i="27"/>
  <c r="N2523" i="27"/>
  <c r="N2534" i="27"/>
  <c r="N2518" i="27"/>
  <c r="K2568" i="27"/>
  <c r="K2552" i="27"/>
  <c r="N2511" i="27"/>
  <c r="N2533" i="27"/>
  <c r="N2541" i="27"/>
  <c r="K2550" i="27"/>
  <c r="K2562" i="27"/>
  <c r="L2535" i="27"/>
  <c r="M2535" i="27" s="1"/>
  <c r="O2535" i="27"/>
  <c r="J2559" i="27"/>
  <c r="AD2559" i="27" s="1"/>
  <c r="L2561" i="27"/>
  <c r="M2561" i="27" s="1"/>
  <c r="J2585" i="27"/>
  <c r="AD2585" i="27" s="1"/>
  <c r="O2561" i="27"/>
  <c r="K2577" i="27"/>
  <c r="K2567" i="27"/>
  <c r="O2557" i="27"/>
  <c r="L2557" i="27"/>
  <c r="M2557" i="27" s="1"/>
  <c r="J2581" i="27"/>
  <c r="AD2581" i="27" s="1"/>
  <c r="O2529" i="27"/>
  <c r="L2529" i="27"/>
  <c r="M2529" i="27" s="1"/>
  <c r="J2553" i="27"/>
  <c r="AD2553" i="27" s="1"/>
  <c r="P2512" i="27"/>
  <c r="P2519" i="27"/>
  <c r="K2572" i="27"/>
  <c r="O2558" i="27"/>
  <c r="L2558" i="27"/>
  <c r="M2558" i="27" s="1"/>
  <c r="J2582" i="27"/>
  <c r="AD2582" i="27" s="1"/>
  <c r="K2564" i="27"/>
  <c r="O2552" i="27"/>
  <c r="L2552" i="27"/>
  <c r="J2576" i="27"/>
  <c r="AD2576" i="27" s="1"/>
  <c r="K2585" i="27"/>
  <c r="K2575" i="27"/>
  <c r="O2551" i="27"/>
  <c r="L2551" i="27"/>
  <c r="M2551" i="27" s="1"/>
  <c r="J2575" i="27"/>
  <c r="AD2575" i="27" s="1"/>
  <c r="L2567" i="27"/>
  <c r="J2591" i="27"/>
  <c r="AD2591" i="27" s="1"/>
  <c r="O2567" i="27"/>
  <c r="K2595" i="27"/>
  <c r="O2565" i="27"/>
  <c r="L2565" i="27"/>
  <c r="M2565" i="27" s="1"/>
  <c r="J2589" i="27"/>
  <c r="AD2589" i="27" s="1"/>
  <c r="K2573" i="27"/>
  <c r="L2549" i="27"/>
  <c r="M2549" i="27" s="1"/>
  <c r="J2573" i="27"/>
  <c r="AD2573" i="27" s="1"/>
  <c r="O2549" i="27"/>
  <c r="K2554" i="27"/>
  <c r="P2516" i="27"/>
  <c r="K2582" i="27"/>
  <c r="K2589" i="27"/>
  <c r="K2579" i="27"/>
  <c r="L2555" i="27"/>
  <c r="M2555" i="27" s="1"/>
  <c r="J2579" i="27"/>
  <c r="AD2579" i="27" s="1"/>
  <c r="O2555" i="27"/>
  <c r="K2581" i="27"/>
  <c r="K2593" i="27"/>
  <c r="K2560" i="27"/>
  <c r="O2542" i="27"/>
  <c r="L2542" i="27"/>
  <c r="M2542" i="27" s="1"/>
  <c r="J2566" i="27"/>
  <c r="AD2566" i="27" s="1"/>
  <c r="K2566" i="27"/>
  <c r="O2560" i="27"/>
  <c r="L2560" i="27"/>
  <c r="J2584" i="27"/>
  <c r="AD2584" i="27" s="1"/>
  <c r="O2570" i="27"/>
  <c r="L2570" i="27"/>
  <c r="J2594" i="27"/>
  <c r="AD2594" i="27" s="1"/>
  <c r="O2547" i="27"/>
  <c r="L2547" i="27"/>
  <c r="M2547" i="27" s="1"/>
  <c r="J2571" i="27"/>
  <c r="AD2571" i="27" s="1"/>
  <c r="K2583" i="27"/>
  <c r="O2564" i="27"/>
  <c r="L2564" i="27"/>
  <c r="J2588" i="27"/>
  <c r="AD2588" i="27" s="1"/>
  <c r="AE2472" i="27"/>
  <c r="AE2515" i="27"/>
  <c r="AE2509" i="27"/>
  <c r="AE2512" i="27"/>
  <c r="AE2519" i="27"/>
  <c r="AE2516" i="27"/>
  <c r="AE2487" i="27"/>
  <c r="AE2510" i="27"/>
  <c r="AE2517" i="27"/>
  <c r="AE2494" i="27"/>
  <c r="AE2490" i="27"/>
  <c r="AE2491" i="27"/>
  <c r="AE2513" i="27"/>
  <c r="AE2507" i="27"/>
  <c r="AH2507" i="27" l="1"/>
  <c r="AI2507" i="27"/>
  <c r="AG2507" i="27"/>
  <c r="AJ2507" i="27"/>
  <c r="AH2513" i="27"/>
  <c r="AI2513" i="27"/>
  <c r="AG2513" i="27"/>
  <c r="AJ2513" i="27"/>
  <c r="AG2491" i="27"/>
  <c r="AJ2491" i="27"/>
  <c r="AH2491" i="27"/>
  <c r="AI2491" i="27"/>
  <c r="AJ2490" i="27"/>
  <c r="AI2490" i="27"/>
  <c r="AG2490" i="27"/>
  <c r="AH2490" i="27"/>
  <c r="AH2494" i="27"/>
  <c r="AI2494" i="27"/>
  <c r="AG2494" i="27"/>
  <c r="AJ2494" i="27"/>
  <c r="AH2517" i="27"/>
  <c r="AI2517" i="27"/>
  <c r="AJ2517" i="27"/>
  <c r="AG2517" i="27"/>
  <c r="AH2510" i="27"/>
  <c r="AI2510" i="27"/>
  <c r="AJ2510" i="27"/>
  <c r="AG2510" i="27"/>
  <c r="AH2487" i="27"/>
  <c r="AI2487" i="27"/>
  <c r="AG2487" i="27"/>
  <c r="AJ2487" i="27"/>
  <c r="AH2516" i="27"/>
  <c r="AI2516" i="27"/>
  <c r="AG2516" i="27"/>
  <c r="AJ2516" i="27"/>
  <c r="AH2519" i="27"/>
  <c r="AI2519" i="27"/>
  <c r="AJ2519" i="27"/>
  <c r="AG2519" i="27"/>
  <c r="AH2512" i="27"/>
  <c r="AI2512" i="27"/>
  <c r="AG2512" i="27"/>
  <c r="AJ2512" i="27"/>
  <c r="AG2509" i="27"/>
  <c r="AH2509" i="27"/>
  <c r="AI2509" i="27"/>
  <c r="AJ2509" i="27"/>
  <c r="AJ2515" i="27"/>
  <c r="AG2515" i="27"/>
  <c r="AH2515" i="27"/>
  <c r="AI2515" i="27"/>
  <c r="AJ2472" i="27"/>
  <c r="AG2472" i="27"/>
  <c r="AH2472" i="27"/>
  <c r="AI2472" i="27"/>
  <c r="AG2475" i="27"/>
  <c r="AH2475" i="27"/>
  <c r="AJ2475" i="27"/>
  <c r="AI2475" i="27"/>
  <c r="AH2480" i="27"/>
  <c r="AI2480" i="27"/>
  <c r="AG2480" i="27"/>
  <c r="AJ2480" i="27"/>
  <c r="AJ2479" i="27"/>
  <c r="AG2479" i="27"/>
  <c r="AI2479" i="27"/>
  <c r="AH2479" i="27"/>
  <c r="AH2476" i="27"/>
  <c r="AI2476" i="27"/>
  <c r="AG2476" i="27"/>
  <c r="AJ2476" i="27"/>
  <c r="AG2473" i="27"/>
  <c r="AH2473" i="27"/>
  <c r="AI2473" i="27"/>
  <c r="AJ2473" i="27"/>
  <c r="AH2458" i="27"/>
  <c r="AI2458" i="27"/>
  <c r="AJ2458" i="27"/>
  <c r="AG2458" i="27"/>
  <c r="AH2477" i="27"/>
  <c r="AI2477" i="27"/>
  <c r="AG2477" i="27"/>
  <c r="AJ2477" i="27"/>
  <c r="AG2457" i="27"/>
  <c r="AH2457" i="27"/>
  <c r="AI2457" i="27"/>
  <c r="AJ2457" i="27"/>
  <c r="AH2498" i="27"/>
  <c r="AI2498" i="27"/>
  <c r="AG2498" i="27"/>
  <c r="AJ2498" i="27"/>
  <c r="S2466" i="27"/>
  <c r="U2499" i="27"/>
  <c r="AE2499" i="27"/>
  <c r="U2507" i="27"/>
  <c r="U2513" i="27"/>
  <c r="U2497" i="27"/>
  <c r="AE2497" i="27"/>
  <c r="U2524" i="27"/>
  <c r="AE2524" i="27"/>
  <c r="U2491" i="27"/>
  <c r="U2481" i="27"/>
  <c r="AE2481" i="27"/>
  <c r="U2504" i="27"/>
  <c r="AE2504" i="27"/>
  <c r="U2490" i="27"/>
  <c r="U2482" i="27"/>
  <c r="AE2482" i="27"/>
  <c r="U2494" i="27"/>
  <c r="U2517" i="27"/>
  <c r="U2522" i="27"/>
  <c r="AE2522" i="27"/>
  <c r="U2510" i="27"/>
  <c r="U2478" i="27"/>
  <c r="AE2478" i="27"/>
  <c r="U2487" i="27"/>
  <c r="U2496" i="27"/>
  <c r="U2500" i="27"/>
  <c r="AE2500" i="27"/>
  <c r="U2516" i="27"/>
  <c r="U2519" i="27"/>
  <c r="U2501" i="27"/>
  <c r="AE2501" i="27"/>
  <c r="U2512" i="27"/>
  <c r="U2509" i="27"/>
  <c r="U2503" i="27"/>
  <c r="AE2503" i="27"/>
  <c r="U2515" i="27"/>
  <c r="P2514" i="27"/>
  <c r="R2490" i="27"/>
  <c r="V2490" i="27" s="1"/>
  <c r="S2470" i="27"/>
  <c r="S2489" i="27"/>
  <c r="P2508" i="27"/>
  <c r="S2492" i="27"/>
  <c r="S2495" i="27"/>
  <c r="S2483" i="27"/>
  <c r="S2493" i="27"/>
  <c r="Q2515" i="27"/>
  <c r="S2488" i="27"/>
  <c r="V2478" i="27"/>
  <c r="V2495" i="27"/>
  <c r="S2484" i="27"/>
  <c r="S2485" i="27"/>
  <c r="Q2524" i="27"/>
  <c r="S2524" i="27" s="1"/>
  <c r="V2493" i="27"/>
  <c r="R2508" i="27"/>
  <c r="V2508" i="27" s="1"/>
  <c r="R2519" i="27"/>
  <c r="V2519" i="27" s="1"/>
  <c r="S2481" i="27"/>
  <c r="R2509" i="27"/>
  <c r="V2509" i="27" s="1"/>
  <c r="S2504" i="27"/>
  <c r="S2522" i="27"/>
  <c r="S2482" i="27"/>
  <c r="S2527" i="27"/>
  <c r="R2512" i="27"/>
  <c r="R2497" i="27"/>
  <c r="V2497" i="27" s="1"/>
  <c r="S2503" i="27"/>
  <c r="R2513" i="27"/>
  <c r="V2513" i="27" s="1"/>
  <c r="S2478" i="27"/>
  <c r="R2491" i="27"/>
  <c r="S2501" i="27"/>
  <c r="R2514" i="27"/>
  <c r="V2514" i="27" s="1"/>
  <c r="R2510" i="27"/>
  <c r="V2510" i="27" s="1"/>
  <c r="Q2506" i="27"/>
  <c r="R2506" i="27" s="1"/>
  <c r="V2506" i="27" s="1"/>
  <c r="P2506" i="27"/>
  <c r="P2521" i="27"/>
  <c r="Q2521" i="27"/>
  <c r="V2475" i="27"/>
  <c r="V2499" i="27"/>
  <c r="V2479" i="27"/>
  <c r="S2463" i="27"/>
  <c r="V2463" i="27"/>
  <c r="V2477" i="27"/>
  <c r="M2552" i="27"/>
  <c r="N2552" i="27" s="1"/>
  <c r="V2486" i="27"/>
  <c r="S2496" i="27"/>
  <c r="V2496" i="27"/>
  <c r="Q2502" i="27"/>
  <c r="R2502" i="27" s="1"/>
  <c r="V2502" i="27" s="1"/>
  <c r="P2502" i="27"/>
  <c r="P2520" i="27"/>
  <c r="Q2520" i="27"/>
  <c r="M2564" i="27"/>
  <c r="N2564" i="27" s="1"/>
  <c r="N2538" i="27"/>
  <c r="P2538" i="27" s="1"/>
  <c r="M2570" i="27"/>
  <c r="N2570" i="27" s="1"/>
  <c r="M2560" i="27"/>
  <c r="N2560" i="27" s="1"/>
  <c r="M2567" i="27"/>
  <c r="N2567" i="27" s="1"/>
  <c r="M2545" i="27"/>
  <c r="N2545" i="27" s="1"/>
  <c r="M2539" i="27"/>
  <c r="N2539" i="27" s="1"/>
  <c r="S2497" i="27"/>
  <c r="M2544" i="27"/>
  <c r="N2544" i="27" s="1"/>
  <c r="N2532" i="27"/>
  <c r="Q2532" i="27" s="1"/>
  <c r="N2548" i="27"/>
  <c r="P2548" i="27" s="1"/>
  <c r="N2530" i="27"/>
  <c r="P2530" i="27" s="1"/>
  <c r="M2526" i="27"/>
  <c r="N2526" i="27" s="1"/>
  <c r="P2527" i="27"/>
  <c r="R2501" i="27"/>
  <c r="R2504" i="27"/>
  <c r="R2527" i="27"/>
  <c r="V2527" i="27" s="1"/>
  <c r="Q2536" i="27"/>
  <c r="P2505" i="27"/>
  <c r="R2487" i="27"/>
  <c r="Q2511" i="27"/>
  <c r="Q2540" i="27"/>
  <c r="S2486" i="27"/>
  <c r="R2507" i="27"/>
  <c r="V2507" i="27" s="1"/>
  <c r="R2522" i="27"/>
  <c r="R2481" i="27"/>
  <c r="Q2543" i="27"/>
  <c r="Q2534" i="27"/>
  <c r="Q2537" i="27"/>
  <c r="Q2531" i="27"/>
  <c r="R2494" i="27"/>
  <c r="P2528" i="27"/>
  <c r="R2517" i="27"/>
  <c r="P2541" i="27"/>
  <c r="R2516" i="27"/>
  <c r="R2503" i="27"/>
  <c r="P2546" i="27"/>
  <c r="Q2546" i="27"/>
  <c r="Q2525" i="27"/>
  <c r="P2525" i="27"/>
  <c r="O2554" i="27"/>
  <c r="L2554" i="27"/>
  <c r="J2578" i="27"/>
  <c r="AD2578" i="27" s="1"/>
  <c r="L2568" i="27"/>
  <c r="O2568" i="27"/>
  <c r="J2592" i="27"/>
  <c r="AD2592" i="27" s="1"/>
  <c r="N2558" i="27"/>
  <c r="P2537" i="27"/>
  <c r="J2586" i="27"/>
  <c r="AD2586" i="27" s="1"/>
  <c r="O2562" i="27"/>
  <c r="L2562" i="27"/>
  <c r="M2562" i="27" s="1"/>
  <c r="O2556" i="27"/>
  <c r="J2580" i="27"/>
  <c r="AD2580" i="27" s="1"/>
  <c r="L2556" i="27"/>
  <c r="M2556" i="27" s="1"/>
  <c r="N2561" i="27"/>
  <c r="O2550" i="27"/>
  <c r="L2550" i="27"/>
  <c r="M2550" i="27" s="1"/>
  <c r="J2574" i="27"/>
  <c r="AD2574" i="27" s="1"/>
  <c r="N2557" i="27"/>
  <c r="P2557" i="27" s="1"/>
  <c r="L2572" i="27"/>
  <c r="M2572" i="27" s="1"/>
  <c r="O2572" i="27"/>
  <c r="J2596" i="27"/>
  <c r="AD2596" i="27" s="1"/>
  <c r="L2569" i="27"/>
  <c r="J2593" i="27"/>
  <c r="AD2593" i="27" s="1"/>
  <c r="O2569" i="27"/>
  <c r="L2563" i="27"/>
  <c r="M2563" i="27" s="1"/>
  <c r="O2563" i="27"/>
  <c r="J2587" i="27"/>
  <c r="AD2587" i="27" s="1"/>
  <c r="Q2528" i="27"/>
  <c r="Q2541" i="27"/>
  <c r="P2534" i="27"/>
  <c r="Q2505" i="27"/>
  <c r="P2531" i="27"/>
  <c r="Q2523" i="27"/>
  <c r="P2523" i="27"/>
  <c r="Q2518" i="27"/>
  <c r="P2518" i="27"/>
  <c r="P2533" i="27"/>
  <c r="Q2533" i="27"/>
  <c r="N2565" i="27"/>
  <c r="K2592" i="27"/>
  <c r="N2551" i="27"/>
  <c r="K2580" i="27"/>
  <c r="N2529" i="27"/>
  <c r="N2535" i="27"/>
  <c r="P2511" i="27"/>
  <c r="N2555" i="27"/>
  <c r="K2586" i="27"/>
  <c r="N2542" i="27"/>
  <c r="K2594" i="27"/>
  <c r="K2574" i="27"/>
  <c r="N2549" i="27"/>
  <c r="K2587" i="27"/>
  <c r="N2547" i="27"/>
  <c r="K2576" i="27"/>
  <c r="P2543" i="27"/>
  <c r="O2559" i="27"/>
  <c r="L2559" i="27"/>
  <c r="M2559" i="27" s="1"/>
  <c r="J2583" i="27"/>
  <c r="AD2583" i="27" s="1"/>
  <c r="K2601" i="27"/>
  <c r="K2609" i="27"/>
  <c r="P2536" i="27"/>
  <c r="K2605" i="27"/>
  <c r="O2582" i="27"/>
  <c r="L2582" i="27"/>
  <c r="M2582" i="27" s="1"/>
  <c r="J2606" i="27"/>
  <c r="AD2606" i="27" s="1"/>
  <c r="L2585" i="27"/>
  <c r="M2585" i="27" s="1"/>
  <c r="J2609" i="27"/>
  <c r="AD2609" i="27" s="1"/>
  <c r="O2585" i="27"/>
  <c r="L2573" i="27"/>
  <c r="M2573" i="27" s="1"/>
  <c r="J2597" i="27"/>
  <c r="AD2597" i="27" s="1"/>
  <c r="O2573" i="27"/>
  <c r="O2594" i="27"/>
  <c r="L2594" i="27"/>
  <c r="J2618" i="27"/>
  <c r="AD2618" i="27" s="1"/>
  <c r="K2617" i="27"/>
  <c r="O2576" i="27"/>
  <c r="L2576" i="27"/>
  <c r="J2600" i="27"/>
  <c r="AD2600" i="27" s="1"/>
  <c r="K2606" i="27"/>
  <c r="K2588" i="27"/>
  <c r="K2590" i="27"/>
  <c r="O2566" i="27"/>
  <c r="L2566" i="27"/>
  <c r="M2566" i="27" s="1"/>
  <c r="J2590" i="27"/>
  <c r="AD2590" i="27" s="1"/>
  <c r="L2579" i="27"/>
  <c r="M2579" i="27" s="1"/>
  <c r="J2603" i="27"/>
  <c r="AD2603" i="27" s="1"/>
  <c r="O2579" i="27"/>
  <c r="K2597" i="27"/>
  <c r="P2540" i="27"/>
  <c r="K2619" i="27"/>
  <c r="O2571" i="27"/>
  <c r="L2571" i="27"/>
  <c r="M2571" i="27" s="1"/>
  <c r="J2595" i="27"/>
  <c r="AD2595" i="27" s="1"/>
  <c r="O2588" i="27"/>
  <c r="L2588" i="27"/>
  <c r="J2612" i="27"/>
  <c r="AD2612" i="27" s="1"/>
  <c r="O2584" i="27"/>
  <c r="L2584" i="27"/>
  <c r="J2608" i="27"/>
  <c r="AD2608" i="27" s="1"/>
  <c r="K2584" i="27"/>
  <c r="K2603" i="27"/>
  <c r="O2589" i="27"/>
  <c r="L2589" i="27"/>
  <c r="M2589" i="27" s="1"/>
  <c r="J2613" i="27"/>
  <c r="AD2613" i="27" s="1"/>
  <c r="L2591" i="27"/>
  <c r="J2615" i="27"/>
  <c r="AD2615" i="27" s="1"/>
  <c r="O2591" i="27"/>
  <c r="K2596" i="27"/>
  <c r="O2553" i="27"/>
  <c r="L2553" i="27"/>
  <c r="M2553" i="27" s="1"/>
  <c r="J2577" i="27"/>
  <c r="AD2577" i="27" s="1"/>
  <c r="K2607" i="27"/>
  <c r="K2613" i="27"/>
  <c r="O2575" i="27"/>
  <c r="L2575" i="27"/>
  <c r="M2575" i="27" s="1"/>
  <c r="J2599" i="27"/>
  <c r="AD2599" i="27" s="1"/>
  <c r="K2591" i="27"/>
  <c r="K2578" i="27"/>
  <c r="K2599" i="27"/>
  <c r="O2581" i="27"/>
  <c r="L2581" i="27"/>
  <c r="M2581" i="27" s="1"/>
  <c r="J2605" i="27"/>
  <c r="AD2605" i="27" s="1"/>
  <c r="AE2496" i="27"/>
  <c r="AE2520" i="27"/>
  <c r="AE2541" i="27"/>
  <c r="AE2531" i="27"/>
  <c r="AE2514" i="27"/>
  <c r="AE2518" i="27"/>
  <c r="AE2533" i="27"/>
  <c r="AE2540" i="27"/>
  <c r="AE2557" i="27"/>
  <c r="AE2538" i="27"/>
  <c r="AE2537" i="27"/>
  <c r="AE2536" i="27"/>
  <c r="AE2543" i="27"/>
  <c r="AE2508" i="27"/>
  <c r="AE2534" i="27"/>
  <c r="AE2511" i="27"/>
  <c r="AG2511" i="27" l="1"/>
  <c r="AJ2511" i="27"/>
  <c r="AH2511" i="27"/>
  <c r="AI2511" i="27"/>
  <c r="AH2534" i="27"/>
  <c r="AI2534" i="27"/>
  <c r="AG2534" i="27"/>
  <c r="AJ2534" i="27"/>
  <c r="AJ2508" i="27"/>
  <c r="AG2508" i="27"/>
  <c r="AH2508" i="27"/>
  <c r="AI2508" i="27"/>
  <c r="AH2543" i="27"/>
  <c r="AI2543" i="27"/>
  <c r="AJ2543" i="27"/>
  <c r="AG2543" i="27"/>
  <c r="AI2536" i="27"/>
  <c r="AG2536" i="27"/>
  <c r="AJ2536" i="27"/>
  <c r="AH2536" i="27"/>
  <c r="AH2537" i="27"/>
  <c r="AI2537" i="27"/>
  <c r="AJ2537" i="27"/>
  <c r="AG2537" i="27"/>
  <c r="AG2538" i="27"/>
  <c r="AJ2538" i="27"/>
  <c r="AH2538" i="27"/>
  <c r="AI2538" i="27"/>
  <c r="AI2557" i="27"/>
  <c r="AG2557" i="27"/>
  <c r="AH2557" i="27"/>
  <c r="AJ2557" i="27"/>
  <c r="AH2540" i="27"/>
  <c r="AI2540" i="27"/>
  <c r="AG2540" i="27"/>
  <c r="AJ2540" i="27"/>
  <c r="AJ2533" i="27"/>
  <c r="AH2533" i="27"/>
  <c r="AI2533" i="27"/>
  <c r="AG2533" i="27"/>
  <c r="AG2518" i="27"/>
  <c r="AH2518" i="27"/>
  <c r="AI2518" i="27"/>
  <c r="AJ2518" i="27"/>
  <c r="AG2514" i="27"/>
  <c r="AI2514" i="27"/>
  <c r="AJ2514" i="27"/>
  <c r="AH2514" i="27"/>
  <c r="AH2531" i="27"/>
  <c r="AI2531" i="27"/>
  <c r="AG2531" i="27"/>
  <c r="AJ2531" i="27"/>
  <c r="AH2541" i="27"/>
  <c r="AI2541" i="27"/>
  <c r="AG2541" i="27"/>
  <c r="AJ2541" i="27"/>
  <c r="AG2520" i="27"/>
  <c r="AI2520" i="27"/>
  <c r="AH2520" i="27"/>
  <c r="AJ2520" i="27"/>
  <c r="AI2496" i="27"/>
  <c r="AH2496" i="27"/>
  <c r="AG2496" i="27"/>
  <c r="AJ2496" i="27"/>
  <c r="AG2499" i="27"/>
  <c r="AH2499" i="27"/>
  <c r="AI2499" i="27"/>
  <c r="AJ2499" i="27"/>
  <c r="AG2478" i="27"/>
  <c r="AH2478" i="27"/>
  <c r="AI2478" i="27"/>
  <c r="AJ2478" i="27"/>
  <c r="AJ2500" i="27"/>
  <c r="AH2500" i="27"/>
  <c r="AI2500" i="27"/>
  <c r="AG2500" i="27"/>
  <c r="AH2504" i="27"/>
  <c r="AI2504" i="27"/>
  <c r="AG2504" i="27"/>
  <c r="AJ2504" i="27"/>
  <c r="AG2481" i="27"/>
  <c r="AH2481" i="27"/>
  <c r="AI2481" i="27"/>
  <c r="AJ2481" i="27"/>
  <c r="AH2522" i="27"/>
  <c r="AI2522" i="27"/>
  <c r="AJ2522" i="27"/>
  <c r="AG2522" i="27"/>
  <c r="AG2524" i="27"/>
  <c r="AJ2524" i="27"/>
  <c r="AH2524" i="27"/>
  <c r="AI2524" i="27"/>
  <c r="AG2503" i="27"/>
  <c r="AH2503" i="27"/>
  <c r="AI2503" i="27"/>
  <c r="AJ2503" i="27"/>
  <c r="AH2501" i="27"/>
  <c r="AI2501" i="27"/>
  <c r="AJ2501" i="27"/>
  <c r="AG2501" i="27"/>
  <c r="AJ2497" i="27"/>
  <c r="AI2497" i="27"/>
  <c r="AH2497" i="27"/>
  <c r="AG2497" i="27"/>
  <c r="AH2482" i="27"/>
  <c r="AG2482" i="27"/>
  <c r="AI2482" i="27"/>
  <c r="AJ2482" i="27"/>
  <c r="S2490" i="27"/>
  <c r="U2511" i="27"/>
  <c r="U2534" i="27"/>
  <c r="U2546" i="27"/>
  <c r="AE2546" i="27"/>
  <c r="U2508" i="27"/>
  <c r="U2543" i="27"/>
  <c r="U2505" i="27"/>
  <c r="AE2505" i="27"/>
  <c r="U2536" i="27"/>
  <c r="U2537" i="27"/>
  <c r="U2527" i="27"/>
  <c r="AE2527" i="27"/>
  <c r="U2538" i="27"/>
  <c r="U2557" i="27"/>
  <c r="U2540" i="27"/>
  <c r="U2525" i="27"/>
  <c r="AE2525" i="27"/>
  <c r="U2533" i="27"/>
  <c r="U2530" i="27"/>
  <c r="AE2530" i="27"/>
  <c r="U2518" i="27"/>
  <c r="U2548" i="27"/>
  <c r="AE2548" i="27"/>
  <c r="U2514" i="27"/>
  <c r="U2531" i="27"/>
  <c r="U2502" i="27"/>
  <c r="AE2502" i="27"/>
  <c r="U2506" i="27"/>
  <c r="AE2506" i="27"/>
  <c r="U2541" i="27"/>
  <c r="U2520" i="27"/>
  <c r="U2521" i="27"/>
  <c r="AE2521" i="27"/>
  <c r="U2523" i="27"/>
  <c r="AE2523" i="27"/>
  <c r="U2528" i="27"/>
  <c r="AE2528" i="27"/>
  <c r="P2532" i="27"/>
  <c r="R2524" i="27"/>
  <c r="V2524" i="27" s="1"/>
  <c r="S2509" i="27"/>
  <c r="Q2548" i="27"/>
  <c r="S2548" i="27" s="1"/>
  <c r="S2512" i="27"/>
  <c r="R2515" i="27"/>
  <c r="S2515" i="27" s="1"/>
  <c r="S2513" i="27"/>
  <c r="Q2530" i="27"/>
  <c r="R2530" i="27" s="1"/>
  <c r="S2510" i="27"/>
  <c r="S2519" i="27"/>
  <c r="R2520" i="27"/>
  <c r="S2520" i="27" s="1"/>
  <c r="S2514" i="27"/>
  <c r="S2508" i="27"/>
  <c r="S2507" i="27"/>
  <c r="V2512" i="27"/>
  <c r="R2521" i="27"/>
  <c r="V2521" i="27" s="1"/>
  <c r="Q2538" i="27"/>
  <c r="R2511" i="27"/>
  <c r="R2534" i="27"/>
  <c r="V2534" i="27" s="1"/>
  <c r="R2532" i="27"/>
  <c r="V2532" i="27" s="1"/>
  <c r="R2525" i="27"/>
  <c r="V2525" i="27" s="1"/>
  <c r="S2502" i="27"/>
  <c r="R2546" i="27"/>
  <c r="V2546" i="27" s="1"/>
  <c r="R2543" i="27"/>
  <c r="R2536" i="27"/>
  <c r="V2536" i="27" s="1"/>
  <c r="V2491" i="27"/>
  <c r="S2491" i="27"/>
  <c r="R2533" i="27"/>
  <c r="V2533" i="27" s="1"/>
  <c r="S2505" i="27"/>
  <c r="S2521" i="27"/>
  <c r="R2541" i="27"/>
  <c r="V2541" i="27" s="1"/>
  <c r="S2523" i="27"/>
  <c r="R2537" i="27"/>
  <c r="V2537" i="27" s="1"/>
  <c r="R2540" i="27"/>
  <c r="S2506" i="27"/>
  <c r="Q2526" i="27"/>
  <c r="R2526" i="27" s="1"/>
  <c r="V2526" i="27" s="1"/>
  <c r="P2526" i="27"/>
  <c r="V2516" i="27"/>
  <c r="S2487" i="27"/>
  <c r="V2487" i="27"/>
  <c r="V2481" i="27"/>
  <c r="M2576" i="27"/>
  <c r="N2576" i="27" s="1"/>
  <c r="V2517" i="27"/>
  <c r="V2522" i="27"/>
  <c r="S2494" i="27"/>
  <c r="V2494" i="27"/>
  <c r="V2504" i="27"/>
  <c r="V2501" i="27"/>
  <c r="V2503" i="27"/>
  <c r="Q2545" i="27"/>
  <c r="P2545" i="27"/>
  <c r="Q2544" i="27"/>
  <c r="P2544" i="27"/>
  <c r="Q2539" i="27"/>
  <c r="P2539" i="27"/>
  <c r="M2569" i="27"/>
  <c r="N2569" i="27" s="1"/>
  <c r="M2594" i="27"/>
  <c r="N2594" i="27" s="1"/>
  <c r="M2568" i="27"/>
  <c r="N2568" i="27" s="1"/>
  <c r="M2584" i="27"/>
  <c r="N2584" i="27" s="1"/>
  <c r="M2588" i="27"/>
  <c r="N2588" i="27" s="1"/>
  <c r="M2554" i="27"/>
  <c r="N2554" i="27" s="1"/>
  <c r="M2591" i="27"/>
  <c r="N2591" i="27" s="1"/>
  <c r="N2556" i="27"/>
  <c r="P2556" i="27" s="1"/>
  <c r="N2572" i="27"/>
  <c r="Q2572" i="27" s="1"/>
  <c r="N2563" i="27"/>
  <c r="P2563" i="27" s="1"/>
  <c r="N2550" i="27"/>
  <c r="P2550" i="27" s="1"/>
  <c r="N2562" i="27"/>
  <c r="P2562" i="27" s="1"/>
  <c r="Q2557" i="27"/>
  <c r="Q2567" i="27"/>
  <c r="Q2570" i="27"/>
  <c r="P2542" i="27"/>
  <c r="Q2555" i="27"/>
  <c r="Q2549" i="27"/>
  <c r="R2531" i="27"/>
  <c r="S2531" i="27" s="1"/>
  <c r="R2518" i="27"/>
  <c r="R2505" i="27"/>
  <c r="Q2560" i="27"/>
  <c r="P2529" i="27"/>
  <c r="S2528" i="27"/>
  <c r="Q2558" i="27"/>
  <c r="S2525" i="27"/>
  <c r="S2517" i="27"/>
  <c r="R2523" i="27"/>
  <c r="Q2551" i="27"/>
  <c r="S2546" i="27"/>
  <c r="R2528" i="27"/>
  <c r="S2516" i="27"/>
  <c r="Q2565" i="27"/>
  <c r="P2564" i="27"/>
  <c r="P2547" i="27"/>
  <c r="Q2561" i="27"/>
  <c r="P2561" i="27"/>
  <c r="L2587" i="27"/>
  <c r="O2587" i="27"/>
  <c r="J2611" i="27"/>
  <c r="AD2611" i="27" s="1"/>
  <c r="P2558" i="27"/>
  <c r="L2580" i="27"/>
  <c r="J2604" i="27"/>
  <c r="AD2604" i="27" s="1"/>
  <c r="O2580" i="27"/>
  <c r="O2578" i="27"/>
  <c r="L2578" i="27"/>
  <c r="J2602" i="27"/>
  <c r="AD2602" i="27" s="1"/>
  <c r="J2610" i="27"/>
  <c r="AD2610" i="27" s="1"/>
  <c r="O2586" i="27"/>
  <c r="L2586" i="27"/>
  <c r="O2593" i="27"/>
  <c r="L2593" i="27"/>
  <c r="J2617" i="27"/>
  <c r="AD2617" i="27" s="1"/>
  <c r="P2565" i="27"/>
  <c r="N2579" i="27"/>
  <c r="J2598" i="27"/>
  <c r="AD2598" i="27" s="1"/>
  <c r="O2574" i="27"/>
  <c r="L2574" i="27"/>
  <c r="M2574" i="27" s="1"/>
  <c r="N2589" i="27"/>
  <c r="N2573" i="27"/>
  <c r="J2616" i="27"/>
  <c r="AD2616" i="27" s="1"/>
  <c r="L2592" i="27"/>
  <c r="M2592" i="27" s="1"/>
  <c r="O2592" i="27"/>
  <c r="J2620" i="27"/>
  <c r="AD2620" i="27" s="1"/>
  <c r="O2596" i="27"/>
  <c r="L2596" i="27"/>
  <c r="Q2529" i="27"/>
  <c r="P2570" i="27"/>
  <c r="P2551" i="27"/>
  <c r="Q2547" i="27"/>
  <c r="P2549" i="27"/>
  <c r="Q2542" i="27"/>
  <c r="P2555" i="27"/>
  <c r="P2552" i="27"/>
  <c r="Q2552" i="27"/>
  <c r="Q2535" i="27"/>
  <c r="P2535" i="27"/>
  <c r="K2600" i="27"/>
  <c r="N2582" i="27"/>
  <c r="K2610" i="27"/>
  <c r="N2575" i="27"/>
  <c r="K2598" i="27"/>
  <c r="K2604" i="27"/>
  <c r="N2553" i="27"/>
  <c r="N2559" i="27"/>
  <c r="K2618" i="27"/>
  <c r="N2585" i="27"/>
  <c r="N2571" i="27"/>
  <c r="N2566" i="27"/>
  <c r="K2611" i="27"/>
  <c r="N2581" i="27"/>
  <c r="Q2581" i="27" s="1"/>
  <c r="Q2564" i="27"/>
  <c r="K2616" i="27"/>
  <c r="O2583" i="27"/>
  <c r="L2583" i="27"/>
  <c r="M2583" i="27" s="1"/>
  <c r="J2607" i="27"/>
  <c r="AD2607" i="27" s="1"/>
  <c r="O2599" i="27"/>
  <c r="L2599" i="27"/>
  <c r="M2599" i="27" s="1"/>
  <c r="J2623" i="27"/>
  <c r="AD2623" i="27" s="1"/>
  <c r="K2621" i="27"/>
  <c r="O2618" i="27"/>
  <c r="L2618" i="27"/>
  <c r="J2642" i="27"/>
  <c r="AD2642" i="27" s="1"/>
  <c r="K2633" i="27"/>
  <c r="O2606" i="27"/>
  <c r="L2606" i="27"/>
  <c r="M2606" i="27" s="1"/>
  <c r="J2630" i="27"/>
  <c r="AD2630" i="27" s="1"/>
  <c r="K2625" i="27"/>
  <c r="L2615" i="27"/>
  <c r="J2639" i="27"/>
  <c r="AD2639" i="27" s="1"/>
  <c r="O2615" i="27"/>
  <c r="K2614" i="27"/>
  <c r="L2603" i="27"/>
  <c r="M2603" i="27" s="1"/>
  <c r="J2627" i="27"/>
  <c r="AD2627" i="27" s="1"/>
  <c r="O2603" i="27"/>
  <c r="O2608" i="27"/>
  <c r="L2608" i="27"/>
  <c r="J2632" i="27"/>
  <c r="AD2632" i="27" s="1"/>
  <c r="J2637" i="27"/>
  <c r="AD2637" i="27" s="1"/>
  <c r="O2613" i="27"/>
  <c r="L2613" i="27"/>
  <c r="M2613" i="27" s="1"/>
  <c r="O2595" i="27"/>
  <c r="L2595" i="27"/>
  <c r="M2595" i="27" s="1"/>
  <c r="J2619" i="27"/>
  <c r="AD2619" i="27" s="1"/>
  <c r="K2612" i="27"/>
  <c r="L2597" i="27"/>
  <c r="M2597" i="27" s="1"/>
  <c r="J2621" i="27"/>
  <c r="AD2621" i="27" s="1"/>
  <c r="O2597" i="27"/>
  <c r="K2623" i="27"/>
  <c r="K2615" i="27"/>
  <c r="K2637" i="27"/>
  <c r="P2567" i="27"/>
  <c r="O2600" i="27"/>
  <c r="L2600" i="27"/>
  <c r="J2624" i="27"/>
  <c r="AD2624" i="27" s="1"/>
  <c r="O2577" i="27"/>
  <c r="L2577" i="27"/>
  <c r="M2577" i="27" s="1"/>
  <c r="J2601" i="27"/>
  <c r="AD2601" i="27" s="1"/>
  <c r="K2602" i="27"/>
  <c r="K2630" i="27"/>
  <c r="K2620" i="27"/>
  <c r="K2643" i="27"/>
  <c r="O2605" i="27"/>
  <c r="L2605" i="27"/>
  <c r="M2605" i="27" s="1"/>
  <c r="J2629" i="27"/>
  <c r="AD2629" i="27" s="1"/>
  <c r="P2560" i="27"/>
  <c r="K2627" i="27"/>
  <c r="O2590" i="27"/>
  <c r="L2590" i="27"/>
  <c r="M2590" i="27" s="1"/>
  <c r="J2614" i="27"/>
  <c r="AD2614" i="27" s="1"/>
  <c r="K2641" i="27"/>
  <c r="K2629" i="27"/>
  <c r="K2631" i="27"/>
  <c r="K2608" i="27"/>
  <c r="J2636" i="27"/>
  <c r="AD2636" i="27" s="1"/>
  <c r="O2612" i="27"/>
  <c r="L2612" i="27"/>
  <c r="L2609" i="27"/>
  <c r="M2609" i="27" s="1"/>
  <c r="J2633" i="27"/>
  <c r="AD2633" i="27" s="1"/>
  <c r="O2609" i="27"/>
  <c r="AE2560" i="27"/>
  <c r="AE2544" i="27"/>
  <c r="AE2542" i="27"/>
  <c r="AE2561" i="27"/>
  <c r="AE2539" i="27"/>
  <c r="AE2563" i="27"/>
  <c r="AE2565" i="27"/>
  <c r="AE2532" i="27"/>
  <c r="AE2555" i="27"/>
  <c r="AE2562" i="27"/>
  <c r="AE2558" i="27"/>
  <c r="AE2535" i="27"/>
  <c r="AE2567" i="27"/>
  <c r="AE2564" i="27"/>
  <c r="AE2556" i="27"/>
  <c r="AG2556" i="27" l="1"/>
  <c r="AJ2556" i="27"/>
  <c r="AH2556" i="27"/>
  <c r="AI2556" i="27"/>
  <c r="AH2564" i="27"/>
  <c r="AI2564" i="27"/>
  <c r="AJ2564" i="27"/>
  <c r="AG2564" i="27"/>
  <c r="AG2567" i="27"/>
  <c r="AH2567" i="27"/>
  <c r="AI2567" i="27"/>
  <c r="AJ2567" i="27"/>
  <c r="AG2535" i="27"/>
  <c r="AH2535" i="27"/>
  <c r="AI2535" i="27"/>
  <c r="AJ2535" i="27"/>
  <c r="AH2558" i="27"/>
  <c r="AI2558" i="27"/>
  <c r="AG2558" i="27"/>
  <c r="AJ2558" i="27"/>
  <c r="AJ2562" i="27"/>
  <c r="AI2562" i="27"/>
  <c r="AH2562" i="27"/>
  <c r="AG2562" i="27"/>
  <c r="AH2555" i="27"/>
  <c r="AI2555" i="27"/>
  <c r="AJ2555" i="27"/>
  <c r="AG2555" i="27"/>
  <c r="AI2532" i="27"/>
  <c r="AH2532" i="27"/>
  <c r="AJ2532" i="27"/>
  <c r="AG2532" i="27"/>
  <c r="AG2565" i="27"/>
  <c r="AH2565" i="27"/>
  <c r="AI2565" i="27"/>
  <c r="AJ2565" i="27"/>
  <c r="AG2563" i="27"/>
  <c r="AH2563" i="27"/>
  <c r="AI2563" i="27"/>
  <c r="AJ2563" i="27"/>
  <c r="AG2539" i="27"/>
  <c r="AH2539" i="27"/>
  <c r="AI2539" i="27"/>
  <c r="AJ2539" i="27"/>
  <c r="AH2561" i="27"/>
  <c r="AI2561" i="27"/>
  <c r="AG2561" i="27"/>
  <c r="AJ2561" i="27"/>
  <c r="AI2542" i="27"/>
  <c r="AJ2542" i="27"/>
  <c r="AG2542" i="27"/>
  <c r="AH2542" i="27"/>
  <c r="AJ2544" i="27"/>
  <c r="AG2544" i="27"/>
  <c r="AH2544" i="27"/>
  <c r="AI2544" i="27"/>
  <c r="AG2560" i="27"/>
  <c r="AH2560" i="27"/>
  <c r="AI2560" i="27"/>
  <c r="AJ2560" i="27"/>
  <c r="AG2521" i="27"/>
  <c r="AH2521" i="27"/>
  <c r="AI2521" i="27"/>
  <c r="AJ2521" i="27"/>
  <c r="AH2530" i="27"/>
  <c r="AI2530" i="27"/>
  <c r="AG2530" i="27"/>
  <c r="AJ2530" i="27"/>
  <c r="AH2505" i="27"/>
  <c r="AI2505" i="27"/>
  <c r="AG2505" i="27"/>
  <c r="AJ2505" i="27"/>
  <c r="AI2506" i="27"/>
  <c r="AG2506" i="27"/>
  <c r="AH2506" i="27"/>
  <c r="AJ2506" i="27"/>
  <c r="AH2525" i="27"/>
  <c r="AI2525" i="27"/>
  <c r="AJ2525" i="27"/>
  <c r="AG2525" i="27"/>
  <c r="AH2546" i="27"/>
  <c r="AI2546" i="27"/>
  <c r="AJ2546" i="27"/>
  <c r="AG2546" i="27"/>
  <c r="AH2548" i="27"/>
  <c r="AI2548" i="27"/>
  <c r="AG2548" i="27"/>
  <c r="AJ2548" i="27"/>
  <c r="AG2502" i="27"/>
  <c r="AI2502" i="27"/>
  <c r="AH2502" i="27"/>
  <c r="AJ2502" i="27"/>
  <c r="AH2523" i="27"/>
  <c r="AI2523" i="27"/>
  <c r="AG2523" i="27"/>
  <c r="AJ2523" i="27"/>
  <c r="AH2528" i="27"/>
  <c r="AI2528" i="27"/>
  <c r="AG2528" i="27"/>
  <c r="AJ2528" i="27"/>
  <c r="AG2527" i="27"/>
  <c r="AJ2527" i="27"/>
  <c r="AH2527" i="27"/>
  <c r="AI2527" i="27"/>
  <c r="U2556" i="27"/>
  <c r="U2552" i="27"/>
  <c r="AE2552" i="27"/>
  <c r="U2564" i="27"/>
  <c r="U2529" i="27"/>
  <c r="AE2529" i="27"/>
  <c r="U2567" i="27"/>
  <c r="U2547" i="27"/>
  <c r="AE2547" i="27"/>
  <c r="U2535" i="27"/>
  <c r="U2570" i="27"/>
  <c r="AE2570" i="27"/>
  <c r="U2526" i="27"/>
  <c r="AE2526" i="27"/>
  <c r="U2558" i="27"/>
  <c r="U2562" i="27"/>
  <c r="U2555" i="27"/>
  <c r="U2550" i="27"/>
  <c r="AE2550" i="27"/>
  <c r="U2532" i="27"/>
  <c r="U2551" i="27"/>
  <c r="AE2551" i="27"/>
  <c r="U2565" i="27"/>
  <c r="U2563" i="27"/>
  <c r="U2539" i="27"/>
  <c r="V2515" i="27"/>
  <c r="U2545" i="27"/>
  <c r="AE2545" i="27"/>
  <c r="U2561" i="27"/>
  <c r="U2542" i="27"/>
  <c r="U2544" i="27"/>
  <c r="U2560" i="27"/>
  <c r="U2549" i="27"/>
  <c r="AE2549" i="27"/>
  <c r="R2548" i="27"/>
  <c r="V2548" i="27" s="1"/>
  <c r="S2534" i="27"/>
  <c r="S2530" i="27"/>
  <c r="P2572" i="27"/>
  <c r="R2538" i="27"/>
  <c r="S2538" i="27" s="1"/>
  <c r="S2541" i="27"/>
  <c r="Q2562" i="27"/>
  <c r="R2562" i="27" s="1"/>
  <c r="V2562" i="27" s="1"/>
  <c r="S2540" i="27"/>
  <c r="S2532" i="27"/>
  <c r="V2520" i="27"/>
  <c r="Q2550" i="27"/>
  <c r="S2550" i="27" s="1"/>
  <c r="Q2563" i="27"/>
  <c r="V2540" i="27"/>
  <c r="Q2556" i="27"/>
  <c r="S2536" i="27"/>
  <c r="S2543" i="27"/>
  <c r="S2537" i="27"/>
  <c r="R2539" i="27"/>
  <c r="S2539" i="27" s="1"/>
  <c r="S2533" i="27"/>
  <c r="Q2568" i="27"/>
  <c r="R2568" i="27" s="1"/>
  <c r="P2568" i="27"/>
  <c r="V2511" i="27"/>
  <c r="V2543" i="27"/>
  <c r="S2511" i="27"/>
  <c r="S2572" i="27"/>
  <c r="R2564" i="27"/>
  <c r="V2564" i="27" s="1"/>
  <c r="S2552" i="27"/>
  <c r="S2547" i="27"/>
  <c r="R2561" i="27"/>
  <c r="V2561" i="27" s="1"/>
  <c r="R2565" i="27"/>
  <c r="R2558" i="27"/>
  <c r="S2549" i="27"/>
  <c r="R2544" i="27"/>
  <c r="R2545" i="27"/>
  <c r="V2545" i="27" s="1"/>
  <c r="R2557" i="27"/>
  <c r="S2557" i="27" s="1"/>
  <c r="S2529" i="27"/>
  <c r="S2570" i="27"/>
  <c r="S2551" i="27"/>
  <c r="R2567" i="27"/>
  <c r="R2542" i="27"/>
  <c r="V2542" i="27" s="1"/>
  <c r="R2560" i="27"/>
  <c r="V2560" i="27" s="1"/>
  <c r="S2526" i="27"/>
  <c r="M2608" i="27"/>
  <c r="N2608" i="27" s="1"/>
  <c r="M2615" i="27"/>
  <c r="N2615" i="27" s="1"/>
  <c r="V2505" i="27"/>
  <c r="S2518" i="27"/>
  <c r="V2518" i="27"/>
  <c r="V2531" i="27"/>
  <c r="M2612" i="27"/>
  <c r="N2612" i="27" s="1"/>
  <c r="V2528" i="27"/>
  <c r="V2530" i="27"/>
  <c r="V2523" i="27"/>
  <c r="Q2569" i="27"/>
  <c r="P2569" i="27"/>
  <c r="Q2554" i="27"/>
  <c r="P2554" i="27"/>
  <c r="M2600" i="27"/>
  <c r="N2600" i="27" s="1"/>
  <c r="M2596" i="27"/>
  <c r="N2596" i="27" s="1"/>
  <c r="N2574" i="27"/>
  <c r="Q2574" i="27" s="1"/>
  <c r="M2593" i="27"/>
  <c r="N2593" i="27" s="1"/>
  <c r="M2578" i="27"/>
  <c r="N2578" i="27" s="1"/>
  <c r="N2592" i="27"/>
  <c r="Q2592" i="27" s="1"/>
  <c r="M2586" i="27"/>
  <c r="N2586" i="27" s="1"/>
  <c r="N2613" i="27"/>
  <c r="Q2613" i="27" s="1"/>
  <c r="M2618" i="27"/>
  <c r="N2618" i="27" s="1"/>
  <c r="M2587" i="27"/>
  <c r="N2587" i="27" s="1"/>
  <c r="M2580" i="27"/>
  <c r="N2580" i="27" s="1"/>
  <c r="S2545" i="27"/>
  <c r="R2555" i="27"/>
  <c r="S2555" i="27" s="1"/>
  <c r="Q2582" i="27"/>
  <c r="R2552" i="27"/>
  <c r="V2552" i="27" s="1"/>
  <c r="P2584" i="27"/>
  <c r="R2572" i="27"/>
  <c r="V2572" i="27" s="1"/>
  <c r="R2551" i="27"/>
  <c r="R2570" i="27"/>
  <c r="P2581" i="27"/>
  <c r="R2581" i="27"/>
  <c r="V2581" i="27" s="1"/>
  <c r="Q2573" i="27"/>
  <c r="R2535" i="27"/>
  <c r="P2591" i="27"/>
  <c r="R2547" i="27"/>
  <c r="R2549" i="27"/>
  <c r="R2529" i="27"/>
  <c r="P2588" i="27"/>
  <c r="Q2576" i="27"/>
  <c r="Q2589" i="27"/>
  <c r="P2589" i="27"/>
  <c r="Q2579" i="27"/>
  <c r="P2579" i="27"/>
  <c r="J2640" i="27"/>
  <c r="AD2640" i="27" s="1"/>
  <c r="O2616" i="27"/>
  <c r="L2616" i="27"/>
  <c r="M2616" i="27" s="1"/>
  <c r="L2610" i="27"/>
  <c r="M2610" i="27" s="1"/>
  <c r="N2610" i="27" s="1"/>
  <c r="O2610" i="27"/>
  <c r="J2634" i="27"/>
  <c r="AD2634" i="27" s="1"/>
  <c r="L2620" i="27"/>
  <c r="O2620" i="27"/>
  <c r="J2644" i="27"/>
  <c r="AD2644" i="27" s="1"/>
  <c r="J2628" i="27"/>
  <c r="AD2628" i="27" s="1"/>
  <c r="O2604" i="27"/>
  <c r="L2604" i="27"/>
  <c r="J2635" i="27"/>
  <c r="AD2635" i="27" s="1"/>
  <c r="O2611" i="27"/>
  <c r="L2611" i="27"/>
  <c r="M2611" i="27" s="1"/>
  <c r="N2606" i="27"/>
  <c r="Q2606" i="27" s="1"/>
  <c r="P2582" i="27"/>
  <c r="O2617" i="27"/>
  <c r="J2641" i="27"/>
  <c r="AD2641" i="27" s="1"/>
  <c r="L2617" i="27"/>
  <c r="N2603" i="27"/>
  <c r="Q2603" i="27" s="1"/>
  <c r="J2622" i="27"/>
  <c r="AD2622" i="27" s="1"/>
  <c r="O2598" i="27"/>
  <c r="L2598" i="27"/>
  <c r="M2598" i="27" s="1"/>
  <c r="P2573" i="27"/>
  <c r="O2602" i="27"/>
  <c r="L2602" i="27"/>
  <c r="J2626" i="27"/>
  <c r="AD2626" i="27" s="1"/>
  <c r="P2576" i="27"/>
  <c r="Q2566" i="27"/>
  <c r="P2566" i="27"/>
  <c r="P2553" i="27"/>
  <c r="Q2553" i="27"/>
  <c r="Q2571" i="27"/>
  <c r="P2571" i="27"/>
  <c r="Q2585" i="27"/>
  <c r="P2585" i="27"/>
  <c r="Q2594" i="27"/>
  <c r="P2594" i="27"/>
  <c r="Q2575" i="27"/>
  <c r="P2575" i="27"/>
  <c r="Q2559" i="27"/>
  <c r="P2559" i="27"/>
  <c r="K2634" i="27"/>
  <c r="N2597" i="27"/>
  <c r="N2577" i="27"/>
  <c r="N2599" i="27"/>
  <c r="K2628" i="27"/>
  <c r="K2642" i="27"/>
  <c r="N2595" i="27"/>
  <c r="K2622" i="27"/>
  <c r="K2635" i="27"/>
  <c r="N2609" i="27"/>
  <c r="N2590" i="27"/>
  <c r="N2583" i="27"/>
  <c r="K2624" i="27"/>
  <c r="K2640" i="27"/>
  <c r="N2605" i="27"/>
  <c r="Q2588" i="27"/>
  <c r="Q2591" i="27"/>
  <c r="Q2584" i="27"/>
  <c r="O2607" i="27"/>
  <c r="L2607" i="27"/>
  <c r="M2607" i="27" s="1"/>
  <c r="J2631" i="27"/>
  <c r="AD2631" i="27" s="1"/>
  <c r="J2643" i="27"/>
  <c r="AD2643" i="27" s="1"/>
  <c r="O2619" i="27"/>
  <c r="L2619" i="27"/>
  <c r="M2619" i="27" s="1"/>
  <c r="O2630" i="27"/>
  <c r="L2630" i="27"/>
  <c r="M2630" i="27" s="1"/>
  <c r="J2654" i="27"/>
  <c r="AD2654" i="27" s="1"/>
  <c r="L2627" i="27"/>
  <c r="M2627" i="27" s="1"/>
  <c r="J2651" i="27"/>
  <c r="AD2651" i="27" s="1"/>
  <c r="O2627" i="27"/>
  <c r="K2645" i="27"/>
  <c r="K2661" i="27"/>
  <c r="J2647" i="27"/>
  <c r="AD2647" i="27" s="1"/>
  <c r="O2623" i="27"/>
  <c r="L2623" i="27"/>
  <c r="M2623" i="27" s="1"/>
  <c r="J2648" i="27"/>
  <c r="AD2648" i="27" s="1"/>
  <c r="O2624" i="27"/>
  <c r="L2624" i="27"/>
  <c r="K2639" i="27"/>
  <c r="O2632" i="27"/>
  <c r="J2656" i="27"/>
  <c r="AD2656" i="27" s="1"/>
  <c r="L2632" i="27"/>
  <c r="K2644" i="27"/>
  <c r="K2653" i="27"/>
  <c r="O2639" i="27"/>
  <c r="L2639" i="27"/>
  <c r="J2663" i="27"/>
  <c r="AD2663" i="27" s="1"/>
  <c r="K2657" i="27"/>
  <c r="O2601" i="27"/>
  <c r="L2601" i="27"/>
  <c r="M2601" i="27" s="1"/>
  <c r="J2625" i="27"/>
  <c r="AD2625" i="27" s="1"/>
  <c r="K2655" i="27"/>
  <c r="L2636" i="27"/>
  <c r="O2636" i="27"/>
  <c r="J2660" i="27"/>
  <c r="AD2660" i="27" s="1"/>
  <c r="O2614" i="27"/>
  <c r="L2614" i="27"/>
  <c r="M2614" i="27" s="1"/>
  <c r="J2638" i="27"/>
  <c r="AD2638" i="27" s="1"/>
  <c r="K2654" i="27"/>
  <c r="K2638" i="27"/>
  <c r="L2642" i="27"/>
  <c r="J2666" i="27"/>
  <c r="AD2666" i="27" s="1"/>
  <c r="O2642" i="27"/>
  <c r="K2665" i="27"/>
  <c r="O2629" i="27"/>
  <c r="L2629" i="27"/>
  <c r="M2629" i="27" s="1"/>
  <c r="J2653" i="27"/>
  <c r="AD2653" i="27" s="1"/>
  <c r="K2647" i="27"/>
  <c r="J2645" i="27"/>
  <c r="AD2645" i="27" s="1"/>
  <c r="L2621" i="27"/>
  <c r="M2621" i="27" s="1"/>
  <c r="O2621" i="27"/>
  <c r="O2633" i="27"/>
  <c r="J2657" i="27"/>
  <c r="AD2657" i="27" s="1"/>
  <c r="L2633" i="27"/>
  <c r="M2633" i="27" s="1"/>
  <c r="K2632" i="27"/>
  <c r="K2626" i="27"/>
  <c r="J2661" i="27"/>
  <c r="AD2661" i="27" s="1"/>
  <c r="O2637" i="27"/>
  <c r="L2637" i="27"/>
  <c r="M2637" i="27" s="1"/>
  <c r="K2667" i="27"/>
  <c r="K2636" i="27"/>
  <c r="K2649" i="27"/>
  <c r="K2651" i="27"/>
  <c r="AE2559" i="27"/>
  <c r="AE2584" i="27"/>
  <c r="AE2588" i="27"/>
  <c r="AE2582" i="27"/>
  <c r="AE2566" i="27"/>
  <c r="AE2585" i="27"/>
  <c r="AE2579" i="27"/>
  <c r="AE2591" i="27"/>
  <c r="AE2581" i="27"/>
  <c r="AE2589" i="27"/>
  <c r="AE2568" i="27"/>
  <c r="AJ2568" i="27" l="1"/>
  <c r="AG2568" i="27"/>
  <c r="AH2568" i="27"/>
  <c r="AI2568" i="27"/>
  <c r="AH2589" i="27"/>
  <c r="AI2589" i="27"/>
  <c r="AJ2589" i="27"/>
  <c r="AG2589" i="27"/>
  <c r="AH2581" i="27"/>
  <c r="AI2581" i="27"/>
  <c r="AG2581" i="27"/>
  <c r="AJ2581" i="27"/>
  <c r="AG2591" i="27"/>
  <c r="AH2591" i="27"/>
  <c r="AI2591" i="27"/>
  <c r="AJ2591" i="27"/>
  <c r="AG2579" i="27"/>
  <c r="AH2579" i="27"/>
  <c r="AI2579" i="27"/>
  <c r="AJ2579" i="27"/>
  <c r="AG2585" i="27"/>
  <c r="AI2585" i="27"/>
  <c r="AJ2585" i="27"/>
  <c r="AH2585" i="27"/>
  <c r="AH2566" i="27"/>
  <c r="AI2566" i="27"/>
  <c r="AJ2566" i="27"/>
  <c r="AG2566" i="27"/>
  <c r="AJ2582" i="27"/>
  <c r="AG2582" i="27"/>
  <c r="AH2582" i="27"/>
  <c r="AI2582" i="27"/>
  <c r="AI2588" i="27"/>
  <c r="AH2588" i="27"/>
  <c r="AJ2588" i="27"/>
  <c r="AG2588" i="27"/>
  <c r="AH2584" i="27"/>
  <c r="AI2584" i="27"/>
  <c r="AG2584" i="27"/>
  <c r="AJ2584" i="27"/>
  <c r="AH2559" i="27"/>
  <c r="AI2559" i="27"/>
  <c r="AJ2559" i="27"/>
  <c r="AG2559" i="27"/>
  <c r="AH2552" i="27"/>
  <c r="AI2552" i="27"/>
  <c r="AG2552" i="27"/>
  <c r="AJ2552" i="27"/>
  <c r="AJ2526" i="27"/>
  <c r="AG2526" i="27"/>
  <c r="AH2526" i="27"/>
  <c r="AI2526" i="27"/>
  <c r="AH2549" i="27"/>
  <c r="AI2549" i="27"/>
  <c r="AG2549" i="27"/>
  <c r="AJ2549" i="27"/>
  <c r="AJ2551" i="27"/>
  <c r="AG2551" i="27"/>
  <c r="AH2551" i="27"/>
  <c r="AI2551" i="27"/>
  <c r="AG2545" i="27"/>
  <c r="AI2545" i="27"/>
  <c r="AH2545" i="27"/>
  <c r="AJ2545" i="27"/>
  <c r="AI2570" i="27"/>
  <c r="AG2570" i="27"/>
  <c r="AH2570" i="27"/>
  <c r="AJ2570" i="27"/>
  <c r="V2538" i="27"/>
  <c r="AG2547" i="27"/>
  <c r="AH2547" i="27"/>
  <c r="AI2547" i="27"/>
  <c r="AJ2547" i="27"/>
  <c r="AG2550" i="27"/>
  <c r="AH2550" i="27"/>
  <c r="AJ2550" i="27"/>
  <c r="AI2550" i="27"/>
  <c r="AI2529" i="27"/>
  <c r="AG2529" i="27"/>
  <c r="AH2529" i="27"/>
  <c r="AJ2529" i="27"/>
  <c r="U2575" i="27"/>
  <c r="AE2575" i="27"/>
  <c r="U2568" i="27"/>
  <c r="U2589" i="27"/>
  <c r="U2594" i="27"/>
  <c r="AE2594" i="27"/>
  <c r="U2581" i="27"/>
  <c r="U2591" i="27"/>
  <c r="U2579" i="27"/>
  <c r="U2569" i="27"/>
  <c r="AE2569" i="27"/>
  <c r="U2554" i="27"/>
  <c r="AE2554" i="27"/>
  <c r="U2585" i="27"/>
  <c r="U2572" i="27"/>
  <c r="AE2572" i="27"/>
  <c r="U2566" i="27"/>
  <c r="U2576" i="27"/>
  <c r="AE2576" i="27"/>
  <c r="U2553" i="27"/>
  <c r="AE2553" i="27"/>
  <c r="U2571" i="27"/>
  <c r="AE2571" i="27"/>
  <c r="U2582" i="27"/>
  <c r="U2588" i="27"/>
  <c r="U2584" i="27"/>
  <c r="U2573" i="27"/>
  <c r="AE2573" i="27"/>
  <c r="U2559" i="27"/>
  <c r="R2550" i="27"/>
  <c r="V2550" i="27" s="1"/>
  <c r="P2613" i="27"/>
  <c r="S2558" i="27"/>
  <c r="R2556" i="27"/>
  <c r="V2556" i="27" s="1"/>
  <c r="R2569" i="27"/>
  <c r="V2569" i="27" s="1"/>
  <c r="R2563" i="27"/>
  <c r="V2563" i="27" s="1"/>
  <c r="S2542" i="27"/>
  <c r="M2624" i="27"/>
  <c r="N2624" i="27" s="1"/>
  <c r="S2567" i="27"/>
  <c r="P2574" i="27"/>
  <c r="M2642" i="27"/>
  <c r="N2642" i="27" s="1"/>
  <c r="V2568" i="27"/>
  <c r="S2568" i="27"/>
  <c r="P2592" i="27"/>
  <c r="V2539" i="27"/>
  <c r="S2564" i="27"/>
  <c r="S2561" i="27"/>
  <c r="S2562" i="27"/>
  <c r="S2560" i="27"/>
  <c r="V2558" i="27"/>
  <c r="S2565" i="27"/>
  <c r="V2565" i="27"/>
  <c r="S2574" i="27"/>
  <c r="R2584" i="27"/>
  <c r="V2584" i="27" s="1"/>
  <c r="S2571" i="27"/>
  <c r="S2575" i="27"/>
  <c r="R2585" i="27"/>
  <c r="V2585" i="27" s="1"/>
  <c r="R2554" i="27"/>
  <c r="V2544" i="27"/>
  <c r="S2544" i="27"/>
  <c r="S2553" i="27"/>
  <c r="S2576" i="27"/>
  <c r="R2591" i="27"/>
  <c r="V2591" i="27" s="1"/>
  <c r="R2582" i="27"/>
  <c r="S2573" i="27"/>
  <c r="V2567" i="27"/>
  <c r="V2557" i="27"/>
  <c r="R2566" i="27"/>
  <c r="V2566" i="27" s="1"/>
  <c r="S2594" i="27"/>
  <c r="Q2587" i="27"/>
  <c r="P2587" i="27"/>
  <c r="Q2586" i="27"/>
  <c r="R2586" i="27" s="1"/>
  <c r="P2586" i="27"/>
  <c r="Q2596" i="27"/>
  <c r="R2596" i="27" s="1"/>
  <c r="V2596" i="27" s="1"/>
  <c r="P2596" i="27"/>
  <c r="V2547" i="27"/>
  <c r="S2554" i="27"/>
  <c r="S2535" i="27"/>
  <c r="V2535" i="27"/>
  <c r="M2632" i="27"/>
  <c r="N2632" i="27" s="1"/>
  <c r="V2555" i="27"/>
  <c r="V2570" i="27"/>
  <c r="V2551" i="27"/>
  <c r="V2529" i="27"/>
  <c r="V2549" i="27"/>
  <c r="P2580" i="27"/>
  <c r="Q2580" i="27"/>
  <c r="P2578" i="27"/>
  <c r="Q2578" i="27"/>
  <c r="R2578" i="27" s="1"/>
  <c r="V2578" i="27" s="1"/>
  <c r="Q2593" i="27"/>
  <c r="P2593" i="27"/>
  <c r="M2639" i="27"/>
  <c r="N2639" i="27" s="1"/>
  <c r="N2598" i="27"/>
  <c r="P2598" i="27" s="1"/>
  <c r="M2617" i="27"/>
  <c r="N2617" i="27" s="1"/>
  <c r="N2616" i="27"/>
  <c r="Q2616" i="27" s="1"/>
  <c r="M2602" i="27"/>
  <c r="N2602" i="27" s="1"/>
  <c r="N2611" i="27"/>
  <c r="Q2611" i="27" s="1"/>
  <c r="M2620" i="27"/>
  <c r="N2620" i="27" s="1"/>
  <c r="M2604" i="27"/>
  <c r="N2604" i="27" s="1"/>
  <c r="M2636" i="27"/>
  <c r="N2636" i="27" s="1"/>
  <c r="S2569" i="27"/>
  <c r="P2603" i="27"/>
  <c r="R2573" i="27"/>
  <c r="Q2599" i="27"/>
  <c r="R2571" i="27"/>
  <c r="P2600" i="27"/>
  <c r="P2606" i="27"/>
  <c r="R2606" i="27"/>
  <c r="Q2609" i="27"/>
  <c r="Q2615" i="27"/>
  <c r="R2574" i="27"/>
  <c r="V2574" i="27" s="1"/>
  <c r="R2579" i="27"/>
  <c r="R2576" i="27"/>
  <c r="Q2612" i="27"/>
  <c r="R2589" i="27"/>
  <c r="R2559" i="27"/>
  <c r="R2592" i="27"/>
  <c r="R2613" i="27"/>
  <c r="Q2608" i="27"/>
  <c r="R2594" i="27"/>
  <c r="V2594" i="27" s="1"/>
  <c r="R2553" i="27"/>
  <c r="Q2583" i="27"/>
  <c r="Q2618" i="27"/>
  <c r="Q2590" i="27"/>
  <c r="R2603" i="27"/>
  <c r="V2603" i="27" s="1"/>
  <c r="R2588" i="27"/>
  <c r="R2575" i="27"/>
  <c r="S2581" i="27"/>
  <c r="L2640" i="27"/>
  <c r="J2664" i="27"/>
  <c r="AD2664" i="27" s="1"/>
  <c r="O2640" i="27"/>
  <c r="J2658" i="27"/>
  <c r="AD2658" i="27" s="1"/>
  <c r="L2634" i="27"/>
  <c r="M2634" i="27" s="1"/>
  <c r="O2634" i="27"/>
  <c r="L2626" i="27"/>
  <c r="J2650" i="27"/>
  <c r="AD2650" i="27" s="1"/>
  <c r="O2626" i="27"/>
  <c r="N2629" i="27"/>
  <c r="N2630" i="27"/>
  <c r="L2635" i="27"/>
  <c r="M2635" i="27" s="1"/>
  <c r="J2659" i="27"/>
  <c r="AD2659" i="27" s="1"/>
  <c r="O2635" i="27"/>
  <c r="O2628" i="27"/>
  <c r="J2652" i="27"/>
  <c r="AD2652" i="27" s="1"/>
  <c r="L2628" i="27"/>
  <c r="M2628" i="27" s="1"/>
  <c r="O2641" i="27"/>
  <c r="L2641" i="27"/>
  <c r="J2665" i="27"/>
  <c r="AD2665" i="27" s="1"/>
  <c r="J2668" i="27"/>
  <c r="AD2668" i="27" s="1"/>
  <c r="O2644" i="27"/>
  <c r="L2644" i="27"/>
  <c r="N2623" i="27"/>
  <c r="P2623" i="27" s="1"/>
  <c r="O2622" i="27"/>
  <c r="L2622" i="27"/>
  <c r="J2646" i="27"/>
  <c r="AD2646" i="27" s="1"/>
  <c r="P2609" i="27"/>
  <c r="Q2600" i="27"/>
  <c r="P2590" i="27"/>
  <c r="P2618" i="27"/>
  <c r="P2599" i="27"/>
  <c r="Q2577" i="27"/>
  <c r="P2577" i="27"/>
  <c r="Q2595" i="27"/>
  <c r="P2595" i="27"/>
  <c r="Q2597" i="27"/>
  <c r="P2597" i="27"/>
  <c r="Q2605" i="27"/>
  <c r="P2605" i="27"/>
  <c r="K2652" i="27"/>
  <c r="K2646" i="27"/>
  <c r="N2621" i="27"/>
  <c r="K2658" i="27"/>
  <c r="N2601" i="27"/>
  <c r="N2627" i="27"/>
  <c r="N2619" i="27"/>
  <c r="Q2610" i="27"/>
  <c r="P2610" i="27"/>
  <c r="P2583" i="27"/>
  <c r="K2664" i="27"/>
  <c r="N2614" i="27"/>
  <c r="N2637" i="27"/>
  <c r="K2666" i="27"/>
  <c r="N2633" i="27"/>
  <c r="N2607" i="27"/>
  <c r="K2648" i="27"/>
  <c r="K2659" i="27"/>
  <c r="J2655" i="27"/>
  <c r="AD2655" i="27" s="1"/>
  <c r="O2631" i="27"/>
  <c r="L2631" i="27"/>
  <c r="M2631" i="27" s="1"/>
  <c r="K2663" i="27"/>
  <c r="L2654" i="27"/>
  <c r="M2654" i="27" s="1"/>
  <c r="J2678" i="27"/>
  <c r="AD2678" i="27" s="1"/>
  <c r="O2654" i="27"/>
  <c r="K2650" i="27"/>
  <c r="K2675" i="27"/>
  <c r="O2653" i="27"/>
  <c r="J2677" i="27"/>
  <c r="AD2677" i="27" s="1"/>
  <c r="L2653" i="27"/>
  <c r="M2653" i="27" s="1"/>
  <c r="K2656" i="27"/>
  <c r="K2679" i="27"/>
  <c r="J2675" i="27"/>
  <c r="AD2675" i="27" s="1"/>
  <c r="O2651" i="27"/>
  <c r="L2651" i="27"/>
  <c r="M2651" i="27" s="1"/>
  <c r="K2660" i="27"/>
  <c r="L2666" i="27"/>
  <c r="J2690" i="27"/>
  <c r="AD2690" i="27" s="1"/>
  <c r="O2666" i="27"/>
  <c r="K2662" i="27"/>
  <c r="O2638" i="27"/>
  <c r="L2638" i="27"/>
  <c r="M2638" i="27" s="1"/>
  <c r="J2662" i="27"/>
  <c r="AD2662" i="27" s="1"/>
  <c r="K2681" i="27"/>
  <c r="K2668" i="27"/>
  <c r="L2648" i="27"/>
  <c r="O2648" i="27"/>
  <c r="J2672" i="27"/>
  <c r="AD2672" i="27" s="1"/>
  <c r="J2687" i="27"/>
  <c r="AD2687" i="27" s="1"/>
  <c r="O2663" i="27"/>
  <c r="L2663" i="27"/>
  <c r="O2647" i="27"/>
  <c r="L2647" i="27"/>
  <c r="M2647" i="27" s="1"/>
  <c r="J2671" i="27"/>
  <c r="AD2671" i="27" s="1"/>
  <c r="L2657" i="27"/>
  <c r="M2657" i="27" s="1"/>
  <c r="J2681" i="27"/>
  <c r="AD2681" i="27" s="1"/>
  <c r="O2657" i="27"/>
  <c r="P2608" i="27"/>
  <c r="P2612" i="27"/>
  <c r="J2685" i="27"/>
  <c r="AD2685" i="27" s="1"/>
  <c r="O2661" i="27"/>
  <c r="L2661" i="27"/>
  <c r="M2661" i="27" s="1"/>
  <c r="J2669" i="27"/>
  <c r="AD2669" i="27" s="1"/>
  <c r="O2645" i="27"/>
  <c r="L2645" i="27"/>
  <c r="K2689" i="27"/>
  <c r="P2615" i="27"/>
  <c r="K2685" i="27"/>
  <c r="K2673" i="27"/>
  <c r="K2691" i="27"/>
  <c r="J2649" i="27"/>
  <c r="AD2649" i="27" s="1"/>
  <c r="O2625" i="27"/>
  <c r="L2625" i="27"/>
  <c r="M2625" i="27" s="1"/>
  <c r="K2671" i="27"/>
  <c r="K2678" i="27"/>
  <c r="J2667" i="27"/>
  <c r="AD2667" i="27" s="1"/>
  <c r="O2643" i="27"/>
  <c r="L2643" i="27"/>
  <c r="M2643" i="27" s="1"/>
  <c r="L2656" i="27"/>
  <c r="J2680" i="27"/>
  <c r="AD2680" i="27" s="1"/>
  <c r="O2656" i="27"/>
  <c r="K2669" i="27"/>
  <c r="L2660" i="27"/>
  <c r="O2660" i="27"/>
  <c r="J2684" i="27"/>
  <c r="AD2684" i="27" s="1"/>
  <c r="K2677" i="27"/>
  <c r="AE2580" i="27"/>
  <c r="AE2606" i="27"/>
  <c r="AE2605" i="27"/>
  <c r="AE2613" i="27"/>
  <c r="AE2615" i="27"/>
  <c r="AE2610" i="27"/>
  <c r="AE2609" i="27"/>
  <c r="AE2592" i="27"/>
  <c r="AE2587" i="27"/>
  <c r="AE2590" i="27"/>
  <c r="AE2586" i="27"/>
  <c r="AE2603" i="27"/>
  <c r="AE2583" i="27"/>
  <c r="AE2608" i="27"/>
  <c r="AE2612" i="27"/>
  <c r="AG2612" i="27" l="1"/>
  <c r="AH2612" i="27"/>
  <c r="AI2612" i="27"/>
  <c r="AJ2612" i="27"/>
  <c r="AH2608" i="27"/>
  <c r="AI2608" i="27"/>
  <c r="AG2608" i="27"/>
  <c r="AJ2608" i="27"/>
  <c r="AJ2583" i="27"/>
  <c r="AH2583" i="27"/>
  <c r="AI2583" i="27"/>
  <c r="AG2583" i="27"/>
  <c r="AG2603" i="27"/>
  <c r="AI2603" i="27"/>
  <c r="AJ2603" i="27"/>
  <c r="AH2603" i="27"/>
  <c r="AI2586" i="27"/>
  <c r="AG2586" i="27"/>
  <c r="AH2586" i="27"/>
  <c r="AJ2586" i="27"/>
  <c r="AH2590" i="27"/>
  <c r="AI2590" i="27"/>
  <c r="AJ2590" i="27"/>
  <c r="AG2590" i="27"/>
  <c r="AH2587" i="27"/>
  <c r="AI2587" i="27"/>
  <c r="AG2587" i="27"/>
  <c r="AJ2587" i="27"/>
  <c r="AG2592" i="27"/>
  <c r="AH2592" i="27"/>
  <c r="AJ2592" i="27"/>
  <c r="AI2592" i="27"/>
  <c r="AG2609" i="27"/>
  <c r="AI2609" i="27"/>
  <c r="AH2609" i="27"/>
  <c r="AJ2609" i="27"/>
  <c r="AG2610" i="27"/>
  <c r="AH2610" i="27"/>
  <c r="AJ2610" i="27"/>
  <c r="AI2610" i="27"/>
  <c r="AI2615" i="27"/>
  <c r="AG2615" i="27"/>
  <c r="AH2615" i="27"/>
  <c r="AJ2615" i="27"/>
  <c r="AI2613" i="27"/>
  <c r="AG2613" i="27"/>
  <c r="AH2613" i="27"/>
  <c r="AJ2613" i="27"/>
  <c r="AH2605" i="27"/>
  <c r="AI2605" i="27"/>
  <c r="AG2605" i="27"/>
  <c r="AJ2605" i="27"/>
  <c r="AI2606" i="27"/>
  <c r="AH2606" i="27"/>
  <c r="AJ2606" i="27"/>
  <c r="AG2606" i="27"/>
  <c r="AI2580" i="27"/>
  <c r="AJ2580" i="27"/>
  <c r="AG2580" i="27"/>
  <c r="AH2580" i="27"/>
  <c r="AH2575" i="27"/>
  <c r="AI2575" i="27"/>
  <c r="AG2575" i="27"/>
  <c r="AJ2575" i="27"/>
  <c r="AG2571" i="27"/>
  <c r="AJ2571" i="27"/>
  <c r="AH2571" i="27"/>
  <c r="AI2571" i="27"/>
  <c r="AH2553" i="27"/>
  <c r="AG2553" i="27"/>
  <c r="AI2553" i="27"/>
  <c r="AJ2553" i="27"/>
  <c r="AG2554" i="27"/>
  <c r="AH2554" i="27"/>
  <c r="AI2554" i="27"/>
  <c r="AJ2554" i="27"/>
  <c r="AH2569" i="27"/>
  <c r="AI2569" i="27"/>
  <c r="AG2569" i="27"/>
  <c r="AJ2569" i="27"/>
  <c r="AI2576" i="27"/>
  <c r="AJ2576" i="27"/>
  <c r="AG2576" i="27"/>
  <c r="AH2576" i="27"/>
  <c r="AI2594" i="27"/>
  <c r="AJ2594" i="27"/>
  <c r="AH2594" i="27"/>
  <c r="AG2594" i="27"/>
  <c r="AH2573" i="27"/>
  <c r="AI2573" i="27"/>
  <c r="AJ2573" i="27"/>
  <c r="AG2573" i="27"/>
  <c r="AH2572" i="27"/>
  <c r="AI2572" i="27"/>
  <c r="AG2572" i="27"/>
  <c r="AJ2572" i="27"/>
  <c r="U2612" i="27"/>
  <c r="U2599" i="27"/>
  <c r="AE2599" i="27"/>
  <c r="U2598" i="27"/>
  <c r="AE2598" i="27"/>
  <c r="U2608" i="27"/>
  <c r="U2583" i="27"/>
  <c r="U2597" i="27"/>
  <c r="AE2597" i="27"/>
  <c r="U2618" i="27"/>
  <c r="AE2618" i="27"/>
  <c r="S2591" i="27"/>
  <c r="U2603" i="27"/>
  <c r="U2586" i="27"/>
  <c r="U2596" i="27"/>
  <c r="AE2596" i="27"/>
  <c r="U2590" i="27"/>
  <c r="U2587" i="27"/>
  <c r="U2592" i="27"/>
  <c r="U2577" i="27"/>
  <c r="AE2577" i="27"/>
  <c r="U2609" i="27"/>
  <c r="U2610" i="27"/>
  <c r="U2615" i="27"/>
  <c r="U2595" i="27"/>
  <c r="AE2595" i="27"/>
  <c r="U2593" i="27"/>
  <c r="AE2593" i="27"/>
  <c r="U2613" i="27"/>
  <c r="U2578" i="27"/>
  <c r="AE2578" i="27"/>
  <c r="U2605" i="27"/>
  <c r="U2606" i="27"/>
  <c r="U2580" i="27"/>
  <c r="U2574" i="27"/>
  <c r="AE2574" i="27"/>
  <c r="U2623" i="27"/>
  <c r="AE2623" i="27"/>
  <c r="U2600" i="27"/>
  <c r="AE2600" i="27"/>
  <c r="S2584" i="27"/>
  <c r="S2566" i="27"/>
  <c r="P2616" i="27"/>
  <c r="S2563" i="27"/>
  <c r="S2556" i="27"/>
  <c r="Q2598" i="27"/>
  <c r="R2598" i="27" s="1"/>
  <c r="V2598" i="27" s="1"/>
  <c r="S2585" i="27"/>
  <c r="R2593" i="27"/>
  <c r="V2593" i="27" s="1"/>
  <c r="P2611" i="27"/>
  <c r="V2554" i="27"/>
  <c r="S2603" i="27"/>
  <c r="Q2604" i="27"/>
  <c r="P2604" i="27"/>
  <c r="Q2620" i="27"/>
  <c r="R2620" i="27" s="1"/>
  <c r="P2620" i="27"/>
  <c r="S2579" i="27"/>
  <c r="V2582" i="27"/>
  <c r="S2582" i="27"/>
  <c r="R2615" i="27"/>
  <c r="V2615" i="27" s="1"/>
  <c r="R2580" i="27"/>
  <c r="S2598" i="27"/>
  <c r="R2609" i="27"/>
  <c r="V2609" i="27" s="1"/>
  <c r="S2595" i="27"/>
  <c r="R2590" i="27"/>
  <c r="V2590" i="27" s="1"/>
  <c r="S2596" i="27"/>
  <c r="S2618" i="27"/>
  <c r="R2612" i="27"/>
  <c r="V2612" i="27" s="1"/>
  <c r="S2597" i="27"/>
  <c r="S2600" i="27"/>
  <c r="R2583" i="27"/>
  <c r="S2577" i="27"/>
  <c r="S2599" i="27"/>
  <c r="R2587" i="27"/>
  <c r="V2587" i="27" s="1"/>
  <c r="R2608" i="27"/>
  <c r="R2605" i="27"/>
  <c r="V2605" i="27" s="1"/>
  <c r="S2578" i="27"/>
  <c r="Q2617" i="27"/>
  <c r="P2617" i="27"/>
  <c r="M2656" i="27"/>
  <c r="N2656" i="27" s="1"/>
  <c r="V2576" i="27"/>
  <c r="V2571" i="27"/>
  <c r="V2573" i="27"/>
  <c r="V2553" i="27"/>
  <c r="S2586" i="27"/>
  <c r="V2586" i="27"/>
  <c r="S2613" i="27"/>
  <c r="V2613" i="27"/>
  <c r="V2579" i="27"/>
  <c r="V2575" i="27"/>
  <c r="V2592" i="27"/>
  <c r="M2648" i="27"/>
  <c r="N2648" i="27" s="1"/>
  <c r="V2588" i="27"/>
  <c r="S2559" i="27"/>
  <c r="V2559" i="27"/>
  <c r="M2663" i="27"/>
  <c r="N2663" i="27" s="1"/>
  <c r="M2666" i="27"/>
  <c r="N2666" i="27" s="1"/>
  <c r="V2589" i="27"/>
  <c r="V2606" i="27"/>
  <c r="Q2602" i="27"/>
  <c r="P2602" i="27"/>
  <c r="M2660" i="27"/>
  <c r="N2660" i="27" s="1"/>
  <c r="M2641" i="27"/>
  <c r="N2641" i="27" s="1"/>
  <c r="M2645" i="27"/>
  <c r="N2645" i="27" s="1"/>
  <c r="N2635" i="27"/>
  <c r="P2635" i="27" s="1"/>
  <c r="M2622" i="27"/>
  <c r="N2622" i="27" s="1"/>
  <c r="S2593" i="27"/>
  <c r="M2644" i="27"/>
  <c r="N2644" i="27" s="1"/>
  <c r="M2640" i="27"/>
  <c r="N2640" i="27" s="1"/>
  <c r="M2626" i="27"/>
  <c r="N2626" i="27" s="1"/>
  <c r="N2628" i="27"/>
  <c r="Q2628" i="27" s="1"/>
  <c r="N2634" i="27"/>
  <c r="P2634" i="27" s="1"/>
  <c r="Q2623" i="27"/>
  <c r="S2592" i="27"/>
  <c r="S2606" i="27"/>
  <c r="S2589" i="27"/>
  <c r="P2637" i="27"/>
  <c r="P2629" i="27"/>
  <c r="Q2607" i="27"/>
  <c r="R2618" i="27"/>
  <c r="S2588" i="27"/>
  <c r="Q2632" i="27"/>
  <c r="P2633" i="27"/>
  <c r="Q2627" i="27"/>
  <c r="Q2639" i="27"/>
  <c r="R2610" i="27"/>
  <c r="R2611" i="27"/>
  <c r="Q2636" i="27"/>
  <c r="Q2621" i="27"/>
  <c r="R2577" i="27"/>
  <c r="R2597" i="27"/>
  <c r="V2597" i="27" s="1"/>
  <c r="Q2630" i="27"/>
  <c r="R2616" i="27"/>
  <c r="R2599" i="27"/>
  <c r="Q2642" i="27"/>
  <c r="R2595" i="27"/>
  <c r="R2600" i="27"/>
  <c r="J2670" i="27"/>
  <c r="AD2670" i="27" s="1"/>
  <c r="O2646" i="27"/>
  <c r="L2646" i="27"/>
  <c r="O2659" i="27"/>
  <c r="L2659" i="27"/>
  <c r="M2659" i="27" s="1"/>
  <c r="J2683" i="27"/>
  <c r="AD2683" i="27" s="1"/>
  <c r="L2650" i="27"/>
  <c r="M2650" i="27" s="1"/>
  <c r="O2650" i="27"/>
  <c r="J2674" i="27"/>
  <c r="AD2674" i="27" s="1"/>
  <c r="L2668" i="27"/>
  <c r="M2668" i="27" s="1"/>
  <c r="J2692" i="27"/>
  <c r="AD2692" i="27" s="1"/>
  <c r="O2668" i="27"/>
  <c r="Q2629" i="27"/>
  <c r="P2630" i="27"/>
  <c r="J2688" i="27"/>
  <c r="AD2688" i="27" s="1"/>
  <c r="L2664" i="27"/>
  <c r="M2664" i="27" s="1"/>
  <c r="O2664" i="27"/>
  <c r="N2653" i="27"/>
  <c r="P2653" i="27" s="1"/>
  <c r="J2676" i="27"/>
  <c r="AD2676" i="27" s="1"/>
  <c r="L2652" i="27"/>
  <c r="M2652" i="27" s="1"/>
  <c r="O2652" i="27"/>
  <c r="O2665" i="27"/>
  <c r="J2689" i="27"/>
  <c r="AD2689" i="27" s="1"/>
  <c r="L2665" i="27"/>
  <c r="N2654" i="27"/>
  <c r="P2654" i="27" s="1"/>
  <c r="L2658" i="27"/>
  <c r="M2658" i="27" s="1"/>
  <c r="J2682" i="27"/>
  <c r="AD2682" i="27" s="1"/>
  <c r="O2658" i="27"/>
  <c r="P2627" i="27"/>
  <c r="Q2633" i="27"/>
  <c r="P2607" i="27"/>
  <c r="Q2637" i="27"/>
  <c r="P2621" i="27"/>
  <c r="P2601" i="27"/>
  <c r="Q2601" i="27"/>
  <c r="Q2614" i="27"/>
  <c r="P2614" i="27"/>
  <c r="Q2624" i="27"/>
  <c r="P2624" i="27"/>
  <c r="Q2619" i="27"/>
  <c r="P2619" i="27"/>
  <c r="N2625" i="27"/>
  <c r="P2639" i="27"/>
  <c r="N2638" i="27"/>
  <c r="K2670" i="27"/>
  <c r="N2651" i="27"/>
  <c r="N2657" i="27"/>
  <c r="K2672" i="27"/>
  <c r="N2647" i="27"/>
  <c r="K2682" i="27"/>
  <c r="P2642" i="27"/>
  <c r="N2631" i="27"/>
  <c r="K2688" i="27"/>
  <c r="K2676" i="27"/>
  <c r="N2643" i="27"/>
  <c r="K2683" i="27"/>
  <c r="K2690" i="27"/>
  <c r="N2661" i="27"/>
  <c r="J2679" i="27"/>
  <c r="AD2679" i="27" s="1"/>
  <c r="L2655" i="27"/>
  <c r="M2655" i="27" s="1"/>
  <c r="O2655" i="27"/>
  <c r="K2686" i="27"/>
  <c r="P2636" i="27"/>
  <c r="J2704" i="27"/>
  <c r="AD2704" i="27" s="1"/>
  <c r="O2680" i="27"/>
  <c r="L2680" i="27"/>
  <c r="J2709" i="27"/>
  <c r="AD2709" i="27" s="1"/>
  <c r="L2685" i="27"/>
  <c r="O2685" i="27"/>
  <c r="J2699" i="27"/>
  <c r="AD2699" i="27" s="1"/>
  <c r="O2675" i="27"/>
  <c r="L2675" i="27"/>
  <c r="M2675" i="27" s="1"/>
  <c r="L2678" i="27"/>
  <c r="M2678" i="27" s="1"/>
  <c r="O2678" i="27"/>
  <c r="J2702" i="27"/>
  <c r="AD2702" i="27" s="1"/>
  <c r="K2680" i="27"/>
  <c r="L2672" i="27"/>
  <c r="J2696" i="27"/>
  <c r="AD2696" i="27" s="1"/>
  <c r="O2672" i="27"/>
  <c r="O2677" i="27"/>
  <c r="L2677" i="27"/>
  <c r="M2677" i="27" s="1"/>
  <c r="J2701" i="27"/>
  <c r="AD2701" i="27" s="1"/>
  <c r="J2705" i="27"/>
  <c r="AD2705" i="27" s="1"/>
  <c r="O2681" i="27"/>
  <c r="L2681" i="27"/>
  <c r="M2681" i="27" s="1"/>
  <c r="P2632" i="27"/>
  <c r="K2715" i="27"/>
  <c r="K2693" i="27"/>
  <c r="K2713" i="27"/>
  <c r="K2699" i="27"/>
  <c r="O2671" i="27"/>
  <c r="L2671" i="27"/>
  <c r="M2671" i="27" s="1"/>
  <c r="J2695" i="27"/>
  <c r="AD2695" i="27" s="1"/>
  <c r="J2691" i="27"/>
  <c r="AD2691" i="27" s="1"/>
  <c r="O2667" i="27"/>
  <c r="L2667" i="27"/>
  <c r="M2667" i="27" s="1"/>
  <c r="K2701" i="27"/>
  <c r="K2697" i="27"/>
  <c r="L2690" i="27"/>
  <c r="O2690" i="27"/>
  <c r="J2714" i="27"/>
  <c r="AD2714" i="27" s="1"/>
  <c r="K2692" i="27"/>
  <c r="K2674" i="27"/>
  <c r="K2705" i="27"/>
  <c r="K2703" i="27"/>
  <c r="K2709" i="27"/>
  <c r="L2684" i="27"/>
  <c r="J2708" i="27"/>
  <c r="AD2708" i="27" s="1"/>
  <c r="O2684" i="27"/>
  <c r="O2669" i="27"/>
  <c r="L2669" i="27"/>
  <c r="J2693" i="27"/>
  <c r="AD2693" i="27" s="1"/>
  <c r="L2687" i="27"/>
  <c r="J2711" i="27"/>
  <c r="AD2711" i="27" s="1"/>
  <c r="O2687" i="27"/>
  <c r="K2684" i="27"/>
  <c r="K2687" i="27"/>
  <c r="K2702" i="27"/>
  <c r="K2695" i="27"/>
  <c r="J2673" i="27"/>
  <c r="AD2673" i="27" s="1"/>
  <c r="O2649" i="27"/>
  <c r="L2649" i="27"/>
  <c r="M2649" i="27" s="1"/>
  <c r="J2686" i="27"/>
  <c r="AD2686" i="27" s="1"/>
  <c r="O2662" i="27"/>
  <c r="L2662" i="27"/>
  <c r="M2662" i="27" s="1"/>
  <c r="AE2627" i="27"/>
  <c r="AE2653" i="27"/>
  <c r="AE2614" i="27"/>
  <c r="AE2629" i="27"/>
  <c r="AE2654" i="27"/>
  <c r="AE2630" i="27"/>
  <c r="AE2611" i="27"/>
  <c r="AE2634" i="27"/>
  <c r="AE2607" i="27"/>
  <c r="AE2635" i="27"/>
  <c r="AE2637" i="27"/>
  <c r="AE2632" i="27"/>
  <c r="AE2616" i="27"/>
  <c r="AE2633" i="27"/>
  <c r="AE2636" i="27"/>
  <c r="AE2604" i="27"/>
  <c r="AE2639" i="27"/>
  <c r="AG2639" i="27" l="1"/>
  <c r="AH2639" i="27"/>
  <c r="AJ2639" i="27"/>
  <c r="AI2639" i="27"/>
  <c r="AG2604" i="27"/>
  <c r="AH2604" i="27"/>
  <c r="AI2604" i="27"/>
  <c r="AJ2604" i="27"/>
  <c r="AG2636" i="27"/>
  <c r="AH2636" i="27"/>
  <c r="AI2636" i="27"/>
  <c r="AJ2636" i="27"/>
  <c r="AJ2633" i="27"/>
  <c r="AH2633" i="27"/>
  <c r="AI2633" i="27"/>
  <c r="AG2633" i="27"/>
  <c r="AG2616" i="27"/>
  <c r="AH2616" i="27"/>
  <c r="AI2616" i="27"/>
  <c r="AJ2616" i="27"/>
  <c r="AH2632" i="27"/>
  <c r="AI2632" i="27"/>
  <c r="AJ2632" i="27"/>
  <c r="AG2632" i="27"/>
  <c r="AI2637" i="27"/>
  <c r="AH2637" i="27"/>
  <c r="AJ2637" i="27"/>
  <c r="AG2637" i="27"/>
  <c r="AH2635" i="27"/>
  <c r="AI2635" i="27"/>
  <c r="AG2635" i="27"/>
  <c r="AJ2635" i="27"/>
  <c r="AI2607" i="27"/>
  <c r="AJ2607" i="27"/>
  <c r="AG2607" i="27"/>
  <c r="AH2607" i="27"/>
  <c r="AG2634" i="27"/>
  <c r="AH2634" i="27"/>
  <c r="AI2634" i="27"/>
  <c r="AJ2634" i="27"/>
  <c r="AH2611" i="27"/>
  <c r="AI2611" i="27"/>
  <c r="AG2611" i="27"/>
  <c r="AJ2611" i="27"/>
  <c r="AG2630" i="27"/>
  <c r="AH2630" i="27"/>
  <c r="AI2630" i="27"/>
  <c r="AJ2630" i="27"/>
  <c r="AJ2654" i="27"/>
  <c r="AH2654" i="27"/>
  <c r="AI2654" i="27"/>
  <c r="AG2654" i="27"/>
  <c r="AH2629" i="27"/>
  <c r="AI2629" i="27"/>
  <c r="AG2629" i="27"/>
  <c r="AJ2629" i="27"/>
  <c r="AH2614" i="27"/>
  <c r="AI2614" i="27"/>
  <c r="AG2614" i="27"/>
  <c r="AJ2614" i="27"/>
  <c r="AH2653" i="27"/>
  <c r="AI2653" i="27"/>
  <c r="AG2653" i="27"/>
  <c r="AJ2653" i="27"/>
  <c r="AG2627" i="27"/>
  <c r="AH2627" i="27"/>
  <c r="AI2627" i="27"/>
  <c r="AJ2627" i="27"/>
  <c r="AG2574" i="27"/>
  <c r="AJ2574" i="27"/>
  <c r="AH2574" i="27"/>
  <c r="AI2574" i="27"/>
  <c r="AH2578" i="27"/>
  <c r="AI2578" i="27"/>
  <c r="AG2578" i="27"/>
  <c r="AJ2578" i="27"/>
  <c r="AG2597" i="27"/>
  <c r="AH2597" i="27"/>
  <c r="AI2597" i="27"/>
  <c r="AJ2597" i="27"/>
  <c r="AH2598" i="27"/>
  <c r="AJ2598" i="27"/>
  <c r="AG2598" i="27"/>
  <c r="AI2598" i="27"/>
  <c r="AI2577" i="27"/>
  <c r="AH2577" i="27"/>
  <c r="AJ2577" i="27"/>
  <c r="AG2577" i="27"/>
  <c r="AG2600" i="27"/>
  <c r="AH2600" i="27"/>
  <c r="AI2600" i="27"/>
  <c r="AJ2600" i="27"/>
  <c r="AH2593" i="27"/>
  <c r="AI2593" i="27"/>
  <c r="AG2593" i="27"/>
  <c r="AJ2593" i="27"/>
  <c r="AH2596" i="27"/>
  <c r="AI2596" i="27"/>
  <c r="AG2596" i="27"/>
  <c r="AJ2596" i="27"/>
  <c r="AH2599" i="27"/>
  <c r="AI2599" i="27"/>
  <c r="AG2599" i="27"/>
  <c r="AJ2599" i="27"/>
  <c r="AH2623" i="27"/>
  <c r="AI2623" i="27"/>
  <c r="AJ2623" i="27"/>
  <c r="AG2623" i="27"/>
  <c r="AI2595" i="27"/>
  <c r="AG2595" i="27"/>
  <c r="AH2595" i="27"/>
  <c r="AJ2595" i="27"/>
  <c r="AH2618" i="27"/>
  <c r="AI2618" i="27"/>
  <c r="AJ2618" i="27"/>
  <c r="AG2618" i="27"/>
  <c r="S2620" i="27"/>
  <c r="U2639" i="27"/>
  <c r="U2604" i="27"/>
  <c r="U2636" i="27"/>
  <c r="U2619" i="27"/>
  <c r="AE2619" i="27"/>
  <c r="U2621" i="27"/>
  <c r="AE2621" i="27"/>
  <c r="U2633" i="27"/>
  <c r="U2616" i="27"/>
  <c r="U2632" i="27"/>
  <c r="U2602" i="27"/>
  <c r="AE2602" i="27"/>
  <c r="U2637" i="27"/>
  <c r="U2635" i="27"/>
  <c r="U2642" i="27"/>
  <c r="AE2642" i="27"/>
  <c r="U2624" i="27"/>
  <c r="AE2624" i="27"/>
  <c r="U2607" i="27"/>
  <c r="U2634" i="27"/>
  <c r="U2611" i="27"/>
  <c r="U2601" i="27"/>
  <c r="AE2601" i="27"/>
  <c r="U2630" i="27"/>
  <c r="U2654" i="27"/>
  <c r="U2617" i="27"/>
  <c r="AE2617" i="27"/>
  <c r="U2620" i="27"/>
  <c r="AE2620" i="27"/>
  <c r="U2629" i="27"/>
  <c r="U2614" i="27"/>
  <c r="U2653" i="27"/>
  <c r="U2627" i="27"/>
  <c r="S2615" i="27"/>
  <c r="P2628" i="27"/>
  <c r="Q2634" i="27"/>
  <c r="S2590" i="27"/>
  <c r="R2604" i="27"/>
  <c r="V2604" i="27" s="1"/>
  <c r="S2612" i="27"/>
  <c r="S2609" i="27"/>
  <c r="S2583" i="27"/>
  <c r="V2608" i="27"/>
  <c r="S2608" i="27"/>
  <c r="Q2635" i="27"/>
  <c r="S2605" i="27"/>
  <c r="S2587" i="27"/>
  <c r="R2617" i="27"/>
  <c r="V2617" i="27" s="1"/>
  <c r="S2624" i="27"/>
  <c r="R2630" i="27"/>
  <c r="V2630" i="27" s="1"/>
  <c r="R2632" i="27"/>
  <c r="V2632" i="27" s="1"/>
  <c r="R2614" i="27"/>
  <c r="V2614" i="27" s="1"/>
  <c r="R2629" i="27"/>
  <c r="V2629" i="27" s="1"/>
  <c r="R2607" i="27"/>
  <c r="V2607" i="27" s="1"/>
  <c r="S2601" i="27"/>
  <c r="S2621" i="27"/>
  <c r="S2623" i="27"/>
  <c r="V2580" i="27"/>
  <c r="S2580" i="27"/>
  <c r="R2628" i="27"/>
  <c r="V2628" i="27" s="1"/>
  <c r="S2642" i="27"/>
  <c r="R2602" i="27"/>
  <c r="V2583" i="27"/>
  <c r="S2619" i="27"/>
  <c r="R2639" i="27"/>
  <c r="S2639" i="27" s="1"/>
  <c r="Q2654" i="27"/>
  <c r="S2617" i="27"/>
  <c r="M2672" i="27"/>
  <c r="N2672" i="27" s="1"/>
  <c r="V2620" i="27"/>
  <c r="V2577" i="27"/>
  <c r="V2618" i="27"/>
  <c r="V2600" i="27"/>
  <c r="V2595" i="27"/>
  <c r="S2611" i="27"/>
  <c r="V2611" i="27"/>
  <c r="S2610" i="27"/>
  <c r="V2610" i="27"/>
  <c r="V2599" i="27"/>
  <c r="S2602" i="27"/>
  <c r="S2616" i="27"/>
  <c r="V2616" i="27"/>
  <c r="Q2640" i="27"/>
  <c r="P2640" i="27"/>
  <c r="Q2645" i="27"/>
  <c r="P2645" i="27"/>
  <c r="Q2622" i="27"/>
  <c r="P2622" i="27"/>
  <c r="P2641" i="27"/>
  <c r="Q2641" i="27"/>
  <c r="Q2644" i="27"/>
  <c r="R2644" i="27" s="1"/>
  <c r="V2644" i="27" s="1"/>
  <c r="P2644" i="27"/>
  <c r="P2626" i="27"/>
  <c r="Q2626" i="27"/>
  <c r="M2690" i="27"/>
  <c r="N2690" i="27" s="1"/>
  <c r="R2623" i="27"/>
  <c r="M2685" i="27"/>
  <c r="N2685" i="27" s="1"/>
  <c r="M2680" i="27"/>
  <c r="N2680" i="27" s="1"/>
  <c r="M2687" i="27"/>
  <c r="N2687" i="27" s="1"/>
  <c r="M2684" i="27"/>
  <c r="N2684" i="27" s="1"/>
  <c r="N2652" i="27"/>
  <c r="Q2652" i="27" s="1"/>
  <c r="N2668" i="27"/>
  <c r="Q2668" i="27" s="1"/>
  <c r="N2650" i="27"/>
  <c r="P2650" i="27" s="1"/>
  <c r="M2665" i="27"/>
  <c r="N2665" i="27" s="1"/>
  <c r="N2664" i="27"/>
  <c r="Q2664" i="27" s="1"/>
  <c r="N2659" i="27"/>
  <c r="Q2659" i="27" s="1"/>
  <c r="M2646" i="27"/>
  <c r="N2646" i="27" s="1"/>
  <c r="M2669" i="27"/>
  <c r="N2669" i="27" s="1"/>
  <c r="N2658" i="27"/>
  <c r="P2658" i="27" s="1"/>
  <c r="R2627" i="27"/>
  <c r="S2627" i="27" s="1"/>
  <c r="R2601" i="27"/>
  <c r="Q2656" i="27"/>
  <c r="Q2660" i="27"/>
  <c r="P2661" i="27"/>
  <c r="P2638" i="27"/>
  <c r="R2642" i="27"/>
  <c r="R2624" i="27"/>
  <c r="Q2643" i="27"/>
  <c r="R2619" i="27"/>
  <c r="V2619" i="27" s="1"/>
  <c r="R2637" i="27"/>
  <c r="Q2657" i="27"/>
  <c r="R2621" i="27"/>
  <c r="R2633" i="27"/>
  <c r="Q2653" i="27"/>
  <c r="Q2663" i="27"/>
  <c r="R2636" i="27"/>
  <c r="N2678" i="27"/>
  <c r="P2678" i="27" s="1"/>
  <c r="N2675" i="27"/>
  <c r="J2698" i="27"/>
  <c r="AD2698" i="27" s="1"/>
  <c r="O2674" i="27"/>
  <c r="L2674" i="27"/>
  <c r="M2674" i="27" s="1"/>
  <c r="J2694" i="27"/>
  <c r="AD2694" i="27" s="1"/>
  <c r="O2670" i="27"/>
  <c r="L2670" i="27"/>
  <c r="J2706" i="27"/>
  <c r="AD2706" i="27" s="1"/>
  <c r="O2682" i="27"/>
  <c r="L2682" i="27"/>
  <c r="J2700" i="27"/>
  <c r="AD2700" i="27" s="1"/>
  <c r="L2676" i="27"/>
  <c r="M2676" i="27" s="1"/>
  <c r="O2676" i="27"/>
  <c r="J2716" i="27"/>
  <c r="AD2716" i="27" s="1"/>
  <c r="O2692" i="27"/>
  <c r="L2692" i="27"/>
  <c r="O2688" i="27"/>
  <c r="L2688" i="27"/>
  <c r="M2688" i="27" s="1"/>
  <c r="J2712" i="27"/>
  <c r="AD2712" i="27" s="1"/>
  <c r="L2683" i="27"/>
  <c r="M2683" i="27" s="1"/>
  <c r="O2683" i="27"/>
  <c r="J2707" i="27"/>
  <c r="AD2707" i="27" s="1"/>
  <c r="J2713" i="27"/>
  <c r="AD2713" i="27" s="1"/>
  <c r="O2689" i="27"/>
  <c r="L2689" i="27"/>
  <c r="Q2661" i="27"/>
  <c r="P2657" i="27"/>
  <c r="P2643" i="27"/>
  <c r="Q2638" i="27"/>
  <c r="P2647" i="27"/>
  <c r="Q2647" i="27"/>
  <c r="P2625" i="27"/>
  <c r="Q2625" i="27"/>
  <c r="Q2666" i="27"/>
  <c r="P2666" i="27"/>
  <c r="Q2648" i="27"/>
  <c r="P2648" i="27"/>
  <c r="Q2631" i="27"/>
  <c r="P2631" i="27"/>
  <c r="Q2651" i="27"/>
  <c r="P2651" i="27"/>
  <c r="K2714" i="27"/>
  <c r="N2671" i="27"/>
  <c r="N2655" i="27"/>
  <c r="K2707" i="27"/>
  <c r="K2700" i="27"/>
  <c r="N2681" i="27"/>
  <c r="K2706" i="27"/>
  <c r="K2694" i="27"/>
  <c r="K2712" i="27"/>
  <c r="N2662" i="27"/>
  <c r="N2649" i="27"/>
  <c r="N2667" i="27"/>
  <c r="N2677" i="27"/>
  <c r="K2696" i="27"/>
  <c r="P2660" i="27"/>
  <c r="P2663" i="27"/>
  <c r="L2679" i="27"/>
  <c r="M2679" i="27" s="1"/>
  <c r="J2703" i="27"/>
  <c r="AD2703" i="27" s="1"/>
  <c r="O2679" i="27"/>
  <c r="K2704" i="27"/>
  <c r="L2709" i="27"/>
  <c r="M2709" i="27" s="1"/>
  <c r="J2733" i="27"/>
  <c r="AD2733" i="27" s="1"/>
  <c r="O2709" i="27"/>
  <c r="K2710" i="27"/>
  <c r="L2696" i="27"/>
  <c r="J2720" i="27"/>
  <c r="AD2720" i="27" s="1"/>
  <c r="O2696" i="27"/>
  <c r="K2726" i="27"/>
  <c r="J2717" i="27"/>
  <c r="AD2717" i="27" s="1"/>
  <c r="O2693" i="27"/>
  <c r="L2693" i="27"/>
  <c r="M2693" i="27" s="1"/>
  <c r="K2737" i="27"/>
  <c r="K2725" i="27"/>
  <c r="K2723" i="27"/>
  <c r="K2729" i="27"/>
  <c r="J2729" i="27"/>
  <c r="AD2729" i="27" s="1"/>
  <c r="O2705" i="27"/>
  <c r="L2705" i="27"/>
  <c r="M2705" i="27" s="1"/>
  <c r="L2702" i="27"/>
  <c r="M2702" i="27" s="1"/>
  <c r="O2702" i="27"/>
  <c r="J2726" i="27"/>
  <c r="AD2726" i="27" s="1"/>
  <c r="L2714" i="27"/>
  <c r="J2738" i="27"/>
  <c r="AD2738" i="27" s="1"/>
  <c r="O2714" i="27"/>
  <c r="K2717" i="27"/>
  <c r="K2727" i="27"/>
  <c r="K2698" i="27"/>
  <c r="J2728" i="27"/>
  <c r="AD2728" i="27" s="1"/>
  <c r="O2704" i="27"/>
  <c r="L2704" i="27"/>
  <c r="L2711" i="27"/>
  <c r="J2735" i="27"/>
  <c r="AD2735" i="27" s="1"/>
  <c r="O2711" i="27"/>
  <c r="J2697" i="27"/>
  <c r="AD2697" i="27" s="1"/>
  <c r="O2673" i="27"/>
  <c r="L2673" i="27"/>
  <c r="M2673" i="27" s="1"/>
  <c r="K2711" i="27"/>
  <c r="K2739" i="27"/>
  <c r="P2656" i="27"/>
  <c r="K2719" i="27"/>
  <c r="K2721" i="27"/>
  <c r="O2701" i="27"/>
  <c r="L2701" i="27"/>
  <c r="M2701" i="27" s="1"/>
  <c r="J2725" i="27"/>
  <c r="AD2725" i="27" s="1"/>
  <c r="J2710" i="27"/>
  <c r="AD2710" i="27" s="1"/>
  <c r="L2686" i="27"/>
  <c r="M2686" i="27" s="1"/>
  <c r="O2686" i="27"/>
  <c r="K2733" i="27"/>
  <c r="K2708" i="27"/>
  <c r="L2708" i="27"/>
  <c r="O2708" i="27"/>
  <c r="J2732" i="27"/>
  <c r="AD2732" i="27" s="1"/>
  <c r="J2715" i="27"/>
  <c r="AD2715" i="27" s="1"/>
  <c r="O2691" i="27"/>
  <c r="L2691" i="27"/>
  <c r="M2691" i="27" s="1"/>
  <c r="L2699" i="27"/>
  <c r="M2699" i="27" s="1"/>
  <c r="J2723" i="27"/>
  <c r="AD2723" i="27" s="1"/>
  <c r="O2699" i="27"/>
  <c r="K2716" i="27"/>
  <c r="O2695" i="27"/>
  <c r="J2719" i="27"/>
  <c r="AD2719" i="27" s="1"/>
  <c r="L2695" i="27"/>
  <c r="M2695" i="27" s="1"/>
  <c r="AE2661" i="27"/>
  <c r="AE2656" i="27"/>
  <c r="AE2638" i="27"/>
  <c r="AE2678" i="27"/>
  <c r="AE2631" i="27"/>
  <c r="AE2628" i="27"/>
  <c r="AE2640" i="27"/>
  <c r="AE2658" i="27"/>
  <c r="AE2660" i="27"/>
  <c r="AE2663" i="27"/>
  <c r="AE2657" i="27"/>
  <c r="AE2651" i="27"/>
  <c r="AG2651" i="27" l="1"/>
  <c r="AH2651" i="27"/>
  <c r="AI2651" i="27"/>
  <c r="AJ2651" i="27"/>
  <c r="AG2657" i="27"/>
  <c r="AI2657" i="27"/>
  <c r="AH2657" i="27"/>
  <c r="AJ2657" i="27"/>
  <c r="AH2663" i="27"/>
  <c r="AI2663" i="27"/>
  <c r="AJ2663" i="27"/>
  <c r="AG2663" i="27"/>
  <c r="AI2660" i="27"/>
  <c r="AG2660" i="27"/>
  <c r="AH2660" i="27"/>
  <c r="AJ2660" i="27"/>
  <c r="AJ2658" i="27"/>
  <c r="AG2658" i="27"/>
  <c r="AH2658" i="27"/>
  <c r="AI2658" i="27"/>
  <c r="AI2640" i="27"/>
  <c r="AJ2640" i="27"/>
  <c r="AG2640" i="27"/>
  <c r="AH2640" i="27"/>
  <c r="AG2628" i="27"/>
  <c r="AJ2628" i="27"/>
  <c r="AH2628" i="27"/>
  <c r="AI2628" i="27"/>
  <c r="AI2631" i="27"/>
  <c r="AG2631" i="27"/>
  <c r="AH2631" i="27"/>
  <c r="AJ2631" i="27"/>
  <c r="AI2678" i="27"/>
  <c r="AH2678" i="27"/>
  <c r="AJ2678" i="27"/>
  <c r="AG2678" i="27"/>
  <c r="AH2638" i="27"/>
  <c r="AI2638" i="27"/>
  <c r="AG2638" i="27"/>
  <c r="AJ2638" i="27"/>
  <c r="AH2656" i="27"/>
  <c r="AI2656" i="27"/>
  <c r="AJ2656" i="27"/>
  <c r="AG2656" i="27"/>
  <c r="AH2661" i="27"/>
  <c r="AG2661" i="27"/>
  <c r="AI2661" i="27"/>
  <c r="AJ2661" i="27"/>
  <c r="AH2602" i="27"/>
  <c r="AI2602" i="27"/>
  <c r="AG2602" i="27"/>
  <c r="AJ2602" i="27"/>
  <c r="AG2601" i="27"/>
  <c r="AH2601" i="27"/>
  <c r="AI2601" i="27"/>
  <c r="AJ2601" i="27"/>
  <c r="AH2617" i="27"/>
  <c r="AI2617" i="27"/>
  <c r="AG2617" i="27"/>
  <c r="AJ2617" i="27"/>
  <c r="AG2621" i="27"/>
  <c r="AH2621" i="27"/>
  <c r="AI2621" i="27"/>
  <c r="AJ2621" i="27"/>
  <c r="AI2624" i="27"/>
  <c r="AJ2624" i="27"/>
  <c r="AG2624" i="27"/>
  <c r="AH2624" i="27"/>
  <c r="AH2620" i="27"/>
  <c r="AI2620" i="27"/>
  <c r="AG2620" i="27"/>
  <c r="AJ2620" i="27"/>
  <c r="AG2619" i="27"/>
  <c r="AH2619" i="27"/>
  <c r="AI2619" i="27"/>
  <c r="AJ2619" i="27"/>
  <c r="AI2642" i="27"/>
  <c r="AG2642" i="27"/>
  <c r="AH2642" i="27"/>
  <c r="AJ2642" i="27"/>
  <c r="U2641" i="27"/>
  <c r="AE2641" i="27"/>
  <c r="U2643" i="27"/>
  <c r="AE2643" i="27"/>
  <c r="U2651" i="27"/>
  <c r="U2644" i="27"/>
  <c r="AE2644" i="27"/>
  <c r="U2657" i="27"/>
  <c r="U2663" i="27"/>
  <c r="U2666" i="27"/>
  <c r="AE2666" i="27"/>
  <c r="U2645" i="27"/>
  <c r="AE2645" i="27"/>
  <c r="U2650" i="27"/>
  <c r="AE2650" i="27"/>
  <c r="U2660" i="27"/>
  <c r="U2658" i="27"/>
  <c r="U2640" i="27"/>
  <c r="U2628" i="27"/>
  <c r="U2631" i="27"/>
  <c r="U2648" i="27"/>
  <c r="AE2648" i="27"/>
  <c r="U2622" i="27"/>
  <c r="AE2622" i="27"/>
  <c r="U2678" i="27"/>
  <c r="U2625" i="27"/>
  <c r="AE2625" i="27"/>
  <c r="U2638" i="27"/>
  <c r="U2656" i="27"/>
  <c r="U2647" i="27"/>
  <c r="AE2647" i="27"/>
  <c r="U2661" i="27"/>
  <c r="U2626" i="27"/>
  <c r="AE2626" i="27"/>
  <c r="R2634" i="27"/>
  <c r="Q2650" i="27"/>
  <c r="R2650" i="27" s="1"/>
  <c r="S2614" i="27"/>
  <c r="S2630" i="27"/>
  <c r="P2664" i="27"/>
  <c r="Q2658" i="27"/>
  <c r="P2659" i="27"/>
  <c r="V2639" i="27"/>
  <c r="S2604" i="27"/>
  <c r="R2635" i="27"/>
  <c r="S2632" i="27"/>
  <c r="V2602" i="27"/>
  <c r="R2645" i="27"/>
  <c r="V2645" i="27" s="1"/>
  <c r="R2654" i="27"/>
  <c r="S2654" i="27" s="1"/>
  <c r="P2652" i="27"/>
  <c r="S2629" i="27"/>
  <c r="S2628" i="27"/>
  <c r="S2607" i="27"/>
  <c r="R2626" i="27"/>
  <c r="S2648" i="27"/>
  <c r="R2657" i="27"/>
  <c r="V2657" i="27" s="1"/>
  <c r="S2647" i="27"/>
  <c r="S2644" i="27"/>
  <c r="R2663" i="27"/>
  <c r="R2656" i="27"/>
  <c r="V2656" i="27" s="1"/>
  <c r="S2643" i="27"/>
  <c r="S2622" i="27"/>
  <c r="S2666" i="27"/>
  <c r="S2668" i="27"/>
  <c r="R2653" i="27"/>
  <c r="V2653" i="27" s="1"/>
  <c r="S2645" i="27"/>
  <c r="S2625" i="27"/>
  <c r="R2652" i="27"/>
  <c r="V2652" i="27" s="1"/>
  <c r="R2631" i="27"/>
  <c r="V2631" i="27" s="1"/>
  <c r="R2640" i="27"/>
  <c r="P2668" i="27"/>
  <c r="R2622" i="27"/>
  <c r="V2624" i="27"/>
  <c r="S2633" i="27"/>
  <c r="V2633" i="27"/>
  <c r="V2642" i="27"/>
  <c r="V2627" i="27"/>
  <c r="V2623" i="27"/>
  <c r="M2696" i="27"/>
  <c r="N2696" i="27" s="1"/>
  <c r="V2621" i="27"/>
  <c r="M2714" i="27"/>
  <c r="N2714" i="27" s="1"/>
  <c r="P2714" i="27" s="1"/>
  <c r="V2637" i="27"/>
  <c r="S2626" i="27"/>
  <c r="V2636" i="27"/>
  <c r="V2601" i="27"/>
  <c r="P2669" i="27"/>
  <c r="Q2669" i="27"/>
  <c r="R2669" i="27" s="1"/>
  <c r="V2669" i="27" s="1"/>
  <c r="P2665" i="27"/>
  <c r="Q2665" i="27"/>
  <c r="P2646" i="27"/>
  <c r="Q2646" i="27"/>
  <c r="R2646" i="27" s="1"/>
  <c r="Q2685" i="27"/>
  <c r="P2685" i="27"/>
  <c r="M2704" i="27"/>
  <c r="N2704" i="27" s="1"/>
  <c r="M2711" i="27"/>
  <c r="N2711" i="27" s="1"/>
  <c r="M2689" i="27"/>
  <c r="N2689" i="27" s="1"/>
  <c r="N2688" i="27"/>
  <c r="P2688" i="27" s="1"/>
  <c r="M2682" i="27"/>
  <c r="N2682" i="27" s="1"/>
  <c r="R2641" i="27"/>
  <c r="M2708" i="27"/>
  <c r="N2708" i="27" s="1"/>
  <c r="M2692" i="27"/>
  <c r="N2692" i="27" s="1"/>
  <c r="M2670" i="27"/>
  <c r="N2670" i="27" s="1"/>
  <c r="N2676" i="27"/>
  <c r="P2676" i="27" s="1"/>
  <c r="N2683" i="27"/>
  <c r="P2683" i="27" s="1"/>
  <c r="N2674" i="27"/>
  <c r="Q2674" i="27" s="1"/>
  <c r="Q2678" i="27"/>
  <c r="R2643" i="27"/>
  <c r="S2637" i="27"/>
  <c r="P2687" i="27"/>
  <c r="Q2649" i="27"/>
  <c r="P2684" i="27"/>
  <c r="P2662" i="27"/>
  <c r="R2648" i="27"/>
  <c r="R2625" i="27"/>
  <c r="V2625" i="27" s="1"/>
  <c r="Q2675" i="27"/>
  <c r="R2666" i="27"/>
  <c r="S2636" i="27"/>
  <c r="R2647" i="27"/>
  <c r="R2659" i="27"/>
  <c r="R2651" i="27"/>
  <c r="S2651" i="27" s="1"/>
  <c r="Q2655" i="27"/>
  <c r="R2638" i="27"/>
  <c r="Q2680" i="27"/>
  <c r="R2664" i="27"/>
  <c r="R2661" i="27"/>
  <c r="Q2677" i="27"/>
  <c r="P2667" i="27"/>
  <c r="R2660" i="27"/>
  <c r="R2668" i="27"/>
  <c r="O2698" i="27"/>
  <c r="J2722" i="27"/>
  <c r="AD2722" i="27" s="1"/>
  <c r="L2698" i="27"/>
  <c r="M2698" i="27" s="1"/>
  <c r="L2700" i="27"/>
  <c r="J2724" i="27"/>
  <c r="AD2724" i="27" s="1"/>
  <c r="O2700" i="27"/>
  <c r="P2675" i="27"/>
  <c r="J2731" i="27"/>
  <c r="AD2731" i="27" s="1"/>
  <c r="O2707" i="27"/>
  <c r="L2707" i="27"/>
  <c r="O2716" i="27"/>
  <c r="L2716" i="27"/>
  <c r="J2740" i="27"/>
  <c r="AD2740" i="27" s="1"/>
  <c r="J2737" i="27"/>
  <c r="AD2737" i="27" s="1"/>
  <c r="L2713" i="27"/>
  <c r="O2713" i="27"/>
  <c r="L2706" i="27"/>
  <c r="M2706" i="27" s="1"/>
  <c r="J2730" i="27"/>
  <c r="AD2730" i="27" s="1"/>
  <c r="O2706" i="27"/>
  <c r="J2736" i="27"/>
  <c r="AD2736" i="27" s="1"/>
  <c r="L2712" i="27"/>
  <c r="M2712" i="27" s="1"/>
  <c r="O2712" i="27"/>
  <c r="O2694" i="27"/>
  <c r="J2718" i="27"/>
  <c r="AD2718" i="27" s="1"/>
  <c r="L2694" i="27"/>
  <c r="Q2662" i="27"/>
  <c r="P2677" i="27"/>
  <c r="P2649" i="27"/>
  <c r="Q2671" i="27"/>
  <c r="P2671" i="27"/>
  <c r="P2681" i="27"/>
  <c r="Q2681" i="27"/>
  <c r="Q2672" i="27"/>
  <c r="P2672" i="27"/>
  <c r="Q2690" i="27"/>
  <c r="P2690" i="27"/>
  <c r="N2701" i="27"/>
  <c r="N2679" i="27"/>
  <c r="K2724" i="27"/>
  <c r="P2655" i="27"/>
  <c r="K2718" i="27"/>
  <c r="Q2667" i="27"/>
  <c r="N2709" i="27"/>
  <c r="K2720" i="27"/>
  <c r="K2738" i="27"/>
  <c r="N2695" i="27"/>
  <c r="N2699" i="27"/>
  <c r="N2702" i="27"/>
  <c r="K2736" i="27"/>
  <c r="N2691" i="27"/>
  <c r="N2705" i="27"/>
  <c r="K2731" i="27"/>
  <c r="N2673" i="27"/>
  <c r="K2730" i="27"/>
  <c r="N2686" i="27"/>
  <c r="N2693" i="27"/>
  <c r="L2703" i="27"/>
  <c r="M2703" i="27" s="1"/>
  <c r="J2727" i="27"/>
  <c r="AD2727" i="27" s="1"/>
  <c r="O2703" i="27"/>
  <c r="Q2684" i="27"/>
  <c r="K2763" i="27"/>
  <c r="Q2687" i="27"/>
  <c r="K2728" i="27"/>
  <c r="K2749" i="27"/>
  <c r="L2717" i="27"/>
  <c r="M2717" i="27" s="1"/>
  <c r="J2741" i="27"/>
  <c r="AD2741" i="27" s="1"/>
  <c r="O2717" i="27"/>
  <c r="K2734" i="27"/>
  <c r="K2745" i="27"/>
  <c r="J2734" i="27"/>
  <c r="AD2734" i="27" s="1"/>
  <c r="L2710" i="27"/>
  <c r="O2710" i="27"/>
  <c r="J2721" i="27"/>
  <c r="AD2721" i="27" s="1"/>
  <c r="L2697" i="27"/>
  <c r="M2697" i="27" s="1"/>
  <c r="O2697" i="27"/>
  <c r="J2752" i="27"/>
  <c r="AD2752" i="27" s="1"/>
  <c r="O2728" i="27"/>
  <c r="L2728" i="27"/>
  <c r="K2722" i="27"/>
  <c r="K2741" i="27"/>
  <c r="L2723" i="27"/>
  <c r="M2723" i="27" s="1"/>
  <c r="J2747" i="27"/>
  <c r="AD2747" i="27" s="1"/>
  <c r="O2723" i="27"/>
  <c r="O2725" i="27"/>
  <c r="J2749" i="27"/>
  <c r="AD2749" i="27" s="1"/>
  <c r="L2725" i="27"/>
  <c r="M2725" i="27" s="1"/>
  <c r="O2729" i="27"/>
  <c r="L2729" i="27"/>
  <c r="J2753" i="27"/>
  <c r="AD2753" i="27" s="1"/>
  <c r="K2747" i="27"/>
  <c r="L2733" i="27"/>
  <c r="M2733" i="27" s="1"/>
  <c r="J2757" i="27"/>
  <c r="AD2757" i="27" s="1"/>
  <c r="O2733" i="27"/>
  <c r="L2732" i="27"/>
  <c r="J2756" i="27"/>
  <c r="AD2756" i="27" s="1"/>
  <c r="O2732" i="27"/>
  <c r="K2743" i="27"/>
  <c r="O2719" i="27"/>
  <c r="L2719" i="27"/>
  <c r="M2719" i="27" s="1"/>
  <c r="J2743" i="27"/>
  <c r="AD2743" i="27" s="1"/>
  <c r="K2740" i="27"/>
  <c r="K2732" i="27"/>
  <c r="L2738" i="27"/>
  <c r="J2762" i="27"/>
  <c r="AD2762" i="27" s="1"/>
  <c r="O2738" i="27"/>
  <c r="K2735" i="27"/>
  <c r="K2757" i="27"/>
  <c r="K2753" i="27"/>
  <c r="K2750" i="27"/>
  <c r="O2735" i="27"/>
  <c r="L2735" i="27"/>
  <c r="J2759" i="27"/>
  <c r="AD2759" i="27" s="1"/>
  <c r="K2751" i="27"/>
  <c r="P2680" i="27"/>
  <c r="L2720" i="27"/>
  <c r="J2744" i="27"/>
  <c r="AD2744" i="27" s="1"/>
  <c r="O2720" i="27"/>
  <c r="L2726" i="27"/>
  <c r="M2726" i="27" s="1"/>
  <c r="J2750" i="27"/>
  <c r="AD2750" i="27" s="1"/>
  <c r="O2726" i="27"/>
  <c r="L2715" i="27"/>
  <c r="M2715" i="27" s="1"/>
  <c r="J2739" i="27"/>
  <c r="AD2739" i="27" s="1"/>
  <c r="O2715" i="27"/>
  <c r="K2761" i="27"/>
  <c r="AE2655" i="27"/>
  <c r="AE2664" i="27"/>
  <c r="AE2688" i="27"/>
  <c r="AE2683" i="27"/>
  <c r="AE2681" i="27"/>
  <c r="AE2685" i="27"/>
  <c r="AE2652" i="27"/>
  <c r="AE2659" i="27"/>
  <c r="AE2680" i="27"/>
  <c r="AE2687" i="27"/>
  <c r="AE2677" i="27"/>
  <c r="AE2662" i="27"/>
  <c r="AE2675" i="27"/>
  <c r="AE2676" i="27"/>
  <c r="AE2684" i="27"/>
  <c r="AJ2684" i="27" l="1"/>
  <c r="AI2684" i="27"/>
  <c r="AG2684" i="27"/>
  <c r="AH2684" i="27"/>
  <c r="AJ2676" i="27"/>
  <c r="AG2676" i="27"/>
  <c r="AH2676" i="27"/>
  <c r="AI2676" i="27"/>
  <c r="AG2675" i="27"/>
  <c r="AH2675" i="27"/>
  <c r="AI2675" i="27"/>
  <c r="AJ2675" i="27"/>
  <c r="AH2662" i="27"/>
  <c r="AI2662" i="27"/>
  <c r="AG2662" i="27"/>
  <c r="AJ2662" i="27"/>
  <c r="AH2677" i="27"/>
  <c r="AI2677" i="27"/>
  <c r="AJ2677" i="27"/>
  <c r="AG2677" i="27"/>
  <c r="AG2687" i="27"/>
  <c r="AH2687" i="27"/>
  <c r="AI2687" i="27"/>
  <c r="AJ2687" i="27"/>
  <c r="AH2680" i="27"/>
  <c r="AI2680" i="27"/>
  <c r="AG2680" i="27"/>
  <c r="AJ2680" i="27"/>
  <c r="AH2659" i="27"/>
  <c r="AI2659" i="27"/>
  <c r="AG2659" i="27"/>
  <c r="AJ2659" i="27"/>
  <c r="AH2652" i="27"/>
  <c r="AI2652" i="27"/>
  <c r="AJ2652" i="27"/>
  <c r="AG2652" i="27"/>
  <c r="AI2685" i="27"/>
  <c r="AG2685" i="27"/>
  <c r="AH2685" i="27"/>
  <c r="AJ2685" i="27"/>
  <c r="AG2681" i="27"/>
  <c r="AH2681" i="27"/>
  <c r="AI2681" i="27"/>
  <c r="AJ2681" i="27"/>
  <c r="AH2683" i="27"/>
  <c r="AI2683" i="27"/>
  <c r="AG2683" i="27"/>
  <c r="AJ2683" i="27"/>
  <c r="AI2688" i="27"/>
  <c r="AJ2688" i="27"/>
  <c r="AG2688" i="27"/>
  <c r="AH2688" i="27"/>
  <c r="AG2664" i="27"/>
  <c r="AH2664" i="27"/>
  <c r="AI2664" i="27"/>
  <c r="AJ2664" i="27"/>
  <c r="AG2655" i="27"/>
  <c r="AH2655" i="27"/>
  <c r="AI2655" i="27"/>
  <c r="AJ2655" i="27"/>
  <c r="AH2650" i="27"/>
  <c r="AI2650" i="27"/>
  <c r="AJ2650" i="27"/>
  <c r="AG2650" i="27"/>
  <c r="AG2666" i="27"/>
  <c r="AH2666" i="27"/>
  <c r="AI2666" i="27"/>
  <c r="AJ2666" i="27"/>
  <c r="AH2626" i="27"/>
  <c r="AI2626" i="27"/>
  <c r="AJ2626" i="27"/>
  <c r="AG2626" i="27"/>
  <c r="AG2648" i="27"/>
  <c r="AH2648" i="27"/>
  <c r="AI2648" i="27"/>
  <c r="AJ2648" i="27"/>
  <c r="AJ2625" i="27"/>
  <c r="AG2625" i="27"/>
  <c r="AH2625" i="27"/>
  <c r="AI2625" i="27"/>
  <c r="AI2645" i="27"/>
  <c r="AJ2645" i="27"/>
  <c r="AG2645" i="27"/>
  <c r="AH2645" i="27"/>
  <c r="AG2643" i="27"/>
  <c r="AH2643" i="27"/>
  <c r="AI2643" i="27"/>
  <c r="AJ2643" i="27"/>
  <c r="AH2641" i="27"/>
  <c r="AI2641" i="27"/>
  <c r="AJ2641" i="27"/>
  <c r="AG2641" i="27"/>
  <c r="AG2622" i="27"/>
  <c r="AH2622" i="27"/>
  <c r="AJ2622" i="27"/>
  <c r="AI2622" i="27"/>
  <c r="AH2647" i="27"/>
  <c r="AI2647" i="27"/>
  <c r="AG2647" i="27"/>
  <c r="AJ2647" i="27"/>
  <c r="AH2644" i="27"/>
  <c r="AI2644" i="27"/>
  <c r="AG2644" i="27"/>
  <c r="AJ2644" i="27"/>
  <c r="U2690" i="27"/>
  <c r="AE2690" i="27"/>
  <c r="U2684" i="27"/>
  <c r="U2676" i="27"/>
  <c r="U2675" i="27"/>
  <c r="U2662" i="27"/>
  <c r="U2672" i="27"/>
  <c r="AE2672" i="27"/>
  <c r="U2677" i="27"/>
  <c r="U2687" i="27"/>
  <c r="U2646" i="27"/>
  <c r="AE2646" i="27"/>
  <c r="S2650" i="27"/>
  <c r="U2649" i="27"/>
  <c r="AE2649" i="27"/>
  <c r="U2680" i="27"/>
  <c r="U2665" i="27"/>
  <c r="AE2665" i="27"/>
  <c r="U2659" i="27"/>
  <c r="U2652" i="27"/>
  <c r="U2685" i="27"/>
  <c r="U2681" i="27"/>
  <c r="U2683" i="27"/>
  <c r="U2671" i="27"/>
  <c r="AE2671" i="27"/>
  <c r="U2688" i="27"/>
  <c r="U2669" i="27"/>
  <c r="AE2669" i="27"/>
  <c r="U2714" i="27"/>
  <c r="AE2714" i="27"/>
  <c r="U2664" i="27"/>
  <c r="U2667" i="27"/>
  <c r="AE2667" i="27"/>
  <c r="V2634" i="27"/>
  <c r="U2655" i="27"/>
  <c r="S2634" i="27"/>
  <c r="U2668" i="27"/>
  <c r="AE2668" i="27"/>
  <c r="V2635" i="27"/>
  <c r="S2635" i="27"/>
  <c r="R2678" i="27"/>
  <c r="S2678" i="27" s="1"/>
  <c r="R2658" i="27"/>
  <c r="V2658" i="27" s="1"/>
  <c r="R2685" i="27"/>
  <c r="S2685" i="27" s="1"/>
  <c r="Q2683" i="27"/>
  <c r="R2683" i="27" s="1"/>
  <c r="V2683" i="27" s="1"/>
  <c r="Q2676" i="27"/>
  <c r="R2676" i="27" s="1"/>
  <c r="V2676" i="27" s="1"/>
  <c r="S2663" i="27"/>
  <c r="Q2688" i="27"/>
  <c r="R2688" i="27" s="1"/>
  <c r="S2652" i="27"/>
  <c r="S2631" i="27"/>
  <c r="V2654" i="27"/>
  <c r="S2656" i="27"/>
  <c r="S2653" i="27"/>
  <c r="P2682" i="27"/>
  <c r="Q2682" i="27"/>
  <c r="P2674" i="27"/>
  <c r="V2663" i="27"/>
  <c r="S2657" i="27"/>
  <c r="S2641" i="27"/>
  <c r="S2649" i="27"/>
  <c r="S2646" i="27"/>
  <c r="V2622" i="27"/>
  <c r="S2690" i="27"/>
  <c r="R2677" i="27"/>
  <c r="V2677" i="27" s="1"/>
  <c r="S2669" i="27"/>
  <c r="R2680" i="27"/>
  <c r="R2674" i="27"/>
  <c r="V2674" i="27" s="1"/>
  <c r="R2681" i="27"/>
  <c r="V2681" i="27" s="1"/>
  <c r="R2662" i="27"/>
  <c r="V2662" i="27" s="1"/>
  <c r="V2640" i="27"/>
  <c r="S2640" i="27"/>
  <c r="S2667" i="27"/>
  <c r="S2671" i="27"/>
  <c r="R2655" i="27"/>
  <c r="V2655" i="27" s="1"/>
  <c r="S2672" i="27"/>
  <c r="V2626" i="27"/>
  <c r="P2692" i="27"/>
  <c r="Q2692" i="27"/>
  <c r="V2650" i="27"/>
  <c r="V2661" i="27"/>
  <c r="V2647" i="27"/>
  <c r="S2664" i="27"/>
  <c r="V2664" i="27"/>
  <c r="V2643" i="27"/>
  <c r="M2732" i="27"/>
  <c r="N2732" i="27" s="1"/>
  <c r="V2666" i="27"/>
  <c r="V2638" i="27"/>
  <c r="V2646" i="27"/>
  <c r="V2648" i="27"/>
  <c r="V2668" i="27"/>
  <c r="V2651" i="27"/>
  <c r="S2674" i="27"/>
  <c r="V2660" i="27"/>
  <c r="S2659" i="27"/>
  <c r="V2659" i="27"/>
  <c r="V2641" i="27"/>
  <c r="M2738" i="27"/>
  <c r="N2738" i="27" s="1"/>
  <c r="Q2689" i="27"/>
  <c r="P2689" i="27"/>
  <c r="Q2670" i="27"/>
  <c r="R2670" i="27" s="1"/>
  <c r="P2670" i="27"/>
  <c r="M2735" i="27"/>
  <c r="N2735" i="27" s="1"/>
  <c r="M2728" i="27"/>
  <c r="N2728" i="27" s="1"/>
  <c r="M2720" i="27"/>
  <c r="N2720" i="27" s="1"/>
  <c r="N2698" i="27"/>
  <c r="Q2698" i="27" s="1"/>
  <c r="N2712" i="27"/>
  <c r="Q2712" i="27" s="1"/>
  <c r="M2716" i="27"/>
  <c r="N2716" i="27" s="1"/>
  <c r="M2707" i="27"/>
  <c r="N2707" i="27" s="1"/>
  <c r="M2710" i="27"/>
  <c r="N2710" i="27" s="1"/>
  <c r="M2700" i="27"/>
  <c r="N2700" i="27" s="1"/>
  <c r="M2729" i="27"/>
  <c r="N2729" i="27" s="1"/>
  <c r="R2665" i="27"/>
  <c r="S2665" i="27" s="1"/>
  <c r="M2694" i="27"/>
  <c r="N2694" i="27" s="1"/>
  <c r="N2706" i="27"/>
  <c r="Q2706" i="27" s="1"/>
  <c r="M2713" i="27"/>
  <c r="N2713" i="27" s="1"/>
  <c r="Q2714" i="27"/>
  <c r="R2649" i="27"/>
  <c r="R2675" i="27"/>
  <c r="S2675" i="27" s="1"/>
  <c r="R2690" i="27"/>
  <c r="R2667" i="27"/>
  <c r="Q2704" i="27"/>
  <c r="Q2709" i="27"/>
  <c r="S2660" i="27"/>
  <c r="S2661" i="27"/>
  <c r="P2691" i="27"/>
  <c r="Q2711" i="27"/>
  <c r="Q2705" i="27"/>
  <c r="S2638" i="27"/>
  <c r="Q2686" i="27"/>
  <c r="Q2702" i="27"/>
  <c r="R2687" i="27"/>
  <c r="R2672" i="27"/>
  <c r="Q2699" i="27"/>
  <c r="P2695" i="27"/>
  <c r="P2708" i="27"/>
  <c r="P2701" i="27"/>
  <c r="R2671" i="27"/>
  <c r="V2671" i="27" s="1"/>
  <c r="R2684" i="27"/>
  <c r="P2709" i="27"/>
  <c r="L2718" i="27"/>
  <c r="J2742" i="27"/>
  <c r="AD2742" i="27" s="1"/>
  <c r="O2718" i="27"/>
  <c r="L2730" i="27"/>
  <c r="M2730" i="27" s="1"/>
  <c r="J2754" i="27"/>
  <c r="AD2754" i="27" s="1"/>
  <c r="O2730" i="27"/>
  <c r="O2724" i="27"/>
  <c r="L2724" i="27"/>
  <c r="J2748" i="27"/>
  <c r="AD2748" i="27" s="1"/>
  <c r="L2740" i="27"/>
  <c r="J2764" i="27"/>
  <c r="AD2764" i="27" s="1"/>
  <c r="O2740" i="27"/>
  <c r="O2737" i="27"/>
  <c r="J2761" i="27"/>
  <c r="AD2761" i="27" s="1"/>
  <c r="L2737" i="27"/>
  <c r="L2731" i="27"/>
  <c r="M2731" i="27" s="1"/>
  <c r="J2755" i="27"/>
  <c r="AD2755" i="27" s="1"/>
  <c r="O2731" i="27"/>
  <c r="O2722" i="27"/>
  <c r="J2746" i="27"/>
  <c r="AD2746" i="27" s="1"/>
  <c r="L2722" i="27"/>
  <c r="L2736" i="27"/>
  <c r="M2736" i="27" s="1"/>
  <c r="O2736" i="27"/>
  <c r="J2760" i="27"/>
  <c r="AD2760" i="27" s="1"/>
  <c r="Q2701" i="27"/>
  <c r="Q2695" i="27"/>
  <c r="P2699" i="27"/>
  <c r="P2702" i="27"/>
  <c r="P2686" i="27"/>
  <c r="P2705" i="27"/>
  <c r="P2693" i="27"/>
  <c r="Q2693" i="27"/>
  <c r="Q2696" i="27"/>
  <c r="P2696" i="27"/>
  <c r="Q2673" i="27"/>
  <c r="P2673" i="27"/>
  <c r="Q2679" i="27"/>
  <c r="P2679" i="27"/>
  <c r="N2703" i="27"/>
  <c r="K2755" i="27"/>
  <c r="N2715" i="27"/>
  <c r="N2719" i="27"/>
  <c r="N2733" i="27"/>
  <c r="K2742" i="27"/>
  <c r="N2725" i="27"/>
  <c r="K2744" i="27"/>
  <c r="K2748" i="27"/>
  <c r="Q2691" i="27"/>
  <c r="N2726" i="27"/>
  <c r="K2760" i="27"/>
  <c r="K2762" i="27"/>
  <c r="K2754" i="27"/>
  <c r="N2717" i="27"/>
  <c r="N2697" i="27"/>
  <c r="N2723" i="27"/>
  <c r="Q2708" i="27"/>
  <c r="J2751" i="27"/>
  <c r="AD2751" i="27" s="1"/>
  <c r="O2727" i="27"/>
  <c r="L2727" i="27"/>
  <c r="M2727" i="27" s="1"/>
  <c r="J2776" i="27"/>
  <c r="AD2776" i="27" s="1"/>
  <c r="O2752" i="27"/>
  <c r="L2752" i="27"/>
  <c r="K2785" i="27"/>
  <c r="P2704" i="27"/>
  <c r="K2752" i="27"/>
  <c r="O2743" i="27"/>
  <c r="J2767" i="27"/>
  <c r="AD2767" i="27" s="1"/>
  <c r="L2743" i="27"/>
  <c r="M2743" i="27" s="1"/>
  <c r="L2750" i="27"/>
  <c r="M2750" i="27" s="1"/>
  <c r="O2750" i="27"/>
  <c r="J2774" i="27"/>
  <c r="AD2774" i="27" s="1"/>
  <c r="P2711" i="27"/>
  <c r="L2721" i="27"/>
  <c r="M2721" i="27" s="1"/>
  <c r="J2745" i="27"/>
  <c r="AD2745" i="27" s="1"/>
  <c r="O2721" i="27"/>
  <c r="L2757" i="27"/>
  <c r="M2757" i="27" s="1"/>
  <c r="J2781" i="27"/>
  <c r="AD2781" i="27" s="1"/>
  <c r="O2757" i="27"/>
  <c r="L2756" i="27"/>
  <c r="O2756" i="27"/>
  <c r="J2780" i="27"/>
  <c r="AD2780" i="27" s="1"/>
  <c r="K2781" i="27"/>
  <c r="L2739" i="27"/>
  <c r="M2739" i="27" s="1"/>
  <c r="J2763" i="27"/>
  <c r="AD2763" i="27" s="1"/>
  <c r="O2739" i="27"/>
  <c r="K2756" i="27"/>
  <c r="K2767" i="27"/>
  <c r="K2765" i="27"/>
  <c r="K2758" i="27"/>
  <c r="K2774" i="27"/>
  <c r="K2764" i="27"/>
  <c r="K2775" i="27"/>
  <c r="L2762" i="27"/>
  <c r="O2762" i="27"/>
  <c r="J2786" i="27"/>
  <c r="AD2786" i="27" s="1"/>
  <c r="J2771" i="27"/>
  <c r="AD2771" i="27" s="1"/>
  <c r="O2747" i="27"/>
  <c r="L2747" i="27"/>
  <c r="M2747" i="27" s="1"/>
  <c r="K2746" i="27"/>
  <c r="J2758" i="27"/>
  <c r="AD2758" i="27" s="1"/>
  <c r="O2734" i="27"/>
  <c r="L2734" i="27"/>
  <c r="M2734" i="27" s="1"/>
  <c r="O2741" i="27"/>
  <c r="L2741" i="27"/>
  <c r="M2741" i="27" s="1"/>
  <c r="J2765" i="27"/>
  <c r="AD2765" i="27" s="1"/>
  <c r="J2783" i="27"/>
  <c r="AD2783" i="27" s="1"/>
  <c r="O2759" i="27"/>
  <c r="L2759" i="27"/>
  <c r="K2771" i="27"/>
  <c r="O2749" i="27"/>
  <c r="J2773" i="27"/>
  <c r="AD2773" i="27" s="1"/>
  <c r="L2749" i="27"/>
  <c r="M2749" i="27" s="1"/>
  <c r="K2787" i="27"/>
  <c r="L2744" i="27"/>
  <c r="O2744" i="27"/>
  <c r="J2768" i="27"/>
  <c r="AD2768" i="27" s="1"/>
  <c r="K2759" i="27"/>
  <c r="K2769" i="27"/>
  <c r="K2773" i="27"/>
  <c r="K2777" i="27"/>
  <c r="J2777" i="27"/>
  <c r="AD2777" i="27" s="1"/>
  <c r="O2753" i="27"/>
  <c r="L2753" i="27"/>
  <c r="M2753" i="27" s="1"/>
  <c r="AE2702" i="27"/>
  <c r="AE2708" i="27"/>
  <c r="AE2686" i="27"/>
  <c r="AE2679" i="27"/>
  <c r="AE2682" i="27"/>
  <c r="AE2701" i="27"/>
  <c r="AE2705" i="27"/>
  <c r="AE2711" i="27"/>
  <c r="AE2709" i="27"/>
  <c r="AE2704" i="27"/>
  <c r="AE2699" i="27"/>
  <c r="AH2699" i="27" l="1"/>
  <c r="AI2699" i="27"/>
  <c r="AJ2699" i="27"/>
  <c r="AG2699" i="27"/>
  <c r="AH2704" i="27"/>
  <c r="AI2704" i="27"/>
  <c r="AJ2704" i="27"/>
  <c r="AG2704" i="27"/>
  <c r="AI2709" i="27"/>
  <c r="AJ2709" i="27"/>
  <c r="AG2709" i="27"/>
  <c r="AH2709" i="27"/>
  <c r="AG2711" i="27"/>
  <c r="AJ2711" i="27"/>
  <c r="AH2711" i="27"/>
  <c r="AI2711" i="27"/>
  <c r="AH2705" i="27"/>
  <c r="AI2705" i="27"/>
  <c r="AJ2705" i="27"/>
  <c r="AG2705" i="27"/>
  <c r="AH2701" i="27"/>
  <c r="AI2701" i="27"/>
  <c r="AG2701" i="27"/>
  <c r="AJ2701" i="27"/>
  <c r="AG2682" i="27"/>
  <c r="AH2682" i="27"/>
  <c r="AI2682" i="27"/>
  <c r="AJ2682" i="27"/>
  <c r="AH2679" i="27"/>
  <c r="AI2679" i="27"/>
  <c r="AJ2679" i="27"/>
  <c r="AG2679" i="27"/>
  <c r="AH2686" i="27"/>
  <c r="AI2686" i="27"/>
  <c r="AJ2686" i="27"/>
  <c r="AG2686" i="27"/>
  <c r="AI2708" i="27"/>
  <c r="AG2708" i="27"/>
  <c r="AH2708" i="27"/>
  <c r="AJ2708" i="27"/>
  <c r="AG2702" i="27"/>
  <c r="AH2702" i="27"/>
  <c r="AI2702" i="27"/>
  <c r="AJ2702" i="27"/>
  <c r="AH2669" i="27"/>
  <c r="AJ2669" i="27"/>
  <c r="AG2669" i="27"/>
  <c r="AI2669" i="27"/>
  <c r="AH2668" i="27"/>
  <c r="AI2668" i="27"/>
  <c r="AG2668" i="27"/>
  <c r="AJ2668" i="27"/>
  <c r="AH2690" i="27"/>
  <c r="AG2690" i="27"/>
  <c r="AI2690" i="27"/>
  <c r="AJ2690" i="27"/>
  <c r="AG2646" i="27"/>
  <c r="AH2646" i="27"/>
  <c r="AI2646" i="27"/>
  <c r="AJ2646" i="27"/>
  <c r="AI2667" i="27"/>
  <c r="AH2667" i="27"/>
  <c r="AJ2667" i="27"/>
  <c r="AG2667" i="27"/>
  <c r="AI2649" i="27"/>
  <c r="AH2649" i="27"/>
  <c r="AG2649" i="27"/>
  <c r="AJ2649" i="27"/>
  <c r="AH2671" i="27"/>
  <c r="AI2671" i="27"/>
  <c r="AG2671" i="27"/>
  <c r="AJ2671" i="27"/>
  <c r="AG2672" i="27"/>
  <c r="AH2672" i="27"/>
  <c r="AI2672" i="27"/>
  <c r="AJ2672" i="27"/>
  <c r="AI2714" i="27"/>
  <c r="AJ2714" i="27"/>
  <c r="AH2714" i="27"/>
  <c r="AG2714" i="27"/>
  <c r="AH2665" i="27"/>
  <c r="AI2665" i="27"/>
  <c r="AG2665" i="27"/>
  <c r="AJ2665" i="27"/>
  <c r="P2712" i="27"/>
  <c r="U2712" i="27" s="1"/>
  <c r="U2673" i="27"/>
  <c r="AE2673" i="27"/>
  <c r="U2699" i="27"/>
  <c r="U2692" i="27"/>
  <c r="AE2692" i="27"/>
  <c r="U2704" i="27"/>
  <c r="U2693" i="27"/>
  <c r="AE2693" i="27"/>
  <c r="U2709" i="27"/>
  <c r="U2674" i="27"/>
  <c r="AE2674" i="27"/>
  <c r="U2670" i="27"/>
  <c r="AE2670" i="27"/>
  <c r="U2696" i="27"/>
  <c r="AE2696" i="27"/>
  <c r="U2691" i="27"/>
  <c r="AE2691" i="27"/>
  <c r="U2711" i="27"/>
  <c r="U2705" i="27"/>
  <c r="U2701" i="27"/>
  <c r="V2685" i="27"/>
  <c r="U2682" i="27"/>
  <c r="U2679" i="27"/>
  <c r="U2686" i="27"/>
  <c r="U2708" i="27"/>
  <c r="U2702" i="27"/>
  <c r="U2695" i="27"/>
  <c r="AE2695" i="27"/>
  <c r="U2689" i="27"/>
  <c r="AE2689" i="27"/>
  <c r="V2678" i="27"/>
  <c r="S2658" i="27"/>
  <c r="R2689" i="27"/>
  <c r="V2689" i="27" s="1"/>
  <c r="P2706" i="27"/>
  <c r="S2677" i="27"/>
  <c r="V2688" i="27"/>
  <c r="S2688" i="27"/>
  <c r="P2698" i="27"/>
  <c r="R2682" i="27"/>
  <c r="S2682" i="27" s="1"/>
  <c r="S2681" i="27"/>
  <c r="S2655" i="27"/>
  <c r="S2680" i="27"/>
  <c r="M2752" i="27"/>
  <c r="N2752" i="27" s="1"/>
  <c r="S2683" i="27"/>
  <c r="R2692" i="27"/>
  <c r="V2692" i="27" s="1"/>
  <c r="S2662" i="27"/>
  <c r="V2680" i="27"/>
  <c r="R2698" i="27"/>
  <c r="V2698" i="27" s="1"/>
  <c r="S2693" i="27"/>
  <c r="R2712" i="27"/>
  <c r="V2712" i="27" s="1"/>
  <c r="R2708" i="27"/>
  <c r="V2708" i="27" s="1"/>
  <c r="R2702" i="27"/>
  <c r="R2686" i="27"/>
  <c r="V2686" i="27" s="1"/>
  <c r="S2714" i="27"/>
  <c r="S2670" i="27"/>
  <c r="R2709" i="27"/>
  <c r="V2709" i="27" s="1"/>
  <c r="R2705" i="27"/>
  <c r="R2704" i="27"/>
  <c r="S2692" i="27"/>
  <c r="S2691" i="27"/>
  <c r="R2701" i="27"/>
  <c r="V2701" i="27" s="1"/>
  <c r="R2711" i="27"/>
  <c r="V2711" i="27" s="1"/>
  <c r="S2673" i="27"/>
  <c r="S2696" i="27"/>
  <c r="S2676" i="27"/>
  <c r="Q2707" i="27"/>
  <c r="P2707" i="27"/>
  <c r="S2684" i="27"/>
  <c r="V2684" i="27"/>
  <c r="V2670" i="27"/>
  <c r="V2649" i="27"/>
  <c r="M2744" i="27"/>
  <c r="N2744" i="27" s="1"/>
  <c r="V2675" i="27"/>
  <c r="V2667" i="27"/>
  <c r="M2756" i="27"/>
  <c r="N2756" i="27" s="1"/>
  <c r="V2690" i="27"/>
  <c r="V2672" i="27"/>
  <c r="S2698" i="27"/>
  <c r="S2687" i="27"/>
  <c r="V2687" i="27"/>
  <c r="V2665" i="27"/>
  <c r="Q2694" i="27"/>
  <c r="R2694" i="27" s="1"/>
  <c r="V2694" i="27" s="1"/>
  <c r="P2694" i="27"/>
  <c r="P2700" i="27"/>
  <c r="Q2700" i="27"/>
  <c r="Q2710" i="27"/>
  <c r="P2710" i="27"/>
  <c r="P2729" i="27"/>
  <c r="Q2729" i="27"/>
  <c r="Q2716" i="27"/>
  <c r="R2716" i="27" s="1"/>
  <c r="V2716" i="27" s="1"/>
  <c r="P2716" i="27"/>
  <c r="Q2713" i="27"/>
  <c r="P2713" i="27"/>
  <c r="M2724" i="27"/>
  <c r="N2724" i="27" s="1"/>
  <c r="M2762" i="27"/>
  <c r="N2762" i="27" s="1"/>
  <c r="M2737" i="27"/>
  <c r="N2737" i="27" s="1"/>
  <c r="N2731" i="27"/>
  <c r="P2731" i="27" s="1"/>
  <c r="M2718" i="27"/>
  <c r="N2718" i="27" s="1"/>
  <c r="M2740" i="27"/>
  <c r="N2740" i="27" s="1"/>
  <c r="M2722" i="27"/>
  <c r="N2722" i="27" s="1"/>
  <c r="M2759" i="27"/>
  <c r="N2759" i="27" s="1"/>
  <c r="N2736" i="27"/>
  <c r="Q2736" i="27" s="1"/>
  <c r="N2730" i="27"/>
  <c r="P2730" i="27" s="1"/>
  <c r="S2689" i="27"/>
  <c r="R2714" i="27"/>
  <c r="R2696" i="27"/>
  <c r="S2695" i="27"/>
  <c r="R2693" i="27"/>
  <c r="R2673" i="27"/>
  <c r="V2673" i="27" s="1"/>
  <c r="R2679" i="27"/>
  <c r="Q2723" i="27"/>
  <c r="P2728" i="27"/>
  <c r="R2706" i="27"/>
  <c r="R2695" i="27"/>
  <c r="Q2735" i="27"/>
  <c r="R2691" i="27"/>
  <c r="Q2732" i="27"/>
  <c r="Q2733" i="27"/>
  <c r="P2719" i="27"/>
  <c r="Q2715" i="27"/>
  <c r="R2699" i="27"/>
  <c r="S2699" i="27" s="1"/>
  <c r="O2764" i="27"/>
  <c r="J2788" i="27"/>
  <c r="AD2788" i="27" s="1"/>
  <c r="L2764" i="27"/>
  <c r="M2764" i="27" s="1"/>
  <c r="L2760" i="27"/>
  <c r="M2760" i="27" s="1"/>
  <c r="J2784" i="27"/>
  <c r="AD2784" i="27" s="1"/>
  <c r="O2760" i="27"/>
  <c r="O2755" i="27"/>
  <c r="J2779" i="27"/>
  <c r="AD2779" i="27" s="1"/>
  <c r="L2755" i="27"/>
  <c r="O2748" i="27"/>
  <c r="J2772" i="27"/>
  <c r="AD2772" i="27" s="1"/>
  <c r="L2748" i="27"/>
  <c r="L2754" i="27"/>
  <c r="J2778" i="27"/>
  <c r="AD2778" i="27" s="1"/>
  <c r="O2754" i="27"/>
  <c r="L2761" i="27"/>
  <c r="J2785" i="27"/>
  <c r="AD2785" i="27" s="1"/>
  <c r="O2761" i="27"/>
  <c r="O2742" i="27"/>
  <c r="J2766" i="27"/>
  <c r="AD2766" i="27" s="1"/>
  <c r="L2742" i="27"/>
  <c r="J2770" i="27"/>
  <c r="AD2770" i="27" s="1"/>
  <c r="O2746" i="27"/>
  <c r="L2746" i="27"/>
  <c r="P2723" i="27"/>
  <c r="Q2719" i="27"/>
  <c r="P2715" i="27"/>
  <c r="Q2725" i="27"/>
  <c r="P2725" i="27"/>
  <c r="Q2738" i="27"/>
  <c r="P2738" i="27"/>
  <c r="Q2703" i="27"/>
  <c r="P2703" i="27"/>
  <c r="Q2726" i="27"/>
  <c r="P2726" i="27"/>
  <c r="Q2717" i="27"/>
  <c r="P2717" i="27"/>
  <c r="Q2697" i="27"/>
  <c r="P2697" i="27"/>
  <c r="Q2720" i="27"/>
  <c r="P2720" i="27"/>
  <c r="N2721" i="27"/>
  <c r="K2768" i="27"/>
  <c r="N2757" i="27"/>
  <c r="N2739" i="27"/>
  <c r="P2733" i="27"/>
  <c r="N2727" i="27"/>
  <c r="N2743" i="27"/>
  <c r="K2784" i="27"/>
  <c r="K2766" i="27"/>
  <c r="K2778" i="27"/>
  <c r="N2749" i="27"/>
  <c r="N2747" i="27"/>
  <c r="N2734" i="27"/>
  <c r="K2772" i="27"/>
  <c r="N2741" i="27"/>
  <c r="N2750" i="27"/>
  <c r="N2753" i="27"/>
  <c r="K2786" i="27"/>
  <c r="K2779" i="27"/>
  <c r="Q2728" i="27"/>
  <c r="O2751" i="27"/>
  <c r="L2751" i="27"/>
  <c r="M2751" i="27" s="1"/>
  <c r="J2775" i="27"/>
  <c r="AD2775" i="27" s="1"/>
  <c r="K2809" i="27"/>
  <c r="L2774" i="27"/>
  <c r="M2774" i="27" s="1"/>
  <c r="O2774" i="27"/>
  <c r="J2798" i="27"/>
  <c r="AD2798" i="27" s="1"/>
  <c r="L2780" i="27"/>
  <c r="O2780" i="27"/>
  <c r="J2804" i="27"/>
  <c r="AD2804" i="27" s="1"/>
  <c r="K2782" i="27"/>
  <c r="O2773" i="27"/>
  <c r="L2773" i="27"/>
  <c r="M2773" i="27" s="1"/>
  <c r="J2797" i="27"/>
  <c r="AD2797" i="27" s="1"/>
  <c r="L2763" i="27"/>
  <c r="M2763" i="27" s="1"/>
  <c r="J2787" i="27"/>
  <c r="AD2787" i="27" s="1"/>
  <c r="O2763" i="27"/>
  <c r="O2767" i="27"/>
  <c r="L2767" i="27"/>
  <c r="M2767" i="27" s="1"/>
  <c r="J2791" i="27"/>
  <c r="AD2791" i="27" s="1"/>
  <c r="K2801" i="27"/>
  <c r="J2789" i="27"/>
  <c r="AD2789" i="27" s="1"/>
  <c r="O2765" i="27"/>
  <c r="L2765" i="27"/>
  <c r="M2765" i="27" s="1"/>
  <c r="P2735" i="27"/>
  <c r="L2786" i="27"/>
  <c r="J2810" i="27"/>
  <c r="AD2810" i="27" s="1"/>
  <c r="O2786" i="27"/>
  <c r="K2783" i="27"/>
  <c r="J2795" i="27"/>
  <c r="AD2795" i="27" s="1"/>
  <c r="O2771" i="27"/>
  <c r="L2771" i="27"/>
  <c r="M2771" i="27" s="1"/>
  <c r="K2795" i="27"/>
  <c r="K2797" i="27"/>
  <c r="K2788" i="27"/>
  <c r="K2799" i="27"/>
  <c r="L2768" i="27"/>
  <c r="O2768" i="27"/>
  <c r="J2792" i="27"/>
  <c r="AD2792" i="27" s="1"/>
  <c r="K2789" i="27"/>
  <c r="K2780" i="27"/>
  <c r="K2805" i="27"/>
  <c r="J2800" i="27"/>
  <c r="AD2800" i="27" s="1"/>
  <c r="O2776" i="27"/>
  <c r="L2776" i="27"/>
  <c r="L2781" i="27"/>
  <c r="M2781" i="27" s="1"/>
  <c r="J2805" i="27"/>
  <c r="AD2805" i="27" s="1"/>
  <c r="O2781" i="27"/>
  <c r="K2776" i="27"/>
  <c r="P2732" i="27"/>
  <c r="K2793" i="27"/>
  <c r="J2782" i="27"/>
  <c r="AD2782" i="27" s="1"/>
  <c r="O2758" i="27"/>
  <c r="L2758" i="27"/>
  <c r="M2758" i="27" s="1"/>
  <c r="L2745" i="27"/>
  <c r="M2745" i="27" s="1"/>
  <c r="J2769" i="27"/>
  <c r="AD2769" i="27" s="1"/>
  <c r="O2745" i="27"/>
  <c r="J2801" i="27"/>
  <c r="AD2801" i="27" s="1"/>
  <c r="O2777" i="27"/>
  <c r="L2777" i="27"/>
  <c r="M2777" i="27" s="1"/>
  <c r="K2811" i="27"/>
  <c r="L2783" i="27"/>
  <c r="J2807" i="27"/>
  <c r="AD2807" i="27" s="1"/>
  <c r="O2783" i="27"/>
  <c r="K2770" i="27"/>
  <c r="K2798" i="27"/>
  <c r="K2791" i="27"/>
  <c r="AE2712" i="27"/>
  <c r="AE2707" i="27"/>
  <c r="AE2703" i="27"/>
  <c r="AE2706" i="27"/>
  <c r="AE2733" i="27"/>
  <c r="AE2730" i="27"/>
  <c r="AE2700" i="27"/>
  <c r="AE2735" i="27"/>
  <c r="AE2728" i="27"/>
  <c r="AE2731" i="27"/>
  <c r="AE2725" i="27"/>
  <c r="AE2732" i="27"/>
  <c r="AE2710" i="27"/>
  <c r="AE2726" i="27"/>
  <c r="AE2723" i="27"/>
  <c r="AE2729" i="27"/>
  <c r="AG2729" i="27" l="1"/>
  <c r="AH2729" i="27"/>
  <c r="AI2729" i="27"/>
  <c r="AJ2729" i="27"/>
  <c r="AH2723" i="27"/>
  <c r="AJ2723" i="27"/>
  <c r="AG2723" i="27"/>
  <c r="AI2723" i="27"/>
  <c r="AG2726" i="27"/>
  <c r="AI2726" i="27"/>
  <c r="AJ2726" i="27"/>
  <c r="AH2726" i="27"/>
  <c r="AH2710" i="27"/>
  <c r="AI2710" i="27"/>
  <c r="AG2710" i="27"/>
  <c r="AJ2710" i="27"/>
  <c r="AI2732" i="27"/>
  <c r="AG2732" i="27"/>
  <c r="AH2732" i="27"/>
  <c r="AJ2732" i="27"/>
  <c r="AH2725" i="27"/>
  <c r="AI2725" i="27"/>
  <c r="AG2725" i="27"/>
  <c r="AJ2725" i="27"/>
  <c r="AH2731" i="27"/>
  <c r="AI2731" i="27"/>
  <c r="AJ2731" i="27"/>
  <c r="AG2731" i="27"/>
  <c r="AH2728" i="27"/>
  <c r="AI2728" i="27"/>
  <c r="AJ2728" i="27"/>
  <c r="AG2728" i="27"/>
  <c r="AJ2735" i="27"/>
  <c r="AG2735" i="27"/>
  <c r="AH2735" i="27"/>
  <c r="AI2735" i="27"/>
  <c r="AG2700" i="27"/>
  <c r="AI2700" i="27"/>
  <c r="AH2700" i="27"/>
  <c r="AJ2700" i="27"/>
  <c r="AI2730" i="27"/>
  <c r="AJ2730" i="27"/>
  <c r="AG2730" i="27"/>
  <c r="AH2730" i="27"/>
  <c r="AH2733" i="27"/>
  <c r="AI2733" i="27"/>
  <c r="AJ2733" i="27"/>
  <c r="AG2733" i="27"/>
  <c r="AG2706" i="27"/>
  <c r="AH2706" i="27"/>
  <c r="AI2706" i="27"/>
  <c r="AJ2706" i="27"/>
  <c r="AI2703" i="27"/>
  <c r="AJ2703" i="27"/>
  <c r="AH2703" i="27"/>
  <c r="AG2703" i="27"/>
  <c r="AH2707" i="27"/>
  <c r="AI2707" i="27"/>
  <c r="AG2707" i="27"/>
  <c r="AJ2707" i="27"/>
  <c r="AH2712" i="27"/>
  <c r="AG2712" i="27"/>
  <c r="AI2712" i="27"/>
  <c r="AJ2712" i="27"/>
  <c r="AH2674" i="27"/>
  <c r="AI2674" i="27"/>
  <c r="AG2674" i="27"/>
  <c r="AJ2674" i="27"/>
  <c r="AG2691" i="27"/>
  <c r="AH2691" i="27"/>
  <c r="AI2691" i="27"/>
  <c r="AJ2691" i="27"/>
  <c r="AH2692" i="27"/>
  <c r="AI2692" i="27"/>
  <c r="AJ2692" i="27"/>
  <c r="AG2692" i="27"/>
  <c r="AG2693" i="27"/>
  <c r="AI2693" i="27"/>
  <c r="AJ2693" i="27"/>
  <c r="AH2693" i="27"/>
  <c r="AH2689" i="27"/>
  <c r="AI2689" i="27"/>
  <c r="AG2689" i="27"/>
  <c r="AJ2689" i="27"/>
  <c r="AH2695" i="27"/>
  <c r="AI2695" i="27"/>
  <c r="AJ2695" i="27"/>
  <c r="AG2695" i="27"/>
  <c r="AI2696" i="27"/>
  <c r="AJ2696" i="27"/>
  <c r="AG2696" i="27"/>
  <c r="AH2696" i="27"/>
  <c r="AG2673" i="27"/>
  <c r="AH2673" i="27"/>
  <c r="AI2673" i="27"/>
  <c r="AJ2673" i="27"/>
  <c r="AG2670" i="27"/>
  <c r="AH2670" i="27"/>
  <c r="AI2670" i="27"/>
  <c r="AJ2670" i="27"/>
  <c r="S2712" i="27"/>
  <c r="U2729" i="27"/>
  <c r="U2723" i="27"/>
  <c r="U2726" i="27"/>
  <c r="U2738" i="27"/>
  <c r="AE2738" i="27"/>
  <c r="U2710" i="27"/>
  <c r="U2732" i="27"/>
  <c r="U2720" i="27"/>
  <c r="AE2720" i="27"/>
  <c r="U2725" i="27"/>
  <c r="U2731" i="27"/>
  <c r="U2728" i="27"/>
  <c r="U2719" i="27"/>
  <c r="AE2719" i="27"/>
  <c r="U2735" i="27"/>
  <c r="U2700" i="27"/>
  <c r="U2730" i="27"/>
  <c r="U2733" i="27"/>
  <c r="U2716" i="27"/>
  <c r="AE2716" i="27"/>
  <c r="U2706" i="27"/>
  <c r="U2703" i="27"/>
  <c r="U2697" i="27"/>
  <c r="AE2697" i="27"/>
  <c r="U2694" i="27"/>
  <c r="AE2694" i="27"/>
  <c r="U2698" i="27"/>
  <c r="AE2698" i="27"/>
  <c r="U2715" i="27"/>
  <c r="AE2715" i="27"/>
  <c r="U2713" i="27"/>
  <c r="U2717" i="27"/>
  <c r="AE2717" i="27"/>
  <c r="U2707" i="27"/>
  <c r="V2702" i="27"/>
  <c r="V2682" i="27"/>
  <c r="S2702" i="27"/>
  <c r="Q2730" i="27"/>
  <c r="R2730" i="27" s="1"/>
  <c r="P2736" i="27"/>
  <c r="S2711" i="27"/>
  <c r="S2708" i="27"/>
  <c r="R2713" i="27"/>
  <c r="V2713" i="27" s="1"/>
  <c r="S2709" i="27"/>
  <c r="S2705" i="27"/>
  <c r="R2707" i="27"/>
  <c r="S2686" i="27"/>
  <c r="S2704" i="27"/>
  <c r="V2704" i="27"/>
  <c r="Q2731" i="27"/>
  <c r="S2701" i="27"/>
  <c r="R2736" i="27"/>
  <c r="V2736" i="27" s="1"/>
  <c r="R2729" i="27"/>
  <c r="S2717" i="27"/>
  <c r="S2715" i="27"/>
  <c r="R2725" i="27"/>
  <c r="V2725" i="27" s="1"/>
  <c r="R2710" i="27"/>
  <c r="S2738" i="27"/>
  <c r="R2733" i="27"/>
  <c r="V2733" i="27" s="1"/>
  <c r="R2700" i="27"/>
  <c r="R2732" i="27"/>
  <c r="S2720" i="27"/>
  <c r="S2694" i="27"/>
  <c r="S2719" i="27"/>
  <c r="R2735" i="27"/>
  <c r="S2697" i="27"/>
  <c r="R2728" i="27"/>
  <c r="V2728" i="27" s="1"/>
  <c r="V2705" i="27"/>
  <c r="S2716" i="27"/>
  <c r="M2780" i="27"/>
  <c r="N2780" i="27" s="1"/>
  <c r="M2786" i="27"/>
  <c r="N2786" i="27" s="1"/>
  <c r="Q2718" i="27"/>
  <c r="P2718" i="27"/>
  <c r="Q2724" i="27"/>
  <c r="P2724" i="27"/>
  <c r="V2691" i="27"/>
  <c r="S2679" i="27"/>
  <c r="V2679" i="27"/>
  <c r="V2695" i="27"/>
  <c r="S2706" i="27"/>
  <c r="V2706" i="27"/>
  <c r="V2699" i="27"/>
  <c r="V2693" i="27"/>
  <c r="V2714" i="27"/>
  <c r="V2696" i="27"/>
  <c r="P2722" i="27"/>
  <c r="Q2722" i="27"/>
  <c r="R2722" i="27" s="1"/>
  <c r="V2722" i="27" s="1"/>
  <c r="Q2740" i="27"/>
  <c r="R2740" i="27" s="1"/>
  <c r="P2740" i="27"/>
  <c r="Q2737" i="27"/>
  <c r="P2737" i="27"/>
  <c r="M2768" i="27"/>
  <c r="N2768" i="27" s="1"/>
  <c r="M2776" i="27"/>
  <c r="N2776" i="27" s="1"/>
  <c r="M2746" i="27"/>
  <c r="N2746" i="27" s="1"/>
  <c r="M2761" i="27"/>
  <c r="N2761" i="27" s="1"/>
  <c r="M2748" i="27"/>
  <c r="N2748" i="27" s="1"/>
  <c r="M2742" i="27"/>
  <c r="N2742" i="27" s="1"/>
  <c r="M2755" i="27"/>
  <c r="N2755" i="27" s="1"/>
  <c r="N2760" i="27"/>
  <c r="P2760" i="27" s="1"/>
  <c r="N2764" i="27"/>
  <c r="Q2764" i="27" s="1"/>
  <c r="M2783" i="27"/>
  <c r="N2783" i="27" s="1"/>
  <c r="M2754" i="27"/>
  <c r="N2754" i="27" s="1"/>
  <c r="R2723" i="27"/>
  <c r="S2723" i="27" s="1"/>
  <c r="Q2756" i="27"/>
  <c r="Q2721" i="27"/>
  <c r="R2697" i="27"/>
  <c r="Q2757" i="27"/>
  <c r="R2726" i="27"/>
  <c r="R2715" i="27"/>
  <c r="R2703" i="27"/>
  <c r="R2720" i="27"/>
  <c r="Q2741" i="27"/>
  <c r="Q2752" i="27"/>
  <c r="P2759" i="27"/>
  <c r="Q2734" i="27"/>
  <c r="R2717" i="27"/>
  <c r="V2717" i="27" s="1"/>
  <c r="Q2749" i="27"/>
  <c r="P2750" i="27"/>
  <c r="R2719" i="27"/>
  <c r="R2738" i="27"/>
  <c r="J2803" i="27"/>
  <c r="AD2803" i="27" s="1"/>
  <c r="O2779" i="27"/>
  <c r="L2779" i="27"/>
  <c r="M2779" i="27" s="1"/>
  <c r="N2779" i="27" s="1"/>
  <c r="J2809" i="27"/>
  <c r="AD2809" i="27" s="1"/>
  <c r="L2785" i="27"/>
  <c r="O2785" i="27"/>
  <c r="L2784" i="27"/>
  <c r="J2808" i="27"/>
  <c r="AD2808" i="27" s="1"/>
  <c r="O2784" i="27"/>
  <c r="N2767" i="27"/>
  <c r="L2766" i="27"/>
  <c r="O2766" i="27"/>
  <c r="J2790" i="27"/>
  <c r="AD2790" i="27" s="1"/>
  <c r="O2778" i="27"/>
  <c r="L2778" i="27"/>
  <c r="J2802" i="27"/>
  <c r="AD2802" i="27" s="1"/>
  <c r="O2772" i="27"/>
  <c r="L2772" i="27"/>
  <c r="M2772" i="27" s="1"/>
  <c r="J2796" i="27"/>
  <c r="AD2796" i="27" s="1"/>
  <c r="L2788" i="27"/>
  <c r="M2788" i="27" s="1"/>
  <c r="O2788" i="27"/>
  <c r="J2812" i="27"/>
  <c r="AD2812" i="27" s="1"/>
  <c r="J2794" i="27"/>
  <c r="AD2794" i="27" s="1"/>
  <c r="O2770" i="27"/>
  <c r="L2770" i="27"/>
  <c r="M2770" i="27" s="1"/>
  <c r="N2773" i="27"/>
  <c r="P2773" i="27" s="1"/>
  <c r="Q2759" i="27"/>
  <c r="P2741" i="27"/>
  <c r="P2734" i="27"/>
  <c r="P2749" i="27"/>
  <c r="P2721" i="27"/>
  <c r="P2739" i="27"/>
  <c r="Q2739" i="27"/>
  <c r="Q2747" i="27"/>
  <c r="P2747" i="27"/>
  <c r="Q2762" i="27"/>
  <c r="P2762" i="27"/>
  <c r="Q2744" i="27"/>
  <c r="P2744" i="27"/>
  <c r="P2753" i="27"/>
  <c r="Q2753" i="27"/>
  <c r="Q2727" i="27"/>
  <c r="P2727" i="27"/>
  <c r="P2743" i="27"/>
  <c r="Q2743" i="27"/>
  <c r="K2810" i="27"/>
  <c r="N2774" i="27"/>
  <c r="K2792" i="27"/>
  <c r="N2751" i="27"/>
  <c r="N2765" i="27"/>
  <c r="N2745" i="27"/>
  <c r="K2790" i="27"/>
  <c r="K2803" i="27"/>
  <c r="K2796" i="27"/>
  <c r="P2757" i="27"/>
  <c r="N2777" i="27"/>
  <c r="Q2750" i="27"/>
  <c r="K2808" i="27"/>
  <c r="N2763" i="27"/>
  <c r="K2802" i="27"/>
  <c r="N2758" i="27"/>
  <c r="N2771" i="27"/>
  <c r="N2781" i="27"/>
  <c r="L2775" i="27"/>
  <c r="M2775" i="27" s="1"/>
  <c r="O2775" i="27"/>
  <c r="J2799" i="27"/>
  <c r="AD2799" i="27" s="1"/>
  <c r="K2823" i="27"/>
  <c r="K2812" i="27"/>
  <c r="J2819" i="27"/>
  <c r="AD2819" i="27" s="1"/>
  <c r="L2795" i="27"/>
  <c r="M2795" i="27" s="1"/>
  <c r="O2795" i="27"/>
  <c r="L2804" i="27"/>
  <c r="J2828" i="27"/>
  <c r="AD2828" i="27" s="1"/>
  <c r="O2804" i="27"/>
  <c r="L2798" i="27"/>
  <c r="M2798" i="27" s="1"/>
  <c r="O2798" i="27"/>
  <c r="J2822" i="27"/>
  <c r="AD2822" i="27" s="1"/>
  <c r="O2791" i="27"/>
  <c r="L2791" i="27"/>
  <c r="M2791" i="27" s="1"/>
  <c r="J2815" i="27"/>
  <c r="AD2815" i="27" s="1"/>
  <c r="L2807" i="27"/>
  <c r="O2807" i="27"/>
  <c r="J2831" i="27"/>
  <c r="AD2831" i="27" s="1"/>
  <c r="P2752" i="27"/>
  <c r="K2825" i="27"/>
  <c r="L2792" i="27"/>
  <c r="J2816" i="27"/>
  <c r="AD2816" i="27" s="1"/>
  <c r="O2792" i="27"/>
  <c r="K2807" i="27"/>
  <c r="O2797" i="27"/>
  <c r="L2797" i="27"/>
  <c r="M2797" i="27" s="1"/>
  <c r="J2821" i="27"/>
  <c r="AD2821" i="27" s="1"/>
  <c r="O2801" i="27"/>
  <c r="L2801" i="27"/>
  <c r="M2801" i="27" s="1"/>
  <c r="J2825" i="27"/>
  <c r="AD2825" i="27" s="1"/>
  <c r="L2769" i="27"/>
  <c r="M2769" i="27" s="1"/>
  <c r="J2793" i="27"/>
  <c r="AD2793" i="27" s="1"/>
  <c r="O2769" i="27"/>
  <c r="K2829" i="27"/>
  <c r="K2817" i="27"/>
  <c r="L2789" i="27"/>
  <c r="M2789" i="27" s="1"/>
  <c r="J2813" i="27"/>
  <c r="AD2813" i="27" s="1"/>
  <c r="O2789" i="27"/>
  <c r="K2835" i="27"/>
  <c r="K2800" i="27"/>
  <c r="K2804" i="27"/>
  <c r="L2810" i="27"/>
  <c r="J2834" i="27"/>
  <c r="AD2834" i="27" s="1"/>
  <c r="O2810" i="27"/>
  <c r="J2806" i="27"/>
  <c r="AD2806" i="27" s="1"/>
  <c r="L2782" i="27"/>
  <c r="M2782" i="27" s="1"/>
  <c r="O2782" i="27"/>
  <c r="L2787" i="27"/>
  <c r="M2787" i="27" s="1"/>
  <c r="J2811" i="27"/>
  <c r="AD2811" i="27" s="1"/>
  <c r="O2787" i="27"/>
  <c r="P2756" i="27"/>
  <c r="K2806" i="27"/>
  <c r="K2813" i="27"/>
  <c r="K2794" i="27"/>
  <c r="K2821" i="27"/>
  <c r="K2819" i="27"/>
  <c r="J2824" i="27"/>
  <c r="AD2824" i="27" s="1"/>
  <c r="O2800" i="27"/>
  <c r="L2800" i="27"/>
  <c r="K2815" i="27"/>
  <c r="K2822" i="27"/>
  <c r="L2805" i="27"/>
  <c r="M2805" i="27" s="1"/>
  <c r="J2829" i="27"/>
  <c r="AD2829" i="27" s="1"/>
  <c r="O2805" i="27"/>
  <c r="K2833" i="27"/>
  <c r="AE2713" i="27"/>
  <c r="AE2756" i="27"/>
  <c r="AE2773" i="27"/>
  <c r="AE2747" i="27"/>
  <c r="AE2734" i="27"/>
  <c r="AE2752" i="27"/>
  <c r="AE2753" i="27"/>
  <c r="AE2750" i="27"/>
  <c r="AE2727" i="27"/>
  <c r="AE2724" i="27"/>
  <c r="AE2759" i="27"/>
  <c r="AE2760" i="27"/>
  <c r="AE2757" i="27"/>
  <c r="AE2736" i="27"/>
  <c r="AE2749" i="27"/>
  <c r="AH2749" i="27" l="1"/>
  <c r="AI2749" i="27"/>
  <c r="AJ2749" i="27"/>
  <c r="AG2749" i="27"/>
  <c r="AG2736" i="27"/>
  <c r="AH2736" i="27"/>
  <c r="AJ2736" i="27"/>
  <c r="AI2736" i="27"/>
  <c r="AI2757" i="27"/>
  <c r="AH2757" i="27"/>
  <c r="AG2757" i="27"/>
  <c r="AJ2757" i="27"/>
  <c r="AJ2760" i="27"/>
  <c r="AI2760" i="27"/>
  <c r="AG2760" i="27"/>
  <c r="AH2760" i="27"/>
  <c r="AI2759" i="27"/>
  <c r="AH2759" i="27"/>
  <c r="AJ2759" i="27"/>
  <c r="AG2759" i="27"/>
  <c r="AG2724" i="27"/>
  <c r="AH2724" i="27"/>
  <c r="AI2724" i="27"/>
  <c r="AJ2724" i="27"/>
  <c r="AJ2727" i="27"/>
  <c r="AH2727" i="27"/>
  <c r="AG2727" i="27"/>
  <c r="AI2727" i="27"/>
  <c r="AI2750" i="27"/>
  <c r="AG2750" i="27"/>
  <c r="AH2750" i="27"/>
  <c r="AJ2750" i="27"/>
  <c r="AH2753" i="27"/>
  <c r="AI2753" i="27"/>
  <c r="AJ2753" i="27"/>
  <c r="AG2753" i="27"/>
  <c r="AH2752" i="27"/>
  <c r="AI2752" i="27"/>
  <c r="AG2752" i="27"/>
  <c r="AJ2752" i="27"/>
  <c r="AH2734" i="27"/>
  <c r="AI2734" i="27"/>
  <c r="AG2734" i="27"/>
  <c r="AJ2734" i="27"/>
  <c r="AG2747" i="27"/>
  <c r="AJ2747" i="27"/>
  <c r="AH2747" i="27"/>
  <c r="AI2747" i="27"/>
  <c r="AH2773" i="27"/>
  <c r="AI2773" i="27"/>
  <c r="AJ2773" i="27"/>
  <c r="AG2773" i="27"/>
  <c r="AI2756" i="27"/>
  <c r="AJ2756" i="27"/>
  <c r="AG2756" i="27"/>
  <c r="AH2756" i="27"/>
  <c r="AH2713" i="27"/>
  <c r="AI2713" i="27"/>
  <c r="AG2713" i="27"/>
  <c r="AJ2713" i="27"/>
  <c r="AG2715" i="27"/>
  <c r="AH2715" i="27"/>
  <c r="AI2715" i="27"/>
  <c r="AJ2715" i="27"/>
  <c r="AG2738" i="27"/>
  <c r="AH2738" i="27"/>
  <c r="AI2738" i="27"/>
  <c r="AJ2738" i="27"/>
  <c r="AH2698" i="27"/>
  <c r="AI2698" i="27"/>
  <c r="AG2698" i="27"/>
  <c r="AJ2698" i="27"/>
  <c r="AH2719" i="27"/>
  <c r="AI2719" i="27"/>
  <c r="AG2719" i="27"/>
  <c r="AJ2719" i="27"/>
  <c r="AI2697" i="27"/>
  <c r="AG2697" i="27"/>
  <c r="AH2697" i="27"/>
  <c r="AJ2697" i="27"/>
  <c r="AG2694" i="27"/>
  <c r="AH2694" i="27"/>
  <c r="AI2694" i="27"/>
  <c r="AJ2694" i="27"/>
  <c r="AJ2717" i="27"/>
  <c r="AG2717" i="27"/>
  <c r="AH2717" i="27"/>
  <c r="AI2717" i="27"/>
  <c r="AH2720" i="27"/>
  <c r="AG2720" i="27"/>
  <c r="AI2720" i="27"/>
  <c r="AJ2720" i="27"/>
  <c r="AH2716" i="27"/>
  <c r="AI2716" i="27"/>
  <c r="AG2716" i="27"/>
  <c r="AJ2716" i="27"/>
  <c r="S2713" i="27"/>
  <c r="U2721" i="27"/>
  <c r="AE2721" i="27"/>
  <c r="U2749" i="27"/>
  <c r="U2736" i="27"/>
  <c r="U2757" i="27"/>
  <c r="U2760" i="27"/>
  <c r="U2722" i="27"/>
  <c r="AE2722" i="27"/>
  <c r="U2762" i="27"/>
  <c r="AE2762" i="27"/>
  <c r="U2759" i="27"/>
  <c r="U2724" i="27"/>
  <c r="U2727" i="27"/>
  <c r="U2750" i="27"/>
  <c r="U2753" i="27"/>
  <c r="U2744" i="27"/>
  <c r="AE2744" i="27"/>
  <c r="U2752" i="27"/>
  <c r="U2734" i="27"/>
  <c r="U2747" i="27"/>
  <c r="U2741" i="27"/>
  <c r="AE2741" i="27"/>
  <c r="U2718" i="27"/>
  <c r="AE2718" i="27"/>
  <c r="U2737" i="27"/>
  <c r="U2773" i="27"/>
  <c r="U2756" i="27"/>
  <c r="U2743" i="27"/>
  <c r="AE2743" i="27"/>
  <c r="U2739" i="27"/>
  <c r="AE2739" i="27"/>
  <c r="U2740" i="27"/>
  <c r="AE2740" i="27"/>
  <c r="S2725" i="27"/>
  <c r="V2707" i="27"/>
  <c r="S2735" i="27"/>
  <c r="S2736" i="27"/>
  <c r="Q2760" i="27"/>
  <c r="S2733" i="27"/>
  <c r="S2728" i="27"/>
  <c r="S2707" i="27"/>
  <c r="R2731" i="27"/>
  <c r="V2731" i="27" s="1"/>
  <c r="R2724" i="27"/>
  <c r="S2732" i="27"/>
  <c r="Q2773" i="27"/>
  <c r="P2764" i="27"/>
  <c r="R2718" i="27"/>
  <c r="V2718" i="27" s="1"/>
  <c r="V2732" i="27"/>
  <c r="V2735" i="27"/>
  <c r="S2741" i="27"/>
  <c r="R2750" i="27"/>
  <c r="V2750" i="27" s="1"/>
  <c r="S2739" i="27"/>
  <c r="S2743" i="27"/>
  <c r="V2710" i="27"/>
  <c r="S2710" i="27"/>
  <c r="R2759" i="27"/>
  <c r="V2759" i="27" s="1"/>
  <c r="S2721" i="27"/>
  <c r="R2756" i="27"/>
  <c r="V2756" i="27" s="1"/>
  <c r="V2700" i="27"/>
  <c r="S2700" i="27"/>
  <c r="S2764" i="27"/>
  <c r="R2753" i="27"/>
  <c r="V2753" i="27" s="1"/>
  <c r="R2749" i="27"/>
  <c r="V2749" i="27" s="1"/>
  <c r="V2729" i="27"/>
  <c r="S2729" i="27"/>
  <c r="S2718" i="27"/>
  <c r="R2760" i="27"/>
  <c r="V2760" i="27" s="1"/>
  <c r="S2744" i="27"/>
  <c r="S2740" i="27"/>
  <c r="R2734" i="27"/>
  <c r="V2734" i="27" s="1"/>
  <c r="S2722" i="27"/>
  <c r="R2727" i="27"/>
  <c r="V2727" i="27" s="1"/>
  <c r="S2762" i="27"/>
  <c r="R2757" i="27"/>
  <c r="V2757" i="27" s="1"/>
  <c r="R2752" i="27"/>
  <c r="V2752" i="27" s="1"/>
  <c r="R2737" i="27"/>
  <c r="S2737" i="27" s="1"/>
  <c r="Q2754" i="27"/>
  <c r="P2754" i="27"/>
  <c r="M2800" i="27"/>
  <c r="N2800" i="27" s="1"/>
  <c r="M2792" i="27"/>
  <c r="N2792" i="27" s="1"/>
  <c r="S2730" i="27"/>
  <c r="V2730" i="27"/>
  <c r="S2726" i="27"/>
  <c r="V2726" i="27"/>
  <c r="V2740" i="27"/>
  <c r="V2720" i="27"/>
  <c r="V2738" i="27"/>
  <c r="S2703" i="27"/>
  <c r="V2703" i="27"/>
  <c r="V2697" i="27"/>
  <c r="V2719" i="27"/>
  <c r="V2715" i="27"/>
  <c r="V2723" i="27"/>
  <c r="Q2761" i="27"/>
  <c r="P2761" i="27"/>
  <c r="P2748" i="27"/>
  <c r="Q2748" i="27"/>
  <c r="P2746" i="27"/>
  <c r="Q2746" i="27"/>
  <c r="Q2755" i="27"/>
  <c r="P2755" i="27"/>
  <c r="P2742" i="27"/>
  <c r="Q2742" i="27"/>
  <c r="R2742" i="27" s="1"/>
  <c r="M2810" i="27"/>
  <c r="N2810" i="27" s="1"/>
  <c r="N2788" i="27"/>
  <c r="Q2788" i="27" s="1"/>
  <c r="M2778" i="27"/>
  <c r="N2778" i="27" s="1"/>
  <c r="N2772" i="27"/>
  <c r="P2772" i="27" s="1"/>
  <c r="M2785" i="27"/>
  <c r="N2785" i="27" s="1"/>
  <c r="M2804" i="27"/>
  <c r="N2804" i="27" s="1"/>
  <c r="M2766" i="27"/>
  <c r="N2766" i="27" s="1"/>
  <c r="M2807" i="27"/>
  <c r="N2807" i="27" s="1"/>
  <c r="N2770" i="27"/>
  <c r="P2770" i="27" s="1"/>
  <c r="M2784" i="27"/>
  <c r="N2784" i="27" s="1"/>
  <c r="R2741" i="27"/>
  <c r="P2768" i="27"/>
  <c r="Q2780" i="27"/>
  <c r="P2776" i="27"/>
  <c r="P2765" i="27"/>
  <c r="R2739" i="27"/>
  <c r="Q2783" i="27"/>
  <c r="Q2758" i="27"/>
  <c r="P2777" i="27"/>
  <c r="P2774" i="27"/>
  <c r="R2764" i="27"/>
  <c r="R2744" i="27"/>
  <c r="R2743" i="27"/>
  <c r="V2743" i="27" s="1"/>
  <c r="R2747" i="27"/>
  <c r="V2747" i="27" s="1"/>
  <c r="P2763" i="27"/>
  <c r="R2721" i="27"/>
  <c r="R2762" i="27"/>
  <c r="Q2786" i="27"/>
  <c r="P2767" i="27"/>
  <c r="Q2767" i="27"/>
  <c r="O2794" i="27"/>
  <c r="J2818" i="27"/>
  <c r="AD2818" i="27" s="1"/>
  <c r="L2794" i="27"/>
  <c r="M2794" i="27" s="1"/>
  <c r="J2820" i="27"/>
  <c r="AD2820" i="27" s="1"/>
  <c r="L2796" i="27"/>
  <c r="M2796" i="27" s="1"/>
  <c r="O2796" i="27"/>
  <c r="O2808" i="27"/>
  <c r="J2832" i="27"/>
  <c r="AD2832" i="27" s="1"/>
  <c r="L2808" i="27"/>
  <c r="M2808" i="27" s="1"/>
  <c r="O2803" i="27"/>
  <c r="J2827" i="27"/>
  <c r="AD2827" i="27" s="1"/>
  <c r="L2803" i="27"/>
  <c r="M2803" i="27" s="1"/>
  <c r="O2812" i="27"/>
  <c r="J2836" i="27"/>
  <c r="AD2836" i="27" s="1"/>
  <c r="L2812" i="27"/>
  <c r="N2795" i="27"/>
  <c r="N2798" i="27"/>
  <c r="J2826" i="27"/>
  <c r="AD2826" i="27" s="1"/>
  <c r="O2802" i="27"/>
  <c r="L2802" i="27"/>
  <c r="M2802" i="27" s="1"/>
  <c r="J2814" i="27"/>
  <c r="AD2814" i="27" s="1"/>
  <c r="O2790" i="27"/>
  <c r="L2790" i="27"/>
  <c r="L2809" i="27"/>
  <c r="J2833" i="27"/>
  <c r="AD2833" i="27" s="1"/>
  <c r="O2809" i="27"/>
  <c r="Q2763" i="27"/>
  <c r="Q2768" i="27"/>
  <c r="Q2777" i="27"/>
  <c r="P2786" i="27"/>
  <c r="P2758" i="27"/>
  <c r="Q2774" i="27"/>
  <c r="Q2765" i="27"/>
  <c r="Q2781" i="27"/>
  <c r="P2781" i="27"/>
  <c r="Q2745" i="27"/>
  <c r="P2745" i="27"/>
  <c r="Q2771" i="27"/>
  <c r="P2771" i="27"/>
  <c r="Q2751" i="27"/>
  <c r="P2751" i="27"/>
  <c r="N2789" i="27"/>
  <c r="N2775" i="27"/>
  <c r="N2769" i="27"/>
  <c r="N2797" i="27"/>
  <c r="K2832" i="27"/>
  <c r="K2820" i="27"/>
  <c r="N2787" i="27"/>
  <c r="K2826" i="27"/>
  <c r="K2827" i="27"/>
  <c r="Q2779" i="27"/>
  <c r="P2779" i="27"/>
  <c r="N2791" i="27"/>
  <c r="K2834" i="27"/>
  <c r="K2814" i="27"/>
  <c r="K2816" i="27"/>
  <c r="N2801" i="27"/>
  <c r="N2782" i="27"/>
  <c r="N2805" i="27"/>
  <c r="P2783" i="27"/>
  <c r="P2780" i="27"/>
  <c r="L2799" i="27"/>
  <c r="M2799" i="27" s="1"/>
  <c r="J2823" i="27"/>
  <c r="AD2823" i="27" s="1"/>
  <c r="O2799" i="27"/>
  <c r="K2853" i="27"/>
  <c r="K2859" i="27"/>
  <c r="L2825" i="27"/>
  <c r="M2825" i="27" s="1"/>
  <c r="J2849" i="27"/>
  <c r="AD2849" i="27" s="1"/>
  <c r="O2825" i="27"/>
  <c r="K2847" i="27"/>
  <c r="L2834" i="27"/>
  <c r="O2834" i="27"/>
  <c r="J2858" i="27"/>
  <c r="AD2858" i="27" s="1"/>
  <c r="K2830" i="27"/>
  <c r="K2836" i="27"/>
  <c r="J2830" i="27"/>
  <c r="AD2830" i="27" s="1"/>
  <c r="O2806" i="27"/>
  <c r="L2806" i="27"/>
  <c r="M2806" i="27" s="1"/>
  <c r="Q2776" i="27"/>
  <c r="K2818" i="27"/>
  <c r="L2813" i="27"/>
  <c r="M2813" i="27" s="1"/>
  <c r="J2837" i="27"/>
  <c r="AD2837" i="27" s="1"/>
  <c r="O2813" i="27"/>
  <c r="L2793" i="27"/>
  <c r="M2793" i="27" s="1"/>
  <c r="J2817" i="27"/>
  <c r="AD2817" i="27" s="1"/>
  <c r="O2793" i="27"/>
  <c r="L2831" i="27"/>
  <c r="O2831" i="27"/>
  <c r="J2855" i="27"/>
  <c r="AD2855" i="27" s="1"/>
  <c r="K2831" i="27"/>
  <c r="L2816" i="27"/>
  <c r="O2816" i="27"/>
  <c r="J2840" i="27"/>
  <c r="AD2840" i="27" s="1"/>
  <c r="K2843" i="27"/>
  <c r="K2845" i="27"/>
  <c r="L2811" i="27"/>
  <c r="M2811" i="27" s="1"/>
  <c r="J2835" i="27"/>
  <c r="AD2835" i="27" s="1"/>
  <c r="O2811" i="27"/>
  <c r="K2828" i="27"/>
  <c r="L2828" i="27"/>
  <c r="J2852" i="27"/>
  <c r="AD2852" i="27" s="1"/>
  <c r="O2828" i="27"/>
  <c r="L2822" i="27"/>
  <c r="M2822" i="27" s="1"/>
  <c r="J2846" i="27"/>
  <c r="AD2846" i="27" s="1"/>
  <c r="O2822" i="27"/>
  <c r="L2829" i="27"/>
  <c r="M2829" i="27" s="1"/>
  <c r="J2853" i="27"/>
  <c r="AD2853" i="27" s="1"/>
  <c r="O2829" i="27"/>
  <c r="K2837" i="27"/>
  <c r="K2849" i="27"/>
  <c r="O2821" i="27"/>
  <c r="J2845" i="27"/>
  <c r="AD2845" i="27" s="1"/>
  <c r="L2821" i="27"/>
  <c r="M2821" i="27" s="1"/>
  <c r="K2857" i="27"/>
  <c r="J2848" i="27"/>
  <c r="AD2848" i="27" s="1"/>
  <c r="O2824" i="27"/>
  <c r="L2824" i="27"/>
  <c r="K2824" i="27"/>
  <c r="K2839" i="27"/>
  <c r="K2841" i="27"/>
  <c r="L2819" i="27"/>
  <c r="M2819" i="27" s="1"/>
  <c r="O2819" i="27"/>
  <c r="J2843" i="27"/>
  <c r="AD2843" i="27" s="1"/>
  <c r="K2846" i="27"/>
  <c r="O2815" i="27"/>
  <c r="J2839" i="27"/>
  <c r="AD2839" i="27" s="1"/>
  <c r="L2815" i="27"/>
  <c r="M2815" i="27" s="1"/>
  <c r="AE2737" i="27"/>
  <c r="AE2779" i="27"/>
  <c r="AE2777" i="27"/>
  <c r="AE2758" i="27"/>
  <c r="AE2751" i="27"/>
  <c r="AE2755" i="27"/>
  <c r="AE2774" i="27"/>
  <c r="AE2771" i="27"/>
  <c r="AE2754" i="27"/>
  <c r="AE2748" i="27"/>
  <c r="AE2781" i="27"/>
  <c r="AE2783" i="27"/>
  <c r="AE2780" i="27"/>
  <c r="AE2772" i="27"/>
  <c r="AE2776" i="27"/>
  <c r="AH2776" i="27" l="1"/>
  <c r="AI2776" i="27"/>
  <c r="AG2776" i="27"/>
  <c r="AJ2776" i="27"/>
  <c r="AG2772" i="27"/>
  <c r="AH2772" i="27"/>
  <c r="AJ2772" i="27"/>
  <c r="AI2772" i="27"/>
  <c r="AH2780" i="27"/>
  <c r="AI2780" i="27"/>
  <c r="AJ2780" i="27"/>
  <c r="AG2780" i="27"/>
  <c r="AG2783" i="27"/>
  <c r="AH2783" i="27"/>
  <c r="AI2783" i="27"/>
  <c r="AJ2783" i="27"/>
  <c r="AG2781" i="27"/>
  <c r="AH2781" i="27"/>
  <c r="AI2781" i="27"/>
  <c r="AJ2781" i="27"/>
  <c r="AJ2748" i="27"/>
  <c r="AG2748" i="27"/>
  <c r="AH2748" i="27"/>
  <c r="AI2748" i="27"/>
  <c r="AG2754" i="27"/>
  <c r="AH2754" i="27"/>
  <c r="AI2754" i="27"/>
  <c r="AJ2754" i="27"/>
  <c r="AH2771" i="27"/>
  <c r="AG2771" i="27"/>
  <c r="AI2771" i="27"/>
  <c r="AJ2771" i="27"/>
  <c r="AI2774" i="27"/>
  <c r="AG2774" i="27"/>
  <c r="AH2774" i="27"/>
  <c r="AJ2774" i="27"/>
  <c r="AH2755" i="27"/>
  <c r="AI2755" i="27"/>
  <c r="AJ2755" i="27"/>
  <c r="AG2755" i="27"/>
  <c r="AI2751" i="27"/>
  <c r="AJ2751" i="27"/>
  <c r="AG2751" i="27"/>
  <c r="AH2751" i="27"/>
  <c r="AH2758" i="27"/>
  <c r="AI2758" i="27"/>
  <c r="AG2758" i="27"/>
  <c r="AJ2758" i="27"/>
  <c r="AG2777" i="27"/>
  <c r="AJ2777" i="27"/>
  <c r="AH2777" i="27"/>
  <c r="AI2777" i="27"/>
  <c r="AH2779" i="27"/>
  <c r="AI2779" i="27"/>
  <c r="AG2779" i="27"/>
  <c r="AJ2779" i="27"/>
  <c r="AH2737" i="27"/>
  <c r="AI2737" i="27"/>
  <c r="AG2737" i="27"/>
  <c r="AJ2737" i="27"/>
  <c r="AH2743" i="27"/>
  <c r="AI2743" i="27"/>
  <c r="AG2743" i="27"/>
  <c r="AJ2743" i="27"/>
  <c r="AG2744" i="27"/>
  <c r="AJ2744" i="27"/>
  <c r="AH2744" i="27"/>
  <c r="AI2744" i="27"/>
  <c r="AJ2741" i="27"/>
  <c r="AG2741" i="27"/>
  <c r="AI2741" i="27"/>
  <c r="AH2741" i="27"/>
  <c r="AG2762" i="27"/>
  <c r="AH2762" i="27"/>
  <c r="AI2762" i="27"/>
  <c r="AJ2762" i="27"/>
  <c r="AH2740" i="27"/>
  <c r="AI2740" i="27"/>
  <c r="AJ2740" i="27"/>
  <c r="AG2740" i="27"/>
  <c r="AI2739" i="27"/>
  <c r="AJ2739" i="27"/>
  <c r="AG2739" i="27"/>
  <c r="AH2739" i="27"/>
  <c r="AH2722" i="27"/>
  <c r="AI2722" i="27"/>
  <c r="AJ2722" i="27"/>
  <c r="AG2722" i="27"/>
  <c r="AI2721" i="27"/>
  <c r="AH2721" i="27"/>
  <c r="AJ2721" i="27"/>
  <c r="AG2721" i="27"/>
  <c r="AG2718" i="27"/>
  <c r="AJ2718" i="27"/>
  <c r="AH2718" i="27"/>
  <c r="AI2718" i="27"/>
  <c r="U2776" i="27"/>
  <c r="U2772" i="27"/>
  <c r="U2761" i="27"/>
  <c r="U2780" i="27"/>
  <c r="U2765" i="27"/>
  <c r="AE2765" i="27"/>
  <c r="U2783" i="27"/>
  <c r="U2781" i="27"/>
  <c r="U2768" i="27"/>
  <c r="AE2768" i="27"/>
  <c r="U2746" i="27"/>
  <c r="AE2746" i="27"/>
  <c r="U2745" i="27"/>
  <c r="AE2745" i="27"/>
  <c r="U2748" i="27"/>
  <c r="U2764" i="27"/>
  <c r="AE2764" i="27"/>
  <c r="U2786" i="27"/>
  <c r="AE2786" i="27"/>
  <c r="U2763" i="27"/>
  <c r="AE2763" i="27"/>
  <c r="U2754" i="27"/>
  <c r="U2771" i="27"/>
  <c r="U2742" i="27"/>
  <c r="AE2742" i="27"/>
  <c r="U2767" i="27"/>
  <c r="AE2767" i="27"/>
  <c r="U2774" i="27"/>
  <c r="U2755" i="27"/>
  <c r="U2751" i="27"/>
  <c r="U2758" i="27"/>
  <c r="U2777" i="27"/>
  <c r="U2770" i="27"/>
  <c r="AE2770" i="27"/>
  <c r="U2779" i="27"/>
  <c r="R2773" i="27"/>
  <c r="V2773" i="27" s="1"/>
  <c r="S2731" i="27"/>
  <c r="S2757" i="27"/>
  <c r="R2755" i="27"/>
  <c r="S2755" i="27" s="1"/>
  <c r="Q2772" i="27"/>
  <c r="R2772" i="27" s="1"/>
  <c r="V2772" i="27" s="1"/>
  <c r="S2749" i="27"/>
  <c r="S2752" i="27"/>
  <c r="Q2770" i="27"/>
  <c r="R2770" i="27" s="1"/>
  <c r="S2770" i="27" s="1"/>
  <c r="S2753" i="27"/>
  <c r="S2734" i="27"/>
  <c r="S2750" i="27"/>
  <c r="S2727" i="27"/>
  <c r="S2759" i="27"/>
  <c r="M2824" i="27"/>
  <c r="N2824" i="27" s="1"/>
  <c r="S2760" i="27"/>
  <c r="S2756" i="27"/>
  <c r="V2724" i="27"/>
  <c r="S2724" i="27"/>
  <c r="P2788" i="27"/>
  <c r="V2737" i="27"/>
  <c r="S2747" i="27"/>
  <c r="R2779" i="27"/>
  <c r="V2779" i="27" s="1"/>
  <c r="S2745" i="27"/>
  <c r="R2748" i="27"/>
  <c r="S2788" i="27"/>
  <c r="R2777" i="27"/>
  <c r="V2777" i="27" s="1"/>
  <c r="S2765" i="27"/>
  <c r="R2751" i="27"/>
  <c r="V2751" i="27" s="1"/>
  <c r="R2781" i="27"/>
  <c r="V2781" i="27" s="1"/>
  <c r="R2754" i="27"/>
  <c r="R2758" i="27"/>
  <c r="S2758" i="27" s="1"/>
  <c r="R2761" i="27"/>
  <c r="V2761" i="27" s="1"/>
  <c r="R2767" i="27"/>
  <c r="V2767" i="27" s="1"/>
  <c r="R2776" i="27"/>
  <c r="V2776" i="27" s="1"/>
  <c r="R2783" i="27"/>
  <c r="S2742" i="27"/>
  <c r="S2786" i="27"/>
  <c r="R2746" i="27"/>
  <c r="R2780" i="27"/>
  <c r="V2780" i="27" s="1"/>
  <c r="M2834" i="27"/>
  <c r="N2834" i="27" s="1"/>
  <c r="Q2766" i="27"/>
  <c r="P2766" i="27"/>
  <c r="P2785" i="27"/>
  <c r="Q2785" i="27"/>
  <c r="V2744" i="27"/>
  <c r="V2762" i="27"/>
  <c r="M2816" i="27"/>
  <c r="N2816" i="27" s="1"/>
  <c r="V2764" i="27"/>
  <c r="M2831" i="27"/>
  <c r="N2831" i="27" s="1"/>
  <c r="V2721" i="27"/>
  <c r="V2755" i="27"/>
  <c r="V2739" i="27"/>
  <c r="V2742" i="27"/>
  <c r="V2741" i="27"/>
  <c r="P2778" i="27"/>
  <c r="Q2778" i="27"/>
  <c r="Q2784" i="27"/>
  <c r="P2784" i="27"/>
  <c r="N2803" i="27"/>
  <c r="P2803" i="27" s="1"/>
  <c r="M2828" i="27"/>
  <c r="N2828" i="27" s="1"/>
  <c r="M2790" i="27"/>
  <c r="N2790" i="27" s="1"/>
  <c r="N2802" i="27"/>
  <c r="P2802" i="27" s="1"/>
  <c r="M2812" i="27"/>
  <c r="N2812" i="27" s="1"/>
  <c r="N2794" i="27"/>
  <c r="P2794" i="27" s="1"/>
  <c r="N2808" i="27"/>
  <c r="Q2808" i="27" s="1"/>
  <c r="M2809" i="27"/>
  <c r="N2809" i="27" s="1"/>
  <c r="N2796" i="27"/>
  <c r="Q2796" i="27" s="1"/>
  <c r="Q2804" i="27"/>
  <c r="Q2807" i="27"/>
  <c r="Q2800" i="27"/>
  <c r="Q2775" i="27"/>
  <c r="S2768" i="27"/>
  <c r="R2765" i="27"/>
  <c r="V2765" i="27" s="1"/>
  <c r="P2789" i="27"/>
  <c r="Q2801" i="27"/>
  <c r="S2763" i="27"/>
  <c r="S2767" i="27"/>
  <c r="R2788" i="27"/>
  <c r="V2788" i="27" s="1"/>
  <c r="P2798" i="27"/>
  <c r="R2763" i="27"/>
  <c r="R2774" i="27"/>
  <c r="R2745" i="27"/>
  <c r="R2768" i="27"/>
  <c r="P2791" i="27"/>
  <c r="P2795" i="27"/>
  <c r="Q2782" i="27"/>
  <c r="R2786" i="27"/>
  <c r="R2771" i="27"/>
  <c r="S2771" i="27" s="1"/>
  <c r="P2782" i="27"/>
  <c r="J2844" i="27"/>
  <c r="AD2844" i="27" s="1"/>
  <c r="L2820" i="27"/>
  <c r="M2820" i="27" s="1"/>
  <c r="O2820" i="27"/>
  <c r="Q2798" i="27"/>
  <c r="O2818" i="27"/>
  <c r="J2842" i="27"/>
  <c r="AD2842" i="27" s="1"/>
  <c r="L2818" i="27"/>
  <c r="N2822" i="27"/>
  <c r="Q2822" i="27" s="1"/>
  <c r="Q2795" i="27"/>
  <c r="O2826" i="27"/>
  <c r="J2850" i="27"/>
  <c r="AD2850" i="27" s="1"/>
  <c r="L2826" i="27"/>
  <c r="J2856" i="27"/>
  <c r="AD2856" i="27" s="1"/>
  <c r="O2832" i="27"/>
  <c r="L2832" i="27"/>
  <c r="J2838" i="27"/>
  <c r="AD2838" i="27" s="1"/>
  <c r="O2814" i="27"/>
  <c r="L2814" i="27"/>
  <c r="M2814" i="27" s="1"/>
  <c r="J2860" i="27"/>
  <c r="AD2860" i="27" s="1"/>
  <c r="L2836" i="27"/>
  <c r="O2836" i="27"/>
  <c r="N2813" i="27"/>
  <c r="Q2813" i="27" s="1"/>
  <c r="O2827" i="27"/>
  <c r="J2851" i="27"/>
  <c r="AD2851" i="27" s="1"/>
  <c r="L2827" i="27"/>
  <c r="M2827" i="27" s="1"/>
  <c r="L2833" i="27"/>
  <c r="O2833" i="27"/>
  <c r="J2857" i="27"/>
  <c r="AD2857" i="27" s="1"/>
  <c r="Q2789" i="27"/>
  <c r="P2775" i="27"/>
  <c r="Q2805" i="27"/>
  <c r="P2805" i="27"/>
  <c r="P2797" i="27"/>
  <c r="Q2797" i="27"/>
  <c r="Q2787" i="27"/>
  <c r="P2787" i="27"/>
  <c r="Q2769" i="27"/>
  <c r="P2769" i="27"/>
  <c r="Q2792" i="27"/>
  <c r="P2792" i="27"/>
  <c r="Q2810" i="27"/>
  <c r="P2810" i="27"/>
  <c r="N2793" i="27"/>
  <c r="N2799" i="27"/>
  <c r="K2840" i="27"/>
  <c r="K2851" i="27"/>
  <c r="K2844" i="27"/>
  <c r="P2801" i="27"/>
  <c r="K2838" i="27"/>
  <c r="K2850" i="27"/>
  <c r="K2856" i="27"/>
  <c r="N2815" i="27"/>
  <c r="Q2791" i="27"/>
  <c r="N2821" i="27"/>
  <c r="N2825" i="27"/>
  <c r="N2806" i="27"/>
  <c r="N2811" i="27"/>
  <c r="N2819" i="27"/>
  <c r="N2829" i="27"/>
  <c r="K2858" i="27"/>
  <c r="P2807" i="27"/>
  <c r="L2823" i="27"/>
  <c r="M2823" i="27" s="1"/>
  <c r="O2823" i="27"/>
  <c r="J2847" i="27"/>
  <c r="AD2847" i="27" s="1"/>
  <c r="L2849" i="27"/>
  <c r="J2873" i="27"/>
  <c r="AD2873" i="27" s="1"/>
  <c r="O2849" i="27"/>
  <c r="K2842" i="27"/>
  <c r="L2853" i="27"/>
  <c r="M2853" i="27" s="1"/>
  <c r="J2877" i="27"/>
  <c r="AD2877" i="27" s="1"/>
  <c r="O2853" i="27"/>
  <c r="L2846" i="27"/>
  <c r="M2846" i="27" s="1"/>
  <c r="J2870" i="27"/>
  <c r="AD2870" i="27" s="1"/>
  <c r="O2846" i="27"/>
  <c r="K2869" i="27"/>
  <c r="K2863" i="27"/>
  <c r="J2854" i="27"/>
  <c r="AD2854" i="27" s="1"/>
  <c r="O2830" i="27"/>
  <c r="L2830" i="27"/>
  <c r="M2830" i="27" s="1"/>
  <c r="K2881" i="27"/>
  <c r="O2845" i="27"/>
  <c r="J2869" i="27"/>
  <c r="AD2869" i="27" s="1"/>
  <c r="L2845" i="27"/>
  <c r="M2845" i="27" s="1"/>
  <c r="P2804" i="27"/>
  <c r="L2817" i="27"/>
  <c r="M2817" i="27" s="1"/>
  <c r="J2841" i="27"/>
  <c r="AD2841" i="27" s="1"/>
  <c r="O2817" i="27"/>
  <c r="K2870" i="27"/>
  <c r="K2873" i="27"/>
  <c r="K2852" i="27"/>
  <c r="K2860" i="27"/>
  <c r="K2854" i="27"/>
  <c r="K2865" i="27"/>
  <c r="K2848" i="27"/>
  <c r="L2852" i="27"/>
  <c r="J2876" i="27"/>
  <c r="AD2876" i="27" s="1"/>
  <c r="O2852" i="27"/>
  <c r="L2855" i="27"/>
  <c r="J2879" i="27"/>
  <c r="AD2879" i="27" s="1"/>
  <c r="O2855" i="27"/>
  <c r="K2855" i="27"/>
  <c r="L2837" i="27"/>
  <c r="M2837" i="27" s="1"/>
  <c r="O2837" i="27"/>
  <c r="J2861" i="27"/>
  <c r="AD2861" i="27" s="1"/>
  <c r="P2800" i="27"/>
  <c r="K2861" i="27"/>
  <c r="L2858" i="27"/>
  <c r="J2882" i="27"/>
  <c r="AD2882" i="27" s="1"/>
  <c r="O2858" i="27"/>
  <c r="K2871" i="27"/>
  <c r="K2883" i="27"/>
  <c r="L2843" i="27"/>
  <c r="M2843" i="27" s="1"/>
  <c r="J2867" i="27"/>
  <c r="AD2867" i="27" s="1"/>
  <c r="O2843" i="27"/>
  <c r="K2867" i="27"/>
  <c r="O2839" i="27"/>
  <c r="J2863" i="27"/>
  <c r="AD2863" i="27" s="1"/>
  <c r="L2839" i="27"/>
  <c r="M2839" i="27" s="1"/>
  <c r="J2872" i="27"/>
  <c r="AD2872" i="27" s="1"/>
  <c r="O2848" i="27"/>
  <c r="L2848" i="27"/>
  <c r="L2835" i="27"/>
  <c r="M2835" i="27" s="1"/>
  <c r="J2859" i="27"/>
  <c r="AD2859" i="27" s="1"/>
  <c r="O2835" i="27"/>
  <c r="L2840" i="27"/>
  <c r="J2864" i="27"/>
  <c r="AD2864" i="27" s="1"/>
  <c r="O2840" i="27"/>
  <c r="K2877" i="27"/>
  <c r="AE2761" i="27"/>
  <c r="AE2800" i="27"/>
  <c r="AE2802" i="27"/>
  <c r="AE2801" i="27"/>
  <c r="AE2804" i="27"/>
  <c r="AE2803" i="27"/>
  <c r="AE2795" i="27"/>
  <c r="AE2807" i="27"/>
  <c r="AE2805" i="27"/>
  <c r="AE2775" i="27"/>
  <c r="AE2778" i="27"/>
  <c r="AE2798" i="27"/>
  <c r="AE2797" i="27"/>
  <c r="AE2782" i="27"/>
  <c r="AE2784" i="27"/>
  <c r="AI2784" i="27" l="1"/>
  <c r="AJ2784" i="27"/>
  <c r="AG2784" i="27"/>
  <c r="AH2784" i="27"/>
  <c r="AH2782" i="27"/>
  <c r="AI2782" i="27"/>
  <c r="AJ2782" i="27"/>
  <c r="AG2782" i="27"/>
  <c r="AH2797" i="27"/>
  <c r="AI2797" i="27"/>
  <c r="AG2797" i="27"/>
  <c r="AJ2797" i="27"/>
  <c r="AJ2798" i="27"/>
  <c r="AI2798" i="27"/>
  <c r="AH2798" i="27"/>
  <c r="AG2798" i="27"/>
  <c r="AJ2778" i="27"/>
  <c r="AI2778" i="27"/>
  <c r="AH2778" i="27"/>
  <c r="AG2778" i="27"/>
  <c r="AI2775" i="27"/>
  <c r="AG2775" i="27"/>
  <c r="AH2775" i="27"/>
  <c r="AJ2775" i="27"/>
  <c r="AI2805" i="27"/>
  <c r="AJ2805" i="27"/>
  <c r="AG2805" i="27"/>
  <c r="AH2805" i="27"/>
  <c r="AJ2807" i="27"/>
  <c r="AG2807" i="27"/>
  <c r="AH2807" i="27"/>
  <c r="AI2807" i="27"/>
  <c r="AG2795" i="27"/>
  <c r="AH2795" i="27"/>
  <c r="AI2795" i="27"/>
  <c r="AJ2795" i="27"/>
  <c r="AH2803" i="27"/>
  <c r="AI2803" i="27"/>
  <c r="AG2803" i="27"/>
  <c r="AJ2803" i="27"/>
  <c r="AI2804" i="27"/>
  <c r="AJ2804" i="27"/>
  <c r="AG2804" i="27"/>
  <c r="AH2804" i="27"/>
  <c r="AG2801" i="27"/>
  <c r="AI2801" i="27"/>
  <c r="AJ2801" i="27"/>
  <c r="AH2801" i="27"/>
  <c r="AI2802" i="27"/>
  <c r="AH2802" i="27"/>
  <c r="AG2802" i="27"/>
  <c r="AJ2802" i="27"/>
  <c r="AH2800" i="27"/>
  <c r="AI2800" i="27"/>
  <c r="AG2800" i="27"/>
  <c r="AJ2800" i="27"/>
  <c r="AH2761" i="27"/>
  <c r="AI2761" i="27"/>
  <c r="AG2761" i="27"/>
  <c r="AJ2761" i="27"/>
  <c r="AI2768" i="27"/>
  <c r="AH2768" i="27"/>
  <c r="AJ2768" i="27"/>
  <c r="AG2768" i="27"/>
  <c r="AI2786" i="27"/>
  <c r="AJ2786" i="27"/>
  <c r="AH2786" i="27"/>
  <c r="AG2786" i="27"/>
  <c r="AG2765" i="27"/>
  <c r="AJ2765" i="27"/>
  <c r="AH2765" i="27"/>
  <c r="AI2765" i="27"/>
  <c r="AH2770" i="27"/>
  <c r="AI2770" i="27"/>
  <c r="AG2770" i="27"/>
  <c r="AJ2770" i="27"/>
  <c r="AH2763" i="27"/>
  <c r="AG2763" i="27"/>
  <c r="AI2763" i="27"/>
  <c r="AJ2763" i="27"/>
  <c r="AH2764" i="27"/>
  <c r="AI2764" i="27"/>
  <c r="AJ2764" i="27"/>
  <c r="AG2764" i="27"/>
  <c r="AH2746" i="27"/>
  <c r="AI2746" i="27"/>
  <c r="AG2746" i="27"/>
  <c r="AJ2746" i="27"/>
  <c r="AH2767" i="27"/>
  <c r="AI2767" i="27"/>
  <c r="AG2767" i="27"/>
  <c r="AJ2767" i="27"/>
  <c r="AJ2745" i="27"/>
  <c r="AG2745" i="27"/>
  <c r="AH2745" i="27"/>
  <c r="AI2745" i="27"/>
  <c r="AH2742" i="27"/>
  <c r="AI2742" i="27"/>
  <c r="AJ2742" i="27"/>
  <c r="AG2742" i="27"/>
  <c r="S2773" i="27"/>
  <c r="S2761" i="27"/>
  <c r="S2751" i="27"/>
  <c r="U2784" i="27"/>
  <c r="U2782" i="27"/>
  <c r="U2788" i="27"/>
  <c r="AE2788" i="27"/>
  <c r="U2797" i="27"/>
  <c r="U2798" i="27"/>
  <c r="U2778" i="27"/>
  <c r="U2792" i="27"/>
  <c r="AE2792" i="27"/>
  <c r="U2775" i="27"/>
  <c r="U2785" i="27"/>
  <c r="U2805" i="27"/>
  <c r="U2810" i="27"/>
  <c r="AE2810" i="27"/>
  <c r="U2766" i="27"/>
  <c r="AE2766" i="27"/>
  <c r="U2807" i="27"/>
  <c r="U2769" i="27"/>
  <c r="AE2769" i="27"/>
  <c r="U2795" i="27"/>
  <c r="U2789" i="27"/>
  <c r="AE2789" i="27"/>
  <c r="U2794" i="27"/>
  <c r="AE2794" i="27"/>
  <c r="U2803" i="27"/>
  <c r="U2804" i="27"/>
  <c r="U2801" i="27"/>
  <c r="U2791" i="27"/>
  <c r="AE2791" i="27"/>
  <c r="Q2803" i="27"/>
  <c r="R2803" i="27" s="1"/>
  <c r="V2803" i="27" s="1"/>
  <c r="U2787" i="27"/>
  <c r="AE2787" i="27"/>
  <c r="U2802" i="27"/>
  <c r="U2800" i="27"/>
  <c r="R2785" i="27"/>
  <c r="V2785" i="27" s="1"/>
  <c r="P2796" i="27"/>
  <c r="Q2794" i="27"/>
  <c r="R2794" i="27" s="1"/>
  <c r="V2794" i="27" s="1"/>
  <c r="S2777" i="27"/>
  <c r="S2779" i="27"/>
  <c r="V2758" i="27"/>
  <c r="S2780" i="27"/>
  <c r="P2808" i="27"/>
  <c r="Q2802" i="27"/>
  <c r="R2802" i="27" s="1"/>
  <c r="V2802" i="27" s="1"/>
  <c r="S2781" i="27"/>
  <c r="S2783" i="27"/>
  <c r="S2746" i="27"/>
  <c r="S2772" i="27"/>
  <c r="R2766" i="27"/>
  <c r="S2776" i="27"/>
  <c r="V2746" i="27"/>
  <c r="V2783" i="27"/>
  <c r="S2787" i="27"/>
  <c r="R2797" i="27"/>
  <c r="V2797" i="27" s="1"/>
  <c r="S2792" i="27"/>
  <c r="S2791" i="27"/>
  <c r="R2805" i="27"/>
  <c r="V2805" i="27" s="1"/>
  <c r="S2810" i="27"/>
  <c r="R2801" i="27"/>
  <c r="V2801" i="27" s="1"/>
  <c r="S2766" i="27"/>
  <c r="R2784" i="27"/>
  <c r="V2748" i="27"/>
  <c r="S2748" i="27"/>
  <c r="R2798" i="27"/>
  <c r="V2798" i="27" s="1"/>
  <c r="R2782" i="27"/>
  <c r="V2782" i="27" s="1"/>
  <c r="R2778" i="27"/>
  <c r="R2775" i="27"/>
  <c r="V2775" i="27" s="1"/>
  <c r="R2796" i="27"/>
  <c r="V2796" i="27" s="1"/>
  <c r="S2769" i="27"/>
  <c r="R2800" i="27"/>
  <c r="V2800" i="27" s="1"/>
  <c r="S2789" i="27"/>
  <c r="R2807" i="27"/>
  <c r="V2807" i="27" s="1"/>
  <c r="S2813" i="27"/>
  <c r="R2804" i="27"/>
  <c r="V2804" i="27" s="1"/>
  <c r="V2754" i="27"/>
  <c r="S2754" i="27"/>
  <c r="Q2790" i="27"/>
  <c r="R2790" i="27" s="1"/>
  <c r="P2790" i="27"/>
  <c r="Q2812" i="27"/>
  <c r="P2812" i="27"/>
  <c r="Q2809" i="27"/>
  <c r="P2809" i="27"/>
  <c r="M2840" i="27"/>
  <c r="N2840" i="27" s="1"/>
  <c r="V2768" i="27"/>
  <c r="V2770" i="27"/>
  <c r="V2771" i="27"/>
  <c r="V2786" i="27"/>
  <c r="V2745" i="27"/>
  <c r="V2774" i="27"/>
  <c r="V2763" i="27"/>
  <c r="M2848" i="27"/>
  <c r="N2848" i="27" s="1"/>
  <c r="N2814" i="27"/>
  <c r="Q2814" i="27" s="1"/>
  <c r="M2858" i="27"/>
  <c r="N2858" i="27" s="1"/>
  <c r="M2833" i="27"/>
  <c r="N2833" i="27" s="1"/>
  <c r="M2852" i="27"/>
  <c r="N2852" i="27" s="1"/>
  <c r="N2853" i="27"/>
  <c r="Q2853" i="27" s="1"/>
  <c r="N2820" i="27"/>
  <c r="Q2820" i="27" s="1"/>
  <c r="M2832" i="27"/>
  <c r="N2832" i="27" s="1"/>
  <c r="N2827" i="27"/>
  <c r="P2827" i="27" s="1"/>
  <c r="M2818" i="27"/>
  <c r="N2818" i="27" s="1"/>
  <c r="M2836" i="27"/>
  <c r="N2836" i="27" s="1"/>
  <c r="M2849" i="27"/>
  <c r="N2849" i="27" s="1"/>
  <c r="M2855" i="27"/>
  <c r="N2855" i="27" s="1"/>
  <c r="M2826" i="27"/>
  <c r="N2826" i="27" s="1"/>
  <c r="P2822" i="27"/>
  <c r="Q2819" i="27"/>
  <c r="Q2828" i="27"/>
  <c r="R2791" i="27"/>
  <c r="V2791" i="27" s="1"/>
  <c r="R2792" i="27"/>
  <c r="V2792" i="27" s="1"/>
  <c r="R2813" i="27"/>
  <c r="R2822" i="27"/>
  <c r="R2769" i="27"/>
  <c r="R2808" i="27"/>
  <c r="Q2824" i="27"/>
  <c r="S2774" i="27"/>
  <c r="R2787" i="27"/>
  <c r="R2810" i="27"/>
  <c r="P2815" i="27"/>
  <c r="Q2831" i="27"/>
  <c r="P2813" i="27"/>
  <c r="R2795" i="27"/>
  <c r="S2795" i="27" s="1"/>
  <c r="R2789" i="27"/>
  <c r="O2844" i="27"/>
  <c r="L2844" i="27"/>
  <c r="M2844" i="27" s="1"/>
  <c r="J2868" i="27"/>
  <c r="AD2868" i="27" s="1"/>
  <c r="J2866" i="27"/>
  <c r="AD2866" i="27" s="1"/>
  <c r="O2842" i="27"/>
  <c r="L2842" i="27"/>
  <c r="L2860" i="27"/>
  <c r="J2884" i="27"/>
  <c r="AD2884" i="27" s="1"/>
  <c r="O2860" i="27"/>
  <c r="J2880" i="27"/>
  <c r="AD2880" i="27" s="1"/>
  <c r="O2856" i="27"/>
  <c r="L2856" i="27"/>
  <c r="M2856" i="27" s="1"/>
  <c r="J2862" i="27"/>
  <c r="AD2862" i="27" s="1"/>
  <c r="O2838" i="27"/>
  <c r="L2838" i="27"/>
  <c r="O2850" i="27"/>
  <c r="J2874" i="27"/>
  <c r="AD2874" i="27" s="1"/>
  <c r="L2850" i="27"/>
  <c r="M2850" i="27" s="1"/>
  <c r="O2857" i="27"/>
  <c r="J2881" i="27"/>
  <c r="AD2881" i="27" s="1"/>
  <c r="L2857" i="27"/>
  <c r="O2851" i="27"/>
  <c r="J2875" i="27"/>
  <c r="AD2875" i="27" s="1"/>
  <c r="L2851" i="27"/>
  <c r="N2830" i="27"/>
  <c r="N2845" i="27"/>
  <c r="N2837" i="27"/>
  <c r="P2825" i="27"/>
  <c r="Q2825" i="27"/>
  <c r="Q2799" i="27"/>
  <c r="P2799" i="27"/>
  <c r="Q2821" i="27"/>
  <c r="P2821" i="27"/>
  <c r="P2816" i="27"/>
  <c r="Q2816" i="27"/>
  <c r="P2811" i="27"/>
  <c r="Q2811" i="27"/>
  <c r="P2834" i="27"/>
  <c r="Q2834" i="27"/>
  <c r="Q2829" i="27"/>
  <c r="P2829" i="27"/>
  <c r="P2806" i="27"/>
  <c r="Q2806" i="27"/>
  <c r="Q2793" i="27"/>
  <c r="P2793" i="27"/>
  <c r="K2868" i="27"/>
  <c r="K2875" i="27"/>
  <c r="K2882" i="27"/>
  <c r="N2843" i="27"/>
  <c r="K2862" i="27"/>
  <c r="K2874" i="27"/>
  <c r="K2864" i="27"/>
  <c r="N2823" i="27"/>
  <c r="N2817" i="27"/>
  <c r="N2835" i="27"/>
  <c r="P2819" i="27"/>
  <c r="Q2815" i="27"/>
  <c r="N2839" i="27"/>
  <c r="N2846" i="27"/>
  <c r="K2880" i="27"/>
  <c r="P2824" i="27"/>
  <c r="L2847" i="27"/>
  <c r="M2847" i="27" s="1"/>
  <c r="J2871" i="27"/>
  <c r="AD2871" i="27" s="1"/>
  <c r="O2847" i="27"/>
  <c r="K2889" i="27"/>
  <c r="L2861" i="27"/>
  <c r="M2861" i="27" s="1"/>
  <c r="J2885" i="27"/>
  <c r="AD2885" i="27" s="1"/>
  <c r="O2861" i="27"/>
  <c r="L2872" i="27"/>
  <c r="J2896" i="27"/>
  <c r="AD2896" i="27" s="1"/>
  <c r="O2872" i="27"/>
  <c r="L2870" i="27"/>
  <c r="M2870" i="27" s="1"/>
  <c r="J2894" i="27"/>
  <c r="AD2894" i="27" s="1"/>
  <c r="O2870" i="27"/>
  <c r="K2866" i="27"/>
  <c r="K2907" i="27"/>
  <c r="K2893" i="27"/>
  <c r="L2882" i="27"/>
  <c r="J2906" i="27"/>
  <c r="AD2906" i="27" s="1"/>
  <c r="O2882" i="27"/>
  <c r="K2878" i="27"/>
  <c r="K2897" i="27"/>
  <c r="L2864" i="27"/>
  <c r="J2888" i="27"/>
  <c r="AD2888" i="27" s="1"/>
  <c r="O2864" i="27"/>
  <c r="P2831" i="27"/>
  <c r="O2869" i="27"/>
  <c r="L2869" i="27"/>
  <c r="M2869" i="27" s="1"/>
  <c r="J2893" i="27"/>
  <c r="AD2893" i="27" s="1"/>
  <c r="K2876" i="27"/>
  <c r="L2867" i="27"/>
  <c r="M2867" i="27" s="1"/>
  <c r="J2891" i="27"/>
  <c r="AD2891" i="27" s="1"/>
  <c r="O2867" i="27"/>
  <c r="K2891" i="27"/>
  <c r="L2876" i="27"/>
  <c r="J2900" i="27"/>
  <c r="AD2900" i="27" s="1"/>
  <c r="O2876" i="27"/>
  <c r="K2884" i="27"/>
  <c r="K2895" i="27"/>
  <c r="K2901" i="27"/>
  <c r="L2859" i="27"/>
  <c r="M2859" i="27" s="1"/>
  <c r="J2883" i="27"/>
  <c r="AD2883" i="27" s="1"/>
  <c r="O2859" i="27"/>
  <c r="O2863" i="27"/>
  <c r="L2863" i="27"/>
  <c r="M2863" i="27" s="1"/>
  <c r="J2887" i="27"/>
  <c r="AD2887" i="27" s="1"/>
  <c r="K2879" i="27"/>
  <c r="K2885" i="27"/>
  <c r="L2879" i="27"/>
  <c r="J2903" i="27"/>
  <c r="AD2903" i="27" s="1"/>
  <c r="O2879" i="27"/>
  <c r="P2828" i="27"/>
  <c r="K2894" i="27"/>
  <c r="K2887" i="27"/>
  <c r="K2872" i="27"/>
  <c r="L2841" i="27"/>
  <c r="M2841" i="27" s="1"/>
  <c r="J2865" i="27"/>
  <c r="AD2865" i="27" s="1"/>
  <c r="O2841" i="27"/>
  <c r="L2877" i="27"/>
  <c r="M2877" i="27" s="1"/>
  <c r="J2901" i="27"/>
  <c r="AD2901" i="27" s="1"/>
  <c r="O2877" i="27"/>
  <c r="L2873" i="27"/>
  <c r="M2873" i="27" s="1"/>
  <c r="J2897" i="27"/>
  <c r="AD2897" i="27" s="1"/>
  <c r="O2873" i="27"/>
  <c r="J2878" i="27"/>
  <c r="AD2878" i="27" s="1"/>
  <c r="L2854" i="27"/>
  <c r="M2854" i="27" s="1"/>
  <c r="O2854" i="27"/>
  <c r="K2905" i="27"/>
  <c r="AE2785" i="27"/>
  <c r="AE2822" i="27"/>
  <c r="AE2824" i="27"/>
  <c r="AE2796" i="27"/>
  <c r="AE2831" i="27"/>
  <c r="AE2827" i="27"/>
  <c r="AE2806" i="27"/>
  <c r="AE2819" i="27"/>
  <c r="AE2825" i="27"/>
  <c r="AE2828" i="27"/>
  <c r="AE2829" i="27"/>
  <c r="AE2799" i="27"/>
  <c r="AE2808" i="27"/>
  <c r="AE2821" i="27"/>
  <c r="AH2821" i="27" l="1"/>
  <c r="AI2821" i="27"/>
  <c r="AJ2821" i="27"/>
  <c r="AG2821" i="27"/>
  <c r="AG2808" i="27"/>
  <c r="AJ2808" i="27"/>
  <c r="AH2808" i="27"/>
  <c r="AI2808" i="27"/>
  <c r="AG2799" i="27"/>
  <c r="AH2799" i="27"/>
  <c r="AI2799" i="27"/>
  <c r="AJ2799" i="27"/>
  <c r="AI2829" i="27"/>
  <c r="AJ2829" i="27"/>
  <c r="AG2829" i="27"/>
  <c r="AH2829" i="27"/>
  <c r="AJ2828" i="27"/>
  <c r="AI2828" i="27"/>
  <c r="AG2828" i="27"/>
  <c r="AH2828" i="27"/>
  <c r="AJ2825" i="27"/>
  <c r="AG2825" i="27"/>
  <c r="AI2825" i="27"/>
  <c r="AH2825" i="27"/>
  <c r="AG2819" i="27"/>
  <c r="AH2819" i="27"/>
  <c r="AI2819" i="27"/>
  <c r="AJ2819" i="27"/>
  <c r="AH2806" i="27"/>
  <c r="AI2806" i="27"/>
  <c r="AJ2806" i="27"/>
  <c r="AG2806" i="27"/>
  <c r="AH2827" i="27"/>
  <c r="AI2827" i="27"/>
  <c r="AG2827" i="27"/>
  <c r="AJ2827" i="27"/>
  <c r="AI2831" i="27"/>
  <c r="AJ2831" i="27"/>
  <c r="AG2831" i="27"/>
  <c r="AH2831" i="27"/>
  <c r="AG2796" i="27"/>
  <c r="AH2796" i="27"/>
  <c r="AI2796" i="27"/>
  <c r="AJ2796" i="27"/>
  <c r="AH2824" i="27"/>
  <c r="AI2824" i="27"/>
  <c r="AG2824" i="27"/>
  <c r="AJ2824" i="27"/>
  <c r="AI2822" i="27"/>
  <c r="AH2822" i="27"/>
  <c r="AG2822" i="27"/>
  <c r="AJ2822" i="27"/>
  <c r="AH2785" i="27"/>
  <c r="AI2785" i="27"/>
  <c r="AG2785" i="27"/>
  <c r="AJ2785" i="27"/>
  <c r="AH2791" i="27"/>
  <c r="AI2791" i="27"/>
  <c r="AG2791" i="27"/>
  <c r="AJ2791" i="27"/>
  <c r="AH2794" i="27"/>
  <c r="AI2794" i="27"/>
  <c r="AG2794" i="27"/>
  <c r="AJ2794" i="27"/>
  <c r="AH2788" i="27"/>
  <c r="AI2788" i="27"/>
  <c r="AG2788" i="27"/>
  <c r="AJ2788" i="27"/>
  <c r="AH2789" i="27"/>
  <c r="AI2789" i="27"/>
  <c r="AJ2789" i="27"/>
  <c r="AG2789" i="27"/>
  <c r="AG2766" i="27"/>
  <c r="AH2766" i="27"/>
  <c r="AI2766" i="27"/>
  <c r="AJ2766" i="27"/>
  <c r="AI2810" i="27"/>
  <c r="AH2810" i="27"/>
  <c r="AG2810" i="27"/>
  <c r="AJ2810" i="27"/>
  <c r="AG2792" i="27"/>
  <c r="AJ2792" i="27"/>
  <c r="AH2792" i="27"/>
  <c r="AI2792" i="27"/>
  <c r="AG2787" i="27"/>
  <c r="AI2787" i="27"/>
  <c r="AH2787" i="27"/>
  <c r="AJ2787" i="27"/>
  <c r="AG2769" i="27"/>
  <c r="AH2769" i="27"/>
  <c r="AI2769" i="27"/>
  <c r="AJ2769" i="27"/>
  <c r="S2785" i="27"/>
  <c r="U2821" i="27"/>
  <c r="U2808" i="27"/>
  <c r="U2816" i="27"/>
  <c r="AE2816" i="27"/>
  <c r="U2799" i="27"/>
  <c r="U2829" i="27"/>
  <c r="U2793" i="27"/>
  <c r="AE2793" i="27"/>
  <c r="U2828" i="27"/>
  <c r="U2825" i="27"/>
  <c r="U2815" i="27"/>
  <c r="AE2815" i="27"/>
  <c r="U2790" i="27"/>
  <c r="AE2790" i="27"/>
  <c r="U2819" i="27"/>
  <c r="U2806" i="27"/>
  <c r="U2813" i="27"/>
  <c r="AE2813" i="27"/>
  <c r="U2827" i="27"/>
  <c r="U2831" i="27"/>
  <c r="U2834" i="27"/>
  <c r="AE2834" i="27"/>
  <c r="U2809" i="27"/>
  <c r="U2796" i="27"/>
  <c r="U2824" i="27"/>
  <c r="U2822" i="27"/>
  <c r="U2811" i="27"/>
  <c r="AE2811" i="27"/>
  <c r="S2775" i="27"/>
  <c r="U2812" i="27"/>
  <c r="AE2812" i="27"/>
  <c r="S2796" i="27"/>
  <c r="P2814" i="27"/>
  <c r="M2872" i="27"/>
  <c r="N2872" i="27" s="1"/>
  <c r="P2853" i="27"/>
  <c r="S2803" i="27"/>
  <c r="S2802" i="27"/>
  <c r="Q2827" i="27"/>
  <c r="S2782" i="27"/>
  <c r="S2800" i="27"/>
  <c r="S2801" i="27"/>
  <c r="R2809" i="27"/>
  <c r="V2809" i="27" s="1"/>
  <c r="P2820" i="27"/>
  <c r="S2807" i="27"/>
  <c r="R2812" i="27"/>
  <c r="V2812" i="27" s="1"/>
  <c r="S2798" i="27"/>
  <c r="S2804" i="27"/>
  <c r="S2805" i="27"/>
  <c r="S2794" i="27"/>
  <c r="V2766" i="27"/>
  <c r="S2797" i="27"/>
  <c r="P2833" i="27"/>
  <c r="Q2833" i="27"/>
  <c r="R2833" i="27" s="1"/>
  <c r="S2815" i="27"/>
  <c r="S2816" i="27"/>
  <c r="S2814" i="27"/>
  <c r="R2825" i="27"/>
  <c r="V2825" i="27" s="1"/>
  <c r="S2812" i="27"/>
  <c r="R2829" i="27"/>
  <c r="V2829" i="27" s="1"/>
  <c r="S2790" i="27"/>
  <c r="R2799" i="27"/>
  <c r="V2799" i="27" s="1"/>
  <c r="R2828" i="27"/>
  <c r="S2793" i="27"/>
  <c r="R2831" i="27"/>
  <c r="V2831" i="27" s="1"/>
  <c r="V2784" i="27"/>
  <c r="S2784" i="27"/>
  <c r="V2778" i="27"/>
  <c r="S2778" i="27"/>
  <c r="S2834" i="27"/>
  <c r="R2821" i="27"/>
  <c r="V2821" i="27" s="1"/>
  <c r="R2806" i="27"/>
  <c r="V2806" i="27" s="1"/>
  <c r="S2811" i="27"/>
  <c r="P2818" i="27"/>
  <c r="Q2818" i="27"/>
  <c r="S2808" i="27"/>
  <c r="V2808" i="27"/>
  <c r="V2810" i="27"/>
  <c r="V2769" i="27"/>
  <c r="S2822" i="27"/>
  <c r="V2822" i="27"/>
  <c r="V2813" i="27"/>
  <c r="V2787" i="27"/>
  <c r="V2790" i="27"/>
  <c r="V2789" i="27"/>
  <c r="V2795" i="27"/>
  <c r="Q2849" i="27"/>
  <c r="P2849" i="27"/>
  <c r="P2836" i="27"/>
  <c r="Q2836" i="27"/>
  <c r="R2836" i="27" s="1"/>
  <c r="Q2832" i="27"/>
  <c r="P2832" i="27"/>
  <c r="Q2826" i="27"/>
  <c r="P2826" i="27"/>
  <c r="M2879" i="27"/>
  <c r="N2879" i="27" s="1"/>
  <c r="M2857" i="27"/>
  <c r="N2857" i="27" s="1"/>
  <c r="M2882" i="27"/>
  <c r="N2882" i="27" s="1"/>
  <c r="M2876" i="27"/>
  <c r="N2876" i="27" s="1"/>
  <c r="M2864" i="27"/>
  <c r="N2864" i="27" s="1"/>
  <c r="M2851" i="27"/>
  <c r="N2851" i="27" s="1"/>
  <c r="N2844" i="27"/>
  <c r="P2844" i="27" s="1"/>
  <c r="M2860" i="27"/>
  <c r="N2860" i="27" s="1"/>
  <c r="M2842" i="27"/>
  <c r="N2842" i="27" s="1"/>
  <c r="N2850" i="27"/>
  <c r="Q2850" i="27" s="1"/>
  <c r="N2856" i="27"/>
  <c r="Q2856" i="27" s="1"/>
  <c r="M2838" i="27"/>
  <c r="N2838" i="27" s="1"/>
  <c r="Q2830" i="27"/>
  <c r="Q2855" i="27"/>
  <c r="P2848" i="27"/>
  <c r="R2793" i="27"/>
  <c r="R2834" i="27"/>
  <c r="V2834" i="27" s="1"/>
  <c r="Q2858" i="27"/>
  <c r="R2820" i="27"/>
  <c r="R2814" i="27"/>
  <c r="V2814" i="27" s="1"/>
  <c r="Q2846" i="27"/>
  <c r="R2819" i="27"/>
  <c r="S2819" i="27" s="1"/>
  <c r="Q2839" i="27"/>
  <c r="R2816" i="27"/>
  <c r="V2816" i="27" s="1"/>
  <c r="P2843" i="27"/>
  <c r="R2853" i="27"/>
  <c r="R2811" i="27"/>
  <c r="V2811" i="27" s="1"/>
  <c r="Q2852" i="27"/>
  <c r="R2815" i="27"/>
  <c r="R2824" i="27"/>
  <c r="Q2837" i="27"/>
  <c r="P2837" i="27"/>
  <c r="Q2845" i="27"/>
  <c r="P2845" i="27"/>
  <c r="J2905" i="27"/>
  <c r="AD2905" i="27" s="1"/>
  <c r="O2881" i="27"/>
  <c r="L2881" i="27"/>
  <c r="L2868" i="27"/>
  <c r="M2868" i="27" s="1"/>
  <c r="O2868" i="27"/>
  <c r="J2892" i="27"/>
  <c r="AD2892" i="27" s="1"/>
  <c r="N2870" i="27"/>
  <c r="J2890" i="27"/>
  <c r="AD2890" i="27" s="1"/>
  <c r="L2866" i="27"/>
  <c r="O2866" i="27"/>
  <c r="J2886" i="27"/>
  <c r="AD2886" i="27" s="1"/>
  <c r="O2862" i="27"/>
  <c r="L2862" i="27"/>
  <c r="O2884" i="27"/>
  <c r="J2908" i="27"/>
  <c r="AD2908" i="27" s="1"/>
  <c r="L2884" i="27"/>
  <c r="L2875" i="27"/>
  <c r="M2875" i="27" s="1"/>
  <c r="O2875" i="27"/>
  <c r="J2899" i="27"/>
  <c r="AD2899" i="27" s="1"/>
  <c r="J2904" i="27"/>
  <c r="AD2904" i="27" s="1"/>
  <c r="O2880" i="27"/>
  <c r="L2880" i="27"/>
  <c r="M2880" i="27" s="1"/>
  <c r="J2898" i="27"/>
  <c r="AD2898" i="27" s="1"/>
  <c r="L2874" i="27"/>
  <c r="O2874" i="27"/>
  <c r="P2830" i="27"/>
  <c r="N2861" i="27"/>
  <c r="Q2843" i="27"/>
  <c r="P2839" i="27"/>
  <c r="P2858" i="27"/>
  <c r="P2835" i="27"/>
  <c r="Q2835" i="27"/>
  <c r="P2817" i="27"/>
  <c r="Q2817" i="27"/>
  <c r="P2823" i="27"/>
  <c r="Q2823" i="27"/>
  <c r="Q2840" i="27"/>
  <c r="P2840" i="27"/>
  <c r="K2904" i="27"/>
  <c r="K2899" i="27"/>
  <c r="K2898" i="27"/>
  <c r="N2847" i="27"/>
  <c r="N2854" i="27"/>
  <c r="N2863" i="27"/>
  <c r="K2892" i="27"/>
  <c r="N2869" i="27"/>
  <c r="K2886" i="27"/>
  <c r="N2873" i="27"/>
  <c r="N2859" i="27"/>
  <c r="K2888" i="27"/>
  <c r="P2846" i="27"/>
  <c r="N2867" i="27"/>
  <c r="K2906" i="27"/>
  <c r="N2841" i="27"/>
  <c r="N2877" i="27"/>
  <c r="P2855" i="27"/>
  <c r="Q2848" i="27"/>
  <c r="O2871" i="27"/>
  <c r="L2871" i="27"/>
  <c r="M2871" i="27" s="1"/>
  <c r="J2895" i="27"/>
  <c r="AD2895" i="27" s="1"/>
  <c r="K2929" i="27"/>
  <c r="K2896" i="27"/>
  <c r="L2901" i="27"/>
  <c r="M2901" i="27" s="1"/>
  <c r="J2925" i="27"/>
  <c r="AD2925" i="27" s="1"/>
  <c r="O2901" i="27"/>
  <c r="K2921" i="27"/>
  <c r="L2894" i="27"/>
  <c r="M2894" i="27" s="1"/>
  <c r="J2918" i="27"/>
  <c r="AD2918" i="27" s="1"/>
  <c r="O2894" i="27"/>
  <c r="L2883" i="27"/>
  <c r="M2883" i="27" s="1"/>
  <c r="J2907" i="27"/>
  <c r="AD2907" i="27" s="1"/>
  <c r="O2883" i="27"/>
  <c r="K2915" i="27"/>
  <c r="L2903" i="27"/>
  <c r="J2927" i="27"/>
  <c r="AD2927" i="27" s="1"/>
  <c r="O2903" i="27"/>
  <c r="K2925" i="27"/>
  <c r="K2900" i="27"/>
  <c r="K2902" i="27"/>
  <c r="L2896" i="27"/>
  <c r="J2920" i="27"/>
  <c r="AD2920" i="27" s="1"/>
  <c r="O2896" i="27"/>
  <c r="L2878" i="27"/>
  <c r="M2878" i="27" s="1"/>
  <c r="J2902" i="27"/>
  <c r="AD2902" i="27" s="1"/>
  <c r="O2878" i="27"/>
  <c r="K2909" i="27"/>
  <c r="P2852" i="27"/>
  <c r="K2890" i="27"/>
  <c r="K2903" i="27"/>
  <c r="K2908" i="27"/>
  <c r="K2917" i="27"/>
  <c r="L2891" i="27"/>
  <c r="M2891" i="27" s="1"/>
  <c r="J2915" i="27"/>
  <c r="AD2915" i="27" s="1"/>
  <c r="O2891" i="27"/>
  <c r="L2906" i="27"/>
  <c r="J2930" i="27"/>
  <c r="AD2930" i="27" s="1"/>
  <c r="O2906" i="27"/>
  <c r="K2913" i="27"/>
  <c r="K2919" i="27"/>
  <c r="L2900" i="27"/>
  <c r="J2924" i="27"/>
  <c r="AD2924" i="27" s="1"/>
  <c r="O2900" i="27"/>
  <c r="O2893" i="27"/>
  <c r="L2893" i="27"/>
  <c r="M2893" i="27" s="1"/>
  <c r="J2917" i="27"/>
  <c r="AD2917" i="27" s="1"/>
  <c r="O2887" i="27"/>
  <c r="L2887" i="27"/>
  <c r="M2887" i="27" s="1"/>
  <c r="J2911" i="27"/>
  <c r="AD2911" i="27" s="1"/>
  <c r="L2865" i="27"/>
  <c r="M2865" i="27" s="1"/>
  <c r="J2889" i="27"/>
  <c r="AD2889" i="27" s="1"/>
  <c r="O2865" i="27"/>
  <c r="L2885" i="27"/>
  <c r="M2885" i="27" s="1"/>
  <c r="J2909" i="27"/>
  <c r="AD2909" i="27" s="1"/>
  <c r="O2885" i="27"/>
  <c r="L2897" i="27"/>
  <c r="M2897" i="27" s="1"/>
  <c r="J2921" i="27"/>
  <c r="AD2921" i="27" s="1"/>
  <c r="O2897" i="27"/>
  <c r="K2911" i="27"/>
  <c r="K2918" i="27"/>
  <c r="L2888" i="27"/>
  <c r="J2912" i="27"/>
  <c r="AD2912" i="27" s="1"/>
  <c r="O2888" i="27"/>
  <c r="K2931" i="27"/>
  <c r="AE2809" i="27"/>
  <c r="AE2853" i="27"/>
  <c r="AE2849" i="27"/>
  <c r="AE2844" i="27"/>
  <c r="AE2823" i="27"/>
  <c r="AE2832" i="27"/>
  <c r="AE2845" i="27"/>
  <c r="AE2855" i="27"/>
  <c r="AE2826" i="27"/>
  <c r="AE2846" i="27"/>
  <c r="AE2852" i="27"/>
  <c r="AE2843" i="27"/>
  <c r="AE2848" i="27"/>
  <c r="AE2830" i="27"/>
  <c r="AE2820" i="27"/>
  <c r="AI2820" i="27" l="1"/>
  <c r="AJ2820" i="27"/>
  <c r="AG2820" i="27"/>
  <c r="AH2820" i="27"/>
  <c r="AH2830" i="27"/>
  <c r="AI2830" i="27"/>
  <c r="AG2830" i="27"/>
  <c r="AJ2830" i="27"/>
  <c r="AH2848" i="27"/>
  <c r="AI2848" i="27"/>
  <c r="AG2848" i="27"/>
  <c r="AJ2848" i="27"/>
  <c r="AH2843" i="27"/>
  <c r="AG2843" i="27"/>
  <c r="AI2843" i="27"/>
  <c r="AJ2843" i="27"/>
  <c r="AG2852" i="27"/>
  <c r="AJ2852" i="27"/>
  <c r="AH2852" i="27"/>
  <c r="AI2852" i="27"/>
  <c r="AG2846" i="27"/>
  <c r="AH2846" i="27"/>
  <c r="AI2846" i="27"/>
  <c r="AJ2846" i="27"/>
  <c r="AG2826" i="27"/>
  <c r="AH2826" i="27"/>
  <c r="AJ2826" i="27"/>
  <c r="AI2826" i="27"/>
  <c r="AG2855" i="27"/>
  <c r="AH2855" i="27"/>
  <c r="AI2855" i="27"/>
  <c r="AJ2855" i="27"/>
  <c r="AH2845" i="27"/>
  <c r="AI2845" i="27"/>
  <c r="AG2845" i="27"/>
  <c r="AJ2845" i="27"/>
  <c r="AG2832" i="27"/>
  <c r="AH2832" i="27"/>
  <c r="AI2832" i="27"/>
  <c r="AJ2832" i="27"/>
  <c r="AG2823" i="27"/>
  <c r="AH2823" i="27"/>
  <c r="AI2823" i="27"/>
  <c r="AJ2823" i="27"/>
  <c r="AG2844" i="27"/>
  <c r="AH2844" i="27"/>
  <c r="AI2844" i="27"/>
  <c r="AJ2844" i="27"/>
  <c r="AJ2849" i="27"/>
  <c r="AG2849" i="27"/>
  <c r="AH2849" i="27"/>
  <c r="AI2849" i="27"/>
  <c r="AI2853" i="27"/>
  <c r="AH2853" i="27"/>
  <c r="AJ2853" i="27"/>
  <c r="AG2853" i="27"/>
  <c r="AH2809" i="27"/>
  <c r="AI2809" i="27"/>
  <c r="AG2809" i="27"/>
  <c r="AJ2809" i="27"/>
  <c r="AH2834" i="27"/>
  <c r="AJ2834" i="27"/>
  <c r="AG2834" i="27"/>
  <c r="AI2834" i="27"/>
  <c r="AG2790" i="27"/>
  <c r="AJ2790" i="27"/>
  <c r="AH2790" i="27"/>
  <c r="AI2790" i="27"/>
  <c r="AI2793" i="27"/>
  <c r="AJ2793" i="27"/>
  <c r="AG2793" i="27"/>
  <c r="AH2793" i="27"/>
  <c r="AH2812" i="27"/>
  <c r="AI2812" i="27"/>
  <c r="AJ2812" i="27"/>
  <c r="AG2812" i="27"/>
  <c r="AH2813" i="27"/>
  <c r="AG2813" i="27"/>
  <c r="AI2813" i="27"/>
  <c r="AJ2813" i="27"/>
  <c r="AH2815" i="27"/>
  <c r="AI2815" i="27"/>
  <c r="AG2815" i="27"/>
  <c r="AJ2815" i="27"/>
  <c r="AI2811" i="27"/>
  <c r="AH2811" i="27"/>
  <c r="AJ2811" i="27"/>
  <c r="AG2811" i="27"/>
  <c r="AH2816" i="27"/>
  <c r="AI2816" i="27"/>
  <c r="AJ2816" i="27"/>
  <c r="AG2816" i="27"/>
  <c r="S2809" i="27"/>
  <c r="U2820" i="27"/>
  <c r="U2830" i="27"/>
  <c r="U2848" i="27"/>
  <c r="U2843" i="27"/>
  <c r="U2852" i="27"/>
  <c r="U2846" i="27"/>
  <c r="U2826" i="27"/>
  <c r="U2840" i="27"/>
  <c r="AE2840" i="27"/>
  <c r="U2837" i="27"/>
  <c r="AE2837" i="27"/>
  <c r="U2855" i="27"/>
  <c r="U2835" i="27"/>
  <c r="AE2835" i="27"/>
  <c r="U2845" i="27"/>
  <c r="U2832" i="27"/>
  <c r="U2858" i="27"/>
  <c r="AE2858" i="27"/>
  <c r="U2814" i="27"/>
  <c r="AE2814" i="27"/>
  <c r="U2823" i="27"/>
  <c r="U2839" i="27"/>
  <c r="AE2839" i="27"/>
  <c r="U2844" i="27"/>
  <c r="U2836" i="27"/>
  <c r="AE2836" i="27"/>
  <c r="U2817" i="27"/>
  <c r="AE2817" i="27"/>
  <c r="U2849" i="27"/>
  <c r="U2818" i="27"/>
  <c r="AE2818" i="27"/>
  <c r="U2833" i="27"/>
  <c r="U2853" i="27"/>
  <c r="R2827" i="27"/>
  <c r="V2827" i="27" s="1"/>
  <c r="P2856" i="27"/>
  <c r="R2826" i="27"/>
  <c r="S2826" i="27" s="1"/>
  <c r="S2821" i="27"/>
  <c r="S2828" i="27"/>
  <c r="S2806" i="27"/>
  <c r="R2832" i="27"/>
  <c r="V2832" i="27" s="1"/>
  <c r="S2825" i="27"/>
  <c r="P2850" i="27"/>
  <c r="S2829" i="27"/>
  <c r="S2831" i="27"/>
  <c r="S2799" i="27"/>
  <c r="M2903" i="27"/>
  <c r="N2903" i="27" s="1"/>
  <c r="Q2844" i="27"/>
  <c r="V2836" i="27"/>
  <c r="V2828" i="27"/>
  <c r="Q2857" i="27"/>
  <c r="P2857" i="27"/>
  <c r="R2850" i="27"/>
  <c r="V2850" i="27" s="1"/>
  <c r="R2855" i="27"/>
  <c r="V2855" i="27" s="1"/>
  <c r="R2849" i="27"/>
  <c r="R2856" i="27"/>
  <c r="V2856" i="27" s="1"/>
  <c r="S2839" i="27"/>
  <c r="R2830" i="27"/>
  <c r="V2830" i="27" s="1"/>
  <c r="R2852" i="27"/>
  <c r="V2852" i="27" s="1"/>
  <c r="R2846" i="27"/>
  <c r="V2846" i="27" s="1"/>
  <c r="S2840" i="27"/>
  <c r="R2845" i="27"/>
  <c r="V2845" i="27" s="1"/>
  <c r="R2818" i="27"/>
  <c r="R2823" i="27"/>
  <c r="V2823" i="27" s="1"/>
  <c r="S2858" i="27"/>
  <c r="R2848" i="27"/>
  <c r="V2848" i="27" s="1"/>
  <c r="S2836" i="27"/>
  <c r="S2817" i="27"/>
  <c r="S2835" i="27"/>
  <c r="Q2838" i="27"/>
  <c r="R2838" i="27" s="1"/>
  <c r="V2838" i="27" s="1"/>
  <c r="P2838" i="27"/>
  <c r="M2906" i="27"/>
  <c r="N2906" i="27" s="1"/>
  <c r="P2860" i="27"/>
  <c r="Q2860" i="27"/>
  <c r="R2860" i="27" s="1"/>
  <c r="V2860" i="27" s="1"/>
  <c r="S2853" i="27"/>
  <c r="V2853" i="27"/>
  <c r="S2820" i="27"/>
  <c r="V2820" i="27"/>
  <c r="V2793" i="27"/>
  <c r="V2833" i="27"/>
  <c r="S2818" i="27"/>
  <c r="V2824" i="27"/>
  <c r="V2815" i="27"/>
  <c r="V2819" i="27"/>
  <c r="P2851" i="27"/>
  <c r="Q2851" i="27"/>
  <c r="P2842" i="27"/>
  <c r="Q2842" i="27"/>
  <c r="R2842" i="27" s="1"/>
  <c r="M2888" i="27"/>
  <c r="N2888" i="27" s="1"/>
  <c r="M2896" i="27"/>
  <c r="N2896" i="27" s="1"/>
  <c r="N2880" i="27"/>
  <c r="Q2880" i="27" s="1"/>
  <c r="M2874" i="27"/>
  <c r="N2874" i="27" s="1"/>
  <c r="M2884" i="27"/>
  <c r="N2884" i="27" s="1"/>
  <c r="N2868" i="27"/>
  <c r="P2868" i="27" s="1"/>
  <c r="M2866" i="27"/>
  <c r="N2866" i="27" s="1"/>
  <c r="M2862" i="27"/>
  <c r="N2862" i="27" s="1"/>
  <c r="M2900" i="27"/>
  <c r="N2900" i="27" s="1"/>
  <c r="M2881" i="27"/>
  <c r="N2881" i="27" s="1"/>
  <c r="N2875" i="27"/>
  <c r="Q2875" i="27" s="1"/>
  <c r="S2833" i="27"/>
  <c r="P2882" i="27"/>
  <c r="R2839" i="27"/>
  <c r="R2840" i="27"/>
  <c r="V2840" i="27" s="1"/>
  <c r="P2863" i="27"/>
  <c r="R2843" i="27"/>
  <c r="S2843" i="27" s="1"/>
  <c r="Q2879" i="27"/>
  <c r="Q2873" i="27"/>
  <c r="P2872" i="27"/>
  <c r="S2837" i="27"/>
  <c r="P2877" i="27"/>
  <c r="R2817" i="27"/>
  <c r="R2837" i="27"/>
  <c r="V2837" i="27" s="1"/>
  <c r="R2835" i="27"/>
  <c r="V2835" i="27" s="1"/>
  <c r="S2824" i="27"/>
  <c r="R2858" i="27"/>
  <c r="Q2869" i="27"/>
  <c r="Q2861" i="27"/>
  <c r="P2861" i="27"/>
  <c r="P2870" i="27"/>
  <c r="Q2870" i="27"/>
  <c r="O2899" i="27"/>
  <c r="L2899" i="27"/>
  <c r="M2899" i="27" s="1"/>
  <c r="J2923" i="27"/>
  <c r="AD2923" i="27" s="1"/>
  <c r="J2910" i="27"/>
  <c r="AD2910" i="27" s="1"/>
  <c r="O2886" i="27"/>
  <c r="L2886" i="27"/>
  <c r="O2898" i="27"/>
  <c r="L2898" i="27"/>
  <c r="M2898" i="27" s="1"/>
  <c r="J2922" i="27"/>
  <c r="AD2922" i="27" s="1"/>
  <c r="L2890" i="27"/>
  <c r="J2914" i="27"/>
  <c r="AD2914" i="27" s="1"/>
  <c r="O2890" i="27"/>
  <c r="O2904" i="27"/>
  <c r="L2904" i="27"/>
  <c r="M2904" i="27" s="1"/>
  <c r="J2928" i="27"/>
  <c r="AD2928" i="27" s="1"/>
  <c r="Q2863" i="27"/>
  <c r="O2892" i="27"/>
  <c r="L2892" i="27"/>
  <c r="J2916" i="27"/>
  <c r="AD2916" i="27" s="1"/>
  <c r="O2905" i="27"/>
  <c r="L2905" i="27"/>
  <c r="J2929" i="27"/>
  <c r="AD2929" i="27" s="1"/>
  <c r="L2908" i="27"/>
  <c r="M2908" i="27" s="1"/>
  <c r="J2932" i="27"/>
  <c r="AD2932" i="27" s="1"/>
  <c r="O2908" i="27"/>
  <c r="P2869" i="27"/>
  <c r="P2873" i="27"/>
  <c r="Q2877" i="27"/>
  <c r="Q2882" i="27"/>
  <c r="Q2841" i="27"/>
  <c r="P2841" i="27"/>
  <c r="P2854" i="27"/>
  <c r="Q2854" i="27"/>
  <c r="Q2876" i="27"/>
  <c r="P2876" i="27"/>
  <c r="Q2867" i="27"/>
  <c r="P2867" i="27"/>
  <c r="Q2847" i="27"/>
  <c r="P2847" i="27"/>
  <c r="P2859" i="27"/>
  <c r="Q2859" i="27"/>
  <c r="Q2864" i="27"/>
  <c r="P2864" i="27"/>
  <c r="N2901" i="27"/>
  <c r="N2885" i="27"/>
  <c r="N2894" i="27"/>
  <c r="N2871" i="27"/>
  <c r="K2922" i="27"/>
  <c r="K2910" i="27"/>
  <c r="N2891" i="27"/>
  <c r="N2878" i="27"/>
  <c r="K2912" i="27"/>
  <c r="N2887" i="27"/>
  <c r="N2893" i="27"/>
  <c r="N2883" i="27"/>
  <c r="K2916" i="27"/>
  <c r="K2930" i="27"/>
  <c r="K2923" i="27"/>
  <c r="N2897" i="27"/>
  <c r="N2865" i="27"/>
  <c r="K2928" i="27"/>
  <c r="Q2872" i="27"/>
  <c r="L2895" i="27"/>
  <c r="M2895" i="27" s="1"/>
  <c r="J2919" i="27"/>
  <c r="AD2919" i="27" s="1"/>
  <c r="O2895" i="27"/>
  <c r="K2941" i="27"/>
  <c r="K2927" i="27"/>
  <c r="P2879" i="27"/>
  <c r="L2927" i="27"/>
  <c r="J2951" i="27"/>
  <c r="AD2951" i="27" s="1"/>
  <c r="O2927" i="27"/>
  <c r="K2920" i="27"/>
  <c r="K2937" i="27"/>
  <c r="K2933" i="27"/>
  <c r="K2939" i="27"/>
  <c r="K2926" i="27"/>
  <c r="K2942" i="27"/>
  <c r="O2911" i="27"/>
  <c r="L2911" i="27"/>
  <c r="M2911" i="27" s="1"/>
  <c r="J2935" i="27"/>
  <c r="AD2935" i="27" s="1"/>
  <c r="L2912" i="27"/>
  <c r="J2936" i="27"/>
  <c r="AD2936" i="27" s="1"/>
  <c r="O2912" i="27"/>
  <c r="K2943" i="27"/>
  <c r="L2921" i="27"/>
  <c r="M2921" i="27" s="1"/>
  <c r="J2945" i="27"/>
  <c r="AD2945" i="27" s="1"/>
  <c r="O2921" i="27"/>
  <c r="L2909" i="27"/>
  <c r="M2909" i="27" s="1"/>
  <c r="J2933" i="27"/>
  <c r="AD2933" i="27" s="1"/>
  <c r="O2909" i="27"/>
  <c r="L2930" i="27"/>
  <c r="J2954" i="27"/>
  <c r="AD2954" i="27" s="1"/>
  <c r="O2930" i="27"/>
  <c r="K2914" i="27"/>
  <c r="L2918" i="27"/>
  <c r="M2918" i="27" s="1"/>
  <c r="J2942" i="27"/>
  <c r="AD2942" i="27" s="1"/>
  <c r="O2918" i="27"/>
  <c r="K2955" i="27"/>
  <c r="L2924" i="27"/>
  <c r="J2948" i="27"/>
  <c r="AD2948" i="27" s="1"/>
  <c r="O2924" i="27"/>
  <c r="K2935" i="27"/>
  <c r="L2902" i="27"/>
  <c r="M2902" i="27" s="1"/>
  <c r="J2926" i="27"/>
  <c r="AD2926" i="27" s="1"/>
  <c r="O2902" i="27"/>
  <c r="L2907" i="27"/>
  <c r="M2907" i="27" s="1"/>
  <c r="J2931" i="27"/>
  <c r="AD2931" i="27" s="1"/>
  <c r="O2907" i="27"/>
  <c r="K2924" i="27"/>
  <c r="O2917" i="27"/>
  <c r="L2917" i="27"/>
  <c r="M2917" i="27" s="1"/>
  <c r="J2941" i="27"/>
  <c r="AD2941" i="27" s="1"/>
  <c r="K2949" i="27"/>
  <c r="L2889" i="27"/>
  <c r="M2889" i="27" s="1"/>
  <c r="J2913" i="27"/>
  <c r="AD2913" i="27" s="1"/>
  <c r="O2889" i="27"/>
  <c r="L2920" i="27"/>
  <c r="J2944" i="27"/>
  <c r="AD2944" i="27" s="1"/>
  <c r="O2920" i="27"/>
  <c r="K2953" i="27"/>
  <c r="K2932" i="27"/>
  <c r="K2945" i="27"/>
  <c r="L2915" i="27"/>
  <c r="M2915" i="27" s="1"/>
  <c r="J2939" i="27"/>
  <c r="AD2939" i="27" s="1"/>
  <c r="O2915" i="27"/>
  <c r="O2925" i="27"/>
  <c r="L2925" i="27"/>
  <c r="M2925" i="27" s="1"/>
  <c r="J2949" i="27"/>
  <c r="AD2949" i="27" s="1"/>
  <c r="AE2833" i="27"/>
  <c r="AE2856" i="27"/>
  <c r="AE2876" i="27"/>
  <c r="AE2851" i="27"/>
  <c r="AE2868" i="27"/>
  <c r="AE2867" i="27"/>
  <c r="AE2872" i="27"/>
  <c r="AE2869" i="27"/>
  <c r="AE2873" i="27"/>
  <c r="AE2879" i="27"/>
  <c r="AE2847" i="27"/>
  <c r="AE2870" i="27"/>
  <c r="AE2850" i="27"/>
  <c r="AE2877" i="27"/>
  <c r="AE2854" i="27"/>
  <c r="AH2854" i="27" l="1"/>
  <c r="AI2854" i="27"/>
  <c r="AJ2854" i="27"/>
  <c r="AG2854" i="27"/>
  <c r="AH2877" i="27"/>
  <c r="AI2877" i="27"/>
  <c r="AJ2877" i="27"/>
  <c r="AG2877" i="27"/>
  <c r="AG2850" i="27"/>
  <c r="AH2850" i="27"/>
  <c r="AI2850" i="27"/>
  <c r="AJ2850" i="27"/>
  <c r="AG2870" i="27"/>
  <c r="AH2870" i="27"/>
  <c r="AI2870" i="27"/>
  <c r="AJ2870" i="27"/>
  <c r="AI2847" i="27"/>
  <c r="AH2847" i="27"/>
  <c r="AJ2847" i="27"/>
  <c r="AG2847" i="27"/>
  <c r="AG2879" i="27"/>
  <c r="AH2879" i="27"/>
  <c r="AI2879" i="27"/>
  <c r="AJ2879" i="27"/>
  <c r="AG2873" i="27"/>
  <c r="AI2873" i="27"/>
  <c r="AH2873" i="27"/>
  <c r="AJ2873" i="27"/>
  <c r="AH2869" i="27"/>
  <c r="AI2869" i="27"/>
  <c r="AG2869" i="27"/>
  <c r="AJ2869" i="27"/>
  <c r="AH2872" i="27"/>
  <c r="AI2872" i="27"/>
  <c r="AG2872" i="27"/>
  <c r="AJ2872" i="27"/>
  <c r="AI2867" i="27"/>
  <c r="AJ2867" i="27"/>
  <c r="AH2867" i="27"/>
  <c r="AG2867" i="27"/>
  <c r="AI2868" i="27"/>
  <c r="AH2868" i="27"/>
  <c r="AJ2868" i="27"/>
  <c r="AG2868" i="27"/>
  <c r="AH2851" i="27"/>
  <c r="AI2851" i="27"/>
  <c r="AG2851" i="27"/>
  <c r="AJ2851" i="27"/>
  <c r="AI2876" i="27"/>
  <c r="AG2876" i="27"/>
  <c r="AH2876" i="27"/>
  <c r="AJ2876" i="27"/>
  <c r="AG2856" i="27"/>
  <c r="AH2856" i="27"/>
  <c r="AI2856" i="27"/>
  <c r="AJ2856" i="27"/>
  <c r="AH2833" i="27"/>
  <c r="AI2833" i="27"/>
  <c r="AG2833" i="27"/>
  <c r="AJ2833" i="27"/>
  <c r="AH2836" i="27"/>
  <c r="AI2836" i="27"/>
  <c r="AG2836" i="27"/>
  <c r="AJ2836" i="27"/>
  <c r="AG2837" i="27"/>
  <c r="AH2837" i="27"/>
  <c r="AI2837" i="27"/>
  <c r="AJ2837" i="27"/>
  <c r="AI2840" i="27"/>
  <c r="AJ2840" i="27"/>
  <c r="AG2840" i="27"/>
  <c r="AH2840" i="27"/>
  <c r="AJ2835" i="27"/>
  <c r="AI2835" i="27"/>
  <c r="AG2835" i="27"/>
  <c r="AH2835" i="27"/>
  <c r="AH2814" i="27"/>
  <c r="AG2814" i="27"/>
  <c r="AJ2814" i="27"/>
  <c r="AI2814" i="27"/>
  <c r="AH2839" i="27"/>
  <c r="AI2839" i="27"/>
  <c r="AJ2839" i="27"/>
  <c r="AG2839" i="27"/>
  <c r="AH2818" i="27"/>
  <c r="AI2818" i="27"/>
  <c r="AG2818" i="27"/>
  <c r="AJ2818" i="27"/>
  <c r="AI2858" i="27"/>
  <c r="AG2858" i="27"/>
  <c r="AH2858" i="27"/>
  <c r="AJ2858" i="27"/>
  <c r="AH2817" i="27"/>
  <c r="AG2817" i="27"/>
  <c r="AI2817" i="27"/>
  <c r="AJ2817" i="27"/>
  <c r="S2832" i="27"/>
  <c r="U2854" i="27"/>
  <c r="U2864" i="27"/>
  <c r="AE2864" i="27"/>
  <c r="U2877" i="27"/>
  <c r="U2857" i="27"/>
  <c r="U2850" i="27"/>
  <c r="U2859" i="27"/>
  <c r="AE2859" i="27"/>
  <c r="U2870" i="27"/>
  <c r="U2860" i="27"/>
  <c r="AE2860" i="27"/>
  <c r="U2847" i="27"/>
  <c r="U2879" i="27"/>
  <c r="U2873" i="27"/>
  <c r="U2869" i="27"/>
  <c r="U2861" i="27"/>
  <c r="AE2861" i="27"/>
  <c r="U2842" i="27"/>
  <c r="AE2842" i="27"/>
  <c r="U2838" i="27"/>
  <c r="AE2838" i="27"/>
  <c r="U2872" i="27"/>
  <c r="U2867" i="27"/>
  <c r="U2868" i="27"/>
  <c r="U2841" i="27"/>
  <c r="AE2841" i="27"/>
  <c r="U2863" i="27"/>
  <c r="AE2863" i="27"/>
  <c r="U2851" i="27"/>
  <c r="U2882" i="27"/>
  <c r="AE2882" i="27"/>
  <c r="U2876" i="27"/>
  <c r="U2856" i="27"/>
  <c r="Q2868" i="27"/>
  <c r="R2868" i="27" s="1"/>
  <c r="V2868" i="27" s="1"/>
  <c r="V2826" i="27"/>
  <c r="S2827" i="27"/>
  <c r="P2875" i="27"/>
  <c r="S2850" i="27"/>
  <c r="S2830" i="27"/>
  <c r="P2880" i="27"/>
  <c r="R2844" i="27"/>
  <c r="V2844" i="27" s="1"/>
  <c r="S2848" i="27"/>
  <c r="S2855" i="27"/>
  <c r="S2856" i="27"/>
  <c r="S2852" i="27"/>
  <c r="S2845" i="27"/>
  <c r="S2846" i="27"/>
  <c r="R2857" i="27"/>
  <c r="V2857" i="27" s="1"/>
  <c r="V2842" i="27"/>
  <c r="S2823" i="27"/>
  <c r="S2864" i="27"/>
  <c r="S2838" i="27"/>
  <c r="R2880" i="27"/>
  <c r="V2880" i="27" s="1"/>
  <c r="S2882" i="27"/>
  <c r="R2876" i="27"/>
  <c r="V2876" i="27" s="1"/>
  <c r="R2854" i="27"/>
  <c r="V2854" i="27" s="1"/>
  <c r="V2849" i="27"/>
  <c r="S2849" i="27"/>
  <c r="R2869" i="27"/>
  <c r="V2869" i="27" s="1"/>
  <c r="R2863" i="27"/>
  <c r="V2863" i="27" s="1"/>
  <c r="S2842" i="27"/>
  <c r="R2873" i="27"/>
  <c r="V2873" i="27" s="1"/>
  <c r="S2860" i="27"/>
  <c r="S2859" i="27"/>
  <c r="R2879" i="27"/>
  <c r="R2851" i="27"/>
  <c r="S2841" i="27"/>
  <c r="R2875" i="27"/>
  <c r="V2875" i="27" s="1"/>
  <c r="S2861" i="27"/>
  <c r="V2818" i="27"/>
  <c r="M2912" i="27"/>
  <c r="N2912" i="27" s="1"/>
  <c r="M2927" i="27"/>
  <c r="N2927" i="27" s="1"/>
  <c r="V2817" i="27"/>
  <c r="V2843" i="27"/>
  <c r="V2839" i="27"/>
  <c r="V2858" i="27"/>
  <c r="Q2862" i="27"/>
  <c r="R2862" i="27" s="1"/>
  <c r="P2862" i="27"/>
  <c r="P2866" i="27"/>
  <c r="Q2866" i="27"/>
  <c r="Q2884" i="27"/>
  <c r="R2884" i="27" s="1"/>
  <c r="V2884" i="27" s="1"/>
  <c r="P2884" i="27"/>
  <c r="P2874" i="27"/>
  <c r="Q2874" i="27"/>
  <c r="Q2881" i="27"/>
  <c r="P2881" i="27"/>
  <c r="M2890" i="27"/>
  <c r="N2890" i="27" s="1"/>
  <c r="M2924" i="27"/>
  <c r="N2924" i="27" s="1"/>
  <c r="M2930" i="27"/>
  <c r="N2930" i="27" s="1"/>
  <c r="N2898" i="27"/>
  <c r="Q2898" i="27" s="1"/>
  <c r="N2899" i="27"/>
  <c r="P2899" i="27" s="1"/>
  <c r="M2905" i="27"/>
  <c r="N2905" i="27" s="1"/>
  <c r="N2904" i="27"/>
  <c r="Q2904" i="27" s="1"/>
  <c r="M2892" i="27"/>
  <c r="N2892" i="27" s="1"/>
  <c r="M2920" i="27"/>
  <c r="N2920" i="27" s="1"/>
  <c r="N2908" i="27"/>
  <c r="P2908" i="27" s="1"/>
  <c r="M2886" i="27"/>
  <c r="N2886" i="27" s="1"/>
  <c r="S2857" i="27"/>
  <c r="P2900" i="27"/>
  <c r="Q2891" i="27"/>
  <c r="Q2897" i="27"/>
  <c r="Q2885" i="27"/>
  <c r="R2841" i="27"/>
  <c r="R2864" i="27"/>
  <c r="V2864" i="27" s="1"/>
  <c r="S2863" i="27"/>
  <c r="Q2871" i="27"/>
  <c r="R2867" i="27"/>
  <c r="V2867" i="27" s="1"/>
  <c r="P2865" i="27"/>
  <c r="P2893" i="27"/>
  <c r="Q2894" i="27"/>
  <c r="R2859" i="27"/>
  <c r="R2877" i="27"/>
  <c r="R2861" i="27"/>
  <c r="R2870" i="27"/>
  <c r="R2847" i="27"/>
  <c r="Q2888" i="27"/>
  <c r="P2901" i="27"/>
  <c r="R2882" i="27"/>
  <c r="Q2903" i="27"/>
  <c r="Q2878" i="27"/>
  <c r="R2872" i="27"/>
  <c r="J2953" i="27"/>
  <c r="AD2953" i="27" s="1"/>
  <c r="O2929" i="27"/>
  <c r="L2929" i="27"/>
  <c r="O2928" i="27"/>
  <c r="L2928" i="27"/>
  <c r="J2952" i="27"/>
  <c r="AD2952" i="27" s="1"/>
  <c r="P2878" i="27"/>
  <c r="L2916" i="27"/>
  <c r="M2916" i="27" s="1"/>
  <c r="J2940" i="27"/>
  <c r="AD2940" i="27" s="1"/>
  <c r="O2916" i="27"/>
  <c r="O2932" i="27"/>
  <c r="L2932" i="27"/>
  <c r="M2932" i="27" s="1"/>
  <c r="J2956" i="27"/>
  <c r="AD2956" i="27" s="1"/>
  <c r="J2938" i="27"/>
  <c r="AD2938" i="27" s="1"/>
  <c r="O2914" i="27"/>
  <c r="L2914" i="27"/>
  <c r="J2934" i="27"/>
  <c r="AD2934" i="27" s="1"/>
  <c r="O2910" i="27"/>
  <c r="L2910" i="27"/>
  <c r="M2910" i="27" s="1"/>
  <c r="O2922" i="27"/>
  <c r="L2922" i="27"/>
  <c r="M2922" i="27" s="1"/>
  <c r="J2946" i="27"/>
  <c r="AD2946" i="27" s="1"/>
  <c r="O2923" i="27"/>
  <c r="J2947" i="27"/>
  <c r="AD2947" i="27" s="1"/>
  <c r="L2923" i="27"/>
  <c r="Q2865" i="27"/>
  <c r="P2894" i="27"/>
  <c r="P2897" i="27"/>
  <c r="Q2893" i="27"/>
  <c r="P2871" i="27"/>
  <c r="Q2901" i="27"/>
  <c r="P2885" i="27"/>
  <c r="P2891" i="27"/>
  <c r="P2888" i="27"/>
  <c r="P2906" i="27"/>
  <c r="Q2906" i="27"/>
  <c r="P2883" i="27"/>
  <c r="Q2883" i="27"/>
  <c r="P2896" i="27"/>
  <c r="Q2896" i="27"/>
  <c r="P2887" i="27"/>
  <c r="Q2887" i="27"/>
  <c r="N2909" i="27"/>
  <c r="K2954" i="27"/>
  <c r="N2917" i="27"/>
  <c r="N2889" i="27"/>
  <c r="N2921" i="27"/>
  <c r="N2915" i="27"/>
  <c r="K2940" i="27"/>
  <c r="K2936" i="27"/>
  <c r="K2946" i="27"/>
  <c r="N2918" i="27"/>
  <c r="K2947" i="27"/>
  <c r="N2907" i="27"/>
  <c r="N2895" i="27"/>
  <c r="K2952" i="27"/>
  <c r="K2934" i="27"/>
  <c r="N2902" i="27"/>
  <c r="N2925" i="27"/>
  <c r="N2911" i="27"/>
  <c r="P2903" i="27"/>
  <c r="L2919" i="27"/>
  <c r="M2919" i="27" s="1"/>
  <c r="J2943" i="27"/>
  <c r="AD2943" i="27" s="1"/>
  <c r="O2919" i="27"/>
  <c r="K2967" i="27"/>
  <c r="K2957" i="27"/>
  <c r="L2951" i="27"/>
  <c r="J2975" i="27"/>
  <c r="AD2975" i="27" s="1"/>
  <c r="O2951" i="27"/>
  <c r="K2950" i="27"/>
  <c r="K2979" i="27"/>
  <c r="K2956" i="27"/>
  <c r="K2966" i="27"/>
  <c r="K2969" i="27"/>
  <c r="L2942" i="27"/>
  <c r="M2942" i="27" s="1"/>
  <c r="J2966" i="27"/>
  <c r="AD2966" i="27" s="1"/>
  <c r="O2942" i="27"/>
  <c r="K2977" i="27"/>
  <c r="O2931" i="27"/>
  <c r="L2931" i="27"/>
  <c r="M2931" i="27" s="1"/>
  <c r="J2955" i="27"/>
  <c r="AD2955" i="27" s="1"/>
  <c r="L2936" i="27"/>
  <c r="J2960" i="27"/>
  <c r="AD2960" i="27" s="1"/>
  <c r="O2936" i="27"/>
  <c r="K2973" i="27"/>
  <c r="K2948" i="27"/>
  <c r="K2959" i="27"/>
  <c r="Q2900" i="27"/>
  <c r="L2933" i="27"/>
  <c r="M2933" i="27" s="1"/>
  <c r="J2957" i="27"/>
  <c r="AD2957" i="27" s="1"/>
  <c r="O2933" i="27"/>
  <c r="O2935" i="27"/>
  <c r="L2935" i="27"/>
  <c r="M2935" i="27" s="1"/>
  <c r="J2959" i="27"/>
  <c r="AD2959" i="27" s="1"/>
  <c r="K2961" i="27"/>
  <c r="K2951" i="27"/>
  <c r="O2941" i="27"/>
  <c r="L2941" i="27"/>
  <c r="M2941" i="27" s="1"/>
  <c r="J2965" i="27"/>
  <c r="AD2965" i="27" s="1"/>
  <c r="L2926" i="27"/>
  <c r="M2926" i="27" s="1"/>
  <c r="J2950" i="27"/>
  <c r="AD2950" i="27" s="1"/>
  <c r="O2926" i="27"/>
  <c r="K2965" i="27"/>
  <c r="L2948" i="27"/>
  <c r="J2972" i="27"/>
  <c r="AD2972" i="27" s="1"/>
  <c r="O2948" i="27"/>
  <c r="L2954" i="27"/>
  <c r="J2978" i="27"/>
  <c r="AD2978" i="27" s="1"/>
  <c r="O2954" i="27"/>
  <c r="O2949" i="27"/>
  <c r="L2949" i="27"/>
  <c r="M2949" i="27" s="1"/>
  <c r="J2973" i="27"/>
  <c r="AD2973" i="27" s="1"/>
  <c r="L2939" i="27"/>
  <c r="M2939" i="27" s="1"/>
  <c r="J2963" i="27"/>
  <c r="AD2963" i="27" s="1"/>
  <c r="O2939" i="27"/>
  <c r="L2913" i="27"/>
  <c r="M2913" i="27" s="1"/>
  <c r="J2937" i="27"/>
  <c r="AD2937" i="27" s="1"/>
  <c r="O2913" i="27"/>
  <c r="K2938" i="27"/>
  <c r="L2945" i="27"/>
  <c r="M2945" i="27" s="1"/>
  <c r="J2969" i="27"/>
  <c r="AD2969" i="27" s="1"/>
  <c r="O2945" i="27"/>
  <c r="L2944" i="27"/>
  <c r="J2968" i="27"/>
  <c r="AD2968" i="27" s="1"/>
  <c r="O2944" i="27"/>
  <c r="K2963" i="27"/>
  <c r="K2944" i="27"/>
  <c r="AE2857" i="27"/>
  <c r="AE2894" i="27"/>
  <c r="AE2899" i="27"/>
  <c r="AE2897" i="27"/>
  <c r="AE2900" i="27"/>
  <c r="AE2875" i="27"/>
  <c r="AE2901" i="27"/>
  <c r="AE2878" i="27"/>
  <c r="AE2871" i="27"/>
  <c r="AE2874" i="27"/>
  <c r="AE2880" i="27"/>
  <c r="AE2903" i="27"/>
  <c r="AE2893" i="27"/>
  <c r="AE2891" i="27"/>
  <c r="AE2896" i="27"/>
  <c r="AH2896" i="27" l="1"/>
  <c r="AI2896" i="27"/>
  <c r="AJ2896" i="27"/>
  <c r="AG2896" i="27"/>
  <c r="AG2891" i="27"/>
  <c r="AH2891" i="27"/>
  <c r="AJ2891" i="27"/>
  <c r="AI2891" i="27"/>
  <c r="AH2893" i="27"/>
  <c r="AI2893" i="27"/>
  <c r="AG2893" i="27"/>
  <c r="AJ2893" i="27"/>
  <c r="AH2903" i="27"/>
  <c r="AJ2903" i="27"/>
  <c r="AI2903" i="27"/>
  <c r="AG2903" i="27"/>
  <c r="AG2880" i="27"/>
  <c r="AH2880" i="27"/>
  <c r="AI2880" i="27"/>
  <c r="AJ2880" i="27"/>
  <c r="AG2874" i="27"/>
  <c r="AH2874" i="27"/>
  <c r="AI2874" i="27"/>
  <c r="AJ2874" i="27"/>
  <c r="AG2871" i="27"/>
  <c r="AH2871" i="27"/>
  <c r="AJ2871" i="27"/>
  <c r="AI2871" i="27"/>
  <c r="AH2878" i="27"/>
  <c r="AI2878" i="27"/>
  <c r="AG2878" i="27"/>
  <c r="AJ2878" i="27"/>
  <c r="AI2901" i="27"/>
  <c r="AH2901" i="27"/>
  <c r="AJ2901" i="27"/>
  <c r="AG2901" i="27"/>
  <c r="AH2875" i="27"/>
  <c r="AI2875" i="27"/>
  <c r="AG2875" i="27"/>
  <c r="AJ2875" i="27"/>
  <c r="AJ2900" i="27"/>
  <c r="AG2900" i="27"/>
  <c r="AI2900" i="27"/>
  <c r="AH2900" i="27"/>
  <c r="AG2897" i="27"/>
  <c r="AH2897" i="27"/>
  <c r="AI2897" i="27"/>
  <c r="AJ2897" i="27"/>
  <c r="AH2899" i="27"/>
  <c r="AI2899" i="27"/>
  <c r="AG2899" i="27"/>
  <c r="AJ2899" i="27"/>
  <c r="AI2894" i="27"/>
  <c r="AJ2894" i="27"/>
  <c r="AG2894" i="27"/>
  <c r="AH2894" i="27"/>
  <c r="AH2857" i="27"/>
  <c r="AI2857" i="27"/>
  <c r="AJ2857" i="27"/>
  <c r="AG2857" i="27"/>
  <c r="AH2860" i="27"/>
  <c r="AI2860" i="27"/>
  <c r="AG2860" i="27"/>
  <c r="AJ2860" i="27"/>
  <c r="AH2842" i="27"/>
  <c r="AI2842" i="27"/>
  <c r="AG2842" i="27"/>
  <c r="AJ2842" i="27"/>
  <c r="AI2861" i="27"/>
  <c r="AJ2861" i="27"/>
  <c r="AH2861" i="27"/>
  <c r="AG2861" i="27"/>
  <c r="AG2838" i="27"/>
  <c r="AJ2838" i="27"/>
  <c r="AH2838" i="27"/>
  <c r="AI2838" i="27"/>
  <c r="AH2859" i="27"/>
  <c r="AI2859" i="27"/>
  <c r="AJ2859" i="27"/>
  <c r="AG2859" i="27"/>
  <c r="AG2882" i="27"/>
  <c r="AJ2882" i="27"/>
  <c r="AH2882" i="27"/>
  <c r="AI2882" i="27"/>
  <c r="AH2863" i="27"/>
  <c r="AI2863" i="27"/>
  <c r="AG2863" i="27"/>
  <c r="AJ2863" i="27"/>
  <c r="AI2864" i="27"/>
  <c r="AG2864" i="27"/>
  <c r="AH2864" i="27"/>
  <c r="AJ2864" i="27"/>
  <c r="AJ2841" i="27"/>
  <c r="AG2841" i="27"/>
  <c r="AH2841" i="27"/>
  <c r="AI2841" i="27"/>
  <c r="U2896" i="27"/>
  <c r="U2891" i="27"/>
  <c r="U2893" i="27"/>
  <c r="U2881" i="27"/>
  <c r="U2903" i="27"/>
  <c r="U2883" i="27"/>
  <c r="AE2883" i="27"/>
  <c r="U2885" i="27"/>
  <c r="AE2885" i="27"/>
  <c r="U2908" i="27"/>
  <c r="AE2908" i="27"/>
  <c r="U2880" i="27"/>
  <c r="U2874" i="27"/>
  <c r="U2906" i="27"/>
  <c r="AE2906" i="27"/>
  <c r="U2871" i="27"/>
  <c r="U2878" i="27"/>
  <c r="U2901" i="27"/>
  <c r="U2884" i="27"/>
  <c r="AE2884" i="27"/>
  <c r="U2865" i="27"/>
  <c r="AE2865" i="27"/>
  <c r="U2875" i="27"/>
  <c r="U2900" i="27"/>
  <c r="U2897" i="27"/>
  <c r="U2899" i="27"/>
  <c r="U2866" i="27"/>
  <c r="AE2866" i="27"/>
  <c r="U2887" i="27"/>
  <c r="AE2887" i="27"/>
  <c r="U2888" i="27"/>
  <c r="AE2888" i="27"/>
  <c r="U2894" i="27"/>
  <c r="U2862" i="27"/>
  <c r="AE2862" i="27"/>
  <c r="P2898" i="27"/>
  <c r="P2904" i="27"/>
  <c r="S2868" i="27"/>
  <c r="Q2899" i="27"/>
  <c r="R2899" i="27" s="1"/>
  <c r="V2899" i="27" s="1"/>
  <c r="S2876" i="27"/>
  <c r="Q2908" i="27"/>
  <c r="R2908" i="27" s="1"/>
  <c r="V2908" i="27" s="1"/>
  <c r="S2880" i="27"/>
  <c r="R2881" i="27"/>
  <c r="V2881" i="27" s="1"/>
  <c r="S2875" i="27"/>
  <c r="S2869" i="27"/>
  <c r="S2844" i="27"/>
  <c r="S2854" i="27"/>
  <c r="S2873" i="27"/>
  <c r="S2879" i="27"/>
  <c r="R2874" i="27"/>
  <c r="V2874" i="27" s="1"/>
  <c r="S2867" i="27"/>
  <c r="R2901" i="27"/>
  <c r="V2901" i="27" s="1"/>
  <c r="S2906" i="27"/>
  <c r="R2878" i="27"/>
  <c r="S2865" i="27"/>
  <c r="R2903" i="27"/>
  <c r="V2903" i="27" s="1"/>
  <c r="S2884" i="27"/>
  <c r="R2894" i="27"/>
  <c r="V2894" i="27" s="1"/>
  <c r="S2885" i="27"/>
  <c r="R2866" i="27"/>
  <c r="R2897" i="27"/>
  <c r="V2897" i="27" s="1"/>
  <c r="R2904" i="27"/>
  <c r="V2904" i="27" s="1"/>
  <c r="R2896" i="27"/>
  <c r="S2896" i="27" s="1"/>
  <c r="S2862" i="27"/>
  <c r="S2888" i="27"/>
  <c r="V2879" i="27"/>
  <c r="S2883" i="27"/>
  <c r="R2871" i="27"/>
  <c r="V2851" i="27"/>
  <c r="S2851" i="27"/>
  <c r="S2887" i="27"/>
  <c r="R2898" i="27"/>
  <c r="V2898" i="27" s="1"/>
  <c r="R2893" i="27"/>
  <c r="V2893" i="27" s="1"/>
  <c r="M2944" i="27"/>
  <c r="N2944" i="27" s="1"/>
  <c r="Q2886" i="27"/>
  <c r="P2886" i="27"/>
  <c r="S2872" i="27"/>
  <c r="V2872" i="27"/>
  <c r="V2870" i="27"/>
  <c r="V2861" i="27"/>
  <c r="V2877" i="27"/>
  <c r="V2882" i="27"/>
  <c r="V2859" i="27"/>
  <c r="V2841" i="27"/>
  <c r="V2862" i="27"/>
  <c r="S2847" i="27"/>
  <c r="V2847" i="27"/>
  <c r="P2890" i="27"/>
  <c r="Q2890" i="27"/>
  <c r="R2890" i="27" s="1"/>
  <c r="V2890" i="27" s="1"/>
  <c r="Q2905" i="27"/>
  <c r="P2905" i="27"/>
  <c r="P2892" i="27"/>
  <c r="Q2892" i="27"/>
  <c r="M2936" i="27"/>
  <c r="N2936" i="27" s="1"/>
  <c r="M2951" i="27"/>
  <c r="N2951" i="27" s="1"/>
  <c r="M2954" i="27"/>
  <c r="N2954" i="27" s="1"/>
  <c r="M2928" i="27"/>
  <c r="N2928" i="27" s="1"/>
  <c r="N2916" i="27"/>
  <c r="Q2916" i="27" s="1"/>
  <c r="M2923" i="27"/>
  <c r="N2923" i="27" s="1"/>
  <c r="N2910" i="27"/>
  <c r="Q2910" i="27" s="1"/>
  <c r="N2922" i="27"/>
  <c r="P2922" i="27" s="1"/>
  <c r="M2914" i="27"/>
  <c r="N2914" i="27" s="1"/>
  <c r="N2932" i="27"/>
  <c r="Q2932" i="27" s="1"/>
  <c r="M2929" i="27"/>
  <c r="N2929" i="27" s="1"/>
  <c r="M2948" i="27"/>
  <c r="N2948" i="27" s="1"/>
  <c r="S2870" i="27"/>
  <c r="S2877" i="27"/>
  <c r="Q2907" i="27"/>
  <c r="R2865" i="27"/>
  <c r="V2865" i="27" s="1"/>
  <c r="Q2912" i="27"/>
  <c r="Q2927" i="27"/>
  <c r="Q2918" i="27"/>
  <c r="P2917" i="27"/>
  <c r="Q2911" i="27"/>
  <c r="R2888" i="27"/>
  <c r="R2906" i="27"/>
  <c r="R2891" i="27"/>
  <c r="P2925" i="27"/>
  <c r="P2909" i="27"/>
  <c r="Q2902" i="27"/>
  <c r="R2900" i="27"/>
  <c r="Q2924" i="27"/>
  <c r="R2883" i="27"/>
  <c r="V2883" i="27" s="1"/>
  <c r="R2887" i="27"/>
  <c r="V2887" i="27" s="1"/>
  <c r="Q2915" i="27"/>
  <c r="Q2920" i="27"/>
  <c r="R2885" i="27"/>
  <c r="O2947" i="27"/>
  <c r="L2947" i="27"/>
  <c r="M2947" i="27" s="1"/>
  <c r="J2971" i="27"/>
  <c r="AD2971" i="27" s="1"/>
  <c r="O2934" i="27"/>
  <c r="J2958" i="27"/>
  <c r="AD2958" i="27" s="1"/>
  <c r="L2934" i="27"/>
  <c r="J2964" i="27"/>
  <c r="AD2964" i="27" s="1"/>
  <c r="O2940" i="27"/>
  <c r="L2940" i="27"/>
  <c r="Q2917" i="27"/>
  <c r="J2976" i="27"/>
  <c r="AD2976" i="27" s="1"/>
  <c r="O2952" i="27"/>
  <c r="L2952" i="27"/>
  <c r="O2938" i="27"/>
  <c r="L2938" i="27"/>
  <c r="J2962" i="27"/>
  <c r="AD2962" i="27" s="1"/>
  <c r="O2946" i="27"/>
  <c r="J2970" i="27"/>
  <c r="AD2970" i="27" s="1"/>
  <c r="L2946" i="27"/>
  <c r="L2953" i="27"/>
  <c r="J2977" i="27"/>
  <c r="AD2977" i="27" s="1"/>
  <c r="O2953" i="27"/>
  <c r="N2942" i="27"/>
  <c r="L2956" i="27"/>
  <c r="M2956" i="27" s="1"/>
  <c r="J2980" i="27"/>
  <c r="AD2980" i="27" s="1"/>
  <c r="O2956" i="27"/>
  <c r="P2911" i="27"/>
  <c r="P2907" i="27"/>
  <c r="P2915" i="27"/>
  <c r="Q2909" i="27"/>
  <c r="P2902" i="27"/>
  <c r="Q2925" i="27"/>
  <c r="P2912" i="27"/>
  <c r="Q2895" i="27"/>
  <c r="P2895" i="27"/>
  <c r="Q2930" i="27"/>
  <c r="P2930" i="27"/>
  <c r="P2921" i="27"/>
  <c r="Q2921" i="27"/>
  <c r="P2889" i="27"/>
  <c r="Q2889" i="27"/>
  <c r="N2935" i="27"/>
  <c r="P2935" i="27" s="1"/>
  <c r="K2971" i="27"/>
  <c r="N2913" i="27"/>
  <c r="K2958" i="27"/>
  <c r="N2931" i="27"/>
  <c r="N2945" i="27"/>
  <c r="K2960" i="27"/>
  <c r="K2976" i="27"/>
  <c r="K2964" i="27"/>
  <c r="N2939" i="27"/>
  <c r="N2919" i="27"/>
  <c r="P2918" i="27"/>
  <c r="K2970" i="27"/>
  <c r="N2933" i="27"/>
  <c r="N2926" i="27"/>
  <c r="N2941" i="27"/>
  <c r="N2949" i="27"/>
  <c r="K2978" i="27"/>
  <c r="P2927" i="27"/>
  <c r="P2924" i="27"/>
  <c r="L2943" i="27"/>
  <c r="M2943" i="27" s="1"/>
  <c r="J2967" i="27"/>
  <c r="AD2967" i="27" s="1"/>
  <c r="O2943" i="27"/>
  <c r="L2960" i="27"/>
  <c r="J2984" i="27"/>
  <c r="AD2984" i="27" s="1"/>
  <c r="O2960" i="27"/>
  <c r="K3001" i="27"/>
  <c r="K3003" i="27"/>
  <c r="O2955" i="27"/>
  <c r="L2955" i="27"/>
  <c r="M2955" i="27" s="1"/>
  <c r="J2979" i="27"/>
  <c r="AD2979" i="27" s="1"/>
  <c r="L2966" i="27"/>
  <c r="M2966" i="27" s="1"/>
  <c r="J2990" i="27"/>
  <c r="AD2990" i="27" s="1"/>
  <c r="O2966" i="27"/>
  <c r="O2965" i="27"/>
  <c r="L2965" i="27"/>
  <c r="M2965" i="27" s="1"/>
  <c r="J2989" i="27"/>
  <c r="AD2989" i="27" s="1"/>
  <c r="O2937" i="27"/>
  <c r="L2937" i="27"/>
  <c r="M2937" i="27" s="1"/>
  <c r="J2961" i="27"/>
  <c r="AD2961" i="27" s="1"/>
  <c r="L2972" i="27"/>
  <c r="J2996" i="27"/>
  <c r="AD2996" i="27" s="1"/>
  <c r="O2972" i="27"/>
  <c r="K2989" i="27"/>
  <c r="P2920" i="27"/>
  <c r="K2975" i="27"/>
  <c r="K2983" i="27"/>
  <c r="K2974" i="27"/>
  <c r="L2978" i="27"/>
  <c r="J3002" i="27"/>
  <c r="AD3002" i="27" s="1"/>
  <c r="O2978" i="27"/>
  <c r="L2969" i="27"/>
  <c r="M2969" i="27" s="1"/>
  <c r="J2993" i="27"/>
  <c r="AD2993" i="27" s="1"/>
  <c r="O2969" i="27"/>
  <c r="K2987" i="27"/>
  <c r="K2991" i="27"/>
  <c r="L2968" i="27"/>
  <c r="J2992" i="27"/>
  <c r="AD2992" i="27" s="1"/>
  <c r="O2968" i="27"/>
  <c r="K2985" i="27"/>
  <c r="K2972" i="27"/>
  <c r="L2975" i="27"/>
  <c r="J2999" i="27"/>
  <c r="AD2999" i="27" s="1"/>
  <c r="O2975" i="27"/>
  <c r="K2968" i="27"/>
  <c r="L2963" i="27"/>
  <c r="M2963" i="27" s="1"/>
  <c r="J2987" i="27"/>
  <c r="AD2987" i="27" s="1"/>
  <c r="O2963" i="27"/>
  <c r="K2962" i="27"/>
  <c r="O2959" i="27"/>
  <c r="L2959" i="27"/>
  <c r="M2959" i="27" s="1"/>
  <c r="J2983" i="27"/>
  <c r="AD2983" i="27" s="1"/>
  <c r="K2993" i="27"/>
  <c r="K2980" i="27"/>
  <c r="L2957" i="27"/>
  <c r="M2957" i="27" s="1"/>
  <c r="J2981" i="27"/>
  <c r="AD2981" i="27" s="1"/>
  <c r="O2957" i="27"/>
  <c r="K2990" i="27"/>
  <c r="O2973" i="27"/>
  <c r="L2973" i="27"/>
  <c r="M2973" i="27" s="1"/>
  <c r="J2997" i="27"/>
  <c r="AD2997" i="27" s="1"/>
  <c r="K2997" i="27"/>
  <c r="K2981" i="27"/>
  <c r="L2950" i="27"/>
  <c r="M2950" i="27" s="1"/>
  <c r="J2974" i="27"/>
  <c r="AD2974" i="27" s="1"/>
  <c r="O2950" i="27"/>
  <c r="AE2881" i="27"/>
  <c r="AE2921" i="27"/>
  <c r="AE2920" i="27"/>
  <c r="AE2925" i="27"/>
  <c r="AE2915" i="27"/>
  <c r="AE2902" i="27"/>
  <c r="AE2898" i="27"/>
  <c r="AE2904" i="27"/>
  <c r="AE2918" i="27"/>
  <c r="AE2922" i="27"/>
  <c r="AE2917" i="27"/>
  <c r="AE2895" i="27"/>
  <c r="AE2924" i="27"/>
  <c r="AE2927" i="27"/>
  <c r="AE2892" i="27"/>
  <c r="AJ2892" i="27" l="1"/>
  <c r="AG2892" i="27"/>
  <c r="AH2892" i="27"/>
  <c r="AI2892" i="27"/>
  <c r="AG2927" i="27"/>
  <c r="AI2927" i="27"/>
  <c r="AH2927" i="27"/>
  <c r="AJ2927" i="27"/>
  <c r="AI2924" i="27"/>
  <c r="AJ2924" i="27"/>
  <c r="AG2924" i="27"/>
  <c r="AH2924" i="27"/>
  <c r="AI2895" i="27"/>
  <c r="AJ2895" i="27"/>
  <c r="AG2895" i="27"/>
  <c r="AH2895" i="27"/>
  <c r="AH2917" i="27"/>
  <c r="AI2917" i="27"/>
  <c r="AG2917" i="27"/>
  <c r="AJ2917" i="27"/>
  <c r="AH2922" i="27"/>
  <c r="AG2922" i="27"/>
  <c r="AI2922" i="27"/>
  <c r="AJ2922" i="27"/>
  <c r="AG2918" i="27"/>
  <c r="AH2918" i="27"/>
  <c r="AI2918" i="27"/>
  <c r="AJ2918" i="27"/>
  <c r="AI2904" i="27"/>
  <c r="AJ2904" i="27"/>
  <c r="AG2904" i="27"/>
  <c r="AH2904" i="27"/>
  <c r="AG2898" i="27"/>
  <c r="AJ2898" i="27"/>
  <c r="AH2898" i="27"/>
  <c r="AI2898" i="27"/>
  <c r="AH2902" i="27"/>
  <c r="AI2902" i="27"/>
  <c r="AG2902" i="27"/>
  <c r="AJ2902" i="27"/>
  <c r="AJ2915" i="27"/>
  <c r="AH2915" i="27"/>
  <c r="AI2915" i="27"/>
  <c r="AG2915" i="27"/>
  <c r="AG2925" i="27"/>
  <c r="AH2925" i="27"/>
  <c r="AI2925" i="27"/>
  <c r="AJ2925" i="27"/>
  <c r="AH2920" i="27"/>
  <c r="AI2920" i="27"/>
  <c r="AJ2920" i="27"/>
  <c r="AG2920" i="27"/>
  <c r="AG2921" i="27"/>
  <c r="AH2921" i="27"/>
  <c r="AI2921" i="27"/>
  <c r="AJ2921" i="27"/>
  <c r="AH2881" i="27"/>
  <c r="AI2881" i="27"/>
  <c r="AG2881" i="27"/>
  <c r="AJ2881" i="27"/>
  <c r="AG2888" i="27"/>
  <c r="AH2888" i="27"/>
  <c r="AI2888" i="27"/>
  <c r="AJ2888" i="27"/>
  <c r="AH2887" i="27"/>
  <c r="AI2887" i="27"/>
  <c r="AG2887" i="27"/>
  <c r="AJ2887" i="27"/>
  <c r="AH2885" i="27"/>
  <c r="AJ2885" i="27"/>
  <c r="AG2885" i="27"/>
  <c r="AI2885" i="27"/>
  <c r="AH2884" i="27"/>
  <c r="AI2884" i="27"/>
  <c r="AG2884" i="27"/>
  <c r="AJ2884" i="27"/>
  <c r="AI2883" i="27"/>
  <c r="AG2883" i="27"/>
  <c r="AH2883" i="27"/>
  <c r="AJ2883" i="27"/>
  <c r="AG2862" i="27"/>
  <c r="AH2862" i="27"/>
  <c r="AI2862" i="27"/>
  <c r="AJ2862" i="27"/>
  <c r="AH2908" i="27"/>
  <c r="AI2908" i="27"/>
  <c r="AJ2908" i="27"/>
  <c r="AG2908" i="27"/>
  <c r="AH2866" i="27"/>
  <c r="AI2866" i="27"/>
  <c r="AG2866" i="27"/>
  <c r="AJ2866" i="27"/>
  <c r="AH2906" i="27"/>
  <c r="AI2906" i="27"/>
  <c r="AJ2906" i="27"/>
  <c r="AG2906" i="27"/>
  <c r="AI2865" i="27"/>
  <c r="AH2865" i="27"/>
  <c r="AG2865" i="27"/>
  <c r="AJ2865" i="27"/>
  <c r="S2881" i="27"/>
  <c r="S2908" i="27"/>
  <c r="U2911" i="27"/>
  <c r="AE2911" i="27"/>
  <c r="U2892" i="27"/>
  <c r="U2927" i="27"/>
  <c r="U2907" i="27"/>
  <c r="AE2907" i="27"/>
  <c r="S2894" i="27"/>
  <c r="U2886" i="27"/>
  <c r="AE2886" i="27"/>
  <c r="U2924" i="27"/>
  <c r="U2895" i="27"/>
  <c r="U2917" i="27"/>
  <c r="U2922" i="27"/>
  <c r="U2905" i="27"/>
  <c r="U2935" i="27"/>
  <c r="AE2935" i="27"/>
  <c r="U2890" i="27"/>
  <c r="AE2890" i="27"/>
  <c r="U2918" i="27"/>
  <c r="U2912" i="27"/>
  <c r="AE2912" i="27"/>
  <c r="U2909" i="27"/>
  <c r="AE2909" i="27"/>
  <c r="U2904" i="27"/>
  <c r="U2898" i="27"/>
  <c r="U2930" i="27"/>
  <c r="AE2930" i="27"/>
  <c r="U2902" i="27"/>
  <c r="U2915" i="27"/>
  <c r="U2889" i="27"/>
  <c r="AE2889" i="27"/>
  <c r="U2925" i="27"/>
  <c r="U2920" i="27"/>
  <c r="U2921" i="27"/>
  <c r="S2874" i="27"/>
  <c r="S2901" i="27"/>
  <c r="S2903" i="27"/>
  <c r="P2910" i="27"/>
  <c r="P2932" i="27"/>
  <c r="Q2922" i="27"/>
  <c r="S2904" i="27"/>
  <c r="P2916" i="27"/>
  <c r="S2893" i="27"/>
  <c r="S2897" i="27"/>
  <c r="S2898" i="27"/>
  <c r="S2899" i="27"/>
  <c r="S2871" i="27"/>
  <c r="S2878" i="27"/>
  <c r="R2886" i="27"/>
  <c r="V2886" i="27" s="1"/>
  <c r="V2871" i="27"/>
  <c r="S2891" i="27"/>
  <c r="S2866" i="27"/>
  <c r="R2925" i="27"/>
  <c r="V2925" i="27" s="1"/>
  <c r="R2917" i="27"/>
  <c r="V2917" i="27" s="1"/>
  <c r="S2932" i="27"/>
  <c r="S2930" i="27"/>
  <c r="S2889" i="27"/>
  <c r="R2921" i="27"/>
  <c r="S2921" i="27" s="1"/>
  <c r="R2924" i="27"/>
  <c r="S2911" i="27"/>
  <c r="R2918" i="27"/>
  <c r="S2886" i="27"/>
  <c r="R2920" i="27"/>
  <c r="V2920" i="27" s="1"/>
  <c r="R2927" i="27"/>
  <c r="S2909" i="27"/>
  <c r="R2892" i="27"/>
  <c r="V2878" i="27"/>
  <c r="S2910" i="27"/>
  <c r="S2912" i="27"/>
  <c r="V2866" i="27"/>
  <c r="R2905" i="27"/>
  <c r="S2907" i="27"/>
  <c r="S2890" i="27"/>
  <c r="V2896" i="27"/>
  <c r="R2895" i="27"/>
  <c r="V2895" i="27" s="1"/>
  <c r="R2916" i="27"/>
  <c r="V2916" i="27" s="1"/>
  <c r="Q2923" i="27"/>
  <c r="P2923" i="27"/>
  <c r="V2885" i="27"/>
  <c r="S2900" i="27"/>
  <c r="V2900" i="27"/>
  <c r="M2978" i="27"/>
  <c r="N2978" i="27" s="1"/>
  <c r="M2968" i="27"/>
  <c r="N2968" i="27" s="1"/>
  <c r="M2960" i="27"/>
  <c r="N2960" i="27" s="1"/>
  <c r="V2891" i="27"/>
  <c r="V2906" i="27"/>
  <c r="V2888" i="27"/>
  <c r="P2914" i="27"/>
  <c r="Q2914" i="27"/>
  <c r="R2914" i="27" s="1"/>
  <c r="P2928" i="27"/>
  <c r="Q2928" i="27"/>
  <c r="Q2929" i="27"/>
  <c r="P2929" i="27"/>
  <c r="M2975" i="27"/>
  <c r="N2975" i="27" s="1"/>
  <c r="M2953" i="27"/>
  <c r="N2953" i="27" s="1"/>
  <c r="M2934" i="27"/>
  <c r="N2934" i="27" s="1"/>
  <c r="M2938" i="27"/>
  <c r="N2938" i="27" s="1"/>
  <c r="M2940" i="27"/>
  <c r="N2940" i="27" s="1"/>
  <c r="M2946" i="27"/>
  <c r="N2946" i="27" s="1"/>
  <c r="M2972" i="27"/>
  <c r="N2972" i="27" s="1"/>
  <c r="N2947" i="27"/>
  <c r="Q2947" i="27" s="1"/>
  <c r="M2952" i="27"/>
  <c r="N2952" i="27" s="1"/>
  <c r="N2956" i="27"/>
  <c r="P2956" i="27" s="1"/>
  <c r="R2915" i="27"/>
  <c r="S2915" i="27" s="1"/>
  <c r="P2941" i="27"/>
  <c r="Q2939" i="27"/>
  <c r="P2936" i="27"/>
  <c r="R2911" i="27"/>
  <c r="Q2948" i="27"/>
  <c r="R2909" i="27"/>
  <c r="V2909" i="27" s="1"/>
  <c r="R2889" i="27"/>
  <c r="V2889" i="27" s="1"/>
  <c r="Q2926" i="27"/>
  <c r="Q2935" i="27"/>
  <c r="R2910" i="27"/>
  <c r="V2910" i="27" s="1"/>
  <c r="R2907" i="27"/>
  <c r="P2951" i="27"/>
  <c r="R2932" i="27"/>
  <c r="V2932" i="27" s="1"/>
  <c r="Q2944" i="27"/>
  <c r="R2930" i="27"/>
  <c r="V2930" i="27" s="1"/>
  <c r="P2919" i="27"/>
  <c r="P2913" i="27"/>
  <c r="R2902" i="27"/>
  <c r="R2912" i="27"/>
  <c r="P2942" i="27"/>
  <c r="Q2942" i="27"/>
  <c r="L2971" i="27"/>
  <c r="O2971" i="27"/>
  <c r="J2995" i="27"/>
  <c r="AD2995" i="27" s="1"/>
  <c r="O2962" i="27"/>
  <c r="L2962" i="27"/>
  <c r="M2962" i="27" s="1"/>
  <c r="J2986" i="27"/>
  <c r="AD2986" i="27" s="1"/>
  <c r="Q2919" i="27"/>
  <c r="J2988" i="27"/>
  <c r="AD2988" i="27" s="1"/>
  <c r="O2964" i="27"/>
  <c r="L2964" i="27"/>
  <c r="L2970" i="27"/>
  <c r="J2994" i="27"/>
  <c r="AD2994" i="27" s="1"/>
  <c r="O2970" i="27"/>
  <c r="N2959" i="27"/>
  <c r="N2966" i="27"/>
  <c r="Q2966" i="27" s="1"/>
  <c r="J3004" i="27"/>
  <c r="AD3004" i="27" s="1"/>
  <c r="L2980" i="27"/>
  <c r="O2980" i="27"/>
  <c r="O2977" i="27"/>
  <c r="L2977" i="27"/>
  <c r="J3001" i="27"/>
  <c r="AD3001" i="27" s="1"/>
  <c r="J2982" i="27"/>
  <c r="AD2982" i="27" s="1"/>
  <c r="O2958" i="27"/>
  <c r="L2958" i="27"/>
  <c r="J3000" i="27"/>
  <c r="AD3000" i="27" s="1"/>
  <c r="O2976" i="27"/>
  <c r="L2976" i="27"/>
  <c r="N2963" i="27"/>
  <c r="Q2936" i="27"/>
  <c r="P2939" i="27"/>
  <c r="P2926" i="27"/>
  <c r="Q2941" i="27"/>
  <c r="Q2913" i="27"/>
  <c r="P2931" i="27"/>
  <c r="Q2931" i="27"/>
  <c r="Q2933" i="27"/>
  <c r="P2933" i="27"/>
  <c r="P2954" i="27"/>
  <c r="Q2954" i="27"/>
  <c r="P2949" i="27"/>
  <c r="Q2949" i="27"/>
  <c r="Q2945" i="27"/>
  <c r="P2945" i="27"/>
  <c r="K2984" i="27"/>
  <c r="K2982" i="27"/>
  <c r="K2994" i="27"/>
  <c r="K2988" i="27"/>
  <c r="N2950" i="27"/>
  <c r="K3002" i="27"/>
  <c r="K3000" i="27"/>
  <c r="N2955" i="27"/>
  <c r="N2943" i="27"/>
  <c r="N2973" i="27"/>
  <c r="N2969" i="27"/>
  <c r="K2995" i="27"/>
  <c r="N2937" i="27"/>
  <c r="N2965" i="27"/>
  <c r="N2957" i="27"/>
  <c r="Q2951" i="27"/>
  <c r="P2944" i="27"/>
  <c r="O2967" i="27"/>
  <c r="L2967" i="27"/>
  <c r="M2967" i="27" s="1"/>
  <c r="J2991" i="27"/>
  <c r="AD2991" i="27" s="1"/>
  <c r="O2961" i="27"/>
  <c r="L2961" i="27"/>
  <c r="M2961" i="27" s="1"/>
  <c r="J2985" i="27"/>
  <c r="AD2985" i="27" s="1"/>
  <c r="K3009" i="27"/>
  <c r="K3004" i="27"/>
  <c r="K3007" i="27"/>
  <c r="L2984" i="27"/>
  <c r="J3008" i="27"/>
  <c r="AD3008" i="27" s="1"/>
  <c r="O2984" i="27"/>
  <c r="O3002" i="27"/>
  <c r="L3002" i="27"/>
  <c r="J3026" i="27"/>
  <c r="AD3026" i="27" s="1"/>
  <c r="O2989" i="27"/>
  <c r="L2989" i="27"/>
  <c r="M2989" i="27" s="1"/>
  <c r="J3013" i="27"/>
  <c r="AD3013" i="27" s="1"/>
  <c r="K3027" i="27"/>
  <c r="K3017" i="27"/>
  <c r="K3013" i="27"/>
  <c r="L2974" i="27"/>
  <c r="M2974" i="27" s="1"/>
  <c r="J2998" i="27"/>
  <c r="AD2998" i="27" s="1"/>
  <c r="O2974" i="27"/>
  <c r="K3014" i="27"/>
  <c r="K3021" i="27"/>
  <c r="O2983" i="27"/>
  <c r="L2983" i="27"/>
  <c r="M2983" i="27" s="1"/>
  <c r="J3007" i="27"/>
  <c r="AD3007" i="27" s="1"/>
  <c r="L2999" i="27"/>
  <c r="J3023" i="27"/>
  <c r="AD3023" i="27" s="1"/>
  <c r="O2999" i="27"/>
  <c r="K3011" i="27"/>
  <c r="K2986" i="27"/>
  <c r="L2981" i="27"/>
  <c r="M2981" i="27" s="1"/>
  <c r="J3005" i="27"/>
  <c r="AD3005" i="27" s="1"/>
  <c r="O2981" i="27"/>
  <c r="L2990" i="27"/>
  <c r="M2990" i="27" s="1"/>
  <c r="J3014" i="27"/>
  <c r="AD3014" i="27" s="1"/>
  <c r="O2990" i="27"/>
  <c r="O2979" i="27"/>
  <c r="L2979" i="27"/>
  <c r="M2979" i="27" s="1"/>
  <c r="J3003" i="27"/>
  <c r="AD3003" i="27" s="1"/>
  <c r="L2987" i="27"/>
  <c r="M2987" i="27" s="1"/>
  <c r="J3011" i="27"/>
  <c r="AD3011" i="27" s="1"/>
  <c r="O2987" i="27"/>
  <c r="K2996" i="27"/>
  <c r="K2998" i="27"/>
  <c r="K2999" i="27"/>
  <c r="L2992" i="27"/>
  <c r="J3016" i="27"/>
  <c r="AD3016" i="27" s="1"/>
  <c r="O2992" i="27"/>
  <c r="P2948" i="27"/>
  <c r="K2992" i="27"/>
  <c r="K3015" i="27"/>
  <c r="L2993" i="27"/>
  <c r="M2993" i="27" s="1"/>
  <c r="J3017" i="27"/>
  <c r="AD3017" i="27" s="1"/>
  <c r="O2993" i="27"/>
  <c r="O2996" i="27"/>
  <c r="L2996" i="27"/>
  <c r="J3020" i="27"/>
  <c r="AD3020" i="27" s="1"/>
  <c r="K3005" i="27"/>
  <c r="O2997" i="27"/>
  <c r="L2997" i="27"/>
  <c r="M2997" i="27" s="1"/>
  <c r="J3021" i="27"/>
  <c r="AD3021" i="27" s="1"/>
  <c r="K3025" i="27"/>
  <c r="AE2905" i="27"/>
  <c r="AE2939" i="27"/>
  <c r="AE2928" i="27"/>
  <c r="AE2949" i="27"/>
  <c r="AE2926" i="27"/>
  <c r="AE2944" i="27"/>
  <c r="AE2948" i="27"/>
  <c r="AE2919" i="27"/>
  <c r="AE2942" i="27"/>
  <c r="AE2945" i="27"/>
  <c r="AE2923" i="27"/>
  <c r="AE2951" i="27"/>
  <c r="AE2941" i="27"/>
  <c r="AE2916" i="27"/>
  <c r="AG2916" i="27" l="1"/>
  <c r="AI2916" i="27"/>
  <c r="AH2916" i="27"/>
  <c r="AJ2916" i="27"/>
  <c r="AH2941" i="27"/>
  <c r="AI2941" i="27"/>
  <c r="AG2941" i="27"/>
  <c r="AJ2941" i="27"/>
  <c r="AJ2951" i="27"/>
  <c r="AG2951" i="27"/>
  <c r="AH2951" i="27"/>
  <c r="AI2951" i="27"/>
  <c r="AH2923" i="27"/>
  <c r="AI2923" i="27"/>
  <c r="AG2923" i="27"/>
  <c r="AJ2923" i="27"/>
  <c r="AG2945" i="27"/>
  <c r="AJ2945" i="27"/>
  <c r="AI2945" i="27"/>
  <c r="AH2945" i="27"/>
  <c r="AG2942" i="27"/>
  <c r="AI2942" i="27"/>
  <c r="AJ2942" i="27"/>
  <c r="AH2942" i="27"/>
  <c r="AI2919" i="27"/>
  <c r="AJ2919" i="27"/>
  <c r="AH2919" i="27"/>
  <c r="AG2919" i="27"/>
  <c r="AI2948" i="27"/>
  <c r="AG2948" i="27"/>
  <c r="AH2948" i="27"/>
  <c r="AJ2948" i="27"/>
  <c r="AH2944" i="27"/>
  <c r="AI2944" i="27"/>
  <c r="AG2944" i="27"/>
  <c r="AJ2944" i="27"/>
  <c r="AH2926" i="27"/>
  <c r="AI2926" i="27"/>
  <c r="AG2926" i="27"/>
  <c r="AJ2926" i="27"/>
  <c r="AG2949" i="27"/>
  <c r="AH2949" i="27"/>
  <c r="AI2949" i="27"/>
  <c r="AJ2949" i="27"/>
  <c r="AH2928" i="27"/>
  <c r="AJ2928" i="27"/>
  <c r="AG2928" i="27"/>
  <c r="AI2928" i="27"/>
  <c r="AG2939" i="27"/>
  <c r="AH2939" i="27"/>
  <c r="AI2939" i="27"/>
  <c r="AJ2939" i="27"/>
  <c r="AH2905" i="27"/>
  <c r="AI2905" i="27"/>
  <c r="AG2905" i="27"/>
  <c r="AJ2905" i="27"/>
  <c r="AH2907" i="27"/>
  <c r="AG2907" i="27"/>
  <c r="AI2907" i="27"/>
  <c r="AJ2907" i="27"/>
  <c r="AI2930" i="27"/>
  <c r="AG2930" i="27"/>
  <c r="AH2930" i="27"/>
  <c r="AJ2930" i="27"/>
  <c r="AH2911" i="27"/>
  <c r="AI2911" i="27"/>
  <c r="AJ2911" i="27"/>
  <c r="AG2911" i="27"/>
  <c r="AH2890" i="27"/>
  <c r="AI2890" i="27"/>
  <c r="AG2890" i="27"/>
  <c r="AJ2890" i="27"/>
  <c r="AH2935" i="27"/>
  <c r="AI2935" i="27"/>
  <c r="AG2935" i="27"/>
  <c r="AJ2935" i="27"/>
  <c r="AG2909" i="27"/>
  <c r="AH2909" i="27"/>
  <c r="AI2909" i="27"/>
  <c r="AJ2909" i="27"/>
  <c r="AI2912" i="27"/>
  <c r="AJ2912" i="27"/>
  <c r="AG2912" i="27"/>
  <c r="AH2912" i="27"/>
  <c r="AG2886" i="27"/>
  <c r="AH2886" i="27"/>
  <c r="AI2886" i="27"/>
  <c r="AJ2886" i="27"/>
  <c r="AG2889" i="27"/>
  <c r="AI2889" i="27"/>
  <c r="AH2889" i="27"/>
  <c r="AJ2889" i="27"/>
  <c r="S2905" i="27"/>
  <c r="U2933" i="27"/>
  <c r="AE2933" i="27"/>
  <c r="U2931" i="27"/>
  <c r="AE2931" i="27"/>
  <c r="U2916" i="27"/>
  <c r="U2913" i="27"/>
  <c r="AE2913" i="27"/>
  <c r="U2936" i="27"/>
  <c r="AE2936" i="27"/>
  <c r="U2941" i="27"/>
  <c r="U2951" i="27"/>
  <c r="U2923" i="27"/>
  <c r="U2945" i="27"/>
  <c r="U2942" i="27"/>
  <c r="U2929" i="27"/>
  <c r="U2932" i="27"/>
  <c r="AE2932" i="27"/>
  <c r="U2919" i="27"/>
  <c r="U2948" i="27"/>
  <c r="U2910" i="27"/>
  <c r="AE2910" i="27"/>
  <c r="U2944" i="27"/>
  <c r="U2926" i="27"/>
  <c r="U2956" i="27"/>
  <c r="AE2956" i="27"/>
  <c r="U2949" i="27"/>
  <c r="U2928" i="27"/>
  <c r="U2939" i="27"/>
  <c r="U2954" i="27"/>
  <c r="AE2954" i="27"/>
  <c r="U2914" i="27"/>
  <c r="AE2914" i="27"/>
  <c r="P2947" i="27"/>
  <c r="R2922" i="27"/>
  <c r="S2922" i="27" s="1"/>
  <c r="S2916" i="27"/>
  <c r="Q2956" i="27"/>
  <c r="S2956" i="27" s="1"/>
  <c r="S2895" i="27"/>
  <c r="V2921" i="27"/>
  <c r="S2924" i="27"/>
  <c r="S2925" i="27"/>
  <c r="R2929" i="27"/>
  <c r="V2929" i="27" s="1"/>
  <c r="S2920" i="27"/>
  <c r="S2917" i="27"/>
  <c r="S2918" i="27"/>
  <c r="V2918" i="27"/>
  <c r="S2927" i="27"/>
  <c r="V2924" i="27"/>
  <c r="P2966" i="27"/>
  <c r="S2913" i="27"/>
  <c r="S2935" i="27"/>
  <c r="S2933" i="27"/>
  <c r="R2926" i="27"/>
  <c r="V2926" i="27" s="1"/>
  <c r="V2927" i="27"/>
  <c r="S2954" i="27"/>
  <c r="R2945" i="27"/>
  <c r="V2945" i="27" s="1"/>
  <c r="R2941" i="27"/>
  <c r="S2941" i="27" s="1"/>
  <c r="S2936" i="27"/>
  <c r="R2928" i="27"/>
  <c r="R2923" i="27"/>
  <c r="S2914" i="27"/>
  <c r="V2892" i="27"/>
  <c r="S2892" i="27"/>
  <c r="V2905" i="27"/>
  <c r="R2944" i="27"/>
  <c r="S2931" i="27"/>
  <c r="R2947" i="27"/>
  <c r="V2947" i="27" s="1"/>
  <c r="M2996" i="27"/>
  <c r="N2996" i="27" s="1"/>
  <c r="P2934" i="27"/>
  <c r="Q2934" i="27"/>
  <c r="V2907" i="27"/>
  <c r="M2999" i="27"/>
  <c r="N2999" i="27" s="1"/>
  <c r="V2915" i="27"/>
  <c r="V2912" i="27"/>
  <c r="V2902" i="27"/>
  <c r="V2914" i="27"/>
  <c r="V2911" i="27"/>
  <c r="M2992" i="27"/>
  <c r="N2992" i="27" s="1"/>
  <c r="Q2953" i="27"/>
  <c r="P2953" i="27"/>
  <c r="Q2946" i="27"/>
  <c r="P2946" i="27"/>
  <c r="P2940" i="27"/>
  <c r="Q2940" i="27"/>
  <c r="Q2952" i="27"/>
  <c r="P2952" i="27"/>
  <c r="Q2938" i="27"/>
  <c r="P2938" i="27"/>
  <c r="M2984" i="27"/>
  <c r="N2984" i="27" s="1"/>
  <c r="M3002" i="27"/>
  <c r="N3002" i="27" s="1"/>
  <c r="M2980" i="27"/>
  <c r="N2980" i="27" s="1"/>
  <c r="M2964" i="27"/>
  <c r="N2964" i="27" s="1"/>
  <c r="N2962" i="27"/>
  <c r="Q2962" i="27" s="1"/>
  <c r="M2971" i="27"/>
  <c r="N2971" i="27" s="1"/>
  <c r="M2970" i="27"/>
  <c r="N2970" i="27" s="1"/>
  <c r="M2976" i="27"/>
  <c r="N2976" i="27" s="1"/>
  <c r="M2958" i="27"/>
  <c r="N2958" i="27" s="1"/>
  <c r="M2977" i="27"/>
  <c r="N2977" i="27" s="1"/>
  <c r="P2960" i="27"/>
  <c r="Q2968" i="27"/>
  <c r="P2943" i="27"/>
  <c r="Q2978" i="27"/>
  <c r="Q2965" i="27"/>
  <c r="P2937" i="27"/>
  <c r="R2966" i="27"/>
  <c r="R2931" i="27"/>
  <c r="R2935" i="27"/>
  <c r="S2902" i="27"/>
  <c r="R2936" i="27"/>
  <c r="R2913" i="27"/>
  <c r="R2939" i="27"/>
  <c r="P2969" i="27"/>
  <c r="R2919" i="27"/>
  <c r="R2942" i="27"/>
  <c r="R2954" i="27"/>
  <c r="R2949" i="27"/>
  <c r="R2951" i="27"/>
  <c r="R2933" i="27"/>
  <c r="V2933" i="27" s="1"/>
  <c r="Q2975" i="27"/>
  <c r="P2973" i="27"/>
  <c r="Q2972" i="27"/>
  <c r="R2948" i="27"/>
  <c r="Q2963" i="27"/>
  <c r="P2963" i="27"/>
  <c r="P2959" i="27"/>
  <c r="Q2959" i="27"/>
  <c r="O2995" i="27"/>
  <c r="L2995" i="27"/>
  <c r="M2995" i="27" s="1"/>
  <c r="J3019" i="27"/>
  <c r="AD3019" i="27" s="1"/>
  <c r="L3001" i="27"/>
  <c r="J3025" i="27"/>
  <c r="AD3025" i="27" s="1"/>
  <c r="O3001" i="27"/>
  <c r="J3012" i="27"/>
  <c r="AD3012" i="27" s="1"/>
  <c r="L2988" i="27"/>
  <c r="O2988" i="27"/>
  <c r="J3006" i="27"/>
  <c r="AD3006" i="27" s="1"/>
  <c r="O2982" i="27"/>
  <c r="L2982" i="27"/>
  <c r="J3028" i="27"/>
  <c r="AD3028" i="27" s="1"/>
  <c r="O3004" i="27"/>
  <c r="L3004" i="27"/>
  <c r="L3000" i="27"/>
  <c r="O3000" i="27"/>
  <c r="J3024" i="27"/>
  <c r="AD3024" i="27" s="1"/>
  <c r="L2994" i="27"/>
  <c r="M2994" i="27" s="1"/>
  <c r="J3018" i="27"/>
  <c r="AD3018" i="27" s="1"/>
  <c r="O2994" i="27"/>
  <c r="N2989" i="27"/>
  <c r="Q2989" i="27" s="1"/>
  <c r="J3010" i="27"/>
  <c r="AD3010" i="27" s="1"/>
  <c r="L2986" i="27"/>
  <c r="O2986" i="27"/>
  <c r="N2981" i="27"/>
  <c r="P2981" i="27" s="1"/>
  <c r="P2978" i="27"/>
  <c r="Q2960" i="27"/>
  <c r="P2965" i="27"/>
  <c r="Q2943" i="27"/>
  <c r="Q2973" i="27"/>
  <c r="Q2969" i="27"/>
  <c r="P2955" i="27"/>
  <c r="Q2955" i="27"/>
  <c r="Q2957" i="27"/>
  <c r="P2957" i="27"/>
  <c r="Q2950" i="27"/>
  <c r="P2950" i="27"/>
  <c r="K3024" i="27"/>
  <c r="N2983" i="27"/>
  <c r="Q2983" i="27" s="1"/>
  <c r="K3026" i="27"/>
  <c r="N2979" i="27"/>
  <c r="K3012" i="27"/>
  <c r="N2967" i="27"/>
  <c r="K3018" i="27"/>
  <c r="N2993" i="27"/>
  <c r="K3006" i="27"/>
  <c r="N2990" i="27"/>
  <c r="N2987" i="27"/>
  <c r="N2961" i="27"/>
  <c r="Q2961" i="27" s="1"/>
  <c r="N2974" i="27"/>
  <c r="K3008" i="27"/>
  <c r="Q2937" i="27"/>
  <c r="N2997" i="27"/>
  <c r="Q2997" i="27" s="1"/>
  <c r="K3019" i="27"/>
  <c r="P2972" i="27"/>
  <c r="J3015" i="27"/>
  <c r="AD3015" i="27" s="1"/>
  <c r="O2991" i="27"/>
  <c r="L2991" i="27"/>
  <c r="M2991" i="27" s="1"/>
  <c r="K3039" i="27"/>
  <c r="P2968" i="27"/>
  <c r="K3038" i="27"/>
  <c r="K3037" i="27"/>
  <c r="O3013" i="27"/>
  <c r="L3013" i="27"/>
  <c r="M3013" i="27" s="1"/>
  <c r="J3037" i="27"/>
  <c r="AD3037" i="27" s="1"/>
  <c r="K3033" i="27"/>
  <c r="K3041" i="27"/>
  <c r="O2985" i="27"/>
  <c r="L2985" i="27"/>
  <c r="M2985" i="27" s="1"/>
  <c r="J3009" i="27"/>
  <c r="AD3009" i="27" s="1"/>
  <c r="K3029" i="27"/>
  <c r="O3020" i="27"/>
  <c r="L3020" i="27"/>
  <c r="J3044" i="27"/>
  <c r="AD3044" i="27" s="1"/>
  <c r="K3010" i="27"/>
  <c r="O3003" i="27"/>
  <c r="L3003" i="27"/>
  <c r="M3003" i="27" s="1"/>
  <c r="J3027" i="27"/>
  <c r="AD3027" i="27" s="1"/>
  <c r="K3020" i="27"/>
  <c r="L3016" i="27"/>
  <c r="J3040" i="27"/>
  <c r="AD3040" i="27" s="1"/>
  <c r="O3016" i="27"/>
  <c r="K3023" i="27"/>
  <c r="O3007" i="27"/>
  <c r="L3007" i="27"/>
  <c r="M3007" i="27" s="1"/>
  <c r="J3031" i="27"/>
  <c r="AD3031" i="27" s="1"/>
  <c r="L2998" i="27"/>
  <c r="M2998" i="27" s="1"/>
  <c r="J3022" i="27"/>
  <c r="AD3022" i="27" s="1"/>
  <c r="O2998" i="27"/>
  <c r="K3051" i="27"/>
  <c r="K3016" i="27"/>
  <c r="L3023" i="27"/>
  <c r="J3047" i="27"/>
  <c r="AD3047" i="27" s="1"/>
  <c r="O3023" i="27"/>
  <c r="K3022" i="27"/>
  <c r="L3005" i="27"/>
  <c r="M3005" i="27" s="1"/>
  <c r="J3029" i="27"/>
  <c r="AD3029" i="27" s="1"/>
  <c r="O3005" i="27"/>
  <c r="L3011" i="27"/>
  <c r="M3011" i="27" s="1"/>
  <c r="J3035" i="27"/>
  <c r="AD3035" i="27" s="1"/>
  <c r="O3011" i="27"/>
  <c r="O3014" i="27"/>
  <c r="L3014" i="27"/>
  <c r="M3014" i="27" s="1"/>
  <c r="J3038" i="27"/>
  <c r="AD3038" i="27" s="1"/>
  <c r="O3026" i="27"/>
  <c r="L3026" i="27"/>
  <c r="J3050" i="27"/>
  <c r="AD3050" i="27" s="1"/>
  <c r="O3008" i="27"/>
  <c r="L3008" i="27"/>
  <c r="J3032" i="27"/>
  <c r="AD3032" i="27" s="1"/>
  <c r="K3028" i="27"/>
  <c r="K3049" i="27"/>
  <c r="L3017" i="27"/>
  <c r="M3017" i="27" s="1"/>
  <c r="J3041" i="27"/>
  <c r="AD3041" i="27" s="1"/>
  <c r="O3017" i="27"/>
  <c r="K3035" i="27"/>
  <c r="O3021" i="27"/>
  <c r="L3021" i="27"/>
  <c r="M3021" i="27" s="1"/>
  <c r="J3045" i="27"/>
  <c r="AD3045" i="27" s="1"/>
  <c r="K3045" i="27"/>
  <c r="P2975" i="27"/>
  <c r="K3031" i="27"/>
  <c r="AE2929" i="27"/>
  <c r="AE2966" i="27"/>
  <c r="AE2973" i="27"/>
  <c r="AE2968" i="27"/>
  <c r="AE2950" i="27"/>
  <c r="AE2946" i="27"/>
  <c r="AE2947" i="27"/>
  <c r="AE2972" i="27"/>
  <c r="AE2965" i="27"/>
  <c r="AE2975" i="27"/>
  <c r="AE2952" i="27"/>
  <c r="AE2943" i="27"/>
  <c r="AE2969" i="27"/>
  <c r="AE2940" i="27"/>
  <c r="AE2963" i="27"/>
  <c r="AG2963" i="27" l="1"/>
  <c r="AJ2963" i="27"/>
  <c r="AH2963" i="27"/>
  <c r="AI2963" i="27"/>
  <c r="AG2940" i="27"/>
  <c r="AJ2940" i="27"/>
  <c r="AH2940" i="27"/>
  <c r="AI2940" i="27"/>
  <c r="AG2969" i="27"/>
  <c r="AH2969" i="27"/>
  <c r="AI2969" i="27"/>
  <c r="AJ2969" i="27"/>
  <c r="AJ2943" i="27"/>
  <c r="AH2943" i="27"/>
  <c r="AI2943" i="27"/>
  <c r="AG2943" i="27"/>
  <c r="AG2952" i="27"/>
  <c r="AJ2952" i="27"/>
  <c r="AI2952" i="27"/>
  <c r="AH2952" i="27"/>
  <c r="AI2975" i="27"/>
  <c r="AH2975" i="27"/>
  <c r="AJ2975" i="27"/>
  <c r="AG2975" i="27"/>
  <c r="AH2965" i="27"/>
  <c r="AI2965" i="27"/>
  <c r="AJ2965" i="27"/>
  <c r="AG2965" i="27"/>
  <c r="AG2972" i="27"/>
  <c r="AH2972" i="27"/>
  <c r="AI2972" i="27"/>
  <c r="AJ2972" i="27"/>
  <c r="AH2947" i="27"/>
  <c r="AI2947" i="27"/>
  <c r="AJ2947" i="27"/>
  <c r="AG2947" i="27"/>
  <c r="AG2946" i="27"/>
  <c r="AH2946" i="27"/>
  <c r="AJ2946" i="27"/>
  <c r="AI2946" i="27"/>
  <c r="AH2950" i="27"/>
  <c r="AI2950" i="27"/>
  <c r="AG2950" i="27"/>
  <c r="AJ2950" i="27"/>
  <c r="AH2968" i="27"/>
  <c r="AI2968" i="27"/>
  <c r="AG2968" i="27"/>
  <c r="AJ2968" i="27"/>
  <c r="AI2973" i="27"/>
  <c r="AJ2973" i="27"/>
  <c r="AG2973" i="27"/>
  <c r="AH2973" i="27"/>
  <c r="AI2966" i="27"/>
  <c r="AJ2966" i="27"/>
  <c r="AH2966" i="27"/>
  <c r="AG2966" i="27"/>
  <c r="AH2929" i="27"/>
  <c r="AI2929" i="27"/>
  <c r="AJ2929" i="27"/>
  <c r="AG2929" i="27"/>
  <c r="AI2910" i="27"/>
  <c r="AJ2910" i="27"/>
  <c r="AH2910" i="27"/>
  <c r="AG2910" i="27"/>
  <c r="AH2936" i="27"/>
  <c r="AI2936" i="27"/>
  <c r="AJ2936" i="27"/>
  <c r="AG2936" i="27"/>
  <c r="AH2933" i="27"/>
  <c r="AI2933" i="27"/>
  <c r="AG2933" i="27"/>
  <c r="AJ2933" i="27"/>
  <c r="AH2956" i="27"/>
  <c r="AI2956" i="27"/>
  <c r="AG2956" i="27"/>
  <c r="AJ2956" i="27"/>
  <c r="AH2914" i="27"/>
  <c r="AI2914" i="27"/>
  <c r="AG2914" i="27"/>
  <c r="AJ2914" i="27"/>
  <c r="AG2913" i="27"/>
  <c r="AH2913" i="27"/>
  <c r="AI2913" i="27"/>
  <c r="AJ2913" i="27"/>
  <c r="AI2954" i="27"/>
  <c r="AG2954" i="27"/>
  <c r="AH2954" i="27"/>
  <c r="AJ2954" i="27"/>
  <c r="R2956" i="27"/>
  <c r="AH2932" i="27"/>
  <c r="AI2932" i="27"/>
  <c r="AG2932" i="27"/>
  <c r="AJ2932" i="27"/>
  <c r="AG2931" i="27"/>
  <c r="AH2931" i="27"/>
  <c r="AI2931" i="27"/>
  <c r="AJ2931" i="27"/>
  <c r="S2929" i="27"/>
  <c r="U2963" i="27"/>
  <c r="U2940" i="27"/>
  <c r="U2969" i="27"/>
  <c r="U2943" i="27"/>
  <c r="V2922" i="27"/>
  <c r="U2955" i="27"/>
  <c r="AE2955" i="27"/>
  <c r="U2952" i="27"/>
  <c r="U2937" i="27"/>
  <c r="AE2937" i="27"/>
  <c r="U2975" i="27"/>
  <c r="U2965" i="27"/>
  <c r="U2953" i="27"/>
  <c r="U2972" i="27"/>
  <c r="U2947" i="27"/>
  <c r="U2946" i="27"/>
  <c r="U2950" i="27"/>
  <c r="U2960" i="27"/>
  <c r="AE2960" i="27"/>
  <c r="U2968" i="27"/>
  <c r="U2973" i="27"/>
  <c r="U2957" i="27"/>
  <c r="AE2957" i="27"/>
  <c r="U2978" i="27"/>
  <c r="AE2978" i="27"/>
  <c r="U2966" i="27"/>
  <c r="U2981" i="27"/>
  <c r="AE2981" i="27"/>
  <c r="U2959" i="27"/>
  <c r="AE2959" i="27"/>
  <c r="S2945" i="27"/>
  <c r="U2938" i="27"/>
  <c r="AE2938" i="27"/>
  <c r="U2934" i="27"/>
  <c r="AE2934" i="27"/>
  <c r="P2962" i="27"/>
  <c r="S2947" i="27"/>
  <c r="S2926" i="27"/>
  <c r="V2944" i="27"/>
  <c r="S2939" i="27"/>
  <c r="R2934" i="27"/>
  <c r="S2944" i="27"/>
  <c r="V2941" i="27"/>
  <c r="S2937" i="27"/>
  <c r="S2960" i="27"/>
  <c r="R2968" i="27"/>
  <c r="V2968" i="27" s="1"/>
  <c r="R2938" i="27"/>
  <c r="S2983" i="27"/>
  <c r="S2957" i="27"/>
  <c r="R2952" i="27"/>
  <c r="V2952" i="27" s="1"/>
  <c r="R2969" i="27"/>
  <c r="S2969" i="27" s="1"/>
  <c r="R2940" i="27"/>
  <c r="V2928" i="27"/>
  <c r="S2928" i="27"/>
  <c r="R2943" i="27"/>
  <c r="V2943" i="27" s="1"/>
  <c r="S2934" i="27"/>
  <c r="R2950" i="27"/>
  <c r="V2950" i="27" s="1"/>
  <c r="R2946" i="27"/>
  <c r="S2955" i="27"/>
  <c r="R2953" i="27"/>
  <c r="V2953" i="27" s="1"/>
  <c r="R2973" i="27"/>
  <c r="V2973" i="27" s="1"/>
  <c r="R2965" i="27"/>
  <c r="V2965" i="27" s="1"/>
  <c r="R2962" i="27"/>
  <c r="V2962" i="27" s="1"/>
  <c r="R2975" i="27"/>
  <c r="S2978" i="27"/>
  <c r="S2961" i="27"/>
  <c r="V2923" i="27"/>
  <c r="S2923" i="27"/>
  <c r="Q2964" i="27"/>
  <c r="P2964" i="27"/>
  <c r="P2980" i="27"/>
  <c r="Q2980" i="27"/>
  <c r="R2980" i="27" s="1"/>
  <c r="S2951" i="27"/>
  <c r="V2951" i="27"/>
  <c r="S2949" i="27"/>
  <c r="V2949" i="27"/>
  <c r="V2956" i="27"/>
  <c r="M3016" i="27"/>
  <c r="N3016" i="27" s="1"/>
  <c r="V2954" i="27"/>
  <c r="V2942" i="27"/>
  <c r="V2935" i="27"/>
  <c r="V2931" i="27"/>
  <c r="V2948" i="27"/>
  <c r="V2919" i="27"/>
  <c r="S2966" i="27"/>
  <c r="V2966" i="27"/>
  <c r="V2939" i="27"/>
  <c r="V2913" i="27"/>
  <c r="S2962" i="27"/>
  <c r="V2936" i="27"/>
  <c r="Q2977" i="27"/>
  <c r="P2977" i="27"/>
  <c r="Q2958" i="27"/>
  <c r="R2958" i="27" s="1"/>
  <c r="V2958" i="27" s="1"/>
  <c r="P2958" i="27"/>
  <c r="Q2976" i="27"/>
  <c r="P2976" i="27"/>
  <c r="P2970" i="27"/>
  <c r="Q2970" i="27"/>
  <c r="P2971" i="27"/>
  <c r="Q2971" i="27"/>
  <c r="M3026" i="27"/>
  <c r="N3026" i="27" s="1"/>
  <c r="M2988" i="27"/>
  <c r="N2988" i="27" s="1"/>
  <c r="M3008" i="27"/>
  <c r="N3008" i="27" s="1"/>
  <c r="M3023" i="27"/>
  <c r="N3023" i="27" s="1"/>
  <c r="M3020" i="27"/>
  <c r="N3020" i="27" s="1"/>
  <c r="M3001" i="27"/>
  <c r="N3001" i="27" s="1"/>
  <c r="N2995" i="27"/>
  <c r="P2995" i="27" s="1"/>
  <c r="M2982" i="27"/>
  <c r="N2982" i="27" s="1"/>
  <c r="M3004" i="27"/>
  <c r="N3004" i="27" s="1"/>
  <c r="M3000" i="27"/>
  <c r="N3000" i="27" s="1"/>
  <c r="N2994" i="27"/>
  <c r="Q2994" i="27" s="1"/>
  <c r="M2986" i="27"/>
  <c r="N2986" i="27" s="1"/>
  <c r="Q2981" i="27"/>
  <c r="R2978" i="27"/>
  <c r="P2989" i="27"/>
  <c r="Q2987" i="27"/>
  <c r="S2959" i="27"/>
  <c r="S2942" i="27"/>
  <c r="S2948" i="27"/>
  <c r="Q2979" i="27"/>
  <c r="S2919" i="27"/>
  <c r="Q2990" i="27"/>
  <c r="P2983" i="27"/>
  <c r="R2983" i="27"/>
  <c r="V2983" i="27" s="1"/>
  <c r="R2963" i="27"/>
  <c r="S2963" i="27" s="1"/>
  <c r="R2957" i="27"/>
  <c r="V2957" i="27" s="1"/>
  <c r="R2937" i="27"/>
  <c r="Q2996" i="27"/>
  <c r="R2989" i="27"/>
  <c r="V2989" i="27" s="1"/>
  <c r="Q2992" i="27"/>
  <c r="Q2999" i="27"/>
  <c r="P2997" i="27"/>
  <c r="R2997" i="27"/>
  <c r="V2997" i="27" s="1"/>
  <c r="R2959" i="27"/>
  <c r="R2955" i="27"/>
  <c r="R2960" i="27"/>
  <c r="V2960" i="27" s="1"/>
  <c r="P2961" i="27"/>
  <c r="R2961" i="27"/>
  <c r="V2961" i="27" s="1"/>
  <c r="Q2967" i="27"/>
  <c r="R2972" i="27"/>
  <c r="O3019" i="27"/>
  <c r="J3043" i="27"/>
  <c r="AD3043" i="27" s="1"/>
  <c r="L3019" i="27"/>
  <c r="M3019" i="27" s="1"/>
  <c r="O3018" i="27"/>
  <c r="J3042" i="27"/>
  <c r="AD3042" i="27" s="1"/>
  <c r="L3018" i="27"/>
  <c r="M3018" i="27" s="1"/>
  <c r="N3018" i="27" s="1"/>
  <c r="J3034" i="27"/>
  <c r="AD3034" i="27" s="1"/>
  <c r="L3010" i="27"/>
  <c r="M3010" i="27" s="1"/>
  <c r="O3010" i="27"/>
  <c r="O3012" i="27"/>
  <c r="L3012" i="27"/>
  <c r="J3036" i="27"/>
  <c r="AD3036" i="27" s="1"/>
  <c r="O3025" i="27"/>
  <c r="L3025" i="27"/>
  <c r="J3049" i="27"/>
  <c r="AD3049" i="27" s="1"/>
  <c r="N3017" i="27"/>
  <c r="N3007" i="27"/>
  <c r="P3007" i="27" s="1"/>
  <c r="O3006" i="27"/>
  <c r="J3030" i="27"/>
  <c r="AD3030" i="27" s="1"/>
  <c r="L3006" i="27"/>
  <c r="M3006" i="27" s="1"/>
  <c r="L3024" i="27"/>
  <c r="M3024" i="27" s="1"/>
  <c r="J3048" i="27"/>
  <c r="AD3048" i="27" s="1"/>
  <c r="O3024" i="27"/>
  <c r="L3028" i="27"/>
  <c r="M3028" i="27" s="1"/>
  <c r="O3028" i="27"/>
  <c r="J3052" i="27"/>
  <c r="AD3052" i="27" s="1"/>
  <c r="P2987" i="27"/>
  <c r="P2990" i="27"/>
  <c r="P2979" i="27"/>
  <c r="Q2984" i="27"/>
  <c r="P2984" i="27"/>
  <c r="Q2993" i="27"/>
  <c r="P2993" i="27"/>
  <c r="Q2974" i="27"/>
  <c r="P2974" i="27"/>
  <c r="Q3002" i="27"/>
  <c r="P3002" i="27"/>
  <c r="N3014" i="27"/>
  <c r="K3050" i="27"/>
  <c r="K3032" i="27"/>
  <c r="K3030" i="27"/>
  <c r="N3013" i="27"/>
  <c r="N2998" i="27"/>
  <c r="N2991" i="27"/>
  <c r="N3021" i="27"/>
  <c r="N2985" i="27"/>
  <c r="K3036" i="27"/>
  <c r="K3043" i="27"/>
  <c r="P2967" i="27"/>
  <c r="K3048" i="27"/>
  <c r="K3042" i="27"/>
  <c r="N3011" i="27"/>
  <c r="N3005" i="27"/>
  <c r="N3003" i="27"/>
  <c r="P2996" i="27"/>
  <c r="O3015" i="27"/>
  <c r="L3015" i="27"/>
  <c r="M3015" i="27" s="1"/>
  <c r="J3039" i="27"/>
  <c r="AD3039" i="27" s="1"/>
  <c r="K3065" i="27"/>
  <c r="L3041" i="27"/>
  <c r="M3041" i="27" s="1"/>
  <c r="J3065" i="27"/>
  <c r="AD3065" i="27" s="1"/>
  <c r="O3041" i="27"/>
  <c r="O3044" i="27"/>
  <c r="L3044" i="27"/>
  <c r="J3068" i="27"/>
  <c r="AD3068" i="27" s="1"/>
  <c r="K3057" i="27"/>
  <c r="K3063" i="27"/>
  <c r="K3069" i="27"/>
  <c r="K3046" i="27"/>
  <c r="K3044" i="27"/>
  <c r="K3061" i="27"/>
  <c r="O3050" i="27"/>
  <c r="L3050" i="27"/>
  <c r="J3074" i="27"/>
  <c r="AD3074" i="27" s="1"/>
  <c r="O3038" i="27"/>
  <c r="L3038" i="27"/>
  <c r="M3038" i="27" s="1"/>
  <c r="J3062" i="27"/>
  <c r="AD3062" i="27" s="1"/>
  <c r="L3029" i="27"/>
  <c r="M3029" i="27" s="1"/>
  <c r="J3053" i="27"/>
  <c r="AD3053" i="27" s="1"/>
  <c r="O3029" i="27"/>
  <c r="K3075" i="27"/>
  <c r="K3059" i="27"/>
  <c r="K3073" i="27"/>
  <c r="P2992" i="27"/>
  <c r="K3053" i="27"/>
  <c r="K3062" i="27"/>
  <c r="L3040" i="27"/>
  <c r="J3064" i="27"/>
  <c r="AD3064" i="27" s="1"/>
  <c r="O3040" i="27"/>
  <c r="O3045" i="27"/>
  <c r="L3045" i="27"/>
  <c r="M3045" i="27" s="1"/>
  <c r="J3069" i="27"/>
  <c r="AD3069" i="27" s="1"/>
  <c r="L3035" i="27"/>
  <c r="M3035" i="27" s="1"/>
  <c r="J3059" i="27"/>
  <c r="AD3059" i="27" s="1"/>
  <c r="O3035" i="27"/>
  <c r="L3022" i="27"/>
  <c r="M3022" i="27" s="1"/>
  <c r="J3046" i="27"/>
  <c r="AD3046" i="27" s="1"/>
  <c r="O3022" i="27"/>
  <c r="O3027" i="27"/>
  <c r="L3027" i="27"/>
  <c r="M3027" i="27" s="1"/>
  <c r="J3051" i="27"/>
  <c r="AD3051" i="27" s="1"/>
  <c r="P2999" i="27"/>
  <c r="O3032" i="27"/>
  <c r="L3032" i="27"/>
  <c r="J3056" i="27"/>
  <c r="AD3056" i="27" s="1"/>
  <c r="L3047" i="27"/>
  <c r="J3071" i="27"/>
  <c r="AD3071" i="27" s="1"/>
  <c r="O3047" i="27"/>
  <c r="O3009" i="27"/>
  <c r="L3009" i="27"/>
  <c r="M3009" i="27" s="1"/>
  <c r="J3033" i="27"/>
  <c r="AD3033" i="27" s="1"/>
  <c r="K3052" i="27"/>
  <c r="O3031" i="27"/>
  <c r="L3031" i="27"/>
  <c r="M3031" i="27" s="1"/>
  <c r="J3055" i="27"/>
  <c r="AD3055" i="27" s="1"/>
  <c r="K3047" i="27"/>
  <c r="K3034" i="27"/>
  <c r="O3037" i="27"/>
  <c r="L3037" i="27"/>
  <c r="M3037" i="27" s="1"/>
  <c r="J3061" i="27"/>
  <c r="AD3061" i="27" s="1"/>
  <c r="K3055" i="27"/>
  <c r="K3040" i="27"/>
  <c r="AE2953" i="27"/>
  <c r="AE2967" i="27"/>
  <c r="AE2990" i="27"/>
  <c r="AE2992" i="27"/>
  <c r="AE2987" i="27"/>
  <c r="AE2964" i="27"/>
  <c r="AE2999" i="27"/>
  <c r="AE2976" i="27"/>
  <c r="AE2995" i="27"/>
  <c r="AE2989" i="27"/>
  <c r="AE2970" i="27"/>
  <c r="AE2971" i="27"/>
  <c r="AE2996" i="27"/>
  <c r="AE2974" i="27"/>
  <c r="AE2993" i="27"/>
  <c r="AE2997" i="27"/>
  <c r="AJ2997" i="27" l="1"/>
  <c r="AG2997" i="27"/>
  <c r="AH2997" i="27"/>
  <c r="AI2997" i="27"/>
  <c r="AJ2993" i="27"/>
  <c r="AG2993" i="27"/>
  <c r="AH2993" i="27"/>
  <c r="AI2993" i="27"/>
  <c r="AH2974" i="27"/>
  <c r="AI2974" i="27"/>
  <c r="AG2974" i="27"/>
  <c r="AJ2974" i="27"/>
  <c r="AH2996" i="27"/>
  <c r="AG2996" i="27"/>
  <c r="AI2996" i="27"/>
  <c r="AJ2996" i="27"/>
  <c r="AH2971" i="27"/>
  <c r="AI2971" i="27"/>
  <c r="AJ2971" i="27"/>
  <c r="AG2971" i="27"/>
  <c r="AG2970" i="27"/>
  <c r="AH2970" i="27"/>
  <c r="AI2970" i="27"/>
  <c r="AJ2970" i="27"/>
  <c r="AH2989" i="27"/>
  <c r="AI2989" i="27"/>
  <c r="AJ2989" i="27"/>
  <c r="AG2989" i="27"/>
  <c r="AH2995" i="27"/>
  <c r="AI2995" i="27"/>
  <c r="AG2995" i="27"/>
  <c r="AJ2995" i="27"/>
  <c r="AG2976" i="27"/>
  <c r="AH2976" i="27"/>
  <c r="AI2976" i="27"/>
  <c r="AJ2976" i="27"/>
  <c r="AG2999" i="27"/>
  <c r="AI2999" i="27"/>
  <c r="AJ2999" i="27"/>
  <c r="AH2999" i="27"/>
  <c r="AG2964" i="27"/>
  <c r="AI2964" i="27"/>
  <c r="AH2964" i="27"/>
  <c r="AJ2964" i="27"/>
  <c r="AG2987" i="27"/>
  <c r="AH2987" i="27"/>
  <c r="AI2987" i="27"/>
  <c r="AJ2987" i="27"/>
  <c r="AH2992" i="27"/>
  <c r="AI2992" i="27"/>
  <c r="AG2992" i="27"/>
  <c r="AJ2992" i="27"/>
  <c r="AG2990" i="27"/>
  <c r="AH2990" i="27"/>
  <c r="AJ2990" i="27"/>
  <c r="AI2990" i="27"/>
  <c r="AI2967" i="27"/>
  <c r="AH2967" i="27"/>
  <c r="AG2967" i="27"/>
  <c r="AJ2967" i="27"/>
  <c r="AH2953" i="27"/>
  <c r="AI2953" i="27"/>
  <c r="AG2953" i="27"/>
  <c r="AJ2953" i="27"/>
  <c r="AG2960" i="27"/>
  <c r="AJ2960" i="27"/>
  <c r="AH2960" i="27"/>
  <c r="AI2960" i="27"/>
  <c r="AI2955" i="27"/>
  <c r="AJ2955" i="27"/>
  <c r="AG2955" i="27"/>
  <c r="AH2955" i="27"/>
  <c r="AI2937" i="27"/>
  <c r="AH2937" i="27"/>
  <c r="AG2937" i="27"/>
  <c r="AJ2937" i="27"/>
  <c r="AH2938" i="27"/>
  <c r="AI2938" i="27"/>
  <c r="AG2938" i="27"/>
  <c r="AJ2938" i="27"/>
  <c r="AH2959" i="27"/>
  <c r="AI2959" i="27"/>
  <c r="AG2959" i="27"/>
  <c r="AJ2959" i="27"/>
  <c r="AG2981" i="27"/>
  <c r="AH2981" i="27"/>
  <c r="AI2981" i="27"/>
  <c r="AJ2981" i="27"/>
  <c r="AI2978" i="27"/>
  <c r="AJ2978" i="27"/>
  <c r="AH2978" i="27"/>
  <c r="AG2978" i="27"/>
  <c r="AG2934" i="27"/>
  <c r="AH2934" i="27"/>
  <c r="AI2934" i="27"/>
  <c r="AJ2934" i="27"/>
  <c r="AI2957" i="27"/>
  <c r="AJ2957" i="27"/>
  <c r="AG2957" i="27"/>
  <c r="AH2957" i="27"/>
  <c r="S2953" i="27"/>
  <c r="U2997" i="27"/>
  <c r="U2993" i="27"/>
  <c r="U2974" i="27"/>
  <c r="U2984" i="27"/>
  <c r="AE2984" i="27"/>
  <c r="U2996" i="27"/>
  <c r="U2971" i="27"/>
  <c r="U2970" i="27"/>
  <c r="U2989" i="27"/>
  <c r="U2995" i="27"/>
  <c r="U2976" i="27"/>
  <c r="U2999" i="27"/>
  <c r="U2980" i="27"/>
  <c r="AE2980" i="27"/>
  <c r="U2964" i="27"/>
  <c r="U2962" i="27"/>
  <c r="AE2962" i="27"/>
  <c r="U2987" i="27"/>
  <c r="U2992" i="27"/>
  <c r="U2979" i="27"/>
  <c r="AE2979" i="27"/>
  <c r="U2990" i="27"/>
  <c r="U2961" i="27"/>
  <c r="AE2961" i="27"/>
  <c r="U2958" i="27"/>
  <c r="AE2958" i="27"/>
  <c r="U3007" i="27"/>
  <c r="AE3007" i="27"/>
  <c r="U2967" i="27"/>
  <c r="U3002" i="27"/>
  <c r="AE3002" i="27"/>
  <c r="U2983" i="27"/>
  <c r="AE2983" i="27"/>
  <c r="U2977" i="27"/>
  <c r="Q2995" i="27"/>
  <c r="R2995" i="27" s="1"/>
  <c r="V2995" i="27" s="1"/>
  <c r="S2965" i="27"/>
  <c r="S2950" i="27"/>
  <c r="S2943" i="27"/>
  <c r="R2977" i="27"/>
  <c r="S2977" i="27" s="1"/>
  <c r="R2981" i="27"/>
  <c r="V2981" i="27" s="1"/>
  <c r="S2973" i="27"/>
  <c r="P2994" i="27"/>
  <c r="S2975" i="27"/>
  <c r="V2934" i="27"/>
  <c r="S2938" i="27"/>
  <c r="R2976" i="27"/>
  <c r="V2976" i="27" s="1"/>
  <c r="V2975" i="27"/>
  <c r="S2968" i="27"/>
  <c r="S2984" i="27"/>
  <c r="R2967" i="27"/>
  <c r="R2999" i="27"/>
  <c r="R2990" i="27"/>
  <c r="V2990" i="27" s="1"/>
  <c r="R2994" i="27"/>
  <c r="V2994" i="27" s="1"/>
  <c r="V2946" i="27"/>
  <c r="S2946" i="27"/>
  <c r="R2992" i="27"/>
  <c r="V2992" i="27" s="1"/>
  <c r="S2979" i="27"/>
  <c r="R2996" i="27"/>
  <c r="V2996" i="27" s="1"/>
  <c r="S2981" i="27"/>
  <c r="R2970" i="27"/>
  <c r="S2970" i="27" s="1"/>
  <c r="S2980" i="27"/>
  <c r="V2940" i="27"/>
  <c r="S2940" i="27"/>
  <c r="R2987" i="27"/>
  <c r="V2969" i="27"/>
  <c r="S3002" i="27"/>
  <c r="R2993" i="27"/>
  <c r="V2993" i="27" s="1"/>
  <c r="S2952" i="27"/>
  <c r="S2958" i="27"/>
  <c r="V2938" i="27"/>
  <c r="R2964" i="27"/>
  <c r="P2988" i="27"/>
  <c r="Q2988" i="27"/>
  <c r="M3040" i="27"/>
  <c r="N3040" i="27" s="1"/>
  <c r="V2955" i="27"/>
  <c r="V2963" i="27"/>
  <c r="V2972" i="27"/>
  <c r="V2959" i="27"/>
  <c r="V2977" i="27"/>
  <c r="V2937" i="27"/>
  <c r="V2980" i="27"/>
  <c r="V2978" i="27"/>
  <c r="P2982" i="27"/>
  <c r="Q2982" i="27"/>
  <c r="R2982" i="27" s="1"/>
  <c r="V2982" i="27" s="1"/>
  <c r="P3000" i="27"/>
  <c r="Q3000" i="27"/>
  <c r="P3004" i="27"/>
  <c r="Q3004" i="27"/>
  <c r="Q3001" i="27"/>
  <c r="P3001" i="27"/>
  <c r="P2986" i="27"/>
  <c r="Q2986" i="27"/>
  <c r="R2986" i="27" s="1"/>
  <c r="M3025" i="27"/>
  <c r="N3025" i="27" s="1"/>
  <c r="N3019" i="27"/>
  <c r="Q3019" i="27" s="1"/>
  <c r="M3044" i="27"/>
  <c r="N3044" i="27" s="1"/>
  <c r="N3024" i="27"/>
  <c r="Q3024" i="27" s="1"/>
  <c r="M3047" i="27"/>
  <c r="N3047" i="27" s="1"/>
  <c r="N3028" i="27"/>
  <c r="Q3028" i="27" s="1"/>
  <c r="M3032" i="27"/>
  <c r="N3032" i="27" s="1"/>
  <c r="R2971" i="27"/>
  <c r="M3012" i="27"/>
  <c r="N3012" i="27" s="1"/>
  <c r="M3050" i="27"/>
  <c r="N3050" i="27" s="1"/>
  <c r="N3010" i="27"/>
  <c r="P3010" i="27" s="1"/>
  <c r="N3006" i="27"/>
  <c r="P3006" i="27" s="1"/>
  <c r="S2989" i="27"/>
  <c r="Q3007" i="27"/>
  <c r="R3007" i="27" s="1"/>
  <c r="V3007" i="27" s="1"/>
  <c r="S2997" i="27"/>
  <c r="Q3016" i="27"/>
  <c r="Q3008" i="27"/>
  <c r="R2979" i="27"/>
  <c r="P3011" i="27"/>
  <c r="R3002" i="27"/>
  <c r="Q3020" i="27"/>
  <c r="P3014" i="27"/>
  <c r="R2974" i="27"/>
  <c r="R2984" i="27"/>
  <c r="V2984" i="27" s="1"/>
  <c r="Q3021" i="27"/>
  <c r="S2972" i="27"/>
  <c r="Q3023" i="27"/>
  <c r="Q2998" i="27"/>
  <c r="P3003" i="27"/>
  <c r="Q3013" i="27"/>
  <c r="Q3005" i="27"/>
  <c r="Q3017" i="27"/>
  <c r="P3017" i="27"/>
  <c r="Q3026" i="27"/>
  <c r="P3026" i="27"/>
  <c r="J3073" i="27"/>
  <c r="AD3073" i="27" s="1"/>
  <c r="O3049" i="27"/>
  <c r="L3049" i="27"/>
  <c r="L3042" i="27"/>
  <c r="O3042" i="27"/>
  <c r="J3066" i="27"/>
  <c r="AD3066" i="27" s="1"/>
  <c r="N3029" i="27"/>
  <c r="N3035" i="27"/>
  <c r="Q3035" i="27" s="1"/>
  <c r="L3030" i="27"/>
  <c r="M3030" i="27" s="1"/>
  <c r="O3030" i="27"/>
  <c r="J3054" i="27"/>
  <c r="AD3054" i="27" s="1"/>
  <c r="J3058" i="27"/>
  <c r="AD3058" i="27" s="1"/>
  <c r="O3034" i="27"/>
  <c r="L3034" i="27"/>
  <c r="L3043" i="27"/>
  <c r="M3043" i="27" s="1"/>
  <c r="O3043" i="27"/>
  <c r="J3067" i="27"/>
  <c r="AD3067" i="27" s="1"/>
  <c r="L3052" i="27"/>
  <c r="M3052" i="27" s="1"/>
  <c r="O3052" i="27"/>
  <c r="J3076" i="27"/>
  <c r="AD3076" i="27" s="1"/>
  <c r="L3048" i="27"/>
  <c r="M3048" i="27" s="1"/>
  <c r="O3048" i="27"/>
  <c r="J3072" i="27"/>
  <c r="AD3072" i="27" s="1"/>
  <c r="L3036" i="27"/>
  <c r="J3060" i="27"/>
  <c r="AD3060" i="27" s="1"/>
  <c r="O3036" i="27"/>
  <c r="N3031" i="27"/>
  <c r="Q3014" i="27"/>
  <c r="P3021" i="27"/>
  <c r="P3013" i="27"/>
  <c r="Q3003" i="27"/>
  <c r="P2998" i="27"/>
  <c r="Q3011" i="27"/>
  <c r="P3008" i="27"/>
  <c r="P3005" i="27"/>
  <c r="P2985" i="27"/>
  <c r="Q2985" i="27"/>
  <c r="P2991" i="27"/>
  <c r="Q2991" i="27"/>
  <c r="N3027" i="27"/>
  <c r="K3067" i="27"/>
  <c r="K3072" i="27"/>
  <c r="K3060" i="27"/>
  <c r="K3054" i="27"/>
  <c r="N3022" i="27"/>
  <c r="K3056" i="27"/>
  <c r="N3041" i="27"/>
  <c r="N3038" i="27"/>
  <c r="N3015" i="27"/>
  <c r="K3074" i="27"/>
  <c r="K3066" i="27"/>
  <c r="N3009" i="27"/>
  <c r="N3037" i="27"/>
  <c r="Q3018" i="27"/>
  <c r="P3018" i="27"/>
  <c r="N3045" i="27"/>
  <c r="P3020" i="27"/>
  <c r="P3016" i="27"/>
  <c r="J3063" i="27"/>
  <c r="AD3063" i="27" s="1"/>
  <c r="O3039" i="27"/>
  <c r="L3039" i="27"/>
  <c r="M3039" i="27" s="1"/>
  <c r="K3093" i="27"/>
  <c r="O3068" i="27"/>
  <c r="L3068" i="27"/>
  <c r="J3092" i="27"/>
  <c r="AD3092" i="27" s="1"/>
  <c r="J3098" i="27"/>
  <c r="AD3098" i="27" s="1"/>
  <c r="O3074" i="27"/>
  <c r="L3074" i="27"/>
  <c r="O3061" i="27"/>
  <c r="L3061" i="27"/>
  <c r="M3061" i="27" s="1"/>
  <c r="J3085" i="27"/>
  <c r="AD3085" i="27" s="1"/>
  <c r="K3083" i="27"/>
  <c r="K3099" i="27"/>
  <c r="L3053" i="27"/>
  <c r="M3053" i="27" s="1"/>
  <c r="J3077" i="27"/>
  <c r="AD3077" i="27" s="1"/>
  <c r="O3053" i="27"/>
  <c r="K3068" i="27"/>
  <c r="L3065" i="27"/>
  <c r="M3065" i="27" s="1"/>
  <c r="J3089" i="27"/>
  <c r="AD3089" i="27" s="1"/>
  <c r="O3065" i="27"/>
  <c r="K3076" i="27"/>
  <c r="L3071" i="27"/>
  <c r="O3071" i="27"/>
  <c r="J3095" i="27"/>
  <c r="AD3095" i="27" s="1"/>
  <c r="O3056" i="27"/>
  <c r="L3056" i="27"/>
  <c r="J3080" i="27"/>
  <c r="AD3080" i="27" s="1"/>
  <c r="P3023" i="27"/>
  <c r="K3064" i="27"/>
  <c r="O3069" i="27"/>
  <c r="L3069" i="27"/>
  <c r="M3069" i="27" s="1"/>
  <c r="J3093" i="27"/>
  <c r="AD3093" i="27" s="1"/>
  <c r="L3064" i="27"/>
  <c r="J3088" i="27"/>
  <c r="AD3088" i="27" s="1"/>
  <c r="O3064" i="27"/>
  <c r="K3085" i="27"/>
  <c r="L3046" i="27"/>
  <c r="M3046" i="27" s="1"/>
  <c r="J3070" i="27"/>
  <c r="AD3070" i="27" s="1"/>
  <c r="O3046" i="27"/>
  <c r="K3058" i="27"/>
  <c r="L3059" i="27"/>
  <c r="M3059" i="27" s="1"/>
  <c r="J3083" i="27"/>
  <c r="AD3083" i="27" s="1"/>
  <c r="O3059" i="27"/>
  <c r="K3086" i="27"/>
  <c r="K3070" i="27"/>
  <c r="K3087" i="27"/>
  <c r="K3079" i="27"/>
  <c r="K3071" i="27"/>
  <c r="O3055" i="27"/>
  <c r="L3055" i="27"/>
  <c r="M3055" i="27" s="1"/>
  <c r="J3079" i="27"/>
  <c r="AD3079" i="27" s="1"/>
  <c r="K3097" i="27"/>
  <c r="K3081" i="27"/>
  <c r="K3089" i="27"/>
  <c r="O3062" i="27"/>
  <c r="L3062" i="27"/>
  <c r="M3062" i="27" s="1"/>
  <c r="J3086" i="27"/>
  <c r="AD3086" i="27" s="1"/>
  <c r="O3033" i="27"/>
  <c r="L3033" i="27"/>
  <c r="M3033" i="27" s="1"/>
  <c r="J3057" i="27"/>
  <c r="AD3057" i="27" s="1"/>
  <c r="O3051" i="27"/>
  <c r="L3051" i="27"/>
  <c r="M3051" i="27" s="1"/>
  <c r="J3075" i="27"/>
  <c r="AD3075" i="27" s="1"/>
  <c r="K3077" i="27"/>
  <c r="AE2977" i="27"/>
  <c r="AE3021" i="27"/>
  <c r="AE3011" i="27"/>
  <c r="AE3013" i="27"/>
  <c r="AE2991" i="27"/>
  <c r="AE3017" i="27"/>
  <c r="AE2998" i="27"/>
  <c r="AE2988" i="27"/>
  <c r="AE3016" i="27"/>
  <c r="AE3014" i="27"/>
  <c r="AE3023" i="27"/>
  <c r="AE2994" i="27"/>
  <c r="AE3018" i="27"/>
  <c r="AE3000" i="27"/>
  <c r="AE3020" i="27"/>
  <c r="AI3020" i="27" l="1"/>
  <c r="AG3020" i="27"/>
  <c r="AH3020" i="27"/>
  <c r="AJ3020" i="27"/>
  <c r="AG3000" i="27"/>
  <c r="AI3000" i="27"/>
  <c r="AH3000" i="27"/>
  <c r="AJ3000" i="27"/>
  <c r="AH3018" i="27"/>
  <c r="AG3018" i="27"/>
  <c r="AI3018" i="27"/>
  <c r="AJ3018" i="27"/>
  <c r="AG2994" i="27"/>
  <c r="AH2994" i="27"/>
  <c r="AI2994" i="27"/>
  <c r="AJ2994" i="27"/>
  <c r="AI3023" i="27"/>
  <c r="AJ3023" i="27"/>
  <c r="AG3023" i="27"/>
  <c r="AH3023" i="27"/>
  <c r="AH3014" i="27"/>
  <c r="AI3014" i="27"/>
  <c r="AJ3014" i="27"/>
  <c r="AG3014" i="27"/>
  <c r="AH3016" i="27"/>
  <c r="AI3016" i="27"/>
  <c r="AG3016" i="27"/>
  <c r="AJ3016" i="27"/>
  <c r="AG2988" i="27"/>
  <c r="AH2988" i="27"/>
  <c r="AI2988" i="27"/>
  <c r="AJ2988" i="27"/>
  <c r="AH2998" i="27"/>
  <c r="AI2998" i="27"/>
  <c r="AG2998" i="27"/>
  <c r="AJ2998" i="27"/>
  <c r="AG3017" i="27"/>
  <c r="AI3017" i="27"/>
  <c r="AJ3017" i="27"/>
  <c r="AH3017" i="27"/>
  <c r="AI2991" i="27"/>
  <c r="AH2991" i="27"/>
  <c r="AJ2991" i="27"/>
  <c r="AG2991" i="27"/>
  <c r="AH3013" i="27"/>
  <c r="AI3013" i="27"/>
  <c r="AG3013" i="27"/>
  <c r="AJ3013" i="27"/>
  <c r="AJ3011" i="27"/>
  <c r="AG3011" i="27"/>
  <c r="AH3011" i="27"/>
  <c r="AI3011" i="27"/>
  <c r="AG3021" i="27"/>
  <c r="AH3021" i="27"/>
  <c r="AJ3021" i="27"/>
  <c r="AI3021" i="27"/>
  <c r="AH2977" i="27"/>
  <c r="AI2977" i="27"/>
  <c r="AG2977" i="27"/>
  <c r="AJ2977" i="27"/>
  <c r="AH3007" i="27"/>
  <c r="AI3007" i="27"/>
  <c r="AG3007" i="27"/>
  <c r="AJ3007" i="27"/>
  <c r="AH2980" i="27"/>
  <c r="AI2980" i="27"/>
  <c r="AG2980" i="27"/>
  <c r="AJ2980" i="27"/>
  <c r="AI2984" i="27"/>
  <c r="AH2984" i="27"/>
  <c r="AG2984" i="27"/>
  <c r="AJ2984" i="27"/>
  <c r="AI2958" i="27"/>
  <c r="AG2958" i="27"/>
  <c r="AJ2958" i="27"/>
  <c r="AH2958" i="27"/>
  <c r="AJ2961" i="27"/>
  <c r="AG2961" i="27"/>
  <c r="AH2961" i="27"/>
  <c r="AI2961" i="27"/>
  <c r="AI3002" i="27"/>
  <c r="AH3002" i="27"/>
  <c r="AJ3002" i="27"/>
  <c r="AG3002" i="27"/>
  <c r="AH2962" i="27"/>
  <c r="AI2962" i="27"/>
  <c r="AG2962" i="27"/>
  <c r="AJ2962" i="27"/>
  <c r="AH2983" i="27"/>
  <c r="AI2983" i="27"/>
  <c r="AG2983" i="27"/>
  <c r="AJ2983" i="27"/>
  <c r="AH2979" i="27"/>
  <c r="AI2979" i="27"/>
  <c r="AJ2979" i="27"/>
  <c r="AG2979" i="27"/>
  <c r="U3020" i="27"/>
  <c r="U3000" i="27"/>
  <c r="U2985" i="27"/>
  <c r="AE2985" i="27"/>
  <c r="U3018" i="27"/>
  <c r="U3008" i="27"/>
  <c r="AE3008" i="27"/>
  <c r="U3026" i="27"/>
  <c r="AE3026" i="27"/>
  <c r="U2982" i="27"/>
  <c r="AE2982" i="27"/>
  <c r="U2994" i="27"/>
  <c r="U3023" i="27"/>
  <c r="U3014" i="27"/>
  <c r="U3016" i="27"/>
  <c r="U2988" i="27"/>
  <c r="U3005" i="27"/>
  <c r="AE3005" i="27"/>
  <c r="U2998" i="27"/>
  <c r="U3017" i="27"/>
  <c r="U3006" i="27"/>
  <c r="AE3006" i="27"/>
  <c r="U3010" i="27"/>
  <c r="AE3010" i="27"/>
  <c r="U2986" i="27"/>
  <c r="AE2986" i="27"/>
  <c r="U2991" i="27"/>
  <c r="U3013" i="27"/>
  <c r="U3001" i="27"/>
  <c r="U3004" i="27"/>
  <c r="AE3004" i="27"/>
  <c r="U3011" i="27"/>
  <c r="U3021" i="27"/>
  <c r="U3003" i="27"/>
  <c r="AE3003" i="27"/>
  <c r="S2967" i="27"/>
  <c r="S2992" i="27"/>
  <c r="S2996" i="27"/>
  <c r="R3000" i="27"/>
  <c r="P3024" i="27"/>
  <c r="S2990" i="27"/>
  <c r="M3068" i="27"/>
  <c r="N3068" i="27" s="1"/>
  <c r="S2987" i="27"/>
  <c r="P3028" i="27"/>
  <c r="P3019" i="27"/>
  <c r="Q3010" i="27"/>
  <c r="S2994" i="27"/>
  <c r="S2995" i="27"/>
  <c r="Q3006" i="27"/>
  <c r="S3006" i="27" s="1"/>
  <c r="S2993" i="27"/>
  <c r="V2999" i="27"/>
  <c r="V2967" i="27"/>
  <c r="S2999" i="27"/>
  <c r="R3004" i="27"/>
  <c r="V2970" i="27"/>
  <c r="S2976" i="27"/>
  <c r="Q3012" i="27"/>
  <c r="R3012" i="27" s="1"/>
  <c r="P3012" i="27"/>
  <c r="R3019" i="27"/>
  <c r="V3019" i="27" s="1"/>
  <c r="R3024" i="27"/>
  <c r="V3024" i="27" s="1"/>
  <c r="S3028" i="27"/>
  <c r="R3023" i="27"/>
  <c r="R3020" i="27"/>
  <c r="V2964" i="27"/>
  <c r="S2964" i="27"/>
  <c r="R3026" i="27"/>
  <c r="V3026" i="27" s="1"/>
  <c r="S3004" i="27"/>
  <c r="S3005" i="27"/>
  <c r="S3003" i="27"/>
  <c r="R3013" i="27"/>
  <c r="V3013" i="27" s="1"/>
  <c r="S2985" i="27"/>
  <c r="R3021" i="27"/>
  <c r="S3008" i="27"/>
  <c r="R3016" i="27"/>
  <c r="V3016" i="27" s="1"/>
  <c r="S2982" i="27"/>
  <c r="S3007" i="27"/>
  <c r="R2998" i="27"/>
  <c r="V2998" i="27" s="1"/>
  <c r="S2986" i="27"/>
  <c r="V2987" i="27"/>
  <c r="R2988" i="27"/>
  <c r="M3071" i="27"/>
  <c r="N3071" i="27" s="1"/>
  <c r="M3056" i="27"/>
  <c r="N3056" i="27" s="1"/>
  <c r="V2979" i="27"/>
  <c r="P3035" i="27"/>
  <c r="S3000" i="27"/>
  <c r="V3000" i="27"/>
  <c r="V2986" i="27"/>
  <c r="S2971" i="27"/>
  <c r="V2971" i="27"/>
  <c r="S2974" i="27"/>
  <c r="V2974" i="27"/>
  <c r="V3002" i="27"/>
  <c r="Q3025" i="27"/>
  <c r="P3025" i="27"/>
  <c r="M3074" i="27"/>
  <c r="N3074" i="27" s="1"/>
  <c r="M3064" i="27"/>
  <c r="N3064" i="27" s="1"/>
  <c r="N3048" i="27"/>
  <c r="Q3048" i="27" s="1"/>
  <c r="R3001" i="27"/>
  <c r="M3042" i="27"/>
  <c r="N3042" i="27" s="1"/>
  <c r="N3043" i="27"/>
  <c r="P3043" i="27" s="1"/>
  <c r="M3049" i="27"/>
  <c r="N3049" i="27" s="1"/>
  <c r="M3036" i="27"/>
  <c r="N3036" i="27" s="1"/>
  <c r="N3052" i="27"/>
  <c r="P3052" i="27" s="1"/>
  <c r="N3030" i="27"/>
  <c r="Q3030" i="27" s="1"/>
  <c r="M3034" i="27"/>
  <c r="N3034" i="27" s="1"/>
  <c r="R3005" i="27"/>
  <c r="Q3041" i="27"/>
  <c r="Q3047" i="27"/>
  <c r="R3003" i="27"/>
  <c r="V3003" i="27" s="1"/>
  <c r="Q3022" i="27"/>
  <c r="P3031" i="27"/>
  <c r="R3028" i="27"/>
  <c r="R2985" i="27"/>
  <c r="V2985" i="27" s="1"/>
  <c r="Q3029" i="27"/>
  <c r="P3037" i="27"/>
  <c r="Q3040" i="27"/>
  <c r="R3014" i="27"/>
  <c r="R3008" i="27"/>
  <c r="R3018" i="27"/>
  <c r="S3026" i="27"/>
  <c r="R2991" i="27"/>
  <c r="R3035" i="27"/>
  <c r="P3038" i="27"/>
  <c r="R3011" i="27"/>
  <c r="Q3044" i="27"/>
  <c r="Q3032" i="27"/>
  <c r="R3017" i="27"/>
  <c r="P3029" i="27"/>
  <c r="L3072" i="27"/>
  <c r="J3096" i="27"/>
  <c r="AD3096" i="27" s="1"/>
  <c r="O3072" i="27"/>
  <c r="J3078" i="27"/>
  <c r="AD3078" i="27" s="1"/>
  <c r="O3054" i="27"/>
  <c r="L3054" i="27"/>
  <c r="M3054" i="27" s="1"/>
  <c r="Q3031" i="27"/>
  <c r="L3076" i="27"/>
  <c r="J3100" i="27"/>
  <c r="AD3100" i="27" s="1"/>
  <c r="O3076" i="27"/>
  <c r="N3053" i="27"/>
  <c r="Q3053" i="27" s="1"/>
  <c r="J3082" i="27"/>
  <c r="AD3082" i="27" s="1"/>
  <c r="L3058" i="27"/>
  <c r="O3058" i="27"/>
  <c r="J3091" i="27"/>
  <c r="AD3091" i="27" s="1"/>
  <c r="O3067" i="27"/>
  <c r="L3067" i="27"/>
  <c r="J3097" i="27"/>
  <c r="AD3097" i="27" s="1"/>
  <c r="O3073" i="27"/>
  <c r="L3073" i="27"/>
  <c r="O3066" i="27"/>
  <c r="L3066" i="27"/>
  <c r="M3066" i="27" s="1"/>
  <c r="J3090" i="27"/>
  <c r="AD3090" i="27" s="1"/>
  <c r="N3061" i="27"/>
  <c r="Q3061" i="27" s="1"/>
  <c r="N3065" i="27"/>
  <c r="P3065" i="27" s="1"/>
  <c r="J3084" i="27"/>
  <c r="AD3084" i="27" s="1"/>
  <c r="O3060" i="27"/>
  <c r="L3060" i="27"/>
  <c r="M3060" i="27" s="1"/>
  <c r="P3032" i="27"/>
  <c r="P3041" i="27"/>
  <c r="P3022" i="27"/>
  <c r="Q3037" i="27"/>
  <c r="Q3038" i="27"/>
  <c r="P3009" i="27"/>
  <c r="Q3009" i="27"/>
  <c r="Q3050" i="27"/>
  <c r="P3050" i="27"/>
  <c r="P3027" i="27"/>
  <c r="Q3027" i="27"/>
  <c r="Q3015" i="27"/>
  <c r="P3015" i="27"/>
  <c r="P3045" i="27"/>
  <c r="Q3045" i="27"/>
  <c r="N3051" i="27"/>
  <c r="K3091" i="27"/>
  <c r="N3059" i="27"/>
  <c r="N3033" i="27"/>
  <c r="N3069" i="27"/>
  <c r="N3039" i="27"/>
  <c r="K3090" i="27"/>
  <c r="K3080" i="27"/>
  <c r="K3084" i="27"/>
  <c r="K3098" i="27"/>
  <c r="K3096" i="27"/>
  <c r="N3046" i="27"/>
  <c r="K3078" i="27"/>
  <c r="N3062" i="27"/>
  <c r="N3055" i="27"/>
  <c r="P3040" i="27"/>
  <c r="P3047" i="27"/>
  <c r="O3063" i="27"/>
  <c r="L3063" i="27"/>
  <c r="M3063" i="27" s="1"/>
  <c r="J3087" i="27"/>
  <c r="AD3087" i="27" s="1"/>
  <c r="K3092" i="27"/>
  <c r="P3044" i="27"/>
  <c r="J3103" i="27"/>
  <c r="AD3103" i="27" s="1"/>
  <c r="O3079" i="27"/>
  <c r="L3079" i="27"/>
  <c r="M3079" i="27" s="1"/>
  <c r="K3117" i="27"/>
  <c r="O3095" i="27"/>
  <c r="J3119" i="27"/>
  <c r="AD3119" i="27" s="1"/>
  <c r="L3095" i="27"/>
  <c r="L3088" i="27"/>
  <c r="J3112" i="27"/>
  <c r="AD3112" i="27" s="1"/>
  <c r="O3088" i="27"/>
  <c r="O3057" i="27"/>
  <c r="L3057" i="27"/>
  <c r="M3057" i="27" s="1"/>
  <c r="J3081" i="27"/>
  <c r="AD3081" i="27" s="1"/>
  <c r="K3111" i="27"/>
  <c r="L3077" i="27"/>
  <c r="M3077" i="27" s="1"/>
  <c r="J3101" i="27"/>
  <c r="AD3101" i="27" s="1"/>
  <c r="O3077" i="27"/>
  <c r="K3110" i="27"/>
  <c r="J3117" i="27"/>
  <c r="AD3117" i="27" s="1"/>
  <c r="O3093" i="27"/>
  <c r="L3093" i="27"/>
  <c r="M3093" i="27" s="1"/>
  <c r="K3100" i="27"/>
  <c r="J3109" i="27"/>
  <c r="AD3109" i="27" s="1"/>
  <c r="O3085" i="27"/>
  <c r="L3085" i="27"/>
  <c r="M3085" i="27" s="1"/>
  <c r="J3116" i="27"/>
  <c r="AD3116" i="27" s="1"/>
  <c r="O3092" i="27"/>
  <c r="L3092" i="27"/>
  <c r="K3113" i="27"/>
  <c r="K3107" i="27"/>
  <c r="K3105" i="27"/>
  <c r="K3094" i="27"/>
  <c r="K3095" i="27"/>
  <c r="K3088" i="27"/>
  <c r="K3123" i="27"/>
  <c r="L3070" i="27"/>
  <c r="M3070" i="27" s="1"/>
  <c r="J3094" i="27"/>
  <c r="AD3094" i="27" s="1"/>
  <c r="O3070" i="27"/>
  <c r="K3103" i="27"/>
  <c r="J3107" i="27"/>
  <c r="AD3107" i="27" s="1"/>
  <c r="L3083" i="27"/>
  <c r="M3083" i="27" s="1"/>
  <c r="O3083" i="27"/>
  <c r="K3109" i="27"/>
  <c r="K3101" i="27"/>
  <c r="K3121" i="27"/>
  <c r="O3089" i="27"/>
  <c r="L3089" i="27"/>
  <c r="M3089" i="27" s="1"/>
  <c r="J3113" i="27"/>
  <c r="AD3113" i="27" s="1"/>
  <c r="L3098" i="27"/>
  <c r="J3122" i="27"/>
  <c r="AD3122" i="27" s="1"/>
  <c r="O3098" i="27"/>
  <c r="O3086" i="27"/>
  <c r="J3110" i="27"/>
  <c r="AD3110" i="27" s="1"/>
  <c r="L3086" i="27"/>
  <c r="M3086" i="27" s="1"/>
  <c r="K3082" i="27"/>
  <c r="O3075" i="27"/>
  <c r="J3099" i="27"/>
  <c r="AD3099" i="27" s="1"/>
  <c r="L3075" i="27"/>
  <c r="M3075" i="27" s="1"/>
  <c r="O3080" i="27"/>
  <c r="L3080" i="27"/>
  <c r="J3104" i="27"/>
  <c r="AD3104" i="27" s="1"/>
  <c r="AE3001" i="27"/>
  <c r="AE3065" i="27"/>
  <c r="AE3019" i="27"/>
  <c r="AE3012" i="27"/>
  <c r="AE3045" i="27"/>
  <c r="AE3043" i="27"/>
  <c r="AE3040" i="27"/>
  <c r="AE3044" i="27"/>
  <c r="AE3038" i="27"/>
  <c r="AE3047" i="27"/>
  <c r="AE3022" i="27"/>
  <c r="AE3024" i="27"/>
  <c r="AE3035" i="27"/>
  <c r="AE3041" i="27"/>
  <c r="AE3037" i="27"/>
  <c r="AE3015" i="27"/>
  <c r="AI3015" i="27" l="1"/>
  <c r="AG3015" i="27"/>
  <c r="AH3015" i="27"/>
  <c r="AJ3015" i="27"/>
  <c r="AH3037" i="27"/>
  <c r="AI3037" i="27"/>
  <c r="AG3037" i="27"/>
  <c r="AJ3037" i="27"/>
  <c r="AG3041" i="27"/>
  <c r="AH3041" i="27"/>
  <c r="AI3041" i="27"/>
  <c r="AJ3041" i="27"/>
  <c r="AG3035" i="27"/>
  <c r="AI3035" i="27"/>
  <c r="AJ3035" i="27"/>
  <c r="AH3035" i="27"/>
  <c r="AG3024" i="27"/>
  <c r="AH3024" i="27"/>
  <c r="AI3024" i="27"/>
  <c r="AJ3024" i="27"/>
  <c r="AH3022" i="27"/>
  <c r="AI3022" i="27"/>
  <c r="AG3022" i="27"/>
  <c r="AJ3022" i="27"/>
  <c r="AH3047" i="27"/>
  <c r="AI3047" i="27"/>
  <c r="AJ3047" i="27"/>
  <c r="AG3047" i="27"/>
  <c r="AI3038" i="27"/>
  <c r="AG3038" i="27"/>
  <c r="AH3038" i="27"/>
  <c r="AJ3038" i="27"/>
  <c r="AG3044" i="27"/>
  <c r="AI3044" i="27"/>
  <c r="AJ3044" i="27"/>
  <c r="AH3044" i="27"/>
  <c r="AH3040" i="27"/>
  <c r="AI3040" i="27"/>
  <c r="AG3040" i="27"/>
  <c r="AJ3040" i="27"/>
  <c r="AH3043" i="27"/>
  <c r="AI3043" i="27"/>
  <c r="AG3043" i="27"/>
  <c r="AJ3043" i="27"/>
  <c r="AI3045" i="27"/>
  <c r="AG3045" i="27"/>
  <c r="AH3045" i="27"/>
  <c r="AJ3045" i="27"/>
  <c r="AG3012" i="27"/>
  <c r="AH3012" i="27"/>
  <c r="AI3012" i="27"/>
  <c r="AJ3012" i="27"/>
  <c r="AH3019" i="27"/>
  <c r="AI3019" i="27"/>
  <c r="AJ3019" i="27"/>
  <c r="AG3019" i="27"/>
  <c r="AI3065" i="27"/>
  <c r="AJ3065" i="27"/>
  <c r="AG3065" i="27"/>
  <c r="AH3065" i="27"/>
  <c r="AH3001" i="27"/>
  <c r="AI3001" i="27"/>
  <c r="AG3001" i="27"/>
  <c r="AJ3001" i="27"/>
  <c r="AH3010" i="27"/>
  <c r="AI3010" i="27"/>
  <c r="AG3010" i="27"/>
  <c r="AJ3010" i="27"/>
  <c r="AG2982" i="27"/>
  <c r="AI2982" i="27"/>
  <c r="AH2982" i="27"/>
  <c r="AJ2982" i="27"/>
  <c r="AG3026" i="27"/>
  <c r="AH3026" i="27"/>
  <c r="AI3026" i="27"/>
  <c r="AJ3026" i="27"/>
  <c r="AG3008" i="27"/>
  <c r="AJ3008" i="27"/>
  <c r="AI3008" i="27"/>
  <c r="AH3008" i="27"/>
  <c r="AH3005" i="27"/>
  <c r="AG3005" i="27"/>
  <c r="AI3005" i="27"/>
  <c r="AJ3005" i="27"/>
  <c r="AG3006" i="27"/>
  <c r="AI3006" i="27"/>
  <c r="AJ3006" i="27"/>
  <c r="AH3006" i="27"/>
  <c r="AH3004" i="27"/>
  <c r="AI3004" i="27"/>
  <c r="AG3004" i="27"/>
  <c r="AJ3004" i="27"/>
  <c r="AJ3003" i="27"/>
  <c r="AG3003" i="27"/>
  <c r="AH3003" i="27"/>
  <c r="AI3003" i="27"/>
  <c r="AH2985" i="27"/>
  <c r="AI2985" i="27"/>
  <c r="AJ2985" i="27"/>
  <c r="AG2985" i="27"/>
  <c r="AH2986" i="27"/>
  <c r="AI2986" i="27"/>
  <c r="AG2986" i="27"/>
  <c r="AJ2986" i="27"/>
  <c r="S3024" i="27"/>
  <c r="U3015" i="27"/>
  <c r="U3037" i="27"/>
  <c r="U3025" i="27"/>
  <c r="U3041" i="27"/>
  <c r="U3052" i="27"/>
  <c r="AE3052" i="27"/>
  <c r="U3035" i="27"/>
  <c r="U3024" i="27"/>
  <c r="U3022" i="27"/>
  <c r="U3047" i="27"/>
  <c r="U3027" i="27"/>
  <c r="AE3027" i="27"/>
  <c r="U3032" i="27"/>
  <c r="AE3032" i="27"/>
  <c r="U3038" i="27"/>
  <c r="U3044" i="27"/>
  <c r="U3040" i="27"/>
  <c r="U3050" i="27"/>
  <c r="AE3050" i="27"/>
  <c r="U3031" i="27"/>
  <c r="AE3031" i="27"/>
  <c r="U3043" i="27"/>
  <c r="U3029" i="27"/>
  <c r="AE3029" i="27"/>
  <c r="U3028" i="27"/>
  <c r="AE3028" i="27"/>
  <c r="U3045" i="27"/>
  <c r="U3012" i="27"/>
  <c r="U3019" i="27"/>
  <c r="U3009" i="27"/>
  <c r="AE3009" i="27"/>
  <c r="U3065" i="27"/>
  <c r="S2998" i="27"/>
  <c r="R3010" i="27"/>
  <c r="V3010" i="27" s="1"/>
  <c r="S3023" i="27"/>
  <c r="P3048" i="27"/>
  <c r="S3021" i="27"/>
  <c r="Q3043" i="27"/>
  <c r="R3043" i="27" s="1"/>
  <c r="S3010" i="27"/>
  <c r="S3013" i="27"/>
  <c r="P3030" i="27"/>
  <c r="R3006" i="27"/>
  <c r="V3006" i="27" s="1"/>
  <c r="S3020" i="27"/>
  <c r="S3016" i="27"/>
  <c r="R3025" i="27"/>
  <c r="V3025" i="27" s="1"/>
  <c r="Q3052" i="27"/>
  <c r="S3019" i="27"/>
  <c r="V3020" i="27"/>
  <c r="V3004" i="27"/>
  <c r="Q3049" i="27"/>
  <c r="R3049" i="27" s="1"/>
  <c r="V3012" i="27"/>
  <c r="S3012" i="27"/>
  <c r="P3049" i="27"/>
  <c r="R3048" i="27"/>
  <c r="V3048" i="27" s="1"/>
  <c r="R3047" i="27"/>
  <c r="V3047" i="27" s="1"/>
  <c r="R3041" i="27"/>
  <c r="V3041" i="27" s="1"/>
  <c r="R3040" i="27"/>
  <c r="V3040" i="27" s="1"/>
  <c r="V2988" i="27"/>
  <c r="S2988" i="27"/>
  <c r="S3027" i="27"/>
  <c r="S3029" i="27"/>
  <c r="S3030" i="27"/>
  <c r="S3032" i="27"/>
  <c r="R3037" i="27"/>
  <c r="V3037" i="27" s="1"/>
  <c r="V3023" i="27"/>
  <c r="S3009" i="27"/>
  <c r="R3022" i="27"/>
  <c r="V3022" i="27" s="1"/>
  <c r="V3021" i="27"/>
  <c r="S3050" i="27"/>
  <c r="S3053" i="27"/>
  <c r="R3044" i="27"/>
  <c r="Q3042" i="27"/>
  <c r="P3042" i="27"/>
  <c r="P3053" i="27"/>
  <c r="S3018" i="27"/>
  <c r="V3018" i="27"/>
  <c r="S3011" i="27"/>
  <c r="V3011" i="27"/>
  <c r="V3008" i="27"/>
  <c r="S3035" i="27"/>
  <c r="V3035" i="27"/>
  <c r="V3014" i="27"/>
  <c r="S2991" i="27"/>
  <c r="V2991" i="27"/>
  <c r="S3001" i="27"/>
  <c r="V3001" i="27"/>
  <c r="V3017" i="27"/>
  <c r="V3005" i="27"/>
  <c r="V3028" i="27"/>
  <c r="M3092" i="27"/>
  <c r="N3092" i="27" s="1"/>
  <c r="M3088" i="27"/>
  <c r="N3088" i="27" s="1"/>
  <c r="Q3034" i="27"/>
  <c r="R3034" i="27" s="1"/>
  <c r="P3034" i="27"/>
  <c r="Q3036" i="27"/>
  <c r="P3036" i="27"/>
  <c r="M3095" i="27"/>
  <c r="N3095" i="27" s="1"/>
  <c r="M3072" i="27"/>
  <c r="N3072" i="27" s="1"/>
  <c r="M3098" i="27"/>
  <c r="N3098" i="27" s="1"/>
  <c r="M3080" i="27"/>
  <c r="N3080" i="27" s="1"/>
  <c r="M3058" i="27"/>
  <c r="N3058" i="27" s="1"/>
  <c r="M3073" i="27"/>
  <c r="N3073" i="27" s="1"/>
  <c r="N3060" i="27"/>
  <c r="P3060" i="27" s="1"/>
  <c r="M3076" i="27"/>
  <c r="N3076" i="27" s="1"/>
  <c r="M3067" i="27"/>
  <c r="N3067" i="27" s="1"/>
  <c r="N3054" i="27"/>
  <c r="Q3054" i="27" s="1"/>
  <c r="N3066" i="27"/>
  <c r="P3066" i="27" s="1"/>
  <c r="Q3065" i="27"/>
  <c r="P3061" i="27"/>
  <c r="Q3064" i="27"/>
  <c r="Q3071" i="27"/>
  <c r="P3062" i="27"/>
  <c r="R3050" i="27"/>
  <c r="R3029" i="27"/>
  <c r="S3014" i="27"/>
  <c r="Q3059" i="27"/>
  <c r="P3068" i="27"/>
  <c r="R3027" i="27"/>
  <c r="V3027" i="27" s="1"/>
  <c r="P3056" i="27"/>
  <c r="R3045" i="27"/>
  <c r="P3039" i="27"/>
  <c r="R3061" i="27"/>
  <c r="S3031" i="27"/>
  <c r="R3038" i="27"/>
  <c r="R3009" i="27"/>
  <c r="V3009" i="27" s="1"/>
  <c r="R3031" i="27"/>
  <c r="P3069" i="27"/>
  <c r="R3053" i="27"/>
  <c r="S3017" i="27"/>
  <c r="R3032" i="27"/>
  <c r="R3015" i="27"/>
  <c r="R3030" i="27"/>
  <c r="V3030" i="27" s="1"/>
  <c r="Q3055" i="27"/>
  <c r="P3051" i="27"/>
  <c r="O3084" i="27"/>
  <c r="L3084" i="27"/>
  <c r="M3084" i="27" s="1"/>
  <c r="J3108" i="27"/>
  <c r="AD3108" i="27" s="1"/>
  <c r="O3082" i="27"/>
  <c r="L3082" i="27"/>
  <c r="M3082" i="27" s="1"/>
  <c r="J3106" i="27"/>
  <c r="AD3106" i="27" s="1"/>
  <c r="O3078" i="27"/>
  <c r="L3078" i="27"/>
  <c r="M3078" i="27" s="1"/>
  <c r="J3102" i="27"/>
  <c r="AD3102" i="27" s="1"/>
  <c r="O3096" i="27"/>
  <c r="L3096" i="27"/>
  <c r="J3120" i="27"/>
  <c r="AD3120" i="27" s="1"/>
  <c r="O3097" i="27"/>
  <c r="J3121" i="27"/>
  <c r="AD3121" i="27" s="1"/>
  <c r="L3097" i="27"/>
  <c r="O3091" i="27"/>
  <c r="L3091" i="27"/>
  <c r="J3115" i="27"/>
  <c r="AD3115" i="27" s="1"/>
  <c r="N3079" i="27"/>
  <c r="O3090" i="27"/>
  <c r="J3114" i="27"/>
  <c r="AD3114" i="27" s="1"/>
  <c r="L3090" i="27"/>
  <c r="J3124" i="27"/>
  <c r="AD3124" i="27" s="1"/>
  <c r="O3100" i="27"/>
  <c r="L3100" i="27"/>
  <c r="Q3062" i="27"/>
  <c r="P3059" i="27"/>
  <c r="Q3056" i="27"/>
  <c r="Q3051" i="27"/>
  <c r="Q3039" i="27"/>
  <c r="Q3069" i="27"/>
  <c r="Q3068" i="27"/>
  <c r="P3055" i="27"/>
  <c r="Q3046" i="27"/>
  <c r="P3046" i="27"/>
  <c r="P3033" i="27"/>
  <c r="Q3033" i="27"/>
  <c r="P3074" i="27"/>
  <c r="Q3074" i="27"/>
  <c r="N3057" i="27"/>
  <c r="N3077" i="27"/>
  <c r="K3114" i="27"/>
  <c r="K3102" i="27"/>
  <c r="K3122" i="27"/>
  <c r="N3063" i="27"/>
  <c r="N3093" i="27"/>
  <c r="K3115" i="27"/>
  <c r="K3108" i="27"/>
  <c r="N3083" i="27"/>
  <c r="N3086" i="27"/>
  <c r="N3085" i="27"/>
  <c r="K3120" i="27"/>
  <c r="N3070" i="27"/>
  <c r="K3104" i="27"/>
  <c r="N3075" i="27"/>
  <c r="N3089" i="27"/>
  <c r="P3064" i="27"/>
  <c r="J3111" i="27"/>
  <c r="AD3111" i="27" s="1"/>
  <c r="O3087" i="27"/>
  <c r="L3087" i="27"/>
  <c r="M3087" i="27" s="1"/>
  <c r="J3133" i="27"/>
  <c r="AD3133" i="27" s="1"/>
  <c r="O3109" i="27"/>
  <c r="L3109" i="27"/>
  <c r="M3109" i="27" s="1"/>
  <c r="K3131" i="27"/>
  <c r="J3140" i="27"/>
  <c r="AD3140" i="27" s="1"/>
  <c r="O3116" i="27"/>
  <c r="L3116" i="27"/>
  <c r="K3124" i="27"/>
  <c r="O3119" i="27"/>
  <c r="L3119" i="27"/>
  <c r="J3143" i="27"/>
  <c r="AD3143" i="27" s="1"/>
  <c r="O3112" i="27"/>
  <c r="L3112" i="27"/>
  <c r="J3136" i="27"/>
  <c r="AD3136" i="27" s="1"/>
  <c r="K3133" i="27"/>
  <c r="O3122" i="27"/>
  <c r="L3122" i="27"/>
  <c r="J3146" i="27"/>
  <c r="AD3146" i="27" s="1"/>
  <c r="O3113" i="27"/>
  <c r="L3113" i="27"/>
  <c r="M3113" i="27" s="1"/>
  <c r="J3137" i="27"/>
  <c r="AD3137" i="27" s="1"/>
  <c r="K3134" i="27"/>
  <c r="K3135" i="27"/>
  <c r="K3116" i="27"/>
  <c r="J3141" i="27"/>
  <c r="AD3141" i="27" s="1"/>
  <c r="O3117" i="27"/>
  <c r="L3117" i="27"/>
  <c r="M3117" i="27" s="1"/>
  <c r="K3145" i="27"/>
  <c r="O3107" i="27"/>
  <c r="J3131" i="27"/>
  <c r="AD3131" i="27" s="1"/>
  <c r="L3107" i="27"/>
  <c r="M3107" i="27" s="1"/>
  <c r="K3112" i="27"/>
  <c r="K3137" i="27"/>
  <c r="O3081" i="27"/>
  <c r="L3081" i="27"/>
  <c r="M3081" i="27" s="1"/>
  <c r="J3105" i="27"/>
  <c r="AD3105" i="27" s="1"/>
  <c r="J3118" i="27"/>
  <c r="AD3118" i="27" s="1"/>
  <c r="O3094" i="27"/>
  <c r="L3094" i="27"/>
  <c r="M3094" i="27" s="1"/>
  <c r="K3119" i="27"/>
  <c r="K3106" i="27"/>
  <c r="K3118" i="27"/>
  <c r="J3128" i="27"/>
  <c r="AD3128" i="27" s="1"/>
  <c r="O3104" i="27"/>
  <c r="L3104" i="27"/>
  <c r="O3110" i="27"/>
  <c r="L3110" i="27"/>
  <c r="M3110" i="27" s="1"/>
  <c r="J3134" i="27"/>
  <c r="AD3134" i="27" s="1"/>
  <c r="P3071" i="27"/>
  <c r="K3129" i="27"/>
  <c r="K3127" i="27"/>
  <c r="J3127" i="27"/>
  <c r="AD3127" i="27" s="1"/>
  <c r="O3103" i="27"/>
  <c r="L3103" i="27"/>
  <c r="M3103" i="27" s="1"/>
  <c r="K3147" i="27"/>
  <c r="L3099" i="27"/>
  <c r="M3099" i="27" s="1"/>
  <c r="J3123" i="27"/>
  <c r="AD3123" i="27" s="1"/>
  <c r="O3099" i="27"/>
  <c r="K3125" i="27"/>
  <c r="O3101" i="27"/>
  <c r="L3101" i="27"/>
  <c r="M3101" i="27" s="1"/>
  <c r="J3125" i="27"/>
  <c r="AD3125" i="27" s="1"/>
  <c r="K3141" i="27"/>
  <c r="AE3025" i="27"/>
  <c r="AE3059" i="27"/>
  <c r="AE3061" i="27"/>
  <c r="AE3039" i="27"/>
  <c r="AE3066" i="27"/>
  <c r="AE3048" i="27"/>
  <c r="AE3036" i="27"/>
  <c r="AE3062" i="27"/>
  <c r="AE3069" i="27"/>
  <c r="AE3046" i="27"/>
  <c r="AE3060" i="27"/>
  <c r="AE3071" i="27"/>
  <c r="AE3064" i="27"/>
  <c r="AE3068" i="27"/>
  <c r="AE3042" i="27"/>
  <c r="AG3042" i="27" l="1"/>
  <c r="AJ3042" i="27"/>
  <c r="AH3042" i="27"/>
  <c r="AI3042" i="27"/>
  <c r="AH3068" i="27"/>
  <c r="AI3068" i="27"/>
  <c r="AJ3068" i="27"/>
  <c r="AG3068" i="27"/>
  <c r="AH3064" i="27"/>
  <c r="AI3064" i="27"/>
  <c r="AJ3064" i="27"/>
  <c r="AG3064" i="27"/>
  <c r="AG3071" i="27"/>
  <c r="AH3071" i="27"/>
  <c r="AI3071" i="27"/>
  <c r="AJ3071" i="27"/>
  <c r="AG3060" i="27"/>
  <c r="AH3060" i="27"/>
  <c r="AI3060" i="27"/>
  <c r="AJ3060" i="27"/>
  <c r="AH3046" i="27"/>
  <c r="AI3046" i="27"/>
  <c r="AG3046" i="27"/>
  <c r="AJ3046" i="27"/>
  <c r="AI3069" i="27"/>
  <c r="AJ3069" i="27"/>
  <c r="AH3069" i="27"/>
  <c r="AG3069" i="27"/>
  <c r="AJ3062" i="27"/>
  <c r="AH3062" i="27"/>
  <c r="AI3062" i="27"/>
  <c r="AG3062" i="27"/>
  <c r="AI3036" i="27"/>
  <c r="AJ3036" i="27"/>
  <c r="AH3036" i="27"/>
  <c r="AG3036" i="27"/>
  <c r="AH3048" i="27"/>
  <c r="AI3048" i="27"/>
  <c r="AJ3048" i="27"/>
  <c r="AG3048" i="27"/>
  <c r="AI3066" i="27"/>
  <c r="AH3066" i="27"/>
  <c r="AJ3066" i="27"/>
  <c r="AG3066" i="27"/>
  <c r="AH3039" i="27"/>
  <c r="AJ3039" i="27"/>
  <c r="AG3039" i="27"/>
  <c r="AI3039" i="27"/>
  <c r="AH3061" i="27"/>
  <c r="AI3061" i="27"/>
  <c r="AG3061" i="27"/>
  <c r="AJ3061" i="27"/>
  <c r="AG3059" i="27"/>
  <c r="AH3059" i="27"/>
  <c r="AJ3059" i="27"/>
  <c r="AI3059" i="27"/>
  <c r="AH3025" i="27"/>
  <c r="AI3025" i="27"/>
  <c r="AG3025" i="27"/>
  <c r="AJ3025" i="27"/>
  <c r="AI3032" i="27"/>
  <c r="AJ3032" i="27"/>
  <c r="AG3032" i="27"/>
  <c r="AH3032" i="27"/>
  <c r="AG3029" i="27"/>
  <c r="AH3029" i="27"/>
  <c r="AI3029" i="27"/>
  <c r="AJ3029" i="27"/>
  <c r="AI3027" i="27"/>
  <c r="AH3027" i="27"/>
  <c r="AG3027" i="27"/>
  <c r="AJ3027" i="27"/>
  <c r="AH3031" i="27"/>
  <c r="AI3031" i="27"/>
  <c r="AG3031" i="27"/>
  <c r="AJ3031" i="27"/>
  <c r="AH3028" i="27"/>
  <c r="AI3028" i="27"/>
  <c r="AG3028" i="27"/>
  <c r="AJ3028" i="27"/>
  <c r="AI3009" i="27"/>
  <c r="AG3009" i="27"/>
  <c r="AH3009" i="27"/>
  <c r="AJ3009" i="27"/>
  <c r="AG3050" i="27"/>
  <c r="AH3050" i="27"/>
  <c r="AI3050" i="27"/>
  <c r="AJ3050" i="27"/>
  <c r="AH3052" i="27"/>
  <c r="AI3052" i="27"/>
  <c r="AG3052" i="27"/>
  <c r="AJ3052" i="27"/>
  <c r="S3025" i="27"/>
  <c r="U3042" i="27"/>
  <c r="U3033" i="27"/>
  <c r="AE3033" i="27"/>
  <c r="U3068" i="27"/>
  <c r="U3030" i="27"/>
  <c r="AE3030" i="27"/>
  <c r="U3064" i="27"/>
  <c r="U3071" i="27"/>
  <c r="U3060" i="27"/>
  <c r="U3046" i="27"/>
  <c r="U3069" i="27"/>
  <c r="P3054" i="27"/>
  <c r="U3055" i="27"/>
  <c r="AE3055" i="27"/>
  <c r="U3051" i="27"/>
  <c r="AE3051" i="27"/>
  <c r="U3062" i="27"/>
  <c r="U3036" i="27"/>
  <c r="U3048" i="27"/>
  <c r="U3053" i="27"/>
  <c r="AE3053" i="27"/>
  <c r="U3066" i="27"/>
  <c r="U3056" i="27"/>
  <c r="AE3056" i="27"/>
  <c r="U3039" i="27"/>
  <c r="U3074" i="27"/>
  <c r="AE3074" i="27"/>
  <c r="U3061" i="27"/>
  <c r="U3059" i="27"/>
  <c r="U3034" i="27"/>
  <c r="AE3034" i="27"/>
  <c r="U3049" i="27"/>
  <c r="S3052" i="27"/>
  <c r="R3052" i="27"/>
  <c r="V3052" i="27" s="1"/>
  <c r="S3041" i="27"/>
  <c r="S3022" i="27"/>
  <c r="R3042" i="27"/>
  <c r="S3042" i="27" s="1"/>
  <c r="Q3066" i="27"/>
  <c r="R3066" i="27" s="1"/>
  <c r="V3066" i="27" s="1"/>
  <c r="Q3060" i="27"/>
  <c r="R3060" i="27" s="1"/>
  <c r="V3060" i="27" s="1"/>
  <c r="S3047" i="27"/>
  <c r="R3065" i="27"/>
  <c r="S3065" i="27" s="1"/>
  <c r="S3048" i="27"/>
  <c r="S3044" i="27"/>
  <c r="S3040" i="27"/>
  <c r="V3049" i="27"/>
  <c r="S3049" i="27"/>
  <c r="Q3073" i="27"/>
  <c r="P3073" i="27"/>
  <c r="V3044" i="27"/>
  <c r="S3033" i="27"/>
  <c r="R3068" i="27"/>
  <c r="V3068" i="27" s="1"/>
  <c r="S3056" i="27"/>
  <c r="S3037" i="27"/>
  <c r="R3069" i="27"/>
  <c r="V3069" i="27" s="1"/>
  <c r="R3071" i="27"/>
  <c r="V3071" i="27" s="1"/>
  <c r="S3054" i="27"/>
  <c r="R3039" i="27"/>
  <c r="S3039" i="27" s="1"/>
  <c r="R3064" i="27"/>
  <c r="V3064" i="27" s="1"/>
  <c r="R3062" i="27"/>
  <c r="V3062" i="27" s="1"/>
  <c r="S3055" i="27"/>
  <c r="R3059" i="27"/>
  <c r="R3036" i="27"/>
  <c r="S3074" i="27"/>
  <c r="S3034" i="27"/>
  <c r="R3046" i="27"/>
  <c r="V3046" i="27" s="1"/>
  <c r="S3051" i="27"/>
  <c r="S3038" i="27"/>
  <c r="V3038" i="27"/>
  <c r="S3061" i="27"/>
  <c r="V3061" i="27"/>
  <c r="V3029" i="27"/>
  <c r="S3015" i="27"/>
  <c r="V3015" i="27"/>
  <c r="V3050" i="27"/>
  <c r="V3032" i="27"/>
  <c r="S3043" i="27"/>
  <c r="V3043" i="27"/>
  <c r="M3112" i="27"/>
  <c r="N3112" i="27" s="1"/>
  <c r="M3104" i="27"/>
  <c r="N3104" i="27" s="1"/>
  <c r="S3045" i="27"/>
  <c r="V3045" i="27"/>
  <c r="V3053" i="27"/>
  <c r="V3034" i="27"/>
  <c r="V3031" i="27"/>
  <c r="Q3076" i="27"/>
  <c r="R3076" i="27" s="1"/>
  <c r="P3076" i="27"/>
  <c r="P3067" i="27"/>
  <c r="Q3067" i="27"/>
  <c r="P3058" i="27"/>
  <c r="Q3058" i="27"/>
  <c r="R3058" i="27" s="1"/>
  <c r="V3058" i="27" s="1"/>
  <c r="P3072" i="27"/>
  <c r="Q3072" i="27"/>
  <c r="M3122" i="27"/>
  <c r="N3122" i="27" s="1"/>
  <c r="M3096" i="27"/>
  <c r="N3096" i="27" s="1"/>
  <c r="N3084" i="27"/>
  <c r="Q3084" i="27" s="1"/>
  <c r="M3090" i="27"/>
  <c r="N3090" i="27" s="1"/>
  <c r="M3091" i="27"/>
  <c r="N3091" i="27" s="1"/>
  <c r="M3097" i="27"/>
  <c r="N3097" i="27" s="1"/>
  <c r="M3119" i="27"/>
  <c r="N3119" i="27" s="1"/>
  <c r="M3116" i="27"/>
  <c r="N3116" i="27" s="1"/>
  <c r="N3078" i="27"/>
  <c r="Q3078" i="27" s="1"/>
  <c r="N3082" i="27"/>
  <c r="Q3082" i="27" s="1"/>
  <c r="M3100" i="27"/>
  <c r="N3100" i="27" s="1"/>
  <c r="R3055" i="27"/>
  <c r="Q3095" i="27"/>
  <c r="R3074" i="27"/>
  <c r="R3033" i="27"/>
  <c r="V3033" i="27" s="1"/>
  <c r="R3056" i="27"/>
  <c r="Q3063" i="27"/>
  <c r="Q3088" i="27"/>
  <c r="Q3092" i="27"/>
  <c r="R3051" i="27"/>
  <c r="V3051" i="27" s="1"/>
  <c r="Q3086" i="27"/>
  <c r="R3054" i="27"/>
  <c r="P3079" i="27"/>
  <c r="Q3079" i="27"/>
  <c r="J3148" i="27"/>
  <c r="AD3148" i="27" s="1"/>
  <c r="O3124" i="27"/>
  <c r="L3124" i="27"/>
  <c r="L3106" i="27"/>
  <c r="M3106" i="27" s="1"/>
  <c r="J3130" i="27"/>
  <c r="AD3130" i="27" s="1"/>
  <c r="O3106" i="27"/>
  <c r="L3108" i="27"/>
  <c r="J3132" i="27"/>
  <c r="AD3132" i="27" s="1"/>
  <c r="O3108" i="27"/>
  <c r="J3139" i="27"/>
  <c r="AD3139" i="27" s="1"/>
  <c r="L3115" i="27"/>
  <c r="O3115" i="27"/>
  <c r="N3107" i="27"/>
  <c r="O3114" i="27"/>
  <c r="J3138" i="27"/>
  <c r="AD3138" i="27" s="1"/>
  <c r="L3114" i="27"/>
  <c r="N3117" i="27"/>
  <c r="Q3117" i="27" s="1"/>
  <c r="L3120" i="27"/>
  <c r="M3120" i="27" s="1"/>
  <c r="O3120" i="27"/>
  <c r="J3144" i="27"/>
  <c r="AD3144" i="27" s="1"/>
  <c r="J3126" i="27"/>
  <c r="AD3126" i="27" s="1"/>
  <c r="L3102" i="27"/>
  <c r="M3102" i="27" s="1"/>
  <c r="O3102" i="27"/>
  <c r="N3094" i="27"/>
  <c r="Q3094" i="27" s="1"/>
  <c r="O3121" i="27"/>
  <c r="L3121" i="27"/>
  <c r="J3145" i="27"/>
  <c r="AD3145" i="27" s="1"/>
  <c r="P3086" i="27"/>
  <c r="P3085" i="27"/>
  <c r="Q3085" i="27"/>
  <c r="P3093" i="27"/>
  <c r="Q3093" i="27"/>
  <c r="P3075" i="27"/>
  <c r="Q3075" i="27"/>
  <c r="P3089" i="27"/>
  <c r="Q3089" i="27"/>
  <c r="Q3098" i="27"/>
  <c r="P3098" i="27"/>
  <c r="Q3077" i="27"/>
  <c r="P3077" i="27"/>
  <c r="Q3057" i="27"/>
  <c r="P3057" i="27"/>
  <c r="Q3080" i="27"/>
  <c r="P3080" i="27"/>
  <c r="Q3070" i="27"/>
  <c r="P3070" i="27"/>
  <c r="Q3083" i="27"/>
  <c r="P3083" i="27"/>
  <c r="K3128" i="27"/>
  <c r="N3081" i="27"/>
  <c r="K3126" i="27"/>
  <c r="P3088" i="27"/>
  <c r="N3087" i="27"/>
  <c r="N3101" i="27"/>
  <c r="K3144" i="27"/>
  <c r="K3138" i="27"/>
  <c r="P3063" i="27"/>
  <c r="K3132" i="27"/>
  <c r="N3103" i="27"/>
  <c r="N3113" i="27"/>
  <c r="N3109" i="27"/>
  <c r="N3099" i="27"/>
  <c r="N3110" i="27"/>
  <c r="K3139" i="27"/>
  <c r="K3146" i="27"/>
  <c r="L3111" i="27"/>
  <c r="M3111" i="27" s="1"/>
  <c r="J3135" i="27"/>
  <c r="AD3135" i="27" s="1"/>
  <c r="O3111" i="27"/>
  <c r="J3170" i="27"/>
  <c r="AD3170" i="27" s="1"/>
  <c r="O3146" i="27"/>
  <c r="L3146" i="27"/>
  <c r="K3159" i="27"/>
  <c r="O3137" i="27"/>
  <c r="J3161" i="27"/>
  <c r="AD3161" i="27" s="1"/>
  <c r="L3137" i="27"/>
  <c r="M3137" i="27" s="1"/>
  <c r="O3143" i="27"/>
  <c r="L3143" i="27"/>
  <c r="J3167" i="27"/>
  <c r="AD3167" i="27" s="1"/>
  <c r="K3155" i="27"/>
  <c r="O3125" i="27"/>
  <c r="J3149" i="27"/>
  <c r="AD3149" i="27" s="1"/>
  <c r="L3125" i="27"/>
  <c r="M3125" i="27" s="1"/>
  <c r="K3143" i="27"/>
  <c r="J3157" i="27"/>
  <c r="AD3157" i="27" s="1"/>
  <c r="O3133" i="27"/>
  <c r="L3133" i="27"/>
  <c r="M3133" i="27" s="1"/>
  <c r="J3151" i="27"/>
  <c r="AD3151" i="27" s="1"/>
  <c r="O3127" i="27"/>
  <c r="L3127" i="27"/>
  <c r="M3127" i="27" s="1"/>
  <c r="J3158" i="27"/>
  <c r="AD3158" i="27" s="1"/>
  <c r="O3134" i="27"/>
  <c r="L3134" i="27"/>
  <c r="M3134" i="27" s="1"/>
  <c r="P3092" i="27"/>
  <c r="K3151" i="27"/>
  <c r="K3149" i="27"/>
  <c r="K3158" i="27"/>
  <c r="K3142" i="27"/>
  <c r="K3130" i="27"/>
  <c r="J3142" i="27"/>
  <c r="AD3142" i="27" s="1"/>
  <c r="O3118" i="27"/>
  <c r="L3118" i="27"/>
  <c r="M3118" i="27" s="1"/>
  <c r="K3157" i="27"/>
  <c r="O3140" i="27"/>
  <c r="L3140" i="27"/>
  <c r="J3164" i="27"/>
  <c r="AD3164" i="27" s="1"/>
  <c r="J3129" i="27"/>
  <c r="AD3129" i="27" s="1"/>
  <c r="O3105" i="27"/>
  <c r="L3105" i="27"/>
  <c r="M3105" i="27" s="1"/>
  <c r="O3131" i="27"/>
  <c r="L3131" i="27"/>
  <c r="M3131" i="27" s="1"/>
  <c r="J3155" i="27"/>
  <c r="AD3155" i="27" s="1"/>
  <c r="P3095" i="27"/>
  <c r="O3141" i="27"/>
  <c r="L3141" i="27"/>
  <c r="M3141" i="27" s="1"/>
  <c r="J3165" i="27"/>
  <c r="AD3165" i="27" s="1"/>
  <c r="J3160" i="27"/>
  <c r="AD3160" i="27" s="1"/>
  <c r="O3136" i="27"/>
  <c r="L3136" i="27"/>
  <c r="K3148" i="27"/>
  <c r="K3169" i="27"/>
  <c r="K3171" i="27"/>
  <c r="K3161" i="27"/>
  <c r="K3140" i="27"/>
  <c r="K3136" i="27"/>
  <c r="J3147" i="27"/>
  <c r="AD3147" i="27" s="1"/>
  <c r="O3123" i="27"/>
  <c r="L3123" i="27"/>
  <c r="M3123" i="27" s="1"/>
  <c r="K3165" i="27"/>
  <c r="K3153" i="27"/>
  <c r="L3128" i="27"/>
  <c r="J3152" i="27"/>
  <c r="AD3152" i="27" s="1"/>
  <c r="O3128" i="27"/>
  <c r="AE3049" i="27"/>
  <c r="AE3088" i="27"/>
  <c r="AE3085" i="27"/>
  <c r="AE3067" i="27"/>
  <c r="AE3093" i="27"/>
  <c r="AE3083" i="27"/>
  <c r="AE3086" i="27"/>
  <c r="AE3095" i="27"/>
  <c r="AE3072" i="27"/>
  <c r="AE3089" i="27"/>
  <c r="AE3092" i="27"/>
  <c r="AE3070" i="27"/>
  <c r="AE3063" i="27"/>
  <c r="AI3063" i="27" l="1"/>
  <c r="AG3063" i="27"/>
  <c r="AH3063" i="27"/>
  <c r="AJ3063" i="27"/>
  <c r="AH3070" i="27"/>
  <c r="AI3070" i="27"/>
  <c r="AJ3070" i="27"/>
  <c r="AG3070" i="27"/>
  <c r="AI3092" i="27"/>
  <c r="AH3092" i="27"/>
  <c r="AJ3092" i="27"/>
  <c r="AG3092" i="27"/>
  <c r="AG3089" i="27"/>
  <c r="AH3089" i="27"/>
  <c r="AI3089" i="27"/>
  <c r="AJ3089" i="27"/>
  <c r="AG3072" i="27"/>
  <c r="AH3072" i="27"/>
  <c r="AI3072" i="27"/>
  <c r="AJ3072" i="27"/>
  <c r="AG3095" i="27"/>
  <c r="AH3095" i="27"/>
  <c r="AI3095" i="27"/>
  <c r="AJ3095" i="27"/>
  <c r="AI3086" i="27"/>
  <c r="AG3086" i="27"/>
  <c r="AH3086" i="27"/>
  <c r="AJ3086" i="27"/>
  <c r="AJ3083" i="27"/>
  <c r="AG3083" i="27"/>
  <c r="AH3083" i="27"/>
  <c r="AI3083" i="27"/>
  <c r="AG3093" i="27"/>
  <c r="AH3093" i="27"/>
  <c r="AI3093" i="27"/>
  <c r="AJ3093" i="27"/>
  <c r="AH3067" i="27"/>
  <c r="AI3067" i="27"/>
  <c r="AG3067" i="27"/>
  <c r="AJ3067" i="27"/>
  <c r="AH3085" i="27"/>
  <c r="AI3085" i="27"/>
  <c r="AG3085" i="27"/>
  <c r="AJ3085" i="27"/>
  <c r="AH3088" i="27"/>
  <c r="AI3088" i="27"/>
  <c r="AG3088" i="27"/>
  <c r="AJ3088" i="27"/>
  <c r="AH3049" i="27"/>
  <c r="AI3049" i="27"/>
  <c r="AG3049" i="27"/>
  <c r="AJ3049" i="27"/>
  <c r="AI3074" i="27"/>
  <c r="AJ3074" i="27"/>
  <c r="AH3074" i="27"/>
  <c r="AG3074" i="27"/>
  <c r="AH3055" i="27"/>
  <c r="AI3055" i="27"/>
  <c r="AG3055" i="27"/>
  <c r="AJ3055" i="27"/>
  <c r="AI3056" i="27"/>
  <c r="AG3056" i="27"/>
  <c r="AH3056" i="27"/>
  <c r="AJ3056" i="27"/>
  <c r="AG3053" i="27"/>
  <c r="AJ3053" i="27"/>
  <c r="AI3053" i="27"/>
  <c r="AH3053" i="27"/>
  <c r="AG3033" i="27"/>
  <c r="AH3033" i="27"/>
  <c r="AI3033" i="27"/>
  <c r="AJ3033" i="27"/>
  <c r="AH3034" i="27"/>
  <c r="AI3034" i="27"/>
  <c r="AG3034" i="27"/>
  <c r="AJ3034" i="27"/>
  <c r="AJ3030" i="27"/>
  <c r="AI3030" i="27"/>
  <c r="AH3030" i="27"/>
  <c r="AG3030" i="27"/>
  <c r="AG3051" i="27"/>
  <c r="AH3051" i="27"/>
  <c r="AJ3051" i="27"/>
  <c r="AI3051" i="27"/>
  <c r="P3078" i="27"/>
  <c r="U3078" i="27" s="1"/>
  <c r="U3063" i="27"/>
  <c r="U3070" i="27"/>
  <c r="U3058" i="27"/>
  <c r="AE3058" i="27"/>
  <c r="U3092" i="27"/>
  <c r="U3089" i="27"/>
  <c r="U3072" i="27"/>
  <c r="U3095" i="27"/>
  <c r="U3080" i="27"/>
  <c r="AE3080" i="27"/>
  <c r="U3098" i="27"/>
  <c r="AE3098" i="27"/>
  <c r="U3086" i="27"/>
  <c r="U3083" i="27"/>
  <c r="U3075" i="27"/>
  <c r="AE3075" i="27"/>
  <c r="U3093" i="27"/>
  <c r="U3079" i="27"/>
  <c r="AE3079" i="27"/>
  <c r="U3067" i="27"/>
  <c r="U3057" i="27"/>
  <c r="AE3057" i="27"/>
  <c r="U3076" i="27"/>
  <c r="AE3076" i="27"/>
  <c r="U3085" i="27"/>
  <c r="U3073" i="27"/>
  <c r="U3088" i="27"/>
  <c r="U3077" i="27"/>
  <c r="AE3077" i="27"/>
  <c r="U3054" i="27"/>
  <c r="AE3054" i="27"/>
  <c r="V3065" i="27"/>
  <c r="S3066" i="27"/>
  <c r="S3062" i="27"/>
  <c r="V3042" i="27"/>
  <c r="S3071" i="27"/>
  <c r="S3046" i="27"/>
  <c r="S3069" i="27"/>
  <c r="S3068" i="27"/>
  <c r="R3073" i="27"/>
  <c r="V3073" i="27" s="1"/>
  <c r="P3082" i="27"/>
  <c r="S3060" i="27"/>
  <c r="P3084" i="27"/>
  <c r="S3064" i="27"/>
  <c r="R3067" i="27"/>
  <c r="S3067" i="27" s="1"/>
  <c r="R3072" i="27"/>
  <c r="S3072" i="27" s="1"/>
  <c r="S3059" i="27"/>
  <c r="V3059" i="27"/>
  <c r="V3039" i="27"/>
  <c r="P3091" i="27"/>
  <c r="Q3091" i="27"/>
  <c r="S3077" i="27"/>
  <c r="S3076" i="27"/>
  <c r="S3078" i="27"/>
  <c r="R3082" i="27"/>
  <c r="S3082" i="27" s="1"/>
  <c r="R3086" i="27"/>
  <c r="S3098" i="27"/>
  <c r="V3036" i="27"/>
  <c r="S3036" i="27"/>
  <c r="R3070" i="27"/>
  <c r="V3070" i="27" s="1"/>
  <c r="S3058" i="27"/>
  <c r="S3080" i="27"/>
  <c r="R3092" i="27"/>
  <c r="S3075" i="27"/>
  <c r="R3085" i="27"/>
  <c r="V3085" i="27" s="1"/>
  <c r="R3088" i="27"/>
  <c r="V3088" i="27" s="1"/>
  <c r="R3089" i="27"/>
  <c r="V3089" i="27" s="1"/>
  <c r="R3084" i="27"/>
  <c r="V3084" i="27" s="1"/>
  <c r="S3057" i="27"/>
  <c r="R3063" i="27"/>
  <c r="V3063" i="27" s="1"/>
  <c r="R3095" i="27"/>
  <c r="Q3097" i="27"/>
  <c r="P3097" i="27"/>
  <c r="M3143" i="27"/>
  <c r="N3143" i="27" s="1"/>
  <c r="Q3096" i="27"/>
  <c r="P3096" i="27"/>
  <c r="V3054" i="27"/>
  <c r="V3055" i="27"/>
  <c r="V3076" i="27"/>
  <c r="V3056" i="27"/>
  <c r="V3074" i="27"/>
  <c r="M3140" i="27"/>
  <c r="N3140" i="27" s="1"/>
  <c r="P3117" i="27"/>
  <c r="P3100" i="27"/>
  <c r="Q3100" i="27"/>
  <c r="R3100" i="27" s="1"/>
  <c r="V3100" i="27" s="1"/>
  <c r="Q3090" i="27"/>
  <c r="P3090" i="27"/>
  <c r="M3146" i="27"/>
  <c r="N3146" i="27" s="1"/>
  <c r="M3128" i="27"/>
  <c r="N3128" i="27" s="1"/>
  <c r="M3114" i="27"/>
  <c r="N3114" i="27" s="1"/>
  <c r="M3108" i="27"/>
  <c r="N3108" i="27" s="1"/>
  <c r="N3106" i="27"/>
  <c r="Q3106" i="27" s="1"/>
  <c r="M3115" i="27"/>
  <c r="N3115" i="27" s="1"/>
  <c r="M3136" i="27"/>
  <c r="N3136" i="27" s="1"/>
  <c r="N3102" i="27"/>
  <c r="Q3102" i="27" s="1"/>
  <c r="M3124" i="27"/>
  <c r="N3124" i="27" s="1"/>
  <c r="M3121" i="27"/>
  <c r="N3121" i="27" s="1"/>
  <c r="N3120" i="27"/>
  <c r="P3120" i="27" s="1"/>
  <c r="P3094" i="27"/>
  <c r="Q3122" i="27"/>
  <c r="Q3113" i="27"/>
  <c r="P3103" i="27"/>
  <c r="R3117" i="27"/>
  <c r="R3077" i="27"/>
  <c r="R3094" i="27"/>
  <c r="V3094" i="27" s="1"/>
  <c r="S3079" i="27"/>
  <c r="P3112" i="27"/>
  <c r="R3093" i="27"/>
  <c r="R3078" i="27"/>
  <c r="P3110" i="27"/>
  <c r="R3098" i="27"/>
  <c r="R3057" i="27"/>
  <c r="V3057" i="27" s="1"/>
  <c r="R3080" i="27"/>
  <c r="R3083" i="27"/>
  <c r="Q3116" i="27"/>
  <c r="R3075" i="27"/>
  <c r="V3075" i="27" s="1"/>
  <c r="Q3109" i="27"/>
  <c r="Q3101" i="27"/>
  <c r="R3079" i="27"/>
  <c r="Q3107" i="27"/>
  <c r="P3107" i="27"/>
  <c r="O3138" i="27"/>
  <c r="L3138" i="27"/>
  <c r="J3162" i="27"/>
  <c r="AD3162" i="27" s="1"/>
  <c r="O3130" i="27"/>
  <c r="L3130" i="27"/>
  <c r="J3154" i="27"/>
  <c r="AD3154" i="27" s="1"/>
  <c r="J3150" i="27"/>
  <c r="AD3150" i="27" s="1"/>
  <c r="L3126" i="27"/>
  <c r="M3126" i="27" s="1"/>
  <c r="O3126" i="27"/>
  <c r="L3139" i="27"/>
  <c r="M3139" i="27" s="1"/>
  <c r="O3139" i="27"/>
  <c r="J3163" i="27"/>
  <c r="AD3163" i="27" s="1"/>
  <c r="O3132" i="27"/>
  <c r="L3132" i="27"/>
  <c r="J3156" i="27"/>
  <c r="AD3156" i="27" s="1"/>
  <c r="J3172" i="27"/>
  <c r="AD3172" i="27" s="1"/>
  <c r="O3148" i="27"/>
  <c r="L3148" i="27"/>
  <c r="M3148" i="27" s="1"/>
  <c r="O3144" i="27"/>
  <c r="L3144" i="27"/>
  <c r="J3168" i="27"/>
  <c r="AD3168" i="27" s="1"/>
  <c r="L3145" i="27"/>
  <c r="O3145" i="27"/>
  <c r="J3169" i="27"/>
  <c r="AD3169" i="27" s="1"/>
  <c r="N3127" i="27"/>
  <c r="P3109" i="27"/>
  <c r="P3113" i="27"/>
  <c r="Q3103" i="27"/>
  <c r="P3101" i="27"/>
  <c r="P3122" i="27"/>
  <c r="Q3110" i="27"/>
  <c r="Q3104" i="27"/>
  <c r="P3104" i="27"/>
  <c r="Q3099" i="27"/>
  <c r="P3099" i="27"/>
  <c r="Q3119" i="27"/>
  <c r="P3119" i="27"/>
  <c r="P3087" i="27"/>
  <c r="Q3087" i="27"/>
  <c r="P3081" i="27"/>
  <c r="Q3081" i="27"/>
  <c r="K3163" i="27"/>
  <c r="K3152" i="27"/>
  <c r="N3125" i="27"/>
  <c r="Q3125" i="27" s="1"/>
  <c r="K3156" i="27"/>
  <c r="K3168" i="27"/>
  <c r="N3111" i="27"/>
  <c r="N3118" i="27"/>
  <c r="N3131" i="27"/>
  <c r="N3133" i="27"/>
  <c r="K3150" i="27"/>
  <c r="N3105" i="27"/>
  <c r="N3123" i="27"/>
  <c r="N3134" i="27"/>
  <c r="N3141" i="27"/>
  <c r="K3170" i="27"/>
  <c r="N3137" i="27"/>
  <c r="K3162" i="27"/>
  <c r="P3116" i="27"/>
  <c r="L3135" i="27"/>
  <c r="M3135" i="27" s="1"/>
  <c r="O3135" i="27"/>
  <c r="J3159" i="27"/>
  <c r="AD3159" i="27" s="1"/>
  <c r="Q3112" i="27"/>
  <c r="O3161" i="27"/>
  <c r="L3161" i="27"/>
  <c r="M3161" i="27" s="1"/>
  <c r="J3185" i="27"/>
  <c r="AD3185" i="27" s="1"/>
  <c r="K3181" i="27"/>
  <c r="L3170" i="27"/>
  <c r="J3194" i="27"/>
  <c r="AD3194" i="27" s="1"/>
  <c r="O3170" i="27"/>
  <c r="J3171" i="27"/>
  <c r="AD3171" i="27" s="1"/>
  <c r="O3147" i="27"/>
  <c r="L3147" i="27"/>
  <c r="M3147" i="27" s="1"/>
  <c r="K3195" i="27"/>
  <c r="O3152" i="27"/>
  <c r="L3152" i="27"/>
  <c r="J3176" i="27"/>
  <c r="AD3176" i="27" s="1"/>
  <c r="K3185" i="27"/>
  <c r="J3189" i="27"/>
  <c r="AD3189" i="27" s="1"/>
  <c r="O3165" i="27"/>
  <c r="L3165" i="27"/>
  <c r="L3129" i="27"/>
  <c r="M3129" i="27" s="1"/>
  <c r="J3153" i="27"/>
  <c r="AD3153" i="27" s="1"/>
  <c r="O3129" i="27"/>
  <c r="K3183" i="27"/>
  <c r="L3158" i="27"/>
  <c r="M3158" i="27" s="1"/>
  <c r="J3182" i="27"/>
  <c r="AD3182" i="27" s="1"/>
  <c r="O3158" i="27"/>
  <c r="K3160" i="27"/>
  <c r="K3177" i="27"/>
  <c r="K3175" i="27"/>
  <c r="L3160" i="27"/>
  <c r="J3184" i="27"/>
  <c r="AD3184" i="27" s="1"/>
  <c r="O3160" i="27"/>
  <c r="J3188" i="27"/>
  <c r="AD3188" i="27" s="1"/>
  <c r="O3164" i="27"/>
  <c r="L3164" i="27"/>
  <c r="K3173" i="27"/>
  <c r="K3167" i="27"/>
  <c r="K3179" i="27"/>
  <c r="K3182" i="27"/>
  <c r="J3175" i="27"/>
  <c r="AD3175" i="27" s="1"/>
  <c r="O3151" i="27"/>
  <c r="L3151" i="27"/>
  <c r="M3151" i="27" s="1"/>
  <c r="K3172" i="27"/>
  <c r="O3142" i="27"/>
  <c r="L3142" i="27"/>
  <c r="M3142" i="27" s="1"/>
  <c r="J3166" i="27"/>
  <c r="AD3166" i="27" s="1"/>
  <c r="O3167" i="27"/>
  <c r="J3191" i="27"/>
  <c r="AD3191" i="27" s="1"/>
  <c r="L3167" i="27"/>
  <c r="K3166" i="27"/>
  <c r="K3164" i="27"/>
  <c r="K3189" i="27"/>
  <c r="K3193" i="27"/>
  <c r="O3155" i="27"/>
  <c r="J3179" i="27"/>
  <c r="AD3179" i="27" s="1"/>
  <c r="L3155" i="27"/>
  <c r="M3155" i="27" s="1"/>
  <c r="K3154" i="27"/>
  <c r="J3181" i="27"/>
  <c r="AD3181" i="27" s="1"/>
  <c r="O3157" i="27"/>
  <c r="L3157" i="27"/>
  <c r="M3157" i="27" s="1"/>
  <c r="O3149" i="27"/>
  <c r="J3173" i="27"/>
  <c r="AD3173" i="27" s="1"/>
  <c r="L3149" i="27"/>
  <c r="M3149" i="27" s="1"/>
  <c r="AE3073" i="27"/>
  <c r="AE3109" i="27"/>
  <c r="AE3096" i="27"/>
  <c r="AE3113" i="27"/>
  <c r="AE3091" i="27"/>
  <c r="AE3090" i="27"/>
  <c r="AE3094" i="27"/>
  <c r="AE3107" i="27"/>
  <c r="AE3084" i="27"/>
  <c r="AE3120" i="27"/>
  <c r="AE3116" i="27"/>
  <c r="AE3117" i="27"/>
  <c r="AE3119" i="27"/>
  <c r="AE3112" i="27"/>
  <c r="AE3087" i="27"/>
  <c r="AE3110" i="27"/>
  <c r="AI3110" i="27" l="1"/>
  <c r="AG3110" i="27"/>
  <c r="AH3110" i="27"/>
  <c r="AJ3110" i="27"/>
  <c r="AJ3087" i="27"/>
  <c r="AG3087" i="27"/>
  <c r="AH3087" i="27"/>
  <c r="AI3087" i="27"/>
  <c r="AH3112" i="27"/>
  <c r="AI3112" i="27"/>
  <c r="AG3112" i="27"/>
  <c r="AJ3112" i="27"/>
  <c r="AG3119" i="27"/>
  <c r="AH3119" i="27"/>
  <c r="AJ3119" i="27"/>
  <c r="AI3119" i="27"/>
  <c r="AI3117" i="27"/>
  <c r="AJ3117" i="27"/>
  <c r="AG3117" i="27"/>
  <c r="AH3117" i="27"/>
  <c r="AJ3116" i="27"/>
  <c r="AG3116" i="27"/>
  <c r="AH3116" i="27"/>
  <c r="AI3116" i="27"/>
  <c r="AG3120" i="27"/>
  <c r="AH3120" i="27"/>
  <c r="AI3120" i="27"/>
  <c r="AJ3120" i="27"/>
  <c r="AG3084" i="27"/>
  <c r="AH3084" i="27"/>
  <c r="AI3084" i="27"/>
  <c r="AJ3084" i="27"/>
  <c r="AG3107" i="27"/>
  <c r="AH3107" i="27"/>
  <c r="AI3107" i="27"/>
  <c r="AJ3107" i="27"/>
  <c r="AH3094" i="27"/>
  <c r="AI3094" i="27"/>
  <c r="AG3094" i="27"/>
  <c r="AJ3094" i="27"/>
  <c r="AH3090" i="27"/>
  <c r="AI3090" i="27"/>
  <c r="AJ3090" i="27"/>
  <c r="AG3090" i="27"/>
  <c r="AH3091" i="27"/>
  <c r="AI3091" i="27"/>
  <c r="AJ3091" i="27"/>
  <c r="AG3091" i="27"/>
  <c r="AJ3113" i="27"/>
  <c r="AI3113" i="27"/>
  <c r="AG3113" i="27"/>
  <c r="AH3113" i="27"/>
  <c r="AG3096" i="27"/>
  <c r="AI3096" i="27"/>
  <c r="AJ3096" i="27"/>
  <c r="AH3096" i="27"/>
  <c r="AH3109" i="27"/>
  <c r="AI3109" i="27"/>
  <c r="AG3109" i="27"/>
  <c r="AJ3109" i="27"/>
  <c r="AH3073" i="27"/>
  <c r="AI3073" i="27"/>
  <c r="AG3073" i="27"/>
  <c r="AJ3073" i="27"/>
  <c r="AJ3057" i="27"/>
  <c r="AG3057" i="27"/>
  <c r="AH3057" i="27"/>
  <c r="AI3057" i="27"/>
  <c r="AH3079" i="27"/>
  <c r="AI3079" i="27"/>
  <c r="AJ3079" i="27"/>
  <c r="AG3079" i="27"/>
  <c r="AH3075" i="27"/>
  <c r="AI3075" i="27"/>
  <c r="AJ3075" i="27"/>
  <c r="AG3075" i="27"/>
  <c r="AH3058" i="27"/>
  <c r="AI3058" i="27"/>
  <c r="AG3058" i="27"/>
  <c r="AJ3058" i="27"/>
  <c r="AG3080" i="27"/>
  <c r="AH3080" i="27"/>
  <c r="AI3080" i="27"/>
  <c r="AJ3080" i="27"/>
  <c r="AJ3054" i="27"/>
  <c r="AG3054" i="27"/>
  <c r="AH3054" i="27"/>
  <c r="AI3054" i="27"/>
  <c r="AH3077" i="27"/>
  <c r="AI3077" i="27"/>
  <c r="AJ3077" i="27"/>
  <c r="AG3077" i="27"/>
  <c r="AH3076" i="27"/>
  <c r="AI3076" i="27"/>
  <c r="AG3076" i="27"/>
  <c r="AJ3076" i="27"/>
  <c r="AH3098" i="27"/>
  <c r="AJ3098" i="27"/>
  <c r="AG3098" i="27"/>
  <c r="AI3098" i="27"/>
  <c r="S3073" i="27"/>
  <c r="AE3078" i="27"/>
  <c r="S3095" i="27"/>
  <c r="U3110" i="27"/>
  <c r="U3087" i="27"/>
  <c r="U3100" i="27"/>
  <c r="AE3100" i="27"/>
  <c r="U3122" i="27"/>
  <c r="AE3122" i="27"/>
  <c r="U3112" i="27"/>
  <c r="U3119" i="27"/>
  <c r="U3117" i="27"/>
  <c r="U3097" i="27"/>
  <c r="U3082" i="27"/>
  <c r="AE3082" i="27"/>
  <c r="U3116" i="27"/>
  <c r="U3101" i="27"/>
  <c r="AE3101" i="27"/>
  <c r="U3120" i="27"/>
  <c r="U3099" i="27"/>
  <c r="AE3099" i="27"/>
  <c r="U3103" i="27"/>
  <c r="AE3103" i="27"/>
  <c r="U3084" i="27"/>
  <c r="U3107" i="27"/>
  <c r="U3094" i="27"/>
  <c r="U3090" i="27"/>
  <c r="U3091" i="27"/>
  <c r="U3081" i="27"/>
  <c r="AE3081" i="27"/>
  <c r="U3113" i="27"/>
  <c r="U3096" i="27"/>
  <c r="U3104" i="27"/>
  <c r="AE3104" i="27"/>
  <c r="U3109" i="27"/>
  <c r="V3072" i="27"/>
  <c r="P3106" i="27"/>
  <c r="S3088" i="27"/>
  <c r="S3089" i="27"/>
  <c r="Q3120" i="27"/>
  <c r="R3120" i="27" s="1"/>
  <c r="V3067" i="27"/>
  <c r="S3092" i="27"/>
  <c r="P3102" i="27"/>
  <c r="S3063" i="27"/>
  <c r="S3084" i="27"/>
  <c r="S3085" i="27"/>
  <c r="V3092" i="27"/>
  <c r="S3086" i="27"/>
  <c r="R3091" i="27"/>
  <c r="S3091" i="27" s="1"/>
  <c r="S3070" i="27"/>
  <c r="V3095" i="27"/>
  <c r="Q3115" i="27"/>
  <c r="P3115" i="27"/>
  <c r="V3086" i="27"/>
  <c r="V3082" i="27"/>
  <c r="S3081" i="27"/>
  <c r="S3103" i="27"/>
  <c r="S3102" i="27"/>
  <c r="R3112" i="27"/>
  <c r="S3112" i="27" s="1"/>
  <c r="R3087" i="27"/>
  <c r="V3087" i="27" s="1"/>
  <c r="S3122" i="27"/>
  <c r="R3090" i="27"/>
  <c r="S3100" i="27"/>
  <c r="R3097" i="27"/>
  <c r="S3101" i="27"/>
  <c r="S3099" i="27"/>
  <c r="R3109" i="27"/>
  <c r="V3109" i="27" s="1"/>
  <c r="R3107" i="27"/>
  <c r="V3107" i="27" s="1"/>
  <c r="R3119" i="27"/>
  <c r="V3119" i="27" s="1"/>
  <c r="S3125" i="27"/>
  <c r="R3113" i="27"/>
  <c r="S3104" i="27"/>
  <c r="R3116" i="27"/>
  <c r="V3116" i="27" s="1"/>
  <c r="R3096" i="27"/>
  <c r="P3108" i="27"/>
  <c r="Q3108" i="27"/>
  <c r="P3121" i="27"/>
  <c r="Q3121" i="27"/>
  <c r="P3114" i="27"/>
  <c r="Q3114" i="27"/>
  <c r="V3078" i="27"/>
  <c r="S3117" i="27"/>
  <c r="V3117" i="27"/>
  <c r="S3093" i="27"/>
  <c r="V3093" i="27"/>
  <c r="M3170" i="27"/>
  <c r="N3170" i="27" s="1"/>
  <c r="S3083" i="27"/>
  <c r="V3083" i="27"/>
  <c r="V3080" i="27"/>
  <c r="V3098" i="27"/>
  <c r="V3079" i="27"/>
  <c r="V3077" i="27"/>
  <c r="Q3124" i="27"/>
  <c r="R3124" i="27" s="1"/>
  <c r="V3124" i="27" s="1"/>
  <c r="P3124" i="27"/>
  <c r="M3164" i="27"/>
  <c r="N3164" i="27" s="1"/>
  <c r="M3167" i="27"/>
  <c r="N3167" i="27" s="1"/>
  <c r="M3130" i="27"/>
  <c r="N3130" i="27" s="1"/>
  <c r="M3160" i="27"/>
  <c r="N3160" i="27" s="1"/>
  <c r="M3165" i="27"/>
  <c r="N3165" i="27" s="1"/>
  <c r="M3145" i="27"/>
  <c r="N3145" i="27" s="1"/>
  <c r="N3126" i="27"/>
  <c r="P3126" i="27" s="1"/>
  <c r="M3152" i="27"/>
  <c r="N3152" i="27" s="1"/>
  <c r="M3132" i="27"/>
  <c r="N3132" i="27" s="1"/>
  <c r="M3138" i="27"/>
  <c r="N3138" i="27" s="1"/>
  <c r="N3148" i="27"/>
  <c r="Q3148" i="27" s="1"/>
  <c r="M3144" i="27"/>
  <c r="N3144" i="27" s="1"/>
  <c r="N3139" i="27"/>
  <c r="Q3139" i="27" s="1"/>
  <c r="S3094" i="27"/>
  <c r="R3122" i="27"/>
  <c r="Q3143" i="27"/>
  <c r="Q3127" i="27"/>
  <c r="R3101" i="27"/>
  <c r="R3106" i="27"/>
  <c r="S3106" i="27" s="1"/>
  <c r="P3140" i="27"/>
  <c r="Q3136" i="27"/>
  <c r="Q3134" i="27"/>
  <c r="Q3123" i="27"/>
  <c r="R3081" i="27"/>
  <c r="V3081" i="27" s="1"/>
  <c r="Q3128" i="27"/>
  <c r="R3102" i="27"/>
  <c r="R3099" i="27"/>
  <c r="V3099" i="27" s="1"/>
  <c r="P3125" i="27"/>
  <c r="R3125" i="27"/>
  <c r="R3110" i="27"/>
  <c r="R3103" i="27"/>
  <c r="R3104" i="27"/>
  <c r="V3104" i="27" s="1"/>
  <c r="Q3131" i="27"/>
  <c r="P3137" i="27"/>
  <c r="P3111" i="27"/>
  <c r="J3178" i="27"/>
  <c r="AD3178" i="27" s="1"/>
  <c r="L3154" i="27"/>
  <c r="O3154" i="27"/>
  <c r="O3169" i="27"/>
  <c r="L3169" i="27"/>
  <c r="J3193" i="27"/>
  <c r="AD3193" i="27" s="1"/>
  <c r="L3172" i="27"/>
  <c r="M3172" i="27" s="1"/>
  <c r="J3196" i="27"/>
  <c r="AD3196" i="27" s="1"/>
  <c r="O3172" i="27"/>
  <c r="J3187" i="27"/>
  <c r="AD3187" i="27" s="1"/>
  <c r="O3163" i="27"/>
  <c r="L3163" i="27"/>
  <c r="M3163" i="27" s="1"/>
  <c r="P3127" i="27"/>
  <c r="N3151" i="27"/>
  <c r="Q3151" i="27" s="1"/>
  <c r="O3156" i="27"/>
  <c r="L3156" i="27"/>
  <c r="M3156" i="27" s="1"/>
  <c r="J3180" i="27"/>
  <c r="AD3180" i="27" s="1"/>
  <c r="N3158" i="27"/>
  <c r="J3174" i="27"/>
  <c r="AD3174" i="27" s="1"/>
  <c r="O3150" i="27"/>
  <c r="L3150" i="27"/>
  <c r="J3192" i="27"/>
  <c r="AD3192" i="27" s="1"/>
  <c r="L3168" i="27"/>
  <c r="O3168" i="27"/>
  <c r="O3162" i="27"/>
  <c r="L3162" i="27"/>
  <c r="M3162" i="27" s="1"/>
  <c r="J3186" i="27"/>
  <c r="AD3186" i="27" s="1"/>
  <c r="Q3137" i="27"/>
  <c r="P3128" i="27"/>
  <c r="P3134" i="27"/>
  <c r="P3123" i="27"/>
  <c r="P3118" i="27"/>
  <c r="Q3118" i="27"/>
  <c r="Q3141" i="27"/>
  <c r="P3141" i="27"/>
  <c r="Q3146" i="27"/>
  <c r="P3146" i="27"/>
  <c r="Q3105" i="27"/>
  <c r="P3105" i="27"/>
  <c r="Q3133" i="27"/>
  <c r="P3133" i="27"/>
  <c r="K3174" i="27"/>
  <c r="K3186" i="27"/>
  <c r="K3176" i="27"/>
  <c r="N3129" i="27"/>
  <c r="N3135" i="27"/>
  <c r="N3155" i="27"/>
  <c r="N3149" i="27"/>
  <c r="N3147" i="27"/>
  <c r="Q3111" i="27"/>
  <c r="N3157" i="27"/>
  <c r="K3187" i="27"/>
  <c r="K3194" i="27"/>
  <c r="K3192" i="27"/>
  <c r="N3142" i="27"/>
  <c r="P3131" i="27"/>
  <c r="N3161" i="27"/>
  <c r="K3180" i="27"/>
  <c r="Q3140" i="27"/>
  <c r="P3143" i="27"/>
  <c r="L3159" i="27"/>
  <c r="M3159" i="27" s="1"/>
  <c r="J3183" i="27"/>
  <c r="AD3183" i="27" s="1"/>
  <c r="O3159" i="27"/>
  <c r="O3179" i="27"/>
  <c r="J3203" i="27"/>
  <c r="AD3203" i="27" s="1"/>
  <c r="L3179" i="27"/>
  <c r="M3179" i="27" s="1"/>
  <c r="K3207" i="27"/>
  <c r="J3190" i="27"/>
  <c r="AD3190" i="27" s="1"/>
  <c r="O3166" i="27"/>
  <c r="L3166" i="27"/>
  <c r="M3166" i="27" s="1"/>
  <c r="O3176" i="27"/>
  <c r="J3200" i="27"/>
  <c r="AD3200" i="27" s="1"/>
  <c r="L3176" i="27"/>
  <c r="O3153" i="27"/>
  <c r="L3153" i="27"/>
  <c r="M3153" i="27" s="1"/>
  <c r="J3177" i="27"/>
  <c r="AD3177" i="27" s="1"/>
  <c r="O3185" i="27"/>
  <c r="J3209" i="27"/>
  <c r="AD3209" i="27" s="1"/>
  <c r="L3185" i="27"/>
  <c r="M3185" i="27" s="1"/>
  <c r="K3190" i="27"/>
  <c r="K3197" i="27"/>
  <c r="O3173" i="27"/>
  <c r="L3173" i="27"/>
  <c r="M3173" i="27" s="1"/>
  <c r="J3197" i="27"/>
  <c r="AD3197" i="27" s="1"/>
  <c r="J3199" i="27"/>
  <c r="AD3199" i="27" s="1"/>
  <c r="O3175" i="27"/>
  <c r="L3175" i="27"/>
  <c r="M3175" i="27" s="1"/>
  <c r="J3208" i="27"/>
  <c r="AD3208" i="27" s="1"/>
  <c r="O3184" i="27"/>
  <c r="L3184" i="27"/>
  <c r="O3182" i="27"/>
  <c r="L3182" i="27"/>
  <c r="J3206" i="27"/>
  <c r="AD3206" i="27" s="1"/>
  <c r="K3213" i="27"/>
  <c r="J3212" i="27"/>
  <c r="AD3212" i="27" s="1"/>
  <c r="O3188" i="27"/>
  <c r="L3188" i="27"/>
  <c r="K3219" i="27"/>
  <c r="K3205" i="27"/>
  <c r="K3196" i="27"/>
  <c r="J3213" i="27"/>
  <c r="AD3213" i="27" s="1"/>
  <c r="O3189" i="27"/>
  <c r="L3189" i="27"/>
  <c r="M3189" i="27" s="1"/>
  <c r="J3205" i="27"/>
  <c r="AD3205" i="27" s="1"/>
  <c r="O3181" i="27"/>
  <c r="L3181" i="27"/>
  <c r="M3181" i="27" s="1"/>
  <c r="K3188" i="27"/>
  <c r="K3203" i="27"/>
  <c r="K3201" i="27"/>
  <c r="P3136" i="27"/>
  <c r="O3191" i="27"/>
  <c r="L3191" i="27"/>
  <c r="J3215" i="27"/>
  <c r="AD3215" i="27" s="1"/>
  <c r="K3206" i="27"/>
  <c r="K3199" i="27"/>
  <c r="K3191" i="27"/>
  <c r="L3171" i="27"/>
  <c r="M3171" i="27" s="1"/>
  <c r="J3195" i="27"/>
  <c r="AD3195" i="27" s="1"/>
  <c r="O3171" i="27"/>
  <c r="K3184" i="27"/>
  <c r="K3209" i="27"/>
  <c r="K3178" i="27"/>
  <c r="K3217" i="27"/>
  <c r="J3218" i="27"/>
  <c r="AD3218" i="27" s="1"/>
  <c r="O3194" i="27"/>
  <c r="L3194" i="27"/>
  <c r="AE3097" i="27"/>
  <c r="AE3111" i="27"/>
  <c r="AE3137" i="27"/>
  <c r="AE3114" i="27"/>
  <c r="AE3118" i="27"/>
  <c r="AE3131" i="27"/>
  <c r="AE3143" i="27"/>
  <c r="AE3108" i="27"/>
  <c r="AE3134" i="27"/>
  <c r="AE3133" i="27"/>
  <c r="AE3141" i="27"/>
  <c r="AE3140" i="27"/>
  <c r="AE3115" i="27"/>
  <c r="AE3136" i="27"/>
  <c r="AH3136" i="27" l="1"/>
  <c r="AI3136" i="27"/>
  <c r="AJ3136" i="27"/>
  <c r="AG3136" i="27"/>
  <c r="AH3115" i="27"/>
  <c r="AI3115" i="27"/>
  <c r="AG3115" i="27"/>
  <c r="AJ3115" i="27"/>
  <c r="AG3140" i="27"/>
  <c r="AH3140" i="27"/>
  <c r="AI3140" i="27"/>
  <c r="AJ3140" i="27"/>
  <c r="AH3141" i="27"/>
  <c r="AG3141" i="27"/>
  <c r="AI3141" i="27"/>
  <c r="AJ3141" i="27"/>
  <c r="AH3133" i="27"/>
  <c r="AI3133" i="27"/>
  <c r="AJ3133" i="27"/>
  <c r="AG3133" i="27"/>
  <c r="AH3134" i="27"/>
  <c r="AI3134" i="27"/>
  <c r="AJ3134" i="27"/>
  <c r="AG3134" i="27"/>
  <c r="AH3108" i="27"/>
  <c r="AI3108" i="27"/>
  <c r="AJ3108" i="27"/>
  <c r="AG3108" i="27"/>
  <c r="AG3143" i="27"/>
  <c r="AJ3143" i="27"/>
  <c r="AI3143" i="27"/>
  <c r="AH3143" i="27"/>
  <c r="AG3131" i="27"/>
  <c r="AH3131" i="27"/>
  <c r="AI3131" i="27"/>
  <c r="AJ3131" i="27"/>
  <c r="AH3118" i="27"/>
  <c r="AI3118" i="27"/>
  <c r="AG3118" i="27"/>
  <c r="AJ3118" i="27"/>
  <c r="AG3114" i="27"/>
  <c r="AH3114" i="27"/>
  <c r="AI3114" i="27"/>
  <c r="AJ3114" i="27"/>
  <c r="AI3137" i="27"/>
  <c r="AG3137" i="27"/>
  <c r="AH3137" i="27"/>
  <c r="AJ3137" i="27"/>
  <c r="AI3111" i="27"/>
  <c r="AJ3111" i="27"/>
  <c r="AG3111" i="27"/>
  <c r="AH3111" i="27"/>
  <c r="AH3097" i="27"/>
  <c r="AI3097" i="27"/>
  <c r="AG3097" i="27"/>
  <c r="AJ3097" i="27"/>
  <c r="AH3100" i="27"/>
  <c r="AI3100" i="27"/>
  <c r="AG3100" i="27"/>
  <c r="AJ3100" i="27"/>
  <c r="AI3081" i="27"/>
  <c r="AG3081" i="27"/>
  <c r="AH3081" i="27"/>
  <c r="AJ3081" i="27"/>
  <c r="AH3082" i="27"/>
  <c r="AI3082" i="27"/>
  <c r="AJ3082" i="27"/>
  <c r="AG3082" i="27"/>
  <c r="AG3078" i="27"/>
  <c r="AI3078" i="27"/>
  <c r="AH3078" i="27"/>
  <c r="AJ3078" i="27"/>
  <c r="AG3101" i="27"/>
  <c r="AH3101" i="27"/>
  <c r="AI3101" i="27"/>
  <c r="AJ3101" i="27"/>
  <c r="AH3103" i="27"/>
  <c r="AI3103" i="27"/>
  <c r="AG3103" i="27"/>
  <c r="AJ3103" i="27"/>
  <c r="AJ3104" i="27"/>
  <c r="AH3104" i="27"/>
  <c r="AI3104" i="27"/>
  <c r="AG3104" i="27"/>
  <c r="AI3099" i="27"/>
  <c r="AJ3099" i="27"/>
  <c r="AH3099" i="27"/>
  <c r="AG3099" i="27"/>
  <c r="AG3122" i="27"/>
  <c r="AI3122" i="27"/>
  <c r="AJ3122" i="27"/>
  <c r="AH3122" i="27"/>
  <c r="U3124" i="27"/>
  <c r="AE3124" i="27"/>
  <c r="U3136" i="27"/>
  <c r="U3128" i="27"/>
  <c r="AE3128" i="27"/>
  <c r="U3115" i="27"/>
  <c r="U3140" i="27"/>
  <c r="U3102" i="27"/>
  <c r="AE3102" i="27"/>
  <c r="U3141" i="27"/>
  <c r="U3125" i="27"/>
  <c r="AE3125" i="27"/>
  <c r="U3126" i="27"/>
  <c r="AE3126" i="27"/>
  <c r="U3133" i="27"/>
  <c r="U3134" i="27"/>
  <c r="U3108" i="27"/>
  <c r="U3105" i="27"/>
  <c r="AE3105" i="27"/>
  <c r="U3143" i="27"/>
  <c r="S3109" i="27"/>
  <c r="U3131" i="27"/>
  <c r="U3118" i="27"/>
  <c r="U3127" i="27"/>
  <c r="AE3127" i="27"/>
  <c r="U3114" i="27"/>
  <c r="U3123" i="27"/>
  <c r="AE3123" i="27"/>
  <c r="U3106" i="27"/>
  <c r="AE3106" i="27"/>
  <c r="U3137" i="27"/>
  <c r="U3146" i="27"/>
  <c r="AE3146" i="27"/>
  <c r="U3111" i="27"/>
  <c r="U3121" i="27"/>
  <c r="R3121" i="27"/>
  <c r="V3121" i="27" s="1"/>
  <c r="S3087" i="27"/>
  <c r="S3116" i="27"/>
  <c r="R3108" i="27"/>
  <c r="V3108" i="27" s="1"/>
  <c r="P3139" i="27"/>
  <c r="S3113" i="27"/>
  <c r="P3148" i="27"/>
  <c r="S3119" i="27"/>
  <c r="R3115" i="27"/>
  <c r="S3115" i="27" s="1"/>
  <c r="Q3126" i="27"/>
  <c r="S3126" i="27" s="1"/>
  <c r="S3107" i="27"/>
  <c r="V3091" i="27"/>
  <c r="V3113" i="27"/>
  <c r="V3112" i="27"/>
  <c r="S3148" i="27"/>
  <c r="S3128" i="27"/>
  <c r="S3127" i="27"/>
  <c r="S3124" i="27"/>
  <c r="S3151" i="27"/>
  <c r="R3131" i="27"/>
  <c r="V3131" i="27" s="1"/>
  <c r="R3143" i="27"/>
  <c r="V3143" i="27" s="1"/>
  <c r="R3137" i="27"/>
  <c r="S3137" i="27" s="1"/>
  <c r="R3114" i="27"/>
  <c r="R3133" i="27"/>
  <c r="V3133" i="27" s="1"/>
  <c r="S3097" i="27"/>
  <c r="V3097" i="27"/>
  <c r="V3090" i="27"/>
  <c r="S3090" i="27"/>
  <c r="S3105" i="27"/>
  <c r="S3123" i="27"/>
  <c r="S3146" i="27"/>
  <c r="R3134" i="27"/>
  <c r="V3134" i="27" s="1"/>
  <c r="R3136" i="27"/>
  <c r="V3136" i="27" s="1"/>
  <c r="R3139" i="27"/>
  <c r="V3139" i="27" s="1"/>
  <c r="R3141" i="27"/>
  <c r="V3141" i="27" s="1"/>
  <c r="R3118" i="27"/>
  <c r="V3118" i="27" s="1"/>
  <c r="R3140" i="27"/>
  <c r="V3140" i="27" s="1"/>
  <c r="V3096" i="27"/>
  <c r="S3096" i="27"/>
  <c r="M3194" i="27"/>
  <c r="N3194" i="27" s="1"/>
  <c r="M3184" i="27"/>
  <c r="N3184" i="27" s="1"/>
  <c r="M3188" i="27"/>
  <c r="N3188" i="27" s="1"/>
  <c r="V3106" i="27"/>
  <c r="V3102" i="27"/>
  <c r="V3101" i="27"/>
  <c r="M3191" i="27"/>
  <c r="N3191" i="27" s="1"/>
  <c r="V3103" i="27"/>
  <c r="S3110" i="27"/>
  <c r="V3110" i="27"/>
  <c r="V3122" i="27"/>
  <c r="V3125" i="27"/>
  <c r="S3120" i="27"/>
  <c r="V3120" i="27"/>
  <c r="Q3165" i="27"/>
  <c r="P3165" i="27"/>
  <c r="P3138" i="27"/>
  <c r="Q3138" i="27"/>
  <c r="Q3130" i="27"/>
  <c r="P3130" i="27"/>
  <c r="P3132" i="27"/>
  <c r="Q3132" i="27"/>
  <c r="Q3144" i="27"/>
  <c r="P3144" i="27"/>
  <c r="Q3145" i="27"/>
  <c r="P3145" i="27"/>
  <c r="M3182" i="27"/>
  <c r="N3182" i="27" s="1"/>
  <c r="M3154" i="27"/>
  <c r="N3154" i="27" s="1"/>
  <c r="N3156" i="27"/>
  <c r="Q3156" i="27" s="1"/>
  <c r="N3172" i="27"/>
  <c r="Q3172" i="27" s="1"/>
  <c r="N3162" i="27"/>
  <c r="P3162" i="27" s="1"/>
  <c r="N3166" i="27"/>
  <c r="Q3166" i="27" s="1"/>
  <c r="M3150" i="27"/>
  <c r="N3150" i="27" s="1"/>
  <c r="N3163" i="27"/>
  <c r="P3163" i="27" s="1"/>
  <c r="M3169" i="27"/>
  <c r="N3169" i="27" s="1"/>
  <c r="M3176" i="27"/>
  <c r="N3176" i="27" s="1"/>
  <c r="M3168" i="27"/>
  <c r="N3168" i="27" s="1"/>
  <c r="R3123" i="27"/>
  <c r="R3105" i="27"/>
  <c r="R3128" i="27"/>
  <c r="Q3164" i="27"/>
  <c r="P3170" i="27"/>
  <c r="Q3160" i="27"/>
  <c r="Q3167" i="27"/>
  <c r="Q3152" i="27"/>
  <c r="P3161" i="27"/>
  <c r="Q3149" i="27"/>
  <c r="R3151" i="27"/>
  <c r="R3148" i="27"/>
  <c r="V3148" i="27" s="1"/>
  <c r="P3142" i="27"/>
  <c r="Q3158" i="27"/>
  <c r="R3146" i="27"/>
  <c r="R3111" i="27"/>
  <c r="P3151" i="27"/>
  <c r="R3127" i="27"/>
  <c r="O3196" i="27"/>
  <c r="L3196" i="27"/>
  <c r="J3220" i="27"/>
  <c r="AD3220" i="27" s="1"/>
  <c r="J3217" i="27"/>
  <c r="AD3217" i="27" s="1"/>
  <c r="O3193" i="27"/>
  <c r="L3193" i="27"/>
  <c r="L3192" i="27"/>
  <c r="M3192" i="27" s="1"/>
  <c r="J3216" i="27"/>
  <c r="AD3216" i="27" s="1"/>
  <c r="O3192" i="27"/>
  <c r="O3187" i="27"/>
  <c r="L3187" i="27"/>
  <c r="J3211" i="27"/>
  <c r="AD3211" i="27" s="1"/>
  <c r="P3158" i="27"/>
  <c r="J3198" i="27"/>
  <c r="AD3198" i="27" s="1"/>
  <c r="L3174" i="27"/>
  <c r="O3174" i="27"/>
  <c r="O3186" i="27"/>
  <c r="L3186" i="27"/>
  <c r="M3186" i="27" s="1"/>
  <c r="J3210" i="27"/>
  <c r="AD3210" i="27" s="1"/>
  <c r="N3185" i="27"/>
  <c r="Q3185" i="27" s="1"/>
  <c r="N3175" i="27"/>
  <c r="L3178" i="27"/>
  <c r="M3178" i="27" s="1"/>
  <c r="O3178" i="27"/>
  <c r="J3202" i="27"/>
  <c r="AD3202" i="27" s="1"/>
  <c r="L3180" i="27"/>
  <c r="J3204" i="27"/>
  <c r="AD3204" i="27" s="1"/>
  <c r="O3180" i="27"/>
  <c r="N3179" i="27"/>
  <c r="P3179" i="27" s="1"/>
  <c r="Q3142" i="27"/>
  <c r="Q3161" i="27"/>
  <c r="P3152" i="27"/>
  <c r="Q3170" i="27"/>
  <c r="Q3157" i="27"/>
  <c r="P3157" i="27"/>
  <c r="P3147" i="27"/>
  <c r="Q3147" i="27"/>
  <c r="Q3155" i="27"/>
  <c r="P3155" i="27"/>
  <c r="Q3135" i="27"/>
  <c r="P3135" i="27"/>
  <c r="Q3129" i="27"/>
  <c r="P3129" i="27"/>
  <c r="K3211" i="27"/>
  <c r="N3181" i="27"/>
  <c r="K3204" i="27"/>
  <c r="N3153" i="27"/>
  <c r="N3159" i="27"/>
  <c r="P3149" i="27"/>
  <c r="K3210" i="27"/>
  <c r="N3171" i="27"/>
  <c r="K3216" i="27"/>
  <c r="K3198" i="27"/>
  <c r="K3200" i="27"/>
  <c r="N3173" i="27"/>
  <c r="K3218" i="27"/>
  <c r="N3189" i="27"/>
  <c r="J3207" i="27"/>
  <c r="AD3207" i="27" s="1"/>
  <c r="O3183" i="27"/>
  <c r="L3183" i="27"/>
  <c r="M3183" i="27" s="1"/>
  <c r="K3231" i="27"/>
  <c r="J3224" i="27"/>
  <c r="AD3224" i="27" s="1"/>
  <c r="O3200" i="27"/>
  <c r="L3200" i="27"/>
  <c r="O3215" i="27"/>
  <c r="L3215" i="27"/>
  <c r="J3239" i="27"/>
  <c r="AD3239" i="27" s="1"/>
  <c r="J3232" i="27"/>
  <c r="AD3232" i="27" s="1"/>
  <c r="O3208" i="27"/>
  <c r="L3208" i="27"/>
  <c r="P3164" i="27"/>
  <c r="K3221" i="27"/>
  <c r="O3177" i="27"/>
  <c r="L3177" i="27"/>
  <c r="M3177" i="27" s="1"/>
  <c r="J3201" i="27"/>
  <c r="AD3201" i="27" s="1"/>
  <c r="P3160" i="27"/>
  <c r="J3236" i="27"/>
  <c r="AD3236" i="27" s="1"/>
  <c r="O3212" i="27"/>
  <c r="L3212" i="27"/>
  <c r="O3197" i="27"/>
  <c r="L3197" i="27"/>
  <c r="M3197" i="27" s="1"/>
  <c r="J3221" i="27"/>
  <c r="AD3221" i="27" s="1"/>
  <c r="K3214" i="27"/>
  <c r="K3225" i="27"/>
  <c r="K3220" i="27"/>
  <c r="K3229" i="27"/>
  <c r="O3203" i="27"/>
  <c r="L3203" i="27"/>
  <c r="J3227" i="27"/>
  <c r="AD3227" i="27" s="1"/>
  <c r="O3209" i="27"/>
  <c r="L3209" i="27"/>
  <c r="M3209" i="27" s="1"/>
  <c r="J3233" i="27"/>
  <c r="AD3233" i="27" s="1"/>
  <c r="K3208" i="27"/>
  <c r="K3212" i="27"/>
  <c r="K3223" i="27"/>
  <c r="K3233" i="27"/>
  <c r="K3215" i="27"/>
  <c r="K3243" i="27"/>
  <c r="J3230" i="27"/>
  <c r="AD3230" i="27" s="1"/>
  <c r="O3206" i="27"/>
  <c r="L3206" i="27"/>
  <c r="M3206" i="27" s="1"/>
  <c r="J3223" i="27"/>
  <c r="AD3223" i="27" s="1"/>
  <c r="O3199" i="27"/>
  <c r="L3199" i="27"/>
  <c r="M3199" i="27" s="1"/>
  <c r="J3229" i="27"/>
  <c r="AD3229" i="27" s="1"/>
  <c r="O3205" i="27"/>
  <c r="L3205" i="27"/>
  <c r="M3205" i="27" s="1"/>
  <c r="J3214" i="27"/>
  <c r="AD3214" i="27" s="1"/>
  <c r="O3190" i="27"/>
  <c r="L3190" i="27"/>
  <c r="M3190" i="27" s="1"/>
  <c r="K3241" i="27"/>
  <c r="O3195" i="27"/>
  <c r="J3219" i="27"/>
  <c r="AD3219" i="27" s="1"/>
  <c r="L3195" i="27"/>
  <c r="M3195" i="27" s="1"/>
  <c r="K3230" i="27"/>
  <c r="L3213" i="27"/>
  <c r="M3213" i="27" s="1"/>
  <c r="J3237" i="27"/>
  <c r="AD3237" i="27" s="1"/>
  <c r="O3213" i="27"/>
  <c r="P3167" i="27"/>
  <c r="J3242" i="27"/>
  <c r="AD3242" i="27" s="1"/>
  <c r="L3218" i="27"/>
  <c r="O3218" i="27"/>
  <c r="K3237" i="27"/>
  <c r="K3202" i="27"/>
  <c r="K3227" i="27"/>
  <c r="AE3121" i="27"/>
  <c r="AE3138" i="27"/>
  <c r="AE3158" i="27"/>
  <c r="AE3157" i="27"/>
  <c r="AE3160" i="27"/>
  <c r="AE3161" i="27"/>
  <c r="AE3164" i="27"/>
  <c r="AE3167" i="27"/>
  <c r="AE3162" i="27"/>
  <c r="AE3179" i="27"/>
  <c r="AE3163" i="27"/>
  <c r="AE3165" i="27"/>
  <c r="AE3132" i="27"/>
  <c r="AE3142" i="27"/>
  <c r="AE3144" i="27"/>
  <c r="AE3135" i="27"/>
  <c r="AE3139" i="27"/>
  <c r="AE3155" i="27"/>
  <c r="AI3155" i="27" l="1"/>
  <c r="AG3155" i="27"/>
  <c r="AH3155" i="27"/>
  <c r="AJ3155" i="27"/>
  <c r="AH3139" i="27"/>
  <c r="AI3139" i="27"/>
  <c r="AG3139" i="27"/>
  <c r="AJ3139" i="27"/>
  <c r="AI3135" i="27"/>
  <c r="AG3135" i="27"/>
  <c r="AH3135" i="27"/>
  <c r="AJ3135" i="27"/>
  <c r="AG3144" i="27"/>
  <c r="AH3144" i="27"/>
  <c r="AI3144" i="27"/>
  <c r="AJ3144" i="27"/>
  <c r="AH3142" i="27"/>
  <c r="AI3142" i="27"/>
  <c r="AG3142" i="27"/>
  <c r="AJ3142" i="27"/>
  <c r="AG3132" i="27"/>
  <c r="AJ3132" i="27"/>
  <c r="AH3132" i="27"/>
  <c r="AI3132" i="27"/>
  <c r="AG3165" i="27"/>
  <c r="AH3165" i="27"/>
  <c r="AI3165" i="27"/>
  <c r="AJ3165" i="27"/>
  <c r="AH3163" i="27"/>
  <c r="AI3163" i="27"/>
  <c r="AG3163" i="27"/>
  <c r="AJ3163" i="27"/>
  <c r="AG3179" i="27"/>
  <c r="AH3179" i="27"/>
  <c r="AI3179" i="27"/>
  <c r="AJ3179" i="27"/>
  <c r="AJ3162" i="27"/>
  <c r="AG3162" i="27"/>
  <c r="AH3162" i="27"/>
  <c r="AI3162" i="27"/>
  <c r="AJ3167" i="27"/>
  <c r="AG3167" i="27"/>
  <c r="AI3167" i="27"/>
  <c r="AH3167" i="27"/>
  <c r="AI3164" i="27"/>
  <c r="AG3164" i="27"/>
  <c r="AH3164" i="27"/>
  <c r="AJ3164" i="27"/>
  <c r="AG3161" i="27"/>
  <c r="AH3161" i="27"/>
  <c r="AI3161" i="27"/>
  <c r="AJ3161" i="27"/>
  <c r="AH3160" i="27"/>
  <c r="AI3160" i="27"/>
  <c r="AJ3160" i="27"/>
  <c r="AG3160" i="27"/>
  <c r="AH3157" i="27"/>
  <c r="AI3157" i="27"/>
  <c r="AG3157" i="27"/>
  <c r="AJ3157" i="27"/>
  <c r="AG3158" i="27"/>
  <c r="AH3158" i="27"/>
  <c r="AI3158" i="27"/>
  <c r="AJ3158" i="27"/>
  <c r="AH3138" i="27"/>
  <c r="AI3138" i="27"/>
  <c r="AJ3138" i="27"/>
  <c r="AG3138" i="27"/>
  <c r="AH3121" i="27"/>
  <c r="AI3121" i="27"/>
  <c r="AG3121" i="27"/>
  <c r="AJ3121" i="27"/>
  <c r="AH3124" i="27"/>
  <c r="AI3124" i="27"/>
  <c r="AG3124" i="27"/>
  <c r="AJ3124" i="27"/>
  <c r="AI3126" i="27"/>
  <c r="AJ3126" i="27"/>
  <c r="AG3126" i="27"/>
  <c r="AH3126" i="27"/>
  <c r="AH3127" i="27"/>
  <c r="AI3127" i="27"/>
  <c r="AG3127" i="27"/>
  <c r="AJ3127" i="27"/>
  <c r="AG3125" i="27"/>
  <c r="AJ3125" i="27"/>
  <c r="AI3125" i="27"/>
  <c r="AH3125" i="27"/>
  <c r="AG3123" i="27"/>
  <c r="AH3123" i="27"/>
  <c r="AI3123" i="27"/>
  <c r="AJ3123" i="27"/>
  <c r="AI3146" i="27"/>
  <c r="AG3146" i="27"/>
  <c r="AH3146" i="27"/>
  <c r="AJ3146" i="27"/>
  <c r="AG3102" i="27"/>
  <c r="AH3102" i="27"/>
  <c r="AJ3102" i="27"/>
  <c r="AI3102" i="27"/>
  <c r="AJ3105" i="27"/>
  <c r="AG3105" i="27"/>
  <c r="AH3105" i="27"/>
  <c r="AI3105" i="27"/>
  <c r="AH3106" i="27"/>
  <c r="AI3106" i="27"/>
  <c r="AG3106" i="27"/>
  <c r="AJ3106" i="27"/>
  <c r="AI3128" i="27"/>
  <c r="AJ3128" i="27"/>
  <c r="AG3128" i="27"/>
  <c r="AH3128" i="27"/>
  <c r="S3108" i="27"/>
  <c r="S3121" i="27"/>
  <c r="U3129" i="27"/>
  <c r="AE3129" i="27"/>
  <c r="U3145" i="27"/>
  <c r="U3151" i="27"/>
  <c r="AE3151" i="27"/>
  <c r="U3155" i="27"/>
  <c r="U3139" i="27"/>
  <c r="U3135" i="27"/>
  <c r="U3144" i="27"/>
  <c r="U3152" i="27"/>
  <c r="AE3152" i="27"/>
  <c r="U3170" i="27"/>
  <c r="AE3170" i="27"/>
  <c r="U3142" i="27"/>
  <c r="U3132" i="27"/>
  <c r="U3165" i="27"/>
  <c r="U3163" i="27"/>
  <c r="U3149" i="27"/>
  <c r="AE3149" i="27"/>
  <c r="U3179" i="27"/>
  <c r="U3162" i="27"/>
  <c r="U3130" i="27"/>
  <c r="AE3130" i="27"/>
  <c r="U3167" i="27"/>
  <c r="U3164" i="27"/>
  <c r="U3147" i="27"/>
  <c r="AE3147" i="27"/>
  <c r="U3148" i="27"/>
  <c r="AE3148" i="27"/>
  <c r="U3161" i="27"/>
  <c r="U3160" i="27"/>
  <c r="U3157" i="27"/>
  <c r="U3158" i="27"/>
  <c r="U3138" i="27"/>
  <c r="S3140" i="27"/>
  <c r="R3126" i="27"/>
  <c r="V3126" i="27" s="1"/>
  <c r="V3115" i="27"/>
  <c r="Q3162" i="27"/>
  <c r="P3166" i="27"/>
  <c r="Q3163" i="27"/>
  <c r="R3163" i="27" s="1"/>
  <c r="V3163" i="27" s="1"/>
  <c r="S3118" i="27"/>
  <c r="S3131" i="27"/>
  <c r="R3145" i="27"/>
  <c r="V3145" i="27" s="1"/>
  <c r="R3144" i="27"/>
  <c r="P3172" i="27"/>
  <c r="M3218" i="27"/>
  <c r="N3218" i="27" s="1"/>
  <c r="P3156" i="27"/>
  <c r="S3136" i="27"/>
  <c r="S3143" i="27"/>
  <c r="S3139" i="27"/>
  <c r="S3133" i="27"/>
  <c r="S3134" i="27"/>
  <c r="R3138" i="27"/>
  <c r="V3138" i="27" s="1"/>
  <c r="V3137" i="27"/>
  <c r="R3166" i="27"/>
  <c r="V3166" i="27" s="1"/>
  <c r="S3141" i="27"/>
  <c r="R3165" i="27"/>
  <c r="S3152" i="27"/>
  <c r="R3167" i="27"/>
  <c r="V3114" i="27"/>
  <c r="S3114" i="27"/>
  <c r="R3142" i="27"/>
  <c r="V3142" i="27" s="1"/>
  <c r="R3160" i="27"/>
  <c r="V3160" i="27" s="1"/>
  <c r="S3172" i="27"/>
  <c r="S3149" i="27"/>
  <c r="S3147" i="27"/>
  <c r="S3170" i="27"/>
  <c r="R3157" i="27"/>
  <c r="V3157" i="27" s="1"/>
  <c r="R3164" i="27"/>
  <c r="R3132" i="27"/>
  <c r="S3132" i="27" s="1"/>
  <c r="R3130" i="27"/>
  <c r="S3129" i="27"/>
  <c r="P3154" i="27"/>
  <c r="Q3154" i="27"/>
  <c r="P3182" i="27"/>
  <c r="Q3182" i="27"/>
  <c r="V3127" i="27"/>
  <c r="V3151" i="27"/>
  <c r="V3111" i="27"/>
  <c r="M3215" i="27"/>
  <c r="N3215" i="27" s="1"/>
  <c r="P3185" i="27"/>
  <c r="V3128" i="27"/>
  <c r="V3105" i="27"/>
  <c r="V3123" i="27"/>
  <c r="V3146" i="27"/>
  <c r="Q3169" i="27"/>
  <c r="P3169" i="27"/>
  <c r="Q3150" i="27"/>
  <c r="R3150" i="27" s="1"/>
  <c r="V3150" i="27" s="1"/>
  <c r="P3150" i="27"/>
  <c r="Q3168" i="27"/>
  <c r="P3168" i="27"/>
  <c r="M3200" i="27"/>
  <c r="N3200" i="27" s="1"/>
  <c r="M3180" i="27"/>
  <c r="N3180" i="27" s="1"/>
  <c r="M3208" i="27"/>
  <c r="N3208" i="27" s="1"/>
  <c r="N3192" i="27"/>
  <c r="P3192" i="27" s="1"/>
  <c r="M3193" i="27"/>
  <c r="N3193" i="27" s="1"/>
  <c r="M3203" i="27"/>
  <c r="N3203" i="27" s="1"/>
  <c r="N3186" i="27"/>
  <c r="P3186" i="27" s="1"/>
  <c r="N3178" i="27"/>
  <c r="P3178" i="27" s="1"/>
  <c r="M3174" i="27"/>
  <c r="N3174" i="27" s="1"/>
  <c r="M3212" i="27"/>
  <c r="N3212" i="27" s="1"/>
  <c r="M3196" i="27"/>
  <c r="N3196" i="27" s="1"/>
  <c r="M3187" i="27"/>
  <c r="N3187" i="27" s="1"/>
  <c r="R3149" i="27"/>
  <c r="P3194" i="27"/>
  <c r="P3189" i="27"/>
  <c r="P3181" i="27"/>
  <c r="S3111" i="27"/>
  <c r="P3191" i="27"/>
  <c r="P3171" i="27"/>
  <c r="R3129" i="27"/>
  <c r="V3129" i="27" s="1"/>
  <c r="Q3173" i="27"/>
  <c r="R3185" i="27"/>
  <c r="R3172" i="27"/>
  <c r="V3172" i="27" s="1"/>
  <c r="R3156" i="27"/>
  <c r="R3170" i="27"/>
  <c r="P3159" i="27"/>
  <c r="Q3188" i="27"/>
  <c r="Q3153" i="27"/>
  <c r="R3147" i="27"/>
  <c r="V3147" i="27" s="1"/>
  <c r="R3152" i="27"/>
  <c r="R3155" i="27"/>
  <c r="R3161" i="27"/>
  <c r="R3135" i="27"/>
  <c r="Q3184" i="27"/>
  <c r="Q3179" i="27"/>
  <c r="P3175" i="27"/>
  <c r="R3158" i="27"/>
  <c r="Q3181" i="27"/>
  <c r="O3220" i="27"/>
  <c r="J3244" i="27"/>
  <c r="AD3244" i="27" s="1"/>
  <c r="L3220" i="27"/>
  <c r="J3235" i="27"/>
  <c r="AD3235" i="27" s="1"/>
  <c r="L3211" i="27"/>
  <c r="M3211" i="27" s="1"/>
  <c r="O3211" i="27"/>
  <c r="J3241" i="27"/>
  <c r="AD3241" i="27" s="1"/>
  <c r="O3217" i="27"/>
  <c r="L3217" i="27"/>
  <c r="J3240" i="27"/>
  <c r="AD3240" i="27" s="1"/>
  <c r="O3216" i="27"/>
  <c r="L3216" i="27"/>
  <c r="Q3175" i="27"/>
  <c r="O3210" i="27"/>
  <c r="L3210" i="27"/>
  <c r="J3234" i="27"/>
  <c r="AD3234" i="27" s="1"/>
  <c r="N3205" i="27"/>
  <c r="O3202" i="27"/>
  <c r="L3202" i="27"/>
  <c r="J3226" i="27"/>
  <c r="AD3226" i="27" s="1"/>
  <c r="N3206" i="27"/>
  <c r="P3206" i="27" s="1"/>
  <c r="O3204" i="27"/>
  <c r="L3204" i="27"/>
  <c r="M3204" i="27" s="1"/>
  <c r="J3228" i="27"/>
  <c r="AD3228" i="27" s="1"/>
  <c r="J3222" i="27"/>
  <c r="AD3222" i="27" s="1"/>
  <c r="L3198" i="27"/>
  <c r="O3198" i="27"/>
  <c r="Q3194" i="27"/>
  <c r="Q3171" i="27"/>
  <c r="P3173" i="27"/>
  <c r="Q3189" i="27"/>
  <c r="P3153" i="27"/>
  <c r="Q3176" i="27"/>
  <c r="P3176" i="27"/>
  <c r="K3235" i="27"/>
  <c r="Q3159" i="27"/>
  <c r="K3240" i="27"/>
  <c r="Q3191" i="27"/>
  <c r="N3183" i="27"/>
  <c r="N3190" i="27"/>
  <c r="N3199" i="27"/>
  <c r="K3234" i="27"/>
  <c r="K3224" i="27"/>
  <c r="N3209" i="27"/>
  <c r="K3228" i="27"/>
  <c r="K3242" i="27"/>
  <c r="N3177" i="27"/>
  <c r="N3213" i="27"/>
  <c r="N3195" i="27"/>
  <c r="N3197" i="27"/>
  <c r="K3222" i="27"/>
  <c r="P3188" i="27"/>
  <c r="P3184" i="27"/>
  <c r="J3231" i="27"/>
  <c r="AD3231" i="27" s="1"/>
  <c r="O3207" i="27"/>
  <c r="L3207" i="27"/>
  <c r="M3207" i="27" s="1"/>
  <c r="O3233" i="27"/>
  <c r="L3233" i="27"/>
  <c r="M3233" i="27" s="1"/>
  <c r="J3257" i="27"/>
  <c r="AD3257" i="27" s="1"/>
  <c r="J3260" i="27"/>
  <c r="AD3260" i="27" s="1"/>
  <c r="O3236" i="27"/>
  <c r="L3236" i="27"/>
  <c r="K3244" i="27"/>
  <c r="L3223" i="27"/>
  <c r="M3223" i="27" s="1"/>
  <c r="J3247" i="27"/>
  <c r="AD3247" i="27" s="1"/>
  <c r="O3223" i="27"/>
  <c r="K3232" i="27"/>
  <c r="K3249" i="27"/>
  <c r="K3247" i="27"/>
  <c r="K3251" i="27"/>
  <c r="J3248" i="27"/>
  <c r="AD3248" i="27" s="1"/>
  <c r="O3224" i="27"/>
  <c r="L3224" i="27"/>
  <c r="K3255" i="27"/>
  <c r="K3254" i="27"/>
  <c r="K3261" i="27"/>
  <c r="J3254" i="27"/>
  <c r="AD3254" i="27" s="1"/>
  <c r="L3230" i="27"/>
  <c r="M3230" i="27" s="1"/>
  <c r="O3230" i="27"/>
  <c r="L3219" i="27"/>
  <c r="M3219" i="27" s="1"/>
  <c r="J3243" i="27"/>
  <c r="AD3243" i="27" s="1"/>
  <c r="O3219" i="27"/>
  <c r="K3239" i="27"/>
  <c r="J3225" i="27"/>
  <c r="AD3225" i="27" s="1"/>
  <c r="O3201" i="27"/>
  <c r="L3201" i="27"/>
  <c r="M3201" i="27" s="1"/>
  <c r="L3229" i="27"/>
  <c r="M3229" i="27" s="1"/>
  <c r="J3253" i="27"/>
  <c r="AD3253" i="27" s="1"/>
  <c r="O3229" i="27"/>
  <c r="O3227" i="27"/>
  <c r="L3227" i="27"/>
  <c r="M3227" i="27" s="1"/>
  <c r="J3251" i="27"/>
  <c r="AD3251" i="27" s="1"/>
  <c r="O3221" i="27"/>
  <c r="L3221" i="27"/>
  <c r="M3221" i="27" s="1"/>
  <c r="J3245" i="27"/>
  <c r="AD3245" i="27" s="1"/>
  <c r="J3266" i="27"/>
  <c r="AD3266" i="27" s="1"/>
  <c r="O3242" i="27"/>
  <c r="L3242" i="27"/>
  <c r="K3236" i="27"/>
  <c r="O3232" i="27"/>
  <c r="J3256" i="27"/>
  <c r="AD3256" i="27" s="1"/>
  <c r="L3232" i="27"/>
  <c r="J3261" i="27"/>
  <c r="AD3261" i="27" s="1"/>
  <c r="O3237" i="27"/>
  <c r="L3237" i="27"/>
  <c r="M3237" i="27" s="1"/>
  <c r="J3238" i="27"/>
  <c r="AD3238" i="27" s="1"/>
  <c r="L3214" i="27"/>
  <c r="M3214" i="27" s="1"/>
  <c r="O3214" i="27"/>
  <c r="K3267" i="27"/>
  <c r="K3257" i="27"/>
  <c r="K3238" i="27"/>
  <c r="O3239" i="27"/>
  <c r="L3239" i="27"/>
  <c r="J3263" i="27"/>
  <c r="AD3263" i="27" s="1"/>
  <c r="K3265" i="27"/>
  <c r="K3226" i="27"/>
  <c r="K3253" i="27"/>
  <c r="K3245" i="27"/>
  <c r="AE3145" i="27"/>
  <c r="AE3192" i="27"/>
  <c r="AE3206" i="27"/>
  <c r="AE3188" i="27"/>
  <c r="AE3159" i="27"/>
  <c r="AE3189" i="27"/>
  <c r="AE3156" i="27"/>
  <c r="AE3186" i="27"/>
  <c r="AE3181" i="27"/>
  <c r="AE3178" i="27"/>
  <c r="AE3184" i="27"/>
  <c r="AE3154" i="27"/>
  <c r="AE3185" i="27"/>
  <c r="AE3191" i="27"/>
  <c r="AE3168" i="27"/>
  <c r="AE3166" i="27"/>
  <c r="AE3182" i="27"/>
  <c r="AI3182" i="27" l="1"/>
  <c r="AH3182" i="27"/>
  <c r="AJ3182" i="27"/>
  <c r="AG3182" i="27"/>
  <c r="AH3166" i="27"/>
  <c r="AI3166" i="27"/>
  <c r="AG3166" i="27"/>
  <c r="AJ3166" i="27"/>
  <c r="AG3168" i="27"/>
  <c r="AJ3168" i="27"/>
  <c r="AH3168" i="27"/>
  <c r="AI3168" i="27"/>
  <c r="AG3191" i="27"/>
  <c r="AH3191" i="27"/>
  <c r="AI3191" i="27"/>
  <c r="AJ3191" i="27"/>
  <c r="AI3185" i="27"/>
  <c r="AJ3185" i="27"/>
  <c r="AG3185" i="27"/>
  <c r="AH3185" i="27"/>
  <c r="AH3154" i="27"/>
  <c r="AI3154" i="27"/>
  <c r="AJ3154" i="27"/>
  <c r="AG3154" i="27"/>
  <c r="AH3184" i="27"/>
  <c r="AI3184" i="27"/>
  <c r="AJ3184" i="27"/>
  <c r="AG3184" i="27"/>
  <c r="AH3178" i="27"/>
  <c r="AI3178" i="27"/>
  <c r="AG3178" i="27"/>
  <c r="AJ3178" i="27"/>
  <c r="AH3181" i="27"/>
  <c r="AI3181" i="27"/>
  <c r="AJ3181" i="27"/>
  <c r="AG3181" i="27"/>
  <c r="AG3186" i="27"/>
  <c r="AI3186" i="27"/>
  <c r="AJ3186" i="27"/>
  <c r="AH3186" i="27"/>
  <c r="AJ3156" i="27"/>
  <c r="AH3156" i="27"/>
  <c r="AI3156" i="27"/>
  <c r="AG3156" i="27"/>
  <c r="AI3189" i="27"/>
  <c r="AG3189" i="27"/>
  <c r="AH3189" i="27"/>
  <c r="AJ3189" i="27"/>
  <c r="AG3159" i="27"/>
  <c r="AH3159" i="27"/>
  <c r="AJ3159" i="27"/>
  <c r="AI3159" i="27"/>
  <c r="AI3188" i="27"/>
  <c r="AG3188" i="27"/>
  <c r="AH3188" i="27"/>
  <c r="AJ3188" i="27"/>
  <c r="AJ3206" i="27"/>
  <c r="AI3206" i="27"/>
  <c r="AH3206" i="27"/>
  <c r="AG3206" i="27"/>
  <c r="AH3192" i="27"/>
  <c r="AG3192" i="27"/>
  <c r="AI3192" i="27"/>
  <c r="AJ3192" i="27"/>
  <c r="AH3145" i="27"/>
  <c r="AI3145" i="27"/>
  <c r="AG3145" i="27"/>
  <c r="AJ3145" i="27"/>
  <c r="AH3151" i="27"/>
  <c r="AI3151" i="27"/>
  <c r="AG3151" i="27"/>
  <c r="AJ3151" i="27"/>
  <c r="AI3129" i="27"/>
  <c r="AG3129" i="27"/>
  <c r="AH3129" i="27"/>
  <c r="AJ3129" i="27"/>
  <c r="AG3170" i="27"/>
  <c r="AH3170" i="27"/>
  <c r="AI3170" i="27"/>
  <c r="AJ3170" i="27"/>
  <c r="AH3148" i="27"/>
  <c r="AI3148" i="27"/>
  <c r="AG3148" i="27"/>
  <c r="AJ3148" i="27"/>
  <c r="AJ3147" i="27"/>
  <c r="AG3147" i="27"/>
  <c r="AH3147" i="27"/>
  <c r="AI3147" i="27"/>
  <c r="AH3130" i="27"/>
  <c r="AI3130" i="27"/>
  <c r="AG3130" i="27"/>
  <c r="AJ3130" i="27"/>
  <c r="AH3152" i="27"/>
  <c r="AI3152" i="27"/>
  <c r="AJ3152" i="27"/>
  <c r="AG3152" i="27"/>
  <c r="AH3149" i="27"/>
  <c r="AG3149" i="27"/>
  <c r="AI3149" i="27"/>
  <c r="AJ3149" i="27"/>
  <c r="S3145" i="27"/>
  <c r="Q3178" i="27"/>
  <c r="R3178" i="27" s="1"/>
  <c r="V3178" i="27" s="1"/>
  <c r="U3182" i="27"/>
  <c r="U3166" i="27"/>
  <c r="U3173" i="27"/>
  <c r="AE3173" i="27"/>
  <c r="U3168" i="27"/>
  <c r="U3176" i="27"/>
  <c r="AE3176" i="27"/>
  <c r="U3191" i="27"/>
  <c r="U3185" i="27"/>
  <c r="U3154" i="27"/>
  <c r="U3150" i="27"/>
  <c r="AE3150" i="27"/>
  <c r="U3184" i="27"/>
  <c r="U3178" i="27"/>
  <c r="U3169" i="27"/>
  <c r="U3171" i="27"/>
  <c r="AE3171" i="27"/>
  <c r="U3181" i="27"/>
  <c r="U3186" i="27"/>
  <c r="U3156" i="27"/>
  <c r="U3189" i="27"/>
  <c r="U3172" i="27"/>
  <c r="AE3172" i="27"/>
  <c r="U3159" i="27"/>
  <c r="U3188" i="27"/>
  <c r="U3194" i="27"/>
  <c r="AE3194" i="27"/>
  <c r="U3153" i="27"/>
  <c r="AE3153" i="27"/>
  <c r="U3206" i="27"/>
  <c r="U3175" i="27"/>
  <c r="AE3175" i="27"/>
  <c r="U3192" i="27"/>
  <c r="R3162" i="27"/>
  <c r="S3162" i="27" s="1"/>
  <c r="S3160" i="27"/>
  <c r="V3144" i="27"/>
  <c r="S3144" i="27"/>
  <c r="S3163" i="27"/>
  <c r="S3167" i="27"/>
  <c r="S3142" i="27"/>
  <c r="S3138" i="27"/>
  <c r="S3157" i="27"/>
  <c r="S3164" i="27"/>
  <c r="Q3192" i="27"/>
  <c r="R3192" i="27" s="1"/>
  <c r="V3192" i="27" s="1"/>
  <c r="S3166" i="27"/>
  <c r="V3164" i="27"/>
  <c r="Q3186" i="27"/>
  <c r="R3186" i="27" s="1"/>
  <c r="V3186" i="27" s="1"/>
  <c r="R3182" i="27"/>
  <c r="S3165" i="27"/>
  <c r="V3167" i="27"/>
  <c r="S3130" i="27"/>
  <c r="R3191" i="27"/>
  <c r="V3191" i="27" s="1"/>
  <c r="R3171" i="27"/>
  <c r="V3171" i="27" s="1"/>
  <c r="S3150" i="27"/>
  <c r="S3175" i="27"/>
  <c r="R3169" i="27"/>
  <c r="V3169" i="27" s="1"/>
  <c r="S3194" i="27"/>
  <c r="S3176" i="27"/>
  <c r="R3181" i="27"/>
  <c r="V3181" i="27" s="1"/>
  <c r="S3173" i="27"/>
  <c r="S3153" i="27"/>
  <c r="R3188" i="27"/>
  <c r="V3130" i="27"/>
  <c r="V3132" i="27"/>
  <c r="R3154" i="27"/>
  <c r="R3179" i="27"/>
  <c r="V3165" i="27"/>
  <c r="R3189" i="27"/>
  <c r="V3189" i="27" s="1"/>
  <c r="R3184" i="27"/>
  <c r="V3184" i="27" s="1"/>
  <c r="R3168" i="27"/>
  <c r="Q3193" i="27"/>
  <c r="P3193" i="27"/>
  <c r="Q3187" i="27"/>
  <c r="P3187" i="27"/>
  <c r="P3196" i="27"/>
  <c r="Q3196" i="27"/>
  <c r="R3196" i="27" s="1"/>
  <c r="P3180" i="27"/>
  <c r="Q3180" i="27"/>
  <c r="V3149" i="27"/>
  <c r="V3158" i="27"/>
  <c r="V3152" i="27"/>
  <c r="S3135" i="27"/>
  <c r="V3135" i="27"/>
  <c r="V3170" i="27"/>
  <c r="S3161" i="27"/>
  <c r="V3161" i="27"/>
  <c r="S3156" i="27"/>
  <c r="V3156" i="27"/>
  <c r="S3155" i="27"/>
  <c r="V3155" i="27"/>
  <c r="S3185" i="27"/>
  <c r="V3185" i="27"/>
  <c r="Q3174" i="27"/>
  <c r="R3174" i="27" s="1"/>
  <c r="V3174" i="27" s="1"/>
  <c r="P3174" i="27"/>
  <c r="P3203" i="27"/>
  <c r="Q3203" i="27"/>
  <c r="M3236" i="27"/>
  <c r="N3236" i="27" s="1"/>
  <c r="M3232" i="27"/>
  <c r="N3232" i="27" s="1"/>
  <c r="M3242" i="27"/>
  <c r="N3242" i="27" s="1"/>
  <c r="M3217" i="27"/>
  <c r="N3217" i="27" s="1"/>
  <c r="M3216" i="27"/>
  <c r="N3216" i="27" s="1"/>
  <c r="M3210" i="27"/>
  <c r="N3210" i="27" s="1"/>
  <c r="M3220" i="27"/>
  <c r="N3220" i="27" s="1"/>
  <c r="M3224" i="27"/>
  <c r="N3224" i="27" s="1"/>
  <c r="N3211" i="27"/>
  <c r="Q3211" i="27" s="1"/>
  <c r="M3202" i="27"/>
  <c r="N3202" i="27" s="1"/>
  <c r="M3239" i="27"/>
  <c r="N3239" i="27" s="1"/>
  <c r="M3198" i="27"/>
  <c r="N3198" i="27" s="1"/>
  <c r="N3204" i="27"/>
  <c r="P3204" i="27" s="1"/>
  <c r="Q3206" i="27"/>
  <c r="R3173" i="27"/>
  <c r="Q3197" i="27"/>
  <c r="Q3195" i="27"/>
  <c r="Q3177" i="27"/>
  <c r="Q3199" i="27"/>
  <c r="Q3190" i="27"/>
  <c r="R3176" i="27"/>
  <c r="R3194" i="27"/>
  <c r="Q3215" i="27"/>
  <c r="Q3208" i="27"/>
  <c r="S3158" i="27"/>
  <c r="P3183" i="27"/>
  <c r="R3153" i="27"/>
  <c r="R3175" i="27"/>
  <c r="P3209" i="27"/>
  <c r="Q3212" i="27"/>
  <c r="S3171" i="27"/>
  <c r="R3159" i="27"/>
  <c r="Q3205" i="27"/>
  <c r="P3205" i="27"/>
  <c r="J3250" i="27"/>
  <c r="AD3250" i="27" s="1"/>
  <c r="O3226" i="27"/>
  <c r="L3226" i="27"/>
  <c r="O3234" i="27"/>
  <c r="L3234" i="27"/>
  <c r="J3258" i="27"/>
  <c r="AD3258" i="27" s="1"/>
  <c r="J3246" i="27"/>
  <c r="AD3246" i="27" s="1"/>
  <c r="L3222" i="27"/>
  <c r="M3222" i="27" s="1"/>
  <c r="O3222" i="27"/>
  <c r="O3240" i="27"/>
  <c r="J3264" i="27"/>
  <c r="AD3264" i="27" s="1"/>
  <c r="L3240" i="27"/>
  <c r="L3228" i="27"/>
  <c r="J3252" i="27"/>
  <c r="AD3252" i="27" s="1"/>
  <c r="O3228" i="27"/>
  <c r="N3221" i="27"/>
  <c r="N3223" i="27"/>
  <c r="O3235" i="27"/>
  <c r="L3235" i="27"/>
  <c r="J3259" i="27"/>
  <c r="AD3259" i="27" s="1"/>
  <c r="O3241" i="27"/>
  <c r="L3241" i="27"/>
  <c r="J3265" i="27"/>
  <c r="AD3265" i="27" s="1"/>
  <c r="J3268" i="27"/>
  <c r="AD3268" i="27" s="1"/>
  <c r="L3244" i="27"/>
  <c r="O3244" i="27"/>
  <c r="N3214" i="27"/>
  <c r="N3233" i="27"/>
  <c r="P3233" i="27" s="1"/>
  <c r="P3199" i="27"/>
  <c r="P3190" i="27"/>
  <c r="P3195" i="27"/>
  <c r="P3177" i="27"/>
  <c r="Q3183" i="27"/>
  <c r="P3197" i="27"/>
  <c r="Q3209" i="27"/>
  <c r="P3208" i="27"/>
  <c r="Q3218" i="27"/>
  <c r="P3218" i="27"/>
  <c r="Q3200" i="27"/>
  <c r="P3200" i="27"/>
  <c r="Q3213" i="27"/>
  <c r="P3213" i="27"/>
  <c r="K3266" i="27"/>
  <c r="N3207" i="27"/>
  <c r="K3248" i="27"/>
  <c r="K3246" i="27"/>
  <c r="N3227" i="27"/>
  <c r="Q3227" i="27" s="1"/>
  <c r="K3258" i="27"/>
  <c r="K3259" i="27"/>
  <c r="N3230" i="27"/>
  <c r="N3229" i="27"/>
  <c r="K3252" i="27"/>
  <c r="N3201" i="27"/>
  <c r="N3219" i="27"/>
  <c r="N3237" i="27"/>
  <c r="K3264" i="27"/>
  <c r="L3231" i="27"/>
  <c r="M3231" i="27" s="1"/>
  <c r="O3231" i="27"/>
  <c r="J3255" i="27"/>
  <c r="AD3255" i="27" s="1"/>
  <c r="O3253" i="27"/>
  <c r="L3253" i="27"/>
  <c r="M3253" i="27" s="1"/>
  <c r="J3277" i="27"/>
  <c r="AD3277" i="27" s="1"/>
  <c r="K3263" i="27"/>
  <c r="P3215" i="27"/>
  <c r="J3278" i="27"/>
  <c r="AD3278" i="27" s="1"/>
  <c r="O3254" i="27"/>
  <c r="L3254" i="27"/>
  <c r="J3284" i="27"/>
  <c r="AD3284" i="27" s="1"/>
  <c r="O3260" i="27"/>
  <c r="L3260" i="27"/>
  <c r="K3271" i="27"/>
  <c r="K3285" i="27"/>
  <c r="K3250" i="27"/>
  <c r="K3262" i="27"/>
  <c r="O3245" i="27"/>
  <c r="L3245" i="27"/>
  <c r="M3245" i="27" s="1"/>
  <c r="J3269" i="27"/>
  <c r="AD3269" i="27" s="1"/>
  <c r="O3256" i="27"/>
  <c r="J3280" i="27"/>
  <c r="AD3280" i="27" s="1"/>
  <c r="L3256" i="27"/>
  <c r="L3243" i="27"/>
  <c r="M3243" i="27" s="1"/>
  <c r="J3267" i="27"/>
  <c r="AD3267" i="27" s="1"/>
  <c r="O3243" i="27"/>
  <c r="O3247" i="27"/>
  <c r="L3247" i="27"/>
  <c r="M3247" i="27" s="1"/>
  <c r="J3271" i="27"/>
  <c r="AD3271" i="27" s="1"/>
  <c r="K3256" i="27"/>
  <c r="K3289" i="27"/>
  <c r="O3238" i="27"/>
  <c r="J3262" i="27"/>
  <c r="AD3262" i="27" s="1"/>
  <c r="L3238" i="27"/>
  <c r="M3238" i="27" s="1"/>
  <c r="O3257" i="27"/>
  <c r="L3257" i="27"/>
  <c r="M3257" i="27" s="1"/>
  <c r="J3281" i="27"/>
  <c r="AD3281" i="27" s="1"/>
  <c r="K3291" i="27"/>
  <c r="K3277" i="27"/>
  <c r="O3251" i="27"/>
  <c r="L3251" i="27"/>
  <c r="M3251" i="27" s="1"/>
  <c r="J3275" i="27"/>
  <c r="AD3275" i="27" s="1"/>
  <c r="L3225" i="27"/>
  <c r="M3225" i="27" s="1"/>
  <c r="O3225" i="27"/>
  <c r="J3249" i="27"/>
  <c r="AD3249" i="27" s="1"/>
  <c r="K3268" i="27"/>
  <c r="O3263" i="27"/>
  <c r="L3263" i="27"/>
  <c r="J3287" i="27"/>
  <c r="AD3287" i="27" s="1"/>
  <c r="K3260" i="27"/>
  <c r="K3278" i="27"/>
  <c r="K3279" i="27"/>
  <c r="K3275" i="27"/>
  <c r="K3269" i="27"/>
  <c r="L3261" i="27"/>
  <c r="M3261" i="27" s="1"/>
  <c r="J3285" i="27"/>
  <c r="AD3285" i="27" s="1"/>
  <c r="O3261" i="27"/>
  <c r="K3281" i="27"/>
  <c r="P3212" i="27"/>
  <c r="K3273" i="27"/>
  <c r="J3290" i="27"/>
  <c r="AD3290" i="27" s="1"/>
  <c r="O3266" i="27"/>
  <c r="L3266" i="27"/>
  <c r="J3272" i="27"/>
  <c r="AD3272" i="27" s="1"/>
  <c r="O3248" i="27"/>
  <c r="L3248" i="27"/>
  <c r="AE3169" i="27"/>
  <c r="AE3212" i="27"/>
  <c r="AE3187" i="27"/>
  <c r="AE3183" i="27"/>
  <c r="AE3233" i="27"/>
  <c r="AE3209" i="27"/>
  <c r="AE3205" i="27"/>
  <c r="AE3180" i="27"/>
  <c r="AE3190" i="27"/>
  <c r="AE3213" i="27"/>
  <c r="AE3215" i="27"/>
  <c r="AE3208" i="27"/>
  <c r="AE3204" i="27"/>
  <c r="AE3203" i="27"/>
  <c r="AI3203" i="27" l="1"/>
  <c r="AJ3203" i="27"/>
  <c r="AG3203" i="27"/>
  <c r="AH3203" i="27"/>
  <c r="AG3204" i="27"/>
  <c r="AH3204" i="27"/>
  <c r="AI3204" i="27"/>
  <c r="AJ3204" i="27"/>
  <c r="AH3208" i="27"/>
  <c r="AI3208" i="27"/>
  <c r="AG3208" i="27"/>
  <c r="AJ3208" i="27"/>
  <c r="AG3215" i="27"/>
  <c r="AH3215" i="27"/>
  <c r="AI3215" i="27"/>
  <c r="AJ3215" i="27"/>
  <c r="AG3213" i="27"/>
  <c r="AJ3213" i="27"/>
  <c r="AH3213" i="27"/>
  <c r="AI3213" i="27"/>
  <c r="AH3190" i="27"/>
  <c r="AI3190" i="27"/>
  <c r="AJ3190" i="27"/>
  <c r="AG3190" i="27"/>
  <c r="AI3180" i="27"/>
  <c r="AG3180" i="27"/>
  <c r="AH3180" i="27"/>
  <c r="AJ3180" i="27"/>
  <c r="AH3205" i="27"/>
  <c r="AI3205" i="27"/>
  <c r="AG3205" i="27"/>
  <c r="AJ3205" i="27"/>
  <c r="AG3209" i="27"/>
  <c r="AH3209" i="27"/>
  <c r="AI3209" i="27"/>
  <c r="AJ3209" i="27"/>
  <c r="AG3233" i="27"/>
  <c r="AJ3233" i="27"/>
  <c r="AH3233" i="27"/>
  <c r="AI3233" i="27"/>
  <c r="AG3183" i="27"/>
  <c r="AI3183" i="27"/>
  <c r="AJ3183" i="27"/>
  <c r="AH3183" i="27"/>
  <c r="AH3187" i="27"/>
  <c r="AI3187" i="27"/>
  <c r="AG3187" i="27"/>
  <c r="AJ3187" i="27"/>
  <c r="AH3212" i="27"/>
  <c r="AI3212" i="27"/>
  <c r="AJ3212" i="27"/>
  <c r="AG3212" i="27"/>
  <c r="AH3169" i="27"/>
  <c r="AI3169" i="27"/>
  <c r="AJ3169" i="27"/>
  <c r="AG3169" i="27"/>
  <c r="AI3153" i="27"/>
  <c r="AG3153" i="27"/>
  <c r="AH3153" i="27"/>
  <c r="AJ3153" i="27"/>
  <c r="AH3194" i="27"/>
  <c r="AG3194" i="27"/>
  <c r="AI3194" i="27"/>
  <c r="AJ3194" i="27"/>
  <c r="AG3173" i="27"/>
  <c r="AJ3173" i="27"/>
  <c r="AH3173" i="27"/>
  <c r="AI3173" i="27"/>
  <c r="AG3150" i="27"/>
  <c r="AH3150" i="27"/>
  <c r="AJ3150" i="27"/>
  <c r="AI3150" i="27"/>
  <c r="AH3172" i="27"/>
  <c r="AI3172" i="27"/>
  <c r="AG3172" i="27"/>
  <c r="AJ3172" i="27"/>
  <c r="AI3171" i="27"/>
  <c r="AH3171" i="27"/>
  <c r="AG3171" i="27"/>
  <c r="AJ3171" i="27"/>
  <c r="AH3175" i="27"/>
  <c r="AI3175" i="27"/>
  <c r="AG3175" i="27"/>
  <c r="AJ3175" i="27"/>
  <c r="AJ3176" i="27"/>
  <c r="AG3176" i="27"/>
  <c r="AI3176" i="27"/>
  <c r="AH3176" i="27"/>
  <c r="S3181" i="27"/>
  <c r="V3162" i="27"/>
  <c r="U3203" i="27"/>
  <c r="U3204" i="27"/>
  <c r="U3208" i="27"/>
  <c r="U3215" i="27"/>
  <c r="U3213" i="27"/>
  <c r="U3193" i="27"/>
  <c r="U3190" i="27"/>
  <c r="U3199" i="27"/>
  <c r="AE3199" i="27"/>
  <c r="U3180" i="27"/>
  <c r="U3196" i="27"/>
  <c r="AE3196" i="27"/>
  <c r="U3205" i="27"/>
  <c r="U3197" i="27"/>
  <c r="AE3197" i="27"/>
  <c r="U3209" i="27"/>
  <c r="U3174" i="27"/>
  <c r="AE3174" i="27"/>
  <c r="U3200" i="27"/>
  <c r="AE3200" i="27"/>
  <c r="U3233" i="27"/>
  <c r="U3183" i="27"/>
  <c r="U3187" i="27"/>
  <c r="U3177" i="27"/>
  <c r="AE3177" i="27"/>
  <c r="U3212" i="27"/>
  <c r="U3218" i="27"/>
  <c r="AE3218" i="27"/>
  <c r="U3195" i="27"/>
  <c r="AE3195" i="27"/>
  <c r="Q3204" i="27"/>
  <c r="R3204" i="27" s="1"/>
  <c r="S3184" i="27"/>
  <c r="V3182" i="27"/>
  <c r="S3182" i="27"/>
  <c r="S3189" i="27"/>
  <c r="S3179" i="27"/>
  <c r="S3186" i="27"/>
  <c r="R3203" i="27"/>
  <c r="S3203" i="27" s="1"/>
  <c r="S3191" i="27"/>
  <c r="S3192" i="27"/>
  <c r="P3211" i="27"/>
  <c r="S3154" i="27"/>
  <c r="S3169" i="27"/>
  <c r="V3179" i="27"/>
  <c r="S3178" i="27"/>
  <c r="S3200" i="27"/>
  <c r="S3174" i="27"/>
  <c r="R3187" i="27"/>
  <c r="S3197" i="27"/>
  <c r="V3168" i="27"/>
  <c r="S3168" i="27"/>
  <c r="R3212" i="27"/>
  <c r="V3154" i="27"/>
  <c r="R3193" i="27"/>
  <c r="V3193" i="27" s="1"/>
  <c r="S3188" i="27"/>
  <c r="R3208" i="27"/>
  <c r="V3188" i="27"/>
  <c r="R3215" i="27"/>
  <c r="R3209" i="27"/>
  <c r="S3209" i="27" s="1"/>
  <c r="R3180" i="27"/>
  <c r="R3206" i="27"/>
  <c r="V3206" i="27" s="1"/>
  <c r="R3190" i="27"/>
  <c r="V3190" i="27" s="1"/>
  <c r="S3196" i="27"/>
  <c r="S3195" i="27"/>
  <c r="S3199" i="27"/>
  <c r="R3211" i="27"/>
  <c r="V3211" i="27" s="1"/>
  <c r="S3218" i="27"/>
  <c r="S3177" i="27"/>
  <c r="Q3217" i="27"/>
  <c r="P3217" i="27"/>
  <c r="P3216" i="27"/>
  <c r="Q3216" i="27"/>
  <c r="V3175" i="27"/>
  <c r="V3194" i="27"/>
  <c r="V3196" i="27"/>
  <c r="V3176" i="27"/>
  <c r="M3266" i="27"/>
  <c r="N3266" i="27" s="1"/>
  <c r="V3173" i="27"/>
  <c r="S3159" i="27"/>
  <c r="V3159" i="27"/>
  <c r="V3153" i="27"/>
  <c r="P3220" i="27"/>
  <c r="Q3220" i="27"/>
  <c r="P3210" i="27"/>
  <c r="Q3210" i="27"/>
  <c r="Q3202" i="27"/>
  <c r="P3202" i="27"/>
  <c r="P3198" i="27"/>
  <c r="Q3198" i="27"/>
  <c r="R3198" i="27" s="1"/>
  <c r="V3198" i="27" s="1"/>
  <c r="M3263" i="27"/>
  <c r="N3263" i="27" s="1"/>
  <c r="M3256" i="27"/>
  <c r="N3256" i="27" s="1"/>
  <c r="N3222" i="27"/>
  <c r="Q3222" i="27" s="1"/>
  <c r="M3248" i="27"/>
  <c r="N3248" i="27" s="1"/>
  <c r="M3241" i="27"/>
  <c r="N3241" i="27" s="1"/>
  <c r="M3254" i="27"/>
  <c r="N3254" i="27" s="1"/>
  <c r="M3234" i="27"/>
  <c r="N3234" i="27" s="1"/>
  <c r="M3240" i="27"/>
  <c r="N3240" i="27" s="1"/>
  <c r="M3244" i="27"/>
  <c r="N3244" i="27" s="1"/>
  <c r="M3228" i="27"/>
  <c r="N3228" i="27" s="1"/>
  <c r="M3260" i="27"/>
  <c r="N3260" i="27" s="1"/>
  <c r="M3235" i="27"/>
  <c r="N3235" i="27" s="1"/>
  <c r="M3226" i="27"/>
  <c r="N3226" i="27" s="1"/>
  <c r="Q3233" i="27"/>
  <c r="R3195" i="27"/>
  <c r="Q3232" i="27"/>
  <c r="P3223" i="27"/>
  <c r="P3229" i="27"/>
  <c r="R3218" i="27"/>
  <c r="V3218" i="27" s="1"/>
  <c r="R3200" i="27"/>
  <c r="V3200" i="27" s="1"/>
  <c r="Q3230" i="27"/>
  <c r="P3219" i="27"/>
  <c r="P3207" i="27"/>
  <c r="R3205" i="27"/>
  <c r="R3199" i="27"/>
  <c r="R3197" i="27"/>
  <c r="Q3239" i="27"/>
  <c r="R3177" i="27"/>
  <c r="P3224" i="27"/>
  <c r="Q3236" i="27"/>
  <c r="P3242" i="27"/>
  <c r="R3183" i="27"/>
  <c r="R3213" i="27"/>
  <c r="P3227" i="27"/>
  <c r="R3227" i="27"/>
  <c r="V3227" i="27" s="1"/>
  <c r="Q3221" i="27"/>
  <c r="P3214" i="27"/>
  <c r="Q3214" i="27"/>
  <c r="P3221" i="27"/>
  <c r="J3289" i="27"/>
  <c r="AD3289" i="27" s="1"/>
  <c r="O3265" i="27"/>
  <c r="L3265" i="27"/>
  <c r="J3276" i="27"/>
  <c r="AD3276" i="27" s="1"/>
  <c r="L3252" i="27"/>
  <c r="M3252" i="27" s="1"/>
  <c r="O3252" i="27"/>
  <c r="O3250" i="27"/>
  <c r="J3274" i="27"/>
  <c r="AD3274" i="27" s="1"/>
  <c r="L3250" i="27"/>
  <c r="M3250" i="27" s="1"/>
  <c r="O3268" i="27"/>
  <c r="L3268" i="27"/>
  <c r="M3268" i="27" s="1"/>
  <c r="J3292" i="27"/>
  <c r="AD3292" i="27" s="1"/>
  <c r="L3264" i="27"/>
  <c r="M3264" i="27" s="1"/>
  <c r="O3264" i="27"/>
  <c r="J3288" i="27"/>
  <c r="AD3288" i="27" s="1"/>
  <c r="N3253" i="27"/>
  <c r="Q3223" i="27"/>
  <c r="O3246" i="27"/>
  <c r="L3246" i="27"/>
  <c r="J3270" i="27"/>
  <c r="AD3270" i="27" s="1"/>
  <c r="O3258" i="27"/>
  <c r="J3282" i="27"/>
  <c r="AD3282" i="27" s="1"/>
  <c r="L3258" i="27"/>
  <c r="J3283" i="27"/>
  <c r="AD3283" i="27" s="1"/>
  <c r="O3259" i="27"/>
  <c r="L3259" i="27"/>
  <c r="M3259" i="27" s="1"/>
  <c r="N3245" i="27"/>
  <c r="P3245" i="27" s="1"/>
  <c r="N3257" i="27"/>
  <c r="Q3257" i="27" s="1"/>
  <c r="Q3224" i="27"/>
  <c r="P3230" i="27"/>
  <c r="Q3229" i="27"/>
  <c r="Q3242" i="27"/>
  <c r="Q3219" i="27"/>
  <c r="Q3207" i="27"/>
  <c r="Q3237" i="27"/>
  <c r="P3237" i="27"/>
  <c r="P3201" i="27"/>
  <c r="Q3201" i="27"/>
  <c r="N3225" i="27"/>
  <c r="K3288" i="27"/>
  <c r="K3270" i="27"/>
  <c r="K3290" i="27"/>
  <c r="K3276" i="27"/>
  <c r="N3231" i="27"/>
  <c r="K3283" i="27"/>
  <c r="N3238" i="27"/>
  <c r="N3247" i="27"/>
  <c r="K3282" i="27"/>
  <c r="K3272" i="27"/>
  <c r="N3261" i="27"/>
  <c r="N3243" i="27"/>
  <c r="N3251" i="27"/>
  <c r="P3239" i="27"/>
  <c r="O3255" i="27"/>
  <c r="L3255" i="27"/>
  <c r="M3255" i="27" s="1"/>
  <c r="J3279" i="27"/>
  <c r="AD3279" i="27" s="1"/>
  <c r="P3236" i="27"/>
  <c r="K3280" i="27"/>
  <c r="J3291" i="27"/>
  <c r="AD3291" i="27" s="1"/>
  <c r="O3267" i="27"/>
  <c r="L3267" i="27"/>
  <c r="M3267" i="27" s="1"/>
  <c r="O3277" i="27"/>
  <c r="L3277" i="27"/>
  <c r="M3277" i="27" s="1"/>
  <c r="J3301" i="27"/>
  <c r="AD3301" i="27" s="1"/>
  <c r="J3296" i="27"/>
  <c r="AD3296" i="27" s="1"/>
  <c r="O3272" i="27"/>
  <c r="L3272" i="27"/>
  <c r="K3287" i="27"/>
  <c r="O3280" i="27"/>
  <c r="J3304" i="27"/>
  <c r="AD3304" i="27" s="1"/>
  <c r="L3280" i="27"/>
  <c r="J3308" i="27"/>
  <c r="AD3308" i="27" s="1"/>
  <c r="O3284" i="27"/>
  <c r="L3284" i="27"/>
  <c r="K3299" i="27"/>
  <c r="K3315" i="27"/>
  <c r="O3262" i="27"/>
  <c r="J3286" i="27"/>
  <c r="AD3286" i="27" s="1"/>
  <c r="L3262" i="27"/>
  <c r="M3262" i="27" s="1"/>
  <c r="O3271" i="27"/>
  <c r="L3271" i="27"/>
  <c r="M3271" i="27" s="1"/>
  <c r="J3295" i="27"/>
  <c r="AD3295" i="27" s="1"/>
  <c r="O3269" i="27"/>
  <c r="L3269" i="27"/>
  <c r="M3269" i="27" s="1"/>
  <c r="J3293" i="27"/>
  <c r="AD3293" i="27" s="1"/>
  <c r="K3305" i="27"/>
  <c r="K3292" i="27"/>
  <c r="K3297" i="27"/>
  <c r="K3284" i="27"/>
  <c r="K3309" i="27"/>
  <c r="O3275" i="27"/>
  <c r="L3275" i="27"/>
  <c r="M3275" i="27" s="1"/>
  <c r="J3299" i="27"/>
  <c r="AD3299" i="27" s="1"/>
  <c r="K3301" i="27"/>
  <c r="J3314" i="27"/>
  <c r="AD3314" i="27" s="1"/>
  <c r="O3290" i="27"/>
  <c r="L3290" i="27"/>
  <c r="K3293" i="27"/>
  <c r="K3313" i="27"/>
  <c r="K3303" i="27"/>
  <c r="J3309" i="27"/>
  <c r="AD3309" i="27" s="1"/>
  <c r="O3285" i="27"/>
  <c r="L3285" i="27"/>
  <c r="M3285" i="27" s="1"/>
  <c r="K3302" i="27"/>
  <c r="J3273" i="27"/>
  <c r="AD3273" i="27" s="1"/>
  <c r="O3249" i="27"/>
  <c r="L3249" i="27"/>
  <c r="M3249" i="27" s="1"/>
  <c r="K3286" i="27"/>
  <c r="O3287" i="27"/>
  <c r="L3287" i="27"/>
  <c r="J3311" i="27"/>
  <c r="AD3311" i="27" s="1"/>
  <c r="O3281" i="27"/>
  <c r="L3281" i="27"/>
  <c r="M3281" i="27" s="1"/>
  <c r="J3305" i="27"/>
  <c r="AD3305" i="27" s="1"/>
  <c r="P3232" i="27"/>
  <c r="K3274" i="27"/>
  <c r="J3302" i="27"/>
  <c r="AD3302" i="27" s="1"/>
  <c r="O3278" i="27"/>
  <c r="L3278" i="27"/>
  <c r="M3278" i="27" s="1"/>
  <c r="K3295" i="27"/>
  <c r="AE3193" i="27"/>
  <c r="AE3229" i="27"/>
  <c r="AE3210" i="27"/>
  <c r="AE3236" i="27"/>
  <c r="AE3237" i="27"/>
  <c r="AE3216" i="27"/>
  <c r="AE3232" i="27"/>
  <c r="AE3202" i="27"/>
  <c r="AE3239" i="27"/>
  <c r="AE3227" i="27"/>
  <c r="AE3230" i="27"/>
  <c r="AE3207" i="27"/>
  <c r="AE3211" i="27"/>
  <c r="AE3214" i="27"/>
  <c r="AH3214" i="27" l="1"/>
  <c r="AI3214" i="27"/>
  <c r="AG3214" i="27"/>
  <c r="AJ3214" i="27"/>
  <c r="AH3211" i="27"/>
  <c r="AI3211" i="27"/>
  <c r="AG3211" i="27"/>
  <c r="AJ3211" i="27"/>
  <c r="AI3207" i="27"/>
  <c r="AJ3207" i="27"/>
  <c r="AG3207" i="27"/>
  <c r="AH3207" i="27"/>
  <c r="AG3230" i="27"/>
  <c r="AH3230" i="27"/>
  <c r="AI3230" i="27"/>
  <c r="AJ3230" i="27"/>
  <c r="AJ3227" i="27"/>
  <c r="AG3227" i="27"/>
  <c r="AI3227" i="27"/>
  <c r="AH3227" i="27"/>
  <c r="AI3239" i="27"/>
  <c r="AG3239" i="27"/>
  <c r="AH3239" i="27"/>
  <c r="AJ3239" i="27"/>
  <c r="AH3202" i="27"/>
  <c r="AI3202" i="27"/>
  <c r="AJ3202" i="27"/>
  <c r="AG3202" i="27"/>
  <c r="AH3232" i="27"/>
  <c r="AI3232" i="27"/>
  <c r="AG3232" i="27"/>
  <c r="AJ3232" i="27"/>
  <c r="AG3216" i="27"/>
  <c r="AI3216" i="27"/>
  <c r="AJ3216" i="27"/>
  <c r="AH3216" i="27"/>
  <c r="AJ3237" i="27"/>
  <c r="AG3237" i="27"/>
  <c r="AH3237" i="27"/>
  <c r="AI3237" i="27"/>
  <c r="AI3236" i="27"/>
  <c r="AJ3236" i="27"/>
  <c r="AG3236" i="27"/>
  <c r="AH3236" i="27"/>
  <c r="AG3210" i="27"/>
  <c r="AI3210" i="27"/>
  <c r="AH3210" i="27"/>
  <c r="AJ3210" i="27"/>
  <c r="AH3229" i="27"/>
  <c r="AI3229" i="27"/>
  <c r="AG3229" i="27"/>
  <c r="AJ3229" i="27"/>
  <c r="AH3193" i="27"/>
  <c r="AI3193" i="27"/>
  <c r="AG3193" i="27"/>
  <c r="AJ3193" i="27"/>
  <c r="AG3174" i="27"/>
  <c r="AH3174" i="27"/>
  <c r="AI3174" i="27"/>
  <c r="AJ3174" i="27"/>
  <c r="AJ3177" i="27"/>
  <c r="AG3177" i="27"/>
  <c r="AH3177" i="27"/>
  <c r="AI3177" i="27"/>
  <c r="AH3196" i="27"/>
  <c r="AI3196" i="27"/>
  <c r="AG3196" i="27"/>
  <c r="AJ3196" i="27"/>
  <c r="AG3195" i="27"/>
  <c r="AH3195" i="27"/>
  <c r="AI3195" i="27"/>
  <c r="AJ3195" i="27"/>
  <c r="AI3218" i="27"/>
  <c r="AJ3218" i="27"/>
  <c r="AG3218" i="27"/>
  <c r="AH3218" i="27"/>
  <c r="AH3199" i="27"/>
  <c r="AI3199" i="27"/>
  <c r="AG3199" i="27"/>
  <c r="AJ3199" i="27"/>
  <c r="AI3200" i="27"/>
  <c r="AH3200" i="27"/>
  <c r="AG3200" i="27"/>
  <c r="AJ3200" i="27"/>
  <c r="AG3197" i="27"/>
  <c r="AI3197" i="27"/>
  <c r="AJ3197" i="27"/>
  <c r="AH3197" i="27"/>
  <c r="U3214" i="27"/>
  <c r="U3220" i="27"/>
  <c r="AE3220" i="27"/>
  <c r="U3211" i="27"/>
  <c r="U3207" i="27"/>
  <c r="U3230" i="27"/>
  <c r="U3227" i="27"/>
  <c r="U3219" i="27"/>
  <c r="AE3219" i="27"/>
  <c r="U3198" i="27"/>
  <c r="AE3198" i="27"/>
  <c r="U3223" i="27"/>
  <c r="AE3223" i="27"/>
  <c r="U3239" i="27"/>
  <c r="U3202" i="27"/>
  <c r="U3232" i="27"/>
  <c r="U3201" i="27"/>
  <c r="AE3201" i="27"/>
  <c r="U3216" i="27"/>
  <c r="U3237" i="27"/>
  <c r="U3242" i="27"/>
  <c r="AE3242" i="27"/>
  <c r="U3221" i="27"/>
  <c r="AE3221" i="27"/>
  <c r="U3245" i="27"/>
  <c r="AE3245" i="27"/>
  <c r="U3217" i="27"/>
  <c r="U3236" i="27"/>
  <c r="U3210" i="27"/>
  <c r="U3224" i="27"/>
  <c r="AE3224" i="27"/>
  <c r="U3229" i="27"/>
  <c r="S3208" i="27"/>
  <c r="S3190" i="27"/>
  <c r="R3210" i="27"/>
  <c r="V3210" i="27" s="1"/>
  <c r="P3222" i="27"/>
  <c r="V3203" i="27"/>
  <c r="S3212" i="27"/>
  <c r="R3217" i="27"/>
  <c r="S3217" i="27" s="1"/>
  <c r="V3209" i="27"/>
  <c r="S3215" i="27"/>
  <c r="S3206" i="27"/>
  <c r="R3216" i="27"/>
  <c r="V3216" i="27" s="1"/>
  <c r="R3220" i="27"/>
  <c r="S3193" i="27"/>
  <c r="V3215" i="27"/>
  <c r="V3212" i="27"/>
  <c r="R3233" i="27"/>
  <c r="V3233" i="27" s="1"/>
  <c r="R3214" i="27"/>
  <c r="V3214" i="27" s="1"/>
  <c r="S3211" i="27"/>
  <c r="S3198" i="27"/>
  <c r="S3201" i="27"/>
  <c r="R3230" i="27"/>
  <c r="V3230" i="27" s="1"/>
  <c r="S3221" i="27"/>
  <c r="R3207" i="27"/>
  <c r="V3207" i="27" s="1"/>
  <c r="R3229" i="27"/>
  <c r="V3229" i="27" s="1"/>
  <c r="S3223" i="27"/>
  <c r="R3202" i="27"/>
  <c r="V3187" i="27"/>
  <c r="S3187" i="27"/>
  <c r="S3242" i="27"/>
  <c r="V3180" i="27"/>
  <c r="S3180" i="27"/>
  <c r="S3219" i="27"/>
  <c r="S3220" i="27"/>
  <c r="V3208" i="27"/>
  <c r="R3232" i="27"/>
  <c r="V3232" i="27" s="1"/>
  <c r="R3224" i="27"/>
  <c r="V3224" i="27" s="1"/>
  <c r="S3222" i="27"/>
  <c r="R3236" i="27"/>
  <c r="Q3235" i="27"/>
  <c r="P3235" i="27"/>
  <c r="P3240" i="27"/>
  <c r="Q3240" i="27"/>
  <c r="Q3228" i="27"/>
  <c r="P3228" i="27"/>
  <c r="P3234" i="27"/>
  <c r="Q3234" i="27"/>
  <c r="V3197" i="27"/>
  <c r="V3199" i="27"/>
  <c r="S3213" i="27"/>
  <c r="V3213" i="27"/>
  <c r="M3287" i="27"/>
  <c r="N3287" i="27" s="1"/>
  <c r="S3183" i="27"/>
  <c r="V3183" i="27"/>
  <c r="V3195" i="27"/>
  <c r="S3205" i="27"/>
  <c r="V3205" i="27"/>
  <c r="V3217" i="27"/>
  <c r="V3177" i="27"/>
  <c r="S3204" i="27"/>
  <c r="V3204" i="27"/>
  <c r="M3272" i="27"/>
  <c r="N3272" i="27" s="1"/>
  <c r="Q3226" i="27"/>
  <c r="R3226" i="27" s="1"/>
  <c r="P3226" i="27"/>
  <c r="Q3244" i="27"/>
  <c r="R3244" i="27" s="1"/>
  <c r="V3244" i="27" s="1"/>
  <c r="P3244" i="27"/>
  <c r="Q3254" i="27"/>
  <c r="P3254" i="27"/>
  <c r="P3241" i="27"/>
  <c r="Q3241" i="27"/>
  <c r="M3280" i="27"/>
  <c r="N3280" i="27" s="1"/>
  <c r="M3284" i="27"/>
  <c r="N3284" i="27" s="1"/>
  <c r="N3250" i="27"/>
  <c r="P3250" i="27" s="1"/>
  <c r="M3246" i="27"/>
  <c r="N3246" i="27" s="1"/>
  <c r="N3252" i="27"/>
  <c r="Q3252" i="27" s="1"/>
  <c r="M3265" i="27"/>
  <c r="N3265" i="27" s="1"/>
  <c r="N3264" i="27"/>
  <c r="Q3264" i="27" s="1"/>
  <c r="M3258" i="27"/>
  <c r="N3258" i="27" s="1"/>
  <c r="N3259" i="27"/>
  <c r="Q3259" i="27" s="1"/>
  <c r="M3290" i="27"/>
  <c r="N3290" i="27" s="1"/>
  <c r="N3268" i="27"/>
  <c r="P3268" i="27" s="1"/>
  <c r="Q3245" i="27"/>
  <c r="S3227" i="27"/>
  <c r="Q3238" i="27"/>
  <c r="P3225" i="27"/>
  <c r="Q3256" i="27"/>
  <c r="R3222" i="27"/>
  <c r="R3257" i="27"/>
  <c r="V3257" i="27" s="1"/>
  <c r="Q3260" i="27"/>
  <c r="R3201" i="27"/>
  <c r="V3201" i="27" s="1"/>
  <c r="P3253" i="27"/>
  <c r="R3219" i="27"/>
  <c r="V3219" i="27" s="1"/>
  <c r="R3237" i="27"/>
  <c r="Q3263" i="27"/>
  <c r="P3243" i="27"/>
  <c r="R3242" i="27"/>
  <c r="R3223" i="27"/>
  <c r="Q3243" i="27"/>
  <c r="S3224" i="27"/>
  <c r="P3257" i="27"/>
  <c r="P3247" i="27"/>
  <c r="R3221" i="27"/>
  <c r="R3239" i="27"/>
  <c r="Q3225" i="27"/>
  <c r="Q3253" i="27"/>
  <c r="O3282" i="27"/>
  <c r="L3282" i="27"/>
  <c r="M3282" i="27" s="1"/>
  <c r="J3306" i="27"/>
  <c r="AD3306" i="27" s="1"/>
  <c r="J3300" i="27"/>
  <c r="AD3300" i="27" s="1"/>
  <c r="O3276" i="27"/>
  <c r="L3276" i="27"/>
  <c r="J3312" i="27"/>
  <c r="AD3312" i="27" s="1"/>
  <c r="L3288" i="27"/>
  <c r="O3288" i="27"/>
  <c r="O3289" i="27"/>
  <c r="L3289" i="27"/>
  <c r="J3313" i="27"/>
  <c r="AD3313" i="27" s="1"/>
  <c r="O3274" i="27"/>
  <c r="J3298" i="27"/>
  <c r="AD3298" i="27" s="1"/>
  <c r="L3274" i="27"/>
  <c r="M3274" i="27" s="1"/>
  <c r="O3270" i="27"/>
  <c r="L3270" i="27"/>
  <c r="J3294" i="27"/>
  <c r="AD3294" i="27" s="1"/>
  <c r="O3292" i="27"/>
  <c r="J3316" i="27"/>
  <c r="AD3316" i="27" s="1"/>
  <c r="L3292" i="27"/>
  <c r="M3292" i="27" s="1"/>
  <c r="N3278" i="27"/>
  <c r="Q3278" i="27" s="1"/>
  <c r="J3307" i="27"/>
  <c r="AD3307" i="27" s="1"/>
  <c r="O3283" i="27"/>
  <c r="L3283" i="27"/>
  <c r="Q3247" i="27"/>
  <c r="P3238" i="27"/>
  <c r="P3263" i="27"/>
  <c r="Q3248" i="27"/>
  <c r="P3248" i="27"/>
  <c r="Q3231" i="27"/>
  <c r="P3231" i="27"/>
  <c r="Q3251" i="27"/>
  <c r="P3251" i="27"/>
  <c r="Q3266" i="27"/>
  <c r="P3266" i="27"/>
  <c r="P3261" i="27"/>
  <c r="Q3261" i="27"/>
  <c r="K3296" i="27"/>
  <c r="K3314" i="27"/>
  <c r="K3312" i="27"/>
  <c r="N3271" i="27"/>
  <c r="N3267" i="27"/>
  <c r="K3307" i="27"/>
  <c r="K3294" i="27"/>
  <c r="N3262" i="27"/>
  <c r="N3277" i="27"/>
  <c r="P3260" i="27"/>
  <c r="N3275" i="27"/>
  <c r="N3255" i="27"/>
  <c r="K3306" i="27"/>
  <c r="N3285" i="27"/>
  <c r="N3249" i="27"/>
  <c r="N3269" i="27"/>
  <c r="P3256" i="27"/>
  <c r="K3300" i="27"/>
  <c r="N3281" i="27"/>
  <c r="O3279" i="27"/>
  <c r="L3279" i="27"/>
  <c r="M3279" i="27" s="1"/>
  <c r="J3303" i="27"/>
  <c r="AD3303" i="27" s="1"/>
  <c r="O3286" i="27"/>
  <c r="J3310" i="27"/>
  <c r="AD3310" i="27" s="1"/>
  <c r="L3286" i="27"/>
  <c r="M3286" i="27" s="1"/>
  <c r="K3317" i="27"/>
  <c r="K3325" i="27"/>
  <c r="K3316" i="27"/>
  <c r="K3321" i="27"/>
  <c r="O3293" i="27"/>
  <c r="L3293" i="27"/>
  <c r="M3293" i="27" s="1"/>
  <c r="J3317" i="27"/>
  <c r="AD3317" i="27" s="1"/>
  <c r="K3339" i="27"/>
  <c r="J3333" i="27"/>
  <c r="AD3333" i="27" s="1"/>
  <c r="O3309" i="27"/>
  <c r="L3309" i="27"/>
  <c r="M3309" i="27" s="1"/>
  <c r="O3305" i="27"/>
  <c r="L3305" i="27"/>
  <c r="M3305" i="27" s="1"/>
  <c r="J3329" i="27"/>
  <c r="AD3329" i="27" s="1"/>
  <c r="K3327" i="27"/>
  <c r="O3299" i="27"/>
  <c r="L3299" i="27"/>
  <c r="M3299" i="27" s="1"/>
  <c r="J3323" i="27"/>
  <c r="AD3323" i="27" s="1"/>
  <c r="K3308" i="27"/>
  <c r="K3329" i="27"/>
  <c r="J3332" i="27"/>
  <c r="AD3332" i="27" s="1"/>
  <c r="O3308" i="27"/>
  <c r="L3308" i="27"/>
  <c r="O3314" i="27"/>
  <c r="J3338" i="27"/>
  <c r="AD3338" i="27" s="1"/>
  <c r="L3314" i="27"/>
  <c r="O3301" i="27"/>
  <c r="L3301" i="27"/>
  <c r="M3301" i="27" s="1"/>
  <c r="J3325" i="27"/>
  <c r="AD3325" i="27" s="1"/>
  <c r="K3311" i="27"/>
  <c r="J3297" i="27"/>
  <c r="AD3297" i="27" s="1"/>
  <c r="O3273" i="27"/>
  <c r="L3273" i="27"/>
  <c r="M3273" i="27" s="1"/>
  <c r="K3323" i="27"/>
  <c r="O3304" i="27"/>
  <c r="L3304" i="27"/>
  <c r="J3328" i="27"/>
  <c r="AD3328" i="27" s="1"/>
  <c r="O3291" i="27"/>
  <c r="L3291" i="27"/>
  <c r="M3291" i="27" s="1"/>
  <c r="J3315" i="27"/>
  <c r="AD3315" i="27" s="1"/>
  <c r="K3319" i="27"/>
  <c r="J3326" i="27"/>
  <c r="AD3326" i="27" s="1"/>
  <c r="O3302" i="27"/>
  <c r="L3302" i="27"/>
  <c r="M3302" i="27" s="1"/>
  <c r="O3295" i="27"/>
  <c r="L3295" i="27"/>
  <c r="M3295" i="27" s="1"/>
  <c r="J3319" i="27"/>
  <c r="AD3319" i="27" s="1"/>
  <c r="K3298" i="27"/>
  <c r="O3311" i="27"/>
  <c r="L3311" i="27"/>
  <c r="J3335" i="27"/>
  <c r="AD3335" i="27" s="1"/>
  <c r="K3304" i="27"/>
  <c r="K3337" i="27"/>
  <c r="K3310" i="27"/>
  <c r="K3326" i="27"/>
  <c r="K3333" i="27"/>
  <c r="J3320" i="27"/>
  <c r="AD3320" i="27" s="1"/>
  <c r="O3296" i="27"/>
  <c r="L3296" i="27"/>
  <c r="AE3217" i="27"/>
  <c r="AE3261" i="27"/>
  <c r="AE3235" i="27"/>
  <c r="AE3240" i="27"/>
  <c r="AE3253" i="27"/>
  <c r="AE3263" i="27"/>
  <c r="AE3250" i="27"/>
  <c r="AE3256" i="27"/>
  <c r="AE3231" i="27"/>
  <c r="AE3238" i="27"/>
  <c r="AE3228" i="27"/>
  <c r="AE3257" i="27"/>
  <c r="AE3234" i="27"/>
  <c r="AE3226" i="27"/>
  <c r="AE3251" i="27"/>
  <c r="AE3260" i="27"/>
  <c r="AE3254" i="27"/>
  <c r="AI3254" i="27" l="1"/>
  <c r="AG3254" i="27"/>
  <c r="AH3254" i="27"/>
  <c r="AJ3254" i="27"/>
  <c r="AG3260" i="27"/>
  <c r="AH3260" i="27"/>
  <c r="AI3260" i="27"/>
  <c r="AJ3260" i="27"/>
  <c r="AG3251" i="27"/>
  <c r="AI3251" i="27"/>
  <c r="AH3251" i="27"/>
  <c r="AJ3251" i="27"/>
  <c r="AH3226" i="27"/>
  <c r="AI3226" i="27"/>
  <c r="AG3226" i="27"/>
  <c r="AJ3226" i="27"/>
  <c r="AG3234" i="27"/>
  <c r="AH3234" i="27"/>
  <c r="AI3234" i="27"/>
  <c r="AJ3234" i="27"/>
  <c r="AG3257" i="27"/>
  <c r="AH3257" i="27"/>
  <c r="AI3257" i="27"/>
  <c r="AJ3257" i="27"/>
  <c r="AG3228" i="27"/>
  <c r="AH3228" i="27"/>
  <c r="AI3228" i="27"/>
  <c r="AJ3228" i="27"/>
  <c r="AH3238" i="27"/>
  <c r="AI3238" i="27"/>
  <c r="AG3238" i="27"/>
  <c r="AJ3238" i="27"/>
  <c r="AI3231" i="27"/>
  <c r="AH3231" i="27"/>
  <c r="AJ3231" i="27"/>
  <c r="AG3231" i="27"/>
  <c r="AH3256" i="27"/>
  <c r="AI3256" i="27"/>
  <c r="AG3256" i="27"/>
  <c r="AJ3256" i="27"/>
  <c r="AH3250" i="27"/>
  <c r="AI3250" i="27"/>
  <c r="AJ3250" i="27"/>
  <c r="AG3250" i="27"/>
  <c r="AH3263" i="27"/>
  <c r="AJ3263" i="27"/>
  <c r="AG3263" i="27"/>
  <c r="AI3263" i="27"/>
  <c r="AH3253" i="27"/>
  <c r="AI3253" i="27"/>
  <c r="AG3253" i="27"/>
  <c r="AJ3253" i="27"/>
  <c r="AG3240" i="27"/>
  <c r="AH3240" i="27"/>
  <c r="AI3240" i="27"/>
  <c r="AJ3240" i="27"/>
  <c r="AH3235" i="27"/>
  <c r="AI3235" i="27"/>
  <c r="AJ3235" i="27"/>
  <c r="AG3235" i="27"/>
  <c r="AI3261" i="27"/>
  <c r="AG3261" i="27"/>
  <c r="AH3261" i="27"/>
  <c r="AJ3261" i="27"/>
  <c r="AH3217" i="27"/>
  <c r="AI3217" i="27"/>
  <c r="AG3217" i="27"/>
  <c r="AJ3217" i="27"/>
  <c r="AH3220" i="27"/>
  <c r="AI3220" i="27"/>
  <c r="AG3220" i="27"/>
  <c r="AJ3220" i="27"/>
  <c r="AI3245" i="27"/>
  <c r="AJ3245" i="27"/>
  <c r="AG3245" i="27"/>
  <c r="AH3245" i="27"/>
  <c r="AG3224" i="27"/>
  <c r="AH3224" i="27"/>
  <c r="AI3224" i="27"/>
  <c r="AJ3224" i="27"/>
  <c r="AH3223" i="27"/>
  <c r="AI3223" i="27"/>
  <c r="AG3223" i="27"/>
  <c r="AJ3223" i="27"/>
  <c r="AG3221" i="27"/>
  <c r="AH3221" i="27"/>
  <c r="AI3221" i="27"/>
  <c r="AJ3221" i="27"/>
  <c r="AG3198" i="27"/>
  <c r="AH3198" i="27"/>
  <c r="AI3198" i="27"/>
  <c r="AJ3198" i="27"/>
  <c r="AG3201" i="27"/>
  <c r="AI3201" i="27"/>
  <c r="AH3201" i="27"/>
  <c r="AJ3201" i="27"/>
  <c r="AH3242" i="27"/>
  <c r="AI3242" i="27"/>
  <c r="AJ3242" i="27"/>
  <c r="AG3242" i="27"/>
  <c r="AJ3219" i="27"/>
  <c r="AI3219" i="27"/>
  <c r="AH3219" i="27"/>
  <c r="AG3219" i="27"/>
  <c r="U3254" i="27"/>
  <c r="U3260" i="27"/>
  <c r="U3266" i="27"/>
  <c r="AE3266" i="27"/>
  <c r="U3225" i="27"/>
  <c r="AE3225" i="27"/>
  <c r="U3244" i="27"/>
  <c r="AE3244" i="27"/>
  <c r="U3251" i="27"/>
  <c r="U3243" i="27"/>
  <c r="AE3243" i="27"/>
  <c r="U3226" i="27"/>
  <c r="U3234" i="27"/>
  <c r="U3257" i="27"/>
  <c r="U3228" i="27"/>
  <c r="U3241" i="27"/>
  <c r="U3238" i="27"/>
  <c r="U3231" i="27"/>
  <c r="S3216" i="27"/>
  <c r="U3256" i="27"/>
  <c r="U3250" i="27"/>
  <c r="U3263" i="27"/>
  <c r="U3268" i="27"/>
  <c r="AE3268" i="27"/>
  <c r="U3248" i="27"/>
  <c r="AE3248" i="27"/>
  <c r="U3253" i="27"/>
  <c r="U3240" i="27"/>
  <c r="U3247" i="27"/>
  <c r="AE3247" i="27"/>
  <c r="U3235" i="27"/>
  <c r="U3222" i="27"/>
  <c r="AE3222" i="27"/>
  <c r="U3261" i="27"/>
  <c r="Q3250" i="27"/>
  <c r="R3250" i="27" s="1"/>
  <c r="V3250" i="27" s="1"/>
  <c r="S3210" i="27"/>
  <c r="S3233" i="27"/>
  <c r="P3252" i="27"/>
  <c r="P3259" i="27"/>
  <c r="S3232" i="27"/>
  <c r="S3214" i="27"/>
  <c r="P3264" i="27"/>
  <c r="Q3268" i="27"/>
  <c r="S3268" i="27" s="1"/>
  <c r="S3229" i="27"/>
  <c r="S3236" i="27"/>
  <c r="S3207" i="27"/>
  <c r="P3278" i="27"/>
  <c r="S3230" i="27"/>
  <c r="V3236" i="27"/>
  <c r="V3220" i="27"/>
  <c r="R3241" i="27"/>
  <c r="V3241" i="27" s="1"/>
  <c r="V3202" i="27"/>
  <c r="S3202" i="27"/>
  <c r="S3244" i="27"/>
  <c r="R3235" i="27"/>
  <c r="V3235" i="27" s="1"/>
  <c r="R3261" i="27"/>
  <c r="V3261" i="27" s="1"/>
  <c r="R3254" i="27"/>
  <c r="V3254" i="27" s="1"/>
  <c r="S3243" i="27"/>
  <c r="R3253" i="27"/>
  <c r="V3253" i="27" s="1"/>
  <c r="R3256" i="27"/>
  <c r="V3256" i="27" s="1"/>
  <c r="S3226" i="27"/>
  <c r="R3259" i="27"/>
  <c r="V3259" i="27" s="1"/>
  <c r="S3266" i="27"/>
  <c r="R3263" i="27"/>
  <c r="R3234" i="27"/>
  <c r="R3238" i="27"/>
  <c r="R3231" i="27"/>
  <c r="V3231" i="27" s="1"/>
  <c r="S3225" i="27"/>
  <c r="R3228" i="27"/>
  <c r="R3252" i="27"/>
  <c r="V3252" i="27" s="1"/>
  <c r="R3260" i="27"/>
  <c r="S3245" i="27"/>
  <c r="R3240" i="27"/>
  <c r="S3248" i="27"/>
  <c r="M3308" i="27"/>
  <c r="N3308" i="27" s="1"/>
  <c r="Q3246" i="27"/>
  <c r="R3246" i="27" s="1"/>
  <c r="V3246" i="27" s="1"/>
  <c r="P3246" i="27"/>
  <c r="Q3258" i="27"/>
  <c r="P3258" i="27"/>
  <c r="V3239" i="27"/>
  <c r="V3221" i="27"/>
  <c r="V3223" i="27"/>
  <c r="V3242" i="27"/>
  <c r="V3222" i="27"/>
  <c r="V3226" i="27"/>
  <c r="S3237" i="27"/>
  <c r="V3237" i="27"/>
  <c r="Q3265" i="27"/>
  <c r="P3265" i="27"/>
  <c r="M3304" i="27"/>
  <c r="N3304" i="27" s="1"/>
  <c r="M3311" i="27"/>
  <c r="N3311" i="27" s="1"/>
  <c r="M3314" i="27"/>
  <c r="N3314" i="27" s="1"/>
  <c r="N3274" i="27"/>
  <c r="P3274" i="27" s="1"/>
  <c r="M3289" i="27"/>
  <c r="N3289" i="27" s="1"/>
  <c r="M3283" i="27"/>
  <c r="N3283" i="27" s="1"/>
  <c r="M3296" i="27"/>
  <c r="N3296" i="27" s="1"/>
  <c r="R3245" i="27"/>
  <c r="M3276" i="27"/>
  <c r="N3276" i="27" s="1"/>
  <c r="M3288" i="27"/>
  <c r="N3288" i="27" s="1"/>
  <c r="N3292" i="27"/>
  <c r="Q3292" i="27" s="1"/>
  <c r="N3282" i="27"/>
  <c r="Q3282" i="27" s="1"/>
  <c r="M3270" i="27"/>
  <c r="N3270" i="27" s="1"/>
  <c r="S3257" i="27"/>
  <c r="R3251" i="27"/>
  <c r="R3243" i="27"/>
  <c r="Q3267" i="27"/>
  <c r="Q3272" i="27"/>
  <c r="P3290" i="27"/>
  <c r="P3271" i="27"/>
  <c r="S3247" i="27"/>
  <c r="Q3287" i="27"/>
  <c r="R3225" i="27"/>
  <c r="R3264" i="27"/>
  <c r="Q3269" i="27"/>
  <c r="S3239" i="27"/>
  <c r="P3277" i="27"/>
  <c r="R3247" i="27"/>
  <c r="R3278" i="27"/>
  <c r="R3266" i="27"/>
  <c r="V3266" i="27" s="1"/>
  <c r="Q3262" i="27"/>
  <c r="Q3280" i="27"/>
  <c r="P3284" i="27"/>
  <c r="R3248" i="27"/>
  <c r="L3316" i="27"/>
  <c r="J3340" i="27"/>
  <c r="AD3340" i="27" s="1"/>
  <c r="O3316" i="27"/>
  <c r="O3306" i="27"/>
  <c r="L3306" i="27"/>
  <c r="J3330" i="27"/>
  <c r="AD3330" i="27" s="1"/>
  <c r="O3307" i="27"/>
  <c r="L3307" i="27"/>
  <c r="J3331" i="27"/>
  <c r="AD3331" i="27" s="1"/>
  <c r="L3312" i="27"/>
  <c r="M3312" i="27" s="1"/>
  <c r="O3312" i="27"/>
  <c r="J3336" i="27"/>
  <c r="AD3336" i="27" s="1"/>
  <c r="J3337" i="27"/>
  <c r="AD3337" i="27" s="1"/>
  <c r="O3313" i="27"/>
  <c r="L3313" i="27"/>
  <c r="O3300" i="27"/>
  <c r="L3300" i="27"/>
  <c r="J3324" i="27"/>
  <c r="AD3324" i="27" s="1"/>
  <c r="N3293" i="27"/>
  <c r="Q3293" i="27" s="1"/>
  <c r="L3298" i="27"/>
  <c r="M3298" i="27" s="1"/>
  <c r="O3298" i="27"/>
  <c r="J3322" i="27"/>
  <c r="AD3322" i="27" s="1"/>
  <c r="N3286" i="27"/>
  <c r="N3299" i="27"/>
  <c r="J3318" i="27"/>
  <c r="AD3318" i="27" s="1"/>
  <c r="L3294" i="27"/>
  <c r="O3294" i="27"/>
  <c r="P3269" i="27"/>
  <c r="Q3277" i="27"/>
  <c r="P3262" i="27"/>
  <c r="P3267" i="27"/>
  <c r="Q3271" i="27"/>
  <c r="P3272" i="27"/>
  <c r="Q3290" i="27"/>
  <c r="Q3275" i="27"/>
  <c r="P3275" i="27"/>
  <c r="Q3249" i="27"/>
  <c r="P3249" i="27"/>
  <c r="Q3281" i="27"/>
  <c r="P3281" i="27"/>
  <c r="Q3285" i="27"/>
  <c r="P3285" i="27"/>
  <c r="Q3255" i="27"/>
  <c r="P3255" i="27"/>
  <c r="N3302" i="27"/>
  <c r="N3273" i="27"/>
  <c r="N3279" i="27"/>
  <c r="N3309" i="27"/>
  <c r="K3324" i="27"/>
  <c r="K3318" i="27"/>
  <c r="N3291" i="27"/>
  <c r="K3331" i="27"/>
  <c r="K3336" i="27"/>
  <c r="N3305" i="27"/>
  <c r="K3338" i="27"/>
  <c r="N3295" i="27"/>
  <c r="N3301" i="27"/>
  <c r="K3330" i="27"/>
  <c r="K3320" i="27"/>
  <c r="J3327" i="27"/>
  <c r="AD3327" i="27" s="1"/>
  <c r="O3303" i="27"/>
  <c r="L3303" i="27"/>
  <c r="M3303" i="27" s="1"/>
  <c r="Q3284" i="27"/>
  <c r="O3333" i="27"/>
  <c r="L3333" i="27"/>
  <c r="M3333" i="27" s="1"/>
  <c r="J3357" i="27"/>
  <c r="AD3357" i="27" s="1"/>
  <c r="O3317" i="27"/>
  <c r="L3317" i="27"/>
  <c r="M3317" i="27" s="1"/>
  <c r="J3341" i="27"/>
  <c r="AD3341" i="27" s="1"/>
  <c r="O3320" i="27"/>
  <c r="J3344" i="27"/>
  <c r="AD3344" i="27" s="1"/>
  <c r="L3320" i="27"/>
  <c r="O3326" i="27"/>
  <c r="J3350" i="27"/>
  <c r="AD3350" i="27" s="1"/>
  <c r="L3326" i="27"/>
  <c r="M3326" i="27" s="1"/>
  <c r="K3335" i="27"/>
  <c r="K3353" i="27"/>
  <c r="L3297" i="27"/>
  <c r="M3297" i="27" s="1"/>
  <c r="J3321" i="27"/>
  <c r="AD3321" i="27" s="1"/>
  <c r="O3297" i="27"/>
  <c r="O3328" i="27"/>
  <c r="J3352" i="27"/>
  <c r="AD3352" i="27" s="1"/>
  <c r="L3328" i="27"/>
  <c r="K3334" i="27"/>
  <c r="K3343" i="27"/>
  <c r="O3329" i="27"/>
  <c r="L3329" i="27"/>
  <c r="M3329" i="27" s="1"/>
  <c r="J3353" i="27"/>
  <c r="AD3353" i="27" s="1"/>
  <c r="P3287" i="27"/>
  <c r="J3339" i="27"/>
  <c r="AD3339" i="27" s="1"/>
  <c r="O3315" i="27"/>
  <c r="L3315" i="27"/>
  <c r="M3315" i="27" s="1"/>
  <c r="K3351" i="27"/>
  <c r="K3332" i="27"/>
  <c r="K3350" i="27"/>
  <c r="O3335" i="27"/>
  <c r="L3335" i="27"/>
  <c r="J3359" i="27"/>
  <c r="AD3359" i="27" s="1"/>
  <c r="K3347" i="27"/>
  <c r="K3340" i="27"/>
  <c r="O3323" i="27"/>
  <c r="L3323" i="27"/>
  <c r="M3323" i="27" s="1"/>
  <c r="J3347" i="27"/>
  <c r="AD3347" i="27" s="1"/>
  <c r="K3349" i="27"/>
  <c r="P3280" i="27"/>
  <c r="K3345" i="27"/>
  <c r="O3332" i="27"/>
  <c r="J3356" i="27"/>
  <c r="AD3356" i="27" s="1"/>
  <c r="L3332" i="27"/>
  <c r="K3361" i="27"/>
  <c r="K3357" i="27"/>
  <c r="K3328" i="27"/>
  <c r="K3322" i="27"/>
  <c r="O3319" i="27"/>
  <c r="L3319" i="27"/>
  <c r="M3319" i="27" s="1"/>
  <c r="J3343" i="27"/>
  <c r="AD3343" i="27" s="1"/>
  <c r="O3325" i="27"/>
  <c r="L3325" i="27"/>
  <c r="M3325" i="27" s="1"/>
  <c r="J3349" i="27"/>
  <c r="AD3349" i="27" s="1"/>
  <c r="O3338" i="27"/>
  <c r="J3362" i="27"/>
  <c r="AD3362" i="27" s="1"/>
  <c r="L3338" i="27"/>
  <c r="K3363" i="27"/>
  <c r="K3341" i="27"/>
  <c r="O3310" i="27"/>
  <c r="L3310" i="27"/>
  <c r="M3310" i="27" s="1"/>
  <c r="J3334" i="27"/>
  <c r="AD3334" i="27" s="1"/>
  <c r="AE3241" i="27"/>
  <c r="AE3281" i="27"/>
  <c r="AE3287" i="27"/>
  <c r="AE3278" i="27"/>
  <c r="AE3264" i="27"/>
  <c r="AE3284" i="27"/>
  <c r="AE3258" i="27"/>
  <c r="AE3274" i="27"/>
  <c r="AE3285" i="27"/>
  <c r="AE3262" i="27"/>
  <c r="AE3255" i="27"/>
  <c r="AE3280" i="27"/>
  <c r="AE3252" i="27"/>
  <c r="AE3259" i="27"/>
  <c r="AE3275" i="27"/>
  <c r="AE3277" i="27"/>
  <c r="AH3277" i="27" l="1"/>
  <c r="AI3277" i="27"/>
  <c r="AG3277" i="27"/>
  <c r="AJ3277" i="27"/>
  <c r="AG3275" i="27"/>
  <c r="AI3275" i="27"/>
  <c r="AJ3275" i="27"/>
  <c r="AH3275" i="27"/>
  <c r="AH3259" i="27"/>
  <c r="AI3259" i="27"/>
  <c r="AG3259" i="27"/>
  <c r="AJ3259" i="27"/>
  <c r="AJ3252" i="27"/>
  <c r="AG3252" i="27"/>
  <c r="AH3252" i="27"/>
  <c r="AI3252" i="27"/>
  <c r="AH3280" i="27"/>
  <c r="AI3280" i="27"/>
  <c r="AJ3280" i="27"/>
  <c r="AG3280" i="27"/>
  <c r="AH3255" i="27"/>
  <c r="AG3255" i="27"/>
  <c r="AI3255" i="27"/>
  <c r="AJ3255" i="27"/>
  <c r="AH3262" i="27"/>
  <c r="AI3262" i="27"/>
  <c r="AJ3262" i="27"/>
  <c r="AG3262" i="27"/>
  <c r="AG3285" i="27"/>
  <c r="AH3285" i="27"/>
  <c r="AI3285" i="27"/>
  <c r="AJ3285" i="27"/>
  <c r="AH3274" i="27"/>
  <c r="AI3274" i="27"/>
  <c r="AJ3274" i="27"/>
  <c r="AG3274" i="27"/>
  <c r="AG3258" i="27"/>
  <c r="AJ3258" i="27"/>
  <c r="AH3258" i="27"/>
  <c r="AI3258" i="27"/>
  <c r="AG3284" i="27"/>
  <c r="AH3284" i="27"/>
  <c r="AI3284" i="27"/>
  <c r="AJ3284" i="27"/>
  <c r="AG3264" i="27"/>
  <c r="AH3264" i="27"/>
  <c r="AJ3264" i="27"/>
  <c r="AI3264" i="27"/>
  <c r="AJ3278" i="27"/>
  <c r="AG3278" i="27"/>
  <c r="AH3278" i="27"/>
  <c r="AI3278" i="27"/>
  <c r="AG3287" i="27"/>
  <c r="AJ3287" i="27"/>
  <c r="AH3287" i="27"/>
  <c r="AI3287" i="27"/>
  <c r="AG3281" i="27"/>
  <c r="AH3281" i="27"/>
  <c r="AI3281" i="27"/>
  <c r="AJ3281" i="27"/>
  <c r="AH3241" i="27"/>
  <c r="AI3241" i="27"/>
  <c r="AG3241" i="27"/>
  <c r="AJ3241" i="27"/>
  <c r="AH3268" i="27"/>
  <c r="AI3268" i="27"/>
  <c r="AG3268" i="27"/>
  <c r="AJ3268" i="27"/>
  <c r="AI3243" i="27"/>
  <c r="AH3243" i="27"/>
  <c r="AG3243" i="27"/>
  <c r="AJ3243" i="27"/>
  <c r="AG3266" i="27"/>
  <c r="AH3266" i="27"/>
  <c r="AI3266" i="27"/>
  <c r="AJ3266" i="27"/>
  <c r="AG3222" i="27"/>
  <c r="AJ3222" i="27"/>
  <c r="AH3222" i="27"/>
  <c r="AI3222" i="27"/>
  <c r="AH3244" i="27"/>
  <c r="AI3244" i="27"/>
  <c r="AG3244" i="27"/>
  <c r="AJ3244" i="27"/>
  <c r="AJ3248" i="27"/>
  <c r="AG3248" i="27"/>
  <c r="AH3248" i="27"/>
  <c r="AI3248" i="27"/>
  <c r="AH3247" i="27"/>
  <c r="AI3247" i="27"/>
  <c r="AG3247" i="27"/>
  <c r="AJ3247" i="27"/>
  <c r="AI3225" i="27"/>
  <c r="AG3225" i="27"/>
  <c r="AH3225" i="27"/>
  <c r="AJ3225" i="27"/>
  <c r="S3241" i="27"/>
  <c r="U3271" i="27"/>
  <c r="AE3271" i="27"/>
  <c r="U3269" i="27"/>
  <c r="AE3269" i="27"/>
  <c r="U3277" i="27"/>
  <c r="U3290" i="27"/>
  <c r="AE3290" i="27"/>
  <c r="U3275" i="27"/>
  <c r="U3259" i="27"/>
  <c r="U3252" i="27"/>
  <c r="U3280" i="27"/>
  <c r="U3255" i="27"/>
  <c r="U3267" i="27"/>
  <c r="AE3267" i="27"/>
  <c r="S3259" i="27"/>
  <c r="U3262" i="27"/>
  <c r="U3285" i="27"/>
  <c r="U3274" i="27"/>
  <c r="U3258" i="27"/>
  <c r="U3265" i="27"/>
  <c r="U3284" i="27"/>
  <c r="U3249" i="27"/>
  <c r="AE3249" i="27"/>
  <c r="U3264" i="27"/>
  <c r="U3246" i="27"/>
  <c r="AE3246" i="27"/>
  <c r="U3278" i="27"/>
  <c r="U3287" i="27"/>
  <c r="U3272" i="27"/>
  <c r="AE3272" i="27"/>
  <c r="S3263" i="27"/>
  <c r="U3281" i="27"/>
  <c r="R3268" i="27"/>
  <c r="V3268" i="27" s="1"/>
  <c r="P3292" i="27"/>
  <c r="S3260" i="27"/>
  <c r="S3231" i="27"/>
  <c r="P3282" i="27"/>
  <c r="S3261" i="27"/>
  <c r="S3256" i="27"/>
  <c r="S3250" i="27"/>
  <c r="S3252" i="27"/>
  <c r="S3238" i="27"/>
  <c r="Q3274" i="27"/>
  <c r="R3265" i="27"/>
  <c r="V3265" i="27" s="1"/>
  <c r="S3253" i="27"/>
  <c r="S3235" i="27"/>
  <c r="R3287" i="27"/>
  <c r="V3287" i="27" s="1"/>
  <c r="R3281" i="27"/>
  <c r="V3281" i="27" s="1"/>
  <c r="S3293" i="27"/>
  <c r="V3238" i="27"/>
  <c r="R3285" i="27"/>
  <c r="V3285" i="27" s="1"/>
  <c r="R3271" i="27"/>
  <c r="V3271" i="27" s="1"/>
  <c r="S3272" i="27"/>
  <c r="V3234" i="27"/>
  <c r="S3234" i="27"/>
  <c r="S3267" i="27"/>
  <c r="S3249" i="27"/>
  <c r="R3280" i="27"/>
  <c r="V3280" i="27" s="1"/>
  <c r="V3260" i="27"/>
  <c r="R3262" i="27"/>
  <c r="S3269" i="27"/>
  <c r="V3263" i="27"/>
  <c r="R3258" i="27"/>
  <c r="S3292" i="27"/>
  <c r="V3228" i="27"/>
  <c r="S3228" i="27"/>
  <c r="S3290" i="27"/>
  <c r="S3246" i="27"/>
  <c r="V3240" i="27"/>
  <c r="S3240" i="27"/>
  <c r="S3254" i="27"/>
  <c r="Q3288" i="27"/>
  <c r="P3288" i="27"/>
  <c r="P3270" i="27"/>
  <c r="Q3270" i="27"/>
  <c r="R3270" i="27" s="1"/>
  <c r="V3270" i="27" s="1"/>
  <c r="V3245" i="27"/>
  <c r="V3248" i="27"/>
  <c r="V3243" i="27"/>
  <c r="S3264" i="27"/>
  <c r="V3264" i="27"/>
  <c r="S3251" i="27"/>
  <c r="V3251" i="27"/>
  <c r="V3225" i="27"/>
  <c r="M3320" i="27"/>
  <c r="N3320" i="27" s="1"/>
  <c r="S3278" i="27"/>
  <c r="V3278" i="27"/>
  <c r="M3328" i="27"/>
  <c r="N3328" i="27" s="1"/>
  <c r="V3247" i="27"/>
  <c r="Q3276" i="27"/>
  <c r="P3276" i="27"/>
  <c r="P3283" i="27"/>
  <c r="Q3283" i="27"/>
  <c r="Q3289" i="27"/>
  <c r="P3289" i="27"/>
  <c r="M3332" i="27"/>
  <c r="N3332" i="27" s="1"/>
  <c r="N3312" i="27"/>
  <c r="Q3312" i="27" s="1"/>
  <c r="M3294" i="27"/>
  <c r="N3294" i="27" s="1"/>
  <c r="M3335" i="27"/>
  <c r="N3335" i="27" s="1"/>
  <c r="M3313" i="27"/>
  <c r="N3313" i="27" s="1"/>
  <c r="M3307" i="27"/>
  <c r="N3307" i="27" s="1"/>
  <c r="M3300" i="27"/>
  <c r="N3300" i="27" s="1"/>
  <c r="M3306" i="27"/>
  <c r="N3306" i="27" s="1"/>
  <c r="N3333" i="27"/>
  <c r="Q3333" i="27" s="1"/>
  <c r="M3316" i="27"/>
  <c r="N3316" i="27" s="1"/>
  <c r="M3338" i="27"/>
  <c r="N3338" i="27" s="1"/>
  <c r="N3298" i="27"/>
  <c r="Q3298" i="27" s="1"/>
  <c r="R3267" i="27"/>
  <c r="P3296" i="27"/>
  <c r="Q3308" i="27"/>
  <c r="Q3305" i="27"/>
  <c r="P3301" i="27"/>
  <c r="Q3295" i="27"/>
  <c r="R3284" i="27"/>
  <c r="R3249" i="27"/>
  <c r="V3249" i="27" s="1"/>
  <c r="R3269" i="27"/>
  <c r="R3275" i="27"/>
  <c r="Q3299" i="27"/>
  <c r="R3293" i="27"/>
  <c r="V3293" i="27" s="1"/>
  <c r="R3290" i="27"/>
  <c r="S3271" i="27"/>
  <c r="R3272" i="27"/>
  <c r="R3292" i="27"/>
  <c r="V3292" i="27" s="1"/>
  <c r="R3277" i="27"/>
  <c r="R3255" i="27"/>
  <c r="P3279" i="27"/>
  <c r="P3273" i="27"/>
  <c r="Q3304" i="27"/>
  <c r="Q3311" i="27"/>
  <c r="P3293" i="27"/>
  <c r="R3282" i="27"/>
  <c r="Q3286" i="27"/>
  <c r="P3286" i="27"/>
  <c r="J3342" i="27"/>
  <c r="AD3342" i="27" s="1"/>
  <c r="O3318" i="27"/>
  <c r="L3318" i="27"/>
  <c r="M3318" i="27" s="1"/>
  <c r="O3337" i="27"/>
  <c r="L3337" i="27"/>
  <c r="J3361" i="27"/>
  <c r="AD3361" i="27" s="1"/>
  <c r="L3331" i="27"/>
  <c r="O3331" i="27"/>
  <c r="J3355" i="27"/>
  <c r="AD3355" i="27" s="1"/>
  <c r="O3330" i="27"/>
  <c r="L3330" i="27"/>
  <c r="J3354" i="27"/>
  <c r="AD3354" i="27" s="1"/>
  <c r="L3322" i="27"/>
  <c r="M3322" i="27" s="1"/>
  <c r="J3346" i="27"/>
  <c r="AD3346" i="27" s="1"/>
  <c r="O3322" i="27"/>
  <c r="O3336" i="27"/>
  <c r="J3360" i="27"/>
  <c r="AD3360" i="27" s="1"/>
  <c r="L3336" i="27"/>
  <c r="N3317" i="27"/>
  <c r="P3299" i="27"/>
  <c r="O3324" i="27"/>
  <c r="L3324" i="27"/>
  <c r="M3324" i="27" s="1"/>
  <c r="J3348" i="27"/>
  <c r="AD3348" i="27" s="1"/>
  <c r="O3340" i="27"/>
  <c r="J3364" i="27"/>
  <c r="AD3364" i="27" s="1"/>
  <c r="L3340" i="27"/>
  <c r="Q3273" i="27"/>
  <c r="P3305" i="27"/>
  <c r="Q3296" i="27"/>
  <c r="Q3301" i="27"/>
  <c r="Q3279" i="27"/>
  <c r="Q3309" i="27"/>
  <c r="P3309" i="27"/>
  <c r="P3291" i="27"/>
  <c r="Q3291" i="27"/>
  <c r="P3314" i="27"/>
  <c r="Q3314" i="27"/>
  <c r="Q3302" i="27"/>
  <c r="P3302" i="27"/>
  <c r="K3360" i="27"/>
  <c r="N3310" i="27"/>
  <c r="N3323" i="27"/>
  <c r="K3342" i="27"/>
  <c r="N3297" i="27"/>
  <c r="K3362" i="27"/>
  <c r="K3355" i="27"/>
  <c r="P3295" i="27"/>
  <c r="K3348" i="27"/>
  <c r="K3344" i="27"/>
  <c r="K3354" i="27"/>
  <c r="N3325" i="27"/>
  <c r="N3329" i="27"/>
  <c r="N3319" i="27"/>
  <c r="N3315" i="27"/>
  <c r="N3326" i="27"/>
  <c r="N3303" i="27"/>
  <c r="P3304" i="27"/>
  <c r="O3327" i="27"/>
  <c r="L3327" i="27"/>
  <c r="M3327" i="27" s="1"/>
  <c r="J3351" i="27"/>
  <c r="AD3351" i="27" s="1"/>
  <c r="J3381" i="27"/>
  <c r="AD3381" i="27" s="1"/>
  <c r="O3357" i="27"/>
  <c r="L3357" i="27"/>
  <c r="M3357" i="27" s="1"/>
  <c r="O3352" i="27"/>
  <c r="L3352" i="27"/>
  <c r="J3376" i="27"/>
  <c r="AD3376" i="27" s="1"/>
  <c r="O3343" i="27"/>
  <c r="L3343" i="27"/>
  <c r="M3343" i="27" s="1"/>
  <c r="J3367" i="27"/>
  <c r="AD3367" i="27" s="1"/>
  <c r="K3385" i="27"/>
  <c r="K3371" i="27"/>
  <c r="P3308" i="27"/>
  <c r="K3346" i="27"/>
  <c r="K3373" i="27"/>
  <c r="K3381" i="27"/>
  <c r="K3367" i="27"/>
  <c r="K3377" i="27"/>
  <c r="K3352" i="27"/>
  <c r="O3356" i="27"/>
  <c r="J3380" i="27"/>
  <c r="AD3380" i="27" s="1"/>
  <c r="L3356" i="27"/>
  <c r="P3311" i="27"/>
  <c r="O3347" i="27"/>
  <c r="L3347" i="27"/>
  <c r="M3347" i="27" s="1"/>
  <c r="J3371" i="27"/>
  <c r="AD3371" i="27" s="1"/>
  <c r="J3363" i="27"/>
  <c r="AD3363" i="27" s="1"/>
  <c r="O3339" i="27"/>
  <c r="L3339" i="27"/>
  <c r="M3339" i="27" s="1"/>
  <c r="O3334" i="27"/>
  <c r="J3358" i="27"/>
  <c r="AD3358" i="27" s="1"/>
  <c r="L3334" i="27"/>
  <c r="M3334" i="27" s="1"/>
  <c r="O3362" i="27"/>
  <c r="J3386" i="27"/>
  <c r="AD3386" i="27" s="1"/>
  <c r="L3362" i="27"/>
  <c r="K3356" i="27"/>
  <c r="K3359" i="27"/>
  <c r="K3387" i="27"/>
  <c r="K3364" i="27"/>
  <c r="O3344" i="27"/>
  <c r="J3368" i="27"/>
  <c r="AD3368" i="27" s="1"/>
  <c r="L3344" i="27"/>
  <c r="O3353" i="27"/>
  <c r="L3353" i="27"/>
  <c r="M3353" i="27" s="1"/>
  <c r="J3377" i="27"/>
  <c r="AD3377" i="27" s="1"/>
  <c r="O3349" i="27"/>
  <c r="L3349" i="27"/>
  <c r="M3349" i="27" s="1"/>
  <c r="J3373" i="27"/>
  <c r="AD3373" i="27" s="1"/>
  <c r="K3369" i="27"/>
  <c r="O3359" i="27"/>
  <c r="L3359" i="27"/>
  <c r="J3383" i="27"/>
  <c r="AD3383" i="27" s="1"/>
  <c r="K3365" i="27"/>
  <c r="K3358" i="27"/>
  <c r="O3350" i="27"/>
  <c r="J3374" i="27"/>
  <c r="AD3374" i="27" s="1"/>
  <c r="L3350" i="27"/>
  <c r="M3350" i="27" s="1"/>
  <c r="O3341" i="27"/>
  <c r="L3341" i="27"/>
  <c r="M3341" i="27" s="1"/>
  <c r="J3365" i="27"/>
  <c r="AD3365" i="27" s="1"/>
  <c r="K3374" i="27"/>
  <c r="K3375" i="27"/>
  <c r="J3345" i="27"/>
  <c r="AD3345" i="27" s="1"/>
  <c r="O3321" i="27"/>
  <c r="L3321" i="27"/>
  <c r="M3321" i="27" s="1"/>
  <c r="AE3265" i="27"/>
  <c r="AE3288" i="27"/>
  <c r="AE3309" i="27"/>
  <c r="AE3301" i="27"/>
  <c r="AE3305" i="27"/>
  <c r="AE3304" i="27"/>
  <c r="AE3276" i="27"/>
  <c r="AE3283" i="27"/>
  <c r="AE3279" i="27"/>
  <c r="AE3282" i="27"/>
  <c r="AE3311" i="27"/>
  <c r="AE3286" i="27"/>
  <c r="AE3299" i="27"/>
  <c r="AE3302" i="27"/>
  <c r="AE3308" i="27"/>
  <c r="AI3308" i="27" l="1"/>
  <c r="AG3308" i="27"/>
  <c r="AJ3308" i="27"/>
  <c r="AH3308" i="27"/>
  <c r="AI3302" i="27"/>
  <c r="AH3302" i="27"/>
  <c r="AJ3302" i="27"/>
  <c r="AG3302" i="27"/>
  <c r="AG3299" i="27"/>
  <c r="AH3299" i="27"/>
  <c r="AI3299" i="27"/>
  <c r="AJ3299" i="27"/>
  <c r="AH3286" i="27"/>
  <c r="AI3286" i="27"/>
  <c r="AJ3286" i="27"/>
  <c r="AG3286" i="27"/>
  <c r="AG3311" i="27"/>
  <c r="AH3311" i="27"/>
  <c r="AI3311" i="27"/>
  <c r="AJ3311" i="27"/>
  <c r="AI3282" i="27"/>
  <c r="AJ3282" i="27"/>
  <c r="AH3282" i="27"/>
  <c r="AG3282" i="27"/>
  <c r="AI3279" i="27"/>
  <c r="AG3279" i="27"/>
  <c r="AH3279" i="27"/>
  <c r="AJ3279" i="27"/>
  <c r="AH3283" i="27"/>
  <c r="AI3283" i="27"/>
  <c r="AG3283" i="27"/>
  <c r="AJ3283" i="27"/>
  <c r="AG3276" i="27"/>
  <c r="AI3276" i="27"/>
  <c r="AJ3276" i="27"/>
  <c r="AH3276" i="27"/>
  <c r="AH3304" i="27"/>
  <c r="AI3304" i="27"/>
  <c r="AG3304" i="27"/>
  <c r="AJ3304" i="27"/>
  <c r="AG3305" i="27"/>
  <c r="AI3305" i="27"/>
  <c r="AJ3305" i="27"/>
  <c r="AH3305" i="27"/>
  <c r="AH3301" i="27"/>
  <c r="AI3301" i="27"/>
  <c r="AG3301" i="27"/>
  <c r="AJ3301" i="27"/>
  <c r="AI3309" i="27"/>
  <c r="AG3309" i="27"/>
  <c r="AJ3309" i="27"/>
  <c r="AH3309" i="27"/>
  <c r="AH3288" i="27"/>
  <c r="AI3288" i="27"/>
  <c r="AJ3288" i="27"/>
  <c r="AG3288" i="27"/>
  <c r="AH3265" i="27"/>
  <c r="AI3265" i="27"/>
  <c r="AG3265" i="27"/>
  <c r="AJ3265" i="27"/>
  <c r="AI3272" i="27"/>
  <c r="AH3272" i="27"/>
  <c r="AJ3272" i="27"/>
  <c r="AG3272" i="27"/>
  <c r="AG3249" i="27"/>
  <c r="AH3249" i="27"/>
  <c r="AJ3249" i="27"/>
  <c r="AI3249" i="27"/>
  <c r="AI3290" i="27"/>
  <c r="AJ3290" i="27"/>
  <c r="AG3290" i="27"/>
  <c r="AH3290" i="27"/>
  <c r="AG3269" i="27"/>
  <c r="AH3269" i="27"/>
  <c r="AI3269" i="27"/>
  <c r="AJ3269" i="27"/>
  <c r="AH3246" i="27"/>
  <c r="AI3246" i="27"/>
  <c r="AJ3246" i="27"/>
  <c r="AG3246" i="27"/>
  <c r="AG3267" i="27"/>
  <c r="AJ3267" i="27"/>
  <c r="AH3267" i="27"/>
  <c r="AI3267" i="27"/>
  <c r="AH3271" i="27"/>
  <c r="AI3271" i="27"/>
  <c r="AG3271" i="27"/>
  <c r="AJ3271" i="27"/>
  <c r="S3265" i="27"/>
  <c r="U3296" i="27"/>
  <c r="AE3296" i="27"/>
  <c r="U3293" i="27"/>
  <c r="AE3293" i="27"/>
  <c r="U3308" i="27"/>
  <c r="U3302" i="27"/>
  <c r="U3299" i="27"/>
  <c r="U3286" i="27"/>
  <c r="U3311" i="27"/>
  <c r="P3333" i="27"/>
  <c r="U3273" i="27"/>
  <c r="AE3273" i="27"/>
  <c r="U3282" i="27"/>
  <c r="U3314" i="27"/>
  <c r="AE3314" i="27"/>
  <c r="U3279" i="27"/>
  <c r="U3283" i="27"/>
  <c r="U3276" i="27"/>
  <c r="U3304" i="27"/>
  <c r="U3295" i="27"/>
  <c r="AE3295" i="27"/>
  <c r="U3305" i="27"/>
  <c r="U3289" i="27"/>
  <c r="U3291" i="27"/>
  <c r="AE3291" i="27"/>
  <c r="U3301" i="27"/>
  <c r="U3270" i="27"/>
  <c r="AE3270" i="27"/>
  <c r="U3292" i="27"/>
  <c r="AE3292" i="27"/>
  <c r="U3309" i="27"/>
  <c r="U3288" i="27"/>
  <c r="R3288" i="27"/>
  <c r="S3288" i="27" s="1"/>
  <c r="P3312" i="27"/>
  <c r="R3274" i="27"/>
  <c r="V3274" i="27" s="1"/>
  <c r="S3280" i="27"/>
  <c r="P3298" i="27"/>
  <c r="S3287" i="27"/>
  <c r="S3281" i="27"/>
  <c r="S3285" i="27"/>
  <c r="R3283" i="27"/>
  <c r="V3283" i="27" s="1"/>
  <c r="R3333" i="27"/>
  <c r="V3333" i="27" s="1"/>
  <c r="R3279" i="27"/>
  <c r="V3279" i="27" s="1"/>
  <c r="R3276" i="27"/>
  <c r="V3258" i="27"/>
  <c r="S3258" i="27"/>
  <c r="S3291" i="27"/>
  <c r="R3299" i="27"/>
  <c r="S3270" i="27"/>
  <c r="S3262" i="27"/>
  <c r="S3314" i="27"/>
  <c r="R3308" i="27"/>
  <c r="R3301" i="27"/>
  <c r="V3301" i="27" s="1"/>
  <c r="R3298" i="27"/>
  <c r="S3298" i="27" s="1"/>
  <c r="S3296" i="27"/>
  <c r="V3262" i="27"/>
  <c r="S3295" i="27"/>
  <c r="R3309" i="27"/>
  <c r="V3309" i="27" s="1"/>
  <c r="S3273" i="27"/>
  <c r="R3304" i="27"/>
  <c r="V3304" i="27" s="1"/>
  <c r="R3305" i="27"/>
  <c r="V3305" i="27" s="1"/>
  <c r="R3289" i="27"/>
  <c r="V3289" i="27" s="1"/>
  <c r="Q3294" i="27"/>
  <c r="R3294" i="27" s="1"/>
  <c r="V3294" i="27" s="1"/>
  <c r="P3294" i="27"/>
  <c r="Q3313" i="27"/>
  <c r="P3313" i="27"/>
  <c r="P3306" i="27"/>
  <c r="Q3306" i="27"/>
  <c r="P3300" i="27"/>
  <c r="Q3300" i="27"/>
  <c r="S3282" i="27"/>
  <c r="V3282" i="27"/>
  <c r="S3255" i="27"/>
  <c r="V3255" i="27"/>
  <c r="V3269" i="27"/>
  <c r="V3267" i="27"/>
  <c r="M3362" i="27"/>
  <c r="N3362" i="27" s="1"/>
  <c r="S3277" i="27"/>
  <c r="V3277" i="27"/>
  <c r="S3284" i="27"/>
  <c r="V3284" i="27"/>
  <c r="V3272" i="27"/>
  <c r="V3290" i="27"/>
  <c r="S3275" i="27"/>
  <c r="V3275" i="27"/>
  <c r="P3307" i="27"/>
  <c r="Q3307" i="27"/>
  <c r="Q3316" i="27"/>
  <c r="R3316" i="27" s="1"/>
  <c r="V3316" i="27" s="1"/>
  <c r="P3316" i="27"/>
  <c r="M3352" i="27"/>
  <c r="N3352" i="27" s="1"/>
  <c r="M3336" i="27"/>
  <c r="N3336" i="27" s="1"/>
  <c r="M3344" i="27"/>
  <c r="N3344" i="27" s="1"/>
  <c r="N3324" i="27"/>
  <c r="P3324" i="27" s="1"/>
  <c r="M3330" i="27"/>
  <c r="N3330" i="27" s="1"/>
  <c r="M3340" i="27"/>
  <c r="N3340" i="27" s="1"/>
  <c r="M3331" i="27"/>
  <c r="N3331" i="27" s="1"/>
  <c r="N3322" i="27"/>
  <c r="P3322" i="27" s="1"/>
  <c r="N3318" i="27"/>
  <c r="P3318" i="27" s="1"/>
  <c r="M3359" i="27"/>
  <c r="N3359" i="27" s="1"/>
  <c r="M3356" i="27"/>
  <c r="N3356" i="27" s="1"/>
  <c r="M3337" i="27"/>
  <c r="N3337" i="27" s="1"/>
  <c r="P3325" i="27"/>
  <c r="Q3328" i="27"/>
  <c r="R3302" i="27"/>
  <c r="Q3332" i="27"/>
  <c r="R3295" i="27"/>
  <c r="R3314" i="27"/>
  <c r="V3314" i="27" s="1"/>
  <c r="R3273" i="27"/>
  <c r="R3312" i="27"/>
  <c r="P3326" i="27"/>
  <c r="P3323" i="27"/>
  <c r="R3296" i="27"/>
  <c r="P3315" i="27"/>
  <c r="R3291" i="27"/>
  <c r="P3319" i="27"/>
  <c r="Q3317" i="27"/>
  <c r="R3286" i="27"/>
  <c r="Q3335" i="27"/>
  <c r="Q3329" i="27"/>
  <c r="R3311" i="27"/>
  <c r="Q3323" i="27"/>
  <c r="Q3315" i="27"/>
  <c r="O3354" i="27"/>
  <c r="L3354" i="27"/>
  <c r="J3378" i="27"/>
  <c r="AD3378" i="27" s="1"/>
  <c r="J3379" i="27"/>
  <c r="AD3379" i="27" s="1"/>
  <c r="O3355" i="27"/>
  <c r="L3355" i="27"/>
  <c r="N3357" i="27"/>
  <c r="P3357" i="27" s="1"/>
  <c r="O3364" i="27"/>
  <c r="J3388" i="27"/>
  <c r="AD3388" i="27" s="1"/>
  <c r="L3364" i="27"/>
  <c r="P3317" i="27"/>
  <c r="L3361" i="27"/>
  <c r="O3361" i="27"/>
  <c r="J3385" i="27"/>
  <c r="AD3385" i="27" s="1"/>
  <c r="L3348" i="27"/>
  <c r="M3348" i="27" s="1"/>
  <c r="J3372" i="27"/>
  <c r="AD3372" i="27" s="1"/>
  <c r="O3348" i="27"/>
  <c r="N3347" i="27"/>
  <c r="L3360" i="27"/>
  <c r="J3384" i="27"/>
  <c r="AD3384" i="27" s="1"/>
  <c r="O3360" i="27"/>
  <c r="O3342" i="27"/>
  <c r="L3342" i="27"/>
  <c r="M3342" i="27" s="1"/>
  <c r="J3366" i="27"/>
  <c r="AD3366" i="27" s="1"/>
  <c r="N3334" i="27"/>
  <c r="O3346" i="27"/>
  <c r="L3346" i="27"/>
  <c r="M3346" i="27" s="1"/>
  <c r="J3370" i="27"/>
  <c r="AD3370" i="27" s="1"/>
  <c r="Q3326" i="27"/>
  <c r="Q3319" i="27"/>
  <c r="Q3325" i="27"/>
  <c r="P3329" i="27"/>
  <c r="Q3310" i="27"/>
  <c r="P3310" i="27"/>
  <c r="Q3303" i="27"/>
  <c r="P3303" i="27"/>
  <c r="Q3320" i="27"/>
  <c r="P3320" i="27"/>
  <c r="Q3338" i="27"/>
  <c r="P3338" i="27"/>
  <c r="P3297" i="27"/>
  <c r="Q3297" i="27"/>
  <c r="K3378" i="27"/>
  <c r="K3366" i="27"/>
  <c r="N3327" i="27"/>
  <c r="N3321" i="27"/>
  <c r="K3368" i="27"/>
  <c r="K3379" i="27"/>
  <c r="N3349" i="27"/>
  <c r="K3386" i="27"/>
  <c r="N3339" i="27"/>
  <c r="N3343" i="27"/>
  <c r="N3350" i="27"/>
  <c r="K3384" i="27"/>
  <c r="K3372" i="27"/>
  <c r="N3353" i="27"/>
  <c r="N3341" i="27"/>
  <c r="P3335" i="27"/>
  <c r="P3328" i="27"/>
  <c r="J3375" i="27"/>
  <c r="AD3375" i="27" s="1"/>
  <c r="O3351" i="27"/>
  <c r="L3351" i="27"/>
  <c r="M3351" i="27" s="1"/>
  <c r="P3332" i="27"/>
  <c r="O3368" i="27"/>
  <c r="J3392" i="27"/>
  <c r="AD3392" i="27" s="1"/>
  <c r="L3368" i="27"/>
  <c r="O3376" i="27"/>
  <c r="J3400" i="27"/>
  <c r="AD3400" i="27" s="1"/>
  <c r="L3376" i="27"/>
  <c r="K3399" i="27"/>
  <c r="O3365" i="27"/>
  <c r="L3365" i="27"/>
  <c r="M3365" i="27" s="1"/>
  <c r="J3389" i="27"/>
  <c r="AD3389" i="27" s="1"/>
  <c r="O3373" i="27"/>
  <c r="L3373" i="27"/>
  <c r="M3373" i="27" s="1"/>
  <c r="J3397" i="27"/>
  <c r="AD3397" i="27" s="1"/>
  <c r="K3395" i="27"/>
  <c r="O3367" i="27"/>
  <c r="L3367" i="27"/>
  <c r="M3367" i="27" s="1"/>
  <c r="J3391" i="27"/>
  <c r="AD3391" i="27" s="1"/>
  <c r="O3380" i="27"/>
  <c r="J3404" i="27"/>
  <c r="AD3404" i="27" s="1"/>
  <c r="L3380" i="27"/>
  <c r="J3369" i="27"/>
  <c r="AD3369" i="27" s="1"/>
  <c r="O3345" i="27"/>
  <c r="L3345" i="27"/>
  <c r="M3345" i="27" s="1"/>
  <c r="O3383" i="27"/>
  <c r="L3383" i="27"/>
  <c r="J3407" i="27"/>
  <c r="AD3407" i="27" s="1"/>
  <c r="K3389" i="27"/>
  <c r="K3383" i="27"/>
  <c r="K3401" i="27"/>
  <c r="K3397" i="27"/>
  <c r="K3405" i="27"/>
  <c r="K3411" i="27"/>
  <c r="L3363" i="27"/>
  <c r="M3363" i="27" s="1"/>
  <c r="J3387" i="27"/>
  <c r="AD3387" i="27" s="1"/>
  <c r="O3363" i="27"/>
  <c r="K3398" i="27"/>
  <c r="O3374" i="27"/>
  <c r="J3398" i="27"/>
  <c r="AD3398" i="27" s="1"/>
  <c r="L3374" i="27"/>
  <c r="M3374" i="27" s="1"/>
  <c r="O3386" i="27"/>
  <c r="J3410" i="27"/>
  <c r="AD3410" i="27" s="1"/>
  <c r="L3386" i="27"/>
  <c r="K3409" i="27"/>
  <c r="O3377" i="27"/>
  <c r="L3377" i="27"/>
  <c r="M3377" i="27" s="1"/>
  <c r="J3401" i="27"/>
  <c r="AD3401" i="27" s="1"/>
  <c r="K3376" i="27"/>
  <c r="K3391" i="27"/>
  <c r="K3380" i="27"/>
  <c r="O3358" i="27"/>
  <c r="J3382" i="27"/>
  <c r="AD3382" i="27" s="1"/>
  <c r="L3358" i="27"/>
  <c r="M3358" i="27" s="1"/>
  <c r="O3371" i="27"/>
  <c r="L3371" i="27"/>
  <c r="M3371" i="27" s="1"/>
  <c r="J3395" i="27"/>
  <c r="AD3395" i="27" s="1"/>
  <c r="K3393" i="27"/>
  <c r="K3388" i="27"/>
  <c r="K3370" i="27"/>
  <c r="K3382" i="27"/>
  <c r="J3405" i="27"/>
  <c r="AD3405" i="27" s="1"/>
  <c r="O3381" i="27"/>
  <c r="L3381" i="27"/>
  <c r="M3381" i="27" s="1"/>
  <c r="AE3289" i="27"/>
  <c r="AE3312" i="27"/>
  <c r="AE3300" i="27"/>
  <c r="AE3322" i="27"/>
  <c r="AE3357" i="27"/>
  <c r="AE3307" i="27"/>
  <c r="AE3332" i="27"/>
  <c r="AE3329" i="27"/>
  <c r="AE3328" i="27"/>
  <c r="AE3298" i="27"/>
  <c r="AE3326" i="27"/>
  <c r="AE3310" i="27"/>
  <c r="AE3324" i="27"/>
  <c r="AE3323" i="27"/>
  <c r="AE3335" i="27"/>
  <c r="AE3325" i="27"/>
  <c r="AE3306" i="27"/>
  <c r="AE3303" i="27"/>
  <c r="AE3333" i="27"/>
  <c r="AI3333" i="27" l="1"/>
  <c r="AG3333" i="27"/>
  <c r="AH3333" i="27"/>
  <c r="AJ3333" i="27"/>
  <c r="AG3303" i="27"/>
  <c r="AH3303" i="27"/>
  <c r="AI3303" i="27"/>
  <c r="AJ3303" i="27"/>
  <c r="AH3306" i="27"/>
  <c r="AI3306" i="27"/>
  <c r="AJ3306" i="27"/>
  <c r="AG3306" i="27"/>
  <c r="AH3325" i="27"/>
  <c r="AI3325" i="27"/>
  <c r="AG3325" i="27"/>
  <c r="AJ3325" i="27"/>
  <c r="AG3335" i="27"/>
  <c r="AH3335" i="27"/>
  <c r="AI3335" i="27"/>
  <c r="AJ3335" i="27"/>
  <c r="AG3323" i="27"/>
  <c r="AJ3323" i="27"/>
  <c r="AH3323" i="27"/>
  <c r="AI3323" i="27"/>
  <c r="AG3324" i="27"/>
  <c r="AH3324" i="27"/>
  <c r="AI3324" i="27"/>
  <c r="AJ3324" i="27"/>
  <c r="AH3310" i="27"/>
  <c r="AI3310" i="27"/>
  <c r="AG3310" i="27"/>
  <c r="AJ3310" i="27"/>
  <c r="AI3326" i="27"/>
  <c r="AG3326" i="27"/>
  <c r="AH3326" i="27"/>
  <c r="AJ3326" i="27"/>
  <c r="AH3298" i="27"/>
  <c r="AI3298" i="27"/>
  <c r="AJ3298" i="27"/>
  <c r="AG3298" i="27"/>
  <c r="AH3328" i="27"/>
  <c r="AI3328" i="27"/>
  <c r="AG3328" i="27"/>
  <c r="AJ3328" i="27"/>
  <c r="AJ3329" i="27"/>
  <c r="AG3329" i="27"/>
  <c r="AH3329" i="27"/>
  <c r="AI3329" i="27"/>
  <c r="AH3332" i="27"/>
  <c r="AI3332" i="27"/>
  <c r="AJ3332" i="27"/>
  <c r="AG3332" i="27"/>
  <c r="AH3307" i="27"/>
  <c r="AI3307" i="27"/>
  <c r="AG3307" i="27"/>
  <c r="AJ3307" i="27"/>
  <c r="AI3357" i="27"/>
  <c r="AJ3357" i="27"/>
  <c r="AG3357" i="27"/>
  <c r="AH3357" i="27"/>
  <c r="AH3322" i="27"/>
  <c r="AI3322" i="27"/>
  <c r="AJ3322" i="27"/>
  <c r="AG3322" i="27"/>
  <c r="AG3300" i="27"/>
  <c r="AH3300" i="27"/>
  <c r="AI3300" i="27"/>
  <c r="AJ3300" i="27"/>
  <c r="AG3312" i="27"/>
  <c r="AH3312" i="27"/>
  <c r="AI3312" i="27"/>
  <c r="AJ3312" i="27"/>
  <c r="AH3289" i="27"/>
  <c r="AI3289" i="27"/>
  <c r="AG3289" i="27"/>
  <c r="AJ3289" i="27"/>
  <c r="AH3292" i="27"/>
  <c r="AI3292" i="27"/>
  <c r="AJ3292" i="27"/>
  <c r="AG3292" i="27"/>
  <c r="AJ3270" i="27"/>
  <c r="AG3270" i="27"/>
  <c r="AH3270" i="27"/>
  <c r="AI3270" i="27"/>
  <c r="AH3314" i="27"/>
  <c r="AG3314" i="27"/>
  <c r="AI3314" i="27"/>
  <c r="AJ3314" i="27"/>
  <c r="AH3296" i="27"/>
  <c r="AI3296" i="27"/>
  <c r="AJ3296" i="27"/>
  <c r="AG3296" i="27"/>
  <c r="AI3291" i="27"/>
  <c r="AJ3291" i="27"/>
  <c r="AG3291" i="27"/>
  <c r="AH3291" i="27"/>
  <c r="AI3293" i="27"/>
  <c r="AJ3293" i="27"/>
  <c r="AG3293" i="27"/>
  <c r="AH3293" i="27"/>
  <c r="AG3273" i="27"/>
  <c r="AI3273" i="27"/>
  <c r="AJ3273" i="27"/>
  <c r="AH3273" i="27"/>
  <c r="AH3295" i="27"/>
  <c r="AI3295" i="27"/>
  <c r="AG3295" i="27"/>
  <c r="AJ3295" i="27"/>
  <c r="V3288" i="27"/>
  <c r="Q3324" i="27"/>
  <c r="U3333" i="27"/>
  <c r="U3315" i="27"/>
  <c r="AE3315" i="27"/>
  <c r="U3303" i="27"/>
  <c r="U3294" i="27"/>
  <c r="AE3294" i="27"/>
  <c r="U3306" i="27"/>
  <c r="U3325" i="27"/>
  <c r="U3335" i="27"/>
  <c r="U3323" i="27"/>
  <c r="U3338" i="27"/>
  <c r="AE3338" i="27"/>
  <c r="U3320" i="27"/>
  <c r="AE3320" i="27"/>
  <c r="U3324" i="27"/>
  <c r="U3310" i="27"/>
  <c r="U3326" i="27"/>
  <c r="U3317" i="27"/>
  <c r="AE3317" i="27"/>
  <c r="U3316" i="27"/>
  <c r="AE3316" i="27"/>
  <c r="U3313" i="27"/>
  <c r="U3298" i="27"/>
  <c r="U3319" i="27"/>
  <c r="AE3319" i="27"/>
  <c r="U3328" i="27"/>
  <c r="U3329" i="27"/>
  <c r="U3332" i="27"/>
  <c r="U3318" i="27"/>
  <c r="AE3318" i="27"/>
  <c r="U3307" i="27"/>
  <c r="U3297" i="27"/>
  <c r="AE3297" i="27"/>
  <c r="U3357" i="27"/>
  <c r="U3322" i="27"/>
  <c r="U3300" i="27"/>
  <c r="U3312" i="27"/>
  <c r="S3274" i="27"/>
  <c r="Q3322" i="27"/>
  <c r="R3322" i="27" s="1"/>
  <c r="V3322" i="27" s="1"/>
  <c r="R3313" i="27"/>
  <c r="V3313" i="27" s="1"/>
  <c r="Q3318" i="27"/>
  <c r="S3318" i="27" s="1"/>
  <c r="S3279" i="27"/>
  <c r="Q3357" i="27"/>
  <c r="R3357" i="27" s="1"/>
  <c r="S3308" i="27"/>
  <c r="S3304" i="27"/>
  <c r="S3305" i="27"/>
  <c r="S3299" i="27"/>
  <c r="S3309" i="27"/>
  <c r="S3333" i="27"/>
  <c r="V3298" i="27"/>
  <c r="V3299" i="27"/>
  <c r="Q3336" i="27"/>
  <c r="P3336" i="27"/>
  <c r="R3310" i="27"/>
  <c r="V3310" i="27" s="1"/>
  <c r="R3307" i="27"/>
  <c r="S3307" i="27" s="1"/>
  <c r="S3338" i="27"/>
  <c r="V3308" i="27"/>
  <c r="S3317" i="27"/>
  <c r="S3301" i="27"/>
  <c r="S3283" i="27"/>
  <c r="R3324" i="27"/>
  <c r="V3324" i="27" s="1"/>
  <c r="S3320" i="27"/>
  <c r="S3315" i="27"/>
  <c r="S3294" i="27"/>
  <c r="R3303" i="27"/>
  <c r="V3303" i="27" s="1"/>
  <c r="R3323" i="27"/>
  <c r="R3306" i="27"/>
  <c r="R3300" i="27"/>
  <c r="R3329" i="27"/>
  <c r="S3289" i="27"/>
  <c r="V3276" i="27"/>
  <c r="S3276" i="27"/>
  <c r="S3297" i="27"/>
  <c r="R3319" i="27"/>
  <c r="V3319" i="27" s="1"/>
  <c r="R3332" i="27"/>
  <c r="V3332" i="27" s="1"/>
  <c r="R3326" i="27"/>
  <c r="V3326" i="27" s="1"/>
  <c r="R3335" i="27"/>
  <c r="V3335" i="27" s="1"/>
  <c r="R3328" i="27"/>
  <c r="S3316" i="27"/>
  <c r="Q3337" i="27"/>
  <c r="P3337" i="27"/>
  <c r="Q3340" i="27"/>
  <c r="R3340" i="27" s="1"/>
  <c r="P3340" i="27"/>
  <c r="V3291" i="27"/>
  <c r="V3295" i="27"/>
  <c r="V3296" i="27"/>
  <c r="V3311" i="27"/>
  <c r="S3302" i="27"/>
  <c r="V3302" i="27"/>
  <c r="S3312" i="27"/>
  <c r="V3312" i="27"/>
  <c r="S3286" i="27"/>
  <c r="V3286" i="27"/>
  <c r="V3273" i="27"/>
  <c r="M3383" i="27"/>
  <c r="N3383" i="27" s="1"/>
  <c r="M3368" i="27"/>
  <c r="N3368" i="27" s="1"/>
  <c r="P3330" i="27"/>
  <c r="Q3330" i="27"/>
  <c r="Q3331" i="27"/>
  <c r="P3331" i="27"/>
  <c r="M3380" i="27"/>
  <c r="N3380" i="27" s="1"/>
  <c r="M3376" i="27"/>
  <c r="N3376" i="27" s="1"/>
  <c r="M3360" i="27"/>
  <c r="N3360" i="27" s="1"/>
  <c r="M3355" i="27"/>
  <c r="N3355" i="27" s="1"/>
  <c r="M3386" i="27"/>
  <c r="N3386" i="27" s="1"/>
  <c r="N3346" i="27"/>
  <c r="Q3346" i="27" s="1"/>
  <c r="N3348" i="27"/>
  <c r="P3348" i="27" s="1"/>
  <c r="N3342" i="27"/>
  <c r="P3342" i="27" s="1"/>
  <c r="M3354" i="27"/>
  <c r="N3354" i="27" s="1"/>
  <c r="M3364" i="27"/>
  <c r="N3364" i="27" s="1"/>
  <c r="M3361" i="27"/>
  <c r="N3361" i="27" s="1"/>
  <c r="Q3343" i="27"/>
  <c r="P3349" i="27"/>
  <c r="R3338" i="27"/>
  <c r="Q3356" i="27"/>
  <c r="R3318" i="27"/>
  <c r="V3318" i="27" s="1"/>
  <c r="R3297" i="27"/>
  <c r="V3297" i="27" s="1"/>
  <c r="P3334" i="27"/>
  <c r="S3311" i="27"/>
  <c r="R3315" i="27"/>
  <c r="S3319" i="27"/>
  <c r="R3320" i="27"/>
  <c r="V3320" i="27" s="1"/>
  <c r="R3325" i="27"/>
  <c r="Q3359" i="27"/>
  <c r="Q3352" i="27"/>
  <c r="Q3341" i="27"/>
  <c r="P3353" i="27"/>
  <c r="Q3362" i="27"/>
  <c r="R3317" i="27"/>
  <c r="Q3347" i="27"/>
  <c r="P3347" i="27"/>
  <c r="N3374" i="27"/>
  <c r="P3374" i="27" s="1"/>
  <c r="J3402" i="27"/>
  <c r="AD3402" i="27" s="1"/>
  <c r="L3378" i="27"/>
  <c r="O3378" i="27"/>
  <c r="O3372" i="27"/>
  <c r="L3372" i="27"/>
  <c r="M3372" i="27" s="1"/>
  <c r="J3396" i="27"/>
  <c r="AD3396" i="27" s="1"/>
  <c r="O3379" i="27"/>
  <c r="L3379" i="27"/>
  <c r="J3403" i="27"/>
  <c r="AD3403" i="27" s="1"/>
  <c r="O3388" i="27"/>
  <c r="J3412" i="27"/>
  <c r="AD3412" i="27" s="1"/>
  <c r="L3388" i="27"/>
  <c r="M3388" i="27" s="1"/>
  <c r="Q3334" i="27"/>
  <c r="O3385" i="27"/>
  <c r="L3385" i="27"/>
  <c r="J3409" i="27"/>
  <c r="AD3409" i="27" s="1"/>
  <c r="Q3349" i="27"/>
  <c r="N3373" i="27"/>
  <c r="Q3373" i="27" s="1"/>
  <c r="L3366" i="27"/>
  <c r="M3366" i="27" s="1"/>
  <c r="J3390" i="27"/>
  <c r="AD3390" i="27" s="1"/>
  <c r="O3366" i="27"/>
  <c r="O3384" i="27"/>
  <c r="L3384" i="27"/>
  <c r="J3408" i="27"/>
  <c r="AD3408" i="27" s="1"/>
  <c r="N3367" i="27"/>
  <c r="P3367" i="27" s="1"/>
  <c r="J3394" i="27"/>
  <c r="AD3394" i="27" s="1"/>
  <c r="O3370" i="27"/>
  <c r="L3370" i="27"/>
  <c r="P3341" i="27"/>
  <c r="P3343" i="27"/>
  <c r="Q3353" i="27"/>
  <c r="P3362" i="27"/>
  <c r="Q3344" i="27"/>
  <c r="P3344" i="27"/>
  <c r="P3339" i="27"/>
  <c r="Q3339" i="27"/>
  <c r="Q3350" i="27"/>
  <c r="P3350" i="27"/>
  <c r="Q3321" i="27"/>
  <c r="P3321" i="27"/>
  <c r="Q3327" i="27"/>
  <c r="P3327" i="27"/>
  <c r="N3371" i="27"/>
  <c r="N3351" i="27"/>
  <c r="K3408" i="27"/>
  <c r="N3377" i="27"/>
  <c r="K3403" i="27"/>
  <c r="N3345" i="27"/>
  <c r="Q3345" i="27" s="1"/>
  <c r="N3363" i="27"/>
  <c r="K3392" i="27"/>
  <c r="N3358" i="27"/>
  <c r="N3365" i="27"/>
  <c r="K3410" i="27"/>
  <c r="K3390" i="27"/>
  <c r="N3381" i="27"/>
  <c r="K3396" i="27"/>
  <c r="K3402" i="27"/>
  <c r="P3352" i="27"/>
  <c r="J3399" i="27"/>
  <c r="AD3399" i="27" s="1"/>
  <c r="O3375" i="27"/>
  <c r="L3375" i="27"/>
  <c r="M3375" i="27" s="1"/>
  <c r="O3405" i="27"/>
  <c r="L3405" i="27"/>
  <c r="M3405" i="27" s="1"/>
  <c r="J3429" i="27"/>
  <c r="AD3429" i="27" s="1"/>
  <c r="K3412" i="27"/>
  <c r="K3417" i="27"/>
  <c r="P3359" i="27"/>
  <c r="O3410" i="27"/>
  <c r="J3434" i="27"/>
  <c r="AD3434" i="27" s="1"/>
  <c r="L3410" i="27"/>
  <c r="O3389" i="27"/>
  <c r="L3389" i="27"/>
  <c r="M3389" i="27" s="1"/>
  <c r="J3413" i="27"/>
  <c r="AD3413" i="27" s="1"/>
  <c r="O3395" i="27"/>
  <c r="L3395" i="27"/>
  <c r="M3395" i="27" s="1"/>
  <c r="J3419" i="27"/>
  <c r="AD3419" i="27" s="1"/>
  <c r="O3369" i="27"/>
  <c r="L3369" i="27"/>
  <c r="M3369" i="27" s="1"/>
  <c r="J3393" i="27"/>
  <c r="AD3393" i="27" s="1"/>
  <c r="K3415" i="27"/>
  <c r="O3401" i="27"/>
  <c r="L3401" i="27"/>
  <c r="M3401" i="27" s="1"/>
  <c r="J3425" i="27"/>
  <c r="AD3425" i="27" s="1"/>
  <c r="K3413" i="27"/>
  <c r="K3423" i="27"/>
  <c r="O3392" i="27"/>
  <c r="J3416" i="27"/>
  <c r="AD3416" i="27" s="1"/>
  <c r="L3392" i="27"/>
  <c r="K3435" i="27"/>
  <c r="K3407" i="27"/>
  <c r="K3394" i="27"/>
  <c r="K3400" i="27"/>
  <c r="K3421" i="27"/>
  <c r="O3391" i="27"/>
  <c r="L3391" i="27"/>
  <c r="M3391" i="27" s="1"/>
  <c r="J3415" i="27"/>
  <c r="AD3415" i="27" s="1"/>
  <c r="O3382" i="27"/>
  <c r="L3382" i="27"/>
  <c r="M3382" i="27" s="1"/>
  <c r="J3406" i="27"/>
  <c r="AD3406" i="27" s="1"/>
  <c r="O3398" i="27"/>
  <c r="J3422" i="27"/>
  <c r="AD3422" i="27" s="1"/>
  <c r="L3398" i="27"/>
  <c r="M3398" i="27" s="1"/>
  <c r="K3425" i="27"/>
  <c r="K3404" i="27"/>
  <c r="K3419" i="27"/>
  <c r="J3424" i="27"/>
  <c r="AD3424" i="27" s="1"/>
  <c r="O3400" i="27"/>
  <c r="L3400" i="27"/>
  <c r="K3406" i="27"/>
  <c r="K3433" i="27"/>
  <c r="K3422" i="27"/>
  <c r="K3429" i="27"/>
  <c r="P3356" i="27"/>
  <c r="O3407" i="27"/>
  <c r="L3407" i="27"/>
  <c r="J3431" i="27"/>
  <c r="AD3431" i="27" s="1"/>
  <c r="O3397" i="27"/>
  <c r="L3397" i="27"/>
  <c r="M3397" i="27" s="1"/>
  <c r="J3421" i="27"/>
  <c r="AD3421" i="27" s="1"/>
  <c r="O3404" i="27"/>
  <c r="J3428" i="27"/>
  <c r="AD3428" i="27" s="1"/>
  <c r="L3404" i="27"/>
  <c r="J3411" i="27"/>
  <c r="AD3411" i="27" s="1"/>
  <c r="O3387" i="27"/>
  <c r="L3387" i="27"/>
  <c r="M3387" i="27" s="1"/>
  <c r="AE3313" i="27"/>
  <c r="AE3336" i="27"/>
  <c r="AE3350" i="27"/>
  <c r="AE3331" i="27"/>
  <c r="AE3334" i="27"/>
  <c r="AE3356" i="27"/>
  <c r="AE3347" i="27"/>
  <c r="AE3327" i="27"/>
  <c r="AE3349" i="27"/>
  <c r="AE3359" i="27"/>
  <c r="AE3352" i="27"/>
  <c r="AE3374" i="27"/>
  <c r="AE3330" i="27"/>
  <c r="AE3353" i="27"/>
  <c r="AE3348" i="27"/>
  <c r="AG3348" i="27" l="1"/>
  <c r="AH3348" i="27"/>
  <c r="AI3348" i="27"/>
  <c r="AJ3348" i="27"/>
  <c r="AG3353" i="27"/>
  <c r="AH3353" i="27"/>
  <c r="AI3353" i="27"/>
  <c r="AJ3353" i="27"/>
  <c r="AG3330" i="27"/>
  <c r="AH3330" i="27"/>
  <c r="AI3330" i="27"/>
  <c r="AJ3330" i="27"/>
  <c r="AG3374" i="27"/>
  <c r="AJ3374" i="27"/>
  <c r="AH3374" i="27"/>
  <c r="AI3374" i="27"/>
  <c r="AH3352" i="27"/>
  <c r="AI3352" i="27"/>
  <c r="AG3352" i="27"/>
  <c r="AJ3352" i="27"/>
  <c r="AG3359" i="27"/>
  <c r="AJ3359" i="27"/>
  <c r="AI3359" i="27"/>
  <c r="AH3359" i="27"/>
  <c r="AH3349" i="27"/>
  <c r="AI3349" i="27"/>
  <c r="AJ3349" i="27"/>
  <c r="AG3349" i="27"/>
  <c r="AJ3327" i="27"/>
  <c r="AI3327" i="27"/>
  <c r="AG3327" i="27"/>
  <c r="AH3327" i="27"/>
  <c r="AJ3347" i="27"/>
  <c r="AH3347" i="27"/>
  <c r="AI3347" i="27"/>
  <c r="AG3347" i="27"/>
  <c r="AG3356" i="27"/>
  <c r="AH3356" i="27"/>
  <c r="AI3356" i="27"/>
  <c r="AJ3356" i="27"/>
  <c r="AH3334" i="27"/>
  <c r="AI3334" i="27"/>
  <c r="AG3334" i="27"/>
  <c r="AJ3334" i="27"/>
  <c r="AH3331" i="27"/>
  <c r="AI3331" i="27"/>
  <c r="AG3331" i="27"/>
  <c r="AJ3331" i="27"/>
  <c r="AG3350" i="27"/>
  <c r="AH3350" i="27"/>
  <c r="AI3350" i="27"/>
  <c r="AJ3350" i="27"/>
  <c r="AG3336" i="27"/>
  <c r="AH3336" i="27"/>
  <c r="AI3336" i="27"/>
  <c r="AJ3336" i="27"/>
  <c r="AH3313" i="27"/>
  <c r="AI3313" i="27"/>
  <c r="AG3313" i="27"/>
  <c r="AJ3313" i="27"/>
  <c r="AI3297" i="27"/>
  <c r="AJ3297" i="27"/>
  <c r="AG3297" i="27"/>
  <c r="AH3297" i="27"/>
  <c r="AG3318" i="27"/>
  <c r="AI3318" i="27"/>
  <c r="AJ3318" i="27"/>
  <c r="AH3318" i="27"/>
  <c r="AH3317" i="27"/>
  <c r="AI3317" i="27"/>
  <c r="AJ3317" i="27"/>
  <c r="AG3317" i="27"/>
  <c r="AG3294" i="27"/>
  <c r="AI3294" i="27"/>
  <c r="AH3294" i="27"/>
  <c r="AJ3294" i="27"/>
  <c r="AI3315" i="27"/>
  <c r="AG3315" i="27"/>
  <c r="AH3315" i="27"/>
  <c r="AJ3315" i="27"/>
  <c r="AG3320" i="27"/>
  <c r="AH3320" i="27"/>
  <c r="AI3320" i="27"/>
  <c r="AJ3320" i="27"/>
  <c r="AH3319" i="27"/>
  <c r="AI3319" i="27"/>
  <c r="AG3319" i="27"/>
  <c r="AJ3319" i="27"/>
  <c r="AH3316" i="27"/>
  <c r="AI3316" i="27"/>
  <c r="AG3316" i="27"/>
  <c r="AJ3316" i="27"/>
  <c r="AH3338" i="27"/>
  <c r="AG3338" i="27"/>
  <c r="AJ3338" i="27"/>
  <c r="AI3338" i="27"/>
  <c r="S3313" i="27"/>
  <c r="U3344" i="27"/>
  <c r="AE3344" i="27"/>
  <c r="U3348" i="27"/>
  <c r="U3337" i="27"/>
  <c r="U3353" i="27"/>
  <c r="U3330" i="27"/>
  <c r="U3374" i="27"/>
  <c r="U3352" i="27"/>
  <c r="U3359" i="27"/>
  <c r="U3367" i="27"/>
  <c r="AE3367" i="27"/>
  <c r="U3349" i="27"/>
  <c r="U3327" i="27"/>
  <c r="U3347" i="27"/>
  <c r="U3342" i="27"/>
  <c r="AE3342" i="27"/>
  <c r="U3356" i="27"/>
  <c r="U3362" i="27"/>
  <c r="AE3362" i="27"/>
  <c r="U3341" i="27"/>
  <c r="AE3341" i="27"/>
  <c r="U3339" i="27"/>
  <c r="AE3339" i="27"/>
  <c r="U3321" i="27"/>
  <c r="AE3321" i="27"/>
  <c r="U3334" i="27"/>
  <c r="U3331" i="27"/>
  <c r="U3350" i="27"/>
  <c r="U3343" i="27"/>
  <c r="AE3343" i="27"/>
  <c r="U3340" i="27"/>
  <c r="AE3340" i="27"/>
  <c r="U3336" i="27"/>
  <c r="S3332" i="27"/>
  <c r="S3329" i="27"/>
  <c r="R3336" i="27"/>
  <c r="S3323" i="27"/>
  <c r="P3346" i="27"/>
  <c r="S3324" i="27"/>
  <c r="S3326" i="27"/>
  <c r="S3310" i="27"/>
  <c r="Q3348" i="27"/>
  <c r="R3348" i="27" s="1"/>
  <c r="V3348" i="27" s="1"/>
  <c r="S3328" i="27"/>
  <c r="P3361" i="27"/>
  <c r="Q3361" i="27"/>
  <c r="V3323" i="27"/>
  <c r="V3329" i="27"/>
  <c r="Q3342" i="27"/>
  <c r="S3335" i="27"/>
  <c r="R3337" i="27"/>
  <c r="V3337" i="27" s="1"/>
  <c r="S3322" i="27"/>
  <c r="V3328" i="27"/>
  <c r="S3343" i="27"/>
  <c r="R3330" i="27"/>
  <c r="V3330" i="27" s="1"/>
  <c r="R3327" i="27"/>
  <c r="V3327" i="27" s="1"/>
  <c r="S3303" i="27"/>
  <c r="S3340" i="27"/>
  <c r="S3321" i="27"/>
  <c r="R3359" i="27"/>
  <c r="V3359" i="27" s="1"/>
  <c r="V3306" i="27"/>
  <c r="R3346" i="27"/>
  <c r="V3346" i="27" s="1"/>
  <c r="S3345" i="27"/>
  <c r="S3306" i="27"/>
  <c r="R3352" i="27"/>
  <c r="V3352" i="27" s="1"/>
  <c r="S3339" i="27"/>
  <c r="R3353" i="27"/>
  <c r="V3353" i="27" s="1"/>
  <c r="S3344" i="27"/>
  <c r="S3362" i="27"/>
  <c r="R3331" i="27"/>
  <c r="V3307" i="27"/>
  <c r="R3356" i="27"/>
  <c r="V3356" i="27" s="1"/>
  <c r="S3341" i="27"/>
  <c r="V3300" i="27"/>
  <c r="S3300" i="27"/>
  <c r="P3355" i="27"/>
  <c r="Q3355" i="27"/>
  <c r="P3373" i="27"/>
  <c r="M3392" i="27"/>
  <c r="N3392" i="27" s="1"/>
  <c r="M3407" i="27"/>
  <c r="N3407" i="27" s="1"/>
  <c r="S3357" i="27"/>
  <c r="V3357" i="27"/>
  <c r="M3400" i="27"/>
  <c r="N3400" i="27" s="1"/>
  <c r="V3338" i="27"/>
  <c r="V3315" i="27"/>
  <c r="V3340" i="27"/>
  <c r="S3325" i="27"/>
  <c r="V3325" i="27"/>
  <c r="V3317" i="27"/>
  <c r="Q3360" i="27"/>
  <c r="P3360" i="27"/>
  <c r="Q3364" i="27"/>
  <c r="R3364" i="27" s="1"/>
  <c r="V3364" i="27" s="1"/>
  <c r="P3364" i="27"/>
  <c r="P3354" i="27"/>
  <c r="Q3354" i="27"/>
  <c r="M3404" i="27"/>
  <c r="N3404" i="27" s="1"/>
  <c r="N3388" i="27"/>
  <c r="Q3388" i="27" s="1"/>
  <c r="N3372" i="27"/>
  <c r="Q3372" i="27" s="1"/>
  <c r="M3378" i="27"/>
  <c r="N3378" i="27" s="1"/>
  <c r="M3370" i="27"/>
  <c r="N3370" i="27" s="1"/>
  <c r="N3366" i="27"/>
  <c r="P3366" i="27" s="1"/>
  <c r="M3385" i="27"/>
  <c r="N3385" i="27" s="1"/>
  <c r="M3384" i="27"/>
  <c r="N3384" i="27" s="1"/>
  <c r="M3410" i="27"/>
  <c r="N3410" i="27" s="1"/>
  <c r="M3379" i="27"/>
  <c r="N3379" i="27" s="1"/>
  <c r="P3345" i="27"/>
  <c r="Q3367" i="27"/>
  <c r="R3341" i="27"/>
  <c r="P3386" i="27"/>
  <c r="Q3386" i="27"/>
  <c r="P3380" i="27"/>
  <c r="Q3381" i="27"/>
  <c r="R3321" i="27"/>
  <c r="V3321" i="27" s="1"/>
  <c r="Q3368" i="27"/>
  <c r="R3362" i="27"/>
  <c r="R3349" i="27"/>
  <c r="Q3365" i="27"/>
  <c r="Q3363" i="27"/>
  <c r="R3339" i="27"/>
  <c r="R3344" i="27"/>
  <c r="Q3371" i="27"/>
  <c r="R3350" i="27"/>
  <c r="R3343" i="27"/>
  <c r="Q3374" i="27"/>
  <c r="R3347" i="27"/>
  <c r="Q3377" i="27"/>
  <c r="P3376" i="27"/>
  <c r="Q3383" i="27"/>
  <c r="R3345" i="27"/>
  <c r="P3371" i="27"/>
  <c r="R3373" i="27"/>
  <c r="R3334" i="27"/>
  <c r="J3432" i="27"/>
  <c r="AD3432" i="27" s="1"/>
  <c r="O3408" i="27"/>
  <c r="L3408" i="27"/>
  <c r="M3408" i="27" s="1"/>
  <c r="O3390" i="27"/>
  <c r="L3390" i="27"/>
  <c r="J3414" i="27"/>
  <c r="AD3414" i="27" s="1"/>
  <c r="L3409" i="27"/>
  <c r="O3409" i="27"/>
  <c r="J3433" i="27"/>
  <c r="AD3433" i="27" s="1"/>
  <c r="J3418" i="27"/>
  <c r="AD3418" i="27" s="1"/>
  <c r="L3394" i="27"/>
  <c r="M3394" i="27" s="1"/>
  <c r="O3394" i="27"/>
  <c r="L3412" i="27"/>
  <c r="M3412" i="27" s="1"/>
  <c r="J3436" i="27"/>
  <c r="AD3436" i="27" s="1"/>
  <c r="O3412" i="27"/>
  <c r="N3401" i="27"/>
  <c r="P3401" i="27" s="1"/>
  <c r="N3389" i="27"/>
  <c r="Q3389" i="27" s="1"/>
  <c r="L3396" i="27"/>
  <c r="M3396" i="27" s="1"/>
  <c r="J3420" i="27"/>
  <c r="AD3420" i="27" s="1"/>
  <c r="O3396" i="27"/>
  <c r="N3405" i="27"/>
  <c r="O3403" i="27"/>
  <c r="L3403" i="27"/>
  <c r="M3403" i="27" s="1"/>
  <c r="J3427" i="27"/>
  <c r="AD3427" i="27" s="1"/>
  <c r="O3402" i="27"/>
  <c r="L3402" i="27"/>
  <c r="J3426" i="27"/>
  <c r="AD3426" i="27" s="1"/>
  <c r="N3395" i="27"/>
  <c r="Q3395" i="27" s="1"/>
  <c r="P3381" i="27"/>
  <c r="P3377" i="27"/>
  <c r="P3368" i="27"/>
  <c r="P3363" i="27"/>
  <c r="P3365" i="27"/>
  <c r="P3351" i="27"/>
  <c r="Q3351" i="27"/>
  <c r="Q3358" i="27"/>
  <c r="P3358" i="27"/>
  <c r="N3375" i="27"/>
  <c r="N3369" i="27"/>
  <c r="K3420" i="27"/>
  <c r="N3391" i="27"/>
  <c r="Q3391" i="27" s="1"/>
  <c r="K3432" i="27"/>
  <c r="N3382" i="27"/>
  <c r="N3398" i="27"/>
  <c r="K3414" i="27"/>
  <c r="N3397" i="27"/>
  <c r="N3387" i="27"/>
  <c r="K3426" i="27"/>
  <c r="K3434" i="27"/>
  <c r="K3416" i="27"/>
  <c r="K3427" i="27"/>
  <c r="Q3380" i="27"/>
  <c r="O3399" i="27"/>
  <c r="J3423" i="27"/>
  <c r="AD3423" i="27" s="1"/>
  <c r="L3399" i="27"/>
  <c r="M3399" i="27" s="1"/>
  <c r="Q3376" i="27"/>
  <c r="J3430" i="27"/>
  <c r="AD3430" i="27" s="1"/>
  <c r="O3406" i="27"/>
  <c r="L3406" i="27"/>
  <c r="M3406" i="27" s="1"/>
  <c r="K3436" i="27"/>
  <c r="K3449" i="27"/>
  <c r="O3415" i="27"/>
  <c r="L3415" i="27"/>
  <c r="M3415" i="27" s="1"/>
  <c r="J3439" i="27"/>
  <c r="AD3439" i="27" s="1"/>
  <c r="O3425" i="27"/>
  <c r="L3425" i="27"/>
  <c r="M3425" i="27" s="1"/>
  <c r="J3449" i="27"/>
  <c r="AD3449" i="27" s="1"/>
  <c r="L3429" i="27"/>
  <c r="M3429" i="27" s="1"/>
  <c r="J3453" i="27"/>
  <c r="AD3453" i="27" s="1"/>
  <c r="O3429" i="27"/>
  <c r="O3411" i="27"/>
  <c r="L3411" i="27"/>
  <c r="M3411" i="27" s="1"/>
  <c r="J3435" i="27"/>
  <c r="AD3435" i="27" s="1"/>
  <c r="K3453" i="27"/>
  <c r="K3424" i="27"/>
  <c r="K3431" i="27"/>
  <c r="P3383" i="27"/>
  <c r="J3417" i="27"/>
  <c r="AD3417" i="27" s="1"/>
  <c r="O3393" i="27"/>
  <c r="L3393" i="27"/>
  <c r="M3393" i="27" s="1"/>
  <c r="O3434" i="27"/>
  <c r="J3458" i="27"/>
  <c r="AD3458" i="27" s="1"/>
  <c r="L3434" i="27"/>
  <c r="O3413" i="27"/>
  <c r="L3413" i="27"/>
  <c r="M3413" i="27" s="1"/>
  <c r="J3437" i="27"/>
  <c r="AD3437" i="27" s="1"/>
  <c r="J3448" i="27"/>
  <c r="AD3448" i="27" s="1"/>
  <c r="O3424" i="27"/>
  <c r="L3424" i="27"/>
  <c r="K3428" i="27"/>
  <c r="O3428" i="27"/>
  <c r="J3452" i="27"/>
  <c r="AD3452" i="27" s="1"/>
  <c r="L3428" i="27"/>
  <c r="K3446" i="27"/>
  <c r="K3418" i="27"/>
  <c r="K3439" i="27"/>
  <c r="O3431" i="27"/>
  <c r="L3431" i="27"/>
  <c r="J3455" i="27"/>
  <c r="AD3455" i="27" s="1"/>
  <c r="K3459" i="27"/>
  <c r="O3416" i="27"/>
  <c r="J3440" i="27"/>
  <c r="AD3440" i="27" s="1"/>
  <c r="L3416" i="27"/>
  <c r="K3430" i="27"/>
  <c r="K3443" i="27"/>
  <c r="O3422" i="27"/>
  <c r="J3446" i="27"/>
  <c r="AD3446" i="27" s="1"/>
  <c r="L3422" i="27"/>
  <c r="M3422" i="27" s="1"/>
  <c r="O3421" i="27"/>
  <c r="L3421" i="27"/>
  <c r="M3421" i="27" s="1"/>
  <c r="J3445" i="27"/>
  <c r="AD3445" i="27" s="1"/>
  <c r="K3445" i="27"/>
  <c r="K3447" i="27"/>
  <c r="O3419" i="27"/>
  <c r="L3419" i="27"/>
  <c r="M3419" i="27" s="1"/>
  <c r="J3443" i="27"/>
  <c r="AD3443" i="27" s="1"/>
  <c r="K3457" i="27"/>
  <c r="K3437" i="27"/>
  <c r="K3441" i="27"/>
  <c r="AE3337" i="27"/>
  <c r="AE3371" i="27"/>
  <c r="AE3376" i="27"/>
  <c r="AE3351" i="27"/>
  <c r="AE3383" i="27"/>
  <c r="AE3380" i="27"/>
  <c r="AE3346" i="27"/>
  <c r="AE3360" i="27"/>
  <c r="AE3358" i="27"/>
  <c r="AE3355" i="27"/>
  <c r="AE3373" i="27"/>
  <c r="AE3354" i="27"/>
  <c r="AE3401" i="27"/>
  <c r="AE3381" i="27"/>
  <c r="AE3377" i="27"/>
  <c r="AG3377" i="27" l="1"/>
  <c r="AH3377" i="27"/>
  <c r="AI3377" i="27"/>
  <c r="AJ3377" i="27"/>
  <c r="AH3381" i="27"/>
  <c r="AI3381" i="27"/>
  <c r="AJ3381" i="27"/>
  <c r="AG3381" i="27"/>
  <c r="AJ3401" i="27"/>
  <c r="AG3401" i="27"/>
  <c r="AH3401" i="27"/>
  <c r="AI3401" i="27"/>
  <c r="AI3354" i="27"/>
  <c r="AJ3354" i="27"/>
  <c r="AH3354" i="27"/>
  <c r="AG3354" i="27"/>
  <c r="AH3373" i="27"/>
  <c r="AI3373" i="27"/>
  <c r="AG3373" i="27"/>
  <c r="AJ3373" i="27"/>
  <c r="AH3355" i="27"/>
  <c r="AI3355" i="27"/>
  <c r="AG3355" i="27"/>
  <c r="AJ3355" i="27"/>
  <c r="AH3358" i="27"/>
  <c r="AI3358" i="27"/>
  <c r="AJ3358" i="27"/>
  <c r="AG3358" i="27"/>
  <c r="AG3360" i="27"/>
  <c r="AH3360" i="27"/>
  <c r="AI3360" i="27"/>
  <c r="AJ3360" i="27"/>
  <c r="AH3346" i="27"/>
  <c r="AI3346" i="27"/>
  <c r="AG3346" i="27"/>
  <c r="AJ3346" i="27"/>
  <c r="AI3380" i="27"/>
  <c r="AG3380" i="27"/>
  <c r="AH3380" i="27"/>
  <c r="AJ3380" i="27"/>
  <c r="AH3383" i="27"/>
  <c r="AI3383" i="27"/>
  <c r="AJ3383" i="27"/>
  <c r="AG3383" i="27"/>
  <c r="AI3351" i="27"/>
  <c r="AJ3351" i="27"/>
  <c r="AG3351" i="27"/>
  <c r="AH3351" i="27"/>
  <c r="AH3376" i="27"/>
  <c r="AI3376" i="27"/>
  <c r="AG3376" i="27"/>
  <c r="AJ3376" i="27"/>
  <c r="AI3371" i="27"/>
  <c r="AJ3371" i="27"/>
  <c r="AG3371" i="27"/>
  <c r="AH3371" i="27"/>
  <c r="AH3337" i="27"/>
  <c r="AI3337" i="27"/>
  <c r="AG3337" i="27"/>
  <c r="AJ3337" i="27"/>
  <c r="AH3367" i="27"/>
  <c r="AI3367" i="27"/>
  <c r="AJ3367" i="27"/>
  <c r="AG3367" i="27"/>
  <c r="AI3362" i="27"/>
  <c r="AG3362" i="27"/>
  <c r="AH3362" i="27"/>
  <c r="AJ3362" i="27"/>
  <c r="AH3343" i="27"/>
  <c r="AI3343" i="27"/>
  <c r="AG3343" i="27"/>
  <c r="AJ3343" i="27"/>
  <c r="AG3341" i="27"/>
  <c r="AI3341" i="27"/>
  <c r="AJ3341" i="27"/>
  <c r="AH3341" i="27"/>
  <c r="AH3340" i="27"/>
  <c r="AI3340" i="27"/>
  <c r="AG3340" i="27"/>
  <c r="AJ3340" i="27"/>
  <c r="AJ3342" i="27"/>
  <c r="AH3342" i="27"/>
  <c r="AI3342" i="27"/>
  <c r="AG3342" i="27"/>
  <c r="AJ3339" i="27"/>
  <c r="AG3339" i="27"/>
  <c r="AH3339" i="27"/>
  <c r="AI3339" i="27"/>
  <c r="AI3344" i="27"/>
  <c r="AG3344" i="27"/>
  <c r="AH3344" i="27"/>
  <c r="AJ3344" i="27"/>
  <c r="AJ3321" i="27"/>
  <c r="AH3321" i="27"/>
  <c r="AI3321" i="27"/>
  <c r="AG3321" i="27"/>
  <c r="S3337" i="27"/>
  <c r="V3336" i="27"/>
  <c r="S3359" i="27"/>
  <c r="U3368" i="27"/>
  <c r="AE3368" i="27"/>
  <c r="U3377" i="27"/>
  <c r="U3381" i="27"/>
  <c r="U3401" i="27"/>
  <c r="U3354" i="27"/>
  <c r="U3364" i="27"/>
  <c r="AE3364" i="27"/>
  <c r="U3361" i="27"/>
  <c r="U3363" i="27"/>
  <c r="AE3363" i="27"/>
  <c r="U3373" i="27"/>
  <c r="U3355" i="27"/>
  <c r="U3358" i="27"/>
  <c r="U3345" i="27"/>
  <c r="AE3345" i="27"/>
  <c r="U3360" i="27"/>
  <c r="U3346" i="27"/>
  <c r="U3380" i="27"/>
  <c r="U3383" i="27"/>
  <c r="U3351" i="27"/>
  <c r="U3366" i="27"/>
  <c r="AE3366" i="27"/>
  <c r="U3376" i="27"/>
  <c r="U3365" i="27"/>
  <c r="AE3365" i="27"/>
  <c r="U3371" i="27"/>
  <c r="U3386" i="27"/>
  <c r="AE3386" i="27"/>
  <c r="R3361" i="27"/>
  <c r="V3361" i="27" s="1"/>
  <c r="S3336" i="27"/>
  <c r="R3342" i="27"/>
  <c r="V3342" i="27" s="1"/>
  <c r="S3352" i="27"/>
  <c r="S3356" i="27"/>
  <c r="P3372" i="27"/>
  <c r="S3346" i="27"/>
  <c r="S3353" i="27"/>
  <c r="S3342" i="27"/>
  <c r="S3327" i="27"/>
  <c r="P3388" i="27"/>
  <c r="Q3366" i="27"/>
  <c r="S3366" i="27" s="1"/>
  <c r="P3378" i="27"/>
  <c r="Q3378" i="27"/>
  <c r="R3360" i="27"/>
  <c r="S3330" i="27"/>
  <c r="R3374" i="27"/>
  <c r="S3368" i="27"/>
  <c r="R3380" i="27"/>
  <c r="V3380" i="27" s="1"/>
  <c r="V3331" i="27"/>
  <c r="S3331" i="27"/>
  <c r="S3386" i="27"/>
  <c r="R3354" i="27"/>
  <c r="S3348" i="27"/>
  <c r="R3355" i="27"/>
  <c r="S3355" i="27" s="1"/>
  <c r="S3389" i="27"/>
  <c r="R3371" i="27"/>
  <c r="S3388" i="27"/>
  <c r="R3372" i="27"/>
  <c r="V3372" i="27" s="1"/>
  <c r="S3364" i="27"/>
  <c r="R3381" i="27"/>
  <c r="R3383" i="27"/>
  <c r="S3363" i="27"/>
  <c r="S3367" i="27"/>
  <c r="R3351" i="27"/>
  <c r="V3351" i="27" s="1"/>
  <c r="R3376" i="27"/>
  <c r="V3376" i="27" s="1"/>
  <c r="S3391" i="27"/>
  <c r="R3377" i="27"/>
  <c r="S3365" i="27"/>
  <c r="M3424" i="27"/>
  <c r="N3424" i="27" s="1"/>
  <c r="V3345" i="27"/>
  <c r="V3339" i="27"/>
  <c r="V3341" i="27"/>
  <c r="M3431" i="27"/>
  <c r="N3431" i="27" s="1"/>
  <c r="V3347" i="27"/>
  <c r="S3349" i="27"/>
  <c r="V3349" i="27"/>
  <c r="V3362" i="27"/>
  <c r="V3343" i="27"/>
  <c r="S3350" i="27"/>
  <c r="V3350" i="27"/>
  <c r="S3334" i="27"/>
  <c r="V3334" i="27"/>
  <c r="S3373" i="27"/>
  <c r="V3373" i="27"/>
  <c r="V3344" i="27"/>
  <c r="P3385" i="27"/>
  <c r="Q3385" i="27"/>
  <c r="Q3379" i="27"/>
  <c r="P3379" i="27"/>
  <c r="P3384" i="27"/>
  <c r="Q3384" i="27"/>
  <c r="P3370" i="27"/>
  <c r="Q3370" i="27"/>
  <c r="R3370" i="27" s="1"/>
  <c r="V3370" i="27" s="1"/>
  <c r="M3416" i="27"/>
  <c r="N3416" i="27" s="1"/>
  <c r="M3434" i="27"/>
  <c r="N3434" i="27" s="1"/>
  <c r="M3402" i="27"/>
  <c r="N3402" i="27" s="1"/>
  <c r="N3408" i="27"/>
  <c r="Q3408" i="27" s="1"/>
  <c r="N3403" i="27"/>
  <c r="Q3403" i="27" s="1"/>
  <c r="N3396" i="27"/>
  <c r="P3396" i="27" s="1"/>
  <c r="N3394" i="27"/>
  <c r="P3394" i="27" s="1"/>
  <c r="M3428" i="27"/>
  <c r="N3428" i="27" s="1"/>
  <c r="N3412" i="27"/>
  <c r="P3412" i="27" s="1"/>
  <c r="M3409" i="27"/>
  <c r="N3409" i="27" s="1"/>
  <c r="M3390" i="27"/>
  <c r="N3390" i="27" s="1"/>
  <c r="P3389" i="27"/>
  <c r="R3367" i="27"/>
  <c r="R3365" i="27"/>
  <c r="S3347" i="27"/>
  <c r="R3368" i="27"/>
  <c r="R3389" i="27"/>
  <c r="P3391" i="27"/>
  <c r="R3391" i="27"/>
  <c r="V3391" i="27" s="1"/>
  <c r="Q3401" i="27"/>
  <c r="P3398" i="27"/>
  <c r="Q3400" i="27"/>
  <c r="R3363" i="27"/>
  <c r="Q3387" i="27"/>
  <c r="Q3369" i="27"/>
  <c r="Q3407" i="27"/>
  <c r="P3404" i="27"/>
  <c r="R3395" i="27"/>
  <c r="V3395" i="27" s="1"/>
  <c r="R3388" i="27"/>
  <c r="V3388" i="27" s="1"/>
  <c r="R3386" i="27"/>
  <c r="P3395" i="27"/>
  <c r="P3382" i="27"/>
  <c r="R3358" i="27"/>
  <c r="P3405" i="27"/>
  <c r="Q3405" i="27"/>
  <c r="N3421" i="27"/>
  <c r="Q3421" i="27" s="1"/>
  <c r="N3429" i="27"/>
  <c r="P3429" i="27" s="1"/>
  <c r="O3433" i="27"/>
  <c r="L3433" i="27"/>
  <c r="J3457" i="27"/>
  <c r="AD3457" i="27" s="1"/>
  <c r="O3414" i="27"/>
  <c r="L3414" i="27"/>
  <c r="M3414" i="27" s="1"/>
  <c r="J3438" i="27"/>
  <c r="AD3438" i="27" s="1"/>
  <c r="O3427" i="27"/>
  <c r="L3427" i="27"/>
  <c r="M3427" i="27" s="1"/>
  <c r="J3451" i="27"/>
  <c r="AD3451" i="27" s="1"/>
  <c r="N3413" i="27"/>
  <c r="Q3413" i="27" s="1"/>
  <c r="N3406" i="27"/>
  <c r="P3406" i="27" s="1"/>
  <c r="O3426" i="27"/>
  <c r="L3426" i="27"/>
  <c r="M3426" i="27" s="1"/>
  <c r="J3450" i="27"/>
  <c r="AD3450" i="27" s="1"/>
  <c r="O3420" i="27"/>
  <c r="L3420" i="27"/>
  <c r="M3420" i="27" s="1"/>
  <c r="J3444" i="27"/>
  <c r="AD3444" i="27" s="1"/>
  <c r="N3415" i="27"/>
  <c r="Q3415" i="27" s="1"/>
  <c r="N3425" i="27"/>
  <c r="P3425" i="27" s="1"/>
  <c r="L3418" i="27"/>
  <c r="O3418" i="27"/>
  <c r="J3442" i="27"/>
  <c r="AD3442" i="27" s="1"/>
  <c r="J3460" i="27"/>
  <c r="AD3460" i="27" s="1"/>
  <c r="O3436" i="27"/>
  <c r="L3436" i="27"/>
  <c r="M3436" i="27" s="1"/>
  <c r="N3419" i="27"/>
  <c r="O3432" i="27"/>
  <c r="L3432" i="27"/>
  <c r="M3432" i="27" s="1"/>
  <c r="J3456" i="27"/>
  <c r="AD3456" i="27" s="1"/>
  <c r="P3369" i="27"/>
  <c r="P3387" i="27"/>
  <c r="Q3382" i="27"/>
  <c r="Q3398" i="27"/>
  <c r="Q3397" i="27"/>
  <c r="P3397" i="27"/>
  <c r="Q3410" i="27"/>
  <c r="P3410" i="27"/>
  <c r="P3375" i="27"/>
  <c r="Q3375" i="27"/>
  <c r="Q3392" i="27"/>
  <c r="P3392" i="27"/>
  <c r="N3393" i="27"/>
  <c r="K3458" i="27"/>
  <c r="K3438" i="27"/>
  <c r="K3451" i="27"/>
  <c r="N3411" i="27"/>
  <c r="N3399" i="27"/>
  <c r="K3440" i="27"/>
  <c r="K3444" i="27"/>
  <c r="K3450" i="27"/>
  <c r="K3456" i="27"/>
  <c r="N3422" i="27"/>
  <c r="P3407" i="27"/>
  <c r="L3423" i="27"/>
  <c r="M3423" i="27" s="1"/>
  <c r="J3447" i="27"/>
  <c r="AD3447" i="27" s="1"/>
  <c r="O3423" i="27"/>
  <c r="J3472" i="27"/>
  <c r="AD3472" i="27" s="1"/>
  <c r="O3448" i="27"/>
  <c r="L3448" i="27"/>
  <c r="Q3404" i="27"/>
  <c r="K3467" i="27"/>
  <c r="K3469" i="27"/>
  <c r="O3437" i="27"/>
  <c r="L3437" i="27"/>
  <c r="M3437" i="27" s="1"/>
  <c r="J3461" i="27"/>
  <c r="AD3461" i="27" s="1"/>
  <c r="J3441" i="27"/>
  <c r="AD3441" i="27" s="1"/>
  <c r="O3417" i="27"/>
  <c r="L3417" i="27"/>
  <c r="M3417" i="27" s="1"/>
  <c r="O3439" i="27"/>
  <c r="L3439" i="27"/>
  <c r="M3439" i="27" s="1"/>
  <c r="J3463" i="27"/>
  <c r="AD3463" i="27" s="1"/>
  <c r="O3443" i="27"/>
  <c r="L3443" i="27"/>
  <c r="M3443" i="27" s="1"/>
  <c r="J3467" i="27"/>
  <c r="AD3467" i="27" s="1"/>
  <c r="K3461" i="27"/>
  <c r="K3454" i="27"/>
  <c r="K3470" i="27"/>
  <c r="K3455" i="27"/>
  <c r="O3455" i="27"/>
  <c r="L3455" i="27"/>
  <c r="J3479" i="27"/>
  <c r="AD3479" i="27" s="1"/>
  <c r="O3458" i="27"/>
  <c r="J3482" i="27"/>
  <c r="AD3482" i="27" s="1"/>
  <c r="L3458" i="27"/>
  <c r="K3471" i="27"/>
  <c r="O3440" i="27"/>
  <c r="J3464" i="27"/>
  <c r="AD3464" i="27" s="1"/>
  <c r="L3440" i="27"/>
  <c r="L3453" i="27"/>
  <c r="M3453" i="27" s="1"/>
  <c r="J3477" i="27"/>
  <c r="AD3477" i="27" s="1"/>
  <c r="O3453" i="27"/>
  <c r="K3473" i="27"/>
  <c r="J3454" i="27"/>
  <c r="AD3454" i="27" s="1"/>
  <c r="O3430" i="27"/>
  <c r="L3430" i="27"/>
  <c r="M3430" i="27" s="1"/>
  <c r="K3483" i="27"/>
  <c r="K3463" i="27"/>
  <c r="K3477" i="27"/>
  <c r="K3465" i="27"/>
  <c r="O3445" i="27"/>
  <c r="L3445" i="27"/>
  <c r="M3445" i="27" s="1"/>
  <c r="J3469" i="27"/>
  <c r="AD3469" i="27" s="1"/>
  <c r="K3448" i="27"/>
  <c r="O3449" i="27"/>
  <c r="L3449" i="27"/>
  <c r="M3449" i="27" s="1"/>
  <c r="J3473" i="27"/>
  <c r="AD3473" i="27" s="1"/>
  <c r="K3442" i="27"/>
  <c r="K3481" i="27"/>
  <c r="O3446" i="27"/>
  <c r="J3470" i="27"/>
  <c r="AD3470" i="27" s="1"/>
  <c r="L3446" i="27"/>
  <c r="M3446" i="27" s="1"/>
  <c r="P3400" i="27"/>
  <c r="K3460" i="27"/>
  <c r="O3452" i="27"/>
  <c r="J3476" i="27"/>
  <c r="AD3476" i="27" s="1"/>
  <c r="L3452" i="27"/>
  <c r="K3452" i="27"/>
  <c r="L3435" i="27"/>
  <c r="M3435" i="27" s="1"/>
  <c r="J3459" i="27"/>
  <c r="AD3459" i="27" s="1"/>
  <c r="O3435" i="27"/>
  <c r="AE3361" i="27"/>
  <c r="AE3379" i="27"/>
  <c r="AE3384" i="27"/>
  <c r="AE3395" i="27"/>
  <c r="AE3375" i="27"/>
  <c r="AE3372" i="27"/>
  <c r="AE3398" i="27"/>
  <c r="AE3382" i="27"/>
  <c r="AE3370" i="27"/>
  <c r="AE3425" i="27"/>
  <c r="AE3405" i="27"/>
  <c r="AE3429" i="27"/>
  <c r="AE3406" i="27"/>
  <c r="AE3407" i="27"/>
  <c r="AE3400" i="27"/>
  <c r="AE3378" i="27"/>
  <c r="AE3394" i="27"/>
  <c r="AE3397" i="27"/>
  <c r="AE3404" i="27"/>
  <c r="AE3396" i="27"/>
  <c r="AJ3396" i="27" l="1"/>
  <c r="AG3396" i="27"/>
  <c r="AI3396" i="27"/>
  <c r="AH3396" i="27"/>
  <c r="AH3404" i="27"/>
  <c r="AI3404" i="27"/>
  <c r="AJ3404" i="27"/>
  <c r="AG3404" i="27"/>
  <c r="AH3397" i="27"/>
  <c r="AI3397" i="27"/>
  <c r="AG3397" i="27"/>
  <c r="AJ3397" i="27"/>
  <c r="AH3394" i="27"/>
  <c r="AI3394" i="27"/>
  <c r="AG3394" i="27"/>
  <c r="AJ3394" i="27"/>
  <c r="AH3378" i="27"/>
  <c r="AI3378" i="27"/>
  <c r="AJ3378" i="27"/>
  <c r="AG3378" i="27"/>
  <c r="AH3400" i="27"/>
  <c r="AI3400" i="27"/>
  <c r="AG3400" i="27"/>
  <c r="AJ3400" i="27"/>
  <c r="AG3407" i="27"/>
  <c r="AH3407" i="27"/>
  <c r="AI3407" i="27"/>
  <c r="AJ3407" i="27"/>
  <c r="AH3406" i="27"/>
  <c r="AI3406" i="27"/>
  <c r="AG3406" i="27"/>
  <c r="AJ3406" i="27"/>
  <c r="AG3429" i="27"/>
  <c r="AH3429" i="27"/>
  <c r="AI3429" i="27"/>
  <c r="AJ3429" i="27"/>
  <c r="AI3405" i="27"/>
  <c r="AJ3405" i="27"/>
  <c r="AH3405" i="27"/>
  <c r="AG3405" i="27"/>
  <c r="AG3425" i="27"/>
  <c r="AH3425" i="27"/>
  <c r="AI3425" i="27"/>
  <c r="AJ3425" i="27"/>
  <c r="AH3370" i="27"/>
  <c r="AI3370" i="27"/>
  <c r="AJ3370" i="27"/>
  <c r="AG3370" i="27"/>
  <c r="AH3382" i="27"/>
  <c r="AI3382" i="27"/>
  <c r="AJ3382" i="27"/>
  <c r="AG3382" i="27"/>
  <c r="AI3398" i="27"/>
  <c r="AG3398" i="27"/>
  <c r="AH3398" i="27"/>
  <c r="AJ3398" i="27"/>
  <c r="AG3372" i="27"/>
  <c r="AH3372" i="27"/>
  <c r="AI3372" i="27"/>
  <c r="AJ3372" i="27"/>
  <c r="AH3375" i="27"/>
  <c r="AI3375" i="27"/>
  <c r="AJ3375" i="27"/>
  <c r="AG3375" i="27"/>
  <c r="AG3395" i="27"/>
  <c r="AH3395" i="27"/>
  <c r="AI3395" i="27"/>
  <c r="AJ3395" i="27"/>
  <c r="AG3384" i="27"/>
  <c r="AJ3384" i="27"/>
  <c r="AI3384" i="27"/>
  <c r="AH3384" i="27"/>
  <c r="AH3379" i="27"/>
  <c r="AI3379" i="27"/>
  <c r="AG3379" i="27"/>
  <c r="AJ3379" i="27"/>
  <c r="AH3361" i="27"/>
  <c r="AI3361" i="27"/>
  <c r="AG3361" i="27"/>
  <c r="AJ3361" i="27"/>
  <c r="AG3345" i="27"/>
  <c r="AH3345" i="27"/>
  <c r="AI3345" i="27"/>
  <c r="AJ3345" i="27"/>
  <c r="AH3364" i="27"/>
  <c r="AI3364" i="27"/>
  <c r="AG3364" i="27"/>
  <c r="AJ3364" i="27"/>
  <c r="AH3386" i="27"/>
  <c r="AI3386" i="27"/>
  <c r="AJ3386" i="27"/>
  <c r="AG3386" i="27"/>
  <c r="AI3365" i="27"/>
  <c r="AJ3365" i="27"/>
  <c r="AG3365" i="27"/>
  <c r="AH3365" i="27"/>
  <c r="AG3368" i="27"/>
  <c r="AH3368" i="27"/>
  <c r="AI3368" i="27"/>
  <c r="AJ3368" i="27"/>
  <c r="AG3366" i="27"/>
  <c r="AH3366" i="27"/>
  <c r="AI3366" i="27"/>
  <c r="AJ3366" i="27"/>
  <c r="AI3363" i="27"/>
  <c r="AJ3363" i="27"/>
  <c r="AG3363" i="27"/>
  <c r="AH3363" i="27"/>
  <c r="S3361" i="27"/>
  <c r="U3396" i="27"/>
  <c r="U3404" i="27"/>
  <c r="U3397" i="27"/>
  <c r="U3388" i="27"/>
  <c r="AE3388" i="27"/>
  <c r="U3394" i="27"/>
  <c r="U3378" i="27"/>
  <c r="U3400" i="27"/>
  <c r="U3407" i="27"/>
  <c r="U3406" i="27"/>
  <c r="U3385" i="27"/>
  <c r="U3429" i="27"/>
  <c r="U3392" i="27"/>
  <c r="AE3392" i="27"/>
  <c r="U3405" i="27"/>
  <c r="U3389" i="27"/>
  <c r="AE3389" i="27"/>
  <c r="U3387" i="27"/>
  <c r="AE3387" i="27"/>
  <c r="U3425" i="27"/>
  <c r="U3370" i="27"/>
  <c r="U3382" i="27"/>
  <c r="U3391" i="27"/>
  <c r="AE3391" i="27"/>
  <c r="U3369" i="27"/>
  <c r="AE3369" i="27"/>
  <c r="U3398" i="27"/>
  <c r="U3372" i="27"/>
  <c r="U3375" i="27"/>
  <c r="U3395" i="27"/>
  <c r="U3412" i="27"/>
  <c r="AE3412" i="27"/>
  <c r="U3384" i="27"/>
  <c r="U3410" i="27"/>
  <c r="AE3410" i="27"/>
  <c r="U3379" i="27"/>
  <c r="R3366" i="27"/>
  <c r="V3366" i="27" s="1"/>
  <c r="P3408" i="27"/>
  <c r="S3377" i="27"/>
  <c r="P3403" i="27"/>
  <c r="Q3394" i="27"/>
  <c r="R3394" i="27" s="1"/>
  <c r="S3394" i="27" s="1"/>
  <c r="S3383" i="27"/>
  <c r="Q3396" i="27"/>
  <c r="R3396" i="27" s="1"/>
  <c r="V3396" i="27" s="1"/>
  <c r="S3374" i="27"/>
  <c r="Q3412" i="27"/>
  <c r="S3412" i="27" s="1"/>
  <c r="S3351" i="27"/>
  <c r="P3421" i="27"/>
  <c r="R3378" i="27"/>
  <c r="S3381" i="27"/>
  <c r="S3380" i="27"/>
  <c r="R3385" i="27"/>
  <c r="V3385" i="27" s="1"/>
  <c r="V3371" i="27"/>
  <c r="S3371" i="27"/>
  <c r="S3360" i="27"/>
  <c r="Q3425" i="27"/>
  <c r="V3383" i="27"/>
  <c r="V3374" i="27"/>
  <c r="V3381" i="27"/>
  <c r="R3379" i="27"/>
  <c r="V3360" i="27"/>
  <c r="V3377" i="27"/>
  <c r="Q3429" i="27"/>
  <c r="R3404" i="27"/>
  <c r="V3404" i="27" s="1"/>
  <c r="S3387" i="27"/>
  <c r="S3372" i="27"/>
  <c r="V3354" i="27"/>
  <c r="S3354" i="27"/>
  <c r="S3376" i="27"/>
  <c r="S3369" i="27"/>
  <c r="S3410" i="27"/>
  <c r="S3415" i="27"/>
  <c r="R3405" i="27"/>
  <c r="V3405" i="27" s="1"/>
  <c r="S3370" i="27"/>
  <c r="R3397" i="27"/>
  <c r="V3397" i="27" s="1"/>
  <c r="S3413" i="27"/>
  <c r="R3384" i="27"/>
  <c r="R3400" i="27"/>
  <c r="V3400" i="27" s="1"/>
  <c r="V3355" i="27"/>
  <c r="R3382" i="27"/>
  <c r="V3382" i="27" s="1"/>
  <c r="S3392" i="27"/>
  <c r="R3407" i="27"/>
  <c r="V3407" i="27" s="1"/>
  <c r="R3401" i="27"/>
  <c r="V3401" i="27" s="1"/>
  <c r="M3452" i="27"/>
  <c r="N3452" i="27" s="1"/>
  <c r="M3448" i="27"/>
  <c r="V3386" i="27"/>
  <c r="V3389" i="27"/>
  <c r="V3368" i="27"/>
  <c r="V3365" i="27"/>
  <c r="M3440" i="27"/>
  <c r="N3440" i="27" s="1"/>
  <c r="V3363" i="27"/>
  <c r="S3358" i="27"/>
  <c r="V3358" i="27"/>
  <c r="V3367" i="27"/>
  <c r="Q3390" i="27"/>
  <c r="R3390" i="27" s="1"/>
  <c r="P3390" i="27"/>
  <c r="Q3409" i="27"/>
  <c r="P3409" i="27"/>
  <c r="Q3402" i="27"/>
  <c r="P3402" i="27"/>
  <c r="M3433" i="27"/>
  <c r="N3433" i="27" s="1"/>
  <c r="M3455" i="27"/>
  <c r="N3455" i="27" s="1"/>
  <c r="M3458" i="27"/>
  <c r="N3458" i="27" s="1"/>
  <c r="N3420" i="27"/>
  <c r="Q3420" i="27" s="1"/>
  <c r="N3427" i="27"/>
  <c r="P3427" i="27" s="1"/>
  <c r="N3432" i="27"/>
  <c r="Q3432" i="27" s="1"/>
  <c r="N3426" i="27"/>
  <c r="Q3426" i="27" s="1"/>
  <c r="N3414" i="27"/>
  <c r="P3414" i="27" s="1"/>
  <c r="Q3406" i="27"/>
  <c r="N3436" i="27"/>
  <c r="Q3436" i="27" s="1"/>
  <c r="M3418" i="27"/>
  <c r="N3418" i="27" s="1"/>
  <c r="S3385" i="27"/>
  <c r="P3415" i="27"/>
  <c r="R3369" i="27"/>
  <c r="S3395" i="27"/>
  <c r="P3428" i="27"/>
  <c r="Q3424" i="27"/>
  <c r="Q3431" i="27"/>
  <c r="R3421" i="27"/>
  <c r="Q3419" i="27"/>
  <c r="P3434" i="27"/>
  <c r="R3410" i="27"/>
  <c r="R3392" i="27"/>
  <c r="V3392" i="27" s="1"/>
  <c r="R3408" i="27"/>
  <c r="R3415" i="27"/>
  <c r="V3415" i="27" s="1"/>
  <c r="R3403" i="27"/>
  <c r="R3387" i="27"/>
  <c r="R3375" i="27"/>
  <c r="P3413" i="27"/>
  <c r="R3413" i="27"/>
  <c r="V3413" i="27" s="1"/>
  <c r="R3398" i="27"/>
  <c r="O3460" i="27"/>
  <c r="J3484" i="27"/>
  <c r="AD3484" i="27" s="1"/>
  <c r="L3460" i="27"/>
  <c r="N3453" i="27"/>
  <c r="Q3453" i="27" s="1"/>
  <c r="L3456" i="27"/>
  <c r="M3456" i="27" s="1"/>
  <c r="O3456" i="27"/>
  <c r="J3480" i="27"/>
  <c r="AD3480" i="27" s="1"/>
  <c r="L3451" i="27"/>
  <c r="J3475" i="27"/>
  <c r="AD3475" i="27" s="1"/>
  <c r="O3451" i="27"/>
  <c r="J3462" i="27"/>
  <c r="AD3462" i="27" s="1"/>
  <c r="L3438" i="27"/>
  <c r="O3438" i="27"/>
  <c r="J3468" i="27"/>
  <c r="AD3468" i="27" s="1"/>
  <c r="O3444" i="27"/>
  <c r="L3444" i="27"/>
  <c r="J3466" i="27"/>
  <c r="AD3466" i="27" s="1"/>
  <c r="O3442" i="27"/>
  <c r="L3442" i="27"/>
  <c r="J3481" i="27"/>
  <c r="AD3481" i="27" s="1"/>
  <c r="L3457" i="27"/>
  <c r="O3457" i="27"/>
  <c r="O3450" i="27"/>
  <c r="L3450" i="27"/>
  <c r="M3450" i="27" s="1"/>
  <c r="J3474" i="27"/>
  <c r="AD3474" i="27" s="1"/>
  <c r="N3448" i="27"/>
  <c r="P3419" i="27"/>
  <c r="N3439" i="27"/>
  <c r="P3439" i="27" s="1"/>
  <c r="Q3434" i="27"/>
  <c r="P3422" i="27"/>
  <c r="Q3422" i="27"/>
  <c r="P3399" i="27"/>
  <c r="Q3399" i="27"/>
  <c r="P3416" i="27"/>
  <c r="Q3416" i="27"/>
  <c r="Q3393" i="27"/>
  <c r="P3393" i="27"/>
  <c r="Q3411" i="27"/>
  <c r="P3411" i="27"/>
  <c r="N3446" i="27"/>
  <c r="K3464" i="27"/>
  <c r="K3475" i="27"/>
  <c r="N3430" i="27"/>
  <c r="N3445" i="27"/>
  <c r="N3437" i="27"/>
  <c r="K3474" i="27"/>
  <c r="K3462" i="27"/>
  <c r="K3482" i="27"/>
  <c r="N3435" i="27"/>
  <c r="N3443" i="27"/>
  <c r="N3423" i="27"/>
  <c r="N3417" i="27"/>
  <c r="K3480" i="27"/>
  <c r="N3449" i="27"/>
  <c r="K3468" i="27"/>
  <c r="Q3428" i="27"/>
  <c r="P3431" i="27"/>
  <c r="L3447" i="27"/>
  <c r="M3447" i="27" s="1"/>
  <c r="J3471" i="27"/>
  <c r="AD3471" i="27" s="1"/>
  <c r="O3447" i="27"/>
  <c r="J3478" i="27"/>
  <c r="AD3478" i="27" s="1"/>
  <c r="O3454" i="27"/>
  <c r="L3454" i="27"/>
  <c r="M3454" i="27" s="1"/>
  <c r="K3485" i="27"/>
  <c r="K3491" i="27"/>
  <c r="O3463" i="27"/>
  <c r="L3463" i="27"/>
  <c r="M3463" i="27" s="1"/>
  <c r="J3487" i="27"/>
  <c r="AD3487" i="27" s="1"/>
  <c r="L3459" i="27"/>
  <c r="M3459" i="27" s="1"/>
  <c r="J3483" i="27"/>
  <c r="AD3483" i="27" s="1"/>
  <c r="O3459" i="27"/>
  <c r="K3472" i="27"/>
  <c r="K3497" i="27"/>
  <c r="O3482" i="27"/>
  <c r="J3506" i="27"/>
  <c r="AD3506" i="27" s="1"/>
  <c r="L3482" i="27"/>
  <c r="K3501" i="27"/>
  <c r="O3464" i="27"/>
  <c r="J3488" i="27"/>
  <c r="AD3488" i="27" s="1"/>
  <c r="L3464" i="27"/>
  <c r="O3470" i="27"/>
  <c r="J3494" i="27"/>
  <c r="AD3494" i="27" s="1"/>
  <c r="L3470" i="27"/>
  <c r="M3470" i="27" s="1"/>
  <c r="O3469" i="27"/>
  <c r="L3469" i="27"/>
  <c r="M3469" i="27" s="1"/>
  <c r="J3493" i="27"/>
  <c r="AD3493" i="27" s="1"/>
  <c r="K3494" i="27"/>
  <c r="P3424" i="27"/>
  <c r="K3466" i="27"/>
  <c r="K3476" i="27"/>
  <c r="K3495" i="27"/>
  <c r="O3479" i="27"/>
  <c r="L3479" i="27"/>
  <c r="J3503" i="27"/>
  <c r="AD3503" i="27" s="1"/>
  <c r="K3507" i="27"/>
  <c r="K3505" i="27"/>
  <c r="L3477" i="27"/>
  <c r="M3477" i="27" s="1"/>
  <c r="J3501" i="27"/>
  <c r="AD3501" i="27" s="1"/>
  <c r="O3477" i="27"/>
  <c r="K3487" i="27"/>
  <c r="K3478" i="27"/>
  <c r="K3479" i="27"/>
  <c r="O3467" i="27"/>
  <c r="L3467" i="27"/>
  <c r="M3467" i="27" s="1"/>
  <c r="J3491" i="27"/>
  <c r="AD3491" i="27" s="1"/>
  <c r="O3476" i="27"/>
  <c r="J3500" i="27"/>
  <c r="AD3500" i="27" s="1"/>
  <c r="L3476" i="27"/>
  <c r="K3484" i="27"/>
  <c r="O3473" i="27"/>
  <c r="L3473" i="27"/>
  <c r="M3473" i="27" s="1"/>
  <c r="J3497" i="27"/>
  <c r="AD3497" i="27" s="1"/>
  <c r="K3489" i="27"/>
  <c r="L3441" i="27"/>
  <c r="M3441" i="27" s="1"/>
  <c r="J3465" i="27"/>
  <c r="AD3465" i="27" s="1"/>
  <c r="O3441" i="27"/>
  <c r="J3496" i="27"/>
  <c r="AD3496" i="27" s="1"/>
  <c r="O3472" i="27"/>
  <c r="L3472" i="27"/>
  <c r="O3461" i="27"/>
  <c r="L3461" i="27"/>
  <c r="M3461" i="27" s="1"/>
  <c r="J3485" i="27"/>
  <c r="AD3485" i="27" s="1"/>
  <c r="K3493" i="27"/>
  <c r="AE3385" i="27"/>
  <c r="AE3408" i="27"/>
  <c r="AE3431" i="27"/>
  <c r="AE3402" i="27"/>
  <c r="AE3419" i="27"/>
  <c r="AE3427" i="27"/>
  <c r="AE3428" i="27"/>
  <c r="AE3424" i="27"/>
  <c r="AE3399" i="27"/>
  <c r="AE3403" i="27"/>
  <c r="AE3421" i="27"/>
  <c r="AE3422" i="27"/>
  <c r="AI3422" i="27" l="1"/>
  <c r="AJ3422" i="27"/>
  <c r="AG3422" i="27"/>
  <c r="AH3422" i="27"/>
  <c r="AH3421" i="27"/>
  <c r="AI3421" i="27"/>
  <c r="AJ3421" i="27"/>
  <c r="AG3421" i="27"/>
  <c r="AH3403" i="27"/>
  <c r="AI3403" i="27"/>
  <c r="AG3403" i="27"/>
  <c r="AJ3403" i="27"/>
  <c r="AG3399" i="27"/>
  <c r="AH3399" i="27"/>
  <c r="AI3399" i="27"/>
  <c r="AJ3399" i="27"/>
  <c r="AH3424" i="27"/>
  <c r="AI3424" i="27"/>
  <c r="AG3424" i="27"/>
  <c r="AJ3424" i="27"/>
  <c r="AI3428" i="27"/>
  <c r="AJ3428" i="27"/>
  <c r="AG3428" i="27"/>
  <c r="AH3428" i="27"/>
  <c r="AH3427" i="27"/>
  <c r="AI3427" i="27"/>
  <c r="AG3427" i="27"/>
  <c r="AJ3427" i="27"/>
  <c r="AG3419" i="27"/>
  <c r="AH3419" i="27"/>
  <c r="AI3419" i="27"/>
  <c r="AJ3419" i="27"/>
  <c r="AG3402" i="27"/>
  <c r="AJ3402" i="27"/>
  <c r="AH3402" i="27"/>
  <c r="AI3402" i="27"/>
  <c r="AG3431" i="27"/>
  <c r="AH3431" i="27"/>
  <c r="AI3431" i="27"/>
  <c r="AJ3431" i="27"/>
  <c r="AG3408" i="27"/>
  <c r="AH3408" i="27"/>
  <c r="AI3408" i="27"/>
  <c r="AJ3408" i="27"/>
  <c r="AH3385" i="27"/>
  <c r="AI3385" i="27"/>
  <c r="AG3385" i="27"/>
  <c r="AJ3385" i="27"/>
  <c r="AI3387" i="27"/>
  <c r="AG3387" i="27"/>
  <c r="AH3387" i="27"/>
  <c r="AJ3387" i="27"/>
  <c r="AJ3410" i="27"/>
  <c r="AG3410" i="27"/>
  <c r="AH3410" i="27"/>
  <c r="AI3410" i="27"/>
  <c r="AG3389" i="27"/>
  <c r="AH3389" i="27"/>
  <c r="AI3389" i="27"/>
  <c r="AJ3389" i="27"/>
  <c r="AH3388" i="27"/>
  <c r="AI3388" i="27"/>
  <c r="AG3388" i="27"/>
  <c r="AJ3388" i="27"/>
  <c r="AI3369" i="27"/>
  <c r="AH3369" i="27"/>
  <c r="AG3369" i="27"/>
  <c r="AJ3369" i="27"/>
  <c r="AG3392" i="27"/>
  <c r="AH3392" i="27"/>
  <c r="AI3392" i="27"/>
  <c r="AJ3392" i="27"/>
  <c r="AH3412" i="27"/>
  <c r="AI3412" i="27"/>
  <c r="AJ3412" i="27"/>
  <c r="AG3412" i="27"/>
  <c r="AH3391" i="27"/>
  <c r="AI3391" i="27"/>
  <c r="AG3391" i="27"/>
  <c r="AJ3391" i="27"/>
  <c r="V3379" i="27"/>
  <c r="S3379" i="27"/>
  <c r="P3426" i="27"/>
  <c r="U3422" i="27"/>
  <c r="U3414" i="27"/>
  <c r="AE3414" i="27"/>
  <c r="U3421" i="27"/>
  <c r="U3403" i="27"/>
  <c r="U3399" i="27"/>
  <c r="U3409" i="27"/>
  <c r="U3390" i="27"/>
  <c r="AE3390" i="27"/>
  <c r="P3420" i="27"/>
  <c r="U3413" i="27"/>
  <c r="AE3413" i="27"/>
  <c r="U3424" i="27"/>
  <c r="U3411" i="27"/>
  <c r="AE3411" i="27"/>
  <c r="U3428" i="27"/>
  <c r="U3427" i="27"/>
  <c r="U3419" i="27"/>
  <c r="U3416" i="27"/>
  <c r="AE3416" i="27"/>
  <c r="U3402" i="27"/>
  <c r="U3434" i="27"/>
  <c r="AE3434" i="27"/>
  <c r="U3431" i="27"/>
  <c r="U3426" i="27"/>
  <c r="U3393" i="27"/>
  <c r="AE3393" i="27"/>
  <c r="U3408" i="27"/>
  <c r="U3439" i="27"/>
  <c r="AE3439" i="27"/>
  <c r="U3415" i="27"/>
  <c r="AE3415" i="27"/>
  <c r="P3432" i="27"/>
  <c r="R3412" i="27"/>
  <c r="V3412" i="27" s="1"/>
  <c r="V3378" i="27"/>
  <c r="S3378" i="27"/>
  <c r="S3401" i="27"/>
  <c r="R3406" i="27"/>
  <c r="V3406" i="27" s="1"/>
  <c r="P3436" i="27"/>
  <c r="S3400" i="27"/>
  <c r="S3404" i="27"/>
  <c r="S3397" i="27"/>
  <c r="R3425" i="27"/>
  <c r="S3407" i="27"/>
  <c r="S3382" i="27"/>
  <c r="S3405" i="27"/>
  <c r="S3396" i="27"/>
  <c r="Q3427" i="27"/>
  <c r="R3427" i="27" s="1"/>
  <c r="V3427" i="27" s="1"/>
  <c r="Q3414" i="27"/>
  <c r="S3414" i="27" s="1"/>
  <c r="R3429" i="27"/>
  <c r="S3429" i="27" s="1"/>
  <c r="V3394" i="27"/>
  <c r="R3409" i="27"/>
  <c r="V3409" i="27" s="1"/>
  <c r="R3402" i="27"/>
  <c r="S3402" i="27" s="1"/>
  <c r="R3419" i="27"/>
  <c r="R3434" i="27"/>
  <c r="V3434" i="27" s="1"/>
  <c r="V3384" i="27"/>
  <c r="S3384" i="27"/>
  <c r="S3390" i="27"/>
  <c r="S3436" i="27"/>
  <c r="R3431" i="27"/>
  <c r="R3420" i="27"/>
  <c r="V3420" i="27" s="1"/>
  <c r="S3411" i="27"/>
  <c r="R3424" i="27"/>
  <c r="V3424" i="27" s="1"/>
  <c r="S3393" i="27"/>
  <c r="S3416" i="27"/>
  <c r="P3453" i="27"/>
  <c r="V3387" i="27"/>
  <c r="V3403" i="27"/>
  <c r="S3421" i="27"/>
  <c r="V3421" i="27"/>
  <c r="S3408" i="27"/>
  <c r="V3408" i="27"/>
  <c r="S3398" i="27"/>
  <c r="V3398" i="27"/>
  <c r="V3390" i="27"/>
  <c r="S3375" i="27"/>
  <c r="V3375" i="27"/>
  <c r="V3410" i="27"/>
  <c r="V3369" i="27"/>
  <c r="Q3433" i="27"/>
  <c r="P3433" i="27"/>
  <c r="P3418" i="27"/>
  <c r="Q3418" i="27"/>
  <c r="M3476" i="27"/>
  <c r="N3476" i="27" s="1"/>
  <c r="M3482" i="27"/>
  <c r="N3482" i="27" s="1"/>
  <c r="M3472" i="27"/>
  <c r="N3472" i="27" s="1"/>
  <c r="M3464" i="27"/>
  <c r="N3464" i="27" s="1"/>
  <c r="M3444" i="27"/>
  <c r="N3444" i="27" s="1"/>
  <c r="M3479" i="27"/>
  <c r="N3479" i="27" s="1"/>
  <c r="M3460" i="27"/>
  <c r="N3460" i="27" s="1"/>
  <c r="M3451" i="27"/>
  <c r="N3451" i="27" s="1"/>
  <c r="N3450" i="27"/>
  <c r="Q3450" i="27" s="1"/>
  <c r="N3456" i="27"/>
  <c r="Q3456" i="27" s="1"/>
  <c r="M3438" i="27"/>
  <c r="N3438" i="27" s="1"/>
  <c r="M3457" i="27"/>
  <c r="N3457" i="27" s="1"/>
  <c r="M3442" i="27"/>
  <c r="N3442" i="27" s="1"/>
  <c r="Q3439" i="27"/>
  <c r="P3449" i="27"/>
  <c r="P3455" i="27"/>
  <c r="P3423" i="27"/>
  <c r="Q3445" i="27"/>
  <c r="R3453" i="27"/>
  <c r="R3393" i="27"/>
  <c r="V3393" i="27" s="1"/>
  <c r="R3432" i="27"/>
  <c r="Q3449" i="27"/>
  <c r="S3403" i="27"/>
  <c r="R3416" i="27"/>
  <c r="R3436" i="27"/>
  <c r="V3436" i="27" s="1"/>
  <c r="R3426" i="27"/>
  <c r="R3428" i="27"/>
  <c r="S3434" i="27"/>
  <c r="Q3448" i="27"/>
  <c r="R3399" i="27"/>
  <c r="R3411" i="27"/>
  <c r="P3452" i="27"/>
  <c r="P3417" i="27"/>
  <c r="R3422" i="27"/>
  <c r="J3499" i="27"/>
  <c r="AD3499" i="27" s="1"/>
  <c r="O3475" i="27"/>
  <c r="L3475" i="27"/>
  <c r="M3475" i="27" s="1"/>
  <c r="J3508" i="27"/>
  <c r="AD3508" i="27" s="1"/>
  <c r="L3484" i="27"/>
  <c r="M3484" i="27" s="1"/>
  <c r="O3484" i="27"/>
  <c r="O3468" i="27"/>
  <c r="L3468" i="27"/>
  <c r="J3492" i="27"/>
  <c r="AD3492" i="27" s="1"/>
  <c r="J3505" i="27"/>
  <c r="AD3505" i="27" s="1"/>
  <c r="O3481" i="27"/>
  <c r="L3481" i="27"/>
  <c r="O3474" i="27"/>
  <c r="L3474" i="27"/>
  <c r="J3498" i="27"/>
  <c r="AD3498" i="27" s="1"/>
  <c r="J3490" i="27"/>
  <c r="AD3490" i="27" s="1"/>
  <c r="O3466" i="27"/>
  <c r="L3466" i="27"/>
  <c r="N3454" i="27"/>
  <c r="Q3454" i="27" s="1"/>
  <c r="L3462" i="27"/>
  <c r="J3486" i="27"/>
  <c r="AD3486" i="27" s="1"/>
  <c r="O3462" i="27"/>
  <c r="O3480" i="27"/>
  <c r="L3480" i="27"/>
  <c r="J3504" i="27"/>
  <c r="AD3504" i="27" s="1"/>
  <c r="P3445" i="27"/>
  <c r="Q3417" i="27"/>
  <c r="Q3423" i="27"/>
  <c r="P3437" i="27"/>
  <c r="Q3437" i="27"/>
  <c r="Q3435" i="27"/>
  <c r="P3435" i="27"/>
  <c r="Q3443" i="27"/>
  <c r="P3443" i="27"/>
  <c r="P3430" i="27"/>
  <c r="Q3430" i="27"/>
  <c r="Q3458" i="27"/>
  <c r="P3458" i="27"/>
  <c r="Q3440" i="27"/>
  <c r="P3440" i="27"/>
  <c r="Q3446" i="27"/>
  <c r="P3446" i="27"/>
  <c r="N3441" i="27"/>
  <c r="N3459" i="27"/>
  <c r="K3486" i="27"/>
  <c r="K3504" i="27"/>
  <c r="K3499" i="27"/>
  <c r="N3477" i="27"/>
  <c r="K3506" i="27"/>
  <c r="K3498" i="27"/>
  <c r="K3488" i="27"/>
  <c r="N3470" i="27"/>
  <c r="K3492" i="27"/>
  <c r="N3463" i="27"/>
  <c r="N3467" i="27"/>
  <c r="N3461" i="27"/>
  <c r="N3447" i="27"/>
  <c r="N3469" i="27"/>
  <c r="N3473" i="27"/>
  <c r="Q3455" i="27"/>
  <c r="P3448" i="27"/>
  <c r="Q3452" i="27"/>
  <c r="J3495" i="27"/>
  <c r="AD3495" i="27" s="1"/>
  <c r="L3471" i="27"/>
  <c r="M3471" i="27" s="1"/>
  <c r="O3471" i="27"/>
  <c r="K3502" i="27"/>
  <c r="O3493" i="27"/>
  <c r="L3493" i="27"/>
  <c r="M3493" i="27" s="1"/>
  <c r="J3517" i="27"/>
  <c r="AD3517" i="27" s="1"/>
  <c r="K3525" i="27"/>
  <c r="O3487" i="27"/>
  <c r="L3487" i="27"/>
  <c r="M3487" i="27" s="1"/>
  <c r="J3511" i="27"/>
  <c r="AD3511" i="27" s="1"/>
  <c r="K3509" i="27"/>
  <c r="K3503" i="27"/>
  <c r="K3490" i="27"/>
  <c r="L3483" i="27"/>
  <c r="M3483" i="27" s="1"/>
  <c r="J3507" i="27"/>
  <c r="AD3507" i="27" s="1"/>
  <c r="O3483" i="27"/>
  <c r="O3500" i="27"/>
  <c r="J3524" i="27"/>
  <c r="AD3524" i="27" s="1"/>
  <c r="L3500" i="27"/>
  <c r="O3506" i="27"/>
  <c r="J3530" i="27"/>
  <c r="AD3530" i="27" s="1"/>
  <c r="L3506" i="27"/>
  <c r="L3465" i="27"/>
  <c r="M3465" i="27" s="1"/>
  <c r="J3489" i="27"/>
  <c r="AD3489" i="27" s="1"/>
  <c r="O3465" i="27"/>
  <c r="K3529" i="27"/>
  <c r="K3518" i="27"/>
  <c r="K3508" i="27"/>
  <c r="K3517" i="27"/>
  <c r="K3521" i="27"/>
  <c r="O3503" i="27"/>
  <c r="L3503" i="27"/>
  <c r="J3527" i="27"/>
  <c r="AD3527" i="27" s="1"/>
  <c r="O3491" i="27"/>
  <c r="L3491" i="27"/>
  <c r="M3491" i="27" s="1"/>
  <c r="J3515" i="27"/>
  <c r="AD3515" i="27" s="1"/>
  <c r="O3485" i="27"/>
  <c r="L3485" i="27"/>
  <c r="M3485" i="27" s="1"/>
  <c r="J3509" i="27"/>
  <c r="AD3509" i="27" s="1"/>
  <c r="J3520" i="27"/>
  <c r="AD3520" i="27" s="1"/>
  <c r="O3496" i="27"/>
  <c r="L3496" i="27"/>
  <c r="K3500" i="27"/>
  <c r="O3494" i="27"/>
  <c r="J3518" i="27"/>
  <c r="AD3518" i="27" s="1"/>
  <c r="L3494" i="27"/>
  <c r="M3494" i="27" s="1"/>
  <c r="K3515" i="27"/>
  <c r="J3502" i="27"/>
  <c r="AD3502" i="27" s="1"/>
  <c r="O3478" i="27"/>
  <c r="L3478" i="27"/>
  <c r="M3478" i="27" s="1"/>
  <c r="K3513" i="27"/>
  <c r="K3531" i="27"/>
  <c r="K3496" i="27"/>
  <c r="O3497" i="27"/>
  <c r="L3497" i="27"/>
  <c r="M3497" i="27" s="1"/>
  <c r="J3521" i="27"/>
  <c r="AD3521" i="27" s="1"/>
  <c r="L3501" i="27"/>
  <c r="M3501" i="27" s="1"/>
  <c r="J3525" i="27"/>
  <c r="AD3525" i="27" s="1"/>
  <c r="O3501" i="27"/>
  <c r="O3488" i="27"/>
  <c r="J3512" i="27"/>
  <c r="AD3512" i="27" s="1"/>
  <c r="L3488" i="27"/>
  <c r="K3511" i="27"/>
  <c r="K3519" i="27"/>
  <c r="AE3409" i="27"/>
  <c r="AE3426" i="27"/>
  <c r="AE3448" i="27"/>
  <c r="AE3446" i="27"/>
  <c r="AE3453" i="27"/>
  <c r="AE3445" i="27"/>
  <c r="AE3452" i="27"/>
  <c r="AE3449" i="27"/>
  <c r="AE3443" i="27"/>
  <c r="AE3455" i="27"/>
  <c r="AE3430" i="27"/>
  <c r="AE3432" i="27"/>
  <c r="AE3423" i="27"/>
  <c r="AE3420" i="27"/>
  <c r="AE3418" i="27"/>
  <c r="AH3418" i="27" l="1"/>
  <c r="AI3418" i="27"/>
  <c r="AJ3418" i="27"/>
  <c r="AG3418" i="27"/>
  <c r="AG3420" i="27"/>
  <c r="AI3420" i="27"/>
  <c r="AJ3420" i="27"/>
  <c r="AH3420" i="27"/>
  <c r="AI3423" i="27"/>
  <c r="AG3423" i="27"/>
  <c r="AH3423" i="27"/>
  <c r="AJ3423" i="27"/>
  <c r="AJ3432" i="27"/>
  <c r="AG3432" i="27"/>
  <c r="AH3432" i="27"/>
  <c r="AI3432" i="27"/>
  <c r="AH3430" i="27"/>
  <c r="AI3430" i="27"/>
  <c r="AG3430" i="27"/>
  <c r="AJ3430" i="27"/>
  <c r="AG3455" i="27"/>
  <c r="AH3455" i="27"/>
  <c r="AI3455" i="27"/>
  <c r="AJ3455" i="27"/>
  <c r="AG3443" i="27"/>
  <c r="AH3443" i="27"/>
  <c r="AI3443" i="27"/>
  <c r="AJ3443" i="27"/>
  <c r="AG3449" i="27"/>
  <c r="AH3449" i="27"/>
  <c r="AI3449" i="27"/>
  <c r="AJ3449" i="27"/>
  <c r="AI3452" i="27"/>
  <c r="AH3452" i="27"/>
  <c r="AJ3452" i="27"/>
  <c r="AG3452" i="27"/>
  <c r="AH3445" i="27"/>
  <c r="AI3445" i="27"/>
  <c r="AG3445" i="27"/>
  <c r="AJ3445" i="27"/>
  <c r="AJ3453" i="27"/>
  <c r="AI3453" i="27"/>
  <c r="AG3453" i="27"/>
  <c r="AH3453" i="27"/>
  <c r="AH3446" i="27"/>
  <c r="AI3446" i="27"/>
  <c r="AJ3446" i="27"/>
  <c r="AG3446" i="27"/>
  <c r="AH3448" i="27"/>
  <c r="AI3448" i="27"/>
  <c r="AG3448" i="27"/>
  <c r="AJ3448" i="27"/>
  <c r="AH3426" i="27"/>
  <c r="AI3426" i="27"/>
  <c r="AJ3426" i="27"/>
  <c r="AG3426" i="27"/>
  <c r="AH3409" i="27"/>
  <c r="AI3409" i="27"/>
  <c r="AG3409" i="27"/>
  <c r="AJ3409" i="27"/>
  <c r="AJ3390" i="27"/>
  <c r="AI3390" i="27"/>
  <c r="AG3390" i="27"/>
  <c r="AH3390" i="27"/>
  <c r="AH3415" i="27"/>
  <c r="AI3415" i="27"/>
  <c r="AG3415" i="27"/>
  <c r="AJ3415" i="27"/>
  <c r="AI3416" i="27"/>
  <c r="AJ3416" i="27"/>
  <c r="AG3416" i="27"/>
  <c r="AH3416" i="27"/>
  <c r="AG3413" i="27"/>
  <c r="AH3413" i="27"/>
  <c r="AI3413" i="27"/>
  <c r="AJ3413" i="27"/>
  <c r="AI3434" i="27"/>
  <c r="AH3434" i="27"/>
  <c r="AJ3434" i="27"/>
  <c r="AG3434" i="27"/>
  <c r="AH3439" i="27"/>
  <c r="AI3439" i="27"/>
  <c r="AG3439" i="27"/>
  <c r="AJ3439" i="27"/>
  <c r="AG3393" i="27"/>
  <c r="AH3393" i="27"/>
  <c r="AJ3393" i="27"/>
  <c r="AI3393" i="27"/>
  <c r="AG3411" i="27"/>
  <c r="AH3411" i="27"/>
  <c r="AI3411" i="27"/>
  <c r="AJ3411" i="27"/>
  <c r="AI3414" i="27"/>
  <c r="AJ3414" i="27"/>
  <c r="AG3414" i="27"/>
  <c r="AH3414" i="27"/>
  <c r="S3409" i="27"/>
  <c r="U3418" i="27"/>
  <c r="U3420" i="27"/>
  <c r="U3423" i="27"/>
  <c r="U3433" i="27"/>
  <c r="U3432" i="27"/>
  <c r="U3430" i="27"/>
  <c r="U3455" i="27"/>
  <c r="U3440" i="27"/>
  <c r="AE3440" i="27"/>
  <c r="U3458" i="27"/>
  <c r="AE3458" i="27"/>
  <c r="U3443" i="27"/>
  <c r="U3449" i="27"/>
  <c r="U3452" i="27"/>
  <c r="U3435" i="27"/>
  <c r="AE3435" i="27"/>
  <c r="U3445" i="27"/>
  <c r="U3436" i="27"/>
  <c r="AE3436" i="27"/>
  <c r="U3417" i="27"/>
  <c r="AE3417" i="27"/>
  <c r="U3453" i="27"/>
  <c r="U3446" i="27"/>
  <c r="U3448" i="27"/>
  <c r="U3437" i="27"/>
  <c r="AE3437" i="27"/>
  <c r="P3456" i="27"/>
  <c r="S3406" i="27"/>
  <c r="V3429" i="27"/>
  <c r="V3425" i="27"/>
  <c r="S3425" i="27"/>
  <c r="S3419" i="27"/>
  <c r="S3431" i="27"/>
  <c r="S3420" i="27"/>
  <c r="R3414" i="27"/>
  <c r="V3414" i="27" s="1"/>
  <c r="V3402" i="27"/>
  <c r="S3424" i="27"/>
  <c r="P3450" i="27"/>
  <c r="S3427" i="27"/>
  <c r="V3419" i="27"/>
  <c r="P3454" i="27"/>
  <c r="V3431" i="27"/>
  <c r="R3452" i="27"/>
  <c r="V3452" i="27" s="1"/>
  <c r="R3418" i="27"/>
  <c r="R3448" i="27"/>
  <c r="V3448" i="27" s="1"/>
  <c r="R3449" i="27"/>
  <c r="V3449" i="27" s="1"/>
  <c r="S3435" i="27"/>
  <c r="R3433" i="27"/>
  <c r="V3433" i="27" s="1"/>
  <c r="R3450" i="27"/>
  <c r="V3450" i="27" s="1"/>
  <c r="S3437" i="27"/>
  <c r="S3439" i="27"/>
  <c r="R3423" i="27"/>
  <c r="V3423" i="27" s="1"/>
  <c r="S3440" i="27"/>
  <c r="R3456" i="27"/>
  <c r="V3456" i="27" s="1"/>
  <c r="S3458" i="27"/>
  <c r="R3445" i="27"/>
  <c r="V3445" i="27" s="1"/>
  <c r="R3430" i="27"/>
  <c r="V3430" i="27" s="1"/>
  <c r="S3417" i="27"/>
  <c r="Q3442" i="27"/>
  <c r="P3442" i="27"/>
  <c r="Q3457" i="27"/>
  <c r="P3457" i="27"/>
  <c r="Q3438" i="27"/>
  <c r="R3438" i="27" s="1"/>
  <c r="V3438" i="27" s="1"/>
  <c r="P3438" i="27"/>
  <c r="V3399" i="27"/>
  <c r="S3432" i="27"/>
  <c r="V3432" i="27"/>
  <c r="S3428" i="27"/>
  <c r="V3428" i="27"/>
  <c r="S3453" i="27"/>
  <c r="V3453" i="27"/>
  <c r="S3426" i="27"/>
  <c r="V3426" i="27"/>
  <c r="S3422" i="27"/>
  <c r="V3422" i="27"/>
  <c r="M3506" i="27"/>
  <c r="N3506" i="27" s="1"/>
  <c r="V3416" i="27"/>
  <c r="V3411" i="27"/>
  <c r="Q3460" i="27"/>
  <c r="P3460" i="27"/>
  <c r="Q3451" i="27"/>
  <c r="P3451" i="27"/>
  <c r="Q3444" i="27"/>
  <c r="P3444" i="27"/>
  <c r="M3500" i="27"/>
  <c r="N3500" i="27" s="1"/>
  <c r="M3503" i="27"/>
  <c r="N3503" i="27" s="1"/>
  <c r="M3488" i="27"/>
  <c r="N3488" i="27" s="1"/>
  <c r="M3468" i="27"/>
  <c r="N3468" i="27" s="1"/>
  <c r="M3481" i="27"/>
  <c r="N3481" i="27" s="1"/>
  <c r="M3466" i="27"/>
  <c r="N3466" i="27" s="1"/>
  <c r="N3484" i="27"/>
  <c r="Q3484" i="27" s="1"/>
  <c r="M3480" i="27"/>
  <c r="N3480" i="27" s="1"/>
  <c r="M3462" i="27"/>
  <c r="N3462" i="27" s="1"/>
  <c r="M3474" i="27"/>
  <c r="N3474" i="27" s="1"/>
  <c r="M3496" i="27"/>
  <c r="N3496" i="27" s="1"/>
  <c r="N3475" i="27"/>
  <c r="P3475" i="27" s="1"/>
  <c r="R3439" i="27"/>
  <c r="Q3472" i="27"/>
  <c r="P3461" i="27"/>
  <c r="Q3476" i="27"/>
  <c r="R3440" i="27"/>
  <c r="V3440" i="27" s="1"/>
  <c r="R3454" i="27"/>
  <c r="R3435" i="27"/>
  <c r="V3435" i="27" s="1"/>
  <c r="R3455" i="27"/>
  <c r="R3437" i="27"/>
  <c r="V3437" i="27" s="1"/>
  <c r="Q3477" i="27"/>
  <c r="R3417" i="27"/>
  <c r="V3417" i="27" s="1"/>
  <c r="Q3479" i="27"/>
  <c r="S3399" i="27"/>
  <c r="R3446" i="27"/>
  <c r="R3458" i="27"/>
  <c r="R3443" i="27"/>
  <c r="J3532" i="27"/>
  <c r="AD3532" i="27" s="1"/>
  <c r="O3508" i="27"/>
  <c r="L3508" i="27"/>
  <c r="M3508" i="27" s="1"/>
  <c r="N3508" i="27" s="1"/>
  <c r="P3477" i="27"/>
  <c r="J3516" i="27"/>
  <c r="AD3516" i="27" s="1"/>
  <c r="O3492" i="27"/>
  <c r="L3492" i="27"/>
  <c r="M3492" i="27" s="1"/>
  <c r="N3492" i="27" s="1"/>
  <c r="L3499" i="27"/>
  <c r="J3523" i="27"/>
  <c r="AD3523" i="27" s="1"/>
  <c r="O3499" i="27"/>
  <c r="L3504" i="27"/>
  <c r="M3504" i="27" s="1"/>
  <c r="J3528" i="27"/>
  <c r="AD3528" i="27" s="1"/>
  <c r="O3504" i="27"/>
  <c r="L3486" i="27"/>
  <c r="M3486" i="27" s="1"/>
  <c r="O3486" i="27"/>
  <c r="J3510" i="27"/>
  <c r="AD3510" i="27" s="1"/>
  <c r="O3505" i="27"/>
  <c r="J3529" i="27"/>
  <c r="AD3529" i="27" s="1"/>
  <c r="L3505" i="27"/>
  <c r="N3493" i="27"/>
  <c r="O3498" i="27"/>
  <c r="L3498" i="27"/>
  <c r="J3522" i="27"/>
  <c r="AD3522" i="27" s="1"/>
  <c r="J3514" i="27"/>
  <c r="AD3514" i="27" s="1"/>
  <c r="O3490" i="27"/>
  <c r="L3490" i="27"/>
  <c r="P3479" i="27"/>
  <c r="Q3461" i="27"/>
  <c r="Q3467" i="27"/>
  <c r="P3467" i="27"/>
  <c r="Q3463" i="27"/>
  <c r="P3463" i="27"/>
  <c r="Q3482" i="27"/>
  <c r="P3482" i="27"/>
  <c r="Q3459" i="27"/>
  <c r="P3459" i="27"/>
  <c r="Q3470" i="27"/>
  <c r="P3470" i="27"/>
  <c r="Q3473" i="27"/>
  <c r="P3473" i="27"/>
  <c r="Q3441" i="27"/>
  <c r="P3441" i="27"/>
  <c r="Q3469" i="27"/>
  <c r="P3469" i="27"/>
  <c r="P3447" i="27"/>
  <c r="Q3447" i="27"/>
  <c r="Q3464" i="27"/>
  <c r="P3464" i="27"/>
  <c r="N3471" i="27"/>
  <c r="K3510" i="27"/>
  <c r="N3483" i="27"/>
  <c r="K3512" i="27"/>
  <c r="N3485" i="27"/>
  <c r="K3516" i="27"/>
  <c r="N3487" i="27"/>
  <c r="N3491" i="27"/>
  <c r="K3523" i="27"/>
  <c r="N3497" i="27"/>
  <c r="N3478" i="27"/>
  <c r="K3522" i="27"/>
  <c r="N3465" i="27"/>
  <c r="K3528" i="27"/>
  <c r="N3501" i="27"/>
  <c r="N3494" i="27"/>
  <c r="K3530" i="27"/>
  <c r="J3519" i="27"/>
  <c r="AD3519" i="27" s="1"/>
  <c r="O3495" i="27"/>
  <c r="L3495" i="27"/>
  <c r="M3495" i="27" s="1"/>
  <c r="J3548" i="27"/>
  <c r="AD3548" i="27" s="1"/>
  <c r="O3524" i="27"/>
  <c r="L3524" i="27"/>
  <c r="O3515" i="27"/>
  <c r="J3539" i="27"/>
  <c r="AD3539" i="27" s="1"/>
  <c r="L3515" i="27"/>
  <c r="K3514" i="27"/>
  <c r="J3535" i="27"/>
  <c r="AD3535" i="27" s="1"/>
  <c r="O3511" i="27"/>
  <c r="L3511" i="27"/>
  <c r="M3511" i="27" s="1"/>
  <c r="P3472" i="27"/>
  <c r="K3526" i="27"/>
  <c r="J3545" i="27"/>
  <c r="AD3545" i="27" s="1"/>
  <c r="O3521" i="27"/>
  <c r="L3521" i="27"/>
  <c r="M3521" i="27" s="1"/>
  <c r="O3518" i="27"/>
  <c r="L3518" i="27"/>
  <c r="M3518" i="27" s="1"/>
  <c r="J3542" i="27"/>
  <c r="AD3542" i="27" s="1"/>
  <c r="P3476" i="27"/>
  <c r="K3541" i="27"/>
  <c r="K3542" i="27"/>
  <c r="K3527" i="27"/>
  <c r="K3549" i="27"/>
  <c r="J3549" i="27"/>
  <c r="AD3549" i="27" s="1"/>
  <c r="L3525" i="27"/>
  <c r="M3525" i="27" s="1"/>
  <c r="O3525" i="27"/>
  <c r="K3535" i="27"/>
  <c r="K3555" i="27"/>
  <c r="K3524" i="27"/>
  <c r="J3551" i="27"/>
  <c r="AD3551" i="27" s="1"/>
  <c r="O3527" i="27"/>
  <c r="L3527" i="27"/>
  <c r="J3544" i="27"/>
  <c r="AD3544" i="27" s="1"/>
  <c r="O3520" i="27"/>
  <c r="L3520" i="27"/>
  <c r="K3545" i="27"/>
  <c r="K3532" i="27"/>
  <c r="L3489" i="27"/>
  <c r="M3489" i="27" s="1"/>
  <c r="J3513" i="27"/>
  <c r="AD3513" i="27" s="1"/>
  <c r="O3489" i="27"/>
  <c r="O3530" i="27"/>
  <c r="J3554" i="27"/>
  <c r="AD3554" i="27" s="1"/>
  <c r="L3530" i="27"/>
  <c r="L3507" i="27"/>
  <c r="M3507" i="27" s="1"/>
  <c r="J3531" i="27"/>
  <c r="AD3531" i="27" s="1"/>
  <c r="O3507" i="27"/>
  <c r="K3533" i="27"/>
  <c r="O3517" i="27"/>
  <c r="L3517" i="27"/>
  <c r="M3517" i="27" s="1"/>
  <c r="J3541" i="27"/>
  <c r="AD3541" i="27" s="1"/>
  <c r="J3526" i="27"/>
  <c r="AD3526" i="27" s="1"/>
  <c r="O3502" i="27"/>
  <c r="L3502" i="27"/>
  <c r="M3502" i="27" s="1"/>
  <c r="J3533" i="27"/>
  <c r="AD3533" i="27" s="1"/>
  <c r="O3509" i="27"/>
  <c r="L3509" i="27"/>
  <c r="M3509" i="27" s="1"/>
  <c r="O3512" i="27"/>
  <c r="L3512" i="27"/>
  <c r="J3536" i="27"/>
  <c r="AD3536" i="27" s="1"/>
  <c r="K3539" i="27"/>
  <c r="K3553" i="27"/>
  <c r="K3543" i="27"/>
  <c r="K3520" i="27"/>
  <c r="K3537" i="27"/>
  <c r="AE3433" i="27"/>
  <c r="AE3469" i="27"/>
  <c r="AE3479" i="27"/>
  <c r="AE3447" i="27"/>
  <c r="AE3467" i="27"/>
  <c r="AE3444" i="27"/>
  <c r="AE3475" i="27"/>
  <c r="AE3477" i="27"/>
  <c r="AE3472" i="27"/>
  <c r="AE3454" i="27"/>
  <c r="AE3476" i="27"/>
  <c r="AE3456" i="27"/>
  <c r="AE3451" i="27"/>
  <c r="AE3450" i="27"/>
  <c r="AE3470" i="27"/>
  <c r="AE3442" i="27"/>
  <c r="AE3473" i="27"/>
  <c r="AI3473" i="27" l="1"/>
  <c r="AJ3473" i="27"/>
  <c r="AG3473" i="27"/>
  <c r="AH3473" i="27"/>
  <c r="AH3442" i="27"/>
  <c r="AI3442" i="27"/>
  <c r="AG3442" i="27"/>
  <c r="AJ3442" i="27"/>
  <c r="AI3470" i="27"/>
  <c r="AG3470" i="27"/>
  <c r="AH3470" i="27"/>
  <c r="AJ3470" i="27"/>
  <c r="AG3450" i="27"/>
  <c r="AH3450" i="27"/>
  <c r="AI3450" i="27"/>
  <c r="AJ3450" i="27"/>
  <c r="AH3451" i="27"/>
  <c r="AI3451" i="27"/>
  <c r="AG3451" i="27"/>
  <c r="AJ3451" i="27"/>
  <c r="AG3456" i="27"/>
  <c r="AH3456" i="27"/>
  <c r="AJ3456" i="27"/>
  <c r="AI3456" i="27"/>
  <c r="AG3476" i="27"/>
  <c r="AH3476" i="27"/>
  <c r="AI3476" i="27"/>
  <c r="AJ3476" i="27"/>
  <c r="AH3454" i="27"/>
  <c r="AI3454" i="27"/>
  <c r="AG3454" i="27"/>
  <c r="AJ3454" i="27"/>
  <c r="AH3472" i="27"/>
  <c r="AI3472" i="27"/>
  <c r="AG3472" i="27"/>
  <c r="AJ3472" i="27"/>
  <c r="AI3477" i="27"/>
  <c r="AH3477" i="27"/>
  <c r="AJ3477" i="27"/>
  <c r="AG3477" i="27"/>
  <c r="AH3475" i="27"/>
  <c r="AI3475" i="27"/>
  <c r="AJ3475" i="27"/>
  <c r="AG3475" i="27"/>
  <c r="AG3444" i="27"/>
  <c r="AH3444" i="27"/>
  <c r="AI3444" i="27"/>
  <c r="AJ3444" i="27"/>
  <c r="AG3467" i="27"/>
  <c r="AH3467" i="27"/>
  <c r="AI3467" i="27"/>
  <c r="AJ3467" i="27"/>
  <c r="AJ3447" i="27"/>
  <c r="AH3447" i="27"/>
  <c r="AI3447" i="27"/>
  <c r="AG3447" i="27"/>
  <c r="AI3479" i="27"/>
  <c r="AJ3479" i="27"/>
  <c r="AG3479" i="27"/>
  <c r="AH3479" i="27"/>
  <c r="AH3469" i="27"/>
  <c r="AI3469" i="27"/>
  <c r="AJ3469" i="27"/>
  <c r="AG3469" i="27"/>
  <c r="AH3433" i="27"/>
  <c r="AI3433" i="27"/>
  <c r="AG3433" i="27"/>
  <c r="AJ3433" i="27"/>
  <c r="AG3440" i="27"/>
  <c r="AH3440" i="27"/>
  <c r="AJ3440" i="27"/>
  <c r="AI3440" i="27"/>
  <c r="AG3458" i="27"/>
  <c r="AH3458" i="27"/>
  <c r="AI3458" i="27"/>
  <c r="AJ3458" i="27"/>
  <c r="AH3436" i="27"/>
  <c r="AI3436" i="27"/>
  <c r="AG3436" i="27"/>
  <c r="AJ3436" i="27"/>
  <c r="AG3435" i="27"/>
  <c r="AH3435" i="27"/>
  <c r="AI3435" i="27"/>
  <c r="AJ3435" i="27"/>
  <c r="AI3417" i="27"/>
  <c r="AJ3417" i="27"/>
  <c r="AG3417" i="27"/>
  <c r="AH3417" i="27"/>
  <c r="AH3437" i="27"/>
  <c r="AI3437" i="27"/>
  <c r="AJ3437" i="27"/>
  <c r="AG3437" i="27"/>
  <c r="S3433" i="27"/>
  <c r="S3448" i="27"/>
  <c r="U3473" i="27"/>
  <c r="U3461" i="27"/>
  <c r="AE3461" i="27"/>
  <c r="U3442" i="27"/>
  <c r="U3470" i="27"/>
  <c r="U3450" i="27"/>
  <c r="U3460" i="27"/>
  <c r="AE3460" i="27"/>
  <c r="U3451" i="27"/>
  <c r="U3464" i="27"/>
  <c r="AE3464" i="27"/>
  <c r="U3459" i="27"/>
  <c r="AE3459" i="27"/>
  <c r="U3456" i="27"/>
  <c r="U3476" i="27"/>
  <c r="U3457" i="27"/>
  <c r="U3441" i="27"/>
  <c r="AE3441" i="27"/>
  <c r="U3482" i="27"/>
  <c r="AE3482" i="27"/>
  <c r="U3454" i="27"/>
  <c r="U3472" i="27"/>
  <c r="U3477" i="27"/>
  <c r="U3475" i="27"/>
  <c r="U3444" i="27"/>
  <c r="U3438" i="27"/>
  <c r="AE3438" i="27"/>
  <c r="U3467" i="27"/>
  <c r="U3447" i="27"/>
  <c r="U3479" i="27"/>
  <c r="U3469" i="27"/>
  <c r="U3463" i="27"/>
  <c r="AE3463" i="27"/>
  <c r="S3423" i="27"/>
  <c r="S3430" i="27"/>
  <c r="R3451" i="27"/>
  <c r="S3451" i="27" s="1"/>
  <c r="S3450" i="27"/>
  <c r="S3452" i="27"/>
  <c r="S3445" i="27"/>
  <c r="S3456" i="27"/>
  <c r="Q3475" i="27"/>
  <c r="R3460" i="27"/>
  <c r="V3460" i="27" s="1"/>
  <c r="P3484" i="27"/>
  <c r="S3449" i="27"/>
  <c r="S3418" i="27"/>
  <c r="R3444" i="27"/>
  <c r="V3444" i="27" s="1"/>
  <c r="S3464" i="27"/>
  <c r="S3459" i="27"/>
  <c r="R3442" i="27"/>
  <c r="S3442" i="27" s="1"/>
  <c r="R3470" i="27"/>
  <c r="V3470" i="27" s="1"/>
  <c r="S3482" i="27"/>
  <c r="R3479" i="27"/>
  <c r="S3460" i="27"/>
  <c r="R3476" i="27"/>
  <c r="S3463" i="27"/>
  <c r="R3457" i="27"/>
  <c r="S3457" i="27" s="1"/>
  <c r="R3472" i="27"/>
  <c r="R3469" i="27"/>
  <c r="V3469" i="27" s="1"/>
  <c r="S3484" i="27"/>
  <c r="R3467" i="27"/>
  <c r="V3467" i="27" s="1"/>
  <c r="R3477" i="27"/>
  <c r="V3477" i="27" s="1"/>
  <c r="S3441" i="27"/>
  <c r="R3473" i="27"/>
  <c r="V3473" i="27" s="1"/>
  <c r="S3438" i="27"/>
  <c r="S3461" i="27"/>
  <c r="V3418" i="27"/>
  <c r="M3527" i="27"/>
  <c r="N3527" i="27" s="1"/>
  <c r="Q3468" i="27"/>
  <c r="P3468" i="27"/>
  <c r="P3480" i="27"/>
  <c r="Q3480" i="27"/>
  <c r="S3454" i="27"/>
  <c r="V3454" i="27"/>
  <c r="V3443" i="27"/>
  <c r="V3439" i="27"/>
  <c r="V3458" i="27"/>
  <c r="S3446" i="27"/>
  <c r="V3446" i="27"/>
  <c r="S3455" i="27"/>
  <c r="V3455" i="27"/>
  <c r="M3520" i="27"/>
  <c r="N3520" i="27" s="1"/>
  <c r="P3474" i="27"/>
  <c r="Q3474" i="27"/>
  <c r="P3466" i="27"/>
  <c r="Q3466" i="27"/>
  <c r="P3462" i="27"/>
  <c r="Q3462" i="27"/>
  <c r="R3462" i="27" s="1"/>
  <c r="V3462" i="27" s="1"/>
  <c r="Q3481" i="27"/>
  <c r="P3481" i="27"/>
  <c r="M3505" i="27"/>
  <c r="N3505" i="27" s="1"/>
  <c r="M3499" i="27"/>
  <c r="N3499" i="27" s="1"/>
  <c r="N3486" i="27"/>
  <c r="P3486" i="27" s="1"/>
  <c r="M3490" i="27"/>
  <c r="N3490" i="27" s="1"/>
  <c r="M3515" i="27"/>
  <c r="N3515" i="27" s="1"/>
  <c r="M3512" i="27"/>
  <c r="N3512" i="27" s="1"/>
  <c r="M3530" i="27"/>
  <c r="N3530" i="27" s="1"/>
  <c r="N3504" i="27"/>
  <c r="Q3504" i="27" s="1"/>
  <c r="M3524" i="27"/>
  <c r="N3524" i="27" s="1"/>
  <c r="M3498" i="27"/>
  <c r="N3498" i="27" s="1"/>
  <c r="R3459" i="27"/>
  <c r="Q3487" i="27"/>
  <c r="R3482" i="27"/>
  <c r="V3482" i="27" s="1"/>
  <c r="Q3496" i="27"/>
  <c r="Q3503" i="27"/>
  <c r="R3441" i="27"/>
  <c r="V3441" i="27" s="1"/>
  <c r="R3464" i="27"/>
  <c r="S3443" i="27"/>
  <c r="R3447" i="27"/>
  <c r="R3461" i="27"/>
  <c r="R3484" i="27"/>
  <c r="V3484" i="27" s="1"/>
  <c r="R3463" i="27"/>
  <c r="Q3500" i="27"/>
  <c r="Q3493" i="27"/>
  <c r="Q3494" i="27"/>
  <c r="Q3501" i="27"/>
  <c r="P3493" i="27"/>
  <c r="L3522" i="27"/>
  <c r="O3522" i="27"/>
  <c r="J3546" i="27"/>
  <c r="AD3546" i="27" s="1"/>
  <c r="O3529" i="27"/>
  <c r="J3553" i="27"/>
  <c r="AD3553" i="27" s="1"/>
  <c r="L3529" i="27"/>
  <c r="L3532" i="27"/>
  <c r="O3532" i="27"/>
  <c r="J3556" i="27"/>
  <c r="AD3556" i="27" s="1"/>
  <c r="O3510" i="27"/>
  <c r="L3510" i="27"/>
  <c r="J3534" i="27"/>
  <c r="AD3534" i="27" s="1"/>
  <c r="N3525" i="27"/>
  <c r="O3514" i="27"/>
  <c r="L3514" i="27"/>
  <c r="J3538" i="27"/>
  <c r="AD3538" i="27" s="1"/>
  <c r="L3528" i="27"/>
  <c r="J3552" i="27"/>
  <c r="AD3552" i="27" s="1"/>
  <c r="O3528" i="27"/>
  <c r="J3540" i="27"/>
  <c r="AD3540" i="27" s="1"/>
  <c r="O3516" i="27"/>
  <c r="L3516" i="27"/>
  <c r="N3521" i="27"/>
  <c r="N3509" i="27"/>
  <c r="J3547" i="27"/>
  <c r="AD3547" i="27" s="1"/>
  <c r="L3523" i="27"/>
  <c r="O3523" i="27"/>
  <c r="P3487" i="27"/>
  <c r="P3494" i="27"/>
  <c r="Q3483" i="27"/>
  <c r="P3483" i="27"/>
  <c r="Q3491" i="27"/>
  <c r="P3491" i="27"/>
  <c r="P3471" i="27"/>
  <c r="Q3471" i="27"/>
  <c r="P3478" i="27"/>
  <c r="Q3478" i="27"/>
  <c r="Q3465" i="27"/>
  <c r="P3465" i="27"/>
  <c r="Q3506" i="27"/>
  <c r="P3506" i="27"/>
  <c r="Q3485" i="27"/>
  <c r="P3485" i="27"/>
  <c r="Q3497" i="27"/>
  <c r="P3497" i="27"/>
  <c r="Q3488" i="27"/>
  <c r="P3488" i="27"/>
  <c r="N3511" i="27"/>
  <c r="K3546" i="27"/>
  <c r="N3502" i="27"/>
  <c r="K3536" i="27"/>
  <c r="N3507" i="27"/>
  <c r="K3552" i="27"/>
  <c r="K3540" i="27"/>
  <c r="K3534" i="27"/>
  <c r="Q3492" i="27"/>
  <c r="P3492" i="27"/>
  <c r="N3518" i="27"/>
  <c r="K3554" i="27"/>
  <c r="P3501" i="27"/>
  <c r="K3547" i="27"/>
  <c r="N3517" i="27"/>
  <c r="N3489" i="27"/>
  <c r="N3495" i="27"/>
  <c r="P3500" i="27"/>
  <c r="P3496" i="27"/>
  <c r="P3503" i="27"/>
  <c r="L3519" i="27"/>
  <c r="M3519" i="27" s="1"/>
  <c r="J3543" i="27"/>
  <c r="AD3543" i="27" s="1"/>
  <c r="O3519" i="27"/>
  <c r="K3565" i="27"/>
  <c r="O3542" i="27"/>
  <c r="J3566" i="27"/>
  <c r="AD3566" i="27" s="1"/>
  <c r="L3542" i="27"/>
  <c r="M3542" i="27" s="1"/>
  <c r="K3548" i="27"/>
  <c r="O3548" i="27"/>
  <c r="J3572" i="27"/>
  <c r="AD3572" i="27" s="1"/>
  <c r="L3548" i="27"/>
  <c r="O3554" i="27"/>
  <c r="L3554" i="27"/>
  <c r="J3578" i="27"/>
  <c r="AD3578" i="27" s="1"/>
  <c r="K3573" i="27"/>
  <c r="O3536" i="27"/>
  <c r="J3560" i="27"/>
  <c r="AD3560" i="27" s="1"/>
  <c r="L3536" i="27"/>
  <c r="O3541" i="27"/>
  <c r="J3565" i="27"/>
  <c r="AD3565" i="27" s="1"/>
  <c r="L3541" i="27"/>
  <c r="M3541" i="27" s="1"/>
  <c r="L3513" i="27"/>
  <c r="M3513" i="27" s="1"/>
  <c r="J3537" i="27"/>
  <c r="AD3537" i="27" s="1"/>
  <c r="O3513" i="27"/>
  <c r="K3551" i="27"/>
  <c r="O3535" i="27"/>
  <c r="J3559" i="27"/>
  <c r="AD3559" i="27" s="1"/>
  <c r="L3535" i="27"/>
  <c r="M3535" i="27" s="1"/>
  <c r="J3568" i="27"/>
  <c r="AD3568" i="27" s="1"/>
  <c r="L3544" i="27"/>
  <c r="O3544" i="27"/>
  <c r="L3533" i="27"/>
  <c r="M3533" i="27" s="1"/>
  <c r="J3557" i="27"/>
  <c r="AD3557" i="27" s="1"/>
  <c r="O3533" i="27"/>
  <c r="K3579" i="27"/>
  <c r="L3545" i="27"/>
  <c r="M3545" i="27" s="1"/>
  <c r="J3569" i="27"/>
  <c r="AD3569" i="27" s="1"/>
  <c r="O3545" i="27"/>
  <c r="J3563" i="27"/>
  <c r="AD3563" i="27" s="1"/>
  <c r="O3539" i="27"/>
  <c r="L3539" i="27"/>
  <c r="M3539" i="27" s="1"/>
  <c r="K3567" i="27"/>
  <c r="P3508" i="27"/>
  <c r="Q3508" i="27"/>
  <c r="K3559" i="27"/>
  <c r="K3538" i="27"/>
  <c r="K3544" i="27"/>
  <c r="K3563" i="27"/>
  <c r="K3556" i="27"/>
  <c r="K3577" i="27"/>
  <c r="J3550" i="27"/>
  <c r="AD3550" i="27" s="1"/>
  <c r="O3526" i="27"/>
  <c r="L3526" i="27"/>
  <c r="M3526" i="27" s="1"/>
  <c r="K3557" i="27"/>
  <c r="K3566" i="27"/>
  <c r="J3575" i="27"/>
  <c r="AD3575" i="27" s="1"/>
  <c r="O3551" i="27"/>
  <c r="L3551" i="27"/>
  <c r="K3561" i="27"/>
  <c r="K3569" i="27"/>
  <c r="O3549" i="27"/>
  <c r="J3573" i="27"/>
  <c r="AD3573" i="27" s="1"/>
  <c r="L3549" i="27"/>
  <c r="M3549" i="27" s="1"/>
  <c r="K3550" i="27"/>
  <c r="O3531" i="27"/>
  <c r="L3531" i="27"/>
  <c r="M3531" i="27" s="1"/>
  <c r="J3555" i="27"/>
  <c r="AD3555" i="27" s="1"/>
  <c r="AE3457" i="27"/>
  <c r="AE3501" i="27"/>
  <c r="AE3468" i="27"/>
  <c r="AE3478" i="27"/>
  <c r="AE3497" i="27"/>
  <c r="AE3471" i="27"/>
  <c r="AE3480" i="27"/>
  <c r="AE3494" i="27"/>
  <c r="AE3492" i="27"/>
  <c r="AE3474" i="27"/>
  <c r="AE3493" i="27"/>
  <c r="AE3466" i="27"/>
  <c r="AE3503" i="27"/>
  <c r="AE3491" i="27"/>
  <c r="AE3500" i="27"/>
  <c r="AE3496" i="27"/>
  <c r="AH3496" i="27" l="1"/>
  <c r="AI3496" i="27"/>
  <c r="AG3496" i="27"/>
  <c r="AJ3496" i="27"/>
  <c r="AH3500" i="27"/>
  <c r="AI3500" i="27"/>
  <c r="AJ3500" i="27"/>
  <c r="AG3500" i="27"/>
  <c r="AH3491" i="27"/>
  <c r="AI3491" i="27"/>
  <c r="AJ3491" i="27"/>
  <c r="AG3491" i="27"/>
  <c r="AG3503" i="27"/>
  <c r="AH3503" i="27"/>
  <c r="AI3503" i="27"/>
  <c r="AJ3503" i="27"/>
  <c r="AH3466" i="27"/>
  <c r="AI3466" i="27"/>
  <c r="AG3466" i="27"/>
  <c r="AJ3466" i="27"/>
  <c r="AH3493" i="27"/>
  <c r="AI3493" i="27"/>
  <c r="AG3493" i="27"/>
  <c r="AJ3493" i="27"/>
  <c r="AG3474" i="27"/>
  <c r="AH3474" i="27"/>
  <c r="AI3474" i="27"/>
  <c r="AJ3474" i="27"/>
  <c r="AG3492" i="27"/>
  <c r="AH3492" i="27"/>
  <c r="AJ3492" i="27"/>
  <c r="AI3492" i="27"/>
  <c r="AG3494" i="27"/>
  <c r="AJ3494" i="27"/>
  <c r="AI3494" i="27"/>
  <c r="AH3494" i="27"/>
  <c r="AH3480" i="27"/>
  <c r="AI3480" i="27"/>
  <c r="AJ3480" i="27"/>
  <c r="AG3480" i="27"/>
  <c r="AG3471" i="27"/>
  <c r="AH3471" i="27"/>
  <c r="AI3471" i="27"/>
  <c r="AJ3471" i="27"/>
  <c r="AH3497" i="27"/>
  <c r="AI3497" i="27"/>
  <c r="AJ3497" i="27"/>
  <c r="AG3497" i="27"/>
  <c r="AH3478" i="27"/>
  <c r="AI3478" i="27"/>
  <c r="AG3478" i="27"/>
  <c r="AJ3478" i="27"/>
  <c r="AI3468" i="27"/>
  <c r="AJ3468" i="27"/>
  <c r="AG3468" i="27"/>
  <c r="AH3468" i="27"/>
  <c r="AG3501" i="27"/>
  <c r="AH3501" i="27"/>
  <c r="AI3501" i="27"/>
  <c r="AJ3501" i="27"/>
  <c r="AH3457" i="27"/>
  <c r="AI3457" i="27"/>
  <c r="AG3457" i="27"/>
  <c r="AJ3457" i="27"/>
  <c r="AJ3464" i="27"/>
  <c r="AG3464" i="27"/>
  <c r="AH3464" i="27"/>
  <c r="AI3464" i="27"/>
  <c r="AH3463" i="27"/>
  <c r="AI3463" i="27"/>
  <c r="AG3463" i="27"/>
  <c r="AJ3463" i="27"/>
  <c r="AG3482" i="27"/>
  <c r="AH3482" i="27"/>
  <c r="AI3482" i="27"/>
  <c r="AJ3482" i="27"/>
  <c r="AH3460" i="27"/>
  <c r="AI3460" i="27"/>
  <c r="AG3460" i="27"/>
  <c r="AJ3460" i="27"/>
  <c r="V3451" i="27"/>
  <c r="AI3459" i="27"/>
  <c r="AJ3459" i="27"/>
  <c r="AH3459" i="27"/>
  <c r="AG3459" i="27"/>
  <c r="AI3441" i="27"/>
  <c r="AG3441" i="27"/>
  <c r="AH3441" i="27"/>
  <c r="AJ3441" i="27"/>
  <c r="AG3438" i="27"/>
  <c r="AH3438" i="27"/>
  <c r="AI3438" i="27"/>
  <c r="AJ3438" i="27"/>
  <c r="AJ3461" i="27"/>
  <c r="AG3461" i="27"/>
  <c r="AI3461" i="27"/>
  <c r="AH3461" i="27"/>
  <c r="U3496" i="27"/>
  <c r="U3485" i="27"/>
  <c r="AE3485" i="27"/>
  <c r="U3483" i="27"/>
  <c r="AE3483" i="27"/>
  <c r="U3487" i="27"/>
  <c r="AE3487" i="27"/>
  <c r="U3500" i="27"/>
  <c r="U3506" i="27"/>
  <c r="AE3506" i="27"/>
  <c r="U3462" i="27"/>
  <c r="AE3462" i="27"/>
  <c r="U3491" i="27"/>
  <c r="U3503" i="27"/>
  <c r="U3466" i="27"/>
  <c r="U3493" i="27"/>
  <c r="U3474" i="27"/>
  <c r="U3484" i="27"/>
  <c r="AE3484" i="27"/>
  <c r="U3486" i="27"/>
  <c r="AE3486" i="27"/>
  <c r="U3492" i="27"/>
  <c r="U3508" i="27"/>
  <c r="AE3508" i="27"/>
  <c r="U3465" i="27"/>
  <c r="AE3465" i="27"/>
  <c r="U3494" i="27"/>
  <c r="U3481" i="27"/>
  <c r="U3480" i="27"/>
  <c r="U3471" i="27"/>
  <c r="U3497" i="27"/>
  <c r="U3478" i="27"/>
  <c r="U3468" i="27"/>
  <c r="U3501" i="27"/>
  <c r="U3488" i="27"/>
  <c r="AE3488" i="27"/>
  <c r="S3467" i="27"/>
  <c r="R3475" i="27"/>
  <c r="V3475" i="27" s="1"/>
  <c r="P3504" i="27"/>
  <c r="S3444" i="27"/>
  <c r="S3470" i="27"/>
  <c r="S3473" i="27"/>
  <c r="S3477" i="27"/>
  <c r="Q3486" i="27"/>
  <c r="R3486" i="27" s="1"/>
  <c r="V3486" i="27" s="1"/>
  <c r="R3481" i="27"/>
  <c r="V3481" i="27" s="1"/>
  <c r="S3476" i="27"/>
  <c r="S3469" i="27"/>
  <c r="S3472" i="27"/>
  <c r="R3474" i="27"/>
  <c r="V3476" i="27"/>
  <c r="Q3498" i="27"/>
  <c r="P3498" i="27"/>
  <c r="V3472" i="27"/>
  <c r="R3468" i="27"/>
  <c r="R3492" i="27"/>
  <c r="V3492" i="27" s="1"/>
  <c r="R3478" i="27"/>
  <c r="V3478" i="27" s="1"/>
  <c r="V3479" i="27"/>
  <c r="V3442" i="27"/>
  <c r="S3479" i="27"/>
  <c r="S3488" i="27"/>
  <c r="R3503" i="27"/>
  <c r="R3493" i="27"/>
  <c r="R3491" i="27"/>
  <c r="V3491" i="27" s="1"/>
  <c r="R3496" i="27"/>
  <c r="V3496" i="27" s="1"/>
  <c r="R3480" i="27"/>
  <c r="S3483" i="27"/>
  <c r="S3487" i="27"/>
  <c r="R3500" i="27"/>
  <c r="R3497" i="27"/>
  <c r="V3497" i="27" s="1"/>
  <c r="R3501" i="27"/>
  <c r="R3466" i="27"/>
  <c r="S3462" i="27"/>
  <c r="S3465" i="27"/>
  <c r="S3485" i="27"/>
  <c r="S3508" i="27"/>
  <c r="S3506" i="27"/>
  <c r="R3494" i="27"/>
  <c r="V3457" i="27"/>
  <c r="M3536" i="27"/>
  <c r="N3536" i="27" s="1"/>
  <c r="M3544" i="27"/>
  <c r="N3544" i="27" s="1"/>
  <c r="Q3515" i="27"/>
  <c r="P3515" i="27"/>
  <c r="S3447" i="27"/>
  <c r="V3447" i="27"/>
  <c r="V3459" i="27"/>
  <c r="V3464" i="27"/>
  <c r="V3463" i="27"/>
  <c r="M3554" i="27"/>
  <c r="N3554" i="27" s="1"/>
  <c r="V3461" i="27"/>
  <c r="M3548" i="27"/>
  <c r="N3548" i="27" s="1"/>
  <c r="P3505" i="27"/>
  <c r="Q3505" i="27"/>
  <c r="P3499" i="27"/>
  <c r="Q3499" i="27"/>
  <c r="Q3490" i="27"/>
  <c r="P3490" i="27"/>
  <c r="M3514" i="27"/>
  <c r="N3514" i="27" s="1"/>
  <c r="M3523" i="27"/>
  <c r="N3523" i="27" s="1"/>
  <c r="M3529" i="27"/>
  <c r="N3529" i="27" s="1"/>
  <c r="M3516" i="27"/>
  <c r="N3516" i="27" s="1"/>
  <c r="M3510" i="27"/>
  <c r="N3510" i="27" s="1"/>
  <c r="M3551" i="27"/>
  <c r="N3551" i="27" s="1"/>
  <c r="M3522" i="27"/>
  <c r="N3522" i="27" s="1"/>
  <c r="M3528" i="27"/>
  <c r="N3528" i="27" s="1"/>
  <c r="M3532" i="27"/>
  <c r="N3532" i="27" s="1"/>
  <c r="Q3524" i="27"/>
  <c r="Q3520" i="27"/>
  <c r="Q3502" i="27"/>
  <c r="Q3511" i="27"/>
  <c r="R3483" i="27"/>
  <c r="R3488" i="27"/>
  <c r="R3487" i="27"/>
  <c r="Q3517" i="27"/>
  <c r="R3471" i="27"/>
  <c r="R3504" i="27"/>
  <c r="R3465" i="27"/>
  <c r="V3465" i="27" s="1"/>
  <c r="R3508" i="27"/>
  <c r="R3506" i="27"/>
  <c r="Q3518" i="27"/>
  <c r="Q3527" i="27"/>
  <c r="R3485" i="27"/>
  <c r="V3485" i="27" s="1"/>
  <c r="Q3509" i="27"/>
  <c r="P3509" i="27"/>
  <c r="Q3525" i="27"/>
  <c r="P3525" i="27"/>
  <c r="P3521" i="27"/>
  <c r="Q3521" i="27"/>
  <c r="J3570" i="27"/>
  <c r="AD3570" i="27" s="1"/>
  <c r="O3546" i="27"/>
  <c r="L3546" i="27"/>
  <c r="J3576" i="27"/>
  <c r="AD3576" i="27" s="1"/>
  <c r="O3552" i="27"/>
  <c r="L3552" i="27"/>
  <c r="J3580" i="27"/>
  <c r="AD3580" i="27" s="1"/>
  <c r="L3556" i="27"/>
  <c r="M3556" i="27" s="1"/>
  <c r="O3556" i="27"/>
  <c r="L3547" i="27"/>
  <c r="O3547" i="27"/>
  <c r="J3571" i="27"/>
  <c r="AD3571" i="27" s="1"/>
  <c r="J3564" i="27"/>
  <c r="AD3564" i="27" s="1"/>
  <c r="L3540" i="27"/>
  <c r="M3540" i="27" s="1"/>
  <c r="O3540" i="27"/>
  <c r="J3558" i="27"/>
  <c r="AD3558" i="27" s="1"/>
  <c r="O3534" i="27"/>
  <c r="L3534" i="27"/>
  <c r="O3553" i="27"/>
  <c r="J3577" i="27"/>
  <c r="AD3577" i="27" s="1"/>
  <c r="L3553" i="27"/>
  <c r="N3545" i="27"/>
  <c r="P3545" i="27" s="1"/>
  <c r="J3562" i="27"/>
  <c r="AD3562" i="27" s="1"/>
  <c r="O3538" i="27"/>
  <c r="L3538" i="27"/>
  <c r="M3538" i="27" s="1"/>
  <c r="P3502" i="27"/>
  <c r="P3518" i="27"/>
  <c r="P3511" i="27"/>
  <c r="P3517" i="27"/>
  <c r="P3530" i="27"/>
  <c r="Q3530" i="27"/>
  <c r="P3507" i="27"/>
  <c r="Q3507" i="27"/>
  <c r="P3495" i="27"/>
  <c r="Q3495" i="27"/>
  <c r="P3512" i="27"/>
  <c r="Q3512" i="27"/>
  <c r="P3489" i="27"/>
  <c r="Q3489" i="27"/>
  <c r="N3541" i="27"/>
  <c r="K3558" i="27"/>
  <c r="N3531" i="27"/>
  <c r="K3578" i="27"/>
  <c r="K3564" i="27"/>
  <c r="K3570" i="27"/>
  <c r="K3560" i="27"/>
  <c r="N3519" i="27"/>
  <c r="K3576" i="27"/>
  <c r="N3535" i="27"/>
  <c r="N3526" i="27"/>
  <c r="K3571" i="27"/>
  <c r="N3549" i="27"/>
  <c r="N3542" i="27"/>
  <c r="N3533" i="27"/>
  <c r="N3513" i="27"/>
  <c r="N3539" i="27"/>
  <c r="O3543" i="27"/>
  <c r="L3543" i="27"/>
  <c r="M3543" i="27" s="1"/>
  <c r="J3567" i="27"/>
  <c r="AD3567" i="27" s="1"/>
  <c r="P3527" i="27"/>
  <c r="O3566" i="27"/>
  <c r="L3566" i="27"/>
  <c r="M3566" i="27" s="1"/>
  <c r="J3590" i="27"/>
  <c r="AD3590" i="27" s="1"/>
  <c r="K3574" i="27"/>
  <c r="J3574" i="27"/>
  <c r="AD3574" i="27" s="1"/>
  <c r="L3550" i="27"/>
  <c r="M3550" i="27" s="1"/>
  <c r="O3550" i="27"/>
  <c r="J3587" i="27"/>
  <c r="AD3587" i="27" s="1"/>
  <c r="O3563" i="27"/>
  <c r="L3563" i="27"/>
  <c r="M3563" i="27" s="1"/>
  <c r="K3597" i="27"/>
  <c r="K3572" i="27"/>
  <c r="K3585" i="27"/>
  <c r="K3601" i="27"/>
  <c r="K3580" i="27"/>
  <c r="P3520" i="27"/>
  <c r="O3569" i="27"/>
  <c r="L3569" i="27"/>
  <c r="M3569" i="27" s="1"/>
  <c r="J3593" i="27"/>
  <c r="AD3593" i="27" s="1"/>
  <c r="K3575" i="27"/>
  <c r="O3560" i="27"/>
  <c r="L3560" i="27"/>
  <c r="J3584" i="27"/>
  <c r="AD3584" i="27" s="1"/>
  <c r="O3572" i="27"/>
  <c r="L3572" i="27"/>
  <c r="J3596" i="27"/>
  <c r="AD3596" i="27" s="1"/>
  <c r="L3555" i="27"/>
  <c r="M3555" i="27" s="1"/>
  <c r="O3555" i="27"/>
  <c r="J3579" i="27"/>
  <c r="AD3579" i="27" s="1"/>
  <c r="K3562" i="27"/>
  <c r="K3589" i="27"/>
  <c r="K3590" i="27"/>
  <c r="J3592" i="27"/>
  <c r="AD3592" i="27" s="1"/>
  <c r="O3568" i="27"/>
  <c r="L3568" i="27"/>
  <c r="L3573" i="27"/>
  <c r="M3573" i="27" s="1"/>
  <c r="O3573" i="27"/>
  <c r="J3597" i="27"/>
  <c r="AD3597" i="27" s="1"/>
  <c r="K3603" i="27"/>
  <c r="O3559" i="27"/>
  <c r="L3559" i="27"/>
  <c r="M3559" i="27" s="1"/>
  <c r="J3583" i="27"/>
  <c r="AD3583" i="27" s="1"/>
  <c r="K3593" i="27"/>
  <c r="K3591" i="27"/>
  <c r="K3587" i="27"/>
  <c r="O3537" i="27"/>
  <c r="L3537" i="27"/>
  <c r="M3537" i="27" s="1"/>
  <c r="J3561" i="27"/>
  <c r="AD3561" i="27" s="1"/>
  <c r="O3578" i="27"/>
  <c r="L3578" i="27"/>
  <c r="J3602" i="27"/>
  <c r="AD3602" i="27" s="1"/>
  <c r="K3581" i="27"/>
  <c r="K3583" i="27"/>
  <c r="P3524" i="27"/>
  <c r="O3557" i="27"/>
  <c r="L3557" i="27"/>
  <c r="M3557" i="27" s="1"/>
  <c r="J3581" i="27"/>
  <c r="AD3581" i="27" s="1"/>
  <c r="J3599" i="27"/>
  <c r="AD3599" i="27" s="1"/>
  <c r="O3575" i="27"/>
  <c r="L3575" i="27"/>
  <c r="K3568" i="27"/>
  <c r="O3565" i="27"/>
  <c r="L3565" i="27"/>
  <c r="M3565" i="27" s="1"/>
  <c r="J3589" i="27"/>
  <c r="AD3589" i="27" s="1"/>
  <c r="AE3481" i="27"/>
  <c r="AE3517" i="27"/>
  <c r="AE3499" i="27"/>
  <c r="AE3520" i="27"/>
  <c r="AE3504" i="27"/>
  <c r="AE3502" i="27"/>
  <c r="AE3495" i="27"/>
  <c r="AE3527" i="27"/>
  <c r="AE3521" i="27"/>
  <c r="AE3498" i="27"/>
  <c r="AE3525" i="27"/>
  <c r="AE3545" i="27"/>
  <c r="AE3518" i="27"/>
  <c r="AE3524" i="27"/>
  <c r="AE3490" i="27"/>
  <c r="AE3515" i="27"/>
  <c r="AG3515" i="27" l="1"/>
  <c r="AI3515" i="27"/>
  <c r="AJ3515" i="27"/>
  <c r="AH3515" i="27"/>
  <c r="AH3490" i="27"/>
  <c r="AI3490" i="27"/>
  <c r="AG3490" i="27"/>
  <c r="AJ3490" i="27"/>
  <c r="AI3524" i="27"/>
  <c r="AJ3524" i="27"/>
  <c r="AG3524" i="27"/>
  <c r="AH3524" i="27"/>
  <c r="AG3518" i="27"/>
  <c r="AH3518" i="27"/>
  <c r="AI3518" i="27"/>
  <c r="AJ3518" i="27"/>
  <c r="AG3545" i="27"/>
  <c r="AH3545" i="27"/>
  <c r="AI3545" i="27"/>
  <c r="AJ3545" i="27"/>
  <c r="AG3525" i="27"/>
  <c r="AH3525" i="27"/>
  <c r="AI3525" i="27"/>
  <c r="AJ3525" i="27"/>
  <c r="AG3498" i="27"/>
  <c r="AH3498" i="27"/>
  <c r="AJ3498" i="27"/>
  <c r="AI3498" i="27"/>
  <c r="AG3521" i="27"/>
  <c r="AH3521" i="27"/>
  <c r="AI3521" i="27"/>
  <c r="AJ3521" i="27"/>
  <c r="AI3527" i="27"/>
  <c r="AJ3527" i="27"/>
  <c r="AG3527" i="27"/>
  <c r="AH3527" i="27"/>
  <c r="AI3495" i="27"/>
  <c r="AJ3495" i="27"/>
  <c r="AG3495" i="27"/>
  <c r="AH3495" i="27"/>
  <c r="AH3502" i="27"/>
  <c r="AI3502" i="27"/>
  <c r="AG3502" i="27"/>
  <c r="AJ3502" i="27"/>
  <c r="AJ3504" i="27"/>
  <c r="AG3504" i="27"/>
  <c r="AH3504" i="27"/>
  <c r="AI3504" i="27"/>
  <c r="AH3520" i="27"/>
  <c r="AI3520" i="27"/>
  <c r="AJ3520" i="27"/>
  <c r="AG3520" i="27"/>
  <c r="AH3499" i="27"/>
  <c r="AI3499" i="27"/>
  <c r="AG3499" i="27"/>
  <c r="AJ3499" i="27"/>
  <c r="AH3517" i="27"/>
  <c r="AI3517" i="27"/>
  <c r="AG3517" i="27"/>
  <c r="AJ3517" i="27"/>
  <c r="AH3481" i="27"/>
  <c r="AI3481" i="27"/>
  <c r="AG3481" i="27"/>
  <c r="AJ3481" i="27"/>
  <c r="AH3484" i="27"/>
  <c r="AI3484" i="27"/>
  <c r="AG3484" i="27"/>
  <c r="AJ3484" i="27"/>
  <c r="AG3486" i="27"/>
  <c r="AH3486" i="27"/>
  <c r="AI3486" i="27"/>
  <c r="AJ3486" i="27"/>
  <c r="AH3483" i="27"/>
  <c r="AI3483" i="27"/>
  <c r="AJ3483" i="27"/>
  <c r="AG3483" i="27"/>
  <c r="AI3506" i="27"/>
  <c r="AG3506" i="27"/>
  <c r="AH3506" i="27"/>
  <c r="AJ3506" i="27"/>
  <c r="AH3487" i="27"/>
  <c r="AI3487" i="27"/>
  <c r="AJ3487" i="27"/>
  <c r="AG3487" i="27"/>
  <c r="AG3485" i="27"/>
  <c r="AI3485" i="27"/>
  <c r="AJ3485" i="27"/>
  <c r="AH3485" i="27"/>
  <c r="AI3465" i="27"/>
  <c r="AJ3465" i="27"/>
  <c r="AG3465" i="27"/>
  <c r="AH3465" i="27"/>
  <c r="S3481" i="27"/>
  <c r="AI3488" i="27"/>
  <c r="AG3488" i="27"/>
  <c r="AH3488" i="27"/>
  <c r="AJ3488" i="27"/>
  <c r="AH3508" i="27"/>
  <c r="AI3508" i="27"/>
  <c r="AG3508" i="27"/>
  <c r="AJ3508" i="27"/>
  <c r="AG3462" i="27"/>
  <c r="AH3462" i="27"/>
  <c r="AI3462" i="27"/>
  <c r="AJ3462" i="27"/>
  <c r="U3507" i="27"/>
  <c r="AE3507" i="27"/>
  <c r="U3511" i="27"/>
  <c r="AE3511" i="27"/>
  <c r="U3515" i="27"/>
  <c r="U3490" i="27"/>
  <c r="S3486" i="27"/>
  <c r="U3524" i="27"/>
  <c r="U3518" i="27"/>
  <c r="S3500" i="27"/>
  <c r="U3489" i="27"/>
  <c r="AE3489" i="27"/>
  <c r="U3545" i="27"/>
  <c r="U3525" i="27"/>
  <c r="U3498" i="27"/>
  <c r="U3530" i="27"/>
  <c r="AE3530" i="27"/>
  <c r="U3521" i="27"/>
  <c r="U3527" i="27"/>
  <c r="U3505" i="27"/>
  <c r="S3475" i="27"/>
  <c r="U3495" i="27"/>
  <c r="U3502" i="27"/>
  <c r="U3504" i="27"/>
  <c r="U3520" i="27"/>
  <c r="U3499" i="27"/>
  <c r="U3512" i="27"/>
  <c r="AE3512" i="27"/>
  <c r="U3517" i="27"/>
  <c r="U3509" i="27"/>
  <c r="AE3509" i="27"/>
  <c r="S3491" i="27"/>
  <c r="S3494" i="27"/>
  <c r="S3496" i="27"/>
  <c r="V3474" i="27"/>
  <c r="S3493" i="27"/>
  <c r="S3503" i="27"/>
  <c r="R3505" i="27"/>
  <c r="V3505" i="27" s="1"/>
  <c r="S3474" i="27"/>
  <c r="R3499" i="27"/>
  <c r="R3515" i="27"/>
  <c r="S3478" i="27"/>
  <c r="S3492" i="27"/>
  <c r="S3501" i="27"/>
  <c r="S3497" i="27"/>
  <c r="R3498" i="27"/>
  <c r="Q3523" i="27"/>
  <c r="P3523" i="27"/>
  <c r="V3494" i="27"/>
  <c r="V3493" i="27"/>
  <c r="S3466" i="27"/>
  <c r="R3520" i="27"/>
  <c r="V3520" i="27" s="1"/>
  <c r="R3490" i="27"/>
  <c r="R3517" i="27"/>
  <c r="V3517" i="27" s="1"/>
  <c r="V3480" i="27"/>
  <c r="S3480" i="27"/>
  <c r="V3466" i="27"/>
  <c r="S3489" i="27"/>
  <c r="R3527" i="27"/>
  <c r="R3518" i="27"/>
  <c r="R3521" i="27"/>
  <c r="V3521" i="27" s="1"/>
  <c r="S3511" i="27"/>
  <c r="R3524" i="27"/>
  <c r="R3495" i="27"/>
  <c r="V3495" i="27" s="1"/>
  <c r="V3500" i="27"/>
  <c r="S3530" i="27"/>
  <c r="S3512" i="27"/>
  <c r="V3501" i="27"/>
  <c r="V3468" i="27"/>
  <c r="S3468" i="27"/>
  <c r="R3502" i="27"/>
  <c r="V3503" i="27"/>
  <c r="S3507" i="27"/>
  <c r="Q3514" i="27"/>
  <c r="P3514" i="27"/>
  <c r="M3578" i="27"/>
  <c r="V3487" i="27"/>
  <c r="V3488" i="27"/>
  <c r="M3575" i="27"/>
  <c r="N3575" i="27" s="1"/>
  <c r="V3506" i="27"/>
  <c r="V3483" i="27"/>
  <c r="V3508" i="27"/>
  <c r="S3504" i="27"/>
  <c r="V3504" i="27"/>
  <c r="S3471" i="27"/>
  <c r="V3471" i="27"/>
  <c r="Q3528" i="27"/>
  <c r="P3528" i="27"/>
  <c r="P3522" i="27"/>
  <c r="Q3522" i="27"/>
  <c r="P3510" i="27"/>
  <c r="Q3510" i="27"/>
  <c r="Q3516" i="27"/>
  <c r="P3516" i="27"/>
  <c r="Q3532" i="27"/>
  <c r="R3532" i="27" s="1"/>
  <c r="V3532" i="27" s="1"/>
  <c r="P3532" i="27"/>
  <c r="Q3529" i="27"/>
  <c r="P3529" i="27"/>
  <c r="M3568" i="27"/>
  <c r="N3568" i="27" s="1"/>
  <c r="M3560" i="27"/>
  <c r="N3560" i="27" s="1"/>
  <c r="M3572" i="27"/>
  <c r="N3572" i="27" s="1"/>
  <c r="M3552" i="27"/>
  <c r="N3552" i="27" s="1"/>
  <c r="M3547" i="27"/>
  <c r="N3547" i="27" s="1"/>
  <c r="N3556" i="27"/>
  <c r="Q3556" i="27" s="1"/>
  <c r="M3534" i="27"/>
  <c r="N3534" i="27" s="1"/>
  <c r="N3538" i="27"/>
  <c r="P3538" i="27" s="1"/>
  <c r="M3553" i="27"/>
  <c r="N3553" i="27" s="1"/>
  <c r="N3540" i="27"/>
  <c r="Q3540" i="27" s="1"/>
  <c r="M3546" i="27"/>
  <c r="N3546" i="27" s="1"/>
  <c r="P3544" i="27"/>
  <c r="P3549" i="27"/>
  <c r="R3507" i="27"/>
  <c r="P3554" i="27"/>
  <c r="R3512" i="27"/>
  <c r="V3512" i="27" s="1"/>
  <c r="S3509" i="27"/>
  <c r="R3511" i="27"/>
  <c r="R3489" i="27"/>
  <c r="V3489" i="27" s="1"/>
  <c r="Q3545" i="27"/>
  <c r="P3542" i="27"/>
  <c r="Q3548" i="27"/>
  <c r="R3530" i="27"/>
  <c r="R3525" i="27"/>
  <c r="Q3551" i="27"/>
  <c r="P3535" i="27"/>
  <c r="R3509" i="27"/>
  <c r="V3509" i="27" s="1"/>
  <c r="Q3549" i="27"/>
  <c r="O3577" i="27"/>
  <c r="L3577" i="27"/>
  <c r="J3601" i="27"/>
  <c r="AD3601" i="27" s="1"/>
  <c r="L3564" i="27"/>
  <c r="M3564" i="27" s="1"/>
  <c r="N3564" i="27" s="1"/>
  <c r="J3588" i="27"/>
  <c r="AD3588" i="27" s="1"/>
  <c r="O3564" i="27"/>
  <c r="J3604" i="27"/>
  <c r="AD3604" i="27" s="1"/>
  <c r="L3580" i="27"/>
  <c r="M3580" i="27" s="1"/>
  <c r="O3580" i="27"/>
  <c r="L3570" i="27"/>
  <c r="O3570" i="27"/>
  <c r="J3594" i="27"/>
  <c r="AD3594" i="27" s="1"/>
  <c r="N3566" i="27"/>
  <c r="P3566" i="27" s="1"/>
  <c r="O3571" i="27"/>
  <c r="J3595" i="27"/>
  <c r="AD3595" i="27" s="1"/>
  <c r="L3571" i="27"/>
  <c r="M3571" i="27" s="1"/>
  <c r="O3576" i="27"/>
  <c r="L3576" i="27"/>
  <c r="M3576" i="27" s="1"/>
  <c r="J3600" i="27"/>
  <c r="AD3600" i="27" s="1"/>
  <c r="N3563" i="27"/>
  <c r="N3578" i="27"/>
  <c r="J3586" i="27"/>
  <c r="AD3586" i="27" s="1"/>
  <c r="L3562" i="27"/>
  <c r="M3562" i="27" s="1"/>
  <c r="O3562" i="27"/>
  <c r="J3582" i="27"/>
  <c r="AD3582" i="27" s="1"/>
  <c r="O3558" i="27"/>
  <c r="L3558" i="27"/>
  <c r="M3558" i="27" s="1"/>
  <c r="Q3554" i="27"/>
  <c r="Q3542" i="27"/>
  <c r="Q3535" i="27"/>
  <c r="Q3539" i="27"/>
  <c r="P3539" i="27"/>
  <c r="Q3513" i="27"/>
  <c r="P3513" i="27"/>
  <c r="Q3541" i="27"/>
  <c r="P3541" i="27"/>
  <c r="Q3533" i="27"/>
  <c r="P3533" i="27"/>
  <c r="P3519" i="27"/>
  <c r="Q3519" i="27"/>
  <c r="Q3531" i="27"/>
  <c r="P3531" i="27"/>
  <c r="Q3526" i="27"/>
  <c r="P3526" i="27"/>
  <c r="Q3536" i="27"/>
  <c r="P3536" i="27"/>
  <c r="K3584" i="27"/>
  <c r="K3600" i="27"/>
  <c r="N3537" i="27"/>
  <c r="K3595" i="27"/>
  <c r="N3559" i="27"/>
  <c r="K3594" i="27"/>
  <c r="N3555" i="27"/>
  <c r="N3550" i="27"/>
  <c r="N3569" i="27"/>
  <c r="N3565" i="27"/>
  <c r="K3588" i="27"/>
  <c r="K3582" i="27"/>
  <c r="N3557" i="27"/>
  <c r="N3543" i="27"/>
  <c r="K3602" i="27"/>
  <c r="N3573" i="27"/>
  <c r="P3551" i="27"/>
  <c r="Q3544" i="27"/>
  <c r="L3567" i="27"/>
  <c r="M3567" i="27" s="1"/>
  <c r="O3567" i="27"/>
  <c r="J3591" i="27"/>
  <c r="AD3591" i="27" s="1"/>
  <c r="L3561" i="27"/>
  <c r="M3561" i="27" s="1"/>
  <c r="O3561" i="27"/>
  <c r="J3585" i="27"/>
  <c r="AD3585" i="27" s="1"/>
  <c r="O3584" i="27"/>
  <c r="L3584" i="27"/>
  <c r="J3608" i="27"/>
  <c r="AD3608" i="27" s="1"/>
  <c r="K3604" i="27"/>
  <c r="O3583" i="27"/>
  <c r="L3583" i="27"/>
  <c r="M3583" i="27" s="1"/>
  <c r="J3607" i="27"/>
  <c r="AD3607" i="27" s="1"/>
  <c r="J3611" i="27"/>
  <c r="AD3611" i="27" s="1"/>
  <c r="O3587" i="27"/>
  <c r="L3587" i="27"/>
  <c r="M3587" i="27" s="1"/>
  <c r="K3607" i="27"/>
  <c r="K3613" i="27"/>
  <c r="K3596" i="27"/>
  <c r="K3615" i="27"/>
  <c r="K3592" i="27"/>
  <c r="K3617" i="27"/>
  <c r="K3627" i="27"/>
  <c r="P3548" i="27"/>
  <c r="K3621" i="27"/>
  <c r="J3598" i="27"/>
  <c r="AD3598" i="27" s="1"/>
  <c r="L3574" i="27"/>
  <c r="M3574" i="27" s="1"/>
  <c r="O3574" i="27"/>
  <c r="O3589" i="27"/>
  <c r="L3589" i="27"/>
  <c r="M3589" i="27" s="1"/>
  <c r="J3613" i="27"/>
  <c r="AD3613" i="27" s="1"/>
  <c r="O3602" i="27"/>
  <c r="L3602" i="27"/>
  <c r="J3626" i="27"/>
  <c r="AD3626" i="27" s="1"/>
  <c r="K3611" i="27"/>
  <c r="J3616" i="27"/>
  <c r="AD3616" i="27" s="1"/>
  <c r="O3592" i="27"/>
  <c r="L3592" i="27"/>
  <c r="K3599" i="27"/>
  <c r="K3614" i="27"/>
  <c r="O3593" i="27"/>
  <c r="L3593" i="27"/>
  <c r="M3593" i="27" s="1"/>
  <c r="J3617" i="27"/>
  <c r="AD3617" i="27" s="1"/>
  <c r="K3598" i="27"/>
  <c r="K3586" i="27"/>
  <c r="L3579" i="27"/>
  <c r="M3579" i="27" s="1"/>
  <c r="O3579" i="27"/>
  <c r="J3603" i="27"/>
  <c r="AD3603" i="27" s="1"/>
  <c r="K3625" i="27"/>
  <c r="O3590" i="27"/>
  <c r="L3590" i="27"/>
  <c r="M3590" i="27" s="1"/>
  <c r="J3614" i="27"/>
  <c r="AD3614" i="27" s="1"/>
  <c r="O3596" i="27"/>
  <c r="L3596" i="27"/>
  <c r="J3620" i="27"/>
  <c r="AD3620" i="27" s="1"/>
  <c r="J3623" i="27"/>
  <c r="AD3623" i="27" s="1"/>
  <c r="O3599" i="27"/>
  <c r="L3599" i="27"/>
  <c r="O3581" i="27"/>
  <c r="L3581" i="27"/>
  <c r="M3581" i="27" s="1"/>
  <c r="J3605" i="27"/>
  <c r="AD3605" i="27" s="1"/>
  <c r="K3605" i="27"/>
  <c r="L3597" i="27"/>
  <c r="M3597" i="27" s="1"/>
  <c r="J3621" i="27"/>
  <c r="AD3621" i="27" s="1"/>
  <c r="O3597" i="27"/>
  <c r="K3609" i="27"/>
  <c r="AE3505" i="27"/>
  <c r="AE3539" i="27"/>
  <c r="AE3526" i="27"/>
  <c r="AE3514" i="27"/>
  <c r="AE3519" i="27"/>
  <c r="AE3549" i="27"/>
  <c r="AE3516" i="27"/>
  <c r="AE3538" i="27"/>
  <c r="AE3548" i="27"/>
  <c r="AE3541" i="27"/>
  <c r="AE3566" i="27"/>
  <c r="AE3523" i="27"/>
  <c r="AE3551" i="27"/>
  <c r="AE3528" i="27"/>
  <c r="AE3522" i="27"/>
  <c r="AE3542" i="27"/>
  <c r="AE3544" i="27"/>
  <c r="AH3544" i="27" l="1"/>
  <c r="AI3544" i="27"/>
  <c r="AG3544" i="27"/>
  <c r="AJ3544" i="27"/>
  <c r="AI3542" i="27"/>
  <c r="AH3542" i="27"/>
  <c r="AG3542" i="27"/>
  <c r="AJ3542" i="27"/>
  <c r="AI3522" i="27"/>
  <c r="AJ3522" i="27"/>
  <c r="AG3522" i="27"/>
  <c r="AH3522" i="27"/>
  <c r="AG3528" i="27"/>
  <c r="AI3528" i="27"/>
  <c r="AJ3528" i="27"/>
  <c r="AH3528" i="27"/>
  <c r="AI3551" i="27"/>
  <c r="AJ3551" i="27"/>
  <c r="AG3551" i="27"/>
  <c r="AH3551" i="27"/>
  <c r="AH3523" i="27"/>
  <c r="AI3523" i="27"/>
  <c r="AG3523" i="27"/>
  <c r="AJ3523" i="27"/>
  <c r="AJ3566" i="27"/>
  <c r="AG3566" i="27"/>
  <c r="AH3566" i="27"/>
  <c r="AI3566" i="27"/>
  <c r="AH3541" i="27"/>
  <c r="AI3541" i="27"/>
  <c r="AG3541" i="27"/>
  <c r="AJ3541" i="27"/>
  <c r="AH3548" i="27"/>
  <c r="AI3548" i="27"/>
  <c r="AJ3548" i="27"/>
  <c r="AG3548" i="27"/>
  <c r="AH3538" i="27"/>
  <c r="AI3538" i="27"/>
  <c r="AG3538" i="27"/>
  <c r="AJ3538" i="27"/>
  <c r="AI3516" i="27"/>
  <c r="AJ3516" i="27"/>
  <c r="AH3516" i="27"/>
  <c r="AG3516" i="27"/>
  <c r="AI3549" i="27"/>
  <c r="AG3549" i="27"/>
  <c r="AH3549" i="27"/>
  <c r="AJ3549" i="27"/>
  <c r="AG3519" i="27"/>
  <c r="AI3519" i="27"/>
  <c r="AH3519" i="27"/>
  <c r="AJ3519" i="27"/>
  <c r="AH3514" i="27"/>
  <c r="AI3514" i="27"/>
  <c r="AG3514" i="27"/>
  <c r="AJ3514" i="27"/>
  <c r="AH3526" i="27"/>
  <c r="AI3526" i="27"/>
  <c r="AJ3526" i="27"/>
  <c r="AG3526" i="27"/>
  <c r="AG3539" i="27"/>
  <c r="AH3539" i="27"/>
  <c r="AI3539" i="27"/>
  <c r="AJ3539" i="27"/>
  <c r="AH3505" i="27"/>
  <c r="AI3505" i="27"/>
  <c r="AG3505" i="27"/>
  <c r="AJ3505" i="27"/>
  <c r="AH3489" i="27"/>
  <c r="AI3489" i="27"/>
  <c r="AJ3489" i="27"/>
  <c r="AG3489" i="27"/>
  <c r="AG3507" i="27"/>
  <c r="AH3507" i="27"/>
  <c r="AI3507" i="27"/>
  <c r="AJ3507" i="27"/>
  <c r="AG3509" i="27"/>
  <c r="AH3509" i="27"/>
  <c r="AI3509" i="27"/>
  <c r="AJ3509" i="27"/>
  <c r="S3505" i="27"/>
  <c r="AG3530" i="27"/>
  <c r="AH3530" i="27"/>
  <c r="AI3530" i="27"/>
  <c r="AJ3530" i="27"/>
  <c r="AJ3512" i="27"/>
  <c r="AG3512" i="27"/>
  <c r="AH3512" i="27"/>
  <c r="AI3512" i="27"/>
  <c r="AH3511" i="27"/>
  <c r="AI3511" i="27"/>
  <c r="AG3511" i="27"/>
  <c r="AJ3511" i="27"/>
  <c r="S3517" i="27"/>
  <c r="S3521" i="27"/>
  <c r="U3544" i="27"/>
  <c r="U3533" i="27"/>
  <c r="AE3533" i="27"/>
  <c r="U3542" i="27"/>
  <c r="U3522" i="27"/>
  <c r="U3528" i="27"/>
  <c r="U3551" i="27"/>
  <c r="U3523" i="27"/>
  <c r="U3566" i="27"/>
  <c r="S3518" i="27"/>
  <c r="U3532" i="27"/>
  <c r="AE3532" i="27"/>
  <c r="U3554" i="27"/>
  <c r="AE3554" i="27"/>
  <c r="U3529" i="27"/>
  <c r="U3541" i="27"/>
  <c r="S3490" i="27"/>
  <c r="U3531" i="27"/>
  <c r="AE3531" i="27"/>
  <c r="U3548" i="27"/>
  <c r="U3538" i="27"/>
  <c r="U3516" i="27"/>
  <c r="U3549" i="27"/>
  <c r="U3519" i="27"/>
  <c r="U3536" i="27"/>
  <c r="AE3536" i="27"/>
  <c r="U3513" i="27"/>
  <c r="AE3513" i="27"/>
  <c r="U3535" i="27"/>
  <c r="AE3535" i="27"/>
  <c r="U3514" i="27"/>
  <c r="U3526" i="27"/>
  <c r="U3539" i="27"/>
  <c r="U3510" i="27"/>
  <c r="AE3510" i="27"/>
  <c r="Q3538" i="27"/>
  <c r="R3538" i="27" s="1"/>
  <c r="V3538" i="27" s="1"/>
  <c r="S3502" i="27"/>
  <c r="V3515" i="27"/>
  <c r="S3515" i="27"/>
  <c r="V3499" i="27"/>
  <c r="S3499" i="27"/>
  <c r="P3540" i="27"/>
  <c r="R3523" i="27"/>
  <c r="S3527" i="27"/>
  <c r="S3520" i="27"/>
  <c r="P3556" i="27"/>
  <c r="S3524" i="27"/>
  <c r="V3498" i="27"/>
  <c r="S3498" i="27"/>
  <c r="V3490" i="27"/>
  <c r="V3502" i="27"/>
  <c r="V3524" i="27"/>
  <c r="V3518" i="27"/>
  <c r="V3527" i="27"/>
  <c r="R3545" i="27"/>
  <c r="V3545" i="27" s="1"/>
  <c r="R3529" i="27"/>
  <c r="V3529" i="27" s="1"/>
  <c r="S3533" i="27"/>
  <c r="R3551" i="27"/>
  <c r="R3544" i="27"/>
  <c r="S3544" i="27" s="1"/>
  <c r="S3532" i="27"/>
  <c r="R3540" i="27"/>
  <c r="V3540" i="27" s="1"/>
  <c r="R3541" i="27"/>
  <c r="V3541" i="27" s="1"/>
  <c r="R3542" i="27"/>
  <c r="V3542" i="27" s="1"/>
  <c r="R3516" i="27"/>
  <c r="V3516" i="27" s="1"/>
  <c r="S3513" i="27"/>
  <c r="S3510" i="27"/>
  <c r="S3536" i="27"/>
  <c r="R3514" i="27"/>
  <c r="S3514" i="27" s="1"/>
  <c r="R3539" i="27"/>
  <c r="V3539" i="27" s="1"/>
  <c r="S3495" i="27"/>
  <c r="S3556" i="27"/>
  <c r="R3522" i="27"/>
  <c r="S3554" i="27"/>
  <c r="S3535" i="27"/>
  <c r="R3548" i="27"/>
  <c r="R3526" i="27"/>
  <c r="V3526" i="27" s="1"/>
  <c r="S3531" i="27"/>
  <c r="R3528" i="27"/>
  <c r="R3510" i="27"/>
  <c r="M3602" i="27"/>
  <c r="N3602" i="27" s="1"/>
  <c r="M3596" i="27"/>
  <c r="N3596" i="27" s="1"/>
  <c r="M3599" i="27"/>
  <c r="N3599" i="27" s="1"/>
  <c r="P3552" i="27"/>
  <c r="Q3552" i="27"/>
  <c r="P3534" i="27"/>
  <c r="Q3534" i="27"/>
  <c r="R3534" i="27" s="1"/>
  <c r="V3534" i="27" s="1"/>
  <c r="V3530" i="27"/>
  <c r="M3592" i="27"/>
  <c r="N3592" i="27" s="1"/>
  <c r="V3507" i="27"/>
  <c r="V3525" i="27"/>
  <c r="M3584" i="27"/>
  <c r="N3584" i="27" s="1"/>
  <c r="V3511" i="27"/>
  <c r="S3529" i="27"/>
  <c r="Q3546" i="27"/>
  <c r="P3546" i="27"/>
  <c r="Q3547" i="27"/>
  <c r="P3547" i="27"/>
  <c r="P3553" i="27"/>
  <c r="Q3553" i="27"/>
  <c r="M3577" i="27"/>
  <c r="N3577" i="27" s="1"/>
  <c r="N3558" i="27"/>
  <c r="Q3558" i="27" s="1"/>
  <c r="N3562" i="27"/>
  <c r="Q3562" i="27" s="1"/>
  <c r="N3576" i="27"/>
  <c r="Q3576" i="27" s="1"/>
  <c r="M3570" i="27"/>
  <c r="N3570" i="27" s="1"/>
  <c r="N3571" i="27"/>
  <c r="Q3571" i="27" s="1"/>
  <c r="N3580" i="27"/>
  <c r="Q3580" i="27" s="1"/>
  <c r="Q3559" i="27"/>
  <c r="R3535" i="27"/>
  <c r="R3531" i="27"/>
  <c r="V3531" i="27" s="1"/>
  <c r="R3519" i="27"/>
  <c r="P3572" i="27"/>
  <c r="Q3560" i="27"/>
  <c r="P3565" i="27"/>
  <c r="Q3566" i="27"/>
  <c r="R3554" i="27"/>
  <c r="R3556" i="27"/>
  <c r="V3556" i="27" s="1"/>
  <c r="R3533" i="27"/>
  <c r="R3549" i="27"/>
  <c r="Q3557" i="27"/>
  <c r="P3550" i="27"/>
  <c r="Q3575" i="27"/>
  <c r="R3513" i="27"/>
  <c r="Q3578" i="27"/>
  <c r="S3525" i="27"/>
  <c r="Q3573" i="27"/>
  <c r="Q3568" i="27"/>
  <c r="R3536" i="27"/>
  <c r="V3536" i="27" s="1"/>
  <c r="Q3563" i="27"/>
  <c r="P3563" i="27"/>
  <c r="L3595" i="27"/>
  <c r="M3595" i="27" s="1"/>
  <c r="J3619" i="27"/>
  <c r="AD3619" i="27" s="1"/>
  <c r="O3595" i="27"/>
  <c r="N3581" i="27"/>
  <c r="L3604" i="27"/>
  <c r="O3604" i="27"/>
  <c r="J3628" i="27"/>
  <c r="AD3628" i="27" s="1"/>
  <c r="L3582" i="27"/>
  <c r="J3606" i="27"/>
  <c r="AD3606" i="27" s="1"/>
  <c r="O3582" i="27"/>
  <c r="J3610" i="27"/>
  <c r="AD3610" i="27" s="1"/>
  <c r="L3586" i="27"/>
  <c r="O3586" i="27"/>
  <c r="O3594" i="27"/>
  <c r="L3594" i="27"/>
  <c r="M3594" i="27" s="1"/>
  <c r="J3618" i="27"/>
  <c r="AD3618" i="27" s="1"/>
  <c r="N3583" i="27"/>
  <c r="J3624" i="27"/>
  <c r="AD3624" i="27" s="1"/>
  <c r="O3600" i="27"/>
  <c r="L3600" i="27"/>
  <c r="O3588" i="27"/>
  <c r="L3588" i="27"/>
  <c r="J3612" i="27"/>
  <c r="AD3612" i="27" s="1"/>
  <c r="J3625" i="27"/>
  <c r="AD3625" i="27" s="1"/>
  <c r="L3601" i="27"/>
  <c r="O3601" i="27"/>
  <c r="Q3565" i="27"/>
  <c r="P3557" i="27"/>
  <c r="P3559" i="27"/>
  <c r="P3578" i="27"/>
  <c r="Q3550" i="27"/>
  <c r="P3569" i="27"/>
  <c r="Q3569" i="27"/>
  <c r="Q3555" i="27"/>
  <c r="P3555" i="27"/>
  <c r="Q3537" i="27"/>
  <c r="P3537" i="27"/>
  <c r="Q3543" i="27"/>
  <c r="P3543" i="27"/>
  <c r="N3590" i="27"/>
  <c r="N3574" i="27"/>
  <c r="N3597" i="27"/>
  <c r="K3619" i="27"/>
  <c r="K3608" i="27"/>
  <c r="N3561" i="27"/>
  <c r="N3589" i="27"/>
  <c r="Q3589" i="27" s="1"/>
  <c r="K3626" i="27"/>
  <c r="K3606" i="27"/>
  <c r="N3579" i="27"/>
  <c r="N3593" i="27"/>
  <c r="P3573" i="27"/>
  <c r="K3612" i="27"/>
  <c r="K3618" i="27"/>
  <c r="P3560" i="27"/>
  <c r="N3567" i="27"/>
  <c r="Q3564" i="27"/>
  <c r="P3564" i="27"/>
  <c r="N3587" i="27"/>
  <c r="K3624" i="27"/>
  <c r="Q3572" i="27"/>
  <c r="P3568" i="27"/>
  <c r="O3591" i="27"/>
  <c r="L3591" i="27"/>
  <c r="M3591" i="27" s="1"/>
  <c r="J3615" i="27"/>
  <c r="AD3615" i="27" s="1"/>
  <c r="J3641" i="27"/>
  <c r="AD3641" i="27" s="1"/>
  <c r="O3617" i="27"/>
  <c r="L3617" i="27"/>
  <c r="M3617" i="27" s="1"/>
  <c r="K3651" i="27"/>
  <c r="K3623" i="27"/>
  <c r="K3649" i="27"/>
  <c r="J3647" i="27"/>
  <c r="AD3647" i="27" s="1"/>
  <c r="O3623" i="27"/>
  <c r="L3623" i="27"/>
  <c r="L3603" i="27"/>
  <c r="M3603" i="27" s="1"/>
  <c r="J3627" i="27"/>
  <c r="AD3627" i="27" s="1"/>
  <c r="O3603" i="27"/>
  <c r="P3575" i="27"/>
  <c r="K3637" i="27"/>
  <c r="L3585" i="27"/>
  <c r="M3585" i="27" s="1"/>
  <c r="O3585" i="27"/>
  <c r="J3609" i="27"/>
  <c r="AD3609" i="27" s="1"/>
  <c r="K3641" i="27"/>
  <c r="O3620" i="27"/>
  <c r="L3620" i="27"/>
  <c r="J3644" i="27"/>
  <c r="AD3644" i="27" s="1"/>
  <c r="K3622" i="27"/>
  <c r="J3640" i="27"/>
  <c r="AD3640" i="27" s="1"/>
  <c r="O3616" i="27"/>
  <c r="L3616" i="27"/>
  <c r="J3622" i="27"/>
  <c r="AD3622" i="27" s="1"/>
  <c r="L3598" i="27"/>
  <c r="M3598" i="27" s="1"/>
  <c r="O3598" i="27"/>
  <c r="K3620" i="27"/>
  <c r="P3562" i="27"/>
  <c r="K3638" i="27"/>
  <c r="O3613" i="27"/>
  <c r="L3613" i="27"/>
  <c r="M3613" i="27" s="1"/>
  <c r="J3637" i="27"/>
  <c r="AD3637" i="27" s="1"/>
  <c r="K3645" i="27"/>
  <c r="J3635" i="27"/>
  <c r="AD3635" i="27" s="1"/>
  <c r="O3611" i="27"/>
  <c r="L3611" i="27"/>
  <c r="M3611" i="27" s="1"/>
  <c r="K3628" i="27"/>
  <c r="L3621" i="27"/>
  <c r="M3621" i="27" s="1"/>
  <c r="O3621" i="27"/>
  <c r="J3645" i="27"/>
  <c r="AD3645" i="27" s="1"/>
  <c r="K3610" i="27"/>
  <c r="K3635" i="27"/>
  <c r="K3631" i="27"/>
  <c r="O3607" i="27"/>
  <c r="L3607" i="27"/>
  <c r="M3607" i="27" s="1"/>
  <c r="J3631" i="27"/>
  <c r="AD3631" i="27" s="1"/>
  <c r="O3608" i="27"/>
  <c r="L3608" i="27"/>
  <c r="J3632" i="27"/>
  <c r="AD3632" i="27" s="1"/>
  <c r="O3626" i="27"/>
  <c r="L3626" i="27"/>
  <c r="J3650" i="27"/>
  <c r="AD3650" i="27" s="1"/>
  <c r="J3629" i="27"/>
  <c r="AD3629" i="27" s="1"/>
  <c r="O3605" i="27"/>
  <c r="L3605" i="27"/>
  <c r="M3605" i="27" s="1"/>
  <c r="K3616" i="27"/>
  <c r="K3629" i="27"/>
  <c r="K3633" i="27"/>
  <c r="O3614" i="27"/>
  <c r="L3614" i="27"/>
  <c r="M3614" i="27" s="1"/>
  <c r="J3638" i="27"/>
  <c r="AD3638" i="27" s="1"/>
  <c r="K3639" i="27"/>
  <c r="AE3529" i="27"/>
  <c r="AE3546" i="27"/>
  <c r="AE3568" i="27"/>
  <c r="AE3573" i="27"/>
  <c r="AE3547" i="27"/>
  <c r="AE3540" i="27"/>
  <c r="AE3543" i="27"/>
  <c r="AE3563" i="27"/>
  <c r="AE3564" i="27"/>
  <c r="AE3550" i="27"/>
  <c r="AE3569" i="27"/>
  <c r="AE3575" i="27"/>
  <c r="AE3552" i="27"/>
  <c r="AE3572" i="27"/>
  <c r="AE3562" i="27"/>
  <c r="AE3565" i="27"/>
  <c r="AH3565" i="27" l="1"/>
  <c r="AI3565" i="27"/>
  <c r="AG3565" i="27"/>
  <c r="AJ3565" i="27"/>
  <c r="AH3562" i="27"/>
  <c r="AI3562" i="27"/>
  <c r="AG3562" i="27"/>
  <c r="AJ3562" i="27"/>
  <c r="AG3572" i="27"/>
  <c r="AH3572" i="27"/>
  <c r="AI3572" i="27"/>
  <c r="AJ3572" i="27"/>
  <c r="AG3552" i="27"/>
  <c r="AH3552" i="27"/>
  <c r="AI3552" i="27"/>
  <c r="AJ3552" i="27"/>
  <c r="AG3575" i="27"/>
  <c r="AJ3575" i="27"/>
  <c r="AH3575" i="27"/>
  <c r="AI3575" i="27"/>
  <c r="AJ3569" i="27"/>
  <c r="AG3569" i="27"/>
  <c r="AH3569" i="27"/>
  <c r="AI3569" i="27"/>
  <c r="AH3550" i="27"/>
  <c r="AI3550" i="27"/>
  <c r="AJ3550" i="27"/>
  <c r="AG3550" i="27"/>
  <c r="AG3564" i="27"/>
  <c r="AH3564" i="27"/>
  <c r="AI3564" i="27"/>
  <c r="AJ3564" i="27"/>
  <c r="AJ3563" i="27"/>
  <c r="AH3563" i="27"/>
  <c r="AI3563" i="27"/>
  <c r="AG3563" i="27"/>
  <c r="AH3543" i="27"/>
  <c r="AI3543" i="27"/>
  <c r="AJ3543" i="27"/>
  <c r="AG3543" i="27"/>
  <c r="AH3540" i="27"/>
  <c r="AI3540" i="27"/>
  <c r="AJ3540" i="27"/>
  <c r="AG3540" i="27"/>
  <c r="AH3547" i="27"/>
  <c r="AI3547" i="27"/>
  <c r="AG3547" i="27"/>
  <c r="AJ3547" i="27"/>
  <c r="AI3573" i="27"/>
  <c r="AJ3573" i="27"/>
  <c r="AG3573" i="27"/>
  <c r="AH3573" i="27"/>
  <c r="AH3568" i="27"/>
  <c r="AI3568" i="27"/>
  <c r="AG3568" i="27"/>
  <c r="AJ3568" i="27"/>
  <c r="AG3546" i="27"/>
  <c r="AH3546" i="27"/>
  <c r="AI3546" i="27"/>
  <c r="AJ3546" i="27"/>
  <c r="AH3529" i="27"/>
  <c r="AI3529" i="27"/>
  <c r="AG3529" i="27"/>
  <c r="AJ3529" i="27"/>
  <c r="AH3532" i="27"/>
  <c r="AI3532" i="27"/>
  <c r="AJ3532" i="27"/>
  <c r="AG3532" i="27"/>
  <c r="AH3535" i="27"/>
  <c r="AI3535" i="27"/>
  <c r="AG3535" i="27"/>
  <c r="AJ3535" i="27"/>
  <c r="AI3531" i="27"/>
  <c r="AH3531" i="27"/>
  <c r="AJ3531" i="27"/>
  <c r="AG3531" i="27"/>
  <c r="AI3513" i="27"/>
  <c r="AG3513" i="27"/>
  <c r="AH3513" i="27"/>
  <c r="AJ3513" i="27"/>
  <c r="AG3533" i="27"/>
  <c r="AH3533" i="27"/>
  <c r="AI3533" i="27"/>
  <c r="AJ3533" i="27"/>
  <c r="AG3510" i="27"/>
  <c r="AJ3510" i="27"/>
  <c r="AH3510" i="27"/>
  <c r="AI3510" i="27"/>
  <c r="AI3536" i="27"/>
  <c r="AJ3536" i="27"/>
  <c r="AG3536" i="27"/>
  <c r="AH3536" i="27"/>
  <c r="AH3554" i="27"/>
  <c r="AI3554" i="27"/>
  <c r="AJ3554" i="27"/>
  <c r="AG3554" i="27"/>
  <c r="U3559" i="27"/>
  <c r="AE3559" i="27"/>
  <c r="U3565" i="27"/>
  <c r="U3562" i="27"/>
  <c r="U3534" i="27"/>
  <c r="AE3534" i="27"/>
  <c r="U3572" i="27"/>
  <c r="U3555" i="27"/>
  <c r="AE3555" i="27"/>
  <c r="U3552" i="27"/>
  <c r="U3578" i="27"/>
  <c r="AE3578" i="27"/>
  <c r="U3556" i="27"/>
  <c r="AE3556" i="27"/>
  <c r="U3575" i="27"/>
  <c r="U3560" i="27"/>
  <c r="AE3560" i="27"/>
  <c r="U3569" i="27"/>
  <c r="U3550" i="27"/>
  <c r="U3564" i="27"/>
  <c r="U3563" i="27"/>
  <c r="U3553" i="27"/>
  <c r="U3543" i="27"/>
  <c r="U3540" i="27"/>
  <c r="U3537" i="27"/>
  <c r="AE3537" i="27"/>
  <c r="U3557" i="27"/>
  <c r="AE3557" i="27"/>
  <c r="P3576" i="27"/>
  <c r="U3547" i="27"/>
  <c r="V3544" i="27"/>
  <c r="U3573" i="27"/>
  <c r="U3568" i="27"/>
  <c r="U3546" i="27"/>
  <c r="V3523" i="27"/>
  <c r="S3539" i="27"/>
  <c r="S3523" i="27"/>
  <c r="S3541" i="27"/>
  <c r="S3542" i="27"/>
  <c r="S3545" i="27"/>
  <c r="P3571" i="27"/>
  <c r="S3540" i="27"/>
  <c r="P3580" i="27"/>
  <c r="S3516" i="27"/>
  <c r="P3558" i="27"/>
  <c r="S3548" i="27"/>
  <c r="R3552" i="27"/>
  <c r="S3552" i="27" s="1"/>
  <c r="V3522" i="27"/>
  <c r="S3526" i="27"/>
  <c r="S3522" i="27"/>
  <c r="V3548" i="27"/>
  <c r="S3538" i="27"/>
  <c r="R3571" i="27"/>
  <c r="V3571" i="27" s="1"/>
  <c r="S3537" i="27"/>
  <c r="S3559" i="27"/>
  <c r="S3534" i="27"/>
  <c r="S3555" i="27"/>
  <c r="V3551" i="27"/>
  <c r="V3514" i="27"/>
  <c r="S3580" i="27"/>
  <c r="R3553" i="27"/>
  <c r="V3553" i="27" s="1"/>
  <c r="S3578" i="27"/>
  <c r="S3551" i="27"/>
  <c r="R3566" i="27"/>
  <c r="V3566" i="27" s="1"/>
  <c r="S3558" i="27"/>
  <c r="R3575" i="27"/>
  <c r="S3575" i="27" s="1"/>
  <c r="R3547" i="27"/>
  <c r="V3528" i="27"/>
  <c r="S3528" i="27"/>
  <c r="R3563" i="27"/>
  <c r="V3563" i="27" s="1"/>
  <c r="S3560" i="27"/>
  <c r="S3557" i="27"/>
  <c r="R3546" i="27"/>
  <c r="R3564" i="27"/>
  <c r="V3564" i="27" s="1"/>
  <c r="R3572" i="27"/>
  <c r="V3572" i="27" s="1"/>
  <c r="R3543" i="27"/>
  <c r="V3543" i="27" s="1"/>
  <c r="R3568" i="27"/>
  <c r="V3510" i="27"/>
  <c r="P3577" i="27"/>
  <c r="Q3577" i="27"/>
  <c r="M3623" i="27"/>
  <c r="N3623" i="27" s="1"/>
  <c r="V3549" i="27"/>
  <c r="V3533" i="27"/>
  <c r="S3519" i="27"/>
  <c r="V3519" i="27"/>
  <c r="V3535" i="27"/>
  <c r="V3554" i="27"/>
  <c r="M3620" i="27"/>
  <c r="N3620" i="27" s="1"/>
  <c r="V3513" i="27"/>
  <c r="M3616" i="27"/>
  <c r="N3616" i="27" s="1"/>
  <c r="M3608" i="27"/>
  <c r="N3608" i="27" s="1"/>
  <c r="Q3570" i="27"/>
  <c r="P3570" i="27"/>
  <c r="M3626" i="27"/>
  <c r="N3626" i="27" s="1"/>
  <c r="M3601" i="27"/>
  <c r="N3601" i="27" s="1"/>
  <c r="N3594" i="27"/>
  <c r="Q3594" i="27" s="1"/>
  <c r="M3604" i="27"/>
  <c r="N3604" i="27" s="1"/>
  <c r="M3600" i="27"/>
  <c r="N3600" i="27" s="1"/>
  <c r="M3588" i="27"/>
  <c r="N3588" i="27" s="1"/>
  <c r="M3582" i="27"/>
  <c r="N3582" i="27" s="1"/>
  <c r="N3595" i="27"/>
  <c r="P3595" i="27" s="1"/>
  <c r="M3586" i="27"/>
  <c r="N3586" i="27" s="1"/>
  <c r="R3578" i="27"/>
  <c r="R3580" i="27"/>
  <c r="R3559" i="27"/>
  <c r="P3589" i="27"/>
  <c r="R3589" i="27"/>
  <c r="V3589" i="27" s="1"/>
  <c r="P3587" i="27"/>
  <c r="S3549" i="27"/>
  <c r="Q3596" i="27"/>
  <c r="Q3599" i="27"/>
  <c r="Q3597" i="27"/>
  <c r="P3574" i="27"/>
  <c r="P3581" i="27"/>
  <c r="R3569" i="27"/>
  <c r="R3537" i="27"/>
  <c r="V3537" i="27" s="1"/>
  <c r="Q3579" i="27"/>
  <c r="R3558" i="27"/>
  <c r="R3562" i="27"/>
  <c r="V3562" i="27" s="1"/>
  <c r="Q3584" i="27"/>
  <c r="R3565" i="27"/>
  <c r="Q3602" i="27"/>
  <c r="Q3583" i="27"/>
  <c r="R3555" i="27"/>
  <c r="Q3590" i="27"/>
  <c r="R3560" i="27"/>
  <c r="R3576" i="27"/>
  <c r="R3550" i="27"/>
  <c r="P3590" i="27"/>
  <c r="Q3592" i="27"/>
  <c r="Q3561" i="27"/>
  <c r="R3573" i="27"/>
  <c r="R3557" i="27"/>
  <c r="P3602" i="27"/>
  <c r="J3636" i="27"/>
  <c r="AD3636" i="27" s="1"/>
  <c r="O3612" i="27"/>
  <c r="L3612" i="27"/>
  <c r="J3634" i="27"/>
  <c r="AD3634" i="27" s="1"/>
  <c r="O3610" i="27"/>
  <c r="L3610" i="27"/>
  <c r="Q3581" i="27"/>
  <c r="L3618" i="27"/>
  <c r="M3618" i="27" s="1"/>
  <c r="O3618" i="27"/>
  <c r="J3642" i="27"/>
  <c r="AD3642" i="27" s="1"/>
  <c r="J3648" i="27"/>
  <c r="AD3648" i="27" s="1"/>
  <c r="L3624" i="27"/>
  <c r="O3624" i="27"/>
  <c r="P3583" i="27"/>
  <c r="O3625" i="27"/>
  <c r="L3625" i="27"/>
  <c r="J3649" i="27"/>
  <c r="AD3649" i="27" s="1"/>
  <c r="J3652" i="27"/>
  <c r="AD3652" i="27" s="1"/>
  <c r="O3628" i="27"/>
  <c r="L3628" i="27"/>
  <c r="M3628" i="27" s="1"/>
  <c r="P3579" i="27"/>
  <c r="N3617" i="27"/>
  <c r="O3606" i="27"/>
  <c r="L3606" i="27"/>
  <c r="J3630" i="27"/>
  <c r="AD3630" i="27" s="1"/>
  <c r="N3607" i="27"/>
  <c r="Q3607" i="27" s="1"/>
  <c r="O3619" i="27"/>
  <c r="L3619" i="27"/>
  <c r="M3619" i="27" s="1"/>
  <c r="J3643" i="27"/>
  <c r="AD3643" i="27" s="1"/>
  <c r="P3597" i="27"/>
  <c r="Q3574" i="27"/>
  <c r="P3561" i="27"/>
  <c r="Q3587" i="27"/>
  <c r="P3584" i="27"/>
  <c r="P3596" i="27"/>
  <c r="Q3593" i="27"/>
  <c r="P3593" i="27"/>
  <c r="P3567" i="27"/>
  <c r="Q3567" i="27"/>
  <c r="N3591" i="27"/>
  <c r="K3643" i="27"/>
  <c r="N3603" i="27"/>
  <c r="N3621" i="27"/>
  <c r="N3611" i="27"/>
  <c r="N3614" i="27"/>
  <c r="K3648" i="27"/>
  <c r="K3630" i="27"/>
  <c r="N3598" i="27"/>
  <c r="N3605" i="27"/>
  <c r="P3605" i="27" s="1"/>
  <c r="K3642" i="27"/>
  <c r="K3650" i="27"/>
  <c r="K3636" i="27"/>
  <c r="K3632" i="27"/>
  <c r="N3613" i="27"/>
  <c r="N3585" i="27"/>
  <c r="P3599" i="27"/>
  <c r="J3639" i="27"/>
  <c r="AD3639" i="27" s="1"/>
  <c r="L3615" i="27"/>
  <c r="M3615" i="27" s="1"/>
  <c r="O3615" i="27"/>
  <c r="O3638" i="27"/>
  <c r="L3638" i="27"/>
  <c r="M3638" i="27" s="1"/>
  <c r="J3662" i="27"/>
  <c r="AD3662" i="27" s="1"/>
  <c r="K3665" i="27"/>
  <c r="J3671" i="27"/>
  <c r="AD3671" i="27" s="1"/>
  <c r="O3647" i="27"/>
  <c r="L3647" i="27"/>
  <c r="K3661" i="27"/>
  <c r="K3647" i="27"/>
  <c r="J3665" i="27"/>
  <c r="AD3665" i="27" s="1"/>
  <c r="O3641" i="27"/>
  <c r="L3641" i="27"/>
  <c r="M3641" i="27" s="1"/>
  <c r="K3657" i="27"/>
  <c r="K3640" i="27"/>
  <c r="K3644" i="27"/>
  <c r="L3609" i="27"/>
  <c r="M3609" i="27" s="1"/>
  <c r="J3633" i="27"/>
  <c r="AD3633" i="27" s="1"/>
  <c r="O3609" i="27"/>
  <c r="K3663" i="27"/>
  <c r="J3659" i="27"/>
  <c r="AD3659" i="27" s="1"/>
  <c r="O3635" i="27"/>
  <c r="L3635" i="27"/>
  <c r="M3635" i="27" s="1"/>
  <c r="L3640" i="27"/>
  <c r="J3664" i="27"/>
  <c r="AD3664" i="27" s="1"/>
  <c r="O3640" i="27"/>
  <c r="L3645" i="27"/>
  <c r="M3645" i="27" s="1"/>
  <c r="J3669" i="27"/>
  <c r="AD3669" i="27" s="1"/>
  <c r="O3645" i="27"/>
  <c r="K3653" i="27"/>
  <c r="K3659" i="27"/>
  <c r="K3669" i="27"/>
  <c r="K3655" i="27"/>
  <c r="O3632" i="27"/>
  <c r="L3632" i="27"/>
  <c r="J3656" i="27"/>
  <c r="AD3656" i="27" s="1"/>
  <c r="K3646" i="27"/>
  <c r="L3627" i="27"/>
  <c r="M3627" i="27" s="1"/>
  <c r="O3627" i="27"/>
  <c r="J3651" i="27"/>
  <c r="AD3651" i="27" s="1"/>
  <c r="O3650" i="27"/>
  <c r="J3674" i="27"/>
  <c r="AD3674" i="27" s="1"/>
  <c r="L3650" i="27"/>
  <c r="O3637" i="27"/>
  <c r="L3637" i="27"/>
  <c r="M3637" i="27" s="1"/>
  <c r="J3661" i="27"/>
  <c r="AD3661" i="27" s="1"/>
  <c r="O3644" i="27"/>
  <c r="L3644" i="27"/>
  <c r="J3668" i="27"/>
  <c r="AD3668" i="27" s="1"/>
  <c r="P3592" i="27"/>
  <c r="K3673" i="27"/>
  <c r="O3631" i="27"/>
  <c r="L3631" i="27"/>
  <c r="M3631" i="27" s="1"/>
  <c r="J3655" i="27"/>
  <c r="AD3655" i="27" s="1"/>
  <c r="K3652" i="27"/>
  <c r="J3653" i="27"/>
  <c r="AD3653" i="27" s="1"/>
  <c r="O3629" i="27"/>
  <c r="L3629" i="27"/>
  <c r="M3629" i="27" s="1"/>
  <c r="K3634" i="27"/>
  <c r="K3662" i="27"/>
  <c r="L3622" i="27"/>
  <c r="M3622" i="27" s="1"/>
  <c r="J3646" i="27"/>
  <c r="AD3646" i="27" s="1"/>
  <c r="O3622" i="27"/>
  <c r="K3675" i="27"/>
  <c r="AE3553" i="27"/>
  <c r="AE3599" i="27"/>
  <c r="AE3587" i="27"/>
  <c r="AE3590" i="27"/>
  <c r="AE3597" i="27"/>
  <c r="AE3593" i="27"/>
  <c r="AE3567" i="27"/>
  <c r="AE3592" i="27"/>
  <c r="AE3570" i="27"/>
  <c r="AE3589" i="27"/>
  <c r="AE3595" i="27"/>
  <c r="AE3574" i="27"/>
  <c r="AE3596" i="27"/>
  <c r="AE3576" i="27"/>
  <c r="AE3571" i="27"/>
  <c r="AH3571" i="27" l="1"/>
  <c r="AI3571" i="27"/>
  <c r="AG3571" i="27"/>
  <c r="AJ3571" i="27"/>
  <c r="AG3576" i="27"/>
  <c r="AH3576" i="27"/>
  <c r="AI3576" i="27"/>
  <c r="AJ3576" i="27"/>
  <c r="AI3596" i="27"/>
  <c r="AG3596" i="27"/>
  <c r="AH3596" i="27"/>
  <c r="AJ3596" i="27"/>
  <c r="AH3574" i="27"/>
  <c r="AI3574" i="27"/>
  <c r="AJ3574" i="27"/>
  <c r="AG3574" i="27"/>
  <c r="AH3595" i="27"/>
  <c r="AI3595" i="27"/>
  <c r="AG3595" i="27"/>
  <c r="AJ3595" i="27"/>
  <c r="AH3589" i="27"/>
  <c r="AI3589" i="27"/>
  <c r="AG3589" i="27"/>
  <c r="AJ3589" i="27"/>
  <c r="AG3570" i="27"/>
  <c r="AH3570" i="27"/>
  <c r="AJ3570" i="27"/>
  <c r="AI3570" i="27"/>
  <c r="AH3592" i="27"/>
  <c r="AI3592" i="27"/>
  <c r="AJ3592" i="27"/>
  <c r="AG3592" i="27"/>
  <c r="AI3567" i="27"/>
  <c r="AJ3567" i="27"/>
  <c r="AG3567" i="27"/>
  <c r="AH3567" i="27"/>
  <c r="AG3593" i="27"/>
  <c r="AH3593" i="27"/>
  <c r="AI3593" i="27"/>
  <c r="AJ3593" i="27"/>
  <c r="AG3597" i="27"/>
  <c r="AH3597" i="27"/>
  <c r="AI3597" i="27"/>
  <c r="AJ3597" i="27"/>
  <c r="AI3590" i="27"/>
  <c r="AJ3590" i="27"/>
  <c r="AG3590" i="27"/>
  <c r="AH3590" i="27"/>
  <c r="AI3587" i="27"/>
  <c r="AJ3587" i="27"/>
  <c r="AH3587" i="27"/>
  <c r="AG3587" i="27"/>
  <c r="AH3599" i="27"/>
  <c r="AI3599" i="27"/>
  <c r="AJ3599" i="27"/>
  <c r="AG3599" i="27"/>
  <c r="AH3553" i="27"/>
  <c r="AI3553" i="27"/>
  <c r="AG3553" i="27"/>
  <c r="AJ3553" i="27"/>
  <c r="AI3578" i="27"/>
  <c r="AG3578" i="27"/>
  <c r="AH3578" i="27"/>
  <c r="AJ3578" i="27"/>
  <c r="AJ3555" i="27"/>
  <c r="AG3555" i="27"/>
  <c r="AH3555" i="27"/>
  <c r="AI3555" i="27"/>
  <c r="AG3534" i="27"/>
  <c r="AH3534" i="27"/>
  <c r="AI3534" i="27"/>
  <c r="AJ3534" i="27"/>
  <c r="AI3560" i="27"/>
  <c r="AG3560" i="27"/>
  <c r="AH3560" i="27"/>
  <c r="AJ3560" i="27"/>
  <c r="AG3557" i="27"/>
  <c r="AH3557" i="27"/>
  <c r="AI3557" i="27"/>
  <c r="AJ3557" i="27"/>
  <c r="AG3537" i="27"/>
  <c r="AJ3537" i="27"/>
  <c r="AH3537" i="27"/>
  <c r="AI3537" i="27"/>
  <c r="AH3556" i="27"/>
  <c r="AI3556" i="27"/>
  <c r="AG3556" i="27"/>
  <c r="AJ3556" i="27"/>
  <c r="AH3559" i="27"/>
  <c r="AI3559" i="27"/>
  <c r="AG3559" i="27"/>
  <c r="AJ3559" i="27"/>
  <c r="V3552" i="27"/>
  <c r="S3546" i="27"/>
  <c r="U3581" i="27"/>
  <c r="AE3581" i="27"/>
  <c r="U3571" i="27"/>
  <c r="U3576" i="27"/>
  <c r="U3580" i="27"/>
  <c r="AE3580" i="27"/>
  <c r="U3596" i="27"/>
  <c r="U3602" i="27"/>
  <c r="AE3602" i="27"/>
  <c r="U3584" i="27"/>
  <c r="AE3584" i="27"/>
  <c r="U3574" i="27"/>
  <c r="U3595" i="27"/>
  <c r="U3589" i="27"/>
  <c r="U3579" i="27"/>
  <c r="AE3579" i="27"/>
  <c r="U3570" i="27"/>
  <c r="U3592" i="27"/>
  <c r="U3567" i="27"/>
  <c r="U3561" i="27"/>
  <c r="AE3561" i="27"/>
  <c r="U3583" i="27"/>
  <c r="AE3583" i="27"/>
  <c r="U3605" i="27"/>
  <c r="AE3605" i="27"/>
  <c r="U3577" i="27"/>
  <c r="U3593" i="27"/>
  <c r="U3597" i="27"/>
  <c r="U3590" i="27"/>
  <c r="U3587" i="27"/>
  <c r="U3599" i="27"/>
  <c r="U3558" i="27"/>
  <c r="AE3558" i="27"/>
  <c r="S3563" i="27"/>
  <c r="Q3595" i="27"/>
  <c r="R3595" i="27" s="1"/>
  <c r="S3564" i="27"/>
  <c r="S3571" i="27"/>
  <c r="V3575" i="27"/>
  <c r="S3543" i="27"/>
  <c r="S3572" i="27"/>
  <c r="R3570" i="27"/>
  <c r="S3566" i="27"/>
  <c r="P3594" i="27"/>
  <c r="S3562" i="27"/>
  <c r="S3579" i="27"/>
  <c r="S3607" i="27"/>
  <c r="S3583" i="27"/>
  <c r="V3546" i="27"/>
  <c r="R3596" i="27"/>
  <c r="V3596" i="27" s="1"/>
  <c r="R3593" i="27"/>
  <c r="V3593" i="27" s="1"/>
  <c r="S3561" i="27"/>
  <c r="S3602" i="27"/>
  <c r="R3577" i="27"/>
  <c r="R3592" i="27"/>
  <c r="S3568" i="27"/>
  <c r="S3584" i="27"/>
  <c r="V3568" i="27"/>
  <c r="V3547" i="27"/>
  <c r="S3547" i="27"/>
  <c r="R3574" i="27"/>
  <c r="V3574" i="27" s="1"/>
  <c r="R3594" i="27"/>
  <c r="V3594" i="27" s="1"/>
  <c r="R3597" i="27"/>
  <c r="V3597" i="27" s="1"/>
  <c r="S3553" i="27"/>
  <c r="R3590" i="27"/>
  <c r="R3599" i="27"/>
  <c r="S3599" i="27" s="1"/>
  <c r="M3647" i="27"/>
  <c r="N3647" i="27" s="1"/>
  <c r="S3565" i="27"/>
  <c r="V3565" i="27"/>
  <c r="S3569" i="27"/>
  <c r="V3569" i="27"/>
  <c r="S3550" i="27"/>
  <c r="V3550" i="27"/>
  <c r="V3559" i="27"/>
  <c r="S3576" i="27"/>
  <c r="V3576" i="27"/>
  <c r="V3580" i="27"/>
  <c r="V3578" i="27"/>
  <c r="V3560" i="27"/>
  <c r="V3558" i="27"/>
  <c r="V3557" i="27"/>
  <c r="V3573" i="27"/>
  <c r="V3555" i="27"/>
  <c r="P3586" i="27"/>
  <c r="Q3586" i="27"/>
  <c r="Q3604" i="27"/>
  <c r="R3604" i="27" s="1"/>
  <c r="P3604" i="27"/>
  <c r="Q3600" i="27"/>
  <c r="P3600" i="27"/>
  <c r="P3582" i="27"/>
  <c r="Q3582" i="27"/>
  <c r="R3582" i="27" s="1"/>
  <c r="Q3601" i="27"/>
  <c r="P3601" i="27"/>
  <c r="Q3588" i="27"/>
  <c r="P3588" i="27"/>
  <c r="M3640" i="27"/>
  <c r="N3640" i="27" s="1"/>
  <c r="M3650" i="27"/>
  <c r="N3650" i="27" s="1"/>
  <c r="N3619" i="27"/>
  <c r="Q3619" i="27" s="1"/>
  <c r="M3625" i="27"/>
  <c r="N3625" i="27" s="1"/>
  <c r="N3618" i="27"/>
  <c r="Q3618" i="27" s="1"/>
  <c r="M3610" i="27"/>
  <c r="N3610" i="27" s="1"/>
  <c r="M3632" i="27"/>
  <c r="N3632" i="27" s="1"/>
  <c r="M3606" i="27"/>
  <c r="N3606" i="27" s="1"/>
  <c r="N3628" i="27"/>
  <c r="P3628" i="27" s="1"/>
  <c r="M3644" i="27"/>
  <c r="N3644" i="27" s="1"/>
  <c r="M3612" i="27"/>
  <c r="N3612" i="27" s="1"/>
  <c r="M3624" i="27"/>
  <c r="N3624" i="27" s="1"/>
  <c r="P3607" i="27"/>
  <c r="S3589" i="27"/>
  <c r="R3583" i="27"/>
  <c r="R3579" i="27"/>
  <c r="R3584" i="27"/>
  <c r="R3602" i="27"/>
  <c r="S3581" i="27"/>
  <c r="P3620" i="27"/>
  <c r="Q3608" i="27"/>
  <c r="R3561" i="27"/>
  <c r="S3573" i="27"/>
  <c r="Q3623" i="27"/>
  <c r="Q3616" i="27"/>
  <c r="R3607" i="27"/>
  <c r="R3567" i="27"/>
  <c r="P3614" i="27"/>
  <c r="R3587" i="27"/>
  <c r="Q3605" i="27"/>
  <c r="R3581" i="27"/>
  <c r="Q3617" i="27"/>
  <c r="P3617" i="27"/>
  <c r="N3645" i="27"/>
  <c r="O3642" i="27"/>
  <c r="J3666" i="27"/>
  <c r="AD3666" i="27" s="1"/>
  <c r="L3642" i="27"/>
  <c r="M3642" i="27" s="1"/>
  <c r="O3634" i="27"/>
  <c r="L3634" i="27"/>
  <c r="J3658" i="27"/>
  <c r="AD3658" i="27" s="1"/>
  <c r="O3648" i="27"/>
  <c r="L3648" i="27"/>
  <c r="J3672" i="27"/>
  <c r="AD3672" i="27" s="1"/>
  <c r="L3630" i="27"/>
  <c r="O3630" i="27"/>
  <c r="J3654" i="27"/>
  <c r="AD3654" i="27" s="1"/>
  <c r="J3673" i="27"/>
  <c r="AD3673" i="27" s="1"/>
  <c r="L3649" i="27"/>
  <c r="O3649" i="27"/>
  <c r="O3643" i="27"/>
  <c r="J3667" i="27"/>
  <c r="AD3667" i="27" s="1"/>
  <c r="L3643" i="27"/>
  <c r="L3636" i="27"/>
  <c r="J3660" i="27"/>
  <c r="AD3660" i="27" s="1"/>
  <c r="O3636" i="27"/>
  <c r="N3641" i="27"/>
  <c r="Q3641" i="27" s="1"/>
  <c r="L3652" i="27"/>
  <c r="J3676" i="27"/>
  <c r="AD3676" i="27" s="1"/>
  <c r="O3652" i="27"/>
  <c r="N3638" i="27"/>
  <c r="Q3614" i="27"/>
  <c r="P3608" i="27"/>
  <c r="P3623" i="27"/>
  <c r="P3621" i="27"/>
  <c r="Q3621" i="27"/>
  <c r="Q3603" i="27"/>
  <c r="P3603" i="27"/>
  <c r="Q3598" i="27"/>
  <c r="P3598" i="27"/>
  <c r="Q3591" i="27"/>
  <c r="P3591" i="27"/>
  <c r="P3626" i="27"/>
  <c r="Q3626" i="27"/>
  <c r="Q3585" i="27"/>
  <c r="P3585" i="27"/>
  <c r="P3613" i="27"/>
  <c r="Q3613" i="27"/>
  <c r="Q3611" i="27"/>
  <c r="P3611" i="27"/>
  <c r="N3622" i="27"/>
  <c r="K3667" i="27"/>
  <c r="K3674" i="27"/>
  <c r="N3631" i="27"/>
  <c r="N3609" i="27"/>
  <c r="K3666" i="27"/>
  <c r="N3637" i="27"/>
  <c r="N3615" i="27"/>
  <c r="K3656" i="27"/>
  <c r="K3654" i="27"/>
  <c r="K3660" i="27"/>
  <c r="N3629" i="27"/>
  <c r="K3672" i="27"/>
  <c r="N3627" i="27"/>
  <c r="N3635" i="27"/>
  <c r="Q3620" i="27"/>
  <c r="P3616" i="27"/>
  <c r="L3639" i="27"/>
  <c r="M3639" i="27" s="1"/>
  <c r="O3639" i="27"/>
  <c r="J3663" i="27"/>
  <c r="AD3663" i="27" s="1"/>
  <c r="K3681" i="27"/>
  <c r="J3695" i="27"/>
  <c r="AD3695" i="27" s="1"/>
  <c r="O3671" i="27"/>
  <c r="L3671" i="27"/>
  <c r="K3689" i="27"/>
  <c r="L3633" i="27"/>
  <c r="M3633" i="27" s="1"/>
  <c r="O3633" i="27"/>
  <c r="J3657" i="27"/>
  <c r="AD3657" i="27" s="1"/>
  <c r="L3651" i="27"/>
  <c r="M3651" i="27" s="1"/>
  <c r="O3651" i="27"/>
  <c r="J3675" i="27"/>
  <c r="AD3675" i="27" s="1"/>
  <c r="O3662" i="27"/>
  <c r="J3686" i="27"/>
  <c r="AD3686" i="27" s="1"/>
  <c r="L3662" i="27"/>
  <c r="M3662" i="27" s="1"/>
  <c r="J3683" i="27"/>
  <c r="AD3683" i="27" s="1"/>
  <c r="O3659" i="27"/>
  <c r="L3659" i="27"/>
  <c r="M3659" i="27" s="1"/>
  <c r="L3664" i="27"/>
  <c r="J3688" i="27"/>
  <c r="AD3688" i="27" s="1"/>
  <c r="O3664" i="27"/>
  <c r="O3655" i="27"/>
  <c r="J3679" i="27"/>
  <c r="AD3679" i="27" s="1"/>
  <c r="L3655" i="27"/>
  <c r="M3655" i="27" s="1"/>
  <c r="K3668" i="27"/>
  <c r="J3677" i="27"/>
  <c r="AD3677" i="27" s="1"/>
  <c r="O3653" i="27"/>
  <c r="L3653" i="27"/>
  <c r="M3653" i="27" s="1"/>
  <c r="O3661" i="27"/>
  <c r="J3685" i="27"/>
  <c r="AD3685" i="27" s="1"/>
  <c r="L3661" i="27"/>
  <c r="M3661" i="27" s="1"/>
  <c r="K3670" i="27"/>
  <c r="K3687" i="27"/>
  <c r="K3671" i="27"/>
  <c r="K3683" i="27"/>
  <c r="K3658" i="27"/>
  <c r="K3677" i="27"/>
  <c r="L3646" i="27"/>
  <c r="M3646" i="27" s="1"/>
  <c r="J3670" i="27"/>
  <c r="AD3670" i="27" s="1"/>
  <c r="O3646" i="27"/>
  <c r="K3699" i="27"/>
  <c r="K3679" i="27"/>
  <c r="J3689" i="27"/>
  <c r="AD3689" i="27" s="1"/>
  <c r="O3665" i="27"/>
  <c r="L3665" i="27"/>
  <c r="M3665" i="27" s="1"/>
  <c r="K3697" i="27"/>
  <c r="O3674" i="27"/>
  <c r="J3698" i="27"/>
  <c r="AD3698" i="27" s="1"/>
  <c r="L3674" i="27"/>
  <c r="L3669" i="27"/>
  <c r="M3669" i="27" s="1"/>
  <c r="O3669" i="27"/>
  <c r="J3693" i="27"/>
  <c r="AD3693" i="27" s="1"/>
  <c r="K3664" i="27"/>
  <c r="O3656" i="27"/>
  <c r="J3680" i="27"/>
  <c r="AD3680" i="27" s="1"/>
  <c r="L3656" i="27"/>
  <c r="K3685" i="27"/>
  <c r="K3676" i="27"/>
  <c r="K3686" i="27"/>
  <c r="O3668" i="27"/>
  <c r="J3692" i="27"/>
  <c r="AD3692" i="27" s="1"/>
  <c r="L3668" i="27"/>
  <c r="K3693" i="27"/>
  <c r="AE3577" i="27"/>
  <c r="AE3620" i="27"/>
  <c r="AE3623" i="27"/>
  <c r="AE3616" i="27"/>
  <c r="AE3600" i="27"/>
  <c r="AE3594" i="27"/>
  <c r="AE3591" i="27"/>
  <c r="AE3621" i="27"/>
  <c r="AE3613" i="27"/>
  <c r="AE3588" i="27"/>
  <c r="AE3617" i="27"/>
  <c r="AE3614" i="27"/>
  <c r="AE3586" i="27"/>
  <c r="AE3598" i="27"/>
  <c r="AE3611" i="27"/>
  <c r="AG3611" i="27" l="1"/>
  <c r="AH3611" i="27"/>
  <c r="AI3611" i="27"/>
  <c r="AJ3611" i="27"/>
  <c r="AH3598" i="27"/>
  <c r="AI3598" i="27"/>
  <c r="AJ3598" i="27"/>
  <c r="AG3598" i="27"/>
  <c r="AH3586" i="27"/>
  <c r="AI3586" i="27"/>
  <c r="AG3586" i="27"/>
  <c r="AJ3586" i="27"/>
  <c r="AI3614" i="27"/>
  <c r="AH3614" i="27"/>
  <c r="AG3614" i="27"/>
  <c r="AJ3614" i="27"/>
  <c r="AG3617" i="27"/>
  <c r="AH3617" i="27"/>
  <c r="AI3617" i="27"/>
  <c r="AJ3617" i="27"/>
  <c r="AG3588" i="27"/>
  <c r="AH3588" i="27"/>
  <c r="AI3588" i="27"/>
  <c r="AJ3588" i="27"/>
  <c r="AH3613" i="27"/>
  <c r="AI3613" i="27"/>
  <c r="AG3613" i="27"/>
  <c r="AJ3613" i="27"/>
  <c r="AI3621" i="27"/>
  <c r="AJ3621" i="27"/>
  <c r="AH3621" i="27"/>
  <c r="AG3621" i="27"/>
  <c r="AH3591" i="27"/>
  <c r="AI3591" i="27"/>
  <c r="AJ3591" i="27"/>
  <c r="AG3591" i="27"/>
  <c r="AH3594" i="27"/>
  <c r="AI3594" i="27"/>
  <c r="AJ3594" i="27"/>
  <c r="AG3594" i="27"/>
  <c r="AG3600" i="27"/>
  <c r="AJ3600" i="27"/>
  <c r="AH3600" i="27"/>
  <c r="AI3600" i="27"/>
  <c r="AH3616" i="27"/>
  <c r="AI3616" i="27"/>
  <c r="AG3616" i="27"/>
  <c r="AJ3616" i="27"/>
  <c r="AG3623" i="27"/>
  <c r="AH3623" i="27"/>
  <c r="AI3623" i="27"/>
  <c r="AJ3623" i="27"/>
  <c r="AJ3620" i="27"/>
  <c r="AH3620" i="27"/>
  <c r="AI3620" i="27"/>
  <c r="AG3620" i="27"/>
  <c r="AH3577" i="27"/>
  <c r="AI3577" i="27"/>
  <c r="AG3577" i="27"/>
  <c r="AJ3577" i="27"/>
  <c r="AH3583" i="27"/>
  <c r="AI3583" i="27"/>
  <c r="AJ3583" i="27"/>
  <c r="AG3583" i="27"/>
  <c r="AJ3558" i="27"/>
  <c r="AI3558" i="27"/>
  <c r="AH3558" i="27"/>
  <c r="AG3558" i="27"/>
  <c r="AG3561" i="27"/>
  <c r="AH3561" i="27"/>
  <c r="AJ3561" i="27"/>
  <c r="AI3561" i="27"/>
  <c r="AG3602" i="27"/>
  <c r="AH3602" i="27"/>
  <c r="AI3602" i="27"/>
  <c r="AJ3602" i="27"/>
  <c r="AG3584" i="27"/>
  <c r="AH3584" i="27"/>
  <c r="AI3584" i="27"/>
  <c r="AJ3584" i="27"/>
  <c r="AH3605" i="27"/>
  <c r="AI3605" i="27"/>
  <c r="AJ3605" i="27"/>
  <c r="AG3605" i="27"/>
  <c r="AH3580" i="27"/>
  <c r="AI3580" i="27"/>
  <c r="AG3580" i="27"/>
  <c r="AJ3580" i="27"/>
  <c r="AG3581" i="27"/>
  <c r="AH3581" i="27"/>
  <c r="AI3581" i="27"/>
  <c r="AJ3581" i="27"/>
  <c r="AI3579" i="27"/>
  <c r="AJ3579" i="27"/>
  <c r="AH3579" i="27"/>
  <c r="AG3579" i="27"/>
  <c r="Q3628" i="27"/>
  <c r="R3628" i="27" s="1"/>
  <c r="U3604" i="27"/>
  <c r="AE3604" i="27"/>
  <c r="U3611" i="27"/>
  <c r="U3603" i="27"/>
  <c r="AE3603" i="27"/>
  <c r="U3626" i="27"/>
  <c r="AE3626" i="27"/>
  <c r="U3608" i="27"/>
  <c r="AE3608" i="27"/>
  <c r="U3598" i="27"/>
  <c r="U3607" i="27"/>
  <c r="AE3607" i="27"/>
  <c r="U3586" i="27"/>
  <c r="U3582" i="27"/>
  <c r="AE3582" i="27"/>
  <c r="U3614" i="27"/>
  <c r="P3618" i="27"/>
  <c r="U3617" i="27"/>
  <c r="U3588" i="27"/>
  <c r="U3613" i="27"/>
  <c r="U3621" i="27"/>
  <c r="U3591" i="27"/>
  <c r="U3585" i="27"/>
  <c r="AE3585" i="27"/>
  <c r="U3601" i="27"/>
  <c r="U3594" i="27"/>
  <c r="U3600" i="27"/>
  <c r="U3628" i="27"/>
  <c r="AE3628" i="27"/>
  <c r="U3616" i="27"/>
  <c r="U3623" i="27"/>
  <c r="U3620" i="27"/>
  <c r="R3600" i="27"/>
  <c r="P3619" i="27"/>
  <c r="S3593" i="27"/>
  <c r="V3595" i="27"/>
  <c r="S3595" i="27"/>
  <c r="S3590" i="27"/>
  <c r="S3592" i="27"/>
  <c r="V3570" i="27"/>
  <c r="S3597" i="27"/>
  <c r="S3570" i="27"/>
  <c r="S3596" i="27"/>
  <c r="S3594" i="27"/>
  <c r="V3599" i="27"/>
  <c r="S3574" i="27"/>
  <c r="V3590" i="27"/>
  <c r="V3592" i="27"/>
  <c r="R3588" i="27"/>
  <c r="V3588" i="27" s="1"/>
  <c r="S3628" i="27"/>
  <c r="R3616" i="27"/>
  <c r="V3616" i="27" s="1"/>
  <c r="R3601" i="27"/>
  <c r="V3601" i="27" s="1"/>
  <c r="S3585" i="27"/>
  <c r="S3582" i="27"/>
  <c r="S3577" i="27"/>
  <c r="R3623" i="27"/>
  <c r="V3623" i="27" s="1"/>
  <c r="R3621" i="27"/>
  <c r="V3621" i="27" s="1"/>
  <c r="R3591" i="27"/>
  <c r="V3591" i="27" s="1"/>
  <c r="S3605" i="27"/>
  <c r="R3613" i="27"/>
  <c r="V3613" i="27" s="1"/>
  <c r="S3604" i="27"/>
  <c r="R3598" i="27"/>
  <c r="V3598" i="27" s="1"/>
  <c r="R3586" i="27"/>
  <c r="S3626" i="27"/>
  <c r="R3620" i="27"/>
  <c r="V3620" i="27" s="1"/>
  <c r="R3617" i="27"/>
  <c r="S3608" i="27"/>
  <c r="R3611" i="27"/>
  <c r="V3611" i="27" s="1"/>
  <c r="S3603" i="27"/>
  <c r="V3577" i="27"/>
  <c r="M3668" i="27"/>
  <c r="N3668" i="27" s="1"/>
  <c r="P3610" i="27"/>
  <c r="Q3610" i="27"/>
  <c r="Q3612" i="27"/>
  <c r="P3612" i="27"/>
  <c r="Q3625" i="27"/>
  <c r="P3625" i="27"/>
  <c r="S3567" i="27"/>
  <c r="V3567" i="27"/>
  <c r="V3584" i="27"/>
  <c r="V3581" i="27"/>
  <c r="V3607" i="27"/>
  <c r="V3579" i="27"/>
  <c r="V3583" i="27"/>
  <c r="V3582" i="27"/>
  <c r="S3587" i="27"/>
  <c r="V3587" i="27"/>
  <c r="V3561" i="27"/>
  <c r="V3602" i="27"/>
  <c r="V3604" i="27"/>
  <c r="P3606" i="27"/>
  <c r="Q3606" i="27"/>
  <c r="R3606" i="27" s="1"/>
  <c r="Q3624" i="27"/>
  <c r="P3624" i="27"/>
  <c r="M3664" i="27"/>
  <c r="N3664" i="27" s="1"/>
  <c r="M3671" i="27"/>
  <c r="N3671" i="27" s="1"/>
  <c r="M3674" i="27"/>
  <c r="N3674" i="27" s="1"/>
  <c r="M3656" i="27"/>
  <c r="N3656" i="27" s="1"/>
  <c r="M3636" i="27"/>
  <c r="N3636" i="27" s="1"/>
  <c r="M3648" i="27"/>
  <c r="N3648" i="27" s="1"/>
  <c r="M3643" i="27"/>
  <c r="N3643" i="27" s="1"/>
  <c r="M3634" i="27"/>
  <c r="N3634" i="27" s="1"/>
  <c r="M3630" i="27"/>
  <c r="N3630" i="27" s="1"/>
  <c r="N3642" i="27"/>
  <c r="P3642" i="27" s="1"/>
  <c r="M3649" i="27"/>
  <c r="N3649" i="27" s="1"/>
  <c r="M3652" i="27"/>
  <c r="N3652" i="27" s="1"/>
  <c r="R3605" i="27"/>
  <c r="R3585" i="27"/>
  <c r="V3585" i="27" s="1"/>
  <c r="R3608" i="27"/>
  <c r="P3645" i="27"/>
  <c r="Q3640" i="27"/>
  <c r="R3603" i="27"/>
  <c r="Q3635" i="27"/>
  <c r="Q3627" i="27"/>
  <c r="P3637" i="27"/>
  <c r="R3614" i="27"/>
  <c r="Q3647" i="27"/>
  <c r="P3641" i="27"/>
  <c r="R3641" i="27"/>
  <c r="R3619" i="27"/>
  <c r="Q3644" i="27"/>
  <c r="R3626" i="27"/>
  <c r="R3618" i="27"/>
  <c r="Q3638" i="27"/>
  <c r="P3638" i="27"/>
  <c r="L3658" i="27"/>
  <c r="M3658" i="27" s="1"/>
  <c r="J3682" i="27"/>
  <c r="AD3682" i="27" s="1"/>
  <c r="O3658" i="27"/>
  <c r="L3673" i="27"/>
  <c r="J3697" i="27"/>
  <c r="AD3697" i="27" s="1"/>
  <c r="O3673" i="27"/>
  <c r="O3672" i="27"/>
  <c r="L3672" i="27"/>
  <c r="M3672" i="27" s="1"/>
  <c r="J3696" i="27"/>
  <c r="AD3696" i="27" s="1"/>
  <c r="N3661" i="27"/>
  <c r="Q3661" i="27" s="1"/>
  <c r="N3646" i="27"/>
  <c r="O3654" i="27"/>
  <c r="J3678" i="27"/>
  <c r="AD3678" i="27" s="1"/>
  <c r="L3654" i="27"/>
  <c r="N3662" i="27"/>
  <c r="J3690" i="27"/>
  <c r="AD3690" i="27" s="1"/>
  <c r="L3666" i="27"/>
  <c r="M3666" i="27" s="1"/>
  <c r="O3666" i="27"/>
  <c r="Q3645" i="27"/>
  <c r="L3676" i="27"/>
  <c r="M3676" i="27" s="1"/>
  <c r="J3700" i="27"/>
  <c r="AD3700" i="27" s="1"/>
  <c r="O3676" i="27"/>
  <c r="N3653" i="27"/>
  <c r="P3653" i="27" s="1"/>
  <c r="J3684" i="27"/>
  <c r="AD3684" i="27" s="1"/>
  <c r="L3660" i="27"/>
  <c r="M3660" i="27" s="1"/>
  <c r="O3660" i="27"/>
  <c r="O3667" i="27"/>
  <c r="J3691" i="27"/>
  <c r="AD3691" i="27" s="1"/>
  <c r="L3667" i="27"/>
  <c r="P3627" i="27"/>
  <c r="P3635" i="27"/>
  <c r="Q3637" i="27"/>
  <c r="Q3631" i="27"/>
  <c r="P3631" i="27"/>
  <c r="Q3650" i="27"/>
  <c r="P3650" i="27"/>
  <c r="Q3622" i="27"/>
  <c r="P3622" i="27"/>
  <c r="Q3629" i="27"/>
  <c r="P3629" i="27"/>
  <c r="Q3632" i="27"/>
  <c r="P3632" i="27"/>
  <c r="P3615" i="27"/>
  <c r="Q3615" i="27"/>
  <c r="Q3609" i="27"/>
  <c r="P3609" i="27"/>
  <c r="K3691" i="27"/>
  <c r="N3651" i="27"/>
  <c r="K3696" i="27"/>
  <c r="K3680" i="27"/>
  <c r="K3698" i="27"/>
  <c r="K3684" i="27"/>
  <c r="N3669" i="27"/>
  <c r="N3659" i="27"/>
  <c r="K3690" i="27"/>
  <c r="N3633" i="27"/>
  <c r="N3665" i="27"/>
  <c r="N3655" i="27"/>
  <c r="N3639" i="27"/>
  <c r="K3678" i="27"/>
  <c r="P3647" i="27"/>
  <c r="P3640" i="27"/>
  <c r="P3644" i="27"/>
  <c r="L3663" i="27"/>
  <c r="M3663" i="27" s="1"/>
  <c r="O3663" i="27"/>
  <c r="J3687" i="27"/>
  <c r="AD3687" i="27" s="1"/>
  <c r="K3692" i="27"/>
  <c r="J3707" i="27"/>
  <c r="AD3707" i="27" s="1"/>
  <c r="L3683" i="27"/>
  <c r="M3683" i="27" s="1"/>
  <c r="O3683" i="27"/>
  <c r="O3698" i="27"/>
  <c r="L3698" i="27"/>
  <c r="J3722" i="27"/>
  <c r="AD3722" i="27" s="1"/>
  <c r="K3703" i="27"/>
  <c r="K3694" i="27"/>
  <c r="O3679" i="27"/>
  <c r="J3703" i="27"/>
  <c r="AD3703" i="27" s="1"/>
  <c r="L3679" i="27"/>
  <c r="M3679" i="27" s="1"/>
  <c r="J3719" i="27"/>
  <c r="AD3719" i="27" s="1"/>
  <c r="O3695" i="27"/>
  <c r="L3695" i="27"/>
  <c r="K3701" i="27"/>
  <c r="L3657" i="27"/>
  <c r="M3657" i="27" s="1"/>
  <c r="O3657" i="27"/>
  <c r="J3681" i="27"/>
  <c r="AD3681" i="27" s="1"/>
  <c r="K3717" i="27"/>
  <c r="L3670" i="27"/>
  <c r="M3670" i="27" s="1"/>
  <c r="J3694" i="27"/>
  <c r="AD3694" i="27" s="1"/>
  <c r="O3670" i="27"/>
  <c r="K3682" i="27"/>
  <c r="O3685" i="27"/>
  <c r="J3709" i="27"/>
  <c r="AD3709" i="27" s="1"/>
  <c r="L3685" i="27"/>
  <c r="M3685" i="27" s="1"/>
  <c r="K3710" i="27"/>
  <c r="O3680" i="27"/>
  <c r="J3704" i="27"/>
  <c r="AD3704" i="27" s="1"/>
  <c r="L3680" i="27"/>
  <c r="O3692" i="27"/>
  <c r="J3716" i="27"/>
  <c r="AD3716" i="27" s="1"/>
  <c r="L3692" i="27"/>
  <c r="K3705" i="27"/>
  <c r="K3700" i="27"/>
  <c r="K3721" i="27"/>
  <c r="K3723" i="27"/>
  <c r="J3713" i="27"/>
  <c r="AD3713" i="27" s="1"/>
  <c r="L3689" i="27"/>
  <c r="M3689" i="27" s="1"/>
  <c r="O3689" i="27"/>
  <c r="K3688" i="27"/>
  <c r="K3707" i="27"/>
  <c r="K3695" i="27"/>
  <c r="J3701" i="27"/>
  <c r="AD3701" i="27" s="1"/>
  <c r="L3677" i="27"/>
  <c r="M3677" i="27" s="1"/>
  <c r="O3677" i="27"/>
  <c r="L3675" i="27"/>
  <c r="M3675" i="27" s="1"/>
  <c r="J3699" i="27"/>
  <c r="AD3699" i="27" s="1"/>
  <c r="O3675" i="27"/>
  <c r="K3709" i="27"/>
  <c r="L3693" i="27"/>
  <c r="M3693" i="27" s="1"/>
  <c r="J3717" i="27"/>
  <c r="AD3717" i="27" s="1"/>
  <c r="O3693" i="27"/>
  <c r="K3711" i="27"/>
  <c r="L3688" i="27"/>
  <c r="J3712" i="27"/>
  <c r="AD3712" i="27" s="1"/>
  <c r="O3688" i="27"/>
  <c r="O3686" i="27"/>
  <c r="J3710" i="27"/>
  <c r="AD3710" i="27" s="1"/>
  <c r="L3686" i="27"/>
  <c r="M3686" i="27" s="1"/>
  <c r="K3713" i="27"/>
  <c r="AE3601" i="27"/>
  <c r="AE3619" i="27"/>
  <c r="AE3610" i="27"/>
  <c r="AE3641" i="27"/>
  <c r="AE3637" i="27"/>
  <c r="AE3612" i="27"/>
  <c r="AE3645" i="27"/>
  <c r="AE3647" i="27"/>
  <c r="AE3624" i="27"/>
  <c r="AE3615" i="27"/>
  <c r="AE3635" i="27"/>
  <c r="AE3622" i="27"/>
  <c r="AE3644" i="27"/>
  <c r="AE3638" i="27"/>
  <c r="AE3618" i="27"/>
  <c r="AE3640" i="27"/>
  <c r="AE3642" i="27"/>
  <c r="AH3642" i="27" l="1"/>
  <c r="AJ3642" i="27"/>
  <c r="AG3642" i="27"/>
  <c r="AI3642" i="27"/>
  <c r="AH3640" i="27"/>
  <c r="AI3640" i="27"/>
  <c r="AG3640" i="27"/>
  <c r="AJ3640" i="27"/>
  <c r="AG3618" i="27"/>
  <c r="AJ3618" i="27"/>
  <c r="AI3618" i="27"/>
  <c r="AH3618" i="27"/>
  <c r="AI3638" i="27"/>
  <c r="AG3638" i="27"/>
  <c r="AH3638" i="27"/>
  <c r="AJ3638" i="27"/>
  <c r="AG3644" i="27"/>
  <c r="AH3644" i="27"/>
  <c r="AJ3644" i="27"/>
  <c r="AI3644" i="27"/>
  <c r="AH3622" i="27"/>
  <c r="AI3622" i="27"/>
  <c r="AG3622" i="27"/>
  <c r="AJ3622" i="27"/>
  <c r="AH3635" i="27"/>
  <c r="AI3635" i="27"/>
  <c r="AJ3635" i="27"/>
  <c r="AG3635" i="27"/>
  <c r="AG3615" i="27"/>
  <c r="AH3615" i="27"/>
  <c r="AI3615" i="27"/>
  <c r="AJ3615" i="27"/>
  <c r="AI3624" i="27"/>
  <c r="AG3624" i="27"/>
  <c r="AH3624" i="27"/>
  <c r="AJ3624" i="27"/>
  <c r="AG3647" i="27"/>
  <c r="AH3647" i="27"/>
  <c r="AI3647" i="27"/>
  <c r="AJ3647" i="27"/>
  <c r="AI3645" i="27"/>
  <c r="AJ3645" i="27"/>
  <c r="AG3645" i="27"/>
  <c r="AH3645" i="27"/>
  <c r="AG3612" i="27"/>
  <c r="AH3612" i="27"/>
  <c r="AI3612" i="27"/>
  <c r="AJ3612" i="27"/>
  <c r="AH3637" i="27"/>
  <c r="AI3637" i="27"/>
  <c r="AG3637" i="27"/>
  <c r="AJ3637" i="27"/>
  <c r="AH3641" i="27"/>
  <c r="AI3641" i="27"/>
  <c r="AJ3641" i="27"/>
  <c r="AG3641" i="27"/>
  <c r="AH3610" i="27"/>
  <c r="AI3610" i="27"/>
  <c r="AG3610" i="27"/>
  <c r="AJ3610" i="27"/>
  <c r="AH3619" i="27"/>
  <c r="AI3619" i="27"/>
  <c r="AG3619" i="27"/>
  <c r="AJ3619" i="27"/>
  <c r="AH3601" i="27"/>
  <c r="AI3601" i="27"/>
  <c r="AG3601" i="27"/>
  <c r="AJ3601" i="27"/>
  <c r="AH3628" i="27"/>
  <c r="AI3628" i="27"/>
  <c r="AG3628" i="27"/>
  <c r="AJ3628" i="27"/>
  <c r="AI3603" i="27"/>
  <c r="AG3603" i="27"/>
  <c r="AH3603" i="27"/>
  <c r="AJ3603" i="27"/>
  <c r="AJ3626" i="27"/>
  <c r="AH3626" i="27"/>
  <c r="AI3626" i="27"/>
  <c r="AG3626" i="27"/>
  <c r="AG3582" i="27"/>
  <c r="AI3582" i="27"/>
  <c r="AH3582" i="27"/>
  <c r="AJ3582" i="27"/>
  <c r="AH3604" i="27"/>
  <c r="AI3604" i="27"/>
  <c r="AG3604" i="27"/>
  <c r="AJ3604" i="27"/>
  <c r="AG3608" i="27"/>
  <c r="AH3608" i="27"/>
  <c r="AI3608" i="27"/>
  <c r="AJ3608" i="27"/>
  <c r="AI3585" i="27"/>
  <c r="AH3585" i="27"/>
  <c r="AJ3585" i="27"/>
  <c r="AG3585" i="27"/>
  <c r="AH3607" i="27"/>
  <c r="AI3607" i="27"/>
  <c r="AG3607" i="27"/>
  <c r="AJ3607" i="27"/>
  <c r="U3642" i="27"/>
  <c r="U3640" i="27"/>
  <c r="V3600" i="27"/>
  <c r="U3618" i="27"/>
  <c r="U3638" i="27"/>
  <c r="U3653" i="27"/>
  <c r="AE3653" i="27"/>
  <c r="U3644" i="27"/>
  <c r="U3629" i="27"/>
  <c r="AE3629" i="27"/>
  <c r="U3606" i="27"/>
  <c r="AE3606" i="27"/>
  <c r="U3622" i="27"/>
  <c r="U3635" i="27"/>
  <c r="S3616" i="27"/>
  <c r="S3600" i="27"/>
  <c r="U3625" i="27"/>
  <c r="U3615" i="27"/>
  <c r="U3624" i="27"/>
  <c r="U3632" i="27"/>
  <c r="AE3632" i="27"/>
  <c r="U3647" i="27"/>
  <c r="U3627" i="27"/>
  <c r="AE3627" i="27"/>
  <c r="U3645" i="27"/>
  <c r="U3650" i="27"/>
  <c r="AE3650" i="27"/>
  <c r="U3612" i="27"/>
  <c r="U3637" i="27"/>
  <c r="U3641" i="27"/>
  <c r="U3609" i="27"/>
  <c r="AE3609" i="27"/>
  <c r="U3631" i="27"/>
  <c r="AE3631" i="27"/>
  <c r="Q3642" i="27"/>
  <c r="R3642" i="27" s="1"/>
  <c r="U3610" i="27"/>
  <c r="U3619" i="27"/>
  <c r="S3620" i="27"/>
  <c r="S3598" i="27"/>
  <c r="S3611" i="27"/>
  <c r="R3624" i="27"/>
  <c r="S3624" i="27" s="1"/>
  <c r="S3613" i="27"/>
  <c r="S3621" i="27"/>
  <c r="S3623" i="27"/>
  <c r="S3617" i="27"/>
  <c r="S3588" i="27"/>
  <c r="S3591" i="27"/>
  <c r="V3617" i="27"/>
  <c r="V3586" i="27"/>
  <c r="S3586" i="27"/>
  <c r="R3644" i="27"/>
  <c r="V3644" i="27" s="1"/>
  <c r="S3650" i="27"/>
  <c r="S3627" i="27"/>
  <c r="S3601" i="27"/>
  <c r="S3609" i="27"/>
  <c r="S3631" i="27"/>
  <c r="R3645" i="27"/>
  <c r="V3645" i="27" s="1"/>
  <c r="R3635" i="27"/>
  <c r="V3635" i="27" s="1"/>
  <c r="R3612" i="27"/>
  <c r="R3615" i="27"/>
  <c r="V3615" i="27" s="1"/>
  <c r="S3606" i="27"/>
  <c r="R3610" i="27"/>
  <c r="R3638" i="27"/>
  <c r="V3638" i="27" s="1"/>
  <c r="S3632" i="27"/>
  <c r="R3640" i="27"/>
  <c r="V3640" i="27" s="1"/>
  <c r="R3637" i="27"/>
  <c r="V3637" i="27" s="1"/>
  <c r="S3629" i="27"/>
  <c r="R3622" i="27"/>
  <c r="V3622" i="27" s="1"/>
  <c r="R3625" i="27"/>
  <c r="P3636" i="27"/>
  <c r="Q3636" i="27"/>
  <c r="P3652" i="27"/>
  <c r="Q3652" i="27"/>
  <c r="Q3634" i="27"/>
  <c r="P3634" i="27"/>
  <c r="M3680" i="27"/>
  <c r="N3680" i="27" s="1"/>
  <c r="V3628" i="27"/>
  <c r="V3603" i="27"/>
  <c r="V3641" i="27"/>
  <c r="S3618" i="27"/>
  <c r="V3618" i="27"/>
  <c r="V3605" i="27"/>
  <c r="M3695" i="27"/>
  <c r="N3695" i="27" s="1"/>
  <c r="V3626" i="27"/>
  <c r="V3606" i="27"/>
  <c r="V3614" i="27"/>
  <c r="V3608" i="27"/>
  <c r="S3619" i="27"/>
  <c r="V3619" i="27"/>
  <c r="P3643" i="27"/>
  <c r="Q3643" i="27"/>
  <c r="Q3648" i="27"/>
  <c r="P3648" i="27"/>
  <c r="P3649" i="27"/>
  <c r="Q3649" i="27"/>
  <c r="P3630" i="27"/>
  <c r="Q3630" i="27"/>
  <c r="M3692" i="27"/>
  <c r="N3692" i="27" s="1"/>
  <c r="M3688" i="27"/>
  <c r="N3688" i="27" s="1"/>
  <c r="M3667" i="27"/>
  <c r="N3667" i="27" s="1"/>
  <c r="M3698" i="27"/>
  <c r="N3698" i="27" s="1"/>
  <c r="N3658" i="27"/>
  <c r="P3658" i="27" s="1"/>
  <c r="N3666" i="27"/>
  <c r="Q3666" i="27" s="1"/>
  <c r="N3672" i="27"/>
  <c r="Q3672" i="27" s="1"/>
  <c r="N3660" i="27"/>
  <c r="P3660" i="27" s="1"/>
  <c r="M3654" i="27"/>
  <c r="N3654" i="27" s="1"/>
  <c r="M3673" i="27"/>
  <c r="N3673" i="27" s="1"/>
  <c r="Q3673" i="27" s="1"/>
  <c r="N3676" i="27"/>
  <c r="Q3676" i="27" s="1"/>
  <c r="P3661" i="27"/>
  <c r="S3641" i="27"/>
  <c r="Q3653" i="27"/>
  <c r="Q3671" i="27"/>
  <c r="R3632" i="27"/>
  <c r="Q3655" i="27"/>
  <c r="Q3664" i="27"/>
  <c r="P3656" i="27"/>
  <c r="P3662" i="27"/>
  <c r="R3650" i="27"/>
  <c r="R3631" i="27"/>
  <c r="Q3659" i="27"/>
  <c r="R3609" i="27"/>
  <c r="V3609" i="27" s="1"/>
  <c r="P3665" i="27"/>
  <c r="R3629" i="27"/>
  <c r="Q3668" i="27"/>
  <c r="Q3669" i="27"/>
  <c r="R3627" i="27"/>
  <c r="S3614" i="27"/>
  <c r="P3639" i="27"/>
  <c r="R3661" i="27"/>
  <c r="R3647" i="27"/>
  <c r="Q3646" i="27"/>
  <c r="P3646" i="27"/>
  <c r="N3685" i="27"/>
  <c r="O3691" i="27"/>
  <c r="L3691" i="27"/>
  <c r="J3715" i="27"/>
  <c r="AD3715" i="27" s="1"/>
  <c r="L3690" i="27"/>
  <c r="M3690" i="27" s="1"/>
  <c r="J3714" i="27"/>
  <c r="AD3714" i="27" s="1"/>
  <c r="O3690" i="27"/>
  <c r="O3682" i="27"/>
  <c r="J3706" i="27"/>
  <c r="AD3706" i="27" s="1"/>
  <c r="L3682" i="27"/>
  <c r="M3682" i="27" s="1"/>
  <c r="Q3662" i="27"/>
  <c r="O3697" i="27"/>
  <c r="J3721" i="27"/>
  <c r="AD3721" i="27" s="1"/>
  <c r="L3697" i="27"/>
  <c r="O3696" i="27"/>
  <c r="L3696" i="27"/>
  <c r="J3720" i="27"/>
  <c r="AD3720" i="27" s="1"/>
  <c r="N3679" i="27"/>
  <c r="L3684" i="27"/>
  <c r="J3708" i="27"/>
  <c r="AD3708" i="27" s="1"/>
  <c r="O3684" i="27"/>
  <c r="N3683" i="27"/>
  <c r="Q3683" i="27" s="1"/>
  <c r="J3724" i="27"/>
  <c r="AD3724" i="27" s="1"/>
  <c r="O3700" i="27"/>
  <c r="L3700" i="27"/>
  <c r="M3700" i="27" s="1"/>
  <c r="L3678" i="27"/>
  <c r="M3678" i="27" s="1"/>
  <c r="O3678" i="27"/>
  <c r="J3702" i="27"/>
  <c r="AD3702" i="27" s="1"/>
  <c r="P3655" i="27"/>
  <c r="Q3656" i="27"/>
  <c r="P3669" i="27"/>
  <c r="Q3665" i="27"/>
  <c r="Q3651" i="27"/>
  <c r="P3651" i="27"/>
  <c r="Q3633" i="27"/>
  <c r="P3633" i="27"/>
  <c r="P3674" i="27"/>
  <c r="Q3674" i="27"/>
  <c r="K3714" i="27"/>
  <c r="N3686" i="27"/>
  <c r="Q3686" i="27" s="1"/>
  <c r="N3663" i="27"/>
  <c r="K3722" i="27"/>
  <c r="K3715" i="27"/>
  <c r="N3693" i="27"/>
  <c r="K3704" i="27"/>
  <c r="N3657" i="27"/>
  <c r="K3702" i="27"/>
  <c r="K3720" i="27"/>
  <c r="N3670" i="27"/>
  <c r="Q3639" i="27"/>
  <c r="K3708" i="27"/>
  <c r="P3659" i="27"/>
  <c r="N3689" i="27"/>
  <c r="N3677" i="27"/>
  <c r="N3675" i="27"/>
  <c r="P3668" i="27"/>
  <c r="J3711" i="27"/>
  <c r="AD3711" i="27" s="1"/>
  <c r="O3687" i="27"/>
  <c r="L3687" i="27"/>
  <c r="M3687" i="27" s="1"/>
  <c r="K3725" i="27"/>
  <c r="K3727" i="27"/>
  <c r="J3731" i="27"/>
  <c r="AD3731" i="27" s="1"/>
  <c r="O3707" i="27"/>
  <c r="L3707" i="27"/>
  <c r="M3707" i="27" s="1"/>
  <c r="O3722" i="27"/>
  <c r="L3722" i="27"/>
  <c r="J3746" i="27"/>
  <c r="AD3746" i="27" s="1"/>
  <c r="K3737" i="27"/>
  <c r="L3681" i="27"/>
  <c r="M3681" i="27" s="1"/>
  <c r="J3705" i="27"/>
  <c r="AD3705" i="27" s="1"/>
  <c r="O3681" i="27"/>
  <c r="P3664" i="27"/>
  <c r="K3712" i="27"/>
  <c r="K3747" i="27"/>
  <c r="O3703" i="27"/>
  <c r="L3703" i="27"/>
  <c r="M3703" i="27" s="1"/>
  <c r="J3727" i="27"/>
  <c r="AD3727" i="27" s="1"/>
  <c r="O3704" i="27"/>
  <c r="L3704" i="27"/>
  <c r="J3728" i="27"/>
  <c r="AD3728" i="27" s="1"/>
  <c r="O3710" i="27"/>
  <c r="L3710" i="27"/>
  <c r="M3710" i="27" s="1"/>
  <c r="J3734" i="27"/>
  <c r="AD3734" i="27" s="1"/>
  <c r="L3717" i="27"/>
  <c r="M3717" i="27" s="1"/>
  <c r="J3741" i="27"/>
  <c r="AD3741" i="27" s="1"/>
  <c r="O3717" i="27"/>
  <c r="K3734" i="27"/>
  <c r="J3737" i="27"/>
  <c r="AD3737" i="27" s="1"/>
  <c r="O3713" i="27"/>
  <c r="L3713" i="27"/>
  <c r="M3713" i="27" s="1"/>
  <c r="L3699" i="27"/>
  <c r="M3699" i="27" s="1"/>
  <c r="J3723" i="27"/>
  <c r="AD3723" i="27" s="1"/>
  <c r="O3699" i="27"/>
  <c r="O3709" i="27"/>
  <c r="L3709" i="27"/>
  <c r="M3709" i="27" s="1"/>
  <c r="J3733" i="27"/>
  <c r="AD3733" i="27" s="1"/>
  <c r="K3745" i="27"/>
  <c r="O3716" i="27"/>
  <c r="L3716" i="27"/>
  <c r="J3740" i="27"/>
  <c r="AD3740" i="27" s="1"/>
  <c r="K3706" i="27"/>
  <c r="K3741" i="27"/>
  <c r="K3729" i="27"/>
  <c r="K3718" i="27"/>
  <c r="K3716" i="27"/>
  <c r="L3712" i="27"/>
  <c r="J3736" i="27"/>
  <c r="AD3736" i="27" s="1"/>
  <c r="O3712" i="27"/>
  <c r="J3725" i="27"/>
  <c r="AD3725" i="27" s="1"/>
  <c r="O3701" i="27"/>
  <c r="L3701" i="27"/>
  <c r="M3701" i="27" s="1"/>
  <c r="L3694" i="27"/>
  <c r="M3694" i="27" s="1"/>
  <c r="J3718" i="27"/>
  <c r="AD3718" i="27" s="1"/>
  <c r="O3694" i="27"/>
  <c r="P3671" i="27"/>
  <c r="K3724" i="27"/>
  <c r="K3731" i="27"/>
  <c r="K3719" i="27"/>
  <c r="K3735" i="27"/>
  <c r="K3733" i="27"/>
  <c r="J3743" i="27"/>
  <c r="AD3743" i="27" s="1"/>
  <c r="L3719" i="27"/>
  <c r="O3719" i="27"/>
  <c r="AE3625" i="27"/>
  <c r="AE3662" i="27"/>
  <c r="AE3639" i="27"/>
  <c r="AE3659" i="27"/>
  <c r="AE3648" i="27"/>
  <c r="AE3646" i="27"/>
  <c r="AE3664" i="27"/>
  <c r="AE3636" i="27"/>
  <c r="AE3661" i="27"/>
  <c r="AE3634" i="27"/>
  <c r="AE3643" i="27"/>
  <c r="AE3665" i="27"/>
  <c r="AE3660" i="27"/>
  <c r="AE3669" i="27"/>
  <c r="AE3658" i="27"/>
  <c r="AE3668" i="27"/>
  <c r="AE3671" i="27"/>
  <c r="AH3671" i="27" l="1"/>
  <c r="AI3671" i="27"/>
  <c r="AJ3671" i="27"/>
  <c r="AG3671" i="27"/>
  <c r="AI3668" i="27"/>
  <c r="AH3668" i="27"/>
  <c r="AG3668" i="27"/>
  <c r="AJ3668" i="27"/>
  <c r="AH3658" i="27"/>
  <c r="AI3658" i="27"/>
  <c r="AG3658" i="27"/>
  <c r="AJ3658" i="27"/>
  <c r="AJ3669" i="27"/>
  <c r="AH3669" i="27"/>
  <c r="AI3669" i="27"/>
  <c r="AG3669" i="27"/>
  <c r="AG3660" i="27"/>
  <c r="AH3660" i="27"/>
  <c r="AI3660" i="27"/>
  <c r="AJ3660" i="27"/>
  <c r="AG3665" i="27"/>
  <c r="AH3665" i="27"/>
  <c r="AI3665" i="27"/>
  <c r="AJ3665" i="27"/>
  <c r="AH3643" i="27"/>
  <c r="AI3643" i="27"/>
  <c r="AG3643" i="27"/>
  <c r="AJ3643" i="27"/>
  <c r="AH3634" i="27"/>
  <c r="AI3634" i="27"/>
  <c r="AJ3634" i="27"/>
  <c r="AG3634" i="27"/>
  <c r="AH3661" i="27"/>
  <c r="AI3661" i="27"/>
  <c r="AG3661" i="27"/>
  <c r="AJ3661" i="27"/>
  <c r="AG3636" i="27"/>
  <c r="AI3636" i="27"/>
  <c r="AJ3636" i="27"/>
  <c r="AH3636" i="27"/>
  <c r="AH3664" i="27"/>
  <c r="AI3664" i="27"/>
  <c r="AJ3664" i="27"/>
  <c r="AG3664" i="27"/>
  <c r="AH3646" i="27"/>
  <c r="AI3646" i="27"/>
  <c r="AG3646" i="27"/>
  <c r="AJ3646" i="27"/>
  <c r="AH3648" i="27"/>
  <c r="AI3648" i="27"/>
  <c r="AJ3648" i="27"/>
  <c r="AG3648" i="27"/>
  <c r="AG3659" i="27"/>
  <c r="AJ3659" i="27"/>
  <c r="AH3659" i="27"/>
  <c r="AI3659" i="27"/>
  <c r="AI3639" i="27"/>
  <c r="AG3639" i="27"/>
  <c r="AH3639" i="27"/>
  <c r="AJ3639" i="27"/>
  <c r="AH3662" i="27"/>
  <c r="AJ3662" i="27"/>
  <c r="AI3662" i="27"/>
  <c r="AG3662" i="27"/>
  <c r="AH3625" i="27"/>
  <c r="AI3625" i="27"/>
  <c r="AG3625" i="27"/>
  <c r="AJ3625" i="27"/>
  <c r="AI3650" i="27"/>
  <c r="AH3650" i="27"/>
  <c r="AJ3650" i="27"/>
  <c r="AG3650" i="27"/>
  <c r="AJ3653" i="27"/>
  <c r="AI3653" i="27"/>
  <c r="AG3653" i="27"/>
  <c r="AH3653" i="27"/>
  <c r="AG3609" i="27"/>
  <c r="AJ3609" i="27"/>
  <c r="AH3609" i="27"/>
  <c r="AI3609" i="27"/>
  <c r="AH3627" i="27"/>
  <c r="AG3627" i="27"/>
  <c r="AI3627" i="27"/>
  <c r="AJ3627" i="27"/>
  <c r="AJ3606" i="27"/>
  <c r="AG3606" i="27"/>
  <c r="AH3606" i="27"/>
  <c r="AI3606" i="27"/>
  <c r="AH3631" i="27"/>
  <c r="AI3631" i="27"/>
  <c r="AG3631" i="27"/>
  <c r="AJ3631" i="27"/>
  <c r="AG3629" i="27"/>
  <c r="AI3629" i="27"/>
  <c r="AJ3629" i="27"/>
  <c r="AH3629" i="27"/>
  <c r="AI3632" i="27"/>
  <c r="AG3632" i="27"/>
  <c r="AH3632" i="27"/>
  <c r="AJ3632" i="27"/>
  <c r="U3651" i="27"/>
  <c r="AE3651" i="27"/>
  <c r="U3671" i="27"/>
  <c r="V3624" i="27"/>
  <c r="U3668" i="27"/>
  <c r="U3633" i="27"/>
  <c r="AE3633" i="27"/>
  <c r="U3658" i="27"/>
  <c r="U3669" i="27"/>
  <c r="S3638" i="27"/>
  <c r="U3660" i="27"/>
  <c r="U3665" i="27"/>
  <c r="U3643" i="27"/>
  <c r="U3634" i="27"/>
  <c r="U3661" i="27"/>
  <c r="U3652" i="27"/>
  <c r="AE3652" i="27"/>
  <c r="U3655" i="27"/>
  <c r="AE3655" i="27"/>
  <c r="U3674" i="27"/>
  <c r="AE3674" i="27"/>
  <c r="U3636" i="27"/>
  <c r="U3664" i="27"/>
  <c r="U3646" i="27"/>
  <c r="U3648" i="27"/>
  <c r="U3659" i="27"/>
  <c r="U3639" i="27"/>
  <c r="U3662" i="27"/>
  <c r="U3630" i="27"/>
  <c r="AE3630" i="27"/>
  <c r="U3649" i="27"/>
  <c r="U3656" i="27"/>
  <c r="AE3656" i="27"/>
  <c r="S3635" i="27"/>
  <c r="Q3660" i="27"/>
  <c r="R3660" i="27" s="1"/>
  <c r="V3660" i="27" s="1"/>
  <c r="Q3658" i="27"/>
  <c r="R3658" i="27" s="1"/>
  <c r="V3658" i="27" s="1"/>
  <c r="P3672" i="27"/>
  <c r="P3666" i="27"/>
  <c r="S3645" i="27"/>
  <c r="P3676" i="27"/>
  <c r="S3640" i="27"/>
  <c r="S3644" i="27"/>
  <c r="S3615" i="27"/>
  <c r="R3652" i="27"/>
  <c r="V3652" i="27" s="1"/>
  <c r="V3610" i="27"/>
  <c r="S3637" i="27"/>
  <c r="S3610" i="27"/>
  <c r="V3625" i="27"/>
  <c r="R3671" i="27"/>
  <c r="V3671" i="27" s="1"/>
  <c r="S3630" i="27"/>
  <c r="S3651" i="27"/>
  <c r="R3665" i="27"/>
  <c r="V3665" i="27" s="1"/>
  <c r="R3649" i="27"/>
  <c r="V3649" i="27" s="1"/>
  <c r="R3636" i="27"/>
  <c r="S3676" i="27"/>
  <c r="R3672" i="27"/>
  <c r="V3672" i="27" s="1"/>
  <c r="S3656" i="27"/>
  <c r="R3659" i="27"/>
  <c r="V3659" i="27" s="1"/>
  <c r="R3669" i="27"/>
  <c r="S3622" i="27"/>
  <c r="R3668" i="27"/>
  <c r="R3648" i="27"/>
  <c r="S3625" i="27"/>
  <c r="S3653" i="27"/>
  <c r="R3643" i="27"/>
  <c r="R3634" i="27"/>
  <c r="R3664" i="27"/>
  <c r="S3652" i="27"/>
  <c r="S3655" i="27"/>
  <c r="R3673" i="27"/>
  <c r="V3673" i="27" s="1"/>
  <c r="V3612" i="27"/>
  <c r="S3612" i="27"/>
  <c r="S3633" i="27"/>
  <c r="S3674" i="27"/>
  <c r="R3666" i="27"/>
  <c r="V3666" i="27" s="1"/>
  <c r="R3662" i="27"/>
  <c r="V3662" i="27" s="1"/>
  <c r="R3630" i="27"/>
  <c r="V3630" i="27" s="1"/>
  <c r="M3719" i="27"/>
  <c r="N3719" i="27" s="1"/>
  <c r="P3654" i="27"/>
  <c r="Q3654" i="27"/>
  <c r="R3654" i="27" s="1"/>
  <c r="V3627" i="27"/>
  <c r="P3673" i="27"/>
  <c r="V3631" i="27"/>
  <c r="V3650" i="27"/>
  <c r="S3647" i="27"/>
  <c r="V3647" i="27"/>
  <c r="S3642" i="27"/>
  <c r="V3642" i="27"/>
  <c r="V3629" i="27"/>
  <c r="S3661" i="27"/>
  <c r="V3661" i="27"/>
  <c r="V3632" i="27"/>
  <c r="M3716" i="27"/>
  <c r="N3716" i="27" s="1"/>
  <c r="Q3667" i="27"/>
  <c r="P3667" i="27"/>
  <c r="M3704" i="27"/>
  <c r="N3704" i="27" s="1"/>
  <c r="M3696" i="27"/>
  <c r="N3696" i="27" s="1"/>
  <c r="M3722" i="27"/>
  <c r="N3722" i="27" s="1"/>
  <c r="N3678" i="27"/>
  <c r="Q3678" i="27" s="1"/>
  <c r="N3690" i="27"/>
  <c r="P3690" i="27" s="1"/>
  <c r="M3712" i="27"/>
  <c r="N3712" i="27" s="1"/>
  <c r="N3700" i="27"/>
  <c r="Q3700" i="27" s="1"/>
  <c r="M3697" i="27"/>
  <c r="N3697" i="27" s="1"/>
  <c r="N3682" i="27"/>
  <c r="Q3682" i="27" s="1"/>
  <c r="M3684" i="27"/>
  <c r="N3684" i="27" s="1"/>
  <c r="M3691" i="27"/>
  <c r="N3691" i="27" s="1"/>
  <c r="R3653" i="27"/>
  <c r="P3683" i="27"/>
  <c r="Q3675" i="27"/>
  <c r="P3686" i="27"/>
  <c r="R3686" i="27"/>
  <c r="V3686" i="27" s="1"/>
  <c r="R3656" i="27"/>
  <c r="R3639" i="27"/>
  <c r="R3676" i="27"/>
  <c r="V3676" i="27" s="1"/>
  <c r="Q3685" i="27"/>
  <c r="P3692" i="27"/>
  <c r="P3657" i="27"/>
  <c r="R3651" i="27"/>
  <c r="V3651" i="27" s="1"/>
  <c r="R3674" i="27"/>
  <c r="R3633" i="27"/>
  <c r="V3633" i="27" s="1"/>
  <c r="P3695" i="27"/>
  <c r="Q3698" i="27"/>
  <c r="R3683" i="27"/>
  <c r="V3683" i="27" s="1"/>
  <c r="P3688" i="27"/>
  <c r="R3646" i="27"/>
  <c r="R3655" i="27"/>
  <c r="Q3679" i="27"/>
  <c r="P3679" i="27"/>
  <c r="J3739" i="27"/>
  <c r="AD3739" i="27" s="1"/>
  <c r="O3715" i="27"/>
  <c r="L3715" i="27"/>
  <c r="O3724" i="27"/>
  <c r="L3724" i="27"/>
  <c r="M3724" i="27" s="1"/>
  <c r="J3748" i="27"/>
  <c r="AD3748" i="27" s="1"/>
  <c r="O3702" i="27"/>
  <c r="J3726" i="27"/>
  <c r="AD3726" i="27" s="1"/>
  <c r="L3702" i="27"/>
  <c r="M3702" i="27" s="1"/>
  <c r="N3707" i="27"/>
  <c r="O3708" i="27"/>
  <c r="L3708" i="27"/>
  <c r="M3708" i="27" s="1"/>
  <c r="J3732" i="27"/>
  <c r="AD3732" i="27" s="1"/>
  <c r="J3744" i="27"/>
  <c r="AD3744" i="27" s="1"/>
  <c r="L3720" i="27"/>
  <c r="M3720" i="27" s="1"/>
  <c r="N3720" i="27" s="1"/>
  <c r="O3720" i="27"/>
  <c r="J3745" i="27"/>
  <c r="AD3745" i="27" s="1"/>
  <c r="O3721" i="27"/>
  <c r="L3721" i="27"/>
  <c r="O3706" i="27"/>
  <c r="L3706" i="27"/>
  <c r="J3730" i="27"/>
  <c r="AD3730" i="27" s="1"/>
  <c r="J3738" i="27"/>
  <c r="AD3738" i="27" s="1"/>
  <c r="L3714" i="27"/>
  <c r="M3714" i="27" s="1"/>
  <c r="O3714" i="27"/>
  <c r="P3685" i="27"/>
  <c r="P3675" i="27"/>
  <c r="P3698" i="27"/>
  <c r="Q3657" i="27"/>
  <c r="P3663" i="27"/>
  <c r="Q3663" i="27"/>
  <c r="P3680" i="27"/>
  <c r="Q3680" i="27"/>
  <c r="Q3677" i="27"/>
  <c r="P3677" i="27"/>
  <c r="P3670" i="27"/>
  <c r="Q3670" i="27"/>
  <c r="Q3693" i="27"/>
  <c r="P3693" i="27"/>
  <c r="P3689" i="27"/>
  <c r="Q3689" i="27"/>
  <c r="K3738" i="27"/>
  <c r="N3709" i="27"/>
  <c r="K3732" i="27"/>
  <c r="K3746" i="27"/>
  <c r="K3728" i="27"/>
  <c r="N3681" i="27"/>
  <c r="N3687" i="27"/>
  <c r="N3701" i="27"/>
  <c r="N3703" i="27"/>
  <c r="N3710" i="27"/>
  <c r="N3699" i="27"/>
  <c r="K3744" i="27"/>
  <c r="K3726" i="27"/>
  <c r="N3717" i="27"/>
  <c r="N3694" i="27"/>
  <c r="N3713" i="27"/>
  <c r="K3739" i="27"/>
  <c r="Q3688" i="27"/>
  <c r="Q3695" i="27"/>
  <c r="J3735" i="27"/>
  <c r="AD3735" i="27" s="1"/>
  <c r="O3711" i="27"/>
  <c r="L3711" i="27"/>
  <c r="M3711" i="27" s="1"/>
  <c r="K3761" i="27"/>
  <c r="K3771" i="27"/>
  <c r="J3767" i="27"/>
  <c r="AD3767" i="27" s="1"/>
  <c r="O3743" i="27"/>
  <c r="L3743" i="27"/>
  <c r="L3705" i="27"/>
  <c r="M3705" i="27" s="1"/>
  <c r="J3729" i="27"/>
  <c r="AD3729" i="27" s="1"/>
  <c r="O3705" i="27"/>
  <c r="O3746" i="27"/>
  <c r="L3746" i="27"/>
  <c r="J3770" i="27"/>
  <c r="AD3770" i="27" s="1"/>
  <c r="J3755" i="27"/>
  <c r="AD3755" i="27" s="1"/>
  <c r="O3731" i="27"/>
  <c r="L3731" i="27"/>
  <c r="M3731" i="27" s="1"/>
  <c r="L3723" i="27"/>
  <c r="M3723" i="27" s="1"/>
  <c r="J3747" i="27"/>
  <c r="AD3747" i="27" s="1"/>
  <c r="O3723" i="27"/>
  <c r="O3740" i="27"/>
  <c r="L3740" i="27"/>
  <c r="J3764" i="27"/>
  <c r="AD3764" i="27" s="1"/>
  <c r="K3753" i="27"/>
  <c r="O3733" i="27"/>
  <c r="L3733" i="27"/>
  <c r="M3733" i="27" s="1"/>
  <c r="J3757" i="27"/>
  <c r="AD3757" i="27" s="1"/>
  <c r="K3740" i="27"/>
  <c r="K3748" i="27"/>
  <c r="L3741" i="27"/>
  <c r="M3741" i="27" s="1"/>
  <c r="J3765" i="27"/>
  <c r="AD3765" i="27" s="1"/>
  <c r="O3741" i="27"/>
  <c r="K3751" i="27"/>
  <c r="K3743" i="27"/>
  <c r="J3749" i="27"/>
  <c r="AD3749" i="27" s="1"/>
  <c r="O3725" i="27"/>
  <c r="L3725" i="27"/>
  <c r="M3725" i="27" s="1"/>
  <c r="K3742" i="27"/>
  <c r="K3755" i="27"/>
  <c r="Q3692" i="27"/>
  <c r="O3734" i="27"/>
  <c r="L3734" i="27"/>
  <c r="M3734" i="27" s="1"/>
  <c r="J3758" i="27"/>
  <c r="AD3758" i="27" s="1"/>
  <c r="K3730" i="27"/>
  <c r="O3736" i="27"/>
  <c r="L3736" i="27"/>
  <c r="J3760" i="27"/>
  <c r="AD3760" i="27" s="1"/>
  <c r="J3761" i="27"/>
  <c r="AD3761" i="27" s="1"/>
  <c r="O3737" i="27"/>
  <c r="L3737" i="27"/>
  <c r="M3737" i="27" s="1"/>
  <c r="K3736" i="27"/>
  <c r="K3749" i="27"/>
  <c r="K3758" i="27"/>
  <c r="L3718" i="27"/>
  <c r="M3718" i="27" s="1"/>
  <c r="J3742" i="27"/>
  <c r="AD3742" i="27" s="1"/>
  <c r="O3718" i="27"/>
  <c r="K3759" i="27"/>
  <c r="K3765" i="27"/>
  <c r="O3728" i="27"/>
  <c r="L3728" i="27"/>
  <c r="J3752" i="27"/>
  <c r="AD3752" i="27" s="1"/>
  <c r="K3757" i="27"/>
  <c r="K3769" i="27"/>
  <c r="O3727" i="27"/>
  <c r="L3727" i="27"/>
  <c r="M3727" i="27" s="1"/>
  <c r="J3751" i="27"/>
  <c r="AD3751" i="27" s="1"/>
  <c r="AE3649" i="27"/>
  <c r="AE3686" i="27"/>
  <c r="AE3695" i="27"/>
  <c r="AE3685" i="27"/>
  <c r="AE3670" i="27"/>
  <c r="AE3690" i="27"/>
  <c r="AE3693" i="27"/>
  <c r="AE3689" i="27"/>
  <c r="AE3688" i="27"/>
  <c r="AE3692" i="27"/>
  <c r="AE3667" i="27"/>
  <c r="AE3683" i="27"/>
  <c r="AE3672" i="27"/>
  <c r="AE3663" i="27"/>
  <c r="AE3666" i="27"/>
  <c r="AG3666" i="27" l="1"/>
  <c r="AI3666" i="27"/>
  <c r="AH3666" i="27"/>
  <c r="AJ3666" i="27"/>
  <c r="AI3663" i="27"/>
  <c r="AJ3663" i="27"/>
  <c r="AG3663" i="27"/>
  <c r="AH3663" i="27"/>
  <c r="AG3672" i="27"/>
  <c r="AJ3672" i="27"/>
  <c r="AH3672" i="27"/>
  <c r="AI3672" i="27"/>
  <c r="AG3683" i="27"/>
  <c r="AJ3683" i="27"/>
  <c r="AI3683" i="27"/>
  <c r="AH3683" i="27"/>
  <c r="AH3667" i="27"/>
  <c r="AI3667" i="27"/>
  <c r="AG3667" i="27"/>
  <c r="AJ3667" i="27"/>
  <c r="AJ3692" i="27"/>
  <c r="AG3692" i="27"/>
  <c r="AH3692" i="27"/>
  <c r="AI3692" i="27"/>
  <c r="AH3688" i="27"/>
  <c r="AI3688" i="27"/>
  <c r="AG3688" i="27"/>
  <c r="AJ3688" i="27"/>
  <c r="AI3689" i="27"/>
  <c r="AG3689" i="27"/>
  <c r="AJ3689" i="27"/>
  <c r="AH3689" i="27"/>
  <c r="AI3693" i="27"/>
  <c r="AH3693" i="27"/>
  <c r="AG3693" i="27"/>
  <c r="AJ3693" i="27"/>
  <c r="AG3690" i="27"/>
  <c r="AH3690" i="27"/>
  <c r="AI3690" i="27"/>
  <c r="AJ3690" i="27"/>
  <c r="AH3670" i="27"/>
  <c r="AI3670" i="27"/>
  <c r="AJ3670" i="27"/>
  <c r="AG3670" i="27"/>
  <c r="AH3685" i="27"/>
  <c r="AI3685" i="27"/>
  <c r="AJ3685" i="27"/>
  <c r="AG3685" i="27"/>
  <c r="AH3695" i="27"/>
  <c r="AG3695" i="27"/>
  <c r="AJ3695" i="27"/>
  <c r="AI3695" i="27"/>
  <c r="AI3686" i="27"/>
  <c r="AH3686" i="27"/>
  <c r="AG3686" i="27"/>
  <c r="AJ3686" i="27"/>
  <c r="AH3649" i="27"/>
  <c r="AI3649" i="27"/>
  <c r="AG3649" i="27"/>
  <c r="AJ3649" i="27"/>
  <c r="AH3655" i="27"/>
  <c r="AI3655" i="27"/>
  <c r="AJ3655" i="27"/>
  <c r="AG3655" i="27"/>
  <c r="AI3630" i="27"/>
  <c r="AH3630" i="27"/>
  <c r="AG3630" i="27"/>
  <c r="AJ3630" i="27"/>
  <c r="AG3651" i="27"/>
  <c r="AH3651" i="27"/>
  <c r="AI3651" i="27"/>
  <c r="AJ3651" i="27"/>
  <c r="AH3652" i="27"/>
  <c r="AI3652" i="27"/>
  <c r="AG3652" i="27"/>
  <c r="AJ3652" i="27"/>
  <c r="P3678" i="27"/>
  <c r="AE3678" i="27" s="1"/>
  <c r="AH3633" i="27"/>
  <c r="AI3633" i="27"/>
  <c r="AJ3633" i="27"/>
  <c r="AG3633" i="27"/>
  <c r="AG3656" i="27"/>
  <c r="AH3656" i="27"/>
  <c r="AI3656" i="27"/>
  <c r="AJ3656" i="27"/>
  <c r="AG3674" i="27"/>
  <c r="AI3674" i="27"/>
  <c r="AH3674" i="27"/>
  <c r="AJ3674" i="27"/>
  <c r="U3677" i="27"/>
  <c r="AE3677" i="27"/>
  <c r="U3657" i="27"/>
  <c r="AE3657" i="27"/>
  <c r="U3676" i="27"/>
  <c r="AE3676" i="27"/>
  <c r="U3678" i="27"/>
  <c r="U3654" i="27"/>
  <c r="AE3654" i="27"/>
  <c r="U3680" i="27"/>
  <c r="AE3680" i="27"/>
  <c r="U3666" i="27"/>
  <c r="U3679" i="27"/>
  <c r="AE3679" i="27"/>
  <c r="U3663" i="27"/>
  <c r="U3672" i="27"/>
  <c r="U3683" i="27"/>
  <c r="U3667" i="27"/>
  <c r="U3692" i="27"/>
  <c r="U3688" i="27"/>
  <c r="U3689" i="27"/>
  <c r="U3693" i="27"/>
  <c r="U3690" i="27"/>
  <c r="U3673" i="27"/>
  <c r="U3670" i="27"/>
  <c r="U3685" i="27"/>
  <c r="U3698" i="27"/>
  <c r="AE3698" i="27"/>
  <c r="U3695" i="27"/>
  <c r="U3686" i="27"/>
  <c r="U3675" i="27"/>
  <c r="AE3675" i="27"/>
  <c r="S3666" i="27"/>
  <c r="S3664" i="27"/>
  <c r="S3662" i="27"/>
  <c r="S3669" i="27"/>
  <c r="S3668" i="27"/>
  <c r="Q3690" i="27"/>
  <c r="R3690" i="27" s="1"/>
  <c r="S3671" i="27"/>
  <c r="S3659" i="27"/>
  <c r="S3658" i="27"/>
  <c r="P3700" i="27"/>
  <c r="P3682" i="27"/>
  <c r="S3634" i="27"/>
  <c r="V3669" i="27"/>
  <c r="S3673" i="27"/>
  <c r="V3664" i="27"/>
  <c r="V3668" i="27"/>
  <c r="V3634" i="27"/>
  <c r="V3648" i="27"/>
  <c r="S3648" i="27"/>
  <c r="S3672" i="27"/>
  <c r="V3643" i="27"/>
  <c r="S3643" i="27"/>
  <c r="V3636" i="27"/>
  <c r="S3636" i="27"/>
  <c r="S3657" i="27"/>
  <c r="R3693" i="27"/>
  <c r="V3693" i="27" s="1"/>
  <c r="S3698" i="27"/>
  <c r="R3670" i="27"/>
  <c r="V3670" i="27" s="1"/>
  <c r="R3667" i="27"/>
  <c r="S3649" i="27"/>
  <c r="S3677" i="27"/>
  <c r="S3675" i="27"/>
  <c r="R3689" i="27"/>
  <c r="V3689" i="27" s="1"/>
  <c r="S3678" i="27"/>
  <c r="S3680" i="27"/>
  <c r="S3660" i="27"/>
  <c r="R3692" i="27"/>
  <c r="V3692" i="27" s="1"/>
  <c r="R3688" i="27"/>
  <c r="S3688" i="27" s="1"/>
  <c r="R3685" i="27"/>
  <c r="V3685" i="27" s="1"/>
  <c r="S3654" i="27"/>
  <c r="S3700" i="27"/>
  <c r="R3682" i="27"/>
  <c r="V3682" i="27" s="1"/>
  <c r="S3665" i="27"/>
  <c r="Q3684" i="27"/>
  <c r="P3684" i="27"/>
  <c r="P3696" i="27"/>
  <c r="Q3696" i="27"/>
  <c r="V3655" i="27"/>
  <c r="S3646" i="27"/>
  <c r="V3646" i="27"/>
  <c r="V3653" i="27"/>
  <c r="M3740" i="27"/>
  <c r="N3740" i="27" s="1"/>
  <c r="M3746" i="27"/>
  <c r="N3746" i="27" s="1"/>
  <c r="V3674" i="27"/>
  <c r="S3639" i="27"/>
  <c r="V3639" i="27"/>
  <c r="V3654" i="27"/>
  <c r="V3656" i="27"/>
  <c r="P3691" i="27"/>
  <c r="Q3691" i="27"/>
  <c r="P3697" i="27"/>
  <c r="Q3697" i="27"/>
  <c r="M3736" i="27"/>
  <c r="N3736" i="27" s="1"/>
  <c r="M3728" i="27"/>
  <c r="N3728" i="27" s="1"/>
  <c r="M3721" i="27"/>
  <c r="N3721" i="27" s="1"/>
  <c r="N3708" i="27"/>
  <c r="Q3708" i="27" s="1"/>
  <c r="N3724" i="27"/>
  <c r="Q3724" i="27" s="1"/>
  <c r="M3706" i="27"/>
  <c r="N3706" i="27" s="1"/>
  <c r="N3714" i="27"/>
  <c r="Q3714" i="27" s="1"/>
  <c r="M3715" i="27"/>
  <c r="N3715" i="27" s="1"/>
  <c r="N3702" i="27"/>
  <c r="P3702" i="27" s="1"/>
  <c r="M3743" i="27"/>
  <c r="N3743" i="27" s="1"/>
  <c r="S3683" i="27"/>
  <c r="R3698" i="27"/>
  <c r="S3686" i="27"/>
  <c r="R3675" i="27"/>
  <c r="P3719" i="27"/>
  <c r="Q3687" i="27"/>
  <c r="R3678" i="27"/>
  <c r="S3679" i="27"/>
  <c r="Q3707" i="27"/>
  <c r="R3657" i="27"/>
  <c r="R3695" i="27"/>
  <c r="R3679" i="27"/>
  <c r="P3704" i="27"/>
  <c r="R3677" i="27"/>
  <c r="R3663" i="27"/>
  <c r="R3680" i="27"/>
  <c r="V3680" i="27" s="1"/>
  <c r="R3700" i="27"/>
  <c r="Q3716" i="27"/>
  <c r="Q3712" i="27"/>
  <c r="Q3713" i="27"/>
  <c r="Q3703" i="27"/>
  <c r="Q3694" i="27"/>
  <c r="P3709" i="27"/>
  <c r="Q3709" i="27"/>
  <c r="L3748" i="27"/>
  <c r="M3748" i="27" s="1"/>
  <c r="O3748" i="27"/>
  <c r="J3772" i="27"/>
  <c r="AD3772" i="27" s="1"/>
  <c r="P3707" i="27"/>
  <c r="J3750" i="27"/>
  <c r="AD3750" i="27" s="1"/>
  <c r="O3726" i="27"/>
  <c r="L3726" i="27"/>
  <c r="O3744" i="27"/>
  <c r="J3768" i="27"/>
  <c r="AD3768" i="27" s="1"/>
  <c r="L3744" i="27"/>
  <c r="M3744" i="27" s="1"/>
  <c r="O3732" i="27"/>
  <c r="J3756" i="27"/>
  <c r="AD3756" i="27" s="1"/>
  <c r="L3732" i="27"/>
  <c r="M3732" i="27" s="1"/>
  <c r="L3738" i="27"/>
  <c r="M3738" i="27" s="1"/>
  <c r="J3762" i="27"/>
  <c r="AD3762" i="27" s="1"/>
  <c r="O3738" i="27"/>
  <c r="N3731" i="27"/>
  <c r="P3731" i="27" s="1"/>
  <c r="O3745" i="27"/>
  <c r="L3745" i="27"/>
  <c r="J3769" i="27"/>
  <c r="AD3769" i="27" s="1"/>
  <c r="L3739" i="27"/>
  <c r="M3739" i="27" s="1"/>
  <c r="J3763" i="27"/>
  <c r="AD3763" i="27" s="1"/>
  <c r="O3739" i="27"/>
  <c r="L3730" i="27"/>
  <c r="M3730" i="27" s="1"/>
  <c r="J3754" i="27"/>
  <c r="AD3754" i="27" s="1"/>
  <c r="O3730" i="27"/>
  <c r="P3694" i="27"/>
  <c r="P3703" i="27"/>
  <c r="Q3704" i="27"/>
  <c r="P3713" i="27"/>
  <c r="P3710" i="27"/>
  <c r="Q3710" i="27"/>
  <c r="Q3717" i="27"/>
  <c r="P3717" i="27"/>
  <c r="Q3699" i="27"/>
  <c r="P3699" i="27"/>
  <c r="P3722" i="27"/>
  <c r="Q3722" i="27"/>
  <c r="Q3701" i="27"/>
  <c r="P3701" i="27"/>
  <c r="Q3681" i="27"/>
  <c r="P3681" i="27"/>
  <c r="P3716" i="27"/>
  <c r="K3768" i="27"/>
  <c r="K3770" i="27"/>
  <c r="K3763" i="27"/>
  <c r="K3750" i="27"/>
  <c r="Q3720" i="27"/>
  <c r="P3720" i="27"/>
  <c r="N3737" i="27"/>
  <c r="K3756" i="27"/>
  <c r="K3752" i="27"/>
  <c r="N3725" i="27"/>
  <c r="N3711" i="27"/>
  <c r="K3762" i="27"/>
  <c r="P3687" i="27"/>
  <c r="N3723" i="27"/>
  <c r="N3734" i="27"/>
  <c r="N3741" i="27"/>
  <c r="N3718" i="27"/>
  <c r="N3705" i="27"/>
  <c r="N3727" i="27"/>
  <c r="N3733" i="27"/>
  <c r="L3735" i="27"/>
  <c r="M3735" i="27" s="1"/>
  <c r="J3759" i="27"/>
  <c r="AD3759" i="27" s="1"/>
  <c r="O3735" i="27"/>
  <c r="O3757" i="27"/>
  <c r="L3757" i="27"/>
  <c r="M3757" i="27" s="1"/>
  <c r="J3781" i="27"/>
  <c r="AD3781" i="27" s="1"/>
  <c r="K3767" i="27"/>
  <c r="L3747" i="27"/>
  <c r="M3747" i="27" s="1"/>
  <c r="J3771" i="27"/>
  <c r="AD3771" i="27" s="1"/>
  <c r="O3747" i="27"/>
  <c r="O3760" i="27"/>
  <c r="L3760" i="27"/>
  <c r="J3784" i="27"/>
  <c r="AD3784" i="27" s="1"/>
  <c r="K3766" i="27"/>
  <c r="K3760" i="27"/>
  <c r="K3772" i="27"/>
  <c r="L3729" i="27"/>
  <c r="M3729" i="27" s="1"/>
  <c r="J3753" i="27"/>
  <c r="AD3753" i="27" s="1"/>
  <c r="O3729" i="27"/>
  <c r="O3742" i="27"/>
  <c r="L3742" i="27"/>
  <c r="M3742" i="27" s="1"/>
  <c r="J3766" i="27"/>
  <c r="AD3766" i="27" s="1"/>
  <c r="K3764" i="27"/>
  <c r="Q3719" i="27"/>
  <c r="J3785" i="27"/>
  <c r="AD3785" i="27" s="1"/>
  <c r="O3761" i="27"/>
  <c r="L3761" i="27"/>
  <c r="M3761" i="27" s="1"/>
  <c r="K3777" i="27"/>
  <c r="O3758" i="27"/>
  <c r="L3758" i="27"/>
  <c r="M3758" i="27" s="1"/>
  <c r="J3782" i="27"/>
  <c r="AD3782" i="27" s="1"/>
  <c r="K3793" i="27"/>
  <c r="O3752" i="27"/>
  <c r="L3752" i="27"/>
  <c r="J3776" i="27"/>
  <c r="AD3776" i="27" s="1"/>
  <c r="K3773" i="27"/>
  <c r="P3712" i="27"/>
  <c r="L3765" i="27"/>
  <c r="M3765" i="27" s="1"/>
  <c r="J3789" i="27"/>
  <c r="AD3789" i="27" s="1"/>
  <c r="O3765" i="27"/>
  <c r="O3751" i="27"/>
  <c r="L3751" i="27"/>
  <c r="M3751" i="27" s="1"/>
  <c r="J3775" i="27"/>
  <c r="AD3775" i="27" s="1"/>
  <c r="K3783" i="27"/>
  <c r="K3754" i="27"/>
  <c r="K3775" i="27"/>
  <c r="O3764" i="27"/>
  <c r="L3764" i="27"/>
  <c r="J3788" i="27"/>
  <c r="AD3788" i="27" s="1"/>
  <c r="K3781" i="27"/>
  <c r="K3782" i="27"/>
  <c r="J3773" i="27"/>
  <c r="AD3773" i="27" s="1"/>
  <c r="L3749" i="27"/>
  <c r="M3749" i="27" s="1"/>
  <c r="O3749" i="27"/>
  <c r="J3779" i="27"/>
  <c r="AD3779" i="27" s="1"/>
  <c r="O3755" i="27"/>
  <c r="L3755" i="27"/>
  <c r="M3755" i="27" s="1"/>
  <c r="K3795" i="27"/>
  <c r="K3785" i="27"/>
  <c r="K3779" i="27"/>
  <c r="K3789" i="27"/>
  <c r="O3770" i="27"/>
  <c r="L3770" i="27"/>
  <c r="J3794" i="27"/>
  <c r="AD3794" i="27" s="1"/>
  <c r="J3791" i="27"/>
  <c r="AD3791" i="27" s="1"/>
  <c r="O3767" i="27"/>
  <c r="L3767" i="27"/>
  <c r="AE3673" i="27"/>
  <c r="AE3691" i="27"/>
  <c r="AE3713" i="27"/>
  <c r="AE3720" i="27"/>
  <c r="AE3731" i="27"/>
  <c r="AE3712" i="27"/>
  <c r="AE3709" i="27"/>
  <c r="AE3710" i="27"/>
  <c r="AE3716" i="27"/>
  <c r="AE3687" i="27"/>
  <c r="AE3719" i="27"/>
  <c r="AE3707" i="27"/>
  <c r="AE3682" i="27"/>
  <c r="AE3684" i="27"/>
  <c r="AE3696" i="27"/>
  <c r="AE3717" i="27"/>
  <c r="AE3694" i="27"/>
  <c r="AH3694" i="27" l="1"/>
  <c r="AI3694" i="27"/>
  <c r="AG3694" i="27"/>
  <c r="AJ3694" i="27"/>
  <c r="AG3717" i="27"/>
  <c r="AI3717" i="27"/>
  <c r="AH3717" i="27"/>
  <c r="AJ3717" i="27"/>
  <c r="AJ3696" i="27"/>
  <c r="AG3696" i="27"/>
  <c r="AH3696" i="27"/>
  <c r="AI3696" i="27"/>
  <c r="AG3684" i="27"/>
  <c r="AH3684" i="27"/>
  <c r="AI3684" i="27"/>
  <c r="AJ3684" i="27"/>
  <c r="AH3682" i="27"/>
  <c r="AI3682" i="27"/>
  <c r="AG3682" i="27"/>
  <c r="AJ3682" i="27"/>
  <c r="AH3707" i="27"/>
  <c r="AI3707" i="27"/>
  <c r="AJ3707" i="27"/>
  <c r="AG3707" i="27"/>
  <c r="AG3719" i="27"/>
  <c r="AH3719" i="27"/>
  <c r="AI3719" i="27"/>
  <c r="AJ3719" i="27"/>
  <c r="AH3687" i="27"/>
  <c r="AG3687" i="27"/>
  <c r="AJ3687" i="27"/>
  <c r="AI3687" i="27"/>
  <c r="AI3716" i="27"/>
  <c r="AJ3716" i="27"/>
  <c r="AH3716" i="27"/>
  <c r="AG3716" i="27"/>
  <c r="AG3710" i="27"/>
  <c r="AJ3710" i="27"/>
  <c r="AH3710" i="27"/>
  <c r="AI3710" i="27"/>
  <c r="AH3709" i="27"/>
  <c r="AI3709" i="27"/>
  <c r="AG3709" i="27"/>
  <c r="AJ3709" i="27"/>
  <c r="AH3712" i="27"/>
  <c r="AI3712" i="27"/>
  <c r="AG3712" i="27"/>
  <c r="AJ3712" i="27"/>
  <c r="AG3731" i="27"/>
  <c r="AH3731" i="27"/>
  <c r="AI3731" i="27"/>
  <c r="AJ3731" i="27"/>
  <c r="AJ3720" i="27"/>
  <c r="AI3720" i="27"/>
  <c r="AG3720" i="27"/>
  <c r="AH3720" i="27"/>
  <c r="AH3713" i="27"/>
  <c r="AJ3713" i="27"/>
  <c r="AG3713" i="27"/>
  <c r="AI3713" i="27"/>
  <c r="AH3691" i="27"/>
  <c r="AI3691" i="27"/>
  <c r="AG3691" i="27"/>
  <c r="AJ3691" i="27"/>
  <c r="AH3673" i="27"/>
  <c r="AI3673" i="27"/>
  <c r="AG3673" i="27"/>
  <c r="AJ3673" i="27"/>
  <c r="AH3678" i="27"/>
  <c r="AJ3678" i="27"/>
  <c r="AI3678" i="27"/>
  <c r="AG3678" i="27"/>
  <c r="AH3698" i="27"/>
  <c r="AG3698" i="27"/>
  <c r="AI3698" i="27"/>
  <c r="AJ3698" i="27"/>
  <c r="AI3657" i="27"/>
  <c r="AG3657" i="27"/>
  <c r="AJ3657" i="27"/>
  <c r="AH3657" i="27"/>
  <c r="AJ3677" i="27"/>
  <c r="AG3677" i="27"/>
  <c r="AH3677" i="27"/>
  <c r="AI3677" i="27"/>
  <c r="AH3679" i="27"/>
  <c r="AI3679" i="27"/>
  <c r="AG3679" i="27"/>
  <c r="AJ3679" i="27"/>
  <c r="AG3680" i="27"/>
  <c r="AH3680" i="27"/>
  <c r="AI3680" i="27"/>
  <c r="AJ3680" i="27"/>
  <c r="AH3676" i="27"/>
  <c r="AI3676" i="27"/>
  <c r="AG3676" i="27"/>
  <c r="AJ3676" i="27"/>
  <c r="S3693" i="27"/>
  <c r="AG3654" i="27"/>
  <c r="AH3654" i="27"/>
  <c r="AJ3654" i="27"/>
  <c r="AI3654" i="27"/>
  <c r="AI3675" i="27"/>
  <c r="AG3675" i="27"/>
  <c r="AH3675" i="27"/>
  <c r="AJ3675" i="27"/>
  <c r="P3724" i="27"/>
  <c r="U3724" i="27" s="1"/>
  <c r="S3692" i="27"/>
  <c r="U3700" i="27"/>
  <c r="AE3700" i="27"/>
  <c r="U3699" i="27"/>
  <c r="AE3699" i="27"/>
  <c r="U3694" i="27"/>
  <c r="U3703" i="27"/>
  <c r="AE3703" i="27"/>
  <c r="U3717" i="27"/>
  <c r="U3696" i="27"/>
  <c r="U3684" i="27"/>
  <c r="U3682" i="27"/>
  <c r="U3707" i="27"/>
  <c r="U3719" i="27"/>
  <c r="U3687" i="27"/>
  <c r="U3722" i="27"/>
  <c r="AE3722" i="27"/>
  <c r="U3716" i="27"/>
  <c r="U3710" i="27"/>
  <c r="U3709" i="27"/>
  <c r="U3704" i="27"/>
  <c r="AE3704" i="27"/>
  <c r="U3712" i="27"/>
  <c r="U3697" i="27"/>
  <c r="U3731" i="27"/>
  <c r="U3720" i="27"/>
  <c r="U3681" i="27"/>
  <c r="AE3681" i="27"/>
  <c r="U3713" i="27"/>
  <c r="U3701" i="27"/>
  <c r="AE3701" i="27"/>
  <c r="U3702" i="27"/>
  <c r="AE3702" i="27"/>
  <c r="U3691" i="27"/>
  <c r="Q3702" i="27"/>
  <c r="S3702" i="27" s="1"/>
  <c r="R3697" i="27"/>
  <c r="V3697" i="27" s="1"/>
  <c r="P3708" i="27"/>
  <c r="P3714" i="27"/>
  <c r="S3667" i="27"/>
  <c r="V3667" i="27"/>
  <c r="S3670" i="27"/>
  <c r="S3682" i="27"/>
  <c r="S3685" i="27"/>
  <c r="R3684" i="27"/>
  <c r="R3712" i="27"/>
  <c r="R3691" i="27"/>
  <c r="V3691" i="27" s="1"/>
  <c r="S3681" i="27"/>
  <c r="R3707" i="27"/>
  <c r="S3707" i="27" s="1"/>
  <c r="S3701" i="27"/>
  <c r="S3704" i="27"/>
  <c r="R3716" i="27"/>
  <c r="V3716" i="27" s="1"/>
  <c r="S3689" i="27"/>
  <c r="V3688" i="27"/>
  <c r="S3722" i="27"/>
  <c r="S3699" i="27"/>
  <c r="R3694" i="27"/>
  <c r="V3694" i="27" s="1"/>
  <c r="R3687" i="27"/>
  <c r="V3687" i="27" s="1"/>
  <c r="S3724" i="27"/>
  <c r="S3703" i="27"/>
  <c r="R3696" i="27"/>
  <c r="R3720" i="27"/>
  <c r="V3720" i="27" s="1"/>
  <c r="R3708" i="27"/>
  <c r="V3708" i="27" s="1"/>
  <c r="R3713" i="27"/>
  <c r="V3713" i="27" s="1"/>
  <c r="P3721" i="27"/>
  <c r="Q3721" i="27"/>
  <c r="M3767" i="27"/>
  <c r="N3767" i="27" s="1"/>
  <c r="V3657" i="27"/>
  <c r="V3698" i="27"/>
  <c r="M3760" i="27"/>
  <c r="N3760" i="27" s="1"/>
  <c r="V3700" i="27"/>
  <c r="S3690" i="27"/>
  <c r="V3690" i="27"/>
  <c r="S3663" i="27"/>
  <c r="V3663" i="27"/>
  <c r="V3678" i="27"/>
  <c r="V3677" i="27"/>
  <c r="V3675" i="27"/>
  <c r="V3679" i="27"/>
  <c r="S3695" i="27"/>
  <c r="V3695" i="27"/>
  <c r="Q3715" i="27"/>
  <c r="P3715" i="27"/>
  <c r="P3706" i="27"/>
  <c r="Q3706" i="27"/>
  <c r="N3730" i="27"/>
  <c r="P3730" i="27" s="1"/>
  <c r="M3764" i="27"/>
  <c r="N3764" i="27" s="1"/>
  <c r="N3739" i="27"/>
  <c r="P3739" i="27" s="1"/>
  <c r="M3745" i="27"/>
  <c r="N3745" i="27" s="1"/>
  <c r="M3726" i="27"/>
  <c r="N3726" i="27" s="1"/>
  <c r="N3744" i="27"/>
  <c r="P3744" i="27" s="1"/>
  <c r="M3770" i="27"/>
  <c r="N3770" i="27" s="1"/>
  <c r="N3738" i="27"/>
  <c r="P3738" i="27" s="1"/>
  <c r="N3748" i="27"/>
  <c r="Q3748" i="27" s="1"/>
  <c r="M3752" i="27"/>
  <c r="N3752" i="27" s="1"/>
  <c r="N3732" i="27"/>
  <c r="Q3732" i="27" s="1"/>
  <c r="R3703" i="27"/>
  <c r="R3722" i="27"/>
  <c r="V3722" i="27" s="1"/>
  <c r="P3736" i="27"/>
  <c r="P3718" i="27"/>
  <c r="Q3741" i="27"/>
  <c r="R3710" i="27"/>
  <c r="R3702" i="27"/>
  <c r="V3702" i="27" s="1"/>
  <c r="P3723" i="27"/>
  <c r="R3717" i="27"/>
  <c r="R3709" i="27"/>
  <c r="R3724" i="27"/>
  <c r="Q3731" i="27"/>
  <c r="R3701" i="27"/>
  <c r="V3701" i="27" s="1"/>
  <c r="R3699" i="27"/>
  <c r="Q3737" i="27"/>
  <c r="R3704" i="27"/>
  <c r="R3714" i="27"/>
  <c r="P3743" i="27"/>
  <c r="R3681" i="27"/>
  <c r="P3746" i="27"/>
  <c r="P3740" i="27"/>
  <c r="P3727" i="27"/>
  <c r="R3719" i="27"/>
  <c r="O3762" i="27"/>
  <c r="L3762" i="27"/>
  <c r="J3786" i="27"/>
  <c r="AD3786" i="27" s="1"/>
  <c r="J3787" i="27"/>
  <c r="AD3787" i="27" s="1"/>
  <c r="O3763" i="27"/>
  <c r="L3763" i="27"/>
  <c r="J3780" i="27"/>
  <c r="AD3780" i="27" s="1"/>
  <c r="O3756" i="27"/>
  <c r="L3756" i="27"/>
  <c r="L3768" i="27"/>
  <c r="M3768" i="27" s="1"/>
  <c r="J3792" i="27"/>
  <c r="AD3792" i="27" s="1"/>
  <c r="O3768" i="27"/>
  <c r="J3778" i="27"/>
  <c r="AD3778" i="27" s="1"/>
  <c r="O3754" i="27"/>
  <c r="L3754" i="27"/>
  <c r="O3769" i="27"/>
  <c r="L3769" i="27"/>
  <c r="J3793" i="27"/>
  <c r="AD3793" i="27" s="1"/>
  <c r="O3750" i="27"/>
  <c r="J3774" i="27"/>
  <c r="AD3774" i="27" s="1"/>
  <c r="L3750" i="27"/>
  <c r="N3757" i="27"/>
  <c r="N3765" i="27"/>
  <c r="N3761" i="27"/>
  <c r="J3796" i="27"/>
  <c r="AD3796" i="27" s="1"/>
  <c r="O3772" i="27"/>
  <c r="L3772" i="27"/>
  <c r="M3772" i="27" s="1"/>
  <c r="Q3727" i="27"/>
  <c r="Q3746" i="27"/>
  <c r="Q3718" i="27"/>
  <c r="P3737" i="27"/>
  <c r="Q3723" i="27"/>
  <c r="P3741" i="27"/>
  <c r="P3728" i="27"/>
  <c r="Q3728" i="27"/>
  <c r="P3734" i="27"/>
  <c r="Q3734" i="27"/>
  <c r="Q3733" i="27"/>
  <c r="P3733" i="27"/>
  <c r="P3711" i="27"/>
  <c r="Q3711" i="27"/>
  <c r="Q3705" i="27"/>
  <c r="P3705" i="27"/>
  <c r="Q3725" i="27"/>
  <c r="P3725" i="27"/>
  <c r="N3735" i="27"/>
  <c r="K3780" i="27"/>
  <c r="N3751" i="27"/>
  <c r="K3794" i="27"/>
  <c r="K3792" i="27"/>
  <c r="N3749" i="27"/>
  <c r="N3729" i="27"/>
  <c r="K3786" i="27"/>
  <c r="Q3736" i="27"/>
  <c r="K3776" i="27"/>
  <c r="K3774" i="27"/>
  <c r="N3755" i="27"/>
  <c r="Q3740" i="27"/>
  <c r="N3758" i="27"/>
  <c r="N3747" i="27"/>
  <c r="N3742" i="27"/>
  <c r="K3787" i="27"/>
  <c r="Q3743" i="27"/>
  <c r="L3759" i="27"/>
  <c r="M3759" i="27" s="1"/>
  <c r="J3783" i="27"/>
  <c r="AD3783" i="27" s="1"/>
  <c r="O3759" i="27"/>
  <c r="O3782" i="27"/>
  <c r="L3782" i="27"/>
  <c r="M3782" i="27" s="1"/>
  <c r="J3806" i="27"/>
  <c r="AD3806" i="27" s="1"/>
  <c r="K3796" i="27"/>
  <c r="O3775" i="27"/>
  <c r="L3775" i="27"/>
  <c r="M3775" i="27" s="1"/>
  <c r="J3799" i="27"/>
  <c r="AD3799" i="27" s="1"/>
  <c r="K3797" i="27"/>
  <c r="O3794" i="27"/>
  <c r="L3794" i="27"/>
  <c r="J3818" i="27"/>
  <c r="AD3818" i="27" s="1"/>
  <c r="O3781" i="27"/>
  <c r="L3781" i="27"/>
  <c r="M3781" i="27" s="1"/>
  <c r="J3805" i="27"/>
  <c r="AD3805" i="27" s="1"/>
  <c r="J3815" i="27"/>
  <c r="AD3815" i="27" s="1"/>
  <c r="O3791" i="27"/>
  <c r="L3791" i="27"/>
  <c r="K3813" i="27"/>
  <c r="K3806" i="27"/>
  <c r="O3788" i="27"/>
  <c r="L3788" i="27"/>
  <c r="J3812" i="27"/>
  <c r="AD3812" i="27" s="1"/>
  <c r="O3789" i="27"/>
  <c r="L3789" i="27"/>
  <c r="M3789" i="27" s="1"/>
  <c r="J3813" i="27"/>
  <c r="AD3813" i="27" s="1"/>
  <c r="O3776" i="27"/>
  <c r="L3776" i="27"/>
  <c r="J3800" i="27"/>
  <c r="AD3800" i="27" s="1"/>
  <c r="K3801" i="27"/>
  <c r="J3809" i="27"/>
  <c r="AD3809" i="27" s="1"/>
  <c r="O3785" i="27"/>
  <c r="L3785" i="27"/>
  <c r="M3785" i="27" s="1"/>
  <c r="K3788" i="27"/>
  <c r="L3771" i="27"/>
  <c r="M3771" i="27" s="1"/>
  <c r="J3795" i="27"/>
  <c r="AD3795" i="27" s="1"/>
  <c r="O3771" i="27"/>
  <c r="K3807" i="27"/>
  <c r="K3803" i="27"/>
  <c r="K3817" i="27"/>
  <c r="K3791" i="27"/>
  <c r="K3778" i="27"/>
  <c r="J3803" i="27"/>
  <c r="AD3803" i="27" s="1"/>
  <c r="O3779" i="27"/>
  <c r="L3779" i="27"/>
  <c r="M3779" i="27" s="1"/>
  <c r="K3799" i="27"/>
  <c r="L3753" i="27"/>
  <c r="M3753" i="27" s="1"/>
  <c r="J3777" i="27"/>
  <c r="AD3777" i="27" s="1"/>
  <c r="O3753" i="27"/>
  <c r="K3784" i="27"/>
  <c r="K3805" i="27"/>
  <c r="O3784" i="27"/>
  <c r="L3784" i="27"/>
  <c r="J3808" i="27"/>
  <c r="AD3808" i="27" s="1"/>
  <c r="K3819" i="27"/>
  <c r="O3766" i="27"/>
  <c r="L3766" i="27"/>
  <c r="M3766" i="27" s="1"/>
  <c r="J3790" i="27"/>
  <c r="AD3790" i="27" s="1"/>
  <c r="K3809" i="27"/>
  <c r="J3797" i="27"/>
  <c r="AD3797" i="27" s="1"/>
  <c r="L3773" i="27"/>
  <c r="M3773" i="27" s="1"/>
  <c r="O3773" i="27"/>
  <c r="K3790" i="27"/>
  <c r="AE3697" i="27"/>
  <c r="AE3741" i="27"/>
  <c r="AE3739" i="27"/>
  <c r="AE3706" i="27"/>
  <c r="AE3740" i="27"/>
  <c r="AE3714" i="27"/>
  <c r="AE3733" i="27"/>
  <c r="AE3734" i="27"/>
  <c r="AE3711" i="27"/>
  <c r="AE3730" i="27"/>
  <c r="AE3708" i="27"/>
  <c r="AE3718" i="27"/>
  <c r="AE3744" i="27"/>
  <c r="AE3736" i="27"/>
  <c r="AE3738" i="27"/>
  <c r="AE3715" i="27"/>
  <c r="AE3743" i="27"/>
  <c r="AE3737" i="27"/>
  <c r="AG3737" i="27" l="1"/>
  <c r="AI3737" i="27"/>
  <c r="AH3737" i="27"/>
  <c r="AJ3737" i="27"/>
  <c r="AG3743" i="27"/>
  <c r="AI3743" i="27"/>
  <c r="AH3743" i="27"/>
  <c r="AJ3743" i="27"/>
  <c r="AH3715" i="27"/>
  <c r="AI3715" i="27"/>
  <c r="AG3715" i="27"/>
  <c r="AJ3715" i="27"/>
  <c r="AG3738" i="27"/>
  <c r="AJ3738" i="27"/>
  <c r="AH3738" i="27"/>
  <c r="AI3738" i="27"/>
  <c r="AH3736" i="27"/>
  <c r="AI3736" i="27"/>
  <c r="AJ3736" i="27"/>
  <c r="AG3736" i="27"/>
  <c r="AG3744" i="27"/>
  <c r="AI3744" i="27"/>
  <c r="AJ3744" i="27"/>
  <c r="AH3744" i="27"/>
  <c r="AH3718" i="27"/>
  <c r="AI3718" i="27"/>
  <c r="AG3718" i="27"/>
  <c r="AJ3718" i="27"/>
  <c r="AG3708" i="27"/>
  <c r="AI3708" i="27"/>
  <c r="AJ3708" i="27"/>
  <c r="AH3708" i="27"/>
  <c r="AH3730" i="27"/>
  <c r="AI3730" i="27"/>
  <c r="AG3730" i="27"/>
  <c r="AJ3730" i="27"/>
  <c r="AI3711" i="27"/>
  <c r="AJ3711" i="27"/>
  <c r="AG3711" i="27"/>
  <c r="AH3711" i="27"/>
  <c r="AI3734" i="27"/>
  <c r="AG3734" i="27"/>
  <c r="AH3734" i="27"/>
  <c r="AJ3734" i="27"/>
  <c r="AH3733" i="27"/>
  <c r="AI3733" i="27"/>
  <c r="AG3733" i="27"/>
  <c r="AJ3733" i="27"/>
  <c r="AG3714" i="27"/>
  <c r="AI3714" i="27"/>
  <c r="AH3714" i="27"/>
  <c r="AJ3714" i="27"/>
  <c r="AI3740" i="27"/>
  <c r="AJ3740" i="27"/>
  <c r="AG3740" i="27"/>
  <c r="AH3740" i="27"/>
  <c r="AH3706" i="27"/>
  <c r="AI3706" i="27"/>
  <c r="AG3706" i="27"/>
  <c r="AJ3706" i="27"/>
  <c r="AH3739" i="27"/>
  <c r="AI3739" i="27"/>
  <c r="AJ3739" i="27"/>
  <c r="AG3739" i="27"/>
  <c r="AH3741" i="27"/>
  <c r="AG3741" i="27"/>
  <c r="AI3741" i="27"/>
  <c r="AJ3741" i="27"/>
  <c r="AH3697" i="27"/>
  <c r="AI3697" i="27"/>
  <c r="AG3697" i="27"/>
  <c r="AJ3697" i="27"/>
  <c r="AG3702" i="27"/>
  <c r="AI3702" i="27"/>
  <c r="AJ3702" i="27"/>
  <c r="AH3702" i="27"/>
  <c r="AI3704" i="27"/>
  <c r="AJ3704" i="27"/>
  <c r="AH3704" i="27"/>
  <c r="AG3704" i="27"/>
  <c r="AH3703" i="27"/>
  <c r="AI3703" i="27"/>
  <c r="AG3703" i="27"/>
  <c r="AJ3703" i="27"/>
  <c r="AG3701" i="27"/>
  <c r="AI3701" i="27"/>
  <c r="AH3701" i="27"/>
  <c r="AJ3701" i="27"/>
  <c r="AI3722" i="27"/>
  <c r="AG3722" i="27"/>
  <c r="AH3722" i="27"/>
  <c r="AJ3722" i="27"/>
  <c r="AG3699" i="27"/>
  <c r="AJ3699" i="27"/>
  <c r="AH3699" i="27"/>
  <c r="AI3699" i="27"/>
  <c r="AI3681" i="27"/>
  <c r="AG3681" i="27"/>
  <c r="AH3681" i="27"/>
  <c r="AJ3681" i="27"/>
  <c r="AH3700" i="27"/>
  <c r="AI3700" i="27"/>
  <c r="AG3700" i="27"/>
  <c r="AJ3700" i="27"/>
  <c r="AE3724" i="27"/>
  <c r="S3697" i="27"/>
  <c r="U3737" i="27"/>
  <c r="U3743" i="27"/>
  <c r="U3715" i="27"/>
  <c r="U3746" i="27"/>
  <c r="AE3746" i="27"/>
  <c r="U3721" i="27"/>
  <c r="U3723" i="27"/>
  <c r="AE3723" i="27"/>
  <c r="U3738" i="27"/>
  <c r="U3728" i="27"/>
  <c r="AE3728" i="27"/>
  <c r="U3736" i="27"/>
  <c r="U3744" i="27"/>
  <c r="U3718" i="27"/>
  <c r="U3708" i="27"/>
  <c r="U3725" i="27"/>
  <c r="AE3725" i="27"/>
  <c r="U3730" i="27"/>
  <c r="U3711" i="27"/>
  <c r="U3734" i="27"/>
  <c r="U3733" i="27"/>
  <c r="U3714" i="27"/>
  <c r="U3740" i="27"/>
  <c r="U3706" i="27"/>
  <c r="U3705" i="27"/>
  <c r="AE3705" i="27"/>
  <c r="U3739" i="27"/>
  <c r="U3741" i="27"/>
  <c r="U3727" i="27"/>
  <c r="AE3727" i="27"/>
  <c r="M3788" i="27"/>
  <c r="N3788" i="27" s="1"/>
  <c r="Q3744" i="27"/>
  <c r="R3744" i="27" s="1"/>
  <c r="Q3730" i="27"/>
  <c r="R3730" i="27" s="1"/>
  <c r="V3730" i="27" s="1"/>
  <c r="S3712" i="27"/>
  <c r="Q3739" i="27"/>
  <c r="R3739" i="27" s="1"/>
  <c r="V3739" i="27" s="1"/>
  <c r="S3694" i="27"/>
  <c r="P3732" i="27"/>
  <c r="Q3738" i="27"/>
  <c r="R3738" i="27" s="1"/>
  <c r="V3738" i="27" s="1"/>
  <c r="S3716" i="27"/>
  <c r="P3748" i="27"/>
  <c r="S3713" i="27"/>
  <c r="S3708" i="27"/>
  <c r="S3691" i="27"/>
  <c r="R3721" i="27"/>
  <c r="V3721" i="27" s="1"/>
  <c r="S3748" i="27"/>
  <c r="V3712" i="27"/>
  <c r="S3728" i="27"/>
  <c r="S3720" i="27"/>
  <c r="S3687" i="27"/>
  <c r="S3725" i="27"/>
  <c r="R3731" i="27"/>
  <c r="R3741" i="27"/>
  <c r="R3706" i="27"/>
  <c r="R3740" i="27"/>
  <c r="V3740" i="27" s="1"/>
  <c r="S3705" i="27"/>
  <c r="V3684" i="27"/>
  <c r="R3715" i="27"/>
  <c r="S3715" i="27" s="1"/>
  <c r="R3743" i="27"/>
  <c r="V3743" i="27" s="1"/>
  <c r="R3732" i="27"/>
  <c r="V3732" i="27" s="1"/>
  <c r="R3737" i="27"/>
  <c r="V3737" i="27" s="1"/>
  <c r="V3707" i="27"/>
  <c r="V3696" i="27"/>
  <c r="S3696" i="27"/>
  <c r="R3736" i="27"/>
  <c r="S3736" i="27" s="1"/>
  <c r="S3723" i="27"/>
  <c r="R3733" i="27"/>
  <c r="V3733" i="27" s="1"/>
  <c r="R3718" i="27"/>
  <c r="V3718" i="27" s="1"/>
  <c r="S3684" i="27"/>
  <c r="M3791" i="27"/>
  <c r="N3791" i="27" s="1"/>
  <c r="V3681" i="27"/>
  <c r="V3724" i="27"/>
  <c r="S3709" i="27"/>
  <c r="V3709" i="27"/>
  <c r="S3714" i="27"/>
  <c r="V3714" i="27"/>
  <c r="S3717" i="27"/>
  <c r="V3717" i="27"/>
  <c r="V3704" i="27"/>
  <c r="S3719" i="27"/>
  <c r="V3719" i="27"/>
  <c r="V3699" i="27"/>
  <c r="S3710" i="27"/>
  <c r="V3710" i="27"/>
  <c r="V3703" i="27"/>
  <c r="P3745" i="27"/>
  <c r="Q3745" i="27"/>
  <c r="P3726" i="27"/>
  <c r="Q3726" i="27"/>
  <c r="R3726" i="27" s="1"/>
  <c r="M3784" i="27"/>
  <c r="N3784" i="27" s="1"/>
  <c r="M3754" i="27"/>
  <c r="N3754" i="27" s="1"/>
  <c r="M3794" i="27"/>
  <c r="N3794" i="27" s="1"/>
  <c r="M3769" i="27"/>
  <c r="N3769" i="27" s="1"/>
  <c r="M3762" i="27"/>
  <c r="N3762" i="27" s="1"/>
  <c r="M3756" i="27"/>
  <c r="N3756" i="27" s="1"/>
  <c r="N3772" i="27"/>
  <c r="P3772" i="27" s="1"/>
  <c r="M3763" i="27"/>
  <c r="N3763" i="27" s="1"/>
  <c r="N3768" i="27"/>
  <c r="P3768" i="27" s="1"/>
  <c r="M3750" i="27"/>
  <c r="N3750" i="27" s="1"/>
  <c r="M3776" i="27"/>
  <c r="N3776" i="27" s="1"/>
  <c r="R3728" i="27"/>
  <c r="V3728" i="27" s="1"/>
  <c r="R3723" i="27"/>
  <c r="V3723" i="27" s="1"/>
  <c r="S3746" i="27"/>
  <c r="S3727" i="27"/>
  <c r="R3725" i="27"/>
  <c r="V3725" i="27" s="1"/>
  <c r="R3748" i="27"/>
  <c r="V3748" i="27" s="1"/>
  <c r="R3734" i="27"/>
  <c r="P3760" i="27"/>
  <c r="Q3767" i="27"/>
  <c r="Q3764" i="27"/>
  <c r="P3752" i="27"/>
  <c r="R3746" i="27"/>
  <c r="P3747" i="27"/>
  <c r="Q3758" i="27"/>
  <c r="P3729" i="27"/>
  <c r="P3761" i="27"/>
  <c r="Q3757" i="27"/>
  <c r="R3711" i="27"/>
  <c r="P3749" i="27"/>
  <c r="R3705" i="27"/>
  <c r="V3705" i="27" s="1"/>
  <c r="P3755" i="27"/>
  <c r="R3727" i="27"/>
  <c r="V3727" i="27" s="1"/>
  <c r="Q3765" i="27"/>
  <c r="P3765" i="27"/>
  <c r="Q3761" i="27"/>
  <c r="P3757" i="27"/>
  <c r="L3786" i="27"/>
  <c r="O3786" i="27"/>
  <c r="J3810" i="27"/>
  <c r="AD3810" i="27" s="1"/>
  <c r="O3796" i="27"/>
  <c r="L3796" i="27"/>
  <c r="M3796" i="27" s="1"/>
  <c r="J3820" i="27"/>
  <c r="AD3820" i="27" s="1"/>
  <c r="Q3729" i="27"/>
  <c r="N3775" i="27"/>
  <c r="O3774" i="27"/>
  <c r="J3798" i="27"/>
  <c r="AD3798" i="27" s="1"/>
  <c r="L3774" i="27"/>
  <c r="M3774" i="27" s="1"/>
  <c r="L3793" i="27"/>
  <c r="O3793" i="27"/>
  <c r="J3817" i="27"/>
  <c r="AD3817" i="27" s="1"/>
  <c r="L3792" i="27"/>
  <c r="J3816" i="27"/>
  <c r="AD3816" i="27" s="1"/>
  <c r="O3792" i="27"/>
  <c r="L3778" i="27"/>
  <c r="M3778" i="27" s="1"/>
  <c r="J3802" i="27"/>
  <c r="AD3802" i="27" s="1"/>
  <c r="O3778" i="27"/>
  <c r="O3787" i="27"/>
  <c r="J3811" i="27"/>
  <c r="AD3811" i="27" s="1"/>
  <c r="L3787" i="27"/>
  <c r="M3787" i="27" s="1"/>
  <c r="N3781" i="27"/>
  <c r="J3804" i="27"/>
  <c r="AD3804" i="27" s="1"/>
  <c r="L3780" i="27"/>
  <c r="O3780" i="27"/>
  <c r="Q3752" i="27"/>
  <c r="P3758" i="27"/>
  <c r="Q3755" i="27"/>
  <c r="Q3749" i="27"/>
  <c r="Q3747" i="27"/>
  <c r="P3770" i="27"/>
  <c r="Q3770" i="27"/>
  <c r="Q3751" i="27"/>
  <c r="P3751" i="27"/>
  <c r="Q3742" i="27"/>
  <c r="P3742" i="27"/>
  <c r="Q3735" i="27"/>
  <c r="P3735" i="27"/>
  <c r="N3759" i="27"/>
  <c r="K3810" i="27"/>
  <c r="K3818" i="27"/>
  <c r="K3811" i="27"/>
  <c r="N3771" i="27"/>
  <c r="K3804" i="27"/>
  <c r="N3779" i="27"/>
  <c r="K3798" i="27"/>
  <c r="N3773" i="27"/>
  <c r="K3800" i="27"/>
  <c r="N3753" i="27"/>
  <c r="N3782" i="27"/>
  <c r="K3816" i="27"/>
  <c r="N3789" i="27"/>
  <c r="N3766" i="27"/>
  <c r="N3785" i="27"/>
  <c r="P3764" i="27"/>
  <c r="O3783" i="27"/>
  <c r="L3783" i="27"/>
  <c r="M3783" i="27" s="1"/>
  <c r="J3807" i="27"/>
  <c r="AD3807" i="27" s="1"/>
  <c r="J3833" i="27"/>
  <c r="AD3833" i="27" s="1"/>
  <c r="O3809" i="27"/>
  <c r="L3809" i="27"/>
  <c r="M3809" i="27" s="1"/>
  <c r="K3821" i="27"/>
  <c r="K3825" i="27"/>
  <c r="K3808" i="27"/>
  <c r="K3815" i="27"/>
  <c r="O3812" i="27"/>
  <c r="L3812" i="27"/>
  <c r="J3836" i="27"/>
  <c r="AD3836" i="27" s="1"/>
  <c r="O3799" i="27"/>
  <c r="L3799" i="27"/>
  <c r="M3799" i="27" s="1"/>
  <c r="J3823" i="27"/>
  <c r="AD3823" i="27" s="1"/>
  <c r="O3800" i="27"/>
  <c r="L3800" i="27"/>
  <c r="J3824" i="27"/>
  <c r="AD3824" i="27" s="1"/>
  <c r="J3839" i="27"/>
  <c r="AD3839" i="27" s="1"/>
  <c r="O3815" i="27"/>
  <c r="L3815" i="27"/>
  <c r="K3814" i="27"/>
  <c r="K3802" i="27"/>
  <c r="K3833" i="27"/>
  <c r="K3843" i="27"/>
  <c r="L3777" i="27"/>
  <c r="M3777" i="27" s="1"/>
  <c r="J3801" i="27"/>
  <c r="AD3801" i="27" s="1"/>
  <c r="O3777" i="27"/>
  <c r="O3805" i="27"/>
  <c r="L3805" i="27"/>
  <c r="M3805" i="27" s="1"/>
  <c r="J3829" i="27"/>
  <c r="AD3829" i="27" s="1"/>
  <c r="K3823" i="27"/>
  <c r="K3830" i="27"/>
  <c r="O3790" i="27"/>
  <c r="L3790" i="27"/>
  <c r="M3790" i="27" s="1"/>
  <c r="J3814" i="27"/>
  <c r="AD3814" i="27" s="1"/>
  <c r="O3808" i="27"/>
  <c r="L3808" i="27"/>
  <c r="J3832" i="27"/>
  <c r="AD3832" i="27" s="1"/>
  <c r="O3813" i="27"/>
  <c r="L3813" i="27"/>
  <c r="M3813" i="27" s="1"/>
  <c r="J3837" i="27"/>
  <c r="AD3837" i="27" s="1"/>
  <c r="K3820" i="27"/>
  <c r="K3829" i="27"/>
  <c r="J3821" i="27"/>
  <c r="AD3821" i="27" s="1"/>
  <c r="O3797" i="27"/>
  <c r="L3797" i="27"/>
  <c r="M3797" i="27" s="1"/>
  <c r="K3812" i="27"/>
  <c r="O3806" i="27"/>
  <c r="L3806" i="27"/>
  <c r="M3806" i="27" s="1"/>
  <c r="J3830" i="27"/>
  <c r="AD3830" i="27" s="1"/>
  <c r="O3795" i="27"/>
  <c r="L3795" i="27"/>
  <c r="M3795" i="27" s="1"/>
  <c r="J3819" i="27"/>
  <c r="AD3819" i="27" s="1"/>
  <c r="Q3760" i="27"/>
  <c r="J3827" i="27"/>
  <c r="AD3827" i="27" s="1"/>
  <c r="O3803" i="27"/>
  <c r="L3803" i="27"/>
  <c r="M3803" i="27" s="1"/>
  <c r="K3827" i="27"/>
  <c r="K3837" i="27"/>
  <c r="O3818" i="27"/>
  <c r="L3818" i="27"/>
  <c r="J3842" i="27"/>
  <c r="AD3842" i="27" s="1"/>
  <c r="K3841" i="27"/>
  <c r="P3767" i="27"/>
  <c r="K3831" i="27"/>
  <c r="AE3721" i="27"/>
  <c r="AE3760" i="27"/>
  <c r="AE3735" i="27"/>
  <c r="AE3761" i="27"/>
  <c r="AE3767" i="27"/>
  <c r="AE3745" i="27"/>
  <c r="AE3768" i="27"/>
  <c r="AE3755" i="27"/>
  <c r="AE3764" i="27"/>
  <c r="AE3758" i="27"/>
  <c r="AE3757" i="27"/>
  <c r="AE3732" i="27"/>
  <c r="AE3765" i="27"/>
  <c r="AE3742" i="27"/>
  <c r="AH3742" i="27" l="1"/>
  <c r="AI3742" i="27"/>
  <c r="AJ3742" i="27"/>
  <c r="AG3742" i="27"/>
  <c r="AI3765" i="27"/>
  <c r="AH3765" i="27"/>
  <c r="AJ3765" i="27"/>
  <c r="AG3765" i="27"/>
  <c r="AI3732" i="27"/>
  <c r="AG3732" i="27"/>
  <c r="AH3732" i="27"/>
  <c r="AJ3732" i="27"/>
  <c r="AH3757" i="27"/>
  <c r="AI3757" i="27"/>
  <c r="AG3757" i="27"/>
  <c r="AJ3757" i="27"/>
  <c r="AI3758" i="27"/>
  <c r="AH3758" i="27"/>
  <c r="AJ3758" i="27"/>
  <c r="AG3758" i="27"/>
  <c r="AH3764" i="27"/>
  <c r="AJ3764" i="27"/>
  <c r="AG3764" i="27"/>
  <c r="AI3764" i="27"/>
  <c r="AG3755" i="27"/>
  <c r="AH3755" i="27"/>
  <c r="AI3755" i="27"/>
  <c r="AJ3755" i="27"/>
  <c r="AG3768" i="27"/>
  <c r="AI3768" i="27"/>
  <c r="AH3768" i="27"/>
  <c r="AJ3768" i="27"/>
  <c r="AH3745" i="27"/>
  <c r="AI3745" i="27"/>
  <c r="AG3745" i="27"/>
  <c r="AJ3745" i="27"/>
  <c r="AH3767" i="27"/>
  <c r="AI3767" i="27"/>
  <c r="AJ3767" i="27"/>
  <c r="AG3767" i="27"/>
  <c r="AG3761" i="27"/>
  <c r="AI3761" i="27"/>
  <c r="AJ3761" i="27"/>
  <c r="AH3761" i="27"/>
  <c r="AH3735" i="27"/>
  <c r="AI3735" i="27"/>
  <c r="AJ3735" i="27"/>
  <c r="AG3735" i="27"/>
  <c r="AH3760" i="27"/>
  <c r="AI3760" i="27"/>
  <c r="AG3760" i="27"/>
  <c r="AJ3760" i="27"/>
  <c r="AH3721" i="27"/>
  <c r="AI3721" i="27"/>
  <c r="AJ3721" i="27"/>
  <c r="AG3721" i="27"/>
  <c r="AJ3728" i="27"/>
  <c r="AG3728" i="27"/>
  <c r="AI3728" i="27"/>
  <c r="AH3728" i="27"/>
  <c r="AI3723" i="27"/>
  <c r="AJ3723" i="27"/>
  <c r="AH3723" i="27"/>
  <c r="AG3723" i="27"/>
  <c r="AH3724" i="27"/>
  <c r="AI3724" i="27"/>
  <c r="AJ3724" i="27"/>
  <c r="AG3724" i="27"/>
  <c r="AH3727" i="27"/>
  <c r="AI3727" i="27"/>
  <c r="AJ3727" i="27"/>
  <c r="AG3727" i="27"/>
  <c r="AG3725" i="27"/>
  <c r="AI3725" i="27"/>
  <c r="AH3725" i="27"/>
  <c r="AJ3725" i="27"/>
  <c r="AG3746" i="27"/>
  <c r="AI3746" i="27"/>
  <c r="AJ3746" i="27"/>
  <c r="AH3746" i="27"/>
  <c r="AH3705" i="27"/>
  <c r="AJ3705" i="27"/>
  <c r="AG3705" i="27"/>
  <c r="AI3705" i="27"/>
  <c r="S3721" i="27"/>
  <c r="U3742" i="27"/>
  <c r="U3765" i="27"/>
  <c r="U3729" i="27"/>
  <c r="AE3729" i="27"/>
  <c r="U3751" i="27"/>
  <c r="AE3751" i="27"/>
  <c r="U3747" i="27"/>
  <c r="AE3747" i="27"/>
  <c r="U3732" i="27"/>
  <c r="U3757" i="27"/>
  <c r="U3726" i="27"/>
  <c r="AE3726" i="27"/>
  <c r="U3758" i="27"/>
  <c r="U3752" i="27"/>
  <c r="AE3752" i="27"/>
  <c r="U3764" i="27"/>
  <c r="U3770" i="27"/>
  <c r="AE3770" i="27"/>
  <c r="U3755" i="27"/>
  <c r="U3768" i="27"/>
  <c r="U3745" i="27"/>
  <c r="U3767" i="27"/>
  <c r="U3761" i="27"/>
  <c r="U3748" i="27"/>
  <c r="AE3748" i="27"/>
  <c r="U3735" i="27"/>
  <c r="U3749" i="27"/>
  <c r="AE3749" i="27"/>
  <c r="U3760" i="27"/>
  <c r="U3772" i="27"/>
  <c r="AE3772" i="27"/>
  <c r="S3743" i="27"/>
  <c r="S3732" i="27"/>
  <c r="Q3772" i="27"/>
  <c r="S3772" i="27" s="1"/>
  <c r="S3733" i="27"/>
  <c r="S3740" i="27"/>
  <c r="S3741" i="27"/>
  <c r="S3739" i="27"/>
  <c r="V3741" i="27"/>
  <c r="S3731" i="27"/>
  <c r="V3731" i="27"/>
  <c r="S3737" i="27"/>
  <c r="S3738" i="27"/>
  <c r="Q3768" i="27"/>
  <c r="R3768" i="27" s="1"/>
  <c r="S3706" i="27"/>
  <c r="V3726" i="27"/>
  <c r="P3762" i="27"/>
  <c r="Q3762" i="27"/>
  <c r="S3730" i="27"/>
  <c r="R3760" i="27"/>
  <c r="S3760" i="27" s="1"/>
  <c r="S3718" i="27"/>
  <c r="R3765" i="27"/>
  <c r="V3765" i="27" s="1"/>
  <c r="R3752" i="27"/>
  <c r="V3752" i="27" s="1"/>
  <c r="R3764" i="27"/>
  <c r="S3764" i="27" s="1"/>
  <c r="V3706" i="27"/>
  <c r="R3767" i="27"/>
  <c r="R3761" i="27"/>
  <c r="V3761" i="27" s="1"/>
  <c r="R3735" i="27"/>
  <c r="V3735" i="27" s="1"/>
  <c r="R3757" i="27"/>
  <c r="V3757" i="27" s="1"/>
  <c r="V3715" i="27"/>
  <c r="S3747" i="27"/>
  <c r="R3729" i="27"/>
  <c r="V3729" i="27" s="1"/>
  <c r="S3726" i="27"/>
  <c r="V3736" i="27"/>
  <c r="R3742" i="27"/>
  <c r="V3742" i="27" s="1"/>
  <c r="R3755" i="27"/>
  <c r="V3755" i="27" s="1"/>
  <c r="R3758" i="27"/>
  <c r="S3749" i="27"/>
  <c r="S3751" i="27"/>
  <c r="S3770" i="27"/>
  <c r="R3745" i="27"/>
  <c r="V3745" i="27" s="1"/>
  <c r="Q3769" i="27"/>
  <c r="P3769" i="27"/>
  <c r="P3754" i="27"/>
  <c r="Q3754" i="27"/>
  <c r="V3746" i="27"/>
  <c r="S3711" i="27"/>
  <c r="V3711" i="27"/>
  <c r="V3734" i="27"/>
  <c r="S3744" i="27"/>
  <c r="V3744" i="27"/>
  <c r="Q3763" i="27"/>
  <c r="P3763" i="27"/>
  <c r="Q3756" i="27"/>
  <c r="P3756" i="27"/>
  <c r="Q3750" i="27"/>
  <c r="R3750" i="27" s="1"/>
  <c r="P3750" i="27"/>
  <c r="M3815" i="27"/>
  <c r="N3815" i="27" s="1"/>
  <c r="M3808" i="27"/>
  <c r="N3808" i="27" s="1"/>
  <c r="M3800" i="27"/>
  <c r="N3800" i="27" s="1"/>
  <c r="M3812" i="27"/>
  <c r="N3812" i="27" s="1"/>
  <c r="M3818" i="27"/>
  <c r="N3818" i="27" s="1"/>
  <c r="M3786" i="27"/>
  <c r="N3786" i="27" s="1"/>
  <c r="N3796" i="27"/>
  <c r="Q3796" i="27" s="1"/>
  <c r="M3793" i="27"/>
  <c r="N3793" i="27" s="1"/>
  <c r="M3792" i="27"/>
  <c r="N3792" i="27" s="1"/>
  <c r="M3780" i="27"/>
  <c r="N3780" i="27" s="1"/>
  <c r="N3787" i="27"/>
  <c r="Q3787" i="27" s="1"/>
  <c r="N3778" i="27"/>
  <c r="P3778" i="27" s="1"/>
  <c r="N3774" i="27"/>
  <c r="Q3774" i="27" s="1"/>
  <c r="Q3794" i="27"/>
  <c r="P3753" i="27"/>
  <c r="Q3781" i="27"/>
  <c r="S3734" i="27"/>
  <c r="R3751" i="27"/>
  <c r="V3751" i="27" s="1"/>
  <c r="Q3785" i="27"/>
  <c r="P3766" i="27"/>
  <c r="S3729" i="27"/>
  <c r="R3770" i="27"/>
  <c r="V3770" i="27" s="1"/>
  <c r="R3749" i="27"/>
  <c r="V3749" i="27" s="1"/>
  <c r="Q3779" i="27"/>
  <c r="Q3791" i="27"/>
  <c r="P3759" i="27"/>
  <c r="P3775" i="27"/>
  <c r="Q3782" i="27"/>
  <c r="Q3788" i="27"/>
  <c r="S3752" i="27"/>
  <c r="R3747" i="27"/>
  <c r="O3817" i="27"/>
  <c r="L3817" i="27"/>
  <c r="J3841" i="27"/>
  <c r="AD3841" i="27" s="1"/>
  <c r="J3844" i="27"/>
  <c r="AD3844" i="27" s="1"/>
  <c r="L3820" i="27"/>
  <c r="O3820" i="27"/>
  <c r="L3811" i="27"/>
  <c r="J3835" i="27"/>
  <c r="AD3835" i="27" s="1"/>
  <c r="O3811" i="27"/>
  <c r="J3828" i="27"/>
  <c r="AD3828" i="27" s="1"/>
  <c r="L3804" i="27"/>
  <c r="M3804" i="27" s="1"/>
  <c r="O3804" i="27"/>
  <c r="J3822" i="27"/>
  <c r="AD3822" i="27" s="1"/>
  <c r="L3798" i="27"/>
  <c r="O3798" i="27"/>
  <c r="Q3775" i="27"/>
  <c r="L3816" i="27"/>
  <c r="M3816" i="27" s="1"/>
  <c r="O3816" i="27"/>
  <c r="J3840" i="27"/>
  <c r="AD3840" i="27" s="1"/>
  <c r="P3781" i="27"/>
  <c r="O3810" i="27"/>
  <c r="J3834" i="27"/>
  <c r="AD3834" i="27" s="1"/>
  <c r="L3810" i="27"/>
  <c r="M3810" i="27" s="1"/>
  <c r="J3826" i="27"/>
  <c r="AD3826" i="27" s="1"/>
  <c r="L3802" i="27"/>
  <c r="O3802" i="27"/>
  <c r="Q3753" i="27"/>
  <c r="P3779" i="27"/>
  <c r="Q3759" i="27"/>
  <c r="P3782" i="27"/>
  <c r="P3785" i="27"/>
  <c r="P3794" i="27"/>
  <c r="Q3766" i="27"/>
  <c r="P3776" i="27"/>
  <c r="Q3776" i="27"/>
  <c r="P3773" i="27"/>
  <c r="Q3773" i="27"/>
  <c r="Q3771" i="27"/>
  <c r="P3771" i="27"/>
  <c r="Q3784" i="27"/>
  <c r="P3784" i="27"/>
  <c r="P3789" i="27"/>
  <c r="Q3789" i="27"/>
  <c r="K3824" i="27"/>
  <c r="N3777" i="27"/>
  <c r="N3806" i="27"/>
  <c r="K3842" i="27"/>
  <c r="K3828" i="27"/>
  <c r="N3783" i="27"/>
  <c r="K3840" i="27"/>
  <c r="N3805" i="27"/>
  <c r="N3813" i="27"/>
  <c r="N3795" i="27"/>
  <c r="Q3795" i="27" s="1"/>
  <c r="N3809" i="27"/>
  <c r="K3834" i="27"/>
  <c r="N3797" i="27"/>
  <c r="N3790" i="27"/>
  <c r="N3799" i="27"/>
  <c r="N3803" i="27"/>
  <c r="K3822" i="27"/>
  <c r="K3835" i="27"/>
  <c r="P3791" i="27"/>
  <c r="P3788" i="27"/>
  <c r="J3831" i="27"/>
  <c r="AD3831" i="27" s="1"/>
  <c r="O3807" i="27"/>
  <c r="L3807" i="27"/>
  <c r="M3807" i="27" s="1"/>
  <c r="K3857" i="27"/>
  <c r="J3863" i="27"/>
  <c r="AD3863" i="27" s="1"/>
  <c r="O3839" i="27"/>
  <c r="L3839" i="27"/>
  <c r="O3814" i="27"/>
  <c r="L3814" i="27"/>
  <c r="M3814" i="27" s="1"/>
  <c r="J3838" i="27"/>
  <c r="AD3838" i="27" s="1"/>
  <c r="O3824" i="27"/>
  <c r="L3824" i="27"/>
  <c r="J3848" i="27"/>
  <c r="AD3848" i="27" s="1"/>
  <c r="O3801" i="27"/>
  <c r="L3801" i="27"/>
  <c r="M3801" i="27" s="1"/>
  <c r="J3825" i="27"/>
  <c r="AD3825" i="27" s="1"/>
  <c r="O3819" i="27"/>
  <c r="L3819" i="27"/>
  <c r="M3819" i="27" s="1"/>
  <c r="J3843" i="27"/>
  <c r="AD3843" i="27" s="1"/>
  <c r="K3854" i="27"/>
  <c r="K3826" i="27"/>
  <c r="J3857" i="27"/>
  <c r="AD3857" i="27" s="1"/>
  <c r="O3833" i="27"/>
  <c r="L3833" i="27"/>
  <c r="M3833" i="27" s="1"/>
  <c r="J3851" i="27"/>
  <c r="AD3851" i="27" s="1"/>
  <c r="O3827" i="27"/>
  <c r="L3827" i="27"/>
  <c r="M3827" i="27" s="1"/>
  <c r="J3845" i="27"/>
  <c r="AD3845" i="27" s="1"/>
  <c r="O3821" i="27"/>
  <c r="L3821" i="27"/>
  <c r="M3821" i="27" s="1"/>
  <c r="K3849" i="27"/>
  <c r="O3829" i="27"/>
  <c r="L3829" i="27"/>
  <c r="M3829" i="27" s="1"/>
  <c r="J3853" i="27"/>
  <c r="AD3853" i="27" s="1"/>
  <c r="K3836" i="27"/>
  <c r="K3867" i="27"/>
  <c r="K3838" i="27"/>
  <c r="O3823" i="27"/>
  <c r="L3823" i="27"/>
  <c r="M3823" i="27" s="1"/>
  <c r="J3847" i="27"/>
  <c r="AD3847" i="27" s="1"/>
  <c r="K3839" i="27"/>
  <c r="K3861" i="27"/>
  <c r="K3855" i="27"/>
  <c r="K3865" i="27"/>
  <c r="K3844" i="27"/>
  <c r="K3845" i="27"/>
  <c r="K3851" i="27"/>
  <c r="K3853" i="27"/>
  <c r="K3847" i="27"/>
  <c r="K3832" i="27"/>
  <c r="O3830" i="27"/>
  <c r="L3830" i="27"/>
  <c r="M3830" i="27" s="1"/>
  <c r="J3854" i="27"/>
  <c r="AD3854" i="27" s="1"/>
  <c r="O3832" i="27"/>
  <c r="L3832" i="27"/>
  <c r="J3856" i="27"/>
  <c r="AD3856" i="27" s="1"/>
  <c r="O3842" i="27"/>
  <c r="L3842" i="27"/>
  <c r="J3866" i="27"/>
  <c r="AD3866" i="27" s="1"/>
  <c r="O3837" i="27"/>
  <c r="L3837" i="27"/>
  <c r="M3837" i="27" s="1"/>
  <c r="J3861" i="27"/>
  <c r="AD3861" i="27" s="1"/>
  <c r="O3836" i="27"/>
  <c r="L3836" i="27"/>
  <c r="J3860" i="27"/>
  <c r="AD3860" i="27" s="1"/>
  <c r="AE3782" i="27"/>
  <c r="AE3788" i="27"/>
  <c r="AE3756" i="27"/>
  <c r="AE3785" i="27"/>
  <c r="AE3781" i="27"/>
  <c r="AE3779" i="27"/>
  <c r="AE3762" i="27"/>
  <c r="AE3784" i="27"/>
  <c r="AE3778" i="27"/>
  <c r="AE3766" i="27"/>
  <c r="AE3789" i="27"/>
  <c r="AE3759" i="27"/>
  <c r="AE3791" i="27"/>
  <c r="AE3769" i="27"/>
  <c r="AE3763" i="27"/>
  <c r="AE3754" i="27"/>
  <c r="AH3754" i="27" l="1"/>
  <c r="AI3754" i="27"/>
  <c r="AG3754" i="27"/>
  <c r="AJ3754" i="27"/>
  <c r="AH3763" i="27"/>
  <c r="AI3763" i="27"/>
  <c r="AJ3763" i="27"/>
  <c r="AG3763" i="27"/>
  <c r="AH3769" i="27"/>
  <c r="AI3769" i="27"/>
  <c r="AG3769" i="27"/>
  <c r="AJ3769" i="27"/>
  <c r="AG3791" i="27"/>
  <c r="AJ3791" i="27"/>
  <c r="AI3791" i="27"/>
  <c r="AH3791" i="27"/>
  <c r="AG3759" i="27"/>
  <c r="AH3759" i="27"/>
  <c r="AI3759" i="27"/>
  <c r="AJ3759" i="27"/>
  <c r="AG3789" i="27"/>
  <c r="AH3789" i="27"/>
  <c r="AI3789" i="27"/>
  <c r="AJ3789" i="27"/>
  <c r="AH3766" i="27"/>
  <c r="AI3766" i="27"/>
  <c r="AJ3766" i="27"/>
  <c r="AG3766" i="27"/>
  <c r="AH3778" i="27"/>
  <c r="AI3778" i="27"/>
  <c r="AG3778" i="27"/>
  <c r="AJ3778" i="27"/>
  <c r="AH3784" i="27"/>
  <c r="AI3784" i="27"/>
  <c r="AJ3784" i="27"/>
  <c r="AG3784" i="27"/>
  <c r="AG3762" i="27"/>
  <c r="AI3762" i="27"/>
  <c r="AH3762" i="27"/>
  <c r="AJ3762" i="27"/>
  <c r="AJ3779" i="27"/>
  <c r="AG3779" i="27"/>
  <c r="AI3779" i="27"/>
  <c r="AH3779" i="27"/>
  <c r="AH3781" i="27"/>
  <c r="AI3781" i="27"/>
  <c r="AJ3781" i="27"/>
  <c r="AG3781" i="27"/>
  <c r="AG3785" i="27"/>
  <c r="AI3785" i="27"/>
  <c r="AJ3785" i="27"/>
  <c r="AH3785" i="27"/>
  <c r="AH3756" i="27"/>
  <c r="AJ3756" i="27"/>
  <c r="AI3756" i="27"/>
  <c r="AG3756" i="27"/>
  <c r="AG3788" i="27"/>
  <c r="AI3788" i="27"/>
  <c r="AH3788" i="27"/>
  <c r="AJ3788" i="27"/>
  <c r="AI3782" i="27"/>
  <c r="AJ3782" i="27"/>
  <c r="AG3782" i="27"/>
  <c r="AH3782" i="27"/>
  <c r="AG3770" i="27"/>
  <c r="AH3770" i="27"/>
  <c r="AI3770" i="27"/>
  <c r="AJ3770" i="27"/>
  <c r="AH3751" i="27"/>
  <c r="AI3751" i="27"/>
  <c r="AG3751" i="27"/>
  <c r="AJ3751" i="27"/>
  <c r="AI3747" i="27"/>
  <c r="AJ3747" i="27"/>
  <c r="AG3747" i="27"/>
  <c r="AH3747" i="27"/>
  <c r="AH3772" i="27"/>
  <c r="AI3772" i="27"/>
  <c r="AJ3772" i="27"/>
  <c r="AG3772" i="27"/>
  <c r="AH3749" i="27"/>
  <c r="AJ3749" i="27"/>
  <c r="AG3749" i="27"/>
  <c r="AI3749" i="27"/>
  <c r="AI3729" i="27"/>
  <c r="AH3729" i="27"/>
  <c r="AJ3729" i="27"/>
  <c r="AG3729" i="27"/>
  <c r="AI3752" i="27"/>
  <c r="AH3752" i="27"/>
  <c r="AJ3752" i="27"/>
  <c r="AG3752" i="27"/>
  <c r="AH3748" i="27"/>
  <c r="AI3748" i="27"/>
  <c r="AJ3748" i="27"/>
  <c r="AG3748" i="27"/>
  <c r="AG3726" i="27"/>
  <c r="AH3726" i="27"/>
  <c r="AI3726" i="27"/>
  <c r="AJ3726" i="27"/>
  <c r="S3757" i="27"/>
  <c r="U3754" i="27"/>
  <c r="U3753" i="27"/>
  <c r="AE3753" i="27"/>
  <c r="U3763" i="27"/>
  <c r="U3776" i="27"/>
  <c r="AE3776" i="27"/>
  <c r="R3772" i="27"/>
  <c r="V3772" i="27" s="1"/>
  <c r="U3769" i="27"/>
  <c r="U3791" i="27"/>
  <c r="U3759" i="27"/>
  <c r="U3775" i="27"/>
  <c r="AE3775" i="27"/>
  <c r="U3789" i="27"/>
  <c r="U3766" i="27"/>
  <c r="U3778" i="27"/>
  <c r="U3750" i="27"/>
  <c r="AE3750" i="27"/>
  <c r="U3773" i="27"/>
  <c r="AE3773" i="27"/>
  <c r="U3784" i="27"/>
  <c r="U3794" i="27"/>
  <c r="AE3794" i="27"/>
  <c r="U3762" i="27"/>
  <c r="U3779" i="27"/>
  <c r="U3781" i="27"/>
  <c r="U3785" i="27"/>
  <c r="U3756" i="27"/>
  <c r="U3788" i="27"/>
  <c r="U3771" i="27"/>
  <c r="AE3771" i="27"/>
  <c r="U3782" i="27"/>
  <c r="V3764" i="27"/>
  <c r="Q3778" i="27"/>
  <c r="R3778" i="27" s="1"/>
  <c r="V3778" i="27" s="1"/>
  <c r="P3787" i="27"/>
  <c r="S3735" i="27"/>
  <c r="P3774" i="27"/>
  <c r="P3796" i="27"/>
  <c r="S3767" i="27"/>
  <c r="S3758" i="27"/>
  <c r="S3742" i="27"/>
  <c r="S3765" i="27"/>
  <c r="S3755" i="27"/>
  <c r="S3761" i="27"/>
  <c r="V3758" i="27"/>
  <c r="R3769" i="27"/>
  <c r="V3760" i="27"/>
  <c r="R3762" i="27"/>
  <c r="R3782" i="27"/>
  <c r="S3753" i="27"/>
  <c r="S3745" i="27"/>
  <c r="S3794" i="27"/>
  <c r="S3776" i="27"/>
  <c r="R3756" i="27"/>
  <c r="R3754" i="27"/>
  <c r="R3787" i="27"/>
  <c r="V3787" i="27" s="1"/>
  <c r="R3766" i="27"/>
  <c r="S3766" i="27" s="1"/>
  <c r="S3795" i="27"/>
  <c r="S3775" i="27"/>
  <c r="V3767" i="27"/>
  <c r="R3763" i="27"/>
  <c r="V3763" i="27" s="1"/>
  <c r="R3791" i="27"/>
  <c r="R3785" i="27"/>
  <c r="S3796" i="27"/>
  <c r="R3779" i="27"/>
  <c r="S3773" i="27"/>
  <c r="S3774" i="27"/>
  <c r="R3781" i="27"/>
  <c r="V3781" i="27" s="1"/>
  <c r="R3784" i="27"/>
  <c r="V3784" i="27" s="1"/>
  <c r="S3771" i="27"/>
  <c r="R3759" i="27"/>
  <c r="V3759" i="27" s="1"/>
  <c r="R3788" i="27"/>
  <c r="S3750" i="27"/>
  <c r="P3786" i="27"/>
  <c r="Q3786" i="27"/>
  <c r="M3839" i="27"/>
  <c r="N3839" i="27" s="1"/>
  <c r="V3747" i="27"/>
  <c r="M3832" i="27"/>
  <c r="N3832" i="27" s="1"/>
  <c r="V3750" i="27"/>
  <c r="V3768" i="27"/>
  <c r="P3792" i="27"/>
  <c r="Q3792" i="27"/>
  <c r="P3793" i="27"/>
  <c r="Q3793" i="27"/>
  <c r="Q3780" i="27"/>
  <c r="P3780" i="27"/>
  <c r="M3817" i="27"/>
  <c r="N3817" i="27" s="1"/>
  <c r="P3817" i="27" s="1"/>
  <c r="M3824" i="27"/>
  <c r="N3824" i="27" s="1"/>
  <c r="N3810" i="27"/>
  <c r="P3810" i="27" s="1"/>
  <c r="N3804" i="27"/>
  <c r="P3804" i="27" s="1"/>
  <c r="M3842" i="27"/>
  <c r="N3842" i="27" s="1"/>
  <c r="M3798" i="27"/>
  <c r="N3798" i="27" s="1"/>
  <c r="M3820" i="27"/>
  <c r="N3820" i="27" s="1"/>
  <c r="N3816" i="27"/>
  <c r="P3816" i="27" s="1"/>
  <c r="M3836" i="27"/>
  <c r="N3836" i="27" s="1"/>
  <c r="M3802" i="27"/>
  <c r="N3802" i="27" s="1"/>
  <c r="M3811" i="27"/>
  <c r="N3811" i="27" s="1"/>
  <c r="Q3812" i="27"/>
  <c r="R3796" i="27"/>
  <c r="V3796" i="27" s="1"/>
  <c r="R3775" i="27"/>
  <c r="V3775" i="27" s="1"/>
  <c r="R3774" i="27"/>
  <c r="Q3797" i="27"/>
  <c r="P3795" i="27"/>
  <c r="R3795" i="27"/>
  <c r="V3795" i="27" s="1"/>
  <c r="S3768" i="27"/>
  <c r="R3753" i="27"/>
  <c r="Q3818" i="27"/>
  <c r="R3789" i="27"/>
  <c r="R3776" i="27"/>
  <c r="V3776" i="27" s="1"/>
  <c r="Q3800" i="27"/>
  <c r="P3809" i="27"/>
  <c r="Q3808" i="27"/>
  <c r="Q3799" i="27"/>
  <c r="P3805" i="27"/>
  <c r="R3771" i="27"/>
  <c r="V3771" i="27" s="1"/>
  <c r="R3794" i="27"/>
  <c r="Q3790" i="27"/>
  <c r="Q3815" i="27"/>
  <c r="R3773" i="27"/>
  <c r="J3846" i="27"/>
  <c r="AD3846" i="27" s="1"/>
  <c r="O3822" i="27"/>
  <c r="L3822" i="27"/>
  <c r="M3822" i="27" s="1"/>
  <c r="L3841" i="27"/>
  <c r="J3865" i="27"/>
  <c r="AD3865" i="27" s="1"/>
  <c r="O3841" i="27"/>
  <c r="O3844" i="27"/>
  <c r="L3844" i="27"/>
  <c r="J3868" i="27"/>
  <c r="AD3868" i="27" s="1"/>
  <c r="O3826" i="27"/>
  <c r="L3826" i="27"/>
  <c r="M3826" i="27" s="1"/>
  <c r="J3850" i="27"/>
  <c r="AD3850" i="27" s="1"/>
  <c r="N3814" i="27"/>
  <c r="P3814" i="27" s="1"/>
  <c r="O3828" i="27"/>
  <c r="J3852" i="27"/>
  <c r="AD3852" i="27" s="1"/>
  <c r="L3828" i="27"/>
  <c r="M3828" i="27" s="1"/>
  <c r="J3859" i="27"/>
  <c r="AD3859" i="27" s="1"/>
  <c r="L3835" i="27"/>
  <c r="M3835" i="27" s="1"/>
  <c r="O3835" i="27"/>
  <c r="N3823" i="27"/>
  <c r="J3864" i="27"/>
  <c r="AD3864" i="27" s="1"/>
  <c r="O3840" i="27"/>
  <c r="L3840" i="27"/>
  <c r="M3840" i="27" s="1"/>
  <c r="N3821" i="27"/>
  <c r="P3821" i="27" s="1"/>
  <c r="O3834" i="27"/>
  <c r="L3834" i="27"/>
  <c r="J3858" i="27"/>
  <c r="AD3858" i="27" s="1"/>
  <c r="Q3809" i="27"/>
  <c r="P3800" i="27"/>
  <c r="P3818" i="27"/>
  <c r="Q3805" i="27"/>
  <c r="P3799" i="27"/>
  <c r="P3790" i="27"/>
  <c r="P3797" i="27"/>
  <c r="Q3803" i="27"/>
  <c r="P3803" i="27"/>
  <c r="Q3783" i="27"/>
  <c r="P3783" i="27"/>
  <c r="Q3813" i="27"/>
  <c r="P3813" i="27"/>
  <c r="P3806" i="27"/>
  <c r="Q3806" i="27"/>
  <c r="Q3777" i="27"/>
  <c r="P3777" i="27"/>
  <c r="N3833" i="27"/>
  <c r="K3864" i="27"/>
  <c r="N3829" i="27"/>
  <c r="K3859" i="27"/>
  <c r="N3837" i="27"/>
  <c r="N3827" i="27"/>
  <c r="K3846" i="27"/>
  <c r="K3852" i="27"/>
  <c r="N3801" i="27"/>
  <c r="Q3801" i="27" s="1"/>
  <c r="K3858" i="27"/>
  <c r="K3848" i="27"/>
  <c r="N3830" i="27"/>
  <c r="N3819" i="27"/>
  <c r="N3807" i="27"/>
  <c r="K3866" i="27"/>
  <c r="P3815" i="27"/>
  <c r="O3831" i="27"/>
  <c r="L3831" i="27"/>
  <c r="M3831" i="27" s="1"/>
  <c r="J3855" i="27"/>
  <c r="AD3855" i="27" s="1"/>
  <c r="K3862" i="27"/>
  <c r="J3869" i="27"/>
  <c r="AD3869" i="27" s="1"/>
  <c r="O3845" i="27"/>
  <c r="L3845" i="27"/>
  <c r="M3845" i="27" s="1"/>
  <c r="J3881" i="27"/>
  <c r="AD3881" i="27" s="1"/>
  <c r="O3857" i="27"/>
  <c r="L3857" i="27"/>
  <c r="M3857" i="27" s="1"/>
  <c r="K3875" i="27"/>
  <c r="K3891" i="27"/>
  <c r="O3838" i="27"/>
  <c r="L3838" i="27"/>
  <c r="M3838" i="27" s="1"/>
  <c r="J3862" i="27"/>
  <c r="AD3862" i="27" s="1"/>
  <c r="L3863" i="27"/>
  <c r="J3887" i="27"/>
  <c r="AD3887" i="27" s="1"/>
  <c r="O3863" i="27"/>
  <c r="J3875" i="27"/>
  <c r="AD3875" i="27" s="1"/>
  <c r="O3851" i="27"/>
  <c r="L3851" i="27"/>
  <c r="M3851" i="27" s="1"/>
  <c r="K3881" i="27"/>
  <c r="K3873" i="27"/>
  <c r="K3871" i="27"/>
  <c r="O3861" i="27"/>
  <c r="L3861" i="27"/>
  <c r="M3861" i="27" s="1"/>
  <c r="J3885" i="27"/>
  <c r="AD3885" i="27" s="1"/>
  <c r="O3854" i="27"/>
  <c r="L3854" i="27"/>
  <c r="M3854" i="27" s="1"/>
  <c r="J3878" i="27"/>
  <c r="AD3878" i="27" s="1"/>
  <c r="K3877" i="27"/>
  <c r="P3808" i="27"/>
  <c r="K3889" i="27"/>
  <c r="P3812" i="27"/>
  <c r="K3869" i="27"/>
  <c r="K3860" i="27"/>
  <c r="K3879" i="27"/>
  <c r="K3863" i="27"/>
  <c r="O3843" i="27"/>
  <c r="L3843" i="27"/>
  <c r="M3843" i="27" s="1"/>
  <c r="J3867" i="27"/>
  <c r="AD3867" i="27" s="1"/>
  <c r="O3848" i="27"/>
  <c r="L3848" i="27"/>
  <c r="J3872" i="27"/>
  <c r="AD3872" i="27" s="1"/>
  <c r="K3850" i="27"/>
  <c r="O3825" i="27"/>
  <c r="L3825" i="27"/>
  <c r="M3825" i="27" s="1"/>
  <c r="J3849" i="27"/>
  <c r="AD3849" i="27" s="1"/>
  <c r="O3860" i="27"/>
  <c r="L3860" i="27"/>
  <c r="J3884" i="27"/>
  <c r="AD3884" i="27" s="1"/>
  <c r="O3866" i="27"/>
  <c r="L3866" i="27"/>
  <c r="J3890" i="27"/>
  <c r="AD3890" i="27" s="1"/>
  <c r="O3856" i="27"/>
  <c r="L3856" i="27"/>
  <c r="J3880" i="27"/>
  <c r="AD3880" i="27" s="1"/>
  <c r="K3885" i="27"/>
  <c r="O3847" i="27"/>
  <c r="L3847" i="27"/>
  <c r="M3847" i="27" s="1"/>
  <c r="J3871" i="27"/>
  <c r="AD3871" i="27" s="1"/>
  <c r="K3856" i="27"/>
  <c r="K3868" i="27"/>
  <c r="O3853" i="27"/>
  <c r="L3853" i="27"/>
  <c r="M3853" i="27" s="1"/>
  <c r="J3877" i="27"/>
  <c r="AD3877" i="27" s="1"/>
  <c r="K3878" i="27"/>
  <c r="AE3787" i="27"/>
  <c r="AE3809" i="27"/>
  <c r="AE3803" i="27"/>
  <c r="AE3810" i="27"/>
  <c r="AE3815" i="27"/>
  <c r="AE3780" i="27"/>
  <c r="AE3812" i="27"/>
  <c r="AE3783" i="27"/>
  <c r="AE3804" i="27"/>
  <c r="AE3786" i="27"/>
  <c r="AE3805" i="27"/>
  <c r="AE3793" i="27"/>
  <c r="AE3808" i="27"/>
  <c r="AE3792" i="27"/>
  <c r="AE3813" i="27"/>
  <c r="AE3816" i="27"/>
  <c r="AE3817" i="27"/>
  <c r="AE3806" i="27"/>
  <c r="AE3790" i="27"/>
  <c r="AE3814" i="27"/>
  <c r="AH3814" i="27" l="1"/>
  <c r="AI3814" i="27"/>
  <c r="AG3814" i="27"/>
  <c r="AJ3814" i="27"/>
  <c r="AH3790" i="27"/>
  <c r="AI3790" i="27"/>
  <c r="AG3790" i="27"/>
  <c r="AJ3790" i="27"/>
  <c r="AH3806" i="27"/>
  <c r="AI3806" i="27"/>
  <c r="AJ3806" i="27"/>
  <c r="AG3806" i="27"/>
  <c r="AH3817" i="27"/>
  <c r="AI3817" i="27"/>
  <c r="AG3817" i="27"/>
  <c r="AJ3817" i="27"/>
  <c r="AG3816" i="27"/>
  <c r="AH3816" i="27"/>
  <c r="AI3816" i="27"/>
  <c r="AJ3816" i="27"/>
  <c r="AH3813" i="27"/>
  <c r="AG3813" i="27"/>
  <c r="AI3813" i="27"/>
  <c r="AJ3813" i="27"/>
  <c r="AH3792" i="27"/>
  <c r="AG3792" i="27"/>
  <c r="AI3792" i="27"/>
  <c r="AJ3792" i="27"/>
  <c r="AH3808" i="27"/>
  <c r="AI3808" i="27"/>
  <c r="AG3808" i="27"/>
  <c r="AJ3808" i="27"/>
  <c r="AH3793" i="27"/>
  <c r="AI3793" i="27"/>
  <c r="AG3793" i="27"/>
  <c r="AJ3793" i="27"/>
  <c r="AH3805" i="27"/>
  <c r="AI3805" i="27"/>
  <c r="AG3805" i="27"/>
  <c r="AJ3805" i="27"/>
  <c r="AJ3786" i="27"/>
  <c r="AG3786" i="27"/>
  <c r="AH3786" i="27"/>
  <c r="AI3786" i="27"/>
  <c r="AG3804" i="27"/>
  <c r="AJ3804" i="27"/>
  <c r="AH3804" i="27"/>
  <c r="AI3804" i="27"/>
  <c r="AI3783" i="27"/>
  <c r="AJ3783" i="27"/>
  <c r="AG3783" i="27"/>
  <c r="AH3783" i="27"/>
  <c r="AI3812" i="27"/>
  <c r="AG3812" i="27"/>
  <c r="AH3812" i="27"/>
  <c r="AJ3812" i="27"/>
  <c r="AG3780" i="27"/>
  <c r="AI3780" i="27"/>
  <c r="AH3780" i="27"/>
  <c r="AJ3780" i="27"/>
  <c r="AH3815" i="27"/>
  <c r="AJ3815" i="27"/>
  <c r="AI3815" i="27"/>
  <c r="AG3815" i="27"/>
  <c r="AI3810" i="27"/>
  <c r="AJ3810" i="27"/>
  <c r="AH3810" i="27"/>
  <c r="AG3810" i="27"/>
  <c r="AI3803" i="27"/>
  <c r="AG3803" i="27"/>
  <c r="AH3803" i="27"/>
  <c r="AJ3803" i="27"/>
  <c r="AG3809" i="27"/>
  <c r="AH3809" i="27"/>
  <c r="AI3809" i="27"/>
  <c r="AJ3809" i="27"/>
  <c r="AH3787" i="27"/>
  <c r="AI3787" i="27"/>
  <c r="AG3787" i="27"/>
  <c r="AJ3787" i="27"/>
  <c r="AG3773" i="27"/>
  <c r="AI3773" i="27"/>
  <c r="AJ3773" i="27"/>
  <c r="AH3773" i="27"/>
  <c r="AJ3771" i="27"/>
  <c r="AG3771" i="27"/>
  <c r="AH3771" i="27"/>
  <c r="AI3771" i="27"/>
  <c r="AH3775" i="27"/>
  <c r="AI3775" i="27"/>
  <c r="AG3775" i="27"/>
  <c r="AJ3775" i="27"/>
  <c r="AI3776" i="27"/>
  <c r="AG3776" i="27"/>
  <c r="AJ3776" i="27"/>
  <c r="AH3776" i="27"/>
  <c r="AG3750" i="27"/>
  <c r="AH3750" i="27"/>
  <c r="AI3750" i="27"/>
  <c r="AJ3750" i="27"/>
  <c r="AG3753" i="27"/>
  <c r="AJ3753" i="27"/>
  <c r="AH3753" i="27"/>
  <c r="AI3753" i="27"/>
  <c r="AI3794" i="27"/>
  <c r="AH3794" i="27"/>
  <c r="AG3794" i="27"/>
  <c r="AJ3794" i="27"/>
  <c r="U3814" i="27"/>
  <c r="U3790" i="27"/>
  <c r="Q3804" i="27"/>
  <c r="R3804" i="27" s="1"/>
  <c r="U3806" i="27"/>
  <c r="U3818" i="27"/>
  <c r="AE3818" i="27"/>
  <c r="U3817" i="27"/>
  <c r="U3797" i="27"/>
  <c r="AE3797" i="27"/>
  <c r="U3816" i="27"/>
  <c r="U3813" i="27"/>
  <c r="U3795" i="27"/>
  <c r="AE3795" i="27"/>
  <c r="U3792" i="27"/>
  <c r="U3808" i="27"/>
  <c r="U3821" i="27"/>
  <c r="AE3821" i="27"/>
  <c r="U3799" i="27"/>
  <c r="AE3799" i="27"/>
  <c r="U3793" i="27"/>
  <c r="U3805" i="27"/>
  <c r="U3786" i="27"/>
  <c r="U3796" i="27"/>
  <c r="AE3796" i="27"/>
  <c r="U3804" i="27"/>
  <c r="U3774" i="27"/>
  <c r="AE3774" i="27"/>
  <c r="U3783" i="27"/>
  <c r="U3812" i="27"/>
  <c r="U3780" i="27"/>
  <c r="U3777" i="27"/>
  <c r="AE3777" i="27"/>
  <c r="U3800" i="27"/>
  <c r="AE3800" i="27"/>
  <c r="U3815" i="27"/>
  <c r="U3810" i="27"/>
  <c r="U3803" i="27"/>
  <c r="U3809" i="27"/>
  <c r="U3787" i="27"/>
  <c r="Q3810" i="27"/>
  <c r="R3810" i="27" s="1"/>
  <c r="V3810" i="27" s="1"/>
  <c r="S3781" i="27"/>
  <c r="S3791" i="27"/>
  <c r="S3782" i="27"/>
  <c r="S3759" i="27"/>
  <c r="V3782" i="27"/>
  <c r="S3787" i="27"/>
  <c r="Q3814" i="27"/>
  <c r="S3784" i="27"/>
  <c r="S3763" i="27"/>
  <c r="V3769" i="27"/>
  <c r="S3754" i="27"/>
  <c r="S3769" i="27"/>
  <c r="S3779" i="27"/>
  <c r="Q3817" i="27"/>
  <c r="R3817" i="27" s="1"/>
  <c r="S3785" i="27"/>
  <c r="Q3816" i="27"/>
  <c r="R3816" i="27" s="1"/>
  <c r="S3788" i="27"/>
  <c r="V3785" i="27"/>
  <c r="S3778" i="27"/>
  <c r="V3791" i="27"/>
  <c r="V3766" i="27"/>
  <c r="V3788" i="27"/>
  <c r="V3762" i="27"/>
  <c r="S3762" i="27"/>
  <c r="V3754" i="27"/>
  <c r="R3806" i="27"/>
  <c r="V3806" i="27" s="1"/>
  <c r="R3790" i="27"/>
  <c r="V3790" i="27" s="1"/>
  <c r="V3756" i="27"/>
  <c r="S3756" i="27"/>
  <c r="S3777" i="27"/>
  <c r="R3813" i="27"/>
  <c r="V3813" i="27" s="1"/>
  <c r="S3818" i="27"/>
  <c r="S3799" i="27"/>
  <c r="R3808" i="27"/>
  <c r="V3808" i="27" s="1"/>
  <c r="R3812" i="27"/>
  <c r="R3805" i="27"/>
  <c r="V3805" i="27" s="1"/>
  <c r="R3780" i="27"/>
  <c r="R3783" i="27"/>
  <c r="V3783" i="27" s="1"/>
  <c r="R3793" i="27"/>
  <c r="V3779" i="27"/>
  <c r="S3801" i="27"/>
  <c r="R3809" i="27"/>
  <c r="V3809" i="27" s="1"/>
  <c r="R3815" i="27"/>
  <c r="V3815" i="27" s="1"/>
  <c r="R3792" i="27"/>
  <c r="S3800" i="27"/>
  <c r="S3797" i="27"/>
  <c r="R3786" i="27"/>
  <c r="Q3821" i="27"/>
  <c r="M3848" i="27"/>
  <c r="N3848" i="27" s="1"/>
  <c r="V3774" i="27"/>
  <c r="M3856" i="27"/>
  <c r="N3856" i="27" s="1"/>
  <c r="M3863" i="27"/>
  <c r="N3863" i="27" s="1"/>
  <c r="V3794" i="27"/>
  <c r="S3789" i="27"/>
  <c r="V3789" i="27"/>
  <c r="V3753" i="27"/>
  <c r="V3773" i="27"/>
  <c r="Q3820" i="27"/>
  <c r="R3820" i="27" s="1"/>
  <c r="V3820" i="27" s="1"/>
  <c r="P3820" i="27"/>
  <c r="Q3811" i="27"/>
  <c r="P3811" i="27"/>
  <c r="P3802" i="27"/>
  <c r="Q3802" i="27"/>
  <c r="Q3798" i="27"/>
  <c r="P3798" i="27"/>
  <c r="M3860" i="27"/>
  <c r="N3860" i="27" s="1"/>
  <c r="M3866" i="27"/>
  <c r="N3866" i="27" s="1"/>
  <c r="N3840" i="27"/>
  <c r="P3840" i="27" s="1"/>
  <c r="M3834" i="27"/>
  <c r="N3834" i="27" s="1"/>
  <c r="N3835" i="27"/>
  <c r="P3835" i="27" s="1"/>
  <c r="N3826" i="27"/>
  <c r="Q3826" i="27" s="1"/>
  <c r="M3841" i="27"/>
  <c r="N3841" i="27" s="1"/>
  <c r="M3844" i="27"/>
  <c r="N3844" i="27" s="1"/>
  <c r="N3828" i="27"/>
  <c r="P3828" i="27" s="1"/>
  <c r="N3822" i="27"/>
  <c r="Q3822" i="27" s="1"/>
  <c r="P3801" i="27"/>
  <c r="R3797" i="27"/>
  <c r="R3818" i="27"/>
  <c r="Q3833" i="27"/>
  <c r="Q3823" i="27"/>
  <c r="Q3836" i="27"/>
  <c r="P3807" i="27"/>
  <c r="Q3827" i="27"/>
  <c r="P3830" i="27"/>
  <c r="Q3832" i="27"/>
  <c r="R3777" i="27"/>
  <c r="V3777" i="27" s="1"/>
  <c r="R3801" i="27"/>
  <c r="V3801" i="27" s="1"/>
  <c r="Q3829" i="27"/>
  <c r="R3800" i="27"/>
  <c r="Q3839" i="27"/>
  <c r="R3799" i="27"/>
  <c r="R3803" i="27"/>
  <c r="J3888" i="27"/>
  <c r="AD3888" i="27" s="1"/>
  <c r="L3864" i="27"/>
  <c r="M3864" i="27" s="1"/>
  <c r="O3864" i="27"/>
  <c r="J3874" i="27"/>
  <c r="AD3874" i="27" s="1"/>
  <c r="O3850" i="27"/>
  <c r="L3850" i="27"/>
  <c r="M3850" i="27" s="1"/>
  <c r="N3850" i="27" s="1"/>
  <c r="P3823" i="27"/>
  <c r="J3883" i="27"/>
  <c r="AD3883" i="27" s="1"/>
  <c r="O3859" i="27"/>
  <c r="L3859" i="27"/>
  <c r="M3859" i="27" s="1"/>
  <c r="N3854" i="27"/>
  <c r="O3852" i="27"/>
  <c r="L3852" i="27"/>
  <c r="M3852" i="27" s="1"/>
  <c r="J3876" i="27"/>
  <c r="AD3876" i="27" s="1"/>
  <c r="O3868" i="27"/>
  <c r="L3868" i="27"/>
  <c r="J3892" i="27"/>
  <c r="AD3892" i="27" s="1"/>
  <c r="N3845" i="27"/>
  <c r="O3846" i="27"/>
  <c r="L3846" i="27"/>
  <c r="J3870" i="27"/>
  <c r="AD3870" i="27" s="1"/>
  <c r="J3882" i="27"/>
  <c r="AD3882" i="27" s="1"/>
  <c r="O3858" i="27"/>
  <c r="L3858" i="27"/>
  <c r="M3858" i="27" s="1"/>
  <c r="N3861" i="27"/>
  <c r="J3889" i="27"/>
  <c r="AD3889" i="27" s="1"/>
  <c r="O3865" i="27"/>
  <c r="L3865" i="27"/>
  <c r="P3827" i="27"/>
  <c r="Q3830" i="27"/>
  <c r="P3829" i="27"/>
  <c r="P3833" i="27"/>
  <c r="Q3807" i="27"/>
  <c r="Q3842" i="27"/>
  <c r="P3842" i="27"/>
  <c r="Q3837" i="27"/>
  <c r="P3837" i="27"/>
  <c r="Q3819" i="27"/>
  <c r="P3819" i="27"/>
  <c r="Q3824" i="27"/>
  <c r="P3824" i="27"/>
  <c r="K3882" i="27"/>
  <c r="K3888" i="27"/>
  <c r="N3853" i="27"/>
  <c r="N3851" i="27"/>
  <c r="N3831" i="27"/>
  <c r="N3838" i="27"/>
  <c r="K3883" i="27"/>
  <c r="N3843" i="27"/>
  <c r="N3857" i="27"/>
  <c r="K3890" i="27"/>
  <c r="K3872" i="27"/>
  <c r="K3876" i="27"/>
  <c r="N3825" i="27"/>
  <c r="N3847" i="27"/>
  <c r="K3870" i="27"/>
  <c r="P3836" i="27"/>
  <c r="O3855" i="27"/>
  <c r="L3855" i="27"/>
  <c r="M3855" i="27" s="1"/>
  <c r="J3879" i="27"/>
  <c r="AD3879" i="27" s="1"/>
  <c r="L3887" i="27"/>
  <c r="J3911" i="27"/>
  <c r="AD3911" i="27" s="1"/>
  <c r="O3887" i="27"/>
  <c r="O3885" i="27"/>
  <c r="L3885" i="27"/>
  <c r="M3885" i="27" s="1"/>
  <c r="J3909" i="27"/>
  <c r="AD3909" i="27" s="1"/>
  <c r="K3899" i="27"/>
  <c r="K3886" i="27"/>
  <c r="L3875" i="27"/>
  <c r="M3875" i="27" s="1"/>
  <c r="J3899" i="27"/>
  <c r="AD3899" i="27" s="1"/>
  <c r="O3875" i="27"/>
  <c r="O3862" i="27"/>
  <c r="L3862" i="27"/>
  <c r="M3862" i="27" s="1"/>
  <c r="J3886" i="27"/>
  <c r="AD3886" i="27" s="1"/>
  <c r="O3877" i="27"/>
  <c r="L3877" i="27"/>
  <c r="M3877" i="27" s="1"/>
  <c r="J3901" i="27"/>
  <c r="AD3901" i="27" s="1"/>
  <c r="K3909" i="27"/>
  <c r="K3892" i="27"/>
  <c r="K3905" i="27"/>
  <c r="P3839" i="27"/>
  <c r="L3881" i="27"/>
  <c r="M3881" i="27" s="1"/>
  <c r="J3905" i="27"/>
  <c r="AD3905" i="27" s="1"/>
  <c r="O3881" i="27"/>
  <c r="K3893" i="27"/>
  <c r="O3884" i="27"/>
  <c r="L3884" i="27"/>
  <c r="J3908" i="27"/>
  <c r="AD3908" i="27" s="1"/>
  <c r="K3895" i="27"/>
  <c r="K3880" i="27"/>
  <c r="O3872" i="27"/>
  <c r="L3872" i="27"/>
  <c r="J3896" i="27"/>
  <c r="AD3896" i="27" s="1"/>
  <c r="K3913" i="27"/>
  <c r="K3901" i="27"/>
  <c r="L3869" i="27"/>
  <c r="M3869" i="27" s="1"/>
  <c r="J3893" i="27"/>
  <c r="AD3893" i="27" s="1"/>
  <c r="O3869" i="27"/>
  <c r="O3880" i="27"/>
  <c r="L3880" i="27"/>
  <c r="J3904" i="27"/>
  <c r="AD3904" i="27" s="1"/>
  <c r="O3849" i="27"/>
  <c r="L3849" i="27"/>
  <c r="M3849" i="27" s="1"/>
  <c r="J3873" i="27"/>
  <c r="AD3873" i="27" s="1"/>
  <c r="K3887" i="27"/>
  <c r="K3897" i="27"/>
  <c r="P3832" i="27"/>
  <c r="K3915" i="27"/>
  <c r="O3890" i="27"/>
  <c r="L3890" i="27"/>
  <c r="J3914" i="27"/>
  <c r="AD3914" i="27" s="1"/>
  <c r="K3874" i="27"/>
  <c r="O3871" i="27"/>
  <c r="L3871" i="27"/>
  <c r="M3871" i="27" s="1"/>
  <c r="J3895" i="27"/>
  <c r="AD3895" i="27" s="1"/>
  <c r="K3884" i="27"/>
  <c r="O3878" i="27"/>
  <c r="L3878" i="27"/>
  <c r="M3878" i="27" s="1"/>
  <c r="J3902" i="27"/>
  <c r="AD3902" i="27" s="1"/>
  <c r="K3902" i="27"/>
  <c r="O3867" i="27"/>
  <c r="L3867" i="27"/>
  <c r="M3867" i="27" s="1"/>
  <c r="J3891" i="27"/>
  <c r="AD3891" i="27" s="1"/>
  <c r="K3903" i="27"/>
  <c r="AE3807" i="27"/>
  <c r="AE3829" i="27"/>
  <c r="AE3832" i="27"/>
  <c r="AE3811" i="27"/>
  <c r="AE3833" i="27"/>
  <c r="AE3828" i="27"/>
  <c r="AE3835" i="27"/>
  <c r="AE3802" i="27"/>
  <c r="AE3830" i="27"/>
  <c r="AE3839" i="27"/>
  <c r="AE3837" i="27"/>
  <c r="AE3827" i="27"/>
  <c r="AE3836" i="27"/>
  <c r="AE3840" i="27"/>
  <c r="AG3840" i="27" l="1"/>
  <c r="AI3840" i="27"/>
  <c r="AJ3840" i="27"/>
  <c r="AH3840" i="27"/>
  <c r="AJ3836" i="27"/>
  <c r="AG3836" i="27"/>
  <c r="AH3836" i="27"/>
  <c r="AI3836" i="27"/>
  <c r="AG3827" i="27"/>
  <c r="AH3827" i="27"/>
  <c r="AJ3827" i="27"/>
  <c r="AI3827" i="27"/>
  <c r="AI3837" i="27"/>
  <c r="AG3837" i="27"/>
  <c r="AJ3837" i="27"/>
  <c r="AH3837" i="27"/>
  <c r="AG3839" i="27"/>
  <c r="AI3839" i="27"/>
  <c r="AH3839" i="27"/>
  <c r="AJ3839" i="27"/>
  <c r="AI3830" i="27"/>
  <c r="AG3830" i="27"/>
  <c r="AH3830" i="27"/>
  <c r="AJ3830" i="27"/>
  <c r="AH3802" i="27"/>
  <c r="AI3802" i="27"/>
  <c r="AG3802" i="27"/>
  <c r="AJ3802" i="27"/>
  <c r="AH3835" i="27"/>
  <c r="AI3835" i="27"/>
  <c r="AJ3835" i="27"/>
  <c r="AG3835" i="27"/>
  <c r="AG3828" i="27"/>
  <c r="AI3828" i="27"/>
  <c r="AJ3828" i="27"/>
  <c r="AH3828" i="27"/>
  <c r="AI3833" i="27"/>
  <c r="AJ3833" i="27"/>
  <c r="AG3833" i="27"/>
  <c r="AH3833" i="27"/>
  <c r="AH3811" i="27"/>
  <c r="AI3811" i="27"/>
  <c r="AG3811" i="27"/>
  <c r="AJ3811" i="27"/>
  <c r="AH3832" i="27"/>
  <c r="AI3832" i="27"/>
  <c r="AG3832" i="27"/>
  <c r="AJ3832" i="27"/>
  <c r="AH3829" i="27"/>
  <c r="AI3829" i="27"/>
  <c r="AJ3829" i="27"/>
  <c r="AG3829" i="27"/>
  <c r="AH3807" i="27"/>
  <c r="AJ3807" i="27"/>
  <c r="AG3807" i="27"/>
  <c r="AI3807" i="27"/>
  <c r="AH3796" i="27"/>
  <c r="AI3796" i="27"/>
  <c r="AG3796" i="27"/>
  <c r="AJ3796" i="27"/>
  <c r="AH3800" i="27"/>
  <c r="AI3800" i="27"/>
  <c r="AG3800" i="27"/>
  <c r="AJ3800" i="27"/>
  <c r="AG3818" i="27"/>
  <c r="AJ3818" i="27"/>
  <c r="AH3818" i="27"/>
  <c r="AI3818" i="27"/>
  <c r="AG3821" i="27"/>
  <c r="AH3821" i="27"/>
  <c r="AJ3821" i="27"/>
  <c r="AI3821" i="27"/>
  <c r="AG3797" i="27"/>
  <c r="AH3797" i="27"/>
  <c r="AI3797" i="27"/>
  <c r="AJ3797" i="27"/>
  <c r="AH3799" i="27"/>
  <c r="AI3799" i="27"/>
  <c r="AJ3799" i="27"/>
  <c r="AG3799" i="27"/>
  <c r="AJ3777" i="27"/>
  <c r="AH3777" i="27"/>
  <c r="AI3777" i="27"/>
  <c r="AG3777" i="27"/>
  <c r="AG3774" i="27"/>
  <c r="AH3774" i="27"/>
  <c r="AI3774" i="27"/>
  <c r="AJ3774" i="27"/>
  <c r="AI3795" i="27"/>
  <c r="AG3795" i="27"/>
  <c r="AH3795" i="27"/>
  <c r="AJ3795" i="27"/>
  <c r="S3808" i="27"/>
  <c r="S3804" i="27"/>
  <c r="V3804" i="27"/>
  <c r="U3820" i="27"/>
  <c r="AE3820" i="27"/>
  <c r="U3840" i="27"/>
  <c r="U3836" i="27"/>
  <c r="U3823" i="27"/>
  <c r="AE3823" i="27"/>
  <c r="U3827" i="27"/>
  <c r="U3798" i="27"/>
  <c r="AE3798" i="27"/>
  <c r="U3837" i="27"/>
  <c r="U3842" i="27"/>
  <c r="AE3842" i="27"/>
  <c r="U3801" i="27"/>
  <c r="AE3801" i="27"/>
  <c r="U3824" i="27"/>
  <c r="AE3824" i="27"/>
  <c r="U3839" i="27"/>
  <c r="U3830" i="27"/>
  <c r="U3802" i="27"/>
  <c r="U3835" i="27"/>
  <c r="U3828" i="27"/>
  <c r="U3819" i="27"/>
  <c r="AE3819" i="27"/>
  <c r="U3833" i="27"/>
  <c r="U3811" i="27"/>
  <c r="U3832" i="27"/>
  <c r="U3829" i="27"/>
  <c r="U3807" i="27"/>
  <c r="Q3835" i="27"/>
  <c r="R3835" i="27" s="1"/>
  <c r="V3835" i="27" s="1"/>
  <c r="V3817" i="27"/>
  <c r="S3817" i="27"/>
  <c r="P3822" i="27"/>
  <c r="S3810" i="27"/>
  <c r="S3813" i="27"/>
  <c r="S3806" i="27"/>
  <c r="Q3828" i="27"/>
  <c r="R3814" i="27"/>
  <c r="S3814" i="27" s="1"/>
  <c r="Q3840" i="27"/>
  <c r="R3821" i="27"/>
  <c r="V3821" i="27" s="1"/>
  <c r="S3790" i="27"/>
  <c r="S3809" i="27"/>
  <c r="S3783" i="27"/>
  <c r="S3812" i="27"/>
  <c r="S3815" i="27"/>
  <c r="V3793" i="27"/>
  <c r="V3812" i="27"/>
  <c r="S3824" i="27"/>
  <c r="S3805" i="27"/>
  <c r="R3837" i="27"/>
  <c r="V3837" i="27" s="1"/>
  <c r="S3820" i="27"/>
  <c r="V3786" i="27"/>
  <c r="S3786" i="27"/>
  <c r="S3822" i="27"/>
  <c r="R3807" i="27"/>
  <c r="V3807" i="27" s="1"/>
  <c r="S3842" i="27"/>
  <c r="S3793" i="27"/>
  <c r="R3829" i="27"/>
  <c r="V3829" i="27" s="1"/>
  <c r="S3798" i="27"/>
  <c r="R3802" i="27"/>
  <c r="R3836" i="27"/>
  <c r="R3832" i="27"/>
  <c r="V3832" i="27" s="1"/>
  <c r="V3780" i="27"/>
  <c r="S3780" i="27"/>
  <c r="S3823" i="27"/>
  <c r="V3792" i="27"/>
  <c r="S3792" i="27"/>
  <c r="S3819" i="27"/>
  <c r="R3839" i="27"/>
  <c r="R3833" i="27"/>
  <c r="V3833" i="27" s="1"/>
  <c r="R3811" i="27"/>
  <c r="S3821" i="27"/>
  <c r="S3816" i="27"/>
  <c r="V3816" i="27"/>
  <c r="M3880" i="27"/>
  <c r="N3880" i="27" s="1"/>
  <c r="V3800" i="27"/>
  <c r="V3818" i="27"/>
  <c r="V3797" i="27"/>
  <c r="S3803" i="27"/>
  <c r="V3803" i="27"/>
  <c r="V3799" i="27"/>
  <c r="P3834" i="27"/>
  <c r="Q3834" i="27"/>
  <c r="P3844" i="27"/>
  <c r="Q3844" i="27"/>
  <c r="Q3841" i="27"/>
  <c r="P3841" i="27"/>
  <c r="M3868" i="27"/>
  <c r="N3868" i="27" s="1"/>
  <c r="N3864" i="27"/>
  <c r="P3864" i="27" s="1"/>
  <c r="N3858" i="27"/>
  <c r="P3858" i="27" s="1"/>
  <c r="N3852" i="27"/>
  <c r="Q3852" i="27" s="1"/>
  <c r="M3884" i="27"/>
  <c r="N3884" i="27" s="1"/>
  <c r="M3846" i="27"/>
  <c r="N3846" i="27" s="1"/>
  <c r="M3865" i="27"/>
  <c r="N3865" i="27" s="1"/>
  <c r="M3887" i="27"/>
  <c r="N3887" i="27" s="1"/>
  <c r="M3872" i="27"/>
  <c r="N3872" i="27" s="1"/>
  <c r="N3859" i="27"/>
  <c r="P3859" i="27" s="1"/>
  <c r="R3798" i="27"/>
  <c r="P3826" i="27"/>
  <c r="M3890" i="27"/>
  <c r="N3890" i="27" s="1"/>
  <c r="R3822" i="27"/>
  <c r="V3822" i="27" s="1"/>
  <c r="R3824" i="27"/>
  <c r="V3824" i="27" s="1"/>
  <c r="R3819" i="27"/>
  <c r="R3826" i="27"/>
  <c r="R3842" i="27"/>
  <c r="V3842" i="27" s="1"/>
  <c r="R3823" i="27"/>
  <c r="Q3845" i="27"/>
  <c r="R3830" i="27"/>
  <c r="Q3860" i="27"/>
  <c r="Q3856" i="27"/>
  <c r="Q3851" i="27"/>
  <c r="P3863" i="27"/>
  <c r="Q3847" i="27"/>
  <c r="R3827" i="27"/>
  <c r="Q3861" i="27"/>
  <c r="P3861" i="27"/>
  <c r="P3854" i="27"/>
  <c r="Q3854" i="27"/>
  <c r="J3912" i="27"/>
  <c r="AD3912" i="27" s="1"/>
  <c r="O3888" i="27"/>
  <c r="L3888" i="27"/>
  <c r="M3888" i="27" s="1"/>
  <c r="N3875" i="27"/>
  <c r="P3875" i="27" s="1"/>
  <c r="J3900" i="27"/>
  <c r="AD3900" i="27" s="1"/>
  <c r="O3876" i="27"/>
  <c r="L3876" i="27"/>
  <c r="P3845" i="27"/>
  <c r="L3882" i="27"/>
  <c r="O3882" i="27"/>
  <c r="J3906" i="27"/>
  <c r="AD3906" i="27" s="1"/>
  <c r="L3870" i="27"/>
  <c r="M3870" i="27" s="1"/>
  <c r="J3894" i="27"/>
  <c r="AD3894" i="27" s="1"/>
  <c r="O3870" i="27"/>
  <c r="O3874" i="27"/>
  <c r="L3874" i="27"/>
  <c r="M3874" i="27" s="1"/>
  <c r="J3898" i="27"/>
  <c r="AD3898" i="27" s="1"/>
  <c r="O3883" i="27"/>
  <c r="J3907" i="27"/>
  <c r="AD3907" i="27" s="1"/>
  <c r="L3883" i="27"/>
  <c r="O3892" i="27"/>
  <c r="L3892" i="27"/>
  <c r="M3892" i="27" s="1"/>
  <c r="J3916" i="27"/>
  <c r="AD3916" i="27" s="1"/>
  <c r="L3889" i="27"/>
  <c r="J3913" i="27"/>
  <c r="AD3913" i="27" s="1"/>
  <c r="O3889" i="27"/>
  <c r="P3851" i="27"/>
  <c r="P3847" i="27"/>
  <c r="P3860" i="27"/>
  <c r="Q3863" i="27"/>
  <c r="Q3838" i="27"/>
  <c r="P3838" i="27"/>
  <c r="Q3831" i="27"/>
  <c r="P3831" i="27"/>
  <c r="Q3848" i="27"/>
  <c r="P3848" i="27"/>
  <c r="P3853" i="27"/>
  <c r="Q3853" i="27"/>
  <c r="Q3866" i="27"/>
  <c r="P3866" i="27"/>
  <c r="P3857" i="27"/>
  <c r="Q3857" i="27"/>
  <c r="Q3843" i="27"/>
  <c r="P3843" i="27"/>
  <c r="P3825" i="27"/>
  <c r="Q3825" i="27"/>
  <c r="N3867" i="27"/>
  <c r="N3877" i="27"/>
  <c r="K3906" i="27"/>
  <c r="K3896" i="27"/>
  <c r="N3881" i="27"/>
  <c r="K3907" i="27"/>
  <c r="K3914" i="27"/>
  <c r="N3871" i="27"/>
  <c r="N3862" i="27"/>
  <c r="N3885" i="27"/>
  <c r="N3869" i="27"/>
  <c r="K3912" i="27"/>
  <c r="N3855" i="27"/>
  <c r="N3878" i="27"/>
  <c r="N3849" i="27"/>
  <c r="K3894" i="27"/>
  <c r="K3900" i="27"/>
  <c r="P3856" i="27"/>
  <c r="J3903" i="27"/>
  <c r="AD3903" i="27" s="1"/>
  <c r="L3879" i="27"/>
  <c r="M3879" i="27" s="1"/>
  <c r="O3879" i="27"/>
  <c r="K3919" i="27"/>
  <c r="L3911" i="27"/>
  <c r="J3935" i="27"/>
  <c r="AD3935" i="27" s="1"/>
  <c r="O3911" i="27"/>
  <c r="K3904" i="27"/>
  <c r="K3926" i="27"/>
  <c r="L3899" i="27"/>
  <c r="M3899" i="27" s="1"/>
  <c r="J3923" i="27"/>
  <c r="AD3923" i="27" s="1"/>
  <c r="O3899" i="27"/>
  <c r="O3909" i="27"/>
  <c r="L3909" i="27"/>
  <c r="M3909" i="27" s="1"/>
  <c r="J3933" i="27"/>
  <c r="AD3933" i="27" s="1"/>
  <c r="K3937" i="27"/>
  <c r="Q3850" i="27"/>
  <c r="P3850" i="27"/>
  <c r="O3914" i="27"/>
  <c r="L3914" i="27"/>
  <c r="J3938" i="27"/>
  <c r="AD3938" i="27" s="1"/>
  <c r="K3908" i="27"/>
  <c r="L3893" i="27"/>
  <c r="M3893" i="27" s="1"/>
  <c r="J3917" i="27"/>
  <c r="AD3917" i="27" s="1"/>
  <c r="O3893" i="27"/>
  <c r="K3911" i="27"/>
  <c r="L3905" i="27"/>
  <c r="M3905" i="27" s="1"/>
  <c r="J3929" i="27"/>
  <c r="AD3929" i="27" s="1"/>
  <c r="O3905" i="27"/>
  <c r="K3898" i="27"/>
  <c r="K3927" i="27"/>
  <c r="K3939" i="27"/>
  <c r="O3908" i="27"/>
  <c r="L3908" i="27"/>
  <c r="J3932" i="27"/>
  <c r="AD3932" i="27" s="1"/>
  <c r="O3901" i="27"/>
  <c r="L3901" i="27"/>
  <c r="M3901" i="27" s="1"/>
  <c r="J3925" i="27"/>
  <c r="AD3925" i="27" s="1"/>
  <c r="O3873" i="27"/>
  <c r="L3873" i="27"/>
  <c r="M3873" i="27" s="1"/>
  <c r="J3897" i="27"/>
  <c r="AD3897" i="27" s="1"/>
  <c r="O3896" i="27"/>
  <c r="L3896" i="27"/>
  <c r="J3920" i="27"/>
  <c r="AD3920" i="27" s="1"/>
  <c r="O3891" i="27"/>
  <c r="L3891" i="27"/>
  <c r="M3891" i="27" s="1"/>
  <c r="J3915" i="27"/>
  <c r="AD3915" i="27" s="1"/>
  <c r="K3925" i="27"/>
  <c r="K3929" i="27"/>
  <c r="K3916" i="27"/>
  <c r="O3895" i="27"/>
  <c r="L3895" i="27"/>
  <c r="M3895" i="27" s="1"/>
  <c r="J3919" i="27"/>
  <c r="AD3919" i="27" s="1"/>
  <c r="O3902" i="27"/>
  <c r="L3902" i="27"/>
  <c r="M3902" i="27" s="1"/>
  <c r="J3926" i="27"/>
  <c r="AD3926" i="27" s="1"/>
  <c r="K3910" i="27"/>
  <c r="O3904" i="27"/>
  <c r="L3904" i="27"/>
  <c r="J3928" i="27"/>
  <c r="AD3928" i="27" s="1"/>
  <c r="K3933" i="27"/>
  <c r="K3921" i="27"/>
  <c r="K3917" i="27"/>
  <c r="O3886" i="27"/>
  <c r="L3886" i="27"/>
  <c r="M3886" i="27" s="1"/>
  <c r="J3910" i="27"/>
  <c r="AD3910" i="27" s="1"/>
  <c r="K3923" i="27"/>
  <c r="AE3864" i="27"/>
  <c r="AE3853" i="27"/>
  <c r="AE3850" i="27"/>
  <c r="AE3858" i="27"/>
  <c r="AE3841" i="27"/>
  <c r="AE3863" i="27"/>
  <c r="AE3860" i="27"/>
  <c r="AE3861" i="27"/>
  <c r="AE3838" i="27"/>
  <c r="AE3854" i="27"/>
  <c r="AE3857" i="27"/>
  <c r="AE3856" i="27"/>
  <c r="AE3826" i="27"/>
  <c r="AE3834" i="27"/>
  <c r="AE3859" i="27"/>
  <c r="AE3851" i="27"/>
  <c r="AE3875" i="27"/>
  <c r="AE3831" i="27"/>
  <c r="AG3831" i="27" l="1"/>
  <c r="AI3831" i="27"/>
  <c r="AH3831" i="27"/>
  <c r="AJ3831" i="27"/>
  <c r="AG3875" i="27"/>
  <c r="AJ3875" i="27"/>
  <c r="AH3875" i="27"/>
  <c r="AI3875" i="27"/>
  <c r="AH3851" i="27"/>
  <c r="AG3851" i="27"/>
  <c r="AI3851" i="27"/>
  <c r="AJ3851" i="27"/>
  <c r="AH3859" i="27"/>
  <c r="AI3859" i="27"/>
  <c r="AG3859" i="27"/>
  <c r="AJ3859" i="27"/>
  <c r="AG3834" i="27"/>
  <c r="AJ3834" i="27"/>
  <c r="AH3834" i="27"/>
  <c r="AI3834" i="27"/>
  <c r="AH3826" i="27"/>
  <c r="AI3826" i="27"/>
  <c r="AJ3826" i="27"/>
  <c r="AG3826" i="27"/>
  <c r="AH3856" i="27"/>
  <c r="AI3856" i="27"/>
  <c r="AG3856" i="27"/>
  <c r="AJ3856" i="27"/>
  <c r="AJ3857" i="27"/>
  <c r="AG3857" i="27"/>
  <c r="AH3857" i="27"/>
  <c r="AI3857" i="27"/>
  <c r="AI3854" i="27"/>
  <c r="AG3854" i="27"/>
  <c r="AH3854" i="27"/>
  <c r="AJ3854" i="27"/>
  <c r="AH3838" i="27"/>
  <c r="AI3838" i="27"/>
  <c r="AG3838" i="27"/>
  <c r="AJ3838" i="27"/>
  <c r="AH3861" i="27"/>
  <c r="AI3861" i="27"/>
  <c r="AJ3861" i="27"/>
  <c r="AG3861" i="27"/>
  <c r="AG3860" i="27"/>
  <c r="AH3860" i="27"/>
  <c r="AJ3860" i="27"/>
  <c r="AI3860" i="27"/>
  <c r="AG3863" i="27"/>
  <c r="AH3863" i="27"/>
  <c r="AI3863" i="27"/>
  <c r="AJ3863" i="27"/>
  <c r="AH3841" i="27"/>
  <c r="AI3841" i="27"/>
  <c r="AG3841" i="27"/>
  <c r="AJ3841" i="27"/>
  <c r="AH3858" i="27"/>
  <c r="AJ3858" i="27"/>
  <c r="AG3858" i="27"/>
  <c r="AI3858" i="27"/>
  <c r="AH3850" i="27"/>
  <c r="AI3850" i="27"/>
  <c r="AJ3850" i="27"/>
  <c r="AG3850" i="27"/>
  <c r="AH3853" i="27"/>
  <c r="AI3853" i="27"/>
  <c r="AG3853" i="27"/>
  <c r="AJ3853" i="27"/>
  <c r="AG3864" i="27"/>
  <c r="AH3864" i="27"/>
  <c r="AI3864" i="27"/>
  <c r="AJ3864" i="27"/>
  <c r="AI3819" i="27"/>
  <c r="AG3819" i="27"/>
  <c r="AJ3819" i="27"/>
  <c r="AH3819" i="27"/>
  <c r="AJ3842" i="27"/>
  <c r="AI3842" i="27"/>
  <c r="AG3842" i="27"/>
  <c r="AH3842" i="27"/>
  <c r="AH3823" i="27"/>
  <c r="AI3823" i="27"/>
  <c r="AG3823" i="27"/>
  <c r="AJ3823" i="27"/>
  <c r="AG3798" i="27"/>
  <c r="AJ3798" i="27"/>
  <c r="AH3798" i="27"/>
  <c r="AI3798" i="27"/>
  <c r="AG3824" i="27"/>
  <c r="AH3824" i="27"/>
  <c r="AI3824" i="27"/>
  <c r="AJ3824" i="27"/>
  <c r="AI3801" i="27"/>
  <c r="AH3801" i="27"/>
  <c r="AJ3801" i="27"/>
  <c r="AG3801" i="27"/>
  <c r="AH3820" i="27"/>
  <c r="AI3820" i="27"/>
  <c r="AJ3820" i="27"/>
  <c r="AG3820" i="27"/>
  <c r="U3831" i="27"/>
  <c r="U3875" i="27"/>
  <c r="U3848" i="27"/>
  <c r="AE3848" i="27"/>
  <c r="U3825" i="27"/>
  <c r="AE3825" i="27"/>
  <c r="U3851" i="27"/>
  <c r="U3859" i="27"/>
  <c r="U3834" i="27"/>
  <c r="U3826" i="27"/>
  <c r="U3856" i="27"/>
  <c r="U3857" i="27"/>
  <c r="U3854" i="27"/>
  <c r="U3838" i="27"/>
  <c r="U3844" i="27"/>
  <c r="AE3844" i="27"/>
  <c r="U3866" i="27"/>
  <c r="AE3866" i="27"/>
  <c r="U3861" i="27"/>
  <c r="U3843" i="27"/>
  <c r="AE3843" i="27"/>
  <c r="Q3858" i="27"/>
  <c r="R3858" i="27" s="1"/>
  <c r="U3860" i="27"/>
  <c r="U3863" i="27"/>
  <c r="U3822" i="27"/>
  <c r="AE3822" i="27"/>
  <c r="U3841" i="27"/>
  <c r="U3847" i="27"/>
  <c r="AE3847" i="27"/>
  <c r="U3845" i="27"/>
  <c r="AE3845" i="27"/>
  <c r="U3858" i="27"/>
  <c r="U3850" i="27"/>
  <c r="U3853" i="27"/>
  <c r="U3864" i="27"/>
  <c r="S3835" i="27"/>
  <c r="Q3859" i="27"/>
  <c r="V3802" i="27"/>
  <c r="S3807" i="27"/>
  <c r="S3833" i="27"/>
  <c r="R3828" i="27"/>
  <c r="V3814" i="27"/>
  <c r="P3852" i="27"/>
  <c r="R3840" i="27"/>
  <c r="V3840" i="27" s="1"/>
  <c r="Q3864" i="27"/>
  <c r="R3864" i="27" s="1"/>
  <c r="V3864" i="27" s="1"/>
  <c r="S3829" i="27"/>
  <c r="S3837" i="27"/>
  <c r="V3836" i="27"/>
  <c r="S3836" i="27"/>
  <c r="S3832" i="27"/>
  <c r="R3844" i="27"/>
  <c r="V3844" i="27" s="1"/>
  <c r="S3839" i="27"/>
  <c r="Q3846" i="27"/>
  <c r="S3846" i="27" s="1"/>
  <c r="P3846" i="27"/>
  <c r="S3826" i="27"/>
  <c r="S3802" i="27"/>
  <c r="R3831" i="27"/>
  <c r="V3831" i="27" s="1"/>
  <c r="R3853" i="27"/>
  <c r="V3853" i="27" s="1"/>
  <c r="R3857" i="27"/>
  <c r="V3857" i="27" s="1"/>
  <c r="R3841" i="27"/>
  <c r="S3844" i="27"/>
  <c r="S3825" i="27"/>
  <c r="R3856" i="27"/>
  <c r="V3856" i="27" s="1"/>
  <c r="R3834" i="27"/>
  <c r="R3860" i="27"/>
  <c r="V3860" i="27" s="1"/>
  <c r="S3843" i="27"/>
  <c r="V3811" i="27"/>
  <c r="S3811" i="27"/>
  <c r="R3854" i="27"/>
  <c r="V3854" i="27" s="1"/>
  <c r="S3847" i="27"/>
  <c r="S3848" i="27"/>
  <c r="V3839" i="27"/>
  <c r="R3852" i="27"/>
  <c r="V3852" i="27" s="1"/>
  <c r="S3866" i="27"/>
  <c r="R3861" i="27"/>
  <c r="V3861" i="27" s="1"/>
  <c r="R3851" i="27"/>
  <c r="S3845" i="27"/>
  <c r="Q3865" i="27"/>
  <c r="P3865" i="27"/>
  <c r="P3868" i="27"/>
  <c r="Q3868" i="27"/>
  <c r="V3823" i="27"/>
  <c r="M3896" i="27"/>
  <c r="N3896" i="27" s="1"/>
  <c r="V3826" i="27"/>
  <c r="S3827" i="27"/>
  <c r="V3827" i="27"/>
  <c r="V3819" i="27"/>
  <c r="S3830" i="27"/>
  <c r="V3830" i="27"/>
  <c r="M3911" i="27"/>
  <c r="N3911" i="27" s="1"/>
  <c r="V3798" i="27"/>
  <c r="M3914" i="27"/>
  <c r="N3914" i="27" s="1"/>
  <c r="N3874" i="27"/>
  <c r="Q3874" i="27" s="1"/>
  <c r="M3908" i="27"/>
  <c r="N3908" i="27" s="1"/>
  <c r="N3870" i="27"/>
  <c r="P3870" i="27" s="1"/>
  <c r="N3888" i="27"/>
  <c r="P3888" i="27" s="1"/>
  <c r="M3904" i="27"/>
  <c r="N3904" i="27" s="1"/>
  <c r="N3892" i="27"/>
  <c r="P3892" i="27" s="1"/>
  <c r="M3876" i="27"/>
  <c r="N3876" i="27" s="1"/>
  <c r="M3889" i="27"/>
  <c r="N3889" i="27" s="1"/>
  <c r="M3882" i="27"/>
  <c r="N3882" i="27" s="1"/>
  <c r="M3883" i="27"/>
  <c r="N3883" i="27" s="1"/>
  <c r="Q3875" i="27"/>
  <c r="R3847" i="27"/>
  <c r="Q3884" i="27"/>
  <c r="Q3880" i="27"/>
  <c r="Q3885" i="27"/>
  <c r="Q3872" i="27"/>
  <c r="Q3862" i="27"/>
  <c r="R3843" i="27"/>
  <c r="R3845" i="27"/>
  <c r="Q3871" i="27"/>
  <c r="R3838" i="27"/>
  <c r="R3825" i="27"/>
  <c r="Q3877" i="27"/>
  <c r="R3859" i="27"/>
  <c r="R3850" i="27"/>
  <c r="V3850" i="27" s="1"/>
  <c r="R3848" i="27"/>
  <c r="V3848" i="27" s="1"/>
  <c r="Q3878" i="27"/>
  <c r="R3863" i="27"/>
  <c r="R3866" i="27"/>
  <c r="P3887" i="27"/>
  <c r="S3861" i="27"/>
  <c r="J3922" i="27"/>
  <c r="AD3922" i="27" s="1"/>
  <c r="O3898" i="27"/>
  <c r="L3898" i="27"/>
  <c r="L3900" i="27"/>
  <c r="O3900" i="27"/>
  <c r="J3924" i="27"/>
  <c r="AD3924" i="27" s="1"/>
  <c r="O3913" i="27"/>
  <c r="L3913" i="27"/>
  <c r="J3937" i="27"/>
  <c r="AD3937" i="27" s="1"/>
  <c r="J3930" i="27"/>
  <c r="AD3930" i="27" s="1"/>
  <c r="O3906" i="27"/>
  <c r="L3906" i="27"/>
  <c r="M3906" i="27" s="1"/>
  <c r="J3936" i="27"/>
  <c r="AD3936" i="27" s="1"/>
  <c r="O3912" i="27"/>
  <c r="L3912" i="27"/>
  <c r="L3907" i="27"/>
  <c r="J3931" i="27"/>
  <c r="AD3931" i="27" s="1"/>
  <c r="O3907" i="27"/>
  <c r="J3940" i="27"/>
  <c r="AD3940" i="27" s="1"/>
  <c r="O3916" i="27"/>
  <c r="L3916" i="27"/>
  <c r="M3916" i="27" s="1"/>
  <c r="P3877" i="27"/>
  <c r="N3909" i="27"/>
  <c r="J3918" i="27"/>
  <c r="AD3918" i="27" s="1"/>
  <c r="L3894" i="27"/>
  <c r="M3894" i="27" s="1"/>
  <c r="O3894" i="27"/>
  <c r="N3899" i="27"/>
  <c r="Q3899" i="27" s="1"/>
  <c r="P3871" i="27"/>
  <c r="P3862" i="27"/>
  <c r="Q3855" i="27"/>
  <c r="P3855" i="27"/>
  <c r="Q3890" i="27"/>
  <c r="P3890" i="27"/>
  <c r="Q3869" i="27"/>
  <c r="P3869" i="27"/>
  <c r="Q3881" i="27"/>
  <c r="P3881" i="27"/>
  <c r="Q3867" i="27"/>
  <c r="P3867" i="27"/>
  <c r="P3849" i="27"/>
  <c r="Q3849" i="27"/>
  <c r="P3878" i="27"/>
  <c r="K3936" i="27"/>
  <c r="N3891" i="27"/>
  <c r="P3885" i="27"/>
  <c r="N3879" i="27"/>
  <c r="K3920" i="27"/>
  <c r="N3873" i="27"/>
  <c r="K3918" i="27"/>
  <c r="N3902" i="27"/>
  <c r="N3895" i="27"/>
  <c r="N3901" i="27"/>
  <c r="K3938" i="27"/>
  <c r="K3930" i="27"/>
  <c r="N3893" i="27"/>
  <c r="N3886" i="27"/>
  <c r="N3905" i="27"/>
  <c r="K3924" i="27"/>
  <c r="K3931" i="27"/>
  <c r="P3872" i="27"/>
  <c r="Q3887" i="27"/>
  <c r="P3884" i="27"/>
  <c r="O3903" i="27"/>
  <c r="L3903" i="27"/>
  <c r="M3903" i="27" s="1"/>
  <c r="J3927" i="27"/>
  <c r="AD3927" i="27" s="1"/>
  <c r="O3910" i="27"/>
  <c r="L3910" i="27"/>
  <c r="M3910" i="27" s="1"/>
  <c r="J3934" i="27"/>
  <c r="AD3934" i="27" s="1"/>
  <c r="K3945" i="27"/>
  <c r="O3925" i="27"/>
  <c r="L3925" i="27"/>
  <c r="M3925" i="27" s="1"/>
  <c r="J3949" i="27"/>
  <c r="AD3949" i="27" s="1"/>
  <c r="K3922" i="27"/>
  <c r="O3938" i="27"/>
  <c r="L3938" i="27"/>
  <c r="J3962" i="27"/>
  <c r="AD3962" i="27" s="1"/>
  <c r="L3935" i="27"/>
  <c r="J3959" i="27"/>
  <c r="AD3959" i="27" s="1"/>
  <c r="O3935" i="27"/>
  <c r="K3949" i="27"/>
  <c r="K3951" i="27"/>
  <c r="L3929" i="27"/>
  <c r="M3929" i="27" s="1"/>
  <c r="J3953" i="27"/>
  <c r="AD3953" i="27" s="1"/>
  <c r="O3929" i="27"/>
  <c r="L3917" i="27"/>
  <c r="J3941" i="27"/>
  <c r="AD3941" i="27" s="1"/>
  <c r="O3917" i="27"/>
  <c r="K3963" i="27"/>
  <c r="O3897" i="27"/>
  <c r="L3897" i="27"/>
  <c r="M3897" i="27" s="1"/>
  <c r="J3921" i="27"/>
  <c r="AD3921" i="27" s="1"/>
  <c r="O3932" i="27"/>
  <c r="L3932" i="27"/>
  <c r="J3956" i="27"/>
  <c r="AD3956" i="27" s="1"/>
  <c r="K3932" i="27"/>
  <c r="O3928" i="27"/>
  <c r="L3928" i="27"/>
  <c r="J3952" i="27"/>
  <c r="AD3952" i="27" s="1"/>
  <c r="K3941" i="27"/>
  <c r="O3915" i="27"/>
  <c r="L3915" i="27"/>
  <c r="M3915" i="27" s="1"/>
  <c r="J3939" i="27"/>
  <c r="AD3939" i="27" s="1"/>
  <c r="K3940" i="27"/>
  <c r="O3933" i="27"/>
  <c r="L3933" i="27"/>
  <c r="M3933" i="27" s="1"/>
  <c r="J3957" i="27"/>
  <c r="AD3957" i="27" s="1"/>
  <c r="K3943" i="27"/>
  <c r="K3950" i="27"/>
  <c r="K3934" i="27"/>
  <c r="O3926" i="27"/>
  <c r="L3926" i="27"/>
  <c r="M3926" i="27" s="1"/>
  <c r="J3950" i="27"/>
  <c r="AD3950" i="27" s="1"/>
  <c r="K3953" i="27"/>
  <c r="P3880" i="27"/>
  <c r="K3935" i="27"/>
  <c r="L3923" i="27"/>
  <c r="M3923" i="27" s="1"/>
  <c r="J3947" i="27"/>
  <c r="AD3947" i="27" s="1"/>
  <c r="O3923" i="27"/>
  <c r="K3928" i="27"/>
  <c r="K3947" i="27"/>
  <c r="K3957" i="27"/>
  <c r="O3919" i="27"/>
  <c r="L3919" i="27"/>
  <c r="M3919" i="27" s="1"/>
  <c r="J3943" i="27"/>
  <c r="AD3943" i="27" s="1"/>
  <c r="O3920" i="27"/>
  <c r="L3920" i="27"/>
  <c r="J3944" i="27"/>
  <c r="AD3944" i="27" s="1"/>
  <c r="K3961" i="27"/>
  <c r="AE3852" i="27"/>
  <c r="AE3862" i="27"/>
  <c r="AE3881" i="27"/>
  <c r="AE3884" i="27"/>
  <c r="AE3855" i="27"/>
  <c r="AE3880" i="27"/>
  <c r="AE3865" i="27"/>
  <c r="AE3887" i="27"/>
  <c r="AE3877" i="27"/>
  <c r="AE3885" i="27"/>
  <c r="AE3888" i="27"/>
  <c r="AE3878" i="27"/>
  <c r="AH3878" i="27" l="1"/>
  <c r="AJ3878" i="27"/>
  <c r="AI3878" i="27"/>
  <c r="AG3878" i="27"/>
  <c r="AG3888" i="27"/>
  <c r="AI3888" i="27"/>
  <c r="AH3888" i="27"/>
  <c r="AJ3888" i="27"/>
  <c r="AJ3885" i="27"/>
  <c r="AI3885" i="27"/>
  <c r="AG3885" i="27"/>
  <c r="AH3885" i="27"/>
  <c r="AH3877" i="27"/>
  <c r="AI3877" i="27"/>
  <c r="AG3877" i="27"/>
  <c r="AJ3877" i="27"/>
  <c r="AG3887" i="27"/>
  <c r="AH3887" i="27"/>
  <c r="AI3887" i="27"/>
  <c r="AJ3887" i="27"/>
  <c r="AH3865" i="27"/>
  <c r="AI3865" i="27"/>
  <c r="AG3865" i="27"/>
  <c r="AJ3865" i="27"/>
  <c r="AH3880" i="27"/>
  <c r="AI3880" i="27"/>
  <c r="AG3880" i="27"/>
  <c r="AJ3880" i="27"/>
  <c r="AI3855" i="27"/>
  <c r="AG3855" i="27"/>
  <c r="AJ3855" i="27"/>
  <c r="AH3855" i="27"/>
  <c r="AI3884" i="27"/>
  <c r="AG3884" i="27"/>
  <c r="AH3884" i="27"/>
  <c r="AJ3884" i="27"/>
  <c r="AG3881" i="27"/>
  <c r="AI3881" i="27"/>
  <c r="AJ3881" i="27"/>
  <c r="AH3881" i="27"/>
  <c r="AH3862" i="27"/>
  <c r="AI3862" i="27"/>
  <c r="AG3862" i="27"/>
  <c r="AJ3862" i="27"/>
  <c r="AG3852" i="27"/>
  <c r="AI3852" i="27"/>
  <c r="AJ3852" i="27"/>
  <c r="AH3852" i="27"/>
  <c r="AI3866" i="27"/>
  <c r="AH3866" i="27"/>
  <c r="AJ3866" i="27"/>
  <c r="AG3866" i="27"/>
  <c r="AG3825" i="27"/>
  <c r="AH3825" i="27"/>
  <c r="AI3825" i="27"/>
  <c r="AJ3825" i="27"/>
  <c r="AH3847" i="27"/>
  <c r="AI3847" i="27"/>
  <c r="AG3847" i="27"/>
  <c r="AJ3847" i="27"/>
  <c r="AG3845" i="27"/>
  <c r="AH3845" i="27"/>
  <c r="AI3845" i="27"/>
  <c r="AJ3845" i="27"/>
  <c r="AH3844" i="27"/>
  <c r="AI3844" i="27"/>
  <c r="AG3844" i="27"/>
  <c r="AJ3844" i="27"/>
  <c r="AI3848" i="27"/>
  <c r="AJ3848" i="27"/>
  <c r="AH3848" i="27"/>
  <c r="AG3848" i="27"/>
  <c r="AJ3822" i="27"/>
  <c r="AI3822" i="27"/>
  <c r="AG3822" i="27"/>
  <c r="AH3822" i="27"/>
  <c r="AH3843" i="27"/>
  <c r="AJ3843" i="27"/>
  <c r="AG3843" i="27"/>
  <c r="AI3843" i="27"/>
  <c r="R3846" i="27"/>
  <c r="U3878" i="27"/>
  <c r="U3871" i="27"/>
  <c r="AE3871" i="27"/>
  <c r="U3888" i="27"/>
  <c r="U3885" i="27"/>
  <c r="U3846" i="27"/>
  <c r="AE3846" i="27"/>
  <c r="U3877" i="27"/>
  <c r="U3887" i="27"/>
  <c r="U3865" i="27"/>
  <c r="U3880" i="27"/>
  <c r="U3855" i="27"/>
  <c r="U3849" i="27"/>
  <c r="AE3849" i="27"/>
  <c r="U3884" i="27"/>
  <c r="U3867" i="27"/>
  <c r="AE3867" i="27"/>
  <c r="U3869" i="27"/>
  <c r="AE3869" i="27"/>
  <c r="U3870" i="27"/>
  <c r="AE3870" i="27"/>
  <c r="U3881" i="27"/>
  <c r="U3862" i="27"/>
  <c r="U3890" i="27"/>
  <c r="AE3890" i="27"/>
  <c r="U3872" i="27"/>
  <c r="AE3872" i="27"/>
  <c r="U3892" i="27"/>
  <c r="AE3892" i="27"/>
  <c r="U3868" i="27"/>
  <c r="AE3868" i="27"/>
  <c r="U3852" i="27"/>
  <c r="S3840" i="27"/>
  <c r="S3860" i="27"/>
  <c r="Q3888" i="27"/>
  <c r="R3888" i="27" s="1"/>
  <c r="S3857" i="27"/>
  <c r="S3854" i="27"/>
  <c r="S3851" i="27"/>
  <c r="S3864" i="27"/>
  <c r="Q3892" i="27"/>
  <c r="S3892" i="27" s="1"/>
  <c r="S3831" i="27"/>
  <c r="Q3870" i="27"/>
  <c r="R3870" i="27" s="1"/>
  <c r="V3870" i="27" s="1"/>
  <c r="P3874" i="27"/>
  <c r="S3853" i="27"/>
  <c r="V3828" i="27"/>
  <c r="S3828" i="27"/>
  <c r="R3868" i="27"/>
  <c r="V3868" i="27" s="1"/>
  <c r="S3856" i="27"/>
  <c r="S3852" i="27"/>
  <c r="V3851" i="27"/>
  <c r="S3850" i="27"/>
  <c r="R3885" i="27"/>
  <c r="S3868" i="27"/>
  <c r="S3849" i="27"/>
  <c r="S3867" i="27"/>
  <c r="R3878" i="27"/>
  <c r="S3878" i="27" s="1"/>
  <c r="R3880" i="27"/>
  <c r="V3880" i="27" s="1"/>
  <c r="R3884" i="27"/>
  <c r="V3884" i="27" s="1"/>
  <c r="S3871" i="27"/>
  <c r="V3841" i="27"/>
  <c r="S3841" i="27"/>
  <c r="V3834" i="27"/>
  <c r="S3834" i="27"/>
  <c r="R3881" i="27"/>
  <c r="V3881" i="27" s="1"/>
  <c r="S3890" i="27"/>
  <c r="R3862" i="27"/>
  <c r="V3862" i="27" s="1"/>
  <c r="R3887" i="27"/>
  <c r="V3887" i="27" s="1"/>
  <c r="R3874" i="27"/>
  <c r="S3869" i="27"/>
  <c r="S3872" i="27"/>
  <c r="R3855" i="27"/>
  <c r="V3855" i="27" s="1"/>
  <c r="R3877" i="27"/>
  <c r="V3877" i="27" s="1"/>
  <c r="R3875" i="27"/>
  <c r="R3865" i="27"/>
  <c r="M3935" i="27"/>
  <c r="N3935" i="27" s="1"/>
  <c r="P3876" i="27"/>
  <c r="Q3876" i="27"/>
  <c r="S3863" i="27"/>
  <c r="V3863" i="27"/>
  <c r="V3825" i="27"/>
  <c r="V3846" i="27"/>
  <c r="S3838" i="27"/>
  <c r="V3838" i="27"/>
  <c r="V3845" i="27"/>
  <c r="V3847" i="27"/>
  <c r="V3843" i="27"/>
  <c r="S3859" i="27"/>
  <c r="V3859" i="27"/>
  <c r="V3866" i="27"/>
  <c r="S3858" i="27"/>
  <c r="V3858" i="27"/>
  <c r="P3883" i="27"/>
  <c r="Q3883" i="27"/>
  <c r="P3882" i="27"/>
  <c r="Q3882" i="27"/>
  <c r="P3889" i="27"/>
  <c r="Q3889" i="27"/>
  <c r="M3920" i="27"/>
  <c r="N3920" i="27" s="1"/>
  <c r="M3900" i="27"/>
  <c r="N3900" i="27" s="1"/>
  <c r="M3928" i="27"/>
  <c r="N3928" i="27" s="1"/>
  <c r="N3906" i="27"/>
  <c r="P3906" i="27" s="1"/>
  <c r="M3898" i="27"/>
  <c r="N3898" i="27" s="1"/>
  <c r="M3932" i="27"/>
  <c r="N3932" i="27" s="1"/>
  <c r="M3938" i="27"/>
  <c r="N3938" i="27" s="1"/>
  <c r="M3913" i="27"/>
  <c r="N3913" i="27" s="1"/>
  <c r="M3907" i="27"/>
  <c r="N3907" i="27" s="1"/>
  <c r="N3894" i="27"/>
  <c r="Q3894" i="27" s="1"/>
  <c r="N3916" i="27"/>
  <c r="P3916" i="27" s="1"/>
  <c r="M3917" i="27"/>
  <c r="N3917" i="27" s="1"/>
  <c r="M3912" i="27"/>
  <c r="N3912" i="27" s="1"/>
  <c r="R3871" i="27"/>
  <c r="R3872" i="27"/>
  <c r="P3908" i="27"/>
  <c r="Q3905" i="27"/>
  <c r="Q3886" i="27"/>
  <c r="P3899" i="27"/>
  <c r="R3899" i="27"/>
  <c r="V3899" i="27" s="1"/>
  <c r="R3867" i="27"/>
  <c r="V3867" i="27" s="1"/>
  <c r="R3849" i="27"/>
  <c r="R3890" i="27"/>
  <c r="Q3911" i="27"/>
  <c r="R3869" i="27"/>
  <c r="V3869" i="27" s="1"/>
  <c r="Q3893" i="27"/>
  <c r="P3904" i="27"/>
  <c r="Q3901" i="27"/>
  <c r="Q3895" i="27"/>
  <c r="Q3909" i="27"/>
  <c r="P3909" i="27"/>
  <c r="L3936" i="27"/>
  <c r="M3936" i="27" s="1"/>
  <c r="O3936" i="27"/>
  <c r="J3960" i="27"/>
  <c r="AD3960" i="27" s="1"/>
  <c r="O3937" i="27"/>
  <c r="L3937" i="27"/>
  <c r="J3961" i="27"/>
  <c r="AD3961" i="27" s="1"/>
  <c r="L3924" i="27"/>
  <c r="M3924" i="27" s="1"/>
  <c r="J3948" i="27"/>
  <c r="AD3948" i="27" s="1"/>
  <c r="O3924" i="27"/>
  <c r="O3940" i="27"/>
  <c r="L3940" i="27"/>
  <c r="J3964" i="27"/>
  <c r="AD3964" i="27" s="1"/>
  <c r="O3930" i="27"/>
  <c r="J3954" i="27"/>
  <c r="AD3954" i="27" s="1"/>
  <c r="L3930" i="27"/>
  <c r="M3930" i="27" s="1"/>
  <c r="N3930" i="27" s="1"/>
  <c r="N3925" i="27"/>
  <c r="O3931" i="27"/>
  <c r="L3931" i="27"/>
  <c r="J3955" i="27"/>
  <c r="AD3955" i="27" s="1"/>
  <c r="N3929" i="27"/>
  <c r="P3929" i="27" s="1"/>
  <c r="J3942" i="27"/>
  <c r="AD3942" i="27" s="1"/>
  <c r="O3918" i="27"/>
  <c r="L3918" i="27"/>
  <c r="M3918" i="27" s="1"/>
  <c r="L3922" i="27"/>
  <c r="M3922" i="27" s="1"/>
  <c r="J3946" i="27"/>
  <c r="AD3946" i="27" s="1"/>
  <c r="O3922" i="27"/>
  <c r="P3901" i="27"/>
  <c r="P3895" i="27"/>
  <c r="P3886" i="27"/>
  <c r="P3893" i="27"/>
  <c r="P3905" i="27"/>
  <c r="Q3914" i="27"/>
  <c r="P3914" i="27"/>
  <c r="Q3891" i="27"/>
  <c r="P3891" i="27"/>
  <c r="P3896" i="27"/>
  <c r="Q3896" i="27"/>
  <c r="Q3879" i="27"/>
  <c r="P3879" i="27"/>
  <c r="Q3902" i="27"/>
  <c r="P3902" i="27"/>
  <c r="Q3873" i="27"/>
  <c r="P3873" i="27"/>
  <c r="K3962" i="27"/>
  <c r="K3944" i="27"/>
  <c r="K3960" i="27"/>
  <c r="N3897" i="27"/>
  <c r="K3954" i="27"/>
  <c r="N3933" i="27"/>
  <c r="K3948" i="27"/>
  <c r="N3915" i="27"/>
  <c r="N3903" i="27"/>
  <c r="N3919" i="27"/>
  <c r="P3919" i="27" s="1"/>
  <c r="N3926" i="27"/>
  <c r="N3910" i="27"/>
  <c r="N3923" i="27"/>
  <c r="K3955" i="27"/>
  <c r="K3942" i="27"/>
  <c r="Q3908" i="27"/>
  <c r="Q3904" i="27"/>
  <c r="L3927" i="27"/>
  <c r="M3927" i="27" s="1"/>
  <c r="J3951" i="27"/>
  <c r="AD3951" i="27" s="1"/>
  <c r="O3927" i="27"/>
  <c r="K3965" i="27"/>
  <c r="O3956" i="27"/>
  <c r="L3956" i="27"/>
  <c r="J3980" i="27"/>
  <c r="AD3980" i="27" s="1"/>
  <c r="K3987" i="27"/>
  <c r="K3969" i="27"/>
  <c r="K3971" i="27"/>
  <c r="K3975" i="27"/>
  <c r="K3959" i="27"/>
  <c r="K3964" i="27"/>
  <c r="O3934" i="27"/>
  <c r="L3934" i="27"/>
  <c r="M3934" i="27" s="1"/>
  <c r="J3958" i="27"/>
  <c r="AD3958" i="27" s="1"/>
  <c r="O3944" i="27"/>
  <c r="L3944" i="27"/>
  <c r="J3968" i="27"/>
  <c r="AD3968" i="27" s="1"/>
  <c r="O3950" i="27"/>
  <c r="L3950" i="27"/>
  <c r="M3950" i="27" s="1"/>
  <c r="J3974" i="27"/>
  <c r="AD3974" i="27" s="1"/>
  <c r="K3973" i="27"/>
  <c r="K3946" i="27"/>
  <c r="K3981" i="27"/>
  <c r="K3977" i="27"/>
  <c r="K3967" i="27"/>
  <c r="O3921" i="27"/>
  <c r="L3921" i="27"/>
  <c r="M3921" i="27" s="1"/>
  <c r="J3945" i="27"/>
  <c r="AD3945" i="27" s="1"/>
  <c r="O3949" i="27"/>
  <c r="L3949" i="27"/>
  <c r="M3949" i="27" s="1"/>
  <c r="J3973" i="27"/>
  <c r="AD3973" i="27" s="1"/>
  <c r="P3911" i="27"/>
  <c r="K3985" i="27"/>
  <c r="K3974" i="27"/>
  <c r="K3952" i="27"/>
  <c r="L3947" i="27"/>
  <c r="M3947" i="27" s="1"/>
  <c r="J3971" i="27"/>
  <c r="AD3971" i="27" s="1"/>
  <c r="O3947" i="27"/>
  <c r="L3941" i="27"/>
  <c r="M3941" i="27" s="1"/>
  <c r="J3965" i="27"/>
  <c r="AD3965" i="27" s="1"/>
  <c r="O3941" i="27"/>
  <c r="L3959" i="27"/>
  <c r="J3983" i="27"/>
  <c r="AD3983" i="27" s="1"/>
  <c r="O3959" i="27"/>
  <c r="O3943" i="27"/>
  <c r="L3943" i="27"/>
  <c r="M3943" i="27" s="1"/>
  <c r="J3967" i="27"/>
  <c r="AD3967" i="27" s="1"/>
  <c r="K3958" i="27"/>
  <c r="K3956" i="27"/>
  <c r="J3986" i="27"/>
  <c r="AD3986" i="27" s="1"/>
  <c r="O3962" i="27"/>
  <c r="L3962" i="27"/>
  <c r="O3939" i="27"/>
  <c r="L3939" i="27"/>
  <c r="M3939" i="27" s="1"/>
  <c r="J3963" i="27"/>
  <c r="AD3963" i="27" s="1"/>
  <c r="L3953" i="27"/>
  <c r="M3953" i="27" s="1"/>
  <c r="J3977" i="27"/>
  <c r="AD3977" i="27" s="1"/>
  <c r="O3953" i="27"/>
  <c r="O3957" i="27"/>
  <c r="L3957" i="27"/>
  <c r="M3957" i="27" s="1"/>
  <c r="J3981" i="27"/>
  <c r="AD3981" i="27" s="1"/>
  <c r="O3952" i="27"/>
  <c r="L3952" i="27"/>
  <c r="J3976" i="27"/>
  <c r="AD3976" i="27" s="1"/>
  <c r="AE3909" i="27"/>
  <c r="AE3906" i="27"/>
  <c r="AE3911" i="27"/>
  <c r="AE3876" i="27"/>
  <c r="AE3883" i="27"/>
  <c r="AE3901" i="27"/>
  <c r="AE3879" i="27"/>
  <c r="AE3908" i="27"/>
  <c r="AE3874" i="27"/>
  <c r="AE3882" i="27"/>
  <c r="AE3886" i="27"/>
  <c r="AE3902" i="27"/>
  <c r="AE3889" i="27"/>
  <c r="AE3899" i="27"/>
  <c r="AE3904" i="27"/>
  <c r="AE3929" i="27"/>
  <c r="AE3905" i="27"/>
  <c r="AI3905" i="27" l="1"/>
  <c r="AG3905" i="27"/>
  <c r="AH3905" i="27"/>
  <c r="AJ3905" i="27"/>
  <c r="AH3929" i="27"/>
  <c r="AJ3929" i="27"/>
  <c r="AG3929" i="27"/>
  <c r="AI3929" i="27"/>
  <c r="AH3904" i="27"/>
  <c r="AI3904" i="27"/>
  <c r="AJ3904" i="27"/>
  <c r="AG3904" i="27"/>
  <c r="AG3899" i="27"/>
  <c r="AI3899" i="27"/>
  <c r="AJ3899" i="27"/>
  <c r="AH3899" i="27"/>
  <c r="AH3889" i="27"/>
  <c r="AI3889" i="27"/>
  <c r="AJ3889" i="27"/>
  <c r="AG3889" i="27"/>
  <c r="AI3902" i="27"/>
  <c r="AH3902" i="27"/>
  <c r="AJ3902" i="27"/>
  <c r="AG3902" i="27"/>
  <c r="AH3886" i="27"/>
  <c r="AI3886" i="27"/>
  <c r="AJ3886" i="27"/>
  <c r="AG3886" i="27"/>
  <c r="AG3882" i="27"/>
  <c r="AI3882" i="27"/>
  <c r="AH3882" i="27"/>
  <c r="AJ3882" i="27"/>
  <c r="AH3874" i="27"/>
  <c r="AI3874" i="27"/>
  <c r="AG3874" i="27"/>
  <c r="AJ3874" i="27"/>
  <c r="AJ3908" i="27"/>
  <c r="AG3908" i="27"/>
  <c r="AH3908" i="27"/>
  <c r="AI3908" i="27"/>
  <c r="AJ3879" i="27"/>
  <c r="AG3879" i="27"/>
  <c r="AH3879" i="27"/>
  <c r="AI3879" i="27"/>
  <c r="AH3901" i="27"/>
  <c r="AI3901" i="27"/>
  <c r="AJ3901" i="27"/>
  <c r="AG3901" i="27"/>
  <c r="AH3883" i="27"/>
  <c r="AI3883" i="27"/>
  <c r="AJ3883" i="27"/>
  <c r="AG3883" i="27"/>
  <c r="AI3876" i="27"/>
  <c r="AJ3876" i="27"/>
  <c r="AG3876" i="27"/>
  <c r="AH3876" i="27"/>
  <c r="AG3911" i="27"/>
  <c r="AH3911" i="27"/>
  <c r="AI3911" i="27"/>
  <c r="AJ3911" i="27"/>
  <c r="AG3906" i="27"/>
  <c r="AH3906" i="27"/>
  <c r="AI3906" i="27"/>
  <c r="AJ3906" i="27"/>
  <c r="AI3909" i="27"/>
  <c r="AH3909" i="27"/>
  <c r="AJ3909" i="27"/>
  <c r="AG3909" i="27"/>
  <c r="AG3890" i="27"/>
  <c r="AI3890" i="27"/>
  <c r="AJ3890" i="27"/>
  <c r="AH3890" i="27"/>
  <c r="AH3872" i="27"/>
  <c r="AI3872" i="27"/>
  <c r="AJ3872" i="27"/>
  <c r="AG3872" i="27"/>
  <c r="AG3870" i="27"/>
  <c r="AH3870" i="27"/>
  <c r="AJ3870" i="27"/>
  <c r="AI3870" i="27"/>
  <c r="AH3868" i="27"/>
  <c r="AI3868" i="27"/>
  <c r="AG3868" i="27"/>
  <c r="AJ3868" i="27"/>
  <c r="AG3869" i="27"/>
  <c r="AI3869" i="27"/>
  <c r="AH3869" i="27"/>
  <c r="AJ3869" i="27"/>
  <c r="AI3846" i="27"/>
  <c r="AG3846" i="27"/>
  <c r="AH3846" i="27"/>
  <c r="AJ3846" i="27"/>
  <c r="AG3849" i="27"/>
  <c r="AH3849" i="27"/>
  <c r="AI3849" i="27"/>
  <c r="AJ3849" i="27"/>
  <c r="AH3892" i="27"/>
  <c r="AI3892" i="27"/>
  <c r="AG3892" i="27"/>
  <c r="AJ3892" i="27"/>
  <c r="AG3867" i="27"/>
  <c r="AI3867" i="27"/>
  <c r="AJ3867" i="27"/>
  <c r="AH3867" i="27"/>
  <c r="AH3871" i="27"/>
  <c r="AI3871" i="27"/>
  <c r="AG3871" i="27"/>
  <c r="AJ3871" i="27"/>
  <c r="Q3916" i="27"/>
  <c r="U3916" i="27"/>
  <c r="AE3916" i="27"/>
  <c r="U3873" i="27"/>
  <c r="AE3873" i="27"/>
  <c r="U3905" i="27"/>
  <c r="U3929" i="27"/>
  <c r="U3904" i="27"/>
  <c r="U3899" i="27"/>
  <c r="U3889" i="27"/>
  <c r="U3893" i="27"/>
  <c r="AE3893" i="27"/>
  <c r="U3919" i="27"/>
  <c r="AE3919" i="27"/>
  <c r="U3902" i="27"/>
  <c r="U3886" i="27"/>
  <c r="R3892" i="27"/>
  <c r="V3892" i="27" s="1"/>
  <c r="U3882" i="27"/>
  <c r="U3874" i="27"/>
  <c r="U3895" i="27"/>
  <c r="AE3895" i="27"/>
  <c r="S3887" i="27"/>
  <c r="U3908" i="27"/>
  <c r="U3914" i="27"/>
  <c r="AE3914" i="27"/>
  <c r="U3879" i="27"/>
  <c r="U3901" i="27"/>
  <c r="U3883" i="27"/>
  <c r="U3876" i="27"/>
  <c r="U3911" i="27"/>
  <c r="U3896" i="27"/>
  <c r="AE3896" i="27"/>
  <c r="U3906" i="27"/>
  <c r="U3891" i="27"/>
  <c r="AE3891" i="27"/>
  <c r="U3909" i="27"/>
  <c r="S3870" i="27"/>
  <c r="V3875" i="27"/>
  <c r="S3880" i="27"/>
  <c r="P3894" i="27"/>
  <c r="S3874" i="27"/>
  <c r="S3884" i="27"/>
  <c r="V3878" i="27"/>
  <c r="S3881" i="27"/>
  <c r="S3877" i="27"/>
  <c r="S3885" i="27"/>
  <c r="Q3906" i="27"/>
  <c r="S3862" i="27"/>
  <c r="S3855" i="27"/>
  <c r="Q3929" i="27"/>
  <c r="V3885" i="27"/>
  <c r="V3874" i="27"/>
  <c r="R3879" i="27"/>
  <c r="V3879" i="27" s="1"/>
  <c r="R3889" i="27"/>
  <c r="V3865" i="27"/>
  <c r="S3865" i="27"/>
  <c r="R3904" i="27"/>
  <c r="V3904" i="27" s="1"/>
  <c r="S3916" i="27"/>
  <c r="S3896" i="27"/>
  <c r="R3882" i="27"/>
  <c r="S3875" i="27"/>
  <c r="R3883" i="27"/>
  <c r="S3883" i="27" s="1"/>
  <c r="R3911" i="27"/>
  <c r="V3911" i="27" s="1"/>
  <c r="R3886" i="27"/>
  <c r="V3886" i="27" s="1"/>
  <c r="R3905" i="27"/>
  <c r="R3876" i="27"/>
  <c r="S3891" i="27"/>
  <c r="S3873" i="27"/>
  <c r="S3895" i="27"/>
  <c r="S3914" i="27"/>
  <c r="R3901" i="27"/>
  <c r="V3901" i="27" s="1"/>
  <c r="R3902" i="27"/>
  <c r="V3902" i="27" s="1"/>
  <c r="S3894" i="27"/>
  <c r="S3893" i="27"/>
  <c r="P3898" i="27"/>
  <c r="Q3898" i="27"/>
  <c r="Q3913" i="27"/>
  <c r="P3913" i="27"/>
  <c r="V3871" i="27"/>
  <c r="M3962" i="27"/>
  <c r="N3962" i="27" s="1"/>
  <c r="V3890" i="27"/>
  <c r="V3849" i="27"/>
  <c r="V3872" i="27"/>
  <c r="M3956" i="27"/>
  <c r="N3956" i="27" s="1"/>
  <c r="S3888" i="27"/>
  <c r="V3888" i="27"/>
  <c r="Q3917" i="27"/>
  <c r="R3917" i="27" s="1"/>
  <c r="V3917" i="27" s="1"/>
  <c r="P3917" i="27"/>
  <c r="P3907" i="27"/>
  <c r="Q3907" i="27"/>
  <c r="P3900" i="27"/>
  <c r="Q3900" i="27"/>
  <c r="Q3912" i="27"/>
  <c r="P3912" i="27"/>
  <c r="M3944" i="27"/>
  <c r="N3944" i="27" s="1"/>
  <c r="M3937" i="27"/>
  <c r="N3937" i="27" s="1"/>
  <c r="M3959" i="27"/>
  <c r="N3959" i="27" s="1"/>
  <c r="N3936" i="27"/>
  <c r="P3936" i="27" s="1"/>
  <c r="N3924" i="27"/>
  <c r="Q3924" i="27" s="1"/>
  <c r="M3931" i="27"/>
  <c r="N3931" i="27" s="1"/>
  <c r="N3922" i="27"/>
  <c r="P3922" i="27" s="1"/>
  <c r="M3952" i="27"/>
  <c r="N3952" i="27" s="1"/>
  <c r="N3918" i="27"/>
  <c r="P3918" i="27" s="1"/>
  <c r="M3940" i="27"/>
  <c r="N3940" i="27" s="1"/>
  <c r="S3899" i="27"/>
  <c r="R3895" i="27"/>
  <c r="Q3919" i="27"/>
  <c r="R3893" i="27"/>
  <c r="Q3932" i="27"/>
  <c r="Q3928" i="27"/>
  <c r="R3914" i="27"/>
  <c r="R3891" i="27"/>
  <c r="Q3923" i="27"/>
  <c r="P3926" i="27"/>
  <c r="Q3925" i="27"/>
  <c r="R3908" i="27"/>
  <c r="Q3897" i="27"/>
  <c r="R3896" i="27"/>
  <c r="V3896" i="27" s="1"/>
  <c r="R3873" i="27"/>
  <c r="Q3935" i="27"/>
  <c r="R3916" i="27"/>
  <c r="V3916" i="27" s="1"/>
  <c r="R3909" i="27"/>
  <c r="R3894" i="27"/>
  <c r="V3894" i="27" s="1"/>
  <c r="O3964" i="27"/>
  <c r="L3964" i="27"/>
  <c r="M3964" i="27" s="1"/>
  <c r="J3988" i="27"/>
  <c r="AD3988" i="27" s="1"/>
  <c r="O3955" i="27"/>
  <c r="L3955" i="27"/>
  <c r="M3955" i="27" s="1"/>
  <c r="J3979" i="27"/>
  <c r="AD3979" i="27" s="1"/>
  <c r="O3954" i="27"/>
  <c r="J3978" i="27"/>
  <c r="AD3978" i="27" s="1"/>
  <c r="L3954" i="27"/>
  <c r="M3954" i="27" s="1"/>
  <c r="P3925" i="27"/>
  <c r="O3942" i="27"/>
  <c r="L3942" i="27"/>
  <c r="M3942" i="27" s="1"/>
  <c r="J3966" i="27"/>
  <c r="AD3966" i="27" s="1"/>
  <c r="J3985" i="27"/>
  <c r="AD3985" i="27" s="1"/>
  <c r="O3961" i="27"/>
  <c r="L3961" i="27"/>
  <c r="J3972" i="27"/>
  <c r="AD3972" i="27" s="1"/>
  <c r="O3948" i="27"/>
  <c r="L3948" i="27"/>
  <c r="N3950" i="27"/>
  <c r="Q3950" i="27" s="1"/>
  <c r="O3946" i="27"/>
  <c r="L3946" i="27"/>
  <c r="M3946" i="27" s="1"/>
  <c r="J3970" i="27"/>
  <c r="AD3970" i="27" s="1"/>
  <c r="L3960" i="27"/>
  <c r="M3960" i="27" s="1"/>
  <c r="J3984" i="27"/>
  <c r="AD3984" i="27" s="1"/>
  <c r="O3960" i="27"/>
  <c r="Q3926" i="27"/>
  <c r="P3923" i="27"/>
  <c r="P3897" i="27"/>
  <c r="Q3903" i="27"/>
  <c r="P3903" i="27"/>
  <c r="Q3933" i="27"/>
  <c r="P3933" i="27"/>
  <c r="Q3915" i="27"/>
  <c r="P3915" i="27"/>
  <c r="P3920" i="27"/>
  <c r="Q3920" i="27"/>
  <c r="Q3938" i="27"/>
  <c r="P3938" i="27"/>
  <c r="P3910" i="27"/>
  <c r="Q3910" i="27"/>
  <c r="K3984" i="27"/>
  <c r="N3921" i="27"/>
  <c r="N3934" i="27"/>
  <c r="K3968" i="27"/>
  <c r="N3927" i="27"/>
  <c r="K3978" i="27"/>
  <c r="N3939" i="27"/>
  <c r="N3941" i="27"/>
  <c r="Q3930" i="27"/>
  <c r="P3930" i="27"/>
  <c r="K3986" i="27"/>
  <c r="K3966" i="27"/>
  <c r="N3947" i="27"/>
  <c r="N3949" i="27"/>
  <c r="K3972" i="27"/>
  <c r="K3979" i="27"/>
  <c r="N3957" i="27"/>
  <c r="N3943" i="27"/>
  <c r="N3953" i="27"/>
  <c r="P3935" i="27"/>
  <c r="O3951" i="27"/>
  <c r="L3951" i="27"/>
  <c r="M3951" i="27" s="1"/>
  <c r="J3975" i="27"/>
  <c r="AD3975" i="27" s="1"/>
  <c r="O3945" i="27"/>
  <c r="L3945" i="27"/>
  <c r="M3945" i="27" s="1"/>
  <c r="J3969" i="27"/>
  <c r="AD3969" i="27" s="1"/>
  <c r="K4011" i="27"/>
  <c r="P3932" i="27"/>
  <c r="K3995" i="27"/>
  <c r="O3980" i="27"/>
  <c r="L3980" i="27"/>
  <c r="J4004" i="27"/>
  <c r="AD4004" i="27" s="1"/>
  <c r="L3965" i="27"/>
  <c r="M3965" i="27" s="1"/>
  <c r="J3989" i="27"/>
  <c r="AD3989" i="27" s="1"/>
  <c r="O3965" i="27"/>
  <c r="K4009" i="27"/>
  <c r="K3991" i="27"/>
  <c r="K3988" i="27"/>
  <c r="K3993" i="27"/>
  <c r="O3976" i="27"/>
  <c r="L3976" i="27"/>
  <c r="J4000" i="27"/>
  <c r="AD4000" i="27" s="1"/>
  <c r="L3971" i="27"/>
  <c r="M3971" i="27" s="1"/>
  <c r="J3995" i="27"/>
  <c r="AD3995" i="27" s="1"/>
  <c r="O3971" i="27"/>
  <c r="K4001" i="27"/>
  <c r="P3928" i="27"/>
  <c r="O3981" i="27"/>
  <c r="L3981" i="27"/>
  <c r="M3981" i="27" s="1"/>
  <c r="J4005" i="27"/>
  <c r="AD4005" i="27" s="1"/>
  <c r="L3986" i="27"/>
  <c r="J4010" i="27"/>
  <c r="AD4010" i="27" s="1"/>
  <c r="O3986" i="27"/>
  <c r="J3987" i="27"/>
  <c r="AD3987" i="27" s="1"/>
  <c r="O3963" i="27"/>
  <c r="L3963" i="27"/>
  <c r="M3963" i="27" s="1"/>
  <c r="J3997" i="27"/>
  <c r="AD3997" i="27" s="1"/>
  <c r="O3973" i="27"/>
  <c r="L3973" i="27"/>
  <c r="M3973" i="27" s="1"/>
  <c r="K4005" i="27"/>
  <c r="O3958" i="27"/>
  <c r="L3958" i="27"/>
  <c r="M3958" i="27" s="1"/>
  <c r="J3982" i="27"/>
  <c r="AD3982" i="27" s="1"/>
  <c r="K3982" i="27"/>
  <c r="L3977" i="27"/>
  <c r="M3977" i="27" s="1"/>
  <c r="J4001" i="27"/>
  <c r="AD4001" i="27" s="1"/>
  <c r="O3977" i="27"/>
  <c r="K3976" i="27"/>
  <c r="K3989" i="27"/>
  <c r="O3983" i="27"/>
  <c r="L3983" i="27"/>
  <c r="J4007" i="27"/>
  <c r="AD4007" i="27" s="1"/>
  <c r="K3970" i="27"/>
  <c r="J3998" i="27"/>
  <c r="AD3998" i="27" s="1"/>
  <c r="O3974" i="27"/>
  <c r="L3974" i="27"/>
  <c r="M3974" i="27" s="1"/>
  <c r="K3983" i="27"/>
  <c r="K3980" i="27"/>
  <c r="O3967" i="27"/>
  <c r="J3991" i="27"/>
  <c r="AD3991" i="27" s="1"/>
  <c r="L3967" i="27"/>
  <c r="M3967" i="27" s="1"/>
  <c r="K3998" i="27"/>
  <c r="K3997" i="27"/>
  <c r="K3999" i="27"/>
  <c r="O3968" i="27"/>
  <c r="L3968" i="27"/>
  <c r="J3992" i="27"/>
  <c r="AD3992" i="27" s="1"/>
  <c r="AE3928" i="27"/>
  <c r="AE3936" i="27"/>
  <c r="AE3925" i="27"/>
  <c r="AE3903" i="27"/>
  <c r="AE3907" i="27"/>
  <c r="AE3930" i="27"/>
  <c r="AE3922" i="27"/>
  <c r="AE3933" i="27"/>
  <c r="AE3932" i="27"/>
  <c r="AE3935" i="27"/>
  <c r="AE3900" i="27"/>
  <c r="AE3926" i="27"/>
  <c r="AE3898" i="27"/>
  <c r="AE3923" i="27"/>
  <c r="AE3913" i="27"/>
  <c r="AE3910" i="27"/>
  <c r="AE3912" i="27"/>
  <c r="AG3912" i="27" l="1"/>
  <c r="AJ3912" i="27"/>
  <c r="AH3912" i="27"/>
  <c r="AI3912" i="27"/>
  <c r="AH3910" i="27"/>
  <c r="AI3910" i="27"/>
  <c r="AG3910" i="27"/>
  <c r="AJ3910" i="27"/>
  <c r="AH3913" i="27"/>
  <c r="AI3913" i="27"/>
  <c r="AG3913" i="27"/>
  <c r="AJ3913" i="27"/>
  <c r="AJ3923" i="27"/>
  <c r="AI3923" i="27"/>
  <c r="AH3923" i="27"/>
  <c r="AG3923" i="27"/>
  <c r="AH3898" i="27"/>
  <c r="AI3898" i="27"/>
  <c r="AG3898" i="27"/>
  <c r="AJ3898" i="27"/>
  <c r="AG3926" i="27"/>
  <c r="AI3926" i="27"/>
  <c r="AH3926" i="27"/>
  <c r="AJ3926" i="27"/>
  <c r="AH3900" i="27"/>
  <c r="AI3900" i="27"/>
  <c r="AJ3900" i="27"/>
  <c r="AG3900" i="27"/>
  <c r="AG3935" i="27"/>
  <c r="AH3935" i="27"/>
  <c r="AI3935" i="27"/>
  <c r="AJ3935" i="27"/>
  <c r="AH3932" i="27"/>
  <c r="AG3932" i="27"/>
  <c r="AI3932" i="27"/>
  <c r="AJ3932" i="27"/>
  <c r="AG3933" i="27"/>
  <c r="AI3933" i="27"/>
  <c r="AH3933" i="27"/>
  <c r="AJ3933" i="27"/>
  <c r="AH3922" i="27"/>
  <c r="AI3922" i="27"/>
  <c r="AG3922" i="27"/>
  <c r="AJ3922" i="27"/>
  <c r="AJ3930" i="27"/>
  <c r="AG3930" i="27"/>
  <c r="AH3930" i="27"/>
  <c r="AI3930" i="27"/>
  <c r="AH3907" i="27"/>
  <c r="AI3907" i="27"/>
  <c r="AJ3907" i="27"/>
  <c r="AG3907" i="27"/>
  <c r="AG3903" i="27"/>
  <c r="AH3903" i="27"/>
  <c r="AI3903" i="27"/>
  <c r="AJ3903" i="27"/>
  <c r="AH3925" i="27"/>
  <c r="AI3925" i="27"/>
  <c r="AG3925" i="27"/>
  <c r="AJ3925" i="27"/>
  <c r="AJ3936" i="27"/>
  <c r="AI3936" i="27"/>
  <c r="AG3936" i="27"/>
  <c r="AH3936" i="27"/>
  <c r="AH3928" i="27"/>
  <c r="AI3928" i="27"/>
  <c r="AJ3928" i="27"/>
  <c r="AG3928" i="27"/>
  <c r="AH3895" i="27"/>
  <c r="AI3895" i="27"/>
  <c r="AG3895" i="27"/>
  <c r="AJ3895" i="27"/>
  <c r="AI3873" i="27"/>
  <c r="AG3873" i="27"/>
  <c r="AH3873" i="27"/>
  <c r="AJ3873" i="27"/>
  <c r="AI3891" i="27"/>
  <c r="AG3891" i="27"/>
  <c r="AH3891" i="27"/>
  <c r="AJ3891" i="27"/>
  <c r="AG3896" i="27"/>
  <c r="AH3896" i="27"/>
  <c r="AI3896" i="27"/>
  <c r="AJ3896" i="27"/>
  <c r="AJ3893" i="27"/>
  <c r="AH3893" i="27"/>
  <c r="AI3893" i="27"/>
  <c r="AG3893" i="27"/>
  <c r="AH3916" i="27"/>
  <c r="AI3916" i="27"/>
  <c r="AG3916" i="27"/>
  <c r="AJ3916" i="27"/>
  <c r="AH3919" i="27"/>
  <c r="AI3919" i="27"/>
  <c r="AG3919" i="27"/>
  <c r="AJ3919" i="27"/>
  <c r="AH3914" i="27"/>
  <c r="AJ3914" i="27"/>
  <c r="AG3914" i="27"/>
  <c r="AI3914" i="27"/>
  <c r="U3912" i="27"/>
  <c r="U3910" i="27"/>
  <c r="U3938" i="27"/>
  <c r="AE3938" i="27"/>
  <c r="U3913" i="27"/>
  <c r="U3897" i="27"/>
  <c r="AE3897" i="27"/>
  <c r="U3923" i="27"/>
  <c r="U3898" i="27"/>
  <c r="U3915" i="27"/>
  <c r="AE3915" i="27"/>
  <c r="U3926" i="27"/>
  <c r="U3918" i="27"/>
  <c r="AE3918" i="27"/>
  <c r="U3900" i="27"/>
  <c r="U3935" i="27"/>
  <c r="U3920" i="27"/>
  <c r="AE3920" i="27"/>
  <c r="U3894" i="27"/>
  <c r="AE3894" i="27"/>
  <c r="U3932" i="27"/>
  <c r="U3933" i="27"/>
  <c r="U3922" i="27"/>
  <c r="U3930" i="27"/>
  <c r="U3907" i="27"/>
  <c r="U3903" i="27"/>
  <c r="U3917" i="27"/>
  <c r="AE3917" i="27"/>
  <c r="U3925" i="27"/>
  <c r="U3936" i="27"/>
  <c r="U3928" i="27"/>
  <c r="S3911" i="27"/>
  <c r="R3906" i="27"/>
  <c r="V3906" i="27" s="1"/>
  <c r="S3879" i="27"/>
  <c r="S3886" i="27"/>
  <c r="S3901" i="27"/>
  <c r="Q3936" i="27"/>
  <c r="S3905" i="27"/>
  <c r="P3924" i="27"/>
  <c r="R3912" i="27"/>
  <c r="R3913" i="27"/>
  <c r="V3913" i="27" s="1"/>
  <c r="R3929" i="27"/>
  <c r="V3929" i="27" s="1"/>
  <c r="S3902" i="27"/>
  <c r="Q3922" i="27"/>
  <c r="R3922" i="27" s="1"/>
  <c r="V3922" i="27" s="1"/>
  <c r="Q3918" i="27"/>
  <c r="R3918" i="27" s="1"/>
  <c r="R3907" i="27"/>
  <c r="S3904" i="27"/>
  <c r="V3889" i="27"/>
  <c r="V3905" i="27"/>
  <c r="R3910" i="27"/>
  <c r="V3910" i="27" s="1"/>
  <c r="S3920" i="27"/>
  <c r="R3898" i="27"/>
  <c r="S3898" i="27" s="1"/>
  <c r="R3930" i="27"/>
  <c r="V3930" i="27" s="1"/>
  <c r="R3932" i="27"/>
  <c r="S3897" i="27"/>
  <c r="S3917" i="27"/>
  <c r="R3925" i="27"/>
  <c r="V3925" i="27" s="1"/>
  <c r="S3919" i="27"/>
  <c r="V3882" i="27"/>
  <c r="S3882" i="27"/>
  <c r="R3935" i="27"/>
  <c r="R3923" i="27"/>
  <c r="V3923" i="27" s="1"/>
  <c r="R3900" i="27"/>
  <c r="V3876" i="27"/>
  <c r="S3876" i="27"/>
  <c r="V3883" i="27"/>
  <c r="S3889" i="27"/>
  <c r="S3915" i="27"/>
  <c r="R3926" i="27"/>
  <c r="V3926" i="27" s="1"/>
  <c r="R3924" i="27"/>
  <c r="V3924" i="27" s="1"/>
  <c r="S3938" i="27"/>
  <c r="R3928" i="27"/>
  <c r="V3928" i="27" s="1"/>
  <c r="V3914" i="27"/>
  <c r="V3909" i="27"/>
  <c r="S3908" i="27"/>
  <c r="V3908" i="27"/>
  <c r="V3893" i="27"/>
  <c r="V3895" i="27"/>
  <c r="V3873" i="27"/>
  <c r="V3891" i="27"/>
  <c r="Q3940" i="27"/>
  <c r="P3940" i="27"/>
  <c r="Q3937" i="27"/>
  <c r="P3937" i="27"/>
  <c r="Q3931" i="27"/>
  <c r="P3931" i="27"/>
  <c r="M3976" i="27"/>
  <c r="N3976" i="27" s="1"/>
  <c r="M3986" i="27"/>
  <c r="N3986" i="27" s="1"/>
  <c r="N3955" i="27"/>
  <c r="Q3955" i="27" s="1"/>
  <c r="M3961" i="27"/>
  <c r="N3961" i="27" s="1"/>
  <c r="N3964" i="27"/>
  <c r="P3964" i="27" s="1"/>
  <c r="N3960" i="27"/>
  <c r="Q3960" i="27" s="1"/>
  <c r="M3980" i="27"/>
  <c r="N3980" i="27" s="1"/>
  <c r="M3983" i="27"/>
  <c r="N3983" i="27" s="1"/>
  <c r="N3946" i="27"/>
  <c r="Q3946" i="27" s="1"/>
  <c r="M3948" i="27"/>
  <c r="N3948" i="27" s="1"/>
  <c r="M3968" i="27"/>
  <c r="N3968" i="27" s="1"/>
  <c r="N3942" i="27"/>
  <c r="P3942" i="27" s="1"/>
  <c r="N3954" i="27"/>
  <c r="P3954" i="27" s="1"/>
  <c r="R3919" i="27"/>
  <c r="R3915" i="27"/>
  <c r="R3897" i="27"/>
  <c r="S3909" i="27"/>
  <c r="P3957" i="27"/>
  <c r="P3950" i="27"/>
  <c r="R3950" i="27"/>
  <c r="V3950" i="27" s="1"/>
  <c r="R3933" i="27"/>
  <c r="R3920" i="27"/>
  <c r="V3920" i="27" s="1"/>
  <c r="Q3939" i="27"/>
  <c r="Q3956" i="27"/>
  <c r="R3903" i="27"/>
  <c r="Q3959" i="27"/>
  <c r="R3938" i="27"/>
  <c r="V3938" i="27" s="1"/>
  <c r="Q3949" i="27"/>
  <c r="Q3952" i="27"/>
  <c r="Q3947" i="27"/>
  <c r="O3978" i="27"/>
  <c r="L3978" i="27"/>
  <c r="M3978" i="27" s="1"/>
  <c r="J4002" i="27"/>
  <c r="AD4002" i="27" s="1"/>
  <c r="O3979" i="27"/>
  <c r="L3979" i="27"/>
  <c r="M3979" i="27" s="1"/>
  <c r="N3979" i="27" s="1"/>
  <c r="J4003" i="27"/>
  <c r="AD4003" i="27" s="1"/>
  <c r="L3985" i="27"/>
  <c r="J4009" i="27"/>
  <c r="AD4009" i="27" s="1"/>
  <c r="O3985" i="27"/>
  <c r="O3984" i="27"/>
  <c r="J4008" i="27"/>
  <c r="AD4008" i="27" s="1"/>
  <c r="L3984" i="27"/>
  <c r="J3994" i="27"/>
  <c r="AD3994" i="27" s="1"/>
  <c r="O3970" i="27"/>
  <c r="L3970" i="27"/>
  <c r="L3966" i="27"/>
  <c r="J3990" i="27"/>
  <c r="AD3990" i="27" s="1"/>
  <c r="O3966" i="27"/>
  <c r="L3988" i="27"/>
  <c r="M3988" i="27" s="1"/>
  <c r="J4012" i="27"/>
  <c r="AD4012" i="27" s="1"/>
  <c r="O3988" i="27"/>
  <c r="L3972" i="27"/>
  <c r="J3996" i="27"/>
  <c r="AD3996" i="27" s="1"/>
  <c r="O3972" i="27"/>
  <c r="P3939" i="27"/>
  <c r="P3949" i="27"/>
  <c r="Q3957" i="27"/>
  <c r="P3947" i="27"/>
  <c r="P3927" i="27"/>
  <c r="Q3927" i="27"/>
  <c r="Q3943" i="27"/>
  <c r="P3943" i="27"/>
  <c r="Q3941" i="27"/>
  <c r="P3941" i="27"/>
  <c r="Q3962" i="27"/>
  <c r="P3962" i="27"/>
  <c r="Q3944" i="27"/>
  <c r="P3944" i="27"/>
  <c r="Q3934" i="27"/>
  <c r="P3934" i="27"/>
  <c r="P3921" i="27"/>
  <c r="Q3921" i="27"/>
  <c r="Q3953" i="27"/>
  <c r="P3953" i="27"/>
  <c r="K4003" i="27"/>
  <c r="N3963" i="27"/>
  <c r="K4002" i="27"/>
  <c r="N3958" i="27"/>
  <c r="K3992" i="27"/>
  <c r="K3996" i="27"/>
  <c r="K4010" i="27"/>
  <c r="N3967" i="27"/>
  <c r="N3965" i="27"/>
  <c r="N3974" i="27"/>
  <c r="N3973" i="27"/>
  <c r="Q3973" i="27" s="1"/>
  <c r="N3971" i="27"/>
  <c r="P3971" i="27" s="1"/>
  <c r="N3951" i="27"/>
  <c r="K4008" i="27"/>
  <c r="N3977" i="27"/>
  <c r="N3981" i="27"/>
  <c r="N3945" i="27"/>
  <c r="K3990" i="27"/>
  <c r="P3959" i="27"/>
  <c r="O3975" i="27"/>
  <c r="J3999" i="27"/>
  <c r="AD3999" i="27" s="1"/>
  <c r="L3975" i="27"/>
  <c r="M3975" i="27" s="1"/>
  <c r="L3997" i="27"/>
  <c r="M3997" i="27" s="1"/>
  <c r="J4021" i="27"/>
  <c r="AD4021" i="27" s="1"/>
  <c r="O3997" i="27"/>
  <c r="K4017" i="27"/>
  <c r="K4019" i="27"/>
  <c r="O4010" i="27"/>
  <c r="L4010" i="27"/>
  <c r="J4034" i="27"/>
  <c r="AD4034" i="27" s="1"/>
  <c r="K4007" i="27"/>
  <c r="K4012" i="27"/>
  <c r="K4006" i="27"/>
  <c r="J4029" i="27"/>
  <c r="AD4029" i="27" s="1"/>
  <c r="O4005" i="27"/>
  <c r="L4005" i="27"/>
  <c r="M4005" i="27" s="1"/>
  <c r="K4025" i="27"/>
  <c r="O3989" i="27"/>
  <c r="L3989" i="27"/>
  <c r="M3989" i="27" s="1"/>
  <c r="J4013" i="27"/>
  <c r="AD4013" i="27" s="1"/>
  <c r="K4000" i="27"/>
  <c r="K4021" i="27"/>
  <c r="O4007" i="27"/>
  <c r="L4007" i="27"/>
  <c r="J4031" i="27"/>
  <c r="AD4031" i="27" s="1"/>
  <c r="K4029" i="27"/>
  <c r="K4035" i="27"/>
  <c r="K4023" i="27"/>
  <c r="P3952" i="27"/>
  <c r="O3982" i="27"/>
  <c r="J4006" i="27"/>
  <c r="AD4006" i="27" s="1"/>
  <c r="L3982" i="27"/>
  <c r="M3982" i="27" s="1"/>
  <c r="K4022" i="27"/>
  <c r="O3995" i="27"/>
  <c r="L3995" i="27"/>
  <c r="M3995" i="27" s="1"/>
  <c r="J4019" i="27"/>
  <c r="AD4019" i="27" s="1"/>
  <c r="K4015" i="27"/>
  <c r="O4001" i="27"/>
  <c r="L4001" i="27"/>
  <c r="M4001" i="27" s="1"/>
  <c r="J4025" i="27"/>
  <c r="AD4025" i="27" s="1"/>
  <c r="K4013" i="27"/>
  <c r="J4015" i="27"/>
  <c r="AD4015" i="27" s="1"/>
  <c r="O3991" i="27"/>
  <c r="L3991" i="27"/>
  <c r="M3991" i="27" s="1"/>
  <c r="L3998" i="27"/>
  <c r="M3998" i="27" s="1"/>
  <c r="J4022" i="27"/>
  <c r="AD4022" i="27" s="1"/>
  <c r="O3998" i="27"/>
  <c r="K4033" i="27"/>
  <c r="K3994" i="27"/>
  <c r="L3987" i="27"/>
  <c r="M3987" i="27" s="1"/>
  <c r="J4011" i="27"/>
  <c r="AD4011" i="27" s="1"/>
  <c r="O3987" i="27"/>
  <c r="P3956" i="27"/>
  <c r="J4028" i="27"/>
  <c r="AD4028" i="27" s="1"/>
  <c r="O4004" i="27"/>
  <c r="L4004" i="27"/>
  <c r="O3969" i="27"/>
  <c r="L3969" i="27"/>
  <c r="M3969" i="27" s="1"/>
  <c r="J3993" i="27"/>
  <c r="AD3993" i="27" s="1"/>
  <c r="J4016" i="27"/>
  <c r="AD4016" i="27" s="1"/>
  <c r="O3992" i="27"/>
  <c r="L3992" i="27"/>
  <c r="K4004" i="27"/>
  <c r="O4000" i="27"/>
  <c r="L4000" i="27"/>
  <c r="J4024" i="27"/>
  <c r="AD4024" i="27" s="1"/>
  <c r="AE3931" i="27"/>
  <c r="AE3950" i="27"/>
  <c r="AE3954" i="27"/>
  <c r="AE3949" i="27"/>
  <c r="AE3947" i="27"/>
  <c r="AE3952" i="27"/>
  <c r="AE3957" i="27"/>
  <c r="AE3956" i="27"/>
  <c r="AE3953" i="27"/>
  <c r="AE3934" i="27"/>
  <c r="AE3959" i="27"/>
  <c r="AE3937" i="27"/>
  <c r="AE3971" i="27"/>
  <c r="AE3924" i="27"/>
  <c r="AE3927" i="27"/>
  <c r="AI3927" i="27" l="1"/>
  <c r="AG3927" i="27"/>
  <c r="AH3927" i="27"/>
  <c r="AJ3927" i="27"/>
  <c r="AG3924" i="27"/>
  <c r="AH3924" i="27"/>
  <c r="AI3924" i="27"/>
  <c r="AJ3924" i="27"/>
  <c r="AG3971" i="27"/>
  <c r="AH3971" i="27"/>
  <c r="AI3971" i="27"/>
  <c r="AJ3971" i="27"/>
  <c r="AH3937" i="27"/>
  <c r="AI3937" i="27"/>
  <c r="AJ3937" i="27"/>
  <c r="AG3937" i="27"/>
  <c r="AG3959" i="27"/>
  <c r="AH3959" i="27"/>
  <c r="AI3959" i="27"/>
  <c r="AJ3959" i="27"/>
  <c r="AH3934" i="27"/>
  <c r="AI3934" i="27"/>
  <c r="AG3934" i="27"/>
  <c r="AJ3934" i="27"/>
  <c r="AG3953" i="27"/>
  <c r="AI3953" i="27"/>
  <c r="AH3953" i="27"/>
  <c r="AJ3953" i="27"/>
  <c r="AI3956" i="27"/>
  <c r="AJ3956" i="27"/>
  <c r="AG3956" i="27"/>
  <c r="AH3956" i="27"/>
  <c r="AH3957" i="27"/>
  <c r="AG3957" i="27"/>
  <c r="AI3957" i="27"/>
  <c r="AJ3957" i="27"/>
  <c r="AH3952" i="27"/>
  <c r="AI3952" i="27"/>
  <c r="AJ3952" i="27"/>
  <c r="AG3952" i="27"/>
  <c r="AI3947" i="27"/>
  <c r="AJ3947" i="27"/>
  <c r="AG3947" i="27"/>
  <c r="AH3947" i="27"/>
  <c r="AH3949" i="27"/>
  <c r="AI3949" i="27"/>
  <c r="AG3949" i="27"/>
  <c r="AJ3949" i="27"/>
  <c r="AG3954" i="27"/>
  <c r="AJ3954" i="27"/>
  <c r="AH3954" i="27"/>
  <c r="AI3954" i="27"/>
  <c r="AH3950" i="27"/>
  <c r="AI3950" i="27"/>
  <c r="AJ3950" i="27"/>
  <c r="AG3950" i="27"/>
  <c r="AH3931" i="27"/>
  <c r="AI3931" i="27"/>
  <c r="AG3931" i="27"/>
  <c r="AJ3931" i="27"/>
  <c r="AI3897" i="27"/>
  <c r="AG3897" i="27"/>
  <c r="AH3897" i="27"/>
  <c r="AJ3897" i="27"/>
  <c r="AI3920" i="27"/>
  <c r="AG3920" i="27"/>
  <c r="AH3920" i="27"/>
  <c r="AJ3920" i="27"/>
  <c r="AI3938" i="27"/>
  <c r="AH3938" i="27"/>
  <c r="AJ3938" i="27"/>
  <c r="AG3938" i="27"/>
  <c r="AH3894" i="27"/>
  <c r="AI3894" i="27"/>
  <c r="AG3894" i="27"/>
  <c r="AJ3894" i="27"/>
  <c r="AG3917" i="27"/>
  <c r="AI3917" i="27"/>
  <c r="AH3917" i="27"/>
  <c r="AJ3917" i="27"/>
  <c r="AG3918" i="27"/>
  <c r="AH3918" i="27"/>
  <c r="AI3918" i="27"/>
  <c r="AJ3918" i="27"/>
  <c r="AG3915" i="27"/>
  <c r="AH3915" i="27"/>
  <c r="AJ3915" i="27"/>
  <c r="AI3915" i="27"/>
  <c r="S3906" i="27"/>
  <c r="P3955" i="27"/>
  <c r="U3940" i="27"/>
  <c r="AE3940" i="27"/>
  <c r="U3921" i="27"/>
  <c r="AE3921" i="27"/>
  <c r="U3927" i="27"/>
  <c r="U3924" i="27"/>
  <c r="U3971" i="27"/>
  <c r="U3937" i="27"/>
  <c r="U3959" i="27"/>
  <c r="U3934" i="27"/>
  <c r="V3912" i="27"/>
  <c r="S3912" i="27"/>
  <c r="U3953" i="27"/>
  <c r="U3964" i="27"/>
  <c r="AE3964" i="27"/>
  <c r="U3956" i="27"/>
  <c r="U3944" i="27"/>
  <c r="AE3944" i="27"/>
  <c r="U3957" i="27"/>
  <c r="U3943" i="27"/>
  <c r="AE3943" i="27"/>
  <c r="U3952" i="27"/>
  <c r="U3947" i="27"/>
  <c r="U3962" i="27"/>
  <c r="AE3962" i="27"/>
  <c r="U3949" i="27"/>
  <c r="U3954" i="27"/>
  <c r="U3950" i="27"/>
  <c r="U3955" i="27"/>
  <c r="U3941" i="27"/>
  <c r="AE3941" i="27"/>
  <c r="U3939" i="27"/>
  <c r="AE3939" i="27"/>
  <c r="U3942" i="27"/>
  <c r="AE3942" i="27"/>
  <c r="U3931" i="27"/>
  <c r="Q3954" i="27"/>
  <c r="S3932" i="27"/>
  <c r="Q3942" i="27"/>
  <c r="S3942" i="27" s="1"/>
  <c r="Q3964" i="27"/>
  <c r="S3964" i="27" s="1"/>
  <c r="P3960" i="27"/>
  <c r="S3930" i="27"/>
  <c r="S3923" i="27"/>
  <c r="S3913" i="27"/>
  <c r="S3929" i="27"/>
  <c r="S3910" i="27"/>
  <c r="S3935" i="27"/>
  <c r="S3925" i="27"/>
  <c r="R3936" i="27"/>
  <c r="V3936" i="27" s="1"/>
  <c r="S3928" i="27"/>
  <c r="S3907" i="27"/>
  <c r="V3907" i="27"/>
  <c r="S3924" i="27"/>
  <c r="P3946" i="27"/>
  <c r="S3918" i="27"/>
  <c r="R3940" i="27"/>
  <c r="V3940" i="27" s="1"/>
  <c r="S3926" i="27"/>
  <c r="R3931" i="27"/>
  <c r="V3932" i="27"/>
  <c r="S3922" i="27"/>
  <c r="V3935" i="27"/>
  <c r="R3946" i="27"/>
  <c r="V3946" i="27" s="1"/>
  <c r="R3934" i="27"/>
  <c r="V3934" i="27" s="1"/>
  <c r="R3953" i="27"/>
  <c r="V3953" i="27" s="1"/>
  <c r="R3956" i="27"/>
  <c r="V3956" i="27" s="1"/>
  <c r="S3944" i="27"/>
  <c r="R3947" i="27"/>
  <c r="V3947" i="27" s="1"/>
  <c r="S3939" i="27"/>
  <c r="R3952" i="27"/>
  <c r="S3962" i="27"/>
  <c r="R3949" i="27"/>
  <c r="V3949" i="27" s="1"/>
  <c r="R3957" i="27"/>
  <c r="V3957" i="27" s="1"/>
  <c r="V3898" i="27"/>
  <c r="S3941" i="27"/>
  <c r="R3955" i="27"/>
  <c r="V3955" i="27" s="1"/>
  <c r="S3943" i="27"/>
  <c r="S3921" i="27"/>
  <c r="R3959" i="27"/>
  <c r="R3937" i="27"/>
  <c r="R3927" i="27"/>
  <c r="V3927" i="27" s="1"/>
  <c r="V3900" i="27"/>
  <c r="S3900" i="27"/>
  <c r="S3940" i="27"/>
  <c r="Q3948" i="27"/>
  <c r="P3948" i="27"/>
  <c r="V3897" i="27"/>
  <c r="S3903" i="27"/>
  <c r="V3903" i="27"/>
  <c r="S3933" i="27"/>
  <c r="V3933" i="27"/>
  <c r="V3918" i="27"/>
  <c r="V3915" i="27"/>
  <c r="V3919" i="27"/>
  <c r="Q3961" i="27"/>
  <c r="P3961" i="27"/>
  <c r="M4000" i="27"/>
  <c r="N4000" i="27" s="1"/>
  <c r="M3992" i="27"/>
  <c r="N3992" i="27" s="1"/>
  <c r="M3985" i="27"/>
  <c r="N3985" i="27" s="1"/>
  <c r="M3972" i="27"/>
  <c r="N3972" i="27" s="1"/>
  <c r="M4007" i="27"/>
  <c r="N4007" i="27" s="1"/>
  <c r="N3978" i="27"/>
  <c r="Q3978" i="27" s="1"/>
  <c r="M3966" i="27"/>
  <c r="N3966" i="27" s="1"/>
  <c r="M3984" i="27"/>
  <c r="N3984" i="27" s="1"/>
  <c r="M3970" i="27"/>
  <c r="N3970" i="27" s="1"/>
  <c r="M4004" i="27"/>
  <c r="N4004" i="27" s="1"/>
  <c r="M4010" i="27"/>
  <c r="N4010" i="27" s="1"/>
  <c r="N3988" i="27"/>
  <c r="Q3988" i="27" s="1"/>
  <c r="Q3971" i="27"/>
  <c r="S3950" i="27"/>
  <c r="R3939" i="27"/>
  <c r="Q3986" i="27"/>
  <c r="P3986" i="27"/>
  <c r="Q3974" i="27"/>
  <c r="R3941" i="27"/>
  <c r="P3973" i="27"/>
  <c r="Q3967" i="27"/>
  <c r="R3921" i="27"/>
  <c r="P3981" i="27"/>
  <c r="R3944" i="27"/>
  <c r="V3944" i="27" s="1"/>
  <c r="R3954" i="27"/>
  <c r="Q3977" i="27"/>
  <c r="R3962" i="27"/>
  <c r="R3943" i="27"/>
  <c r="R3960" i="27"/>
  <c r="Q3980" i="27"/>
  <c r="P3983" i="27"/>
  <c r="Q3951" i="27"/>
  <c r="R3973" i="27"/>
  <c r="V3973" i="27" s="1"/>
  <c r="P3976" i="27"/>
  <c r="J4026" i="27"/>
  <c r="AD4026" i="27" s="1"/>
  <c r="O4002" i="27"/>
  <c r="L4002" i="27"/>
  <c r="L3994" i="27"/>
  <c r="M3994" i="27" s="1"/>
  <c r="J4018" i="27"/>
  <c r="AD4018" i="27" s="1"/>
  <c r="O3994" i="27"/>
  <c r="O3990" i="27"/>
  <c r="L3990" i="27"/>
  <c r="M3990" i="27" s="1"/>
  <c r="J4014" i="27"/>
  <c r="AD4014" i="27" s="1"/>
  <c r="J4027" i="27"/>
  <c r="AD4027" i="27" s="1"/>
  <c r="O4003" i="27"/>
  <c r="L4003" i="27"/>
  <c r="M4003" i="27" s="1"/>
  <c r="L3996" i="27"/>
  <c r="J4020" i="27"/>
  <c r="AD4020" i="27" s="1"/>
  <c r="O3996" i="27"/>
  <c r="O4009" i="27"/>
  <c r="L4009" i="27"/>
  <c r="J4033" i="27"/>
  <c r="AD4033" i="27" s="1"/>
  <c r="J4036" i="27"/>
  <c r="AD4036" i="27" s="1"/>
  <c r="O4012" i="27"/>
  <c r="L4012" i="27"/>
  <c r="M4012" i="27" s="1"/>
  <c r="N3989" i="27"/>
  <c r="P3989" i="27" s="1"/>
  <c r="J4032" i="27"/>
  <c r="AD4032" i="27" s="1"/>
  <c r="O4008" i="27"/>
  <c r="L4008" i="27"/>
  <c r="P3967" i="27"/>
  <c r="P3974" i="27"/>
  <c r="P3977" i="27"/>
  <c r="Q3981" i="27"/>
  <c r="P3968" i="27"/>
  <c r="Q3968" i="27"/>
  <c r="Q3945" i="27"/>
  <c r="P3945" i="27"/>
  <c r="Q3965" i="27"/>
  <c r="P3965" i="27"/>
  <c r="Q3958" i="27"/>
  <c r="P3958" i="27"/>
  <c r="Q3963" i="27"/>
  <c r="P3963" i="27"/>
  <c r="K4016" i="27"/>
  <c r="K4014" i="27"/>
  <c r="N3997" i="27"/>
  <c r="K4027" i="27"/>
  <c r="P3951" i="27"/>
  <c r="K4026" i="27"/>
  <c r="P3979" i="27"/>
  <c r="Q3979" i="27"/>
  <c r="N3995" i="27"/>
  <c r="N3975" i="27"/>
  <c r="K4034" i="27"/>
  <c r="N3987" i="27"/>
  <c r="N3998" i="27"/>
  <c r="N4001" i="27"/>
  <c r="N3969" i="27"/>
  <c r="N3991" i="27"/>
  <c r="N4005" i="27"/>
  <c r="K4032" i="27"/>
  <c r="N3982" i="27"/>
  <c r="K4020" i="27"/>
  <c r="Q3983" i="27"/>
  <c r="L3999" i="27"/>
  <c r="M3999" i="27" s="1"/>
  <c r="J4023" i="27"/>
  <c r="AD4023" i="27" s="1"/>
  <c r="O3999" i="27"/>
  <c r="K4041" i="27"/>
  <c r="O4006" i="27"/>
  <c r="J4030" i="27"/>
  <c r="AD4030" i="27" s="1"/>
  <c r="L4006" i="27"/>
  <c r="M4006" i="27" s="1"/>
  <c r="K4053" i="27"/>
  <c r="O4021" i="27"/>
  <c r="L4021" i="27"/>
  <c r="M4021" i="27" s="1"/>
  <c r="J4045" i="27"/>
  <c r="AD4045" i="27" s="1"/>
  <c r="K4018" i="27"/>
  <c r="K4046" i="27"/>
  <c r="O4031" i="27"/>
  <c r="L4031" i="27"/>
  <c r="J4055" i="27"/>
  <c r="AD4055" i="27" s="1"/>
  <c r="J4039" i="27"/>
  <c r="AD4039" i="27" s="1"/>
  <c r="O4015" i="27"/>
  <c r="L4015" i="27"/>
  <c r="M4015" i="27" s="1"/>
  <c r="K4039" i="27"/>
  <c r="O4019" i="27"/>
  <c r="L4019" i="27"/>
  <c r="M4019" i="27" s="1"/>
  <c r="J4043" i="27"/>
  <c r="AD4043" i="27" s="1"/>
  <c r="K4037" i="27"/>
  <c r="K4059" i="27"/>
  <c r="K4024" i="27"/>
  <c r="K4049" i="27"/>
  <c r="J4058" i="27"/>
  <c r="AD4058" i="27" s="1"/>
  <c r="O4034" i="27"/>
  <c r="L4034" i="27"/>
  <c r="J4040" i="27"/>
  <c r="AD4040" i="27" s="1"/>
  <c r="O4016" i="27"/>
  <c r="L4016" i="27"/>
  <c r="J4017" i="27"/>
  <c r="AD4017" i="27" s="1"/>
  <c r="O3993" i="27"/>
  <c r="L3993" i="27"/>
  <c r="M3993" i="27" s="1"/>
  <c r="K4043" i="27"/>
  <c r="K4057" i="27"/>
  <c r="J4046" i="27"/>
  <c r="AD4046" i="27" s="1"/>
  <c r="O4022" i="27"/>
  <c r="L4022" i="27"/>
  <c r="M4022" i="27" s="1"/>
  <c r="O4025" i="27"/>
  <c r="L4025" i="27"/>
  <c r="M4025" i="27" s="1"/>
  <c r="J4049" i="27"/>
  <c r="AD4049" i="27" s="1"/>
  <c r="K4036" i="27"/>
  <c r="Q3976" i="27"/>
  <c r="P3980" i="27"/>
  <c r="K4028" i="27"/>
  <c r="K4047" i="27"/>
  <c r="O4013" i="27"/>
  <c r="L4013" i="27"/>
  <c r="M4013" i="27" s="1"/>
  <c r="J4037" i="27"/>
  <c r="AD4037" i="27" s="1"/>
  <c r="L4029" i="27"/>
  <c r="M4029" i="27" s="1"/>
  <c r="J4053" i="27"/>
  <c r="AD4053" i="27" s="1"/>
  <c r="O4029" i="27"/>
  <c r="K4031" i="27"/>
  <c r="O4011" i="27"/>
  <c r="L4011" i="27"/>
  <c r="M4011" i="27" s="1"/>
  <c r="J4035" i="27"/>
  <c r="AD4035" i="27" s="1"/>
  <c r="L4028" i="27"/>
  <c r="J4052" i="27"/>
  <c r="AD4052" i="27" s="1"/>
  <c r="O4028" i="27"/>
  <c r="O4024" i="27"/>
  <c r="J4048" i="27"/>
  <c r="AD4048" i="27" s="1"/>
  <c r="L4024" i="27"/>
  <c r="K4045" i="27"/>
  <c r="K4030" i="27"/>
  <c r="AE3955" i="27"/>
  <c r="AE3951" i="27"/>
  <c r="AE3948" i="27"/>
  <c r="AE3974" i="27"/>
  <c r="AE3979" i="27"/>
  <c r="AE3977" i="27"/>
  <c r="AE3973" i="27"/>
  <c r="AE3983" i="27"/>
  <c r="AE3958" i="27"/>
  <c r="AE3976" i="27"/>
  <c r="AE3961" i="27"/>
  <c r="AE3980" i="27"/>
  <c r="AE3946" i="27"/>
  <c r="AE3960" i="27"/>
  <c r="AE3981" i="27"/>
  <c r="AI3981" i="27" l="1"/>
  <c r="AG3981" i="27"/>
  <c r="AH3981" i="27"/>
  <c r="AJ3981" i="27"/>
  <c r="AG3960" i="27"/>
  <c r="AI3960" i="27"/>
  <c r="AH3960" i="27"/>
  <c r="AJ3960" i="27"/>
  <c r="AH3946" i="27"/>
  <c r="AI3946" i="27"/>
  <c r="AG3946" i="27"/>
  <c r="AJ3946" i="27"/>
  <c r="AH3980" i="27"/>
  <c r="AJ3980" i="27"/>
  <c r="AI3980" i="27"/>
  <c r="AG3980" i="27"/>
  <c r="AH3961" i="27"/>
  <c r="AI3961" i="27"/>
  <c r="AG3961" i="27"/>
  <c r="AJ3961" i="27"/>
  <c r="AH3976" i="27"/>
  <c r="AI3976" i="27"/>
  <c r="AG3976" i="27"/>
  <c r="AJ3976" i="27"/>
  <c r="AH3958" i="27"/>
  <c r="AI3958" i="27"/>
  <c r="AG3958" i="27"/>
  <c r="AJ3958" i="27"/>
  <c r="AG3983" i="27"/>
  <c r="AH3983" i="27"/>
  <c r="AI3983" i="27"/>
  <c r="AJ3983" i="27"/>
  <c r="AH3973" i="27"/>
  <c r="AI3973" i="27"/>
  <c r="AG3973" i="27"/>
  <c r="AJ3973" i="27"/>
  <c r="AG3977" i="27"/>
  <c r="AH3977" i="27"/>
  <c r="AI3977" i="27"/>
  <c r="AJ3977" i="27"/>
  <c r="AH3979" i="27"/>
  <c r="AI3979" i="27"/>
  <c r="AG3979" i="27"/>
  <c r="AJ3979" i="27"/>
  <c r="AI3974" i="27"/>
  <c r="AJ3974" i="27"/>
  <c r="AG3974" i="27"/>
  <c r="AH3974" i="27"/>
  <c r="AI3948" i="27"/>
  <c r="AG3948" i="27"/>
  <c r="AH3948" i="27"/>
  <c r="AJ3948" i="27"/>
  <c r="AJ3951" i="27"/>
  <c r="AG3951" i="27"/>
  <c r="AI3951" i="27"/>
  <c r="AH3951" i="27"/>
  <c r="AH3955" i="27"/>
  <c r="AI3955" i="27"/>
  <c r="AJ3955" i="27"/>
  <c r="AG3955" i="27"/>
  <c r="AH3921" i="27"/>
  <c r="AJ3921" i="27"/>
  <c r="AG3921" i="27"/>
  <c r="AI3921" i="27"/>
  <c r="AH3964" i="27"/>
  <c r="AI3964" i="27"/>
  <c r="AJ3964" i="27"/>
  <c r="AG3964" i="27"/>
  <c r="AG3942" i="27"/>
  <c r="AJ3942" i="27"/>
  <c r="AI3942" i="27"/>
  <c r="AH3942" i="27"/>
  <c r="AJ3944" i="27"/>
  <c r="AG3944" i="27"/>
  <c r="AH3944" i="27"/>
  <c r="AI3944" i="27"/>
  <c r="AG3962" i="27"/>
  <c r="AH3962" i="27"/>
  <c r="AI3962" i="27"/>
  <c r="AJ3962" i="27"/>
  <c r="AH3940" i="27"/>
  <c r="AI3940" i="27"/>
  <c r="AJ3940" i="27"/>
  <c r="AG3940" i="27"/>
  <c r="AG3939" i="27"/>
  <c r="AH3939" i="27"/>
  <c r="AI3939" i="27"/>
  <c r="AJ3939" i="27"/>
  <c r="AH3943" i="27"/>
  <c r="AI3943" i="27"/>
  <c r="AG3943" i="27"/>
  <c r="AJ3943" i="27"/>
  <c r="AG3941" i="27"/>
  <c r="AI3941" i="27"/>
  <c r="AJ3941" i="27"/>
  <c r="AH3941" i="27"/>
  <c r="R3964" i="27"/>
  <c r="V3964" i="27" s="1"/>
  <c r="R3942" i="27"/>
  <c r="V3942" i="27" s="1"/>
  <c r="U3967" i="27"/>
  <c r="AE3967" i="27"/>
  <c r="U3981" i="27"/>
  <c r="U3960" i="27"/>
  <c r="U3946" i="27"/>
  <c r="U3980" i="27"/>
  <c r="U3963" i="27"/>
  <c r="AE3963" i="27"/>
  <c r="P3978" i="27"/>
  <c r="U3989" i="27"/>
  <c r="AE3989" i="27"/>
  <c r="U3961" i="27"/>
  <c r="U3976" i="27"/>
  <c r="U3958" i="27"/>
  <c r="U3983" i="27"/>
  <c r="U3973" i="27"/>
  <c r="U3965" i="27"/>
  <c r="AE3965" i="27"/>
  <c r="U3977" i="27"/>
  <c r="U3979" i="27"/>
  <c r="U3974" i="27"/>
  <c r="U3968" i="27"/>
  <c r="AE3968" i="27"/>
  <c r="U3945" i="27"/>
  <c r="AE3945" i="27"/>
  <c r="U3948" i="27"/>
  <c r="U3951" i="27"/>
  <c r="U3986" i="27"/>
  <c r="AE3986" i="27"/>
  <c r="V3931" i="27"/>
  <c r="S3946" i="27"/>
  <c r="S3957" i="27"/>
  <c r="S3931" i="27"/>
  <c r="S3927" i="27"/>
  <c r="S3956" i="27"/>
  <c r="S3959" i="27"/>
  <c r="S3936" i="27"/>
  <c r="S3952" i="27"/>
  <c r="V3952" i="27"/>
  <c r="P3988" i="27"/>
  <c r="S3955" i="27"/>
  <c r="S3947" i="27"/>
  <c r="S3949" i="27"/>
  <c r="S3934" i="27"/>
  <c r="S3953" i="27"/>
  <c r="S3937" i="27"/>
  <c r="V3937" i="27"/>
  <c r="R3976" i="27"/>
  <c r="V3976" i="27" s="1"/>
  <c r="R3974" i="27"/>
  <c r="S3963" i="27"/>
  <c r="R3948" i="27"/>
  <c r="S3965" i="27"/>
  <c r="S3988" i="27"/>
  <c r="S3986" i="27"/>
  <c r="R3951" i="27"/>
  <c r="S3951" i="27" s="1"/>
  <c r="R3978" i="27"/>
  <c r="V3978" i="27" s="1"/>
  <c r="R3958" i="27"/>
  <c r="V3958" i="27" s="1"/>
  <c r="R3980" i="27"/>
  <c r="S3967" i="27"/>
  <c r="R3971" i="27"/>
  <c r="V3971" i="27" s="1"/>
  <c r="R3961" i="27"/>
  <c r="S3961" i="27" s="1"/>
  <c r="R3981" i="27"/>
  <c r="V3981" i="27" s="1"/>
  <c r="V3959" i="27"/>
  <c r="S3945" i="27"/>
  <c r="R3983" i="27"/>
  <c r="V3983" i="27" s="1"/>
  <c r="S3968" i="27"/>
  <c r="R3977" i="27"/>
  <c r="M4024" i="27"/>
  <c r="N4024" i="27" s="1"/>
  <c r="V3943" i="27"/>
  <c r="V3962" i="27"/>
  <c r="V3941" i="27"/>
  <c r="S3954" i="27"/>
  <c r="V3954" i="27"/>
  <c r="V3939" i="27"/>
  <c r="M4034" i="27"/>
  <c r="N4034" i="27" s="1"/>
  <c r="M4016" i="27"/>
  <c r="N4016" i="27" s="1"/>
  <c r="V3921" i="27"/>
  <c r="S3960" i="27"/>
  <c r="V3960" i="27"/>
  <c r="Q3972" i="27"/>
  <c r="P3972" i="27"/>
  <c r="Q3970" i="27"/>
  <c r="R3970" i="27" s="1"/>
  <c r="V3970" i="27" s="1"/>
  <c r="P3970" i="27"/>
  <c r="Q3984" i="27"/>
  <c r="P3984" i="27"/>
  <c r="Q3985" i="27"/>
  <c r="P3985" i="27"/>
  <c r="Q3966" i="27"/>
  <c r="R3966" i="27" s="1"/>
  <c r="V3966" i="27" s="1"/>
  <c r="P3966" i="27"/>
  <c r="M4009" i="27"/>
  <c r="N4009" i="27" s="1"/>
  <c r="N3994" i="27"/>
  <c r="Q3994" i="27" s="1"/>
  <c r="M4002" i="27"/>
  <c r="N4002" i="27" s="1"/>
  <c r="N3990" i="27"/>
  <c r="Q3990" i="27" s="1"/>
  <c r="M4008" i="27"/>
  <c r="N4008" i="27" s="1"/>
  <c r="M4031" i="27"/>
  <c r="N4031" i="27" s="1"/>
  <c r="N4003" i="27"/>
  <c r="Q4003" i="27" s="1"/>
  <c r="M3996" i="27"/>
  <c r="N3996" i="27" s="1"/>
  <c r="M4028" i="27"/>
  <c r="N4028" i="27" s="1"/>
  <c r="N4012" i="27"/>
  <c r="Q4012" i="27" s="1"/>
  <c r="Q3989" i="27"/>
  <c r="R3967" i="27"/>
  <c r="Q4007" i="27"/>
  <c r="R3965" i="27"/>
  <c r="V3965" i="27" s="1"/>
  <c r="R3945" i="27"/>
  <c r="V3945" i="27" s="1"/>
  <c r="Q3998" i="27"/>
  <c r="R3963" i="27"/>
  <c r="P4010" i="27"/>
  <c r="Q4004" i="27"/>
  <c r="R3988" i="27"/>
  <c r="V3988" i="27" s="1"/>
  <c r="R3968" i="27"/>
  <c r="P4005" i="27"/>
  <c r="R3979" i="27"/>
  <c r="P3991" i="27"/>
  <c r="Q4000" i="27"/>
  <c r="S3973" i="27"/>
  <c r="R3986" i="27"/>
  <c r="O4020" i="27"/>
  <c r="L4020" i="27"/>
  <c r="M4020" i="27" s="1"/>
  <c r="J4044" i="27"/>
  <c r="AD4044" i="27" s="1"/>
  <c r="O4018" i="27"/>
  <c r="L4018" i="27"/>
  <c r="J4042" i="27"/>
  <c r="AD4042" i="27" s="1"/>
  <c r="J4050" i="27"/>
  <c r="AD4050" i="27" s="1"/>
  <c r="O4026" i="27"/>
  <c r="L4026" i="27"/>
  <c r="L4014" i="27"/>
  <c r="O4014" i="27"/>
  <c r="J4038" i="27"/>
  <c r="AD4038" i="27" s="1"/>
  <c r="N4006" i="27"/>
  <c r="P4006" i="27" s="1"/>
  <c r="N4015" i="27"/>
  <c r="Q4015" i="27" s="1"/>
  <c r="L4032" i="27"/>
  <c r="J4056" i="27"/>
  <c r="AD4056" i="27" s="1"/>
  <c r="O4032" i="27"/>
  <c r="N4021" i="27"/>
  <c r="J4057" i="27"/>
  <c r="AD4057" i="27" s="1"/>
  <c r="O4033" i="27"/>
  <c r="L4033" i="27"/>
  <c r="J4060" i="27"/>
  <c r="AD4060" i="27" s="1"/>
  <c r="O4036" i="27"/>
  <c r="L4036" i="27"/>
  <c r="M4036" i="27" s="1"/>
  <c r="O4027" i="27"/>
  <c r="L4027" i="27"/>
  <c r="M4027" i="27" s="1"/>
  <c r="J4051" i="27"/>
  <c r="AD4051" i="27" s="1"/>
  <c r="Q3991" i="27"/>
  <c r="Q4005" i="27"/>
  <c r="Q4010" i="27"/>
  <c r="P3998" i="27"/>
  <c r="Q3975" i="27"/>
  <c r="P3975" i="27"/>
  <c r="Q3997" i="27"/>
  <c r="P3997" i="27"/>
  <c r="Q3995" i="27"/>
  <c r="P3995" i="27"/>
  <c r="Q3982" i="27"/>
  <c r="P3982" i="27"/>
  <c r="Q3969" i="27"/>
  <c r="P3969" i="27"/>
  <c r="Q4001" i="27"/>
  <c r="P4001" i="27"/>
  <c r="Q3992" i="27"/>
  <c r="P3992" i="27"/>
  <c r="Q3987" i="27"/>
  <c r="P3987" i="27"/>
  <c r="K4050" i="27"/>
  <c r="N4025" i="27"/>
  <c r="N4013" i="27"/>
  <c r="K4040" i="27"/>
  <c r="N4011" i="27"/>
  <c r="K4044" i="27"/>
  <c r="K4051" i="27"/>
  <c r="K4056" i="27"/>
  <c r="N4029" i="27"/>
  <c r="N4019" i="27"/>
  <c r="Q4019" i="27" s="1"/>
  <c r="N4022" i="27"/>
  <c r="K4058" i="27"/>
  <c r="K4038" i="27"/>
  <c r="N3993" i="27"/>
  <c r="N3999" i="27"/>
  <c r="P4000" i="27"/>
  <c r="P4007" i="27"/>
  <c r="O4023" i="27"/>
  <c r="J4047" i="27"/>
  <c r="AD4047" i="27" s="1"/>
  <c r="L4023" i="27"/>
  <c r="M4023" i="27" s="1"/>
  <c r="K4070" i="27"/>
  <c r="O4030" i="27"/>
  <c r="L4030" i="27"/>
  <c r="M4030" i="27" s="1"/>
  <c r="J4054" i="27"/>
  <c r="AD4054" i="27" s="1"/>
  <c r="O4040" i="27"/>
  <c r="L4040" i="27"/>
  <c r="J4064" i="27"/>
  <c r="AD4064" i="27" s="1"/>
  <c r="K4061" i="27"/>
  <c r="K4063" i="27"/>
  <c r="K4069" i="27"/>
  <c r="O4048" i="27"/>
  <c r="J4072" i="27"/>
  <c r="AD4072" i="27" s="1"/>
  <c r="L4048" i="27"/>
  <c r="J4041" i="27"/>
  <c r="AD4041" i="27" s="1"/>
  <c r="O4017" i="27"/>
  <c r="L4017" i="27"/>
  <c r="M4017" i="27" s="1"/>
  <c r="J4082" i="27"/>
  <c r="AD4082" i="27" s="1"/>
  <c r="L4058" i="27"/>
  <c r="O4058" i="27"/>
  <c r="J4069" i="27"/>
  <c r="AD4069" i="27" s="1"/>
  <c r="O4045" i="27"/>
  <c r="L4045" i="27"/>
  <c r="M4045" i="27" s="1"/>
  <c r="K4054" i="27"/>
  <c r="K4073" i="27"/>
  <c r="O4055" i="27"/>
  <c r="L4055" i="27"/>
  <c r="J4079" i="27"/>
  <c r="AD4079" i="27" s="1"/>
  <c r="K4042" i="27"/>
  <c r="K4065" i="27"/>
  <c r="K4052" i="27"/>
  <c r="K4071" i="27"/>
  <c r="O4049" i="27"/>
  <c r="L4049" i="27"/>
  <c r="M4049" i="27" s="1"/>
  <c r="J4073" i="27"/>
  <c r="AD4073" i="27" s="1"/>
  <c r="O4039" i="27"/>
  <c r="L4039" i="27"/>
  <c r="M4039" i="27" s="1"/>
  <c r="J4063" i="27"/>
  <c r="AD4063" i="27" s="1"/>
  <c r="K4055" i="27"/>
  <c r="O4052" i="27"/>
  <c r="L4052" i="27"/>
  <c r="J4076" i="27"/>
  <c r="AD4076" i="27" s="1"/>
  <c r="J4077" i="27"/>
  <c r="AD4077" i="27" s="1"/>
  <c r="O4053" i="27"/>
  <c r="L4053" i="27"/>
  <c r="M4053" i="27" s="1"/>
  <c r="K4060" i="27"/>
  <c r="O4046" i="27"/>
  <c r="L4046" i="27"/>
  <c r="M4046" i="27" s="1"/>
  <c r="J4070" i="27"/>
  <c r="AD4070" i="27" s="1"/>
  <c r="K4048" i="27"/>
  <c r="O4043" i="27"/>
  <c r="L4043" i="27"/>
  <c r="M4043" i="27" s="1"/>
  <c r="J4067" i="27"/>
  <c r="AD4067" i="27" s="1"/>
  <c r="J4059" i="27"/>
  <c r="AD4059" i="27" s="1"/>
  <c r="O4035" i="27"/>
  <c r="L4035" i="27"/>
  <c r="M4035" i="27" s="1"/>
  <c r="K4081" i="27"/>
  <c r="K4067" i="27"/>
  <c r="P4004" i="27"/>
  <c r="K4083" i="27"/>
  <c r="O4037" i="27"/>
  <c r="L4037" i="27"/>
  <c r="M4037" i="27" s="1"/>
  <c r="J4061" i="27"/>
  <c r="AD4061" i="27" s="1"/>
  <c r="K4077" i="27"/>
  <c r="AE3972" i="27"/>
  <c r="AE4000" i="27"/>
  <c r="AE4001" i="27"/>
  <c r="AE3998" i="27"/>
  <c r="AE4007" i="27"/>
  <c r="AE3970" i="27"/>
  <c r="AE4006" i="27"/>
  <c r="AE3975" i="27"/>
  <c r="AE4005" i="27"/>
  <c r="AE3978" i="27"/>
  <c r="AE3982" i="27"/>
  <c r="AE3984" i="27"/>
  <c r="AE4004" i="27"/>
  <c r="AE3997" i="27"/>
  <c r="AE3985" i="27"/>
  <c r="AE3995" i="27"/>
  <c r="AJ3995" i="27" l="1"/>
  <c r="AG3995" i="27"/>
  <c r="AH3995" i="27"/>
  <c r="AI3995" i="27"/>
  <c r="AH3985" i="27"/>
  <c r="AI3985" i="27"/>
  <c r="AG3985" i="27"/>
  <c r="AJ3985" i="27"/>
  <c r="AH3997" i="27"/>
  <c r="AI3997" i="27"/>
  <c r="AJ3997" i="27"/>
  <c r="AG3997" i="27"/>
  <c r="AG4004" i="27"/>
  <c r="AI4004" i="27"/>
  <c r="AH4004" i="27"/>
  <c r="AJ4004" i="27"/>
  <c r="AG3984" i="27"/>
  <c r="AI3984" i="27"/>
  <c r="AH3984" i="27"/>
  <c r="AJ3984" i="27"/>
  <c r="AH3982" i="27"/>
  <c r="AI3982" i="27"/>
  <c r="AG3982" i="27"/>
  <c r="AJ3982" i="27"/>
  <c r="AG3978" i="27"/>
  <c r="AJ3978" i="27"/>
  <c r="AI3978" i="27"/>
  <c r="AH3978" i="27"/>
  <c r="AG4005" i="27"/>
  <c r="AH4005" i="27"/>
  <c r="AJ4005" i="27"/>
  <c r="AI4005" i="27"/>
  <c r="AI3975" i="27"/>
  <c r="AJ3975" i="27"/>
  <c r="AG3975" i="27"/>
  <c r="AH3975" i="27"/>
  <c r="AH4006" i="27"/>
  <c r="AI4006" i="27"/>
  <c r="AG4006" i="27"/>
  <c r="AJ4006" i="27"/>
  <c r="AH3970" i="27"/>
  <c r="AI3970" i="27"/>
  <c r="AJ3970" i="27"/>
  <c r="AG3970" i="27"/>
  <c r="AG4007" i="27"/>
  <c r="AJ4007" i="27"/>
  <c r="AI4007" i="27"/>
  <c r="AH4007" i="27"/>
  <c r="AJ3998" i="27"/>
  <c r="AI3998" i="27"/>
  <c r="AG3998" i="27"/>
  <c r="AH3998" i="27"/>
  <c r="AG4001" i="27"/>
  <c r="AH4001" i="27"/>
  <c r="AJ4001" i="27"/>
  <c r="AI4001" i="27"/>
  <c r="AH4000" i="27"/>
  <c r="AI4000" i="27"/>
  <c r="AJ4000" i="27"/>
  <c r="AG4000" i="27"/>
  <c r="AH3972" i="27"/>
  <c r="AJ3972" i="27"/>
  <c r="AI3972" i="27"/>
  <c r="AG3972" i="27"/>
  <c r="AI3963" i="27"/>
  <c r="AG3963" i="27"/>
  <c r="AJ3963" i="27"/>
  <c r="AH3963" i="27"/>
  <c r="AH3965" i="27"/>
  <c r="AJ3965" i="27"/>
  <c r="AG3965" i="27"/>
  <c r="AI3965" i="27"/>
  <c r="AG3986" i="27"/>
  <c r="AH3986" i="27"/>
  <c r="AI3986" i="27"/>
  <c r="AJ3986" i="27"/>
  <c r="AH3967" i="27"/>
  <c r="AI3967" i="27"/>
  <c r="AG3967" i="27"/>
  <c r="AJ3967" i="27"/>
  <c r="AI3945" i="27"/>
  <c r="AH3945" i="27"/>
  <c r="AG3945" i="27"/>
  <c r="AJ3945" i="27"/>
  <c r="AI3968" i="27"/>
  <c r="AJ3968" i="27"/>
  <c r="AG3968" i="27"/>
  <c r="AH3968" i="27"/>
  <c r="AG3989" i="27"/>
  <c r="AH3989" i="27"/>
  <c r="AI3989" i="27"/>
  <c r="AJ3989" i="27"/>
  <c r="P4003" i="27"/>
  <c r="U4003" i="27" s="1"/>
  <c r="U3995" i="27"/>
  <c r="S3974" i="27"/>
  <c r="U3985" i="27"/>
  <c r="U3987" i="27"/>
  <c r="AE3987" i="27"/>
  <c r="U3997" i="27"/>
  <c r="U3966" i="27"/>
  <c r="AE3966" i="27"/>
  <c r="U4004" i="27"/>
  <c r="U3984" i="27"/>
  <c r="U3988" i="27"/>
  <c r="AE3988" i="27"/>
  <c r="U3982" i="27"/>
  <c r="U3978" i="27"/>
  <c r="U4005" i="27"/>
  <c r="U3992" i="27"/>
  <c r="AE3992" i="27"/>
  <c r="U3975" i="27"/>
  <c r="U4006" i="27"/>
  <c r="U4010" i="27"/>
  <c r="AE4010" i="27"/>
  <c r="U3970" i="27"/>
  <c r="U4007" i="27"/>
  <c r="U3991" i="27"/>
  <c r="AE3991" i="27"/>
  <c r="U3998" i="27"/>
  <c r="U4001" i="27"/>
  <c r="U4000" i="27"/>
  <c r="U3972" i="27"/>
  <c r="U3969" i="27"/>
  <c r="AE3969" i="27"/>
  <c r="S3977" i="27"/>
  <c r="S3971" i="27"/>
  <c r="P4012" i="27"/>
  <c r="S3980" i="27"/>
  <c r="S3958" i="27"/>
  <c r="M4048" i="27"/>
  <c r="N4048" i="27" s="1"/>
  <c r="P3994" i="27"/>
  <c r="R3984" i="27"/>
  <c r="S3984" i="27" s="1"/>
  <c r="S3981" i="27"/>
  <c r="S3983" i="27"/>
  <c r="P3990" i="27"/>
  <c r="S3976" i="27"/>
  <c r="S3978" i="27"/>
  <c r="V3980" i="27"/>
  <c r="V3974" i="27"/>
  <c r="R3972" i="27"/>
  <c r="S3992" i="27"/>
  <c r="R4003" i="27"/>
  <c r="V4003" i="27" s="1"/>
  <c r="R4004" i="27"/>
  <c r="S4004" i="27" s="1"/>
  <c r="R4000" i="27"/>
  <c r="V4000" i="27" s="1"/>
  <c r="S3966" i="27"/>
  <c r="S4010" i="27"/>
  <c r="R3998" i="27"/>
  <c r="R3985" i="27"/>
  <c r="V3985" i="27" s="1"/>
  <c r="V3977" i="27"/>
  <c r="S3990" i="27"/>
  <c r="R3994" i="27"/>
  <c r="R3982" i="27"/>
  <c r="V3982" i="27" s="1"/>
  <c r="S3969" i="27"/>
  <c r="R4005" i="27"/>
  <c r="V4005" i="27" s="1"/>
  <c r="V3961" i="27"/>
  <c r="S4012" i="27"/>
  <c r="S4015" i="27"/>
  <c r="R4007" i="27"/>
  <c r="S3970" i="27"/>
  <c r="V3951" i="27"/>
  <c r="S3987" i="27"/>
  <c r="R3997" i="27"/>
  <c r="V3997" i="27" s="1"/>
  <c r="S3989" i="27"/>
  <c r="V3948" i="27"/>
  <c r="S3948" i="27"/>
  <c r="M4055" i="27"/>
  <c r="N4055" i="27" s="1"/>
  <c r="Q4002" i="27"/>
  <c r="P4002" i="27"/>
  <c r="V3986" i="27"/>
  <c r="V3968" i="27"/>
  <c r="S3979" i="27"/>
  <c r="V3979" i="27"/>
  <c r="V3963" i="27"/>
  <c r="V3967" i="27"/>
  <c r="P4008" i="27"/>
  <c r="Q4008" i="27"/>
  <c r="Q4009" i="27"/>
  <c r="P4009" i="27"/>
  <c r="Q3996" i="27"/>
  <c r="P3996" i="27"/>
  <c r="M4040" i="27"/>
  <c r="N4040" i="27" s="1"/>
  <c r="M4033" i="27"/>
  <c r="N4033" i="27" s="1"/>
  <c r="M4052" i="27"/>
  <c r="N4052" i="27" s="1"/>
  <c r="N4027" i="27"/>
  <c r="Q4027" i="27" s="1"/>
  <c r="M4014" i="27"/>
  <c r="N4014" i="27" s="1"/>
  <c r="M4032" i="27"/>
  <c r="N4032" i="27" s="1"/>
  <c r="N4036" i="27"/>
  <c r="Q4036" i="27" s="1"/>
  <c r="M4018" i="27"/>
  <c r="N4018" i="27" s="1"/>
  <c r="N4020" i="27"/>
  <c r="P4020" i="27" s="1"/>
  <c r="M4058" i="27"/>
  <c r="N4058" i="27" s="1"/>
  <c r="M4026" i="27"/>
  <c r="N4026" i="27" s="1"/>
  <c r="R3989" i="27"/>
  <c r="P4021" i="27"/>
  <c r="Q4021" i="27"/>
  <c r="Q4006" i="27"/>
  <c r="P4016" i="27"/>
  <c r="P4013" i="27"/>
  <c r="Q4024" i="27"/>
  <c r="Q4031" i="27"/>
  <c r="Q4025" i="27"/>
  <c r="R3969" i="27"/>
  <c r="V3969" i="27" s="1"/>
  <c r="R3990" i="27"/>
  <c r="R3995" i="27"/>
  <c r="R4010" i="27"/>
  <c r="R3992" i="27"/>
  <c r="V3992" i="27" s="1"/>
  <c r="R3987" i="27"/>
  <c r="S3991" i="27"/>
  <c r="R3991" i="27"/>
  <c r="V3991" i="27" s="1"/>
  <c r="P4028" i="27"/>
  <c r="P4015" i="27"/>
  <c r="R4015" i="27"/>
  <c r="V4015" i="27" s="1"/>
  <c r="R4012" i="27"/>
  <c r="V4012" i="27" s="1"/>
  <c r="Q4034" i="27"/>
  <c r="R4019" i="27"/>
  <c r="P4019" i="27"/>
  <c r="R4001" i="27"/>
  <c r="R3975" i="27"/>
  <c r="J4084" i="27"/>
  <c r="AD4084" i="27" s="1"/>
  <c r="L4060" i="27"/>
  <c r="O4060" i="27"/>
  <c r="J4075" i="27"/>
  <c r="AD4075" i="27" s="1"/>
  <c r="O4051" i="27"/>
  <c r="L4051" i="27"/>
  <c r="M4051" i="27" s="1"/>
  <c r="N4051" i="27" s="1"/>
  <c r="J4080" i="27"/>
  <c r="AD4080" i="27" s="1"/>
  <c r="O4056" i="27"/>
  <c r="L4056" i="27"/>
  <c r="M4056" i="27" s="1"/>
  <c r="J4066" i="27"/>
  <c r="AD4066" i="27" s="1"/>
  <c r="L4042" i="27"/>
  <c r="M4042" i="27" s="1"/>
  <c r="O4042" i="27"/>
  <c r="J4074" i="27"/>
  <c r="AD4074" i="27" s="1"/>
  <c r="O4050" i="27"/>
  <c r="L4050" i="27"/>
  <c r="M4050" i="27" s="1"/>
  <c r="N4050" i="27" s="1"/>
  <c r="N4039" i="27"/>
  <c r="N4043" i="27"/>
  <c r="J4062" i="27"/>
  <c r="AD4062" i="27" s="1"/>
  <c r="L4038" i="27"/>
  <c r="O4038" i="27"/>
  <c r="L4044" i="27"/>
  <c r="M4044" i="27" s="1"/>
  <c r="N4044" i="27" s="1"/>
  <c r="J4068" i="27"/>
  <c r="AD4068" i="27" s="1"/>
  <c r="O4044" i="27"/>
  <c r="O4057" i="27"/>
  <c r="L4057" i="27"/>
  <c r="J4081" i="27"/>
  <c r="AD4081" i="27" s="1"/>
  <c r="Q4016" i="27"/>
  <c r="Q4013" i="27"/>
  <c r="P4025" i="27"/>
  <c r="P4034" i="27"/>
  <c r="P4022" i="27"/>
  <c r="Q4022" i="27"/>
  <c r="Q4029" i="27"/>
  <c r="P4029" i="27"/>
  <c r="Q3999" i="27"/>
  <c r="P3999" i="27"/>
  <c r="Q3993" i="27"/>
  <c r="P3993" i="27"/>
  <c r="Q4011" i="27"/>
  <c r="P4011" i="27"/>
  <c r="K4082" i="27"/>
  <c r="N4037" i="27"/>
  <c r="N4017" i="27"/>
  <c r="N4045" i="27"/>
  <c r="P4045" i="27" s="1"/>
  <c r="N4030" i="27"/>
  <c r="N4035" i="27"/>
  <c r="K4074" i="27"/>
  <c r="N4046" i="27"/>
  <c r="N4023" i="27"/>
  <c r="N4049" i="27"/>
  <c r="K4064" i="27"/>
  <c r="K4080" i="27"/>
  <c r="K4075" i="27"/>
  <c r="K4062" i="27"/>
  <c r="N4053" i="27"/>
  <c r="K4068" i="27"/>
  <c r="P4031" i="27"/>
  <c r="Q4028" i="27"/>
  <c r="O4047" i="27"/>
  <c r="L4047" i="27"/>
  <c r="M4047" i="27" s="1"/>
  <c r="J4071" i="27"/>
  <c r="AD4071" i="27" s="1"/>
  <c r="J4088" i="27"/>
  <c r="AD4088" i="27" s="1"/>
  <c r="O4064" i="27"/>
  <c r="L4064" i="27"/>
  <c r="O4082" i="27"/>
  <c r="L4082" i="27"/>
  <c r="J4106" i="27"/>
  <c r="AD4106" i="27" s="1"/>
  <c r="K4093" i="27"/>
  <c r="K4087" i="27"/>
  <c r="O4054" i="27"/>
  <c r="J4078" i="27"/>
  <c r="AD4078" i="27" s="1"/>
  <c r="L4054" i="27"/>
  <c r="M4054" i="27" s="1"/>
  <c r="K4105" i="27"/>
  <c r="K4095" i="27"/>
  <c r="K4085" i="27"/>
  <c r="K4066" i="27"/>
  <c r="J4093" i="27"/>
  <c r="AD4093" i="27" s="1"/>
  <c r="O4069" i="27"/>
  <c r="L4069" i="27"/>
  <c r="M4069" i="27" s="1"/>
  <c r="O4041" i="27"/>
  <c r="L4041" i="27"/>
  <c r="M4041" i="27" s="1"/>
  <c r="J4065" i="27"/>
  <c r="AD4065" i="27" s="1"/>
  <c r="K4107" i="27"/>
  <c r="P4024" i="27"/>
  <c r="K4089" i="27"/>
  <c r="L4059" i="27"/>
  <c r="M4059" i="27" s="1"/>
  <c r="J4083" i="27"/>
  <c r="AD4083" i="27" s="1"/>
  <c r="O4059" i="27"/>
  <c r="K4072" i="27"/>
  <c r="J4101" i="27"/>
  <c r="AD4101" i="27" s="1"/>
  <c r="O4077" i="27"/>
  <c r="L4077" i="27"/>
  <c r="M4077" i="27" s="1"/>
  <c r="O4079" i="27"/>
  <c r="L4079" i="27"/>
  <c r="J4103" i="27"/>
  <c r="AD4103" i="27" s="1"/>
  <c r="O4067" i="27"/>
  <c r="L4067" i="27"/>
  <c r="M4067" i="27" s="1"/>
  <c r="J4091" i="27"/>
  <c r="AD4091" i="27" s="1"/>
  <c r="K4101" i="27"/>
  <c r="K4091" i="27"/>
  <c r="J4094" i="27"/>
  <c r="AD4094" i="27" s="1"/>
  <c r="O4070" i="27"/>
  <c r="L4070" i="27"/>
  <c r="M4070" i="27" s="1"/>
  <c r="J4100" i="27"/>
  <c r="AD4100" i="27" s="1"/>
  <c r="O4076" i="27"/>
  <c r="L4076" i="27"/>
  <c r="K4094" i="27"/>
  <c r="K4076" i="27"/>
  <c r="K4078" i="27"/>
  <c r="K4079" i="27"/>
  <c r="J4087" i="27"/>
  <c r="AD4087" i="27" s="1"/>
  <c r="O4063" i="27"/>
  <c r="L4063" i="27"/>
  <c r="M4063" i="27" s="1"/>
  <c r="O4072" i="27"/>
  <c r="J4096" i="27"/>
  <c r="AD4096" i="27" s="1"/>
  <c r="L4072" i="27"/>
  <c r="O4061" i="27"/>
  <c r="L4061" i="27"/>
  <c r="M4061" i="27" s="1"/>
  <c r="J4085" i="27"/>
  <c r="AD4085" i="27" s="1"/>
  <c r="K4084" i="27"/>
  <c r="O4073" i="27"/>
  <c r="L4073" i="27"/>
  <c r="M4073" i="27" s="1"/>
  <c r="J4097" i="27"/>
  <c r="AD4097" i="27" s="1"/>
  <c r="K4097" i="27"/>
  <c r="AE4003" i="27"/>
  <c r="AE4020" i="27"/>
  <c r="AE4008" i="27"/>
  <c r="AE4009" i="27"/>
  <c r="AE4022" i="27"/>
  <c r="AE3996" i="27"/>
  <c r="AE4028" i="27"/>
  <c r="AE4019" i="27"/>
  <c r="AE4045" i="27"/>
  <c r="AE4021" i="27"/>
  <c r="AE4031" i="27"/>
  <c r="AE4002" i="27"/>
  <c r="AE4025" i="27"/>
  <c r="AE4029" i="27"/>
  <c r="AE3994" i="27"/>
  <c r="AE4024" i="27"/>
  <c r="AE3999" i="27"/>
  <c r="AI3999" i="27" l="1"/>
  <c r="AJ3999" i="27"/>
  <c r="AG3999" i="27"/>
  <c r="AH3999" i="27"/>
  <c r="AH4024" i="27"/>
  <c r="AI4024" i="27"/>
  <c r="AG4024" i="27"/>
  <c r="AJ4024" i="27"/>
  <c r="AH3994" i="27"/>
  <c r="AI3994" i="27"/>
  <c r="AJ3994" i="27"/>
  <c r="AG3994" i="27"/>
  <c r="AH4029" i="27"/>
  <c r="AI4029" i="27"/>
  <c r="AJ4029" i="27"/>
  <c r="AG4029" i="27"/>
  <c r="AG4025" i="27"/>
  <c r="AI4025" i="27"/>
  <c r="AJ4025" i="27"/>
  <c r="AH4025" i="27"/>
  <c r="AJ4002" i="27"/>
  <c r="AG4002" i="27"/>
  <c r="AH4002" i="27"/>
  <c r="AI4002" i="27"/>
  <c r="AH4031" i="27"/>
  <c r="AJ4031" i="27"/>
  <c r="AG4031" i="27"/>
  <c r="AI4031" i="27"/>
  <c r="AH4021" i="27"/>
  <c r="AI4021" i="27"/>
  <c r="AG4021" i="27"/>
  <c r="AJ4021" i="27"/>
  <c r="AH4045" i="27"/>
  <c r="AI4045" i="27"/>
  <c r="AG4045" i="27"/>
  <c r="AJ4045" i="27"/>
  <c r="AI4019" i="27"/>
  <c r="AG4019" i="27"/>
  <c r="AH4019" i="27"/>
  <c r="AJ4019" i="27"/>
  <c r="AI4028" i="27"/>
  <c r="AG4028" i="27"/>
  <c r="AH4028" i="27"/>
  <c r="AJ4028" i="27"/>
  <c r="AG3996" i="27"/>
  <c r="AI3996" i="27"/>
  <c r="AH3996" i="27"/>
  <c r="AJ3996" i="27"/>
  <c r="AJ4022" i="27"/>
  <c r="AH4022" i="27"/>
  <c r="AI4022" i="27"/>
  <c r="AG4022" i="27"/>
  <c r="AH4009" i="27"/>
  <c r="AI4009" i="27"/>
  <c r="AG4009" i="27"/>
  <c r="AJ4009" i="27"/>
  <c r="AH4008" i="27"/>
  <c r="AJ4008" i="27"/>
  <c r="AG4008" i="27"/>
  <c r="AI4008" i="27"/>
  <c r="AG4020" i="27"/>
  <c r="AI4020" i="27"/>
  <c r="AH4020" i="27"/>
  <c r="AJ4020" i="27"/>
  <c r="AH4003" i="27"/>
  <c r="AI4003" i="27"/>
  <c r="AG4003" i="27"/>
  <c r="AJ4003" i="27"/>
  <c r="AH3991" i="27"/>
  <c r="AI3991" i="27"/>
  <c r="AG3991" i="27"/>
  <c r="AJ3991" i="27"/>
  <c r="AH3988" i="27"/>
  <c r="AI3988" i="27"/>
  <c r="AJ3988" i="27"/>
  <c r="AG3988" i="27"/>
  <c r="AG3969" i="27"/>
  <c r="AJ3969" i="27"/>
  <c r="AH3969" i="27"/>
  <c r="AI3969" i="27"/>
  <c r="AH3966" i="27"/>
  <c r="AI3966" i="27"/>
  <c r="AJ3966" i="27"/>
  <c r="AG3966" i="27"/>
  <c r="AI4010" i="27"/>
  <c r="AH4010" i="27"/>
  <c r="AJ4010" i="27"/>
  <c r="AG4010" i="27"/>
  <c r="AI3992" i="27"/>
  <c r="AG3992" i="27"/>
  <c r="AJ3992" i="27"/>
  <c r="AH3992" i="27"/>
  <c r="AJ3987" i="27"/>
  <c r="AH3987" i="27"/>
  <c r="AI3987" i="27"/>
  <c r="AG3987" i="27"/>
  <c r="S3994" i="27"/>
  <c r="U3999" i="27"/>
  <c r="U4016" i="27"/>
  <c r="AE4016" i="27"/>
  <c r="U4015" i="27"/>
  <c r="AE4015" i="27"/>
  <c r="U3993" i="27"/>
  <c r="AE3993" i="27"/>
  <c r="U4024" i="27"/>
  <c r="U3994" i="27"/>
  <c r="U4029" i="27"/>
  <c r="U4025" i="27"/>
  <c r="U4002" i="27"/>
  <c r="U4031" i="27"/>
  <c r="U4021" i="27"/>
  <c r="U4013" i="27"/>
  <c r="AE4013" i="27"/>
  <c r="U4045" i="27"/>
  <c r="U4019" i="27"/>
  <c r="U4012" i="27"/>
  <c r="AE4012" i="27"/>
  <c r="U3990" i="27"/>
  <c r="AE3990" i="27"/>
  <c r="U4028" i="27"/>
  <c r="U3996" i="27"/>
  <c r="U4022" i="27"/>
  <c r="U4009" i="27"/>
  <c r="U4008" i="27"/>
  <c r="U4011" i="27"/>
  <c r="AE4011" i="27"/>
  <c r="U4034" i="27"/>
  <c r="AE4034" i="27"/>
  <c r="U4020" i="27"/>
  <c r="V3984" i="27"/>
  <c r="S3982" i="27"/>
  <c r="P4027" i="27"/>
  <c r="P4036" i="27"/>
  <c r="S3997" i="27"/>
  <c r="S4007" i="27"/>
  <c r="S3998" i="27"/>
  <c r="R4008" i="27"/>
  <c r="V4008" i="27" s="1"/>
  <c r="S4005" i="27"/>
  <c r="Q4020" i="27"/>
  <c r="R4020" i="27" s="1"/>
  <c r="V4004" i="27"/>
  <c r="S4003" i="27"/>
  <c r="S4000" i="27"/>
  <c r="V3998" i="27"/>
  <c r="V4007" i="27"/>
  <c r="V3994" i="27"/>
  <c r="R3999" i="27"/>
  <c r="V3999" i="27" s="1"/>
  <c r="S4034" i="27"/>
  <c r="R4029" i="27"/>
  <c r="V4029" i="27" s="1"/>
  <c r="R4006" i="27"/>
  <c r="V4006" i="27" s="1"/>
  <c r="R4022" i="27"/>
  <c r="V4022" i="27" s="1"/>
  <c r="R4021" i="27"/>
  <c r="V4021" i="27" s="1"/>
  <c r="R3996" i="27"/>
  <c r="R4009" i="27"/>
  <c r="V4009" i="27" s="1"/>
  <c r="S3985" i="27"/>
  <c r="R4025" i="27"/>
  <c r="V4025" i="27" s="1"/>
  <c r="S4016" i="27"/>
  <c r="R4031" i="27"/>
  <c r="V4031" i="27" s="1"/>
  <c r="R4024" i="27"/>
  <c r="V4024" i="27" s="1"/>
  <c r="R4002" i="27"/>
  <c r="V4002" i="27" s="1"/>
  <c r="S4013" i="27"/>
  <c r="S4011" i="27"/>
  <c r="S3993" i="27"/>
  <c r="V3972" i="27"/>
  <c r="S3972" i="27"/>
  <c r="S4036" i="27"/>
  <c r="M4082" i="27"/>
  <c r="N4082" i="27" s="1"/>
  <c r="Q4014" i="27"/>
  <c r="R4014" i="27" s="1"/>
  <c r="V4014" i="27" s="1"/>
  <c r="P4014" i="27"/>
  <c r="V4010" i="27"/>
  <c r="S3995" i="27"/>
  <c r="V3995" i="27"/>
  <c r="M4064" i="27"/>
  <c r="N4064" i="27" s="1"/>
  <c r="V3990" i="27"/>
  <c r="S3975" i="27"/>
  <c r="V3975" i="27"/>
  <c r="V3989" i="27"/>
  <c r="S4001" i="27"/>
  <c r="V4001" i="27"/>
  <c r="V3987" i="27"/>
  <c r="M4072" i="27"/>
  <c r="N4072" i="27" s="1"/>
  <c r="V4019" i="27"/>
  <c r="Q4032" i="27"/>
  <c r="P4032" i="27"/>
  <c r="Q4018" i="27"/>
  <c r="R4018" i="27" s="1"/>
  <c r="V4018" i="27" s="1"/>
  <c r="P4018" i="27"/>
  <c r="Q4033" i="27"/>
  <c r="P4033" i="27"/>
  <c r="Q4026" i="27"/>
  <c r="P4026" i="27"/>
  <c r="M4057" i="27"/>
  <c r="N4057" i="27" s="1"/>
  <c r="M4076" i="27"/>
  <c r="N4076" i="27" s="1"/>
  <c r="M4060" i="27"/>
  <c r="N4060" i="27" s="1"/>
  <c r="M4038" i="27"/>
  <c r="N4038" i="27" s="1"/>
  <c r="M4079" i="27"/>
  <c r="N4079" i="27" s="1"/>
  <c r="N4042" i="27"/>
  <c r="N4056" i="27"/>
  <c r="P4056" i="27" s="1"/>
  <c r="S4019" i="27"/>
  <c r="R4034" i="27"/>
  <c r="Q4058" i="27"/>
  <c r="Q4043" i="27"/>
  <c r="Q4046" i="27"/>
  <c r="R4036" i="27"/>
  <c r="Q4040" i="27"/>
  <c r="R3993" i="27"/>
  <c r="Q4023" i="27"/>
  <c r="Q4055" i="27"/>
  <c r="R4011" i="27"/>
  <c r="R4013" i="27"/>
  <c r="Q4045" i="27"/>
  <c r="Q4048" i="27"/>
  <c r="R4016" i="27"/>
  <c r="V4016" i="27" s="1"/>
  <c r="P4037" i="27"/>
  <c r="R4027" i="27"/>
  <c r="P4052" i="27"/>
  <c r="R4028" i="27"/>
  <c r="P4046" i="27"/>
  <c r="P4039" i="27"/>
  <c r="Q4039" i="27"/>
  <c r="O4081" i="27"/>
  <c r="J4105" i="27"/>
  <c r="AD4105" i="27" s="1"/>
  <c r="L4081" i="27"/>
  <c r="P4043" i="27"/>
  <c r="N4070" i="27"/>
  <c r="O4080" i="27"/>
  <c r="L4080" i="27"/>
  <c r="M4080" i="27" s="1"/>
  <c r="J4104" i="27"/>
  <c r="AD4104" i="27" s="1"/>
  <c r="N4067" i="27"/>
  <c r="N4077" i="27"/>
  <c r="J4108" i="27"/>
  <c r="AD4108" i="27" s="1"/>
  <c r="O4084" i="27"/>
  <c r="L4084" i="27"/>
  <c r="J4086" i="27"/>
  <c r="AD4086" i="27" s="1"/>
  <c r="L4062" i="27"/>
  <c r="O4062" i="27"/>
  <c r="J4092" i="27"/>
  <c r="AD4092" i="27" s="1"/>
  <c r="O4068" i="27"/>
  <c r="L4068" i="27"/>
  <c r="M4068" i="27" s="1"/>
  <c r="O4074" i="27"/>
  <c r="J4098" i="27"/>
  <c r="AD4098" i="27" s="1"/>
  <c r="L4074" i="27"/>
  <c r="J4099" i="27"/>
  <c r="AD4099" i="27" s="1"/>
  <c r="O4075" i="27"/>
  <c r="L4075" i="27"/>
  <c r="N4054" i="27"/>
  <c r="Q4054" i="27" s="1"/>
  <c r="O4066" i="27"/>
  <c r="J4090" i="27"/>
  <c r="AD4090" i="27" s="1"/>
  <c r="L4066" i="27"/>
  <c r="M4066" i="27" s="1"/>
  <c r="Q4037" i="27"/>
  <c r="P4058" i="27"/>
  <c r="P4040" i="27"/>
  <c r="P4023" i="27"/>
  <c r="Q4053" i="27"/>
  <c r="P4053" i="27"/>
  <c r="Q4030" i="27"/>
  <c r="P4030" i="27"/>
  <c r="Q4017" i="27"/>
  <c r="P4017" i="27"/>
  <c r="Q4049" i="27"/>
  <c r="P4049" i="27"/>
  <c r="Q4035" i="27"/>
  <c r="P4035" i="27"/>
  <c r="N4047" i="27"/>
  <c r="N4063" i="27"/>
  <c r="N4059" i="27"/>
  <c r="K4088" i="27"/>
  <c r="K4092" i="27"/>
  <c r="K4098" i="27"/>
  <c r="Q4044" i="27"/>
  <c r="P4044" i="27"/>
  <c r="P4050" i="27"/>
  <c r="Q4050" i="27"/>
  <c r="K4086" i="27"/>
  <c r="K4099" i="27"/>
  <c r="K4106" i="27"/>
  <c r="P4051" i="27"/>
  <c r="Q4051" i="27"/>
  <c r="N4061" i="27"/>
  <c r="N4073" i="27"/>
  <c r="N4069" i="27"/>
  <c r="N4041" i="27"/>
  <c r="K4104" i="27"/>
  <c r="Q4052" i="27"/>
  <c r="P4048" i="27"/>
  <c r="P4055" i="27"/>
  <c r="J4095" i="27"/>
  <c r="AD4095" i="27" s="1"/>
  <c r="O4071" i="27"/>
  <c r="L4071" i="27"/>
  <c r="M4071" i="27" s="1"/>
  <c r="K4096" i="27"/>
  <c r="K4129" i="27"/>
  <c r="K4125" i="27"/>
  <c r="O4078" i="27"/>
  <c r="L4078" i="27"/>
  <c r="M4078" i="27" s="1"/>
  <c r="J4102" i="27"/>
  <c r="AD4102" i="27" s="1"/>
  <c r="O4085" i="27"/>
  <c r="L4085" i="27"/>
  <c r="M4085" i="27" s="1"/>
  <c r="J4109" i="27"/>
  <c r="AD4109" i="27" s="1"/>
  <c r="K4113" i="27"/>
  <c r="K4109" i="27"/>
  <c r="O4097" i="27"/>
  <c r="L4097" i="27"/>
  <c r="M4097" i="27" s="1"/>
  <c r="J4121" i="27"/>
  <c r="AD4121" i="27" s="1"/>
  <c r="L4100" i="27"/>
  <c r="J4124" i="27"/>
  <c r="AD4124" i="27" s="1"/>
  <c r="O4100" i="27"/>
  <c r="O4091" i="27"/>
  <c r="L4091" i="27"/>
  <c r="M4091" i="27" s="1"/>
  <c r="J4115" i="27"/>
  <c r="AD4115" i="27" s="1"/>
  <c r="K4108" i="27"/>
  <c r="O4103" i="27"/>
  <c r="L4103" i="27"/>
  <c r="J4127" i="27"/>
  <c r="AD4127" i="27" s="1"/>
  <c r="J4107" i="27"/>
  <c r="AD4107" i="27" s="1"/>
  <c r="O4083" i="27"/>
  <c r="L4083" i="27"/>
  <c r="M4083" i="27" s="1"/>
  <c r="J4117" i="27"/>
  <c r="AD4117" i="27" s="1"/>
  <c r="L4093" i="27"/>
  <c r="M4093" i="27" s="1"/>
  <c r="O4093" i="27"/>
  <c r="K4111" i="27"/>
  <c r="J4112" i="27"/>
  <c r="AD4112" i="27" s="1"/>
  <c r="O4088" i="27"/>
  <c r="L4088" i="27"/>
  <c r="K4090" i="27"/>
  <c r="J4111" i="27"/>
  <c r="AD4111" i="27" s="1"/>
  <c r="O4087" i="27"/>
  <c r="L4087" i="27"/>
  <c r="M4087" i="27" s="1"/>
  <c r="K4118" i="27"/>
  <c r="J4118" i="27"/>
  <c r="AD4118" i="27" s="1"/>
  <c r="L4094" i="27"/>
  <c r="M4094" i="27" s="1"/>
  <c r="O4094" i="27"/>
  <c r="Q4042" i="27"/>
  <c r="P4042" i="27"/>
  <c r="K4117" i="27"/>
  <c r="O4106" i="27"/>
  <c r="L4106" i="27"/>
  <c r="J4130" i="27"/>
  <c r="AD4130" i="27" s="1"/>
  <c r="O4096" i="27"/>
  <c r="L4096" i="27"/>
  <c r="J4120" i="27"/>
  <c r="AD4120" i="27" s="1"/>
  <c r="K4102" i="27"/>
  <c r="K4131" i="27"/>
  <c r="K4103" i="27"/>
  <c r="K4100" i="27"/>
  <c r="K4115" i="27"/>
  <c r="O4101" i="27"/>
  <c r="J4125" i="27"/>
  <c r="AD4125" i="27" s="1"/>
  <c r="L4101" i="27"/>
  <c r="M4101" i="27" s="1"/>
  <c r="J4089" i="27"/>
  <c r="AD4089" i="27" s="1"/>
  <c r="O4065" i="27"/>
  <c r="L4065" i="27"/>
  <c r="M4065" i="27" s="1"/>
  <c r="K4119" i="27"/>
  <c r="K4121" i="27"/>
  <c r="AE4030" i="27"/>
  <c r="AE4043" i="27"/>
  <c r="AE4032" i="27"/>
  <c r="AE4056" i="27"/>
  <c r="AE4050" i="27"/>
  <c r="AE4027" i="27"/>
  <c r="AE4052" i="27"/>
  <c r="AE4044" i="27"/>
  <c r="AE4018" i="27"/>
  <c r="AE4046" i="27"/>
  <c r="AE4049" i="27"/>
  <c r="AE4048" i="27"/>
  <c r="AE4033" i="27"/>
  <c r="AE4023" i="27"/>
  <c r="AE4042" i="27"/>
  <c r="AE4051" i="27"/>
  <c r="AE4055" i="27"/>
  <c r="AE4026" i="27"/>
  <c r="AE4053" i="27"/>
  <c r="AI4053" i="27" l="1"/>
  <c r="AG4053" i="27"/>
  <c r="AJ4053" i="27"/>
  <c r="AH4053" i="27"/>
  <c r="AH4026" i="27"/>
  <c r="AG4026" i="27"/>
  <c r="AI4026" i="27"/>
  <c r="AJ4026" i="27"/>
  <c r="AG4055" i="27"/>
  <c r="AI4055" i="27"/>
  <c r="AJ4055" i="27"/>
  <c r="AH4055" i="27"/>
  <c r="AH4051" i="27"/>
  <c r="AI4051" i="27"/>
  <c r="AJ4051" i="27"/>
  <c r="AG4051" i="27"/>
  <c r="AH4042" i="27"/>
  <c r="AI4042" i="27"/>
  <c r="AG4042" i="27"/>
  <c r="AJ4042" i="27"/>
  <c r="AH4023" i="27"/>
  <c r="AJ4023" i="27"/>
  <c r="AG4023" i="27"/>
  <c r="AI4023" i="27"/>
  <c r="AH4033" i="27"/>
  <c r="AI4033" i="27"/>
  <c r="AG4033" i="27"/>
  <c r="AJ4033" i="27"/>
  <c r="AH4048" i="27"/>
  <c r="AI4048" i="27"/>
  <c r="AG4048" i="27"/>
  <c r="AJ4048" i="27"/>
  <c r="AJ4049" i="27"/>
  <c r="AH4049" i="27"/>
  <c r="AI4049" i="27"/>
  <c r="AG4049" i="27"/>
  <c r="AI4046" i="27"/>
  <c r="AH4046" i="27"/>
  <c r="AJ4046" i="27"/>
  <c r="AG4046" i="27"/>
  <c r="AH4018" i="27"/>
  <c r="AI4018" i="27"/>
  <c r="AG4018" i="27"/>
  <c r="AJ4018" i="27"/>
  <c r="AH4044" i="27"/>
  <c r="AI4044" i="27"/>
  <c r="AJ4044" i="27"/>
  <c r="AG4044" i="27"/>
  <c r="AG4052" i="27"/>
  <c r="AH4052" i="27"/>
  <c r="AI4052" i="27"/>
  <c r="AJ4052" i="27"/>
  <c r="AH4027" i="27"/>
  <c r="AI4027" i="27"/>
  <c r="AG4027" i="27"/>
  <c r="AJ4027" i="27"/>
  <c r="AG4050" i="27"/>
  <c r="AJ4050" i="27"/>
  <c r="AH4050" i="27"/>
  <c r="AI4050" i="27"/>
  <c r="AG4056" i="27"/>
  <c r="AH4056" i="27"/>
  <c r="AI4056" i="27"/>
  <c r="AJ4056" i="27"/>
  <c r="AG4032" i="27"/>
  <c r="AI4032" i="27"/>
  <c r="AJ4032" i="27"/>
  <c r="AH4032" i="27"/>
  <c r="AG4043" i="27"/>
  <c r="AH4043" i="27"/>
  <c r="AJ4043" i="27"/>
  <c r="AI4043" i="27"/>
  <c r="AH4030" i="27"/>
  <c r="AI4030" i="27"/>
  <c r="AG4030" i="27"/>
  <c r="AJ4030" i="27"/>
  <c r="AH4012" i="27"/>
  <c r="AI4012" i="27"/>
  <c r="AG4012" i="27"/>
  <c r="AJ4012" i="27"/>
  <c r="AG3990" i="27"/>
  <c r="AH3990" i="27"/>
  <c r="AI3990" i="27"/>
  <c r="AJ3990" i="27"/>
  <c r="AG4034" i="27"/>
  <c r="AH4034" i="27"/>
  <c r="AJ4034" i="27"/>
  <c r="AI4034" i="27"/>
  <c r="AI3993" i="27"/>
  <c r="AJ3993" i="27"/>
  <c r="AG3993" i="27"/>
  <c r="AH3993" i="27"/>
  <c r="AI4011" i="27"/>
  <c r="AH4011" i="27"/>
  <c r="AG4011" i="27"/>
  <c r="AJ4011" i="27"/>
  <c r="AI4013" i="27"/>
  <c r="AJ4013" i="27"/>
  <c r="AG4013" i="27"/>
  <c r="AH4013" i="27"/>
  <c r="AH4015" i="27"/>
  <c r="AI4015" i="27"/>
  <c r="AJ4015" i="27"/>
  <c r="AG4015" i="27"/>
  <c r="AH4016" i="27"/>
  <c r="AG4016" i="27"/>
  <c r="AI4016" i="27"/>
  <c r="AJ4016" i="27"/>
  <c r="S4008" i="27"/>
  <c r="U4053" i="27"/>
  <c r="U4026" i="27"/>
  <c r="U4055" i="27"/>
  <c r="U4051" i="27"/>
  <c r="U4035" i="27"/>
  <c r="AE4035" i="27"/>
  <c r="U4042" i="27"/>
  <c r="U4023" i="27"/>
  <c r="U4039" i="27"/>
  <c r="AE4039" i="27"/>
  <c r="U4033" i="27"/>
  <c r="U4048" i="27"/>
  <c r="U4049" i="27"/>
  <c r="U4040" i="27"/>
  <c r="AE4040" i="27"/>
  <c r="U4046" i="27"/>
  <c r="U4018" i="27"/>
  <c r="U4036" i="27"/>
  <c r="AE4036" i="27"/>
  <c r="U4044" i="27"/>
  <c r="U4052" i="27"/>
  <c r="U4027" i="27"/>
  <c r="U4050" i="27"/>
  <c r="U4056" i="27"/>
  <c r="U4017" i="27"/>
  <c r="AE4017" i="27"/>
  <c r="U4058" i="27"/>
  <c r="AE4058" i="27"/>
  <c r="U4032" i="27"/>
  <c r="U4014" i="27"/>
  <c r="AE4014" i="27"/>
  <c r="U4043" i="27"/>
  <c r="U4030" i="27"/>
  <c r="U4037" i="27"/>
  <c r="AE4037" i="27"/>
  <c r="S4021" i="27"/>
  <c r="S4031" i="27"/>
  <c r="S4029" i="27"/>
  <c r="S3999" i="27"/>
  <c r="R4032" i="27"/>
  <c r="S4032" i="27" s="1"/>
  <c r="V4020" i="27"/>
  <c r="S4020" i="27"/>
  <c r="Q4056" i="27"/>
  <c r="R4056" i="27" s="1"/>
  <c r="R4026" i="27"/>
  <c r="S4024" i="27"/>
  <c r="S4006" i="27"/>
  <c r="S4025" i="27"/>
  <c r="S4022" i="27"/>
  <c r="S4002" i="27"/>
  <c r="S4009" i="27"/>
  <c r="P4060" i="27"/>
  <c r="Q4060" i="27"/>
  <c r="R4049" i="27"/>
  <c r="V4049" i="27" s="1"/>
  <c r="R4030" i="27"/>
  <c r="V4030" i="27" s="1"/>
  <c r="S4037" i="27"/>
  <c r="S4017" i="27"/>
  <c r="S4018" i="27"/>
  <c r="R4046" i="27"/>
  <c r="V4046" i="27" s="1"/>
  <c r="R4055" i="27"/>
  <c r="R4043" i="27"/>
  <c r="V3996" i="27"/>
  <c r="S3996" i="27"/>
  <c r="R4053" i="27"/>
  <c r="V4053" i="27" s="1"/>
  <c r="R4023" i="27"/>
  <c r="S4058" i="27"/>
  <c r="R4048" i="27"/>
  <c r="V4048" i="27" s="1"/>
  <c r="S4040" i="27"/>
  <c r="R4052" i="27"/>
  <c r="V4052" i="27" s="1"/>
  <c r="S4035" i="27"/>
  <c r="R4044" i="27"/>
  <c r="V4044" i="27" s="1"/>
  <c r="R4045" i="27"/>
  <c r="V4045" i="27" s="1"/>
  <c r="R4033" i="27"/>
  <c r="V4033" i="27" s="1"/>
  <c r="S4014" i="27"/>
  <c r="Q4038" i="27"/>
  <c r="R4038" i="27" s="1"/>
  <c r="P4038" i="27"/>
  <c r="V3993" i="27"/>
  <c r="M4088" i="27"/>
  <c r="N4088" i="27" s="1"/>
  <c r="V4036" i="27"/>
  <c r="V4013" i="27"/>
  <c r="V4034" i="27"/>
  <c r="V4011" i="27"/>
  <c r="S4028" i="27"/>
  <c r="V4028" i="27"/>
  <c r="S4027" i="27"/>
  <c r="V4027" i="27"/>
  <c r="P4057" i="27"/>
  <c r="Q4057" i="27"/>
  <c r="M4106" i="27"/>
  <c r="N4106" i="27" s="1"/>
  <c r="N4080" i="27"/>
  <c r="P4080" i="27" s="1"/>
  <c r="M4075" i="27"/>
  <c r="N4075" i="27" s="1"/>
  <c r="M4062" i="27"/>
  <c r="N4062" i="27" s="1"/>
  <c r="M4081" i="27"/>
  <c r="N4081" i="27" s="1"/>
  <c r="M4074" i="27"/>
  <c r="N4074" i="27" s="1"/>
  <c r="M4096" i="27"/>
  <c r="N4096" i="27" s="1"/>
  <c r="N4068" i="27"/>
  <c r="P4068" i="27" s="1"/>
  <c r="M4100" i="27"/>
  <c r="N4100" i="27" s="1"/>
  <c r="N4066" i="27"/>
  <c r="P4066" i="27" s="1"/>
  <c r="M4103" i="27"/>
  <c r="N4103" i="27" s="1"/>
  <c r="M4084" i="27"/>
  <c r="N4084" i="27" s="1"/>
  <c r="R4037" i="27"/>
  <c r="V4037" i="27" s="1"/>
  <c r="Q4041" i="27"/>
  <c r="P4054" i="27"/>
  <c r="R4054" i="27"/>
  <c r="P4069" i="27"/>
  <c r="P4073" i="27"/>
  <c r="R4058" i="27"/>
  <c r="P4061" i="27"/>
  <c r="S4039" i="27"/>
  <c r="R4051" i="27"/>
  <c r="Q4072" i="27"/>
  <c r="Q4082" i="27"/>
  <c r="R4035" i="27"/>
  <c r="V4035" i="27" s="1"/>
  <c r="R4050" i="27"/>
  <c r="Q4076" i="27"/>
  <c r="Q4079" i="27"/>
  <c r="Q4064" i="27"/>
  <c r="R4042" i="27"/>
  <c r="V4042" i="27" s="1"/>
  <c r="R4017" i="27"/>
  <c r="R4039" i="27"/>
  <c r="P4067" i="27"/>
  <c r="R4040" i="27"/>
  <c r="P4070" i="27"/>
  <c r="Q4070" i="27"/>
  <c r="P4077" i="27"/>
  <c r="Q4077" i="27"/>
  <c r="L4105" i="27"/>
  <c r="J4129" i="27"/>
  <c r="AD4129" i="27" s="1"/>
  <c r="O4105" i="27"/>
  <c r="L4090" i="27"/>
  <c r="M4090" i="27" s="1"/>
  <c r="J4114" i="27"/>
  <c r="AD4114" i="27" s="1"/>
  <c r="O4090" i="27"/>
  <c r="L4092" i="27"/>
  <c r="M4092" i="27" s="1"/>
  <c r="O4092" i="27"/>
  <c r="J4116" i="27"/>
  <c r="AD4116" i="27" s="1"/>
  <c r="L4108" i="27"/>
  <c r="M4108" i="27" s="1"/>
  <c r="J4132" i="27"/>
  <c r="AD4132" i="27" s="1"/>
  <c r="O4108" i="27"/>
  <c r="J4123" i="27"/>
  <c r="AD4123" i="27" s="1"/>
  <c r="L4099" i="27"/>
  <c r="M4099" i="27" s="1"/>
  <c r="O4099" i="27"/>
  <c r="N4093" i="27"/>
  <c r="P4093" i="27" s="1"/>
  <c r="J4122" i="27"/>
  <c r="AD4122" i="27" s="1"/>
  <c r="O4098" i="27"/>
  <c r="L4098" i="27"/>
  <c r="N4091" i="27"/>
  <c r="O4104" i="27"/>
  <c r="J4128" i="27"/>
  <c r="AD4128" i="27" s="1"/>
  <c r="L4104" i="27"/>
  <c r="J4110" i="27"/>
  <c r="AD4110" i="27" s="1"/>
  <c r="O4086" i="27"/>
  <c r="L4086" i="27"/>
  <c r="Q4067" i="27"/>
  <c r="N4094" i="27"/>
  <c r="Q4069" i="27"/>
  <c r="Q4061" i="27"/>
  <c r="Q4073" i="27"/>
  <c r="Q4047" i="27"/>
  <c r="P4047" i="27"/>
  <c r="Q4059" i="27"/>
  <c r="P4059" i="27"/>
  <c r="Q4063" i="27"/>
  <c r="P4063" i="27"/>
  <c r="K4130" i="27"/>
  <c r="P4082" i="27"/>
  <c r="N4083" i="27"/>
  <c r="K4123" i="27"/>
  <c r="N4071" i="27"/>
  <c r="K4122" i="27"/>
  <c r="K4116" i="27"/>
  <c r="P4064" i="27"/>
  <c r="N4097" i="27"/>
  <c r="N4078" i="27"/>
  <c r="N4101" i="27"/>
  <c r="N4087" i="27"/>
  <c r="Q4087" i="27" s="1"/>
  <c r="P4041" i="27"/>
  <c r="K4110" i="27"/>
  <c r="K4112" i="27"/>
  <c r="K4128" i="27"/>
  <c r="N4065" i="27"/>
  <c r="N4085" i="27"/>
  <c r="P4072" i="27"/>
  <c r="O4095" i="27"/>
  <c r="L4095" i="27"/>
  <c r="M4095" i="27" s="1"/>
  <c r="J4119" i="27"/>
  <c r="AD4119" i="27" s="1"/>
  <c r="K4142" i="27"/>
  <c r="P4076" i="27"/>
  <c r="O4107" i="27"/>
  <c r="J4131" i="27"/>
  <c r="AD4131" i="27" s="1"/>
  <c r="L4107" i="27"/>
  <c r="M4107" i="27" s="1"/>
  <c r="L4089" i="27"/>
  <c r="M4089" i="27" s="1"/>
  <c r="J4113" i="27"/>
  <c r="AD4113" i="27" s="1"/>
  <c r="O4089" i="27"/>
  <c r="K4145" i="27"/>
  <c r="K4124" i="27"/>
  <c r="O4127" i="27"/>
  <c r="L4127" i="27"/>
  <c r="J4151" i="27"/>
  <c r="AD4151" i="27" s="1"/>
  <c r="K4153" i="27"/>
  <c r="K4137" i="27"/>
  <c r="K4155" i="27"/>
  <c r="O4130" i="27"/>
  <c r="J4154" i="27"/>
  <c r="AD4154" i="27" s="1"/>
  <c r="L4130" i="27"/>
  <c r="K4143" i="27"/>
  <c r="O4115" i="27"/>
  <c r="L4115" i="27"/>
  <c r="M4115" i="27" s="1"/>
  <c r="J4139" i="27"/>
  <c r="AD4139" i="27" s="1"/>
  <c r="O4109" i="27"/>
  <c r="L4109" i="27"/>
  <c r="M4109" i="27" s="1"/>
  <c r="J4133" i="27"/>
  <c r="AD4133" i="27" s="1"/>
  <c r="K4141" i="27"/>
  <c r="O4112" i="27"/>
  <c r="J4136" i="27"/>
  <c r="AD4136" i="27" s="1"/>
  <c r="L4112" i="27"/>
  <c r="O4125" i="27"/>
  <c r="L4125" i="27"/>
  <c r="M4125" i="27" s="1"/>
  <c r="J4149" i="27"/>
  <c r="AD4149" i="27" s="1"/>
  <c r="J4135" i="27"/>
  <c r="AD4135" i="27" s="1"/>
  <c r="L4111" i="27"/>
  <c r="M4111" i="27" s="1"/>
  <c r="O4111" i="27"/>
  <c r="K4135" i="27"/>
  <c r="O4121" i="27"/>
  <c r="L4121" i="27"/>
  <c r="M4121" i="27" s="1"/>
  <c r="J4145" i="27"/>
  <c r="AD4145" i="27" s="1"/>
  <c r="P4079" i="27"/>
  <c r="K4120" i="27"/>
  <c r="K4127" i="27"/>
  <c r="K4114" i="27"/>
  <c r="K4149" i="27"/>
  <c r="J4141" i="27"/>
  <c r="AD4141" i="27" s="1"/>
  <c r="O4117" i="27"/>
  <c r="L4117" i="27"/>
  <c r="M4117" i="27" s="1"/>
  <c r="O4124" i="27"/>
  <c r="J4148" i="27"/>
  <c r="AD4148" i="27" s="1"/>
  <c r="L4124" i="27"/>
  <c r="K4126" i="27"/>
  <c r="O4102" i="27"/>
  <c r="J4126" i="27"/>
  <c r="AD4126" i="27" s="1"/>
  <c r="L4102" i="27"/>
  <c r="M4102" i="27" s="1"/>
  <c r="K4139" i="27"/>
  <c r="O4120" i="27"/>
  <c r="L4120" i="27"/>
  <c r="J4144" i="27"/>
  <c r="AD4144" i="27" s="1"/>
  <c r="O4118" i="27"/>
  <c r="J4142" i="27"/>
  <c r="AD4142" i="27" s="1"/>
  <c r="L4118" i="27"/>
  <c r="M4118" i="27" s="1"/>
  <c r="K4132" i="27"/>
  <c r="K4133" i="27"/>
  <c r="AE4066" i="27"/>
  <c r="AE4073" i="27"/>
  <c r="AE4047" i="27"/>
  <c r="AE4093" i="27"/>
  <c r="AE4057" i="27"/>
  <c r="AE4072" i="27"/>
  <c r="AE4067" i="27"/>
  <c r="AE4069" i="27"/>
  <c r="AE4080" i="27"/>
  <c r="AE4076" i="27"/>
  <c r="AE4054" i="27"/>
  <c r="AE4068" i="27"/>
  <c r="AE4070" i="27"/>
  <c r="AE4077" i="27"/>
  <c r="AE4079" i="27"/>
  <c r="AG4079" i="27" l="1"/>
  <c r="AH4079" i="27"/>
  <c r="AJ4079" i="27"/>
  <c r="AI4079" i="27"/>
  <c r="AG4077" i="27"/>
  <c r="AH4077" i="27"/>
  <c r="AI4077" i="27"/>
  <c r="AJ4077" i="27"/>
  <c r="AI4070" i="27"/>
  <c r="AG4070" i="27"/>
  <c r="AH4070" i="27"/>
  <c r="AJ4070" i="27"/>
  <c r="AG4068" i="27"/>
  <c r="AJ4068" i="27"/>
  <c r="AH4068" i="27"/>
  <c r="AI4068" i="27"/>
  <c r="AH4054" i="27"/>
  <c r="AI4054" i="27"/>
  <c r="AJ4054" i="27"/>
  <c r="AG4054" i="27"/>
  <c r="AG4076" i="27"/>
  <c r="AH4076" i="27"/>
  <c r="AI4076" i="27"/>
  <c r="AJ4076" i="27"/>
  <c r="AG4080" i="27"/>
  <c r="AH4080" i="27"/>
  <c r="AI4080" i="27"/>
  <c r="AJ4080" i="27"/>
  <c r="AH4069" i="27"/>
  <c r="AI4069" i="27"/>
  <c r="AG4069" i="27"/>
  <c r="AJ4069" i="27"/>
  <c r="AH4067" i="27"/>
  <c r="AG4067" i="27"/>
  <c r="AI4067" i="27"/>
  <c r="AJ4067" i="27"/>
  <c r="AH4072" i="27"/>
  <c r="AI4072" i="27"/>
  <c r="AG4072" i="27"/>
  <c r="AJ4072" i="27"/>
  <c r="AH4057" i="27"/>
  <c r="AI4057" i="27"/>
  <c r="AG4057" i="27"/>
  <c r="AJ4057" i="27"/>
  <c r="AH4093" i="27"/>
  <c r="AI4093" i="27"/>
  <c r="AG4093" i="27"/>
  <c r="AJ4093" i="27"/>
  <c r="AG4047" i="27"/>
  <c r="AI4047" i="27"/>
  <c r="AH4047" i="27"/>
  <c r="AJ4047" i="27"/>
  <c r="AI4073" i="27"/>
  <c r="AG4073" i="27"/>
  <c r="AH4073" i="27"/>
  <c r="AJ4073" i="27"/>
  <c r="AH4066" i="27"/>
  <c r="AI4066" i="27"/>
  <c r="AJ4066" i="27"/>
  <c r="AG4066" i="27"/>
  <c r="AH4039" i="27"/>
  <c r="AI4039" i="27"/>
  <c r="AG4039" i="27"/>
  <c r="AJ4039" i="27"/>
  <c r="AH4036" i="27"/>
  <c r="AI4036" i="27"/>
  <c r="AG4036" i="27"/>
  <c r="AJ4036" i="27"/>
  <c r="AI4035" i="27"/>
  <c r="AG4035" i="27"/>
  <c r="AJ4035" i="27"/>
  <c r="AH4035" i="27"/>
  <c r="AJ4058" i="27"/>
  <c r="AH4058" i="27"/>
  <c r="AG4058" i="27"/>
  <c r="AI4058" i="27"/>
  <c r="AH4037" i="27"/>
  <c r="AI4037" i="27"/>
  <c r="AJ4037" i="27"/>
  <c r="AG4037" i="27"/>
  <c r="AG4014" i="27"/>
  <c r="AH4014" i="27"/>
  <c r="AI4014" i="27"/>
  <c r="AJ4014" i="27"/>
  <c r="AG4040" i="27"/>
  <c r="AH4040" i="27"/>
  <c r="AI4040" i="27"/>
  <c r="AJ4040" i="27"/>
  <c r="AI4017" i="27"/>
  <c r="AJ4017" i="27"/>
  <c r="AG4017" i="27"/>
  <c r="AH4017" i="27"/>
  <c r="U4079" i="27"/>
  <c r="U4077" i="27"/>
  <c r="U4082" i="27"/>
  <c r="AE4082" i="27"/>
  <c r="U4070" i="27"/>
  <c r="U4068" i="27"/>
  <c r="U4054" i="27"/>
  <c r="U4041" i="27"/>
  <c r="AE4041" i="27"/>
  <c r="V4032" i="27"/>
  <c r="U4076" i="27"/>
  <c r="U4063" i="27"/>
  <c r="AE4063" i="27"/>
  <c r="U4080" i="27"/>
  <c r="U4038" i="27"/>
  <c r="AE4038" i="27"/>
  <c r="U4060" i="27"/>
  <c r="AE4060" i="27"/>
  <c r="U4069" i="27"/>
  <c r="U4067" i="27"/>
  <c r="U4061" i="27"/>
  <c r="AE4061" i="27"/>
  <c r="U4072" i="27"/>
  <c r="U4057" i="27"/>
  <c r="U4059" i="27"/>
  <c r="AE4059" i="27"/>
  <c r="U4093" i="27"/>
  <c r="U4064" i="27"/>
  <c r="AE4064" i="27"/>
  <c r="U4047" i="27"/>
  <c r="U4073" i="27"/>
  <c r="U4066" i="27"/>
  <c r="S4026" i="27"/>
  <c r="S4030" i="27"/>
  <c r="V4026" i="27"/>
  <c r="S4044" i="27"/>
  <c r="S4055" i="27"/>
  <c r="S4043" i="27"/>
  <c r="Q4066" i="27"/>
  <c r="R4066" i="27" s="1"/>
  <c r="S4066" i="27" s="1"/>
  <c r="S4048" i="27"/>
  <c r="S4045" i="27"/>
  <c r="S4046" i="27"/>
  <c r="R4060" i="27"/>
  <c r="V4060" i="27" s="1"/>
  <c r="S4049" i="27"/>
  <c r="S4053" i="27"/>
  <c r="S4052" i="27"/>
  <c r="S4033" i="27"/>
  <c r="S4060" i="27"/>
  <c r="Q4080" i="27"/>
  <c r="V4023" i="27"/>
  <c r="S4023" i="27"/>
  <c r="Q4068" i="27"/>
  <c r="R4068" i="27" s="1"/>
  <c r="V4043" i="27"/>
  <c r="Q4062" i="27"/>
  <c r="S4062" i="27" s="1"/>
  <c r="P4062" i="27"/>
  <c r="R4057" i="27"/>
  <c r="V4055" i="27"/>
  <c r="S4042" i="27"/>
  <c r="S4059" i="27"/>
  <c r="R4067" i="27"/>
  <c r="V4067" i="27" s="1"/>
  <c r="R4073" i="27"/>
  <c r="V4073" i="27" s="1"/>
  <c r="S4041" i="27"/>
  <c r="R4063" i="27"/>
  <c r="V4063" i="27" s="1"/>
  <c r="R4047" i="27"/>
  <c r="V4047" i="27" s="1"/>
  <c r="S4061" i="27"/>
  <c r="S4064" i="27"/>
  <c r="R4069" i="27"/>
  <c r="S4069" i="27" s="1"/>
  <c r="R4079" i="27"/>
  <c r="V4079" i="27" s="1"/>
  <c r="R4076" i="27"/>
  <c r="V4076" i="27" s="1"/>
  <c r="S4038" i="27"/>
  <c r="S4082" i="27"/>
  <c r="S4087" i="27"/>
  <c r="R4072" i="27"/>
  <c r="P4075" i="27"/>
  <c r="Q4075" i="27"/>
  <c r="M4127" i="27"/>
  <c r="N4127" i="27" s="1"/>
  <c r="V4058" i="27"/>
  <c r="M4112" i="27"/>
  <c r="N4112" i="27" s="1"/>
  <c r="S4056" i="27"/>
  <c r="V4056" i="27"/>
  <c r="V4040" i="27"/>
  <c r="S4050" i="27"/>
  <c r="V4050" i="27"/>
  <c r="V4054" i="27"/>
  <c r="V4039" i="27"/>
  <c r="V4017" i="27"/>
  <c r="V4038" i="27"/>
  <c r="S4051" i="27"/>
  <c r="V4051" i="27"/>
  <c r="P4084" i="27"/>
  <c r="Q4084" i="27"/>
  <c r="R4084" i="27" s="1"/>
  <c r="Q4074" i="27"/>
  <c r="P4074" i="27"/>
  <c r="P4081" i="27"/>
  <c r="Q4081" i="27"/>
  <c r="M4124" i="27"/>
  <c r="N4124" i="27" s="1"/>
  <c r="N4099" i="27"/>
  <c r="Q4099" i="27" s="1"/>
  <c r="N4092" i="27"/>
  <c r="Q4092" i="27" s="1"/>
  <c r="M4105" i="27"/>
  <c r="N4105" i="27" s="1"/>
  <c r="M4098" i="27"/>
  <c r="N4098" i="27" s="1"/>
  <c r="N4090" i="27"/>
  <c r="P4090" i="27" s="1"/>
  <c r="M4086" i="27"/>
  <c r="N4086" i="27" s="1"/>
  <c r="M4104" i="27"/>
  <c r="N4104" i="27" s="1"/>
  <c r="N4108" i="27"/>
  <c r="Q4108" i="27" s="1"/>
  <c r="M4120" i="27"/>
  <c r="N4120" i="27" s="1"/>
  <c r="M4130" i="27"/>
  <c r="N4130" i="27" s="1"/>
  <c r="R4041" i="27"/>
  <c r="R4061" i="27"/>
  <c r="V4061" i="27" s="1"/>
  <c r="Q4096" i="27"/>
  <c r="R4070" i="27"/>
  <c r="Q4093" i="27"/>
  <c r="R4059" i="27"/>
  <c r="P4087" i="27"/>
  <c r="R4087" i="27"/>
  <c r="Q4094" i="27"/>
  <c r="Q4103" i="27"/>
  <c r="R4064" i="27"/>
  <c r="Q4101" i="27"/>
  <c r="Q4100" i="27"/>
  <c r="R4082" i="27"/>
  <c r="S4063" i="27"/>
  <c r="Q4085" i="27"/>
  <c r="R4077" i="27"/>
  <c r="S4054" i="27"/>
  <c r="Q4091" i="27"/>
  <c r="P4091" i="27"/>
  <c r="P4101" i="27"/>
  <c r="L4122" i="27"/>
  <c r="J4146" i="27"/>
  <c r="AD4146" i="27" s="1"/>
  <c r="O4122" i="27"/>
  <c r="L4116" i="27"/>
  <c r="M4116" i="27" s="1"/>
  <c r="J4140" i="27"/>
  <c r="AD4140" i="27" s="1"/>
  <c r="O4116" i="27"/>
  <c r="N4115" i="27"/>
  <c r="P4115" i="27" s="1"/>
  <c r="P4094" i="27"/>
  <c r="N4109" i="27"/>
  <c r="Q4109" i="27" s="1"/>
  <c r="L4132" i="27"/>
  <c r="M4132" i="27" s="1"/>
  <c r="J4156" i="27"/>
  <c r="AD4156" i="27" s="1"/>
  <c r="O4132" i="27"/>
  <c r="L4110" i="27"/>
  <c r="J4134" i="27"/>
  <c r="AD4134" i="27" s="1"/>
  <c r="O4110" i="27"/>
  <c r="J4153" i="27"/>
  <c r="AD4153" i="27" s="1"/>
  <c r="O4129" i="27"/>
  <c r="L4129" i="27"/>
  <c r="J4138" i="27"/>
  <c r="AD4138" i="27" s="1"/>
  <c r="O4114" i="27"/>
  <c r="L4114" i="27"/>
  <c r="O4128" i="27"/>
  <c r="L4128" i="27"/>
  <c r="M4128" i="27" s="1"/>
  <c r="J4152" i="27"/>
  <c r="AD4152" i="27" s="1"/>
  <c r="L4123" i="27"/>
  <c r="J4147" i="27"/>
  <c r="AD4147" i="27" s="1"/>
  <c r="O4123" i="27"/>
  <c r="P4085" i="27"/>
  <c r="P4088" i="27"/>
  <c r="Q4088" i="27"/>
  <c r="Q4106" i="27"/>
  <c r="P4106" i="27"/>
  <c r="Q4078" i="27"/>
  <c r="P4078" i="27"/>
  <c r="P4097" i="27"/>
  <c r="Q4097" i="27"/>
  <c r="Q4065" i="27"/>
  <c r="P4065" i="27"/>
  <c r="Q4071" i="27"/>
  <c r="P4071" i="27"/>
  <c r="Q4083" i="27"/>
  <c r="P4083" i="27"/>
  <c r="K4134" i="27"/>
  <c r="K4154" i="27"/>
  <c r="K4136" i="27"/>
  <c r="N4095" i="27"/>
  <c r="N4117" i="27"/>
  <c r="N4111" i="27"/>
  <c r="K4140" i="27"/>
  <c r="N4118" i="27"/>
  <c r="N4089" i="27"/>
  <c r="N4125" i="27"/>
  <c r="K4147" i="27"/>
  <c r="K4146" i="27"/>
  <c r="N4121" i="27"/>
  <c r="N4107" i="27"/>
  <c r="K4152" i="27"/>
  <c r="N4102" i="27"/>
  <c r="P4100" i="27"/>
  <c r="O4119" i="27"/>
  <c r="L4119" i="27"/>
  <c r="M4119" i="27" s="1"/>
  <c r="J4143" i="27"/>
  <c r="AD4143" i="27" s="1"/>
  <c r="K4159" i="27"/>
  <c r="O4136" i="27"/>
  <c r="L4136" i="27"/>
  <c r="J4160" i="27"/>
  <c r="AD4160" i="27" s="1"/>
  <c r="O4113" i="27"/>
  <c r="L4113" i="27"/>
  <c r="M4113" i="27" s="1"/>
  <c r="J4137" i="27"/>
  <c r="AD4137" i="27" s="1"/>
  <c r="J4159" i="27"/>
  <c r="AD4159" i="27" s="1"/>
  <c r="O4135" i="27"/>
  <c r="L4135" i="27"/>
  <c r="M4135" i="27" s="1"/>
  <c r="K4165" i="27"/>
  <c r="O4133" i="27"/>
  <c r="L4133" i="27"/>
  <c r="M4133" i="27" s="1"/>
  <c r="J4157" i="27"/>
  <c r="AD4157" i="27" s="1"/>
  <c r="P4103" i="27"/>
  <c r="P4096" i="27"/>
  <c r="K4144" i="27"/>
  <c r="J4165" i="27"/>
  <c r="AD4165" i="27" s="1"/>
  <c r="O4141" i="27"/>
  <c r="L4141" i="27"/>
  <c r="M4141" i="27" s="1"/>
  <c r="K4173" i="27"/>
  <c r="K4138" i="27"/>
  <c r="O4145" i="27"/>
  <c r="L4145" i="27"/>
  <c r="M4145" i="27" s="1"/>
  <c r="J4169" i="27"/>
  <c r="AD4169" i="27" s="1"/>
  <c r="K4161" i="27"/>
  <c r="K4163" i="27"/>
  <c r="O4154" i="27"/>
  <c r="J4178" i="27"/>
  <c r="AD4178" i="27" s="1"/>
  <c r="L4154" i="27"/>
  <c r="K4148" i="27"/>
  <c r="K4166" i="27"/>
  <c r="K4156" i="27"/>
  <c r="O4148" i="27"/>
  <c r="L4148" i="27"/>
  <c r="J4172" i="27"/>
  <c r="AD4172" i="27" s="1"/>
  <c r="O4142" i="27"/>
  <c r="J4166" i="27"/>
  <c r="AD4166" i="27" s="1"/>
  <c r="L4142" i="27"/>
  <c r="M4142" i="27" s="1"/>
  <c r="K4177" i="27"/>
  <c r="K4169" i="27"/>
  <c r="O4144" i="27"/>
  <c r="L4144" i="27"/>
  <c r="J4168" i="27"/>
  <c r="AD4168" i="27" s="1"/>
  <c r="O4126" i="27"/>
  <c r="J4150" i="27"/>
  <c r="AD4150" i="27" s="1"/>
  <c r="L4126" i="27"/>
  <c r="M4126" i="27" s="1"/>
  <c r="O4149" i="27"/>
  <c r="J4173" i="27"/>
  <c r="AD4173" i="27" s="1"/>
  <c r="L4149" i="27"/>
  <c r="M4149" i="27" s="1"/>
  <c r="K4157" i="27"/>
  <c r="K4150" i="27"/>
  <c r="O4139" i="27"/>
  <c r="L4139" i="27"/>
  <c r="M4139" i="27" s="1"/>
  <c r="J4163" i="27"/>
  <c r="AD4163" i="27" s="1"/>
  <c r="K4179" i="27"/>
  <c r="K4151" i="27"/>
  <c r="K4167" i="27"/>
  <c r="O4151" i="27"/>
  <c r="L4151" i="27"/>
  <c r="J4175" i="27"/>
  <c r="AD4175" i="27" s="1"/>
  <c r="O4131" i="27"/>
  <c r="J4155" i="27"/>
  <c r="AD4155" i="27" s="1"/>
  <c r="L4131" i="27"/>
  <c r="M4131" i="27" s="1"/>
  <c r="AE4081" i="27"/>
  <c r="AE4091" i="27"/>
  <c r="AE4096" i="27"/>
  <c r="AE4101" i="27"/>
  <c r="AE4100" i="27"/>
  <c r="AE4074" i="27"/>
  <c r="AE4078" i="27"/>
  <c r="AE4097" i="27"/>
  <c r="AE4094" i="27"/>
  <c r="AE4115" i="27"/>
  <c r="AE4103" i="27"/>
  <c r="AE4075" i="27"/>
  <c r="AE4071" i="27"/>
  <c r="AE4090" i="27"/>
  <c r="AH4090" i="27" l="1"/>
  <c r="AI4090" i="27"/>
  <c r="AG4090" i="27"/>
  <c r="AJ4090" i="27"/>
  <c r="AI4071" i="27"/>
  <c r="AG4071" i="27"/>
  <c r="AH4071" i="27"/>
  <c r="AJ4071" i="27"/>
  <c r="AH4075" i="27"/>
  <c r="AI4075" i="27"/>
  <c r="AG4075" i="27"/>
  <c r="AJ4075" i="27"/>
  <c r="AH4103" i="27"/>
  <c r="AI4103" i="27"/>
  <c r="AJ4103" i="27"/>
  <c r="AG4103" i="27"/>
  <c r="AG4115" i="27"/>
  <c r="AH4115" i="27"/>
  <c r="AI4115" i="27"/>
  <c r="AJ4115" i="27"/>
  <c r="AH4094" i="27"/>
  <c r="AJ4094" i="27"/>
  <c r="AG4094" i="27"/>
  <c r="AI4094" i="27"/>
  <c r="AG4097" i="27"/>
  <c r="AJ4097" i="27"/>
  <c r="AH4097" i="27"/>
  <c r="AI4097" i="27"/>
  <c r="AH4078" i="27"/>
  <c r="AI4078" i="27"/>
  <c r="AG4078" i="27"/>
  <c r="AJ4078" i="27"/>
  <c r="AH4074" i="27"/>
  <c r="AJ4074" i="27"/>
  <c r="AI4074" i="27"/>
  <c r="AG4074" i="27"/>
  <c r="AI4100" i="27"/>
  <c r="AJ4100" i="27"/>
  <c r="AG4100" i="27"/>
  <c r="AH4100" i="27"/>
  <c r="AJ4101" i="27"/>
  <c r="AG4101" i="27"/>
  <c r="AI4101" i="27"/>
  <c r="AH4101" i="27"/>
  <c r="AH4096" i="27"/>
  <c r="AI4096" i="27"/>
  <c r="AG4096" i="27"/>
  <c r="AJ4096" i="27"/>
  <c r="AG4091" i="27"/>
  <c r="AH4091" i="27"/>
  <c r="AI4091" i="27"/>
  <c r="AJ4091" i="27"/>
  <c r="AH4081" i="27"/>
  <c r="AI4081" i="27"/>
  <c r="AJ4081" i="27"/>
  <c r="AG4081" i="27"/>
  <c r="AH4059" i="27"/>
  <c r="AJ4059" i="27"/>
  <c r="AG4059" i="27"/>
  <c r="AI4059" i="27"/>
  <c r="AH4063" i="27"/>
  <c r="AI4063" i="27"/>
  <c r="AG4063" i="27"/>
  <c r="AJ4063" i="27"/>
  <c r="AI4082" i="27"/>
  <c r="AH4082" i="27"/>
  <c r="AG4082" i="27"/>
  <c r="AJ4082" i="27"/>
  <c r="AG4061" i="27"/>
  <c r="AH4061" i="27"/>
  <c r="AI4061" i="27"/>
  <c r="AJ4061" i="27"/>
  <c r="AI4041" i="27"/>
  <c r="AJ4041" i="27"/>
  <c r="AH4041" i="27"/>
  <c r="AG4041" i="27"/>
  <c r="AJ4038" i="27"/>
  <c r="AG4038" i="27"/>
  <c r="AH4038" i="27"/>
  <c r="AI4038" i="27"/>
  <c r="AH4060" i="27"/>
  <c r="AI4060" i="27"/>
  <c r="AJ4060" i="27"/>
  <c r="AG4060" i="27"/>
  <c r="AI4064" i="27"/>
  <c r="AH4064" i="27"/>
  <c r="AG4064" i="27"/>
  <c r="AJ4064" i="27"/>
  <c r="U4090" i="27"/>
  <c r="U4071" i="27"/>
  <c r="U4088" i="27"/>
  <c r="AE4088" i="27"/>
  <c r="U4075" i="27"/>
  <c r="U4084" i="27"/>
  <c r="AE4084" i="27"/>
  <c r="U4085" i="27"/>
  <c r="AE4085" i="27"/>
  <c r="U4065" i="27"/>
  <c r="AE4065" i="27"/>
  <c r="U4083" i="27"/>
  <c r="AE4083" i="27"/>
  <c r="U4103" i="27"/>
  <c r="U4115" i="27"/>
  <c r="U4094" i="27"/>
  <c r="U4087" i="27"/>
  <c r="AE4087" i="27"/>
  <c r="U4097" i="27"/>
  <c r="U4078" i="27"/>
  <c r="U4062" i="27"/>
  <c r="AE4062" i="27"/>
  <c r="U4074" i="27"/>
  <c r="U4100" i="27"/>
  <c r="Q4090" i="27"/>
  <c r="R4090" i="27" s="1"/>
  <c r="S4090" i="27" s="1"/>
  <c r="U4101" i="27"/>
  <c r="U4096" i="27"/>
  <c r="U4106" i="27"/>
  <c r="AE4106" i="27"/>
  <c r="U4091" i="27"/>
  <c r="S4047" i="27"/>
  <c r="U4081" i="27"/>
  <c r="R4080" i="27"/>
  <c r="S4080" i="27" s="1"/>
  <c r="S4067" i="27"/>
  <c r="R4074" i="27"/>
  <c r="P4092" i="27"/>
  <c r="R4062" i="27"/>
  <c r="V4062" i="27" s="1"/>
  <c r="S4076" i="27"/>
  <c r="S4079" i="27"/>
  <c r="P4108" i="27"/>
  <c r="P4099" i="27"/>
  <c r="S4073" i="27"/>
  <c r="S4072" i="27"/>
  <c r="V4068" i="27"/>
  <c r="S4068" i="27"/>
  <c r="S4057" i="27"/>
  <c r="V4066" i="27"/>
  <c r="V4057" i="27"/>
  <c r="V4072" i="27"/>
  <c r="S4108" i="27"/>
  <c r="R4092" i="27"/>
  <c r="V4092" i="27" s="1"/>
  <c r="R4078" i="27"/>
  <c r="V4078" i="27" s="1"/>
  <c r="S4088" i="27"/>
  <c r="R4103" i="27"/>
  <c r="S4065" i="27"/>
  <c r="S4109" i="27"/>
  <c r="R4081" i="27"/>
  <c r="R4097" i="27"/>
  <c r="V4097" i="27" s="1"/>
  <c r="S4085" i="27"/>
  <c r="R4094" i="27"/>
  <c r="V4094" i="27" s="1"/>
  <c r="R4096" i="27"/>
  <c r="V4096" i="27" s="1"/>
  <c r="S4084" i="27"/>
  <c r="S4106" i="27"/>
  <c r="R4100" i="27"/>
  <c r="R4093" i="27"/>
  <c r="V4093" i="27" s="1"/>
  <c r="R4101" i="27"/>
  <c r="V4069" i="27"/>
  <c r="S4083" i="27"/>
  <c r="R4075" i="27"/>
  <c r="M4136" i="27"/>
  <c r="N4136" i="27" s="1"/>
  <c r="M4144" i="27"/>
  <c r="N4144" i="27" s="1"/>
  <c r="V4041" i="27"/>
  <c r="V4070" i="27"/>
  <c r="V4064" i="27"/>
  <c r="V4077" i="27"/>
  <c r="V4087" i="27"/>
  <c r="V4084" i="27"/>
  <c r="V4082" i="27"/>
  <c r="V4059" i="27"/>
  <c r="M4154" i="27"/>
  <c r="N4154" i="27" s="1"/>
  <c r="Q4086" i="27"/>
  <c r="R4086" i="27" s="1"/>
  <c r="P4086" i="27"/>
  <c r="Q4105" i="27"/>
  <c r="P4105" i="27"/>
  <c r="Q4098" i="27"/>
  <c r="P4098" i="27"/>
  <c r="Q4104" i="27"/>
  <c r="P4104" i="27"/>
  <c r="M4151" i="27"/>
  <c r="N4151" i="27" s="1"/>
  <c r="M4148" i="27"/>
  <c r="N4148" i="27" s="1"/>
  <c r="M4122" i="27"/>
  <c r="N4122" i="27" s="1"/>
  <c r="N4116" i="27"/>
  <c r="Q4116" i="27" s="1"/>
  <c r="M4114" i="27"/>
  <c r="N4114" i="27" s="1"/>
  <c r="N4132" i="27"/>
  <c r="P4132" i="27" s="1"/>
  <c r="M4110" i="27"/>
  <c r="N4110" i="27" s="1"/>
  <c r="M4123" i="27"/>
  <c r="N4123" i="27" s="1"/>
  <c r="N4128" i="27"/>
  <c r="Q4128" i="27" s="1"/>
  <c r="M4129" i="27"/>
  <c r="N4129" i="27" s="1"/>
  <c r="P4109" i="27"/>
  <c r="Q4115" i="27"/>
  <c r="S4077" i="27"/>
  <c r="P4089" i="27"/>
  <c r="Q4124" i="27"/>
  <c r="R4108" i="27"/>
  <c r="V4108" i="27" s="1"/>
  <c r="R4088" i="27"/>
  <c r="V4088" i="27" s="1"/>
  <c r="P4118" i="27"/>
  <c r="R4109" i="27"/>
  <c r="V4109" i="27" s="1"/>
  <c r="R4085" i="27"/>
  <c r="R4083" i="27"/>
  <c r="V4083" i="27" s="1"/>
  <c r="R4071" i="27"/>
  <c r="Q4095" i="27"/>
  <c r="Q4125" i="27"/>
  <c r="S4070" i="27"/>
  <c r="P4102" i="27"/>
  <c r="R4106" i="27"/>
  <c r="R4065" i="27"/>
  <c r="Q4111" i="27"/>
  <c r="R4099" i="27"/>
  <c r="Q4120" i="27"/>
  <c r="Q4127" i="27"/>
  <c r="R4091" i="27"/>
  <c r="Q4102" i="27"/>
  <c r="J4170" i="27"/>
  <c r="AD4170" i="27" s="1"/>
  <c r="O4146" i="27"/>
  <c r="L4146" i="27"/>
  <c r="P4125" i="27"/>
  <c r="Q4089" i="27"/>
  <c r="O4152" i="27"/>
  <c r="L4152" i="27"/>
  <c r="J4176" i="27"/>
  <c r="AD4176" i="27" s="1"/>
  <c r="L4156" i="27"/>
  <c r="M4156" i="27" s="1"/>
  <c r="J4180" i="27"/>
  <c r="AD4180" i="27" s="1"/>
  <c r="O4156" i="27"/>
  <c r="O4153" i="27"/>
  <c r="L4153" i="27"/>
  <c r="J4177" i="27"/>
  <c r="AD4177" i="27" s="1"/>
  <c r="J4158" i="27"/>
  <c r="AD4158" i="27" s="1"/>
  <c r="O4134" i="27"/>
  <c r="L4134" i="27"/>
  <c r="M4134" i="27" s="1"/>
  <c r="L4147" i="27"/>
  <c r="O4147" i="27"/>
  <c r="J4171" i="27"/>
  <c r="AD4171" i="27" s="1"/>
  <c r="O4138" i="27"/>
  <c r="J4162" i="27"/>
  <c r="AD4162" i="27" s="1"/>
  <c r="L4138" i="27"/>
  <c r="M4138" i="27" s="1"/>
  <c r="O4140" i="27"/>
  <c r="L4140" i="27"/>
  <c r="M4140" i="27" s="1"/>
  <c r="J4164" i="27"/>
  <c r="AD4164" i="27" s="1"/>
  <c r="Q4118" i="27"/>
  <c r="P4111" i="27"/>
  <c r="Q4107" i="27"/>
  <c r="P4107" i="27"/>
  <c r="Q4112" i="27"/>
  <c r="P4112" i="27"/>
  <c r="P4130" i="27"/>
  <c r="Q4130" i="27"/>
  <c r="Q4121" i="27"/>
  <c r="P4121" i="27"/>
  <c r="Q4117" i="27"/>
  <c r="P4117" i="27"/>
  <c r="P4095" i="27"/>
  <c r="K4170" i="27"/>
  <c r="K4164" i="27"/>
  <c r="K4178" i="27"/>
  <c r="N4149" i="27"/>
  <c r="K4171" i="27"/>
  <c r="N4145" i="27"/>
  <c r="K4158" i="27"/>
  <c r="N4133" i="27"/>
  <c r="N4142" i="27"/>
  <c r="N4131" i="27"/>
  <c r="N4126" i="27"/>
  <c r="N4141" i="27"/>
  <c r="N4135" i="27"/>
  <c r="N4113" i="27"/>
  <c r="N4119" i="27"/>
  <c r="K4176" i="27"/>
  <c r="N4139" i="27"/>
  <c r="K4160" i="27"/>
  <c r="P4120" i="27"/>
  <c r="O4143" i="27"/>
  <c r="L4143" i="27"/>
  <c r="M4143" i="27" s="1"/>
  <c r="J4167" i="27"/>
  <c r="AD4167" i="27" s="1"/>
  <c r="K4175" i="27"/>
  <c r="O4157" i="27"/>
  <c r="L4157" i="27"/>
  <c r="M4157" i="27" s="1"/>
  <c r="J4181" i="27"/>
  <c r="AD4181" i="27" s="1"/>
  <c r="O4160" i="27"/>
  <c r="L4160" i="27"/>
  <c r="J4184" i="27"/>
  <c r="AD4184" i="27" s="1"/>
  <c r="K4193" i="27"/>
  <c r="K4162" i="27"/>
  <c r="K4191" i="27"/>
  <c r="K4181" i="27"/>
  <c r="K4201" i="27"/>
  <c r="K4197" i="27"/>
  <c r="K4174" i="27"/>
  <c r="K4187" i="27"/>
  <c r="O4172" i="27"/>
  <c r="J4196" i="27"/>
  <c r="AD4196" i="27" s="1"/>
  <c r="L4172" i="27"/>
  <c r="K4180" i="27"/>
  <c r="P4124" i="27"/>
  <c r="K4172" i="27"/>
  <c r="O4173" i="27"/>
  <c r="L4173" i="27"/>
  <c r="M4173" i="27" s="1"/>
  <c r="J4197" i="27"/>
  <c r="AD4197" i="27" s="1"/>
  <c r="O4166" i="27"/>
  <c r="L4166" i="27"/>
  <c r="M4166" i="27" s="1"/>
  <c r="J4190" i="27"/>
  <c r="AD4190" i="27" s="1"/>
  <c r="K4189" i="27"/>
  <c r="O4137" i="27"/>
  <c r="J4161" i="27"/>
  <c r="AD4161" i="27" s="1"/>
  <c r="L4137" i="27"/>
  <c r="M4137" i="27" s="1"/>
  <c r="K4183" i="27"/>
  <c r="O4178" i="27"/>
  <c r="L4178" i="27"/>
  <c r="J4202" i="27"/>
  <c r="AD4202" i="27" s="1"/>
  <c r="K4203" i="27"/>
  <c r="O4150" i="27"/>
  <c r="L4150" i="27"/>
  <c r="M4150" i="27" s="1"/>
  <c r="J4174" i="27"/>
  <c r="AD4174" i="27" s="1"/>
  <c r="K4185" i="27"/>
  <c r="J4189" i="27"/>
  <c r="AD4189" i="27" s="1"/>
  <c r="O4165" i="27"/>
  <c r="L4165" i="27"/>
  <c r="M4165" i="27" s="1"/>
  <c r="O4175" i="27"/>
  <c r="L4175" i="27"/>
  <c r="J4199" i="27"/>
  <c r="AD4199" i="27" s="1"/>
  <c r="K4190" i="27"/>
  <c r="O4155" i="27"/>
  <c r="L4155" i="27"/>
  <c r="M4155" i="27" s="1"/>
  <c r="J4179" i="27"/>
  <c r="AD4179" i="27" s="1"/>
  <c r="O4163" i="27"/>
  <c r="L4163" i="27"/>
  <c r="M4163" i="27" s="1"/>
  <c r="J4187" i="27"/>
  <c r="AD4187" i="27" s="1"/>
  <c r="O4168" i="27"/>
  <c r="J4192" i="27"/>
  <c r="AD4192" i="27" s="1"/>
  <c r="L4168" i="27"/>
  <c r="K4168" i="27"/>
  <c r="P4127" i="27"/>
  <c r="J4183" i="27"/>
  <c r="AD4183" i="27" s="1"/>
  <c r="O4159" i="27"/>
  <c r="L4159" i="27"/>
  <c r="M4159" i="27" s="1"/>
  <c r="O4169" i="27"/>
  <c r="L4169" i="27"/>
  <c r="M4169" i="27" s="1"/>
  <c r="J4193" i="27"/>
  <c r="AD4193" i="27" s="1"/>
  <c r="AE4124" i="27"/>
  <c r="AE4092" i="27"/>
  <c r="AE4120" i="27"/>
  <c r="AE4121" i="27"/>
  <c r="AE4127" i="27"/>
  <c r="AE4102" i="27"/>
  <c r="AE4104" i="27"/>
  <c r="AE4125" i="27"/>
  <c r="AE4117" i="27"/>
  <c r="AE4105" i="27"/>
  <c r="AE4099" i="27"/>
  <c r="AE4118" i="27"/>
  <c r="AE4095" i="27"/>
  <c r="AE4098" i="27"/>
  <c r="AG4098" i="27" l="1"/>
  <c r="AI4098" i="27"/>
  <c r="AH4098" i="27"/>
  <c r="AJ4098" i="27"/>
  <c r="AG4095" i="27"/>
  <c r="AH4095" i="27"/>
  <c r="AJ4095" i="27"/>
  <c r="AI4095" i="27"/>
  <c r="AI4118" i="27"/>
  <c r="AH4118" i="27"/>
  <c r="AG4118" i="27"/>
  <c r="AJ4118" i="27"/>
  <c r="AH4099" i="27"/>
  <c r="AI4099" i="27"/>
  <c r="AG4099" i="27"/>
  <c r="AJ4099" i="27"/>
  <c r="AH4105" i="27"/>
  <c r="AI4105" i="27"/>
  <c r="AJ4105" i="27"/>
  <c r="AG4105" i="27"/>
  <c r="AH4117" i="27"/>
  <c r="AI4117" i="27"/>
  <c r="AJ4117" i="27"/>
  <c r="AG4117" i="27"/>
  <c r="AI4125" i="27"/>
  <c r="AH4125" i="27"/>
  <c r="AG4125" i="27"/>
  <c r="AJ4125" i="27"/>
  <c r="AG4104" i="27"/>
  <c r="AI4104" i="27"/>
  <c r="AJ4104" i="27"/>
  <c r="AH4104" i="27"/>
  <c r="AH4102" i="27"/>
  <c r="AI4102" i="27"/>
  <c r="AJ4102" i="27"/>
  <c r="AG4102" i="27"/>
  <c r="AG4127" i="27"/>
  <c r="AH4127" i="27"/>
  <c r="AI4127" i="27"/>
  <c r="AJ4127" i="27"/>
  <c r="AI4121" i="27"/>
  <c r="AJ4121" i="27"/>
  <c r="AG4121" i="27"/>
  <c r="AH4121" i="27"/>
  <c r="AH4120" i="27"/>
  <c r="AI4120" i="27"/>
  <c r="AJ4120" i="27"/>
  <c r="AG4120" i="27"/>
  <c r="AJ4092" i="27"/>
  <c r="AG4092" i="27"/>
  <c r="AH4092" i="27"/>
  <c r="AI4092" i="27"/>
  <c r="AI4124" i="27"/>
  <c r="AJ4124" i="27"/>
  <c r="AG4124" i="27"/>
  <c r="AH4124" i="27"/>
  <c r="AH4087" i="27"/>
  <c r="AI4087" i="27"/>
  <c r="AG4087" i="27"/>
  <c r="AJ4087" i="27"/>
  <c r="AG4106" i="27"/>
  <c r="AI4106" i="27"/>
  <c r="AJ4106" i="27"/>
  <c r="AH4106" i="27"/>
  <c r="AJ4088" i="27"/>
  <c r="AG4088" i="27"/>
  <c r="AH4088" i="27"/>
  <c r="AI4088" i="27"/>
  <c r="AG4083" i="27"/>
  <c r="AH4083" i="27"/>
  <c r="AI4083" i="27"/>
  <c r="AJ4083" i="27"/>
  <c r="AH4084" i="27"/>
  <c r="AI4084" i="27"/>
  <c r="AG4084" i="27"/>
  <c r="AJ4084" i="27"/>
  <c r="AH4065" i="27"/>
  <c r="AI4065" i="27"/>
  <c r="AJ4065" i="27"/>
  <c r="AG4065" i="27"/>
  <c r="AI4062" i="27"/>
  <c r="AJ4062" i="27"/>
  <c r="AH4062" i="27"/>
  <c r="AG4062" i="27"/>
  <c r="AG4085" i="27"/>
  <c r="AI4085" i="27"/>
  <c r="AJ4085" i="27"/>
  <c r="AH4085" i="27"/>
  <c r="V4074" i="27"/>
  <c r="S4074" i="27"/>
  <c r="V4080" i="27"/>
  <c r="U4098" i="27"/>
  <c r="U4095" i="27"/>
  <c r="U4118" i="27"/>
  <c r="U4099" i="27"/>
  <c r="U4107" i="27"/>
  <c r="AE4107" i="27"/>
  <c r="U4105" i="27"/>
  <c r="U4117" i="27"/>
  <c r="U4132" i="27"/>
  <c r="AE4132" i="27"/>
  <c r="U4086" i="27"/>
  <c r="AE4086" i="27"/>
  <c r="U4108" i="27"/>
  <c r="AE4108" i="27"/>
  <c r="U4112" i="27"/>
  <c r="AE4112" i="27"/>
  <c r="U4125" i="27"/>
  <c r="U4104" i="27"/>
  <c r="U4102" i="27"/>
  <c r="U4109" i="27"/>
  <c r="AE4109" i="27"/>
  <c r="U4127" i="27"/>
  <c r="U4121" i="27"/>
  <c r="U4089" i="27"/>
  <c r="AE4089" i="27"/>
  <c r="U4120" i="27"/>
  <c r="U4092" i="27"/>
  <c r="U4111" i="27"/>
  <c r="AE4111" i="27"/>
  <c r="U4124" i="27"/>
  <c r="U4130" i="27"/>
  <c r="AE4130" i="27"/>
  <c r="S4096" i="27"/>
  <c r="S4103" i="27"/>
  <c r="S4094" i="27"/>
  <c r="M4172" i="27"/>
  <c r="N4172" i="27" s="1"/>
  <c r="M4160" i="27"/>
  <c r="S4097" i="27"/>
  <c r="S4078" i="27"/>
  <c r="S4101" i="27"/>
  <c r="S4092" i="27"/>
  <c r="P4128" i="27"/>
  <c r="Q4132" i="27"/>
  <c r="R4132" i="27" s="1"/>
  <c r="V4132" i="27" s="1"/>
  <c r="P4116" i="27"/>
  <c r="V4100" i="27"/>
  <c r="S4093" i="27"/>
  <c r="S4100" i="27"/>
  <c r="Q4122" i="27"/>
  <c r="R4122" i="27" s="1"/>
  <c r="V4122" i="27" s="1"/>
  <c r="P4122" i="27"/>
  <c r="V4090" i="27"/>
  <c r="R4105" i="27"/>
  <c r="S4105" i="27" s="1"/>
  <c r="R4115" i="27"/>
  <c r="S4115" i="27" s="1"/>
  <c r="V4103" i="27"/>
  <c r="S4107" i="27"/>
  <c r="S4089" i="27"/>
  <c r="R4124" i="27"/>
  <c r="S4112" i="27"/>
  <c r="R4104" i="27"/>
  <c r="R4121" i="27"/>
  <c r="V4121" i="27" s="1"/>
  <c r="S4111" i="27"/>
  <c r="R4098" i="27"/>
  <c r="R4118" i="27"/>
  <c r="V4118" i="27" s="1"/>
  <c r="V4081" i="27"/>
  <c r="S4081" i="27"/>
  <c r="R4117" i="27"/>
  <c r="V4117" i="27" s="1"/>
  <c r="S4086" i="27"/>
  <c r="V4075" i="27"/>
  <c r="S4075" i="27"/>
  <c r="R4127" i="27"/>
  <c r="V4101" i="27"/>
  <c r="S4130" i="27"/>
  <c r="R4125" i="27"/>
  <c r="R4116" i="27"/>
  <c r="V4116" i="27" s="1"/>
  <c r="R4120" i="27"/>
  <c r="R4095" i="27"/>
  <c r="M4178" i="27"/>
  <c r="N4178" i="27" s="1"/>
  <c r="Q4114" i="27"/>
  <c r="R4114" i="27" s="1"/>
  <c r="V4114" i="27" s="1"/>
  <c r="P4114" i="27"/>
  <c r="P4129" i="27"/>
  <c r="Q4129" i="27"/>
  <c r="M4175" i="27"/>
  <c r="N4175" i="27" s="1"/>
  <c r="P4110" i="27"/>
  <c r="Q4110" i="27"/>
  <c r="R4110" i="27" s="1"/>
  <c r="S4099" i="27"/>
  <c r="V4099" i="27"/>
  <c r="S4071" i="27"/>
  <c r="V4071" i="27"/>
  <c r="V4085" i="27"/>
  <c r="V4065" i="27"/>
  <c r="V4086" i="27"/>
  <c r="V4106" i="27"/>
  <c r="V4091" i="27"/>
  <c r="Q4123" i="27"/>
  <c r="P4123" i="27"/>
  <c r="M4147" i="27"/>
  <c r="N4147" i="27" s="1"/>
  <c r="N4140" i="27"/>
  <c r="Q4140" i="27" s="1"/>
  <c r="M4153" i="27"/>
  <c r="N4153" i="27" s="1"/>
  <c r="M4152" i="27"/>
  <c r="N4152" i="27" s="1"/>
  <c r="M4146" i="27"/>
  <c r="N4146" i="27" s="1"/>
  <c r="N4156" i="27"/>
  <c r="Q4156" i="27" s="1"/>
  <c r="N4138" i="27"/>
  <c r="P4138" i="27" s="1"/>
  <c r="N4134" i="27"/>
  <c r="P4134" i="27" s="1"/>
  <c r="M4168" i="27"/>
  <c r="N4168" i="27" s="1"/>
  <c r="R4111" i="27"/>
  <c r="Q4148" i="27"/>
  <c r="P4139" i="27"/>
  <c r="Q4133" i="27"/>
  <c r="R4112" i="27"/>
  <c r="V4112" i="27" s="1"/>
  <c r="P4145" i="27"/>
  <c r="Q4151" i="27"/>
  <c r="Q4135" i="27"/>
  <c r="Q4154" i="27"/>
  <c r="S4091" i="27"/>
  <c r="R4128" i="27"/>
  <c r="Q4145" i="27"/>
  <c r="Q4126" i="27"/>
  <c r="R4107" i="27"/>
  <c r="V4107" i="27" s="1"/>
  <c r="R4102" i="27"/>
  <c r="P4141" i="27"/>
  <c r="Q4142" i="27"/>
  <c r="R4089" i="27"/>
  <c r="P4144" i="27"/>
  <c r="R4130" i="27"/>
  <c r="Q4141" i="27"/>
  <c r="N4160" i="27"/>
  <c r="J4201" i="27"/>
  <c r="AD4201" i="27" s="1"/>
  <c r="L4177" i="27"/>
  <c r="O4177" i="27"/>
  <c r="J4194" i="27"/>
  <c r="AD4194" i="27" s="1"/>
  <c r="O4170" i="27"/>
  <c r="L4170" i="27"/>
  <c r="J4195" i="27"/>
  <c r="AD4195" i="27" s="1"/>
  <c r="O4171" i="27"/>
  <c r="L4171" i="27"/>
  <c r="O4158" i="27"/>
  <c r="L4158" i="27"/>
  <c r="J4182" i="27"/>
  <c r="AD4182" i="27" s="1"/>
  <c r="J4186" i="27"/>
  <c r="AD4186" i="27" s="1"/>
  <c r="L4162" i="27"/>
  <c r="M4162" i="27" s="1"/>
  <c r="O4162" i="27"/>
  <c r="L4180" i="27"/>
  <c r="M4180" i="27" s="1"/>
  <c r="J4204" i="27"/>
  <c r="AD4204" i="27" s="1"/>
  <c r="O4180" i="27"/>
  <c r="J4188" i="27"/>
  <c r="AD4188" i="27" s="1"/>
  <c r="L4164" i="27"/>
  <c r="M4164" i="27" s="1"/>
  <c r="O4164" i="27"/>
  <c r="N4157" i="27"/>
  <c r="J4200" i="27"/>
  <c r="AD4200" i="27" s="1"/>
  <c r="O4176" i="27"/>
  <c r="L4176" i="27"/>
  <c r="Q4139" i="27"/>
  <c r="P4154" i="27"/>
  <c r="P4142" i="27"/>
  <c r="P4133" i="27"/>
  <c r="P4135" i="27"/>
  <c r="P4136" i="27"/>
  <c r="Q4136" i="27"/>
  <c r="P4131" i="27"/>
  <c r="Q4131" i="27"/>
  <c r="Q4149" i="27"/>
  <c r="P4149" i="27"/>
  <c r="P4119" i="27"/>
  <c r="Q4119" i="27"/>
  <c r="Q4113" i="27"/>
  <c r="P4113" i="27"/>
  <c r="N4143" i="27"/>
  <c r="P4126" i="27"/>
  <c r="N4137" i="27"/>
  <c r="K4195" i="27"/>
  <c r="K4200" i="27"/>
  <c r="N4163" i="27"/>
  <c r="K4184" i="27"/>
  <c r="K4202" i="27"/>
  <c r="N4169" i="27"/>
  <c r="K4188" i="27"/>
  <c r="N4159" i="27"/>
  <c r="N4155" i="27"/>
  <c r="N4165" i="27"/>
  <c r="N4150" i="27"/>
  <c r="N4173" i="27"/>
  <c r="K4182" i="27"/>
  <c r="K4194" i="27"/>
  <c r="N4166" i="27"/>
  <c r="P4151" i="27"/>
  <c r="Q4144" i="27"/>
  <c r="O4167" i="27"/>
  <c r="L4167" i="27"/>
  <c r="M4167" i="27" s="1"/>
  <c r="J4191" i="27"/>
  <c r="AD4191" i="27" s="1"/>
  <c r="K4196" i="27"/>
  <c r="K4204" i="27"/>
  <c r="O4193" i="27"/>
  <c r="L4193" i="27"/>
  <c r="M4193" i="27" s="1"/>
  <c r="J4217" i="27"/>
  <c r="AD4217" i="27" s="1"/>
  <c r="K4227" i="27"/>
  <c r="K4198" i="27"/>
  <c r="P4148" i="27"/>
  <c r="O4181" i="27"/>
  <c r="L4181" i="27"/>
  <c r="M4181" i="27" s="1"/>
  <c r="J4205" i="27"/>
  <c r="AD4205" i="27" s="1"/>
  <c r="K4186" i="27"/>
  <c r="O4192" i="27"/>
  <c r="L4192" i="27"/>
  <c r="J4216" i="27"/>
  <c r="AD4216" i="27" s="1"/>
  <c r="O4197" i="27"/>
  <c r="L4197" i="27"/>
  <c r="M4197" i="27" s="1"/>
  <c r="J4221" i="27"/>
  <c r="AD4221" i="27" s="1"/>
  <c r="O4196" i="27"/>
  <c r="L4196" i="27"/>
  <c r="J4220" i="27"/>
  <c r="AD4220" i="27" s="1"/>
  <c r="K4209" i="27"/>
  <c r="K4214" i="27"/>
  <c r="J4207" i="27"/>
  <c r="AD4207" i="27" s="1"/>
  <c r="O4183" i="27"/>
  <c r="L4183" i="27"/>
  <c r="M4183" i="27" s="1"/>
  <c r="J4213" i="27"/>
  <c r="AD4213" i="27" s="1"/>
  <c r="L4189" i="27"/>
  <c r="M4189" i="27" s="1"/>
  <c r="O4189" i="27"/>
  <c r="K4213" i="27"/>
  <c r="K4225" i="27"/>
  <c r="K4217" i="27"/>
  <c r="O4161" i="27"/>
  <c r="J4185" i="27"/>
  <c r="AD4185" i="27" s="1"/>
  <c r="L4161" i="27"/>
  <c r="M4161" i="27" s="1"/>
  <c r="O4174" i="27"/>
  <c r="L4174" i="27"/>
  <c r="M4174" i="27" s="1"/>
  <c r="J4198" i="27"/>
  <c r="AD4198" i="27" s="1"/>
  <c r="K4207" i="27"/>
  <c r="K4192" i="27"/>
  <c r="O4187" i="27"/>
  <c r="L4187" i="27"/>
  <c r="M4187" i="27" s="1"/>
  <c r="J4211" i="27"/>
  <c r="AD4211" i="27" s="1"/>
  <c r="K4205" i="27"/>
  <c r="O4184" i="27"/>
  <c r="J4208" i="27"/>
  <c r="AD4208" i="27" s="1"/>
  <c r="L4184" i="27"/>
  <c r="K4221" i="27"/>
  <c r="O4202" i="27"/>
  <c r="J4226" i="27"/>
  <c r="AD4226" i="27" s="1"/>
  <c r="L4202" i="27"/>
  <c r="K4199" i="27"/>
  <c r="O4179" i="27"/>
  <c r="J4203" i="27"/>
  <c r="AD4203" i="27" s="1"/>
  <c r="L4179" i="27"/>
  <c r="M4179" i="27" s="1"/>
  <c r="O4199" i="27"/>
  <c r="L4199" i="27"/>
  <c r="J4223" i="27"/>
  <c r="AD4223" i="27" s="1"/>
  <c r="O4190" i="27"/>
  <c r="L4190" i="27"/>
  <c r="M4190" i="27" s="1"/>
  <c r="J4214" i="27"/>
  <c r="AD4214" i="27" s="1"/>
  <c r="K4211" i="27"/>
  <c r="K4215" i="27"/>
  <c r="AE4139" i="27"/>
  <c r="AE4114" i="27"/>
  <c r="AE4141" i="27"/>
  <c r="AE4142" i="27"/>
  <c r="AE4149" i="27"/>
  <c r="AE4151" i="27"/>
  <c r="AE4122" i="27"/>
  <c r="AE4129" i="27"/>
  <c r="AE4119" i="27"/>
  <c r="AE4148" i="27"/>
  <c r="AE4145" i="27"/>
  <c r="AE4144" i="27"/>
  <c r="AE4123" i="27"/>
  <c r="AE4138" i="27"/>
  <c r="AE4116" i="27"/>
  <c r="AE4128" i="27"/>
  <c r="AE4126" i="27"/>
  <c r="AH4126" i="27" l="1"/>
  <c r="AI4126" i="27"/>
  <c r="AG4126" i="27"/>
  <c r="AJ4126" i="27"/>
  <c r="AG4128" i="27"/>
  <c r="AH4128" i="27"/>
  <c r="AJ4128" i="27"/>
  <c r="AI4128" i="27"/>
  <c r="AJ4116" i="27"/>
  <c r="AI4116" i="27"/>
  <c r="AG4116" i="27"/>
  <c r="AH4116" i="27"/>
  <c r="AH4138" i="27"/>
  <c r="AI4138" i="27"/>
  <c r="AJ4138" i="27"/>
  <c r="AG4138" i="27"/>
  <c r="AH4123" i="27"/>
  <c r="AI4123" i="27"/>
  <c r="AJ4123" i="27"/>
  <c r="AG4123" i="27"/>
  <c r="AH4144" i="27"/>
  <c r="AI4144" i="27"/>
  <c r="AG4144" i="27"/>
  <c r="AJ4144" i="27"/>
  <c r="AH4145" i="27"/>
  <c r="AJ4145" i="27"/>
  <c r="AI4145" i="27"/>
  <c r="AG4145" i="27"/>
  <c r="AH4148" i="27"/>
  <c r="AG4148" i="27"/>
  <c r="AI4148" i="27"/>
  <c r="AJ4148" i="27"/>
  <c r="AI4119" i="27"/>
  <c r="AJ4119" i="27"/>
  <c r="AG4119" i="27"/>
  <c r="AH4119" i="27"/>
  <c r="AH4129" i="27"/>
  <c r="AI4129" i="27"/>
  <c r="AG4129" i="27"/>
  <c r="AJ4129" i="27"/>
  <c r="AG4122" i="27"/>
  <c r="AH4122" i="27"/>
  <c r="AI4122" i="27"/>
  <c r="AJ4122" i="27"/>
  <c r="AG4151" i="27"/>
  <c r="AH4151" i="27"/>
  <c r="AI4151" i="27"/>
  <c r="AJ4151" i="27"/>
  <c r="AG4149" i="27"/>
  <c r="AI4149" i="27"/>
  <c r="AJ4149" i="27"/>
  <c r="AH4149" i="27"/>
  <c r="AG4142" i="27"/>
  <c r="AI4142" i="27"/>
  <c r="AJ4142" i="27"/>
  <c r="AH4142" i="27"/>
  <c r="AH4141" i="27"/>
  <c r="AI4141" i="27"/>
  <c r="AG4141" i="27"/>
  <c r="AJ4141" i="27"/>
  <c r="AH4114" i="27"/>
  <c r="AI4114" i="27"/>
  <c r="AG4114" i="27"/>
  <c r="AJ4114" i="27"/>
  <c r="AG4139" i="27"/>
  <c r="AI4139" i="27"/>
  <c r="AH4139" i="27"/>
  <c r="AJ4139" i="27"/>
  <c r="AH4108" i="27"/>
  <c r="AI4108" i="27"/>
  <c r="AG4108" i="27"/>
  <c r="AJ4108" i="27"/>
  <c r="AH4111" i="27"/>
  <c r="AI4111" i="27"/>
  <c r="AG4111" i="27"/>
  <c r="AJ4111" i="27"/>
  <c r="AI4112" i="27"/>
  <c r="AJ4112" i="27"/>
  <c r="AH4112" i="27"/>
  <c r="AG4112" i="27"/>
  <c r="AG4086" i="27"/>
  <c r="AH4086" i="27"/>
  <c r="AJ4086" i="27"/>
  <c r="AI4086" i="27"/>
  <c r="AH4132" i="27"/>
  <c r="AI4132" i="27"/>
  <c r="AG4132" i="27"/>
  <c r="AJ4132" i="27"/>
  <c r="AI4089" i="27"/>
  <c r="AG4089" i="27"/>
  <c r="AH4089" i="27"/>
  <c r="AJ4089" i="27"/>
  <c r="AJ4109" i="27"/>
  <c r="AG4109" i="27"/>
  <c r="AH4109" i="27"/>
  <c r="AI4109" i="27"/>
  <c r="AH4130" i="27"/>
  <c r="AG4130" i="27"/>
  <c r="AI4130" i="27"/>
  <c r="AJ4130" i="27"/>
  <c r="AI4107" i="27"/>
  <c r="AJ4107" i="27"/>
  <c r="AG4107" i="27"/>
  <c r="AH4107" i="27"/>
  <c r="Q4134" i="27"/>
  <c r="S4134" i="27" s="1"/>
  <c r="U4136" i="27"/>
  <c r="AE4136" i="27"/>
  <c r="U4126" i="27"/>
  <c r="U4128" i="27"/>
  <c r="U4116" i="27"/>
  <c r="U4134" i="27"/>
  <c r="AE4134" i="27"/>
  <c r="U4113" i="27"/>
  <c r="AE4113" i="27"/>
  <c r="U4138" i="27"/>
  <c r="U4110" i="27"/>
  <c r="AE4110" i="27"/>
  <c r="U4131" i="27"/>
  <c r="AE4131" i="27"/>
  <c r="U4123" i="27"/>
  <c r="U4144" i="27"/>
  <c r="U4135" i="27"/>
  <c r="AE4135" i="27"/>
  <c r="U4145" i="27"/>
  <c r="U4148" i="27"/>
  <c r="U4119" i="27"/>
  <c r="U4129" i="27"/>
  <c r="U4122" i="27"/>
  <c r="U4133" i="27"/>
  <c r="AE4133" i="27"/>
  <c r="U4151" i="27"/>
  <c r="U4149" i="27"/>
  <c r="U4142" i="27"/>
  <c r="U4141" i="27"/>
  <c r="U4114" i="27"/>
  <c r="U4139" i="27"/>
  <c r="U4154" i="27"/>
  <c r="AE4154" i="27"/>
  <c r="P4140" i="27"/>
  <c r="V4105" i="27"/>
  <c r="S4121" i="27"/>
  <c r="S4132" i="27"/>
  <c r="S4127" i="27"/>
  <c r="S4095" i="27"/>
  <c r="S4122" i="27"/>
  <c r="P4156" i="27"/>
  <c r="S4117" i="27"/>
  <c r="S4125" i="27"/>
  <c r="V4124" i="27"/>
  <c r="S4124" i="27"/>
  <c r="S4120" i="27"/>
  <c r="S4118" i="27"/>
  <c r="Q4138" i="27"/>
  <c r="S4116" i="27"/>
  <c r="V4115" i="27"/>
  <c r="V4127" i="27"/>
  <c r="V4095" i="27"/>
  <c r="V4120" i="27"/>
  <c r="V4125" i="27"/>
  <c r="R4140" i="27"/>
  <c r="V4140" i="27" s="1"/>
  <c r="R4148" i="27"/>
  <c r="V4148" i="27" s="1"/>
  <c r="S4110" i="27"/>
  <c r="S4113" i="27"/>
  <c r="R4142" i="27"/>
  <c r="S4142" i="27" s="1"/>
  <c r="R4119" i="27"/>
  <c r="V4119" i="27" s="1"/>
  <c r="R4149" i="27"/>
  <c r="V4149" i="27" s="1"/>
  <c r="S4154" i="27"/>
  <c r="R4123" i="27"/>
  <c r="R4141" i="27"/>
  <c r="V4141" i="27" s="1"/>
  <c r="S4135" i="27"/>
  <c r="V4098" i="27"/>
  <c r="S4098" i="27"/>
  <c r="R4151" i="27"/>
  <c r="V4104" i="27"/>
  <c r="S4104" i="27"/>
  <c r="R4129" i="27"/>
  <c r="R4144" i="27"/>
  <c r="V4144" i="27" s="1"/>
  <c r="S4131" i="27"/>
  <c r="R4126" i="27"/>
  <c r="S4133" i="27"/>
  <c r="S4114" i="27"/>
  <c r="S4156" i="27"/>
  <c r="S4136" i="27"/>
  <c r="Q4153" i="27"/>
  <c r="P4153" i="27"/>
  <c r="V4130" i="27"/>
  <c r="M4196" i="27"/>
  <c r="N4196" i="27" s="1"/>
  <c r="S4128" i="27"/>
  <c r="V4128" i="27"/>
  <c r="V4089" i="27"/>
  <c r="V4110" i="27"/>
  <c r="M4202" i="27"/>
  <c r="N4202" i="27" s="1"/>
  <c r="M4184" i="27"/>
  <c r="N4184" i="27" s="1"/>
  <c r="V4111" i="27"/>
  <c r="V4102" i="27"/>
  <c r="P4146" i="27"/>
  <c r="Q4146" i="27"/>
  <c r="P4152" i="27"/>
  <c r="Q4152" i="27"/>
  <c r="P4147" i="27"/>
  <c r="Q4147" i="27"/>
  <c r="M4199" i="27"/>
  <c r="N4199" i="27" s="1"/>
  <c r="M4177" i="27"/>
  <c r="N4177" i="27" s="1"/>
  <c r="M4176" i="27"/>
  <c r="N4176" i="27" s="1"/>
  <c r="N4180" i="27"/>
  <c r="Q4180" i="27" s="1"/>
  <c r="M4170" i="27"/>
  <c r="N4170" i="27" s="1"/>
  <c r="M4158" i="27"/>
  <c r="N4158" i="27" s="1"/>
  <c r="N4162" i="27"/>
  <c r="Q4162" i="27" s="1"/>
  <c r="M4171" i="27"/>
  <c r="N4171" i="27" s="1"/>
  <c r="N4164" i="27"/>
  <c r="P4164" i="27" s="1"/>
  <c r="M4192" i="27"/>
  <c r="N4192" i="27" s="1"/>
  <c r="R4133" i="27"/>
  <c r="R4154" i="27"/>
  <c r="R4131" i="27"/>
  <c r="R4135" i="27"/>
  <c r="Q4157" i="27"/>
  <c r="Q4168" i="27"/>
  <c r="P4157" i="27"/>
  <c r="Q4163" i="27"/>
  <c r="R4136" i="27"/>
  <c r="S4102" i="27"/>
  <c r="R4156" i="27"/>
  <c r="R4139" i="27"/>
  <c r="R4145" i="27"/>
  <c r="Q4155" i="27"/>
  <c r="Q4172" i="27"/>
  <c r="Q4175" i="27"/>
  <c r="Q4159" i="27"/>
  <c r="R4113" i="27"/>
  <c r="V4113" i="27" s="1"/>
  <c r="L4200" i="27"/>
  <c r="J4224" i="27"/>
  <c r="AD4224" i="27" s="1"/>
  <c r="O4200" i="27"/>
  <c r="N4193" i="27"/>
  <c r="L4195" i="27"/>
  <c r="M4195" i="27" s="1"/>
  <c r="N4195" i="27" s="1"/>
  <c r="O4195" i="27"/>
  <c r="J4219" i="27"/>
  <c r="AD4219" i="27" s="1"/>
  <c r="O4188" i="27"/>
  <c r="J4212" i="27"/>
  <c r="AD4212" i="27" s="1"/>
  <c r="L4188" i="27"/>
  <c r="N4197" i="27"/>
  <c r="P4197" i="27" s="1"/>
  <c r="O4182" i="27"/>
  <c r="L4182" i="27"/>
  <c r="M4182" i="27" s="1"/>
  <c r="J4206" i="27"/>
  <c r="AD4206" i="27" s="1"/>
  <c r="O4201" i="27"/>
  <c r="J4225" i="27"/>
  <c r="AD4225" i="27" s="1"/>
  <c r="L4201" i="27"/>
  <c r="N4183" i="27"/>
  <c r="Q4183" i="27" s="1"/>
  <c r="O4186" i="27"/>
  <c r="J4210" i="27"/>
  <c r="AD4210" i="27" s="1"/>
  <c r="L4186" i="27"/>
  <c r="M4186" i="27" s="1"/>
  <c r="L4204" i="27"/>
  <c r="O4204" i="27"/>
  <c r="J4228" i="27"/>
  <c r="AD4228" i="27" s="1"/>
  <c r="P4163" i="27"/>
  <c r="N4174" i="27"/>
  <c r="O4194" i="27"/>
  <c r="L4194" i="27"/>
  <c r="M4194" i="27" s="1"/>
  <c r="J4218" i="27"/>
  <c r="AD4218" i="27" s="1"/>
  <c r="N4189" i="27"/>
  <c r="Q4189" i="27" s="1"/>
  <c r="P4155" i="27"/>
  <c r="P4159" i="27"/>
  <c r="Q4165" i="27"/>
  <c r="P4165" i="27"/>
  <c r="Q4160" i="27"/>
  <c r="P4160" i="27"/>
  <c r="Q4166" i="27"/>
  <c r="P4166" i="27"/>
  <c r="Q4137" i="27"/>
  <c r="P4137" i="27"/>
  <c r="Q4178" i="27"/>
  <c r="P4178" i="27"/>
  <c r="P4173" i="27"/>
  <c r="Q4173" i="27"/>
  <c r="Q4169" i="27"/>
  <c r="P4169" i="27"/>
  <c r="Q4150" i="27"/>
  <c r="P4150" i="27"/>
  <c r="Q4143" i="27"/>
  <c r="P4143" i="27"/>
  <c r="N4179" i="27"/>
  <c r="N4187" i="27"/>
  <c r="K4224" i="27"/>
  <c r="N4181" i="27"/>
  <c r="K4226" i="27"/>
  <c r="K4208" i="27"/>
  <c r="K4219" i="27"/>
  <c r="N4167" i="27"/>
  <c r="K4218" i="27"/>
  <c r="K4212" i="27"/>
  <c r="N4161" i="27"/>
  <c r="N4190" i="27"/>
  <c r="K4206" i="27"/>
  <c r="P4172" i="27"/>
  <c r="O4191" i="27"/>
  <c r="J4215" i="27"/>
  <c r="AD4215" i="27" s="1"/>
  <c r="L4191" i="27"/>
  <c r="M4191" i="27" s="1"/>
  <c r="K4237" i="27"/>
  <c r="K4233" i="27"/>
  <c r="O4220" i="27"/>
  <c r="L4220" i="27"/>
  <c r="J4244" i="27"/>
  <c r="AD4244" i="27" s="1"/>
  <c r="O4205" i="27"/>
  <c r="L4205" i="27"/>
  <c r="M4205" i="27" s="1"/>
  <c r="J4229" i="27"/>
  <c r="AD4229" i="27" s="1"/>
  <c r="O4185" i="27"/>
  <c r="L4185" i="27"/>
  <c r="M4185" i="27" s="1"/>
  <c r="J4209" i="27"/>
  <c r="AD4209" i="27" s="1"/>
  <c r="K4235" i="27"/>
  <c r="P4168" i="27"/>
  <c r="K4216" i="27"/>
  <c r="K4249" i="27"/>
  <c r="K4241" i="27"/>
  <c r="O4214" i="27"/>
  <c r="J4238" i="27"/>
  <c r="AD4238" i="27" s="1"/>
  <c r="L4214" i="27"/>
  <c r="M4214" i="27" s="1"/>
  <c r="K4228" i="27"/>
  <c r="K4229" i="27"/>
  <c r="O4226" i="27"/>
  <c r="J4250" i="27"/>
  <c r="AD4250" i="27" s="1"/>
  <c r="L4226" i="27"/>
  <c r="O4198" i="27"/>
  <c r="J4222" i="27"/>
  <c r="AD4222" i="27" s="1"/>
  <c r="L4198" i="27"/>
  <c r="M4198" i="27" s="1"/>
  <c r="O4221" i="27"/>
  <c r="J4245" i="27"/>
  <c r="AD4245" i="27" s="1"/>
  <c r="L4221" i="27"/>
  <c r="M4221" i="27" s="1"/>
  <c r="K4251" i="27"/>
  <c r="J4231" i="27"/>
  <c r="AD4231" i="27" s="1"/>
  <c r="O4207" i="27"/>
  <c r="L4207" i="27"/>
  <c r="M4207" i="27" s="1"/>
  <c r="K4245" i="27"/>
  <c r="J4237" i="27"/>
  <c r="AD4237" i="27" s="1"/>
  <c r="O4213" i="27"/>
  <c r="L4213" i="27"/>
  <c r="M4213" i="27" s="1"/>
  <c r="O4208" i="27"/>
  <c r="L4208" i="27"/>
  <c r="J4232" i="27"/>
  <c r="AD4232" i="27" s="1"/>
  <c r="O4203" i="27"/>
  <c r="J4227" i="27"/>
  <c r="AD4227" i="27" s="1"/>
  <c r="L4203" i="27"/>
  <c r="M4203" i="27" s="1"/>
  <c r="K4231" i="27"/>
  <c r="K4220" i="27"/>
  <c r="O4216" i="27"/>
  <c r="L4216" i="27"/>
  <c r="J4240" i="27"/>
  <c r="AD4240" i="27" s="1"/>
  <c r="K4210" i="27"/>
  <c r="O4211" i="27"/>
  <c r="L4211" i="27"/>
  <c r="M4211" i="27" s="1"/>
  <c r="J4235" i="27"/>
  <c r="AD4235" i="27" s="1"/>
  <c r="P4175" i="27"/>
  <c r="O4217" i="27"/>
  <c r="L4217" i="27"/>
  <c r="M4217" i="27" s="1"/>
  <c r="J4241" i="27"/>
  <c r="AD4241" i="27" s="1"/>
  <c r="K4223" i="27"/>
  <c r="O4223" i="27"/>
  <c r="L4223" i="27"/>
  <c r="J4247" i="27"/>
  <c r="AD4247" i="27" s="1"/>
  <c r="K4239" i="27"/>
  <c r="K4238" i="27"/>
  <c r="K4222" i="27"/>
  <c r="AE4166" i="27"/>
  <c r="AE4143" i="27"/>
  <c r="AE4147" i="27"/>
  <c r="AE4175" i="27"/>
  <c r="AE4140" i="27"/>
  <c r="AE4153" i="27"/>
  <c r="AE4172" i="27"/>
  <c r="AE4164" i="27"/>
  <c r="AE4173" i="27"/>
  <c r="AE4152" i="27"/>
  <c r="AE4197" i="27"/>
  <c r="AE4146" i="27"/>
  <c r="AE4168" i="27"/>
  <c r="AE4169" i="27"/>
  <c r="AE4150" i="27"/>
  <c r="AE4163" i="27"/>
  <c r="AE4165" i="27"/>
  <c r="AH4165" i="27" l="1"/>
  <c r="AI4165" i="27"/>
  <c r="AG4165" i="27"/>
  <c r="AJ4165" i="27"/>
  <c r="AH4163" i="27"/>
  <c r="AI4163" i="27"/>
  <c r="AJ4163" i="27"/>
  <c r="AG4163" i="27"/>
  <c r="AH4150" i="27"/>
  <c r="AI4150" i="27"/>
  <c r="AG4150" i="27"/>
  <c r="AJ4150" i="27"/>
  <c r="AG4169" i="27"/>
  <c r="AI4169" i="27"/>
  <c r="AH4169" i="27"/>
  <c r="AJ4169" i="27"/>
  <c r="AH4168" i="27"/>
  <c r="AI4168" i="27"/>
  <c r="AJ4168" i="27"/>
  <c r="AG4168" i="27"/>
  <c r="AG4146" i="27"/>
  <c r="AH4146" i="27"/>
  <c r="AI4146" i="27"/>
  <c r="AJ4146" i="27"/>
  <c r="AI4197" i="27"/>
  <c r="AH4197" i="27"/>
  <c r="AJ4197" i="27"/>
  <c r="AG4197" i="27"/>
  <c r="AJ4152" i="27"/>
  <c r="AH4152" i="27"/>
  <c r="AG4152" i="27"/>
  <c r="AI4152" i="27"/>
  <c r="AH4173" i="27"/>
  <c r="AJ4173" i="27"/>
  <c r="AI4173" i="27"/>
  <c r="AG4173" i="27"/>
  <c r="AI4164" i="27"/>
  <c r="AG4164" i="27"/>
  <c r="AH4164" i="27"/>
  <c r="AJ4164" i="27"/>
  <c r="AI4172" i="27"/>
  <c r="AJ4172" i="27"/>
  <c r="AH4172" i="27"/>
  <c r="AG4172" i="27"/>
  <c r="AH4153" i="27"/>
  <c r="AI4153" i="27"/>
  <c r="AJ4153" i="27"/>
  <c r="AG4153" i="27"/>
  <c r="AG4140" i="27"/>
  <c r="AI4140" i="27"/>
  <c r="AJ4140" i="27"/>
  <c r="AH4140" i="27"/>
  <c r="AJ4175" i="27"/>
  <c r="AG4175" i="27"/>
  <c r="AH4175" i="27"/>
  <c r="AI4175" i="27"/>
  <c r="AH4147" i="27"/>
  <c r="AI4147" i="27"/>
  <c r="AG4147" i="27"/>
  <c r="AJ4147" i="27"/>
  <c r="AI4143" i="27"/>
  <c r="AH4143" i="27"/>
  <c r="AG4143" i="27"/>
  <c r="AJ4143" i="27"/>
  <c r="AG4166" i="27"/>
  <c r="AH4166" i="27"/>
  <c r="AI4166" i="27"/>
  <c r="AJ4166" i="27"/>
  <c r="AG4133" i="27"/>
  <c r="AI4133" i="27"/>
  <c r="AJ4133" i="27"/>
  <c r="AH4133" i="27"/>
  <c r="AH4110" i="27"/>
  <c r="AJ4110" i="27"/>
  <c r="AG4110" i="27"/>
  <c r="AI4110" i="27"/>
  <c r="AH4131" i="27"/>
  <c r="AI4131" i="27"/>
  <c r="AJ4131" i="27"/>
  <c r="AG4131" i="27"/>
  <c r="AI4136" i="27"/>
  <c r="AG4136" i="27"/>
  <c r="AH4136" i="27"/>
  <c r="AJ4136" i="27"/>
  <c r="AI4113" i="27"/>
  <c r="AG4113" i="27"/>
  <c r="AH4113" i="27"/>
  <c r="AJ4113" i="27"/>
  <c r="AG4134" i="27"/>
  <c r="AH4134" i="27"/>
  <c r="AI4134" i="27"/>
  <c r="AJ4134" i="27"/>
  <c r="AH4135" i="27"/>
  <c r="AI4135" i="27"/>
  <c r="AG4135" i="27"/>
  <c r="AJ4135" i="27"/>
  <c r="AI4154" i="27"/>
  <c r="AJ4154" i="27"/>
  <c r="AH4154" i="27"/>
  <c r="AG4154" i="27"/>
  <c r="R4134" i="27"/>
  <c r="U4160" i="27"/>
  <c r="AE4160" i="27"/>
  <c r="U4165" i="27"/>
  <c r="U4163" i="27"/>
  <c r="U4150" i="27"/>
  <c r="U4169" i="27"/>
  <c r="U4168" i="27"/>
  <c r="U4157" i="27"/>
  <c r="AE4157" i="27"/>
  <c r="U4146" i="27"/>
  <c r="U4197" i="27"/>
  <c r="U4152" i="27"/>
  <c r="U4173" i="27"/>
  <c r="U4164" i="27"/>
  <c r="U4178" i="27"/>
  <c r="AE4178" i="27"/>
  <c r="U4156" i="27"/>
  <c r="AE4156" i="27"/>
  <c r="U4172" i="27"/>
  <c r="U4159" i="27"/>
  <c r="AE4159" i="27"/>
  <c r="U4153" i="27"/>
  <c r="U4137" i="27"/>
  <c r="AE4137" i="27"/>
  <c r="U4155" i="27"/>
  <c r="AE4155" i="27"/>
  <c r="U4140" i="27"/>
  <c r="U4175" i="27"/>
  <c r="U4147" i="27"/>
  <c r="U4143" i="27"/>
  <c r="U4166" i="27"/>
  <c r="V4142" i="27"/>
  <c r="S4151" i="27"/>
  <c r="S4126" i="27"/>
  <c r="P4180" i="27"/>
  <c r="Q4164" i="27"/>
  <c r="R4138" i="27"/>
  <c r="V4138" i="27" s="1"/>
  <c r="P4162" i="27"/>
  <c r="S4148" i="27"/>
  <c r="S4141" i="27"/>
  <c r="S4149" i="27"/>
  <c r="S4144" i="27"/>
  <c r="S4119" i="27"/>
  <c r="S4140" i="27"/>
  <c r="R4152" i="27"/>
  <c r="R4150" i="27"/>
  <c r="V4150" i="27" s="1"/>
  <c r="R4173" i="27"/>
  <c r="V4173" i="27" s="1"/>
  <c r="V4129" i="27"/>
  <c r="S4129" i="27"/>
  <c r="S4137" i="27"/>
  <c r="S4160" i="27"/>
  <c r="S4183" i="27"/>
  <c r="S4159" i="27"/>
  <c r="S4178" i="27"/>
  <c r="R4175" i="27"/>
  <c r="R4172" i="27"/>
  <c r="V4172" i="27" s="1"/>
  <c r="S4180" i="27"/>
  <c r="S4155" i="27"/>
  <c r="R4147" i="27"/>
  <c r="R4153" i="27"/>
  <c r="V4153" i="27" s="1"/>
  <c r="R4163" i="27"/>
  <c r="V4163" i="27" s="1"/>
  <c r="V4123" i="27"/>
  <c r="S4123" i="27"/>
  <c r="V4126" i="27"/>
  <c r="R4168" i="27"/>
  <c r="V4168" i="27" s="1"/>
  <c r="R4146" i="27"/>
  <c r="V4151" i="27"/>
  <c r="R4169" i="27"/>
  <c r="V4169" i="27" s="1"/>
  <c r="R4165" i="27"/>
  <c r="V4165" i="27" s="1"/>
  <c r="S4157" i="27"/>
  <c r="P4177" i="27"/>
  <c r="Q4177" i="27"/>
  <c r="M4223" i="27"/>
  <c r="N4223" i="27" s="1"/>
  <c r="V4156" i="27"/>
  <c r="V4134" i="27"/>
  <c r="V4135" i="27"/>
  <c r="V4136" i="27"/>
  <c r="V4131" i="27"/>
  <c r="V4133" i="27"/>
  <c r="V4145" i="27"/>
  <c r="M4226" i="27"/>
  <c r="N4226" i="27" s="1"/>
  <c r="V4139" i="27"/>
  <c r="V4154" i="27"/>
  <c r="Q4158" i="27"/>
  <c r="P4158" i="27"/>
  <c r="Q4170" i="27"/>
  <c r="P4170" i="27"/>
  <c r="Q4171" i="27"/>
  <c r="P4171" i="27"/>
  <c r="P4176" i="27"/>
  <c r="Q4176" i="27"/>
  <c r="M4216" i="27"/>
  <c r="N4216" i="27" s="1"/>
  <c r="M4188" i="27"/>
  <c r="N4188" i="27" s="1"/>
  <c r="M4208" i="27"/>
  <c r="N4208" i="27" s="1"/>
  <c r="N4186" i="27"/>
  <c r="P4186" i="27" s="1"/>
  <c r="N4194" i="27"/>
  <c r="Q4194" i="27" s="1"/>
  <c r="N4182" i="27"/>
  <c r="P4182" i="27" s="1"/>
  <c r="M4220" i="27"/>
  <c r="N4220" i="27" s="1"/>
  <c r="M4201" i="27"/>
  <c r="N4201" i="27" s="1"/>
  <c r="M4204" i="27"/>
  <c r="N4204" i="27" s="1"/>
  <c r="M4200" i="27"/>
  <c r="N4200" i="27" s="1"/>
  <c r="Q4197" i="27"/>
  <c r="P4183" i="27"/>
  <c r="R4155" i="27"/>
  <c r="P4189" i="27"/>
  <c r="S4139" i="27"/>
  <c r="R4159" i="27"/>
  <c r="P4184" i="27"/>
  <c r="P4187" i="27"/>
  <c r="R4160" i="27"/>
  <c r="R4180" i="27"/>
  <c r="V4180" i="27" s="1"/>
  <c r="Q4193" i="27"/>
  <c r="Q4202" i="27"/>
  <c r="R4137" i="27"/>
  <c r="Q4192" i="27"/>
  <c r="Q4190" i="27"/>
  <c r="R4166" i="27"/>
  <c r="Q4199" i="27"/>
  <c r="P4161" i="27"/>
  <c r="R4183" i="27"/>
  <c r="V4183" i="27" s="1"/>
  <c r="R4162" i="27"/>
  <c r="V4162" i="27" s="1"/>
  <c r="R4178" i="27"/>
  <c r="Q4181" i="27"/>
  <c r="R4164" i="27"/>
  <c r="S4145" i="27"/>
  <c r="R4143" i="27"/>
  <c r="R4189" i="27"/>
  <c r="V4189" i="27" s="1"/>
  <c r="R4157" i="27"/>
  <c r="Q4196" i="27"/>
  <c r="Q4174" i="27"/>
  <c r="P4174" i="27"/>
  <c r="L4212" i="27"/>
  <c r="M4212" i="27" s="1"/>
  <c r="N4212" i="27" s="1"/>
  <c r="O4212" i="27"/>
  <c r="J4236" i="27"/>
  <c r="AD4236" i="27" s="1"/>
  <c r="O4218" i="27"/>
  <c r="L4218" i="27"/>
  <c r="J4242" i="27"/>
  <c r="AD4242" i="27" s="1"/>
  <c r="O4206" i="27"/>
  <c r="L4206" i="27"/>
  <c r="J4230" i="27"/>
  <c r="AD4230" i="27" s="1"/>
  <c r="P4193" i="27"/>
  <c r="N4198" i="27"/>
  <c r="L4219" i="27"/>
  <c r="O4219" i="27"/>
  <c r="J4243" i="27"/>
  <c r="AD4243" i="27" s="1"/>
  <c r="O4224" i="27"/>
  <c r="L4224" i="27"/>
  <c r="M4224" i="27" s="1"/>
  <c r="J4248" i="27"/>
  <c r="AD4248" i="27" s="1"/>
  <c r="J4249" i="27"/>
  <c r="AD4249" i="27" s="1"/>
  <c r="O4225" i="27"/>
  <c r="L4225" i="27"/>
  <c r="L4210" i="27"/>
  <c r="J4234" i="27"/>
  <c r="AD4234" i="27" s="1"/>
  <c r="O4210" i="27"/>
  <c r="J4252" i="27"/>
  <c r="AD4252" i="27" s="1"/>
  <c r="O4228" i="27"/>
  <c r="L4228" i="27"/>
  <c r="M4228" i="27" s="1"/>
  <c r="P4190" i="27"/>
  <c r="P4202" i="27"/>
  <c r="Q4184" i="27"/>
  <c r="Q4187" i="27"/>
  <c r="P4181" i="27"/>
  <c r="Q4161" i="27"/>
  <c r="Q4167" i="27"/>
  <c r="P4167" i="27"/>
  <c r="P4179" i="27"/>
  <c r="Q4179" i="27"/>
  <c r="K4250" i="27"/>
  <c r="N4203" i="27"/>
  <c r="N4214" i="27"/>
  <c r="N4185" i="27"/>
  <c r="K4243" i="27"/>
  <c r="N4213" i="27"/>
  <c r="Q4195" i="27"/>
  <c r="P4195" i="27"/>
  <c r="K4248" i="27"/>
  <c r="N4205" i="27"/>
  <c r="P4205" i="27" s="1"/>
  <c r="K4230" i="27"/>
  <c r="K4232" i="27"/>
  <c r="N4221" i="27"/>
  <c r="N4211" i="27"/>
  <c r="N4207" i="27"/>
  <c r="K4236" i="27"/>
  <c r="N4217" i="27"/>
  <c r="N4191" i="27"/>
  <c r="K4242" i="27"/>
  <c r="P4196" i="27"/>
  <c r="J4239" i="27"/>
  <c r="AD4239" i="27" s="1"/>
  <c r="O4215" i="27"/>
  <c r="L4215" i="27"/>
  <c r="M4215" i="27" s="1"/>
  <c r="K4240" i="27"/>
  <c r="O4229" i="27"/>
  <c r="L4229" i="27"/>
  <c r="M4229" i="27" s="1"/>
  <c r="J4253" i="27"/>
  <c r="AD4253" i="27" s="1"/>
  <c r="K4261" i="27"/>
  <c r="O4245" i="27"/>
  <c r="L4245" i="27"/>
  <c r="M4245" i="27" s="1"/>
  <c r="J4269" i="27"/>
  <c r="AD4269" i="27" s="1"/>
  <c r="K4262" i="27"/>
  <c r="J4261" i="27"/>
  <c r="AD4261" i="27" s="1"/>
  <c r="O4237" i="27"/>
  <c r="L4237" i="27"/>
  <c r="M4237" i="27" s="1"/>
  <c r="O4250" i="27"/>
  <c r="J4274" i="27"/>
  <c r="AD4274" i="27" s="1"/>
  <c r="L4250" i="27"/>
  <c r="K4263" i="27"/>
  <c r="K4234" i="27"/>
  <c r="P4192" i="27"/>
  <c r="K4247" i="27"/>
  <c r="O4227" i="27"/>
  <c r="L4227" i="27"/>
  <c r="M4227" i="27" s="1"/>
  <c r="J4251" i="27"/>
  <c r="AD4251" i="27" s="1"/>
  <c r="J4255" i="27"/>
  <c r="AD4255" i="27" s="1"/>
  <c r="O4231" i="27"/>
  <c r="L4231" i="27"/>
  <c r="M4231" i="27" s="1"/>
  <c r="K4252" i="27"/>
  <c r="O4240" i="27"/>
  <c r="J4264" i="27"/>
  <c r="AD4264" i="27" s="1"/>
  <c r="L4240" i="27"/>
  <c r="K4255" i="27"/>
  <c r="P4199" i="27"/>
  <c r="O4241" i="27"/>
  <c r="L4241" i="27"/>
  <c r="M4241" i="27" s="1"/>
  <c r="J4265" i="27"/>
  <c r="AD4265" i="27" s="1"/>
  <c r="O4232" i="27"/>
  <c r="L4232" i="27"/>
  <c r="J4256" i="27"/>
  <c r="AD4256" i="27" s="1"/>
  <c r="K4259" i="27"/>
  <c r="O4244" i="27"/>
  <c r="J4268" i="27"/>
  <c r="AD4268" i="27" s="1"/>
  <c r="L4244" i="27"/>
  <c r="K4244" i="27"/>
  <c r="O4235" i="27"/>
  <c r="L4235" i="27"/>
  <c r="M4235" i="27" s="1"/>
  <c r="J4259" i="27"/>
  <c r="AD4259" i="27" s="1"/>
  <c r="O4238" i="27"/>
  <c r="L4238" i="27"/>
  <c r="M4238" i="27" s="1"/>
  <c r="J4262" i="27"/>
  <c r="AD4262" i="27" s="1"/>
  <c r="K4275" i="27"/>
  <c r="O4222" i="27"/>
  <c r="L4222" i="27"/>
  <c r="M4222" i="27" s="1"/>
  <c r="J4246" i="27"/>
  <c r="AD4246" i="27" s="1"/>
  <c r="K4273" i="27"/>
  <c r="K4257" i="27"/>
  <c r="K4246" i="27"/>
  <c r="O4247" i="27"/>
  <c r="L4247" i="27"/>
  <c r="J4271" i="27"/>
  <c r="AD4271" i="27" s="1"/>
  <c r="K4269" i="27"/>
  <c r="K4253" i="27"/>
  <c r="K4265" i="27"/>
  <c r="O4209" i="27"/>
  <c r="J4233" i="27"/>
  <c r="AD4233" i="27" s="1"/>
  <c r="L4209" i="27"/>
  <c r="M4209" i="27" s="1"/>
  <c r="AE4189" i="27"/>
  <c r="AE4193" i="27"/>
  <c r="AE4186" i="27"/>
  <c r="AE4192" i="27"/>
  <c r="AE4174" i="27"/>
  <c r="AE4177" i="27"/>
  <c r="AE4195" i="27"/>
  <c r="AE4199" i="27"/>
  <c r="AE4171" i="27"/>
  <c r="AE4187" i="27"/>
  <c r="AE4196" i="27"/>
  <c r="AE4176" i="27"/>
  <c r="AE4162" i="27"/>
  <c r="AE4170" i="27"/>
  <c r="AE4167" i="27"/>
  <c r="AE4190" i="27"/>
  <c r="AI4190" i="27" l="1"/>
  <c r="AH4190" i="27"/>
  <c r="AG4190" i="27"/>
  <c r="AJ4190" i="27"/>
  <c r="AG4167" i="27"/>
  <c r="AI4167" i="27"/>
  <c r="AJ4167" i="27"/>
  <c r="AH4167" i="27"/>
  <c r="AG4170" i="27"/>
  <c r="AH4170" i="27"/>
  <c r="AI4170" i="27"/>
  <c r="AJ4170" i="27"/>
  <c r="AH4162" i="27"/>
  <c r="AI4162" i="27"/>
  <c r="AJ4162" i="27"/>
  <c r="AG4162" i="27"/>
  <c r="AG4176" i="27"/>
  <c r="AI4176" i="27"/>
  <c r="AH4176" i="27"/>
  <c r="AJ4176" i="27"/>
  <c r="AH4196" i="27"/>
  <c r="AJ4196" i="27"/>
  <c r="AG4196" i="27"/>
  <c r="AI4196" i="27"/>
  <c r="AG4187" i="27"/>
  <c r="AJ4187" i="27"/>
  <c r="AI4187" i="27"/>
  <c r="AH4187" i="27"/>
  <c r="AH4171" i="27"/>
  <c r="AI4171" i="27"/>
  <c r="AG4171" i="27"/>
  <c r="AJ4171" i="27"/>
  <c r="AG4199" i="27"/>
  <c r="AH4199" i="27"/>
  <c r="AI4199" i="27"/>
  <c r="AJ4199" i="27"/>
  <c r="AH4195" i="27"/>
  <c r="AI4195" i="27"/>
  <c r="AG4195" i="27"/>
  <c r="AJ4195" i="27"/>
  <c r="AH4177" i="27"/>
  <c r="AI4177" i="27"/>
  <c r="AG4177" i="27"/>
  <c r="AJ4177" i="27"/>
  <c r="AH4174" i="27"/>
  <c r="AI4174" i="27"/>
  <c r="AG4174" i="27"/>
  <c r="AJ4174" i="27"/>
  <c r="AH4192" i="27"/>
  <c r="AI4192" i="27"/>
  <c r="AG4192" i="27"/>
  <c r="AJ4192" i="27"/>
  <c r="AH4186" i="27"/>
  <c r="AI4186" i="27"/>
  <c r="AJ4186" i="27"/>
  <c r="AG4186" i="27"/>
  <c r="AG4193" i="27"/>
  <c r="AH4193" i="27"/>
  <c r="AI4193" i="27"/>
  <c r="AJ4193" i="27"/>
  <c r="AH4189" i="27"/>
  <c r="AI4189" i="27"/>
  <c r="AG4189" i="27"/>
  <c r="AJ4189" i="27"/>
  <c r="AI4178" i="27"/>
  <c r="AJ4178" i="27"/>
  <c r="AG4178" i="27"/>
  <c r="AH4178" i="27"/>
  <c r="AH4137" i="27"/>
  <c r="AJ4137" i="27"/>
  <c r="AG4137" i="27"/>
  <c r="AI4137" i="27"/>
  <c r="AH4156" i="27"/>
  <c r="AI4156" i="27"/>
  <c r="AG4156" i="27"/>
  <c r="AJ4156" i="27"/>
  <c r="AG4155" i="27"/>
  <c r="AH4155" i="27"/>
  <c r="AI4155" i="27"/>
  <c r="AJ4155" i="27"/>
  <c r="AJ4160" i="27"/>
  <c r="AG4160" i="27"/>
  <c r="AH4160" i="27"/>
  <c r="AI4160" i="27"/>
  <c r="AH4159" i="27"/>
  <c r="AI4159" i="27"/>
  <c r="AJ4159" i="27"/>
  <c r="AG4159" i="27"/>
  <c r="AG4157" i="27"/>
  <c r="AI4157" i="27"/>
  <c r="AH4157" i="27"/>
  <c r="AJ4157" i="27"/>
  <c r="S4138" i="27"/>
  <c r="U4190" i="27"/>
  <c r="U4179" i="27"/>
  <c r="AE4179" i="27"/>
  <c r="U4205" i="27"/>
  <c r="AE4205" i="27"/>
  <c r="U4167" i="27"/>
  <c r="U4170" i="27"/>
  <c r="U4162" i="27"/>
  <c r="U4202" i="27"/>
  <c r="AE4202" i="27"/>
  <c r="U4176" i="27"/>
  <c r="U4196" i="27"/>
  <c r="U4187" i="27"/>
  <c r="U4171" i="27"/>
  <c r="U4199" i="27"/>
  <c r="Q4186" i="27"/>
  <c r="R4186" i="27" s="1"/>
  <c r="S4186" i="27" s="1"/>
  <c r="U4195" i="27"/>
  <c r="U4184" i="27"/>
  <c r="AE4184" i="27"/>
  <c r="U4182" i="27"/>
  <c r="AE4182" i="27"/>
  <c r="U4158" i="27"/>
  <c r="AE4158" i="27"/>
  <c r="U4177" i="27"/>
  <c r="U4181" i="27"/>
  <c r="AE4181" i="27"/>
  <c r="U4174" i="27"/>
  <c r="U4161" i="27"/>
  <c r="AE4161" i="27"/>
  <c r="U4180" i="27"/>
  <c r="AE4180" i="27"/>
  <c r="U4192" i="27"/>
  <c r="U4186" i="27"/>
  <c r="U4183" i="27"/>
  <c r="AE4183" i="27"/>
  <c r="U4193" i="27"/>
  <c r="U4189" i="27"/>
  <c r="S4172" i="27"/>
  <c r="S4173" i="27"/>
  <c r="S4152" i="27"/>
  <c r="S4168" i="27"/>
  <c r="V4152" i="27"/>
  <c r="P4194" i="27"/>
  <c r="S4175" i="27"/>
  <c r="R4158" i="27"/>
  <c r="V4158" i="27" s="1"/>
  <c r="S4165" i="27"/>
  <c r="S4169" i="27"/>
  <c r="S4163" i="27"/>
  <c r="S4150" i="27"/>
  <c r="Q4182" i="27"/>
  <c r="V4175" i="27"/>
  <c r="S4153" i="27"/>
  <c r="S4162" i="27"/>
  <c r="S4184" i="27"/>
  <c r="R4174" i="27"/>
  <c r="V4174" i="27" s="1"/>
  <c r="R4199" i="27"/>
  <c r="R4197" i="27"/>
  <c r="V4197" i="27" s="1"/>
  <c r="R4171" i="27"/>
  <c r="S4171" i="27" s="1"/>
  <c r="R4194" i="27"/>
  <c r="V4194" i="27" s="1"/>
  <c r="R4190" i="27"/>
  <c r="V4190" i="27" s="1"/>
  <c r="V4147" i="27"/>
  <c r="S4147" i="27"/>
  <c r="S4179" i="27"/>
  <c r="S4161" i="27"/>
  <c r="R4187" i="27"/>
  <c r="V4187" i="27" s="1"/>
  <c r="R4192" i="27"/>
  <c r="V4192" i="27" s="1"/>
  <c r="R4170" i="27"/>
  <c r="S4158" i="27"/>
  <c r="R4195" i="27"/>
  <c r="V4195" i="27" s="1"/>
  <c r="R4167" i="27"/>
  <c r="V4167" i="27" s="1"/>
  <c r="S4202" i="27"/>
  <c r="S4181" i="27"/>
  <c r="R4193" i="27"/>
  <c r="R4177" i="27"/>
  <c r="V4146" i="27"/>
  <c r="S4146" i="27"/>
  <c r="R4176" i="27"/>
  <c r="S4176" i="27" s="1"/>
  <c r="R4196" i="27"/>
  <c r="V4196" i="27" s="1"/>
  <c r="M4250" i="27"/>
  <c r="N4250" i="27" s="1"/>
  <c r="M4232" i="27"/>
  <c r="N4232" i="27" s="1"/>
  <c r="V4159" i="27"/>
  <c r="S4143" i="27"/>
  <c r="V4143" i="27"/>
  <c r="S4164" i="27"/>
  <c r="V4164" i="27"/>
  <c r="V4137" i="27"/>
  <c r="V4178" i="27"/>
  <c r="V4160" i="27"/>
  <c r="V4155" i="27"/>
  <c r="V4157" i="27"/>
  <c r="M4247" i="27"/>
  <c r="N4247" i="27" s="1"/>
  <c r="S4166" i="27"/>
  <c r="V4166" i="27"/>
  <c r="P4204" i="27"/>
  <c r="Q4204" i="27"/>
  <c r="R4204" i="27" s="1"/>
  <c r="Q4201" i="27"/>
  <c r="P4201" i="27"/>
  <c r="Q4188" i="27"/>
  <c r="P4188" i="27"/>
  <c r="Q4200" i="27"/>
  <c r="P4200" i="27"/>
  <c r="M4244" i="27"/>
  <c r="N4244" i="27" s="1"/>
  <c r="M4240" i="27"/>
  <c r="N4240" i="27" s="1"/>
  <c r="M4225" i="27"/>
  <c r="N4225" i="27" s="1"/>
  <c r="N4224" i="27"/>
  <c r="P4224" i="27" s="1"/>
  <c r="M4219" i="27"/>
  <c r="N4219" i="27" s="1"/>
  <c r="M4206" i="27"/>
  <c r="N4206" i="27" s="1"/>
  <c r="N4228" i="27"/>
  <c r="Q4228" i="27" s="1"/>
  <c r="M4218" i="27"/>
  <c r="N4218" i="27" s="1"/>
  <c r="M4210" i="27"/>
  <c r="N4210" i="27" s="1"/>
  <c r="S4189" i="27"/>
  <c r="R4202" i="27"/>
  <c r="Q4205" i="27"/>
  <c r="R4161" i="27"/>
  <c r="V4161" i="27" s="1"/>
  <c r="P4208" i="27"/>
  <c r="Q4198" i="27"/>
  <c r="P4216" i="27"/>
  <c r="R4181" i="27"/>
  <c r="Q4185" i="27"/>
  <c r="Q4191" i="27"/>
  <c r="R4184" i="27"/>
  <c r="Q4221" i="27"/>
  <c r="Q4207" i="27"/>
  <c r="Q4211" i="27"/>
  <c r="P4198" i="27"/>
  <c r="Q4220" i="27"/>
  <c r="Q4223" i="27"/>
  <c r="R4179" i="27"/>
  <c r="V4179" i="27" s="1"/>
  <c r="P4185" i="27"/>
  <c r="J4258" i="27"/>
  <c r="AD4258" i="27" s="1"/>
  <c r="O4234" i="27"/>
  <c r="L4234" i="27"/>
  <c r="O4236" i="27"/>
  <c r="L4236" i="27"/>
  <c r="J4260" i="27"/>
  <c r="AD4260" i="27" s="1"/>
  <c r="L4248" i="27"/>
  <c r="J4272" i="27"/>
  <c r="AD4272" i="27" s="1"/>
  <c r="O4248" i="27"/>
  <c r="L4252" i="27"/>
  <c r="J4276" i="27"/>
  <c r="AD4276" i="27" s="1"/>
  <c r="O4252" i="27"/>
  <c r="N4222" i="27"/>
  <c r="O4230" i="27"/>
  <c r="J4254" i="27"/>
  <c r="AD4254" i="27" s="1"/>
  <c r="L4230" i="27"/>
  <c r="M4230" i="27" s="1"/>
  <c r="J4273" i="27"/>
  <c r="AD4273" i="27" s="1"/>
  <c r="O4249" i="27"/>
  <c r="L4249" i="27"/>
  <c r="N4241" i="27"/>
  <c r="O4242" i="27"/>
  <c r="L4242" i="27"/>
  <c r="M4242" i="27" s="1"/>
  <c r="J4266" i="27"/>
  <c r="AD4266" i="27" s="1"/>
  <c r="J4267" i="27"/>
  <c r="AD4267" i="27" s="1"/>
  <c r="L4243" i="27"/>
  <c r="M4243" i="27" s="1"/>
  <c r="O4243" i="27"/>
  <c r="Q4208" i="27"/>
  <c r="Q4216" i="27"/>
  <c r="P4211" i="27"/>
  <c r="P4221" i="27"/>
  <c r="P4207" i="27"/>
  <c r="Q4214" i="27"/>
  <c r="P4214" i="27"/>
  <c r="Q4203" i="27"/>
  <c r="P4203" i="27"/>
  <c r="Q4226" i="27"/>
  <c r="P4226" i="27"/>
  <c r="P4213" i="27"/>
  <c r="Q4213" i="27"/>
  <c r="Q4217" i="27"/>
  <c r="P4217" i="27"/>
  <c r="K4260" i="27"/>
  <c r="N4209" i="27"/>
  <c r="P4212" i="27"/>
  <c r="Q4212" i="27"/>
  <c r="N4227" i="27"/>
  <c r="K4272" i="27"/>
  <c r="N4237" i="27"/>
  <c r="K4274" i="27"/>
  <c r="N4215" i="27"/>
  <c r="N4229" i="27"/>
  <c r="N4238" i="27"/>
  <c r="K4267" i="27"/>
  <c r="K4256" i="27"/>
  <c r="P4191" i="27"/>
  <c r="N4235" i="27"/>
  <c r="N4231" i="27"/>
  <c r="Q4231" i="27" s="1"/>
  <c r="K4266" i="27"/>
  <c r="K4254" i="27"/>
  <c r="N4245" i="27"/>
  <c r="P4223" i="27"/>
  <c r="O4239" i="27"/>
  <c r="L4239" i="27"/>
  <c r="M4239" i="27" s="1"/>
  <c r="J4263" i="27"/>
  <c r="AD4263" i="27" s="1"/>
  <c r="J4293" i="27"/>
  <c r="AD4293" i="27" s="1"/>
  <c r="O4269" i="27"/>
  <c r="L4269" i="27"/>
  <c r="M4269" i="27" s="1"/>
  <c r="O4253" i="27"/>
  <c r="L4253" i="27"/>
  <c r="M4253" i="27" s="1"/>
  <c r="J4277" i="27"/>
  <c r="AD4277" i="27" s="1"/>
  <c r="O4264" i="27"/>
  <c r="J4288" i="27"/>
  <c r="AD4288" i="27" s="1"/>
  <c r="L4264" i="27"/>
  <c r="J4298" i="27"/>
  <c r="AD4298" i="27" s="1"/>
  <c r="O4274" i="27"/>
  <c r="L4274" i="27"/>
  <c r="O4259" i="27"/>
  <c r="L4259" i="27"/>
  <c r="M4259" i="27" s="1"/>
  <c r="J4283" i="27"/>
  <c r="AD4283" i="27" s="1"/>
  <c r="O4268" i="27"/>
  <c r="J4292" i="27"/>
  <c r="AD4292" i="27" s="1"/>
  <c r="L4268" i="27"/>
  <c r="K4287" i="27"/>
  <c r="K4277" i="27"/>
  <c r="K4271" i="27"/>
  <c r="P4220" i="27"/>
  <c r="K4283" i="27"/>
  <c r="O4265" i="27"/>
  <c r="L4265" i="27"/>
  <c r="M4265" i="27" s="1"/>
  <c r="J4289" i="27"/>
  <c r="AD4289" i="27" s="1"/>
  <c r="K4270" i="27"/>
  <c r="O4246" i="27"/>
  <c r="L4246" i="27"/>
  <c r="M4246" i="27" s="1"/>
  <c r="J4270" i="27"/>
  <c r="AD4270" i="27" s="1"/>
  <c r="K4289" i="27"/>
  <c r="O4271" i="27"/>
  <c r="L4271" i="27"/>
  <c r="J4295" i="27"/>
  <c r="AD4295" i="27" s="1"/>
  <c r="K4276" i="27"/>
  <c r="K4258" i="27"/>
  <c r="J4279" i="27"/>
  <c r="AD4279" i="27" s="1"/>
  <c r="O4255" i="27"/>
  <c r="L4255" i="27"/>
  <c r="M4255" i="27" s="1"/>
  <c r="O4256" i="27"/>
  <c r="J4280" i="27"/>
  <c r="AD4280" i="27" s="1"/>
  <c r="L4256" i="27"/>
  <c r="K4293" i="27"/>
  <c r="K4281" i="27"/>
  <c r="K4299" i="27"/>
  <c r="O4262" i="27"/>
  <c r="J4286" i="27"/>
  <c r="AD4286" i="27" s="1"/>
  <c r="L4262" i="27"/>
  <c r="M4262" i="27" s="1"/>
  <c r="O4251" i="27"/>
  <c r="J4275" i="27"/>
  <c r="AD4275" i="27" s="1"/>
  <c r="L4251" i="27"/>
  <c r="M4251" i="27" s="1"/>
  <c r="J4285" i="27"/>
  <c r="AD4285" i="27" s="1"/>
  <c r="L4261" i="27"/>
  <c r="M4261" i="27" s="1"/>
  <c r="O4261" i="27"/>
  <c r="K4264" i="27"/>
  <c r="K4268" i="27"/>
  <c r="K4279" i="27"/>
  <c r="K4285" i="27"/>
  <c r="O4233" i="27"/>
  <c r="J4257" i="27"/>
  <c r="AD4257" i="27" s="1"/>
  <c r="L4233" i="27"/>
  <c r="M4233" i="27" s="1"/>
  <c r="K4297" i="27"/>
  <c r="K4286" i="27"/>
  <c r="AE4223" i="27"/>
  <c r="AE4224" i="27"/>
  <c r="AE4213" i="27"/>
  <c r="AE4211" i="27"/>
  <c r="AE4194" i="27"/>
  <c r="AE4198" i="27"/>
  <c r="AE4221" i="27"/>
  <c r="AE4220" i="27"/>
  <c r="AE4216" i="27"/>
  <c r="AE4217" i="27"/>
  <c r="AE4201" i="27"/>
  <c r="AE4191" i="27"/>
  <c r="AE4188" i="27"/>
  <c r="AE4212" i="27"/>
  <c r="AE4214" i="27"/>
  <c r="AE4200" i="27"/>
  <c r="AG4200" i="27" l="1"/>
  <c r="AI4200" i="27"/>
  <c r="AJ4200" i="27"/>
  <c r="AH4200" i="27"/>
  <c r="AG4214" i="27"/>
  <c r="AH4214" i="27"/>
  <c r="AJ4214" i="27"/>
  <c r="AI4214" i="27"/>
  <c r="AG4212" i="27"/>
  <c r="AI4212" i="27"/>
  <c r="AH4212" i="27"/>
  <c r="AJ4212" i="27"/>
  <c r="AH4188" i="27"/>
  <c r="AJ4188" i="27"/>
  <c r="AG4188" i="27"/>
  <c r="AI4188" i="27"/>
  <c r="AH4191" i="27"/>
  <c r="AI4191" i="27"/>
  <c r="AJ4191" i="27"/>
  <c r="AG4191" i="27"/>
  <c r="AH4201" i="27"/>
  <c r="AI4201" i="27"/>
  <c r="AG4201" i="27"/>
  <c r="AJ4201" i="27"/>
  <c r="AG4217" i="27"/>
  <c r="AH4217" i="27"/>
  <c r="AJ4217" i="27"/>
  <c r="AI4217" i="27"/>
  <c r="AH4216" i="27"/>
  <c r="AI4216" i="27"/>
  <c r="AJ4216" i="27"/>
  <c r="AG4216" i="27"/>
  <c r="AG4220" i="27"/>
  <c r="AI4220" i="27"/>
  <c r="AH4220" i="27"/>
  <c r="AJ4220" i="27"/>
  <c r="AG4221" i="27"/>
  <c r="AH4221" i="27"/>
  <c r="AI4221" i="27"/>
  <c r="AJ4221" i="27"/>
  <c r="AH4198" i="27"/>
  <c r="AI4198" i="27"/>
  <c r="AG4198" i="27"/>
  <c r="AJ4198" i="27"/>
  <c r="AG4194" i="27"/>
  <c r="AJ4194" i="27"/>
  <c r="AH4194" i="27"/>
  <c r="AI4194" i="27"/>
  <c r="AJ4211" i="27"/>
  <c r="AH4211" i="27"/>
  <c r="AI4211" i="27"/>
  <c r="AG4211" i="27"/>
  <c r="AH4213" i="27"/>
  <c r="AI4213" i="27"/>
  <c r="AG4213" i="27"/>
  <c r="AJ4213" i="27"/>
  <c r="AH4224" i="27"/>
  <c r="AG4224" i="27"/>
  <c r="AI4224" i="27"/>
  <c r="AJ4224" i="27"/>
  <c r="AG4223" i="27"/>
  <c r="AJ4223" i="27"/>
  <c r="AH4223" i="27"/>
  <c r="AI4223" i="27"/>
  <c r="AG4158" i="27"/>
  <c r="AI4158" i="27"/>
  <c r="AH4158" i="27"/>
  <c r="AJ4158" i="27"/>
  <c r="AH4181" i="27"/>
  <c r="AG4181" i="27"/>
  <c r="AI4181" i="27"/>
  <c r="AJ4181" i="27"/>
  <c r="AH4183" i="27"/>
  <c r="AI4183" i="27"/>
  <c r="AG4183" i="27"/>
  <c r="AJ4183" i="27"/>
  <c r="AH4202" i="27"/>
  <c r="AI4202" i="27"/>
  <c r="AJ4202" i="27"/>
  <c r="AG4202" i="27"/>
  <c r="AJ4182" i="27"/>
  <c r="AG4182" i="27"/>
  <c r="AH4182" i="27"/>
  <c r="AI4182" i="27"/>
  <c r="AH4180" i="27"/>
  <c r="AI4180" i="27"/>
  <c r="AJ4180" i="27"/>
  <c r="AG4180" i="27"/>
  <c r="AI4184" i="27"/>
  <c r="AG4184" i="27"/>
  <c r="AH4184" i="27"/>
  <c r="AJ4184" i="27"/>
  <c r="AI4161" i="27"/>
  <c r="AH4161" i="27"/>
  <c r="AG4161" i="27"/>
  <c r="AJ4161" i="27"/>
  <c r="AG4205" i="27"/>
  <c r="AH4205" i="27"/>
  <c r="AI4205" i="27"/>
  <c r="AJ4205" i="27"/>
  <c r="AI4179" i="27"/>
  <c r="AG4179" i="27"/>
  <c r="AJ4179" i="27"/>
  <c r="AH4179" i="27"/>
  <c r="U4200" i="27"/>
  <c r="U4214" i="27"/>
  <c r="U4212" i="27"/>
  <c r="U4185" i="27"/>
  <c r="AE4185" i="27"/>
  <c r="U4188" i="27"/>
  <c r="U4191" i="27"/>
  <c r="U4201" i="27"/>
  <c r="U4217" i="27"/>
  <c r="U4207" i="27"/>
  <c r="AE4207" i="27"/>
  <c r="U4216" i="27"/>
  <c r="U4203" i="27"/>
  <c r="AE4203" i="27"/>
  <c r="U4220" i="27"/>
  <c r="U4221" i="27"/>
  <c r="U4198" i="27"/>
  <c r="U4204" i="27"/>
  <c r="AE4204" i="27"/>
  <c r="U4194" i="27"/>
  <c r="U4211" i="27"/>
  <c r="U4208" i="27"/>
  <c r="AE4208" i="27"/>
  <c r="U4213" i="27"/>
  <c r="U4224" i="27"/>
  <c r="U4223" i="27"/>
  <c r="U4226" i="27"/>
  <c r="AE4226" i="27"/>
  <c r="S4193" i="27"/>
  <c r="S4197" i="27"/>
  <c r="Q4224" i="27"/>
  <c r="R4224" i="27" s="1"/>
  <c r="S4196" i="27"/>
  <c r="S4192" i="27"/>
  <c r="S4190" i="27"/>
  <c r="S4195" i="27"/>
  <c r="V4199" i="27"/>
  <c r="S4182" i="27"/>
  <c r="S4187" i="27"/>
  <c r="R4182" i="27"/>
  <c r="V4182" i="27" s="1"/>
  <c r="S4174" i="27"/>
  <c r="S4199" i="27"/>
  <c r="S4194" i="27"/>
  <c r="S4167" i="27"/>
  <c r="P4228" i="27"/>
  <c r="V4193" i="27"/>
  <c r="S4231" i="27"/>
  <c r="S4208" i="27"/>
  <c r="R4191" i="27"/>
  <c r="V4191" i="27" s="1"/>
  <c r="R4188" i="27"/>
  <c r="R4217" i="27"/>
  <c r="V4217" i="27" s="1"/>
  <c r="S4226" i="27"/>
  <c r="S4228" i="27"/>
  <c r="S4185" i="27"/>
  <c r="S4205" i="27"/>
  <c r="R4201" i="27"/>
  <c r="V4201" i="27" s="1"/>
  <c r="V4177" i="27"/>
  <c r="S4203" i="27"/>
  <c r="S4204" i="27"/>
  <c r="R4211" i="27"/>
  <c r="V4211" i="27" s="1"/>
  <c r="S4207" i="27"/>
  <c r="V4171" i="27"/>
  <c r="R4212" i="27"/>
  <c r="V4212" i="27" s="1"/>
  <c r="V4170" i="27"/>
  <c r="S4170" i="27"/>
  <c r="R4213" i="27"/>
  <c r="V4213" i="27" s="1"/>
  <c r="R4221" i="27"/>
  <c r="V4221" i="27" s="1"/>
  <c r="R4216" i="27"/>
  <c r="V4216" i="27" s="1"/>
  <c r="R4223" i="27"/>
  <c r="V4223" i="27" s="1"/>
  <c r="R4200" i="27"/>
  <c r="S4177" i="27"/>
  <c r="V4176" i="27"/>
  <c r="P4218" i="27"/>
  <c r="Q4218" i="27"/>
  <c r="M4274" i="27"/>
  <c r="N4274" i="27" s="1"/>
  <c r="P4206" i="27"/>
  <c r="Q4206" i="27"/>
  <c r="R4206" i="27" s="1"/>
  <c r="V4206" i="27" s="1"/>
  <c r="P4225" i="27"/>
  <c r="Q4225" i="27"/>
  <c r="V4186" i="27"/>
  <c r="V4202" i="27"/>
  <c r="V4181" i="27"/>
  <c r="V4204" i="27"/>
  <c r="V4184" i="27"/>
  <c r="Q4219" i="27"/>
  <c r="P4219" i="27"/>
  <c r="P4210" i="27"/>
  <c r="Q4210" i="27"/>
  <c r="M4249" i="27"/>
  <c r="N4249" i="27" s="1"/>
  <c r="M4268" i="27"/>
  <c r="N4268" i="27" s="1"/>
  <c r="M4264" i="27"/>
  <c r="N4264" i="27" s="1"/>
  <c r="M4271" i="27"/>
  <c r="N4271" i="27" s="1"/>
  <c r="Q4271" i="27" s="1"/>
  <c r="N4230" i="27"/>
  <c r="P4230" i="27" s="1"/>
  <c r="N4243" i="27"/>
  <c r="Q4243" i="27" s="1"/>
  <c r="N4242" i="27"/>
  <c r="Q4242" i="27" s="1"/>
  <c r="M4248" i="27"/>
  <c r="N4248" i="27" s="1"/>
  <c r="M4252" i="27"/>
  <c r="N4252" i="27" s="1"/>
  <c r="M4236" i="27"/>
  <c r="N4236" i="27" s="1"/>
  <c r="M4256" i="27"/>
  <c r="N4256" i="27" s="1"/>
  <c r="M4234" i="27"/>
  <c r="N4234" i="27" s="1"/>
  <c r="R4205" i="27"/>
  <c r="R4185" i="27"/>
  <c r="R4203" i="27"/>
  <c r="V4203" i="27" s="1"/>
  <c r="Q4232" i="27"/>
  <c r="R4228" i="27"/>
  <c r="V4228" i="27" s="1"/>
  <c r="R4198" i="27"/>
  <c r="P4237" i="27"/>
  <c r="R4214" i="27"/>
  <c r="Q4240" i="27"/>
  <c r="R4226" i="27"/>
  <c r="V4226" i="27" s="1"/>
  <c r="Q4244" i="27"/>
  <c r="R4208" i="27"/>
  <c r="P4231" i="27"/>
  <c r="R4231" i="27"/>
  <c r="Q4247" i="27"/>
  <c r="P4241" i="27"/>
  <c r="Q4241" i="27"/>
  <c r="Q4229" i="27"/>
  <c r="Q4215" i="27"/>
  <c r="R4220" i="27"/>
  <c r="R4207" i="27"/>
  <c r="Q4222" i="27"/>
  <c r="P4222" i="27"/>
  <c r="J4282" i="27"/>
  <c r="AD4282" i="27" s="1"/>
  <c r="L4258" i="27"/>
  <c r="O4258" i="27"/>
  <c r="O4254" i="27"/>
  <c r="L4254" i="27"/>
  <c r="M4254" i="27" s="1"/>
  <c r="J4278" i="27"/>
  <c r="AD4278" i="27" s="1"/>
  <c r="O4260" i="27"/>
  <c r="L4260" i="27"/>
  <c r="M4260" i="27" s="1"/>
  <c r="J4284" i="27"/>
  <c r="AD4284" i="27" s="1"/>
  <c r="L4272" i="27"/>
  <c r="J4296" i="27"/>
  <c r="AD4296" i="27" s="1"/>
  <c r="O4272" i="27"/>
  <c r="P4229" i="27"/>
  <c r="O4266" i="27"/>
  <c r="L4266" i="27"/>
  <c r="J4290" i="27"/>
  <c r="AD4290" i="27" s="1"/>
  <c r="N4265" i="27"/>
  <c r="O4276" i="27"/>
  <c r="L4276" i="27"/>
  <c r="M4276" i="27" s="1"/>
  <c r="J4300" i="27"/>
  <c r="AD4300" i="27" s="1"/>
  <c r="L4273" i="27"/>
  <c r="J4297" i="27"/>
  <c r="AD4297" i="27" s="1"/>
  <c r="O4273" i="27"/>
  <c r="N4255" i="27"/>
  <c r="O4267" i="27"/>
  <c r="J4291" i="27"/>
  <c r="AD4291" i="27" s="1"/>
  <c r="L4267" i="27"/>
  <c r="N4259" i="27"/>
  <c r="Q4237" i="27"/>
  <c r="P4215" i="27"/>
  <c r="Q4235" i="27"/>
  <c r="P4235" i="27"/>
  <c r="P4227" i="27"/>
  <c r="Q4227" i="27"/>
  <c r="Q4250" i="27"/>
  <c r="P4250" i="27"/>
  <c r="P4209" i="27"/>
  <c r="Q4209" i="27"/>
  <c r="Q4238" i="27"/>
  <c r="P4238" i="27"/>
  <c r="Q4245" i="27"/>
  <c r="P4245" i="27"/>
  <c r="K4298" i="27"/>
  <c r="N4233" i="27"/>
  <c r="N4253" i="27"/>
  <c r="N4261" i="27"/>
  <c r="K4278" i="27"/>
  <c r="K4296" i="27"/>
  <c r="N4269" i="27"/>
  <c r="K4280" i="27"/>
  <c r="P4232" i="27"/>
  <c r="K4290" i="27"/>
  <c r="N4246" i="27"/>
  <c r="N4239" i="27"/>
  <c r="N4251" i="27"/>
  <c r="K4284" i="27"/>
  <c r="N4262" i="27"/>
  <c r="P4262" i="27" s="1"/>
  <c r="K4291" i="27"/>
  <c r="L4263" i="27"/>
  <c r="M4263" i="27" s="1"/>
  <c r="J4287" i="27"/>
  <c r="AD4287" i="27" s="1"/>
  <c r="O4263" i="27"/>
  <c r="K4313" i="27"/>
  <c r="O4270" i="27"/>
  <c r="L4270" i="27"/>
  <c r="M4270" i="27" s="1"/>
  <c r="J4294" i="27"/>
  <c r="AD4294" i="27" s="1"/>
  <c r="K4307" i="27"/>
  <c r="K4295" i="27"/>
  <c r="K4303" i="27"/>
  <c r="K4294" i="27"/>
  <c r="J4309" i="27"/>
  <c r="AD4309" i="27" s="1"/>
  <c r="O4285" i="27"/>
  <c r="L4285" i="27"/>
  <c r="M4285" i="27" s="1"/>
  <c r="P4240" i="27"/>
  <c r="O4277" i="27"/>
  <c r="L4277" i="27"/>
  <c r="M4277" i="27" s="1"/>
  <c r="J4301" i="27"/>
  <c r="AD4301" i="27" s="1"/>
  <c r="K4310" i="27"/>
  <c r="K4305" i="27"/>
  <c r="P4247" i="27"/>
  <c r="L4298" i="27"/>
  <c r="J4322" i="27"/>
  <c r="AD4322" i="27" s="1"/>
  <c r="O4298" i="27"/>
  <c r="K4321" i="27"/>
  <c r="P4244" i="27"/>
  <c r="K4309" i="27"/>
  <c r="L4286" i="27"/>
  <c r="M4286" i="27" s="1"/>
  <c r="J4310" i="27"/>
  <c r="AD4310" i="27" s="1"/>
  <c r="O4286" i="27"/>
  <c r="K4317" i="27"/>
  <c r="K4282" i="27"/>
  <c r="K4300" i="27"/>
  <c r="K4292" i="27"/>
  <c r="J4299" i="27"/>
  <c r="AD4299" i="27" s="1"/>
  <c r="O4275" i="27"/>
  <c r="L4275" i="27"/>
  <c r="M4275" i="27" s="1"/>
  <c r="K4288" i="27"/>
  <c r="O4295" i="27"/>
  <c r="L4295" i="27"/>
  <c r="J4319" i="27"/>
  <c r="AD4319" i="27" s="1"/>
  <c r="O4289" i="27"/>
  <c r="L4289" i="27"/>
  <c r="M4289" i="27" s="1"/>
  <c r="J4313" i="27"/>
  <c r="AD4313" i="27" s="1"/>
  <c r="J4317" i="27"/>
  <c r="AD4317" i="27" s="1"/>
  <c r="O4293" i="27"/>
  <c r="L4293" i="27"/>
  <c r="M4293" i="27" s="1"/>
  <c r="K4323" i="27"/>
  <c r="L4280" i="27"/>
  <c r="J4304" i="27"/>
  <c r="AD4304" i="27" s="1"/>
  <c r="O4280" i="27"/>
  <c r="J4303" i="27"/>
  <c r="AD4303" i="27" s="1"/>
  <c r="O4279" i="27"/>
  <c r="L4279" i="27"/>
  <c r="M4279" i="27" s="1"/>
  <c r="K4301" i="27"/>
  <c r="O4283" i="27"/>
  <c r="L4283" i="27"/>
  <c r="M4283" i="27" s="1"/>
  <c r="J4307" i="27"/>
  <c r="AD4307" i="27" s="1"/>
  <c r="J4281" i="27"/>
  <c r="AD4281" i="27" s="1"/>
  <c r="O4257" i="27"/>
  <c r="L4257" i="27"/>
  <c r="M4257" i="27" s="1"/>
  <c r="K4311" i="27"/>
  <c r="L4292" i="27"/>
  <c r="J4316" i="27"/>
  <c r="AD4316" i="27" s="1"/>
  <c r="O4292" i="27"/>
  <c r="O4288" i="27"/>
  <c r="L4288" i="27"/>
  <c r="J4312" i="27"/>
  <c r="AD4312" i="27" s="1"/>
  <c r="AE4240" i="27"/>
  <c r="AE4219" i="27"/>
  <c r="AE4244" i="27"/>
  <c r="AE4210" i="27"/>
  <c r="AE4215" i="27"/>
  <c r="AE4238" i="27"/>
  <c r="AE4218" i="27"/>
  <c r="AE4225" i="27"/>
  <c r="AE4245" i="27"/>
  <c r="AE4247" i="27"/>
  <c r="AE4222" i="27"/>
  <c r="AE4262" i="27"/>
  <c r="AE4237" i="27"/>
  <c r="AE4235" i="27"/>
  <c r="AE4241" i="27"/>
  <c r="AG4241" i="27" l="1"/>
  <c r="AH4241" i="27"/>
  <c r="AI4241" i="27"/>
  <c r="AJ4241" i="27"/>
  <c r="AI4235" i="27"/>
  <c r="AG4235" i="27"/>
  <c r="AH4235" i="27"/>
  <c r="AJ4235" i="27"/>
  <c r="AH4237" i="27"/>
  <c r="AI4237" i="27"/>
  <c r="AG4237" i="27"/>
  <c r="AJ4237" i="27"/>
  <c r="AI4262" i="27"/>
  <c r="AJ4262" i="27"/>
  <c r="AG4262" i="27"/>
  <c r="AH4262" i="27"/>
  <c r="AH4222" i="27"/>
  <c r="AI4222" i="27"/>
  <c r="AJ4222" i="27"/>
  <c r="AG4222" i="27"/>
  <c r="AH4247" i="27"/>
  <c r="AJ4247" i="27"/>
  <c r="AG4247" i="27"/>
  <c r="AI4247" i="27"/>
  <c r="AG4245" i="27"/>
  <c r="AH4245" i="27"/>
  <c r="AI4245" i="27"/>
  <c r="AJ4245" i="27"/>
  <c r="AH4225" i="27"/>
  <c r="AI4225" i="27"/>
  <c r="AJ4225" i="27"/>
  <c r="AG4225" i="27"/>
  <c r="AI4218" i="27"/>
  <c r="AG4218" i="27"/>
  <c r="AJ4218" i="27"/>
  <c r="AH4218" i="27"/>
  <c r="AI4238" i="27"/>
  <c r="AJ4238" i="27"/>
  <c r="AG4238" i="27"/>
  <c r="AH4238" i="27"/>
  <c r="AI4215" i="27"/>
  <c r="AJ4215" i="27"/>
  <c r="AG4215" i="27"/>
  <c r="AH4215" i="27"/>
  <c r="AH4210" i="27"/>
  <c r="AI4210" i="27"/>
  <c r="AG4210" i="27"/>
  <c r="AJ4210" i="27"/>
  <c r="AI4244" i="27"/>
  <c r="AG4244" i="27"/>
  <c r="AJ4244" i="27"/>
  <c r="AH4244" i="27"/>
  <c r="AH4219" i="27"/>
  <c r="AI4219" i="27"/>
  <c r="AG4219" i="27"/>
  <c r="AJ4219" i="27"/>
  <c r="AH4240" i="27"/>
  <c r="AI4240" i="27"/>
  <c r="AG4240" i="27"/>
  <c r="AJ4240" i="27"/>
  <c r="AJ4203" i="27"/>
  <c r="AG4203" i="27"/>
  <c r="AH4203" i="27"/>
  <c r="AI4203" i="27"/>
  <c r="AI4208" i="27"/>
  <c r="AG4208" i="27"/>
  <c r="AJ4208" i="27"/>
  <c r="AH4208" i="27"/>
  <c r="AI4226" i="27"/>
  <c r="AG4226" i="27"/>
  <c r="AH4226" i="27"/>
  <c r="AJ4226" i="27"/>
  <c r="AH4207" i="27"/>
  <c r="AI4207" i="27"/>
  <c r="AG4207" i="27"/>
  <c r="AJ4207" i="27"/>
  <c r="AH4204" i="27"/>
  <c r="AI4204" i="27"/>
  <c r="AJ4204" i="27"/>
  <c r="AG4204" i="27"/>
  <c r="AG4185" i="27"/>
  <c r="AH4185" i="27"/>
  <c r="AJ4185" i="27"/>
  <c r="AI4185" i="27"/>
  <c r="U4241" i="27"/>
  <c r="U4227" i="27"/>
  <c r="AE4227" i="27"/>
  <c r="U4230" i="27"/>
  <c r="AE4230" i="27"/>
  <c r="U4235" i="27"/>
  <c r="U4231" i="27"/>
  <c r="AE4231" i="27"/>
  <c r="U4237" i="27"/>
  <c r="U4262" i="27"/>
  <c r="U4222" i="27"/>
  <c r="U4247" i="27"/>
  <c r="U4229" i="27"/>
  <c r="AE4229" i="27"/>
  <c r="U4206" i="27"/>
  <c r="AE4206" i="27"/>
  <c r="U4245" i="27"/>
  <c r="U4228" i="27"/>
  <c r="AE4228" i="27"/>
  <c r="U4225" i="27"/>
  <c r="S4221" i="27"/>
  <c r="S4217" i="27"/>
  <c r="U4218" i="27"/>
  <c r="U4250" i="27"/>
  <c r="AE4250" i="27"/>
  <c r="U4238" i="27"/>
  <c r="U4215" i="27"/>
  <c r="U4232" i="27"/>
  <c r="AE4232" i="27"/>
  <c r="U4210" i="27"/>
  <c r="U4244" i="27"/>
  <c r="U4219" i="27"/>
  <c r="U4240" i="27"/>
  <c r="U4209" i="27"/>
  <c r="AE4209" i="27"/>
  <c r="R4219" i="27"/>
  <c r="S4219" i="27" s="1"/>
  <c r="S4212" i="27"/>
  <c r="P4242" i="27"/>
  <c r="P4243" i="27"/>
  <c r="Q4230" i="27"/>
  <c r="R4230" i="27" s="1"/>
  <c r="V4230" i="27" s="1"/>
  <c r="S4223" i="27"/>
  <c r="S4211" i="27"/>
  <c r="R4218" i="27"/>
  <c r="S4218" i="27" s="1"/>
  <c r="S4191" i="27"/>
  <c r="R4235" i="27"/>
  <c r="V4235" i="27" s="1"/>
  <c r="R4245" i="27"/>
  <c r="V4245" i="27" s="1"/>
  <c r="S4209" i="27"/>
  <c r="S4216" i="27"/>
  <c r="V4188" i="27"/>
  <c r="S4188" i="27"/>
  <c r="R4237" i="27"/>
  <c r="V4237" i="27" s="1"/>
  <c r="R4244" i="27"/>
  <c r="R4215" i="27"/>
  <c r="V4215" i="27" s="1"/>
  <c r="R4210" i="27"/>
  <c r="S4232" i="27"/>
  <c r="S4229" i="27"/>
  <c r="R4243" i="27"/>
  <c r="V4243" i="27" s="1"/>
  <c r="R4241" i="27"/>
  <c r="V4241" i="27" s="1"/>
  <c r="S4213" i="27"/>
  <c r="R4225" i="27"/>
  <c r="V4225" i="27" s="1"/>
  <c r="S4227" i="27"/>
  <c r="S4201" i="27"/>
  <c r="S4250" i="27"/>
  <c r="R4238" i="27"/>
  <c r="V4238" i="27" s="1"/>
  <c r="R4247" i="27"/>
  <c r="R4240" i="27"/>
  <c r="S4240" i="27" s="1"/>
  <c r="S4206" i="27"/>
  <c r="V4200" i="27"/>
  <c r="S4200" i="27"/>
  <c r="M4298" i="27"/>
  <c r="N4298" i="27" s="1"/>
  <c r="P4249" i="27"/>
  <c r="Q4249" i="27"/>
  <c r="P4248" i="27"/>
  <c r="Q4248" i="27"/>
  <c r="V4185" i="27"/>
  <c r="V4205" i="27"/>
  <c r="V4231" i="27"/>
  <c r="S4224" i="27"/>
  <c r="V4224" i="27"/>
  <c r="S4214" i="27"/>
  <c r="V4214" i="27"/>
  <c r="V4207" i="27"/>
  <c r="V4208" i="27"/>
  <c r="V4220" i="27"/>
  <c r="S4198" i="27"/>
  <c r="V4198" i="27"/>
  <c r="M4280" i="27"/>
  <c r="N4280" i="27" s="1"/>
  <c r="Q4236" i="27"/>
  <c r="P4236" i="27"/>
  <c r="P4252" i="27"/>
  <c r="Q4252" i="27"/>
  <c r="Q4234" i="27"/>
  <c r="R4234" i="27" s="1"/>
  <c r="V4234" i="27" s="1"/>
  <c r="P4234" i="27"/>
  <c r="M4273" i="27"/>
  <c r="N4273" i="27" s="1"/>
  <c r="M4272" i="27"/>
  <c r="N4272" i="27" s="1"/>
  <c r="M4292" i="27"/>
  <c r="N4292" i="27" s="1"/>
  <c r="M4266" i="27"/>
  <c r="N4266" i="27" s="1"/>
  <c r="N4260" i="27"/>
  <c r="P4260" i="27" s="1"/>
  <c r="N4276" i="27"/>
  <c r="Q4276" i="27" s="1"/>
  <c r="M4267" i="27"/>
  <c r="N4267" i="27" s="1"/>
  <c r="M4258" i="27"/>
  <c r="N4258" i="27" s="1"/>
  <c r="N4254" i="27"/>
  <c r="Q4254" i="27" s="1"/>
  <c r="M4288" i="27"/>
  <c r="N4288" i="27" s="1"/>
  <c r="M4295" i="27"/>
  <c r="N4295" i="27" s="1"/>
  <c r="P4271" i="27"/>
  <c r="P4256" i="27"/>
  <c r="R4209" i="27"/>
  <c r="Q4268" i="27"/>
  <c r="R4227" i="27"/>
  <c r="V4227" i="27" s="1"/>
  <c r="Q4246" i="27"/>
  <c r="Q4261" i="27"/>
  <c r="P4259" i="27"/>
  <c r="Q4274" i="27"/>
  <c r="P4253" i="27"/>
  <c r="Q4264" i="27"/>
  <c r="R4250" i="27"/>
  <c r="R4229" i="27"/>
  <c r="R4242" i="27"/>
  <c r="R4271" i="27"/>
  <c r="Q4262" i="27"/>
  <c r="S4220" i="27"/>
  <c r="R4232" i="27"/>
  <c r="P4269" i="27"/>
  <c r="R4222" i="27"/>
  <c r="Q4265" i="27"/>
  <c r="P4265" i="27"/>
  <c r="Q4255" i="27"/>
  <c r="P4255" i="27"/>
  <c r="L4300" i="27"/>
  <c r="M4300" i="27" s="1"/>
  <c r="J4324" i="27"/>
  <c r="AD4324" i="27" s="1"/>
  <c r="O4300" i="27"/>
  <c r="Q4259" i="27"/>
  <c r="L4282" i="27"/>
  <c r="M4282" i="27" s="1"/>
  <c r="J4306" i="27"/>
  <c r="AD4306" i="27" s="1"/>
  <c r="O4282" i="27"/>
  <c r="N4285" i="27"/>
  <c r="Q4285" i="27" s="1"/>
  <c r="J4321" i="27"/>
  <c r="AD4321" i="27" s="1"/>
  <c r="O4297" i="27"/>
  <c r="L4297" i="27"/>
  <c r="N4277" i="27"/>
  <c r="Q4277" i="27" s="1"/>
  <c r="O4296" i="27"/>
  <c r="L4296" i="27"/>
  <c r="M4296" i="27" s="1"/>
  <c r="J4320" i="27"/>
  <c r="AD4320" i="27" s="1"/>
  <c r="N4293" i="27"/>
  <c r="P4293" i="27" s="1"/>
  <c r="O4278" i="27"/>
  <c r="L4278" i="27"/>
  <c r="J4302" i="27"/>
  <c r="AD4302" i="27" s="1"/>
  <c r="J4314" i="27"/>
  <c r="AD4314" i="27" s="1"/>
  <c r="O4290" i="27"/>
  <c r="L4290" i="27"/>
  <c r="J4315" i="27"/>
  <c r="AD4315" i="27" s="1"/>
  <c r="L4291" i="27"/>
  <c r="M4291" i="27" s="1"/>
  <c r="O4291" i="27"/>
  <c r="L4284" i="27"/>
  <c r="O4284" i="27"/>
  <c r="J4308" i="27"/>
  <c r="AD4308" i="27" s="1"/>
  <c r="Q4269" i="27"/>
  <c r="P4274" i="27"/>
  <c r="Q4256" i="27"/>
  <c r="Q4253" i="27"/>
  <c r="P4251" i="27"/>
  <c r="Q4251" i="27"/>
  <c r="P4239" i="27"/>
  <c r="Q4239" i="27"/>
  <c r="P4233" i="27"/>
  <c r="Q4233" i="27"/>
  <c r="N4257" i="27"/>
  <c r="N4275" i="27"/>
  <c r="K4304" i="27"/>
  <c r="K4308" i="27"/>
  <c r="N4263" i="27"/>
  <c r="N4289" i="27"/>
  <c r="N4270" i="27"/>
  <c r="Q4270" i="27" s="1"/>
  <c r="K4314" i="27"/>
  <c r="K4320" i="27"/>
  <c r="P4261" i="27"/>
  <c r="P4246" i="27"/>
  <c r="K4315" i="27"/>
  <c r="K4302" i="27"/>
  <c r="N4283" i="27"/>
  <c r="N4286" i="27"/>
  <c r="N4279" i="27"/>
  <c r="K4322" i="27"/>
  <c r="P4268" i="27"/>
  <c r="O4287" i="27"/>
  <c r="L4287" i="27"/>
  <c r="M4287" i="27" s="1"/>
  <c r="J4311" i="27"/>
  <c r="AD4311" i="27" s="1"/>
  <c r="K4334" i="27"/>
  <c r="K4327" i="27"/>
  <c r="K4337" i="27"/>
  <c r="L4316" i="27"/>
  <c r="J4340" i="27"/>
  <c r="AD4340" i="27" s="1"/>
  <c r="O4316" i="27"/>
  <c r="L4310" i="27"/>
  <c r="M4310" i="27" s="1"/>
  <c r="J4334" i="27"/>
  <c r="AD4334" i="27" s="1"/>
  <c r="O4310" i="27"/>
  <c r="K4345" i="27"/>
  <c r="O4301" i="27"/>
  <c r="L4301" i="27"/>
  <c r="M4301" i="27" s="1"/>
  <c r="J4325" i="27"/>
  <c r="AD4325" i="27" s="1"/>
  <c r="K4329" i="27"/>
  <c r="L4304" i="27"/>
  <c r="J4328" i="27"/>
  <c r="AD4328" i="27" s="1"/>
  <c r="O4304" i="27"/>
  <c r="K4335" i="27"/>
  <c r="K4324" i="27"/>
  <c r="K4319" i="27"/>
  <c r="K4341" i="27"/>
  <c r="O4307" i="27"/>
  <c r="L4307" i="27"/>
  <c r="M4307" i="27" s="1"/>
  <c r="J4331" i="27"/>
  <c r="AD4331" i="27" s="1"/>
  <c r="O4312" i="27"/>
  <c r="L4312" i="27"/>
  <c r="J4336" i="27"/>
  <c r="AD4336" i="27" s="1"/>
  <c r="O4313" i="27"/>
  <c r="L4313" i="27"/>
  <c r="M4313" i="27" s="1"/>
  <c r="J4337" i="27"/>
  <c r="AD4337" i="27" s="1"/>
  <c r="J4323" i="27"/>
  <c r="AD4323" i="27" s="1"/>
  <c r="O4299" i="27"/>
  <c r="L4299" i="27"/>
  <c r="M4299" i="27" s="1"/>
  <c r="K4347" i="27"/>
  <c r="K4312" i="27"/>
  <c r="K4325" i="27"/>
  <c r="J4341" i="27"/>
  <c r="AD4341" i="27" s="1"/>
  <c r="O4317" i="27"/>
  <c r="L4317" i="27"/>
  <c r="M4317" i="27" s="1"/>
  <c r="K4306" i="27"/>
  <c r="K4331" i="27"/>
  <c r="K4316" i="27"/>
  <c r="K4333" i="27"/>
  <c r="O4319" i="27"/>
  <c r="L4319" i="27"/>
  <c r="J4343" i="27"/>
  <c r="AD4343" i="27" s="1"/>
  <c r="O4309" i="27"/>
  <c r="L4309" i="27"/>
  <c r="M4309" i="27" s="1"/>
  <c r="J4333" i="27"/>
  <c r="AD4333" i="27" s="1"/>
  <c r="O4294" i="27"/>
  <c r="L4294" i="27"/>
  <c r="M4294" i="27" s="1"/>
  <c r="J4318" i="27"/>
  <c r="AD4318" i="27" s="1"/>
  <c r="J4305" i="27"/>
  <c r="AD4305" i="27" s="1"/>
  <c r="O4281" i="27"/>
  <c r="L4281" i="27"/>
  <c r="M4281" i="27" s="1"/>
  <c r="L4322" i="27"/>
  <c r="J4346" i="27"/>
  <c r="AD4346" i="27" s="1"/>
  <c r="O4322" i="27"/>
  <c r="K4318" i="27"/>
  <c r="P4264" i="27"/>
  <c r="O4303" i="27"/>
  <c r="L4303" i="27"/>
  <c r="M4303" i="27" s="1"/>
  <c r="J4327" i="27"/>
  <c r="AD4327" i="27" s="1"/>
  <c r="AE4246" i="27"/>
  <c r="AE4234" i="27"/>
  <c r="AE4264" i="27"/>
  <c r="AE4269" i="27"/>
  <c r="AE4271" i="27"/>
  <c r="AE4242" i="27"/>
  <c r="AE4249" i="27"/>
  <c r="AE4260" i="27"/>
  <c r="AE4265" i="27"/>
  <c r="AE4268" i="27"/>
  <c r="AE4293" i="27"/>
  <c r="AE4259" i="27"/>
  <c r="AE4243" i="27"/>
  <c r="AE4248" i="27"/>
  <c r="AE4236" i="27"/>
  <c r="AE4261" i="27"/>
  <c r="AE4239" i="27"/>
  <c r="AH4239" i="27" l="1"/>
  <c r="AJ4239" i="27"/>
  <c r="AI4239" i="27"/>
  <c r="AG4239" i="27"/>
  <c r="AH4261" i="27"/>
  <c r="AI4261" i="27"/>
  <c r="AG4261" i="27"/>
  <c r="AJ4261" i="27"/>
  <c r="AG4236" i="27"/>
  <c r="AI4236" i="27"/>
  <c r="AJ4236" i="27"/>
  <c r="AH4236" i="27"/>
  <c r="AG4248" i="27"/>
  <c r="AI4248" i="27"/>
  <c r="AJ4248" i="27"/>
  <c r="AH4248" i="27"/>
  <c r="AH4243" i="27"/>
  <c r="AI4243" i="27"/>
  <c r="AG4243" i="27"/>
  <c r="AJ4243" i="27"/>
  <c r="AG4259" i="27"/>
  <c r="AH4259" i="27"/>
  <c r="AJ4259" i="27"/>
  <c r="AI4259" i="27"/>
  <c r="AG4293" i="27"/>
  <c r="AJ4293" i="27"/>
  <c r="AH4293" i="27"/>
  <c r="AI4293" i="27"/>
  <c r="AH4268" i="27"/>
  <c r="AI4268" i="27"/>
  <c r="AJ4268" i="27"/>
  <c r="AG4268" i="27"/>
  <c r="AG4265" i="27"/>
  <c r="AI4265" i="27"/>
  <c r="AH4265" i="27"/>
  <c r="AJ4265" i="27"/>
  <c r="AG4260" i="27"/>
  <c r="AH4260" i="27"/>
  <c r="AI4260" i="27"/>
  <c r="AJ4260" i="27"/>
  <c r="AH4249" i="27"/>
  <c r="AI4249" i="27"/>
  <c r="AG4249" i="27"/>
  <c r="AJ4249" i="27"/>
  <c r="AG4242" i="27"/>
  <c r="AH4242" i="27"/>
  <c r="AI4242" i="27"/>
  <c r="AJ4242" i="27"/>
  <c r="AG4271" i="27"/>
  <c r="AI4271" i="27"/>
  <c r="AJ4271" i="27"/>
  <c r="AH4271" i="27"/>
  <c r="AI4269" i="27"/>
  <c r="AG4269" i="27"/>
  <c r="AJ4269" i="27"/>
  <c r="AH4269" i="27"/>
  <c r="AH4264" i="27"/>
  <c r="AI4264" i="27"/>
  <c r="AG4264" i="27"/>
  <c r="AJ4264" i="27"/>
  <c r="AH4234" i="27"/>
  <c r="AI4234" i="27"/>
  <c r="AG4234" i="27"/>
  <c r="AJ4234" i="27"/>
  <c r="AH4246" i="27"/>
  <c r="AI4246" i="27"/>
  <c r="AJ4246" i="27"/>
  <c r="AG4246" i="27"/>
  <c r="AH4209" i="27"/>
  <c r="AG4209" i="27"/>
  <c r="AI4209" i="27"/>
  <c r="AJ4209" i="27"/>
  <c r="AH4231" i="27"/>
  <c r="AI4231" i="27"/>
  <c r="AJ4231" i="27"/>
  <c r="AG4231" i="27"/>
  <c r="AH4228" i="27"/>
  <c r="AI4228" i="27"/>
  <c r="AG4228" i="27"/>
  <c r="AJ4228" i="27"/>
  <c r="AH4232" i="27"/>
  <c r="AJ4232" i="27"/>
  <c r="AG4232" i="27"/>
  <c r="AI4232" i="27"/>
  <c r="AG4230" i="27"/>
  <c r="AH4230" i="27"/>
  <c r="AI4230" i="27"/>
  <c r="AJ4230" i="27"/>
  <c r="AI4206" i="27"/>
  <c r="AJ4206" i="27"/>
  <c r="AH4206" i="27"/>
  <c r="AG4206" i="27"/>
  <c r="AI4227" i="27"/>
  <c r="AG4227" i="27"/>
  <c r="AJ4227" i="27"/>
  <c r="AH4227" i="27"/>
  <c r="AI4229" i="27"/>
  <c r="AJ4229" i="27"/>
  <c r="AG4229" i="27"/>
  <c r="AH4229" i="27"/>
  <c r="AG4250" i="27"/>
  <c r="AH4250" i="27"/>
  <c r="AJ4250" i="27"/>
  <c r="AI4250" i="27"/>
  <c r="S4230" i="27"/>
  <c r="U4239" i="27"/>
  <c r="U4252" i="27"/>
  <c r="AE4252" i="27"/>
  <c r="U4261" i="27"/>
  <c r="U4251" i="27"/>
  <c r="AE4251" i="27"/>
  <c r="U4236" i="27"/>
  <c r="U4255" i="27"/>
  <c r="AE4255" i="27"/>
  <c r="U4248" i="27"/>
  <c r="U4256" i="27"/>
  <c r="AE4256" i="27"/>
  <c r="U4243" i="27"/>
  <c r="U4259" i="27"/>
  <c r="U4293" i="27"/>
  <c r="U4268" i="27"/>
  <c r="U4265" i="27"/>
  <c r="U4260" i="27"/>
  <c r="V4219" i="27"/>
  <c r="U4249" i="27"/>
  <c r="U4242" i="27"/>
  <c r="U4271" i="27"/>
  <c r="U4269" i="27"/>
  <c r="U4264" i="27"/>
  <c r="U4234" i="27"/>
  <c r="U4253" i="27"/>
  <c r="AE4253" i="27"/>
  <c r="U4246" i="27"/>
  <c r="U4233" i="27"/>
  <c r="AE4233" i="27"/>
  <c r="U4274" i="27"/>
  <c r="AE4274" i="27"/>
  <c r="S4235" i="27"/>
  <c r="S4241" i="27"/>
  <c r="S4238" i="27"/>
  <c r="P4254" i="27"/>
  <c r="Q4260" i="27"/>
  <c r="R4260" i="27" s="1"/>
  <c r="V4260" i="27" s="1"/>
  <c r="S4244" i="27"/>
  <c r="S4243" i="27"/>
  <c r="S4215" i="27"/>
  <c r="R4249" i="27"/>
  <c r="V4249" i="27" s="1"/>
  <c r="P4276" i="27"/>
  <c r="V4240" i="27"/>
  <c r="S4247" i="27"/>
  <c r="V4218" i="27"/>
  <c r="S4245" i="27"/>
  <c r="S4210" i="27"/>
  <c r="R4252" i="27"/>
  <c r="V4252" i="27" s="1"/>
  <c r="V4244" i="27"/>
  <c r="S4237" i="27"/>
  <c r="S4225" i="27"/>
  <c r="S4276" i="27"/>
  <c r="S4253" i="27"/>
  <c r="R4265" i="27"/>
  <c r="V4265" i="27" s="1"/>
  <c r="R4239" i="27"/>
  <c r="V4239" i="27" s="1"/>
  <c r="R4248" i="27"/>
  <c r="S4233" i="27"/>
  <c r="R4262" i="27"/>
  <c r="V4262" i="27" s="1"/>
  <c r="R4269" i="27"/>
  <c r="V4269" i="27" s="1"/>
  <c r="S4256" i="27"/>
  <c r="S4274" i="27"/>
  <c r="S4251" i="27"/>
  <c r="R4261" i="27"/>
  <c r="S4234" i="27"/>
  <c r="R4246" i="27"/>
  <c r="S4252" i="27"/>
  <c r="R4268" i="27"/>
  <c r="V4268" i="27" s="1"/>
  <c r="V4247" i="27"/>
  <c r="S4254" i="27"/>
  <c r="S4277" i="27"/>
  <c r="R4255" i="27"/>
  <c r="V4255" i="27" s="1"/>
  <c r="R4264" i="27"/>
  <c r="V4264" i="27" s="1"/>
  <c r="R4236" i="27"/>
  <c r="V4210" i="27"/>
  <c r="Q4273" i="27"/>
  <c r="P4273" i="27"/>
  <c r="M4319" i="27"/>
  <c r="N4319" i="27" s="1"/>
  <c r="Q4266" i="27"/>
  <c r="P4266" i="27"/>
  <c r="Q4258" i="27"/>
  <c r="R4258" i="27" s="1"/>
  <c r="V4258" i="27" s="1"/>
  <c r="P4258" i="27"/>
  <c r="M4316" i="27"/>
  <c r="N4316" i="27" s="1"/>
  <c r="S4242" i="27"/>
  <c r="V4242" i="27"/>
  <c r="M4304" i="27"/>
  <c r="N4304" i="27" s="1"/>
  <c r="V4229" i="27"/>
  <c r="M4312" i="27"/>
  <c r="N4312" i="27" s="1"/>
  <c r="V4232" i="27"/>
  <c r="V4250" i="27"/>
  <c r="V4209" i="27"/>
  <c r="S4222" i="27"/>
  <c r="V4222" i="27"/>
  <c r="V4271" i="27"/>
  <c r="P4272" i="27"/>
  <c r="Q4272" i="27"/>
  <c r="Q4267" i="27"/>
  <c r="P4267" i="27"/>
  <c r="M4322" i="27"/>
  <c r="N4322" i="27" s="1"/>
  <c r="M4290" i="27"/>
  <c r="N4290" i="27" s="1"/>
  <c r="M4278" i="27"/>
  <c r="N4278" i="27" s="1"/>
  <c r="N4291" i="27"/>
  <c r="P4291" i="27" s="1"/>
  <c r="N4300" i="27"/>
  <c r="P4300" i="27" s="1"/>
  <c r="N4296" i="27"/>
  <c r="P4296" i="27" s="1"/>
  <c r="M4297" i="27"/>
  <c r="N4297" i="27" s="1"/>
  <c r="N4282" i="27"/>
  <c r="Q4282" i="27" s="1"/>
  <c r="M4284" i="27"/>
  <c r="N4284" i="27" s="1"/>
  <c r="P4285" i="27"/>
  <c r="S4271" i="27"/>
  <c r="P4277" i="27"/>
  <c r="R4274" i="27"/>
  <c r="P4270" i="27"/>
  <c r="Q4288" i="27"/>
  <c r="R4270" i="27"/>
  <c r="R4277" i="27"/>
  <c r="R4285" i="27"/>
  <c r="V4285" i="27" s="1"/>
  <c r="Q4289" i="27"/>
  <c r="S4255" i="27"/>
  <c r="R4276" i="27"/>
  <c r="V4276" i="27" s="1"/>
  <c r="R4251" i="27"/>
  <c r="V4251" i="27" s="1"/>
  <c r="P4263" i="27"/>
  <c r="R4259" i="27"/>
  <c r="P4295" i="27"/>
  <c r="R4256" i="27"/>
  <c r="Q4293" i="27"/>
  <c r="Q4275" i="27"/>
  <c r="P4257" i="27"/>
  <c r="R4233" i="27"/>
  <c r="R4253" i="27"/>
  <c r="Q4283" i="27"/>
  <c r="R4254" i="27"/>
  <c r="V4254" i="27" s="1"/>
  <c r="P4292" i="27"/>
  <c r="O4324" i="27"/>
  <c r="J4348" i="27"/>
  <c r="AD4348" i="27" s="1"/>
  <c r="L4324" i="27"/>
  <c r="O4314" i="27"/>
  <c r="L4314" i="27"/>
  <c r="J4338" i="27"/>
  <c r="AD4338" i="27" s="1"/>
  <c r="N4307" i="27"/>
  <c r="L4315" i="27"/>
  <c r="M4315" i="27" s="1"/>
  <c r="J4339" i="27"/>
  <c r="AD4339" i="27" s="1"/>
  <c r="O4315" i="27"/>
  <c r="J4330" i="27"/>
  <c r="AD4330" i="27" s="1"/>
  <c r="O4306" i="27"/>
  <c r="L4306" i="27"/>
  <c r="O4321" i="27"/>
  <c r="J4345" i="27"/>
  <c r="AD4345" i="27" s="1"/>
  <c r="L4321" i="27"/>
  <c r="O4302" i="27"/>
  <c r="L4302" i="27"/>
  <c r="M4302" i="27" s="1"/>
  <c r="J4326" i="27"/>
  <c r="AD4326" i="27" s="1"/>
  <c r="N4317" i="27"/>
  <c r="Q4317" i="27" s="1"/>
  <c r="O4320" i="27"/>
  <c r="L4320" i="27"/>
  <c r="J4344" i="27"/>
  <c r="AD4344" i="27" s="1"/>
  <c r="N4309" i="27"/>
  <c r="L4308" i="27"/>
  <c r="M4308" i="27" s="1"/>
  <c r="J4332" i="27"/>
  <c r="AD4332" i="27" s="1"/>
  <c r="O4308" i="27"/>
  <c r="Q4257" i="27"/>
  <c r="Q4263" i="27"/>
  <c r="P4275" i="27"/>
  <c r="P4283" i="27"/>
  <c r="Q4280" i="27"/>
  <c r="P4280" i="27"/>
  <c r="Q4298" i="27"/>
  <c r="P4298" i="27"/>
  <c r="Q4279" i="27"/>
  <c r="P4279" i="27"/>
  <c r="Q4286" i="27"/>
  <c r="P4286" i="27"/>
  <c r="N4281" i="27"/>
  <c r="N4287" i="27"/>
  <c r="N4313" i="27"/>
  <c r="K4338" i="27"/>
  <c r="K4332" i="27"/>
  <c r="P4289" i="27"/>
  <c r="N4299" i="27"/>
  <c r="N4310" i="27"/>
  <c r="K4326" i="27"/>
  <c r="K4344" i="27"/>
  <c r="N4303" i="27"/>
  <c r="N4294" i="27"/>
  <c r="K4339" i="27"/>
  <c r="N4301" i="27"/>
  <c r="K4346" i="27"/>
  <c r="Q4291" i="27"/>
  <c r="K4328" i="27"/>
  <c r="Q4295" i="27"/>
  <c r="Q4292" i="27"/>
  <c r="P4288" i="27"/>
  <c r="J4335" i="27"/>
  <c r="AD4335" i="27" s="1"/>
  <c r="O4311" i="27"/>
  <c r="L4311" i="27"/>
  <c r="M4311" i="27" s="1"/>
  <c r="L4328" i="27"/>
  <c r="J4352" i="27"/>
  <c r="AD4352" i="27" s="1"/>
  <c r="O4328" i="27"/>
  <c r="L4334" i="27"/>
  <c r="M4334" i="27" s="1"/>
  <c r="J4358" i="27"/>
  <c r="AD4358" i="27" s="1"/>
  <c r="O4334" i="27"/>
  <c r="K4351" i="27"/>
  <c r="K4357" i="27"/>
  <c r="K4348" i="27"/>
  <c r="O4343" i="27"/>
  <c r="L4343" i="27"/>
  <c r="J4367" i="27"/>
  <c r="AD4367" i="27" s="1"/>
  <c r="K4330" i="27"/>
  <c r="K4343" i="27"/>
  <c r="K4358" i="27"/>
  <c r="K4365" i="27"/>
  <c r="K4336" i="27"/>
  <c r="K4342" i="27"/>
  <c r="O4336" i="27"/>
  <c r="L4336" i="27"/>
  <c r="J4360" i="27"/>
  <c r="AD4360" i="27" s="1"/>
  <c r="O4325" i="27"/>
  <c r="L4325" i="27"/>
  <c r="M4325" i="27" s="1"/>
  <c r="J4349" i="27"/>
  <c r="AD4349" i="27" s="1"/>
  <c r="O4318" i="27"/>
  <c r="L4318" i="27"/>
  <c r="M4318" i="27" s="1"/>
  <c r="J4342" i="27"/>
  <c r="AD4342" i="27" s="1"/>
  <c r="O4327" i="27"/>
  <c r="L4327" i="27"/>
  <c r="M4327" i="27" s="1"/>
  <c r="J4351" i="27"/>
  <c r="AD4351" i="27" s="1"/>
  <c r="J4329" i="27"/>
  <c r="AD4329" i="27" s="1"/>
  <c r="O4305" i="27"/>
  <c r="L4305" i="27"/>
  <c r="M4305" i="27" s="1"/>
  <c r="K4353" i="27"/>
  <c r="K4340" i="27"/>
  <c r="K4371" i="27"/>
  <c r="L4340" i="27"/>
  <c r="J4364" i="27"/>
  <c r="AD4364" i="27" s="1"/>
  <c r="O4340" i="27"/>
  <c r="L4346" i="27"/>
  <c r="J4370" i="27"/>
  <c r="AD4370" i="27" s="1"/>
  <c r="O4346" i="27"/>
  <c r="O4333" i="27"/>
  <c r="L4333" i="27"/>
  <c r="M4333" i="27" s="1"/>
  <c r="J4357" i="27"/>
  <c r="AD4357" i="27" s="1"/>
  <c r="O4331" i="27"/>
  <c r="L4331" i="27"/>
  <c r="M4331" i="27" s="1"/>
  <c r="J4355" i="27"/>
  <c r="AD4355" i="27" s="1"/>
  <c r="K4369" i="27"/>
  <c r="J4365" i="27"/>
  <c r="AD4365" i="27" s="1"/>
  <c r="O4341" i="27"/>
  <c r="L4341" i="27"/>
  <c r="M4341" i="27" s="1"/>
  <c r="J4347" i="27"/>
  <c r="AD4347" i="27" s="1"/>
  <c r="O4323" i="27"/>
  <c r="L4323" i="27"/>
  <c r="M4323" i="27" s="1"/>
  <c r="K4359" i="27"/>
  <c r="K4361" i="27"/>
  <c r="K4355" i="27"/>
  <c r="K4349" i="27"/>
  <c r="O4337" i="27"/>
  <c r="L4337" i="27"/>
  <c r="M4337" i="27" s="1"/>
  <c r="J4361" i="27"/>
  <c r="AD4361" i="27" s="1"/>
  <c r="AE4289" i="27"/>
  <c r="AE4295" i="27"/>
  <c r="AE4267" i="27"/>
  <c r="AE4270" i="27"/>
  <c r="AE4292" i="27"/>
  <c r="AE4296" i="27"/>
  <c r="AE4266" i="27"/>
  <c r="AE4258" i="27"/>
  <c r="AE4263" i="27"/>
  <c r="AE4288" i="27"/>
  <c r="AE4273" i="27"/>
  <c r="AE4285" i="27"/>
  <c r="AE4283" i="27"/>
  <c r="AE4272" i="27"/>
  <c r="AE4286" i="27"/>
  <c r="AE4291" i="27"/>
  <c r="AH4291" i="27" l="1"/>
  <c r="AI4291" i="27"/>
  <c r="AG4291" i="27"/>
  <c r="AJ4291" i="27"/>
  <c r="AI4286" i="27"/>
  <c r="AJ4286" i="27"/>
  <c r="AG4286" i="27"/>
  <c r="AH4286" i="27"/>
  <c r="AI4272" i="27"/>
  <c r="AJ4272" i="27"/>
  <c r="AG4272" i="27"/>
  <c r="AH4272" i="27"/>
  <c r="AH4283" i="27"/>
  <c r="AG4283" i="27"/>
  <c r="AI4283" i="27"/>
  <c r="AJ4283" i="27"/>
  <c r="AH4285" i="27"/>
  <c r="AI4285" i="27"/>
  <c r="AG4285" i="27"/>
  <c r="AJ4285" i="27"/>
  <c r="AH4273" i="27"/>
  <c r="AI4273" i="27"/>
  <c r="AG4273" i="27"/>
  <c r="AJ4273" i="27"/>
  <c r="AH4288" i="27"/>
  <c r="AI4288" i="27"/>
  <c r="AG4288" i="27"/>
  <c r="AJ4288" i="27"/>
  <c r="AG4263" i="27"/>
  <c r="AI4263" i="27"/>
  <c r="AH4263" i="27"/>
  <c r="AJ4263" i="27"/>
  <c r="AH4258" i="27"/>
  <c r="AI4258" i="27"/>
  <c r="AG4258" i="27"/>
  <c r="AJ4258" i="27"/>
  <c r="AG4266" i="27"/>
  <c r="AJ4266" i="27"/>
  <c r="AH4266" i="27"/>
  <c r="AI4266" i="27"/>
  <c r="AH4296" i="27"/>
  <c r="AI4296" i="27"/>
  <c r="AJ4296" i="27"/>
  <c r="AG4296" i="27"/>
  <c r="AG4292" i="27"/>
  <c r="AH4292" i="27"/>
  <c r="AI4292" i="27"/>
  <c r="AJ4292" i="27"/>
  <c r="AH4270" i="27"/>
  <c r="AI4270" i="27"/>
  <c r="AG4270" i="27"/>
  <c r="AJ4270" i="27"/>
  <c r="AH4267" i="27"/>
  <c r="AI4267" i="27"/>
  <c r="AJ4267" i="27"/>
  <c r="AG4267" i="27"/>
  <c r="AG4295" i="27"/>
  <c r="AH4295" i="27"/>
  <c r="AI4295" i="27"/>
  <c r="AJ4295" i="27"/>
  <c r="AH4289" i="27"/>
  <c r="AI4289" i="27"/>
  <c r="AJ4289" i="27"/>
  <c r="AG4289" i="27"/>
  <c r="AJ4253" i="27"/>
  <c r="AG4253" i="27"/>
  <c r="AH4253" i="27"/>
  <c r="AI4253" i="27"/>
  <c r="AG4256" i="27"/>
  <c r="AJ4256" i="27"/>
  <c r="AH4256" i="27"/>
  <c r="AI4256" i="27"/>
  <c r="AH4252" i="27"/>
  <c r="AI4252" i="27"/>
  <c r="AG4252" i="27"/>
  <c r="AJ4252" i="27"/>
  <c r="AH4255" i="27"/>
  <c r="AI4255" i="27"/>
  <c r="AG4255" i="27"/>
  <c r="AJ4255" i="27"/>
  <c r="AI4233" i="27"/>
  <c r="AJ4233" i="27"/>
  <c r="AG4233" i="27"/>
  <c r="AH4233" i="27"/>
  <c r="AI4251" i="27"/>
  <c r="AG4251" i="27"/>
  <c r="AJ4251" i="27"/>
  <c r="AH4251" i="27"/>
  <c r="AJ4274" i="27"/>
  <c r="AH4274" i="27"/>
  <c r="AI4274" i="27"/>
  <c r="AG4274" i="27"/>
  <c r="Q4300" i="27"/>
  <c r="S4300" i="27" s="1"/>
  <c r="S4249" i="27"/>
  <c r="U4291" i="27"/>
  <c r="U4276" i="27"/>
  <c r="AE4276" i="27"/>
  <c r="U4286" i="27"/>
  <c r="U4257" i="27"/>
  <c r="AE4257" i="27"/>
  <c r="U4272" i="27"/>
  <c r="U4283" i="27"/>
  <c r="U4285" i="27"/>
  <c r="U4273" i="27"/>
  <c r="U4288" i="27"/>
  <c r="U4279" i="27"/>
  <c r="AE4279" i="27"/>
  <c r="U4263" i="27"/>
  <c r="U4258" i="27"/>
  <c r="U4266" i="27"/>
  <c r="U4296" i="27"/>
  <c r="U4277" i="27"/>
  <c r="AE4277" i="27"/>
  <c r="U4298" i="27"/>
  <c r="AE4298" i="27"/>
  <c r="U4300" i="27"/>
  <c r="AE4300" i="27"/>
  <c r="U4254" i="27"/>
  <c r="AE4254" i="27"/>
  <c r="U4280" i="27"/>
  <c r="AE4280" i="27"/>
  <c r="U4292" i="27"/>
  <c r="U4270" i="27"/>
  <c r="U4267" i="27"/>
  <c r="U4275" i="27"/>
  <c r="AE4275" i="27"/>
  <c r="U4295" i="27"/>
  <c r="U4289" i="27"/>
  <c r="S4264" i="27"/>
  <c r="S4265" i="27"/>
  <c r="Q4296" i="27"/>
  <c r="R4296" i="27" s="1"/>
  <c r="V4296" i="27" s="1"/>
  <c r="S4261" i="27"/>
  <c r="P4282" i="27"/>
  <c r="S4268" i="27"/>
  <c r="S4239" i="27"/>
  <c r="S4246" i="27"/>
  <c r="S4269" i="27"/>
  <c r="S4260" i="27"/>
  <c r="V4261" i="27"/>
  <c r="S4262" i="27"/>
  <c r="V4246" i="27"/>
  <c r="S4298" i="27"/>
  <c r="R4286" i="27"/>
  <c r="V4286" i="27" s="1"/>
  <c r="R4291" i="27"/>
  <c r="V4291" i="27" s="1"/>
  <c r="R4292" i="27"/>
  <c r="V4292" i="27" s="1"/>
  <c r="S4279" i="27"/>
  <c r="S4280" i="27"/>
  <c r="R4288" i="27"/>
  <c r="V4236" i="27"/>
  <c r="S4236" i="27"/>
  <c r="S4275" i="27"/>
  <c r="R4267" i="27"/>
  <c r="S4258" i="27"/>
  <c r="R4263" i="27"/>
  <c r="S4263" i="27" s="1"/>
  <c r="R4272" i="27"/>
  <c r="R4293" i="27"/>
  <c r="R4266" i="27"/>
  <c r="R4289" i="27"/>
  <c r="V4289" i="27" s="1"/>
  <c r="R4283" i="27"/>
  <c r="R4282" i="27"/>
  <c r="S4257" i="27"/>
  <c r="R4273" i="27"/>
  <c r="V4248" i="27"/>
  <c r="S4248" i="27"/>
  <c r="P4297" i="27"/>
  <c r="Q4297" i="27"/>
  <c r="V4274" i="27"/>
  <c r="V4256" i="27"/>
  <c r="V4277" i="27"/>
  <c r="V4253" i="27"/>
  <c r="V4259" i="27"/>
  <c r="V4270" i="27"/>
  <c r="V4233" i="27"/>
  <c r="Q4284" i="27"/>
  <c r="P4284" i="27"/>
  <c r="P4278" i="27"/>
  <c r="Q4278" i="27"/>
  <c r="R4278" i="27" s="1"/>
  <c r="V4278" i="27" s="1"/>
  <c r="P4290" i="27"/>
  <c r="Q4290" i="27"/>
  <c r="M4340" i="27"/>
  <c r="N4340" i="27" s="1"/>
  <c r="M4336" i="27"/>
  <c r="N4336" i="27" s="1"/>
  <c r="M4321" i="27"/>
  <c r="N4321" i="27" s="1"/>
  <c r="P4321" i="27" s="1"/>
  <c r="M4343" i="27"/>
  <c r="N4343" i="27" s="1"/>
  <c r="M4320" i="27"/>
  <c r="N4320" i="27" s="1"/>
  <c r="M4328" i="27"/>
  <c r="N4328" i="27" s="1"/>
  <c r="M4306" i="27"/>
  <c r="N4306" i="27" s="1"/>
  <c r="M4324" i="27"/>
  <c r="N4324" i="27" s="1"/>
  <c r="M4346" i="27"/>
  <c r="N4346" i="27" s="1"/>
  <c r="N4315" i="27"/>
  <c r="Q4315" i="27" s="1"/>
  <c r="M4314" i="27"/>
  <c r="N4314" i="27" s="1"/>
  <c r="N4308" i="27"/>
  <c r="P4308" i="27" s="1"/>
  <c r="N4302" i="27"/>
  <c r="Q4302" i="27" s="1"/>
  <c r="S4285" i="27"/>
  <c r="S4270" i="27"/>
  <c r="R4275" i="27"/>
  <c r="R4300" i="27"/>
  <c r="V4300" i="27" s="1"/>
  <c r="P4316" i="27"/>
  <c r="R4257" i="27"/>
  <c r="R4295" i="27"/>
  <c r="S4259" i="27"/>
  <c r="R4279" i="27"/>
  <c r="V4279" i="27" s="1"/>
  <c r="Q4303" i="27"/>
  <c r="Q4319" i="27"/>
  <c r="Q4294" i="27"/>
  <c r="P4312" i="27"/>
  <c r="P4304" i="27"/>
  <c r="Q4304" i="27"/>
  <c r="R4298" i="27"/>
  <c r="P4317" i="27"/>
  <c r="R4317" i="27"/>
  <c r="V4317" i="27" s="1"/>
  <c r="P4294" i="27"/>
  <c r="P4310" i="27"/>
  <c r="Q4307" i="27"/>
  <c r="Q4299" i="27"/>
  <c r="R4280" i="27"/>
  <c r="V4280" i="27" s="1"/>
  <c r="Q4309" i="27"/>
  <c r="P4309" i="27"/>
  <c r="P4303" i="27"/>
  <c r="N4327" i="27"/>
  <c r="L4345" i="27"/>
  <c r="O4345" i="27"/>
  <c r="J4369" i="27"/>
  <c r="AD4369" i="27" s="1"/>
  <c r="O4344" i="27"/>
  <c r="J4368" i="27"/>
  <c r="AD4368" i="27" s="1"/>
  <c r="L4344" i="27"/>
  <c r="O4330" i="27"/>
  <c r="L4330" i="27"/>
  <c r="M4330" i="27" s="1"/>
  <c r="J4354" i="27"/>
  <c r="AD4354" i="27" s="1"/>
  <c r="P4307" i="27"/>
  <c r="N4331" i="27"/>
  <c r="Q4331" i="27" s="1"/>
  <c r="N4325" i="27"/>
  <c r="Q4325" i="27" s="1"/>
  <c r="J4372" i="27"/>
  <c r="AD4372" i="27" s="1"/>
  <c r="L4348" i="27"/>
  <c r="M4348" i="27" s="1"/>
  <c r="O4348" i="27"/>
  <c r="O4339" i="27"/>
  <c r="L4339" i="27"/>
  <c r="J4363" i="27"/>
  <c r="AD4363" i="27" s="1"/>
  <c r="N4341" i="27"/>
  <c r="O4338" i="27"/>
  <c r="L4338" i="27"/>
  <c r="M4338" i="27" s="1"/>
  <c r="J4362" i="27"/>
  <c r="AD4362" i="27" s="1"/>
  <c r="O4332" i="27"/>
  <c r="L4332" i="27"/>
  <c r="M4332" i="27" s="1"/>
  <c r="J4356" i="27"/>
  <c r="AD4356" i="27" s="1"/>
  <c r="L4326" i="27"/>
  <c r="M4326" i="27" s="1"/>
  <c r="O4326" i="27"/>
  <c r="J4350" i="27"/>
  <c r="AD4350" i="27" s="1"/>
  <c r="Q4310" i="27"/>
  <c r="P4299" i="27"/>
  <c r="Q4281" i="27"/>
  <c r="P4281" i="27"/>
  <c r="Q4313" i="27"/>
  <c r="P4313" i="27"/>
  <c r="Q4287" i="27"/>
  <c r="P4287" i="27"/>
  <c r="Q4322" i="27"/>
  <c r="P4322" i="27"/>
  <c r="P4301" i="27"/>
  <c r="Q4301" i="27"/>
  <c r="N4311" i="27"/>
  <c r="K4370" i="27"/>
  <c r="K4350" i="27"/>
  <c r="K4362" i="27"/>
  <c r="K4368" i="27"/>
  <c r="N4318" i="27"/>
  <c r="N4323" i="27"/>
  <c r="N4333" i="27"/>
  <c r="K4352" i="27"/>
  <c r="K4363" i="27"/>
  <c r="K4356" i="27"/>
  <c r="N4305" i="27"/>
  <c r="N4334" i="27"/>
  <c r="N4337" i="27"/>
  <c r="Q4316" i="27"/>
  <c r="Q4312" i="27"/>
  <c r="L4335" i="27"/>
  <c r="M4335" i="27" s="1"/>
  <c r="J4359" i="27"/>
  <c r="AD4359" i="27" s="1"/>
  <c r="O4335" i="27"/>
  <c r="K4389" i="27"/>
  <c r="K4354" i="27"/>
  <c r="K4375" i="27"/>
  <c r="L4358" i="27"/>
  <c r="M4358" i="27" s="1"/>
  <c r="J4382" i="27"/>
  <c r="AD4382" i="27" s="1"/>
  <c r="O4358" i="27"/>
  <c r="O4355" i="27"/>
  <c r="L4355" i="27"/>
  <c r="M4355" i="27" s="1"/>
  <c r="J4379" i="27"/>
  <c r="AD4379" i="27" s="1"/>
  <c r="O4349" i="27"/>
  <c r="L4349" i="27"/>
  <c r="M4349" i="27" s="1"/>
  <c r="J4373" i="27"/>
  <c r="AD4373" i="27" s="1"/>
  <c r="O4367" i="27"/>
  <c r="L4367" i="27"/>
  <c r="J4391" i="27"/>
  <c r="AD4391" i="27" s="1"/>
  <c r="K4379" i="27"/>
  <c r="L4370" i="27"/>
  <c r="J4394" i="27"/>
  <c r="AD4394" i="27" s="1"/>
  <c r="O4370" i="27"/>
  <c r="P4319" i="27"/>
  <c r="K4382" i="27"/>
  <c r="O4361" i="27"/>
  <c r="L4361" i="27"/>
  <c r="M4361" i="27" s="1"/>
  <c r="J4385" i="27"/>
  <c r="AD4385" i="27" s="1"/>
  <c r="L4364" i="27"/>
  <c r="J4388" i="27"/>
  <c r="AD4388" i="27" s="1"/>
  <c r="O4364" i="27"/>
  <c r="K4395" i="27"/>
  <c r="O4351" i="27"/>
  <c r="L4351" i="27"/>
  <c r="M4351" i="27" s="1"/>
  <c r="J4375" i="27"/>
  <c r="AD4375" i="27" s="1"/>
  <c r="K4381" i="27"/>
  <c r="J4389" i="27"/>
  <c r="AD4389" i="27" s="1"/>
  <c r="O4365" i="27"/>
  <c r="L4365" i="27"/>
  <c r="M4365" i="27" s="1"/>
  <c r="J4353" i="27"/>
  <c r="AD4353" i="27" s="1"/>
  <c r="O4329" i="27"/>
  <c r="L4329" i="27"/>
  <c r="M4329" i="27" s="1"/>
  <c r="K4360" i="27"/>
  <c r="K4372" i="27"/>
  <c r="L4352" i="27"/>
  <c r="J4376" i="27"/>
  <c r="AD4376" i="27" s="1"/>
  <c r="O4352" i="27"/>
  <c r="K4383" i="27"/>
  <c r="K4377" i="27"/>
  <c r="K4364" i="27"/>
  <c r="K4366" i="27"/>
  <c r="K4373" i="27"/>
  <c r="O4342" i="27"/>
  <c r="L4342" i="27"/>
  <c r="M4342" i="27" s="1"/>
  <c r="J4366" i="27"/>
  <c r="AD4366" i="27" s="1"/>
  <c r="O4360" i="27"/>
  <c r="L4360" i="27"/>
  <c r="J4384" i="27"/>
  <c r="AD4384" i="27" s="1"/>
  <c r="K4385" i="27"/>
  <c r="J4371" i="27"/>
  <c r="AD4371" i="27" s="1"/>
  <c r="O4347" i="27"/>
  <c r="L4347" i="27"/>
  <c r="M4347" i="27" s="1"/>
  <c r="O4357" i="27"/>
  <c r="L4357" i="27"/>
  <c r="M4357" i="27" s="1"/>
  <c r="J4381" i="27"/>
  <c r="AD4381" i="27" s="1"/>
  <c r="K4393" i="27"/>
  <c r="K4367" i="27"/>
  <c r="AE4316" i="27"/>
  <c r="AE4313" i="27"/>
  <c r="AE4284" i="27"/>
  <c r="AE4317" i="27"/>
  <c r="AE4319" i="27"/>
  <c r="AE4287" i="27"/>
  <c r="AE4294" i="27"/>
  <c r="AE4290" i="27"/>
  <c r="AE4310" i="27"/>
  <c r="AE4308" i="27"/>
  <c r="AE4321" i="27"/>
  <c r="AE4307" i="27"/>
  <c r="AE4282" i="27"/>
  <c r="AE4312" i="27"/>
  <c r="AE4309" i="27"/>
  <c r="AE4297" i="27"/>
  <c r="AH4297" i="27" l="1"/>
  <c r="AI4297" i="27"/>
  <c r="AG4297" i="27"/>
  <c r="AJ4297" i="27"/>
  <c r="AH4309" i="27"/>
  <c r="AI4309" i="27"/>
  <c r="AG4309" i="27"/>
  <c r="AJ4309" i="27"/>
  <c r="AH4312" i="27"/>
  <c r="AI4312" i="27"/>
  <c r="AG4312" i="27"/>
  <c r="AJ4312" i="27"/>
  <c r="AH4282" i="27"/>
  <c r="AI4282" i="27"/>
  <c r="AJ4282" i="27"/>
  <c r="AG4282" i="27"/>
  <c r="AG4307" i="27"/>
  <c r="AH4307" i="27"/>
  <c r="AI4307" i="27"/>
  <c r="AJ4307" i="27"/>
  <c r="AH4321" i="27"/>
  <c r="AI4321" i="27"/>
  <c r="AG4321" i="27"/>
  <c r="AJ4321" i="27"/>
  <c r="AG4308" i="27"/>
  <c r="AJ4308" i="27"/>
  <c r="AH4308" i="27"/>
  <c r="AI4308" i="27"/>
  <c r="AH4310" i="27"/>
  <c r="AJ4310" i="27"/>
  <c r="AI4310" i="27"/>
  <c r="AG4310" i="27"/>
  <c r="AH4290" i="27"/>
  <c r="AJ4290" i="27"/>
  <c r="AG4290" i="27"/>
  <c r="AI4290" i="27"/>
  <c r="AH4294" i="27"/>
  <c r="AI4294" i="27"/>
  <c r="AG4294" i="27"/>
  <c r="AJ4294" i="27"/>
  <c r="AI4287" i="27"/>
  <c r="AG4287" i="27"/>
  <c r="AH4287" i="27"/>
  <c r="AJ4287" i="27"/>
  <c r="AJ4319" i="27"/>
  <c r="AI4319" i="27"/>
  <c r="AG4319" i="27"/>
  <c r="AH4319" i="27"/>
  <c r="AJ4317" i="27"/>
  <c r="AG4317" i="27"/>
  <c r="AH4317" i="27"/>
  <c r="AI4317" i="27"/>
  <c r="AG4284" i="27"/>
  <c r="AI4284" i="27"/>
  <c r="AH4284" i="27"/>
  <c r="AJ4284" i="27"/>
  <c r="AG4313" i="27"/>
  <c r="AJ4313" i="27"/>
  <c r="AH4313" i="27"/>
  <c r="AI4313" i="27"/>
  <c r="AI4316" i="27"/>
  <c r="AG4316" i="27"/>
  <c r="AH4316" i="27"/>
  <c r="AJ4316" i="27"/>
  <c r="AH4279" i="27"/>
  <c r="AI4279" i="27"/>
  <c r="AG4279" i="27"/>
  <c r="AJ4279" i="27"/>
  <c r="AJ4254" i="27"/>
  <c r="AG4254" i="27"/>
  <c r="AH4254" i="27"/>
  <c r="AI4254" i="27"/>
  <c r="AH4300" i="27"/>
  <c r="AI4300" i="27"/>
  <c r="AJ4300" i="27"/>
  <c r="AG4300" i="27"/>
  <c r="AG4277" i="27"/>
  <c r="AI4277" i="27"/>
  <c r="AJ4277" i="27"/>
  <c r="AH4277" i="27"/>
  <c r="AH4257" i="27"/>
  <c r="AI4257" i="27"/>
  <c r="AJ4257" i="27"/>
  <c r="AG4257" i="27"/>
  <c r="AI4298" i="27"/>
  <c r="AH4298" i="27"/>
  <c r="AG4298" i="27"/>
  <c r="AJ4298" i="27"/>
  <c r="AH4275" i="27"/>
  <c r="AI4275" i="27"/>
  <c r="AJ4275" i="27"/>
  <c r="AG4275" i="27"/>
  <c r="AI4280" i="27"/>
  <c r="AH4280" i="27"/>
  <c r="AG4280" i="27"/>
  <c r="AJ4280" i="27"/>
  <c r="AH4276" i="27"/>
  <c r="AI4276" i="27"/>
  <c r="AG4276" i="27"/>
  <c r="AJ4276" i="27"/>
  <c r="S4282" i="27"/>
  <c r="P4302" i="27"/>
  <c r="AE4302" i="27" s="1"/>
  <c r="U4303" i="27"/>
  <c r="AE4303" i="27"/>
  <c r="U4297" i="27"/>
  <c r="U4309" i="27"/>
  <c r="U4312" i="27"/>
  <c r="U4301" i="27"/>
  <c r="AE4301" i="27"/>
  <c r="U4282" i="27"/>
  <c r="U4307" i="27"/>
  <c r="U4321" i="27"/>
  <c r="U4322" i="27"/>
  <c r="AE4322" i="27"/>
  <c r="U4299" i="27"/>
  <c r="AE4299" i="27"/>
  <c r="U4308" i="27"/>
  <c r="U4310" i="27"/>
  <c r="U4290" i="27"/>
  <c r="U4294" i="27"/>
  <c r="U4281" i="27"/>
  <c r="AE4281" i="27"/>
  <c r="U4304" i="27"/>
  <c r="AE4304" i="27"/>
  <c r="U4287" i="27"/>
  <c r="U4278" i="27"/>
  <c r="AE4278" i="27"/>
  <c r="U4319" i="27"/>
  <c r="U4317" i="27"/>
  <c r="U4284" i="27"/>
  <c r="U4313" i="27"/>
  <c r="U4316" i="27"/>
  <c r="Q4308" i="27"/>
  <c r="R4308" i="27" s="1"/>
  <c r="V4308" i="27" s="1"/>
  <c r="S4292" i="27"/>
  <c r="R4284" i="27"/>
  <c r="M4370" i="27"/>
  <c r="N4370" i="27" s="1"/>
  <c r="S4293" i="27"/>
  <c r="R4297" i="27"/>
  <c r="V4297" i="27" s="1"/>
  <c r="S4283" i="27"/>
  <c r="P4325" i="27"/>
  <c r="P4315" i="27"/>
  <c r="S4289" i="27"/>
  <c r="R4290" i="27"/>
  <c r="V4290" i="27" s="1"/>
  <c r="S4291" i="27"/>
  <c r="S4288" i="27"/>
  <c r="S4296" i="27"/>
  <c r="S4286" i="27"/>
  <c r="V4288" i="27"/>
  <c r="V4282" i="27"/>
  <c r="P4331" i="27"/>
  <c r="V4263" i="27"/>
  <c r="R4309" i="27"/>
  <c r="V4309" i="27" s="1"/>
  <c r="V4283" i="27"/>
  <c r="V4266" i="27"/>
  <c r="S4266" i="27"/>
  <c r="R4287" i="27"/>
  <c r="V4287" i="27" s="1"/>
  <c r="R4319" i="27"/>
  <c r="V4319" i="27" s="1"/>
  <c r="R4312" i="27"/>
  <c r="V4312" i="27" s="1"/>
  <c r="R4313" i="27"/>
  <c r="V4313" i="27" s="1"/>
  <c r="S4325" i="27"/>
  <c r="S4303" i="27"/>
  <c r="V4267" i="27"/>
  <c r="S4267" i="27"/>
  <c r="S4302" i="27"/>
  <c r="S4281" i="27"/>
  <c r="S4278" i="27"/>
  <c r="S4299" i="27"/>
  <c r="S4304" i="27"/>
  <c r="R4307" i="27"/>
  <c r="V4293" i="27"/>
  <c r="V4272" i="27"/>
  <c r="S4272" i="27"/>
  <c r="V4273" i="27"/>
  <c r="S4273" i="27"/>
  <c r="R4294" i="27"/>
  <c r="V4294" i="27" s="1"/>
  <c r="S4301" i="27"/>
  <c r="S4322" i="27"/>
  <c r="R4315" i="27"/>
  <c r="V4315" i="27" s="1"/>
  <c r="Q4314" i="27"/>
  <c r="P4314" i="27"/>
  <c r="M4364" i="27"/>
  <c r="N4364" i="27" s="1"/>
  <c r="M4352" i="27"/>
  <c r="N4352" i="27" s="1"/>
  <c r="P4320" i="27"/>
  <c r="Q4320" i="27"/>
  <c r="V4275" i="27"/>
  <c r="Q4321" i="27"/>
  <c r="V4298" i="27"/>
  <c r="S4295" i="27"/>
  <c r="V4295" i="27"/>
  <c r="V4257" i="27"/>
  <c r="P4306" i="27"/>
  <c r="Q4306" i="27"/>
  <c r="Q4324" i="27"/>
  <c r="R4324" i="27" s="1"/>
  <c r="V4324" i="27" s="1"/>
  <c r="P4324" i="27"/>
  <c r="N4330" i="27"/>
  <c r="Q4330" i="27" s="1"/>
  <c r="M4345" i="27"/>
  <c r="N4345" i="27" s="1"/>
  <c r="M4339" i="27"/>
  <c r="N4339" i="27" s="1"/>
  <c r="N4332" i="27"/>
  <c r="Q4332" i="27" s="1"/>
  <c r="M4367" i="27"/>
  <c r="N4367" i="27" s="1"/>
  <c r="N4348" i="27"/>
  <c r="Q4348" i="27" s="1"/>
  <c r="N4338" i="27"/>
  <c r="Q4338" i="27" s="1"/>
  <c r="M4344" i="27"/>
  <c r="N4344" i="27" s="1"/>
  <c r="N4326" i="27"/>
  <c r="P4326" i="27" s="1"/>
  <c r="M4360" i="27"/>
  <c r="N4360" i="27" s="1"/>
  <c r="S4317" i="27"/>
  <c r="Q4336" i="27"/>
  <c r="Q4346" i="27"/>
  <c r="P4327" i="27"/>
  <c r="R4301" i="27"/>
  <c r="Q4327" i="27"/>
  <c r="Q4333" i="27"/>
  <c r="R4299" i="27"/>
  <c r="Q4323" i="27"/>
  <c r="R4303" i="27"/>
  <c r="Q4311" i="27"/>
  <c r="R4281" i="27"/>
  <c r="V4281" i="27" s="1"/>
  <c r="R4316" i="27"/>
  <c r="Q4343" i="27"/>
  <c r="P4318" i="27"/>
  <c r="R4302" i="27"/>
  <c r="R4310" i="27"/>
  <c r="R4322" i="27"/>
  <c r="V4322" i="27" s="1"/>
  <c r="R4325" i="27"/>
  <c r="V4325" i="27" s="1"/>
  <c r="Q4340" i="27"/>
  <c r="R4331" i="27"/>
  <c r="P4305" i="27"/>
  <c r="R4304" i="27"/>
  <c r="P4341" i="27"/>
  <c r="Q4341" i="27"/>
  <c r="O4369" i="27"/>
  <c r="J4393" i="27"/>
  <c r="AD4393" i="27" s="1"/>
  <c r="L4369" i="27"/>
  <c r="L4354" i="27"/>
  <c r="J4378" i="27"/>
  <c r="AD4378" i="27" s="1"/>
  <c r="O4354" i="27"/>
  <c r="J4380" i="27"/>
  <c r="AD4380" i="27" s="1"/>
  <c r="O4356" i="27"/>
  <c r="L4356" i="27"/>
  <c r="M4356" i="27" s="1"/>
  <c r="L4363" i="27"/>
  <c r="J4387" i="27"/>
  <c r="AD4387" i="27" s="1"/>
  <c r="O4363" i="27"/>
  <c r="O4362" i="27"/>
  <c r="J4386" i="27"/>
  <c r="AD4386" i="27" s="1"/>
  <c r="L4362" i="27"/>
  <c r="M4362" i="27" s="1"/>
  <c r="O4368" i="27"/>
  <c r="L4368" i="27"/>
  <c r="M4368" i="27" s="1"/>
  <c r="J4392" i="27"/>
  <c r="AD4392" i="27" s="1"/>
  <c r="O4350" i="27"/>
  <c r="L4350" i="27"/>
  <c r="M4350" i="27" s="1"/>
  <c r="J4374" i="27"/>
  <c r="AD4374" i="27" s="1"/>
  <c r="O4372" i="27"/>
  <c r="L4372" i="27"/>
  <c r="J4396" i="27"/>
  <c r="AD4396" i="27" s="1"/>
  <c r="N4355" i="27"/>
  <c r="Q4305" i="27"/>
  <c r="P4323" i="27"/>
  <c r="Q4318" i="27"/>
  <c r="P4333" i="27"/>
  <c r="P4346" i="27"/>
  <c r="P4311" i="27"/>
  <c r="Q4328" i="27"/>
  <c r="P4328" i="27"/>
  <c r="Q4334" i="27"/>
  <c r="P4334" i="27"/>
  <c r="Q4337" i="27"/>
  <c r="P4337" i="27"/>
  <c r="K4380" i="27"/>
  <c r="N4358" i="27"/>
  <c r="K4386" i="27"/>
  <c r="N4357" i="27"/>
  <c r="K4387" i="27"/>
  <c r="K4376" i="27"/>
  <c r="K4374" i="27"/>
  <c r="N4335" i="27"/>
  <c r="N4342" i="27"/>
  <c r="N4329" i="27"/>
  <c r="K4392" i="27"/>
  <c r="N4351" i="27"/>
  <c r="N4361" i="27"/>
  <c r="K4394" i="27"/>
  <c r="N4347" i="27"/>
  <c r="N4365" i="27"/>
  <c r="N4349" i="27"/>
  <c r="P4336" i="27"/>
  <c r="L4359" i="27"/>
  <c r="M4359" i="27" s="1"/>
  <c r="O4359" i="27"/>
  <c r="J4383" i="27"/>
  <c r="AD4383" i="27" s="1"/>
  <c r="K4403" i="27"/>
  <c r="O4375" i="27"/>
  <c r="L4375" i="27"/>
  <c r="M4375" i="27" s="1"/>
  <c r="J4399" i="27"/>
  <c r="AD4399" i="27" s="1"/>
  <c r="K4399" i="27"/>
  <c r="O4384" i="27"/>
  <c r="L4384" i="27"/>
  <c r="J4408" i="27"/>
  <c r="AD4408" i="27" s="1"/>
  <c r="K4390" i="27"/>
  <c r="J4413" i="27"/>
  <c r="AD4413" i="27" s="1"/>
  <c r="O4389" i="27"/>
  <c r="L4389" i="27"/>
  <c r="M4389" i="27" s="1"/>
  <c r="J4395" i="27"/>
  <c r="AD4395" i="27" s="1"/>
  <c r="O4371" i="27"/>
  <c r="L4371" i="27"/>
  <c r="M4371" i="27" s="1"/>
  <c r="K4406" i="27"/>
  <c r="K4417" i="27"/>
  <c r="K4409" i="27"/>
  <c r="O4366" i="27"/>
  <c r="L4366" i="27"/>
  <c r="M4366" i="27" s="1"/>
  <c r="J4390" i="27"/>
  <c r="AD4390" i="27" s="1"/>
  <c r="K4405" i="27"/>
  <c r="K4419" i="27"/>
  <c r="O4391" i="27"/>
  <c r="L4391" i="27"/>
  <c r="J4415" i="27"/>
  <c r="AD4415" i="27" s="1"/>
  <c r="K4378" i="27"/>
  <c r="K4384" i="27"/>
  <c r="K4397" i="27"/>
  <c r="K4388" i="27"/>
  <c r="K4407" i="27"/>
  <c r="P4340" i="27"/>
  <c r="O4385" i="27"/>
  <c r="L4385" i="27"/>
  <c r="M4385" i="27" s="1"/>
  <c r="J4409" i="27"/>
  <c r="AD4409" i="27" s="1"/>
  <c r="L4388" i="27"/>
  <c r="J4412" i="27"/>
  <c r="AD4412" i="27" s="1"/>
  <c r="O4388" i="27"/>
  <c r="L4376" i="27"/>
  <c r="J4400" i="27"/>
  <c r="AD4400" i="27" s="1"/>
  <c r="O4376" i="27"/>
  <c r="L4394" i="27"/>
  <c r="J4418" i="27"/>
  <c r="AD4418" i="27" s="1"/>
  <c r="O4394" i="27"/>
  <c r="K4413" i="27"/>
  <c r="O4381" i="27"/>
  <c r="L4381" i="27"/>
  <c r="M4381" i="27" s="1"/>
  <c r="J4405" i="27"/>
  <c r="AD4405" i="27" s="1"/>
  <c r="K4401" i="27"/>
  <c r="P4343" i="27"/>
  <c r="K4396" i="27"/>
  <c r="O4379" i="27"/>
  <c r="L4379" i="27"/>
  <c r="M4379" i="27" s="1"/>
  <c r="J4403" i="27"/>
  <c r="AD4403" i="27" s="1"/>
  <c r="K4391" i="27"/>
  <c r="J4377" i="27"/>
  <c r="AD4377" i="27" s="1"/>
  <c r="O4353" i="27"/>
  <c r="L4353" i="27"/>
  <c r="M4353" i="27" s="1"/>
  <c r="O4373" i="27"/>
  <c r="L4373" i="27"/>
  <c r="M4373" i="27" s="1"/>
  <c r="J4397" i="27"/>
  <c r="AD4397" i="27" s="1"/>
  <c r="L4382" i="27"/>
  <c r="M4382" i="27" s="1"/>
  <c r="J4406" i="27"/>
  <c r="AD4406" i="27" s="1"/>
  <c r="O4382" i="27"/>
  <c r="AE4337" i="27"/>
  <c r="AE4343" i="27"/>
  <c r="AE4314" i="27"/>
  <c r="AE4311" i="27"/>
  <c r="AE4331" i="27"/>
  <c r="AE4318" i="27"/>
  <c r="AE4341" i="27"/>
  <c r="AE4306" i="27"/>
  <c r="AE4320" i="27"/>
  <c r="AE4340" i="27"/>
  <c r="AE4334" i="27"/>
  <c r="AE4333" i="27"/>
  <c r="AE4315" i="27"/>
  <c r="AE4336" i="27"/>
  <c r="AH4336" i="27" l="1"/>
  <c r="AI4336" i="27"/>
  <c r="AG4336" i="27"/>
  <c r="AJ4336" i="27"/>
  <c r="AH4315" i="27"/>
  <c r="AI4315" i="27"/>
  <c r="AG4315" i="27"/>
  <c r="AJ4315" i="27"/>
  <c r="AH4333" i="27"/>
  <c r="AI4333" i="27"/>
  <c r="AJ4333" i="27"/>
  <c r="AG4333" i="27"/>
  <c r="AI4334" i="27"/>
  <c r="AH4334" i="27"/>
  <c r="AG4334" i="27"/>
  <c r="AJ4334" i="27"/>
  <c r="AG4340" i="27"/>
  <c r="AJ4340" i="27"/>
  <c r="AH4340" i="27"/>
  <c r="AI4340" i="27"/>
  <c r="AG4320" i="27"/>
  <c r="AH4320" i="27"/>
  <c r="AI4320" i="27"/>
  <c r="AJ4320" i="27"/>
  <c r="AH4306" i="27"/>
  <c r="AI4306" i="27"/>
  <c r="AG4306" i="27"/>
  <c r="AJ4306" i="27"/>
  <c r="AI4341" i="27"/>
  <c r="AH4341" i="27"/>
  <c r="AG4341" i="27"/>
  <c r="AJ4341" i="27"/>
  <c r="AH4318" i="27"/>
  <c r="AI4318" i="27"/>
  <c r="AJ4318" i="27"/>
  <c r="AG4318" i="27"/>
  <c r="AG4331" i="27"/>
  <c r="AH4331" i="27"/>
  <c r="AI4331" i="27"/>
  <c r="AJ4331" i="27"/>
  <c r="AG4311" i="27"/>
  <c r="AH4311" i="27"/>
  <c r="AJ4311" i="27"/>
  <c r="AI4311" i="27"/>
  <c r="AG4314" i="27"/>
  <c r="AI4314" i="27"/>
  <c r="AH4314" i="27"/>
  <c r="AJ4314" i="27"/>
  <c r="AI4343" i="27"/>
  <c r="AJ4343" i="27"/>
  <c r="AG4343" i="27"/>
  <c r="AH4343" i="27"/>
  <c r="AI4337" i="27"/>
  <c r="AG4337" i="27"/>
  <c r="AH4337" i="27"/>
  <c r="AJ4337" i="27"/>
  <c r="AG4299" i="27"/>
  <c r="AJ4299" i="27"/>
  <c r="AH4299" i="27"/>
  <c r="AI4299" i="27"/>
  <c r="AH4303" i="27"/>
  <c r="AI4303" i="27"/>
  <c r="AJ4303" i="27"/>
  <c r="AG4303" i="27"/>
  <c r="AI4278" i="27"/>
  <c r="AG4278" i="27"/>
  <c r="AH4278" i="27"/>
  <c r="AJ4278" i="27"/>
  <c r="AG4322" i="27"/>
  <c r="AI4322" i="27"/>
  <c r="AH4322" i="27"/>
  <c r="AJ4322" i="27"/>
  <c r="AG4302" i="27"/>
  <c r="AH4302" i="27"/>
  <c r="AJ4302" i="27"/>
  <c r="AI4302" i="27"/>
  <c r="AJ4304" i="27"/>
  <c r="AG4304" i="27"/>
  <c r="AH4304" i="27"/>
  <c r="AI4304" i="27"/>
  <c r="AJ4281" i="27"/>
  <c r="AI4281" i="27"/>
  <c r="AG4281" i="27"/>
  <c r="AH4281" i="27"/>
  <c r="AG4301" i="27"/>
  <c r="AH4301" i="27"/>
  <c r="AI4301" i="27"/>
  <c r="AJ4301" i="27"/>
  <c r="P4348" i="27"/>
  <c r="U4348" i="27" s="1"/>
  <c r="S4297" i="27"/>
  <c r="U4302" i="27"/>
  <c r="U4336" i="27"/>
  <c r="U4328" i="27"/>
  <c r="AE4328" i="27"/>
  <c r="U4315" i="27"/>
  <c r="U4333" i="27"/>
  <c r="U4323" i="27"/>
  <c r="AE4323" i="27"/>
  <c r="P4338" i="27"/>
  <c r="S4312" i="27"/>
  <c r="U4334" i="27"/>
  <c r="U4326" i="27"/>
  <c r="AE4326" i="27"/>
  <c r="U4340" i="27"/>
  <c r="U4327" i="27"/>
  <c r="AE4327" i="27"/>
  <c r="U4320" i="27"/>
  <c r="U4306" i="27"/>
  <c r="U4325" i="27"/>
  <c r="AE4325" i="27"/>
  <c r="U4341" i="27"/>
  <c r="U4318" i="27"/>
  <c r="V4284" i="27"/>
  <c r="S4284" i="27"/>
  <c r="U4331" i="27"/>
  <c r="U4311" i="27"/>
  <c r="S4287" i="27"/>
  <c r="U4314" i="27"/>
  <c r="U4343" i="27"/>
  <c r="U4305" i="27"/>
  <c r="AE4305" i="27"/>
  <c r="U4337" i="27"/>
  <c r="U4346" i="27"/>
  <c r="AE4346" i="27"/>
  <c r="U4324" i="27"/>
  <c r="AE4324" i="27"/>
  <c r="S4308" i="27"/>
  <c r="S4319" i="27"/>
  <c r="S4307" i="27"/>
  <c r="Q4326" i="27"/>
  <c r="S4326" i="27" s="1"/>
  <c r="P4330" i="27"/>
  <c r="S4294" i="27"/>
  <c r="P4332" i="27"/>
  <c r="S4290" i="27"/>
  <c r="S4309" i="27"/>
  <c r="S4315" i="27"/>
  <c r="M4388" i="27"/>
  <c r="N4388" i="27" s="1"/>
  <c r="R4321" i="27"/>
  <c r="S4313" i="27"/>
  <c r="V4307" i="27"/>
  <c r="R4333" i="27"/>
  <c r="V4333" i="27" s="1"/>
  <c r="R4314" i="27"/>
  <c r="S4327" i="27"/>
  <c r="R4337" i="27"/>
  <c r="V4337" i="27" s="1"/>
  <c r="R4343" i="27"/>
  <c r="R4340" i="27"/>
  <c r="R4338" i="27"/>
  <c r="V4338" i="27" s="1"/>
  <c r="R4334" i="27"/>
  <c r="V4334" i="27" s="1"/>
  <c r="S4346" i="27"/>
  <c r="R4318" i="27"/>
  <c r="V4318" i="27" s="1"/>
  <c r="R4336" i="27"/>
  <c r="V4336" i="27" s="1"/>
  <c r="S4348" i="27"/>
  <c r="R4311" i="27"/>
  <c r="V4311" i="27" s="1"/>
  <c r="R4320" i="27"/>
  <c r="R4341" i="27"/>
  <c r="V4341" i="27" s="1"/>
  <c r="S4324" i="27"/>
  <c r="S4323" i="27"/>
  <c r="R4306" i="27"/>
  <c r="S4328" i="27"/>
  <c r="R4332" i="27"/>
  <c r="V4332" i="27" s="1"/>
  <c r="M4391" i="27"/>
  <c r="N4391" i="27" s="1"/>
  <c r="Q4345" i="27"/>
  <c r="P4345" i="27"/>
  <c r="V4304" i="27"/>
  <c r="V4303" i="27"/>
  <c r="S4310" i="27"/>
  <c r="V4310" i="27"/>
  <c r="V4299" i="27"/>
  <c r="S4331" i="27"/>
  <c r="V4331" i="27"/>
  <c r="V4302" i="27"/>
  <c r="V4301" i="27"/>
  <c r="V4316" i="27"/>
  <c r="P4339" i="27"/>
  <c r="Q4339" i="27"/>
  <c r="Q4344" i="27"/>
  <c r="P4344" i="27"/>
  <c r="M4363" i="27"/>
  <c r="N4363" i="27" s="1"/>
  <c r="N4350" i="27"/>
  <c r="Q4350" i="27" s="1"/>
  <c r="M4394" i="27"/>
  <c r="N4394" i="27" s="1"/>
  <c r="M4376" i="27"/>
  <c r="N4376" i="27" s="1"/>
  <c r="N4362" i="27"/>
  <c r="Q4362" i="27" s="1"/>
  <c r="M4354" i="27"/>
  <c r="N4354" i="27" s="1"/>
  <c r="M4372" i="27"/>
  <c r="N4372" i="27" s="1"/>
  <c r="N4368" i="27"/>
  <c r="P4368" i="27" s="1"/>
  <c r="M4369" i="27"/>
  <c r="N4369" i="27" s="1"/>
  <c r="N4356" i="27"/>
  <c r="P4356" i="27" s="1"/>
  <c r="M4384" i="27"/>
  <c r="N4384" i="27" s="1"/>
  <c r="R4327" i="27"/>
  <c r="Q4364" i="27"/>
  <c r="P4352" i="27"/>
  <c r="Q4360" i="27"/>
  <c r="P4335" i="27"/>
  <c r="Q4358" i="27"/>
  <c r="P4367" i="27"/>
  <c r="R4323" i="27"/>
  <c r="R4348" i="27"/>
  <c r="V4348" i="27" s="1"/>
  <c r="Q4351" i="27"/>
  <c r="S4316" i="27"/>
  <c r="R4346" i="27"/>
  <c r="Q4361" i="27"/>
  <c r="R4330" i="27"/>
  <c r="V4330" i="27" s="1"/>
  <c r="R4328" i="27"/>
  <c r="V4328" i="27" s="1"/>
  <c r="Q4357" i="27"/>
  <c r="P4349" i="27"/>
  <c r="P4365" i="27"/>
  <c r="S4305" i="27"/>
  <c r="R4305" i="27"/>
  <c r="P4355" i="27"/>
  <c r="Q4355" i="27"/>
  <c r="Q4349" i="27"/>
  <c r="P4357" i="27"/>
  <c r="J4420" i="27"/>
  <c r="AD4420" i="27" s="1"/>
  <c r="O4396" i="27"/>
  <c r="L4396" i="27"/>
  <c r="L4386" i="27"/>
  <c r="M4386" i="27" s="1"/>
  <c r="J4410" i="27"/>
  <c r="AD4410" i="27" s="1"/>
  <c r="O4386" i="27"/>
  <c r="J4417" i="27"/>
  <c r="AD4417" i="27" s="1"/>
  <c r="O4393" i="27"/>
  <c r="L4393" i="27"/>
  <c r="O4392" i="27"/>
  <c r="L4392" i="27"/>
  <c r="M4392" i="27" s="1"/>
  <c r="J4416" i="27"/>
  <c r="AD4416" i="27" s="1"/>
  <c r="L4387" i="27"/>
  <c r="M4387" i="27" s="1"/>
  <c r="O4387" i="27"/>
  <c r="J4411" i="27"/>
  <c r="AD4411" i="27" s="1"/>
  <c r="Q4352" i="27"/>
  <c r="O4380" i="27"/>
  <c r="J4404" i="27"/>
  <c r="AD4404" i="27" s="1"/>
  <c r="L4380" i="27"/>
  <c r="N4375" i="27"/>
  <c r="O4374" i="27"/>
  <c r="L4374" i="27"/>
  <c r="M4374" i="27" s="1"/>
  <c r="J4398" i="27"/>
  <c r="AD4398" i="27" s="1"/>
  <c r="N4385" i="27"/>
  <c r="N4389" i="27"/>
  <c r="Q4389" i="27" s="1"/>
  <c r="O4378" i="27"/>
  <c r="L4378" i="27"/>
  <c r="J4402" i="27"/>
  <c r="AD4402" i="27" s="1"/>
  <c r="Q4365" i="27"/>
  <c r="P4361" i="27"/>
  <c r="P4358" i="27"/>
  <c r="P4351" i="27"/>
  <c r="Q4329" i="27"/>
  <c r="P4329" i="27"/>
  <c r="Q4347" i="27"/>
  <c r="P4347" i="27"/>
  <c r="P4342" i="27"/>
  <c r="Q4342" i="27"/>
  <c r="Q4370" i="27"/>
  <c r="P4370" i="27"/>
  <c r="N4371" i="27"/>
  <c r="K4416" i="27"/>
  <c r="K4398" i="27"/>
  <c r="K4411" i="27"/>
  <c r="K4404" i="27"/>
  <c r="Q4335" i="27"/>
  <c r="K4400" i="27"/>
  <c r="N4373" i="27"/>
  <c r="N4366" i="27"/>
  <c r="N4359" i="27"/>
  <c r="P4359" i="27" s="1"/>
  <c r="K4418" i="27"/>
  <c r="N4353" i="27"/>
  <c r="N4379" i="27"/>
  <c r="K4410" i="27"/>
  <c r="N4382" i="27"/>
  <c r="N4381" i="27"/>
  <c r="Q4381" i="27" s="1"/>
  <c r="Q4367" i="27"/>
  <c r="J4407" i="27"/>
  <c r="AD4407" i="27" s="1"/>
  <c r="O4383" i="27"/>
  <c r="L4383" i="27"/>
  <c r="M4383" i="27" s="1"/>
  <c r="K4420" i="27"/>
  <c r="K4437" i="27"/>
  <c r="K4433" i="27"/>
  <c r="K4427" i="27"/>
  <c r="L4400" i="27"/>
  <c r="J4424" i="27"/>
  <c r="AD4424" i="27" s="1"/>
  <c r="O4400" i="27"/>
  <c r="J4437" i="27"/>
  <c r="AD4437" i="27" s="1"/>
  <c r="O4413" i="27"/>
  <c r="L4413" i="27"/>
  <c r="M4413" i="27" s="1"/>
  <c r="J4439" i="27"/>
  <c r="AD4439" i="27" s="1"/>
  <c r="O4415" i="27"/>
  <c r="L4415" i="27"/>
  <c r="K4441" i="27"/>
  <c r="P4364" i="27"/>
  <c r="P4360" i="27"/>
  <c r="K4430" i="27"/>
  <c r="O4399" i="27"/>
  <c r="L4399" i="27"/>
  <c r="M4399" i="27" s="1"/>
  <c r="J4423" i="27"/>
  <c r="AD4423" i="27" s="1"/>
  <c r="L4412" i="27"/>
  <c r="O4412" i="27"/>
  <c r="J4436" i="27"/>
  <c r="AD4436" i="27" s="1"/>
  <c r="J4401" i="27"/>
  <c r="AD4401" i="27" s="1"/>
  <c r="O4377" i="27"/>
  <c r="L4377" i="27"/>
  <c r="M4377" i="27" s="1"/>
  <c r="O4405" i="27"/>
  <c r="L4405" i="27"/>
  <c r="M4405" i="27" s="1"/>
  <c r="J4429" i="27"/>
  <c r="AD4429" i="27" s="1"/>
  <c r="L4418" i="27"/>
  <c r="J4442" i="27"/>
  <c r="AD4442" i="27" s="1"/>
  <c r="O4418" i="27"/>
  <c r="O4409" i="27"/>
  <c r="L4409" i="27"/>
  <c r="M4409" i="27" s="1"/>
  <c r="J4433" i="27"/>
  <c r="AD4433" i="27" s="1"/>
  <c r="K4443" i="27"/>
  <c r="K4414" i="27"/>
  <c r="K4415" i="27"/>
  <c r="K4425" i="27"/>
  <c r="K4429" i="27"/>
  <c r="K4431" i="27"/>
  <c r="O4408" i="27"/>
  <c r="L4408" i="27"/>
  <c r="J4432" i="27"/>
  <c r="AD4432" i="27" s="1"/>
  <c r="L4406" i="27"/>
  <c r="M4406" i="27" s="1"/>
  <c r="J4430" i="27"/>
  <c r="AD4430" i="27" s="1"/>
  <c r="O4406" i="27"/>
  <c r="K4412" i="27"/>
  <c r="K4408" i="27"/>
  <c r="K4402" i="27"/>
  <c r="O4403" i="27"/>
  <c r="L4403" i="27"/>
  <c r="M4403" i="27" s="1"/>
  <c r="J4427" i="27"/>
  <c r="AD4427" i="27" s="1"/>
  <c r="O4397" i="27"/>
  <c r="L4397" i="27"/>
  <c r="M4397" i="27" s="1"/>
  <c r="J4421" i="27"/>
  <c r="AD4421" i="27" s="1"/>
  <c r="K4421" i="27"/>
  <c r="O4390" i="27"/>
  <c r="L4390" i="27"/>
  <c r="M4390" i="27" s="1"/>
  <c r="J4414" i="27"/>
  <c r="AD4414" i="27" s="1"/>
  <c r="J4419" i="27"/>
  <c r="AD4419" i="27" s="1"/>
  <c r="O4395" i="27"/>
  <c r="L4395" i="27"/>
  <c r="M4395" i="27" s="1"/>
  <c r="K4423" i="27"/>
  <c r="AE4357" i="27"/>
  <c r="AE4360" i="27"/>
  <c r="AE4345" i="27"/>
  <c r="AE4359" i="27"/>
  <c r="AE4344" i="27"/>
  <c r="AE4364" i="27"/>
  <c r="AE4335" i="27"/>
  <c r="AE4330" i="27"/>
  <c r="AE4338" i="27"/>
  <c r="AE4361" i="27"/>
  <c r="AE4356" i="27"/>
  <c r="AE4342" i="27"/>
  <c r="AE4355" i="27"/>
  <c r="AE4368" i="27"/>
  <c r="AE4367" i="27"/>
  <c r="AE4365" i="27"/>
  <c r="AE4339" i="27"/>
  <c r="AE4358" i="27"/>
  <c r="AE4332" i="27"/>
  <c r="AI4332" i="27" l="1"/>
  <c r="AJ4332" i="27"/>
  <c r="AH4332" i="27"/>
  <c r="AG4332" i="27"/>
  <c r="AG4358" i="27"/>
  <c r="AH4358" i="27"/>
  <c r="AI4358" i="27"/>
  <c r="AJ4358" i="27"/>
  <c r="AH4339" i="27"/>
  <c r="AI4339" i="27"/>
  <c r="AG4339" i="27"/>
  <c r="AJ4339" i="27"/>
  <c r="AJ4365" i="27"/>
  <c r="AG4365" i="27"/>
  <c r="AH4365" i="27"/>
  <c r="AI4365" i="27"/>
  <c r="AJ4367" i="27"/>
  <c r="AH4367" i="27"/>
  <c r="AI4367" i="27"/>
  <c r="AG4367" i="27"/>
  <c r="AH4368" i="27"/>
  <c r="AJ4368" i="27"/>
  <c r="AG4368" i="27"/>
  <c r="AI4368" i="27"/>
  <c r="AG4355" i="27"/>
  <c r="AH4355" i="27"/>
  <c r="AI4355" i="27"/>
  <c r="AJ4355" i="27"/>
  <c r="AH4342" i="27"/>
  <c r="AI4342" i="27"/>
  <c r="AG4342" i="27"/>
  <c r="AJ4342" i="27"/>
  <c r="AG4356" i="27"/>
  <c r="AJ4356" i="27"/>
  <c r="AI4356" i="27"/>
  <c r="AH4356" i="27"/>
  <c r="AH4361" i="27"/>
  <c r="AJ4361" i="27"/>
  <c r="AI4361" i="27"/>
  <c r="AG4361" i="27"/>
  <c r="AG4338" i="27"/>
  <c r="AH4338" i="27"/>
  <c r="AJ4338" i="27"/>
  <c r="AI4338" i="27"/>
  <c r="AH4330" i="27"/>
  <c r="AI4330" i="27"/>
  <c r="AG4330" i="27"/>
  <c r="AJ4330" i="27"/>
  <c r="AG4335" i="27"/>
  <c r="AH4335" i="27"/>
  <c r="AI4335" i="27"/>
  <c r="AJ4335" i="27"/>
  <c r="AH4364" i="27"/>
  <c r="AJ4364" i="27"/>
  <c r="AG4364" i="27"/>
  <c r="AI4364" i="27"/>
  <c r="AG4344" i="27"/>
  <c r="AH4344" i="27"/>
  <c r="AI4344" i="27"/>
  <c r="AJ4344" i="27"/>
  <c r="AH4359" i="27"/>
  <c r="AI4359" i="27"/>
  <c r="AG4359" i="27"/>
  <c r="AJ4359" i="27"/>
  <c r="AH4345" i="27"/>
  <c r="AI4345" i="27"/>
  <c r="AG4345" i="27"/>
  <c r="AJ4345" i="27"/>
  <c r="AH4360" i="27"/>
  <c r="AJ4360" i="27"/>
  <c r="AI4360" i="27"/>
  <c r="AG4360" i="27"/>
  <c r="AH4357" i="27"/>
  <c r="AG4357" i="27"/>
  <c r="AJ4357" i="27"/>
  <c r="AI4357" i="27"/>
  <c r="AH4326" i="27"/>
  <c r="AJ4326" i="27"/>
  <c r="AG4326" i="27"/>
  <c r="AI4326" i="27"/>
  <c r="AH4324" i="27"/>
  <c r="AI4324" i="27"/>
  <c r="AJ4324" i="27"/>
  <c r="AG4324" i="27"/>
  <c r="AH4328" i="27"/>
  <c r="AG4328" i="27"/>
  <c r="AI4328" i="27"/>
  <c r="AJ4328" i="27"/>
  <c r="AH4346" i="27"/>
  <c r="AG4346" i="27"/>
  <c r="AI4346" i="27"/>
  <c r="AJ4346" i="27"/>
  <c r="AH4327" i="27"/>
  <c r="AI4327" i="27"/>
  <c r="AG4327" i="27"/>
  <c r="AJ4327" i="27"/>
  <c r="AJ4325" i="27"/>
  <c r="AG4325" i="27"/>
  <c r="AH4325" i="27"/>
  <c r="AI4325" i="27"/>
  <c r="AI4323" i="27"/>
  <c r="AH4323" i="27"/>
  <c r="AG4323" i="27"/>
  <c r="AJ4323" i="27"/>
  <c r="AI4305" i="27"/>
  <c r="AH4305" i="27"/>
  <c r="AJ4305" i="27"/>
  <c r="AG4305" i="27"/>
  <c r="AE4348" i="27"/>
  <c r="U4351" i="27"/>
  <c r="AE4351" i="27"/>
  <c r="U4332" i="27"/>
  <c r="U4358" i="27"/>
  <c r="U4347" i="27"/>
  <c r="AE4347" i="27"/>
  <c r="U4339" i="27"/>
  <c r="U4365" i="27"/>
  <c r="U4367" i="27"/>
  <c r="U4368" i="27"/>
  <c r="U4370" i="27"/>
  <c r="AE4370" i="27"/>
  <c r="U4355" i="27"/>
  <c r="U4342" i="27"/>
  <c r="U4356" i="27"/>
  <c r="U4361" i="27"/>
  <c r="U4329" i="27"/>
  <c r="AE4329" i="27"/>
  <c r="S4311" i="27"/>
  <c r="U4338" i="27"/>
  <c r="U4330" i="27"/>
  <c r="U4349" i="27"/>
  <c r="AE4349" i="27"/>
  <c r="U4335" i="27"/>
  <c r="U4364" i="27"/>
  <c r="U4344" i="27"/>
  <c r="U4359" i="27"/>
  <c r="U4352" i="27"/>
  <c r="AE4352" i="27"/>
  <c r="U4345" i="27"/>
  <c r="U4360" i="27"/>
  <c r="U4357" i="27"/>
  <c r="R4326" i="27"/>
  <c r="V4326" i="27" s="1"/>
  <c r="S4333" i="27"/>
  <c r="P4350" i="27"/>
  <c r="P4362" i="27"/>
  <c r="S4337" i="27"/>
  <c r="S4343" i="27"/>
  <c r="S4336" i="27"/>
  <c r="S4318" i="27"/>
  <c r="S4341" i="27"/>
  <c r="Q4368" i="27"/>
  <c r="S4340" i="27"/>
  <c r="R4345" i="27"/>
  <c r="S4345" i="27" s="1"/>
  <c r="S4321" i="27"/>
  <c r="Q4356" i="27"/>
  <c r="R4356" i="27" s="1"/>
  <c r="V4356" i="27" s="1"/>
  <c r="S4334" i="27"/>
  <c r="S4338" i="27"/>
  <c r="V4321" i="27"/>
  <c r="S4306" i="27"/>
  <c r="V4343" i="27"/>
  <c r="V4340" i="27"/>
  <c r="S4332" i="27"/>
  <c r="S4330" i="27"/>
  <c r="R4342" i="27"/>
  <c r="V4342" i="27" s="1"/>
  <c r="R4361" i="27"/>
  <c r="R4358" i="27"/>
  <c r="R4339" i="27"/>
  <c r="V4320" i="27"/>
  <c r="S4320" i="27"/>
  <c r="R4362" i="27"/>
  <c r="V4362" i="27" s="1"/>
  <c r="R4360" i="27"/>
  <c r="V4360" i="27" s="1"/>
  <c r="S4352" i="27"/>
  <c r="S4349" i="27"/>
  <c r="V4314" i="27"/>
  <c r="S4314" i="27"/>
  <c r="R4355" i="27"/>
  <c r="S4355" i="27" s="1"/>
  <c r="R4364" i="27"/>
  <c r="V4306" i="27"/>
  <c r="S4370" i="27"/>
  <c r="S4350" i="27"/>
  <c r="R4357" i="27"/>
  <c r="V4357" i="27" s="1"/>
  <c r="S4351" i="27"/>
  <c r="R4335" i="27"/>
  <c r="V4335" i="27" s="1"/>
  <c r="R4344" i="27"/>
  <c r="R4365" i="27"/>
  <c r="V4365" i="27" s="1"/>
  <c r="S4347" i="27"/>
  <c r="S4329" i="27"/>
  <c r="Q4369" i="27"/>
  <c r="P4369" i="27"/>
  <c r="M4408" i="27"/>
  <c r="N4408" i="27" s="1"/>
  <c r="M4415" i="27"/>
  <c r="N4415" i="27" s="1"/>
  <c r="M4412" i="27"/>
  <c r="N4412" i="27" s="1"/>
  <c r="P4363" i="27"/>
  <c r="Q4363" i="27"/>
  <c r="P4354" i="27"/>
  <c r="Q4354" i="27"/>
  <c r="V4327" i="27"/>
  <c r="V4305" i="27"/>
  <c r="V4323" i="27"/>
  <c r="V4346" i="27"/>
  <c r="M4418" i="27"/>
  <c r="N4418" i="27" s="1"/>
  <c r="P4372" i="27"/>
  <c r="Q4372" i="27"/>
  <c r="R4372" i="27" s="1"/>
  <c r="V4372" i="27" s="1"/>
  <c r="M4393" i="27"/>
  <c r="N4393" i="27" s="1"/>
  <c r="N4387" i="27"/>
  <c r="Q4387" i="27" s="1"/>
  <c r="M4378" i="27"/>
  <c r="N4378" i="27" s="1"/>
  <c r="N4392" i="27"/>
  <c r="P4392" i="27" s="1"/>
  <c r="M4380" i="27"/>
  <c r="N4380" i="27" s="1"/>
  <c r="N4386" i="27"/>
  <c r="P4386" i="27" s="1"/>
  <c r="M4400" i="27"/>
  <c r="N4400" i="27" s="1"/>
  <c r="N4374" i="27"/>
  <c r="Q4374" i="27" s="1"/>
  <c r="M4396" i="27"/>
  <c r="N4396" i="27" s="1"/>
  <c r="R4349" i="27"/>
  <c r="P4389" i="27"/>
  <c r="P4373" i="27"/>
  <c r="R4351" i="27"/>
  <c r="Q4388" i="27"/>
  <c r="R4347" i="27"/>
  <c r="V4347" i="27" s="1"/>
  <c r="Q4394" i="27"/>
  <c r="R4389" i="27"/>
  <c r="V4389" i="27" s="1"/>
  <c r="P4385" i="27"/>
  <c r="R4350" i="27"/>
  <c r="R4352" i="27"/>
  <c r="Q4382" i="27"/>
  <c r="Q4379" i="27"/>
  <c r="R4329" i="27"/>
  <c r="V4329" i="27" s="1"/>
  <c r="R4367" i="27"/>
  <c r="P4381" i="27"/>
  <c r="R4381" i="27"/>
  <c r="V4381" i="27" s="1"/>
  <c r="Q4384" i="27"/>
  <c r="Q4391" i="27"/>
  <c r="Q4375" i="27"/>
  <c r="Q4359" i="27"/>
  <c r="R4370" i="27"/>
  <c r="V4370" i="27" s="1"/>
  <c r="P4379" i="27"/>
  <c r="L4411" i="27"/>
  <c r="J4435" i="27"/>
  <c r="AD4435" i="27" s="1"/>
  <c r="O4411" i="27"/>
  <c r="Q4385" i="27"/>
  <c r="O4410" i="27"/>
  <c r="L4410" i="27"/>
  <c r="J4434" i="27"/>
  <c r="AD4434" i="27" s="1"/>
  <c r="O4402" i="27"/>
  <c r="J4426" i="27"/>
  <c r="AD4426" i="27" s="1"/>
  <c r="L4402" i="27"/>
  <c r="M4402" i="27" s="1"/>
  <c r="O4404" i="27"/>
  <c r="J4428" i="27"/>
  <c r="AD4428" i="27" s="1"/>
  <c r="L4404" i="27"/>
  <c r="O4416" i="27"/>
  <c r="J4440" i="27"/>
  <c r="AD4440" i="27" s="1"/>
  <c r="L4416" i="27"/>
  <c r="O4398" i="27"/>
  <c r="L4398" i="27"/>
  <c r="J4422" i="27"/>
  <c r="AD4422" i="27" s="1"/>
  <c r="P4375" i="27"/>
  <c r="L4417" i="27"/>
  <c r="O4417" i="27"/>
  <c r="J4441" i="27"/>
  <c r="AD4441" i="27" s="1"/>
  <c r="J4444" i="27"/>
  <c r="AD4444" i="27" s="1"/>
  <c r="O4420" i="27"/>
  <c r="L4420" i="27"/>
  <c r="M4420" i="27" s="1"/>
  <c r="N4405" i="27"/>
  <c r="P4394" i="27"/>
  <c r="Q4373" i="27"/>
  <c r="P4382" i="27"/>
  <c r="Q4376" i="27"/>
  <c r="P4376" i="27"/>
  <c r="Q4366" i="27"/>
  <c r="P4366" i="27"/>
  <c r="Q4371" i="27"/>
  <c r="P4371" i="27"/>
  <c r="Q4353" i="27"/>
  <c r="P4353" i="27"/>
  <c r="K4435" i="27"/>
  <c r="N4403" i="27"/>
  <c r="K4422" i="27"/>
  <c r="N4395" i="27"/>
  <c r="K4440" i="27"/>
  <c r="N4383" i="27"/>
  <c r="K4434" i="27"/>
  <c r="N4399" i="27"/>
  <c r="N4377" i="27"/>
  <c r="K4424" i="27"/>
  <c r="N4409" i="27"/>
  <c r="N4390" i="27"/>
  <c r="K4442" i="27"/>
  <c r="K4428" i="27"/>
  <c r="N4397" i="27"/>
  <c r="N4413" i="27"/>
  <c r="N4406" i="27"/>
  <c r="P4384" i="27"/>
  <c r="P4388" i="27"/>
  <c r="J4431" i="27"/>
  <c r="AD4431" i="27" s="1"/>
  <c r="O4407" i="27"/>
  <c r="L4407" i="27"/>
  <c r="M4407" i="27" s="1"/>
  <c r="K4439" i="27"/>
  <c r="J4447" i="27"/>
  <c r="AD4447" i="27" s="1"/>
  <c r="O4423" i="27"/>
  <c r="L4423" i="27"/>
  <c r="M4423" i="27" s="1"/>
  <c r="K4453" i="27"/>
  <c r="L4430" i="27"/>
  <c r="M4430" i="27" s="1"/>
  <c r="J4454" i="27"/>
  <c r="AD4454" i="27" s="1"/>
  <c r="O4430" i="27"/>
  <c r="J4425" i="27"/>
  <c r="AD4425" i="27" s="1"/>
  <c r="O4401" i="27"/>
  <c r="L4401" i="27"/>
  <c r="M4401" i="27" s="1"/>
  <c r="J4448" i="27"/>
  <c r="AD4448" i="27" s="1"/>
  <c r="L4424" i="27"/>
  <c r="O4424" i="27"/>
  <c r="K4444" i="27"/>
  <c r="J4456" i="27"/>
  <c r="AD4456" i="27" s="1"/>
  <c r="O4432" i="27"/>
  <c r="L4432" i="27"/>
  <c r="K4438" i="27"/>
  <c r="O4436" i="27"/>
  <c r="L4436" i="27"/>
  <c r="J4460" i="27"/>
  <c r="AD4460" i="27" s="1"/>
  <c r="K4454" i="27"/>
  <c r="J4461" i="27"/>
  <c r="AD4461" i="27" s="1"/>
  <c r="L4437" i="27"/>
  <c r="M4437" i="27" s="1"/>
  <c r="O4437" i="27"/>
  <c r="J4438" i="27"/>
  <c r="AD4438" i="27" s="1"/>
  <c r="O4414" i="27"/>
  <c r="L4414" i="27"/>
  <c r="M4414" i="27" s="1"/>
  <c r="K4445" i="27"/>
  <c r="O4427" i="27"/>
  <c r="J4451" i="27"/>
  <c r="AD4451" i="27" s="1"/>
  <c r="L4427" i="27"/>
  <c r="M4427" i="27" s="1"/>
  <c r="K4426" i="27"/>
  <c r="K4432" i="27"/>
  <c r="K4457" i="27"/>
  <c r="O4421" i="27"/>
  <c r="L4421" i="27"/>
  <c r="M4421" i="27" s="1"/>
  <c r="J4445" i="27"/>
  <c r="AD4445" i="27" s="1"/>
  <c r="O4442" i="27"/>
  <c r="L4442" i="27"/>
  <c r="J4466" i="27"/>
  <c r="AD4466" i="27" s="1"/>
  <c r="L4439" i="27"/>
  <c r="J4463" i="27"/>
  <c r="AD4463" i="27" s="1"/>
  <c r="O4439" i="27"/>
  <c r="K4461" i="27"/>
  <c r="P4391" i="27"/>
  <c r="J4443" i="27"/>
  <c r="AD4443" i="27" s="1"/>
  <c r="O4419" i="27"/>
  <c r="L4419" i="27"/>
  <c r="M4419" i="27" s="1"/>
  <c r="K4447" i="27"/>
  <c r="K4436" i="27"/>
  <c r="K4455" i="27"/>
  <c r="O4429" i="27"/>
  <c r="L4429" i="27"/>
  <c r="M4429" i="27" s="1"/>
  <c r="J4453" i="27"/>
  <c r="AD4453" i="27" s="1"/>
  <c r="K4465" i="27"/>
  <c r="K4451" i="27"/>
  <c r="K4449" i="27"/>
  <c r="K4467" i="27"/>
  <c r="J4457" i="27"/>
  <c r="AD4457" i="27" s="1"/>
  <c r="O4433" i="27"/>
  <c r="L4433" i="27"/>
  <c r="M4433" i="27" s="1"/>
  <c r="AE4354" i="27"/>
  <c r="AE4381" i="27"/>
  <c r="AE4384" i="27"/>
  <c r="AE4369" i="27"/>
  <c r="AE4389" i="27"/>
  <c r="AE4388" i="27"/>
  <c r="AE4385" i="27"/>
  <c r="AE4366" i="27"/>
  <c r="AE4392" i="27"/>
  <c r="AE4362" i="27"/>
  <c r="AE4363" i="27"/>
  <c r="AE4382" i="27"/>
  <c r="AE4386" i="27"/>
  <c r="AE4391" i="27"/>
  <c r="AE4379" i="27"/>
  <c r="AG4379" i="27" l="1"/>
  <c r="AH4379" i="27"/>
  <c r="AI4379" i="27"/>
  <c r="AJ4379" i="27"/>
  <c r="AH4391" i="27"/>
  <c r="AI4391" i="27"/>
  <c r="AJ4391" i="27"/>
  <c r="AG4391" i="27"/>
  <c r="AH4386" i="27"/>
  <c r="AI4386" i="27"/>
  <c r="AJ4386" i="27"/>
  <c r="AG4386" i="27"/>
  <c r="AH4382" i="27"/>
  <c r="AG4382" i="27"/>
  <c r="AJ4382" i="27"/>
  <c r="AI4382" i="27"/>
  <c r="AH4363" i="27"/>
  <c r="AJ4363" i="27"/>
  <c r="AG4363" i="27"/>
  <c r="AI4363" i="27"/>
  <c r="AI4362" i="27"/>
  <c r="AG4362" i="27"/>
  <c r="AH4362" i="27"/>
  <c r="AJ4362" i="27"/>
  <c r="AH4392" i="27"/>
  <c r="AJ4392" i="27"/>
  <c r="AG4392" i="27"/>
  <c r="AI4392" i="27"/>
  <c r="AH4366" i="27"/>
  <c r="AG4366" i="27"/>
  <c r="AI4366" i="27"/>
  <c r="AJ4366" i="27"/>
  <c r="AI4385" i="27"/>
  <c r="AJ4385" i="27"/>
  <c r="AG4385" i="27"/>
  <c r="AH4385" i="27"/>
  <c r="AG4388" i="27"/>
  <c r="AH4388" i="27"/>
  <c r="AI4388" i="27"/>
  <c r="AJ4388" i="27"/>
  <c r="AG4389" i="27"/>
  <c r="AI4389" i="27"/>
  <c r="AJ4389" i="27"/>
  <c r="AH4389" i="27"/>
  <c r="AH4369" i="27"/>
  <c r="AG4369" i="27"/>
  <c r="AI4369" i="27"/>
  <c r="AJ4369" i="27"/>
  <c r="AH4384" i="27"/>
  <c r="AI4384" i="27"/>
  <c r="AJ4384" i="27"/>
  <c r="AG4384" i="27"/>
  <c r="AH4381" i="27"/>
  <c r="AG4381" i="27"/>
  <c r="AJ4381" i="27"/>
  <c r="AI4381" i="27"/>
  <c r="AH4354" i="27"/>
  <c r="AI4354" i="27"/>
  <c r="AG4354" i="27"/>
  <c r="AJ4354" i="27"/>
  <c r="AJ4347" i="27"/>
  <c r="AG4347" i="27"/>
  <c r="AH4347" i="27"/>
  <c r="AI4347" i="27"/>
  <c r="AI4352" i="27"/>
  <c r="AJ4352" i="27"/>
  <c r="AG4352" i="27"/>
  <c r="AH4352" i="27"/>
  <c r="AI4329" i="27"/>
  <c r="AG4329" i="27"/>
  <c r="AH4329" i="27"/>
  <c r="AJ4329" i="27"/>
  <c r="AH4351" i="27"/>
  <c r="AI4351" i="27"/>
  <c r="AJ4351" i="27"/>
  <c r="AG4351" i="27"/>
  <c r="AG4349" i="27"/>
  <c r="AI4349" i="27"/>
  <c r="AJ4349" i="27"/>
  <c r="AH4349" i="27"/>
  <c r="AH4370" i="27"/>
  <c r="AI4370" i="27"/>
  <c r="AJ4370" i="27"/>
  <c r="AG4370" i="27"/>
  <c r="AH4348" i="27"/>
  <c r="AI4348" i="27"/>
  <c r="AG4348" i="27"/>
  <c r="AJ4348" i="27"/>
  <c r="U4379" i="27"/>
  <c r="U4372" i="27"/>
  <c r="AE4372" i="27"/>
  <c r="U4391" i="27"/>
  <c r="U4386" i="27"/>
  <c r="U4371" i="27"/>
  <c r="AE4371" i="27"/>
  <c r="U4382" i="27"/>
  <c r="U4375" i="27"/>
  <c r="AE4375" i="27"/>
  <c r="U4350" i="27"/>
  <c r="AE4350" i="27"/>
  <c r="U4363" i="27"/>
  <c r="U4353" i="27"/>
  <c r="AE4353" i="27"/>
  <c r="U4362" i="27"/>
  <c r="U4392" i="27"/>
  <c r="U4366" i="27"/>
  <c r="U4385" i="27"/>
  <c r="U4388" i="27"/>
  <c r="U4389" i="27"/>
  <c r="U4369" i="27"/>
  <c r="U4384" i="27"/>
  <c r="U4376" i="27"/>
  <c r="AE4376" i="27"/>
  <c r="U4394" i="27"/>
  <c r="AE4394" i="27"/>
  <c r="U4381" i="27"/>
  <c r="U4373" i="27"/>
  <c r="AE4373" i="27"/>
  <c r="U4354" i="27"/>
  <c r="Q4386" i="27"/>
  <c r="R4386" i="27" s="1"/>
  <c r="V4386" i="27" s="1"/>
  <c r="P4387" i="27"/>
  <c r="R4368" i="27"/>
  <c r="V4368" i="27" s="1"/>
  <c r="Q4392" i="27"/>
  <c r="R4392" i="27" s="1"/>
  <c r="V4392" i="27" s="1"/>
  <c r="V4361" i="27"/>
  <c r="S4358" i="27"/>
  <c r="S4364" i="27"/>
  <c r="S4361" i="27"/>
  <c r="P4374" i="27"/>
  <c r="S4365" i="27"/>
  <c r="S4335" i="27"/>
  <c r="V4345" i="27"/>
  <c r="S4360" i="27"/>
  <c r="S4362" i="27"/>
  <c r="S4342" i="27"/>
  <c r="S4357" i="27"/>
  <c r="S4356" i="27"/>
  <c r="V4358" i="27"/>
  <c r="V4355" i="27"/>
  <c r="S4374" i="27"/>
  <c r="V4364" i="27"/>
  <c r="R4354" i="27"/>
  <c r="S4376" i="27"/>
  <c r="R4379" i="27"/>
  <c r="S4373" i="27"/>
  <c r="R4388" i="27"/>
  <c r="R4363" i="27"/>
  <c r="R4387" i="27"/>
  <c r="V4387" i="27" s="1"/>
  <c r="R4359" i="27"/>
  <c r="V4359" i="27" s="1"/>
  <c r="R4382" i="27"/>
  <c r="V4382" i="27" s="1"/>
  <c r="S4375" i="27"/>
  <c r="V4339" i="27"/>
  <c r="S4339" i="27"/>
  <c r="R4391" i="27"/>
  <c r="V4391" i="27" s="1"/>
  <c r="R4384" i="27"/>
  <c r="V4384" i="27" s="1"/>
  <c r="S4372" i="27"/>
  <c r="S4353" i="27"/>
  <c r="R4385" i="27"/>
  <c r="S4385" i="27" s="1"/>
  <c r="S4371" i="27"/>
  <c r="R4366" i="27"/>
  <c r="V4366" i="27" s="1"/>
  <c r="S4394" i="27"/>
  <c r="R4369" i="27"/>
  <c r="V4344" i="27"/>
  <c r="S4344" i="27"/>
  <c r="M4432" i="27"/>
  <c r="N4432" i="27" s="1"/>
  <c r="P4378" i="27"/>
  <c r="Q4378" i="27"/>
  <c r="V4352" i="27"/>
  <c r="V4350" i="27"/>
  <c r="V4349" i="27"/>
  <c r="S4354" i="27"/>
  <c r="S4367" i="27"/>
  <c r="V4367" i="27"/>
  <c r="V4351" i="27"/>
  <c r="Q4393" i="27"/>
  <c r="P4393" i="27"/>
  <c r="Q4396" i="27"/>
  <c r="R4396" i="27" s="1"/>
  <c r="P4396" i="27"/>
  <c r="P4380" i="27"/>
  <c r="Q4380" i="27"/>
  <c r="M4436" i="27"/>
  <c r="N4436" i="27" s="1"/>
  <c r="M4417" i="27"/>
  <c r="N4417" i="27" s="1"/>
  <c r="N4420" i="27"/>
  <c r="Q4420" i="27" s="1"/>
  <c r="M4442" i="27"/>
  <c r="N4442" i="27" s="1"/>
  <c r="N4402" i="27"/>
  <c r="Q4402" i="27" s="1"/>
  <c r="M4424" i="27"/>
  <c r="N4424" i="27" s="1"/>
  <c r="M4404" i="27"/>
  <c r="N4404" i="27" s="1"/>
  <c r="M4439" i="27"/>
  <c r="N4439" i="27" s="1"/>
  <c r="M4416" i="27"/>
  <c r="N4416" i="27" s="1"/>
  <c r="M4411" i="27"/>
  <c r="N4411" i="27" s="1"/>
  <c r="M4398" i="27"/>
  <c r="N4398" i="27" s="1"/>
  <c r="M4410" i="27"/>
  <c r="N4410" i="27" s="1"/>
  <c r="S4389" i="27"/>
  <c r="R4375" i="27"/>
  <c r="S4381" i="27"/>
  <c r="Q4412" i="27"/>
  <c r="Q4408" i="27"/>
  <c r="Q4390" i="27"/>
  <c r="Q4415" i="27"/>
  <c r="R4376" i="27"/>
  <c r="V4376" i="27" s="1"/>
  <c r="R4353" i="27"/>
  <c r="R4374" i="27"/>
  <c r="R4373" i="27"/>
  <c r="Q4399" i="27"/>
  <c r="R4371" i="27"/>
  <c r="V4371" i="27" s="1"/>
  <c r="R4394" i="27"/>
  <c r="Q4413" i="27"/>
  <c r="Q4397" i="27"/>
  <c r="Q4383" i="27"/>
  <c r="Q4405" i="27"/>
  <c r="P4405" i="27"/>
  <c r="J4464" i="27"/>
  <c r="AD4464" i="27" s="1"/>
  <c r="O4440" i="27"/>
  <c r="L4440" i="27"/>
  <c r="M4440" i="27" s="1"/>
  <c r="P4399" i="27"/>
  <c r="O4422" i="27"/>
  <c r="L4422" i="27"/>
  <c r="J4446" i="27"/>
  <c r="AD4446" i="27" s="1"/>
  <c r="J4450" i="27"/>
  <c r="AD4450" i="27" s="1"/>
  <c r="O4426" i="27"/>
  <c r="L4426" i="27"/>
  <c r="M4426" i="27" s="1"/>
  <c r="P4397" i="27"/>
  <c r="J4468" i="27"/>
  <c r="AD4468" i="27" s="1"/>
  <c r="O4444" i="27"/>
  <c r="L4444" i="27"/>
  <c r="M4444" i="27" s="1"/>
  <c r="L4441" i="27"/>
  <c r="J4465" i="27"/>
  <c r="AD4465" i="27" s="1"/>
  <c r="O4441" i="27"/>
  <c r="L4428" i="27"/>
  <c r="M4428" i="27" s="1"/>
  <c r="J4452" i="27"/>
  <c r="AD4452" i="27" s="1"/>
  <c r="O4428" i="27"/>
  <c r="J4459" i="27"/>
  <c r="AD4459" i="27" s="1"/>
  <c r="L4435" i="27"/>
  <c r="O4435" i="27"/>
  <c r="P4413" i="27"/>
  <c r="N4421" i="27"/>
  <c r="Q4421" i="27" s="1"/>
  <c r="O4434" i="27"/>
  <c r="L4434" i="27"/>
  <c r="M4434" i="27" s="1"/>
  <c r="J4458" i="27"/>
  <c r="AD4458" i="27" s="1"/>
  <c r="N4423" i="27"/>
  <c r="P4390" i="27"/>
  <c r="P4383" i="27"/>
  <c r="Q4418" i="27"/>
  <c r="P4418" i="27"/>
  <c r="Q4409" i="27"/>
  <c r="P4409" i="27"/>
  <c r="P4400" i="27"/>
  <c r="Q4400" i="27"/>
  <c r="Q4377" i="27"/>
  <c r="P4377" i="27"/>
  <c r="Q4406" i="27"/>
  <c r="P4406" i="27"/>
  <c r="Q4395" i="27"/>
  <c r="P4395" i="27"/>
  <c r="Q4403" i="27"/>
  <c r="P4403" i="27"/>
  <c r="N4419" i="27"/>
  <c r="N4407" i="27"/>
  <c r="K4458" i="27"/>
  <c r="K4446" i="27"/>
  <c r="K4452" i="27"/>
  <c r="N4414" i="27"/>
  <c r="K4466" i="27"/>
  <c r="N4401" i="27"/>
  <c r="K4464" i="27"/>
  <c r="N4437" i="27"/>
  <c r="N4427" i="27"/>
  <c r="K4448" i="27"/>
  <c r="K4459" i="27"/>
  <c r="N4433" i="27"/>
  <c r="N4429" i="27"/>
  <c r="N4430" i="27"/>
  <c r="P4415" i="27"/>
  <c r="J4455" i="27"/>
  <c r="AD4455" i="27" s="1"/>
  <c r="O4431" i="27"/>
  <c r="L4431" i="27"/>
  <c r="M4431" i="27" s="1"/>
  <c r="P4408" i="27"/>
  <c r="K4477" i="27"/>
  <c r="O4447" i="27"/>
  <c r="J4471" i="27"/>
  <c r="AD4471" i="27" s="1"/>
  <c r="L4447" i="27"/>
  <c r="M4447" i="27" s="1"/>
  <c r="O4453" i="27"/>
  <c r="L4453" i="27"/>
  <c r="M4453" i="27" s="1"/>
  <c r="J4477" i="27"/>
  <c r="AD4477" i="27" s="1"/>
  <c r="J4449" i="27"/>
  <c r="AD4449" i="27" s="1"/>
  <c r="O4425" i="27"/>
  <c r="L4425" i="27"/>
  <c r="M4425" i="27" s="1"/>
  <c r="K4456" i="27"/>
  <c r="K4471" i="27"/>
  <c r="J4487" i="27"/>
  <c r="AD4487" i="27" s="1"/>
  <c r="O4463" i="27"/>
  <c r="L4463" i="27"/>
  <c r="L4438" i="27"/>
  <c r="M4438" i="27" s="1"/>
  <c r="J4462" i="27"/>
  <c r="AD4462" i="27" s="1"/>
  <c r="O4438" i="27"/>
  <c r="K4478" i="27"/>
  <c r="K4463" i="27"/>
  <c r="K4475" i="27"/>
  <c r="K4450" i="27"/>
  <c r="K4460" i="27"/>
  <c r="J4480" i="27"/>
  <c r="AD4480" i="27" s="1"/>
  <c r="O4456" i="27"/>
  <c r="L4456" i="27"/>
  <c r="K4491" i="27"/>
  <c r="K4473" i="27"/>
  <c r="K4479" i="27"/>
  <c r="K4481" i="27"/>
  <c r="O4460" i="27"/>
  <c r="L4460" i="27"/>
  <c r="J4484" i="27"/>
  <c r="AD4484" i="27" s="1"/>
  <c r="K4468" i="27"/>
  <c r="O4454" i="27"/>
  <c r="L4454" i="27"/>
  <c r="M4454" i="27" s="1"/>
  <c r="J4478" i="27"/>
  <c r="AD4478" i="27" s="1"/>
  <c r="J4469" i="27"/>
  <c r="AD4469" i="27" s="1"/>
  <c r="O4445" i="27"/>
  <c r="L4445" i="27"/>
  <c r="M4445" i="27" s="1"/>
  <c r="J4485" i="27"/>
  <c r="AD4485" i="27" s="1"/>
  <c r="O4461" i="27"/>
  <c r="L4461" i="27"/>
  <c r="M4461" i="27" s="1"/>
  <c r="K4489" i="27"/>
  <c r="J4467" i="27"/>
  <c r="AD4467" i="27" s="1"/>
  <c r="O4443" i="27"/>
  <c r="L4443" i="27"/>
  <c r="M4443" i="27" s="1"/>
  <c r="O4466" i="27"/>
  <c r="L4466" i="27"/>
  <c r="J4490" i="27"/>
  <c r="AD4490" i="27" s="1"/>
  <c r="O4451" i="27"/>
  <c r="L4451" i="27"/>
  <c r="M4451" i="27" s="1"/>
  <c r="J4475" i="27"/>
  <c r="AD4475" i="27" s="1"/>
  <c r="J4481" i="27"/>
  <c r="AD4481" i="27" s="1"/>
  <c r="O4457" i="27"/>
  <c r="L4457" i="27"/>
  <c r="M4457" i="27" s="1"/>
  <c r="K4485" i="27"/>
  <c r="P4412" i="27"/>
  <c r="O4448" i="27"/>
  <c r="L4448" i="27"/>
  <c r="J4472" i="27"/>
  <c r="AD4472" i="27" s="1"/>
  <c r="K4469" i="27"/>
  <c r="K4462" i="27"/>
  <c r="AE4390" i="27"/>
  <c r="AE4415" i="27"/>
  <c r="AE4383" i="27"/>
  <c r="AE4378" i="27"/>
  <c r="AE4387" i="27"/>
  <c r="AE4406" i="27"/>
  <c r="AE4412" i="27"/>
  <c r="AE4380" i="27"/>
  <c r="AE4405" i="27"/>
  <c r="AE4408" i="27"/>
  <c r="AE4393" i="27"/>
  <c r="AE4413" i="27"/>
  <c r="AE4403" i="27"/>
  <c r="AE4409" i="27"/>
  <c r="AH4409" i="27" l="1"/>
  <c r="AG4409" i="27"/>
  <c r="AI4409" i="27"/>
  <c r="AJ4409" i="27"/>
  <c r="AH4403" i="27"/>
  <c r="AI4403" i="27"/>
  <c r="AJ4403" i="27"/>
  <c r="AG4403" i="27"/>
  <c r="AG4413" i="27"/>
  <c r="AJ4413" i="27"/>
  <c r="AH4413" i="27"/>
  <c r="AI4413" i="27"/>
  <c r="AH4393" i="27"/>
  <c r="AI4393" i="27"/>
  <c r="AG4393" i="27"/>
  <c r="AJ4393" i="27"/>
  <c r="AH4408" i="27"/>
  <c r="AJ4408" i="27"/>
  <c r="AG4408" i="27"/>
  <c r="AI4408" i="27"/>
  <c r="AH4405" i="27"/>
  <c r="AI4405" i="27"/>
  <c r="AJ4405" i="27"/>
  <c r="AG4405" i="27"/>
  <c r="AJ4380" i="27"/>
  <c r="AG4380" i="27"/>
  <c r="AH4380" i="27"/>
  <c r="AI4380" i="27"/>
  <c r="AG4412" i="27"/>
  <c r="AI4412" i="27"/>
  <c r="AH4412" i="27"/>
  <c r="AJ4412" i="27"/>
  <c r="AG4406" i="27"/>
  <c r="AJ4406" i="27"/>
  <c r="AH4406" i="27"/>
  <c r="AI4406" i="27"/>
  <c r="AH4387" i="27"/>
  <c r="AI4387" i="27"/>
  <c r="AJ4387" i="27"/>
  <c r="AG4387" i="27"/>
  <c r="AH4378" i="27"/>
  <c r="AI4378" i="27"/>
  <c r="AJ4378" i="27"/>
  <c r="AG4378" i="27"/>
  <c r="AH4383" i="27"/>
  <c r="AI4383" i="27"/>
  <c r="AJ4383" i="27"/>
  <c r="AG4383" i="27"/>
  <c r="AH4415" i="27"/>
  <c r="AJ4415" i="27"/>
  <c r="AG4415" i="27"/>
  <c r="AI4415" i="27"/>
  <c r="AH4390" i="27"/>
  <c r="AI4390" i="27"/>
  <c r="AG4390" i="27"/>
  <c r="AJ4390" i="27"/>
  <c r="AG4373" i="27"/>
  <c r="AJ4373" i="27"/>
  <c r="AH4373" i="27"/>
  <c r="AI4373" i="27"/>
  <c r="AH4372" i="27"/>
  <c r="AI4372" i="27"/>
  <c r="AG4372" i="27"/>
  <c r="AJ4372" i="27"/>
  <c r="AH4394" i="27"/>
  <c r="AJ4394" i="27"/>
  <c r="AG4394" i="27"/>
  <c r="AI4394" i="27"/>
  <c r="AG4376" i="27"/>
  <c r="AJ4376" i="27"/>
  <c r="AH4376" i="27"/>
  <c r="AI4376" i="27"/>
  <c r="AH4371" i="27"/>
  <c r="AJ4371" i="27"/>
  <c r="AG4371" i="27"/>
  <c r="AI4371" i="27"/>
  <c r="AG4350" i="27"/>
  <c r="AH4350" i="27"/>
  <c r="AI4350" i="27"/>
  <c r="AJ4350" i="27"/>
  <c r="AH4353" i="27"/>
  <c r="AJ4353" i="27"/>
  <c r="AG4353" i="27"/>
  <c r="AI4353" i="27"/>
  <c r="AH4375" i="27"/>
  <c r="AJ4375" i="27"/>
  <c r="AI4375" i="27"/>
  <c r="AG4375" i="27"/>
  <c r="S4368" i="27"/>
  <c r="U4409" i="27"/>
  <c r="U4403" i="27"/>
  <c r="U4418" i="27"/>
  <c r="AE4418" i="27"/>
  <c r="U4396" i="27"/>
  <c r="AE4396" i="27"/>
  <c r="U4395" i="27"/>
  <c r="AE4395" i="27"/>
  <c r="U4413" i="27"/>
  <c r="U4393" i="27"/>
  <c r="U4374" i="27"/>
  <c r="AE4374" i="27"/>
  <c r="U4399" i="27"/>
  <c r="AE4399" i="27"/>
  <c r="U4408" i="27"/>
  <c r="U4397" i="27"/>
  <c r="AE4397" i="27"/>
  <c r="U4405" i="27"/>
  <c r="U4380" i="27"/>
  <c r="U4412" i="27"/>
  <c r="U4406" i="27"/>
  <c r="U4387" i="27"/>
  <c r="U4378" i="27"/>
  <c r="U4377" i="27"/>
  <c r="AE4377" i="27"/>
  <c r="U4383" i="27"/>
  <c r="U4400" i="27"/>
  <c r="AE4400" i="27"/>
  <c r="U4415" i="27"/>
  <c r="P4402" i="27"/>
  <c r="U4390" i="27"/>
  <c r="S4359" i="27"/>
  <c r="S4382" i="27"/>
  <c r="S4391" i="27"/>
  <c r="S4392" i="27"/>
  <c r="S4386" i="27"/>
  <c r="S4366" i="27"/>
  <c r="S4388" i="27"/>
  <c r="S4387" i="27"/>
  <c r="S4379" i="27"/>
  <c r="P4420" i="27"/>
  <c r="S4384" i="27"/>
  <c r="V4396" i="27"/>
  <c r="V4379" i="27"/>
  <c r="V4388" i="27"/>
  <c r="V4354" i="27"/>
  <c r="R4413" i="27"/>
  <c r="V4413" i="27" s="1"/>
  <c r="R4393" i="27"/>
  <c r="S4377" i="27"/>
  <c r="S4395" i="27"/>
  <c r="V4363" i="27"/>
  <c r="S4363" i="27"/>
  <c r="S4420" i="27"/>
  <c r="S4421" i="27"/>
  <c r="R4378" i="27"/>
  <c r="S4400" i="27"/>
  <c r="S4399" i="27"/>
  <c r="R4390" i="27"/>
  <c r="V4390" i="27" s="1"/>
  <c r="R4380" i="27"/>
  <c r="S4380" i="27" s="1"/>
  <c r="R4405" i="27"/>
  <c r="V4405" i="27" s="1"/>
  <c r="R4408" i="27"/>
  <c r="V4385" i="27"/>
  <c r="R4383" i="27"/>
  <c r="V4383" i="27" s="1"/>
  <c r="S4396" i="27"/>
  <c r="R4409" i="27"/>
  <c r="V4409" i="27" s="1"/>
  <c r="R4403" i="27"/>
  <c r="V4403" i="27" s="1"/>
  <c r="S4418" i="27"/>
  <c r="S4397" i="27"/>
  <c r="R4412" i="27"/>
  <c r="V4412" i="27" s="1"/>
  <c r="V4369" i="27"/>
  <c r="S4369" i="27"/>
  <c r="M4463" i="27"/>
  <c r="N4463" i="27" s="1"/>
  <c r="M4456" i="27"/>
  <c r="N4456" i="27" s="1"/>
  <c r="Q4417" i="27"/>
  <c r="P4417" i="27"/>
  <c r="V4373" i="27"/>
  <c r="M4466" i="27"/>
  <c r="N4466" i="27" s="1"/>
  <c r="V4374" i="27"/>
  <c r="V4394" i="27"/>
  <c r="V4375" i="27"/>
  <c r="V4353" i="27"/>
  <c r="P4411" i="27"/>
  <c r="Q4411" i="27"/>
  <c r="P4416" i="27"/>
  <c r="Q4416" i="27"/>
  <c r="Q4404" i="27"/>
  <c r="P4404" i="27"/>
  <c r="Q4410" i="27"/>
  <c r="P4410" i="27"/>
  <c r="Q4398" i="27"/>
  <c r="R4398" i="27" s="1"/>
  <c r="P4398" i="27"/>
  <c r="M4460" i="27"/>
  <c r="N4460" i="27" s="1"/>
  <c r="N4428" i="27"/>
  <c r="Q4428" i="27" s="1"/>
  <c r="M4435" i="27"/>
  <c r="N4435" i="27" s="1"/>
  <c r="N4440" i="27"/>
  <c r="Q4440" i="27" s="1"/>
  <c r="N4434" i="27"/>
  <c r="Q4434" i="27" s="1"/>
  <c r="M4441" i="27"/>
  <c r="N4441" i="27" s="1"/>
  <c r="N4444" i="27"/>
  <c r="P4444" i="27" s="1"/>
  <c r="M4448" i="27"/>
  <c r="N4448" i="27" s="1"/>
  <c r="N4426" i="27"/>
  <c r="M4422" i="27"/>
  <c r="N4422" i="27" s="1"/>
  <c r="P4421" i="27"/>
  <c r="R4399" i="27"/>
  <c r="R4397" i="27"/>
  <c r="R4395" i="27"/>
  <c r="V4395" i="27" s="1"/>
  <c r="Q4437" i="27"/>
  <c r="R4420" i="27"/>
  <c r="V4420" i="27" s="1"/>
  <c r="R4402" i="27"/>
  <c r="V4402" i="27" s="1"/>
  <c r="Q4439" i="27"/>
  <c r="R4421" i="27"/>
  <c r="V4421" i="27" s="1"/>
  <c r="Q4427" i="27"/>
  <c r="Q4407" i="27"/>
  <c r="P4407" i="27"/>
  <c r="R4406" i="27"/>
  <c r="R4418" i="27"/>
  <c r="Q4432" i="27"/>
  <c r="Q4442" i="27"/>
  <c r="P4436" i="27"/>
  <c r="Q4429" i="27"/>
  <c r="Q4433" i="27"/>
  <c r="R4400" i="27"/>
  <c r="P4414" i="27"/>
  <c r="R4377" i="27"/>
  <c r="R4415" i="27"/>
  <c r="P4442" i="27"/>
  <c r="P4423" i="27"/>
  <c r="Q4423" i="27"/>
  <c r="L4464" i="27"/>
  <c r="J4488" i="27"/>
  <c r="AD4488" i="27" s="1"/>
  <c r="O4464" i="27"/>
  <c r="O4452" i="27"/>
  <c r="L4452" i="27"/>
  <c r="J4476" i="27"/>
  <c r="AD4476" i="27" s="1"/>
  <c r="L4468" i="27"/>
  <c r="J4492" i="27"/>
  <c r="AD4492" i="27" s="1"/>
  <c r="O4468" i="27"/>
  <c r="L4465" i="27"/>
  <c r="O4465" i="27"/>
  <c r="J4489" i="27"/>
  <c r="AD4489" i="27" s="1"/>
  <c r="P4427" i="27"/>
  <c r="L4450" i="27"/>
  <c r="M4450" i="27" s="1"/>
  <c r="J4474" i="27"/>
  <c r="AD4474" i="27" s="1"/>
  <c r="O4450" i="27"/>
  <c r="O4459" i="27"/>
  <c r="L4459" i="27"/>
  <c r="J4483" i="27"/>
  <c r="AD4483" i="27" s="1"/>
  <c r="L4458" i="27"/>
  <c r="M4458" i="27" s="1"/>
  <c r="J4482" i="27"/>
  <c r="AD4482" i="27" s="1"/>
  <c r="O4458" i="27"/>
  <c r="N4438" i="27"/>
  <c r="P4438" i="27" s="1"/>
  <c r="J4470" i="27"/>
  <c r="AD4470" i="27" s="1"/>
  <c r="L4446" i="27"/>
  <c r="O4446" i="27"/>
  <c r="N4445" i="27"/>
  <c r="Q4414" i="27"/>
  <c r="P4433" i="27"/>
  <c r="P4429" i="27"/>
  <c r="P4437" i="27"/>
  <c r="Q4401" i="27"/>
  <c r="P4401" i="27"/>
  <c r="Q4424" i="27"/>
  <c r="P4424" i="27"/>
  <c r="P4430" i="27"/>
  <c r="Q4430" i="27"/>
  <c r="Q4419" i="27"/>
  <c r="P4419" i="27"/>
  <c r="N4443" i="27"/>
  <c r="K4482" i="27"/>
  <c r="K4483" i="27"/>
  <c r="K4488" i="27"/>
  <c r="K4472" i="27"/>
  <c r="N4453" i="27"/>
  <c r="K4476" i="27"/>
  <c r="N4461" i="27"/>
  <c r="P4461" i="27" s="1"/>
  <c r="K4490" i="27"/>
  <c r="N4457" i="27"/>
  <c r="N4454" i="27"/>
  <c r="N4431" i="27"/>
  <c r="K4470" i="27"/>
  <c r="N4451" i="27"/>
  <c r="N4425" i="27"/>
  <c r="N4447" i="27"/>
  <c r="Q4436" i="27"/>
  <c r="P4439" i="27"/>
  <c r="O4455" i="27"/>
  <c r="J4479" i="27"/>
  <c r="AD4479" i="27" s="1"/>
  <c r="L4455" i="27"/>
  <c r="M4455" i="27" s="1"/>
  <c r="K4497" i="27"/>
  <c r="K4513" i="27"/>
  <c r="L4469" i="27"/>
  <c r="J4493" i="27"/>
  <c r="AD4493" i="27" s="1"/>
  <c r="O4469" i="27"/>
  <c r="K4484" i="27"/>
  <c r="Q4426" i="27"/>
  <c r="P4426" i="27"/>
  <c r="K4502" i="27"/>
  <c r="J4473" i="27"/>
  <c r="AD4473" i="27" s="1"/>
  <c r="O4449" i="27"/>
  <c r="L4449" i="27"/>
  <c r="M4449" i="27" s="1"/>
  <c r="O4472" i="27"/>
  <c r="L4472" i="27"/>
  <c r="J4496" i="27"/>
  <c r="AD4496" i="27" s="1"/>
  <c r="K4474" i="27"/>
  <c r="O4481" i="27"/>
  <c r="L4481" i="27"/>
  <c r="M4481" i="27" s="1"/>
  <c r="J4505" i="27"/>
  <c r="AD4505" i="27" s="1"/>
  <c r="O4490" i="27"/>
  <c r="L4490" i="27"/>
  <c r="J4514" i="27"/>
  <c r="AD4514" i="27" s="1"/>
  <c r="K4515" i="27"/>
  <c r="O4471" i="27"/>
  <c r="L4471" i="27"/>
  <c r="M4471" i="27" s="1"/>
  <c r="J4495" i="27"/>
  <c r="AD4495" i="27" s="1"/>
  <c r="K4505" i="27"/>
  <c r="O4462" i="27"/>
  <c r="L4462" i="27"/>
  <c r="M4462" i="27" s="1"/>
  <c r="J4486" i="27"/>
  <c r="AD4486" i="27" s="1"/>
  <c r="J4499" i="27"/>
  <c r="AD4499" i="27" s="1"/>
  <c r="O4475" i="27"/>
  <c r="L4475" i="27"/>
  <c r="M4475" i="27" s="1"/>
  <c r="O4484" i="27"/>
  <c r="L4484" i="27"/>
  <c r="J4508" i="27"/>
  <c r="AD4508" i="27" s="1"/>
  <c r="K4509" i="27"/>
  <c r="O4478" i="27"/>
  <c r="L4478" i="27"/>
  <c r="M4478" i="27" s="1"/>
  <c r="J4502" i="27"/>
  <c r="AD4502" i="27" s="1"/>
  <c r="K4499" i="27"/>
  <c r="J4511" i="27"/>
  <c r="AD4511" i="27" s="1"/>
  <c r="O4487" i="27"/>
  <c r="L4487" i="27"/>
  <c r="O4477" i="27"/>
  <c r="J4501" i="27"/>
  <c r="AD4501" i="27" s="1"/>
  <c r="L4477" i="27"/>
  <c r="M4477" i="27" s="1"/>
  <c r="K4501" i="27"/>
  <c r="K4487" i="27"/>
  <c r="K4495" i="27"/>
  <c r="K4480" i="27"/>
  <c r="P4432" i="27"/>
  <c r="K4493" i="27"/>
  <c r="J4509" i="27"/>
  <c r="AD4509" i="27" s="1"/>
  <c r="O4485" i="27"/>
  <c r="L4485" i="27"/>
  <c r="M4485" i="27" s="1"/>
  <c r="K4486" i="27"/>
  <c r="J4491" i="27"/>
  <c r="AD4491" i="27" s="1"/>
  <c r="O4467" i="27"/>
  <c r="L4467" i="27"/>
  <c r="M4467" i="27" s="1"/>
  <c r="K4492" i="27"/>
  <c r="K4503" i="27"/>
  <c r="O4480" i="27"/>
  <c r="L4480" i="27"/>
  <c r="J4504" i="27"/>
  <c r="AD4504" i="27" s="1"/>
  <c r="AE4427" i="27"/>
  <c r="AE4439" i="27"/>
  <c r="AE4436" i="27"/>
  <c r="AE4430" i="27"/>
  <c r="AE4416" i="27"/>
  <c r="AE4461" i="27"/>
  <c r="AE4438" i="27"/>
  <c r="AE4407" i="27"/>
  <c r="AE4404" i="27"/>
  <c r="AE4433" i="27"/>
  <c r="AE4426" i="27"/>
  <c r="AE4402" i="27"/>
  <c r="AE4411" i="27"/>
  <c r="AE4410" i="27"/>
  <c r="AE4414" i="27"/>
  <c r="AE4432" i="27"/>
  <c r="AE4437" i="27"/>
  <c r="AE4417" i="27"/>
  <c r="AE4429" i="27"/>
  <c r="AH4429" i="27" l="1"/>
  <c r="AJ4429" i="27"/>
  <c r="AG4429" i="27"/>
  <c r="AI4429" i="27"/>
  <c r="AH4417" i="27"/>
  <c r="AJ4417" i="27"/>
  <c r="AG4417" i="27"/>
  <c r="AI4417" i="27"/>
  <c r="AG4437" i="27"/>
  <c r="AJ4437" i="27"/>
  <c r="AH4437" i="27"/>
  <c r="AI4437" i="27"/>
  <c r="AH4432" i="27"/>
  <c r="AG4432" i="27"/>
  <c r="AI4432" i="27"/>
  <c r="AJ4432" i="27"/>
  <c r="AH4414" i="27"/>
  <c r="AJ4414" i="27"/>
  <c r="AG4414" i="27"/>
  <c r="AI4414" i="27"/>
  <c r="AJ4410" i="27"/>
  <c r="AG4410" i="27"/>
  <c r="AI4410" i="27"/>
  <c r="AH4410" i="27"/>
  <c r="AH4411" i="27"/>
  <c r="AG4411" i="27"/>
  <c r="AI4411" i="27"/>
  <c r="AJ4411" i="27"/>
  <c r="AH4402" i="27"/>
  <c r="AG4402" i="27"/>
  <c r="AJ4402" i="27"/>
  <c r="AI4402" i="27"/>
  <c r="AH4426" i="27"/>
  <c r="AI4426" i="27"/>
  <c r="AJ4426" i="27"/>
  <c r="AG4426" i="27"/>
  <c r="AG4433" i="27"/>
  <c r="AH4433" i="27"/>
  <c r="AI4433" i="27"/>
  <c r="AJ4433" i="27"/>
  <c r="AG4404" i="27"/>
  <c r="AI4404" i="27"/>
  <c r="AH4404" i="27"/>
  <c r="AJ4404" i="27"/>
  <c r="AG4407" i="27"/>
  <c r="AH4407" i="27"/>
  <c r="AI4407" i="27"/>
  <c r="AJ4407" i="27"/>
  <c r="AH4438" i="27"/>
  <c r="AG4438" i="27"/>
  <c r="AI4438" i="27"/>
  <c r="AJ4438" i="27"/>
  <c r="AG4461" i="27"/>
  <c r="AH4461" i="27"/>
  <c r="AI4461" i="27"/>
  <c r="AJ4461" i="27"/>
  <c r="AH4416" i="27"/>
  <c r="AI4416" i="27"/>
  <c r="AJ4416" i="27"/>
  <c r="AG4416" i="27"/>
  <c r="AG4430" i="27"/>
  <c r="AH4430" i="27"/>
  <c r="AJ4430" i="27"/>
  <c r="AI4430" i="27"/>
  <c r="AH4436" i="27"/>
  <c r="AI4436" i="27"/>
  <c r="AJ4436" i="27"/>
  <c r="AG4436" i="27"/>
  <c r="AI4439" i="27"/>
  <c r="AJ4439" i="27"/>
  <c r="AH4439" i="27"/>
  <c r="AG4439" i="27"/>
  <c r="AG4427" i="27"/>
  <c r="AH4427" i="27"/>
  <c r="AI4427" i="27"/>
  <c r="AJ4427" i="27"/>
  <c r="AH4397" i="27"/>
  <c r="AI4397" i="27"/>
  <c r="AJ4397" i="27"/>
  <c r="AG4397" i="27"/>
  <c r="AG4400" i="27"/>
  <c r="AI4400" i="27"/>
  <c r="AJ4400" i="27"/>
  <c r="AH4400" i="27"/>
  <c r="AH4399" i="27"/>
  <c r="AI4399" i="27"/>
  <c r="AG4399" i="27"/>
  <c r="AJ4399" i="27"/>
  <c r="AI4377" i="27"/>
  <c r="AG4377" i="27"/>
  <c r="AH4377" i="27"/>
  <c r="AJ4377" i="27"/>
  <c r="AI4418" i="27"/>
  <c r="AJ4418" i="27"/>
  <c r="AG4418" i="27"/>
  <c r="AH4418" i="27"/>
  <c r="AJ4374" i="27"/>
  <c r="AH4374" i="27"/>
  <c r="AI4374" i="27"/>
  <c r="AG4374" i="27"/>
  <c r="AH4396" i="27"/>
  <c r="AG4396" i="27"/>
  <c r="AI4396" i="27"/>
  <c r="AJ4396" i="27"/>
  <c r="AI4395" i="27"/>
  <c r="AG4395" i="27"/>
  <c r="AH4395" i="27"/>
  <c r="AJ4395" i="27"/>
  <c r="U4429" i="27"/>
  <c r="U4398" i="27"/>
  <c r="AE4398" i="27"/>
  <c r="U4417" i="27"/>
  <c r="U4437" i="27"/>
  <c r="U4432" i="27"/>
  <c r="U4414" i="27"/>
  <c r="U4410" i="27"/>
  <c r="U4401" i="27"/>
  <c r="AE4401" i="27"/>
  <c r="U4411" i="27"/>
  <c r="U4442" i="27"/>
  <c r="AE4442" i="27"/>
  <c r="U4421" i="27"/>
  <c r="AE4421" i="27"/>
  <c r="U4402" i="27"/>
  <c r="U4419" i="27"/>
  <c r="AE4419" i="27"/>
  <c r="S4413" i="27"/>
  <c r="U4426" i="27"/>
  <c r="U4433" i="27"/>
  <c r="U4404" i="27"/>
  <c r="U4420" i="27"/>
  <c r="AE4420" i="27"/>
  <c r="U4407" i="27"/>
  <c r="U4444" i="27"/>
  <c r="AE4444" i="27"/>
  <c r="U4438" i="27"/>
  <c r="U4461" i="27"/>
  <c r="U4416" i="27"/>
  <c r="U4423" i="27"/>
  <c r="AE4423" i="27"/>
  <c r="U4430" i="27"/>
  <c r="U4436" i="27"/>
  <c r="U4424" i="27"/>
  <c r="AE4424" i="27"/>
  <c r="U4439" i="27"/>
  <c r="U4427" i="27"/>
  <c r="M4472" i="27"/>
  <c r="N4472" i="27" s="1"/>
  <c r="S4378" i="27"/>
  <c r="S4409" i="27"/>
  <c r="P4428" i="27"/>
  <c r="S4403" i="27"/>
  <c r="R4411" i="27"/>
  <c r="S4383" i="27"/>
  <c r="P4434" i="27"/>
  <c r="S4408" i="27"/>
  <c r="S4405" i="27"/>
  <c r="S4390" i="27"/>
  <c r="P4440" i="27"/>
  <c r="Q4444" i="27"/>
  <c r="S4444" i="27" s="1"/>
  <c r="S4412" i="27"/>
  <c r="R4410" i="27"/>
  <c r="V4410" i="27" s="1"/>
  <c r="V4378" i="27"/>
  <c r="V4408" i="27"/>
  <c r="V4393" i="27"/>
  <c r="S4402" i="27"/>
  <c r="S4401" i="27"/>
  <c r="S4419" i="27"/>
  <c r="R4407" i="27"/>
  <c r="R4437" i="27"/>
  <c r="R4417" i="27"/>
  <c r="V4417" i="27" s="1"/>
  <c r="V4380" i="27"/>
  <c r="S4398" i="27"/>
  <c r="R4430" i="27"/>
  <c r="V4430" i="27" s="1"/>
  <c r="R4414" i="27"/>
  <c r="V4414" i="27" s="1"/>
  <c r="R4433" i="27"/>
  <c r="V4433" i="27" s="1"/>
  <c r="R4429" i="27"/>
  <c r="V4429" i="27" s="1"/>
  <c r="S4393" i="27"/>
  <c r="S4424" i="27"/>
  <c r="S4442" i="27"/>
  <c r="R4404" i="27"/>
  <c r="R4432" i="27"/>
  <c r="V4432" i="27" s="1"/>
  <c r="R4439" i="27"/>
  <c r="R4416" i="27"/>
  <c r="R4426" i="27"/>
  <c r="V4426" i="27" s="1"/>
  <c r="R4428" i="27"/>
  <c r="V4428" i="27" s="1"/>
  <c r="Q4422" i="27"/>
  <c r="R4422" i="27" s="1"/>
  <c r="V4422" i="27" s="1"/>
  <c r="P4422" i="27"/>
  <c r="M4487" i="27"/>
  <c r="N4487" i="27" s="1"/>
  <c r="S4411" i="27"/>
  <c r="V4411" i="27"/>
  <c r="V4400" i="27"/>
  <c r="V4399" i="27"/>
  <c r="V4397" i="27"/>
  <c r="S4415" i="27"/>
  <c r="V4415" i="27"/>
  <c r="V4418" i="27"/>
  <c r="M4490" i="27"/>
  <c r="N4490" i="27" s="1"/>
  <c r="V4377" i="27"/>
  <c r="S4406" i="27"/>
  <c r="V4406" i="27"/>
  <c r="V4398" i="27"/>
  <c r="Q4435" i="27"/>
  <c r="P4435" i="27"/>
  <c r="Q4441" i="27"/>
  <c r="P4441" i="27"/>
  <c r="N4450" i="27"/>
  <c r="P4450" i="27" s="1"/>
  <c r="M4480" i="27"/>
  <c r="N4480" i="27" s="1"/>
  <c r="M4484" i="27"/>
  <c r="N4484" i="27" s="1"/>
  <c r="N4458" i="27"/>
  <c r="Q4458" i="27" s="1"/>
  <c r="M4464" i="27"/>
  <c r="N4464" i="27" s="1"/>
  <c r="M4459" i="27"/>
  <c r="N4459" i="27" s="1"/>
  <c r="M4465" i="27"/>
  <c r="N4465" i="27" s="1"/>
  <c r="M4446" i="27"/>
  <c r="N4446" i="27" s="1"/>
  <c r="N4485" i="27"/>
  <c r="Q4485" i="27" s="1"/>
  <c r="M4452" i="27"/>
  <c r="N4452" i="27" s="1"/>
  <c r="M4469" i="27"/>
  <c r="N4469" i="27" s="1"/>
  <c r="M4468" i="27"/>
  <c r="N4468" i="27" s="1"/>
  <c r="Q4461" i="27"/>
  <c r="Q4438" i="27"/>
  <c r="R4442" i="27"/>
  <c r="Q4425" i="27"/>
  <c r="R4419" i="27"/>
  <c r="P4451" i="27"/>
  <c r="Q4453" i="27"/>
  <c r="P4443" i="27"/>
  <c r="R4436" i="27"/>
  <c r="Q4447" i="27"/>
  <c r="Q4466" i="27"/>
  <c r="S4423" i="27"/>
  <c r="P4431" i="27"/>
  <c r="R4401" i="27"/>
  <c r="R4434" i="27"/>
  <c r="P4460" i="27"/>
  <c r="R4423" i="27"/>
  <c r="R4424" i="27"/>
  <c r="Q4463" i="27"/>
  <c r="Q4456" i="27"/>
  <c r="R4440" i="27"/>
  <c r="R4427" i="27"/>
  <c r="Q4445" i="27"/>
  <c r="P4445" i="27"/>
  <c r="J4506" i="27"/>
  <c r="AD4506" i="27" s="1"/>
  <c r="L4482" i="27"/>
  <c r="M4482" i="27" s="1"/>
  <c r="O4482" i="27"/>
  <c r="J4516" i="27"/>
  <c r="AD4516" i="27" s="1"/>
  <c r="L4492" i="27"/>
  <c r="O4492" i="27"/>
  <c r="J4513" i="27"/>
  <c r="AD4513" i="27" s="1"/>
  <c r="L4489" i="27"/>
  <c r="O4489" i="27"/>
  <c r="O4483" i="27"/>
  <c r="J4507" i="27"/>
  <c r="AD4507" i="27" s="1"/>
  <c r="L4483" i="27"/>
  <c r="J4512" i="27"/>
  <c r="AD4512" i="27" s="1"/>
  <c r="L4488" i="27"/>
  <c r="O4488" i="27"/>
  <c r="J4498" i="27"/>
  <c r="AD4498" i="27" s="1"/>
  <c r="L4474" i="27"/>
  <c r="O4474" i="27"/>
  <c r="L4470" i="27"/>
  <c r="M4470" i="27" s="1"/>
  <c r="J4494" i="27"/>
  <c r="AD4494" i="27" s="1"/>
  <c r="O4470" i="27"/>
  <c r="P4425" i="27"/>
  <c r="N4462" i="27"/>
  <c r="J4500" i="27"/>
  <c r="AD4500" i="27" s="1"/>
  <c r="O4476" i="27"/>
  <c r="L4476" i="27"/>
  <c r="Q4451" i="27"/>
  <c r="Q4443" i="27"/>
  <c r="P4453" i="27"/>
  <c r="P4466" i="27"/>
  <c r="P4447" i="27"/>
  <c r="Q4431" i="27"/>
  <c r="Q4457" i="27"/>
  <c r="P4457" i="27"/>
  <c r="Q4448" i="27"/>
  <c r="P4448" i="27"/>
  <c r="Q4454" i="27"/>
  <c r="P4454" i="27"/>
  <c r="N4455" i="27"/>
  <c r="K4496" i="27"/>
  <c r="K4514" i="27"/>
  <c r="K4512" i="27"/>
  <c r="N4467" i="27"/>
  <c r="N4449" i="27"/>
  <c r="K4507" i="27"/>
  <c r="K4494" i="27"/>
  <c r="N4478" i="27"/>
  <c r="N4471" i="27"/>
  <c r="N4475" i="27"/>
  <c r="Q4475" i="27" s="1"/>
  <c r="K4500" i="27"/>
  <c r="K4506" i="27"/>
  <c r="N4477" i="27"/>
  <c r="N4481" i="27"/>
  <c r="O4479" i="27"/>
  <c r="J4503" i="27"/>
  <c r="AD4503" i="27" s="1"/>
  <c r="L4479" i="27"/>
  <c r="M4479" i="27" s="1"/>
  <c r="P4463" i="27"/>
  <c r="J4528" i="27"/>
  <c r="AD4528" i="27" s="1"/>
  <c r="O4504" i="27"/>
  <c r="L4504" i="27"/>
  <c r="K4529" i="27"/>
  <c r="K4508" i="27"/>
  <c r="J4497" i="27"/>
  <c r="AD4497" i="27" s="1"/>
  <c r="O4473" i="27"/>
  <c r="L4473" i="27"/>
  <c r="M4473" i="27" s="1"/>
  <c r="K4521" i="27"/>
  <c r="O4502" i="27"/>
  <c r="L4502" i="27"/>
  <c r="M4502" i="27" s="1"/>
  <c r="J4526" i="27"/>
  <c r="AD4526" i="27" s="1"/>
  <c r="O4514" i="27"/>
  <c r="L4514" i="27"/>
  <c r="J4538" i="27"/>
  <c r="AD4538" i="27" s="1"/>
  <c r="K4498" i="27"/>
  <c r="O4493" i="27"/>
  <c r="L4493" i="27"/>
  <c r="M4493" i="27" s="1"/>
  <c r="J4517" i="27"/>
  <c r="AD4517" i="27" s="1"/>
  <c r="J4515" i="27"/>
  <c r="AD4515" i="27" s="1"/>
  <c r="O4491" i="27"/>
  <c r="L4491" i="27"/>
  <c r="M4491" i="27" s="1"/>
  <c r="K4523" i="27"/>
  <c r="K4510" i="27"/>
  <c r="K4504" i="27"/>
  <c r="O4501" i="27"/>
  <c r="L4501" i="27"/>
  <c r="M4501" i="27" s="1"/>
  <c r="J4525" i="27"/>
  <c r="AD4525" i="27" s="1"/>
  <c r="O4508" i="27"/>
  <c r="L4508" i="27"/>
  <c r="J4532" i="27"/>
  <c r="AD4532" i="27" s="1"/>
  <c r="O4495" i="27"/>
  <c r="J4519" i="27"/>
  <c r="AD4519" i="27" s="1"/>
  <c r="L4495" i="27"/>
  <c r="M4495" i="27" s="1"/>
  <c r="K4539" i="27"/>
  <c r="K4527" i="27"/>
  <c r="K4525" i="27"/>
  <c r="K4516" i="27"/>
  <c r="K4519" i="27"/>
  <c r="J4529" i="27"/>
  <c r="AD4529" i="27" s="1"/>
  <c r="O4505" i="27"/>
  <c r="L4505" i="27"/>
  <c r="M4505" i="27" s="1"/>
  <c r="O4496" i="27"/>
  <c r="L4496" i="27"/>
  <c r="J4520" i="27"/>
  <c r="AD4520" i="27" s="1"/>
  <c r="K4537" i="27"/>
  <c r="J4533" i="27"/>
  <c r="AD4533" i="27" s="1"/>
  <c r="L4509" i="27"/>
  <c r="M4509" i="27" s="1"/>
  <c r="O4509" i="27"/>
  <c r="P4456" i="27"/>
  <c r="K4517" i="27"/>
  <c r="K4526" i="27"/>
  <c r="Q4460" i="27"/>
  <c r="K4511" i="27"/>
  <c r="L4499" i="27"/>
  <c r="M4499" i="27" s="1"/>
  <c r="J4523" i="27"/>
  <c r="AD4523" i="27" s="1"/>
  <c r="O4499" i="27"/>
  <c r="J4510" i="27"/>
  <c r="AD4510" i="27" s="1"/>
  <c r="O4486" i="27"/>
  <c r="L4486" i="27"/>
  <c r="M4486" i="27" s="1"/>
  <c r="L4511" i="27"/>
  <c r="J4535" i="27"/>
  <c r="AD4535" i="27" s="1"/>
  <c r="O4511" i="27"/>
  <c r="K4533" i="27"/>
  <c r="AE4428" i="27"/>
  <c r="AE4431" i="27"/>
  <c r="AE4453" i="27"/>
  <c r="AE4434" i="27"/>
  <c r="AE4451" i="27"/>
  <c r="AE4460" i="27"/>
  <c r="AE4463" i="27"/>
  <c r="AE4435" i="27"/>
  <c r="AE4457" i="27"/>
  <c r="AE4450" i="27"/>
  <c r="AE4454" i="27"/>
  <c r="AE4440" i="27"/>
  <c r="AE4441" i="27"/>
  <c r="AE4456" i="27"/>
  <c r="AH4456" i="27" l="1"/>
  <c r="AG4456" i="27"/>
  <c r="AI4456" i="27"/>
  <c r="AJ4456" i="27"/>
  <c r="AH4441" i="27"/>
  <c r="AG4441" i="27"/>
  <c r="AI4441" i="27"/>
  <c r="AJ4441" i="27"/>
  <c r="AG4440" i="27"/>
  <c r="AH4440" i="27"/>
  <c r="AI4440" i="27"/>
  <c r="AJ4440" i="27"/>
  <c r="AH4454" i="27"/>
  <c r="AI4454" i="27"/>
  <c r="AJ4454" i="27"/>
  <c r="AG4454" i="27"/>
  <c r="AH4450" i="27"/>
  <c r="AG4450" i="27"/>
  <c r="AI4450" i="27"/>
  <c r="AJ4450" i="27"/>
  <c r="AG4457" i="27"/>
  <c r="AH4457" i="27"/>
  <c r="AI4457" i="27"/>
  <c r="AJ4457" i="27"/>
  <c r="AH4435" i="27"/>
  <c r="AI4435" i="27"/>
  <c r="AJ4435" i="27"/>
  <c r="AG4435" i="27"/>
  <c r="AG4463" i="27"/>
  <c r="AH4463" i="27"/>
  <c r="AI4463" i="27"/>
  <c r="AJ4463" i="27"/>
  <c r="AG4460" i="27"/>
  <c r="AH4460" i="27"/>
  <c r="AI4460" i="27"/>
  <c r="AJ4460" i="27"/>
  <c r="AG4451" i="27"/>
  <c r="AJ4451" i="27"/>
  <c r="AH4451" i="27"/>
  <c r="AI4451" i="27"/>
  <c r="AG4434" i="27"/>
  <c r="AH4434" i="27"/>
  <c r="AI4434" i="27"/>
  <c r="AJ4434" i="27"/>
  <c r="AH4453" i="27"/>
  <c r="AG4453" i="27"/>
  <c r="AI4453" i="27"/>
  <c r="AJ4453" i="27"/>
  <c r="AI4431" i="27"/>
  <c r="AG4431" i="27"/>
  <c r="AJ4431" i="27"/>
  <c r="AH4431" i="27"/>
  <c r="AG4428" i="27"/>
  <c r="AH4428" i="27"/>
  <c r="AJ4428" i="27"/>
  <c r="AI4428" i="27"/>
  <c r="AH4423" i="27"/>
  <c r="AG4423" i="27"/>
  <c r="AI4423" i="27"/>
  <c r="AJ4423" i="27"/>
  <c r="AI4424" i="27"/>
  <c r="AG4424" i="27"/>
  <c r="AH4424" i="27"/>
  <c r="AJ4424" i="27"/>
  <c r="AG4419" i="27"/>
  <c r="AH4419" i="27"/>
  <c r="AI4419" i="27"/>
  <c r="AJ4419" i="27"/>
  <c r="AJ4401" i="27"/>
  <c r="AI4401" i="27"/>
  <c r="AG4401" i="27"/>
  <c r="AH4401" i="27"/>
  <c r="AH4420" i="27"/>
  <c r="AG4420" i="27"/>
  <c r="AI4420" i="27"/>
  <c r="AJ4420" i="27"/>
  <c r="AH4444" i="27"/>
  <c r="AJ4444" i="27"/>
  <c r="AG4444" i="27"/>
  <c r="AI4444" i="27"/>
  <c r="AJ4421" i="27"/>
  <c r="AG4421" i="27"/>
  <c r="AH4421" i="27"/>
  <c r="AI4421" i="27"/>
  <c r="AJ4398" i="27"/>
  <c r="AG4398" i="27"/>
  <c r="AH4398" i="27"/>
  <c r="AI4398" i="27"/>
  <c r="AJ4442" i="27"/>
  <c r="AG4442" i="27"/>
  <c r="AH4442" i="27"/>
  <c r="AI4442" i="27"/>
  <c r="S4437" i="27"/>
  <c r="S4414" i="27"/>
  <c r="U4456" i="27"/>
  <c r="U4448" i="27"/>
  <c r="AE4448" i="27"/>
  <c r="U4441" i="27"/>
  <c r="U4440" i="27"/>
  <c r="U4454" i="27"/>
  <c r="U4450" i="27"/>
  <c r="U4457" i="27"/>
  <c r="S4407" i="27"/>
  <c r="U4443" i="27"/>
  <c r="AE4443" i="27"/>
  <c r="U4435" i="27"/>
  <c r="U4422" i="27"/>
  <c r="AE4422" i="27"/>
  <c r="U4463" i="27"/>
  <c r="U4460" i="27"/>
  <c r="U4451" i="27"/>
  <c r="U4434" i="27"/>
  <c r="U4445" i="27"/>
  <c r="AE4445" i="27"/>
  <c r="U4453" i="27"/>
  <c r="U4425" i="27"/>
  <c r="AE4425" i="27"/>
  <c r="U4431" i="27"/>
  <c r="U4447" i="27"/>
  <c r="AE4447" i="27"/>
  <c r="U4466" i="27"/>
  <c r="AE4466" i="27"/>
  <c r="U4428" i="27"/>
  <c r="M4504" i="27"/>
  <c r="S4430" i="27"/>
  <c r="S4439" i="27"/>
  <c r="Q4450" i="27"/>
  <c r="R4450" i="27" s="1"/>
  <c r="V4450" i="27" s="1"/>
  <c r="R4444" i="27"/>
  <c r="V4444" i="27" s="1"/>
  <c r="R4441" i="27"/>
  <c r="S4441" i="27" s="1"/>
  <c r="P4485" i="27"/>
  <c r="S4410" i="27"/>
  <c r="S4428" i="27"/>
  <c r="R4461" i="27"/>
  <c r="V4461" i="27" s="1"/>
  <c r="S4432" i="27"/>
  <c r="S4429" i="27"/>
  <c r="S4433" i="27"/>
  <c r="P4458" i="27"/>
  <c r="V4407" i="27"/>
  <c r="V4437" i="27"/>
  <c r="S4426" i="27"/>
  <c r="V4439" i="27"/>
  <c r="R4463" i="27"/>
  <c r="S4463" i="27" s="1"/>
  <c r="R4451" i="27"/>
  <c r="V4451" i="27" s="1"/>
  <c r="R4485" i="27"/>
  <c r="V4485" i="27" s="1"/>
  <c r="R4431" i="27"/>
  <c r="S4431" i="27" s="1"/>
  <c r="S4425" i="27"/>
  <c r="V4404" i="27"/>
  <c r="S4404" i="27"/>
  <c r="S4448" i="27"/>
  <c r="R4457" i="27"/>
  <c r="V4457" i="27" s="1"/>
  <c r="R4435" i="27"/>
  <c r="S4422" i="27"/>
  <c r="R4443" i="27"/>
  <c r="V4443" i="27" s="1"/>
  <c r="S4466" i="27"/>
  <c r="V4416" i="27"/>
  <c r="S4416" i="27"/>
  <c r="S4447" i="27"/>
  <c r="S4417" i="27"/>
  <c r="R4456" i="27"/>
  <c r="V4456" i="27" s="1"/>
  <c r="R4453" i="27"/>
  <c r="R4438" i="27"/>
  <c r="S4438" i="27" s="1"/>
  <c r="R4458" i="27"/>
  <c r="V4458" i="27" s="1"/>
  <c r="R4460" i="27"/>
  <c r="V4460" i="27" s="1"/>
  <c r="R4445" i="27"/>
  <c r="V4445" i="27" s="1"/>
  <c r="M4508" i="27"/>
  <c r="N4508" i="27" s="1"/>
  <c r="P4452" i="27"/>
  <c r="Q4452" i="27"/>
  <c r="P4465" i="27"/>
  <c r="Q4465" i="27"/>
  <c r="P4464" i="27"/>
  <c r="Q4464" i="27"/>
  <c r="V4423" i="27"/>
  <c r="V4427" i="27"/>
  <c r="S4434" i="27"/>
  <c r="V4434" i="27"/>
  <c r="S4440" i="27"/>
  <c r="V4440" i="27"/>
  <c r="V4401" i="27"/>
  <c r="V4436" i="27"/>
  <c r="V4442" i="27"/>
  <c r="V4419" i="27"/>
  <c r="V4424" i="27"/>
  <c r="Q4459" i="27"/>
  <c r="P4459" i="27"/>
  <c r="P4468" i="27"/>
  <c r="Q4468" i="27"/>
  <c r="R4468" i="27" s="1"/>
  <c r="V4468" i="27" s="1"/>
  <c r="Q4469" i="27"/>
  <c r="P4469" i="27"/>
  <c r="Q4446" i="27"/>
  <c r="R4446" i="27" s="1"/>
  <c r="V4446" i="27" s="1"/>
  <c r="P4446" i="27"/>
  <c r="M4514" i="27"/>
  <c r="N4514" i="27" s="1"/>
  <c r="M4496" i="27"/>
  <c r="N4496" i="27" s="1"/>
  <c r="M4483" i="27"/>
  <c r="N4483" i="27" s="1"/>
  <c r="M4476" i="27"/>
  <c r="N4476" i="27" s="1"/>
  <c r="N4482" i="27"/>
  <c r="Q4482" i="27" s="1"/>
  <c r="M4488" i="27"/>
  <c r="N4488" i="27" s="1"/>
  <c r="M4489" i="27"/>
  <c r="N4489" i="27" s="1"/>
  <c r="M4474" i="27"/>
  <c r="N4474" i="27" s="1"/>
  <c r="M4492" i="27"/>
  <c r="N4492" i="27" s="1"/>
  <c r="M4511" i="27"/>
  <c r="N4511" i="27" s="1"/>
  <c r="N4470" i="27"/>
  <c r="P4470" i="27" s="1"/>
  <c r="S4436" i="27"/>
  <c r="R4466" i="27"/>
  <c r="R4425" i="27"/>
  <c r="R4447" i="27"/>
  <c r="Q4487" i="27"/>
  <c r="Q4481" i="27"/>
  <c r="Q4472" i="27"/>
  <c r="P4478" i="27"/>
  <c r="P4477" i="27"/>
  <c r="Q4455" i="27"/>
  <c r="Q4490" i="27"/>
  <c r="S4443" i="27"/>
  <c r="S4427" i="27"/>
  <c r="P4484" i="27"/>
  <c r="P4455" i="27"/>
  <c r="Q4449" i="27"/>
  <c r="Q4480" i="27"/>
  <c r="P4475" i="27"/>
  <c r="R4475" i="27"/>
  <c r="R4448" i="27"/>
  <c r="V4448" i="27" s="1"/>
  <c r="R4454" i="27"/>
  <c r="S4445" i="27"/>
  <c r="Q4462" i="27"/>
  <c r="N4504" i="27"/>
  <c r="L4500" i="27"/>
  <c r="J4524" i="27"/>
  <c r="AD4524" i="27" s="1"/>
  <c r="O4500" i="27"/>
  <c r="J4522" i="27"/>
  <c r="AD4522" i="27" s="1"/>
  <c r="O4498" i="27"/>
  <c r="L4498" i="27"/>
  <c r="M4498" i="27" s="1"/>
  <c r="J4536" i="27"/>
  <c r="AD4536" i="27" s="1"/>
  <c r="L4512" i="27"/>
  <c r="M4512" i="27" s="1"/>
  <c r="O4512" i="27"/>
  <c r="O4494" i="27"/>
  <c r="L4494" i="27"/>
  <c r="M4494" i="27" s="1"/>
  <c r="J4518" i="27"/>
  <c r="AD4518" i="27" s="1"/>
  <c r="L4507" i="27"/>
  <c r="J4531" i="27"/>
  <c r="AD4531" i="27" s="1"/>
  <c r="O4507" i="27"/>
  <c r="P4462" i="27"/>
  <c r="N4502" i="27"/>
  <c r="O4506" i="27"/>
  <c r="J4530" i="27"/>
  <c r="AD4530" i="27" s="1"/>
  <c r="L4506" i="27"/>
  <c r="P4472" i="27"/>
  <c r="N4493" i="27"/>
  <c r="Q4493" i="27" s="1"/>
  <c r="O4513" i="27"/>
  <c r="L4513" i="27"/>
  <c r="J4537" i="27"/>
  <c r="AD4537" i="27" s="1"/>
  <c r="O4516" i="27"/>
  <c r="L4516" i="27"/>
  <c r="M4516" i="27" s="1"/>
  <c r="J4540" i="27"/>
  <c r="AD4540" i="27" s="1"/>
  <c r="Q4478" i="27"/>
  <c r="P4449" i="27"/>
  <c r="P4481" i="27"/>
  <c r="P4490" i="27"/>
  <c r="Q4477" i="27"/>
  <c r="Q4471" i="27"/>
  <c r="P4471" i="27"/>
  <c r="Q4467" i="27"/>
  <c r="P4467" i="27"/>
  <c r="N4491" i="27"/>
  <c r="K4530" i="27"/>
  <c r="K4524" i="27"/>
  <c r="N4486" i="27"/>
  <c r="K4518" i="27"/>
  <c r="N4479" i="27"/>
  <c r="K4536" i="27"/>
  <c r="N4473" i="27"/>
  <c r="N4505" i="27"/>
  <c r="K4531" i="27"/>
  <c r="K4538" i="27"/>
  <c r="N4501" i="27"/>
  <c r="N4509" i="27"/>
  <c r="N4499" i="27"/>
  <c r="P4499" i="27" s="1"/>
  <c r="K4520" i="27"/>
  <c r="N4495" i="27"/>
  <c r="Q4484" i="27"/>
  <c r="J4527" i="27"/>
  <c r="AD4527" i="27" s="1"/>
  <c r="O4503" i="27"/>
  <c r="L4503" i="27"/>
  <c r="M4503" i="27" s="1"/>
  <c r="K4545" i="27"/>
  <c r="K4534" i="27"/>
  <c r="K4551" i="27"/>
  <c r="O4532" i="27"/>
  <c r="L4532" i="27"/>
  <c r="J4556" i="27"/>
  <c r="AD4556" i="27" s="1"/>
  <c r="K4535" i="27"/>
  <c r="O4517" i="27"/>
  <c r="J4541" i="27"/>
  <c r="AD4541" i="27" s="1"/>
  <c r="L4517" i="27"/>
  <c r="M4517" i="27" s="1"/>
  <c r="K4549" i="27"/>
  <c r="K4557" i="27"/>
  <c r="O4520" i="27"/>
  <c r="L4520" i="27"/>
  <c r="J4544" i="27"/>
  <c r="AD4544" i="27" s="1"/>
  <c r="J4521" i="27"/>
  <c r="AD4521" i="27" s="1"/>
  <c r="O4497" i="27"/>
  <c r="L4497" i="27"/>
  <c r="M4497" i="27" s="1"/>
  <c r="K4543" i="27"/>
  <c r="O4525" i="27"/>
  <c r="J4549" i="27"/>
  <c r="AD4549" i="27" s="1"/>
  <c r="L4525" i="27"/>
  <c r="M4525" i="27" s="1"/>
  <c r="J4552" i="27"/>
  <c r="AD4552" i="27" s="1"/>
  <c r="L4528" i="27"/>
  <c r="O4528" i="27"/>
  <c r="K4561" i="27"/>
  <c r="O4535" i="27"/>
  <c r="J4559" i="27"/>
  <c r="AD4559" i="27" s="1"/>
  <c r="L4535" i="27"/>
  <c r="L4510" i="27"/>
  <c r="M4510" i="27" s="1"/>
  <c r="J4534" i="27"/>
  <c r="AD4534" i="27" s="1"/>
  <c r="O4510" i="27"/>
  <c r="J4557" i="27"/>
  <c r="AD4557" i="27" s="1"/>
  <c r="O4533" i="27"/>
  <c r="L4533" i="27"/>
  <c r="M4533" i="27" s="1"/>
  <c r="K4563" i="27"/>
  <c r="K4532" i="27"/>
  <c r="K4553" i="27"/>
  <c r="K4547" i="27"/>
  <c r="O4526" i="27"/>
  <c r="L4526" i="27"/>
  <c r="M4526" i="27" s="1"/>
  <c r="J4550" i="27"/>
  <c r="AD4550" i="27" s="1"/>
  <c r="K4541" i="27"/>
  <c r="O4523" i="27"/>
  <c r="L4523" i="27"/>
  <c r="M4523" i="27" s="1"/>
  <c r="J4547" i="27"/>
  <c r="AD4547" i="27" s="1"/>
  <c r="L4529" i="27"/>
  <c r="M4529" i="27" s="1"/>
  <c r="J4553" i="27"/>
  <c r="AD4553" i="27" s="1"/>
  <c r="O4529" i="27"/>
  <c r="O4519" i="27"/>
  <c r="J4543" i="27"/>
  <c r="AD4543" i="27" s="1"/>
  <c r="L4519" i="27"/>
  <c r="M4519" i="27" s="1"/>
  <c r="K4522" i="27"/>
  <c r="P4487" i="27"/>
  <c r="K4550" i="27"/>
  <c r="J4539" i="27"/>
  <c r="AD4539" i="27" s="1"/>
  <c r="O4515" i="27"/>
  <c r="L4515" i="27"/>
  <c r="M4515" i="27" s="1"/>
  <c r="O4538" i="27"/>
  <c r="L4538" i="27"/>
  <c r="J4562" i="27"/>
  <c r="AD4562" i="27" s="1"/>
  <c r="P4480" i="27"/>
  <c r="K4540" i="27"/>
  <c r="K4528" i="27"/>
  <c r="AE4478" i="27"/>
  <c r="AE4455" i="27"/>
  <c r="AE4485" i="27"/>
  <c r="AE4477" i="27"/>
  <c r="AE4462" i="27"/>
  <c r="AE4484" i="27"/>
  <c r="AE4475" i="27"/>
  <c r="AE4480" i="27"/>
  <c r="AE4452" i="27"/>
  <c r="AE4499" i="27"/>
  <c r="AE4481" i="27"/>
  <c r="AE4459" i="27"/>
  <c r="AE4487" i="27"/>
  <c r="AE4465" i="27"/>
  <c r="AE4458" i="27"/>
  <c r="AE4464" i="27"/>
  <c r="AG4464" i="27" l="1"/>
  <c r="AJ4464" i="27"/>
  <c r="AH4464" i="27"/>
  <c r="AI4464" i="27"/>
  <c r="AH4458" i="27"/>
  <c r="AI4458" i="27"/>
  <c r="AJ4458" i="27"/>
  <c r="AG4458" i="27"/>
  <c r="AH4465" i="27"/>
  <c r="AJ4465" i="27"/>
  <c r="AI4465" i="27"/>
  <c r="AG4465" i="27"/>
  <c r="AJ4487" i="27"/>
  <c r="AG4487" i="27"/>
  <c r="AH4487" i="27"/>
  <c r="AI4487" i="27"/>
  <c r="AH4459" i="27"/>
  <c r="AG4459" i="27"/>
  <c r="AI4459" i="27"/>
  <c r="AJ4459" i="27"/>
  <c r="AH4481" i="27"/>
  <c r="AG4481" i="27"/>
  <c r="AJ4481" i="27"/>
  <c r="AI4481" i="27"/>
  <c r="AG4499" i="27"/>
  <c r="AH4499" i="27"/>
  <c r="AI4499" i="27"/>
  <c r="AJ4499" i="27"/>
  <c r="AI4452" i="27"/>
  <c r="AJ4452" i="27"/>
  <c r="AH4452" i="27"/>
  <c r="AG4452" i="27"/>
  <c r="AH4480" i="27"/>
  <c r="AI4480" i="27"/>
  <c r="AJ4480" i="27"/>
  <c r="AG4480" i="27"/>
  <c r="AI4475" i="27"/>
  <c r="AJ4475" i="27"/>
  <c r="AH4475" i="27"/>
  <c r="AG4475" i="27"/>
  <c r="AI4484" i="27"/>
  <c r="AJ4484" i="27"/>
  <c r="AG4484" i="27"/>
  <c r="AH4484" i="27"/>
  <c r="AH4462" i="27"/>
  <c r="AI4462" i="27"/>
  <c r="AJ4462" i="27"/>
  <c r="AG4462" i="27"/>
  <c r="AH4477" i="27"/>
  <c r="AG4477" i="27"/>
  <c r="AI4477" i="27"/>
  <c r="AJ4477" i="27"/>
  <c r="AH4485" i="27"/>
  <c r="AI4485" i="27"/>
  <c r="AJ4485" i="27"/>
  <c r="AG4485" i="27"/>
  <c r="AJ4455" i="27"/>
  <c r="AG4455" i="27"/>
  <c r="AH4455" i="27"/>
  <c r="AI4455" i="27"/>
  <c r="AJ4478" i="27"/>
  <c r="AI4478" i="27"/>
  <c r="AG4478" i="27"/>
  <c r="AH4478" i="27"/>
  <c r="AH4445" i="27"/>
  <c r="AI4445" i="27"/>
  <c r="AJ4445" i="27"/>
  <c r="AG4445" i="27"/>
  <c r="AH4422" i="27"/>
  <c r="AJ4422" i="27"/>
  <c r="AI4422" i="27"/>
  <c r="AG4422" i="27"/>
  <c r="AG4443" i="27"/>
  <c r="AH4443" i="27"/>
  <c r="AJ4443" i="27"/>
  <c r="AI4443" i="27"/>
  <c r="AH4447" i="27"/>
  <c r="AG4447" i="27"/>
  <c r="AI4447" i="27"/>
  <c r="AJ4447" i="27"/>
  <c r="AG4425" i="27"/>
  <c r="AH4425" i="27"/>
  <c r="AI4425" i="27"/>
  <c r="AJ4425" i="27"/>
  <c r="AG4466" i="27"/>
  <c r="AH4466" i="27"/>
  <c r="AI4466" i="27"/>
  <c r="AJ4466" i="27"/>
  <c r="AH4448" i="27"/>
  <c r="AI4448" i="27"/>
  <c r="AJ4448" i="27"/>
  <c r="AG4448" i="27"/>
  <c r="V4441" i="27"/>
  <c r="U4468" i="27"/>
  <c r="AE4468" i="27"/>
  <c r="U4464" i="27"/>
  <c r="U4458" i="27"/>
  <c r="U4490" i="27"/>
  <c r="AE4490" i="27"/>
  <c r="S4453" i="27"/>
  <c r="U4465" i="27"/>
  <c r="U4487" i="27"/>
  <c r="U4459" i="27"/>
  <c r="U4481" i="27"/>
  <c r="U4472" i="27"/>
  <c r="AE4472" i="27"/>
  <c r="U4499" i="27"/>
  <c r="U4449" i="27"/>
  <c r="AE4449" i="27"/>
  <c r="U4452" i="27"/>
  <c r="U4469" i="27"/>
  <c r="AE4469" i="27"/>
  <c r="U4480" i="27"/>
  <c r="U4475" i="27"/>
  <c r="U4484" i="27"/>
  <c r="U4467" i="27"/>
  <c r="AE4467" i="27"/>
  <c r="U4462" i="27"/>
  <c r="U4477" i="27"/>
  <c r="U4470" i="27"/>
  <c r="AE4470" i="27"/>
  <c r="U4446" i="27"/>
  <c r="AE4446" i="27"/>
  <c r="U4485" i="27"/>
  <c r="U4471" i="27"/>
  <c r="AE4471" i="27"/>
  <c r="U4455" i="27"/>
  <c r="U4478" i="27"/>
  <c r="S4460" i="27"/>
  <c r="S4458" i="27"/>
  <c r="P4482" i="27"/>
  <c r="S4461" i="27"/>
  <c r="S4451" i="27"/>
  <c r="R4469" i="27"/>
  <c r="V4469" i="27" s="1"/>
  <c r="V4431" i="27"/>
  <c r="V4463" i="27"/>
  <c r="S4485" i="27"/>
  <c r="S4457" i="27"/>
  <c r="Q4470" i="27"/>
  <c r="R4470" i="27" s="1"/>
  <c r="S4456" i="27"/>
  <c r="S4450" i="27"/>
  <c r="V4438" i="27"/>
  <c r="V4453" i="27"/>
  <c r="S4469" i="27"/>
  <c r="S4468" i="27"/>
  <c r="R4464" i="27"/>
  <c r="V4435" i="27"/>
  <c r="S4435" i="27"/>
  <c r="R4477" i="27"/>
  <c r="V4477" i="27" s="1"/>
  <c r="S4467" i="27"/>
  <c r="S4472" i="27"/>
  <c r="R4462" i="27"/>
  <c r="V4462" i="27" s="1"/>
  <c r="R4480" i="27"/>
  <c r="V4480" i="27" s="1"/>
  <c r="R4481" i="27"/>
  <c r="V4481" i="27" s="1"/>
  <c r="R4459" i="27"/>
  <c r="R4465" i="27"/>
  <c r="S4471" i="27"/>
  <c r="R4487" i="27"/>
  <c r="S4449" i="27"/>
  <c r="S4490" i="27"/>
  <c r="R4452" i="27"/>
  <c r="R4478" i="27"/>
  <c r="V4478" i="27" s="1"/>
  <c r="S4493" i="27"/>
  <c r="R4455" i="27"/>
  <c r="S4446" i="27"/>
  <c r="M4528" i="27"/>
  <c r="N4528" i="27" s="1"/>
  <c r="Q4492" i="27"/>
  <c r="R4492" i="27" s="1"/>
  <c r="P4492" i="27"/>
  <c r="P4476" i="27"/>
  <c r="Q4476" i="27"/>
  <c r="P4489" i="27"/>
  <c r="Q4489" i="27"/>
  <c r="M4538" i="27"/>
  <c r="N4538" i="27" s="1"/>
  <c r="V4475" i="27"/>
  <c r="V4447" i="27"/>
  <c r="V4425" i="27"/>
  <c r="S4454" i="27"/>
  <c r="V4454" i="27"/>
  <c r="V4466" i="27"/>
  <c r="Q4483" i="27"/>
  <c r="P4483" i="27"/>
  <c r="P4488" i="27"/>
  <c r="Q4488" i="27"/>
  <c r="Q4474" i="27"/>
  <c r="P4474" i="27"/>
  <c r="M4535" i="27"/>
  <c r="N4535" i="27" s="1"/>
  <c r="M4506" i="27"/>
  <c r="N4506" i="27" s="1"/>
  <c r="M4532" i="27"/>
  <c r="N4532" i="27" s="1"/>
  <c r="M4513" i="27"/>
  <c r="N4513" i="27" s="1"/>
  <c r="N4512" i="27"/>
  <c r="P4512" i="27" s="1"/>
  <c r="N4498" i="27"/>
  <c r="Q4498" i="27" s="1"/>
  <c r="M4507" i="27"/>
  <c r="N4507" i="27" s="1"/>
  <c r="M4500" i="27"/>
  <c r="N4500" i="27" s="1"/>
  <c r="N4494" i="27"/>
  <c r="Q4494" i="27" s="1"/>
  <c r="M4520" i="27"/>
  <c r="N4520" i="27" s="1"/>
  <c r="N4516" i="27"/>
  <c r="P4516" i="27" s="1"/>
  <c r="P4493" i="27"/>
  <c r="R4449" i="27"/>
  <c r="S4475" i="27"/>
  <c r="P4502" i="27"/>
  <c r="Q4502" i="27"/>
  <c r="Q4504" i="27"/>
  <c r="P4486" i="27"/>
  <c r="R4467" i="27"/>
  <c r="Q4508" i="27"/>
  <c r="Q4511" i="27"/>
  <c r="Q4505" i="27"/>
  <c r="R4490" i="27"/>
  <c r="Q4499" i="27"/>
  <c r="Q4509" i="27"/>
  <c r="R4472" i="27"/>
  <c r="P4501" i="27"/>
  <c r="R4482" i="27"/>
  <c r="R4493" i="27"/>
  <c r="R4471" i="27"/>
  <c r="P4496" i="27"/>
  <c r="R4484" i="27"/>
  <c r="O4524" i="27"/>
  <c r="L4524" i="27"/>
  <c r="J4548" i="27"/>
  <c r="AD4548" i="27" s="1"/>
  <c r="L4536" i="27"/>
  <c r="O4536" i="27"/>
  <c r="J4560" i="27"/>
  <c r="AD4560" i="27" s="1"/>
  <c r="O4518" i="27"/>
  <c r="J4542" i="27"/>
  <c r="AD4542" i="27" s="1"/>
  <c r="L4518" i="27"/>
  <c r="M4518" i="27" s="1"/>
  <c r="O4537" i="27"/>
  <c r="J4561" i="27"/>
  <c r="AD4561" i="27" s="1"/>
  <c r="L4537" i="27"/>
  <c r="J4554" i="27"/>
  <c r="AD4554" i="27" s="1"/>
  <c r="O4530" i="27"/>
  <c r="L4530" i="27"/>
  <c r="M4530" i="27" s="1"/>
  <c r="O4531" i="27"/>
  <c r="J4555" i="27"/>
  <c r="AD4555" i="27" s="1"/>
  <c r="L4531" i="27"/>
  <c r="N4525" i="27"/>
  <c r="L4522" i="27"/>
  <c r="J4546" i="27"/>
  <c r="AD4546" i="27" s="1"/>
  <c r="O4522" i="27"/>
  <c r="J4564" i="27"/>
  <c r="AD4564" i="27" s="1"/>
  <c r="O4540" i="27"/>
  <c r="L4540" i="27"/>
  <c r="Q4501" i="27"/>
  <c r="Q4496" i="27"/>
  <c r="P4505" i="27"/>
  <c r="Q4486" i="27"/>
  <c r="P4509" i="27"/>
  <c r="Q4473" i="27"/>
  <c r="P4473" i="27"/>
  <c r="Q4514" i="27"/>
  <c r="P4514" i="27"/>
  <c r="Q4479" i="27"/>
  <c r="P4479" i="27"/>
  <c r="P4495" i="27"/>
  <c r="Q4495" i="27"/>
  <c r="P4491" i="27"/>
  <c r="Q4491" i="27"/>
  <c r="N4529" i="27"/>
  <c r="K4542" i="27"/>
  <c r="N4523" i="27"/>
  <c r="K4560" i="27"/>
  <c r="N4519" i="27"/>
  <c r="K4562" i="27"/>
  <c r="K4554" i="27"/>
  <c r="N4517" i="27"/>
  <c r="N4533" i="27"/>
  <c r="K4555" i="27"/>
  <c r="K4544" i="27"/>
  <c r="N4510" i="27"/>
  <c r="N4503" i="27"/>
  <c r="K4548" i="27"/>
  <c r="N4497" i="27"/>
  <c r="N4515" i="27"/>
  <c r="N4526" i="27"/>
  <c r="J4551" i="27"/>
  <c r="AD4551" i="27" s="1"/>
  <c r="O4527" i="27"/>
  <c r="L4527" i="27"/>
  <c r="M4527" i="27" s="1"/>
  <c r="K4567" i="27"/>
  <c r="O4543" i="27"/>
  <c r="L4543" i="27"/>
  <c r="M4543" i="27" s="1"/>
  <c r="J4567" i="27"/>
  <c r="AD4567" i="27" s="1"/>
  <c r="K4573" i="27"/>
  <c r="J4563" i="27"/>
  <c r="AD4563" i="27" s="1"/>
  <c r="L4539" i="27"/>
  <c r="M4539" i="27" s="1"/>
  <c r="O4539" i="27"/>
  <c r="O4550" i="27"/>
  <c r="L4550" i="27"/>
  <c r="M4550" i="27" s="1"/>
  <c r="J4574" i="27"/>
  <c r="AD4574" i="27" s="1"/>
  <c r="J4545" i="27"/>
  <c r="AD4545" i="27" s="1"/>
  <c r="O4521" i="27"/>
  <c r="L4521" i="27"/>
  <c r="M4521" i="27" s="1"/>
  <c r="K4552" i="27"/>
  <c r="K4556" i="27"/>
  <c r="K4569" i="27"/>
  <c r="P4511" i="27"/>
  <c r="O4544" i="27"/>
  <c r="L4544" i="27"/>
  <c r="J4568" i="27"/>
  <c r="AD4568" i="27" s="1"/>
  <c r="J4576" i="27"/>
  <c r="AD4576" i="27" s="1"/>
  <c r="O4552" i="27"/>
  <c r="L4552" i="27"/>
  <c r="K4564" i="27"/>
  <c r="L4557" i="27"/>
  <c r="M4557" i="27" s="1"/>
  <c r="J4581" i="27"/>
  <c r="AD4581" i="27" s="1"/>
  <c r="O4557" i="27"/>
  <c r="K4571" i="27"/>
  <c r="K4585" i="27"/>
  <c r="P4508" i="27"/>
  <c r="K4558" i="27"/>
  <c r="K4587" i="27"/>
  <c r="O4541" i="27"/>
  <c r="L4541" i="27"/>
  <c r="M4541" i="27" s="1"/>
  <c r="J4565" i="27"/>
  <c r="AD4565" i="27" s="1"/>
  <c r="L4553" i="27"/>
  <c r="M4553" i="27" s="1"/>
  <c r="J4577" i="27"/>
  <c r="AD4577" i="27" s="1"/>
  <c r="O4553" i="27"/>
  <c r="J4558" i="27"/>
  <c r="AD4558" i="27" s="1"/>
  <c r="L4534" i="27"/>
  <c r="M4534" i="27" s="1"/>
  <c r="O4534" i="27"/>
  <c r="O4556" i="27"/>
  <c r="L4556" i="27"/>
  <c r="J4580" i="27"/>
  <c r="AD4580" i="27" s="1"/>
  <c r="O4549" i="27"/>
  <c r="L4549" i="27"/>
  <c r="M4549" i="27" s="1"/>
  <c r="J4573" i="27"/>
  <c r="AD4573" i="27" s="1"/>
  <c r="P4504" i="27"/>
  <c r="O4562" i="27"/>
  <c r="L4562" i="27"/>
  <c r="J4586" i="27"/>
  <c r="AD4586" i="27" s="1"/>
  <c r="K4574" i="27"/>
  <c r="K4546" i="27"/>
  <c r="J4571" i="27"/>
  <c r="AD4571" i="27" s="1"/>
  <c r="O4547" i="27"/>
  <c r="L4547" i="27"/>
  <c r="M4547" i="27" s="1"/>
  <c r="K4581" i="27"/>
  <c r="K4565" i="27"/>
  <c r="K4577" i="27"/>
  <c r="O4559" i="27"/>
  <c r="L4559" i="27"/>
  <c r="J4583" i="27"/>
  <c r="AD4583" i="27" s="1"/>
  <c r="K4559" i="27"/>
  <c r="K4575" i="27"/>
  <c r="AE4474" i="27"/>
  <c r="AE4511" i="27"/>
  <c r="AE4508" i="27"/>
  <c r="AE4476" i="27"/>
  <c r="AE4504" i="27"/>
  <c r="AE4486" i="27"/>
  <c r="AE4489" i="27"/>
  <c r="AE4479" i="27"/>
  <c r="AE4482" i="27"/>
  <c r="AE4512" i="27"/>
  <c r="AE4502" i="27"/>
  <c r="AE4509" i="27"/>
  <c r="AE4483" i="27"/>
  <c r="AE4501" i="27"/>
  <c r="AE4505" i="27"/>
  <c r="AE4488" i="27"/>
  <c r="AI4488" i="27" l="1"/>
  <c r="AJ4488" i="27"/>
  <c r="AH4488" i="27"/>
  <c r="AG4488" i="27"/>
  <c r="AG4505" i="27"/>
  <c r="AH4505" i="27"/>
  <c r="AI4505" i="27"/>
  <c r="AJ4505" i="27"/>
  <c r="AH4501" i="27"/>
  <c r="AJ4501" i="27"/>
  <c r="AI4501" i="27"/>
  <c r="AG4501" i="27"/>
  <c r="AH4483" i="27"/>
  <c r="AG4483" i="27"/>
  <c r="AI4483" i="27"/>
  <c r="AJ4483" i="27"/>
  <c r="AH4509" i="27"/>
  <c r="AI4509" i="27"/>
  <c r="AJ4509" i="27"/>
  <c r="AG4509" i="27"/>
  <c r="AG4502" i="27"/>
  <c r="AH4502" i="27"/>
  <c r="AI4502" i="27"/>
  <c r="AJ4502" i="27"/>
  <c r="AG4512" i="27"/>
  <c r="AH4512" i="27"/>
  <c r="AI4512" i="27"/>
  <c r="AJ4512" i="27"/>
  <c r="AG4482" i="27"/>
  <c r="AH4482" i="27"/>
  <c r="AI4482" i="27"/>
  <c r="AJ4482" i="27"/>
  <c r="AG4479" i="27"/>
  <c r="AH4479" i="27"/>
  <c r="AI4479" i="27"/>
  <c r="AJ4479" i="27"/>
  <c r="AH4489" i="27"/>
  <c r="AG4489" i="27"/>
  <c r="AI4489" i="27"/>
  <c r="AJ4489" i="27"/>
  <c r="AH4486" i="27"/>
  <c r="AG4486" i="27"/>
  <c r="AI4486" i="27"/>
  <c r="AJ4486" i="27"/>
  <c r="AH4504" i="27"/>
  <c r="AJ4504" i="27"/>
  <c r="AG4504" i="27"/>
  <c r="AI4504" i="27"/>
  <c r="AG4476" i="27"/>
  <c r="AH4476" i="27"/>
  <c r="AI4476" i="27"/>
  <c r="AJ4476" i="27"/>
  <c r="AH4508" i="27"/>
  <c r="AI4508" i="27"/>
  <c r="AJ4508" i="27"/>
  <c r="AG4508" i="27"/>
  <c r="AI4511" i="27"/>
  <c r="AJ4511" i="27"/>
  <c r="AG4511" i="27"/>
  <c r="AH4511" i="27"/>
  <c r="AH4474" i="27"/>
  <c r="AG4474" i="27"/>
  <c r="AJ4474" i="27"/>
  <c r="AI4474" i="27"/>
  <c r="AH4471" i="27"/>
  <c r="AI4471" i="27"/>
  <c r="AJ4471" i="27"/>
  <c r="AG4471" i="27"/>
  <c r="AH4468" i="27"/>
  <c r="AG4468" i="27"/>
  <c r="AI4468" i="27"/>
  <c r="AJ4468" i="27"/>
  <c r="AH4472" i="27"/>
  <c r="AI4472" i="27"/>
  <c r="AJ4472" i="27"/>
  <c r="AG4472" i="27"/>
  <c r="AH4467" i="27"/>
  <c r="AI4467" i="27"/>
  <c r="AJ4467" i="27"/>
  <c r="AG4467" i="27"/>
  <c r="AG4469" i="27"/>
  <c r="AH4469" i="27"/>
  <c r="AI4469" i="27"/>
  <c r="AJ4469" i="27"/>
  <c r="AG4446" i="27"/>
  <c r="AH4446" i="27"/>
  <c r="AI4446" i="27"/>
  <c r="AJ4446" i="27"/>
  <c r="AH4490" i="27"/>
  <c r="AG4490" i="27"/>
  <c r="AI4490" i="27"/>
  <c r="AJ4490" i="27"/>
  <c r="AG4470" i="27"/>
  <c r="AH4470" i="27"/>
  <c r="AI4470" i="27"/>
  <c r="AJ4470" i="27"/>
  <c r="AH4449" i="27"/>
  <c r="AI4449" i="27"/>
  <c r="AJ4449" i="27"/>
  <c r="AG4449" i="27"/>
  <c r="S4462" i="27"/>
  <c r="S4487" i="27"/>
  <c r="U4516" i="27"/>
  <c r="AE4516" i="27"/>
  <c r="U4488" i="27"/>
  <c r="U4505" i="27"/>
  <c r="U4501" i="27"/>
  <c r="U4483" i="27"/>
  <c r="U4509" i="27"/>
  <c r="U4495" i="27"/>
  <c r="AE4495" i="27"/>
  <c r="U4502" i="27"/>
  <c r="U4512" i="27"/>
  <c r="U4482" i="27"/>
  <c r="U4479" i="27"/>
  <c r="S4480" i="27"/>
  <c r="U4489" i="27"/>
  <c r="U4486" i="27"/>
  <c r="S4455" i="27"/>
  <c r="U4504" i="27"/>
  <c r="U4514" i="27"/>
  <c r="AE4514" i="27"/>
  <c r="U4476" i="27"/>
  <c r="U4508" i="27"/>
  <c r="U4496" i="27"/>
  <c r="AE4496" i="27"/>
  <c r="U4492" i="27"/>
  <c r="AE4492" i="27"/>
  <c r="U4491" i="27"/>
  <c r="AE4491" i="27"/>
  <c r="U4511" i="27"/>
  <c r="U4473" i="27"/>
  <c r="AE4473" i="27"/>
  <c r="S4481" i="27"/>
  <c r="U4493" i="27"/>
  <c r="AE4493" i="27"/>
  <c r="U4474" i="27"/>
  <c r="Q4512" i="27"/>
  <c r="S4478" i="27"/>
  <c r="R4489" i="27"/>
  <c r="V4489" i="27" s="1"/>
  <c r="S4470" i="27"/>
  <c r="Q4516" i="27"/>
  <c r="S4516" i="27" s="1"/>
  <c r="P4498" i="27"/>
  <c r="S4477" i="27"/>
  <c r="S4465" i="27"/>
  <c r="V4465" i="27"/>
  <c r="V4455" i="27"/>
  <c r="V4487" i="27"/>
  <c r="R4479" i="27"/>
  <c r="V4479" i="27" s="1"/>
  <c r="R4474" i="27"/>
  <c r="R4496" i="27"/>
  <c r="V4496" i="27" s="1"/>
  <c r="S4491" i="27"/>
  <c r="R4486" i="27"/>
  <c r="V4486" i="27" s="1"/>
  <c r="R4505" i="27"/>
  <c r="R4488" i="27"/>
  <c r="R4511" i="27"/>
  <c r="V4511" i="27" s="1"/>
  <c r="S4495" i="27"/>
  <c r="R4508" i="27"/>
  <c r="V4508" i="27" s="1"/>
  <c r="S4494" i="27"/>
  <c r="R4483" i="27"/>
  <c r="R4476" i="27"/>
  <c r="V4464" i="27"/>
  <c r="S4464" i="27"/>
  <c r="R4504" i="27"/>
  <c r="V4504" i="27" s="1"/>
  <c r="V4452" i="27"/>
  <c r="S4452" i="27"/>
  <c r="R4498" i="27"/>
  <c r="V4498" i="27" s="1"/>
  <c r="S4514" i="27"/>
  <c r="R4501" i="27"/>
  <c r="V4501" i="27" s="1"/>
  <c r="R4499" i="27"/>
  <c r="S4492" i="27"/>
  <c r="V4459" i="27"/>
  <c r="S4459" i="27"/>
  <c r="S4473" i="27"/>
  <c r="V4492" i="27"/>
  <c r="V4471" i="27"/>
  <c r="V4493" i="27"/>
  <c r="V4490" i="27"/>
  <c r="S4482" i="27"/>
  <c r="V4482" i="27"/>
  <c r="V4470" i="27"/>
  <c r="M4552" i="27"/>
  <c r="N4552" i="27" s="1"/>
  <c r="V4472" i="27"/>
  <c r="S4484" i="27"/>
  <c r="V4484" i="27"/>
  <c r="V4467" i="27"/>
  <c r="V4449" i="27"/>
  <c r="Q4500" i="27"/>
  <c r="P4500" i="27"/>
  <c r="Q4507" i="27"/>
  <c r="P4507" i="27"/>
  <c r="Q4513" i="27"/>
  <c r="P4513" i="27"/>
  <c r="P4506" i="27"/>
  <c r="Q4506" i="27"/>
  <c r="M4559" i="27"/>
  <c r="N4559" i="27" s="1"/>
  <c r="M4522" i="27"/>
  <c r="N4522" i="27" s="1"/>
  <c r="M4556" i="27"/>
  <c r="N4556" i="27" s="1"/>
  <c r="M4540" i="27"/>
  <c r="N4540" i="27" s="1"/>
  <c r="N4530" i="27"/>
  <c r="P4530" i="27" s="1"/>
  <c r="N4518" i="27"/>
  <c r="Q4518" i="27" s="1"/>
  <c r="M4531" i="27"/>
  <c r="N4531" i="27" s="1"/>
  <c r="P4494" i="27"/>
  <c r="M4562" i="27"/>
  <c r="N4562" i="27" s="1"/>
  <c r="M4544" i="27"/>
  <c r="N4544" i="27" s="1"/>
  <c r="M4537" i="27"/>
  <c r="N4537" i="27" s="1"/>
  <c r="M4536" i="27"/>
  <c r="N4536" i="27" s="1"/>
  <c r="M4524" i="27"/>
  <c r="N4524" i="27" s="1"/>
  <c r="R4491" i="27"/>
  <c r="V4491" i="27" s="1"/>
  <c r="R4473" i="27"/>
  <c r="P4503" i="27"/>
  <c r="Q4510" i="27"/>
  <c r="P4519" i="27"/>
  <c r="R4495" i="27"/>
  <c r="V4495" i="27" s="1"/>
  <c r="P4525" i="27"/>
  <c r="Q4523" i="27"/>
  <c r="R4512" i="27"/>
  <c r="R4514" i="27"/>
  <c r="Q4532" i="27"/>
  <c r="S4496" i="27"/>
  <c r="R4502" i="27"/>
  <c r="P4528" i="27"/>
  <c r="P4535" i="27"/>
  <c r="P4529" i="27"/>
  <c r="P4517" i="27"/>
  <c r="R4509" i="27"/>
  <c r="R4494" i="27"/>
  <c r="V4494" i="27" s="1"/>
  <c r="O4564" i="27"/>
  <c r="L4564" i="27"/>
  <c r="J4588" i="27"/>
  <c r="AD4588" i="27" s="1"/>
  <c r="J4572" i="27"/>
  <c r="AD4572" i="27" s="1"/>
  <c r="O4548" i="27"/>
  <c r="L4548" i="27"/>
  <c r="M4548" i="27" s="1"/>
  <c r="Q4525" i="27"/>
  <c r="J4566" i="27"/>
  <c r="AD4566" i="27" s="1"/>
  <c r="O4542" i="27"/>
  <c r="L4542" i="27"/>
  <c r="M4542" i="27" s="1"/>
  <c r="O4561" i="27"/>
  <c r="L4561" i="27"/>
  <c r="J4585" i="27"/>
  <c r="AD4585" i="27" s="1"/>
  <c r="O4555" i="27"/>
  <c r="J4579" i="27"/>
  <c r="AD4579" i="27" s="1"/>
  <c r="L4555" i="27"/>
  <c r="L4560" i="27"/>
  <c r="J4584" i="27"/>
  <c r="AD4584" i="27" s="1"/>
  <c r="O4560" i="27"/>
  <c r="O4546" i="27"/>
  <c r="L4546" i="27"/>
  <c r="M4546" i="27" s="1"/>
  <c r="J4570" i="27"/>
  <c r="AD4570" i="27" s="1"/>
  <c r="J4578" i="27"/>
  <c r="AD4578" i="27" s="1"/>
  <c r="O4554" i="27"/>
  <c r="L4554" i="27"/>
  <c r="M4554" i="27" s="1"/>
  <c r="Q4517" i="27"/>
  <c r="Q4519" i="27"/>
  <c r="P4523" i="27"/>
  <c r="Q4528" i="27"/>
  <c r="Q4529" i="27"/>
  <c r="P4510" i="27"/>
  <c r="Q4503" i="27"/>
  <c r="Q4538" i="27"/>
  <c r="P4538" i="27"/>
  <c r="Q4515" i="27"/>
  <c r="P4515" i="27"/>
  <c r="Q4533" i="27"/>
  <c r="P4533" i="27"/>
  <c r="Q4497" i="27"/>
  <c r="P4497" i="27"/>
  <c r="Q4520" i="27"/>
  <c r="P4520" i="27"/>
  <c r="Q4526" i="27"/>
  <c r="P4526" i="27"/>
  <c r="N4539" i="27"/>
  <c r="N4543" i="27"/>
  <c r="K4568" i="27"/>
  <c r="K4586" i="27"/>
  <c r="N4549" i="27"/>
  <c r="N4547" i="27"/>
  <c r="N4534" i="27"/>
  <c r="K4579" i="27"/>
  <c r="N4521" i="27"/>
  <c r="N4553" i="27"/>
  <c r="K4572" i="27"/>
  <c r="N4541" i="27"/>
  <c r="K4584" i="27"/>
  <c r="K4566" i="27"/>
  <c r="N4550" i="27"/>
  <c r="K4578" i="27"/>
  <c r="N4527" i="27"/>
  <c r="N4557" i="27"/>
  <c r="P4532" i="27"/>
  <c r="J4575" i="27"/>
  <c r="AD4575" i="27" s="1"/>
  <c r="O4551" i="27"/>
  <c r="L4551" i="27"/>
  <c r="M4551" i="27" s="1"/>
  <c r="K4580" i="27"/>
  <c r="Q4535" i="27"/>
  <c r="O4580" i="27"/>
  <c r="L4580" i="27"/>
  <c r="J4604" i="27"/>
  <c r="AD4604" i="27" s="1"/>
  <c r="K4609" i="27"/>
  <c r="O4568" i="27"/>
  <c r="L4568" i="27"/>
  <c r="J4592" i="27"/>
  <c r="AD4592" i="27" s="1"/>
  <c r="K4576" i="27"/>
  <c r="K4570" i="27"/>
  <c r="L4563" i="27"/>
  <c r="M4563" i="27" s="1"/>
  <c r="J4587" i="27"/>
  <c r="AD4587" i="27" s="1"/>
  <c r="O4563" i="27"/>
  <c r="J4582" i="27"/>
  <c r="AD4582" i="27" s="1"/>
  <c r="O4558" i="27"/>
  <c r="L4558" i="27"/>
  <c r="M4558" i="27" s="1"/>
  <c r="K4598" i="27"/>
  <c r="K4595" i="27"/>
  <c r="O4567" i="27"/>
  <c r="L4567" i="27"/>
  <c r="M4567" i="27" s="1"/>
  <c r="J4591" i="27"/>
  <c r="AD4591" i="27" s="1"/>
  <c r="L4583" i="27"/>
  <c r="O4583" i="27"/>
  <c r="J4607" i="27"/>
  <c r="AD4607" i="27" s="1"/>
  <c r="K4588" i="27"/>
  <c r="K4611" i="27"/>
  <c r="L4581" i="27"/>
  <c r="M4581" i="27" s="1"/>
  <c r="J4605" i="27"/>
  <c r="AD4605" i="27" s="1"/>
  <c r="O4581" i="27"/>
  <c r="L4571" i="27"/>
  <c r="M4571" i="27" s="1"/>
  <c r="O4571" i="27"/>
  <c r="J4595" i="27"/>
  <c r="AD4595" i="27" s="1"/>
  <c r="O4573" i="27"/>
  <c r="L4573" i="27"/>
  <c r="M4573" i="27" s="1"/>
  <c r="J4597" i="27"/>
  <c r="AD4597" i="27" s="1"/>
  <c r="K4605" i="27"/>
  <c r="J4600" i="27"/>
  <c r="AD4600" i="27" s="1"/>
  <c r="O4576" i="27"/>
  <c r="L4576" i="27"/>
  <c r="K4599" i="27"/>
  <c r="K4601" i="27"/>
  <c r="O4586" i="27"/>
  <c r="L4586" i="27"/>
  <c r="J4610" i="27"/>
  <c r="AD4610" i="27" s="1"/>
  <c r="L4577" i="27"/>
  <c r="M4577" i="27" s="1"/>
  <c r="O4577" i="27"/>
  <c r="J4601" i="27"/>
  <c r="AD4601" i="27" s="1"/>
  <c r="J4569" i="27"/>
  <c r="AD4569" i="27" s="1"/>
  <c r="O4545" i="27"/>
  <c r="L4545" i="27"/>
  <c r="M4545" i="27" s="1"/>
  <c r="K4597" i="27"/>
  <c r="K4583" i="27"/>
  <c r="K4589" i="27"/>
  <c r="K4582" i="27"/>
  <c r="L4565" i="27"/>
  <c r="M4565" i="27" s="1"/>
  <c r="O4565" i="27"/>
  <c r="J4589" i="27"/>
  <c r="AD4589" i="27" s="1"/>
  <c r="K4593" i="27"/>
  <c r="O4574" i="27"/>
  <c r="L4574" i="27"/>
  <c r="M4574" i="27" s="1"/>
  <c r="J4598" i="27"/>
  <c r="AD4598" i="27" s="1"/>
  <c r="K4591" i="27"/>
  <c r="AE4500" i="27"/>
  <c r="AE4503" i="27"/>
  <c r="AE4528" i="27"/>
  <c r="AE4523" i="27"/>
  <c r="AE4533" i="27"/>
  <c r="AE4530" i="27"/>
  <c r="AE4535" i="27"/>
  <c r="AE4529" i="27"/>
  <c r="AE4507" i="27"/>
  <c r="AE4532" i="27"/>
  <c r="AE4513" i="27"/>
  <c r="AE4525" i="27"/>
  <c r="AE4510" i="27"/>
  <c r="AE4506" i="27"/>
  <c r="AE4526" i="27"/>
  <c r="AE4498" i="27"/>
  <c r="AH4498" i="27" l="1"/>
  <c r="AI4498" i="27"/>
  <c r="AJ4498" i="27"/>
  <c r="AG4498" i="27"/>
  <c r="AG4526" i="27"/>
  <c r="AH4526" i="27"/>
  <c r="AI4526" i="27"/>
  <c r="AJ4526" i="27"/>
  <c r="AI4506" i="27"/>
  <c r="AJ4506" i="27"/>
  <c r="AG4506" i="27"/>
  <c r="AH4506" i="27"/>
  <c r="AH4510" i="27"/>
  <c r="AJ4510" i="27"/>
  <c r="AG4510" i="27"/>
  <c r="AI4510" i="27"/>
  <c r="AH4525" i="27"/>
  <c r="AG4525" i="27"/>
  <c r="AI4525" i="27"/>
  <c r="AJ4525" i="27"/>
  <c r="AH4513" i="27"/>
  <c r="AI4513" i="27"/>
  <c r="AJ4513" i="27"/>
  <c r="AG4513" i="27"/>
  <c r="AJ4532" i="27"/>
  <c r="AG4532" i="27"/>
  <c r="AH4532" i="27"/>
  <c r="AI4532" i="27"/>
  <c r="AH4507" i="27"/>
  <c r="AI4507" i="27"/>
  <c r="AG4507" i="27"/>
  <c r="AJ4507" i="27"/>
  <c r="AI4529" i="27"/>
  <c r="AG4529" i="27"/>
  <c r="AH4529" i="27"/>
  <c r="AJ4529" i="27"/>
  <c r="AG4535" i="27"/>
  <c r="AI4535" i="27"/>
  <c r="AJ4535" i="27"/>
  <c r="AH4535" i="27"/>
  <c r="AJ4530" i="27"/>
  <c r="AH4530" i="27"/>
  <c r="AI4530" i="27"/>
  <c r="AG4530" i="27"/>
  <c r="AG4533" i="27"/>
  <c r="AI4533" i="27"/>
  <c r="AH4533" i="27"/>
  <c r="AJ4533" i="27"/>
  <c r="AJ4523" i="27"/>
  <c r="AG4523" i="27"/>
  <c r="AH4523" i="27"/>
  <c r="AI4523" i="27"/>
  <c r="AH4528" i="27"/>
  <c r="AG4528" i="27"/>
  <c r="AI4528" i="27"/>
  <c r="AJ4528" i="27"/>
  <c r="AH4503" i="27"/>
  <c r="AG4503" i="27"/>
  <c r="AI4503" i="27"/>
  <c r="AJ4503" i="27"/>
  <c r="AI4500" i="27"/>
  <c r="AJ4500" i="27"/>
  <c r="AG4500" i="27"/>
  <c r="AH4500" i="27"/>
  <c r="AH4516" i="27"/>
  <c r="AI4516" i="27"/>
  <c r="AG4516" i="27"/>
  <c r="AJ4516" i="27"/>
  <c r="AH4496" i="27"/>
  <c r="AI4496" i="27"/>
  <c r="AJ4496" i="27"/>
  <c r="AG4496" i="27"/>
  <c r="AJ4491" i="27"/>
  <c r="AI4491" i="27"/>
  <c r="AH4491" i="27"/>
  <c r="AG4491" i="27"/>
  <c r="AH4492" i="27"/>
  <c r="AG4492" i="27"/>
  <c r="AI4492" i="27"/>
  <c r="AJ4492" i="27"/>
  <c r="AI4493" i="27"/>
  <c r="AJ4493" i="27"/>
  <c r="AG4493" i="27"/>
  <c r="AH4493" i="27"/>
  <c r="AH4495" i="27"/>
  <c r="AG4495" i="27"/>
  <c r="AI4495" i="27"/>
  <c r="AJ4495" i="27"/>
  <c r="AJ4514" i="27"/>
  <c r="AI4514" i="27"/>
  <c r="AG4514" i="27"/>
  <c r="AH4514" i="27"/>
  <c r="AG4473" i="27"/>
  <c r="AH4473" i="27"/>
  <c r="AI4473" i="27"/>
  <c r="AJ4473" i="27"/>
  <c r="S4489" i="27"/>
  <c r="U4498" i="27"/>
  <c r="U4515" i="27"/>
  <c r="AE4515" i="27"/>
  <c r="U4526" i="27"/>
  <c r="U4520" i="27"/>
  <c r="AE4520" i="27"/>
  <c r="U4506" i="27"/>
  <c r="U4517" i="27"/>
  <c r="AE4517" i="27"/>
  <c r="U4510" i="27"/>
  <c r="U4525" i="27"/>
  <c r="U4513" i="27"/>
  <c r="U4497" i="27"/>
  <c r="AE4497" i="27"/>
  <c r="U4532" i="27"/>
  <c r="U4519" i="27"/>
  <c r="AE4519" i="27"/>
  <c r="U4507" i="27"/>
  <c r="U4529" i="27"/>
  <c r="U4535" i="27"/>
  <c r="U4530" i="27"/>
  <c r="U4538" i="27"/>
  <c r="AE4538" i="27"/>
  <c r="U4494" i="27"/>
  <c r="AE4494" i="27"/>
  <c r="U4533" i="27"/>
  <c r="U4523" i="27"/>
  <c r="U4528" i="27"/>
  <c r="U4503" i="27"/>
  <c r="U4500" i="27"/>
  <c r="Q4530" i="27"/>
  <c r="R4530" i="27" s="1"/>
  <c r="S4511" i="27"/>
  <c r="S4505" i="27"/>
  <c r="R4507" i="27"/>
  <c r="V4507" i="27" s="1"/>
  <c r="P4518" i="27"/>
  <c r="S4508" i="27"/>
  <c r="S4479" i="27"/>
  <c r="R4516" i="27"/>
  <c r="V4516" i="27" s="1"/>
  <c r="S4501" i="27"/>
  <c r="S4504" i="27"/>
  <c r="S4499" i="27"/>
  <c r="S4486" i="27"/>
  <c r="V4499" i="27"/>
  <c r="S4498" i="27"/>
  <c r="V4474" i="27"/>
  <c r="S4474" i="27"/>
  <c r="R4526" i="27"/>
  <c r="V4526" i="27" s="1"/>
  <c r="S4518" i="27"/>
  <c r="R4535" i="27"/>
  <c r="V4535" i="27" s="1"/>
  <c r="R4503" i="27"/>
  <c r="S4503" i="27" s="1"/>
  <c r="R4529" i="27"/>
  <c r="S4529" i="27" s="1"/>
  <c r="R4510" i="27"/>
  <c r="V4510" i="27" s="1"/>
  <c r="R4500" i="27"/>
  <c r="R4528" i="27"/>
  <c r="V4528" i="27" s="1"/>
  <c r="R4525" i="27"/>
  <c r="V4525" i="27" s="1"/>
  <c r="R4532" i="27"/>
  <c r="R4506" i="27"/>
  <c r="R4523" i="27"/>
  <c r="S4519" i="27"/>
  <c r="V4505" i="27"/>
  <c r="S4520" i="27"/>
  <c r="V4476" i="27"/>
  <c r="S4476" i="27"/>
  <c r="V4488" i="27"/>
  <c r="S4488" i="27"/>
  <c r="S4515" i="27"/>
  <c r="S4538" i="27"/>
  <c r="R4513" i="27"/>
  <c r="S4497" i="27"/>
  <c r="V4483" i="27"/>
  <c r="S4483" i="27"/>
  <c r="P4531" i="27"/>
  <c r="Q4531" i="27"/>
  <c r="Q4537" i="27"/>
  <c r="P4537" i="27"/>
  <c r="V4514" i="27"/>
  <c r="S4512" i="27"/>
  <c r="V4512" i="27"/>
  <c r="V4509" i="27"/>
  <c r="V4502" i="27"/>
  <c r="V4473" i="27"/>
  <c r="P4540" i="27"/>
  <c r="Q4540" i="27"/>
  <c r="R4540" i="27" s="1"/>
  <c r="P4522" i="27"/>
  <c r="Q4522" i="27"/>
  <c r="Q4524" i="27"/>
  <c r="P4524" i="27"/>
  <c r="P4536" i="27"/>
  <c r="Q4536" i="27"/>
  <c r="M4583" i="27"/>
  <c r="N4583" i="27" s="1"/>
  <c r="M4586" i="27"/>
  <c r="N4586" i="27" s="1"/>
  <c r="M4580" i="27"/>
  <c r="N4580" i="27" s="1"/>
  <c r="M4568" i="27"/>
  <c r="N4568" i="27" s="1"/>
  <c r="M4561" i="27"/>
  <c r="N4561" i="27" s="1"/>
  <c r="N4554" i="27"/>
  <c r="Q4554" i="27" s="1"/>
  <c r="M4560" i="27"/>
  <c r="N4560" i="27" s="1"/>
  <c r="N4546" i="27"/>
  <c r="Q4546" i="27" s="1"/>
  <c r="M4555" i="27"/>
  <c r="N4555" i="27" s="1"/>
  <c r="N4548" i="27"/>
  <c r="Q4548" i="27" s="1"/>
  <c r="M4564" i="27"/>
  <c r="N4564" i="27" s="1"/>
  <c r="N4542" i="27"/>
  <c r="Q4542" i="27" s="1"/>
  <c r="M4576" i="27"/>
  <c r="N4576" i="27" s="1"/>
  <c r="P4544" i="27"/>
  <c r="S4509" i="27"/>
  <c r="P4556" i="27"/>
  <c r="P4534" i="27"/>
  <c r="Q4549" i="27"/>
  <c r="S4517" i="27"/>
  <c r="R4533" i="27"/>
  <c r="P4559" i="27"/>
  <c r="R4517" i="27"/>
  <c r="R4518" i="27"/>
  <c r="R4497" i="27"/>
  <c r="P4552" i="27"/>
  <c r="Q4550" i="27"/>
  <c r="Q4543" i="27"/>
  <c r="R4515" i="27"/>
  <c r="S4502" i="27"/>
  <c r="R4538" i="27"/>
  <c r="P4547" i="27"/>
  <c r="R4519" i="27"/>
  <c r="R4520" i="27"/>
  <c r="V4520" i="27" s="1"/>
  <c r="O4588" i="27"/>
  <c r="L4588" i="27"/>
  <c r="J4612" i="27"/>
  <c r="AD4612" i="27" s="1"/>
  <c r="J4602" i="27"/>
  <c r="AD4602" i="27" s="1"/>
  <c r="O4578" i="27"/>
  <c r="L4578" i="27"/>
  <c r="M4578" i="27" s="1"/>
  <c r="O4566" i="27"/>
  <c r="J4590" i="27"/>
  <c r="AD4590" i="27" s="1"/>
  <c r="L4566" i="27"/>
  <c r="O4572" i="27"/>
  <c r="J4596" i="27"/>
  <c r="AD4596" i="27" s="1"/>
  <c r="L4572" i="27"/>
  <c r="J4594" i="27"/>
  <c r="AD4594" i="27" s="1"/>
  <c r="O4570" i="27"/>
  <c r="L4570" i="27"/>
  <c r="M4570" i="27" s="1"/>
  <c r="L4584" i="27"/>
  <c r="M4584" i="27" s="1"/>
  <c r="J4608" i="27"/>
  <c r="AD4608" i="27" s="1"/>
  <c r="O4584" i="27"/>
  <c r="L4579" i="27"/>
  <c r="J4603" i="27"/>
  <c r="AD4603" i="27" s="1"/>
  <c r="O4579" i="27"/>
  <c r="L4585" i="27"/>
  <c r="J4609" i="27"/>
  <c r="AD4609" i="27" s="1"/>
  <c r="O4585" i="27"/>
  <c r="N4573" i="27"/>
  <c r="Q4544" i="27"/>
  <c r="P4543" i="27"/>
  <c r="P4549" i="27"/>
  <c r="Q4534" i="27"/>
  <c r="Q4547" i="27"/>
  <c r="Q4552" i="27"/>
  <c r="P4550" i="27"/>
  <c r="P4541" i="27"/>
  <c r="Q4541" i="27"/>
  <c r="P4553" i="27"/>
  <c r="Q4553" i="27"/>
  <c r="P4562" i="27"/>
  <c r="Q4562" i="27"/>
  <c r="Q4557" i="27"/>
  <c r="P4557" i="27"/>
  <c r="Q4527" i="27"/>
  <c r="P4527" i="27"/>
  <c r="Q4521" i="27"/>
  <c r="P4521" i="27"/>
  <c r="Q4539" i="27"/>
  <c r="P4539" i="27"/>
  <c r="N4563" i="27"/>
  <c r="K4602" i="27"/>
  <c r="N4565" i="27"/>
  <c r="K4610" i="27"/>
  <c r="K4592" i="27"/>
  <c r="K4590" i="27"/>
  <c r="N4551" i="27"/>
  <c r="K4608" i="27"/>
  <c r="N4558" i="27"/>
  <c r="K4603" i="27"/>
  <c r="K4596" i="27"/>
  <c r="N4571" i="27"/>
  <c r="N4581" i="27"/>
  <c r="N4545" i="27"/>
  <c r="N4567" i="27"/>
  <c r="Q4556" i="27"/>
  <c r="N4574" i="27"/>
  <c r="N4577" i="27"/>
  <c r="L4575" i="27"/>
  <c r="M4575" i="27" s="1"/>
  <c r="J4599" i="27"/>
  <c r="AD4599" i="27" s="1"/>
  <c r="O4575" i="27"/>
  <c r="O4610" i="27"/>
  <c r="L4610" i="27"/>
  <c r="J4634" i="27"/>
  <c r="AD4634" i="27" s="1"/>
  <c r="K4612" i="27"/>
  <c r="O4592" i="27"/>
  <c r="L4592" i="27"/>
  <c r="J4616" i="27"/>
  <c r="AD4616" i="27" s="1"/>
  <c r="K4633" i="27"/>
  <c r="L4605" i="27"/>
  <c r="M4605" i="27" s="1"/>
  <c r="J4629" i="27"/>
  <c r="AD4629" i="27" s="1"/>
  <c r="O4605" i="27"/>
  <c r="K4622" i="27"/>
  <c r="J4606" i="27"/>
  <c r="AD4606" i="27" s="1"/>
  <c r="O4582" i="27"/>
  <c r="L4582" i="27"/>
  <c r="M4582" i="27" s="1"/>
  <c r="K4621" i="27"/>
  <c r="K4613" i="27"/>
  <c r="L4589" i="27"/>
  <c r="M4589" i="27" s="1"/>
  <c r="O4589" i="27"/>
  <c r="J4613" i="27"/>
  <c r="AD4613" i="27" s="1"/>
  <c r="O4597" i="27"/>
  <c r="L4597" i="27"/>
  <c r="M4597" i="27" s="1"/>
  <c r="J4621" i="27"/>
  <c r="AD4621" i="27" s="1"/>
  <c r="K4606" i="27"/>
  <c r="K4607" i="27"/>
  <c r="L4569" i="27"/>
  <c r="M4569" i="27" s="1"/>
  <c r="J4593" i="27"/>
  <c r="AD4593" i="27" s="1"/>
  <c r="O4569" i="27"/>
  <c r="L4607" i="27"/>
  <c r="O4607" i="27"/>
  <c r="J4631" i="27"/>
  <c r="AD4631" i="27" s="1"/>
  <c r="Q4559" i="27"/>
  <c r="L4587" i="27"/>
  <c r="M4587" i="27" s="1"/>
  <c r="J4611" i="27"/>
  <c r="AD4611" i="27" s="1"/>
  <c r="O4587" i="27"/>
  <c r="K4600" i="27"/>
  <c r="L4601" i="27"/>
  <c r="M4601" i="27" s="1"/>
  <c r="O4601" i="27"/>
  <c r="J4625" i="27"/>
  <c r="AD4625" i="27" s="1"/>
  <c r="O4598" i="27"/>
  <c r="L4598" i="27"/>
  <c r="M4598" i="27" s="1"/>
  <c r="J4622" i="27"/>
  <c r="AD4622" i="27" s="1"/>
  <c r="K4625" i="27"/>
  <c r="K4619" i="27"/>
  <c r="K4623" i="27"/>
  <c r="K4635" i="27"/>
  <c r="K4594" i="27"/>
  <c r="K4604" i="27"/>
  <c r="K4617" i="27"/>
  <c r="O4591" i="27"/>
  <c r="L4591" i="27"/>
  <c r="M4591" i="27" s="1"/>
  <c r="J4615" i="27"/>
  <c r="AD4615" i="27" s="1"/>
  <c r="O4604" i="27"/>
  <c r="L4604" i="27"/>
  <c r="J4628" i="27"/>
  <c r="AD4628" i="27" s="1"/>
  <c r="L4595" i="27"/>
  <c r="M4595" i="27" s="1"/>
  <c r="O4595" i="27"/>
  <c r="J4619" i="27"/>
  <c r="AD4619" i="27" s="1"/>
  <c r="J4624" i="27"/>
  <c r="AD4624" i="27" s="1"/>
  <c r="O4600" i="27"/>
  <c r="L4600" i="27"/>
  <c r="K4615" i="27"/>
  <c r="K4629" i="27"/>
  <c r="AE4534" i="27"/>
  <c r="AE4549" i="27"/>
  <c r="AE4524" i="27"/>
  <c r="AE4557" i="27"/>
  <c r="AE4536" i="27"/>
  <c r="AE4547" i="27"/>
  <c r="AE4537" i="27"/>
  <c r="AE4559" i="27"/>
  <c r="AE4527" i="27"/>
  <c r="AE4553" i="27"/>
  <c r="AE4550" i="27"/>
  <c r="AE4522" i="27"/>
  <c r="AE4531" i="27"/>
  <c r="AE4556" i="27"/>
  <c r="AE4552" i="27"/>
  <c r="AH4552" i="27" l="1"/>
  <c r="AG4552" i="27"/>
  <c r="AJ4552" i="27"/>
  <c r="AI4552" i="27"/>
  <c r="AJ4556" i="27"/>
  <c r="AG4556" i="27"/>
  <c r="AI4556" i="27"/>
  <c r="AH4556" i="27"/>
  <c r="AH4531" i="27"/>
  <c r="AG4531" i="27"/>
  <c r="AI4531" i="27"/>
  <c r="AJ4531" i="27"/>
  <c r="AH4522" i="27"/>
  <c r="AI4522" i="27"/>
  <c r="AJ4522" i="27"/>
  <c r="AG4522" i="27"/>
  <c r="AJ4550" i="27"/>
  <c r="AG4550" i="27"/>
  <c r="AH4550" i="27"/>
  <c r="AI4550" i="27"/>
  <c r="AJ4553" i="27"/>
  <c r="AI4553" i="27"/>
  <c r="AH4553" i="27"/>
  <c r="AG4553" i="27"/>
  <c r="AJ4527" i="27"/>
  <c r="AI4527" i="27"/>
  <c r="AG4527" i="27"/>
  <c r="AH4527" i="27"/>
  <c r="AG4559" i="27"/>
  <c r="AH4559" i="27"/>
  <c r="AJ4559" i="27"/>
  <c r="AI4559" i="27"/>
  <c r="AH4537" i="27"/>
  <c r="AJ4537" i="27"/>
  <c r="AG4537" i="27"/>
  <c r="AI4537" i="27"/>
  <c r="AI4547" i="27"/>
  <c r="AJ4547" i="27"/>
  <c r="AG4547" i="27"/>
  <c r="AH4547" i="27"/>
  <c r="AJ4536" i="27"/>
  <c r="AH4536" i="27"/>
  <c r="AG4536" i="27"/>
  <c r="AI4536" i="27"/>
  <c r="AH4557" i="27"/>
  <c r="AI4557" i="27"/>
  <c r="AJ4557" i="27"/>
  <c r="AG4557" i="27"/>
  <c r="AI4524" i="27"/>
  <c r="AJ4524" i="27"/>
  <c r="AG4524" i="27"/>
  <c r="AH4524" i="27"/>
  <c r="AH4549" i="27"/>
  <c r="AI4549" i="27"/>
  <c r="AG4549" i="27"/>
  <c r="AJ4549" i="27"/>
  <c r="AH4534" i="27"/>
  <c r="AI4534" i="27"/>
  <c r="AJ4534" i="27"/>
  <c r="AG4534" i="27"/>
  <c r="AI4520" i="27"/>
  <c r="AG4520" i="27"/>
  <c r="AH4520" i="27"/>
  <c r="AJ4520" i="27"/>
  <c r="AH4517" i="27"/>
  <c r="AI4517" i="27"/>
  <c r="AJ4517" i="27"/>
  <c r="AG4517" i="27"/>
  <c r="AH4519" i="27"/>
  <c r="AJ4519" i="27"/>
  <c r="AG4519" i="27"/>
  <c r="AI4519" i="27"/>
  <c r="AG4538" i="27"/>
  <c r="AH4538" i="27"/>
  <c r="AI4538" i="27"/>
  <c r="AJ4538" i="27"/>
  <c r="AG4515" i="27"/>
  <c r="AH4515" i="27"/>
  <c r="AI4515" i="27"/>
  <c r="AJ4515" i="27"/>
  <c r="AI4497" i="27"/>
  <c r="AJ4497" i="27"/>
  <c r="AG4497" i="27"/>
  <c r="AH4497" i="27"/>
  <c r="AH4494" i="27"/>
  <c r="AG4494" i="27"/>
  <c r="AI4494" i="27"/>
  <c r="AJ4494" i="27"/>
  <c r="P4554" i="27"/>
  <c r="U4539" i="27"/>
  <c r="AE4539" i="27"/>
  <c r="U4552" i="27"/>
  <c r="U4544" i="27"/>
  <c r="AE4544" i="27"/>
  <c r="U4556" i="27"/>
  <c r="U4541" i="27"/>
  <c r="AE4541" i="27"/>
  <c r="U4521" i="27"/>
  <c r="AE4521" i="27"/>
  <c r="S4507" i="27"/>
  <c r="U4531" i="27"/>
  <c r="U4543" i="27"/>
  <c r="AE4543" i="27"/>
  <c r="U4522" i="27"/>
  <c r="U4550" i="27"/>
  <c r="U4562" i="27"/>
  <c r="AE4562" i="27"/>
  <c r="U4553" i="27"/>
  <c r="U4540" i="27"/>
  <c r="AE4540" i="27"/>
  <c r="U4527" i="27"/>
  <c r="U4559" i="27"/>
  <c r="U4537" i="27"/>
  <c r="U4547" i="27"/>
  <c r="U4536" i="27"/>
  <c r="U4557" i="27"/>
  <c r="U4524" i="27"/>
  <c r="U4518" i="27"/>
  <c r="AE4518" i="27"/>
  <c r="U4554" i="27"/>
  <c r="U4549" i="27"/>
  <c r="U4534" i="27"/>
  <c r="S4532" i="27"/>
  <c r="S4535" i="27"/>
  <c r="P4548" i="27"/>
  <c r="P4546" i="27"/>
  <c r="P4542" i="27"/>
  <c r="V4503" i="27"/>
  <c r="S4525" i="27"/>
  <c r="S4523" i="27"/>
  <c r="R4537" i="27"/>
  <c r="V4537" i="27" s="1"/>
  <c r="V4532" i="27"/>
  <c r="S4526" i="27"/>
  <c r="S4510" i="27"/>
  <c r="V4529" i="27"/>
  <c r="V4523" i="27"/>
  <c r="S4528" i="27"/>
  <c r="S4562" i="27"/>
  <c r="R4553" i="27"/>
  <c r="V4553" i="27" s="1"/>
  <c r="S4541" i="27"/>
  <c r="S4542" i="27"/>
  <c r="R4527" i="27"/>
  <c r="V4527" i="27" s="1"/>
  <c r="S4539" i="27"/>
  <c r="R4548" i="27"/>
  <c r="V4548" i="27" s="1"/>
  <c r="R4536" i="27"/>
  <c r="R4531" i="27"/>
  <c r="V4513" i="27"/>
  <c r="S4513" i="27"/>
  <c r="V4506" i="27"/>
  <c r="S4506" i="27"/>
  <c r="V4500" i="27"/>
  <c r="S4500" i="27"/>
  <c r="R4524" i="27"/>
  <c r="R4549" i="27"/>
  <c r="V4549" i="27" s="1"/>
  <c r="R4522" i="27"/>
  <c r="R4554" i="27"/>
  <c r="V4554" i="27" s="1"/>
  <c r="R4556" i="27"/>
  <c r="V4556" i="27" s="1"/>
  <c r="R4534" i="27"/>
  <c r="V4534" i="27" s="1"/>
  <c r="S4543" i="27"/>
  <c r="R4550" i="27"/>
  <c r="S4540" i="27"/>
  <c r="R4546" i="27"/>
  <c r="V4546" i="27" s="1"/>
  <c r="S4521" i="27"/>
  <c r="Q4564" i="27"/>
  <c r="P4564" i="27"/>
  <c r="M4607" i="27"/>
  <c r="N4607" i="27" s="1"/>
  <c r="Q4560" i="27"/>
  <c r="P4560" i="27"/>
  <c r="S4530" i="27"/>
  <c r="V4530" i="27"/>
  <c r="M4592" i="27"/>
  <c r="N4592" i="27" s="1"/>
  <c r="V4519" i="27"/>
  <c r="V4497" i="27"/>
  <c r="V4540" i="27"/>
  <c r="V4518" i="27"/>
  <c r="V4517" i="27"/>
  <c r="M4600" i="27"/>
  <c r="N4600" i="27" s="1"/>
  <c r="V4538" i="27"/>
  <c r="S4533" i="27"/>
  <c r="V4533" i="27"/>
  <c r="V4515" i="27"/>
  <c r="Q4555" i="27"/>
  <c r="P4555" i="27"/>
  <c r="Q4561" i="27"/>
  <c r="P4561" i="27"/>
  <c r="M4604" i="27"/>
  <c r="N4604" i="27" s="1"/>
  <c r="M4572" i="27"/>
  <c r="N4572" i="27" s="1"/>
  <c r="N4584" i="27"/>
  <c r="P4584" i="27" s="1"/>
  <c r="M4610" i="27"/>
  <c r="N4610" i="27" s="1"/>
  <c r="M4579" i="27"/>
  <c r="N4579" i="27" s="1"/>
  <c r="M4588" i="27"/>
  <c r="N4588" i="27" s="1"/>
  <c r="M4585" i="27"/>
  <c r="N4585" i="27" s="1"/>
  <c r="N4578" i="27"/>
  <c r="Q4578" i="27" s="1"/>
  <c r="M4566" i="27"/>
  <c r="N4566" i="27" s="1"/>
  <c r="N4570" i="27"/>
  <c r="Q4570" i="27" s="1"/>
  <c r="R4543" i="27"/>
  <c r="P4583" i="27"/>
  <c r="Q4581" i="27"/>
  <c r="Q4571" i="27"/>
  <c r="R4552" i="27"/>
  <c r="S4544" i="27"/>
  <c r="R4539" i="27"/>
  <c r="V4539" i="27" s="1"/>
  <c r="Q4586" i="27"/>
  <c r="R4541" i="27"/>
  <c r="R4559" i="27"/>
  <c r="R4521" i="27"/>
  <c r="Q4580" i="27"/>
  <c r="Q4567" i="27"/>
  <c r="R4542" i="27"/>
  <c r="R4547" i="27"/>
  <c r="R4562" i="27"/>
  <c r="R4544" i="27"/>
  <c r="Q4576" i="27"/>
  <c r="R4557" i="27"/>
  <c r="P4573" i="27"/>
  <c r="Q4573" i="27"/>
  <c r="O4602" i="27"/>
  <c r="J4626" i="27"/>
  <c r="AD4626" i="27" s="1"/>
  <c r="L4602" i="27"/>
  <c r="L4603" i="27"/>
  <c r="M4603" i="27" s="1"/>
  <c r="J4627" i="27"/>
  <c r="AD4627" i="27" s="1"/>
  <c r="O4603" i="27"/>
  <c r="N4582" i="27"/>
  <c r="J4620" i="27"/>
  <c r="AD4620" i="27" s="1"/>
  <c r="O4596" i="27"/>
  <c r="L4596" i="27"/>
  <c r="M4596" i="27" s="1"/>
  <c r="O4609" i="27"/>
  <c r="L4609" i="27"/>
  <c r="J4633" i="27"/>
  <c r="AD4633" i="27" s="1"/>
  <c r="O4594" i="27"/>
  <c r="L4594" i="27"/>
  <c r="J4618" i="27"/>
  <c r="AD4618" i="27" s="1"/>
  <c r="J4632" i="27"/>
  <c r="AD4632" i="27" s="1"/>
  <c r="O4608" i="27"/>
  <c r="L4608" i="27"/>
  <c r="M4608" i="27" s="1"/>
  <c r="O4612" i="27"/>
  <c r="L4612" i="27"/>
  <c r="J4636" i="27"/>
  <c r="AD4636" i="27" s="1"/>
  <c r="O4590" i="27"/>
  <c r="L4590" i="27"/>
  <c r="J4614" i="27"/>
  <c r="AD4614" i="27" s="1"/>
  <c r="P4571" i="27"/>
  <c r="P4581" i="27"/>
  <c r="P4567" i="27"/>
  <c r="P4586" i="27"/>
  <c r="Q4583" i="27"/>
  <c r="Q4558" i="27"/>
  <c r="P4558" i="27"/>
  <c r="P4563" i="27"/>
  <c r="Q4563" i="27"/>
  <c r="Q4551" i="27"/>
  <c r="P4551" i="27"/>
  <c r="P4577" i="27"/>
  <c r="Q4577" i="27"/>
  <c r="P4545" i="27"/>
  <c r="Q4545" i="27"/>
  <c r="Q4565" i="27"/>
  <c r="P4565" i="27"/>
  <c r="Q4574" i="27"/>
  <c r="P4574" i="27"/>
  <c r="Q4568" i="27"/>
  <c r="P4568" i="27"/>
  <c r="K4626" i="27"/>
  <c r="N4601" i="27"/>
  <c r="K4632" i="27"/>
  <c r="K4616" i="27"/>
  <c r="K4620" i="27"/>
  <c r="N4595" i="27"/>
  <c r="N4591" i="27"/>
  <c r="N4597" i="27"/>
  <c r="K4634" i="27"/>
  <c r="N4569" i="27"/>
  <c r="N4589" i="27"/>
  <c r="N4605" i="27"/>
  <c r="N4575" i="27"/>
  <c r="N4598" i="27"/>
  <c r="N4587" i="27"/>
  <c r="K4627" i="27"/>
  <c r="K4614" i="27"/>
  <c r="L4599" i="27"/>
  <c r="M4599" i="27" s="1"/>
  <c r="J4623" i="27"/>
  <c r="AD4623" i="27" s="1"/>
  <c r="O4599" i="27"/>
  <c r="K4645" i="27"/>
  <c r="K4624" i="27"/>
  <c r="K4641" i="27"/>
  <c r="O4622" i="27"/>
  <c r="L4622" i="27"/>
  <c r="M4622" i="27" s="1"/>
  <c r="J4646" i="27"/>
  <c r="AD4646" i="27" s="1"/>
  <c r="L4613" i="27"/>
  <c r="M4613" i="27" s="1"/>
  <c r="O4613" i="27"/>
  <c r="J4637" i="27"/>
  <c r="AD4637" i="27" s="1"/>
  <c r="K4657" i="27"/>
  <c r="K4659" i="27"/>
  <c r="P4580" i="27"/>
  <c r="P4576" i="27"/>
  <c r="K4647" i="27"/>
  <c r="L4593" i="27"/>
  <c r="M4593" i="27" s="1"/>
  <c r="J4617" i="27"/>
  <c r="AD4617" i="27" s="1"/>
  <c r="O4593" i="27"/>
  <c r="O4616" i="27"/>
  <c r="L4616" i="27"/>
  <c r="J4640" i="27"/>
  <c r="AD4640" i="27" s="1"/>
  <c r="K4636" i="27"/>
  <c r="K4643" i="27"/>
  <c r="K4618" i="27"/>
  <c r="K4653" i="27"/>
  <c r="K4639" i="27"/>
  <c r="L4611" i="27"/>
  <c r="M4611" i="27" s="1"/>
  <c r="J4635" i="27"/>
  <c r="AD4635" i="27" s="1"/>
  <c r="O4611" i="27"/>
  <c r="L4619" i="27"/>
  <c r="M4619" i="27" s="1"/>
  <c r="O4619" i="27"/>
  <c r="J4643" i="27"/>
  <c r="AD4643" i="27" s="1"/>
  <c r="K4649" i="27"/>
  <c r="L4625" i="27"/>
  <c r="M4625" i="27" s="1"/>
  <c r="O4625" i="27"/>
  <c r="J4649" i="27"/>
  <c r="AD4649" i="27" s="1"/>
  <c r="K4631" i="27"/>
  <c r="J4630" i="27"/>
  <c r="AD4630" i="27" s="1"/>
  <c r="O4606" i="27"/>
  <c r="L4606" i="27"/>
  <c r="M4606" i="27" s="1"/>
  <c r="O4628" i="27"/>
  <c r="L4628" i="27"/>
  <c r="J4652" i="27"/>
  <c r="AD4652" i="27" s="1"/>
  <c r="K4646" i="27"/>
  <c r="O4634" i="27"/>
  <c r="L4634" i="27"/>
  <c r="J4658" i="27"/>
  <c r="AD4658" i="27" s="1"/>
  <c r="J4648" i="27"/>
  <c r="AD4648" i="27" s="1"/>
  <c r="O4624" i="27"/>
  <c r="L4624" i="27"/>
  <c r="K4630" i="27"/>
  <c r="K4637" i="27"/>
  <c r="K4628" i="27"/>
  <c r="O4615" i="27"/>
  <c r="L4615" i="27"/>
  <c r="M4615" i="27" s="1"/>
  <c r="J4639" i="27"/>
  <c r="AD4639" i="27" s="1"/>
  <c r="L4631" i="27"/>
  <c r="J4655" i="27"/>
  <c r="AD4655" i="27" s="1"/>
  <c r="O4631" i="27"/>
  <c r="O4621" i="27"/>
  <c r="L4621" i="27"/>
  <c r="M4621" i="27" s="1"/>
  <c r="J4645" i="27"/>
  <c r="AD4645" i="27" s="1"/>
  <c r="L4629" i="27"/>
  <c r="M4629" i="27" s="1"/>
  <c r="J4653" i="27"/>
  <c r="AD4653" i="27" s="1"/>
  <c r="O4629" i="27"/>
  <c r="AE4554" i="27"/>
  <c r="AE4577" i="27"/>
  <c r="AE4548" i="27"/>
  <c r="AE4573" i="27"/>
  <c r="AE4546" i="27"/>
  <c r="AE4555" i="27"/>
  <c r="AE4584" i="27"/>
  <c r="AE4551" i="27"/>
  <c r="AE4580" i="27"/>
  <c r="AE4571" i="27"/>
  <c r="AE4560" i="27"/>
  <c r="AE4561" i="27"/>
  <c r="AE4558" i="27"/>
  <c r="AE4574" i="27"/>
  <c r="AE4576" i="27"/>
  <c r="AE4583" i="27"/>
  <c r="AE4581" i="27"/>
  <c r="AG4581" i="27" l="1"/>
  <c r="AH4581" i="27"/>
  <c r="AJ4581" i="27"/>
  <c r="AI4581" i="27"/>
  <c r="AI4583" i="27"/>
  <c r="AJ4583" i="27"/>
  <c r="AH4583" i="27"/>
  <c r="AG4583" i="27"/>
  <c r="AH4576" i="27"/>
  <c r="AG4576" i="27"/>
  <c r="AI4576" i="27"/>
  <c r="AJ4576" i="27"/>
  <c r="AG4574" i="27"/>
  <c r="AH4574" i="27"/>
  <c r="AJ4574" i="27"/>
  <c r="AI4574" i="27"/>
  <c r="AH4558" i="27"/>
  <c r="AG4558" i="27"/>
  <c r="AI4558" i="27"/>
  <c r="AJ4558" i="27"/>
  <c r="AH4561" i="27"/>
  <c r="AG4561" i="27"/>
  <c r="AJ4561" i="27"/>
  <c r="AI4561" i="27"/>
  <c r="AI4560" i="27"/>
  <c r="AJ4560" i="27"/>
  <c r="AG4560" i="27"/>
  <c r="AH4560" i="27"/>
  <c r="AG4571" i="27"/>
  <c r="AH4571" i="27"/>
  <c r="AJ4571" i="27"/>
  <c r="AI4571" i="27"/>
  <c r="AH4580" i="27"/>
  <c r="AI4580" i="27"/>
  <c r="AJ4580" i="27"/>
  <c r="AG4580" i="27"/>
  <c r="AG4551" i="27"/>
  <c r="AH4551" i="27"/>
  <c r="AI4551" i="27"/>
  <c r="AJ4551" i="27"/>
  <c r="AG4584" i="27"/>
  <c r="AH4584" i="27"/>
  <c r="AI4584" i="27"/>
  <c r="AJ4584" i="27"/>
  <c r="AH4555" i="27"/>
  <c r="AJ4555" i="27"/>
  <c r="AG4555" i="27"/>
  <c r="AI4555" i="27"/>
  <c r="AH4546" i="27"/>
  <c r="AJ4546" i="27"/>
  <c r="AG4546" i="27"/>
  <c r="AI4546" i="27"/>
  <c r="AH4573" i="27"/>
  <c r="AJ4573" i="27"/>
  <c r="AG4573" i="27"/>
  <c r="AI4573" i="27"/>
  <c r="AG4548" i="27"/>
  <c r="AI4548" i="27"/>
  <c r="AJ4548" i="27"/>
  <c r="AH4548" i="27"/>
  <c r="AG4577" i="27"/>
  <c r="AH4577" i="27"/>
  <c r="AI4577" i="27"/>
  <c r="AJ4577" i="27"/>
  <c r="AG4554" i="27"/>
  <c r="AH4554" i="27"/>
  <c r="AI4554" i="27"/>
  <c r="AJ4554" i="27"/>
  <c r="AG4518" i="27"/>
  <c r="AH4518" i="27"/>
  <c r="AI4518" i="27"/>
  <c r="AJ4518" i="27"/>
  <c r="AH4544" i="27"/>
  <c r="AI4544" i="27"/>
  <c r="AJ4544" i="27"/>
  <c r="AG4544" i="27"/>
  <c r="AH4543" i="27"/>
  <c r="AJ4543" i="27"/>
  <c r="AG4543" i="27"/>
  <c r="AI4543" i="27"/>
  <c r="AG4539" i="27"/>
  <c r="AJ4539" i="27"/>
  <c r="AH4539" i="27"/>
  <c r="AI4539" i="27"/>
  <c r="AG4562" i="27"/>
  <c r="AJ4562" i="27"/>
  <c r="AH4562" i="27"/>
  <c r="AI4562" i="27"/>
  <c r="AH4521" i="27"/>
  <c r="AI4521" i="27"/>
  <c r="AJ4521" i="27"/>
  <c r="AG4521" i="27"/>
  <c r="AH4540" i="27"/>
  <c r="AJ4540" i="27"/>
  <c r="AG4540" i="27"/>
  <c r="AI4540" i="27"/>
  <c r="AG4541" i="27"/>
  <c r="AH4541" i="27"/>
  <c r="AI4541" i="27"/>
  <c r="AJ4541" i="27"/>
  <c r="U4581" i="27"/>
  <c r="U4583" i="27"/>
  <c r="U4567" i="27"/>
  <c r="AE4567" i="27"/>
  <c r="U4568" i="27"/>
  <c r="AE4568" i="27"/>
  <c r="U4563" i="27"/>
  <c r="AE4563" i="27"/>
  <c r="U4576" i="27"/>
  <c r="U4574" i="27"/>
  <c r="U4558" i="27"/>
  <c r="S4537" i="27"/>
  <c r="U4561" i="27"/>
  <c r="U4560" i="27"/>
  <c r="U4586" i="27"/>
  <c r="AE4586" i="27"/>
  <c r="U4571" i="27"/>
  <c r="U4580" i="27"/>
  <c r="U4542" i="27"/>
  <c r="AE4542" i="27"/>
  <c r="U4551" i="27"/>
  <c r="U4584" i="27"/>
  <c r="U4565" i="27"/>
  <c r="AE4565" i="27"/>
  <c r="U4555" i="27"/>
  <c r="U4546" i="27"/>
  <c r="U4573" i="27"/>
  <c r="U4564" i="27"/>
  <c r="AE4564" i="27"/>
  <c r="U4548" i="27"/>
  <c r="U4577" i="27"/>
  <c r="U4545" i="27"/>
  <c r="AE4545" i="27"/>
  <c r="S4549" i="27"/>
  <c r="S4556" i="27"/>
  <c r="P4570" i="27"/>
  <c r="S4527" i="27"/>
  <c r="R4555" i="27"/>
  <c r="P4578" i="27"/>
  <c r="R4561" i="27"/>
  <c r="V4561" i="27" s="1"/>
  <c r="S4548" i="27"/>
  <c r="M4631" i="27"/>
  <c r="N4631" i="27" s="1"/>
  <c r="S4553" i="27"/>
  <c r="S4554" i="27"/>
  <c r="R4564" i="27"/>
  <c r="V4564" i="27" s="1"/>
  <c r="S4550" i="27"/>
  <c r="M4634" i="27"/>
  <c r="N4634" i="27" s="1"/>
  <c r="Q4584" i="27"/>
  <c r="R4584" i="27" s="1"/>
  <c r="S4534" i="27"/>
  <c r="S4546" i="27"/>
  <c r="V4550" i="27"/>
  <c r="S4522" i="27"/>
  <c r="S4565" i="27"/>
  <c r="R4573" i="27"/>
  <c r="V4573" i="27" s="1"/>
  <c r="S4563" i="27"/>
  <c r="R4577" i="27"/>
  <c r="V4577" i="27" s="1"/>
  <c r="R4571" i="27"/>
  <c r="S4568" i="27"/>
  <c r="R4551" i="27"/>
  <c r="V4551" i="27" s="1"/>
  <c r="R4580" i="27"/>
  <c r="R4581" i="27"/>
  <c r="V4581" i="27" s="1"/>
  <c r="V4531" i="27"/>
  <c r="S4531" i="27"/>
  <c r="R4576" i="27"/>
  <c r="V4576" i="27" s="1"/>
  <c r="R4560" i="27"/>
  <c r="V4536" i="27"/>
  <c r="S4536" i="27"/>
  <c r="R4558" i="27"/>
  <c r="V4558" i="27" s="1"/>
  <c r="S4586" i="27"/>
  <c r="S4564" i="27"/>
  <c r="R4574" i="27"/>
  <c r="V4574" i="27" s="1"/>
  <c r="V4524" i="27"/>
  <c r="S4524" i="27"/>
  <c r="R4570" i="27"/>
  <c r="V4570" i="27" s="1"/>
  <c r="S4545" i="27"/>
  <c r="S4567" i="27"/>
  <c r="V4522" i="27"/>
  <c r="M4616" i="27"/>
  <c r="N4616" i="27" s="1"/>
  <c r="Q4588" i="27"/>
  <c r="R4588" i="27" s="1"/>
  <c r="V4588" i="27" s="1"/>
  <c r="P4588" i="27"/>
  <c r="S4557" i="27"/>
  <c r="V4557" i="27"/>
  <c r="V4521" i="27"/>
  <c r="S4559" i="27"/>
  <c r="V4559" i="27"/>
  <c r="V4543" i="27"/>
  <c r="V4544" i="27"/>
  <c r="V4541" i="27"/>
  <c r="V4562" i="27"/>
  <c r="S4555" i="27"/>
  <c r="V4547" i="27"/>
  <c r="V4542" i="27"/>
  <c r="S4552" i="27"/>
  <c r="V4552" i="27"/>
  <c r="P4579" i="27"/>
  <c r="Q4579" i="27"/>
  <c r="Q4572" i="27"/>
  <c r="P4572" i="27"/>
  <c r="Q4585" i="27"/>
  <c r="P4585" i="27"/>
  <c r="Q4566" i="27"/>
  <c r="P4566" i="27"/>
  <c r="M4624" i="27"/>
  <c r="N4624" i="27" s="1"/>
  <c r="M4628" i="27"/>
  <c r="M4612" i="27"/>
  <c r="N4612" i="27" s="1"/>
  <c r="M4609" i="27"/>
  <c r="N4609" i="27" s="1"/>
  <c r="M4594" i="27"/>
  <c r="N4594" i="27" s="1"/>
  <c r="N4596" i="27"/>
  <c r="Q4596" i="27" s="1"/>
  <c r="N4603" i="27"/>
  <c r="Q4603" i="27" s="1"/>
  <c r="M4602" i="27"/>
  <c r="N4602" i="27" s="1"/>
  <c r="M4590" i="27"/>
  <c r="N4590" i="27" s="1"/>
  <c r="N4608" i="27"/>
  <c r="P4608" i="27" s="1"/>
  <c r="R4586" i="27"/>
  <c r="P4604" i="27"/>
  <c r="Q4610" i="27"/>
  <c r="R4567" i="27"/>
  <c r="R4565" i="27"/>
  <c r="R4563" i="27"/>
  <c r="Q4589" i="27"/>
  <c r="Q4582" i="27"/>
  <c r="Q4569" i="27"/>
  <c r="R4568" i="27"/>
  <c r="V4568" i="27" s="1"/>
  <c r="R4583" i="27"/>
  <c r="Q4600" i="27"/>
  <c r="P4605" i="27"/>
  <c r="P4601" i="27"/>
  <c r="Q4591" i="27"/>
  <c r="R4545" i="27"/>
  <c r="V4545" i="27" s="1"/>
  <c r="S4547" i="27"/>
  <c r="Q4598" i="27"/>
  <c r="P4607" i="27"/>
  <c r="P4595" i="27"/>
  <c r="R4578" i="27"/>
  <c r="P4610" i="27"/>
  <c r="P4582" i="27"/>
  <c r="O4633" i="27"/>
  <c r="L4633" i="27"/>
  <c r="J4657" i="27"/>
  <c r="AD4657" i="27" s="1"/>
  <c r="O4627" i="27"/>
  <c r="L4627" i="27"/>
  <c r="J4651" i="27"/>
  <c r="AD4651" i="27" s="1"/>
  <c r="J4642" i="27"/>
  <c r="AD4642" i="27" s="1"/>
  <c r="O4618" i="27"/>
  <c r="L4618" i="27"/>
  <c r="J4638" i="27"/>
  <c r="AD4638" i="27" s="1"/>
  <c r="L4614" i="27"/>
  <c r="M4614" i="27" s="1"/>
  <c r="O4614" i="27"/>
  <c r="O4626" i="27"/>
  <c r="L4626" i="27"/>
  <c r="M4626" i="27" s="1"/>
  <c r="J4650" i="27"/>
  <c r="AD4650" i="27" s="1"/>
  <c r="N4613" i="27"/>
  <c r="P4613" i="27" s="1"/>
  <c r="O4636" i="27"/>
  <c r="L4636" i="27"/>
  <c r="J4660" i="27"/>
  <c r="AD4660" i="27" s="1"/>
  <c r="L4620" i="27"/>
  <c r="M4620" i="27" s="1"/>
  <c r="J4644" i="27"/>
  <c r="AD4644" i="27" s="1"/>
  <c r="O4620" i="27"/>
  <c r="P4569" i="27"/>
  <c r="N4622" i="27"/>
  <c r="Q4622" i="27" s="1"/>
  <c r="O4632" i="27"/>
  <c r="L4632" i="27"/>
  <c r="J4656" i="27"/>
  <c r="AD4656" i="27" s="1"/>
  <c r="P4589" i="27"/>
  <c r="Q4601" i="27"/>
  <c r="P4591" i="27"/>
  <c r="P4598" i="27"/>
  <c r="Q4605" i="27"/>
  <c r="Q4595" i="27"/>
  <c r="Q4575" i="27"/>
  <c r="P4575" i="27"/>
  <c r="P4592" i="27"/>
  <c r="Q4592" i="27"/>
  <c r="Q4597" i="27"/>
  <c r="P4597" i="27"/>
  <c r="P4587" i="27"/>
  <c r="Q4587" i="27"/>
  <c r="K4638" i="27"/>
  <c r="K4640" i="27"/>
  <c r="N4611" i="27"/>
  <c r="K4651" i="27"/>
  <c r="K4656" i="27"/>
  <c r="K4658" i="27"/>
  <c r="N4593" i="27"/>
  <c r="N4629" i="27"/>
  <c r="N4619" i="27"/>
  <c r="N4615" i="27"/>
  <c r="N4599" i="27"/>
  <c r="K4650" i="27"/>
  <c r="K4644" i="27"/>
  <c r="N4606" i="27"/>
  <c r="P4600" i="27"/>
  <c r="N4625" i="27"/>
  <c r="N4621" i="27"/>
  <c r="Q4604" i="27"/>
  <c r="L4623" i="27"/>
  <c r="M4623" i="27" s="1"/>
  <c r="J4647" i="27"/>
  <c r="AD4647" i="27" s="1"/>
  <c r="O4623" i="27"/>
  <c r="O4639" i="27"/>
  <c r="L4639" i="27"/>
  <c r="J4663" i="27"/>
  <c r="AD4663" i="27" s="1"/>
  <c r="L4649" i="27"/>
  <c r="M4649" i="27" s="1"/>
  <c r="J4673" i="27"/>
  <c r="AD4673" i="27" s="1"/>
  <c r="O4649" i="27"/>
  <c r="K4681" i="27"/>
  <c r="K4665" i="27"/>
  <c r="K4671" i="27"/>
  <c r="K4648" i="27"/>
  <c r="L4653" i="27"/>
  <c r="M4653" i="27" s="1"/>
  <c r="J4677" i="27"/>
  <c r="AD4677" i="27" s="1"/>
  <c r="O4653" i="27"/>
  <c r="Q4607" i="27"/>
  <c r="K4654" i="27"/>
  <c r="L4655" i="27"/>
  <c r="J4679" i="27"/>
  <c r="AD4679" i="27" s="1"/>
  <c r="O4655" i="27"/>
  <c r="K4673" i="27"/>
  <c r="L4637" i="27"/>
  <c r="M4637" i="27" s="1"/>
  <c r="J4661" i="27"/>
  <c r="AD4661" i="27" s="1"/>
  <c r="O4637" i="27"/>
  <c r="K4642" i="27"/>
  <c r="O4645" i="27"/>
  <c r="L4645" i="27"/>
  <c r="M4645" i="27" s="1"/>
  <c r="J4669" i="27"/>
  <c r="AD4669" i="27" s="1"/>
  <c r="K4670" i="27"/>
  <c r="N4628" i="27"/>
  <c r="K4652" i="27"/>
  <c r="O4652" i="27"/>
  <c r="L4652" i="27"/>
  <c r="J4676" i="27"/>
  <c r="AD4676" i="27" s="1"/>
  <c r="K4667" i="27"/>
  <c r="L4617" i="27"/>
  <c r="M4617" i="27" s="1"/>
  <c r="J4641" i="27"/>
  <c r="AD4641" i="27" s="1"/>
  <c r="O4617" i="27"/>
  <c r="K4663" i="27"/>
  <c r="K4677" i="27"/>
  <c r="K4660" i="27"/>
  <c r="K4669" i="27"/>
  <c r="K4661" i="27"/>
  <c r="J4672" i="27"/>
  <c r="AD4672" i="27" s="1"/>
  <c r="O4648" i="27"/>
  <c r="L4648" i="27"/>
  <c r="J4654" i="27"/>
  <c r="AD4654" i="27" s="1"/>
  <c r="O4630" i="27"/>
  <c r="L4630" i="27"/>
  <c r="M4630" i="27" s="1"/>
  <c r="L4643" i="27"/>
  <c r="M4643" i="27" s="1"/>
  <c r="J4667" i="27"/>
  <c r="AD4667" i="27" s="1"/>
  <c r="O4643" i="27"/>
  <c r="L4635" i="27"/>
  <c r="M4635" i="27" s="1"/>
  <c r="J4659" i="27"/>
  <c r="AD4659" i="27" s="1"/>
  <c r="O4635" i="27"/>
  <c r="O4640" i="27"/>
  <c r="L4640" i="27"/>
  <c r="J4664" i="27"/>
  <c r="AD4664" i="27" s="1"/>
  <c r="O4646" i="27"/>
  <c r="L4646" i="27"/>
  <c r="M4646" i="27" s="1"/>
  <c r="J4670" i="27"/>
  <c r="AD4670" i="27" s="1"/>
  <c r="O4658" i="27"/>
  <c r="L4658" i="27"/>
  <c r="J4682" i="27"/>
  <c r="AD4682" i="27" s="1"/>
  <c r="K4655" i="27"/>
  <c r="K4683" i="27"/>
  <c r="AE4572" i="27"/>
  <c r="AE4607" i="27"/>
  <c r="AE4595" i="27"/>
  <c r="AE4585" i="27"/>
  <c r="AE4608" i="27"/>
  <c r="AE4597" i="27"/>
  <c r="AE4575" i="27"/>
  <c r="AE4570" i="27"/>
  <c r="AE4598" i="27"/>
  <c r="AE4579" i="27"/>
  <c r="AE4578" i="27"/>
  <c r="AE4604" i="27"/>
  <c r="AE4605" i="27"/>
  <c r="AE4582" i="27"/>
  <c r="AE4600" i="27"/>
  <c r="AE4601" i="27"/>
  <c r="AG4601" i="27" l="1"/>
  <c r="AJ4601" i="27"/>
  <c r="AH4601" i="27"/>
  <c r="AI4601" i="27"/>
  <c r="AH4600" i="27"/>
  <c r="AG4600" i="27"/>
  <c r="AI4600" i="27"/>
  <c r="AJ4600" i="27"/>
  <c r="AH4582" i="27"/>
  <c r="AJ4582" i="27"/>
  <c r="AG4582" i="27"/>
  <c r="AI4582" i="27"/>
  <c r="AG4605" i="27"/>
  <c r="AH4605" i="27"/>
  <c r="AI4605" i="27"/>
  <c r="AJ4605" i="27"/>
  <c r="AG4604" i="27"/>
  <c r="AH4604" i="27"/>
  <c r="AI4604" i="27"/>
  <c r="AJ4604" i="27"/>
  <c r="AG4578" i="27"/>
  <c r="AH4578" i="27"/>
  <c r="AJ4578" i="27"/>
  <c r="AI4578" i="27"/>
  <c r="AH4579" i="27"/>
  <c r="AG4579" i="27"/>
  <c r="AI4579" i="27"/>
  <c r="AJ4579" i="27"/>
  <c r="AH4598" i="27"/>
  <c r="AI4598" i="27"/>
  <c r="AJ4598" i="27"/>
  <c r="AG4598" i="27"/>
  <c r="AH4570" i="27"/>
  <c r="AI4570" i="27"/>
  <c r="AJ4570" i="27"/>
  <c r="AG4570" i="27"/>
  <c r="AG4575" i="27"/>
  <c r="AI4575" i="27"/>
  <c r="AJ4575" i="27"/>
  <c r="AH4575" i="27"/>
  <c r="AH4597" i="27"/>
  <c r="AG4597" i="27"/>
  <c r="AI4597" i="27"/>
  <c r="AJ4597" i="27"/>
  <c r="AG4608" i="27"/>
  <c r="AH4608" i="27"/>
  <c r="AI4608" i="27"/>
  <c r="AJ4608" i="27"/>
  <c r="AH4585" i="27"/>
  <c r="AG4585" i="27"/>
  <c r="AI4585" i="27"/>
  <c r="AJ4585" i="27"/>
  <c r="AG4595" i="27"/>
  <c r="AH4595" i="27"/>
  <c r="AJ4595" i="27"/>
  <c r="AI4595" i="27"/>
  <c r="AG4607" i="27"/>
  <c r="AH4607" i="27"/>
  <c r="AI4607" i="27"/>
  <c r="AJ4607" i="27"/>
  <c r="AG4572" i="27"/>
  <c r="AH4572" i="27"/>
  <c r="AJ4572" i="27"/>
  <c r="AI4572" i="27"/>
  <c r="AG4568" i="27"/>
  <c r="AJ4568" i="27"/>
  <c r="AH4568" i="27"/>
  <c r="AI4568" i="27"/>
  <c r="AH4564" i="27"/>
  <c r="AG4564" i="27"/>
  <c r="AI4564" i="27"/>
  <c r="AJ4564" i="27"/>
  <c r="AH4567" i="27"/>
  <c r="AG4567" i="27"/>
  <c r="AI4567" i="27"/>
  <c r="AJ4567" i="27"/>
  <c r="AJ4563" i="27"/>
  <c r="AG4563" i="27"/>
  <c r="AH4563" i="27"/>
  <c r="AI4563" i="27"/>
  <c r="AG4542" i="27"/>
  <c r="AI4542" i="27"/>
  <c r="AH4542" i="27"/>
  <c r="AJ4542" i="27"/>
  <c r="AG4565" i="27"/>
  <c r="AH4565" i="27"/>
  <c r="AJ4565" i="27"/>
  <c r="AI4565" i="27"/>
  <c r="AJ4545" i="27"/>
  <c r="AG4545" i="27"/>
  <c r="AH4545" i="27"/>
  <c r="AI4545" i="27"/>
  <c r="AJ4586" i="27"/>
  <c r="AG4586" i="27"/>
  <c r="AI4586" i="27"/>
  <c r="AH4586" i="27"/>
  <c r="S4577" i="27"/>
  <c r="V4555" i="27"/>
  <c r="P4603" i="27"/>
  <c r="U4601" i="27"/>
  <c r="U4589" i="27"/>
  <c r="AE4589" i="27"/>
  <c r="U4600" i="27"/>
  <c r="U4582" i="27"/>
  <c r="U4605" i="27"/>
  <c r="U4604" i="27"/>
  <c r="U4578" i="27"/>
  <c r="U4592" i="27"/>
  <c r="AE4592" i="27"/>
  <c r="U4613" i="27"/>
  <c r="AE4613" i="27"/>
  <c r="U4569" i="27"/>
  <c r="AE4569" i="27"/>
  <c r="U4588" i="27"/>
  <c r="AE4588" i="27"/>
  <c r="U4579" i="27"/>
  <c r="U4598" i="27"/>
  <c r="U4570" i="27"/>
  <c r="U4575" i="27"/>
  <c r="U4610" i="27"/>
  <c r="AE4610" i="27"/>
  <c r="U4566" i="27"/>
  <c r="AE4566" i="27"/>
  <c r="U4587" i="27"/>
  <c r="AE4587" i="27"/>
  <c r="U4597" i="27"/>
  <c r="U4591" i="27"/>
  <c r="AE4591" i="27"/>
  <c r="U4608" i="27"/>
  <c r="U4585" i="27"/>
  <c r="U4595" i="27"/>
  <c r="U4607" i="27"/>
  <c r="U4572" i="27"/>
  <c r="S4561" i="27"/>
  <c r="S4580" i="27"/>
  <c r="S4576" i="27"/>
  <c r="Q4608" i="27"/>
  <c r="S4551" i="27"/>
  <c r="P4596" i="27"/>
  <c r="S4574" i="27"/>
  <c r="R4572" i="27"/>
  <c r="S4572" i="27" s="1"/>
  <c r="V4584" i="27"/>
  <c r="S4584" i="27"/>
  <c r="S4581" i="27"/>
  <c r="S4571" i="27"/>
  <c r="V4571" i="27"/>
  <c r="R4579" i="27"/>
  <c r="S4579" i="27" s="1"/>
  <c r="S4573" i="27"/>
  <c r="S4558" i="27"/>
  <c r="S4570" i="27"/>
  <c r="V4580" i="27"/>
  <c r="S4589" i="27"/>
  <c r="R4597" i="27"/>
  <c r="V4597" i="27" s="1"/>
  <c r="R4603" i="27"/>
  <c r="V4603" i="27" s="1"/>
  <c r="S4588" i="27"/>
  <c r="V4560" i="27"/>
  <c r="S4560" i="27"/>
  <c r="R4600" i="27"/>
  <c r="R4598" i="27"/>
  <c r="V4598" i="27" s="1"/>
  <c r="S4587" i="27"/>
  <c r="R4595" i="27"/>
  <c r="V4595" i="27" s="1"/>
  <c r="S4566" i="27"/>
  <c r="S4610" i="27"/>
  <c r="R4585" i="27"/>
  <c r="V4585" i="27" s="1"/>
  <c r="S4569" i="27"/>
  <c r="S4592" i="27"/>
  <c r="S4591" i="27"/>
  <c r="R4582" i="27"/>
  <c r="V4582" i="27" s="1"/>
  <c r="R4596" i="27"/>
  <c r="V4596" i="27" s="1"/>
  <c r="M4658" i="27"/>
  <c r="N4658" i="27" s="1"/>
  <c r="R4566" i="27"/>
  <c r="V4566" i="27" s="1"/>
  <c r="P4612" i="27"/>
  <c r="Q4612" i="27"/>
  <c r="R4612" i="27" s="1"/>
  <c r="V4612" i="27" s="1"/>
  <c r="M4655" i="27"/>
  <c r="N4655" i="27" s="1"/>
  <c r="Q4590" i="27"/>
  <c r="R4590" i="27" s="1"/>
  <c r="V4590" i="27" s="1"/>
  <c r="P4590" i="27"/>
  <c r="V4563" i="27"/>
  <c r="V4586" i="27"/>
  <c r="V4565" i="27"/>
  <c r="V4567" i="27"/>
  <c r="V4583" i="27"/>
  <c r="S4578" i="27"/>
  <c r="V4578" i="27"/>
  <c r="P4594" i="27"/>
  <c r="Q4594" i="27"/>
  <c r="P4602" i="27"/>
  <c r="Q4602" i="27"/>
  <c r="P4609" i="27"/>
  <c r="Q4609" i="27"/>
  <c r="M4648" i="27"/>
  <c r="N4648" i="27" s="1"/>
  <c r="M4640" i="27"/>
  <c r="N4640" i="27" s="1"/>
  <c r="N4620" i="27"/>
  <c r="Q4620" i="27" s="1"/>
  <c r="M4636" i="27"/>
  <c r="N4636" i="27" s="1"/>
  <c r="M4632" i="27"/>
  <c r="N4632" i="27" s="1"/>
  <c r="M4627" i="27"/>
  <c r="N4627" i="27" s="1"/>
  <c r="N4626" i="27"/>
  <c r="Q4626" i="27" s="1"/>
  <c r="M4618" i="27"/>
  <c r="N4618" i="27" s="1"/>
  <c r="M4639" i="27"/>
  <c r="N4639" i="27" s="1"/>
  <c r="M4633" i="27"/>
  <c r="N4633" i="27" s="1"/>
  <c r="M4652" i="27"/>
  <c r="N4652" i="27" s="1"/>
  <c r="N4614" i="27"/>
  <c r="P4614" i="27" s="1"/>
  <c r="P4622" i="27"/>
  <c r="P4615" i="27"/>
  <c r="R4610" i="27"/>
  <c r="Q4616" i="27"/>
  <c r="R4605" i="27"/>
  <c r="R4575" i="27"/>
  <c r="P4593" i="27"/>
  <c r="P4624" i="27"/>
  <c r="Q4606" i="27"/>
  <c r="Q4613" i="27"/>
  <c r="R4591" i="27"/>
  <c r="P4634" i="27"/>
  <c r="R4592" i="27"/>
  <c r="R4589" i="27"/>
  <c r="S4583" i="27"/>
  <c r="R4587" i="27"/>
  <c r="R4622" i="27"/>
  <c r="Q4628" i="27"/>
  <c r="R4607" i="27"/>
  <c r="R4604" i="27"/>
  <c r="P4631" i="27"/>
  <c r="R4601" i="27"/>
  <c r="R4569" i="27"/>
  <c r="O4650" i="27"/>
  <c r="J4674" i="27"/>
  <c r="AD4674" i="27" s="1"/>
  <c r="L4650" i="27"/>
  <c r="L4642" i="27"/>
  <c r="J4666" i="27"/>
  <c r="AD4666" i="27" s="1"/>
  <c r="O4642" i="27"/>
  <c r="L4651" i="27"/>
  <c r="M4651" i="27" s="1"/>
  <c r="J4675" i="27"/>
  <c r="AD4675" i="27" s="1"/>
  <c r="O4651" i="27"/>
  <c r="O4644" i="27"/>
  <c r="L4644" i="27"/>
  <c r="J4668" i="27"/>
  <c r="AD4668" i="27" s="1"/>
  <c r="O4657" i="27"/>
  <c r="L4657" i="27"/>
  <c r="J4681" i="27"/>
  <c r="AD4681" i="27" s="1"/>
  <c r="N4649" i="27"/>
  <c r="P4649" i="27" s="1"/>
  <c r="J4662" i="27"/>
  <c r="AD4662" i="27" s="1"/>
  <c r="O4638" i="27"/>
  <c r="L4638" i="27"/>
  <c r="L4660" i="27"/>
  <c r="J4684" i="27"/>
  <c r="AD4684" i="27" s="1"/>
  <c r="O4660" i="27"/>
  <c r="N4637" i="27"/>
  <c r="N4653" i="27"/>
  <c r="P4653" i="27" s="1"/>
  <c r="J4680" i="27"/>
  <c r="AD4680" i="27" s="1"/>
  <c r="O4656" i="27"/>
  <c r="L4656" i="27"/>
  <c r="P4616" i="27"/>
  <c r="Q4634" i="27"/>
  <c r="P4606" i="27"/>
  <c r="Q4593" i="27"/>
  <c r="Q4615" i="27"/>
  <c r="Q4621" i="27"/>
  <c r="P4621" i="27"/>
  <c r="P4625" i="27"/>
  <c r="Q4625" i="27"/>
  <c r="P4599" i="27"/>
  <c r="Q4599" i="27"/>
  <c r="P4611" i="27"/>
  <c r="Q4611" i="27"/>
  <c r="Q4619" i="27"/>
  <c r="P4619" i="27"/>
  <c r="P4629" i="27"/>
  <c r="Q4629" i="27"/>
  <c r="N4617" i="27"/>
  <c r="K4662" i="27"/>
  <c r="N4623" i="27"/>
  <c r="P4623" i="27" s="1"/>
  <c r="K4675" i="27"/>
  <c r="K4682" i="27"/>
  <c r="K4664" i="27"/>
  <c r="N4643" i="27"/>
  <c r="N4646" i="27"/>
  <c r="N4645" i="27"/>
  <c r="K4668" i="27"/>
  <c r="K4680" i="27"/>
  <c r="N4630" i="27"/>
  <c r="N4635" i="27"/>
  <c r="Q4635" i="27" s="1"/>
  <c r="K4674" i="27"/>
  <c r="Q4624" i="27"/>
  <c r="P4628" i="27"/>
  <c r="O4647" i="27"/>
  <c r="L4647" i="27"/>
  <c r="M4647" i="27" s="1"/>
  <c r="J4671" i="27"/>
  <c r="AD4671" i="27" s="1"/>
  <c r="L4654" i="27"/>
  <c r="M4654" i="27" s="1"/>
  <c r="J4678" i="27"/>
  <c r="AD4678" i="27" s="1"/>
  <c r="O4654" i="27"/>
  <c r="O4676" i="27"/>
  <c r="L4676" i="27"/>
  <c r="J4700" i="27"/>
  <c r="AD4700" i="27" s="1"/>
  <c r="K4666" i="27"/>
  <c r="K4678" i="27"/>
  <c r="K4694" i="27"/>
  <c r="L4673" i="27"/>
  <c r="M4673" i="27" s="1"/>
  <c r="J4697" i="27"/>
  <c r="AD4697" i="27" s="1"/>
  <c r="O4673" i="27"/>
  <c r="K4672" i="27"/>
  <c r="K4697" i="27"/>
  <c r="L4641" i="27"/>
  <c r="M4641" i="27" s="1"/>
  <c r="J4665" i="27"/>
  <c r="AD4665" i="27" s="1"/>
  <c r="O4641" i="27"/>
  <c r="K4689" i="27"/>
  <c r="K4687" i="27"/>
  <c r="O4682" i="27"/>
  <c r="L4682" i="27"/>
  <c r="J4706" i="27"/>
  <c r="AD4706" i="27" s="1"/>
  <c r="L4659" i="27"/>
  <c r="M4659" i="27" s="1"/>
  <c r="J4683" i="27"/>
  <c r="AD4683" i="27" s="1"/>
  <c r="O4659" i="27"/>
  <c r="O4672" i="27"/>
  <c r="L4672" i="27"/>
  <c r="J4696" i="27"/>
  <c r="AD4696" i="27" s="1"/>
  <c r="K4684" i="27"/>
  <c r="K4676" i="27"/>
  <c r="K4679" i="27"/>
  <c r="K4685" i="27"/>
  <c r="K4693" i="27"/>
  <c r="K4701" i="27"/>
  <c r="L4661" i="27"/>
  <c r="M4661" i="27" s="1"/>
  <c r="J4685" i="27"/>
  <c r="AD4685" i="27" s="1"/>
  <c r="O4661" i="27"/>
  <c r="K4707" i="27"/>
  <c r="K4691" i="27"/>
  <c r="L4679" i="27"/>
  <c r="J4703" i="27"/>
  <c r="AD4703" i="27" s="1"/>
  <c r="O4679" i="27"/>
  <c r="K4705" i="27"/>
  <c r="O4669" i="27"/>
  <c r="L4669" i="27"/>
  <c r="M4669" i="27" s="1"/>
  <c r="J4693" i="27"/>
  <c r="AD4693" i="27" s="1"/>
  <c r="Q4631" i="27"/>
  <c r="L4667" i="27"/>
  <c r="M4667" i="27" s="1"/>
  <c r="J4691" i="27"/>
  <c r="AD4691" i="27" s="1"/>
  <c r="O4667" i="27"/>
  <c r="O4670" i="27"/>
  <c r="L4670" i="27"/>
  <c r="M4670" i="27" s="1"/>
  <c r="J4694" i="27"/>
  <c r="AD4694" i="27" s="1"/>
  <c r="O4677" i="27"/>
  <c r="L4677" i="27"/>
  <c r="M4677" i="27" s="1"/>
  <c r="J4701" i="27"/>
  <c r="AD4701" i="27" s="1"/>
  <c r="O4663" i="27"/>
  <c r="L4663" i="27"/>
  <c r="M4663" i="27" s="1"/>
  <c r="J4687" i="27"/>
  <c r="AD4687" i="27" s="1"/>
  <c r="O4664" i="27"/>
  <c r="L4664" i="27"/>
  <c r="J4688" i="27"/>
  <c r="AD4688" i="27" s="1"/>
  <c r="K4695" i="27"/>
  <c r="AE4594" i="27"/>
  <c r="AE4621" i="27"/>
  <c r="AE4602" i="27"/>
  <c r="AE4599" i="27"/>
  <c r="AE4628" i="27"/>
  <c r="AE4603" i="27"/>
  <c r="AE4624" i="27"/>
  <c r="AE4631" i="27"/>
  <c r="AE4609" i="27"/>
  <c r="AE4606" i="27"/>
  <c r="AE4619" i="27"/>
  <c r="AE4649" i="27"/>
  <c r="AE4623" i="27"/>
  <c r="AE4622" i="27"/>
  <c r="AE4653" i="27"/>
  <c r="AE4596" i="27"/>
  <c r="AE4629" i="27"/>
  <c r="AE4625" i="27"/>
  <c r="AH4625" i="27" l="1"/>
  <c r="AG4625" i="27"/>
  <c r="AI4625" i="27"/>
  <c r="AJ4625" i="27"/>
  <c r="AH4629" i="27"/>
  <c r="AI4629" i="27"/>
  <c r="AJ4629" i="27"/>
  <c r="AG4629" i="27"/>
  <c r="AI4596" i="27"/>
  <c r="AJ4596" i="27"/>
  <c r="AG4596" i="27"/>
  <c r="AH4596" i="27"/>
  <c r="AH4653" i="27"/>
  <c r="AI4653" i="27"/>
  <c r="AJ4653" i="27"/>
  <c r="AG4653" i="27"/>
  <c r="AJ4622" i="27"/>
  <c r="AG4622" i="27"/>
  <c r="AH4622" i="27"/>
  <c r="AI4622" i="27"/>
  <c r="AG4623" i="27"/>
  <c r="AH4623" i="27"/>
  <c r="AI4623" i="27"/>
  <c r="AJ4623" i="27"/>
  <c r="AG4649" i="27"/>
  <c r="AH4649" i="27"/>
  <c r="AI4649" i="27"/>
  <c r="AJ4649" i="27"/>
  <c r="AI4619" i="27"/>
  <c r="AJ4619" i="27"/>
  <c r="AH4619" i="27"/>
  <c r="AG4619" i="27"/>
  <c r="AH4606" i="27"/>
  <c r="AI4606" i="27"/>
  <c r="AJ4606" i="27"/>
  <c r="AG4606" i="27"/>
  <c r="AH4609" i="27"/>
  <c r="AJ4609" i="27"/>
  <c r="AG4609" i="27"/>
  <c r="AI4609" i="27"/>
  <c r="AI4631" i="27"/>
  <c r="AJ4631" i="27"/>
  <c r="AG4631" i="27"/>
  <c r="AH4631" i="27"/>
  <c r="AH4624" i="27"/>
  <c r="AI4624" i="27"/>
  <c r="AJ4624" i="27"/>
  <c r="AG4624" i="27"/>
  <c r="AH4603" i="27"/>
  <c r="AG4603" i="27"/>
  <c r="AI4603" i="27"/>
  <c r="AJ4603" i="27"/>
  <c r="AI4628" i="27"/>
  <c r="AJ4628" i="27"/>
  <c r="AH4628" i="27"/>
  <c r="AG4628" i="27"/>
  <c r="AJ4599" i="27"/>
  <c r="AG4599" i="27"/>
  <c r="AH4599" i="27"/>
  <c r="AI4599" i="27"/>
  <c r="AH4602" i="27"/>
  <c r="AI4602" i="27"/>
  <c r="AJ4602" i="27"/>
  <c r="AG4602" i="27"/>
  <c r="AH4621" i="27"/>
  <c r="AG4621" i="27"/>
  <c r="AI4621" i="27"/>
  <c r="AJ4621" i="27"/>
  <c r="AH4594" i="27"/>
  <c r="AG4594" i="27"/>
  <c r="AI4594" i="27"/>
  <c r="AJ4594" i="27"/>
  <c r="AG4587" i="27"/>
  <c r="AH4587" i="27"/>
  <c r="AJ4587" i="27"/>
  <c r="AI4587" i="27"/>
  <c r="AI4569" i="27"/>
  <c r="AG4569" i="27"/>
  <c r="AH4569" i="27"/>
  <c r="AJ4569" i="27"/>
  <c r="AH4591" i="27"/>
  <c r="AI4591" i="27"/>
  <c r="AG4591" i="27"/>
  <c r="AJ4591" i="27"/>
  <c r="AH4588" i="27"/>
  <c r="AG4588" i="27"/>
  <c r="AI4588" i="27"/>
  <c r="AJ4588" i="27"/>
  <c r="AH4589" i="27"/>
  <c r="AI4589" i="27"/>
  <c r="AJ4589" i="27"/>
  <c r="AG4589" i="27"/>
  <c r="AJ4566" i="27"/>
  <c r="AI4566" i="27"/>
  <c r="AH4566" i="27"/>
  <c r="AG4566" i="27"/>
  <c r="AG4613" i="27"/>
  <c r="AH4613" i="27"/>
  <c r="AI4613" i="27"/>
  <c r="AJ4613" i="27"/>
  <c r="AG4610" i="27"/>
  <c r="AH4610" i="27"/>
  <c r="AI4610" i="27"/>
  <c r="AJ4610" i="27"/>
  <c r="AG4592" i="27"/>
  <c r="AI4592" i="27"/>
  <c r="AJ4592" i="27"/>
  <c r="AH4592" i="27"/>
  <c r="S4596" i="27"/>
  <c r="U4625" i="27"/>
  <c r="U4629" i="27"/>
  <c r="U4596" i="27"/>
  <c r="U4653" i="27"/>
  <c r="U4622" i="27"/>
  <c r="U4623" i="27"/>
  <c r="U4649" i="27"/>
  <c r="U4619" i="27"/>
  <c r="U4614" i="27"/>
  <c r="AE4614" i="27"/>
  <c r="U4612" i="27"/>
  <c r="AE4612" i="27"/>
  <c r="U4606" i="27"/>
  <c r="U4615" i="27"/>
  <c r="AE4615" i="27"/>
  <c r="U4634" i="27"/>
  <c r="AE4634" i="27"/>
  <c r="U4609" i="27"/>
  <c r="U4616" i="27"/>
  <c r="AE4616" i="27"/>
  <c r="U4590" i="27"/>
  <c r="AE4590" i="27"/>
  <c r="Q4649" i="27"/>
  <c r="R4649" i="27" s="1"/>
  <c r="U4611" i="27"/>
  <c r="AE4611" i="27"/>
  <c r="U4631" i="27"/>
  <c r="U4624" i="27"/>
  <c r="U4603" i="27"/>
  <c r="U4628" i="27"/>
  <c r="U4599" i="27"/>
  <c r="U4593" i="27"/>
  <c r="AE4593" i="27"/>
  <c r="U4602" i="27"/>
  <c r="U4621" i="27"/>
  <c r="U4594" i="27"/>
  <c r="V4572" i="27"/>
  <c r="S4597" i="27"/>
  <c r="R4608" i="27"/>
  <c r="V4608" i="27" s="1"/>
  <c r="V4579" i="27"/>
  <c r="S4600" i="27"/>
  <c r="P4626" i="27"/>
  <c r="S4582" i="27"/>
  <c r="R4609" i="27"/>
  <c r="S4609" i="27" s="1"/>
  <c r="S4603" i="27"/>
  <c r="S4598" i="27"/>
  <c r="S4595" i="27"/>
  <c r="Q4653" i="27"/>
  <c r="Q4614" i="27"/>
  <c r="S4614" i="27" s="1"/>
  <c r="S4585" i="27"/>
  <c r="P4620" i="27"/>
  <c r="S4635" i="27"/>
  <c r="R4628" i="27"/>
  <c r="V4628" i="27" s="1"/>
  <c r="S4613" i="27"/>
  <c r="S4615" i="27"/>
  <c r="R4606" i="27"/>
  <c r="V4606" i="27" s="1"/>
  <c r="R4624" i="27"/>
  <c r="V4624" i="27" s="1"/>
  <c r="R4621" i="27"/>
  <c r="V4621" i="27" s="1"/>
  <c r="R4602" i="27"/>
  <c r="R4594" i="27"/>
  <c r="S4590" i="27"/>
  <c r="S4616" i="27"/>
  <c r="V4600" i="27"/>
  <c r="R4599" i="27"/>
  <c r="V4599" i="27" s="1"/>
  <c r="S4611" i="27"/>
  <c r="S4593" i="27"/>
  <c r="S4612" i="27"/>
  <c r="R4620" i="27"/>
  <c r="V4620" i="27" s="1"/>
  <c r="R4625" i="27"/>
  <c r="V4625" i="27" s="1"/>
  <c r="Q4639" i="27"/>
  <c r="P4639" i="27"/>
  <c r="M4676" i="27"/>
  <c r="N4676" i="27" s="1"/>
  <c r="V4569" i="27"/>
  <c r="V4592" i="27"/>
  <c r="V4605" i="27"/>
  <c r="V4601" i="27"/>
  <c r="V4591" i="27"/>
  <c r="S4604" i="27"/>
  <c r="V4604" i="27"/>
  <c r="V4610" i="27"/>
  <c r="S4607" i="27"/>
  <c r="V4607" i="27"/>
  <c r="S4622" i="27"/>
  <c r="V4622" i="27"/>
  <c r="V4587" i="27"/>
  <c r="M4682" i="27"/>
  <c r="N4682" i="27" s="1"/>
  <c r="V4589" i="27"/>
  <c r="S4575" i="27"/>
  <c r="V4575" i="27"/>
  <c r="P4633" i="27"/>
  <c r="Q4633" i="27"/>
  <c r="P4632" i="27"/>
  <c r="Q4632" i="27"/>
  <c r="R4632" i="27" s="1"/>
  <c r="P4636" i="27"/>
  <c r="Q4636" i="27"/>
  <c r="R4636" i="27" s="1"/>
  <c r="V4636" i="27" s="1"/>
  <c r="Q4618" i="27"/>
  <c r="P4618" i="27"/>
  <c r="P4627" i="27"/>
  <c r="Q4627" i="27"/>
  <c r="M4672" i="27"/>
  <c r="N4672" i="27" s="1"/>
  <c r="M4679" i="27"/>
  <c r="N4679" i="27" s="1"/>
  <c r="M4644" i="27"/>
  <c r="N4644" i="27" s="1"/>
  <c r="M4657" i="27"/>
  <c r="N4657" i="27" s="1"/>
  <c r="M4650" i="27"/>
  <c r="N4650" i="27" s="1"/>
  <c r="M4664" i="27"/>
  <c r="N4664" i="27" s="1"/>
  <c r="M4656" i="27"/>
  <c r="N4656" i="27" s="1"/>
  <c r="M4638" i="27"/>
  <c r="N4638" i="27" s="1"/>
  <c r="N4651" i="27"/>
  <c r="Q4651" i="27" s="1"/>
  <c r="M4660" i="27"/>
  <c r="N4660" i="27" s="1"/>
  <c r="M4642" i="27"/>
  <c r="N4642" i="27" s="1"/>
  <c r="S4605" i="27"/>
  <c r="R4613" i="27"/>
  <c r="R4616" i="27"/>
  <c r="S4601" i="27"/>
  <c r="R4593" i="27"/>
  <c r="P4655" i="27"/>
  <c r="P4646" i="27"/>
  <c r="P4645" i="27"/>
  <c r="R4626" i="27"/>
  <c r="R4611" i="27"/>
  <c r="V4611" i="27" s="1"/>
  <c r="P4635" i="27"/>
  <c r="R4635" i="27"/>
  <c r="P4637" i="27"/>
  <c r="P4648" i="27"/>
  <c r="P4652" i="27"/>
  <c r="R4629" i="27"/>
  <c r="S4634" i="27"/>
  <c r="R4634" i="27"/>
  <c r="R4615" i="27"/>
  <c r="Q4623" i="27"/>
  <c r="R4631" i="27"/>
  <c r="R4619" i="27"/>
  <c r="Q4645" i="27"/>
  <c r="Q4646" i="27"/>
  <c r="Q4658" i="27"/>
  <c r="P4658" i="27"/>
  <c r="J4704" i="27"/>
  <c r="AD4704" i="27" s="1"/>
  <c r="O4680" i="27"/>
  <c r="L4680" i="27"/>
  <c r="L4668" i="27"/>
  <c r="M4668" i="27" s="1"/>
  <c r="J4692" i="27"/>
  <c r="AD4692" i="27" s="1"/>
  <c r="O4668" i="27"/>
  <c r="L4666" i="27"/>
  <c r="M4666" i="27" s="1"/>
  <c r="J4690" i="27"/>
  <c r="AD4690" i="27" s="1"/>
  <c r="O4666" i="27"/>
  <c r="J4698" i="27"/>
  <c r="AD4698" i="27" s="1"/>
  <c r="O4674" i="27"/>
  <c r="L4674" i="27"/>
  <c r="M4674" i="27" s="1"/>
  <c r="N4661" i="27"/>
  <c r="P4661" i="27" s="1"/>
  <c r="O4681" i="27"/>
  <c r="J4705" i="27"/>
  <c r="AD4705" i="27" s="1"/>
  <c r="L4681" i="27"/>
  <c r="Q4637" i="27"/>
  <c r="J4708" i="27"/>
  <c r="AD4708" i="27" s="1"/>
  <c r="O4684" i="27"/>
  <c r="L4684" i="27"/>
  <c r="M4684" i="27" s="1"/>
  <c r="O4675" i="27"/>
  <c r="J4699" i="27"/>
  <c r="AD4699" i="27" s="1"/>
  <c r="L4675" i="27"/>
  <c r="M4675" i="27" s="1"/>
  <c r="L4662" i="27"/>
  <c r="J4686" i="27"/>
  <c r="AD4686" i="27" s="1"/>
  <c r="O4662" i="27"/>
  <c r="Q4652" i="27"/>
  <c r="P4630" i="27"/>
  <c r="Q4630" i="27"/>
  <c r="Q4643" i="27"/>
  <c r="P4643" i="27"/>
  <c r="P4640" i="27"/>
  <c r="Q4640" i="27"/>
  <c r="P4617" i="27"/>
  <c r="Q4617" i="27"/>
  <c r="N4670" i="27"/>
  <c r="N4647" i="27"/>
  <c r="N4677" i="27"/>
  <c r="K4686" i="27"/>
  <c r="N4659" i="27"/>
  <c r="N4641" i="27"/>
  <c r="N4673" i="27"/>
  <c r="K4688" i="27"/>
  <c r="N4669" i="27"/>
  <c r="K4698" i="27"/>
  <c r="N4663" i="27"/>
  <c r="Q4663" i="27" s="1"/>
  <c r="K4704" i="27"/>
  <c r="K4699" i="27"/>
  <c r="K4706" i="27"/>
  <c r="N4667" i="27"/>
  <c r="N4654" i="27"/>
  <c r="K4692" i="27"/>
  <c r="Q4648" i="27"/>
  <c r="O4671" i="27"/>
  <c r="L4671" i="27"/>
  <c r="M4671" i="27" s="1"/>
  <c r="J4695" i="27"/>
  <c r="AD4695" i="27" s="1"/>
  <c r="Q4655" i="27"/>
  <c r="L4691" i="27"/>
  <c r="M4691" i="27" s="1"/>
  <c r="J4715" i="27"/>
  <c r="AD4715" i="27" s="1"/>
  <c r="O4691" i="27"/>
  <c r="L4703" i="27"/>
  <c r="J4727" i="27"/>
  <c r="AD4727" i="27" s="1"/>
  <c r="O4703" i="27"/>
  <c r="K4700" i="27"/>
  <c r="K4702" i="27"/>
  <c r="K4715" i="27"/>
  <c r="K4725" i="27"/>
  <c r="K4711" i="27"/>
  <c r="K4690" i="27"/>
  <c r="K4709" i="27"/>
  <c r="K4708" i="27"/>
  <c r="K4718" i="27"/>
  <c r="O4701" i="27"/>
  <c r="L4701" i="27"/>
  <c r="M4701" i="27" s="1"/>
  <c r="J4725" i="27"/>
  <c r="AD4725" i="27" s="1"/>
  <c r="O4696" i="27"/>
  <c r="L4696" i="27"/>
  <c r="J4720" i="27"/>
  <c r="AD4720" i="27" s="1"/>
  <c r="L4665" i="27"/>
  <c r="M4665" i="27" s="1"/>
  <c r="J4689" i="27"/>
  <c r="AD4689" i="27" s="1"/>
  <c r="O4665" i="27"/>
  <c r="O4688" i="27"/>
  <c r="L4688" i="27"/>
  <c r="J4712" i="27"/>
  <c r="AD4712" i="27" s="1"/>
  <c r="O4694" i="27"/>
  <c r="L4694" i="27"/>
  <c r="M4694" i="27" s="1"/>
  <c r="J4718" i="27"/>
  <c r="AD4718" i="27" s="1"/>
  <c r="O4693" i="27"/>
  <c r="L4693" i="27"/>
  <c r="M4693" i="27" s="1"/>
  <c r="J4717" i="27"/>
  <c r="AD4717" i="27" s="1"/>
  <c r="K4703" i="27"/>
  <c r="K4721" i="27"/>
  <c r="O4700" i="27"/>
  <c r="L4700" i="27"/>
  <c r="J4724" i="27"/>
  <c r="AD4724" i="27" s="1"/>
  <c r="K4731" i="27"/>
  <c r="K4713" i="27"/>
  <c r="L4697" i="27"/>
  <c r="M4697" i="27" s="1"/>
  <c r="J4721" i="27"/>
  <c r="AD4721" i="27" s="1"/>
  <c r="O4697" i="27"/>
  <c r="L4685" i="27"/>
  <c r="M4685" i="27" s="1"/>
  <c r="J4709" i="27"/>
  <c r="AD4709" i="27" s="1"/>
  <c r="O4685" i="27"/>
  <c r="O4683" i="27"/>
  <c r="L4683" i="27"/>
  <c r="M4683" i="27" s="1"/>
  <c r="J4707" i="27"/>
  <c r="AD4707" i="27" s="1"/>
  <c r="K4719" i="27"/>
  <c r="O4678" i="27"/>
  <c r="L4678" i="27"/>
  <c r="M4678" i="27" s="1"/>
  <c r="J4702" i="27"/>
  <c r="AD4702" i="27" s="1"/>
  <c r="O4687" i="27"/>
  <c r="L4687" i="27"/>
  <c r="M4687" i="27" s="1"/>
  <c r="J4711" i="27"/>
  <c r="AD4711" i="27" s="1"/>
  <c r="K4729" i="27"/>
  <c r="K4717" i="27"/>
  <c r="J4730" i="27"/>
  <c r="AD4730" i="27" s="1"/>
  <c r="O4706" i="27"/>
  <c r="L4706" i="27"/>
  <c r="K4696" i="27"/>
  <c r="AE4646" i="27"/>
  <c r="AE4655" i="27"/>
  <c r="AE4618" i="27"/>
  <c r="AE4645" i="27"/>
  <c r="AE4648" i="27"/>
  <c r="AE4652" i="27"/>
  <c r="AE4627" i="27"/>
  <c r="AE4620" i="27"/>
  <c r="AE4633" i="27"/>
  <c r="AE4632" i="27"/>
  <c r="AE4630" i="27"/>
  <c r="AE4626" i="27"/>
  <c r="AE4643" i="27"/>
  <c r="AG4643" i="27" l="1"/>
  <c r="AH4643" i="27"/>
  <c r="AJ4643" i="27"/>
  <c r="AI4643" i="27"/>
  <c r="AG4626" i="27"/>
  <c r="AH4626" i="27"/>
  <c r="AI4626" i="27"/>
  <c r="AJ4626" i="27"/>
  <c r="AH4630" i="27"/>
  <c r="AG4630" i="27"/>
  <c r="AJ4630" i="27"/>
  <c r="AI4630" i="27"/>
  <c r="AI4632" i="27"/>
  <c r="AJ4632" i="27"/>
  <c r="AH4632" i="27"/>
  <c r="AG4632" i="27"/>
  <c r="AH4633" i="27"/>
  <c r="AG4633" i="27"/>
  <c r="AI4633" i="27"/>
  <c r="AJ4633" i="27"/>
  <c r="AG4620" i="27"/>
  <c r="AH4620" i="27"/>
  <c r="AI4620" i="27"/>
  <c r="AJ4620" i="27"/>
  <c r="AH4627" i="27"/>
  <c r="AG4627" i="27"/>
  <c r="AI4627" i="27"/>
  <c r="AJ4627" i="27"/>
  <c r="AH4652" i="27"/>
  <c r="AI4652" i="27"/>
  <c r="AJ4652" i="27"/>
  <c r="AG4652" i="27"/>
  <c r="AH4648" i="27"/>
  <c r="AI4648" i="27"/>
  <c r="AJ4648" i="27"/>
  <c r="AG4648" i="27"/>
  <c r="AH4645" i="27"/>
  <c r="AJ4645" i="27"/>
  <c r="AI4645" i="27"/>
  <c r="AG4645" i="27"/>
  <c r="AH4618" i="27"/>
  <c r="AI4618" i="27"/>
  <c r="AJ4618" i="27"/>
  <c r="AG4618" i="27"/>
  <c r="AI4655" i="27"/>
  <c r="AJ4655" i="27"/>
  <c r="AG4655" i="27"/>
  <c r="AH4655" i="27"/>
  <c r="AG4646" i="27"/>
  <c r="AH4646" i="27"/>
  <c r="AI4646" i="27"/>
  <c r="AJ4646" i="27"/>
  <c r="AH4593" i="27"/>
  <c r="AI4593" i="27"/>
  <c r="AJ4593" i="27"/>
  <c r="AG4593" i="27"/>
  <c r="AH4616" i="27"/>
  <c r="AI4616" i="27"/>
  <c r="AJ4616" i="27"/>
  <c r="AG4616" i="27"/>
  <c r="AG4614" i="27"/>
  <c r="AH4614" i="27"/>
  <c r="AJ4614" i="27"/>
  <c r="AI4614" i="27"/>
  <c r="AH4634" i="27"/>
  <c r="AG4634" i="27"/>
  <c r="AI4634" i="27"/>
  <c r="AJ4634" i="27"/>
  <c r="AH4615" i="27"/>
  <c r="AI4615" i="27"/>
  <c r="AJ4615" i="27"/>
  <c r="AG4615" i="27"/>
  <c r="AG4590" i="27"/>
  <c r="AH4590" i="27"/>
  <c r="AI4590" i="27"/>
  <c r="AJ4590" i="27"/>
  <c r="AH4611" i="27"/>
  <c r="AI4611" i="27"/>
  <c r="AJ4611" i="27"/>
  <c r="AG4611" i="27"/>
  <c r="AH4612" i="27"/>
  <c r="AG4612" i="27"/>
  <c r="AI4612" i="27"/>
  <c r="AJ4612" i="27"/>
  <c r="U4643" i="27"/>
  <c r="U4626" i="27"/>
  <c r="U4630" i="27"/>
  <c r="U4637" i="27"/>
  <c r="AE4637" i="27"/>
  <c r="R4614" i="27"/>
  <c r="V4614" i="27" s="1"/>
  <c r="U4661" i="27"/>
  <c r="AE4661" i="27"/>
  <c r="U4636" i="27"/>
  <c r="AE4636" i="27"/>
  <c r="U4632" i="27"/>
  <c r="U4633" i="27"/>
  <c r="U4635" i="27"/>
  <c r="AE4635" i="27"/>
  <c r="U4620" i="27"/>
  <c r="U4658" i="27"/>
  <c r="AE4658" i="27"/>
  <c r="U4627" i="27"/>
  <c r="S4608" i="27"/>
  <c r="U4652" i="27"/>
  <c r="U4648" i="27"/>
  <c r="U4617" i="27"/>
  <c r="AE4617" i="27"/>
  <c r="U4645" i="27"/>
  <c r="U4618" i="27"/>
  <c r="U4639" i="27"/>
  <c r="AE4639" i="27"/>
  <c r="U4655" i="27"/>
  <c r="U4640" i="27"/>
  <c r="AE4640" i="27"/>
  <c r="U4646" i="27"/>
  <c r="V4609" i="27"/>
  <c r="P4651" i="27"/>
  <c r="S4624" i="27"/>
  <c r="S4599" i="27"/>
  <c r="S4606" i="27"/>
  <c r="S4620" i="27"/>
  <c r="R4653" i="27"/>
  <c r="S4653" i="27" s="1"/>
  <c r="R4639" i="27"/>
  <c r="V4639" i="27" s="1"/>
  <c r="S4621" i="27"/>
  <c r="Q4661" i="27"/>
  <c r="S4661" i="27" s="1"/>
  <c r="S4628" i="27"/>
  <c r="S4625" i="27"/>
  <c r="S4594" i="27"/>
  <c r="V4594" i="27"/>
  <c r="R4651" i="27"/>
  <c r="V4651" i="27" s="1"/>
  <c r="S4637" i="27"/>
  <c r="R4652" i="27"/>
  <c r="V4652" i="27" s="1"/>
  <c r="R4633" i="27"/>
  <c r="V4602" i="27"/>
  <c r="S4602" i="27"/>
  <c r="R4646" i="27"/>
  <c r="S4663" i="27"/>
  <c r="R4645" i="27"/>
  <c r="V4645" i="27" s="1"/>
  <c r="R4627" i="27"/>
  <c r="R4648" i="27"/>
  <c r="S4648" i="27" s="1"/>
  <c r="S4639" i="27"/>
  <c r="R4658" i="27"/>
  <c r="V4658" i="27" s="1"/>
  <c r="S4617" i="27"/>
  <c r="R4623" i="27"/>
  <c r="V4623" i="27" s="1"/>
  <c r="R4618" i="27"/>
  <c r="S4640" i="27"/>
  <c r="S4636" i="27"/>
  <c r="P4656" i="27"/>
  <c r="Q4656" i="27"/>
  <c r="M4703" i="27"/>
  <c r="N4703" i="27" s="1"/>
  <c r="S4631" i="27"/>
  <c r="V4631" i="27"/>
  <c r="S4632" i="27"/>
  <c r="V4632" i="27"/>
  <c r="M4696" i="27"/>
  <c r="N4696" i="27" s="1"/>
  <c r="V4635" i="27"/>
  <c r="V4593" i="27"/>
  <c r="V4615" i="27"/>
  <c r="V4634" i="27"/>
  <c r="S4626" i="27"/>
  <c r="V4626" i="27"/>
  <c r="S4649" i="27"/>
  <c r="V4649" i="27"/>
  <c r="V4616" i="27"/>
  <c r="V4629" i="27"/>
  <c r="V4613" i="27"/>
  <c r="S4619" i="27"/>
  <c r="V4619" i="27"/>
  <c r="Q4642" i="27"/>
  <c r="R4642" i="27" s="1"/>
  <c r="P4642" i="27"/>
  <c r="P4638" i="27"/>
  <c r="Q4638" i="27"/>
  <c r="R4638" i="27" s="1"/>
  <c r="P4657" i="27"/>
  <c r="Q4657" i="27"/>
  <c r="P4644" i="27"/>
  <c r="Q4644" i="27"/>
  <c r="Q4660" i="27"/>
  <c r="R4660" i="27" s="1"/>
  <c r="V4660" i="27" s="1"/>
  <c r="P4660" i="27"/>
  <c r="Q4650" i="27"/>
  <c r="P4650" i="27"/>
  <c r="N4666" i="27"/>
  <c r="Q4666" i="27" s="1"/>
  <c r="M4700" i="27"/>
  <c r="N4700" i="27" s="1"/>
  <c r="M4706" i="27"/>
  <c r="N4706" i="27" s="1"/>
  <c r="N4674" i="27"/>
  <c r="Q4674" i="27" s="1"/>
  <c r="N4668" i="27"/>
  <c r="Q4668" i="27" s="1"/>
  <c r="N4684" i="27"/>
  <c r="P4684" i="27" s="1"/>
  <c r="M4688" i="27"/>
  <c r="N4688" i="27" s="1"/>
  <c r="M4680" i="27"/>
  <c r="N4680" i="27" s="1"/>
  <c r="N4675" i="27"/>
  <c r="P4675" i="27" s="1"/>
  <c r="M4681" i="27"/>
  <c r="N4681" i="27" s="1"/>
  <c r="M4662" i="27"/>
  <c r="N4662" i="27" s="1"/>
  <c r="R4637" i="27"/>
  <c r="Q4672" i="27"/>
  <c r="Q4677" i="27"/>
  <c r="S4658" i="27"/>
  <c r="S4629" i="27"/>
  <c r="Q4654" i="27"/>
  <c r="R4617" i="27"/>
  <c r="R4640" i="27"/>
  <c r="P4676" i="27"/>
  <c r="Q4667" i="27"/>
  <c r="P4663" i="27"/>
  <c r="R4663" i="27"/>
  <c r="Q4670" i="27"/>
  <c r="Q4664" i="27"/>
  <c r="P4669" i="27"/>
  <c r="R4630" i="27"/>
  <c r="S4623" i="27"/>
  <c r="Q4679" i="27"/>
  <c r="R4655" i="27"/>
  <c r="R4643" i="27"/>
  <c r="J4710" i="27"/>
  <c r="AD4710" i="27" s="1"/>
  <c r="O4686" i="27"/>
  <c r="L4686" i="27"/>
  <c r="N4693" i="27"/>
  <c r="L4698" i="27"/>
  <c r="M4698" i="27" s="1"/>
  <c r="O4698" i="27"/>
  <c r="J4722" i="27"/>
  <c r="AD4722" i="27" s="1"/>
  <c r="O4690" i="27"/>
  <c r="L4690" i="27"/>
  <c r="J4714" i="27"/>
  <c r="AD4714" i="27" s="1"/>
  <c r="L4705" i="27"/>
  <c r="J4729" i="27"/>
  <c r="AD4729" i="27" s="1"/>
  <c r="O4705" i="27"/>
  <c r="L4708" i="27"/>
  <c r="O4708" i="27"/>
  <c r="J4732" i="27"/>
  <c r="AD4732" i="27" s="1"/>
  <c r="J4723" i="27"/>
  <c r="AD4723" i="27" s="1"/>
  <c r="O4699" i="27"/>
  <c r="L4699" i="27"/>
  <c r="N4685" i="27"/>
  <c r="P4685" i="27" s="1"/>
  <c r="J4728" i="27"/>
  <c r="AD4728" i="27" s="1"/>
  <c r="O4704" i="27"/>
  <c r="L4704" i="27"/>
  <c r="L4692" i="27"/>
  <c r="M4692" i="27" s="1"/>
  <c r="O4692" i="27"/>
  <c r="J4716" i="27"/>
  <c r="AD4716" i="27" s="1"/>
  <c r="Q4676" i="27"/>
  <c r="P4670" i="27"/>
  <c r="P4664" i="27"/>
  <c r="P4654" i="27"/>
  <c r="P4677" i="27"/>
  <c r="Q4669" i="27"/>
  <c r="P4667" i="27"/>
  <c r="P4647" i="27"/>
  <c r="Q4647" i="27"/>
  <c r="P4673" i="27"/>
  <c r="Q4673" i="27"/>
  <c r="P4641" i="27"/>
  <c r="Q4641" i="27"/>
  <c r="P4659" i="27"/>
  <c r="Q4659" i="27"/>
  <c r="Q4682" i="27"/>
  <c r="P4682" i="27"/>
  <c r="K4728" i="27"/>
  <c r="K4712" i="27"/>
  <c r="N4671" i="27"/>
  <c r="K4710" i="27"/>
  <c r="K4730" i="27"/>
  <c r="N4678" i="27"/>
  <c r="N4694" i="27"/>
  <c r="P4694" i="27" s="1"/>
  <c r="N4701" i="27"/>
  <c r="N4687" i="27"/>
  <c r="N4691" i="27"/>
  <c r="K4716" i="27"/>
  <c r="K4722" i="27"/>
  <c r="N4665" i="27"/>
  <c r="N4697" i="27"/>
  <c r="N4683" i="27"/>
  <c r="K4723" i="27"/>
  <c r="P4679" i="27"/>
  <c r="J4719" i="27"/>
  <c r="AD4719" i="27" s="1"/>
  <c r="L4695" i="27"/>
  <c r="M4695" i="27" s="1"/>
  <c r="O4695" i="27"/>
  <c r="O4725" i="27"/>
  <c r="L4725" i="27"/>
  <c r="M4725" i="27" s="1"/>
  <c r="J4749" i="27"/>
  <c r="AD4749" i="27" s="1"/>
  <c r="P4672" i="27"/>
  <c r="K4737" i="27"/>
  <c r="J4741" i="27"/>
  <c r="AD4741" i="27" s="1"/>
  <c r="O4717" i="27"/>
  <c r="L4717" i="27"/>
  <c r="M4717" i="27" s="1"/>
  <c r="K4714" i="27"/>
  <c r="K4739" i="27"/>
  <c r="L4715" i="27"/>
  <c r="M4715" i="27" s="1"/>
  <c r="J4739" i="27"/>
  <c r="AD4739" i="27" s="1"/>
  <c r="O4715" i="27"/>
  <c r="K4724" i="27"/>
  <c r="K4753" i="27"/>
  <c r="O4702" i="27"/>
  <c r="L4702" i="27"/>
  <c r="M4702" i="27" s="1"/>
  <c r="J4726" i="27"/>
  <c r="AD4726" i="27" s="1"/>
  <c r="K4743" i="27"/>
  <c r="L4709" i="27"/>
  <c r="M4709" i="27" s="1"/>
  <c r="J4733" i="27"/>
  <c r="AD4733" i="27" s="1"/>
  <c r="O4709" i="27"/>
  <c r="J4748" i="27"/>
  <c r="AD4748" i="27" s="1"/>
  <c r="O4724" i="27"/>
  <c r="L4724" i="27"/>
  <c r="K4741" i="27"/>
  <c r="J4745" i="27"/>
  <c r="AD4745" i="27" s="1"/>
  <c r="L4721" i="27"/>
  <c r="M4721" i="27" s="1"/>
  <c r="O4721" i="27"/>
  <c r="K4745" i="27"/>
  <c r="K4735" i="27"/>
  <c r="J4735" i="27"/>
  <c r="AD4735" i="27" s="1"/>
  <c r="O4711" i="27"/>
  <c r="L4711" i="27"/>
  <c r="M4711" i="27" s="1"/>
  <c r="K4720" i="27"/>
  <c r="K4732" i="27"/>
  <c r="K4755" i="27"/>
  <c r="K4727" i="27"/>
  <c r="J4742" i="27"/>
  <c r="AD4742" i="27" s="1"/>
  <c r="O4718" i="27"/>
  <c r="L4718" i="27"/>
  <c r="M4718" i="27" s="1"/>
  <c r="K4726" i="27"/>
  <c r="J4751" i="27"/>
  <c r="AD4751" i="27" s="1"/>
  <c r="O4727" i="27"/>
  <c r="L4727" i="27"/>
  <c r="O4707" i="27"/>
  <c r="J4731" i="27"/>
  <c r="AD4731" i="27" s="1"/>
  <c r="L4707" i="27"/>
  <c r="M4707" i="27" s="1"/>
  <c r="O4689" i="27"/>
  <c r="L4689" i="27"/>
  <c r="M4689" i="27" s="1"/>
  <c r="J4713" i="27"/>
  <c r="AD4713" i="27" s="1"/>
  <c r="K4733" i="27"/>
  <c r="K4749" i="27"/>
  <c r="J4754" i="27"/>
  <c r="AD4754" i="27" s="1"/>
  <c r="L4730" i="27"/>
  <c r="O4730" i="27"/>
  <c r="J4736" i="27"/>
  <c r="AD4736" i="27" s="1"/>
  <c r="O4712" i="27"/>
  <c r="L4712" i="27"/>
  <c r="O4720" i="27"/>
  <c r="L4720" i="27"/>
  <c r="J4744" i="27"/>
  <c r="AD4744" i="27" s="1"/>
  <c r="K4742" i="27"/>
  <c r="AE4656" i="27"/>
  <c r="AE4644" i="27"/>
  <c r="AE4672" i="27"/>
  <c r="AE4647" i="27"/>
  <c r="AE4679" i="27"/>
  <c r="AE4657" i="27"/>
  <c r="AE4675" i="27"/>
  <c r="AE4676" i="27"/>
  <c r="AE4673" i="27"/>
  <c r="AE4694" i="27"/>
  <c r="AE4642" i="27"/>
  <c r="AE4654" i="27"/>
  <c r="AE4650" i="27"/>
  <c r="AE4670" i="27"/>
  <c r="AE4667" i="27"/>
  <c r="AE4669" i="27"/>
  <c r="AE4677" i="27"/>
  <c r="AE4651" i="27"/>
  <c r="AH4651" i="27" l="1"/>
  <c r="AI4651" i="27"/>
  <c r="AG4651" i="27"/>
  <c r="AJ4651" i="27"/>
  <c r="AI4677" i="27"/>
  <c r="AG4677" i="27"/>
  <c r="AH4677" i="27"/>
  <c r="AJ4677" i="27"/>
  <c r="AH4669" i="27"/>
  <c r="AG4669" i="27"/>
  <c r="AI4669" i="27"/>
  <c r="AJ4669" i="27"/>
  <c r="AJ4667" i="27"/>
  <c r="AH4667" i="27"/>
  <c r="AI4667" i="27"/>
  <c r="AG4667" i="27"/>
  <c r="AG4670" i="27"/>
  <c r="AH4670" i="27"/>
  <c r="AI4670" i="27"/>
  <c r="AJ4670" i="27"/>
  <c r="AI4650" i="27"/>
  <c r="AJ4650" i="27"/>
  <c r="AH4650" i="27"/>
  <c r="AG4650" i="27"/>
  <c r="AH4654" i="27"/>
  <c r="AJ4654" i="27"/>
  <c r="AG4654" i="27"/>
  <c r="AI4654" i="27"/>
  <c r="AH4642" i="27"/>
  <c r="AI4642" i="27"/>
  <c r="AJ4642" i="27"/>
  <c r="AG4642" i="27"/>
  <c r="AJ4694" i="27"/>
  <c r="AG4694" i="27"/>
  <c r="AH4694" i="27"/>
  <c r="AI4694" i="27"/>
  <c r="AG4673" i="27"/>
  <c r="AI4673" i="27"/>
  <c r="AH4673" i="27"/>
  <c r="AJ4673" i="27"/>
  <c r="AJ4676" i="27"/>
  <c r="AG4676" i="27"/>
  <c r="AH4676" i="27"/>
  <c r="AI4676" i="27"/>
  <c r="AH4675" i="27"/>
  <c r="AG4675" i="27"/>
  <c r="AI4675" i="27"/>
  <c r="AJ4675" i="27"/>
  <c r="AH4657" i="27"/>
  <c r="AI4657" i="27"/>
  <c r="AG4657" i="27"/>
  <c r="AJ4657" i="27"/>
  <c r="AG4679" i="27"/>
  <c r="AI4679" i="27"/>
  <c r="AJ4679" i="27"/>
  <c r="AH4679" i="27"/>
  <c r="AH4647" i="27"/>
  <c r="AG4647" i="27"/>
  <c r="AI4647" i="27"/>
  <c r="AJ4647" i="27"/>
  <c r="AH4672" i="27"/>
  <c r="AG4672" i="27"/>
  <c r="AI4672" i="27"/>
  <c r="AJ4672" i="27"/>
  <c r="AG4644" i="27"/>
  <c r="AH4644" i="27"/>
  <c r="AI4644" i="27"/>
  <c r="AJ4644" i="27"/>
  <c r="AG4656" i="27"/>
  <c r="AH4656" i="27"/>
  <c r="AI4656" i="27"/>
  <c r="AJ4656" i="27"/>
  <c r="AH4636" i="27"/>
  <c r="AG4636" i="27"/>
  <c r="AI4636" i="27"/>
  <c r="AJ4636" i="27"/>
  <c r="AJ4658" i="27"/>
  <c r="AI4658" i="27"/>
  <c r="AH4658" i="27"/>
  <c r="AG4658" i="27"/>
  <c r="AI4637" i="27"/>
  <c r="AJ4637" i="27"/>
  <c r="AG4637" i="27"/>
  <c r="AH4637" i="27"/>
  <c r="AG4617" i="27"/>
  <c r="AH4617" i="27"/>
  <c r="AI4617" i="27"/>
  <c r="AJ4617" i="27"/>
  <c r="AJ4661" i="27"/>
  <c r="AG4661" i="27"/>
  <c r="AH4661" i="27"/>
  <c r="AI4661" i="27"/>
  <c r="AH4640" i="27"/>
  <c r="AI4640" i="27"/>
  <c r="AJ4640" i="27"/>
  <c r="AG4640" i="27"/>
  <c r="AH4639" i="27"/>
  <c r="AG4639" i="27"/>
  <c r="AI4639" i="27"/>
  <c r="AJ4639" i="27"/>
  <c r="AJ4635" i="27"/>
  <c r="AG4635" i="27"/>
  <c r="AH4635" i="27"/>
  <c r="AI4635" i="27"/>
  <c r="U4651" i="27"/>
  <c r="U4677" i="27"/>
  <c r="U4669" i="27"/>
  <c r="U4638" i="27"/>
  <c r="AE4638" i="27"/>
  <c r="U4685" i="27"/>
  <c r="AE4685" i="27"/>
  <c r="U4659" i="27"/>
  <c r="AE4659" i="27"/>
  <c r="U4664" i="27"/>
  <c r="AE4664" i="27"/>
  <c r="U4684" i="27"/>
  <c r="AE4684" i="27"/>
  <c r="U4667" i="27"/>
  <c r="U4641" i="27"/>
  <c r="AE4641" i="27"/>
  <c r="U4670" i="27"/>
  <c r="U4650" i="27"/>
  <c r="U4682" i="27"/>
  <c r="AE4682" i="27"/>
  <c r="U4654" i="27"/>
  <c r="U4642" i="27"/>
  <c r="U4694" i="27"/>
  <c r="U4663" i="27"/>
  <c r="AE4663" i="27"/>
  <c r="U4673" i="27"/>
  <c r="U4660" i="27"/>
  <c r="AE4660" i="27"/>
  <c r="U4676" i="27"/>
  <c r="U4675" i="27"/>
  <c r="U4657" i="27"/>
  <c r="U4679" i="27"/>
  <c r="U4647" i="27"/>
  <c r="U4672" i="27"/>
  <c r="U4644" i="27"/>
  <c r="U4656" i="27"/>
  <c r="Q4675" i="27"/>
  <c r="P4674" i="27"/>
  <c r="P4668" i="27"/>
  <c r="P4666" i="27"/>
  <c r="S4645" i="27"/>
  <c r="R4661" i="27"/>
  <c r="V4661" i="27" s="1"/>
  <c r="V4653" i="27"/>
  <c r="S4646" i="27"/>
  <c r="S4651" i="27"/>
  <c r="Q4684" i="27"/>
  <c r="S4684" i="27" s="1"/>
  <c r="M4727" i="27"/>
  <c r="N4727" i="27" s="1"/>
  <c r="S4652" i="27"/>
  <c r="R4657" i="27"/>
  <c r="V4657" i="27" s="1"/>
  <c r="V4642" i="27"/>
  <c r="S4618" i="27"/>
  <c r="R4674" i="27"/>
  <c r="V4674" i="27" s="1"/>
  <c r="S4638" i="27"/>
  <c r="V4633" i="27"/>
  <c r="S4641" i="27"/>
  <c r="R4656" i="27"/>
  <c r="R4647" i="27"/>
  <c r="V4647" i="27" s="1"/>
  <c r="R4668" i="27"/>
  <c r="V4668" i="27" s="1"/>
  <c r="R4673" i="27"/>
  <c r="V4673" i="27" s="1"/>
  <c r="R4654" i="27"/>
  <c r="V4654" i="27" s="1"/>
  <c r="S4642" i="27"/>
  <c r="S4664" i="27"/>
  <c r="R4650" i="27"/>
  <c r="V4627" i="27"/>
  <c r="S4627" i="27"/>
  <c r="R4666" i="27"/>
  <c r="V4666" i="27" s="1"/>
  <c r="R4670" i="27"/>
  <c r="S4660" i="27"/>
  <c r="V4646" i="27"/>
  <c r="R4677" i="27"/>
  <c r="R4644" i="27"/>
  <c r="V4648" i="27"/>
  <c r="R4679" i="27"/>
  <c r="R4672" i="27"/>
  <c r="S4682" i="27"/>
  <c r="R4669" i="27"/>
  <c r="V4669" i="27" s="1"/>
  <c r="R4667" i="27"/>
  <c r="V4618" i="27"/>
  <c r="S4659" i="27"/>
  <c r="S4633" i="27"/>
  <c r="Q4685" i="27"/>
  <c r="V4637" i="27"/>
  <c r="V4640" i="27"/>
  <c r="S4630" i="27"/>
  <c r="V4630" i="27"/>
  <c r="V4617" i="27"/>
  <c r="S4643" i="27"/>
  <c r="V4643" i="27"/>
  <c r="V4638" i="27"/>
  <c r="V4655" i="27"/>
  <c r="V4663" i="27"/>
  <c r="P4662" i="27"/>
  <c r="Q4662" i="27"/>
  <c r="Q4681" i="27"/>
  <c r="P4681" i="27"/>
  <c r="Q4680" i="27"/>
  <c r="P4680" i="27"/>
  <c r="M4705" i="27"/>
  <c r="N4705" i="27" s="1"/>
  <c r="M4730" i="27"/>
  <c r="N4730" i="27" s="1"/>
  <c r="N4692" i="27"/>
  <c r="P4692" i="27" s="1"/>
  <c r="N4698" i="27"/>
  <c r="Q4698" i="27" s="1"/>
  <c r="M4699" i="27"/>
  <c r="N4699" i="27" s="1"/>
  <c r="M4690" i="27"/>
  <c r="N4690" i="27" s="1"/>
  <c r="M4724" i="27"/>
  <c r="N4724" i="27" s="1"/>
  <c r="M4686" i="27"/>
  <c r="N4686" i="27" s="1"/>
  <c r="M4708" i="27"/>
  <c r="N4708" i="27" s="1"/>
  <c r="M4704" i="27"/>
  <c r="N4704" i="27" s="1"/>
  <c r="M4720" i="27"/>
  <c r="N4720" i="27" s="1"/>
  <c r="M4712" i="27"/>
  <c r="N4712" i="27" s="1"/>
  <c r="R4659" i="27"/>
  <c r="V4659" i="27" s="1"/>
  <c r="P4665" i="27"/>
  <c r="P4671" i="27"/>
  <c r="R4664" i="27"/>
  <c r="Q4693" i="27"/>
  <c r="Q4700" i="27"/>
  <c r="P4687" i="27"/>
  <c r="Q4696" i="27"/>
  <c r="P4691" i="27"/>
  <c r="Q4694" i="27"/>
  <c r="P4678" i="27"/>
  <c r="R4675" i="27"/>
  <c r="R4641" i="27"/>
  <c r="S4655" i="27"/>
  <c r="Q4687" i="27"/>
  <c r="Q4703" i="27"/>
  <c r="Q4697" i="27"/>
  <c r="R4682" i="27"/>
  <c r="R4676" i="27"/>
  <c r="P4693" i="27"/>
  <c r="L4722" i="27"/>
  <c r="O4722" i="27"/>
  <c r="J4746" i="27"/>
  <c r="AD4746" i="27" s="1"/>
  <c r="L4729" i="27"/>
  <c r="J4753" i="27"/>
  <c r="AD4753" i="27" s="1"/>
  <c r="O4729" i="27"/>
  <c r="O4716" i="27"/>
  <c r="L4716" i="27"/>
  <c r="J4740" i="27"/>
  <c r="AD4740" i="27" s="1"/>
  <c r="N4717" i="27"/>
  <c r="P4717" i="27" s="1"/>
  <c r="O4728" i="27"/>
  <c r="L4728" i="27"/>
  <c r="M4728" i="27" s="1"/>
  <c r="J4752" i="27"/>
  <c r="AD4752" i="27" s="1"/>
  <c r="J4734" i="27"/>
  <c r="AD4734" i="27" s="1"/>
  <c r="O4710" i="27"/>
  <c r="L4710" i="27"/>
  <c r="N4702" i="27"/>
  <c r="N4718" i="27"/>
  <c r="N4725" i="27"/>
  <c r="L4723" i="27"/>
  <c r="M4723" i="27" s="1"/>
  <c r="O4723" i="27"/>
  <c r="J4747" i="27"/>
  <c r="AD4747" i="27" s="1"/>
  <c r="O4732" i="27"/>
  <c r="L4732" i="27"/>
  <c r="J4756" i="27"/>
  <c r="AD4756" i="27" s="1"/>
  <c r="J4738" i="27"/>
  <c r="AD4738" i="27" s="1"/>
  <c r="O4714" i="27"/>
  <c r="L4714" i="27"/>
  <c r="Q4671" i="27"/>
  <c r="P4697" i="27"/>
  <c r="Q4665" i="27"/>
  <c r="Q4691" i="27"/>
  <c r="Q4678" i="27"/>
  <c r="Q4688" i="27"/>
  <c r="P4688" i="27"/>
  <c r="Q4683" i="27"/>
  <c r="P4683" i="27"/>
  <c r="Q4706" i="27"/>
  <c r="P4706" i="27"/>
  <c r="Q4701" i="27"/>
  <c r="P4701" i="27"/>
  <c r="K4746" i="27"/>
  <c r="K4754" i="27"/>
  <c r="K4736" i="27"/>
  <c r="N4711" i="27"/>
  <c r="K4740" i="27"/>
  <c r="N4695" i="27"/>
  <c r="N4689" i="27"/>
  <c r="N4709" i="27"/>
  <c r="K4734" i="27"/>
  <c r="K4752" i="27"/>
  <c r="N4707" i="27"/>
  <c r="K4747" i="27"/>
  <c r="N4721" i="27"/>
  <c r="N4715" i="27"/>
  <c r="P4700" i="27"/>
  <c r="O4719" i="27"/>
  <c r="L4719" i="27"/>
  <c r="M4719" i="27" s="1"/>
  <c r="J4743" i="27"/>
  <c r="AD4743" i="27" s="1"/>
  <c r="K4759" i="27"/>
  <c r="K4763" i="27"/>
  <c r="K4761" i="27"/>
  <c r="K4738" i="27"/>
  <c r="K4766" i="27"/>
  <c r="O4731" i="27"/>
  <c r="J4755" i="27"/>
  <c r="AD4755" i="27" s="1"/>
  <c r="L4731" i="27"/>
  <c r="M4731" i="27" s="1"/>
  <c r="P4703" i="27"/>
  <c r="O4733" i="27"/>
  <c r="J4757" i="27"/>
  <c r="AD4757" i="27" s="1"/>
  <c r="L4733" i="27"/>
  <c r="M4733" i="27" s="1"/>
  <c r="O4749" i="27"/>
  <c r="J4773" i="27"/>
  <c r="AD4773" i="27" s="1"/>
  <c r="L4749" i="27"/>
  <c r="K4779" i="27"/>
  <c r="O4744" i="27"/>
  <c r="J4768" i="27"/>
  <c r="AD4768" i="27" s="1"/>
  <c r="L4744" i="27"/>
  <c r="K4757" i="27"/>
  <c r="K4769" i="27"/>
  <c r="K4765" i="27"/>
  <c r="K4750" i="27"/>
  <c r="J4772" i="27"/>
  <c r="AD4772" i="27" s="1"/>
  <c r="O4748" i="27"/>
  <c r="L4748" i="27"/>
  <c r="O4745" i="27"/>
  <c r="J4769" i="27"/>
  <c r="AD4769" i="27" s="1"/>
  <c r="L4745" i="27"/>
  <c r="M4745" i="27" s="1"/>
  <c r="K4748" i="27"/>
  <c r="K4756" i="27"/>
  <c r="K4767" i="27"/>
  <c r="K4777" i="27"/>
  <c r="L4739" i="27"/>
  <c r="M4739" i="27" s="1"/>
  <c r="J4763" i="27"/>
  <c r="AD4763" i="27" s="1"/>
  <c r="O4739" i="27"/>
  <c r="P4696" i="27"/>
  <c r="K4744" i="27"/>
  <c r="L4735" i="27"/>
  <c r="M4735" i="27" s="1"/>
  <c r="J4759" i="27"/>
  <c r="AD4759" i="27" s="1"/>
  <c r="O4735" i="27"/>
  <c r="J4750" i="27"/>
  <c r="AD4750" i="27" s="1"/>
  <c r="O4726" i="27"/>
  <c r="L4726" i="27"/>
  <c r="M4726" i="27" s="1"/>
  <c r="J4760" i="27"/>
  <c r="AD4760" i="27" s="1"/>
  <c r="O4736" i="27"/>
  <c r="L4736" i="27"/>
  <c r="J4778" i="27"/>
  <c r="AD4778" i="27" s="1"/>
  <c r="O4754" i="27"/>
  <c r="L4754" i="27"/>
  <c r="J4766" i="27"/>
  <c r="AD4766" i="27" s="1"/>
  <c r="O4742" i="27"/>
  <c r="L4742" i="27"/>
  <c r="M4742" i="27" s="1"/>
  <c r="L4741" i="27"/>
  <c r="M4741" i="27" s="1"/>
  <c r="J4765" i="27"/>
  <c r="AD4765" i="27" s="1"/>
  <c r="O4741" i="27"/>
  <c r="K4773" i="27"/>
  <c r="J4737" i="27"/>
  <c r="AD4737" i="27" s="1"/>
  <c r="O4713" i="27"/>
  <c r="L4713" i="27"/>
  <c r="M4713" i="27" s="1"/>
  <c r="O4751" i="27"/>
  <c r="L4751" i="27"/>
  <c r="J4775" i="27"/>
  <c r="AD4775" i="27" s="1"/>
  <c r="K4751" i="27"/>
  <c r="AE4697" i="27"/>
  <c r="AE4671" i="27"/>
  <c r="AE4666" i="27"/>
  <c r="AE4696" i="27"/>
  <c r="AE4681" i="27"/>
  <c r="AE4717" i="27"/>
  <c r="AE4691" i="27"/>
  <c r="AE4693" i="27"/>
  <c r="AE4692" i="27"/>
  <c r="AE4703" i="27"/>
  <c r="AE4701" i="27"/>
  <c r="AE4680" i="27"/>
  <c r="AE4668" i="27"/>
  <c r="AE4674" i="27"/>
  <c r="AE4678" i="27"/>
  <c r="AE4700" i="27"/>
  <c r="AI4700" i="27" l="1"/>
  <c r="AG4700" i="27"/>
  <c r="AJ4700" i="27"/>
  <c r="AH4700" i="27"/>
  <c r="AH4678" i="27"/>
  <c r="AI4678" i="27"/>
  <c r="AJ4678" i="27"/>
  <c r="AG4678" i="27"/>
  <c r="AH4674" i="27"/>
  <c r="AI4674" i="27"/>
  <c r="AJ4674" i="27"/>
  <c r="AG4674" i="27"/>
  <c r="AI4668" i="27"/>
  <c r="AJ4668" i="27"/>
  <c r="AG4668" i="27"/>
  <c r="AH4668" i="27"/>
  <c r="AJ4680" i="27"/>
  <c r="AG4680" i="27"/>
  <c r="AH4680" i="27"/>
  <c r="AI4680" i="27"/>
  <c r="AH4701" i="27"/>
  <c r="AI4701" i="27"/>
  <c r="AJ4701" i="27"/>
  <c r="AG4701" i="27"/>
  <c r="AG4703" i="27"/>
  <c r="AJ4703" i="27"/>
  <c r="AH4703" i="27"/>
  <c r="AI4703" i="27"/>
  <c r="AG4692" i="27"/>
  <c r="AI4692" i="27"/>
  <c r="AJ4692" i="27"/>
  <c r="AH4692" i="27"/>
  <c r="AH4693" i="27"/>
  <c r="AG4693" i="27"/>
  <c r="AI4693" i="27"/>
  <c r="AJ4693" i="27"/>
  <c r="AI4691" i="27"/>
  <c r="AJ4691" i="27"/>
  <c r="AG4691" i="27"/>
  <c r="AH4691" i="27"/>
  <c r="AH4717" i="27"/>
  <c r="AJ4717" i="27"/>
  <c r="AG4717" i="27"/>
  <c r="AI4717" i="27"/>
  <c r="AH4681" i="27"/>
  <c r="AJ4681" i="27"/>
  <c r="AG4681" i="27"/>
  <c r="AI4681" i="27"/>
  <c r="AH4696" i="27"/>
  <c r="AG4696" i="27"/>
  <c r="AI4696" i="27"/>
  <c r="AJ4696" i="27"/>
  <c r="AH4666" i="27"/>
  <c r="AI4666" i="27"/>
  <c r="AJ4666" i="27"/>
  <c r="AG4666" i="27"/>
  <c r="AJ4671" i="27"/>
  <c r="AI4671" i="27"/>
  <c r="AG4671" i="27"/>
  <c r="AH4671" i="27"/>
  <c r="AJ4697" i="27"/>
  <c r="AG4697" i="27"/>
  <c r="AH4697" i="27"/>
  <c r="AI4697" i="27"/>
  <c r="AH4663" i="27"/>
  <c r="AJ4663" i="27"/>
  <c r="AG4663" i="27"/>
  <c r="AI4663" i="27"/>
  <c r="AH4684" i="27"/>
  <c r="AJ4684" i="27"/>
  <c r="AG4684" i="27"/>
  <c r="AI4684" i="27"/>
  <c r="AI4641" i="27"/>
  <c r="AJ4641" i="27"/>
  <c r="AG4641" i="27"/>
  <c r="AH4641" i="27"/>
  <c r="AG4659" i="27"/>
  <c r="AH4659" i="27"/>
  <c r="AI4659" i="27"/>
  <c r="AJ4659" i="27"/>
  <c r="AH4660" i="27"/>
  <c r="AI4660" i="27"/>
  <c r="AG4660" i="27"/>
  <c r="AJ4660" i="27"/>
  <c r="AG4682" i="27"/>
  <c r="AH4682" i="27"/>
  <c r="AI4682" i="27"/>
  <c r="AJ4682" i="27"/>
  <c r="AG4664" i="27"/>
  <c r="AI4664" i="27"/>
  <c r="AH4664" i="27"/>
  <c r="AJ4664" i="27"/>
  <c r="AG4685" i="27"/>
  <c r="AH4685" i="27"/>
  <c r="AI4685" i="27"/>
  <c r="AJ4685" i="27"/>
  <c r="AH4638" i="27"/>
  <c r="AG4638" i="27"/>
  <c r="AI4638" i="27"/>
  <c r="AJ4638" i="27"/>
  <c r="S4657" i="27"/>
  <c r="U4700" i="27"/>
  <c r="U4665" i="27"/>
  <c r="AE4665" i="27"/>
  <c r="U4678" i="27"/>
  <c r="U4674" i="27"/>
  <c r="U4668" i="27"/>
  <c r="U4680" i="27"/>
  <c r="U4701" i="27"/>
  <c r="U4703" i="27"/>
  <c r="U4692" i="27"/>
  <c r="U4693" i="27"/>
  <c r="U4691" i="27"/>
  <c r="U4717" i="27"/>
  <c r="U4681" i="27"/>
  <c r="U4696" i="27"/>
  <c r="U4706" i="27"/>
  <c r="AE4706" i="27"/>
  <c r="U4666" i="27"/>
  <c r="U4687" i="27"/>
  <c r="AE4687" i="27"/>
  <c r="U4683" i="27"/>
  <c r="AE4683" i="27"/>
  <c r="U4662" i="27"/>
  <c r="AE4662" i="27"/>
  <c r="U4688" i="27"/>
  <c r="AE4688" i="27"/>
  <c r="U4671" i="27"/>
  <c r="U4697" i="27"/>
  <c r="P4698" i="27"/>
  <c r="R4684" i="27"/>
  <c r="V4684" i="27" s="1"/>
  <c r="S4668" i="27"/>
  <c r="R4680" i="27"/>
  <c r="S4680" i="27" s="1"/>
  <c r="S4673" i="27"/>
  <c r="Q4692" i="27"/>
  <c r="R4692" i="27" s="1"/>
  <c r="V4692" i="27" s="1"/>
  <c r="S4654" i="27"/>
  <c r="S4667" i="27"/>
  <c r="S4666" i="27"/>
  <c r="S4674" i="27"/>
  <c r="R4685" i="27"/>
  <c r="V4685" i="27" s="1"/>
  <c r="S4677" i="27"/>
  <c r="R4662" i="27"/>
  <c r="V4662" i="27" s="1"/>
  <c r="S4672" i="27"/>
  <c r="S4679" i="27"/>
  <c r="S4670" i="27"/>
  <c r="S4669" i="27"/>
  <c r="V4677" i="27"/>
  <c r="S4647" i="27"/>
  <c r="Q4699" i="27"/>
  <c r="R4699" i="27" s="1"/>
  <c r="P4699" i="27"/>
  <c r="Q4717" i="27"/>
  <c r="P4690" i="27"/>
  <c r="Q4690" i="27"/>
  <c r="V4670" i="27"/>
  <c r="V4679" i="27"/>
  <c r="R4701" i="27"/>
  <c r="V4701" i="27" s="1"/>
  <c r="R4697" i="27"/>
  <c r="V4697" i="27" s="1"/>
  <c r="R4694" i="27"/>
  <c r="V4694" i="27" s="1"/>
  <c r="R4681" i="27"/>
  <c r="V4644" i="27"/>
  <c r="S4644" i="27"/>
  <c r="R4703" i="27"/>
  <c r="R4696" i="27"/>
  <c r="V4696" i="27" s="1"/>
  <c r="S4687" i="27"/>
  <c r="R4671" i="27"/>
  <c r="V4671" i="27" s="1"/>
  <c r="S4683" i="27"/>
  <c r="S4662" i="27"/>
  <c r="S4685" i="27"/>
  <c r="S4706" i="27"/>
  <c r="S4688" i="27"/>
  <c r="R4700" i="27"/>
  <c r="V4667" i="27"/>
  <c r="V4656" i="27"/>
  <c r="S4656" i="27"/>
  <c r="R4693" i="27"/>
  <c r="V4693" i="27" s="1"/>
  <c r="V4650" i="27"/>
  <c r="S4650" i="27"/>
  <c r="S4665" i="27"/>
  <c r="R4678" i="27"/>
  <c r="V4678" i="27" s="1"/>
  <c r="V4672" i="27"/>
  <c r="R4691" i="27"/>
  <c r="V4691" i="27" s="1"/>
  <c r="M4748" i="27"/>
  <c r="N4748" i="27" s="1"/>
  <c r="P4704" i="27"/>
  <c r="Q4704" i="27"/>
  <c r="M4744" i="27"/>
  <c r="N4744" i="27" s="1"/>
  <c r="V4641" i="27"/>
  <c r="S4676" i="27"/>
  <c r="V4676" i="27"/>
  <c r="S4675" i="27"/>
  <c r="V4675" i="27"/>
  <c r="V4682" i="27"/>
  <c r="V4664" i="27"/>
  <c r="P4705" i="27"/>
  <c r="Q4705" i="27"/>
  <c r="Q4708" i="27"/>
  <c r="R4708" i="27" s="1"/>
  <c r="P4708" i="27"/>
  <c r="Q4686" i="27"/>
  <c r="R4686" i="27" s="1"/>
  <c r="V4686" i="27" s="1"/>
  <c r="P4686" i="27"/>
  <c r="N4723" i="27"/>
  <c r="Q4723" i="27" s="1"/>
  <c r="M4729" i="27"/>
  <c r="N4729" i="27" s="1"/>
  <c r="Q4729" i="27" s="1"/>
  <c r="M4754" i="27"/>
  <c r="N4754" i="27" s="1"/>
  <c r="M4714" i="27"/>
  <c r="N4714" i="27" s="1"/>
  <c r="M4736" i="27"/>
  <c r="N4736" i="27" s="1"/>
  <c r="M4751" i="27"/>
  <c r="N4751" i="27" s="1"/>
  <c r="N4728" i="27"/>
  <c r="P4728" i="27" s="1"/>
  <c r="M4722" i="27"/>
  <c r="N4722" i="27" s="1"/>
  <c r="M4710" i="27"/>
  <c r="N4710" i="27" s="1"/>
  <c r="M4749" i="27"/>
  <c r="N4749" i="27" s="1"/>
  <c r="M4732" i="27"/>
  <c r="N4732" i="27" s="1"/>
  <c r="M4716" i="27"/>
  <c r="N4716" i="27" s="1"/>
  <c r="Q4727" i="27"/>
  <c r="Q4724" i="27"/>
  <c r="Q4712" i="27"/>
  <c r="Q4730" i="27"/>
  <c r="Q4725" i="27"/>
  <c r="Q4711" i="27"/>
  <c r="Q4720" i="27"/>
  <c r="Q4718" i="27"/>
  <c r="P4702" i="27"/>
  <c r="Q4707" i="27"/>
  <c r="R4665" i="27"/>
  <c r="Q4702" i="27"/>
  <c r="R4683" i="27"/>
  <c r="R4687" i="27"/>
  <c r="R4698" i="27"/>
  <c r="P4721" i="27"/>
  <c r="R4688" i="27"/>
  <c r="R4706" i="27"/>
  <c r="V4706" i="27" s="1"/>
  <c r="L4752" i="27"/>
  <c r="M4752" i="27" s="1"/>
  <c r="O4752" i="27"/>
  <c r="J4776" i="27"/>
  <c r="AD4776" i="27" s="1"/>
  <c r="O4738" i="27"/>
  <c r="J4762" i="27"/>
  <c r="AD4762" i="27" s="1"/>
  <c r="L4738" i="27"/>
  <c r="O4740" i="27"/>
  <c r="L4740" i="27"/>
  <c r="M4740" i="27" s="1"/>
  <c r="J4764" i="27"/>
  <c r="AD4764" i="27" s="1"/>
  <c r="J4771" i="27"/>
  <c r="AD4771" i="27" s="1"/>
  <c r="L4747" i="27"/>
  <c r="M4747" i="27" s="1"/>
  <c r="O4747" i="27"/>
  <c r="L4746" i="27"/>
  <c r="M4746" i="27" s="1"/>
  <c r="J4770" i="27"/>
  <c r="AD4770" i="27" s="1"/>
  <c r="O4746" i="27"/>
  <c r="O4756" i="27"/>
  <c r="J4780" i="27"/>
  <c r="AD4780" i="27" s="1"/>
  <c r="L4756" i="27"/>
  <c r="M4756" i="27" s="1"/>
  <c r="P4718" i="27"/>
  <c r="P4725" i="27"/>
  <c r="N4741" i="27"/>
  <c r="O4753" i="27"/>
  <c r="L4753" i="27"/>
  <c r="J4777" i="27"/>
  <c r="AD4777" i="27" s="1"/>
  <c r="L4734" i="27"/>
  <c r="M4734" i="27" s="1"/>
  <c r="J4758" i="27"/>
  <c r="AD4758" i="27" s="1"/>
  <c r="O4734" i="27"/>
  <c r="P4711" i="27"/>
  <c r="P4730" i="27"/>
  <c r="P4712" i="27"/>
  <c r="Q4721" i="27"/>
  <c r="P4695" i="27"/>
  <c r="Q4695" i="27"/>
  <c r="Q4715" i="27"/>
  <c r="P4715" i="27"/>
  <c r="P4709" i="27"/>
  <c r="Q4709" i="27"/>
  <c r="P4689" i="27"/>
  <c r="Q4689" i="27"/>
  <c r="N4745" i="27"/>
  <c r="K4771" i="27"/>
  <c r="K4776" i="27"/>
  <c r="N4733" i="27"/>
  <c r="N4719" i="27"/>
  <c r="K4758" i="27"/>
  <c r="N4713" i="27"/>
  <c r="N4735" i="27"/>
  <c r="N4739" i="27"/>
  <c r="K4760" i="27"/>
  <c r="N4742" i="27"/>
  <c r="P4707" i="27"/>
  <c r="N4731" i="27"/>
  <c r="K4764" i="27"/>
  <c r="N4726" i="27"/>
  <c r="K4778" i="27"/>
  <c r="K4770" i="27"/>
  <c r="P4724" i="27"/>
  <c r="L4743" i="27"/>
  <c r="M4743" i="27" s="1"/>
  <c r="O4743" i="27"/>
  <c r="J4767" i="27"/>
  <c r="AD4767" i="27" s="1"/>
  <c r="K4780" i="27"/>
  <c r="O4763" i="27"/>
  <c r="J4787" i="27"/>
  <c r="AD4787" i="27" s="1"/>
  <c r="L4763" i="27"/>
  <c r="M4763" i="27" s="1"/>
  <c r="K4789" i="27"/>
  <c r="K4772" i="27"/>
  <c r="P4720" i="27"/>
  <c r="K4762" i="27"/>
  <c r="O4757" i="27"/>
  <c r="J4781" i="27"/>
  <c r="AD4781" i="27" s="1"/>
  <c r="L4757" i="27"/>
  <c r="M4757" i="27" s="1"/>
  <c r="K4797" i="27"/>
  <c r="L4765" i="27"/>
  <c r="M4765" i="27" s="1"/>
  <c r="J4789" i="27"/>
  <c r="AD4789" i="27" s="1"/>
  <c r="O4765" i="27"/>
  <c r="O4769" i="27"/>
  <c r="J4793" i="27"/>
  <c r="AD4793" i="27" s="1"/>
  <c r="L4769" i="27"/>
  <c r="M4769" i="27" s="1"/>
  <c r="K4774" i="27"/>
  <c r="K4793" i="27"/>
  <c r="K4803" i="27"/>
  <c r="O4768" i="27"/>
  <c r="J4792" i="27"/>
  <c r="AD4792" i="27" s="1"/>
  <c r="L4768" i="27"/>
  <c r="J4802" i="27"/>
  <c r="AD4802" i="27" s="1"/>
  <c r="O4778" i="27"/>
  <c r="L4778" i="27"/>
  <c r="J4761" i="27"/>
  <c r="AD4761" i="27" s="1"/>
  <c r="O4737" i="27"/>
  <c r="L4737" i="27"/>
  <c r="M4737" i="27" s="1"/>
  <c r="O4773" i="27"/>
  <c r="J4797" i="27"/>
  <c r="AD4797" i="27" s="1"/>
  <c r="L4773" i="27"/>
  <c r="M4773" i="27" s="1"/>
  <c r="K4787" i="27"/>
  <c r="J4790" i="27"/>
  <c r="AD4790" i="27" s="1"/>
  <c r="L4766" i="27"/>
  <c r="M4766" i="27" s="1"/>
  <c r="O4766" i="27"/>
  <c r="O4750" i="27"/>
  <c r="J4774" i="27"/>
  <c r="AD4774" i="27" s="1"/>
  <c r="L4750" i="27"/>
  <c r="M4750" i="27" s="1"/>
  <c r="K4768" i="27"/>
  <c r="O4755" i="27"/>
  <c r="J4779" i="27"/>
  <c r="AD4779" i="27" s="1"/>
  <c r="L4755" i="27"/>
  <c r="M4755" i="27" s="1"/>
  <c r="K4785" i="27"/>
  <c r="K4783" i="27"/>
  <c r="K4775" i="27"/>
  <c r="P4727" i="27"/>
  <c r="K4791" i="27"/>
  <c r="O4775" i="27"/>
  <c r="J4799" i="27"/>
  <c r="AD4799" i="27" s="1"/>
  <c r="L4775" i="27"/>
  <c r="L4759" i="27"/>
  <c r="M4759" i="27" s="1"/>
  <c r="J4783" i="27"/>
  <c r="AD4783" i="27" s="1"/>
  <c r="O4759" i="27"/>
  <c r="K4790" i="27"/>
  <c r="K4801" i="27"/>
  <c r="J4784" i="27"/>
  <c r="AD4784" i="27" s="1"/>
  <c r="L4760" i="27"/>
  <c r="O4760" i="27"/>
  <c r="J4796" i="27"/>
  <c r="AD4796" i="27" s="1"/>
  <c r="O4772" i="27"/>
  <c r="L4772" i="27"/>
  <c r="K4781" i="27"/>
  <c r="AE4690" i="27"/>
  <c r="AE4704" i="27"/>
  <c r="AE4725" i="27"/>
  <c r="AE4721" i="27"/>
  <c r="AE4705" i="27"/>
  <c r="AE4699" i="27"/>
  <c r="AE4728" i="27"/>
  <c r="AE4727" i="27"/>
  <c r="AE4715" i="27"/>
  <c r="AE4695" i="27"/>
  <c r="AE4720" i="27"/>
  <c r="AE4724" i="27"/>
  <c r="AE4718" i="27"/>
  <c r="AE4702" i="27"/>
  <c r="AE4698" i="27"/>
  <c r="AG4698" i="27" l="1"/>
  <c r="AH4698" i="27"/>
  <c r="AI4698" i="27"/>
  <c r="AJ4698" i="27"/>
  <c r="AH4702" i="27"/>
  <c r="AG4702" i="27"/>
  <c r="AI4702" i="27"/>
  <c r="AJ4702" i="27"/>
  <c r="AG4718" i="27"/>
  <c r="AH4718" i="27"/>
  <c r="AJ4718" i="27"/>
  <c r="AI4718" i="27"/>
  <c r="AH4724" i="27"/>
  <c r="AI4724" i="27"/>
  <c r="AJ4724" i="27"/>
  <c r="AG4724" i="27"/>
  <c r="AH4720" i="27"/>
  <c r="AG4720" i="27"/>
  <c r="AI4720" i="27"/>
  <c r="AJ4720" i="27"/>
  <c r="AG4695" i="27"/>
  <c r="AH4695" i="27"/>
  <c r="AI4695" i="27"/>
  <c r="AJ4695" i="27"/>
  <c r="AG4715" i="27"/>
  <c r="AH4715" i="27"/>
  <c r="AI4715" i="27"/>
  <c r="AJ4715" i="27"/>
  <c r="AI4727" i="27"/>
  <c r="AJ4727" i="27"/>
  <c r="AG4727" i="27"/>
  <c r="AH4727" i="27"/>
  <c r="AG4728" i="27"/>
  <c r="AH4728" i="27"/>
  <c r="AJ4728" i="27"/>
  <c r="AI4728" i="27"/>
  <c r="AH4699" i="27"/>
  <c r="AG4699" i="27"/>
  <c r="AJ4699" i="27"/>
  <c r="AI4699" i="27"/>
  <c r="AH4705" i="27"/>
  <c r="AG4705" i="27"/>
  <c r="AJ4705" i="27"/>
  <c r="AI4705" i="27"/>
  <c r="AG4721" i="27"/>
  <c r="AH4721" i="27"/>
  <c r="AI4721" i="27"/>
  <c r="AJ4721" i="27"/>
  <c r="AG4725" i="27"/>
  <c r="AJ4725" i="27"/>
  <c r="AH4725" i="27"/>
  <c r="AI4725" i="27"/>
  <c r="AI4704" i="27"/>
  <c r="AJ4704" i="27"/>
  <c r="AG4704" i="27"/>
  <c r="AH4704" i="27"/>
  <c r="AH4690" i="27"/>
  <c r="AG4690" i="27"/>
  <c r="AJ4690" i="27"/>
  <c r="AI4690" i="27"/>
  <c r="AJ4706" i="27"/>
  <c r="AG4706" i="27"/>
  <c r="AI4706" i="27"/>
  <c r="AH4706" i="27"/>
  <c r="AH4688" i="27"/>
  <c r="AI4688" i="27"/>
  <c r="AJ4688" i="27"/>
  <c r="AG4688" i="27"/>
  <c r="AG4662" i="27"/>
  <c r="AH4662" i="27"/>
  <c r="AI4662" i="27"/>
  <c r="AJ4662" i="27"/>
  <c r="AH4665" i="27"/>
  <c r="AI4665" i="27"/>
  <c r="AJ4665" i="27"/>
  <c r="AG4665" i="27"/>
  <c r="AG4683" i="27"/>
  <c r="AH4683" i="27"/>
  <c r="AI4683" i="27"/>
  <c r="AJ4683" i="27"/>
  <c r="AH4687" i="27"/>
  <c r="AI4687" i="27"/>
  <c r="AJ4687" i="27"/>
  <c r="AG4687" i="27"/>
  <c r="U4709" i="27"/>
  <c r="AE4709" i="27"/>
  <c r="U4711" i="27"/>
  <c r="AE4711" i="27"/>
  <c r="U4698" i="27"/>
  <c r="U4689" i="27"/>
  <c r="AE4689" i="27"/>
  <c r="U4686" i="27"/>
  <c r="AE4686" i="27"/>
  <c r="U4702" i="27"/>
  <c r="U4708" i="27"/>
  <c r="AE4708" i="27"/>
  <c r="U4718" i="27"/>
  <c r="U4724" i="27"/>
  <c r="U4720" i="27"/>
  <c r="U4695" i="27"/>
  <c r="U4715" i="27"/>
  <c r="U4707" i="27"/>
  <c r="AE4707" i="27"/>
  <c r="U4727" i="27"/>
  <c r="U4728" i="27"/>
  <c r="U4699" i="27"/>
  <c r="U4705" i="27"/>
  <c r="U4712" i="27"/>
  <c r="AE4712" i="27"/>
  <c r="U4721" i="27"/>
  <c r="U4730" i="27"/>
  <c r="AE4730" i="27"/>
  <c r="U4725" i="27"/>
  <c r="U4704" i="27"/>
  <c r="U4690" i="27"/>
  <c r="V4680" i="27"/>
  <c r="S4693" i="27"/>
  <c r="S4691" i="27"/>
  <c r="S4703" i="27"/>
  <c r="S4697" i="27"/>
  <c r="R4704" i="27"/>
  <c r="S4704" i="27" s="1"/>
  <c r="S4701" i="27"/>
  <c r="Q4728" i="27"/>
  <c r="S4671" i="27"/>
  <c r="V4699" i="27"/>
  <c r="S4699" i="27"/>
  <c r="S4681" i="27"/>
  <c r="R4717" i="27"/>
  <c r="S4717" i="27" s="1"/>
  <c r="S4700" i="27"/>
  <c r="V4700" i="27"/>
  <c r="S4678" i="27"/>
  <c r="R4690" i="27"/>
  <c r="V4690" i="27" s="1"/>
  <c r="S4696" i="27"/>
  <c r="S4694" i="27"/>
  <c r="V4703" i="27"/>
  <c r="P4723" i="27"/>
  <c r="S4692" i="27"/>
  <c r="V4708" i="27"/>
  <c r="S4686" i="27"/>
  <c r="S4689" i="27"/>
  <c r="R4718" i="27"/>
  <c r="S4712" i="27"/>
  <c r="S4708" i="27"/>
  <c r="R4724" i="27"/>
  <c r="V4724" i="27" s="1"/>
  <c r="R4705" i="27"/>
  <c r="R4720" i="27"/>
  <c r="V4720" i="27" s="1"/>
  <c r="R4727" i="27"/>
  <c r="S4709" i="27"/>
  <c r="R4702" i="27"/>
  <c r="V4702" i="27" s="1"/>
  <c r="S4711" i="27"/>
  <c r="S4730" i="27"/>
  <c r="R4721" i="27"/>
  <c r="V4721" i="27" s="1"/>
  <c r="R4725" i="27"/>
  <c r="R4715" i="27"/>
  <c r="V4715" i="27" s="1"/>
  <c r="R4695" i="27"/>
  <c r="V4695" i="27" s="1"/>
  <c r="R4729" i="27"/>
  <c r="V4729" i="27" s="1"/>
  <c r="S4707" i="27"/>
  <c r="V4681" i="27"/>
  <c r="Q4749" i="27"/>
  <c r="P4749" i="27"/>
  <c r="Q4716" i="27"/>
  <c r="P4716" i="27"/>
  <c r="Q4714" i="27"/>
  <c r="P4714" i="27"/>
  <c r="P4710" i="27"/>
  <c r="Q4710" i="27"/>
  <c r="R4710" i="27" s="1"/>
  <c r="V4710" i="27" s="1"/>
  <c r="V4688" i="27"/>
  <c r="S4698" i="27"/>
  <c r="V4698" i="27"/>
  <c r="V4687" i="27"/>
  <c r="V4683" i="27"/>
  <c r="V4665" i="27"/>
  <c r="Q4732" i="27"/>
  <c r="P4732" i="27"/>
  <c r="P4722" i="27"/>
  <c r="Q4722" i="27"/>
  <c r="M4775" i="27"/>
  <c r="N4775" i="27" s="1"/>
  <c r="M4772" i="27"/>
  <c r="N4772" i="27" s="1"/>
  <c r="N4746" i="27"/>
  <c r="Q4746" i="27" s="1"/>
  <c r="M4738" i="27"/>
  <c r="N4738" i="27" s="1"/>
  <c r="N4756" i="27"/>
  <c r="Q4756" i="27" s="1"/>
  <c r="P4729" i="27"/>
  <c r="N4740" i="27"/>
  <c r="Q4740" i="27" s="1"/>
  <c r="N4734" i="27"/>
  <c r="P4734" i="27" s="1"/>
  <c r="N4752" i="27"/>
  <c r="P4752" i="27" s="1"/>
  <c r="M4760" i="27"/>
  <c r="N4760" i="27" s="1"/>
  <c r="M4753" i="27"/>
  <c r="N4753" i="27" s="1"/>
  <c r="M4768" i="27"/>
  <c r="M4778" i="27"/>
  <c r="N4778" i="27" s="1"/>
  <c r="N4747" i="27"/>
  <c r="P4747" i="27" s="1"/>
  <c r="R4707" i="27"/>
  <c r="R4712" i="27"/>
  <c r="R4711" i="27"/>
  <c r="Q4739" i="27"/>
  <c r="Q4744" i="27"/>
  <c r="Q4748" i="27"/>
  <c r="P4736" i="27"/>
  <c r="Q4735" i="27"/>
  <c r="R4689" i="27"/>
  <c r="Q4751" i="27"/>
  <c r="P4754" i="27"/>
  <c r="Q4741" i="27"/>
  <c r="Q4745" i="27"/>
  <c r="Q4726" i="27"/>
  <c r="R4709" i="27"/>
  <c r="V4709" i="27" s="1"/>
  <c r="R4730" i="27"/>
  <c r="R4723" i="27"/>
  <c r="P4745" i="27"/>
  <c r="P4742" i="27"/>
  <c r="Q4754" i="27"/>
  <c r="O4758" i="27"/>
  <c r="L4758" i="27"/>
  <c r="M4758" i="27" s="1"/>
  <c r="J4782" i="27"/>
  <c r="AD4782" i="27" s="1"/>
  <c r="L4770" i="27"/>
  <c r="J4794" i="27"/>
  <c r="AD4794" i="27" s="1"/>
  <c r="O4770" i="27"/>
  <c r="L4780" i="27"/>
  <c r="O4780" i="27"/>
  <c r="J4804" i="27"/>
  <c r="AD4804" i="27" s="1"/>
  <c r="L4762" i="27"/>
  <c r="M4762" i="27" s="1"/>
  <c r="J4786" i="27"/>
  <c r="AD4786" i="27" s="1"/>
  <c r="O4762" i="27"/>
  <c r="O4771" i="27"/>
  <c r="L4771" i="27"/>
  <c r="M4771" i="27" s="1"/>
  <c r="J4795" i="27"/>
  <c r="AD4795" i="27" s="1"/>
  <c r="O4776" i="27"/>
  <c r="L4776" i="27"/>
  <c r="J4800" i="27"/>
  <c r="AD4800" i="27" s="1"/>
  <c r="P4741" i="27"/>
  <c r="N4773" i="27"/>
  <c r="P4773" i="27" s="1"/>
  <c r="O4764" i="27"/>
  <c r="L4764" i="27"/>
  <c r="M4764" i="27" s="1"/>
  <c r="J4788" i="27"/>
  <c r="AD4788" i="27" s="1"/>
  <c r="N4766" i="27"/>
  <c r="N4769" i="27"/>
  <c r="Q4769" i="27" s="1"/>
  <c r="J4801" i="27"/>
  <c r="AD4801" i="27" s="1"/>
  <c r="O4777" i="27"/>
  <c r="L4777" i="27"/>
  <c r="N4765" i="27"/>
  <c r="Q4765" i="27" s="1"/>
  <c r="P4735" i="27"/>
  <c r="Q4742" i="27"/>
  <c r="P4726" i="27"/>
  <c r="Q4731" i="27"/>
  <c r="P4731" i="27"/>
  <c r="Q4719" i="27"/>
  <c r="P4719" i="27"/>
  <c r="Q4733" i="27"/>
  <c r="P4733" i="27"/>
  <c r="Q4713" i="27"/>
  <c r="P4713" i="27"/>
  <c r="N4750" i="27"/>
  <c r="N4757" i="27"/>
  <c r="N4737" i="27"/>
  <c r="K4802" i="27"/>
  <c r="K4784" i="27"/>
  <c r="Q4736" i="27"/>
  <c r="N4743" i="27"/>
  <c r="K4782" i="27"/>
  <c r="K4800" i="27"/>
  <c r="N4763" i="27"/>
  <c r="N4755" i="27"/>
  <c r="K4795" i="27"/>
  <c r="N4759" i="27"/>
  <c r="P4739" i="27"/>
  <c r="K4788" i="27"/>
  <c r="K4794" i="27"/>
  <c r="O4767" i="27"/>
  <c r="J4791" i="27"/>
  <c r="AD4791" i="27" s="1"/>
  <c r="L4767" i="27"/>
  <c r="M4767" i="27" s="1"/>
  <c r="O4779" i="27"/>
  <c r="J4803" i="27"/>
  <c r="AD4803" i="27" s="1"/>
  <c r="L4779" i="27"/>
  <c r="M4779" i="27" s="1"/>
  <c r="K4827" i="27"/>
  <c r="K4786" i="27"/>
  <c r="K4796" i="27"/>
  <c r="P4751" i="27"/>
  <c r="L4789" i="27"/>
  <c r="M4789" i="27" s="1"/>
  <c r="J4813" i="27"/>
  <c r="AD4813" i="27" s="1"/>
  <c r="O4789" i="27"/>
  <c r="K4799" i="27"/>
  <c r="K4817" i="27"/>
  <c r="K4821" i="27"/>
  <c r="J4814" i="27"/>
  <c r="AD4814" i="27" s="1"/>
  <c r="O4790" i="27"/>
  <c r="L4790" i="27"/>
  <c r="M4790" i="27" s="1"/>
  <c r="O4781" i="27"/>
  <c r="J4805" i="27"/>
  <c r="AD4805" i="27" s="1"/>
  <c r="L4781" i="27"/>
  <c r="O4787" i="27"/>
  <c r="L4787" i="27"/>
  <c r="M4787" i="27" s="1"/>
  <c r="J4811" i="27"/>
  <c r="AD4811" i="27" s="1"/>
  <c r="K4807" i="27"/>
  <c r="K4798" i="27"/>
  <c r="O4799" i="27"/>
  <c r="J4823" i="27"/>
  <c r="AD4823" i="27" s="1"/>
  <c r="L4799" i="27"/>
  <c r="K4811" i="27"/>
  <c r="L4761" i="27"/>
  <c r="M4761" i="27" s="1"/>
  <c r="O4761" i="27"/>
  <c r="J4785" i="27"/>
  <c r="AD4785" i="27" s="1"/>
  <c r="L4792" i="27"/>
  <c r="O4792" i="27"/>
  <c r="J4816" i="27"/>
  <c r="AD4816" i="27" s="1"/>
  <c r="J4820" i="27"/>
  <c r="AD4820" i="27" s="1"/>
  <c r="L4796" i="27"/>
  <c r="O4796" i="27"/>
  <c r="P4748" i="27"/>
  <c r="J4808" i="27"/>
  <c r="AD4808" i="27" s="1"/>
  <c r="O4784" i="27"/>
  <c r="L4784" i="27"/>
  <c r="O4793" i="27"/>
  <c r="J4817" i="27"/>
  <c r="AD4817" i="27" s="1"/>
  <c r="L4793" i="27"/>
  <c r="M4793" i="27" s="1"/>
  <c r="K4792" i="27"/>
  <c r="N4768" i="27"/>
  <c r="L4797" i="27"/>
  <c r="M4797" i="27" s="1"/>
  <c r="O4797" i="27"/>
  <c r="J4821" i="27"/>
  <c r="AD4821" i="27" s="1"/>
  <c r="P4744" i="27"/>
  <c r="K4815" i="27"/>
  <c r="K4805" i="27"/>
  <c r="L4783" i="27"/>
  <c r="M4783" i="27" s="1"/>
  <c r="J4807" i="27"/>
  <c r="AD4807" i="27" s="1"/>
  <c r="O4783" i="27"/>
  <c r="K4809" i="27"/>
  <c r="K4814" i="27"/>
  <c r="K4825" i="27"/>
  <c r="O4774" i="27"/>
  <c r="J4798" i="27"/>
  <c r="AD4798" i="27" s="1"/>
  <c r="L4774" i="27"/>
  <c r="M4774" i="27" s="1"/>
  <c r="J4826" i="27"/>
  <c r="AD4826" i="27" s="1"/>
  <c r="L4802" i="27"/>
  <c r="O4802" i="27"/>
  <c r="K4813" i="27"/>
  <c r="K4804" i="27"/>
  <c r="AE4748" i="27"/>
  <c r="AE4744" i="27"/>
  <c r="AE4752" i="27"/>
  <c r="AE4723" i="27"/>
  <c r="AE4722" i="27"/>
  <c r="AE4741" i="27"/>
  <c r="AE4749" i="27"/>
  <c r="AE4773" i="27"/>
  <c r="AE4726" i="27"/>
  <c r="AE4739" i="27"/>
  <c r="AE4751" i="27"/>
  <c r="AE4742" i="27"/>
  <c r="AE4714" i="27"/>
  <c r="AE4745" i="27"/>
  <c r="AE4716" i="27"/>
  <c r="AE4729" i="27"/>
  <c r="AE4719" i="27"/>
  <c r="AE4747" i="27"/>
  <c r="AH4747" i="27" l="1"/>
  <c r="AG4747" i="27"/>
  <c r="AI4747" i="27"/>
  <c r="AJ4747" i="27"/>
  <c r="AI4719" i="27"/>
  <c r="AG4719" i="27"/>
  <c r="AJ4719" i="27"/>
  <c r="AH4719" i="27"/>
  <c r="AH4729" i="27"/>
  <c r="AG4729" i="27"/>
  <c r="AI4729" i="27"/>
  <c r="AJ4729" i="27"/>
  <c r="AG4716" i="27"/>
  <c r="AH4716" i="27"/>
  <c r="AJ4716" i="27"/>
  <c r="AI4716" i="27"/>
  <c r="AG4745" i="27"/>
  <c r="AH4745" i="27"/>
  <c r="AI4745" i="27"/>
  <c r="AJ4745" i="27"/>
  <c r="AH4714" i="27"/>
  <c r="AI4714" i="27"/>
  <c r="AJ4714" i="27"/>
  <c r="AG4714" i="27"/>
  <c r="AH4742" i="27"/>
  <c r="AI4742" i="27"/>
  <c r="AJ4742" i="27"/>
  <c r="AG4742" i="27"/>
  <c r="AG4751" i="27"/>
  <c r="AH4751" i="27"/>
  <c r="AI4751" i="27"/>
  <c r="AJ4751" i="27"/>
  <c r="AG4739" i="27"/>
  <c r="AJ4739" i="27"/>
  <c r="AH4739" i="27"/>
  <c r="AI4739" i="27"/>
  <c r="AH4726" i="27"/>
  <c r="AG4726" i="27"/>
  <c r="AI4726" i="27"/>
  <c r="AJ4726" i="27"/>
  <c r="AH4773" i="27"/>
  <c r="AI4773" i="27"/>
  <c r="AJ4773" i="27"/>
  <c r="AG4773" i="27"/>
  <c r="AG4749" i="27"/>
  <c r="AH4749" i="27"/>
  <c r="AI4749" i="27"/>
  <c r="AJ4749" i="27"/>
  <c r="AH4741" i="27"/>
  <c r="AG4741" i="27"/>
  <c r="AI4741" i="27"/>
  <c r="AJ4741" i="27"/>
  <c r="AG4722" i="27"/>
  <c r="AH4722" i="27"/>
  <c r="AI4722" i="27"/>
  <c r="AJ4722" i="27"/>
  <c r="AH4723" i="27"/>
  <c r="AG4723" i="27"/>
  <c r="AI4723" i="27"/>
  <c r="AJ4723" i="27"/>
  <c r="AG4752" i="27"/>
  <c r="AH4752" i="27"/>
  <c r="AJ4752" i="27"/>
  <c r="AI4752" i="27"/>
  <c r="AH4744" i="27"/>
  <c r="AG4744" i="27"/>
  <c r="AI4744" i="27"/>
  <c r="AJ4744" i="27"/>
  <c r="AG4748" i="27"/>
  <c r="AI4748" i="27"/>
  <c r="AH4748" i="27"/>
  <c r="AJ4748" i="27"/>
  <c r="AJ4707" i="27"/>
  <c r="AG4707" i="27"/>
  <c r="AH4707" i="27"/>
  <c r="AI4707" i="27"/>
  <c r="AJ4689" i="27"/>
  <c r="AG4689" i="27"/>
  <c r="AH4689" i="27"/>
  <c r="AI4689" i="27"/>
  <c r="AI4686" i="27"/>
  <c r="AG4686" i="27"/>
  <c r="AH4686" i="27"/>
  <c r="AJ4686" i="27"/>
  <c r="AJ4730" i="27"/>
  <c r="AG4730" i="27"/>
  <c r="AH4730" i="27"/>
  <c r="AI4730" i="27"/>
  <c r="AH4711" i="27"/>
  <c r="AG4711" i="27"/>
  <c r="AI4711" i="27"/>
  <c r="AJ4711" i="27"/>
  <c r="AH4708" i="27"/>
  <c r="AG4708" i="27"/>
  <c r="AI4708" i="27"/>
  <c r="AJ4708" i="27"/>
  <c r="AH4709" i="27"/>
  <c r="AG4709" i="27"/>
  <c r="AI4709" i="27"/>
  <c r="AJ4709" i="27"/>
  <c r="AG4712" i="27"/>
  <c r="AJ4712" i="27"/>
  <c r="AH4712" i="27"/>
  <c r="AI4712" i="27"/>
  <c r="U4731" i="27"/>
  <c r="AE4731" i="27"/>
  <c r="U4747" i="27"/>
  <c r="U4719" i="27"/>
  <c r="U4729" i="27"/>
  <c r="U4716" i="27"/>
  <c r="U4736" i="27"/>
  <c r="AE4736" i="27"/>
  <c r="U4745" i="27"/>
  <c r="U4714" i="27"/>
  <c r="U4742" i="27"/>
  <c r="U4751" i="27"/>
  <c r="U4739" i="27"/>
  <c r="U4726" i="27"/>
  <c r="U4773" i="27"/>
  <c r="U4749" i="27"/>
  <c r="U4741" i="27"/>
  <c r="U4722" i="27"/>
  <c r="V4704" i="27"/>
  <c r="U4723" i="27"/>
  <c r="U4754" i="27"/>
  <c r="AE4754" i="27"/>
  <c r="U4732" i="27"/>
  <c r="AE4732" i="27"/>
  <c r="U4713" i="27"/>
  <c r="AE4713" i="27"/>
  <c r="U4752" i="27"/>
  <c r="U4733" i="27"/>
  <c r="AE4733" i="27"/>
  <c r="U4734" i="27"/>
  <c r="AE4734" i="27"/>
  <c r="U4735" i="27"/>
  <c r="AE4735" i="27"/>
  <c r="U4744" i="27"/>
  <c r="U4748" i="27"/>
  <c r="S4695" i="27"/>
  <c r="U4710" i="27"/>
  <c r="AE4710" i="27"/>
  <c r="Q4773" i="27"/>
  <c r="R4773" i="27" s="1"/>
  <c r="S4724" i="27"/>
  <c r="P4740" i="27"/>
  <c r="P4756" i="27"/>
  <c r="Q4752" i="27"/>
  <c r="R4752" i="27" s="1"/>
  <c r="V4752" i="27" s="1"/>
  <c r="S4725" i="27"/>
  <c r="S4715" i="27"/>
  <c r="Q4747" i="27"/>
  <c r="R4747" i="27" s="1"/>
  <c r="V4747" i="27" s="1"/>
  <c r="R4728" i="27"/>
  <c r="V4728" i="27" s="1"/>
  <c r="S4718" i="27"/>
  <c r="S4720" i="27"/>
  <c r="V4717" i="27"/>
  <c r="S4727" i="27"/>
  <c r="P4746" i="27"/>
  <c r="Q4734" i="27"/>
  <c r="S4702" i="27"/>
  <c r="S4690" i="27"/>
  <c r="V4718" i="27"/>
  <c r="S4705" i="27"/>
  <c r="S4721" i="27"/>
  <c r="V4705" i="27"/>
  <c r="P4765" i="27"/>
  <c r="V4725" i="27"/>
  <c r="R4726" i="27"/>
  <c r="V4726" i="27" s="1"/>
  <c r="R4740" i="27"/>
  <c r="V4740" i="27" s="1"/>
  <c r="S4754" i="27"/>
  <c r="R4745" i="27"/>
  <c r="V4745" i="27" s="1"/>
  <c r="R4744" i="27"/>
  <c r="V4744" i="27" s="1"/>
  <c r="R4732" i="27"/>
  <c r="V4732" i="27" s="1"/>
  <c r="R4741" i="27"/>
  <c r="V4741" i="27" s="1"/>
  <c r="R4749" i="27"/>
  <c r="S4710" i="27"/>
  <c r="S4713" i="27"/>
  <c r="R4739" i="27"/>
  <c r="S4756" i="27"/>
  <c r="S4732" i="27"/>
  <c r="S4736" i="27"/>
  <c r="R4714" i="27"/>
  <c r="R4746" i="27"/>
  <c r="V4746" i="27" s="1"/>
  <c r="R4742" i="27"/>
  <c r="V4742" i="27" s="1"/>
  <c r="R4722" i="27"/>
  <c r="V4727" i="27"/>
  <c r="S4733" i="27"/>
  <c r="S4735" i="27"/>
  <c r="R4716" i="27"/>
  <c r="S4731" i="27"/>
  <c r="S4729" i="27"/>
  <c r="M4799" i="27"/>
  <c r="N4799" i="27" s="1"/>
  <c r="M4796" i="27"/>
  <c r="N4796" i="27" s="1"/>
  <c r="V4712" i="27"/>
  <c r="V4707" i="27"/>
  <c r="S4723" i="27"/>
  <c r="V4723" i="27"/>
  <c r="V4689" i="27"/>
  <c r="V4730" i="27"/>
  <c r="M4792" i="27"/>
  <c r="N4792" i="27" s="1"/>
  <c r="V4711" i="27"/>
  <c r="Q4753" i="27"/>
  <c r="P4753" i="27"/>
  <c r="Q4738" i="27"/>
  <c r="P4738" i="27"/>
  <c r="N4789" i="27"/>
  <c r="Q4789" i="27" s="1"/>
  <c r="N4764" i="27"/>
  <c r="Q4764" i="27" s="1"/>
  <c r="M4777" i="27"/>
  <c r="N4777" i="27" s="1"/>
  <c r="M4780" i="27"/>
  <c r="N4780" i="27" s="1"/>
  <c r="N4758" i="27"/>
  <c r="P4758" i="27" s="1"/>
  <c r="M4781" i="27"/>
  <c r="N4781" i="27" s="1"/>
  <c r="P4769" i="27"/>
  <c r="N4762" i="27"/>
  <c r="P4762" i="27" s="1"/>
  <c r="M4776" i="27"/>
  <c r="N4776" i="27" s="1"/>
  <c r="N4771" i="27"/>
  <c r="Q4771" i="27" s="1"/>
  <c r="M4784" i="27"/>
  <c r="N4784" i="27" s="1"/>
  <c r="M4802" i="27"/>
  <c r="N4802" i="27" s="1"/>
  <c r="M4770" i="27"/>
  <c r="N4770" i="27" s="1"/>
  <c r="Q4766" i="27"/>
  <c r="P4759" i="27"/>
  <c r="R4735" i="27"/>
  <c r="R4765" i="27"/>
  <c r="P4772" i="27"/>
  <c r="R4731" i="27"/>
  <c r="R4719" i="27"/>
  <c r="R4756" i="27"/>
  <c r="V4756" i="27" s="1"/>
  <c r="Q4757" i="27"/>
  <c r="R4769" i="27"/>
  <c r="R4733" i="27"/>
  <c r="R4754" i="27"/>
  <c r="Q4768" i="27"/>
  <c r="Q4775" i="27"/>
  <c r="P4750" i="27"/>
  <c r="R4736" i="27"/>
  <c r="V4736" i="27" s="1"/>
  <c r="R4713" i="27"/>
  <c r="V4713" i="27" s="1"/>
  <c r="R4751" i="27"/>
  <c r="R4748" i="27"/>
  <c r="P4766" i="27"/>
  <c r="J4812" i="27"/>
  <c r="AD4812" i="27" s="1"/>
  <c r="L4788" i="27"/>
  <c r="O4788" i="27"/>
  <c r="Q4750" i="27"/>
  <c r="O4786" i="27"/>
  <c r="J4810" i="27"/>
  <c r="AD4810" i="27" s="1"/>
  <c r="L4786" i="27"/>
  <c r="M4786" i="27" s="1"/>
  <c r="L4801" i="27"/>
  <c r="O4801" i="27"/>
  <c r="J4825" i="27"/>
  <c r="AD4825" i="27" s="1"/>
  <c r="O4782" i="27"/>
  <c r="L4782" i="27"/>
  <c r="M4782" i="27" s="1"/>
  <c r="J4806" i="27"/>
  <c r="AD4806" i="27" s="1"/>
  <c r="J4828" i="27"/>
  <c r="AD4828" i="27" s="1"/>
  <c r="L4804" i="27"/>
  <c r="O4804" i="27"/>
  <c r="J4824" i="27"/>
  <c r="AD4824" i="27" s="1"/>
  <c r="O4800" i="27"/>
  <c r="L4800" i="27"/>
  <c r="M4800" i="27" s="1"/>
  <c r="L4795" i="27"/>
  <c r="J4819" i="27"/>
  <c r="AD4819" i="27" s="1"/>
  <c r="O4795" i="27"/>
  <c r="L4794" i="27"/>
  <c r="J4818" i="27"/>
  <c r="AD4818" i="27" s="1"/>
  <c r="O4794" i="27"/>
  <c r="Q4759" i="27"/>
  <c r="P4757" i="27"/>
  <c r="Q4743" i="27"/>
  <c r="P4743" i="27"/>
  <c r="Q4755" i="27"/>
  <c r="P4755" i="27"/>
  <c r="Q4760" i="27"/>
  <c r="P4760" i="27"/>
  <c r="Q4778" i="27"/>
  <c r="P4778" i="27"/>
  <c r="Q4763" i="27"/>
  <c r="P4763" i="27"/>
  <c r="Q4737" i="27"/>
  <c r="P4737" i="27"/>
  <c r="N4787" i="27"/>
  <c r="N4767" i="27"/>
  <c r="K4824" i="27"/>
  <c r="N4790" i="27"/>
  <c r="N4797" i="27"/>
  <c r="K4819" i="27"/>
  <c r="N4761" i="27"/>
  <c r="K4806" i="27"/>
  <c r="K4826" i="27"/>
  <c r="K4812" i="27"/>
  <c r="N4774" i="27"/>
  <c r="N4783" i="27"/>
  <c r="N4779" i="27"/>
  <c r="N4793" i="27"/>
  <c r="K4818" i="27"/>
  <c r="K4808" i="27"/>
  <c r="Q4772" i="27"/>
  <c r="O4791" i="27"/>
  <c r="J4815" i="27"/>
  <c r="AD4815" i="27" s="1"/>
  <c r="L4791" i="27"/>
  <c r="M4791" i="27" s="1"/>
  <c r="J4850" i="27"/>
  <c r="AD4850" i="27" s="1"/>
  <c r="O4826" i="27"/>
  <c r="L4826" i="27"/>
  <c r="O4811" i="27"/>
  <c r="J4835" i="27"/>
  <c r="AD4835" i="27" s="1"/>
  <c r="L4811" i="27"/>
  <c r="M4811" i="27" s="1"/>
  <c r="K4835" i="27"/>
  <c r="J4838" i="27"/>
  <c r="AD4838" i="27" s="1"/>
  <c r="O4814" i="27"/>
  <c r="L4814" i="27"/>
  <c r="M4814" i="27" s="1"/>
  <c r="K4823" i="27"/>
  <c r="O4803" i="27"/>
  <c r="J4827" i="27"/>
  <c r="AD4827" i="27" s="1"/>
  <c r="L4803" i="27"/>
  <c r="M4803" i="27" s="1"/>
  <c r="K4839" i="27"/>
  <c r="K4816" i="27"/>
  <c r="K4831" i="27"/>
  <c r="K4833" i="27"/>
  <c r="K4820" i="27"/>
  <c r="O4816" i="27"/>
  <c r="J4840" i="27"/>
  <c r="AD4840" i="27" s="1"/>
  <c r="L4816" i="27"/>
  <c r="P4775" i="27"/>
  <c r="K4810" i="27"/>
  <c r="L4807" i="27"/>
  <c r="M4807" i="27" s="1"/>
  <c r="J4831" i="27"/>
  <c r="AD4831" i="27" s="1"/>
  <c r="O4807" i="27"/>
  <c r="O4817" i="27"/>
  <c r="J4841" i="27"/>
  <c r="AD4841" i="27" s="1"/>
  <c r="L4817" i="27"/>
  <c r="M4817" i="27" s="1"/>
  <c r="L4813" i="27"/>
  <c r="M4813" i="27" s="1"/>
  <c r="J4837" i="27"/>
  <c r="AD4837" i="27" s="1"/>
  <c r="O4813" i="27"/>
  <c r="K4838" i="27"/>
  <c r="J4844" i="27"/>
  <c r="AD4844" i="27" s="1"/>
  <c r="O4820" i="27"/>
  <c r="L4820" i="27"/>
  <c r="J4822" i="27"/>
  <c r="AD4822" i="27" s="1"/>
  <c r="L4798" i="27"/>
  <c r="M4798" i="27" s="1"/>
  <c r="O4798" i="27"/>
  <c r="K4828" i="27"/>
  <c r="K4849" i="27"/>
  <c r="J4832" i="27"/>
  <c r="AD4832" i="27" s="1"/>
  <c r="O4808" i="27"/>
  <c r="L4808" i="27"/>
  <c r="P4768" i="27"/>
  <c r="O4785" i="27"/>
  <c r="J4809" i="27"/>
  <c r="AD4809" i="27" s="1"/>
  <c r="L4785" i="27"/>
  <c r="M4785" i="27" s="1"/>
  <c r="O4805" i="27"/>
  <c r="J4829" i="27"/>
  <c r="AD4829" i="27" s="1"/>
  <c r="L4805" i="27"/>
  <c r="M4805" i="27" s="1"/>
  <c r="K4851" i="27"/>
  <c r="K4837" i="27"/>
  <c r="K4829" i="27"/>
  <c r="K4822" i="27"/>
  <c r="K4845" i="27"/>
  <c r="O4823" i="27"/>
  <c r="L4823" i="27"/>
  <c r="J4847" i="27"/>
  <c r="AD4847" i="27" s="1"/>
  <c r="O4821" i="27"/>
  <c r="J4845" i="27"/>
  <c r="AD4845" i="27" s="1"/>
  <c r="L4821" i="27"/>
  <c r="M4821" i="27" s="1"/>
  <c r="K4841" i="27"/>
  <c r="AE4769" i="27"/>
  <c r="AE4768" i="27"/>
  <c r="AE4762" i="27"/>
  <c r="AE4763" i="27"/>
  <c r="AE4750" i="27"/>
  <c r="AE4775" i="27"/>
  <c r="AE4753" i="27"/>
  <c r="AE4740" i="27"/>
  <c r="AE4765" i="27"/>
  <c r="AE4772" i="27"/>
  <c r="AE4766" i="27"/>
  <c r="AE4746" i="27"/>
  <c r="AE4738" i="27"/>
  <c r="AE4743" i="27"/>
  <c r="AJ4743" i="27" l="1"/>
  <c r="AG4743" i="27"/>
  <c r="AI4743" i="27"/>
  <c r="AH4743" i="27"/>
  <c r="AH4738" i="27"/>
  <c r="AG4738" i="27"/>
  <c r="AI4738" i="27"/>
  <c r="AJ4738" i="27"/>
  <c r="AH4746" i="27"/>
  <c r="AI4746" i="27"/>
  <c r="AJ4746" i="27"/>
  <c r="AG4746" i="27"/>
  <c r="AJ4766" i="27"/>
  <c r="AH4766" i="27"/>
  <c r="AI4766" i="27"/>
  <c r="AG4766" i="27"/>
  <c r="AI4772" i="27"/>
  <c r="AJ4772" i="27"/>
  <c r="AG4772" i="27"/>
  <c r="AH4772" i="27"/>
  <c r="AH4765" i="27"/>
  <c r="AG4765" i="27"/>
  <c r="AI4765" i="27"/>
  <c r="AJ4765" i="27"/>
  <c r="AI4740" i="27"/>
  <c r="AJ4740" i="27"/>
  <c r="AG4740" i="27"/>
  <c r="AH4740" i="27"/>
  <c r="AH4753" i="27"/>
  <c r="AJ4753" i="27"/>
  <c r="AI4753" i="27"/>
  <c r="AG4753" i="27"/>
  <c r="AI4775" i="27"/>
  <c r="AJ4775" i="27"/>
  <c r="AH4775" i="27"/>
  <c r="AG4775" i="27"/>
  <c r="AH4750" i="27"/>
  <c r="AI4750" i="27"/>
  <c r="AJ4750" i="27"/>
  <c r="AG4750" i="27"/>
  <c r="AI4763" i="27"/>
  <c r="AJ4763" i="27"/>
  <c r="AH4763" i="27"/>
  <c r="AG4763" i="27"/>
  <c r="AH4762" i="27"/>
  <c r="AG4762" i="27"/>
  <c r="AI4762" i="27"/>
  <c r="AJ4762" i="27"/>
  <c r="AH4768" i="27"/>
  <c r="AI4768" i="27"/>
  <c r="AJ4768" i="27"/>
  <c r="AG4768" i="27"/>
  <c r="AH4769" i="27"/>
  <c r="AG4769" i="27"/>
  <c r="AI4769" i="27"/>
  <c r="AJ4769" i="27"/>
  <c r="AH4732" i="27"/>
  <c r="AG4732" i="27"/>
  <c r="AJ4732" i="27"/>
  <c r="AI4732" i="27"/>
  <c r="AJ4710" i="27"/>
  <c r="AI4710" i="27"/>
  <c r="AG4710" i="27"/>
  <c r="AH4710" i="27"/>
  <c r="AG4754" i="27"/>
  <c r="AH4754" i="27"/>
  <c r="AI4754" i="27"/>
  <c r="AJ4754" i="27"/>
  <c r="AG4731" i="27"/>
  <c r="AH4731" i="27"/>
  <c r="AJ4731" i="27"/>
  <c r="AI4731" i="27"/>
  <c r="AH4735" i="27"/>
  <c r="AG4735" i="27"/>
  <c r="AI4735" i="27"/>
  <c r="AJ4735" i="27"/>
  <c r="AI4736" i="27"/>
  <c r="AG4736" i="27"/>
  <c r="AH4736" i="27"/>
  <c r="AJ4736" i="27"/>
  <c r="AG4734" i="27"/>
  <c r="AH4734" i="27"/>
  <c r="AI4734" i="27"/>
  <c r="AJ4734" i="27"/>
  <c r="AG4713" i="27"/>
  <c r="AH4713" i="27"/>
  <c r="AI4713" i="27"/>
  <c r="AJ4713" i="27"/>
  <c r="AH4733" i="27"/>
  <c r="AI4733" i="27"/>
  <c r="AJ4733" i="27"/>
  <c r="AG4733" i="27"/>
  <c r="Q4762" i="27"/>
  <c r="R4762" i="27" s="1"/>
  <c r="V4762" i="27" s="1"/>
  <c r="S4728" i="27"/>
  <c r="U4756" i="27"/>
  <c r="AE4756" i="27"/>
  <c r="U4760" i="27"/>
  <c r="AE4760" i="27"/>
  <c r="U4757" i="27"/>
  <c r="AE4757" i="27"/>
  <c r="U4743" i="27"/>
  <c r="U4738" i="27"/>
  <c r="U4778" i="27"/>
  <c r="AE4778" i="27"/>
  <c r="U4758" i="27"/>
  <c r="AE4758" i="27"/>
  <c r="U4746" i="27"/>
  <c r="U4755" i="27"/>
  <c r="AE4755" i="27"/>
  <c r="U4766" i="27"/>
  <c r="U4772" i="27"/>
  <c r="U4765" i="27"/>
  <c r="U4740" i="27"/>
  <c r="U4737" i="27"/>
  <c r="AE4737" i="27"/>
  <c r="U4753" i="27"/>
  <c r="U4775" i="27"/>
  <c r="U4750" i="27"/>
  <c r="U4763" i="27"/>
  <c r="U4762" i="27"/>
  <c r="U4768" i="27"/>
  <c r="U4759" i="27"/>
  <c r="AE4759" i="27"/>
  <c r="U4769" i="27"/>
  <c r="S4742" i="27"/>
  <c r="S4734" i="27"/>
  <c r="S4752" i="27"/>
  <c r="R4734" i="27"/>
  <c r="V4734" i="27" s="1"/>
  <c r="S4714" i="27"/>
  <c r="Q4758" i="27"/>
  <c r="S4758" i="27" s="1"/>
  <c r="S4740" i="27"/>
  <c r="P4764" i="27"/>
  <c r="S4744" i="27"/>
  <c r="S4745" i="27"/>
  <c r="S4746" i="27"/>
  <c r="S4739" i="27"/>
  <c r="S4741" i="27"/>
  <c r="P4789" i="27"/>
  <c r="S4726" i="27"/>
  <c r="S4747" i="27"/>
  <c r="P4771" i="27"/>
  <c r="V4739" i="27"/>
  <c r="R4743" i="27"/>
  <c r="V4743" i="27" s="1"/>
  <c r="R4753" i="27"/>
  <c r="V4753" i="27" s="1"/>
  <c r="S4759" i="27"/>
  <c r="R4789" i="27"/>
  <c r="V4789" i="27" s="1"/>
  <c r="S4737" i="27"/>
  <c r="S4757" i="27"/>
  <c r="R4766" i="27"/>
  <c r="R4763" i="27"/>
  <c r="V4763" i="27" s="1"/>
  <c r="R4738" i="27"/>
  <c r="V4749" i="27"/>
  <c r="S4749" i="27"/>
  <c r="S4778" i="27"/>
  <c r="V4714" i="27"/>
  <c r="S4760" i="27"/>
  <c r="R4772" i="27"/>
  <c r="V4772" i="27" s="1"/>
  <c r="R4775" i="27"/>
  <c r="R4764" i="27"/>
  <c r="V4764" i="27" s="1"/>
  <c r="S4755" i="27"/>
  <c r="R4768" i="27"/>
  <c r="V4716" i="27"/>
  <c r="S4716" i="27"/>
  <c r="V4722" i="27"/>
  <c r="S4722" i="27"/>
  <c r="P4780" i="27"/>
  <c r="Q4780" i="27"/>
  <c r="R4780" i="27" s="1"/>
  <c r="V4780" i="27" s="1"/>
  <c r="P4776" i="27"/>
  <c r="Q4776" i="27"/>
  <c r="P4770" i="27"/>
  <c r="Q4770" i="27"/>
  <c r="M4816" i="27"/>
  <c r="N4816" i="27" s="1"/>
  <c r="V4754" i="27"/>
  <c r="S4765" i="27"/>
  <c r="V4765" i="27"/>
  <c r="V4733" i="27"/>
  <c r="V4735" i="27"/>
  <c r="S4773" i="27"/>
  <c r="V4773" i="27"/>
  <c r="S4769" i="27"/>
  <c r="V4769" i="27"/>
  <c r="S4748" i="27"/>
  <c r="V4748" i="27"/>
  <c r="V4751" i="27"/>
  <c r="S4719" i="27"/>
  <c r="V4719" i="27"/>
  <c r="V4731" i="27"/>
  <c r="P4777" i="27"/>
  <c r="Q4777" i="27"/>
  <c r="P4781" i="27"/>
  <c r="Q4781" i="27"/>
  <c r="R4781" i="27" s="1"/>
  <c r="M4820" i="27"/>
  <c r="N4820" i="27" s="1"/>
  <c r="N4782" i="27"/>
  <c r="P4782" i="27" s="1"/>
  <c r="N4800" i="27"/>
  <c r="Q4800" i="27" s="1"/>
  <c r="M4788" i="27"/>
  <c r="N4788" i="27" s="1"/>
  <c r="M4801" i="27"/>
  <c r="N4801" i="27" s="1"/>
  <c r="M4795" i="27"/>
  <c r="N4795" i="27" s="1"/>
  <c r="M4794" i="27"/>
  <c r="N4794" i="27" s="1"/>
  <c r="N4786" i="27"/>
  <c r="Q4786" i="27" s="1"/>
  <c r="M4823" i="27"/>
  <c r="N4823" i="27" s="1"/>
  <c r="M4808" i="27"/>
  <c r="N4808" i="27" s="1"/>
  <c r="M4826" i="27"/>
  <c r="N4826" i="27" s="1"/>
  <c r="M4804" i="27"/>
  <c r="N4804" i="27" s="1"/>
  <c r="R4760" i="27"/>
  <c r="V4760" i="27" s="1"/>
  <c r="Q4796" i="27"/>
  <c r="R4737" i="27"/>
  <c r="P4787" i="27"/>
  <c r="R4759" i="27"/>
  <c r="Q4792" i="27"/>
  <c r="R4771" i="27"/>
  <c r="R4757" i="27"/>
  <c r="S4751" i="27"/>
  <c r="Q4779" i="27"/>
  <c r="R4750" i="27"/>
  <c r="R4778" i="27"/>
  <c r="V4778" i="27" s="1"/>
  <c r="R4755" i="27"/>
  <c r="V4755" i="27" s="1"/>
  <c r="Q4799" i="27"/>
  <c r="Q4797" i="27"/>
  <c r="P4783" i="27"/>
  <c r="Q4783" i="27"/>
  <c r="Q4790" i="27"/>
  <c r="Q4784" i="27"/>
  <c r="P4784" i="27"/>
  <c r="O4818" i="27"/>
  <c r="L4818" i="27"/>
  <c r="J4842" i="27"/>
  <c r="AD4842" i="27" s="1"/>
  <c r="L4828" i="27"/>
  <c r="O4828" i="27"/>
  <c r="J4852" i="27"/>
  <c r="AD4852" i="27" s="1"/>
  <c r="O4824" i="27"/>
  <c r="L4824" i="27"/>
  <c r="M4824" i="27" s="1"/>
  <c r="J4848" i="27"/>
  <c r="AD4848" i="27" s="1"/>
  <c r="J4836" i="27"/>
  <c r="AD4836" i="27" s="1"/>
  <c r="O4812" i="27"/>
  <c r="L4812" i="27"/>
  <c r="L4825" i="27"/>
  <c r="O4825" i="27"/>
  <c r="J4849" i="27"/>
  <c r="AD4849" i="27" s="1"/>
  <c r="L4810" i="27"/>
  <c r="O4810" i="27"/>
  <c r="J4834" i="27"/>
  <c r="AD4834" i="27" s="1"/>
  <c r="L4819" i="27"/>
  <c r="M4819" i="27" s="1"/>
  <c r="J4843" i="27"/>
  <c r="AD4843" i="27" s="1"/>
  <c r="O4819" i="27"/>
  <c r="N4813" i="27"/>
  <c r="L4806" i="27"/>
  <c r="J4830" i="27"/>
  <c r="AD4830" i="27" s="1"/>
  <c r="O4806" i="27"/>
  <c r="N4798" i="27"/>
  <c r="Q4798" i="27" s="1"/>
  <c r="Q4787" i="27"/>
  <c r="P4797" i="27"/>
  <c r="P4790" i="27"/>
  <c r="P4793" i="27"/>
  <c r="Q4793" i="27"/>
  <c r="Q4802" i="27"/>
  <c r="P4802" i="27"/>
  <c r="Q4767" i="27"/>
  <c r="P4767" i="27"/>
  <c r="P4761" i="27"/>
  <c r="Q4761" i="27"/>
  <c r="Q4774" i="27"/>
  <c r="P4774" i="27"/>
  <c r="N4785" i="27"/>
  <c r="K4836" i="27"/>
  <c r="K4848" i="27"/>
  <c r="K4832" i="27"/>
  <c r="P4779" i="27"/>
  <c r="N4803" i="27"/>
  <c r="K4842" i="27"/>
  <c r="K4850" i="27"/>
  <c r="N4807" i="27"/>
  <c r="Q4807" i="27" s="1"/>
  <c r="N4814" i="27"/>
  <c r="N4791" i="27"/>
  <c r="N4821" i="27"/>
  <c r="P4799" i="27"/>
  <c r="N4805" i="27"/>
  <c r="N4811" i="27"/>
  <c r="K4830" i="27"/>
  <c r="K4843" i="27"/>
  <c r="N4817" i="27"/>
  <c r="P4796" i="27"/>
  <c r="P4792" i="27"/>
  <c r="J4839" i="27"/>
  <c r="AD4839" i="27" s="1"/>
  <c r="L4815" i="27"/>
  <c r="M4815" i="27" s="1"/>
  <c r="O4815" i="27"/>
  <c r="K4875" i="27"/>
  <c r="O4841" i="27"/>
  <c r="L4841" i="27"/>
  <c r="M4841" i="27" s="1"/>
  <c r="J4865" i="27"/>
  <c r="AD4865" i="27" s="1"/>
  <c r="K4863" i="27"/>
  <c r="J4862" i="27"/>
  <c r="AD4862" i="27" s="1"/>
  <c r="L4838" i="27"/>
  <c r="M4838" i="27" s="1"/>
  <c r="O4838" i="27"/>
  <c r="J4874" i="27"/>
  <c r="AD4874" i="27" s="1"/>
  <c r="O4850" i="27"/>
  <c r="L4850" i="27"/>
  <c r="K4869" i="27"/>
  <c r="L4837" i="27"/>
  <c r="M4837" i="27" s="1"/>
  <c r="J4861" i="27"/>
  <c r="AD4861" i="27" s="1"/>
  <c r="O4837" i="27"/>
  <c r="K4844" i="27"/>
  <c r="K4847" i="27"/>
  <c r="K4857" i="27"/>
  <c r="O4829" i="27"/>
  <c r="J4853" i="27"/>
  <c r="AD4853" i="27" s="1"/>
  <c r="L4829" i="27"/>
  <c r="M4829" i="27" s="1"/>
  <c r="O4822" i="27"/>
  <c r="J4846" i="27"/>
  <c r="AD4846" i="27" s="1"/>
  <c r="L4822" i="27"/>
  <c r="M4822" i="27" s="1"/>
  <c r="K4859" i="27"/>
  <c r="K4855" i="27"/>
  <c r="O4835" i="27"/>
  <c r="J4859" i="27"/>
  <c r="AD4859" i="27" s="1"/>
  <c r="L4835" i="27"/>
  <c r="M4835" i="27" s="1"/>
  <c r="O4840" i="27"/>
  <c r="J4864" i="27"/>
  <c r="AD4864" i="27" s="1"/>
  <c r="L4840" i="27"/>
  <c r="O4847" i="27"/>
  <c r="J4871" i="27"/>
  <c r="AD4871" i="27" s="1"/>
  <c r="L4847" i="27"/>
  <c r="K4853" i="27"/>
  <c r="K4873" i="27"/>
  <c r="K4834" i="27"/>
  <c r="O4809" i="27"/>
  <c r="J4833" i="27"/>
  <c r="AD4833" i="27" s="1"/>
  <c r="L4809" i="27"/>
  <c r="M4809" i="27" s="1"/>
  <c r="J4868" i="27"/>
  <c r="AD4868" i="27" s="1"/>
  <c r="O4844" i="27"/>
  <c r="L4844" i="27"/>
  <c r="K4861" i="27"/>
  <c r="O4827" i="27"/>
  <c r="J4851" i="27"/>
  <c r="AD4851" i="27" s="1"/>
  <c r="L4827" i="27"/>
  <c r="M4827" i="27" s="1"/>
  <c r="K4865" i="27"/>
  <c r="O4845" i="27"/>
  <c r="L4845" i="27"/>
  <c r="M4845" i="27" s="1"/>
  <c r="J4869" i="27"/>
  <c r="AD4869" i="27" s="1"/>
  <c r="K4846" i="27"/>
  <c r="K4852" i="27"/>
  <c r="K4862" i="27"/>
  <c r="L4831" i="27"/>
  <c r="M4831" i="27" s="1"/>
  <c r="J4855" i="27"/>
  <c r="AD4855" i="27" s="1"/>
  <c r="O4831" i="27"/>
  <c r="J4856" i="27"/>
  <c r="AD4856" i="27" s="1"/>
  <c r="L4832" i="27"/>
  <c r="O4832" i="27"/>
  <c r="K4840" i="27"/>
  <c r="AE4767" i="27"/>
  <c r="AE4787" i="27"/>
  <c r="AE4797" i="27"/>
  <c r="AE4792" i="27"/>
  <c r="AE4790" i="27"/>
  <c r="AE4776" i="27"/>
  <c r="AE4764" i="27"/>
  <c r="AE4771" i="27"/>
  <c r="AE4770" i="27"/>
  <c r="AE4796" i="27"/>
  <c r="AE4774" i="27"/>
  <c r="AE4799" i="27"/>
  <c r="AE4777" i="27"/>
  <c r="AE4793" i="27"/>
  <c r="AE4789" i="27"/>
  <c r="AH4789" i="27" l="1"/>
  <c r="AJ4789" i="27"/>
  <c r="AI4789" i="27"/>
  <c r="AG4789" i="27"/>
  <c r="AG4793" i="27"/>
  <c r="AH4793" i="27"/>
  <c r="AI4793" i="27"/>
  <c r="AJ4793" i="27"/>
  <c r="AH4777" i="27"/>
  <c r="AG4777" i="27"/>
  <c r="AI4777" i="27"/>
  <c r="AJ4777" i="27"/>
  <c r="AI4799" i="27"/>
  <c r="AJ4799" i="27"/>
  <c r="AG4799" i="27"/>
  <c r="AH4799" i="27"/>
  <c r="AH4774" i="27"/>
  <c r="AG4774" i="27"/>
  <c r="AI4774" i="27"/>
  <c r="AJ4774" i="27"/>
  <c r="AH4796" i="27"/>
  <c r="AI4796" i="27"/>
  <c r="AJ4796" i="27"/>
  <c r="AG4796" i="27"/>
  <c r="AG4770" i="27"/>
  <c r="AH4770" i="27"/>
  <c r="AI4770" i="27"/>
  <c r="AJ4770" i="27"/>
  <c r="AH4771" i="27"/>
  <c r="AG4771" i="27"/>
  <c r="AI4771" i="27"/>
  <c r="AJ4771" i="27"/>
  <c r="AG4764" i="27"/>
  <c r="AH4764" i="27"/>
  <c r="AI4764" i="27"/>
  <c r="AJ4764" i="27"/>
  <c r="AI4776" i="27"/>
  <c r="AJ4776" i="27"/>
  <c r="AH4776" i="27"/>
  <c r="AG4776" i="27"/>
  <c r="AG4790" i="27"/>
  <c r="AH4790" i="27"/>
  <c r="AI4790" i="27"/>
  <c r="AJ4790" i="27"/>
  <c r="AH4792" i="27"/>
  <c r="AG4792" i="27"/>
  <c r="AJ4792" i="27"/>
  <c r="AI4792" i="27"/>
  <c r="AH4797" i="27"/>
  <c r="AI4797" i="27"/>
  <c r="AJ4797" i="27"/>
  <c r="AG4797" i="27"/>
  <c r="AG4787" i="27"/>
  <c r="AH4787" i="27"/>
  <c r="AI4787" i="27"/>
  <c r="AJ4787" i="27"/>
  <c r="AG4767" i="27"/>
  <c r="AH4767" i="27"/>
  <c r="AI4767" i="27"/>
  <c r="AJ4767" i="27"/>
  <c r="AH4756" i="27"/>
  <c r="AG4756" i="27"/>
  <c r="AJ4756" i="27"/>
  <c r="AI4756" i="27"/>
  <c r="AH4737" i="27"/>
  <c r="AI4737" i="27"/>
  <c r="AJ4737" i="27"/>
  <c r="AG4737" i="27"/>
  <c r="AH4778" i="27"/>
  <c r="AG4778" i="27"/>
  <c r="AI4778" i="27"/>
  <c r="AJ4778" i="27"/>
  <c r="R4758" i="27"/>
  <c r="V4758" i="27" s="1"/>
  <c r="AG4757" i="27"/>
  <c r="AH4757" i="27"/>
  <c r="AI4757" i="27"/>
  <c r="AJ4757" i="27"/>
  <c r="AH4759" i="27"/>
  <c r="AI4759" i="27"/>
  <c r="AJ4759" i="27"/>
  <c r="AG4759" i="27"/>
  <c r="AH4760" i="27"/>
  <c r="AI4760" i="27"/>
  <c r="AJ4760" i="27"/>
  <c r="AG4760" i="27"/>
  <c r="AG4758" i="27"/>
  <c r="AJ4758" i="27"/>
  <c r="AH4758" i="27"/>
  <c r="AI4758" i="27"/>
  <c r="AH4755" i="27"/>
  <c r="AI4755" i="27"/>
  <c r="AJ4755" i="27"/>
  <c r="AG4755" i="27"/>
  <c r="U4789" i="27"/>
  <c r="U4784" i="27"/>
  <c r="AE4784" i="27"/>
  <c r="U4781" i="27"/>
  <c r="AE4781" i="27"/>
  <c r="U4793" i="27"/>
  <c r="U4777" i="27"/>
  <c r="U4799" i="27"/>
  <c r="U4782" i="27"/>
  <c r="AE4782" i="27"/>
  <c r="U4774" i="27"/>
  <c r="U4783" i="27"/>
  <c r="AE4783" i="27"/>
  <c r="U4796" i="27"/>
  <c r="U4770" i="27"/>
  <c r="U4771" i="27"/>
  <c r="U4764" i="27"/>
  <c r="U4802" i="27"/>
  <c r="AE4802" i="27"/>
  <c r="U4779" i="27"/>
  <c r="AE4779" i="27"/>
  <c r="U4780" i="27"/>
  <c r="AE4780" i="27"/>
  <c r="S4772" i="27"/>
  <c r="U4776" i="27"/>
  <c r="U4790" i="27"/>
  <c r="U4792" i="27"/>
  <c r="U4761" i="27"/>
  <c r="AE4761" i="27"/>
  <c r="U4797" i="27"/>
  <c r="U4787" i="27"/>
  <c r="U4767" i="27"/>
  <c r="P4786" i="27"/>
  <c r="S4768" i="27"/>
  <c r="S4789" i="27"/>
  <c r="S4766" i="27"/>
  <c r="S4762" i="27"/>
  <c r="R4776" i="27"/>
  <c r="S4776" i="27" s="1"/>
  <c r="M4840" i="27"/>
  <c r="N4840" i="27" s="1"/>
  <c r="M4844" i="27"/>
  <c r="N4844" i="27" s="1"/>
  <c r="P4800" i="27"/>
  <c r="S4743" i="27"/>
  <c r="S4763" i="27"/>
  <c r="Q4782" i="27"/>
  <c r="S4764" i="27"/>
  <c r="V4781" i="27"/>
  <c r="V4738" i="27"/>
  <c r="V4768" i="27"/>
  <c r="S4738" i="27"/>
  <c r="R4796" i="27"/>
  <c r="V4796" i="27" s="1"/>
  <c r="S4802" i="27"/>
  <c r="R4797" i="27"/>
  <c r="V4797" i="27" s="1"/>
  <c r="S4781" i="27"/>
  <c r="S4780" i="27"/>
  <c r="R4793" i="27"/>
  <c r="V4793" i="27" s="1"/>
  <c r="S4775" i="27"/>
  <c r="R4786" i="27"/>
  <c r="V4786" i="27" s="1"/>
  <c r="R4784" i="27"/>
  <c r="V4784" i="27" s="1"/>
  <c r="R4799" i="27"/>
  <c r="V4799" i="27" s="1"/>
  <c r="R4792" i="27"/>
  <c r="V4792" i="27" s="1"/>
  <c r="V4766" i="27"/>
  <c r="R4800" i="27"/>
  <c r="V4800" i="27" s="1"/>
  <c r="S4807" i="27"/>
  <c r="R4774" i="27"/>
  <c r="V4774" i="27" s="1"/>
  <c r="V4775" i="27"/>
  <c r="R4790" i="27"/>
  <c r="S4783" i="27"/>
  <c r="R4770" i="27"/>
  <c r="S4753" i="27"/>
  <c r="S4761" i="27"/>
  <c r="R4777" i="27"/>
  <c r="S4779" i="27"/>
  <c r="P4798" i="27"/>
  <c r="V4759" i="27"/>
  <c r="S4750" i="27"/>
  <c r="V4750" i="27"/>
  <c r="V4737" i="27"/>
  <c r="M4832" i="27"/>
  <c r="N4832" i="27" s="1"/>
  <c r="V4757" i="27"/>
  <c r="S4771" i="27"/>
  <c r="V4771" i="27"/>
  <c r="Q4801" i="27"/>
  <c r="P4801" i="27"/>
  <c r="P4788" i="27"/>
  <c r="Q4788" i="27"/>
  <c r="Q4804" i="27"/>
  <c r="P4804" i="27"/>
  <c r="P4794" i="27"/>
  <c r="Q4794" i="27"/>
  <c r="Q4795" i="27"/>
  <c r="P4795" i="27"/>
  <c r="M4850" i="27"/>
  <c r="N4850" i="27" s="1"/>
  <c r="M4828" i="27"/>
  <c r="N4828" i="27" s="1"/>
  <c r="M4810" i="27"/>
  <c r="N4810" i="27" s="1"/>
  <c r="N4819" i="27"/>
  <c r="Q4819" i="27" s="1"/>
  <c r="N4824" i="27"/>
  <c r="Q4824" i="27" s="1"/>
  <c r="M4847" i="27"/>
  <c r="N4847" i="27" s="1"/>
  <c r="M4825" i="27"/>
  <c r="N4825" i="27" s="1"/>
  <c r="M4818" i="27"/>
  <c r="N4818" i="27" s="1"/>
  <c r="M4806" i="27"/>
  <c r="N4806" i="27" s="1"/>
  <c r="M4812" i="27"/>
  <c r="N4812" i="27" s="1"/>
  <c r="Q4812" i="27" s="1"/>
  <c r="R4779" i="27"/>
  <c r="Q4816" i="27"/>
  <c r="Q4791" i="27"/>
  <c r="Q4826" i="27"/>
  <c r="P4807" i="27"/>
  <c r="R4807" i="27"/>
  <c r="V4807" i="27" s="1"/>
  <c r="R4798" i="27"/>
  <c r="R4802" i="27"/>
  <c r="V4802" i="27" s="1"/>
  <c r="R4787" i="27"/>
  <c r="Q4820" i="27"/>
  <c r="Q4785" i="27"/>
  <c r="R4761" i="27"/>
  <c r="V4761" i="27" s="1"/>
  <c r="Q4817" i="27"/>
  <c r="R4783" i="27"/>
  <c r="P4808" i="27"/>
  <c r="S4784" i="27"/>
  <c r="R4767" i="27"/>
  <c r="Q4803" i="27"/>
  <c r="P4805" i="27"/>
  <c r="Q4814" i="27"/>
  <c r="P4823" i="27"/>
  <c r="P4817" i="27"/>
  <c r="P4813" i="27"/>
  <c r="Q4813" i="27"/>
  <c r="O4852" i="27"/>
  <c r="J4876" i="27"/>
  <c r="AD4876" i="27" s="1"/>
  <c r="L4852" i="27"/>
  <c r="M4852" i="27" s="1"/>
  <c r="L4848" i="27"/>
  <c r="J4872" i="27"/>
  <c r="AD4872" i="27" s="1"/>
  <c r="O4848" i="27"/>
  <c r="L4843" i="27"/>
  <c r="J4867" i="27"/>
  <c r="AD4867" i="27" s="1"/>
  <c r="O4843" i="27"/>
  <c r="J4873" i="27"/>
  <c r="AD4873" i="27" s="1"/>
  <c r="L4849" i="27"/>
  <c r="O4849" i="27"/>
  <c r="O4836" i="27"/>
  <c r="L4836" i="27"/>
  <c r="M4836" i="27" s="1"/>
  <c r="J4860" i="27"/>
  <c r="AD4860" i="27" s="1"/>
  <c r="N4841" i="27"/>
  <c r="L4830" i="27"/>
  <c r="M4830" i="27" s="1"/>
  <c r="J4854" i="27"/>
  <c r="AD4854" i="27" s="1"/>
  <c r="O4830" i="27"/>
  <c r="O4842" i="27"/>
  <c r="L4842" i="27"/>
  <c r="J4866" i="27"/>
  <c r="AD4866" i="27" s="1"/>
  <c r="L4834" i="27"/>
  <c r="J4858" i="27"/>
  <c r="AD4858" i="27" s="1"/>
  <c r="O4834" i="27"/>
  <c r="Q4808" i="27"/>
  <c r="P4785" i="27"/>
  <c r="Q4805" i="27"/>
  <c r="P4826" i="27"/>
  <c r="P4803" i="27"/>
  <c r="P4814" i="27"/>
  <c r="P4811" i="27"/>
  <c r="Q4811" i="27"/>
  <c r="Q4821" i="27"/>
  <c r="P4821" i="27"/>
  <c r="N4815" i="27"/>
  <c r="N4835" i="27"/>
  <c r="K4867" i="27"/>
  <c r="N4845" i="27"/>
  <c r="K4872" i="27"/>
  <c r="K4854" i="27"/>
  <c r="N4829" i="27"/>
  <c r="K4866" i="27"/>
  <c r="N4809" i="27"/>
  <c r="N4827" i="27"/>
  <c r="N4838" i="27"/>
  <c r="K4860" i="27"/>
  <c r="P4791" i="27"/>
  <c r="N4822" i="27"/>
  <c r="N4837" i="27"/>
  <c r="N4831" i="27"/>
  <c r="K4874" i="27"/>
  <c r="K4856" i="27"/>
  <c r="Q4823" i="27"/>
  <c r="P4820" i="27"/>
  <c r="L4839" i="27"/>
  <c r="M4839" i="27" s="1"/>
  <c r="J4863" i="27"/>
  <c r="AD4863" i="27" s="1"/>
  <c r="O4839" i="27"/>
  <c r="O4862" i="27"/>
  <c r="J4886" i="27"/>
  <c r="AD4886" i="27" s="1"/>
  <c r="L4862" i="27"/>
  <c r="M4862" i="27" s="1"/>
  <c r="O4871" i="27"/>
  <c r="J4895" i="27"/>
  <c r="AD4895" i="27" s="1"/>
  <c r="L4871" i="27"/>
  <c r="J4870" i="27"/>
  <c r="AD4870" i="27" s="1"/>
  <c r="O4846" i="27"/>
  <c r="L4846" i="27"/>
  <c r="M4846" i="27" s="1"/>
  <c r="K4881" i="27"/>
  <c r="K4858" i="27"/>
  <c r="P4816" i="27"/>
  <c r="K4893" i="27"/>
  <c r="K4887" i="27"/>
  <c r="K4870" i="27"/>
  <c r="O4859" i="27"/>
  <c r="L4859" i="27"/>
  <c r="M4859" i="27" s="1"/>
  <c r="J4883" i="27"/>
  <c r="AD4883" i="27" s="1"/>
  <c r="K4868" i="27"/>
  <c r="O4869" i="27"/>
  <c r="J4893" i="27"/>
  <c r="AD4893" i="27" s="1"/>
  <c r="L4869" i="27"/>
  <c r="M4869" i="27" s="1"/>
  <c r="K4899" i="27"/>
  <c r="K4889" i="27"/>
  <c r="J4880" i="27"/>
  <c r="AD4880" i="27" s="1"/>
  <c r="L4856" i="27"/>
  <c r="O4856" i="27"/>
  <c r="K4897" i="27"/>
  <c r="K4879" i="27"/>
  <c r="K4871" i="27"/>
  <c r="O4855" i="27"/>
  <c r="L4855" i="27"/>
  <c r="M4855" i="27" s="1"/>
  <c r="J4879" i="27"/>
  <c r="AD4879" i="27" s="1"/>
  <c r="J4875" i="27"/>
  <c r="AD4875" i="27" s="1"/>
  <c r="O4851" i="27"/>
  <c r="L4851" i="27"/>
  <c r="M4851" i="27" s="1"/>
  <c r="O4868" i="27"/>
  <c r="J4892" i="27"/>
  <c r="AD4892" i="27" s="1"/>
  <c r="L4868" i="27"/>
  <c r="O4853" i="27"/>
  <c r="L4853" i="27"/>
  <c r="M4853" i="27" s="1"/>
  <c r="J4877" i="27"/>
  <c r="AD4877" i="27" s="1"/>
  <c r="K4883" i="27"/>
  <c r="K4876" i="27"/>
  <c r="K4877" i="27"/>
  <c r="O4865" i="27"/>
  <c r="L4865" i="27"/>
  <c r="M4865" i="27" s="1"/>
  <c r="J4889" i="27"/>
  <c r="AD4889" i="27" s="1"/>
  <c r="K4864" i="27"/>
  <c r="K4886" i="27"/>
  <c r="O4861" i="27"/>
  <c r="L4861" i="27"/>
  <c r="M4861" i="27" s="1"/>
  <c r="J4885" i="27"/>
  <c r="AD4885" i="27" s="1"/>
  <c r="O4874" i="27"/>
  <c r="J4898" i="27"/>
  <c r="AD4898" i="27" s="1"/>
  <c r="L4874" i="27"/>
  <c r="K4885" i="27"/>
  <c r="L4833" i="27"/>
  <c r="M4833" i="27" s="1"/>
  <c r="J4857" i="27"/>
  <c r="AD4857" i="27" s="1"/>
  <c r="O4833" i="27"/>
  <c r="O4864" i="27"/>
  <c r="L4864" i="27"/>
  <c r="J4888" i="27"/>
  <c r="AD4888" i="27" s="1"/>
  <c r="AE4794" i="27"/>
  <c r="AE4823" i="27"/>
  <c r="AE4814" i="27"/>
  <c r="AE4795" i="27"/>
  <c r="AE4817" i="27"/>
  <c r="AE4813" i="27"/>
  <c r="AE4811" i="27"/>
  <c r="AE4820" i="27"/>
  <c r="AE4821" i="27"/>
  <c r="AE4786" i="27"/>
  <c r="AE4798" i="27"/>
  <c r="AE4800" i="27"/>
  <c r="AE4788" i="27"/>
  <c r="AE4791" i="27"/>
  <c r="AE4816" i="27"/>
  <c r="AH4816" i="27" l="1"/>
  <c r="AG4816" i="27"/>
  <c r="AI4816" i="27"/>
  <c r="AJ4816" i="27"/>
  <c r="AH4791" i="27"/>
  <c r="AG4791" i="27"/>
  <c r="AI4791" i="27"/>
  <c r="AJ4791" i="27"/>
  <c r="AG4788" i="27"/>
  <c r="AH4788" i="27"/>
  <c r="AI4788" i="27"/>
  <c r="AJ4788" i="27"/>
  <c r="AG4800" i="27"/>
  <c r="AH4800" i="27"/>
  <c r="AJ4800" i="27"/>
  <c r="AI4800" i="27"/>
  <c r="AH4798" i="27"/>
  <c r="AJ4798" i="27"/>
  <c r="AG4798" i="27"/>
  <c r="AI4798" i="27"/>
  <c r="AH4786" i="27"/>
  <c r="AI4786" i="27"/>
  <c r="AJ4786" i="27"/>
  <c r="AG4786" i="27"/>
  <c r="AG4821" i="27"/>
  <c r="AI4821" i="27"/>
  <c r="AH4821" i="27"/>
  <c r="AJ4821" i="27"/>
  <c r="AJ4820" i="27"/>
  <c r="AG4820" i="27"/>
  <c r="AI4820" i="27"/>
  <c r="AH4820" i="27"/>
  <c r="AJ4811" i="27"/>
  <c r="AH4811" i="27"/>
  <c r="AG4811" i="27"/>
  <c r="AI4811" i="27"/>
  <c r="AH4813" i="27"/>
  <c r="AG4813" i="27"/>
  <c r="AI4813" i="27"/>
  <c r="AJ4813" i="27"/>
  <c r="AG4817" i="27"/>
  <c r="AI4817" i="27"/>
  <c r="AH4817" i="27"/>
  <c r="AJ4817" i="27"/>
  <c r="AH4795" i="27"/>
  <c r="AI4795" i="27"/>
  <c r="AG4795" i="27"/>
  <c r="AJ4795" i="27"/>
  <c r="AG4814" i="27"/>
  <c r="AH4814" i="27"/>
  <c r="AI4814" i="27"/>
  <c r="AJ4814" i="27"/>
  <c r="AG4823" i="27"/>
  <c r="AI4823" i="27"/>
  <c r="AJ4823" i="27"/>
  <c r="AH4823" i="27"/>
  <c r="AI4794" i="27"/>
  <c r="AJ4794" i="27"/>
  <c r="AG4794" i="27"/>
  <c r="AH4794" i="27"/>
  <c r="AH4780" i="27"/>
  <c r="AG4780" i="27"/>
  <c r="AI4780" i="27"/>
  <c r="AJ4780" i="27"/>
  <c r="AH4782" i="27"/>
  <c r="AG4782" i="27"/>
  <c r="AI4782" i="27"/>
  <c r="AJ4782" i="27"/>
  <c r="AJ4779" i="27"/>
  <c r="AG4779" i="27"/>
  <c r="AI4779" i="27"/>
  <c r="AH4779" i="27"/>
  <c r="AH4783" i="27"/>
  <c r="AG4783" i="27"/>
  <c r="AI4783" i="27"/>
  <c r="AJ4783" i="27"/>
  <c r="AJ4802" i="27"/>
  <c r="AI4802" i="27"/>
  <c r="AG4802" i="27"/>
  <c r="AH4802" i="27"/>
  <c r="AH4784" i="27"/>
  <c r="AI4784" i="27"/>
  <c r="AJ4784" i="27"/>
  <c r="AG4784" i="27"/>
  <c r="AG4761" i="27"/>
  <c r="AH4761" i="27"/>
  <c r="AI4761" i="27"/>
  <c r="AJ4761" i="27"/>
  <c r="AI4781" i="27"/>
  <c r="AJ4781" i="27"/>
  <c r="AG4781" i="27"/>
  <c r="AH4781" i="27"/>
  <c r="U4816" i="27"/>
  <c r="U4791" i="27"/>
  <c r="U4785" i="27"/>
  <c r="AE4785" i="27"/>
  <c r="U4788" i="27"/>
  <c r="U4808" i="27"/>
  <c r="AE4808" i="27"/>
  <c r="U4801" i="27"/>
  <c r="U4800" i="27"/>
  <c r="U4798" i="27"/>
  <c r="U4804" i="27"/>
  <c r="AE4804" i="27"/>
  <c r="U4786" i="27"/>
  <c r="U4821" i="27"/>
  <c r="U4807" i="27"/>
  <c r="AE4807" i="27"/>
  <c r="U4820" i="27"/>
  <c r="U4811" i="27"/>
  <c r="U4813" i="27"/>
  <c r="U4817" i="27"/>
  <c r="U4795" i="27"/>
  <c r="U4805" i="27"/>
  <c r="AE4805" i="27"/>
  <c r="U4814" i="27"/>
  <c r="U4803" i="27"/>
  <c r="AE4803" i="27"/>
  <c r="U4823" i="27"/>
  <c r="U4826" i="27"/>
  <c r="AE4826" i="27"/>
  <c r="U4794" i="27"/>
  <c r="S4777" i="27"/>
  <c r="V4776" i="27"/>
  <c r="S4796" i="27"/>
  <c r="S4792" i="27"/>
  <c r="P4824" i="27"/>
  <c r="S4774" i="27"/>
  <c r="S4799" i="27"/>
  <c r="P4819" i="27"/>
  <c r="S4797" i="27"/>
  <c r="S4782" i="27"/>
  <c r="R4782" i="27"/>
  <c r="V4782" i="27" s="1"/>
  <c r="S4790" i="27"/>
  <c r="R4804" i="27"/>
  <c r="V4804" i="27" s="1"/>
  <c r="S4800" i="27"/>
  <c r="S4793" i="27"/>
  <c r="V4790" i="27"/>
  <c r="S4786" i="27"/>
  <c r="V4770" i="27"/>
  <c r="S4770" i="27"/>
  <c r="R4812" i="27"/>
  <c r="V4812" i="27" s="1"/>
  <c r="R4801" i="27"/>
  <c r="V4777" i="27"/>
  <c r="R4817" i="27"/>
  <c r="R4795" i="27"/>
  <c r="R4814" i="27"/>
  <c r="V4814" i="27" s="1"/>
  <c r="S4826" i="27"/>
  <c r="R4794" i="27"/>
  <c r="R4791" i="27"/>
  <c r="V4791" i="27" s="1"/>
  <c r="S4785" i="27"/>
  <c r="R4816" i="27"/>
  <c r="V4816" i="27" s="1"/>
  <c r="S4803" i="27"/>
  <c r="S4804" i="27"/>
  <c r="R4823" i="27"/>
  <c r="V4823" i="27" s="1"/>
  <c r="S4805" i="27"/>
  <c r="R4788" i="27"/>
  <c r="S4798" i="27"/>
  <c r="V4798" i="27"/>
  <c r="M4871" i="27"/>
  <c r="N4871" i="27" s="1"/>
  <c r="V4783" i="27"/>
  <c r="V4779" i="27"/>
  <c r="M4856" i="27"/>
  <c r="N4856" i="27" s="1"/>
  <c r="S4767" i="27"/>
  <c r="V4767" i="27"/>
  <c r="V4787" i="27"/>
  <c r="M4874" i="27"/>
  <c r="N4874" i="27" s="1"/>
  <c r="P4806" i="27"/>
  <c r="Q4806" i="27"/>
  <c r="P4818" i="27"/>
  <c r="Q4818" i="27"/>
  <c r="Q4810" i="27"/>
  <c r="R4810" i="27" s="1"/>
  <c r="P4810" i="27"/>
  <c r="Q4828" i="27"/>
  <c r="P4828" i="27"/>
  <c r="Q4825" i="27"/>
  <c r="P4825" i="27"/>
  <c r="P4812" i="27"/>
  <c r="M4849" i="27"/>
  <c r="N4849" i="27" s="1"/>
  <c r="M4864" i="27"/>
  <c r="N4864" i="27" s="1"/>
  <c r="N4852" i="27"/>
  <c r="Q4852" i="27" s="1"/>
  <c r="N4836" i="27"/>
  <c r="P4836" i="27" s="1"/>
  <c r="M4848" i="27"/>
  <c r="N4848" i="27" s="1"/>
  <c r="M4868" i="27"/>
  <c r="N4868" i="27" s="1"/>
  <c r="M4842" i="27"/>
  <c r="N4842" i="27" s="1"/>
  <c r="M4843" i="27"/>
  <c r="N4843" i="27" s="1"/>
  <c r="N4830" i="27"/>
  <c r="Q4830" i="27" s="1"/>
  <c r="M4834" i="27"/>
  <c r="N4834" i="27" s="1"/>
  <c r="R4785" i="27"/>
  <c r="R4803" i="27"/>
  <c r="R4805" i="27"/>
  <c r="V4805" i="27" s="1"/>
  <c r="Q4809" i="27"/>
  <c r="Q4827" i="27"/>
  <c r="S4808" i="27"/>
  <c r="R4826" i="27"/>
  <c r="P4835" i="27"/>
  <c r="R4813" i="27"/>
  <c r="S4787" i="27"/>
  <c r="Q4847" i="27"/>
  <c r="P4841" i="27"/>
  <c r="R4824" i="27"/>
  <c r="R4808" i="27"/>
  <c r="P4844" i="27"/>
  <c r="P4827" i="27"/>
  <c r="R4819" i="27"/>
  <c r="P4837" i="27"/>
  <c r="Q4840" i="27"/>
  <c r="R4811" i="27"/>
  <c r="R4820" i="27"/>
  <c r="R4821" i="27"/>
  <c r="Q4837" i="27"/>
  <c r="L4872" i="27"/>
  <c r="J4896" i="27"/>
  <c r="AD4896" i="27" s="1"/>
  <c r="O4872" i="27"/>
  <c r="N4859" i="27"/>
  <c r="Q4859" i="27" s="1"/>
  <c r="Q4841" i="27"/>
  <c r="J4878" i="27"/>
  <c r="AD4878" i="27" s="1"/>
  <c r="L4854" i="27"/>
  <c r="M4854" i="27" s="1"/>
  <c r="O4854" i="27"/>
  <c r="J4882" i="27"/>
  <c r="AD4882" i="27" s="1"/>
  <c r="O4858" i="27"/>
  <c r="L4858" i="27"/>
  <c r="M4858" i="27" s="1"/>
  <c r="O4860" i="27"/>
  <c r="L4860" i="27"/>
  <c r="M4860" i="27" s="1"/>
  <c r="J4884" i="27"/>
  <c r="AD4884" i="27" s="1"/>
  <c r="N4869" i="27"/>
  <c r="P4869" i="27" s="1"/>
  <c r="J4900" i="27"/>
  <c r="AD4900" i="27" s="1"/>
  <c r="O4876" i="27"/>
  <c r="L4876" i="27"/>
  <c r="M4876" i="27" s="1"/>
  <c r="N4876" i="27" s="1"/>
  <c r="L4867" i="27"/>
  <c r="M4867" i="27" s="1"/>
  <c r="J4891" i="27"/>
  <c r="AD4891" i="27" s="1"/>
  <c r="O4867" i="27"/>
  <c r="N4862" i="27"/>
  <c r="O4866" i="27"/>
  <c r="L4866" i="27"/>
  <c r="M4866" i="27" s="1"/>
  <c r="J4890" i="27"/>
  <c r="AD4890" i="27" s="1"/>
  <c r="O4873" i="27"/>
  <c r="L4873" i="27"/>
  <c r="J4897" i="27"/>
  <c r="AD4897" i="27" s="1"/>
  <c r="Q4835" i="27"/>
  <c r="P4809" i="27"/>
  <c r="Q4838" i="27"/>
  <c r="P4838" i="27"/>
  <c r="Q4832" i="27"/>
  <c r="P4832" i="27"/>
  <c r="Q4829" i="27"/>
  <c r="P4829" i="27"/>
  <c r="P4850" i="27"/>
  <c r="Q4850" i="27"/>
  <c r="Q4831" i="27"/>
  <c r="P4831" i="27"/>
  <c r="Q4822" i="27"/>
  <c r="P4822" i="27"/>
  <c r="Q4845" i="27"/>
  <c r="P4845" i="27"/>
  <c r="N4833" i="27"/>
  <c r="N4853" i="27"/>
  <c r="K4878" i="27"/>
  <c r="N4846" i="27"/>
  <c r="K4884" i="27"/>
  <c r="Q4815" i="27"/>
  <c r="P4815" i="27"/>
  <c r="N4855" i="27"/>
  <c r="N4839" i="27"/>
  <c r="K4896" i="27"/>
  <c r="K4890" i="27"/>
  <c r="N4865" i="27"/>
  <c r="Q4865" i="27" s="1"/>
  <c r="K4880" i="27"/>
  <c r="N4851" i="27"/>
  <c r="N4861" i="27"/>
  <c r="K4898" i="27"/>
  <c r="K4891" i="27"/>
  <c r="J4887" i="27"/>
  <c r="AD4887" i="27" s="1"/>
  <c r="O4863" i="27"/>
  <c r="L4863" i="27"/>
  <c r="M4863" i="27" s="1"/>
  <c r="K4892" i="27"/>
  <c r="K4911" i="27"/>
  <c r="O4898" i="27"/>
  <c r="J4922" i="27"/>
  <c r="AD4922" i="27" s="1"/>
  <c r="L4898" i="27"/>
  <c r="P4840" i="27"/>
  <c r="K4901" i="27"/>
  <c r="K4895" i="27"/>
  <c r="O4879" i="27"/>
  <c r="L4879" i="27"/>
  <c r="M4879" i="27" s="1"/>
  <c r="J4903" i="27"/>
  <c r="AD4903" i="27" s="1"/>
  <c r="O4895" i="27"/>
  <c r="J4919" i="27"/>
  <c r="AD4919" i="27" s="1"/>
  <c r="L4895" i="27"/>
  <c r="O4886" i="27"/>
  <c r="J4910" i="27"/>
  <c r="AD4910" i="27" s="1"/>
  <c r="L4886" i="27"/>
  <c r="M4886" i="27" s="1"/>
  <c r="O4877" i="27"/>
  <c r="L4877" i="27"/>
  <c r="M4877" i="27" s="1"/>
  <c r="J4901" i="27"/>
  <c r="AD4901" i="27" s="1"/>
  <c r="K4888" i="27"/>
  <c r="O4857" i="27"/>
  <c r="L4857" i="27"/>
  <c r="M4857" i="27" s="1"/>
  <c r="J4881" i="27"/>
  <c r="AD4881" i="27" s="1"/>
  <c r="K4917" i="27"/>
  <c r="K4909" i="27"/>
  <c r="J4913" i="27"/>
  <c r="AD4913" i="27" s="1"/>
  <c r="O4889" i="27"/>
  <c r="L4889" i="27"/>
  <c r="M4889" i="27" s="1"/>
  <c r="K4900" i="27"/>
  <c r="O4883" i="27"/>
  <c r="J4907" i="27"/>
  <c r="AD4907" i="27" s="1"/>
  <c r="L4883" i="27"/>
  <c r="M4883" i="27" s="1"/>
  <c r="O4885" i="27"/>
  <c r="L4885" i="27"/>
  <c r="M4885" i="27" s="1"/>
  <c r="J4909" i="27"/>
  <c r="AD4909" i="27" s="1"/>
  <c r="K4907" i="27"/>
  <c r="K4903" i="27"/>
  <c r="O4880" i="27"/>
  <c r="J4904" i="27"/>
  <c r="AD4904" i="27" s="1"/>
  <c r="L4880" i="27"/>
  <c r="J4917" i="27"/>
  <c r="AD4917" i="27" s="1"/>
  <c r="O4893" i="27"/>
  <c r="L4893" i="27"/>
  <c r="M4893" i="27" s="1"/>
  <c r="K4905" i="27"/>
  <c r="O4875" i="27"/>
  <c r="J4899" i="27"/>
  <c r="AD4899" i="27" s="1"/>
  <c r="L4875" i="27"/>
  <c r="M4875" i="27" s="1"/>
  <c r="J4912" i="27"/>
  <c r="AD4912" i="27" s="1"/>
  <c r="O4888" i="27"/>
  <c r="L4888" i="27"/>
  <c r="K4921" i="27"/>
  <c r="K4913" i="27"/>
  <c r="P4847" i="27"/>
  <c r="K4910" i="27"/>
  <c r="O4892" i="27"/>
  <c r="J4916" i="27"/>
  <c r="AD4916" i="27" s="1"/>
  <c r="L4892" i="27"/>
  <c r="K4923" i="27"/>
  <c r="Q4844" i="27"/>
  <c r="J4894" i="27"/>
  <c r="AD4894" i="27" s="1"/>
  <c r="O4870" i="27"/>
  <c r="L4870" i="27"/>
  <c r="M4870" i="27" s="1"/>
  <c r="K4894" i="27"/>
  <c r="K4882" i="27"/>
  <c r="AE4801" i="27"/>
  <c r="AE4840" i="27"/>
  <c r="AE4847" i="27"/>
  <c r="AE4869" i="27"/>
  <c r="AE4824" i="27"/>
  <c r="AE4818" i="27"/>
  <c r="AE4836" i="27"/>
  <c r="AE4844" i="27"/>
  <c r="AE4822" i="27"/>
  <c r="AE4838" i="27"/>
  <c r="AE4841" i="27"/>
  <c r="AE4819" i="27"/>
  <c r="AE4812" i="27"/>
  <c r="AE4810" i="27"/>
  <c r="AE4837" i="27"/>
  <c r="AE4815" i="27"/>
  <c r="AE4835" i="27"/>
  <c r="AE4845" i="27"/>
  <c r="AH4845" i="27" l="1"/>
  <c r="AI4845" i="27"/>
  <c r="AJ4845" i="27"/>
  <c r="AG4845" i="27"/>
  <c r="AI4835" i="27"/>
  <c r="AJ4835" i="27"/>
  <c r="AG4835" i="27"/>
  <c r="AH4835" i="27"/>
  <c r="AJ4815" i="27"/>
  <c r="AI4815" i="27"/>
  <c r="AG4815" i="27"/>
  <c r="AH4815" i="27"/>
  <c r="AH4837" i="27"/>
  <c r="AG4837" i="27"/>
  <c r="AI4837" i="27"/>
  <c r="AJ4837" i="27"/>
  <c r="AH4810" i="27"/>
  <c r="AI4810" i="27"/>
  <c r="AJ4810" i="27"/>
  <c r="AG4810" i="27"/>
  <c r="AI4812" i="27"/>
  <c r="AJ4812" i="27"/>
  <c r="AG4812" i="27"/>
  <c r="AH4812" i="27"/>
  <c r="AH4819" i="27"/>
  <c r="AG4819" i="27"/>
  <c r="AI4819" i="27"/>
  <c r="AJ4819" i="27"/>
  <c r="AJ4841" i="27"/>
  <c r="AG4841" i="27"/>
  <c r="AH4841" i="27"/>
  <c r="AI4841" i="27"/>
  <c r="AJ4838" i="27"/>
  <c r="AG4838" i="27"/>
  <c r="AH4838" i="27"/>
  <c r="AI4838" i="27"/>
  <c r="AH4822" i="27"/>
  <c r="AI4822" i="27"/>
  <c r="AJ4822" i="27"/>
  <c r="AG4822" i="27"/>
  <c r="AI4844" i="27"/>
  <c r="AG4844" i="27"/>
  <c r="AJ4844" i="27"/>
  <c r="AH4844" i="27"/>
  <c r="AG4836" i="27"/>
  <c r="AI4836" i="27"/>
  <c r="AJ4836" i="27"/>
  <c r="AH4836" i="27"/>
  <c r="AH4818" i="27"/>
  <c r="AJ4818" i="27"/>
  <c r="AI4818" i="27"/>
  <c r="AG4818" i="27"/>
  <c r="AJ4824" i="27"/>
  <c r="AG4824" i="27"/>
  <c r="AH4824" i="27"/>
  <c r="AI4824" i="27"/>
  <c r="AG4869" i="27"/>
  <c r="AH4869" i="27"/>
  <c r="AJ4869" i="27"/>
  <c r="AI4869" i="27"/>
  <c r="AG4847" i="27"/>
  <c r="AH4847" i="27"/>
  <c r="AJ4847" i="27"/>
  <c r="AI4847" i="27"/>
  <c r="AH4840" i="27"/>
  <c r="AG4840" i="27"/>
  <c r="AI4840" i="27"/>
  <c r="AJ4840" i="27"/>
  <c r="AH4801" i="27"/>
  <c r="AJ4801" i="27"/>
  <c r="AG4801" i="27"/>
  <c r="AI4801" i="27"/>
  <c r="AG4803" i="27"/>
  <c r="AH4803" i="27"/>
  <c r="AI4803" i="27"/>
  <c r="AJ4803" i="27"/>
  <c r="AI4805" i="27"/>
  <c r="AJ4805" i="27"/>
  <c r="AG4805" i="27"/>
  <c r="AH4805" i="27"/>
  <c r="S4816" i="27"/>
  <c r="AH4807" i="27"/>
  <c r="AJ4807" i="27"/>
  <c r="AI4807" i="27"/>
  <c r="AG4807" i="27"/>
  <c r="AG4808" i="27"/>
  <c r="AI4808" i="27"/>
  <c r="AH4808" i="27"/>
  <c r="AJ4808" i="27"/>
  <c r="AI4785" i="27"/>
  <c r="AJ4785" i="27"/>
  <c r="AH4785" i="27"/>
  <c r="AG4785" i="27"/>
  <c r="AH4804" i="27"/>
  <c r="AI4804" i="27"/>
  <c r="AG4804" i="27"/>
  <c r="AJ4804" i="27"/>
  <c r="AG4826" i="27"/>
  <c r="AH4826" i="27"/>
  <c r="AI4826" i="27"/>
  <c r="AJ4826" i="27"/>
  <c r="U4845" i="27"/>
  <c r="U4835" i="27"/>
  <c r="U4815" i="27"/>
  <c r="U4837" i="27"/>
  <c r="U4810" i="27"/>
  <c r="U4832" i="27"/>
  <c r="AE4832" i="27"/>
  <c r="U4812" i="27"/>
  <c r="U4831" i="27"/>
  <c r="AE4831" i="27"/>
  <c r="U4809" i="27"/>
  <c r="AE4809" i="27"/>
  <c r="U4819" i="27"/>
  <c r="U4841" i="27"/>
  <c r="U4825" i="27"/>
  <c r="U4838" i="27"/>
  <c r="U4828" i="27"/>
  <c r="AE4828" i="27"/>
  <c r="U4822" i="27"/>
  <c r="P4830" i="27"/>
  <c r="U4827" i="27"/>
  <c r="AE4827" i="27"/>
  <c r="U4844" i="27"/>
  <c r="U4836" i="27"/>
  <c r="U4818" i="27"/>
  <c r="U4850" i="27"/>
  <c r="AE4850" i="27"/>
  <c r="U4824" i="27"/>
  <c r="U4869" i="27"/>
  <c r="U4847" i="27"/>
  <c r="U4840" i="27"/>
  <c r="U4829" i="27"/>
  <c r="AE4829" i="27"/>
  <c r="U4806" i="27"/>
  <c r="AE4806" i="27"/>
  <c r="S4791" i="27"/>
  <c r="Q4836" i="27"/>
  <c r="P4859" i="27"/>
  <c r="R4828" i="27"/>
  <c r="V4828" i="27" s="1"/>
  <c r="S4817" i="27"/>
  <c r="S4814" i="27"/>
  <c r="P4852" i="27"/>
  <c r="M4898" i="27"/>
  <c r="N4898" i="27" s="1"/>
  <c r="R4818" i="27"/>
  <c r="S4823" i="27"/>
  <c r="V4817" i="27"/>
  <c r="S4812" i="27"/>
  <c r="R4836" i="27"/>
  <c r="V4836" i="27" s="1"/>
  <c r="V4788" i="27"/>
  <c r="S4832" i="27"/>
  <c r="R4844" i="27"/>
  <c r="V4844" i="27" s="1"/>
  <c r="R4837" i="27"/>
  <c r="V4837" i="27" s="1"/>
  <c r="R4835" i="27"/>
  <c r="V4835" i="27" s="1"/>
  <c r="R4825" i="27"/>
  <c r="V4825" i="27" s="1"/>
  <c r="S4788" i="27"/>
  <c r="S4828" i="27"/>
  <c r="S4806" i="27"/>
  <c r="S4830" i="27"/>
  <c r="S4850" i="27"/>
  <c r="S4827" i="27"/>
  <c r="V4801" i="27"/>
  <c r="R4822" i="27"/>
  <c r="V4822" i="27" s="1"/>
  <c r="R4840" i="27"/>
  <c r="V4840" i="27" s="1"/>
  <c r="S4810" i="27"/>
  <c r="S4801" i="27"/>
  <c r="R4847" i="27"/>
  <c r="V4847" i="27" s="1"/>
  <c r="V4795" i="27"/>
  <c r="S4795" i="27"/>
  <c r="S4831" i="27"/>
  <c r="S4852" i="27"/>
  <c r="S4829" i="27"/>
  <c r="S4809" i="27"/>
  <c r="V4794" i="27"/>
  <c r="S4794" i="27"/>
  <c r="P4848" i="27"/>
  <c r="Q4848" i="27"/>
  <c r="R4806" i="27"/>
  <c r="V4806" i="27" s="1"/>
  <c r="P4842" i="27"/>
  <c r="Q4842" i="27"/>
  <c r="V4803" i="27"/>
  <c r="S4821" i="27"/>
  <c r="V4821" i="27"/>
  <c r="V4820" i="27"/>
  <c r="S4811" i="27"/>
  <c r="V4811" i="27"/>
  <c r="V4826" i="27"/>
  <c r="V4785" i="27"/>
  <c r="V4808" i="27"/>
  <c r="S4824" i="27"/>
  <c r="V4824" i="27"/>
  <c r="V4810" i="27"/>
  <c r="S4819" i="27"/>
  <c r="V4819" i="27"/>
  <c r="S4813" i="27"/>
  <c r="V4813" i="27"/>
  <c r="P4834" i="27"/>
  <c r="Q4834" i="27"/>
  <c r="Q4843" i="27"/>
  <c r="P4843" i="27"/>
  <c r="P4849" i="27"/>
  <c r="Q4849" i="27"/>
  <c r="M4892" i="27"/>
  <c r="N4892" i="27" s="1"/>
  <c r="N4860" i="27"/>
  <c r="Q4860" i="27" s="1"/>
  <c r="N4858" i="27"/>
  <c r="Q4858" i="27" s="1"/>
  <c r="M4873" i="27"/>
  <c r="N4873" i="27" s="1"/>
  <c r="M4888" i="27"/>
  <c r="N4888" i="27" s="1"/>
  <c r="N4866" i="27"/>
  <c r="Q4866" i="27" s="1"/>
  <c r="M4895" i="27"/>
  <c r="N4895" i="27" s="1"/>
  <c r="M4880" i="27"/>
  <c r="N4880" i="27" s="1"/>
  <c r="N4867" i="27"/>
  <c r="Q4867" i="27" s="1"/>
  <c r="N4854" i="27"/>
  <c r="Q4854" i="27" s="1"/>
  <c r="M4872" i="27"/>
  <c r="N4872" i="27" s="1"/>
  <c r="R4827" i="27"/>
  <c r="R4829" i="27"/>
  <c r="R4809" i="27"/>
  <c r="Q4868" i="27"/>
  <c r="R4841" i="27"/>
  <c r="R4859" i="27"/>
  <c r="V4859" i="27" s="1"/>
  <c r="R4838" i="27"/>
  <c r="S4820" i="27"/>
  <c r="P4865" i="27"/>
  <c r="R4865" i="27"/>
  <c r="Q4871" i="27"/>
  <c r="R4831" i="27"/>
  <c r="R4852" i="27"/>
  <c r="V4852" i="27" s="1"/>
  <c r="Q4855" i="27"/>
  <c r="Q4869" i="27"/>
  <c r="P4864" i="27"/>
  <c r="P4846" i="27"/>
  <c r="P4853" i="27"/>
  <c r="R4815" i="27"/>
  <c r="R4850" i="27"/>
  <c r="V4850" i="27" s="1"/>
  <c r="P4862" i="27"/>
  <c r="Q4861" i="27"/>
  <c r="R4845" i="27"/>
  <c r="Q4862" i="27"/>
  <c r="Q4851" i="27"/>
  <c r="Q4856" i="27"/>
  <c r="R4832" i="27"/>
  <c r="R4830" i="27"/>
  <c r="J4915" i="27"/>
  <c r="AD4915" i="27" s="1"/>
  <c r="O4891" i="27"/>
  <c r="L4891" i="27"/>
  <c r="M4891" i="27" s="1"/>
  <c r="L4900" i="27"/>
  <c r="M4900" i="27" s="1"/>
  <c r="J4924" i="27"/>
  <c r="AD4924" i="27" s="1"/>
  <c r="O4900" i="27"/>
  <c r="L4896" i="27"/>
  <c r="J4920" i="27"/>
  <c r="AD4920" i="27" s="1"/>
  <c r="O4896" i="27"/>
  <c r="L4884" i="27"/>
  <c r="J4908" i="27"/>
  <c r="AD4908" i="27" s="1"/>
  <c r="O4884" i="27"/>
  <c r="O4890" i="27"/>
  <c r="L4890" i="27"/>
  <c r="J4914" i="27"/>
  <c r="AD4914" i="27" s="1"/>
  <c r="N4879" i="27"/>
  <c r="O4897" i="27"/>
  <c r="J4921" i="27"/>
  <c r="AD4921" i="27" s="1"/>
  <c r="L4897" i="27"/>
  <c r="J4906" i="27"/>
  <c r="AD4906" i="27" s="1"/>
  <c r="O4882" i="27"/>
  <c r="L4882" i="27"/>
  <c r="J4902" i="27"/>
  <c r="AD4902" i="27" s="1"/>
  <c r="L4878" i="27"/>
  <c r="O4878" i="27"/>
  <c r="Q4846" i="27"/>
  <c r="P4855" i="27"/>
  <c r="P4851" i="27"/>
  <c r="P4856" i="27"/>
  <c r="Q4864" i="27"/>
  <c r="Q4853" i="27"/>
  <c r="P4833" i="27"/>
  <c r="Q4833" i="27"/>
  <c r="Q4874" i="27"/>
  <c r="P4874" i="27"/>
  <c r="Q4839" i="27"/>
  <c r="P4839" i="27"/>
  <c r="N4893" i="27"/>
  <c r="K4915" i="27"/>
  <c r="N4875" i="27"/>
  <c r="P4861" i="27"/>
  <c r="K4904" i="27"/>
  <c r="N4889" i="27"/>
  <c r="K4922" i="27"/>
  <c r="K4920" i="27"/>
  <c r="N4885" i="27"/>
  <c r="N4863" i="27"/>
  <c r="N4870" i="27"/>
  <c r="N4877" i="27"/>
  <c r="K4908" i="27"/>
  <c r="N4886" i="27"/>
  <c r="N4883" i="27"/>
  <c r="K4902" i="27"/>
  <c r="N4857" i="27"/>
  <c r="P4857" i="27" s="1"/>
  <c r="K4914" i="27"/>
  <c r="P4868" i="27"/>
  <c r="P4871" i="27"/>
  <c r="L4887" i="27"/>
  <c r="M4887" i="27" s="1"/>
  <c r="J4911" i="27"/>
  <c r="AD4911" i="27" s="1"/>
  <c r="O4887" i="27"/>
  <c r="O4881" i="27"/>
  <c r="J4905" i="27"/>
  <c r="AD4905" i="27" s="1"/>
  <c r="L4881" i="27"/>
  <c r="M4881" i="27" s="1"/>
  <c r="K4935" i="27"/>
  <c r="K4906" i="27"/>
  <c r="J4937" i="27"/>
  <c r="AD4937" i="27" s="1"/>
  <c r="L4913" i="27"/>
  <c r="M4913" i="27" s="1"/>
  <c r="O4913" i="27"/>
  <c r="K4918" i="27"/>
  <c r="K4934" i="27"/>
  <c r="K4945" i="27"/>
  <c r="L4917" i="27"/>
  <c r="M4917" i="27" s="1"/>
  <c r="J4941" i="27"/>
  <c r="AD4941" i="27" s="1"/>
  <c r="O4917" i="27"/>
  <c r="K4931" i="27"/>
  <c r="K4933" i="27"/>
  <c r="K4937" i="27"/>
  <c r="J4931" i="27"/>
  <c r="AD4931" i="27" s="1"/>
  <c r="O4907" i="27"/>
  <c r="L4907" i="27"/>
  <c r="M4907" i="27" s="1"/>
  <c r="J4940" i="27"/>
  <c r="AD4940" i="27" s="1"/>
  <c r="O4916" i="27"/>
  <c r="L4916" i="27"/>
  <c r="O4904" i="27"/>
  <c r="J4928" i="27"/>
  <c r="AD4928" i="27" s="1"/>
  <c r="L4904" i="27"/>
  <c r="K4912" i="27"/>
  <c r="K4919" i="27"/>
  <c r="K4916" i="27"/>
  <c r="J4923" i="27"/>
  <c r="AD4923" i="27" s="1"/>
  <c r="O4899" i="27"/>
  <c r="L4899" i="27"/>
  <c r="M4899" i="27" s="1"/>
  <c r="O4922" i="27"/>
  <c r="L4922" i="27"/>
  <c r="J4946" i="27"/>
  <c r="AD4946" i="27" s="1"/>
  <c r="K4947" i="27"/>
  <c r="J4918" i="27"/>
  <c r="AD4918" i="27" s="1"/>
  <c r="O4894" i="27"/>
  <c r="L4894" i="27"/>
  <c r="M4894" i="27" s="1"/>
  <c r="O4909" i="27"/>
  <c r="L4909" i="27"/>
  <c r="M4909" i="27" s="1"/>
  <c r="J4933" i="27"/>
  <c r="AD4933" i="27" s="1"/>
  <c r="J4936" i="27"/>
  <c r="AD4936" i="27" s="1"/>
  <c r="O4912" i="27"/>
  <c r="L4912" i="27"/>
  <c r="K4927" i="27"/>
  <c r="O4910" i="27"/>
  <c r="L4910" i="27"/>
  <c r="M4910" i="27" s="1"/>
  <c r="J4934" i="27"/>
  <c r="AD4934" i="27" s="1"/>
  <c r="P4876" i="27"/>
  <c r="Q4876" i="27"/>
  <c r="J4925" i="27"/>
  <c r="AD4925" i="27" s="1"/>
  <c r="O4901" i="27"/>
  <c r="L4901" i="27"/>
  <c r="M4901" i="27" s="1"/>
  <c r="O4903" i="27"/>
  <c r="J4927" i="27"/>
  <c r="AD4927" i="27" s="1"/>
  <c r="L4903" i="27"/>
  <c r="M4903" i="27" s="1"/>
  <c r="K4929" i="27"/>
  <c r="K4924" i="27"/>
  <c r="K4941" i="27"/>
  <c r="K4925" i="27"/>
  <c r="J4943" i="27"/>
  <c r="AD4943" i="27" s="1"/>
  <c r="O4919" i="27"/>
  <c r="L4919" i="27"/>
  <c r="AE4825" i="27"/>
  <c r="AE4865" i="27"/>
  <c r="AE4862" i="27"/>
  <c r="AE4848" i="27"/>
  <c r="AE4839" i="27"/>
  <c r="AE4861" i="27"/>
  <c r="AE4859" i="27"/>
  <c r="AE4834" i="27"/>
  <c r="AE4846" i="27"/>
  <c r="AE4842" i="27"/>
  <c r="AE4868" i="27"/>
  <c r="AE4871" i="27"/>
  <c r="AE4843" i="27"/>
  <c r="AE4864" i="27"/>
  <c r="AH4864" i="27" l="1"/>
  <c r="AG4864" i="27"/>
  <c r="AI4864" i="27"/>
  <c r="AJ4864" i="27"/>
  <c r="AH4843" i="27"/>
  <c r="AG4843" i="27"/>
  <c r="AJ4843" i="27"/>
  <c r="AI4843" i="27"/>
  <c r="AI4871" i="27"/>
  <c r="AJ4871" i="27"/>
  <c r="AG4871" i="27"/>
  <c r="AH4871" i="27"/>
  <c r="AH4868" i="27"/>
  <c r="AI4868" i="27"/>
  <c r="AJ4868" i="27"/>
  <c r="AG4868" i="27"/>
  <c r="AG4842" i="27"/>
  <c r="AH4842" i="27"/>
  <c r="AI4842" i="27"/>
  <c r="AJ4842" i="27"/>
  <c r="AH4846" i="27"/>
  <c r="AG4846" i="27"/>
  <c r="AI4846" i="27"/>
  <c r="AJ4846" i="27"/>
  <c r="AH4834" i="27"/>
  <c r="AG4834" i="27"/>
  <c r="AJ4834" i="27"/>
  <c r="AI4834" i="27"/>
  <c r="AG4859" i="27"/>
  <c r="AH4859" i="27"/>
  <c r="AI4859" i="27"/>
  <c r="AJ4859" i="27"/>
  <c r="AH4861" i="27"/>
  <c r="AJ4861" i="27"/>
  <c r="AG4861" i="27"/>
  <c r="AI4861" i="27"/>
  <c r="AG4839" i="27"/>
  <c r="AH4839" i="27"/>
  <c r="AI4839" i="27"/>
  <c r="AJ4839" i="27"/>
  <c r="AI4848" i="27"/>
  <c r="AJ4848" i="27"/>
  <c r="AH4848" i="27"/>
  <c r="AG4848" i="27"/>
  <c r="AG4862" i="27"/>
  <c r="AH4862" i="27"/>
  <c r="AJ4862" i="27"/>
  <c r="AI4862" i="27"/>
  <c r="AG4865" i="27"/>
  <c r="AH4865" i="27"/>
  <c r="AI4865" i="27"/>
  <c r="AJ4865" i="27"/>
  <c r="AH4825" i="27"/>
  <c r="AJ4825" i="27"/>
  <c r="AG4825" i="27"/>
  <c r="AI4825" i="27"/>
  <c r="AJ4850" i="27"/>
  <c r="AG4850" i="27"/>
  <c r="AI4850" i="27"/>
  <c r="AH4850" i="27"/>
  <c r="AH4832" i="27"/>
  <c r="AI4832" i="27"/>
  <c r="AJ4832" i="27"/>
  <c r="AG4832" i="27"/>
  <c r="AH4828" i="27"/>
  <c r="AJ4828" i="27"/>
  <c r="AG4828" i="27"/>
  <c r="AI4828" i="27"/>
  <c r="AH4809" i="27"/>
  <c r="AI4809" i="27"/>
  <c r="AJ4809" i="27"/>
  <c r="AG4809" i="27"/>
  <c r="AG4806" i="27"/>
  <c r="AH4806" i="27"/>
  <c r="AI4806" i="27"/>
  <c r="AJ4806" i="27"/>
  <c r="AG4827" i="27"/>
  <c r="AH4827" i="27"/>
  <c r="AI4827" i="27"/>
  <c r="AJ4827" i="27"/>
  <c r="AH4831" i="27"/>
  <c r="AJ4831" i="27"/>
  <c r="AI4831" i="27"/>
  <c r="AG4831" i="27"/>
  <c r="AG4829" i="27"/>
  <c r="AH4829" i="27"/>
  <c r="AI4829" i="27"/>
  <c r="AJ4829" i="27"/>
  <c r="U4864" i="27"/>
  <c r="U4843" i="27"/>
  <c r="U4874" i="27"/>
  <c r="AE4874" i="27"/>
  <c r="U4871" i="27"/>
  <c r="U4868" i="27"/>
  <c r="U4833" i="27"/>
  <c r="AE4833" i="27"/>
  <c r="U4842" i="27"/>
  <c r="U4853" i="27"/>
  <c r="AE4853" i="27"/>
  <c r="U4846" i="27"/>
  <c r="U4834" i="27"/>
  <c r="U4859" i="27"/>
  <c r="U4857" i="27"/>
  <c r="AE4857" i="27"/>
  <c r="U4849" i="27"/>
  <c r="U4861" i="27"/>
  <c r="U4839" i="27"/>
  <c r="U4852" i="27"/>
  <c r="AE4852" i="27"/>
  <c r="U4856" i="27"/>
  <c r="AE4856" i="27"/>
  <c r="U4848" i="27"/>
  <c r="U4876" i="27"/>
  <c r="AE4876" i="27"/>
  <c r="U4851" i="27"/>
  <c r="AE4851" i="27"/>
  <c r="U4862" i="27"/>
  <c r="U4865" i="27"/>
  <c r="U4830" i="27"/>
  <c r="AE4830" i="27"/>
  <c r="U4855" i="27"/>
  <c r="AE4855" i="27"/>
  <c r="P4858" i="27"/>
  <c r="S4837" i="27"/>
  <c r="P4866" i="27"/>
  <c r="S4847" i="27"/>
  <c r="R4848" i="27"/>
  <c r="P4854" i="27"/>
  <c r="P4867" i="27"/>
  <c r="V4818" i="27"/>
  <c r="S4818" i="27"/>
  <c r="P4860" i="27"/>
  <c r="S4859" i="27"/>
  <c r="S4840" i="27"/>
  <c r="S4836" i="27"/>
  <c r="S4835" i="27"/>
  <c r="S4844" i="27"/>
  <c r="R4843" i="27"/>
  <c r="S4843" i="27" s="1"/>
  <c r="R4867" i="27"/>
  <c r="V4867" i="27" s="1"/>
  <c r="R4861" i="27"/>
  <c r="V4861" i="27" s="1"/>
  <c r="R4868" i="27"/>
  <c r="V4868" i="27" s="1"/>
  <c r="R4834" i="27"/>
  <c r="S4833" i="27"/>
  <c r="S4855" i="27"/>
  <c r="R4864" i="27"/>
  <c r="V4864" i="27" s="1"/>
  <c r="R4866" i="27"/>
  <c r="V4866" i="27" s="1"/>
  <c r="R4871" i="27"/>
  <c r="V4871" i="27" s="1"/>
  <c r="S4825" i="27"/>
  <c r="S4853" i="27"/>
  <c r="R4839" i="27"/>
  <c r="V4839" i="27" s="1"/>
  <c r="S4856" i="27"/>
  <c r="R4860" i="27"/>
  <c r="V4860" i="27" s="1"/>
  <c r="S4876" i="27"/>
  <c r="S4854" i="27"/>
  <c r="S4874" i="27"/>
  <c r="S4851" i="27"/>
  <c r="S4822" i="27"/>
  <c r="R4842" i="27"/>
  <c r="V4830" i="27"/>
  <c r="S4815" i="27"/>
  <c r="V4815" i="27"/>
  <c r="M4916" i="27"/>
  <c r="N4916" i="27" s="1"/>
  <c r="V4832" i="27"/>
  <c r="V4865" i="27"/>
  <c r="V4809" i="27"/>
  <c r="V4827" i="27"/>
  <c r="V4829" i="27"/>
  <c r="S4838" i="27"/>
  <c r="V4838" i="27"/>
  <c r="S4845" i="27"/>
  <c r="V4845" i="27"/>
  <c r="S4841" i="27"/>
  <c r="V4841" i="27"/>
  <c r="M4922" i="27"/>
  <c r="N4922" i="27" s="1"/>
  <c r="M4904" i="27"/>
  <c r="N4904" i="27" s="1"/>
  <c r="V4831" i="27"/>
  <c r="Q4872" i="27"/>
  <c r="P4872" i="27"/>
  <c r="Q4873" i="27"/>
  <c r="P4873" i="27"/>
  <c r="M4919" i="27"/>
  <c r="N4919" i="27" s="1"/>
  <c r="M4912" i="27"/>
  <c r="N4912" i="27" s="1"/>
  <c r="M4897" i="27"/>
  <c r="N4897" i="27" s="1"/>
  <c r="N4900" i="27"/>
  <c r="P4900" i="27" s="1"/>
  <c r="N4891" i="27"/>
  <c r="P4891" i="27" s="1"/>
  <c r="M4882" i="27"/>
  <c r="N4882" i="27" s="1"/>
  <c r="M4896" i="27"/>
  <c r="N4896" i="27" s="1"/>
  <c r="R4849" i="27"/>
  <c r="M4878" i="27"/>
  <c r="N4878" i="27" s="1"/>
  <c r="M4890" i="27"/>
  <c r="N4890" i="27" s="1"/>
  <c r="M4884" i="27"/>
  <c r="N4884" i="27" s="1"/>
  <c r="R4858" i="27"/>
  <c r="V4858" i="27" s="1"/>
  <c r="R4851" i="27"/>
  <c r="Q4892" i="27"/>
  <c r="R4833" i="27"/>
  <c r="P4877" i="27"/>
  <c r="Q4895" i="27"/>
  <c r="R4874" i="27"/>
  <c r="V4874" i="27" s="1"/>
  <c r="P4888" i="27"/>
  <c r="P4863" i="27"/>
  <c r="Q4879" i="27"/>
  <c r="Q4857" i="27"/>
  <c r="Q4885" i="27"/>
  <c r="R4854" i="27"/>
  <c r="R4876" i="27"/>
  <c r="S4865" i="27"/>
  <c r="R4853" i="27"/>
  <c r="V4853" i="27" s="1"/>
  <c r="R4869" i="27"/>
  <c r="P4883" i="27"/>
  <c r="R4846" i="27"/>
  <c r="R4855" i="27"/>
  <c r="P4893" i="27"/>
  <c r="R4862" i="27"/>
  <c r="Q4889" i="27"/>
  <c r="R4856" i="27"/>
  <c r="Q4877" i="27"/>
  <c r="J4930" i="27"/>
  <c r="AD4930" i="27" s="1"/>
  <c r="O4906" i="27"/>
  <c r="L4906" i="27"/>
  <c r="J4938" i="27"/>
  <c r="AD4938" i="27" s="1"/>
  <c r="O4914" i="27"/>
  <c r="L4914" i="27"/>
  <c r="O4920" i="27"/>
  <c r="L4920" i="27"/>
  <c r="M4920" i="27" s="1"/>
  <c r="N4920" i="27" s="1"/>
  <c r="J4944" i="27"/>
  <c r="AD4944" i="27" s="1"/>
  <c r="J4939" i="27"/>
  <c r="AD4939" i="27" s="1"/>
  <c r="O4915" i="27"/>
  <c r="L4915" i="27"/>
  <c r="M4915" i="27" s="1"/>
  <c r="O4921" i="27"/>
  <c r="J4945" i="27"/>
  <c r="AD4945" i="27" s="1"/>
  <c r="L4921" i="27"/>
  <c r="P4879" i="27"/>
  <c r="N4913" i="27"/>
  <c r="O4902" i="27"/>
  <c r="L4902" i="27"/>
  <c r="J4926" i="27"/>
  <c r="AD4926" i="27" s="1"/>
  <c r="O4908" i="27"/>
  <c r="L4908" i="27"/>
  <c r="M4908" i="27" s="1"/>
  <c r="J4932" i="27"/>
  <c r="AD4932" i="27" s="1"/>
  <c r="O4924" i="27"/>
  <c r="L4924" i="27"/>
  <c r="J4948" i="27"/>
  <c r="AD4948" i="27" s="1"/>
  <c r="Q4883" i="27"/>
  <c r="Q4863" i="27"/>
  <c r="P4889" i="27"/>
  <c r="P4885" i="27"/>
  <c r="Q4893" i="27"/>
  <c r="P4875" i="27"/>
  <c r="Q4875" i="27"/>
  <c r="Q4870" i="27"/>
  <c r="P4870" i="27"/>
  <c r="Q4898" i="27"/>
  <c r="P4898" i="27"/>
  <c r="Q4886" i="27"/>
  <c r="P4886" i="27"/>
  <c r="Q4880" i="27"/>
  <c r="P4880" i="27"/>
  <c r="N4899" i="27"/>
  <c r="K4928" i="27"/>
  <c r="N4910" i="27"/>
  <c r="K4932" i="27"/>
  <c r="K4944" i="27"/>
  <c r="N4909" i="27"/>
  <c r="K4926" i="27"/>
  <c r="N4881" i="27"/>
  <c r="N4903" i="27"/>
  <c r="K4946" i="27"/>
  <c r="N4907" i="27"/>
  <c r="N4917" i="27"/>
  <c r="K4938" i="27"/>
  <c r="N4901" i="27"/>
  <c r="N4894" i="27"/>
  <c r="N4887" i="27"/>
  <c r="K4939" i="27"/>
  <c r="P4895" i="27"/>
  <c r="Q4888" i="27"/>
  <c r="L4911" i="27"/>
  <c r="M4911" i="27" s="1"/>
  <c r="O4911" i="27"/>
  <c r="J4935" i="27"/>
  <c r="AD4935" i="27" s="1"/>
  <c r="K4948" i="27"/>
  <c r="J4967" i="27"/>
  <c r="AD4967" i="27" s="1"/>
  <c r="O4943" i="27"/>
  <c r="L4943" i="27"/>
  <c r="K4953" i="27"/>
  <c r="K4940" i="27"/>
  <c r="K4969" i="27"/>
  <c r="J4961" i="27"/>
  <c r="AD4961" i="27" s="1"/>
  <c r="O4937" i="27"/>
  <c r="L4937" i="27"/>
  <c r="M4937" i="27" s="1"/>
  <c r="P4892" i="27"/>
  <c r="K4943" i="27"/>
  <c r="L4927" i="27"/>
  <c r="M4927" i="27" s="1"/>
  <c r="J4951" i="27"/>
  <c r="AD4951" i="27" s="1"/>
  <c r="O4927" i="27"/>
  <c r="K4971" i="27"/>
  <c r="K4961" i="27"/>
  <c r="K4957" i="27"/>
  <c r="L4923" i="27"/>
  <c r="M4923" i="27" s="1"/>
  <c r="J4947" i="27"/>
  <c r="AD4947" i="27" s="1"/>
  <c r="O4923" i="27"/>
  <c r="J4958" i="27"/>
  <c r="AD4958" i="27" s="1"/>
  <c r="O4934" i="27"/>
  <c r="L4934" i="27"/>
  <c r="M4934" i="27" s="1"/>
  <c r="K4949" i="27"/>
  <c r="K4951" i="27"/>
  <c r="O4933" i="27"/>
  <c r="L4933" i="27"/>
  <c r="M4933" i="27" s="1"/>
  <c r="J4957" i="27"/>
  <c r="AD4957" i="27" s="1"/>
  <c r="K4936" i="27"/>
  <c r="J4964" i="27"/>
  <c r="AD4964" i="27" s="1"/>
  <c r="O4940" i="27"/>
  <c r="L4940" i="27"/>
  <c r="J4942" i="27"/>
  <c r="AD4942" i="27" s="1"/>
  <c r="O4918" i="27"/>
  <c r="L4918" i="27"/>
  <c r="M4918" i="27" s="1"/>
  <c r="L4946" i="27"/>
  <c r="O4946" i="27"/>
  <c r="J4970" i="27"/>
  <c r="AD4970" i="27" s="1"/>
  <c r="K4955" i="27"/>
  <c r="J4929" i="27"/>
  <c r="AD4929" i="27" s="1"/>
  <c r="O4905" i="27"/>
  <c r="L4905" i="27"/>
  <c r="M4905" i="27" s="1"/>
  <c r="J4955" i="27"/>
  <c r="AD4955" i="27" s="1"/>
  <c r="O4931" i="27"/>
  <c r="L4931" i="27"/>
  <c r="M4931" i="27" s="1"/>
  <c r="L4941" i="27"/>
  <c r="M4941" i="27" s="1"/>
  <c r="O4941" i="27"/>
  <c r="J4965" i="27"/>
  <c r="AD4965" i="27" s="1"/>
  <c r="K4959" i="27"/>
  <c r="O4928" i="27"/>
  <c r="L4928" i="27"/>
  <c r="J4952" i="27"/>
  <c r="AD4952" i="27" s="1"/>
  <c r="K4958" i="27"/>
  <c r="K4930" i="27"/>
  <c r="J4949" i="27"/>
  <c r="AD4949" i="27" s="1"/>
  <c r="L4925" i="27"/>
  <c r="M4925" i="27" s="1"/>
  <c r="O4925" i="27"/>
  <c r="L4936" i="27"/>
  <c r="J4960" i="27"/>
  <c r="AD4960" i="27" s="1"/>
  <c r="O4936" i="27"/>
  <c r="K4965" i="27"/>
  <c r="K4942" i="27"/>
  <c r="AE4849" i="27"/>
  <c r="AE4858" i="27"/>
  <c r="AE4888" i="27"/>
  <c r="AE4883" i="27"/>
  <c r="AE4863" i="27"/>
  <c r="AE4870" i="27"/>
  <c r="AE4872" i="27"/>
  <c r="AE4866" i="27"/>
  <c r="AE4889" i="27"/>
  <c r="AE4895" i="27"/>
  <c r="AE4893" i="27"/>
  <c r="AE4885" i="27"/>
  <c r="AE4860" i="27"/>
  <c r="AE4886" i="27"/>
  <c r="AE4892" i="27"/>
  <c r="AE4867" i="27"/>
  <c r="AE4891" i="27"/>
  <c r="AH4891" i="27" l="1"/>
  <c r="AG4891" i="27"/>
  <c r="AI4891" i="27"/>
  <c r="AJ4891" i="27"/>
  <c r="AH4867" i="27"/>
  <c r="AJ4867" i="27"/>
  <c r="AI4867" i="27"/>
  <c r="AG4867" i="27"/>
  <c r="AG4892" i="27"/>
  <c r="AH4892" i="27"/>
  <c r="AI4892" i="27"/>
  <c r="AJ4892" i="27"/>
  <c r="AH4886" i="27"/>
  <c r="AI4886" i="27"/>
  <c r="AJ4886" i="27"/>
  <c r="AG4886" i="27"/>
  <c r="AG4860" i="27"/>
  <c r="AH4860" i="27"/>
  <c r="AJ4860" i="27"/>
  <c r="AI4860" i="27"/>
  <c r="AH4885" i="27"/>
  <c r="AG4885" i="27"/>
  <c r="AI4885" i="27"/>
  <c r="AJ4885" i="27"/>
  <c r="AG4893" i="27"/>
  <c r="AH4893" i="27"/>
  <c r="AI4893" i="27"/>
  <c r="AJ4893" i="27"/>
  <c r="AG4895" i="27"/>
  <c r="AH4895" i="27"/>
  <c r="AI4895" i="27"/>
  <c r="AJ4895" i="27"/>
  <c r="AG4889" i="27"/>
  <c r="AJ4889" i="27"/>
  <c r="AH4889" i="27"/>
  <c r="AI4889" i="27"/>
  <c r="AG4866" i="27"/>
  <c r="AH4866" i="27"/>
  <c r="AJ4866" i="27"/>
  <c r="AI4866" i="27"/>
  <c r="AG4872" i="27"/>
  <c r="AH4872" i="27"/>
  <c r="AI4872" i="27"/>
  <c r="AJ4872" i="27"/>
  <c r="AH4870" i="27"/>
  <c r="AJ4870" i="27"/>
  <c r="AG4870" i="27"/>
  <c r="AI4870" i="27"/>
  <c r="AJ4863" i="27"/>
  <c r="AG4863" i="27"/>
  <c r="AH4863" i="27"/>
  <c r="AI4863" i="27"/>
  <c r="AG4883" i="27"/>
  <c r="AH4883" i="27"/>
  <c r="AI4883" i="27"/>
  <c r="AJ4883" i="27"/>
  <c r="AH4888" i="27"/>
  <c r="AG4888" i="27"/>
  <c r="AI4888" i="27"/>
  <c r="AJ4888" i="27"/>
  <c r="AH4858" i="27"/>
  <c r="AI4858" i="27"/>
  <c r="AJ4858" i="27"/>
  <c r="AG4858" i="27"/>
  <c r="AH4849" i="27"/>
  <c r="AG4849" i="27"/>
  <c r="AJ4849" i="27"/>
  <c r="AI4849" i="27"/>
  <c r="AJ4833" i="27"/>
  <c r="AG4833" i="27"/>
  <c r="AH4833" i="27"/>
  <c r="AI4833" i="27"/>
  <c r="AI4857" i="27"/>
  <c r="AG4857" i="27"/>
  <c r="AH4857" i="27"/>
  <c r="AJ4857" i="27"/>
  <c r="AJ4851" i="27"/>
  <c r="AG4851" i="27"/>
  <c r="AH4851" i="27"/>
  <c r="AI4851" i="27"/>
  <c r="AJ4874" i="27"/>
  <c r="AG4874" i="27"/>
  <c r="AH4874" i="27"/>
  <c r="AI4874" i="27"/>
  <c r="AH4876" i="27"/>
  <c r="AG4876" i="27"/>
  <c r="AJ4876" i="27"/>
  <c r="AI4876" i="27"/>
  <c r="AG4830" i="27"/>
  <c r="AI4830" i="27"/>
  <c r="AH4830" i="27"/>
  <c r="AJ4830" i="27"/>
  <c r="AG4856" i="27"/>
  <c r="AH4856" i="27"/>
  <c r="AJ4856" i="27"/>
  <c r="AI4856" i="27"/>
  <c r="AG4853" i="27"/>
  <c r="AH4853" i="27"/>
  <c r="AI4853" i="27"/>
  <c r="AJ4853" i="27"/>
  <c r="AH4855" i="27"/>
  <c r="AG4855" i="27"/>
  <c r="AI4855" i="27"/>
  <c r="AJ4855" i="27"/>
  <c r="AH4852" i="27"/>
  <c r="AG4852" i="27"/>
  <c r="AI4852" i="27"/>
  <c r="AJ4852" i="27"/>
  <c r="V4848" i="27"/>
  <c r="S4848" i="27"/>
  <c r="S4871" i="27"/>
  <c r="U4891" i="27"/>
  <c r="U4867" i="27"/>
  <c r="U4877" i="27"/>
  <c r="AE4877" i="27"/>
  <c r="U4892" i="27"/>
  <c r="U4886" i="27"/>
  <c r="U4900" i="27"/>
  <c r="AE4900" i="27"/>
  <c r="U4854" i="27"/>
  <c r="AE4854" i="27"/>
  <c r="U4860" i="27"/>
  <c r="U4880" i="27"/>
  <c r="AE4880" i="27"/>
  <c r="U4875" i="27"/>
  <c r="AE4875" i="27"/>
  <c r="U4898" i="27"/>
  <c r="AE4898" i="27"/>
  <c r="U4885" i="27"/>
  <c r="U4893" i="27"/>
  <c r="S4860" i="27"/>
  <c r="U4895" i="27"/>
  <c r="U4889" i="27"/>
  <c r="U4866" i="27"/>
  <c r="U4872" i="27"/>
  <c r="U4873" i="27"/>
  <c r="U4870" i="27"/>
  <c r="U4879" i="27"/>
  <c r="AE4879" i="27"/>
  <c r="U4863" i="27"/>
  <c r="U4883" i="27"/>
  <c r="U4888" i="27"/>
  <c r="U4858" i="27"/>
  <c r="Q4891" i="27"/>
  <c r="R4891" i="27" s="1"/>
  <c r="S4861" i="27"/>
  <c r="S4864" i="27"/>
  <c r="Q4900" i="27"/>
  <c r="R4900" i="27" s="1"/>
  <c r="V4900" i="27" s="1"/>
  <c r="S4867" i="27"/>
  <c r="S4868" i="27"/>
  <c r="S4866" i="27"/>
  <c r="S4839" i="27"/>
  <c r="S4858" i="27"/>
  <c r="S4834" i="27"/>
  <c r="S4875" i="27"/>
  <c r="R4888" i="27"/>
  <c r="S4888" i="27" s="1"/>
  <c r="R4889" i="27"/>
  <c r="V4842" i="27"/>
  <c r="S4842" i="27"/>
  <c r="R4895" i="27"/>
  <c r="S4895" i="27" s="1"/>
  <c r="V4843" i="27"/>
  <c r="S4880" i="27"/>
  <c r="R4863" i="27"/>
  <c r="V4863" i="27" s="1"/>
  <c r="R4886" i="27"/>
  <c r="V4886" i="27" s="1"/>
  <c r="R4885" i="27"/>
  <c r="V4885" i="27" s="1"/>
  <c r="V4834" i="27"/>
  <c r="S4857" i="27"/>
  <c r="R4892" i="27"/>
  <c r="V4892" i="27" s="1"/>
  <c r="R4873" i="27"/>
  <c r="V4873" i="27" s="1"/>
  <c r="S4898" i="27"/>
  <c r="R4872" i="27"/>
  <c r="S4877" i="27"/>
  <c r="S4879" i="27"/>
  <c r="M4940" i="27"/>
  <c r="N4940" i="27" s="1"/>
  <c r="P4884" i="27"/>
  <c r="Q4884" i="27"/>
  <c r="V4849" i="27"/>
  <c r="V4856" i="27"/>
  <c r="V4862" i="27"/>
  <c r="V4876" i="27"/>
  <c r="V4855" i="27"/>
  <c r="V4854" i="27"/>
  <c r="S4846" i="27"/>
  <c r="V4846" i="27"/>
  <c r="V4833" i="27"/>
  <c r="V4869" i="27"/>
  <c r="V4851" i="27"/>
  <c r="Q4896" i="27"/>
  <c r="P4896" i="27"/>
  <c r="P4882" i="27"/>
  <c r="Q4882" i="27"/>
  <c r="R4882" i="27" s="1"/>
  <c r="P4890" i="27"/>
  <c r="Q4890" i="27"/>
  <c r="P4878" i="27"/>
  <c r="Q4878" i="27"/>
  <c r="R4878" i="27" s="1"/>
  <c r="V4878" i="27" s="1"/>
  <c r="Q4897" i="27"/>
  <c r="P4897" i="27"/>
  <c r="M4902" i="27"/>
  <c r="N4902" i="27" s="1"/>
  <c r="M4914" i="27"/>
  <c r="N4914" i="27" s="1"/>
  <c r="M4921" i="27"/>
  <c r="N4921" i="27" s="1"/>
  <c r="M4936" i="27"/>
  <c r="N4936" i="27" s="1"/>
  <c r="N4915" i="27"/>
  <c r="P4915" i="27" s="1"/>
  <c r="M4946" i="27"/>
  <c r="N4946" i="27" s="1"/>
  <c r="S4849" i="27"/>
  <c r="M4943" i="27"/>
  <c r="N4943" i="27" s="1"/>
  <c r="N4908" i="27"/>
  <c r="Q4908" i="27" s="1"/>
  <c r="M4928" i="27"/>
  <c r="N4928" i="27" s="1"/>
  <c r="M4924" i="27"/>
  <c r="N4924" i="27" s="1"/>
  <c r="M4906" i="27"/>
  <c r="N4906" i="27" s="1"/>
  <c r="R4879" i="27"/>
  <c r="R4857" i="27"/>
  <c r="R4877" i="27"/>
  <c r="P4887" i="27"/>
  <c r="R4893" i="27"/>
  <c r="S4869" i="27"/>
  <c r="Q4910" i="27"/>
  <c r="R4875" i="27"/>
  <c r="V4875" i="27" s="1"/>
  <c r="R4898" i="27"/>
  <c r="V4898" i="27" s="1"/>
  <c r="R4880" i="27"/>
  <c r="Q4919" i="27"/>
  <c r="Q4922" i="27"/>
  <c r="Q4899" i="27"/>
  <c r="P4913" i="27"/>
  <c r="Q4901" i="27"/>
  <c r="Q4904" i="27"/>
  <c r="P4909" i="27"/>
  <c r="R4870" i="27"/>
  <c r="Q4916" i="27"/>
  <c r="S4862" i="27"/>
  <c r="Q4894" i="27"/>
  <c r="Q4912" i="27"/>
  <c r="Q4917" i="27"/>
  <c r="R4883" i="27"/>
  <c r="O4944" i="27"/>
  <c r="J4968" i="27"/>
  <c r="AD4968" i="27" s="1"/>
  <c r="L4944" i="27"/>
  <c r="P4904" i="27"/>
  <c r="J4962" i="27"/>
  <c r="AD4962" i="27" s="1"/>
  <c r="O4938" i="27"/>
  <c r="L4938" i="27"/>
  <c r="M4938" i="27" s="1"/>
  <c r="Q4913" i="27"/>
  <c r="J4950" i="27"/>
  <c r="AD4950" i="27" s="1"/>
  <c r="O4926" i="27"/>
  <c r="L4926" i="27"/>
  <c r="O4948" i="27"/>
  <c r="L4948" i="27"/>
  <c r="M4948" i="27" s="1"/>
  <c r="J4972" i="27"/>
  <c r="AD4972" i="27" s="1"/>
  <c r="N4933" i="27"/>
  <c r="L4945" i="27"/>
  <c r="O4945" i="27"/>
  <c r="J4969" i="27"/>
  <c r="AD4969" i="27" s="1"/>
  <c r="L4930" i="27"/>
  <c r="M4930" i="27" s="1"/>
  <c r="J4954" i="27"/>
  <c r="AD4954" i="27" s="1"/>
  <c r="O4930" i="27"/>
  <c r="J4963" i="27"/>
  <c r="AD4963" i="27" s="1"/>
  <c r="L4939" i="27"/>
  <c r="M4939" i="27" s="1"/>
  <c r="N4939" i="27" s="1"/>
  <c r="O4939" i="27"/>
  <c r="N4934" i="27"/>
  <c r="J4956" i="27"/>
  <c r="AD4956" i="27" s="1"/>
  <c r="L4932" i="27"/>
  <c r="M4932" i="27" s="1"/>
  <c r="O4932" i="27"/>
  <c r="P4899" i="27"/>
  <c r="P4922" i="27"/>
  <c r="Q4909" i="27"/>
  <c r="P4917" i="27"/>
  <c r="P4894" i="27"/>
  <c r="Q4887" i="27"/>
  <c r="Q4907" i="27"/>
  <c r="P4907" i="27"/>
  <c r="P4903" i="27"/>
  <c r="Q4903" i="27"/>
  <c r="Q4881" i="27"/>
  <c r="P4881" i="27"/>
  <c r="K4950" i="27"/>
  <c r="K4970" i="27"/>
  <c r="N4937" i="27"/>
  <c r="K4968" i="27"/>
  <c r="N4941" i="27"/>
  <c r="N4925" i="27"/>
  <c r="P4920" i="27"/>
  <c r="Q4920" i="27"/>
  <c r="N4905" i="27"/>
  <c r="N4927" i="27"/>
  <c r="K4963" i="27"/>
  <c r="N4918" i="27"/>
  <c r="K4952" i="27"/>
  <c r="N4931" i="27"/>
  <c r="N4923" i="27"/>
  <c r="K4956" i="27"/>
  <c r="P4910" i="27"/>
  <c r="N4911" i="27"/>
  <c r="K4962" i="27"/>
  <c r="P4901" i="27"/>
  <c r="J4959" i="27"/>
  <c r="AD4959" i="27" s="1"/>
  <c r="O4935" i="27"/>
  <c r="L4935" i="27"/>
  <c r="M4935" i="27" s="1"/>
  <c r="P4912" i="27"/>
  <c r="P4916" i="27"/>
  <c r="J4985" i="27"/>
  <c r="AD4985" i="27" s="1"/>
  <c r="O4961" i="27"/>
  <c r="L4961" i="27"/>
  <c r="M4961" i="27" s="1"/>
  <c r="J4973" i="27"/>
  <c r="AD4973" i="27" s="1"/>
  <c r="O4949" i="27"/>
  <c r="L4949" i="27"/>
  <c r="L4942" i="27"/>
  <c r="M4942" i="27" s="1"/>
  <c r="J4966" i="27"/>
  <c r="AD4966" i="27" s="1"/>
  <c r="O4942" i="27"/>
  <c r="O4958" i="27"/>
  <c r="J4982" i="27"/>
  <c r="AD4982" i="27" s="1"/>
  <c r="L4958" i="27"/>
  <c r="M4958" i="27" s="1"/>
  <c r="K4966" i="27"/>
  <c r="L4965" i="27"/>
  <c r="M4965" i="27" s="1"/>
  <c r="J4989" i="27"/>
  <c r="AD4989" i="27" s="1"/>
  <c r="O4965" i="27"/>
  <c r="K4973" i="27"/>
  <c r="K4985" i="27"/>
  <c r="K4967" i="27"/>
  <c r="K4993" i="27"/>
  <c r="K4954" i="27"/>
  <c r="L4929" i="27"/>
  <c r="M4929" i="27" s="1"/>
  <c r="O4929" i="27"/>
  <c r="J4953" i="27"/>
  <c r="AD4953" i="27" s="1"/>
  <c r="J4988" i="27"/>
  <c r="AD4988" i="27" s="1"/>
  <c r="L4964" i="27"/>
  <c r="O4964" i="27"/>
  <c r="L4947" i="27"/>
  <c r="M4947" i="27" s="1"/>
  <c r="O4947" i="27"/>
  <c r="J4971" i="27"/>
  <c r="AD4971" i="27" s="1"/>
  <c r="J4991" i="27"/>
  <c r="AD4991" i="27" s="1"/>
  <c r="O4967" i="27"/>
  <c r="L4967" i="27"/>
  <c r="K4975" i="27"/>
  <c r="K4960" i="27"/>
  <c r="K4964" i="27"/>
  <c r="K4972" i="27"/>
  <c r="L4960" i="27"/>
  <c r="J4984" i="27"/>
  <c r="AD4984" i="27" s="1"/>
  <c r="O4960" i="27"/>
  <c r="J4976" i="27"/>
  <c r="AD4976" i="27" s="1"/>
  <c r="O4952" i="27"/>
  <c r="L4952" i="27"/>
  <c r="K4989" i="27"/>
  <c r="K4979" i="27"/>
  <c r="K4995" i="27"/>
  <c r="P4919" i="27"/>
  <c r="J4979" i="27"/>
  <c r="AD4979" i="27" s="1"/>
  <c r="O4955" i="27"/>
  <c r="L4955" i="27"/>
  <c r="M4955" i="27" s="1"/>
  <c r="K4982" i="27"/>
  <c r="J4994" i="27"/>
  <c r="AD4994" i="27" s="1"/>
  <c r="O4970" i="27"/>
  <c r="L4970" i="27"/>
  <c r="O4957" i="27"/>
  <c r="J4981" i="27"/>
  <c r="AD4981" i="27" s="1"/>
  <c r="L4957" i="27"/>
  <c r="M4957" i="27" s="1"/>
  <c r="O4951" i="27"/>
  <c r="J4975" i="27"/>
  <c r="AD4975" i="27" s="1"/>
  <c r="L4951" i="27"/>
  <c r="M4951" i="27" s="1"/>
  <c r="K4977" i="27"/>
  <c r="K4983" i="27"/>
  <c r="K4981" i="27"/>
  <c r="AE4873" i="27"/>
  <c r="AE4912" i="27"/>
  <c r="AE4919" i="27"/>
  <c r="AE4917" i="27"/>
  <c r="AE4916" i="27"/>
  <c r="AE4894" i="27"/>
  <c r="AE4910" i="27"/>
  <c r="AE4884" i="27"/>
  <c r="AE4896" i="27"/>
  <c r="AE4913" i="27"/>
  <c r="AE4915" i="27"/>
  <c r="AE4887" i="27"/>
  <c r="AE4907" i="27"/>
  <c r="AE4890" i="27"/>
  <c r="AE4909" i="27"/>
  <c r="AE4920" i="27"/>
  <c r="AI4920" i="27" l="1"/>
  <c r="AJ4920" i="27"/>
  <c r="AH4920" i="27"/>
  <c r="AG4920" i="27"/>
  <c r="AH4909" i="27"/>
  <c r="AG4909" i="27"/>
  <c r="AI4909" i="27"/>
  <c r="AJ4909" i="27"/>
  <c r="AH4890" i="27"/>
  <c r="AI4890" i="27"/>
  <c r="AJ4890" i="27"/>
  <c r="AG4890" i="27"/>
  <c r="AI4907" i="27"/>
  <c r="AJ4907" i="27"/>
  <c r="AH4907" i="27"/>
  <c r="AG4907" i="27"/>
  <c r="AJ4887" i="27"/>
  <c r="AG4887" i="27"/>
  <c r="AH4887" i="27"/>
  <c r="AI4887" i="27"/>
  <c r="AH4915" i="27"/>
  <c r="AG4915" i="27"/>
  <c r="AI4915" i="27"/>
  <c r="AJ4915" i="27"/>
  <c r="AH4913" i="27"/>
  <c r="AG4913" i="27"/>
  <c r="AI4913" i="27"/>
  <c r="AJ4913" i="27"/>
  <c r="AG4896" i="27"/>
  <c r="AH4896" i="27"/>
  <c r="AI4896" i="27"/>
  <c r="AJ4896" i="27"/>
  <c r="AI4884" i="27"/>
  <c r="AJ4884" i="27"/>
  <c r="AG4884" i="27"/>
  <c r="AH4884" i="27"/>
  <c r="AJ4910" i="27"/>
  <c r="AG4910" i="27"/>
  <c r="AI4910" i="27"/>
  <c r="AH4910" i="27"/>
  <c r="AH4894" i="27"/>
  <c r="AI4894" i="27"/>
  <c r="AJ4894" i="27"/>
  <c r="AG4894" i="27"/>
  <c r="AI4916" i="27"/>
  <c r="AJ4916" i="27"/>
  <c r="AH4916" i="27"/>
  <c r="AG4916" i="27"/>
  <c r="AH4917" i="27"/>
  <c r="AI4917" i="27"/>
  <c r="AJ4917" i="27"/>
  <c r="AG4917" i="27"/>
  <c r="AG4919" i="27"/>
  <c r="AH4919" i="27"/>
  <c r="AI4919" i="27"/>
  <c r="AJ4919" i="27"/>
  <c r="AH4912" i="27"/>
  <c r="AI4912" i="27"/>
  <c r="AJ4912" i="27"/>
  <c r="AG4912" i="27"/>
  <c r="AH4873" i="27"/>
  <c r="AG4873" i="27"/>
  <c r="AI4873" i="27"/>
  <c r="AJ4873" i="27"/>
  <c r="AG4898" i="27"/>
  <c r="AH4898" i="27"/>
  <c r="AI4898" i="27"/>
  <c r="AJ4898" i="27"/>
  <c r="AH4879" i="27"/>
  <c r="AG4879" i="27"/>
  <c r="AI4879" i="27"/>
  <c r="AJ4879" i="27"/>
  <c r="AH4877" i="27"/>
  <c r="AI4877" i="27"/>
  <c r="AJ4877" i="27"/>
  <c r="AG4877" i="27"/>
  <c r="AG4875" i="27"/>
  <c r="AH4875" i="27"/>
  <c r="AJ4875" i="27"/>
  <c r="AI4875" i="27"/>
  <c r="AH4900" i="27"/>
  <c r="AG4900" i="27"/>
  <c r="AJ4900" i="27"/>
  <c r="AI4900" i="27"/>
  <c r="AJ4880" i="27"/>
  <c r="AG4880" i="27"/>
  <c r="AH4880" i="27"/>
  <c r="AI4880" i="27"/>
  <c r="AJ4854" i="27"/>
  <c r="AG4854" i="27"/>
  <c r="AH4854" i="27"/>
  <c r="AI4854" i="27"/>
  <c r="S4900" i="27"/>
  <c r="U4920" i="27"/>
  <c r="U4909" i="27"/>
  <c r="U4890" i="27"/>
  <c r="U4907" i="27"/>
  <c r="U4922" i="27"/>
  <c r="AE4922" i="27"/>
  <c r="U4899" i="27"/>
  <c r="AE4899" i="27"/>
  <c r="U4887" i="27"/>
  <c r="U4915" i="27"/>
  <c r="U4913" i="27"/>
  <c r="U4896" i="27"/>
  <c r="U4884" i="27"/>
  <c r="U4903" i="27"/>
  <c r="AE4903" i="27"/>
  <c r="U4904" i="27"/>
  <c r="AE4904" i="27"/>
  <c r="U4878" i="27"/>
  <c r="AE4878" i="27"/>
  <c r="U4910" i="27"/>
  <c r="U4882" i="27"/>
  <c r="AE4882" i="27"/>
  <c r="U4894" i="27"/>
  <c r="U4916" i="27"/>
  <c r="U4917" i="27"/>
  <c r="U4919" i="27"/>
  <c r="U4912" i="27"/>
  <c r="U4881" i="27"/>
  <c r="AE4881" i="27"/>
  <c r="U4897" i="27"/>
  <c r="U4901" i="27"/>
  <c r="AE4901" i="27"/>
  <c r="Q4915" i="27"/>
  <c r="R4915" i="27" s="1"/>
  <c r="S4886" i="27"/>
  <c r="S4885" i="27"/>
  <c r="R4897" i="27"/>
  <c r="S4897" i="27" s="1"/>
  <c r="P4908" i="27"/>
  <c r="S4892" i="27"/>
  <c r="V4895" i="27"/>
  <c r="S4863" i="27"/>
  <c r="R4890" i="27"/>
  <c r="S4904" i="27"/>
  <c r="S4873" i="27"/>
  <c r="R4909" i="27"/>
  <c r="V4909" i="27" s="1"/>
  <c r="S4901" i="27"/>
  <c r="S4882" i="27"/>
  <c r="R4917" i="27"/>
  <c r="V4917" i="27" s="1"/>
  <c r="S4889" i="27"/>
  <c r="R4912" i="27"/>
  <c r="R4910" i="27"/>
  <c r="V4910" i="27" s="1"/>
  <c r="R4896" i="27"/>
  <c r="R4884" i="27"/>
  <c r="V4872" i="27"/>
  <c r="S4872" i="27"/>
  <c r="R4894" i="27"/>
  <c r="V4894" i="27" s="1"/>
  <c r="S4881" i="27"/>
  <c r="S4903" i="27"/>
  <c r="R4913" i="27"/>
  <c r="V4913" i="27" s="1"/>
  <c r="R4920" i="27"/>
  <c r="V4920" i="27" s="1"/>
  <c r="R4907" i="27"/>
  <c r="V4907" i="27" s="1"/>
  <c r="S4899" i="27"/>
  <c r="V4888" i="27"/>
  <c r="R4916" i="27"/>
  <c r="S4922" i="27"/>
  <c r="V4889" i="27"/>
  <c r="R4887" i="27"/>
  <c r="V4887" i="27" s="1"/>
  <c r="R4908" i="27"/>
  <c r="V4908" i="27" s="1"/>
  <c r="R4919" i="27"/>
  <c r="S4878" i="27"/>
  <c r="M4952" i="27"/>
  <c r="N4952" i="27" s="1"/>
  <c r="M4964" i="27"/>
  <c r="N4964" i="27" s="1"/>
  <c r="V4857" i="27"/>
  <c r="S4891" i="27"/>
  <c r="V4891" i="27"/>
  <c r="S4893" i="27"/>
  <c r="V4893" i="27"/>
  <c r="S4870" i="27"/>
  <c r="V4870" i="27"/>
  <c r="V4880" i="27"/>
  <c r="V4877" i="27"/>
  <c r="V4882" i="27"/>
  <c r="S4883" i="27"/>
  <c r="V4883" i="27"/>
  <c r="V4879" i="27"/>
  <c r="M4970" i="27"/>
  <c r="N4970" i="27" s="1"/>
  <c r="Q4914" i="27"/>
  <c r="P4914" i="27"/>
  <c r="Q4902" i="27"/>
  <c r="R4902" i="27" s="1"/>
  <c r="P4902" i="27"/>
  <c r="Q4906" i="27"/>
  <c r="P4906" i="27"/>
  <c r="P4924" i="27"/>
  <c r="Q4924" i="27"/>
  <c r="R4924" i="27" s="1"/>
  <c r="Q4921" i="27"/>
  <c r="P4921" i="27"/>
  <c r="M4967" i="27"/>
  <c r="N4967" i="27" s="1"/>
  <c r="N4930" i="27"/>
  <c r="Q4930" i="27" s="1"/>
  <c r="N4948" i="27"/>
  <c r="P4948" i="27" s="1"/>
  <c r="M4945" i="27"/>
  <c r="N4945" i="27" s="1"/>
  <c r="N4938" i="27"/>
  <c r="P4938" i="27" s="1"/>
  <c r="M4926" i="27"/>
  <c r="N4926" i="27" s="1"/>
  <c r="N4932" i="27"/>
  <c r="Q4932" i="27" s="1"/>
  <c r="M4960" i="27"/>
  <c r="N4960" i="27" s="1"/>
  <c r="M4949" i="27"/>
  <c r="N4949" i="27" s="1"/>
  <c r="M4944" i="27"/>
  <c r="N4944" i="27" s="1"/>
  <c r="R4904" i="27"/>
  <c r="R4903" i="27"/>
  <c r="R4899" i="27"/>
  <c r="R4922" i="27"/>
  <c r="Q4943" i="27"/>
  <c r="P4936" i="27"/>
  <c r="P4946" i="27"/>
  <c r="Q4937" i="27"/>
  <c r="P4928" i="27"/>
  <c r="R4901" i="27"/>
  <c r="R4881" i="27"/>
  <c r="V4881" i="27" s="1"/>
  <c r="Q4927" i="27"/>
  <c r="P4941" i="27"/>
  <c r="P4931" i="27"/>
  <c r="P4940" i="27"/>
  <c r="P4933" i="27"/>
  <c r="Q4934" i="27"/>
  <c r="P4934" i="27"/>
  <c r="P4937" i="27"/>
  <c r="L4962" i="27"/>
  <c r="J4986" i="27"/>
  <c r="AD4986" i="27" s="1"/>
  <c r="O4962" i="27"/>
  <c r="L4950" i="27"/>
  <c r="M4950" i="27" s="1"/>
  <c r="O4950" i="27"/>
  <c r="J4974" i="27"/>
  <c r="AD4974" i="27" s="1"/>
  <c r="J4992" i="27"/>
  <c r="AD4992" i="27" s="1"/>
  <c r="O4968" i="27"/>
  <c r="L4968" i="27"/>
  <c r="O4969" i="27"/>
  <c r="J4993" i="27"/>
  <c r="AD4993" i="27" s="1"/>
  <c r="L4969" i="27"/>
  <c r="Q4928" i="27"/>
  <c r="Q4933" i="27"/>
  <c r="N4961" i="27"/>
  <c r="J4987" i="27"/>
  <c r="AD4987" i="27" s="1"/>
  <c r="O4963" i="27"/>
  <c r="L4963" i="27"/>
  <c r="M4963" i="27" s="1"/>
  <c r="O4972" i="27"/>
  <c r="L4972" i="27"/>
  <c r="J4996" i="27"/>
  <c r="AD4996" i="27" s="1"/>
  <c r="O4956" i="27"/>
  <c r="J4980" i="27"/>
  <c r="AD4980" i="27" s="1"/>
  <c r="L4956" i="27"/>
  <c r="N4958" i="27"/>
  <c r="J4978" i="27"/>
  <c r="AD4978" i="27" s="1"/>
  <c r="O4954" i="27"/>
  <c r="L4954" i="27"/>
  <c r="Q4946" i="27"/>
  <c r="Q4941" i="27"/>
  <c r="Q4931" i="27"/>
  <c r="P4927" i="27"/>
  <c r="Q4918" i="27"/>
  <c r="P4918" i="27"/>
  <c r="P4923" i="27"/>
  <c r="Q4923" i="27"/>
  <c r="Q4905" i="27"/>
  <c r="P4905" i="27"/>
  <c r="P4925" i="27"/>
  <c r="Q4925" i="27"/>
  <c r="Q4911" i="27"/>
  <c r="P4911" i="27"/>
  <c r="N4935" i="27"/>
  <c r="K4980" i="27"/>
  <c r="K4974" i="27"/>
  <c r="K4992" i="27"/>
  <c r="N4929" i="27"/>
  <c r="K4987" i="27"/>
  <c r="K4986" i="27"/>
  <c r="Q4939" i="27"/>
  <c r="P4939" i="27"/>
  <c r="N4965" i="27"/>
  <c r="N4951" i="27"/>
  <c r="K4994" i="27"/>
  <c r="N4955" i="27"/>
  <c r="N4947" i="27"/>
  <c r="N4942" i="27"/>
  <c r="K4976" i="27"/>
  <c r="N4957" i="27"/>
  <c r="Q4936" i="27"/>
  <c r="P4943" i="27"/>
  <c r="O4959" i="27"/>
  <c r="J4983" i="27"/>
  <c r="AD4983" i="27" s="1"/>
  <c r="L4959" i="27"/>
  <c r="M4959" i="27" s="1"/>
  <c r="L4994" i="27"/>
  <c r="J5018" i="27"/>
  <c r="AD5018" i="27" s="1"/>
  <c r="O4994" i="27"/>
  <c r="J5012" i="27"/>
  <c r="AD5012" i="27" s="1"/>
  <c r="L4988" i="27"/>
  <c r="O4988" i="27"/>
  <c r="K4999" i="27"/>
  <c r="K4984" i="27"/>
  <c r="K5009" i="27"/>
  <c r="L4989" i="27"/>
  <c r="M4989" i="27" s="1"/>
  <c r="O4989" i="27"/>
  <c r="J5013" i="27"/>
  <c r="AD5013" i="27" s="1"/>
  <c r="K5013" i="27"/>
  <c r="K4996" i="27"/>
  <c r="K4978" i="27"/>
  <c r="J5006" i="27"/>
  <c r="AD5006" i="27" s="1"/>
  <c r="O4982" i="27"/>
  <c r="L4982" i="27"/>
  <c r="M4982" i="27" s="1"/>
  <c r="J5009" i="27"/>
  <c r="AD5009" i="27" s="1"/>
  <c r="O4985" i="27"/>
  <c r="L4985" i="27"/>
  <c r="M4985" i="27" s="1"/>
  <c r="K5007" i="27"/>
  <c r="O4981" i="27"/>
  <c r="J5005" i="27"/>
  <c r="AD5005" i="27" s="1"/>
  <c r="L4981" i="27"/>
  <c r="M4981" i="27" s="1"/>
  <c r="L4984" i="27"/>
  <c r="J5008" i="27"/>
  <c r="AD5008" i="27" s="1"/>
  <c r="O4984" i="27"/>
  <c r="L4953" i="27"/>
  <c r="M4953" i="27" s="1"/>
  <c r="J4977" i="27"/>
  <c r="AD4977" i="27" s="1"/>
  <c r="O4953" i="27"/>
  <c r="J5003" i="27"/>
  <c r="AD5003" i="27" s="1"/>
  <c r="O4979" i="27"/>
  <c r="L4979" i="27"/>
  <c r="M4979" i="27" s="1"/>
  <c r="K5006" i="27"/>
  <c r="K5019" i="27"/>
  <c r="K4988" i="27"/>
  <c r="J5015" i="27"/>
  <c r="AD5015" i="27" s="1"/>
  <c r="O4991" i="27"/>
  <c r="L4991" i="27"/>
  <c r="K4997" i="27"/>
  <c r="L4966" i="27"/>
  <c r="M4966" i="27" s="1"/>
  <c r="J4990" i="27"/>
  <c r="AD4990" i="27" s="1"/>
  <c r="O4966" i="27"/>
  <c r="L4971" i="27"/>
  <c r="M4971" i="27" s="1"/>
  <c r="O4971" i="27"/>
  <c r="J4995" i="27"/>
  <c r="AD4995" i="27" s="1"/>
  <c r="Q4940" i="27"/>
  <c r="J5000" i="27"/>
  <c r="AD5000" i="27" s="1"/>
  <c r="O4976" i="27"/>
  <c r="L4976" i="27"/>
  <c r="K5017" i="27"/>
  <c r="K4990" i="27"/>
  <c r="O4975" i="27"/>
  <c r="J4999" i="27"/>
  <c r="AD4999" i="27" s="1"/>
  <c r="L4975" i="27"/>
  <c r="M4975" i="27" s="1"/>
  <c r="K5001" i="27"/>
  <c r="K5005" i="27"/>
  <c r="K5003" i="27"/>
  <c r="K4991" i="27"/>
  <c r="J4997" i="27"/>
  <c r="AD4997" i="27" s="1"/>
  <c r="O4973" i="27"/>
  <c r="L4973" i="27"/>
  <c r="M4973" i="27" s="1"/>
  <c r="AE4897" i="27"/>
  <c r="AE4934" i="27"/>
  <c r="AE4938" i="27"/>
  <c r="AE4937" i="27"/>
  <c r="AE4939" i="27"/>
  <c r="AE4911" i="27"/>
  <c r="AE4918" i="27"/>
  <c r="AE4941" i="27"/>
  <c r="AE4936" i="27"/>
  <c r="AE4940" i="27"/>
  <c r="AE4908" i="27"/>
  <c r="AE4914" i="27"/>
  <c r="AE4931" i="27"/>
  <c r="AE4943" i="27"/>
  <c r="AE4933" i="27"/>
  <c r="AH4933" i="27" l="1"/>
  <c r="AJ4933" i="27"/>
  <c r="AI4933" i="27"/>
  <c r="AG4933" i="27"/>
  <c r="AI4943" i="27"/>
  <c r="AJ4943" i="27"/>
  <c r="AG4943" i="27"/>
  <c r="AH4943" i="27"/>
  <c r="AG4931" i="27"/>
  <c r="AH4931" i="27"/>
  <c r="AI4931" i="27"/>
  <c r="AJ4931" i="27"/>
  <c r="AG4914" i="27"/>
  <c r="AH4914" i="27"/>
  <c r="AI4914" i="27"/>
  <c r="AJ4914" i="27"/>
  <c r="AG4908" i="27"/>
  <c r="AH4908" i="27"/>
  <c r="AI4908" i="27"/>
  <c r="AJ4908" i="27"/>
  <c r="AH4940" i="27"/>
  <c r="AI4940" i="27"/>
  <c r="AJ4940" i="27"/>
  <c r="AG4940" i="27"/>
  <c r="AH4936" i="27"/>
  <c r="AJ4936" i="27"/>
  <c r="AG4936" i="27"/>
  <c r="AI4936" i="27"/>
  <c r="AH4941" i="27"/>
  <c r="AI4941" i="27"/>
  <c r="AJ4941" i="27"/>
  <c r="AG4941" i="27"/>
  <c r="AH4918" i="27"/>
  <c r="AG4918" i="27"/>
  <c r="AI4918" i="27"/>
  <c r="AJ4918" i="27"/>
  <c r="AG4911" i="27"/>
  <c r="AH4911" i="27"/>
  <c r="AI4911" i="27"/>
  <c r="AJ4911" i="27"/>
  <c r="AH4939" i="27"/>
  <c r="AI4939" i="27"/>
  <c r="AG4939" i="27"/>
  <c r="AJ4939" i="27"/>
  <c r="AG4937" i="27"/>
  <c r="AH4937" i="27"/>
  <c r="AI4937" i="27"/>
  <c r="AJ4937" i="27"/>
  <c r="AI4938" i="27"/>
  <c r="AJ4938" i="27"/>
  <c r="AG4938" i="27"/>
  <c r="AH4938" i="27"/>
  <c r="AG4934" i="27"/>
  <c r="AH4934" i="27"/>
  <c r="AI4934" i="27"/>
  <c r="AJ4934" i="27"/>
  <c r="AH4897" i="27"/>
  <c r="AJ4897" i="27"/>
  <c r="AG4897" i="27"/>
  <c r="AI4897" i="27"/>
  <c r="AH4882" i="27"/>
  <c r="AG4882" i="27"/>
  <c r="AI4882" i="27"/>
  <c r="AJ4882" i="27"/>
  <c r="AG4901" i="27"/>
  <c r="AH4901" i="27"/>
  <c r="AI4901" i="27"/>
  <c r="AJ4901" i="27"/>
  <c r="AH4899" i="27"/>
  <c r="AI4899" i="27"/>
  <c r="AJ4899" i="27"/>
  <c r="AG4899" i="27"/>
  <c r="AG4878" i="27"/>
  <c r="AH4878" i="27"/>
  <c r="AI4878" i="27"/>
  <c r="AJ4878" i="27"/>
  <c r="AH4922" i="27"/>
  <c r="AG4922" i="27"/>
  <c r="AI4922" i="27"/>
  <c r="AJ4922" i="27"/>
  <c r="AH4881" i="27"/>
  <c r="AI4881" i="27"/>
  <c r="AJ4881" i="27"/>
  <c r="AG4881" i="27"/>
  <c r="AH4904" i="27"/>
  <c r="AI4904" i="27"/>
  <c r="AJ4904" i="27"/>
  <c r="AG4904" i="27"/>
  <c r="AH4903" i="27"/>
  <c r="AI4903" i="27"/>
  <c r="AJ4903" i="27"/>
  <c r="AG4903" i="27"/>
  <c r="V4897" i="27"/>
  <c r="U4933" i="27"/>
  <c r="U4946" i="27"/>
  <c r="AE4946" i="27"/>
  <c r="U4928" i="27"/>
  <c r="AE4928" i="27"/>
  <c r="U4906" i="27"/>
  <c r="AE4906" i="27"/>
  <c r="U4943" i="27"/>
  <c r="U4902" i="27"/>
  <c r="AE4902" i="27"/>
  <c r="U4931" i="27"/>
  <c r="U4914" i="27"/>
  <c r="U4925" i="27"/>
  <c r="AE4925" i="27"/>
  <c r="U4905" i="27"/>
  <c r="AE4905" i="27"/>
  <c r="U4948" i="27"/>
  <c r="AE4948" i="27"/>
  <c r="U4908" i="27"/>
  <c r="U4940" i="27"/>
  <c r="U4936" i="27"/>
  <c r="U4923" i="27"/>
  <c r="AE4923" i="27"/>
  <c r="U4941" i="27"/>
  <c r="U4918" i="27"/>
  <c r="U4911" i="27"/>
  <c r="U4939" i="27"/>
  <c r="P4930" i="27"/>
  <c r="U4937" i="27"/>
  <c r="U4921" i="27"/>
  <c r="U4927" i="27"/>
  <c r="AE4927" i="27"/>
  <c r="U4924" i="27"/>
  <c r="AE4924" i="27"/>
  <c r="U4938" i="27"/>
  <c r="Q4948" i="27"/>
  <c r="S4948" i="27" s="1"/>
  <c r="U4934" i="27"/>
  <c r="P4932" i="27"/>
  <c r="S4912" i="27"/>
  <c r="S4910" i="27"/>
  <c r="S4894" i="27"/>
  <c r="S4908" i="27"/>
  <c r="S4887" i="27"/>
  <c r="S4909" i="27"/>
  <c r="S4913" i="27"/>
  <c r="S4916" i="27"/>
  <c r="S4917" i="27"/>
  <c r="S4907" i="27"/>
  <c r="Q4938" i="27"/>
  <c r="R4938" i="27" s="1"/>
  <c r="V4938" i="27" s="1"/>
  <c r="S4919" i="27"/>
  <c r="V4919" i="27"/>
  <c r="V4916" i="27"/>
  <c r="S4925" i="27"/>
  <c r="S4927" i="27"/>
  <c r="V4884" i="27"/>
  <c r="S4884" i="27"/>
  <c r="R4941" i="27"/>
  <c r="V4941" i="27" s="1"/>
  <c r="S4928" i="27"/>
  <c r="S4902" i="27"/>
  <c r="R4911" i="27"/>
  <c r="V4911" i="27" s="1"/>
  <c r="S4946" i="27"/>
  <c r="V4896" i="27"/>
  <c r="S4896" i="27"/>
  <c r="S4905" i="27"/>
  <c r="R4914" i="27"/>
  <c r="S4914" i="27" s="1"/>
  <c r="S4920" i="27"/>
  <c r="V4912" i="27"/>
  <c r="R4932" i="27"/>
  <c r="V4932" i="27" s="1"/>
  <c r="R4921" i="27"/>
  <c r="R4937" i="27"/>
  <c r="V4937" i="27" s="1"/>
  <c r="S4924" i="27"/>
  <c r="V4890" i="27"/>
  <c r="S4923" i="27"/>
  <c r="R4936" i="27"/>
  <c r="V4936" i="27" s="1"/>
  <c r="R4933" i="27"/>
  <c r="S4933" i="27" s="1"/>
  <c r="R4918" i="27"/>
  <c r="V4918" i="27" s="1"/>
  <c r="R4930" i="27"/>
  <c r="V4930" i="27" s="1"/>
  <c r="R4943" i="27"/>
  <c r="R4906" i="27"/>
  <c r="S4890" i="27"/>
  <c r="M4984" i="27"/>
  <c r="N4984" i="27" s="1"/>
  <c r="V4922" i="27"/>
  <c r="V4899" i="27"/>
  <c r="M4994" i="27"/>
  <c r="N4994" i="27" s="1"/>
  <c r="V4924" i="27"/>
  <c r="V4903" i="27"/>
  <c r="S4915" i="27"/>
  <c r="V4915" i="27"/>
  <c r="V4902" i="27"/>
  <c r="V4901" i="27"/>
  <c r="V4904" i="27"/>
  <c r="Q4945" i="27"/>
  <c r="P4945" i="27"/>
  <c r="Q4944" i="27"/>
  <c r="P4944" i="27"/>
  <c r="Q4949" i="27"/>
  <c r="P4949" i="27"/>
  <c r="Q4926" i="27"/>
  <c r="R4926" i="27" s="1"/>
  <c r="P4926" i="27"/>
  <c r="M4969" i="27"/>
  <c r="N4969" i="27" s="1"/>
  <c r="M4956" i="27"/>
  <c r="N4956" i="27" s="1"/>
  <c r="M4991" i="27"/>
  <c r="N4991" i="27" s="1"/>
  <c r="N4950" i="27"/>
  <c r="Q4950" i="27" s="1"/>
  <c r="N4963" i="27"/>
  <c r="P4963" i="27" s="1"/>
  <c r="M4954" i="27"/>
  <c r="N4954" i="27" s="1"/>
  <c r="M4988" i="27"/>
  <c r="N4988" i="27" s="1"/>
  <c r="M4972" i="27"/>
  <c r="N4972" i="27" s="1"/>
  <c r="M4976" i="27"/>
  <c r="N4976" i="27" s="1"/>
  <c r="M4962" i="27"/>
  <c r="N4962" i="27" s="1"/>
  <c r="M4968" i="27"/>
  <c r="N4968" i="27" s="1"/>
  <c r="R4927" i="27"/>
  <c r="R4946" i="27"/>
  <c r="P4958" i="27"/>
  <c r="P4965" i="27"/>
  <c r="P4964" i="27"/>
  <c r="Q4960" i="27"/>
  <c r="Q4967" i="27"/>
  <c r="P4957" i="27"/>
  <c r="R4934" i="27"/>
  <c r="R4931" i="27"/>
  <c r="R4905" i="27"/>
  <c r="Q4942" i="27"/>
  <c r="R4925" i="27"/>
  <c r="Q4947" i="27"/>
  <c r="R4923" i="27"/>
  <c r="P4955" i="27"/>
  <c r="R4940" i="27"/>
  <c r="R4928" i="27"/>
  <c r="R4939" i="27"/>
  <c r="Q4961" i="27"/>
  <c r="P4961" i="27"/>
  <c r="L4993" i="27"/>
  <c r="O4993" i="27"/>
  <c r="J5017" i="27"/>
  <c r="AD5017" i="27" s="1"/>
  <c r="O4992" i="27"/>
  <c r="L4992" i="27"/>
  <c r="J5016" i="27"/>
  <c r="AD5016" i="27" s="1"/>
  <c r="N4981" i="27"/>
  <c r="Q4981" i="27" s="1"/>
  <c r="Q4958" i="27"/>
  <c r="O4987" i="27"/>
  <c r="J5011" i="27"/>
  <c r="AD5011" i="27" s="1"/>
  <c r="L4987" i="27"/>
  <c r="O4996" i="27"/>
  <c r="L4996" i="27"/>
  <c r="M4996" i="27" s="1"/>
  <c r="J5020" i="27"/>
  <c r="AD5020" i="27" s="1"/>
  <c r="O4974" i="27"/>
  <c r="J4998" i="27"/>
  <c r="AD4998" i="27" s="1"/>
  <c r="L4974" i="27"/>
  <c r="M4974" i="27" s="1"/>
  <c r="O4986" i="27"/>
  <c r="J5010" i="27"/>
  <c r="AD5010" i="27" s="1"/>
  <c r="L4986" i="27"/>
  <c r="M4986" i="27" s="1"/>
  <c r="N4989" i="27"/>
  <c r="N4979" i="27"/>
  <c r="J5002" i="27"/>
  <c r="AD5002" i="27" s="1"/>
  <c r="O4978" i="27"/>
  <c r="L4978" i="27"/>
  <c r="M4978" i="27" s="1"/>
  <c r="J5004" i="27"/>
  <c r="AD5004" i="27" s="1"/>
  <c r="O4980" i="27"/>
  <c r="L4980" i="27"/>
  <c r="M4980" i="27" s="1"/>
  <c r="Q4957" i="27"/>
  <c r="P4947" i="27"/>
  <c r="Q4965" i="27"/>
  <c r="P4942" i="27"/>
  <c r="Q4955" i="27"/>
  <c r="P4951" i="27"/>
  <c r="Q4951" i="27"/>
  <c r="Q4929" i="27"/>
  <c r="P4929" i="27"/>
  <c r="Q4935" i="27"/>
  <c r="P4935" i="27"/>
  <c r="P4952" i="27"/>
  <c r="Q4952" i="27"/>
  <c r="P4970" i="27"/>
  <c r="Q4970" i="27"/>
  <c r="N4971" i="27"/>
  <c r="N4985" i="27"/>
  <c r="K5018" i="27"/>
  <c r="K5011" i="27"/>
  <c r="N4953" i="27"/>
  <c r="K5000" i="27"/>
  <c r="K4998" i="27"/>
  <c r="K5004" i="27"/>
  <c r="N4975" i="27"/>
  <c r="N4966" i="27"/>
  <c r="N4973" i="27"/>
  <c r="P4973" i="27" s="1"/>
  <c r="N4959" i="27"/>
  <c r="N4982" i="27"/>
  <c r="K5010" i="27"/>
  <c r="K5016" i="27"/>
  <c r="P4967" i="27"/>
  <c r="L4983" i="27"/>
  <c r="M4983" i="27" s="1"/>
  <c r="J5007" i="27"/>
  <c r="AD5007" i="27" s="1"/>
  <c r="O4983" i="27"/>
  <c r="K5008" i="27"/>
  <c r="J5039" i="27"/>
  <c r="AD5039" i="27" s="1"/>
  <c r="O5015" i="27"/>
  <c r="L5015" i="27"/>
  <c r="K5037" i="27"/>
  <c r="K5029" i="27"/>
  <c r="O4999" i="27"/>
  <c r="J5023" i="27"/>
  <c r="AD5023" i="27" s="1"/>
  <c r="L4999" i="27"/>
  <c r="M4999" i="27" s="1"/>
  <c r="L4977" i="27"/>
  <c r="M4977" i="27" s="1"/>
  <c r="O4977" i="27"/>
  <c r="J5001" i="27"/>
  <c r="AD5001" i="27" s="1"/>
  <c r="J5033" i="27"/>
  <c r="AD5033" i="27" s="1"/>
  <c r="O5009" i="27"/>
  <c r="L5009" i="27"/>
  <c r="M5009" i="27" s="1"/>
  <c r="J5024" i="27"/>
  <c r="AD5024" i="27" s="1"/>
  <c r="O5000" i="27"/>
  <c r="L5000" i="27"/>
  <c r="K5012" i="27"/>
  <c r="L5008" i="27"/>
  <c r="J5032" i="27"/>
  <c r="AD5032" i="27" s="1"/>
  <c r="O5008" i="27"/>
  <c r="L5013" i="27"/>
  <c r="M5013" i="27" s="1"/>
  <c r="O5013" i="27"/>
  <c r="J5037" i="27"/>
  <c r="AD5037" i="27" s="1"/>
  <c r="K5025" i="27"/>
  <c r="L4995" i="27"/>
  <c r="M4995" i="27" s="1"/>
  <c r="J5019" i="27"/>
  <c r="AD5019" i="27" s="1"/>
  <c r="O4995" i="27"/>
  <c r="L5012" i="27"/>
  <c r="J5036" i="27"/>
  <c r="AD5036" i="27" s="1"/>
  <c r="O5012" i="27"/>
  <c r="K5027" i="27"/>
  <c r="K5015" i="27"/>
  <c r="L4990" i="27"/>
  <c r="M4990" i="27" s="1"/>
  <c r="J5014" i="27"/>
  <c r="AD5014" i="27" s="1"/>
  <c r="O4990" i="27"/>
  <c r="K5043" i="27"/>
  <c r="J5027" i="27"/>
  <c r="AD5027" i="27" s="1"/>
  <c r="O5003" i="27"/>
  <c r="L5003" i="27"/>
  <c r="M5003" i="27" s="1"/>
  <c r="L5006" i="27"/>
  <c r="M5006" i="27" s="1"/>
  <c r="J5030" i="27"/>
  <c r="AD5030" i="27" s="1"/>
  <c r="O5006" i="27"/>
  <c r="P4960" i="27"/>
  <c r="K5014" i="27"/>
  <c r="K5030" i="27"/>
  <c r="K5033" i="27"/>
  <c r="O5018" i="27"/>
  <c r="L5018" i="27"/>
  <c r="J5042" i="27"/>
  <c r="AD5042" i="27" s="1"/>
  <c r="J5021" i="27"/>
  <c r="AD5021" i="27" s="1"/>
  <c r="O4997" i="27"/>
  <c r="L4997" i="27"/>
  <c r="M4997" i="27" s="1"/>
  <c r="K5041" i="27"/>
  <c r="K5021" i="27"/>
  <c r="O5005" i="27"/>
  <c r="J5029" i="27"/>
  <c r="AD5029" i="27" s="1"/>
  <c r="L5005" i="27"/>
  <c r="M5005" i="27" s="1"/>
  <c r="K5002" i="27"/>
  <c r="Q4964" i="27"/>
  <c r="K5020" i="27"/>
  <c r="K5023" i="27"/>
  <c r="K5031" i="27"/>
  <c r="AE4921" i="27"/>
  <c r="AE4963" i="27"/>
  <c r="AE4958" i="27"/>
  <c r="AE4965" i="27"/>
  <c r="AE4955" i="27"/>
  <c r="AE4967" i="27"/>
  <c r="AE4932" i="27"/>
  <c r="AE4964" i="27"/>
  <c r="AE4960" i="27"/>
  <c r="AE4961" i="27"/>
  <c r="AE4944" i="27"/>
  <c r="AE4935" i="27"/>
  <c r="AE4957" i="27"/>
  <c r="AE4942" i="27"/>
  <c r="AH4942" i="27" l="1"/>
  <c r="AJ4942" i="27"/>
  <c r="AI4942" i="27"/>
  <c r="AG4942" i="27"/>
  <c r="AG4957" i="27"/>
  <c r="AH4957" i="27"/>
  <c r="AI4957" i="27"/>
  <c r="AJ4957" i="27"/>
  <c r="AH4935" i="27"/>
  <c r="AG4935" i="27"/>
  <c r="AI4935" i="27"/>
  <c r="AJ4935" i="27"/>
  <c r="AG4944" i="27"/>
  <c r="AH4944" i="27"/>
  <c r="AI4944" i="27"/>
  <c r="AJ4944" i="27"/>
  <c r="AG4961" i="27"/>
  <c r="AH4961" i="27"/>
  <c r="AJ4961" i="27"/>
  <c r="AI4961" i="27"/>
  <c r="AG4960" i="27"/>
  <c r="AH4960" i="27"/>
  <c r="AI4960" i="27"/>
  <c r="AJ4960" i="27"/>
  <c r="AG4964" i="27"/>
  <c r="AH4964" i="27"/>
  <c r="AJ4964" i="27"/>
  <c r="AI4964" i="27"/>
  <c r="AI4932" i="27"/>
  <c r="AJ4932" i="27"/>
  <c r="AH4932" i="27"/>
  <c r="AG4932" i="27"/>
  <c r="AJ4967" i="27"/>
  <c r="AG4967" i="27"/>
  <c r="AH4967" i="27"/>
  <c r="AI4967" i="27"/>
  <c r="AJ4955" i="27"/>
  <c r="AG4955" i="27"/>
  <c r="AH4955" i="27"/>
  <c r="AI4955" i="27"/>
  <c r="AI4965" i="27"/>
  <c r="AJ4965" i="27"/>
  <c r="AG4965" i="27"/>
  <c r="AH4965" i="27"/>
  <c r="AG4958" i="27"/>
  <c r="AH4958" i="27"/>
  <c r="AI4958" i="27"/>
  <c r="AJ4958" i="27"/>
  <c r="AG4963" i="27"/>
  <c r="AH4963" i="27"/>
  <c r="AJ4963" i="27"/>
  <c r="AI4963" i="27"/>
  <c r="AH4921" i="27"/>
  <c r="AG4921" i="27"/>
  <c r="AI4921" i="27"/>
  <c r="AJ4921" i="27"/>
  <c r="AH4924" i="27"/>
  <c r="AG4924" i="27"/>
  <c r="AI4924" i="27"/>
  <c r="AJ4924" i="27"/>
  <c r="AG4902" i="27"/>
  <c r="AH4902" i="27"/>
  <c r="AJ4902" i="27"/>
  <c r="AI4902" i="27"/>
  <c r="AJ4946" i="27"/>
  <c r="AI4946" i="27"/>
  <c r="AH4946" i="27"/>
  <c r="AG4946" i="27"/>
  <c r="AJ4923" i="27"/>
  <c r="AG4923" i="27"/>
  <c r="AI4923" i="27"/>
  <c r="AH4923" i="27"/>
  <c r="AH4927" i="27"/>
  <c r="AG4927" i="27"/>
  <c r="AI4927" i="27"/>
  <c r="AJ4927" i="27"/>
  <c r="AH4906" i="27"/>
  <c r="AG4906" i="27"/>
  <c r="AI4906" i="27"/>
  <c r="AJ4906" i="27"/>
  <c r="AH4948" i="27"/>
  <c r="AI4948" i="27"/>
  <c r="AG4948" i="27"/>
  <c r="AJ4948" i="27"/>
  <c r="AI4925" i="27"/>
  <c r="AJ4925" i="27"/>
  <c r="AG4925" i="27"/>
  <c r="AH4925" i="27"/>
  <c r="R4948" i="27"/>
  <c r="V4948" i="27" s="1"/>
  <c r="AH4928" i="27"/>
  <c r="AI4928" i="27"/>
  <c r="AJ4928" i="27"/>
  <c r="AG4928" i="27"/>
  <c r="AG4905" i="27"/>
  <c r="AH4905" i="27"/>
  <c r="AI4905" i="27"/>
  <c r="AJ4905" i="27"/>
  <c r="S4918" i="27"/>
  <c r="U4970" i="27"/>
  <c r="AE4970" i="27"/>
  <c r="U4942" i="27"/>
  <c r="U4926" i="27"/>
  <c r="AE4926" i="27"/>
  <c r="U4957" i="27"/>
  <c r="P4950" i="27"/>
  <c r="U4952" i="27"/>
  <c r="AE4952" i="27"/>
  <c r="U4949" i="27"/>
  <c r="AE4949" i="27"/>
  <c r="U4935" i="27"/>
  <c r="U4947" i="27"/>
  <c r="AE4947" i="27"/>
  <c r="U4944" i="27"/>
  <c r="U4930" i="27"/>
  <c r="AE4930" i="27"/>
  <c r="U4961" i="27"/>
  <c r="U4960" i="27"/>
  <c r="U4964" i="27"/>
  <c r="U4932" i="27"/>
  <c r="U4973" i="27"/>
  <c r="AE4973" i="27"/>
  <c r="U4967" i="27"/>
  <c r="U4929" i="27"/>
  <c r="AE4929" i="27"/>
  <c r="U4955" i="27"/>
  <c r="U4965" i="27"/>
  <c r="U4945" i="27"/>
  <c r="U4958" i="27"/>
  <c r="U4963" i="27"/>
  <c r="U4951" i="27"/>
  <c r="AE4951" i="27"/>
  <c r="S4937" i="27"/>
  <c r="M5008" i="27"/>
  <c r="N5008" i="27" s="1"/>
  <c r="S4938" i="27"/>
  <c r="R4949" i="27"/>
  <c r="V4949" i="27" s="1"/>
  <c r="S4943" i="27"/>
  <c r="S4941" i="27"/>
  <c r="Q4963" i="27"/>
  <c r="R4963" i="27" s="1"/>
  <c r="S4932" i="27"/>
  <c r="R4944" i="27"/>
  <c r="V4943" i="27"/>
  <c r="V4933" i="27"/>
  <c r="S4930" i="27"/>
  <c r="S4906" i="27"/>
  <c r="R4960" i="27"/>
  <c r="V4960" i="27" s="1"/>
  <c r="R4945" i="27"/>
  <c r="S4945" i="27" s="1"/>
  <c r="R4957" i="27"/>
  <c r="V4957" i="27" s="1"/>
  <c r="S4936" i="27"/>
  <c r="R4935" i="27"/>
  <c r="V4935" i="27" s="1"/>
  <c r="R4965" i="27"/>
  <c r="V4965" i="27" s="1"/>
  <c r="S4929" i="27"/>
  <c r="S4947" i="27"/>
  <c r="S4951" i="27"/>
  <c r="R4942" i="27"/>
  <c r="V4942" i="27" s="1"/>
  <c r="S4926" i="27"/>
  <c r="S4970" i="27"/>
  <c r="R4961" i="27"/>
  <c r="V4961" i="27" s="1"/>
  <c r="S4911" i="27"/>
  <c r="S4949" i="27"/>
  <c r="S4950" i="27"/>
  <c r="V4906" i="27"/>
  <c r="V4921" i="27"/>
  <c r="S4921" i="27"/>
  <c r="R4967" i="27"/>
  <c r="S4952" i="27"/>
  <c r="V4914" i="27"/>
  <c r="P4954" i="27"/>
  <c r="Q4954" i="27"/>
  <c r="R4954" i="27" s="1"/>
  <c r="M5012" i="27"/>
  <c r="N5012" i="27" s="1"/>
  <c r="Q4972" i="27"/>
  <c r="P4972" i="27"/>
  <c r="S4931" i="27"/>
  <c r="V4931" i="27"/>
  <c r="V4926" i="27"/>
  <c r="S4934" i="27"/>
  <c r="V4934" i="27"/>
  <c r="V4927" i="27"/>
  <c r="V4923" i="27"/>
  <c r="S4939" i="27"/>
  <c r="V4939" i="27"/>
  <c r="V4928" i="27"/>
  <c r="V4925" i="27"/>
  <c r="S4940" i="27"/>
  <c r="V4940" i="27"/>
  <c r="V4946" i="27"/>
  <c r="V4905" i="27"/>
  <c r="Q4956" i="27"/>
  <c r="P4956" i="27"/>
  <c r="P4969" i="27"/>
  <c r="Q4969" i="27"/>
  <c r="Q4968" i="27"/>
  <c r="P4968" i="27"/>
  <c r="P4962" i="27"/>
  <c r="Q4962" i="27"/>
  <c r="M4987" i="27"/>
  <c r="N4987" i="27" s="1"/>
  <c r="M5015" i="27"/>
  <c r="N5015" i="27" s="1"/>
  <c r="M5000" i="27"/>
  <c r="N5000" i="27" s="1"/>
  <c r="N4996" i="27"/>
  <c r="P4996" i="27" s="1"/>
  <c r="M4993" i="27"/>
  <c r="N4993" i="27" s="1"/>
  <c r="N4978" i="27"/>
  <c r="P4978" i="27" s="1"/>
  <c r="N4986" i="27"/>
  <c r="Q4986" i="27" s="1"/>
  <c r="N4980" i="27"/>
  <c r="Q4980" i="27" s="1"/>
  <c r="M4992" i="27"/>
  <c r="N4992" i="27" s="1"/>
  <c r="M5018" i="27"/>
  <c r="N5018" i="27" s="1"/>
  <c r="N4974" i="27"/>
  <c r="P4974" i="27" s="1"/>
  <c r="P4981" i="27"/>
  <c r="R4947" i="27"/>
  <c r="Q4959" i="27"/>
  <c r="P4966" i="27"/>
  <c r="P4975" i="27"/>
  <c r="R4981" i="27"/>
  <c r="R4964" i="27"/>
  <c r="R4955" i="27"/>
  <c r="R4950" i="27"/>
  <c r="V4950" i="27" s="1"/>
  <c r="Q4953" i="27"/>
  <c r="Q4991" i="27"/>
  <c r="R4951" i="27"/>
  <c r="V4951" i="27" s="1"/>
  <c r="Q4984" i="27"/>
  <c r="R4952" i="27"/>
  <c r="R4970" i="27"/>
  <c r="V4970" i="27" s="1"/>
  <c r="Q4973" i="27"/>
  <c r="P4988" i="27"/>
  <c r="P4985" i="27"/>
  <c r="R4958" i="27"/>
  <c r="Q4994" i="27"/>
  <c r="R4929" i="27"/>
  <c r="Q4989" i="27"/>
  <c r="P4989" i="27"/>
  <c r="Q4979" i="27"/>
  <c r="P4979" i="27"/>
  <c r="J5026" i="27"/>
  <c r="AD5026" i="27" s="1"/>
  <c r="O5002" i="27"/>
  <c r="L5002" i="27"/>
  <c r="M5002" i="27" s="1"/>
  <c r="N5002" i="27" s="1"/>
  <c r="J5034" i="27"/>
  <c r="AD5034" i="27" s="1"/>
  <c r="O5010" i="27"/>
  <c r="L5010" i="27"/>
  <c r="M5010" i="27" s="1"/>
  <c r="N5010" i="27" s="1"/>
  <c r="L5020" i="27"/>
  <c r="J5044" i="27"/>
  <c r="AD5044" i="27" s="1"/>
  <c r="O5020" i="27"/>
  <c r="L5011" i="27"/>
  <c r="J5035" i="27"/>
  <c r="AD5035" i="27" s="1"/>
  <c r="O5011" i="27"/>
  <c r="N4999" i="27"/>
  <c r="L5017" i="27"/>
  <c r="O5017" i="27"/>
  <c r="J5041" i="27"/>
  <c r="AD5041" i="27" s="1"/>
  <c r="L4998" i="27"/>
  <c r="M4998" i="27" s="1"/>
  <c r="O4998" i="27"/>
  <c r="J5022" i="27"/>
  <c r="AD5022" i="27" s="1"/>
  <c r="O5016" i="27"/>
  <c r="L5016" i="27"/>
  <c r="M5016" i="27" s="1"/>
  <c r="J5040" i="27"/>
  <c r="AD5040" i="27" s="1"/>
  <c r="L5004" i="27"/>
  <c r="O5004" i="27"/>
  <c r="J5028" i="27"/>
  <c r="AD5028" i="27" s="1"/>
  <c r="P4994" i="27"/>
  <c r="Q4975" i="27"/>
  <c r="P4953" i="27"/>
  <c r="Q4966" i="27"/>
  <c r="Q4985" i="27"/>
  <c r="P4976" i="27"/>
  <c r="Q4976" i="27"/>
  <c r="Q4971" i="27"/>
  <c r="P4971" i="27"/>
  <c r="P4982" i="27"/>
  <c r="Q4982" i="27"/>
  <c r="N4995" i="27"/>
  <c r="N4983" i="27"/>
  <c r="P4959" i="27"/>
  <c r="K5042" i="27"/>
  <c r="K5024" i="27"/>
  <c r="N5006" i="27"/>
  <c r="K5028" i="27"/>
  <c r="K5035" i="27"/>
  <c r="N4997" i="27"/>
  <c r="N5013" i="27"/>
  <c r="K5040" i="27"/>
  <c r="N5003" i="27"/>
  <c r="N4977" i="27"/>
  <c r="N5005" i="27"/>
  <c r="P5005" i="27" s="1"/>
  <c r="N4990" i="27"/>
  <c r="N5009" i="27"/>
  <c r="K5034" i="27"/>
  <c r="K5022" i="27"/>
  <c r="P4984" i="27"/>
  <c r="J5031" i="27"/>
  <c r="AD5031" i="27" s="1"/>
  <c r="O5007" i="27"/>
  <c r="L5007" i="27"/>
  <c r="M5007" i="27" s="1"/>
  <c r="Q4988" i="27"/>
  <c r="O5024" i="27"/>
  <c r="J5048" i="27"/>
  <c r="AD5048" i="27" s="1"/>
  <c r="L5024" i="27"/>
  <c r="J5057" i="27"/>
  <c r="AD5057" i="27" s="1"/>
  <c r="L5033" i="27"/>
  <c r="M5033" i="27" s="1"/>
  <c r="O5033" i="27"/>
  <c r="K5061" i="27"/>
  <c r="K5045" i="27"/>
  <c r="K5044" i="27"/>
  <c r="K5026" i="27"/>
  <c r="K5057" i="27"/>
  <c r="K5038" i="27"/>
  <c r="K5039" i="27"/>
  <c r="O5036" i="27"/>
  <c r="J5060" i="27"/>
  <c r="AD5060" i="27" s="1"/>
  <c r="L5036" i="27"/>
  <c r="K5047" i="27"/>
  <c r="O5029" i="27"/>
  <c r="J5053" i="27"/>
  <c r="AD5053" i="27" s="1"/>
  <c r="L5029" i="27"/>
  <c r="M5029" i="27" s="1"/>
  <c r="J5051" i="27"/>
  <c r="AD5051" i="27" s="1"/>
  <c r="L5027" i="27"/>
  <c r="M5027" i="27" s="1"/>
  <c r="O5027" i="27"/>
  <c r="K5032" i="27"/>
  <c r="K5067" i="27"/>
  <c r="K5051" i="27"/>
  <c r="L5032" i="27"/>
  <c r="J5056" i="27"/>
  <c r="AD5056" i="27" s="1"/>
  <c r="O5032" i="27"/>
  <c r="L5001" i="27"/>
  <c r="M5001" i="27" s="1"/>
  <c r="J5025" i="27"/>
  <c r="AD5025" i="27" s="1"/>
  <c r="O5001" i="27"/>
  <c r="P4991" i="27"/>
  <c r="K5054" i="27"/>
  <c r="L5019" i="27"/>
  <c r="M5019" i="27" s="1"/>
  <c r="J5043" i="27"/>
  <c r="AD5043" i="27" s="1"/>
  <c r="O5019" i="27"/>
  <c r="K5036" i="27"/>
  <c r="O5023" i="27"/>
  <c r="L5023" i="27"/>
  <c r="M5023" i="27" s="1"/>
  <c r="J5047" i="27"/>
  <c r="AD5047" i="27" s="1"/>
  <c r="L5014" i="27"/>
  <c r="M5014" i="27" s="1"/>
  <c r="J5038" i="27"/>
  <c r="AD5038" i="27" s="1"/>
  <c r="O5014" i="27"/>
  <c r="K5065" i="27"/>
  <c r="K5053" i="27"/>
  <c r="J5045" i="27"/>
  <c r="AD5045" i="27" s="1"/>
  <c r="O5021" i="27"/>
  <c r="L5021" i="27"/>
  <c r="M5021" i="27" s="1"/>
  <c r="O5030" i="27"/>
  <c r="J5054" i="27"/>
  <c r="AD5054" i="27" s="1"/>
  <c r="L5030" i="27"/>
  <c r="M5030" i="27" s="1"/>
  <c r="K5049" i="27"/>
  <c r="K5055" i="27"/>
  <c r="O5042" i="27"/>
  <c r="J5066" i="27"/>
  <c r="AD5066" i="27" s="1"/>
  <c r="L5042" i="27"/>
  <c r="L5037" i="27"/>
  <c r="M5037" i="27" s="1"/>
  <c r="J5061" i="27"/>
  <c r="AD5061" i="27" s="1"/>
  <c r="O5037" i="27"/>
  <c r="J5063" i="27"/>
  <c r="AD5063" i="27" s="1"/>
  <c r="L5039" i="27"/>
  <c r="O5039" i="27"/>
  <c r="AE4945" i="27"/>
  <c r="AE4985" i="27"/>
  <c r="AE4984" i="27"/>
  <c r="AE4968" i="27"/>
  <c r="AE5005" i="27"/>
  <c r="AE4962" i="27"/>
  <c r="AE4956" i="27"/>
  <c r="AE4959" i="27"/>
  <c r="AE4982" i="27"/>
  <c r="AE4981" i="27"/>
  <c r="AE4991" i="27"/>
  <c r="AE4989" i="27"/>
  <c r="AE4988" i="27"/>
  <c r="AE4979" i="27"/>
  <c r="AE4966" i="27"/>
  <c r="AG4966" i="27" l="1"/>
  <c r="AI4966" i="27"/>
  <c r="AJ4966" i="27"/>
  <c r="AH4966" i="27"/>
  <c r="AJ4979" i="27"/>
  <c r="AI4979" i="27"/>
  <c r="AG4979" i="27"/>
  <c r="AH4979" i="27"/>
  <c r="AG4988" i="27"/>
  <c r="AH4988" i="27"/>
  <c r="AJ4988" i="27"/>
  <c r="AI4988" i="27"/>
  <c r="AI4989" i="27"/>
  <c r="AJ4989" i="27"/>
  <c r="AG4989" i="27"/>
  <c r="AH4989" i="27"/>
  <c r="AJ4991" i="27"/>
  <c r="AI4991" i="27"/>
  <c r="AH4991" i="27"/>
  <c r="AG4991" i="27"/>
  <c r="AG4981" i="27"/>
  <c r="AH4981" i="27"/>
  <c r="AJ4981" i="27"/>
  <c r="AI4981" i="27"/>
  <c r="AG4982" i="27"/>
  <c r="AH4982" i="27"/>
  <c r="AI4982" i="27"/>
  <c r="AJ4982" i="27"/>
  <c r="AI4959" i="27"/>
  <c r="AJ4959" i="27"/>
  <c r="AH4959" i="27"/>
  <c r="AG4959" i="27"/>
  <c r="AI4956" i="27"/>
  <c r="AJ4956" i="27"/>
  <c r="AG4956" i="27"/>
  <c r="AH4956" i="27"/>
  <c r="AI4962" i="27"/>
  <c r="AJ4962" i="27"/>
  <c r="AG4962" i="27"/>
  <c r="AH4962" i="27"/>
  <c r="AG5005" i="27"/>
  <c r="AH5005" i="27"/>
  <c r="AI5005" i="27"/>
  <c r="AJ5005" i="27"/>
  <c r="AI4968" i="27"/>
  <c r="AJ4968" i="27"/>
  <c r="AG4968" i="27"/>
  <c r="AH4968" i="27"/>
  <c r="AG4984" i="27"/>
  <c r="AH4984" i="27"/>
  <c r="AI4984" i="27"/>
  <c r="AJ4984" i="27"/>
  <c r="AG4985" i="27"/>
  <c r="AJ4985" i="27"/>
  <c r="AH4985" i="27"/>
  <c r="AI4985" i="27"/>
  <c r="AH4945" i="27"/>
  <c r="AJ4945" i="27"/>
  <c r="AI4945" i="27"/>
  <c r="AG4945" i="27"/>
  <c r="AH4930" i="27"/>
  <c r="AI4930" i="27"/>
  <c r="AJ4930" i="27"/>
  <c r="AG4930" i="27"/>
  <c r="AH4926" i="27"/>
  <c r="AG4926" i="27"/>
  <c r="AJ4926" i="27"/>
  <c r="AI4926" i="27"/>
  <c r="AH4951" i="27"/>
  <c r="AJ4951" i="27"/>
  <c r="AG4951" i="27"/>
  <c r="AI4951" i="27"/>
  <c r="AI4929" i="27"/>
  <c r="AJ4929" i="27"/>
  <c r="AG4929" i="27"/>
  <c r="AH4929" i="27"/>
  <c r="AG4947" i="27"/>
  <c r="AH4947" i="27"/>
  <c r="AI4947" i="27"/>
  <c r="AJ4947" i="27"/>
  <c r="AH4970" i="27"/>
  <c r="AI4970" i="27"/>
  <c r="AJ4970" i="27"/>
  <c r="AG4970" i="27"/>
  <c r="AG4952" i="27"/>
  <c r="AI4952" i="27"/>
  <c r="AH4952" i="27"/>
  <c r="AJ4952" i="27"/>
  <c r="AG4973" i="27"/>
  <c r="AJ4973" i="27"/>
  <c r="AH4973" i="27"/>
  <c r="AI4973" i="27"/>
  <c r="AH4949" i="27"/>
  <c r="AI4949" i="27"/>
  <c r="AJ4949" i="27"/>
  <c r="AG4949" i="27"/>
  <c r="V4944" i="27"/>
  <c r="U4966" i="27"/>
  <c r="U4979" i="27"/>
  <c r="U4996" i="27"/>
  <c r="AE4996" i="27"/>
  <c r="U4988" i="27"/>
  <c r="U4971" i="27"/>
  <c r="AE4971" i="27"/>
  <c r="U4975" i="27"/>
  <c r="AE4975" i="27"/>
  <c r="U4950" i="27"/>
  <c r="AE4950" i="27"/>
  <c r="U4989" i="27"/>
  <c r="U4991" i="27"/>
  <c r="U4978" i="27"/>
  <c r="AE4978" i="27"/>
  <c r="U4981" i="27"/>
  <c r="U4982" i="27"/>
  <c r="U4976" i="27"/>
  <c r="AE4976" i="27"/>
  <c r="U4972" i="27"/>
  <c r="AE4972" i="27"/>
  <c r="U4969" i="27"/>
  <c r="U4959" i="27"/>
  <c r="U4974" i="27"/>
  <c r="AE4974" i="27"/>
  <c r="U4994" i="27"/>
  <c r="AE4994" i="27"/>
  <c r="U4956" i="27"/>
  <c r="U4962" i="27"/>
  <c r="U5005" i="27"/>
  <c r="U4968" i="27"/>
  <c r="U4953" i="27"/>
  <c r="AE4953" i="27"/>
  <c r="U4984" i="27"/>
  <c r="U4985" i="27"/>
  <c r="U4954" i="27"/>
  <c r="AE4954" i="27"/>
  <c r="S4957" i="27"/>
  <c r="S4961" i="27"/>
  <c r="P4986" i="27"/>
  <c r="R4962" i="27"/>
  <c r="S4962" i="27" s="1"/>
  <c r="P4980" i="27"/>
  <c r="S4942" i="27"/>
  <c r="Q4978" i="27"/>
  <c r="R4978" i="27" s="1"/>
  <c r="S4978" i="27" s="1"/>
  <c r="S4935" i="27"/>
  <c r="Q4996" i="27"/>
  <c r="R4996" i="27" s="1"/>
  <c r="V4996" i="27" s="1"/>
  <c r="S4944" i="27"/>
  <c r="V4963" i="27"/>
  <c r="S4963" i="27"/>
  <c r="S4965" i="27"/>
  <c r="R4972" i="27"/>
  <c r="Q4974" i="27"/>
  <c r="S4967" i="27"/>
  <c r="S4960" i="27"/>
  <c r="V4967" i="27"/>
  <c r="R4991" i="27"/>
  <c r="V4991" i="27" s="1"/>
  <c r="R4966" i="27"/>
  <c r="V4966" i="27" s="1"/>
  <c r="S4975" i="27"/>
  <c r="S4973" i="27"/>
  <c r="R4959" i="27"/>
  <c r="V4959" i="27" s="1"/>
  <c r="R4956" i="27"/>
  <c r="S4972" i="27"/>
  <c r="R4980" i="27"/>
  <c r="V4980" i="27" s="1"/>
  <c r="R4982" i="27"/>
  <c r="V4982" i="27" s="1"/>
  <c r="S4953" i="27"/>
  <c r="S4954" i="27"/>
  <c r="S4971" i="27"/>
  <c r="R4984" i="27"/>
  <c r="V4984" i="27" s="1"/>
  <c r="R4969" i="27"/>
  <c r="V4945" i="27"/>
  <c r="R4985" i="27"/>
  <c r="S4985" i="27" s="1"/>
  <c r="S4994" i="27"/>
  <c r="S4976" i="27"/>
  <c r="R4968" i="27"/>
  <c r="M5036" i="27"/>
  <c r="N5036" i="27" s="1"/>
  <c r="M5032" i="27"/>
  <c r="N5032" i="27" s="1"/>
  <c r="S4958" i="27"/>
  <c r="V4958" i="27"/>
  <c r="S4964" i="27"/>
  <c r="V4964" i="27"/>
  <c r="S4981" i="27"/>
  <c r="V4981" i="27"/>
  <c r="V4952" i="27"/>
  <c r="V4929" i="27"/>
  <c r="S4955" i="27"/>
  <c r="V4955" i="27"/>
  <c r="V4954" i="27"/>
  <c r="V4947" i="27"/>
  <c r="Q4987" i="27"/>
  <c r="P4987" i="27"/>
  <c r="Q4992" i="27"/>
  <c r="P4992" i="27"/>
  <c r="P4993" i="27"/>
  <c r="Q4993" i="27"/>
  <c r="M5042" i="27"/>
  <c r="N5042" i="27" s="1"/>
  <c r="M5039" i="27"/>
  <c r="N5039" i="27" s="1"/>
  <c r="M5004" i="27"/>
  <c r="N5004" i="27" s="1"/>
  <c r="N5016" i="27"/>
  <c r="P5016" i="27" s="1"/>
  <c r="M5017" i="27"/>
  <c r="N5017" i="27" s="1"/>
  <c r="M5011" i="27"/>
  <c r="N5011" i="27" s="1"/>
  <c r="M5020" i="27"/>
  <c r="N5020" i="27" s="1"/>
  <c r="M5024" i="27"/>
  <c r="N5024" i="27" s="1"/>
  <c r="N4998" i="27"/>
  <c r="P4998" i="27" s="1"/>
  <c r="R4953" i="27"/>
  <c r="R4973" i="27"/>
  <c r="R4976" i="27"/>
  <c r="Q4990" i="27"/>
  <c r="Q4999" i="27"/>
  <c r="R4971" i="27"/>
  <c r="V4971" i="27" s="1"/>
  <c r="Q5005" i="27"/>
  <c r="P4977" i="27"/>
  <c r="R4979" i="27"/>
  <c r="R4975" i="27"/>
  <c r="R4986" i="27"/>
  <c r="R4988" i="27"/>
  <c r="Q5009" i="27"/>
  <c r="Q5008" i="27"/>
  <c r="P5015" i="27"/>
  <c r="R4989" i="27"/>
  <c r="Q5012" i="27"/>
  <c r="Q5013" i="27"/>
  <c r="Q4997" i="27"/>
  <c r="R4994" i="27"/>
  <c r="L5044" i="27"/>
  <c r="M5044" i="27" s="1"/>
  <c r="O5044" i="27"/>
  <c r="J5068" i="27"/>
  <c r="AD5068" i="27" s="1"/>
  <c r="L5041" i="27"/>
  <c r="J5065" i="27"/>
  <c r="AD5065" i="27" s="1"/>
  <c r="O5041" i="27"/>
  <c r="J5058" i="27"/>
  <c r="AD5058" i="27" s="1"/>
  <c r="L5034" i="27"/>
  <c r="M5034" i="27" s="1"/>
  <c r="O5034" i="27"/>
  <c r="J5052" i="27"/>
  <c r="AD5052" i="27" s="1"/>
  <c r="L5028" i="27"/>
  <c r="O5028" i="27"/>
  <c r="P4999" i="27"/>
  <c r="O5040" i="27"/>
  <c r="J5064" i="27"/>
  <c r="AD5064" i="27" s="1"/>
  <c r="L5040" i="27"/>
  <c r="M5040" i="27" s="1"/>
  <c r="J5059" i="27"/>
  <c r="AD5059" i="27" s="1"/>
  <c r="O5035" i="27"/>
  <c r="L5035" i="27"/>
  <c r="M5035" i="27" s="1"/>
  <c r="O5026" i="27"/>
  <c r="L5026" i="27"/>
  <c r="J5050" i="27"/>
  <c r="AD5050" i="27" s="1"/>
  <c r="O5022" i="27"/>
  <c r="J5046" i="27"/>
  <c r="AD5046" i="27" s="1"/>
  <c r="L5022" i="27"/>
  <c r="M5022" i="27" s="1"/>
  <c r="P4990" i="27"/>
  <c r="P4997" i="27"/>
  <c r="P5013" i="27"/>
  <c r="Q4977" i="27"/>
  <c r="P5006" i="27"/>
  <c r="Q5006" i="27"/>
  <c r="P5018" i="27"/>
  <c r="Q5018" i="27"/>
  <c r="P4995" i="27"/>
  <c r="Q4995" i="27"/>
  <c r="Q5000" i="27"/>
  <c r="P5000" i="27"/>
  <c r="Q5003" i="27"/>
  <c r="P5003" i="27"/>
  <c r="P4983" i="27"/>
  <c r="Q4983" i="27"/>
  <c r="K5052" i="27"/>
  <c r="K5064" i="27"/>
  <c r="K5066" i="27"/>
  <c r="N5037" i="27"/>
  <c r="N5030" i="27"/>
  <c r="N5027" i="27"/>
  <c r="N5014" i="27"/>
  <c r="N5019" i="27"/>
  <c r="K5059" i="27"/>
  <c r="N5033" i="27"/>
  <c r="K5046" i="27"/>
  <c r="N5029" i="27"/>
  <c r="N5021" i="27"/>
  <c r="P5009" i="27"/>
  <c r="N5007" i="27"/>
  <c r="K5048" i="27"/>
  <c r="K5058" i="27"/>
  <c r="N5023" i="27"/>
  <c r="N5001" i="27"/>
  <c r="P5010" i="27"/>
  <c r="Q5010" i="27"/>
  <c r="Q5015" i="27"/>
  <c r="P5008" i="27"/>
  <c r="L5031" i="27"/>
  <c r="M5031" i="27" s="1"/>
  <c r="J5055" i="27"/>
  <c r="AD5055" i="27" s="1"/>
  <c r="O5031" i="27"/>
  <c r="K5060" i="27"/>
  <c r="P5012" i="27"/>
  <c r="L5025" i="27"/>
  <c r="M5025" i="27" s="1"/>
  <c r="J5049" i="27"/>
  <c r="AD5049" i="27" s="1"/>
  <c r="O5025" i="27"/>
  <c r="K5069" i="27"/>
  <c r="K5071" i="27"/>
  <c r="K5062" i="27"/>
  <c r="J5087" i="27"/>
  <c r="AD5087" i="27" s="1"/>
  <c r="L5063" i="27"/>
  <c r="O5063" i="27"/>
  <c r="K5073" i="27"/>
  <c r="K5081" i="27"/>
  <c r="K5085" i="27"/>
  <c r="O5054" i="27"/>
  <c r="L5054" i="27"/>
  <c r="M5054" i="27" s="1"/>
  <c r="J5078" i="27"/>
  <c r="AD5078" i="27" s="1"/>
  <c r="Q5002" i="27"/>
  <c r="P5002" i="27"/>
  <c r="L5043" i="27"/>
  <c r="M5043" i="27" s="1"/>
  <c r="O5043" i="27"/>
  <c r="J5067" i="27"/>
  <c r="AD5067" i="27" s="1"/>
  <c r="K5078" i="27"/>
  <c r="L5056" i="27"/>
  <c r="J5080" i="27"/>
  <c r="AD5080" i="27" s="1"/>
  <c r="O5056" i="27"/>
  <c r="K5050" i="27"/>
  <c r="L5061" i="27"/>
  <c r="M5061" i="27" s="1"/>
  <c r="J5085" i="27"/>
  <c r="AD5085" i="27" s="1"/>
  <c r="O5061" i="27"/>
  <c r="K5079" i="27"/>
  <c r="O5060" i="27"/>
  <c r="J5084" i="27"/>
  <c r="AD5084" i="27" s="1"/>
  <c r="L5060" i="27"/>
  <c r="O5066" i="27"/>
  <c r="J5090" i="27"/>
  <c r="AD5090" i="27" s="1"/>
  <c r="L5066" i="27"/>
  <c r="K5077" i="27"/>
  <c r="O5047" i="27"/>
  <c r="J5071" i="27"/>
  <c r="AD5071" i="27" s="1"/>
  <c r="L5047" i="27"/>
  <c r="M5047" i="27" s="1"/>
  <c r="J5075" i="27"/>
  <c r="AD5075" i="27" s="1"/>
  <c r="O5051" i="27"/>
  <c r="L5051" i="27"/>
  <c r="M5051" i="27" s="1"/>
  <c r="K5068" i="27"/>
  <c r="J5069" i="27"/>
  <c r="AD5069" i="27" s="1"/>
  <c r="O5045" i="27"/>
  <c r="L5045" i="27"/>
  <c r="M5045" i="27" s="1"/>
  <c r="K5089" i="27"/>
  <c r="K5056" i="27"/>
  <c r="L5038" i="27"/>
  <c r="M5038" i="27" s="1"/>
  <c r="J5062" i="27"/>
  <c r="AD5062" i="27" s="1"/>
  <c r="O5038" i="27"/>
  <c r="K5063" i="27"/>
  <c r="J5081" i="27"/>
  <c r="AD5081" i="27" s="1"/>
  <c r="O5057" i="27"/>
  <c r="L5057" i="27"/>
  <c r="M5057" i="27" s="1"/>
  <c r="K5075" i="27"/>
  <c r="K5091" i="27"/>
  <c r="O5053" i="27"/>
  <c r="J5077" i="27"/>
  <c r="AD5077" i="27" s="1"/>
  <c r="L5053" i="27"/>
  <c r="M5053" i="27" s="1"/>
  <c r="O5048" i="27"/>
  <c r="J5072" i="27"/>
  <c r="AD5072" i="27" s="1"/>
  <c r="L5048" i="27"/>
  <c r="AE4969" i="27"/>
  <c r="AE5012" i="27"/>
  <c r="AE4990" i="27"/>
  <c r="AE5010" i="27"/>
  <c r="AE4983" i="27"/>
  <c r="AE5006" i="27"/>
  <c r="AE5016" i="27"/>
  <c r="AE5008" i="27"/>
  <c r="AE4986" i="27"/>
  <c r="AE5015" i="27"/>
  <c r="AE5013" i="27"/>
  <c r="AE5003" i="27"/>
  <c r="AE4987" i="27"/>
  <c r="AE5009" i="27"/>
  <c r="AE4992" i="27"/>
  <c r="AE4980" i="27"/>
  <c r="AI4980" i="27" l="1"/>
  <c r="AJ4980" i="27"/>
  <c r="AG4980" i="27"/>
  <c r="AH4980" i="27"/>
  <c r="AI4992" i="27"/>
  <c r="AJ4992" i="27"/>
  <c r="AG4992" i="27"/>
  <c r="AH4992" i="27"/>
  <c r="AG5009" i="27"/>
  <c r="AH5009" i="27"/>
  <c r="AI5009" i="27"/>
  <c r="AJ5009" i="27"/>
  <c r="AG4987" i="27"/>
  <c r="AH4987" i="27"/>
  <c r="AJ4987" i="27"/>
  <c r="AI4987" i="27"/>
  <c r="AJ5003" i="27"/>
  <c r="AH5003" i="27"/>
  <c r="AG5003" i="27"/>
  <c r="AI5003" i="27"/>
  <c r="AI5013" i="27"/>
  <c r="AJ5013" i="27"/>
  <c r="AG5013" i="27"/>
  <c r="AH5013" i="27"/>
  <c r="AJ5015" i="27"/>
  <c r="AH5015" i="27"/>
  <c r="AG5015" i="27"/>
  <c r="AI5015" i="27"/>
  <c r="AI4986" i="27"/>
  <c r="AJ4986" i="27"/>
  <c r="AH4986" i="27"/>
  <c r="AG4986" i="27"/>
  <c r="AG5008" i="27"/>
  <c r="AH5008" i="27"/>
  <c r="AI5008" i="27"/>
  <c r="AJ5008" i="27"/>
  <c r="AI5016" i="27"/>
  <c r="AJ5016" i="27"/>
  <c r="AG5016" i="27"/>
  <c r="AH5016" i="27"/>
  <c r="AI5006" i="27"/>
  <c r="AJ5006" i="27"/>
  <c r="AG5006" i="27"/>
  <c r="AH5006" i="27"/>
  <c r="AI4983" i="27"/>
  <c r="AJ4983" i="27"/>
  <c r="AH4983" i="27"/>
  <c r="AG4983" i="27"/>
  <c r="AI5010" i="27"/>
  <c r="AJ5010" i="27"/>
  <c r="AG5010" i="27"/>
  <c r="AH5010" i="27"/>
  <c r="AG4990" i="27"/>
  <c r="AI4990" i="27"/>
  <c r="AJ4990" i="27"/>
  <c r="AH4990" i="27"/>
  <c r="AG5012" i="27"/>
  <c r="AH5012" i="27"/>
  <c r="AJ5012" i="27"/>
  <c r="AI5012" i="27"/>
  <c r="AG4969" i="27"/>
  <c r="AH4969" i="27"/>
  <c r="AI4969" i="27"/>
  <c r="AJ4969" i="27"/>
  <c r="AG4950" i="27"/>
  <c r="AH4950" i="27"/>
  <c r="AI4950" i="27"/>
  <c r="AJ4950" i="27"/>
  <c r="AG4972" i="27"/>
  <c r="AH4972" i="27"/>
  <c r="AI4972" i="27"/>
  <c r="AJ4972" i="27"/>
  <c r="AG4975" i="27"/>
  <c r="AH4975" i="27"/>
  <c r="AI4975" i="27"/>
  <c r="AJ4975" i="27"/>
  <c r="AI4971" i="27"/>
  <c r="AJ4971" i="27"/>
  <c r="AH4971" i="27"/>
  <c r="AG4971" i="27"/>
  <c r="AG4976" i="27"/>
  <c r="AH4976" i="27"/>
  <c r="AJ4976" i="27"/>
  <c r="AI4976" i="27"/>
  <c r="AG4996" i="27"/>
  <c r="AH4996" i="27"/>
  <c r="AI4996" i="27"/>
  <c r="AJ4996" i="27"/>
  <c r="AG4994" i="27"/>
  <c r="AH4994" i="27"/>
  <c r="AI4994" i="27"/>
  <c r="AJ4994" i="27"/>
  <c r="AG4978" i="27"/>
  <c r="AI4978" i="27"/>
  <c r="AJ4978" i="27"/>
  <c r="AH4978" i="27"/>
  <c r="AH4953" i="27"/>
  <c r="AI4953" i="27"/>
  <c r="AJ4953" i="27"/>
  <c r="AG4953" i="27"/>
  <c r="AH4954" i="27"/>
  <c r="AI4954" i="27"/>
  <c r="AJ4954" i="27"/>
  <c r="AG4954" i="27"/>
  <c r="AI4974" i="27"/>
  <c r="AJ4974" i="27"/>
  <c r="AH4974" i="27"/>
  <c r="AG4974" i="27"/>
  <c r="U4980" i="27"/>
  <c r="U5018" i="27"/>
  <c r="AE5018" i="27"/>
  <c r="U4992" i="27"/>
  <c r="U5009" i="27"/>
  <c r="U4977" i="27"/>
  <c r="AE4977" i="27"/>
  <c r="U4987" i="27"/>
  <c r="U5003" i="27"/>
  <c r="U5013" i="27"/>
  <c r="U5015" i="27"/>
  <c r="U4986" i="27"/>
  <c r="U5008" i="27"/>
  <c r="U5002" i="27"/>
  <c r="AE5002" i="27"/>
  <c r="U5016" i="27"/>
  <c r="U4998" i="27"/>
  <c r="AE4998" i="27"/>
  <c r="U5006" i="27"/>
  <c r="U4983" i="27"/>
  <c r="U5010" i="27"/>
  <c r="U5000" i="27"/>
  <c r="AE5000" i="27"/>
  <c r="U4997" i="27"/>
  <c r="AE4997" i="27"/>
  <c r="U4990" i="27"/>
  <c r="U4999" i="27"/>
  <c r="AE4999" i="27"/>
  <c r="U4995" i="27"/>
  <c r="AE4995" i="27"/>
  <c r="U5012" i="27"/>
  <c r="U4993" i="27"/>
  <c r="V4962" i="27"/>
  <c r="S4959" i="27"/>
  <c r="S4996" i="27"/>
  <c r="Q5016" i="27"/>
  <c r="R5016" i="27" s="1"/>
  <c r="V5016" i="27" s="1"/>
  <c r="S4991" i="27"/>
  <c r="R4992" i="27"/>
  <c r="S4982" i="27"/>
  <c r="V4972" i="27"/>
  <c r="R4974" i="27"/>
  <c r="V4974" i="27" s="1"/>
  <c r="S4974" i="27"/>
  <c r="Q4998" i="27"/>
  <c r="R4998" i="27" s="1"/>
  <c r="S4980" i="27"/>
  <c r="S4969" i="27"/>
  <c r="V4985" i="27"/>
  <c r="V4969" i="27"/>
  <c r="V4978" i="27"/>
  <c r="S5000" i="27"/>
  <c r="R4990" i="27"/>
  <c r="V4990" i="27" s="1"/>
  <c r="V4956" i="27"/>
  <c r="S4956" i="27"/>
  <c r="S4995" i="27"/>
  <c r="S4977" i="27"/>
  <c r="R5013" i="27"/>
  <c r="S4984" i="27"/>
  <c r="S5018" i="27"/>
  <c r="R5012" i="27"/>
  <c r="R5010" i="27"/>
  <c r="V5010" i="27" s="1"/>
  <c r="S4966" i="27"/>
  <c r="R5008" i="27"/>
  <c r="V5008" i="27" s="1"/>
  <c r="R4987" i="27"/>
  <c r="V4968" i="27"/>
  <c r="S4968" i="27"/>
  <c r="R4993" i="27"/>
  <c r="V4993" i="27" s="1"/>
  <c r="R5005" i="27"/>
  <c r="V5005" i="27" s="1"/>
  <c r="S4999" i="27"/>
  <c r="R5015" i="27"/>
  <c r="V5015" i="27" s="1"/>
  <c r="R5003" i="27"/>
  <c r="V5003" i="27" s="1"/>
  <c r="S4997" i="27"/>
  <c r="R5009" i="27"/>
  <c r="V5009" i="27" s="1"/>
  <c r="M5060" i="27"/>
  <c r="N5060" i="27" s="1"/>
  <c r="Q5017" i="27"/>
  <c r="P5017" i="27"/>
  <c r="M5063" i="27"/>
  <c r="N5063" i="27" s="1"/>
  <c r="V4988" i="27"/>
  <c r="S4986" i="27"/>
  <c r="V4986" i="27"/>
  <c r="V4975" i="27"/>
  <c r="V4989" i="27"/>
  <c r="V4976" i="27"/>
  <c r="V4953" i="27"/>
  <c r="S4979" i="27"/>
  <c r="V4979" i="27"/>
  <c r="V4994" i="27"/>
  <c r="V4973" i="27"/>
  <c r="P5020" i="27"/>
  <c r="Q5020" i="27"/>
  <c r="Q5011" i="27"/>
  <c r="P5011" i="27"/>
  <c r="Q5004" i="27"/>
  <c r="P5004" i="27"/>
  <c r="M5041" i="27"/>
  <c r="N5041" i="27" s="1"/>
  <c r="M5066" i="27"/>
  <c r="N5066" i="27" s="1"/>
  <c r="M5056" i="27"/>
  <c r="N5056" i="27" s="1"/>
  <c r="M5048" i="27"/>
  <c r="N5048" i="27" s="1"/>
  <c r="M5028" i="27"/>
  <c r="N5028" i="27" s="1"/>
  <c r="N5040" i="27"/>
  <c r="P5040" i="27" s="1"/>
  <c r="N5044" i="27"/>
  <c r="Q5044" i="27" s="1"/>
  <c r="M5026" i="27"/>
  <c r="N5026" i="27" s="1"/>
  <c r="N5022" i="27"/>
  <c r="Q5022" i="27" s="1"/>
  <c r="N5034" i="27"/>
  <c r="P5034" i="27" s="1"/>
  <c r="N5035" i="27"/>
  <c r="Q5035" i="27" s="1"/>
  <c r="S5009" i="27"/>
  <c r="Q5023" i="27"/>
  <c r="R4997" i="27"/>
  <c r="P5042" i="27"/>
  <c r="Q5033" i="27"/>
  <c r="S4989" i="27"/>
  <c r="Q5036" i="27"/>
  <c r="R4999" i="27"/>
  <c r="R4983" i="27"/>
  <c r="P5024" i="27"/>
  <c r="Q5027" i="27"/>
  <c r="S4988" i="27"/>
  <c r="R4995" i="27"/>
  <c r="V4995" i="27" s="1"/>
  <c r="Q5032" i="27"/>
  <c r="Q5039" i="27"/>
  <c r="Q5021" i="27"/>
  <c r="Q5030" i="27"/>
  <c r="R4977" i="27"/>
  <c r="R5002" i="27"/>
  <c r="V5002" i="27" s="1"/>
  <c r="R5018" i="27"/>
  <c r="Q5037" i="27"/>
  <c r="R5006" i="27"/>
  <c r="R5000" i="27"/>
  <c r="L5068" i="27"/>
  <c r="J5092" i="27"/>
  <c r="AD5092" i="27" s="1"/>
  <c r="O5068" i="27"/>
  <c r="O5064" i="27"/>
  <c r="J5088" i="27"/>
  <c r="AD5088" i="27" s="1"/>
  <c r="L5064" i="27"/>
  <c r="L5052" i="27"/>
  <c r="M5052" i="27" s="1"/>
  <c r="O5052" i="27"/>
  <c r="J5076" i="27"/>
  <c r="AD5076" i="27" s="1"/>
  <c r="L5050" i="27"/>
  <c r="J5074" i="27"/>
  <c r="AD5074" i="27" s="1"/>
  <c r="O5050" i="27"/>
  <c r="L5065" i="27"/>
  <c r="O5065" i="27"/>
  <c r="J5089" i="27"/>
  <c r="AD5089" i="27" s="1"/>
  <c r="O5046" i="27"/>
  <c r="J5070" i="27"/>
  <c r="AD5070" i="27" s="1"/>
  <c r="L5046" i="27"/>
  <c r="J5082" i="27"/>
  <c r="AD5082" i="27" s="1"/>
  <c r="L5058" i="27"/>
  <c r="M5058" i="27" s="1"/>
  <c r="O5058" i="27"/>
  <c r="L5059" i="27"/>
  <c r="O5059" i="27"/>
  <c r="J5083" i="27"/>
  <c r="AD5083" i="27" s="1"/>
  <c r="N5051" i="27"/>
  <c r="N5054" i="27"/>
  <c r="P5054" i="27" s="1"/>
  <c r="P5033" i="27"/>
  <c r="Q5042" i="27"/>
  <c r="P5021" i="27"/>
  <c r="P5030" i="27"/>
  <c r="Q5024" i="27"/>
  <c r="P5023" i="27"/>
  <c r="P5037" i="27"/>
  <c r="P5027" i="27"/>
  <c r="Q5014" i="27"/>
  <c r="P5014" i="27"/>
  <c r="Q5001" i="27"/>
  <c r="P5001" i="27"/>
  <c r="Q5019" i="27"/>
  <c r="P5019" i="27"/>
  <c r="Q5029" i="27"/>
  <c r="P5029" i="27"/>
  <c r="K5072" i="27"/>
  <c r="K5070" i="27"/>
  <c r="N5053" i="27"/>
  <c r="N5031" i="27"/>
  <c r="K5090" i="27"/>
  <c r="N5025" i="27"/>
  <c r="P5007" i="27"/>
  <c r="Q5007" i="27"/>
  <c r="K5083" i="27"/>
  <c r="K5088" i="27"/>
  <c r="N5057" i="27"/>
  <c r="N5061" i="27"/>
  <c r="N5045" i="27"/>
  <c r="K5082" i="27"/>
  <c r="N5047" i="27"/>
  <c r="K5076" i="27"/>
  <c r="N5038" i="27"/>
  <c r="N5043" i="27"/>
  <c r="P5036" i="27"/>
  <c r="P5039" i="27"/>
  <c r="O5055" i="27"/>
  <c r="L5055" i="27"/>
  <c r="M5055" i="27" s="1"/>
  <c r="J5079" i="27"/>
  <c r="AD5079" i="27" s="1"/>
  <c r="K5103" i="27"/>
  <c r="L5080" i="27"/>
  <c r="J5104" i="27"/>
  <c r="AD5104" i="27" s="1"/>
  <c r="O5080" i="27"/>
  <c r="K5109" i="27"/>
  <c r="K5084" i="27"/>
  <c r="K5115" i="27"/>
  <c r="L5062" i="27"/>
  <c r="M5062" i="27" s="1"/>
  <c r="J5086" i="27"/>
  <c r="AD5086" i="27" s="1"/>
  <c r="O5062" i="27"/>
  <c r="K5080" i="27"/>
  <c r="O5071" i="27"/>
  <c r="J5095" i="27"/>
  <c r="AD5095" i="27" s="1"/>
  <c r="L5071" i="27"/>
  <c r="M5071" i="27" s="1"/>
  <c r="L5085" i="27"/>
  <c r="M5085" i="27" s="1"/>
  <c r="O5085" i="27"/>
  <c r="J5109" i="27"/>
  <c r="AD5109" i="27" s="1"/>
  <c r="J5111" i="27"/>
  <c r="AD5111" i="27" s="1"/>
  <c r="O5087" i="27"/>
  <c r="L5087" i="27"/>
  <c r="K5093" i="27"/>
  <c r="K5092" i="27"/>
  <c r="P5032" i="27"/>
  <c r="K5105" i="27"/>
  <c r="K5099" i="27"/>
  <c r="K5102" i="27"/>
  <c r="J5093" i="27"/>
  <c r="AD5093" i="27" s="1"/>
  <c r="L5069" i="27"/>
  <c r="M5069" i="27" s="1"/>
  <c r="O5069" i="27"/>
  <c r="O5084" i="27"/>
  <c r="J5108" i="27"/>
  <c r="AD5108" i="27" s="1"/>
  <c r="L5084" i="27"/>
  <c r="K5097" i="27"/>
  <c r="K5113" i="27"/>
  <c r="O5078" i="27"/>
  <c r="J5102" i="27"/>
  <c r="AD5102" i="27" s="1"/>
  <c r="L5078" i="27"/>
  <c r="M5078" i="27" s="1"/>
  <c r="O5077" i="27"/>
  <c r="J5101" i="27"/>
  <c r="AD5101" i="27" s="1"/>
  <c r="L5077" i="27"/>
  <c r="M5077" i="27" s="1"/>
  <c r="O5072" i="27"/>
  <c r="J5096" i="27"/>
  <c r="AD5096" i="27" s="1"/>
  <c r="L5072" i="27"/>
  <c r="K5086" i="27"/>
  <c r="O5090" i="27"/>
  <c r="L5090" i="27"/>
  <c r="J5114" i="27"/>
  <c r="AD5114" i="27" s="1"/>
  <c r="J5105" i="27"/>
  <c r="AD5105" i="27" s="1"/>
  <c r="O5081" i="27"/>
  <c r="L5081" i="27"/>
  <c r="M5081" i="27" s="1"/>
  <c r="K5101" i="27"/>
  <c r="K5074" i="27"/>
  <c r="J5099" i="27"/>
  <c r="AD5099" i="27" s="1"/>
  <c r="O5075" i="27"/>
  <c r="L5075" i="27"/>
  <c r="M5075" i="27" s="1"/>
  <c r="K5095" i="27"/>
  <c r="K5087" i="27"/>
  <c r="L5067" i="27"/>
  <c r="M5067" i="27" s="1"/>
  <c r="J5091" i="27"/>
  <c r="AD5091" i="27" s="1"/>
  <c r="O5067" i="27"/>
  <c r="L5049" i="27"/>
  <c r="M5049" i="27" s="1"/>
  <c r="O5049" i="27"/>
  <c r="J5073" i="27"/>
  <c r="AD5073" i="27" s="1"/>
  <c r="AE4993" i="27"/>
  <c r="AE5027" i="27"/>
  <c r="AE5037" i="27"/>
  <c r="AE5029" i="27"/>
  <c r="AE5054" i="27"/>
  <c r="AE5033" i="27"/>
  <c r="AE5040" i="27"/>
  <c r="AE5014" i="27"/>
  <c r="AE5007" i="27"/>
  <c r="AE5036" i="27"/>
  <c r="AE5039" i="27"/>
  <c r="AE5004" i="27"/>
  <c r="AE5011" i="27"/>
  <c r="AE5034" i="27"/>
  <c r="AE5030" i="27"/>
  <c r="AE5032" i="27"/>
  <c r="AG5032" i="27" l="1"/>
  <c r="AH5032" i="27"/>
  <c r="AI5032" i="27"/>
  <c r="AJ5032" i="27"/>
  <c r="AI5030" i="27"/>
  <c r="AJ5030" i="27"/>
  <c r="AG5030" i="27"/>
  <c r="AH5030" i="27"/>
  <c r="AI5034" i="27"/>
  <c r="AJ5034" i="27"/>
  <c r="AH5034" i="27"/>
  <c r="AG5034" i="27"/>
  <c r="AG5011" i="27"/>
  <c r="AH5011" i="27"/>
  <c r="AI5011" i="27"/>
  <c r="AJ5011" i="27"/>
  <c r="AI5004" i="27"/>
  <c r="AJ5004" i="27"/>
  <c r="AG5004" i="27"/>
  <c r="AH5004" i="27"/>
  <c r="AJ5039" i="27"/>
  <c r="AI5039" i="27"/>
  <c r="AG5039" i="27"/>
  <c r="AH5039" i="27"/>
  <c r="AG5036" i="27"/>
  <c r="AH5036" i="27"/>
  <c r="AJ5036" i="27"/>
  <c r="AI5036" i="27"/>
  <c r="AI5007" i="27"/>
  <c r="AJ5007" i="27"/>
  <c r="AH5007" i="27"/>
  <c r="AG5007" i="27"/>
  <c r="AG5014" i="27"/>
  <c r="AI5014" i="27"/>
  <c r="AJ5014" i="27"/>
  <c r="AH5014" i="27"/>
  <c r="AI5040" i="27"/>
  <c r="AJ5040" i="27"/>
  <c r="AG5040" i="27"/>
  <c r="AH5040" i="27"/>
  <c r="AG5033" i="27"/>
  <c r="AJ5033" i="27"/>
  <c r="AH5033" i="27"/>
  <c r="AI5033" i="27"/>
  <c r="AG5054" i="27"/>
  <c r="AH5054" i="27"/>
  <c r="AI5054" i="27"/>
  <c r="AJ5054" i="27"/>
  <c r="AG5029" i="27"/>
  <c r="AH5029" i="27"/>
  <c r="AI5029" i="27"/>
  <c r="AJ5029" i="27"/>
  <c r="AI5037" i="27"/>
  <c r="AJ5037" i="27"/>
  <c r="AG5037" i="27"/>
  <c r="AH5037" i="27"/>
  <c r="AJ5027" i="27"/>
  <c r="AI5027" i="27"/>
  <c r="AG5027" i="27"/>
  <c r="AH5027" i="27"/>
  <c r="AG4993" i="27"/>
  <c r="AH4993" i="27"/>
  <c r="AI4993" i="27"/>
  <c r="AJ4993" i="27"/>
  <c r="AG5000" i="27"/>
  <c r="AH5000" i="27"/>
  <c r="AJ5000" i="27"/>
  <c r="AI5000" i="27"/>
  <c r="AI4977" i="27"/>
  <c r="AJ4977" i="27"/>
  <c r="AH4977" i="27"/>
  <c r="AG4977" i="27"/>
  <c r="AI4995" i="27"/>
  <c r="AJ4995" i="27"/>
  <c r="AH4995" i="27"/>
  <c r="AG4995" i="27"/>
  <c r="AI4998" i="27"/>
  <c r="AJ4998" i="27"/>
  <c r="AG4998" i="27"/>
  <c r="AH4998" i="27"/>
  <c r="AG4999" i="27"/>
  <c r="AH4999" i="27"/>
  <c r="AI4999" i="27"/>
  <c r="AJ4999" i="27"/>
  <c r="AG5002" i="27"/>
  <c r="AI5002" i="27"/>
  <c r="AJ5002" i="27"/>
  <c r="AH5002" i="27"/>
  <c r="AG5018" i="27"/>
  <c r="AJ5018" i="27"/>
  <c r="AH5018" i="27"/>
  <c r="AI5018" i="27"/>
  <c r="AG4997" i="27"/>
  <c r="AH4997" i="27"/>
  <c r="AI4997" i="27"/>
  <c r="AJ4997" i="27"/>
  <c r="S5005" i="27"/>
  <c r="S4992" i="27"/>
  <c r="V4992" i="27"/>
  <c r="U5032" i="27"/>
  <c r="U5017" i="27"/>
  <c r="U5030" i="27"/>
  <c r="U5034" i="27"/>
  <c r="U5011" i="27"/>
  <c r="U5004" i="27"/>
  <c r="U5019" i="27"/>
  <c r="AE5019" i="27"/>
  <c r="U5039" i="27"/>
  <c r="U5001" i="27"/>
  <c r="AE5001" i="27"/>
  <c r="U5021" i="27"/>
  <c r="AE5021" i="27"/>
  <c r="U5036" i="27"/>
  <c r="U5007" i="27"/>
  <c r="U5014" i="27"/>
  <c r="U5040" i="27"/>
  <c r="U5033" i="27"/>
  <c r="U5042" i="27"/>
  <c r="AE5042" i="27"/>
  <c r="U5020" i="27"/>
  <c r="AE5020" i="27"/>
  <c r="U5054" i="27"/>
  <c r="U5029" i="27"/>
  <c r="U5037" i="27"/>
  <c r="U5023" i="27"/>
  <c r="AE5023" i="27"/>
  <c r="U5027" i="27"/>
  <c r="U5024" i="27"/>
  <c r="AE5024" i="27"/>
  <c r="P5035" i="27"/>
  <c r="Q5034" i="27"/>
  <c r="R5034" i="27" s="1"/>
  <c r="S5003" i="27"/>
  <c r="P5022" i="27"/>
  <c r="S5016" i="27"/>
  <c r="S5010" i="27"/>
  <c r="S5013" i="27"/>
  <c r="S5008" i="27"/>
  <c r="S5015" i="27"/>
  <c r="S4990" i="27"/>
  <c r="V5012" i="27"/>
  <c r="Q5040" i="27"/>
  <c r="R5040" i="27" s="1"/>
  <c r="V5040" i="27" s="1"/>
  <c r="S5012" i="27"/>
  <c r="P5044" i="27"/>
  <c r="S4998" i="27"/>
  <c r="V5013" i="27"/>
  <c r="S5002" i="27"/>
  <c r="R5004" i="27"/>
  <c r="V5004" i="27" s="1"/>
  <c r="R5036" i="27"/>
  <c r="R5011" i="27"/>
  <c r="R5029" i="27"/>
  <c r="V5029" i="27" s="1"/>
  <c r="R5007" i="27"/>
  <c r="V5007" i="27" s="1"/>
  <c r="S5020" i="27"/>
  <c r="R5033" i="27"/>
  <c r="V5033" i="27" s="1"/>
  <c r="S4993" i="27"/>
  <c r="S5024" i="27"/>
  <c r="R5042" i="27"/>
  <c r="V5042" i="27" s="1"/>
  <c r="R5035" i="27"/>
  <c r="V5035" i="27" s="1"/>
  <c r="V4987" i="27"/>
  <c r="S4987" i="27"/>
  <c r="S5001" i="27"/>
  <c r="R5014" i="27"/>
  <c r="V5014" i="27" s="1"/>
  <c r="R5017" i="27"/>
  <c r="R5032" i="27"/>
  <c r="V5032" i="27" s="1"/>
  <c r="S5019" i="27"/>
  <c r="R5030" i="27"/>
  <c r="V5030" i="27" s="1"/>
  <c r="S5023" i="27"/>
  <c r="S5022" i="27"/>
  <c r="S5021" i="27"/>
  <c r="R5037" i="27"/>
  <c r="S5044" i="27"/>
  <c r="R5020" i="27"/>
  <c r="R5039" i="27"/>
  <c r="S5039" i="27" s="1"/>
  <c r="Q5054" i="27"/>
  <c r="M5084" i="27"/>
  <c r="N5084" i="27" s="1"/>
  <c r="V5018" i="27"/>
  <c r="M5087" i="27"/>
  <c r="N5087" i="27" s="1"/>
  <c r="V4977" i="27"/>
  <c r="S4983" i="27"/>
  <c r="V4983" i="27"/>
  <c r="V4997" i="27"/>
  <c r="V5000" i="27"/>
  <c r="V4998" i="27"/>
  <c r="M5072" i="27"/>
  <c r="N5072" i="27" s="1"/>
  <c r="S5006" i="27"/>
  <c r="V5006" i="27"/>
  <c r="V4999" i="27"/>
  <c r="P5041" i="27"/>
  <c r="Q5041" i="27"/>
  <c r="Q5028" i="27"/>
  <c r="P5028" i="27"/>
  <c r="P5026" i="27"/>
  <c r="Q5026" i="27"/>
  <c r="M5090" i="27"/>
  <c r="N5090" i="27" s="1"/>
  <c r="M5059" i="27"/>
  <c r="N5059" i="27" s="1"/>
  <c r="N5058" i="27"/>
  <c r="P5058" i="27" s="1"/>
  <c r="M5068" i="27"/>
  <c r="N5068" i="27" s="1"/>
  <c r="M5046" i="27"/>
  <c r="N5046" i="27" s="1"/>
  <c r="M5050" i="27"/>
  <c r="N5050" i="27" s="1"/>
  <c r="M5065" i="27"/>
  <c r="N5065" i="27" s="1"/>
  <c r="M5080" i="27"/>
  <c r="N5080" i="27" s="1"/>
  <c r="N5052" i="27"/>
  <c r="Q5052" i="27" s="1"/>
  <c r="M5064" i="27"/>
  <c r="N5064" i="27" s="1"/>
  <c r="R5021" i="27"/>
  <c r="R5023" i="27"/>
  <c r="P5056" i="27"/>
  <c r="R5044" i="27"/>
  <c r="S5042" i="27"/>
  <c r="Q5051" i="27"/>
  <c r="P5038" i="27"/>
  <c r="R5022" i="27"/>
  <c r="V5022" i="27" s="1"/>
  <c r="Q5063" i="27"/>
  <c r="P5066" i="27"/>
  <c r="R5027" i="27"/>
  <c r="S5027" i="27" s="1"/>
  <c r="R5019" i="27"/>
  <c r="P5060" i="27"/>
  <c r="Q5061" i="27"/>
  <c r="R5024" i="27"/>
  <c r="Q5048" i="27"/>
  <c r="R5001" i="27"/>
  <c r="V5001" i="27" s="1"/>
  <c r="Q5053" i="27"/>
  <c r="L5074" i="27"/>
  <c r="M5074" i="27" s="1"/>
  <c r="O5074" i="27"/>
  <c r="J5098" i="27"/>
  <c r="AD5098" i="27" s="1"/>
  <c r="N5062" i="27"/>
  <c r="L5089" i="27"/>
  <c r="O5089" i="27"/>
  <c r="J5113" i="27"/>
  <c r="AD5113" i="27" s="1"/>
  <c r="O5082" i="27"/>
  <c r="J5106" i="27"/>
  <c r="AD5106" i="27" s="1"/>
  <c r="L5082" i="27"/>
  <c r="M5082" i="27" s="1"/>
  <c r="O5070" i="27"/>
  <c r="L5070" i="27"/>
  <c r="J5094" i="27"/>
  <c r="AD5094" i="27" s="1"/>
  <c r="P5051" i="27"/>
  <c r="O5083" i="27"/>
  <c r="J5107" i="27"/>
  <c r="AD5107" i="27" s="1"/>
  <c r="L5083" i="27"/>
  <c r="M5083" i="27" s="1"/>
  <c r="O5076" i="27"/>
  <c r="L5076" i="27"/>
  <c r="M5076" i="27" s="1"/>
  <c r="J5100" i="27"/>
  <c r="AD5100" i="27" s="1"/>
  <c r="J5112" i="27"/>
  <c r="AD5112" i="27" s="1"/>
  <c r="L5088" i="27"/>
  <c r="O5088" i="27"/>
  <c r="L5092" i="27"/>
  <c r="M5092" i="27" s="1"/>
  <c r="J5116" i="27"/>
  <c r="AD5116" i="27" s="1"/>
  <c r="O5092" i="27"/>
  <c r="P5053" i="27"/>
  <c r="Q5038" i="27"/>
  <c r="P5061" i="27"/>
  <c r="P5048" i="27"/>
  <c r="Q5066" i="27"/>
  <c r="Q5043" i="27"/>
  <c r="P5043" i="27"/>
  <c r="Q5045" i="27"/>
  <c r="P5045" i="27"/>
  <c r="Q5025" i="27"/>
  <c r="P5025" i="27"/>
  <c r="P5057" i="27"/>
  <c r="Q5057" i="27"/>
  <c r="Q5047" i="27"/>
  <c r="P5047" i="27"/>
  <c r="P5031" i="27"/>
  <c r="Q5031" i="27"/>
  <c r="K5096" i="27"/>
  <c r="N5067" i="27"/>
  <c r="N5078" i="27"/>
  <c r="K5100" i="27"/>
  <c r="N5075" i="27"/>
  <c r="N5069" i="27"/>
  <c r="K5112" i="27"/>
  <c r="N5085" i="27"/>
  <c r="N5055" i="27"/>
  <c r="K5106" i="27"/>
  <c r="N5049" i="27"/>
  <c r="N5081" i="27"/>
  <c r="N5071" i="27"/>
  <c r="K5094" i="27"/>
  <c r="N5077" i="27"/>
  <c r="K5107" i="27"/>
  <c r="K5114" i="27"/>
  <c r="L5079" i="27"/>
  <c r="M5079" i="27" s="1"/>
  <c r="O5079" i="27"/>
  <c r="J5103" i="27"/>
  <c r="AD5103" i="27" s="1"/>
  <c r="Q5060" i="27"/>
  <c r="Q5056" i="27"/>
  <c r="K5137" i="27"/>
  <c r="O5108" i="27"/>
  <c r="J5132" i="27"/>
  <c r="AD5132" i="27" s="1"/>
  <c r="L5108" i="27"/>
  <c r="K5117" i="27"/>
  <c r="K5127" i="27"/>
  <c r="K5110" i="27"/>
  <c r="K5129" i="27"/>
  <c r="O5095" i="27"/>
  <c r="L5095" i="27"/>
  <c r="M5095" i="27" s="1"/>
  <c r="J5119" i="27"/>
  <c r="AD5119" i="27" s="1"/>
  <c r="O5101" i="27"/>
  <c r="J5125" i="27"/>
  <c r="AD5125" i="27" s="1"/>
  <c r="L5101" i="27"/>
  <c r="M5101" i="27" s="1"/>
  <c r="J5117" i="27"/>
  <c r="AD5117" i="27" s="1"/>
  <c r="O5093" i="27"/>
  <c r="L5093" i="27"/>
  <c r="M5093" i="27" s="1"/>
  <c r="J5135" i="27"/>
  <c r="AD5135" i="27" s="1"/>
  <c r="O5111" i="27"/>
  <c r="L5111" i="27"/>
  <c r="K5098" i="27"/>
  <c r="O5114" i="27"/>
  <c r="J5138" i="27"/>
  <c r="AD5138" i="27" s="1"/>
  <c r="L5114" i="27"/>
  <c r="L5109" i="27"/>
  <c r="M5109" i="27" s="1"/>
  <c r="J5133" i="27"/>
  <c r="AD5133" i="27" s="1"/>
  <c r="O5109" i="27"/>
  <c r="J5123" i="27"/>
  <c r="AD5123" i="27" s="1"/>
  <c r="L5099" i="27"/>
  <c r="M5099" i="27" s="1"/>
  <c r="O5099" i="27"/>
  <c r="K5125" i="27"/>
  <c r="K5123" i="27"/>
  <c r="K5139" i="27"/>
  <c r="L5091" i="27"/>
  <c r="M5091" i="27" s="1"/>
  <c r="J5115" i="27"/>
  <c r="AD5115" i="27" s="1"/>
  <c r="O5091" i="27"/>
  <c r="K5111" i="27"/>
  <c r="O5102" i="27"/>
  <c r="J5126" i="27"/>
  <c r="AD5126" i="27" s="1"/>
  <c r="L5102" i="27"/>
  <c r="M5102" i="27" s="1"/>
  <c r="K5116" i="27"/>
  <c r="K5104" i="27"/>
  <c r="K5108" i="27"/>
  <c r="J5129" i="27"/>
  <c r="AD5129" i="27" s="1"/>
  <c r="L5105" i="27"/>
  <c r="M5105" i="27" s="1"/>
  <c r="O5105" i="27"/>
  <c r="L5073" i="27"/>
  <c r="M5073" i="27" s="1"/>
  <c r="J5097" i="27"/>
  <c r="AD5097" i="27" s="1"/>
  <c r="O5073" i="27"/>
  <c r="O5096" i="27"/>
  <c r="J5120" i="27"/>
  <c r="AD5120" i="27" s="1"/>
  <c r="L5096" i="27"/>
  <c r="K5121" i="27"/>
  <c r="L5086" i="27"/>
  <c r="M5086" i="27" s="1"/>
  <c r="J5110" i="27"/>
  <c r="AD5110" i="27" s="1"/>
  <c r="O5086" i="27"/>
  <c r="P5063" i="27"/>
  <c r="K5126" i="27"/>
  <c r="L5104" i="27"/>
  <c r="J5128" i="27"/>
  <c r="AD5128" i="27" s="1"/>
  <c r="O5104" i="27"/>
  <c r="K5119" i="27"/>
  <c r="K5133" i="27"/>
  <c r="AE5017" i="27"/>
  <c r="AE5060" i="27"/>
  <c r="AE5031" i="27"/>
  <c r="AE5063" i="27"/>
  <c r="AE5028" i="27"/>
  <c r="AE5056" i="27"/>
  <c r="AE5038" i="27"/>
  <c r="AE5053" i="27"/>
  <c r="AE5057" i="27"/>
  <c r="AE5061" i="27"/>
  <c r="AE5058" i="27"/>
  <c r="AE5051" i="27"/>
  <c r="AE5035" i="27"/>
  <c r="AG5035" i="27" l="1"/>
  <c r="AH5035" i="27"/>
  <c r="AJ5035" i="27"/>
  <c r="AI5035" i="27"/>
  <c r="AJ5051" i="27"/>
  <c r="AH5051" i="27"/>
  <c r="AG5051" i="27"/>
  <c r="AI5051" i="27"/>
  <c r="AI5058" i="27"/>
  <c r="AJ5058" i="27"/>
  <c r="AH5058" i="27"/>
  <c r="AG5058" i="27"/>
  <c r="AI5061" i="27"/>
  <c r="AJ5061" i="27"/>
  <c r="AH5061" i="27"/>
  <c r="AG5061" i="27"/>
  <c r="AG5057" i="27"/>
  <c r="AH5057" i="27"/>
  <c r="AI5057" i="27"/>
  <c r="AJ5057" i="27"/>
  <c r="AG5053" i="27"/>
  <c r="AH5053" i="27"/>
  <c r="AI5053" i="27"/>
  <c r="AJ5053" i="27"/>
  <c r="AG5038" i="27"/>
  <c r="AI5038" i="27"/>
  <c r="AJ5038" i="27"/>
  <c r="AH5038" i="27"/>
  <c r="AG5056" i="27"/>
  <c r="AH5056" i="27"/>
  <c r="AI5056" i="27"/>
  <c r="AJ5056" i="27"/>
  <c r="AI5028" i="27"/>
  <c r="AJ5028" i="27"/>
  <c r="AG5028" i="27"/>
  <c r="AH5028" i="27"/>
  <c r="AJ5063" i="27"/>
  <c r="AH5063" i="27"/>
  <c r="AI5063" i="27"/>
  <c r="AG5063" i="27"/>
  <c r="AI5031" i="27"/>
  <c r="AJ5031" i="27"/>
  <c r="AH5031" i="27"/>
  <c r="AG5031" i="27"/>
  <c r="AG5060" i="27"/>
  <c r="AH5060" i="27"/>
  <c r="AJ5060" i="27"/>
  <c r="AI5060" i="27"/>
  <c r="AG5017" i="27"/>
  <c r="AH5017" i="27"/>
  <c r="AI5017" i="27"/>
  <c r="AJ5017" i="27"/>
  <c r="AG5024" i="27"/>
  <c r="AH5024" i="27"/>
  <c r="AJ5024" i="27"/>
  <c r="AI5024" i="27"/>
  <c r="AG5023" i="27"/>
  <c r="AH5023" i="27"/>
  <c r="AI5023" i="27"/>
  <c r="AJ5023" i="27"/>
  <c r="AI5019" i="27"/>
  <c r="AJ5019" i="27"/>
  <c r="AH5019" i="27"/>
  <c r="AG5019" i="27"/>
  <c r="AG5021" i="27"/>
  <c r="AH5021" i="27"/>
  <c r="AJ5021" i="27"/>
  <c r="AI5021" i="27"/>
  <c r="AJ5042" i="27"/>
  <c r="AG5042" i="27"/>
  <c r="AH5042" i="27"/>
  <c r="AI5042" i="27"/>
  <c r="AI5001" i="27"/>
  <c r="AJ5001" i="27"/>
  <c r="AG5001" i="27"/>
  <c r="AH5001" i="27"/>
  <c r="AG5020" i="27"/>
  <c r="AH5020" i="27"/>
  <c r="AI5020" i="27"/>
  <c r="AJ5020" i="27"/>
  <c r="U5035" i="27"/>
  <c r="U5025" i="27"/>
  <c r="AE5025" i="27"/>
  <c r="U5045" i="27"/>
  <c r="AE5045" i="27"/>
  <c r="U5051" i="27"/>
  <c r="U5058" i="27"/>
  <c r="U5061" i="27"/>
  <c r="U5041" i="27"/>
  <c r="U5066" i="27"/>
  <c r="AE5066" i="27"/>
  <c r="S5037" i="27"/>
  <c r="S5033" i="27"/>
  <c r="U5057" i="27"/>
  <c r="U5053" i="27"/>
  <c r="U5043" i="27"/>
  <c r="AE5043" i="27"/>
  <c r="U5038" i="27"/>
  <c r="U5026" i="27"/>
  <c r="AE5026" i="27"/>
  <c r="U5056" i="27"/>
  <c r="U5028" i="27"/>
  <c r="U5022" i="27"/>
  <c r="AE5022" i="27"/>
  <c r="U5044" i="27"/>
  <c r="AE5044" i="27"/>
  <c r="U5063" i="27"/>
  <c r="U5031" i="27"/>
  <c r="U5047" i="27"/>
  <c r="AE5047" i="27"/>
  <c r="U5048" i="27"/>
  <c r="AE5048" i="27"/>
  <c r="U5060" i="27"/>
  <c r="S5036" i="27"/>
  <c r="S5035" i="27"/>
  <c r="S5032" i="27"/>
  <c r="P5052" i="27"/>
  <c r="Q5058" i="27"/>
  <c r="R5058" i="27" s="1"/>
  <c r="V5058" i="27" s="1"/>
  <c r="S5029" i="27"/>
  <c r="S5030" i="27"/>
  <c r="S5040" i="27"/>
  <c r="R5054" i="27"/>
  <c r="V5054" i="27" s="1"/>
  <c r="P5059" i="27"/>
  <c r="Q5059" i="27"/>
  <c r="R5059" i="27" s="1"/>
  <c r="V5059" i="27" s="1"/>
  <c r="V5036" i="27"/>
  <c r="S5007" i="27"/>
  <c r="S5004" i="27"/>
  <c r="V5037" i="27"/>
  <c r="R5053" i="27"/>
  <c r="V5053" i="27" s="1"/>
  <c r="V5020" i="27"/>
  <c r="R5063" i="27"/>
  <c r="S5063" i="27" s="1"/>
  <c r="V5011" i="27"/>
  <c r="R5056" i="27"/>
  <c r="S5056" i="27" s="1"/>
  <c r="S5043" i="27"/>
  <c r="S5045" i="27"/>
  <c r="R5060" i="27"/>
  <c r="V5060" i="27" s="1"/>
  <c r="S5066" i="27"/>
  <c r="S5048" i="27"/>
  <c r="S5017" i="27"/>
  <c r="V5017" i="27"/>
  <c r="R5038" i="27"/>
  <c r="V5038" i="27" s="1"/>
  <c r="S5011" i="27"/>
  <c r="S5047" i="27"/>
  <c r="R5061" i="27"/>
  <c r="R5026" i="27"/>
  <c r="R5057" i="27"/>
  <c r="V5057" i="27" s="1"/>
  <c r="V5039" i="27"/>
  <c r="R5052" i="27"/>
  <c r="V5052" i="27" s="1"/>
  <c r="S5014" i="27"/>
  <c r="R5028" i="27"/>
  <c r="S5025" i="27"/>
  <c r="R5041" i="27"/>
  <c r="S5041" i="27" s="1"/>
  <c r="M5096" i="27"/>
  <c r="N5096" i="27" s="1"/>
  <c r="S5034" i="27"/>
  <c r="V5034" i="27"/>
  <c r="V5024" i="27"/>
  <c r="V5023" i="27"/>
  <c r="V5019" i="27"/>
  <c r="V5021" i="27"/>
  <c r="V5027" i="27"/>
  <c r="V5044" i="27"/>
  <c r="S5026" i="27"/>
  <c r="Q5064" i="27"/>
  <c r="P5064" i="27"/>
  <c r="P5065" i="27"/>
  <c r="Q5065" i="27"/>
  <c r="Q5050" i="27"/>
  <c r="R5050" i="27" s="1"/>
  <c r="V5050" i="27" s="1"/>
  <c r="P5050" i="27"/>
  <c r="P5046" i="27"/>
  <c r="Q5046" i="27"/>
  <c r="P5068" i="27"/>
  <c r="Q5068" i="27"/>
  <c r="M5114" i="27"/>
  <c r="N5114" i="27" s="1"/>
  <c r="M5111" i="27"/>
  <c r="N5111" i="27" s="1"/>
  <c r="M5089" i="27"/>
  <c r="N5089" i="27" s="1"/>
  <c r="N5076" i="27"/>
  <c r="Q5076" i="27" s="1"/>
  <c r="N5074" i="27"/>
  <c r="Q5074" i="27" s="1"/>
  <c r="N5083" i="27"/>
  <c r="P5083" i="27" s="1"/>
  <c r="N5082" i="27"/>
  <c r="Q5082" i="27" s="1"/>
  <c r="M5104" i="27"/>
  <c r="N5104" i="27" s="1"/>
  <c r="M5070" i="27"/>
  <c r="N5070" i="27" s="1"/>
  <c r="M5108" i="27"/>
  <c r="N5108" i="27" s="1"/>
  <c r="N5092" i="27"/>
  <c r="Q5092" i="27" s="1"/>
  <c r="M5088" i="27"/>
  <c r="N5088" i="27" s="1"/>
  <c r="R5048" i="27"/>
  <c r="R5051" i="27"/>
  <c r="S5051" i="27" s="1"/>
  <c r="R5066" i="27"/>
  <c r="P5062" i="27"/>
  <c r="R5047" i="27"/>
  <c r="P5080" i="27"/>
  <c r="R5043" i="27"/>
  <c r="Q5087" i="27"/>
  <c r="R5045" i="27"/>
  <c r="V5045" i="27" s="1"/>
  <c r="Q5049" i="27"/>
  <c r="Q5078" i="27"/>
  <c r="P5084" i="27"/>
  <c r="Q5077" i="27"/>
  <c r="P5071" i="27"/>
  <c r="P5081" i="27"/>
  <c r="P5078" i="27"/>
  <c r="R5031" i="27"/>
  <c r="R5025" i="27"/>
  <c r="V5025" i="27" s="1"/>
  <c r="Q5062" i="27"/>
  <c r="Q5075" i="27"/>
  <c r="L5116" i="27"/>
  <c r="M5116" i="27" s="1"/>
  <c r="J5140" i="27"/>
  <c r="AD5140" i="27" s="1"/>
  <c r="O5116" i="27"/>
  <c r="L5107" i="27"/>
  <c r="O5107" i="27"/>
  <c r="J5131" i="27"/>
  <c r="AD5131" i="27" s="1"/>
  <c r="L5113" i="27"/>
  <c r="O5113" i="27"/>
  <c r="J5137" i="27"/>
  <c r="AD5137" i="27" s="1"/>
  <c r="O5100" i="27"/>
  <c r="J5124" i="27"/>
  <c r="AD5124" i="27" s="1"/>
  <c r="L5100" i="27"/>
  <c r="L5112" i="27"/>
  <c r="M5112" i="27" s="1"/>
  <c r="O5112" i="27"/>
  <c r="J5136" i="27"/>
  <c r="AD5136" i="27" s="1"/>
  <c r="N5102" i="27"/>
  <c r="Q5102" i="27" s="1"/>
  <c r="O5106" i="27"/>
  <c r="J5130" i="27"/>
  <c r="AD5130" i="27" s="1"/>
  <c r="L5106" i="27"/>
  <c r="M5106" i="27" s="1"/>
  <c r="L5098" i="27"/>
  <c r="O5098" i="27"/>
  <c r="J5122" i="27"/>
  <c r="AD5122" i="27" s="1"/>
  <c r="N5095" i="27"/>
  <c r="P5095" i="27" s="1"/>
  <c r="O5094" i="27"/>
  <c r="J5118" i="27"/>
  <c r="AD5118" i="27" s="1"/>
  <c r="L5094" i="27"/>
  <c r="M5094" i="27" s="1"/>
  <c r="P5049" i="27"/>
  <c r="P5075" i="27"/>
  <c r="P5077" i="27"/>
  <c r="Q5071" i="27"/>
  <c r="Q5081" i="27"/>
  <c r="Q5055" i="27"/>
  <c r="P5055" i="27"/>
  <c r="Q5085" i="27"/>
  <c r="P5085" i="27"/>
  <c r="Q5067" i="27"/>
  <c r="P5067" i="27"/>
  <c r="P5072" i="27"/>
  <c r="Q5072" i="27"/>
  <c r="Q5069" i="27"/>
  <c r="P5069" i="27"/>
  <c r="P5090" i="27"/>
  <c r="Q5090" i="27"/>
  <c r="N5073" i="27"/>
  <c r="K5130" i="27"/>
  <c r="K5138" i="27"/>
  <c r="K5120" i="27"/>
  <c r="N5091" i="27"/>
  <c r="K5131" i="27"/>
  <c r="N5079" i="27"/>
  <c r="K5124" i="27"/>
  <c r="K5136" i="27"/>
  <c r="N5109" i="27"/>
  <c r="N5093" i="27"/>
  <c r="N5086" i="27"/>
  <c r="K5118" i="27"/>
  <c r="N5101" i="27"/>
  <c r="N5099" i="27"/>
  <c r="N5105" i="27"/>
  <c r="Q5080" i="27"/>
  <c r="L5103" i="27"/>
  <c r="M5103" i="27" s="1"/>
  <c r="J5127" i="27"/>
  <c r="AD5127" i="27" s="1"/>
  <c r="O5103" i="27"/>
  <c r="J5159" i="27"/>
  <c r="AD5159" i="27" s="1"/>
  <c r="L5135" i="27"/>
  <c r="O5135" i="27"/>
  <c r="Q5084" i="27"/>
  <c r="L5128" i="27"/>
  <c r="J5152" i="27"/>
  <c r="AD5152" i="27" s="1"/>
  <c r="O5128" i="27"/>
  <c r="K5145" i="27"/>
  <c r="K5132" i="27"/>
  <c r="P5087" i="27"/>
  <c r="K5151" i="27"/>
  <c r="J5147" i="27"/>
  <c r="AD5147" i="27" s="1"/>
  <c r="O5123" i="27"/>
  <c r="L5123" i="27"/>
  <c r="M5123" i="27" s="1"/>
  <c r="O5120" i="27"/>
  <c r="J5144" i="27"/>
  <c r="AD5144" i="27" s="1"/>
  <c r="L5120" i="27"/>
  <c r="K5128" i="27"/>
  <c r="O5138" i="27"/>
  <c r="J5162" i="27"/>
  <c r="AD5162" i="27" s="1"/>
  <c r="L5138" i="27"/>
  <c r="K5141" i="27"/>
  <c r="K5135" i="27"/>
  <c r="J5141" i="27"/>
  <c r="AD5141" i="27" s="1"/>
  <c r="O5117" i="27"/>
  <c r="L5117" i="27"/>
  <c r="M5117" i="27" s="1"/>
  <c r="K5134" i="27"/>
  <c r="K5149" i="27"/>
  <c r="K5147" i="27"/>
  <c r="K5150" i="27"/>
  <c r="O5132" i="27"/>
  <c r="J5156" i="27"/>
  <c r="AD5156" i="27" s="1"/>
  <c r="L5132" i="27"/>
  <c r="L5097" i="27"/>
  <c r="M5097" i="27" s="1"/>
  <c r="J5121" i="27"/>
  <c r="AD5121" i="27" s="1"/>
  <c r="O5097" i="27"/>
  <c r="L5110" i="27"/>
  <c r="M5110" i="27" s="1"/>
  <c r="J5134" i="27"/>
  <c r="AD5134" i="27" s="1"/>
  <c r="O5110" i="27"/>
  <c r="L5115" i="27"/>
  <c r="M5115" i="27" s="1"/>
  <c r="O5115" i="27"/>
  <c r="J5139" i="27"/>
  <c r="AD5139" i="27" s="1"/>
  <c r="K5122" i="27"/>
  <c r="O5119" i="27"/>
  <c r="J5143" i="27"/>
  <c r="AD5143" i="27" s="1"/>
  <c r="L5119" i="27"/>
  <c r="M5119" i="27" s="1"/>
  <c r="K5157" i="27"/>
  <c r="K5163" i="27"/>
  <c r="K5161" i="27"/>
  <c r="K5140" i="27"/>
  <c r="J5153" i="27"/>
  <c r="AD5153" i="27" s="1"/>
  <c r="O5129" i="27"/>
  <c r="L5129" i="27"/>
  <c r="M5129" i="27" s="1"/>
  <c r="O5126" i="27"/>
  <c r="L5126" i="27"/>
  <c r="M5126" i="27" s="1"/>
  <c r="J5150" i="27"/>
  <c r="AD5150" i="27" s="1"/>
  <c r="O5125" i="27"/>
  <c r="J5149" i="27"/>
  <c r="AD5149" i="27" s="1"/>
  <c r="L5125" i="27"/>
  <c r="M5125" i="27" s="1"/>
  <c r="K5153" i="27"/>
  <c r="K5143" i="27"/>
  <c r="L5133" i="27"/>
  <c r="M5133" i="27" s="1"/>
  <c r="J5157" i="27"/>
  <c r="AD5157" i="27" s="1"/>
  <c r="O5133" i="27"/>
  <c r="AE5041" i="27"/>
  <c r="AE5052" i="27"/>
  <c r="AE5087" i="27"/>
  <c r="AE5064" i="27"/>
  <c r="AE5062" i="27"/>
  <c r="AE5084" i="27"/>
  <c r="AE5055" i="27"/>
  <c r="AE5085" i="27"/>
  <c r="AE5083" i="27"/>
  <c r="AE5080" i="27"/>
  <c r="AE5075" i="27"/>
  <c r="AE5059" i="27"/>
  <c r="AE5078" i="27"/>
  <c r="AE5081" i="27"/>
  <c r="AE5077" i="27"/>
  <c r="AG5077" i="27" l="1"/>
  <c r="AH5077" i="27"/>
  <c r="AJ5077" i="27"/>
  <c r="AI5077" i="27"/>
  <c r="AG5081" i="27"/>
  <c r="AJ5081" i="27"/>
  <c r="AH5081" i="27"/>
  <c r="AI5081" i="27"/>
  <c r="AI5078" i="27"/>
  <c r="AG5078" i="27"/>
  <c r="AH5078" i="27"/>
  <c r="AJ5078" i="27"/>
  <c r="AG5059" i="27"/>
  <c r="AH5059" i="27"/>
  <c r="AI5059" i="27"/>
  <c r="AJ5059" i="27"/>
  <c r="AJ5075" i="27"/>
  <c r="AI5075" i="27"/>
  <c r="AG5075" i="27"/>
  <c r="AH5075" i="27"/>
  <c r="AG5080" i="27"/>
  <c r="AH5080" i="27"/>
  <c r="AI5080" i="27"/>
  <c r="AJ5080" i="27"/>
  <c r="AG5083" i="27"/>
  <c r="AH5083" i="27"/>
  <c r="AI5083" i="27"/>
  <c r="AJ5083" i="27"/>
  <c r="AI5085" i="27"/>
  <c r="AJ5085" i="27"/>
  <c r="AH5085" i="27"/>
  <c r="AG5085" i="27"/>
  <c r="AI5055" i="27"/>
  <c r="AJ5055" i="27"/>
  <c r="AH5055" i="27"/>
  <c r="AG5055" i="27"/>
  <c r="AG5084" i="27"/>
  <c r="AH5084" i="27"/>
  <c r="AJ5084" i="27"/>
  <c r="AI5084" i="27"/>
  <c r="AG5062" i="27"/>
  <c r="AI5062" i="27"/>
  <c r="AJ5062" i="27"/>
  <c r="AH5062" i="27"/>
  <c r="AI5064" i="27"/>
  <c r="AJ5064" i="27"/>
  <c r="AG5064" i="27"/>
  <c r="AH5064" i="27"/>
  <c r="AJ5087" i="27"/>
  <c r="AG5087" i="27"/>
  <c r="AH5087" i="27"/>
  <c r="AI5087" i="27"/>
  <c r="AI5052" i="27"/>
  <c r="AJ5052" i="27"/>
  <c r="AG5052" i="27"/>
  <c r="AH5052" i="27"/>
  <c r="AG5041" i="27"/>
  <c r="AH5041" i="27"/>
  <c r="AI5041" i="27"/>
  <c r="AJ5041" i="27"/>
  <c r="AG5066" i="27"/>
  <c r="AI5066" i="27"/>
  <c r="AH5066" i="27"/>
  <c r="AJ5066" i="27"/>
  <c r="AI5025" i="27"/>
  <c r="AJ5025" i="27"/>
  <c r="AG5025" i="27"/>
  <c r="AH5025" i="27"/>
  <c r="AI5022" i="27"/>
  <c r="AJ5022" i="27"/>
  <c r="AG5022" i="27"/>
  <c r="AH5022" i="27"/>
  <c r="AG5044" i="27"/>
  <c r="AH5044" i="27"/>
  <c r="AI5044" i="27"/>
  <c r="AJ5044" i="27"/>
  <c r="AG5048" i="27"/>
  <c r="AH5048" i="27"/>
  <c r="AJ5048" i="27"/>
  <c r="AI5048" i="27"/>
  <c r="AG5026" i="27"/>
  <c r="AI5026" i="27"/>
  <c r="AJ5026" i="27"/>
  <c r="AH5026" i="27"/>
  <c r="AG5047" i="27"/>
  <c r="AH5047" i="27"/>
  <c r="AJ5047" i="27"/>
  <c r="AI5047" i="27"/>
  <c r="AI5043" i="27"/>
  <c r="AJ5043" i="27"/>
  <c r="AH5043" i="27"/>
  <c r="AG5043" i="27"/>
  <c r="AG5045" i="27"/>
  <c r="AH5045" i="27"/>
  <c r="AJ5045" i="27"/>
  <c r="AI5045" i="27"/>
  <c r="U5077" i="27"/>
  <c r="U5081" i="27"/>
  <c r="U5065" i="27"/>
  <c r="U5067" i="27"/>
  <c r="AE5067" i="27"/>
  <c r="U5078" i="27"/>
  <c r="U5059" i="27"/>
  <c r="U5075" i="27"/>
  <c r="U5080" i="27"/>
  <c r="U5083" i="27"/>
  <c r="U5085" i="27"/>
  <c r="U5071" i="27"/>
  <c r="AE5071" i="27"/>
  <c r="U5055" i="27"/>
  <c r="U5049" i="27"/>
  <c r="AE5049" i="27"/>
  <c r="U5084" i="27"/>
  <c r="U5050" i="27"/>
  <c r="AE5050" i="27"/>
  <c r="U5062" i="27"/>
  <c r="U5064" i="27"/>
  <c r="U5072" i="27"/>
  <c r="AE5072" i="27"/>
  <c r="U5087" i="27"/>
  <c r="U5068" i="27"/>
  <c r="AE5068" i="27"/>
  <c r="U5069" i="27"/>
  <c r="AE5069" i="27"/>
  <c r="U5052" i="27"/>
  <c r="U5090" i="27"/>
  <c r="AE5090" i="27"/>
  <c r="U5095" i="27"/>
  <c r="AE5095" i="27"/>
  <c r="U5046" i="27"/>
  <c r="AE5046" i="27"/>
  <c r="S5054" i="27"/>
  <c r="S5057" i="27"/>
  <c r="P5074" i="27"/>
  <c r="S5058" i="27"/>
  <c r="S5053" i="27"/>
  <c r="P5076" i="27"/>
  <c r="S5060" i="27"/>
  <c r="P5092" i="27"/>
  <c r="S5052" i="27"/>
  <c r="P5082" i="27"/>
  <c r="V5061" i="27"/>
  <c r="R5068" i="27"/>
  <c r="V5068" i="27" s="1"/>
  <c r="V5056" i="27"/>
  <c r="S5061" i="27"/>
  <c r="R5046" i="27"/>
  <c r="V5046" i="27" s="1"/>
  <c r="Q5083" i="27"/>
  <c r="S5059" i="27"/>
  <c r="V5063" i="27"/>
  <c r="P5102" i="27"/>
  <c r="R5065" i="27"/>
  <c r="V5065" i="27" s="1"/>
  <c r="V5026" i="27"/>
  <c r="S5038" i="27"/>
  <c r="R5087" i="27"/>
  <c r="V5087" i="27" s="1"/>
  <c r="S5050" i="27"/>
  <c r="V5028" i="27"/>
  <c r="R5074" i="27"/>
  <c r="V5074" i="27" s="1"/>
  <c r="R5080" i="27"/>
  <c r="V5080" i="27" s="1"/>
  <c r="R5076" i="27"/>
  <c r="V5076" i="27" s="1"/>
  <c r="V5041" i="27"/>
  <c r="S5090" i="27"/>
  <c r="R5064" i="27"/>
  <c r="R5077" i="27"/>
  <c r="V5077" i="27" s="1"/>
  <c r="S5028" i="27"/>
  <c r="R5055" i="27"/>
  <c r="V5055" i="27" s="1"/>
  <c r="R5084" i="27"/>
  <c r="V5084" i="27" s="1"/>
  <c r="R5078" i="27"/>
  <c r="S5068" i="27"/>
  <c r="S5069" i="27"/>
  <c r="S5071" i="27"/>
  <c r="R5062" i="27"/>
  <c r="V5062" i="27" s="1"/>
  <c r="S5049" i="27"/>
  <c r="S5092" i="27"/>
  <c r="S5067" i="27"/>
  <c r="S5072" i="27"/>
  <c r="S5046" i="27"/>
  <c r="P5070" i="27"/>
  <c r="Q5070" i="27"/>
  <c r="R5070" i="27" s="1"/>
  <c r="V5070" i="27" s="1"/>
  <c r="M5132" i="27"/>
  <c r="N5132" i="27" s="1"/>
  <c r="M5135" i="27"/>
  <c r="N5135" i="27" s="1"/>
  <c r="V5043" i="27"/>
  <c r="V5051" i="27"/>
  <c r="M5128" i="27"/>
  <c r="N5128" i="27" s="1"/>
  <c r="V5048" i="27"/>
  <c r="V5047" i="27"/>
  <c r="S5031" i="27"/>
  <c r="V5031" i="27"/>
  <c r="V5066" i="27"/>
  <c r="P5088" i="27"/>
  <c r="Q5088" i="27"/>
  <c r="Q5089" i="27"/>
  <c r="P5089" i="27"/>
  <c r="M5138" i="27"/>
  <c r="N5138" i="27" s="1"/>
  <c r="M5120" i="27"/>
  <c r="N5120" i="27" s="1"/>
  <c r="N5112" i="27"/>
  <c r="Q5112" i="27" s="1"/>
  <c r="N5094" i="27"/>
  <c r="Q5094" i="27" s="1"/>
  <c r="N5116" i="27"/>
  <c r="Q5116" i="27" s="1"/>
  <c r="M5100" i="27"/>
  <c r="N5100" i="27" s="1"/>
  <c r="M5113" i="27"/>
  <c r="N5113" i="27" s="1"/>
  <c r="M5098" i="27"/>
  <c r="N5098" i="27" s="1"/>
  <c r="M5107" i="27"/>
  <c r="N5107" i="27" s="1"/>
  <c r="N5106" i="27"/>
  <c r="P5106" i="27" s="1"/>
  <c r="Q5104" i="27"/>
  <c r="P5093" i="27"/>
  <c r="R5092" i="27"/>
  <c r="V5092" i="27" s="1"/>
  <c r="R5067" i="27"/>
  <c r="R5069" i="27"/>
  <c r="P5091" i="27"/>
  <c r="R5082" i="27"/>
  <c r="P5108" i="27"/>
  <c r="P5114" i="27"/>
  <c r="Q5105" i="27"/>
  <c r="R5081" i="27"/>
  <c r="R5085" i="27"/>
  <c r="Q5095" i="27"/>
  <c r="Q5111" i="27"/>
  <c r="R5102" i="27"/>
  <c r="R5075" i="27"/>
  <c r="S5075" i="27" s="1"/>
  <c r="R5090" i="27"/>
  <c r="R5072" i="27"/>
  <c r="Q5086" i="27"/>
  <c r="R5071" i="27"/>
  <c r="R5049" i="27"/>
  <c r="J5155" i="27"/>
  <c r="AD5155" i="27" s="1"/>
  <c r="O5131" i="27"/>
  <c r="L5131" i="27"/>
  <c r="M5131" i="27" s="1"/>
  <c r="J5154" i="27"/>
  <c r="AD5154" i="27" s="1"/>
  <c r="L5130" i="27"/>
  <c r="O5130" i="27"/>
  <c r="O5118" i="27"/>
  <c r="L5118" i="27"/>
  <c r="J5142" i="27"/>
  <c r="AD5142" i="27" s="1"/>
  <c r="O5137" i="27"/>
  <c r="J5161" i="27"/>
  <c r="AD5161" i="27" s="1"/>
  <c r="L5137" i="27"/>
  <c r="L5140" i="27"/>
  <c r="M5140" i="27" s="1"/>
  <c r="J5164" i="27"/>
  <c r="AD5164" i="27" s="1"/>
  <c r="O5140" i="27"/>
  <c r="L5124" i="27"/>
  <c r="J5148" i="27"/>
  <c r="AD5148" i="27" s="1"/>
  <c r="O5124" i="27"/>
  <c r="O5122" i="27"/>
  <c r="L5122" i="27"/>
  <c r="J5146" i="27"/>
  <c r="AD5146" i="27" s="1"/>
  <c r="L5136" i="27"/>
  <c r="O5136" i="27"/>
  <c r="J5160" i="27"/>
  <c r="AD5160" i="27" s="1"/>
  <c r="N5129" i="27"/>
  <c r="Q5091" i="27"/>
  <c r="Q5093" i="27"/>
  <c r="P5086" i="27"/>
  <c r="Q5114" i="27"/>
  <c r="P5105" i="27"/>
  <c r="Q5099" i="27"/>
  <c r="P5099" i="27"/>
  <c r="P5096" i="27"/>
  <c r="Q5096" i="27"/>
  <c r="P5101" i="27"/>
  <c r="Q5101" i="27"/>
  <c r="P5079" i="27"/>
  <c r="Q5079" i="27"/>
  <c r="Q5109" i="27"/>
  <c r="P5109" i="27"/>
  <c r="Q5073" i="27"/>
  <c r="P5073" i="27"/>
  <c r="N5126" i="27"/>
  <c r="K5148" i="27"/>
  <c r="K5154" i="27"/>
  <c r="N5110" i="27"/>
  <c r="N5117" i="27"/>
  <c r="K5144" i="27"/>
  <c r="N5103" i="27"/>
  <c r="N5119" i="27"/>
  <c r="N5123" i="27"/>
  <c r="N5125" i="27"/>
  <c r="N5097" i="27"/>
  <c r="K5160" i="27"/>
  <c r="N5115" i="27"/>
  <c r="N5133" i="27"/>
  <c r="K5142" i="27"/>
  <c r="K5155" i="27"/>
  <c r="K5162" i="27"/>
  <c r="Q5108" i="27"/>
  <c r="P5104" i="27"/>
  <c r="L5127" i="27"/>
  <c r="M5127" i="27" s="1"/>
  <c r="J5151" i="27"/>
  <c r="AD5151" i="27" s="1"/>
  <c r="O5127" i="27"/>
  <c r="K5173" i="27"/>
  <c r="K5152" i="27"/>
  <c r="K5167" i="27"/>
  <c r="K5164" i="27"/>
  <c r="K5146" i="27"/>
  <c r="K5158" i="27"/>
  <c r="O5144" i="27"/>
  <c r="J5168" i="27"/>
  <c r="AD5168" i="27" s="1"/>
  <c r="L5144" i="27"/>
  <c r="K5156" i="27"/>
  <c r="L5152" i="27"/>
  <c r="J5176" i="27"/>
  <c r="AD5176" i="27" s="1"/>
  <c r="O5152" i="27"/>
  <c r="O5150" i="27"/>
  <c r="J5174" i="27"/>
  <c r="AD5174" i="27" s="1"/>
  <c r="L5150" i="27"/>
  <c r="M5150" i="27" s="1"/>
  <c r="P5111" i="27"/>
  <c r="L5139" i="27"/>
  <c r="M5139" i="27" s="1"/>
  <c r="J5163" i="27"/>
  <c r="AD5163" i="27" s="1"/>
  <c r="O5139" i="27"/>
  <c r="J5165" i="27"/>
  <c r="AD5165" i="27" s="1"/>
  <c r="L5141" i="27"/>
  <c r="M5141" i="27" s="1"/>
  <c r="O5141" i="27"/>
  <c r="K5175" i="27"/>
  <c r="L5134" i="27"/>
  <c r="M5134" i="27" s="1"/>
  <c r="J5158" i="27"/>
  <c r="AD5158" i="27" s="1"/>
  <c r="O5134" i="27"/>
  <c r="J5171" i="27"/>
  <c r="AD5171" i="27" s="1"/>
  <c r="O5147" i="27"/>
  <c r="L5147" i="27"/>
  <c r="M5147" i="27" s="1"/>
  <c r="K5169" i="27"/>
  <c r="K5159" i="27"/>
  <c r="L5157" i="27"/>
  <c r="M5157" i="27" s="1"/>
  <c r="O5157" i="27"/>
  <c r="J5181" i="27"/>
  <c r="AD5181" i="27" s="1"/>
  <c r="K5177" i="27"/>
  <c r="L5121" i="27"/>
  <c r="M5121" i="27" s="1"/>
  <c r="O5121" i="27"/>
  <c r="J5145" i="27"/>
  <c r="AD5145" i="27" s="1"/>
  <c r="K5174" i="27"/>
  <c r="O5162" i="27"/>
  <c r="L5162" i="27"/>
  <c r="J5186" i="27"/>
  <c r="AD5186" i="27" s="1"/>
  <c r="J5177" i="27"/>
  <c r="AD5177" i="27" s="1"/>
  <c r="O5153" i="27"/>
  <c r="L5153" i="27"/>
  <c r="M5153" i="27" s="1"/>
  <c r="K5185" i="27"/>
  <c r="K5187" i="27"/>
  <c r="K5181" i="27"/>
  <c r="J5183" i="27"/>
  <c r="AD5183" i="27" s="1"/>
  <c r="O5159" i="27"/>
  <c r="L5159" i="27"/>
  <c r="O5156" i="27"/>
  <c r="J5180" i="27"/>
  <c r="AD5180" i="27" s="1"/>
  <c r="L5156" i="27"/>
  <c r="K5171" i="27"/>
  <c r="O5149" i="27"/>
  <c r="J5173" i="27"/>
  <c r="AD5173" i="27" s="1"/>
  <c r="L5149" i="27"/>
  <c r="M5149" i="27" s="1"/>
  <c r="O5143" i="27"/>
  <c r="J5167" i="27"/>
  <c r="AD5167" i="27" s="1"/>
  <c r="L5143" i="27"/>
  <c r="M5143" i="27" s="1"/>
  <c r="K5165" i="27"/>
  <c r="AE5065" i="27"/>
  <c r="AE5108" i="27"/>
  <c r="AE5088" i="27"/>
  <c r="AE5099" i="27"/>
  <c r="AE5105" i="27"/>
  <c r="AE5106" i="27"/>
  <c r="AE5111" i="27"/>
  <c r="AE5076" i="27"/>
  <c r="AE5079" i="27"/>
  <c r="AE5109" i="27"/>
  <c r="AE5101" i="27"/>
  <c r="AE5082" i="27"/>
  <c r="AE5102" i="27"/>
  <c r="AE5086" i="27"/>
  <c r="AE5104" i="27"/>
  <c r="AG5104" i="27" l="1"/>
  <c r="AH5104" i="27"/>
  <c r="AI5104" i="27"/>
  <c r="AJ5104" i="27"/>
  <c r="AG5086" i="27"/>
  <c r="AI5086" i="27"/>
  <c r="AJ5086" i="27"/>
  <c r="AH5086" i="27"/>
  <c r="AI5102" i="27"/>
  <c r="AJ5102" i="27"/>
  <c r="AH5102" i="27"/>
  <c r="AG5102" i="27"/>
  <c r="AI5082" i="27"/>
  <c r="AJ5082" i="27"/>
  <c r="AG5082" i="27"/>
  <c r="AH5082" i="27"/>
  <c r="AG5101" i="27"/>
  <c r="AH5101" i="27"/>
  <c r="AI5101" i="27"/>
  <c r="AJ5101" i="27"/>
  <c r="AI5109" i="27"/>
  <c r="AJ5109" i="27"/>
  <c r="AH5109" i="27"/>
  <c r="AG5109" i="27"/>
  <c r="AI5079" i="27"/>
  <c r="AJ5079" i="27"/>
  <c r="AH5079" i="27"/>
  <c r="AG5079" i="27"/>
  <c r="AI5076" i="27"/>
  <c r="AJ5076" i="27"/>
  <c r="AG5076" i="27"/>
  <c r="AH5076" i="27"/>
  <c r="AJ5111" i="27"/>
  <c r="AH5111" i="27"/>
  <c r="AI5111" i="27"/>
  <c r="AG5111" i="27"/>
  <c r="AI5106" i="27"/>
  <c r="AJ5106" i="27"/>
  <c r="AH5106" i="27"/>
  <c r="AG5106" i="27"/>
  <c r="AG5105" i="27"/>
  <c r="AH5105" i="27"/>
  <c r="AI5105" i="27"/>
  <c r="AJ5105" i="27"/>
  <c r="AJ5099" i="27"/>
  <c r="AH5099" i="27"/>
  <c r="AG5099" i="27"/>
  <c r="AI5099" i="27"/>
  <c r="AI5088" i="27"/>
  <c r="AJ5088" i="27"/>
  <c r="AG5088" i="27"/>
  <c r="AH5088" i="27"/>
  <c r="AG5108" i="27"/>
  <c r="AH5108" i="27"/>
  <c r="AJ5108" i="27"/>
  <c r="AI5108" i="27"/>
  <c r="AG5065" i="27"/>
  <c r="AH5065" i="27"/>
  <c r="AI5065" i="27"/>
  <c r="AJ5065" i="27"/>
  <c r="AG5095" i="27"/>
  <c r="AH5095" i="27"/>
  <c r="AJ5095" i="27"/>
  <c r="AI5095" i="27"/>
  <c r="AG5090" i="27"/>
  <c r="AH5090" i="27"/>
  <c r="AI5090" i="27"/>
  <c r="AJ5090" i="27"/>
  <c r="AG5050" i="27"/>
  <c r="AI5050" i="27"/>
  <c r="AJ5050" i="27"/>
  <c r="AH5050" i="27"/>
  <c r="AG5072" i="27"/>
  <c r="AH5072" i="27"/>
  <c r="AJ5072" i="27"/>
  <c r="AI5072" i="27"/>
  <c r="AI5067" i="27"/>
  <c r="AJ5067" i="27"/>
  <c r="AH5067" i="27"/>
  <c r="AG5067" i="27"/>
  <c r="AG5069" i="27"/>
  <c r="AH5069" i="27"/>
  <c r="AJ5069" i="27"/>
  <c r="AI5069" i="27"/>
  <c r="AI5049" i="27"/>
  <c r="AJ5049" i="27"/>
  <c r="AH5049" i="27"/>
  <c r="AG5049" i="27"/>
  <c r="AI5046" i="27"/>
  <c r="AJ5046" i="27"/>
  <c r="AG5046" i="27"/>
  <c r="AH5046" i="27"/>
  <c r="AG5068" i="27"/>
  <c r="AH5068" i="27"/>
  <c r="AI5068" i="27"/>
  <c r="AJ5068" i="27"/>
  <c r="AG5071" i="27"/>
  <c r="AH5071" i="27"/>
  <c r="AI5071" i="27"/>
  <c r="AJ5071" i="27"/>
  <c r="S5065" i="27"/>
  <c r="S5084" i="27"/>
  <c r="U5092" i="27"/>
  <c r="AE5092" i="27"/>
  <c r="U5104" i="27"/>
  <c r="U5086" i="27"/>
  <c r="U5093" i="27"/>
  <c r="AE5093" i="27"/>
  <c r="U5102" i="27"/>
  <c r="U5082" i="27"/>
  <c r="U5101" i="27"/>
  <c r="U5089" i="27"/>
  <c r="U5070" i="27"/>
  <c r="AE5070" i="27"/>
  <c r="U5109" i="27"/>
  <c r="U5079" i="27"/>
  <c r="U5076" i="27"/>
  <c r="U5111" i="27"/>
  <c r="U5074" i="27"/>
  <c r="AE5074" i="27"/>
  <c r="U5106" i="27"/>
  <c r="U5091" i="27"/>
  <c r="AE5091" i="27"/>
  <c r="U5105" i="27"/>
  <c r="U5096" i="27"/>
  <c r="AE5096" i="27"/>
  <c r="U5099" i="27"/>
  <c r="U5114" i="27"/>
  <c r="AE5114" i="27"/>
  <c r="U5088" i="27"/>
  <c r="U5108" i="27"/>
  <c r="U5073" i="27"/>
  <c r="AE5073" i="27"/>
  <c r="S5087" i="27"/>
  <c r="P5116" i="27"/>
  <c r="Q5106" i="27"/>
  <c r="P5094" i="27"/>
  <c r="S5078" i="27"/>
  <c r="R5088" i="27"/>
  <c r="S5062" i="27"/>
  <c r="S5076" i="27"/>
  <c r="P5112" i="27"/>
  <c r="R5083" i="27"/>
  <c r="S5083" i="27" s="1"/>
  <c r="S5055" i="27"/>
  <c r="S5074" i="27"/>
  <c r="S5080" i="27"/>
  <c r="P5113" i="27"/>
  <c r="Q5113" i="27"/>
  <c r="S5094" i="27"/>
  <c r="S5073" i="27"/>
  <c r="R5086" i="27"/>
  <c r="V5086" i="27" s="1"/>
  <c r="R5105" i="27"/>
  <c r="R5104" i="27"/>
  <c r="V5104" i="27" s="1"/>
  <c r="V5064" i="27"/>
  <c r="S5064" i="27"/>
  <c r="S5070" i="27"/>
  <c r="R5112" i="27"/>
  <c r="V5112" i="27" s="1"/>
  <c r="S5093" i="27"/>
  <c r="V5078" i="27"/>
  <c r="S5077" i="27"/>
  <c r="R5089" i="27"/>
  <c r="V5089" i="27" s="1"/>
  <c r="S5116" i="27"/>
  <c r="R5101" i="27"/>
  <c r="V5101" i="27" s="1"/>
  <c r="S5091" i="27"/>
  <c r="S5095" i="27"/>
  <c r="S5114" i="27"/>
  <c r="S5096" i="27"/>
  <c r="R5111" i="27"/>
  <c r="Q5100" i="27"/>
  <c r="P5100" i="27"/>
  <c r="M5162" i="27"/>
  <c r="N5162" i="27" s="1"/>
  <c r="M5156" i="27"/>
  <c r="N5156" i="27" s="1"/>
  <c r="S5082" i="27"/>
  <c r="V5082" i="27"/>
  <c r="V5090" i="27"/>
  <c r="M5159" i="27"/>
  <c r="N5159" i="27" s="1"/>
  <c r="V5075" i="27"/>
  <c r="S5102" i="27"/>
  <c r="V5102" i="27"/>
  <c r="V5069" i="27"/>
  <c r="V5067" i="27"/>
  <c r="M5152" i="27"/>
  <c r="N5152" i="27" s="1"/>
  <c r="V5049" i="27"/>
  <c r="S5085" i="27"/>
  <c r="V5085" i="27"/>
  <c r="V5088" i="27"/>
  <c r="M5144" i="27"/>
  <c r="N5144" i="27" s="1"/>
  <c r="S5081" i="27"/>
  <c r="V5081" i="27"/>
  <c r="V5071" i="27"/>
  <c r="V5072" i="27"/>
  <c r="P5107" i="27"/>
  <c r="Q5107" i="27"/>
  <c r="P5098" i="27"/>
  <c r="Q5098" i="27"/>
  <c r="M5136" i="27"/>
  <c r="N5136" i="27" s="1"/>
  <c r="N5140" i="27"/>
  <c r="Q5140" i="27" s="1"/>
  <c r="M5130" i="27"/>
  <c r="N5130" i="27" s="1"/>
  <c r="M5122" i="27"/>
  <c r="N5122" i="27" s="1"/>
  <c r="M5137" i="27"/>
  <c r="N5137" i="27" s="1"/>
  <c r="M5124" i="27"/>
  <c r="N5124" i="27" s="1"/>
  <c r="N5131" i="27"/>
  <c r="P5131" i="27" s="1"/>
  <c r="M5118" i="27"/>
  <c r="N5118" i="27" s="1"/>
  <c r="R5095" i="27"/>
  <c r="Q5133" i="27"/>
  <c r="R5116" i="27"/>
  <c r="V5116" i="27" s="1"/>
  <c r="Q5128" i="27"/>
  <c r="P5110" i="27"/>
  <c r="Q5115" i="27"/>
  <c r="R5114" i="27"/>
  <c r="P5132" i="27"/>
  <c r="R5108" i="27"/>
  <c r="R5093" i="27"/>
  <c r="R5099" i="27"/>
  <c r="S5099" i="27" s="1"/>
  <c r="Q5123" i="27"/>
  <c r="Q5125" i="27"/>
  <c r="Q5135" i="27"/>
  <c r="R5109" i="27"/>
  <c r="R5091" i="27"/>
  <c r="R5094" i="27"/>
  <c r="P5103" i="27"/>
  <c r="P5117" i="27"/>
  <c r="R5079" i="27"/>
  <c r="R5073" i="27"/>
  <c r="R5096" i="27"/>
  <c r="P5129" i="27"/>
  <c r="Q5129" i="27"/>
  <c r="P5133" i="27"/>
  <c r="Q5117" i="27"/>
  <c r="O5148" i="27"/>
  <c r="J5172" i="27"/>
  <c r="AD5172" i="27" s="1"/>
  <c r="L5148" i="27"/>
  <c r="O5142" i="27"/>
  <c r="J5166" i="27"/>
  <c r="AD5166" i="27" s="1"/>
  <c r="L5142" i="27"/>
  <c r="O5161" i="27"/>
  <c r="J5185" i="27"/>
  <c r="AD5185" i="27" s="1"/>
  <c r="L5161" i="27"/>
  <c r="N5150" i="27"/>
  <c r="L5164" i="27"/>
  <c r="J5188" i="27"/>
  <c r="AD5188" i="27" s="1"/>
  <c r="O5164" i="27"/>
  <c r="L5154" i="27"/>
  <c r="J5178" i="27"/>
  <c r="AD5178" i="27" s="1"/>
  <c r="O5154" i="27"/>
  <c r="O5160" i="27"/>
  <c r="L5160" i="27"/>
  <c r="J5184" i="27"/>
  <c r="AD5184" i="27" s="1"/>
  <c r="O5146" i="27"/>
  <c r="L5146" i="27"/>
  <c r="M5146" i="27" s="1"/>
  <c r="J5170" i="27"/>
  <c r="AD5170" i="27" s="1"/>
  <c r="J5179" i="27"/>
  <c r="AD5179" i="27" s="1"/>
  <c r="O5155" i="27"/>
  <c r="L5155" i="27"/>
  <c r="M5155" i="27" s="1"/>
  <c r="N5141" i="27"/>
  <c r="P5125" i="27"/>
  <c r="Q5110" i="27"/>
  <c r="P5123" i="27"/>
  <c r="P5135" i="27"/>
  <c r="P5115" i="27"/>
  <c r="Q5119" i="27"/>
  <c r="P5119" i="27"/>
  <c r="P5120" i="27"/>
  <c r="Q5120" i="27"/>
  <c r="P5126" i="27"/>
  <c r="Q5126" i="27"/>
  <c r="Q5138" i="27"/>
  <c r="P5138" i="27"/>
  <c r="P5097" i="27"/>
  <c r="Q5097" i="27"/>
  <c r="N5121" i="27"/>
  <c r="N5139" i="27"/>
  <c r="K5186" i="27"/>
  <c r="K5184" i="27"/>
  <c r="K5168" i="27"/>
  <c r="N5127" i="27"/>
  <c r="N5153" i="27"/>
  <c r="Q5153" i="27" s="1"/>
  <c r="N5157" i="27"/>
  <c r="Q5103" i="27"/>
  <c r="K5179" i="27"/>
  <c r="K5178" i="27"/>
  <c r="N5149" i="27"/>
  <c r="N5143" i="27"/>
  <c r="N5147" i="27"/>
  <c r="K5166" i="27"/>
  <c r="N5134" i="27"/>
  <c r="K5172" i="27"/>
  <c r="Q5132" i="27"/>
  <c r="O5151" i="27"/>
  <c r="L5151" i="27"/>
  <c r="M5151" i="27" s="1"/>
  <c r="J5175" i="27"/>
  <c r="AD5175" i="27" s="1"/>
  <c r="L5176" i="27"/>
  <c r="J5200" i="27"/>
  <c r="AD5200" i="27" s="1"/>
  <c r="O5176" i="27"/>
  <c r="K5180" i="27"/>
  <c r="K5182" i="27"/>
  <c r="K5191" i="27"/>
  <c r="K5195" i="27"/>
  <c r="L5181" i="27"/>
  <c r="M5181" i="27" s="1"/>
  <c r="J5205" i="27"/>
  <c r="AD5205" i="27" s="1"/>
  <c r="O5181" i="27"/>
  <c r="O5186" i="27"/>
  <c r="J5210" i="27"/>
  <c r="AD5210" i="27" s="1"/>
  <c r="L5186" i="27"/>
  <c r="J5195" i="27"/>
  <c r="AD5195" i="27" s="1"/>
  <c r="L5171" i="27"/>
  <c r="M5171" i="27" s="1"/>
  <c r="O5171" i="27"/>
  <c r="J5189" i="27"/>
  <c r="AD5189" i="27" s="1"/>
  <c r="O5165" i="27"/>
  <c r="L5165" i="27"/>
  <c r="M5165" i="27" s="1"/>
  <c r="K5176" i="27"/>
  <c r="K5189" i="27"/>
  <c r="K5193" i="27"/>
  <c r="K5205" i="27"/>
  <c r="O5180" i="27"/>
  <c r="J5204" i="27"/>
  <c r="AD5204" i="27" s="1"/>
  <c r="L5180" i="27"/>
  <c r="O5173" i="27"/>
  <c r="L5173" i="27"/>
  <c r="M5173" i="27" s="1"/>
  <c r="J5197" i="27"/>
  <c r="AD5197" i="27" s="1"/>
  <c r="K5211" i="27"/>
  <c r="K5198" i="27"/>
  <c r="K5199" i="27"/>
  <c r="P5128" i="27"/>
  <c r="K5197" i="27"/>
  <c r="K5209" i="27"/>
  <c r="K5183" i="27"/>
  <c r="K5170" i="27"/>
  <c r="L5145" i="27"/>
  <c r="M5145" i="27" s="1"/>
  <c r="J5169" i="27"/>
  <c r="AD5169" i="27" s="1"/>
  <c r="O5145" i="27"/>
  <c r="K5201" i="27"/>
  <c r="L5158" i="27"/>
  <c r="M5158" i="27" s="1"/>
  <c r="J5182" i="27"/>
  <c r="AD5182" i="27" s="1"/>
  <c r="O5158" i="27"/>
  <c r="L5163" i="27"/>
  <c r="M5163" i="27" s="1"/>
  <c r="J5187" i="27"/>
  <c r="AD5187" i="27" s="1"/>
  <c r="O5163" i="27"/>
  <c r="O5174" i="27"/>
  <c r="J5198" i="27"/>
  <c r="AD5198" i="27" s="1"/>
  <c r="L5174" i="27"/>
  <c r="M5174" i="27" s="1"/>
  <c r="O5167" i="27"/>
  <c r="L5167" i="27"/>
  <c r="M5167" i="27" s="1"/>
  <c r="J5191" i="27"/>
  <c r="AD5191" i="27" s="1"/>
  <c r="O5168" i="27"/>
  <c r="J5192" i="27"/>
  <c r="AD5192" i="27" s="1"/>
  <c r="L5168" i="27"/>
  <c r="J5207" i="27"/>
  <c r="AD5207" i="27" s="1"/>
  <c r="O5183" i="27"/>
  <c r="L5183" i="27"/>
  <c r="J5201" i="27"/>
  <c r="AD5201" i="27" s="1"/>
  <c r="L5177" i="27"/>
  <c r="M5177" i="27" s="1"/>
  <c r="O5177" i="27"/>
  <c r="K5188" i="27"/>
  <c r="AE5089" i="27"/>
  <c r="AE5110" i="27"/>
  <c r="AE5103" i="27"/>
  <c r="AE5125" i="27"/>
  <c r="AE5126" i="27"/>
  <c r="AE5128" i="27"/>
  <c r="AE5100" i="27"/>
  <c r="AE5133" i="27"/>
  <c r="AE5132" i="27"/>
  <c r="AE5107" i="27"/>
  <c r="AE5131" i="27"/>
  <c r="AE5123" i="27"/>
  <c r="AE5112" i="27"/>
  <c r="AE5135" i="27"/>
  <c r="AE5129" i="27"/>
  <c r="AG5129" i="27" l="1"/>
  <c r="AJ5129" i="27"/>
  <c r="AH5129" i="27"/>
  <c r="AI5129" i="27"/>
  <c r="AJ5135" i="27"/>
  <c r="AH5135" i="27"/>
  <c r="AI5135" i="27"/>
  <c r="AG5135" i="27"/>
  <c r="AI5112" i="27"/>
  <c r="AJ5112" i="27"/>
  <c r="AG5112" i="27"/>
  <c r="AH5112" i="27"/>
  <c r="AJ5123" i="27"/>
  <c r="AG5123" i="27"/>
  <c r="AH5123" i="27"/>
  <c r="AI5123" i="27"/>
  <c r="AG5131" i="27"/>
  <c r="AH5131" i="27"/>
  <c r="AI5131" i="27"/>
  <c r="AJ5131" i="27"/>
  <c r="AG5107" i="27"/>
  <c r="AH5107" i="27"/>
  <c r="AJ5107" i="27"/>
  <c r="AI5107" i="27"/>
  <c r="AG5132" i="27"/>
  <c r="AH5132" i="27"/>
  <c r="AJ5132" i="27"/>
  <c r="AI5132" i="27"/>
  <c r="AI5133" i="27"/>
  <c r="AJ5133" i="27"/>
  <c r="AG5133" i="27"/>
  <c r="AH5133" i="27"/>
  <c r="AI5100" i="27"/>
  <c r="AJ5100" i="27"/>
  <c r="AG5100" i="27"/>
  <c r="AH5100" i="27"/>
  <c r="AG5128" i="27"/>
  <c r="AH5128" i="27"/>
  <c r="AI5128" i="27"/>
  <c r="AJ5128" i="27"/>
  <c r="AG5126" i="27"/>
  <c r="AH5126" i="27"/>
  <c r="AI5126" i="27"/>
  <c r="AJ5126" i="27"/>
  <c r="AG5125" i="27"/>
  <c r="AH5125" i="27"/>
  <c r="AI5125" i="27"/>
  <c r="AJ5125" i="27"/>
  <c r="AI5103" i="27"/>
  <c r="AJ5103" i="27"/>
  <c r="AH5103" i="27"/>
  <c r="AG5103" i="27"/>
  <c r="AG5110" i="27"/>
  <c r="AI5110" i="27"/>
  <c r="AJ5110" i="27"/>
  <c r="AH5110" i="27"/>
  <c r="AG5089" i="27"/>
  <c r="AH5089" i="27"/>
  <c r="AI5089" i="27"/>
  <c r="AJ5089" i="27"/>
  <c r="AG5074" i="27"/>
  <c r="AI5074" i="27"/>
  <c r="AJ5074" i="27"/>
  <c r="AH5074" i="27"/>
  <c r="AG5092" i="27"/>
  <c r="AH5092" i="27"/>
  <c r="AI5092" i="27"/>
  <c r="AJ5092" i="27"/>
  <c r="AG5096" i="27"/>
  <c r="AH5096" i="27"/>
  <c r="AJ5096" i="27"/>
  <c r="AI5096" i="27"/>
  <c r="AI5070" i="27"/>
  <c r="AJ5070" i="27"/>
  <c r="AH5070" i="27"/>
  <c r="AG5070" i="27"/>
  <c r="AG5093" i="27"/>
  <c r="AJ5093" i="27"/>
  <c r="AH5093" i="27"/>
  <c r="AI5093" i="27"/>
  <c r="AI5114" i="27"/>
  <c r="AJ5114" i="27"/>
  <c r="AG5114" i="27"/>
  <c r="AH5114" i="27"/>
  <c r="AI5091" i="27"/>
  <c r="AJ5091" i="27"/>
  <c r="AH5091" i="27"/>
  <c r="AG5091" i="27"/>
  <c r="AI5073" i="27"/>
  <c r="AJ5073" i="27"/>
  <c r="AG5073" i="27"/>
  <c r="AH5073" i="27"/>
  <c r="S5089" i="27"/>
  <c r="S5088" i="27"/>
  <c r="U5113" i="27"/>
  <c r="U5120" i="27"/>
  <c r="AE5120" i="27"/>
  <c r="U5116" i="27"/>
  <c r="AE5116" i="27"/>
  <c r="U5129" i="27"/>
  <c r="U5097" i="27"/>
  <c r="AE5097" i="27"/>
  <c r="U5135" i="27"/>
  <c r="U5112" i="27"/>
  <c r="U5115" i="27"/>
  <c r="AE5115" i="27"/>
  <c r="U5098" i="27"/>
  <c r="AE5098" i="27"/>
  <c r="U5138" i="27"/>
  <c r="AE5138" i="27"/>
  <c r="U5123" i="27"/>
  <c r="U5131" i="27"/>
  <c r="U5107" i="27"/>
  <c r="U5119" i="27"/>
  <c r="AE5119" i="27"/>
  <c r="U5132" i="27"/>
  <c r="U5117" i="27"/>
  <c r="AE5117" i="27"/>
  <c r="U5133" i="27"/>
  <c r="U5100" i="27"/>
  <c r="U5128" i="27"/>
  <c r="U5126" i="27"/>
  <c r="U5125" i="27"/>
  <c r="U5103" i="27"/>
  <c r="U5110" i="27"/>
  <c r="U5094" i="27"/>
  <c r="AE5094" i="27"/>
  <c r="R5106" i="27"/>
  <c r="S5106" i="27" s="1"/>
  <c r="S5104" i="27"/>
  <c r="V5083" i="27"/>
  <c r="S5105" i="27"/>
  <c r="S5111" i="27"/>
  <c r="Q5131" i="27"/>
  <c r="R5131" i="27" s="1"/>
  <c r="S5112" i="27"/>
  <c r="P5140" i="27"/>
  <c r="S5086" i="27"/>
  <c r="V5105" i="27"/>
  <c r="S5101" i="27"/>
  <c r="R5113" i="27"/>
  <c r="V5113" i="27" s="1"/>
  <c r="R5117" i="27"/>
  <c r="V5117" i="27" s="1"/>
  <c r="R5135" i="27"/>
  <c r="V5135" i="27" s="1"/>
  <c r="S5119" i="27"/>
  <c r="R5125" i="27"/>
  <c r="V5125" i="27" s="1"/>
  <c r="R5133" i="27"/>
  <c r="R5100" i="27"/>
  <c r="S5097" i="27"/>
  <c r="R5110" i="27"/>
  <c r="V5110" i="27" s="1"/>
  <c r="V5111" i="27"/>
  <c r="R5103" i="27"/>
  <c r="V5103" i="27" s="1"/>
  <c r="S5138" i="27"/>
  <c r="R5129" i="27"/>
  <c r="S5115" i="27"/>
  <c r="S5140" i="27"/>
  <c r="S5120" i="27"/>
  <c r="R5098" i="27"/>
  <c r="R5107" i="27"/>
  <c r="R5126" i="27"/>
  <c r="V5126" i="27" s="1"/>
  <c r="R5128" i="27"/>
  <c r="V5128" i="27" s="1"/>
  <c r="Q5137" i="27"/>
  <c r="P5137" i="27"/>
  <c r="P5122" i="27"/>
  <c r="Q5122" i="27"/>
  <c r="R5122" i="27" s="1"/>
  <c r="P5124" i="27"/>
  <c r="Q5124" i="27"/>
  <c r="V5091" i="27"/>
  <c r="V5109" i="27"/>
  <c r="V5096" i="27"/>
  <c r="V5073" i="27"/>
  <c r="S5079" i="27"/>
  <c r="V5079" i="27"/>
  <c r="V5099" i="27"/>
  <c r="V5093" i="27"/>
  <c r="S5108" i="27"/>
  <c r="V5108" i="27"/>
  <c r="M5183" i="27"/>
  <c r="N5183" i="27" s="1"/>
  <c r="V5094" i="27"/>
  <c r="V5114" i="27"/>
  <c r="V5095" i="27"/>
  <c r="Q5136" i="27"/>
  <c r="P5136" i="27"/>
  <c r="P5130" i="27"/>
  <c r="Q5130" i="27"/>
  <c r="P5118" i="27"/>
  <c r="Q5118" i="27"/>
  <c r="R5118" i="27" s="1"/>
  <c r="V5118" i="27" s="1"/>
  <c r="M5186" i="27"/>
  <c r="N5186" i="27" s="1"/>
  <c r="M5154" i="27"/>
  <c r="N5154" i="27" s="1"/>
  <c r="M5168" i="27"/>
  <c r="N5168" i="27" s="1"/>
  <c r="M5142" i="27"/>
  <c r="N5142" i="27" s="1"/>
  <c r="M5148" i="27"/>
  <c r="N5148" i="27" s="1"/>
  <c r="M5160" i="27"/>
  <c r="N5160" i="27" s="1"/>
  <c r="M5164" i="27"/>
  <c r="N5164" i="27" s="1"/>
  <c r="M5180" i="27"/>
  <c r="N5180" i="27" s="1"/>
  <c r="N5146" i="27"/>
  <c r="P5146" i="27" s="1"/>
  <c r="M5161" i="27"/>
  <c r="N5161" i="27" s="1"/>
  <c r="M5176" i="27"/>
  <c r="N5176" i="27" s="1"/>
  <c r="N5155" i="27"/>
  <c r="P5155" i="27" s="1"/>
  <c r="R5115" i="27"/>
  <c r="R5140" i="27"/>
  <c r="V5140" i="27" s="1"/>
  <c r="S5109" i="27"/>
  <c r="R5123" i="27"/>
  <c r="S5123" i="27" s="1"/>
  <c r="P5121" i="27"/>
  <c r="P5147" i="27"/>
  <c r="P5156" i="27"/>
  <c r="Q5143" i="27"/>
  <c r="P5127" i="27"/>
  <c r="Q5149" i="27"/>
  <c r="R5138" i="27"/>
  <c r="Q5152" i="27"/>
  <c r="Q5159" i="27"/>
  <c r="Q5150" i="27"/>
  <c r="P5150" i="27"/>
  <c r="R5119" i="27"/>
  <c r="R5097" i="27"/>
  <c r="V5097" i="27" s="1"/>
  <c r="R5120" i="27"/>
  <c r="R5132" i="27"/>
  <c r="Q5157" i="27"/>
  <c r="P5153" i="27"/>
  <c r="R5153" i="27"/>
  <c r="S5117" i="27"/>
  <c r="Q5141" i="27"/>
  <c r="P5141" i="27"/>
  <c r="J5190" i="27"/>
  <c r="AD5190" i="27" s="1"/>
  <c r="L5166" i="27"/>
  <c r="M5166" i="27" s="1"/>
  <c r="O5166" i="27"/>
  <c r="J5212" i="27"/>
  <c r="AD5212" i="27" s="1"/>
  <c r="O5188" i="27"/>
  <c r="L5188" i="27"/>
  <c r="M5188" i="27" s="1"/>
  <c r="J5203" i="27"/>
  <c r="AD5203" i="27" s="1"/>
  <c r="O5179" i="27"/>
  <c r="L5179" i="27"/>
  <c r="J5194" i="27"/>
  <c r="AD5194" i="27" s="1"/>
  <c r="L5170" i="27"/>
  <c r="M5170" i="27" s="1"/>
  <c r="O5170" i="27"/>
  <c r="N5171" i="27"/>
  <c r="Q5171" i="27" s="1"/>
  <c r="L5184" i="27"/>
  <c r="J5208" i="27"/>
  <c r="AD5208" i="27" s="1"/>
  <c r="O5184" i="27"/>
  <c r="N5173" i="27"/>
  <c r="L5178" i="27"/>
  <c r="M5178" i="27" s="1"/>
  <c r="O5178" i="27"/>
  <c r="J5202" i="27"/>
  <c r="AD5202" i="27" s="1"/>
  <c r="L5185" i="27"/>
  <c r="J5209" i="27"/>
  <c r="AD5209" i="27" s="1"/>
  <c r="O5185" i="27"/>
  <c r="J5196" i="27"/>
  <c r="AD5196" i="27" s="1"/>
  <c r="O5172" i="27"/>
  <c r="L5172" i="27"/>
  <c r="M5172" i="27" s="1"/>
  <c r="P5157" i="27"/>
  <c r="Q5147" i="27"/>
  <c r="Q5121" i="27"/>
  <c r="P5143" i="27"/>
  <c r="P5149" i="27"/>
  <c r="Q5127" i="27"/>
  <c r="Q5134" i="27"/>
  <c r="P5134" i="27"/>
  <c r="P5144" i="27"/>
  <c r="Q5144" i="27"/>
  <c r="P5162" i="27"/>
  <c r="Q5162" i="27"/>
  <c r="Q5139" i="27"/>
  <c r="P5139" i="27"/>
  <c r="N5145" i="27"/>
  <c r="N5163" i="27"/>
  <c r="K5192" i="27"/>
  <c r="K5208" i="27"/>
  <c r="N5174" i="27"/>
  <c r="K5203" i="27"/>
  <c r="N5165" i="27"/>
  <c r="N5181" i="27"/>
  <c r="N5151" i="27"/>
  <c r="K5210" i="27"/>
  <c r="K5196" i="27"/>
  <c r="K5202" i="27"/>
  <c r="N5177" i="27"/>
  <c r="N5158" i="27"/>
  <c r="K5190" i="27"/>
  <c r="N5167" i="27"/>
  <c r="P5152" i="27"/>
  <c r="Q5156" i="27"/>
  <c r="L5175" i="27"/>
  <c r="M5175" i="27" s="1"/>
  <c r="J5199" i="27"/>
  <c r="AD5199" i="27" s="1"/>
  <c r="O5175" i="27"/>
  <c r="P5159" i="27"/>
  <c r="K5200" i="27"/>
  <c r="L5205" i="27"/>
  <c r="M5205" i="27" s="1"/>
  <c r="J5229" i="27"/>
  <c r="AD5229" i="27" s="1"/>
  <c r="O5205" i="27"/>
  <c r="J5221" i="27"/>
  <c r="AD5221" i="27" s="1"/>
  <c r="O5197" i="27"/>
  <c r="L5197" i="27"/>
  <c r="M5197" i="27" s="1"/>
  <c r="K5207" i="27"/>
  <c r="K5229" i="27"/>
  <c r="J5213" i="27"/>
  <c r="AD5213" i="27" s="1"/>
  <c r="O5189" i="27"/>
  <c r="L5189" i="27"/>
  <c r="M5189" i="27" s="1"/>
  <c r="K5219" i="27"/>
  <c r="L5187" i="27"/>
  <c r="M5187" i="27" s="1"/>
  <c r="O5187" i="27"/>
  <c r="J5211" i="27"/>
  <c r="AD5211" i="27" s="1"/>
  <c r="K5222" i="27"/>
  <c r="K5221" i="27"/>
  <c r="J5215" i="27"/>
  <c r="AD5215" i="27" s="1"/>
  <c r="O5191" i="27"/>
  <c r="L5191" i="27"/>
  <c r="M5191" i="27" s="1"/>
  <c r="K5233" i="27"/>
  <c r="K5217" i="27"/>
  <c r="K5215" i="27"/>
  <c r="L5169" i="27"/>
  <c r="M5169" i="27" s="1"/>
  <c r="J5193" i="27"/>
  <c r="AD5193" i="27" s="1"/>
  <c r="O5169" i="27"/>
  <c r="J5225" i="27"/>
  <c r="AD5225" i="27" s="1"/>
  <c r="O5201" i="27"/>
  <c r="L5201" i="27"/>
  <c r="M5201" i="27" s="1"/>
  <c r="O5192" i="27"/>
  <c r="J5216" i="27"/>
  <c r="AD5216" i="27" s="1"/>
  <c r="L5192" i="27"/>
  <c r="J5219" i="27"/>
  <c r="AD5219" i="27" s="1"/>
  <c r="O5195" i="27"/>
  <c r="L5195" i="27"/>
  <c r="M5195" i="27" s="1"/>
  <c r="L5200" i="27"/>
  <c r="J5224" i="27"/>
  <c r="AD5224" i="27" s="1"/>
  <c r="O5200" i="27"/>
  <c r="J5231" i="27"/>
  <c r="AD5231" i="27" s="1"/>
  <c r="O5207" i="27"/>
  <c r="L5207" i="27"/>
  <c r="L5182" i="27"/>
  <c r="M5182" i="27" s="1"/>
  <c r="J5206" i="27"/>
  <c r="AD5206" i="27" s="1"/>
  <c r="O5182" i="27"/>
  <c r="K5194" i="27"/>
  <c r="K5204" i="27"/>
  <c r="O5198" i="27"/>
  <c r="J5222" i="27"/>
  <c r="AD5222" i="27" s="1"/>
  <c r="L5198" i="27"/>
  <c r="M5198" i="27" s="1"/>
  <c r="K5235" i="27"/>
  <c r="K5206" i="27"/>
  <c r="K5212" i="27"/>
  <c r="K5225" i="27"/>
  <c r="K5223" i="27"/>
  <c r="K5213" i="27"/>
  <c r="O5210" i="27"/>
  <c r="J5234" i="27"/>
  <c r="AD5234" i="27" s="1"/>
  <c r="L5210" i="27"/>
  <c r="O5204" i="27"/>
  <c r="J5228" i="27"/>
  <c r="AD5228" i="27" s="1"/>
  <c r="L5204" i="27"/>
  <c r="AE5113" i="27"/>
  <c r="AE5150" i="27"/>
  <c r="AE5147" i="27"/>
  <c r="AE5156" i="27"/>
  <c r="AE5152" i="27"/>
  <c r="AE5136" i="27"/>
  <c r="AE5134" i="27"/>
  <c r="AE5130" i="27"/>
  <c r="AE5157" i="27"/>
  <c r="AE5124" i="27"/>
  <c r="AE5149" i="27"/>
  <c r="AE5127" i="27"/>
  <c r="AE5155" i="27"/>
  <c r="AE5153" i="27"/>
  <c r="AE5159" i="27"/>
  <c r="AJ5159" i="27" l="1"/>
  <c r="AI5159" i="27"/>
  <c r="AG5159" i="27"/>
  <c r="AH5159" i="27"/>
  <c r="AG5153" i="27"/>
  <c r="AH5153" i="27"/>
  <c r="AJ5153" i="27"/>
  <c r="AI5153" i="27"/>
  <c r="AG5155" i="27"/>
  <c r="AH5155" i="27"/>
  <c r="AJ5155" i="27"/>
  <c r="AI5155" i="27"/>
  <c r="AI5127" i="27"/>
  <c r="AJ5127" i="27"/>
  <c r="AH5127" i="27"/>
  <c r="AG5127" i="27"/>
  <c r="AG5149" i="27"/>
  <c r="AH5149" i="27"/>
  <c r="AI5149" i="27"/>
  <c r="AJ5149" i="27"/>
  <c r="AI5124" i="27"/>
  <c r="AJ5124" i="27"/>
  <c r="AG5124" i="27"/>
  <c r="AH5124" i="27"/>
  <c r="AI5157" i="27"/>
  <c r="AJ5157" i="27"/>
  <c r="AG5157" i="27"/>
  <c r="AH5157" i="27"/>
  <c r="AI5130" i="27"/>
  <c r="AJ5130" i="27"/>
  <c r="AG5130" i="27"/>
  <c r="AH5130" i="27"/>
  <c r="AG5134" i="27"/>
  <c r="AI5134" i="27"/>
  <c r="AJ5134" i="27"/>
  <c r="AH5134" i="27"/>
  <c r="AI5136" i="27"/>
  <c r="AJ5136" i="27"/>
  <c r="AG5136" i="27"/>
  <c r="AH5136" i="27"/>
  <c r="AG5152" i="27"/>
  <c r="AH5152" i="27"/>
  <c r="AI5152" i="27"/>
  <c r="AJ5152" i="27"/>
  <c r="AG5156" i="27"/>
  <c r="AH5156" i="27"/>
  <c r="AJ5156" i="27"/>
  <c r="AI5156" i="27"/>
  <c r="AJ5147" i="27"/>
  <c r="AH5147" i="27"/>
  <c r="AI5147" i="27"/>
  <c r="AG5147" i="27"/>
  <c r="AI5150" i="27"/>
  <c r="AG5150" i="27"/>
  <c r="AH5150" i="27"/>
  <c r="AJ5150" i="27"/>
  <c r="AG5113" i="27"/>
  <c r="AH5113" i="27"/>
  <c r="AI5113" i="27"/>
  <c r="AJ5113" i="27"/>
  <c r="AG5098" i="27"/>
  <c r="AI5098" i="27"/>
  <c r="AJ5098" i="27"/>
  <c r="AH5098" i="27"/>
  <c r="AG5117" i="27"/>
  <c r="AH5117" i="27"/>
  <c r="AJ5117" i="27"/>
  <c r="AI5117" i="27"/>
  <c r="S5113" i="27"/>
  <c r="AI5094" i="27"/>
  <c r="AJ5094" i="27"/>
  <c r="AG5094" i="27"/>
  <c r="AH5094" i="27"/>
  <c r="AG5119" i="27"/>
  <c r="AH5119" i="27"/>
  <c r="AJ5119" i="27"/>
  <c r="AI5119" i="27"/>
  <c r="AI5097" i="27"/>
  <c r="AJ5097" i="27"/>
  <c r="AH5097" i="27"/>
  <c r="AG5097" i="27"/>
  <c r="AI5115" i="27"/>
  <c r="AJ5115" i="27"/>
  <c r="AH5115" i="27"/>
  <c r="AG5115" i="27"/>
  <c r="AG5116" i="27"/>
  <c r="AH5116" i="27"/>
  <c r="AI5116" i="27"/>
  <c r="AJ5116" i="27"/>
  <c r="AG5138" i="27"/>
  <c r="AI5138" i="27"/>
  <c r="AH5138" i="27"/>
  <c r="AJ5138" i="27"/>
  <c r="AG5120" i="27"/>
  <c r="AH5120" i="27"/>
  <c r="AJ5120" i="27"/>
  <c r="AI5120" i="27"/>
  <c r="V5106" i="27"/>
  <c r="U5139" i="27"/>
  <c r="AE5139" i="27"/>
  <c r="U5159" i="27"/>
  <c r="U5153" i="27"/>
  <c r="U5155" i="27"/>
  <c r="U5143" i="27"/>
  <c r="AE5143" i="27"/>
  <c r="U5162" i="27"/>
  <c r="AE5162" i="27"/>
  <c r="U5127" i="27"/>
  <c r="U5118" i="27"/>
  <c r="AE5118" i="27"/>
  <c r="U5122" i="27"/>
  <c r="AE5122" i="27"/>
  <c r="U5149" i="27"/>
  <c r="U5124" i="27"/>
  <c r="U5157" i="27"/>
  <c r="U5137" i="27"/>
  <c r="U5144" i="27"/>
  <c r="AE5144" i="27"/>
  <c r="U5130" i="27"/>
  <c r="U5146" i="27"/>
  <c r="AE5146" i="27"/>
  <c r="U5134" i="27"/>
  <c r="U5136" i="27"/>
  <c r="U5152" i="27"/>
  <c r="U5141" i="27"/>
  <c r="AE5141" i="27"/>
  <c r="U5121" i="27"/>
  <c r="AE5121" i="27"/>
  <c r="U5156" i="27"/>
  <c r="U5147" i="27"/>
  <c r="U5150" i="27"/>
  <c r="U5140" i="27"/>
  <c r="AE5140" i="27"/>
  <c r="S5103" i="27"/>
  <c r="R5137" i="27"/>
  <c r="V5137" i="27" s="1"/>
  <c r="S5129" i="27"/>
  <c r="R5136" i="27"/>
  <c r="S5136" i="27" s="1"/>
  <c r="Q5155" i="27"/>
  <c r="R5155" i="27" s="1"/>
  <c r="V5155" i="27" s="1"/>
  <c r="S5128" i="27"/>
  <c r="S5135" i="27"/>
  <c r="S5133" i="27"/>
  <c r="Q5146" i="27"/>
  <c r="R5146" i="27" s="1"/>
  <c r="V5146" i="27" s="1"/>
  <c r="V5133" i="27"/>
  <c r="S5110" i="27"/>
  <c r="V5098" i="27"/>
  <c r="S5098" i="27"/>
  <c r="R5149" i="27"/>
  <c r="V5149" i="27" s="1"/>
  <c r="S5122" i="27"/>
  <c r="R5134" i="27"/>
  <c r="V5134" i="27" s="1"/>
  <c r="R5156" i="27"/>
  <c r="V5156" i="27" s="1"/>
  <c r="S5118" i="27"/>
  <c r="S5143" i="27"/>
  <c r="V5107" i="27"/>
  <c r="S5107" i="27"/>
  <c r="R5150" i="27"/>
  <c r="R5130" i="27"/>
  <c r="S5121" i="27"/>
  <c r="R5159" i="27"/>
  <c r="S5159" i="27" s="1"/>
  <c r="R5157" i="27"/>
  <c r="R5152" i="27"/>
  <c r="V5152" i="27" s="1"/>
  <c r="R5124" i="27"/>
  <c r="V5124" i="27" s="1"/>
  <c r="S5162" i="27"/>
  <c r="V5129" i="27"/>
  <c r="S5144" i="27"/>
  <c r="V5100" i="27"/>
  <c r="S5100" i="27"/>
  <c r="S5139" i="27"/>
  <c r="S5126" i="27"/>
  <c r="S5125" i="27"/>
  <c r="P5154" i="27"/>
  <c r="Q5154" i="27"/>
  <c r="P5148" i="27"/>
  <c r="Q5148" i="27"/>
  <c r="V5123" i="27"/>
  <c r="S5132" i="27"/>
  <c r="V5132" i="27"/>
  <c r="V5120" i="27"/>
  <c r="V5138" i="27"/>
  <c r="V5119" i="27"/>
  <c r="V5122" i="27"/>
  <c r="S5131" i="27"/>
  <c r="V5131" i="27"/>
  <c r="V5115" i="27"/>
  <c r="V5153" i="27"/>
  <c r="M5207" i="27"/>
  <c r="N5207" i="27" s="1"/>
  <c r="P5164" i="27"/>
  <c r="Q5164" i="27"/>
  <c r="R5164" i="27" s="1"/>
  <c r="Q5160" i="27"/>
  <c r="P5160" i="27"/>
  <c r="Q5142" i="27"/>
  <c r="R5142" i="27" s="1"/>
  <c r="P5142" i="27"/>
  <c r="Q5161" i="27"/>
  <c r="P5161" i="27"/>
  <c r="M5200" i="27"/>
  <c r="N5200" i="27" s="1"/>
  <c r="M5210" i="27"/>
  <c r="N5210" i="27" s="1"/>
  <c r="M5204" i="27"/>
  <c r="N5204" i="27" s="1"/>
  <c r="M5179" i="27"/>
  <c r="N5179" i="27" s="1"/>
  <c r="M5185" i="27"/>
  <c r="N5185" i="27" s="1"/>
  <c r="N5166" i="27"/>
  <c r="Q5166" i="27" s="1"/>
  <c r="M5184" i="27"/>
  <c r="N5184" i="27" s="1"/>
  <c r="N5178" i="27"/>
  <c r="Q5178" i="27" s="1"/>
  <c r="N5188" i="27"/>
  <c r="Q5188" i="27" s="1"/>
  <c r="N5170" i="27"/>
  <c r="P5170" i="27" s="1"/>
  <c r="M5192" i="27"/>
  <c r="N5192" i="27" s="1"/>
  <c r="N5172" i="27"/>
  <c r="P5172" i="27" s="1"/>
  <c r="P5171" i="27"/>
  <c r="R5143" i="27"/>
  <c r="P5173" i="27"/>
  <c r="Q5165" i="27"/>
  <c r="Q5183" i="27"/>
  <c r="R5162" i="27"/>
  <c r="V5162" i="27" s="1"/>
  <c r="Q5181" i="27"/>
  <c r="S5141" i="27"/>
  <c r="Q5173" i="27"/>
  <c r="S5153" i="27"/>
  <c r="R5147" i="27"/>
  <c r="S5147" i="27" s="1"/>
  <c r="P5174" i="27"/>
  <c r="R5144" i="27"/>
  <c r="Q5177" i="27"/>
  <c r="R5141" i="27"/>
  <c r="R5121" i="27"/>
  <c r="Q5176" i="27"/>
  <c r="P5180" i="27"/>
  <c r="Q5158" i="27"/>
  <c r="R5171" i="27"/>
  <c r="R5139" i="27"/>
  <c r="R5127" i="27"/>
  <c r="L5208" i="27"/>
  <c r="J5232" i="27"/>
  <c r="AD5232" i="27" s="1"/>
  <c r="O5208" i="27"/>
  <c r="J5220" i="27"/>
  <c r="AD5220" i="27" s="1"/>
  <c r="O5196" i="27"/>
  <c r="L5196" i="27"/>
  <c r="L5209" i="27"/>
  <c r="J5233" i="27"/>
  <c r="AD5233" i="27" s="1"/>
  <c r="O5209" i="27"/>
  <c r="O5202" i="27"/>
  <c r="L5202" i="27"/>
  <c r="J5226" i="27"/>
  <c r="AD5226" i="27" s="1"/>
  <c r="L5212" i="27"/>
  <c r="J5236" i="27"/>
  <c r="AD5236" i="27" s="1"/>
  <c r="O5212" i="27"/>
  <c r="L5194" i="27"/>
  <c r="M5194" i="27" s="1"/>
  <c r="J5218" i="27"/>
  <c r="AD5218" i="27" s="1"/>
  <c r="O5194" i="27"/>
  <c r="J5214" i="27"/>
  <c r="AD5214" i="27" s="1"/>
  <c r="L5190" i="27"/>
  <c r="M5190" i="27" s="1"/>
  <c r="O5190" i="27"/>
  <c r="J5227" i="27"/>
  <c r="AD5227" i="27" s="1"/>
  <c r="O5203" i="27"/>
  <c r="L5203" i="27"/>
  <c r="M5203" i="27" s="1"/>
  <c r="N5201" i="27"/>
  <c r="P5181" i="27"/>
  <c r="P5183" i="27"/>
  <c r="Q5174" i="27"/>
  <c r="P5177" i="27"/>
  <c r="P5158" i="27"/>
  <c r="P5165" i="27"/>
  <c r="Q5151" i="27"/>
  <c r="P5151" i="27"/>
  <c r="Q5168" i="27"/>
  <c r="P5168" i="27"/>
  <c r="P5145" i="27"/>
  <c r="Q5145" i="27"/>
  <c r="Q5167" i="27"/>
  <c r="P5167" i="27"/>
  <c r="Q5163" i="27"/>
  <c r="P5163" i="27"/>
  <c r="P5186" i="27"/>
  <c r="Q5186" i="27"/>
  <c r="N5187" i="27"/>
  <c r="K5214" i="27"/>
  <c r="K5226" i="27"/>
  <c r="N5198" i="27"/>
  <c r="N5182" i="27"/>
  <c r="K5216" i="27"/>
  <c r="N5197" i="27"/>
  <c r="K5220" i="27"/>
  <c r="N5191" i="27"/>
  <c r="K5227" i="27"/>
  <c r="N5195" i="27"/>
  <c r="N5189" i="27"/>
  <c r="K5234" i="27"/>
  <c r="N5175" i="27"/>
  <c r="N5169" i="27"/>
  <c r="N5205" i="27"/>
  <c r="K5232" i="27"/>
  <c r="J5223" i="27"/>
  <c r="AD5223" i="27" s="1"/>
  <c r="O5199" i="27"/>
  <c r="L5199" i="27"/>
  <c r="M5199" i="27" s="1"/>
  <c r="L5229" i="27"/>
  <c r="M5229" i="27" s="1"/>
  <c r="J5253" i="27"/>
  <c r="AD5253" i="27" s="1"/>
  <c r="O5229" i="27"/>
  <c r="K5249" i="27"/>
  <c r="K5218" i="27"/>
  <c r="K5246" i="27"/>
  <c r="O5234" i="27"/>
  <c r="J5258" i="27"/>
  <c r="AD5258" i="27" s="1"/>
  <c r="L5234" i="27"/>
  <c r="K5236" i="27"/>
  <c r="K5231" i="27"/>
  <c r="L5206" i="27"/>
  <c r="M5206" i="27" s="1"/>
  <c r="J5230" i="27"/>
  <c r="AD5230" i="27" s="1"/>
  <c r="O5206" i="27"/>
  <c r="K5257" i="27"/>
  <c r="O5216" i="27"/>
  <c r="J5240" i="27"/>
  <c r="AD5240" i="27" s="1"/>
  <c r="L5216" i="27"/>
  <c r="L5193" i="27"/>
  <c r="M5193" i="27" s="1"/>
  <c r="O5193" i="27"/>
  <c r="J5217" i="27"/>
  <c r="AD5217" i="27" s="1"/>
  <c r="K5245" i="27"/>
  <c r="K5243" i="27"/>
  <c r="K5230" i="27"/>
  <c r="K5228" i="27"/>
  <c r="K5237" i="27"/>
  <c r="L5211" i="27"/>
  <c r="M5211" i="27" s="1"/>
  <c r="J5235" i="27"/>
  <c r="AD5235" i="27" s="1"/>
  <c r="O5211" i="27"/>
  <c r="K5224" i="27"/>
  <c r="O5228" i="27"/>
  <c r="J5252" i="27"/>
  <c r="AD5252" i="27" s="1"/>
  <c r="L5228" i="27"/>
  <c r="P5176" i="27"/>
  <c r="Q5180" i="27"/>
  <c r="L5224" i="27"/>
  <c r="J5248" i="27"/>
  <c r="AD5248" i="27" s="1"/>
  <c r="O5224" i="27"/>
  <c r="J5237" i="27"/>
  <c r="AD5237" i="27" s="1"/>
  <c r="L5213" i="27"/>
  <c r="M5213" i="27" s="1"/>
  <c r="O5213" i="27"/>
  <c r="O5222" i="27"/>
  <c r="J5246" i="27"/>
  <c r="AD5246" i="27" s="1"/>
  <c r="L5222" i="27"/>
  <c r="M5222" i="27" s="1"/>
  <c r="L5225" i="27"/>
  <c r="M5225" i="27" s="1"/>
  <c r="J5249" i="27"/>
  <c r="AD5249" i="27" s="1"/>
  <c r="O5225" i="27"/>
  <c r="K5239" i="27"/>
  <c r="K5253" i="27"/>
  <c r="K5247" i="27"/>
  <c r="K5259" i="27"/>
  <c r="K5241" i="27"/>
  <c r="J5239" i="27"/>
  <c r="AD5239" i="27" s="1"/>
  <c r="O5215" i="27"/>
  <c r="L5215" i="27"/>
  <c r="M5215" i="27" s="1"/>
  <c r="J5245" i="27"/>
  <c r="AD5245" i="27" s="1"/>
  <c r="O5221" i="27"/>
  <c r="L5221" i="27"/>
  <c r="M5221" i="27" s="1"/>
  <c r="L5231" i="27"/>
  <c r="O5231" i="27"/>
  <c r="J5255" i="27"/>
  <c r="AD5255" i="27" s="1"/>
  <c r="J5243" i="27"/>
  <c r="AD5243" i="27" s="1"/>
  <c r="O5219" i="27"/>
  <c r="L5219" i="27"/>
  <c r="M5219" i="27" s="1"/>
  <c r="AE5137" i="27"/>
  <c r="AE5172" i="27"/>
  <c r="AE5154" i="27"/>
  <c r="AE5151" i="27"/>
  <c r="AE5171" i="27"/>
  <c r="AE5158" i="27"/>
  <c r="AE5148" i="27"/>
  <c r="AE5177" i="27"/>
  <c r="AE5174" i="27"/>
  <c r="AE5180" i="27"/>
  <c r="AE5181" i="27"/>
  <c r="AE5173" i="27"/>
  <c r="AE5183" i="27"/>
  <c r="AE5176" i="27"/>
  <c r="AE5160" i="27"/>
  <c r="AI5160" i="27" l="1"/>
  <c r="AJ5160" i="27"/>
  <c r="AG5160" i="27"/>
  <c r="AH5160" i="27"/>
  <c r="AG5176" i="27"/>
  <c r="AH5176" i="27"/>
  <c r="AI5176" i="27"/>
  <c r="AJ5176" i="27"/>
  <c r="AJ5183" i="27"/>
  <c r="AH5183" i="27"/>
  <c r="AI5183" i="27"/>
  <c r="AG5183" i="27"/>
  <c r="AG5173" i="27"/>
  <c r="AH5173" i="27"/>
  <c r="AI5173" i="27"/>
  <c r="AJ5173" i="27"/>
  <c r="AI5181" i="27"/>
  <c r="AJ5181" i="27"/>
  <c r="AH5181" i="27"/>
  <c r="AG5181" i="27"/>
  <c r="AG5180" i="27"/>
  <c r="AH5180" i="27"/>
  <c r="AJ5180" i="27"/>
  <c r="AI5180" i="27"/>
  <c r="AG5174" i="27"/>
  <c r="AH5174" i="27"/>
  <c r="AI5174" i="27"/>
  <c r="AJ5174" i="27"/>
  <c r="AG5177" i="27"/>
  <c r="AH5177" i="27"/>
  <c r="AI5177" i="27"/>
  <c r="AJ5177" i="27"/>
  <c r="AI5148" i="27"/>
  <c r="AJ5148" i="27"/>
  <c r="AG5148" i="27"/>
  <c r="AH5148" i="27"/>
  <c r="AG5158" i="27"/>
  <c r="AI5158" i="27"/>
  <c r="AJ5158" i="27"/>
  <c r="AH5158" i="27"/>
  <c r="AJ5171" i="27"/>
  <c r="AH5171" i="27"/>
  <c r="AG5171" i="27"/>
  <c r="AI5171" i="27"/>
  <c r="AI5151" i="27"/>
  <c r="AJ5151" i="27"/>
  <c r="AH5151" i="27"/>
  <c r="AG5151" i="27"/>
  <c r="AI5154" i="27"/>
  <c r="AJ5154" i="27"/>
  <c r="AH5154" i="27"/>
  <c r="AG5154" i="27"/>
  <c r="AI5172" i="27"/>
  <c r="AJ5172" i="27"/>
  <c r="AG5172" i="27"/>
  <c r="AH5172" i="27"/>
  <c r="AG5137" i="27"/>
  <c r="AH5137" i="27"/>
  <c r="AI5137" i="27"/>
  <c r="AJ5137" i="27"/>
  <c r="AG5144" i="27"/>
  <c r="AH5144" i="27"/>
  <c r="AJ5144" i="27"/>
  <c r="AI5144" i="27"/>
  <c r="AI5121" i="27"/>
  <c r="AJ5121" i="27"/>
  <c r="AH5121" i="27"/>
  <c r="AG5121" i="27"/>
  <c r="AG5162" i="27"/>
  <c r="AH5162" i="27"/>
  <c r="AI5162" i="27"/>
  <c r="AJ5162" i="27"/>
  <c r="AG5141" i="27"/>
  <c r="AH5141" i="27"/>
  <c r="AI5141" i="27"/>
  <c r="AJ5141" i="27"/>
  <c r="AG5143" i="27"/>
  <c r="AH5143" i="27"/>
  <c r="AI5143" i="27"/>
  <c r="AJ5143" i="27"/>
  <c r="AG5122" i="27"/>
  <c r="AI5122" i="27"/>
  <c r="AJ5122" i="27"/>
  <c r="AH5122" i="27"/>
  <c r="AI5139" i="27"/>
  <c r="AJ5139" i="27"/>
  <c r="AH5139" i="27"/>
  <c r="AG5139" i="27"/>
  <c r="AI5118" i="27"/>
  <c r="AJ5118" i="27"/>
  <c r="AH5118" i="27"/>
  <c r="AG5118" i="27"/>
  <c r="AG5140" i="27"/>
  <c r="AH5140" i="27"/>
  <c r="AI5140" i="27"/>
  <c r="AJ5140" i="27"/>
  <c r="AG5146" i="27"/>
  <c r="AI5146" i="27"/>
  <c r="AJ5146" i="27"/>
  <c r="AH5146" i="27"/>
  <c r="S5137" i="27"/>
  <c r="V5136" i="27"/>
  <c r="U5142" i="27"/>
  <c r="AE5142" i="27"/>
  <c r="U5167" i="27"/>
  <c r="AE5167" i="27"/>
  <c r="U5160" i="27"/>
  <c r="U5176" i="27"/>
  <c r="U5170" i="27"/>
  <c r="AE5170" i="27"/>
  <c r="P5178" i="27"/>
  <c r="U5183" i="27"/>
  <c r="U5173" i="27"/>
  <c r="U5186" i="27"/>
  <c r="AE5186" i="27"/>
  <c r="U5163" i="27"/>
  <c r="AE5163" i="27"/>
  <c r="U5145" i="27"/>
  <c r="AE5145" i="27"/>
  <c r="U5181" i="27"/>
  <c r="U5164" i="27"/>
  <c r="AE5164" i="27"/>
  <c r="U5180" i="27"/>
  <c r="U5168" i="27"/>
  <c r="AE5168" i="27"/>
  <c r="U5174" i="27"/>
  <c r="U5177" i="27"/>
  <c r="U5165" i="27"/>
  <c r="AE5165" i="27"/>
  <c r="U5148" i="27"/>
  <c r="U5158" i="27"/>
  <c r="U5171" i="27"/>
  <c r="U5151" i="27"/>
  <c r="U5154" i="27"/>
  <c r="U5172" i="27"/>
  <c r="U5161" i="27"/>
  <c r="Q5170" i="27"/>
  <c r="R5170" i="27" s="1"/>
  <c r="V5170" i="27" s="1"/>
  <c r="R5160" i="27"/>
  <c r="S5134" i="27"/>
  <c r="V5159" i="27"/>
  <c r="S5149" i="27"/>
  <c r="P5188" i="27"/>
  <c r="P5166" i="27"/>
  <c r="S5150" i="27"/>
  <c r="Q5172" i="27"/>
  <c r="R5172" i="27" s="1"/>
  <c r="V5172" i="27" s="1"/>
  <c r="S5157" i="27"/>
  <c r="S5155" i="27"/>
  <c r="V5150" i="27"/>
  <c r="S5146" i="27"/>
  <c r="S5124" i="27"/>
  <c r="V5157" i="27"/>
  <c r="S5171" i="27"/>
  <c r="S5165" i="27"/>
  <c r="R5176" i="27"/>
  <c r="V5176" i="27" s="1"/>
  <c r="R5180" i="27"/>
  <c r="V5180" i="27" s="1"/>
  <c r="S5163" i="27"/>
  <c r="S5145" i="27"/>
  <c r="S5167" i="27"/>
  <c r="S5156" i="27"/>
  <c r="R5173" i="27"/>
  <c r="V5173" i="27" s="1"/>
  <c r="S5152" i="27"/>
  <c r="R5161" i="27"/>
  <c r="V5161" i="27" s="1"/>
  <c r="R5183" i="27"/>
  <c r="V5183" i="27" s="1"/>
  <c r="S5166" i="27"/>
  <c r="S5168" i="27"/>
  <c r="S5142" i="27"/>
  <c r="R5177" i="27"/>
  <c r="S5177" i="27" s="1"/>
  <c r="R5178" i="27"/>
  <c r="V5178" i="27" s="1"/>
  <c r="R5158" i="27"/>
  <c r="S5188" i="27"/>
  <c r="R5151" i="27"/>
  <c r="V5151" i="27" s="1"/>
  <c r="R5181" i="27"/>
  <c r="R5148" i="27"/>
  <c r="R5174" i="27"/>
  <c r="V5174" i="27" s="1"/>
  <c r="V5130" i="27"/>
  <c r="S5130" i="27"/>
  <c r="S5186" i="27"/>
  <c r="R5154" i="27"/>
  <c r="S5164" i="27"/>
  <c r="M5224" i="27"/>
  <c r="N5224" i="27" s="1"/>
  <c r="Q5179" i="27"/>
  <c r="P5179" i="27"/>
  <c r="S5170" i="27"/>
  <c r="V5147" i="27"/>
  <c r="V5121" i="27"/>
  <c r="V5164" i="27"/>
  <c r="V5160" i="27"/>
  <c r="V5143" i="27"/>
  <c r="S5127" i="27"/>
  <c r="V5127" i="27"/>
  <c r="V5141" i="27"/>
  <c r="V5139" i="27"/>
  <c r="V5142" i="27"/>
  <c r="V5171" i="27"/>
  <c r="V5144" i="27"/>
  <c r="P5185" i="27"/>
  <c r="Q5185" i="27"/>
  <c r="Q5184" i="27"/>
  <c r="P5184" i="27"/>
  <c r="M5216" i="27"/>
  <c r="N5216" i="27" s="1"/>
  <c r="M5231" i="27"/>
  <c r="N5231" i="27" s="1"/>
  <c r="N5203" i="27"/>
  <c r="Q5203" i="27" s="1"/>
  <c r="M5202" i="27"/>
  <c r="N5202" i="27" s="1"/>
  <c r="M5234" i="27"/>
  <c r="N5234" i="27" s="1"/>
  <c r="N5190" i="27"/>
  <c r="P5190" i="27" s="1"/>
  <c r="M5209" i="27"/>
  <c r="N5209" i="27" s="1"/>
  <c r="M5196" i="27"/>
  <c r="N5196" i="27" s="1"/>
  <c r="N5194" i="27"/>
  <c r="P5194" i="27" s="1"/>
  <c r="M5212" i="27"/>
  <c r="N5212" i="27" s="1"/>
  <c r="M5228" i="27"/>
  <c r="N5228" i="27" s="1"/>
  <c r="M5208" i="27"/>
  <c r="N5208" i="27" s="1"/>
  <c r="Q5200" i="27"/>
  <c r="P5198" i="27"/>
  <c r="R5165" i="27"/>
  <c r="R5145" i="27"/>
  <c r="R5168" i="27"/>
  <c r="S5160" i="27"/>
  <c r="Q5205" i="27"/>
  <c r="Q5191" i="27"/>
  <c r="P5204" i="27"/>
  <c r="R5167" i="27"/>
  <c r="V5167" i="27" s="1"/>
  <c r="Q5169" i="27"/>
  <c r="R5163" i="27"/>
  <c r="V5163" i="27" s="1"/>
  <c r="Q5197" i="27"/>
  <c r="P5207" i="27"/>
  <c r="R5166" i="27"/>
  <c r="V5166" i="27" s="1"/>
  <c r="R5188" i="27"/>
  <c r="R5186" i="27"/>
  <c r="P5201" i="27"/>
  <c r="Q5201" i="27"/>
  <c r="L5227" i="27"/>
  <c r="J5251" i="27"/>
  <c r="AD5251" i="27" s="1"/>
  <c r="O5227" i="27"/>
  <c r="N5229" i="27"/>
  <c r="L5236" i="27"/>
  <c r="O5236" i="27"/>
  <c r="J5260" i="27"/>
  <c r="AD5260" i="27" s="1"/>
  <c r="O5220" i="27"/>
  <c r="J5244" i="27"/>
  <c r="AD5244" i="27" s="1"/>
  <c r="L5220" i="27"/>
  <c r="J5242" i="27"/>
  <c r="AD5242" i="27" s="1"/>
  <c r="O5218" i="27"/>
  <c r="L5218" i="27"/>
  <c r="J5238" i="27"/>
  <c r="AD5238" i="27" s="1"/>
  <c r="O5214" i="27"/>
  <c r="L5214" i="27"/>
  <c r="M5214" i="27" s="1"/>
  <c r="O5232" i="27"/>
  <c r="J5256" i="27"/>
  <c r="AD5256" i="27" s="1"/>
  <c r="L5232" i="27"/>
  <c r="M5232" i="27" s="1"/>
  <c r="J5257" i="27"/>
  <c r="AD5257" i="27" s="1"/>
  <c r="O5233" i="27"/>
  <c r="L5233" i="27"/>
  <c r="O5226" i="27"/>
  <c r="L5226" i="27"/>
  <c r="J5250" i="27"/>
  <c r="AD5250" i="27" s="1"/>
  <c r="P5197" i="27"/>
  <c r="Q5198" i="27"/>
  <c r="P5191" i="27"/>
  <c r="P5205" i="27"/>
  <c r="P5169" i="27"/>
  <c r="Q5175" i="27"/>
  <c r="P5175" i="27"/>
  <c r="P5210" i="27"/>
  <c r="Q5210" i="27"/>
  <c r="Q5189" i="27"/>
  <c r="P5189" i="27"/>
  <c r="P5192" i="27"/>
  <c r="Q5192" i="27"/>
  <c r="P5195" i="27"/>
  <c r="Q5195" i="27"/>
  <c r="Q5182" i="27"/>
  <c r="P5182" i="27"/>
  <c r="P5187" i="27"/>
  <c r="Q5187" i="27"/>
  <c r="N5206" i="27"/>
  <c r="K5258" i="27"/>
  <c r="K5240" i="27"/>
  <c r="K5238" i="27"/>
  <c r="N5199" i="27"/>
  <c r="K5256" i="27"/>
  <c r="N5215" i="27"/>
  <c r="N5222" i="27"/>
  <c r="N5211" i="27"/>
  <c r="N5225" i="27"/>
  <c r="K5244" i="27"/>
  <c r="N5221" i="27"/>
  <c r="K5250" i="27"/>
  <c r="N5193" i="27"/>
  <c r="K5251" i="27"/>
  <c r="N5219" i="27"/>
  <c r="N5213" i="27"/>
  <c r="P5200" i="27"/>
  <c r="O5223" i="27"/>
  <c r="J5247" i="27"/>
  <c r="AD5247" i="27" s="1"/>
  <c r="L5223" i="27"/>
  <c r="M5223" i="27" s="1"/>
  <c r="Q5207" i="27"/>
  <c r="K5252" i="27"/>
  <c r="L5217" i="27"/>
  <c r="M5217" i="27" s="1"/>
  <c r="J5241" i="27"/>
  <c r="AD5241" i="27" s="1"/>
  <c r="O5217" i="27"/>
  <c r="K5260" i="27"/>
  <c r="K5273" i="27"/>
  <c r="K5281" i="27"/>
  <c r="K5255" i="27"/>
  <c r="L5243" i="27"/>
  <c r="M5243" i="27" s="1"/>
  <c r="J5267" i="27"/>
  <c r="AD5267" i="27" s="1"/>
  <c r="O5243" i="27"/>
  <c r="K5254" i="27"/>
  <c r="L5253" i="27"/>
  <c r="M5253" i="27" s="1"/>
  <c r="J5277" i="27"/>
  <c r="AD5277" i="27" s="1"/>
  <c r="O5253" i="27"/>
  <c r="O5255" i="27"/>
  <c r="L5255" i="27"/>
  <c r="J5279" i="27"/>
  <c r="AD5279" i="27" s="1"/>
  <c r="K5283" i="27"/>
  <c r="K5242" i="27"/>
  <c r="L5237" i="27"/>
  <c r="M5237" i="27" s="1"/>
  <c r="J5261" i="27"/>
  <c r="AD5261" i="27" s="1"/>
  <c r="O5237" i="27"/>
  <c r="O5246" i="27"/>
  <c r="J5270" i="27"/>
  <c r="AD5270" i="27" s="1"/>
  <c r="L5246" i="27"/>
  <c r="M5246" i="27" s="1"/>
  <c r="K5248" i="27"/>
  <c r="O5258" i="27"/>
  <c r="L5258" i="27"/>
  <c r="J5282" i="27"/>
  <c r="AD5282" i="27" s="1"/>
  <c r="L5249" i="27"/>
  <c r="M5249" i="27" s="1"/>
  <c r="J5273" i="27"/>
  <c r="AD5273" i="27" s="1"/>
  <c r="O5249" i="27"/>
  <c r="J5263" i="27"/>
  <c r="AD5263" i="27" s="1"/>
  <c r="O5239" i="27"/>
  <c r="L5239" i="27"/>
  <c r="M5239" i="27" s="1"/>
  <c r="J5272" i="27"/>
  <c r="AD5272" i="27" s="1"/>
  <c r="L5248" i="27"/>
  <c r="O5248" i="27"/>
  <c r="K5265" i="27"/>
  <c r="K5267" i="27"/>
  <c r="J5254" i="27"/>
  <c r="AD5254" i="27" s="1"/>
  <c r="L5230" i="27"/>
  <c r="M5230" i="27" s="1"/>
  <c r="O5230" i="27"/>
  <c r="Q5204" i="27"/>
  <c r="K5263" i="27"/>
  <c r="K5261" i="27"/>
  <c r="O5240" i="27"/>
  <c r="L5240" i="27"/>
  <c r="J5264" i="27"/>
  <c r="AD5264" i="27" s="1"/>
  <c r="K5277" i="27"/>
  <c r="J5259" i="27"/>
  <c r="AD5259" i="27" s="1"/>
  <c r="L5235" i="27"/>
  <c r="M5235" i="27" s="1"/>
  <c r="O5235" i="27"/>
  <c r="K5270" i="27"/>
  <c r="O5245" i="27"/>
  <c r="L5245" i="27"/>
  <c r="M5245" i="27" s="1"/>
  <c r="J5269" i="27"/>
  <c r="AD5269" i="27" s="1"/>
  <c r="K5271" i="27"/>
  <c r="O5252" i="27"/>
  <c r="L5252" i="27"/>
  <c r="J5276" i="27"/>
  <c r="AD5276" i="27" s="1"/>
  <c r="K5269" i="27"/>
  <c r="AE5161" i="27"/>
  <c r="AE5182" i="27"/>
  <c r="AE5179" i="27"/>
  <c r="AE5175" i="27"/>
  <c r="AE5201" i="27"/>
  <c r="AE5198" i="27"/>
  <c r="AE5205" i="27"/>
  <c r="AE5184" i="27"/>
  <c r="AE5204" i="27"/>
  <c r="AE5197" i="27"/>
  <c r="AE5200" i="27"/>
  <c r="AE5207" i="27"/>
  <c r="AE5195" i="27"/>
  <c r="AE5178" i="27"/>
  <c r="AI5178" i="27" l="1"/>
  <c r="AJ5178" i="27"/>
  <c r="AG5178" i="27"/>
  <c r="AH5178" i="27"/>
  <c r="AJ5195" i="27"/>
  <c r="AH5195" i="27"/>
  <c r="AI5195" i="27"/>
  <c r="AG5195" i="27"/>
  <c r="AJ5207" i="27"/>
  <c r="AH5207" i="27"/>
  <c r="AG5207" i="27"/>
  <c r="AI5207" i="27"/>
  <c r="AG5200" i="27"/>
  <c r="AH5200" i="27"/>
  <c r="AI5200" i="27"/>
  <c r="AJ5200" i="27"/>
  <c r="AG5197" i="27"/>
  <c r="AH5197" i="27"/>
  <c r="AI5197" i="27"/>
  <c r="AJ5197" i="27"/>
  <c r="AG5204" i="27"/>
  <c r="AH5204" i="27"/>
  <c r="AJ5204" i="27"/>
  <c r="AI5204" i="27"/>
  <c r="AI5184" i="27"/>
  <c r="AJ5184" i="27"/>
  <c r="AG5184" i="27"/>
  <c r="AH5184" i="27"/>
  <c r="AI5205" i="27"/>
  <c r="AJ5205" i="27"/>
  <c r="AH5205" i="27"/>
  <c r="AG5205" i="27"/>
  <c r="AG5198" i="27"/>
  <c r="AH5198" i="27"/>
  <c r="AI5198" i="27"/>
  <c r="AJ5198" i="27"/>
  <c r="AG5201" i="27"/>
  <c r="AH5201" i="27"/>
  <c r="AI5201" i="27"/>
  <c r="AJ5201" i="27"/>
  <c r="AI5175" i="27"/>
  <c r="AJ5175" i="27"/>
  <c r="AH5175" i="27"/>
  <c r="AG5175" i="27"/>
  <c r="AG5179" i="27"/>
  <c r="AH5179" i="27"/>
  <c r="AJ5179" i="27"/>
  <c r="AI5179" i="27"/>
  <c r="AG5182" i="27"/>
  <c r="AI5182" i="27"/>
  <c r="AJ5182" i="27"/>
  <c r="AH5182" i="27"/>
  <c r="AG5161" i="27"/>
  <c r="AH5161" i="27"/>
  <c r="AI5161" i="27"/>
  <c r="AJ5161" i="27"/>
  <c r="AI5145" i="27"/>
  <c r="AJ5145" i="27"/>
  <c r="AG5145" i="27"/>
  <c r="AH5145" i="27"/>
  <c r="AG5167" i="27"/>
  <c r="AH5167" i="27"/>
  <c r="AJ5167" i="27"/>
  <c r="AI5167" i="27"/>
  <c r="AI5163" i="27"/>
  <c r="AJ5163" i="27"/>
  <c r="AH5163" i="27"/>
  <c r="AG5163" i="27"/>
  <c r="AI5142" i="27"/>
  <c r="AJ5142" i="27"/>
  <c r="AH5142" i="27"/>
  <c r="AG5142" i="27"/>
  <c r="AH5186" i="27"/>
  <c r="AG5186" i="27"/>
  <c r="AI5186" i="27"/>
  <c r="AJ5186" i="27"/>
  <c r="AG5165" i="27"/>
  <c r="AJ5165" i="27"/>
  <c r="AH5165" i="27"/>
  <c r="AI5165" i="27"/>
  <c r="AG5168" i="27"/>
  <c r="AH5168" i="27"/>
  <c r="AJ5168" i="27"/>
  <c r="AI5168" i="27"/>
  <c r="AG5164" i="27"/>
  <c r="AH5164" i="27"/>
  <c r="AI5164" i="27"/>
  <c r="AJ5164" i="27"/>
  <c r="AG5170" i="27"/>
  <c r="AI5170" i="27"/>
  <c r="AJ5170" i="27"/>
  <c r="AH5170" i="27"/>
  <c r="S5161" i="27"/>
  <c r="U5178" i="27"/>
  <c r="U5195" i="27"/>
  <c r="U5192" i="27"/>
  <c r="AE5192" i="27"/>
  <c r="U5166" i="27"/>
  <c r="AE5166" i="27"/>
  <c r="U5207" i="27"/>
  <c r="U5200" i="27"/>
  <c r="U5191" i="27"/>
  <c r="AE5191" i="27"/>
  <c r="U5189" i="27"/>
  <c r="AE5189" i="27"/>
  <c r="U5197" i="27"/>
  <c r="U5188" i="27"/>
  <c r="AE5188" i="27"/>
  <c r="U5204" i="27"/>
  <c r="U5184" i="27"/>
  <c r="U5205" i="27"/>
  <c r="U5187" i="27"/>
  <c r="AE5187" i="27"/>
  <c r="U5169" i="27"/>
  <c r="AE5169" i="27"/>
  <c r="U5198" i="27"/>
  <c r="U5210" i="27"/>
  <c r="AE5210" i="27"/>
  <c r="U5201" i="27"/>
  <c r="U5194" i="27"/>
  <c r="AE5194" i="27"/>
  <c r="U5175" i="27"/>
  <c r="U5185" i="27"/>
  <c r="U5179" i="27"/>
  <c r="U5182" i="27"/>
  <c r="U5190" i="27"/>
  <c r="AE5190" i="27"/>
  <c r="S5180" i="27"/>
  <c r="S5158" i="27"/>
  <c r="Q5194" i="27"/>
  <c r="R5194" i="27" s="1"/>
  <c r="V5194" i="27" s="1"/>
  <c r="S5174" i="27"/>
  <c r="P5203" i="27"/>
  <c r="Q5190" i="27"/>
  <c r="S5151" i="27"/>
  <c r="R5185" i="27"/>
  <c r="V5185" i="27" s="1"/>
  <c r="S5176" i="27"/>
  <c r="S5172" i="27"/>
  <c r="S5173" i="27"/>
  <c r="R5179" i="27"/>
  <c r="V5179" i="27" s="1"/>
  <c r="V5154" i="27"/>
  <c r="S5154" i="27"/>
  <c r="V5158" i="27"/>
  <c r="S5169" i="27"/>
  <c r="S5181" i="27"/>
  <c r="R5184" i="27"/>
  <c r="S5189" i="27"/>
  <c r="S5183" i="27"/>
  <c r="V5177" i="27"/>
  <c r="S5210" i="27"/>
  <c r="S5191" i="27"/>
  <c r="R5200" i="27"/>
  <c r="V5200" i="27" s="1"/>
  <c r="R5205" i="27"/>
  <c r="V5148" i="27"/>
  <c r="S5148" i="27"/>
  <c r="S5187" i="27"/>
  <c r="R5197" i="27"/>
  <c r="V5197" i="27" s="1"/>
  <c r="S5178" i="27"/>
  <c r="S5192" i="27"/>
  <c r="R5182" i="27"/>
  <c r="V5182" i="27" s="1"/>
  <c r="R5198" i="27"/>
  <c r="V5198" i="27" s="1"/>
  <c r="V5181" i="27"/>
  <c r="S5190" i="27"/>
  <c r="R5207" i="27"/>
  <c r="V5207" i="27" s="1"/>
  <c r="V5168" i="27"/>
  <c r="M5248" i="27"/>
  <c r="N5248" i="27" s="1"/>
  <c r="V5145" i="27"/>
  <c r="V5165" i="27"/>
  <c r="V5186" i="27"/>
  <c r="V5188" i="27"/>
  <c r="M5240" i="27"/>
  <c r="N5240" i="27" s="1"/>
  <c r="Q5196" i="27"/>
  <c r="P5196" i="27"/>
  <c r="Q5209" i="27"/>
  <c r="P5209" i="27"/>
  <c r="Q5212" i="27"/>
  <c r="R5212" i="27" s="1"/>
  <c r="V5212" i="27" s="1"/>
  <c r="P5212" i="27"/>
  <c r="P5202" i="27"/>
  <c r="Q5202" i="27"/>
  <c r="Q5208" i="27"/>
  <c r="P5208" i="27"/>
  <c r="M5233" i="27"/>
  <c r="N5233" i="27" s="1"/>
  <c r="M5255" i="27"/>
  <c r="N5255" i="27" s="1"/>
  <c r="M5252" i="27"/>
  <c r="N5252" i="27" s="1"/>
  <c r="M5236" i="27"/>
  <c r="N5236" i="27" s="1"/>
  <c r="M5220" i="27"/>
  <c r="N5220" i="27" s="1"/>
  <c r="M5226" i="27"/>
  <c r="N5226" i="27" s="1"/>
  <c r="M5227" i="27"/>
  <c r="N5227" i="27" s="1"/>
  <c r="M5218" i="27"/>
  <c r="N5218" i="27" s="1"/>
  <c r="M5258" i="27"/>
  <c r="N5258" i="27" s="1"/>
  <c r="N5232" i="27"/>
  <c r="P5232" i="27" s="1"/>
  <c r="N5214" i="27"/>
  <c r="Q5214" i="27" s="1"/>
  <c r="Q5234" i="27"/>
  <c r="P5221" i="27"/>
  <c r="R5195" i="27"/>
  <c r="V5195" i="27" s="1"/>
  <c r="Q5224" i="27"/>
  <c r="R5190" i="27"/>
  <c r="Q5219" i="27"/>
  <c r="R5187" i="27"/>
  <c r="V5187" i="27" s="1"/>
  <c r="R5169" i="27"/>
  <c r="P5206" i="27"/>
  <c r="P5228" i="27"/>
  <c r="R5189" i="27"/>
  <c r="R5175" i="27"/>
  <c r="R5203" i="27"/>
  <c r="Q5231" i="27"/>
  <c r="Q5193" i="27"/>
  <c r="Q5215" i="27"/>
  <c r="R5204" i="27"/>
  <c r="R5192" i="27"/>
  <c r="R5210" i="27"/>
  <c r="V5210" i="27" s="1"/>
  <c r="R5191" i="27"/>
  <c r="R5201" i="27"/>
  <c r="P5229" i="27"/>
  <c r="Q5229" i="27"/>
  <c r="N5237" i="27"/>
  <c r="L5244" i="27"/>
  <c r="M5244" i="27" s="1"/>
  <c r="J5268" i="27"/>
  <c r="AD5268" i="27" s="1"/>
  <c r="O5244" i="27"/>
  <c r="L5251" i="27"/>
  <c r="M5251" i="27" s="1"/>
  <c r="J5275" i="27"/>
  <c r="AD5275" i="27" s="1"/>
  <c r="O5251" i="27"/>
  <c r="J5274" i="27"/>
  <c r="AD5274" i="27" s="1"/>
  <c r="O5250" i="27"/>
  <c r="L5250" i="27"/>
  <c r="L5238" i="27"/>
  <c r="O5238" i="27"/>
  <c r="J5262" i="27"/>
  <c r="AD5262" i="27" s="1"/>
  <c r="N5243" i="27"/>
  <c r="Q5243" i="27" s="1"/>
  <c r="N5239" i="27"/>
  <c r="O5260" i="27"/>
  <c r="L5260" i="27"/>
  <c r="M5260" i="27" s="1"/>
  <c r="J5284" i="27"/>
  <c r="AD5284" i="27" s="1"/>
  <c r="L5242" i="27"/>
  <c r="M5242" i="27" s="1"/>
  <c r="O5242" i="27"/>
  <c r="J5266" i="27"/>
  <c r="AD5266" i="27" s="1"/>
  <c r="J5280" i="27"/>
  <c r="AD5280" i="27" s="1"/>
  <c r="L5256" i="27"/>
  <c r="O5256" i="27"/>
  <c r="O5257" i="27"/>
  <c r="J5281" i="27"/>
  <c r="AD5281" i="27" s="1"/>
  <c r="L5257" i="27"/>
  <c r="Q5206" i="27"/>
  <c r="P5193" i="27"/>
  <c r="Q5221" i="27"/>
  <c r="P5219" i="27"/>
  <c r="P5234" i="27"/>
  <c r="P5215" i="27"/>
  <c r="P5222" i="27"/>
  <c r="Q5222" i="27"/>
  <c r="Q5199" i="27"/>
  <c r="P5199" i="27"/>
  <c r="P5225" i="27"/>
  <c r="Q5225" i="27"/>
  <c r="Q5211" i="27"/>
  <c r="P5211" i="27"/>
  <c r="P5216" i="27"/>
  <c r="Q5216" i="27"/>
  <c r="P5213" i="27"/>
  <c r="Q5213" i="27"/>
  <c r="N5217" i="27"/>
  <c r="K5268" i="27"/>
  <c r="K5262" i="27"/>
  <c r="N5249" i="27"/>
  <c r="K5264" i="27"/>
  <c r="K5274" i="27"/>
  <c r="K5282" i="27"/>
  <c r="N5245" i="27"/>
  <c r="N5235" i="27"/>
  <c r="K5280" i="27"/>
  <c r="N5223" i="27"/>
  <c r="N5246" i="27"/>
  <c r="K5275" i="27"/>
  <c r="N5253" i="27"/>
  <c r="N5230" i="27"/>
  <c r="Q5228" i="27"/>
  <c r="P5231" i="27"/>
  <c r="P5224" i="27"/>
  <c r="L5247" i="27"/>
  <c r="M5247" i="27" s="1"/>
  <c r="J5271" i="27"/>
  <c r="AD5271" i="27" s="1"/>
  <c r="O5247" i="27"/>
  <c r="K5307" i="27"/>
  <c r="J5265" i="27"/>
  <c r="AD5265" i="27" s="1"/>
  <c r="L5241" i="27"/>
  <c r="M5241" i="27" s="1"/>
  <c r="O5241" i="27"/>
  <c r="K5287" i="27"/>
  <c r="K5285" i="27"/>
  <c r="O5282" i="27"/>
  <c r="J5306" i="27"/>
  <c r="AD5306" i="27" s="1"/>
  <c r="L5282" i="27"/>
  <c r="J5294" i="27"/>
  <c r="AD5294" i="27" s="1"/>
  <c r="O5270" i="27"/>
  <c r="L5270" i="27"/>
  <c r="M5270" i="27" s="1"/>
  <c r="O5279" i="27"/>
  <c r="J5303" i="27"/>
  <c r="AD5303" i="27" s="1"/>
  <c r="L5279" i="27"/>
  <c r="K5276" i="27"/>
  <c r="K5297" i="27"/>
  <c r="K5294" i="27"/>
  <c r="K5295" i="27"/>
  <c r="L5259" i="27"/>
  <c r="M5259" i="27" s="1"/>
  <c r="J5283" i="27"/>
  <c r="AD5283" i="27" s="1"/>
  <c r="O5259" i="27"/>
  <c r="J5291" i="27"/>
  <c r="AD5291" i="27" s="1"/>
  <c r="O5267" i="27"/>
  <c r="L5267" i="27"/>
  <c r="M5267" i="27" s="1"/>
  <c r="K5305" i="27"/>
  <c r="K5272" i="27"/>
  <c r="K5266" i="27"/>
  <c r="K5284" i="27"/>
  <c r="K5293" i="27"/>
  <c r="J5278" i="27"/>
  <c r="AD5278" i="27" s="1"/>
  <c r="O5254" i="27"/>
  <c r="L5254" i="27"/>
  <c r="M5254" i="27" s="1"/>
  <c r="J5296" i="27"/>
  <c r="AD5296" i="27" s="1"/>
  <c r="O5272" i="27"/>
  <c r="L5272" i="27"/>
  <c r="J5300" i="27"/>
  <c r="AD5300" i="27" s="1"/>
  <c r="O5276" i="27"/>
  <c r="L5276" i="27"/>
  <c r="L5263" i="27"/>
  <c r="M5263" i="27" s="1"/>
  <c r="J5287" i="27"/>
  <c r="AD5287" i="27" s="1"/>
  <c r="O5263" i="27"/>
  <c r="K5301" i="27"/>
  <c r="K5291" i="27"/>
  <c r="K5289" i="27"/>
  <c r="K5279" i="27"/>
  <c r="J5297" i="27"/>
  <c r="AD5297" i="27" s="1"/>
  <c r="L5273" i="27"/>
  <c r="M5273" i="27" s="1"/>
  <c r="O5273" i="27"/>
  <c r="J5285" i="27"/>
  <c r="AD5285" i="27" s="1"/>
  <c r="L5261" i="27"/>
  <c r="M5261" i="27" s="1"/>
  <c r="O5261" i="27"/>
  <c r="J5293" i="27"/>
  <c r="AD5293" i="27" s="1"/>
  <c r="O5269" i="27"/>
  <c r="L5269" i="27"/>
  <c r="M5269" i="27" s="1"/>
  <c r="J5288" i="27"/>
  <c r="AD5288" i="27" s="1"/>
  <c r="O5264" i="27"/>
  <c r="L5264" i="27"/>
  <c r="L5277" i="27"/>
  <c r="M5277" i="27" s="1"/>
  <c r="J5301" i="27"/>
  <c r="AD5301" i="27" s="1"/>
  <c r="O5277" i="27"/>
  <c r="K5278" i="27"/>
  <c r="AE5185" i="27"/>
  <c r="AE5231" i="27"/>
  <c r="AE5224" i="27"/>
  <c r="AE5208" i="27"/>
  <c r="AE5219" i="27"/>
  <c r="AE5206" i="27"/>
  <c r="AE5203" i="27"/>
  <c r="AE5228" i="27"/>
  <c r="AE5229" i="27"/>
  <c r="AE5196" i="27"/>
  <c r="AE5222" i="27"/>
  <c r="AE5199" i="27"/>
  <c r="AE5202" i="27"/>
  <c r="AE5225" i="27"/>
  <c r="AE5221" i="27"/>
  <c r="AE5232" i="27"/>
  <c r="AI5232" i="27" l="1"/>
  <c r="AJ5232" i="27"/>
  <c r="AG5232" i="27"/>
  <c r="AH5232" i="27"/>
  <c r="AG5221" i="27"/>
  <c r="AH5221" i="27"/>
  <c r="AI5221" i="27"/>
  <c r="AJ5221" i="27"/>
  <c r="AG5225" i="27"/>
  <c r="AJ5225" i="27"/>
  <c r="AH5225" i="27"/>
  <c r="AI5225" i="27"/>
  <c r="AI5202" i="27"/>
  <c r="AJ5202" i="27"/>
  <c r="AH5202" i="27"/>
  <c r="AG5202" i="27"/>
  <c r="AI5199" i="27"/>
  <c r="AJ5199" i="27"/>
  <c r="AH5199" i="27"/>
  <c r="AG5199" i="27"/>
  <c r="AI5222" i="27"/>
  <c r="AJ5222" i="27"/>
  <c r="AG5222" i="27"/>
  <c r="AH5222" i="27"/>
  <c r="AI5196" i="27"/>
  <c r="AJ5196" i="27"/>
  <c r="AG5196" i="27"/>
  <c r="AH5196" i="27"/>
  <c r="AI5229" i="27"/>
  <c r="AJ5229" i="27"/>
  <c r="AG5229" i="27"/>
  <c r="AH5229" i="27"/>
  <c r="AG5228" i="27"/>
  <c r="AH5228" i="27"/>
  <c r="AJ5228" i="27"/>
  <c r="AI5228" i="27"/>
  <c r="AG5203" i="27"/>
  <c r="AH5203" i="27"/>
  <c r="AJ5203" i="27"/>
  <c r="AI5203" i="27"/>
  <c r="AG5206" i="27"/>
  <c r="AI5206" i="27"/>
  <c r="AJ5206" i="27"/>
  <c r="AH5206" i="27"/>
  <c r="AJ5219" i="27"/>
  <c r="AI5219" i="27"/>
  <c r="AG5219" i="27"/>
  <c r="AH5219" i="27"/>
  <c r="AI5208" i="27"/>
  <c r="AJ5208" i="27"/>
  <c r="AG5208" i="27"/>
  <c r="AH5208" i="27"/>
  <c r="AG5224" i="27"/>
  <c r="AH5224" i="27"/>
  <c r="AI5224" i="27"/>
  <c r="AJ5224" i="27"/>
  <c r="AJ5231" i="27"/>
  <c r="AG5231" i="27"/>
  <c r="AH5231" i="27"/>
  <c r="AI5231" i="27"/>
  <c r="AG5185" i="27"/>
  <c r="AH5185" i="27"/>
  <c r="AI5185" i="27"/>
  <c r="AJ5185" i="27"/>
  <c r="AG5188" i="27"/>
  <c r="AH5188" i="27"/>
  <c r="AI5188" i="27"/>
  <c r="AJ5188" i="27"/>
  <c r="AI5190" i="27"/>
  <c r="AJ5190" i="27"/>
  <c r="AH5190" i="27"/>
  <c r="AG5190" i="27"/>
  <c r="AI5169" i="27"/>
  <c r="AJ5169" i="27"/>
  <c r="AG5169" i="27"/>
  <c r="AH5169" i="27"/>
  <c r="AG5191" i="27"/>
  <c r="AH5191" i="27"/>
  <c r="AI5191" i="27"/>
  <c r="AJ5191" i="27"/>
  <c r="AG5210" i="27"/>
  <c r="AI5210" i="27"/>
  <c r="AH5210" i="27"/>
  <c r="AJ5210" i="27"/>
  <c r="AI5187" i="27"/>
  <c r="AJ5187" i="27"/>
  <c r="AH5187" i="27"/>
  <c r="AG5187" i="27"/>
  <c r="S5194" i="27"/>
  <c r="AG5189" i="27"/>
  <c r="AH5189" i="27"/>
  <c r="AJ5189" i="27"/>
  <c r="AI5189" i="27"/>
  <c r="AI5166" i="27"/>
  <c r="AJ5166" i="27"/>
  <c r="AG5166" i="27"/>
  <c r="AH5166" i="27"/>
  <c r="AG5194" i="27"/>
  <c r="AI5194" i="27"/>
  <c r="AJ5194" i="27"/>
  <c r="AH5194" i="27"/>
  <c r="AG5192" i="27"/>
  <c r="AH5192" i="27"/>
  <c r="AJ5192" i="27"/>
  <c r="AI5192" i="27"/>
  <c r="S5185" i="27"/>
  <c r="U5232" i="27"/>
  <c r="U5221" i="27"/>
  <c r="U5225" i="27"/>
  <c r="U5212" i="27"/>
  <c r="AE5212" i="27"/>
  <c r="U5209" i="27"/>
  <c r="S5200" i="27"/>
  <c r="U5202" i="27"/>
  <c r="U5199" i="27"/>
  <c r="U5222" i="27"/>
  <c r="Q5232" i="27"/>
  <c r="R5232" i="27" s="1"/>
  <c r="U5196" i="27"/>
  <c r="U5193" i="27"/>
  <c r="AE5193" i="27"/>
  <c r="U5213" i="27"/>
  <c r="AE5213" i="27"/>
  <c r="U5215" i="27"/>
  <c r="AE5215" i="27"/>
  <c r="U5229" i="27"/>
  <c r="U5228" i="27"/>
  <c r="S5182" i="27"/>
  <c r="U5203" i="27"/>
  <c r="U5206" i="27"/>
  <c r="U5234" i="27"/>
  <c r="AE5234" i="27"/>
  <c r="U5216" i="27"/>
  <c r="AE5216" i="27"/>
  <c r="U5219" i="27"/>
  <c r="U5211" i="27"/>
  <c r="AE5211" i="27"/>
  <c r="U5208" i="27"/>
  <c r="U5224" i="27"/>
  <c r="U5231" i="27"/>
  <c r="S5205" i="27"/>
  <c r="P5214" i="27"/>
  <c r="R5208" i="27"/>
  <c r="S5198" i="27"/>
  <c r="S5179" i="27"/>
  <c r="S5197" i="27"/>
  <c r="S5207" i="27"/>
  <c r="V5205" i="27"/>
  <c r="S5195" i="27"/>
  <c r="R5224" i="27"/>
  <c r="S5224" i="27" s="1"/>
  <c r="S5213" i="27"/>
  <c r="R5228" i="27"/>
  <c r="V5228" i="27" s="1"/>
  <c r="S5216" i="27"/>
  <c r="R5202" i="27"/>
  <c r="V5184" i="27"/>
  <c r="S5211" i="27"/>
  <c r="S5212" i="27"/>
  <c r="R5225" i="27"/>
  <c r="V5225" i="27" s="1"/>
  <c r="S5215" i="27"/>
  <c r="S5184" i="27"/>
  <c r="S5193" i="27"/>
  <c r="R5209" i="27"/>
  <c r="V5209" i="27" s="1"/>
  <c r="R5222" i="27"/>
  <c r="V5222" i="27" s="1"/>
  <c r="R5206" i="27"/>
  <c r="V5206" i="27" s="1"/>
  <c r="S5214" i="27"/>
  <c r="R5231" i="27"/>
  <c r="R5199" i="27"/>
  <c r="V5199" i="27" s="1"/>
  <c r="R5221" i="27"/>
  <c r="S5221" i="27" s="1"/>
  <c r="S5234" i="27"/>
  <c r="R5196" i="27"/>
  <c r="M5272" i="27"/>
  <c r="N5272" i="27" s="1"/>
  <c r="P5220" i="27"/>
  <c r="Q5220" i="27"/>
  <c r="P5218" i="27"/>
  <c r="Q5218" i="27"/>
  <c r="Q5233" i="27"/>
  <c r="P5233" i="27"/>
  <c r="Q5226" i="27"/>
  <c r="P5226" i="27"/>
  <c r="S5203" i="27"/>
  <c r="V5203" i="27"/>
  <c r="V5190" i="27"/>
  <c r="V5175" i="27"/>
  <c r="S5201" i="27"/>
  <c r="V5201" i="27"/>
  <c r="V5191" i="27"/>
  <c r="V5189" i="27"/>
  <c r="S5209" i="27"/>
  <c r="V5192" i="27"/>
  <c r="S5204" i="27"/>
  <c r="V5204" i="27"/>
  <c r="V5169" i="27"/>
  <c r="M5279" i="27"/>
  <c r="N5279" i="27" s="1"/>
  <c r="P5236" i="27"/>
  <c r="Q5236" i="27"/>
  <c r="R5236" i="27" s="1"/>
  <c r="V5236" i="27" s="1"/>
  <c r="P5227" i="27"/>
  <c r="Q5227" i="27"/>
  <c r="M5256" i="27"/>
  <c r="N5256" i="27" s="1"/>
  <c r="N5260" i="27"/>
  <c r="Q5260" i="27" s="1"/>
  <c r="N5251" i="27"/>
  <c r="P5251" i="27" s="1"/>
  <c r="M5257" i="27"/>
  <c r="N5257" i="27" s="1"/>
  <c r="M5282" i="27"/>
  <c r="N5282" i="27" s="1"/>
  <c r="N5242" i="27"/>
  <c r="P5242" i="27" s="1"/>
  <c r="M5238" i="27"/>
  <c r="N5238" i="27" s="1"/>
  <c r="M5264" i="27"/>
  <c r="N5264" i="27" s="1"/>
  <c r="N5244" i="27"/>
  <c r="Q5244" i="27" s="1"/>
  <c r="M5250" i="27"/>
  <c r="N5250" i="27" s="1"/>
  <c r="M5276" i="27"/>
  <c r="N5276" i="27" s="1"/>
  <c r="R5193" i="27"/>
  <c r="P5243" i="27"/>
  <c r="Q5240" i="27"/>
  <c r="R5243" i="27"/>
  <c r="V5243" i="27" s="1"/>
  <c r="R5214" i="27"/>
  <c r="P5237" i="27"/>
  <c r="S5175" i="27"/>
  <c r="P5235" i="27"/>
  <c r="Q5245" i="27"/>
  <c r="R5219" i="27"/>
  <c r="S5219" i="27" s="1"/>
  <c r="R5213" i="27"/>
  <c r="Q5252" i="27"/>
  <c r="R5215" i="27"/>
  <c r="R5229" i="27"/>
  <c r="P5248" i="27"/>
  <c r="R5211" i="27"/>
  <c r="P5246" i="27"/>
  <c r="R5216" i="27"/>
  <c r="Q5255" i="27"/>
  <c r="P5239" i="27"/>
  <c r="R5234" i="27"/>
  <c r="Q5230" i="27"/>
  <c r="Q5239" i="27"/>
  <c r="O5262" i="27"/>
  <c r="L5262" i="27"/>
  <c r="M5262" i="27" s="1"/>
  <c r="J5286" i="27"/>
  <c r="AD5286" i="27" s="1"/>
  <c r="O5268" i="27"/>
  <c r="L5268" i="27"/>
  <c r="J5292" i="27"/>
  <c r="AD5292" i="27" s="1"/>
  <c r="P5240" i="27"/>
  <c r="L5266" i="27"/>
  <c r="M5266" i="27" s="1"/>
  <c r="J5290" i="27"/>
  <c r="AD5290" i="27" s="1"/>
  <c r="O5266" i="27"/>
  <c r="L5284" i="27"/>
  <c r="M5284" i="27" s="1"/>
  <c r="J5308" i="27"/>
  <c r="AD5308" i="27" s="1"/>
  <c r="O5284" i="27"/>
  <c r="N5270" i="27"/>
  <c r="O5280" i="27"/>
  <c r="J5304" i="27"/>
  <c r="AD5304" i="27" s="1"/>
  <c r="L5280" i="27"/>
  <c r="L5274" i="27"/>
  <c r="O5274" i="27"/>
  <c r="J5298" i="27"/>
  <c r="AD5298" i="27" s="1"/>
  <c r="Q5246" i="27"/>
  <c r="Q5237" i="27"/>
  <c r="N5267" i="27"/>
  <c r="P5267" i="27" s="1"/>
  <c r="L5281" i="27"/>
  <c r="J5305" i="27"/>
  <c r="AD5305" i="27" s="1"/>
  <c r="O5281" i="27"/>
  <c r="J5299" i="27"/>
  <c r="AD5299" i="27" s="1"/>
  <c r="L5275" i="27"/>
  <c r="O5275" i="27"/>
  <c r="P5245" i="27"/>
  <c r="P5230" i="27"/>
  <c r="Q5235" i="27"/>
  <c r="Q5258" i="27"/>
  <c r="P5258" i="27"/>
  <c r="P5217" i="27"/>
  <c r="Q5217" i="27"/>
  <c r="Q5253" i="27"/>
  <c r="P5253" i="27"/>
  <c r="Q5249" i="27"/>
  <c r="P5249" i="27"/>
  <c r="K5288" i="27"/>
  <c r="P5223" i="27"/>
  <c r="Q5223" i="27"/>
  <c r="K5286" i="27"/>
  <c r="N5247" i="27"/>
  <c r="K5306" i="27"/>
  <c r="K5292" i="27"/>
  <c r="N5259" i="27"/>
  <c r="N5241" i="27"/>
  <c r="K5304" i="27"/>
  <c r="N5277" i="27"/>
  <c r="N5261" i="27"/>
  <c r="Q5261" i="27" s="1"/>
  <c r="N5269" i="27"/>
  <c r="K5299" i="27"/>
  <c r="N5254" i="27"/>
  <c r="N5273" i="27"/>
  <c r="N5263" i="27"/>
  <c r="K5298" i="27"/>
  <c r="Q5248" i="27"/>
  <c r="J5295" i="27"/>
  <c r="AD5295" i="27" s="1"/>
  <c r="L5271" i="27"/>
  <c r="M5271" i="27" s="1"/>
  <c r="O5271" i="27"/>
  <c r="P5252" i="27"/>
  <c r="K5308" i="27"/>
  <c r="P5255" i="27"/>
  <c r="L5265" i="27"/>
  <c r="M5265" i="27" s="1"/>
  <c r="O5265" i="27"/>
  <c r="J5289" i="27"/>
  <c r="AD5289" i="27" s="1"/>
  <c r="L5283" i="27"/>
  <c r="M5283" i="27" s="1"/>
  <c r="J5307" i="27"/>
  <c r="AD5307" i="27" s="1"/>
  <c r="O5283" i="27"/>
  <c r="L5303" i="27"/>
  <c r="J5327" i="27"/>
  <c r="AD5327" i="27" s="1"/>
  <c r="O5303" i="27"/>
  <c r="K5318" i="27"/>
  <c r="K5309" i="27"/>
  <c r="L5297" i="27"/>
  <c r="M5297" i="27" s="1"/>
  <c r="J5321" i="27"/>
  <c r="AD5321" i="27" s="1"/>
  <c r="O5297" i="27"/>
  <c r="L5301" i="27"/>
  <c r="M5301" i="27" s="1"/>
  <c r="J5325" i="27"/>
  <c r="AD5325" i="27" s="1"/>
  <c r="O5301" i="27"/>
  <c r="K5319" i="27"/>
  <c r="K5331" i="27"/>
  <c r="K5290" i="27"/>
  <c r="O5300" i="27"/>
  <c r="J5324" i="27"/>
  <c r="AD5324" i="27" s="1"/>
  <c r="L5300" i="27"/>
  <c r="K5321" i="27"/>
  <c r="J5317" i="27"/>
  <c r="AD5317" i="27" s="1"/>
  <c r="O5293" i="27"/>
  <c r="L5293" i="27"/>
  <c r="M5293" i="27" s="1"/>
  <c r="O5287" i="27"/>
  <c r="J5311" i="27"/>
  <c r="AD5311" i="27" s="1"/>
  <c r="L5287" i="27"/>
  <c r="M5287" i="27" s="1"/>
  <c r="K5325" i="27"/>
  <c r="O5288" i="27"/>
  <c r="J5312" i="27"/>
  <c r="AD5312" i="27" s="1"/>
  <c r="L5288" i="27"/>
  <c r="K5313" i="27"/>
  <c r="K5329" i="27"/>
  <c r="J5309" i="27"/>
  <c r="AD5309" i="27" s="1"/>
  <c r="O5285" i="27"/>
  <c r="L5285" i="27"/>
  <c r="M5285" i="27" s="1"/>
  <c r="K5303" i="27"/>
  <c r="K5315" i="27"/>
  <c r="J5320" i="27"/>
  <c r="AD5320" i="27" s="1"/>
  <c r="L5296" i="27"/>
  <c r="O5296" i="27"/>
  <c r="J5302" i="27"/>
  <c r="AD5302" i="27" s="1"/>
  <c r="L5278" i="27"/>
  <c r="M5278" i="27" s="1"/>
  <c r="O5278" i="27"/>
  <c r="K5317" i="27"/>
  <c r="O5294" i="27"/>
  <c r="J5318" i="27"/>
  <c r="AD5318" i="27" s="1"/>
  <c r="L5294" i="27"/>
  <c r="M5294" i="27" s="1"/>
  <c r="K5296" i="27"/>
  <c r="K5300" i="27"/>
  <c r="K5311" i="27"/>
  <c r="K5302" i="27"/>
  <c r="J5315" i="27"/>
  <c r="AD5315" i="27" s="1"/>
  <c r="O5291" i="27"/>
  <c r="L5291" i="27"/>
  <c r="M5291" i="27" s="1"/>
  <c r="O5306" i="27"/>
  <c r="L5306" i="27"/>
  <c r="J5330" i="27"/>
  <c r="AD5330" i="27" s="1"/>
  <c r="AE5209" i="27"/>
  <c r="AE5220" i="27"/>
  <c r="AE5243" i="27"/>
  <c r="AE5230" i="27"/>
  <c r="AE5252" i="27"/>
  <c r="AE5251" i="27"/>
  <c r="AE5223" i="27"/>
  <c r="AE5255" i="27"/>
  <c r="AE5249" i="27"/>
  <c r="AE5267" i="27"/>
  <c r="AE5227" i="27"/>
  <c r="AE5248" i="27"/>
  <c r="AE5226" i="27"/>
  <c r="AE5245" i="27"/>
  <c r="AE5246" i="27"/>
  <c r="AE5253" i="27"/>
  <c r="AI5253" i="27" l="1"/>
  <c r="AJ5253" i="27"/>
  <c r="AH5253" i="27"/>
  <c r="AG5253" i="27"/>
  <c r="AG5246" i="27"/>
  <c r="AH5246" i="27"/>
  <c r="AI5246" i="27"/>
  <c r="AJ5246" i="27"/>
  <c r="AG5245" i="27"/>
  <c r="AH5245" i="27"/>
  <c r="AI5245" i="27"/>
  <c r="AJ5245" i="27"/>
  <c r="AI5226" i="27"/>
  <c r="AJ5226" i="27"/>
  <c r="AG5226" i="27"/>
  <c r="AH5226" i="27"/>
  <c r="AG5248" i="27"/>
  <c r="AH5248" i="27"/>
  <c r="AI5248" i="27"/>
  <c r="AJ5248" i="27"/>
  <c r="AG5227" i="27"/>
  <c r="AH5227" i="27"/>
  <c r="AI5227" i="27"/>
  <c r="AJ5227" i="27"/>
  <c r="AJ5267" i="27"/>
  <c r="AI5267" i="27"/>
  <c r="AG5267" i="27"/>
  <c r="AH5267" i="27"/>
  <c r="AG5249" i="27"/>
  <c r="AH5249" i="27"/>
  <c r="AI5249" i="27"/>
  <c r="AJ5249" i="27"/>
  <c r="AJ5255" i="27"/>
  <c r="AH5255" i="27"/>
  <c r="AI5255" i="27"/>
  <c r="AG5255" i="27"/>
  <c r="AI5223" i="27"/>
  <c r="AJ5223" i="27"/>
  <c r="AH5223" i="27"/>
  <c r="AG5223" i="27"/>
  <c r="AG5251" i="27"/>
  <c r="AH5251" i="27"/>
  <c r="AJ5251" i="27"/>
  <c r="AI5251" i="27"/>
  <c r="AG5252" i="27"/>
  <c r="AH5252" i="27"/>
  <c r="AJ5252" i="27"/>
  <c r="AI5252" i="27"/>
  <c r="AG5230" i="27"/>
  <c r="AI5230" i="27"/>
  <c r="AJ5230" i="27"/>
  <c r="AH5230" i="27"/>
  <c r="AJ5243" i="27"/>
  <c r="AH5243" i="27"/>
  <c r="AI5243" i="27"/>
  <c r="AG5243" i="27"/>
  <c r="AI5220" i="27"/>
  <c r="AJ5220" i="27"/>
  <c r="AG5220" i="27"/>
  <c r="AH5220" i="27"/>
  <c r="AG5209" i="27"/>
  <c r="AH5209" i="27"/>
  <c r="AI5209" i="27"/>
  <c r="AJ5209" i="27"/>
  <c r="AH5234" i="27"/>
  <c r="AG5234" i="27"/>
  <c r="AI5234" i="27"/>
  <c r="AJ5234" i="27"/>
  <c r="AI5193" i="27"/>
  <c r="AJ5193" i="27"/>
  <c r="AH5193" i="27"/>
  <c r="AG5193" i="27"/>
  <c r="AI5211" i="27"/>
  <c r="AJ5211" i="27"/>
  <c r="AH5211" i="27"/>
  <c r="AG5211" i="27"/>
  <c r="AG5215" i="27"/>
  <c r="AH5215" i="27"/>
  <c r="AI5215" i="27"/>
  <c r="AJ5215" i="27"/>
  <c r="AG5212" i="27"/>
  <c r="AH5212" i="27"/>
  <c r="AI5212" i="27"/>
  <c r="AJ5212" i="27"/>
  <c r="AG5213" i="27"/>
  <c r="AH5213" i="27"/>
  <c r="AJ5213" i="27"/>
  <c r="AI5213" i="27"/>
  <c r="AG5216" i="27"/>
  <c r="AH5216" i="27"/>
  <c r="AJ5216" i="27"/>
  <c r="AI5216" i="27"/>
  <c r="S5222" i="27"/>
  <c r="Q5242" i="27"/>
  <c r="S5242" i="27" s="1"/>
  <c r="U5240" i="27"/>
  <c r="AE5240" i="27"/>
  <c r="U5235" i="27"/>
  <c r="AE5235" i="27"/>
  <c r="U5253" i="27"/>
  <c r="U5246" i="27"/>
  <c r="U5236" i="27"/>
  <c r="AE5236" i="27"/>
  <c r="U5217" i="27"/>
  <c r="AE5217" i="27"/>
  <c r="U5237" i="27"/>
  <c r="AE5237" i="27"/>
  <c r="U5245" i="27"/>
  <c r="U5226" i="27"/>
  <c r="U5258" i="27"/>
  <c r="AE5258" i="27"/>
  <c r="U5248" i="27"/>
  <c r="U5233" i="27"/>
  <c r="U5227" i="27"/>
  <c r="U5242" i="27"/>
  <c r="AE5242" i="27"/>
  <c r="U5239" i="27"/>
  <c r="AE5239" i="27"/>
  <c r="U5267" i="27"/>
  <c r="U5249" i="27"/>
  <c r="U5255" i="27"/>
  <c r="U5218" i="27"/>
  <c r="AE5218" i="27"/>
  <c r="U5214" i="27"/>
  <c r="AE5214" i="27"/>
  <c r="U5223" i="27"/>
  <c r="U5251" i="27"/>
  <c r="U5252" i="27"/>
  <c r="U5230" i="27"/>
  <c r="U5243" i="27"/>
  <c r="U5220" i="27"/>
  <c r="V5208" i="27"/>
  <c r="R5226" i="27"/>
  <c r="S5226" i="27" s="1"/>
  <c r="Q5251" i="27"/>
  <c r="R5251" i="27" s="1"/>
  <c r="V5251" i="27" s="1"/>
  <c r="P5260" i="27"/>
  <c r="V5224" i="27"/>
  <c r="S5199" i="27"/>
  <c r="M5303" i="27"/>
  <c r="N5303" i="27" s="1"/>
  <c r="S5228" i="27"/>
  <c r="P5244" i="27"/>
  <c r="S5231" i="27"/>
  <c r="S5208" i="27"/>
  <c r="S5206" i="27"/>
  <c r="V5221" i="27"/>
  <c r="V5231" i="27"/>
  <c r="S5243" i="27"/>
  <c r="S5258" i="27"/>
  <c r="S5239" i="27"/>
  <c r="R5227" i="27"/>
  <c r="S5260" i="27"/>
  <c r="R5230" i="27"/>
  <c r="V5230" i="27" s="1"/>
  <c r="S5225" i="27"/>
  <c r="S5261" i="27"/>
  <c r="R5246" i="27"/>
  <c r="V5246" i="27" s="1"/>
  <c r="S5236" i="27"/>
  <c r="R5233" i="27"/>
  <c r="S5233" i="27" s="1"/>
  <c r="R5252" i="27"/>
  <c r="R5237" i="27"/>
  <c r="V5237" i="27" s="1"/>
  <c r="R5255" i="27"/>
  <c r="S5240" i="27"/>
  <c r="R5218" i="27"/>
  <c r="V5202" i="27"/>
  <c r="S5202" i="27"/>
  <c r="V5196" i="27"/>
  <c r="S5196" i="27"/>
  <c r="R5220" i="27"/>
  <c r="S5235" i="27"/>
  <c r="R5244" i="27"/>
  <c r="V5244" i="27" s="1"/>
  <c r="R5245" i="27"/>
  <c r="R5249" i="27"/>
  <c r="V5249" i="27" s="1"/>
  <c r="S5217" i="27"/>
  <c r="M5296" i="27"/>
  <c r="N5296" i="27" s="1"/>
  <c r="M5300" i="27"/>
  <c r="N5300" i="27" s="1"/>
  <c r="Q5256" i="27"/>
  <c r="P5256" i="27"/>
  <c r="P5250" i="27"/>
  <c r="Q5250" i="27"/>
  <c r="V5213" i="27"/>
  <c r="V5216" i="27"/>
  <c r="V5219" i="27"/>
  <c r="S5232" i="27"/>
  <c r="V5232" i="27"/>
  <c r="V5211" i="27"/>
  <c r="M5288" i="27"/>
  <c r="N5288" i="27" s="1"/>
  <c r="V5229" i="27"/>
  <c r="V5193" i="27"/>
  <c r="V5234" i="27"/>
  <c r="S5218" i="27"/>
  <c r="V5215" i="27"/>
  <c r="V5214" i="27"/>
  <c r="Q5238" i="27"/>
  <c r="R5238" i="27" s="1"/>
  <c r="P5238" i="27"/>
  <c r="P5257" i="27"/>
  <c r="Q5257" i="27"/>
  <c r="N5284" i="27"/>
  <c r="P5284" i="27" s="1"/>
  <c r="M5274" i="27"/>
  <c r="N5274" i="27" s="1"/>
  <c r="M5281" i="27"/>
  <c r="N5281" i="27" s="1"/>
  <c r="M5268" i="27"/>
  <c r="N5268" i="27" s="1"/>
  <c r="M5280" i="27"/>
  <c r="N5280" i="27" s="1"/>
  <c r="N5266" i="27"/>
  <c r="Q5266" i="27" s="1"/>
  <c r="N5262" i="27"/>
  <c r="P5262" i="27" s="1"/>
  <c r="M5275" i="27"/>
  <c r="N5275" i="27" s="1"/>
  <c r="M5306" i="27"/>
  <c r="N5306" i="27" s="1"/>
  <c r="P5261" i="27"/>
  <c r="R5261" i="27"/>
  <c r="V5261" i="27" s="1"/>
  <c r="Q5272" i="27"/>
  <c r="R5260" i="27"/>
  <c r="V5260" i="27" s="1"/>
  <c r="R5258" i="27"/>
  <c r="R5253" i="27"/>
  <c r="S5229" i="27"/>
  <c r="Q5264" i="27"/>
  <c r="Q5279" i="27"/>
  <c r="R5223" i="27"/>
  <c r="R5217" i="27"/>
  <c r="V5217" i="27" s="1"/>
  <c r="R5235" i="27"/>
  <c r="V5235" i="27" s="1"/>
  <c r="Q5273" i="27"/>
  <c r="Q5267" i="27"/>
  <c r="R5240" i="27"/>
  <c r="S5237" i="27"/>
  <c r="P5270" i="27"/>
  <c r="Q5276" i="27"/>
  <c r="R5239" i="27"/>
  <c r="P5269" i="27"/>
  <c r="R5248" i="27"/>
  <c r="P5264" i="27"/>
  <c r="J5314" i="27"/>
  <c r="AD5314" i="27" s="1"/>
  <c r="O5290" i="27"/>
  <c r="L5290" i="27"/>
  <c r="M5290" i="27" s="1"/>
  <c r="O5286" i="27"/>
  <c r="J5310" i="27"/>
  <c r="AD5310" i="27" s="1"/>
  <c r="L5286" i="27"/>
  <c r="M5286" i="27" s="1"/>
  <c r="L5298" i="27"/>
  <c r="J5322" i="27"/>
  <c r="AD5322" i="27" s="1"/>
  <c r="O5298" i="27"/>
  <c r="L5299" i="27"/>
  <c r="J5323" i="27"/>
  <c r="AD5323" i="27" s="1"/>
  <c r="O5299" i="27"/>
  <c r="L5304" i="27"/>
  <c r="J5328" i="27"/>
  <c r="AD5328" i="27" s="1"/>
  <c r="O5304" i="27"/>
  <c r="N5301" i="27"/>
  <c r="Q5301" i="27" s="1"/>
  <c r="Q5270" i="27"/>
  <c r="O5292" i="27"/>
  <c r="L5292" i="27"/>
  <c r="J5316" i="27"/>
  <c r="AD5316" i="27" s="1"/>
  <c r="N5287" i="27"/>
  <c r="Q5287" i="27" s="1"/>
  <c r="J5329" i="27"/>
  <c r="AD5329" i="27" s="1"/>
  <c r="O5305" i="27"/>
  <c r="L5305" i="27"/>
  <c r="J5332" i="27"/>
  <c r="AD5332" i="27" s="1"/>
  <c r="L5308" i="27"/>
  <c r="M5308" i="27" s="1"/>
  <c r="O5308" i="27"/>
  <c r="Q5269" i="27"/>
  <c r="P5273" i="27"/>
  <c r="Q5282" i="27"/>
  <c r="P5282" i="27"/>
  <c r="Q5277" i="27"/>
  <c r="P5277" i="27"/>
  <c r="Q5254" i="27"/>
  <c r="P5254" i="27"/>
  <c r="P5263" i="27"/>
  <c r="Q5263" i="27"/>
  <c r="P5247" i="27"/>
  <c r="Q5247" i="27"/>
  <c r="P5241" i="27"/>
  <c r="Q5241" i="27"/>
  <c r="P5259" i="27"/>
  <c r="Q5259" i="27"/>
  <c r="N5283" i="27"/>
  <c r="K5323" i="27"/>
  <c r="K5310" i="27"/>
  <c r="K5316" i="27"/>
  <c r="K5328" i="27"/>
  <c r="K5330" i="27"/>
  <c r="K5322" i="27"/>
  <c r="N5278" i="27"/>
  <c r="K5312" i="27"/>
  <c r="N5271" i="27"/>
  <c r="N5294" i="27"/>
  <c r="N5265" i="27"/>
  <c r="N5291" i="27"/>
  <c r="P5291" i="27" s="1"/>
  <c r="N5293" i="27"/>
  <c r="N5297" i="27"/>
  <c r="N5285" i="27"/>
  <c r="P5276" i="27"/>
  <c r="L5295" i="27"/>
  <c r="M5295" i="27" s="1"/>
  <c r="J5319" i="27"/>
  <c r="AD5319" i="27" s="1"/>
  <c r="O5295" i="27"/>
  <c r="L5289" i="27"/>
  <c r="M5289" i="27" s="1"/>
  <c r="O5289" i="27"/>
  <c r="J5313" i="27"/>
  <c r="AD5313" i="27" s="1"/>
  <c r="K5326" i="27"/>
  <c r="K5327" i="27"/>
  <c r="O5312" i="27"/>
  <c r="L5312" i="27"/>
  <c r="J5336" i="27"/>
  <c r="AD5336" i="27" s="1"/>
  <c r="O5324" i="27"/>
  <c r="J5348" i="27"/>
  <c r="AD5348" i="27" s="1"/>
  <c r="L5324" i="27"/>
  <c r="O5321" i="27"/>
  <c r="L5321" i="27"/>
  <c r="M5321" i="27" s="1"/>
  <c r="J5345" i="27"/>
  <c r="AD5345" i="27" s="1"/>
  <c r="L5307" i="27"/>
  <c r="M5307" i="27" s="1"/>
  <c r="J5331" i="27"/>
  <c r="AD5331" i="27" s="1"/>
  <c r="O5307" i="27"/>
  <c r="K5320" i="27"/>
  <c r="L5309" i="27"/>
  <c r="M5309" i="27" s="1"/>
  <c r="J5333" i="27"/>
  <c r="AD5333" i="27" s="1"/>
  <c r="O5309" i="27"/>
  <c r="P5272" i="27"/>
  <c r="K5349" i="27"/>
  <c r="O5315" i="27"/>
  <c r="J5339" i="27"/>
  <c r="AD5339" i="27" s="1"/>
  <c r="L5315" i="27"/>
  <c r="M5315" i="27" s="1"/>
  <c r="J5326" i="27"/>
  <c r="AD5326" i="27" s="1"/>
  <c r="L5302" i="27"/>
  <c r="M5302" i="27" s="1"/>
  <c r="O5302" i="27"/>
  <c r="K5337" i="27"/>
  <c r="L5317" i="27"/>
  <c r="M5317" i="27" s="1"/>
  <c r="J5341" i="27"/>
  <c r="AD5341" i="27" s="1"/>
  <c r="O5317" i="27"/>
  <c r="K5341" i="27"/>
  <c r="K5353" i="27"/>
  <c r="K5345" i="27"/>
  <c r="K5332" i="27"/>
  <c r="K5335" i="27"/>
  <c r="O5318" i="27"/>
  <c r="L5318" i="27"/>
  <c r="M5318" i="27" s="1"/>
  <c r="J5342" i="27"/>
  <c r="AD5342" i="27" s="1"/>
  <c r="L5311" i="27"/>
  <c r="M5311" i="27" s="1"/>
  <c r="J5335" i="27"/>
  <c r="AD5335" i="27" s="1"/>
  <c r="O5311" i="27"/>
  <c r="K5355" i="27"/>
  <c r="K5333" i="27"/>
  <c r="K5342" i="27"/>
  <c r="J5344" i="27"/>
  <c r="AD5344" i="27" s="1"/>
  <c r="O5320" i="27"/>
  <c r="L5320" i="27"/>
  <c r="P5279" i="27"/>
  <c r="O5327" i="27"/>
  <c r="L5327" i="27"/>
  <c r="J5351" i="27"/>
  <c r="AD5351" i="27" s="1"/>
  <c r="K5343" i="27"/>
  <c r="L5325" i="27"/>
  <c r="M5325" i="27" s="1"/>
  <c r="O5325" i="27"/>
  <c r="J5349" i="27"/>
  <c r="AD5349" i="27" s="1"/>
  <c r="K5324" i="27"/>
  <c r="O5330" i="27"/>
  <c r="L5330" i="27"/>
  <c r="J5354" i="27"/>
  <c r="AD5354" i="27" s="1"/>
  <c r="K5339" i="27"/>
  <c r="K5314" i="27"/>
  <c r="AE5233" i="27"/>
  <c r="AE5244" i="27"/>
  <c r="AE5277" i="27"/>
  <c r="AE5270" i="27"/>
  <c r="AE5279" i="27"/>
  <c r="AE5254" i="27"/>
  <c r="AE5276" i="27"/>
  <c r="AE5256" i="27"/>
  <c r="AE5250" i="27"/>
  <c r="AE5247" i="27"/>
  <c r="AE5273" i="27"/>
  <c r="AE5272" i="27"/>
  <c r="AE5269" i="27"/>
  <c r="AE5291" i="27"/>
  <c r="AJ5291" i="27" l="1"/>
  <c r="AH5291" i="27"/>
  <c r="AI5291" i="27"/>
  <c r="AG5291" i="27"/>
  <c r="AG5269" i="27"/>
  <c r="AH5269" i="27"/>
  <c r="AJ5269" i="27"/>
  <c r="AI5269" i="27"/>
  <c r="AG5272" i="27"/>
  <c r="AH5272" i="27"/>
  <c r="AI5272" i="27"/>
  <c r="AJ5272" i="27"/>
  <c r="AG5273" i="27"/>
  <c r="AJ5273" i="27"/>
  <c r="AH5273" i="27"/>
  <c r="AI5273" i="27"/>
  <c r="AI5247" i="27"/>
  <c r="AJ5247" i="27"/>
  <c r="AH5247" i="27"/>
  <c r="AG5247" i="27"/>
  <c r="AI5250" i="27"/>
  <c r="AJ5250" i="27"/>
  <c r="AH5250" i="27"/>
  <c r="AG5250" i="27"/>
  <c r="AI5256" i="27"/>
  <c r="AJ5256" i="27"/>
  <c r="AG5256" i="27"/>
  <c r="AH5256" i="27"/>
  <c r="AG5276" i="27"/>
  <c r="AH5276" i="27"/>
  <c r="AJ5276" i="27"/>
  <c r="AI5276" i="27"/>
  <c r="AG5254" i="27"/>
  <c r="AI5254" i="27"/>
  <c r="AJ5254" i="27"/>
  <c r="AH5254" i="27"/>
  <c r="AJ5279" i="27"/>
  <c r="AI5279" i="27"/>
  <c r="AG5279" i="27"/>
  <c r="AH5279" i="27"/>
  <c r="AG5270" i="27"/>
  <c r="AI5270" i="27"/>
  <c r="AJ5270" i="27"/>
  <c r="AH5270" i="27"/>
  <c r="AI5277" i="27"/>
  <c r="AJ5277" i="27"/>
  <c r="AG5277" i="27"/>
  <c r="AH5277" i="27"/>
  <c r="AI5244" i="27"/>
  <c r="AJ5244" i="27"/>
  <c r="AG5244" i="27"/>
  <c r="AH5244" i="27"/>
  <c r="AG5233" i="27"/>
  <c r="AH5233" i="27"/>
  <c r="AI5233" i="27"/>
  <c r="AJ5233" i="27"/>
  <c r="AG5237" i="27"/>
  <c r="AH5237" i="27"/>
  <c r="AJ5237" i="27"/>
  <c r="AI5237" i="27"/>
  <c r="AG5239" i="27"/>
  <c r="AH5239" i="27"/>
  <c r="AJ5239" i="27"/>
  <c r="AI5239" i="27"/>
  <c r="AI5214" i="27"/>
  <c r="AJ5214" i="27"/>
  <c r="AG5214" i="27"/>
  <c r="AH5214" i="27"/>
  <c r="AG5240" i="27"/>
  <c r="AH5240" i="27"/>
  <c r="AJ5240" i="27"/>
  <c r="AI5240" i="27"/>
  <c r="AI5217" i="27"/>
  <c r="AJ5217" i="27"/>
  <c r="AH5217" i="27"/>
  <c r="AG5217" i="27"/>
  <c r="AG5242" i="27"/>
  <c r="AI5242" i="27"/>
  <c r="AJ5242" i="27"/>
  <c r="AH5242" i="27"/>
  <c r="AG5236" i="27"/>
  <c r="AH5236" i="27"/>
  <c r="AI5236" i="27"/>
  <c r="AJ5236" i="27"/>
  <c r="R5242" i="27"/>
  <c r="V5242" i="27" s="1"/>
  <c r="AG5218" i="27"/>
  <c r="AI5218" i="27"/>
  <c r="AJ5218" i="27"/>
  <c r="AH5218" i="27"/>
  <c r="AI5258" i="27"/>
  <c r="AJ5258" i="27"/>
  <c r="AG5258" i="27"/>
  <c r="AH5258" i="27"/>
  <c r="AI5235" i="27"/>
  <c r="AJ5235" i="27"/>
  <c r="AH5235" i="27"/>
  <c r="AG5235" i="27"/>
  <c r="V5226" i="27"/>
  <c r="U5284" i="27"/>
  <c r="AE5284" i="27"/>
  <c r="U5264" i="27"/>
  <c r="AE5264" i="27"/>
  <c r="U5238" i="27"/>
  <c r="AE5238" i="27"/>
  <c r="U5291" i="27"/>
  <c r="U5269" i="27"/>
  <c r="U5272" i="27"/>
  <c r="U5273" i="27"/>
  <c r="U5262" i="27"/>
  <c r="AE5262" i="27"/>
  <c r="U5259" i="27"/>
  <c r="AE5259" i="27"/>
  <c r="U5257" i="27"/>
  <c r="U5247" i="27"/>
  <c r="U5250" i="27"/>
  <c r="U5261" i="27"/>
  <c r="AE5261" i="27"/>
  <c r="U5260" i="27"/>
  <c r="AE5260" i="27"/>
  <c r="U5256" i="27"/>
  <c r="U5276" i="27"/>
  <c r="U5282" i="27"/>
  <c r="AE5282" i="27"/>
  <c r="Q5284" i="27"/>
  <c r="U5263" i="27"/>
  <c r="AE5263" i="27"/>
  <c r="U5254" i="27"/>
  <c r="U5279" i="27"/>
  <c r="U5241" i="27"/>
  <c r="AE5241" i="27"/>
  <c r="U5270" i="27"/>
  <c r="U5277" i="27"/>
  <c r="U5244" i="27"/>
  <c r="Q5262" i="27"/>
  <c r="S5262" i="27" s="1"/>
  <c r="S5245" i="27"/>
  <c r="S5230" i="27"/>
  <c r="S5251" i="27"/>
  <c r="S5249" i="27"/>
  <c r="S5252" i="27"/>
  <c r="R5257" i="27"/>
  <c r="V5257" i="27" s="1"/>
  <c r="R5256" i="27"/>
  <c r="V5252" i="27"/>
  <c r="P5266" i="27"/>
  <c r="V5218" i="27"/>
  <c r="V5233" i="27"/>
  <c r="R5273" i="27"/>
  <c r="V5273" i="27" s="1"/>
  <c r="S5244" i="27"/>
  <c r="R5269" i="27"/>
  <c r="S5269" i="27" s="1"/>
  <c r="S5263" i="27"/>
  <c r="S5287" i="27"/>
  <c r="V5227" i="27"/>
  <c r="S5227" i="27"/>
  <c r="S5255" i="27"/>
  <c r="R5276" i="27"/>
  <c r="V5220" i="27"/>
  <c r="S5220" i="27"/>
  <c r="S5246" i="27"/>
  <c r="S5284" i="27"/>
  <c r="R5279" i="27"/>
  <c r="V5279" i="27" s="1"/>
  <c r="R5272" i="27"/>
  <c r="R5250" i="27"/>
  <c r="V5250" i="27" s="1"/>
  <c r="S5259" i="27"/>
  <c r="S5238" i="27"/>
  <c r="S5264" i="27"/>
  <c r="V5255" i="27"/>
  <c r="V5245" i="27"/>
  <c r="S5241" i="27"/>
  <c r="R5247" i="27"/>
  <c r="V5247" i="27" s="1"/>
  <c r="S5282" i="27"/>
  <c r="M5312" i="27"/>
  <c r="N5312" i="27" s="1"/>
  <c r="P5268" i="27"/>
  <c r="Q5268" i="27"/>
  <c r="Q5274" i="27"/>
  <c r="P5274" i="27"/>
  <c r="P5280" i="27"/>
  <c r="Q5280" i="27"/>
  <c r="V5240" i="27"/>
  <c r="S5248" i="27"/>
  <c r="V5248" i="27"/>
  <c r="V5238" i="27"/>
  <c r="V5239" i="27"/>
  <c r="S5253" i="27"/>
  <c r="V5253" i="27"/>
  <c r="V5258" i="27"/>
  <c r="S5223" i="27"/>
  <c r="V5223" i="27"/>
  <c r="P5281" i="27"/>
  <c r="Q5281" i="27"/>
  <c r="P5275" i="27"/>
  <c r="Q5275" i="27"/>
  <c r="M5324" i="27"/>
  <c r="N5324" i="27" s="1"/>
  <c r="M5320" i="27"/>
  <c r="N5320" i="27" s="1"/>
  <c r="M5327" i="27"/>
  <c r="N5327" i="27" s="1"/>
  <c r="N5286" i="27"/>
  <c r="P5286" i="27" s="1"/>
  <c r="M5305" i="27"/>
  <c r="N5305" i="27" s="1"/>
  <c r="N5308" i="27"/>
  <c r="P5308" i="27" s="1"/>
  <c r="M5304" i="27"/>
  <c r="N5304" i="27" s="1"/>
  <c r="N5290" i="27"/>
  <c r="P5290" i="27" s="1"/>
  <c r="M5298" i="27"/>
  <c r="N5298" i="27" s="1"/>
  <c r="M5299" i="27"/>
  <c r="N5299" i="27" s="1"/>
  <c r="M5330" i="27"/>
  <c r="N5330" i="27" s="1"/>
  <c r="M5292" i="27"/>
  <c r="N5292" i="27" s="1"/>
  <c r="P5301" i="27"/>
  <c r="R5264" i="27"/>
  <c r="R5282" i="27"/>
  <c r="V5282" i="27" s="1"/>
  <c r="Q5306" i="27"/>
  <c r="R5259" i="27"/>
  <c r="V5259" i="27" s="1"/>
  <c r="P5293" i="27"/>
  <c r="R5266" i="27"/>
  <c r="V5266" i="27" s="1"/>
  <c r="R5267" i="27"/>
  <c r="S5267" i="27" s="1"/>
  <c r="Q5291" i="27"/>
  <c r="R5301" i="27"/>
  <c r="Q5300" i="27"/>
  <c r="Q5294" i="27"/>
  <c r="P5287" i="27"/>
  <c r="R5287" i="27"/>
  <c r="V5287" i="27" s="1"/>
  <c r="R5241" i="27"/>
  <c r="R5270" i="27"/>
  <c r="R5263" i="27"/>
  <c r="R5284" i="27"/>
  <c r="Q5296" i="27"/>
  <c r="R5277" i="27"/>
  <c r="R5254" i="27"/>
  <c r="Q5303" i="27"/>
  <c r="O5328" i="27"/>
  <c r="L5328" i="27"/>
  <c r="J5352" i="27"/>
  <c r="AD5352" i="27" s="1"/>
  <c r="O5310" i="27"/>
  <c r="J5334" i="27"/>
  <c r="AD5334" i="27" s="1"/>
  <c r="L5310" i="27"/>
  <c r="J5340" i="27"/>
  <c r="AD5340" i="27" s="1"/>
  <c r="O5316" i="27"/>
  <c r="L5316" i="27"/>
  <c r="O5332" i="27"/>
  <c r="J5356" i="27"/>
  <c r="AD5356" i="27" s="1"/>
  <c r="L5332" i="27"/>
  <c r="O5323" i="27"/>
  <c r="J5347" i="27"/>
  <c r="AD5347" i="27" s="1"/>
  <c r="L5323" i="27"/>
  <c r="M5323" i="27" s="1"/>
  <c r="O5322" i="27"/>
  <c r="J5346" i="27"/>
  <c r="AD5346" i="27" s="1"/>
  <c r="L5322" i="27"/>
  <c r="M5322" i="27" s="1"/>
  <c r="N5321" i="27"/>
  <c r="P5306" i="27"/>
  <c r="J5353" i="27"/>
  <c r="AD5353" i="27" s="1"/>
  <c r="O5329" i="27"/>
  <c r="L5329" i="27"/>
  <c r="N5309" i="27"/>
  <c r="N5311" i="27"/>
  <c r="O5314" i="27"/>
  <c r="L5314" i="27"/>
  <c r="J5338" i="27"/>
  <c r="AD5338" i="27" s="1"/>
  <c r="Q5293" i="27"/>
  <c r="P5294" i="27"/>
  <c r="Q5265" i="27"/>
  <c r="P5265" i="27"/>
  <c r="P5271" i="27"/>
  <c r="Q5271" i="27"/>
  <c r="Q5285" i="27"/>
  <c r="P5285" i="27"/>
  <c r="Q5297" i="27"/>
  <c r="P5297" i="27"/>
  <c r="Q5288" i="27"/>
  <c r="P5288" i="27"/>
  <c r="Q5283" i="27"/>
  <c r="P5283" i="27"/>
  <c r="Q5278" i="27"/>
  <c r="P5278" i="27"/>
  <c r="N5295" i="27"/>
  <c r="K5336" i="27"/>
  <c r="K5352" i="27"/>
  <c r="N5318" i="27"/>
  <c r="N5315" i="27"/>
  <c r="K5334" i="27"/>
  <c r="N5289" i="27"/>
  <c r="K5347" i="27"/>
  <c r="N5325" i="27"/>
  <c r="N5302" i="27"/>
  <c r="N5307" i="27"/>
  <c r="K5340" i="27"/>
  <c r="K5346" i="27"/>
  <c r="K5354" i="27"/>
  <c r="N5317" i="27"/>
  <c r="O5319" i="27"/>
  <c r="L5319" i="27"/>
  <c r="M5319" i="27" s="1"/>
  <c r="J5343" i="27"/>
  <c r="AD5343" i="27" s="1"/>
  <c r="P5303" i="27"/>
  <c r="K5348" i="27"/>
  <c r="J5375" i="27"/>
  <c r="AD5375" i="27" s="1"/>
  <c r="O5351" i="27"/>
  <c r="L5351" i="27"/>
  <c r="K5359" i="27"/>
  <c r="K5344" i="27"/>
  <c r="O5336" i="27"/>
  <c r="L5336" i="27"/>
  <c r="J5360" i="27"/>
  <c r="AD5360" i="27" s="1"/>
  <c r="J5363" i="27"/>
  <c r="AD5363" i="27" s="1"/>
  <c r="O5339" i="27"/>
  <c r="L5339" i="27"/>
  <c r="M5339" i="27" s="1"/>
  <c r="K5373" i="27"/>
  <c r="K5366" i="27"/>
  <c r="K5356" i="27"/>
  <c r="K5369" i="27"/>
  <c r="J5365" i="27"/>
  <c r="AD5365" i="27" s="1"/>
  <c r="L5341" i="27"/>
  <c r="M5341" i="27" s="1"/>
  <c r="O5341" i="27"/>
  <c r="K5361" i="27"/>
  <c r="K5351" i="27"/>
  <c r="J5368" i="27"/>
  <c r="AD5368" i="27" s="1"/>
  <c r="O5344" i="27"/>
  <c r="L5344" i="27"/>
  <c r="P5296" i="27"/>
  <c r="K5357" i="27"/>
  <c r="O5335" i="27"/>
  <c r="L5335" i="27"/>
  <c r="M5335" i="27" s="1"/>
  <c r="J5359" i="27"/>
  <c r="AD5359" i="27" s="1"/>
  <c r="J5357" i="27"/>
  <c r="AD5357" i="27" s="1"/>
  <c r="L5333" i="27"/>
  <c r="M5333" i="27" s="1"/>
  <c r="O5333" i="27"/>
  <c r="K5363" i="27"/>
  <c r="L5349" i="27"/>
  <c r="M5349" i="27" s="1"/>
  <c r="J5373" i="27"/>
  <c r="AD5373" i="27" s="1"/>
  <c r="O5349" i="27"/>
  <c r="K5367" i="27"/>
  <c r="L5331" i="27"/>
  <c r="M5331" i="27" s="1"/>
  <c r="J5355" i="27"/>
  <c r="AD5355" i="27" s="1"/>
  <c r="O5331" i="27"/>
  <c r="K5350" i="27"/>
  <c r="K5377" i="27"/>
  <c r="J5350" i="27"/>
  <c r="AD5350" i="27" s="1"/>
  <c r="O5326" i="27"/>
  <c r="L5326" i="27"/>
  <c r="M5326" i="27" s="1"/>
  <c r="L5313" i="27"/>
  <c r="M5313" i="27" s="1"/>
  <c r="O5313" i="27"/>
  <c r="J5337" i="27"/>
  <c r="AD5337" i="27" s="1"/>
  <c r="K5338" i="27"/>
  <c r="O5354" i="27"/>
  <c r="J5378" i="27"/>
  <c r="AD5378" i="27" s="1"/>
  <c r="L5354" i="27"/>
  <c r="J5369" i="27"/>
  <c r="AD5369" i="27" s="1"/>
  <c r="O5345" i="27"/>
  <c r="L5345" i="27"/>
  <c r="M5345" i="27" s="1"/>
  <c r="O5348" i="27"/>
  <c r="J5372" i="27"/>
  <c r="AD5372" i="27" s="1"/>
  <c r="L5348" i="27"/>
  <c r="O5342" i="27"/>
  <c r="J5366" i="27"/>
  <c r="AD5366" i="27" s="1"/>
  <c r="L5342" i="27"/>
  <c r="M5342" i="27" s="1"/>
  <c r="P5300" i="27"/>
  <c r="K5379" i="27"/>
  <c r="K5365" i="27"/>
  <c r="AE5257" i="27"/>
  <c r="AE5271" i="27"/>
  <c r="AE5300" i="27"/>
  <c r="AE5303" i="27"/>
  <c r="AE5278" i="27"/>
  <c r="AE5268" i="27"/>
  <c r="AE5275" i="27"/>
  <c r="AE5280" i="27"/>
  <c r="AE5294" i="27"/>
  <c r="AE5293" i="27"/>
  <c r="AE5297" i="27"/>
  <c r="AE5296" i="27"/>
  <c r="AE5274" i="27"/>
  <c r="AE5301" i="27"/>
  <c r="AI5301" i="27" l="1"/>
  <c r="AJ5301" i="27"/>
  <c r="AG5301" i="27"/>
  <c r="AH5301" i="27"/>
  <c r="AI5274" i="27"/>
  <c r="AJ5274" i="27"/>
  <c r="AH5274" i="27"/>
  <c r="AG5274" i="27"/>
  <c r="AG5296" i="27"/>
  <c r="AH5296" i="27"/>
  <c r="AI5296" i="27"/>
  <c r="AJ5296" i="27"/>
  <c r="AG5297" i="27"/>
  <c r="AH5297" i="27"/>
  <c r="AI5297" i="27"/>
  <c r="AJ5297" i="27"/>
  <c r="AG5293" i="27"/>
  <c r="AH5293" i="27"/>
  <c r="AI5293" i="27"/>
  <c r="AJ5293" i="27"/>
  <c r="AI5294" i="27"/>
  <c r="AG5294" i="27"/>
  <c r="AH5294" i="27"/>
  <c r="AJ5294" i="27"/>
  <c r="AI5280" i="27"/>
  <c r="AJ5280" i="27"/>
  <c r="AG5280" i="27"/>
  <c r="AH5280" i="27"/>
  <c r="AG5275" i="27"/>
  <c r="AH5275" i="27"/>
  <c r="AJ5275" i="27"/>
  <c r="AI5275" i="27"/>
  <c r="AI5268" i="27"/>
  <c r="AJ5268" i="27"/>
  <c r="AG5268" i="27"/>
  <c r="AH5268" i="27"/>
  <c r="AG5278" i="27"/>
  <c r="AI5278" i="27"/>
  <c r="AJ5278" i="27"/>
  <c r="AH5278" i="27"/>
  <c r="AJ5303" i="27"/>
  <c r="AH5303" i="27"/>
  <c r="AI5303" i="27"/>
  <c r="AG5303" i="27"/>
  <c r="AG5300" i="27"/>
  <c r="AH5300" i="27"/>
  <c r="AJ5300" i="27"/>
  <c r="AI5300" i="27"/>
  <c r="AI5271" i="27"/>
  <c r="AJ5271" i="27"/>
  <c r="AH5271" i="27"/>
  <c r="AG5271" i="27"/>
  <c r="AG5257" i="27"/>
  <c r="AH5257" i="27"/>
  <c r="AI5257" i="27"/>
  <c r="AJ5257" i="27"/>
  <c r="AG5260" i="27"/>
  <c r="AH5260" i="27"/>
  <c r="AI5260" i="27"/>
  <c r="AJ5260" i="27"/>
  <c r="AI5238" i="27"/>
  <c r="AJ5238" i="27"/>
  <c r="AG5238" i="27"/>
  <c r="AH5238" i="27"/>
  <c r="AI5241" i="27"/>
  <c r="AJ5241" i="27"/>
  <c r="AH5241" i="27"/>
  <c r="AG5241" i="27"/>
  <c r="AG5263" i="27"/>
  <c r="AH5263" i="27"/>
  <c r="AI5263" i="27"/>
  <c r="AJ5263" i="27"/>
  <c r="AG5264" i="27"/>
  <c r="AH5264" i="27"/>
  <c r="AJ5264" i="27"/>
  <c r="AI5264" i="27"/>
  <c r="Q5290" i="27"/>
  <c r="AI5259" i="27"/>
  <c r="AJ5259" i="27"/>
  <c r="AH5259" i="27"/>
  <c r="AG5259" i="27"/>
  <c r="AG5284" i="27"/>
  <c r="AH5284" i="27"/>
  <c r="AI5284" i="27"/>
  <c r="AJ5284" i="27"/>
  <c r="AG5282" i="27"/>
  <c r="AI5282" i="27"/>
  <c r="AH5282" i="27"/>
  <c r="AJ5282" i="27"/>
  <c r="AG5261" i="27"/>
  <c r="AH5261" i="27"/>
  <c r="AJ5261" i="27"/>
  <c r="AI5261" i="27"/>
  <c r="AI5262" i="27"/>
  <c r="AJ5262" i="27"/>
  <c r="AH5262" i="27"/>
  <c r="AG5262" i="27"/>
  <c r="S5257" i="27"/>
  <c r="S5272" i="27"/>
  <c r="U5301" i="27"/>
  <c r="U5283" i="27"/>
  <c r="AE5283" i="27"/>
  <c r="U5274" i="27"/>
  <c r="U5306" i="27"/>
  <c r="AE5306" i="27"/>
  <c r="U5296" i="27"/>
  <c r="U5288" i="27"/>
  <c r="AE5288" i="27"/>
  <c r="U5297" i="27"/>
  <c r="U5293" i="27"/>
  <c r="U5294" i="27"/>
  <c r="R5262" i="27"/>
  <c r="V5262" i="27" s="1"/>
  <c r="U5281" i="27"/>
  <c r="U5265" i="27"/>
  <c r="AE5265" i="27"/>
  <c r="U5280" i="27"/>
  <c r="U5275" i="27"/>
  <c r="U5268" i="27"/>
  <c r="U5285" i="27"/>
  <c r="AE5285" i="27"/>
  <c r="U5290" i="27"/>
  <c r="AE5290" i="27"/>
  <c r="U5278" i="27"/>
  <c r="U5286" i="27"/>
  <c r="AE5286" i="27"/>
  <c r="U5303" i="27"/>
  <c r="U5266" i="27"/>
  <c r="AE5266" i="27"/>
  <c r="U5300" i="27"/>
  <c r="U5287" i="27"/>
  <c r="AE5287" i="27"/>
  <c r="U5308" i="27"/>
  <c r="AE5308" i="27"/>
  <c r="U5271" i="27"/>
  <c r="S5256" i="27"/>
  <c r="S5279" i="27"/>
  <c r="S5273" i="27"/>
  <c r="S5247" i="27"/>
  <c r="R5274" i="27"/>
  <c r="S5274" i="27" s="1"/>
  <c r="R5281" i="27"/>
  <c r="V5281" i="27" s="1"/>
  <c r="V5256" i="27"/>
  <c r="R5280" i="27"/>
  <c r="S5276" i="27"/>
  <c r="Q5286" i="27"/>
  <c r="S5286" i="27" s="1"/>
  <c r="Q5308" i="27"/>
  <c r="R5308" i="27" s="1"/>
  <c r="V5308" i="27" s="1"/>
  <c r="S5266" i="27"/>
  <c r="Q5298" i="27"/>
  <c r="P5298" i="27"/>
  <c r="V5276" i="27"/>
  <c r="V5272" i="27"/>
  <c r="V5269" i="27"/>
  <c r="R5296" i="27"/>
  <c r="V5296" i="27" s="1"/>
  <c r="S5283" i="27"/>
  <c r="R5268" i="27"/>
  <c r="R5275" i="27"/>
  <c r="R5290" i="27"/>
  <c r="V5290" i="27" s="1"/>
  <c r="R5297" i="27"/>
  <c r="V5297" i="27" s="1"/>
  <c r="R5278" i="27"/>
  <c r="V5278" i="27" s="1"/>
  <c r="S5288" i="27"/>
  <c r="S5265" i="27"/>
  <c r="S5285" i="27"/>
  <c r="R5293" i="27"/>
  <c r="S5293" i="27" s="1"/>
  <c r="R5303" i="27"/>
  <c r="R5294" i="27"/>
  <c r="R5271" i="27"/>
  <c r="V5271" i="27" s="1"/>
  <c r="S5250" i="27"/>
  <c r="R5300" i="27"/>
  <c r="S5306" i="27"/>
  <c r="M5336" i="27"/>
  <c r="N5336" i="27" s="1"/>
  <c r="Q5299" i="27"/>
  <c r="P5299" i="27"/>
  <c r="Q5305" i="27"/>
  <c r="P5305" i="27"/>
  <c r="Q5304" i="27"/>
  <c r="P5304" i="27"/>
  <c r="S5290" i="27"/>
  <c r="S5277" i="27"/>
  <c r="V5277" i="27"/>
  <c r="V5301" i="27"/>
  <c r="V5264" i="27"/>
  <c r="V5284" i="27"/>
  <c r="V5263" i="27"/>
  <c r="V5270" i="27"/>
  <c r="V5241" i="27"/>
  <c r="V5267" i="27"/>
  <c r="S5254" i="27"/>
  <c r="V5254" i="27"/>
  <c r="Q5292" i="27"/>
  <c r="P5292" i="27"/>
  <c r="M5329" i="27"/>
  <c r="N5329" i="27" s="1"/>
  <c r="M5344" i="27"/>
  <c r="N5344" i="27" s="1"/>
  <c r="N5322" i="27"/>
  <c r="P5322" i="27" s="1"/>
  <c r="M5328" i="27"/>
  <c r="N5328" i="27" s="1"/>
  <c r="M5348" i="27"/>
  <c r="N5348" i="27" s="1"/>
  <c r="M5310" i="27"/>
  <c r="N5310" i="27" s="1"/>
  <c r="M5351" i="27"/>
  <c r="N5351" i="27" s="1"/>
  <c r="M5314" i="27"/>
  <c r="N5314" i="27" s="1"/>
  <c r="M5316" i="27"/>
  <c r="N5316" i="27" s="1"/>
  <c r="M5332" i="27"/>
  <c r="N5332" i="27" s="1"/>
  <c r="M5354" i="27"/>
  <c r="N5354" i="27" s="1"/>
  <c r="N5323" i="27"/>
  <c r="P5323" i="27" s="1"/>
  <c r="S5301" i="27"/>
  <c r="R5265" i="27"/>
  <c r="V5265" i="27" s="1"/>
  <c r="P5320" i="27"/>
  <c r="R5291" i="27"/>
  <c r="S5291" i="27" s="1"/>
  <c r="R5283" i="27"/>
  <c r="V5283" i="27" s="1"/>
  <c r="Q5312" i="27"/>
  <c r="Q5315" i="27"/>
  <c r="Q5317" i="27"/>
  <c r="Q5302" i="27"/>
  <c r="P5318" i="27"/>
  <c r="P5311" i="27"/>
  <c r="S5270" i="27"/>
  <c r="R5285" i="27"/>
  <c r="P5327" i="27"/>
  <c r="P5309" i="27"/>
  <c r="R5306" i="27"/>
  <c r="Q5324" i="27"/>
  <c r="R5288" i="27"/>
  <c r="Q5318" i="27"/>
  <c r="Q5311" i="27"/>
  <c r="Q5321" i="27"/>
  <c r="P5321" i="27"/>
  <c r="J5380" i="27"/>
  <c r="AD5380" i="27" s="1"/>
  <c r="O5356" i="27"/>
  <c r="L5356" i="27"/>
  <c r="L5338" i="27"/>
  <c r="M5338" i="27" s="1"/>
  <c r="J5362" i="27"/>
  <c r="AD5362" i="27" s="1"/>
  <c r="O5338" i="27"/>
  <c r="J5377" i="27"/>
  <c r="AD5377" i="27" s="1"/>
  <c r="O5353" i="27"/>
  <c r="L5353" i="27"/>
  <c r="O5340" i="27"/>
  <c r="L5340" i="27"/>
  <c r="M5340" i="27" s="1"/>
  <c r="J5364" i="27"/>
  <c r="AD5364" i="27" s="1"/>
  <c r="N5326" i="27"/>
  <c r="J5370" i="27"/>
  <c r="AD5370" i="27" s="1"/>
  <c r="O5346" i="27"/>
  <c r="L5346" i="27"/>
  <c r="M5346" i="27" s="1"/>
  <c r="J5371" i="27"/>
  <c r="AD5371" i="27" s="1"/>
  <c r="O5347" i="27"/>
  <c r="L5347" i="27"/>
  <c r="Q5309" i="27"/>
  <c r="N5341" i="27"/>
  <c r="L5352" i="27"/>
  <c r="M5352" i="27" s="1"/>
  <c r="O5352" i="27"/>
  <c r="J5376" i="27"/>
  <c r="AD5376" i="27" s="1"/>
  <c r="L5334" i="27"/>
  <c r="O5334" i="27"/>
  <c r="J5358" i="27"/>
  <c r="AD5358" i="27" s="1"/>
  <c r="P5317" i="27"/>
  <c r="P5315" i="27"/>
  <c r="P5302" i="27"/>
  <c r="P5312" i="27"/>
  <c r="P5325" i="27"/>
  <c r="Q5325" i="27"/>
  <c r="Q5330" i="27"/>
  <c r="P5330" i="27"/>
  <c r="P5307" i="27"/>
  <c r="Q5307" i="27"/>
  <c r="Q5289" i="27"/>
  <c r="P5289" i="27"/>
  <c r="Q5295" i="27"/>
  <c r="P5295" i="27"/>
  <c r="N5319" i="27"/>
  <c r="K5370" i="27"/>
  <c r="N5345" i="27"/>
  <c r="N5331" i="27"/>
  <c r="K5364" i="27"/>
  <c r="K5376" i="27"/>
  <c r="N5313" i="27"/>
  <c r="K5378" i="27"/>
  <c r="N5339" i="27"/>
  <c r="K5360" i="27"/>
  <c r="N5349" i="27"/>
  <c r="N5333" i="27"/>
  <c r="K5358" i="27"/>
  <c r="N5342" i="27"/>
  <c r="N5335" i="27"/>
  <c r="K5371" i="27"/>
  <c r="Q5320" i="27"/>
  <c r="Q5327" i="27"/>
  <c r="P5324" i="27"/>
  <c r="L5343" i="27"/>
  <c r="M5343" i="27" s="1"/>
  <c r="J5367" i="27"/>
  <c r="AD5367" i="27" s="1"/>
  <c r="O5343" i="27"/>
  <c r="O5372" i="27"/>
  <c r="J5396" i="27"/>
  <c r="AD5396" i="27" s="1"/>
  <c r="L5372" i="27"/>
  <c r="J5374" i="27"/>
  <c r="AD5374" i="27" s="1"/>
  <c r="O5350" i="27"/>
  <c r="L5350" i="27"/>
  <c r="M5350" i="27" s="1"/>
  <c r="J5381" i="27"/>
  <c r="AD5381" i="27" s="1"/>
  <c r="O5357" i="27"/>
  <c r="L5357" i="27"/>
  <c r="M5357" i="27" s="1"/>
  <c r="K5385" i="27"/>
  <c r="K5397" i="27"/>
  <c r="K5383" i="27"/>
  <c r="L5373" i="27"/>
  <c r="M5373" i="27" s="1"/>
  <c r="J5397" i="27"/>
  <c r="AD5397" i="27" s="1"/>
  <c r="O5373" i="27"/>
  <c r="K5389" i="27"/>
  <c r="K5362" i="27"/>
  <c r="K5401" i="27"/>
  <c r="J5389" i="27"/>
  <c r="AD5389" i="27" s="1"/>
  <c r="O5365" i="27"/>
  <c r="L5365" i="27"/>
  <c r="M5365" i="27" s="1"/>
  <c r="O5360" i="27"/>
  <c r="J5384" i="27"/>
  <c r="AD5384" i="27" s="1"/>
  <c r="L5360" i="27"/>
  <c r="L5369" i="27"/>
  <c r="M5369" i="27" s="1"/>
  <c r="J5393" i="27"/>
  <c r="AD5393" i="27" s="1"/>
  <c r="O5369" i="27"/>
  <c r="L5337" i="27"/>
  <c r="M5337" i="27" s="1"/>
  <c r="O5337" i="27"/>
  <c r="J5361" i="27"/>
  <c r="AD5361" i="27" s="1"/>
  <c r="J5387" i="27"/>
  <c r="AD5387" i="27" s="1"/>
  <c r="O5363" i="27"/>
  <c r="L5363" i="27"/>
  <c r="M5363" i="27" s="1"/>
  <c r="O5366" i="27"/>
  <c r="J5390" i="27"/>
  <c r="AD5390" i="27" s="1"/>
  <c r="L5366" i="27"/>
  <c r="M5366" i="27" s="1"/>
  <c r="K5374" i="27"/>
  <c r="K5403" i="27"/>
  <c r="K5387" i="27"/>
  <c r="K5375" i="27"/>
  <c r="K5393" i="27"/>
  <c r="K5391" i="27"/>
  <c r="J5383" i="27"/>
  <c r="AD5383" i="27" s="1"/>
  <c r="O5359" i="27"/>
  <c r="L5359" i="27"/>
  <c r="M5359" i="27" s="1"/>
  <c r="L5355" i="27"/>
  <c r="M5355" i="27" s="1"/>
  <c r="J5379" i="27"/>
  <c r="AD5379" i="27" s="1"/>
  <c r="O5355" i="27"/>
  <c r="K5380" i="27"/>
  <c r="L5375" i="27"/>
  <c r="J5399" i="27"/>
  <c r="AD5399" i="27" s="1"/>
  <c r="O5375" i="27"/>
  <c r="J5392" i="27"/>
  <c r="AD5392" i="27" s="1"/>
  <c r="L5368" i="27"/>
  <c r="O5368" i="27"/>
  <c r="K5390" i="27"/>
  <c r="K5372" i="27"/>
  <c r="O5378" i="27"/>
  <c r="L5378" i="27"/>
  <c r="J5402" i="27"/>
  <c r="AD5402" i="27" s="1"/>
  <c r="K5381" i="27"/>
  <c r="K5368" i="27"/>
  <c r="AE5281" i="27"/>
  <c r="AE5295" i="27"/>
  <c r="AE5322" i="27"/>
  <c r="AE5318" i="27"/>
  <c r="AE5320" i="27"/>
  <c r="AE5321" i="27"/>
  <c r="AE5325" i="27"/>
  <c r="AE5317" i="27"/>
  <c r="AE5298" i="27"/>
  <c r="AE5324" i="27"/>
  <c r="AE5299" i="27"/>
  <c r="AE5315" i="27"/>
  <c r="AE5323" i="27"/>
  <c r="AE5304" i="27"/>
  <c r="AE5327" i="27"/>
  <c r="AE5302" i="27"/>
  <c r="AE5292" i="27"/>
  <c r="AI5292" i="27" l="1"/>
  <c r="AJ5292" i="27"/>
  <c r="AG5292" i="27"/>
  <c r="AH5292" i="27"/>
  <c r="AG5302" i="27"/>
  <c r="AI5302" i="27"/>
  <c r="AJ5302" i="27"/>
  <c r="AH5302" i="27"/>
  <c r="AJ5327" i="27"/>
  <c r="AI5327" i="27"/>
  <c r="AH5327" i="27"/>
  <c r="AG5327" i="27"/>
  <c r="AI5304" i="27"/>
  <c r="AJ5304" i="27"/>
  <c r="AG5304" i="27"/>
  <c r="AH5304" i="27"/>
  <c r="AG5323" i="27"/>
  <c r="AH5323" i="27"/>
  <c r="AJ5323" i="27"/>
  <c r="AI5323" i="27"/>
  <c r="AJ5315" i="27"/>
  <c r="AI5315" i="27"/>
  <c r="AG5315" i="27"/>
  <c r="AH5315" i="27"/>
  <c r="AG5299" i="27"/>
  <c r="AH5299" i="27"/>
  <c r="AI5299" i="27"/>
  <c r="AJ5299" i="27"/>
  <c r="AG5324" i="27"/>
  <c r="AH5324" i="27"/>
  <c r="AJ5324" i="27"/>
  <c r="AI5324" i="27"/>
  <c r="AI5298" i="27"/>
  <c r="AJ5298" i="27"/>
  <c r="AH5298" i="27"/>
  <c r="AG5298" i="27"/>
  <c r="AG5317" i="27"/>
  <c r="AH5317" i="27"/>
  <c r="AJ5317" i="27"/>
  <c r="AI5317" i="27"/>
  <c r="AI5325" i="27"/>
  <c r="AJ5325" i="27"/>
  <c r="AH5325" i="27"/>
  <c r="AG5325" i="27"/>
  <c r="AG5321" i="27"/>
  <c r="AJ5321" i="27"/>
  <c r="AH5321" i="27"/>
  <c r="AI5321" i="27"/>
  <c r="AG5320" i="27"/>
  <c r="AH5320" i="27"/>
  <c r="AI5320" i="27"/>
  <c r="AJ5320" i="27"/>
  <c r="AG5318" i="27"/>
  <c r="AH5318" i="27"/>
  <c r="AI5318" i="27"/>
  <c r="AJ5318" i="27"/>
  <c r="AI5322" i="27"/>
  <c r="AJ5322" i="27"/>
  <c r="AH5322" i="27"/>
  <c r="AG5322" i="27"/>
  <c r="AI5295" i="27"/>
  <c r="AJ5295" i="27"/>
  <c r="AH5295" i="27"/>
  <c r="AG5295" i="27"/>
  <c r="AG5281" i="27"/>
  <c r="AH5281" i="27"/>
  <c r="AI5281" i="27"/>
  <c r="AJ5281" i="27"/>
  <c r="AG5306" i="27"/>
  <c r="AJ5306" i="27"/>
  <c r="AH5306" i="27"/>
  <c r="AI5306" i="27"/>
  <c r="V5274" i="27"/>
  <c r="AI5283" i="27"/>
  <c r="AJ5283" i="27"/>
  <c r="AH5283" i="27"/>
  <c r="AG5283" i="27"/>
  <c r="AG5287" i="27"/>
  <c r="AH5287" i="27"/>
  <c r="AI5287" i="27"/>
  <c r="AJ5287" i="27"/>
  <c r="AI5286" i="27"/>
  <c r="AJ5286" i="27"/>
  <c r="AH5286" i="27"/>
  <c r="AG5286" i="27"/>
  <c r="AG5288" i="27"/>
  <c r="AH5288" i="27"/>
  <c r="AJ5288" i="27"/>
  <c r="AI5288" i="27"/>
  <c r="AI5265" i="27"/>
  <c r="AJ5265" i="27"/>
  <c r="AH5265" i="27"/>
  <c r="AG5265" i="27"/>
  <c r="AG5290" i="27"/>
  <c r="AI5290" i="27"/>
  <c r="AJ5290" i="27"/>
  <c r="AH5290" i="27"/>
  <c r="AG5285" i="27"/>
  <c r="AH5285" i="27"/>
  <c r="AJ5285" i="27"/>
  <c r="AI5285" i="27"/>
  <c r="AG5266" i="27"/>
  <c r="AI5266" i="27"/>
  <c r="AJ5266" i="27"/>
  <c r="AH5266" i="27"/>
  <c r="AG5308" i="27"/>
  <c r="AH5308" i="27"/>
  <c r="AI5308" i="27"/>
  <c r="AJ5308" i="27"/>
  <c r="S5281" i="27"/>
  <c r="U5312" i="27"/>
  <c r="AE5312" i="27"/>
  <c r="U5292" i="27"/>
  <c r="U5289" i="27"/>
  <c r="AE5289" i="27"/>
  <c r="U5305" i="27"/>
  <c r="U5302" i="27"/>
  <c r="U5330" i="27"/>
  <c r="AE5330" i="27"/>
  <c r="U5327" i="27"/>
  <c r="U5304" i="27"/>
  <c r="U5323" i="27"/>
  <c r="U5315" i="27"/>
  <c r="U5299" i="27"/>
  <c r="U5307" i="27"/>
  <c r="AE5307" i="27"/>
  <c r="U5309" i="27"/>
  <c r="AE5309" i="27"/>
  <c r="S5296" i="27"/>
  <c r="U5324" i="27"/>
  <c r="U5298" i="27"/>
  <c r="U5317" i="27"/>
  <c r="U5325" i="27"/>
  <c r="U5321" i="27"/>
  <c r="U5320" i="27"/>
  <c r="U5311" i="27"/>
  <c r="AE5311" i="27"/>
  <c r="U5318" i="27"/>
  <c r="U5322" i="27"/>
  <c r="U5295" i="27"/>
  <c r="S5278" i="27"/>
  <c r="Q5323" i="27"/>
  <c r="R5323" i="27" s="1"/>
  <c r="V5323" i="27" s="1"/>
  <c r="S5294" i="27"/>
  <c r="R5286" i="27"/>
  <c r="V5280" i="27"/>
  <c r="S5280" i="27"/>
  <c r="Q5322" i="27"/>
  <c r="S5308" i="27"/>
  <c r="S5300" i="27"/>
  <c r="R5298" i="27"/>
  <c r="V5298" i="27" s="1"/>
  <c r="V5268" i="27"/>
  <c r="S5268" i="27"/>
  <c r="S5271" i="27"/>
  <c r="S5303" i="27"/>
  <c r="S5297" i="27"/>
  <c r="R5304" i="27"/>
  <c r="V5303" i="27"/>
  <c r="V5293" i="27"/>
  <c r="V5294" i="27"/>
  <c r="R5320" i="27"/>
  <c r="V5320" i="27" s="1"/>
  <c r="R5309" i="27"/>
  <c r="V5309" i="27" s="1"/>
  <c r="R5292" i="27"/>
  <c r="R5321" i="27"/>
  <c r="V5321" i="27" s="1"/>
  <c r="R5302" i="27"/>
  <c r="V5302" i="27" s="1"/>
  <c r="V5275" i="27"/>
  <c r="S5275" i="27"/>
  <c r="S5311" i="27"/>
  <c r="R5317" i="27"/>
  <c r="V5317" i="27" s="1"/>
  <c r="R5318" i="27"/>
  <c r="R5295" i="27"/>
  <c r="V5295" i="27" s="1"/>
  <c r="S5312" i="27"/>
  <c r="S5289" i="27"/>
  <c r="R5299" i="27"/>
  <c r="S5330" i="27"/>
  <c r="S5307" i="27"/>
  <c r="V5300" i="27"/>
  <c r="R5324" i="27"/>
  <c r="R5305" i="27"/>
  <c r="V5305" i="27" s="1"/>
  <c r="Q5310" i="27"/>
  <c r="P5310" i="27"/>
  <c r="V5291" i="27"/>
  <c r="V5288" i="27"/>
  <c r="V5286" i="27"/>
  <c r="V5306" i="27"/>
  <c r="V5285" i="27"/>
  <c r="M5372" i="27"/>
  <c r="N5372" i="27" s="1"/>
  <c r="P5332" i="27"/>
  <c r="Q5332" i="27"/>
  <c r="R5332" i="27" s="1"/>
  <c r="Q5316" i="27"/>
  <c r="P5316" i="27"/>
  <c r="P5314" i="27"/>
  <c r="Q5314" i="27"/>
  <c r="Q5328" i="27"/>
  <c r="P5328" i="27"/>
  <c r="M5368" i="27"/>
  <c r="N5368" i="27" s="1"/>
  <c r="Q5329" i="27"/>
  <c r="P5329" i="27"/>
  <c r="M5347" i="27"/>
  <c r="N5347" i="27" s="1"/>
  <c r="M5378" i="27"/>
  <c r="N5378" i="27" s="1"/>
  <c r="M5360" i="27"/>
  <c r="N5360" i="27" s="1"/>
  <c r="M5353" i="27"/>
  <c r="N5353" i="27" s="1"/>
  <c r="N5338" i="27"/>
  <c r="Q5338" i="27" s="1"/>
  <c r="N5352" i="27"/>
  <c r="P5352" i="27" s="1"/>
  <c r="M5375" i="27"/>
  <c r="N5375" i="27" s="1"/>
  <c r="M5356" i="27"/>
  <c r="N5356" i="27" s="1"/>
  <c r="N5346" i="27"/>
  <c r="P5346" i="27" s="1"/>
  <c r="N5340" i="27"/>
  <c r="Q5340" i="27" s="1"/>
  <c r="M5334" i="27"/>
  <c r="N5334" i="27" s="1"/>
  <c r="R5315" i="27"/>
  <c r="S5315" i="27" s="1"/>
  <c r="R5311" i="27"/>
  <c r="R5312" i="27"/>
  <c r="S5309" i="27"/>
  <c r="Q5339" i="27"/>
  <c r="R5327" i="27"/>
  <c r="Q5344" i="27"/>
  <c r="R5325" i="27"/>
  <c r="Q5341" i="27"/>
  <c r="Q5333" i="27"/>
  <c r="R5289" i="27"/>
  <c r="R5330" i="27"/>
  <c r="Q5331" i="27"/>
  <c r="Q5351" i="27"/>
  <c r="P5348" i="27"/>
  <c r="P5342" i="27"/>
  <c r="Q5313" i="27"/>
  <c r="R5307" i="27"/>
  <c r="V5307" i="27" s="1"/>
  <c r="Q5326" i="27"/>
  <c r="P5326" i="27"/>
  <c r="J5386" i="27"/>
  <c r="AD5386" i="27" s="1"/>
  <c r="O5362" i="27"/>
  <c r="L5362" i="27"/>
  <c r="J5388" i="27"/>
  <c r="AD5388" i="27" s="1"/>
  <c r="O5364" i="27"/>
  <c r="L5364" i="27"/>
  <c r="M5364" i="27" s="1"/>
  <c r="J5400" i="27"/>
  <c r="AD5400" i="27" s="1"/>
  <c r="L5376" i="27"/>
  <c r="O5376" i="27"/>
  <c r="N5350" i="27"/>
  <c r="J5395" i="27"/>
  <c r="AD5395" i="27" s="1"/>
  <c r="O5371" i="27"/>
  <c r="L5371" i="27"/>
  <c r="M5371" i="27" s="1"/>
  <c r="L5380" i="27"/>
  <c r="M5380" i="27" s="1"/>
  <c r="O5380" i="27"/>
  <c r="J5404" i="27"/>
  <c r="AD5404" i="27" s="1"/>
  <c r="L5358" i="27"/>
  <c r="J5382" i="27"/>
  <c r="AD5382" i="27" s="1"/>
  <c r="O5358" i="27"/>
  <c r="L5377" i="27"/>
  <c r="J5401" i="27"/>
  <c r="AD5401" i="27" s="1"/>
  <c r="O5377" i="27"/>
  <c r="P5341" i="27"/>
  <c r="N5366" i="27"/>
  <c r="Q5366" i="27" s="1"/>
  <c r="J5394" i="27"/>
  <c r="AD5394" i="27" s="1"/>
  <c r="O5370" i="27"/>
  <c r="L5370" i="27"/>
  <c r="M5370" i="27" s="1"/>
  <c r="P5313" i="27"/>
  <c r="P5331" i="27"/>
  <c r="Q5342" i="27"/>
  <c r="P5333" i="27"/>
  <c r="Q5336" i="27"/>
  <c r="P5336" i="27"/>
  <c r="P5319" i="27"/>
  <c r="Q5319" i="27"/>
  <c r="Q5335" i="27"/>
  <c r="P5335" i="27"/>
  <c r="Q5354" i="27"/>
  <c r="P5354" i="27"/>
  <c r="Q5349" i="27"/>
  <c r="P5349" i="27"/>
  <c r="P5345" i="27"/>
  <c r="Q5345" i="27"/>
  <c r="P5339" i="27"/>
  <c r="K5384" i="27"/>
  <c r="N5355" i="27"/>
  <c r="K5400" i="27"/>
  <c r="N5337" i="27"/>
  <c r="N5343" i="27"/>
  <c r="K5388" i="27"/>
  <c r="K5394" i="27"/>
  <c r="K5382" i="27"/>
  <c r="N5369" i="27"/>
  <c r="K5402" i="27"/>
  <c r="N5363" i="27"/>
  <c r="P5363" i="27" s="1"/>
  <c r="N5373" i="27"/>
  <c r="N5359" i="27"/>
  <c r="K5395" i="27"/>
  <c r="N5357" i="27"/>
  <c r="N5365" i="27"/>
  <c r="L5367" i="27"/>
  <c r="M5367" i="27" s="1"/>
  <c r="J5391" i="27"/>
  <c r="AD5391" i="27" s="1"/>
  <c r="O5367" i="27"/>
  <c r="P5344" i="27"/>
  <c r="Q5348" i="27"/>
  <c r="K5386" i="27"/>
  <c r="K5399" i="27"/>
  <c r="L5389" i="27"/>
  <c r="M5389" i="27" s="1"/>
  <c r="J5413" i="27"/>
  <c r="AD5413" i="27" s="1"/>
  <c r="O5389" i="27"/>
  <c r="J5398" i="27"/>
  <c r="AD5398" i="27" s="1"/>
  <c r="L5374" i="27"/>
  <c r="M5374" i="27" s="1"/>
  <c r="O5374" i="27"/>
  <c r="K5398" i="27"/>
  <c r="O5393" i="27"/>
  <c r="L5393" i="27"/>
  <c r="M5393" i="27" s="1"/>
  <c r="J5417" i="27"/>
  <c r="AD5417" i="27" s="1"/>
  <c r="J5416" i="27"/>
  <c r="AD5416" i="27" s="1"/>
  <c r="O5392" i="27"/>
  <c r="L5392" i="27"/>
  <c r="L5379" i="27"/>
  <c r="M5379" i="27" s="1"/>
  <c r="J5403" i="27"/>
  <c r="AD5403" i="27" s="1"/>
  <c r="O5379" i="27"/>
  <c r="K5407" i="27"/>
  <c r="K5411" i="27"/>
  <c r="O5387" i="27"/>
  <c r="L5387" i="27"/>
  <c r="M5387" i="27" s="1"/>
  <c r="J5411" i="27"/>
  <c r="AD5411" i="27" s="1"/>
  <c r="K5421" i="27"/>
  <c r="L5381" i="27"/>
  <c r="M5381" i="27" s="1"/>
  <c r="J5405" i="27"/>
  <c r="AD5405" i="27" s="1"/>
  <c r="O5381" i="27"/>
  <c r="O5402" i="27"/>
  <c r="L5402" i="27"/>
  <c r="J5426" i="27"/>
  <c r="AD5426" i="27" s="1"/>
  <c r="P5351" i="27"/>
  <c r="K5413" i="27"/>
  <c r="L5397" i="27"/>
  <c r="M5397" i="27" s="1"/>
  <c r="O5397" i="27"/>
  <c r="J5421" i="27"/>
  <c r="AD5421" i="27" s="1"/>
  <c r="L5383" i="27"/>
  <c r="M5383" i="27" s="1"/>
  <c r="J5407" i="27"/>
  <c r="AD5407" i="27" s="1"/>
  <c r="O5383" i="27"/>
  <c r="O5390" i="27"/>
  <c r="L5390" i="27"/>
  <c r="M5390" i="27" s="1"/>
  <c r="J5414" i="27"/>
  <c r="AD5414" i="27" s="1"/>
  <c r="K5414" i="27"/>
  <c r="O5384" i="27"/>
  <c r="L5384" i="27"/>
  <c r="J5408" i="27"/>
  <c r="AD5408" i="27" s="1"/>
  <c r="K5405" i="27"/>
  <c r="K5396" i="27"/>
  <c r="K5404" i="27"/>
  <c r="K5415" i="27"/>
  <c r="K5425" i="27"/>
  <c r="O5396" i="27"/>
  <c r="L5396" i="27"/>
  <c r="J5420" i="27"/>
  <c r="AD5420" i="27" s="1"/>
  <c r="O5399" i="27"/>
  <c r="L5399" i="27"/>
  <c r="J5423" i="27"/>
  <c r="AD5423" i="27" s="1"/>
  <c r="K5427" i="27"/>
  <c r="K5392" i="27"/>
  <c r="K5417" i="27"/>
  <c r="L5361" i="27"/>
  <c r="M5361" i="27" s="1"/>
  <c r="J5385" i="27"/>
  <c r="AD5385" i="27" s="1"/>
  <c r="O5361" i="27"/>
  <c r="K5409" i="27"/>
  <c r="AE5305" i="27"/>
  <c r="AE5316" i="27"/>
  <c r="AE5352" i="27"/>
  <c r="AE5351" i="27"/>
  <c r="AE5348" i="27"/>
  <c r="AE5349" i="27"/>
  <c r="AE5328" i="27"/>
  <c r="AE5346" i="27"/>
  <c r="AE5342" i="27"/>
  <c r="AE5345" i="27"/>
  <c r="AE5339" i="27"/>
  <c r="AE5344" i="27"/>
  <c r="AE5363" i="27"/>
  <c r="AE5326" i="27"/>
  <c r="AE5341" i="27"/>
  <c r="AE5319" i="27"/>
  <c r="AI5319" i="27" l="1"/>
  <c r="AJ5319" i="27"/>
  <c r="AH5319" i="27"/>
  <c r="AG5319" i="27"/>
  <c r="AG5341" i="27"/>
  <c r="AH5341" i="27"/>
  <c r="AI5341" i="27"/>
  <c r="AJ5341" i="27"/>
  <c r="AG5326" i="27"/>
  <c r="AI5326" i="27"/>
  <c r="AJ5326" i="27"/>
  <c r="AH5326" i="27"/>
  <c r="AJ5363" i="27"/>
  <c r="AI5363" i="27"/>
  <c r="AG5363" i="27"/>
  <c r="AH5363" i="27"/>
  <c r="AG5344" i="27"/>
  <c r="AH5344" i="27"/>
  <c r="AI5344" i="27"/>
  <c r="AJ5344" i="27"/>
  <c r="AJ5339" i="27"/>
  <c r="AH5339" i="27"/>
  <c r="AI5339" i="27"/>
  <c r="AG5339" i="27"/>
  <c r="AG5345" i="27"/>
  <c r="AH5345" i="27"/>
  <c r="AI5345" i="27"/>
  <c r="AJ5345" i="27"/>
  <c r="AG5342" i="27"/>
  <c r="AH5342" i="27"/>
  <c r="AI5342" i="27"/>
  <c r="AJ5342" i="27"/>
  <c r="AI5346" i="27"/>
  <c r="AJ5346" i="27"/>
  <c r="AH5346" i="27"/>
  <c r="AG5346" i="27"/>
  <c r="AI5328" i="27"/>
  <c r="AJ5328" i="27"/>
  <c r="AG5328" i="27"/>
  <c r="AH5328" i="27"/>
  <c r="AI5349" i="27"/>
  <c r="AJ5349" i="27"/>
  <c r="AG5349" i="27"/>
  <c r="AH5349" i="27"/>
  <c r="AG5348" i="27"/>
  <c r="AH5348" i="27"/>
  <c r="AJ5348" i="27"/>
  <c r="AI5348" i="27"/>
  <c r="AJ5351" i="27"/>
  <c r="AH5351" i="27"/>
  <c r="AI5351" i="27"/>
  <c r="AG5351" i="27"/>
  <c r="AI5352" i="27"/>
  <c r="AJ5352" i="27"/>
  <c r="AG5352" i="27"/>
  <c r="AH5352" i="27"/>
  <c r="AI5316" i="27"/>
  <c r="AJ5316" i="27"/>
  <c r="AG5316" i="27"/>
  <c r="AH5316" i="27"/>
  <c r="AG5305" i="27"/>
  <c r="AH5305" i="27"/>
  <c r="AI5305" i="27"/>
  <c r="AJ5305" i="27"/>
  <c r="AG5330" i="27"/>
  <c r="AH5330" i="27"/>
  <c r="AI5330" i="27"/>
  <c r="AJ5330" i="27"/>
  <c r="AI5289" i="27"/>
  <c r="AJ5289" i="27"/>
  <c r="AG5289" i="27"/>
  <c r="AH5289" i="27"/>
  <c r="AI5307" i="27"/>
  <c r="AJ5307" i="27"/>
  <c r="AH5307" i="27"/>
  <c r="AG5307" i="27"/>
  <c r="AG5309" i="27"/>
  <c r="AH5309" i="27"/>
  <c r="AJ5309" i="27"/>
  <c r="AI5309" i="27"/>
  <c r="AG5311" i="27"/>
  <c r="AH5311" i="27"/>
  <c r="AJ5311" i="27"/>
  <c r="AI5311" i="27"/>
  <c r="AG5312" i="27"/>
  <c r="AH5312" i="27"/>
  <c r="AJ5312" i="27"/>
  <c r="AI5312" i="27"/>
  <c r="S5305" i="27"/>
  <c r="Q5346" i="27"/>
  <c r="P5340" i="27"/>
  <c r="U5340" i="27" s="1"/>
  <c r="S5324" i="27"/>
  <c r="U5319" i="27"/>
  <c r="U5341" i="27"/>
  <c r="U5326" i="27"/>
  <c r="U5310" i="27"/>
  <c r="AE5310" i="27"/>
  <c r="U5332" i="27"/>
  <c r="AE5332" i="27"/>
  <c r="U5363" i="27"/>
  <c r="U5344" i="27"/>
  <c r="U5339" i="27"/>
  <c r="U5329" i="27"/>
  <c r="U5336" i="27"/>
  <c r="AE5336" i="27"/>
  <c r="U5345" i="27"/>
  <c r="U5333" i="27"/>
  <c r="AE5333" i="27"/>
  <c r="U5342" i="27"/>
  <c r="U5346" i="27"/>
  <c r="U5328" i="27"/>
  <c r="U5335" i="27"/>
  <c r="AE5335" i="27"/>
  <c r="U5349" i="27"/>
  <c r="U5348" i="27"/>
  <c r="U5351" i="27"/>
  <c r="U5313" i="27"/>
  <c r="AE5313" i="27"/>
  <c r="U5352" i="27"/>
  <c r="U5314" i="27"/>
  <c r="AE5314" i="27"/>
  <c r="U5331" i="27"/>
  <c r="AE5331" i="27"/>
  <c r="U5354" i="27"/>
  <c r="AE5354" i="27"/>
  <c r="U5316" i="27"/>
  <c r="R5322" i="27"/>
  <c r="S5322" i="27" s="1"/>
  <c r="Q5352" i="27"/>
  <c r="R5352" i="27" s="1"/>
  <c r="P5338" i="27"/>
  <c r="S5318" i="27"/>
  <c r="S5317" i="27"/>
  <c r="S5298" i="27"/>
  <c r="V5304" i="27"/>
  <c r="S5302" i="27"/>
  <c r="S5304" i="27"/>
  <c r="S5321" i="27"/>
  <c r="R5310" i="27"/>
  <c r="V5310" i="27" s="1"/>
  <c r="S5320" i="27"/>
  <c r="V5292" i="27"/>
  <c r="S5292" i="27"/>
  <c r="R5344" i="27"/>
  <c r="V5344" i="27" s="1"/>
  <c r="R5346" i="27"/>
  <c r="V5346" i="27" s="1"/>
  <c r="S5313" i="27"/>
  <c r="R5316" i="27"/>
  <c r="S5332" i="27"/>
  <c r="V5299" i="27"/>
  <c r="S5299" i="27"/>
  <c r="R5345" i="27"/>
  <c r="V5345" i="27" s="1"/>
  <c r="V5324" i="27"/>
  <c r="R5340" i="27"/>
  <c r="V5340" i="27" s="1"/>
  <c r="S5295" i="27"/>
  <c r="S5333" i="27"/>
  <c r="S5310" i="27"/>
  <c r="S5335" i="27"/>
  <c r="S5336" i="27"/>
  <c r="R5351" i="27"/>
  <c r="R5314" i="27"/>
  <c r="S5331" i="27"/>
  <c r="V5318" i="27"/>
  <c r="R5341" i="27"/>
  <c r="V5341" i="27" s="1"/>
  <c r="R5338" i="27"/>
  <c r="V5338" i="27" s="1"/>
  <c r="S5354" i="27"/>
  <c r="R5326" i="27"/>
  <c r="S5323" i="27"/>
  <c r="R5328" i="27"/>
  <c r="M5392" i="27"/>
  <c r="N5392" i="27" s="1"/>
  <c r="S5325" i="27"/>
  <c r="V5325" i="27"/>
  <c r="V5330" i="27"/>
  <c r="S5327" i="27"/>
  <c r="V5327" i="27"/>
  <c r="V5315" i="27"/>
  <c r="V5289" i="27"/>
  <c r="V5332" i="27"/>
  <c r="V5312" i="27"/>
  <c r="S5338" i="27"/>
  <c r="V5311" i="27"/>
  <c r="Q5334" i="27"/>
  <c r="P5334" i="27"/>
  <c r="Q5356" i="27"/>
  <c r="R5356" i="27" s="1"/>
  <c r="P5356" i="27"/>
  <c r="Q5353" i="27"/>
  <c r="P5353" i="27"/>
  <c r="Q5347" i="27"/>
  <c r="P5347" i="27"/>
  <c r="M5396" i="27"/>
  <c r="N5396" i="27" s="1"/>
  <c r="M5399" i="27"/>
  <c r="M5377" i="27"/>
  <c r="N5377" i="27" s="1"/>
  <c r="N5380" i="27"/>
  <c r="P5380" i="27" s="1"/>
  <c r="N5364" i="27"/>
  <c r="Q5364" i="27" s="1"/>
  <c r="M5384" i="27"/>
  <c r="N5384" i="27" s="1"/>
  <c r="R5329" i="27"/>
  <c r="N5371" i="27"/>
  <c r="Q5371" i="27" s="1"/>
  <c r="M5362" i="27"/>
  <c r="N5362" i="27" s="1"/>
  <c r="M5376" i="27"/>
  <c r="N5376" i="27" s="1"/>
  <c r="M5402" i="27"/>
  <c r="N5402" i="27" s="1"/>
  <c r="N5370" i="27"/>
  <c r="P5370" i="27" s="1"/>
  <c r="M5358" i="27"/>
  <c r="N5358" i="27" s="1"/>
  <c r="R5333" i="27"/>
  <c r="R5339" i="27"/>
  <c r="S5339" i="27" s="1"/>
  <c r="P5366" i="27"/>
  <c r="R5335" i="27"/>
  <c r="Q5368" i="27"/>
  <c r="R5354" i="27"/>
  <c r="R5331" i="27"/>
  <c r="R5366" i="27"/>
  <c r="V5366" i="27" s="1"/>
  <c r="Q5350" i="27"/>
  <c r="R5313" i="27"/>
  <c r="R5349" i="27"/>
  <c r="Q5369" i="27"/>
  <c r="R5319" i="27"/>
  <c r="R5342" i="27"/>
  <c r="R5336" i="27"/>
  <c r="Q5359" i="27"/>
  <c r="P5343" i="27"/>
  <c r="R5348" i="27"/>
  <c r="Q5375" i="27"/>
  <c r="Q5372" i="27"/>
  <c r="P5360" i="27"/>
  <c r="Q5363" i="27"/>
  <c r="P5350" i="27"/>
  <c r="L5388" i="27"/>
  <c r="M5388" i="27" s="1"/>
  <c r="N5388" i="27" s="1"/>
  <c r="J5412" i="27"/>
  <c r="AD5412" i="27" s="1"/>
  <c r="O5388" i="27"/>
  <c r="J5425" i="27"/>
  <c r="AD5425" i="27" s="1"/>
  <c r="O5401" i="27"/>
  <c r="L5401" i="27"/>
  <c r="N5374" i="27"/>
  <c r="Q5374" i="27" s="1"/>
  <c r="O5386" i="27"/>
  <c r="J5410" i="27"/>
  <c r="AD5410" i="27" s="1"/>
  <c r="L5386" i="27"/>
  <c r="L5395" i="27"/>
  <c r="O5395" i="27"/>
  <c r="J5419" i="27"/>
  <c r="AD5419" i="27" s="1"/>
  <c r="O5394" i="27"/>
  <c r="L5394" i="27"/>
  <c r="M5394" i="27" s="1"/>
  <c r="J5418" i="27"/>
  <c r="AD5418" i="27" s="1"/>
  <c r="N5393" i="27"/>
  <c r="O5400" i="27"/>
  <c r="L5400" i="27"/>
  <c r="M5400" i="27" s="1"/>
  <c r="J5424" i="27"/>
  <c r="AD5424" i="27" s="1"/>
  <c r="L5382" i="27"/>
  <c r="J5406" i="27"/>
  <c r="AD5406" i="27" s="1"/>
  <c r="O5382" i="27"/>
  <c r="L5404" i="27"/>
  <c r="M5404" i="27" s="1"/>
  <c r="J5428" i="27"/>
  <c r="AD5428" i="27" s="1"/>
  <c r="O5404" i="27"/>
  <c r="N5399" i="27"/>
  <c r="P5369" i="27"/>
  <c r="Q5360" i="27"/>
  <c r="P5359" i="27"/>
  <c r="Q5343" i="27"/>
  <c r="Q5373" i="27"/>
  <c r="P5373" i="27"/>
  <c r="Q5378" i="27"/>
  <c r="P5378" i="27"/>
  <c r="Q5355" i="27"/>
  <c r="P5355" i="27"/>
  <c r="Q5365" i="27"/>
  <c r="P5365" i="27"/>
  <c r="Q5357" i="27"/>
  <c r="P5357" i="27"/>
  <c r="Q5337" i="27"/>
  <c r="P5337" i="27"/>
  <c r="N5379" i="27"/>
  <c r="K5406" i="27"/>
  <c r="N5367" i="27"/>
  <c r="K5419" i="27"/>
  <c r="K5408" i="27"/>
  <c r="K5426" i="27"/>
  <c r="K5418" i="27"/>
  <c r="K5424" i="27"/>
  <c r="N5387" i="27"/>
  <c r="K5412" i="27"/>
  <c r="N5361" i="27"/>
  <c r="N5389" i="27"/>
  <c r="N5397" i="27"/>
  <c r="N5390" i="27"/>
  <c r="N5383" i="27"/>
  <c r="N5381" i="27"/>
  <c r="P5368" i="27"/>
  <c r="P5372" i="27"/>
  <c r="P5375" i="27"/>
  <c r="J5415" i="27"/>
  <c r="AD5415" i="27" s="1"/>
  <c r="L5391" i="27"/>
  <c r="M5391" i="27" s="1"/>
  <c r="O5391" i="27"/>
  <c r="J5440" i="27"/>
  <c r="AD5440" i="27" s="1"/>
  <c r="O5416" i="27"/>
  <c r="L5416" i="27"/>
  <c r="J5437" i="27"/>
  <c r="AD5437" i="27" s="1"/>
  <c r="O5413" i="27"/>
  <c r="L5413" i="27"/>
  <c r="M5413" i="27" s="1"/>
  <c r="K5435" i="27"/>
  <c r="L5421" i="27"/>
  <c r="M5421" i="27" s="1"/>
  <c r="J5445" i="27"/>
  <c r="AD5445" i="27" s="1"/>
  <c r="O5421" i="27"/>
  <c r="K5437" i="27"/>
  <c r="J5429" i="27"/>
  <c r="AD5429" i="27" s="1"/>
  <c r="O5405" i="27"/>
  <c r="L5405" i="27"/>
  <c r="M5405" i="27" s="1"/>
  <c r="K5439" i="27"/>
  <c r="K5441" i="27"/>
  <c r="K5445" i="27"/>
  <c r="J5441" i="27"/>
  <c r="AD5441" i="27" s="1"/>
  <c r="O5417" i="27"/>
  <c r="L5417" i="27"/>
  <c r="M5417" i="27" s="1"/>
  <c r="O5407" i="27"/>
  <c r="L5407" i="27"/>
  <c r="M5407" i="27" s="1"/>
  <c r="J5431" i="27"/>
  <c r="AD5431" i="27" s="1"/>
  <c r="K5428" i="27"/>
  <c r="K5429" i="27"/>
  <c r="O5426" i="27"/>
  <c r="J5450" i="27"/>
  <c r="AD5450" i="27" s="1"/>
  <c r="L5426" i="27"/>
  <c r="J5422" i="27"/>
  <c r="AD5422" i="27" s="1"/>
  <c r="O5398" i="27"/>
  <c r="L5398" i="27"/>
  <c r="M5398" i="27" s="1"/>
  <c r="O5420" i="27"/>
  <c r="J5444" i="27"/>
  <c r="AD5444" i="27" s="1"/>
  <c r="L5420" i="27"/>
  <c r="K5416" i="27"/>
  <c r="K5449" i="27"/>
  <c r="K5438" i="27"/>
  <c r="K5410" i="27"/>
  <c r="L5385" i="27"/>
  <c r="M5385" i="27" s="1"/>
  <c r="O5385" i="27"/>
  <c r="J5409" i="27"/>
  <c r="AD5409" i="27" s="1"/>
  <c r="K5451" i="27"/>
  <c r="K5420" i="27"/>
  <c r="O5414" i="27"/>
  <c r="J5438" i="27"/>
  <c r="AD5438" i="27" s="1"/>
  <c r="L5414" i="27"/>
  <c r="M5414" i="27" s="1"/>
  <c r="K5431" i="27"/>
  <c r="L5403" i="27"/>
  <c r="M5403" i="27" s="1"/>
  <c r="O5403" i="27"/>
  <c r="J5427" i="27"/>
  <c r="AD5427" i="27" s="1"/>
  <c r="K5422" i="27"/>
  <c r="J5447" i="27"/>
  <c r="AD5447" i="27" s="1"/>
  <c r="O5423" i="27"/>
  <c r="L5423" i="27"/>
  <c r="O5408" i="27"/>
  <c r="L5408" i="27"/>
  <c r="J5432" i="27"/>
  <c r="AD5432" i="27" s="1"/>
  <c r="K5423" i="27"/>
  <c r="K5433" i="27"/>
  <c r="J5435" i="27"/>
  <c r="AD5435" i="27" s="1"/>
  <c r="O5411" i="27"/>
  <c r="L5411" i="27"/>
  <c r="M5411" i="27" s="1"/>
  <c r="AE5329" i="27"/>
  <c r="AE5340" i="27"/>
  <c r="AE5347" i="27"/>
  <c r="AE5369" i="27"/>
  <c r="AE5375" i="27"/>
  <c r="AE5350" i="27"/>
  <c r="AE5373" i="27"/>
  <c r="AE5372" i="27"/>
  <c r="AE5365" i="27"/>
  <c r="AE5366" i="27"/>
  <c r="AE5368" i="27"/>
  <c r="AE5343" i="27"/>
  <c r="AE5370" i="27"/>
  <c r="AI5370" i="27" l="1"/>
  <c r="AJ5370" i="27"/>
  <c r="AH5370" i="27"/>
  <c r="AG5370" i="27"/>
  <c r="AI5343" i="27"/>
  <c r="AJ5343" i="27"/>
  <c r="AH5343" i="27"/>
  <c r="AG5343" i="27"/>
  <c r="AG5368" i="27"/>
  <c r="AH5368" i="27"/>
  <c r="AI5368" i="27"/>
  <c r="AJ5368" i="27"/>
  <c r="AI5366" i="27"/>
  <c r="AG5366" i="27"/>
  <c r="AH5366" i="27"/>
  <c r="AJ5366" i="27"/>
  <c r="AG5365" i="27"/>
  <c r="AH5365" i="27"/>
  <c r="AI5365" i="27"/>
  <c r="AJ5365" i="27"/>
  <c r="AG5372" i="27"/>
  <c r="AH5372" i="27"/>
  <c r="AJ5372" i="27"/>
  <c r="AI5372" i="27"/>
  <c r="AI5373" i="27"/>
  <c r="AJ5373" i="27"/>
  <c r="AH5373" i="27"/>
  <c r="AG5373" i="27"/>
  <c r="AG5350" i="27"/>
  <c r="AI5350" i="27"/>
  <c r="AJ5350" i="27"/>
  <c r="AH5350" i="27"/>
  <c r="AJ5375" i="27"/>
  <c r="AI5375" i="27"/>
  <c r="AH5375" i="27"/>
  <c r="AG5375" i="27"/>
  <c r="AG5369" i="27"/>
  <c r="AJ5369" i="27"/>
  <c r="AH5369" i="27"/>
  <c r="AI5369" i="27"/>
  <c r="AG5347" i="27"/>
  <c r="AH5347" i="27"/>
  <c r="AI5347" i="27"/>
  <c r="AJ5347" i="27"/>
  <c r="AI5340" i="27"/>
  <c r="AJ5340" i="27"/>
  <c r="AG5340" i="27"/>
  <c r="AH5340" i="27"/>
  <c r="AG5329" i="27"/>
  <c r="AH5329" i="27"/>
  <c r="AI5329" i="27"/>
  <c r="AJ5329" i="27"/>
  <c r="AG5333" i="27"/>
  <c r="AH5333" i="27"/>
  <c r="AI5333" i="27"/>
  <c r="AJ5333" i="27"/>
  <c r="AG5336" i="27"/>
  <c r="AH5336" i="27"/>
  <c r="AJ5336" i="27"/>
  <c r="AI5336" i="27"/>
  <c r="AG5354" i="27"/>
  <c r="AI5354" i="27"/>
  <c r="AH5354" i="27"/>
  <c r="AJ5354" i="27"/>
  <c r="AG5335" i="27"/>
  <c r="AH5335" i="27"/>
  <c r="AJ5335" i="27"/>
  <c r="AI5335" i="27"/>
  <c r="AI5313" i="27"/>
  <c r="AJ5313" i="27"/>
  <c r="AG5313" i="27"/>
  <c r="AH5313" i="27"/>
  <c r="AI5331" i="27"/>
  <c r="AJ5331" i="27"/>
  <c r="AH5331" i="27"/>
  <c r="AG5331" i="27"/>
  <c r="AG5332" i="27"/>
  <c r="AH5332" i="27"/>
  <c r="AI5332" i="27"/>
  <c r="AJ5332" i="27"/>
  <c r="AG5314" i="27"/>
  <c r="AI5314" i="27"/>
  <c r="AJ5314" i="27"/>
  <c r="AH5314" i="27"/>
  <c r="AI5310" i="27"/>
  <c r="AJ5310" i="27"/>
  <c r="AH5310" i="27"/>
  <c r="AG5310" i="27"/>
  <c r="Q5370" i="27"/>
  <c r="V5322" i="27"/>
  <c r="U5370" i="27"/>
  <c r="U5359" i="27"/>
  <c r="AE5359" i="27"/>
  <c r="U5343" i="27"/>
  <c r="U5368" i="27"/>
  <c r="U5356" i="27"/>
  <c r="AE5356" i="27"/>
  <c r="U5338" i="27"/>
  <c r="AE5338" i="27"/>
  <c r="U5378" i="27"/>
  <c r="AE5378" i="27"/>
  <c r="U5366" i="27"/>
  <c r="U5365" i="27"/>
  <c r="U5334" i="27"/>
  <c r="AE5334" i="27"/>
  <c r="U5380" i="27"/>
  <c r="AE5380" i="27"/>
  <c r="U5353" i="27"/>
  <c r="U5372" i="27"/>
  <c r="U5355" i="27"/>
  <c r="AE5355" i="27"/>
  <c r="U5373" i="27"/>
  <c r="U5350" i="27"/>
  <c r="U5357" i="27"/>
  <c r="AE5357" i="27"/>
  <c r="U5375" i="27"/>
  <c r="U5369" i="27"/>
  <c r="U5337" i="27"/>
  <c r="AE5337" i="27"/>
  <c r="U5360" i="27"/>
  <c r="AE5360" i="27"/>
  <c r="U5347" i="27"/>
  <c r="P5364" i="27"/>
  <c r="P5371" i="27"/>
  <c r="S5344" i="27"/>
  <c r="Q5380" i="27"/>
  <c r="R5380" i="27" s="1"/>
  <c r="V5380" i="27" s="1"/>
  <c r="S5346" i="27"/>
  <c r="R5353" i="27"/>
  <c r="V5353" i="27" s="1"/>
  <c r="R5334" i="27"/>
  <c r="V5334" i="27" s="1"/>
  <c r="S5351" i="27"/>
  <c r="S5326" i="27"/>
  <c r="S5340" i="27"/>
  <c r="S5341" i="27"/>
  <c r="S5314" i="27"/>
  <c r="V5351" i="27"/>
  <c r="V5314" i="27"/>
  <c r="S5357" i="27"/>
  <c r="R5368" i="27"/>
  <c r="V5368" i="27" s="1"/>
  <c r="S5378" i="27"/>
  <c r="R5372" i="27"/>
  <c r="V5372" i="27" s="1"/>
  <c r="R5369" i="27"/>
  <c r="V5369" i="27" s="1"/>
  <c r="R5373" i="27"/>
  <c r="V5373" i="27" s="1"/>
  <c r="R5343" i="27"/>
  <c r="V5343" i="27" s="1"/>
  <c r="R5375" i="27"/>
  <c r="V5375" i="27" s="1"/>
  <c r="V5328" i="27"/>
  <c r="S5328" i="27"/>
  <c r="R5347" i="27"/>
  <c r="R5370" i="27"/>
  <c r="V5370" i="27" s="1"/>
  <c r="S5337" i="27"/>
  <c r="R5350" i="27"/>
  <c r="V5350" i="27" s="1"/>
  <c r="S5359" i="27"/>
  <c r="S5356" i="27"/>
  <c r="R5371" i="27"/>
  <c r="V5371" i="27" s="1"/>
  <c r="R5365" i="27"/>
  <c r="V5365" i="27" s="1"/>
  <c r="S5334" i="27"/>
  <c r="S5355" i="27"/>
  <c r="S5345" i="27"/>
  <c r="V5326" i="27"/>
  <c r="R5364" i="27"/>
  <c r="V5364" i="27" s="1"/>
  <c r="V5316" i="27"/>
  <c r="S5316" i="27"/>
  <c r="P5376" i="27"/>
  <c r="Q5376" i="27"/>
  <c r="M5420" i="27"/>
  <c r="N5420" i="27" s="1"/>
  <c r="M5408" i="27"/>
  <c r="N5408" i="27" s="1"/>
  <c r="V5331" i="27"/>
  <c r="V5339" i="27"/>
  <c r="S5329" i="27"/>
  <c r="V5329" i="27"/>
  <c r="V5354" i="27"/>
  <c r="V5336" i="27"/>
  <c r="V5356" i="27"/>
  <c r="V5342" i="27"/>
  <c r="S5319" i="27"/>
  <c r="V5319" i="27"/>
  <c r="V5333" i="27"/>
  <c r="S5349" i="27"/>
  <c r="V5349" i="27"/>
  <c r="V5348" i="27"/>
  <c r="V5313" i="27"/>
  <c r="V5335" i="27"/>
  <c r="S5352" i="27"/>
  <c r="V5352" i="27"/>
  <c r="Q5377" i="27"/>
  <c r="P5377" i="27"/>
  <c r="Q5362" i="27"/>
  <c r="R5362" i="27" s="1"/>
  <c r="P5362" i="27"/>
  <c r="Q5358" i="27"/>
  <c r="R5358" i="27" s="1"/>
  <c r="V5358" i="27" s="1"/>
  <c r="P5358" i="27"/>
  <c r="M5423" i="27"/>
  <c r="N5423" i="27" s="1"/>
  <c r="M5416" i="27"/>
  <c r="N5416" i="27" s="1"/>
  <c r="M5426" i="27"/>
  <c r="N5426" i="27" s="1"/>
  <c r="N5394" i="27"/>
  <c r="Q5394" i="27" s="1"/>
  <c r="M5382" i="27"/>
  <c r="N5382" i="27" s="1"/>
  <c r="M5386" i="27"/>
  <c r="N5386" i="27" s="1"/>
  <c r="M5401" i="27"/>
  <c r="N5401" i="27" s="1"/>
  <c r="N5400" i="27"/>
  <c r="Q5400" i="27" s="1"/>
  <c r="N5404" i="27"/>
  <c r="P5404" i="27" s="1"/>
  <c r="M5395" i="27"/>
  <c r="N5395" i="27" s="1"/>
  <c r="S5366" i="27"/>
  <c r="P5374" i="27"/>
  <c r="S5348" i="27"/>
  <c r="R5355" i="27"/>
  <c r="V5355" i="27" s="1"/>
  <c r="R5363" i="27"/>
  <c r="S5363" i="27" s="1"/>
  <c r="P5392" i="27"/>
  <c r="Q5396" i="27"/>
  <c r="Q5361" i="27"/>
  <c r="P5361" i="27"/>
  <c r="S5360" i="27"/>
  <c r="R5360" i="27"/>
  <c r="R5357" i="27"/>
  <c r="V5357" i="27" s="1"/>
  <c r="R5337" i="27"/>
  <c r="V5337" i="27" s="1"/>
  <c r="R5378" i="27"/>
  <c r="V5378" i="27" s="1"/>
  <c r="P5393" i="27"/>
  <c r="P5402" i="27"/>
  <c r="Q5399" i="27"/>
  <c r="P5387" i="27"/>
  <c r="R5374" i="27"/>
  <c r="V5374" i="27" s="1"/>
  <c r="R5359" i="27"/>
  <c r="S5342" i="27"/>
  <c r="Q5397" i="27"/>
  <c r="O5412" i="27"/>
  <c r="L5412" i="27"/>
  <c r="M5412" i="27" s="1"/>
  <c r="J5436" i="27"/>
  <c r="AD5436" i="27" s="1"/>
  <c r="O5419" i="27"/>
  <c r="L5419" i="27"/>
  <c r="J5443" i="27"/>
  <c r="AD5443" i="27" s="1"/>
  <c r="Q5393" i="27"/>
  <c r="O5424" i="27"/>
  <c r="J5448" i="27"/>
  <c r="AD5448" i="27" s="1"/>
  <c r="L5424" i="27"/>
  <c r="M5424" i="27" s="1"/>
  <c r="O5410" i="27"/>
  <c r="J5434" i="27"/>
  <c r="AD5434" i="27" s="1"/>
  <c r="L5410" i="27"/>
  <c r="Q5387" i="27"/>
  <c r="J5449" i="27"/>
  <c r="AD5449" i="27" s="1"/>
  <c r="O5425" i="27"/>
  <c r="L5425" i="27"/>
  <c r="L5406" i="27"/>
  <c r="M5406" i="27" s="1"/>
  <c r="O5406" i="27"/>
  <c r="J5430" i="27"/>
  <c r="AD5430" i="27" s="1"/>
  <c r="L5428" i="27"/>
  <c r="M5428" i="27" s="1"/>
  <c r="J5452" i="27"/>
  <c r="AD5452" i="27" s="1"/>
  <c r="O5428" i="27"/>
  <c r="L5418" i="27"/>
  <c r="J5442" i="27"/>
  <c r="AD5442" i="27" s="1"/>
  <c r="O5418" i="27"/>
  <c r="Q5402" i="27"/>
  <c r="P5397" i="27"/>
  <c r="Q5389" i="27"/>
  <c r="P5389" i="27"/>
  <c r="Q5384" i="27"/>
  <c r="P5384" i="27"/>
  <c r="P5367" i="27"/>
  <c r="Q5367" i="27"/>
  <c r="Q5381" i="27"/>
  <c r="P5381" i="27"/>
  <c r="Q5383" i="27"/>
  <c r="P5383" i="27"/>
  <c r="P5379" i="27"/>
  <c r="Q5379" i="27"/>
  <c r="Q5390" i="27"/>
  <c r="P5390" i="27"/>
  <c r="N5403" i="27"/>
  <c r="N5385" i="27"/>
  <c r="N5421" i="27"/>
  <c r="Q5421" i="27" s="1"/>
  <c r="N5391" i="27"/>
  <c r="K5432" i="27"/>
  <c r="N5414" i="27"/>
  <c r="K5448" i="27"/>
  <c r="N5398" i="27"/>
  <c r="K5436" i="27"/>
  <c r="K5443" i="27"/>
  <c r="Q5388" i="27"/>
  <c r="P5388" i="27"/>
  <c r="N5407" i="27"/>
  <c r="P5407" i="27" s="1"/>
  <c r="N5411" i="27"/>
  <c r="K5442" i="27"/>
  <c r="N5413" i="27"/>
  <c r="K5450" i="27"/>
  <c r="N5417" i="27"/>
  <c r="K5430" i="27"/>
  <c r="N5405" i="27"/>
  <c r="Q5392" i="27"/>
  <c r="L5415" i="27"/>
  <c r="M5415" i="27" s="1"/>
  <c r="J5439" i="27"/>
  <c r="AD5439" i="27" s="1"/>
  <c r="O5415" i="27"/>
  <c r="K5444" i="27"/>
  <c r="K5434" i="27"/>
  <c r="J5455" i="27"/>
  <c r="AD5455" i="27" s="1"/>
  <c r="O5431" i="27"/>
  <c r="L5431" i="27"/>
  <c r="M5431" i="27" s="1"/>
  <c r="K5465" i="27"/>
  <c r="L5445" i="27"/>
  <c r="M5445" i="27" s="1"/>
  <c r="J5469" i="27"/>
  <c r="AD5469" i="27" s="1"/>
  <c r="O5445" i="27"/>
  <c r="O5444" i="27"/>
  <c r="J5468" i="27"/>
  <c r="AD5468" i="27" s="1"/>
  <c r="L5444" i="27"/>
  <c r="K5462" i="27"/>
  <c r="P5396" i="27"/>
  <c r="K5453" i="27"/>
  <c r="J5453" i="27"/>
  <c r="AD5453" i="27" s="1"/>
  <c r="O5429" i="27"/>
  <c r="L5429" i="27"/>
  <c r="M5429" i="27" s="1"/>
  <c r="O5450" i="27"/>
  <c r="L5450" i="27"/>
  <c r="J5474" i="27"/>
  <c r="AD5474" i="27" s="1"/>
  <c r="L5447" i="27"/>
  <c r="J5471" i="27"/>
  <c r="AD5471" i="27" s="1"/>
  <c r="O5447" i="27"/>
  <c r="K5475" i="27"/>
  <c r="P5399" i="27"/>
  <c r="K5461" i="27"/>
  <c r="K5446" i="27"/>
  <c r="K5473" i="27"/>
  <c r="K5455" i="27"/>
  <c r="O5432" i="27"/>
  <c r="J5456" i="27"/>
  <c r="AD5456" i="27" s="1"/>
  <c r="L5432" i="27"/>
  <c r="K5440" i="27"/>
  <c r="J5446" i="27"/>
  <c r="AD5446" i="27" s="1"/>
  <c r="O5422" i="27"/>
  <c r="L5422" i="27"/>
  <c r="M5422" i="27" s="1"/>
  <c r="L5441" i="27"/>
  <c r="M5441" i="27" s="1"/>
  <c r="J5465" i="27"/>
  <c r="AD5465" i="27" s="1"/>
  <c r="O5441" i="27"/>
  <c r="J5461" i="27"/>
  <c r="AD5461" i="27" s="1"/>
  <c r="O5437" i="27"/>
  <c r="L5437" i="27"/>
  <c r="M5437" i="27" s="1"/>
  <c r="O5438" i="27"/>
  <c r="J5462" i="27"/>
  <c r="AD5462" i="27" s="1"/>
  <c r="L5438" i="27"/>
  <c r="M5438" i="27" s="1"/>
  <c r="L5409" i="27"/>
  <c r="M5409" i="27" s="1"/>
  <c r="O5409" i="27"/>
  <c r="J5433" i="27"/>
  <c r="AD5433" i="27" s="1"/>
  <c r="K5452" i="27"/>
  <c r="K5469" i="27"/>
  <c r="K5463" i="27"/>
  <c r="K5457" i="27"/>
  <c r="J5459" i="27"/>
  <c r="AD5459" i="27" s="1"/>
  <c r="O5435" i="27"/>
  <c r="L5435" i="27"/>
  <c r="M5435" i="27" s="1"/>
  <c r="K5447" i="27"/>
  <c r="K5459" i="27"/>
  <c r="L5427" i="27"/>
  <c r="M5427" i="27" s="1"/>
  <c r="J5451" i="27"/>
  <c r="AD5451" i="27" s="1"/>
  <c r="O5427" i="27"/>
  <c r="J5464" i="27"/>
  <c r="AD5464" i="27" s="1"/>
  <c r="L5440" i="27"/>
  <c r="O5440" i="27"/>
  <c r="AE5353" i="27"/>
  <c r="AE5393" i="27"/>
  <c r="AE5389" i="27"/>
  <c r="AE5390" i="27"/>
  <c r="AE5388" i="27"/>
  <c r="AE5376" i="27"/>
  <c r="AE5374" i="27"/>
  <c r="AE5392" i="27"/>
  <c r="AE5387" i="27"/>
  <c r="AE5367" i="27"/>
  <c r="AE5396" i="27"/>
  <c r="AE5399" i="27"/>
  <c r="AE5364" i="27"/>
  <c r="AE5371" i="27"/>
  <c r="AE5397" i="27"/>
  <c r="AI5397" i="27" l="1"/>
  <c r="AJ5397" i="27"/>
  <c r="AH5397" i="27"/>
  <c r="AG5397" i="27"/>
  <c r="AG5371" i="27"/>
  <c r="AH5371" i="27"/>
  <c r="AI5371" i="27"/>
  <c r="AJ5371" i="27"/>
  <c r="AI5364" i="27"/>
  <c r="AJ5364" i="27"/>
  <c r="AG5364" i="27"/>
  <c r="AH5364" i="27"/>
  <c r="AJ5399" i="27"/>
  <c r="AH5399" i="27"/>
  <c r="AI5399" i="27"/>
  <c r="AG5399" i="27"/>
  <c r="AG5396" i="27"/>
  <c r="AH5396" i="27"/>
  <c r="AJ5396" i="27"/>
  <c r="AI5396" i="27"/>
  <c r="AI5367" i="27"/>
  <c r="AJ5367" i="27"/>
  <c r="AH5367" i="27"/>
  <c r="AG5367" i="27"/>
  <c r="AJ5387" i="27"/>
  <c r="AI5387" i="27"/>
  <c r="AG5387" i="27"/>
  <c r="AH5387" i="27"/>
  <c r="AG5392" i="27"/>
  <c r="AH5392" i="27"/>
  <c r="AI5392" i="27"/>
  <c r="AJ5392" i="27"/>
  <c r="AG5374" i="27"/>
  <c r="AI5374" i="27"/>
  <c r="AJ5374" i="27"/>
  <c r="AH5374" i="27"/>
  <c r="AI5376" i="27"/>
  <c r="AJ5376" i="27"/>
  <c r="AG5376" i="27"/>
  <c r="AH5376" i="27"/>
  <c r="AI5388" i="27"/>
  <c r="AJ5388" i="27"/>
  <c r="AG5388" i="27"/>
  <c r="AH5388" i="27"/>
  <c r="AH5390" i="27"/>
  <c r="AG5390" i="27"/>
  <c r="AI5390" i="27"/>
  <c r="AJ5390" i="27"/>
  <c r="AG5389" i="27"/>
  <c r="AH5389" i="27"/>
  <c r="AI5389" i="27"/>
  <c r="AJ5389" i="27"/>
  <c r="AG5393" i="27"/>
  <c r="AH5393" i="27"/>
  <c r="AJ5393" i="27"/>
  <c r="AI5393" i="27"/>
  <c r="AG5353" i="27"/>
  <c r="AH5353" i="27"/>
  <c r="AI5353" i="27"/>
  <c r="AJ5353" i="27"/>
  <c r="AI5337" i="27"/>
  <c r="AJ5337" i="27"/>
  <c r="AH5337" i="27"/>
  <c r="AG5337" i="27"/>
  <c r="AI5334" i="27"/>
  <c r="AJ5334" i="27"/>
  <c r="AH5334" i="27"/>
  <c r="AG5334" i="27"/>
  <c r="AG5357" i="27"/>
  <c r="AH5357" i="27"/>
  <c r="AJ5357" i="27"/>
  <c r="AI5357" i="27"/>
  <c r="AG5380" i="27"/>
  <c r="AH5380" i="27"/>
  <c r="AI5380" i="27"/>
  <c r="AJ5380" i="27"/>
  <c r="AI5378" i="27"/>
  <c r="AJ5378" i="27"/>
  <c r="AG5378" i="27"/>
  <c r="AH5378" i="27"/>
  <c r="AG5359" i="27"/>
  <c r="AH5359" i="27"/>
  <c r="AI5359" i="27"/>
  <c r="AJ5359" i="27"/>
  <c r="S5353" i="27"/>
  <c r="AI5355" i="27"/>
  <c r="AJ5355" i="27"/>
  <c r="AH5355" i="27"/>
  <c r="AG5355" i="27"/>
  <c r="AG5338" i="27"/>
  <c r="AI5338" i="27"/>
  <c r="AJ5338" i="27"/>
  <c r="AH5338" i="27"/>
  <c r="AG5360" i="27"/>
  <c r="AH5360" i="27"/>
  <c r="AJ5360" i="27"/>
  <c r="AI5360" i="27"/>
  <c r="AG5356" i="27"/>
  <c r="AH5356" i="27"/>
  <c r="AI5356" i="27"/>
  <c r="AJ5356" i="27"/>
  <c r="S5373" i="27"/>
  <c r="S5370" i="27"/>
  <c r="U5397" i="27"/>
  <c r="U5371" i="27"/>
  <c r="U5358" i="27"/>
  <c r="AE5358" i="27"/>
  <c r="U5383" i="27"/>
  <c r="AE5383" i="27"/>
  <c r="U5364" i="27"/>
  <c r="U5399" i="27"/>
  <c r="U5396" i="27"/>
  <c r="U5367" i="27"/>
  <c r="U5387" i="27"/>
  <c r="U5392" i="27"/>
  <c r="U5404" i="27"/>
  <c r="AE5404" i="27"/>
  <c r="U5362" i="27"/>
  <c r="AE5362" i="27"/>
  <c r="U5374" i="27"/>
  <c r="U5376" i="27"/>
  <c r="U5384" i="27"/>
  <c r="AE5384" i="27"/>
  <c r="U5407" i="27"/>
  <c r="AE5407" i="27"/>
  <c r="U5402" i="27"/>
  <c r="AE5402" i="27"/>
  <c r="U5377" i="27"/>
  <c r="U5381" i="27"/>
  <c r="AE5381" i="27"/>
  <c r="U5388" i="27"/>
  <c r="U5390" i="27"/>
  <c r="U5389" i="27"/>
  <c r="U5393" i="27"/>
  <c r="U5379" i="27"/>
  <c r="AE5379" i="27"/>
  <c r="U5361" i="27"/>
  <c r="AE5361" i="27"/>
  <c r="S5380" i="27"/>
  <c r="R5377" i="27"/>
  <c r="V5377" i="27" s="1"/>
  <c r="S5369" i="27"/>
  <c r="S5372" i="27"/>
  <c r="P5394" i="27"/>
  <c r="S5343" i="27"/>
  <c r="S5368" i="27"/>
  <c r="S5375" i="27"/>
  <c r="Q5404" i="27"/>
  <c r="S5404" i="27" s="1"/>
  <c r="S5371" i="27"/>
  <c r="S5350" i="27"/>
  <c r="S5364" i="27"/>
  <c r="S5365" i="27"/>
  <c r="P5400" i="27"/>
  <c r="R5376" i="27"/>
  <c r="R5392" i="27"/>
  <c r="V5392" i="27" s="1"/>
  <c r="R5399" i="27"/>
  <c r="V5399" i="27" s="1"/>
  <c r="R5402" i="27"/>
  <c r="V5402" i="27" s="1"/>
  <c r="S5358" i="27"/>
  <c r="V5347" i="27"/>
  <c r="S5347" i="27"/>
  <c r="R5390" i="27"/>
  <c r="V5390" i="27" s="1"/>
  <c r="R5388" i="27"/>
  <c r="V5388" i="27" s="1"/>
  <c r="S5384" i="27"/>
  <c r="R5397" i="27"/>
  <c r="V5397" i="27" s="1"/>
  <c r="S5361" i="27"/>
  <c r="S5362" i="27"/>
  <c r="R5389" i="27"/>
  <c r="V5389" i="27" s="1"/>
  <c r="R5396" i="27"/>
  <c r="V5396" i="27" s="1"/>
  <c r="S5379" i="27"/>
  <c r="R5400" i="27"/>
  <c r="V5400" i="27" s="1"/>
  <c r="S5383" i="27"/>
  <c r="S5381" i="27"/>
  <c r="Q5401" i="27"/>
  <c r="P5401" i="27"/>
  <c r="Q5386" i="27"/>
  <c r="P5386" i="27"/>
  <c r="V5360" i="27"/>
  <c r="V5359" i="27"/>
  <c r="V5362" i="27"/>
  <c r="V5363" i="27"/>
  <c r="Q5382" i="27"/>
  <c r="R5382" i="27" s="1"/>
  <c r="P5382" i="27"/>
  <c r="Q5395" i="27"/>
  <c r="P5395" i="27"/>
  <c r="M5440" i="27"/>
  <c r="N5440" i="27" s="1"/>
  <c r="M5444" i="27"/>
  <c r="N5444" i="27" s="1"/>
  <c r="M5432" i="27"/>
  <c r="N5432" i="27" s="1"/>
  <c r="N5428" i="27"/>
  <c r="Q5428" i="27" s="1"/>
  <c r="N5406" i="27"/>
  <c r="Q5406" i="27" s="1"/>
  <c r="M5425" i="27"/>
  <c r="N5425" i="27" s="1"/>
  <c r="N5424" i="27"/>
  <c r="Q5424" i="27" s="1"/>
  <c r="N5412" i="27"/>
  <c r="Q5412" i="27" s="1"/>
  <c r="M5418" i="27"/>
  <c r="N5418" i="27" s="1"/>
  <c r="M5450" i="27"/>
  <c r="N5450" i="27" s="1"/>
  <c r="M5419" i="27"/>
  <c r="N5419" i="27" s="1"/>
  <c r="M5410" i="27"/>
  <c r="N5410" i="27" s="1"/>
  <c r="N5431" i="27"/>
  <c r="P5431" i="27" s="1"/>
  <c r="M5447" i="27"/>
  <c r="N5447" i="27" s="1"/>
  <c r="S5374" i="27"/>
  <c r="P5421" i="27"/>
  <c r="Q5423" i="27"/>
  <c r="R5361" i="27"/>
  <c r="Q5398" i="27"/>
  <c r="R5394" i="27"/>
  <c r="Q5414" i="27"/>
  <c r="Q5407" i="27"/>
  <c r="Q5416" i="27"/>
  <c r="Q5391" i="27"/>
  <c r="R5421" i="27"/>
  <c r="V5421" i="27" s="1"/>
  <c r="Q5420" i="27"/>
  <c r="R5383" i="27"/>
  <c r="R5393" i="27"/>
  <c r="Q5408" i="27"/>
  <c r="S5402" i="27"/>
  <c r="R5384" i="27"/>
  <c r="V5384" i="27" s="1"/>
  <c r="R5367" i="27"/>
  <c r="Q5417" i="27"/>
  <c r="Q5413" i="27"/>
  <c r="R5381" i="27"/>
  <c r="R5379" i="27"/>
  <c r="V5379" i="27" s="1"/>
  <c r="R5387" i="27"/>
  <c r="L5449" i="27"/>
  <c r="J5473" i="27"/>
  <c r="AD5473" i="27" s="1"/>
  <c r="O5449" i="27"/>
  <c r="J5466" i="27"/>
  <c r="AD5466" i="27" s="1"/>
  <c r="O5442" i="27"/>
  <c r="L5442" i="27"/>
  <c r="L5430" i="27"/>
  <c r="M5430" i="27" s="1"/>
  <c r="N5430" i="27" s="1"/>
  <c r="O5430" i="27"/>
  <c r="J5454" i="27"/>
  <c r="AD5454" i="27" s="1"/>
  <c r="J5458" i="27"/>
  <c r="AD5458" i="27" s="1"/>
  <c r="O5434" i="27"/>
  <c r="L5434" i="27"/>
  <c r="M5434" i="27" s="1"/>
  <c r="L5448" i="27"/>
  <c r="M5448" i="27" s="1"/>
  <c r="J5472" i="27"/>
  <c r="AD5472" i="27" s="1"/>
  <c r="O5448" i="27"/>
  <c r="L5443" i="27"/>
  <c r="M5443" i="27" s="1"/>
  <c r="J5467" i="27"/>
  <c r="AD5467" i="27" s="1"/>
  <c r="O5443" i="27"/>
  <c r="J5476" i="27"/>
  <c r="AD5476" i="27" s="1"/>
  <c r="L5452" i="27"/>
  <c r="O5452" i="27"/>
  <c r="O5436" i="27"/>
  <c r="J5460" i="27"/>
  <c r="AD5460" i="27" s="1"/>
  <c r="L5436" i="27"/>
  <c r="M5436" i="27" s="1"/>
  <c r="N5437" i="27"/>
  <c r="P5417" i="27"/>
  <c r="P5408" i="27"/>
  <c r="P5414" i="27"/>
  <c r="Q5405" i="27"/>
  <c r="P5405" i="27"/>
  <c r="Q5426" i="27"/>
  <c r="P5426" i="27"/>
  <c r="P5411" i="27"/>
  <c r="Q5411" i="27"/>
  <c r="Q5385" i="27"/>
  <c r="P5385" i="27"/>
  <c r="Q5403" i="27"/>
  <c r="P5403" i="27"/>
  <c r="K5472" i="27"/>
  <c r="N5429" i="27"/>
  <c r="P5391" i="27"/>
  <c r="N5427" i="27"/>
  <c r="P5398" i="27"/>
  <c r="K5467" i="27"/>
  <c r="N5409" i="27"/>
  <c r="K5454" i="27"/>
  <c r="K5460" i="27"/>
  <c r="K5466" i="27"/>
  <c r="N5441" i="27"/>
  <c r="N5435" i="27"/>
  <c r="P5413" i="27"/>
  <c r="N5445" i="27"/>
  <c r="K5456" i="27"/>
  <c r="N5422" i="27"/>
  <c r="N5438" i="27"/>
  <c r="K5474" i="27"/>
  <c r="N5415" i="27"/>
  <c r="P5416" i="27"/>
  <c r="P5420" i="27"/>
  <c r="O5439" i="27"/>
  <c r="L5439" i="27"/>
  <c r="M5439" i="27" s="1"/>
  <c r="J5463" i="27"/>
  <c r="AD5463" i="27" s="1"/>
  <c r="K5497" i="27"/>
  <c r="K5489" i="27"/>
  <c r="J5479" i="27"/>
  <c r="AD5479" i="27" s="1"/>
  <c r="L5455" i="27"/>
  <c r="M5455" i="27" s="1"/>
  <c r="O5455" i="27"/>
  <c r="K5485" i="27"/>
  <c r="O5468" i="27"/>
  <c r="J5492" i="27"/>
  <c r="AD5492" i="27" s="1"/>
  <c r="L5468" i="27"/>
  <c r="J5483" i="27"/>
  <c r="AD5483" i="27" s="1"/>
  <c r="O5459" i="27"/>
  <c r="L5459" i="27"/>
  <c r="M5459" i="27" s="1"/>
  <c r="K5479" i="27"/>
  <c r="K5470" i="27"/>
  <c r="L5451" i="27"/>
  <c r="M5451" i="27" s="1"/>
  <c r="J5475" i="27"/>
  <c r="AD5475" i="27" s="1"/>
  <c r="O5451" i="27"/>
  <c r="K5493" i="27"/>
  <c r="K5476" i="27"/>
  <c r="K5464" i="27"/>
  <c r="P5423" i="27"/>
  <c r="K5499" i="27"/>
  <c r="J5495" i="27"/>
  <c r="AD5495" i="27" s="1"/>
  <c r="O5471" i="27"/>
  <c r="L5471" i="27"/>
  <c r="L5461" i="27"/>
  <c r="M5461" i="27" s="1"/>
  <c r="J5485" i="27"/>
  <c r="AD5485" i="27" s="1"/>
  <c r="O5461" i="27"/>
  <c r="J5470" i="27"/>
  <c r="AD5470" i="27" s="1"/>
  <c r="L5446" i="27"/>
  <c r="M5446" i="27" s="1"/>
  <c r="O5446" i="27"/>
  <c r="L5433" i="27"/>
  <c r="M5433" i="27" s="1"/>
  <c r="J5457" i="27"/>
  <c r="AD5457" i="27" s="1"/>
  <c r="O5433" i="27"/>
  <c r="K5481" i="27"/>
  <c r="K5483" i="27"/>
  <c r="J5477" i="27"/>
  <c r="AD5477" i="27" s="1"/>
  <c r="L5453" i="27"/>
  <c r="M5453" i="27" s="1"/>
  <c r="O5453" i="27"/>
  <c r="K5458" i="27"/>
  <c r="J5488" i="27"/>
  <c r="AD5488" i="27" s="1"/>
  <c r="O5464" i="27"/>
  <c r="L5464" i="27"/>
  <c r="J5489" i="27"/>
  <c r="AD5489" i="27" s="1"/>
  <c r="O5465" i="27"/>
  <c r="L5465" i="27"/>
  <c r="M5465" i="27" s="1"/>
  <c r="O5456" i="27"/>
  <c r="J5480" i="27"/>
  <c r="AD5480" i="27" s="1"/>
  <c r="L5456" i="27"/>
  <c r="O5474" i="27"/>
  <c r="J5498" i="27"/>
  <c r="AD5498" i="27" s="1"/>
  <c r="L5474" i="27"/>
  <c r="L5469" i="27"/>
  <c r="M5469" i="27" s="1"/>
  <c r="O5469" i="27"/>
  <c r="J5493" i="27"/>
  <c r="AD5493" i="27" s="1"/>
  <c r="K5486" i="27"/>
  <c r="K5468" i="27"/>
  <c r="K5471" i="27"/>
  <c r="K5487" i="27"/>
  <c r="O5462" i="27"/>
  <c r="L5462" i="27"/>
  <c r="M5462" i="27" s="1"/>
  <c r="J5486" i="27"/>
  <c r="AD5486" i="27" s="1"/>
  <c r="K5477" i="27"/>
  <c r="AE5401" i="27"/>
  <c r="AE5377" i="27"/>
  <c r="AE5411" i="27"/>
  <c r="AE5416" i="27"/>
  <c r="AE5391" i="27"/>
  <c r="AE5398" i="27"/>
  <c r="AE5400" i="27"/>
  <c r="AE5414" i="27"/>
  <c r="AE5421" i="27"/>
  <c r="AE5417" i="27"/>
  <c r="AE5395" i="27"/>
  <c r="AE5420" i="27"/>
  <c r="AE5423" i="27"/>
  <c r="AE5394" i="27"/>
  <c r="AE5413" i="27"/>
  <c r="AG5413" i="27" l="1"/>
  <c r="AH5413" i="27"/>
  <c r="AI5413" i="27"/>
  <c r="AJ5413" i="27"/>
  <c r="AI5394" i="27"/>
  <c r="AJ5394" i="27"/>
  <c r="AH5394" i="27"/>
  <c r="AG5394" i="27"/>
  <c r="AJ5423" i="27"/>
  <c r="AH5423" i="27"/>
  <c r="AI5423" i="27"/>
  <c r="AG5423" i="27"/>
  <c r="AG5420" i="27"/>
  <c r="AH5420" i="27"/>
  <c r="AJ5420" i="27"/>
  <c r="AI5420" i="27"/>
  <c r="AG5395" i="27"/>
  <c r="AH5395" i="27"/>
  <c r="AJ5395" i="27"/>
  <c r="AI5395" i="27"/>
  <c r="AG5417" i="27"/>
  <c r="AH5417" i="27"/>
  <c r="AJ5417" i="27"/>
  <c r="AI5417" i="27"/>
  <c r="AI5421" i="27"/>
  <c r="AJ5421" i="27"/>
  <c r="AG5421" i="27"/>
  <c r="AH5421" i="27"/>
  <c r="AG5414" i="27"/>
  <c r="AI5414" i="27"/>
  <c r="AJ5414" i="27"/>
  <c r="AH5414" i="27"/>
  <c r="AI5400" i="27"/>
  <c r="AJ5400" i="27"/>
  <c r="AG5400" i="27"/>
  <c r="AH5400" i="27"/>
  <c r="AG5398" i="27"/>
  <c r="AI5398" i="27"/>
  <c r="AJ5398" i="27"/>
  <c r="AH5398" i="27"/>
  <c r="AI5391" i="27"/>
  <c r="AJ5391" i="27"/>
  <c r="AH5391" i="27"/>
  <c r="AG5391" i="27"/>
  <c r="AG5416" i="27"/>
  <c r="AH5416" i="27"/>
  <c r="AI5416" i="27"/>
  <c r="AJ5416" i="27"/>
  <c r="AJ5411" i="27"/>
  <c r="AI5411" i="27"/>
  <c r="AG5411" i="27"/>
  <c r="AH5411" i="27"/>
  <c r="AG5377" i="27"/>
  <c r="AH5377" i="27"/>
  <c r="AI5377" i="27"/>
  <c r="AJ5377" i="27"/>
  <c r="AG5401" i="27"/>
  <c r="AH5401" i="27"/>
  <c r="AI5401" i="27"/>
  <c r="AJ5401" i="27"/>
  <c r="AG5381" i="27"/>
  <c r="AJ5381" i="27"/>
  <c r="AH5381" i="27"/>
  <c r="AI5381" i="27"/>
  <c r="AG5404" i="27"/>
  <c r="AH5404" i="27"/>
  <c r="AI5404" i="27"/>
  <c r="AJ5404" i="27"/>
  <c r="AG5362" i="27"/>
  <c r="AI5362" i="27"/>
  <c r="AJ5362" i="27"/>
  <c r="AH5362" i="27"/>
  <c r="S5377" i="27"/>
  <c r="AG5407" i="27"/>
  <c r="AH5407" i="27"/>
  <c r="AJ5407" i="27"/>
  <c r="AI5407" i="27"/>
  <c r="AI5361" i="27"/>
  <c r="AJ5361" i="27"/>
  <c r="AH5361" i="27"/>
  <c r="AG5361" i="27"/>
  <c r="AI5379" i="27"/>
  <c r="AJ5379" i="27"/>
  <c r="AH5379" i="27"/>
  <c r="AG5379" i="27"/>
  <c r="AI5358" i="27"/>
  <c r="AJ5358" i="27"/>
  <c r="AH5358" i="27"/>
  <c r="AG5358" i="27"/>
  <c r="AG5402" i="27"/>
  <c r="AH5402" i="27"/>
  <c r="AI5402" i="27"/>
  <c r="AJ5402" i="27"/>
  <c r="AG5384" i="27"/>
  <c r="AH5384" i="27"/>
  <c r="AJ5384" i="27"/>
  <c r="AI5384" i="27"/>
  <c r="AG5383" i="27"/>
  <c r="AH5383" i="27"/>
  <c r="AJ5383" i="27"/>
  <c r="AI5383" i="27"/>
  <c r="U5405" i="27"/>
  <c r="AE5405" i="27"/>
  <c r="U5386" i="27"/>
  <c r="AE5386" i="27"/>
  <c r="U5413" i="27"/>
  <c r="U5403" i="27"/>
  <c r="AE5403" i="27"/>
  <c r="U5431" i="27"/>
  <c r="AE5431" i="27"/>
  <c r="U5394" i="27"/>
  <c r="U5408" i="27"/>
  <c r="AE5408" i="27"/>
  <c r="U5423" i="27"/>
  <c r="U5420" i="27"/>
  <c r="U5395" i="27"/>
  <c r="U5417" i="27"/>
  <c r="U5421" i="27"/>
  <c r="U5385" i="27"/>
  <c r="AE5385" i="27"/>
  <c r="U5414" i="27"/>
  <c r="U5400" i="27"/>
  <c r="U5382" i="27"/>
  <c r="AE5382" i="27"/>
  <c r="U5398" i="27"/>
  <c r="U5391" i="27"/>
  <c r="U5416" i="27"/>
  <c r="U5411" i="27"/>
  <c r="U5426" i="27"/>
  <c r="AE5426" i="27"/>
  <c r="S5389" i="27"/>
  <c r="Q5431" i="27"/>
  <c r="S5431" i="27" s="1"/>
  <c r="P5428" i="27"/>
  <c r="P5412" i="27"/>
  <c r="S5392" i="27"/>
  <c r="P5424" i="27"/>
  <c r="R5404" i="27"/>
  <c r="V5404" i="27" s="1"/>
  <c r="S5399" i="27"/>
  <c r="V5376" i="27"/>
  <c r="S5397" i="27"/>
  <c r="S5376" i="27"/>
  <c r="P5406" i="27"/>
  <c r="S5400" i="27"/>
  <c r="S5390" i="27"/>
  <c r="M5471" i="27"/>
  <c r="N5471" i="27" s="1"/>
  <c r="S5396" i="27"/>
  <c r="S5388" i="27"/>
  <c r="S5387" i="27"/>
  <c r="R5424" i="27"/>
  <c r="V5424" i="27" s="1"/>
  <c r="R5412" i="27"/>
  <c r="V5412" i="27" s="1"/>
  <c r="S5407" i="27"/>
  <c r="R5401" i="27"/>
  <c r="S5401" i="27" s="1"/>
  <c r="S5405" i="27"/>
  <c r="S5408" i="27"/>
  <c r="R5414" i="27"/>
  <c r="R5395" i="27"/>
  <c r="S5403" i="27"/>
  <c r="R5420" i="27"/>
  <c r="R5398" i="27"/>
  <c r="R5413" i="27"/>
  <c r="S5382" i="27"/>
  <c r="S5385" i="27"/>
  <c r="R5417" i="27"/>
  <c r="V5417" i="27" s="1"/>
  <c r="R5391" i="27"/>
  <c r="R5423" i="27"/>
  <c r="S5406" i="27"/>
  <c r="S5428" i="27"/>
  <c r="R5386" i="27"/>
  <c r="S5426" i="27"/>
  <c r="R5416" i="27"/>
  <c r="M5468" i="27"/>
  <c r="N5468" i="27" s="1"/>
  <c r="V5387" i="27"/>
  <c r="S5393" i="27"/>
  <c r="V5393" i="27"/>
  <c r="V5383" i="27"/>
  <c r="S5394" i="27"/>
  <c r="V5394" i="27"/>
  <c r="M5456" i="27"/>
  <c r="N5456" i="27" s="1"/>
  <c r="V5381" i="27"/>
  <c r="V5361" i="27"/>
  <c r="S5367" i="27"/>
  <c r="V5367" i="27"/>
  <c r="V5382" i="27"/>
  <c r="U5401" i="27"/>
  <c r="P5418" i="27"/>
  <c r="Q5418" i="27"/>
  <c r="Q5410" i="27"/>
  <c r="P5410" i="27"/>
  <c r="P5419" i="27"/>
  <c r="Q5419" i="27"/>
  <c r="Q5425" i="27"/>
  <c r="P5425" i="27"/>
  <c r="M5474" i="27"/>
  <c r="N5474" i="27" s="1"/>
  <c r="M5464" i="27"/>
  <c r="N5464" i="27" s="1"/>
  <c r="M5452" i="27"/>
  <c r="N5452" i="27" s="1"/>
  <c r="M5442" i="27"/>
  <c r="N5442" i="27" s="1"/>
  <c r="M5449" i="27"/>
  <c r="N5449" i="27" s="1"/>
  <c r="N5434" i="27"/>
  <c r="Q5434" i="27" s="1"/>
  <c r="N5436" i="27"/>
  <c r="Q5436" i="27" s="1"/>
  <c r="N5448" i="27"/>
  <c r="P5448" i="27" s="1"/>
  <c r="N5443" i="27"/>
  <c r="Q5443" i="27" s="1"/>
  <c r="S5421" i="27"/>
  <c r="R5408" i="27"/>
  <c r="P5440" i="27"/>
  <c r="P5445" i="27"/>
  <c r="R5428" i="27"/>
  <c r="V5428" i="27" s="1"/>
  <c r="R5385" i="27"/>
  <c r="R5403" i="27"/>
  <c r="V5403" i="27" s="1"/>
  <c r="R5411" i="27"/>
  <c r="S5411" i="27" s="1"/>
  <c r="P5415" i="27"/>
  <c r="Q5441" i="27"/>
  <c r="R5426" i="27"/>
  <c r="V5426" i="27" s="1"/>
  <c r="R5407" i="27"/>
  <c r="Q5444" i="27"/>
  <c r="Q5429" i="27"/>
  <c r="P5438" i="27"/>
  <c r="R5405" i="27"/>
  <c r="Q5447" i="27"/>
  <c r="R5406" i="27"/>
  <c r="V5406" i="27" s="1"/>
  <c r="Q5415" i="27"/>
  <c r="P5441" i="27"/>
  <c r="Q5437" i="27"/>
  <c r="P5437" i="27"/>
  <c r="O5467" i="27"/>
  <c r="J5491" i="27"/>
  <c r="AD5491" i="27" s="1"/>
  <c r="L5467" i="27"/>
  <c r="M5467" i="27" s="1"/>
  <c r="L5454" i="27"/>
  <c r="M5454" i="27" s="1"/>
  <c r="O5454" i="27"/>
  <c r="J5478" i="27"/>
  <c r="AD5478" i="27" s="1"/>
  <c r="O5460" i="27"/>
  <c r="L5460" i="27"/>
  <c r="J5484" i="27"/>
  <c r="AD5484" i="27" s="1"/>
  <c r="N5455" i="27"/>
  <c r="L5476" i="27"/>
  <c r="J5500" i="27"/>
  <c r="AD5500" i="27" s="1"/>
  <c r="O5476" i="27"/>
  <c r="O5473" i="27"/>
  <c r="L5473" i="27"/>
  <c r="J5497" i="27"/>
  <c r="AD5497" i="27" s="1"/>
  <c r="J5482" i="27"/>
  <c r="AD5482" i="27" s="1"/>
  <c r="O5458" i="27"/>
  <c r="L5458" i="27"/>
  <c r="L5472" i="27"/>
  <c r="O5472" i="27"/>
  <c r="J5496" i="27"/>
  <c r="AD5496" i="27" s="1"/>
  <c r="J5490" i="27"/>
  <c r="AD5490" i="27" s="1"/>
  <c r="L5466" i="27"/>
  <c r="M5466" i="27" s="1"/>
  <c r="O5466" i="27"/>
  <c r="N5459" i="27"/>
  <c r="Q5438" i="27"/>
  <c r="Q5445" i="27"/>
  <c r="Q5432" i="27"/>
  <c r="P5432" i="27"/>
  <c r="Q5422" i="27"/>
  <c r="P5422" i="27"/>
  <c r="Q5427" i="27"/>
  <c r="P5427" i="27"/>
  <c r="P5435" i="27"/>
  <c r="Q5435" i="27"/>
  <c r="Q5409" i="27"/>
  <c r="P5409" i="27"/>
  <c r="Q5450" i="27"/>
  <c r="P5450" i="27"/>
  <c r="N5439" i="27"/>
  <c r="P5430" i="27"/>
  <c r="Q5430" i="27"/>
  <c r="K5480" i="27"/>
  <c r="P5429" i="27"/>
  <c r="N5462" i="27"/>
  <c r="K5498" i="27"/>
  <c r="N5446" i="27"/>
  <c r="K5490" i="27"/>
  <c r="N5465" i="27"/>
  <c r="N5433" i="27"/>
  <c r="K5484" i="27"/>
  <c r="K5496" i="27"/>
  <c r="N5451" i="27"/>
  <c r="K5491" i="27"/>
  <c r="N5453" i="27"/>
  <c r="N5469" i="27"/>
  <c r="K5478" i="27"/>
  <c r="N5461" i="27"/>
  <c r="Q5440" i="27"/>
  <c r="L5463" i="27"/>
  <c r="M5463" i="27" s="1"/>
  <c r="J5487" i="27"/>
  <c r="AD5487" i="27" s="1"/>
  <c r="O5463" i="27"/>
  <c r="K5513" i="27"/>
  <c r="O5480" i="27"/>
  <c r="J5504" i="27"/>
  <c r="AD5504" i="27" s="1"/>
  <c r="L5480" i="27"/>
  <c r="K5500" i="27"/>
  <c r="K5494" i="27"/>
  <c r="O5492" i="27"/>
  <c r="L5492" i="27"/>
  <c r="J5516" i="27"/>
  <c r="AD5516" i="27" s="1"/>
  <c r="L5488" i="27"/>
  <c r="J5512" i="27"/>
  <c r="AD5512" i="27" s="1"/>
  <c r="O5488" i="27"/>
  <c r="K5503" i="27"/>
  <c r="O5498" i="27"/>
  <c r="L5498" i="27"/>
  <c r="J5522" i="27"/>
  <c r="AD5522" i="27" s="1"/>
  <c r="P5444" i="27"/>
  <c r="K5482" i="27"/>
  <c r="K5517" i="27"/>
  <c r="K5509" i="27"/>
  <c r="K5507" i="27"/>
  <c r="K5510" i="27"/>
  <c r="K5505" i="27"/>
  <c r="K5495" i="27"/>
  <c r="K5492" i="27"/>
  <c r="O5486" i="27"/>
  <c r="J5510" i="27"/>
  <c r="AD5510" i="27" s="1"/>
  <c r="L5486" i="27"/>
  <c r="M5486" i="27" s="1"/>
  <c r="J5501" i="27"/>
  <c r="AD5501" i="27" s="1"/>
  <c r="O5477" i="27"/>
  <c r="L5477" i="27"/>
  <c r="M5477" i="27" s="1"/>
  <c r="J5494" i="27"/>
  <c r="AD5494" i="27" s="1"/>
  <c r="O5470" i="27"/>
  <c r="L5470" i="27"/>
  <c r="M5470" i="27" s="1"/>
  <c r="J5519" i="27"/>
  <c r="AD5519" i="27" s="1"/>
  <c r="O5495" i="27"/>
  <c r="L5495" i="27"/>
  <c r="K5521" i="27"/>
  <c r="K5501" i="27"/>
  <c r="L5493" i="27"/>
  <c r="M5493" i="27" s="1"/>
  <c r="J5517" i="27"/>
  <c r="AD5517" i="27" s="1"/>
  <c r="O5493" i="27"/>
  <c r="J5513" i="27"/>
  <c r="AD5513" i="27" s="1"/>
  <c r="L5489" i="27"/>
  <c r="M5489" i="27" s="1"/>
  <c r="O5489" i="27"/>
  <c r="K5523" i="27"/>
  <c r="L5475" i="27"/>
  <c r="M5475" i="27" s="1"/>
  <c r="J5499" i="27"/>
  <c r="AD5499" i="27" s="1"/>
  <c r="O5475" i="27"/>
  <c r="P5447" i="27"/>
  <c r="K5511" i="27"/>
  <c r="J5507" i="27"/>
  <c r="AD5507" i="27" s="1"/>
  <c r="O5483" i="27"/>
  <c r="L5483" i="27"/>
  <c r="M5483" i="27" s="1"/>
  <c r="L5457" i="27"/>
  <c r="M5457" i="27" s="1"/>
  <c r="O5457" i="27"/>
  <c r="J5481" i="27"/>
  <c r="AD5481" i="27" s="1"/>
  <c r="O5485" i="27"/>
  <c r="J5509" i="27"/>
  <c r="AD5509" i="27" s="1"/>
  <c r="L5485" i="27"/>
  <c r="M5485" i="27" s="1"/>
  <c r="J5503" i="27"/>
  <c r="AD5503" i="27" s="1"/>
  <c r="O5479" i="27"/>
  <c r="L5479" i="27"/>
  <c r="M5479" i="27" s="1"/>
  <c r="K5488" i="27"/>
  <c r="AE5448" i="27"/>
  <c r="AE5419" i="27"/>
  <c r="AE5415" i="27"/>
  <c r="AE5435" i="27"/>
  <c r="AE5445" i="27"/>
  <c r="AE5441" i="27"/>
  <c r="AE5447" i="27"/>
  <c r="AE5422" i="27"/>
  <c r="AE5424" i="27"/>
  <c r="AE5440" i="27"/>
  <c r="AE5412" i="27"/>
  <c r="AE5418" i="27"/>
  <c r="AE5444" i="27"/>
  <c r="AE5438" i="27"/>
  <c r="AE5437" i="27"/>
  <c r="AG5437" i="27" l="1"/>
  <c r="AH5437" i="27"/>
  <c r="AI5437" i="27"/>
  <c r="AJ5437" i="27"/>
  <c r="AI5438" i="27"/>
  <c r="AG5438" i="27"/>
  <c r="AH5438" i="27"/>
  <c r="AJ5438" i="27"/>
  <c r="AG5444" i="27"/>
  <c r="AH5444" i="27"/>
  <c r="AJ5444" i="27"/>
  <c r="AI5444" i="27"/>
  <c r="AI5418" i="27"/>
  <c r="AJ5418" i="27"/>
  <c r="AH5418" i="27"/>
  <c r="AG5418" i="27"/>
  <c r="AI5412" i="27"/>
  <c r="AJ5412" i="27"/>
  <c r="AG5412" i="27"/>
  <c r="AH5412" i="27"/>
  <c r="AG5440" i="27"/>
  <c r="AH5440" i="27"/>
  <c r="AI5440" i="27"/>
  <c r="AJ5440" i="27"/>
  <c r="AI5424" i="27"/>
  <c r="AJ5424" i="27"/>
  <c r="AG5424" i="27"/>
  <c r="AH5424" i="27"/>
  <c r="AG5422" i="27"/>
  <c r="AI5422" i="27"/>
  <c r="AJ5422" i="27"/>
  <c r="AH5422" i="27"/>
  <c r="AJ5447" i="27"/>
  <c r="AH5447" i="27"/>
  <c r="AG5447" i="27"/>
  <c r="AI5447" i="27"/>
  <c r="AG5441" i="27"/>
  <c r="AH5441" i="27"/>
  <c r="AJ5441" i="27"/>
  <c r="AI5441" i="27"/>
  <c r="AI5445" i="27"/>
  <c r="AJ5445" i="27"/>
  <c r="AG5445" i="27"/>
  <c r="AH5445" i="27"/>
  <c r="AJ5435" i="27"/>
  <c r="AH5435" i="27"/>
  <c r="AI5435" i="27"/>
  <c r="AG5435" i="27"/>
  <c r="AI5415" i="27"/>
  <c r="AJ5415" i="27"/>
  <c r="AH5415" i="27"/>
  <c r="AG5415" i="27"/>
  <c r="AG5419" i="27"/>
  <c r="AH5419" i="27"/>
  <c r="AI5419" i="27"/>
  <c r="AJ5419" i="27"/>
  <c r="AI5448" i="27"/>
  <c r="AJ5448" i="27"/>
  <c r="AG5448" i="27"/>
  <c r="AH5448" i="27"/>
  <c r="AG5426" i="27"/>
  <c r="AI5426" i="27"/>
  <c r="AH5426" i="27"/>
  <c r="AJ5426" i="27"/>
  <c r="AG5386" i="27"/>
  <c r="AI5386" i="27"/>
  <c r="AJ5386" i="27"/>
  <c r="AH5386" i="27"/>
  <c r="AI5403" i="27"/>
  <c r="AJ5403" i="27"/>
  <c r="AH5403" i="27"/>
  <c r="AG5403" i="27"/>
  <c r="AG5408" i="27"/>
  <c r="AH5408" i="27"/>
  <c r="AJ5408" i="27"/>
  <c r="AI5408" i="27"/>
  <c r="AI5382" i="27"/>
  <c r="AJ5382" i="27"/>
  <c r="AH5382" i="27"/>
  <c r="AG5382" i="27"/>
  <c r="AI5385" i="27"/>
  <c r="AJ5385" i="27"/>
  <c r="AG5385" i="27"/>
  <c r="AH5385" i="27"/>
  <c r="AG5405" i="27"/>
  <c r="AH5405" i="27"/>
  <c r="AI5405" i="27"/>
  <c r="AJ5405" i="27"/>
  <c r="AG5431" i="27"/>
  <c r="AH5431" i="27"/>
  <c r="AJ5431" i="27"/>
  <c r="AI5431" i="27"/>
  <c r="R5431" i="27"/>
  <c r="V5431" i="27" s="1"/>
  <c r="S5414" i="27"/>
  <c r="U5437" i="27"/>
  <c r="U5428" i="27"/>
  <c r="AE5428" i="27"/>
  <c r="U5438" i="27"/>
  <c r="U5444" i="27"/>
  <c r="U5418" i="27"/>
  <c r="U5412" i="27"/>
  <c r="U5430" i="27"/>
  <c r="AE5430" i="27"/>
  <c r="U5432" i="27"/>
  <c r="AE5432" i="27"/>
  <c r="U5440" i="27"/>
  <c r="U5424" i="27"/>
  <c r="S5424" i="27"/>
  <c r="U5429" i="27"/>
  <c r="AE5429" i="27"/>
  <c r="U5422" i="27"/>
  <c r="U5447" i="27"/>
  <c r="U5441" i="27"/>
  <c r="S5398" i="27"/>
  <c r="U5406" i="27"/>
  <c r="AE5406" i="27"/>
  <c r="U5427" i="27"/>
  <c r="AE5427" i="27"/>
  <c r="U5445" i="27"/>
  <c r="U5450" i="27"/>
  <c r="AE5450" i="27"/>
  <c r="S5413" i="27"/>
  <c r="U5425" i="27"/>
  <c r="U5435" i="27"/>
  <c r="U5409" i="27"/>
  <c r="AE5409" i="27"/>
  <c r="U5415" i="27"/>
  <c r="U5419" i="27"/>
  <c r="U5448" i="27"/>
  <c r="U5410" i="27"/>
  <c r="AE5410" i="27"/>
  <c r="P5443" i="27"/>
  <c r="S5412" i="27"/>
  <c r="S5416" i="27"/>
  <c r="R5425" i="27"/>
  <c r="V5425" i="27" s="1"/>
  <c r="Q5448" i="27"/>
  <c r="R5448" i="27" s="1"/>
  <c r="V5448" i="27" s="1"/>
  <c r="P5436" i="27"/>
  <c r="P5434" i="27"/>
  <c r="S5417" i="27"/>
  <c r="S5420" i="27"/>
  <c r="S5391" i="27"/>
  <c r="S5386" i="27"/>
  <c r="S5423" i="27"/>
  <c r="V5414" i="27"/>
  <c r="V5416" i="27"/>
  <c r="V5413" i="27"/>
  <c r="V5423" i="27"/>
  <c r="V5386" i="27"/>
  <c r="R5447" i="27"/>
  <c r="V5447" i="27" s="1"/>
  <c r="S5432" i="27"/>
  <c r="R5436" i="27"/>
  <c r="V5436" i="27" s="1"/>
  <c r="R5441" i="27"/>
  <c r="V5441" i="27" s="1"/>
  <c r="S5427" i="27"/>
  <c r="R5410" i="27"/>
  <c r="R5418" i="27"/>
  <c r="R5415" i="27"/>
  <c r="S5429" i="27"/>
  <c r="V5398" i="27"/>
  <c r="S5430" i="27"/>
  <c r="S5450" i="27"/>
  <c r="V5420" i="27"/>
  <c r="V5401" i="27"/>
  <c r="V5391" i="27"/>
  <c r="R5422" i="27"/>
  <c r="V5422" i="27" s="1"/>
  <c r="V5395" i="27"/>
  <c r="S5395" i="27"/>
  <c r="S5409" i="27"/>
  <c r="R5437" i="27"/>
  <c r="V5437" i="27" s="1"/>
  <c r="R5419" i="27"/>
  <c r="S5419" i="27" s="1"/>
  <c r="P5449" i="27"/>
  <c r="Q5449" i="27"/>
  <c r="V5407" i="27"/>
  <c r="V5385" i="27"/>
  <c r="M5498" i="27"/>
  <c r="N5498" i="27" s="1"/>
  <c r="V5405" i="27"/>
  <c r="V5408" i="27"/>
  <c r="S5410" i="27"/>
  <c r="V5411" i="27"/>
  <c r="Q5442" i="27"/>
  <c r="P5442" i="27"/>
  <c r="P5452" i="27"/>
  <c r="Q5452" i="27"/>
  <c r="N5454" i="27"/>
  <c r="Q5454" i="27" s="1"/>
  <c r="M5476" i="27"/>
  <c r="N5476" i="27" s="1"/>
  <c r="M5492" i="27"/>
  <c r="N5492" i="27" s="1"/>
  <c r="N5466" i="27"/>
  <c r="P5466" i="27" s="1"/>
  <c r="N5467" i="27"/>
  <c r="P5467" i="27" s="1"/>
  <c r="M5458" i="27"/>
  <c r="N5458" i="27" s="1"/>
  <c r="M5480" i="27"/>
  <c r="N5480" i="27" s="1"/>
  <c r="M5473" i="27"/>
  <c r="N5473" i="27" s="1"/>
  <c r="M5495" i="27"/>
  <c r="N5495" i="27" s="1"/>
  <c r="M5488" i="27"/>
  <c r="N5488" i="27" s="1"/>
  <c r="M5472" i="27"/>
  <c r="N5472" i="27" s="1"/>
  <c r="M5460" i="27"/>
  <c r="N5460" i="27" s="1"/>
  <c r="R5429" i="27"/>
  <c r="R5427" i="27"/>
  <c r="R5409" i="27"/>
  <c r="V5409" i="27" s="1"/>
  <c r="P5474" i="27"/>
  <c r="P5464" i="27"/>
  <c r="R5435" i="27"/>
  <c r="S5435" i="27" s="1"/>
  <c r="P5468" i="27"/>
  <c r="P5462" i="27"/>
  <c r="R5450" i="27"/>
  <c r="V5450" i="27" s="1"/>
  <c r="R5434" i="27"/>
  <c r="V5434" i="27" s="1"/>
  <c r="R5438" i="27"/>
  <c r="R5443" i="27"/>
  <c r="Q5453" i="27"/>
  <c r="R5445" i="27"/>
  <c r="R5430" i="27"/>
  <c r="Q5471" i="27"/>
  <c r="R5432" i="27"/>
  <c r="R5440" i="27"/>
  <c r="R5444" i="27"/>
  <c r="Q5459" i="27"/>
  <c r="P5459" i="27"/>
  <c r="Q5455" i="27"/>
  <c r="P5455" i="27"/>
  <c r="J5508" i="27"/>
  <c r="AD5508" i="27" s="1"/>
  <c r="O5484" i="27"/>
  <c r="L5484" i="27"/>
  <c r="M5484" i="27" s="1"/>
  <c r="L5496" i="27"/>
  <c r="M5496" i="27" s="1"/>
  <c r="O5496" i="27"/>
  <c r="J5520" i="27"/>
  <c r="AD5520" i="27" s="1"/>
  <c r="L5500" i="27"/>
  <c r="J5524" i="27"/>
  <c r="AD5524" i="27" s="1"/>
  <c r="O5500" i="27"/>
  <c r="O5497" i="27"/>
  <c r="L5497" i="27"/>
  <c r="J5521" i="27"/>
  <c r="AD5521" i="27" s="1"/>
  <c r="J5514" i="27"/>
  <c r="AD5514" i="27" s="1"/>
  <c r="O5490" i="27"/>
  <c r="L5490" i="27"/>
  <c r="L5478" i="27"/>
  <c r="M5478" i="27" s="1"/>
  <c r="J5502" i="27"/>
  <c r="AD5502" i="27" s="1"/>
  <c r="O5478" i="27"/>
  <c r="O5491" i="27"/>
  <c r="J5515" i="27"/>
  <c r="AD5515" i="27" s="1"/>
  <c r="L5491" i="27"/>
  <c r="M5491" i="27" s="1"/>
  <c r="L5482" i="27"/>
  <c r="J5506" i="27"/>
  <c r="AD5506" i="27" s="1"/>
  <c r="O5482" i="27"/>
  <c r="N5477" i="27"/>
  <c r="Q5462" i="27"/>
  <c r="P5453" i="27"/>
  <c r="Q5474" i="27"/>
  <c r="Q5446" i="27"/>
  <c r="P5446" i="27"/>
  <c r="Q5433" i="27"/>
  <c r="P5433" i="27"/>
  <c r="P5465" i="27"/>
  <c r="Q5465" i="27"/>
  <c r="Q5456" i="27"/>
  <c r="P5456" i="27"/>
  <c r="P5461" i="27"/>
  <c r="Q5461" i="27"/>
  <c r="Q5451" i="27"/>
  <c r="P5451" i="27"/>
  <c r="P5469" i="27"/>
  <c r="Q5469" i="27"/>
  <c r="Q5439" i="27"/>
  <c r="P5439" i="27"/>
  <c r="K5502" i="27"/>
  <c r="K5508" i="27"/>
  <c r="N5463" i="27"/>
  <c r="K5514" i="27"/>
  <c r="N5457" i="27"/>
  <c r="K5504" i="27"/>
  <c r="N5475" i="27"/>
  <c r="K5522" i="27"/>
  <c r="K5515" i="27"/>
  <c r="N5486" i="27"/>
  <c r="K5520" i="27"/>
  <c r="N5493" i="27"/>
  <c r="N5483" i="27"/>
  <c r="N5489" i="27"/>
  <c r="N5479" i="27"/>
  <c r="N5485" i="27"/>
  <c r="N5470" i="27"/>
  <c r="P5471" i="27"/>
  <c r="Q5468" i="27"/>
  <c r="J5511" i="27"/>
  <c r="AD5511" i="27" s="1"/>
  <c r="L5487" i="27"/>
  <c r="M5487" i="27" s="1"/>
  <c r="O5487" i="27"/>
  <c r="L5517" i="27"/>
  <c r="M5517" i="27" s="1"/>
  <c r="J5541" i="27"/>
  <c r="AD5541" i="27" s="1"/>
  <c r="O5517" i="27"/>
  <c r="O5516" i="27"/>
  <c r="L5516" i="27"/>
  <c r="J5540" i="27"/>
  <c r="AD5540" i="27" s="1"/>
  <c r="J5525" i="27"/>
  <c r="AD5525" i="27" s="1"/>
  <c r="O5501" i="27"/>
  <c r="L5501" i="27"/>
  <c r="M5501" i="27" s="1"/>
  <c r="K5533" i="27"/>
  <c r="K5525" i="27"/>
  <c r="K5506" i="27"/>
  <c r="K5527" i="27"/>
  <c r="K5537" i="27"/>
  <c r="K5541" i="27"/>
  <c r="L5512" i="27"/>
  <c r="J5536" i="27"/>
  <c r="AD5536" i="27" s="1"/>
  <c r="O5512" i="27"/>
  <c r="K5518" i="27"/>
  <c r="J5533" i="27"/>
  <c r="AD5533" i="27" s="1"/>
  <c r="L5509" i="27"/>
  <c r="M5509" i="27" s="1"/>
  <c r="O5509" i="27"/>
  <c r="L5481" i="27"/>
  <c r="M5481" i="27" s="1"/>
  <c r="J5505" i="27"/>
  <c r="AD5505" i="27" s="1"/>
  <c r="O5481" i="27"/>
  <c r="K5535" i="27"/>
  <c r="J5543" i="27"/>
  <c r="AD5543" i="27" s="1"/>
  <c r="O5519" i="27"/>
  <c r="L5519" i="27"/>
  <c r="K5512" i="27"/>
  <c r="J5537" i="27"/>
  <c r="AD5537" i="27" s="1"/>
  <c r="L5513" i="27"/>
  <c r="M5513" i="27" s="1"/>
  <c r="O5513" i="27"/>
  <c r="J5531" i="27"/>
  <c r="AD5531" i="27" s="1"/>
  <c r="O5507" i="27"/>
  <c r="L5507" i="27"/>
  <c r="M5507" i="27" s="1"/>
  <c r="K5519" i="27"/>
  <c r="O5522" i="27"/>
  <c r="L5522" i="27"/>
  <c r="J5546" i="27"/>
  <c r="AD5546" i="27" s="1"/>
  <c r="K5524" i="27"/>
  <c r="K5534" i="27"/>
  <c r="K5529" i="27"/>
  <c r="K5531" i="27"/>
  <c r="Q5464" i="27"/>
  <c r="L5499" i="27"/>
  <c r="M5499" i="27" s="1"/>
  <c r="J5523" i="27"/>
  <c r="AD5523" i="27" s="1"/>
  <c r="O5499" i="27"/>
  <c r="L5494" i="27"/>
  <c r="M5494" i="27" s="1"/>
  <c r="J5518" i="27"/>
  <c r="AD5518" i="27" s="1"/>
  <c r="O5494" i="27"/>
  <c r="O5510" i="27"/>
  <c r="L5510" i="27"/>
  <c r="M5510" i="27" s="1"/>
  <c r="J5534" i="27"/>
  <c r="AD5534" i="27" s="1"/>
  <c r="K5545" i="27"/>
  <c r="K5547" i="27"/>
  <c r="O5504" i="27"/>
  <c r="L5504" i="27"/>
  <c r="J5528" i="27"/>
  <c r="AD5528" i="27" s="1"/>
  <c r="J5527" i="27"/>
  <c r="AD5527" i="27" s="1"/>
  <c r="O5503" i="27"/>
  <c r="L5503" i="27"/>
  <c r="M5503" i="27" s="1"/>
  <c r="K5516" i="27"/>
  <c r="AE5425" i="27"/>
  <c r="AE5469" i="27"/>
  <c r="AE5466" i="27"/>
  <c r="AE5446" i="27"/>
  <c r="AE5467" i="27"/>
  <c r="AE5436" i="27"/>
  <c r="AE5439" i="27"/>
  <c r="AE5465" i="27"/>
  <c r="AE5442" i="27"/>
  <c r="AE5443" i="27"/>
  <c r="AE5464" i="27"/>
  <c r="AE5459" i="27"/>
  <c r="AE5468" i="27"/>
  <c r="AE5471" i="27"/>
  <c r="AE5462" i="27"/>
  <c r="AE5461" i="27"/>
  <c r="AG5461" i="27" l="1"/>
  <c r="AH5461" i="27"/>
  <c r="AI5461" i="27"/>
  <c r="AJ5461" i="27"/>
  <c r="AH5462" i="27"/>
  <c r="AI5462" i="27"/>
  <c r="AG5462" i="27"/>
  <c r="AJ5462" i="27"/>
  <c r="AJ5471" i="27"/>
  <c r="AI5471" i="27"/>
  <c r="AH5471" i="27"/>
  <c r="AG5471" i="27"/>
  <c r="AG5468" i="27"/>
  <c r="AH5468" i="27"/>
  <c r="AJ5468" i="27"/>
  <c r="AI5468" i="27"/>
  <c r="AJ5459" i="27"/>
  <c r="AH5459" i="27"/>
  <c r="AI5459" i="27"/>
  <c r="AG5459" i="27"/>
  <c r="AG5464" i="27"/>
  <c r="AH5464" i="27"/>
  <c r="AI5464" i="27"/>
  <c r="AJ5464" i="27"/>
  <c r="AG5443" i="27"/>
  <c r="AH5443" i="27"/>
  <c r="AI5443" i="27"/>
  <c r="AJ5443" i="27"/>
  <c r="AI5442" i="27"/>
  <c r="AJ5442" i="27"/>
  <c r="AG5442" i="27"/>
  <c r="AH5442" i="27"/>
  <c r="AG5465" i="27"/>
  <c r="AH5465" i="27"/>
  <c r="AI5465" i="27"/>
  <c r="AJ5465" i="27"/>
  <c r="AI5439" i="27"/>
  <c r="AJ5439" i="27"/>
  <c r="AH5439" i="27"/>
  <c r="AG5439" i="27"/>
  <c r="AI5436" i="27"/>
  <c r="AJ5436" i="27"/>
  <c r="AG5436" i="27"/>
  <c r="AH5436" i="27"/>
  <c r="AG5467" i="27"/>
  <c r="AH5467" i="27"/>
  <c r="AJ5467" i="27"/>
  <c r="AI5467" i="27"/>
  <c r="AG5446" i="27"/>
  <c r="AI5446" i="27"/>
  <c r="AJ5446" i="27"/>
  <c r="AH5446" i="27"/>
  <c r="AI5466" i="27"/>
  <c r="AJ5466" i="27"/>
  <c r="AH5466" i="27"/>
  <c r="AG5466" i="27"/>
  <c r="AI5469" i="27"/>
  <c r="AJ5469" i="27"/>
  <c r="AH5469" i="27"/>
  <c r="AG5469" i="27"/>
  <c r="AG5425" i="27"/>
  <c r="AH5425" i="27"/>
  <c r="AI5425" i="27"/>
  <c r="AJ5425" i="27"/>
  <c r="AI5427" i="27"/>
  <c r="AJ5427" i="27"/>
  <c r="AH5427" i="27"/>
  <c r="AG5427" i="27"/>
  <c r="AG5432" i="27"/>
  <c r="AH5432" i="27"/>
  <c r="AJ5432" i="27"/>
  <c r="AI5432" i="27"/>
  <c r="AG5410" i="27"/>
  <c r="AI5410" i="27"/>
  <c r="AJ5410" i="27"/>
  <c r="AH5410" i="27"/>
  <c r="AI5406" i="27"/>
  <c r="AJ5406" i="27"/>
  <c r="AH5406" i="27"/>
  <c r="AG5406" i="27"/>
  <c r="AI5409" i="27"/>
  <c r="AJ5409" i="27"/>
  <c r="AH5409" i="27"/>
  <c r="AG5409" i="27"/>
  <c r="AI5430" i="27"/>
  <c r="AJ5430" i="27"/>
  <c r="AH5430" i="27"/>
  <c r="AG5430" i="27"/>
  <c r="AG5429" i="27"/>
  <c r="AH5429" i="27"/>
  <c r="AI5429" i="27"/>
  <c r="AJ5429" i="27"/>
  <c r="AG5450" i="27"/>
  <c r="AH5450" i="27"/>
  <c r="AI5450" i="27"/>
  <c r="AJ5450" i="27"/>
  <c r="AG5428" i="27"/>
  <c r="AH5428" i="27"/>
  <c r="AI5428" i="27"/>
  <c r="AJ5428" i="27"/>
  <c r="S5425" i="27"/>
  <c r="U5451" i="27"/>
  <c r="AE5451" i="27"/>
  <c r="U5461" i="27"/>
  <c r="U5462" i="27"/>
  <c r="U5452" i="27"/>
  <c r="AE5452" i="27"/>
  <c r="U5471" i="27"/>
  <c r="U5468" i="27"/>
  <c r="U5459" i="27"/>
  <c r="U5464" i="27"/>
  <c r="U5443" i="27"/>
  <c r="U5456" i="27"/>
  <c r="AE5456" i="27"/>
  <c r="U5442" i="27"/>
  <c r="U5465" i="27"/>
  <c r="U5474" i="27"/>
  <c r="AE5474" i="27"/>
  <c r="U5434" i="27"/>
  <c r="AE5434" i="27"/>
  <c r="U5439" i="27"/>
  <c r="U5433" i="27"/>
  <c r="AE5433" i="27"/>
  <c r="U5453" i="27"/>
  <c r="AE5453" i="27"/>
  <c r="U5436" i="27"/>
  <c r="U5467" i="27"/>
  <c r="U5449" i="27"/>
  <c r="U5446" i="27"/>
  <c r="U5466" i="27"/>
  <c r="U5469" i="27"/>
  <c r="U5455" i="27"/>
  <c r="AE5455" i="27"/>
  <c r="Q5467" i="27"/>
  <c r="R5467" i="27" s="1"/>
  <c r="V5467" i="27" s="1"/>
  <c r="S5436" i="27"/>
  <c r="S5422" i="27"/>
  <c r="S5437" i="27"/>
  <c r="S5448" i="27"/>
  <c r="Q5466" i="27"/>
  <c r="R5466" i="27" s="1"/>
  <c r="S5447" i="27"/>
  <c r="P5454" i="27"/>
  <c r="S5415" i="27"/>
  <c r="S5441" i="27"/>
  <c r="R5452" i="27"/>
  <c r="V5452" i="27" s="1"/>
  <c r="S5434" i="27"/>
  <c r="V5415" i="27"/>
  <c r="R5449" i="27"/>
  <c r="V5449" i="27" s="1"/>
  <c r="R5464" i="27"/>
  <c r="V5464" i="27" s="1"/>
  <c r="S5454" i="27"/>
  <c r="S5474" i="27"/>
  <c r="S5456" i="27"/>
  <c r="R5439" i="27"/>
  <c r="V5439" i="27" s="1"/>
  <c r="S5433" i="27"/>
  <c r="S5453" i="27"/>
  <c r="V5410" i="27"/>
  <c r="S5452" i="27"/>
  <c r="V5418" i="27"/>
  <c r="S5418" i="27"/>
  <c r="S5451" i="27"/>
  <c r="R5442" i="27"/>
  <c r="V5419" i="27"/>
  <c r="R5468" i="27"/>
  <c r="V5468" i="27" s="1"/>
  <c r="R5465" i="27"/>
  <c r="V5465" i="27" s="1"/>
  <c r="R5471" i="27"/>
  <c r="V5471" i="27" s="1"/>
  <c r="M5512" i="27"/>
  <c r="N5512" i="27" s="1"/>
  <c r="Q5460" i="27"/>
  <c r="P5460" i="27"/>
  <c r="M5504" i="27"/>
  <c r="N5504" i="27" s="1"/>
  <c r="M5516" i="27"/>
  <c r="N5516" i="27" s="1"/>
  <c r="V5427" i="27"/>
  <c r="V5444" i="27"/>
  <c r="S5443" i="27"/>
  <c r="V5443" i="27"/>
  <c r="S5438" i="27"/>
  <c r="V5438" i="27"/>
  <c r="S5440" i="27"/>
  <c r="V5440" i="27"/>
  <c r="V5432" i="27"/>
  <c r="V5429" i="27"/>
  <c r="V5435" i="27"/>
  <c r="V5430" i="27"/>
  <c r="S5445" i="27"/>
  <c r="V5445" i="27"/>
  <c r="P5458" i="27"/>
  <c r="Q5458" i="27"/>
  <c r="R5458" i="27" s="1"/>
  <c r="V5458" i="27" s="1"/>
  <c r="Q5472" i="27"/>
  <c r="P5472" i="27"/>
  <c r="Q5473" i="27"/>
  <c r="P5473" i="27"/>
  <c r="P5476" i="27"/>
  <c r="Q5476" i="27"/>
  <c r="R5476" i="27" s="1"/>
  <c r="V5476" i="27" s="1"/>
  <c r="M5497" i="27"/>
  <c r="N5497" i="27" s="1"/>
  <c r="N5507" i="27"/>
  <c r="Q5507" i="27" s="1"/>
  <c r="M5522" i="27"/>
  <c r="N5522" i="27" s="1"/>
  <c r="N5496" i="27"/>
  <c r="P5496" i="27" s="1"/>
  <c r="M5519" i="27"/>
  <c r="N5519" i="27" s="1"/>
  <c r="N5491" i="27"/>
  <c r="P5491" i="27" s="1"/>
  <c r="M5500" i="27"/>
  <c r="N5500" i="27" s="1"/>
  <c r="N5484" i="27"/>
  <c r="Q5484" i="27" s="1"/>
  <c r="N5478" i="27"/>
  <c r="P5478" i="27" s="1"/>
  <c r="M5490" i="27"/>
  <c r="N5490" i="27" s="1"/>
  <c r="M5482" i="27"/>
  <c r="N5482" i="27" s="1"/>
  <c r="S5465" i="27"/>
  <c r="P5492" i="27"/>
  <c r="Q5488" i="27"/>
  <c r="Q5489" i="27"/>
  <c r="P5483" i="27"/>
  <c r="Q5457" i="27"/>
  <c r="S5455" i="27"/>
  <c r="R5454" i="27"/>
  <c r="Q5495" i="27"/>
  <c r="R5469" i="27"/>
  <c r="R5474" i="27"/>
  <c r="R5456" i="27"/>
  <c r="V5456" i="27" s="1"/>
  <c r="R5462" i="27"/>
  <c r="P5486" i="27"/>
  <c r="R5446" i="27"/>
  <c r="R5455" i="27"/>
  <c r="R5459" i="27"/>
  <c r="S5459" i="27" s="1"/>
  <c r="Q5485" i="27"/>
  <c r="Q5463" i="27"/>
  <c r="R5451" i="27"/>
  <c r="V5451" i="27" s="1"/>
  <c r="S5444" i="27"/>
  <c r="R5433" i="27"/>
  <c r="R5461" i="27"/>
  <c r="Q5479" i="27"/>
  <c r="Q5475" i="27"/>
  <c r="R5453" i="27"/>
  <c r="Q5477" i="27"/>
  <c r="P5477" i="27"/>
  <c r="L5502" i="27"/>
  <c r="J5526" i="27"/>
  <c r="AD5526" i="27" s="1"/>
  <c r="O5502" i="27"/>
  <c r="J5544" i="27"/>
  <c r="AD5544" i="27" s="1"/>
  <c r="O5520" i="27"/>
  <c r="L5520" i="27"/>
  <c r="M5520" i="27" s="1"/>
  <c r="L5508" i="27"/>
  <c r="M5508" i="27" s="1"/>
  <c r="J5532" i="27"/>
  <c r="AD5532" i="27" s="1"/>
  <c r="O5508" i="27"/>
  <c r="J5545" i="27"/>
  <c r="AD5545" i="27" s="1"/>
  <c r="L5521" i="27"/>
  <c r="O5521" i="27"/>
  <c r="N5517" i="27"/>
  <c r="L5524" i="27"/>
  <c r="J5548" i="27"/>
  <c r="AD5548" i="27" s="1"/>
  <c r="O5524" i="27"/>
  <c r="O5506" i="27"/>
  <c r="L5506" i="27"/>
  <c r="M5506" i="27" s="1"/>
  <c r="J5530" i="27"/>
  <c r="AD5530" i="27" s="1"/>
  <c r="O5515" i="27"/>
  <c r="L5515" i="27"/>
  <c r="M5515" i="27" s="1"/>
  <c r="J5539" i="27"/>
  <c r="AD5539" i="27" s="1"/>
  <c r="J5538" i="27"/>
  <c r="AD5538" i="27" s="1"/>
  <c r="L5514" i="27"/>
  <c r="M5514" i="27" s="1"/>
  <c r="O5514" i="27"/>
  <c r="P5475" i="27"/>
  <c r="P5479" i="27"/>
  <c r="Q5483" i="27"/>
  <c r="P5457" i="27"/>
  <c r="Q5486" i="27"/>
  <c r="P5485" i="27"/>
  <c r="P5489" i="27"/>
  <c r="P5480" i="27"/>
  <c r="Q5480" i="27"/>
  <c r="Q5470" i="27"/>
  <c r="P5470" i="27"/>
  <c r="P5498" i="27"/>
  <c r="Q5498" i="27"/>
  <c r="Q5493" i="27"/>
  <c r="P5493" i="27"/>
  <c r="N5499" i="27"/>
  <c r="K5532" i="27"/>
  <c r="K5526" i="27"/>
  <c r="K5538" i="27"/>
  <c r="N5510" i="27"/>
  <c r="N5509" i="27"/>
  <c r="N5501" i="27"/>
  <c r="P5501" i="27" s="1"/>
  <c r="K5539" i="27"/>
  <c r="P5463" i="27"/>
  <c r="N5481" i="27"/>
  <c r="N5503" i="27"/>
  <c r="N5513" i="27"/>
  <c r="Q5513" i="27" s="1"/>
  <c r="K5544" i="27"/>
  <c r="K5528" i="27"/>
  <c r="N5487" i="27"/>
  <c r="N5494" i="27"/>
  <c r="K5546" i="27"/>
  <c r="L5511" i="27"/>
  <c r="M5511" i="27" s="1"/>
  <c r="J5535" i="27"/>
  <c r="AD5535" i="27" s="1"/>
  <c r="O5511" i="27"/>
  <c r="L5537" i="27"/>
  <c r="M5537" i="27" s="1"/>
  <c r="J5561" i="27"/>
  <c r="AD5561" i="27" s="1"/>
  <c r="O5537" i="27"/>
  <c r="L5536" i="27"/>
  <c r="J5560" i="27"/>
  <c r="AD5560" i="27" s="1"/>
  <c r="O5536" i="27"/>
  <c r="O5540" i="27"/>
  <c r="L5540" i="27"/>
  <c r="J5564" i="27"/>
  <c r="AD5564" i="27" s="1"/>
  <c r="O5528" i="27"/>
  <c r="L5528" i="27"/>
  <c r="J5552" i="27"/>
  <c r="AD5552" i="27" s="1"/>
  <c r="K5543" i="27"/>
  <c r="K5561" i="27"/>
  <c r="Q5492" i="27"/>
  <c r="K5557" i="27"/>
  <c r="L5518" i="27"/>
  <c r="M5518" i="27" s="1"/>
  <c r="J5542" i="27"/>
  <c r="AD5542" i="27" s="1"/>
  <c r="O5518" i="27"/>
  <c r="K5571" i="27"/>
  <c r="K5540" i="27"/>
  <c r="L5523" i="27"/>
  <c r="M5523" i="27" s="1"/>
  <c r="J5547" i="27"/>
  <c r="AD5547" i="27" s="1"/>
  <c r="O5523" i="27"/>
  <c r="K5536" i="27"/>
  <c r="L5543" i="27"/>
  <c r="J5567" i="27"/>
  <c r="AD5567" i="27" s="1"/>
  <c r="O5543" i="27"/>
  <c r="L5505" i="27"/>
  <c r="M5505" i="27" s="1"/>
  <c r="J5529" i="27"/>
  <c r="AD5529" i="27" s="1"/>
  <c r="O5505" i="27"/>
  <c r="K5565" i="27"/>
  <c r="K5558" i="27"/>
  <c r="J5555" i="27"/>
  <c r="AD5555" i="27" s="1"/>
  <c r="O5531" i="27"/>
  <c r="L5531" i="27"/>
  <c r="M5531" i="27" s="1"/>
  <c r="P5488" i="27"/>
  <c r="K5555" i="27"/>
  <c r="K5551" i="27"/>
  <c r="K5548" i="27"/>
  <c r="K5559" i="27"/>
  <c r="O5534" i="27"/>
  <c r="L5534" i="27"/>
  <c r="M5534" i="27" s="1"/>
  <c r="J5558" i="27"/>
  <c r="AD5558" i="27" s="1"/>
  <c r="K5553" i="27"/>
  <c r="O5546" i="27"/>
  <c r="L5546" i="27"/>
  <c r="J5570" i="27"/>
  <c r="AD5570" i="27" s="1"/>
  <c r="P5495" i="27"/>
  <c r="J5557" i="27"/>
  <c r="AD5557" i="27" s="1"/>
  <c r="L5533" i="27"/>
  <c r="M5533" i="27" s="1"/>
  <c r="O5533" i="27"/>
  <c r="K5530" i="27"/>
  <c r="J5549" i="27"/>
  <c r="AD5549" i="27" s="1"/>
  <c r="L5525" i="27"/>
  <c r="M5525" i="27" s="1"/>
  <c r="O5525" i="27"/>
  <c r="L5541" i="27"/>
  <c r="M5541" i="27" s="1"/>
  <c r="J5565" i="27"/>
  <c r="AD5565" i="27" s="1"/>
  <c r="O5541" i="27"/>
  <c r="J5551" i="27"/>
  <c r="AD5551" i="27" s="1"/>
  <c r="L5527" i="27"/>
  <c r="M5527" i="27" s="1"/>
  <c r="O5527" i="27"/>
  <c r="K5569" i="27"/>
  <c r="K5542" i="27"/>
  <c r="K5549" i="27"/>
  <c r="AE5449" i="27"/>
  <c r="AE5470" i="27"/>
  <c r="AE5463" i="27"/>
  <c r="AE5488" i="27"/>
  <c r="AE5495" i="27"/>
  <c r="AE5472" i="27"/>
  <c r="AE5496" i="27"/>
  <c r="AE5492" i="27"/>
  <c r="AE5486" i="27"/>
  <c r="AE5460" i="27"/>
  <c r="AE5483" i="27"/>
  <c r="AE5489" i="27"/>
  <c r="AE5493" i="27"/>
  <c r="AE5491" i="27"/>
  <c r="AE5485" i="27"/>
  <c r="AG5485" i="27" l="1"/>
  <c r="AH5485" i="27"/>
  <c r="AI5485" i="27"/>
  <c r="AJ5485" i="27"/>
  <c r="AG5491" i="27"/>
  <c r="AH5491" i="27"/>
  <c r="AI5491" i="27"/>
  <c r="AJ5491" i="27"/>
  <c r="AI5493" i="27"/>
  <c r="AJ5493" i="27"/>
  <c r="AG5493" i="27"/>
  <c r="AH5493" i="27"/>
  <c r="AG5489" i="27"/>
  <c r="AH5489" i="27"/>
  <c r="AJ5489" i="27"/>
  <c r="AI5489" i="27"/>
  <c r="AJ5483" i="27"/>
  <c r="AI5483" i="27"/>
  <c r="AG5483" i="27"/>
  <c r="AH5483" i="27"/>
  <c r="AI5460" i="27"/>
  <c r="AJ5460" i="27"/>
  <c r="AG5460" i="27"/>
  <c r="AH5460" i="27"/>
  <c r="AG5486" i="27"/>
  <c r="AH5486" i="27"/>
  <c r="AI5486" i="27"/>
  <c r="AJ5486" i="27"/>
  <c r="AG5492" i="27"/>
  <c r="AH5492" i="27"/>
  <c r="AJ5492" i="27"/>
  <c r="AI5492" i="27"/>
  <c r="AI5496" i="27"/>
  <c r="AJ5496" i="27"/>
  <c r="AG5496" i="27"/>
  <c r="AH5496" i="27"/>
  <c r="AI5472" i="27"/>
  <c r="AJ5472" i="27"/>
  <c r="AG5472" i="27"/>
  <c r="AH5472" i="27"/>
  <c r="AJ5495" i="27"/>
  <c r="AI5495" i="27"/>
  <c r="AG5495" i="27"/>
  <c r="AH5495" i="27"/>
  <c r="AG5488" i="27"/>
  <c r="AH5488" i="27"/>
  <c r="AI5488" i="27"/>
  <c r="AJ5488" i="27"/>
  <c r="AI5463" i="27"/>
  <c r="AJ5463" i="27"/>
  <c r="AH5463" i="27"/>
  <c r="AG5463" i="27"/>
  <c r="AG5470" i="27"/>
  <c r="AI5470" i="27"/>
  <c r="AJ5470" i="27"/>
  <c r="AH5470" i="27"/>
  <c r="AG5449" i="27"/>
  <c r="AH5449" i="27"/>
  <c r="AI5449" i="27"/>
  <c r="AJ5449" i="27"/>
  <c r="AG5474" i="27"/>
  <c r="AH5474" i="27"/>
  <c r="AI5474" i="27"/>
  <c r="AJ5474" i="27"/>
  <c r="AG5452" i="27"/>
  <c r="AH5452" i="27"/>
  <c r="AI5452" i="27"/>
  <c r="AJ5452" i="27"/>
  <c r="AI5451" i="27"/>
  <c r="AJ5451" i="27"/>
  <c r="AH5451" i="27"/>
  <c r="AG5451" i="27"/>
  <c r="AG5453" i="27"/>
  <c r="AH5453" i="27"/>
  <c r="AI5453" i="27"/>
  <c r="AJ5453" i="27"/>
  <c r="AG5434" i="27"/>
  <c r="AI5434" i="27"/>
  <c r="AJ5434" i="27"/>
  <c r="AH5434" i="27"/>
  <c r="AG5456" i="27"/>
  <c r="AH5456" i="27"/>
  <c r="AJ5456" i="27"/>
  <c r="AI5456" i="27"/>
  <c r="AI5433" i="27"/>
  <c r="AJ5433" i="27"/>
  <c r="AG5433" i="27"/>
  <c r="AH5433" i="27"/>
  <c r="AG5455" i="27"/>
  <c r="AH5455" i="27"/>
  <c r="AJ5455" i="27"/>
  <c r="AI5455" i="27"/>
  <c r="S5449" i="27"/>
  <c r="P5484" i="27"/>
  <c r="U5484" i="27" s="1"/>
  <c r="U5479" i="27"/>
  <c r="AE5479" i="27"/>
  <c r="U5477" i="27"/>
  <c r="AE5477" i="27"/>
  <c r="U5478" i="27"/>
  <c r="AE5478" i="27"/>
  <c r="U5473" i="27"/>
  <c r="U5485" i="27"/>
  <c r="U5491" i="27"/>
  <c r="U5493" i="27"/>
  <c r="U5476" i="27"/>
  <c r="AE5476" i="27"/>
  <c r="U5489" i="27"/>
  <c r="U5483" i="27"/>
  <c r="U5460" i="27"/>
  <c r="U5457" i="27"/>
  <c r="AE5457" i="27"/>
  <c r="U5486" i="27"/>
  <c r="U5492" i="27"/>
  <c r="U5496" i="27"/>
  <c r="U5458" i="27"/>
  <c r="AE5458" i="27"/>
  <c r="U5472" i="27"/>
  <c r="U5495" i="27"/>
  <c r="U5488" i="27"/>
  <c r="U5463" i="27"/>
  <c r="U5454" i="27"/>
  <c r="AE5454" i="27"/>
  <c r="U5475" i="27"/>
  <c r="AE5475" i="27"/>
  <c r="U5480" i="27"/>
  <c r="AE5480" i="27"/>
  <c r="U5498" i="27"/>
  <c r="AE5498" i="27"/>
  <c r="S5439" i="27"/>
  <c r="U5501" i="27"/>
  <c r="AE5501" i="27"/>
  <c r="U5470" i="27"/>
  <c r="Q5496" i="27"/>
  <c r="R5496" i="27" s="1"/>
  <c r="R5472" i="27"/>
  <c r="V5472" i="27" s="1"/>
  <c r="S5468" i="27"/>
  <c r="Q5478" i="27"/>
  <c r="S5478" i="27" s="1"/>
  <c r="S5471" i="27"/>
  <c r="P5507" i="27"/>
  <c r="S5467" i="27"/>
  <c r="Q5491" i="27"/>
  <c r="R5491" i="27" s="1"/>
  <c r="S5464" i="27"/>
  <c r="R5489" i="27"/>
  <c r="V5489" i="27" s="1"/>
  <c r="R5463" i="27"/>
  <c r="V5463" i="27" s="1"/>
  <c r="R5488" i="27"/>
  <c r="R5485" i="27"/>
  <c r="V5485" i="27" s="1"/>
  <c r="R5460" i="27"/>
  <c r="S5498" i="27"/>
  <c r="S5476" i="27"/>
  <c r="R5495" i="27"/>
  <c r="S5475" i="27"/>
  <c r="R5470" i="27"/>
  <c r="V5470" i="27" s="1"/>
  <c r="R5483" i="27"/>
  <c r="V5483" i="27" s="1"/>
  <c r="S5479" i="27"/>
  <c r="S5457" i="27"/>
  <c r="R5477" i="27"/>
  <c r="V5477" i="27" s="1"/>
  <c r="V5442" i="27"/>
  <c r="S5442" i="27"/>
  <c r="S5480" i="27"/>
  <c r="R5484" i="27"/>
  <c r="V5484" i="27" s="1"/>
  <c r="S5458" i="27"/>
  <c r="M5528" i="27"/>
  <c r="N5528" i="27" s="1"/>
  <c r="P5482" i="27"/>
  <c r="Q5482" i="27"/>
  <c r="Q5497" i="27"/>
  <c r="P5497" i="27"/>
  <c r="M5540" i="27"/>
  <c r="N5540" i="27" s="1"/>
  <c r="S5461" i="27"/>
  <c r="V5461" i="27"/>
  <c r="S5466" i="27"/>
  <c r="V5466" i="27"/>
  <c r="V5433" i="27"/>
  <c r="R5473" i="27"/>
  <c r="S5473" i="27" s="1"/>
  <c r="M5536" i="27"/>
  <c r="N5536" i="27" s="1"/>
  <c r="S5462" i="27"/>
  <c r="V5462" i="27"/>
  <c r="V5474" i="27"/>
  <c r="V5459" i="27"/>
  <c r="S5469" i="27"/>
  <c r="V5469" i="27"/>
  <c r="V5453" i="27"/>
  <c r="V5455" i="27"/>
  <c r="V5454" i="27"/>
  <c r="S5446" i="27"/>
  <c r="V5446" i="27"/>
  <c r="P5490" i="27"/>
  <c r="Q5490" i="27"/>
  <c r="P5500" i="27"/>
  <c r="Q5500" i="27"/>
  <c r="M5502" i="27"/>
  <c r="N5502" i="27" s="1"/>
  <c r="M5543" i="27"/>
  <c r="N5543" i="27" s="1"/>
  <c r="M5521" i="27"/>
  <c r="N5521" i="27" s="1"/>
  <c r="N5537" i="27"/>
  <c r="P5537" i="27" s="1"/>
  <c r="M5546" i="27"/>
  <c r="N5546" i="27" s="1"/>
  <c r="N5520" i="27"/>
  <c r="P5520" i="27" s="1"/>
  <c r="N5508" i="27"/>
  <c r="P5508" i="27" s="1"/>
  <c r="N5514" i="27"/>
  <c r="Q5514" i="27" s="1"/>
  <c r="M5524" i="27"/>
  <c r="N5524" i="27" s="1"/>
  <c r="N5515" i="27"/>
  <c r="P5515" i="27" s="1"/>
  <c r="N5506" i="27"/>
  <c r="Q5506" i="27" s="1"/>
  <c r="R5475" i="27"/>
  <c r="Q5501" i="27"/>
  <c r="P5512" i="27"/>
  <c r="P5519" i="27"/>
  <c r="P5516" i="27"/>
  <c r="P5510" i="27"/>
  <c r="R5479" i="27"/>
  <c r="Q5503" i="27"/>
  <c r="P5513" i="27"/>
  <c r="R5513" i="27"/>
  <c r="V5513" i="27" s="1"/>
  <c r="P5481" i="27"/>
  <c r="R5457" i="27"/>
  <c r="R5498" i="27"/>
  <c r="V5498" i="27" s="1"/>
  <c r="Q5517" i="27"/>
  <c r="R5493" i="27"/>
  <c r="R5480" i="27"/>
  <c r="R5507" i="27"/>
  <c r="V5507" i="27" s="1"/>
  <c r="R5492" i="27"/>
  <c r="Q5522" i="27"/>
  <c r="P5504" i="27"/>
  <c r="S5477" i="27"/>
  <c r="R5486" i="27"/>
  <c r="O5526" i="27"/>
  <c r="L5526" i="27"/>
  <c r="M5526" i="27" s="1"/>
  <c r="N5526" i="27" s="1"/>
  <c r="J5550" i="27"/>
  <c r="AD5550" i="27" s="1"/>
  <c r="L5530" i="27"/>
  <c r="J5554" i="27"/>
  <c r="AD5554" i="27" s="1"/>
  <c r="O5530" i="27"/>
  <c r="O5538" i="27"/>
  <c r="L5538" i="27"/>
  <c r="M5538" i="27" s="1"/>
  <c r="N5538" i="27" s="1"/>
  <c r="J5562" i="27"/>
  <c r="AD5562" i="27" s="1"/>
  <c r="O5532" i="27"/>
  <c r="L5532" i="27"/>
  <c r="J5556" i="27"/>
  <c r="AD5556" i="27" s="1"/>
  <c r="L5544" i="27"/>
  <c r="M5544" i="27" s="1"/>
  <c r="O5544" i="27"/>
  <c r="J5568" i="27"/>
  <c r="AD5568" i="27" s="1"/>
  <c r="L5548" i="27"/>
  <c r="M5548" i="27" s="1"/>
  <c r="J5572" i="27"/>
  <c r="AD5572" i="27" s="1"/>
  <c r="O5548" i="27"/>
  <c r="L5545" i="27"/>
  <c r="J5569" i="27"/>
  <c r="AD5569" i="27" s="1"/>
  <c r="O5545" i="27"/>
  <c r="N5518" i="27"/>
  <c r="P5518" i="27" s="1"/>
  <c r="N5525" i="27"/>
  <c r="J5563" i="27"/>
  <c r="AD5563" i="27" s="1"/>
  <c r="L5539" i="27"/>
  <c r="O5539" i="27"/>
  <c r="P5517" i="27"/>
  <c r="P5522" i="27"/>
  <c r="Q5481" i="27"/>
  <c r="Q5510" i="27"/>
  <c r="Q5504" i="27"/>
  <c r="P5503" i="27"/>
  <c r="Q5509" i="27"/>
  <c r="P5509" i="27"/>
  <c r="P5494" i="27"/>
  <c r="Q5494" i="27"/>
  <c r="Q5499" i="27"/>
  <c r="P5499" i="27"/>
  <c r="P5487" i="27"/>
  <c r="Q5487" i="27"/>
  <c r="N5523" i="27"/>
  <c r="K5563" i="27"/>
  <c r="N5505" i="27"/>
  <c r="Q5519" i="27"/>
  <c r="K5568" i="27"/>
  <c r="K5550" i="27"/>
  <c r="N5534" i="27"/>
  <c r="N5533" i="27"/>
  <c r="N5531" i="27"/>
  <c r="N5527" i="27"/>
  <c r="K5570" i="27"/>
  <c r="K5556" i="27"/>
  <c r="N5511" i="27"/>
  <c r="N5541" i="27"/>
  <c r="K5552" i="27"/>
  <c r="K5562" i="27"/>
  <c r="Q5512" i="27"/>
  <c r="L5535" i="27"/>
  <c r="M5535" i="27" s="1"/>
  <c r="J5559" i="27"/>
  <c r="AD5559" i="27" s="1"/>
  <c r="O5535" i="27"/>
  <c r="K5577" i="27"/>
  <c r="L5567" i="27"/>
  <c r="J5591" i="27"/>
  <c r="AD5591" i="27" s="1"/>
  <c r="O5567" i="27"/>
  <c r="L5542" i="27"/>
  <c r="M5542" i="27" s="1"/>
  <c r="J5566" i="27"/>
  <c r="AD5566" i="27" s="1"/>
  <c r="O5542" i="27"/>
  <c r="K5575" i="27"/>
  <c r="K5564" i="27"/>
  <c r="Q5516" i="27"/>
  <c r="K5560" i="27"/>
  <c r="K5581" i="27"/>
  <c r="K5595" i="27"/>
  <c r="K5582" i="27"/>
  <c r="J5575" i="27"/>
  <c r="AD5575" i="27" s="1"/>
  <c r="L5551" i="27"/>
  <c r="M5551" i="27" s="1"/>
  <c r="O5551" i="27"/>
  <c r="J5581" i="27"/>
  <c r="AD5581" i="27" s="1"/>
  <c r="L5557" i="27"/>
  <c r="M5557" i="27" s="1"/>
  <c r="O5557" i="27"/>
  <c r="K5585" i="27"/>
  <c r="K5567" i="27"/>
  <c r="K5573" i="27"/>
  <c r="L5565" i="27"/>
  <c r="M5565" i="27" s="1"/>
  <c r="J5589" i="27"/>
  <c r="AD5589" i="27" s="1"/>
  <c r="O5565" i="27"/>
  <c r="K5589" i="27"/>
  <c r="L5560" i="27"/>
  <c r="J5584" i="27"/>
  <c r="AD5584" i="27" s="1"/>
  <c r="O5560" i="27"/>
  <c r="K5593" i="27"/>
  <c r="O5558" i="27"/>
  <c r="L5558" i="27"/>
  <c r="M5558" i="27" s="1"/>
  <c r="J5582" i="27"/>
  <c r="AD5582" i="27" s="1"/>
  <c r="K5572" i="27"/>
  <c r="O5552" i="27"/>
  <c r="L5552" i="27"/>
  <c r="J5576" i="27"/>
  <c r="AD5576" i="27" s="1"/>
  <c r="K5566" i="27"/>
  <c r="K5554" i="27"/>
  <c r="O5570" i="27"/>
  <c r="L5570" i="27"/>
  <c r="J5594" i="27"/>
  <c r="AD5594" i="27" s="1"/>
  <c r="K5579" i="27"/>
  <c r="L5555" i="27"/>
  <c r="M5555" i="27" s="1"/>
  <c r="J5579" i="27"/>
  <c r="AD5579" i="27" s="1"/>
  <c r="O5555" i="27"/>
  <c r="L5529" i="27"/>
  <c r="M5529" i="27" s="1"/>
  <c r="J5553" i="27"/>
  <c r="AD5553" i="27" s="1"/>
  <c r="O5529" i="27"/>
  <c r="L5561" i="27"/>
  <c r="M5561" i="27" s="1"/>
  <c r="J5585" i="27"/>
  <c r="AD5585" i="27" s="1"/>
  <c r="O5561" i="27"/>
  <c r="L5549" i="27"/>
  <c r="M5549" i="27" s="1"/>
  <c r="J5573" i="27"/>
  <c r="AD5573" i="27" s="1"/>
  <c r="O5549" i="27"/>
  <c r="K5583" i="27"/>
  <c r="L5547" i="27"/>
  <c r="M5547" i="27" s="1"/>
  <c r="J5571" i="27"/>
  <c r="AD5571" i="27" s="1"/>
  <c r="O5547" i="27"/>
  <c r="O5564" i="27"/>
  <c r="L5564" i="27"/>
  <c r="J5588" i="27"/>
  <c r="AD5588" i="27" s="1"/>
  <c r="AE5473" i="27"/>
  <c r="AE5484" i="27"/>
  <c r="AE5507" i="27"/>
  <c r="AE5512" i="27"/>
  <c r="AE5487" i="27"/>
  <c r="AE5537" i="27"/>
  <c r="AE5490" i="27"/>
  <c r="AE5510" i="27"/>
  <c r="AE5520" i="27"/>
  <c r="AE5519" i="27"/>
  <c r="AE5508" i="27"/>
  <c r="AE5518" i="27"/>
  <c r="AE5516" i="27"/>
  <c r="AE5515" i="27"/>
  <c r="AE5509" i="27"/>
  <c r="AE5513" i="27"/>
  <c r="AE5494" i="27"/>
  <c r="AE5517" i="27"/>
  <c r="AI5517" i="27" l="1"/>
  <c r="AJ5517" i="27"/>
  <c r="AH5517" i="27"/>
  <c r="AG5517" i="27"/>
  <c r="AG5494" i="27"/>
  <c r="AI5494" i="27"/>
  <c r="AJ5494" i="27"/>
  <c r="AH5494" i="27"/>
  <c r="AG5513" i="27"/>
  <c r="AJ5513" i="27"/>
  <c r="AH5513" i="27"/>
  <c r="AI5513" i="27"/>
  <c r="AG5509" i="27"/>
  <c r="AH5509" i="27"/>
  <c r="AI5509" i="27"/>
  <c r="AJ5509" i="27"/>
  <c r="AG5515" i="27"/>
  <c r="AH5515" i="27"/>
  <c r="AJ5515" i="27"/>
  <c r="AI5515" i="27"/>
  <c r="AG5516" i="27"/>
  <c r="AH5516" i="27"/>
  <c r="AJ5516" i="27"/>
  <c r="AI5516" i="27"/>
  <c r="AG5518" i="27"/>
  <c r="AI5518" i="27"/>
  <c r="AJ5518" i="27"/>
  <c r="AH5518" i="27"/>
  <c r="AI5508" i="27"/>
  <c r="AJ5508" i="27"/>
  <c r="AG5508" i="27"/>
  <c r="AH5508" i="27"/>
  <c r="AJ5519" i="27"/>
  <c r="AH5519" i="27"/>
  <c r="AG5519" i="27"/>
  <c r="AI5519" i="27"/>
  <c r="AI5520" i="27"/>
  <c r="AJ5520" i="27"/>
  <c r="AG5520" i="27"/>
  <c r="AH5520" i="27"/>
  <c r="AI5510" i="27"/>
  <c r="AG5510" i="27"/>
  <c r="AH5510" i="27"/>
  <c r="AJ5510" i="27"/>
  <c r="AI5490" i="27"/>
  <c r="AJ5490" i="27"/>
  <c r="AH5490" i="27"/>
  <c r="AG5490" i="27"/>
  <c r="AG5537" i="27"/>
  <c r="AH5537" i="27"/>
  <c r="AJ5537" i="27"/>
  <c r="AI5537" i="27"/>
  <c r="AI5487" i="27"/>
  <c r="AJ5487" i="27"/>
  <c r="AH5487" i="27"/>
  <c r="AG5487" i="27"/>
  <c r="AG5512" i="27"/>
  <c r="AH5512" i="27"/>
  <c r="AI5512" i="27"/>
  <c r="AJ5512" i="27"/>
  <c r="AJ5507" i="27"/>
  <c r="AG5507" i="27"/>
  <c r="AH5507" i="27"/>
  <c r="AI5507" i="27"/>
  <c r="AI5484" i="27"/>
  <c r="AJ5484" i="27"/>
  <c r="AG5484" i="27"/>
  <c r="AH5484" i="27"/>
  <c r="AG5473" i="27"/>
  <c r="AH5473" i="27"/>
  <c r="AI5473" i="27"/>
  <c r="AJ5473" i="27"/>
  <c r="AG5476" i="27"/>
  <c r="AH5476" i="27"/>
  <c r="AI5476" i="27"/>
  <c r="AJ5476" i="27"/>
  <c r="AG5479" i="27"/>
  <c r="AH5479" i="27"/>
  <c r="AI5479" i="27"/>
  <c r="AJ5479" i="27"/>
  <c r="AG5501" i="27"/>
  <c r="AJ5501" i="27"/>
  <c r="AH5501" i="27"/>
  <c r="AI5501" i="27"/>
  <c r="AG5498" i="27"/>
  <c r="AI5498" i="27"/>
  <c r="AH5498" i="27"/>
  <c r="AJ5498" i="27"/>
  <c r="AG5480" i="27"/>
  <c r="AH5480" i="27"/>
  <c r="AJ5480" i="27"/>
  <c r="AI5480" i="27"/>
  <c r="AI5475" i="27"/>
  <c r="AJ5475" i="27"/>
  <c r="AH5475" i="27"/>
  <c r="AG5475" i="27"/>
  <c r="AI5478" i="27"/>
  <c r="AJ5478" i="27"/>
  <c r="AH5478" i="27"/>
  <c r="AG5478" i="27"/>
  <c r="AG5458" i="27"/>
  <c r="AI5458" i="27"/>
  <c r="AJ5458" i="27"/>
  <c r="AH5458" i="27"/>
  <c r="AI5457" i="27"/>
  <c r="AJ5457" i="27"/>
  <c r="AG5457" i="27"/>
  <c r="AH5457" i="27"/>
  <c r="AI5454" i="27"/>
  <c r="AJ5454" i="27"/>
  <c r="AG5454" i="27"/>
  <c r="AH5454" i="27"/>
  <c r="AG5477" i="27"/>
  <c r="AJ5477" i="27"/>
  <c r="AH5477" i="27"/>
  <c r="AI5477" i="27"/>
  <c r="Q5515" i="27"/>
  <c r="R5515" i="27" s="1"/>
  <c r="V5515" i="27" s="1"/>
  <c r="S5472" i="27"/>
  <c r="R5478" i="27"/>
  <c r="V5478" i="27" s="1"/>
  <c r="U5517" i="27"/>
  <c r="U5482" i="27"/>
  <c r="AE5482" i="27"/>
  <c r="U5494" i="27"/>
  <c r="U5500" i="27"/>
  <c r="AE5500" i="27"/>
  <c r="U5509" i="27"/>
  <c r="U5515" i="27"/>
  <c r="U5516" i="27"/>
  <c r="U5518" i="27"/>
  <c r="U5508" i="27"/>
  <c r="U5519" i="27"/>
  <c r="U5520" i="27"/>
  <c r="U5499" i="27"/>
  <c r="AE5499" i="27"/>
  <c r="U5504" i="27"/>
  <c r="AE5504" i="27"/>
  <c r="U5503" i="27"/>
  <c r="AE5503" i="27"/>
  <c r="U5481" i="27"/>
  <c r="AE5481" i="27"/>
  <c r="U5522" i="27"/>
  <c r="AE5522" i="27"/>
  <c r="U5510" i="27"/>
  <c r="U5490" i="27"/>
  <c r="U5537" i="27"/>
  <c r="U5487" i="27"/>
  <c r="U5512" i="27"/>
  <c r="U5497" i="27"/>
  <c r="U5507" i="27"/>
  <c r="S5483" i="27"/>
  <c r="Q5508" i="27"/>
  <c r="R5508" i="27" s="1"/>
  <c r="V5508" i="27" s="1"/>
  <c r="S5463" i="27"/>
  <c r="S5489" i="27"/>
  <c r="S5470" i="27"/>
  <c r="Q5537" i="27"/>
  <c r="R5537" i="27" s="1"/>
  <c r="V5537" i="27" s="1"/>
  <c r="S5485" i="27"/>
  <c r="P5514" i="27"/>
  <c r="P5506" i="27"/>
  <c r="V5491" i="27"/>
  <c r="S5491" i="27"/>
  <c r="Q5520" i="27"/>
  <c r="S5484" i="27"/>
  <c r="S5488" i="27"/>
  <c r="S5495" i="27"/>
  <c r="R5500" i="27"/>
  <c r="V5500" i="27" s="1"/>
  <c r="S5507" i="27"/>
  <c r="V5495" i="27"/>
  <c r="V5488" i="27"/>
  <c r="S5499" i="27"/>
  <c r="R5509" i="27"/>
  <c r="V5509" i="27" s="1"/>
  <c r="R5487" i="27"/>
  <c r="V5487" i="27" s="1"/>
  <c r="R5517" i="27"/>
  <c r="R5490" i="27"/>
  <c r="R5512" i="27"/>
  <c r="S5512" i="27" s="1"/>
  <c r="S5503" i="27"/>
  <c r="R5506" i="27"/>
  <c r="V5506" i="27" s="1"/>
  <c r="S5504" i="27"/>
  <c r="S5522" i="27"/>
  <c r="R5497" i="27"/>
  <c r="R5482" i="27"/>
  <c r="S5501" i="27"/>
  <c r="R5510" i="27"/>
  <c r="V5510" i="27" s="1"/>
  <c r="R5514" i="27"/>
  <c r="V5514" i="27" s="1"/>
  <c r="S5500" i="27"/>
  <c r="V5460" i="27"/>
  <c r="S5460" i="27"/>
  <c r="R5494" i="27"/>
  <c r="V5494" i="27" s="1"/>
  <c r="Q5521" i="27"/>
  <c r="P5521" i="27"/>
  <c r="V5475" i="27"/>
  <c r="V5457" i="27"/>
  <c r="V5479" i="27"/>
  <c r="S5492" i="27"/>
  <c r="V5492" i="27"/>
  <c r="S5496" i="27"/>
  <c r="V5496" i="27"/>
  <c r="M5552" i="27"/>
  <c r="N5552" i="27" s="1"/>
  <c r="V5473" i="27"/>
  <c r="S5482" i="27"/>
  <c r="V5480" i="27"/>
  <c r="S5513" i="27"/>
  <c r="U5513" i="27"/>
  <c r="S5506" i="27"/>
  <c r="V5486" i="27"/>
  <c r="S5493" i="27"/>
  <c r="V5493" i="27"/>
  <c r="Q5524" i="27"/>
  <c r="R5524" i="27" s="1"/>
  <c r="P5524" i="27"/>
  <c r="P5502" i="27"/>
  <c r="Q5502" i="27"/>
  <c r="R5502" i="27" s="1"/>
  <c r="V5502" i="27" s="1"/>
  <c r="N5548" i="27"/>
  <c r="P5548" i="27" s="1"/>
  <c r="M5570" i="27"/>
  <c r="N5570" i="27" s="1"/>
  <c r="M5567" i="27"/>
  <c r="N5567" i="27" s="1"/>
  <c r="M5530" i="27"/>
  <c r="N5530" i="27" s="1"/>
  <c r="M5560" i="27"/>
  <c r="N5560" i="27" s="1"/>
  <c r="N5544" i="27"/>
  <c r="P5544" i="27" s="1"/>
  <c r="M5545" i="27"/>
  <c r="N5545" i="27" s="1"/>
  <c r="P5545" i="27" s="1"/>
  <c r="M5532" i="27"/>
  <c r="N5532" i="27" s="1"/>
  <c r="M5564" i="27"/>
  <c r="N5564" i="27" s="1"/>
  <c r="M5539" i="27"/>
  <c r="N5539" i="27" s="1"/>
  <c r="R5501" i="27"/>
  <c r="R5499" i="27"/>
  <c r="V5499" i="27" s="1"/>
  <c r="R5522" i="27"/>
  <c r="P5540" i="27"/>
  <c r="Q5523" i="27"/>
  <c r="P5527" i="27"/>
  <c r="R5503" i="27"/>
  <c r="Q5531" i="27"/>
  <c r="Q5518" i="27"/>
  <c r="S5486" i="27"/>
  <c r="P5536" i="27"/>
  <c r="P5541" i="27"/>
  <c r="R5504" i="27"/>
  <c r="R5516" i="27"/>
  <c r="S5481" i="27"/>
  <c r="P5543" i="27"/>
  <c r="R5519" i="27"/>
  <c r="P5511" i="27"/>
  <c r="R5481" i="27"/>
  <c r="P5525" i="27"/>
  <c r="Q5525" i="27"/>
  <c r="L5556" i="27"/>
  <c r="J5580" i="27"/>
  <c r="AD5580" i="27" s="1"/>
  <c r="O5556" i="27"/>
  <c r="L5562" i="27"/>
  <c r="J5586" i="27"/>
  <c r="AD5586" i="27" s="1"/>
  <c r="O5562" i="27"/>
  <c r="L5550" i="27"/>
  <c r="M5550" i="27" s="1"/>
  <c r="O5550" i="27"/>
  <c r="J5574" i="27"/>
  <c r="AD5574" i="27" s="1"/>
  <c r="O5572" i="27"/>
  <c r="L5572" i="27"/>
  <c r="J5596" i="27"/>
  <c r="AD5596" i="27" s="1"/>
  <c r="L5568" i="27"/>
  <c r="M5568" i="27" s="1"/>
  <c r="J5592" i="27"/>
  <c r="AD5592" i="27" s="1"/>
  <c r="O5568" i="27"/>
  <c r="N5565" i="27"/>
  <c r="N5542" i="27"/>
  <c r="J5593" i="27"/>
  <c r="AD5593" i="27" s="1"/>
  <c r="L5569" i="27"/>
  <c r="O5569" i="27"/>
  <c r="L5554" i="27"/>
  <c r="M5554" i="27" s="1"/>
  <c r="J5578" i="27"/>
  <c r="AD5578" i="27" s="1"/>
  <c r="O5554" i="27"/>
  <c r="L5563" i="27"/>
  <c r="M5563" i="27" s="1"/>
  <c r="O5563" i="27"/>
  <c r="J5587" i="27"/>
  <c r="AD5587" i="27" s="1"/>
  <c r="Q5527" i="27"/>
  <c r="P5531" i="27"/>
  <c r="Q5511" i="27"/>
  <c r="P5523" i="27"/>
  <c r="Q5541" i="27"/>
  <c r="P5546" i="27"/>
  <c r="Q5546" i="27"/>
  <c r="P5528" i="27"/>
  <c r="Q5528" i="27"/>
  <c r="Q5533" i="27"/>
  <c r="P5533" i="27"/>
  <c r="Q5534" i="27"/>
  <c r="P5534" i="27"/>
  <c r="Q5505" i="27"/>
  <c r="P5505" i="27"/>
  <c r="N5529" i="27"/>
  <c r="K5576" i="27"/>
  <c r="K5574" i="27"/>
  <c r="K5587" i="27"/>
  <c r="K5580" i="27"/>
  <c r="Q5526" i="27"/>
  <c r="P5526" i="27"/>
  <c r="N5557" i="27"/>
  <c r="N5555" i="27"/>
  <c r="K5594" i="27"/>
  <c r="K5592" i="27"/>
  <c r="N5547" i="27"/>
  <c r="N5558" i="27"/>
  <c r="N5551" i="27"/>
  <c r="N5561" i="27"/>
  <c r="N5535" i="27"/>
  <c r="K5586" i="27"/>
  <c r="P5538" i="27"/>
  <c r="Q5538" i="27"/>
  <c r="N5549" i="27"/>
  <c r="Q5543" i="27"/>
  <c r="Q5536" i="27"/>
  <c r="L5559" i="27"/>
  <c r="M5559" i="27" s="1"/>
  <c r="J5583" i="27"/>
  <c r="AD5583" i="27" s="1"/>
  <c r="O5559" i="27"/>
  <c r="Q5540" i="27"/>
  <c r="L5566" i="27"/>
  <c r="M5566" i="27" s="1"/>
  <c r="J5590" i="27"/>
  <c r="AD5590" i="27" s="1"/>
  <c r="O5566" i="27"/>
  <c r="O5582" i="27"/>
  <c r="L5582" i="27"/>
  <c r="M5582" i="27" s="1"/>
  <c r="J5606" i="27"/>
  <c r="AD5606" i="27" s="1"/>
  <c r="K5613" i="27"/>
  <c r="K5599" i="27"/>
  <c r="L5589" i="27"/>
  <c r="M5589" i="27" s="1"/>
  <c r="J5613" i="27"/>
  <c r="AD5613" i="27" s="1"/>
  <c r="O5589" i="27"/>
  <c r="K5601" i="27"/>
  <c r="K5591" i="27"/>
  <c r="L5591" i="27"/>
  <c r="J5615" i="27"/>
  <c r="AD5615" i="27" s="1"/>
  <c r="O5591" i="27"/>
  <c r="K5609" i="27"/>
  <c r="L5573" i="27"/>
  <c r="M5573" i="27" s="1"/>
  <c r="J5597" i="27"/>
  <c r="AD5597" i="27" s="1"/>
  <c r="O5573" i="27"/>
  <c r="K5590" i="27"/>
  <c r="K5617" i="27"/>
  <c r="K5597" i="27"/>
  <c r="K5619" i="27"/>
  <c r="K5588" i="27"/>
  <c r="K5603" i="27"/>
  <c r="L5571" i="27"/>
  <c r="M5571" i="27" s="1"/>
  <c r="J5595" i="27"/>
  <c r="AD5595" i="27" s="1"/>
  <c r="O5571" i="27"/>
  <c r="O5594" i="27"/>
  <c r="L5594" i="27"/>
  <c r="J5618" i="27"/>
  <c r="AD5618" i="27" s="1"/>
  <c r="J5599" i="27"/>
  <c r="AD5599" i="27" s="1"/>
  <c r="L5575" i="27"/>
  <c r="M5575" i="27" s="1"/>
  <c r="O5575" i="27"/>
  <c r="K5605" i="27"/>
  <c r="L5553" i="27"/>
  <c r="M5553" i="27" s="1"/>
  <c r="J5577" i="27"/>
  <c r="AD5577" i="27" s="1"/>
  <c r="O5553" i="27"/>
  <c r="O5584" i="27"/>
  <c r="L5584" i="27"/>
  <c r="J5608" i="27"/>
  <c r="AD5608" i="27" s="1"/>
  <c r="K5606" i="27"/>
  <c r="O5588" i="27"/>
  <c r="L5588" i="27"/>
  <c r="J5612" i="27"/>
  <c r="AD5612" i="27" s="1"/>
  <c r="K5596" i="27"/>
  <c r="J5605" i="27"/>
  <c r="AD5605" i="27" s="1"/>
  <c r="L5581" i="27"/>
  <c r="M5581" i="27" s="1"/>
  <c r="O5581" i="27"/>
  <c r="K5584" i="27"/>
  <c r="K5607" i="27"/>
  <c r="L5585" i="27"/>
  <c r="M5585" i="27" s="1"/>
  <c r="J5609" i="27"/>
  <c r="AD5609" i="27" s="1"/>
  <c r="O5585" i="27"/>
  <c r="L5579" i="27"/>
  <c r="M5579" i="27" s="1"/>
  <c r="J5603" i="27"/>
  <c r="AD5603" i="27" s="1"/>
  <c r="O5579" i="27"/>
  <c r="K5578" i="27"/>
  <c r="O5576" i="27"/>
  <c r="L5576" i="27"/>
  <c r="J5600" i="27"/>
  <c r="AD5600" i="27" s="1"/>
  <c r="AE5497" i="27"/>
  <c r="AE5540" i="27"/>
  <c r="AE5531" i="27"/>
  <c r="AE5541" i="27"/>
  <c r="AE5543" i="27"/>
  <c r="AE5544" i="27"/>
  <c r="AE5511" i="27"/>
  <c r="AE5538" i="27"/>
  <c r="AE5514" i="27"/>
  <c r="AE5533" i="27"/>
  <c r="AE5536" i="27"/>
  <c r="AE5534" i="27"/>
  <c r="AI5534" i="27" l="1"/>
  <c r="AJ5534" i="27"/>
  <c r="AG5534" i="27"/>
  <c r="AH5534" i="27"/>
  <c r="AG5536" i="27"/>
  <c r="AH5536" i="27"/>
  <c r="AI5536" i="27"/>
  <c r="AJ5536" i="27"/>
  <c r="AG5533" i="27"/>
  <c r="AH5533" i="27"/>
  <c r="AJ5533" i="27"/>
  <c r="AI5533" i="27"/>
  <c r="AI5514" i="27"/>
  <c r="AJ5514" i="27"/>
  <c r="AG5514" i="27"/>
  <c r="AH5514" i="27"/>
  <c r="AI5538" i="27"/>
  <c r="AJ5538" i="27"/>
  <c r="AG5538" i="27"/>
  <c r="AH5538" i="27"/>
  <c r="AI5511" i="27"/>
  <c r="AJ5511" i="27"/>
  <c r="AH5511" i="27"/>
  <c r="AG5511" i="27"/>
  <c r="AI5544" i="27"/>
  <c r="AJ5544" i="27"/>
  <c r="AG5544" i="27"/>
  <c r="AH5544" i="27"/>
  <c r="AJ5543" i="27"/>
  <c r="AG5543" i="27"/>
  <c r="AH5543" i="27"/>
  <c r="AI5543" i="27"/>
  <c r="AI5541" i="27"/>
  <c r="AJ5541" i="27"/>
  <c r="AH5541" i="27"/>
  <c r="AG5541" i="27"/>
  <c r="AJ5531" i="27"/>
  <c r="AH5531" i="27"/>
  <c r="AG5531" i="27"/>
  <c r="AI5531" i="27"/>
  <c r="AG5540" i="27"/>
  <c r="AH5540" i="27"/>
  <c r="AJ5540" i="27"/>
  <c r="AI5540" i="27"/>
  <c r="AG5497" i="27"/>
  <c r="AH5497" i="27"/>
  <c r="AI5497" i="27"/>
  <c r="AJ5497" i="27"/>
  <c r="AI5481" i="27"/>
  <c r="AJ5481" i="27"/>
  <c r="AH5481" i="27"/>
  <c r="AG5481" i="27"/>
  <c r="AG5522" i="27"/>
  <c r="AH5522" i="27"/>
  <c r="AJ5522" i="27"/>
  <c r="AI5522" i="27"/>
  <c r="AG5503" i="27"/>
  <c r="AH5503" i="27"/>
  <c r="AI5503" i="27"/>
  <c r="AJ5503" i="27"/>
  <c r="AG5500" i="27"/>
  <c r="AH5500" i="27"/>
  <c r="AI5500" i="27"/>
  <c r="AJ5500" i="27"/>
  <c r="AG5504" i="27"/>
  <c r="AH5504" i="27"/>
  <c r="AJ5504" i="27"/>
  <c r="AI5504" i="27"/>
  <c r="AI5499" i="27"/>
  <c r="AJ5499" i="27"/>
  <c r="AH5499" i="27"/>
  <c r="AG5499" i="27"/>
  <c r="AG5482" i="27"/>
  <c r="AI5482" i="27"/>
  <c r="AJ5482" i="27"/>
  <c r="AH5482" i="27"/>
  <c r="V5512" i="27"/>
  <c r="S5510" i="27"/>
  <c r="S5487" i="27"/>
  <c r="U5505" i="27"/>
  <c r="AE5505" i="27"/>
  <c r="U5534" i="27"/>
  <c r="U5502" i="27"/>
  <c r="AE5502" i="27"/>
  <c r="U5524" i="27"/>
  <c r="AE5524" i="27"/>
  <c r="U5506" i="27"/>
  <c r="AE5506" i="27"/>
  <c r="U5536" i="27"/>
  <c r="U5533" i="27"/>
  <c r="U5525" i="27"/>
  <c r="AE5525" i="27"/>
  <c r="U5514" i="27"/>
  <c r="U5526" i="27"/>
  <c r="AE5526" i="27"/>
  <c r="U5538" i="27"/>
  <c r="U5511" i="27"/>
  <c r="U5545" i="27"/>
  <c r="U5528" i="27"/>
  <c r="AE5528" i="27"/>
  <c r="U5523" i="27"/>
  <c r="AE5523" i="27"/>
  <c r="U5527" i="27"/>
  <c r="AE5527" i="27"/>
  <c r="U5544" i="27"/>
  <c r="U5543" i="27"/>
  <c r="U5548" i="27"/>
  <c r="AE5548" i="27"/>
  <c r="U5541" i="27"/>
  <c r="U5546" i="27"/>
  <c r="AE5546" i="27"/>
  <c r="U5531" i="27"/>
  <c r="U5540" i="27"/>
  <c r="U5521" i="27"/>
  <c r="S5515" i="27"/>
  <c r="R5521" i="27"/>
  <c r="V5521" i="27" s="1"/>
  <c r="S5514" i="27"/>
  <c r="R5520" i="27"/>
  <c r="V5520" i="27" s="1"/>
  <c r="Q5548" i="27"/>
  <c r="R5548" i="27" s="1"/>
  <c r="V5548" i="27" s="1"/>
  <c r="S5508" i="27"/>
  <c r="S5509" i="27"/>
  <c r="S5537" i="27"/>
  <c r="S5517" i="27"/>
  <c r="S5494" i="27"/>
  <c r="V5482" i="27"/>
  <c r="P5530" i="27"/>
  <c r="Q5530" i="27"/>
  <c r="S5530" i="27" s="1"/>
  <c r="S5497" i="27"/>
  <c r="V5524" i="27"/>
  <c r="V5497" i="27"/>
  <c r="V5517" i="27"/>
  <c r="R5533" i="27"/>
  <c r="V5533" i="27" s="1"/>
  <c r="R5536" i="27"/>
  <c r="S5536" i="27" s="1"/>
  <c r="S5527" i="27"/>
  <c r="V5490" i="27"/>
  <c r="S5490" i="27"/>
  <c r="S5528" i="27"/>
  <c r="R5541" i="27"/>
  <c r="V5541" i="27" s="1"/>
  <c r="R5518" i="27"/>
  <c r="V5518" i="27" s="1"/>
  <c r="S5525" i="27"/>
  <c r="S5502" i="27"/>
  <c r="S5546" i="27"/>
  <c r="S5524" i="27"/>
  <c r="S5523" i="27"/>
  <c r="S5526" i="27"/>
  <c r="S5505" i="27"/>
  <c r="S5516" i="27"/>
  <c r="V5516" i="27"/>
  <c r="S5521" i="27"/>
  <c r="V5504" i="27"/>
  <c r="V5503" i="27"/>
  <c r="V5481" i="27"/>
  <c r="V5501" i="27"/>
  <c r="M5591" i="27"/>
  <c r="N5591" i="27" s="1"/>
  <c r="S5519" i="27"/>
  <c r="V5519" i="27"/>
  <c r="V5522" i="27"/>
  <c r="M5584" i="27"/>
  <c r="N5584" i="27" s="1"/>
  <c r="M5594" i="27"/>
  <c r="N5594" i="27" s="1"/>
  <c r="P5539" i="27"/>
  <c r="Q5539" i="27"/>
  <c r="P5532" i="27"/>
  <c r="Q5532" i="27"/>
  <c r="Q5545" i="27"/>
  <c r="Q5544" i="27"/>
  <c r="M5569" i="27"/>
  <c r="N5569" i="27" s="1"/>
  <c r="N5550" i="27"/>
  <c r="Q5550" i="27" s="1"/>
  <c r="M5572" i="27"/>
  <c r="N5572" i="27" s="1"/>
  <c r="M5576" i="27"/>
  <c r="N5576" i="27" s="1"/>
  <c r="M5556" i="27"/>
  <c r="N5556" i="27" s="1"/>
  <c r="N5563" i="27"/>
  <c r="P5563" i="27" s="1"/>
  <c r="N5568" i="27"/>
  <c r="P5568" i="27" s="1"/>
  <c r="M5588" i="27"/>
  <c r="N5588" i="27" s="1"/>
  <c r="N5554" i="27"/>
  <c r="Q5554" i="27" s="1"/>
  <c r="M5562" i="27"/>
  <c r="N5562" i="27" s="1"/>
  <c r="Q5567" i="27"/>
  <c r="P5552" i="27"/>
  <c r="P5565" i="27"/>
  <c r="Q5561" i="27"/>
  <c r="Q5557" i="27"/>
  <c r="R5525" i="27"/>
  <c r="R5526" i="27"/>
  <c r="R5527" i="27"/>
  <c r="P5558" i="27"/>
  <c r="R5534" i="27"/>
  <c r="R5531" i="27"/>
  <c r="S5531" i="27" s="1"/>
  <c r="P5560" i="27"/>
  <c r="P5564" i="27"/>
  <c r="R5546" i="27"/>
  <c r="V5546" i="27" s="1"/>
  <c r="R5523" i="27"/>
  <c r="R5511" i="27"/>
  <c r="R5528" i="27"/>
  <c r="Q5542" i="27"/>
  <c r="R5505" i="27"/>
  <c r="V5505" i="27" s="1"/>
  <c r="R5540" i="27"/>
  <c r="Q5555" i="27"/>
  <c r="P5529" i="27"/>
  <c r="R5543" i="27"/>
  <c r="R5538" i="27"/>
  <c r="O5587" i="27"/>
  <c r="L5587" i="27"/>
  <c r="M5587" i="27" s="1"/>
  <c r="J5611" i="27"/>
  <c r="AD5611" i="27" s="1"/>
  <c r="J5616" i="27"/>
  <c r="AD5616" i="27" s="1"/>
  <c r="L5592" i="27"/>
  <c r="O5592" i="27"/>
  <c r="P5542" i="27"/>
  <c r="N5566" i="27"/>
  <c r="J5620" i="27"/>
  <c r="AD5620" i="27" s="1"/>
  <c r="O5596" i="27"/>
  <c r="L5596" i="27"/>
  <c r="Q5565" i="27"/>
  <c r="J5617" i="27"/>
  <c r="AD5617" i="27" s="1"/>
  <c r="O5593" i="27"/>
  <c r="L5593" i="27"/>
  <c r="Q5529" i="27"/>
  <c r="N5581" i="27"/>
  <c r="Q5581" i="27" s="1"/>
  <c r="O5574" i="27"/>
  <c r="L5574" i="27"/>
  <c r="J5598" i="27"/>
  <c r="AD5598" i="27" s="1"/>
  <c r="J5610" i="27"/>
  <c r="AD5610" i="27" s="1"/>
  <c r="O5586" i="27"/>
  <c r="L5586" i="27"/>
  <c r="M5586" i="27" s="1"/>
  <c r="L5578" i="27"/>
  <c r="J5602" i="27"/>
  <c r="AD5602" i="27" s="1"/>
  <c r="O5578" i="27"/>
  <c r="J5604" i="27"/>
  <c r="AD5604" i="27" s="1"/>
  <c r="L5580" i="27"/>
  <c r="M5580" i="27" s="1"/>
  <c r="O5580" i="27"/>
  <c r="P5557" i="27"/>
  <c r="Q5552" i="27"/>
  <c r="P5555" i="27"/>
  <c r="P5561" i="27"/>
  <c r="Q5558" i="27"/>
  <c r="Q5535" i="27"/>
  <c r="P5535" i="27"/>
  <c r="Q5551" i="27"/>
  <c r="P5551" i="27"/>
  <c r="P5570" i="27"/>
  <c r="Q5570" i="27"/>
  <c r="P5549" i="27"/>
  <c r="Q5549" i="27"/>
  <c r="P5547" i="27"/>
  <c r="Q5547" i="27"/>
  <c r="K5618" i="27"/>
  <c r="N5582" i="27"/>
  <c r="K5604" i="27"/>
  <c r="N5579" i="27"/>
  <c r="P5579" i="27" s="1"/>
  <c r="N5559" i="27"/>
  <c r="K5611" i="27"/>
  <c r="N5553" i="27"/>
  <c r="P5567" i="27"/>
  <c r="N5585" i="27"/>
  <c r="K5616" i="27"/>
  <c r="K5598" i="27"/>
  <c r="N5573" i="27"/>
  <c r="K5600" i="27"/>
  <c r="N5571" i="27"/>
  <c r="K5610" i="27"/>
  <c r="N5575" i="27"/>
  <c r="N5589" i="27"/>
  <c r="O5583" i="27"/>
  <c r="L5583" i="27"/>
  <c r="M5583" i="27" s="1"/>
  <c r="J5607" i="27"/>
  <c r="AD5607" i="27" s="1"/>
  <c r="K5612" i="27"/>
  <c r="L5597" i="27"/>
  <c r="M5597" i="27" s="1"/>
  <c r="J5621" i="27"/>
  <c r="AD5621" i="27" s="1"/>
  <c r="O5597" i="27"/>
  <c r="O5590" i="27"/>
  <c r="L5590" i="27"/>
  <c r="M5590" i="27" s="1"/>
  <c r="J5614" i="27"/>
  <c r="AD5614" i="27" s="1"/>
  <c r="K5625" i="27"/>
  <c r="L5609" i="27"/>
  <c r="M5609" i="27" s="1"/>
  <c r="J5633" i="27"/>
  <c r="AD5633" i="27" s="1"/>
  <c r="O5609" i="27"/>
  <c r="K5629" i="27"/>
  <c r="Q5564" i="27"/>
  <c r="O5612" i="27"/>
  <c r="L5612" i="27"/>
  <c r="J5636" i="27"/>
  <c r="AD5636" i="27" s="1"/>
  <c r="K5620" i="27"/>
  <c r="Q5560" i="27"/>
  <c r="L5595" i="27"/>
  <c r="M5595" i="27" s="1"/>
  <c r="J5619" i="27"/>
  <c r="AD5619" i="27" s="1"/>
  <c r="O5595" i="27"/>
  <c r="K5643" i="27"/>
  <c r="K5608" i="27"/>
  <c r="O5608" i="27"/>
  <c r="L5608" i="27"/>
  <c r="J5632" i="27"/>
  <c r="AD5632" i="27" s="1"/>
  <c r="K5637" i="27"/>
  <c r="L5603" i="27"/>
  <c r="M5603" i="27" s="1"/>
  <c r="J5627" i="27"/>
  <c r="AD5627" i="27" s="1"/>
  <c r="O5603" i="27"/>
  <c r="O5600" i="27"/>
  <c r="L5600" i="27"/>
  <c r="J5624" i="27"/>
  <c r="AD5624" i="27" s="1"/>
  <c r="K5623" i="27"/>
  <c r="K5630" i="27"/>
  <c r="J5629" i="27"/>
  <c r="AD5629" i="27" s="1"/>
  <c r="O5605" i="27"/>
  <c r="L5605" i="27"/>
  <c r="M5605" i="27" s="1"/>
  <c r="J5623" i="27"/>
  <c r="AD5623" i="27" s="1"/>
  <c r="O5599" i="27"/>
  <c r="L5599" i="27"/>
  <c r="M5599" i="27" s="1"/>
  <c r="K5621" i="27"/>
  <c r="O5606" i="27"/>
  <c r="L5606" i="27"/>
  <c r="M5606" i="27" s="1"/>
  <c r="J5630" i="27"/>
  <c r="AD5630" i="27" s="1"/>
  <c r="K5627" i="27"/>
  <c r="K5641" i="27"/>
  <c r="K5615" i="27"/>
  <c r="K5631" i="27"/>
  <c r="L5577" i="27"/>
  <c r="M5577" i="27" s="1"/>
  <c r="J5601" i="27"/>
  <c r="AD5601" i="27" s="1"/>
  <c r="O5577" i="27"/>
  <c r="K5614" i="27"/>
  <c r="K5633" i="27"/>
  <c r="O5613" i="27"/>
  <c r="L5613" i="27"/>
  <c r="M5613" i="27" s="1"/>
  <c r="J5637" i="27"/>
  <c r="AD5637" i="27" s="1"/>
  <c r="K5602" i="27"/>
  <c r="O5618" i="27"/>
  <c r="L5618" i="27"/>
  <c r="J5642" i="27"/>
  <c r="AD5642" i="27" s="1"/>
  <c r="L5615" i="27"/>
  <c r="J5639" i="27"/>
  <c r="AD5639" i="27" s="1"/>
  <c r="O5615" i="27"/>
  <c r="AE5521" i="27"/>
  <c r="AE5545" i="27"/>
  <c r="AE5561" i="27"/>
  <c r="AE5567" i="27"/>
  <c r="AE5555" i="27"/>
  <c r="AE5560" i="27"/>
  <c r="AE5564" i="27"/>
  <c r="AE5558" i="27"/>
  <c r="AE5563" i="27"/>
  <c r="AE5565" i="27"/>
  <c r="AE5532" i="27"/>
  <c r="AE5539" i="27"/>
  <c r="AE5568" i="27"/>
  <c r="AE5535" i="27"/>
  <c r="AE5579" i="27"/>
  <c r="AE5542" i="27"/>
  <c r="AE5557" i="27"/>
  <c r="AG5557" i="27" l="1"/>
  <c r="AH5557" i="27"/>
  <c r="AI5557" i="27"/>
  <c r="AJ5557" i="27"/>
  <c r="AG5542" i="27"/>
  <c r="AI5542" i="27"/>
  <c r="AJ5542" i="27"/>
  <c r="AH5542" i="27"/>
  <c r="AJ5579" i="27"/>
  <c r="AH5579" i="27"/>
  <c r="AG5579" i="27"/>
  <c r="AI5579" i="27"/>
  <c r="AI5535" i="27"/>
  <c r="AJ5535" i="27"/>
  <c r="AH5535" i="27"/>
  <c r="AG5535" i="27"/>
  <c r="AI5568" i="27"/>
  <c r="AJ5568" i="27"/>
  <c r="AG5568" i="27"/>
  <c r="AH5568" i="27"/>
  <c r="AG5539" i="27"/>
  <c r="AH5539" i="27"/>
  <c r="AJ5539" i="27"/>
  <c r="AI5539" i="27"/>
  <c r="AI5532" i="27"/>
  <c r="AJ5532" i="27"/>
  <c r="AG5532" i="27"/>
  <c r="AH5532" i="27"/>
  <c r="AI5565" i="27"/>
  <c r="AJ5565" i="27"/>
  <c r="AG5565" i="27"/>
  <c r="AH5565" i="27"/>
  <c r="AG5563" i="27"/>
  <c r="AH5563" i="27"/>
  <c r="AI5563" i="27"/>
  <c r="AJ5563" i="27"/>
  <c r="AG5558" i="27"/>
  <c r="AH5558" i="27"/>
  <c r="AI5558" i="27"/>
  <c r="AJ5558" i="27"/>
  <c r="AG5564" i="27"/>
  <c r="AH5564" i="27"/>
  <c r="AJ5564" i="27"/>
  <c r="AI5564" i="27"/>
  <c r="AG5560" i="27"/>
  <c r="AH5560" i="27"/>
  <c r="AI5560" i="27"/>
  <c r="AJ5560" i="27"/>
  <c r="AJ5555" i="27"/>
  <c r="AH5555" i="27"/>
  <c r="AG5555" i="27"/>
  <c r="AI5555" i="27"/>
  <c r="AJ5567" i="27"/>
  <c r="AG5567" i="27"/>
  <c r="AH5567" i="27"/>
  <c r="AI5567" i="27"/>
  <c r="AG5561" i="27"/>
  <c r="AJ5561" i="27"/>
  <c r="AH5561" i="27"/>
  <c r="AI5561" i="27"/>
  <c r="AG5545" i="27"/>
  <c r="AH5545" i="27"/>
  <c r="AI5545" i="27"/>
  <c r="AJ5545" i="27"/>
  <c r="AG5521" i="27"/>
  <c r="AH5521" i="27"/>
  <c r="AI5521" i="27"/>
  <c r="AJ5521" i="27"/>
  <c r="AI5505" i="27"/>
  <c r="AJ5505" i="27"/>
  <c r="AG5505" i="27"/>
  <c r="AH5505" i="27"/>
  <c r="AG5525" i="27"/>
  <c r="AH5525" i="27"/>
  <c r="AI5525" i="27"/>
  <c r="AJ5525" i="27"/>
  <c r="AI5502" i="27"/>
  <c r="AJ5502" i="27"/>
  <c r="AG5502" i="27"/>
  <c r="AH5502" i="27"/>
  <c r="AI5523" i="27"/>
  <c r="AJ5523" i="27"/>
  <c r="AH5523" i="27"/>
  <c r="AG5523" i="27"/>
  <c r="AG5548" i="27"/>
  <c r="AH5548" i="27"/>
  <c r="AI5548" i="27"/>
  <c r="AJ5548" i="27"/>
  <c r="AI5526" i="27"/>
  <c r="AJ5526" i="27"/>
  <c r="AG5526" i="27"/>
  <c r="AH5526" i="27"/>
  <c r="AG5527" i="27"/>
  <c r="AH5527" i="27"/>
  <c r="AJ5527" i="27"/>
  <c r="AI5527" i="27"/>
  <c r="S5548" i="27"/>
  <c r="AG5528" i="27"/>
  <c r="AH5528" i="27"/>
  <c r="AJ5528" i="27"/>
  <c r="AI5528" i="27"/>
  <c r="AG5506" i="27"/>
  <c r="AI5506" i="27"/>
  <c r="AJ5506" i="27"/>
  <c r="AH5506" i="27"/>
  <c r="AG5546" i="27"/>
  <c r="AH5546" i="27"/>
  <c r="AI5546" i="27"/>
  <c r="AJ5546" i="27"/>
  <c r="AG5524" i="27"/>
  <c r="AH5524" i="27"/>
  <c r="AI5524" i="27"/>
  <c r="AJ5524" i="27"/>
  <c r="S5520" i="27"/>
  <c r="U5570" i="27"/>
  <c r="AE5570" i="27"/>
  <c r="U5557" i="27"/>
  <c r="U5542" i="27"/>
  <c r="U5530" i="27"/>
  <c r="AE5530" i="27"/>
  <c r="U5579" i="27"/>
  <c r="U5535" i="27"/>
  <c r="U5568" i="27"/>
  <c r="U5539" i="27"/>
  <c r="U5549" i="27"/>
  <c r="AE5549" i="27"/>
  <c r="U5551" i="27"/>
  <c r="AE5551" i="27"/>
  <c r="U5532" i="27"/>
  <c r="U5565" i="27"/>
  <c r="U5563" i="27"/>
  <c r="U5529" i="27"/>
  <c r="AE5529" i="27"/>
  <c r="U5558" i="27"/>
  <c r="U5564" i="27"/>
  <c r="U5552" i="27"/>
  <c r="AE5552" i="27"/>
  <c r="U5560" i="27"/>
  <c r="U5555" i="27"/>
  <c r="U5567" i="27"/>
  <c r="U5547" i="27"/>
  <c r="AE5547" i="27"/>
  <c r="U5561" i="27"/>
  <c r="P5554" i="27"/>
  <c r="Q5563" i="27"/>
  <c r="R5563" i="27" s="1"/>
  <c r="P5550" i="27"/>
  <c r="S5533" i="27"/>
  <c r="S5518" i="27"/>
  <c r="R5545" i="27"/>
  <c r="V5545" i="27" s="1"/>
  <c r="R5530" i="27"/>
  <c r="V5536" i="27"/>
  <c r="Q5568" i="27"/>
  <c r="R5539" i="27"/>
  <c r="S5539" i="27" s="1"/>
  <c r="R5557" i="27"/>
  <c r="V5557" i="27" s="1"/>
  <c r="R5560" i="27"/>
  <c r="V5560" i="27" s="1"/>
  <c r="S5554" i="27"/>
  <c r="S5547" i="27"/>
  <c r="R5544" i="27"/>
  <c r="V5544" i="27" s="1"/>
  <c r="S5549" i="27"/>
  <c r="R5565" i="27"/>
  <c r="V5565" i="27" s="1"/>
  <c r="S5541" i="27"/>
  <c r="R5567" i="27"/>
  <c r="R5542" i="27"/>
  <c r="S5570" i="27"/>
  <c r="S5552" i="27"/>
  <c r="S5529" i="27"/>
  <c r="S5550" i="27"/>
  <c r="S5551" i="27"/>
  <c r="R5558" i="27"/>
  <c r="V5558" i="27" s="1"/>
  <c r="R5532" i="27"/>
  <c r="S5532" i="27" s="1"/>
  <c r="Q5579" i="27"/>
  <c r="R5579" i="27" s="1"/>
  <c r="V5579" i="27" s="1"/>
  <c r="V5531" i="27"/>
  <c r="M5615" i="27"/>
  <c r="N5615" i="27" s="1"/>
  <c r="V5534" i="27"/>
  <c r="S5540" i="27"/>
  <c r="V5540" i="27"/>
  <c r="V5527" i="27"/>
  <c r="V5526" i="27"/>
  <c r="V5528" i="27"/>
  <c r="V5525" i="27"/>
  <c r="S5511" i="27"/>
  <c r="V5511" i="27"/>
  <c r="V5523" i="27"/>
  <c r="S5538" i="27"/>
  <c r="V5538" i="27"/>
  <c r="S5543" i="27"/>
  <c r="V5543" i="27"/>
  <c r="P5556" i="27"/>
  <c r="Q5556" i="27"/>
  <c r="P5562" i="27"/>
  <c r="Q5562" i="27"/>
  <c r="Q5572" i="27"/>
  <c r="R5572" i="27" s="1"/>
  <c r="P5572" i="27"/>
  <c r="Q5569" i="27"/>
  <c r="M5612" i="27"/>
  <c r="N5612" i="27" s="1"/>
  <c r="M5608" i="27"/>
  <c r="N5608" i="27" s="1"/>
  <c r="M5596" i="27"/>
  <c r="N5596" i="27" s="1"/>
  <c r="Q5596" i="27" s="1"/>
  <c r="M5618" i="27"/>
  <c r="N5618" i="27" s="1"/>
  <c r="P5569" i="27"/>
  <c r="M5574" i="27"/>
  <c r="N5574" i="27" s="1"/>
  <c r="N5587" i="27"/>
  <c r="Q5587" i="27" s="1"/>
  <c r="M5592" i="27"/>
  <c r="N5592" i="27" s="1"/>
  <c r="N5580" i="27"/>
  <c r="P5580" i="27" s="1"/>
  <c r="M5593" i="27"/>
  <c r="N5593" i="27" s="1"/>
  <c r="N5586" i="27"/>
  <c r="Q5586" i="27" s="1"/>
  <c r="M5578" i="27"/>
  <c r="N5578" i="27" s="1"/>
  <c r="M5600" i="27"/>
  <c r="N5600" i="27" s="1"/>
  <c r="R5529" i="27"/>
  <c r="R5555" i="27"/>
  <c r="S5555" i="27" s="1"/>
  <c r="P5581" i="27"/>
  <c r="Q5594" i="27"/>
  <c r="P5594" i="27"/>
  <c r="P5573" i="27"/>
  <c r="P5584" i="27"/>
  <c r="R5570" i="27"/>
  <c r="V5570" i="27" s="1"/>
  <c r="P5582" i="27"/>
  <c r="P5588" i="27"/>
  <c r="R5581" i="27"/>
  <c r="V5581" i="27" s="1"/>
  <c r="R5550" i="27"/>
  <c r="V5550" i="27" s="1"/>
  <c r="R5564" i="27"/>
  <c r="P5553" i="27"/>
  <c r="S5534" i="27"/>
  <c r="P5591" i="27"/>
  <c r="R5547" i="27"/>
  <c r="V5547" i="27" s="1"/>
  <c r="R5551" i="27"/>
  <c r="V5551" i="27" s="1"/>
  <c r="R5535" i="27"/>
  <c r="R5552" i="27"/>
  <c r="Q5589" i="27"/>
  <c r="Q5575" i="27"/>
  <c r="R5554" i="27"/>
  <c r="R5549" i="27"/>
  <c r="R5561" i="27"/>
  <c r="Q5566" i="27"/>
  <c r="P5566" i="27"/>
  <c r="L5604" i="27"/>
  <c r="J5628" i="27"/>
  <c r="AD5628" i="27" s="1"/>
  <c r="O5604" i="27"/>
  <c r="L5620" i="27"/>
  <c r="M5620" i="27" s="1"/>
  <c r="O5620" i="27"/>
  <c r="J5644" i="27"/>
  <c r="AD5644" i="27" s="1"/>
  <c r="O5602" i="27"/>
  <c r="L5602" i="27"/>
  <c r="J5626" i="27"/>
  <c r="AD5626" i="27" s="1"/>
  <c r="O5598" i="27"/>
  <c r="L5598" i="27"/>
  <c r="J5622" i="27"/>
  <c r="AD5622" i="27" s="1"/>
  <c r="J5635" i="27"/>
  <c r="AD5635" i="27" s="1"/>
  <c r="O5611" i="27"/>
  <c r="L5611" i="27"/>
  <c r="N5590" i="27"/>
  <c r="Q5590" i="27" s="1"/>
  <c r="O5616" i="27"/>
  <c r="L5616" i="27"/>
  <c r="M5616" i="27" s="1"/>
  <c r="J5640" i="27"/>
  <c r="AD5640" i="27" s="1"/>
  <c r="O5610" i="27"/>
  <c r="L5610" i="27"/>
  <c r="J5634" i="27"/>
  <c r="AD5634" i="27" s="1"/>
  <c r="L5617" i="27"/>
  <c r="O5617" i="27"/>
  <c r="J5641" i="27"/>
  <c r="AD5641" i="27" s="1"/>
  <c r="P5589" i="27"/>
  <c r="Q5573" i="27"/>
  <c r="Q5582" i="27"/>
  <c r="P5575" i="27"/>
  <c r="Q5553" i="27"/>
  <c r="Q5585" i="27"/>
  <c r="P5585" i="27"/>
  <c r="P5576" i="27"/>
  <c r="Q5576" i="27"/>
  <c r="P5571" i="27"/>
  <c r="Q5571" i="27"/>
  <c r="Q5559" i="27"/>
  <c r="P5559" i="27"/>
  <c r="N5577" i="27"/>
  <c r="N5597" i="27"/>
  <c r="N5606" i="27"/>
  <c r="N5613" i="27"/>
  <c r="N5583" i="27"/>
  <c r="K5622" i="27"/>
  <c r="K5628" i="27"/>
  <c r="N5595" i="27"/>
  <c r="K5624" i="27"/>
  <c r="K5640" i="27"/>
  <c r="K5635" i="27"/>
  <c r="N5603" i="27"/>
  <c r="N5599" i="27"/>
  <c r="K5642" i="27"/>
  <c r="N5605" i="27"/>
  <c r="N5609" i="27"/>
  <c r="K5634" i="27"/>
  <c r="Q5588" i="27"/>
  <c r="Q5591" i="27"/>
  <c r="O5607" i="27"/>
  <c r="L5607" i="27"/>
  <c r="M5607" i="27" s="1"/>
  <c r="J5631" i="27"/>
  <c r="AD5631" i="27" s="1"/>
  <c r="O5630" i="27"/>
  <c r="L5630" i="27"/>
  <c r="M5630" i="27" s="1"/>
  <c r="J5654" i="27"/>
  <c r="AD5654" i="27" s="1"/>
  <c r="O5624" i="27"/>
  <c r="L5624" i="27"/>
  <c r="J5648" i="27"/>
  <c r="AD5648" i="27" s="1"/>
  <c r="K5649" i="27"/>
  <c r="O5632" i="27"/>
  <c r="L5632" i="27"/>
  <c r="J5656" i="27"/>
  <c r="AD5656" i="27" s="1"/>
  <c r="K5639" i="27"/>
  <c r="L5601" i="27"/>
  <c r="M5601" i="27" s="1"/>
  <c r="J5625" i="27"/>
  <c r="AD5625" i="27" s="1"/>
  <c r="O5601" i="27"/>
  <c r="K5665" i="27"/>
  <c r="J5653" i="27"/>
  <c r="AD5653" i="27" s="1"/>
  <c r="O5629" i="27"/>
  <c r="L5629" i="27"/>
  <c r="M5629" i="27" s="1"/>
  <c r="K5657" i="27"/>
  <c r="K5661" i="27"/>
  <c r="K5667" i="27"/>
  <c r="K5644" i="27"/>
  <c r="O5614" i="27"/>
  <c r="L5614" i="27"/>
  <c r="M5614" i="27" s="1"/>
  <c r="J5638" i="27"/>
  <c r="AD5638" i="27" s="1"/>
  <c r="K5645" i="27"/>
  <c r="K5651" i="27"/>
  <c r="K5653" i="27"/>
  <c r="L5621" i="27"/>
  <c r="M5621" i="27" s="1"/>
  <c r="J5645" i="27"/>
  <c r="AD5645" i="27" s="1"/>
  <c r="O5621" i="27"/>
  <c r="L5639" i="27"/>
  <c r="J5663" i="27"/>
  <c r="AD5663" i="27" s="1"/>
  <c r="O5639" i="27"/>
  <c r="K5654" i="27"/>
  <c r="J5666" i="27"/>
  <c r="AD5666" i="27" s="1"/>
  <c r="O5642" i="27"/>
  <c r="L5642" i="27"/>
  <c r="K5638" i="27"/>
  <c r="O5619" i="27"/>
  <c r="L5619" i="27"/>
  <c r="M5619" i="27" s="1"/>
  <c r="J5643" i="27"/>
  <c r="AD5643" i="27" s="1"/>
  <c r="O5636" i="27"/>
  <c r="L5636" i="27"/>
  <c r="J5660" i="27"/>
  <c r="AD5660" i="27" s="1"/>
  <c r="K5636" i="27"/>
  <c r="J5647" i="27"/>
  <c r="AD5647" i="27" s="1"/>
  <c r="O5623" i="27"/>
  <c r="L5623" i="27"/>
  <c r="M5623" i="27" s="1"/>
  <c r="K5647" i="27"/>
  <c r="L5627" i="27"/>
  <c r="M5627" i="27" s="1"/>
  <c r="J5651" i="27"/>
  <c r="AD5651" i="27" s="1"/>
  <c r="O5627" i="27"/>
  <c r="O5637" i="27"/>
  <c r="L5637" i="27"/>
  <c r="M5637" i="27" s="1"/>
  <c r="J5661" i="27"/>
  <c r="AD5661" i="27" s="1"/>
  <c r="Q5584" i="27"/>
  <c r="K5632" i="27"/>
  <c r="K5626" i="27"/>
  <c r="K5655" i="27"/>
  <c r="L5633" i="27"/>
  <c r="M5633" i="27" s="1"/>
  <c r="J5657" i="27"/>
  <c r="AD5657" i="27" s="1"/>
  <c r="O5633" i="27"/>
  <c r="AE5562" i="27"/>
  <c r="AE5591" i="27"/>
  <c r="AE5580" i="27"/>
  <c r="AE5581" i="27"/>
  <c r="AE5585" i="27"/>
  <c r="AE5556" i="27"/>
  <c r="AE5589" i="27"/>
  <c r="AE5559" i="27"/>
  <c r="AE5584" i="27"/>
  <c r="AE5566" i="27"/>
  <c r="AE5582" i="27"/>
  <c r="AE5588" i="27"/>
  <c r="AG5588" i="27" l="1"/>
  <c r="AH5588" i="27"/>
  <c r="AJ5588" i="27"/>
  <c r="AI5588" i="27"/>
  <c r="AI5582" i="27"/>
  <c r="AG5582" i="27"/>
  <c r="AH5582" i="27"/>
  <c r="AJ5582" i="27"/>
  <c r="AG5566" i="27"/>
  <c r="AI5566" i="27"/>
  <c r="AJ5566" i="27"/>
  <c r="AH5566" i="27"/>
  <c r="AG5584" i="27"/>
  <c r="AH5584" i="27"/>
  <c r="AI5584" i="27"/>
  <c r="AJ5584" i="27"/>
  <c r="AI5559" i="27"/>
  <c r="AJ5559" i="27"/>
  <c r="AH5559" i="27"/>
  <c r="AG5559" i="27"/>
  <c r="AI5589" i="27"/>
  <c r="AJ5589" i="27"/>
  <c r="AG5589" i="27"/>
  <c r="AH5589" i="27"/>
  <c r="AI5556" i="27"/>
  <c r="AJ5556" i="27"/>
  <c r="AG5556" i="27"/>
  <c r="AH5556" i="27"/>
  <c r="AG5585" i="27"/>
  <c r="AH5585" i="27"/>
  <c r="AI5585" i="27"/>
  <c r="AJ5585" i="27"/>
  <c r="AG5581" i="27"/>
  <c r="AH5581" i="27"/>
  <c r="AJ5581" i="27"/>
  <c r="AI5581" i="27"/>
  <c r="AI5580" i="27"/>
  <c r="AJ5580" i="27"/>
  <c r="AG5580" i="27"/>
  <c r="AH5580" i="27"/>
  <c r="AJ5591" i="27"/>
  <c r="AH5591" i="27"/>
  <c r="AI5591" i="27"/>
  <c r="AG5591" i="27"/>
  <c r="AI5562" i="27"/>
  <c r="AJ5562" i="27"/>
  <c r="AG5562" i="27"/>
  <c r="AH5562" i="27"/>
  <c r="AG5570" i="27"/>
  <c r="AI5570" i="27"/>
  <c r="AH5570" i="27"/>
  <c r="AJ5570" i="27"/>
  <c r="AG5530" i="27"/>
  <c r="AI5530" i="27"/>
  <c r="AJ5530" i="27"/>
  <c r="AH5530" i="27"/>
  <c r="AI5547" i="27"/>
  <c r="AJ5547" i="27"/>
  <c r="AH5547" i="27"/>
  <c r="AG5547" i="27"/>
  <c r="AG5549" i="27"/>
  <c r="AJ5549" i="27"/>
  <c r="AH5549" i="27"/>
  <c r="AI5549" i="27"/>
  <c r="AG5552" i="27"/>
  <c r="AH5552" i="27"/>
  <c r="AJ5552" i="27"/>
  <c r="AI5552" i="27"/>
  <c r="AG5551" i="27"/>
  <c r="AH5551" i="27"/>
  <c r="AJ5551" i="27"/>
  <c r="AI5551" i="27"/>
  <c r="AI5529" i="27"/>
  <c r="AJ5529" i="27"/>
  <c r="AH5529" i="27"/>
  <c r="AG5529" i="27"/>
  <c r="S5545" i="27"/>
  <c r="U5575" i="27"/>
  <c r="AE5575" i="27"/>
  <c r="U5588" i="27"/>
  <c r="U5554" i="27"/>
  <c r="AE5554" i="27"/>
  <c r="U5550" i="27"/>
  <c r="AE5550" i="27"/>
  <c r="U5582" i="27"/>
  <c r="U5569" i="27"/>
  <c r="U5571" i="27"/>
  <c r="AE5571" i="27"/>
  <c r="U5566" i="27"/>
  <c r="U5584" i="27"/>
  <c r="U5559" i="27"/>
  <c r="U5589" i="27"/>
  <c r="U5573" i="27"/>
  <c r="AE5573" i="27"/>
  <c r="U5556" i="27"/>
  <c r="U5594" i="27"/>
  <c r="AE5594" i="27"/>
  <c r="U5572" i="27"/>
  <c r="AE5572" i="27"/>
  <c r="U5576" i="27"/>
  <c r="AE5576" i="27"/>
  <c r="U5585" i="27"/>
  <c r="U5553" i="27"/>
  <c r="AE5553" i="27"/>
  <c r="U5581" i="27"/>
  <c r="U5580" i="27"/>
  <c r="U5591" i="27"/>
  <c r="U5562" i="27"/>
  <c r="S5567" i="27"/>
  <c r="R5562" i="27"/>
  <c r="S5562" i="27" s="1"/>
  <c r="P5586" i="27"/>
  <c r="S5558" i="27"/>
  <c r="P5587" i="27"/>
  <c r="S5565" i="27"/>
  <c r="Q5580" i="27"/>
  <c r="R5580" i="27" s="1"/>
  <c r="V5580" i="27" s="1"/>
  <c r="S5542" i="27"/>
  <c r="S5560" i="27"/>
  <c r="R5568" i="27"/>
  <c r="S5568" i="27" s="1"/>
  <c r="S5557" i="27"/>
  <c r="V5530" i="27"/>
  <c r="S5544" i="27"/>
  <c r="V5567" i="27"/>
  <c r="V5542" i="27"/>
  <c r="R5588" i="27"/>
  <c r="V5588" i="27" s="1"/>
  <c r="R5587" i="27"/>
  <c r="V5587" i="27" s="1"/>
  <c r="R5585" i="27"/>
  <c r="V5585" i="27" s="1"/>
  <c r="R5556" i="27"/>
  <c r="R5566" i="27"/>
  <c r="V5566" i="27" s="1"/>
  <c r="S5575" i="27"/>
  <c r="R5559" i="27"/>
  <c r="V5559" i="27" s="1"/>
  <c r="S5553" i="27"/>
  <c r="R5589" i="27"/>
  <c r="R5584" i="27"/>
  <c r="V5584" i="27" s="1"/>
  <c r="S5571" i="27"/>
  <c r="S5594" i="27"/>
  <c r="S5579" i="27"/>
  <c r="S5576" i="27"/>
  <c r="S5573" i="27"/>
  <c r="S5596" i="27"/>
  <c r="S5572" i="27"/>
  <c r="V5532" i="27"/>
  <c r="V5539" i="27"/>
  <c r="P5578" i="27"/>
  <c r="Q5578" i="27"/>
  <c r="P5574" i="27"/>
  <c r="Q5574" i="27"/>
  <c r="R5574" i="27" s="1"/>
  <c r="M5624" i="27"/>
  <c r="N5624" i="27" s="1"/>
  <c r="S5535" i="27"/>
  <c r="V5535" i="27"/>
  <c r="M5632" i="27"/>
  <c r="N5632" i="27" s="1"/>
  <c r="V5561" i="27"/>
  <c r="V5549" i="27"/>
  <c r="V5572" i="27"/>
  <c r="V5554" i="27"/>
  <c r="V5555" i="27"/>
  <c r="V5529" i="27"/>
  <c r="S5563" i="27"/>
  <c r="V5563" i="27"/>
  <c r="S5564" i="27"/>
  <c r="V5564" i="27"/>
  <c r="V5552" i="27"/>
  <c r="P5592" i="27"/>
  <c r="Q5592" i="27"/>
  <c r="P5593" i="27"/>
  <c r="Q5593" i="27"/>
  <c r="P5596" i="27"/>
  <c r="M5642" i="27"/>
  <c r="N5642" i="27" s="1"/>
  <c r="R5569" i="27"/>
  <c r="S5569" i="27" s="1"/>
  <c r="M5639" i="27"/>
  <c r="N5639" i="27" s="1"/>
  <c r="M5604" i="27"/>
  <c r="N5604" i="27" s="1"/>
  <c r="M5598" i="27"/>
  <c r="N5598" i="27" s="1"/>
  <c r="M5611" i="27"/>
  <c r="N5611" i="27" s="1"/>
  <c r="M5617" i="27"/>
  <c r="N5617" i="27" s="1"/>
  <c r="M5610" i="27"/>
  <c r="N5610" i="27" s="1"/>
  <c r="N5620" i="27"/>
  <c r="P5620" i="27" s="1"/>
  <c r="M5602" i="27"/>
  <c r="N5602" i="27" s="1"/>
  <c r="M5636" i="27"/>
  <c r="N5636" i="27" s="1"/>
  <c r="N5616" i="27"/>
  <c r="Q5616" i="27" s="1"/>
  <c r="P5590" i="27"/>
  <c r="R5594" i="27"/>
  <c r="S5581" i="27"/>
  <c r="R5575" i="27"/>
  <c r="Q5583" i="27"/>
  <c r="R5590" i="27"/>
  <c r="V5590" i="27" s="1"/>
  <c r="P5606" i="27"/>
  <c r="R5553" i="27"/>
  <c r="V5553" i="27" s="1"/>
  <c r="Q5609" i="27"/>
  <c r="R5596" i="27"/>
  <c r="R5573" i="27"/>
  <c r="V5573" i="27" s="1"/>
  <c r="Q5615" i="27"/>
  <c r="P5599" i="27"/>
  <c r="R5586" i="27"/>
  <c r="Q5605" i="27"/>
  <c r="R5582" i="27"/>
  <c r="R5571" i="27"/>
  <c r="R5576" i="27"/>
  <c r="V5576" i="27" s="1"/>
  <c r="P5613" i="27"/>
  <c r="Q5612" i="27"/>
  <c r="P5608" i="27"/>
  <c r="S5561" i="27"/>
  <c r="Q5597" i="27"/>
  <c r="Q5595" i="27"/>
  <c r="R5591" i="27"/>
  <c r="P5605" i="27"/>
  <c r="N5614" i="27"/>
  <c r="P5614" i="27" s="1"/>
  <c r="J5665" i="27"/>
  <c r="AD5665" i="27" s="1"/>
  <c r="O5641" i="27"/>
  <c r="L5641" i="27"/>
  <c r="L5634" i="27"/>
  <c r="M5634" i="27" s="1"/>
  <c r="O5634" i="27"/>
  <c r="J5658" i="27"/>
  <c r="AD5658" i="27" s="1"/>
  <c r="L5628" i="27"/>
  <c r="J5652" i="27"/>
  <c r="AD5652" i="27" s="1"/>
  <c r="O5628" i="27"/>
  <c r="J5664" i="27"/>
  <c r="AD5664" i="27" s="1"/>
  <c r="L5640" i="27"/>
  <c r="M5640" i="27" s="1"/>
  <c r="O5640" i="27"/>
  <c r="J5659" i="27"/>
  <c r="AD5659" i="27" s="1"/>
  <c r="O5635" i="27"/>
  <c r="L5635" i="27"/>
  <c r="M5635" i="27" s="1"/>
  <c r="J5668" i="27"/>
  <c r="AD5668" i="27" s="1"/>
  <c r="O5644" i="27"/>
  <c r="L5644" i="27"/>
  <c r="M5644" i="27" s="1"/>
  <c r="N5629" i="27"/>
  <c r="J5646" i="27"/>
  <c r="AD5646" i="27" s="1"/>
  <c r="L5622" i="27"/>
  <c r="O5622" i="27"/>
  <c r="Q5606" i="27"/>
  <c r="L5626" i="27"/>
  <c r="M5626" i="27" s="1"/>
  <c r="J5650" i="27"/>
  <c r="AD5650" i="27" s="1"/>
  <c r="O5626" i="27"/>
  <c r="P5597" i="27"/>
  <c r="Q5599" i="27"/>
  <c r="P5609" i="27"/>
  <c r="Q5613" i="27"/>
  <c r="P5615" i="27"/>
  <c r="P5583" i="27"/>
  <c r="P5595" i="27"/>
  <c r="P5577" i="27"/>
  <c r="Q5577" i="27"/>
  <c r="Q5618" i="27"/>
  <c r="P5618" i="27"/>
  <c r="P5600" i="27"/>
  <c r="Q5600" i="27"/>
  <c r="Q5603" i="27"/>
  <c r="P5603" i="27"/>
  <c r="N5601" i="27"/>
  <c r="N5633" i="27"/>
  <c r="N5621" i="27"/>
  <c r="N5607" i="27"/>
  <c r="K5658" i="27"/>
  <c r="K5659" i="27"/>
  <c r="K5652" i="27"/>
  <c r="N5637" i="27"/>
  <c r="N5623" i="27"/>
  <c r="N5619" i="27"/>
  <c r="K5664" i="27"/>
  <c r="K5646" i="27"/>
  <c r="K5666" i="27"/>
  <c r="K5648" i="27"/>
  <c r="N5627" i="27"/>
  <c r="N5630" i="27"/>
  <c r="L5631" i="27"/>
  <c r="M5631" i="27" s="1"/>
  <c r="O5631" i="27"/>
  <c r="J5655" i="27"/>
  <c r="AD5655" i="27" s="1"/>
  <c r="K5663" i="27"/>
  <c r="K5673" i="27"/>
  <c r="J5672" i="27"/>
  <c r="AD5672" i="27" s="1"/>
  <c r="O5648" i="27"/>
  <c r="L5648" i="27"/>
  <c r="J5675" i="27"/>
  <c r="AD5675" i="27" s="1"/>
  <c r="L5651" i="27"/>
  <c r="M5651" i="27" s="1"/>
  <c r="O5651" i="27"/>
  <c r="K5677" i="27"/>
  <c r="K5685" i="27"/>
  <c r="K5691" i="27"/>
  <c r="K5671" i="27"/>
  <c r="O5656" i="27"/>
  <c r="J5680" i="27"/>
  <c r="AD5680" i="27" s="1"/>
  <c r="L5656" i="27"/>
  <c r="L5663" i="27"/>
  <c r="J5687" i="27"/>
  <c r="AD5687" i="27" s="1"/>
  <c r="O5663" i="27"/>
  <c r="J5677" i="27"/>
  <c r="AD5677" i="27" s="1"/>
  <c r="O5653" i="27"/>
  <c r="L5653" i="27"/>
  <c r="M5653" i="27" s="1"/>
  <c r="K5662" i="27"/>
  <c r="K5656" i="27"/>
  <c r="J5667" i="27"/>
  <c r="AD5667" i="27" s="1"/>
  <c r="O5643" i="27"/>
  <c r="L5643" i="27"/>
  <c r="M5643" i="27" s="1"/>
  <c r="K5650" i="27"/>
  <c r="K5678" i="27"/>
  <c r="K5669" i="27"/>
  <c r="O5638" i="27"/>
  <c r="L5638" i="27"/>
  <c r="M5638" i="27" s="1"/>
  <c r="J5662" i="27"/>
  <c r="AD5662" i="27" s="1"/>
  <c r="K5689" i="27"/>
  <c r="O5661" i="27"/>
  <c r="J5685" i="27"/>
  <c r="AD5685" i="27" s="1"/>
  <c r="L5661" i="27"/>
  <c r="M5661" i="27" s="1"/>
  <c r="L5657" i="27"/>
  <c r="M5657" i="27" s="1"/>
  <c r="J5681" i="27"/>
  <c r="AD5681" i="27" s="1"/>
  <c r="O5657" i="27"/>
  <c r="J5671" i="27"/>
  <c r="AD5671" i="27" s="1"/>
  <c r="O5647" i="27"/>
  <c r="L5647" i="27"/>
  <c r="M5647" i="27" s="1"/>
  <c r="J5690" i="27"/>
  <c r="AD5690" i="27" s="1"/>
  <c r="O5666" i="27"/>
  <c r="L5666" i="27"/>
  <c r="Q5608" i="27"/>
  <c r="J5678" i="27"/>
  <c r="AD5678" i="27" s="1"/>
  <c r="O5654" i="27"/>
  <c r="L5654" i="27"/>
  <c r="M5654" i="27" s="1"/>
  <c r="J5684" i="27"/>
  <c r="AD5684" i="27" s="1"/>
  <c r="O5660" i="27"/>
  <c r="L5660" i="27"/>
  <c r="P5612" i="27"/>
  <c r="K5675" i="27"/>
  <c r="K5668" i="27"/>
  <c r="K5679" i="27"/>
  <c r="K5660" i="27"/>
  <c r="O5625" i="27"/>
  <c r="L5625" i="27"/>
  <c r="M5625" i="27" s="1"/>
  <c r="J5649" i="27"/>
  <c r="AD5649" i="27" s="1"/>
  <c r="J5669" i="27"/>
  <c r="AD5669" i="27" s="1"/>
  <c r="L5645" i="27"/>
  <c r="M5645" i="27" s="1"/>
  <c r="O5645" i="27"/>
  <c r="K5681" i="27"/>
  <c r="AE5569" i="27"/>
  <c r="AE5587" i="27"/>
  <c r="AE5605" i="27"/>
  <c r="AE5615" i="27"/>
  <c r="AE5583" i="27"/>
  <c r="AE5592" i="27"/>
  <c r="AE5614" i="27"/>
  <c r="AE5603" i="27"/>
  <c r="AE5612" i="27"/>
  <c r="AE5609" i="27"/>
  <c r="AE5586" i="27"/>
  <c r="AE5590" i="27"/>
  <c r="AE5606" i="27"/>
  <c r="AE5613" i="27"/>
  <c r="AE5608" i="27"/>
  <c r="AG5608" i="27" l="1"/>
  <c r="AH5608" i="27"/>
  <c r="AI5608" i="27"/>
  <c r="AJ5608" i="27"/>
  <c r="AI5613" i="27"/>
  <c r="AJ5613" i="27"/>
  <c r="AH5613" i="27"/>
  <c r="AG5613" i="27"/>
  <c r="AG5606" i="27"/>
  <c r="AH5606" i="27"/>
  <c r="AI5606" i="27"/>
  <c r="AJ5606" i="27"/>
  <c r="AG5590" i="27"/>
  <c r="AI5590" i="27"/>
  <c r="AJ5590" i="27"/>
  <c r="AH5590" i="27"/>
  <c r="AI5586" i="27"/>
  <c r="AJ5586" i="27"/>
  <c r="AH5586" i="27"/>
  <c r="AG5586" i="27"/>
  <c r="AG5609" i="27"/>
  <c r="AH5609" i="27"/>
  <c r="AI5609" i="27"/>
  <c r="AJ5609" i="27"/>
  <c r="AG5612" i="27"/>
  <c r="AH5612" i="27"/>
  <c r="AJ5612" i="27"/>
  <c r="AI5612" i="27"/>
  <c r="AJ5603" i="27"/>
  <c r="AH5603" i="27"/>
  <c r="AI5603" i="27"/>
  <c r="AG5603" i="27"/>
  <c r="AG5614" i="27"/>
  <c r="AI5614" i="27"/>
  <c r="AJ5614" i="27"/>
  <c r="AH5614" i="27"/>
  <c r="AI5592" i="27"/>
  <c r="AJ5592" i="27"/>
  <c r="AG5592" i="27"/>
  <c r="AH5592" i="27"/>
  <c r="AI5583" i="27"/>
  <c r="AJ5583" i="27"/>
  <c r="AH5583" i="27"/>
  <c r="AG5583" i="27"/>
  <c r="AJ5615" i="27"/>
  <c r="AI5615" i="27"/>
  <c r="AH5615" i="27"/>
  <c r="AG5615" i="27"/>
  <c r="AG5605" i="27"/>
  <c r="AH5605" i="27"/>
  <c r="AI5605" i="27"/>
  <c r="AJ5605" i="27"/>
  <c r="AG5587" i="27"/>
  <c r="AH5587" i="27"/>
  <c r="AJ5587" i="27"/>
  <c r="AI5587" i="27"/>
  <c r="AG5569" i="27"/>
  <c r="AH5569" i="27"/>
  <c r="AJ5569" i="27"/>
  <c r="AI5569" i="27"/>
  <c r="AI5553" i="27"/>
  <c r="AJ5553" i="27"/>
  <c r="AH5553" i="27"/>
  <c r="AG5553" i="27"/>
  <c r="AG5575" i="27"/>
  <c r="AH5575" i="27"/>
  <c r="AI5575" i="27"/>
  <c r="AJ5575" i="27"/>
  <c r="AG5554" i="27"/>
  <c r="AI5554" i="27"/>
  <c r="AJ5554" i="27"/>
  <c r="AH5554" i="27"/>
  <c r="AI5550" i="27"/>
  <c r="AJ5550" i="27"/>
  <c r="AG5550" i="27"/>
  <c r="AH5550" i="27"/>
  <c r="AG5573" i="27"/>
  <c r="AH5573" i="27"/>
  <c r="AJ5573" i="27"/>
  <c r="AI5573" i="27"/>
  <c r="AG5576" i="27"/>
  <c r="AH5576" i="27"/>
  <c r="AJ5576" i="27"/>
  <c r="AI5576" i="27"/>
  <c r="AI5571" i="27"/>
  <c r="AJ5571" i="27"/>
  <c r="AH5571" i="27"/>
  <c r="AG5571" i="27"/>
  <c r="AG5572" i="27"/>
  <c r="AH5572" i="27"/>
  <c r="AI5572" i="27"/>
  <c r="AJ5572" i="27"/>
  <c r="AG5594" i="27"/>
  <c r="AI5594" i="27"/>
  <c r="AH5594" i="27"/>
  <c r="AJ5594" i="27"/>
  <c r="V5562" i="27"/>
  <c r="U5608" i="27"/>
  <c r="U5596" i="27"/>
  <c r="AE5596" i="27"/>
  <c r="U5613" i="27"/>
  <c r="U5606" i="27"/>
  <c r="U5593" i="27"/>
  <c r="U5574" i="27"/>
  <c r="AE5574" i="27"/>
  <c r="U5578" i="27"/>
  <c r="AE5578" i="27"/>
  <c r="U5597" i="27"/>
  <c r="AE5597" i="27"/>
  <c r="U5620" i="27"/>
  <c r="AE5620" i="27"/>
  <c r="U5590" i="27"/>
  <c r="U5586" i="27"/>
  <c r="U5609" i="27"/>
  <c r="U5612" i="27"/>
  <c r="U5603" i="27"/>
  <c r="U5595" i="27"/>
  <c r="AE5595" i="27"/>
  <c r="U5614" i="27"/>
  <c r="U5592" i="27"/>
  <c r="U5583" i="27"/>
  <c r="U5615" i="27"/>
  <c r="U5605" i="27"/>
  <c r="U5577" i="27"/>
  <c r="AE5577" i="27"/>
  <c r="U5600" i="27"/>
  <c r="AE5600" i="27"/>
  <c r="U5618" i="27"/>
  <c r="AE5618" i="27"/>
  <c r="S5587" i="27"/>
  <c r="U5599" i="27"/>
  <c r="AE5599" i="27"/>
  <c r="U5587" i="27"/>
  <c r="S5588" i="27"/>
  <c r="P5616" i="27"/>
  <c r="M5660" i="27"/>
  <c r="N5660" i="27" s="1"/>
  <c r="S5580" i="27"/>
  <c r="Q5620" i="27"/>
  <c r="R5620" i="27" s="1"/>
  <c r="V5568" i="27"/>
  <c r="S5566" i="27"/>
  <c r="S5589" i="27"/>
  <c r="S5585" i="27"/>
  <c r="R5593" i="27"/>
  <c r="V5593" i="27" s="1"/>
  <c r="S5559" i="27"/>
  <c r="V5589" i="27"/>
  <c r="S5618" i="27"/>
  <c r="R5606" i="27"/>
  <c r="V5606" i="27" s="1"/>
  <c r="R5592" i="27"/>
  <c r="S5574" i="27"/>
  <c r="R5608" i="27"/>
  <c r="V5608" i="27" s="1"/>
  <c r="S5577" i="27"/>
  <c r="R5612" i="27"/>
  <c r="V5612" i="27" s="1"/>
  <c r="R5615" i="27"/>
  <c r="V5556" i="27"/>
  <c r="S5556" i="27"/>
  <c r="R5578" i="27"/>
  <c r="R5609" i="27"/>
  <c r="V5609" i="27" s="1"/>
  <c r="S5597" i="27"/>
  <c r="S5584" i="27"/>
  <c r="R5616" i="27"/>
  <c r="V5616" i="27" s="1"/>
  <c r="S5599" i="27"/>
  <c r="R5605" i="27"/>
  <c r="V5605" i="27" s="1"/>
  <c r="R5583" i="27"/>
  <c r="S5600" i="27"/>
  <c r="S5595" i="27"/>
  <c r="M5656" i="27"/>
  <c r="N5656" i="27" s="1"/>
  <c r="M5648" i="27"/>
  <c r="N5648" i="27" s="1"/>
  <c r="P5604" i="27"/>
  <c r="Q5604" i="27"/>
  <c r="V5596" i="27"/>
  <c r="S5591" i="27"/>
  <c r="V5591" i="27"/>
  <c r="V5571" i="27"/>
  <c r="S5582" i="27"/>
  <c r="V5582" i="27"/>
  <c r="S5586" i="27"/>
  <c r="V5586" i="27"/>
  <c r="V5575" i="27"/>
  <c r="V5569" i="27"/>
  <c r="V5594" i="27"/>
  <c r="S5578" i="27"/>
  <c r="M5666" i="27"/>
  <c r="N5666" i="27" s="1"/>
  <c r="V5574" i="27"/>
  <c r="Q5617" i="27"/>
  <c r="P5617" i="27"/>
  <c r="Q5611" i="27"/>
  <c r="P5611" i="27"/>
  <c r="P5602" i="27"/>
  <c r="Q5602" i="27"/>
  <c r="Q5598" i="27"/>
  <c r="R5598" i="27" s="1"/>
  <c r="P5598" i="27"/>
  <c r="P5610" i="27"/>
  <c r="Q5610" i="27"/>
  <c r="M5641" i="27"/>
  <c r="N5641" i="27" s="1"/>
  <c r="M5663" i="27"/>
  <c r="N5663" i="27" s="1"/>
  <c r="N5635" i="27"/>
  <c r="Q5635" i="27" s="1"/>
  <c r="N5634" i="27"/>
  <c r="Q5634" i="27" s="1"/>
  <c r="N5626" i="27"/>
  <c r="P5626" i="27" s="1"/>
  <c r="M5628" i="27"/>
  <c r="N5628" i="27" s="1"/>
  <c r="M5622" i="27"/>
  <c r="N5622" i="27" s="1"/>
  <c r="N5644" i="27"/>
  <c r="P5644" i="27" s="1"/>
  <c r="N5640" i="27"/>
  <c r="Q5640" i="27" s="1"/>
  <c r="S5590" i="27"/>
  <c r="Q5614" i="27"/>
  <c r="P5630" i="27"/>
  <c r="P5621" i="27"/>
  <c r="Q5633" i="27"/>
  <c r="R5603" i="27"/>
  <c r="V5603" i="27" s="1"/>
  <c r="R5577" i="27"/>
  <c r="V5577" i="27" s="1"/>
  <c r="P5627" i="27"/>
  <c r="P5632" i="27"/>
  <c r="Q5639" i="27"/>
  <c r="Q5623" i="27"/>
  <c r="R5613" i="27"/>
  <c r="R5599" i="27"/>
  <c r="R5595" i="27"/>
  <c r="Q5637" i="27"/>
  <c r="R5600" i="27"/>
  <c r="V5600" i="27" s="1"/>
  <c r="Q5636" i="27"/>
  <c r="P5619" i="27"/>
  <c r="R5597" i="27"/>
  <c r="R5618" i="27"/>
  <c r="V5618" i="27" s="1"/>
  <c r="Q5629" i="27"/>
  <c r="P5629" i="27"/>
  <c r="J5674" i="27"/>
  <c r="AD5674" i="27" s="1"/>
  <c r="L5650" i="27"/>
  <c r="M5650" i="27" s="1"/>
  <c r="O5650" i="27"/>
  <c r="L5665" i="27"/>
  <c r="J5689" i="27"/>
  <c r="AD5689" i="27" s="1"/>
  <c r="O5665" i="27"/>
  <c r="L5664" i="27"/>
  <c r="O5664" i="27"/>
  <c r="J5688" i="27"/>
  <c r="AD5688" i="27" s="1"/>
  <c r="N5653" i="27"/>
  <c r="Q5653" i="27" s="1"/>
  <c r="O5652" i="27"/>
  <c r="J5676" i="27"/>
  <c r="AD5676" i="27" s="1"/>
  <c r="L5652" i="27"/>
  <c r="M5652" i="27" s="1"/>
  <c r="O5658" i="27"/>
  <c r="L5658" i="27"/>
  <c r="J5682" i="27"/>
  <c r="AD5682" i="27" s="1"/>
  <c r="N5657" i="27"/>
  <c r="Q5657" i="27" s="1"/>
  <c r="O5668" i="27"/>
  <c r="J5692" i="27"/>
  <c r="AD5692" i="27" s="1"/>
  <c r="L5668" i="27"/>
  <c r="N5651" i="27"/>
  <c r="P5633" i="27"/>
  <c r="N5638" i="27"/>
  <c r="O5646" i="27"/>
  <c r="J5670" i="27"/>
  <c r="AD5670" i="27" s="1"/>
  <c r="L5646" i="27"/>
  <c r="L5659" i="27"/>
  <c r="M5659" i="27" s="1"/>
  <c r="J5683" i="27"/>
  <c r="AD5683" i="27" s="1"/>
  <c r="O5659" i="27"/>
  <c r="Q5627" i="27"/>
  <c r="Q5621" i="27"/>
  <c r="Q5630" i="27"/>
  <c r="P5623" i="27"/>
  <c r="Q5619" i="27"/>
  <c r="P5637" i="27"/>
  <c r="Q5601" i="27"/>
  <c r="P5601" i="27"/>
  <c r="Q5607" i="27"/>
  <c r="P5607" i="27"/>
  <c r="Q5624" i="27"/>
  <c r="P5624" i="27"/>
  <c r="Q5642" i="27"/>
  <c r="P5642" i="27"/>
  <c r="K5670" i="27"/>
  <c r="N5643" i="27"/>
  <c r="K5672" i="27"/>
  <c r="K5688" i="27"/>
  <c r="N5645" i="27"/>
  <c r="N5625" i="27"/>
  <c r="K5690" i="27"/>
  <c r="N5647" i="27"/>
  <c r="P5647" i="27" s="1"/>
  <c r="K5676" i="27"/>
  <c r="N5661" i="27"/>
  <c r="K5683" i="27"/>
  <c r="N5631" i="27"/>
  <c r="N5654" i="27"/>
  <c r="K5682" i="27"/>
  <c r="Q5632" i="27"/>
  <c r="P5639" i="27"/>
  <c r="L5655" i="27"/>
  <c r="M5655" i="27" s="1"/>
  <c r="O5655" i="27"/>
  <c r="J5679" i="27"/>
  <c r="AD5679" i="27" s="1"/>
  <c r="K5687" i="27"/>
  <c r="K5701" i="27"/>
  <c r="K5702" i="27"/>
  <c r="P5636" i="27"/>
  <c r="L5681" i="27"/>
  <c r="M5681" i="27" s="1"/>
  <c r="O5681" i="27"/>
  <c r="J5705" i="27"/>
  <c r="AD5705" i="27" s="1"/>
  <c r="O5687" i="27"/>
  <c r="L5687" i="27"/>
  <c r="J5711" i="27"/>
  <c r="AD5711" i="27" s="1"/>
  <c r="L5675" i="27"/>
  <c r="M5675" i="27" s="1"/>
  <c r="J5699" i="27"/>
  <c r="AD5699" i="27" s="1"/>
  <c r="O5675" i="27"/>
  <c r="K5713" i="27"/>
  <c r="J5691" i="27"/>
  <c r="AD5691" i="27" s="1"/>
  <c r="O5667" i="27"/>
  <c r="L5667" i="27"/>
  <c r="M5667" i="27" s="1"/>
  <c r="K5680" i="27"/>
  <c r="K5715" i="27"/>
  <c r="K5693" i="27"/>
  <c r="K5705" i="27"/>
  <c r="J5673" i="27"/>
  <c r="AD5673" i="27" s="1"/>
  <c r="O5649" i="27"/>
  <c r="L5649" i="27"/>
  <c r="M5649" i="27" s="1"/>
  <c r="J5714" i="27"/>
  <c r="AD5714" i="27" s="1"/>
  <c r="O5690" i="27"/>
  <c r="L5690" i="27"/>
  <c r="K5674" i="27"/>
  <c r="K5695" i="27"/>
  <c r="L5672" i="27"/>
  <c r="J5696" i="27"/>
  <c r="AD5696" i="27" s="1"/>
  <c r="O5672" i="27"/>
  <c r="K5703" i="27"/>
  <c r="K5692" i="27"/>
  <c r="O5684" i="27"/>
  <c r="L5684" i="27"/>
  <c r="J5708" i="27"/>
  <c r="AD5708" i="27" s="1"/>
  <c r="O5662" i="27"/>
  <c r="L5662" i="27"/>
  <c r="M5662" i="27" s="1"/>
  <c r="J5686" i="27"/>
  <c r="AD5686" i="27" s="1"/>
  <c r="K5697" i="27"/>
  <c r="K5699" i="27"/>
  <c r="L5671" i="27"/>
  <c r="M5671" i="27" s="1"/>
  <c r="J5695" i="27"/>
  <c r="AD5695" i="27" s="1"/>
  <c r="O5671" i="27"/>
  <c r="O5685" i="27"/>
  <c r="L5685" i="27"/>
  <c r="M5685" i="27" s="1"/>
  <c r="J5709" i="27"/>
  <c r="AD5709" i="27" s="1"/>
  <c r="J5701" i="27"/>
  <c r="AD5701" i="27" s="1"/>
  <c r="L5677" i="27"/>
  <c r="M5677" i="27" s="1"/>
  <c r="O5677" i="27"/>
  <c r="O5680" i="27"/>
  <c r="L5680" i="27"/>
  <c r="J5704" i="27"/>
  <c r="AD5704" i="27" s="1"/>
  <c r="L5669" i="27"/>
  <c r="M5669" i="27" s="1"/>
  <c r="J5693" i="27"/>
  <c r="AD5693" i="27" s="1"/>
  <c r="O5669" i="27"/>
  <c r="K5684" i="27"/>
  <c r="L5678" i="27"/>
  <c r="M5678" i="27" s="1"/>
  <c r="J5702" i="27"/>
  <c r="AD5702" i="27" s="1"/>
  <c r="O5678" i="27"/>
  <c r="K5686" i="27"/>
  <c r="K5709" i="27"/>
  <c r="AE5593" i="27"/>
  <c r="AE5630" i="27"/>
  <c r="AE5637" i="27"/>
  <c r="AE5604" i="27"/>
  <c r="AE5611" i="27"/>
  <c r="AE5639" i="27"/>
  <c r="AE5629" i="27"/>
  <c r="AE5616" i="27"/>
  <c r="AE5610" i="27"/>
  <c r="AE5632" i="27"/>
  <c r="AE5627" i="27"/>
  <c r="AE5607" i="27"/>
  <c r="AE5633" i="27"/>
  <c r="AE5636" i="27"/>
  <c r="AG5636" i="27" l="1"/>
  <c r="AH5636" i="27"/>
  <c r="AJ5636" i="27"/>
  <c r="AI5636" i="27"/>
  <c r="AG5633" i="27"/>
  <c r="AH5633" i="27"/>
  <c r="AJ5633" i="27"/>
  <c r="AI5633" i="27"/>
  <c r="AI5607" i="27"/>
  <c r="AJ5607" i="27"/>
  <c r="AH5607" i="27"/>
  <c r="AG5607" i="27"/>
  <c r="AJ5627" i="27"/>
  <c r="AH5627" i="27"/>
  <c r="AI5627" i="27"/>
  <c r="AG5627" i="27"/>
  <c r="AG5632" i="27"/>
  <c r="AH5632" i="27"/>
  <c r="AI5632" i="27"/>
  <c r="AJ5632" i="27"/>
  <c r="AI5610" i="27"/>
  <c r="AJ5610" i="27"/>
  <c r="AH5610" i="27"/>
  <c r="AG5610" i="27"/>
  <c r="AI5616" i="27"/>
  <c r="AJ5616" i="27"/>
  <c r="AG5616" i="27"/>
  <c r="AH5616" i="27"/>
  <c r="AG5629" i="27"/>
  <c r="AH5629" i="27"/>
  <c r="AJ5629" i="27"/>
  <c r="AI5629" i="27"/>
  <c r="AJ5639" i="27"/>
  <c r="AI5639" i="27"/>
  <c r="AG5639" i="27"/>
  <c r="AH5639" i="27"/>
  <c r="AG5611" i="27"/>
  <c r="AH5611" i="27"/>
  <c r="AJ5611" i="27"/>
  <c r="AI5611" i="27"/>
  <c r="AI5604" i="27"/>
  <c r="AJ5604" i="27"/>
  <c r="AG5604" i="27"/>
  <c r="AH5604" i="27"/>
  <c r="AI5637" i="27"/>
  <c r="AJ5637" i="27"/>
  <c r="AH5637" i="27"/>
  <c r="AG5637" i="27"/>
  <c r="AG5630" i="27"/>
  <c r="AH5630" i="27"/>
  <c r="AI5630" i="27"/>
  <c r="AJ5630" i="27"/>
  <c r="AG5593" i="27"/>
  <c r="AH5593" i="27"/>
  <c r="AI5593" i="27"/>
  <c r="AJ5593" i="27"/>
  <c r="AG5599" i="27"/>
  <c r="AH5599" i="27"/>
  <c r="AJ5599" i="27"/>
  <c r="AI5599" i="27"/>
  <c r="AG5578" i="27"/>
  <c r="AI5578" i="27"/>
  <c r="AJ5578" i="27"/>
  <c r="AH5578" i="27"/>
  <c r="AG5618" i="27"/>
  <c r="AH5618" i="27"/>
  <c r="AI5618" i="27"/>
  <c r="AJ5618" i="27"/>
  <c r="AG5600" i="27"/>
  <c r="AH5600" i="27"/>
  <c r="AJ5600" i="27"/>
  <c r="AI5600" i="27"/>
  <c r="AI5595" i="27"/>
  <c r="AJ5595" i="27"/>
  <c r="AH5595" i="27"/>
  <c r="AG5595" i="27"/>
  <c r="AI5574" i="27"/>
  <c r="AJ5574" i="27"/>
  <c r="AG5574" i="27"/>
  <c r="AH5574" i="27"/>
  <c r="AI5577" i="27"/>
  <c r="AJ5577" i="27"/>
  <c r="AG5577" i="27"/>
  <c r="AH5577" i="27"/>
  <c r="AG5596" i="27"/>
  <c r="AH5596" i="27"/>
  <c r="AI5596" i="27"/>
  <c r="AJ5596" i="27"/>
  <c r="AG5620" i="27"/>
  <c r="AH5620" i="27"/>
  <c r="AI5620" i="27"/>
  <c r="AJ5620" i="27"/>
  <c r="AG5597" i="27"/>
  <c r="AH5597" i="27"/>
  <c r="AJ5597" i="27"/>
  <c r="AI5597" i="27"/>
  <c r="S5593" i="27"/>
  <c r="U5636" i="27"/>
  <c r="U5624" i="27"/>
  <c r="AE5624" i="27"/>
  <c r="U5633" i="27"/>
  <c r="U5607" i="27"/>
  <c r="U5627" i="27"/>
  <c r="U5598" i="27"/>
  <c r="AE5598" i="27"/>
  <c r="U5647" i="27"/>
  <c r="AE5647" i="27"/>
  <c r="U5632" i="27"/>
  <c r="U5601" i="27"/>
  <c r="AE5601" i="27"/>
  <c r="U5623" i="27"/>
  <c r="AE5623" i="27"/>
  <c r="U5610" i="27"/>
  <c r="U5619" i="27"/>
  <c r="AE5619" i="27"/>
  <c r="U5644" i="27"/>
  <c r="AE5644" i="27"/>
  <c r="U5616" i="27"/>
  <c r="U5642" i="27"/>
  <c r="AE5642" i="27"/>
  <c r="U5629" i="27"/>
  <c r="U5639" i="27"/>
  <c r="U5602" i="27"/>
  <c r="AE5602" i="27"/>
  <c r="U5611" i="27"/>
  <c r="U5604" i="27"/>
  <c r="U5621" i="27"/>
  <c r="AE5621" i="27"/>
  <c r="U5626" i="27"/>
  <c r="AE5626" i="27"/>
  <c r="U5637" i="27"/>
  <c r="U5630" i="27"/>
  <c r="U5617" i="27"/>
  <c r="S5620" i="27"/>
  <c r="P5635" i="27"/>
  <c r="S5605" i="27"/>
  <c r="S5609" i="27"/>
  <c r="P5640" i="27"/>
  <c r="S5612" i="27"/>
  <c r="S5616" i="27"/>
  <c r="M5690" i="27"/>
  <c r="N5690" i="27" s="1"/>
  <c r="Q5626" i="27"/>
  <c r="R5626" i="27" s="1"/>
  <c r="V5626" i="27" s="1"/>
  <c r="M5687" i="27"/>
  <c r="N5687" i="27" s="1"/>
  <c r="P5634" i="27"/>
  <c r="S5615" i="27"/>
  <c r="R5610" i="27"/>
  <c r="S5610" i="27" s="1"/>
  <c r="S5606" i="27"/>
  <c r="P5657" i="27"/>
  <c r="S5608" i="27"/>
  <c r="Q5644" i="27"/>
  <c r="V5578" i="27"/>
  <c r="S5603" i="27"/>
  <c r="S5623" i="27"/>
  <c r="R5604" i="27"/>
  <c r="R5632" i="27"/>
  <c r="V5632" i="27" s="1"/>
  <c r="R5634" i="27"/>
  <c r="V5634" i="27" s="1"/>
  <c r="R5636" i="27"/>
  <c r="R5639" i="27"/>
  <c r="V5639" i="27" s="1"/>
  <c r="V5592" i="27"/>
  <c r="S5592" i="27"/>
  <c r="S5583" i="27"/>
  <c r="R5611" i="27"/>
  <c r="S5642" i="27"/>
  <c r="S5619" i="27"/>
  <c r="R5630" i="27"/>
  <c r="V5630" i="27" s="1"/>
  <c r="R5617" i="27"/>
  <c r="V5617" i="27" s="1"/>
  <c r="S5602" i="27"/>
  <c r="S5624" i="27"/>
  <c r="R5640" i="27"/>
  <c r="V5640" i="27" s="1"/>
  <c r="R5621" i="27"/>
  <c r="V5621" i="27" s="1"/>
  <c r="V5583" i="27"/>
  <c r="R5614" i="27"/>
  <c r="V5614" i="27" s="1"/>
  <c r="R5602" i="27"/>
  <c r="V5602" i="27" s="1"/>
  <c r="V5615" i="27"/>
  <c r="R5635" i="27"/>
  <c r="V5635" i="27" s="1"/>
  <c r="S5601" i="27"/>
  <c r="R5633" i="27"/>
  <c r="V5633" i="27" s="1"/>
  <c r="S5598" i="27"/>
  <c r="V5599" i="27"/>
  <c r="V5597" i="27"/>
  <c r="S5613" i="27"/>
  <c r="V5613" i="27"/>
  <c r="V5595" i="27"/>
  <c r="V5620" i="27"/>
  <c r="V5598" i="27"/>
  <c r="Q5622" i="27"/>
  <c r="R5622" i="27" s="1"/>
  <c r="V5622" i="27" s="1"/>
  <c r="P5622" i="27"/>
  <c r="P5641" i="27"/>
  <c r="Q5641" i="27"/>
  <c r="Q5628" i="27"/>
  <c r="P5628" i="27"/>
  <c r="M5646" i="27"/>
  <c r="N5646" i="27" s="1"/>
  <c r="M5684" i="27"/>
  <c r="N5684" i="27" s="1"/>
  <c r="N5659" i="27"/>
  <c r="Q5659" i="27" s="1"/>
  <c r="N5650" i="27"/>
  <c r="P5650" i="27" s="1"/>
  <c r="M5668" i="27"/>
  <c r="N5668" i="27" s="1"/>
  <c r="M5665" i="27"/>
  <c r="N5665" i="27" s="1"/>
  <c r="M5658" i="27"/>
  <c r="N5658" i="27" s="1"/>
  <c r="M5680" i="27"/>
  <c r="N5680" i="27" s="1"/>
  <c r="M5664" i="27"/>
  <c r="N5664" i="27" s="1"/>
  <c r="N5652" i="27"/>
  <c r="Q5652" i="27" s="1"/>
  <c r="M5672" i="27"/>
  <c r="N5672" i="27" s="1"/>
  <c r="P5653" i="27"/>
  <c r="P5648" i="27"/>
  <c r="Q5666" i="27"/>
  <c r="R5657" i="27"/>
  <c r="R5623" i="27"/>
  <c r="Q5645" i="27"/>
  <c r="P5660" i="27"/>
  <c r="Q5625" i="27"/>
  <c r="R5624" i="27"/>
  <c r="V5624" i="27" s="1"/>
  <c r="R5607" i="27"/>
  <c r="R5601" i="27"/>
  <c r="R5619" i="27"/>
  <c r="Q5663" i="27"/>
  <c r="P5656" i="27"/>
  <c r="R5653" i="27"/>
  <c r="R5627" i="27"/>
  <c r="S5627" i="27" s="1"/>
  <c r="S5621" i="27"/>
  <c r="P5638" i="27"/>
  <c r="R5629" i="27"/>
  <c r="Q5647" i="27"/>
  <c r="R5637" i="27"/>
  <c r="R5642" i="27"/>
  <c r="P5651" i="27"/>
  <c r="Q5651" i="27"/>
  <c r="L5674" i="27"/>
  <c r="M5674" i="27" s="1"/>
  <c r="J5698" i="27"/>
  <c r="AD5698" i="27" s="1"/>
  <c r="O5674" i="27"/>
  <c r="J5694" i="27"/>
  <c r="AD5694" i="27" s="1"/>
  <c r="L5670" i="27"/>
  <c r="M5670" i="27" s="1"/>
  <c r="O5670" i="27"/>
  <c r="J5713" i="27"/>
  <c r="AD5713" i="27" s="1"/>
  <c r="O5689" i="27"/>
  <c r="L5689" i="27"/>
  <c r="N5681" i="27"/>
  <c r="P5681" i="27" s="1"/>
  <c r="J5707" i="27"/>
  <c r="AD5707" i="27" s="1"/>
  <c r="O5683" i="27"/>
  <c r="L5683" i="27"/>
  <c r="M5683" i="27" s="1"/>
  <c r="J5706" i="27"/>
  <c r="AD5706" i="27" s="1"/>
  <c r="O5682" i="27"/>
  <c r="L5682" i="27"/>
  <c r="N5685" i="27"/>
  <c r="Q5685" i="27" s="1"/>
  <c r="Q5638" i="27"/>
  <c r="N5675" i="27"/>
  <c r="O5692" i="27"/>
  <c r="J5716" i="27"/>
  <c r="AD5716" i="27" s="1"/>
  <c r="L5692" i="27"/>
  <c r="M5692" i="27" s="1"/>
  <c r="L5676" i="27"/>
  <c r="M5676" i="27" s="1"/>
  <c r="J5700" i="27"/>
  <c r="AD5700" i="27" s="1"/>
  <c r="O5676" i="27"/>
  <c r="O5688" i="27"/>
  <c r="L5688" i="27"/>
  <c r="J5712" i="27"/>
  <c r="AD5712" i="27" s="1"/>
  <c r="P5625" i="27"/>
  <c r="Q5648" i="27"/>
  <c r="P5645" i="27"/>
  <c r="Q5656" i="27"/>
  <c r="P5666" i="27"/>
  <c r="Q5661" i="27"/>
  <c r="P5661" i="27"/>
  <c r="Q5654" i="27"/>
  <c r="P5654" i="27"/>
  <c r="Q5631" i="27"/>
  <c r="P5631" i="27"/>
  <c r="Q5643" i="27"/>
  <c r="P5643" i="27"/>
  <c r="K5696" i="27"/>
  <c r="K5700" i="27"/>
  <c r="K5707" i="27"/>
  <c r="N5669" i="27"/>
  <c r="N5678" i="27"/>
  <c r="N5671" i="27"/>
  <c r="N5662" i="27"/>
  <c r="N5655" i="27"/>
  <c r="N5667" i="27"/>
  <c r="K5714" i="27"/>
  <c r="K5706" i="27"/>
  <c r="N5677" i="27"/>
  <c r="N5649" i="27"/>
  <c r="K5712" i="27"/>
  <c r="K5694" i="27"/>
  <c r="L5679" i="27"/>
  <c r="M5679" i="27" s="1"/>
  <c r="J5703" i="27"/>
  <c r="AD5703" i="27" s="1"/>
  <c r="O5679" i="27"/>
  <c r="Q5660" i="27"/>
  <c r="O5705" i="27"/>
  <c r="L5705" i="27"/>
  <c r="M5705" i="27" s="1"/>
  <c r="J5729" i="27"/>
  <c r="AD5729" i="27" s="1"/>
  <c r="K5719" i="27"/>
  <c r="O5693" i="27"/>
  <c r="L5693" i="27"/>
  <c r="J5717" i="27"/>
  <c r="AD5717" i="27" s="1"/>
  <c r="J5732" i="27"/>
  <c r="AD5732" i="27" s="1"/>
  <c r="O5708" i="27"/>
  <c r="L5708" i="27"/>
  <c r="K5726" i="27"/>
  <c r="K5711" i="27"/>
  <c r="O5699" i="27"/>
  <c r="L5699" i="27"/>
  <c r="J5723" i="27"/>
  <c r="AD5723" i="27" s="1"/>
  <c r="K5739" i="27"/>
  <c r="L5673" i="27"/>
  <c r="M5673" i="27" s="1"/>
  <c r="J5697" i="27"/>
  <c r="AD5697" i="27" s="1"/>
  <c r="O5673" i="27"/>
  <c r="J5715" i="27"/>
  <c r="AD5715" i="27" s="1"/>
  <c r="O5691" i="27"/>
  <c r="L5691" i="27"/>
  <c r="M5691" i="27" s="1"/>
  <c r="K5729" i="27"/>
  <c r="K5710" i="27"/>
  <c r="K5717" i="27"/>
  <c r="K5704" i="27"/>
  <c r="L5702" i="27"/>
  <c r="M5702" i="27" s="1"/>
  <c r="J5726" i="27"/>
  <c r="AD5726" i="27" s="1"/>
  <c r="O5702" i="27"/>
  <c r="K5723" i="27"/>
  <c r="K5698" i="27"/>
  <c r="O5704" i="27"/>
  <c r="L5704" i="27"/>
  <c r="J5728" i="27"/>
  <c r="AD5728" i="27" s="1"/>
  <c r="J5733" i="27"/>
  <c r="AD5733" i="27" s="1"/>
  <c r="O5709" i="27"/>
  <c r="L5709" i="27"/>
  <c r="M5709" i="27" s="1"/>
  <c r="K5716" i="27"/>
  <c r="L5714" i="27"/>
  <c r="J5738" i="27"/>
  <c r="AD5738" i="27" s="1"/>
  <c r="O5714" i="27"/>
  <c r="K5737" i="27"/>
  <c r="K5733" i="27"/>
  <c r="K5721" i="27"/>
  <c r="K5727" i="27"/>
  <c r="O5711" i="27"/>
  <c r="L5711" i="27"/>
  <c r="J5735" i="27"/>
  <c r="AD5735" i="27" s="1"/>
  <c r="O5695" i="27"/>
  <c r="L5695" i="27"/>
  <c r="M5695" i="27" s="1"/>
  <c r="J5719" i="27"/>
  <c r="AD5719" i="27" s="1"/>
  <c r="O5696" i="27"/>
  <c r="L5696" i="27"/>
  <c r="J5720" i="27"/>
  <c r="AD5720" i="27" s="1"/>
  <c r="P5663" i="27"/>
  <c r="K5708" i="27"/>
  <c r="L5701" i="27"/>
  <c r="M5701" i="27" s="1"/>
  <c r="J5725" i="27"/>
  <c r="AD5725" i="27" s="1"/>
  <c r="O5701" i="27"/>
  <c r="O5686" i="27"/>
  <c r="L5686" i="27"/>
  <c r="M5686" i="27" s="1"/>
  <c r="J5710" i="27"/>
  <c r="AD5710" i="27" s="1"/>
  <c r="K5725" i="27"/>
  <c r="AE5617" i="27"/>
  <c r="AE5634" i="27"/>
  <c r="AE5654" i="27"/>
  <c r="AE5628" i="27"/>
  <c r="AE5631" i="27"/>
  <c r="AE5638" i="27"/>
  <c r="AE5657" i="27"/>
  <c r="AE5635" i="27"/>
  <c r="AE5653" i="27"/>
  <c r="AE5681" i="27"/>
  <c r="AE5651" i="27"/>
  <c r="AE5663" i="27"/>
  <c r="AE5640" i="27"/>
  <c r="AE5656" i="27"/>
  <c r="AE5660" i="27"/>
  <c r="AE5661" i="27"/>
  <c r="AI5661" i="27" l="1"/>
  <c r="AJ5661" i="27"/>
  <c r="AG5661" i="27"/>
  <c r="AH5661" i="27"/>
  <c r="AG5660" i="27"/>
  <c r="AH5660" i="27"/>
  <c r="AJ5660" i="27"/>
  <c r="AI5660" i="27"/>
  <c r="AG5656" i="27"/>
  <c r="AH5656" i="27"/>
  <c r="AI5656" i="27"/>
  <c r="AJ5656" i="27"/>
  <c r="AI5640" i="27"/>
  <c r="AJ5640" i="27"/>
  <c r="AG5640" i="27"/>
  <c r="AH5640" i="27"/>
  <c r="AJ5663" i="27"/>
  <c r="AI5663" i="27"/>
  <c r="AG5663" i="27"/>
  <c r="AH5663" i="27"/>
  <c r="AJ5651" i="27"/>
  <c r="AI5651" i="27"/>
  <c r="AH5651" i="27"/>
  <c r="AG5651" i="27"/>
  <c r="AG5681" i="27"/>
  <c r="AH5681" i="27"/>
  <c r="AI5681" i="27"/>
  <c r="AJ5681" i="27"/>
  <c r="AG5653" i="27"/>
  <c r="AH5653" i="27"/>
  <c r="AI5653" i="27"/>
  <c r="AJ5653" i="27"/>
  <c r="AG5635" i="27"/>
  <c r="AH5635" i="27"/>
  <c r="AI5635" i="27"/>
  <c r="AJ5635" i="27"/>
  <c r="AG5657" i="27"/>
  <c r="AJ5657" i="27"/>
  <c r="AH5657" i="27"/>
  <c r="AI5657" i="27"/>
  <c r="AG5638" i="27"/>
  <c r="AI5638" i="27"/>
  <c r="AJ5638" i="27"/>
  <c r="AH5638" i="27"/>
  <c r="AI5631" i="27"/>
  <c r="AJ5631" i="27"/>
  <c r="AH5631" i="27"/>
  <c r="AG5631" i="27"/>
  <c r="AI5628" i="27"/>
  <c r="AJ5628" i="27"/>
  <c r="AG5628" i="27"/>
  <c r="AH5628" i="27"/>
  <c r="AI5654" i="27"/>
  <c r="AJ5654" i="27"/>
  <c r="AG5654" i="27"/>
  <c r="AH5654" i="27"/>
  <c r="AI5634" i="27"/>
  <c r="AJ5634" i="27"/>
  <c r="AH5634" i="27"/>
  <c r="AG5634" i="27"/>
  <c r="AG5617" i="27"/>
  <c r="AH5617" i="27"/>
  <c r="AJ5617" i="27"/>
  <c r="AI5617" i="27"/>
  <c r="AG5647" i="27"/>
  <c r="AH5647" i="27"/>
  <c r="AI5647" i="27"/>
  <c r="AJ5647" i="27"/>
  <c r="AG5621" i="27"/>
  <c r="AH5621" i="27"/>
  <c r="AI5621" i="27"/>
  <c r="AJ5621" i="27"/>
  <c r="AI5619" i="27"/>
  <c r="AJ5619" i="27"/>
  <c r="AH5619" i="27"/>
  <c r="AG5619" i="27"/>
  <c r="AG5642" i="27"/>
  <c r="AI5642" i="27"/>
  <c r="AH5642" i="27"/>
  <c r="AJ5642" i="27"/>
  <c r="AI5598" i="27"/>
  <c r="AJ5598" i="27"/>
  <c r="AH5598" i="27"/>
  <c r="AG5598" i="27"/>
  <c r="AG5602" i="27"/>
  <c r="AI5602" i="27"/>
  <c r="AJ5602" i="27"/>
  <c r="AH5602" i="27"/>
  <c r="AG5623" i="27"/>
  <c r="AH5623" i="27"/>
  <c r="AI5623" i="27"/>
  <c r="AJ5623" i="27"/>
  <c r="AG5624" i="27"/>
  <c r="AH5624" i="27"/>
  <c r="AJ5624" i="27"/>
  <c r="AI5624" i="27"/>
  <c r="AG5626" i="27"/>
  <c r="AI5626" i="27"/>
  <c r="AJ5626" i="27"/>
  <c r="AH5626" i="27"/>
  <c r="AG5644" i="27"/>
  <c r="AH5644" i="27"/>
  <c r="AI5644" i="27"/>
  <c r="AJ5644" i="27"/>
  <c r="AI5601" i="27"/>
  <c r="AJ5601" i="27"/>
  <c r="AG5601" i="27"/>
  <c r="AH5601" i="27"/>
  <c r="S5639" i="27"/>
  <c r="U5661" i="27"/>
  <c r="U5660" i="27"/>
  <c r="U5656" i="27"/>
  <c r="U5640" i="27"/>
  <c r="U5641" i="27"/>
  <c r="U5663" i="27"/>
  <c r="U5666" i="27"/>
  <c r="AE5666" i="27"/>
  <c r="U5651" i="27"/>
  <c r="U5650" i="27"/>
  <c r="AE5650" i="27"/>
  <c r="U5622" i="27"/>
  <c r="AE5622" i="27"/>
  <c r="U5643" i="27"/>
  <c r="AE5643" i="27"/>
  <c r="U5681" i="27"/>
  <c r="U5648" i="27"/>
  <c r="AE5648" i="27"/>
  <c r="U5645" i="27"/>
  <c r="AE5645" i="27"/>
  <c r="U5653" i="27"/>
  <c r="U5635" i="27"/>
  <c r="U5657" i="27"/>
  <c r="U5638" i="27"/>
  <c r="U5631" i="27"/>
  <c r="U5628" i="27"/>
  <c r="U5654" i="27"/>
  <c r="U5625" i="27"/>
  <c r="AE5625" i="27"/>
  <c r="U5634" i="27"/>
  <c r="R5644" i="27"/>
  <c r="V5644" i="27" s="1"/>
  <c r="P5652" i="27"/>
  <c r="S5626" i="27"/>
  <c r="S5644" i="27"/>
  <c r="S5632" i="27"/>
  <c r="Q5650" i="27"/>
  <c r="V5610" i="27"/>
  <c r="P5659" i="27"/>
  <c r="S5635" i="27"/>
  <c r="S5630" i="27"/>
  <c r="S5640" i="27"/>
  <c r="S5614" i="27"/>
  <c r="S5634" i="27"/>
  <c r="S5633" i="27"/>
  <c r="R5641" i="27"/>
  <c r="V5641" i="27" s="1"/>
  <c r="S5666" i="27"/>
  <c r="S5622" i="27"/>
  <c r="S5617" i="27"/>
  <c r="R5652" i="27"/>
  <c r="S5636" i="27"/>
  <c r="V5604" i="27"/>
  <c r="S5604" i="27"/>
  <c r="V5636" i="27"/>
  <c r="R5661" i="27"/>
  <c r="V5661" i="27" s="1"/>
  <c r="S5625" i="27"/>
  <c r="R5656" i="27"/>
  <c r="S5656" i="27" s="1"/>
  <c r="V5611" i="27"/>
  <c r="S5611" i="27"/>
  <c r="S5647" i="27"/>
  <c r="R5663" i="27"/>
  <c r="R5650" i="27"/>
  <c r="V5650" i="27" s="1"/>
  <c r="S5643" i="27"/>
  <c r="R5638" i="27"/>
  <c r="S5638" i="27" s="1"/>
  <c r="S5645" i="27"/>
  <c r="R5628" i="27"/>
  <c r="P5664" i="27"/>
  <c r="Q5664" i="27"/>
  <c r="P5668" i="27"/>
  <c r="Q5668" i="27"/>
  <c r="P5665" i="27"/>
  <c r="Q5665" i="27"/>
  <c r="R5665" i="27" s="1"/>
  <c r="V5623" i="27"/>
  <c r="S5657" i="27"/>
  <c r="V5657" i="27"/>
  <c r="M5714" i="27"/>
  <c r="N5714" i="27" s="1"/>
  <c r="V5619" i="27"/>
  <c r="M5704" i="27"/>
  <c r="N5704" i="27" s="1"/>
  <c r="V5601" i="27"/>
  <c r="V5627" i="27"/>
  <c r="S5607" i="27"/>
  <c r="V5607" i="27"/>
  <c r="V5642" i="27"/>
  <c r="V5637" i="27"/>
  <c r="V5653" i="27"/>
  <c r="S5650" i="27"/>
  <c r="S5629" i="27"/>
  <c r="V5629" i="27"/>
  <c r="P5658" i="27"/>
  <c r="Q5658" i="27"/>
  <c r="Q5646" i="27"/>
  <c r="P5646" i="27"/>
  <c r="N5674" i="27"/>
  <c r="P5674" i="27" s="1"/>
  <c r="M5689" i="27"/>
  <c r="N5689" i="27" s="1"/>
  <c r="M5696" i="27"/>
  <c r="N5696" i="27" s="1"/>
  <c r="M5682" i="27"/>
  <c r="N5682" i="27" s="1"/>
  <c r="M5708" i="27"/>
  <c r="N5708" i="27" s="1"/>
  <c r="N5705" i="27"/>
  <c r="Q5705" i="27" s="1"/>
  <c r="N5676" i="27"/>
  <c r="Q5676" i="27" s="1"/>
  <c r="M5693" i="27"/>
  <c r="N5693" i="27" s="1"/>
  <c r="M5711" i="27"/>
  <c r="N5711" i="27" s="1"/>
  <c r="M5688" i="27"/>
  <c r="N5688" i="27" s="1"/>
  <c r="N5692" i="27"/>
  <c r="P5692" i="27" s="1"/>
  <c r="M5699" i="27"/>
  <c r="N5699" i="27" s="1"/>
  <c r="N5683" i="27"/>
  <c r="P5683" i="27" s="1"/>
  <c r="N5670" i="27"/>
  <c r="P5670" i="27" s="1"/>
  <c r="S5641" i="27"/>
  <c r="S5653" i="27"/>
  <c r="R5647" i="27"/>
  <c r="R5666" i="27"/>
  <c r="R5645" i="27"/>
  <c r="R5643" i="27"/>
  <c r="Q5671" i="27"/>
  <c r="P5677" i="27"/>
  <c r="Q5690" i="27"/>
  <c r="P5687" i="27"/>
  <c r="S5637" i="27"/>
  <c r="P5680" i="27"/>
  <c r="P5672" i="27"/>
  <c r="R5625" i="27"/>
  <c r="R5651" i="27"/>
  <c r="S5651" i="27" s="1"/>
  <c r="Q5684" i="27"/>
  <c r="Q5672" i="27"/>
  <c r="R5660" i="27"/>
  <c r="S5648" i="27"/>
  <c r="R5659" i="27"/>
  <c r="R5648" i="27"/>
  <c r="R5685" i="27"/>
  <c r="Q5681" i="27"/>
  <c r="Q5678" i="27"/>
  <c r="R5654" i="27"/>
  <c r="Q5675" i="27"/>
  <c r="R5631" i="27"/>
  <c r="P5685" i="27"/>
  <c r="Q5649" i="27"/>
  <c r="P5675" i="27"/>
  <c r="J5736" i="27"/>
  <c r="AD5736" i="27" s="1"/>
  <c r="O5712" i="27"/>
  <c r="L5712" i="27"/>
  <c r="J5730" i="27"/>
  <c r="AD5730" i="27" s="1"/>
  <c r="L5706" i="27"/>
  <c r="O5706" i="27"/>
  <c r="J5740" i="27"/>
  <c r="AD5740" i="27" s="1"/>
  <c r="O5716" i="27"/>
  <c r="L5716" i="27"/>
  <c r="Q5677" i="27"/>
  <c r="J5731" i="27"/>
  <c r="AD5731" i="27" s="1"/>
  <c r="L5707" i="27"/>
  <c r="O5707" i="27"/>
  <c r="O5713" i="27"/>
  <c r="L5713" i="27"/>
  <c r="J5737" i="27"/>
  <c r="AD5737" i="27" s="1"/>
  <c r="J5722" i="27"/>
  <c r="AD5722" i="27" s="1"/>
  <c r="O5698" i="27"/>
  <c r="L5698" i="27"/>
  <c r="M5698" i="27" s="1"/>
  <c r="J5724" i="27"/>
  <c r="AD5724" i="27" s="1"/>
  <c r="O5700" i="27"/>
  <c r="L5700" i="27"/>
  <c r="M5700" i="27" s="1"/>
  <c r="L5694" i="27"/>
  <c r="M5694" i="27" s="1"/>
  <c r="O5694" i="27"/>
  <c r="J5718" i="27"/>
  <c r="AD5718" i="27" s="1"/>
  <c r="P5649" i="27"/>
  <c r="P5678" i="27"/>
  <c r="P5671" i="27"/>
  <c r="P5690" i="27"/>
  <c r="Q5669" i="27"/>
  <c r="P5669" i="27"/>
  <c r="P5667" i="27"/>
  <c r="Q5667" i="27"/>
  <c r="Q5655" i="27"/>
  <c r="P5655" i="27"/>
  <c r="P5662" i="27"/>
  <c r="Q5662" i="27"/>
  <c r="K5738" i="27"/>
  <c r="K5724" i="27"/>
  <c r="N5691" i="27"/>
  <c r="N5701" i="27"/>
  <c r="N5673" i="27"/>
  <c r="N5702" i="27"/>
  <c r="N5686" i="27"/>
  <c r="K5731" i="27"/>
  <c r="K5718" i="27"/>
  <c r="N5709" i="27"/>
  <c r="N5679" i="27"/>
  <c r="K5730" i="27"/>
  <c r="K5720" i="27"/>
  <c r="K5736" i="27"/>
  <c r="N5695" i="27"/>
  <c r="Q5687" i="27"/>
  <c r="Q5680" i="27"/>
  <c r="L5703" i="27"/>
  <c r="M5703" i="27" s="1"/>
  <c r="J5727" i="27"/>
  <c r="AD5727" i="27" s="1"/>
  <c r="O5703" i="27"/>
  <c r="J5757" i="27"/>
  <c r="AD5757" i="27" s="1"/>
  <c r="O5733" i="27"/>
  <c r="L5733" i="27"/>
  <c r="M5733" i="27" s="1"/>
  <c r="K5728" i="27"/>
  <c r="K5734" i="27"/>
  <c r="K5763" i="27"/>
  <c r="K5735" i="27"/>
  <c r="K5741" i="27"/>
  <c r="K5753" i="27"/>
  <c r="L5715" i="27"/>
  <c r="M5715" i="27" s="1"/>
  <c r="J5739" i="27"/>
  <c r="AD5739" i="27" s="1"/>
  <c r="O5715" i="27"/>
  <c r="O5723" i="27"/>
  <c r="L5723" i="27"/>
  <c r="M5723" i="27" s="1"/>
  <c r="J5747" i="27"/>
  <c r="AD5747" i="27" s="1"/>
  <c r="O5729" i="27"/>
  <c r="L5729" i="27"/>
  <c r="M5729" i="27" s="1"/>
  <c r="J5753" i="27"/>
  <c r="AD5753" i="27" s="1"/>
  <c r="O5728" i="27"/>
  <c r="L5728" i="27"/>
  <c r="J5752" i="27"/>
  <c r="AD5752" i="27" s="1"/>
  <c r="K5761" i="27"/>
  <c r="K5750" i="27"/>
  <c r="O5725" i="27"/>
  <c r="L5725" i="27"/>
  <c r="M5725" i="27" s="1"/>
  <c r="J5749" i="27"/>
  <c r="AD5749" i="27" s="1"/>
  <c r="K5747" i="27"/>
  <c r="K5745" i="27"/>
  <c r="K5751" i="27"/>
  <c r="J5744" i="27"/>
  <c r="AD5744" i="27" s="1"/>
  <c r="O5720" i="27"/>
  <c r="L5720" i="27"/>
  <c r="O5735" i="27"/>
  <c r="L5735" i="27"/>
  <c r="J5759" i="27"/>
  <c r="AD5759" i="27" s="1"/>
  <c r="K5732" i="27"/>
  <c r="J5743" i="27"/>
  <c r="AD5743" i="27" s="1"/>
  <c r="O5719" i="27"/>
  <c r="L5719" i="27"/>
  <c r="M5719" i="27" s="1"/>
  <c r="J5762" i="27"/>
  <c r="AD5762" i="27" s="1"/>
  <c r="O5738" i="27"/>
  <c r="L5738" i="27"/>
  <c r="O5697" i="27"/>
  <c r="L5697" i="27"/>
  <c r="M5697" i="27" s="1"/>
  <c r="J5721" i="27"/>
  <c r="AD5721" i="27" s="1"/>
  <c r="J5756" i="27"/>
  <c r="AD5756" i="27" s="1"/>
  <c r="O5732" i="27"/>
  <c r="L5732" i="27"/>
  <c r="K5757" i="27"/>
  <c r="O5717" i="27"/>
  <c r="L5717" i="27"/>
  <c r="M5717" i="27" s="1"/>
  <c r="J5741" i="27"/>
  <c r="AD5741" i="27" s="1"/>
  <c r="K5743" i="27"/>
  <c r="K5749" i="27"/>
  <c r="P5684" i="27"/>
  <c r="O5710" i="27"/>
  <c r="J5734" i="27"/>
  <c r="AD5734" i="27" s="1"/>
  <c r="L5710" i="27"/>
  <c r="M5710" i="27" s="1"/>
  <c r="K5740" i="27"/>
  <c r="K5722" i="27"/>
  <c r="O5726" i="27"/>
  <c r="L5726" i="27"/>
  <c r="M5726" i="27" s="1"/>
  <c r="J5750" i="27"/>
  <c r="AD5750" i="27" s="1"/>
  <c r="AE5641" i="27"/>
  <c r="AE5658" i="27"/>
  <c r="AE5685" i="27"/>
  <c r="AE5655" i="27"/>
  <c r="AE5652" i="27"/>
  <c r="AE5678" i="27"/>
  <c r="AE5659" i="27"/>
  <c r="AE5684" i="27"/>
  <c r="AE5683" i="27"/>
  <c r="AE5687" i="27"/>
  <c r="AE5680" i="27"/>
  <c r="AE5677" i="27"/>
  <c r="AE5662" i="27"/>
  <c r="AE5664" i="27"/>
  <c r="AE5675" i="27"/>
  <c r="AJ5675" i="27" l="1"/>
  <c r="AH5675" i="27"/>
  <c r="AI5675" i="27"/>
  <c r="AG5675" i="27"/>
  <c r="AI5664" i="27"/>
  <c r="AJ5664" i="27"/>
  <c r="AG5664" i="27"/>
  <c r="AH5664" i="27"/>
  <c r="AG5662" i="27"/>
  <c r="AI5662" i="27"/>
  <c r="AJ5662" i="27"/>
  <c r="AH5662" i="27"/>
  <c r="AG5677" i="27"/>
  <c r="AH5677" i="27"/>
  <c r="AI5677" i="27"/>
  <c r="AJ5677" i="27"/>
  <c r="AG5680" i="27"/>
  <c r="AH5680" i="27"/>
  <c r="AI5680" i="27"/>
  <c r="AJ5680" i="27"/>
  <c r="AJ5687" i="27"/>
  <c r="AH5687" i="27"/>
  <c r="AG5687" i="27"/>
  <c r="AI5687" i="27"/>
  <c r="AG5683" i="27"/>
  <c r="AH5683" i="27"/>
  <c r="AJ5683" i="27"/>
  <c r="AI5683" i="27"/>
  <c r="AG5684" i="27"/>
  <c r="AH5684" i="27"/>
  <c r="AJ5684" i="27"/>
  <c r="AI5684" i="27"/>
  <c r="AG5659" i="27"/>
  <c r="AH5659" i="27"/>
  <c r="AI5659" i="27"/>
  <c r="AJ5659" i="27"/>
  <c r="AG5678" i="27"/>
  <c r="AH5678" i="27"/>
  <c r="AJ5678" i="27"/>
  <c r="AI5678" i="27"/>
  <c r="AI5652" i="27"/>
  <c r="AJ5652" i="27"/>
  <c r="AG5652" i="27"/>
  <c r="AH5652" i="27"/>
  <c r="AI5655" i="27"/>
  <c r="AJ5655" i="27"/>
  <c r="AH5655" i="27"/>
  <c r="AG5655" i="27"/>
  <c r="AI5685" i="27"/>
  <c r="AJ5685" i="27"/>
  <c r="AH5685" i="27"/>
  <c r="AG5685" i="27"/>
  <c r="AI5658" i="27"/>
  <c r="AJ5658" i="27"/>
  <c r="AG5658" i="27"/>
  <c r="AH5658" i="27"/>
  <c r="AG5641" i="27"/>
  <c r="AH5641" i="27"/>
  <c r="AI5641" i="27"/>
  <c r="AJ5641" i="27"/>
  <c r="AG5648" i="27"/>
  <c r="AH5648" i="27"/>
  <c r="AJ5648" i="27"/>
  <c r="AI5648" i="27"/>
  <c r="AI5625" i="27"/>
  <c r="AJ5625" i="27"/>
  <c r="AH5625" i="27"/>
  <c r="AG5625" i="27"/>
  <c r="AG5645" i="27"/>
  <c r="AJ5645" i="27"/>
  <c r="AH5645" i="27"/>
  <c r="AI5645" i="27"/>
  <c r="AG5650" i="27"/>
  <c r="AI5650" i="27"/>
  <c r="AJ5650" i="27"/>
  <c r="AH5650" i="27"/>
  <c r="AI5666" i="27"/>
  <c r="AJ5666" i="27"/>
  <c r="AG5666" i="27"/>
  <c r="AH5666" i="27"/>
  <c r="AI5643" i="27"/>
  <c r="AJ5643" i="27"/>
  <c r="AH5643" i="27"/>
  <c r="AG5643" i="27"/>
  <c r="AI5622" i="27"/>
  <c r="AJ5622" i="27"/>
  <c r="AH5622" i="27"/>
  <c r="AG5622" i="27"/>
  <c r="U5675" i="27"/>
  <c r="U5670" i="27"/>
  <c r="AE5670" i="27"/>
  <c r="U5664" i="27"/>
  <c r="U5662" i="27"/>
  <c r="U5649" i="27"/>
  <c r="AE5649" i="27"/>
  <c r="U5667" i="27"/>
  <c r="AE5667" i="27"/>
  <c r="U5674" i="27"/>
  <c r="AE5674" i="27"/>
  <c r="U5669" i="27"/>
  <c r="AE5669" i="27"/>
  <c r="U5677" i="27"/>
  <c r="U5646" i="27"/>
  <c r="AE5646" i="27"/>
  <c r="U5680" i="27"/>
  <c r="U5687" i="27"/>
  <c r="U5683" i="27"/>
  <c r="U5684" i="27"/>
  <c r="U5692" i="27"/>
  <c r="AE5692" i="27"/>
  <c r="U5659" i="27"/>
  <c r="U5678" i="27"/>
  <c r="U5668" i="27"/>
  <c r="AE5668" i="27"/>
  <c r="U5652" i="27"/>
  <c r="U5655" i="27"/>
  <c r="U5685" i="27"/>
  <c r="U5658" i="27"/>
  <c r="U5690" i="27"/>
  <c r="AE5690" i="27"/>
  <c r="U5665" i="27"/>
  <c r="AE5665" i="27"/>
  <c r="U5671" i="27"/>
  <c r="AE5671" i="27"/>
  <c r="U5672" i="27"/>
  <c r="AE5672" i="27"/>
  <c r="Q5674" i="27"/>
  <c r="R5674" i="27" s="1"/>
  <c r="V5674" i="27" s="1"/>
  <c r="S5652" i="27"/>
  <c r="Q5670" i="27"/>
  <c r="R5670" i="27" s="1"/>
  <c r="V5670" i="27" s="1"/>
  <c r="Q5683" i="27"/>
  <c r="R5683" i="27" s="1"/>
  <c r="V5683" i="27" s="1"/>
  <c r="P5705" i="27"/>
  <c r="Q5692" i="27"/>
  <c r="R5692" i="27" s="1"/>
  <c r="R5646" i="27"/>
  <c r="V5646" i="27" s="1"/>
  <c r="V5638" i="27"/>
  <c r="P5676" i="27"/>
  <c r="S5663" i="27"/>
  <c r="R5668" i="27"/>
  <c r="V5668" i="27" s="1"/>
  <c r="V5663" i="27"/>
  <c r="R5677" i="27"/>
  <c r="V5677" i="27" s="1"/>
  <c r="S5649" i="27"/>
  <c r="S5646" i="27"/>
  <c r="V5652" i="27"/>
  <c r="V5628" i="27"/>
  <c r="S5628" i="27"/>
  <c r="R5662" i="27"/>
  <c r="V5662" i="27" s="1"/>
  <c r="R5658" i="27"/>
  <c r="V5656" i="27"/>
  <c r="S5665" i="27"/>
  <c r="S5674" i="27"/>
  <c r="S5661" i="27"/>
  <c r="S5690" i="27"/>
  <c r="R5680" i="27"/>
  <c r="S5680" i="27" s="1"/>
  <c r="S5672" i="27"/>
  <c r="R5687" i="27"/>
  <c r="V5687" i="27" s="1"/>
  <c r="R5676" i="27"/>
  <c r="V5676" i="27" s="1"/>
  <c r="S5669" i="27"/>
  <c r="S5671" i="27"/>
  <c r="S5668" i="27"/>
  <c r="R5684" i="27"/>
  <c r="R5678" i="27"/>
  <c r="R5705" i="27"/>
  <c r="V5705" i="27" s="1"/>
  <c r="S5667" i="27"/>
  <c r="R5681" i="27"/>
  <c r="R5664" i="27"/>
  <c r="S5664" i="27" s="1"/>
  <c r="Q5699" i="27"/>
  <c r="R5699" i="27" s="1"/>
  <c r="P5699" i="27"/>
  <c r="S5654" i="27"/>
  <c r="V5654" i="27"/>
  <c r="V5625" i="27"/>
  <c r="V5685" i="27"/>
  <c r="V5648" i="27"/>
  <c r="S5659" i="27"/>
  <c r="V5659" i="27"/>
  <c r="S5631" i="27"/>
  <c r="V5631" i="27"/>
  <c r="S5660" i="27"/>
  <c r="V5660" i="27"/>
  <c r="V5645" i="27"/>
  <c r="V5666" i="27"/>
  <c r="V5647" i="27"/>
  <c r="V5665" i="27"/>
  <c r="V5651" i="27"/>
  <c r="V5643" i="27"/>
  <c r="Q5693" i="27"/>
  <c r="P5693" i="27"/>
  <c r="Q5688" i="27"/>
  <c r="P5688" i="27"/>
  <c r="Q5682" i="27"/>
  <c r="P5682" i="27"/>
  <c r="Q5689" i="27"/>
  <c r="P5689" i="27"/>
  <c r="M5713" i="27"/>
  <c r="N5713" i="27" s="1"/>
  <c r="M5735" i="27"/>
  <c r="N5735" i="27" s="1"/>
  <c r="M5732" i="27"/>
  <c r="N5732" i="27" s="1"/>
  <c r="M5712" i="27"/>
  <c r="N5712" i="27" s="1"/>
  <c r="M5728" i="27"/>
  <c r="N5728" i="27" s="1"/>
  <c r="M5738" i="27"/>
  <c r="N5738" i="27" s="1"/>
  <c r="M5716" i="27"/>
  <c r="N5716" i="27" s="1"/>
  <c r="N5694" i="27"/>
  <c r="P5694" i="27" s="1"/>
  <c r="M5707" i="27"/>
  <c r="N5707" i="27" s="1"/>
  <c r="N5700" i="27"/>
  <c r="P5700" i="27" s="1"/>
  <c r="N5698" i="27"/>
  <c r="Q5698" i="27" s="1"/>
  <c r="M5720" i="27"/>
  <c r="N5720" i="27" s="1"/>
  <c r="M5706" i="27"/>
  <c r="N5706" i="27" s="1"/>
  <c r="S5685" i="27"/>
  <c r="P5714" i="27"/>
  <c r="R5667" i="27"/>
  <c r="V5667" i="27" s="1"/>
  <c r="R5672" i="27"/>
  <c r="P5702" i="27"/>
  <c r="Q5704" i="27"/>
  <c r="R5675" i="27"/>
  <c r="R5655" i="27"/>
  <c r="R5690" i="27"/>
  <c r="P5701" i="27"/>
  <c r="Q5691" i="27"/>
  <c r="R5669" i="27"/>
  <c r="Q5708" i="27"/>
  <c r="P5695" i="27"/>
  <c r="R5649" i="27"/>
  <c r="R5671" i="27"/>
  <c r="Q5711" i="27"/>
  <c r="N5725" i="27"/>
  <c r="N5733" i="27"/>
  <c r="L5737" i="27"/>
  <c r="J5761" i="27"/>
  <c r="AD5761" i="27" s="1"/>
  <c r="O5737" i="27"/>
  <c r="J5748" i="27"/>
  <c r="AD5748" i="27" s="1"/>
  <c r="L5724" i="27"/>
  <c r="M5724" i="27" s="1"/>
  <c r="O5724" i="27"/>
  <c r="L5740" i="27"/>
  <c r="M5740" i="27" s="1"/>
  <c r="O5740" i="27"/>
  <c r="J5764" i="27"/>
  <c r="AD5764" i="27" s="1"/>
  <c r="L5736" i="27"/>
  <c r="M5736" i="27" s="1"/>
  <c r="J5760" i="27"/>
  <c r="AD5760" i="27" s="1"/>
  <c r="O5736" i="27"/>
  <c r="O5731" i="27"/>
  <c r="L5731" i="27"/>
  <c r="M5731" i="27" s="1"/>
  <c r="J5755" i="27"/>
  <c r="AD5755" i="27" s="1"/>
  <c r="O5722" i="27"/>
  <c r="J5746" i="27"/>
  <c r="AD5746" i="27" s="1"/>
  <c r="L5722" i="27"/>
  <c r="L5730" i="27"/>
  <c r="O5730" i="27"/>
  <c r="J5754" i="27"/>
  <c r="AD5754" i="27" s="1"/>
  <c r="L5718" i="27"/>
  <c r="M5718" i="27" s="1"/>
  <c r="O5718" i="27"/>
  <c r="J5742" i="27"/>
  <c r="AD5742" i="27" s="1"/>
  <c r="Q5714" i="27"/>
  <c r="Q5702" i="27"/>
  <c r="Q5701" i="27"/>
  <c r="P5691" i="27"/>
  <c r="Q5695" i="27"/>
  <c r="Q5673" i="27"/>
  <c r="P5673" i="27"/>
  <c r="Q5709" i="27"/>
  <c r="P5709" i="27"/>
  <c r="P5679" i="27"/>
  <c r="Q5679" i="27"/>
  <c r="Q5696" i="27"/>
  <c r="P5696" i="27"/>
  <c r="Q5686" i="27"/>
  <c r="P5686" i="27"/>
  <c r="N5729" i="27"/>
  <c r="N5717" i="27"/>
  <c r="K5760" i="27"/>
  <c r="N5723" i="27"/>
  <c r="K5742" i="27"/>
  <c r="N5703" i="27"/>
  <c r="K5744" i="27"/>
  <c r="N5726" i="27"/>
  <c r="K5748" i="27"/>
  <c r="K5754" i="27"/>
  <c r="N5715" i="27"/>
  <c r="K5762" i="27"/>
  <c r="N5710" i="27"/>
  <c r="N5697" i="27"/>
  <c r="N5719" i="27"/>
  <c r="K5755" i="27"/>
  <c r="P5711" i="27"/>
  <c r="P5704" i="27"/>
  <c r="L5727" i="27"/>
  <c r="M5727" i="27" s="1"/>
  <c r="J5751" i="27"/>
  <c r="AD5751" i="27" s="1"/>
  <c r="O5727" i="27"/>
  <c r="K5785" i="27"/>
  <c r="L5743" i="27"/>
  <c r="M5743" i="27" s="1"/>
  <c r="J5767" i="27"/>
  <c r="AD5767" i="27" s="1"/>
  <c r="O5743" i="27"/>
  <c r="O5757" i="27"/>
  <c r="L5757" i="27"/>
  <c r="M5757" i="27" s="1"/>
  <c r="J5781" i="27"/>
  <c r="AD5781" i="27" s="1"/>
  <c r="K5787" i="27"/>
  <c r="O5756" i="27"/>
  <c r="J5780" i="27"/>
  <c r="AD5780" i="27" s="1"/>
  <c r="L5756" i="27"/>
  <c r="K5756" i="27"/>
  <c r="K5774" i="27"/>
  <c r="O5752" i="27"/>
  <c r="L5752" i="27"/>
  <c r="J5776" i="27"/>
  <c r="AD5776" i="27" s="1"/>
  <c r="J5763" i="27"/>
  <c r="AD5763" i="27" s="1"/>
  <c r="O5739" i="27"/>
  <c r="L5739" i="27"/>
  <c r="M5739" i="27" s="1"/>
  <c r="K5773" i="27"/>
  <c r="O5762" i="27"/>
  <c r="J5786" i="27"/>
  <c r="AD5786" i="27" s="1"/>
  <c r="L5762" i="27"/>
  <c r="O5759" i="27"/>
  <c r="L5759" i="27"/>
  <c r="J5783" i="27"/>
  <c r="AD5783" i="27" s="1"/>
  <c r="K5775" i="27"/>
  <c r="K5769" i="27"/>
  <c r="K5777" i="27"/>
  <c r="K5759" i="27"/>
  <c r="K5758" i="27"/>
  <c r="O5750" i="27"/>
  <c r="J5774" i="27"/>
  <c r="AD5774" i="27" s="1"/>
  <c r="L5750" i="27"/>
  <c r="M5750" i="27" s="1"/>
  <c r="O5734" i="27"/>
  <c r="L5734" i="27"/>
  <c r="M5734" i="27" s="1"/>
  <c r="J5758" i="27"/>
  <c r="AD5758" i="27" s="1"/>
  <c r="K5767" i="27"/>
  <c r="J5745" i="27"/>
  <c r="AD5745" i="27" s="1"/>
  <c r="O5721" i="27"/>
  <c r="L5721" i="27"/>
  <c r="M5721" i="27" s="1"/>
  <c r="K5771" i="27"/>
  <c r="O5753" i="27"/>
  <c r="L5753" i="27"/>
  <c r="M5753" i="27" s="1"/>
  <c r="J5777" i="27"/>
  <c r="AD5777" i="27" s="1"/>
  <c r="K5752" i="27"/>
  <c r="O5741" i="27"/>
  <c r="L5741" i="27"/>
  <c r="M5741" i="27" s="1"/>
  <c r="J5765" i="27"/>
  <c r="AD5765" i="27" s="1"/>
  <c r="K5781" i="27"/>
  <c r="K5765" i="27"/>
  <c r="P5708" i="27"/>
  <c r="J5773" i="27"/>
  <c r="AD5773" i="27" s="1"/>
  <c r="O5749" i="27"/>
  <c r="L5749" i="27"/>
  <c r="M5749" i="27" s="1"/>
  <c r="K5746" i="27"/>
  <c r="K5764" i="27"/>
  <c r="L5744" i="27"/>
  <c r="J5768" i="27"/>
  <c r="AD5768" i="27" s="1"/>
  <c r="O5744" i="27"/>
  <c r="O5747" i="27"/>
  <c r="L5747" i="27"/>
  <c r="M5747" i="27" s="1"/>
  <c r="J5771" i="27"/>
  <c r="AD5771" i="27" s="1"/>
  <c r="AE5688" i="27"/>
  <c r="AE5709" i="27"/>
  <c r="AE5679" i="27"/>
  <c r="AE5711" i="27"/>
  <c r="AE5704" i="27"/>
  <c r="AE5676" i="27"/>
  <c r="AE5682" i="27"/>
  <c r="AE5700" i="27"/>
  <c r="AE5702" i="27"/>
  <c r="AE5701" i="27"/>
  <c r="AE5699" i="27"/>
  <c r="AE5705" i="27"/>
  <c r="AE5686" i="27"/>
  <c r="AE5708" i="27"/>
  <c r="AG5708" i="27" l="1"/>
  <c r="AH5708" i="27"/>
  <c r="AJ5708" i="27"/>
  <c r="AI5708" i="27"/>
  <c r="AG5686" i="27"/>
  <c r="AI5686" i="27"/>
  <c r="AJ5686" i="27"/>
  <c r="AH5686" i="27"/>
  <c r="AG5705" i="27"/>
  <c r="AH5705" i="27"/>
  <c r="AJ5705" i="27"/>
  <c r="AI5705" i="27"/>
  <c r="AJ5699" i="27"/>
  <c r="AG5699" i="27"/>
  <c r="AH5699" i="27"/>
  <c r="AI5699" i="27"/>
  <c r="AG5701" i="27"/>
  <c r="AH5701" i="27"/>
  <c r="AI5701" i="27"/>
  <c r="AJ5701" i="27"/>
  <c r="AG5702" i="27"/>
  <c r="AH5702" i="27"/>
  <c r="AI5702" i="27"/>
  <c r="AJ5702" i="27"/>
  <c r="AI5700" i="27"/>
  <c r="AJ5700" i="27"/>
  <c r="AG5700" i="27"/>
  <c r="AH5700" i="27"/>
  <c r="AI5682" i="27"/>
  <c r="AJ5682" i="27"/>
  <c r="AG5682" i="27"/>
  <c r="AH5682" i="27"/>
  <c r="AI5676" i="27"/>
  <c r="AJ5676" i="27"/>
  <c r="AG5676" i="27"/>
  <c r="AH5676" i="27"/>
  <c r="AG5704" i="27"/>
  <c r="AH5704" i="27"/>
  <c r="AI5704" i="27"/>
  <c r="AJ5704" i="27"/>
  <c r="AJ5711" i="27"/>
  <c r="AH5711" i="27"/>
  <c r="AI5711" i="27"/>
  <c r="AG5711" i="27"/>
  <c r="AI5679" i="27"/>
  <c r="AJ5679" i="27"/>
  <c r="AH5679" i="27"/>
  <c r="AG5679" i="27"/>
  <c r="AI5709" i="27"/>
  <c r="AJ5709" i="27"/>
  <c r="AG5709" i="27"/>
  <c r="AH5709" i="27"/>
  <c r="AI5688" i="27"/>
  <c r="AJ5688" i="27"/>
  <c r="AG5688" i="27"/>
  <c r="AH5688" i="27"/>
  <c r="AI5646" i="27"/>
  <c r="AJ5646" i="27"/>
  <c r="AH5646" i="27"/>
  <c r="AG5646" i="27"/>
  <c r="AI5670" i="27"/>
  <c r="AJ5670" i="27"/>
  <c r="AH5670" i="27"/>
  <c r="AG5670" i="27"/>
  <c r="S5670" i="27"/>
  <c r="AG5672" i="27"/>
  <c r="AH5672" i="27"/>
  <c r="AJ5672" i="27"/>
  <c r="AI5672" i="27"/>
  <c r="AG5668" i="27"/>
  <c r="AH5668" i="27"/>
  <c r="AI5668" i="27"/>
  <c r="AJ5668" i="27"/>
  <c r="AI5690" i="27"/>
  <c r="AJ5690" i="27"/>
  <c r="AG5690" i="27"/>
  <c r="AH5690" i="27"/>
  <c r="AI5649" i="27"/>
  <c r="AJ5649" i="27"/>
  <c r="AG5649" i="27"/>
  <c r="AH5649" i="27"/>
  <c r="AG5669" i="27"/>
  <c r="AH5669" i="27"/>
  <c r="AJ5669" i="27"/>
  <c r="AI5669" i="27"/>
  <c r="AG5671" i="27"/>
  <c r="AH5671" i="27"/>
  <c r="AJ5671" i="27"/>
  <c r="AI5671" i="27"/>
  <c r="AG5674" i="27"/>
  <c r="AI5674" i="27"/>
  <c r="AJ5674" i="27"/>
  <c r="AH5674" i="27"/>
  <c r="AG5665" i="27"/>
  <c r="AH5665" i="27"/>
  <c r="AI5665" i="27"/>
  <c r="AJ5665" i="27"/>
  <c r="AG5692" i="27"/>
  <c r="AH5692" i="27"/>
  <c r="AI5692" i="27"/>
  <c r="AJ5692" i="27"/>
  <c r="AI5667" i="27"/>
  <c r="AJ5667" i="27"/>
  <c r="AH5667" i="27"/>
  <c r="AG5667" i="27"/>
  <c r="U5673" i="27"/>
  <c r="AE5673" i="27"/>
  <c r="U5714" i="27"/>
  <c r="AE5714" i="27"/>
  <c r="U5708" i="27"/>
  <c r="S5683" i="27"/>
  <c r="U5686" i="27"/>
  <c r="U5705" i="27"/>
  <c r="Q5700" i="27"/>
  <c r="R5700" i="27" s="1"/>
  <c r="V5700" i="27" s="1"/>
  <c r="U5699" i="27"/>
  <c r="U5701" i="27"/>
  <c r="U5696" i="27"/>
  <c r="AE5696" i="27"/>
  <c r="U5689" i="27"/>
  <c r="AE5689" i="27"/>
  <c r="U5702" i="27"/>
  <c r="U5693" i="27"/>
  <c r="AE5693" i="27"/>
  <c r="U5691" i="27"/>
  <c r="AE5691" i="27"/>
  <c r="U5695" i="27"/>
  <c r="AE5695" i="27"/>
  <c r="U5700" i="27"/>
  <c r="U5682" i="27"/>
  <c r="U5676" i="27"/>
  <c r="U5704" i="27"/>
  <c r="U5711" i="27"/>
  <c r="U5679" i="27"/>
  <c r="U5709" i="27"/>
  <c r="U5694" i="27"/>
  <c r="AE5694" i="27"/>
  <c r="U5688" i="27"/>
  <c r="S5692" i="27"/>
  <c r="S5677" i="27"/>
  <c r="S5662" i="27"/>
  <c r="S5676" i="27"/>
  <c r="S5681" i="27"/>
  <c r="P5698" i="27"/>
  <c r="S5705" i="27"/>
  <c r="Q5694" i="27"/>
  <c r="S5694" i="27" s="1"/>
  <c r="S5684" i="27"/>
  <c r="S5678" i="27"/>
  <c r="R5688" i="27"/>
  <c r="V5684" i="27"/>
  <c r="S5675" i="27"/>
  <c r="R5693" i="27"/>
  <c r="V5681" i="27"/>
  <c r="R5682" i="27"/>
  <c r="S5699" i="27"/>
  <c r="S5691" i="27"/>
  <c r="R5701" i="27"/>
  <c r="V5701" i="27" s="1"/>
  <c r="V5664" i="27"/>
  <c r="S5714" i="27"/>
  <c r="S5687" i="27"/>
  <c r="S5693" i="27"/>
  <c r="V5658" i="27"/>
  <c r="S5658" i="27"/>
  <c r="S5695" i="27"/>
  <c r="R5708" i="27"/>
  <c r="R5704" i="27"/>
  <c r="S5698" i="27"/>
  <c r="V5680" i="27"/>
  <c r="S5696" i="27"/>
  <c r="V5678" i="27"/>
  <c r="R5679" i="27"/>
  <c r="V5679" i="27" s="1"/>
  <c r="S5673" i="27"/>
  <c r="R5711" i="27"/>
  <c r="R5689" i="27"/>
  <c r="S5689" i="27" s="1"/>
  <c r="Q5716" i="27"/>
  <c r="R5716" i="27" s="1"/>
  <c r="V5716" i="27" s="1"/>
  <c r="P5716" i="27"/>
  <c r="P5712" i="27"/>
  <c r="Q5712" i="27"/>
  <c r="V5649" i="27"/>
  <c r="V5690" i="27"/>
  <c r="V5699" i="27"/>
  <c r="S5655" i="27"/>
  <c r="V5655" i="27"/>
  <c r="V5675" i="27"/>
  <c r="V5692" i="27"/>
  <c r="M5756" i="27"/>
  <c r="N5756" i="27" s="1"/>
  <c r="M5759" i="27"/>
  <c r="N5759" i="27" s="1"/>
  <c r="V5672" i="27"/>
  <c r="V5669" i="27"/>
  <c r="V5671" i="27"/>
  <c r="P5713" i="27"/>
  <c r="Q5713" i="27"/>
  <c r="Q5707" i="27"/>
  <c r="P5707" i="27"/>
  <c r="Q5706" i="27"/>
  <c r="P5706" i="27"/>
  <c r="M5722" i="27"/>
  <c r="N5722" i="27" s="1"/>
  <c r="M5744" i="27"/>
  <c r="N5744" i="27" s="1"/>
  <c r="M5737" i="27"/>
  <c r="N5737" i="27" s="1"/>
  <c r="P5737" i="27" s="1"/>
  <c r="M5762" i="27"/>
  <c r="N5762" i="27" s="1"/>
  <c r="N5740" i="27"/>
  <c r="Q5740" i="27" s="1"/>
  <c r="N5731" i="27"/>
  <c r="Q5731" i="27" s="1"/>
  <c r="N5736" i="27"/>
  <c r="Q5736" i="27" s="1"/>
  <c r="M5752" i="27"/>
  <c r="N5752" i="27" s="1"/>
  <c r="N5724" i="27"/>
  <c r="Q5724" i="27" s="1"/>
  <c r="N5718" i="27"/>
  <c r="Q5718" i="27" s="1"/>
  <c r="M5730" i="27"/>
  <c r="N5730" i="27" s="1"/>
  <c r="P5729" i="27"/>
  <c r="R5709" i="27"/>
  <c r="R5673" i="27"/>
  <c r="V5673" i="27" s="1"/>
  <c r="Q5732" i="27"/>
  <c r="P5719" i="27"/>
  <c r="P5733" i="27"/>
  <c r="R5696" i="27"/>
  <c r="V5696" i="27" s="1"/>
  <c r="R5695" i="27"/>
  <c r="P5735" i="27"/>
  <c r="P5710" i="27"/>
  <c r="P5703" i="27"/>
  <c r="P5725" i="27"/>
  <c r="R5691" i="27"/>
  <c r="R5714" i="27"/>
  <c r="V5714" i="27" s="1"/>
  <c r="Q5728" i="27"/>
  <c r="R5702" i="27"/>
  <c r="R5686" i="27"/>
  <c r="Q5723" i="27"/>
  <c r="R5698" i="27"/>
  <c r="V5698" i="27" s="1"/>
  <c r="R5694" i="27"/>
  <c r="Q5710" i="27"/>
  <c r="L5755" i="27"/>
  <c r="O5755" i="27"/>
  <c r="J5779" i="27"/>
  <c r="AD5779" i="27" s="1"/>
  <c r="Q5733" i="27"/>
  <c r="J5772" i="27"/>
  <c r="AD5772" i="27" s="1"/>
  <c r="O5748" i="27"/>
  <c r="L5748" i="27"/>
  <c r="M5748" i="27" s="1"/>
  <c r="O5764" i="27"/>
  <c r="J5788" i="27"/>
  <c r="AD5788" i="27" s="1"/>
  <c r="L5764" i="27"/>
  <c r="O5746" i="27"/>
  <c r="L5746" i="27"/>
  <c r="M5746" i="27" s="1"/>
  <c r="J5770" i="27"/>
  <c r="AD5770" i="27" s="1"/>
  <c r="N5757" i="27"/>
  <c r="Q5757" i="27" s="1"/>
  <c r="J5778" i="27"/>
  <c r="AD5778" i="27" s="1"/>
  <c r="O5754" i="27"/>
  <c r="L5754" i="27"/>
  <c r="L5760" i="27"/>
  <c r="O5760" i="27"/>
  <c r="J5784" i="27"/>
  <c r="AD5784" i="27" s="1"/>
  <c r="Q5729" i="27"/>
  <c r="Q5725" i="27"/>
  <c r="J5766" i="27"/>
  <c r="AD5766" i="27" s="1"/>
  <c r="O5742" i="27"/>
  <c r="L5742" i="27"/>
  <c r="M5742" i="27" s="1"/>
  <c r="Q5735" i="27"/>
  <c r="J5785" i="27"/>
  <c r="AD5785" i="27" s="1"/>
  <c r="O5761" i="27"/>
  <c r="L5761" i="27"/>
  <c r="Q5703" i="27"/>
  <c r="P5723" i="27"/>
  <c r="Q5719" i="27"/>
  <c r="Q5726" i="27"/>
  <c r="P5726" i="27"/>
  <c r="Q5697" i="27"/>
  <c r="P5697" i="27"/>
  <c r="Q5738" i="27"/>
  <c r="P5738" i="27"/>
  <c r="P5717" i="27"/>
  <c r="Q5717" i="27"/>
  <c r="P5720" i="27"/>
  <c r="Q5720" i="27"/>
  <c r="Q5715" i="27"/>
  <c r="P5715" i="27"/>
  <c r="N5721" i="27"/>
  <c r="K5778" i="27"/>
  <c r="N5727" i="27"/>
  <c r="K5786" i="27"/>
  <c r="K5766" i="27"/>
  <c r="N5741" i="27"/>
  <c r="K5772" i="27"/>
  <c r="N5753" i="27"/>
  <c r="P5724" i="27"/>
  <c r="N5734" i="27"/>
  <c r="K5779" i="27"/>
  <c r="N5750" i="27"/>
  <c r="N5749" i="27"/>
  <c r="K5784" i="27"/>
  <c r="N5747" i="27"/>
  <c r="N5739" i="27"/>
  <c r="N5743" i="27"/>
  <c r="K5768" i="27"/>
  <c r="P5732" i="27"/>
  <c r="O5751" i="27"/>
  <c r="J5775" i="27"/>
  <c r="AD5775" i="27" s="1"/>
  <c r="L5751" i="27"/>
  <c r="M5751" i="27" s="1"/>
  <c r="J5787" i="27"/>
  <c r="AD5787" i="27" s="1"/>
  <c r="O5763" i="27"/>
  <c r="L5763" i="27"/>
  <c r="M5763" i="27" s="1"/>
  <c r="O5776" i="27"/>
  <c r="L5776" i="27"/>
  <c r="J5800" i="27"/>
  <c r="AD5800" i="27" s="1"/>
  <c r="L5780" i="27"/>
  <c r="J5804" i="27"/>
  <c r="AD5804" i="27" s="1"/>
  <c r="O5780" i="27"/>
  <c r="L5745" i="27"/>
  <c r="M5745" i="27" s="1"/>
  <c r="J5769" i="27"/>
  <c r="AD5769" i="27" s="1"/>
  <c r="O5745" i="27"/>
  <c r="J5810" i="27"/>
  <c r="AD5810" i="27" s="1"/>
  <c r="O5786" i="27"/>
  <c r="L5786" i="27"/>
  <c r="K5793" i="27"/>
  <c r="K5789" i="27"/>
  <c r="O5777" i="27"/>
  <c r="L5777" i="27"/>
  <c r="M5777" i="27" s="1"/>
  <c r="J5801" i="27"/>
  <c r="AD5801" i="27" s="1"/>
  <c r="K5791" i="27"/>
  <c r="K5782" i="27"/>
  <c r="K5788" i="27"/>
  <c r="O5758" i="27"/>
  <c r="L5758" i="27"/>
  <c r="M5758" i="27" s="1"/>
  <c r="J5782" i="27"/>
  <c r="AD5782" i="27" s="1"/>
  <c r="K5783" i="27"/>
  <c r="K5797" i="27"/>
  <c r="K5798" i="27"/>
  <c r="O5781" i="27"/>
  <c r="L5781" i="27"/>
  <c r="M5781" i="27" s="1"/>
  <c r="J5805" i="27"/>
  <c r="AD5805" i="27" s="1"/>
  <c r="O5768" i="27"/>
  <c r="L5768" i="27"/>
  <c r="J5792" i="27"/>
  <c r="AD5792" i="27" s="1"/>
  <c r="K5795" i="27"/>
  <c r="K5809" i="27"/>
  <c r="K5770" i="27"/>
  <c r="K5805" i="27"/>
  <c r="K5801" i="27"/>
  <c r="O5771" i="27"/>
  <c r="L5771" i="27"/>
  <c r="M5771" i="27" s="1"/>
  <c r="J5795" i="27"/>
  <c r="AD5795" i="27" s="1"/>
  <c r="J5797" i="27"/>
  <c r="AD5797" i="27" s="1"/>
  <c r="O5773" i="27"/>
  <c r="L5773" i="27"/>
  <c r="M5773" i="27" s="1"/>
  <c r="J5791" i="27"/>
  <c r="AD5791" i="27" s="1"/>
  <c r="O5767" i="27"/>
  <c r="L5767" i="27"/>
  <c r="M5767" i="27" s="1"/>
  <c r="O5765" i="27"/>
  <c r="L5765" i="27"/>
  <c r="M5765" i="27" s="1"/>
  <c r="J5789" i="27"/>
  <c r="AD5789" i="27" s="1"/>
  <c r="K5776" i="27"/>
  <c r="J5798" i="27"/>
  <c r="AD5798" i="27" s="1"/>
  <c r="O5774" i="27"/>
  <c r="L5774" i="27"/>
  <c r="M5774" i="27" s="1"/>
  <c r="P5728" i="27"/>
  <c r="K5799" i="27"/>
  <c r="K5780" i="27"/>
  <c r="K5811" i="27"/>
  <c r="O5783" i="27"/>
  <c r="L5783" i="27"/>
  <c r="J5807" i="27"/>
  <c r="AD5807" i="27" s="1"/>
  <c r="AE5732" i="27"/>
  <c r="AE5712" i="27"/>
  <c r="AE5723" i="27"/>
  <c r="AE5735" i="27"/>
  <c r="AE5707" i="27"/>
  <c r="AE5724" i="27"/>
  <c r="AE5710" i="27"/>
  <c r="AE5728" i="27"/>
  <c r="AE5703" i="27"/>
  <c r="AE5726" i="27"/>
  <c r="AE5733" i="27"/>
  <c r="AE5706" i="27"/>
  <c r="AE5725" i="27"/>
  <c r="AE5729" i="27"/>
  <c r="AG5729" i="27" l="1"/>
  <c r="AH5729" i="27"/>
  <c r="AJ5729" i="27"/>
  <c r="AI5729" i="27"/>
  <c r="AG5725" i="27"/>
  <c r="AH5725" i="27"/>
  <c r="AI5725" i="27"/>
  <c r="AJ5725" i="27"/>
  <c r="AI5706" i="27"/>
  <c r="AJ5706" i="27"/>
  <c r="AG5706" i="27"/>
  <c r="AH5706" i="27"/>
  <c r="AI5733" i="27"/>
  <c r="AJ5733" i="27"/>
  <c r="AG5733" i="27"/>
  <c r="AH5733" i="27"/>
  <c r="AI5726" i="27"/>
  <c r="AG5726" i="27"/>
  <c r="AH5726" i="27"/>
  <c r="AJ5726" i="27"/>
  <c r="AI5703" i="27"/>
  <c r="AJ5703" i="27"/>
  <c r="AH5703" i="27"/>
  <c r="AG5703" i="27"/>
  <c r="AG5728" i="27"/>
  <c r="AH5728" i="27"/>
  <c r="AI5728" i="27"/>
  <c r="AJ5728" i="27"/>
  <c r="AG5710" i="27"/>
  <c r="AI5710" i="27"/>
  <c r="AJ5710" i="27"/>
  <c r="AH5710" i="27"/>
  <c r="AI5724" i="27"/>
  <c r="AJ5724" i="27"/>
  <c r="AG5724" i="27"/>
  <c r="AH5724" i="27"/>
  <c r="AG5707" i="27"/>
  <c r="AH5707" i="27"/>
  <c r="AJ5707" i="27"/>
  <c r="AI5707" i="27"/>
  <c r="AJ5735" i="27"/>
  <c r="AG5735" i="27"/>
  <c r="AH5735" i="27"/>
  <c r="AI5735" i="27"/>
  <c r="AJ5723" i="27"/>
  <c r="AH5723" i="27"/>
  <c r="AI5723" i="27"/>
  <c r="AG5723" i="27"/>
  <c r="AI5712" i="27"/>
  <c r="AJ5712" i="27"/>
  <c r="AG5712" i="27"/>
  <c r="AH5712" i="27"/>
  <c r="AG5732" i="27"/>
  <c r="AH5732" i="27"/>
  <c r="AJ5732" i="27"/>
  <c r="AI5732" i="27"/>
  <c r="AG5695" i="27"/>
  <c r="AH5695" i="27"/>
  <c r="AI5695" i="27"/>
  <c r="AJ5695" i="27"/>
  <c r="AG5689" i="27"/>
  <c r="AH5689" i="27"/>
  <c r="AI5689" i="27"/>
  <c r="AJ5689" i="27"/>
  <c r="AI5673" i="27"/>
  <c r="AJ5673" i="27"/>
  <c r="AH5673" i="27"/>
  <c r="AG5673" i="27"/>
  <c r="AI5691" i="27"/>
  <c r="AJ5691" i="27"/>
  <c r="AH5691" i="27"/>
  <c r="AG5691" i="27"/>
  <c r="AG5696" i="27"/>
  <c r="AH5696" i="27"/>
  <c r="AJ5696" i="27"/>
  <c r="AI5696" i="27"/>
  <c r="AI5694" i="27"/>
  <c r="AJ5694" i="27"/>
  <c r="AG5694" i="27"/>
  <c r="AH5694" i="27"/>
  <c r="AG5693" i="27"/>
  <c r="AJ5693" i="27"/>
  <c r="AH5693" i="27"/>
  <c r="AI5693" i="27"/>
  <c r="AG5714" i="27"/>
  <c r="AI5714" i="27"/>
  <c r="AH5714" i="27"/>
  <c r="AJ5714" i="27"/>
  <c r="U5697" i="27"/>
  <c r="AE5697" i="27"/>
  <c r="U5729" i="27"/>
  <c r="U5737" i="27"/>
  <c r="AE5737" i="27"/>
  <c r="U5715" i="27"/>
  <c r="AE5715" i="27"/>
  <c r="U5725" i="27"/>
  <c r="S5701" i="27"/>
  <c r="U5706" i="27"/>
  <c r="U5738" i="27"/>
  <c r="AE5738" i="27"/>
  <c r="U5733" i="27"/>
  <c r="U5726" i="27"/>
  <c r="U5703" i="27"/>
  <c r="U5698" i="27"/>
  <c r="AE5698" i="27"/>
  <c r="U5728" i="27"/>
  <c r="U5710" i="27"/>
  <c r="U5724" i="27"/>
  <c r="U5719" i="27"/>
  <c r="AE5719" i="27"/>
  <c r="U5707" i="27"/>
  <c r="U5720" i="27"/>
  <c r="AE5720" i="27"/>
  <c r="U5735" i="27"/>
  <c r="U5723" i="27"/>
  <c r="U5712" i="27"/>
  <c r="U5732" i="27"/>
  <c r="U5717" i="27"/>
  <c r="AE5717" i="27"/>
  <c r="U5713" i="27"/>
  <c r="AE5713" i="27"/>
  <c r="U5716" i="27"/>
  <c r="AE5716" i="27"/>
  <c r="S5700" i="27"/>
  <c r="R5712" i="27"/>
  <c r="S5712" i="27" s="1"/>
  <c r="S5679" i="27"/>
  <c r="P5740" i="27"/>
  <c r="P5731" i="27"/>
  <c r="S5711" i="27"/>
  <c r="S5688" i="27"/>
  <c r="P5736" i="27"/>
  <c r="V5688" i="27"/>
  <c r="S5704" i="27"/>
  <c r="S5708" i="27"/>
  <c r="V5693" i="27"/>
  <c r="P5757" i="27"/>
  <c r="S5682" i="27"/>
  <c r="V5689" i="27"/>
  <c r="V5704" i="27"/>
  <c r="V5708" i="27"/>
  <c r="R5707" i="27"/>
  <c r="R5726" i="27"/>
  <c r="V5726" i="27" s="1"/>
  <c r="S5697" i="27"/>
  <c r="S5715" i="27"/>
  <c r="R5729" i="27"/>
  <c r="S5729" i="27" s="1"/>
  <c r="V5711" i="27"/>
  <c r="R5732" i="27"/>
  <c r="S5719" i="27"/>
  <c r="S5716" i="27"/>
  <c r="S5740" i="27"/>
  <c r="R5703" i="27"/>
  <c r="V5703" i="27" s="1"/>
  <c r="R5706" i="27"/>
  <c r="V5682" i="27"/>
  <c r="S5720" i="27"/>
  <c r="R5710" i="27"/>
  <c r="V5710" i="27" s="1"/>
  <c r="S5718" i="27"/>
  <c r="R5724" i="27"/>
  <c r="V5724" i="27" s="1"/>
  <c r="S5717" i="27"/>
  <c r="S5738" i="27"/>
  <c r="R5725" i="27"/>
  <c r="S5725" i="27" s="1"/>
  <c r="R5728" i="27"/>
  <c r="V5728" i="27" s="1"/>
  <c r="M5780" i="27"/>
  <c r="N5780" i="27" s="1"/>
  <c r="M5768" i="27"/>
  <c r="N5768" i="27" s="1"/>
  <c r="Q5722" i="27"/>
  <c r="R5722" i="27" s="1"/>
  <c r="P5722" i="27"/>
  <c r="V5694" i="27"/>
  <c r="V5691" i="27"/>
  <c r="S5709" i="27"/>
  <c r="V5709" i="27"/>
  <c r="S5686" i="27"/>
  <c r="V5686" i="27"/>
  <c r="S5702" i="27"/>
  <c r="V5702" i="27"/>
  <c r="M5776" i="27"/>
  <c r="N5776" i="27" s="1"/>
  <c r="V5695" i="27"/>
  <c r="M5786" i="27"/>
  <c r="N5786" i="27" s="1"/>
  <c r="Q5730" i="27"/>
  <c r="P5730" i="27"/>
  <c r="M5755" i="27"/>
  <c r="N5755" i="27" s="1"/>
  <c r="P5718" i="27"/>
  <c r="N5748" i="27"/>
  <c r="Q5748" i="27" s="1"/>
  <c r="N5742" i="27"/>
  <c r="P5742" i="27" s="1"/>
  <c r="Q5737" i="27"/>
  <c r="M5764" i="27"/>
  <c r="N5764" i="27" s="1"/>
  <c r="M5761" i="27"/>
  <c r="N5761" i="27" s="1"/>
  <c r="P5761" i="27" s="1"/>
  <c r="M5760" i="27"/>
  <c r="N5760" i="27" s="1"/>
  <c r="M5783" i="27"/>
  <c r="N5783" i="27" s="1"/>
  <c r="R5713" i="27"/>
  <c r="V5713" i="27" s="1"/>
  <c r="N5746" i="27"/>
  <c r="Q5746" i="27" s="1"/>
  <c r="M5754" i="27"/>
  <c r="N5754" i="27" s="1"/>
  <c r="R5715" i="27"/>
  <c r="R5720" i="27"/>
  <c r="V5720" i="27" s="1"/>
  <c r="P5762" i="27"/>
  <c r="Q5739" i="27"/>
  <c r="Q5759" i="27"/>
  <c r="R5738" i="27"/>
  <c r="Q5741" i="27"/>
  <c r="Q5752" i="27"/>
  <c r="Q5750" i="27"/>
  <c r="R5733" i="27"/>
  <c r="R5723" i="27"/>
  <c r="S5723" i="27" s="1"/>
  <c r="R5731" i="27"/>
  <c r="R5740" i="27"/>
  <c r="Q5743" i="27"/>
  <c r="R5718" i="27"/>
  <c r="V5718" i="27" s="1"/>
  <c r="R5736" i="27"/>
  <c r="R5717" i="27"/>
  <c r="Q5753" i="27"/>
  <c r="P5747" i="27"/>
  <c r="Q5756" i="27"/>
  <c r="R5697" i="27"/>
  <c r="V5697" i="27" s="1"/>
  <c r="R5719" i="27"/>
  <c r="R5757" i="27"/>
  <c r="Q5744" i="27"/>
  <c r="R5735" i="27"/>
  <c r="P5741" i="27"/>
  <c r="L5770" i="27"/>
  <c r="M5770" i="27" s="1"/>
  <c r="O5770" i="27"/>
  <c r="J5794" i="27"/>
  <c r="AD5794" i="27" s="1"/>
  <c r="N5777" i="27"/>
  <c r="J5803" i="27"/>
  <c r="AD5803" i="27" s="1"/>
  <c r="O5779" i="27"/>
  <c r="L5779" i="27"/>
  <c r="L5766" i="27"/>
  <c r="J5790" i="27"/>
  <c r="AD5790" i="27" s="1"/>
  <c r="O5766" i="27"/>
  <c r="L5778" i="27"/>
  <c r="M5778" i="27" s="1"/>
  <c r="J5802" i="27"/>
  <c r="AD5802" i="27" s="1"/>
  <c r="O5778" i="27"/>
  <c r="O5784" i="27"/>
  <c r="L5784" i="27"/>
  <c r="M5784" i="27" s="1"/>
  <c r="J5808" i="27"/>
  <c r="AD5808" i="27" s="1"/>
  <c r="L5785" i="27"/>
  <c r="J5809" i="27"/>
  <c r="AD5809" i="27" s="1"/>
  <c r="O5785" i="27"/>
  <c r="O5788" i="27"/>
  <c r="L5788" i="27"/>
  <c r="J5812" i="27"/>
  <c r="AD5812" i="27" s="1"/>
  <c r="J5796" i="27"/>
  <c r="AD5796" i="27" s="1"/>
  <c r="L5772" i="27"/>
  <c r="O5772" i="27"/>
  <c r="P5753" i="27"/>
  <c r="P5743" i="27"/>
  <c r="Q5762" i="27"/>
  <c r="P5750" i="27"/>
  <c r="P5739" i="27"/>
  <c r="Q5747" i="27"/>
  <c r="P5744" i="27"/>
  <c r="Q5734" i="27"/>
  <c r="P5734" i="27"/>
  <c r="Q5749" i="27"/>
  <c r="P5749" i="27"/>
  <c r="Q5727" i="27"/>
  <c r="P5727" i="27"/>
  <c r="Q5721" i="27"/>
  <c r="P5721" i="27"/>
  <c r="K5808" i="27"/>
  <c r="K5796" i="27"/>
  <c r="N5745" i="27"/>
  <c r="K5803" i="27"/>
  <c r="K5792" i="27"/>
  <c r="K5802" i="27"/>
  <c r="K5790" i="27"/>
  <c r="N5781" i="27"/>
  <c r="N5773" i="27"/>
  <c r="N5758" i="27"/>
  <c r="N5771" i="27"/>
  <c r="N5774" i="27"/>
  <c r="N5767" i="27"/>
  <c r="N5751" i="27"/>
  <c r="N5763" i="27"/>
  <c r="N5765" i="27"/>
  <c r="K5810" i="27"/>
  <c r="J5799" i="27"/>
  <c r="AD5799" i="27" s="1"/>
  <c r="O5775" i="27"/>
  <c r="L5775" i="27"/>
  <c r="M5775" i="27" s="1"/>
  <c r="K5817" i="27"/>
  <c r="O5810" i="27"/>
  <c r="L5810" i="27"/>
  <c r="J5834" i="27"/>
  <c r="AD5834" i="27" s="1"/>
  <c r="K5794" i="27"/>
  <c r="K5807" i="27"/>
  <c r="K5804" i="27"/>
  <c r="O5792" i="27"/>
  <c r="J5816" i="27"/>
  <c r="AD5816" i="27" s="1"/>
  <c r="L5792" i="27"/>
  <c r="O5789" i="27"/>
  <c r="L5789" i="27"/>
  <c r="M5789" i="27" s="1"/>
  <c r="J5813" i="27"/>
  <c r="AD5813" i="27" s="1"/>
  <c r="J5821" i="27"/>
  <c r="AD5821" i="27" s="1"/>
  <c r="O5797" i="27"/>
  <c r="L5797" i="27"/>
  <c r="M5797" i="27" s="1"/>
  <c r="K5825" i="27"/>
  <c r="O5782" i="27"/>
  <c r="L5782" i="27"/>
  <c r="M5782" i="27" s="1"/>
  <c r="J5806" i="27"/>
  <c r="AD5806" i="27" s="1"/>
  <c r="K5833" i="27"/>
  <c r="J5829" i="27"/>
  <c r="AD5829" i="27" s="1"/>
  <c r="O5805" i="27"/>
  <c r="L5805" i="27"/>
  <c r="M5805" i="27" s="1"/>
  <c r="K5835" i="27"/>
  <c r="K5800" i="27"/>
  <c r="K5813" i="27"/>
  <c r="K5823" i="27"/>
  <c r="O5795" i="27"/>
  <c r="L5795" i="27"/>
  <c r="M5795" i="27" s="1"/>
  <c r="J5819" i="27"/>
  <c r="AD5819" i="27" s="1"/>
  <c r="J5793" i="27"/>
  <c r="AD5793" i="27" s="1"/>
  <c r="O5769" i="27"/>
  <c r="L5769" i="27"/>
  <c r="M5769" i="27" s="1"/>
  <c r="K5819" i="27"/>
  <c r="K5822" i="27"/>
  <c r="O5801" i="27"/>
  <c r="L5801" i="27"/>
  <c r="M5801" i="27" s="1"/>
  <c r="J5825" i="27"/>
  <c r="AD5825" i="27" s="1"/>
  <c r="J5815" i="27"/>
  <c r="AD5815" i="27" s="1"/>
  <c r="O5791" i="27"/>
  <c r="L5791" i="27"/>
  <c r="M5791" i="27" s="1"/>
  <c r="K5829" i="27"/>
  <c r="K5806" i="27"/>
  <c r="P5756" i="27"/>
  <c r="O5804" i="27"/>
  <c r="L5804" i="27"/>
  <c r="J5828" i="27"/>
  <c r="AD5828" i="27" s="1"/>
  <c r="J5811" i="27"/>
  <c r="AD5811" i="27" s="1"/>
  <c r="O5787" i="27"/>
  <c r="L5787" i="27"/>
  <c r="M5787" i="27" s="1"/>
  <c r="K5821" i="27"/>
  <c r="P5752" i="27"/>
  <c r="O5800" i="27"/>
  <c r="L5800" i="27"/>
  <c r="J5824" i="27"/>
  <c r="AD5824" i="27" s="1"/>
  <c r="P5759" i="27"/>
  <c r="O5798" i="27"/>
  <c r="J5822" i="27"/>
  <c r="AD5822" i="27" s="1"/>
  <c r="L5798" i="27"/>
  <c r="M5798" i="27" s="1"/>
  <c r="O5807" i="27"/>
  <c r="L5807" i="27"/>
  <c r="J5831" i="27"/>
  <c r="AD5831" i="27" s="1"/>
  <c r="K5812" i="27"/>
  <c r="K5815" i="27"/>
  <c r="AE5730" i="27"/>
  <c r="AE5753" i="27"/>
  <c r="AE5747" i="27"/>
  <c r="AE5756" i="27"/>
  <c r="AE5749" i="27"/>
  <c r="AE5750" i="27"/>
  <c r="AE5727" i="27"/>
  <c r="AE5759" i="27"/>
  <c r="AE5731" i="27"/>
  <c r="AE5752" i="27"/>
  <c r="AE5757" i="27"/>
  <c r="AE5734" i="27"/>
  <c r="AE5736" i="27"/>
  <c r="AI5736" i="27" l="1"/>
  <c r="AJ5736" i="27"/>
  <c r="AG5736" i="27"/>
  <c r="AH5736" i="27"/>
  <c r="AG5734" i="27"/>
  <c r="AI5734" i="27"/>
  <c r="AJ5734" i="27"/>
  <c r="AH5734" i="27"/>
  <c r="AI5757" i="27"/>
  <c r="AJ5757" i="27"/>
  <c r="AG5757" i="27"/>
  <c r="AH5757" i="27"/>
  <c r="AG5752" i="27"/>
  <c r="AH5752" i="27"/>
  <c r="AI5752" i="27"/>
  <c r="AJ5752" i="27"/>
  <c r="AG5731" i="27"/>
  <c r="AH5731" i="27"/>
  <c r="AJ5731" i="27"/>
  <c r="AI5731" i="27"/>
  <c r="AJ5759" i="27"/>
  <c r="AH5759" i="27"/>
  <c r="AI5759" i="27"/>
  <c r="AG5759" i="27"/>
  <c r="AI5727" i="27"/>
  <c r="AJ5727" i="27"/>
  <c r="AH5727" i="27"/>
  <c r="AG5727" i="27"/>
  <c r="AG5750" i="27"/>
  <c r="AI5750" i="27"/>
  <c r="AJ5750" i="27"/>
  <c r="AH5750" i="27"/>
  <c r="AG5749" i="27"/>
  <c r="AH5749" i="27"/>
  <c r="AI5749" i="27"/>
  <c r="AJ5749" i="27"/>
  <c r="AG5756" i="27"/>
  <c r="AH5756" i="27"/>
  <c r="AJ5756" i="27"/>
  <c r="AI5756" i="27"/>
  <c r="AJ5747" i="27"/>
  <c r="AI5747" i="27"/>
  <c r="AH5747" i="27"/>
  <c r="AG5747" i="27"/>
  <c r="AG5753" i="27"/>
  <c r="AH5753" i="27"/>
  <c r="AI5753" i="27"/>
  <c r="AJ5753" i="27"/>
  <c r="AI5730" i="27"/>
  <c r="AJ5730" i="27"/>
  <c r="AG5730" i="27"/>
  <c r="AH5730" i="27"/>
  <c r="AG5737" i="27"/>
  <c r="AH5737" i="27"/>
  <c r="AJ5737" i="27"/>
  <c r="AI5737" i="27"/>
  <c r="AG5698" i="27"/>
  <c r="AI5698" i="27"/>
  <c r="AJ5698" i="27"/>
  <c r="AH5698" i="27"/>
  <c r="AI5697" i="27"/>
  <c r="AJ5697" i="27"/>
  <c r="AH5697" i="27"/>
  <c r="AG5697" i="27"/>
  <c r="AG5717" i="27"/>
  <c r="AH5717" i="27"/>
  <c r="AI5717" i="27"/>
  <c r="AJ5717" i="27"/>
  <c r="AG5720" i="27"/>
  <c r="AH5720" i="27"/>
  <c r="AJ5720" i="27"/>
  <c r="AI5720" i="27"/>
  <c r="AJ5738" i="27"/>
  <c r="AG5738" i="27"/>
  <c r="AH5738" i="27"/>
  <c r="AI5738" i="27"/>
  <c r="AG5716" i="27"/>
  <c r="AH5716" i="27"/>
  <c r="AI5716" i="27"/>
  <c r="AJ5716" i="27"/>
  <c r="AG5719" i="27"/>
  <c r="AH5719" i="27"/>
  <c r="AI5719" i="27"/>
  <c r="AJ5719" i="27"/>
  <c r="AI5715" i="27"/>
  <c r="AJ5715" i="27"/>
  <c r="AH5715" i="27"/>
  <c r="AG5715" i="27"/>
  <c r="AG5713" i="27"/>
  <c r="AH5713" i="27"/>
  <c r="AI5713" i="27"/>
  <c r="AJ5713" i="27"/>
  <c r="U5761" i="27"/>
  <c r="AE5761" i="27"/>
  <c r="U5736" i="27"/>
  <c r="U5734" i="27"/>
  <c r="U5762" i="27"/>
  <c r="AE5762" i="27"/>
  <c r="U5757" i="27"/>
  <c r="U5741" i="27"/>
  <c r="AE5741" i="27"/>
  <c r="U5752" i="27"/>
  <c r="U5721" i="27"/>
  <c r="AE5721" i="27"/>
  <c r="U5742" i="27"/>
  <c r="AE5742" i="27"/>
  <c r="V5712" i="27"/>
  <c r="U5731" i="27"/>
  <c r="U5759" i="27"/>
  <c r="U5744" i="27"/>
  <c r="AE5744" i="27"/>
  <c r="U5739" i="27"/>
  <c r="AE5739" i="27"/>
  <c r="U5722" i="27"/>
  <c r="AE5722" i="27"/>
  <c r="U5740" i="27"/>
  <c r="AE5740" i="27"/>
  <c r="U5727" i="27"/>
  <c r="U5750" i="27"/>
  <c r="U5718" i="27"/>
  <c r="AE5718" i="27"/>
  <c r="U5749" i="27"/>
  <c r="U5743" i="27"/>
  <c r="AE5743" i="27"/>
  <c r="U5756" i="27"/>
  <c r="U5747" i="27"/>
  <c r="U5753" i="27"/>
  <c r="U5730" i="27"/>
  <c r="S5726" i="27"/>
  <c r="P5746" i="27"/>
  <c r="S5710" i="27"/>
  <c r="R5737" i="27"/>
  <c r="V5737" i="27" s="1"/>
  <c r="S5732" i="27"/>
  <c r="Q5742" i="27"/>
  <c r="S5742" i="27" s="1"/>
  <c r="P5748" i="27"/>
  <c r="S5728" i="27"/>
  <c r="S5703" i="27"/>
  <c r="V5729" i="27"/>
  <c r="V5707" i="27"/>
  <c r="V5725" i="27"/>
  <c r="S5707" i="27"/>
  <c r="S5724" i="27"/>
  <c r="V5732" i="27"/>
  <c r="S5722" i="27"/>
  <c r="R5756" i="27"/>
  <c r="R5759" i="27"/>
  <c r="V5759" i="27" s="1"/>
  <c r="R5749" i="27"/>
  <c r="V5749" i="27" s="1"/>
  <c r="S5739" i="27"/>
  <c r="R5753" i="27"/>
  <c r="V5753" i="27" s="1"/>
  <c r="R5730" i="27"/>
  <c r="V5706" i="27"/>
  <c r="S5706" i="27"/>
  <c r="R5748" i="27"/>
  <c r="V5748" i="27" s="1"/>
  <c r="R5734" i="27"/>
  <c r="V5734" i="27" s="1"/>
  <c r="R5750" i="27"/>
  <c r="S5750" i="27" s="1"/>
  <c r="S5746" i="27"/>
  <c r="S5744" i="27"/>
  <c r="R5752" i="27"/>
  <c r="V5752" i="27" s="1"/>
  <c r="S5741" i="27"/>
  <c r="S5713" i="27"/>
  <c r="S5743" i="27"/>
  <c r="S5721" i="27"/>
  <c r="S5762" i="27"/>
  <c r="M5804" i="27"/>
  <c r="N5804" i="27" s="1"/>
  <c r="Q5754" i="27"/>
  <c r="P5754" i="27"/>
  <c r="V5735" i="27"/>
  <c r="V5736" i="27"/>
  <c r="S5757" i="27"/>
  <c r="V5757" i="27"/>
  <c r="V5715" i="27"/>
  <c r="V5719" i="27"/>
  <c r="V5740" i="27"/>
  <c r="V5738" i="27"/>
  <c r="V5731" i="27"/>
  <c r="V5723" i="27"/>
  <c r="V5733" i="27"/>
  <c r="M5807" i="27"/>
  <c r="N5807" i="27" s="1"/>
  <c r="V5717" i="27"/>
  <c r="V5722" i="27"/>
  <c r="Q5764" i="27"/>
  <c r="R5764" i="27" s="1"/>
  <c r="V5764" i="27" s="1"/>
  <c r="P5764" i="27"/>
  <c r="P5760" i="27"/>
  <c r="Q5760" i="27"/>
  <c r="Q5755" i="27"/>
  <c r="P5755" i="27"/>
  <c r="M5800" i="27"/>
  <c r="N5800" i="27" s="1"/>
  <c r="M5785" i="27"/>
  <c r="N5785" i="27" s="1"/>
  <c r="M5788" i="27"/>
  <c r="N5788" i="27" s="1"/>
  <c r="M5810" i="27"/>
  <c r="N5810" i="27" s="1"/>
  <c r="Q5761" i="27"/>
  <c r="R5761" i="27" s="1"/>
  <c r="S5737" i="27"/>
  <c r="M5779" i="27"/>
  <c r="N5779" i="27" s="1"/>
  <c r="M5766" i="27"/>
  <c r="N5766" i="27" s="1"/>
  <c r="N5778" i="27"/>
  <c r="P5778" i="27" s="1"/>
  <c r="N5784" i="27"/>
  <c r="P5784" i="27" s="1"/>
  <c r="M5792" i="27"/>
  <c r="N5792" i="27" s="1"/>
  <c r="N5770" i="27"/>
  <c r="P5770" i="27" s="1"/>
  <c r="M5772" i="27"/>
  <c r="N5772" i="27" s="1"/>
  <c r="S5736" i="27"/>
  <c r="R5741" i="27"/>
  <c r="Q5783" i="27"/>
  <c r="P5763" i="27"/>
  <c r="S5735" i="27"/>
  <c r="R5746" i="27"/>
  <c r="Q5751" i="27"/>
  <c r="Q5786" i="27"/>
  <c r="Q5767" i="27"/>
  <c r="R5743" i="27"/>
  <c r="R5747" i="27"/>
  <c r="V5747" i="27" s="1"/>
  <c r="R5721" i="27"/>
  <c r="P5758" i="27"/>
  <c r="R5744" i="27"/>
  <c r="R5739" i="27"/>
  <c r="Q5773" i="27"/>
  <c r="S5731" i="27"/>
  <c r="Q5776" i="27"/>
  <c r="R5727" i="27"/>
  <c r="R5762" i="27"/>
  <c r="V5762" i="27" s="1"/>
  <c r="S5733" i="27"/>
  <c r="P5780" i="27"/>
  <c r="R5755" i="27"/>
  <c r="P5777" i="27"/>
  <c r="Q5777" i="27"/>
  <c r="O5812" i="27"/>
  <c r="L5812" i="27"/>
  <c r="M5812" i="27" s="1"/>
  <c r="J5836" i="27"/>
  <c r="AD5836" i="27" s="1"/>
  <c r="L5802" i="27"/>
  <c r="M5802" i="27" s="1"/>
  <c r="J5826" i="27"/>
  <c r="AD5826" i="27" s="1"/>
  <c r="O5802" i="27"/>
  <c r="O5794" i="27"/>
  <c r="L5794" i="27"/>
  <c r="M5794" i="27" s="1"/>
  <c r="J5818" i="27"/>
  <c r="AD5818" i="27" s="1"/>
  <c r="N5797" i="27"/>
  <c r="O5803" i="27"/>
  <c r="L5803" i="27"/>
  <c r="J5827" i="27"/>
  <c r="AD5827" i="27" s="1"/>
  <c r="O5790" i="27"/>
  <c r="L5790" i="27"/>
  <c r="J5814" i="27"/>
  <c r="AD5814" i="27" s="1"/>
  <c r="L5796" i="27"/>
  <c r="M5796" i="27" s="1"/>
  <c r="J5820" i="27"/>
  <c r="AD5820" i="27" s="1"/>
  <c r="O5796" i="27"/>
  <c r="L5808" i="27"/>
  <c r="J5832" i="27"/>
  <c r="AD5832" i="27" s="1"/>
  <c r="O5808" i="27"/>
  <c r="J5833" i="27"/>
  <c r="AD5833" i="27" s="1"/>
  <c r="L5809" i="27"/>
  <c r="O5809" i="27"/>
  <c r="N5791" i="27"/>
  <c r="Q5791" i="27" s="1"/>
  <c r="Q5763" i="27"/>
  <c r="P5786" i="27"/>
  <c r="Q5758" i="27"/>
  <c r="P5773" i="27"/>
  <c r="P5767" i="27"/>
  <c r="P5751" i="27"/>
  <c r="Q5765" i="27"/>
  <c r="P5765" i="27"/>
  <c r="Q5768" i="27"/>
  <c r="P5768" i="27"/>
  <c r="Q5781" i="27"/>
  <c r="P5781" i="27"/>
  <c r="Q5774" i="27"/>
  <c r="P5774" i="27"/>
  <c r="Q5745" i="27"/>
  <c r="P5745" i="27"/>
  <c r="Q5771" i="27"/>
  <c r="P5771" i="27"/>
  <c r="N5769" i="27"/>
  <c r="N5775" i="27"/>
  <c r="K5816" i="27"/>
  <c r="K5834" i="27"/>
  <c r="K5820" i="27"/>
  <c r="K5832" i="27"/>
  <c r="N5782" i="27"/>
  <c r="K5814" i="27"/>
  <c r="N5795" i="27"/>
  <c r="Q5795" i="27" s="1"/>
  <c r="N5805" i="27"/>
  <c r="N5787" i="27"/>
  <c r="N5801" i="27"/>
  <c r="N5798" i="27"/>
  <c r="K5826" i="27"/>
  <c r="K5827" i="27"/>
  <c r="N5789" i="27"/>
  <c r="Q5780" i="27"/>
  <c r="P5783" i="27"/>
  <c r="J5823" i="27"/>
  <c r="AD5823" i="27" s="1"/>
  <c r="O5799" i="27"/>
  <c r="L5799" i="27"/>
  <c r="M5799" i="27" s="1"/>
  <c r="O5816" i="27"/>
  <c r="J5840" i="27"/>
  <c r="AD5840" i="27" s="1"/>
  <c r="L5816" i="27"/>
  <c r="K5831" i="27"/>
  <c r="J5817" i="27"/>
  <c r="AD5817" i="27" s="1"/>
  <c r="O5793" i="27"/>
  <c r="L5793" i="27"/>
  <c r="M5793" i="27" s="1"/>
  <c r="K5841" i="27"/>
  <c r="K5845" i="27"/>
  <c r="J5835" i="27"/>
  <c r="AD5835" i="27" s="1"/>
  <c r="O5811" i="27"/>
  <c r="L5811" i="27"/>
  <c r="M5811" i="27" s="1"/>
  <c r="O5831" i="27"/>
  <c r="L5831" i="27"/>
  <c r="J5855" i="27"/>
  <c r="AD5855" i="27" s="1"/>
  <c r="K5853" i="27"/>
  <c r="K5849" i="27"/>
  <c r="O5824" i="27"/>
  <c r="L5824" i="27"/>
  <c r="J5848" i="27"/>
  <c r="AD5848" i="27" s="1"/>
  <c r="K5846" i="27"/>
  <c r="K5847" i="27"/>
  <c r="K5828" i="27"/>
  <c r="K5830" i="27"/>
  <c r="K5818" i="27"/>
  <c r="O5828" i="27"/>
  <c r="L5828" i="27"/>
  <c r="J5852" i="27"/>
  <c r="AD5852" i="27" s="1"/>
  <c r="K5824" i="27"/>
  <c r="J5853" i="27"/>
  <c r="AD5853" i="27" s="1"/>
  <c r="O5829" i="27"/>
  <c r="L5829" i="27"/>
  <c r="M5829" i="27" s="1"/>
  <c r="P5776" i="27"/>
  <c r="O5822" i="27"/>
  <c r="L5822" i="27"/>
  <c r="M5822" i="27" s="1"/>
  <c r="J5846" i="27"/>
  <c r="AD5846" i="27" s="1"/>
  <c r="K5843" i="27"/>
  <c r="O5821" i="27"/>
  <c r="J5845" i="27"/>
  <c r="AD5845" i="27" s="1"/>
  <c r="L5821" i="27"/>
  <c r="M5821" i="27" s="1"/>
  <c r="K5839" i="27"/>
  <c r="O5815" i="27"/>
  <c r="J5839" i="27"/>
  <c r="AD5839" i="27" s="1"/>
  <c r="L5815" i="27"/>
  <c r="M5815" i="27" s="1"/>
  <c r="K5837" i="27"/>
  <c r="K5859" i="27"/>
  <c r="O5819" i="27"/>
  <c r="L5819" i="27"/>
  <c r="M5819" i="27" s="1"/>
  <c r="J5843" i="27"/>
  <c r="AD5843" i="27" s="1"/>
  <c r="K5836" i="27"/>
  <c r="O5825" i="27"/>
  <c r="L5825" i="27"/>
  <c r="M5825" i="27" s="1"/>
  <c r="J5849" i="27"/>
  <c r="AD5849" i="27" s="1"/>
  <c r="K5857" i="27"/>
  <c r="O5806" i="27"/>
  <c r="L5806" i="27"/>
  <c r="M5806" i="27" s="1"/>
  <c r="J5830" i="27"/>
  <c r="AD5830" i="27" s="1"/>
  <c r="O5813" i="27"/>
  <c r="L5813" i="27"/>
  <c r="M5813" i="27" s="1"/>
  <c r="J5837" i="27"/>
  <c r="AD5837" i="27" s="1"/>
  <c r="L5834" i="27"/>
  <c r="O5834" i="27"/>
  <c r="J5858" i="27"/>
  <c r="AD5858" i="27" s="1"/>
  <c r="AE5758" i="27"/>
  <c r="AE5777" i="27"/>
  <c r="AE5771" i="27"/>
  <c r="AE5776" i="27"/>
  <c r="AE5778" i="27"/>
  <c r="AE5751" i="27"/>
  <c r="AE5783" i="27"/>
  <c r="AE5760" i="27"/>
  <c r="AE5781" i="27"/>
  <c r="AE5748" i="27"/>
  <c r="AE5755" i="27"/>
  <c r="AE5773" i="27"/>
  <c r="AE5754" i="27"/>
  <c r="AE5774" i="27"/>
  <c r="AE5780" i="27"/>
  <c r="AG5780" i="27" l="1"/>
  <c r="AH5780" i="27"/>
  <c r="AJ5780" i="27"/>
  <c r="AI5780" i="27"/>
  <c r="AG5774" i="27"/>
  <c r="AH5774" i="27"/>
  <c r="AI5774" i="27"/>
  <c r="AJ5774" i="27"/>
  <c r="AI5754" i="27"/>
  <c r="AJ5754" i="27"/>
  <c r="AH5754" i="27"/>
  <c r="AG5754" i="27"/>
  <c r="AG5773" i="27"/>
  <c r="AH5773" i="27"/>
  <c r="AJ5773" i="27"/>
  <c r="AI5773" i="27"/>
  <c r="AG5755" i="27"/>
  <c r="AH5755" i="27"/>
  <c r="AI5755" i="27"/>
  <c r="AJ5755" i="27"/>
  <c r="AI5748" i="27"/>
  <c r="AJ5748" i="27"/>
  <c r="AG5748" i="27"/>
  <c r="AH5748" i="27"/>
  <c r="AI5781" i="27"/>
  <c r="AJ5781" i="27"/>
  <c r="AG5781" i="27"/>
  <c r="AH5781" i="27"/>
  <c r="AI5760" i="27"/>
  <c r="AJ5760" i="27"/>
  <c r="AG5760" i="27"/>
  <c r="AH5760" i="27"/>
  <c r="AJ5783" i="27"/>
  <c r="AH5783" i="27"/>
  <c r="AG5783" i="27"/>
  <c r="AI5783" i="27"/>
  <c r="AI5751" i="27"/>
  <c r="AJ5751" i="27"/>
  <c r="AH5751" i="27"/>
  <c r="AG5751" i="27"/>
  <c r="AI5778" i="27"/>
  <c r="AJ5778" i="27"/>
  <c r="AG5778" i="27"/>
  <c r="AH5778" i="27"/>
  <c r="AG5776" i="27"/>
  <c r="AH5776" i="27"/>
  <c r="AI5776" i="27"/>
  <c r="AJ5776" i="27"/>
  <c r="AJ5771" i="27"/>
  <c r="AH5771" i="27"/>
  <c r="AI5771" i="27"/>
  <c r="AG5771" i="27"/>
  <c r="AG5777" i="27"/>
  <c r="AH5777" i="27"/>
  <c r="AI5777" i="27"/>
  <c r="AJ5777" i="27"/>
  <c r="AG5758" i="27"/>
  <c r="AI5758" i="27"/>
  <c r="AJ5758" i="27"/>
  <c r="AH5758" i="27"/>
  <c r="AG5761" i="27"/>
  <c r="AH5761" i="27"/>
  <c r="AJ5761" i="27"/>
  <c r="AI5761" i="27"/>
  <c r="AG5740" i="27"/>
  <c r="AH5740" i="27"/>
  <c r="AI5740" i="27"/>
  <c r="AJ5740" i="27"/>
  <c r="AG5722" i="27"/>
  <c r="AI5722" i="27"/>
  <c r="AJ5722" i="27"/>
  <c r="AH5722" i="27"/>
  <c r="AI5742" i="27"/>
  <c r="AJ5742" i="27"/>
  <c r="AG5742" i="27"/>
  <c r="AH5742" i="27"/>
  <c r="AI5721" i="27"/>
  <c r="AJ5721" i="27"/>
  <c r="AG5721" i="27"/>
  <c r="AH5721" i="27"/>
  <c r="AI5739" i="27"/>
  <c r="AJ5739" i="27"/>
  <c r="AH5739" i="27"/>
  <c r="AG5739" i="27"/>
  <c r="AG5741" i="27"/>
  <c r="AJ5741" i="27"/>
  <c r="AH5741" i="27"/>
  <c r="AI5741" i="27"/>
  <c r="AG5743" i="27"/>
  <c r="AH5743" i="27"/>
  <c r="AI5743" i="27"/>
  <c r="AJ5743" i="27"/>
  <c r="AG5744" i="27"/>
  <c r="AH5744" i="27"/>
  <c r="AJ5744" i="27"/>
  <c r="AI5744" i="27"/>
  <c r="AG5762" i="27"/>
  <c r="AH5762" i="27"/>
  <c r="AI5762" i="27"/>
  <c r="AJ5762" i="27"/>
  <c r="AI5718" i="27"/>
  <c r="AJ5718" i="27"/>
  <c r="AH5718" i="27"/>
  <c r="AG5718" i="27"/>
  <c r="R5742" i="27"/>
  <c r="V5742" i="27" s="1"/>
  <c r="U5780" i="27"/>
  <c r="U5774" i="27"/>
  <c r="U5754" i="27"/>
  <c r="U5773" i="27"/>
  <c r="U5770" i="27"/>
  <c r="AE5770" i="27"/>
  <c r="U5755" i="27"/>
  <c r="U5748" i="27"/>
  <c r="U5781" i="27"/>
  <c r="U5760" i="27"/>
  <c r="U5764" i="27"/>
  <c r="AE5764" i="27"/>
  <c r="U5767" i="27"/>
  <c r="AE5767" i="27"/>
  <c r="U5783" i="27"/>
  <c r="U5765" i="27"/>
  <c r="AE5765" i="27"/>
  <c r="U5751" i="27"/>
  <c r="U5786" i="27"/>
  <c r="AE5786" i="27"/>
  <c r="U5784" i="27"/>
  <c r="U5768" i="27"/>
  <c r="AE5768" i="27"/>
  <c r="U5778" i="27"/>
  <c r="U5746" i="27"/>
  <c r="AE5746" i="27"/>
  <c r="U5745" i="27"/>
  <c r="AE5745" i="27"/>
  <c r="U5776" i="27"/>
  <c r="U5771" i="27"/>
  <c r="U5763" i="27"/>
  <c r="AE5763" i="27"/>
  <c r="U5777" i="27"/>
  <c r="U5758" i="27"/>
  <c r="Q5784" i="27"/>
  <c r="R5784" i="27" s="1"/>
  <c r="S5759" i="27"/>
  <c r="R5754" i="27"/>
  <c r="S5754" i="27" s="1"/>
  <c r="Q5770" i="27"/>
  <c r="R5770" i="27" s="1"/>
  <c r="V5770" i="27" s="1"/>
  <c r="Q5778" i="27"/>
  <c r="R5778" i="27" s="1"/>
  <c r="S5756" i="27"/>
  <c r="S5753" i="27"/>
  <c r="V5756" i="27"/>
  <c r="S5752" i="27"/>
  <c r="S5748" i="27"/>
  <c r="V5750" i="27"/>
  <c r="S5734" i="27"/>
  <c r="S5747" i="27"/>
  <c r="R5758" i="27"/>
  <c r="V5758" i="27" s="1"/>
  <c r="S5768" i="27"/>
  <c r="R5773" i="27"/>
  <c r="V5773" i="27" s="1"/>
  <c r="S5749" i="27"/>
  <c r="S5767" i="27"/>
  <c r="R5780" i="27"/>
  <c r="V5780" i="27" s="1"/>
  <c r="R5763" i="27"/>
  <c r="V5763" i="27" s="1"/>
  <c r="S5791" i="27"/>
  <c r="S5786" i="27"/>
  <c r="V5730" i="27"/>
  <c r="S5730" i="27"/>
  <c r="R5776" i="27"/>
  <c r="R5751" i="27"/>
  <c r="V5751" i="27" s="1"/>
  <c r="S5761" i="27"/>
  <c r="R5777" i="27"/>
  <c r="V5777" i="27" s="1"/>
  <c r="R5760" i="27"/>
  <c r="S5765" i="27"/>
  <c r="S5745" i="27"/>
  <c r="R5774" i="27"/>
  <c r="V5774" i="27" s="1"/>
  <c r="R5783" i="27"/>
  <c r="V5783" i="27" s="1"/>
  <c r="S5764" i="27"/>
  <c r="R5781" i="27"/>
  <c r="V5781" i="27" s="1"/>
  <c r="Q5779" i="27"/>
  <c r="P5779" i="27"/>
  <c r="M5824" i="27"/>
  <c r="N5824" i="27" s="1"/>
  <c r="V5741" i="27"/>
  <c r="V5744" i="27"/>
  <c r="V5746" i="27"/>
  <c r="V5721" i="27"/>
  <c r="V5761" i="27"/>
  <c r="V5743" i="27"/>
  <c r="S5727" i="27"/>
  <c r="V5727" i="27"/>
  <c r="S5755" i="27"/>
  <c r="V5755" i="27"/>
  <c r="V5739" i="27"/>
  <c r="Q5788" i="27"/>
  <c r="P5788" i="27"/>
  <c r="Q5772" i="27"/>
  <c r="P5772" i="27"/>
  <c r="P5766" i="27"/>
  <c r="Q5766" i="27"/>
  <c r="Q5785" i="27"/>
  <c r="P5785" i="27"/>
  <c r="M5831" i="27"/>
  <c r="N5831" i="27" s="1"/>
  <c r="N5802" i="27"/>
  <c r="Q5802" i="27" s="1"/>
  <c r="M5828" i="27"/>
  <c r="N5828" i="27" s="1"/>
  <c r="M5834" i="27"/>
  <c r="N5834" i="27" s="1"/>
  <c r="M5816" i="27"/>
  <c r="N5816" i="27" s="1"/>
  <c r="M5809" i="27"/>
  <c r="N5809" i="27" s="1"/>
  <c r="M5808" i="27"/>
  <c r="N5808" i="27" s="1"/>
  <c r="N5796" i="27"/>
  <c r="P5796" i="27" s="1"/>
  <c r="M5790" i="27"/>
  <c r="N5790" i="27" s="1"/>
  <c r="N5794" i="27"/>
  <c r="P5794" i="27" s="1"/>
  <c r="N5812" i="27"/>
  <c r="Q5812" i="27" s="1"/>
  <c r="M5803" i="27"/>
  <c r="N5803" i="27" s="1"/>
  <c r="P5791" i="27"/>
  <c r="R5786" i="27"/>
  <c r="R5767" i="27"/>
  <c r="R5771" i="27"/>
  <c r="V5771" i="27" s="1"/>
  <c r="Q5782" i="27"/>
  <c r="P5810" i="27"/>
  <c r="Q5807" i="27"/>
  <c r="Q5801" i="27"/>
  <c r="R5768" i="27"/>
  <c r="V5768" i="27" s="1"/>
  <c r="Q5787" i="27"/>
  <c r="Q5800" i="27"/>
  <c r="P5795" i="27"/>
  <c r="R5795" i="27"/>
  <c r="V5795" i="27" s="1"/>
  <c r="P5804" i="27"/>
  <c r="R5745" i="27"/>
  <c r="S5763" i="27"/>
  <c r="R5791" i="27"/>
  <c r="V5791" i="27" s="1"/>
  <c r="R5765" i="27"/>
  <c r="P5797" i="27"/>
  <c r="Q5797" i="27"/>
  <c r="Q5810" i="27"/>
  <c r="L5820" i="27"/>
  <c r="J5844" i="27"/>
  <c r="AD5844" i="27" s="1"/>
  <c r="O5820" i="27"/>
  <c r="O5836" i="27"/>
  <c r="L5836" i="27"/>
  <c r="M5836" i="27" s="1"/>
  <c r="J5860" i="27"/>
  <c r="AD5860" i="27" s="1"/>
  <c r="O5833" i="27"/>
  <c r="J5857" i="27"/>
  <c r="AD5857" i="27" s="1"/>
  <c r="L5833" i="27"/>
  <c r="L5818" i="27"/>
  <c r="J5842" i="27"/>
  <c r="AD5842" i="27" s="1"/>
  <c r="O5818" i="27"/>
  <c r="L5814" i="27"/>
  <c r="J5838" i="27"/>
  <c r="AD5838" i="27" s="1"/>
  <c r="O5814" i="27"/>
  <c r="J5850" i="27"/>
  <c r="AD5850" i="27" s="1"/>
  <c r="L5826" i="27"/>
  <c r="M5826" i="27" s="1"/>
  <c r="O5826" i="27"/>
  <c r="J5856" i="27"/>
  <c r="AD5856" i="27" s="1"/>
  <c r="L5832" i="27"/>
  <c r="M5832" i="27" s="1"/>
  <c r="O5832" i="27"/>
  <c r="O5827" i="27"/>
  <c r="J5851" i="27"/>
  <c r="AD5851" i="27" s="1"/>
  <c r="L5827" i="27"/>
  <c r="P5787" i="27"/>
  <c r="Q5804" i="27"/>
  <c r="P5801" i="27"/>
  <c r="P5782" i="27"/>
  <c r="Q5798" i="27"/>
  <c r="P5798" i="27"/>
  <c r="P5792" i="27"/>
  <c r="Q5792" i="27"/>
  <c r="Q5775" i="27"/>
  <c r="P5775" i="27"/>
  <c r="Q5805" i="27"/>
  <c r="P5805" i="27"/>
  <c r="Q5769" i="27"/>
  <c r="P5769" i="27"/>
  <c r="Q5789" i="27"/>
  <c r="P5789" i="27"/>
  <c r="N5822" i="27"/>
  <c r="N5806" i="27"/>
  <c r="K5840" i="27"/>
  <c r="N5793" i="27"/>
  <c r="K5851" i="27"/>
  <c r="K5856" i="27"/>
  <c r="K5850" i="27"/>
  <c r="N5811" i="27"/>
  <c r="N5821" i="27"/>
  <c r="N5819" i="27"/>
  <c r="N5799" i="27"/>
  <c r="K5844" i="27"/>
  <c r="N5825" i="27"/>
  <c r="N5815" i="27"/>
  <c r="K5858" i="27"/>
  <c r="N5829" i="27"/>
  <c r="P5829" i="27" s="1"/>
  <c r="N5813" i="27"/>
  <c r="K5838" i="27"/>
  <c r="P5800" i="27"/>
  <c r="P5807" i="27"/>
  <c r="J5847" i="27"/>
  <c r="AD5847" i="27" s="1"/>
  <c r="L5823" i="27"/>
  <c r="M5823" i="27" s="1"/>
  <c r="O5823" i="27"/>
  <c r="K5855" i="27"/>
  <c r="K5863" i="27"/>
  <c r="L5846" i="27"/>
  <c r="M5846" i="27" s="1"/>
  <c r="O5846" i="27"/>
  <c r="J5870" i="27"/>
  <c r="AD5870" i="27" s="1"/>
  <c r="K5854" i="27"/>
  <c r="O5849" i="27"/>
  <c r="L5849" i="27"/>
  <c r="M5849" i="27" s="1"/>
  <c r="J5873" i="27"/>
  <c r="AD5873" i="27" s="1"/>
  <c r="K5848" i="27"/>
  <c r="O5848" i="27"/>
  <c r="L5848" i="27"/>
  <c r="J5872" i="27"/>
  <c r="AD5872" i="27" s="1"/>
  <c r="K5860" i="27"/>
  <c r="K5852" i="27"/>
  <c r="K5873" i="27"/>
  <c r="O5845" i="27"/>
  <c r="J5869" i="27"/>
  <c r="AD5869" i="27" s="1"/>
  <c r="L5845" i="27"/>
  <c r="M5845" i="27" s="1"/>
  <c r="L5840" i="27"/>
  <c r="O5840" i="27"/>
  <c r="J5864" i="27"/>
  <c r="AD5864" i="27" s="1"/>
  <c r="K5881" i="27"/>
  <c r="O5839" i="27"/>
  <c r="J5863" i="27"/>
  <c r="AD5863" i="27" s="1"/>
  <c r="L5839" i="27"/>
  <c r="M5839" i="27" s="1"/>
  <c r="L5852" i="27"/>
  <c r="J5876" i="27"/>
  <c r="AD5876" i="27" s="1"/>
  <c r="O5852" i="27"/>
  <c r="K5842" i="27"/>
  <c r="K5877" i="27"/>
  <c r="J5859" i="27"/>
  <c r="AD5859" i="27" s="1"/>
  <c r="O5835" i="27"/>
  <c r="L5835" i="27"/>
  <c r="M5835" i="27" s="1"/>
  <c r="O5830" i="27"/>
  <c r="L5830" i="27"/>
  <c r="M5830" i="27" s="1"/>
  <c r="J5854" i="27"/>
  <c r="AD5854" i="27" s="1"/>
  <c r="J5877" i="27"/>
  <c r="AD5877" i="27" s="1"/>
  <c r="O5853" i="27"/>
  <c r="L5853" i="27"/>
  <c r="M5853" i="27" s="1"/>
  <c r="K5883" i="27"/>
  <c r="K5861" i="27"/>
  <c r="K5867" i="27"/>
  <c r="K5871" i="27"/>
  <c r="K5869" i="27"/>
  <c r="L5858" i="27"/>
  <c r="J5882" i="27"/>
  <c r="AD5882" i="27" s="1"/>
  <c r="O5858" i="27"/>
  <c r="O5843" i="27"/>
  <c r="L5843" i="27"/>
  <c r="M5843" i="27" s="1"/>
  <c r="J5867" i="27"/>
  <c r="AD5867" i="27" s="1"/>
  <c r="K5870" i="27"/>
  <c r="O5855" i="27"/>
  <c r="L5855" i="27"/>
  <c r="J5879" i="27"/>
  <c r="AD5879" i="27" s="1"/>
  <c r="J5841" i="27"/>
  <c r="AD5841" i="27" s="1"/>
  <c r="O5817" i="27"/>
  <c r="L5817" i="27"/>
  <c r="M5817" i="27" s="1"/>
  <c r="O5837" i="27"/>
  <c r="L5837" i="27"/>
  <c r="M5837" i="27" s="1"/>
  <c r="J5861" i="27"/>
  <c r="AD5861" i="27" s="1"/>
  <c r="K5865" i="27"/>
  <c r="AE5784" i="27"/>
  <c r="AE5804" i="27"/>
  <c r="AE5800" i="27"/>
  <c r="AE5801" i="27"/>
  <c r="AE5807" i="27"/>
  <c r="AE5779" i="27"/>
  <c r="AE5772" i="27"/>
  <c r="AE5775" i="27"/>
  <c r="AE5805" i="27"/>
  <c r="AE5798" i="27"/>
  <c r="AE5829" i="27"/>
  <c r="AE5797" i="27"/>
  <c r="AE5782" i="27"/>
  <c r="AE5795" i="27"/>
  <c r="AE5796" i="27"/>
  <c r="AI5796" i="27" l="1"/>
  <c r="AJ5796" i="27"/>
  <c r="AG5796" i="27"/>
  <c r="AH5796" i="27"/>
  <c r="AJ5795" i="27"/>
  <c r="AI5795" i="27"/>
  <c r="AG5795" i="27"/>
  <c r="AH5795" i="27"/>
  <c r="AG5782" i="27"/>
  <c r="AI5782" i="27"/>
  <c r="AJ5782" i="27"/>
  <c r="AH5782" i="27"/>
  <c r="AG5797" i="27"/>
  <c r="AH5797" i="27"/>
  <c r="AI5797" i="27"/>
  <c r="AJ5797" i="27"/>
  <c r="AI5829" i="27"/>
  <c r="AJ5829" i="27"/>
  <c r="AG5829" i="27"/>
  <c r="AH5829" i="27"/>
  <c r="AH5798" i="27"/>
  <c r="AI5798" i="27"/>
  <c r="AJ5798" i="27"/>
  <c r="AG5798" i="27"/>
  <c r="AI5805" i="27"/>
  <c r="AJ5805" i="27"/>
  <c r="AG5805" i="27"/>
  <c r="AH5805" i="27"/>
  <c r="AI5775" i="27"/>
  <c r="AJ5775" i="27"/>
  <c r="AH5775" i="27"/>
  <c r="AG5775" i="27"/>
  <c r="AI5772" i="27"/>
  <c r="AJ5772" i="27"/>
  <c r="AG5772" i="27"/>
  <c r="AH5772" i="27"/>
  <c r="AG5779" i="27"/>
  <c r="AH5779" i="27"/>
  <c r="AI5779" i="27"/>
  <c r="AJ5779" i="27"/>
  <c r="AJ5807" i="27"/>
  <c r="AI5807" i="27"/>
  <c r="AG5807" i="27"/>
  <c r="AH5807" i="27"/>
  <c r="AG5801" i="27"/>
  <c r="AJ5801" i="27"/>
  <c r="AH5801" i="27"/>
  <c r="AI5801" i="27"/>
  <c r="AG5800" i="27"/>
  <c r="AH5800" i="27"/>
  <c r="AI5800" i="27"/>
  <c r="AJ5800" i="27"/>
  <c r="AG5804" i="27"/>
  <c r="AH5804" i="27"/>
  <c r="AJ5804" i="27"/>
  <c r="AI5804" i="27"/>
  <c r="AI5784" i="27"/>
  <c r="AJ5784" i="27"/>
  <c r="AG5784" i="27"/>
  <c r="AH5784" i="27"/>
  <c r="AG5764" i="27"/>
  <c r="AH5764" i="27"/>
  <c r="AI5764" i="27"/>
  <c r="AJ5764" i="27"/>
  <c r="AG5768" i="27"/>
  <c r="AH5768" i="27"/>
  <c r="AJ5768" i="27"/>
  <c r="AI5768" i="27"/>
  <c r="AG5746" i="27"/>
  <c r="AI5746" i="27"/>
  <c r="AJ5746" i="27"/>
  <c r="AH5746" i="27"/>
  <c r="S5770" i="27"/>
  <c r="AI5763" i="27"/>
  <c r="AJ5763" i="27"/>
  <c r="AH5763" i="27"/>
  <c r="AG5763" i="27"/>
  <c r="AG5786" i="27"/>
  <c r="AH5786" i="27"/>
  <c r="AI5786" i="27"/>
  <c r="AJ5786" i="27"/>
  <c r="AG5770" i="27"/>
  <c r="AI5770" i="27"/>
  <c r="AJ5770" i="27"/>
  <c r="AH5770" i="27"/>
  <c r="AG5765" i="27"/>
  <c r="AH5765" i="27"/>
  <c r="AJ5765" i="27"/>
  <c r="AI5765" i="27"/>
  <c r="AG5767" i="27"/>
  <c r="AH5767" i="27"/>
  <c r="AI5767" i="27"/>
  <c r="AJ5767" i="27"/>
  <c r="AI5745" i="27"/>
  <c r="AJ5745" i="27"/>
  <c r="AG5745" i="27"/>
  <c r="AH5745" i="27"/>
  <c r="V5754" i="27"/>
  <c r="S5758" i="27"/>
  <c r="U5796" i="27"/>
  <c r="U5788" i="27"/>
  <c r="AE5788" i="27"/>
  <c r="U5795" i="27"/>
  <c r="U5792" i="27"/>
  <c r="AE5792" i="27"/>
  <c r="U5791" i="27"/>
  <c r="AE5791" i="27"/>
  <c r="U5789" i="27"/>
  <c r="AE5789" i="27"/>
  <c r="U5782" i="27"/>
  <c r="U5797" i="27"/>
  <c r="U5787" i="27"/>
  <c r="AE5787" i="27"/>
  <c r="U5769" i="27"/>
  <c r="AE5769" i="27"/>
  <c r="U5785" i="27"/>
  <c r="AE5785" i="27"/>
  <c r="U5829" i="27"/>
  <c r="U5798" i="27"/>
  <c r="U5810" i="27"/>
  <c r="AE5810" i="27"/>
  <c r="U5805" i="27"/>
  <c r="U5775" i="27"/>
  <c r="U5772" i="27"/>
  <c r="U5779" i="27"/>
  <c r="U5807" i="27"/>
  <c r="U5801" i="27"/>
  <c r="U5794" i="27"/>
  <c r="AE5794" i="27"/>
  <c r="U5800" i="27"/>
  <c r="U5804" i="27"/>
  <c r="U5766" i="27"/>
  <c r="AE5766" i="27"/>
  <c r="S5780" i="27"/>
  <c r="S5777" i="27"/>
  <c r="Q5794" i="27"/>
  <c r="S5794" i="27" s="1"/>
  <c r="S5774" i="27"/>
  <c r="P5802" i="27"/>
  <c r="S5776" i="27"/>
  <c r="S5781" i="27"/>
  <c r="S5773" i="27"/>
  <c r="S5751" i="27"/>
  <c r="R5766" i="27"/>
  <c r="V5766" i="27" s="1"/>
  <c r="S5783" i="27"/>
  <c r="Q5796" i="27"/>
  <c r="R5796" i="27" s="1"/>
  <c r="V5796" i="27" s="1"/>
  <c r="P5812" i="27"/>
  <c r="S5771" i="27"/>
  <c r="V5776" i="27"/>
  <c r="S5795" i="27"/>
  <c r="R5800" i="27"/>
  <c r="V5800" i="27" s="1"/>
  <c r="R5805" i="27"/>
  <c r="V5805" i="27" s="1"/>
  <c r="S5788" i="27"/>
  <c r="R5779" i="27"/>
  <c r="R5772" i="27"/>
  <c r="V5772" i="27" s="1"/>
  <c r="R5775" i="27"/>
  <c r="V5775" i="27" s="1"/>
  <c r="S5787" i="27"/>
  <c r="S5769" i="27"/>
  <c r="S5792" i="27"/>
  <c r="R5801" i="27"/>
  <c r="V5801" i="27" s="1"/>
  <c r="R5807" i="27"/>
  <c r="S5807" i="27" s="1"/>
  <c r="S5812" i="27"/>
  <c r="R5798" i="27"/>
  <c r="V5798" i="27" s="1"/>
  <c r="R5785" i="27"/>
  <c r="V5785" i="27" s="1"/>
  <c r="R5810" i="27"/>
  <c r="V5810" i="27" s="1"/>
  <c r="S5766" i="27"/>
  <c r="R5782" i="27"/>
  <c r="V5782" i="27" s="1"/>
  <c r="S5789" i="27"/>
  <c r="R5788" i="27"/>
  <c r="V5760" i="27"/>
  <c r="S5760" i="27"/>
  <c r="Q5803" i="27"/>
  <c r="P5803" i="27"/>
  <c r="Q5790" i="27"/>
  <c r="P5790" i="27"/>
  <c r="V5767" i="27"/>
  <c r="V5745" i="27"/>
  <c r="V5786" i="27"/>
  <c r="S5778" i="27"/>
  <c r="V5778" i="27"/>
  <c r="V5765" i="27"/>
  <c r="S5784" i="27"/>
  <c r="V5784" i="27"/>
  <c r="M5848" i="27"/>
  <c r="N5848" i="27" s="1"/>
  <c r="P5808" i="27"/>
  <c r="Q5808" i="27"/>
  <c r="Q5809" i="27"/>
  <c r="P5809" i="27"/>
  <c r="M5833" i="27"/>
  <c r="N5833" i="27" s="1"/>
  <c r="S5785" i="27"/>
  <c r="M5840" i="27"/>
  <c r="N5840" i="27" s="1"/>
  <c r="M5852" i="27"/>
  <c r="N5852" i="27" s="1"/>
  <c r="N5836" i="27"/>
  <c r="P5836" i="27" s="1"/>
  <c r="M5820" i="27"/>
  <c r="N5820" i="27" s="1"/>
  <c r="Q5820" i="27" s="1"/>
  <c r="M5827" i="27"/>
  <c r="N5827" i="27" s="1"/>
  <c r="M5818" i="27"/>
  <c r="N5818" i="27" s="1"/>
  <c r="N5832" i="27"/>
  <c r="Q5832" i="27" s="1"/>
  <c r="M5858" i="27"/>
  <c r="N5858" i="27" s="1"/>
  <c r="N5826" i="27"/>
  <c r="P5826" i="27" s="1"/>
  <c r="M5855" i="27"/>
  <c r="N5855" i="27" s="1"/>
  <c r="M5814" i="27"/>
  <c r="N5814" i="27" s="1"/>
  <c r="R5787" i="27"/>
  <c r="Q5829" i="27"/>
  <c r="Q5806" i="27"/>
  <c r="R5789" i="27"/>
  <c r="V5789" i="27" s="1"/>
  <c r="Q5831" i="27"/>
  <c r="P5834" i="27"/>
  <c r="P5822" i="27"/>
  <c r="Q5824" i="27"/>
  <c r="P5815" i="27"/>
  <c r="R5797" i="27"/>
  <c r="Q5816" i="27"/>
  <c r="R5812" i="27"/>
  <c r="R5802" i="27"/>
  <c r="Q5825" i="27"/>
  <c r="S5810" i="27"/>
  <c r="R5792" i="27"/>
  <c r="V5792" i="27" s="1"/>
  <c r="Q5828" i="27"/>
  <c r="Q5819" i="27"/>
  <c r="R5769" i="27"/>
  <c r="Q5821" i="27"/>
  <c r="Q5793" i="27"/>
  <c r="Q5813" i="27"/>
  <c r="R5804" i="27"/>
  <c r="L5850" i="27"/>
  <c r="M5850" i="27" s="1"/>
  <c r="O5850" i="27"/>
  <c r="J5874" i="27"/>
  <c r="AD5874" i="27" s="1"/>
  <c r="J5884" i="27"/>
  <c r="AD5884" i="27" s="1"/>
  <c r="L5860" i="27"/>
  <c r="O5860" i="27"/>
  <c r="L5844" i="27"/>
  <c r="M5844" i="27" s="1"/>
  <c r="J5868" i="27"/>
  <c r="AD5868" i="27" s="1"/>
  <c r="O5844" i="27"/>
  <c r="O5857" i="27"/>
  <c r="L5857" i="27"/>
  <c r="J5881" i="27"/>
  <c r="AD5881" i="27" s="1"/>
  <c r="J5866" i="27"/>
  <c r="AD5866" i="27" s="1"/>
  <c r="O5842" i="27"/>
  <c r="L5842" i="27"/>
  <c r="J5875" i="27"/>
  <c r="AD5875" i="27" s="1"/>
  <c r="L5851" i="27"/>
  <c r="O5851" i="27"/>
  <c r="L5838" i="27"/>
  <c r="J5862" i="27"/>
  <c r="AD5862" i="27" s="1"/>
  <c r="O5838" i="27"/>
  <c r="N5853" i="27"/>
  <c r="L5856" i="27"/>
  <c r="O5856" i="27"/>
  <c r="J5880" i="27"/>
  <c r="AD5880" i="27" s="1"/>
  <c r="P5793" i="27"/>
  <c r="Q5815" i="27"/>
  <c r="P5825" i="27"/>
  <c r="Q5834" i="27"/>
  <c r="Q5822" i="27"/>
  <c r="P5806" i="27"/>
  <c r="P5816" i="27"/>
  <c r="P5821" i="27"/>
  <c r="P5819" i="27"/>
  <c r="Q5811" i="27"/>
  <c r="P5811" i="27"/>
  <c r="K5862" i="27"/>
  <c r="K5864" i="27"/>
  <c r="N5830" i="27"/>
  <c r="N5849" i="27"/>
  <c r="K5880" i="27"/>
  <c r="N5845" i="27"/>
  <c r="K5868" i="27"/>
  <c r="K5874" i="27"/>
  <c r="K5875" i="27"/>
  <c r="N5837" i="27"/>
  <c r="N5843" i="27"/>
  <c r="P5813" i="27"/>
  <c r="N5839" i="27"/>
  <c r="Q5839" i="27" s="1"/>
  <c r="N5823" i="27"/>
  <c r="K5882" i="27"/>
  <c r="N5835" i="27"/>
  <c r="Q5799" i="27"/>
  <c r="P5799" i="27"/>
  <c r="N5817" i="27"/>
  <c r="N5846" i="27"/>
  <c r="O5847" i="27"/>
  <c r="L5847" i="27"/>
  <c r="M5847" i="27" s="1"/>
  <c r="J5871" i="27"/>
  <c r="AD5871" i="27" s="1"/>
  <c r="K5876" i="27"/>
  <c r="K5887" i="27"/>
  <c r="K5879" i="27"/>
  <c r="K5872" i="27"/>
  <c r="J5901" i="27"/>
  <c r="AD5901" i="27" s="1"/>
  <c r="O5877" i="27"/>
  <c r="L5877" i="27"/>
  <c r="M5877" i="27" s="1"/>
  <c r="K5901" i="27"/>
  <c r="K5884" i="27"/>
  <c r="K5866" i="27"/>
  <c r="J5897" i="27"/>
  <c r="AD5897" i="27" s="1"/>
  <c r="O5873" i="27"/>
  <c r="L5873" i="27"/>
  <c r="M5873" i="27" s="1"/>
  <c r="K5889" i="27"/>
  <c r="J5865" i="27"/>
  <c r="AD5865" i="27" s="1"/>
  <c r="O5841" i="27"/>
  <c r="L5841" i="27"/>
  <c r="M5841" i="27" s="1"/>
  <c r="O5867" i="27"/>
  <c r="L5867" i="27"/>
  <c r="M5867" i="27" s="1"/>
  <c r="J5891" i="27"/>
  <c r="AD5891" i="27" s="1"/>
  <c r="K5905" i="27"/>
  <c r="K5878" i="27"/>
  <c r="P5831" i="27"/>
  <c r="K5885" i="27"/>
  <c r="O5859" i="27"/>
  <c r="J5883" i="27"/>
  <c r="AD5883" i="27" s="1"/>
  <c r="L5859" i="27"/>
  <c r="M5859" i="27" s="1"/>
  <c r="J5903" i="27"/>
  <c r="AD5903" i="27" s="1"/>
  <c r="O5879" i="27"/>
  <c r="L5879" i="27"/>
  <c r="K5893" i="27"/>
  <c r="P5824" i="27"/>
  <c r="K5894" i="27"/>
  <c r="J5900" i="27"/>
  <c r="AD5900" i="27" s="1"/>
  <c r="L5876" i="27"/>
  <c r="O5876" i="27"/>
  <c r="O5854" i="27"/>
  <c r="L5854" i="27"/>
  <c r="M5854" i="27" s="1"/>
  <c r="J5878" i="27"/>
  <c r="AD5878" i="27" s="1"/>
  <c r="J5887" i="27"/>
  <c r="AD5887" i="27" s="1"/>
  <c r="O5863" i="27"/>
  <c r="L5863" i="27"/>
  <c r="M5863" i="27" s="1"/>
  <c r="K5895" i="27"/>
  <c r="L5864" i="27"/>
  <c r="O5864" i="27"/>
  <c r="J5888" i="27"/>
  <c r="AD5888" i="27" s="1"/>
  <c r="O5861" i="27"/>
  <c r="L5861" i="27"/>
  <c r="M5861" i="27" s="1"/>
  <c r="J5885" i="27"/>
  <c r="AD5885" i="27" s="1"/>
  <c r="J5906" i="27"/>
  <c r="AD5906" i="27" s="1"/>
  <c r="O5882" i="27"/>
  <c r="L5882" i="27"/>
  <c r="P5828" i="27"/>
  <c r="J5894" i="27"/>
  <c r="AD5894" i="27" s="1"/>
  <c r="L5870" i="27"/>
  <c r="M5870" i="27" s="1"/>
  <c r="O5870" i="27"/>
  <c r="K5907" i="27"/>
  <c r="K5891" i="27"/>
  <c r="J5893" i="27"/>
  <c r="AD5893" i="27" s="1"/>
  <c r="O5869" i="27"/>
  <c r="L5869" i="27"/>
  <c r="M5869" i="27" s="1"/>
  <c r="K5897" i="27"/>
  <c r="J5896" i="27"/>
  <c r="AD5896" i="27" s="1"/>
  <c r="O5872" i="27"/>
  <c r="L5872" i="27"/>
  <c r="AE5803" i="27"/>
  <c r="AE5826" i="27"/>
  <c r="AE5822" i="27"/>
  <c r="AE5825" i="27"/>
  <c r="AE5831" i="27"/>
  <c r="AE5819" i="27"/>
  <c r="AE5824" i="27"/>
  <c r="AE5802" i="27"/>
  <c r="AE5828" i="27"/>
  <c r="AE5821" i="27"/>
  <c r="AE5806" i="27"/>
  <c r="AE5799" i="27"/>
  <c r="AI5799" i="27" l="1"/>
  <c r="AJ5799" i="27"/>
  <c r="AH5799" i="27"/>
  <c r="AG5799" i="27"/>
  <c r="AG5806" i="27"/>
  <c r="AI5806" i="27"/>
  <c r="AJ5806" i="27"/>
  <c r="AH5806" i="27"/>
  <c r="AG5821" i="27"/>
  <c r="AH5821" i="27"/>
  <c r="AI5821" i="27"/>
  <c r="AJ5821" i="27"/>
  <c r="AG5828" i="27"/>
  <c r="AH5828" i="27"/>
  <c r="AJ5828" i="27"/>
  <c r="AI5828" i="27"/>
  <c r="AI5802" i="27"/>
  <c r="AJ5802" i="27"/>
  <c r="AH5802" i="27"/>
  <c r="AG5802" i="27"/>
  <c r="AG5824" i="27"/>
  <c r="AH5824" i="27"/>
  <c r="AI5824" i="27"/>
  <c r="AJ5824" i="27"/>
  <c r="AJ5819" i="27"/>
  <c r="AH5819" i="27"/>
  <c r="AI5819" i="27"/>
  <c r="AG5819" i="27"/>
  <c r="AJ5831" i="27"/>
  <c r="AH5831" i="27"/>
  <c r="AG5831" i="27"/>
  <c r="AI5831" i="27"/>
  <c r="AG5825" i="27"/>
  <c r="AH5825" i="27"/>
  <c r="AI5825" i="27"/>
  <c r="AJ5825" i="27"/>
  <c r="AH5822" i="27"/>
  <c r="AI5822" i="27"/>
  <c r="AJ5822" i="27"/>
  <c r="AG5822" i="27"/>
  <c r="AI5826" i="27"/>
  <c r="AJ5826" i="27"/>
  <c r="AG5826" i="27"/>
  <c r="AH5826" i="27"/>
  <c r="AG5803" i="27"/>
  <c r="AH5803" i="27"/>
  <c r="AI5803" i="27"/>
  <c r="AJ5803" i="27"/>
  <c r="AG5794" i="27"/>
  <c r="AI5794" i="27"/>
  <c r="AJ5794" i="27"/>
  <c r="AH5794" i="27"/>
  <c r="AG5785" i="27"/>
  <c r="AH5785" i="27"/>
  <c r="AI5785" i="27"/>
  <c r="AJ5785" i="27"/>
  <c r="AG5792" i="27"/>
  <c r="AH5792" i="27"/>
  <c r="AJ5792" i="27"/>
  <c r="AI5792" i="27"/>
  <c r="AI5769" i="27"/>
  <c r="AJ5769" i="27"/>
  <c r="AG5769" i="27"/>
  <c r="AH5769" i="27"/>
  <c r="AG5788" i="27"/>
  <c r="AH5788" i="27"/>
  <c r="AI5788" i="27"/>
  <c r="AJ5788" i="27"/>
  <c r="AI5787" i="27"/>
  <c r="AJ5787" i="27"/>
  <c r="AH5787" i="27"/>
  <c r="AG5787" i="27"/>
  <c r="AG5791" i="27"/>
  <c r="AH5791" i="27"/>
  <c r="AJ5791" i="27"/>
  <c r="AI5791" i="27"/>
  <c r="AI5766" i="27"/>
  <c r="AJ5766" i="27"/>
  <c r="AH5766" i="27"/>
  <c r="AG5766" i="27"/>
  <c r="AJ5810" i="27"/>
  <c r="AH5810" i="27"/>
  <c r="AG5810" i="27"/>
  <c r="AI5810" i="27"/>
  <c r="AG5789" i="27"/>
  <c r="AH5789" i="27"/>
  <c r="AJ5789" i="27"/>
  <c r="AI5789" i="27"/>
  <c r="R5794" i="27"/>
  <c r="U5808" i="27"/>
  <c r="U5799" i="27"/>
  <c r="U5816" i="27"/>
  <c r="AE5816" i="27"/>
  <c r="U5806" i="27"/>
  <c r="U5836" i="27"/>
  <c r="AE5836" i="27"/>
  <c r="U5821" i="27"/>
  <c r="U5828" i="27"/>
  <c r="U5802" i="27"/>
  <c r="U5815" i="27"/>
  <c r="AE5815" i="27"/>
  <c r="U5790" i="27"/>
  <c r="AE5790" i="27"/>
  <c r="U5812" i="27"/>
  <c r="AE5812" i="27"/>
  <c r="U5809" i="27"/>
  <c r="AE5809" i="27"/>
  <c r="U5811" i="27"/>
  <c r="AE5811" i="27"/>
  <c r="U5824" i="27"/>
  <c r="U5819" i="27"/>
  <c r="U5831" i="27"/>
  <c r="U5813" i="27"/>
  <c r="AE5813" i="27"/>
  <c r="U5825" i="27"/>
  <c r="U5822" i="27"/>
  <c r="U5826" i="27"/>
  <c r="U5803" i="27"/>
  <c r="U5793" i="27"/>
  <c r="AE5793" i="27"/>
  <c r="U5834" i="27"/>
  <c r="AE5834" i="27"/>
  <c r="S5782" i="27"/>
  <c r="S5800" i="27"/>
  <c r="S5775" i="27"/>
  <c r="Q5836" i="27"/>
  <c r="R5836" i="27" s="1"/>
  <c r="V5836" i="27" s="1"/>
  <c r="R5808" i="27"/>
  <c r="S5798" i="27"/>
  <c r="P5832" i="27"/>
  <c r="S5796" i="27"/>
  <c r="R5790" i="27"/>
  <c r="V5790" i="27" s="1"/>
  <c r="S5805" i="27"/>
  <c r="S5801" i="27"/>
  <c r="Q5826" i="27"/>
  <c r="V5807" i="27"/>
  <c r="V5788" i="27"/>
  <c r="S5772" i="27"/>
  <c r="R5824" i="27"/>
  <c r="V5824" i="27" s="1"/>
  <c r="V5779" i="27"/>
  <c r="S5779" i="27"/>
  <c r="S5793" i="27"/>
  <c r="S5839" i="27"/>
  <c r="R5821" i="27"/>
  <c r="V5821" i="27" s="1"/>
  <c r="R5831" i="27"/>
  <c r="V5831" i="27" s="1"/>
  <c r="S5815" i="27"/>
  <c r="R5806" i="27"/>
  <c r="R5829" i="27"/>
  <c r="V5829" i="27" s="1"/>
  <c r="S5813" i="27"/>
  <c r="R5828" i="27"/>
  <c r="S5790" i="27"/>
  <c r="S5811" i="27"/>
  <c r="S5816" i="27"/>
  <c r="R5803" i="27"/>
  <c r="M5879" i="27"/>
  <c r="N5879" i="27" s="1"/>
  <c r="Q5818" i="27"/>
  <c r="R5818" i="27" s="1"/>
  <c r="V5818" i="27" s="1"/>
  <c r="P5818" i="27"/>
  <c r="S5804" i="27"/>
  <c r="V5804" i="27"/>
  <c r="M5876" i="27"/>
  <c r="N5876" i="27" s="1"/>
  <c r="V5769" i="27"/>
  <c r="V5808" i="27"/>
  <c r="R5809" i="27"/>
  <c r="S5802" i="27"/>
  <c r="V5802" i="27"/>
  <c r="V5794" i="27"/>
  <c r="V5812" i="27"/>
  <c r="V5797" i="27"/>
  <c r="V5787" i="27"/>
  <c r="P5833" i="27"/>
  <c r="Q5833" i="27"/>
  <c r="Q5814" i="27"/>
  <c r="R5814" i="27" s="1"/>
  <c r="P5814" i="27"/>
  <c r="P5827" i="27"/>
  <c r="Q5827" i="27"/>
  <c r="M5842" i="27"/>
  <c r="N5842" i="27" s="1"/>
  <c r="M5838" i="27"/>
  <c r="N5838" i="27" s="1"/>
  <c r="M5851" i="27"/>
  <c r="N5851" i="27" s="1"/>
  <c r="M5856" i="27"/>
  <c r="N5856" i="27" s="1"/>
  <c r="N5850" i="27"/>
  <c r="P5850" i="27" s="1"/>
  <c r="S5809" i="27"/>
  <c r="M5864" i="27"/>
  <c r="N5864" i="27" s="1"/>
  <c r="M5860" i="27"/>
  <c r="N5860" i="27" s="1"/>
  <c r="M5857" i="27"/>
  <c r="N5857" i="27" s="1"/>
  <c r="M5882" i="27"/>
  <c r="N5882" i="27" s="1"/>
  <c r="P5820" i="27"/>
  <c r="N5844" i="27"/>
  <c r="Q5844" i="27" s="1"/>
  <c r="M5872" i="27"/>
  <c r="N5872" i="27" s="1"/>
  <c r="R5813" i="27"/>
  <c r="S5808" i="27"/>
  <c r="R5819" i="27"/>
  <c r="S5819" i="27" s="1"/>
  <c r="R5811" i="27"/>
  <c r="V5811" i="27" s="1"/>
  <c r="R5816" i="27"/>
  <c r="R5793" i="27"/>
  <c r="Q5848" i="27"/>
  <c r="R5815" i="27"/>
  <c r="S5797" i="27"/>
  <c r="Q5852" i="27"/>
  <c r="P5845" i="27"/>
  <c r="S5834" i="27"/>
  <c r="Q5853" i="27"/>
  <c r="R5820" i="27"/>
  <c r="P5843" i="27"/>
  <c r="P5830" i="27"/>
  <c r="R5822" i="27"/>
  <c r="Q5855" i="27"/>
  <c r="P5837" i="27"/>
  <c r="R5834" i="27"/>
  <c r="R5832" i="27"/>
  <c r="P5839" i="27"/>
  <c r="R5839" i="27"/>
  <c r="R5799" i="27"/>
  <c r="R5825" i="27"/>
  <c r="N5867" i="27"/>
  <c r="Q5867" i="27" s="1"/>
  <c r="O5875" i="27"/>
  <c r="L5875" i="27"/>
  <c r="M5875" i="27" s="1"/>
  <c r="J5899" i="27"/>
  <c r="AD5899" i="27" s="1"/>
  <c r="O5862" i="27"/>
  <c r="J5886" i="27"/>
  <c r="AD5886" i="27" s="1"/>
  <c r="L5862" i="27"/>
  <c r="M5862" i="27" s="1"/>
  <c r="J5908" i="27"/>
  <c r="AD5908" i="27" s="1"/>
  <c r="O5884" i="27"/>
  <c r="L5884" i="27"/>
  <c r="M5884" i="27" s="1"/>
  <c r="L5880" i="27"/>
  <c r="J5904" i="27"/>
  <c r="AD5904" i="27" s="1"/>
  <c r="O5880" i="27"/>
  <c r="P5853" i="27"/>
  <c r="L5874" i="27"/>
  <c r="M5874" i="27" s="1"/>
  <c r="J5898" i="27"/>
  <c r="AD5898" i="27" s="1"/>
  <c r="O5874" i="27"/>
  <c r="N5854" i="27"/>
  <c r="J5905" i="27"/>
  <c r="AD5905" i="27" s="1"/>
  <c r="O5881" i="27"/>
  <c r="L5881" i="27"/>
  <c r="N5873" i="27"/>
  <c r="O5866" i="27"/>
  <c r="J5890" i="27"/>
  <c r="AD5890" i="27" s="1"/>
  <c r="L5866" i="27"/>
  <c r="L5868" i="27"/>
  <c r="M5868" i="27" s="1"/>
  <c r="J5892" i="27"/>
  <c r="AD5892" i="27" s="1"/>
  <c r="O5868" i="27"/>
  <c r="Q5837" i="27"/>
  <c r="P5855" i="27"/>
  <c r="Q5830" i="27"/>
  <c r="Q5843" i="27"/>
  <c r="Q5858" i="27"/>
  <c r="P5858" i="27"/>
  <c r="P5817" i="27"/>
  <c r="Q5817" i="27"/>
  <c r="Q5846" i="27"/>
  <c r="P5846" i="27"/>
  <c r="Q5835" i="27"/>
  <c r="P5835" i="27"/>
  <c r="P5840" i="27"/>
  <c r="Q5840" i="27"/>
  <c r="P5823" i="27"/>
  <c r="Q5823" i="27"/>
  <c r="Q5849" i="27"/>
  <c r="P5849" i="27"/>
  <c r="Q5845" i="27"/>
  <c r="K5899" i="27"/>
  <c r="K5904" i="27"/>
  <c r="K5888" i="27"/>
  <c r="K5898" i="27"/>
  <c r="K5886" i="27"/>
  <c r="N5847" i="27"/>
  <c r="N5870" i="27"/>
  <c r="N5841" i="27"/>
  <c r="Q5841" i="27" s="1"/>
  <c r="N5861" i="27"/>
  <c r="N5869" i="27"/>
  <c r="K5892" i="27"/>
  <c r="N5859" i="27"/>
  <c r="N5863" i="27"/>
  <c r="Q5863" i="27" s="1"/>
  <c r="P5848" i="27"/>
  <c r="N5877" i="27"/>
  <c r="K5906" i="27"/>
  <c r="P5852" i="27"/>
  <c r="L5871" i="27"/>
  <c r="M5871" i="27" s="1"/>
  <c r="J5895" i="27"/>
  <c r="AD5895" i="27" s="1"/>
  <c r="O5871" i="27"/>
  <c r="K5929" i="27"/>
  <c r="K5913" i="27"/>
  <c r="J5912" i="27"/>
  <c r="AD5912" i="27" s="1"/>
  <c r="O5888" i="27"/>
  <c r="L5888" i="27"/>
  <c r="K5890" i="27"/>
  <c r="K5896" i="27"/>
  <c r="K5900" i="27"/>
  <c r="K5902" i="27"/>
  <c r="K5915" i="27"/>
  <c r="J5911" i="27"/>
  <c r="AD5911" i="27" s="1"/>
  <c r="O5887" i="27"/>
  <c r="L5887" i="27"/>
  <c r="M5887" i="27" s="1"/>
  <c r="J5915" i="27"/>
  <c r="AD5915" i="27" s="1"/>
  <c r="O5891" i="27"/>
  <c r="L5891" i="27"/>
  <c r="M5891" i="27" s="1"/>
  <c r="J5930" i="27"/>
  <c r="AD5930" i="27" s="1"/>
  <c r="L5906" i="27"/>
  <c r="O5906" i="27"/>
  <c r="J5909" i="27"/>
  <c r="AD5909" i="27" s="1"/>
  <c r="O5885" i="27"/>
  <c r="L5885" i="27"/>
  <c r="K5931" i="27"/>
  <c r="K5919" i="27"/>
  <c r="J5902" i="27"/>
  <c r="AD5902" i="27" s="1"/>
  <c r="O5878" i="27"/>
  <c r="L5878" i="27"/>
  <c r="M5878" i="27" s="1"/>
  <c r="K5918" i="27"/>
  <c r="L5900" i="27"/>
  <c r="J5924" i="27"/>
  <c r="AD5924" i="27" s="1"/>
  <c r="O5900" i="27"/>
  <c r="J5921" i="27"/>
  <c r="AD5921" i="27" s="1"/>
  <c r="O5897" i="27"/>
  <c r="L5897" i="27"/>
  <c r="M5897" i="27" s="1"/>
  <c r="K5903" i="27"/>
  <c r="K5917" i="27"/>
  <c r="K5925" i="27"/>
  <c r="K5921" i="27"/>
  <c r="J5918" i="27"/>
  <c r="AD5918" i="27" s="1"/>
  <c r="O5894" i="27"/>
  <c r="L5894" i="27"/>
  <c r="M5894" i="27" s="1"/>
  <c r="J5907" i="27"/>
  <c r="AD5907" i="27" s="1"/>
  <c r="O5883" i="27"/>
  <c r="L5883" i="27"/>
  <c r="M5883" i="27" s="1"/>
  <c r="J5917" i="27"/>
  <c r="AD5917" i="27" s="1"/>
  <c r="O5893" i="27"/>
  <c r="L5893" i="27"/>
  <c r="M5893" i="27" s="1"/>
  <c r="J5920" i="27"/>
  <c r="AD5920" i="27" s="1"/>
  <c r="O5896" i="27"/>
  <c r="L5896" i="27"/>
  <c r="J5889" i="27"/>
  <c r="AD5889" i="27" s="1"/>
  <c r="O5865" i="27"/>
  <c r="L5865" i="27"/>
  <c r="M5865" i="27" s="1"/>
  <c r="K5908" i="27"/>
  <c r="K5911" i="27"/>
  <c r="K5909" i="27"/>
  <c r="L5901" i="27"/>
  <c r="M5901" i="27" s="1"/>
  <c r="J5925" i="27"/>
  <c r="AD5925" i="27" s="1"/>
  <c r="O5901" i="27"/>
  <c r="J5927" i="27"/>
  <c r="AD5927" i="27" s="1"/>
  <c r="O5903" i="27"/>
  <c r="L5903" i="27"/>
  <c r="AE5808" i="27"/>
  <c r="AE5843" i="27"/>
  <c r="AE5849" i="27"/>
  <c r="AE5830" i="27"/>
  <c r="AE5853" i="27"/>
  <c r="AE5848" i="27"/>
  <c r="AE5846" i="27"/>
  <c r="AE5855" i="27"/>
  <c r="AE5850" i="27"/>
  <c r="AE5827" i="27"/>
  <c r="AE5820" i="27"/>
  <c r="AE5823" i="27"/>
  <c r="AE5852" i="27"/>
  <c r="AE5845" i="27"/>
  <c r="AG5845" i="27" l="1"/>
  <c r="AH5845" i="27"/>
  <c r="AJ5845" i="27"/>
  <c r="AI5845" i="27"/>
  <c r="AG5852" i="27"/>
  <c r="AH5852" i="27"/>
  <c r="AJ5852" i="27"/>
  <c r="AI5852" i="27"/>
  <c r="AI5823" i="27"/>
  <c r="AJ5823" i="27"/>
  <c r="AH5823" i="27"/>
  <c r="AG5823" i="27"/>
  <c r="AI5820" i="27"/>
  <c r="AJ5820" i="27"/>
  <c r="AG5820" i="27"/>
  <c r="AH5820" i="27"/>
  <c r="AG5827" i="27"/>
  <c r="AH5827" i="27"/>
  <c r="AI5827" i="27"/>
  <c r="AJ5827" i="27"/>
  <c r="AI5850" i="27"/>
  <c r="AJ5850" i="27"/>
  <c r="AH5850" i="27"/>
  <c r="AG5850" i="27"/>
  <c r="AJ5855" i="27"/>
  <c r="AI5855" i="27"/>
  <c r="AG5855" i="27"/>
  <c r="AH5855" i="27"/>
  <c r="AG5846" i="27"/>
  <c r="AH5846" i="27"/>
  <c r="AI5846" i="27"/>
  <c r="AJ5846" i="27"/>
  <c r="AG5848" i="27"/>
  <c r="AH5848" i="27"/>
  <c r="AI5848" i="27"/>
  <c r="AJ5848" i="27"/>
  <c r="AI5853" i="27"/>
  <c r="AJ5853" i="27"/>
  <c r="AG5853" i="27"/>
  <c r="AH5853" i="27"/>
  <c r="AG5830" i="27"/>
  <c r="AI5830" i="27"/>
  <c r="AJ5830" i="27"/>
  <c r="AH5830" i="27"/>
  <c r="AG5849" i="27"/>
  <c r="AH5849" i="27"/>
  <c r="AJ5849" i="27"/>
  <c r="AI5849" i="27"/>
  <c r="AJ5843" i="27"/>
  <c r="AH5843" i="27"/>
  <c r="AI5843" i="27"/>
  <c r="AG5843" i="27"/>
  <c r="AI5808" i="27"/>
  <c r="AJ5808" i="27"/>
  <c r="AG5808" i="27"/>
  <c r="AH5808" i="27"/>
  <c r="AI5793" i="27"/>
  <c r="AJ5793" i="27"/>
  <c r="AH5793" i="27"/>
  <c r="AG5793" i="27"/>
  <c r="AG5836" i="27"/>
  <c r="AH5836" i="27"/>
  <c r="AI5836" i="27"/>
  <c r="AJ5836" i="27"/>
  <c r="AI5790" i="27"/>
  <c r="AJ5790" i="27"/>
  <c r="AG5790" i="27"/>
  <c r="AH5790" i="27"/>
  <c r="AG5813" i="27"/>
  <c r="AJ5813" i="27"/>
  <c r="AH5813" i="27"/>
  <c r="AI5813" i="27"/>
  <c r="AG5809" i="27"/>
  <c r="AH5809" i="27"/>
  <c r="AJ5809" i="27"/>
  <c r="AI5809" i="27"/>
  <c r="AG5816" i="27"/>
  <c r="AJ5816" i="27"/>
  <c r="AH5816" i="27"/>
  <c r="AI5816" i="27"/>
  <c r="AG5815" i="27"/>
  <c r="AH5815" i="27"/>
  <c r="AI5815" i="27"/>
  <c r="AJ5815" i="27"/>
  <c r="AG5812" i="27"/>
  <c r="AH5812" i="27"/>
  <c r="AI5812" i="27"/>
  <c r="AJ5812" i="27"/>
  <c r="AI5834" i="27"/>
  <c r="AG5834" i="27"/>
  <c r="AH5834" i="27"/>
  <c r="AJ5834" i="27"/>
  <c r="AI5811" i="27"/>
  <c r="AJ5811" i="27"/>
  <c r="AH5811" i="27"/>
  <c r="AG5811" i="27"/>
  <c r="U5839" i="27"/>
  <c r="AE5839" i="27"/>
  <c r="U5845" i="27"/>
  <c r="U5840" i="27"/>
  <c r="AE5840" i="27"/>
  <c r="U5852" i="27"/>
  <c r="U5835" i="27"/>
  <c r="AE5835" i="27"/>
  <c r="S5836" i="27"/>
  <c r="U5823" i="27"/>
  <c r="U5820" i="27"/>
  <c r="U5827" i="27"/>
  <c r="U5850" i="27"/>
  <c r="U5855" i="27"/>
  <c r="U5846" i="27"/>
  <c r="U5837" i="27"/>
  <c r="AE5837" i="27"/>
  <c r="U5814" i="27"/>
  <c r="AE5814" i="27"/>
  <c r="U5832" i="27"/>
  <c r="U5848" i="27"/>
  <c r="U5853" i="27"/>
  <c r="U5830" i="27"/>
  <c r="U5817" i="27"/>
  <c r="AE5817" i="27"/>
  <c r="U5833" i="27"/>
  <c r="AE5833" i="27"/>
  <c r="U5849" i="27"/>
  <c r="U5858" i="27"/>
  <c r="AE5858" i="27"/>
  <c r="U5843" i="27"/>
  <c r="U5818" i="27"/>
  <c r="AE5818" i="27"/>
  <c r="R5827" i="27"/>
  <c r="S5827" i="27" s="1"/>
  <c r="Q5850" i="27"/>
  <c r="R5850" i="27" s="1"/>
  <c r="V5850" i="27" s="1"/>
  <c r="S5806" i="27"/>
  <c r="P5844" i="27"/>
  <c r="R5833" i="27"/>
  <c r="S5824" i="27"/>
  <c r="M5906" i="27"/>
  <c r="S5829" i="27"/>
  <c r="S5831" i="27"/>
  <c r="R5826" i="27"/>
  <c r="V5826" i="27" s="1"/>
  <c r="V5806" i="27"/>
  <c r="S5828" i="27"/>
  <c r="S5821" i="27"/>
  <c r="S5833" i="27"/>
  <c r="R5855" i="27"/>
  <c r="V5855" i="27" s="1"/>
  <c r="V5828" i="27"/>
  <c r="S5814" i="27"/>
  <c r="R5852" i="27"/>
  <c r="S5818" i="27"/>
  <c r="R5840" i="27"/>
  <c r="V5840" i="27" s="1"/>
  <c r="S5835" i="27"/>
  <c r="R5844" i="27"/>
  <c r="V5844" i="27" s="1"/>
  <c r="S5863" i="27"/>
  <c r="R5846" i="27"/>
  <c r="V5846" i="27" s="1"/>
  <c r="R5837" i="27"/>
  <c r="V5837" i="27" s="1"/>
  <c r="S5817" i="27"/>
  <c r="V5803" i="27"/>
  <c r="S5803" i="27"/>
  <c r="R5830" i="27"/>
  <c r="V5830" i="27" s="1"/>
  <c r="R5845" i="27"/>
  <c r="S5845" i="27" s="1"/>
  <c r="R5848" i="27"/>
  <c r="S5858" i="27"/>
  <c r="S5841" i="27"/>
  <c r="R5853" i="27"/>
  <c r="Q5857" i="27"/>
  <c r="P5857" i="27"/>
  <c r="Q5856" i="27"/>
  <c r="P5856" i="27"/>
  <c r="V5815" i="27"/>
  <c r="S5832" i="27"/>
  <c r="V5832" i="27"/>
  <c r="V5834" i="27"/>
  <c r="S5820" i="27"/>
  <c r="V5820" i="27"/>
  <c r="V5833" i="27"/>
  <c r="V5793" i="27"/>
  <c r="V5809" i="27"/>
  <c r="V5814" i="27"/>
  <c r="V5816" i="27"/>
  <c r="V5825" i="27"/>
  <c r="S5799" i="27"/>
  <c r="V5799" i="27"/>
  <c r="V5822" i="27"/>
  <c r="V5819" i="27"/>
  <c r="V5813" i="27"/>
  <c r="V5839" i="27"/>
  <c r="Q5860" i="27"/>
  <c r="R5860" i="27" s="1"/>
  <c r="P5860" i="27"/>
  <c r="Q5838" i="27"/>
  <c r="R5838" i="27" s="1"/>
  <c r="P5838" i="27"/>
  <c r="Q5842" i="27"/>
  <c r="R5842" i="27" s="1"/>
  <c r="V5842" i="27" s="1"/>
  <c r="P5842" i="27"/>
  <c r="P5851" i="27"/>
  <c r="Q5851" i="27"/>
  <c r="M5900" i="27"/>
  <c r="N5900" i="27" s="1"/>
  <c r="N5862" i="27"/>
  <c r="P5862" i="27" s="1"/>
  <c r="M5881" i="27"/>
  <c r="N5881" i="27" s="1"/>
  <c r="M5896" i="27"/>
  <c r="N5896" i="27" s="1"/>
  <c r="M5885" i="27"/>
  <c r="N5885" i="27" s="1"/>
  <c r="M5866" i="27"/>
  <c r="N5866" i="27" s="1"/>
  <c r="N5868" i="27"/>
  <c r="P5868" i="27" s="1"/>
  <c r="N5884" i="27"/>
  <c r="P5884" i="27" s="1"/>
  <c r="M5903" i="27"/>
  <c r="N5903" i="27" s="1"/>
  <c r="M5888" i="27"/>
  <c r="N5888" i="27" s="1"/>
  <c r="N5874" i="27"/>
  <c r="Q5874" i="27" s="1"/>
  <c r="N5875" i="27"/>
  <c r="P5875" i="27" s="1"/>
  <c r="M5880" i="27"/>
  <c r="N5880" i="27" s="1"/>
  <c r="P5867" i="27"/>
  <c r="S5822" i="27"/>
  <c r="P5879" i="27"/>
  <c r="P5863" i="27"/>
  <c r="R5863" i="27"/>
  <c r="V5863" i="27" s="1"/>
  <c r="R5817" i="27"/>
  <c r="V5817" i="27" s="1"/>
  <c r="R5849" i="27"/>
  <c r="Q5861" i="27"/>
  <c r="Q5870" i="27"/>
  <c r="Q5859" i="27"/>
  <c r="P5869" i="27"/>
  <c r="S5840" i="27"/>
  <c r="R5858" i="27"/>
  <c r="V5858" i="27" s="1"/>
  <c r="S5825" i="27"/>
  <c r="R5823" i="27"/>
  <c r="P5841" i="27"/>
  <c r="R5841" i="27"/>
  <c r="V5841" i="27" s="1"/>
  <c r="R5835" i="27"/>
  <c r="Q5847" i="27"/>
  <c r="R5843" i="27"/>
  <c r="S5843" i="27" s="1"/>
  <c r="P5876" i="27"/>
  <c r="S5837" i="27"/>
  <c r="R5867" i="27"/>
  <c r="V5867" i="27" s="1"/>
  <c r="Q5872" i="27"/>
  <c r="Q5873" i="27"/>
  <c r="P5873" i="27"/>
  <c r="Q5854" i="27"/>
  <c r="P5854" i="27"/>
  <c r="L5898" i="27"/>
  <c r="M5898" i="27" s="1"/>
  <c r="O5898" i="27"/>
  <c r="J5922" i="27"/>
  <c r="AD5922" i="27" s="1"/>
  <c r="L5892" i="27"/>
  <c r="M5892" i="27" s="1"/>
  <c r="O5892" i="27"/>
  <c r="J5916" i="27"/>
  <c r="AD5916" i="27" s="1"/>
  <c r="N5906" i="27"/>
  <c r="L5905" i="27"/>
  <c r="O5905" i="27"/>
  <c r="J5929" i="27"/>
  <c r="AD5929" i="27" s="1"/>
  <c r="O5904" i="27"/>
  <c r="J5928" i="27"/>
  <c r="AD5928" i="27" s="1"/>
  <c r="L5904" i="27"/>
  <c r="M5904" i="27" s="1"/>
  <c r="J5910" i="27"/>
  <c r="AD5910" i="27" s="1"/>
  <c r="L5886" i="27"/>
  <c r="M5886" i="27" s="1"/>
  <c r="O5886" i="27"/>
  <c r="L5899" i="27"/>
  <c r="O5899" i="27"/>
  <c r="J5923" i="27"/>
  <c r="AD5923" i="27" s="1"/>
  <c r="J5914" i="27"/>
  <c r="AD5914" i="27" s="1"/>
  <c r="O5890" i="27"/>
  <c r="L5890" i="27"/>
  <c r="J5932" i="27"/>
  <c r="AD5932" i="27" s="1"/>
  <c r="O5908" i="27"/>
  <c r="L5908" i="27"/>
  <c r="P5861" i="27"/>
  <c r="Q5869" i="27"/>
  <c r="P5872" i="27"/>
  <c r="Q5864" i="27"/>
  <c r="P5864" i="27"/>
  <c r="Q5877" i="27"/>
  <c r="P5877" i="27"/>
  <c r="Q5882" i="27"/>
  <c r="P5882" i="27"/>
  <c r="N5865" i="27"/>
  <c r="K5916" i="27"/>
  <c r="K5930" i="27"/>
  <c r="K5922" i="27"/>
  <c r="P5859" i="27"/>
  <c r="N5891" i="27"/>
  <c r="K5928" i="27"/>
  <c r="N5883" i="27"/>
  <c r="N5897" i="27"/>
  <c r="K5912" i="27"/>
  <c r="K5923" i="27"/>
  <c r="P5847" i="27"/>
  <c r="Q5875" i="27"/>
  <c r="N5878" i="27"/>
  <c r="K5910" i="27"/>
  <c r="P5870" i="27"/>
  <c r="N5871" i="27"/>
  <c r="N5901" i="27"/>
  <c r="N5893" i="27"/>
  <c r="N5894" i="27"/>
  <c r="N5887" i="27"/>
  <c r="Q5879" i="27"/>
  <c r="O5895" i="27"/>
  <c r="L5895" i="27"/>
  <c r="M5895" i="27" s="1"/>
  <c r="J5919" i="27"/>
  <c r="AD5919" i="27" s="1"/>
  <c r="Q5876" i="27"/>
  <c r="L5920" i="27"/>
  <c r="J5944" i="27"/>
  <c r="AD5944" i="27" s="1"/>
  <c r="O5920" i="27"/>
  <c r="L5909" i="27"/>
  <c r="M5909" i="27" s="1"/>
  <c r="J5933" i="27"/>
  <c r="AD5933" i="27" s="1"/>
  <c r="O5909" i="27"/>
  <c r="L5915" i="27"/>
  <c r="M5915" i="27" s="1"/>
  <c r="J5939" i="27"/>
  <c r="AD5939" i="27" s="1"/>
  <c r="O5915" i="27"/>
  <c r="K5920" i="27"/>
  <c r="J5926" i="27"/>
  <c r="AD5926" i="27" s="1"/>
  <c r="O5902" i="27"/>
  <c r="L5902" i="27"/>
  <c r="M5902" i="27" s="1"/>
  <c r="O5924" i="27"/>
  <c r="L5924" i="27"/>
  <c r="J5948" i="27"/>
  <c r="AD5948" i="27" s="1"/>
  <c r="O5927" i="27"/>
  <c r="L5927" i="27"/>
  <c r="J5951" i="27"/>
  <c r="AD5951" i="27" s="1"/>
  <c r="K5949" i="27"/>
  <c r="K5942" i="27"/>
  <c r="K5941" i="27"/>
  <c r="K5927" i="27"/>
  <c r="K5943" i="27"/>
  <c r="J5931" i="27"/>
  <c r="AD5931" i="27" s="1"/>
  <c r="L5907" i="27"/>
  <c r="M5907" i="27" s="1"/>
  <c r="O5907" i="27"/>
  <c r="J5941" i="27"/>
  <c r="AD5941" i="27" s="1"/>
  <c r="O5917" i="27"/>
  <c r="L5917" i="27"/>
  <c r="M5917" i="27" s="1"/>
  <c r="J5954" i="27"/>
  <c r="AD5954" i="27" s="1"/>
  <c r="O5930" i="27"/>
  <c r="L5930" i="27"/>
  <c r="K5926" i="27"/>
  <c r="K5937" i="27"/>
  <c r="J5913" i="27"/>
  <c r="AD5913" i="27" s="1"/>
  <c r="O5889" i="27"/>
  <c r="L5889" i="27"/>
  <c r="M5889" i="27" s="1"/>
  <c r="O5925" i="27"/>
  <c r="L5925" i="27"/>
  <c r="M5925" i="27" s="1"/>
  <c r="J5949" i="27"/>
  <c r="AD5949" i="27" s="1"/>
  <c r="K5935" i="27"/>
  <c r="K5955" i="27"/>
  <c r="J5935" i="27"/>
  <c r="AD5935" i="27" s="1"/>
  <c r="L5911" i="27"/>
  <c r="M5911" i="27" s="1"/>
  <c r="O5911" i="27"/>
  <c r="K5953" i="27"/>
  <c r="O5918" i="27"/>
  <c r="J5942" i="27"/>
  <c r="AD5942" i="27" s="1"/>
  <c r="L5918" i="27"/>
  <c r="M5918" i="27" s="1"/>
  <c r="O5921" i="27"/>
  <c r="L5921" i="27"/>
  <c r="M5921" i="27" s="1"/>
  <c r="J5945" i="27"/>
  <c r="AD5945" i="27" s="1"/>
  <c r="K5939" i="27"/>
  <c r="K5945" i="27"/>
  <c r="K5914" i="27"/>
  <c r="K5933" i="27"/>
  <c r="K5932" i="27"/>
  <c r="K5924" i="27"/>
  <c r="L5912" i="27"/>
  <c r="J5936" i="27"/>
  <c r="AD5936" i="27" s="1"/>
  <c r="O5912" i="27"/>
  <c r="AE5832" i="27"/>
  <c r="AE5879" i="27"/>
  <c r="AE5847" i="27"/>
  <c r="AE5870" i="27"/>
  <c r="AE5844" i="27"/>
  <c r="AE5851" i="27"/>
  <c r="AE5873" i="27"/>
  <c r="AE5875" i="27"/>
  <c r="AE5869" i="27"/>
  <c r="AE5867" i="27"/>
  <c r="AE5854" i="27"/>
  <c r="AE5876" i="27"/>
  <c r="AE5877" i="27"/>
  <c r="AE5868" i="27"/>
  <c r="AE5872" i="27"/>
  <c r="AG5872" i="27" l="1"/>
  <c r="AH5872" i="27"/>
  <c r="AI5872" i="27"/>
  <c r="AJ5872" i="27"/>
  <c r="AI5868" i="27"/>
  <c r="AJ5868" i="27"/>
  <c r="AG5868" i="27"/>
  <c r="AH5868" i="27"/>
  <c r="AI5877" i="27"/>
  <c r="AJ5877" i="27"/>
  <c r="AH5877" i="27"/>
  <c r="AG5877" i="27"/>
  <c r="AG5876" i="27"/>
  <c r="AH5876" i="27"/>
  <c r="AJ5876" i="27"/>
  <c r="AI5876" i="27"/>
  <c r="AG5854" i="27"/>
  <c r="AI5854" i="27"/>
  <c r="AJ5854" i="27"/>
  <c r="AH5854" i="27"/>
  <c r="AJ5867" i="27"/>
  <c r="AG5867" i="27"/>
  <c r="AH5867" i="27"/>
  <c r="AI5867" i="27"/>
  <c r="AG5869" i="27"/>
  <c r="AH5869" i="27"/>
  <c r="AI5869" i="27"/>
  <c r="AJ5869" i="27"/>
  <c r="AG5875" i="27"/>
  <c r="AH5875" i="27"/>
  <c r="AI5875" i="27"/>
  <c r="AJ5875" i="27"/>
  <c r="AG5873" i="27"/>
  <c r="AH5873" i="27"/>
  <c r="AJ5873" i="27"/>
  <c r="AI5873" i="27"/>
  <c r="AG5851" i="27"/>
  <c r="AH5851" i="27"/>
  <c r="AI5851" i="27"/>
  <c r="AJ5851" i="27"/>
  <c r="AI5844" i="27"/>
  <c r="AJ5844" i="27"/>
  <c r="AG5844" i="27"/>
  <c r="AH5844" i="27"/>
  <c r="AH5870" i="27"/>
  <c r="AI5870" i="27"/>
  <c r="AJ5870" i="27"/>
  <c r="AG5870" i="27"/>
  <c r="AI5847" i="27"/>
  <c r="AJ5847" i="27"/>
  <c r="AH5847" i="27"/>
  <c r="AG5847" i="27"/>
  <c r="AJ5879" i="27"/>
  <c r="AH5879" i="27"/>
  <c r="AI5879" i="27"/>
  <c r="AG5879" i="27"/>
  <c r="AI5832" i="27"/>
  <c r="AJ5832" i="27"/>
  <c r="AG5832" i="27"/>
  <c r="AH5832" i="27"/>
  <c r="AG5818" i="27"/>
  <c r="AI5818" i="27"/>
  <c r="AJ5818" i="27"/>
  <c r="AH5818" i="27"/>
  <c r="AI5814" i="27"/>
  <c r="AJ5814" i="27"/>
  <c r="AH5814" i="27"/>
  <c r="AG5814" i="27"/>
  <c r="AI5835" i="27"/>
  <c r="AJ5835" i="27"/>
  <c r="AH5835" i="27"/>
  <c r="AG5835" i="27"/>
  <c r="AG5858" i="27"/>
  <c r="AH5858" i="27"/>
  <c r="AI5858" i="27"/>
  <c r="AJ5858" i="27"/>
  <c r="AG5837" i="27"/>
  <c r="AH5837" i="27"/>
  <c r="AI5837" i="27"/>
  <c r="AJ5837" i="27"/>
  <c r="AG5840" i="27"/>
  <c r="AH5840" i="27"/>
  <c r="AJ5840" i="27"/>
  <c r="AI5840" i="27"/>
  <c r="AG5833" i="27"/>
  <c r="AH5833" i="27"/>
  <c r="AI5833" i="27"/>
  <c r="AJ5833" i="27"/>
  <c r="AG5839" i="27"/>
  <c r="AH5839" i="27"/>
  <c r="AI5839" i="27"/>
  <c r="AJ5839" i="27"/>
  <c r="AI5817" i="27"/>
  <c r="AJ5817" i="27"/>
  <c r="AH5817" i="27"/>
  <c r="AG5817" i="27"/>
  <c r="U5872" i="27"/>
  <c r="U5868" i="27"/>
  <c r="V5827" i="27"/>
  <c r="U5877" i="27"/>
  <c r="U5857" i="27"/>
  <c r="AE5857" i="27"/>
  <c r="U5860" i="27"/>
  <c r="AE5860" i="27"/>
  <c r="U5861" i="27"/>
  <c r="AE5861" i="27"/>
  <c r="U5876" i="27"/>
  <c r="U5854" i="27"/>
  <c r="U5867" i="27"/>
  <c r="U5869" i="27"/>
  <c r="U5864" i="27"/>
  <c r="AE5864" i="27"/>
  <c r="U5862" i="27"/>
  <c r="AE5862" i="27"/>
  <c r="U5875" i="27"/>
  <c r="U5882" i="27"/>
  <c r="AE5882" i="27"/>
  <c r="U5841" i="27"/>
  <c r="AE5841" i="27"/>
  <c r="U5873" i="27"/>
  <c r="U5851" i="27"/>
  <c r="U5844" i="27"/>
  <c r="U5884" i="27"/>
  <c r="AE5884" i="27"/>
  <c r="U5859" i="27"/>
  <c r="AE5859" i="27"/>
  <c r="U5870" i="27"/>
  <c r="U5838" i="27"/>
  <c r="AE5838" i="27"/>
  <c r="U5847" i="27"/>
  <c r="U5863" i="27"/>
  <c r="AE5863" i="27"/>
  <c r="U5842" i="27"/>
  <c r="AE5842" i="27"/>
  <c r="U5879" i="27"/>
  <c r="U5856" i="27"/>
  <c r="S5826" i="27"/>
  <c r="P5874" i="27"/>
  <c r="R5856" i="27"/>
  <c r="V5856" i="27" s="1"/>
  <c r="R5857" i="27"/>
  <c r="V5857" i="27" s="1"/>
  <c r="Q5862" i="27"/>
  <c r="R5862" i="27" s="1"/>
  <c r="Q5884" i="27"/>
  <c r="S5884" i="27" s="1"/>
  <c r="S5846" i="27"/>
  <c r="Q5868" i="27"/>
  <c r="R5868" i="27" s="1"/>
  <c r="V5868" i="27" s="1"/>
  <c r="S5855" i="27"/>
  <c r="S5848" i="27"/>
  <c r="S5850" i="27"/>
  <c r="S5853" i="27"/>
  <c r="S5844" i="27"/>
  <c r="V5845" i="27"/>
  <c r="S5852" i="27"/>
  <c r="V5853" i="27"/>
  <c r="S5867" i="27"/>
  <c r="V5852" i="27"/>
  <c r="V5848" i="27"/>
  <c r="R5876" i="27"/>
  <c r="V5876" i="27" s="1"/>
  <c r="S5859" i="27"/>
  <c r="R5870" i="27"/>
  <c r="V5870" i="27" s="1"/>
  <c r="R5851" i="27"/>
  <c r="S5861" i="27"/>
  <c r="S5864" i="27"/>
  <c r="S5830" i="27"/>
  <c r="S5882" i="27"/>
  <c r="R5874" i="27"/>
  <c r="V5874" i="27" s="1"/>
  <c r="S5842" i="27"/>
  <c r="R5872" i="27"/>
  <c r="V5872" i="27" s="1"/>
  <c r="R5854" i="27"/>
  <c r="V5854" i="27" s="1"/>
  <c r="S5838" i="27"/>
  <c r="R5873" i="27"/>
  <c r="V5873" i="27" s="1"/>
  <c r="R5877" i="27"/>
  <c r="V5877" i="27" s="1"/>
  <c r="S5860" i="27"/>
  <c r="R5879" i="27"/>
  <c r="V5879" i="27" s="1"/>
  <c r="R5847" i="27"/>
  <c r="M5927" i="27"/>
  <c r="N5927" i="27" s="1"/>
  <c r="S5857" i="27"/>
  <c r="Q5885" i="27"/>
  <c r="R5885" i="27" s="1"/>
  <c r="V5885" i="27" s="1"/>
  <c r="P5885" i="27"/>
  <c r="S5849" i="27"/>
  <c r="V5849" i="27"/>
  <c r="V5843" i="27"/>
  <c r="S5823" i="27"/>
  <c r="V5823" i="27"/>
  <c r="V5860" i="27"/>
  <c r="V5838" i="27"/>
  <c r="V5835" i="27"/>
  <c r="Q5880" i="27"/>
  <c r="P5880" i="27"/>
  <c r="P5881" i="27"/>
  <c r="Q5881" i="27"/>
  <c r="Q5866" i="27"/>
  <c r="R5866" i="27" s="1"/>
  <c r="V5866" i="27" s="1"/>
  <c r="P5866" i="27"/>
  <c r="M5930" i="27"/>
  <c r="N5930" i="27" s="1"/>
  <c r="N5892" i="27"/>
  <c r="Q5892" i="27" s="1"/>
  <c r="N5886" i="27"/>
  <c r="P5886" i="27" s="1"/>
  <c r="M5905" i="27"/>
  <c r="N5905" i="27" s="1"/>
  <c r="M5890" i="27"/>
  <c r="N5890" i="27" s="1"/>
  <c r="M5899" i="27"/>
  <c r="N5899" i="27" s="1"/>
  <c r="N5898" i="27"/>
  <c r="Q5898" i="27" s="1"/>
  <c r="M5924" i="27"/>
  <c r="N5924" i="27" s="1"/>
  <c r="M5908" i="27"/>
  <c r="N5908" i="27" s="1"/>
  <c r="N5904" i="27"/>
  <c r="Q5904" i="27" s="1"/>
  <c r="M5912" i="27"/>
  <c r="N5912" i="27" s="1"/>
  <c r="M5920" i="27"/>
  <c r="N5920" i="27" s="1"/>
  <c r="R5861" i="27"/>
  <c r="Q5896" i="27"/>
  <c r="R5882" i="27"/>
  <c r="R5859" i="27"/>
  <c r="P5871" i="27"/>
  <c r="P5903" i="27"/>
  <c r="P5891" i="27"/>
  <c r="R5875" i="27"/>
  <c r="Q5894" i="27"/>
  <c r="R5869" i="27"/>
  <c r="P5900" i="27"/>
  <c r="Q5887" i="27"/>
  <c r="P5893" i="27"/>
  <c r="R5864" i="27"/>
  <c r="V5864" i="27" s="1"/>
  <c r="Q5891" i="27"/>
  <c r="N5915" i="27"/>
  <c r="L5929" i="27"/>
  <c r="O5929" i="27"/>
  <c r="J5953" i="27"/>
  <c r="AD5953" i="27" s="1"/>
  <c r="N5909" i="27"/>
  <c r="L5923" i="27"/>
  <c r="J5947" i="27"/>
  <c r="AD5947" i="27" s="1"/>
  <c r="O5923" i="27"/>
  <c r="L5928" i="27"/>
  <c r="J5952" i="27"/>
  <c r="AD5952" i="27" s="1"/>
  <c r="O5928" i="27"/>
  <c r="J5938" i="27"/>
  <c r="AD5938" i="27" s="1"/>
  <c r="O5914" i="27"/>
  <c r="L5914" i="27"/>
  <c r="M5914" i="27" s="1"/>
  <c r="L5932" i="27"/>
  <c r="J5956" i="27"/>
  <c r="AD5956" i="27" s="1"/>
  <c r="O5932" i="27"/>
  <c r="O5910" i="27"/>
  <c r="J5934" i="27"/>
  <c r="AD5934" i="27" s="1"/>
  <c r="L5910" i="27"/>
  <c r="M5910" i="27" s="1"/>
  <c r="O5916" i="27"/>
  <c r="J5940" i="27"/>
  <c r="AD5940" i="27" s="1"/>
  <c r="L5916" i="27"/>
  <c r="L5922" i="27"/>
  <c r="J5946" i="27"/>
  <c r="AD5946" i="27" s="1"/>
  <c r="O5922" i="27"/>
  <c r="P5896" i="27"/>
  <c r="P5894" i="27"/>
  <c r="Q5893" i="27"/>
  <c r="P5887" i="27"/>
  <c r="Q5865" i="27"/>
  <c r="P5865" i="27"/>
  <c r="Q5901" i="27"/>
  <c r="P5901" i="27"/>
  <c r="Q5888" i="27"/>
  <c r="P5888" i="27"/>
  <c r="Q5897" i="27"/>
  <c r="P5897" i="27"/>
  <c r="P5878" i="27"/>
  <c r="Q5878" i="27"/>
  <c r="Q5883" i="27"/>
  <c r="P5883" i="27"/>
  <c r="Q5906" i="27"/>
  <c r="P5906" i="27"/>
  <c r="N5895" i="27"/>
  <c r="N5918" i="27"/>
  <c r="K5946" i="27"/>
  <c r="K5947" i="27"/>
  <c r="K5952" i="27"/>
  <c r="K5954" i="27"/>
  <c r="N5902" i="27"/>
  <c r="K5934" i="27"/>
  <c r="N5925" i="27"/>
  <c r="N5907" i="27"/>
  <c r="K5940" i="27"/>
  <c r="N5911" i="27"/>
  <c r="K5936" i="27"/>
  <c r="Q5871" i="27"/>
  <c r="N5921" i="27"/>
  <c r="N5889" i="27"/>
  <c r="N5917" i="27"/>
  <c r="Q5903" i="27"/>
  <c r="J5943" i="27"/>
  <c r="AD5943" i="27" s="1"/>
  <c r="L5919" i="27"/>
  <c r="M5919" i="27" s="1"/>
  <c r="O5919" i="27"/>
  <c r="J5955" i="27"/>
  <c r="AD5955" i="27" s="1"/>
  <c r="O5931" i="27"/>
  <c r="L5931" i="27"/>
  <c r="M5931" i="27" s="1"/>
  <c r="O5939" i="27"/>
  <c r="J5963" i="27"/>
  <c r="AD5963" i="27" s="1"/>
  <c r="L5939" i="27"/>
  <c r="M5939" i="27" s="1"/>
  <c r="J5972" i="27"/>
  <c r="AD5972" i="27" s="1"/>
  <c r="O5948" i="27"/>
  <c r="L5948" i="27"/>
  <c r="K5963" i="27"/>
  <c r="J5973" i="27"/>
  <c r="AD5973" i="27" s="1"/>
  <c r="O5949" i="27"/>
  <c r="L5949" i="27"/>
  <c r="M5949" i="27" s="1"/>
  <c r="K5967" i="27"/>
  <c r="K5966" i="27"/>
  <c r="O5933" i="27"/>
  <c r="L5933" i="27"/>
  <c r="M5933" i="27" s="1"/>
  <c r="J5957" i="27"/>
  <c r="AD5957" i="27" s="1"/>
  <c r="K5956" i="27"/>
  <c r="J5965" i="27"/>
  <c r="AD5965" i="27" s="1"/>
  <c r="O5941" i="27"/>
  <c r="L5941" i="27"/>
  <c r="M5941" i="27" s="1"/>
  <c r="K5948" i="27"/>
  <c r="K5938" i="27"/>
  <c r="K5951" i="27"/>
  <c r="O5945" i="27"/>
  <c r="L5945" i="27"/>
  <c r="M5945" i="27" s="1"/>
  <c r="J5969" i="27"/>
  <c r="AD5969" i="27" s="1"/>
  <c r="K5957" i="27"/>
  <c r="K5950" i="27"/>
  <c r="K5965" i="27"/>
  <c r="K5973" i="27"/>
  <c r="L5944" i="27"/>
  <c r="J5968" i="27"/>
  <c r="AD5968" i="27" s="1"/>
  <c r="O5944" i="27"/>
  <c r="K5944" i="27"/>
  <c r="J5959" i="27"/>
  <c r="AD5959" i="27" s="1"/>
  <c r="O5935" i="27"/>
  <c r="L5935" i="27"/>
  <c r="M5935" i="27" s="1"/>
  <c r="K5959" i="27"/>
  <c r="O5926" i="27"/>
  <c r="L5926" i="27"/>
  <c r="M5926" i="27" s="1"/>
  <c r="J5950" i="27"/>
  <c r="AD5950" i="27" s="1"/>
  <c r="K5961" i="27"/>
  <c r="Q5900" i="27"/>
  <c r="K5969" i="27"/>
  <c r="L5942" i="27"/>
  <c r="M5942" i="27" s="1"/>
  <c r="J5966" i="27"/>
  <c r="AD5966" i="27" s="1"/>
  <c r="O5942" i="27"/>
  <c r="K5977" i="27"/>
  <c r="K5979" i="27"/>
  <c r="L5913" i="27"/>
  <c r="M5913" i="27" s="1"/>
  <c r="J5937" i="27"/>
  <c r="AD5937" i="27" s="1"/>
  <c r="O5913" i="27"/>
  <c r="O5951" i="27"/>
  <c r="J5975" i="27"/>
  <c r="AD5975" i="27" s="1"/>
  <c r="L5951" i="27"/>
  <c r="O5936" i="27"/>
  <c r="L5936" i="27"/>
  <c r="J5960" i="27"/>
  <c r="AD5960" i="27" s="1"/>
  <c r="O5954" i="27"/>
  <c r="L5954" i="27"/>
  <c r="J5978" i="27"/>
  <c r="AD5978" i="27" s="1"/>
  <c r="AE5856" i="27"/>
  <c r="AE5896" i="27"/>
  <c r="AE5894" i="27"/>
  <c r="AE5891" i="27"/>
  <c r="AE5901" i="27"/>
  <c r="AE5893" i="27"/>
  <c r="AE5900" i="27"/>
  <c r="AE5897" i="27"/>
  <c r="AE5871" i="27"/>
  <c r="AE5878" i="27"/>
  <c r="AE5903" i="27"/>
  <c r="AE5874" i="27"/>
  <c r="AI5874" i="27" l="1"/>
  <c r="AJ5874" i="27"/>
  <c r="AG5874" i="27"/>
  <c r="AH5874" i="27"/>
  <c r="AJ5903" i="27"/>
  <c r="AH5903" i="27"/>
  <c r="AI5903" i="27"/>
  <c r="AG5903" i="27"/>
  <c r="AG5878" i="27"/>
  <c r="AI5878" i="27"/>
  <c r="AJ5878" i="27"/>
  <c r="AH5878" i="27"/>
  <c r="AI5871" i="27"/>
  <c r="AJ5871" i="27"/>
  <c r="AH5871" i="27"/>
  <c r="AG5871" i="27"/>
  <c r="AG5897" i="27"/>
  <c r="AH5897" i="27"/>
  <c r="AI5897" i="27"/>
  <c r="AJ5897" i="27"/>
  <c r="AG5900" i="27"/>
  <c r="AH5900" i="27"/>
  <c r="AJ5900" i="27"/>
  <c r="AI5900" i="27"/>
  <c r="AG5893" i="27"/>
  <c r="AH5893" i="27"/>
  <c r="AI5893" i="27"/>
  <c r="AJ5893" i="27"/>
  <c r="AI5901" i="27"/>
  <c r="AJ5901" i="27"/>
  <c r="AG5901" i="27"/>
  <c r="AH5901" i="27"/>
  <c r="AJ5891" i="27"/>
  <c r="AH5891" i="27"/>
  <c r="AG5891" i="27"/>
  <c r="AI5891" i="27"/>
  <c r="AG5894" i="27"/>
  <c r="AI5894" i="27"/>
  <c r="AJ5894" i="27"/>
  <c r="AH5894" i="27"/>
  <c r="AG5896" i="27"/>
  <c r="AH5896" i="27"/>
  <c r="AI5896" i="27"/>
  <c r="AJ5896" i="27"/>
  <c r="AI5856" i="27"/>
  <c r="AJ5856" i="27"/>
  <c r="AG5856" i="27"/>
  <c r="AH5856" i="27"/>
  <c r="AG5861" i="27"/>
  <c r="AJ5861" i="27"/>
  <c r="AH5861" i="27"/>
  <c r="AI5861" i="27"/>
  <c r="AJ5882" i="27"/>
  <c r="AG5882" i="27"/>
  <c r="AH5882" i="27"/>
  <c r="AI5882" i="27"/>
  <c r="AG5860" i="27"/>
  <c r="AH5860" i="27"/>
  <c r="AI5860" i="27"/>
  <c r="AJ5860" i="27"/>
  <c r="AG5863" i="27"/>
  <c r="AH5863" i="27"/>
  <c r="AJ5863" i="27"/>
  <c r="AI5863" i="27"/>
  <c r="AI5841" i="27"/>
  <c r="AJ5841" i="27"/>
  <c r="AG5841" i="27"/>
  <c r="AH5841" i="27"/>
  <c r="AI5859" i="27"/>
  <c r="AJ5859" i="27"/>
  <c r="AH5859" i="27"/>
  <c r="AG5859" i="27"/>
  <c r="AI5862" i="27"/>
  <c r="AJ5862" i="27"/>
  <c r="AG5862" i="27"/>
  <c r="AH5862" i="27"/>
  <c r="AG5857" i="27"/>
  <c r="AH5857" i="27"/>
  <c r="AI5857" i="27"/>
  <c r="AJ5857" i="27"/>
  <c r="R5884" i="27"/>
  <c r="V5884" i="27" s="1"/>
  <c r="AI5838" i="27"/>
  <c r="AJ5838" i="27"/>
  <c r="AG5838" i="27"/>
  <c r="AH5838" i="27"/>
  <c r="AG5884" i="27"/>
  <c r="AH5884" i="27"/>
  <c r="AI5884" i="27"/>
  <c r="AJ5884" i="27"/>
  <c r="AG5864" i="27"/>
  <c r="AH5864" i="27"/>
  <c r="AJ5864" i="27"/>
  <c r="AI5864" i="27"/>
  <c r="AG5842" i="27"/>
  <c r="AI5842" i="27"/>
  <c r="AJ5842" i="27"/>
  <c r="AH5842" i="27"/>
  <c r="S5856" i="27"/>
  <c r="U5880" i="27"/>
  <c r="U5874" i="27"/>
  <c r="U5906" i="27"/>
  <c r="AE5906" i="27"/>
  <c r="U5903" i="27"/>
  <c r="U5883" i="27"/>
  <c r="AE5883" i="27"/>
  <c r="U5881" i="27"/>
  <c r="AE5881" i="27"/>
  <c r="U5878" i="27"/>
  <c r="U5885" i="27"/>
  <c r="AE5885" i="27"/>
  <c r="U5871" i="27"/>
  <c r="U5897" i="27"/>
  <c r="U5900" i="27"/>
  <c r="U5893" i="27"/>
  <c r="S5862" i="27"/>
  <c r="U5887" i="27"/>
  <c r="AE5887" i="27"/>
  <c r="U5888" i="27"/>
  <c r="AE5888" i="27"/>
  <c r="U5886" i="27"/>
  <c r="AE5886" i="27"/>
  <c r="U5901" i="27"/>
  <c r="U5865" i="27"/>
  <c r="AE5865" i="27"/>
  <c r="U5891" i="27"/>
  <c r="U5894" i="27"/>
  <c r="U5896" i="27"/>
  <c r="U5866" i="27"/>
  <c r="AE5866" i="27"/>
  <c r="S5879" i="27"/>
  <c r="S5876" i="27"/>
  <c r="S5870" i="27"/>
  <c r="R5881" i="27"/>
  <c r="V5881" i="27" s="1"/>
  <c r="Q5886" i="27"/>
  <c r="R5886" i="27" s="1"/>
  <c r="P5892" i="27"/>
  <c r="S5874" i="27"/>
  <c r="S5872" i="27"/>
  <c r="S5877" i="27"/>
  <c r="S5868" i="27"/>
  <c r="P5904" i="27"/>
  <c r="S5873" i="27"/>
  <c r="P5898" i="27"/>
  <c r="V5847" i="27"/>
  <c r="S5847" i="27"/>
  <c r="V5851" i="27"/>
  <c r="S5851" i="27"/>
  <c r="R5893" i="27"/>
  <c r="V5893" i="27" s="1"/>
  <c r="R5894" i="27"/>
  <c r="R5880" i="27"/>
  <c r="S5906" i="27"/>
  <c r="S5865" i="27"/>
  <c r="S5883" i="27"/>
  <c r="S5854" i="27"/>
  <c r="R5892" i="27"/>
  <c r="V5892" i="27" s="1"/>
  <c r="R5878" i="27"/>
  <c r="V5878" i="27" s="1"/>
  <c r="S5887" i="27"/>
  <c r="R5896" i="27"/>
  <c r="V5896" i="27" s="1"/>
  <c r="S5866" i="27"/>
  <c r="R5903" i="27"/>
  <c r="V5903" i="27" s="1"/>
  <c r="R5897" i="27"/>
  <c r="V5897" i="27" s="1"/>
  <c r="S5885" i="27"/>
  <c r="R5900" i="27"/>
  <c r="V5900" i="27" s="1"/>
  <c r="S5888" i="27"/>
  <c r="Q5905" i="27"/>
  <c r="P5905" i="27"/>
  <c r="Q5908" i="27"/>
  <c r="R5908" i="27" s="1"/>
  <c r="P5908" i="27"/>
  <c r="S5875" i="27"/>
  <c r="V5875" i="27"/>
  <c r="M5936" i="27"/>
  <c r="N5936" i="27" s="1"/>
  <c r="S5869" i="27"/>
  <c r="V5869" i="27"/>
  <c r="V5861" i="27"/>
  <c r="V5862" i="27"/>
  <c r="V5859" i="27"/>
  <c r="V5882" i="27"/>
  <c r="P5899" i="27"/>
  <c r="Q5899" i="27"/>
  <c r="P5890" i="27"/>
  <c r="Q5890" i="27"/>
  <c r="R5890" i="27" s="1"/>
  <c r="M5916" i="27"/>
  <c r="N5916" i="27" s="1"/>
  <c r="M5944" i="27"/>
  <c r="N5944" i="27" s="1"/>
  <c r="M5951" i="27"/>
  <c r="N5951" i="27" s="1"/>
  <c r="N5910" i="27"/>
  <c r="M5954" i="27"/>
  <c r="N5954" i="27" s="1"/>
  <c r="M5929" i="27"/>
  <c r="N5929" i="27" s="1"/>
  <c r="M5922" i="27"/>
  <c r="N5922" i="27" s="1"/>
  <c r="S5881" i="27"/>
  <c r="M5948" i="27"/>
  <c r="N5948" i="27" s="1"/>
  <c r="M5932" i="27"/>
  <c r="N5932" i="27" s="1"/>
  <c r="N5914" i="27"/>
  <c r="Q5914" i="27" s="1"/>
  <c r="M5928" i="27"/>
  <c r="N5928" i="27" s="1"/>
  <c r="M5923" i="27"/>
  <c r="N5923" i="27" s="1"/>
  <c r="R5906" i="27"/>
  <c r="P5920" i="27"/>
  <c r="P5924" i="27"/>
  <c r="R5891" i="27"/>
  <c r="S5891" i="27" s="1"/>
  <c r="Q5912" i="27"/>
  <c r="Q5927" i="27"/>
  <c r="R5898" i="27"/>
  <c r="R5888" i="27"/>
  <c r="R5901" i="27"/>
  <c r="Q5915" i="27"/>
  <c r="R5871" i="27"/>
  <c r="P5917" i="27"/>
  <c r="P5930" i="27"/>
  <c r="R5865" i="27"/>
  <c r="V5865" i="27" s="1"/>
  <c r="R5883" i="27"/>
  <c r="Q5921" i="27"/>
  <c r="Q5918" i="27"/>
  <c r="Q5909" i="27"/>
  <c r="R5887" i="27"/>
  <c r="R5904" i="27"/>
  <c r="P5909" i="27"/>
  <c r="J5970" i="27"/>
  <c r="AD5970" i="27" s="1"/>
  <c r="O5946" i="27"/>
  <c r="L5946" i="27"/>
  <c r="M5946" i="27" s="1"/>
  <c r="J5962" i="27"/>
  <c r="AD5962" i="27" s="1"/>
  <c r="O5938" i="27"/>
  <c r="L5938" i="27"/>
  <c r="L5947" i="27"/>
  <c r="O5947" i="27"/>
  <c r="J5971" i="27"/>
  <c r="AD5971" i="27" s="1"/>
  <c r="P5915" i="27"/>
  <c r="J5977" i="27"/>
  <c r="AD5977" i="27" s="1"/>
  <c r="L5953" i="27"/>
  <c r="O5953" i="27"/>
  <c r="L5940" i="27"/>
  <c r="J5964" i="27"/>
  <c r="AD5964" i="27" s="1"/>
  <c r="O5940" i="27"/>
  <c r="J5976" i="27"/>
  <c r="AD5976" i="27" s="1"/>
  <c r="O5952" i="27"/>
  <c r="L5952" i="27"/>
  <c r="M5952" i="27" s="1"/>
  <c r="O5934" i="27"/>
  <c r="L5934" i="27"/>
  <c r="M5934" i="27" s="1"/>
  <c r="J5958" i="27"/>
  <c r="AD5958" i="27" s="1"/>
  <c r="N5941" i="27"/>
  <c r="P5941" i="27" s="1"/>
  <c r="N5935" i="27"/>
  <c r="P5935" i="27" s="1"/>
  <c r="L5956" i="27"/>
  <c r="O5956" i="27"/>
  <c r="J5980" i="27"/>
  <c r="AD5980" i="27" s="1"/>
  <c r="N5949" i="27"/>
  <c r="P5918" i="27"/>
  <c r="P5912" i="27"/>
  <c r="Q5930" i="27"/>
  <c r="P5921" i="27"/>
  <c r="Q5917" i="27"/>
  <c r="Q5925" i="27"/>
  <c r="P5925" i="27"/>
  <c r="Q5889" i="27"/>
  <c r="P5889" i="27"/>
  <c r="P5902" i="27"/>
  <c r="Q5902" i="27"/>
  <c r="Q5911" i="27"/>
  <c r="P5911" i="27"/>
  <c r="Q5907" i="27"/>
  <c r="P5907" i="27"/>
  <c r="Q5895" i="27"/>
  <c r="P5895" i="27"/>
  <c r="K5960" i="27"/>
  <c r="K5970" i="27"/>
  <c r="N5913" i="27"/>
  <c r="K5958" i="27"/>
  <c r="K5964" i="27"/>
  <c r="Q5910" i="27"/>
  <c r="P5910" i="27"/>
  <c r="N5931" i="27"/>
  <c r="N5926" i="27"/>
  <c r="N5939" i="27"/>
  <c r="N5942" i="27"/>
  <c r="K5978" i="27"/>
  <c r="K5976" i="27"/>
  <c r="N5919" i="27"/>
  <c r="N5945" i="27"/>
  <c r="N5933" i="27"/>
  <c r="K5971" i="27"/>
  <c r="P5927" i="27"/>
  <c r="J5967" i="27"/>
  <c r="AD5967" i="27" s="1"/>
  <c r="L5943" i="27"/>
  <c r="M5943" i="27" s="1"/>
  <c r="O5943" i="27"/>
  <c r="O5957" i="27"/>
  <c r="L5957" i="27"/>
  <c r="M5957" i="27" s="1"/>
  <c r="J5981" i="27"/>
  <c r="AD5981" i="27" s="1"/>
  <c r="K5991" i="27"/>
  <c r="L5973" i="27"/>
  <c r="M5973" i="27" s="1"/>
  <c r="O5973" i="27"/>
  <c r="J5997" i="27"/>
  <c r="AD5997" i="27" s="1"/>
  <c r="O5963" i="27"/>
  <c r="J5987" i="27"/>
  <c r="AD5987" i="27" s="1"/>
  <c r="L5963" i="27"/>
  <c r="M5963" i="27" s="1"/>
  <c r="K5980" i="27"/>
  <c r="J6002" i="27"/>
  <c r="AD6002" i="27" s="1"/>
  <c r="O5978" i="27"/>
  <c r="L5978" i="27"/>
  <c r="K5997" i="27"/>
  <c r="K5989" i="27"/>
  <c r="K5987" i="27"/>
  <c r="K5985" i="27"/>
  <c r="K6003" i="27"/>
  <c r="J5984" i="27"/>
  <c r="AD5984" i="27" s="1"/>
  <c r="O5960" i="27"/>
  <c r="L5960" i="27"/>
  <c r="K6001" i="27"/>
  <c r="K5983" i="27"/>
  <c r="Q5920" i="27"/>
  <c r="O5968" i="27"/>
  <c r="L5968" i="27"/>
  <c r="J5992" i="27"/>
  <c r="AD5992" i="27" s="1"/>
  <c r="O5975" i="27"/>
  <c r="J5999" i="27"/>
  <c r="AD5999" i="27" s="1"/>
  <c r="L5975" i="27"/>
  <c r="K5962" i="27"/>
  <c r="J5961" i="27"/>
  <c r="AD5961" i="27" s="1"/>
  <c r="O5937" i="27"/>
  <c r="L5937" i="27"/>
  <c r="M5937" i="27" s="1"/>
  <c r="K5981" i="27"/>
  <c r="K5993" i="27"/>
  <c r="J5990" i="27"/>
  <c r="AD5990" i="27" s="1"/>
  <c r="O5966" i="27"/>
  <c r="L5966" i="27"/>
  <c r="M5966" i="27" s="1"/>
  <c r="J5974" i="27"/>
  <c r="AD5974" i="27" s="1"/>
  <c r="O5950" i="27"/>
  <c r="L5950" i="27"/>
  <c r="M5950" i="27" s="1"/>
  <c r="K5974" i="27"/>
  <c r="Q5924" i="27"/>
  <c r="J5983" i="27"/>
  <c r="AD5983" i="27" s="1"/>
  <c r="O5959" i="27"/>
  <c r="L5959" i="27"/>
  <c r="M5959" i="27" s="1"/>
  <c r="K5975" i="27"/>
  <c r="J5996" i="27"/>
  <c r="AD5996" i="27" s="1"/>
  <c r="L5972" i="27"/>
  <c r="O5972" i="27"/>
  <c r="O5955" i="27"/>
  <c r="L5955" i="27"/>
  <c r="M5955" i="27" s="1"/>
  <c r="J5979" i="27"/>
  <c r="AD5979" i="27" s="1"/>
  <c r="K5968" i="27"/>
  <c r="O5969" i="27"/>
  <c r="J5993" i="27"/>
  <c r="AD5993" i="27" s="1"/>
  <c r="L5969" i="27"/>
  <c r="M5969" i="27" s="1"/>
  <c r="J5989" i="27"/>
  <c r="AD5989" i="27" s="1"/>
  <c r="O5965" i="27"/>
  <c r="L5965" i="27"/>
  <c r="M5965" i="27" s="1"/>
  <c r="K5972" i="27"/>
  <c r="K5990" i="27"/>
  <c r="AE5880" i="27"/>
  <c r="AE5892" i="27"/>
  <c r="AE5921" i="27"/>
  <c r="AE5915" i="27"/>
  <c r="AE5941" i="27"/>
  <c r="AE5895" i="27"/>
  <c r="AE5902" i="27"/>
  <c r="AE5898" i="27"/>
  <c r="AE5899" i="27"/>
  <c r="AE5920" i="27"/>
  <c r="AE5924" i="27"/>
  <c r="AE5917" i="27"/>
  <c r="AE5925" i="27"/>
  <c r="AE5918" i="27"/>
  <c r="AE5927" i="27"/>
  <c r="AJ5927" i="27" l="1"/>
  <c r="AI5927" i="27"/>
  <c r="AG5927" i="27"/>
  <c r="AH5927" i="27"/>
  <c r="AG5918" i="27"/>
  <c r="AJ5918" i="27"/>
  <c r="AH5918" i="27"/>
  <c r="AI5918" i="27"/>
  <c r="AI5925" i="27"/>
  <c r="AJ5925" i="27"/>
  <c r="AG5925" i="27"/>
  <c r="AH5925" i="27"/>
  <c r="AG5917" i="27"/>
  <c r="AH5917" i="27"/>
  <c r="AJ5917" i="27"/>
  <c r="AI5917" i="27"/>
  <c r="AG5924" i="27"/>
  <c r="AH5924" i="27"/>
  <c r="AJ5924" i="27"/>
  <c r="AI5924" i="27"/>
  <c r="AG5920" i="27"/>
  <c r="AH5920" i="27"/>
  <c r="AI5920" i="27"/>
  <c r="AJ5920" i="27"/>
  <c r="AG5899" i="27"/>
  <c r="AH5899" i="27"/>
  <c r="AI5899" i="27"/>
  <c r="AJ5899" i="27"/>
  <c r="AI5898" i="27"/>
  <c r="AJ5898" i="27"/>
  <c r="AG5898" i="27"/>
  <c r="AH5898" i="27"/>
  <c r="AG5902" i="27"/>
  <c r="AI5902" i="27"/>
  <c r="AJ5902" i="27"/>
  <c r="AH5902" i="27"/>
  <c r="AI5895" i="27"/>
  <c r="AJ5895" i="27"/>
  <c r="AH5895" i="27"/>
  <c r="AG5895" i="27"/>
  <c r="AG5941" i="27"/>
  <c r="AH5941" i="27"/>
  <c r="AI5941" i="27"/>
  <c r="AJ5941" i="27"/>
  <c r="AJ5915" i="27"/>
  <c r="AI5915" i="27"/>
  <c r="AG5915" i="27"/>
  <c r="AH5915" i="27"/>
  <c r="AG5921" i="27"/>
  <c r="AH5921" i="27"/>
  <c r="AJ5921" i="27"/>
  <c r="AI5921" i="27"/>
  <c r="AI5892" i="27"/>
  <c r="AJ5892" i="27"/>
  <c r="AG5892" i="27"/>
  <c r="AH5892" i="27"/>
  <c r="AI5880" i="27"/>
  <c r="AJ5880" i="27"/>
  <c r="AG5880" i="27"/>
  <c r="AH5880" i="27"/>
  <c r="AG5888" i="27"/>
  <c r="AH5888" i="27"/>
  <c r="AJ5888" i="27"/>
  <c r="AI5888" i="27"/>
  <c r="AG5887" i="27"/>
  <c r="AH5887" i="27"/>
  <c r="AI5887" i="27"/>
  <c r="AJ5887" i="27"/>
  <c r="AI5883" i="27"/>
  <c r="AJ5883" i="27"/>
  <c r="AH5883" i="27"/>
  <c r="AG5883" i="27"/>
  <c r="AJ5906" i="27"/>
  <c r="AG5906" i="27"/>
  <c r="AH5906" i="27"/>
  <c r="AI5906" i="27"/>
  <c r="AG5866" i="27"/>
  <c r="AI5866" i="27"/>
  <c r="AJ5866" i="27"/>
  <c r="AH5866" i="27"/>
  <c r="AI5865" i="27"/>
  <c r="AJ5865" i="27"/>
  <c r="AG5865" i="27"/>
  <c r="AH5865" i="27"/>
  <c r="AG5881" i="27"/>
  <c r="AH5881" i="27"/>
  <c r="AI5881" i="27"/>
  <c r="AJ5881" i="27"/>
  <c r="AG5885" i="27"/>
  <c r="AH5885" i="27"/>
  <c r="AI5885" i="27"/>
  <c r="AJ5885" i="27"/>
  <c r="AI5886" i="27"/>
  <c r="AJ5886" i="27"/>
  <c r="AG5886" i="27"/>
  <c r="AH5886" i="27"/>
  <c r="U5927" i="27"/>
  <c r="U5889" i="27"/>
  <c r="AE5889" i="27"/>
  <c r="U5918" i="27"/>
  <c r="U5925" i="27"/>
  <c r="U5917" i="27"/>
  <c r="U5924" i="27"/>
  <c r="U5908" i="27"/>
  <c r="AE5908" i="27"/>
  <c r="U5912" i="27"/>
  <c r="AE5912" i="27"/>
  <c r="S5886" i="27"/>
  <c r="U5930" i="27"/>
  <c r="AE5930" i="27"/>
  <c r="U5920" i="27"/>
  <c r="U5904" i="27"/>
  <c r="U5910" i="27"/>
  <c r="AE5910" i="27"/>
  <c r="U5899" i="27"/>
  <c r="U5898" i="27"/>
  <c r="U5902" i="27"/>
  <c r="U5895" i="27"/>
  <c r="U5905" i="27"/>
  <c r="AE5905" i="27"/>
  <c r="U5935" i="27"/>
  <c r="AE5935" i="27"/>
  <c r="U5909" i="27"/>
  <c r="AE5909" i="27"/>
  <c r="U5907" i="27"/>
  <c r="AE5907" i="27"/>
  <c r="U5941" i="27"/>
  <c r="U5915" i="27"/>
  <c r="U5890" i="27"/>
  <c r="AE5890" i="27"/>
  <c r="U5911" i="27"/>
  <c r="AE5911" i="27"/>
  <c r="U5921" i="27"/>
  <c r="U5892" i="27"/>
  <c r="S5903" i="27"/>
  <c r="S5900" i="27"/>
  <c r="S5893" i="27"/>
  <c r="S5894" i="27"/>
  <c r="S5905" i="27"/>
  <c r="P5914" i="27"/>
  <c r="S5878" i="27"/>
  <c r="S5892" i="27"/>
  <c r="M5978" i="27"/>
  <c r="N5978" i="27" s="1"/>
  <c r="S5897" i="27"/>
  <c r="R5905" i="27"/>
  <c r="V5905" i="27" s="1"/>
  <c r="V5890" i="27"/>
  <c r="V5894" i="27"/>
  <c r="S5907" i="27"/>
  <c r="S5914" i="27"/>
  <c r="R5920" i="27"/>
  <c r="V5920" i="27" s="1"/>
  <c r="S5911" i="27"/>
  <c r="R5927" i="27"/>
  <c r="V5880" i="27"/>
  <c r="S5880" i="27"/>
  <c r="R5917" i="27"/>
  <c r="S5917" i="27" s="1"/>
  <c r="S5912" i="27"/>
  <c r="S5930" i="27"/>
  <c r="S5909" i="27"/>
  <c r="S5908" i="27"/>
  <c r="R5899" i="27"/>
  <c r="V5899" i="27" s="1"/>
  <c r="R5902" i="27"/>
  <c r="V5902" i="27" s="1"/>
  <c r="R5918" i="27"/>
  <c r="R5921" i="27"/>
  <c r="V5921" i="27" s="1"/>
  <c r="S5910" i="27"/>
  <c r="S5889" i="27"/>
  <c r="R5895" i="27"/>
  <c r="V5895" i="27" s="1"/>
  <c r="S5890" i="27"/>
  <c r="S5896" i="27"/>
  <c r="M5972" i="27"/>
  <c r="N5972" i="27" s="1"/>
  <c r="Q5922" i="27"/>
  <c r="R5922" i="27" s="1"/>
  <c r="P5922" i="27"/>
  <c r="P5929" i="27"/>
  <c r="Q5929" i="27"/>
  <c r="S5904" i="27"/>
  <c r="V5904" i="27"/>
  <c r="V5887" i="27"/>
  <c r="V5886" i="27"/>
  <c r="V5891" i="27"/>
  <c r="V5901" i="27"/>
  <c r="V5888" i="27"/>
  <c r="V5906" i="27"/>
  <c r="V5908" i="27"/>
  <c r="V5883" i="27"/>
  <c r="S5898" i="27"/>
  <c r="V5898" i="27"/>
  <c r="M5968" i="27"/>
  <c r="N5968" i="27" s="1"/>
  <c r="S5871" i="27"/>
  <c r="V5871" i="27"/>
  <c r="P5932" i="27"/>
  <c r="Q5932" i="27"/>
  <c r="R5932" i="27" s="1"/>
  <c r="V5932" i="27" s="1"/>
  <c r="P5923" i="27"/>
  <c r="Q5923" i="27"/>
  <c r="P5928" i="27"/>
  <c r="Q5928" i="27"/>
  <c r="Q5916" i="27"/>
  <c r="P5916" i="27"/>
  <c r="Q5935" i="27"/>
  <c r="R5935" i="27" s="1"/>
  <c r="V5935" i="27" s="1"/>
  <c r="M5960" i="27"/>
  <c r="N5960" i="27" s="1"/>
  <c r="M5938" i="27"/>
  <c r="N5938" i="27" s="1"/>
  <c r="N5946" i="27"/>
  <c r="P5946" i="27" s="1"/>
  <c r="M5975" i="27"/>
  <c r="N5975" i="27" s="1"/>
  <c r="N5934" i="27"/>
  <c r="Q5934" i="27" s="1"/>
  <c r="N5952" i="27"/>
  <c r="Q5952" i="27" s="1"/>
  <c r="M5953" i="27"/>
  <c r="N5953" i="27" s="1"/>
  <c r="M5956" i="27"/>
  <c r="N5956" i="27" s="1"/>
  <c r="M5940" i="27"/>
  <c r="N5940" i="27" s="1"/>
  <c r="M5947" i="27"/>
  <c r="N5947" i="27" s="1"/>
  <c r="R5909" i="27"/>
  <c r="R5889" i="27"/>
  <c r="V5889" i="27" s="1"/>
  <c r="Q5951" i="27"/>
  <c r="Q5933" i="27"/>
  <c r="R5907" i="27"/>
  <c r="R5910" i="27"/>
  <c r="Q5945" i="27"/>
  <c r="P5944" i="27"/>
  <c r="R5925" i="27"/>
  <c r="R5915" i="27"/>
  <c r="S5915" i="27" s="1"/>
  <c r="S5901" i="27"/>
  <c r="R5914" i="27"/>
  <c r="V5914" i="27" s="1"/>
  <c r="Q5949" i="27"/>
  <c r="R5911" i="27"/>
  <c r="R5924" i="27"/>
  <c r="Q5942" i="27"/>
  <c r="R5930" i="27"/>
  <c r="Q5919" i="27"/>
  <c r="Q5948" i="27"/>
  <c r="P5926" i="27"/>
  <c r="Q5941" i="27"/>
  <c r="R5912" i="27"/>
  <c r="Q5926" i="27"/>
  <c r="J5982" i="27"/>
  <c r="AD5982" i="27" s="1"/>
  <c r="O5958" i="27"/>
  <c r="L5958" i="27"/>
  <c r="O5970" i="27"/>
  <c r="L5970" i="27"/>
  <c r="J5994" i="27"/>
  <c r="AD5994" i="27" s="1"/>
  <c r="N5957" i="27"/>
  <c r="P5957" i="27" s="1"/>
  <c r="O5980" i="27"/>
  <c r="L5980" i="27"/>
  <c r="M5980" i="27" s="1"/>
  <c r="J6004" i="27"/>
  <c r="AD6004" i="27" s="1"/>
  <c r="O5976" i="27"/>
  <c r="L5976" i="27"/>
  <c r="J6000" i="27"/>
  <c r="AD6000" i="27" s="1"/>
  <c r="J6001" i="27"/>
  <c r="AD6001" i="27" s="1"/>
  <c r="L5977" i="27"/>
  <c r="O5977" i="27"/>
  <c r="O5971" i="27"/>
  <c r="L5971" i="27"/>
  <c r="J5995" i="27"/>
  <c r="AD5995" i="27" s="1"/>
  <c r="J5986" i="27"/>
  <c r="AD5986" i="27" s="1"/>
  <c r="O5962" i="27"/>
  <c r="L5962" i="27"/>
  <c r="M5962" i="27" s="1"/>
  <c r="O5964" i="27"/>
  <c r="L5964" i="27"/>
  <c r="M5964" i="27" s="1"/>
  <c r="J5988" i="27"/>
  <c r="AD5988" i="27" s="1"/>
  <c r="N5973" i="27"/>
  <c r="P5949" i="27"/>
  <c r="P5942" i="27"/>
  <c r="P5919" i="27"/>
  <c r="P5945" i="27"/>
  <c r="Q5939" i="27"/>
  <c r="P5939" i="27"/>
  <c r="Q5931" i="27"/>
  <c r="P5931" i="27"/>
  <c r="Q5913" i="27"/>
  <c r="P5913" i="27"/>
  <c r="Q5936" i="27"/>
  <c r="P5936" i="27"/>
  <c r="Q5954" i="27"/>
  <c r="P5954" i="27"/>
  <c r="K5994" i="27"/>
  <c r="N5943" i="27"/>
  <c r="N5963" i="27"/>
  <c r="K5988" i="27"/>
  <c r="K5984" i="27"/>
  <c r="K5995" i="27"/>
  <c r="K6000" i="27"/>
  <c r="K5982" i="27"/>
  <c r="N5965" i="27"/>
  <c r="K6002" i="27"/>
  <c r="P5933" i="27"/>
  <c r="N5950" i="27"/>
  <c r="N5969" i="27"/>
  <c r="N5937" i="27"/>
  <c r="N5955" i="27"/>
  <c r="N5966" i="27"/>
  <c r="N5959" i="27"/>
  <c r="J5991" i="27"/>
  <c r="AD5991" i="27" s="1"/>
  <c r="O5967" i="27"/>
  <c r="L5967" i="27"/>
  <c r="M5967" i="27" s="1"/>
  <c r="J6021" i="27"/>
  <c r="AD6021" i="27" s="1"/>
  <c r="O5997" i="27"/>
  <c r="L5997" i="27"/>
  <c r="M5997" i="27" s="1"/>
  <c r="K6007" i="27"/>
  <c r="K6021" i="27"/>
  <c r="O5987" i="27"/>
  <c r="J6011" i="27"/>
  <c r="AD6011" i="27" s="1"/>
  <c r="L5987" i="27"/>
  <c r="M5987" i="27" s="1"/>
  <c r="K5998" i="27"/>
  <c r="J6016" i="27"/>
  <c r="AD6016" i="27" s="1"/>
  <c r="O5992" i="27"/>
  <c r="L5992" i="27"/>
  <c r="K6027" i="27"/>
  <c r="K6013" i="27"/>
  <c r="K6015" i="27"/>
  <c r="Q5944" i="27"/>
  <c r="O5961" i="27"/>
  <c r="J5985" i="27"/>
  <c r="AD5985" i="27" s="1"/>
  <c r="L5961" i="27"/>
  <c r="M5961" i="27" s="1"/>
  <c r="K5986" i="27"/>
  <c r="K6014" i="27"/>
  <c r="L5989" i="27"/>
  <c r="M5989" i="27" s="1"/>
  <c r="J6013" i="27"/>
  <c r="AD6013" i="27" s="1"/>
  <c r="O5989" i="27"/>
  <c r="J6020" i="27"/>
  <c r="AD6020" i="27" s="1"/>
  <c r="O5996" i="27"/>
  <c r="L5996" i="27"/>
  <c r="P5948" i="27"/>
  <c r="P5951" i="27"/>
  <c r="K6009" i="27"/>
  <c r="O5981" i="27"/>
  <c r="J6005" i="27"/>
  <c r="AD6005" i="27" s="1"/>
  <c r="L5981" i="27"/>
  <c r="M5981" i="27" s="1"/>
  <c r="J6026" i="27"/>
  <c r="AD6026" i="27" s="1"/>
  <c r="O6002" i="27"/>
  <c r="L6002" i="27"/>
  <c r="O5979" i="27"/>
  <c r="L5979" i="27"/>
  <c r="M5979" i="27" s="1"/>
  <c r="J6003" i="27"/>
  <c r="AD6003" i="27" s="1"/>
  <c r="L5983" i="27"/>
  <c r="M5983" i="27" s="1"/>
  <c r="J6007" i="27"/>
  <c r="AD6007" i="27" s="1"/>
  <c r="O5983" i="27"/>
  <c r="J6014" i="27"/>
  <c r="AD6014" i="27" s="1"/>
  <c r="O5990" i="27"/>
  <c r="L5990" i="27"/>
  <c r="M5990" i="27" s="1"/>
  <c r="K5996" i="27"/>
  <c r="O5993" i="27"/>
  <c r="J6017" i="27"/>
  <c r="AD6017" i="27" s="1"/>
  <c r="L5993" i="27"/>
  <c r="M5993" i="27" s="1"/>
  <c r="K6017" i="27"/>
  <c r="K6005" i="27"/>
  <c r="K6025" i="27"/>
  <c r="K6004" i="27"/>
  <c r="K5999" i="27"/>
  <c r="O5999" i="27"/>
  <c r="J6023" i="27"/>
  <c r="AD6023" i="27" s="1"/>
  <c r="L5999" i="27"/>
  <c r="K6011" i="27"/>
  <c r="L5974" i="27"/>
  <c r="M5974" i="27" s="1"/>
  <c r="O5974" i="27"/>
  <c r="J5998" i="27"/>
  <c r="AD5998" i="27" s="1"/>
  <c r="K5992" i="27"/>
  <c r="J6008" i="27"/>
  <c r="AD6008" i="27" s="1"/>
  <c r="O5984" i="27"/>
  <c r="L5984" i="27"/>
  <c r="AE5904" i="27"/>
  <c r="AE5939" i="27"/>
  <c r="AE5946" i="27"/>
  <c r="AE5916" i="27"/>
  <c r="AE5949" i="27"/>
  <c r="AE5942" i="27"/>
  <c r="AE5919" i="27"/>
  <c r="AE5923" i="27"/>
  <c r="AE5948" i="27"/>
  <c r="AE5944" i="27"/>
  <c r="AE5926" i="27"/>
  <c r="AE5922" i="27"/>
  <c r="AE5945" i="27"/>
  <c r="AE5951" i="27"/>
  <c r="AJ5951" i="27" l="1"/>
  <c r="AH5951" i="27"/>
  <c r="AI5951" i="27"/>
  <c r="AG5951" i="27"/>
  <c r="AG5945" i="27"/>
  <c r="AH5945" i="27"/>
  <c r="AJ5945" i="27"/>
  <c r="AI5945" i="27"/>
  <c r="AI5922" i="27"/>
  <c r="AJ5922" i="27"/>
  <c r="AH5922" i="27"/>
  <c r="AG5922" i="27"/>
  <c r="AG5926" i="27"/>
  <c r="AI5926" i="27"/>
  <c r="AJ5926" i="27"/>
  <c r="AH5926" i="27"/>
  <c r="AG5944" i="27"/>
  <c r="AH5944" i="27"/>
  <c r="AI5944" i="27"/>
  <c r="AJ5944" i="27"/>
  <c r="AG5948" i="27"/>
  <c r="AH5948" i="27"/>
  <c r="AJ5948" i="27"/>
  <c r="AI5948" i="27"/>
  <c r="AG5923" i="27"/>
  <c r="AH5923" i="27"/>
  <c r="AJ5923" i="27"/>
  <c r="AI5923" i="27"/>
  <c r="AI5919" i="27"/>
  <c r="AJ5919" i="27"/>
  <c r="AH5919" i="27"/>
  <c r="AG5919" i="27"/>
  <c r="AH5942" i="27"/>
  <c r="AI5942" i="27"/>
  <c r="AJ5942" i="27"/>
  <c r="AG5942" i="27"/>
  <c r="AI5949" i="27"/>
  <c r="AJ5949" i="27"/>
  <c r="AG5949" i="27"/>
  <c r="AH5949" i="27"/>
  <c r="AI5916" i="27"/>
  <c r="AJ5916" i="27"/>
  <c r="AG5916" i="27"/>
  <c r="AH5916" i="27"/>
  <c r="AI5946" i="27"/>
  <c r="AJ5946" i="27"/>
  <c r="AH5946" i="27"/>
  <c r="AG5946" i="27"/>
  <c r="AJ5939" i="27"/>
  <c r="AI5939" i="27"/>
  <c r="AG5939" i="27"/>
  <c r="AH5939" i="27"/>
  <c r="AI5904" i="27"/>
  <c r="AJ5904" i="27"/>
  <c r="AG5904" i="27"/>
  <c r="AH5904" i="27"/>
  <c r="AG5912" i="27"/>
  <c r="AH5912" i="27"/>
  <c r="AJ5912" i="27"/>
  <c r="AI5912" i="27"/>
  <c r="AG5890" i="27"/>
  <c r="AI5890" i="27"/>
  <c r="AJ5890" i="27"/>
  <c r="AH5890" i="27"/>
  <c r="AG5908" i="27"/>
  <c r="AH5908" i="27"/>
  <c r="AI5908" i="27"/>
  <c r="AJ5908" i="27"/>
  <c r="AI5907" i="27"/>
  <c r="AJ5907" i="27"/>
  <c r="AH5907" i="27"/>
  <c r="AG5907" i="27"/>
  <c r="AI5910" i="27"/>
  <c r="AJ5910" i="27"/>
  <c r="AH5910" i="27"/>
  <c r="AG5910" i="27"/>
  <c r="AG5905" i="27"/>
  <c r="AH5905" i="27"/>
  <c r="AJ5905" i="27"/>
  <c r="AI5905" i="27"/>
  <c r="AG5911" i="27"/>
  <c r="AH5911" i="27"/>
  <c r="AI5911" i="27"/>
  <c r="AJ5911" i="27"/>
  <c r="AG5909" i="27"/>
  <c r="AJ5909" i="27"/>
  <c r="AH5909" i="27"/>
  <c r="AI5909" i="27"/>
  <c r="AI5889" i="27"/>
  <c r="AJ5889" i="27"/>
  <c r="AG5889" i="27"/>
  <c r="AH5889" i="27"/>
  <c r="AG5935" i="27"/>
  <c r="AH5935" i="27"/>
  <c r="AI5935" i="27"/>
  <c r="AJ5935" i="27"/>
  <c r="AG5930" i="27"/>
  <c r="AH5930" i="27"/>
  <c r="AI5930" i="27"/>
  <c r="AJ5930" i="27"/>
  <c r="P5952" i="27"/>
  <c r="U5952" i="27" s="1"/>
  <c r="U5951" i="27"/>
  <c r="U5914" i="27"/>
  <c r="AE5914" i="27"/>
  <c r="U5936" i="27"/>
  <c r="AE5936" i="27"/>
  <c r="U5945" i="27"/>
  <c r="U5928" i="27"/>
  <c r="U5922" i="27"/>
  <c r="U5929" i="27"/>
  <c r="AE5929" i="27"/>
  <c r="U5957" i="27"/>
  <c r="AE5957" i="27"/>
  <c r="U5926" i="27"/>
  <c r="U5944" i="27"/>
  <c r="U5948" i="27"/>
  <c r="U5954" i="27"/>
  <c r="AE5954" i="27"/>
  <c r="U5913" i="27"/>
  <c r="AE5913" i="27"/>
  <c r="U5923" i="27"/>
  <c r="U5933" i="27"/>
  <c r="AE5933" i="27"/>
  <c r="U5919" i="27"/>
  <c r="U5931" i="27"/>
  <c r="AE5931" i="27"/>
  <c r="U5942" i="27"/>
  <c r="U5932" i="27"/>
  <c r="AE5932" i="27"/>
  <c r="U5949" i="27"/>
  <c r="U5916" i="27"/>
  <c r="U5946" i="27"/>
  <c r="U5939" i="27"/>
  <c r="S5927" i="27"/>
  <c r="S5895" i="27"/>
  <c r="P5934" i="27"/>
  <c r="S5902" i="27"/>
  <c r="V5917" i="27"/>
  <c r="R5928" i="27"/>
  <c r="V5928" i="27" s="1"/>
  <c r="S5921" i="27"/>
  <c r="Q5946" i="27"/>
  <c r="R5923" i="27"/>
  <c r="V5927" i="27"/>
  <c r="R5929" i="27"/>
  <c r="V5929" i="27" s="1"/>
  <c r="S5918" i="27"/>
  <c r="S5920" i="27"/>
  <c r="S5899" i="27"/>
  <c r="V5918" i="27"/>
  <c r="R5926" i="27"/>
  <c r="V5926" i="27" s="1"/>
  <c r="R5945" i="27"/>
  <c r="V5945" i="27" s="1"/>
  <c r="S5931" i="27"/>
  <c r="R5916" i="27"/>
  <c r="S5916" i="27" s="1"/>
  <c r="S5934" i="27"/>
  <c r="R5942" i="27"/>
  <c r="S5942" i="27" s="1"/>
  <c r="R5944" i="27"/>
  <c r="S5944" i="27" s="1"/>
  <c r="S5933" i="27"/>
  <c r="R5941" i="27"/>
  <c r="V5941" i="27" s="1"/>
  <c r="R5949" i="27"/>
  <c r="R5951" i="27"/>
  <c r="V5951" i="27" s="1"/>
  <c r="S5932" i="27"/>
  <c r="R5952" i="27"/>
  <c r="V5952" i="27" s="1"/>
  <c r="S5954" i="27"/>
  <c r="S5913" i="27"/>
  <c r="R5948" i="27"/>
  <c r="V5948" i="27" s="1"/>
  <c r="S5936" i="27"/>
  <c r="R5919" i="27"/>
  <c r="S5935" i="27"/>
  <c r="M5984" i="27"/>
  <c r="N5984" i="27" s="1"/>
  <c r="Q5940" i="27"/>
  <c r="P5940" i="27"/>
  <c r="P5953" i="27"/>
  <c r="Q5953" i="27"/>
  <c r="M5999" i="27"/>
  <c r="N5999" i="27" s="1"/>
  <c r="V5925" i="27"/>
  <c r="V5930" i="27"/>
  <c r="V5910" i="27"/>
  <c r="V5909" i="27"/>
  <c r="V5912" i="27"/>
  <c r="V5907" i="27"/>
  <c r="V5922" i="27"/>
  <c r="S5924" i="27"/>
  <c r="V5924" i="27"/>
  <c r="V5911" i="27"/>
  <c r="S5929" i="27"/>
  <c r="M5996" i="27"/>
  <c r="N5996" i="27" s="1"/>
  <c r="V5915" i="27"/>
  <c r="P5938" i="27"/>
  <c r="Q5938" i="27"/>
  <c r="R5938" i="27" s="1"/>
  <c r="P5947" i="27"/>
  <c r="Q5947" i="27"/>
  <c r="P5956" i="27"/>
  <c r="Q5956" i="27"/>
  <c r="R5956" i="27" s="1"/>
  <c r="V5956" i="27" s="1"/>
  <c r="M6002" i="27"/>
  <c r="N6002" i="27" s="1"/>
  <c r="M5992" i="27"/>
  <c r="N5992" i="27" s="1"/>
  <c r="M5958" i="27"/>
  <c r="N5958" i="27" s="1"/>
  <c r="M5971" i="27"/>
  <c r="N5971" i="27" s="1"/>
  <c r="M5970" i="27"/>
  <c r="N5970" i="27" s="1"/>
  <c r="N5962" i="27"/>
  <c r="Q5962" i="27" s="1"/>
  <c r="N5980" i="27"/>
  <c r="P5980" i="27" s="1"/>
  <c r="M5976" i="27"/>
  <c r="N5976" i="27" s="1"/>
  <c r="M5977" i="27"/>
  <c r="N5977" i="27" s="1"/>
  <c r="N5964" i="27"/>
  <c r="Q5964" i="27" s="1"/>
  <c r="Q5969" i="27"/>
  <c r="R5931" i="27"/>
  <c r="V5931" i="27" s="1"/>
  <c r="S5925" i="27"/>
  <c r="Q5975" i="27"/>
  <c r="P5960" i="27"/>
  <c r="R5933" i="27"/>
  <c r="Q5957" i="27"/>
  <c r="R5939" i="27"/>
  <c r="S5939" i="27" s="1"/>
  <c r="Q5968" i="27"/>
  <c r="R5934" i="27"/>
  <c r="S5922" i="27"/>
  <c r="R5936" i="27"/>
  <c r="Q5972" i="27"/>
  <c r="P5965" i="27"/>
  <c r="R5913" i="27"/>
  <c r="V5913" i="27" s="1"/>
  <c r="R5954" i="27"/>
  <c r="V5954" i="27" s="1"/>
  <c r="Q5973" i="27"/>
  <c r="P5973" i="27"/>
  <c r="O5988" i="27"/>
  <c r="J6012" i="27"/>
  <c r="AD6012" i="27" s="1"/>
  <c r="L5988" i="27"/>
  <c r="M5988" i="27" s="1"/>
  <c r="N5988" i="27" s="1"/>
  <c r="J6006" i="27"/>
  <c r="AD6006" i="27" s="1"/>
  <c r="L5982" i="27"/>
  <c r="M5982" i="27" s="1"/>
  <c r="N5982" i="27" s="1"/>
  <c r="O5982" i="27"/>
  <c r="L5995" i="27"/>
  <c r="M5995" i="27" s="1"/>
  <c r="J6019" i="27"/>
  <c r="AD6019" i="27" s="1"/>
  <c r="O5995" i="27"/>
  <c r="J6025" i="27"/>
  <c r="AD6025" i="27" s="1"/>
  <c r="L6001" i="27"/>
  <c r="O6001" i="27"/>
  <c r="L5994" i="27"/>
  <c r="J6018" i="27"/>
  <c r="AD6018" i="27" s="1"/>
  <c r="O5994" i="27"/>
  <c r="N5987" i="27"/>
  <c r="L6004" i="27"/>
  <c r="J6028" i="27"/>
  <c r="AD6028" i="27" s="1"/>
  <c r="O6004" i="27"/>
  <c r="J6024" i="27"/>
  <c r="AD6024" i="27" s="1"/>
  <c r="O6000" i="27"/>
  <c r="L6000" i="27"/>
  <c r="M6000" i="27" s="1"/>
  <c r="O5986" i="27"/>
  <c r="J6010" i="27"/>
  <c r="AD6010" i="27" s="1"/>
  <c r="L5986" i="27"/>
  <c r="M5986" i="27" s="1"/>
  <c r="Q5960" i="27"/>
  <c r="Q5965" i="27"/>
  <c r="P5969" i="27"/>
  <c r="Q5966" i="27"/>
  <c r="P5966" i="27"/>
  <c r="Q5955" i="27"/>
  <c r="P5955" i="27"/>
  <c r="Q5937" i="27"/>
  <c r="P5937" i="27"/>
  <c r="Q5963" i="27"/>
  <c r="P5963" i="27"/>
  <c r="Q5950" i="27"/>
  <c r="P5950" i="27"/>
  <c r="Q5978" i="27"/>
  <c r="P5978" i="27"/>
  <c r="P5959" i="27"/>
  <c r="Q5959" i="27"/>
  <c r="Q5943" i="27"/>
  <c r="P5943" i="27"/>
  <c r="N5974" i="27"/>
  <c r="K6019" i="27"/>
  <c r="N5997" i="27"/>
  <c r="N5981" i="27"/>
  <c r="N5961" i="27"/>
  <c r="N5993" i="27"/>
  <c r="K6008" i="27"/>
  <c r="N5983" i="27"/>
  <c r="K6026" i="27"/>
  <c r="K6006" i="27"/>
  <c r="K6012" i="27"/>
  <c r="N5967" i="27"/>
  <c r="N5990" i="27"/>
  <c r="N5979" i="27"/>
  <c r="N5989" i="27"/>
  <c r="K6024" i="27"/>
  <c r="K6018" i="27"/>
  <c r="P5975" i="27"/>
  <c r="J6015" i="27"/>
  <c r="AD6015" i="27" s="1"/>
  <c r="O5991" i="27"/>
  <c r="L5991" i="27"/>
  <c r="M5991" i="27" s="1"/>
  <c r="J6038" i="27"/>
  <c r="AD6038" i="27" s="1"/>
  <c r="O6014" i="27"/>
  <c r="L6014" i="27"/>
  <c r="L6007" i="27"/>
  <c r="M6007" i="27" s="1"/>
  <c r="J6031" i="27"/>
  <c r="AD6031" i="27" s="1"/>
  <c r="O6007" i="27"/>
  <c r="L6013" i="27"/>
  <c r="M6013" i="27" s="1"/>
  <c r="J6037" i="27"/>
  <c r="AD6037" i="27" s="1"/>
  <c r="O6013" i="27"/>
  <c r="K6039" i="27"/>
  <c r="J6027" i="27"/>
  <c r="AD6027" i="27" s="1"/>
  <c r="O6003" i="27"/>
  <c r="L6003" i="27"/>
  <c r="M6003" i="27" s="1"/>
  <c r="K6033" i="27"/>
  <c r="J6032" i="27"/>
  <c r="AD6032" i="27" s="1"/>
  <c r="O6008" i="27"/>
  <c r="L6008" i="27"/>
  <c r="K6029" i="27"/>
  <c r="K6037" i="27"/>
  <c r="K6031" i="27"/>
  <c r="O6017" i="27"/>
  <c r="L6017" i="27"/>
  <c r="M6017" i="27" s="1"/>
  <c r="J6041" i="27"/>
  <c r="AD6041" i="27" s="1"/>
  <c r="J6022" i="27"/>
  <c r="AD6022" i="27" s="1"/>
  <c r="O5998" i="27"/>
  <c r="L5998" i="27"/>
  <c r="M5998" i="27" s="1"/>
  <c r="K6035" i="27"/>
  <c r="K6041" i="27"/>
  <c r="K6023" i="27"/>
  <c r="P5968" i="27"/>
  <c r="K6051" i="27"/>
  <c r="J6050" i="27"/>
  <c r="AD6050" i="27" s="1"/>
  <c r="L6026" i="27"/>
  <c r="O6026" i="27"/>
  <c r="O6011" i="27"/>
  <c r="L6011" i="27"/>
  <c r="M6011" i="27" s="1"/>
  <c r="J6035" i="27"/>
  <c r="AD6035" i="27" s="1"/>
  <c r="L6021" i="27"/>
  <c r="M6021" i="27" s="1"/>
  <c r="J6045" i="27"/>
  <c r="AD6045" i="27" s="1"/>
  <c r="O6021" i="27"/>
  <c r="O6005" i="27"/>
  <c r="L6005" i="27"/>
  <c r="M6005" i="27" s="1"/>
  <c r="J6029" i="27"/>
  <c r="AD6029" i="27" s="1"/>
  <c r="J6009" i="27"/>
  <c r="AD6009" i="27" s="1"/>
  <c r="O5985" i="27"/>
  <c r="L5985" i="27"/>
  <c r="M5985" i="27" s="1"/>
  <c r="K6016" i="27"/>
  <c r="K6020" i="27"/>
  <c r="K6010" i="27"/>
  <c r="P5972" i="27"/>
  <c r="L6016" i="27"/>
  <c r="J6040" i="27"/>
  <c r="AD6040" i="27" s="1"/>
  <c r="O6016" i="27"/>
  <c r="O6023" i="27"/>
  <c r="L6023" i="27"/>
  <c r="J6047" i="27"/>
  <c r="AD6047" i="27" s="1"/>
  <c r="K6049" i="27"/>
  <c r="J6044" i="27"/>
  <c r="AD6044" i="27" s="1"/>
  <c r="L6020" i="27"/>
  <c r="O6020" i="27"/>
  <c r="K6045" i="27"/>
  <c r="K6028" i="27"/>
  <c r="K6038" i="27"/>
  <c r="K6022" i="27"/>
  <c r="AE5952" i="27"/>
  <c r="AE5928" i="27"/>
  <c r="AE5963" i="27"/>
  <c r="AE5950" i="27"/>
  <c r="AE5975" i="27"/>
  <c r="AE5965" i="27"/>
  <c r="AE5969" i="27"/>
  <c r="AE5972" i="27"/>
  <c r="AE5943" i="27"/>
  <c r="AE5968" i="27"/>
  <c r="AE5973" i="27"/>
  <c r="AE5966" i="27"/>
  <c r="AE5947" i="27"/>
  <c r="AE5940" i="27"/>
  <c r="AI5940" i="27" l="1"/>
  <c r="AJ5940" i="27"/>
  <c r="AG5940" i="27"/>
  <c r="AH5940" i="27"/>
  <c r="AG5947" i="27"/>
  <c r="AH5947" i="27"/>
  <c r="AJ5947" i="27"/>
  <c r="AI5947" i="27"/>
  <c r="AG5966" i="27"/>
  <c r="AH5966" i="27"/>
  <c r="AI5966" i="27"/>
  <c r="AJ5966" i="27"/>
  <c r="AI5973" i="27"/>
  <c r="AJ5973" i="27"/>
  <c r="AG5973" i="27"/>
  <c r="AH5973" i="27"/>
  <c r="AG5968" i="27"/>
  <c r="AH5968" i="27"/>
  <c r="AI5968" i="27"/>
  <c r="AJ5968" i="27"/>
  <c r="AI5943" i="27"/>
  <c r="AJ5943" i="27"/>
  <c r="AH5943" i="27"/>
  <c r="AG5943" i="27"/>
  <c r="AG5972" i="27"/>
  <c r="AH5972" i="27"/>
  <c r="AJ5972" i="27"/>
  <c r="AI5972" i="27"/>
  <c r="AG5969" i="27"/>
  <c r="AH5969" i="27"/>
  <c r="AJ5969" i="27"/>
  <c r="AI5969" i="27"/>
  <c r="AG5965" i="27"/>
  <c r="AH5965" i="27"/>
  <c r="AJ5965" i="27"/>
  <c r="AI5965" i="27"/>
  <c r="AJ5975" i="27"/>
  <c r="AG5975" i="27"/>
  <c r="AH5975" i="27"/>
  <c r="AI5975" i="27"/>
  <c r="AG5950" i="27"/>
  <c r="AI5950" i="27"/>
  <c r="AJ5950" i="27"/>
  <c r="AH5950" i="27"/>
  <c r="AJ5963" i="27"/>
  <c r="AH5963" i="27"/>
  <c r="AI5963" i="27"/>
  <c r="AG5963" i="27"/>
  <c r="AI5928" i="27"/>
  <c r="AJ5928" i="27"/>
  <c r="AG5928" i="27"/>
  <c r="AH5928" i="27"/>
  <c r="AI5952" i="27"/>
  <c r="AJ5952" i="27"/>
  <c r="AG5952" i="27"/>
  <c r="AH5952" i="27"/>
  <c r="AG5932" i="27"/>
  <c r="AH5932" i="27"/>
  <c r="AI5932" i="27"/>
  <c r="AJ5932" i="27"/>
  <c r="AG5914" i="27"/>
  <c r="AI5914" i="27"/>
  <c r="AJ5914" i="27"/>
  <c r="AH5914" i="27"/>
  <c r="AI5931" i="27"/>
  <c r="AJ5931" i="27"/>
  <c r="AH5931" i="27"/>
  <c r="AG5931" i="27"/>
  <c r="AG5936" i="27"/>
  <c r="AH5936" i="27"/>
  <c r="AJ5936" i="27"/>
  <c r="AI5936" i="27"/>
  <c r="AG5957" i="27"/>
  <c r="AH5957" i="27"/>
  <c r="AI5957" i="27"/>
  <c r="AJ5957" i="27"/>
  <c r="AI5913" i="27"/>
  <c r="AJ5913" i="27"/>
  <c r="AG5913" i="27"/>
  <c r="AH5913" i="27"/>
  <c r="AJ5954" i="27"/>
  <c r="AG5954" i="27"/>
  <c r="AH5954" i="27"/>
  <c r="AI5954" i="27"/>
  <c r="AG5933" i="27"/>
  <c r="AJ5933" i="27"/>
  <c r="AH5933" i="27"/>
  <c r="AI5933" i="27"/>
  <c r="AG5929" i="27"/>
  <c r="AH5929" i="27"/>
  <c r="AI5929" i="27"/>
  <c r="AJ5929" i="27"/>
  <c r="S5952" i="27"/>
  <c r="S5928" i="27"/>
  <c r="U5937" i="27"/>
  <c r="AE5937" i="27"/>
  <c r="U5940" i="27"/>
  <c r="U5947" i="27"/>
  <c r="U5966" i="27"/>
  <c r="U5980" i="27"/>
  <c r="AE5980" i="27"/>
  <c r="U5938" i="27"/>
  <c r="AE5938" i="27"/>
  <c r="U5955" i="27"/>
  <c r="AE5955" i="27"/>
  <c r="U5973" i="27"/>
  <c r="U5959" i="27"/>
  <c r="AE5959" i="27"/>
  <c r="U5960" i="27"/>
  <c r="AE5960" i="27"/>
  <c r="U5968" i="27"/>
  <c r="U5953" i="27"/>
  <c r="AE5953" i="27"/>
  <c r="U5943" i="27"/>
  <c r="U5972" i="27"/>
  <c r="U5978" i="27"/>
  <c r="AE5978" i="27"/>
  <c r="U5969" i="27"/>
  <c r="U5956" i="27"/>
  <c r="AE5956" i="27"/>
  <c r="U5965" i="27"/>
  <c r="U5975" i="27"/>
  <c r="U5950" i="27"/>
  <c r="U5934" i="27"/>
  <c r="AE5934" i="27"/>
  <c r="U5963" i="27"/>
  <c r="S5948" i="27"/>
  <c r="S5951" i="27"/>
  <c r="R5947" i="27"/>
  <c r="P5962" i="27"/>
  <c r="Q5980" i="27"/>
  <c r="S5980" i="27" s="1"/>
  <c r="S5949" i="27"/>
  <c r="R5953" i="27"/>
  <c r="V5953" i="27" s="1"/>
  <c r="S5926" i="27"/>
  <c r="S5941" i="27"/>
  <c r="P5964" i="27"/>
  <c r="S5919" i="27"/>
  <c r="V5923" i="27"/>
  <c r="S5923" i="27"/>
  <c r="R5946" i="27"/>
  <c r="V5946" i="27" s="1"/>
  <c r="V5944" i="27"/>
  <c r="V5919" i="27"/>
  <c r="V5942" i="27"/>
  <c r="V5938" i="27"/>
  <c r="S5945" i="27"/>
  <c r="V5949" i="27"/>
  <c r="R5943" i="27"/>
  <c r="V5943" i="27" s="1"/>
  <c r="S5955" i="27"/>
  <c r="S5959" i="27"/>
  <c r="R5965" i="27"/>
  <c r="S5965" i="27" s="1"/>
  <c r="S5957" i="27"/>
  <c r="R5969" i="27"/>
  <c r="V5969" i="27" s="1"/>
  <c r="S5956" i="27"/>
  <c r="R5940" i="27"/>
  <c r="S5940" i="27" s="1"/>
  <c r="V5916" i="27"/>
  <c r="R5972" i="27"/>
  <c r="V5972" i="27" s="1"/>
  <c r="S5978" i="27"/>
  <c r="R5975" i="27"/>
  <c r="R5950" i="27"/>
  <c r="V5950" i="27" s="1"/>
  <c r="S5938" i="27"/>
  <c r="S5962" i="27"/>
  <c r="R5968" i="27"/>
  <c r="R5964" i="27"/>
  <c r="V5964" i="27" s="1"/>
  <c r="S5937" i="27"/>
  <c r="P5970" i="27"/>
  <c r="Q5970" i="27"/>
  <c r="V5936" i="27"/>
  <c r="V5934" i="27"/>
  <c r="M6008" i="27"/>
  <c r="N6008" i="27" s="1"/>
  <c r="V5939" i="27"/>
  <c r="S5953" i="27"/>
  <c r="V5933" i="27"/>
  <c r="P5976" i="27"/>
  <c r="Q5976" i="27"/>
  <c r="Q5958" i="27"/>
  <c r="R5958" i="27" s="1"/>
  <c r="V5958" i="27" s="1"/>
  <c r="P5958" i="27"/>
  <c r="P5977" i="27"/>
  <c r="Q5977" i="27"/>
  <c r="P5971" i="27"/>
  <c r="Q5971" i="27"/>
  <c r="M6026" i="27"/>
  <c r="N6026" i="27" s="1"/>
  <c r="M6001" i="27"/>
  <c r="N6001" i="27" s="1"/>
  <c r="N6000" i="27"/>
  <c r="Q6000" i="27" s="1"/>
  <c r="M6004" i="27"/>
  <c r="N6004" i="27" s="1"/>
  <c r="N5986" i="27"/>
  <c r="Q5986" i="27" s="1"/>
  <c r="N5995" i="27"/>
  <c r="P5995" i="27" s="1"/>
  <c r="M6014" i="27"/>
  <c r="N6014" i="27" s="1"/>
  <c r="M6020" i="27"/>
  <c r="N6020" i="27" s="1"/>
  <c r="M6023" i="27"/>
  <c r="N6023" i="27" s="1"/>
  <c r="M5994" i="27"/>
  <c r="N5994" i="27" s="1"/>
  <c r="M6016" i="27"/>
  <c r="N6016" i="27" s="1"/>
  <c r="Q6002" i="27"/>
  <c r="Q5999" i="27"/>
  <c r="Q5990" i="27"/>
  <c r="Q5961" i="27"/>
  <c r="Q5981" i="27"/>
  <c r="Q5997" i="27"/>
  <c r="R5962" i="27"/>
  <c r="V5962" i="27" s="1"/>
  <c r="R5980" i="27"/>
  <c r="V5980" i="27" s="1"/>
  <c r="R5978" i="27"/>
  <c r="R5937" i="27"/>
  <c r="R5959" i="27"/>
  <c r="V5959" i="27" s="1"/>
  <c r="R5957" i="27"/>
  <c r="R5973" i="27"/>
  <c r="R5963" i="27"/>
  <c r="S5963" i="27" s="1"/>
  <c r="S5960" i="27"/>
  <c r="P5974" i="27"/>
  <c r="Q5996" i="27"/>
  <c r="P5989" i="27"/>
  <c r="R5955" i="27"/>
  <c r="P5992" i="27"/>
  <c r="R5966" i="27"/>
  <c r="R5960" i="27"/>
  <c r="P5990" i="27"/>
  <c r="Q5987" i="27"/>
  <c r="P5987" i="27"/>
  <c r="L6010" i="27"/>
  <c r="M6010" i="27" s="1"/>
  <c r="O6010" i="27"/>
  <c r="J6034" i="27"/>
  <c r="AD6034" i="27" s="1"/>
  <c r="O6012" i="27"/>
  <c r="L6012" i="27"/>
  <c r="J6036" i="27"/>
  <c r="AD6036" i="27" s="1"/>
  <c r="J6048" i="27"/>
  <c r="AD6048" i="27" s="1"/>
  <c r="O6024" i="27"/>
  <c r="L6024" i="27"/>
  <c r="Q5974" i="27"/>
  <c r="L6019" i="27"/>
  <c r="O6019" i="27"/>
  <c r="J6043" i="27"/>
  <c r="AD6043" i="27" s="1"/>
  <c r="L6025" i="27"/>
  <c r="J6049" i="27"/>
  <c r="AD6049" i="27" s="1"/>
  <c r="O6025" i="27"/>
  <c r="N5998" i="27"/>
  <c r="P5998" i="27" s="1"/>
  <c r="L6028" i="27"/>
  <c r="J6052" i="27"/>
  <c r="AD6052" i="27" s="1"/>
  <c r="O6028" i="27"/>
  <c r="J6042" i="27"/>
  <c r="AD6042" i="27" s="1"/>
  <c r="O6018" i="27"/>
  <c r="L6018" i="27"/>
  <c r="M6018" i="27" s="1"/>
  <c r="L6006" i="27"/>
  <c r="J6030" i="27"/>
  <c r="AD6030" i="27" s="1"/>
  <c r="O6006" i="27"/>
  <c r="Q5989" i="27"/>
  <c r="P5981" i="27"/>
  <c r="P5997" i="27"/>
  <c r="P5961" i="27"/>
  <c r="P6002" i="27"/>
  <c r="P5983" i="27"/>
  <c r="Q5983" i="27"/>
  <c r="Q5979" i="27"/>
  <c r="P5979" i="27"/>
  <c r="Q5984" i="27"/>
  <c r="P5984" i="27"/>
  <c r="Q5993" i="27"/>
  <c r="P5993" i="27"/>
  <c r="P5967" i="27"/>
  <c r="Q5967" i="27"/>
  <c r="K6043" i="27"/>
  <c r="N5985" i="27"/>
  <c r="K6036" i="27"/>
  <c r="N5991" i="27"/>
  <c r="Q5988" i="27"/>
  <c r="P5988" i="27"/>
  <c r="K6030" i="27"/>
  <c r="N6021" i="27"/>
  <c r="Q6021" i="27" s="1"/>
  <c r="Q5982" i="27"/>
  <c r="P5982" i="27"/>
  <c r="N6017" i="27"/>
  <c r="N6013" i="27"/>
  <c r="K6050" i="27"/>
  <c r="N6011" i="27"/>
  <c r="K6042" i="27"/>
  <c r="N6005" i="27"/>
  <c r="N6003" i="27"/>
  <c r="N6007" i="27"/>
  <c r="K6048" i="27"/>
  <c r="K6032" i="27"/>
  <c r="P5999" i="27"/>
  <c r="L6015" i="27"/>
  <c r="M6015" i="27" s="1"/>
  <c r="J6039" i="27"/>
  <c r="AD6039" i="27" s="1"/>
  <c r="O6015" i="27"/>
  <c r="K6059" i="27"/>
  <c r="L6037" i="27"/>
  <c r="J6061" i="27"/>
  <c r="AD6061" i="27" s="1"/>
  <c r="O6037" i="27"/>
  <c r="L6027" i="27"/>
  <c r="M6027" i="27" s="1"/>
  <c r="J6051" i="27"/>
  <c r="AD6051" i="27" s="1"/>
  <c r="O6027" i="27"/>
  <c r="O6029" i="27"/>
  <c r="J6053" i="27"/>
  <c r="AD6053" i="27" s="1"/>
  <c r="L6029" i="27"/>
  <c r="M6029" i="27" s="1"/>
  <c r="O6035" i="27"/>
  <c r="L6035" i="27"/>
  <c r="M6035" i="27" s="1"/>
  <c r="J6059" i="27"/>
  <c r="AD6059" i="27" s="1"/>
  <c r="J6056" i="27"/>
  <c r="AD6056" i="27" s="1"/>
  <c r="L6032" i="27"/>
  <c r="O6032" i="27"/>
  <c r="O6045" i="27"/>
  <c r="J6069" i="27"/>
  <c r="AD6069" i="27" s="1"/>
  <c r="L6045" i="27"/>
  <c r="M6045" i="27" s="1"/>
  <c r="L6031" i="27"/>
  <c r="M6031" i="27" s="1"/>
  <c r="J6055" i="27"/>
  <c r="AD6055" i="27" s="1"/>
  <c r="O6031" i="27"/>
  <c r="K6073" i="27"/>
  <c r="P5996" i="27"/>
  <c r="Q5992" i="27"/>
  <c r="L6022" i="27"/>
  <c r="M6022" i="27" s="1"/>
  <c r="J6046" i="27"/>
  <c r="AD6046" i="27" s="1"/>
  <c r="O6022" i="27"/>
  <c r="K6055" i="27"/>
  <c r="K6040" i="27"/>
  <c r="K6069" i="27"/>
  <c r="K6075" i="27"/>
  <c r="K6061" i="27"/>
  <c r="K6034" i="27"/>
  <c r="K6046" i="27"/>
  <c r="O6040" i="27"/>
  <c r="L6040" i="27"/>
  <c r="J6064" i="27"/>
  <c r="AD6064" i="27" s="1"/>
  <c r="J6074" i="27"/>
  <c r="AD6074" i="27" s="1"/>
  <c r="O6050" i="27"/>
  <c r="L6050" i="27"/>
  <c r="K6047" i="27"/>
  <c r="J6062" i="27"/>
  <c r="AD6062" i="27" s="1"/>
  <c r="O6038" i="27"/>
  <c r="L6038" i="27"/>
  <c r="M6038" i="27" s="1"/>
  <c r="K6063" i="27"/>
  <c r="O6047" i="27"/>
  <c r="L6047" i="27"/>
  <c r="J6071" i="27"/>
  <c r="AD6071" i="27" s="1"/>
  <c r="K6062" i="27"/>
  <c r="K6044" i="27"/>
  <c r="J6033" i="27"/>
  <c r="AD6033" i="27" s="1"/>
  <c r="O6009" i="27"/>
  <c r="L6009" i="27"/>
  <c r="M6009" i="27" s="1"/>
  <c r="O6041" i="27"/>
  <c r="J6065" i="27"/>
  <c r="AD6065" i="27" s="1"/>
  <c r="L6041" i="27"/>
  <c r="M6041" i="27" s="1"/>
  <c r="K6065" i="27"/>
  <c r="K6057" i="27"/>
  <c r="K6052" i="27"/>
  <c r="J6068" i="27"/>
  <c r="AD6068" i="27" s="1"/>
  <c r="O6044" i="27"/>
  <c r="L6044" i="27"/>
  <c r="K6053" i="27"/>
  <c r="AE5971" i="27"/>
  <c r="AE5990" i="27"/>
  <c r="AE5999" i="27"/>
  <c r="AE5998" i="27"/>
  <c r="AE5988" i="27"/>
  <c r="AE5997" i="27"/>
  <c r="AE5970" i="27"/>
  <c r="AE5993" i="27"/>
  <c r="AE5967" i="27"/>
  <c r="AE5992" i="27"/>
  <c r="AE5964" i="27"/>
  <c r="AE5987" i="27"/>
  <c r="AE5996" i="27"/>
  <c r="AE5974" i="27"/>
  <c r="AE5995" i="27"/>
  <c r="AE5989" i="27"/>
  <c r="AG5989" i="27" l="1"/>
  <c r="AH5989" i="27"/>
  <c r="AI5989" i="27"/>
  <c r="AJ5989" i="27"/>
  <c r="AG5995" i="27"/>
  <c r="AH5995" i="27"/>
  <c r="AI5995" i="27"/>
  <c r="AJ5995" i="27"/>
  <c r="AG5974" i="27"/>
  <c r="AI5974" i="27"/>
  <c r="AJ5974" i="27"/>
  <c r="AH5974" i="27"/>
  <c r="AG5996" i="27"/>
  <c r="AH5996" i="27"/>
  <c r="AJ5996" i="27"/>
  <c r="AI5996" i="27"/>
  <c r="AJ5987" i="27"/>
  <c r="AI5987" i="27"/>
  <c r="AG5987" i="27"/>
  <c r="AH5987" i="27"/>
  <c r="AI5964" i="27"/>
  <c r="AJ5964" i="27"/>
  <c r="AG5964" i="27"/>
  <c r="AH5964" i="27"/>
  <c r="AG5992" i="27"/>
  <c r="AH5992" i="27"/>
  <c r="AI5992" i="27"/>
  <c r="AJ5992" i="27"/>
  <c r="AI5967" i="27"/>
  <c r="AJ5967" i="27"/>
  <c r="AH5967" i="27"/>
  <c r="AG5967" i="27"/>
  <c r="AG5993" i="27"/>
  <c r="AH5993" i="27"/>
  <c r="AJ5993" i="27"/>
  <c r="AI5993" i="27"/>
  <c r="AI5970" i="27"/>
  <c r="AJ5970" i="27"/>
  <c r="AG5970" i="27"/>
  <c r="AH5970" i="27"/>
  <c r="AI5997" i="27"/>
  <c r="AJ5997" i="27"/>
  <c r="AG5997" i="27"/>
  <c r="AH5997" i="27"/>
  <c r="AI5988" i="27"/>
  <c r="AJ5988" i="27"/>
  <c r="AG5988" i="27"/>
  <c r="AH5988" i="27"/>
  <c r="AG5998" i="27"/>
  <c r="AI5998" i="27"/>
  <c r="AJ5998" i="27"/>
  <c r="AH5998" i="27"/>
  <c r="AJ5999" i="27"/>
  <c r="AH5999" i="27"/>
  <c r="AI5999" i="27"/>
  <c r="AG5999" i="27"/>
  <c r="AG5990" i="27"/>
  <c r="AI5990" i="27"/>
  <c r="AH5990" i="27"/>
  <c r="AJ5990" i="27"/>
  <c r="AG5971" i="27"/>
  <c r="AH5971" i="27"/>
  <c r="AI5971" i="27"/>
  <c r="AJ5971" i="27"/>
  <c r="AG5956" i="27"/>
  <c r="AH5956" i="27"/>
  <c r="AI5956" i="27"/>
  <c r="AJ5956" i="27"/>
  <c r="AG5938" i="27"/>
  <c r="AI5938" i="27"/>
  <c r="AJ5938" i="27"/>
  <c r="AH5938" i="27"/>
  <c r="AG5959" i="27"/>
  <c r="AH5959" i="27"/>
  <c r="AI5959" i="27"/>
  <c r="AJ5959" i="27"/>
  <c r="AI5937" i="27"/>
  <c r="AJ5937" i="27"/>
  <c r="AG5937" i="27"/>
  <c r="AH5937" i="27"/>
  <c r="AI5955" i="27"/>
  <c r="AJ5955" i="27"/>
  <c r="AH5955" i="27"/>
  <c r="AG5955" i="27"/>
  <c r="AI5934" i="27"/>
  <c r="AJ5934" i="27"/>
  <c r="AG5934" i="27"/>
  <c r="AH5934" i="27"/>
  <c r="AG5953" i="27"/>
  <c r="AH5953" i="27"/>
  <c r="AJ5953" i="27"/>
  <c r="AI5953" i="27"/>
  <c r="AG5980" i="27"/>
  <c r="AH5980" i="27"/>
  <c r="AI5980" i="27"/>
  <c r="AJ5980" i="27"/>
  <c r="AG5978" i="27"/>
  <c r="AH5978" i="27"/>
  <c r="AI5978" i="27"/>
  <c r="AJ5978" i="27"/>
  <c r="AG5960" i="27"/>
  <c r="AH5960" i="27"/>
  <c r="AJ5960" i="27"/>
  <c r="AI5960" i="27"/>
  <c r="U5983" i="27"/>
  <c r="AE5983" i="27"/>
  <c r="U5989" i="27"/>
  <c r="U5995" i="27"/>
  <c r="U5961" i="27"/>
  <c r="AE5961" i="27"/>
  <c r="U5977" i="27"/>
  <c r="AE5977" i="27"/>
  <c r="U5962" i="27"/>
  <c r="AE5962" i="27"/>
  <c r="U5958" i="27"/>
  <c r="AE5958" i="27"/>
  <c r="U5974" i="27"/>
  <c r="U5996" i="27"/>
  <c r="U5987" i="27"/>
  <c r="U5964" i="27"/>
  <c r="U5992" i="27"/>
  <c r="U5976" i="27"/>
  <c r="U5967" i="27"/>
  <c r="U5982" i="27"/>
  <c r="AE5982" i="27"/>
  <c r="U5993" i="27"/>
  <c r="U5970" i="27"/>
  <c r="U5979" i="27"/>
  <c r="AE5979" i="27"/>
  <c r="U5997" i="27"/>
  <c r="U5988" i="27"/>
  <c r="U5998" i="27"/>
  <c r="U5981" i="27"/>
  <c r="AE5981" i="27"/>
  <c r="U5999" i="27"/>
  <c r="U5984" i="27"/>
  <c r="AE5984" i="27"/>
  <c r="U6002" i="27"/>
  <c r="AE6002" i="27"/>
  <c r="U5990" i="27"/>
  <c r="U5971" i="27"/>
  <c r="S5947" i="27"/>
  <c r="V5947" i="27"/>
  <c r="P6000" i="27"/>
  <c r="P5986" i="27"/>
  <c r="S5969" i="27"/>
  <c r="S5975" i="27"/>
  <c r="R5970" i="27"/>
  <c r="S5943" i="27"/>
  <c r="S5950" i="27"/>
  <c r="Q5995" i="27"/>
  <c r="R5995" i="27" s="1"/>
  <c r="V5995" i="27" s="1"/>
  <c r="R5977" i="27"/>
  <c r="V5977" i="27" s="1"/>
  <c r="S5946" i="27"/>
  <c r="S5972" i="27"/>
  <c r="S5968" i="27"/>
  <c r="S5964" i="27"/>
  <c r="V5965" i="27"/>
  <c r="P6001" i="27"/>
  <c r="Q6001" i="27"/>
  <c r="S5961" i="27"/>
  <c r="S5982" i="27"/>
  <c r="R5993" i="27"/>
  <c r="V5993" i="27" s="1"/>
  <c r="S5981" i="27"/>
  <c r="R5974" i="27"/>
  <c r="V5974" i="27" s="1"/>
  <c r="R5988" i="27"/>
  <c r="V5988" i="27" s="1"/>
  <c r="S5979" i="27"/>
  <c r="R5990" i="27"/>
  <c r="S5990" i="27" s="1"/>
  <c r="R5971" i="27"/>
  <c r="S5984" i="27"/>
  <c r="S5983" i="27"/>
  <c r="R5999" i="27"/>
  <c r="V5999" i="27" s="1"/>
  <c r="V5975" i="27"/>
  <c r="S5986" i="27"/>
  <c r="R5996" i="27"/>
  <c r="S6002" i="27"/>
  <c r="R5992" i="27"/>
  <c r="V5992" i="27" s="1"/>
  <c r="V5968" i="27"/>
  <c r="R5976" i="27"/>
  <c r="V5976" i="27" s="1"/>
  <c r="R5989" i="27"/>
  <c r="V5989" i="27" s="1"/>
  <c r="R5967" i="27"/>
  <c r="V5967" i="27" s="1"/>
  <c r="S5958" i="27"/>
  <c r="V5940" i="27"/>
  <c r="P5994" i="27"/>
  <c r="Q5994" i="27"/>
  <c r="Q6004" i="27"/>
  <c r="R6004" i="27" s="1"/>
  <c r="V6004" i="27" s="1"/>
  <c r="P6004" i="27"/>
  <c r="Q6014" i="27"/>
  <c r="P6014" i="27"/>
  <c r="V5955" i="27"/>
  <c r="V5937" i="27"/>
  <c r="M6040" i="27"/>
  <c r="N6040" i="27" s="1"/>
  <c r="V5978" i="27"/>
  <c r="V5960" i="27"/>
  <c r="S5966" i="27"/>
  <c r="V5966" i="27"/>
  <c r="V5963" i="27"/>
  <c r="V5973" i="27"/>
  <c r="M6047" i="27"/>
  <c r="N6047" i="27" s="1"/>
  <c r="V5957" i="27"/>
  <c r="M6019" i="27"/>
  <c r="N6019" i="27" s="1"/>
  <c r="Q6019" i="27" s="1"/>
  <c r="M6006" i="27"/>
  <c r="N6006" i="27" s="1"/>
  <c r="M6025" i="27"/>
  <c r="N6025" i="27" s="1"/>
  <c r="Q6025" i="27" s="1"/>
  <c r="M6012" i="27"/>
  <c r="N6012" i="27" s="1"/>
  <c r="S5977" i="27"/>
  <c r="N6018" i="27"/>
  <c r="Q6018" i="27" s="1"/>
  <c r="M6028" i="27"/>
  <c r="N6028" i="27" s="1"/>
  <c r="M6037" i="27"/>
  <c r="N6037" i="27" s="1"/>
  <c r="M6024" i="27"/>
  <c r="N6024" i="27" s="1"/>
  <c r="M6032" i="27"/>
  <c r="N6032" i="27" s="1"/>
  <c r="M6050" i="27"/>
  <c r="N6050" i="27" s="1"/>
  <c r="M6044" i="27"/>
  <c r="N6044" i="27" s="1"/>
  <c r="N6010" i="27"/>
  <c r="P6010" i="27" s="1"/>
  <c r="R6002" i="27"/>
  <c r="R5981" i="27"/>
  <c r="P6013" i="27"/>
  <c r="R5983" i="27"/>
  <c r="R5986" i="27"/>
  <c r="R5979" i="27"/>
  <c r="Q6017" i="27"/>
  <c r="Q6026" i="27"/>
  <c r="Q6007" i="27"/>
  <c r="P6021" i="27"/>
  <c r="R6021" i="27"/>
  <c r="V6021" i="27" s="1"/>
  <c r="R5961" i="27"/>
  <c r="R5984" i="27"/>
  <c r="Q6016" i="27"/>
  <c r="Q6005" i="27"/>
  <c r="Q5998" i="27"/>
  <c r="S5973" i="27"/>
  <c r="R5987" i="27"/>
  <c r="R6000" i="27"/>
  <c r="P6020" i="27"/>
  <c r="P6023" i="27"/>
  <c r="P6011" i="27"/>
  <c r="R5997" i="27"/>
  <c r="R5982" i="27"/>
  <c r="V5982" i="27" s="1"/>
  <c r="P6005" i="27"/>
  <c r="J6076" i="27"/>
  <c r="AD6076" i="27" s="1"/>
  <c r="O6052" i="27"/>
  <c r="L6052" i="27"/>
  <c r="M6052" i="27" s="1"/>
  <c r="N6052" i="27" s="1"/>
  <c r="J6058" i="27"/>
  <c r="AD6058" i="27" s="1"/>
  <c r="O6034" i="27"/>
  <c r="L6034" i="27"/>
  <c r="M6034" i="27" s="1"/>
  <c r="O6042" i="27"/>
  <c r="L6042" i="27"/>
  <c r="M6042" i="27" s="1"/>
  <c r="J6066" i="27"/>
  <c r="AD6066" i="27" s="1"/>
  <c r="J6067" i="27"/>
  <c r="AD6067" i="27" s="1"/>
  <c r="O6043" i="27"/>
  <c r="L6043" i="27"/>
  <c r="O6048" i="27"/>
  <c r="L6048" i="27"/>
  <c r="J6072" i="27"/>
  <c r="AD6072" i="27" s="1"/>
  <c r="L6049" i="27"/>
  <c r="J6073" i="27"/>
  <c r="AD6073" i="27" s="1"/>
  <c r="O6049" i="27"/>
  <c r="J6060" i="27"/>
  <c r="AD6060" i="27" s="1"/>
  <c r="O6036" i="27"/>
  <c r="L6036" i="27"/>
  <c r="N6029" i="27"/>
  <c r="O6030" i="27"/>
  <c r="L6030" i="27"/>
  <c r="M6030" i="27" s="1"/>
  <c r="J6054" i="27"/>
  <c r="AD6054" i="27" s="1"/>
  <c r="N6031" i="27"/>
  <c r="P6026" i="27"/>
  <c r="P6017" i="27"/>
  <c r="Q6013" i="27"/>
  <c r="P6007" i="27"/>
  <c r="Q6011" i="27"/>
  <c r="P6016" i="27"/>
  <c r="Q6003" i="27"/>
  <c r="P6003" i="27"/>
  <c r="Q5991" i="27"/>
  <c r="P5991" i="27"/>
  <c r="Q5985" i="27"/>
  <c r="P5985" i="27"/>
  <c r="Q6008" i="27"/>
  <c r="P6008" i="27"/>
  <c r="N6041" i="27"/>
  <c r="N6027" i="27"/>
  <c r="K6060" i="27"/>
  <c r="N6045" i="27"/>
  <c r="N6015" i="27"/>
  <c r="K6072" i="27"/>
  <c r="K6066" i="27"/>
  <c r="K6054" i="27"/>
  <c r="N6038" i="27"/>
  <c r="K6056" i="27"/>
  <c r="K6074" i="27"/>
  <c r="N6022" i="27"/>
  <c r="N6035" i="27"/>
  <c r="K6067" i="27"/>
  <c r="N6009" i="27"/>
  <c r="Q6023" i="27"/>
  <c r="Q6020" i="27"/>
  <c r="L6039" i="27"/>
  <c r="M6039" i="27" s="1"/>
  <c r="J6063" i="27"/>
  <c r="AD6063" i="27" s="1"/>
  <c r="O6039" i="27"/>
  <c r="K6068" i="27"/>
  <c r="K6079" i="27"/>
  <c r="K6089" i="27"/>
  <c r="J6086" i="27"/>
  <c r="AD6086" i="27" s="1"/>
  <c r="O6062" i="27"/>
  <c r="L6062" i="27"/>
  <c r="M6062" i="27" s="1"/>
  <c r="O6046" i="27"/>
  <c r="L6046" i="27"/>
  <c r="M6046" i="27" s="1"/>
  <c r="J6070" i="27"/>
  <c r="AD6070" i="27" s="1"/>
  <c r="K6071" i="27"/>
  <c r="K6070" i="27"/>
  <c r="K6085" i="27"/>
  <c r="K6093" i="27"/>
  <c r="K6097" i="27"/>
  <c r="L6061" i="27"/>
  <c r="M6061" i="27" s="1"/>
  <c r="J6085" i="27"/>
  <c r="AD6085" i="27" s="1"/>
  <c r="O6061" i="27"/>
  <c r="J6092" i="27"/>
  <c r="AD6092" i="27" s="1"/>
  <c r="L6068" i="27"/>
  <c r="O6068" i="27"/>
  <c r="K6076" i="27"/>
  <c r="K6064" i="27"/>
  <c r="K6086" i="27"/>
  <c r="J6080" i="27"/>
  <c r="AD6080" i="27" s="1"/>
  <c r="O6056" i="27"/>
  <c r="L6056" i="27"/>
  <c r="O6051" i="27"/>
  <c r="J6075" i="27"/>
  <c r="AD6075" i="27" s="1"/>
  <c r="L6051" i="27"/>
  <c r="M6051" i="27" s="1"/>
  <c r="O6059" i="27"/>
  <c r="L6059" i="27"/>
  <c r="M6059" i="27" s="1"/>
  <c r="J6083" i="27"/>
  <c r="AD6083" i="27" s="1"/>
  <c r="O6074" i="27"/>
  <c r="J6098" i="27"/>
  <c r="AD6098" i="27" s="1"/>
  <c r="L6074" i="27"/>
  <c r="K6099" i="27"/>
  <c r="O6069" i="27"/>
  <c r="L6069" i="27"/>
  <c r="M6069" i="27" s="1"/>
  <c r="J6093" i="27"/>
  <c r="AD6093" i="27" s="1"/>
  <c r="K6087" i="27"/>
  <c r="K6077" i="27"/>
  <c r="O6065" i="27"/>
  <c r="L6065" i="27"/>
  <c r="M6065" i="27" s="1"/>
  <c r="J6089" i="27"/>
  <c r="AD6089" i="27" s="1"/>
  <c r="O6071" i="27"/>
  <c r="L6071" i="27"/>
  <c r="J6095" i="27"/>
  <c r="AD6095" i="27" s="1"/>
  <c r="K6058" i="27"/>
  <c r="L6055" i="27"/>
  <c r="M6055" i="27" s="1"/>
  <c r="J6079" i="27"/>
  <c r="AD6079" i="27" s="1"/>
  <c r="O6055" i="27"/>
  <c r="K6083" i="27"/>
  <c r="K6081" i="27"/>
  <c r="J6057" i="27"/>
  <c r="AD6057" i="27" s="1"/>
  <c r="L6033" i="27"/>
  <c r="M6033" i="27" s="1"/>
  <c r="O6033" i="27"/>
  <c r="J6088" i="27"/>
  <c r="AD6088" i="27" s="1"/>
  <c r="O6064" i="27"/>
  <c r="L6064" i="27"/>
  <c r="O6053" i="27"/>
  <c r="J6077" i="27"/>
  <c r="AD6077" i="27" s="1"/>
  <c r="L6053" i="27"/>
  <c r="M6053" i="27" s="1"/>
  <c r="AE5976" i="27"/>
  <c r="AE6014" i="27"/>
  <c r="AE6023" i="27"/>
  <c r="AE5991" i="27"/>
  <c r="AE6011" i="27"/>
  <c r="AE6021" i="27"/>
  <c r="AE6016" i="27"/>
  <c r="AE6020" i="27"/>
  <c r="AE6017" i="27"/>
  <c r="AE6013" i="27"/>
  <c r="AE5994" i="27"/>
  <c r="AI5994" i="27" l="1"/>
  <c r="AJ5994" i="27"/>
  <c r="AH5994" i="27"/>
  <c r="AG5994" i="27"/>
  <c r="AG6013" i="27"/>
  <c r="AH6013" i="27"/>
  <c r="AJ6013" i="27"/>
  <c r="AI6013" i="27"/>
  <c r="AG6017" i="27"/>
  <c r="AH6017" i="27"/>
  <c r="AJ6017" i="27"/>
  <c r="AI6017" i="27"/>
  <c r="AG6020" i="27"/>
  <c r="AH6020" i="27"/>
  <c r="AJ6020" i="27"/>
  <c r="AI6020" i="27"/>
  <c r="AG6016" i="27"/>
  <c r="AH6016" i="27"/>
  <c r="AI6016" i="27"/>
  <c r="AJ6016" i="27"/>
  <c r="AI6021" i="27"/>
  <c r="AJ6021" i="27"/>
  <c r="AG6021" i="27"/>
  <c r="AH6021" i="27"/>
  <c r="AJ6011" i="27"/>
  <c r="AH6011" i="27"/>
  <c r="AI6011" i="27"/>
  <c r="AG6011" i="27"/>
  <c r="AI5991" i="27"/>
  <c r="AJ5991" i="27"/>
  <c r="AH5991" i="27"/>
  <c r="AG5991" i="27"/>
  <c r="AJ6023" i="27"/>
  <c r="AI6023" i="27"/>
  <c r="AG6023" i="27"/>
  <c r="AH6023" i="27"/>
  <c r="AH6014" i="27"/>
  <c r="AI6014" i="27"/>
  <c r="AJ6014" i="27"/>
  <c r="AG6014" i="27"/>
  <c r="AI5976" i="27"/>
  <c r="AJ5976" i="27"/>
  <c r="AG5976" i="27"/>
  <c r="AH5976" i="27"/>
  <c r="AI5979" i="27"/>
  <c r="AJ5979" i="27"/>
  <c r="AH5979" i="27"/>
  <c r="AG5979" i="27"/>
  <c r="AG5962" i="27"/>
  <c r="AI5962" i="27"/>
  <c r="AJ5962" i="27"/>
  <c r="AH5962" i="27"/>
  <c r="AG5984" i="27"/>
  <c r="AH5984" i="27"/>
  <c r="AJ5984" i="27"/>
  <c r="AI5984" i="27"/>
  <c r="AI5982" i="27"/>
  <c r="AJ5982" i="27"/>
  <c r="AG5982" i="27"/>
  <c r="AH5982" i="27"/>
  <c r="AG6002" i="27"/>
  <c r="AH6002" i="27"/>
  <c r="AI6002" i="27"/>
  <c r="AJ6002" i="27"/>
  <c r="AG5977" i="27"/>
  <c r="AH5977" i="27"/>
  <c r="AI5977" i="27"/>
  <c r="AJ5977" i="27"/>
  <c r="AG5981" i="27"/>
  <c r="AJ5981" i="27"/>
  <c r="AH5981" i="27"/>
  <c r="AI5981" i="27"/>
  <c r="AI5961" i="27"/>
  <c r="AJ5961" i="27"/>
  <c r="AH5961" i="27"/>
  <c r="AG5961" i="27"/>
  <c r="AG5983" i="27"/>
  <c r="AH5983" i="27"/>
  <c r="AI5983" i="27"/>
  <c r="AJ5983" i="27"/>
  <c r="AI5958" i="27"/>
  <c r="AJ5958" i="27"/>
  <c r="AH5958" i="27"/>
  <c r="AG5958" i="27"/>
  <c r="S5970" i="27"/>
  <c r="V5970" i="27"/>
  <c r="U6000" i="27"/>
  <c r="U6003" i="27"/>
  <c r="AE6003" i="27"/>
  <c r="U6004" i="27"/>
  <c r="AE6004" i="27"/>
  <c r="U5994" i="27"/>
  <c r="U6013" i="27"/>
  <c r="U6017" i="27"/>
  <c r="U6008" i="27"/>
  <c r="AE6008" i="27"/>
  <c r="U6005" i="27"/>
  <c r="AE6005" i="27"/>
  <c r="U6001" i="27"/>
  <c r="AE6001" i="27"/>
  <c r="U6026" i="27"/>
  <c r="AE6026" i="27"/>
  <c r="U6020" i="27"/>
  <c r="U5986" i="27"/>
  <c r="AE5986" i="27"/>
  <c r="U6016" i="27"/>
  <c r="U5985" i="27"/>
  <c r="AE5985" i="27"/>
  <c r="U6010" i="27"/>
  <c r="AE6010" i="27"/>
  <c r="U6007" i="27"/>
  <c r="AE6007" i="27"/>
  <c r="U6021" i="27"/>
  <c r="U6011" i="27"/>
  <c r="U5991" i="27"/>
  <c r="U6023" i="27"/>
  <c r="U6014" i="27"/>
  <c r="Q6010" i="27"/>
  <c r="S6010" i="27" s="1"/>
  <c r="S5996" i="27"/>
  <c r="P6018" i="27"/>
  <c r="S5999" i="27"/>
  <c r="S5988" i="27"/>
  <c r="S5993" i="27"/>
  <c r="S5995" i="27"/>
  <c r="S6001" i="27"/>
  <c r="R6001" i="27"/>
  <c r="V6001" i="27" s="1"/>
  <c r="S5992" i="27"/>
  <c r="S5974" i="27"/>
  <c r="S5989" i="27"/>
  <c r="S5967" i="27"/>
  <c r="V5990" i="27"/>
  <c r="S5987" i="27"/>
  <c r="R6014" i="27"/>
  <c r="S6003" i="27"/>
  <c r="R6013" i="27"/>
  <c r="V6013" i="27" s="1"/>
  <c r="S6007" i="27"/>
  <c r="S6004" i="27"/>
  <c r="V5971" i="27"/>
  <c r="S6025" i="27"/>
  <c r="S6026" i="27"/>
  <c r="R5994" i="27"/>
  <c r="R6017" i="27"/>
  <c r="V6017" i="27" s="1"/>
  <c r="R6019" i="27"/>
  <c r="V6019" i="27" s="1"/>
  <c r="R5998" i="27"/>
  <c r="V5998" i="27" s="1"/>
  <c r="S6005" i="27"/>
  <c r="S5976" i="27"/>
  <c r="R6020" i="27"/>
  <c r="V6020" i="27" s="1"/>
  <c r="R6016" i="27"/>
  <c r="V6016" i="27" s="1"/>
  <c r="S6008" i="27"/>
  <c r="V5996" i="27"/>
  <c r="R6018" i="27"/>
  <c r="V6018" i="27" s="1"/>
  <c r="S5985" i="27"/>
  <c r="S5971" i="27"/>
  <c r="Q6037" i="27"/>
  <c r="P6037" i="27"/>
  <c r="Q6006" i="27"/>
  <c r="P6006" i="27"/>
  <c r="V6002" i="27"/>
  <c r="V5987" i="27"/>
  <c r="V5997" i="27"/>
  <c r="V5979" i="27"/>
  <c r="V5986" i="27"/>
  <c r="V5981" i="27"/>
  <c r="V5984" i="27"/>
  <c r="V5983" i="27"/>
  <c r="V5961" i="27"/>
  <c r="S6000" i="27"/>
  <c r="V6000" i="27"/>
  <c r="Q6024" i="27"/>
  <c r="P6024" i="27"/>
  <c r="Q6012" i="27"/>
  <c r="P6012" i="27"/>
  <c r="Q6028" i="27"/>
  <c r="P6028" i="27"/>
  <c r="P6019" i="27"/>
  <c r="M6048" i="27"/>
  <c r="N6048" i="27" s="1"/>
  <c r="M6064" i="27"/>
  <c r="N6064" i="27" s="1"/>
  <c r="M6071" i="27"/>
  <c r="N6071" i="27" s="1"/>
  <c r="M6049" i="27"/>
  <c r="N6049" i="27" s="1"/>
  <c r="N6042" i="27"/>
  <c r="P6042" i="27" s="1"/>
  <c r="M6068" i="27"/>
  <c r="N6068" i="27" s="1"/>
  <c r="P6025" i="27"/>
  <c r="M6043" i="27"/>
  <c r="N6043" i="27" s="1"/>
  <c r="M6074" i="27"/>
  <c r="M6056" i="27"/>
  <c r="N6056" i="27" s="1"/>
  <c r="N6034" i="27"/>
  <c r="Q6034" i="27" s="1"/>
  <c r="N6030" i="27"/>
  <c r="P6030" i="27" s="1"/>
  <c r="R6025" i="27"/>
  <c r="M6036" i="27"/>
  <c r="N6036" i="27" s="1"/>
  <c r="S6021" i="27"/>
  <c r="Q6047" i="27"/>
  <c r="P6015" i="27"/>
  <c r="P6045" i="27"/>
  <c r="Q6041" i="27"/>
  <c r="Q6038" i="27"/>
  <c r="P6029" i="27"/>
  <c r="R6003" i="27"/>
  <c r="R6007" i="27"/>
  <c r="S5997" i="27"/>
  <c r="R6005" i="27"/>
  <c r="R5991" i="27"/>
  <c r="R6026" i="27"/>
  <c r="R6011" i="27"/>
  <c r="S6011" i="27" s="1"/>
  <c r="R5985" i="27"/>
  <c r="Q6031" i="27"/>
  <c r="Q6040" i="27"/>
  <c r="P6044" i="27"/>
  <c r="P6027" i="27"/>
  <c r="R6023" i="27"/>
  <c r="R6008" i="27"/>
  <c r="Q6015" i="27"/>
  <c r="Q6029" i="27"/>
  <c r="J6090" i="27"/>
  <c r="AD6090" i="27" s="1"/>
  <c r="L6066" i="27"/>
  <c r="M6066" i="27" s="1"/>
  <c r="O6066" i="27"/>
  <c r="Q6027" i="27"/>
  <c r="O6054" i="27"/>
  <c r="L6054" i="27"/>
  <c r="M6054" i="27" s="1"/>
  <c r="J6078" i="27"/>
  <c r="AD6078" i="27" s="1"/>
  <c r="J6097" i="27"/>
  <c r="AD6097" i="27" s="1"/>
  <c r="O6073" i="27"/>
  <c r="L6073" i="27"/>
  <c r="N6074" i="27"/>
  <c r="O6058" i="27"/>
  <c r="J6082" i="27"/>
  <c r="AD6082" i="27" s="1"/>
  <c r="L6058" i="27"/>
  <c r="P6041" i="27"/>
  <c r="L6060" i="27"/>
  <c r="O6060" i="27"/>
  <c r="J6084" i="27"/>
  <c r="AD6084" i="27" s="1"/>
  <c r="P6031" i="27"/>
  <c r="L6076" i="27"/>
  <c r="M6076" i="27" s="1"/>
  <c r="J6100" i="27"/>
  <c r="AD6100" i="27" s="1"/>
  <c r="O6076" i="27"/>
  <c r="L6067" i="27"/>
  <c r="O6067" i="27"/>
  <c r="J6091" i="27"/>
  <c r="AD6091" i="27" s="1"/>
  <c r="N6062" i="27"/>
  <c r="P6062" i="27" s="1"/>
  <c r="O6072" i="27"/>
  <c r="L6072" i="27"/>
  <c r="M6072" i="27" s="1"/>
  <c r="J6096" i="27"/>
  <c r="AD6096" i="27" s="1"/>
  <c r="Q6045" i="27"/>
  <c r="P6038" i="27"/>
  <c r="P6032" i="27"/>
  <c r="Q6032" i="27"/>
  <c r="Q6009" i="27"/>
  <c r="P6009" i="27"/>
  <c r="Q6035" i="27"/>
  <c r="P6035" i="27"/>
  <c r="Q6022" i="27"/>
  <c r="P6022" i="27"/>
  <c r="Q6050" i="27"/>
  <c r="P6050" i="27"/>
  <c r="N6053" i="27"/>
  <c r="N6039" i="27"/>
  <c r="K6098" i="27"/>
  <c r="K6078" i="27"/>
  <c r="K6080" i="27"/>
  <c r="K6090" i="27"/>
  <c r="K6096" i="27"/>
  <c r="N6069" i="27"/>
  <c r="K6091" i="27"/>
  <c r="K6084" i="27"/>
  <c r="N6051" i="27"/>
  <c r="N6059" i="27"/>
  <c r="N6055" i="27"/>
  <c r="N6033" i="27"/>
  <c r="N6046" i="27"/>
  <c r="N6061" i="27"/>
  <c r="N6065" i="27"/>
  <c r="Q6044" i="27"/>
  <c r="O6063" i="27"/>
  <c r="J6087" i="27"/>
  <c r="AD6087" i="27" s="1"/>
  <c r="L6063" i="27"/>
  <c r="M6063" i="27" s="1"/>
  <c r="P6047" i="27"/>
  <c r="K6121" i="27"/>
  <c r="K6123" i="27"/>
  <c r="O6083" i="27"/>
  <c r="J6107" i="27"/>
  <c r="AD6107" i="27" s="1"/>
  <c r="L6083" i="27"/>
  <c r="M6083" i="27" s="1"/>
  <c r="O6092" i="27"/>
  <c r="J6116" i="27"/>
  <c r="AD6116" i="27" s="1"/>
  <c r="L6092" i="27"/>
  <c r="K6088" i="27"/>
  <c r="O6095" i="27"/>
  <c r="J6119" i="27"/>
  <c r="AD6119" i="27" s="1"/>
  <c r="L6095" i="27"/>
  <c r="K6101" i="27"/>
  <c r="K6111" i="27"/>
  <c r="O6057" i="27"/>
  <c r="L6057" i="27"/>
  <c r="M6057" i="27" s="1"/>
  <c r="J6081" i="27"/>
  <c r="AD6081" i="27" s="1"/>
  <c r="L6079" i="27"/>
  <c r="M6079" i="27" s="1"/>
  <c r="J6103" i="27"/>
  <c r="AD6103" i="27" s="1"/>
  <c r="O6079" i="27"/>
  <c r="L6085" i="27"/>
  <c r="M6085" i="27" s="1"/>
  <c r="J6109" i="27"/>
  <c r="AD6109" i="27" s="1"/>
  <c r="O6085" i="27"/>
  <c r="K6117" i="27"/>
  <c r="K6103" i="27"/>
  <c r="O6080" i="27"/>
  <c r="J6104" i="27"/>
  <c r="AD6104" i="27" s="1"/>
  <c r="L6080" i="27"/>
  <c r="J6112" i="27"/>
  <c r="AD6112" i="27" s="1"/>
  <c r="O6088" i="27"/>
  <c r="L6088" i="27"/>
  <c r="O6070" i="27"/>
  <c r="L6070" i="27"/>
  <c r="M6070" i="27" s="1"/>
  <c r="J6094" i="27"/>
  <c r="AD6094" i="27" s="1"/>
  <c r="K6109" i="27"/>
  <c r="P6040" i="27"/>
  <c r="K6105" i="27"/>
  <c r="O6089" i="27"/>
  <c r="J6113" i="27"/>
  <c r="AD6113" i="27" s="1"/>
  <c r="L6089" i="27"/>
  <c r="M6089" i="27" s="1"/>
  <c r="O6093" i="27"/>
  <c r="L6093" i="27"/>
  <c r="M6093" i="27" s="1"/>
  <c r="J6117" i="27"/>
  <c r="AD6117" i="27" s="1"/>
  <c r="O6098" i="27"/>
  <c r="J6122" i="27"/>
  <c r="AD6122" i="27" s="1"/>
  <c r="L6098" i="27"/>
  <c r="Q6052" i="27"/>
  <c r="P6052" i="27"/>
  <c r="K6094" i="27"/>
  <c r="K6100" i="27"/>
  <c r="O6086" i="27"/>
  <c r="J6110" i="27"/>
  <c r="AD6110" i="27" s="1"/>
  <c r="L6086" i="27"/>
  <c r="M6086" i="27" s="1"/>
  <c r="K6092" i="27"/>
  <c r="K6082" i="27"/>
  <c r="K6110" i="27"/>
  <c r="K6107" i="27"/>
  <c r="O6077" i="27"/>
  <c r="J6101" i="27"/>
  <c r="AD6101" i="27" s="1"/>
  <c r="L6077" i="27"/>
  <c r="M6077" i="27" s="1"/>
  <c r="O6075" i="27"/>
  <c r="J6099" i="27"/>
  <c r="AD6099" i="27" s="1"/>
  <c r="L6075" i="27"/>
  <c r="M6075" i="27" s="1"/>
  <c r="K6095" i="27"/>
  <c r="K6113" i="27"/>
  <c r="AE6000" i="27"/>
  <c r="AE6012" i="27"/>
  <c r="AE6015" i="27"/>
  <c r="AE6062" i="27"/>
  <c r="AE6045" i="27"/>
  <c r="AE6041" i="27"/>
  <c r="AE6019" i="27"/>
  <c r="AE6022" i="27"/>
  <c r="AE6044" i="27"/>
  <c r="AE6038" i="27"/>
  <c r="AE6047" i="27"/>
  <c r="AE6040" i="27"/>
  <c r="AE6037" i="27"/>
  <c r="AE6018" i="27"/>
  <c r="AE6042" i="27"/>
  <c r="AI6042" i="27" l="1"/>
  <c r="AJ6042" i="27"/>
  <c r="AH6042" i="27"/>
  <c r="AG6042" i="27"/>
  <c r="AI6018" i="27"/>
  <c r="AJ6018" i="27"/>
  <c r="AG6018" i="27"/>
  <c r="AH6018" i="27"/>
  <c r="AG6037" i="27"/>
  <c r="AH6037" i="27"/>
  <c r="AI6037" i="27"/>
  <c r="AJ6037" i="27"/>
  <c r="AG6040" i="27"/>
  <c r="AH6040" i="27"/>
  <c r="AI6040" i="27"/>
  <c r="AJ6040" i="27"/>
  <c r="AJ6047" i="27"/>
  <c r="AH6047" i="27"/>
  <c r="AI6047" i="27"/>
  <c r="AG6047" i="27"/>
  <c r="AH6038" i="27"/>
  <c r="AI6038" i="27"/>
  <c r="AJ6038" i="27"/>
  <c r="AG6038" i="27"/>
  <c r="AG6044" i="27"/>
  <c r="AH6044" i="27"/>
  <c r="AJ6044" i="27"/>
  <c r="AI6044" i="27"/>
  <c r="AG6022" i="27"/>
  <c r="AI6022" i="27"/>
  <c r="AJ6022" i="27"/>
  <c r="AH6022" i="27"/>
  <c r="AG6019" i="27"/>
  <c r="AH6019" i="27"/>
  <c r="AI6019" i="27"/>
  <c r="AJ6019" i="27"/>
  <c r="AG6041" i="27"/>
  <c r="AH6041" i="27"/>
  <c r="AI6041" i="27"/>
  <c r="AJ6041" i="27"/>
  <c r="AI6045" i="27"/>
  <c r="AJ6045" i="27"/>
  <c r="AG6045" i="27"/>
  <c r="AH6045" i="27"/>
  <c r="AG6062" i="27"/>
  <c r="AH6062" i="27"/>
  <c r="AI6062" i="27"/>
  <c r="AJ6062" i="27"/>
  <c r="AI6015" i="27"/>
  <c r="AJ6015" i="27"/>
  <c r="AH6015" i="27"/>
  <c r="AG6015" i="27"/>
  <c r="AI6012" i="27"/>
  <c r="AJ6012" i="27"/>
  <c r="AG6012" i="27"/>
  <c r="AH6012" i="27"/>
  <c r="AI6000" i="27"/>
  <c r="AJ6000" i="27"/>
  <c r="AG6000" i="27"/>
  <c r="AH6000" i="27"/>
  <c r="AG6004" i="27"/>
  <c r="AH6004" i="27"/>
  <c r="AI6004" i="27"/>
  <c r="AJ6004" i="27"/>
  <c r="AI5985" i="27"/>
  <c r="AJ5985" i="27"/>
  <c r="AG5985" i="27"/>
  <c r="AH5985" i="27"/>
  <c r="AJ6026" i="27"/>
  <c r="AH6026" i="27"/>
  <c r="AG6026" i="27"/>
  <c r="AI6026" i="27"/>
  <c r="AI6003" i="27"/>
  <c r="AJ6003" i="27"/>
  <c r="AH6003" i="27"/>
  <c r="AG6003" i="27"/>
  <c r="AG6007" i="27"/>
  <c r="AH6007" i="27"/>
  <c r="AJ6007" i="27"/>
  <c r="AI6007" i="27"/>
  <c r="AG6001" i="27"/>
  <c r="AH6001" i="27"/>
  <c r="AI6001" i="27"/>
  <c r="AJ6001" i="27"/>
  <c r="AG6008" i="27"/>
  <c r="AH6008" i="27"/>
  <c r="AJ6008" i="27"/>
  <c r="AI6008" i="27"/>
  <c r="AG5986" i="27"/>
  <c r="AI5986" i="27"/>
  <c r="AJ5986" i="27"/>
  <c r="AH5986" i="27"/>
  <c r="AG6010" i="27"/>
  <c r="AI6010" i="27"/>
  <c r="AJ6010" i="27"/>
  <c r="AH6010" i="27"/>
  <c r="AG6005" i="27"/>
  <c r="AH6005" i="27"/>
  <c r="AI6005" i="27"/>
  <c r="AJ6005" i="27"/>
  <c r="R6010" i="27"/>
  <c r="V6010" i="27" s="1"/>
  <c r="U6030" i="27"/>
  <c r="AE6030" i="27"/>
  <c r="U6032" i="27"/>
  <c r="AE6032" i="27"/>
  <c r="U6042" i="27"/>
  <c r="U6018" i="27"/>
  <c r="Q6030" i="27"/>
  <c r="R6030" i="27" s="1"/>
  <c r="U6024" i="27"/>
  <c r="U6006" i="27"/>
  <c r="AE6006" i="27"/>
  <c r="U6037" i="27"/>
  <c r="U6052" i="27"/>
  <c r="AE6052" i="27"/>
  <c r="U6040" i="27"/>
  <c r="U6047" i="27"/>
  <c r="U6050" i="27"/>
  <c r="AE6050" i="27"/>
  <c r="U6038" i="27"/>
  <c r="U6031" i="27"/>
  <c r="AE6031" i="27"/>
  <c r="U6027" i="27"/>
  <c r="AE6027" i="27"/>
  <c r="U6025" i="27"/>
  <c r="AE6025" i="27"/>
  <c r="U6044" i="27"/>
  <c r="U6029" i="27"/>
  <c r="AE6029" i="27"/>
  <c r="U6022" i="27"/>
  <c r="U6028" i="27"/>
  <c r="AE6028" i="27"/>
  <c r="U6009" i="27"/>
  <c r="AE6009" i="27"/>
  <c r="U6019" i="27"/>
  <c r="U6035" i="27"/>
  <c r="AE6035" i="27"/>
  <c r="U6041" i="27"/>
  <c r="U6045" i="27"/>
  <c r="U6062" i="27"/>
  <c r="U6015" i="27"/>
  <c r="U6012" i="27"/>
  <c r="M6088" i="27"/>
  <c r="N6088" i="27" s="1"/>
  <c r="S6020" i="27"/>
  <c r="S6016" i="27"/>
  <c r="P6034" i="27"/>
  <c r="S5998" i="27"/>
  <c r="S6019" i="27"/>
  <c r="R6006" i="27"/>
  <c r="V6006" i="27" s="1"/>
  <c r="S6017" i="27"/>
  <c r="S6013" i="27"/>
  <c r="S6018" i="27"/>
  <c r="S6028" i="27"/>
  <c r="R6037" i="27"/>
  <c r="S6009" i="27"/>
  <c r="R6040" i="27"/>
  <c r="V6040" i="27" s="1"/>
  <c r="R6028" i="27"/>
  <c r="R6012" i="27"/>
  <c r="S6012" i="27" s="1"/>
  <c r="S6052" i="27"/>
  <c r="S6032" i="27"/>
  <c r="R6045" i="27"/>
  <c r="V6045" i="27" s="1"/>
  <c r="S6031" i="27"/>
  <c r="R6024" i="27"/>
  <c r="R6015" i="27"/>
  <c r="V6015" i="27" s="1"/>
  <c r="V6014" i="27"/>
  <c r="S6014" i="27"/>
  <c r="S6050" i="27"/>
  <c r="S6034" i="27"/>
  <c r="R6038" i="27"/>
  <c r="R6022" i="27"/>
  <c r="V6022" i="27" s="1"/>
  <c r="R6041" i="27"/>
  <c r="V6041" i="27" s="1"/>
  <c r="R6047" i="27"/>
  <c r="V5994" i="27"/>
  <c r="S5994" i="27"/>
  <c r="S6006" i="27"/>
  <c r="P6049" i="27"/>
  <c r="Q6049" i="27"/>
  <c r="Q6048" i="27"/>
  <c r="P6048" i="27"/>
  <c r="P6043" i="27"/>
  <c r="Q6043" i="27"/>
  <c r="M6092" i="27"/>
  <c r="N6092" i="27" s="1"/>
  <c r="M6080" i="27"/>
  <c r="N6080" i="27" s="1"/>
  <c r="V5985" i="27"/>
  <c r="V6007" i="27"/>
  <c r="V6011" i="27"/>
  <c r="V6008" i="27"/>
  <c r="V6003" i="27"/>
  <c r="V6026" i="27"/>
  <c r="S5991" i="27"/>
  <c r="V5991" i="27"/>
  <c r="M6098" i="27"/>
  <c r="N6098" i="27" s="1"/>
  <c r="S6023" i="27"/>
  <c r="V6023" i="27"/>
  <c r="M6095" i="27"/>
  <c r="N6095" i="27" s="1"/>
  <c r="V6005" i="27"/>
  <c r="V6025" i="27"/>
  <c r="Q6036" i="27"/>
  <c r="P6036" i="27"/>
  <c r="N6076" i="27"/>
  <c r="P6076" i="27" s="1"/>
  <c r="N6066" i="27"/>
  <c r="P6066" i="27" s="1"/>
  <c r="M6067" i="27"/>
  <c r="N6067" i="27" s="1"/>
  <c r="Q6042" i="27"/>
  <c r="M6058" i="27"/>
  <c r="N6058" i="27" s="1"/>
  <c r="N6072" i="27"/>
  <c r="P6072" i="27" s="1"/>
  <c r="N6054" i="27"/>
  <c r="Q6054" i="27" s="1"/>
  <c r="M6073" i="27"/>
  <c r="N6073" i="27" s="1"/>
  <c r="M6060" i="27"/>
  <c r="N6060" i="27" s="1"/>
  <c r="Q6060" i="27" s="1"/>
  <c r="Q6062" i="27"/>
  <c r="Q6056" i="27"/>
  <c r="Q6068" i="27"/>
  <c r="Q6071" i="27"/>
  <c r="R6052" i="27"/>
  <c r="Q6053" i="27"/>
  <c r="S6029" i="27"/>
  <c r="R6029" i="27"/>
  <c r="Q6033" i="27"/>
  <c r="Q6069" i="27"/>
  <c r="Q6055" i="27"/>
  <c r="Q6059" i="27"/>
  <c r="R6031" i="27"/>
  <c r="R6034" i="27"/>
  <c r="V6034" i="27" s="1"/>
  <c r="R6035" i="27"/>
  <c r="V6035" i="27" s="1"/>
  <c r="S6027" i="27"/>
  <c r="R6009" i="27"/>
  <c r="R6027" i="27"/>
  <c r="R6032" i="27"/>
  <c r="Q6064" i="27"/>
  <c r="Q6046" i="27"/>
  <c r="R6044" i="27"/>
  <c r="R6050" i="27"/>
  <c r="V6050" i="27" s="1"/>
  <c r="J6124" i="27"/>
  <c r="AD6124" i="27" s="1"/>
  <c r="O6100" i="27"/>
  <c r="L6100" i="27"/>
  <c r="M6100" i="27" s="1"/>
  <c r="P6033" i="27"/>
  <c r="O6082" i="27"/>
  <c r="L6082" i="27"/>
  <c r="M6082" i="27" s="1"/>
  <c r="J6106" i="27"/>
  <c r="AD6106" i="27" s="1"/>
  <c r="L6096" i="27"/>
  <c r="O6096" i="27"/>
  <c r="J6120" i="27"/>
  <c r="AD6120" i="27" s="1"/>
  <c r="O6090" i="27"/>
  <c r="J6114" i="27"/>
  <c r="AD6114" i="27" s="1"/>
  <c r="L6090" i="27"/>
  <c r="M6090" i="27" s="1"/>
  <c r="J6121" i="27"/>
  <c r="AD6121" i="27" s="1"/>
  <c r="O6097" i="27"/>
  <c r="L6097" i="27"/>
  <c r="N6089" i="27"/>
  <c r="Q6089" i="27" s="1"/>
  <c r="J6115" i="27"/>
  <c r="AD6115" i="27" s="1"/>
  <c r="O6091" i="27"/>
  <c r="L6091" i="27"/>
  <c r="M6091" i="27" s="1"/>
  <c r="N6079" i="27"/>
  <c r="O6084" i="27"/>
  <c r="L6084" i="27"/>
  <c r="M6084" i="27" s="1"/>
  <c r="J6108" i="27"/>
  <c r="AD6108" i="27" s="1"/>
  <c r="O6078" i="27"/>
  <c r="L6078" i="27"/>
  <c r="J6102" i="27"/>
  <c r="AD6102" i="27" s="1"/>
  <c r="N6083" i="27"/>
  <c r="P6053" i="27"/>
  <c r="P6069" i="27"/>
  <c r="P6046" i="27"/>
  <c r="P6056" i="27"/>
  <c r="P6059" i="27"/>
  <c r="P6055" i="27"/>
  <c r="P6039" i="27"/>
  <c r="Q6039" i="27"/>
  <c r="Q6051" i="27"/>
  <c r="P6051" i="27"/>
  <c r="Q6065" i="27"/>
  <c r="P6065" i="27"/>
  <c r="P6061" i="27"/>
  <c r="Q6061" i="27"/>
  <c r="P6074" i="27"/>
  <c r="Q6074" i="27"/>
  <c r="N6086" i="27"/>
  <c r="K6120" i="27"/>
  <c r="K6102" i="27"/>
  <c r="N6070" i="27"/>
  <c r="K6122" i="27"/>
  <c r="N6057" i="27"/>
  <c r="K6108" i="27"/>
  <c r="N6085" i="27"/>
  <c r="K6114" i="27"/>
  <c r="N6093" i="27"/>
  <c r="N6063" i="27"/>
  <c r="K6115" i="27"/>
  <c r="K6104" i="27"/>
  <c r="N6075" i="27"/>
  <c r="N6077" i="27"/>
  <c r="P6064" i="27"/>
  <c r="O6087" i="27"/>
  <c r="L6087" i="27"/>
  <c r="M6087" i="27" s="1"/>
  <c r="J6111" i="27"/>
  <c r="AD6111" i="27" s="1"/>
  <c r="O6116" i="27"/>
  <c r="J6140" i="27"/>
  <c r="AD6140" i="27" s="1"/>
  <c r="L6116" i="27"/>
  <c r="K6116" i="27"/>
  <c r="O6094" i="27"/>
  <c r="L6094" i="27"/>
  <c r="M6094" i="27" s="1"/>
  <c r="J6118" i="27"/>
  <c r="AD6118" i="27" s="1"/>
  <c r="L6112" i="27"/>
  <c r="O6112" i="27"/>
  <c r="J6136" i="27"/>
  <c r="AD6136" i="27" s="1"/>
  <c r="K6127" i="27"/>
  <c r="O6109" i="27"/>
  <c r="L6109" i="27"/>
  <c r="M6109" i="27" s="1"/>
  <c r="J6133" i="27"/>
  <c r="AD6133" i="27" s="1"/>
  <c r="O6110" i="27"/>
  <c r="J6134" i="27"/>
  <c r="AD6134" i="27" s="1"/>
  <c r="L6110" i="27"/>
  <c r="M6110" i="27" s="1"/>
  <c r="K6133" i="27"/>
  <c r="O6104" i="27"/>
  <c r="J6128" i="27"/>
  <c r="AD6128" i="27" s="1"/>
  <c r="L6104" i="27"/>
  <c r="K6112" i="27"/>
  <c r="K6145" i="27"/>
  <c r="K6119" i="27"/>
  <c r="K6134" i="27"/>
  <c r="O6099" i="27"/>
  <c r="J6123" i="27"/>
  <c r="AD6123" i="27" s="1"/>
  <c r="L6099" i="27"/>
  <c r="M6099" i="27" s="1"/>
  <c r="O6101" i="27"/>
  <c r="J6125" i="27"/>
  <c r="AD6125" i="27" s="1"/>
  <c r="L6101" i="27"/>
  <c r="M6101" i="27" s="1"/>
  <c r="O6122" i="27"/>
  <c r="J6146" i="27"/>
  <c r="AD6146" i="27" s="1"/>
  <c r="L6122" i="27"/>
  <c r="O6119" i="27"/>
  <c r="L6119" i="27"/>
  <c r="J6143" i="27"/>
  <c r="AD6143" i="27" s="1"/>
  <c r="O6107" i="27"/>
  <c r="L6107" i="27"/>
  <c r="J6131" i="27"/>
  <c r="AD6131" i="27" s="1"/>
  <c r="K6135" i="27"/>
  <c r="P6068" i="27"/>
  <c r="K6124" i="27"/>
  <c r="O6117" i="27"/>
  <c r="L6117" i="27"/>
  <c r="M6117" i="27" s="1"/>
  <c r="J6141" i="27"/>
  <c r="AD6141" i="27" s="1"/>
  <c r="K6147" i="27"/>
  <c r="K6131" i="27"/>
  <c r="K6141" i="27"/>
  <c r="L6103" i="27"/>
  <c r="M6103" i="27" s="1"/>
  <c r="J6127" i="27"/>
  <c r="AD6127" i="27" s="1"/>
  <c r="O6103" i="27"/>
  <c r="P6071" i="27"/>
  <c r="K6106" i="27"/>
  <c r="K6118" i="27"/>
  <c r="K6137" i="27"/>
  <c r="O6113" i="27"/>
  <c r="J6137" i="27"/>
  <c r="AD6137" i="27" s="1"/>
  <c r="L6113" i="27"/>
  <c r="M6113" i="27" s="1"/>
  <c r="K6129" i="27"/>
  <c r="O6081" i="27"/>
  <c r="J6105" i="27"/>
  <c r="AD6105" i="27" s="1"/>
  <c r="L6081" i="27"/>
  <c r="M6081" i="27" s="1"/>
  <c r="K6125" i="27"/>
  <c r="AE6024" i="27"/>
  <c r="AE6065" i="27"/>
  <c r="AE6061" i="27"/>
  <c r="AE6071" i="27"/>
  <c r="AE6066" i="27"/>
  <c r="AE6064" i="27"/>
  <c r="AE6069" i="27"/>
  <c r="AE6046" i="27"/>
  <c r="AE6068" i="27"/>
  <c r="AE6043" i="27"/>
  <c r="AE6036" i="27"/>
  <c r="AE6039" i="27"/>
  <c r="AI6039" i="27" l="1"/>
  <c r="AJ6039" i="27"/>
  <c r="AH6039" i="27"/>
  <c r="AG6039" i="27"/>
  <c r="AI6036" i="27"/>
  <c r="AJ6036" i="27"/>
  <c r="AG6036" i="27"/>
  <c r="AH6036" i="27"/>
  <c r="AG6043" i="27"/>
  <c r="AH6043" i="27"/>
  <c r="AI6043" i="27"/>
  <c r="AJ6043" i="27"/>
  <c r="AG6068" i="27"/>
  <c r="AH6068" i="27"/>
  <c r="AJ6068" i="27"/>
  <c r="AI6068" i="27"/>
  <c r="AG6046" i="27"/>
  <c r="AI6046" i="27"/>
  <c r="AJ6046" i="27"/>
  <c r="AH6046" i="27"/>
  <c r="AI6069" i="27"/>
  <c r="AJ6069" i="27"/>
  <c r="AG6069" i="27"/>
  <c r="AH6069" i="27"/>
  <c r="AG6064" i="27"/>
  <c r="AH6064" i="27"/>
  <c r="AI6064" i="27"/>
  <c r="AJ6064" i="27"/>
  <c r="AI6066" i="27"/>
  <c r="AJ6066" i="27"/>
  <c r="AG6066" i="27"/>
  <c r="AH6066" i="27"/>
  <c r="AJ6071" i="27"/>
  <c r="AH6071" i="27"/>
  <c r="AG6071" i="27"/>
  <c r="AI6071" i="27"/>
  <c r="AG6061" i="27"/>
  <c r="AH6061" i="27"/>
  <c r="AJ6061" i="27"/>
  <c r="AI6061" i="27"/>
  <c r="AG6065" i="27"/>
  <c r="AH6065" i="27"/>
  <c r="AJ6065" i="27"/>
  <c r="AI6065" i="27"/>
  <c r="AI6024" i="27"/>
  <c r="AJ6024" i="27"/>
  <c r="AG6024" i="27"/>
  <c r="AH6024" i="27"/>
  <c r="AG6028" i="27"/>
  <c r="AH6028" i="27"/>
  <c r="AI6028" i="27"/>
  <c r="AJ6028" i="27"/>
  <c r="AI6030" i="27"/>
  <c r="AJ6030" i="27"/>
  <c r="AH6030" i="27"/>
  <c r="AG6030" i="27"/>
  <c r="AG6050" i="27"/>
  <c r="AI6050" i="27"/>
  <c r="AH6050" i="27"/>
  <c r="AJ6050" i="27"/>
  <c r="AG6032" i="27"/>
  <c r="AH6032" i="27"/>
  <c r="AJ6032" i="27"/>
  <c r="AI6032" i="27"/>
  <c r="AG6052" i="27"/>
  <c r="AH6052" i="27"/>
  <c r="AI6052" i="27"/>
  <c r="AJ6052" i="27"/>
  <c r="AG6029" i="27"/>
  <c r="AJ6029" i="27"/>
  <c r="AH6029" i="27"/>
  <c r="AI6029" i="27"/>
  <c r="AG6025" i="27"/>
  <c r="AH6025" i="27"/>
  <c r="AI6025" i="27"/>
  <c r="AJ6025" i="27"/>
  <c r="AJ6035" i="27"/>
  <c r="AI6035" i="27"/>
  <c r="AH6035" i="27"/>
  <c r="AG6035" i="27"/>
  <c r="AI6027" i="27"/>
  <c r="AJ6027" i="27"/>
  <c r="AH6027" i="27"/>
  <c r="AG6027" i="27"/>
  <c r="AI6006" i="27"/>
  <c r="AJ6006" i="27"/>
  <c r="AH6006" i="27"/>
  <c r="AG6006" i="27"/>
  <c r="AI6009" i="27"/>
  <c r="AJ6009" i="27"/>
  <c r="AH6009" i="27"/>
  <c r="AG6009" i="27"/>
  <c r="AG6031" i="27"/>
  <c r="AH6031" i="27"/>
  <c r="AI6031" i="27"/>
  <c r="AJ6031" i="27"/>
  <c r="Q6072" i="27"/>
  <c r="S6030" i="27"/>
  <c r="U6039" i="27"/>
  <c r="U6036" i="27"/>
  <c r="U6043" i="27"/>
  <c r="U6068" i="27"/>
  <c r="U6048" i="27"/>
  <c r="U6074" i="27"/>
  <c r="AE6074" i="27"/>
  <c r="U6046" i="27"/>
  <c r="U6076" i="27"/>
  <c r="AE6076" i="27"/>
  <c r="U6059" i="27"/>
  <c r="AE6059" i="27"/>
  <c r="U6049" i="27"/>
  <c r="AE6049" i="27"/>
  <c r="U6056" i="27"/>
  <c r="AE6056" i="27"/>
  <c r="U6069" i="27"/>
  <c r="U6051" i="27"/>
  <c r="AE6051" i="27"/>
  <c r="U6064" i="27"/>
  <c r="U6066" i="27"/>
  <c r="U6071" i="27"/>
  <c r="U6061" i="27"/>
  <c r="U6053" i="27"/>
  <c r="AE6053" i="27"/>
  <c r="U6072" i="27"/>
  <c r="U6034" i="27"/>
  <c r="AE6034" i="27"/>
  <c r="U6065" i="27"/>
  <c r="U6055" i="27"/>
  <c r="AE6055" i="27"/>
  <c r="U6033" i="27"/>
  <c r="AE6033" i="27"/>
  <c r="Q6076" i="27"/>
  <c r="R6076" i="27" s="1"/>
  <c r="V6076" i="27" s="1"/>
  <c r="Q6066" i="27"/>
  <c r="R6066" i="27" s="1"/>
  <c r="V6066" i="27" s="1"/>
  <c r="R6042" i="27"/>
  <c r="S6040" i="27"/>
  <c r="S6041" i="27"/>
  <c r="S6015" i="27"/>
  <c r="S6047" i="27"/>
  <c r="R6048" i="27"/>
  <c r="V6048" i="27" s="1"/>
  <c r="R6049" i="27"/>
  <c r="V6049" i="27" s="1"/>
  <c r="S6045" i="27"/>
  <c r="S6035" i="27"/>
  <c r="S6022" i="27"/>
  <c r="S6053" i="27"/>
  <c r="S6074" i="27"/>
  <c r="R6064" i="27"/>
  <c r="V6064" i="27" s="1"/>
  <c r="S6038" i="27"/>
  <c r="S6054" i="27"/>
  <c r="V6024" i="27"/>
  <c r="S6024" i="27"/>
  <c r="R6071" i="27"/>
  <c r="V6038" i="27"/>
  <c r="R6036" i="27"/>
  <c r="S6036" i="27" s="1"/>
  <c r="R6061" i="27"/>
  <c r="V6061" i="27" s="1"/>
  <c r="R6068" i="27"/>
  <c r="V6068" i="27" s="1"/>
  <c r="S6049" i="27"/>
  <c r="R6060" i="27"/>
  <c r="V6060" i="27" s="1"/>
  <c r="R6046" i="27"/>
  <c r="V6047" i="27"/>
  <c r="S6055" i="27"/>
  <c r="S6056" i="27"/>
  <c r="R6069" i="27"/>
  <c r="S6051" i="27"/>
  <c r="S6033" i="27"/>
  <c r="V6028" i="27"/>
  <c r="V6012" i="27"/>
  <c r="V6037" i="27"/>
  <c r="R6065" i="27"/>
  <c r="V6065" i="27" s="1"/>
  <c r="S6037" i="27"/>
  <c r="R6043" i="27"/>
  <c r="M6116" i="27"/>
  <c r="N6116" i="27" s="1"/>
  <c r="M6122" i="27"/>
  <c r="N6122" i="27" s="1"/>
  <c r="Q6067" i="27"/>
  <c r="P6067" i="27"/>
  <c r="Q6073" i="27"/>
  <c r="P6073" i="27"/>
  <c r="V6029" i="27"/>
  <c r="S6044" i="27"/>
  <c r="V6044" i="27"/>
  <c r="V6030" i="27"/>
  <c r="V6052" i="27"/>
  <c r="V6032" i="27"/>
  <c r="V6027" i="27"/>
  <c r="V6031" i="27"/>
  <c r="V6009" i="27"/>
  <c r="S6042" i="27"/>
  <c r="V6042" i="27"/>
  <c r="Q6058" i="27"/>
  <c r="R6058" i="27" s="1"/>
  <c r="P6058" i="27"/>
  <c r="P6054" i="27"/>
  <c r="M6119" i="27"/>
  <c r="N6119" i="27" s="1"/>
  <c r="M6107" i="27"/>
  <c r="N6107" i="27" s="1"/>
  <c r="N6091" i="27"/>
  <c r="Q6091" i="27" s="1"/>
  <c r="N6084" i="27"/>
  <c r="P6084" i="27" s="1"/>
  <c r="N6090" i="27"/>
  <c r="P6090" i="27" s="1"/>
  <c r="M6112" i="27"/>
  <c r="N6112" i="27" s="1"/>
  <c r="M6096" i="27"/>
  <c r="N6096" i="27" s="1"/>
  <c r="M6097" i="27"/>
  <c r="N6097" i="27" s="1"/>
  <c r="M6078" i="27"/>
  <c r="N6078" i="27" s="1"/>
  <c r="P6060" i="27"/>
  <c r="N6082" i="27"/>
  <c r="P6082" i="27" s="1"/>
  <c r="M6104" i="27"/>
  <c r="N6104" i="27" s="1"/>
  <c r="N6100" i="27"/>
  <c r="P6100" i="27" s="1"/>
  <c r="R6062" i="27"/>
  <c r="P6089" i="27"/>
  <c r="Q6083" i="27"/>
  <c r="R6072" i="27"/>
  <c r="Q6093" i="27"/>
  <c r="R6039" i="27"/>
  <c r="Q6095" i="27"/>
  <c r="R6051" i="27"/>
  <c r="V6051" i="27" s="1"/>
  <c r="P6070" i="27"/>
  <c r="P6092" i="27"/>
  <c r="R6089" i="27"/>
  <c r="V6089" i="27" s="1"/>
  <c r="R6033" i="27"/>
  <c r="Q6085" i="27"/>
  <c r="P6079" i="27"/>
  <c r="R6054" i="27"/>
  <c r="V6054" i="27" s="1"/>
  <c r="R6059" i="27"/>
  <c r="S6059" i="27" s="1"/>
  <c r="R6055" i="27"/>
  <c r="R6056" i="27"/>
  <c r="P6086" i="27"/>
  <c r="Q6088" i="27"/>
  <c r="R6053" i="27"/>
  <c r="R6074" i="27"/>
  <c r="V6074" i="27" s="1"/>
  <c r="Q6079" i="27"/>
  <c r="J6132" i="27"/>
  <c r="AD6132" i="27" s="1"/>
  <c r="L6108" i="27"/>
  <c r="M6108" i="27" s="1"/>
  <c r="O6108" i="27"/>
  <c r="L6106" i="27"/>
  <c r="M6106" i="27" s="1"/>
  <c r="J6130" i="27"/>
  <c r="AD6130" i="27" s="1"/>
  <c r="O6106" i="27"/>
  <c r="J6145" i="27"/>
  <c r="AD6145" i="27" s="1"/>
  <c r="O6121" i="27"/>
  <c r="L6121" i="27"/>
  <c r="L6124" i="27"/>
  <c r="O6124" i="27"/>
  <c r="J6148" i="27"/>
  <c r="AD6148" i="27" s="1"/>
  <c r="N6110" i="27"/>
  <c r="P6110" i="27" s="1"/>
  <c r="O6102" i="27"/>
  <c r="J6126" i="27"/>
  <c r="AD6126" i="27" s="1"/>
  <c r="L6102" i="27"/>
  <c r="M6102" i="27" s="1"/>
  <c r="O6115" i="27"/>
  <c r="L6115" i="27"/>
  <c r="J6139" i="27"/>
  <c r="AD6139" i="27" s="1"/>
  <c r="O6120" i="27"/>
  <c r="L6120" i="27"/>
  <c r="M6120" i="27" s="1"/>
  <c r="J6144" i="27"/>
  <c r="AD6144" i="27" s="1"/>
  <c r="N6094" i="27"/>
  <c r="Q6094" i="27" s="1"/>
  <c r="O6114" i="27"/>
  <c r="L6114" i="27"/>
  <c r="J6138" i="27"/>
  <c r="AD6138" i="27" s="1"/>
  <c r="N6117" i="27"/>
  <c r="P6085" i="27"/>
  <c r="P6083" i="27"/>
  <c r="Q6086" i="27"/>
  <c r="P6093" i="27"/>
  <c r="Q6070" i="27"/>
  <c r="Q6075" i="27"/>
  <c r="P6075" i="27"/>
  <c r="Q6080" i="27"/>
  <c r="P6080" i="27"/>
  <c r="Q6057" i="27"/>
  <c r="P6057" i="27"/>
  <c r="Q6077" i="27"/>
  <c r="P6077" i="27"/>
  <c r="P6098" i="27"/>
  <c r="Q6098" i="27"/>
  <c r="N6081" i="27"/>
  <c r="N6087" i="27"/>
  <c r="N6101" i="27"/>
  <c r="K6126" i="27"/>
  <c r="K6138" i="27"/>
  <c r="K6144" i="27"/>
  <c r="N6099" i="27"/>
  <c r="K6146" i="27"/>
  <c r="N6109" i="27"/>
  <c r="K6139" i="27"/>
  <c r="N6113" i="27"/>
  <c r="Q6063" i="27"/>
  <c r="P6063" i="27"/>
  <c r="N6103" i="27"/>
  <c r="K6128" i="27"/>
  <c r="K6132" i="27"/>
  <c r="P6088" i="27"/>
  <c r="O6111" i="27"/>
  <c r="J6135" i="27"/>
  <c r="AD6135" i="27" s="1"/>
  <c r="L6111" i="27"/>
  <c r="M6111" i="27" s="1"/>
  <c r="Q6092" i="27"/>
  <c r="K6136" i="27"/>
  <c r="K6143" i="27"/>
  <c r="O6133" i="27"/>
  <c r="L6133" i="27"/>
  <c r="M6133" i="27" s="1"/>
  <c r="J6157" i="27"/>
  <c r="AD6157" i="27" s="1"/>
  <c r="J6142" i="27"/>
  <c r="AD6142" i="27" s="1"/>
  <c r="O6118" i="27"/>
  <c r="L6118" i="27"/>
  <c r="M6118" i="27" s="1"/>
  <c r="O6141" i="27"/>
  <c r="L6141" i="27"/>
  <c r="M6141" i="27" s="1"/>
  <c r="J6165" i="27"/>
  <c r="AD6165" i="27" s="1"/>
  <c r="O6125" i="27"/>
  <c r="L6125" i="27"/>
  <c r="M6125" i="27" s="1"/>
  <c r="J6149" i="27"/>
  <c r="AD6149" i="27" s="1"/>
  <c r="K6165" i="27"/>
  <c r="K6149" i="27"/>
  <c r="O6128" i="27"/>
  <c r="J6152" i="27"/>
  <c r="AD6152" i="27" s="1"/>
  <c r="L6128" i="27"/>
  <c r="O6134" i="27"/>
  <c r="J6158" i="27"/>
  <c r="AD6158" i="27" s="1"/>
  <c r="L6134" i="27"/>
  <c r="M6134" i="27" s="1"/>
  <c r="K6130" i="27"/>
  <c r="K6142" i="27"/>
  <c r="P6095" i="27"/>
  <c r="K6161" i="27"/>
  <c r="O6131" i="27"/>
  <c r="L6131" i="27"/>
  <c r="M6131" i="27" s="1"/>
  <c r="J6155" i="27"/>
  <c r="AD6155" i="27" s="1"/>
  <c r="O6123" i="27"/>
  <c r="L6123" i="27"/>
  <c r="M6123" i="27" s="1"/>
  <c r="J6147" i="27"/>
  <c r="AD6147" i="27" s="1"/>
  <c r="K6140" i="27"/>
  <c r="O6140" i="27"/>
  <c r="J6164" i="27"/>
  <c r="AD6164" i="27" s="1"/>
  <c r="L6140" i="27"/>
  <c r="O6137" i="27"/>
  <c r="L6137" i="27"/>
  <c r="M6137" i="27" s="1"/>
  <c r="J6161" i="27"/>
  <c r="AD6161" i="27" s="1"/>
  <c r="O6105" i="27"/>
  <c r="J6129" i="27"/>
  <c r="AD6129" i="27" s="1"/>
  <c r="L6105" i="27"/>
  <c r="M6105" i="27" s="1"/>
  <c r="K6148" i="27"/>
  <c r="K6159" i="27"/>
  <c r="K6169" i="27"/>
  <c r="K6157" i="27"/>
  <c r="O6143" i="27"/>
  <c r="J6167" i="27"/>
  <c r="AD6167" i="27" s="1"/>
  <c r="L6143" i="27"/>
  <c r="K6151" i="27"/>
  <c r="K6153" i="27"/>
  <c r="O6127" i="27"/>
  <c r="L6127" i="27"/>
  <c r="M6127" i="27" s="1"/>
  <c r="J6151" i="27"/>
  <c r="AD6151" i="27" s="1"/>
  <c r="O6146" i="27"/>
  <c r="J6170" i="27"/>
  <c r="AD6170" i="27" s="1"/>
  <c r="L6146" i="27"/>
  <c r="K6155" i="27"/>
  <c r="K6171" i="27"/>
  <c r="K6158" i="27"/>
  <c r="O6136" i="27"/>
  <c r="J6160" i="27"/>
  <c r="AD6160" i="27" s="1"/>
  <c r="L6136" i="27"/>
  <c r="AE6072" i="27"/>
  <c r="AE6048" i="27"/>
  <c r="AE6084" i="27"/>
  <c r="AE6089" i="27"/>
  <c r="AE6063" i="27"/>
  <c r="AE6095" i="27"/>
  <c r="AE6067" i="27"/>
  <c r="AE6070" i="27"/>
  <c r="AE6090" i="27"/>
  <c r="AE6110" i="27"/>
  <c r="AE6093" i="27"/>
  <c r="AE6060" i="27"/>
  <c r="AE6086" i="27"/>
  <c r="AE6092" i="27"/>
  <c r="AE6085" i="27"/>
  <c r="AE6088" i="27"/>
  <c r="AG6088" i="27" l="1"/>
  <c r="AH6088" i="27"/>
  <c r="AI6088" i="27"/>
  <c r="AJ6088" i="27"/>
  <c r="AG6085" i="27"/>
  <c r="AH6085" i="27"/>
  <c r="AI6085" i="27"/>
  <c r="AJ6085" i="27"/>
  <c r="AG6092" i="27"/>
  <c r="AH6092" i="27"/>
  <c r="AJ6092" i="27"/>
  <c r="AI6092" i="27"/>
  <c r="AH6086" i="27"/>
  <c r="AI6086" i="27"/>
  <c r="AJ6086" i="27"/>
  <c r="AG6086" i="27"/>
  <c r="AI6060" i="27"/>
  <c r="AJ6060" i="27"/>
  <c r="AG6060" i="27"/>
  <c r="AH6060" i="27"/>
  <c r="AI6093" i="27"/>
  <c r="AJ6093" i="27"/>
  <c r="AG6093" i="27"/>
  <c r="AH6093" i="27"/>
  <c r="AH6110" i="27"/>
  <c r="AJ6110" i="27"/>
  <c r="AG6110" i="27"/>
  <c r="AI6110" i="27"/>
  <c r="AI6090" i="27"/>
  <c r="AJ6090" i="27"/>
  <c r="AH6090" i="27"/>
  <c r="AG6090" i="27"/>
  <c r="AG6070" i="27"/>
  <c r="AI6070" i="27"/>
  <c r="AJ6070" i="27"/>
  <c r="AH6070" i="27"/>
  <c r="AG6067" i="27"/>
  <c r="AH6067" i="27"/>
  <c r="AI6067" i="27"/>
  <c r="AJ6067" i="27"/>
  <c r="AJ6095" i="27"/>
  <c r="AH6095" i="27"/>
  <c r="AI6095" i="27"/>
  <c r="AG6095" i="27"/>
  <c r="AI6063" i="27"/>
  <c r="AJ6063" i="27"/>
  <c r="AH6063" i="27"/>
  <c r="AG6063" i="27"/>
  <c r="AG6089" i="27"/>
  <c r="AH6089" i="27"/>
  <c r="AI6089" i="27"/>
  <c r="AJ6089" i="27"/>
  <c r="AI6084" i="27"/>
  <c r="AJ6084" i="27"/>
  <c r="AG6084" i="27"/>
  <c r="AH6084" i="27"/>
  <c r="AI6048" i="27"/>
  <c r="AJ6048" i="27"/>
  <c r="AG6048" i="27"/>
  <c r="AH6048" i="27"/>
  <c r="AI6072" i="27"/>
  <c r="AJ6072" i="27"/>
  <c r="AG6072" i="27"/>
  <c r="AH6072" i="27"/>
  <c r="AI6033" i="27"/>
  <c r="AJ6033" i="27"/>
  <c r="AG6033" i="27"/>
  <c r="AH6033" i="27"/>
  <c r="AG6055" i="27"/>
  <c r="AH6055" i="27"/>
  <c r="AI6055" i="27"/>
  <c r="AJ6055" i="27"/>
  <c r="AG6074" i="27"/>
  <c r="AH6074" i="27"/>
  <c r="AI6074" i="27"/>
  <c r="AJ6074" i="27"/>
  <c r="AG6034" i="27"/>
  <c r="AI6034" i="27"/>
  <c r="AJ6034" i="27"/>
  <c r="AH6034" i="27"/>
  <c r="AG6056" i="27"/>
  <c r="AH6056" i="27"/>
  <c r="AJ6056" i="27"/>
  <c r="AI6056" i="27"/>
  <c r="AG6049" i="27"/>
  <c r="AH6049" i="27"/>
  <c r="AI6049" i="27"/>
  <c r="AJ6049" i="27"/>
  <c r="AG6076" i="27"/>
  <c r="AH6076" i="27"/>
  <c r="AI6076" i="27"/>
  <c r="AJ6076" i="27"/>
  <c r="AI6051" i="27"/>
  <c r="AJ6051" i="27"/>
  <c r="AH6051" i="27"/>
  <c r="AG6051" i="27"/>
  <c r="AG6053" i="27"/>
  <c r="AH6053" i="27"/>
  <c r="AI6053" i="27"/>
  <c r="AJ6053" i="27"/>
  <c r="AJ6059" i="27"/>
  <c r="AH6059" i="27"/>
  <c r="AG6059" i="27"/>
  <c r="AI6059" i="27"/>
  <c r="S6048" i="27"/>
  <c r="S6066" i="27"/>
  <c r="U6082" i="27"/>
  <c r="AE6082" i="27"/>
  <c r="U6054" i="27"/>
  <c r="AE6054" i="27"/>
  <c r="S6076" i="27"/>
  <c r="U6098" i="27"/>
  <c r="AE6098" i="27"/>
  <c r="U6077" i="27"/>
  <c r="AE6077" i="27"/>
  <c r="U6058" i="27"/>
  <c r="AE6058" i="27"/>
  <c r="U6083" i="27"/>
  <c r="AE6083" i="27"/>
  <c r="U6088" i="27"/>
  <c r="U6080" i="27"/>
  <c r="AE6080" i="27"/>
  <c r="U6085" i="27"/>
  <c r="S6069" i="27"/>
  <c r="U6092" i="27"/>
  <c r="U6086" i="27"/>
  <c r="U6060" i="27"/>
  <c r="U6075" i="27"/>
  <c r="AE6075" i="27"/>
  <c r="U6073" i="27"/>
  <c r="AE6073" i="27"/>
  <c r="U6093" i="27"/>
  <c r="U6100" i="27"/>
  <c r="AE6100" i="27"/>
  <c r="U6057" i="27"/>
  <c r="AE6057" i="27"/>
  <c r="U6110" i="27"/>
  <c r="U6079" i="27"/>
  <c r="AE6079" i="27"/>
  <c r="U6090" i="27"/>
  <c r="U6070" i="27"/>
  <c r="U6067" i="27"/>
  <c r="U6095" i="27"/>
  <c r="Q6100" i="27"/>
  <c r="S6100" i="27" s="1"/>
  <c r="U6063" i="27"/>
  <c r="U6089" i="27"/>
  <c r="U6084" i="27"/>
  <c r="S6064" i="27"/>
  <c r="Q6082" i="27"/>
  <c r="R6082" i="27" s="1"/>
  <c r="S6068" i="27"/>
  <c r="Q6084" i="27"/>
  <c r="R6084" i="27" s="1"/>
  <c r="P6091" i="27"/>
  <c r="S6046" i="27"/>
  <c r="Q6090" i="27"/>
  <c r="R6090" i="27" s="1"/>
  <c r="V6090" i="27" s="1"/>
  <c r="S6060" i="27"/>
  <c r="S6065" i="27"/>
  <c r="R6073" i="27"/>
  <c r="V6058" i="27"/>
  <c r="S6071" i="27"/>
  <c r="V6046" i="27"/>
  <c r="V6069" i="27"/>
  <c r="V6071" i="27"/>
  <c r="V6036" i="27"/>
  <c r="R6091" i="27"/>
  <c r="V6091" i="27" s="1"/>
  <c r="S6075" i="27"/>
  <c r="S6061" i="27"/>
  <c r="R6095" i="27"/>
  <c r="V6043" i="27"/>
  <c r="R6088" i="27"/>
  <c r="V6088" i="27" s="1"/>
  <c r="S6058" i="27"/>
  <c r="R6070" i="27"/>
  <c r="V6070" i="27" s="1"/>
  <c r="S6080" i="27"/>
  <c r="S6077" i="27"/>
  <c r="R6085" i="27"/>
  <c r="S6073" i="27"/>
  <c r="R6063" i="27"/>
  <c r="V6063" i="27" s="1"/>
  <c r="S6098" i="27"/>
  <c r="R6086" i="27"/>
  <c r="V6086" i="27" s="1"/>
  <c r="S6057" i="27"/>
  <c r="R6067" i="27"/>
  <c r="S6043" i="27"/>
  <c r="P6097" i="27"/>
  <c r="Q6097" i="27"/>
  <c r="S6097" i="27" s="1"/>
  <c r="V6053" i="27"/>
  <c r="M6128" i="27"/>
  <c r="N6128" i="27" s="1"/>
  <c r="S6039" i="27"/>
  <c r="V6039" i="27"/>
  <c r="S6072" i="27"/>
  <c r="V6072" i="27"/>
  <c r="V6056" i="27"/>
  <c r="V6033" i="27"/>
  <c r="V6055" i="27"/>
  <c r="S6062" i="27"/>
  <c r="V6062" i="27"/>
  <c r="M6143" i="27"/>
  <c r="N6143" i="27" s="1"/>
  <c r="V6059" i="27"/>
  <c r="Q6078" i="27"/>
  <c r="P6078" i="27"/>
  <c r="P6096" i="27"/>
  <c r="Q6096" i="27"/>
  <c r="Q6107" i="27"/>
  <c r="R6107" i="27" s="1"/>
  <c r="V6107" i="27" s="1"/>
  <c r="P6107" i="27"/>
  <c r="M6140" i="27"/>
  <c r="N6140" i="27" s="1"/>
  <c r="M6136" i="27"/>
  <c r="N6136" i="27" s="1"/>
  <c r="M6146" i="27"/>
  <c r="N6146" i="27" s="1"/>
  <c r="N6106" i="27"/>
  <c r="Q6106" i="27" s="1"/>
  <c r="M6115" i="27"/>
  <c r="N6115" i="27" s="1"/>
  <c r="N6120" i="27"/>
  <c r="Q6120" i="27" s="1"/>
  <c r="M6124" i="27"/>
  <c r="N6124" i="27" s="1"/>
  <c r="N6102" i="27"/>
  <c r="Q6102" i="27" s="1"/>
  <c r="M6121" i="27"/>
  <c r="N6121" i="27" s="1"/>
  <c r="N6108" i="27"/>
  <c r="Q6108" i="27" s="1"/>
  <c r="M6114" i="27"/>
  <c r="N6114" i="27" s="1"/>
  <c r="S6089" i="27"/>
  <c r="Q6110" i="27"/>
  <c r="R6083" i="27"/>
  <c r="S6083" i="27" s="1"/>
  <c r="P6112" i="27"/>
  <c r="P6101" i="27"/>
  <c r="Q6116" i="27"/>
  <c r="R6075" i="27"/>
  <c r="V6075" i="27" s="1"/>
  <c r="R6094" i="27"/>
  <c r="Q6122" i="27"/>
  <c r="S6079" i="27"/>
  <c r="R6079" i="27"/>
  <c r="V6079" i="27" s="1"/>
  <c r="R6098" i="27"/>
  <c r="V6098" i="27" s="1"/>
  <c r="Q6081" i="27"/>
  <c r="Q6103" i="27"/>
  <c r="R6057" i="27"/>
  <c r="R6100" i="27"/>
  <c r="V6100" i="27" s="1"/>
  <c r="R6077" i="27"/>
  <c r="R6080" i="27"/>
  <c r="V6080" i="27" s="1"/>
  <c r="P6094" i="27"/>
  <c r="R6092" i="27"/>
  <c r="R6093" i="27"/>
  <c r="Q6117" i="27"/>
  <c r="P6117" i="27"/>
  <c r="Q6119" i="27"/>
  <c r="P6119" i="27"/>
  <c r="O6145" i="27"/>
  <c r="L6145" i="27"/>
  <c r="J6169" i="27"/>
  <c r="AD6169" i="27" s="1"/>
  <c r="J6172" i="27"/>
  <c r="AD6172" i="27" s="1"/>
  <c r="L6148" i="27"/>
  <c r="O6148" i="27"/>
  <c r="O6132" i="27"/>
  <c r="L6132" i="27"/>
  <c r="M6132" i="27" s="1"/>
  <c r="N6132" i="27" s="1"/>
  <c r="J6156" i="27"/>
  <c r="AD6156" i="27" s="1"/>
  <c r="O6138" i="27"/>
  <c r="L6138" i="27"/>
  <c r="M6138" i="27" s="1"/>
  <c r="J6162" i="27"/>
  <c r="AD6162" i="27" s="1"/>
  <c r="N6118" i="27"/>
  <c r="N6134" i="27"/>
  <c r="N6133" i="27"/>
  <c r="O6139" i="27"/>
  <c r="L6139" i="27"/>
  <c r="M6139" i="27" s="1"/>
  <c r="J6163" i="27"/>
  <c r="AD6163" i="27" s="1"/>
  <c r="N6131" i="27"/>
  <c r="J6168" i="27"/>
  <c r="AD6168" i="27" s="1"/>
  <c r="L6144" i="27"/>
  <c r="O6144" i="27"/>
  <c r="L6130" i="27"/>
  <c r="M6130" i="27" s="1"/>
  <c r="O6130" i="27"/>
  <c r="J6154" i="27"/>
  <c r="AD6154" i="27" s="1"/>
  <c r="O6126" i="27"/>
  <c r="L6126" i="27"/>
  <c r="J6150" i="27"/>
  <c r="AD6150" i="27" s="1"/>
  <c r="P6122" i="27"/>
  <c r="P6103" i="27"/>
  <c r="Q6101" i="27"/>
  <c r="P6081" i="27"/>
  <c r="AE6081" i="27" s="1"/>
  <c r="Q6109" i="27"/>
  <c r="P6109" i="27"/>
  <c r="Q6113" i="27"/>
  <c r="P6113" i="27"/>
  <c r="Q6104" i="27"/>
  <c r="P6104" i="27"/>
  <c r="Q6099" i="27"/>
  <c r="P6099" i="27"/>
  <c r="Q6087" i="27"/>
  <c r="P6087" i="27"/>
  <c r="N6105" i="27"/>
  <c r="N6111" i="27"/>
  <c r="N6141" i="27"/>
  <c r="K6162" i="27"/>
  <c r="N6123" i="27"/>
  <c r="K6170" i="27"/>
  <c r="K6163" i="27"/>
  <c r="K6150" i="27"/>
  <c r="N6137" i="27"/>
  <c r="K6156" i="27"/>
  <c r="K6168" i="27"/>
  <c r="K6152" i="27"/>
  <c r="P6116" i="27"/>
  <c r="N6125" i="27"/>
  <c r="N6127" i="27"/>
  <c r="Q6112" i="27"/>
  <c r="J6159" i="27"/>
  <c r="AD6159" i="27" s="1"/>
  <c r="L6135" i="27"/>
  <c r="M6135" i="27" s="1"/>
  <c r="O6135" i="27"/>
  <c r="K6185" i="27"/>
  <c r="K6166" i="27"/>
  <c r="J6189" i="27"/>
  <c r="AD6189" i="27" s="1"/>
  <c r="O6165" i="27"/>
  <c r="L6165" i="27"/>
  <c r="O6157" i="27"/>
  <c r="L6157" i="27"/>
  <c r="M6157" i="27" s="1"/>
  <c r="J6181" i="27"/>
  <c r="AD6181" i="27" s="1"/>
  <c r="J6179" i="27"/>
  <c r="AD6179" i="27" s="1"/>
  <c r="O6155" i="27"/>
  <c r="L6155" i="27"/>
  <c r="M6155" i="27" s="1"/>
  <c r="O6164" i="27"/>
  <c r="J6188" i="27"/>
  <c r="AD6188" i="27" s="1"/>
  <c r="L6164" i="27"/>
  <c r="K6193" i="27"/>
  <c r="K6175" i="27"/>
  <c r="K6164" i="27"/>
  <c r="K6167" i="27"/>
  <c r="K6195" i="27"/>
  <c r="O6170" i="27"/>
  <c r="L6170" i="27"/>
  <c r="J6194" i="27"/>
  <c r="AD6194" i="27" s="1"/>
  <c r="K6189" i="27"/>
  <c r="O6129" i="27"/>
  <c r="L6129" i="27"/>
  <c r="M6129" i="27" s="1"/>
  <c r="J6153" i="27"/>
  <c r="AD6153" i="27" s="1"/>
  <c r="O6158" i="27"/>
  <c r="J6182" i="27"/>
  <c r="AD6182" i="27" s="1"/>
  <c r="L6158" i="27"/>
  <c r="M6158" i="27" s="1"/>
  <c r="K6179" i="27"/>
  <c r="O6151" i="27"/>
  <c r="J6175" i="27"/>
  <c r="AD6175" i="27" s="1"/>
  <c r="L6151" i="27"/>
  <c r="M6151" i="27" s="1"/>
  <c r="K6183" i="27"/>
  <c r="J6173" i="27"/>
  <c r="AD6173" i="27" s="1"/>
  <c r="O6149" i="27"/>
  <c r="L6149" i="27"/>
  <c r="M6149" i="27" s="1"/>
  <c r="K6160" i="27"/>
  <c r="K6181" i="27"/>
  <c r="J6171" i="27"/>
  <c r="AD6171" i="27" s="1"/>
  <c r="O6147" i="27"/>
  <c r="L6147" i="27"/>
  <c r="M6147" i="27" s="1"/>
  <c r="O6152" i="27"/>
  <c r="J6176" i="27"/>
  <c r="AD6176" i="27" s="1"/>
  <c r="L6152" i="27"/>
  <c r="O6167" i="27"/>
  <c r="J6191" i="27"/>
  <c r="AD6191" i="27" s="1"/>
  <c r="L6167" i="27"/>
  <c r="K6172" i="27"/>
  <c r="O6161" i="27"/>
  <c r="J6185" i="27"/>
  <c r="AD6185" i="27" s="1"/>
  <c r="L6161" i="27"/>
  <c r="M6161" i="27" s="1"/>
  <c r="K6154" i="27"/>
  <c r="K6173" i="27"/>
  <c r="K6177" i="27"/>
  <c r="J6184" i="27"/>
  <c r="AD6184" i="27" s="1"/>
  <c r="O6160" i="27"/>
  <c r="L6160" i="27"/>
  <c r="K6182" i="27"/>
  <c r="O6142" i="27"/>
  <c r="L6142" i="27"/>
  <c r="M6142" i="27" s="1"/>
  <c r="J6166" i="27"/>
  <c r="AD6166" i="27" s="1"/>
  <c r="AE6091" i="27"/>
  <c r="AE6113" i="27"/>
  <c r="AE6109" i="27"/>
  <c r="AE6117" i="27"/>
  <c r="AE6094" i="27"/>
  <c r="AE6112" i="27"/>
  <c r="AE6119" i="27"/>
  <c r="AE6087" i="27"/>
  <c r="AE6116" i="27"/>
  <c r="AG6116" i="27" l="1"/>
  <c r="AH6116" i="27"/>
  <c r="AJ6116" i="27"/>
  <c r="AI6116" i="27"/>
  <c r="AI6087" i="27"/>
  <c r="AJ6087" i="27"/>
  <c r="AH6087" i="27"/>
  <c r="AG6087" i="27"/>
  <c r="AJ6119" i="27"/>
  <c r="AH6119" i="27"/>
  <c r="AI6119" i="27"/>
  <c r="AG6119" i="27"/>
  <c r="AG6112" i="27"/>
  <c r="AH6112" i="27"/>
  <c r="AI6112" i="27"/>
  <c r="AJ6112" i="27"/>
  <c r="AG6094" i="27"/>
  <c r="AI6094" i="27"/>
  <c r="AJ6094" i="27"/>
  <c r="AH6094" i="27"/>
  <c r="AI6117" i="27"/>
  <c r="AJ6117" i="27"/>
  <c r="AG6117" i="27"/>
  <c r="AH6117" i="27"/>
  <c r="AG6109" i="27"/>
  <c r="AH6109" i="27"/>
  <c r="AI6109" i="27"/>
  <c r="AJ6109" i="27"/>
  <c r="AG6113" i="27"/>
  <c r="AJ6113" i="27"/>
  <c r="AH6113" i="27"/>
  <c r="AI6113" i="27"/>
  <c r="AG6091" i="27"/>
  <c r="AH6091" i="27"/>
  <c r="AJ6091" i="27"/>
  <c r="AI6091" i="27"/>
  <c r="AG6058" i="27"/>
  <c r="AI6058" i="27"/>
  <c r="AJ6058" i="27"/>
  <c r="AH6058" i="27"/>
  <c r="AG6079" i="27"/>
  <c r="AH6079" i="27"/>
  <c r="AI6079" i="27"/>
  <c r="AJ6079" i="27"/>
  <c r="AG6077" i="27"/>
  <c r="AH6077" i="27"/>
  <c r="AI6077" i="27"/>
  <c r="AJ6077" i="27"/>
  <c r="AJ6083" i="27"/>
  <c r="AH6083" i="27"/>
  <c r="AI6083" i="27"/>
  <c r="AG6083" i="27"/>
  <c r="AG6073" i="27"/>
  <c r="AH6073" i="27"/>
  <c r="AI6073" i="27"/>
  <c r="AJ6073" i="27"/>
  <c r="AI6075" i="27"/>
  <c r="AJ6075" i="27"/>
  <c r="AH6075" i="27"/>
  <c r="AG6075" i="27"/>
  <c r="AI6081" i="27"/>
  <c r="AJ6081" i="27"/>
  <c r="AG6081" i="27"/>
  <c r="AH6081" i="27"/>
  <c r="AJ6098" i="27"/>
  <c r="AG6098" i="27"/>
  <c r="AH6098" i="27"/>
  <c r="AI6098" i="27"/>
  <c r="AG6082" i="27"/>
  <c r="AI6082" i="27"/>
  <c r="AJ6082" i="27"/>
  <c r="AH6082" i="27"/>
  <c r="AI6057" i="27"/>
  <c r="AJ6057" i="27"/>
  <c r="AG6057" i="27"/>
  <c r="AH6057" i="27"/>
  <c r="AG6100" i="27"/>
  <c r="AH6100" i="27"/>
  <c r="AI6100" i="27"/>
  <c r="AJ6100" i="27"/>
  <c r="AG6080" i="27"/>
  <c r="AH6080" i="27"/>
  <c r="AJ6080" i="27"/>
  <c r="AI6080" i="27"/>
  <c r="AI6054" i="27"/>
  <c r="AJ6054" i="27"/>
  <c r="AG6054" i="27"/>
  <c r="AH6054" i="27"/>
  <c r="P6120" i="27"/>
  <c r="U6107" i="27"/>
  <c r="AE6107" i="27"/>
  <c r="U6120" i="27"/>
  <c r="U6096" i="27"/>
  <c r="S6082" i="27"/>
  <c r="U6116" i="27"/>
  <c r="U6078" i="27"/>
  <c r="AE6078" i="27"/>
  <c r="U6087" i="27"/>
  <c r="U6101" i="27"/>
  <c r="AE6101" i="27"/>
  <c r="U6119" i="27"/>
  <c r="U6112" i="27"/>
  <c r="U6094" i="27"/>
  <c r="U6097" i="27"/>
  <c r="AE6097" i="27"/>
  <c r="U6099" i="27"/>
  <c r="AE6099" i="27"/>
  <c r="U6117" i="27"/>
  <c r="U6104" i="27"/>
  <c r="AE6104" i="27"/>
  <c r="U6109" i="27"/>
  <c r="U6103" i="27"/>
  <c r="AE6103" i="27"/>
  <c r="U6122" i="27"/>
  <c r="AE6122" i="27"/>
  <c r="U6113" i="27"/>
  <c r="U6091" i="27"/>
  <c r="S6095" i="27"/>
  <c r="P6106" i="27"/>
  <c r="S6085" i="27"/>
  <c r="P6108" i="27"/>
  <c r="P6102" i="27"/>
  <c r="S6086" i="27"/>
  <c r="S6063" i="27"/>
  <c r="R6096" i="27"/>
  <c r="V6096" i="27" s="1"/>
  <c r="S6090" i="27"/>
  <c r="S6088" i="27"/>
  <c r="V6095" i="27"/>
  <c r="V6073" i="27"/>
  <c r="V6085" i="27"/>
  <c r="S6070" i="27"/>
  <c r="S6078" i="27"/>
  <c r="S6103" i="27"/>
  <c r="S6091" i="27"/>
  <c r="S6099" i="27"/>
  <c r="S6081" i="27"/>
  <c r="R6116" i="27"/>
  <c r="S6116" i="27" s="1"/>
  <c r="R6112" i="27"/>
  <c r="V6112" i="27" s="1"/>
  <c r="S6102" i="27"/>
  <c r="V6067" i="27"/>
  <c r="S6067" i="27"/>
  <c r="R6097" i="27"/>
  <c r="R6087" i="27"/>
  <c r="V6087" i="27" s="1"/>
  <c r="R6113" i="27"/>
  <c r="V6113" i="27" s="1"/>
  <c r="R6110" i="27"/>
  <c r="S6106" i="27"/>
  <c r="S6122" i="27"/>
  <c r="S6107" i="27"/>
  <c r="S6104" i="27"/>
  <c r="R6109" i="27"/>
  <c r="V6109" i="27" s="1"/>
  <c r="R6108" i="27"/>
  <c r="V6108" i="27" s="1"/>
  <c r="S6101" i="27"/>
  <c r="R6078" i="27"/>
  <c r="V6077" i="27"/>
  <c r="V6093" i="27"/>
  <c r="V6083" i="27"/>
  <c r="S6092" i="27"/>
  <c r="V6092" i="27"/>
  <c r="V6057" i="27"/>
  <c r="V6094" i="27"/>
  <c r="V6082" i="27"/>
  <c r="U6081" i="27"/>
  <c r="S6084" i="27"/>
  <c r="V6084" i="27"/>
  <c r="P6115" i="27"/>
  <c r="Q6115" i="27"/>
  <c r="Q6114" i="27"/>
  <c r="P6114" i="27"/>
  <c r="Q6121" i="27"/>
  <c r="P6121" i="27"/>
  <c r="P6124" i="27"/>
  <c r="Q6124" i="27"/>
  <c r="R6124" i="27" s="1"/>
  <c r="V6124" i="27" s="1"/>
  <c r="M6152" i="27"/>
  <c r="N6152" i="27" s="1"/>
  <c r="M6165" i="27"/>
  <c r="N6165" i="27" s="1"/>
  <c r="N6139" i="27"/>
  <c r="Q6139" i="27" s="1"/>
  <c r="M6144" i="27"/>
  <c r="N6144" i="27" s="1"/>
  <c r="N6138" i="27"/>
  <c r="Q6138" i="27" s="1"/>
  <c r="M6148" i="27"/>
  <c r="N6148" i="27" s="1"/>
  <c r="M6170" i="27"/>
  <c r="N6170" i="27" s="1"/>
  <c r="M6167" i="27"/>
  <c r="N6167" i="27" s="1"/>
  <c r="M6164" i="27"/>
  <c r="N6164" i="27" s="1"/>
  <c r="M6160" i="27"/>
  <c r="N6160" i="27" s="1"/>
  <c r="M6145" i="27"/>
  <c r="N6145" i="27" s="1"/>
  <c r="N6130" i="27"/>
  <c r="Q6130" i="27" s="1"/>
  <c r="M6126" i="27"/>
  <c r="N6126" i="27" s="1"/>
  <c r="R6081" i="27"/>
  <c r="R6122" i="27"/>
  <c r="R6102" i="27"/>
  <c r="R6120" i="27"/>
  <c r="Q6136" i="27"/>
  <c r="P6146" i="27"/>
  <c r="R6103" i="27"/>
  <c r="R6101" i="27"/>
  <c r="R6099" i="27"/>
  <c r="V6099" i="27" s="1"/>
  <c r="Q6140" i="27"/>
  <c r="P6127" i="27"/>
  <c r="Q6137" i="27"/>
  <c r="Q6141" i="27"/>
  <c r="R6106" i="27"/>
  <c r="S6094" i="27"/>
  <c r="S6093" i="27"/>
  <c r="R6104" i="27"/>
  <c r="V6104" i="27" s="1"/>
  <c r="Q6143" i="27"/>
  <c r="R6119" i="27"/>
  <c r="Q6125" i="27"/>
  <c r="P6105" i="27"/>
  <c r="R6117" i="27"/>
  <c r="P6133" i="27"/>
  <c r="Q6133" i="27"/>
  <c r="P6134" i="27"/>
  <c r="Q6134" i="27"/>
  <c r="Q6105" i="27"/>
  <c r="P6131" i="27"/>
  <c r="Q6131" i="27"/>
  <c r="P6118" i="27"/>
  <c r="Q6118" i="27"/>
  <c r="J6174" i="27"/>
  <c r="AD6174" i="27" s="1"/>
  <c r="L6150" i="27"/>
  <c r="M6150" i="27" s="1"/>
  <c r="O6150" i="27"/>
  <c r="L6154" i="27"/>
  <c r="J6178" i="27"/>
  <c r="AD6178" i="27" s="1"/>
  <c r="O6154" i="27"/>
  <c r="O6156" i="27"/>
  <c r="J6180" i="27"/>
  <c r="AD6180" i="27" s="1"/>
  <c r="L6156" i="27"/>
  <c r="M6156" i="27" s="1"/>
  <c r="J6196" i="27"/>
  <c r="AD6196" i="27" s="1"/>
  <c r="L6172" i="27"/>
  <c r="M6172" i="27" s="1"/>
  <c r="O6172" i="27"/>
  <c r="O6169" i="27"/>
  <c r="J6193" i="27"/>
  <c r="AD6193" i="27" s="1"/>
  <c r="L6169" i="27"/>
  <c r="N6149" i="27"/>
  <c r="O6163" i="27"/>
  <c r="L6163" i="27"/>
  <c r="J6187" i="27"/>
  <c r="AD6187" i="27" s="1"/>
  <c r="O6162" i="27"/>
  <c r="J6186" i="27"/>
  <c r="AD6186" i="27" s="1"/>
  <c r="L6162" i="27"/>
  <c r="O6168" i="27"/>
  <c r="L6168" i="27"/>
  <c r="J6192" i="27"/>
  <c r="AD6192" i="27" s="1"/>
  <c r="N6155" i="27"/>
  <c r="P6143" i="27"/>
  <c r="Q6127" i="27"/>
  <c r="P6125" i="27"/>
  <c r="P6137" i="27"/>
  <c r="Q6146" i="27"/>
  <c r="P6141" i="27"/>
  <c r="Q6123" i="27"/>
  <c r="P6123" i="27"/>
  <c r="Q6128" i="27"/>
  <c r="P6128" i="27"/>
  <c r="Q6111" i="27"/>
  <c r="P6111" i="27"/>
  <c r="N6151" i="27"/>
  <c r="N6129" i="27"/>
  <c r="K6174" i="27"/>
  <c r="N6135" i="27"/>
  <c r="K6187" i="27"/>
  <c r="K6180" i="27"/>
  <c r="N6157" i="27"/>
  <c r="Q6132" i="27"/>
  <c r="P6132" i="27"/>
  <c r="K6176" i="27"/>
  <c r="N6147" i="27"/>
  <c r="K6194" i="27"/>
  <c r="N6161" i="27"/>
  <c r="N6142" i="27"/>
  <c r="K6192" i="27"/>
  <c r="N6158" i="27"/>
  <c r="K6186" i="27"/>
  <c r="P6136" i="27"/>
  <c r="O6159" i="27"/>
  <c r="J6183" i="27"/>
  <c r="AD6183" i="27" s="1"/>
  <c r="L6159" i="27"/>
  <c r="M6159" i="27" s="1"/>
  <c r="K6188" i="27"/>
  <c r="L6182" i="27"/>
  <c r="M6182" i="27" s="1"/>
  <c r="J6206" i="27"/>
  <c r="AD6206" i="27" s="1"/>
  <c r="O6182" i="27"/>
  <c r="K6199" i="27"/>
  <c r="O6175" i="27"/>
  <c r="L6175" i="27"/>
  <c r="M6175" i="27" s="1"/>
  <c r="J6199" i="27"/>
  <c r="AD6199" i="27" s="1"/>
  <c r="K6191" i="27"/>
  <c r="K6201" i="27"/>
  <c r="K6197" i="27"/>
  <c r="K6203" i="27"/>
  <c r="J6177" i="27"/>
  <c r="AD6177" i="27" s="1"/>
  <c r="O6153" i="27"/>
  <c r="L6153" i="27"/>
  <c r="M6153" i="27" s="1"/>
  <c r="O6179" i="27"/>
  <c r="L6179" i="27"/>
  <c r="M6179" i="27" s="1"/>
  <c r="J6203" i="27"/>
  <c r="AD6203" i="27" s="1"/>
  <c r="O6173" i="27"/>
  <c r="J6197" i="27"/>
  <c r="AD6197" i="27" s="1"/>
  <c r="L6173" i="27"/>
  <c r="M6173" i="27" s="1"/>
  <c r="K6206" i="27"/>
  <c r="K6196" i="27"/>
  <c r="P6140" i="27"/>
  <c r="K6213" i="27"/>
  <c r="L6194" i="27"/>
  <c r="J6218" i="27"/>
  <c r="AD6218" i="27" s="1"/>
  <c r="O6194" i="27"/>
  <c r="L6181" i="27"/>
  <c r="M6181" i="27" s="1"/>
  <c r="J6205" i="27"/>
  <c r="AD6205" i="27" s="1"/>
  <c r="O6181" i="27"/>
  <c r="K6190" i="27"/>
  <c r="K6205" i="27"/>
  <c r="O6185" i="27"/>
  <c r="L6185" i="27"/>
  <c r="M6185" i="27" s="1"/>
  <c r="J6209" i="27"/>
  <c r="AD6209" i="27" s="1"/>
  <c r="O6191" i="27"/>
  <c r="J6215" i="27"/>
  <c r="AD6215" i="27" s="1"/>
  <c r="L6191" i="27"/>
  <c r="K6184" i="27"/>
  <c r="O6184" i="27"/>
  <c r="L6184" i="27"/>
  <c r="J6208" i="27"/>
  <c r="AD6208" i="27" s="1"/>
  <c r="J6195" i="27"/>
  <c r="AD6195" i="27" s="1"/>
  <c r="O6171" i="27"/>
  <c r="L6171" i="27"/>
  <c r="M6171" i="27" s="1"/>
  <c r="J6190" i="27"/>
  <c r="AD6190" i="27" s="1"/>
  <c r="O6166" i="27"/>
  <c r="L6166" i="27"/>
  <c r="M6166" i="27" s="1"/>
  <c r="K6178" i="27"/>
  <c r="K6207" i="27"/>
  <c r="K6219" i="27"/>
  <c r="K6217" i="27"/>
  <c r="L6188" i="27"/>
  <c r="J6212" i="27"/>
  <c r="AD6212" i="27" s="1"/>
  <c r="O6188" i="27"/>
  <c r="L6176" i="27"/>
  <c r="O6176" i="27"/>
  <c r="J6200" i="27"/>
  <c r="AD6200" i="27" s="1"/>
  <c r="J6213" i="27"/>
  <c r="AD6213" i="27" s="1"/>
  <c r="L6189" i="27"/>
  <c r="M6189" i="27" s="1"/>
  <c r="O6189" i="27"/>
  <c r="K6209" i="27"/>
  <c r="AE6120" i="27"/>
  <c r="AE6096" i="27"/>
  <c r="AE6141" i="27"/>
  <c r="AE6114" i="27"/>
  <c r="AE6143" i="27"/>
  <c r="AE6133" i="27"/>
  <c r="AE6115" i="27"/>
  <c r="AE6140" i="27"/>
  <c r="AE6111" i="27"/>
  <c r="AE6118" i="27"/>
  <c r="AE6108" i="27"/>
  <c r="AE6134" i="27"/>
  <c r="AE6137" i="27"/>
  <c r="AE6136" i="27"/>
  <c r="AE6132" i="27"/>
  <c r="AI6132" i="27" l="1"/>
  <c r="AJ6132" i="27"/>
  <c r="AG6132" i="27"/>
  <c r="AH6132" i="27"/>
  <c r="AG6136" i="27"/>
  <c r="AH6136" i="27"/>
  <c r="AI6136" i="27"/>
  <c r="AJ6136" i="27"/>
  <c r="AG6137" i="27"/>
  <c r="AH6137" i="27"/>
  <c r="AI6137" i="27"/>
  <c r="AJ6137" i="27"/>
  <c r="AG6134" i="27"/>
  <c r="AI6134" i="27"/>
  <c r="AH6134" i="27"/>
  <c r="AJ6134" i="27"/>
  <c r="AI6108" i="27"/>
  <c r="AJ6108" i="27"/>
  <c r="AG6108" i="27"/>
  <c r="AH6108" i="27"/>
  <c r="AG6118" i="27"/>
  <c r="AI6118" i="27"/>
  <c r="AJ6118" i="27"/>
  <c r="AH6118" i="27"/>
  <c r="AI6111" i="27"/>
  <c r="AJ6111" i="27"/>
  <c r="AH6111" i="27"/>
  <c r="AG6111" i="27"/>
  <c r="AG6140" i="27"/>
  <c r="AJ6140" i="27"/>
  <c r="AH6140" i="27"/>
  <c r="AI6140" i="27"/>
  <c r="AG6115" i="27"/>
  <c r="AH6115" i="27"/>
  <c r="AI6115" i="27"/>
  <c r="AJ6115" i="27"/>
  <c r="AG6133" i="27"/>
  <c r="AH6133" i="27"/>
  <c r="AI6133" i="27"/>
  <c r="AJ6133" i="27"/>
  <c r="AJ6143" i="27"/>
  <c r="AH6143" i="27"/>
  <c r="AI6143" i="27"/>
  <c r="AG6143" i="27"/>
  <c r="AI6114" i="27"/>
  <c r="AJ6114" i="27"/>
  <c r="AG6114" i="27"/>
  <c r="AH6114" i="27"/>
  <c r="AI6141" i="27"/>
  <c r="AJ6141" i="27"/>
  <c r="AG6141" i="27"/>
  <c r="AH6141" i="27"/>
  <c r="AI6096" i="27"/>
  <c r="AJ6096" i="27"/>
  <c r="AG6096" i="27"/>
  <c r="AH6096" i="27"/>
  <c r="AI6120" i="27"/>
  <c r="AJ6120" i="27"/>
  <c r="AG6120" i="27"/>
  <c r="AH6120" i="27"/>
  <c r="AG6097" i="27"/>
  <c r="AH6097" i="27"/>
  <c r="AI6097" i="27"/>
  <c r="AJ6097" i="27"/>
  <c r="AI6099" i="27"/>
  <c r="AJ6099" i="27"/>
  <c r="AH6099" i="27"/>
  <c r="AG6099" i="27"/>
  <c r="AJ6107" i="27"/>
  <c r="AG6107" i="27"/>
  <c r="AH6107" i="27"/>
  <c r="AI6107" i="27"/>
  <c r="AG6103" i="27"/>
  <c r="AH6103" i="27"/>
  <c r="AI6103" i="27"/>
  <c r="AJ6103" i="27"/>
  <c r="AG6101" i="27"/>
  <c r="AJ6101" i="27"/>
  <c r="AH6101" i="27"/>
  <c r="AI6101" i="27"/>
  <c r="AJ6122" i="27"/>
  <c r="AG6122" i="27"/>
  <c r="AH6122" i="27"/>
  <c r="AI6122" i="27"/>
  <c r="AG6104" i="27"/>
  <c r="AH6104" i="27"/>
  <c r="AJ6104" i="27"/>
  <c r="AI6104" i="27"/>
  <c r="AI6078" i="27"/>
  <c r="AJ6078" i="27"/>
  <c r="AG6078" i="27"/>
  <c r="AH6078" i="27"/>
  <c r="S6096" i="27"/>
  <c r="U6131" i="27"/>
  <c r="AE6131" i="27"/>
  <c r="U6132" i="27"/>
  <c r="U6136" i="27"/>
  <c r="U6123" i="27"/>
  <c r="AE6123" i="27"/>
  <c r="U6137" i="27"/>
  <c r="U6134" i="27"/>
  <c r="S6087" i="27"/>
  <c r="U6108" i="27"/>
  <c r="U6118" i="27"/>
  <c r="U6128" i="27"/>
  <c r="AE6128" i="27"/>
  <c r="U6125" i="27"/>
  <c r="AE6125" i="27"/>
  <c r="U6111" i="27"/>
  <c r="U6140" i="27"/>
  <c r="U6115" i="27"/>
  <c r="U6102" i="27"/>
  <c r="AE6102" i="27"/>
  <c r="U6133" i="27"/>
  <c r="U6127" i="27"/>
  <c r="AE6127" i="27"/>
  <c r="U6106" i="27"/>
  <c r="AE6106" i="27"/>
  <c r="U6146" i="27"/>
  <c r="AE6146" i="27"/>
  <c r="U6143" i="27"/>
  <c r="U6124" i="27"/>
  <c r="AE6124" i="27"/>
  <c r="U6105" i="27"/>
  <c r="AE6105" i="27"/>
  <c r="U6114" i="27"/>
  <c r="U6141" i="27"/>
  <c r="U6121" i="27"/>
  <c r="AE6121" i="27"/>
  <c r="S6113" i="27"/>
  <c r="R6115" i="27"/>
  <c r="S6115" i="27" s="1"/>
  <c r="S6112" i="27"/>
  <c r="S6108" i="27"/>
  <c r="P6139" i="27"/>
  <c r="P6130" i="27"/>
  <c r="S6109" i="27"/>
  <c r="V6116" i="27"/>
  <c r="R6143" i="27"/>
  <c r="V6097" i="27"/>
  <c r="R6139" i="27"/>
  <c r="V6139" i="27" s="1"/>
  <c r="S6146" i="27"/>
  <c r="S6127" i="27"/>
  <c r="R6133" i="27"/>
  <c r="V6133" i="27" s="1"/>
  <c r="R6114" i="27"/>
  <c r="V6110" i="27"/>
  <c r="V6078" i="27"/>
  <c r="S6123" i="27"/>
  <c r="R6140" i="27"/>
  <c r="S6110" i="27"/>
  <c r="R6136" i="27"/>
  <c r="V6136" i="27" s="1"/>
  <c r="R6111" i="27"/>
  <c r="V6111" i="27" s="1"/>
  <c r="R6131" i="27"/>
  <c r="V6131" i="27" s="1"/>
  <c r="S6105" i="27"/>
  <c r="R6132" i="27"/>
  <c r="V6132" i="27" s="1"/>
  <c r="R6141" i="27"/>
  <c r="R6121" i="27"/>
  <c r="S6130" i="27"/>
  <c r="S6128" i="27"/>
  <c r="S6125" i="27"/>
  <c r="R6137" i="27"/>
  <c r="V6137" i="27" s="1"/>
  <c r="S6124" i="27"/>
  <c r="M6194" i="27"/>
  <c r="N6194" i="27" s="1"/>
  <c r="Q6165" i="27"/>
  <c r="P6165" i="27"/>
  <c r="V6101" i="27"/>
  <c r="V6081" i="27"/>
  <c r="M6184" i="27"/>
  <c r="N6184" i="27" s="1"/>
  <c r="V6103" i="27"/>
  <c r="V6117" i="27"/>
  <c r="V6106" i="27"/>
  <c r="S6120" i="27"/>
  <c r="V6120" i="27"/>
  <c r="V6102" i="27"/>
  <c r="V6119" i="27"/>
  <c r="V6122" i="27"/>
  <c r="Q6144" i="27"/>
  <c r="P6144" i="27"/>
  <c r="P6126" i="27"/>
  <c r="Q6126" i="27"/>
  <c r="Q6145" i="27"/>
  <c r="P6145" i="27"/>
  <c r="Q6148" i="27"/>
  <c r="P6148" i="27"/>
  <c r="M6169" i="27"/>
  <c r="N6169" i="27" s="1"/>
  <c r="M6188" i="27"/>
  <c r="N6188" i="27" s="1"/>
  <c r="M6162" i="27"/>
  <c r="N6162" i="27" s="1"/>
  <c r="M6168" i="27"/>
  <c r="N6168" i="27" s="1"/>
  <c r="P6138" i="27"/>
  <c r="M6154" i="27"/>
  <c r="N6154" i="27" s="1"/>
  <c r="S6121" i="27"/>
  <c r="M6163" i="27"/>
  <c r="N6163" i="27" s="1"/>
  <c r="M6191" i="27"/>
  <c r="N6191" i="27" s="1"/>
  <c r="N6150" i="27"/>
  <c r="P6150" i="27" s="1"/>
  <c r="N6156" i="27"/>
  <c r="P6156" i="27" s="1"/>
  <c r="M6176" i="27"/>
  <c r="N6176" i="27" s="1"/>
  <c r="N6172" i="27"/>
  <c r="Q6172" i="27" s="1"/>
  <c r="S6117" i="27"/>
  <c r="Q6164" i="27"/>
  <c r="R6123" i="27"/>
  <c r="V6123" i="27" s="1"/>
  <c r="R6128" i="27"/>
  <c r="V6128" i="27" s="1"/>
  <c r="Q6149" i="27"/>
  <c r="S6131" i="27"/>
  <c r="R6105" i="27"/>
  <c r="R6138" i="27"/>
  <c r="Q6161" i="27"/>
  <c r="P6160" i="27"/>
  <c r="R6134" i="27"/>
  <c r="R6125" i="27"/>
  <c r="R6127" i="27"/>
  <c r="Q6167" i="27"/>
  <c r="R6146" i="27"/>
  <c r="S6119" i="27"/>
  <c r="Q6151" i="27"/>
  <c r="P6152" i="27"/>
  <c r="P6158" i="27"/>
  <c r="R6118" i="27"/>
  <c r="R6130" i="27"/>
  <c r="P6155" i="27"/>
  <c r="Q6155" i="27"/>
  <c r="N6185" i="27"/>
  <c r="P6149" i="27"/>
  <c r="O6186" i="27"/>
  <c r="L6186" i="27"/>
  <c r="M6186" i="27" s="1"/>
  <c r="J6210" i="27"/>
  <c r="AD6210" i="27" s="1"/>
  <c r="J6217" i="27"/>
  <c r="AD6217" i="27" s="1"/>
  <c r="L6193" i="27"/>
  <c r="O6193" i="27"/>
  <c r="J6202" i="27"/>
  <c r="AD6202" i="27" s="1"/>
  <c r="O6178" i="27"/>
  <c r="L6178" i="27"/>
  <c r="M6178" i="27" s="1"/>
  <c r="J6198" i="27"/>
  <c r="AD6198" i="27" s="1"/>
  <c r="O6174" i="27"/>
  <c r="L6174" i="27"/>
  <c r="M6174" i="27" s="1"/>
  <c r="J6211" i="27"/>
  <c r="AD6211" i="27" s="1"/>
  <c r="O6187" i="27"/>
  <c r="L6187" i="27"/>
  <c r="L6196" i="27"/>
  <c r="J6220" i="27"/>
  <c r="AD6220" i="27" s="1"/>
  <c r="O6196" i="27"/>
  <c r="N6173" i="27"/>
  <c r="Q6173" i="27" s="1"/>
  <c r="O6192" i="27"/>
  <c r="L6192" i="27"/>
  <c r="M6192" i="27" s="1"/>
  <c r="J6216" i="27"/>
  <c r="AD6216" i="27" s="1"/>
  <c r="O6180" i="27"/>
  <c r="L6180" i="27"/>
  <c r="J6204" i="27"/>
  <c r="AD6204" i="27" s="1"/>
  <c r="P6151" i="27"/>
  <c r="Q6152" i="27"/>
  <c r="P6161" i="27"/>
  <c r="Q6158" i="27"/>
  <c r="P6167" i="27"/>
  <c r="Q6157" i="27"/>
  <c r="P6157" i="27"/>
  <c r="Q6129" i="27"/>
  <c r="P6129" i="27"/>
  <c r="P6135" i="27"/>
  <c r="Q6135" i="27"/>
  <c r="Q6142" i="27"/>
  <c r="P6142" i="27"/>
  <c r="Q6170" i="27"/>
  <c r="P6170" i="27"/>
  <c r="Q6147" i="27"/>
  <c r="P6147" i="27"/>
  <c r="N6153" i="27"/>
  <c r="N6171" i="27"/>
  <c r="N6182" i="27"/>
  <c r="N6159" i="27"/>
  <c r="K6218" i="27"/>
  <c r="K6204" i="27"/>
  <c r="K6198" i="27"/>
  <c r="K6216" i="27"/>
  <c r="N6175" i="27"/>
  <c r="N6189" i="27"/>
  <c r="N6179" i="27"/>
  <c r="K6210" i="27"/>
  <c r="K6211" i="27"/>
  <c r="N6181" i="27"/>
  <c r="N6166" i="27"/>
  <c r="K6200" i="27"/>
  <c r="Q6160" i="27"/>
  <c r="J6207" i="27"/>
  <c r="AD6207" i="27" s="1"/>
  <c r="O6183" i="27"/>
  <c r="L6183" i="27"/>
  <c r="M6183" i="27" s="1"/>
  <c r="P6164" i="27"/>
  <c r="K6221" i="27"/>
  <c r="J6237" i="27"/>
  <c r="AD6237" i="27" s="1"/>
  <c r="O6213" i="27"/>
  <c r="L6213" i="27"/>
  <c r="M6213" i="27" s="1"/>
  <c r="K6230" i="27"/>
  <c r="K6215" i="27"/>
  <c r="L6200" i="27"/>
  <c r="J6224" i="27"/>
  <c r="AD6224" i="27" s="1"/>
  <c r="O6200" i="27"/>
  <c r="J6232" i="27"/>
  <c r="AD6232" i="27" s="1"/>
  <c r="O6208" i="27"/>
  <c r="L6208" i="27"/>
  <c r="L6218" i="27"/>
  <c r="O6218" i="27"/>
  <c r="J6242" i="27"/>
  <c r="AD6242" i="27" s="1"/>
  <c r="J6223" i="27"/>
  <c r="AD6223" i="27" s="1"/>
  <c r="O6199" i="27"/>
  <c r="L6199" i="27"/>
  <c r="M6199" i="27" s="1"/>
  <c r="J6219" i="27"/>
  <c r="AD6219" i="27" s="1"/>
  <c r="O6195" i="27"/>
  <c r="L6195" i="27"/>
  <c r="M6195" i="27" s="1"/>
  <c r="K6223" i="27"/>
  <c r="K6208" i="27"/>
  <c r="O6209" i="27"/>
  <c r="J6233" i="27"/>
  <c r="AD6233" i="27" s="1"/>
  <c r="L6209" i="27"/>
  <c r="M6209" i="27" s="1"/>
  <c r="K6214" i="27"/>
  <c r="K6241" i="27"/>
  <c r="K6237" i="27"/>
  <c r="K6243" i="27"/>
  <c r="O6197" i="27"/>
  <c r="J6221" i="27"/>
  <c r="AD6221" i="27" s="1"/>
  <c r="L6197" i="27"/>
  <c r="M6197" i="27" s="1"/>
  <c r="K6212" i="27"/>
  <c r="K6202" i="27"/>
  <c r="J6229" i="27"/>
  <c r="AD6229" i="27" s="1"/>
  <c r="O6205" i="27"/>
  <c r="L6205" i="27"/>
  <c r="M6205" i="27" s="1"/>
  <c r="J6201" i="27"/>
  <c r="AD6201" i="27" s="1"/>
  <c r="L6177" i="27"/>
  <c r="M6177" i="27" s="1"/>
  <c r="O6177" i="27"/>
  <c r="K6225" i="27"/>
  <c r="L6206" i="27"/>
  <c r="M6206" i="27" s="1"/>
  <c r="J6230" i="27"/>
  <c r="AD6230" i="27" s="1"/>
  <c r="O6206" i="27"/>
  <c r="L6212" i="27"/>
  <c r="J6236" i="27"/>
  <c r="AD6236" i="27" s="1"/>
  <c r="O6212" i="27"/>
  <c r="K6231" i="27"/>
  <c r="O6215" i="27"/>
  <c r="J6239" i="27"/>
  <c r="AD6239" i="27" s="1"/>
  <c r="L6215" i="27"/>
  <c r="K6227" i="27"/>
  <c r="K6233" i="27"/>
  <c r="J6214" i="27"/>
  <c r="AD6214" i="27" s="1"/>
  <c r="L6190" i="27"/>
  <c r="M6190" i="27" s="1"/>
  <c r="O6190" i="27"/>
  <c r="O6203" i="27"/>
  <c r="J6227" i="27"/>
  <c r="AD6227" i="27" s="1"/>
  <c r="L6203" i="27"/>
  <c r="M6203" i="27" s="1"/>
  <c r="K6229" i="27"/>
  <c r="K6220" i="27"/>
  <c r="AE6158" i="27"/>
  <c r="AE6135" i="27"/>
  <c r="AE6165" i="27"/>
  <c r="AE6156" i="27"/>
  <c r="AE6161" i="27"/>
  <c r="AE6160" i="27"/>
  <c r="AE6167" i="27"/>
  <c r="AE6142" i="27"/>
  <c r="AE6139" i="27"/>
  <c r="AE6164" i="27"/>
  <c r="AE6138" i="27"/>
  <c r="AE6157" i="27"/>
  <c r="AG6157" i="27" l="1"/>
  <c r="AH6157" i="27"/>
  <c r="AI6157" i="27"/>
  <c r="AJ6157" i="27"/>
  <c r="AI6138" i="27"/>
  <c r="AJ6138" i="27"/>
  <c r="AH6138" i="27"/>
  <c r="AG6138" i="27"/>
  <c r="AG6164" i="27"/>
  <c r="AH6164" i="27"/>
  <c r="AJ6164" i="27"/>
  <c r="AI6164" i="27"/>
  <c r="AG6139" i="27"/>
  <c r="AH6139" i="27"/>
  <c r="AJ6139" i="27"/>
  <c r="AI6139" i="27"/>
  <c r="AG6142" i="27"/>
  <c r="AI6142" i="27"/>
  <c r="AJ6142" i="27"/>
  <c r="AH6142" i="27"/>
  <c r="AJ6167" i="27"/>
  <c r="AH6167" i="27"/>
  <c r="AG6167" i="27"/>
  <c r="AI6167" i="27"/>
  <c r="AG6160" i="27"/>
  <c r="AH6160" i="27"/>
  <c r="AI6160" i="27"/>
  <c r="AJ6160" i="27"/>
  <c r="AG6161" i="27"/>
  <c r="AH6161" i="27"/>
  <c r="AJ6161" i="27"/>
  <c r="AI6161" i="27"/>
  <c r="AI6156" i="27"/>
  <c r="AJ6156" i="27"/>
  <c r="AG6156" i="27"/>
  <c r="AH6156" i="27"/>
  <c r="AI6165" i="27"/>
  <c r="AJ6165" i="27"/>
  <c r="AG6165" i="27"/>
  <c r="AH6165" i="27"/>
  <c r="AI6135" i="27"/>
  <c r="AJ6135" i="27"/>
  <c r="AH6135" i="27"/>
  <c r="AG6135" i="27"/>
  <c r="AH6158" i="27"/>
  <c r="AI6158" i="27"/>
  <c r="AJ6158" i="27"/>
  <c r="AG6158" i="27"/>
  <c r="AG6125" i="27"/>
  <c r="AH6125" i="27"/>
  <c r="AI6125" i="27"/>
  <c r="AJ6125" i="27"/>
  <c r="AG6128" i="27"/>
  <c r="AH6128" i="27"/>
  <c r="AJ6128" i="27"/>
  <c r="AI6128" i="27"/>
  <c r="AG6121" i="27"/>
  <c r="AH6121" i="27"/>
  <c r="AI6121" i="27"/>
  <c r="AJ6121" i="27"/>
  <c r="AG6127" i="27"/>
  <c r="AH6127" i="27"/>
  <c r="AI6127" i="27"/>
  <c r="AJ6127" i="27"/>
  <c r="AG6146" i="27"/>
  <c r="AH6146" i="27"/>
  <c r="AI6146" i="27"/>
  <c r="AJ6146" i="27"/>
  <c r="AJ6131" i="27"/>
  <c r="AH6131" i="27"/>
  <c r="AI6131" i="27"/>
  <c r="AG6131" i="27"/>
  <c r="AI6105" i="27"/>
  <c r="AJ6105" i="27"/>
  <c r="AG6105" i="27"/>
  <c r="AH6105" i="27"/>
  <c r="AI6102" i="27"/>
  <c r="AJ6102" i="27"/>
  <c r="AG6102" i="27"/>
  <c r="AH6102" i="27"/>
  <c r="AG6106" i="27"/>
  <c r="AI6106" i="27"/>
  <c r="AJ6106" i="27"/>
  <c r="AH6106" i="27"/>
  <c r="AG6124" i="27"/>
  <c r="AH6124" i="27"/>
  <c r="AI6124" i="27"/>
  <c r="AJ6124" i="27"/>
  <c r="AI6123" i="27"/>
  <c r="AJ6123" i="27"/>
  <c r="AH6123" i="27"/>
  <c r="AG6123" i="27"/>
  <c r="U6147" i="27"/>
  <c r="AE6147" i="27"/>
  <c r="U6144" i="27"/>
  <c r="U6157" i="27"/>
  <c r="U6138" i="27"/>
  <c r="U6164" i="27"/>
  <c r="U6170" i="27"/>
  <c r="AE6170" i="27"/>
  <c r="V6115" i="27"/>
  <c r="U6130" i="27"/>
  <c r="AE6130" i="27"/>
  <c r="U6126" i="27"/>
  <c r="AE6126" i="27"/>
  <c r="U6149" i="27"/>
  <c r="AE6149" i="27"/>
  <c r="U6139" i="27"/>
  <c r="U6142" i="27"/>
  <c r="U6167" i="27"/>
  <c r="U6155" i="27"/>
  <c r="AE6155" i="27"/>
  <c r="U6160" i="27"/>
  <c r="U6161" i="27"/>
  <c r="U6156" i="27"/>
  <c r="U6148" i="27"/>
  <c r="AE6148" i="27"/>
  <c r="U6150" i="27"/>
  <c r="AE6150" i="27"/>
  <c r="U6165" i="27"/>
  <c r="U6135" i="27"/>
  <c r="U6158" i="27"/>
  <c r="U6129" i="27"/>
  <c r="AE6129" i="27"/>
  <c r="U6151" i="27"/>
  <c r="AE6151" i="27"/>
  <c r="U6152" i="27"/>
  <c r="AE6152" i="27"/>
  <c r="U6145" i="27"/>
  <c r="AE6145" i="27"/>
  <c r="S6141" i="27"/>
  <c r="R6144" i="27"/>
  <c r="S6144" i="27" s="1"/>
  <c r="S6111" i="27"/>
  <c r="S6137" i="27"/>
  <c r="S6139" i="27"/>
  <c r="S6140" i="27"/>
  <c r="S6143" i="27"/>
  <c r="Q6156" i="27"/>
  <c r="R6156" i="27" s="1"/>
  <c r="V6156" i="27" s="1"/>
  <c r="R6126" i="27"/>
  <c r="V6126" i="27" s="1"/>
  <c r="V6143" i="27"/>
  <c r="S6132" i="27"/>
  <c r="R6148" i="27"/>
  <c r="V6148" i="27" s="1"/>
  <c r="V6140" i="27"/>
  <c r="V6141" i="27"/>
  <c r="V6121" i="27"/>
  <c r="S6133" i="27"/>
  <c r="S6173" i="27"/>
  <c r="R6142" i="27"/>
  <c r="V6142" i="27" s="1"/>
  <c r="R6161" i="27"/>
  <c r="V6161" i="27" s="1"/>
  <c r="S6172" i="27"/>
  <c r="S6148" i="27"/>
  <c r="S6129" i="27"/>
  <c r="R6164" i="27"/>
  <c r="V6164" i="27" s="1"/>
  <c r="R6145" i="27"/>
  <c r="V6145" i="27" s="1"/>
  <c r="V6114" i="27"/>
  <c r="S6114" i="27"/>
  <c r="R6160" i="27"/>
  <c r="V6160" i="27" s="1"/>
  <c r="R6157" i="27"/>
  <c r="V6157" i="27" s="1"/>
  <c r="S6136" i="27"/>
  <c r="S6126" i="27"/>
  <c r="R6167" i="27"/>
  <c r="S6147" i="27"/>
  <c r="S6152" i="27"/>
  <c r="R6165" i="27"/>
  <c r="S6151" i="27"/>
  <c r="S6170" i="27"/>
  <c r="S6149" i="27"/>
  <c r="Q6163" i="27"/>
  <c r="P6163" i="27"/>
  <c r="Q6154" i="27"/>
  <c r="R6154" i="27" s="1"/>
  <c r="P6154" i="27"/>
  <c r="M6208" i="27"/>
  <c r="N6208" i="27" s="1"/>
  <c r="Q6168" i="27"/>
  <c r="P6168" i="27"/>
  <c r="M6212" i="27"/>
  <c r="N6212" i="27" s="1"/>
  <c r="S6118" i="27"/>
  <c r="V6118" i="27"/>
  <c r="V6127" i="27"/>
  <c r="V6125" i="27"/>
  <c r="V6134" i="27"/>
  <c r="M6200" i="27"/>
  <c r="N6200" i="27" s="1"/>
  <c r="S6138" i="27"/>
  <c r="V6138" i="27"/>
  <c r="V6130" i="27"/>
  <c r="V6146" i="27"/>
  <c r="V6105" i="27"/>
  <c r="Q6162" i="27"/>
  <c r="P6162" i="27"/>
  <c r="Q6169" i="27"/>
  <c r="P6169" i="27"/>
  <c r="M6180" i="27"/>
  <c r="N6180" i="27" s="1"/>
  <c r="M6193" i="27"/>
  <c r="N6193" i="27" s="1"/>
  <c r="P6172" i="27"/>
  <c r="Q6150" i="27"/>
  <c r="R6150" i="27" s="1"/>
  <c r="N6174" i="27"/>
  <c r="P6174" i="27" s="1"/>
  <c r="N6186" i="27"/>
  <c r="P6186" i="27" s="1"/>
  <c r="M6196" i="27"/>
  <c r="N6196" i="27" s="1"/>
  <c r="S6145" i="27"/>
  <c r="P6173" i="27"/>
  <c r="M6215" i="27"/>
  <c r="N6215" i="27" s="1"/>
  <c r="N6192" i="27"/>
  <c r="Q6192" i="27" s="1"/>
  <c r="N6178" i="27"/>
  <c r="Q6178" i="27" s="1"/>
  <c r="M6218" i="27"/>
  <c r="N6218" i="27" s="1"/>
  <c r="M6187" i="27"/>
  <c r="N6187" i="27" s="1"/>
  <c r="P6181" i="27"/>
  <c r="Q6188" i="27"/>
  <c r="Q6191" i="27"/>
  <c r="R6155" i="27"/>
  <c r="S6155" i="27" s="1"/>
  <c r="R6147" i="27"/>
  <c r="S6134" i="27"/>
  <c r="Q6184" i="27"/>
  <c r="P6194" i="27"/>
  <c r="P6185" i="27"/>
  <c r="R6152" i="27"/>
  <c r="P6182" i="27"/>
  <c r="R6172" i="27"/>
  <c r="V6172" i="27" s="1"/>
  <c r="R6170" i="27"/>
  <c r="V6170" i="27" s="1"/>
  <c r="R6149" i="27"/>
  <c r="R6173" i="27"/>
  <c r="R6151" i="27"/>
  <c r="R6135" i="27"/>
  <c r="R6158" i="27"/>
  <c r="R6129" i="27"/>
  <c r="L6216" i="27"/>
  <c r="M6216" i="27" s="1"/>
  <c r="J6240" i="27"/>
  <c r="AD6240" i="27" s="1"/>
  <c r="O6216" i="27"/>
  <c r="Q6185" i="27"/>
  <c r="J6235" i="27"/>
  <c r="AD6235" i="27" s="1"/>
  <c r="O6211" i="27"/>
  <c r="L6211" i="27"/>
  <c r="O6217" i="27"/>
  <c r="L6217" i="27"/>
  <c r="J6241" i="27"/>
  <c r="AD6241" i="27" s="1"/>
  <c r="L6204" i="27"/>
  <c r="J6228" i="27"/>
  <c r="AD6228" i="27" s="1"/>
  <c r="O6204" i="27"/>
  <c r="N6205" i="27"/>
  <c r="L6220" i="27"/>
  <c r="M6220" i="27" s="1"/>
  <c r="O6220" i="27"/>
  <c r="J6244" i="27"/>
  <c r="AD6244" i="27" s="1"/>
  <c r="O6202" i="27"/>
  <c r="L6202" i="27"/>
  <c r="M6202" i="27" s="1"/>
  <c r="J6226" i="27"/>
  <c r="AD6226" i="27" s="1"/>
  <c r="N6209" i="27"/>
  <c r="L6198" i="27"/>
  <c r="J6222" i="27"/>
  <c r="AD6222" i="27" s="1"/>
  <c r="O6198" i="27"/>
  <c r="J6234" i="27"/>
  <c r="AD6234" i="27" s="1"/>
  <c r="O6210" i="27"/>
  <c r="L6210" i="27"/>
  <c r="M6210" i="27" s="1"/>
  <c r="Q6194" i="27"/>
  <c r="Q6181" i="27"/>
  <c r="Q6182" i="27"/>
  <c r="P6184" i="27"/>
  <c r="Q6166" i="27"/>
  <c r="P6166" i="27"/>
  <c r="Q6175" i="27"/>
  <c r="P6175" i="27"/>
  <c r="Q6159" i="27"/>
  <c r="P6159" i="27"/>
  <c r="Q6176" i="27"/>
  <c r="P6176" i="27"/>
  <c r="P6179" i="27"/>
  <c r="Q6179" i="27"/>
  <c r="P6189" i="27"/>
  <c r="Q6189" i="27"/>
  <c r="Q6171" i="27"/>
  <c r="P6171" i="27"/>
  <c r="Q6153" i="27"/>
  <c r="P6153" i="27"/>
  <c r="K6224" i="27"/>
  <c r="N6195" i="27"/>
  <c r="Q6195" i="27" s="1"/>
  <c r="K6235" i="27"/>
  <c r="N6177" i="27"/>
  <c r="N6213" i="27"/>
  <c r="N6206" i="27"/>
  <c r="K6234" i="27"/>
  <c r="K6240" i="27"/>
  <c r="K6242" i="27"/>
  <c r="N6197" i="27"/>
  <c r="P6197" i="27" s="1"/>
  <c r="N6199" i="27"/>
  <c r="N6183" i="27"/>
  <c r="K6222" i="27"/>
  <c r="N6190" i="27"/>
  <c r="K6228" i="27"/>
  <c r="N6203" i="27"/>
  <c r="P6191" i="27"/>
  <c r="P6188" i="27"/>
  <c r="L6207" i="27"/>
  <c r="M6207" i="27" s="1"/>
  <c r="J6231" i="27"/>
  <c r="AD6231" i="27" s="1"/>
  <c r="O6207" i="27"/>
  <c r="J6243" i="27"/>
  <c r="AD6243" i="27" s="1"/>
  <c r="O6219" i="27"/>
  <c r="L6219" i="27"/>
  <c r="M6219" i="27" s="1"/>
  <c r="K6239" i="27"/>
  <c r="K6226" i="27"/>
  <c r="K6261" i="27"/>
  <c r="K6249" i="27"/>
  <c r="L6242" i="27"/>
  <c r="J6266" i="27"/>
  <c r="AD6266" i="27" s="1"/>
  <c r="O6242" i="27"/>
  <c r="K6254" i="27"/>
  <c r="L6230" i="27"/>
  <c r="M6230" i="27" s="1"/>
  <c r="J6254" i="27"/>
  <c r="AD6254" i="27" s="1"/>
  <c r="O6230" i="27"/>
  <c r="J6238" i="27"/>
  <c r="AD6238" i="27" s="1"/>
  <c r="O6214" i="27"/>
  <c r="L6214" i="27"/>
  <c r="M6214" i="27" s="1"/>
  <c r="K6238" i="27"/>
  <c r="K6257" i="27"/>
  <c r="K6247" i="27"/>
  <c r="K6245" i="27"/>
  <c r="K6255" i="27"/>
  <c r="O6227" i="27"/>
  <c r="L6227" i="27"/>
  <c r="M6227" i="27" s="1"/>
  <c r="J6251" i="27"/>
  <c r="AD6251" i="27" s="1"/>
  <c r="K6244" i="27"/>
  <c r="J6225" i="27"/>
  <c r="AD6225" i="27" s="1"/>
  <c r="O6201" i="27"/>
  <c r="L6201" i="27"/>
  <c r="M6201" i="27" s="1"/>
  <c r="K6236" i="27"/>
  <c r="K6265" i="27"/>
  <c r="L6223" i="27"/>
  <c r="M6223" i="27" s="1"/>
  <c r="J6247" i="27"/>
  <c r="AD6247" i="27" s="1"/>
  <c r="O6223" i="27"/>
  <c r="K6251" i="27"/>
  <c r="O6239" i="27"/>
  <c r="L6239" i="27"/>
  <c r="J6263" i="27"/>
  <c r="AD6263" i="27" s="1"/>
  <c r="O6233" i="27"/>
  <c r="L6233" i="27"/>
  <c r="M6233" i="27" s="1"/>
  <c r="J6257" i="27"/>
  <c r="AD6257" i="27" s="1"/>
  <c r="K6253" i="27"/>
  <c r="L6232" i="27"/>
  <c r="J6256" i="27"/>
  <c r="AD6256" i="27" s="1"/>
  <c r="O6232" i="27"/>
  <c r="L6236" i="27"/>
  <c r="O6236" i="27"/>
  <c r="J6260" i="27"/>
  <c r="AD6260" i="27" s="1"/>
  <c r="K6232" i="27"/>
  <c r="K6267" i="27"/>
  <c r="L6224" i="27"/>
  <c r="J6248" i="27"/>
  <c r="AD6248" i="27" s="1"/>
  <c r="O6224" i="27"/>
  <c r="J6261" i="27"/>
  <c r="AD6261" i="27" s="1"/>
  <c r="O6237" i="27"/>
  <c r="L6237" i="27"/>
  <c r="M6237" i="27" s="1"/>
  <c r="L6229" i="27"/>
  <c r="M6229" i="27" s="1"/>
  <c r="O6229" i="27"/>
  <c r="J6253" i="27"/>
  <c r="AD6253" i="27" s="1"/>
  <c r="O6221" i="27"/>
  <c r="J6245" i="27"/>
  <c r="AD6245" i="27" s="1"/>
  <c r="L6221" i="27"/>
  <c r="M6221" i="27" s="1"/>
  <c r="AE6144" i="27"/>
  <c r="AE6163" i="27"/>
  <c r="AE6182" i="27"/>
  <c r="AE6166" i="27"/>
  <c r="AE6185" i="27"/>
  <c r="AE6181" i="27"/>
  <c r="AE6186" i="27"/>
  <c r="AE6159" i="27"/>
  <c r="AE6188" i="27"/>
  <c r="AE6184" i="27"/>
  <c r="AE6189" i="27"/>
  <c r="AE6191" i="27"/>
  <c r="AE6162" i="27"/>
  <c r="AI6162" i="27" l="1"/>
  <c r="AJ6162" i="27"/>
  <c r="AG6162" i="27"/>
  <c r="AH6162" i="27"/>
  <c r="AJ6191" i="27"/>
  <c r="AI6191" i="27"/>
  <c r="AG6191" i="27"/>
  <c r="AH6191" i="27"/>
  <c r="AI6189" i="27"/>
  <c r="AJ6189" i="27"/>
  <c r="AG6189" i="27"/>
  <c r="AH6189" i="27"/>
  <c r="AG6184" i="27"/>
  <c r="AH6184" i="27"/>
  <c r="AI6184" i="27"/>
  <c r="AJ6184" i="27"/>
  <c r="AG6188" i="27"/>
  <c r="AH6188" i="27"/>
  <c r="AJ6188" i="27"/>
  <c r="AI6188" i="27"/>
  <c r="AI6159" i="27"/>
  <c r="AJ6159" i="27"/>
  <c r="AH6159" i="27"/>
  <c r="AG6159" i="27"/>
  <c r="AI6186" i="27"/>
  <c r="AJ6186" i="27"/>
  <c r="AH6186" i="27"/>
  <c r="AG6186" i="27"/>
  <c r="AG6181" i="27"/>
  <c r="AH6181" i="27"/>
  <c r="AI6181" i="27"/>
  <c r="AJ6181" i="27"/>
  <c r="AG6185" i="27"/>
  <c r="AJ6185" i="27"/>
  <c r="AH6185" i="27"/>
  <c r="AI6185" i="27"/>
  <c r="AG6166" i="27"/>
  <c r="AI6166" i="27"/>
  <c r="AJ6166" i="27"/>
  <c r="AH6166" i="27"/>
  <c r="AG6182" i="27"/>
  <c r="AI6182" i="27"/>
  <c r="AH6182" i="27"/>
  <c r="AJ6182" i="27"/>
  <c r="AG6163" i="27"/>
  <c r="AH6163" i="27"/>
  <c r="AI6163" i="27"/>
  <c r="AJ6163" i="27"/>
  <c r="AI6144" i="27"/>
  <c r="AJ6144" i="27"/>
  <c r="AG6144" i="27"/>
  <c r="AH6144" i="27"/>
  <c r="AI6147" i="27"/>
  <c r="AJ6147" i="27"/>
  <c r="AH6147" i="27"/>
  <c r="AG6147" i="27"/>
  <c r="AI6126" i="27"/>
  <c r="AJ6126" i="27"/>
  <c r="AH6126" i="27"/>
  <c r="AG6126" i="27"/>
  <c r="AG6152" i="27"/>
  <c r="AH6152" i="27"/>
  <c r="AJ6152" i="27"/>
  <c r="AI6152" i="27"/>
  <c r="AG6130" i="27"/>
  <c r="AI6130" i="27"/>
  <c r="AJ6130" i="27"/>
  <c r="AH6130" i="27"/>
  <c r="AG6149" i="27"/>
  <c r="AJ6149" i="27"/>
  <c r="AH6149" i="27"/>
  <c r="AI6149" i="27"/>
  <c r="AG6145" i="27"/>
  <c r="AH6145" i="27"/>
  <c r="AI6145" i="27"/>
  <c r="AJ6145" i="27"/>
  <c r="AG6148" i="27"/>
  <c r="AH6148" i="27"/>
  <c r="AI6148" i="27"/>
  <c r="AJ6148" i="27"/>
  <c r="AG6151" i="27"/>
  <c r="AH6151" i="27"/>
  <c r="AI6151" i="27"/>
  <c r="AJ6151" i="27"/>
  <c r="AI6150" i="27"/>
  <c r="AJ6150" i="27"/>
  <c r="AG6150" i="27"/>
  <c r="AH6150" i="27"/>
  <c r="AI6129" i="27"/>
  <c r="AJ6129" i="27"/>
  <c r="AG6129" i="27"/>
  <c r="AH6129" i="27"/>
  <c r="AJ6155" i="27"/>
  <c r="AG6155" i="27"/>
  <c r="AH6155" i="27"/>
  <c r="AI6155" i="27"/>
  <c r="AJ6170" i="27"/>
  <c r="AG6170" i="27"/>
  <c r="AH6170" i="27"/>
  <c r="AI6170" i="27"/>
  <c r="V6144" i="27"/>
  <c r="S6161" i="27"/>
  <c r="U6162" i="27"/>
  <c r="U6169" i="27"/>
  <c r="AE6169" i="27"/>
  <c r="U6173" i="27"/>
  <c r="AE6173" i="27"/>
  <c r="U6168" i="27"/>
  <c r="U6189" i="27"/>
  <c r="U6179" i="27"/>
  <c r="AE6179" i="27"/>
  <c r="U6184" i="27"/>
  <c r="U6188" i="27"/>
  <c r="U6176" i="27"/>
  <c r="AE6176" i="27"/>
  <c r="U6159" i="27"/>
  <c r="U6186" i="27"/>
  <c r="U6153" i="27"/>
  <c r="AE6153" i="27"/>
  <c r="U6175" i="27"/>
  <c r="AE6175" i="27"/>
  <c r="U6181" i="27"/>
  <c r="U6174" i="27"/>
  <c r="AE6174" i="27"/>
  <c r="U6154" i="27"/>
  <c r="AE6154" i="27"/>
  <c r="U6185" i="27"/>
  <c r="U6194" i="27"/>
  <c r="AE6194" i="27"/>
  <c r="U6197" i="27"/>
  <c r="AE6197" i="27"/>
  <c r="U6171" i="27"/>
  <c r="AE6171" i="27"/>
  <c r="U6166" i="27"/>
  <c r="U6182" i="27"/>
  <c r="U6172" i="27"/>
  <c r="AE6172" i="27"/>
  <c r="U6163" i="27"/>
  <c r="P6192" i="27"/>
  <c r="V6167" i="27"/>
  <c r="S6167" i="27"/>
  <c r="R6163" i="27"/>
  <c r="V6163" i="27" s="1"/>
  <c r="S6156" i="27"/>
  <c r="Q6186" i="27"/>
  <c r="P6178" i="27"/>
  <c r="S6157" i="27"/>
  <c r="S6142" i="27"/>
  <c r="R6168" i="27"/>
  <c r="S6168" i="27" s="1"/>
  <c r="Q6174" i="27"/>
  <c r="S6174" i="27" s="1"/>
  <c r="S6164" i="27"/>
  <c r="S6160" i="27"/>
  <c r="V6165" i="27"/>
  <c r="S6165" i="27"/>
  <c r="R6194" i="27"/>
  <c r="V6194" i="27" s="1"/>
  <c r="R6189" i="27"/>
  <c r="V6189" i="27" s="1"/>
  <c r="R6162" i="27"/>
  <c r="V6162" i="27" s="1"/>
  <c r="R6184" i="27"/>
  <c r="V6184" i="27" s="1"/>
  <c r="S6150" i="27"/>
  <c r="S6176" i="27"/>
  <c r="R6182" i="27"/>
  <c r="V6182" i="27" s="1"/>
  <c r="S6154" i="27"/>
  <c r="R6181" i="27"/>
  <c r="S6181" i="27" s="1"/>
  <c r="R6159" i="27"/>
  <c r="V6159" i="27" s="1"/>
  <c r="S6178" i="27"/>
  <c r="S6153" i="27"/>
  <c r="S6175" i="27"/>
  <c r="R6191" i="27"/>
  <c r="S6195" i="27"/>
  <c r="R6188" i="27"/>
  <c r="R6169" i="27"/>
  <c r="S6171" i="27"/>
  <c r="R6166" i="27"/>
  <c r="V6166" i="27" s="1"/>
  <c r="P6196" i="27"/>
  <c r="Q6196" i="27"/>
  <c r="R6196" i="27" s="1"/>
  <c r="V6196" i="27" s="1"/>
  <c r="P6193" i="27"/>
  <c r="Q6193" i="27"/>
  <c r="S6135" i="27"/>
  <c r="V6135" i="27"/>
  <c r="V6151" i="27"/>
  <c r="V6173" i="27"/>
  <c r="V6149" i="27"/>
  <c r="V6129" i="27"/>
  <c r="V6154" i="27"/>
  <c r="S6158" i="27"/>
  <c r="V6158" i="27"/>
  <c r="V6147" i="27"/>
  <c r="V6155" i="27"/>
  <c r="V6150" i="27"/>
  <c r="V6152" i="27"/>
  <c r="U6191" i="27"/>
  <c r="P6180" i="27"/>
  <c r="Q6180" i="27"/>
  <c r="Q6187" i="27"/>
  <c r="P6187" i="27"/>
  <c r="M6236" i="27"/>
  <c r="N6236" i="27" s="1"/>
  <c r="M6232" i="27"/>
  <c r="N6232" i="27" s="1"/>
  <c r="N6220" i="27"/>
  <c r="Q6220" i="27" s="1"/>
  <c r="M6239" i="27"/>
  <c r="N6239" i="27" s="1"/>
  <c r="M6204" i="27"/>
  <c r="N6204" i="27" s="1"/>
  <c r="M6198" i="27"/>
  <c r="N6198" i="27" s="1"/>
  <c r="N6216" i="27"/>
  <c r="Q6216" i="27" s="1"/>
  <c r="M6211" i="27"/>
  <c r="N6211" i="27" s="1"/>
  <c r="N6210" i="27"/>
  <c r="P6210" i="27" s="1"/>
  <c r="S6169" i="27"/>
  <c r="M6224" i="27"/>
  <c r="N6224" i="27" s="1"/>
  <c r="M6242" i="27"/>
  <c r="N6242" i="27" s="1"/>
  <c r="N6202" i="27"/>
  <c r="P6202" i="27" s="1"/>
  <c r="M6217" i="27"/>
  <c r="N6217" i="27" s="1"/>
  <c r="Q6199" i="27"/>
  <c r="R6178" i="27"/>
  <c r="R6179" i="27"/>
  <c r="V6179" i="27" s="1"/>
  <c r="P6200" i="27"/>
  <c r="Q6190" i="27"/>
  <c r="Q6208" i="27"/>
  <c r="R6176" i="27"/>
  <c r="Q6213" i="27"/>
  <c r="S6194" i="27"/>
  <c r="Q6209" i="27"/>
  <c r="Q6205" i="27"/>
  <c r="R6153" i="27"/>
  <c r="R6185" i="27"/>
  <c r="R6175" i="27"/>
  <c r="R6171" i="27"/>
  <c r="P6195" i="27"/>
  <c r="R6195" i="27"/>
  <c r="V6195" i="27" s="1"/>
  <c r="Q6212" i="27"/>
  <c r="Q6197" i="27"/>
  <c r="Q6215" i="27"/>
  <c r="R6192" i="27"/>
  <c r="O6226" i="27"/>
  <c r="L6226" i="27"/>
  <c r="M6226" i="27" s="1"/>
  <c r="N6226" i="27" s="1"/>
  <c r="J6250" i="27"/>
  <c r="AD6250" i="27" s="1"/>
  <c r="L6228" i="27"/>
  <c r="J6252" i="27"/>
  <c r="AD6252" i="27" s="1"/>
  <c r="O6228" i="27"/>
  <c r="P6205" i="27"/>
  <c r="O6241" i="27"/>
  <c r="J6265" i="27"/>
  <c r="AD6265" i="27" s="1"/>
  <c r="L6241" i="27"/>
  <c r="P6209" i="27"/>
  <c r="N6223" i="27"/>
  <c r="J6259" i="27"/>
  <c r="AD6259" i="27" s="1"/>
  <c r="L6235" i="27"/>
  <c r="O6235" i="27"/>
  <c r="J6264" i="27"/>
  <c r="AD6264" i="27" s="1"/>
  <c r="O6240" i="27"/>
  <c r="L6240" i="27"/>
  <c r="M6240" i="27" s="1"/>
  <c r="N6230" i="27"/>
  <c r="L6222" i="27"/>
  <c r="J6246" i="27"/>
  <c r="AD6246" i="27" s="1"/>
  <c r="O6222" i="27"/>
  <c r="O6234" i="27"/>
  <c r="J6258" i="27"/>
  <c r="AD6258" i="27" s="1"/>
  <c r="L6234" i="27"/>
  <c r="M6234" i="27" s="1"/>
  <c r="J6268" i="27"/>
  <c r="AD6268" i="27" s="1"/>
  <c r="O6244" i="27"/>
  <c r="L6244" i="27"/>
  <c r="M6244" i="27" s="1"/>
  <c r="N6227" i="27"/>
  <c r="P6190" i="27"/>
  <c r="Q6200" i="27"/>
  <c r="P6213" i="27"/>
  <c r="P6199" i="27"/>
  <c r="P6177" i="27"/>
  <c r="Q6177" i="27"/>
  <c r="P6203" i="27"/>
  <c r="Q6203" i="27"/>
  <c r="Q6218" i="27"/>
  <c r="P6218" i="27"/>
  <c r="Q6183" i="27"/>
  <c r="P6183" i="27"/>
  <c r="P6206" i="27"/>
  <c r="Q6206" i="27"/>
  <c r="N6201" i="27"/>
  <c r="N6219" i="27"/>
  <c r="K6248" i="27"/>
  <c r="N6214" i="27"/>
  <c r="N6237" i="27"/>
  <c r="N6207" i="27"/>
  <c r="K6266" i="27"/>
  <c r="K6246" i="27"/>
  <c r="K6264" i="27"/>
  <c r="N6221" i="27"/>
  <c r="K6259" i="27"/>
  <c r="K6258" i="27"/>
  <c r="N6233" i="27"/>
  <c r="Q6233" i="27" s="1"/>
  <c r="N6229" i="27"/>
  <c r="K6252" i="27"/>
  <c r="P6215" i="27"/>
  <c r="P6212" i="27"/>
  <c r="L6231" i="27"/>
  <c r="M6231" i="27" s="1"/>
  <c r="O6231" i="27"/>
  <c r="J6255" i="27"/>
  <c r="AD6255" i="27" s="1"/>
  <c r="K6262" i="27"/>
  <c r="K6278" i="27"/>
  <c r="K6279" i="27"/>
  <c r="O6257" i="27"/>
  <c r="L6257" i="27"/>
  <c r="M6257" i="27" s="1"/>
  <c r="J6281" i="27"/>
  <c r="AD6281" i="27" s="1"/>
  <c r="K6275" i="27"/>
  <c r="L6266" i="27"/>
  <c r="O6266" i="27"/>
  <c r="J6290" i="27"/>
  <c r="AD6290" i="27" s="1"/>
  <c r="K6273" i="27"/>
  <c r="O6245" i="27"/>
  <c r="L6245" i="27"/>
  <c r="M6245" i="27" s="1"/>
  <c r="J6269" i="27"/>
  <c r="AD6269" i="27" s="1"/>
  <c r="J6249" i="27"/>
  <c r="AD6249" i="27" s="1"/>
  <c r="L6225" i="27"/>
  <c r="M6225" i="27" s="1"/>
  <c r="O6225" i="27"/>
  <c r="K6281" i="27"/>
  <c r="O6263" i="27"/>
  <c r="J6287" i="27"/>
  <c r="AD6287" i="27" s="1"/>
  <c r="L6263" i="27"/>
  <c r="J6277" i="27"/>
  <c r="AD6277" i="27" s="1"/>
  <c r="O6253" i="27"/>
  <c r="L6253" i="27"/>
  <c r="M6253" i="27" s="1"/>
  <c r="K6256" i="27"/>
  <c r="K6269" i="27"/>
  <c r="K6263" i="27"/>
  <c r="L6256" i="27"/>
  <c r="J6280" i="27"/>
  <c r="AD6280" i="27" s="1"/>
  <c r="O6256" i="27"/>
  <c r="J6285" i="27"/>
  <c r="AD6285" i="27" s="1"/>
  <c r="O6261" i="27"/>
  <c r="L6261" i="27"/>
  <c r="M6261" i="27" s="1"/>
  <c r="L6248" i="27"/>
  <c r="O6248" i="27"/>
  <c r="J6272" i="27"/>
  <c r="AD6272" i="27" s="1"/>
  <c r="O6247" i="27"/>
  <c r="L6247" i="27"/>
  <c r="M6247" i="27" s="1"/>
  <c r="J6271" i="27"/>
  <c r="AD6271" i="27" s="1"/>
  <c r="O6238" i="27"/>
  <c r="L6238" i="27"/>
  <c r="M6238" i="27" s="1"/>
  <c r="J6262" i="27"/>
  <c r="AD6262" i="27" s="1"/>
  <c r="K6277" i="27"/>
  <c r="K6285" i="27"/>
  <c r="K6289" i="27"/>
  <c r="K6268" i="27"/>
  <c r="L6254" i="27"/>
  <c r="M6254" i="27" s="1"/>
  <c r="J6278" i="27"/>
  <c r="AD6278" i="27" s="1"/>
  <c r="O6254" i="27"/>
  <c r="J6267" i="27"/>
  <c r="AD6267" i="27" s="1"/>
  <c r="O6243" i="27"/>
  <c r="L6243" i="27"/>
  <c r="M6243" i="27" s="1"/>
  <c r="O6251" i="27"/>
  <c r="J6275" i="27"/>
  <c r="AD6275" i="27" s="1"/>
  <c r="L6251" i="27"/>
  <c r="M6251" i="27" s="1"/>
  <c r="K6271" i="27"/>
  <c r="P6208" i="27"/>
  <c r="K6250" i="27"/>
  <c r="K6291" i="27"/>
  <c r="L6260" i="27"/>
  <c r="J6284" i="27"/>
  <c r="AD6284" i="27" s="1"/>
  <c r="O6260" i="27"/>
  <c r="K6260" i="27"/>
  <c r="AE6168" i="27"/>
  <c r="AE6209" i="27"/>
  <c r="AE6212" i="27"/>
  <c r="AE6183" i="27"/>
  <c r="AE6213" i="27"/>
  <c r="AE6206" i="27"/>
  <c r="AE6205" i="27"/>
  <c r="AE6187" i="27"/>
  <c r="AE6208" i="27"/>
  <c r="AE6180" i="27"/>
  <c r="AE6215" i="27"/>
  <c r="AE6210" i="27"/>
  <c r="AE6190" i="27"/>
  <c r="AG6190" i="27" l="1"/>
  <c r="AI6190" i="27"/>
  <c r="AJ6190" i="27"/>
  <c r="AH6190" i="27"/>
  <c r="AI6210" i="27"/>
  <c r="AJ6210" i="27"/>
  <c r="AG6210" i="27"/>
  <c r="AH6210" i="27"/>
  <c r="AJ6215" i="27"/>
  <c r="AH6215" i="27"/>
  <c r="AI6215" i="27"/>
  <c r="AG6215" i="27"/>
  <c r="AI6180" i="27"/>
  <c r="AJ6180" i="27"/>
  <c r="AG6180" i="27"/>
  <c r="AH6180" i="27"/>
  <c r="AG6208" i="27"/>
  <c r="AH6208" i="27"/>
  <c r="AI6208" i="27"/>
  <c r="AJ6208" i="27"/>
  <c r="AG6187" i="27"/>
  <c r="AH6187" i="27"/>
  <c r="AI6187" i="27"/>
  <c r="AJ6187" i="27"/>
  <c r="AG6205" i="27"/>
  <c r="AH6205" i="27"/>
  <c r="AI6205" i="27"/>
  <c r="AJ6205" i="27"/>
  <c r="AG6206" i="27"/>
  <c r="AI6206" i="27"/>
  <c r="AJ6206" i="27"/>
  <c r="AH6206" i="27"/>
  <c r="AI6213" i="27"/>
  <c r="AJ6213" i="27"/>
  <c r="AG6213" i="27"/>
  <c r="AH6213" i="27"/>
  <c r="AI6183" i="27"/>
  <c r="AJ6183" i="27"/>
  <c r="AH6183" i="27"/>
  <c r="AG6183" i="27"/>
  <c r="AG6212" i="27"/>
  <c r="AH6212" i="27"/>
  <c r="AJ6212" i="27"/>
  <c r="AI6212" i="27"/>
  <c r="AG6209" i="27"/>
  <c r="AJ6209" i="27"/>
  <c r="AH6209" i="27"/>
  <c r="AI6209" i="27"/>
  <c r="AI6168" i="27"/>
  <c r="AJ6168" i="27"/>
  <c r="AG6168" i="27"/>
  <c r="AH6168" i="27"/>
  <c r="AG6194" i="27"/>
  <c r="AH6194" i="27"/>
  <c r="AI6194" i="27"/>
  <c r="AJ6194" i="27"/>
  <c r="AG6176" i="27"/>
  <c r="AH6176" i="27"/>
  <c r="AJ6176" i="27"/>
  <c r="AI6176" i="27"/>
  <c r="AG6154" i="27"/>
  <c r="AI6154" i="27"/>
  <c r="AJ6154" i="27"/>
  <c r="AH6154" i="27"/>
  <c r="AG6197" i="27"/>
  <c r="AJ6197" i="27"/>
  <c r="AH6197" i="27"/>
  <c r="AI6197" i="27"/>
  <c r="AG6169" i="27"/>
  <c r="AH6169" i="27"/>
  <c r="AJ6169" i="27"/>
  <c r="AI6169" i="27"/>
  <c r="AG6172" i="27"/>
  <c r="AH6172" i="27"/>
  <c r="AI6172" i="27"/>
  <c r="AJ6172" i="27"/>
  <c r="AI6174" i="27"/>
  <c r="AJ6174" i="27"/>
  <c r="AG6174" i="27"/>
  <c r="AH6174" i="27"/>
  <c r="AG6173" i="27"/>
  <c r="AH6173" i="27"/>
  <c r="AI6173" i="27"/>
  <c r="AJ6173" i="27"/>
  <c r="AJ6179" i="27"/>
  <c r="AH6179" i="27"/>
  <c r="AI6179" i="27"/>
  <c r="AG6179" i="27"/>
  <c r="AI6153" i="27"/>
  <c r="AJ6153" i="27"/>
  <c r="AG6153" i="27"/>
  <c r="AH6153" i="27"/>
  <c r="AI6171" i="27"/>
  <c r="AJ6171" i="27"/>
  <c r="AH6171" i="27"/>
  <c r="AG6171" i="27"/>
  <c r="AG6175" i="27"/>
  <c r="AH6175" i="27"/>
  <c r="AI6175" i="27"/>
  <c r="AJ6175" i="27"/>
  <c r="S6163" i="27"/>
  <c r="U6203" i="27"/>
  <c r="AE6203" i="27"/>
  <c r="U6190" i="27"/>
  <c r="U6210" i="27"/>
  <c r="U6215" i="27"/>
  <c r="U6177" i="27"/>
  <c r="AE6177" i="27"/>
  <c r="U6195" i="27"/>
  <c r="AE6195" i="27"/>
  <c r="U6200" i="27"/>
  <c r="AE6200" i="27"/>
  <c r="U6180" i="27"/>
  <c r="U6208" i="27"/>
  <c r="U6187" i="27"/>
  <c r="U6196" i="27"/>
  <c r="AE6196" i="27"/>
  <c r="U6205" i="27"/>
  <c r="U6206" i="27"/>
  <c r="U6213" i="27"/>
  <c r="U6183" i="27"/>
  <c r="U6199" i="27"/>
  <c r="AE6199" i="27"/>
  <c r="U6192" i="27"/>
  <c r="U6212" i="27"/>
  <c r="U6209" i="27"/>
  <c r="U6218" i="27"/>
  <c r="AE6218" i="27"/>
  <c r="U6202" i="27"/>
  <c r="AE6202" i="27"/>
  <c r="U6193" i="27"/>
  <c r="AE6193" i="27"/>
  <c r="U6178" i="27"/>
  <c r="AE6178" i="27"/>
  <c r="S6159" i="27"/>
  <c r="S6188" i="27"/>
  <c r="P6216" i="27"/>
  <c r="S6182" i="27"/>
  <c r="S6166" i="27"/>
  <c r="Q6202" i="27"/>
  <c r="R6202" i="27" s="1"/>
  <c r="V6202" i="27" s="1"/>
  <c r="R6174" i="27"/>
  <c r="V6174" i="27" s="1"/>
  <c r="R6186" i="27"/>
  <c r="Q6210" i="27"/>
  <c r="S6191" i="27"/>
  <c r="V6188" i="27"/>
  <c r="V6168" i="27"/>
  <c r="V6181" i="27"/>
  <c r="V6191" i="27"/>
  <c r="V6169" i="27"/>
  <c r="S6162" i="27"/>
  <c r="P6220" i="27"/>
  <c r="S6184" i="27"/>
  <c r="S6179" i="27"/>
  <c r="S6218" i="27"/>
  <c r="S6197" i="27"/>
  <c r="R6212" i="27"/>
  <c r="R6209" i="27"/>
  <c r="V6209" i="27" s="1"/>
  <c r="S6177" i="27"/>
  <c r="R6193" i="27"/>
  <c r="V6193" i="27" s="1"/>
  <c r="S6199" i="27"/>
  <c r="S6189" i="27"/>
  <c r="R6187" i="27"/>
  <c r="S6196" i="27"/>
  <c r="S6220" i="27"/>
  <c r="R6208" i="27"/>
  <c r="V6208" i="27" s="1"/>
  <c r="R6180" i="27"/>
  <c r="S6180" i="27" s="1"/>
  <c r="R6183" i="27"/>
  <c r="V6183" i="27" s="1"/>
  <c r="R6215" i="27"/>
  <c r="R6190" i="27"/>
  <c r="R6205" i="27"/>
  <c r="V6205" i="27" s="1"/>
  <c r="M6263" i="27"/>
  <c r="N6263" i="27" s="1"/>
  <c r="M6256" i="27"/>
  <c r="N6256" i="27" s="1"/>
  <c r="P6204" i="27"/>
  <c r="Q6204" i="27"/>
  <c r="V6176" i="27"/>
  <c r="V6192" i="27"/>
  <c r="S6185" i="27"/>
  <c r="V6185" i="27"/>
  <c r="V6153" i="27"/>
  <c r="V6178" i="27"/>
  <c r="S6193" i="27"/>
  <c r="V6171" i="27"/>
  <c r="V6175" i="27"/>
  <c r="P6211" i="27"/>
  <c r="Q6211" i="27"/>
  <c r="Q6198" i="27"/>
  <c r="P6198" i="27"/>
  <c r="Q6217" i="27"/>
  <c r="P6217" i="27"/>
  <c r="M6235" i="27"/>
  <c r="N6235" i="27" s="1"/>
  <c r="M6222" i="27"/>
  <c r="N6222" i="27" s="1"/>
  <c r="N6244" i="27"/>
  <c r="P6244" i="27" s="1"/>
  <c r="M6248" i="27"/>
  <c r="N6248" i="27" s="1"/>
  <c r="M6241" i="27"/>
  <c r="N6241" i="27" s="1"/>
  <c r="M6260" i="27"/>
  <c r="N6260" i="27" s="1"/>
  <c r="M6228" i="27"/>
  <c r="N6228" i="27" s="1"/>
  <c r="M6266" i="27"/>
  <c r="N6266" i="27" s="1"/>
  <c r="N6234" i="27"/>
  <c r="P6234" i="27" s="1"/>
  <c r="N6240" i="27"/>
  <c r="P6240" i="27" s="1"/>
  <c r="S6192" i="27"/>
  <c r="R6197" i="27"/>
  <c r="P6214" i="27"/>
  <c r="R6216" i="27"/>
  <c r="Q6239" i="27"/>
  <c r="Q6219" i="27"/>
  <c r="S6200" i="27"/>
  <c r="Q6232" i="27"/>
  <c r="R6220" i="27"/>
  <c r="V6220" i="27" s="1"/>
  <c r="P6201" i="27"/>
  <c r="Q6227" i="27"/>
  <c r="P6229" i="27"/>
  <c r="R6206" i="27"/>
  <c r="R6199" i="27"/>
  <c r="Q6230" i="27"/>
  <c r="P6224" i="27"/>
  <c r="R6203" i="27"/>
  <c r="S6203" i="27" s="1"/>
  <c r="R6218" i="27"/>
  <c r="V6218" i="27" s="1"/>
  <c r="R6177" i="27"/>
  <c r="P6233" i="27"/>
  <c r="R6233" i="27"/>
  <c r="P6236" i="27"/>
  <c r="P6237" i="27"/>
  <c r="R6213" i="27"/>
  <c r="R6200" i="27"/>
  <c r="Q6223" i="27"/>
  <c r="P6223" i="27"/>
  <c r="J6292" i="27"/>
  <c r="AD6292" i="27" s="1"/>
  <c r="O6268" i="27"/>
  <c r="L6268" i="27"/>
  <c r="M6268" i="27" s="1"/>
  <c r="O6265" i="27"/>
  <c r="L6265" i="27"/>
  <c r="J6289" i="27"/>
  <c r="AD6289" i="27" s="1"/>
  <c r="J6276" i="27"/>
  <c r="AD6276" i="27" s="1"/>
  <c r="L6252" i="27"/>
  <c r="M6252" i="27" s="1"/>
  <c r="O6252" i="27"/>
  <c r="O6258" i="27"/>
  <c r="L6258" i="27"/>
  <c r="M6258" i="27" s="1"/>
  <c r="J6282" i="27"/>
  <c r="AD6282" i="27" s="1"/>
  <c r="J6283" i="27"/>
  <c r="AD6283" i="27" s="1"/>
  <c r="O6259" i="27"/>
  <c r="L6259" i="27"/>
  <c r="P6227" i="27"/>
  <c r="L6246" i="27"/>
  <c r="M6246" i="27" s="1"/>
  <c r="N6246" i="27" s="1"/>
  <c r="O6246" i="27"/>
  <c r="J6270" i="27"/>
  <c r="AD6270" i="27" s="1"/>
  <c r="J6288" i="27"/>
  <c r="AD6288" i="27" s="1"/>
  <c r="L6264" i="27"/>
  <c r="M6264" i="27" s="1"/>
  <c r="O6264" i="27"/>
  <c r="J6274" i="27"/>
  <c r="AD6274" i="27" s="1"/>
  <c r="O6250" i="27"/>
  <c r="L6250" i="27"/>
  <c r="M6250" i="27" s="1"/>
  <c r="P6230" i="27"/>
  <c r="N6247" i="27"/>
  <c r="Q6214" i="27"/>
  <c r="P6219" i="27"/>
  <c r="Q6229" i="27"/>
  <c r="Q6224" i="27"/>
  <c r="Q6201" i="27"/>
  <c r="Q6237" i="27"/>
  <c r="P6221" i="27"/>
  <c r="Q6221" i="27"/>
  <c r="Q6242" i="27"/>
  <c r="P6242" i="27"/>
  <c r="Q6207" i="27"/>
  <c r="P6207" i="27"/>
  <c r="K6283" i="27"/>
  <c r="K6290" i="27"/>
  <c r="N6231" i="27"/>
  <c r="K6272" i="27"/>
  <c r="N6261" i="27"/>
  <c r="K6288" i="27"/>
  <c r="N6243" i="27"/>
  <c r="N6251" i="27"/>
  <c r="N6253" i="27"/>
  <c r="K6276" i="27"/>
  <c r="K6282" i="27"/>
  <c r="K6270" i="27"/>
  <c r="N6238" i="27"/>
  <c r="N6254" i="27"/>
  <c r="N6225" i="27"/>
  <c r="N6257" i="27"/>
  <c r="N6245" i="27"/>
  <c r="P6232" i="27"/>
  <c r="L6255" i="27"/>
  <c r="M6255" i="27" s="1"/>
  <c r="J6279" i="27"/>
  <c r="AD6279" i="27" s="1"/>
  <c r="O6255" i="27"/>
  <c r="K6305" i="27"/>
  <c r="K6292" i="27"/>
  <c r="O6280" i="27"/>
  <c r="L6280" i="27"/>
  <c r="J6304" i="27"/>
  <c r="AD6304" i="27" s="1"/>
  <c r="K6313" i="27"/>
  <c r="K6302" i="27"/>
  <c r="J6286" i="27"/>
  <c r="AD6286" i="27" s="1"/>
  <c r="O6262" i="27"/>
  <c r="L6262" i="27"/>
  <c r="M6262" i="27" s="1"/>
  <c r="J6273" i="27"/>
  <c r="AD6273" i="27" s="1"/>
  <c r="O6249" i="27"/>
  <c r="L6249" i="27"/>
  <c r="M6249" i="27" s="1"/>
  <c r="K6297" i="27"/>
  <c r="K6286" i="27"/>
  <c r="J6295" i="27"/>
  <c r="AD6295" i="27" s="1"/>
  <c r="O6271" i="27"/>
  <c r="L6271" i="27"/>
  <c r="M6271" i="27" s="1"/>
  <c r="K6280" i="27"/>
  <c r="O6287" i="27"/>
  <c r="L6287" i="27"/>
  <c r="J6311" i="27"/>
  <c r="AD6311" i="27" s="1"/>
  <c r="K6303" i="27"/>
  <c r="L6290" i="27"/>
  <c r="O6290" i="27"/>
  <c r="J6314" i="27"/>
  <c r="AD6314" i="27" s="1"/>
  <c r="L6272" i="27"/>
  <c r="J6296" i="27"/>
  <c r="AD6296" i="27" s="1"/>
  <c r="O6272" i="27"/>
  <c r="K6315" i="27"/>
  <c r="K6295" i="27"/>
  <c r="Q6236" i="27"/>
  <c r="K6299" i="27"/>
  <c r="J6291" i="27"/>
  <c r="AD6291" i="27" s="1"/>
  <c r="O6267" i="27"/>
  <c r="L6267" i="27"/>
  <c r="M6267" i="27" s="1"/>
  <c r="P6239" i="27"/>
  <c r="J6309" i="27"/>
  <c r="AD6309" i="27" s="1"/>
  <c r="L6285" i="27"/>
  <c r="M6285" i="27" s="1"/>
  <c r="O6285" i="27"/>
  <c r="K6293" i="27"/>
  <c r="K6274" i="27"/>
  <c r="O6275" i="27"/>
  <c r="J6299" i="27"/>
  <c r="AD6299" i="27" s="1"/>
  <c r="L6275" i="27"/>
  <c r="M6275" i="27" s="1"/>
  <c r="L6278" i="27"/>
  <c r="M6278" i="27" s="1"/>
  <c r="O6278" i="27"/>
  <c r="J6302" i="27"/>
  <c r="AD6302" i="27" s="1"/>
  <c r="K6301" i="27"/>
  <c r="O6281" i="27"/>
  <c r="J6305" i="27"/>
  <c r="AD6305" i="27" s="1"/>
  <c r="L6281" i="27"/>
  <c r="M6281" i="27" s="1"/>
  <c r="K6284" i="27"/>
  <c r="Q6226" i="27"/>
  <c r="P6226" i="27"/>
  <c r="L6284" i="27"/>
  <c r="J6308" i="27"/>
  <c r="AD6308" i="27" s="1"/>
  <c r="O6284" i="27"/>
  <c r="K6309" i="27"/>
  <c r="K6287" i="27"/>
  <c r="O6277" i="27"/>
  <c r="L6277" i="27"/>
  <c r="M6277" i="27" s="1"/>
  <c r="J6301" i="27"/>
  <c r="AD6301" i="27" s="1"/>
  <c r="O6269" i="27"/>
  <c r="L6269" i="27"/>
  <c r="M6269" i="27" s="1"/>
  <c r="J6293" i="27"/>
  <c r="AD6293" i="27" s="1"/>
  <c r="AE6192" i="27"/>
  <c r="AE6230" i="27"/>
  <c r="AE6211" i="27"/>
  <c r="AE6214" i="27"/>
  <c r="AE6204" i="27"/>
  <c r="AE6234" i="27"/>
  <c r="AE6233" i="27"/>
  <c r="AE6239" i="27"/>
  <c r="AE6232" i="27"/>
  <c r="AE6207" i="27"/>
  <c r="AE6237" i="27"/>
  <c r="AE6236" i="27"/>
  <c r="AE6229" i="27"/>
  <c r="AG6229" i="27" l="1"/>
  <c r="AH6229" i="27"/>
  <c r="AI6229" i="27"/>
  <c r="AJ6229" i="27"/>
  <c r="AG6236" i="27"/>
  <c r="AH6236" i="27"/>
  <c r="AJ6236" i="27"/>
  <c r="AI6236" i="27"/>
  <c r="AI6237" i="27"/>
  <c r="AJ6237" i="27"/>
  <c r="AG6237" i="27"/>
  <c r="AH6237" i="27"/>
  <c r="AI6207" i="27"/>
  <c r="AJ6207" i="27"/>
  <c r="AH6207" i="27"/>
  <c r="AG6207" i="27"/>
  <c r="AG6232" i="27"/>
  <c r="AH6232" i="27"/>
  <c r="AI6232" i="27"/>
  <c r="AJ6232" i="27"/>
  <c r="AJ6239" i="27"/>
  <c r="AH6239" i="27"/>
  <c r="AI6239" i="27"/>
  <c r="AG6239" i="27"/>
  <c r="AG6233" i="27"/>
  <c r="AJ6233" i="27"/>
  <c r="AH6233" i="27"/>
  <c r="AI6233" i="27"/>
  <c r="AI6234" i="27"/>
  <c r="AJ6234" i="27"/>
  <c r="AG6234" i="27"/>
  <c r="AH6234" i="27"/>
  <c r="AI6204" i="27"/>
  <c r="AJ6204" i="27"/>
  <c r="AG6204" i="27"/>
  <c r="AH6204" i="27"/>
  <c r="AG6214" i="27"/>
  <c r="AI6214" i="27"/>
  <c r="AJ6214" i="27"/>
  <c r="AH6214" i="27"/>
  <c r="AG6211" i="27"/>
  <c r="AH6211" i="27"/>
  <c r="AI6211" i="27"/>
  <c r="AJ6211" i="27"/>
  <c r="AH6230" i="27"/>
  <c r="AI6230" i="27"/>
  <c r="AJ6230" i="27"/>
  <c r="AG6230" i="27"/>
  <c r="AI6192" i="27"/>
  <c r="AJ6192" i="27"/>
  <c r="AG6192" i="27"/>
  <c r="AH6192" i="27"/>
  <c r="AJ6203" i="27"/>
  <c r="AH6203" i="27"/>
  <c r="AG6203" i="27"/>
  <c r="AI6203" i="27"/>
  <c r="AG6193" i="27"/>
  <c r="AH6193" i="27"/>
  <c r="AI6193" i="27"/>
  <c r="AJ6193" i="27"/>
  <c r="AI6177" i="27"/>
  <c r="AJ6177" i="27"/>
  <c r="AG6177" i="27"/>
  <c r="AH6177" i="27"/>
  <c r="AG6202" i="27"/>
  <c r="AI6202" i="27"/>
  <c r="AJ6202" i="27"/>
  <c r="AH6202" i="27"/>
  <c r="AG6196" i="27"/>
  <c r="AH6196" i="27"/>
  <c r="AI6196" i="27"/>
  <c r="AJ6196" i="27"/>
  <c r="AG6218" i="27"/>
  <c r="AH6218" i="27"/>
  <c r="AI6218" i="27"/>
  <c r="AJ6218" i="27"/>
  <c r="AG6200" i="27"/>
  <c r="AH6200" i="27"/>
  <c r="AJ6200" i="27"/>
  <c r="AI6200" i="27"/>
  <c r="AG6199" i="27"/>
  <c r="AH6199" i="27"/>
  <c r="AI6199" i="27"/>
  <c r="AJ6199" i="27"/>
  <c r="AG6178" i="27"/>
  <c r="AI6178" i="27"/>
  <c r="AJ6178" i="27"/>
  <c r="AH6178" i="27"/>
  <c r="AI6195" i="27"/>
  <c r="AJ6195" i="27"/>
  <c r="AH6195" i="27"/>
  <c r="AG6195" i="27"/>
  <c r="S6202" i="27"/>
  <c r="U6223" i="27"/>
  <c r="AE6223" i="27"/>
  <c r="U6244" i="27"/>
  <c r="AE6244" i="27"/>
  <c r="U6229" i="27"/>
  <c r="U6220" i="27"/>
  <c r="AE6220" i="27"/>
  <c r="U6236" i="27"/>
  <c r="U6201" i="27"/>
  <c r="AE6201" i="27"/>
  <c r="U6226" i="27"/>
  <c r="AE6226" i="27"/>
  <c r="U6237" i="27"/>
  <c r="U6207" i="27"/>
  <c r="U6240" i="27"/>
  <c r="U6198" i="27"/>
  <c r="AE6198" i="27"/>
  <c r="U6232" i="27"/>
  <c r="U6217" i="27"/>
  <c r="AE6217" i="27"/>
  <c r="U6239" i="27"/>
  <c r="U6219" i="27"/>
  <c r="AE6219" i="27"/>
  <c r="U6233" i="27"/>
  <c r="U6234" i="27"/>
  <c r="U6242" i="27"/>
  <c r="AE6242" i="27"/>
  <c r="U6227" i="27"/>
  <c r="AE6227" i="27"/>
  <c r="U6204" i="27"/>
  <c r="U6214" i="27"/>
  <c r="U6211" i="27"/>
  <c r="U6230" i="27"/>
  <c r="U6221" i="27"/>
  <c r="AE6221" i="27"/>
  <c r="U6224" i="27"/>
  <c r="AE6224" i="27"/>
  <c r="U6216" i="27"/>
  <c r="S6205" i="27"/>
  <c r="Q6240" i="27"/>
  <c r="R6240" i="27" s="1"/>
  <c r="S6215" i="27"/>
  <c r="V6186" i="27"/>
  <c r="S6186" i="27"/>
  <c r="S6212" i="27"/>
  <c r="V6212" i="27"/>
  <c r="R6210" i="27"/>
  <c r="S6210" i="27" s="1"/>
  <c r="S6190" i="27"/>
  <c r="Q6234" i="27"/>
  <c r="R6198" i="27"/>
  <c r="V6198" i="27" s="1"/>
  <c r="S6183" i="27"/>
  <c r="Q6244" i="27"/>
  <c r="V6190" i="27"/>
  <c r="S6209" i="27"/>
  <c r="S6208" i="27"/>
  <c r="S6242" i="27"/>
  <c r="S6201" i="27"/>
  <c r="S6219" i="27"/>
  <c r="R6221" i="27"/>
  <c r="V6221" i="27" s="1"/>
  <c r="R6239" i="27"/>
  <c r="S6217" i="27"/>
  <c r="S6224" i="27"/>
  <c r="S6198" i="27"/>
  <c r="V6180" i="27"/>
  <c r="R6229" i="27"/>
  <c r="V6229" i="27" s="1"/>
  <c r="R6211" i="27"/>
  <c r="R6204" i="27"/>
  <c r="S6204" i="27" s="1"/>
  <c r="R6232" i="27"/>
  <c r="V6187" i="27"/>
  <c r="S6187" i="27"/>
  <c r="V6215" i="27"/>
  <c r="S6226" i="27"/>
  <c r="R6207" i="27"/>
  <c r="V6207" i="27" s="1"/>
  <c r="R6230" i="27"/>
  <c r="V6230" i="27" s="1"/>
  <c r="R6217" i="27"/>
  <c r="P6235" i="27"/>
  <c r="Q6235" i="27"/>
  <c r="V6203" i="27"/>
  <c r="V6216" i="27"/>
  <c r="V6200" i="27"/>
  <c r="V6213" i="27"/>
  <c r="V6197" i="27"/>
  <c r="V6233" i="27"/>
  <c r="V6177" i="27"/>
  <c r="V6199" i="27"/>
  <c r="S6206" i="27"/>
  <c r="V6206" i="27"/>
  <c r="P6241" i="27"/>
  <c r="Q6241" i="27"/>
  <c r="P6222" i="27"/>
  <c r="Q6222" i="27"/>
  <c r="Q6228" i="27"/>
  <c r="P6228" i="27"/>
  <c r="S6216" i="27"/>
  <c r="M6272" i="27"/>
  <c r="N6272" i="27" s="1"/>
  <c r="M6287" i="27"/>
  <c r="N6287" i="27" s="1"/>
  <c r="M6290" i="27"/>
  <c r="N6290" i="27" s="1"/>
  <c r="M6259" i="27"/>
  <c r="N6259" i="27" s="1"/>
  <c r="N6258" i="27"/>
  <c r="Q6258" i="27" s="1"/>
  <c r="N6264" i="27"/>
  <c r="Q6264" i="27" s="1"/>
  <c r="N6250" i="27"/>
  <c r="Q6250" i="27" s="1"/>
  <c r="M6280" i="27"/>
  <c r="N6280" i="27" s="1"/>
  <c r="N6252" i="27"/>
  <c r="Q6252" i="27" s="1"/>
  <c r="M6284" i="27"/>
  <c r="N6284" i="27" s="1"/>
  <c r="M6265" i="27"/>
  <c r="N6265" i="27" s="1"/>
  <c r="N6268" i="27"/>
  <c r="Q6268" i="27" s="1"/>
  <c r="R6219" i="27"/>
  <c r="S6233" i="27"/>
  <c r="Q6257" i="27"/>
  <c r="R6242" i="27"/>
  <c r="V6242" i="27" s="1"/>
  <c r="S6221" i="27"/>
  <c r="Q6260" i="27"/>
  <c r="P6254" i="27"/>
  <c r="Q6225" i="27"/>
  <c r="Q6261" i="27"/>
  <c r="S6223" i="27"/>
  <c r="S6213" i="27"/>
  <c r="R6227" i="27"/>
  <c r="S6227" i="27" s="1"/>
  <c r="R6214" i="27"/>
  <c r="P6256" i="27"/>
  <c r="P6253" i="27"/>
  <c r="R6226" i="27"/>
  <c r="V6226" i="27" s="1"/>
  <c r="R6201" i="27"/>
  <c r="Q6247" i="27"/>
  <c r="Q6251" i="27"/>
  <c r="Q6266" i="27"/>
  <c r="R6223" i="27"/>
  <c r="R6224" i="27"/>
  <c r="Q6248" i="27"/>
  <c r="R6237" i="27"/>
  <c r="P6263" i="27"/>
  <c r="R6236" i="27"/>
  <c r="L6292" i="27"/>
  <c r="J6316" i="27"/>
  <c r="AD6316" i="27" s="1"/>
  <c r="O6292" i="27"/>
  <c r="O6276" i="27"/>
  <c r="J6300" i="27"/>
  <c r="AD6300" i="27" s="1"/>
  <c r="L6276" i="27"/>
  <c r="P6247" i="27"/>
  <c r="O6289" i="27"/>
  <c r="L6289" i="27"/>
  <c r="J6313" i="27"/>
  <c r="AD6313" i="27" s="1"/>
  <c r="O6282" i="27"/>
  <c r="L6282" i="27"/>
  <c r="J6306" i="27"/>
  <c r="AD6306" i="27" s="1"/>
  <c r="J6298" i="27"/>
  <c r="AD6298" i="27" s="1"/>
  <c r="O6274" i="27"/>
  <c r="L6274" i="27"/>
  <c r="M6274" i="27" s="1"/>
  <c r="J6312" i="27"/>
  <c r="AD6312" i="27" s="1"/>
  <c r="O6288" i="27"/>
  <c r="L6288" i="27"/>
  <c r="J6307" i="27"/>
  <c r="AD6307" i="27" s="1"/>
  <c r="O6283" i="27"/>
  <c r="L6283" i="27"/>
  <c r="M6283" i="27" s="1"/>
  <c r="O6270" i="27"/>
  <c r="L6270" i="27"/>
  <c r="J6294" i="27"/>
  <c r="AD6294" i="27" s="1"/>
  <c r="P6261" i="27"/>
  <c r="P6248" i="27"/>
  <c r="Q6256" i="27"/>
  <c r="Q6254" i="27"/>
  <c r="P6251" i="27"/>
  <c r="P6266" i="27"/>
  <c r="Q6253" i="27"/>
  <c r="P6257" i="27"/>
  <c r="P6225" i="27"/>
  <c r="Q6245" i="27"/>
  <c r="P6245" i="27"/>
  <c r="Q6243" i="27"/>
  <c r="P6243" i="27"/>
  <c r="Q6238" i="27"/>
  <c r="P6238" i="27"/>
  <c r="K6307" i="27"/>
  <c r="K6306" i="27"/>
  <c r="K6300" i="27"/>
  <c r="K6296" i="27"/>
  <c r="N6255" i="27"/>
  <c r="N6269" i="27"/>
  <c r="Q6231" i="27"/>
  <c r="P6231" i="27"/>
  <c r="N6249" i="27"/>
  <c r="N6262" i="27"/>
  <c r="N6271" i="27"/>
  <c r="K6314" i="27"/>
  <c r="N6267" i="27"/>
  <c r="N6277" i="27"/>
  <c r="N6285" i="27"/>
  <c r="N6278" i="27"/>
  <c r="K6294" i="27"/>
  <c r="K6312" i="27"/>
  <c r="N6275" i="27"/>
  <c r="P6246" i="27"/>
  <c r="Q6246" i="27"/>
  <c r="N6281" i="27"/>
  <c r="P6260" i="27"/>
  <c r="Q6263" i="27"/>
  <c r="L6279" i="27"/>
  <c r="M6279" i="27" s="1"/>
  <c r="J6303" i="27"/>
  <c r="AD6303" i="27" s="1"/>
  <c r="O6279" i="27"/>
  <c r="L6286" i="27"/>
  <c r="M6286" i="27" s="1"/>
  <c r="J6310" i="27"/>
  <c r="AD6310" i="27" s="1"/>
  <c r="O6286" i="27"/>
  <c r="K6339" i="27"/>
  <c r="K6326" i="27"/>
  <c r="K6304" i="27"/>
  <c r="O6301" i="27"/>
  <c r="L6301" i="27"/>
  <c r="M6301" i="27" s="1"/>
  <c r="J6325" i="27"/>
  <c r="AD6325" i="27" s="1"/>
  <c r="K6310" i="27"/>
  <c r="J6333" i="27"/>
  <c r="AD6333" i="27" s="1"/>
  <c r="O6309" i="27"/>
  <c r="L6309" i="27"/>
  <c r="M6309" i="27" s="1"/>
  <c r="K6327" i="27"/>
  <c r="O6293" i="27"/>
  <c r="J6317" i="27"/>
  <c r="AD6317" i="27" s="1"/>
  <c r="L6293" i="27"/>
  <c r="M6293" i="27" s="1"/>
  <c r="K6333" i="27"/>
  <c r="O6305" i="27"/>
  <c r="J6329" i="27"/>
  <c r="AD6329" i="27" s="1"/>
  <c r="L6305" i="27"/>
  <c r="M6305" i="27" s="1"/>
  <c r="O6299" i="27"/>
  <c r="L6299" i="27"/>
  <c r="M6299" i="27" s="1"/>
  <c r="J6323" i="27"/>
  <c r="AD6323" i="27" s="1"/>
  <c r="L6308" i="27"/>
  <c r="J6332" i="27"/>
  <c r="AD6332" i="27" s="1"/>
  <c r="O6308" i="27"/>
  <c r="K6323" i="27"/>
  <c r="K6319" i="27"/>
  <c r="L6296" i="27"/>
  <c r="J6320" i="27"/>
  <c r="AD6320" i="27" s="1"/>
  <c r="O6296" i="27"/>
  <c r="J6319" i="27"/>
  <c r="AD6319" i="27" s="1"/>
  <c r="O6295" i="27"/>
  <c r="L6295" i="27"/>
  <c r="M6295" i="27" s="1"/>
  <c r="K6298" i="27"/>
  <c r="K6325" i="27"/>
  <c r="J6315" i="27"/>
  <c r="AD6315" i="27" s="1"/>
  <c r="O6291" i="27"/>
  <c r="L6291" i="27"/>
  <c r="M6291" i="27" s="1"/>
  <c r="L6314" i="27"/>
  <c r="J6338" i="27"/>
  <c r="AD6338" i="27" s="1"/>
  <c r="O6314" i="27"/>
  <c r="K6321" i="27"/>
  <c r="K6329" i="27"/>
  <c r="K6317" i="27"/>
  <c r="K6308" i="27"/>
  <c r="K6311" i="27"/>
  <c r="L6302" i="27"/>
  <c r="M6302" i="27" s="1"/>
  <c r="J6326" i="27"/>
  <c r="AD6326" i="27" s="1"/>
  <c r="O6302" i="27"/>
  <c r="O6311" i="27"/>
  <c r="J6335" i="27"/>
  <c r="AD6335" i="27" s="1"/>
  <c r="L6311" i="27"/>
  <c r="K6316" i="27"/>
  <c r="K6337" i="27"/>
  <c r="J6297" i="27"/>
  <c r="AD6297" i="27" s="1"/>
  <c r="O6273" i="27"/>
  <c r="L6273" i="27"/>
  <c r="M6273" i="27" s="1"/>
  <c r="J6328" i="27"/>
  <c r="AD6328" i="27" s="1"/>
  <c r="O6304" i="27"/>
  <c r="L6304" i="27"/>
  <c r="AE6240" i="27"/>
  <c r="AE6216" i="27"/>
  <c r="AE6228" i="27"/>
  <c r="AE6231" i="27"/>
  <c r="AE6238" i="27"/>
  <c r="AE6260" i="27"/>
  <c r="AE6263" i="27"/>
  <c r="AE6256" i="27"/>
  <c r="AE6253" i="27"/>
  <c r="AE6257" i="27"/>
  <c r="AE6235" i="27"/>
  <c r="AE6261" i="27"/>
  <c r="AE6254" i="27"/>
  <c r="AH6254" i="27" l="1"/>
  <c r="AI6254" i="27"/>
  <c r="AJ6254" i="27"/>
  <c r="AG6254" i="27"/>
  <c r="AI6261" i="27"/>
  <c r="AJ6261" i="27"/>
  <c r="AG6261" i="27"/>
  <c r="AH6261" i="27"/>
  <c r="AG6235" i="27"/>
  <c r="AH6235" i="27"/>
  <c r="AI6235" i="27"/>
  <c r="AJ6235" i="27"/>
  <c r="AG6257" i="27"/>
  <c r="AJ6257" i="27"/>
  <c r="AH6257" i="27"/>
  <c r="AI6257" i="27"/>
  <c r="AG6253" i="27"/>
  <c r="AH6253" i="27"/>
  <c r="AI6253" i="27"/>
  <c r="AJ6253" i="27"/>
  <c r="AG6256" i="27"/>
  <c r="AH6256" i="27"/>
  <c r="AI6256" i="27"/>
  <c r="AJ6256" i="27"/>
  <c r="AJ6263" i="27"/>
  <c r="AI6263" i="27"/>
  <c r="AH6263" i="27"/>
  <c r="AG6263" i="27"/>
  <c r="AG6260" i="27"/>
  <c r="AH6260" i="27"/>
  <c r="AJ6260" i="27"/>
  <c r="AI6260" i="27"/>
  <c r="AG6238" i="27"/>
  <c r="AI6238" i="27"/>
  <c r="AJ6238" i="27"/>
  <c r="AH6238" i="27"/>
  <c r="AI6231" i="27"/>
  <c r="AJ6231" i="27"/>
  <c r="AH6231" i="27"/>
  <c r="AG6231" i="27"/>
  <c r="AI6228" i="27"/>
  <c r="AJ6228" i="27"/>
  <c r="AG6228" i="27"/>
  <c r="AH6228" i="27"/>
  <c r="AI6216" i="27"/>
  <c r="AJ6216" i="27"/>
  <c r="AG6216" i="27"/>
  <c r="AH6216" i="27"/>
  <c r="AI6240" i="27"/>
  <c r="AJ6240" i="27"/>
  <c r="AG6240" i="27"/>
  <c r="AH6240" i="27"/>
  <c r="AG6224" i="27"/>
  <c r="AH6224" i="27"/>
  <c r="AJ6224" i="27"/>
  <c r="AI6224" i="27"/>
  <c r="AG6226" i="27"/>
  <c r="AI6226" i="27"/>
  <c r="AJ6226" i="27"/>
  <c r="AH6226" i="27"/>
  <c r="AG6221" i="27"/>
  <c r="AJ6221" i="27"/>
  <c r="AH6221" i="27"/>
  <c r="AI6221" i="27"/>
  <c r="AG6217" i="27"/>
  <c r="AH6217" i="27"/>
  <c r="AI6217" i="27"/>
  <c r="AJ6217" i="27"/>
  <c r="AG6223" i="27"/>
  <c r="AH6223" i="27"/>
  <c r="AJ6223" i="27"/>
  <c r="AI6223" i="27"/>
  <c r="AG6220" i="27"/>
  <c r="AH6220" i="27"/>
  <c r="AI6220" i="27"/>
  <c r="AJ6220" i="27"/>
  <c r="AJ6242" i="27"/>
  <c r="AH6242" i="27"/>
  <c r="AG6242" i="27"/>
  <c r="AI6242" i="27"/>
  <c r="AI6219" i="27"/>
  <c r="AJ6219" i="27"/>
  <c r="AH6219" i="27"/>
  <c r="AG6219" i="27"/>
  <c r="AI6201" i="27"/>
  <c r="AJ6201" i="27"/>
  <c r="AG6201" i="27"/>
  <c r="AH6201" i="27"/>
  <c r="AJ6227" i="27"/>
  <c r="AH6227" i="27"/>
  <c r="AG6227" i="27"/>
  <c r="AI6227" i="27"/>
  <c r="AI6198" i="27"/>
  <c r="AJ6198" i="27"/>
  <c r="AH6198" i="27"/>
  <c r="AG6198" i="27"/>
  <c r="AG6244" i="27"/>
  <c r="AH6244" i="27"/>
  <c r="AI6244" i="27"/>
  <c r="AJ6244" i="27"/>
  <c r="P6258" i="27"/>
  <c r="U6258" i="27" s="1"/>
  <c r="U6254" i="27"/>
  <c r="V6210" i="27"/>
  <c r="U6261" i="27"/>
  <c r="U6235" i="27"/>
  <c r="U6257" i="27"/>
  <c r="U6253" i="27"/>
  <c r="U6245" i="27"/>
  <c r="AE6245" i="27"/>
  <c r="U6225" i="27"/>
  <c r="AE6225" i="27"/>
  <c r="S6232" i="27"/>
  <c r="U6256" i="27"/>
  <c r="U6246" i="27"/>
  <c r="AE6246" i="27"/>
  <c r="U6222" i="27"/>
  <c r="AE6222" i="27"/>
  <c r="U6241" i="27"/>
  <c r="AE6241" i="27"/>
  <c r="U6266" i="27"/>
  <c r="AE6266" i="27"/>
  <c r="U6247" i="27"/>
  <c r="AE6247" i="27"/>
  <c r="U6263" i="27"/>
  <c r="U6251" i="27"/>
  <c r="AE6251" i="27"/>
  <c r="U6260" i="27"/>
  <c r="U6238" i="27"/>
  <c r="U6231" i="27"/>
  <c r="U6243" i="27"/>
  <c r="AE6243" i="27"/>
  <c r="U6248" i="27"/>
  <c r="AE6248" i="27"/>
  <c r="U6228" i="27"/>
  <c r="R6241" i="27"/>
  <c r="S6229" i="27"/>
  <c r="R6234" i="27"/>
  <c r="P6268" i="27"/>
  <c r="P6264" i="27"/>
  <c r="S6230" i="27"/>
  <c r="S6244" i="27"/>
  <c r="R6244" i="27"/>
  <c r="V6244" i="27" s="1"/>
  <c r="P6250" i="27"/>
  <c r="R6222" i="27"/>
  <c r="V6222" i="27" s="1"/>
  <c r="S6239" i="27"/>
  <c r="P6252" i="27"/>
  <c r="V6232" i="27"/>
  <c r="V6239" i="27"/>
  <c r="S6225" i="27"/>
  <c r="R6235" i="27"/>
  <c r="S6250" i="27"/>
  <c r="S6247" i="27"/>
  <c r="V6217" i="27"/>
  <c r="S6266" i="27"/>
  <c r="S6246" i="27"/>
  <c r="R6253" i="27"/>
  <c r="V6253" i="27" s="1"/>
  <c r="S6207" i="27"/>
  <c r="R6260" i="27"/>
  <c r="V6260" i="27" s="1"/>
  <c r="V6204" i="27"/>
  <c r="R6238" i="27"/>
  <c r="V6238" i="27" s="1"/>
  <c r="R6231" i="27"/>
  <c r="V6231" i="27" s="1"/>
  <c r="R6228" i="27"/>
  <c r="S6228" i="27" s="1"/>
  <c r="S6268" i="27"/>
  <c r="S6243" i="27"/>
  <c r="S6248" i="27"/>
  <c r="S6222" i="27"/>
  <c r="V6211" i="27"/>
  <c r="S6211" i="27"/>
  <c r="R6257" i="27"/>
  <c r="V6257" i="27" s="1"/>
  <c r="R6252" i="27"/>
  <c r="V6252" i="27" s="1"/>
  <c r="R6256" i="27"/>
  <c r="V6256" i="27" s="1"/>
  <c r="R6261" i="27"/>
  <c r="S6245" i="27"/>
  <c r="P6265" i="27"/>
  <c r="Q6265" i="27"/>
  <c r="Q6259" i="27"/>
  <c r="P6259" i="27"/>
  <c r="M6311" i="27"/>
  <c r="N6311" i="27" s="1"/>
  <c r="M6304" i="27"/>
  <c r="N6304" i="27" s="1"/>
  <c r="M6308" i="27"/>
  <c r="N6308" i="27" s="1"/>
  <c r="M6314" i="27"/>
  <c r="N6314" i="27" s="1"/>
  <c r="V6201" i="27"/>
  <c r="S6234" i="27"/>
  <c r="V6234" i="27"/>
  <c r="V6237" i="27"/>
  <c r="V6219" i="27"/>
  <c r="S6214" i="27"/>
  <c r="V6214" i="27"/>
  <c r="V6240" i="27"/>
  <c r="V6241" i="27"/>
  <c r="V6227" i="27"/>
  <c r="S6236" i="27"/>
  <c r="V6236" i="27"/>
  <c r="V6224" i="27"/>
  <c r="V6223" i="27"/>
  <c r="M6270" i="27"/>
  <c r="N6270" i="27" s="1"/>
  <c r="S6241" i="27"/>
  <c r="N6283" i="27"/>
  <c r="Q6283" i="27" s="1"/>
  <c r="M6292" i="27"/>
  <c r="N6292" i="27" s="1"/>
  <c r="M6288" i="27"/>
  <c r="N6288" i="27" s="1"/>
  <c r="M6296" i="27"/>
  <c r="N6296" i="27" s="1"/>
  <c r="N6274" i="27"/>
  <c r="Q6274" i="27" s="1"/>
  <c r="M6289" i="27"/>
  <c r="N6289" i="27" s="1"/>
  <c r="M6282" i="27"/>
  <c r="N6282" i="27" s="1"/>
  <c r="M6276" i="27"/>
  <c r="N6276" i="27" s="1"/>
  <c r="S6240" i="27"/>
  <c r="R6248" i="27"/>
  <c r="R6266" i="27"/>
  <c r="R6264" i="27"/>
  <c r="R6247" i="27"/>
  <c r="S6237" i="27"/>
  <c r="Q6277" i="27"/>
  <c r="Q6287" i="27"/>
  <c r="Q6271" i="27"/>
  <c r="Q6284" i="27"/>
  <c r="P6262" i="27"/>
  <c r="P6275" i="27"/>
  <c r="R6251" i="27"/>
  <c r="S6251" i="27" s="1"/>
  <c r="R6245" i="27"/>
  <c r="V6245" i="27" s="1"/>
  <c r="R6225" i="27"/>
  <c r="R6268" i="27"/>
  <c r="V6268" i="27" s="1"/>
  <c r="Q6278" i="27"/>
  <c r="P6285" i="27"/>
  <c r="R6243" i="27"/>
  <c r="V6243" i="27" s="1"/>
  <c r="P6280" i="27"/>
  <c r="R6246" i="27"/>
  <c r="V6246" i="27" s="1"/>
  <c r="R6258" i="27"/>
  <c r="Q6267" i="27"/>
  <c r="R6263" i="27"/>
  <c r="R6250" i="27"/>
  <c r="R6254" i="27"/>
  <c r="J6324" i="27"/>
  <c r="AD6324" i="27" s="1"/>
  <c r="O6300" i="27"/>
  <c r="L6300" i="27"/>
  <c r="M6300" i="27" s="1"/>
  <c r="N6300" i="27" s="1"/>
  <c r="O6316" i="27"/>
  <c r="L6316" i="27"/>
  <c r="J6340" i="27"/>
  <c r="AD6340" i="27" s="1"/>
  <c r="P6267" i="27"/>
  <c r="J6318" i="27"/>
  <c r="AD6318" i="27" s="1"/>
  <c r="L6294" i="27"/>
  <c r="M6294" i="27" s="1"/>
  <c r="O6294" i="27"/>
  <c r="L6306" i="27"/>
  <c r="O6306" i="27"/>
  <c r="J6330" i="27"/>
  <c r="AD6330" i="27" s="1"/>
  <c r="O6307" i="27"/>
  <c r="L6307" i="27"/>
  <c r="M6307" i="27" s="1"/>
  <c r="J6331" i="27"/>
  <c r="AD6331" i="27" s="1"/>
  <c r="N6293" i="27"/>
  <c r="Q6293" i="27" s="1"/>
  <c r="J6336" i="27"/>
  <c r="AD6336" i="27" s="1"/>
  <c r="L6312" i="27"/>
  <c r="O6312" i="27"/>
  <c r="N6301" i="27"/>
  <c r="P6301" i="27" s="1"/>
  <c r="Q6285" i="27"/>
  <c r="J6322" i="27"/>
  <c r="AD6322" i="27" s="1"/>
  <c r="L6298" i="27"/>
  <c r="O6298" i="27"/>
  <c r="J6337" i="27"/>
  <c r="AD6337" i="27" s="1"/>
  <c r="O6313" i="27"/>
  <c r="L6313" i="27"/>
  <c r="P6278" i="27"/>
  <c r="Q6262" i="27"/>
  <c r="Q6275" i="27"/>
  <c r="P6271" i="27"/>
  <c r="P6277" i="27"/>
  <c r="Q6281" i="27"/>
  <c r="P6281" i="27"/>
  <c r="Q6269" i="27"/>
  <c r="P6269" i="27"/>
  <c r="P6255" i="27"/>
  <c r="Q6255" i="27"/>
  <c r="P6290" i="27"/>
  <c r="Q6290" i="27"/>
  <c r="Q6272" i="27"/>
  <c r="P6272" i="27"/>
  <c r="P6249" i="27"/>
  <c r="Q6249" i="27"/>
  <c r="N6273" i="27"/>
  <c r="K6331" i="27"/>
  <c r="K6330" i="27"/>
  <c r="K6336" i="27"/>
  <c r="N6302" i="27"/>
  <c r="K6318" i="27"/>
  <c r="K6338" i="27"/>
  <c r="N6291" i="27"/>
  <c r="N6286" i="27"/>
  <c r="K6320" i="27"/>
  <c r="N6309" i="27"/>
  <c r="N6295" i="27"/>
  <c r="N6279" i="27"/>
  <c r="K6324" i="27"/>
  <c r="N6299" i="27"/>
  <c r="N6305" i="27"/>
  <c r="Q6280" i="27"/>
  <c r="O6303" i="27"/>
  <c r="L6303" i="27"/>
  <c r="M6303" i="27" s="1"/>
  <c r="J6327" i="27"/>
  <c r="AD6327" i="27" s="1"/>
  <c r="P6287" i="27"/>
  <c r="K6334" i="27"/>
  <c r="K6350" i="27"/>
  <c r="K6343" i="27"/>
  <c r="K6361" i="27"/>
  <c r="O6329" i="27"/>
  <c r="L6329" i="27"/>
  <c r="M6329" i="27" s="1"/>
  <c r="J6353" i="27"/>
  <c r="AD6353" i="27" s="1"/>
  <c r="K6349" i="27"/>
  <c r="K6353" i="27"/>
  <c r="O6325" i="27"/>
  <c r="J6349" i="27"/>
  <c r="AD6349" i="27" s="1"/>
  <c r="L6325" i="27"/>
  <c r="M6325" i="27" s="1"/>
  <c r="K6341" i="27"/>
  <c r="K6347" i="27"/>
  <c r="J6321" i="27"/>
  <c r="AD6321" i="27" s="1"/>
  <c r="L6297" i="27"/>
  <c r="M6297" i="27" s="1"/>
  <c r="O6297" i="27"/>
  <c r="L6326" i="27"/>
  <c r="M6326" i="27" s="1"/>
  <c r="J6350" i="27"/>
  <c r="AD6350" i="27" s="1"/>
  <c r="O6326" i="27"/>
  <c r="L6332" i="27"/>
  <c r="J6356" i="27"/>
  <c r="AD6356" i="27" s="1"/>
  <c r="O6332" i="27"/>
  <c r="K6340" i="27"/>
  <c r="O6319" i="27"/>
  <c r="L6319" i="27"/>
  <c r="M6319" i="27" s="1"/>
  <c r="J6343" i="27"/>
  <c r="AD6343" i="27" s="1"/>
  <c r="K6357" i="27"/>
  <c r="J6357" i="27"/>
  <c r="AD6357" i="27" s="1"/>
  <c r="O6333" i="27"/>
  <c r="L6333" i="27"/>
  <c r="M6333" i="27" s="1"/>
  <c r="L6338" i="27"/>
  <c r="J6362" i="27"/>
  <c r="AD6362" i="27" s="1"/>
  <c r="O6338" i="27"/>
  <c r="K6335" i="27"/>
  <c r="K6322" i="27"/>
  <c r="K6328" i="27"/>
  <c r="O6335" i="27"/>
  <c r="L6335" i="27"/>
  <c r="J6359" i="27"/>
  <c r="AD6359" i="27" s="1"/>
  <c r="O6317" i="27"/>
  <c r="L6317" i="27"/>
  <c r="M6317" i="27" s="1"/>
  <c r="J6341" i="27"/>
  <c r="AD6341" i="27" s="1"/>
  <c r="O6310" i="27"/>
  <c r="J6334" i="27"/>
  <c r="AD6334" i="27" s="1"/>
  <c r="L6310" i="27"/>
  <c r="M6310" i="27" s="1"/>
  <c r="K6345" i="27"/>
  <c r="K6351" i="27"/>
  <c r="P6284" i="27"/>
  <c r="L6328" i="27"/>
  <c r="J6352" i="27"/>
  <c r="AD6352" i="27" s="1"/>
  <c r="O6328" i="27"/>
  <c r="K6332" i="27"/>
  <c r="L6320" i="27"/>
  <c r="J6344" i="27"/>
  <c r="AD6344" i="27" s="1"/>
  <c r="O6320" i="27"/>
  <c r="J6339" i="27"/>
  <c r="AD6339" i="27" s="1"/>
  <c r="O6315" i="27"/>
  <c r="L6315" i="27"/>
  <c r="M6315" i="27" s="1"/>
  <c r="O6323" i="27"/>
  <c r="J6347" i="27"/>
  <c r="AD6347" i="27" s="1"/>
  <c r="L6323" i="27"/>
  <c r="M6323" i="27" s="1"/>
  <c r="K6363" i="27"/>
  <c r="AE6258" i="27"/>
  <c r="AE6287" i="27"/>
  <c r="AE6301" i="27"/>
  <c r="AE6285" i="27"/>
  <c r="AE6284" i="27"/>
  <c r="AE6281" i="27"/>
  <c r="AE6259" i="27"/>
  <c r="AE6280" i="27"/>
  <c r="AE6277" i="27"/>
  <c r="AE6252" i="27"/>
  <c r="AE6278" i="27"/>
  <c r="AE6255" i="27"/>
  <c r="AE6262" i="27"/>
  <c r="AG6262" i="27" l="1"/>
  <c r="AI6262" i="27"/>
  <c r="AJ6262" i="27"/>
  <c r="AH6262" i="27"/>
  <c r="AI6255" i="27"/>
  <c r="AJ6255" i="27"/>
  <c r="AH6255" i="27"/>
  <c r="AG6255" i="27"/>
  <c r="AG6278" i="27"/>
  <c r="AH6278" i="27"/>
  <c r="AI6278" i="27"/>
  <c r="AJ6278" i="27"/>
  <c r="AI6252" i="27"/>
  <c r="AJ6252" i="27"/>
  <c r="AG6252" i="27"/>
  <c r="AH6252" i="27"/>
  <c r="AG6277" i="27"/>
  <c r="AH6277" i="27"/>
  <c r="AI6277" i="27"/>
  <c r="AJ6277" i="27"/>
  <c r="AG6280" i="27"/>
  <c r="AH6280" i="27"/>
  <c r="AI6280" i="27"/>
  <c r="AJ6280" i="27"/>
  <c r="AG6259" i="27"/>
  <c r="AH6259" i="27"/>
  <c r="AI6259" i="27"/>
  <c r="AJ6259" i="27"/>
  <c r="AG6281" i="27"/>
  <c r="AH6281" i="27"/>
  <c r="AJ6281" i="27"/>
  <c r="AI6281" i="27"/>
  <c r="AG6284" i="27"/>
  <c r="AH6284" i="27"/>
  <c r="AJ6284" i="27"/>
  <c r="AI6284" i="27"/>
  <c r="AI6285" i="27"/>
  <c r="AJ6285" i="27"/>
  <c r="AG6285" i="27"/>
  <c r="AH6285" i="27"/>
  <c r="AG6301" i="27"/>
  <c r="AH6301" i="27"/>
  <c r="AI6301" i="27"/>
  <c r="AJ6301" i="27"/>
  <c r="AJ6287" i="27"/>
  <c r="AH6287" i="27"/>
  <c r="AI6287" i="27"/>
  <c r="AG6287" i="27"/>
  <c r="AI6258" i="27"/>
  <c r="AJ6258" i="27"/>
  <c r="AH6258" i="27"/>
  <c r="AG6258" i="27"/>
  <c r="AI6222" i="27"/>
  <c r="AJ6222" i="27"/>
  <c r="AG6222" i="27"/>
  <c r="AH6222" i="27"/>
  <c r="AG6241" i="27"/>
  <c r="AH6241" i="27"/>
  <c r="AI6241" i="27"/>
  <c r="AJ6241" i="27"/>
  <c r="AJ6251" i="27"/>
  <c r="AI6251" i="27"/>
  <c r="AH6251" i="27"/>
  <c r="AG6251" i="27"/>
  <c r="AI6243" i="27"/>
  <c r="AJ6243" i="27"/>
  <c r="AH6243" i="27"/>
  <c r="AG6243" i="27"/>
  <c r="AI6246" i="27"/>
  <c r="AJ6246" i="27"/>
  <c r="AH6246" i="27"/>
  <c r="AG6246" i="27"/>
  <c r="AG6247" i="27"/>
  <c r="AH6247" i="27"/>
  <c r="AI6247" i="27"/>
  <c r="AJ6247" i="27"/>
  <c r="AI6225" i="27"/>
  <c r="AJ6225" i="27"/>
  <c r="AG6225" i="27"/>
  <c r="AH6225" i="27"/>
  <c r="AG6248" i="27"/>
  <c r="AH6248" i="27"/>
  <c r="AJ6248" i="27"/>
  <c r="AI6248" i="27"/>
  <c r="AG6266" i="27"/>
  <c r="AI6266" i="27"/>
  <c r="AH6266" i="27"/>
  <c r="AJ6266" i="27"/>
  <c r="AG6245" i="27"/>
  <c r="AJ6245" i="27"/>
  <c r="AH6245" i="27"/>
  <c r="AI6245" i="27"/>
  <c r="U6267" i="27"/>
  <c r="AE6267" i="27"/>
  <c r="U6262" i="27"/>
  <c r="U6290" i="27"/>
  <c r="AE6290" i="27"/>
  <c r="U6275" i="27"/>
  <c r="AE6275" i="27"/>
  <c r="U6255" i="27"/>
  <c r="U6269" i="27"/>
  <c r="AE6269" i="27"/>
  <c r="U6278" i="27"/>
  <c r="U6252" i="27"/>
  <c r="U6250" i="27"/>
  <c r="AE6250" i="27"/>
  <c r="U6277" i="27"/>
  <c r="U6280" i="27"/>
  <c r="U6259" i="27"/>
  <c r="U6271" i="27"/>
  <c r="AE6271" i="27"/>
  <c r="U6281" i="27"/>
  <c r="U6284" i="27"/>
  <c r="U6285" i="27"/>
  <c r="U6301" i="27"/>
  <c r="U6265" i="27"/>
  <c r="AE6265" i="27"/>
  <c r="U6264" i="27"/>
  <c r="U6268" i="27"/>
  <c r="AE6268" i="27"/>
  <c r="U6249" i="27"/>
  <c r="AE6249" i="27"/>
  <c r="U6272" i="27"/>
  <c r="AE6272" i="27"/>
  <c r="R6259" i="27"/>
  <c r="S6259" i="27" s="1"/>
  <c r="S6231" i="27"/>
  <c r="P6274" i="27"/>
  <c r="S6260" i="27"/>
  <c r="S6238" i="27"/>
  <c r="S6265" i="27"/>
  <c r="S6252" i="27"/>
  <c r="R6265" i="27"/>
  <c r="V6265" i="27" s="1"/>
  <c r="S6253" i="27"/>
  <c r="S6257" i="27"/>
  <c r="S6261" i="27"/>
  <c r="P6283" i="27"/>
  <c r="V6261" i="27"/>
  <c r="S6274" i="27"/>
  <c r="S6272" i="27"/>
  <c r="R6284" i="27"/>
  <c r="V6284" i="27" s="1"/>
  <c r="V6235" i="27"/>
  <c r="S6235" i="27"/>
  <c r="R6283" i="27"/>
  <c r="V6283" i="27" s="1"/>
  <c r="R6262" i="27"/>
  <c r="V6262" i="27" s="1"/>
  <c r="R6285" i="27"/>
  <c r="V6285" i="27" s="1"/>
  <c r="S6271" i="27"/>
  <c r="V6228" i="27"/>
  <c r="R6269" i="27"/>
  <c r="V6269" i="27" s="1"/>
  <c r="R6278" i="27"/>
  <c r="S6267" i="27"/>
  <c r="R6287" i="27"/>
  <c r="S6290" i="27"/>
  <c r="R6281" i="27"/>
  <c r="V6281" i="27" s="1"/>
  <c r="R6277" i="27"/>
  <c r="V6277" i="27" s="1"/>
  <c r="S6256" i="27"/>
  <c r="R6280" i="27"/>
  <c r="V6280" i="27" s="1"/>
  <c r="S6293" i="27"/>
  <c r="S6249" i="27"/>
  <c r="P6288" i="27"/>
  <c r="Q6288" i="27"/>
  <c r="P6289" i="27"/>
  <c r="Q6289" i="27"/>
  <c r="U6287" i="27"/>
  <c r="M6332" i="27"/>
  <c r="N6332" i="27" s="1"/>
  <c r="S6264" i="27"/>
  <c r="V6264" i="27"/>
  <c r="S6254" i="27"/>
  <c r="V6254" i="27"/>
  <c r="V6266" i="27"/>
  <c r="V6250" i="27"/>
  <c r="S6263" i="27"/>
  <c r="V6263" i="27"/>
  <c r="V6225" i="27"/>
  <c r="V6258" i="27"/>
  <c r="V6248" i="27"/>
  <c r="V6251" i="27"/>
  <c r="V6247" i="27"/>
  <c r="P6270" i="27"/>
  <c r="Q6270" i="27"/>
  <c r="Q6292" i="27"/>
  <c r="R6292" i="27" s="1"/>
  <c r="V6292" i="27" s="1"/>
  <c r="P6292" i="27"/>
  <c r="P6276" i="27"/>
  <c r="Q6276" i="27"/>
  <c r="P6282" i="27"/>
  <c r="Q6282" i="27"/>
  <c r="M6313" i="27"/>
  <c r="N6313" i="27" s="1"/>
  <c r="M6335" i="27"/>
  <c r="N6335" i="27" s="1"/>
  <c r="N6307" i="27"/>
  <c r="P6307" i="27" s="1"/>
  <c r="M6298" i="27"/>
  <c r="N6298" i="27" s="1"/>
  <c r="N6294" i="27"/>
  <c r="Q6294" i="27" s="1"/>
  <c r="M6320" i="27"/>
  <c r="N6320" i="27" s="1"/>
  <c r="M6306" i="27"/>
  <c r="N6306" i="27" s="1"/>
  <c r="M6312" i="27"/>
  <c r="N6312" i="27" s="1"/>
  <c r="M6316" i="27"/>
  <c r="N6316" i="27" s="1"/>
  <c r="M6328" i="27"/>
  <c r="N6328" i="27" s="1"/>
  <c r="M6338" i="27"/>
  <c r="N6338" i="27" s="1"/>
  <c r="Q6301" i="27"/>
  <c r="P6308" i="27"/>
  <c r="R6249" i="27"/>
  <c r="V6249" i="27" s="1"/>
  <c r="R6293" i="27"/>
  <c r="V6293" i="27" s="1"/>
  <c r="R6274" i="27"/>
  <c r="V6274" i="27" s="1"/>
  <c r="P6293" i="27"/>
  <c r="Q6279" i="27"/>
  <c r="S6258" i="27"/>
  <c r="R6272" i="27"/>
  <c r="Q6295" i="27"/>
  <c r="Q6302" i="27"/>
  <c r="R6290" i="27"/>
  <c r="V6290" i="27" s="1"/>
  <c r="Q6309" i="27"/>
  <c r="R6267" i="27"/>
  <c r="Q6296" i="27"/>
  <c r="R6255" i="27"/>
  <c r="P6291" i="27"/>
  <c r="Q6304" i="27"/>
  <c r="P6286" i="27"/>
  <c r="R6275" i="27"/>
  <c r="Q6311" i="27"/>
  <c r="Q6305" i="27"/>
  <c r="S6269" i="27"/>
  <c r="P6299" i="27"/>
  <c r="R6271" i="27"/>
  <c r="J6364" i="27"/>
  <c r="AD6364" i="27" s="1"/>
  <c r="O6340" i="27"/>
  <c r="L6340" i="27"/>
  <c r="M6340" i="27" s="1"/>
  <c r="N6340" i="27" s="1"/>
  <c r="P6296" i="27"/>
  <c r="J6342" i="27"/>
  <c r="AD6342" i="27" s="1"/>
  <c r="L6318" i="27"/>
  <c r="M6318" i="27" s="1"/>
  <c r="O6318" i="27"/>
  <c r="L6331" i="27"/>
  <c r="J6355" i="27"/>
  <c r="AD6355" i="27" s="1"/>
  <c r="O6331" i="27"/>
  <c r="Q6286" i="27"/>
  <c r="N6319" i="27"/>
  <c r="P6319" i="27" s="1"/>
  <c r="N6329" i="27"/>
  <c r="Q6329" i="27" s="1"/>
  <c r="L6330" i="27"/>
  <c r="J6354" i="27"/>
  <c r="AD6354" i="27" s="1"/>
  <c r="O6330" i="27"/>
  <c r="O6324" i="27"/>
  <c r="L6324" i="27"/>
  <c r="J6348" i="27"/>
  <c r="AD6348" i="27" s="1"/>
  <c r="O6336" i="27"/>
  <c r="L6336" i="27"/>
  <c r="J6360" i="27"/>
  <c r="AD6360" i="27" s="1"/>
  <c r="L6337" i="27"/>
  <c r="J6361" i="27"/>
  <c r="AD6361" i="27" s="1"/>
  <c r="O6337" i="27"/>
  <c r="L6322" i="27"/>
  <c r="O6322" i="27"/>
  <c r="J6346" i="27"/>
  <c r="AD6346" i="27" s="1"/>
  <c r="P6295" i="27"/>
  <c r="P6309" i="27"/>
  <c r="Q6291" i="27"/>
  <c r="P6302" i="27"/>
  <c r="Q6299" i="27"/>
  <c r="P6305" i="27"/>
  <c r="Q6314" i="27"/>
  <c r="P6314" i="27"/>
  <c r="Q6273" i="27"/>
  <c r="P6273" i="27"/>
  <c r="K6348" i="27"/>
  <c r="N6297" i="27"/>
  <c r="P6300" i="27"/>
  <c r="Q6300" i="27"/>
  <c r="K6362" i="27"/>
  <c r="N6310" i="27"/>
  <c r="K6360" i="27"/>
  <c r="N6333" i="27"/>
  <c r="P6279" i="27"/>
  <c r="N6326" i="27"/>
  <c r="N6315" i="27"/>
  <c r="N6317" i="27"/>
  <c r="K6344" i="27"/>
  <c r="K6342" i="27"/>
  <c r="K6354" i="27"/>
  <c r="N6325" i="27"/>
  <c r="N6303" i="27"/>
  <c r="K6355" i="27"/>
  <c r="N6323" i="27"/>
  <c r="P6311" i="27"/>
  <c r="J6351" i="27"/>
  <c r="AD6351" i="27" s="1"/>
  <c r="L6327" i="27"/>
  <c r="M6327" i="27" s="1"/>
  <c r="O6327" i="27"/>
  <c r="K6371" i="27"/>
  <c r="Q6308" i="27"/>
  <c r="K6385" i="27"/>
  <c r="J6381" i="27"/>
  <c r="AD6381" i="27" s="1"/>
  <c r="O6357" i="27"/>
  <c r="L6357" i="27"/>
  <c r="M6357" i="27" s="1"/>
  <c r="K6365" i="27"/>
  <c r="K6377" i="27"/>
  <c r="K6367" i="27"/>
  <c r="K6387" i="27"/>
  <c r="K6356" i="27"/>
  <c r="O6359" i="27"/>
  <c r="J6383" i="27"/>
  <c r="AD6383" i="27" s="1"/>
  <c r="L6359" i="27"/>
  <c r="L6356" i="27"/>
  <c r="J6380" i="27"/>
  <c r="AD6380" i="27" s="1"/>
  <c r="O6356" i="27"/>
  <c r="J6345" i="27"/>
  <c r="AD6345" i="27" s="1"/>
  <c r="O6321" i="27"/>
  <c r="L6321" i="27"/>
  <c r="M6321" i="27" s="1"/>
  <c r="L6362" i="27"/>
  <c r="J6386" i="27"/>
  <c r="AD6386" i="27" s="1"/>
  <c r="O6362" i="27"/>
  <c r="K6381" i="27"/>
  <c r="K6373" i="27"/>
  <c r="P6304" i="27"/>
  <c r="K6369" i="27"/>
  <c r="L6343" i="27"/>
  <c r="M6343" i="27" s="1"/>
  <c r="J6367" i="27"/>
  <c r="AD6367" i="27" s="1"/>
  <c r="O6343" i="27"/>
  <c r="O6353" i="27"/>
  <c r="L6353" i="27"/>
  <c r="M6353" i="27" s="1"/>
  <c r="J6377" i="27"/>
  <c r="AD6377" i="27" s="1"/>
  <c r="J6363" i="27"/>
  <c r="AD6363" i="27" s="1"/>
  <c r="L6339" i="27"/>
  <c r="M6339" i="27" s="1"/>
  <c r="O6339" i="27"/>
  <c r="K6352" i="27"/>
  <c r="O6352" i="27"/>
  <c r="L6352" i="27"/>
  <c r="J6376" i="27"/>
  <c r="AD6376" i="27" s="1"/>
  <c r="K6346" i="27"/>
  <c r="L6349" i="27"/>
  <c r="M6349" i="27" s="1"/>
  <c r="J6373" i="27"/>
  <c r="AD6373" i="27" s="1"/>
  <c r="O6349" i="27"/>
  <c r="O6347" i="27"/>
  <c r="L6347" i="27"/>
  <c r="M6347" i="27" s="1"/>
  <c r="J6371" i="27"/>
  <c r="AD6371" i="27" s="1"/>
  <c r="K6375" i="27"/>
  <c r="K6364" i="27"/>
  <c r="K6374" i="27"/>
  <c r="L6334" i="27"/>
  <c r="M6334" i="27" s="1"/>
  <c r="J6358" i="27"/>
  <c r="AD6358" i="27" s="1"/>
  <c r="O6334" i="27"/>
  <c r="L6350" i="27"/>
  <c r="M6350" i="27" s="1"/>
  <c r="J6374" i="27"/>
  <c r="AD6374" i="27" s="1"/>
  <c r="O6350" i="27"/>
  <c r="K6358" i="27"/>
  <c r="O6341" i="27"/>
  <c r="L6341" i="27"/>
  <c r="M6341" i="27" s="1"/>
  <c r="J6365" i="27"/>
  <c r="AD6365" i="27" s="1"/>
  <c r="L6344" i="27"/>
  <c r="J6368" i="27"/>
  <c r="AD6368" i="27" s="1"/>
  <c r="O6344" i="27"/>
  <c r="K6359" i="27"/>
  <c r="AE6264" i="27"/>
  <c r="AE6283" i="27"/>
  <c r="AE6300" i="27"/>
  <c r="AE6302" i="27"/>
  <c r="AE6308" i="27"/>
  <c r="AE6307" i="27"/>
  <c r="AE6305" i="27"/>
  <c r="AE6276" i="27"/>
  <c r="AE6309" i="27"/>
  <c r="AE6304" i="27"/>
  <c r="AE6282" i="27"/>
  <c r="AE6286" i="27"/>
  <c r="AE6279" i="27"/>
  <c r="AE6311" i="27"/>
  <c r="AJ6311" i="27" l="1"/>
  <c r="AH6311" i="27"/>
  <c r="AG6311" i="27"/>
  <c r="AI6311" i="27"/>
  <c r="AI6279" i="27"/>
  <c r="AJ6279" i="27"/>
  <c r="AH6279" i="27"/>
  <c r="AG6279" i="27"/>
  <c r="AG6286" i="27"/>
  <c r="AI6286" i="27"/>
  <c r="AJ6286" i="27"/>
  <c r="AH6286" i="27"/>
  <c r="AI6282" i="27"/>
  <c r="AJ6282" i="27"/>
  <c r="AH6282" i="27"/>
  <c r="AG6282" i="27"/>
  <c r="AG6304" i="27"/>
  <c r="AH6304" i="27"/>
  <c r="AI6304" i="27"/>
  <c r="AJ6304" i="27"/>
  <c r="AI6309" i="27"/>
  <c r="AJ6309" i="27"/>
  <c r="AG6309" i="27"/>
  <c r="AH6309" i="27"/>
  <c r="AI6276" i="27"/>
  <c r="AJ6276" i="27"/>
  <c r="AG6276" i="27"/>
  <c r="AH6276" i="27"/>
  <c r="AG6305" i="27"/>
  <c r="AH6305" i="27"/>
  <c r="AJ6305" i="27"/>
  <c r="AI6305" i="27"/>
  <c r="AG6307" i="27"/>
  <c r="AH6307" i="27"/>
  <c r="AJ6307" i="27"/>
  <c r="AI6307" i="27"/>
  <c r="AG6308" i="27"/>
  <c r="AJ6308" i="27"/>
  <c r="AH6308" i="27"/>
  <c r="AI6308" i="27"/>
  <c r="AH6302" i="27"/>
  <c r="AI6302" i="27"/>
  <c r="AJ6302" i="27"/>
  <c r="AG6302" i="27"/>
  <c r="AI6300" i="27"/>
  <c r="AJ6300" i="27"/>
  <c r="AG6300" i="27"/>
  <c r="AH6300" i="27"/>
  <c r="AG6283" i="27"/>
  <c r="AH6283" i="27"/>
  <c r="AI6283" i="27"/>
  <c r="AJ6283" i="27"/>
  <c r="AI6264" i="27"/>
  <c r="AJ6264" i="27"/>
  <c r="AG6264" i="27"/>
  <c r="AH6264" i="27"/>
  <c r="AG6250" i="27"/>
  <c r="AI6250" i="27"/>
  <c r="AJ6250" i="27"/>
  <c r="AH6250" i="27"/>
  <c r="AI6267" i="27"/>
  <c r="AJ6267" i="27"/>
  <c r="AH6267" i="27"/>
  <c r="AG6267" i="27"/>
  <c r="AG6265" i="27"/>
  <c r="AH6265" i="27"/>
  <c r="AJ6265" i="27"/>
  <c r="AI6265" i="27"/>
  <c r="AG6269" i="27"/>
  <c r="AH6269" i="27"/>
  <c r="AJ6269" i="27"/>
  <c r="AI6269" i="27"/>
  <c r="AG6268" i="27"/>
  <c r="AH6268" i="27"/>
  <c r="AI6268" i="27"/>
  <c r="AJ6268" i="27"/>
  <c r="AG6272" i="27"/>
  <c r="AH6272" i="27"/>
  <c r="AJ6272" i="27"/>
  <c r="AI6272" i="27"/>
  <c r="AG6271" i="27"/>
  <c r="AH6271" i="27"/>
  <c r="AI6271" i="27"/>
  <c r="AJ6271" i="27"/>
  <c r="AJ6275" i="27"/>
  <c r="AH6275" i="27"/>
  <c r="AI6275" i="27"/>
  <c r="AG6275" i="27"/>
  <c r="AI6249" i="27"/>
  <c r="AJ6249" i="27"/>
  <c r="AH6249" i="27"/>
  <c r="AG6249" i="27"/>
  <c r="AG6290" i="27"/>
  <c r="AH6290" i="27"/>
  <c r="AI6290" i="27"/>
  <c r="AJ6290" i="27"/>
  <c r="U6289" i="27"/>
  <c r="AE6289" i="27"/>
  <c r="U6270" i="27"/>
  <c r="AE6270" i="27"/>
  <c r="S6281" i="27"/>
  <c r="U6311" i="27"/>
  <c r="U6279" i="27"/>
  <c r="U6295" i="27"/>
  <c r="AE6295" i="27"/>
  <c r="U6286" i="27"/>
  <c r="U6288" i="27"/>
  <c r="U6314" i="27"/>
  <c r="AE6314" i="27"/>
  <c r="U6296" i="27"/>
  <c r="AE6296" i="27"/>
  <c r="U6293" i="27"/>
  <c r="AE6293" i="27"/>
  <c r="U6282" i="27"/>
  <c r="U6304" i="27"/>
  <c r="U6299" i="27"/>
  <c r="AE6299" i="27"/>
  <c r="U6309" i="27"/>
  <c r="U6291" i="27"/>
  <c r="AE6291" i="27"/>
  <c r="U6276" i="27"/>
  <c r="U6274" i="27"/>
  <c r="AE6274" i="27"/>
  <c r="U6305" i="27"/>
  <c r="U6273" i="27"/>
  <c r="AE6273" i="27"/>
  <c r="U6307" i="27"/>
  <c r="U6292" i="27"/>
  <c r="AE6292" i="27"/>
  <c r="U6319" i="27"/>
  <c r="AE6319" i="27"/>
  <c r="U6308" i="27"/>
  <c r="V6259" i="27"/>
  <c r="U6302" i="27"/>
  <c r="U6300" i="27"/>
  <c r="U6283" i="27"/>
  <c r="P6294" i="27"/>
  <c r="S6277" i="27"/>
  <c r="S6285" i="27"/>
  <c r="S6280" i="27"/>
  <c r="Q6307" i="27"/>
  <c r="R6307" i="27" s="1"/>
  <c r="V6307" i="27" s="1"/>
  <c r="R6288" i="27"/>
  <c r="V6288" i="27" s="1"/>
  <c r="S6284" i="27"/>
  <c r="S6287" i="27"/>
  <c r="S6283" i="27"/>
  <c r="P6329" i="27"/>
  <c r="R6270" i="27"/>
  <c r="R6289" i="27"/>
  <c r="V6289" i="27" s="1"/>
  <c r="S6275" i="27"/>
  <c r="V6287" i="27"/>
  <c r="S6262" i="27"/>
  <c r="S6278" i="27"/>
  <c r="V6278" i="27"/>
  <c r="S6294" i="27"/>
  <c r="R6309" i="27"/>
  <c r="V6309" i="27" s="1"/>
  <c r="R6276" i="27"/>
  <c r="S6276" i="27" s="1"/>
  <c r="S6296" i="27"/>
  <c r="R6304" i="27"/>
  <c r="S6304" i="27" s="1"/>
  <c r="R6300" i="27"/>
  <c r="V6300" i="27" s="1"/>
  <c r="R6291" i="27"/>
  <c r="V6291" i="27" s="1"/>
  <c r="R6302" i="27"/>
  <c r="R6286" i="27"/>
  <c r="V6286" i="27" s="1"/>
  <c r="S6295" i="27"/>
  <c r="S6292" i="27"/>
  <c r="R6305" i="27"/>
  <c r="V6305" i="27" s="1"/>
  <c r="S6270" i="27"/>
  <c r="R6308" i="27"/>
  <c r="V6308" i="27" s="1"/>
  <c r="R6279" i="27"/>
  <c r="S6273" i="27"/>
  <c r="R6282" i="27"/>
  <c r="R6301" i="27"/>
  <c r="V6301" i="27" s="1"/>
  <c r="S6314" i="27"/>
  <c r="P6306" i="27"/>
  <c r="Q6306" i="27"/>
  <c r="V6272" i="27"/>
  <c r="S6255" i="27"/>
  <c r="V6255" i="27"/>
  <c r="V6275" i="27"/>
  <c r="V6271" i="27"/>
  <c r="M6359" i="27"/>
  <c r="N6359" i="27" s="1"/>
  <c r="S6289" i="27"/>
  <c r="V6267" i="27"/>
  <c r="Q6312" i="27"/>
  <c r="P6312" i="27"/>
  <c r="P6298" i="27"/>
  <c r="Q6298" i="27"/>
  <c r="R6298" i="27" s="1"/>
  <c r="V6298" i="27" s="1"/>
  <c r="Q6313" i="27"/>
  <c r="P6313" i="27"/>
  <c r="Q6316" i="27"/>
  <c r="R6316" i="27" s="1"/>
  <c r="V6316" i="27" s="1"/>
  <c r="P6316" i="27"/>
  <c r="M6344" i="27"/>
  <c r="N6344" i="27" s="1"/>
  <c r="M6356" i="27"/>
  <c r="N6356" i="27" s="1"/>
  <c r="M6337" i="27"/>
  <c r="N6337" i="27" s="1"/>
  <c r="N6318" i="27"/>
  <c r="Q6318" i="27" s="1"/>
  <c r="M6352" i="27"/>
  <c r="N6352" i="27" s="1"/>
  <c r="M6331" i="27"/>
  <c r="N6331" i="27" s="1"/>
  <c r="M6336" i="27"/>
  <c r="N6336" i="27" s="1"/>
  <c r="M6330" i="27"/>
  <c r="N6330" i="27" s="1"/>
  <c r="M6324" i="27"/>
  <c r="N6324" i="27" s="1"/>
  <c r="M6362" i="27"/>
  <c r="N6362" i="27" s="1"/>
  <c r="M6322" i="27"/>
  <c r="N6322" i="27" s="1"/>
  <c r="P6328" i="27"/>
  <c r="R6296" i="27"/>
  <c r="Q6333" i="27"/>
  <c r="Q6338" i="27"/>
  <c r="R6294" i="27"/>
  <c r="V6294" i="27" s="1"/>
  <c r="Q6310" i="27"/>
  <c r="R6299" i="27"/>
  <c r="V6299" i="27" s="1"/>
  <c r="R6273" i="27"/>
  <c r="S6291" i="27"/>
  <c r="R6329" i="27"/>
  <c r="Q6332" i="27"/>
  <c r="R6314" i="27"/>
  <c r="P6317" i="27"/>
  <c r="Q6319" i="27"/>
  <c r="Q6335" i="27"/>
  <c r="P6325" i="27"/>
  <c r="R6311" i="27"/>
  <c r="R6295" i="27"/>
  <c r="J6384" i="27"/>
  <c r="AD6384" i="27" s="1"/>
  <c r="O6360" i="27"/>
  <c r="L6360" i="27"/>
  <c r="L6346" i="27"/>
  <c r="M6346" i="27" s="1"/>
  <c r="J6370" i="27"/>
  <c r="AD6370" i="27" s="1"/>
  <c r="O6346" i="27"/>
  <c r="L6354" i="27"/>
  <c r="M6354" i="27" s="1"/>
  <c r="O6354" i="27"/>
  <c r="J6378" i="27"/>
  <c r="AD6378" i="27" s="1"/>
  <c r="L6355" i="27"/>
  <c r="J6379" i="27"/>
  <c r="AD6379" i="27" s="1"/>
  <c r="O6355" i="27"/>
  <c r="J6385" i="27"/>
  <c r="AD6385" i="27" s="1"/>
  <c r="O6361" i="27"/>
  <c r="L6361" i="27"/>
  <c r="J6372" i="27"/>
  <c r="AD6372" i="27" s="1"/>
  <c r="L6348" i="27"/>
  <c r="O6348" i="27"/>
  <c r="L6364" i="27"/>
  <c r="J6388" i="27"/>
  <c r="AD6388" i="27" s="1"/>
  <c r="O6364" i="27"/>
  <c r="J6366" i="27"/>
  <c r="AD6366" i="27" s="1"/>
  <c r="O6342" i="27"/>
  <c r="L6342" i="27"/>
  <c r="Q6325" i="27"/>
  <c r="P6310" i="27"/>
  <c r="Q6317" i="27"/>
  <c r="P6323" i="27"/>
  <c r="Q6323" i="27"/>
  <c r="Q6297" i="27"/>
  <c r="P6297" i="27"/>
  <c r="P6303" i="27"/>
  <c r="Q6303" i="27"/>
  <c r="Q6320" i="27"/>
  <c r="P6320" i="27"/>
  <c r="P6315" i="27"/>
  <c r="Q6315" i="27"/>
  <c r="Q6326" i="27"/>
  <c r="P6326" i="27"/>
  <c r="K6384" i="27"/>
  <c r="P6338" i="27"/>
  <c r="N6327" i="27"/>
  <c r="N6350" i="27"/>
  <c r="K6378" i="27"/>
  <c r="K6372" i="27"/>
  <c r="N6353" i="27"/>
  <c r="Q6353" i="27" s="1"/>
  <c r="K6366" i="27"/>
  <c r="N6349" i="27"/>
  <c r="K6386" i="27"/>
  <c r="N6339" i="27"/>
  <c r="P6333" i="27"/>
  <c r="K6368" i="27"/>
  <c r="N6341" i="27"/>
  <c r="N6321" i="27"/>
  <c r="N6347" i="27"/>
  <c r="N6334" i="27"/>
  <c r="N6343" i="27"/>
  <c r="K6379" i="27"/>
  <c r="N6357" i="27"/>
  <c r="Q6328" i="27"/>
  <c r="O6351" i="27"/>
  <c r="J6375" i="27"/>
  <c r="AD6375" i="27" s="1"/>
  <c r="L6351" i="27"/>
  <c r="M6351" i="27" s="1"/>
  <c r="O6358" i="27"/>
  <c r="L6358" i="27"/>
  <c r="M6358" i="27" s="1"/>
  <c r="J6382" i="27"/>
  <c r="AD6382" i="27" s="1"/>
  <c r="L6386" i="27"/>
  <c r="J6410" i="27"/>
  <c r="AD6410" i="27" s="1"/>
  <c r="O6386" i="27"/>
  <c r="K6411" i="27"/>
  <c r="K6370" i="27"/>
  <c r="J6387" i="27"/>
  <c r="AD6387" i="27" s="1"/>
  <c r="O6363" i="27"/>
  <c r="L6363" i="27"/>
  <c r="M6363" i="27" s="1"/>
  <c r="J6407" i="27"/>
  <c r="AD6407" i="27" s="1"/>
  <c r="O6383" i="27"/>
  <c r="L6383" i="27"/>
  <c r="J6405" i="27"/>
  <c r="AD6405" i="27" s="1"/>
  <c r="O6381" i="27"/>
  <c r="L6381" i="27"/>
  <c r="M6381" i="27" s="1"/>
  <c r="K6395" i="27"/>
  <c r="Q6340" i="27"/>
  <c r="P6340" i="27"/>
  <c r="O6371" i="27"/>
  <c r="J6395" i="27"/>
  <c r="AD6395" i="27" s="1"/>
  <c r="L6371" i="27"/>
  <c r="M6371" i="27" s="1"/>
  <c r="L6373" i="27"/>
  <c r="M6373" i="27" s="1"/>
  <c r="O6373" i="27"/>
  <c r="J6397" i="27"/>
  <c r="AD6397" i="27" s="1"/>
  <c r="J6400" i="27"/>
  <c r="AD6400" i="27" s="1"/>
  <c r="O6376" i="27"/>
  <c r="L6376" i="27"/>
  <c r="K6391" i="27"/>
  <c r="L6368" i="27"/>
  <c r="J6392" i="27"/>
  <c r="AD6392" i="27" s="1"/>
  <c r="O6368" i="27"/>
  <c r="K6393" i="27"/>
  <c r="K6397" i="27"/>
  <c r="K6398" i="27"/>
  <c r="L6367" i="27"/>
  <c r="M6367" i="27" s="1"/>
  <c r="O6367" i="27"/>
  <c r="J6391" i="27"/>
  <c r="AD6391" i="27" s="1"/>
  <c r="K6401" i="27"/>
  <c r="O6365" i="27"/>
  <c r="J6389" i="27"/>
  <c r="AD6389" i="27" s="1"/>
  <c r="L6365" i="27"/>
  <c r="M6365" i="27" s="1"/>
  <c r="K6405" i="27"/>
  <c r="K6383" i="27"/>
  <c r="J6369" i="27"/>
  <c r="AD6369" i="27" s="1"/>
  <c r="L6345" i="27"/>
  <c r="M6345" i="27" s="1"/>
  <c r="O6345" i="27"/>
  <c r="K6389" i="27"/>
  <c r="L6374" i="27"/>
  <c r="M6374" i="27" s="1"/>
  <c r="J6398" i="27"/>
  <c r="AD6398" i="27" s="1"/>
  <c r="O6374" i="27"/>
  <c r="K6376" i="27"/>
  <c r="K6380" i="27"/>
  <c r="K6399" i="27"/>
  <c r="O6377" i="27"/>
  <c r="J6401" i="27"/>
  <c r="AD6401" i="27" s="1"/>
  <c r="L6377" i="27"/>
  <c r="M6377" i="27" s="1"/>
  <c r="P6335" i="27"/>
  <c r="L6380" i="27"/>
  <c r="J6404" i="27"/>
  <c r="AD6404" i="27" s="1"/>
  <c r="O6380" i="27"/>
  <c r="P6332" i="27"/>
  <c r="K6388" i="27"/>
  <c r="K6382" i="27"/>
  <c r="K6409" i="27"/>
  <c r="AE6288" i="27"/>
  <c r="AE6328" i="27"/>
  <c r="AE6335" i="27"/>
  <c r="AE6326" i="27"/>
  <c r="AE6329" i="27"/>
  <c r="AE6325" i="27"/>
  <c r="AE6303" i="27"/>
  <c r="AE6332" i="27"/>
  <c r="AE6333" i="27"/>
  <c r="AE6306" i="27"/>
  <c r="AE6310" i="27"/>
  <c r="AG6310" i="27" l="1"/>
  <c r="AI6310" i="27"/>
  <c r="AJ6310" i="27"/>
  <c r="AH6310" i="27"/>
  <c r="AI6306" i="27"/>
  <c r="AJ6306" i="27"/>
  <c r="AG6306" i="27"/>
  <c r="AH6306" i="27"/>
  <c r="AI6333" i="27"/>
  <c r="AJ6333" i="27"/>
  <c r="AG6333" i="27"/>
  <c r="AH6333" i="27"/>
  <c r="AG6332" i="27"/>
  <c r="AH6332" i="27"/>
  <c r="AJ6332" i="27"/>
  <c r="AI6332" i="27"/>
  <c r="AI6303" i="27"/>
  <c r="AJ6303" i="27"/>
  <c r="AH6303" i="27"/>
  <c r="AG6303" i="27"/>
  <c r="AG6325" i="27"/>
  <c r="AH6325" i="27"/>
  <c r="AI6325" i="27"/>
  <c r="AJ6325" i="27"/>
  <c r="AG6329" i="27"/>
  <c r="AH6329" i="27"/>
  <c r="AJ6329" i="27"/>
  <c r="AI6329" i="27"/>
  <c r="AG6326" i="27"/>
  <c r="AH6326" i="27"/>
  <c r="AJ6326" i="27"/>
  <c r="AI6326" i="27"/>
  <c r="AJ6335" i="27"/>
  <c r="AH6335" i="27"/>
  <c r="AI6335" i="27"/>
  <c r="AG6335" i="27"/>
  <c r="AG6328" i="27"/>
  <c r="AH6328" i="27"/>
  <c r="AI6328" i="27"/>
  <c r="AJ6328" i="27"/>
  <c r="AI6288" i="27"/>
  <c r="AJ6288" i="27"/>
  <c r="AG6288" i="27"/>
  <c r="AH6288" i="27"/>
  <c r="AG6292" i="27"/>
  <c r="AH6292" i="27"/>
  <c r="AI6292" i="27"/>
  <c r="AJ6292" i="27"/>
  <c r="AJ6299" i="27"/>
  <c r="AH6299" i="27"/>
  <c r="AG6299" i="27"/>
  <c r="AI6299" i="27"/>
  <c r="AG6295" i="27"/>
  <c r="AH6295" i="27"/>
  <c r="AI6295" i="27"/>
  <c r="AJ6295" i="27"/>
  <c r="AG6319" i="27"/>
  <c r="AH6319" i="27"/>
  <c r="AI6319" i="27"/>
  <c r="AJ6319" i="27"/>
  <c r="AI6273" i="27"/>
  <c r="AJ6273" i="27"/>
  <c r="AG6273" i="27"/>
  <c r="AH6273" i="27"/>
  <c r="AG6293" i="27"/>
  <c r="AH6293" i="27"/>
  <c r="AJ6293" i="27"/>
  <c r="AI6293" i="27"/>
  <c r="AI6270" i="27"/>
  <c r="AJ6270" i="27"/>
  <c r="AH6270" i="27"/>
  <c r="AG6270" i="27"/>
  <c r="AI6291" i="27"/>
  <c r="AJ6291" i="27"/>
  <c r="AH6291" i="27"/>
  <c r="AG6291" i="27"/>
  <c r="AG6274" i="27"/>
  <c r="AI6274" i="27"/>
  <c r="AJ6274" i="27"/>
  <c r="AH6274" i="27"/>
  <c r="AG6296" i="27"/>
  <c r="AH6296" i="27"/>
  <c r="AJ6296" i="27"/>
  <c r="AI6296" i="27"/>
  <c r="AG6289" i="27"/>
  <c r="AH6289" i="27"/>
  <c r="AJ6289" i="27"/>
  <c r="AI6289" i="27"/>
  <c r="AJ6314" i="27"/>
  <c r="AG6314" i="27"/>
  <c r="AH6314" i="27"/>
  <c r="AI6314" i="27"/>
  <c r="S6288" i="27"/>
  <c r="U6323" i="27"/>
  <c r="AE6323" i="27"/>
  <c r="U6340" i="27"/>
  <c r="AE6340" i="27"/>
  <c r="U6320" i="27"/>
  <c r="AE6320" i="27"/>
  <c r="U6294" i="27"/>
  <c r="AE6294" i="27"/>
  <c r="U6310" i="27"/>
  <c r="U6316" i="27"/>
  <c r="AE6316" i="27"/>
  <c r="U6313" i="27"/>
  <c r="AE6313" i="27"/>
  <c r="U6306" i="27"/>
  <c r="U6333" i="27"/>
  <c r="U6315" i="27"/>
  <c r="AE6315" i="27"/>
  <c r="U6332" i="27"/>
  <c r="U6298" i="27"/>
  <c r="AE6298" i="27"/>
  <c r="U6303" i="27"/>
  <c r="U6325" i="27"/>
  <c r="U6312" i="27"/>
  <c r="U6329" i="27"/>
  <c r="U6326" i="27"/>
  <c r="U6297" i="27"/>
  <c r="AE6297" i="27"/>
  <c r="U6335" i="27"/>
  <c r="U6338" i="27"/>
  <c r="AE6338" i="27"/>
  <c r="U6317" i="27"/>
  <c r="AE6317" i="27"/>
  <c r="U6328" i="27"/>
  <c r="R6306" i="27"/>
  <c r="S6302" i="27"/>
  <c r="S6305" i="27"/>
  <c r="S6301" i="27"/>
  <c r="S6286" i="27"/>
  <c r="S6279" i="27"/>
  <c r="V6304" i="27"/>
  <c r="S6309" i="27"/>
  <c r="S6307" i="27"/>
  <c r="S6308" i="27"/>
  <c r="V6270" i="27"/>
  <c r="V6279" i="27"/>
  <c r="S6300" i="27"/>
  <c r="V6302" i="27"/>
  <c r="S6299" i="27"/>
  <c r="V6282" i="27"/>
  <c r="V6276" i="27"/>
  <c r="S6340" i="27"/>
  <c r="S6317" i="27"/>
  <c r="S6338" i="27"/>
  <c r="S6282" i="27"/>
  <c r="R6333" i="27"/>
  <c r="S6315" i="27"/>
  <c r="S6319" i="27"/>
  <c r="S6318" i="27"/>
  <c r="S6316" i="27"/>
  <c r="R6335" i="27"/>
  <c r="V6335" i="27" s="1"/>
  <c r="S6320" i="27"/>
  <c r="S6297" i="27"/>
  <c r="R6312" i="27"/>
  <c r="R6328" i="27"/>
  <c r="V6328" i="27" s="1"/>
  <c r="R6332" i="27"/>
  <c r="R6313" i="27"/>
  <c r="V6313" i="27" s="1"/>
  <c r="R6310" i="27"/>
  <c r="V6310" i="27" s="1"/>
  <c r="S6298" i="27"/>
  <c r="R6325" i="27"/>
  <c r="S6325" i="27" s="1"/>
  <c r="R6326" i="27"/>
  <c r="V6326" i="27" s="1"/>
  <c r="P6318" i="27"/>
  <c r="M6376" i="27"/>
  <c r="N6376" i="27" s="1"/>
  <c r="M6383" i="27"/>
  <c r="M6386" i="27"/>
  <c r="N6386" i="27" s="1"/>
  <c r="P6336" i="27"/>
  <c r="Q6336" i="27"/>
  <c r="V6296" i="27"/>
  <c r="V6314" i="27"/>
  <c r="V6273" i="27"/>
  <c r="V6295" i="27"/>
  <c r="S6329" i="27"/>
  <c r="V6329" i="27"/>
  <c r="V6311" i="27"/>
  <c r="Q6330" i="27"/>
  <c r="P6330" i="27"/>
  <c r="P6322" i="27"/>
  <c r="Q6322" i="27"/>
  <c r="R6322" i="27" s="1"/>
  <c r="Q6337" i="27"/>
  <c r="P6337" i="27"/>
  <c r="P6331" i="27"/>
  <c r="Q6331" i="27"/>
  <c r="P6324" i="27"/>
  <c r="Q6324" i="27"/>
  <c r="M6355" i="27"/>
  <c r="N6355" i="27" s="1"/>
  <c r="M6380" i="27"/>
  <c r="N6380" i="27" s="1"/>
  <c r="M6368" i="27"/>
  <c r="N6368" i="27" s="1"/>
  <c r="M6361" i="27"/>
  <c r="N6361" i="27" s="1"/>
  <c r="N6354" i="27"/>
  <c r="Q6354" i="27" s="1"/>
  <c r="M6364" i="27"/>
  <c r="N6364" i="27" s="1"/>
  <c r="M6360" i="27"/>
  <c r="N6360" i="27" s="1"/>
  <c r="S6313" i="27"/>
  <c r="M6342" i="27"/>
  <c r="N6342" i="27" s="1"/>
  <c r="M6348" i="27"/>
  <c r="N6348" i="27" s="1"/>
  <c r="N6346" i="27"/>
  <c r="P6346" i="27" s="1"/>
  <c r="Q6334" i="27"/>
  <c r="Q6350" i="27"/>
  <c r="R6297" i="27"/>
  <c r="R6303" i="27"/>
  <c r="R6340" i="27"/>
  <c r="V6340" i="27" s="1"/>
  <c r="Q6362" i="27"/>
  <c r="R6317" i="27"/>
  <c r="S6311" i="27"/>
  <c r="Q6359" i="27"/>
  <c r="P6353" i="27"/>
  <c r="R6353" i="27"/>
  <c r="V6353" i="27" s="1"/>
  <c r="Q6341" i="27"/>
  <c r="P6352" i="27"/>
  <c r="R6315" i="27"/>
  <c r="R6320" i="27"/>
  <c r="V6320" i="27" s="1"/>
  <c r="R6323" i="27"/>
  <c r="S6323" i="27" s="1"/>
  <c r="R6319" i="27"/>
  <c r="R6318" i="27"/>
  <c r="P6356" i="27"/>
  <c r="Q6339" i="27"/>
  <c r="Q6343" i="27"/>
  <c r="R6338" i="27"/>
  <c r="L6366" i="27"/>
  <c r="M6366" i="27" s="1"/>
  <c r="J6390" i="27"/>
  <c r="AD6390" i="27" s="1"/>
  <c r="O6366" i="27"/>
  <c r="O6388" i="27"/>
  <c r="J6412" i="27"/>
  <c r="AD6412" i="27" s="1"/>
  <c r="L6388" i="27"/>
  <c r="J6394" i="27"/>
  <c r="AD6394" i="27" s="1"/>
  <c r="O6370" i="27"/>
  <c r="L6370" i="27"/>
  <c r="M6370" i="27" s="1"/>
  <c r="L6378" i="27"/>
  <c r="O6378" i="27"/>
  <c r="J6402" i="27"/>
  <c r="AD6402" i="27" s="1"/>
  <c r="J6408" i="27"/>
  <c r="AD6408" i="27" s="1"/>
  <c r="O6384" i="27"/>
  <c r="L6384" i="27"/>
  <c r="M6384" i="27" s="1"/>
  <c r="N6371" i="27"/>
  <c r="J6409" i="27"/>
  <c r="AD6409" i="27" s="1"/>
  <c r="O6385" i="27"/>
  <c r="L6385" i="27"/>
  <c r="L6379" i="27"/>
  <c r="O6379" i="27"/>
  <c r="J6403" i="27"/>
  <c r="AD6403" i="27" s="1"/>
  <c r="N6358" i="27"/>
  <c r="J6396" i="27"/>
  <c r="AD6396" i="27" s="1"/>
  <c r="L6372" i="27"/>
  <c r="O6372" i="27"/>
  <c r="P6362" i="27"/>
  <c r="P6334" i="27"/>
  <c r="P6350" i="27"/>
  <c r="P6343" i="27"/>
  <c r="P6339" i="27"/>
  <c r="Q6344" i="27"/>
  <c r="P6344" i="27"/>
  <c r="Q6357" i="27"/>
  <c r="P6357" i="27"/>
  <c r="P6327" i="27"/>
  <c r="Q6327" i="27"/>
  <c r="Q6349" i="27"/>
  <c r="P6349" i="27"/>
  <c r="Q6347" i="27"/>
  <c r="P6347" i="27"/>
  <c r="Q6321" i="27"/>
  <c r="P6321" i="27"/>
  <c r="K6403" i="27"/>
  <c r="N6367" i="27"/>
  <c r="K6392" i="27"/>
  <c r="K6390" i="27"/>
  <c r="N6381" i="27"/>
  <c r="K6396" i="27"/>
  <c r="N6345" i="27"/>
  <c r="N6365" i="27"/>
  <c r="K6410" i="27"/>
  <c r="K6402" i="27"/>
  <c r="N6363" i="27"/>
  <c r="K6408" i="27"/>
  <c r="N6351" i="27"/>
  <c r="N6374" i="27"/>
  <c r="P6341" i="27"/>
  <c r="N6373" i="27"/>
  <c r="N6377" i="27"/>
  <c r="Q6352" i="27"/>
  <c r="Q6356" i="27"/>
  <c r="J6399" i="27"/>
  <c r="AD6399" i="27" s="1"/>
  <c r="L6375" i="27"/>
  <c r="M6375" i="27" s="1"/>
  <c r="O6375" i="27"/>
  <c r="K6419" i="27"/>
  <c r="L6410" i="27"/>
  <c r="J6434" i="27"/>
  <c r="AD6434" i="27" s="1"/>
  <c r="O6410" i="27"/>
  <c r="J6419" i="27"/>
  <c r="AD6419" i="27" s="1"/>
  <c r="O6395" i="27"/>
  <c r="L6395" i="27"/>
  <c r="M6395" i="27" s="1"/>
  <c r="L6392" i="27"/>
  <c r="J6416" i="27"/>
  <c r="AD6416" i="27" s="1"/>
  <c r="O6392" i="27"/>
  <c r="J6411" i="27"/>
  <c r="AD6411" i="27" s="1"/>
  <c r="O6387" i="27"/>
  <c r="L6387" i="27"/>
  <c r="M6387" i="27" s="1"/>
  <c r="O6382" i="27"/>
  <c r="J6406" i="27"/>
  <c r="AD6406" i="27" s="1"/>
  <c r="L6382" i="27"/>
  <c r="M6382" i="27" s="1"/>
  <c r="J6393" i="27"/>
  <c r="AD6393" i="27" s="1"/>
  <c r="O6369" i="27"/>
  <c r="L6369" i="27"/>
  <c r="M6369" i="27" s="1"/>
  <c r="J6413" i="27"/>
  <c r="AD6413" i="27" s="1"/>
  <c r="O6389" i="27"/>
  <c r="L6389" i="27"/>
  <c r="M6389" i="27" s="1"/>
  <c r="J6429" i="27"/>
  <c r="AD6429" i="27" s="1"/>
  <c r="O6405" i="27"/>
  <c r="L6405" i="27"/>
  <c r="M6405" i="27" s="1"/>
  <c r="K6394" i="27"/>
  <c r="K6413" i="27"/>
  <c r="L6404" i="27"/>
  <c r="J6428" i="27"/>
  <c r="AD6428" i="27" s="1"/>
  <c r="O6404" i="27"/>
  <c r="L6398" i="27"/>
  <c r="M6398" i="27" s="1"/>
  <c r="J6422" i="27"/>
  <c r="AD6422" i="27" s="1"/>
  <c r="O6398" i="27"/>
  <c r="K6429" i="27"/>
  <c r="K6400" i="27"/>
  <c r="K6421" i="27"/>
  <c r="P6359" i="27"/>
  <c r="K6433" i="27"/>
  <c r="K6406" i="27"/>
  <c r="K6407" i="27"/>
  <c r="N6383" i="27"/>
  <c r="K6422" i="27"/>
  <c r="K6417" i="27"/>
  <c r="K6425" i="27"/>
  <c r="J6424" i="27"/>
  <c r="AD6424" i="27" s="1"/>
  <c r="O6400" i="27"/>
  <c r="L6400" i="27"/>
  <c r="K6423" i="27"/>
  <c r="L6391" i="27"/>
  <c r="M6391" i="27" s="1"/>
  <c r="O6391" i="27"/>
  <c r="J6415" i="27"/>
  <c r="AD6415" i="27" s="1"/>
  <c r="L6397" i="27"/>
  <c r="M6397" i="27" s="1"/>
  <c r="O6397" i="27"/>
  <c r="J6421" i="27"/>
  <c r="AD6421" i="27" s="1"/>
  <c r="J6431" i="27"/>
  <c r="AD6431" i="27" s="1"/>
  <c r="O6407" i="27"/>
  <c r="L6407" i="27"/>
  <c r="K6435" i="27"/>
  <c r="K6412" i="27"/>
  <c r="J6425" i="27"/>
  <c r="AD6425" i="27" s="1"/>
  <c r="O6401" i="27"/>
  <c r="L6401" i="27"/>
  <c r="K6404" i="27"/>
  <c r="K6415" i="27"/>
  <c r="AE6312" i="27"/>
  <c r="AE6350" i="27"/>
  <c r="AE6327" i="27"/>
  <c r="AE6324" i="27"/>
  <c r="AE6352" i="27"/>
  <c r="AE6359" i="27"/>
  <c r="AE6353" i="27"/>
  <c r="AE6330" i="27"/>
  <c r="AE6334" i="27"/>
  <c r="AE6357" i="27"/>
  <c r="AE6356" i="27"/>
  <c r="AE6349" i="27"/>
  <c r="AE6331" i="27"/>
  <c r="AG6331" i="27" l="1"/>
  <c r="AH6331" i="27"/>
  <c r="AI6331" i="27"/>
  <c r="AJ6331" i="27"/>
  <c r="AG6349" i="27"/>
  <c r="AH6349" i="27"/>
  <c r="AI6349" i="27"/>
  <c r="AJ6349" i="27"/>
  <c r="AG6356" i="27"/>
  <c r="AH6356" i="27"/>
  <c r="AJ6356" i="27"/>
  <c r="AI6356" i="27"/>
  <c r="AI6357" i="27"/>
  <c r="AJ6357" i="27"/>
  <c r="AG6357" i="27"/>
  <c r="AH6357" i="27"/>
  <c r="AG6334" i="27"/>
  <c r="AI6334" i="27"/>
  <c r="AJ6334" i="27"/>
  <c r="AH6334" i="27"/>
  <c r="AI6330" i="27"/>
  <c r="AJ6330" i="27"/>
  <c r="AH6330" i="27"/>
  <c r="AG6330" i="27"/>
  <c r="AG6353" i="27"/>
  <c r="AH6353" i="27"/>
  <c r="AJ6353" i="27"/>
  <c r="AI6353" i="27"/>
  <c r="AJ6359" i="27"/>
  <c r="AH6359" i="27"/>
  <c r="AI6359" i="27"/>
  <c r="AG6359" i="27"/>
  <c r="AG6352" i="27"/>
  <c r="AH6352" i="27"/>
  <c r="AI6352" i="27"/>
  <c r="AJ6352" i="27"/>
  <c r="AI6324" i="27"/>
  <c r="AJ6324" i="27"/>
  <c r="AG6324" i="27"/>
  <c r="AH6324" i="27"/>
  <c r="AI6327" i="27"/>
  <c r="AJ6327" i="27"/>
  <c r="AH6327" i="27"/>
  <c r="AG6327" i="27"/>
  <c r="AG6350" i="27"/>
  <c r="AH6350" i="27"/>
  <c r="AI6350" i="27"/>
  <c r="AJ6350" i="27"/>
  <c r="AI6312" i="27"/>
  <c r="AJ6312" i="27"/>
  <c r="AG6312" i="27"/>
  <c r="AH6312" i="27"/>
  <c r="AG6313" i="27"/>
  <c r="AH6313" i="27"/>
  <c r="AI6313" i="27"/>
  <c r="AJ6313" i="27"/>
  <c r="AG6317" i="27"/>
  <c r="AH6317" i="27"/>
  <c r="AJ6317" i="27"/>
  <c r="AI6317" i="27"/>
  <c r="AG6298" i="27"/>
  <c r="AI6298" i="27"/>
  <c r="AJ6298" i="27"/>
  <c r="AH6298" i="27"/>
  <c r="AI6294" i="27"/>
  <c r="AJ6294" i="27"/>
  <c r="AH6294" i="27"/>
  <c r="AG6294" i="27"/>
  <c r="AI6297" i="27"/>
  <c r="AJ6297" i="27"/>
  <c r="AG6297" i="27"/>
  <c r="AH6297" i="27"/>
  <c r="AJ6323" i="27"/>
  <c r="AH6323" i="27"/>
  <c r="AI6323" i="27"/>
  <c r="AG6323" i="27"/>
  <c r="AG6316" i="27"/>
  <c r="AH6316" i="27"/>
  <c r="AI6316" i="27"/>
  <c r="AJ6316" i="27"/>
  <c r="AJ6338" i="27"/>
  <c r="AG6338" i="27"/>
  <c r="AH6338" i="27"/>
  <c r="AI6338" i="27"/>
  <c r="AG6320" i="27"/>
  <c r="AH6320" i="27"/>
  <c r="AJ6320" i="27"/>
  <c r="AI6320" i="27"/>
  <c r="AI6315" i="27"/>
  <c r="AJ6315" i="27"/>
  <c r="AH6315" i="27"/>
  <c r="AG6315" i="27"/>
  <c r="AG6340" i="27"/>
  <c r="AH6340" i="27"/>
  <c r="AI6340" i="27"/>
  <c r="AJ6340" i="27"/>
  <c r="V6306" i="27"/>
  <c r="S6306" i="27"/>
  <c r="U6339" i="27"/>
  <c r="AE6339" i="27"/>
  <c r="U6346" i="27"/>
  <c r="AE6346" i="27"/>
  <c r="U6331" i="27"/>
  <c r="U6349" i="27"/>
  <c r="U6343" i="27"/>
  <c r="AE6343" i="27"/>
  <c r="U6356" i="27"/>
  <c r="U6337" i="27"/>
  <c r="AE6337" i="27"/>
  <c r="U6336" i="27"/>
  <c r="U6341" i="27"/>
  <c r="AE6341" i="27"/>
  <c r="U6357" i="27"/>
  <c r="U6334" i="27"/>
  <c r="U6330" i="27"/>
  <c r="U6353" i="27"/>
  <c r="U6347" i="27"/>
  <c r="AE6347" i="27"/>
  <c r="U6359" i="27"/>
  <c r="U6344" i="27"/>
  <c r="AE6344" i="27"/>
  <c r="U6352" i="27"/>
  <c r="U6318" i="27"/>
  <c r="AE6318" i="27"/>
  <c r="U6324" i="27"/>
  <c r="U6327" i="27"/>
  <c r="U6322" i="27"/>
  <c r="AE6322" i="27"/>
  <c r="U6350" i="27"/>
  <c r="U6362" i="27"/>
  <c r="AE6362" i="27"/>
  <c r="U6321" i="27"/>
  <c r="AE6321" i="27"/>
  <c r="S6310" i="27"/>
  <c r="Q6346" i="27"/>
  <c r="R6346" i="27" s="1"/>
  <c r="V6346" i="27" s="1"/>
  <c r="S6335" i="27"/>
  <c r="P6354" i="27"/>
  <c r="R6337" i="27"/>
  <c r="V6337" i="27" s="1"/>
  <c r="S6326" i="27"/>
  <c r="S6333" i="27"/>
  <c r="R6336" i="27"/>
  <c r="V6336" i="27" s="1"/>
  <c r="S6328" i="27"/>
  <c r="V6322" i="27"/>
  <c r="P6360" i="27"/>
  <c r="Q6360" i="27"/>
  <c r="R6360" i="27" s="1"/>
  <c r="S6312" i="27"/>
  <c r="V6325" i="27"/>
  <c r="V6312" i="27"/>
  <c r="V6333" i="27"/>
  <c r="R6330" i="27"/>
  <c r="S6344" i="27"/>
  <c r="R6350" i="27"/>
  <c r="S6341" i="27"/>
  <c r="R6334" i="27"/>
  <c r="V6334" i="27" s="1"/>
  <c r="S6322" i="27"/>
  <c r="S6321" i="27"/>
  <c r="S6332" i="27"/>
  <c r="R6359" i="27"/>
  <c r="V6359" i="27" s="1"/>
  <c r="V6332" i="27"/>
  <c r="R6349" i="27"/>
  <c r="V6349" i="27" s="1"/>
  <c r="R6324" i="27"/>
  <c r="S6324" i="27" s="1"/>
  <c r="S6343" i="27"/>
  <c r="S6362" i="27"/>
  <c r="S6346" i="27"/>
  <c r="S6339" i="27"/>
  <c r="R6331" i="27"/>
  <c r="S6331" i="27" s="1"/>
  <c r="R6356" i="27"/>
  <c r="V6356" i="27" s="1"/>
  <c r="R6352" i="27"/>
  <c r="S6352" i="27" s="1"/>
  <c r="P6361" i="27"/>
  <c r="Q6361" i="27"/>
  <c r="V6319" i="27"/>
  <c r="M6392" i="27"/>
  <c r="N6392" i="27" s="1"/>
  <c r="M6400" i="27"/>
  <c r="V6338" i="27"/>
  <c r="V6323" i="27"/>
  <c r="V6317" i="27"/>
  <c r="V6315" i="27"/>
  <c r="S6303" i="27"/>
  <c r="V6303" i="27"/>
  <c r="V6297" i="27"/>
  <c r="V6318" i="27"/>
  <c r="Q6348" i="27"/>
  <c r="P6348" i="27"/>
  <c r="Q6342" i="27"/>
  <c r="P6342" i="27"/>
  <c r="Q6364" i="27"/>
  <c r="R6364" i="27" s="1"/>
  <c r="P6364" i="27"/>
  <c r="P6355" i="27"/>
  <c r="Q6355" i="27"/>
  <c r="M6407" i="27"/>
  <c r="N6407" i="27" s="1"/>
  <c r="M6385" i="27"/>
  <c r="N6385" i="27" s="1"/>
  <c r="S6337" i="27"/>
  <c r="N6366" i="27"/>
  <c r="P6366" i="27" s="1"/>
  <c r="M6379" i="27"/>
  <c r="N6379" i="27" s="1"/>
  <c r="M6378" i="27"/>
  <c r="N6378" i="27" s="1"/>
  <c r="M6388" i="27"/>
  <c r="N6388" i="27" s="1"/>
  <c r="M6372" i="27"/>
  <c r="N6372" i="27" s="1"/>
  <c r="M6404" i="27"/>
  <c r="N6404" i="27" s="1"/>
  <c r="M6410" i="27"/>
  <c r="N6410" i="27" s="1"/>
  <c r="N6384" i="27"/>
  <c r="P6384" i="27" s="1"/>
  <c r="N6370" i="27"/>
  <c r="P6370" i="27" s="1"/>
  <c r="M6401" i="27"/>
  <c r="N6401" i="27" s="1"/>
  <c r="R6341" i="27"/>
  <c r="S6353" i="27"/>
  <c r="R6343" i="27"/>
  <c r="R6339" i="27"/>
  <c r="P6371" i="27"/>
  <c r="Q6371" i="27"/>
  <c r="R6354" i="27"/>
  <c r="R6327" i="27"/>
  <c r="Q6383" i="27"/>
  <c r="Q6377" i="27"/>
  <c r="Q6380" i="27"/>
  <c r="R6362" i="27"/>
  <c r="Q6367" i="27"/>
  <c r="R6344" i="27"/>
  <c r="R6347" i="27"/>
  <c r="S6347" i="27" s="1"/>
  <c r="P6373" i="27"/>
  <c r="Q6374" i="27"/>
  <c r="Q6365" i="27"/>
  <c r="Q6351" i="27"/>
  <c r="R6321" i="27"/>
  <c r="Q6376" i="27"/>
  <c r="P6381" i="27"/>
  <c r="R6357" i="27"/>
  <c r="Q6358" i="27"/>
  <c r="O6403" i="27"/>
  <c r="L6403" i="27"/>
  <c r="M6403" i="27" s="1"/>
  <c r="J6427" i="27"/>
  <c r="AD6427" i="27" s="1"/>
  <c r="P6358" i="27"/>
  <c r="N6398" i="27"/>
  <c r="O6412" i="27"/>
  <c r="J6436" i="27"/>
  <c r="AD6436" i="27" s="1"/>
  <c r="L6412" i="27"/>
  <c r="M6412" i="27" s="1"/>
  <c r="O6409" i="27"/>
  <c r="L6409" i="27"/>
  <c r="J6433" i="27"/>
  <c r="AD6433" i="27" s="1"/>
  <c r="N6389" i="27"/>
  <c r="P6389" i="27" s="1"/>
  <c r="J6420" i="27"/>
  <c r="AD6420" i="27" s="1"/>
  <c r="O6396" i="27"/>
  <c r="L6396" i="27"/>
  <c r="O6408" i="27"/>
  <c r="L6408" i="27"/>
  <c r="J6432" i="27"/>
  <c r="AD6432" i="27" s="1"/>
  <c r="O6390" i="27"/>
  <c r="J6414" i="27"/>
  <c r="AD6414" i="27" s="1"/>
  <c r="L6390" i="27"/>
  <c r="L6402" i="27"/>
  <c r="O6402" i="27"/>
  <c r="J6426" i="27"/>
  <c r="AD6426" i="27" s="1"/>
  <c r="J6418" i="27"/>
  <c r="AD6418" i="27" s="1"/>
  <c r="O6394" i="27"/>
  <c r="L6394" i="27"/>
  <c r="M6394" i="27" s="1"/>
  <c r="P6367" i="27"/>
  <c r="Q6373" i="27"/>
  <c r="P6374" i="27"/>
  <c r="P6351" i="27"/>
  <c r="P6377" i="27"/>
  <c r="Q6381" i="27"/>
  <c r="P6386" i="27"/>
  <c r="Q6386" i="27"/>
  <c r="Q6368" i="27"/>
  <c r="P6368" i="27"/>
  <c r="Q6345" i="27"/>
  <c r="P6345" i="27"/>
  <c r="Q6363" i="27"/>
  <c r="P6363" i="27"/>
  <c r="K6420" i="27"/>
  <c r="K6416" i="27"/>
  <c r="N6387" i="27"/>
  <c r="K6426" i="27"/>
  <c r="K6432" i="27"/>
  <c r="N6391" i="27"/>
  <c r="N6369" i="27"/>
  <c r="Q6384" i="27"/>
  <c r="K6434" i="27"/>
  <c r="N6375" i="27"/>
  <c r="K6414" i="27"/>
  <c r="P6365" i="27"/>
  <c r="N6397" i="27"/>
  <c r="N6382" i="27"/>
  <c r="K6427" i="27"/>
  <c r="N6405" i="27"/>
  <c r="N6395" i="27"/>
  <c r="P6383" i="27"/>
  <c r="O6399" i="27"/>
  <c r="J6423" i="27"/>
  <c r="AD6423" i="27" s="1"/>
  <c r="L6399" i="27"/>
  <c r="M6399" i="27" s="1"/>
  <c r="O6428" i="27"/>
  <c r="L6428" i="27"/>
  <c r="J6452" i="27"/>
  <c r="AD6452" i="27" s="1"/>
  <c r="L6406" i="27"/>
  <c r="M6406" i="27" s="1"/>
  <c r="O6406" i="27"/>
  <c r="J6430" i="27"/>
  <c r="AD6430" i="27" s="1"/>
  <c r="K6431" i="27"/>
  <c r="K6459" i="27"/>
  <c r="K6446" i="27"/>
  <c r="O6416" i="27"/>
  <c r="L6416" i="27"/>
  <c r="J6440" i="27"/>
  <c r="AD6440" i="27" s="1"/>
  <c r="K6424" i="27"/>
  <c r="N6400" i="27"/>
  <c r="J6453" i="27"/>
  <c r="AD6453" i="27" s="1"/>
  <c r="O6429" i="27"/>
  <c r="L6429" i="27"/>
  <c r="M6429" i="27" s="1"/>
  <c r="O6422" i="27"/>
  <c r="J6446" i="27"/>
  <c r="AD6446" i="27" s="1"/>
  <c r="L6422" i="27"/>
  <c r="M6422" i="27" s="1"/>
  <c r="J6443" i="27"/>
  <c r="AD6443" i="27" s="1"/>
  <c r="O6419" i="27"/>
  <c r="L6419" i="27"/>
  <c r="M6419" i="27" s="1"/>
  <c r="K6428" i="27"/>
  <c r="O6431" i="27"/>
  <c r="J6455" i="27"/>
  <c r="AD6455" i="27" s="1"/>
  <c r="L6431" i="27"/>
  <c r="P6380" i="27"/>
  <c r="J6435" i="27"/>
  <c r="AD6435" i="27" s="1"/>
  <c r="O6411" i="27"/>
  <c r="L6411" i="27"/>
  <c r="M6411" i="27" s="1"/>
  <c r="K6439" i="27"/>
  <c r="O6421" i="27"/>
  <c r="J6445" i="27"/>
  <c r="AD6445" i="27" s="1"/>
  <c r="L6421" i="27"/>
  <c r="M6421" i="27" s="1"/>
  <c r="K6441" i="27"/>
  <c r="K6453" i="27"/>
  <c r="P6376" i="27"/>
  <c r="K6447" i="27"/>
  <c r="J6449" i="27"/>
  <c r="AD6449" i="27" s="1"/>
  <c r="O6425" i="27"/>
  <c r="L6425" i="27"/>
  <c r="M6425" i="27" s="1"/>
  <c r="J6437" i="27"/>
  <c r="AD6437" i="27" s="1"/>
  <c r="O6413" i="27"/>
  <c r="L6413" i="27"/>
  <c r="M6413" i="27" s="1"/>
  <c r="O6434" i="27"/>
  <c r="L6434" i="27"/>
  <c r="J6458" i="27"/>
  <c r="AD6458" i="27" s="1"/>
  <c r="L6415" i="27"/>
  <c r="M6415" i="27" s="1"/>
  <c r="J6439" i="27"/>
  <c r="AD6439" i="27" s="1"/>
  <c r="O6415" i="27"/>
  <c r="K6430" i="27"/>
  <c r="K6445" i="27"/>
  <c r="K6436" i="27"/>
  <c r="J6448" i="27"/>
  <c r="AD6448" i="27" s="1"/>
  <c r="L6424" i="27"/>
  <c r="O6424" i="27"/>
  <c r="K6457" i="27"/>
  <c r="K6437" i="27"/>
  <c r="K6449" i="27"/>
  <c r="K6418" i="27"/>
  <c r="J6417" i="27"/>
  <c r="AD6417" i="27" s="1"/>
  <c r="O6393" i="27"/>
  <c r="L6393" i="27"/>
  <c r="M6393" i="27" s="1"/>
  <c r="K6443" i="27"/>
  <c r="AE6336" i="27"/>
  <c r="AE6355" i="27"/>
  <c r="AE6358" i="27"/>
  <c r="AE6377" i="27"/>
  <c r="AE6348" i="27"/>
  <c r="AE6351" i="27"/>
  <c r="AE6381" i="27"/>
  <c r="AE6380" i="27"/>
  <c r="AE6354" i="27"/>
  <c r="AE6376" i="27"/>
  <c r="AE6374" i="27"/>
  <c r="AE6383" i="27"/>
  <c r="AE6373" i="27"/>
  <c r="AG6373" i="27" l="1"/>
  <c r="AH6373" i="27"/>
  <c r="AI6373" i="27"/>
  <c r="AJ6373" i="27"/>
  <c r="AJ6383" i="27"/>
  <c r="AH6383" i="27"/>
  <c r="AG6383" i="27"/>
  <c r="AI6383" i="27"/>
  <c r="AH6374" i="27"/>
  <c r="AI6374" i="27"/>
  <c r="AJ6374" i="27"/>
  <c r="AG6374" i="27"/>
  <c r="AG6376" i="27"/>
  <c r="AH6376" i="27"/>
  <c r="AI6376" i="27"/>
  <c r="AJ6376" i="27"/>
  <c r="AI6354" i="27"/>
  <c r="AJ6354" i="27"/>
  <c r="AG6354" i="27"/>
  <c r="AH6354" i="27"/>
  <c r="AG6380" i="27"/>
  <c r="AJ6380" i="27"/>
  <c r="AH6380" i="27"/>
  <c r="AI6380" i="27"/>
  <c r="AI6381" i="27"/>
  <c r="AJ6381" i="27"/>
  <c r="AG6381" i="27"/>
  <c r="AH6381" i="27"/>
  <c r="AI6351" i="27"/>
  <c r="AJ6351" i="27"/>
  <c r="AH6351" i="27"/>
  <c r="AG6351" i="27"/>
  <c r="AI6348" i="27"/>
  <c r="AJ6348" i="27"/>
  <c r="AG6348" i="27"/>
  <c r="AH6348" i="27"/>
  <c r="AG6377" i="27"/>
  <c r="AH6377" i="27"/>
  <c r="AI6377" i="27"/>
  <c r="AJ6377" i="27"/>
  <c r="AG6358" i="27"/>
  <c r="AI6358" i="27"/>
  <c r="AJ6358" i="27"/>
  <c r="AH6358" i="27"/>
  <c r="AG6355" i="27"/>
  <c r="AH6355" i="27"/>
  <c r="AI6355" i="27"/>
  <c r="AJ6355" i="27"/>
  <c r="AI6336" i="27"/>
  <c r="AJ6336" i="27"/>
  <c r="AG6336" i="27"/>
  <c r="AH6336" i="27"/>
  <c r="AJ6347" i="27"/>
  <c r="AH6347" i="27"/>
  <c r="AG6347" i="27"/>
  <c r="AI6347" i="27"/>
  <c r="AG6343" i="27"/>
  <c r="AH6343" i="27"/>
  <c r="AI6343" i="27"/>
  <c r="AJ6343" i="27"/>
  <c r="AG6346" i="27"/>
  <c r="AI6346" i="27"/>
  <c r="AJ6346" i="27"/>
  <c r="AH6346" i="27"/>
  <c r="AG6362" i="27"/>
  <c r="AH6362" i="27"/>
  <c r="AI6362" i="27"/>
  <c r="AJ6362" i="27"/>
  <c r="AI6318" i="27"/>
  <c r="AJ6318" i="27"/>
  <c r="AG6318" i="27"/>
  <c r="AH6318" i="27"/>
  <c r="AG6341" i="27"/>
  <c r="AH6341" i="27"/>
  <c r="AJ6341" i="27"/>
  <c r="AI6341" i="27"/>
  <c r="AI6339" i="27"/>
  <c r="AJ6339" i="27"/>
  <c r="AH6339" i="27"/>
  <c r="AG6339" i="27"/>
  <c r="AG6322" i="27"/>
  <c r="AI6322" i="27"/>
  <c r="AJ6322" i="27"/>
  <c r="AH6322" i="27"/>
  <c r="AI6321" i="27"/>
  <c r="AJ6321" i="27"/>
  <c r="AG6321" i="27"/>
  <c r="AH6321" i="27"/>
  <c r="AG6344" i="27"/>
  <c r="AH6344" i="27"/>
  <c r="AJ6344" i="27"/>
  <c r="AI6344" i="27"/>
  <c r="AG6337" i="27"/>
  <c r="AH6337" i="27"/>
  <c r="AJ6337" i="27"/>
  <c r="AI6337" i="27"/>
  <c r="S6356" i="27"/>
  <c r="S6336" i="27"/>
  <c r="Q6370" i="27"/>
  <c r="U6371" i="27"/>
  <c r="AE6371" i="27"/>
  <c r="U6373" i="27"/>
  <c r="U6342" i="27"/>
  <c r="AE6342" i="27"/>
  <c r="U6365" i="27"/>
  <c r="AE6365" i="27"/>
  <c r="U6389" i="27"/>
  <c r="AE6389" i="27"/>
  <c r="U6366" i="27"/>
  <c r="AE6366" i="27"/>
  <c r="U6370" i="27"/>
  <c r="AE6370" i="27"/>
  <c r="U6383" i="27"/>
  <c r="U6374" i="27"/>
  <c r="U6376" i="27"/>
  <c r="U6363" i="27"/>
  <c r="AE6363" i="27"/>
  <c r="U6345" i="27"/>
  <c r="AE6345" i="27"/>
  <c r="U6384" i="27"/>
  <c r="U6368" i="27"/>
  <c r="AE6368" i="27"/>
  <c r="U6360" i="27"/>
  <c r="U6354" i="27"/>
  <c r="U6380" i="27"/>
  <c r="U6381" i="27"/>
  <c r="U6361" i="27"/>
  <c r="AE6361" i="27"/>
  <c r="U6351" i="27"/>
  <c r="U6364" i="27"/>
  <c r="AE6364" i="27"/>
  <c r="U6348" i="27"/>
  <c r="U6377" i="27"/>
  <c r="U6386" i="27"/>
  <c r="AE6386" i="27"/>
  <c r="U6367" i="27"/>
  <c r="AE6367" i="27"/>
  <c r="U6358" i="27"/>
  <c r="U6355" i="27"/>
  <c r="S6334" i="27"/>
  <c r="S6359" i="27"/>
  <c r="S6349" i="27"/>
  <c r="Q6366" i="27"/>
  <c r="S6366" i="27" s="1"/>
  <c r="M6416" i="27"/>
  <c r="N6416" i="27" s="1"/>
  <c r="S6350" i="27"/>
  <c r="R6361" i="27"/>
  <c r="V6361" i="27" s="1"/>
  <c r="R6342" i="27"/>
  <c r="V6342" i="27" s="1"/>
  <c r="V6350" i="27"/>
  <c r="V6330" i="27"/>
  <c r="S6330" i="27"/>
  <c r="Q6372" i="27"/>
  <c r="P6372" i="27"/>
  <c r="S6345" i="27"/>
  <c r="R6373" i="27"/>
  <c r="V6373" i="27" s="1"/>
  <c r="S6364" i="27"/>
  <c r="S6370" i="27"/>
  <c r="S6365" i="27"/>
  <c r="V6324" i="27"/>
  <c r="S6368" i="27"/>
  <c r="S6342" i="27"/>
  <c r="S6386" i="27"/>
  <c r="R6380" i="27"/>
  <c r="V6380" i="27" s="1"/>
  <c r="R6358" i="27"/>
  <c r="R6377" i="27"/>
  <c r="V6377" i="27" s="1"/>
  <c r="R6348" i="27"/>
  <c r="S6348" i="27" s="1"/>
  <c r="R6381" i="27"/>
  <c r="V6381" i="27" s="1"/>
  <c r="R6374" i="27"/>
  <c r="R6383" i="27"/>
  <c r="V6383" i="27" s="1"/>
  <c r="V6331" i="27"/>
  <c r="R6376" i="27"/>
  <c r="V6376" i="27" s="1"/>
  <c r="R6355" i="27"/>
  <c r="S6367" i="27"/>
  <c r="V6352" i="27"/>
  <c r="S6363" i="27"/>
  <c r="Q6385" i="27"/>
  <c r="P6385" i="27"/>
  <c r="P6401" i="27"/>
  <c r="Q6401" i="27"/>
  <c r="P6378" i="27"/>
  <c r="Q6378" i="27"/>
  <c r="P6379" i="27"/>
  <c r="Q6379" i="27"/>
  <c r="V6344" i="27"/>
  <c r="V6321" i="27"/>
  <c r="V6364" i="27"/>
  <c r="S6360" i="27"/>
  <c r="V6360" i="27"/>
  <c r="V6362" i="27"/>
  <c r="V6339" i="27"/>
  <c r="V6343" i="27"/>
  <c r="V6341" i="27"/>
  <c r="S6357" i="27"/>
  <c r="V6357" i="27"/>
  <c r="S6327" i="27"/>
  <c r="V6327" i="27"/>
  <c r="S6361" i="27"/>
  <c r="V6347" i="27"/>
  <c r="S6354" i="27"/>
  <c r="V6354" i="27"/>
  <c r="P6388" i="27"/>
  <c r="Q6388" i="27"/>
  <c r="R6388" i="27" s="1"/>
  <c r="M6428" i="27"/>
  <c r="M6434" i="27"/>
  <c r="N6434" i="27" s="1"/>
  <c r="M6408" i="27"/>
  <c r="N6408" i="27" s="1"/>
  <c r="M6431" i="27"/>
  <c r="N6431" i="27" s="1"/>
  <c r="M6409" i="27"/>
  <c r="N6409" i="27" s="1"/>
  <c r="N6394" i="27"/>
  <c r="Q6394" i="27" s="1"/>
  <c r="M6396" i="27"/>
  <c r="N6396" i="27" s="1"/>
  <c r="M6402" i="27"/>
  <c r="N6402" i="27" s="1"/>
  <c r="M6390" i="27"/>
  <c r="N6390" i="27" s="1"/>
  <c r="M6424" i="27"/>
  <c r="N6424" i="27" s="1"/>
  <c r="N6412" i="27"/>
  <c r="P6412" i="27" s="1"/>
  <c r="N6403" i="27"/>
  <c r="Q6403" i="27" s="1"/>
  <c r="Q6389" i="27"/>
  <c r="R6351" i="27"/>
  <c r="S6351" i="27" s="1"/>
  <c r="R6367" i="27"/>
  <c r="P6404" i="27"/>
  <c r="R6386" i="27"/>
  <c r="P6407" i="27"/>
  <c r="Q6398" i="27"/>
  <c r="P6410" i="27"/>
  <c r="R6365" i="27"/>
  <c r="R6370" i="27"/>
  <c r="V6370" i="27" s="1"/>
  <c r="R6384" i="27"/>
  <c r="Q6375" i="27"/>
  <c r="P6405" i="27"/>
  <c r="R6368" i="27"/>
  <c r="R6345" i="27"/>
  <c r="R6371" i="27"/>
  <c r="S6371" i="27" s="1"/>
  <c r="Q6369" i="27"/>
  <c r="Q6382" i="27"/>
  <c r="Q6391" i="27"/>
  <c r="Q6397" i="27"/>
  <c r="P6400" i="27"/>
  <c r="R6363" i="27"/>
  <c r="V6363" i="27" s="1"/>
  <c r="O6436" i="27"/>
  <c r="L6436" i="27"/>
  <c r="M6436" i="27" s="1"/>
  <c r="J6460" i="27"/>
  <c r="AD6460" i="27" s="1"/>
  <c r="P6398" i="27"/>
  <c r="J6442" i="27"/>
  <c r="AD6442" i="27" s="1"/>
  <c r="L6418" i="27"/>
  <c r="O6418" i="27"/>
  <c r="J6438" i="27"/>
  <c r="AD6438" i="27" s="1"/>
  <c r="L6414" i="27"/>
  <c r="M6414" i="27" s="1"/>
  <c r="O6414" i="27"/>
  <c r="O6427" i="27"/>
  <c r="L6427" i="27"/>
  <c r="J6451" i="27"/>
  <c r="AD6451" i="27" s="1"/>
  <c r="J6457" i="27"/>
  <c r="AD6457" i="27" s="1"/>
  <c r="O6433" i="27"/>
  <c r="L6433" i="27"/>
  <c r="O6426" i="27"/>
  <c r="L6426" i="27"/>
  <c r="M6426" i="27" s="1"/>
  <c r="J6450" i="27"/>
  <c r="AD6450" i="27" s="1"/>
  <c r="J6444" i="27"/>
  <c r="AD6444" i="27" s="1"/>
  <c r="L6420" i="27"/>
  <c r="O6420" i="27"/>
  <c r="J6456" i="27"/>
  <c r="AD6456" i="27" s="1"/>
  <c r="L6432" i="27"/>
  <c r="O6432" i="27"/>
  <c r="P6391" i="27"/>
  <c r="P6369" i="27"/>
  <c r="P6397" i="27"/>
  <c r="Q6410" i="27"/>
  <c r="P6382" i="27"/>
  <c r="Q6405" i="27"/>
  <c r="P6375" i="27"/>
  <c r="Q6392" i="27"/>
  <c r="P6392" i="27"/>
  <c r="Q6395" i="27"/>
  <c r="P6395" i="27"/>
  <c r="Q6387" i="27"/>
  <c r="P6387" i="27"/>
  <c r="K6438" i="27"/>
  <c r="N6393" i="27"/>
  <c r="N6415" i="27"/>
  <c r="N6399" i="27"/>
  <c r="N6425" i="27"/>
  <c r="K6451" i="27"/>
  <c r="K6450" i="27"/>
  <c r="N6411" i="27"/>
  <c r="N6422" i="27"/>
  <c r="N6413" i="27"/>
  <c r="N6429" i="27"/>
  <c r="N6421" i="27"/>
  <c r="K6440" i="27"/>
  <c r="K6456" i="27"/>
  <c r="N6419" i="27"/>
  <c r="N6406" i="27"/>
  <c r="K6458" i="27"/>
  <c r="K6444" i="27"/>
  <c r="Q6407" i="27"/>
  <c r="Q6400" i="27"/>
  <c r="L6423" i="27"/>
  <c r="M6423" i="27" s="1"/>
  <c r="J6447" i="27"/>
  <c r="AD6447" i="27" s="1"/>
  <c r="O6423" i="27"/>
  <c r="J6459" i="27"/>
  <c r="AD6459" i="27" s="1"/>
  <c r="O6435" i="27"/>
  <c r="L6435" i="27"/>
  <c r="M6435" i="27" s="1"/>
  <c r="J6479" i="27"/>
  <c r="AD6479" i="27" s="1"/>
  <c r="O6455" i="27"/>
  <c r="L6455" i="27"/>
  <c r="J6467" i="27"/>
  <c r="AD6467" i="27" s="1"/>
  <c r="O6443" i="27"/>
  <c r="L6443" i="27"/>
  <c r="M6443" i="27" s="1"/>
  <c r="J6464" i="27"/>
  <c r="AD6464" i="27" s="1"/>
  <c r="O6440" i="27"/>
  <c r="L6440" i="27"/>
  <c r="K6471" i="27"/>
  <c r="J6469" i="27"/>
  <c r="AD6469" i="27" s="1"/>
  <c r="O6445" i="27"/>
  <c r="L6445" i="27"/>
  <c r="M6445" i="27" s="1"/>
  <c r="O6452" i="27"/>
  <c r="J6476" i="27"/>
  <c r="AD6476" i="27" s="1"/>
  <c r="L6452" i="27"/>
  <c r="K6481" i="27"/>
  <c r="J6461" i="27"/>
  <c r="AD6461" i="27" s="1"/>
  <c r="O6437" i="27"/>
  <c r="L6437" i="27"/>
  <c r="M6437" i="27" s="1"/>
  <c r="K6483" i="27"/>
  <c r="K6442" i="27"/>
  <c r="K6463" i="27"/>
  <c r="N6428" i="27"/>
  <c r="K6452" i="27"/>
  <c r="K6461" i="27"/>
  <c r="O6458" i="27"/>
  <c r="L6458" i="27"/>
  <c r="J6482" i="27"/>
  <c r="AD6482" i="27" s="1"/>
  <c r="L6446" i="27"/>
  <c r="M6446" i="27" s="1"/>
  <c r="O6446" i="27"/>
  <c r="J6470" i="27"/>
  <c r="AD6470" i="27" s="1"/>
  <c r="K6455" i="27"/>
  <c r="J6472" i="27"/>
  <c r="AD6472" i="27" s="1"/>
  <c r="L6448" i="27"/>
  <c r="O6448" i="27"/>
  <c r="K6454" i="27"/>
  <c r="K6477" i="27"/>
  <c r="L6453" i="27"/>
  <c r="M6453" i="27" s="1"/>
  <c r="O6453" i="27"/>
  <c r="J6477" i="27"/>
  <c r="AD6477" i="27" s="1"/>
  <c r="K6467" i="27"/>
  <c r="K6473" i="27"/>
  <c r="K6460" i="27"/>
  <c r="J6473" i="27"/>
  <c r="AD6473" i="27" s="1"/>
  <c r="O6449" i="27"/>
  <c r="L6449" i="27"/>
  <c r="M6449" i="27" s="1"/>
  <c r="K6465" i="27"/>
  <c r="Q6404" i="27"/>
  <c r="K6448" i="27"/>
  <c r="K6469" i="27"/>
  <c r="K6470" i="27"/>
  <c r="J6441" i="27"/>
  <c r="AD6441" i="27" s="1"/>
  <c r="O6417" i="27"/>
  <c r="L6417" i="27"/>
  <c r="M6417" i="27" s="1"/>
  <c r="O6439" i="27"/>
  <c r="L6439" i="27"/>
  <c r="M6439" i="27" s="1"/>
  <c r="J6463" i="27"/>
  <c r="AD6463" i="27" s="1"/>
  <c r="J6454" i="27"/>
  <c r="AD6454" i="27" s="1"/>
  <c r="L6430" i="27"/>
  <c r="M6430" i="27" s="1"/>
  <c r="O6430" i="27"/>
  <c r="AE6384" i="27"/>
  <c r="AE6360" i="27"/>
  <c r="AE6407" i="27"/>
  <c r="AE6382" i="27"/>
  <c r="AE6401" i="27"/>
  <c r="AE6400" i="27"/>
  <c r="AE6375" i="27"/>
  <c r="AE6405" i="27"/>
  <c r="AE6404" i="27"/>
  <c r="AE6378" i="27"/>
  <c r="AE6379" i="27"/>
  <c r="AE6398" i="27"/>
  <c r="AE6397" i="27"/>
  <c r="AE6372" i="27"/>
  <c r="AI6372" i="27" l="1"/>
  <c r="AJ6372" i="27"/>
  <c r="AG6372" i="27"/>
  <c r="AH6372" i="27"/>
  <c r="AG6397" i="27"/>
  <c r="AH6397" i="27"/>
  <c r="AI6397" i="27"/>
  <c r="AJ6397" i="27"/>
  <c r="AG6398" i="27"/>
  <c r="AI6398" i="27"/>
  <c r="AJ6398" i="27"/>
  <c r="AH6398" i="27"/>
  <c r="AG6379" i="27"/>
  <c r="AH6379" i="27"/>
  <c r="AJ6379" i="27"/>
  <c r="AI6379" i="27"/>
  <c r="AI6378" i="27"/>
  <c r="AJ6378" i="27"/>
  <c r="AG6378" i="27"/>
  <c r="AH6378" i="27"/>
  <c r="AG6404" i="27"/>
  <c r="AH6404" i="27"/>
  <c r="AJ6404" i="27"/>
  <c r="AI6404" i="27"/>
  <c r="AI6405" i="27"/>
  <c r="AJ6405" i="27"/>
  <c r="AG6405" i="27"/>
  <c r="AH6405" i="27"/>
  <c r="AI6375" i="27"/>
  <c r="AJ6375" i="27"/>
  <c r="AH6375" i="27"/>
  <c r="AG6375" i="27"/>
  <c r="AG6400" i="27"/>
  <c r="AH6400" i="27"/>
  <c r="AI6400" i="27"/>
  <c r="AJ6400" i="27"/>
  <c r="AG6401" i="27"/>
  <c r="AH6401" i="27"/>
  <c r="AJ6401" i="27"/>
  <c r="AI6401" i="27"/>
  <c r="AG6382" i="27"/>
  <c r="AI6382" i="27"/>
  <c r="AJ6382" i="27"/>
  <c r="AH6382" i="27"/>
  <c r="AJ6407" i="27"/>
  <c r="AH6407" i="27"/>
  <c r="AI6407" i="27"/>
  <c r="AG6407" i="27"/>
  <c r="AI6360" i="27"/>
  <c r="AJ6360" i="27"/>
  <c r="AG6360" i="27"/>
  <c r="AH6360" i="27"/>
  <c r="AI6384" i="27"/>
  <c r="AJ6384" i="27"/>
  <c r="AG6384" i="27"/>
  <c r="AH6384" i="27"/>
  <c r="AG6389" i="27"/>
  <c r="AH6389" i="27"/>
  <c r="AJ6389" i="27"/>
  <c r="AI6389" i="27"/>
  <c r="AG6365" i="27"/>
  <c r="AH6365" i="27"/>
  <c r="AJ6365" i="27"/>
  <c r="AI6365" i="27"/>
  <c r="AI6342" i="27"/>
  <c r="AJ6342" i="27"/>
  <c r="AG6342" i="27"/>
  <c r="AH6342" i="27"/>
  <c r="AG6361" i="27"/>
  <c r="AH6361" i="27"/>
  <c r="AI6361" i="27"/>
  <c r="AJ6361" i="27"/>
  <c r="AG6364" i="27"/>
  <c r="AH6364" i="27"/>
  <c r="AI6364" i="27"/>
  <c r="AJ6364" i="27"/>
  <c r="AI6363" i="27"/>
  <c r="AJ6363" i="27"/>
  <c r="AH6363" i="27"/>
  <c r="AG6363" i="27"/>
  <c r="AG6367" i="27"/>
  <c r="AH6367" i="27"/>
  <c r="AI6367" i="27"/>
  <c r="AJ6367" i="27"/>
  <c r="AJ6371" i="27"/>
  <c r="AH6371" i="27"/>
  <c r="AI6371" i="27"/>
  <c r="AG6371" i="27"/>
  <c r="AG6370" i="27"/>
  <c r="AI6370" i="27"/>
  <c r="AJ6370" i="27"/>
  <c r="AH6370" i="27"/>
  <c r="AJ6386" i="27"/>
  <c r="AG6386" i="27"/>
  <c r="AH6386" i="27"/>
  <c r="AI6386" i="27"/>
  <c r="AI6345" i="27"/>
  <c r="AJ6345" i="27"/>
  <c r="AG6345" i="27"/>
  <c r="AH6345" i="27"/>
  <c r="AG6368" i="27"/>
  <c r="AH6368" i="27"/>
  <c r="AJ6368" i="27"/>
  <c r="AI6368" i="27"/>
  <c r="AI6366" i="27"/>
  <c r="AJ6366" i="27"/>
  <c r="AH6366" i="27"/>
  <c r="AG6366" i="27"/>
  <c r="R6366" i="27"/>
  <c r="V6366" i="27" s="1"/>
  <c r="U6395" i="27"/>
  <c r="AE6395" i="27"/>
  <c r="U6391" i="27"/>
  <c r="AE6391" i="27"/>
  <c r="U6412" i="27"/>
  <c r="AE6412" i="27"/>
  <c r="U6372" i="27"/>
  <c r="U6397" i="27"/>
  <c r="U6398" i="27"/>
  <c r="U6392" i="27"/>
  <c r="AE6392" i="27"/>
  <c r="U6379" i="27"/>
  <c r="U6378" i="27"/>
  <c r="U6388" i="27"/>
  <c r="AE6388" i="27"/>
  <c r="U6387" i="27"/>
  <c r="AE6387" i="27"/>
  <c r="U6404" i="27"/>
  <c r="U6405" i="27"/>
  <c r="U6375" i="27"/>
  <c r="U6400" i="27"/>
  <c r="U6369" i="27"/>
  <c r="AE6369" i="27"/>
  <c r="U6410" i="27"/>
  <c r="AE6410" i="27"/>
  <c r="U6401" i="27"/>
  <c r="U6382" i="27"/>
  <c r="U6385" i="27"/>
  <c r="AE6385" i="27"/>
  <c r="U6407" i="27"/>
  <c r="S6358" i="27"/>
  <c r="P6394" i="27"/>
  <c r="S6383" i="27"/>
  <c r="S6380" i="27"/>
  <c r="R6379" i="27"/>
  <c r="V6379" i="27" s="1"/>
  <c r="Q6412" i="27"/>
  <c r="R6412" i="27" s="1"/>
  <c r="V6412" i="27" s="1"/>
  <c r="S6377" i="27"/>
  <c r="R6385" i="27"/>
  <c r="V6385" i="27" s="1"/>
  <c r="S6373" i="27"/>
  <c r="S6376" i="27"/>
  <c r="V6374" i="27"/>
  <c r="P6403" i="27"/>
  <c r="S6374" i="27"/>
  <c r="S6381" i="27"/>
  <c r="R6389" i="27"/>
  <c r="V6389" i="27" s="1"/>
  <c r="R6372" i="27"/>
  <c r="V6358" i="27"/>
  <c r="S6387" i="27"/>
  <c r="R6400" i="27"/>
  <c r="V6400" i="27" s="1"/>
  <c r="S6392" i="27"/>
  <c r="R6398" i="27"/>
  <c r="R6378" i="27"/>
  <c r="R6405" i="27"/>
  <c r="V6405" i="27" s="1"/>
  <c r="R6397" i="27"/>
  <c r="V6397" i="27" s="1"/>
  <c r="R6401" i="27"/>
  <c r="V6355" i="27"/>
  <c r="S6355" i="27"/>
  <c r="V6348" i="27"/>
  <c r="S6391" i="27"/>
  <c r="S6389" i="27"/>
  <c r="R6382" i="27"/>
  <c r="S6388" i="27"/>
  <c r="S6369" i="27"/>
  <c r="R6375" i="27"/>
  <c r="V6375" i="27" s="1"/>
  <c r="S6410" i="27"/>
  <c r="S6394" i="27"/>
  <c r="R6404" i="27"/>
  <c r="V6404" i="27" s="1"/>
  <c r="M6455" i="27"/>
  <c r="N6455" i="27" s="1"/>
  <c r="M6448" i="27"/>
  <c r="N6448" i="27" s="1"/>
  <c r="M6458" i="27"/>
  <c r="N6458" i="27" s="1"/>
  <c r="P6396" i="27"/>
  <c r="Q6396" i="27"/>
  <c r="V6368" i="27"/>
  <c r="V6386" i="27"/>
  <c r="V6371" i="27"/>
  <c r="S6384" i="27"/>
  <c r="V6384" i="27"/>
  <c r="V6365" i="27"/>
  <c r="V6388" i="27"/>
  <c r="V6367" i="27"/>
  <c r="V6345" i="27"/>
  <c r="V6351" i="27"/>
  <c r="S6385" i="27"/>
  <c r="Q6390" i="27"/>
  <c r="P6390" i="27"/>
  <c r="Q6409" i="27"/>
  <c r="R6409" i="27" s="1"/>
  <c r="P6409" i="27"/>
  <c r="Q6408" i="27"/>
  <c r="P6408" i="27"/>
  <c r="Q6402" i="27"/>
  <c r="P6402" i="27"/>
  <c r="M6452" i="27"/>
  <c r="N6452" i="27" s="1"/>
  <c r="M6433" i="27"/>
  <c r="N6433" i="27" s="1"/>
  <c r="N6426" i="27"/>
  <c r="P6426" i="27" s="1"/>
  <c r="N6436" i="27"/>
  <c r="Q6436" i="27" s="1"/>
  <c r="M6420" i="27"/>
  <c r="N6420" i="27" s="1"/>
  <c r="M6427" i="27"/>
  <c r="N6427" i="27" s="1"/>
  <c r="M6432" i="27"/>
  <c r="N6432" i="27" s="1"/>
  <c r="N6414" i="27"/>
  <c r="P6414" i="27" s="1"/>
  <c r="M6440" i="27"/>
  <c r="N6440" i="27" s="1"/>
  <c r="M6418" i="27"/>
  <c r="N6418" i="27" s="1"/>
  <c r="R6369" i="27"/>
  <c r="R6392" i="27"/>
  <c r="V6392" i="27" s="1"/>
  <c r="R6391" i="27"/>
  <c r="P6421" i="27"/>
  <c r="Q6424" i="27"/>
  <c r="P6429" i="27"/>
  <c r="Q6431" i="27"/>
  <c r="P6393" i="27"/>
  <c r="R6410" i="27"/>
  <c r="V6410" i="27" s="1"/>
  <c r="R6395" i="27"/>
  <c r="S6395" i="27" s="1"/>
  <c r="P6422" i="27"/>
  <c r="R6394" i="27"/>
  <c r="V6394" i="27" s="1"/>
  <c r="R6387" i="27"/>
  <c r="P6406" i="27"/>
  <c r="R6403" i="27"/>
  <c r="P6425" i="27"/>
  <c r="Q6399" i="27"/>
  <c r="R6407" i="27"/>
  <c r="Q6419" i="27"/>
  <c r="P6428" i="27"/>
  <c r="J6475" i="27"/>
  <c r="AD6475" i="27" s="1"/>
  <c r="O6451" i="27"/>
  <c r="L6451" i="27"/>
  <c r="O6450" i="27"/>
  <c r="L6450" i="27"/>
  <c r="J6474" i="27"/>
  <c r="AD6474" i="27" s="1"/>
  <c r="O6457" i="27"/>
  <c r="L6457" i="27"/>
  <c r="J6481" i="27"/>
  <c r="AD6481" i="27" s="1"/>
  <c r="L6460" i="27"/>
  <c r="J6484" i="27"/>
  <c r="AD6484" i="27" s="1"/>
  <c r="O6460" i="27"/>
  <c r="L6444" i="27"/>
  <c r="M6444" i="27" s="1"/>
  <c r="O6444" i="27"/>
  <c r="J6468" i="27"/>
  <c r="AD6468" i="27" s="1"/>
  <c r="O6442" i="27"/>
  <c r="J6466" i="27"/>
  <c r="AD6466" i="27" s="1"/>
  <c r="L6442" i="27"/>
  <c r="L6438" i="27"/>
  <c r="O6438" i="27"/>
  <c r="J6462" i="27"/>
  <c r="AD6462" i="27" s="1"/>
  <c r="L6456" i="27"/>
  <c r="J6480" i="27"/>
  <c r="AD6480" i="27" s="1"/>
  <c r="O6456" i="27"/>
  <c r="N6443" i="27"/>
  <c r="Q6393" i="27"/>
  <c r="Q6421" i="27"/>
  <c r="Q6425" i="27"/>
  <c r="Q6429" i="27"/>
  <c r="Q6422" i="27"/>
  <c r="P6419" i="27"/>
  <c r="Q6406" i="27"/>
  <c r="P6399" i="27"/>
  <c r="Q6411" i="27"/>
  <c r="P6411" i="27"/>
  <c r="Q6416" i="27"/>
  <c r="P6416" i="27"/>
  <c r="P6434" i="27"/>
  <c r="Q6434" i="27"/>
  <c r="Q6413" i="27"/>
  <c r="P6413" i="27"/>
  <c r="Q6415" i="27"/>
  <c r="P6415" i="27"/>
  <c r="K6480" i="27"/>
  <c r="K6468" i="27"/>
  <c r="N6430" i="27"/>
  <c r="K6464" i="27"/>
  <c r="K6462" i="27"/>
  <c r="K6482" i="27"/>
  <c r="N6449" i="27"/>
  <c r="K6474" i="27"/>
  <c r="N6446" i="27"/>
  <c r="N6437" i="27"/>
  <c r="Q6437" i="27" s="1"/>
  <c r="K6475" i="27"/>
  <c r="N6439" i="27"/>
  <c r="N6435" i="27"/>
  <c r="N6417" i="27"/>
  <c r="N6423" i="27"/>
  <c r="N6453" i="27"/>
  <c r="N6445" i="27"/>
  <c r="Q6428" i="27"/>
  <c r="O6447" i="27"/>
  <c r="L6447" i="27"/>
  <c r="M6447" i="27" s="1"/>
  <c r="J6471" i="27"/>
  <c r="AD6471" i="27" s="1"/>
  <c r="K6505" i="27"/>
  <c r="J6493" i="27"/>
  <c r="AD6493" i="27" s="1"/>
  <c r="L6469" i="27"/>
  <c r="M6469" i="27" s="1"/>
  <c r="O6469" i="27"/>
  <c r="K6495" i="27"/>
  <c r="K6489" i="27"/>
  <c r="L6472" i="27"/>
  <c r="J6496" i="27"/>
  <c r="AD6496" i="27" s="1"/>
  <c r="O6472" i="27"/>
  <c r="J6491" i="27"/>
  <c r="AD6491" i="27" s="1"/>
  <c r="O6467" i="27"/>
  <c r="L6467" i="27"/>
  <c r="M6467" i="27" s="1"/>
  <c r="J6478" i="27"/>
  <c r="AD6478" i="27" s="1"/>
  <c r="O6454" i="27"/>
  <c r="L6454" i="27"/>
  <c r="M6454" i="27" s="1"/>
  <c r="O6476" i="27"/>
  <c r="J6500" i="27"/>
  <c r="AD6500" i="27" s="1"/>
  <c r="L6476" i="27"/>
  <c r="P6424" i="27"/>
  <c r="K6497" i="27"/>
  <c r="K6479" i="27"/>
  <c r="K6485" i="27"/>
  <c r="K6491" i="27"/>
  <c r="L6441" i="27"/>
  <c r="M6441" i="27" s="1"/>
  <c r="J6465" i="27"/>
  <c r="AD6465" i="27" s="1"/>
  <c r="O6441" i="27"/>
  <c r="K6472" i="27"/>
  <c r="K6494" i="27"/>
  <c r="K6507" i="27"/>
  <c r="K6478" i="27"/>
  <c r="K6493" i="27"/>
  <c r="O6463" i="27"/>
  <c r="L6463" i="27"/>
  <c r="M6463" i="27" s="1"/>
  <c r="J6487" i="27"/>
  <c r="AD6487" i="27" s="1"/>
  <c r="K6484" i="27"/>
  <c r="K6487" i="27"/>
  <c r="P6431" i="27"/>
  <c r="L6459" i="27"/>
  <c r="M6459" i="27" s="1"/>
  <c r="J6483" i="27"/>
  <c r="AD6483" i="27" s="1"/>
  <c r="O6459" i="27"/>
  <c r="K6501" i="27"/>
  <c r="J6497" i="27"/>
  <c r="AD6497" i="27" s="1"/>
  <c r="L6473" i="27"/>
  <c r="M6473" i="27" s="1"/>
  <c r="O6473" i="27"/>
  <c r="O6470" i="27"/>
  <c r="J6494" i="27"/>
  <c r="AD6494" i="27" s="1"/>
  <c r="L6470" i="27"/>
  <c r="M6470" i="27" s="1"/>
  <c r="L6477" i="27"/>
  <c r="M6477" i="27" s="1"/>
  <c r="J6501" i="27"/>
  <c r="AD6501" i="27" s="1"/>
  <c r="O6477" i="27"/>
  <c r="K6466" i="27"/>
  <c r="J6503" i="27"/>
  <c r="AD6503" i="27" s="1"/>
  <c r="O6479" i="27"/>
  <c r="L6479" i="27"/>
  <c r="K6476" i="27"/>
  <c r="O6482" i="27"/>
  <c r="J6506" i="27"/>
  <c r="AD6506" i="27" s="1"/>
  <c r="L6482" i="27"/>
  <c r="J6485" i="27"/>
  <c r="AD6485" i="27" s="1"/>
  <c r="O6461" i="27"/>
  <c r="L6461" i="27"/>
  <c r="M6461" i="27" s="1"/>
  <c r="O6464" i="27"/>
  <c r="J6488" i="27"/>
  <c r="AD6488" i="27" s="1"/>
  <c r="L6464" i="27"/>
  <c r="AE6426" i="27"/>
  <c r="AE6424" i="27"/>
  <c r="AE6406" i="27"/>
  <c r="AE6421" i="27"/>
  <c r="AE6425" i="27"/>
  <c r="AE6399" i="27"/>
  <c r="AE6402" i="27"/>
  <c r="AE6403" i="27"/>
  <c r="AE6429" i="27"/>
  <c r="AE6422" i="27"/>
  <c r="AE6396" i="27"/>
  <c r="AE6428" i="27"/>
  <c r="AE6431" i="27"/>
  <c r="AJ6431" i="27" l="1"/>
  <c r="AH6431" i="27"/>
  <c r="AG6431" i="27"/>
  <c r="AI6431" i="27"/>
  <c r="AG6428" i="27"/>
  <c r="AJ6428" i="27"/>
  <c r="AH6428" i="27"/>
  <c r="AI6428" i="27"/>
  <c r="AI6396" i="27"/>
  <c r="AJ6396" i="27"/>
  <c r="AG6396" i="27"/>
  <c r="AH6396" i="27"/>
  <c r="AG6422" i="27"/>
  <c r="AH6422" i="27"/>
  <c r="AI6422" i="27"/>
  <c r="AJ6422" i="27"/>
  <c r="AI6429" i="27"/>
  <c r="AJ6429" i="27"/>
  <c r="AG6429" i="27"/>
  <c r="AH6429" i="27"/>
  <c r="AG6403" i="27"/>
  <c r="AH6403" i="27"/>
  <c r="AI6403" i="27"/>
  <c r="AJ6403" i="27"/>
  <c r="AI6402" i="27"/>
  <c r="AJ6402" i="27"/>
  <c r="AG6402" i="27"/>
  <c r="AH6402" i="27"/>
  <c r="AI6399" i="27"/>
  <c r="AJ6399" i="27"/>
  <c r="AH6399" i="27"/>
  <c r="AG6399" i="27"/>
  <c r="AG6425" i="27"/>
  <c r="AH6425" i="27"/>
  <c r="AI6425" i="27"/>
  <c r="AJ6425" i="27"/>
  <c r="AG6421" i="27"/>
  <c r="AH6421" i="27"/>
  <c r="AI6421" i="27"/>
  <c r="AJ6421" i="27"/>
  <c r="AG6406" i="27"/>
  <c r="AI6406" i="27"/>
  <c r="AJ6406" i="27"/>
  <c r="AH6406" i="27"/>
  <c r="AG6424" i="27"/>
  <c r="AH6424" i="27"/>
  <c r="AI6424" i="27"/>
  <c r="AJ6424" i="27"/>
  <c r="AI6426" i="27"/>
  <c r="AJ6426" i="27"/>
  <c r="AG6426" i="27"/>
  <c r="AH6426" i="27"/>
  <c r="AI6369" i="27"/>
  <c r="AJ6369" i="27"/>
  <c r="AH6369" i="27"/>
  <c r="AG6369" i="27"/>
  <c r="AG6412" i="27"/>
  <c r="AH6412" i="27"/>
  <c r="AI6412" i="27"/>
  <c r="AJ6412" i="27"/>
  <c r="AG6385" i="27"/>
  <c r="AH6385" i="27"/>
  <c r="AJ6385" i="27"/>
  <c r="AI6385" i="27"/>
  <c r="AI6387" i="27"/>
  <c r="AJ6387" i="27"/>
  <c r="AH6387" i="27"/>
  <c r="AG6387" i="27"/>
  <c r="AG6391" i="27"/>
  <c r="AH6391" i="27"/>
  <c r="AI6391" i="27"/>
  <c r="AJ6391" i="27"/>
  <c r="AG6388" i="27"/>
  <c r="AH6388" i="27"/>
  <c r="AI6388" i="27"/>
  <c r="AJ6388" i="27"/>
  <c r="AJ6395" i="27"/>
  <c r="AH6395" i="27"/>
  <c r="AG6395" i="27"/>
  <c r="AI6395" i="27"/>
  <c r="AG6392" i="27"/>
  <c r="AH6392" i="27"/>
  <c r="AJ6392" i="27"/>
  <c r="AI6392" i="27"/>
  <c r="AJ6410" i="27"/>
  <c r="AG6410" i="27"/>
  <c r="AH6410" i="27"/>
  <c r="AI6410" i="27"/>
  <c r="U6431" i="27"/>
  <c r="U6415" i="27"/>
  <c r="AE6415" i="27"/>
  <c r="U6428" i="27"/>
  <c r="U6408" i="27"/>
  <c r="S6379" i="27"/>
  <c r="U6393" i="27"/>
  <c r="AE6393" i="27"/>
  <c r="U6413" i="27"/>
  <c r="AE6413" i="27"/>
  <c r="U6414" i="27"/>
  <c r="AE6414" i="27"/>
  <c r="U6409" i="27"/>
  <c r="AE6409" i="27"/>
  <c r="U6396" i="27"/>
  <c r="U6422" i="27"/>
  <c r="S6397" i="27"/>
  <c r="U6394" i="27"/>
  <c r="AE6394" i="27"/>
  <c r="U6429" i="27"/>
  <c r="U6403" i="27"/>
  <c r="U6402" i="27"/>
  <c r="U6399" i="27"/>
  <c r="U6419" i="27"/>
  <c r="AE6419" i="27"/>
  <c r="U6425" i="27"/>
  <c r="U6390" i="27"/>
  <c r="AE6390" i="27"/>
  <c r="U6421" i="27"/>
  <c r="U6416" i="27"/>
  <c r="AE6416" i="27"/>
  <c r="U6406" i="27"/>
  <c r="U6434" i="27"/>
  <c r="AE6434" i="27"/>
  <c r="U6424" i="27"/>
  <c r="U6426" i="27"/>
  <c r="U6411" i="27"/>
  <c r="AE6411" i="27"/>
  <c r="S6382" i="27"/>
  <c r="R6402" i="27"/>
  <c r="V6402" i="27" s="1"/>
  <c r="Q6414" i="27"/>
  <c r="R6414" i="27" s="1"/>
  <c r="V6372" i="27"/>
  <c r="R6408" i="27"/>
  <c r="V6408" i="27" s="1"/>
  <c r="S6412" i="27"/>
  <c r="S6398" i="27"/>
  <c r="S6375" i="27"/>
  <c r="S6372" i="27"/>
  <c r="S6405" i="27"/>
  <c r="P6436" i="27"/>
  <c r="S6404" i="27"/>
  <c r="R6390" i="27"/>
  <c r="V6390" i="27" s="1"/>
  <c r="Q6426" i="27"/>
  <c r="R6426" i="27" s="1"/>
  <c r="S6400" i="27"/>
  <c r="P6433" i="27"/>
  <c r="Q6433" i="27"/>
  <c r="V6382" i="27"/>
  <c r="P6427" i="27"/>
  <c r="Q6427" i="27"/>
  <c r="R6427" i="27" s="1"/>
  <c r="S6416" i="27"/>
  <c r="R6406" i="27"/>
  <c r="V6406" i="27" s="1"/>
  <c r="R6399" i="27"/>
  <c r="V6399" i="27" s="1"/>
  <c r="S6437" i="27"/>
  <c r="R6428" i="27"/>
  <c r="V6428" i="27" s="1"/>
  <c r="R6429" i="27"/>
  <c r="V6429" i="27" s="1"/>
  <c r="S6434" i="27"/>
  <c r="S6411" i="27"/>
  <c r="S6390" i="27"/>
  <c r="V6401" i="27"/>
  <c r="S6401" i="27"/>
  <c r="S6415" i="27"/>
  <c r="R6431" i="27"/>
  <c r="V6431" i="27" s="1"/>
  <c r="R6396" i="27"/>
  <c r="S6396" i="27" s="1"/>
  <c r="R6425" i="27"/>
  <c r="V6425" i="27" s="1"/>
  <c r="S6413" i="27"/>
  <c r="R6422" i="27"/>
  <c r="V6422" i="27" s="1"/>
  <c r="R6421" i="27"/>
  <c r="V6421" i="27" s="1"/>
  <c r="R6424" i="27"/>
  <c r="V6424" i="27" s="1"/>
  <c r="V6398" i="27"/>
  <c r="R6393" i="27"/>
  <c r="V6393" i="27" s="1"/>
  <c r="S6436" i="27"/>
  <c r="S6409" i="27"/>
  <c r="V6378" i="27"/>
  <c r="S6378" i="27"/>
  <c r="V6387" i="27"/>
  <c r="V6407" i="27"/>
  <c r="V6395" i="27"/>
  <c r="V6391" i="27"/>
  <c r="V6369" i="27"/>
  <c r="V6403" i="27"/>
  <c r="V6409" i="27"/>
  <c r="Q6432" i="27"/>
  <c r="R6432" i="27" s="1"/>
  <c r="P6432" i="27"/>
  <c r="Q6418" i="27"/>
  <c r="P6418" i="27"/>
  <c r="Q6420" i="27"/>
  <c r="P6420" i="27"/>
  <c r="M6479" i="27"/>
  <c r="N6479" i="27" s="1"/>
  <c r="M6464" i="27"/>
  <c r="N6464" i="27" s="1"/>
  <c r="M6476" i="27"/>
  <c r="N6476" i="27" s="1"/>
  <c r="M6460" i="27"/>
  <c r="N6460" i="27" s="1"/>
  <c r="M6457" i="27"/>
  <c r="N6457" i="27" s="1"/>
  <c r="M6450" i="27"/>
  <c r="N6450" i="27" s="1"/>
  <c r="N6444" i="27"/>
  <c r="Q6444" i="27" s="1"/>
  <c r="M6442" i="27"/>
  <c r="N6442" i="27" s="1"/>
  <c r="M6456" i="27"/>
  <c r="N6456" i="27" s="1"/>
  <c r="M6438" i="27"/>
  <c r="N6438" i="27" s="1"/>
  <c r="M6451" i="27"/>
  <c r="N6451" i="27" s="1"/>
  <c r="M6482" i="27"/>
  <c r="N6482" i="27" s="1"/>
  <c r="M6472" i="27"/>
  <c r="N6472" i="27" s="1"/>
  <c r="N6469" i="27"/>
  <c r="P6469" i="27" s="1"/>
  <c r="R6419" i="27"/>
  <c r="S6419" i="27" s="1"/>
  <c r="R6413" i="27"/>
  <c r="Q6455" i="27"/>
  <c r="R6416" i="27"/>
  <c r="V6416" i="27" s="1"/>
  <c r="R6411" i="27"/>
  <c r="V6411" i="27" s="1"/>
  <c r="S6403" i="27"/>
  <c r="Q6440" i="27"/>
  <c r="P6448" i="27"/>
  <c r="P6439" i="27"/>
  <c r="Q6452" i="27"/>
  <c r="R6436" i="27"/>
  <c r="V6436" i="27" s="1"/>
  <c r="P6437" i="27"/>
  <c r="R6437" i="27"/>
  <c r="P6446" i="27"/>
  <c r="Q6430" i="27"/>
  <c r="S6393" i="27"/>
  <c r="R6434" i="27"/>
  <c r="V6434" i="27" s="1"/>
  <c r="S6407" i="27"/>
  <c r="Q6458" i="27"/>
  <c r="P6423" i="27"/>
  <c r="P6443" i="27"/>
  <c r="R6415" i="27"/>
  <c r="L6481" i="27"/>
  <c r="O6481" i="27"/>
  <c r="J6505" i="27"/>
  <c r="AD6505" i="27" s="1"/>
  <c r="L6466" i="27"/>
  <c r="J6490" i="27"/>
  <c r="AD6490" i="27" s="1"/>
  <c r="O6466" i="27"/>
  <c r="O6468" i="27"/>
  <c r="L6468" i="27"/>
  <c r="J6492" i="27"/>
  <c r="AD6492" i="27" s="1"/>
  <c r="J6498" i="27"/>
  <c r="AD6498" i="27" s="1"/>
  <c r="L6474" i="27"/>
  <c r="M6474" i="27" s="1"/>
  <c r="O6474" i="27"/>
  <c r="Q6446" i="27"/>
  <c r="O6480" i="27"/>
  <c r="J6504" i="27"/>
  <c r="AD6504" i="27" s="1"/>
  <c r="L6480" i="27"/>
  <c r="M6480" i="27" s="1"/>
  <c r="L6484" i="27"/>
  <c r="M6484" i="27" s="1"/>
  <c r="O6484" i="27"/>
  <c r="J6508" i="27"/>
  <c r="AD6508" i="27" s="1"/>
  <c r="J6499" i="27"/>
  <c r="AD6499" i="27" s="1"/>
  <c r="O6475" i="27"/>
  <c r="L6475" i="27"/>
  <c r="L6462" i="27"/>
  <c r="O6462" i="27"/>
  <c r="J6486" i="27"/>
  <c r="AD6486" i="27" s="1"/>
  <c r="Q6443" i="27"/>
  <c r="N6454" i="27"/>
  <c r="N6463" i="27"/>
  <c r="P6440" i="27"/>
  <c r="Q6423" i="27"/>
  <c r="P6458" i="27"/>
  <c r="P6430" i="27"/>
  <c r="P6417" i="27"/>
  <c r="Q6417" i="27"/>
  <c r="P6435" i="27"/>
  <c r="Q6435" i="27"/>
  <c r="Q6445" i="27"/>
  <c r="P6445" i="27"/>
  <c r="P6449" i="27"/>
  <c r="Q6449" i="27"/>
  <c r="Q6453" i="27"/>
  <c r="P6453" i="27"/>
  <c r="N6441" i="27"/>
  <c r="K6499" i="27"/>
  <c r="K6498" i="27"/>
  <c r="K6506" i="27"/>
  <c r="K6492" i="27"/>
  <c r="Q6439" i="27"/>
  <c r="N6473" i="27"/>
  <c r="N6467" i="27"/>
  <c r="K6486" i="27"/>
  <c r="N6477" i="27"/>
  <c r="N6447" i="27"/>
  <c r="N6461" i="27"/>
  <c r="N6459" i="27"/>
  <c r="K6488" i="27"/>
  <c r="K6504" i="27"/>
  <c r="N6470" i="27"/>
  <c r="P6455" i="27"/>
  <c r="Q6448" i="27"/>
  <c r="L6471" i="27"/>
  <c r="M6471" i="27" s="1"/>
  <c r="J6495" i="27"/>
  <c r="AD6495" i="27" s="1"/>
  <c r="O6471" i="27"/>
  <c r="O6506" i="27"/>
  <c r="J6530" i="27"/>
  <c r="AD6530" i="27" s="1"/>
  <c r="L6506" i="27"/>
  <c r="K6531" i="27"/>
  <c r="L6465" i="27"/>
  <c r="M6465" i="27" s="1"/>
  <c r="J6489" i="27"/>
  <c r="AD6489" i="27" s="1"/>
  <c r="O6465" i="27"/>
  <c r="J6515" i="27"/>
  <c r="AD6515" i="27" s="1"/>
  <c r="O6491" i="27"/>
  <c r="L6491" i="27"/>
  <c r="M6491" i="27" s="1"/>
  <c r="K6500" i="27"/>
  <c r="L6501" i="27"/>
  <c r="M6501" i="27" s="1"/>
  <c r="J6525" i="27"/>
  <c r="AD6525" i="27" s="1"/>
  <c r="O6501" i="27"/>
  <c r="K6509" i="27"/>
  <c r="J6521" i="27"/>
  <c r="AD6521" i="27" s="1"/>
  <c r="O6497" i="27"/>
  <c r="L6497" i="27"/>
  <c r="K6508" i="27"/>
  <c r="K6515" i="27"/>
  <c r="L6496" i="27"/>
  <c r="J6520" i="27"/>
  <c r="AD6520" i="27" s="1"/>
  <c r="O6496" i="27"/>
  <c r="K6513" i="27"/>
  <c r="J6509" i="27"/>
  <c r="AD6509" i="27" s="1"/>
  <c r="L6485" i="27"/>
  <c r="M6485" i="27" s="1"/>
  <c r="O6485" i="27"/>
  <c r="L6483" i="27"/>
  <c r="M6483" i="27" s="1"/>
  <c r="J6507" i="27"/>
  <c r="AD6507" i="27" s="1"/>
  <c r="O6483" i="27"/>
  <c r="K6517" i="27"/>
  <c r="K6490" i="27"/>
  <c r="J6527" i="27"/>
  <c r="AD6527" i="27" s="1"/>
  <c r="O6503" i="27"/>
  <c r="L6503" i="27"/>
  <c r="P6452" i="27"/>
  <c r="K6525" i="27"/>
  <c r="O6500" i="27"/>
  <c r="J6524" i="27"/>
  <c r="AD6524" i="27" s="1"/>
  <c r="L6500" i="27"/>
  <c r="L6478" i="27"/>
  <c r="M6478" i="27" s="1"/>
  <c r="J6502" i="27"/>
  <c r="AD6502" i="27" s="1"/>
  <c r="O6478" i="27"/>
  <c r="O6493" i="27"/>
  <c r="J6517" i="27"/>
  <c r="AD6517" i="27" s="1"/>
  <c r="L6493" i="27"/>
  <c r="M6493" i="27" s="1"/>
  <c r="O6488" i="27"/>
  <c r="J6512" i="27"/>
  <c r="AD6512" i="27" s="1"/>
  <c r="L6488" i="27"/>
  <c r="O6494" i="27"/>
  <c r="L6494" i="27"/>
  <c r="M6494" i="27" s="1"/>
  <c r="J6518" i="27"/>
  <c r="AD6518" i="27" s="1"/>
  <c r="K6511" i="27"/>
  <c r="O6487" i="27"/>
  <c r="J6511" i="27"/>
  <c r="AD6511" i="27" s="1"/>
  <c r="L6487" i="27"/>
  <c r="M6487" i="27" s="1"/>
  <c r="K6496" i="27"/>
  <c r="K6503" i="27"/>
  <c r="K6519" i="27"/>
  <c r="K6502" i="27"/>
  <c r="K6518" i="27"/>
  <c r="K6521" i="27"/>
  <c r="K6529" i="27"/>
  <c r="AE6408" i="27"/>
  <c r="AE6420" i="27"/>
  <c r="AE6452" i="27"/>
  <c r="AE6445" i="27"/>
  <c r="AE6453" i="27"/>
  <c r="AE6430" i="27"/>
  <c r="AE6448" i="27"/>
  <c r="AE6449" i="27"/>
  <c r="AE6469" i="27"/>
  <c r="AE6423" i="27"/>
  <c r="AE6427" i="27"/>
  <c r="AE6455" i="27"/>
  <c r="AE6446" i="27"/>
  <c r="AH6446" i="27" l="1"/>
  <c r="AI6446" i="27"/>
  <c r="AJ6446" i="27"/>
  <c r="AG6446" i="27"/>
  <c r="AJ6455" i="27"/>
  <c r="AI6455" i="27"/>
  <c r="AH6455" i="27"/>
  <c r="AG6455" i="27"/>
  <c r="AG6427" i="27"/>
  <c r="AH6427" i="27"/>
  <c r="AI6427" i="27"/>
  <c r="AJ6427" i="27"/>
  <c r="AI6423" i="27"/>
  <c r="AJ6423" i="27"/>
  <c r="AH6423" i="27"/>
  <c r="AG6423" i="27"/>
  <c r="AG6469" i="27"/>
  <c r="AH6469" i="27"/>
  <c r="AJ6469" i="27"/>
  <c r="AI6469" i="27"/>
  <c r="AG6449" i="27"/>
  <c r="AJ6449" i="27"/>
  <c r="AH6449" i="27"/>
  <c r="AI6449" i="27"/>
  <c r="AG6448" i="27"/>
  <c r="AH6448" i="27"/>
  <c r="AI6448" i="27"/>
  <c r="AJ6448" i="27"/>
  <c r="AG6430" i="27"/>
  <c r="AI6430" i="27"/>
  <c r="AJ6430" i="27"/>
  <c r="AH6430" i="27"/>
  <c r="AI6453" i="27"/>
  <c r="AJ6453" i="27"/>
  <c r="AG6453" i="27"/>
  <c r="AH6453" i="27"/>
  <c r="AG6445" i="27"/>
  <c r="AH6445" i="27"/>
  <c r="AI6445" i="27"/>
  <c r="AJ6445" i="27"/>
  <c r="AG6452" i="27"/>
  <c r="AJ6452" i="27"/>
  <c r="AH6452" i="27"/>
  <c r="AI6452" i="27"/>
  <c r="AI6420" i="27"/>
  <c r="AJ6420" i="27"/>
  <c r="AG6420" i="27"/>
  <c r="AH6420" i="27"/>
  <c r="AI6408" i="27"/>
  <c r="AJ6408" i="27"/>
  <c r="AG6408" i="27"/>
  <c r="AH6408" i="27"/>
  <c r="AG6416" i="27"/>
  <c r="AH6416" i="27"/>
  <c r="AJ6416" i="27"/>
  <c r="AI6416" i="27"/>
  <c r="AI6390" i="27"/>
  <c r="AJ6390" i="27"/>
  <c r="AH6390" i="27"/>
  <c r="AG6390" i="27"/>
  <c r="AG6415" i="27"/>
  <c r="AH6415" i="27"/>
  <c r="AI6415" i="27"/>
  <c r="AJ6415" i="27"/>
  <c r="AI6411" i="27"/>
  <c r="AJ6411" i="27"/>
  <c r="AH6411" i="27"/>
  <c r="AG6411" i="27"/>
  <c r="AG6409" i="27"/>
  <c r="AH6409" i="27"/>
  <c r="AI6409" i="27"/>
  <c r="AJ6409" i="27"/>
  <c r="AG6394" i="27"/>
  <c r="AI6394" i="27"/>
  <c r="AJ6394" i="27"/>
  <c r="AH6394" i="27"/>
  <c r="AJ6419" i="27"/>
  <c r="AI6419" i="27"/>
  <c r="AH6419" i="27"/>
  <c r="AG6419" i="27"/>
  <c r="AI6414" i="27"/>
  <c r="AJ6414" i="27"/>
  <c r="AH6414" i="27"/>
  <c r="AG6414" i="27"/>
  <c r="AI6393" i="27"/>
  <c r="AJ6393" i="27"/>
  <c r="AG6393" i="27"/>
  <c r="AH6393" i="27"/>
  <c r="AG6434" i="27"/>
  <c r="AH6434" i="27"/>
  <c r="AI6434" i="27"/>
  <c r="AJ6434" i="27"/>
  <c r="AG6413" i="27"/>
  <c r="AJ6413" i="27"/>
  <c r="AH6413" i="27"/>
  <c r="AI6413" i="27"/>
  <c r="S6414" i="27"/>
  <c r="S6408" i="27"/>
  <c r="S6429" i="27"/>
  <c r="U6437" i="27"/>
  <c r="AE6437" i="27"/>
  <c r="U6446" i="27"/>
  <c r="U6455" i="27"/>
  <c r="U6435" i="27"/>
  <c r="AE6435" i="27"/>
  <c r="U6427" i="27"/>
  <c r="U6440" i="27"/>
  <c r="AE6440" i="27"/>
  <c r="U6443" i="27"/>
  <c r="AE6443" i="27"/>
  <c r="U6417" i="27"/>
  <c r="AE6417" i="27"/>
  <c r="U6423" i="27"/>
  <c r="U6469" i="27"/>
  <c r="U6439" i="27"/>
  <c r="AE6439" i="27"/>
  <c r="U6449" i="27"/>
  <c r="P6444" i="27"/>
  <c r="U6448" i="27"/>
  <c r="U6433" i="27"/>
  <c r="AE6433" i="27"/>
  <c r="U6432" i="27"/>
  <c r="U6430" i="27"/>
  <c r="U6453" i="27"/>
  <c r="U6436" i="27"/>
  <c r="AE6436" i="27"/>
  <c r="U6445" i="27"/>
  <c r="U6458" i="27"/>
  <c r="AE6458" i="27"/>
  <c r="U6452" i="27"/>
  <c r="U6418" i="27"/>
  <c r="AE6418" i="27"/>
  <c r="U6420" i="27"/>
  <c r="S6431" i="27"/>
  <c r="S6428" i="27"/>
  <c r="S6402" i="27"/>
  <c r="S6422" i="27"/>
  <c r="S6425" i="27"/>
  <c r="R6433" i="27"/>
  <c r="V6433" i="27" s="1"/>
  <c r="S6433" i="27"/>
  <c r="S6406" i="27"/>
  <c r="R6418" i="27"/>
  <c r="V6418" i="27" s="1"/>
  <c r="S6424" i="27"/>
  <c r="S6399" i="27"/>
  <c r="V6426" i="27"/>
  <c r="S6426" i="27"/>
  <c r="Q6469" i="27"/>
  <c r="R6469" i="27" s="1"/>
  <c r="S6421" i="27"/>
  <c r="R6453" i="27"/>
  <c r="V6453" i="27" s="1"/>
  <c r="R6430" i="27"/>
  <c r="R6423" i="27"/>
  <c r="V6423" i="27" s="1"/>
  <c r="S6417" i="27"/>
  <c r="R6448" i="27"/>
  <c r="V6448" i="27" s="1"/>
  <c r="S6458" i="27"/>
  <c r="R6452" i="27"/>
  <c r="R6455" i="27"/>
  <c r="R6420" i="27"/>
  <c r="S6420" i="27" s="1"/>
  <c r="R6449" i="27"/>
  <c r="S6449" i="27" s="1"/>
  <c r="V6396" i="27"/>
  <c r="R6445" i="27"/>
  <c r="V6445" i="27" s="1"/>
  <c r="S6440" i="27"/>
  <c r="S6418" i="27"/>
  <c r="R6444" i="27"/>
  <c r="V6444" i="27" s="1"/>
  <c r="R6443" i="27"/>
  <c r="V6443" i="27" s="1"/>
  <c r="S6439" i="27"/>
  <c r="S6435" i="27"/>
  <c r="M6488" i="27"/>
  <c r="N6488" i="27" s="1"/>
  <c r="Q6460" i="27"/>
  <c r="R6460" i="27" s="1"/>
  <c r="P6460" i="27"/>
  <c r="P6450" i="27"/>
  <c r="Q6450" i="27"/>
  <c r="V6413" i="27"/>
  <c r="V6437" i="27"/>
  <c r="V6419" i="27"/>
  <c r="M6503" i="27"/>
  <c r="N6503" i="27" s="1"/>
  <c r="V6414" i="27"/>
  <c r="V6427" i="27"/>
  <c r="S6432" i="27"/>
  <c r="V6432" i="27"/>
  <c r="M6506" i="27"/>
  <c r="N6506" i="27" s="1"/>
  <c r="V6415" i="27"/>
  <c r="P6457" i="27"/>
  <c r="Q6457" i="27"/>
  <c r="Q6451" i="27"/>
  <c r="P6451" i="27"/>
  <c r="Q6442" i="27"/>
  <c r="R6442" i="27" s="1"/>
  <c r="P6442" i="27"/>
  <c r="Q6438" i="27"/>
  <c r="P6438" i="27"/>
  <c r="Q6456" i="27"/>
  <c r="P6456" i="27"/>
  <c r="M6481" i="27"/>
  <c r="N6481" i="27" s="1"/>
  <c r="N6474" i="27"/>
  <c r="Q6474" i="27" s="1"/>
  <c r="N6480" i="27"/>
  <c r="Q6480" i="27" s="1"/>
  <c r="M6466" i="27"/>
  <c r="N6466" i="27" s="1"/>
  <c r="M6500" i="27"/>
  <c r="N6500" i="27" s="1"/>
  <c r="M6468" i="27"/>
  <c r="N6468" i="27" s="1"/>
  <c r="N6484" i="27"/>
  <c r="Q6484" i="27" s="1"/>
  <c r="M6462" i="27"/>
  <c r="N6462" i="27" s="1"/>
  <c r="M6496" i="27"/>
  <c r="N6496" i="27" s="1"/>
  <c r="M6497" i="27"/>
  <c r="N6497" i="27" s="1"/>
  <c r="M6475" i="27"/>
  <c r="N6475" i="27" s="1"/>
  <c r="R6458" i="27"/>
  <c r="Q6472" i="27"/>
  <c r="R6439" i="27"/>
  <c r="Q6477" i="27"/>
  <c r="S6427" i="27"/>
  <c r="Q6467" i="27"/>
  <c r="R6440" i="27"/>
  <c r="P6470" i="27"/>
  <c r="R6435" i="27"/>
  <c r="V6435" i="27" s="1"/>
  <c r="Q6459" i="27"/>
  <c r="Q6476" i="27"/>
  <c r="S6443" i="27"/>
  <c r="Q6461" i="27"/>
  <c r="Q6479" i="27"/>
  <c r="R6417" i="27"/>
  <c r="R6446" i="27"/>
  <c r="P6454" i="27"/>
  <c r="Q6454" i="27"/>
  <c r="P6467" i="27"/>
  <c r="Q6463" i="27"/>
  <c r="P6463" i="27"/>
  <c r="J6514" i="27"/>
  <c r="AD6514" i="27" s="1"/>
  <c r="L6490" i="27"/>
  <c r="O6490" i="27"/>
  <c r="L6508" i="27"/>
  <c r="M6508" i="27" s="1"/>
  <c r="J6532" i="27"/>
  <c r="AD6532" i="27" s="1"/>
  <c r="O6508" i="27"/>
  <c r="L6492" i="27"/>
  <c r="J6516" i="27"/>
  <c r="AD6516" i="27" s="1"/>
  <c r="O6492" i="27"/>
  <c r="L6499" i="27"/>
  <c r="M6499" i="27" s="1"/>
  <c r="O6499" i="27"/>
  <c r="J6523" i="27"/>
  <c r="AD6523" i="27" s="1"/>
  <c r="L6504" i="27"/>
  <c r="O6504" i="27"/>
  <c r="J6528" i="27"/>
  <c r="AD6528" i="27" s="1"/>
  <c r="O6498" i="27"/>
  <c r="J6522" i="27"/>
  <c r="AD6522" i="27" s="1"/>
  <c r="L6498" i="27"/>
  <c r="M6498" i="27" s="1"/>
  <c r="O6505" i="27"/>
  <c r="J6529" i="27"/>
  <c r="AD6529" i="27" s="1"/>
  <c r="L6505" i="27"/>
  <c r="J6510" i="27"/>
  <c r="AD6510" i="27" s="1"/>
  <c r="O6486" i="27"/>
  <c r="L6486" i="27"/>
  <c r="M6486" i="27" s="1"/>
  <c r="N6501" i="27"/>
  <c r="Q6501" i="27" s="1"/>
  <c r="N6491" i="27"/>
  <c r="P6461" i="27"/>
  <c r="Q6470" i="27"/>
  <c r="P6476" i="27"/>
  <c r="P6459" i="27"/>
  <c r="P6464" i="27"/>
  <c r="Q6464" i="27"/>
  <c r="P6482" i="27"/>
  <c r="Q6482" i="27"/>
  <c r="Q6441" i="27"/>
  <c r="P6441" i="27"/>
  <c r="P6473" i="27"/>
  <c r="Q6473" i="27"/>
  <c r="N6483" i="27"/>
  <c r="N6471" i="27"/>
  <c r="K6510" i="27"/>
  <c r="K6522" i="27"/>
  <c r="K6523" i="27"/>
  <c r="K6516" i="27"/>
  <c r="K6512" i="27"/>
  <c r="K6530" i="27"/>
  <c r="N6478" i="27"/>
  <c r="P6477" i="27"/>
  <c r="N6465" i="27"/>
  <c r="N6487" i="27"/>
  <c r="K6528" i="27"/>
  <c r="P6447" i="27"/>
  <c r="Q6447" i="27"/>
  <c r="N6494" i="27"/>
  <c r="P6494" i="27" s="1"/>
  <c r="N6493" i="27"/>
  <c r="N6485" i="27"/>
  <c r="O6495" i="27"/>
  <c r="L6495" i="27"/>
  <c r="M6495" i="27" s="1"/>
  <c r="J6519" i="27"/>
  <c r="AD6519" i="27" s="1"/>
  <c r="K6545" i="27"/>
  <c r="L6502" i="27"/>
  <c r="M6502" i="27" s="1"/>
  <c r="J6526" i="27"/>
  <c r="AD6526" i="27" s="1"/>
  <c r="O6502" i="27"/>
  <c r="J6551" i="27"/>
  <c r="AD6551" i="27" s="1"/>
  <c r="O6527" i="27"/>
  <c r="L6527" i="27"/>
  <c r="K6543" i="27"/>
  <c r="J6533" i="27"/>
  <c r="AD6533" i="27" s="1"/>
  <c r="L6509" i="27"/>
  <c r="M6509" i="27" s="1"/>
  <c r="O6509" i="27"/>
  <c r="L6525" i="27"/>
  <c r="M6525" i="27" s="1"/>
  <c r="O6525" i="27"/>
  <c r="J6549" i="27"/>
  <c r="AD6549" i="27" s="1"/>
  <c r="J6539" i="27"/>
  <c r="AD6539" i="27" s="1"/>
  <c r="O6515" i="27"/>
  <c r="L6515" i="27"/>
  <c r="M6515" i="27" s="1"/>
  <c r="K6520" i="27"/>
  <c r="K6542" i="27"/>
  <c r="O6511" i="27"/>
  <c r="J6535" i="27"/>
  <c r="AD6535" i="27" s="1"/>
  <c r="L6511" i="27"/>
  <c r="M6511" i="27" s="1"/>
  <c r="O6524" i="27"/>
  <c r="J6548" i="27"/>
  <c r="AD6548" i="27" s="1"/>
  <c r="L6524" i="27"/>
  <c r="P6479" i="27"/>
  <c r="K6539" i="27"/>
  <c r="K6549" i="27"/>
  <c r="O6512" i="27"/>
  <c r="J6536" i="27"/>
  <c r="AD6536" i="27" s="1"/>
  <c r="L6512" i="27"/>
  <c r="K6526" i="27"/>
  <c r="K6535" i="27"/>
  <c r="K6537" i="27"/>
  <c r="K6532" i="27"/>
  <c r="P6472" i="27"/>
  <c r="O6530" i="27"/>
  <c r="L6530" i="27"/>
  <c r="J6554" i="27"/>
  <c r="AD6554" i="27" s="1"/>
  <c r="L6507" i="27"/>
  <c r="M6507" i="27" s="1"/>
  <c r="J6531" i="27"/>
  <c r="AD6531" i="27" s="1"/>
  <c r="O6507" i="27"/>
  <c r="K6553" i="27"/>
  <c r="O6517" i="27"/>
  <c r="L6517" i="27"/>
  <c r="M6517" i="27" s="1"/>
  <c r="J6541" i="27"/>
  <c r="AD6541" i="27" s="1"/>
  <c r="K6524" i="27"/>
  <c r="L6489" i="27"/>
  <c r="M6489" i="27" s="1"/>
  <c r="O6489" i="27"/>
  <c r="J6513" i="27"/>
  <c r="AD6513" i="27" s="1"/>
  <c r="K6527" i="27"/>
  <c r="O6518" i="27"/>
  <c r="J6542" i="27"/>
  <c r="AD6542" i="27" s="1"/>
  <c r="L6518" i="27"/>
  <c r="M6518" i="27" s="1"/>
  <c r="K6514" i="27"/>
  <c r="L6520" i="27"/>
  <c r="J6544" i="27"/>
  <c r="AD6544" i="27" s="1"/>
  <c r="O6520" i="27"/>
  <c r="J6545" i="27"/>
  <c r="AD6545" i="27" s="1"/>
  <c r="O6521" i="27"/>
  <c r="L6521" i="27"/>
  <c r="M6521" i="27" s="1"/>
  <c r="K6533" i="27"/>
  <c r="K6555" i="27"/>
  <c r="K6541" i="27"/>
  <c r="AE6432" i="27"/>
  <c r="AE6494" i="27"/>
  <c r="AE6451" i="27"/>
  <c r="AE6454" i="27"/>
  <c r="AE6476" i="27"/>
  <c r="AE6470" i="27"/>
  <c r="AE6473" i="27"/>
  <c r="AE6479" i="27"/>
  <c r="AE6447" i="27"/>
  <c r="AE6450" i="27"/>
  <c r="AE6444" i="27"/>
  <c r="AE6477" i="27"/>
  <c r="AE6472" i="27"/>
  <c r="AG6472" i="27" l="1"/>
  <c r="AH6472" i="27"/>
  <c r="AI6472" i="27"/>
  <c r="AJ6472" i="27"/>
  <c r="AI6477" i="27"/>
  <c r="AJ6477" i="27"/>
  <c r="AG6477" i="27"/>
  <c r="AH6477" i="27"/>
  <c r="AI6444" i="27"/>
  <c r="AJ6444" i="27"/>
  <c r="AG6444" i="27"/>
  <c r="AH6444" i="27"/>
  <c r="AI6450" i="27"/>
  <c r="AJ6450" i="27"/>
  <c r="AH6450" i="27"/>
  <c r="AG6450" i="27"/>
  <c r="AI6447" i="27"/>
  <c r="AJ6447" i="27"/>
  <c r="AH6447" i="27"/>
  <c r="AG6447" i="27"/>
  <c r="AJ6479" i="27"/>
  <c r="AI6479" i="27"/>
  <c r="AG6479" i="27"/>
  <c r="AH6479" i="27"/>
  <c r="AG6473" i="27"/>
  <c r="AJ6473" i="27"/>
  <c r="AH6473" i="27"/>
  <c r="AI6473" i="27"/>
  <c r="AH6470" i="27"/>
  <c r="AI6470" i="27"/>
  <c r="AJ6470" i="27"/>
  <c r="AG6470" i="27"/>
  <c r="AG6476" i="27"/>
  <c r="AJ6476" i="27"/>
  <c r="AH6476" i="27"/>
  <c r="AI6476" i="27"/>
  <c r="AG6454" i="27"/>
  <c r="AI6454" i="27"/>
  <c r="AJ6454" i="27"/>
  <c r="AH6454" i="27"/>
  <c r="AG6451" i="27"/>
  <c r="AH6451" i="27"/>
  <c r="AI6451" i="27"/>
  <c r="AJ6451" i="27"/>
  <c r="AG6494" i="27"/>
  <c r="AH6494" i="27"/>
  <c r="AI6494" i="27"/>
  <c r="AJ6494" i="27"/>
  <c r="AI6432" i="27"/>
  <c r="AJ6432" i="27"/>
  <c r="AG6432" i="27"/>
  <c r="AH6432" i="27"/>
  <c r="AG6418" i="27"/>
  <c r="AI6418" i="27"/>
  <c r="AJ6418" i="27"/>
  <c r="AH6418" i="27"/>
  <c r="AJ6458" i="27"/>
  <c r="AH6458" i="27"/>
  <c r="AI6458" i="27"/>
  <c r="AG6458" i="27"/>
  <c r="AG6436" i="27"/>
  <c r="AH6436" i="27"/>
  <c r="AI6436" i="27"/>
  <c r="AJ6436" i="27"/>
  <c r="AG6440" i="27"/>
  <c r="AH6440" i="27"/>
  <c r="AJ6440" i="27"/>
  <c r="AI6440" i="27"/>
  <c r="AI6435" i="27"/>
  <c r="AJ6435" i="27"/>
  <c r="AH6435" i="27"/>
  <c r="AG6435" i="27"/>
  <c r="AG6437" i="27"/>
  <c r="AH6437" i="27"/>
  <c r="AJ6437" i="27"/>
  <c r="AI6437" i="27"/>
  <c r="AG6439" i="27"/>
  <c r="AH6439" i="27"/>
  <c r="AJ6439" i="27"/>
  <c r="AI6439" i="27"/>
  <c r="AI6417" i="27"/>
  <c r="AJ6417" i="27"/>
  <c r="AG6417" i="27"/>
  <c r="AH6417" i="27"/>
  <c r="AJ6443" i="27"/>
  <c r="AI6443" i="27"/>
  <c r="AG6443" i="27"/>
  <c r="AH6443" i="27"/>
  <c r="AG6433" i="27"/>
  <c r="AH6433" i="27"/>
  <c r="AJ6433" i="27"/>
  <c r="AI6433" i="27"/>
  <c r="S6430" i="27"/>
  <c r="U6456" i="27"/>
  <c r="U6472" i="27"/>
  <c r="U6477" i="27"/>
  <c r="U6441" i="27"/>
  <c r="AE6441" i="27"/>
  <c r="U6438" i="27"/>
  <c r="AE6438" i="27"/>
  <c r="U6444" i="27"/>
  <c r="U6450" i="27"/>
  <c r="U6447" i="27"/>
  <c r="U6463" i="27"/>
  <c r="AE6463" i="27"/>
  <c r="U6459" i="27"/>
  <c r="AE6459" i="27"/>
  <c r="U6457" i="27"/>
  <c r="AE6457" i="27"/>
  <c r="U6460" i="27"/>
  <c r="AE6460" i="27"/>
  <c r="U6479" i="27"/>
  <c r="U6473" i="27"/>
  <c r="U6467" i="27"/>
  <c r="AE6467" i="27"/>
  <c r="U6442" i="27"/>
  <c r="AE6442" i="27"/>
  <c r="U6482" i="27"/>
  <c r="AE6482" i="27"/>
  <c r="U6470" i="27"/>
  <c r="U6476" i="27"/>
  <c r="U6454" i="27"/>
  <c r="U6451" i="27"/>
  <c r="U6464" i="27"/>
  <c r="AE6464" i="27"/>
  <c r="U6494" i="27"/>
  <c r="U6461" i="27"/>
  <c r="AE6461" i="27"/>
  <c r="M6524" i="27"/>
  <c r="N6524" i="27" s="1"/>
  <c r="V6469" i="27"/>
  <c r="S6469" i="27"/>
  <c r="P6484" i="27"/>
  <c r="S6455" i="27"/>
  <c r="S6448" i="27"/>
  <c r="P6480" i="27"/>
  <c r="S6453" i="27"/>
  <c r="S6445" i="27"/>
  <c r="R6450" i="27"/>
  <c r="S6450" i="27" s="1"/>
  <c r="R6457" i="27"/>
  <c r="V6457" i="27" s="1"/>
  <c r="R6451" i="27"/>
  <c r="S6451" i="27" s="1"/>
  <c r="P6474" i="27"/>
  <c r="S6444" i="27"/>
  <c r="S6452" i="27"/>
  <c r="R6438" i="27"/>
  <c r="V6438" i="27" s="1"/>
  <c r="S6423" i="27"/>
  <c r="R6456" i="27"/>
  <c r="V6430" i="27"/>
  <c r="V6449" i="27"/>
  <c r="V6455" i="27"/>
  <c r="V6452" i="27"/>
  <c r="S6482" i="27"/>
  <c r="S6464" i="27"/>
  <c r="S6460" i="27"/>
  <c r="R6470" i="27"/>
  <c r="V6470" i="27" s="1"/>
  <c r="V6420" i="27"/>
  <c r="R6473" i="27"/>
  <c r="V6473" i="27" s="1"/>
  <c r="R6454" i="27"/>
  <c r="V6454" i="27" s="1"/>
  <c r="R6476" i="27"/>
  <c r="S6476" i="27" s="1"/>
  <c r="S6441" i="27"/>
  <c r="S6459" i="27"/>
  <c r="R6477" i="27"/>
  <c r="S6438" i="27"/>
  <c r="R6479" i="27"/>
  <c r="V6479" i="27" s="1"/>
  <c r="R6472" i="27"/>
  <c r="S6442" i="27"/>
  <c r="S6461" i="27"/>
  <c r="S6484" i="27"/>
  <c r="P6462" i="27"/>
  <c r="Q6462" i="27"/>
  <c r="R6462" i="27" s="1"/>
  <c r="P6497" i="27"/>
  <c r="Q6497" i="27"/>
  <c r="Q6475" i="27"/>
  <c r="P6475" i="27"/>
  <c r="P6468" i="27"/>
  <c r="Q6468" i="27"/>
  <c r="V6440" i="27"/>
  <c r="V6460" i="27"/>
  <c r="V6442" i="27"/>
  <c r="V6446" i="27"/>
  <c r="V6417" i="27"/>
  <c r="V6439" i="27"/>
  <c r="V6458" i="27"/>
  <c r="Q6481" i="27"/>
  <c r="P6481" i="27"/>
  <c r="Q6466" i="27"/>
  <c r="R6466" i="27" s="1"/>
  <c r="P6466" i="27"/>
  <c r="M6520" i="27"/>
  <c r="N6520" i="27" s="1"/>
  <c r="M6530" i="27"/>
  <c r="N6530" i="27" s="1"/>
  <c r="M6527" i="27"/>
  <c r="N6527" i="27" s="1"/>
  <c r="M6512" i="27"/>
  <c r="N6512" i="27" s="1"/>
  <c r="M6505" i="27"/>
  <c r="N6505" i="27" s="1"/>
  <c r="M6490" i="27"/>
  <c r="N6490" i="27" s="1"/>
  <c r="N6508" i="27"/>
  <c r="P6508" i="27" s="1"/>
  <c r="M6504" i="27"/>
  <c r="N6504" i="27" s="1"/>
  <c r="M6492" i="27"/>
  <c r="N6492" i="27" s="1"/>
  <c r="N6498" i="27"/>
  <c r="Q6498" i="27" s="1"/>
  <c r="S6457" i="27"/>
  <c r="N6499" i="27"/>
  <c r="Q6499" i="27" s="1"/>
  <c r="N6486" i="27"/>
  <c r="P6486" i="27" s="1"/>
  <c r="P6501" i="27"/>
  <c r="S6446" i="27"/>
  <c r="R6464" i="27"/>
  <c r="Q6485" i="27"/>
  <c r="R6501" i="27"/>
  <c r="V6501" i="27" s="1"/>
  <c r="R6461" i="27"/>
  <c r="Q6494" i="27"/>
  <c r="R6441" i="27"/>
  <c r="V6441" i="27" s="1"/>
  <c r="Q6493" i="27"/>
  <c r="P6478" i="27"/>
  <c r="P6500" i="27"/>
  <c r="P6503" i="27"/>
  <c r="Q6496" i="27"/>
  <c r="R6459" i="27"/>
  <c r="R6480" i="27"/>
  <c r="S6463" i="27"/>
  <c r="R6482" i="27"/>
  <c r="R6463" i="27"/>
  <c r="R6484" i="27"/>
  <c r="V6484" i="27" s="1"/>
  <c r="P6487" i="27"/>
  <c r="R6467" i="27"/>
  <c r="S6467" i="27" s="1"/>
  <c r="R6474" i="27"/>
  <c r="R6447" i="27"/>
  <c r="Q6506" i="27"/>
  <c r="P6465" i="27"/>
  <c r="P6506" i="27"/>
  <c r="P6491" i="27"/>
  <c r="Q6491" i="27"/>
  <c r="Q6478" i="27"/>
  <c r="O6516" i="27"/>
  <c r="L6516" i="27"/>
  <c r="M6516" i="27" s="1"/>
  <c r="J6540" i="27"/>
  <c r="AD6540" i="27" s="1"/>
  <c r="O6514" i="27"/>
  <c r="L6514" i="27"/>
  <c r="M6514" i="27" s="1"/>
  <c r="J6538" i="27"/>
  <c r="AD6538" i="27" s="1"/>
  <c r="J6534" i="27"/>
  <c r="AD6534" i="27" s="1"/>
  <c r="L6510" i="27"/>
  <c r="O6510" i="27"/>
  <c r="L6529" i="27"/>
  <c r="J6553" i="27"/>
  <c r="AD6553" i="27" s="1"/>
  <c r="O6529" i="27"/>
  <c r="O6528" i="27"/>
  <c r="L6528" i="27"/>
  <c r="J6552" i="27"/>
  <c r="AD6552" i="27" s="1"/>
  <c r="N6509" i="27"/>
  <c r="J6546" i="27"/>
  <c r="AD6546" i="27" s="1"/>
  <c r="L6522" i="27"/>
  <c r="O6522" i="27"/>
  <c r="J6556" i="27"/>
  <c r="AD6556" i="27" s="1"/>
  <c r="L6532" i="27"/>
  <c r="O6532" i="27"/>
  <c r="N6511" i="27"/>
  <c r="Q6511" i="27" s="1"/>
  <c r="J6547" i="27"/>
  <c r="AD6547" i="27" s="1"/>
  <c r="O6523" i="27"/>
  <c r="L6523" i="27"/>
  <c r="Q6487" i="27"/>
  <c r="Q6465" i="27"/>
  <c r="P6493" i="27"/>
  <c r="P6485" i="27"/>
  <c r="Q6483" i="27"/>
  <c r="P6483" i="27"/>
  <c r="P6488" i="27"/>
  <c r="Q6488" i="27"/>
  <c r="Q6471" i="27"/>
  <c r="P6471" i="27"/>
  <c r="N6495" i="27"/>
  <c r="K6547" i="27"/>
  <c r="N6507" i="27"/>
  <c r="N6489" i="27"/>
  <c r="K6536" i="27"/>
  <c r="N6515" i="27"/>
  <c r="N6518" i="27"/>
  <c r="K6552" i="27"/>
  <c r="K6546" i="27"/>
  <c r="N6502" i="27"/>
  <c r="P6496" i="27"/>
  <c r="N6525" i="27"/>
  <c r="P6525" i="27" s="1"/>
  <c r="Q6503" i="27"/>
  <c r="K6554" i="27"/>
  <c r="K6540" i="27"/>
  <c r="K6534" i="27"/>
  <c r="N6517" i="27"/>
  <c r="N6521" i="27"/>
  <c r="L6519" i="27"/>
  <c r="M6519" i="27" s="1"/>
  <c r="J6543" i="27"/>
  <c r="AD6543" i="27" s="1"/>
  <c r="O6519" i="27"/>
  <c r="K6573" i="27"/>
  <c r="J6569" i="27"/>
  <c r="AD6569" i="27" s="1"/>
  <c r="L6545" i="27"/>
  <c r="M6545" i="27" s="1"/>
  <c r="O6545" i="27"/>
  <c r="K6556" i="27"/>
  <c r="K6567" i="27"/>
  <c r="K6561" i="27"/>
  <c r="L6526" i="27"/>
  <c r="M6526" i="27" s="1"/>
  <c r="J6550" i="27"/>
  <c r="AD6550" i="27" s="1"/>
  <c r="O6526" i="27"/>
  <c r="K6563" i="27"/>
  <c r="O6548" i="27"/>
  <c r="J6572" i="27"/>
  <c r="AD6572" i="27" s="1"/>
  <c r="L6548" i="27"/>
  <c r="O6542" i="27"/>
  <c r="L6542" i="27"/>
  <c r="M6542" i="27" s="1"/>
  <c r="J6566" i="27"/>
  <c r="AD6566" i="27" s="1"/>
  <c r="O6536" i="27"/>
  <c r="J6560" i="27"/>
  <c r="AD6560" i="27" s="1"/>
  <c r="L6536" i="27"/>
  <c r="J6563" i="27"/>
  <c r="AD6563" i="27" s="1"/>
  <c r="O6539" i="27"/>
  <c r="L6539" i="27"/>
  <c r="M6539" i="27" s="1"/>
  <c r="L6549" i="27"/>
  <c r="M6549" i="27" s="1"/>
  <c r="O6549" i="27"/>
  <c r="J6573" i="27"/>
  <c r="AD6573" i="27" s="1"/>
  <c r="J6575" i="27"/>
  <c r="AD6575" i="27" s="1"/>
  <c r="O6551" i="27"/>
  <c r="L6551" i="27"/>
  <c r="K6569" i="27"/>
  <c r="O6541" i="27"/>
  <c r="J6565" i="27"/>
  <c r="AD6565" i="27" s="1"/>
  <c r="L6541" i="27"/>
  <c r="M6541" i="27" s="1"/>
  <c r="K6551" i="27"/>
  <c r="L6513" i="27"/>
  <c r="M6513" i="27" s="1"/>
  <c r="O6513" i="27"/>
  <c r="J6537" i="27"/>
  <c r="AD6537" i="27" s="1"/>
  <c r="O6554" i="27"/>
  <c r="J6578" i="27"/>
  <c r="AD6578" i="27" s="1"/>
  <c r="L6554" i="27"/>
  <c r="O6535" i="27"/>
  <c r="L6535" i="27"/>
  <c r="M6535" i="27" s="1"/>
  <c r="J6559" i="27"/>
  <c r="AD6559" i="27" s="1"/>
  <c r="L6531" i="27"/>
  <c r="M6531" i="27" s="1"/>
  <c r="O6531" i="27"/>
  <c r="J6555" i="27"/>
  <c r="AD6555" i="27" s="1"/>
  <c r="L6544" i="27"/>
  <c r="J6568" i="27"/>
  <c r="AD6568" i="27" s="1"/>
  <c r="O6544" i="27"/>
  <c r="K6579" i="27"/>
  <c r="K6577" i="27"/>
  <c r="K6559" i="27"/>
  <c r="K6538" i="27"/>
  <c r="K6566" i="27"/>
  <c r="J6557" i="27"/>
  <c r="AD6557" i="27" s="1"/>
  <c r="O6533" i="27"/>
  <c r="L6533" i="27"/>
  <c r="M6533" i="27" s="1"/>
  <c r="K6557" i="27"/>
  <c r="K6548" i="27"/>
  <c r="Q6500" i="27"/>
  <c r="K6565" i="27"/>
  <c r="K6550" i="27"/>
  <c r="K6544" i="27"/>
  <c r="AE6456" i="27"/>
  <c r="AE6474" i="27"/>
  <c r="AE6468" i="27"/>
  <c r="AE6501" i="27"/>
  <c r="AE6525" i="27"/>
  <c r="AE6475" i="27"/>
  <c r="AE6478" i="27"/>
  <c r="AE6496" i="27"/>
  <c r="AE6471" i="27"/>
  <c r="AE6497" i="27"/>
  <c r="AE6500" i="27"/>
  <c r="AE6493" i="27"/>
  <c r="AG6493" i="27" l="1"/>
  <c r="AH6493" i="27"/>
  <c r="AI6493" i="27"/>
  <c r="AJ6493" i="27"/>
  <c r="AG6500" i="27"/>
  <c r="AH6500" i="27"/>
  <c r="AJ6500" i="27"/>
  <c r="AI6500" i="27"/>
  <c r="AG6497" i="27"/>
  <c r="AH6497" i="27"/>
  <c r="AI6497" i="27"/>
  <c r="AJ6497" i="27"/>
  <c r="AI6471" i="27"/>
  <c r="AJ6471" i="27"/>
  <c r="AH6471" i="27"/>
  <c r="AG6471" i="27"/>
  <c r="AG6496" i="27"/>
  <c r="AH6496" i="27"/>
  <c r="AI6496" i="27"/>
  <c r="AJ6496" i="27"/>
  <c r="AG6478" i="27"/>
  <c r="AI6478" i="27"/>
  <c r="AJ6478" i="27"/>
  <c r="AH6478" i="27"/>
  <c r="AG6475" i="27"/>
  <c r="AH6475" i="27"/>
  <c r="AI6475" i="27"/>
  <c r="AJ6475" i="27"/>
  <c r="AI6525" i="27"/>
  <c r="AJ6525" i="27"/>
  <c r="AG6525" i="27"/>
  <c r="AH6525" i="27"/>
  <c r="AI6501" i="27"/>
  <c r="AJ6501" i="27"/>
  <c r="AG6501" i="27"/>
  <c r="AH6501" i="27"/>
  <c r="AI6468" i="27"/>
  <c r="AJ6468" i="27"/>
  <c r="AG6468" i="27"/>
  <c r="AH6468" i="27"/>
  <c r="AI6474" i="27"/>
  <c r="AJ6474" i="27"/>
  <c r="AH6474" i="27"/>
  <c r="AG6474" i="27"/>
  <c r="AI6456" i="27"/>
  <c r="AJ6456" i="27"/>
  <c r="AG6456" i="27"/>
  <c r="AH6456" i="27"/>
  <c r="AG6463" i="27"/>
  <c r="AH6463" i="27"/>
  <c r="AI6463" i="27"/>
  <c r="AJ6463" i="27"/>
  <c r="AG6461" i="27"/>
  <c r="AJ6461" i="27"/>
  <c r="AH6461" i="27"/>
  <c r="AI6461" i="27"/>
  <c r="AJ6467" i="27"/>
  <c r="AI6467" i="27"/>
  <c r="AG6467" i="27"/>
  <c r="AH6467" i="27"/>
  <c r="AG6482" i="27"/>
  <c r="AH6482" i="27"/>
  <c r="AI6482" i="27"/>
  <c r="AJ6482" i="27"/>
  <c r="AG6464" i="27"/>
  <c r="AJ6464" i="27"/>
  <c r="AH6464" i="27"/>
  <c r="AI6464" i="27"/>
  <c r="AI6438" i="27"/>
  <c r="AJ6438" i="27"/>
  <c r="AG6438" i="27"/>
  <c r="AH6438" i="27"/>
  <c r="AI6459" i="27"/>
  <c r="AJ6459" i="27"/>
  <c r="AH6459" i="27"/>
  <c r="AG6459" i="27"/>
  <c r="AG6442" i="27"/>
  <c r="AI6442" i="27"/>
  <c r="AJ6442" i="27"/>
  <c r="AH6442" i="27"/>
  <c r="AG6460" i="27"/>
  <c r="AH6460" i="27"/>
  <c r="AI6460" i="27"/>
  <c r="AJ6460" i="27"/>
  <c r="AI6441" i="27"/>
  <c r="AJ6441" i="27"/>
  <c r="AH6441" i="27"/>
  <c r="AG6441" i="27"/>
  <c r="AG6457" i="27"/>
  <c r="AH6457" i="27"/>
  <c r="AI6457" i="27"/>
  <c r="AJ6457" i="27"/>
  <c r="S6456" i="27"/>
  <c r="U6465" i="27"/>
  <c r="AE6465" i="27"/>
  <c r="U6493" i="27"/>
  <c r="U6500" i="27"/>
  <c r="U6497" i="27"/>
  <c r="U6485" i="27"/>
  <c r="AE6485" i="27"/>
  <c r="U6471" i="27"/>
  <c r="U6496" i="27"/>
  <c r="U6466" i="27"/>
  <c r="AE6466" i="27"/>
  <c r="U6462" i="27"/>
  <c r="AE6462" i="27"/>
  <c r="U6480" i="27"/>
  <c r="U6503" i="27"/>
  <c r="U6478" i="27"/>
  <c r="U6486" i="27"/>
  <c r="AE6486" i="27"/>
  <c r="U6487" i="27"/>
  <c r="AE6487" i="27"/>
  <c r="U6475" i="27"/>
  <c r="U6525" i="27"/>
  <c r="U6488" i="27"/>
  <c r="AE6488" i="27"/>
  <c r="U6481" i="27"/>
  <c r="AE6481" i="27"/>
  <c r="U6483" i="27"/>
  <c r="AE6483" i="27"/>
  <c r="U6484" i="27"/>
  <c r="AE6484" i="27"/>
  <c r="U6508" i="27"/>
  <c r="AE6508" i="27"/>
  <c r="U6501" i="27"/>
  <c r="U6491" i="27"/>
  <c r="AE6491" i="27"/>
  <c r="U6506" i="27"/>
  <c r="AE6506" i="27"/>
  <c r="U6468" i="27"/>
  <c r="U6474" i="27"/>
  <c r="S6454" i="27"/>
  <c r="S6477" i="27"/>
  <c r="R6475" i="27"/>
  <c r="S6475" i="27" s="1"/>
  <c r="S6473" i="27"/>
  <c r="P6499" i="27"/>
  <c r="V6450" i="27"/>
  <c r="Q6486" i="27"/>
  <c r="S6486" i="27" s="1"/>
  <c r="V6451" i="27"/>
  <c r="M6548" i="27"/>
  <c r="N6548" i="27" s="1"/>
  <c r="P6498" i="27"/>
  <c r="S6472" i="27"/>
  <c r="V6466" i="27"/>
  <c r="Q6508" i="27"/>
  <c r="S6508" i="27" s="1"/>
  <c r="S6479" i="27"/>
  <c r="V6456" i="27"/>
  <c r="S6470" i="27"/>
  <c r="V6476" i="27"/>
  <c r="R6499" i="27"/>
  <c r="V6499" i="27" s="1"/>
  <c r="V6477" i="27"/>
  <c r="R6493" i="27"/>
  <c r="V6493" i="27" s="1"/>
  <c r="R6498" i="27"/>
  <c r="V6498" i="27" s="1"/>
  <c r="V6472" i="27"/>
  <c r="R6468" i="27"/>
  <c r="S6468" i="27" s="1"/>
  <c r="R6471" i="27"/>
  <c r="V6471" i="27" s="1"/>
  <c r="S6506" i="27"/>
  <c r="S6488" i="27"/>
  <c r="S6485" i="27"/>
  <c r="S6466" i="27"/>
  <c r="R6496" i="27"/>
  <c r="V6496" i="27" s="1"/>
  <c r="R6497" i="27"/>
  <c r="S6511" i="27"/>
  <c r="S6483" i="27"/>
  <c r="R6503" i="27"/>
  <c r="V6503" i="27" s="1"/>
  <c r="R6481" i="27"/>
  <c r="V6481" i="27" s="1"/>
  <c r="S6462" i="27"/>
  <c r="Q6504" i="27"/>
  <c r="P6504" i="27"/>
  <c r="P6505" i="27"/>
  <c r="Q6505" i="27"/>
  <c r="V6459" i="27"/>
  <c r="S6447" i="27"/>
  <c r="V6447" i="27"/>
  <c r="V6462" i="27"/>
  <c r="S6474" i="27"/>
  <c r="V6474" i="27"/>
  <c r="V6467" i="27"/>
  <c r="V6464" i="27"/>
  <c r="V6463" i="27"/>
  <c r="V6482" i="27"/>
  <c r="V6461" i="27"/>
  <c r="S6480" i="27"/>
  <c r="V6480" i="27"/>
  <c r="Q6490" i="27"/>
  <c r="R6490" i="27" s="1"/>
  <c r="P6490" i="27"/>
  <c r="Q6492" i="27"/>
  <c r="P6492" i="27"/>
  <c r="M6544" i="27"/>
  <c r="N6544" i="27" s="1"/>
  <c r="M6523" i="27"/>
  <c r="N6523" i="27" s="1"/>
  <c r="M6554" i="27"/>
  <c r="N6554" i="27" s="1"/>
  <c r="M6528" i="27"/>
  <c r="N6528" i="27" s="1"/>
  <c r="M6536" i="27"/>
  <c r="N6536" i="27" s="1"/>
  <c r="N6514" i="27"/>
  <c r="P6514" i="27" s="1"/>
  <c r="M6529" i="27"/>
  <c r="N6529" i="27" s="1"/>
  <c r="M6510" i="27"/>
  <c r="N6510" i="27" s="1"/>
  <c r="N6516" i="27"/>
  <c r="Q6516" i="27" s="1"/>
  <c r="M6522" i="27"/>
  <c r="N6522" i="27" s="1"/>
  <c r="S6481" i="27"/>
  <c r="M6551" i="27"/>
  <c r="N6551" i="27" s="1"/>
  <c r="M6532" i="27"/>
  <c r="N6532" i="27" s="1"/>
  <c r="S6501" i="27"/>
  <c r="S6465" i="27"/>
  <c r="Q6521" i="27"/>
  <c r="P6502" i="27"/>
  <c r="S6487" i="27"/>
  <c r="R6511" i="27"/>
  <c r="V6511" i="27" s="1"/>
  <c r="P6511" i="27"/>
  <c r="P6517" i="27"/>
  <c r="P6530" i="27"/>
  <c r="R6483" i="27"/>
  <c r="R6488" i="27"/>
  <c r="P6527" i="27"/>
  <c r="R6465" i="27"/>
  <c r="R6500" i="27"/>
  <c r="P6524" i="27"/>
  <c r="R6487" i="27"/>
  <c r="Q6525" i="27"/>
  <c r="R6478" i="27"/>
  <c r="R6485" i="27"/>
  <c r="Q6509" i="27"/>
  <c r="R6506" i="27"/>
  <c r="Q6515" i="27"/>
  <c r="R6494" i="27"/>
  <c r="R6491" i="27"/>
  <c r="S6491" i="27" s="1"/>
  <c r="Q6520" i="27"/>
  <c r="P6509" i="27"/>
  <c r="P6515" i="27"/>
  <c r="N6545" i="27"/>
  <c r="Q6545" i="27" s="1"/>
  <c r="O6552" i="27"/>
  <c r="L6552" i="27"/>
  <c r="M6552" i="27" s="1"/>
  <c r="N6552" i="27" s="1"/>
  <c r="J6576" i="27"/>
  <c r="AD6576" i="27" s="1"/>
  <c r="J6570" i="27"/>
  <c r="AD6570" i="27" s="1"/>
  <c r="O6546" i="27"/>
  <c r="L6546" i="27"/>
  <c r="M6546" i="27" s="1"/>
  <c r="N6546" i="27" s="1"/>
  <c r="L6538" i="27"/>
  <c r="M6538" i="27" s="1"/>
  <c r="J6562" i="27"/>
  <c r="AD6562" i="27" s="1"/>
  <c r="O6538" i="27"/>
  <c r="L6540" i="27"/>
  <c r="O6540" i="27"/>
  <c r="J6564" i="27"/>
  <c r="AD6564" i="27" s="1"/>
  <c r="N6542" i="27"/>
  <c r="O6547" i="27"/>
  <c r="J6571" i="27"/>
  <c r="AD6571" i="27" s="1"/>
  <c r="L6547" i="27"/>
  <c r="M6547" i="27" s="1"/>
  <c r="O6534" i="27"/>
  <c r="J6558" i="27"/>
  <c r="AD6558" i="27" s="1"/>
  <c r="L6534" i="27"/>
  <c r="L6556" i="27"/>
  <c r="O6556" i="27"/>
  <c r="J6580" i="27"/>
  <c r="AD6580" i="27" s="1"/>
  <c r="N6533" i="27"/>
  <c r="Q6533" i="27" s="1"/>
  <c r="L6553" i="27"/>
  <c r="J6577" i="27"/>
  <c r="AD6577" i="27" s="1"/>
  <c r="O6553" i="27"/>
  <c r="N6541" i="27"/>
  <c r="Q6517" i="27"/>
  <c r="Q6530" i="27"/>
  <c r="Q6502" i="27"/>
  <c r="P6521" i="27"/>
  <c r="Q6527" i="27"/>
  <c r="Q6495" i="27"/>
  <c r="P6495" i="27"/>
  <c r="P6512" i="27"/>
  <c r="Q6512" i="27"/>
  <c r="Q6489" i="27"/>
  <c r="P6489" i="27"/>
  <c r="Q6507" i="27"/>
  <c r="P6507" i="27"/>
  <c r="P6518" i="27"/>
  <c r="Q6518" i="27"/>
  <c r="N6513" i="27"/>
  <c r="N6531" i="27"/>
  <c r="N6539" i="27"/>
  <c r="K6560" i="27"/>
  <c r="K6571" i="27"/>
  <c r="K6570" i="27"/>
  <c r="N6519" i="27"/>
  <c r="K6576" i="27"/>
  <c r="K6558" i="27"/>
  <c r="N6535" i="27"/>
  <c r="K6564" i="27"/>
  <c r="N6526" i="27"/>
  <c r="N6549" i="27"/>
  <c r="K6578" i="27"/>
  <c r="P6520" i="27"/>
  <c r="L6543" i="27"/>
  <c r="M6543" i="27" s="1"/>
  <c r="J6567" i="27"/>
  <c r="AD6567" i="27" s="1"/>
  <c r="O6543" i="27"/>
  <c r="O6559" i="27"/>
  <c r="J6583" i="27"/>
  <c r="AD6583" i="27" s="1"/>
  <c r="L6559" i="27"/>
  <c r="M6559" i="27" s="1"/>
  <c r="L6550" i="27"/>
  <c r="M6550" i="27" s="1"/>
  <c r="J6574" i="27"/>
  <c r="AD6574" i="27" s="1"/>
  <c r="O6550" i="27"/>
  <c r="J6587" i="27"/>
  <c r="AD6587" i="27" s="1"/>
  <c r="L6563" i="27"/>
  <c r="M6563" i="27" s="1"/>
  <c r="O6563" i="27"/>
  <c r="K6568" i="27"/>
  <c r="O6578" i="27"/>
  <c r="L6578" i="27"/>
  <c r="J6602" i="27"/>
  <c r="AD6602" i="27" s="1"/>
  <c r="K6593" i="27"/>
  <c r="Q6524" i="27"/>
  <c r="K6585" i="27"/>
  <c r="K6581" i="27"/>
  <c r="L6568" i="27"/>
  <c r="J6592" i="27"/>
  <c r="AD6592" i="27" s="1"/>
  <c r="O6568" i="27"/>
  <c r="O6565" i="27"/>
  <c r="L6565" i="27"/>
  <c r="M6565" i="27" s="1"/>
  <c r="J6589" i="27"/>
  <c r="AD6589" i="27" s="1"/>
  <c r="K6597" i="27"/>
  <c r="K6601" i="27"/>
  <c r="L6555" i="27"/>
  <c r="M6555" i="27" s="1"/>
  <c r="J6579" i="27"/>
  <c r="AD6579" i="27" s="1"/>
  <c r="O6555" i="27"/>
  <c r="J6599" i="27"/>
  <c r="AD6599" i="27" s="1"/>
  <c r="O6575" i="27"/>
  <c r="L6575" i="27"/>
  <c r="O6560" i="27"/>
  <c r="L6560" i="27"/>
  <c r="J6584" i="27"/>
  <c r="AD6584" i="27" s="1"/>
  <c r="O6572" i="27"/>
  <c r="L6572" i="27"/>
  <c r="J6596" i="27"/>
  <c r="AD6596" i="27" s="1"/>
  <c r="J6593" i="27"/>
  <c r="AD6593" i="27" s="1"/>
  <c r="O6569" i="27"/>
  <c r="L6569" i="27"/>
  <c r="M6569" i="27" s="1"/>
  <c r="K6574" i="27"/>
  <c r="K6603" i="27"/>
  <c r="L6537" i="27"/>
  <c r="M6537" i="27" s="1"/>
  <c r="J6561" i="27"/>
  <c r="AD6561" i="27" s="1"/>
  <c r="O6537" i="27"/>
  <c r="L6573" i="27"/>
  <c r="M6573" i="27" s="1"/>
  <c r="J6597" i="27"/>
  <c r="AD6597" i="27" s="1"/>
  <c r="O6573" i="27"/>
  <c r="K6591" i="27"/>
  <c r="O6566" i="27"/>
  <c r="L6566" i="27"/>
  <c r="M6566" i="27" s="1"/>
  <c r="J6590" i="27"/>
  <c r="AD6590" i="27" s="1"/>
  <c r="K6580" i="27"/>
  <c r="K6572" i="27"/>
  <c r="J6581" i="27"/>
  <c r="AD6581" i="27" s="1"/>
  <c r="O6557" i="27"/>
  <c r="L6557" i="27"/>
  <c r="M6557" i="27" s="1"/>
  <c r="K6562" i="27"/>
  <c r="K6583" i="27"/>
  <c r="K6587" i="27"/>
  <c r="K6589" i="27"/>
  <c r="K6590" i="27"/>
  <c r="K6575" i="27"/>
  <c r="AE6480" i="27"/>
  <c r="AE6503" i="27"/>
  <c r="AE6521" i="27"/>
  <c r="AE6520" i="27"/>
  <c r="AE6498" i="27"/>
  <c r="AE6524" i="27"/>
  <c r="AE6502" i="27"/>
  <c r="AE6518" i="27"/>
  <c r="AE6492" i="27"/>
  <c r="AE6495" i="27"/>
  <c r="AE6517" i="27"/>
  <c r="AE6499" i="27"/>
  <c r="AG6499" i="27" l="1"/>
  <c r="AH6499" i="27"/>
  <c r="AI6499" i="27"/>
  <c r="AJ6499" i="27"/>
  <c r="AG6517" i="27"/>
  <c r="AH6517" i="27"/>
  <c r="AI6517" i="27"/>
  <c r="AJ6517" i="27"/>
  <c r="AI6495" i="27"/>
  <c r="AJ6495" i="27"/>
  <c r="AH6495" i="27"/>
  <c r="AG6495" i="27"/>
  <c r="AI6492" i="27"/>
  <c r="AJ6492" i="27"/>
  <c r="AG6492" i="27"/>
  <c r="AH6492" i="27"/>
  <c r="AH6518" i="27"/>
  <c r="AI6518" i="27"/>
  <c r="AJ6518" i="27"/>
  <c r="AG6518" i="27"/>
  <c r="AG6502" i="27"/>
  <c r="AI6502" i="27"/>
  <c r="AJ6502" i="27"/>
  <c r="AH6502" i="27"/>
  <c r="AG6524" i="27"/>
  <c r="AH6524" i="27"/>
  <c r="AJ6524" i="27"/>
  <c r="AI6524" i="27"/>
  <c r="AI6498" i="27"/>
  <c r="AJ6498" i="27"/>
  <c r="AG6498" i="27"/>
  <c r="AH6498" i="27"/>
  <c r="AG6520" i="27"/>
  <c r="AH6520" i="27"/>
  <c r="AI6520" i="27"/>
  <c r="AJ6520" i="27"/>
  <c r="AG6521" i="27"/>
  <c r="AJ6521" i="27"/>
  <c r="AH6521" i="27"/>
  <c r="AI6521" i="27"/>
  <c r="AJ6503" i="27"/>
  <c r="AH6503" i="27"/>
  <c r="AG6503" i="27"/>
  <c r="AI6503" i="27"/>
  <c r="AI6480" i="27"/>
  <c r="AJ6480" i="27"/>
  <c r="AG6480" i="27"/>
  <c r="AH6480" i="27"/>
  <c r="AI6465" i="27"/>
  <c r="AJ6465" i="27"/>
  <c r="AH6465" i="27"/>
  <c r="AG6465" i="27"/>
  <c r="AG6488" i="27"/>
  <c r="AH6488" i="27"/>
  <c r="AJ6488" i="27"/>
  <c r="AI6488" i="27"/>
  <c r="AG6466" i="27"/>
  <c r="AI6466" i="27"/>
  <c r="AJ6466" i="27"/>
  <c r="AH6466" i="27"/>
  <c r="AJ6491" i="27"/>
  <c r="AH6491" i="27"/>
  <c r="AG6491" i="27"/>
  <c r="AI6491" i="27"/>
  <c r="AG6481" i="27"/>
  <c r="AH6481" i="27"/>
  <c r="AJ6481" i="27"/>
  <c r="AI6481" i="27"/>
  <c r="AI6462" i="27"/>
  <c r="AJ6462" i="27"/>
  <c r="AG6462" i="27"/>
  <c r="AH6462" i="27"/>
  <c r="AG6508" i="27"/>
  <c r="AH6508" i="27"/>
  <c r="AI6508" i="27"/>
  <c r="AJ6508" i="27"/>
  <c r="AG6487" i="27"/>
  <c r="AH6487" i="27"/>
  <c r="AI6487" i="27"/>
  <c r="AJ6487" i="27"/>
  <c r="AG6485" i="27"/>
  <c r="AH6485" i="27"/>
  <c r="AJ6485" i="27"/>
  <c r="AI6485" i="27"/>
  <c r="AG6484" i="27"/>
  <c r="AH6484" i="27"/>
  <c r="AI6484" i="27"/>
  <c r="AJ6484" i="27"/>
  <c r="AI6486" i="27"/>
  <c r="AJ6486" i="27"/>
  <c r="AG6486" i="27"/>
  <c r="AH6486" i="27"/>
  <c r="AG6506" i="27"/>
  <c r="AH6506" i="27"/>
  <c r="AI6506" i="27"/>
  <c r="AJ6506" i="27"/>
  <c r="AI6483" i="27"/>
  <c r="AJ6483" i="27"/>
  <c r="AH6483" i="27"/>
  <c r="AG6483" i="27"/>
  <c r="S6503" i="27"/>
  <c r="U6512" i="27"/>
  <c r="AE6512" i="27"/>
  <c r="U6499" i="27"/>
  <c r="U6514" i="27"/>
  <c r="AE6514" i="27"/>
  <c r="U6517" i="27"/>
  <c r="U6504" i="27"/>
  <c r="U6495" i="27"/>
  <c r="U6511" i="27"/>
  <c r="AE6511" i="27"/>
  <c r="U6530" i="27"/>
  <c r="AE6530" i="27"/>
  <c r="U6492" i="27"/>
  <c r="U6515" i="27"/>
  <c r="AE6515" i="27"/>
  <c r="U6489" i="27"/>
  <c r="AE6489" i="27"/>
  <c r="U6527" i="27"/>
  <c r="U6518" i="27"/>
  <c r="U6502" i="27"/>
  <c r="U6490" i="27"/>
  <c r="AE6490" i="27"/>
  <c r="U6509" i="27"/>
  <c r="AE6509" i="27"/>
  <c r="U6507" i="27"/>
  <c r="AE6507" i="27"/>
  <c r="U6524" i="27"/>
  <c r="U6498" i="27"/>
  <c r="U6505" i="27"/>
  <c r="AE6505" i="27"/>
  <c r="U6520" i="27"/>
  <c r="U6521" i="27"/>
  <c r="R6486" i="27"/>
  <c r="V6486" i="27" s="1"/>
  <c r="V6475" i="27"/>
  <c r="S6493" i="27"/>
  <c r="S6496" i="27"/>
  <c r="R6504" i="27"/>
  <c r="S6498" i="27"/>
  <c r="R6508" i="27"/>
  <c r="V6508" i="27" s="1"/>
  <c r="R6505" i="27"/>
  <c r="V6505" i="27" s="1"/>
  <c r="Q6514" i="27"/>
  <c r="S6514" i="27" s="1"/>
  <c r="S6499" i="27"/>
  <c r="P6516" i="27"/>
  <c r="P6545" i="27"/>
  <c r="S6471" i="27"/>
  <c r="R6516" i="27"/>
  <c r="V6516" i="27" s="1"/>
  <c r="S6507" i="27"/>
  <c r="R6495" i="27"/>
  <c r="V6495" i="27" s="1"/>
  <c r="R6502" i="27"/>
  <c r="V6502" i="27" s="1"/>
  <c r="R6524" i="27"/>
  <c r="V6524" i="27" s="1"/>
  <c r="S6489" i="27"/>
  <c r="S6530" i="27"/>
  <c r="R6517" i="27"/>
  <c r="V6517" i="27" s="1"/>
  <c r="S6509" i="27"/>
  <c r="R6521" i="27"/>
  <c r="V6521" i="27" s="1"/>
  <c r="R6492" i="27"/>
  <c r="S6492" i="27" s="1"/>
  <c r="R6527" i="27"/>
  <c r="V6527" i="27" s="1"/>
  <c r="S6533" i="27"/>
  <c r="S6490" i="27"/>
  <c r="R6525" i="27"/>
  <c r="S6512" i="27"/>
  <c r="V6497" i="27"/>
  <c r="S6497" i="27"/>
  <c r="V6468" i="27"/>
  <c r="R6520" i="27"/>
  <c r="S6520" i="27" s="1"/>
  <c r="Q6529" i="27"/>
  <c r="P6529" i="27"/>
  <c r="M6575" i="27"/>
  <c r="N6575" i="27" s="1"/>
  <c r="V6485" i="27"/>
  <c r="V6478" i="27"/>
  <c r="V6490" i="27"/>
  <c r="S6504" i="27"/>
  <c r="V6504" i="27"/>
  <c r="V6488" i="27"/>
  <c r="V6487" i="27"/>
  <c r="V6483" i="27"/>
  <c r="V6491" i="27"/>
  <c r="V6494" i="27"/>
  <c r="M6560" i="27"/>
  <c r="N6560" i="27" s="1"/>
  <c r="V6506" i="27"/>
  <c r="S6500" i="27"/>
  <c r="V6500" i="27"/>
  <c r="S6505" i="27"/>
  <c r="V6465" i="27"/>
  <c r="Q6522" i="27"/>
  <c r="P6522" i="27"/>
  <c r="Q6528" i="27"/>
  <c r="P6528" i="27"/>
  <c r="Q6510" i="27"/>
  <c r="R6510" i="27" s="1"/>
  <c r="V6510" i="27" s="1"/>
  <c r="P6510" i="27"/>
  <c r="P6523" i="27"/>
  <c r="Q6523" i="27"/>
  <c r="Q6532" i="27"/>
  <c r="P6532" i="27"/>
  <c r="M6568" i="27"/>
  <c r="N6568" i="27" s="1"/>
  <c r="M6578" i="27"/>
  <c r="N6578" i="27" s="1"/>
  <c r="M6540" i="27"/>
  <c r="N6540" i="27" s="1"/>
  <c r="N6547" i="27"/>
  <c r="Q6547" i="27" s="1"/>
  <c r="M6553" i="27"/>
  <c r="N6553" i="27" s="1"/>
  <c r="M6556" i="27"/>
  <c r="N6556" i="27" s="1"/>
  <c r="M6572" i="27"/>
  <c r="N6572" i="27" s="1"/>
  <c r="N6538" i="27"/>
  <c r="Q6538" i="27" s="1"/>
  <c r="M6534" i="27"/>
  <c r="N6534" i="27" s="1"/>
  <c r="P6533" i="27"/>
  <c r="R6515" i="27"/>
  <c r="S6515" i="27" s="1"/>
  <c r="Q6551" i="27"/>
  <c r="R6512" i="27"/>
  <c r="V6512" i="27" s="1"/>
  <c r="R6507" i="27"/>
  <c r="V6507" i="27" s="1"/>
  <c r="Q6519" i="27"/>
  <c r="Q6513" i="27"/>
  <c r="R6533" i="27"/>
  <c r="V6533" i="27" s="1"/>
  <c r="Q6544" i="27"/>
  <c r="P6554" i="27"/>
  <c r="S6478" i="27"/>
  <c r="R6530" i="27"/>
  <c r="P6548" i="27"/>
  <c r="S6494" i="27"/>
  <c r="Q6536" i="27"/>
  <c r="Q6535" i="27"/>
  <c r="R6509" i="27"/>
  <c r="Q6526" i="27"/>
  <c r="R6489" i="27"/>
  <c r="R6545" i="27"/>
  <c r="R6518" i="27"/>
  <c r="P6542" i="27"/>
  <c r="Q6542" i="27"/>
  <c r="Q6541" i="27"/>
  <c r="P6541" i="27"/>
  <c r="N6565" i="27"/>
  <c r="J6600" i="27"/>
  <c r="AD6600" i="27" s="1"/>
  <c r="L6576" i="27"/>
  <c r="M6576" i="27" s="1"/>
  <c r="O6576" i="27"/>
  <c r="O6570" i="27"/>
  <c r="J6594" i="27"/>
  <c r="AD6594" i="27" s="1"/>
  <c r="L6570" i="27"/>
  <c r="O6577" i="27"/>
  <c r="L6577" i="27"/>
  <c r="J6601" i="27"/>
  <c r="AD6601" i="27" s="1"/>
  <c r="O6580" i="27"/>
  <c r="L6580" i="27"/>
  <c r="J6604" i="27"/>
  <c r="AD6604" i="27" s="1"/>
  <c r="L6558" i="27"/>
  <c r="O6558" i="27"/>
  <c r="J6582" i="27"/>
  <c r="AD6582" i="27" s="1"/>
  <c r="L6562" i="27"/>
  <c r="J6586" i="27"/>
  <c r="AD6586" i="27" s="1"/>
  <c r="O6562" i="27"/>
  <c r="N6563" i="27"/>
  <c r="O6571" i="27"/>
  <c r="L6571" i="27"/>
  <c r="M6571" i="27" s="1"/>
  <c r="J6595" i="27"/>
  <c r="AD6595" i="27" s="1"/>
  <c r="N6550" i="27"/>
  <c r="O6564" i="27"/>
  <c r="L6564" i="27"/>
  <c r="J6588" i="27"/>
  <c r="AD6588" i="27" s="1"/>
  <c r="P6526" i="27"/>
  <c r="P6535" i="27"/>
  <c r="P6519" i="27"/>
  <c r="P6513" i="27"/>
  <c r="P6536" i="27"/>
  <c r="Q6554" i="27"/>
  <c r="Q6549" i="27"/>
  <c r="P6549" i="27"/>
  <c r="Q6539" i="27"/>
  <c r="P6539" i="27"/>
  <c r="Q6531" i="27"/>
  <c r="P6531" i="27"/>
  <c r="N6566" i="27"/>
  <c r="N6543" i="27"/>
  <c r="K6595" i="27"/>
  <c r="N6555" i="27"/>
  <c r="K6584" i="27"/>
  <c r="K6582" i="27"/>
  <c r="N6573" i="27"/>
  <c r="N6569" i="27"/>
  <c r="N6557" i="27"/>
  <c r="K6602" i="27"/>
  <c r="K6600" i="27"/>
  <c r="K6588" i="27"/>
  <c r="P6552" i="27"/>
  <c r="Q6552" i="27"/>
  <c r="K6594" i="27"/>
  <c r="N6537" i="27"/>
  <c r="N6559" i="27"/>
  <c r="P6546" i="27"/>
  <c r="Q6546" i="27"/>
  <c r="O6567" i="27"/>
  <c r="L6567" i="27"/>
  <c r="M6567" i="27" s="1"/>
  <c r="J6591" i="27"/>
  <c r="AD6591" i="27" s="1"/>
  <c r="P6551" i="27"/>
  <c r="K6598" i="27"/>
  <c r="K6615" i="27"/>
  <c r="L6561" i="27"/>
  <c r="M6561" i="27" s="1"/>
  <c r="O6561" i="27"/>
  <c r="J6585" i="27"/>
  <c r="AD6585" i="27" s="1"/>
  <c r="O6589" i="27"/>
  <c r="L6589" i="27"/>
  <c r="M6589" i="27" s="1"/>
  <c r="J6613" i="27"/>
  <c r="AD6613" i="27" s="1"/>
  <c r="O6583" i="27"/>
  <c r="J6607" i="27"/>
  <c r="AD6607" i="27" s="1"/>
  <c r="L6583" i="27"/>
  <c r="M6583" i="27" s="1"/>
  <c r="Q6548" i="27"/>
  <c r="J6617" i="27"/>
  <c r="AD6617" i="27" s="1"/>
  <c r="O6593" i="27"/>
  <c r="L6593" i="27"/>
  <c r="M6593" i="27" s="1"/>
  <c r="K6617" i="27"/>
  <c r="J6623" i="27"/>
  <c r="AD6623" i="27" s="1"/>
  <c r="O6599" i="27"/>
  <c r="L6599" i="27"/>
  <c r="K6625" i="27"/>
  <c r="O6592" i="27"/>
  <c r="L6592" i="27"/>
  <c r="J6616" i="27"/>
  <c r="AD6616" i="27" s="1"/>
  <c r="O6602" i="27"/>
  <c r="L6602" i="27"/>
  <c r="J6626" i="27"/>
  <c r="AD6626" i="27" s="1"/>
  <c r="K6592" i="27"/>
  <c r="K6596" i="27"/>
  <c r="K6611" i="27"/>
  <c r="K6613" i="27"/>
  <c r="K6607" i="27"/>
  <c r="K6599" i="27"/>
  <c r="K6627" i="27"/>
  <c r="L6574" i="27"/>
  <c r="M6574" i="27" s="1"/>
  <c r="J6598" i="27"/>
  <c r="AD6598" i="27" s="1"/>
  <c r="O6574" i="27"/>
  <c r="K6604" i="27"/>
  <c r="K6614" i="27"/>
  <c r="K6586" i="27"/>
  <c r="O6590" i="27"/>
  <c r="J6614" i="27"/>
  <c r="AD6614" i="27" s="1"/>
  <c r="L6590" i="27"/>
  <c r="M6590" i="27" s="1"/>
  <c r="O6597" i="27"/>
  <c r="L6597" i="27"/>
  <c r="M6597" i="27" s="1"/>
  <c r="J6621" i="27"/>
  <c r="AD6621" i="27" s="1"/>
  <c r="O6596" i="27"/>
  <c r="L6596" i="27"/>
  <c r="J6620" i="27"/>
  <c r="AD6620" i="27" s="1"/>
  <c r="K6621" i="27"/>
  <c r="K6605" i="27"/>
  <c r="P6544" i="27"/>
  <c r="L6579" i="27"/>
  <c r="M6579" i="27" s="1"/>
  <c r="O6579" i="27"/>
  <c r="J6603" i="27"/>
  <c r="AD6603" i="27" s="1"/>
  <c r="J6605" i="27"/>
  <c r="AD6605" i="27" s="1"/>
  <c r="O6581" i="27"/>
  <c r="L6581" i="27"/>
  <c r="M6581" i="27" s="1"/>
  <c r="O6584" i="27"/>
  <c r="J6608" i="27"/>
  <c r="AD6608" i="27" s="1"/>
  <c r="L6584" i="27"/>
  <c r="K6609" i="27"/>
  <c r="J6611" i="27"/>
  <c r="AD6611" i="27" s="1"/>
  <c r="O6587" i="27"/>
  <c r="L6587" i="27"/>
  <c r="M6587" i="27" s="1"/>
  <c r="AE6504" i="27"/>
  <c r="AE6527" i="27"/>
  <c r="AE6523" i="27"/>
  <c r="AE6541" i="27"/>
  <c r="AE6546" i="27"/>
  <c r="AE6549" i="27"/>
  <c r="AE6544" i="27"/>
  <c r="AE6542" i="27"/>
  <c r="AE6526" i="27"/>
  <c r="AE6519" i="27"/>
  <c r="AE6516" i="27"/>
  <c r="AE6548" i="27"/>
  <c r="AE6545" i="27"/>
  <c r="AE6522" i="27"/>
  <c r="AI6522" i="27" l="1"/>
  <c r="AJ6522" i="27"/>
  <c r="AH6522" i="27"/>
  <c r="AG6522" i="27"/>
  <c r="AG6545" i="27"/>
  <c r="AH6545" i="27"/>
  <c r="AI6545" i="27"/>
  <c r="AJ6545" i="27"/>
  <c r="AG6548" i="27"/>
  <c r="AJ6548" i="27"/>
  <c r="AH6548" i="27"/>
  <c r="AI6548" i="27"/>
  <c r="AI6516" i="27"/>
  <c r="AJ6516" i="27"/>
  <c r="AG6516" i="27"/>
  <c r="AH6516" i="27"/>
  <c r="AI6519" i="27"/>
  <c r="AJ6519" i="27"/>
  <c r="AH6519" i="27"/>
  <c r="AG6519" i="27"/>
  <c r="AG6526" i="27"/>
  <c r="AI6526" i="27"/>
  <c r="AJ6526" i="27"/>
  <c r="AH6526" i="27"/>
  <c r="AG6542" i="27"/>
  <c r="AH6542" i="27"/>
  <c r="AJ6542" i="27"/>
  <c r="AI6542" i="27"/>
  <c r="AG6544" i="27"/>
  <c r="AH6544" i="27"/>
  <c r="AI6544" i="27"/>
  <c r="AJ6544" i="27"/>
  <c r="AI6549" i="27"/>
  <c r="AJ6549" i="27"/>
  <c r="AG6549" i="27"/>
  <c r="AH6549" i="27"/>
  <c r="AI6546" i="27"/>
  <c r="AJ6546" i="27"/>
  <c r="AH6546" i="27"/>
  <c r="AG6546" i="27"/>
  <c r="AG6541" i="27"/>
  <c r="AH6541" i="27"/>
  <c r="AJ6541" i="27"/>
  <c r="AI6541" i="27"/>
  <c r="AG6523" i="27"/>
  <c r="AH6523" i="27"/>
  <c r="AJ6523" i="27"/>
  <c r="AI6523" i="27"/>
  <c r="AJ6527" i="27"/>
  <c r="AI6527" i="27"/>
  <c r="AG6527" i="27"/>
  <c r="AH6527" i="27"/>
  <c r="AI6504" i="27"/>
  <c r="AJ6504" i="27"/>
  <c r="AG6504" i="27"/>
  <c r="AH6504" i="27"/>
  <c r="AG6505" i="27"/>
  <c r="AH6505" i="27"/>
  <c r="AI6505" i="27"/>
  <c r="AJ6505" i="27"/>
  <c r="AI6489" i="27"/>
  <c r="AJ6489" i="27"/>
  <c r="AG6489" i="27"/>
  <c r="AH6489" i="27"/>
  <c r="AI6507" i="27"/>
  <c r="AJ6507" i="27"/>
  <c r="AH6507" i="27"/>
  <c r="AG6507" i="27"/>
  <c r="AG6512" i="27"/>
  <c r="AH6512" i="27"/>
  <c r="AJ6512" i="27"/>
  <c r="AI6512" i="27"/>
  <c r="AG6514" i="27"/>
  <c r="AI6514" i="27"/>
  <c r="AJ6514" i="27"/>
  <c r="AH6514" i="27"/>
  <c r="AJ6515" i="27"/>
  <c r="AI6515" i="27"/>
  <c r="AG6515" i="27"/>
  <c r="AH6515" i="27"/>
  <c r="AG6509" i="27"/>
  <c r="AH6509" i="27"/>
  <c r="AJ6509" i="27"/>
  <c r="AI6509" i="27"/>
  <c r="AJ6530" i="27"/>
  <c r="AG6530" i="27"/>
  <c r="AH6530" i="27"/>
  <c r="AI6530" i="27"/>
  <c r="R6514" i="27"/>
  <c r="V6514" i="27" s="1"/>
  <c r="AG6490" i="27"/>
  <c r="AI6490" i="27"/>
  <c r="AJ6490" i="27"/>
  <c r="AH6490" i="27"/>
  <c r="AG6511" i="27"/>
  <c r="AH6511" i="27"/>
  <c r="AI6511" i="27"/>
  <c r="AJ6511" i="27"/>
  <c r="S6527" i="27"/>
  <c r="U6513" i="27"/>
  <c r="AE6513" i="27"/>
  <c r="U6529" i="27"/>
  <c r="AE6529" i="27"/>
  <c r="U6552" i="27"/>
  <c r="U6522" i="27"/>
  <c r="U6545" i="27"/>
  <c r="U6531" i="27"/>
  <c r="AE6531" i="27"/>
  <c r="U6535" i="27"/>
  <c r="AE6535" i="27"/>
  <c r="U6548" i="27"/>
  <c r="U6516" i="27"/>
  <c r="U6519" i="27"/>
  <c r="U6526" i="27"/>
  <c r="U6533" i="27"/>
  <c r="AE6533" i="27"/>
  <c r="U6542" i="27"/>
  <c r="U6536" i="27"/>
  <c r="AE6536" i="27"/>
  <c r="U6528" i="27"/>
  <c r="U6544" i="27"/>
  <c r="U6539" i="27"/>
  <c r="AE6539" i="27"/>
  <c r="U6551" i="27"/>
  <c r="U6510" i="27"/>
  <c r="AE6510" i="27"/>
  <c r="U6554" i="27"/>
  <c r="AE6554" i="27"/>
  <c r="U6532" i="27"/>
  <c r="AE6532" i="27"/>
  <c r="U6549" i="27"/>
  <c r="U6546" i="27"/>
  <c r="U6541" i="27"/>
  <c r="U6523" i="27"/>
  <c r="S6521" i="27"/>
  <c r="S6502" i="27"/>
  <c r="P6547" i="27"/>
  <c r="S6529" i="27"/>
  <c r="R6528" i="27"/>
  <c r="M6592" i="27"/>
  <c r="N6592" i="27" s="1"/>
  <c r="R6522" i="27"/>
  <c r="S6522" i="27" s="1"/>
  <c r="S6524" i="27"/>
  <c r="R6529" i="27"/>
  <c r="V6529" i="27" s="1"/>
  <c r="P6538" i="27"/>
  <c r="S6525" i="27"/>
  <c r="S6516" i="27"/>
  <c r="R6532" i="27"/>
  <c r="V6532" i="27" s="1"/>
  <c r="S6495" i="27"/>
  <c r="S6517" i="27"/>
  <c r="V6525" i="27"/>
  <c r="S6531" i="27"/>
  <c r="S6513" i="27"/>
  <c r="R6546" i="27"/>
  <c r="V6546" i="27" s="1"/>
  <c r="R6541" i="27"/>
  <c r="V6541" i="27" s="1"/>
  <c r="R6526" i="27"/>
  <c r="V6526" i="27" s="1"/>
  <c r="R6519" i="27"/>
  <c r="S6532" i="27"/>
  <c r="V6520" i="27"/>
  <c r="R6523" i="27"/>
  <c r="S6538" i="27"/>
  <c r="R6547" i="27"/>
  <c r="V6547" i="27" s="1"/>
  <c r="S6535" i="27"/>
  <c r="R6551" i="27"/>
  <c r="V6492" i="27"/>
  <c r="R6544" i="27"/>
  <c r="V6544" i="27" s="1"/>
  <c r="S6510" i="27"/>
  <c r="S6536" i="27"/>
  <c r="M6584" i="27"/>
  <c r="N6584" i="27" s="1"/>
  <c r="P6534" i="27"/>
  <c r="Q6534" i="27"/>
  <c r="R6534" i="27" s="1"/>
  <c r="P6540" i="27"/>
  <c r="Q6540" i="27"/>
  <c r="S6518" i="27"/>
  <c r="V6518" i="27"/>
  <c r="S6528" i="27"/>
  <c r="V6528" i="27"/>
  <c r="M6596" i="27"/>
  <c r="N6596" i="27" s="1"/>
  <c r="S6545" i="27"/>
  <c r="V6545" i="27"/>
  <c r="V6489" i="27"/>
  <c r="V6515" i="27"/>
  <c r="V6509" i="27"/>
  <c r="V6530" i="27"/>
  <c r="Q6556" i="27"/>
  <c r="P6556" i="27"/>
  <c r="Q6553" i="27"/>
  <c r="R6553" i="27" s="1"/>
  <c r="P6553" i="27"/>
  <c r="M6570" i="27"/>
  <c r="N6570" i="27" s="1"/>
  <c r="M6602" i="27"/>
  <c r="N6602" i="27" s="1"/>
  <c r="M6562" i="27"/>
  <c r="N6562" i="27" s="1"/>
  <c r="N6576" i="27"/>
  <c r="P6576" i="27" s="1"/>
  <c r="M6558" i="27"/>
  <c r="N6558" i="27" s="1"/>
  <c r="M6577" i="27"/>
  <c r="N6577" i="27" s="1"/>
  <c r="M6580" i="27"/>
  <c r="N6580" i="27" s="1"/>
  <c r="M6564" i="27"/>
  <c r="N6564" i="27" s="1"/>
  <c r="N6571" i="27"/>
  <c r="P6571" i="27" s="1"/>
  <c r="M6599" i="27"/>
  <c r="N6599" i="27" s="1"/>
  <c r="R6535" i="27"/>
  <c r="P6578" i="27"/>
  <c r="P6573" i="27"/>
  <c r="Q6563" i="27"/>
  <c r="R6552" i="27"/>
  <c r="R6536" i="27"/>
  <c r="R6539" i="27"/>
  <c r="S6539" i="27" s="1"/>
  <c r="R6513" i="27"/>
  <c r="R6538" i="27"/>
  <c r="V6538" i="27" s="1"/>
  <c r="Q6565" i="27"/>
  <c r="P6572" i="27"/>
  <c r="Q6568" i="27"/>
  <c r="S6554" i="27"/>
  <c r="R6548" i="27"/>
  <c r="R6549" i="27"/>
  <c r="Q6575" i="27"/>
  <c r="R6554" i="27"/>
  <c r="R6531" i="27"/>
  <c r="P6566" i="27"/>
  <c r="Q6559" i="27"/>
  <c r="P6569" i="27"/>
  <c r="R6542" i="27"/>
  <c r="Q6550" i="27"/>
  <c r="P6550" i="27"/>
  <c r="P6563" i="27"/>
  <c r="J6628" i="27"/>
  <c r="AD6628" i="27" s="1"/>
  <c r="L6604" i="27"/>
  <c r="M6604" i="27" s="1"/>
  <c r="O6604" i="27"/>
  <c r="O6586" i="27"/>
  <c r="L6586" i="27"/>
  <c r="M6586" i="27" s="1"/>
  <c r="J6610" i="27"/>
  <c r="AD6610" i="27" s="1"/>
  <c r="O6594" i="27"/>
  <c r="L6594" i="27"/>
  <c r="M6594" i="27" s="1"/>
  <c r="J6618" i="27"/>
  <c r="AD6618" i="27" s="1"/>
  <c r="P6565" i="27"/>
  <c r="O6588" i="27"/>
  <c r="L6588" i="27"/>
  <c r="J6612" i="27"/>
  <c r="AD6612" i="27" s="1"/>
  <c r="J6625" i="27"/>
  <c r="AD6625" i="27" s="1"/>
  <c r="L6601" i="27"/>
  <c r="O6601" i="27"/>
  <c r="N6583" i="27"/>
  <c r="P6583" i="27" s="1"/>
  <c r="L6600" i="27"/>
  <c r="O6600" i="27"/>
  <c r="J6624" i="27"/>
  <c r="AD6624" i="27" s="1"/>
  <c r="N6581" i="27"/>
  <c r="L6582" i="27"/>
  <c r="M6582" i="27" s="1"/>
  <c r="O6582" i="27"/>
  <c r="J6606" i="27"/>
  <c r="AD6606" i="27" s="1"/>
  <c r="O6595" i="27"/>
  <c r="J6619" i="27"/>
  <c r="AD6619" i="27" s="1"/>
  <c r="L6595" i="27"/>
  <c r="M6595" i="27" s="1"/>
  <c r="Q6573" i="27"/>
  <c r="Q6566" i="27"/>
  <c r="Q6569" i="27"/>
  <c r="P6559" i="27"/>
  <c r="Q6578" i="27"/>
  <c r="Q6555" i="27"/>
  <c r="P6555" i="27"/>
  <c r="Q6557" i="27"/>
  <c r="P6557" i="27"/>
  <c r="P6543" i="27"/>
  <c r="Q6543" i="27"/>
  <c r="P6560" i="27"/>
  <c r="Q6560" i="27"/>
  <c r="Q6537" i="27"/>
  <c r="P6537" i="27"/>
  <c r="K6608" i="27"/>
  <c r="N6593" i="27"/>
  <c r="N6579" i="27"/>
  <c r="K6612" i="27"/>
  <c r="K6606" i="27"/>
  <c r="K6624" i="27"/>
  <c r="N6567" i="27"/>
  <c r="K6626" i="27"/>
  <c r="N6574" i="27"/>
  <c r="N6561" i="27"/>
  <c r="N6589" i="27"/>
  <c r="K6619" i="27"/>
  <c r="N6587" i="27"/>
  <c r="Q6571" i="27"/>
  <c r="N6597" i="27"/>
  <c r="N6590" i="27"/>
  <c r="K6618" i="27"/>
  <c r="Q6572" i="27"/>
  <c r="P6568" i="27"/>
  <c r="O6591" i="27"/>
  <c r="J6615" i="27"/>
  <c r="AD6615" i="27" s="1"/>
  <c r="L6591" i="27"/>
  <c r="M6591" i="27" s="1"/>
  <c r="K6639" i="27"/>
  <c r="K6629" i="27"/>
  <c r="O6621" i="27"/>
  <c r="L6621" i="27"/>
  <c r="M6621" i="27" s="1"/>
  <c r="J6645" i="27"/>
  <c r="AD6645" i="27" s="1"/>
  <c r="K6631" i="27"/>
  <c r="J6647" i="27"/>
  <c r="AD6647" i="27" s="1"/>
  <c r="O6623" i="27"/>
  <c r="L6623" i="27"/>
  <c r="K6641" i="27"/>
  <c r="O6616" i="27"/>
  <c r="L6616" i="27"/>
  <c r="J6640" i="27"/>
  <c r="AD6640" i="27" s="1"/>
  <c r="J6641" i="27"/>
  <c r="AD6641" i="27" s="1"/>
  <c r="O6617" i="27"/>
  <c r="L6617" i="27"/>
  <c r="M6617" i="27" s="1"/>
  <c r="J6637" i="27"/>
  <c r="AD6637" i="27" s="1"/>
  <c r="O6613" i="27"/>
  <c r="L6613" i="27"/>
  <c r="M6613" i="27" s="1"/>
  <c r="K6637" i="27"/>
  <c r="K6633" i="27"/>
  <c r="O6608" i="27"/>
  <c r="L6608" i="27"/>
  <c r="J6632" i="27"/>
  <c r="AD6632" i="27" s="1"/>
  <c r="K6628" i="27"/>
  <c r="K6635" i="27"/>
  <c r="J6631" i="27"/>
  <c r="AD6631" i="27" s="1"/>
  <c r="O6607" i="27"/>
  <c r="L6607" i="27"/>
  <c r="M6607" i="27" s="1"/>
  <c r="J6635" i="27"/>
  <c r="AD6635" i="27" s="1"/>
  <c r="O6611" i="27"/>
  <c r="L6611" i="27"/>
  <c r="M6611" i="27" s="1"/>
  <c r="J6629" i="27"/>
  <c r="AD6629" i="27" s="1"/>
  <c r="O6605" i="27"/>
  <c r="L6605" i="27"/>
  <c r="M6605" i="27" s="1"/>
  <c r="K6645" i="27"/>
  <c r="K6651" i="27"/>
  <c r="O6603" i="27"/>
  <c r="L6603" i="27"/>
  <c r="M6603" i="27" s="1"/>
  <c r="J6627" i="27"/>
  <c r="AD6627" i="27" s="1"/>
  <c r="O6620" i="27"/>
  <c r="L6620" i="27"/>
  <c r="J6644" i="27"/>
  <c r="AD6644" i="27" s="1"/>
  <c r="O6614" i="27"/>
  <c r="L6614" i="27"/>
  <c r="M6614" i="27" s="1"/>
  <c r="J6638" i="27"/>
  <c r="AD6638" i="27" s="1"/>
  <c r="K6623" i="27"/>
  <c r="K6620" i="27"/>
  <c r="K6622" i="27"/>
  <c r="K6649" i="27"/>
  <c r="L6585" i="27"/>
  <c r="M6585" i="27" s="1"/>
  <c r="J6609" i="27"/>
  <c r="AD6609" i="27" s="1"/>
  <c r="O6585" i="27"/>
  <c r="K6610" i="27"/>
  <c r="O6598" i="27"/>
  <c r="L6598" i="27"/>
  <c r="M6598" i="27" s="1"/>
  <c r="J6622" i="27"/>
  <c r="AD6622" i="27" s="1"/>
  <c r="K6616" i="27"/>
  <c r="P6575" i="27"/>
  <c r="K6638" i="27"/>
  <c r="J6650" i="27"/>
  <c r="AD6650" i="27" s="1"/>
  <c r="O6626" i="27"/>
  <c r="L6626" i="27"/>
  <c r="AE6528" i="27"/>
  <c r="AE6552" i="27"/>
  <c r="AE6551" i="27"/>
  <c r="AE6571" i="27"/>
  <c r="AE6566" i="27"/>
  <c r="AE6540" i="27"/>
  <c r="AE6569" i="27"/>
  <c r="AE6543" i="27"/>
  <c r="AE6547" i="27"/>
  <c r="AE6572" i="27"/>
  <c r="AE6565" i="27"/>
  <c r="AE6573" i="27"/>
  <c r="AE6550" i="27"/>
  <c r="AE6568" i="27"/>
  <c r="AG6568" i="27" l="1"/>
  <c r="AH6568" i="27"/>
  <c r="AI6568" i="27"/>
  <c r="AJ6568" i="27"/>
  <c r="AG6550" i="27"/>
  <c r="AI6550" i="27"/>
  <c r="AJ6550" i="27"/>
  <c r="AH6550" i="27"/>
  <c r="AI6573" i="27"/>
  <c r="AJ6573" i="27"/>
  <c r="AG6573" i="27"/>
  <c r="AH6573" i="27"/>
  <c r="AG6565" i="27"/>
  <c r="AH6565" i="27"/>
  <c r="AI6565" i="27"/>
  <c r="AJ6565" i="27"/>
  <c r="AG6572" i="27"/>
  <c r="AH6572" i="27"/>
  <c r="AJ6572" i="27"/>
  <c r="AI6572" i="27"/>
  <c r="AG6547" i="27"/>
  <c r="AH6547" i="27"/>
  <c r="AI6547" i="27"/>
  <c r="AJ6547" i="27"/>
  <c r="AI6543" i="27"/>
  <c r="AJ6543" i="27"/>
  <c r="AH6543" i="27"/>
  <c r="AG6543" i="27"/>
  <c r="AG6569" i="27"/>
  <c r="AJ6569" i="27"/>
  <c r="AH6569" i="27"/>
  <c r="AI6569" i="27"/>
  <c r="AI6540" i="27"/>
  <c r="AJ6540" i="27"/>
  <c r="AG6540" i="27"/>
  <c r="AH6540" i="27"/>
  <c r="AG6566" i="27"/>
  <c r="AH6566" i="27"/>
  <c r="AI6566" i="27"/>
  <c r="AJ6566" i="27"/>
  <c r="AG6571" i="27"/>
  <c r="AH6571" i="27"/>
  <c r="AJ6571" i="27"/>
  <c r="AI6571" i="27"/>
  <c r="AJ6551" i="27"/>
  <c r="AH6551" i="27"/>
  <c r="AI6551" i="27"/>
  <c r="AG6551" i="27"/>
  <c r="AI6552" i="27"/>
  <c r="AJ6552" i="27"/>
  <c r="AG6552" i="27"/>
  <c r="AH6552" i="27"/>
  <c r="AI6528" i="27"/>
  <c r="AJ6528" i="27"/>
  <c r="AG6528" i="27"/>
  <c r="AH6528" i="27"/>
  <c r="AJ6554" i="27"/>
  <c r="AG6554" i="27"/>
  <c r="AH6554" i="27"/>
  <c r="AI6554" i="27"/>
  <c r="AG6533" i="27"/>
  <c r="AJ6533" i="27"/>
  <c r="AH6533" i="27"/>
  <c r="AI6533" i="27"/>
  <c r="AI6531" i="27"/>
  <c r="AJ6531" i="27"/>
  <c r="AH6531" i="27"/>
  <c r="AG6531" i="27"/>
  <c r="AG6532" i="27"/>
  <c r="AH6532" i="27"/>
  <c r="AI6532" i="27"/>
  <c r="AJ6532" i="27"/>
  <c r="AG6529" i="27"/>
  <c r="AH6529" i="27"/>
  <c r="AI6529" i="27"/>
  <c r="AJ6529" i="27"/>
  <c r="AG6536" i="27"/>
  <c r="AH6536" i="27"/>
  <c r="AJ6536" i="27"/>
  <c r="AI6536" i="27"/>
  <c r="AI6510" i="27"/>
  <c r="AJ6510" i="27"/>
  <c r="AG6510" i="27"/>
  <c r="AH6510" i="27"/>
  <c r="AI6513" i="27"/>
  <c r="AJ6513" i="27"/>
  <c r="AG6513" i="27"/>
  <c r="AH6513" i="27"/>
  <c r="AJ6539" i="27"/>
  <c r="AH6539" i="27"/>
  <c r="AI6539" i="27"/>
  <c r="AG6539" i="27"/>
  <c r="AG6535" i="27"/>
  <c r="AH6535" i="27"/>
  <c r="AI6535" i="27"/>
  <c r="AJ6535" i="27"/>
  <c r="S6551" i="27"/>
  <c r="U6568" i="27"/>
  <c r="U6563" i="27"/>
  <c r="AE6563" i="27"/>
  <c r="U6538" i="27"/>
  <c r="AE6538" i="27"/>
  <c r="U6550" i="27"/>
  <c r="U6573" i="27"/>
  <c r="U6578" i="27"/>
  <c r="AE6578" i="27"/>
  <c r="U6565" i="27"/>
  <c r="U6576" i="27"/>
  <c r="U6560" i="27"/>
  <c r="AE6560" i="27"/>
  <c r="U6559" i="27"/>
  <c r="AE6559" i="27"/>
  <c r="U6537" i="27"/>
  <c r="AE6537" i="27"/>
  <c r="S6519" i="27"/>
  <c r="U6572" i="27"/>
  <c r="U6547" i="27"/>
  <c r="U6543" i="27"/>
  <c r="U6569" i="27"/>
  <c r="U6553" i="27"/>
  <c r="AE6553" i="27"/>
  <c r="U6540" i="27"/>
  <c r="U6557" i="27"/>
  <c r="AE6557" i="27"/>
  <c r="U6556" i="27"/>
  <c r="AE6556" i="27"/>
  <c r="U6583" i="27"/>
  <c r="AE6583" i="27"/>
  <c r="U6566" i="27"/>
  <c r="U6534" i="27"/>
  <c r="AE6534" i="27"/>
  <c r="U6575" i="27"/>
  <c r="U6555" i="27"/>
  <c r="AE6555" i="27"/>
  <c r="U6571" i="27"/>
  <c r="V6522" i="27"/>
  <c r="Q6576" i="27"/>
  <c r="R6576" i="27" s="1"/>
  <c r="S6546" i="27"/>
  <c r="S6526" i="27"/>
  <c r="R6556" i="27"/>
  <c r="V6556" i="27" s="1"/>
  <c r="S6541" i="27"/>
  <c r="S6547" i="27"/>
  <c r="S6544" i="27"/>
  <c r="V6519" i="27"/>
  <c r="V6551" i="27"/>
  <c r="R6569" i="27"/>
  <c r="V6569" i="27" s="1"/>
  <c r="R6543" i="27"/>
  <c r="V6543" i="27" s="1"/>
  <c r="R6550" i="27"/>
  <c r="V6550" i="27" s="1"/>
  <c r="S6557" i="27"/>
  <c r="S6555" i="27"/>
  <c r="R6566" i="27"/>
  <c r="V6566" i="27" s="1"/>
  <c r="R6540" i="27"/>
  <c r="S6540" i="27" s="1"/>
  <c r="R6573" i="27"/>
  <c r="V6573" i="27" s="1"/>
  <c r="S6559" i="27"/>
  <c r="R6568" i="27"/>
  <c r="S6534" i="27"/>
  <c r="S6578" i="27"/>
  <c r="S6553" i="27"/>
  <c r="V6523" i="27"/>
  <c r="S6523" i="27"/>
  <c r="S6537" i="27"/>
  <c r="S6560" i="27"/>
  <c r="R6565" i="27"/>
  <c r="V6565" i="27" s="1"/>
  <c r="S6556" i="27"/>
  <c r="Q6580" i="27"/>
  <c r="R6580" i="27" s="1"/>
  <c r="V6580" i="27" s="1"/>
  <c r="P6580" i="27"/>
  <c r="P6564" i="27"/>
  <c r="Q6564" i="27"/>
  <c r="Q6562" i="27"/>
  <c r="P6562" i="27"/>
  <c r="V6531" i="27"/>
  <c r="V6554" i="27"/>
  <c r="V6535" i="27"/>
  <c r="S6549" i="27"/>
  <c r="V6549" i="27"/>
  <c r="S6548" i="27"/>
  <c r="V6548" i="27"/>
  <c r="V6513" i="27"/>
  <c r="V6553" i="27"/>
  <c r="V6539" i="27"/>
  <c r="V6542" i="27"/>
  <c r="V6534" i="27"/>
  <c r="V6536" i="27"/>
  <c r="V6552" i="27"/>
  <c r="Q6570" i="27"/>
  <c r="P6570" i="27"/>
  <c r="P6558" i="27"/>
  <c r="Q6558" i="27"/>
  <c r="R6558" i="27" s="1"/>
  <c r="V6558" i="27" s="1"/>
  <c r="M6616" i="27"/>
  <c r="N6616" i="27" s="1"/>
  <c r="M6620" i="27"/>
  <c r="N6620" i="27" s="1"/>
  <c r="M6626" i="27"/>
  <c r="N6626" i="27" s="1"/>
  <c r="M6600" i="27"/>
  <c r="N6600" i="27" s="1"/>
  <c r="M6623" i="27"/>
  <c r="N6623" i="27" s="1"/>
  <c r="M6608" i="27"/>
  <c r="N6608" i="27" s="1"/>
  <c r="M6588" i="27"/>
  <c r="N6588" i="27" s="1"/>
  <c r="N6594" i="27"/>
  <c r="Q6594" i="27" s="1"/>
  <c r="N6604" i="27"/>
  <c r="P6604" i="27" s="1"/>
  <c r="M6601" i="27"/>
  <c r="N6601" i="27" s="1"/>
  <c r="Q6577" i="27"/>
  <c r="P6577" i="27"/>
  <c r="N6582" i="27"/>
  <c r="Q6582" i="27" s="1"/>
  <c r="N6586" i="27"/>
  <c r="Q6586" i="27" s="1"/>
  <c r="N6595" i="27"/>
  <c r="Q6595" i="27" s="1"/>
  <c r="S6552" i="27"/>
  <c r="S6542" i="27"/>
  <c r="P6584" i="27"/>
  <c r="R6537" i="27"/>
  <c r="R6572" i="27"/>
  <c r="P6581" i="27"/>
  <c r="Q6592" i="27"/>
  <c r="R6559" i="27"/>
  <c r="R6563" i="27"/>
  <c r="R6557" i="27"/>
  <c r="V6557" i="27" s="1"/>
  <c r="R6555" i="27"/>
  <c r="V6555" i="27" s="1"/>
  <c r="Q6593" i="27"/>
  <c r="R6578" i="27"/>
  <c r="Q6599" i="27"/>
  <c r="R6560" i="27"/>
  <c r="V6560" i="27" s="1"/>
  <c r="Q6596" i="27"/>
  <c r="Q6602" i="27"/>
  <c r="Q6583" i="27"/>
  <c r="Q6590" i="27"/>
  <c r="R6575" i="27"/>
  <c r="R6571" i="27"/>
  <c r="O6612" i="27"/>
  <c r="L6612" i="27"/>
  <c r="M6612" i="27" s="1"/>
  <c r="J6636" i="27"/>
  <c r="AD6636" i="27" s="1"/>
  <c r="Q6581" i="27"/>
  <c r="J6630" i="27"/>
  <c r="AD6630" i="27" s="1"/>
  <c r="L6606" i="27"/>
  <c r="M6606" i="27" s="1"/>
  <c r="N6606" i="27" s="1"/>
  <c r="O6606" i="27"/>
  <c r="L6624" i="27"/>
  <c r="M6624" i="27" s="1"/>
  <c r="N6624" i="27" s="1"/>
  <c r="J6648" i="27"/>
  <c r="AD6648" i="27" s="1"/>
  <c r="O6624" i="27"/>
  <c r="J6643" i="27"/>
  <c r="AD6643" i="27" s="1"/>
  <c r="O6619" i="27"/>
  <c r="L6619" i="27"/>
  <c r="J6634" i="27"/>
  <c r="AD6634" i="27" s="1"/>
  <c r="O6610" i="27"/>
  <c r="L6610" i="27"/>
  <c r="L6618" i="27"/>
  <c r="M6618" i="27" s="1"/>
  <c r="O6618" i="27"/>
  <c r="J6642" i="27"/>
  <c r="AD6642" i="27" s="1"/>
  <c r="N6614" i="27"/>
  <c r="P6614" i="27" s="1"/>
  <c r="J6649" i="27"/>
  <c r="AD6649" i="27" s="1"/>
  <c r="O6625" i="27"/>
  <c r="L6625" i="27"/>
  <c r="J6652" i="27"/>
  <c r="AD6652" i="27" s="1"/>
  <c r="L6628" i="27"/>
  <c r="O6628" i="27"/>
  <c r="P6593" i="27"/>
  <c r="Q6584" i="27"/>
  <c r="P6590" i="27"/>
  <c r="Q6574" i="27"/>
  <c r="P6574" i="27"/>
  <c r="Q6597" i="27"/>
  <c r="P6597" i="27"/>
  <c r="Q6567" i="27"/>
  <c r="P6567" i="27"/>
  <c r="Q6579" i="27"/>
  <c r="P6579" i="27"/>
  <c r="Q6587" i="27"/>
  <c r="P6587" i="27"/>
  <c r="Q6589" i="27"/>
  <c r="P6589" i="27"/>
  <c r="Q6561" i="27"/>
  <c r="P6561" i="27"/>
  <c r="K6648" i="27"/>
  <c r="P6602" i="27"/>
  <c r="K6650" i="27"/>
  <c r="K6642" i="27"/>
  <c r="K6643" i="27"/>
  <c r="N6603" i="27"/>
  <c r="N6605" i="27"/>
  <c r="N6591" i="27"/>
  <c r="N6598" i="27"/>
  <c r="N6607" i="27"/>
  <c r="P6607" i="27" s="1"/>
  <c r="N6621" i="27"/>
  <c r="N6613" i="27"/>
  <c r="K6632" i="27"/>
  <c r="K6630" i="27"/>
  <c r="N6611" i="27"/>
  <c r="N6585" i="27"/>
  <c r="N6617" i="27"/>
  <c r="K6636" i="27"/>
  <c r="O6615" i="27"/>
  <c r="L6615" i="27"/>
  <c r="M6615" i="27" s="1"/>
  <c r="J6639" i="27"/>
  <c r="AD6639" i="27" s="1"/>
  <c r="K6653" i="27"/>
  <c r="J6662" i="27"/>
  <c r="AD6662" i="27" s="1"/>
  <c r="O6638" i="27"/>
  <c r="L6638" i="27"/>
  <c r="M6638" i="27" s="1"/>
  <c r="J6661" i="27"/>
  <c r="AD6661" i="27" s="1"/>
  <c r="O6637" i="27"/>
  <c r="L6637" i="27"/>
  <c r="M6637" i="27" s="1"/>
  <c r="O6647" i="27"/>
  <c r="L6647" i="27"/>
  <c r="J6671" i="27"/>
  <c r="AD6671" i="27" s="1"/>
  <c r="O6622" i="27"/>
  <c r="L6622" i="27"/>
  <c r="M6622" i="27" s="1"/>
  <c r="J6646" i="27"/>
  <c r="AD6646" i="27" s="1"/>
  <c r="K6669" i="27"/>
  <c r="O6635" i="27"/>
  <c r="L6635" i="27"/>
  <c r="M6635" i="27" s="1"/>
  <c r="J6659" i="27"/>
  <c r="AD6659" i="27" s="1"/>
  <c r="P6592" i="27"/>
  <c r="O6644" i="27"/>
  <c r="J6668" i="27"/>
  <c r="AD6668" i="27" s="1"/>
  <c r="L6644" i="27"/>
  <c r="P6599" i="27"/>
  <c r="K6663" i="27"/>
  <c r="J6674" i="27"/>
  <c r="AD6674" i="27" s="1"/>
  <c r="O6650" i="27"/>
  <c r="L6650" i="27"/>
  <c r="P6596" i="27"/>
  <c r="K6634" i="27"/>
  <c r="J6655" i="27"/>
  <c r="AD6655" i="27" s="1"/>
  <c r="O6631" i="27"/>
  <c r="L6631" i="27"/>
  <c r="M6631" i="27" s="1"/>
  <c r="J6665" i="27"/>
  <c r="AD6665" i="27" s="1"/>
  <c r="O6641" i="27"/>
  <c r="L6641" i="27"/>
  <c r="K6655" i="27"/>
  <c r="K6646" i="27"/>
  <c r="O6609" i="27"/>
  <c r="L6609" i="27"/>
  <c r="M6609" i="27" s="1"/>
  <c r="J6633" i="27"/>
  <c r="AD6633" i="27" s="1"/>
  <c r="K6652" i="27"/>
  <c r="J6664" i="27"/>
  <c r="AD6664" i="27" s="1"/>
  <c r="O6640" i="27"/>
  <c r="L6640" i="27"/>
  <c r="J6651" i="27"/>
  <c r="AD6651" i="27" s="1"/>
  <c r="O6627" i="27"/>
  <c r="L6627" i="27"/>
  <c r="M6627" i="27" s="1"/>
  <c r="K6657" i="27"/>
  <c r="J6653" i="27"/>
  <c r="AD6653" i="27" s="1"/>
  <c r="O6629" i="27"/>
  <c r="L6629" i="27"/>
  <c r="M6629" i="27" s="1"/>
  <c r="K6659" i="27"/>
  <c r="J6656" i="27"/>
  <c r="AD6656" i="27" s="1"/>
  <c r="O6632" i="27"/>
  <c r="L6632" i="27"/>
  <c r="K6661" i="27"/>
  <c r="K6644" i="27"/>
  <c r="O6645" i="27"/>
  <c r="J6669" i="27"/>
  <c r="AD6669" i="27" s="1"/>
  <c r="L6645" i="27"/>
  <c r="M6645" i="27" s="1"/>
  <c r="K6640" i="27"/>
  <c r="K6675" i="27"/>
  <c r="K6665" i="27"/>
  <c r="K6662" i="27"/>
  <c r="K6673" i="27"/>
  <c r="K6647" i="27"/>
  <c r="AE6576" i="27"/>
  <c r="AE6575" i="27"/>
  <c r="AE6597" i="27"/>
  <c r="AE6596" i="27"/>
  <c r="AE6564" i="27"/>
  <c r="AE6567" i="27"/>
  <c r="AE6570" i="27"/>
  <c r="AE6593" i="27"/>
  <c r="AE6592" i="27"/>
  <c r="AE6574" i="27"/>
  <c r="AE6590" i="27"/>
  <c r="AE6614" i="27"/>
  <c r="AE6589" i="27"/>
  <c r="AG6589" i="27" l="1"/>
  <c r="AH6589" i="27"/>
  <c r="AI6589" i="27"/>
  <c r="AJ6589" i="27"/>
  <c r="AG6614" i="27"/>
  <c r="AH6614" i="27"/>
  <c r="AI6614" i="27"/>
  <c r="AJ6614" i="27"/>
  <c r="AH6590" i="27"/>
  <c r="AI6590" i="27"/>
  <c r="AJ6590" i="27"/>
  <c r="AG6590" i="27"/>
  <c r="AG6574" i="27"/>
  <c r="AI6574" i="27"/>
  <c r="AJ6574" i="27"/>
  <c r="AH6574" i="27"/>
  <c r="AG6592" i="27"/>
  <c r="AH6592" i="27"/>
  <c r="AI6592" i="27"/>
  <c r="AJ6592" i="27"/>
  <c r="AG6593" i="27"/>
  <c r="AH6593" i="27"/>
  <c r="AJ6593" i="27"/>
  <c r="AI6593" i="27"/>
  <c r="AI6570" i="27"/>
  <c r="AJ6570" i="27"/>
  <c r="AG6570" i="27"/>
  <c r="AH6570" i="27"/>
  <c r="AI6567" i="27"/>
  <c r="AJ6567" i="27"/>
  <c r="AH6567" i="27"/>
  <c r="AG6567" i="27"/>
  <c r="AI6564" i="27"/>
  <c r="AJ6564" i="27"/>
  <c r="AG6564" i="27"/>
  <c r="AH6564" i="27"/>
  <c r="AG6596" i="27"/>
  <c r="AJ6596" i="27"/>
  <c r="AH6596" i="27"/>
  <c r="AI6596" i="27"/>
  <c r="AI6597" i="27"/>
  <c r="AJ6597" i="27"/>
  <c r="AG6597" i="27"/>
  <c r="AH6597" i="27"/>
  <c r="AJ6575" i="27"/>
  <c r="AH6575" i="27"/>
  <c r="AI6575" i="27"/>
  <c r="AG6575" i="27"/>
  <c r="AI6576" i="27"/>
  <c r="AJ6576" i="27"/>
  <c r="AG6576" i="27"/>
  <c r="AH6576" i="27"/>
  <c r="AG6578" i="27"/>
  <c r="AH6578" i="27"/>
  <c r="AI6578" i="27"/>
  <c r="AJ6578" i="27"/>
  <c r="AG6583" i="27"/>
  <c r="AH6583" i="27"/>
  <c r="AI6583" i="27"/>
  <c r="AJ6583" i="27"/>
  <c r="AG6556" i="27"/>
  <c r="AH6556" i="27"/>
  <c r="AI6556" i="27"/>
  <c r="AJ6556" i="27"/>
  <c r="AI6537" i="27"/>
  <c r="AJ6537" i="27"/>
  <c r="AG6537" i="27"/>
  <c r="AH6537" i="27"/>
  <c r="AG6538" i="27"/>
  <c r="AI6538" i="27"/>
  <c r="AJ6538" i="27"/>
  <c r="AH6538" i="27"/>
  <c r="AG6557" i="27"/>
  <c r="AH6557" i="27"/>
  <c r="AJ6557" i="27"/>
  <c r="AI6557" i="27"/>
  <c r="AG6559" i="27"/>
  <c r="AH6559" i="27"/>
  <c r="AI6559" i="27"/>
  <c r="AJ6559" i="27"/>
  <c r="AJ6563" i="27"/>
  <c r="AG6563" i="27"/>
  <c r="AH6563" i="27"/>
  <c r="AI6563" i="27"/>
  <c r="AI6534" i="27"/>
  <c r="AJ6534" i="27"/>
  <c r="AG6534" i="27"/>
  <c r="AH6534" i="27"/>
  <c r="AI6555" i="27"/>
  <c r="AJ6555" i="27"/>
  <c r="AH6555" i="27"/>
  <c r="AG6555" i="27"/>
  <c r="AG6560" i="27"/>
  <c r="AJ6560" i="27"/>
  <c r="AH6560" i="27"/>
  <c r="AI6560" i="27"/>
  <c r="AG6553" i="27"/>
  <c r="AH6553" i="27"/>
  <c r="AI6553" i="27"/>
  <c r="AJ6553" i="27"/>
  <c r="Q6604" i="27"/>
  <c r="S6550" i="27"/>
  <c r="U6604" i="27"/>
  <c r="AE6604" i="27"/>
  <c r="U6589" i="27"/>
  <c r="U6614" i="27"/>
  <c r="U6599" i="27"/>
  <c r="U6587" i="27"/>
  <c r="AE6587" i="27"/>
  <c r="U6590" i="27"/>
  <c r="U6574" i="27"/>
  <c r="U6607" i="27"/>
  <c r="AE6607" i="27"/>
  <c r="U6581" i="27"/>
  <c r="AE6581" i="27"/>
  <c r="U6577" i="27"/>
  <c r="AE6577" i="27"/>
  <c r="U6561" i="27"/>
  <c r="AE6561" i="27"/>
  <c r="U6579" i="27"/>
  <c r="AE6579" i="27"/>
  <c r="U6558" i="27"/>
  <c r="AE6558" i="27"/>
  <c r="U6562" i="27"/>
  <c r="AE6562" i="27"/>
  <c r="U6592" i="27"/>
  <c r="U6593" i="27"/>
  <c r="U6570" i="27"/>
  <c r="U6567" i="27"/>
  <c r="U6564" i="27"/>
  <c r="U6596" i="27"/>
  <c r="U6602" i="27"/>
  <c r="AE6602" i="27"/>
  <c r="U6597" i="27"/>
  <c r="U6584" i="27"/>
  <c r="AE6584" i="27"/>
  <c r="U6580" i="27"/>
  <c r="AE6580" i="27"/>
  <c r="P6582" i="27"/>
  <c r="P6594" i="27"/>
  <c r="P6586" i="27"/>
  <c r="P6595" i="27"/>
  <c r="S6565" i="27"/>
  <c r="R6562" i="27"/>
  <c r="V6562" i="27" s="1"/>
  <c r="S6573" i="27"/>
  <c r="S6543" i="27"/>
  <c r="S6566" i="27"/>
  <c r="S6568" i="27"/>
  <c r="V6568" i="27"/>
  <c r="S6569" i="27"/>
  <c r="Q6600" i="27"/>
  <c r="P6600" i="27"/>
  <c r="S6563" i="27"/>
  <c r="R6567" i="27"/>
  <c r="V6567" i="27" s="1"/>
  <c r="S6584" i="27"/>
  <c r="S6582" i="27"/>
  <c r="R6589" i="27"/>
  <c r="V6589" i="27" s="1"/>
  <c r="R6590" i="27"/>
  <c r="V6590" i="27" s="1"/>
  <c r="S6583" i="27"/>
  <c r="R6599" i="27"/>
  <c r="V6599" i="27" s="1"/>
  <c r="S6602" i="27"/>
  <c r="V6540" i="27"/>
  <c r="R6596" i="27"/>
  <c r="V6596" i="27" s="1"/>
  <c r="R6593" i="27"/>
  <c r="V6593" i="27" s="1"/>
  <c r="S6558" i="27"/>
  <c r="S6562" i="27"/>
  <c r="S6586" i="27"/>
  <c r="S6579" i="27"/>
  <c r="R6564" i="27"/>
  <c r="S6564" i="27" s="1"/>
  <c r="R6570" i="27"/>
  <c r="S6581" i="27"/>
  <c r="S6580" i="27"/>
  <c r="R6597" i="27"/>
  <c r="V6597" i="27" s="1"/>
  <c r="S6604" i="27"/>
  <c r="R6595" i="27"/>
  <c r="V6595" i="27" s="1"/>
  <c r="S6561" i="27"/>
  <c r="R6574" i="27"/>
  <c r="V6574" i="27" s="1"/>
  <c r="M6650" i="27"/>
  <c r="N6650" i="27" s="1"/>
  <c r="V6563" i="27"/>
  <c r="V6559" i="27"/>
  <c r="V6571" i="27"/>
  <c r="V6575" i="27"/>
  <c r="S6572" i="27"/>
  <c r="V6572" i="27"/>
  <c r="V6537" i="27"/>
  <c r="V6578" i="27"/>
  <c r="V6576" i="27"/>
  <c r="Q6588" i="27"/>
  <c r="P6588" i="27"/>
  <c r="Q6601" i="27"/>
  <c r="P6601" i="27"/>
  <c r="M6640" i="27"/>
  <c r="N6640" i="27" s="1"/>
  <c r="M6641" i="27"/>
  <c r="N6641" i="27" s="1"/>
  <c r="M6628" i="27"/>
  <c r="N6628" i="27" s="1"/>
  <c r="M6625" i="27"/>
  <c r="N6625" i="27" s="1"/>
  <c r="Q6625" i="27" s="1"/>
  <c r="N6612" i="27"/>
  <c r="Q6612" i="27" s="1"/>
  <c r="S6577" i="27"/>
  <c r="R6577" i="27"/>
  <c r="V6577" i="27" s="1"/>
  <c r="N6618" i="27"/>
  <c r="P6618" i="27" s="1"/>
  <c r="M6610" i="27"/>
  <c r="N6610" i="27" s="1"/>
  <c r="M6619" i="27"/>
  <c r="N6619" i="27" s="1"/>
  <c r="M6632" i="27"/>
  <c r="N6632" i="27" s="1"/>
  <c r="M6647" i="27"/>
  <c r="N6647" i="27" s="1"/>
  <c r="M6644" i="27"/>
  <c r="N6644" i="27" s="1"/>
  <c r="S6576" i="27"/>
  <c r="Q6614" i="27"/>
  <c r="R6602" i="27"/>
  <c r="R6583" i="27"/>
  <c r="Q6620" i="27"/>
  <c r="P6626" i="27"/>
  <c r="Q6603" i="27"/>
  <c r="Q6611" i="27"/>
  <c r="Q6608" i="27"/>
  <c r="R6586" i="27"/>
  <c r="S6575" i="27"/>
  <c r="R6579" i="27"/>
  <c r="V6579" i="27" s="1"/>
  <c r="R6592" i="27"/>
  <c r="S6571" i="27"/>
  <c r="Q6616" i="27"/>
  <c r="Q6621" i="27"/>
  <c r="R6594" i="27"/>
  <c r="R6581" i="27"/>
  <c r="Q6605" i="27"/>
  <c r="Q6607" i="27"/>
  <c r="Q6598" i="27"/>
  <c r="R6561" i="27"/>
  <c r="R6587" i="27"/>
  <c r="V6587" i="27" s="1"/>
  <c r="R6584" i="27"/>
  <c r="Q6623" i="27"/>
  <c r="R6604" i="27"/>
  <c r="V6604" i="27" s="1"/>
  <c r="R6582" i="27"/>
  <c r="J6666" i="27"/>
  <c r="AD6666" i="27" s="1"/>
  <c r="L6642" i="27"/>
  <c r="O6642" i="27"/>
  <c r="O6634" i="27"/>
  <c r="L6634" i="27"/>
  <c r="J6658" i="27"/>
  <c r="AD6658" i="27" s="1"/>
  <c r="L6636" i="27"/>
  <c r="M6636" i="27" s="1"/>
  <c r="O6636" i="27"/>
  <c r="J6660" i="27"/>
  <c r="AD6660" i="27" s="1"/>
  <c r="J6672" i="27"/>
  <c r="AD6672" i="27" s="1"/>
  <c r="L6648" i="27"/>
  <c r="M6648" i="27" s="1"/>
  <c r="N6648" i="27" s="1"/>
  <c r="O6648" i="27"/>
  <c r="N6637" i="27"/>
  <c r="N6622" i="27"/>
  <c r="N6638" i="27"/>
  <c r="J6667" i="27"/>
  <c r="AD6667" i="27" s="1"/>
  <c r="O6643" i="27"/>
  <c r="L6643" i="27"/>
  <c r="O6652" i="27"/>
  <c r="L6652" i="27"/>
  <c r="J6676" i="27"/>
  <c r="AD6676" i="27" s="1"/>
  <c r="N6631" i="27"/>
  <c r="J6673" i="27"/>
  <c r="AD6673" i="27" s="1"/>
  <c r="L6649" i="27"/>
  <c r="O6649" i="27"/>
  <c r="L6630" i="27"/>
  <c r="M6630" i="27" s="1"/>
  <c r="J6654" i="27"/>
  <c r="AD6654" i="27" s="1"/>
  <c r="O6630" i="27"/>
  <c r="P6621" i="27"/>
  <c r="P6608" i="27"/>
  <c r="P6603" i="27"/>
  <c r="Q6626" i="27"/>
  <c r="P6611" i="27"/>
  <c r="P6605" i="27"/>
  <c r="P6598" i="27"/>
  <c r="Q6585" i="27"/>
  <c r="P6585" i="27"/>
  <c r="Q6617" i="27"/>
  <c r="P6617" i="27"/>
  <c r="Q6613" i="27"/>
  <c r="P6613" i="27"/>
  <c r="N6627" i="27"/>
  <c r="K6654" i="27"/>
  <c r="K6667" i="27"/>
  <c r="N6635" i="27"/>
  <c r="P6606" i="27"/>
  <c r="Q6606" i="27"/>
  <c r="K6674" i="27"/>
  <c r="K6660" i="27"/>
  <c r="Q6591" i="27"/>
  <c r="P6591" i="27"/>
  <c r="N6615" i="27"/>
  <c r="K6672" i="27"/>
  <c r="K6656" i="27"/>
  <c r="P6624" i="27"/>
  <c r="Q6624" i="27"/>
  <c r="K6666" i="27"/>
  <c r="N6629" i="27"/>
  <c r="N6609" i="27"/>
  <c r="N6645" i="27"/>
  <c r="P6616" i="27"/>
  <c r="P6620" i="27"/>
  <c r="O6639" i="27"/>
  <c r="L6639" i="27"/>
  <c r="M6639" i="27" s="1"/>
  <c r="J6663" i="27"/>
  <c r="AD6663" i="27" s="1"/>
  <c r="O6671" i="27"/>
  <c r="L6671" i="27"/>
  <c r="J6695" i="27"/>
  <c r="AD6695" i="27" s="1"/>
  <c r="O6633" i="27"/>
  <c r="L6633" i="27"/>
  <c r="M6633" i="27" s="1"/>
  <c r="J6657" i="27"/>
  <c r="AD6657" i="27" s="1"/>
  <c r="K6699" i="27"/>
  <c r="K6671" i="27"/>
  <c r="L6651" i="27"/>
  <c r="M6651" i="27" s="1"/>
  <c r="J6675" i="27"/>
  <c r="AD6675" i="27" s="1"/>
  <c r="O6651" i="27"/>
  <c r="K6679" i="27"/>
  <c r="J6679" i="27"/>
  <c r="AD6679" i="27" s="1"/>
  <c r="O6655" i="27"/>
  <c r="L6655" i="27"/>
  <c r="M6655" i="27" s="1"/>
  <c r="J6677" i="27"/>
  <c r="AD6677" i="27" s="1"/>
  <c r="O6653" i="27"/>
  <c r="L6653" i="27"/>
  <c r="M6653" i="27" s="1"/>
  <c r="K6664" i="27"/>
  <c r="K6658" i="27"/>
  <c r="K6697" i="27"/>
  <c r="K6685" i="27"/>
  <c r="K6681" i="27"/>
  <c r="J6685" i="27"/>
  <c r="AD6685" i="27" s="1"/>
  <c r="O6661" i="27"/>
  <c r="L6661" i="27"/>
  <c r="M6661" i="27" s="1"/>
  <c r="J6686" i="27"/>
  <c r="AD6686" i="27" s="1"/>
  <c r="O6662" i="27"/>
  <c r="L6662" i="27"/>
  <c r="M6662" i="27" s="1"/>
  <c r="K6686" i="27"/>
  <c r="K6668" i="27"/>
  <c r="O6665" i="27"/>
  <c r="L6665" i="27"/>
  <c r="M6665" i="27" s="1"/>
  <c r="J6689" i="27"/>
  <c r="AD6689" i="27" s="1"/>
  <c r="K6687" i="27"/>
  <c r="K6693" i="27"/>
  <c r="P6623" i="27"/>
  <c r="K6689" i="27"/>
  <c r="O6659" i="27"/>
  <c r="L6659" i="27"/>
  <c r="M6659" i="27" s="1"/>
  <c r="J6683" i="27"/>
  <c r="AD6683" i="27" s="1"/>
  <c r="O6646" i="27"/>
  <c r="L6646" i="27"/>
  <c r="M6646" i="27" s="1"/>
  <c r="J6670" i="27"/>
  <c r="AD6670" i="27" s="1"/>
  <c r="K6677" i="27"/>
  <c r="O6656" i="27"/>
  <c r="J6680" i="27"/>
  <c r="AD6680" i="27" s="1"/>
  <c r="L6656" i="27"/>
  <c r="O6664" i="27"/>
  <c r="J6688" i="27"/>
  <c r="AD6688" i="27" s="1"/>
  <c r="L6664" i="27"/>
  <c r="K6670" i="27"/>
  <c r="O6668" i="27"/>
  <c r="L6668" i="27"/>
  <c r="J6692" i="27"/>
  <c r="AD6692" i="27" s="1"/>
  <c r="O6669" i="27"/>
  <c r="L6669" i="27"/>
  <c r="M6669" i="27" s="1"/>
  <c r="J6693" i="27"/>
  <c r="AD6693" i="27" s="1"/>
  <c r="K6683" i="27"/>
  <c r="L6674" i="27"/>
  <c r="J6698" i="27"/>
  <c r="AD6698" i="27" s="1"/>
  <c r="O6674" i="27"/>
  <c r="K6676" i="27"/>
  <c r="AE6599" i="27"/>
  <c r="AE6621" i="27"/>
  <c r="AE6594" i="27"/>
  <c r="AE6616" i="27"/>
  <c r="AE6620" i="27"/>
  <c r="AE6595" i="27"/>
  <c r="AE6617" i="27"/>
  <c r="AE6591" i="27"/>
  <c r="AE6613" i="27"/>
  <c r="AE6588" i="27"/>
  <c r="AE6618" i="27"/>
  <c r="AE6598" i="27"/>
  <c r="AG6598" i="27" l="1"/>
  <c r="AI6598" i="27"/>
  <c r="AJ6598" i="27"/>
  <c r="AH6598" i="27"/>
  <c r="AI6618" i="27"/>
  <c r="AJ6618" i="27"/>
  <c r="AH6618" i="27"/>
  <c r="AG6618" i="27"/>
  <c r="AI6588" i="27"/>
  <c r="AJ6588" i="27"/>
  <c r="AG6588" i="27"/>
  <c r="AH6588" i="27"/>
  <c r="AG6613" i="27"/>
  <c r="AH6613" i="27"/>
  <c r="AI6613" i="27"/>
  <c r="AJ6613" i="27"/>
  <c r="AI6591" i="27"/>
  <c r="AJ6591" i="27"/>
  <c r="AH6591" i="27"/>
  <c r="AG6591" i="27"/>
  <c r="AG6617" i="27"/>
  <c r="AJ6617" i="27"/>
  <c r="AH6617" i="27"/>
  <c r="AI6617" i="27"/>
  <c r="AG6595" i="27"/>
  <c r="AH6595" i="27"/>
  <c r="AJ6595" i="27"/>
  <c r="AI6595" i="27"/>
  <c r="AG6620" i="27"/>
  <c r="AH6620" i="27"/>
  <c r="AJ6620" i="27"/>
  <c r="AI6620" i="27"/>
  <c r="AG6616" i="27"/>
  <c r="AH6616" i="27"/>
  <c r="AI6616" i="27"/>
  <c r="AJ6616" i="27"/>
  <c r="AI6594" i="27"/>
  <c r="AJ6594" i="27"/>
  <c r="AH6594" i="27"/>
  <c r="AG6594" i="27"/>
  <c r="AI6621" i="27"/>
  <c r="AJ6621" i="27"/>
  <c r="AG6621" i="27"/>
  <c r="AH6621" i="27"/>
  <c r="AJ6599" i="27"/>
  <c r="AG6599" i="27"/>
  <c r="AH6599" i="27"/>
  <c r="AI6599" i="27"/>
  <c r="AG6581" i="27"/>
  <c r="AH6581" i="27"/>
  <c r="AI6581" i="27"/>
  <c r="AJ6581" i="27"/>
  <c r="AG6580" i="27"/>
  <c r="AH6580" i="27"/>
  <c r="AI6580" i="27"/>
  <c r="AJ6580" i="27"/>
  <c r="AG6562" i="27"/>
  <c r="AI6562" i="27"/>
  <c r="AJ6562" i="27"/>
  <c r="AH6562" i="27"/>
  <c r="AG6607" i="27"/>
  <c r="AH6607" i="27"/>
  <c r="AI6607" i="27"/>
  <c r="AJ6607" i="27"/>
  <c r="AI6561" i="27"/>
  <c r="AJ6561" i="27"/>
  <c r="AG6561" i="27"/>
  <c r="AH6561" i="27"/>
  <c r="AG6577" i="27"/>
  <c r="AH6577" i="27"/>
  <c r="AI6577" i="27"/>
  <c r="AJ6577" i="27"/>
  <c r="AG6604" i="27"/>
  <c r="AH6604" i="27"/>
  <c r="AI6604" i="27"/>
  <c r="AJ6604" i="27"/>
  <c r="AG6584" i="27"/>
  <c r="AH6584" i="27"/>
  <c r="AJ6584" i="27"/>
  <c r="AI6584" i="27"/>
  <c r="AI6558" i="27"/>
  <c r="AJ6558" i="27"/>
  <c r="AG6558" i="27"/>
  <c r="AH6558" i="27"/>
  <c r="AJ6602" i="27"/>
  <c r="AG6602" i="27"/>
  <c r="AH6602" i="27"/>
  <c r="AI6602" i="27"/>
  <c r="AI6579" i="27"/>
  <c r="AJ6579" i="27"/>
  <c r="AH6579" i="27"/>
  <c r="AG6579" i="27"/>
  <c r="AJ6587" i="27"/>
  <c r="AH6587" i="27"/>
  <c r="AG6587" i="27"/>
  <c r="AI6587" i="27"/>
  <c r="S6599" i="27"/>
  <c r="S6567" i="27"/>
  <c r="U6624" i="27"/>
  <c r="AE6624" i="27"/>
  <c r="U6598" i="27"/>
  <c r="U6623" i="27"/>
  <c r="U6605" i="27"/>
  <c r="AE6605" i="27"/>
  <c r="U6618" i="27"/>
  <c r="U6588" i="27"/>
  <c r="U6613" i="27"/>
  <c r="U6611" i="27"/>
  <c r="AE6611" i="27"/>
  <c r="U6626" i="27"/>
  <c r="AE6626" i="27"/>
  <c r="U6591" i="27"/>
  <c r="U6617" i="27"/>
  <c r="U6600" i="27"/>
  <c r="AE6600" i="27"/>
  <c r="U6595" i="27"/>
  <c r="U6601" i="27"/>
  <c r="AE6601" i="27"/>
  <c r="U6586" i="27"/>
  <c r="AE6586" i="27"/>
  <c r="U6620" i="27"/>
  <c r="U6616" i="27"/>
  <c r="U6594" i="27"/>
  <c r="U6606" i="27"/>
  <c r="AE6606" i="27"/>
  <c r="U6603" i="27"/>
  <c r="AE6603" i="27"/>
  <c r="U6585" i="27"/>
  <c r="AE6585" i="27"/>
  <c r="U6608" i="27"/>
  <c r="AE6608" i="27"/>
  <c r="U6621" i="27"/>
  <c r="U6582" i="27"/>
  <c r="AE6582" i="27"/>
  <c r="S6597" i="27"/>
  <c r="M6671" i="27"/>
  <c r="S6593" i="27"/>
  <c r="P6612" i="27"/>
  <c r="Q6618" i="27"/>
  <c r="R6618" i="27" s="1"/>
  <c r="V6618" i="27" s="1"/>
  <c r="S6574" i="27"/>
  <c r="S6590" i="27"/>
  <c r="S6595" i="27"/>
  <c r="R6600" i="27"/>
  <c r="V6600" i="27" s="1"/>
  <c r="S6600" i="27"/>
  <c r="S6589" i="27"/>
  <c r="S6596" i="27"/>
  <c r="S6587" i="27"/>
  <c r="S6607" i="27"/>
  <c r="R6612" i="27"/>
  <c r="V6612" i="27" s="1"/>
  <c r="R6617" i="27"/>
  <c r="V6617" i="27" s="1"/>
  <c r="S6626" i="27"/>
  <c r="S6605" i="27"/>
  <c r="S6608" i="27"/>
  <c r="S6606" i="27"/>
  <c r="R6588" i="27"/>
  <c r="S6588" i="27" s="1"/>
  <c r="S6585" i="27"/>
  <c r="V6570" i="27"/>
  <c r="S6570" i="27"/>
  <c r="R6623" i="27"/>
  <c r="V6623" i="27" s="1"/>
  <c r="S6603" i="27"/>
  <c r="R6621" i="27"/>
  <c r="V6621" i="27" s="1"/>
  <c r="R6616" i="27"/>
  <c r="V6564" i="27"/>
  <c r="R6620" i="27"/>
  <c r="S6624" i="27"/>
  <c r="R6591" i="27"/>
  <c r="V6591" i="27" s="1"/>
  <c r="R6613" i="27"/>
  <c r="V6613" i="27" s="1"/>
  <c r="R6598" i="27"/>
  <c r="R6614" i="27"/>
  <c r="V6614" i="27" s="1"/>
  <c r="P6628" i="27"/>
  <c r="Q6628" i="27"/>
  <c r="R6628" i="27" s="1"/>
  <c r="V6628" i="27" s="1"/>
  <c r="V6561" i="27"/>
  <c r="S6592" i="27"/>
  <c r="V6592" i="27"/>
  <c r="V6583" i="27"/>
  <c r="M6664" i="27"/>
  <c r="N6664" i="27" s="1"/>
  <c r="V6602" i="27"/>
  <c r="V6586" i="27"/>
  <c r="V6582" i="27"/>
  <c r="V6581" i="27"/>
  <c r="S6594" i="27"/>
  <c r="V6594" i="27"/>
  <c r="V6584" i="27"/>
  <c r="P6619" i="27"/>
  <c r="Q6619" i="27"/>
  <c r="Q6610" i="27"/>
  <c r="R6610" i="27" s="1"/>
  <c r="V6610" i="27" s="1"/>
  <c r="P6610" i="27"/>
  <c r="S6625" i="27"/>
  <c r="Q6641" i="27"/>
  <c r="P6641" i="27"/>
  <c r="M6668" i="27"/>
  <c r="N6668" i="27" s="1"/>
  <c r="M6656" i="27"/>
  <c r="N6656" i="27" s="1"/>
  <c r="P6625" i="27"/>
  <c r="M6634" i="27"/>
  <c r="N6634" i="27" s="1"/>
  <c r="M6652" i="27"/>
  <c r="N6652" i="27" s="1"/>
  <c r="M6642" i="27"/>
  <c r="N6642" i="27" s="1"/>
  <c r="S6601" i="27"/>
  <c r="M6649" i="27"/>
  <c r="N6649" i="27" s="1"/>
  <c r="R6601" i="27"/>
  <c r="N6630" i="27"/>
  <c r="P6630" i="27" s="1"/>
  <c r="M6643" i="27"/>
  <c r="N6643" i="27" s="1"/>
  <c r="M6674" i="27"/>
  <c r="N6674" i="27" s="1"/>
  <c r="N6636" i="27"/>
  <c r="P6636" i="27" s="1"/>
  <c r="R6607" i="27"/>
  <c r="R6625" i="27"/>
  <c r="R6603" i="27"/>
  <c r="R6605" i="27"/>
  <c r="R6606" i="27"/>
  <c r="V6606" i="27" s="1"/>
  <c r="R6608" i="27"/>
  <c r="R6611" i="27"/>
  <c r="S6611" i="27" s="1"/>
  <c r="P6629" i="27"/>
  <c r="P6644" i="27"/>
  <c r="Q6640" i="27"/>
  <c r="R6624" i="27"/>
  <c r="V6624" i="27" s="1"/>
  <c r="Q6638" i="27"/>
  <c r="Q6622" i="27"/>
  <c r="R6585" i="27"/>
  <c r="V6585" i="27" s="1"/>
  <c r="R6626" i="27"/>
  <c r="V6626" i="27" s="1"/>
  <c r="Q6647" i="27"/>
  <c r="Q6637" i="27"/>
  <c r="Q6631" i="27"/>
  <c r="P6631" i="27"/>
  <c r="N6671" i="27"/>
  <c r="J6697" i="27"/>
  <c r="AD6697" i="27" s="1"/>
  <c r="O6673" i="27"/>
  <c r="L6673" i="27"/>
  <c r="J6684" i="27"/>
  <c r="AD6684" i="27" s="1"/>
  <c r="O6660" i="27"/>
  <c r="L6660" i="27"/>
  <c r="P6622" i="27"/>
  <c r="P6638" i="27"/>
  <c r="L6666" i="27"/>
  <c r="O6666" i="27"/>
  <c r="J6690" i="27"/>
  <c r="AD6690" i="27" s="1"/>
  <c r="N6665" i="27"/>
  <c r="P6637" i="27"/>
  <c r="J6700" i="27"/>
  <c r="AD6700" i="27" s="1"/>
  <c r="O6676" i="27"/>
  <c r="L6676" i="27"/>
  <c r="J6691" i="27"/>
  <c r="AD6691" i="27" s="1"/>
  <c r="O6667" i="27"/>
  <c r="L6667" i="27"/>
  <c r="O6672" i="27"/>
  <c r="L6672" i="27"/>
  <c r="M6672" i="27" s="1"/>
  <c r="J6696" i="27"/>
  <c r="AD6696" i="27" s="1"/>
  <c r="O6658" i="27"/>
  <c r="L6658" i="27"/>
  <c r="M6658" i="27" s="1"/>
  <c r="J6682" i="27"/>
  <c r="AD6682" i="27" s="1"/>
  <c r="O6654" i="27"/>
  <c r="L6654" i="27"/>
  <c r="M6654" i="27" s="1"/>
  <c r="J6678" i="27"/>
  <c r="AD6678" i="27" s="1"/>
  <c r="Q6629" i="27"/>
  <c r="Q6627" i="27"/>
  <c r="P6627" i="27"/>
  <c r="Q6650" i="27"/>
  <c r="P6650" i="27"/>
  <c r="Q6632" i="27"/>
  <c r="P6632" i="27"/>
  <c r="P6645" i="27"/>
  <c r="Q6645" i="27"/>
  <c r="P6615" i="27"/>
  <c r="Q6615" i="27"/>
  <c r="P6635" i="27"/>
  <c r="Q6635" i="27"/>
  <c r="Q6609" i="27"/>
  <c r="P6609" i="27"/>
  <c r="N6653" i="27"/>
  <c r="K6680" i="27"/>
  <c r="K6691" i="27"/>
  <c r="N6639" i="27"/>
  <c r="K6678" i="27"/>
  <c r="N6662" i="27"/>
  <c r="K6684" i="27"/>
  <c r="N6633" i="27"/>
  <c r="N6655" i="27"/>
  <c r="K6698" i="27"/>
  <c r="N6661" i="27"/>
  <c r="N6659" i="27"/>
  <c r="K6696" i="27"/>
  <c r="N6646" i="27"/>
  <c r="Q6648" i="27"/>
  <c r="P6648" i="27"/>
  <c r="N6669" i="27"/>
  <c r="K6690" i="27"/>
  <c r="N6651" i="27"/>
  <c r="Q6644" i="27"/>
  <c r="P6640" i="27"/>
  <c r="O6663" i="27"/>
  <c r="J6687" i="27"/>
  <c r="AD6687" i="27" s="1"/>
  <c r="L6663" i="27"/>
  <c r="M6663" i="27" s="1"/>
  <c r="P6647" i="27"/>
  <c r="K6721" i="27"/>
  <c r="K6723" i="27"/>
  <c r="K6694" i="27"/>
  <c r="L6675" i="27"/>
  <c r="M6675" i="27" s="1"/>
  <c r="J6699" i="27"/>
  <c r="AD6699" i="27" s="1"/>
  <c r="O6675" i="27"/>
  <c r="O6670" i="27"/>
  <c r="J6694" i="27"/>
  <c r="AD6694" i="27" s="1"/>
  <c r="L6670" i="27"/>
  <c r="M6670" i="27" s="1"/>
  <c r="K6713" i="27"/>
  <c r="L6686" i="27"/>
  <c r="M6686" i="27" s="1"/>
  <c r="J6710" i="27"/>
  <c r="AD6710" i="27" s="1"/>
  <c r="O6686" i="27"/>
  <c r="K6682" i="27"/>
  <c r="K6688" i="27"/>
  <c r="K6705" i="27"/>
  <c r="O6693" i="27"/>
  <c r="J6717" i="27"/>
  <c r="AD6717" i="27" s="1"/>
  <c r="L6693" i="27"/>
  <c r="M6693" i="27" s="1"/>
  <c r="O6683" i="27"/>
  <c r="L6683" i="27"/>
  <c r="M6683" i="27" s="1"/>
  <c r="J6707" i="27"/>
  <c r="AD6707" i="27" s="1"/>
  <c r="O6688" i="27"/>
  <c r="L6688" i="27"/>
  <c r="J6712" i="27"/>
  <c r="AD6712" i="27" s="1"/>
  <c r="K6717" i="27"/>
  <c r="O6695" i="27"/>
  <c r="L6695" i="27"/>
  <c r="J6719" i="27"/>
  <c r="AD6719" i="27" s="1"/>
  <c r="K6700" i="27"/>
  <c r="K6692" i="27"/>
  <c r="J6709" i="27"/>
  <c r="AD6709" i="27" s="1"/>
  <c r="L6685" i="27"/>
  <c r="M6685" i="27" s="1"/>
  <c r="O6685" i="27"/>
  <c r="O6698" i="27"/>
  <c r="L6698" i="27"/>
  <c r="J6722" i="27"/>
  <c r="AD6722" i="27" s="1"/>
  <c r="J6716" i="27"/>
  <c r="AD6716" i="27" s="1"/>
  <c r="O6692" i="27"/>
  <c r="L6692" i="27"/>
  <c r="J6703" i="27"/>
  <c r="AD6703" i="27" s="1"/>
  <c r="O6679" i="27"/>
  <c r="L6679" i="27"/>
  <c r="M6679" i="27" s="1"/>
  <c r="K6695" i="27"/>
  <c r="J6704" i="27"/>
  <c r="AD6704" i="27" s="1"/>
  <c r="O6680" i="27"/>
  <c r="L6680" i="27"/>
  <c r="K6711" i="27"/>
  <c r="K6710" i="27"/>
  <c r="K6709" i="27"/>
  <c r="K6703" i="27"/>
  <c r="O6689" i="27"/>
  <c r="L6689" i="27"/>
  <c r="M6689" i="27" s="1"/>
  <c r="J6713" i="27"/>
  <c r="AD6713" i="27" s="1"/>
  <c r="O6657" i="27"/>
  <c r="J6681" i="27"/>
  <c r="AD6681" i="27" s="1"/>
  <c r="L6657" i="27"/>
  <c r="M6657" i="27" s="1"/>
  <c r="K6707" i="27"/>
  <c r="K6701" i="27"/>
  <c r="O6677" i="27"/>
  <c r="L6677" i="27"/>
  <c r="M6677" i="27" s="1"/>
  <c r="J6701" i="27"/>
  <c r="AD6701" i="27" s="1"/>
  <c r="AE6623" i="27"/>
  <c r="AE6644" i="27"/>
  <c r="AE6615" i="27"/>
  <c r="AE6645" i="27"/>
  <c r="AE6641" i="27"/>
  <c r="AE6636" i="27"/>
  <c r="AE6612" i="27"/>
  <c r="AE6637" i="27"/>
  <c r="AE6640" i="27"/>
  <c r="AE6638" i="27"/>
  <c r="AE6619" i="27"/>
  <c r="AE6622" i="27"/>
  <c r="AG6622" i="27" l="1"/>
  <c r="AI6622" i="27"/>
  <c r="AJ6622" i="27"/>
  <c r="AH6622" i="27"/>
  <c r="AG6619" i="27"/>
  <c r="AH6619" i="27"/>
  <c r="AI6619" i="27"/>
  <c r="AJ6619" i="27"/>
  <c r="AG6638" i="27"/>
  <c r="AI6638" i="27"/>
  <c r="AH6638" i="27"/>
  <c r="AJ6638" i="27"/>
  <c r="AG6640" i="27"/>
  <c r="AH6640" i="27"/>
  <c r="AI6640" i="27"/>
  <c r="AJ6640" i="27"/>
  <c r="AG6637" i="27"/>
  <c r="AH6637" i="27"/>
  <c r="AI6637" i="27"/>
  <c r="AJ6637" i="27"/>
  <c r="AI6612" i="27"/>
  <c r="AJ6612" i="27"/>
  <c r="AG6612" i="27"/>
  <c r="AH6612" i="27"/>
  <c r="AI6636" i="27"/>
  <c r="AJ6636" i="27"/>
  <c r="AG6636" i="27"/>
  <c r="AH6636" i="27"/>
  <c r="AG6641" i="27"/>
  <c r="AH6641" i="27"/>
  <c r="AI6641" i="27"/>
  <c r="AJ6641" i="27"/>
  <c r="AI6645" i="27"/>
  <c r="AJ6645" i="27"/>
  <c r="AG6645" i="27"/>
  <c r="AH6645" i="27"/>
  <c r="AI6615" i="27"/>
  <c r="AJ6615" i="27"/>
  <c r="AH6615" i="27"/>
  <c r="AG6615" i="27"/>
  <c r="AG6644" i="27"/>
  <c r="AJ6644" i="27"/>
  <c r="AH6644" i="27"/>
  <c r="AI6644" i="27"/>
  <c r="AJ6623" i="27"/>
  <c r="AI6623" i="27"/>
  <c r="AG6623" i="27"/>
  <c r="AH6623" i="27"/>
  <c r="AG6586" i="27"/>
  <c r="AI6586" i="27"/>
  <c r="AJ6586" i="27"/>
  <c r="AH6586" i="27"/>
  <c r="AG6605" i="27"/>
  <c r="AJ6605" i="27"/>
  <c r="AH6605" i="27"/>
  <c r="AI6605" i="27"/>
  <c r="AI6603" i="27"/>
  <c r="AJ6603" i="27"/>
  <c r="AH6603" i="27"/>
  <c r="AG6603" i="27"/>
  <c r="AI6600" i="27"/>
  <c r="AJ6600" i="27"/>
  <c r="AG6600" i="27"/>
  <c r="AH6600" i="27"/>
  <c r="AG6601" i="27"/>
  <c r="AH6601" i="27"/>
  <c r="AI6601" i="27"/>
  <c r="AJ6601" i="27"/>
  <c r="AI6606" i="27"/>
  <c r="AJ6606" i="27"/>
  <c r="AG6606" i="27"/>
  <c r="AH6606" i="27"/>
  <c r="AI6624" i="27"/>
  <c r="AJ6624" i="27"/>
  <c r="AG6624" i="27"/>
  <c r="AH6624" i="27"/>
  <c r="AI6585" i="27"/>
  <c r="AJ6585" i="27"/>
  <c r="AH6585" i="27"/>
  <c r="AG6585" i="27"/>
  <c r="AJ6626" i="27"/>
  <c r="AG6626" i="27"/>
  <c r="AH6626" i="27"/>
  <c r="AI6626" i="27"/>
  <c r="AG6608" i="27"/>
  <c r="AJ6608" i="27"/>
  <c r="AH6608" i="27"/>
  <c r="AI6608" i="27"/>
  <c r="AI6582" i="27"/>
  <c r="AJ6582" i="27"/>
  <c r="AG6582" i="27"/>
  <c r="AH6582" i="27"/>
  <c r="AJ6611" i="27"/>
  <c r="AH6611" i="27"/>
  <c r="AI6611" i="27"/>
  <c r="AG6611" i="27"/>
  <c r="S6623" i="27"/>
  <c r="U6622" i="27"/>
  <c r="U6650" i="27"/>
  <c r="AE6650" i="27"/>
  <c r="U6619" i="27"/>
  <c r="U6609" i="27"/>
  <c r="AE6609" i="27"/>
  <c r="U6627" i="27"/>
  <c r="AE6627" i="27"/>
  <c r="U6629" i="27"/>
  <c r="AE6629" i="27"/>
  <c r="U6632" i="27"/>
  <c r="AE6632" i="27"/>
  <c r="U6610" i="27"/>
  <c r="AE6610" i="27"/>
  <c r="U6647" i="27"/>
  <c r="U6628" i="27"/>
  <c r="AE6628" i="27"/>
  <c r="U6625" i="27"/>
  <c r="AE6625" i="27"/>
  <c r="U6638" i="27"/>
  <c r="U6640" i="27"/>
  <c r="U6635" i="27"/>
  <c r="AE6635" i="27"/>
  <c r="U6637" i="27"/>
  <c r="U6612" i="27"/>
  <c r="U6630" i="27"/>
  <c r="AE6630" i="27"/>
  <c r="U6648" i="27"/>
  <c r="AE6648" i="27"/>
  <c r="U6636" i="27"/>
  <c r="U6641" i="27"/>
  <c r="U6645" i="27"/>
  <c r="U6615" i="27"/>
  <c r="U6631" i="27"/>
  <c r="AE6631" i="27"/>
  <c r="U6644" i="27"/>
  <c r="S6614" i="27"/>
  <c r="S6621" i="27"/>
  <c r="S6613" i="27"/>
  <c r="S6620" i="27"/>
  <c r="S6591" i="27"/>
  <c r="R6619" i="27"/>
  <c r="V6619" i="27" s="1"/>
  <c r="S6617" i="27"/>
  <c r="S6616" i="27"/>
  <c r="S6612" i="27"/>
  <c r="Q6636" i="27"/>
  <c r="R6636" i="27" s="1"/>
  <c r="V6636" i="27" s="1"/>
  <c r="S6618" i="27"/>
  <c r="Q6630" i="27"/>
  <c r="S6630" i="27" s="1"/>
  <c r="S6598" i="27"/>
  <c r="Q6642" i="27"/>
  <c r="P6642" i="27"/>
  <c r="V6616" i="27"/>
  <c r="S6629" i="27"/>
  <c r="R6622" i="27"/>
  <c r="R6637" i="27"/>
  <c r="R6638" i="27"/>
  <c r="S6632" i="27"/>
  <c r="S6631" i="27"/>
  <c r="S6650" i="27"/>
  <c r="S6610" i="27"/>
  <c r="V6598" i="27"/>
  <c r="R6640" i="27"/>
  <c r="S6628" i="27"/>
  <c r="S6609" i="27"/>
  <c r="S6627" i="27"/>
  <c r="R6647" i="27"/>
  <c r="V6647" i="27" s="1"/>
  <c r="V6588" i="27"/>
  <c r="R6615" i="27"/>
  <c r="V6615" i="27" s="1"/>
  <c r="R6641" i="27"/>
  <c r="S6641" i="27" s="1"/>
  <c r="V6620" i="27"/>
  <c r="S6648" i="27"/>
  <c r="R6644" i="27"/>
  <c r="V6644" i="27" s="1"/>
  <c r="Q6649" i="27"/>
  <c r="P6649" i="27"/>
  <c r="M6692" i="27"/>
  <c r="N6692" i="27" s="1"/>
  <c r="P6634" i="27"/>
  <c r="Q6634" i="27"/>
  <c r="R6634" i="27" s="1"/>
  <c r="V6634" i="27" s="1"/>
  <c r="M6680" i="27"/>
  <c r="N6680" i="27" s="1"/>
  <c r="V6611" i="27"/>
  <c r="V6608" i="27"/>
  <c r="V6625" i="27"/>
  <c r="V6607" i="27"/>
  <c r="M6698" i="27"/>
  <c r="N6698" i="27" s="1"/>
  <c r="V6605" i="27"/>
  <c r="V6603" i="27"/>
  <c r="S6619" i="27"/>
  <c r="V6601" i="27"/>
  <c r="Q6652" i="27"/>
  <c r="R6652" i="27" s="1"/>
  <c r="P6652" i="27"/>
  <c r="P6643" i="27"/>
  <c r="Q6643" i="27"/>
  <c r="M6688" i="27"/>
  <c r="N6688" i="27" s="1"/>
  <c r="M6695" i="27"/>
  <c r="N6695" i="27" s="1"/>
  <c r="M6666" i="27"/>
  <c r="N6666" i="27" s="1"/>
  <c r="M6660" i="27"/>
  <c r="N6660" i="27" s="1"/>
  <c r="N6658" i="27"/>
  <c r="P6658" i="27" s="1"/>
  <c r="M6673" i="27"/>
  <c r="N6673" i="27" s="1"/>
  <c r="M6676" i="27"/>
  <c r="N6676" i="27" s="1"/>
  <c r="N6654" i="27"/>
  <c r="Q6654" i="27" s="1"/>
  <c r="N6672" i="27"/>
  <c r="P6672" i="27" s="1"/>
  <c r="M6667" i="27"/>
  <c r="N6667" i="27" s="1"/>
  <c r="Q6671" i="27"/>
  <c r="Q6662" i="27"/>
  <c r="R6631" i="27"/>
  <c r="Q6661" i="27"/>
  <c r="R6609" i="27"/>
  <c r="Q6669" i="27"/>
  <c r="R6648" i="27"/>
  <c r="V6648" i="27" s="1"/>
  <c r="R6632" i="27"/>
  <c r="V6632" i="27" s="1"/>
  <c r="R6635" i="27"/>
  <c r="S6635" i="27" s="1"/>
  <c r="R6650" i="27"/>
  <c r="Q6668" i="27"/>
  <c r="P6664" i="27"/>
  <c r="P6639" i="27"/>
  <c r="R6627" i="27"/>
  <c r="R6629" i="27"/>
  <c r="Q6653" i="27"/>
  <c r="P6633" i="27"/>
  <c r="R6645" i="27"/>
  <c r="P6665" i="27"/>
  <c r="Q6665" i="27"/>
  <c r="J6721" i="27"/>
  <c r="AD6721" i="27" s="1"/>
  <c r="O6697" i="27"/>
  <c r="L6697" i="27"/>
  <c r="J6702" i="27"/>
  <c r="AD6702" i="27" s="1"/>
  <c r="O6678" i="27"/>
  <c r="L6678" i="27"/>
  <c r="L6700" i="27"/>
  <c r="M6700" i="27" s="1"/>
  <c r="J6724" i="27"/>
  <c r="AD6724" i="27" s="1"/>
  <c r="O6700" i="27"/>
  <c r="L6696" i="27"/>
  <c r="O6696" i="27"/>
  <c r="J6720" i="27"/>
  <c r="AD6720" i="27" s="1"/>
  <c r="J6715" i="27"/>
  <c r="AD6715" i="27" s="1"/>
  <c r="O6691" i="27"/>
  <c r="L6691" i="27"/>
  <c r="L6682" i="27"/>
  <c r="O6682" i="27"/>
  <c r="J6706" i="27"/>
  <c r="AD6706" i="27" s="1"/>
  <c r="L6684" i="27"/>
  <c r="M6684" i="27" s="1"/>
  <c r="J6708" i="27"/>
  <c r="AD6708" i="27" s="1"/>
  <c r="O6684" i="27"/>
  <c r="N6693" i="27"/>
  <c r="Q6693" i="27" s="1"/>
  <c r="N6686" i="27"/>
  <c r="J6714" i="27"/>
  <c r="AD6714" i="27" s="1"/>
  <c r="O6690" i="27"/>
  <c r="L6690" i="27"/>
  <c r="P6661" i="27"/>
  <c r="Q6639" i="27"/>
  <c r="P6669" i="27"/>
  <c r="P6653" i="27"/>
  <c r="P6662" i="27"/>
  <c r="Q6633" i="27"/>
  <c r="P6655" i="27"/>
  <c r="Q6655" i="27"/>
  <c r="P6646" i="27"/>
  <c r="Q6646" i="27"/>
  <c r="Q6659" i="27"/>
  <c r="P6659" i="27"/>
  <c r="Q6656" i="27"/>
  <c r="P6656" i="27"/>
  <c r="Q6651" i="27"/>
  <c r="P6651" i="27"/>
  <c r="Q6674" i="27"/>
  <c r="P6674" i="27"/>
  <c r="N6685" i="27"/>
  <c r="N6675" i="27"/>
  <c r="N6677" i="27"/>
  <c r="K6708" i="27"/>
  <c r="K6715" i="27"/>
  <c r="N6663" i="27"/>
  <c r="K6704" i="27"/>
  <c r="K6720" i="27"/>
  <c r="N6670" i="27"/>
  <c r="N6683" i="27"/>
  <c r="K6702" i="27"/>
  <c r="N6679" i="27"/>
  <c r="K6714" i="27"/>
  <c r="N6689" i="27"/>
  <c r="N6657" i="27"/>
  <c r="K6722" i="27"/>
  <c r="Q6664" i="27"/>
  <c r="P6668" i="27"/>
  <c r="J6711" i="27"/>
  <c r="AD6711" i="27" s="1"/>
  <c r="O6687" i="27"/>
  <c r="L6687" i="27"/>
  <c r="M6687" i="27" s="1"/>
  <c r="O6707" i="27"/>
  <c r="L6707" i="27"/>
  <c r="M6707" i="27" s="1"/>
  <c r="J6731" i="27"/>
  <c r="AD6731" i="27" s="1"/>
  <c r="O6722" i="27"/>
  <c r="L6722" i="27"/>
  <c r="J6746" i="27"/>
  <c r="AD6746" i="27" s="1"/>
  <c r="K6741" i="27"/>
  <c r="O6719" i="27"/>
  <c r="L6719" i="27"/>
  <c r="J6743" i="27"/>
  <c r="AD6743" i="27" s="1"/>
  <c r="O6699" i="27"/>
  <c r="L6699" i="27"/>
  <c r="M6699" i="27" s="1"/>
  <c r="J6723" i="27"/>
  <c r="AD6723" i="27" s="1"/>
  <c r="O6716" i="27"/>
  <c r="L6716" i="27"/>
  <c r="J6740" i="27"/>
  <c r="AD6740" i="27" s="1"/>
  <c r="K6729" i="27"/>
  <c r="K6712" i="27"/>
  <c r="K6745" i="27"/>
  <c r="L6704" i="27"/>
  <c r="J6728" i="27"/>
  <c r="AD6728" i="27" s="1"/>
  <c r="O6704" i="27"/>
  <c r="O6712" i="27"/>
  <c r="J6736" i="27"/>
  <c r="AD6736" i="27" s="1"/>
  <c r="L6712" i="27"/>
  <c r="K6706" i="27"/>
  <c r="O6681" i="27"/>
  <c r="J6705" i="27"/>
  <c r="AD6705" i="27" s="1"/>
  <c r="L6681" i="27"/>
  <c r="M6681" i="27" s="1"/>
  <c r="J6727" i="27"/>
  <c r="AD6727" i="27" s="1"/>
  <c r="L6703" i="27"/>
  <c r="M6703" i="27" s="1"/>
  <c r="O6703" i="27"/>
  <c r="K6737" i="27"/>
  <c r="J6741" i="27"/>
  <c r="AD6741" i="27" s="1"/>
  <c r="O6717" i="27"/>
  <c r="L6717" i="27"/>
  <c r="M6717" i="27" s="1"/>
  <c r="K6747" i="27"/>
  <c r="O6701" i="27"/>
  <c r="L6701" i="27"/>
  <c r="M6701" i="27" s="1"/>
  <c r="J6725" i="27"/>
  <c r="AD6725" i="27" s="1"/>
  <c r="K6733" i="27"/>
  <c r="P6671" i="27"/>
  <c r="K6734" i="27"/>
  <c r="K6724" i="27"/>
  <c r="O6694" i="27"/>
  <c r="J6718" i="27"/>
  <c r="AD6718" i="27" s="1"/>
  <c r="L6694" i="27"/>
  <c r="M6694" i="27" s="1"/>
  <c r="K6725" i="27"/>
  <c r="J6733" i="27"/>
  <c r="AD6733" i="27" s="1"/>
  <c r="O6709" i="27"/>
  <c r="L6709" i="27"/>
  <c r="M6709" i="27" s="1"/>
  <c r="O6713" i="27"/>
  <c r="L6713" i="27"/>
  <c r="M6713" i="27" s="1"/>
  <c r="J6737" i="27"/>
  <c r="AD6737" i="27" s="1"/>
  <c r="K6727" i="27"/>
  <c r="K6735" i="27"/>
  <c r="K6716" i="27"/>
  <c r="J6734" i="27"/>
  <c r="AD6734" i="27" s="1"/>
  <c r="O6710" i="27"/>
  <c r="L6710" i="27"/>
  <c r="M6710" i="27" s="1"/>
  <c r="K6718" i="27"/>
  <c r="K6731" i="27"/>
  <c r="K6719" i="27"/>
  <c r="AE6647" i="27"/>
  <c r="AE6668" i="27"/>
  <c r="AE6665" i="27"/>
  <c r="AE6643" i="27"/>
  <c r="AE6664" i="27"/>
  <c r="AE6661" i="27"/>
  <c r="AE6639" i="27"/>
  <c r="AE6662" i="27"/>
  <c r="AE6642" i="27"/>
  <c r="AE6669" i="27"/>
  <c r="AE6646" i="27"/>
  <c r="AG6646" i="27" l="1"/>
  <c r="AI6646" i="27"/>
  <c r="AJ6646" i="27"/>
  <c r="AH6646" i="27"/>
  <c r="AI6669" i="27"/>
  <c r="AJ6669" i="27"/>
  <c r="AG6669" i="27"/>
  <c r="AH6669" i="27"/>
  <c r="AI6642" i="27"/>
  <c r="AJ6642" i="27"/>
  <c r="AG6642" i="27"/>
  <c r="AH6642" i="27"/>
  <c r="AH6662" i="27"/>
  <c r="AI6662" i="27"/>
  <c r="AJ6662" i="27"/>
  <c r="AG6662" i="27"/>
  <c r="AI6639" i="27"/>
  <c r="AJ6639" i="27"/>
  <c r="AH6639" i="27"/>
  <c r="AG6639" i="27"/>
  <c r="AG6661" i="27"/>
  <c r="AH6661" i="27"/>
  <c r="AI6661" i="27"/>
  <c r="AJ6661" i="27"/>
  <c r="AG6664" i="27"/>
  <c r="AH6664" i="27"/>
  <c r="AI6664" i="27"/>
  <c r="AJ6664" i="27"/>
  <c r="AG6643" i="27"/>
  <c r="AH6643" i="27"/>
  <c r="AI6643" i="27"/>
  <c r="AJ6643" i="27"/>
  <c r="AG6665" i="27"/>
  <c r="AJ6665" i="27"/>
  <c r="AH6665" i="27"/>
  <c r="AI6665" i="27"/>
  <c r="AG6668" i="27"/>
  <c r="AJ6668" i="27"/>
  <c r="AH6668" i="27"/>
  <c r="AI6668" i="27"/>
  <c r="AJ6647" i="27"/>
  <c r="AH6647" i="27"/>
  <c r="AG6647" i="27"/>
  <c r="AI6647" i="27"/>
  <c r="AG6629" i="27"/>
  <c r="AJ6629" i="27"/>
  <c r="AH6629" i="27"/>
  <c r="AI6629" i="27"/>
  <c r="AI6609" i="27"/>
  <c r="AJ6609" i="27"/>
  <c r="AG6609" i="27"/>
  <c r="AH6609" i="27"/>
  <c r="AI6627" i="27"/>
  <c r="AJ6627" i="27"/>
  <c r="AH6627" i="27"/>
  <c r="AG6627" i="27"/>
  <c r="AI6648" i="27"/>
  <c r="AJ6648" i="27"/>
  <c r="AG6648" i="27"/>
  <c r="AH6648" i="27"/>
  <c r="AG6628" i="27"/>
  <c r="AH6628" i="27"/>
  <c r="AI6628" i="27"/>
  <c r="AJ6628" i="27"/>
  <c r="AG6631" i="27"/>
  <c r="AH6631" i="27"/>
  <c r="AI6631" i="27"/>
  <c r="AJ6631" i="27"/>
  <c r="AG6625" i="27"/>
  <c r="AH6625" i="27"/>
  <c r="AI6625" i="27"/>
  <c r="AJ6625" i="27"/>
  <c r="AJ6635" i="27"/>
  <c r="AH6635" i="27"/>
  <c r="AG6635" i="27"/>
  <c r="AI6635" i="27"/>
  <c r="AI6630" i="27"/>
  <c r="AJ6630" i="27"/>
  <c r="AG6630" i="27"/>
  <c r="AH6630" i="27"/>
  <c r="AG6650" i="27"/>
  <c r="AH6650" i="27"/>
  <c r="AI6650" i="27"/>
  <c r="AJ6650" i="27"/>
  <c r="AG6610" i="27"/>
  <c r="AI6610" i="27"/>
  <c r="AJ6610" i="27"/>
  <c r="AH6610" i="27"/>
  <c r="AG6632" i="27"/>
  <c r="AH6632" i="27"/>
  <c r="AJ6632" i="27"/>
  <c r="AI6632" i="27"/>
  <c r="S6647" i="27"/>
  <c r="U6671" i="27"/>
  <c r="U6633" i="27"/>
  <c r="AE6633" i="27"/>
  <c r="U6653" i="27"/>
  <c r="AE6653" i="27"/>
  <c r="U6659" i="27"/>
  <c r="AE6659" i="27"/>
  <c r="U6634" i="27"/>
  <c r="AE6634" i="27"/>
  <c r="U6646" i="27"/>
  <c r="U6669" i="27"/>
  <c r="U6649" i="27"/>
  <c r="AE6649" i="27"/>
  <c r="U6642" i="27"/>
  <c r="U6662" i="27"/>
  <c r="U6639" i="27"/>
  <c r="U6655" i="27"/>
  <c r="AE6655" i="27"/>
  <c r="U6661" i="27"/>
  <c r="U6664" i="27"/>
  <c r="U6643" i="27"/>
  <c r="U6658" i="27"/>
  <c r="AE6658" i="27"/>
  <c r="U6652" i="27"/>
  <c r="AE6652" i="27"/>
  <c r="U6665" i="27"/>
  <c r="U6674" i="27"/>
  <c r="AE6674" i="27"/>
  <c r="U6672" i="27"/>
  <c r="AE6672" i="27"/>
  <c r="U6656" i="27"/>
  <c r="AE6656" i="27"/>
  <c r="U6668" i="27"/>
  <c r="U6651" i="27"/>
  <c r="AE6651" i="27"/>
  <c r="Q6672" i="27"/>
  <c r="R6672" i="27" s="1"/>
  <c r="S6638" i="27"/>
  <c r="P6654" i="27"/>
  <c r="Q6658" i="27"/>
  <c r="R6658" i="27" s="1"/>
  <c r="V6658" i="27" s="1"/>
  <c r="S6649" i="27"/>
  <c r="R6649" i="27"/>
  <c r="V6649" i="27" s="1"/>
  <c r="S6615" i="27"/>
  <c r="S6636" i="27"/>
  <c r="S6637" i="27"/>
  <c r="S6622" i="27"/>
  <c r="S6644" i="27"/>
  <c r="R6630" i="27"/>
  <c r="V6630" i="27" s="1"/>
  <c r="V6640" i="27"/>
  <c r="S6640" i="27"/>
  <c r="V6638" i="27"/>
  <c r="V6637" i="27"/>
  <c r="R6642" i="27"/>
  <c r="V6622" i="27"/>
  <c r="S6653" i="27"/>
  <c r="R6643" i="27"/>
  <c r="S6674" i="27"/>
  <c r="S6654" i="27"/>
  <c r="S6655" i="27"/>
  <c r="S6656" i="27"/>
  <c r="R6671" i="27"/>
  <c r="V6671" i="27" s="1"/>
  <c r="S6652" i="27"/>
  <c r="R6669" i="27"/>
  <c r="V6669" i="27" s="1"/>
  <c r="V6641" i="27"/>
  <c r="R6639" i="27"/>
  <c r="V6639" i="27" s="1"/>
  <c r="R6668" i="27"/>
  <c r="R6661" i="27"/>
  <c r="V6661" i="27" s="1"/>
  <c r="S6633" i="27"/>
  <c r="S6651" i="27"/>
  <c r="R6665" i="27"/>
  <c r="V6665" i="27" s="1"/>
  <c r="S6634" i="27"/>
  <c r="R6646" i="27"/>
  <c r="V6646" i="27" s="1"/>
  <c r="R6662" i="27"/>
  <c r="P6673" i="27"/>
  <c r="Q6673" i="27"/>
  <c r="M6719" i="27"/>
  <c r="N6719" i="27" s="1"/>
  <c r="Q6676" i="27"/>
  <c r="P6676" i="27"/>
  <c r="M6722" i="27"/>
  <c r="N6722" i="27" s="1"/>
  <c r="V6609" i="27"/>
  <c r="V6650" i="27"/>
  <c r="V6645" i="27"/>
  <c r="V6635" i="27"/>
  <c r="V6631" i="27"/>
  <c r="V6629" i="27"/>
  <c r="V6652" i="27"/>
  <c r="V6627" i="27"/>
  <c r="Q6667" i="27"/>
  <c r="P6667" i="27"/>
  <c r="Q6660" i="27"/>
  <c r="P6660" i="27"/>
  <c r="P6666" i="27"/>
  <c r="Q6666" i="27"/>
  <c r="M6712" i="27"/>
  <c r="N6712" i="27" s="1"/>
  <c r="M6716" i="27"/>
  <c r="N6716" i="27" s="1"/>
  <c r="M6690" i="27"/>
  <c r="N6690" i="27" s="1"/>
  <c r="M6678" i="27"/>
  <c r="N6678" i="27" s="1"/>
  <c r="M6697" i="27"/>
  <c r="N6697" i="27" s="1"/>
  <c r="M6691" i="27"/>
  <c r="N6691" i="27" s="1"/>
  <c r="M6696" i="27"/>
  <c r="N6696" i="27" s="1"/>
  <c r="M6682" i="27"/>
  <c r="N6682" i="27" s="1"/>
  <c r="N6684" i="27"/>
  <c r="P6684" i="27" s="1"/>
  <c r="M6704" i="27"/>
  <c r="N6704" i="27" s="1"/>
  <c r="N6700" i="27"/>
  <c r="P6700" i="27" s="1"/>
  <c r="R6655" i="27"/>
  <c r="V6655" i="27" s="1"/>
  <c r="R6674" i="27"/>
  <c r="R6656" i="27"/>
  <c r="S6645" i="27"/>
  <c r="P6688" i="27"/>
  <c r="Q6692" i="27"/>
  <c r="Q6683" i="27"/>
  <c r="R6633" i="27"/>
  <c r="V6633" i="27" s="1"/>
  <c r="R6664" i="27"/>
  <c r="Q6698" i="27"/>
  <c r="Q6677" i="27"/>
  <c r="R6651" i="27"/>
  <c r="P6695" i="27"/>
  <c r="P6685" i="27"/>
  <c r="R6653" i="27"/>
  <c r="R6654" i="27"/>
  <c r="V6654" i="27" s="1"/>
  <c r="P6693" i="27"/>
  <c r="R6693" i="27"/>
  <c r="V6693" i="27" s="1"/>
  <c r="Q6680" i="27"/>
  <c r="R6659" i="27"/>
  <c r="S6659" i="27" s="1"/>
  <c r="P6689" i="27"/>
  <c r="Q6679" i="27"/>
  <c r="Q6686" i="27"/>
  <c r="P6686" i="27"/>
  <c r="L6720" i="27"/>
  <c r="M6720" i="27" s="1"/>
  <c r="J6744" i="27"/>
  <c r="AD6744" i="27" s="1"/>
  <c r="O6720" i="27"/>
  <c r="N6713" i="27"/>
  <c r="Q6713" i="27" s="1"/>
  <c r="O6721" i="27"/>
  <c r="L6721" i="27"/>
  <c r="J6745" i="27"/>
  <c r="AD6745" i="27" s="1"/>
  <c r="O6715" i="27"/>
  <c r="J6739" i="27"/>
  <c r="AD6739" i="27" s="1"/>
  <c r="L6715" i="27"/>
  <c r="M6715" i="27" s="1"/>
  <c r="O6714" i="27"/>
  <c r="L6714" i="27"/>
  <c r="J6738" i="27"/>
  <c r="AD6738" i="27" s="1"/>
  <c r="O6708" i="27"/>
  <c r="L6708" i="27"/>
  <c r="J6732" i="27"/>
  <c r="AD6732" i="27" s="1"/>
  <c r="J6748" i="27"/>
  <c r="AD6748" i="27" s="1"/>
  <c r="O6724" i="27"/>
  <c r="L6724" i="27"/>
  <c r="M6724" i="27" s="1"/>
  <c r="O6702" i="27"/>
  <c r="L6702" i="27"/>
  <c r="M6702" i="27" s="1"/>
  <c r="J6726" i="27"/>
  <c r="AD6726" i="27" s="1"/>
  <c r="N6709" i="27"/>
  <c r="O6706" i="27"/>
  <c r="L6706" i="27"/>
  <c r="M6706" i="27" s="1"/>
  <c r="J6730" i="27"/>
  <c r="AD6730" i="27" s="1"/>
  <c r="P6683" i="27"/>
  <c r="Q6685" i="27"/>
  <c r="P6698" i="27"/>
  <c r="Q6689" i="27"/>
  <c r="P6680" i="27"/>
  <c r="P6677" i="27"/>
  <c r="Q6663" i="27"/>
  <c r="P6663" i="27"/>
  <c r="Q6670" i="27"/>
  <c r="P6670" i="27"/>
  <c r="Q6657" i="27"/>
  <c r="P6657" i="27"/>
  <c r="Q6675" i="27"/>
  <c r="P6675" i="27"/>
  <c r="N6701" i="27"/>
  <c r="Q6701" i="27" s="1"/>
  <c r="K6726" i="27"/>
  <c r="K6732" i="27"/>
  <c r="N6694" i="27"/>
  <c r="K6746" i="27"/>
  <c r="P6679" i="27"/>
  <c r="K6738" i="27"/>
  <c r="N6699" i="27"/>
  <c r="N6710" i="27"/>
  <c r="N6687" i="27"/>
  <c r="N6707" i="27"/>
  <c r="N6717" i="27"/>
  <c r="K6744" i="27"/>
  <c r="N6703" i="27"/>
  <c r="K6728" i="27"/>
  <c r="K6739" i="27"/>
  <c r="N6681" i="27"/>
  <c r="Q6688" i="27"/>
  <c r="P6692" i="27"/>
  <c r="Q6695" i="27"/>
  <c r="O6711" i="27"/>
  <c r="J6735" i="27"/>
  <c r="AD6735" i="27" s="1"/>
  <c r="L6711" i="27"/>
  <c r="M6711" i="27" s="1"/>
  <c r="O6740" i="27"/>
  <c r="J6764" i="27"/>
  <c r="AD6764" i="27" s="1"/>
  <c r="L6740" i="27"/>
  <c r="O6743" i="27"/>
  <c r="L6743" i="27"/>
  <c r="J6767" i="27"/>
  <c r="AD6767" i="27" s="1"/>
  <c r="K6769" i="27"/>
  <c r="O6734" i="27"/>
  <c r="J6758" i="27"/>
  <c r="AD6758" i="27" s="1"/>
  <c r="L6734" i="27"/>
  <c r="M6734" i="27" s="1"/>
  <c r="K6757" i="27"/>
  <c r="L6746" i="27"/>
  <c r="J6770" i="27"/>
  <c r="AD6770" i="27" s="1"/>
  <c r="O6746" i="27"/>
  <c r="O6731" i="27"/>
  <c r="L6731" i="27"/>
  <c r="M6731" i="27" s="1"/>
  <c r="J6755" i="27"/>
  <c r="AD6755" i="27" s="1"/>
  <c r="O6737" i="27"/>
  <c r="L6737" i="27"/>
  <c r="M6737" i="27" s="1"/>
  <c r="J6761" i="27"/>
  <c r="AD6761" i="27" s="1"/>
  <c r="K6771" i="27"/>
  <c r="J6751" i="27"/>
  <c r="AD6751" i="27" s="1"/>
  <c r="L6727" i="27"/>
  <c r="M6727" i="27" s="1"/>
  <c r="O6727" i="27"/>
  <c r="O6725" i="27"/>
  <c r="L6725" i="27"/>
  <c r="M6725" i="27" s="1"/>
  <c r="J6749" i="27"/>
  <c r="AD6749" i="27" s="1"/>
  <c r="K6743" i="27"/>
  <c r="K6740" i="27"/>
  <c r="J6757" i="27"/>
  <c r="AD6757" i="27" s="1"/>
  <c r="O6733" i="27"/>
  <c r="L6733" i="27"/>
  <c r="M6733" i="27" s="1"/>
  <c r="K6748" i="27"/>
  <c r="K6730" i="27"/>
  <c r="K6736" i="27"/>
  <c r="J6765" i="27"/>
  <c r="AD6765" i="27" s="1"/>
  <c r="O6741" i="27"/>
  <c r="L6741" i="27"/>
  <c r="M6741" i="27" s="1"/>
  <c r="K6755" i="27"/>
  <c r="K6758" i="27"/>
  <c r="O6705" i="27"/>
  <c r="L6705" i="27"/>
  <c r="M6705" i="27" s="1"/>
  <c r="J6729" i="27"/>
  <c r="AD6729" i="27" s="1"/>
  <c r="J6747" i="27"/>
  <c r="AD6747" i="27" s="1"/>
  <c r="O6723" i="27"/>
  <c r="L6723" i="27"/>
  <c r="M6723" i="27" s="1"/>
  <c r="K6753" i="27"/>
  <c r="K6749" i="27"/>
  <c r="O6736" i="27"/>
  <c r="L6736" i="27"/>
  <c r="J6760" i="27"/>
  <c r="AD6760" i="27" s="1"/>
  <c r="K6765" i="27"/>
  <c r="K6759" i="27"/>
  <c r="K6742" i="27"/>
  <c r="K6751" i="27"/>
  <c r="O6718" i="27"/>
  <c r="J6742" i="27"/>
  <c r="AD6742" i="27" s="1"/>
  <c r="L6718" i="27"/>
  <c r="M6718" i="27" s="1"/>
  <c r="K6761" i="27"/>
  <c r="J6752" i="27"/>
  <c r="AD6752" i="27" s="1"/>
  <c r="L6728" i="27"/>
  <c r="O6728" i="27"/>
  <c r="AE6671" i="27"/>
  <c r="AE6685" i="27"/>
  <c r="AE6667" i="27"/>
  <c r="AE6684" i="27"/>
  <c r="AE6688" i="27"/>
  <c r="AE6686" i="27"/>
  <c r="AE6692" i="27"/>
  <c r="AE6660" i="27"/>
  <c r="AE6693" i="27"/>
  <c r="AE6663" i="27"/>
  <c r="AE6666" i="27"/>
  <c r="AE6670" i="27"/>
  <c r="AE6689" i="27"/>
  <c r="AG6689" i="27" l="1"/>
  <c r="AH6689" i="27"/>
  <c r="AI6689" i="27"/>
  <c r="AJ6689" i="27"/>
  <c r="AG6670" i="27"/>
  <c r="AI6670" i="27"/>
  <c r="AJ6670" i="27"/>
  <c r="AH6670" i="27"/>
  <c r="AI6666" i="27"/>
  <c r="AJ6666" i="27"/>
  <c r="AH6666" i="27"/>
  <c r="AG6666" i="27"/>
  <c r="AI6663" i="27"/>
  <c r="AJ6663" i="27"/>
  <c r="AH6663" i="27"/>
  <c r="AG6663" i="27"/>
  <c r="AI6693" i="27"/>
  <c r="AJ6693" i="27"/>
  <c r="AG6693" i="27"/>
  <c r="AH6693" i="27"/>
  <c r="AI6660" i="27"/>
  <c r="AJ6660" i="27"/>
  <c r="AG6660" i="27"/>
  <c r="AH6660" i="27"/>
  <c r="AG6692" i="27"/>
  <c r="AH6692" i="27"/>
  <c r="AJ6692" i="27"/>
  <c r="AI6692" i="27"/>
  <c r="AH6686" i="27"/>
  <c r="AI6686" i="27"/>
  <c r="AJ6686" i="27"/>
  <c r="AG6686" i="27"/>
  <c r="AG6688" i="27"/>
  <c r="AH6688" i="27"/>
  <c r="AI6688" i="27"/>
  <c r="AJ6688" i="27"/>
  <c r="AI6684" i="27"/>
  <c r="AJ6684" i="27"/>
  <c r="AG6684" i="27"/>
  <c r="AH6684" i="27"/>
  <c r="AG6667" i="27"/>
  <c r="AH6667" i="27"/>
  <c r="AI6667" i="27"/>
  <c r="AJ6667" i="27"/>
  <c r="AG6685" i="27"/>
  <c r="AH6685" i="27"/>
  <c r="AJ6685" i="27"/>
  <c r="AI6685" i="27"/>
  <c r="AJ6671" i="27"/>
  <c r="AI6671" i="27"/>
  <c r="AG6671" i="27"/>
  <c r="AH6671" i="27"/>
  <c r="AI6651" i="27"/>
  <c r="AJ6651" i="27"/>
  <c r="AH6651" i="27"/>
  <c r="AG6651" i="27"/>
  <c r="AI6633" i="27"/>
  <c r="AJ6633" i="27"/>
  <c r="AG6633" i="27"/>
  <c r="AH6633" i="27"/>
  <c r="AG6649" i="27"/>
  <c r="AH6649" i="27"/>
  <c r="AI6649" i="27"/>
  <c r="AJ6649" i="27"/>
  <c r="AG6658" i="27"/>
  <c r="AI6658" i="27"/>
  <c r="AJ6658" i="27"/>
  <c r="AH6658" i="27"/>
  <c r="AG6634" i="27"/>
  <c r="AI6634" i="27"/>
  <c r="AJ6634" i="27"/>
  <c r="AH6634" i="27"/>
  <c r="AG6656" i="27"/>
  <c r="AJ6656" i="27"/>
  <c r="AH6656" i="27"/>
  <c r="AI6656" i="27"/>
  <c r="AJ6659" i="27"/>
  <c r="AH6659" i="27"/>
  <c r="AI6659" i="27"/>
  <c r="AG6659" i="27"/>
  <c r="AG6652" i="27"/>
  <c r="AH6652" i="27"/>
  <c r="AI6652" i="27"/>
  <c r="AJ6652" i="27"/>
  <c r="AI6672" i="27"/>
  <c r="AJ6672" i="27"/>
  <c r="AG6672" i="27"/>
  <c r="AH6672" i="27"/>
  <c r="AG6655" i="27"/>
  <c r="AH6655" i="27"/>
  <c r="AI6655" i="27"/>
  <c r="AJ6655" i="27"/>
  <c r="S6658" i="27"/>
  <c r="AG6653" i="27"/>
  <c r="AH6653" i="27"/>
  <c r="AI6653" i="27"/>
  <c r="AJ6653" i="27"/>
  <c r="AJ6674" i="27"/>
  <c r="AG6674" i="27"/>
  <c r="AI6674" i="27"/>
  <c r="AH6674" i="27"/>
  <c r="S6671" i="27"/>
  <c r="U6698" i="27"/>
  <c r="AE6698" i="27"/>
  <c r="U6689" i="27"/>
  <c r="U6676" i="27"/>
  <c r="AE6676" i="27"/>
  <c r="U6670" i="27"/>
  <c r="U6683" i="27"/>
  <c r="AE6683" i="27"/>
  <c r="U6700" i="27"/>
  <c r="AE6700" i="27"/>
  <c r="U6675" i="27"/>
  <c r="AE6675" i="27"/>
  <c r="S6672" i="27"/>
  <c r="U6666" i="27"/>
  <c r="U6679" i="27"/>
  <c r="AE6679" i="27"/>
  <c r="U6663" i="27"/>
  <c r="U6693" i="27"/>
  <c r="U6660" i="27"/>
  <c r="U6673" i="27"/>
  <c r="AE6673" i="27"/>
  <c r="U6680" i="27"/>
  <c r="AE6680" i="27"/>
  <c r="U6695" i="27"/>
  <c r="U6692" i="27"/>
  <c r="U6686" i="27"/>
  <c r="U6688" i="27"/>
  <c r="U6684" i="27"/>
  <c r="U6657" i="27"/>
  <c r="AE6657" i="27"/>
  <c r="U6667" i="27"/>
  <c r="U6677" i="27"/>
  <c r="AE6677" i="27"/>
  <c r="U6685" i="27"/>
  <c r="U6654" i="27"/>
  <c r="AE6654" i="27"/>
  <c r="Q6684" i="27"/>
  <c r="R6684" i="27" s="1"/>
  <c r="S6684" i="27" s="1"/>
  <c r="S6661" i="27"/>
  <c r="S6668" i="27"/>
  <c r="S6665" i="27"/>
  <c r="S6669" i="27"/>
  <c r="Q6700" i="27"/>
  <c r="S6700" i="27" s="1"/>
  <c r="S6662" i="27"/>
  <c r="S6639" i="27"/>
  <c r="R6676" i="27"/>
  <c r="V6676" i="27" s="1"/>
  <c r="S6646" i="27"/>
  <c r="R6673" i="27"/>
  <c r="V6673" i="27" s="1"/>
  <c r="V6662" i="27"/>
  <c r="V6642" i="27"/>
  <c r="S6642" i="27"/>
  <c r="R6695" i="27"/>
  <c r="V6695" i="27" s="1"/>
  <c r="R6663" i="27"/>
  <c r="V6663" i="27" s="1"/>
  <c r="R6689" i="27"/>
  <c r="V6689" i="27" s="1"/>
  <c r="R6692" i="27"/>
  <c r="V6692" i="27" s="1"/>
  <c r="R6666" i="27"/>
  <c r="S6679" i="27"/>
  <c r="S6701" i="27"/>
  <c r="R6660" i="27"/>
  <c r="S6660" i="27" s="1"/>
  <c r="V6643" i="27"/>
  <c r="S6643" i="27"/>
  <c r="R6688" i="27"/>
  <c r="V6688" i="27" s="1"/>
  <c r="S6680" i="27"/>
  <c r="R6667" i="27"/>
  <c r="V6668" i="27"/>
  <c r="S6675" i="27"/>
  <c r="S6677" i="27"/>
  <c r="S6657" i="27"/>
  <c r="R6670" i="27"/>
  <c r="V6670" i="27" s="1"/>
  <c r="R6685" i="27"/>
  <c r="V6685" i="27" s="1"/>
  <c r="S6698" i="27"/>
  <c r="S6676" i="27"/>
  <c r="M6736" i="27"/>
  <c r="N6736" i="27" s="1"/>
  <c r="S6673" i="27"/>
  <c r="Q6682" i="27"/>
  <c r="R6682" i="27" s="1"/>
  <c r="P6682" i="27"/>
  <c r="S6664" i="27"/>
  <c r="V6664" i="27"/>
  <c r="V6672" i="27"/>
  <c r="V6653" i="27"/>
  <c r="V6659" i="27"/>
  <c r="V6656" i="27"/>
  <c r="V6674" i="27"/>
  <c r="V6651" i="27"/>
  <c r="M6728" i="27"/>
  <c r="N6728" i="27" s="1"/>
  <c r="Q6678" i="27"/>
  <c r="R6678" i="27" s="1"/>
  <c r="V6678" i="27" s="1"/>
  <c r="P6678" i="27"/>
  <c r="Q6690" i="27"/>
  <c r="P6690" i="27"/>
  <c r="P6696" i="27"/>
  <c r="Q6696" i="27"/>
  <c r="Q6691" i="27"/>
  <c r="P6691" i="27"/>
  <c r="P6697" i="27"/>
  <c r="Q6697" i="27"/>
  <c r="M6740" i="27"/>
  <c r="N6740" i="27" s="1"/>
  <c r="N6715" i="27"/>
  <c r="P6715" i="27" s="1"/>
  <c r="M6708" i="27"/>
  <c r="N6708" i="27" s="1"/>
  <c r="M6714" i="27"/>
  <c r="N6714" i="27" s="1"/>
  <c r="N6702" i="27"/>
  <c r="Q6702" i="27" s="1"/>
  <c r="N6724" i="27"/>
  <c r="P6724" i="27" s="1"/>
  <c r="N6706" i="27"/>
  <c r="Q6706" i="27" s="1"/>
  <c r="N6734" i="27"/>
  <c r="Q6734" i="27" s="1"/>
  <c r="M6743" i="27"/>
  <c r="N6743" i="27" s="1"/>
  <c r="M6746" i="27"/>
  <c r="N6746" i="27" s="1"/>
  <c r="M6721" i="27"/>
  <c r="N6721" i="27" s="1"/>
  <c r="N6720" i="27"/>
  <c r="Q6720" i="27" s="1"/>
  <c r="P6701" i="27"/>
  <c r="P6713" i="27"/>
  <c r="R6683" i="27"/>
  <c r="S6683" i="27" s="1"/>
  <c r="S6693" i="27"/>
  <c r="R6680" i="27"/>
  <c r="R6713" i="27"/>
  <c r="V6713" i="27" s="1"/>
  <c r="R6679" i="27"/>
  <c r="R6698" i="27"/>
  <c r="Q6719" i="27"/>
  <c r="R6675" i="27"/>
  <c r="V6675" i="27" s="1"/>
  <c r="S6695" i="27"/>
  <c r="P6712" i="27"/>
  <c r="R6657" i="27"/>
  <c r="Q6703" i="27"/>
  <c r="Q6694" i="27"/>
  <c r="P6716" i="27"/>
  <c r="P6699" i="27"/>
  <c r="P6709" i="27"/>
  <c r="R6686" i="27"/>
  <c r="Q6709" i="27"/>
  <c r="R6701" i="27"/>
  <c r="V6701" i="27" s="1"/>
  <c r="R6677" i="27"/>
  <c r="N6727" i="27"/>
  <c r="L6730" i="27"/>
  <c r="M6730" i="27" s="1"/>
  <c r="J6754" i="27"/>
  <c r="AD6754" i="27" s="1"/>
  <c r="O6730" i="27"/>
  <c r="N6741" i="27"/>
  <c r="L6744" i="27"/>
  <c r="M6744" i="27" s="1"/>
  <c r="J6768" i="27"/>
  <c r="AD6768" i="27" s="1"/>
  <c r="O6744" i="27"/>
  <c r="N6725" i="27"/>
  <c r="L6748" i="27"/>
  <c r="M6748" i="27" s="1"/>
  <c r="J6772" i="27"/>
  <c r="AD6772" i="27" s="1"/>
  <c r="O6748" i="27"/>
  <c r="L6726" i="27"/>
  <c r="M6726" i="27" s="1"/>
  <c r="J6750" i="27"/>
  <c r="AD6750" i="27" s="1"/>
  <c r="O6726" i="27"/>
  <c r="L6732" i="27"/>
  <c r="J6756" i="27"/>
  <c r="AD6756" i="27" s="1"/>
  <c r="O6732" i="27"/>
  <c r="J6762" i="27"/>
  <c r="AD6762" i="27" s="1"/>
  <c r="O6738" i="27"/>
  <c r="L6738" i="27"/>
  <c r="M6738" i="27" s="1"/>
  <c r="J6763" i="27"/>
  <c r="AD6763" i="27" s="1"/>
  <c r="L6739" i="27"/>
  <c r="O6739" i="27"/>
  <c r="J6769" i="27"/>
  <c r="AD6769" i="27" s="1"/>
  <c r="O6745" i="27"/>
  <c r="L6745" i="27"/>
  <c r="P6694" i="27"/>
  <c r="P6703" i="27"/>
  <c r="Q6699" i="27"/>
  <c r="P6681" i="27"/>
  <c r="Q6681" i="27"/>
  <c r="Q6717" i="27"/>
  <c r="P6717" i="27"/>
  <c r="Q6707" i="27"/>
  <c r="P6707" i="27"/>
  <c r="Q6704" i="27"/>
  <c r="P6704" i="27"/>
  <c r="Q6687" i="27"/>
  <c r="P6687" i="27"/>
  <c r="Q6710" i="27"/>
  <c r="P6710" i="27"/>
  <c r="P6722" i="27"/>
  <c r="Q6722" i="27"/>
  <c r="K6763" i="27"/>
  <c r="K6768" i="27"/>
  <c r="N6731" i="27"/>
  <c r="K6770" i="27"/>
  <c r="N6723" i="27"/>
  <c r="K6752" i="27"/>
  <c r="K6762" i="27"/>
  <c r="N6737" i="27"/>
  <c r="K6756" i="27"/>
  <c r="N6718" i="27"/>
  <c r="K6750" i="27"/>
  <c r="N6711" i="27"/>
  <c r="N6705" i="27"/>
  <c r="N6733" i="27"/>
  <c r="Q6712" i="27"/>
  <c r="Q6716" i="27"/>
  <c r="J6759" i="27"/>
  <c r="AD6759" i="27" s="1"/>
  <c r="L6735" i="27"/>
  <c r="M6735" i="27" s="1"/>
  <c r="O6735" i="27"/>
  <c r="J6781" i="27"/>
  <c r="AD6781" i="27" s="1"/>
  <c r="O6757" i="27"/>
  <c r="L6757" i="27"/>
  <c r="M6757" i="27" s="1"/>
  <c r="K6795" i="27"/>
  <c r="O6755" i="27"/>
  <c r="L6755" i="27"/>
  <c r="M6755" i="27" s="1"/>
  <c r="J6779" i="27"/>
  <c r="AD6779" i="27" s="1"/>
  <c r="K6793" i="27"/>
  <c r="K6764" i="27"/>
  <c r="O6742" i="27"/>
  <c r="L6742" i="27"/>
  <c r="M6742" i="27" s="1"/>
  <c r="J6766" i="27"/>
  <c r="AD6766" i="27" s="1"/>
  <c r="K6775" i="27"/>
  <c r="K6789" i="27"/>
  <c r="K6760" i="27"/>
  <c r="K6781" i="27"/>
  <c r="O6767" i="27"/>
  <c r="L6767" i="27"/>
  <c r="J6791" i="27"/>
  <c r="AD6791" i="27" s="1"/>
  <c r="K6754" i="27"/>
  <c r="L6770" i="27"/>
  <c r="J6794" i="27"/>
  <c r="AD6794" i="27" s="1"/>
  <c r="O6770" i="27"/>
  <c r="L6752" i="27"/>
  <c r="J6776" i="27"/>
  <c r="AD6776" i="27" s="1"/>
  <c r="O6752" i="27"/>
  <c r="K6766" i="27"/>
  <c r="K6782" i="27"/>
  <c r="P6706" i="27"/>
  <c r="K6767" i="27"/>
  <c r="L6758" i="27"/>
  <c r="M6758" i="27" s="1"/>
  <c r="O6758" i="27"/>
  <c r="J6782" i="27"/>
  <c r="AD6782" i="27" s="1"/>
  <c r="K6777" i="27"/>
  <c r="K6773" i="27"/>
  <c r="K6785" i="27"/>
  <c r="K6783" i="27"/>
  <c r="J6789" i="27"/>
  <c r="AD6789" i="27" s="1"/>
  <c r="O6765" i="27"/>
  <c r="L6765" i="27"/>
  <c r="M6765" i="27" s="1"/>
  <c r="O6749" i="27"/>
  <c r="L6749" i="27"/>
  <c r="M6749" i="27" s="1"/>
  <c r="J6773" i="27"/>
  <c r="AD6773" i="27" s="1"/>
  <c r="L6764" i="27"/>
  <c r="O6764" i="27"/>
  <c r="J6788" i="27"/>
  <c r="AD6788" i="27" s="1"/>
  <c r="O6760" i="27"/>
  <c r="L6760" i="27"/>
  <c r="J6784" i="27"/>
  <c r="AD6784" i="27" s="1"/>
  <c r="J6771" i="27"/>
  <c r="AD6771" i="27" s="1"/>
  <c r="L6747" i="27"/>
  <c r="M6747" i="27" s="1"/>
  <c r="O6747" i="27"/>
  <c r="K6779" i="27"/>
  <c r="J6775" i="27"/>
  <c r="AD6775" i="27" s="1"/>
  <c r="O6751" i="27"/>
  <c r="L6751" i="27"/>
  <c r="M6751" i="27" s="1"/>
  <c r="P6719" i="27"/>
  <c r="J6753" i="27"/>
  <c r="AD6753" i="27" s="1"/>
  <c r="O6729" i="27"/>
  <c r="L6729" i="27"/>
  <c r="M6729" i="27" s="1"/>
  <c r="K6772" i="27"/>
  <c r="O6761" i="27"/>
  <c r="L6761" i="27"/>
  <c r="M6761" i="27" s="1"/>
  <c r="J6785" i="27"/>
  <c r="AD6785" i="27" s="1"/>
  <c r="AE6695" i="27"/>
  <c r="AE6690" i="27"/>
  <c r="AE6716" i="27"/>
  <c r="AE6717" i="27"/>
  <c r="AE6709" i="27"/>
  <c r="AE6691" i="27"/>
  <c r="AE6712" i="27"/>
  <c r="AE6687" i="27"/>
  <c r="AE6694" i="27"/>
  <c r="AE6710" i="27"/>
  <c r="AE6715" i="27"/>
  <c r="AE6713" i="27"/>
  <c r="AG6713" i="27" l="1"/>
  <c r="AJ6713" i="27"/>
  <c r="AH6713" i="27"/>
  <c r="AI6713" i="27"/>
  <c r="AG6715" i="27"/>
  <c r="AH6715" i="27"/>
  <c r="AI6715" i="27"/>
  <c r="AJ6715" i="27"/>
  <c r="AG6710" i="27"/>
  <c r="AH6710" i="27"/>
  <c r="AI6710" i="27"/>
  <c r="AJ6710" i="27"/>
  <c r="AG6694" i="27"/>
  <c r="AI6694" i="27"/>
  <c r="AJ6694" i="27"/>
  <c r="AH6694" i="27"/>
  <c r="AI6687" i="27"/>
  <c r="AJ6687" i="27"/>
  <c r="AH6687" i="27"/>
  <c r="AG6687" i="27"/>
  <c r="AG6712" i="27"/>
  <c r="AH6712" i="27"/>
  <c r="AI6712" i="27"/>
  <c r="AJ6712" i="27"/>
  <c r="AG6691" i="27"/>
  <c r="AH6691" i="27"/>
  <c r="AI6691" i="27"/>
  <c r="AJ6691" i="27"/>
  <c r="AG6709" i="27"/>
  <c r="AH6709" i="27"/>
  <c r="AI6709" i="27"/>
  <c r="AJ6709" i="27"/>
  <c r="AI6717" i="27"/>
  <c r="AJ6717" i="27"/>
  <c r="AH6717" i="27"/>
  <c r="AG6717" i="27"/>
  <c r="AG6716" i="27"/>
  <c r="AH6716" i="27"/>
  <c r="AJ6716" i="27"/>
  <c r="AI6716" i="27"/>
  <c r="AI6690" i="27"/>
  <c r="AJ6690" i="27"/>
  <c r="AG6690" i="27"/>
  <c r="AH6690" i="27"/>
  <c r="AJ6695" i="27"/>
  <c r="AH6695" i="27"/>
  <c r="AI6695" i="27"/>
  <c r="AG6695" i="27"/>
  <c r="AG6676" i="27"/>
  <c r="AH6676" i="27"/>
  <c r="AI6676" i="27"/>
  <c r="AJ6676" i="27"/>
  <c r="AH6698" i="27"/>
  <c r="AG6698" i="27"/>
  <c r="AI6698" i="27"/>
  <c r="AJ6698" i="27"/>
  <c r="AI6654" i="27"/>
  <c r="AJ6654" i="27"/>
  <c r="AG6654" i="27"/>
  <c r="AH6654" i="27"/>
  <c r="AI6675" i="27"/>
  <c r="AJ6675" i="27"/>
  <c r="AH6675" i="27"/>
  <c r="AG6675" i="27"/>
  <c r="AG6679" i="27"/>
  <c r="AH6679" i="27"/>
  <c r="AI6679" i="27"/>
  <c r="AJ6679" i="27"/>
  <c r="AG6680" i="27"/>
  <c r="AH6680" i="27"/>
  <c r="AJ6680" i="27"/>
  <c r="AI6680" i="27"/>
  <c r="AG6700" i="27"/>
  <c r="AH6700" i="27"/>
  <c r="AI6700" i="27"/>
  <c r="AJ6700" i="27"/>
  <c r="AG6677" i="27"/>
  <c r="AH6677" i="27"/>
  <c r="AJ6677" i="27"/>
  <c r="AI6677" i="27"/>
  <c r="AG6673" i="27"/>
  <c r="AH6673" i="27"/>
  <c r="AI6673" i="27"/>
  <c r="AJ6673" i="27"/>
  <c r="AI6657" i="27"/>
  <c r="AJ6657" i="27"/>
  <c r="AH6657" i="27"/>
  <c r="AG6657" i="27"/>
  <c r="AJ6683" i="27"/>
  <c r="AH6683" i="27"/>
  <c r="AG6683" i="27"/>
  <c r="AI6683" i="27"/>
  <c r="R6700" i="27"/>
  <c r="V6700" i="27" s="1"/>
  <c r="S6670" i="27"/>
  <c r="U6713" i="27"/>
  <c r="U6715" i="27"/>
  <c r="U6710" i="27"/>
  <c r="U6701" i="27"/>
  <c r="AE6701" i="27"/>
  <c r="U6719" i="27"/>
  <c r="U6703" i="27"/>
  <c r="AE6703" i="27"/>
  <c r="U6678" i="27"/>
  <c r="AE6678" i="27"/>
  <c r="U6707" i="27"/>
  <c r="AE6707" i="27"/>
  <c r="U6694" i="27"/>
  <c r="U6697" i="27"/>
  <c r="AE6697" i="27"/>
  <c r="U6687" i="27"/>
  <c r="U6704" i="27"/>
  <c r="AE6704" i="27"/>
  <c r="U6712" i="27"/>
  <c r="U6691" i="27"/>
  <c r="U6682" i="27"/>
  <c r="AE6682" i="27"/>
  <c r="U6709" i="27"/>
  <c r="U6717" i="27"/>
  <c r="U6706" i="27"/>
  <c r="AE6706" i="27"/>
  <c r="S6663" i="27"/>
  <c r="U6699" i="27"/>
  <c r="AE6699" i="27"/>
  <c r="U6696" i="27"/>
  <c r="AE6696" i="27"/>
  <c r="U6722" i="27"/>
  <c r="AE6722" i="27"/>
  <c r="U6681" i="27"/>
  <c r="AE6681" i="27"/>
  <c r="U6716" i="27"/>
  <c r="U6724" i="27"/>
  <c r="AE6724" i="27"/>
  <c r="U6690" i="27"/>
  <c r="P6734" i="27"/>
  <c r="Q6724" i="27"/>
  <c r="S6724" i="27" s="1"/>
  <c r="S6688" i="27"/>
  <c r="P6720" i="27"/>
  <c r="M6767" i="27"/>
  <c r="N6767" i="27" s="1"/>
  <c r="S6692" i="27"/>
  <c r="S6685" i="27"/>
  <c r="P6702" i="27"/>
  <c r="Q6715" i="27"/>
  <c r="R6696" i="27"/>
  <c r="V6696" i="27" s="1"/>
  <c r="V6684" i="27"/>
  <c r="R6697" i="27"/>
  <c r="V6697" i="27" s="1"/>
  <c r="S6689" i="27"/>
  <c r="S6722" i="27"/>
  <c r="R6709" i="27"/>
  <c r="V6709" i="27" s="1"/>
  <c r="S6720" i="27"/>
  <c r="R6694" i="27"/>
  <c r="R6719" i="27"/>
  <c r="S6719" i="27" s="1"/>
  <c r="R6716" i="27"/>
  <c r="V6716" i="27" s="1"/>
  <c r="S6702" i="27"/>
  <c r="S6704" i="27"/>
  <c r="R6690" i="27"/>
  <c r="S6703" i="27"/>
  <c r="S6678" i="27"/>
  <c r="V6666" i="27"/>
  <c r="S6666" i="27"/>
  <c r="S6706" i="27"/>
  <c r="S6681" i="27"/>
  <c r="R6734" i="27"/>
  <c r="V6734" i="27" s="1"/>
  <c r="V6667" i="27"/>
  <c r="S6667" i="27"/>
  <c r="R6712" i="27"/>
  <c r="V6712" i="27" s="1"/>
  <c r="R6710" i="27"/>
  <c r="V6710" i="27" s="1"/>
  <c r="R6691" i="27"/>
  <c r="S6682" i="27"/>
  <c r="V6660" i="27"/>
  <c r="S6699" i="27"/>
  <c r="S6696" i="27"/>
  <c r="Q6721" i="27"/>
  <c r="R6721" i="27" s="1"/>
  <c r="P6721" i="27"/>
  <c r="V6677" i="27"/>
  <c r="V6686" i="27"/>
  <c r="V6680" i="27"/>
  <c r="V6682" i="27"/>
  <c r="M6770" i="27"/>
  <c r="N6770" i="27" s="1"/>
  <c r="V6657" i="27"/>
  <c r="V6683" i="27"/>
  <c r="V6698" i="27"/>
  <c r="V6679" i="27"/>
  <c r="Q6714" i="27"/>
  <c r="P6714" i="27"/>
  <c r="P6708" i="27"/>
  <c r="Q6708" i="27"/>
  <c r="M6764" i="27"/>
  <c r="N6764" i="27" s="1"/>
  <c r="M6752" i="27"/>
  <c r="N6752" i="27" s="1"/>
  <c r="N6748" i="27"/>
  <c r="P6748" i="27" s="1"/>
  <c r="S6697" i="27"/>
  <c r="M6745" i="27"/>
  <c r="N6745" i="27" s="1"/>
  <c r="M6760" i="27"/>
  <c r="N6760" i="27" s="1"/>
  <c r="N6726" i="27"/>
  <c r="Q6726" i="27" s="1"/>
  <c r="N6744" i="27"/>
  <c r="P6744" i="27" s="1"/>
  <c r="N6738" i="27"/>
  <c r="P6738" i="27" s="1"/>
  <c r="N6730" i="27"/>
  <c r="P6730" i="27" s="1"/>
  <c r="M6739" i="27"/>
  <c r="N6739" i="27" s="1"/>
  <c r="M6732" i="27"/>
  <c r="N6732" i="27" s="1"/>
  <c r="S6713" i="27"/>
  <c r="R6703" i="27"/>
  <c r="S6686" i="27"/>
  <c r="Q6731" i="27"/>
  <c r="R6702" i="27"/>
  <c r="Q6733" i="27"/>
  <c r="Q6743" i="27"/>
  <c r="R6699" i="27"/>
  <c r="R6717" i="27"/>
  <c r="R6706" i="27"/>
  <c r="V6706" i="27" s="1"/>
  <c r="R6704" i="27"/>
  <c r="Q6736" i="27"/>
  <c r="R6681" i="27"/>
  <c r="Q6711" i="27"/>
  <c r="Q6727" i="27"/>
  <c r="R6687" i="27"/>
  <c r="R6707" i="27"/>
  <c r="V6707" i="27" s="1"/>
  <c r="R6722" i="27"/>
  <c r="V6722" i="27" s="1"/>
  <c r="R6720" i="27"/>
  <c r="P6741" i="27"/>
  <c r="P6740" i="27"/>
  <c r="Q6741" i="27"/>
  <c r="R6724" i="27"/>
  <c r="V6724" i="27" s="1"/>
  <c r="Q6725" i="27"/>
  <c r="P6725" i="27"/>
  <c r="P6727" i="27"/>
  <c r="L6769" i="27"/>
  <c r="J6793" i="27"/>
  <c r="AD6793" i="27" s="1"/>
  <c r="O6769" i="27"/>
  <c r="L6768" i="27"/>
  <c r="M6768" i="27" s="1"/>
  <c r="J6792" i="27"/>
  <c r="AD6792" i="27" s="1"/>
  <c r="O6768" i="27"/>
  <c r="O6754" i="27"/>
  <c r="L6754" i="27"/>
  <c r="M6754" i="27" s="1"/>
  <c r="J6778" i="27"/>
  <c r="AD6778" i="27" s="1"/>
  <c r="N6755" i="27"/>
  <c r="J6780" i="27"/>
  <c r="AD6780" i="27" s="1"/>
  <c r="O6756" i="27"/>
  <c r="L6756" i="27"/>
  <c r="M6756" i="27" s="1"/>
  <c r="N6758" i="27"/>
  <c r="L6750" i="27"/>
  <c r="M6750" i="27" s="1"/>
  <c r="O6750" i="27"/>
  <c r="J6774" i="27"/>
  <c r="AD6774" i="27" s="1"/>
  <c r="J6786" i="27"/>
  <c r="AD6786" i="27" s="1"/>
  <c r="O6762" i="27"/>
  <c r="L6762" i="27"/>
  <c r="L6772" i="27"/>
  <c r="M6772" i="27" s="1"/>
  <c r="J6796" i="27"/>
  <c r="AD6796" i="27" s="1"/>
  <c r="O6772" i="27"/>
  <c r="N6742" i="27"/>
  <c r="J6787" i="27"/>
  <c r="AD6787" i="27" s="1"/>
  <c r="L6763" i="27"/>
  <c r="O6763" i="27"/>
  <c r="P6731" i="27"/>
  <c r="P6733" i="27"/>
  <c r="P6711" i="27"/>
  <c r="Q6705" i="27"/>
  <c r="P6705" i="27"/>
  <c r="Q6737" i="27"/>
  <c r="P6737" i="27"/>
  <c r="Q6718" i="27"/>
  <c r="P6718" i="27"/>
  <c r="P6728" i="27"/>
  <c r="Q6728" i="27"/>
  <c r="Q6723" i="27"/>
  <c r="P6723" i="27"/>
  <c r="P6746" i="27"/>
  <c r="Q6746" i="27"/>
  <c r="K6780" i="27"/>
  <c r="K6792" i="27"/>
  <c r="K6787" i="27"/>
  <c r="N6757" i="27"/>
  <c r="N6751" i="27"/>
  <c r="K6794" i="27"/>
  <c r="K6774" i="27"/>
  <c r="K6786" i="27"/>
  <c r="N6729" i="27"/>
  <c r="N6749" i="27"/>
  <c r="N6765" i="27"/>
  <c r="N6735" i="27"/>
  <c r="N6761" i="27"/>
  <c r="N6747" i="27"/>
  <c r="K6776" i="27"/>
  <c r="P6743" i="27"/>
  <c r="Q6740" i="27"/>
  <c r="L6759" i="27"/>
  <c r="M6759" i="27" s="1"/>
  <c r="J6783" i="27"/>
  <c r="AD6783" i="27" s="1"/>
  <c r="O6759" i="27"/>
  <c r="K6817" i="27"/>
  <c r="L6788" i="27"/>
  <c r="J6812" i="27"/>
  <c r="AD6812" i="27" s="1"/>
  <c r="O6788" i="27"/>
  <c r="K6799" i="27"/>
  <c r="P6736" i="27"/>
  <c r="O6779" i="27"/>
  <c r="L6779" i="27"/>
  <c r="M6779" i="27" s="1"/>
  <c r="J6803" i="27"/>
  <c r="AD6803" i="27" s="1"/>
  <c r="K6806" i="27"/>
  <c r="K6784" i="27"/>
  <c r="K6797" i="27"/>
  <c r="K6790" i="27"/>
  <c r="K6778" i="27"/>
  <c r="K6796" i="27"/>
  <c r="K6803" i="27"/>
  <c r="O6773" i="27"/>
  <c r="L6773" i="27"/>
  <c r="M6773" i="27" s="1"/>
  <c r="J6797" i="27"/>
  <c r="AD6797" i="27" s="1"/>
  <c r="O6791" i="27"/>
  <c r="L6791" i="27"/>
  <c r="J6815" i="27"/>
  <c r="AD6815" i="27" s="1"/>
  <c r="O6766" i="27"/>
  <c r="L6766" i="27"/>
  <c r="M6766" i="27" s="1"/>
  <c r="J6790" i="27"/>
  <c r="AD6790" i="27" s="1"/>
  <c r="K6819" i="27"/>
  <c r="L6782" i="27"/>
  <c r="M6782" i="27" s="1"/>
  <c r="J6806" i="27"/>
  <c r="AD6806" i="27" s="1"/>
  <c r="O6782" i="27"/>
  <c r="L6776" i="27"/>
  <c r="J6800" i="27"/>
  <c r="AD6800" i="27" s="1"/>
  <c r="O6776" i="27"/>
  <c r="K6807" i="27"/>
  <c r="J6799" i="27"/>
  <c r="AD6799" i="27" s="1"/>
  <c r="O6775" i="27"/>
  <c r="L6775" i="27"/>
  <c r="M6775" i="27" s="1"/>
  <c r="J6795" i="27"/>
  <c r="AD6795" i="27" s="1"/>
  <c r="O6771" i="27"/>
  <c r="L6771" i="27"/>
  <c r="M6771" i="27" s="1"/>
  <c r="J6777" i="27"/>
  <c r="AD6777" i="27" s="1"/>
  <c r="O6753" i="27"/>
  <c r="L6753" i="27"/>
  <c r="M6753" i="27" s="1"/>
  <c r="K6805" i="27"/>
  <c r="K6788" i="27"/>
  <c r="J6805" i="27"/>
  <c r="AD6805" i="27" s="1"/>
  <c r="O6781" i="27"/>
  <c r="L6781" i="27"/>
  <c r="M6781" i="27" s="1"/>
  <c r="J6808" i="27"/>
  <c r="AD6808" i="27" s="1"/>
  <c r="O6784" i="27"/>
  <c r="L6784" i="27"/>
  <c r="K6809" i="27"/>
  <c r="O6785" i="27"/>
  <c r="L6785" i="27"/>
  <c r="M6785" i="27" s="1"/>
  <c r="J6809" i="27"/>
  <c r="AD6809" i="27" s="1"/>
  <c r="K6791" i="27"/>
  <c r="L6794" i="27"/>
  <c r="J6818" i="27"/>
  <c r="AD6818" i="27" s="1"/>
  <c r="O6794" i="27"/>
  <c r="K6813" i="27"/>
  <c r="J6813" i="27"/>
  <c r="AD6813" i="27" s="1"/>
  <c r="O6789" i="27"/>
  <c r="L6789" i="27"/>
  <c r="M6789" i="27" s="1"/>
  <c r="K6801" i="27"/>
  <c r="AE6719" i="27"/>
  <c r="AE6738" i="27"/>
  <c r="AE6714" i="27"/>
  <c r="AE6741" i="27"/>
  <c r="AE6737" i="27"/>
  <c r="AE6708" i="27"/>
  <c r="AE6740" i="27"/>
  <c r="AE6734" i="27"/>
  <c r="AE6718" i="27"/>
  <c r="AE6736" i="27"/>
  <c r="AE6733" i="27"/>
  <c r="AE6711" i="27"/>
  <c r="AI6711" i="27" l="1"/>
  <c r="AJ6711" i="27"/>
  <c r="AH6711" i="27"/>
  <c r="AG6711" i="27"/>
  <c r="AG6733" i="27"/>
  <c r="AH6733" i="27"/>
  <c r="AJ6733" i="27"/>
  <c r="AI6733" i="27"/>
  <c r="AG6736" i="27"/>
  <c r="AH6736" i="27"/>
  <c r="AI6736" i="27"/>
  <c r="AJ6736" i="27"/>
  <c r="AG6718" i="27"/>
  <c r="AI6718" i="27"/>
  <c r="AJ6718" i="27"/>
  <c r="AH6718" i="27"/>
  <c r="AH6734" i="27"/>
  <c r="AI6734" i="27"/>
  <c r="AJ6734" i="27"/>
  <c r="AG6734" i="27"/>
  <c r="AG6740" i="27"/>
  <c r="AH6740" i="27"/>
  <c r="AJ6740" i="27"/>
  <c r="AI6740" i="27"/>
  <c r="AI6708" i="27"/>
  <c r="AJ6708" i="27"/>
  <c r="AG6708" i="27"/>
  <c r="AH6708" i="27"/>
  <c r="AG6737" i="27"/>
  <c r="AH6737" i="27"/>
  <c r="AI6737" i="27"/>
  <c r="AJ6737" i="27"/>
  <c r="AI6741" i="27"/>
  <c r="AJ6741" i="27"/>
  <c r="AH6741" i="27"/>
  <c r="AG6741" i="27"/>
  <c r="AI6714" i="27"/>
  <c r="AJ6714" i="27"/>
  <c r="AG6714" i="27"/>
  <c r="AH6714" i="27"/>
  <c r="AI6738" i="27"/>
  <c r="AJ6738" i="27"/>
  <c r="AH6738" i="27"/>
  <c r="AG6738" i="27"/>
  <c r="AJ6719" i="27"/>
  <c r="AG6719" i="27"/>
  <c r="AH6719" i="27"/>
  <c r="AI6719" i="27"/>
  <c r="AG6724" i="27"/>
  <c r="AH6724" i="27"/>
  <c r="AI6724" i="27"/>
  <c r="AJ6724" i="27"/>
  <c r="AI6681" i="27"/>
  <c r="AJ6681" i="27"/>
  <c r="AG6681" i="27"/>
  <c r="AH6681" i="27"/>
  <c r="AG6682" i="27"/>
  <c r="AI6682" i="27"/>
  <c r="AJ6682" i="27"/>
  <c r="AH6682" i="27"/>
  <c r="AG6722" i="27"/>
  <c r="AH6722" i="27"/>
  <c r="AI6722" i="27"/>
  <c r="AJ6722" i="27"/>
  <c r="AI6678" i="27"/>
  <c r="AJ6678" i="27"/>
  <c r="AG6678" i="27"/>
  <c r="AH6678" i="27"/>
  <c r="AG6703" i="27"/>
  <c r="AH6703" i="27"/>
  <c r="AI6703" i="27"/>
  <c r="AJ6703" i="27"/>
  <c r="AG6706" i="27"/>
  <c r="AI6706" i="27"/>
  <c r="AJ6706" i="27"/>
  <c r="AH6706" i="27"/>
  <c r="AI6696" i="27"/>
  <c r="AJ6696" i="27"/>
  <c r="AG6696" i="27"/>
  <c r="AH6696" i="27"/>
  <c r="AG6704" i="27"/>
  <c r="AJ6704" i="27"/>
  <c r="AH6704" i="27"/>
  <c r="AI6704" i="27"/>
  <c r="AI6699" i="27"/>
  <c r="AJ6699" i="27"/>
  <c r="AH6699" i="27"/>
  <c r="AG6699" i="27"/>
  <c r="AG6701" i="27"/>
  <c r="AH6701" i="27"/>
  <c r="AI6701" i="27"/>
  <c r="AJ6701" i="27"/>
  <c r="AJ6707" i="27"/>
  <c r="AI6707" i="27"/>
  <c r="AH6707" i="27"/>
  <c r="AG6707" i="27"/>
  <c r="AG6697" i="27"/>
  <c r="AH6697" i="27"/>
  <c r="AI6697" i="27"/>
  <c r="AJ6697" i="27"/>
  <c r="U6746" i="27"/>
  <c r="AE6746" i="27"/>
  <c r="U6744" i="27"/>
  <c r="AE6744" i="27"/>
  <c r="U6723" i="27"/>
  <c r="AE6723" i="27"/>
  <c r="U6727" i="27"/>
  <c r="AE6727" i="27"/>
  <c r="U6711" i="27"/>
  <c r="U6725" i="27"/>
  <c r="AE6725" i="27"/>
  <c r="U6748" i="27"/>
  <c r="AE6748" i="27"/>
  <c r="U6720" i="27"/>
  <c r="AE6720" i="27"/>
  <c r="U6705" i="27"/>
  <c r="AE6705" i="27"/>
  <c r="U6702" i="27"/>
  <c r="AE6702" i="27"/>
  <c r="U6743" i="27"/>
  <c r="U6728" i="27"/>
  <c r="AE6728" i="27"/>
  <c r="U6733" i="27"/>
  <c r="U6736" i="27"/>
  <c r="U6718" i="27"/>
  <c r="U6734" i="27"/>
  <c r="U6740" i="27"/>
  <c r="U6708" i="27"/>
  <c r="U6721" i="27"/>
  <c r="AE6721" i="27"/>
  <c r="U6737" i="27"/>
  <c r="U6731" i="27"/>
  <c r="AE6731" i="27"/>
  <c r="U6741" i="27"/>
  <c r="U6730" i="27"/>
  <c r="AE6730" i="27"/>
  <c r="U6714" i="27"/>
  <c r="U6738" i="27"/>
  <c r="S6710" i="27"/>
  <c r="Q6730" i="27"/>
  <c r="S6730" i="27" s="1"/>
  <c r="P6726" i="27"/>
  <c r="Q6748" i="27"/>
  <c r="S6748" i="27" s="1"/>
  <c r="Q6744" i="27"/>
  <c r="S6744" i="27" s="1"/>
  <c r="R6715" i="27"/>
  <c r="S6715" i="27" s="1"/>
  <c r="S6709" i="27"/>
  <c r="S6694" i="27"/>
  <c r="Q6738" i="27"/>
  <c r="S6716" i="27"/>
  <c r="V6719" i="27"/>
  <c r="M6788" i="27"/>
  <c r="N6788" i="27" s="1"/>
  <c r="S6734" i="27"/>
  <c r="R6714" i="27"/>
  <c r="S6712" i="27"/>
  <c r="V6694" i="27"/>
  <c r="S6707" i="27"/>
  <c r="S6726" i="27"/>
  <c r="R6736" i="27"/>
  <c r="V6736" i="27" s="1"/>
  <c r="R6708" i="27"/>
  <c r="R6740" i="27"/>
  <c r="V6740" i="27" s="1"/>
  <c r="S6723" i="27"/>
  <c r="S6721" i="27"/>
  <c r="S6728" i="27"/>
  <c r="V6691" i="27"/>
  <c r="S6691" i="27"/>
  <c r="R6725" i="27"/>
  <c r="V6725" i="27" s="1"/>
  <c r="R6743" i="27"/>
  <c r="V6743" i="27" s="1"/>
  <c r="R6737" i="27"/>
  <c r="V6737" i="27" s="1"/>
  <c r="R6733" i="27"/>
  <c r="V6733" i="27" s="1"/>
  <c r="V6690" i="27"/>
  <c r="S6690" i="27"/>
  <c r="S6705" i="27"/>
  <c r="S6727" i="27"/>
  <c r="S6746" i="27"/>
  <c r="R6741" i="27"/>
  <c r="V6741" i="27" s="1"/>
  <c r="R6711" i="27"/>
  <c r="Q6739" i="27"/>
  <c r="P6739" i="27"/>
  <c r="Q6745" i="27"/>
  <c r="P6745" i="27"/>
  <c r="M6776" i="27"/>
  <c r="N6776" i="27" s="1"/>
  <c r="S6687" i="27"/>
  <c r="V6687" i="27"/>
  <c r="M6791" i="27"/>
  <c r="N6791" i="27" s="1"/>
  <c r="V6702" i="27"/>
  <c r="V6681" i="27"/>
  <c r="V6703" i="27"/>
  <c r="V6721" i="27"/>
  <c r="V6704" i="27"/>
  <c r="V6717" i="27"/>
  <c r="V6720" i="27"/>
  <c r="V6699" i="27"/>
  <c r="Q6732" i="27"/>
  <c r="P6732" i="27"/>
  <c r="N6768" i="27"/>
  <c r="Q6768" i="27" s="1"/>
  <c r="N6750" i="27"/>
  <c r="Q6750" i="27" s="1"/>
  <c r="M6769" i="27"/>
  <c r="N6769" i="27" s="1"/>
  <c r="P6769" i="27" s="1"/>
  <c r="M6762" i="27"/>
  <c r="N6762" i="27" s="1"/>
  <c r="N6772" i="27"/>
  <c r="P6772" i="27" s="1"/>
  <c r="M6784" i="27"/>
  <c r="N6784" i="27" s="1"/>
  <c r="M6794" i="27"/>
  <c r="N6794" i="27" s="1"/>
  <c r="N6756" i="27"/>
  <c r="Q6756" i="27" s="1"/>
  <c r="N6754" i="27"/>
  <c r="P6754" i="27" s="1"/>
  <c r="M6763" i="27"/>
  <c r="N6763" i="27" s="1"/>
  <c r="Q6735" i="27"/>
  <c r="Q6764" i="27"/>
  <c r="R6726" i="27"/>
  <c r="Q6767" i="27"/>
  <c r="S6725" i="27"/>
  <c r="R6718" i="27"/>
  <c r="P6760" i="27"/>
  <c r="R6727" i="27"/>
  <c r="R6728" i="27"/>
  <c r="P6747" i="27"/>
  <c r="Q6761" i="27"/>
  <c r="Q6742" i="27"/>
  <c r="Q6770" i="27"/>
  <c r="Q6755" i="27"/>
  <c r="S6717" i="27"/>
  <c r="R6731" i="27"/>
  <c r="S6731" i="27" s="1"/>
  <c r="R6705" i="27"/>
  <c r="Q6749" i="27"/>
  <c r="Q6757" i="27"/>
  <c r="P6755" i="27"/>
  <c r="R6723" i="27"/>
  <c r="V6723" i="27" s="1"/>
  <c r="S6743" i="27"/>
  <c r="R6746" i="27"/>
  <c r="P6758" i="27"/>
  <c r="Q6758" i="27"/>
  <c r="L6778" i="27"/>
  <c r="J6802" i="27"/>
  <c r="AD6802" i="27" s="1"/>
  <c r="O6778" i="27"/>
  <c r="J6820" i="27"/>
  <c r="AD6820" i="27" s="1"/>
  <c r="O6796" i="27"/>
  <c r="L6796" i="27"/>
  <c r="J6798" i="27"/>
  <c r="AD6798" i="27" s="1"/>
  <c r="L6774" i="27"/>
  <c r="O6774" i="27"/>
  <c r="O6780" i="27"/>
  <c r="L6780" i="27"/>
  <c r="J6804" i="27"/>
  <c r="AD6804" i="27" s="1"/>
  <c r="P6742" i="27"/>
  <c r="J6817" i="27"/>
  <c r="AD6817" i="27" s="1"/>
  <c r="O6793" i="27"/>
  <c r="L6793" i="27"/>
  <c r="N6779" i="27"/>
  <c r="L6787" i="27"/>
  <c r="O6787" i="27"/>
  <c r="J6811" i="27"/>
  <c r="AD6811" i="27" s="1"/>
  <c r="L6786" i="27"/>
  <c r="O6786" i="27"/>
  <c r="J6810" i="27"/>
  <c r="AD6810" i="27" s="1"/>
  <c r="N6785" i="27"/>
  <c r="Q6785" i="27" s="1"/>
  <c r="L6792" i="27"/>
  <c r="M6792" i="27" s="1"/>
  <c r="J6816" i="27"/>
  <c r="AD6816" i="27" s="1"/>
  <c r="O6792" i="27"/>
  <c r="P6761" i="27"/>
  <c r="P6757" i="27"/>
  <c r="P6770" i="27"/>
  <c r="Q6747" i="27"/>
  <c r="P6749" i="27"/>
  <c r="P6765" i="27"/>
  <c r="Q6765" i="27"/>
  <c r="Q6752" i="27"/>
  <c r="P6752" i="27"/>
  <c r="Q6729" i="27"/>
  <c r="P6729" i="27"/>
  <c r="Q6751" i="27"/>
  <c r="P6751" i="27"/>
  <c r="K6800" i="27"/>
  <c r="K6818" i="27"/>
  <c r="N6753" i="27"/>
  <c r="N6771" i="27"/>
  <c r="N6775" i="27"/>
  <c r="K6810" i="27"/>
  <c r="N6773" i="27"/>
  <c r="K6816" i="27"/>
  <c r="P6735" i="27"/>
  <c r="K6811" i="27"/>
  <c r="N6789" i="27"/>
  <c r="K6804" i="27"/>
  <c r="N6766" i="27"/>
  <c r="N6759" i="27"/>
  <c r="N6781" i="27"/>
  <c r="N6782" i="27"/>
  <c r="K6798" i="27"/>
  <c r="Q6760" i="27"/>
  <c r="P6767" i="27"/>
  <c r="P6764" i="27"/>
  <c r="J6807" i="27"/>
  <c r="AD6807" i="27" s="1"/>
  <c r="L6783" i="27"/>
  <c r="M6783" i="27" s="1"/>
  <c r="O6783" i="27"/>
  <c r="O6790" i="27"/>
  <c r="J6814" i="27"/>
  <c r="AD6814" i="27" s="1"/>
  <c r="L6790" i="27"/>
  <c r="M6790" i="27" s="1"/>
  <c r="O6797" i="27"/>
  <c r="L6797" i="27"/>
  <c r="J6821" i="27"/>
  <c r="AD6821" i="27" s="1"/>
  <c r="K6830" i="27"/>
  <c r="L6812" i="27"/>
  <c r="J6836" i="27"/>
  <c r="AD6836" i="27" s="1"/>
  <c r="O6812" i="27"/>
  <c r="K6814" i="27"/>
  <c r="K6821" i="27"/>
  <c r="K6823" i="27"/>
  <c r="O6815" i="27"/>
  <c r="J6839" i="27"/>
  <c r="AD6839" i="27" s="1"/>
  <c r="L6815" i="27"/>
  <c r="J6837" i="27"/>
  <c r="AD6837" i="27" s="1"/>
  <c r="O6813" i="27"/>
  <c r="L6813" i="27"/>
  <c r="M6813" i="27" s="1"/>
  <c r="L6805" i="27"/>
  <c r="M6805" i="27" s="1"/>
  <c r="O6805" i="27"/>
  <c r="J6829" i="27"/>
  <c r="AD6829" i="27" s="1"/>
  <c r="J6801" i="27"/>
  <c r="AD6801" i="27" s="1"/>
  <c r="O6777" i="27"/>
  <c r="L6777" i="27"/>
  <c r="M6777" i="27" s="1"/>
  <c r="L6818" i="27"/>
  <c r="J6842" i="27"/>
  <c r="AD6842" i="27" s="1"/>
  <c r="O6818" i="27"/>
  <c r="L6799" i="27"/>
  <c r="M6799" i="27" s="1"/>
  <c r="J6823" i="27"/>
  <c r="AD6823" i="27" s="1"/>
  <c r="O6799" i="27"/>
  <c r="K6827" i="27"/>
  <c r="J6832" i="27"/>
  <c r="AD6832" i="27" s="1"/>
  <c r="O6808" i="27"/>
  <c r="L6808" i="27"/>
  <c r="J6833" i="27"/>
  <c r="AD6833" i="27" s="1"/>
  <c r="O6809" i="27"/>
  <c r="L6809" i="27"/>
  <c r="M6809" i="27" s="1"/>
  <c r="K6812" i="27"/>
  <c r="K6831" i="27"/>
  <c r="L6800" i="27"/>
  <c r="O6800" i="27"/>
  <c r="J6824" i="27"/>
  <c r="AD6824" i="27" s="1"/>
  <c r="O6803" i="27"/>
  <c r="L6803" i="27"/>
  <c r="M6803" i="27" s="1"/>
  <c r="J6827" i="27"/>
  <c r="AD6827" i="27" s="1"/>
  <c r="K6837" i="27"/>
  <c r="K6825" i="27"/>
  <c r="K6815" i="27"/>
  <c r="K6841" i="27"/>
  <c r="K6829" i="27"/>
  <c r="J6819" i="27"/>
  <c r="AD6819" i="27" s="1"/>
  <c r="O6795" i="27"/>
  <c r="L6795" i="27"/>
  <c r="M6795" i="27" s="1"/>
  <c r="K6843" i="27"/>
  <c r="K6820" i="27"/>
  <c r="K6833" i="27"/>
  <c r="J6830" i="27"/>
  <c r="AD6830" i="27" s="1"/>
  <c r="L6806" i="27"/>
  <c r="M6806" i="27" s="1"/>
  <c r="O6806" i="27"/>
  <c r="K6808" i="27"/>
  <c r="K6802" i="27"/>
  <c r="AE6743" i="27"/>
  <c r="AE6732" i="27"/>
  <c r="AE6757" i="27"/>
  <c r="AE6735" i="27"/>
  <c r="AE6760" i="27"/>
  <c r="AE6761" i="27"/>
  <c r="AE6765" i="27"/>
  <c r="AE6739" i="27"/>
  <c r="AE6758" i="27"/>
  <c r="AE6764" i="27"/>
  <c r="AE6742" i="27"/>
  <c r="AG6742" i="27" l="1"/>
  <c r="AI6742" i="27"/>
  <c r="AJ6742" i="27"/>
  <c r="AH6742" i="27"/>
  <c r="AG6764" i="27"/>
  <c r="AH6764" i="27"/>
  <c r="AJ6764" i="27"/>
  <c r="AI6764" i="27"/>
  <c r="AJ6758" i="27"/>
  <c r="AG6758" i="27"/>
  <c r="AI6758" i="27"/>
  <c r="AH6758" i="27"/>
  <c r="AG6739" i="27"/>
  <c r="AH6739" i="27"/>
  <c r="AI6739" i="27"/>
  <c r="AJ6739" i="27"/>
  <c r="AI6765" i="27"/>
  <c r="AJ6765" i="27"/>
  <c r="AG6765" i="27"/>
  <c r="AH6765" i="27"/>
  <c r="AG6761" i="27"/>
  <c r="AJ6761" i="27"/>
  <c r="AH6761" i="27"/>
  <c r="AI6761" i="27"/>
  <c r="AG6760" i="27"/>
  <c r="AH6760" i="27"/>
  <c r="AI6760" i="27"/>
  <c r="AJ6760" i="27"/>
  <c r="AI6735" i="27"/>
  <c r="AJ6735" i="27"/>
  <c r="AH6735" i="27"/>
  <c r="AG6735" i="27"/>
  <c r="AG6757" i="27"/>
  <c r="AH6757" i="27"/>
  <c r="AI6757" i="27"/>
  <c r="AJ6757" i="27"/>
  <c r="AI6732" i="27"/>
  <c r="AJ6732" i="27"/>
  <c r="AG6732" i="27"/>
  <c r="AH6732" i="27"/>
  <c r="AJ6743" i="27"/>
  <c r="AH6743" i="27"/>
  <c r="AI6743" i="27"/>
  <c r="AG6743" i="27"/>
  <c r="AI6702" i="27"/>
  <c r="AJ6702" i="27"/>
  <c r="AH6702" i="27"/>
  <c r="AG6702" i="27"/>
  <c r="AG6721" i="27"/>
  <c r="AH6721" i="27"/>
  <c r="AI6721" i="27"/>
  <c r="AJ6721" i="27"/>
  <c r="AI6720" i="27"/>
  <c r="AJ6720" i="27"/>
  <c r="AG6720" i="27"/>
  <c r="AH6720" i="27"/>
  <c r="AJ6746" i="27"/>
  <c r="AG6746" i="27"/>
  <c r="AH6746" i="27"/>
  <c r="AI6746" i="27"/>
  <c r="AI6705" i="27"/>
  <c r="AJ6705" i="27"/>
  <c r="AG6705" i="27"/>
  <c r="AH6705" i="27"/>
  <c r="AI6744" i="27"/>
  <c r="AJ6744" i="27"/>
  <c r="AG6744" i="27"/>
  <c r="AH6744" i="27"/>
  <c r="AG6748" i="27"/>
  <c r="AH6748" i="27"/>
  <c r="AI6748" i="27"/>
  <c r="AJ6748" i="27"/>
  <c r="AG6730" i="27"/>
  <c r="AI6730" i="27"/>
  <c r="AJ6730" i="27"/>
  <c r="AH6730" i="27"/>
  <c r="AG6727" i="27"/>
  <c r="AH6727" i="27"/>
  <c r="AI6727" i="27"/>
  <c r="AJ6727" i="27"/>
  <c r="AI6723" i="27"/>
  <c r="AJ6723" i="27"/>
  <c r="AH6723" i="27"/>
  <c r="AG6723" i="27"/>
  <c r="AG6725" i="27"/>
  <c r="AJ6725" i="27"/>
  <c r="AH6725" i="27"/>
  <c r="AI6725" i="27"/>
  <c r="AG6728" i="27"/>
  <c r="AJ6728" i="27"/>
  <c r="AH6728" i="27"/>
  <c r="AI6728" i="27"/>
  <c r="V6715" i="27"/>
  <c r="AJ6731" i="27"/>
  <c r="AH6731" i="27"/>
  <c r="AG6731" i="27"/>
  <c r="AI6731" i="27"/>
  <c r="R6730" i="27"/>
  <c r="V6730" i="27" s="1"/>
  <c r="R6744" i="27"/>
  <c r="V6744" i="27" s="1"/>
  <c r="Q6754" i="27"/>
  <c r="R6754" i="27" s="1"/>
  <c r="V6754" i="27" s="1"/>
  <c r="U6754" i="27"/>
  <c r="AE6754" i="27"/>
  <c r="U6742" i="27"/>
  <c r="U6745" i="27"/>
  <c r="AE6745" i="27"/>
  <c r="U6764" i="27"/>
  <c r="U6752" i="27"/>
  <c r="AE6752" i="27"/>
  <c r="U6758" i="27"/>
  <c r="U6739" i="27"/>
  <c r="U6729" i="27"/>
  <c r="AE6729" i="27"/>
  <c r="U6765" i="27"/>
  <c r="U6772" i="27"/>
  <c r="AE6772" i="27"/>
  <c r="U6761" i="27"/>
  <c r="U6767" i="27"/>
  <c r="U6726" i="27"/>
  <c r="AE6726" i="27"/>
  <c r="U6760" i="27"/>
  <c r="U6735" i="27"/>
  <c r="U6749" i="27"/>
  <c r="AE6749" i="27"/>
  <c r="U6769" i="27"/>
  <c r="AE6769" i="27"/>
  <c r="U6770" i="27"/>
  <c r="AE6770" i="27"/>
  <c r="U6747" i="27"/>
  <c r="AE6747" i="27"/>
  <c r="U6751" i="27"/>
  <c r="AE6751" i="27"/>
  <c r="U6757" i="27"/>
  <c r="U6755" i="27"/>
  <c r="AE6755" i="27"/>
  <c r="U6732" i="27"/>
  <c r="P6768" i="27"/>
  <c r="R6748" i="27"/>
  <c r="V6748" i="27" s="1"/>
  <c r="R6738" i="27"/>
  <c r="S6738" i="27" s="1"/>
  <c r="S6711" i="27"/>
  <c r="S6708" i="27"/>
  <c r="S6714" i="27"/>
  <c r="P6756" i="27"/>
  <c r="Q6772" i="27"/>
  <c r="S6772" i="27" s="1"/>
  <c r="V6711" i="27"/>
  <c r="S6741" i="27"/>
  <c r="S6736" i="27"/>
  <c r="V6714" i="27"/>
  <c r="V6708" i="27"/>
  <c r="P6750" i="27"/>
  <c r="S6733" i="27"/>
  <c r="S6737" i="27"/>
  <c r="S6740" i="27"/>
  <c r="S6768" i="27"/>
  <c r="S6750" i="27"/>
  <c r="R6757" i="27"/>
  <c r="R6745" i="27"/>
  <c r="V6745" i="27" s="1"/>
  <c r="S6749" i="27"/>
  <c r="R6761" i="27"/>
  <c r="V6761" i="27" s="1"/>
  <c r="R6767" i="27"/>
  <c r="R6739" i="27"/>
  <c r="R6764" i="27"/>
  <c r="V6764" i="27" s="1"/>
  <c r="R6735" i="27"/>
  <c r="R6732" i="27"/>
  <c r="S6751" i="27"/>
  <c r="R6756" i="27"/>
  <c r="V6756" i="27" s="1"/>
  <c r="S6752" i="27"/>
  <c r="R6765" i="27"/>
  <c r="V6765" i="27" s="1"/>
  <c r="S6747" i="27"/>
  <c r="S6755" i="27"/>
  <c r="S6770" i="27"/>
  <c r="S6729" i="27"/>
  <c r="R6760" i="27"/>
  <c r="V6760" i="27" s="1"/>
  <c r="S6745" i="27"/>
  <c r="M6818" i="27"/>
  <c r="N6818" i="27" s="1"/>
  <c r="V6705" i="27"/>
  <c r="V6728" i="27"/>
  <c r="V6726" i="27"/>
  <c r="V6727" i="27"/>
  <c r="V6731" i="27"/>
  <c r="Q6769" i="27"/>
  <c r="V6746" i="27"/>
  <c r="V6718" i="27"/>
  <c r="Q6762" i="27"/>
  <c r="P6762" i="27"/>
  <c r="Q6763" i="27"/>
  <c r="P6763" i="27"/>
  <c r="M6786" i="27"/>
  <c r="N6786" i="27" s="1"/>
  <c r="M6793" i="27"/>
  <c r="N6793" i="27" s="1"/>
  <c r="M6796" i="27"/>
  <c r="N6796" i="27" s="1"/>
  <c r="M6780" i="27"/>
  <c r="N6780" i="27" s="1"/>
  <c r="M6800" i="27"/>
  <c r="N6800" i="27" s="1"/>
  <c r="M6787" i="27"/>
  <c r="N6787" i="27" s="1"/>
  <c r="M6808" i="27"/>
  <c r="N6808" i="27" s="1"/>
  <c r="M6812" i="27"/>
  <c r="N6812" i="27" s="1"/>
  <c r="M6778" i="27"/>
  <c r="N6778" i="27" s="1"/>
  <c r="M6797" i="27"/>
  <c r="N6797" i="27" s="1"/>
  <c r="M6815" i="27"/>
  <c r="N6815" i="27" s="1"/>
  <c r="N6792" i="27"/>
  <c r="P6792" i="27" s="1"/>
  <c r="M6774" i="27"/>
  <c r="N6774" i="27" s="1"/>
  <c r="P6785" i="27"/>
  <c r="Q6779" i="27"/>
  <c r="P6779" i="27"/>
  <c r="R6729" i="27"/>
  <c r="V6729" i="27" s="1"/>
  <c r="R6751" i="27"/>
  <c r="V6751" i="27" s="1"/>
  <c r="S6718" i="27"/>
  <c r="P6766" i="27"/>
  <c r="Q6773" i="27"/>
  <c r="P6791" i="27"/>
  <c r="P6788" i="27"/>
  <c r="R6750" i="27"/>
  <c r="R6747" i="27"/>
  <c r="V6747" i="27" s="1"/>
  <c r="R6758" i="27"/>
  <c r="R6785" i="27"/>
  <c r="V6785" i="27" s="1"/>
  <c r="Q6784" i="27"/>
  <c r="Q6753" i="27"/>
  <c r="R6749" i="27"/>
  <c r="R6755" i="27"/>
  <c r="P6776" i="27"/>
  <c r="R6770" i="27"/>
  <c r="R6768" i="27"/>
  <c r="R6752" i="27"/>
  <c r="V6752" i="27" s="1"/>
  <c r="R6742" i="27"/>
  <c r="S6767" i="27"/>
  <c r="N6813" i="27"/>
  <c r="P6813" i="27" s="1"/>
  <c r="N6809" i="27"/>
  <c r="P6809" i="27" s="1"/>
  <c r="O6798" i="27"/>
  <c r="L6798" i="27"/>
  <c r="J6822" i="27"/>
  <c r="AD6822" i="27" s="1"/>
  <c r="O6816" i="27"/>
  <c r="L6816" i="27"/>
  <c r="J6840" i="27"/>
  <c r="AD6840" i="27" s="1"/>
  <c r="L6804" i="27"/>
  <c r="M6804" i="27" s="1"/>
  <c r="J6828" i="27"/>
  <c r="AD6828" i="27" s="1"/>
  <c r="O6804" i="27"/>
  <c r="J6835" i="27"/>
  <c r="AD6835" i="27" s="1"/>
  <c r="O6811" i="27"/>
  <c r="L6811" i="27"/>
  <c r="L6817" i="27"/>
  <c r="J6841" i="27"/>
  <c r="AD6841" i="27" s="1"/>
  <c r="O6817" i="27"/>
  <c r="L6802" i="27"/>
  <c r="J6826" i="27"/>
  <c r="AD6826" i="27" s="1"/>
  <c r="O6802" i="27"/>
  <c r="L6810" i="27"/>
  <c r="M6810" i="27" s="1"/>
  <c r="O6810" i="27"/>
  <c r="J6834" i="27"/>
  <c r="AD6834" i="27" s="1"/>
  <c r="J6844" i="27"/>
  <c r="AD6844" i="27" s="1"/>
  <c r="O6820" i="27"/>
  <c r="L6820" i="27"/>
  <c r="M6820" i="27" s="1"/>
  <c r="Q6776" i="27"/>
  <c r="P6773" i="27"/>
  <c r="P6753" i="27"/>
  <c r="Q6789" i="27"/>
  <c r="P6789" i="27"/>
  <c r="Q6775" i="27"/>
  <c r="P6775" i="27"/>
  <c r="Q6781" i="27"/>
  <c r="P6781" i="27"/>
  <c r="P6782" i="27"/>
  <c r="Q6782" i="27"/>
  <c r="P6759" i="27"/>
  <c r="Q6759" i="27"/>
  <c r="Q6771" i="27"/>
  <c r="P6771" i="27"/>
  <c r="P6794" i="27"/>
  <c r="Q6794" i="27"/>
  <c r="Q6766" i="27"/>
  <c r="K6842" i="27"/>
  <c r="N6805" i="27"/>
  <c r="K6822" i="27"/>
  <c r="K6824" i="27"/>
  <c r="K6834" i="27"/>
  <c r="N6806" i="27"/>
  <c r="K6835" i="27"/>
  <c r="N6795" i="27"/>
  <c r="N6777" i="27"/>
  <c r="N6783" i="27"/>
  <c r="K6828" i="27"/>
  <c r="N6790" i="27"/>
  <c r="N6799" i="27"/>
  <c r="N6803" i="27"/>
  <c r="K6840" i="27"/>
  <c r="Q6788" i="27"/>
  <c r="J6831" i="27"/>
  <c r="AD6831" i="27" s="1"/>
  <c r="O6807" i="27"/>
  <c r="L6807" i="27"/>
  <c r="M6807" i="27" s="1"/>
  <c r="K6845" i="27"/>
  <c r="J6845" i="27"/>
  <c r="AD6845" i="27" s="1"/>
  <c r="O6821" i="27"/>
  <c r="L6821" i="27"/>
  <c r="M6821" i="27" s="1"/>
  <c r="K6861" i="27"/>
  <c r="J6853" i="27"/>
  <c r="AD6853" i="27" s="1"/>
  <c r="L6829" i="27"/>
  <c r="M6829" i="27" s="1"/>
  <c r="O6829" i="27"/>
  <c r="K6839" i="27"/>
  <c r="J6861" i="27"/>
  <c r="AD6861" i="27" s="1"/>
  <c r="O6837" i="27"/>
  <c r="L6837" i="27"/>
  <c r="M6837" i="27" s="1"/>
  <c r="J6847" i="27"/>
  <c r="AD6847" i="27" s="1"/>
  <c r="O6823" i="27"/>
  <c r="L6823" i="27"/>
  <c r="M6823" i="27" s="1"/>
  <c r="K6857" i="27"/>
  <c r="J6825" i="27"/>
  <c r="AD6825" i="27" s="1"/>
  <c r="O6801" i="27"/>
  <c r="L6801" i="27"/>
  <c r="M6801" i="27" s="1"/>
  <c r="J6838" i="27"/>
  <c r="AD6838" i="27" s="1"/>
  <c r="O6814" i="27"/>
  <c r="L6814" i="27"/>
  <c r="M6814" i="27" s="1"/>
  <c r="L6836" i="27"/>
  <c r="J6860" i="27"/>
  <c r="AD6860" i="27" s="1"/>
  <c r="O6836" i="27"/>
  <c r="K6832" i="27"/>
  <c r="K6855" i="27"/>
  <c r="K6851" i="27"/>
  <c r="J6863" i="27"/>
  <c r="AD6863" i="27" s="1"/>
  <c r="O6839" i="27"/>
  <c r="L6839" i="27"/>
  <c r="L6824" i="27"/>
  <c r="J6848" i="27"/>
  <c r="AD6848" i="27" s="1"/>
  <c r="O6824" i="27"/>
  <c r="K6826" i="27"/>
  <c r="K6865" i="27"/>
  <c r="K6849" i="27"/>
  <c r="J6857" i="27"/>
  <c r="AD6857" i="27" s="1"/>
  <c r="O6833" i="27"/>
  <c r="L6833" i="27"/>
  <c r="M6833" i="27" s="1"/>
  <c r="P6784" i="27"/>
  <c r="J6843" i="27"/>
  <c r="AD6843" i="27" s="1"/>
  <c r="O6819" i="27"/>
  <c r="L6819" i="27"/>
  <c r="M6819" i="27" s="1"/>
  <c r="J6851" i="27"/>
  <c r="AD6851" i="27" s="1"/>
  <c r="O6827" i="27"/>
  <c r="L6827" i="27"/>
  <c r="M6827" i="27" s="1"/>
  <c r="Q6791" i="27"/>
  <c r="L6842" i="27"/>
  <c r="J6866" i="27"/>
  <c r="AD6866" i="27" s="1"/>
  <c r="O6842" i="27"/>
  <c r="K6838" i="27"/>
  <c r="K6853" i="27"/>
  <c r="K6867" i="27"/>
  <c r="O6832" i="27"/>
  <c r="L6832" i="27"/>
  <c r="J6856" i="27"/>
  <c r="AD6856" i="27" s="1"/>
  <c r="L6830" i="27"/>
  <c r="M6830" i="27" s="1"/>
  <c r="J6854" i="27"/>
  <c r="AD6854" i="27" s="1"/>
  <c r="O6830" i="27"/>
  <c r="K6844" i="27"/>
  <c r="K6836" i="27"/>
  <c r="K6847" i="27"/>
  <c r="K6854" i="27"/>
  <c r="AE6767" i="27"/>
  <c r="AE6788" i="27"/>
  <c r="AE6782" i="27"/>
  <c r="AE6781" i="27"/>
  <c r="AE6784" i="27"/>
  <c r="AE6785" i="27"/>
  <c r="AE6759" i="27"/>
  <c r="AE6763" i="27"/>
  <c r="AE6756" i="27"/>
  <c r="AE6766" i="27"/>
  <c r="AE6809" i="27"/>
  <c r="AE6789" i="27"/>
  <c r="AE6762" i="27"/>
  <c r="AE6813" i="27"/>
  <c r="AI6813" i="27" l="1"/>
  <c r="AJ6813" i="27"/>
  <c r="AG6813" i="27"/>
  <c r="AH6813" i="27"/>
  <c r="AI6762" i="27"/>
  <c r="AJ6762" i="27"/>
  <c r="AG6762" i="27"/>
  <c r="AH6762" i="27"/>
  <c r="AI6789" i="27"/>
  <c r="AJ6789" i="27"/>
  <c r="AG6789" i="27"/>
  <c r="AH6789" i="27"/>
  <c r="AG6809" i="27"/>
  <c r="AJ6809" i="27"/>
  <c r="AH6809" i="27"/>
  <c r="AI6809" i="27"/>
  <c r="AG6766" i="27"/>
  <c r="AI6766" i="27"/>
  <c r="AJ6766" i="27"/>
  <c r="AH6766" i="27"/>
  <c r="AI6756" i="27"/>
  <c r="AJ6756" i="27"/>
  <c r="AG6756" i="27"/>
  <c r="AH6756" i="27"/>
  <c r="AG6763" i="27"/>
  <c r="AH6763" i="27"/>
  <c r="AI6763" i="27"/>
  <c r="AJ6763" i="27"/>
  <c r="AI6759" i="27"/>
  <c r="AJ6759" i="27"/>
  <c r="AH6759" i="27"/>
  <c r="AG6759" i="27"/>
  <c r="AG6785" i="27"/>
  <c r="AH6785" i="27"/>
  <c r="AJ6785" i="27"/>
  <c r="AI6785" i="27"/>
  <c r="AG6784" i="27"/>
  <c r="AH6784" i="27"/>
  <c r="AI6784" i="27"/>
  <c r="AJ6784" i="27"/>
  <c r="AG6781" i="27"/>
  <c r="AH6781" i="27"/>
  <c r="AI6781" i="27"/>
  <c r="AJ6781" i="27"/>
  <c r="AG6782" i="27"/>
  <c r="AH6782" i="27"/>
  <c r="AI6782" i="27"/>
  <c r="AJ6782" i="27"/>
  <c r="AG6788" i="27"/>
  <c r="AJ6788" i="27"/>
  <c r="AH6788" i="27"/>
  <c r="AI6788" i="27"/>
  <c r="AJ6767" i="27"/>
  <c r="AI6767" i="27"/>
  <c r="AG6767" i="27"/>
  <c r="AH6767" i="27"/>
  <c r="AG6751" i="27"/>
  <c r="AH6751" i="27"/>
  <c r="AI6751" i="27"/>
  <c r="AJ6751" i="27"/>
  <c r="AJ6770" i="27"/>
  <c r="AG6770" i="27"/>
  <c r="AH6770" i="27"/>
  <c r="AI6770" i="27"/>
  <c r="AG6772" i="27"/>
  <c r="AH6772" i="27"/>
  <c r="AI6772" i="27"/>
  <c r="AJ6772" i="27"/>
  <c r="AG6752" i="27"/>
  <c r="AH6752" i="27"/>
  <c r="AJ6752" i="27"/>
  <c r="AI6752" i="27"/>
  <c r="AI6726" i="27"/>
  <c r="AJ6726" i="27"/>
  <c r="AG6726" i="27"/>
  <c r="AH6726" i="27"/>
  <c r="AG6754" i="27"/>
  <c r="AI6754" i="27"/>
  <c r="AJ6754" i="27"/>
  <c r="AH6754" i="27"/>
  <c r="AI6747" i="27"/>
  <c r="AJ6747" i="27"/>
  <c r="AH6747" i="27"/>
  <c r="AG6747" i="27"/>
  <c r="AG6769" i="27"/>
  <c r="AH6769" i="27"/>
  <c r="AI6769" i="27"/>
  <c r="AJ6769" i="27"/>
  <c r="AI6729" i="27"/>
  <c r="AJ6729" i="27"/>
  <c r="AG6729" i="27"/>
  <c r="AH6729" i="27"/>
  <c r="AG6745" i="27"/>
  <c r="AH6745" i="27"/>
  <c r="AI6745" i="27"/>
  <c r="AJ6745" i="27"/>
  <c r="AG6749" i="27"/>
  <c r="AH6749" i="27"/>
  <c r="AI6749" i="27"/>
  <c r="AJ6749" i="27"/>
  <c r="AJ6755" i="27"/>
  <c r="AH6755" i="27"/>
  <c r="AG6755" i="27"/>
  <c r="AI6755" i="27"/>
  <c r="S6754" i="27"/>
  <c r="R6772" i="27"/>
  <c r="V6772" i="27" s="1"/>
  <c r="U6776" i="27"/>
  <c r="AE6776" i="27"/>
  <c r="U6792" i="27"/>
  <c r="AE6792" i="27"/>
  <c r="U6773" i="27"/>
  <c r="AE6773" i="27"/>
  <c r="U6794" i="27"/>
  <c r="AE6794" i="27"/>
  <c r="U6813" i="27"/>
  <c r="U6762" i="27"/>
  <c r="U6789" i="27"/>
  <c r="U6809" i="27"/>
  <c r="U6771" i="27"/>
  <c r="AE6771" i="27"/>
  <c r="U6779" i="27"/>
  <c r="AE6779" i="27"/>
  <c r="U6775" i="27"/>
  <c r="AE6775" i="27"/>
  <c r="U6766" i="27"/>
  <c r="U6756" i="27"/>
  <c r="U6763" i="27"/>
  <c r="U6791" i="27"/>
  <c r="U6753" i="27"/>
  <c r="AE6753" i="27"/>
  <c r="U6750" i="27"/>
  <c r="AE6750" i="27"/>
  <c r="U6768" i="27"/>
  <c r="AE6768" i="27"/>
  <c r="U6759" i="27"/>
  <c r="U6785" i="27"/>
  <c r="U6784" i="27"/>
  <c r="U6781" i="27"/>
  <c r="U6782" i="27"/>
  <c r="U6788" i="27"/>
  <c r="V6738" i="27"/>
  <c r="Q6792" i="27"/>
  <c r="R6792" i="27" s="1"/>
  <c r="V6792" i="27" s="1"/>
  <c r="S6761" i="27"/>
  <c r="S6735" i="27"/>
  <c r="S6764" i="27"/>
  <c r="S6757" i="27"/>
  <c r="S6765" i="27"/>
  <c r="S6732" i="27"/>
  <c r="R6762" i="27"/>
  <c r="Q6780" i="27"/>
  <c r="P6780" i="27"/>
  <c r="S6756" i="27"/>
  <c r="V6732" i="27"/>
  <c r="V6757" i="27"/>
  <c r="V6735" i="27"/>
  <c r="S6760" i="27"/>
  <c r="R6781" i="27"/>
  <c r="V6781" i="27" s="1"/>
  <c r="S6794" i="27"/>
  <c r="S6773" i="27"/>
  <c r="R6766" i="27"/>
  <c r="V6766" i="27" s="1"/>
  <c r="S6771" i="27"/>
  <c r="R6759" i="27"/>
  <c r="V6759" i="27" s="1"/>
  <c r="S6753" i="27"/>
  <c r="V6739" i="27"/>
  <c r="S6739" i="27"/>
  <c r="R6784" i="27"/>
  <c r="V6784" i="27" s="1"/>
  <c r="S6776" i="27"/>
  <c r="S6779" i="27"/>
  <c r="R6763" i="27"/>
  <c r="V6767" i="27"/>
  <c r="S6792" i="27"/>
  <c r="S6775" i="27"/>
  <c r="R6791" i="27"/>
  <c r="V6791" i="27" s="1"/>
  <c r="P6796" i="27"/>
  <c r="Q6796" i="27"/>
  <c r="Q6809" i="27"/>
  <c r="M6824" i="27"/>
  <c r="N6824" i="27" s="1"/>
  <c r="M6842" i="27"/>
  <c r="N6842" i="27" s="1"/>
  <c r="P6778" i="27"/>
  <c r="Q6778" i="27"/>
  <c r="R6778" i="27" s="1"/>
  <c r="V6778" i="27" s="1"/>
  <c r="Q6774" i="27"/>
  <c r="R6774" i="27" s="1"/>
  <c r="P6774" i="27"/>
  <c r="Q6797" i="27"/>
  <c r="R6797" i="27" s="1"/>
  <c r="V6797" i="27" s="1"/>
  <c r="P6797" i="27"/>
  <c r="P6793" i="27"/>
  <c r="Q6793" i="27"/>
  <c r="V6770" i="27"/>
  <c r="S6758" i="27"/>
  <c r="V6758" i="27"/>
  <c r="V6742" i="27"/>
  <c r="V6750" i="27"/>
  <c r="V6755" i="27"/>
  <c r="V6768" i="27"/>
  <c r="V6749" i="27"/>
  <c r="S6769" i="27"/>
  <c r="R6769" i="27"/>
  <c r="V6769" i="27" s="1"/>
  <c r="M6836" i="27"/>
  <c r="N6836" i="27" s="1"/>
  <c r="Q6786" i="27"/>
  <c r="P6786" i="27"/>
  <c r="P6787" i="27"/>
  <c r="Q6787" i="27"/>
  <c r="M6832" i="27"/>
  <c r="N6832" i="27" s="1"/>
  <c r="M6839" i="27"/>
  <c r="N6839" i="27" s="1"/>
  <c r="M6798" i="27"/>
  <c r="N6798" i="27" s="1"/>
  <c r="M6817" i="27"/>
  <c r="N6817" i="27" s="1"/>
  <c r="N6810" i="27"/>
  <c r="Q6810" i="27" s="1"/>
  <c r="M6811" i="27"/>
  <c r="N6811" i="27" s="1"/>
  <c r="M6816" i="27"/>
  <c r="N6816" i="27" s="1"/>
  <c r="N6804" i="27"/>
  <c r="P6804" i="27" s="1"/>
  <c r="N6820" i="27"/>
  <c r="P6820" i="27" s="1"/>
  <c r="M6802" i="27"/>
  <c r="N6802" i="27" s="1"/>
  <c r="S6785" i="27"/>
  <c r="R6773" i="27"/>
  <c r="R6779" i="27"/>
  <c r="P6815" i="27"/>
  <c r="R6794" i="27"/>
  <c r="R6776" i="27"/>
  <c r="R6796" i="27"/>
  <c r="V6796" i="27" s="1"/>
  <c r="Q6777" i="27"/>
  <c r="S6742" i="27"/>
  <c r="Q6795" i="27"/>
  <c r="Q6803" i="27"/>
  <c r="Q6799" i="27"/>
  <c r="R6775" i="27"/>
  <c r="R6753" i="27"/>
  <c r="Q6806" i="27"/>
  <c r="Q6808" i="27"/>
  <c r="Q6812" i="27"/>
  <c r="Q6813" i="27"/>
  <c r="R6782" i="27"/>
  <c r="R6789" i="27"/>
  <c r="R6788" i="27"/>
  <c r="R6771" i="27"/>
  <c r="J6846" i="27"/>
  <c r="AD6846" i="27" s="1"/>
  <c r="O6822" i="27"/>
  <c r="L6822" i="27"/>
  <c r="L6844" i="27"/>
  <c r="M6844" i="27" s="1"/>
  <c r="J6868" i="27"/>
  <c r="AD6868" i="27" s="1"/>
  <c r="O6844" i="27"/>
  <c r="Q6815" i="27"/>
  <c r="J6858" i="27"/>
  <c r="AD6858" i="27" s="1"/>
  <c r="L6834" i="27"/>
  <c r="O6834" i="27"/>
  <c r="J6850" i="27"/>
  <c r="AD6850" i="27" s="1"/>
  <c r="L6826" i="27"/>
  <c r="M6826" i="27" s="1"/>
  <c r="O6826" i="27"/>
  <c r="J6859" i="27"/>
  <c r="AD6859" i="27" s="1"/>
  <c r="O6835" i="27"/>
  <c r="L6835" i="27"/>
  <c r="M6835" i="27" s="1"/>
  <c r="L6828" i="27"/>
  <c r="M6828" i="27" s="1"/>
  <c r="J6852" i="27"/>
  <c r="AD6852" i="27" s="1"/>
  <c r="O6828" i="27"/>
  <c r="J6864" i="27"/>
  <c r="AD6864" i="27" s="1"/>
  <c r="O6840" i="27"/>
  <c r="L6840" i="27"/>
  <c r="M6840" i="27" s="1"/>
  <c r="N6823" i="27"/>
  <c r="L6841" i="27"/>
  <c r="O6841" i="27"/>
  <c r="J6865" i="27"/>
  <c r="AD6865" i="27" s="1"/>
  <c r="P6803" i="27"/>
  <c r="P6795" i="27"/>
  <c r="P6799" i="27"/>
  <c r="P6777" i="27"/>
  <c r="P6806" i="27"/>
  <c r="P6800" i="27"/>
  <c r="Q6800" i="27"/>
  <c r="Q6805" i="27"/>
  <c r="P6805" i="27"/>
  <c r="Q6790" i="27"/>
  <c r="P6790" i="27"/>
  <c r="P6818" i="27"/>
  <c r="Q6818" i="27"/>
  <c r="Q6783" i="27"/>
  <c r="P6783" i="27"/>
  <c r="K6858" i="27"/>
  <c r="K6866" i="27"/>
  <c r="K6864" i="27"/>
  <c r="N6830" i="27"/>
  <c r="N6814" i="27"/>
  <c r="K6848" i="27"/>
  <c r="N6807" i="27"/>
  <c r="N6829" i="27"/>
  <c r="K6846" i="27"/>
  <c r="N6827" i="27"/>
  <c r="N6801" i="27"/>
  <c r="K6852" i="27"/>
  <c r="K6859" i="27"/>
  <c r="N6833" i="27"/>
  <c r="N6819" i="27"/>
  <c r="N6837" i="27"/>
  <c r="N6821" i="27"/>
  <c r="P6808" i="27"/>
  <c r="J6855" i="27"/>
  <c r="AD6855" i="27" s="1"/>
  <c r="O6831" i="27"/>
  <c r="L6831" i="27"/>
  <c r="M6831" i="27" s="1"/>
  <c r="K6863" i="27"/>
  <c r="K6875" i="27"/>
  <c r="L6856" i="27"/>
  <c r="O6856" i="27"/>
  <c r="J6880" i="27"/>
  <c r="AD6880" i="27" s="1"/>
  <c r="K6873" i="27"/>
  <c r="J6849" i="27"/>
  <c r="AD6849" i="27" s="1"/>
  <c r="O6825" i="27"/>
  <c r="L6825" i="27"/>
  <c r="M6825" i="27" s="1"/>
  <c r="O6853" i="27"/>
  <c r="L6853" i="27"/>
  <c r="M6853" i="27" s="1"/>
  <c r="J6877" i="27"/>
  <c r="AD6877" i="27" s="1"/>
  <c r="O6843" i="27"/>
  <c r="L6843" i="27"/>
  <c r="M6843" i="27" s="1"/>
  <c r="J6867" i="27"/>
  <c r="AD6867" i="27" s="1"/>
  <c r="J6869" i="27"/>
  <c r="AD6869" i="27" s="1"/>
  <c r="O6845" i="27"/>
  <c r="L6845" i="27"/>
  <c r="M6845" i="27" s="1"/>
  <c r="K6889" i="27"/>
  <c r="O6848" i="27"/>
  <c r="L6848" i="27"/>
  <c r="J6872" i="27"/>
  <c r="AD6872" i="27" s="1"/>
  <c r="K6862" i="27"/>
  <c r="K6860" i="27"/>
  <c r="O6866" i="27"/>
  <c r="J6890" i="27"/>
  <c r="AD6890" i="27" s="1"/>
  <c r="L6866" i="27"/>
  <c r="K6879" i="27"/>
  <c r="O6860" i="27"/>
  <c r="J6884" i="27"/>
  <c r="AD6884" i="27" s="1"/>
  <c r="L6860" i="27"/>
  <c r="O6861" i="27"/>
  <c r="J6885" i="27"/>
  <c r="AD6885" i="27" s="1"/>
  <c r="L6861" i="27"/>
  <c r="M6861" i="27" s="1"/>
  <c r="K6869" i="27"/>
  <c r="L6847" i="27"/>
  <c r="M6847" i="27" s="1"/>
  <c r="J6871" i="27"/>
  <c r="AD6871" i="27" s="1"/>
  <c r="O6847" i="27"/>
  <c r="J6887" i="27"/>
  <c r="AD6887" i="27" s="1"/>
  <c r="O6863" i="27"/>
  <c r="L6863" i="27"/>
  <c r="J6862" i="27"/>
  <c r="AD6862" i="27" s="1"/>
  <c r="O6838" i="27"/>
  <c r="L6838" i="27"/>
  <c r="M6838" i="27" s="1"/>
  <c r="K6877" i="27"/>
  <c r="K6856" i="27"/>
  <c r="J6875" i="27"/>
  <c r="AD6875" i="27" s="1"/>
  <c r="O6851" i="27"/>
  <c r="L6851" i="27"/>
  <c r="M6851" i="27" s="1"/>
  <c r="J6881" i="27"/>
  <c r="AD6881" i="27" s="1"/>
  <c r="L6857" i="27"/>
  <c r="M6857" i="27" s="1"/>
  <c r="O6857" i="27"/>
  <c r="K6850" i="27"/>
  <c r="P6812" i="27"/>
  <c r="K6885" i="27"/>
  <c r="K6871" i="27"/>
  <c r="K6868" i="27"/>
  <c r="K6891" i="27"/>
  <c r="K6878" i="27"/>
  <c r="O6854" i="27"/>
  <c r="L6854" i="27"/>
  <c r="M6854" i="27" s="1"/>
  <c r="J6878" i="27"/>
  <c r="AD6878" i="27" s="1"/>
  <c r="K6881" i="27"/>
  <c r="AE6791" i="27"/>
  <c r="AE6786" i="27"/>
  <c r="AE6806" i="27"/>
  <c r="AE6787" i="27"/>
  <c r="AE6790" i="27"/>
  <c r="AE6808" i="27"/>
  <c r="AE6805" i="27"/>
  <c r="AE6783" i="27"/>
  <c r="AE6804" i="27"/>
  <c r="AE6812" i="27"/>
  <c r="AE6780" i="27"/>
  <c r="AI6780" i="27" l="1"/>
  <c r="AJ6780" i="27"/>
  <c r="AG6780" i="27"/>
  <c r="AH6780" i="27"/>
  <c r="AG6812" i="27"/>
  <c r="AH6812" i="27"/>
  <c r="AJ6812" i="27"/>
  <c r="AI6812" i="27"/>
  <c r="AI6804" i="27"/>
  <c r="AJ6804" i="27"/>
  <c r="AG6804" i="27"/>
  <c r="AH6804" i="27"/>
  <c r="AI6783" i="27"/>
  <c r="AJ6783" i="27"/>
  <c r="AH6783" i="27"/>
  <c r="AG6783" i="27"/>
  <c r="AG6805" i="27"/>
  <c r="AH6805" i="27"/>
  <c r="AI6805" i="27"/>
  <c r="AJ6805" i="27"/>
  <c r="AG6808" i="27"/>
  <c r="AH6808" i="27"/>
  <c r="AI6808" i="27"/>
  <c r="AJ6808" i="27"/>
  <c r="AG6790" i="27"/>
  <c r="AI6790" i="27"/>
  <c r="AJ6790" i="27"/>
  <c r="AH6790" i="27"/>
  <c r="AG6787" i="27"/>
  <c r="AH6787" i="27"/>
  <c r="AJ6787" i="27"/>
  <c r="AI6787" i="27"/>
  <c r="AH6806" i="27"/>
  <c r="AI6806" i="27"/>
  <c r="AJ6806" i="27"/>
  <c r="AG6806" i="27"/>
  <c r="AI6786" i="27"/>
  <c r="AJ6786" i="27"/>
  <c r="AH6786" i="27"/>
  <c r="AG6786" i="27"/>
  <c r="AJ6791" i="27"/>
  <c r="AH6791" i="27"/>
  <c r="AI6791" i="27"/>
  <c r="AG6791" i="27"/>
  <c r="AG6794" i="27"/>
  <c r="AH6794" i="27"/>
  <c r="AI6794" i="27"/>
  <c r="AJ6794" i="27"/>
  <c r="AI6771" i="27"/>
  <c r="AJ6771" i="27"/>
  <c r="AH6771" i="27"/>
  <c r="AG6771" i="27"/>
  <c r="AG6775" i="27"/>
  <c r="AH6775" i="27"/>
  <c r="AI6775" i="27"/>
  <c r="AJ6775" i="27"/>
  <c r="AG6773" i="27"/>
  <c r="AJ6773" i="27"/>
  <c r="AH6773" i="27"/>
  <c r="AI6773" i="27"/>
  <c r="AI6750" i="27"/>
  <c r="AJ6750" i="27"/>
  <c r="AH6750" i="27"/>
  <c r="AG6750" i="27"/>
  <c r="AG6776" i="27"/>
  <c r="AH6776" i="27"/>
  <c r="AJ6776" i="27"/>
  <c r="AI6776" i="27"/>
  <c r="AI6753" i="27"/>
  <c r="AJ6753" i="27"/>
  <c r="AG6753" i="27"/>
  <c r="AH6753" i="27"/>
  <c r="S6791" i="27"/>
  <c r="AI6768" i="27"/>
  <c r="AJ6768" i="27"/>
  <c r="AG6768" i="27"/>
  <c r="AH6768" i="27"/>
  <c r="AJ6779" i="27"/>
  <c r="AI6779" i="27"/>
  <c r="AG6779" i="27"/>
  <c r="AH6779" i="27"/>
  <c r="AI6792" i="27"/>
  <c r="AJ6792" i="27"/>
  <c r="AG6792" i="27"/>
  <c r="AH6792" i="27"/>
  <c r="V6762" i="27"/>
  <c r="S6781" i="27"/>
  <c r="U6778" i="27"/>
  <c r="AE6778" i="27"/>
  <c r="U6780" i="27"/>
  <c r="U6812" i="27"/>
  <c r="U6803" i="27"/>
  <c r="AE6803" i="27"/>
  <c r="U6804" i="27"/>
  <c r="U6815" i="27"/>
  <c r="U6783" i="27"/>
  <c r="U6774" i="27"/>
  <c r="AE6774" i="27"/>
  <c r="U6795" i="27"/>
  <c r="AE6795" i="27"/>
  <c r="U6800" i="27"/>
  <c r="AE6800" i="27"/>
  <c r="U6805" i="27"/>
  <c r="U6818" i="27"/>
  <c r="AE6818" i="27"/>
  <c r="U6793" i="27"/>
  <c r="AE6793" i="27"/>
  <c r="U6808" i="27"/>
  <c r="U6790" i="27"/>
  <c r="U6799" i="27"/>
  <c r="AE6799" i="27"/>
  <c r="U6787" i="27"/>
  <c r="U6797" i="27"/>
  <c r="AE6797" i="27"/>
  <c r="U6820" i="27"/>
  <c r="AE6820" i="27"/>
  <c r="U6806" i="27"/>
  <c r="U6777" i="27"/>
  <c r="AE6777" i="27"/>
  <c r="U6786" i="27"/>
  <c r="U6796" i="27"/>
  <c r="AE6796" i="27"/>
  <c r="S6762" i="27"/>
  <c r="R6809" i="27"/>
  <c r="S6766" i="27"/>
  <c r="R6787" i="27"/>
  <c r="S6787" i="27" s="1"/>
  <c r="Q6804" i="27"/>
  <c r="R6804" i="27" s="1"/>
  <c r="M6860" i="27"/>
  <c r="N6860" i="27" s="1"/>
  <c r="Q6820" i="27"/>
  <c r="R6820" i="27" s="1"/>
  <c r="R6780" i="27"/>
  <c r="V6780" i="27" s="1"/>
  <c r="S6759" i="27"/>
  <c r="S6784" i="27"/>
  <c r="R6786" i="27"/>
  <c r="R6805" i="27"/>
  <c r="V6805" i="27" s="1"/>
  <c r="S6803" i="27"/>
  <c r="S6818" i="27"/>
  <c r="R6815" i="27"/>
  <c r="V6815" i="27" s="1"/>
  <c r="R6813" i="27"/>
  <c r="R6812" i="27"/>
  <c r="V6812" i="27" s="1"/>
  <c r="S6795" i="27"/>
  <c r="R6790" i="27"/>
  <c r="V6790" i="27" s="1"/>
  <c r="R6808" i="27"/>
  <c r="V6808" i="27" s="1"/>
  <c r="R6793" i="27"/>
  <c r="V6793" i="27" s="1"/>
  <c r="R6806" i="27"/>
  <c r="V6806" i="27" s="1"/>
  <c r="V6763" i="27"/>
  <c r="S6763" i="27"/>
  <c r="S6777" i="27"/>
  <c r="S6796" i="27"/>
  <c r="S6797" i="27"/>
  <c r="S6799" i="27"/>
  <c r="S6774" i="27"/>
  <c r="S6800" i="27"/>
  <c r="S6778" i="27"/>
  <c r="Q6817" i="27"/>
  <c r="P6817" i="27"/>
  <c r="Q6798" i="27"/>
  <c r="R6798" i="27" s="1"/>
  <c r="V6798" i="27" s="1"/>
  <c r="P6798" i="27"/>
  <c r="M6866" i="27"/>
  <c r="N6866" i="27" s="1"/>
  <c r="S6782" i="27"/>
  <c r="V6782" i="27"/>
  <c r="V6776" i="27"/>
  <c r="V6794" i="27"/>
  <c r="S6793" i="27"/>
  <c r="V6774" i="27"/>
  <c r="V6779" i="27"/>
  <c r="V6771" i="27"/>
  <c r="V6753" i="27"/>
  <c r="V6773" i="27"/>
  <c r="S6788" i="27"/>
  <c r="V6788" i="27"/>
  <c r="V6775" i="27"/>
  <c r="V6789" i="27"/>
  <c r="P6816" i="27"/>
  <c r="Q6816" i="27"/>
  <c r="R6816" i="27" s="1"/>
  <c r="V6816" i="27" s="1"/>
  <c r="Q6811" i="27"/>
  <c r="P6811" i="27"/>
  <c r="Q6802" i="27"/>
  <c r="R6802" i="27" s="1"/>
  <c r="P6802" i="27"/>
  <c r="P6810" i="27"/>
  <c r="N6826" i="27"/>
  <c r="P6826" i="27" s="1"/>
  <c r="M6834" i="27"/>
  <c r="N6834" i="27" s="1"/>
  <c r="M6841" i="27"/>
  <c r="N6841" i="27" s="1"/>
  <c r="M6848" i="27"/>
  <c r="N6848" i="27" s="1"/>
  <c r="M6822" i="27"/>
  <c r="N6822" i="27" s="1"/>
  <c r="N6840" i="27"/>
  <c r="P6840" i="27" s="1"/>
  <c r="N6828" i="27"/>
  <c r="P6828" i="27" s="1"/>
  <c r="M6856" i="27"/>
  <c r="N6856" i="27" s="1"/>
  <c r="M6863" i="27"/>
  <c r="N6863" i="27" s="1"/>
  <c r="N6835" i="27"/>
  <c r="Q6835" i="27" s="1"/>
  <c r="N6844" i="27"/>
  <c r="Q6844" i="27" s="1"/>
  <c r="R6795" i="27"/>
  <c r="R6799" i="27"/>
  <c r="Q6814" i="27"/>
  <c r="Q6837" i="27"/>
  <c r="Q6827" i="27"/>
  <c r="R6803" i="27"/>
  <c r="Q6819" i="27"/>
  <c r="P6839" i="27"/>
  <c r="R6777" i="27"/>
  <c r="S6789" i="27"/>
  <c r="Q6833" i="27"/>
  <c r="P6832" i="27"/>
  <c r="R6818" i="27"/>
  <c r="R6810" i="27"/>
  <c r="V6810" i="27" s="1"/>
  <c r="R6800" i="27"/>
  <c r="V6800" i="27" s="1"/>
  <c r="P6830" i="27"/>
  <c r="Q6836" i="27"/>
  <c r="R6783" i="27"/>
  <c r="Q6821" i="27"/>
  <c r="Q6801" i="27"/>
  <c r="P6823" i="27"/>
  <c r="Q6823" i="27"/>
  <c r="L6846" i="27"/>
  <c r="O6846" i="27"/>
  <c r="J6870" i="27"/>
  <c r="AD6870" i="27" s="1"/>
  <c r="J6876" i="27"/>
  <c r="AD6876" i="27" s="1"/>
  <c r="L6852" i="27"/>
  <c r="M6852" i="27" s="1"/>
  <c r="N6852" i="27" s="1"/>
  <c r="O6852" i="27"/>
  <c r="N6847" i="27"/>
  <c r="J6888" i="27"/>
  <c r="AD6888" i="27" s="1"/>
  <c r="O6864" i="27"/>
  <c r="L6864" i="27"/>
  <c r="L6859" i="27"/>
  <c r="O6859" i="27"/>
  <c r="J6883" i="27"/>
  <c r="AD6883" i="27" s="1"/>
  <c r="L6868" i="27"/>
  <c r="O6868" i="27"/>
  <c r="J6892" i="27"/>
  <c r="AD6892" i="27" s="1"/>
  <c r="O6865" i="27"/>
  <c r="J6889" i="27"/>
  <c r="AD6889" i="27" s="1"/>
  <c r="L6865" i="27"/>
  <c r="J6874" i="27"/>
  <c r="AD6874" i="27" s="1"/>
  <c r="L6850" i="27"/>
  <c r="O6850" i="27"/>
  <c r="J6882" i="27"/>
  <c r="AD6882" i="27" s="1"/>
  <c r="L6858" i="27"/>
  <c r="M6858" i="27" s="1"/>
  <c r="O6858" i="27"/>
  <c r="N6845" i="27"/>
  <c r="Q6845" i="27" s="1"/>
  <c r="N6853" i="27"/>
  <c r="Q6830" i="27"/>
  <c r="P6837" i="27"/>
  <c r="P6821" i="27"/>
  <c r="P6814" i="27"/>
  <c r="P6833" i="27"/>
  <c r="P6819" i="27"/>
  <c r="Q6842" i="27"/>
  <c r="P6842" i="27"/>
  <c r="Q6829" i="27"/>
  <c r="P6829" i="27"/>
  <c r="Q6807" i="27"/>
  <c r="P6807" i="27"/>
  <c r="Q6824" i="27"/>
  <c r="P6824" i="27"/>
  <c r="N6843" i="27"/>
  <c r="Q6843" i="27" s="1"/>
  <c r="P6801" i="27"/>
  <c r="AE6801" i="27" s="1"/>
  <c r="K6872" i="27"/>
  <c r="N6838" i="27"/>
  <c r="K6890" i="27"/>
  <c r="K6870" i="27"/>
  <c r="K6888" i="27"/>
  <c r="N6857" i="27"/>
  <c r="N6831" i="27"/>
  <c r="K6883" i="27"/>
  <c r="K6882" i="27"/>
  <c r="N6861" i="27"/>
  <c r="Q6861" i="27" s="1"/>
  <c r="N6854" i="27"/>
  <c r="Q6854" i="27" s="1"/>
  <c r="N6851" i="27"/>
  <c r="P6827" i="27"/>
  <c r="N6825" i="27"/>
  <c r="K6876" i="27"/>
  <c r="Q6839" i="27"/>
  <c r="P6836" i="27"/>
  <c r="Q6832" i="27"/>
  <c r="O6855" i="27"/>
  <c r="L6855" i="27"/>
  <c r="M6855" i="27" s="1"/>
  <c r="J6879" i="27"/>
  <c r="AD6879" i="27" s="1"/>
  <c r="J6914" i="27"/>
  <c r="AD6914" i="27" s="1"/>
  <c r="L6890" i="27"/>
  <c r="O6890" i="27"/>
  <c r="L6880" i="27"/>
  <c r="J6904" i="27"/>
  <c r="AD6904" i="27" s="1"/>
  <c r="O6880" i="27"/>
  <c r="K6893" i="27"/>
  <c r="K6887" i="27"/>
  <c r="K6874" i="27"/>
  <c r="K6909" i="27"/>
  <c r="O6885" i="27"/>
  <c r="J6909" i="27"/>
  <c r="AD6909" i="27" s="1"/>
  <c r="L6885" i="27"/>
  <c r="M6885" i="27" s="1"/>
  <c r="J6893" i="27"/>
  <c r="AD6893" i="27" s="1"/>
  <c r="L6869" i="27"/>
  <c r="M6869" i="27" s="1"/>
  <c r="O6869" i="27"/>
  <c r="O6849" i="27"/>
  <c r="L6849" i="27"/>
  <c r="M6849" i="27" s="1"/>
  <c r="J6873" i="27"/>
  <c r="AD6873" i="27" s="1"/>
  <c r="L6862" i="27"/>
  <c r="M6862" i="27" s="1"/>
  <c r="O6862" i="27"/>
  <c r="J6886" i="27"/>
  <c r="AD6886" i="27" s="1"/>
  <c r="K6895" i="27"/>
  <c r="J6905" i="27"/>
  <c r="AD6905" i="27" s="1"/>
  <c r="O6881" i="27"/>
  <c r="L6881" i="27"/>
  <c r="M6881" i="27" s="1"/>
  <c r="J6901" i="27"/>
  <c r="AD6901" i="27" s="1"/>
  <c r="O6877" i="27"/>
  <c r="L6877" i="27"/>
  <c r="M6877" i="27" s="1"/>
  <c r="J6899" i="27"/>
  <c r="AD6899" i="27" s="1"/>
  <c r="L6875" i="27"/>
  <c r="M6875" i="27" s="1"/>
  <c r="O6875" i="27"/>
  <c r="K6902" i="27"/>
  <c r="K6886" i="27"/>
  <c r="K6905" i="27"/>
  <c r="J6911" i="27"/>
  <c r="AD6911" i="27" s="1"/>
  <c r="O6887" i="27"/>
  <c r="L6887" i="27"/>
  <c r="K6897" i="27"/>
  <c r="K6880" i="27"/>
  <c r="K6915" i="27"/>
  <c r="K6901" i="27"/>
  <c r="J6895" i="27"/>
  <c r="AD6895" i="27" s="1"/>
  <c r="O6871" i="27"/>
  <c r="L6871" i="27"/>
  <c r="M6871" i="27" s="1"/>
  <c r="J6908" i="27"/>
  <c r="AD6908" i="27" s="1"/>
  <c r="L6884" i="27"/>
  <c r="O6884" i="27"/>
  <c r="J6896" i="27"/>
  <c r="AD6896" i="27" s="1"/>
  <c r="O6872" i="27"/>
  <c r="L6872" i="27"/>
  <c r="K6884" i="27"/>
  <c r="K6913" i="27"/>
  <c r="J6902" i="27"/>
  <c r="AD6902" i="27" s="1"/>
  <c r="O6878" i="27"/>
  <c r="L6878" i="27"/>
  <c r="M6878" i="27" s="1"/>
  <c r="K6892" i="27"/>
  <c r="K6903" i="27"/>
  <c r="O6867" i="27"/>
  <c r="L6867" i="27"/>
  <c r="M6867" i="27" s="1"/>
  <c r="J6891" i="27"/>
  <c r="AD6891" i="27" s="1"/>
  <c r="K6899" i="27"/>
  <c r="AE6815" i="27"/>
  <c r="AE6837" i="27"/>
  <c r="AE6830" i="27"/>
  <c r="AE6836" i="27"/>
  <c r="AE6828" i="27"/>
  <c r="AE6814" i="27"/>
  <c r="AE6811" i="27"/>
  <c r="AE6832" i="27"/>
  <c r="AE6829" i="27"/>
  <c r="AE6810" i="27"/>
  <c r="AE6833" i="27"/>
  <c r="AE6807" i="27"/>
  <c r="AI6807" i="27" l="1"/>
  <c r="AJ6807" i="27"/>
  <c r="AH6807" i="27"/>
  <c r="AG6807" i="27"/>
  <c r="AG6833" i="27"/>
  <c r="AH6833" i="27"/>
  <c r="AJ6833" i="27"/>
  <c r="AI6833" i="27"/>
  <c r="AI6810" i="27"/>
  <c r="AJ6810" i="27"/>
  <c r="AG6810" i="27"/>
  <c r="AH6810" i="27"/>
  <c r="AG6829" i="27"/>
  <c r="AH6829" i="27"/>
  <c r="AI6829" i="27"/>
  <c r="AJ6829" i="27"/>
  <c r="AG6832" i="27"/>
  <c r="AH6832" i="27"/>
  <c r="AI6832" i="27"/>
  <c r="AJ6832" i="27"/>
  <c r="AG6811" i="27"/>
  <c r="AH6811" i="27"/>
  <c r="AI6811" i="27"/>
  <c r="AJ6811" i="27"/>
  <c r="AG6814" i="27"/>
  <c r="AI6814" i="27"/>
  <c r="AJ6814" i="27"/>
  <c r="AH6814" i="27"/>
  <c r="AI6828" i="27"/>
  <c r="AJ6828" i="27"/>
  <c r="AG6828" i="27"/>
  <c r="AH6828" i="27"/>
  <c r="AG6836" i="27"/>
  <c r="AJ6836" i="27"/>
  <c r="AH6836" i="27"/>
  <c r="AI6836" i="27"/>
  <c r="AG6830" i="27"/>
  <c r="AI6830" i="27"/>
  <c r="AH6830" i="27"/>
  <c r="AJ6830" i="27"/>
  <c r="AI6837" i="27"/>
  <c r="AJ6837" i="27"/>
  <c r="AG6837" i="27"/>
  <c r="AH6837" i="27"/>
  <c r="AJ6815" i="27"/>
  <c r="AG6815" i="27"/>
  <c r="AH6815" i="27"/>
  <c r="AI6815" i="27"/>
  <c r="AJ6818" i="27"/>
  <c r="AG6818" i="27"/>
  <c r="AH6818" i="27"/>
  <c r="AI6818" i="27"/>
  <c r="AG6797" i="27"/>
  <c r="AH6797" i="27"/>
  <c r="AI6797" i="27"/>
  <c r="AJ6797" i="27"/>
  <c r="AG6800" i="27"/>
  <c r="AH6800" i="27"/>
  <c r="AJ6800" i="27"/>
  <c r="AI6800" i="27"/>
  <c r="AJ6803" i="27"/>
  <c r="AH6803" i="27"/>
  <c r="AI6803" i="27"/>
  <c r="AG6803" i="27"/>
  <c r="AG6820" i="27"/>
  <c r="AH6820" i="27"/>
  <c r="AI6820" i="27"/>
  <c r="AJ6820" i="27"/>
  <c r="AI6801" i="27"/>
  <c r="AJ6801" i="27"/>
  <c r="AH6801" i="27"/>
  <c r="AG6801" i="27"/>
  <c r="AG6778" i="27"/>
  <c r="AI6778" i="27"/>
  <c r="AJ6778" i="27"/>
  <c r="AH6778" i="27"/>
  <c r="AI6777" i="27"/>
  <c r="AJ6777" i="27"/>
  <c r="AG6777" i="27"/>
  <c r="AH6777" i="27"/>
  <c r="AI6795" i="27"/>
  <c r="AJ6795" i="27"/>
  <c r="AH6795" i="27"/>
  <c r="AG6795" i="27"/>
  <c r="AG6799" i="27"/>
  <c r="AH6799" i="27"/>
  <c r="AI6799" i="27"/>
  <c r="AJ6799" i="27"/>
  <c r="AG6796" i="27"/>
  <c r="AH6796" i="27"/>
  <c r="AI6796" i="27"/>
  <c r="AJ6796" i="27"/>
  <c r="AI6774" i="27"/>
  <c r="AJ6774" i="27"/>
  <c r="AH6774" i="27"/>
  <c r="AG6774" i="27"/>
  <c r="AG6793" i="27"/>
  <c r="AH6793" i="27"/>
  <c r="AJ6793" i="27"/>
  <c r="AI6793" i="27"/>
  <c r="V6787" i="27"/>
  <c r="S6815" i="27"/>
  <c r="S6820" i="27"/>
  <c r="U6819" i="27"/>
  <c r="AE6819" i="27"/>
  <c r="U6807" i="27"/>
  <c r="U6833" i="27"/>
  <c r="U6810" i="27"/>
  <c r="U6798" i="27"/>
  <c r="AE6798" i="27"/>
  <c r="U6802" i="27"/>
  <c r="AE6802" i="27"/>
  <c r="U6829" i="27"/>
  <c r="U6821" i="27"/>
  <c r="AE6821" i="27"/>
  <c r="U6817" i="27"/>
  <c r="AE6817" i="27"/>
  <c r="U6832" i="27"/>
  <c r="U6823" i="27"/>
  <c r="AE6823" i="27"/>
  <c r="U6839" i="27"/>
  <c r="U6811" i="27"/>
  <c r="U6826" i="27"/>
  <c r="AE6826" i="27"/>
  <c r="U6814" i="27"/>
  <c r="U6842" i="27"/>
  <c r="AE6842" i="27"/>
  <c r="U6828" i="27"/>
  <c r="U6836" i="27"/>
  <c r="U6830" i="27"/>
  <c r="V6809" i="27"/>
  <c r="U6824" i="27"/>
  <c r="AE6824" i="27"/>
  <c r="U6840" i="27"/>
  <c r="AE6840" i="27"/>
  <c r="U6837" i="27"/>
  <c r="U6816" i="27"/>
  <c r="AE6816" i="27"/>
  <c r="U6827" i="27"/>
  <c r="AE6827" i="27"/>
  <c r="S6809" i="27"/>
  <c r="P6844" i="27"/>
  <c r="S6790" i="27"/>
  <c r="P6835" i="27"/>
  <c r="V6804" i="27"/>
  <c r="S6804" i="27"/>
  <c r="Q6840" i="27"/>
  <c r="S6840" i="27" s="1"/>
  <c r="R6817" i="27"/>
  <c r="V6817" i="27" s="1"/>
  <c r="S6813" i="27"/>
  <c r="S6808" i="27"/>
  <c r="R6811" i="27"/>
  <c r="S6811" i="27" s="1"/>
  <c r="S6805" i="27"/>
  <c r="V6786" i="27"/>
  <c r="S6806" i="27"/>
  <c r="S6786" i="27"/>
  <c r="Q6828" i="27"/>
  <c r="R6828" i="27" s="1"/>
  <c r="V6828" i="27" s="1"/>
  <c r="Q6826" i="27"/>
  <c r="R6826" i="27" s="1"/>
  <c r="S6812" i="27"/>
  <c r="S6780" i="27"/>
  <c r="V6802" i="27"/>
  <c r="Q6841" i="27"/>
  <c r="R6841" i="27" s="1"/>
  <c r="P6841" i="27"/>
  <c r="V6813" i="27"/>
  <c r="S6843" i="27"/>
  <c r="S6798" i="27"/>
  <c r="R6829" i="27"/>
  <c r="V6829" i="27" s="1"/>
  <c r="S6823" i="27"/>
  <c r="S6802" i="27"/>
  <c r="S6842" i="27"/>
  <c r="R6839" i="27"/>
  <c r="V6839" i="27" s="1"/>
  <c r="S6801" i="27"/>
  <c r="S6816" i="27"/>
  <c r="S6821" i="27"/>
  <c r="S6819" i="27"/>
  <c r="R6833" i="27"/>
  <c r="V6833" i="27" s="1"/>
  <c r="S6827" i="27"/>
  <c r="S6844" i="27"/>
  <c r="R6832" i="27"/>
  <c r="S6832" i="27" s="1"/>
  <c r="S6824" i="27"/>
  <c r="S6845" i="27"/>
  <c r="R6836" i="27"/>
  <c r="R6837" i="27"/>
  <c r="R6830" i="27"/>
  <c r="V6830" i="27" s="1"/>
  <c r="R6814" i="27"/>
  <c r="S6817" i="27"/>
  <c r="U6801" i="27"/>
  <c r="V6799" i="27"/>
  <c r="M6884" i="27"/>
  <c r="N6884" i="27" s="1"/>
  <c r="V6803" i="27"/>
  <c r="S6783" i="27"/>
  <c r="V6783" i="27"/>
  <c r="V6795" i="27"/>
  <c r="M6872" i="27"/>
  <c r="N6872" i="27" s="1"/>
  <c r="V6777" i="27"/>
  <c r="V6818" i="27"/>
  <c r="V6820" i="27"/>
  <c r="P6822" i="27"/>
  <c r="Q6822" i="27"/>
  <c r="R6822" i="27" s="1"/>
  <c r="P6834" i="27"/>
  <c r="Q6834" i="27"/>
  <c r="S6810" i="27"/>
  <c r="M6880" i="27"/>
  <c r="N6880" i="27" s="1"/>
  <c r="M6887" i="27"/>
  <c r="N6887" i="27" s="1"/>
  <c r="M6864" i="27"/>
  <c r="N6864" i="27" s="1"/>
  <c r="M6850" i="27"/>
  <c r="N6850" i="27" s="1"/>
  <c r="M6859" i="27"/>
  <c r="N6859" i="27" s="1"/>
  <c r="M6865" i="27"/>
  <c r="N6865" i="27" s="1"/>
  <c r="M6890" i="27"/>
  <c r="N6890" i="27" s="1"/>
  <c r="N6858" i="27"/>
  <c r="Q6858" i="27" s="1"/>
  <c r="M6846" i="27"/>
  <c r="N6846" i="27" s="1"/>
  <c r="M6868" i="27"/>
  <c r="N6868" i="27" s="1"/>
  <c r="P6861" i="27"/>
  <c r="R6819" i="27"/>
  <c r="R6801" i="27"/>
  <c r="P6860" i="27"/>
  <c r="Q6838" i="27"/>
  <c r="Q6831" i="27"/>
  <c r="P6847" i="27"/>
  <c r="Q6848" i="27"/>
  <c r="P6843" i="27"/>
  <c r="R6843" i="27"/>
  <c r="V6843" i="27" s="1"/>
  <c r="Q6853" i="27"/>
  <c r="R6823" i="27"/>
  <c r="P6857" i="27"/>
  <c r="R6842" i="27"/>
  <c r="V6842" i="27" s="1"/>
  <c r="Q6863" i="27"/>
  <c r="R6821" i="27"/>
  <c r="R6827" i="27"/>
  <c r="R6844" i="27"/>
  <c r="R6835" i="27"/>
  <c r="P6854" i="27"/>
  <c r="R6854" i="27"/>
  <c r="V6854" i="27" s="1"/>
  <c r="R6807" i="27"/>
  <c r="R6861" i="27"/>
  <c r="R6824" i="27"/>
  <c r="P6845" i="27"/>
  <c r="R6845" i="27"/>
  <c r="V6845" i="27" s="1"/>
  <c r="Q6856" i="27"/>
  <c r="Q6857" i="27"/>
  <c r="L6888" i="27"/>
  <c r="M6888" i="27" s="1"/>
  <c r="J6912" i="27"/>
  <c r="AD6912" i="27" s="1"/>
  <c r="O6888" i="27"/>
  <c r="P6853" i="27"/>
  <c r="L6874" i="27"/>
  <c r="M6874" i="27" s="1"/>
  <c r="J6898" i="27"/>
  <c r="AD6898" i="27" s="1"/>
  <c r="O6874" i="27"/>
  <c r="J6894" i="27"/>
  <c r="AD6894" i="27" s="1"/>
  <c r="L6870" i="27"/>
  <c r="M6870" i="27" s="1"/>
  <c r="N6870" i="27" s="1"/>
  <c r="O6870" i="27"/>
  <c r="J6913" i="27"/>
  <c r="AD6913" i="27" s="1"/>
  <c r="L6889" i="27"/>
  <c r="O6889" i="27"/>
  <c r="L6892" i="27"/>
  <c r="M6892" i="27" s="1"/>
  <c r="J6916" i="27"/>
  <c r="AD6916" i="27" s="1"/>
  <c r="O6892" i="27"/>
  <c r="J6907" i="27"/>
  <c r="AD6907" i="27" s="1"/>
  <c r="O6883" i="27"/>
  <c r="L6883" i="27"/>
  <c r="O6882" i="27"/>
  <c r="L6882" i="27"/>
  <c r="J6906" i="27"/>
  <c r="AD6906" i="27" s="1"/>
  <c r="Q6847" i="27"/>
  <c r="J6900" i="27"/>
  <c r="AD6900" i="27" s="1"/>
  <c r="O6876" i="27"/>
  <c r="L6876" i="27"/>
  <c r="P6831" i="27"/>
  <c r="P6848" i="27"/>
  <c r="P6838" i="27"/>
  <c r="P6851" i="27"/>
  <c r="Q6851" i="27"/>
  <c r="P6866" i="27"/>
  <c r="Q6866" i="27"/>
  <c r="Q6825" i="27"/>
  <c r="P6825" i="27"/>
  <c r="N6877" i="27"/>
  <c r="K6907" i="27"/>
  <c r="N6867" i="27"/>
  <c r="N6871" i="27"/>
  <c r="N6862" i="27"/>
  <c r="K6894" i="27"/>
  <c r="N6849" i="27"/>
  <c r="K6900" i="27"/>
  <c r="K6896" i="27"/>
  <c r="N6855" i="27"/>
  <c r="Q6852" i="27"/>
  <c r="P6852" i="27"/>
  <c r="N6869" i="27"/>
  <c r="K6912" i="27"/>
  <c r="N6878" i="27"/>
  <c r="K6906" i="27"/>
  <c r="N6881" i="27"/>
  <c r="N6875" i="27"/>
  <c r="N6885" i="27"/>
  <c r="K6914" i="27"/>
  <c r="J6903" i="27"/>
  <c r="AD6903" i="27" s="1"/>
  <c r="O6879" i="27"/>
  <c r="L6879" i="27"/>
  <c r="M6879" i="27" s="1"/>
  <c r="Q6860" i="27"/>
  <c r="P6863" i="27"/>
  <c r="O6909" i="27"/>
  <c r="L6909" i="27"/>
  <c r="M6909" i="27" s="1"/>
  <c r="J6933" i="27"/>
  <c r="AD6933" i="27" s="1"/>
  <c r="L6908" i="27"/>
  <c r="J6932" i="27"/>
  <c r="AD6932" i="27" s="1"/>
  <c r="O6908" i="27"/>
  <c r="J6929" i="27"/>
  <c r="AD6929" i="27" s="1"/>
  <c r="L6905" i="27"/>
  <c r="M6905" i="27" s="1"/>
  <c r="O6905" i="27"/>
  <c r="O6873" i="27"/>
  <c r="J6897" i="27"/>
  <c r="AD6897" i="27" s="1"/>
  <c r="L6873" i="27"/>
  <c r="M6873" i="27" s="1"/>
  <c r="K6916" i="27"/>
  <c r="K6911" i="27"/>
  <c r="L6904" i="27"/>
  <c r="J6928" i="27"/>
  <c r="AD6928" i="27" s="1"/>
  <c r="O6904" i="27"/>
  <c r="K6904" i="27"/>
  <c r="K6926" i="27"/>
  <c r="P6856" i="27"/>
  <c r="O6895" i="27"/>
  <c r="L6895" i="27"/>
  <c r="M6895" i="27" s="1"/>
  <c r="J6919" i="27"/>
  <c r="AD6919" i="27" s="1"/>
  <c r="K6910" i="27"/>
  <c r="K6898" i="27"/>
  <c r="K6939" i="27"/>
  <c r="K6927" i="27"/>
  <c r="J6926" i="27"/>
  <c r="AD6926" i="27" s="1"/>
  <c r="L6902" i="27"/>
  <c r="M6902" i="27" s="1"/>
  <c r="O6902" i="27"/>
  <c r="K6925" i="27"/>
  <c r="K6921" i="27"/>
  <c r="J6935" i="27"/>
  <c r="AD6935" i="27" s="1"/>
  <c r="L6911" i="27"/>
  <c r="O6911" i="27"/>
  <c r="J6923" i="27"/>
  <c r="AD6923" i="27" s="1"/>
  <c r="L6899" i="27"/>
  <c r="M6899" i="27" s="1"/>
  <c r="O6899" i="27"/>
  <c r="K6919" i="27"/>
  <c r="L6914" i="27"/>
  <c r="J6938" i="27"/>
  <c r="AD6938" i="27" s="1"/>
  <c r="O6914" i="27"/>
  <c r="O6891" i="27"/>
  <c r="J6915" i="27"/>
  <c r="AD6915" i="27" s="1"/>
  <c r="L6891" i="27"/>
  <c r="M6891" i="27" s="1"/>
  <c r="K6937" i="27"/>
  <c r="K6933" i="27"/>
  <c r="K6908" i="27"/>
  <c r="K6929" i="27"/>
  <c r="L6886" i="27"/>
  <c r="M6886" i="27" s="1"/>
  <c r="J6910" i="27"/>
  <c r="AD6910" i="27" s="1"/>
  <c r="O6886" i="27"/>
  <c r="J6917" i="27"/>
  <c r="AD6917" i="27" s="1"/>
  <c r="L6893" i="27"/>
  <c r="M6893" i="27" s="1"/>
  <c r="O6893" i="27"/>
  <c r="O6901" i="27"/>
  <c r="L6901" i="27"/>
  <c r="M6901" i="27" s="1"/>
  <c r="J6925" i="27"/>
  <c r="AD6925" i="27" s="1"/>
  <c r="K6923" i="27"/>
  <c r="J6920" i="27"/>
  <c r="AD6920" i="27" s="1"/>
  <c r="O6896" i="27"/>
  <c r="L6896" i="27"/>
  <c r="K6917" i="27"/>
  <c r="AE6839" i="27"/>
  <c r="AE6861" i="27"/>
  <c r="AE6831" i="27"/>
  <c r="AE6856" i="27"/>
  <c r="AE6853" i="27"/>
  <c r="AE6852" i="27"/>
  <c r="AE6857" i="27"/>
  <c r="AE6838" i="27"/>
  <c r="AE6854" i="27"/>
  <c r="AE6835" i="27"/>
  <c r="AE6860" i="27"/>
  <c r="AE6834" i="27"/>
  <c r="AI6834" i="27" l="1"/>
  <c r="AJ6834" i="27"/>
  <c r="AH6834" i="27"/>
  <c r="AG6834" i="27"/>
  <c r="AG6860" i="27"/>
  <c r="AH6860" i="27"/>
  <c r="AJ6860" i="27"/>
  <c r="AI6860" i="27"/>
  <c r="AG6835" i="27"/>
  <c r="AH6835" i="27"/>
  <c r="AI6835" i="27"/>
  <c r="AJ6835" i="27"/>
  <c r="AG6854" i="27"/>
  <c r="AI6854" i="27"/>
  <c r="AJ6854" i="27"/>
  <c r="AH6854" i="27"/>
  <c r="AG6838" i="27"/>
  <c r="AI6838" i="27"/>
  <c r="AJ6838" i="27"/>
  <c r="AH6838" i="27"/>
  <c r="AG6857" i="27"/>
  <c r="AH6857" i="27"/>
  <c r="AJ6857" i="27"/>
  <c r="AI6857" i="27"/>
  <c r="AI6852" i="27"/>
  <c r="AJ6852" i="27"/>
  <c r="AG6852" i="27"/>
  <c r="AH6852" i="27"/>
  <c r="AG6853" i="27"/>
  <c r="AH6853" i="27"/>
  <c r="AJ6853" i="27"/>
  <c r="AI6853" i="27"/>
  <c r="AG6856" i="27"/>
  <c r="AH6856" i="27"/>
  <c r="AI6856" i="27"/>
  <c r="AJ6856" i="27"/>
  <c r="AI6831" i="27"/>
  <c r="AJ6831" i="27"/>
  <c r="AH6831" i="27"/>
  <c r="AG6831" i="27"/>
  <c r="AI6861" i="27"/>
  <c r="AJ6861" i="27"/>
  <c r="AG6861" i="27"/>
  <c r="AH6861" i="27"/>
  <c r="AJ6839" i="27"/>
  <c r="AH6839" i="27"/>
  <c r="AI6839" i="27"/>
  <c r="AG6839" i="27"/>
  <c r="AI6819" i="27"/>
  <c r="AJ6819" i="27"/>
  <c r="AH6819" i="27"/>
  <c r="AG6819" i="27"/>
  <c r="AJ6827" i="27"/>
  <c r="AH6827" i="27"/>
  <c r="AI6827" i="27"/>
  <c r="AG6827" i="27"/>
  <c r="AG6842" i="27"/>
  <c r="AH6842" i="27"/>
  <c r="AI6842" i="27"/>
  <c r="AJ6842" i="27"/>
  <c r="AI6816" i="27"/>
  <c r="AJ6816" i="27"/>
  <c r="AG6816" i="27"/>
  <c r="AH6816" i="27"/>
  <c r="AG6826" i="27"/>
  <c r="AI6826" i="27"/>
  <c r="AJ6826" i="27"/>
  <c r="AH6826" i="27"/>
  <c r="AG6802" i="27"/>
  <c r="AI6802" i="27"/>
  <c r="AJ6802" i="27"/>
  <c r="AH6802" i="27"/>
  <c r="AG6823" i="27"/>
  <c r="AH6823" i="27"/>
  <c r="AI6823" i="27"/>
  <c r="AJ6823" i="27"/>
  <c r="AG6817" i="27"/>
  <c r="AH6817" i="27"/>
  <c r="AI6817" i="27"/>
  <c r="AJ6817" i="27"/>
  <c r="AG6821" i="27"/>
  <c r="AH6821" i="27"/>
  <c r="AI6821" i="27"/>
  <c r="AJ6821" i="27"/>
  <c r="AI6840" i="27"/>
  <c r="AJ6840" i="27"/>
  <c r="AG6840" i="27"/>
  <c r="AH6840" i="27"/>
  <c r="AI6798" i="27"/>
  <c r="AJ6798" i="27"/>
  <c r="AH6798" i="27"/>
  <c r="AG6798" i="27"/>
  <c r="AG6824" i="27"/>
  <c r="AH6824" i="27"/>
  <c r="AJ6824" i="27"/>
  <c r="AI6824" i="27"/>
  <c r="S6839" i="27"/>
  <c r="R6840" i="27"/>
  <c r="V6840" i="27" s="1"/>
  <c r="U6866" i="27"/>
  <c r="AE6866" i="27"/>
  <c r="U6847" i="27"/>
  <c r="AE6847" i="27"/>
  <c r="U6822" i="27"/>
  <c r="AE6822" i="27"/>
  <c r="U6841" i="27"/>
  <c r="AE6841" i="27"/>
  <c r="U6843" i="27"/>
  <c r="AE6843" i="27"/>
  <c r="U6851" i="27"/>
  <c r="AE6851" i="27"/>
  <c r="U6834" i="27"/>
  <c r="U6863" i="27"/>
  <c r="U6845" i="27"/>
  <c r="AE6845" i="27"/>
  <c r="U6860" i="27"/>
  <c r="U6835" i="27"/>
  <c r="U6854" i="27"/>
  <c r="U6838" i="27"/>
  <c r="U6857" i="27"/>
  <c r="U6852" i="27"/>
  <c r="U6825" i="27"/>
  <c r="AE6825" i="27"/>
  <c r="U6848" i="27"/>
  <c r="AE6848" i="27"/>
  <c r="U6853" i="27"/>
  <c r="U6844" i="27"/>
  <c r="AE6844" i="27"/>
  <c r="U6856" i="27"/>
  <c r="U6831" i="27"/>
  <c r="U6861" i="27"/>
  <c r="V6811" i="27"/>
  <c r="P6858" i="27"/>
  <c r="S6826" i="27"/>
  <c r="S6830" i="27"/>
  <c r="S6836" i="27"/>
  <c r="S6837" i="27"/>
  <c r="S6829" i="27"/>
  <c r="S6833" i="27"/>
  <c r="S6814" i="27"/>
  <c r="R6834" i="27"/>
  <c r="V6832" i="27"/>
  <c r="S6841" i="27"/>
  <c r="V6836" i="27"/>
  <c r="S6828" i="27"/>
  <c r="R6863" i="27"/>
  <c r="V6863" i="27" s="1"/>
  <c r="R6831" i="27"/>
  <c r="S6851" i="27"/>
  <c r="R6856" i="27"/>
  <c r="R6838" i="27"/>
  <c r="S6822" i="27"/>
  <c r="R6847" i="27"/>
  <c r="V6847" i="27" s="1"/>
  <c r="R6853" i="27"/>
  <c r="V6853" i="27" s="1"/>
  <c r="V6814" i="27"/>
  <c r="S6825" i="27"/>
  <c r="R6857" i="27"/>
  <c r="V6857" i="27" s="1"/>
  <c r="S6848" i="27"/>
  <c r="V6837" i="27"/>
  <c r="S6866" i="27"/>
  <c r="M6914" i="27"/>
  <c r="N6914" i="27" s="1"/>
  <c r="P6850" i="27"/>
  <c r="Q6850" i="27"/>
  <c r="R6850" i="27" s="1"/>
  <c r="V6850" i="27" s="1"/>
  <c r="Q6865" i="27"/>
  <c r="P6865" i="27"/>
  <c r="Q6846" i="27"/>
  <c r="R6846" i="27" s="1"/>
  <c r="P6846" i="27"/>
  <c r="S6835" i="27"/>
  <c r="V6835" i="27"/>
  <c r="V6844" i="27"/>
  <c r="V6824" i="27"/>
  <c r="V6827" i="27"/>
  <c r="V6822" i="27"/>
  <c r="V6821" i="27"/>
  <c r="V6826" i="27"/>
  <c r="V6841" i="27"/>
  <c r="S6861" i="27"/>
  <c r="V6861" i="27"/>
  <c r="V6801" i="27"/>
  <c r="S6807" i="27"/>
  <c r="V6807" i="27"/>
  <c r="V6823" i="27"/>
  <c r="V6819" i="27"/>
  <c r="Q6868" i="27"/>
  <c r="P6868" i="27"/>
  <c r="P6859" i="27"/>
  <c r="Q6859" i="27"/>
  <c r="Q6864" i="27"/>
  <c r="R6864" i="27" s="1"/>
  <c r="P6864" i="27"/>
  <c r="M6908" i="27"/>
  <c r="N6908" i="27" s="1"/>
  <c r="M6904" i="27"/>
  <c r="N6904" i="27" s="1"/>
  <c r="M6876" i="27"/>
  <c r="N6876" i="27" s="1"/>
  <c r="M6911" i="27"/>
  <c r="N6911" i="27" s="1"/>
  <c r="M6883" i="27"/>
  <c r="N6883" i="27" s="1"/>
  <c r="N6888" i="27"/>
  <c r="Q6888" i="27" s="1"/>
  <c r="M6889" i="27"/>
  <c r="N6889" i="27" s="1"/>
  <c r="Q6889" i="27" s="1"/>
  <c r="N6892" i="27"/>
  <c r="Q6892" i="27" s="1"/>
  <c r="M6896" i="27"/>
  <c r="N6896" i="27" s="1"/>
  <c r="N6874" i="27"/>
  <c r="Q6874" i="27" s="1"/>
  <c r="M6882" i="27"/>
  <c r="N6882" i="27" s="1"/>
  <c r="S6854" i="27"/>
  <c r="Q6872" i="27"/>
  <c r="R6852" i="27"/>
  <c r="S6852" i="27" s="1"/>
  <c r="P6881" i="27"/>
  <c r="P6877" i="27"/>
  <c r="P6887" i="27"/>
  <c r="S6847" i="27"/>
  <c r="R6858" i="27"/>
  <c r="R6866" i="27"/>
  <c r="P6890" i="27"/>
  <c r="P6869" i="27"/>
  <c r="R6851" i="27"/>
  <c r="V6851" i="27" s="1"/>
  <c r="R6848" i="27"/>
  <c r="R6860" i="27"/>
  <c r="Q6885" i="27"/>
  <c r="P6862" i="27"/>
  <c r="P6880" i="27"/>
  <c r="Q6875" i="27"/>
  <c r="P6871" i="27"/>
  <c r="Q6884" i="27"/>
  <c r="R6825" i="27"/>
  <c r="V6825" i="27" s="1"/>
  <c r="J6937" i="27"/>
  <c r="AD6937" i="27" s="1"/>
  <c r="L6913" i="27"/>
  <c r="O6913" i="27"/>
  <c r="J6931" i="27"/>
  <c r="AD6931" i="27" s="1"/>
  <c r="L6907" i="27"/>
  <c r="O6907" i="27"/>
  <c r="J6936" i="27"/>
  <c r="AD6936" i="27" s="1"/>
  <c r="L6912" i="27"/>
  <c r="M6912" i="27" s="1"/>
  <c r="O6912" i="27"/>
  <c r="O6900" i="27"/>
  <c r="J6924" i="27"/>
  <c r="AD6924" i="27" s="1"/>
  <c r="L6900" i="27"/>
  <c r="M6900" i="27" s="1"/>
  <c r="O6906" i="27"/>
  <c r="J6930" i="27"/>
  <c r="AD6930" i="27" s="1"/>
  <c r="L6906" i="27"/>
  <c r="M6906" i="27" s="1"/>
  <c r="O6894" i="27"/>
  <c r="L6894" i="27"/>
  <c r="M6894" i="27" s="1"/>
  <c r="J6918" i="27"/>
  <c r="AD6918" i="27" s="1"/>
  <c r="L6916" i="27"/>
  <c r="M6916" i="27" s="1"/>
  <c r="O6916" i="27"/>
  <c r="J6940" i="27"/>
  <c r="AD6940" i="27" s="1"/>
  <c r="J6922" i="27"/>
  <c r="AD6922" i="27" s="1"/>
  <c r="O6898" i="27"/>
  <c r="L6898" i="27"/>
  <c r="N6905" i="27"/>
  <c r="Q6869" i="27"/>
  <c r="P6875" i="27"/>
  <c r="P6872" i="27"/>
  <c r="Q6890" i="27"/>
  <c r="Q6881" i="27"/>
  <c r="Q6862" i="27"/>
  <c r="P6885" i="27"/>
  <c r="Q6871" i="27"/>
  <c r="Q6877" i="27"/>
  <c r="P6867" i="27"/>
  <c r="Q6867" i="27"/>
  <c r="P6849" i="27"/>
  <c r="Q6849" i="27"/>
  <c r="Q6855" i="27"/>
  <c r="P6855" i="27"/>
  <c r="Q6878" i="27"/>
  <c r="P6878" i="27"/>
  <c r="N6873" i="27"/>
  <c r="K6918" i="27"/>
  <c r="N6893" i="27"/>
  <c r="N6879" i="27"/>
  <c r="K6936" i="27"/>
  <c r="P6870" i="27"/>
  <c r="Q6870" i="27"/>
  <c r="K6920" i="27"/>
  <c r="N6909" i="27"/>
  <c r="K6924" i="27"/>
  <c r="N6902" i="27"/>
  <c r="K6938" i="27"/>
  <c r="N6891" i="27"/>
  <c r="K6930" i="27"/>
  <c r="N6886" i="27"/>
  <c r="N6899" i="27"/>
  <c r="N6901" i="27"/>
  <c r="N6895" i="27"/>
  <c r="K6931" i="27"/>
  <c r="Q6880" i="27"/>
  <c r="Q6887" i="27"/>
  <c r="O6903" i="27"/>
  <c r="L6903" i="27"/>
  <c r="M6903" i="27" s="1"/>
  <c r="J6927" i="27"/>
  <c r="AD6927" i="27" s="1"/>
  <c r="L6910" i="27"/>
  <c r="J6934" i="27"/>
  <c r="AD6934" i="27" s="1"/>
  <c r="O6910" i="27"/>
  <c r="J6947" i="27"/>
  <c r="AD6947" i="27" s="1"/>
  <c r="O6923" i="27"/>
  <c r="L6923" i="27"/>
  <c r="M6923" i="27" s="1"/>
  <c r="K6928" i="27"/>
  <c r="K6947" i="27"/>
  <c r="O6926" i="27"/>
  <c r="L6926" i="27"/>
  <c r="M6926" i="27" s="1"/>
  <c r="J6950" i="27"/>
  <c r="AD6950" i="27" s="1"/>
  <c r="K6940" i="27"/>
  <c r="L6932" i="27"/>
  <c r="J6956" i="27"/>
  <c r="AD6956" i="27" s="1"/>
  <c r="O6932" i="27"/>
  <c r="O6915" i="27"/>
  <c r="L6915" i="27"/>
  <c r="M6915" i="27" s="1"/>
  <c r="J6939" i="27"/>
  <c r="AD6939" i="27" s="1"/>
  <c r="L6935" i="27"/>
  <c r="J6959" i="27"/>
  <c r="AD6959" i="27" s="1"/>
  <c r="O6935" i="27"/>
  <c r="K6951" i="27"/>
  <c r="L6928" i="27"/>
  <c r="J6952" i="27"/>
  <c r="AD6952" i="27" s="1"/>
  <c r="O6928" i="27"/>
  <c r="O6897" i="27"/>
  <c r="J6921" i="27"/>
  <c r="AD6921" i="27" s="1"/>
  <c r="L6897" i="27"/>
  <c r="M6897" i="27" s="1"/>
  <c r="K6961" i="27"/>
  <c r="O6925" i="27"/>
  <c r="L6925" i="27"/>
  <c r="M6925" i="27" s="1"/>
  <c r="J6949" i="27"/>
  <c r="AD6949" i="27" s="1"/>
  <c r="K6953" i="27"/>
  <c r="K6934" i="27"/>
  <c r="K6950" i="27"/>
  <c r="L6920" i="27"/>
  <c r="J6944" i="27"/>
  <c r="AD6944" i="27" s="1"/>
  <c r="O6920" i="27"/>
  <c r="K6945" i="27"/>
  <c r="J6943" i="27"/>
  <c r="AD6943" i="27" s="1"/>
  <c r="L6919" i="27"/>
  <c r="M6919" i="27" s="1"/>
  <c r="O6919" i="27"/>
  <c r="P6884" i="27"/>
  <c r="K6922" i="27"/>
  <c r="K6932" i="27"/>
  <c r="K6949" i="27"/>
  <c r="K6935" i="27"/>
  <c r="K6943" i="27"/>
  <c r="L6929" i="27"/>
  <c r="M6929" i="27" s="1"/>
  <c r="J6953" i="27"/>
  <c r="AD6953" i="27" s="1"/>
  <c r="O6929" i="27"/>
  <c r="K6957" i="27"/>
  <c r="J6962" i="27"/>
  <c r="AD6962" i="27" s="1"/>
  <c r="O6938" i="27"/>
  <c r="L6938" i="27"/>
  <c r="K6941" i="27"/>
  <c r="K6963" i="27"/>
  <c r="J6941" i="27"/>
  <c r="AD6941" i="27" s="1"/>
  <c r="O6917" i="27"/>
  <c r="L6917" i="27"/>
  <c r="M6917" i="27" s="1"/>
  <c r="O6933" i="27"/>
  <c r="L6933" i="27"/>
  <c r="M6933" i="27" s="1"/>
  <c r="J6957" i="27"/>
  <c r="AD6957" i="27" s="1"/>
  <c r="AE6863" i="27"/>
  <c r="AE6881" i="27"/>
  <c r="AE6862" i="27"/>
  <c r="AE6855" i="27"/>
  <c r="AE6877" i="27"/>
  <c r="AE6880" i="27"/>
  <c r="AE6859" i="27"/>
  <c r="AE6878" i="27"/>
  <c r="AE6885" i="27"/>
  <c r="AE6884" i="27"/>
  <c r="AE6858" i="27"/>
  <c r="AI6858" i="27" l="1"/>
  <c r="AJ6858" i="27"/>
  <c r="AG6858" i="27"/>
  <c r="AH6858" i="27"/>
  <c r="AG6884" i="27"/>
  <c r="AH6884" i="27"/>
  <c r="AJ6884" i="27"/>
  <c r="AI6884" i="27"/>
  <c r="AI6885" i="27"/>
  <c r="AJ6885" i="27"/>
  <c r="AG6885" i="27"/>
  <c r="AH6885" i="27"/>
  <c r="AH6878" i="27"/>
  <c r="AI6878" i="27"/>
  <c r="AJ6878" i="27"/>
  <c r="AG6878" i="27"/>
  <c r="AG6859" i="27"/>
  <c r="AH6859" i="27"/>
  <c r="AI6859" i="27"/>
  <c r="AJ6859" i="27"/>
  <c r="AG6880" i="27"/>
  <c r="AH6880" i="27"/>
  <c r="AI6880" i="27"/>
  <c r="AJ6880" i="27"/>
  <c r="AG6877" i="27"/>
  <c r="AH6877" i="27"/>
  <c r="AI6877" i="27"/>
  <c r="AJ6877" i="27"/>
  <c r="AI6855" i="27"/>
  <c r="AJ6855" i="27"/>
  <c r="AH6855" i="27"/>
  <c r="AG6855" i="27"/>
  <c r="AG6862" i="27"/>
  <c r="AI6862" i="27"/>
  <c r="AJ6862" i="27"/>
  <c r="AH6862" i="27"/>
  <c r="AG6881" i="27"/>
  <c r="AH6881" i="27"/>
  <c r="AJ6881" i="27"/>
  <c r="AI6881" i="27"/>
  <c r="AJ6863" i="27"/>
  <c r="AH6863" i="27"/>
  <c r="AG6863" i="27"/>
  <c r="AI6863" i="27"/>
  <c r="AI6843" i="27"/>
  <c r="AJ6843" i="27"/>
  <c r="AH6843" i="27"/>
  <c r="AG6843" i="27"/>
  <c r="AG6845" i="27"/>
  <c r="AH6845" i="27"/>
  <c r="AI6845" i="27"/>
  <c r="AJ6845" i="27"/>
  <c r="AG6847" i="27"/>
  <c r="AH6847" i="27"/>
  <c r="AI6847" i="27"/>
  <c r="AJ6847" i="27"/>
  <c r="AI6822" i="27"/>
  <c r="AJ6822" i="27"/>
  <c r="AH6822" i="27"/>
  <c r="AG6822" i="27"/>
  <c r="AG6848" i="27"/>
  <c r="AJ6848" i="27"/>
  <c r="AH6848" i="27"/>
  <c r="AI6848" i="27"/>
  <c r="AG6866" i="27"/>
  <c r="AH6866" i="27"/>
  <c r="AI6866" i="27"/>
  <c r="AJ6866" i="27"/>
  <c r="AG6841" i="27"/>
  <c r="AH6841" i="27"/>
  <c r="AI6841" i="27"/>
  <c r="AJ6841" i="27"/>
  <c r="AG6844" i="27"/>
  <c r="AH6844" i="27"/>
  <c r="AI6844" i="27"/>
  <c r="AJ6844" i="27"/>
  <c r="AI6825" i="27"/>
  <c r="AJ6825" i="27"/>
  <c r="AG6825" i="27"/>
  <c r="AH6825" i="27"/>
  <c r="AJ6851" i="27"/>
  <c r="AI6851" i="27"/>
  <c r="AG6851" i="27"/>
  <c r="AH6851" i="27"/>
  <c r="S6863" i="27"/>
  <c r="P6888" i="27"/>
  <c r="AE6888" i="27" s="1"/>
  <c r="U6858" i="27"/>
  <c r="U6884" i="27"/>
  <c r="U6890" i="27"/>
  <c r="AE6890" i="27"/>
  <c r="U6864" i="27"/>
  <c r="AE6864" i="27"/>
  <c r="U6846" i="27"/>
  <c r="AE6846" i="27"/>
  <c r="U6870" i="27"/>
  <c r="AE6870" i="27"/>
  <c r="U6885" i="27"/>
  <c r="U6867" i="27"/>
  <c r="AE6867" i="27"/>
  <c r="U6869" i="27"/>
  <c r="AE6869" i="27"/>
  <c r="U6878" i="27"/>
  <c r="U6871" i="27"/>
  <c r="AE6871" i="27"/>
  <c r="U6865" i="27"/>
  <c r="AE6865" i="27"/>
  <c r="U6859" i="27"/>
  <c r="U6880" i="27"/>
  <c r="U6887" i="27"/>
  <c r="U6868" i="27"/>
  <c r="AE6868" i="27"/>
  <c r="U6877" i="27"/>
  <c r="U6850" i="27"/>
  <c r="AE6850" i="27"/>
  <c r="U6849" i="27"/>
  <c r="AE6849" i="27"/>
  <c r="U6855" i="27"/>
  <c r="U6872" i="27"/>
  <c r="AE6872" i="27"/>
  <c r="U6862" i="27"/>
  <c r="P6892" i="27"/>
  <c r="U6888" i="27"/>
  <c r="U6875" i="27"/>
  <c r="AE6875" i="27"/>
  <c r="U6881" i="27"/>
  <c r="S6831" i="27"/>
  <c r="V6834" i="27"/>
  <c r="S6834" i="27"/>
  <c r="S6857" i="27"/>
  <c r="S6856" i="27"/>
  <c r="R6868" i="27"/>
  <c r="V6868" i="27" s="1"/>
  <c r="S6853" i="27"/>
  <c r="R6865" i="27"/>
  <c r="V6865" i="27" s="1"/>
  <c r="V6864" i="27"/>
  <c r="V6838" i="27"/>
  <c r="P6874" i="27"/>
  <c r="S6838" i="27"/>
  <c r="V6856" i="27"/>
  <c r="V6831" i="27"/>
  <c r="R6880" i="27"/>
  <c r="V6880" i="27" s="1"/>
  <c r="S6888" i="27"/>
  <c r="S6867" i="27"/>
  <c r="R6881" i="27"/>
  <c r="V6881" i="27" s="1"/>
  <c r="S6875" i="27"/>
  <c r="S6868" i="27"/>
  <c r="S6846" i="27"/>
  <c r="S6890" i="27"/>
  <c r="S6865" i="27"/>
  <c r="S6850" i="27"/>
  <c r="S6874" i="27"/>
  <c r="R6877" i="27"/>
  <c r="S6877" i="27" s="1"/>
  <c r="S6872" i="27"/>
  <c r="S6870" i="27"/>
  <c r="S6849" i="27"/>
  <c r="R6887" i="27"/>
  <c r="V6887" i="27" s="1"/>
  <c r="S6864" i="27"/>
  <c r="S6871" i="27"/>
  <c r="R6859" i="27"/>
  <c r="S6892" i="27"/>
  <c r="R6884" i="27"/>
  <c r="Q6883" i="27"/>
  <c r="P6883" i="27"/>
  <c r="P6882" i="27"/>
  <c r="Q6882" i="27"/>
  <c r="Q6876" i="27"/>
  <c r="P6876" i="27"/>
  <c r="M6932" i="27"/>
  <c r="N6932" i="27" s="1"/>
  <c r="V6852" i="27"/>
  <c r="V6846" i="27"/>
  <c r="M6938" i="27"/>
  <c r="N6938" i="27" s="1"/>
  <c r="V6866" i="27"/>
  <c r="S6858" i="27"/>
  <c r="V6858" i="27"/>
  <c r="S6860" i="27"/>
  <c r="V6860" i="27"/>
  <c r="V6848" i="27"/>
  <c r="S6889" i="27"/>
  <c r="R6889" i="27"/>
  <c r="M6935" i="27"/>
  <c r="N6935" i="27" s="1"/>
  <c r="M6920" i="27"/>
  <c r="N6920" i="27" s="1"/>
  <c r="N6906" i="27"/>
  <c r="Q6906" i="27" s="1"/>
  <c r="M6898" i="27"/>
  <c r="N6898" i="27" s="1"/>
  <c r="N6912" i="27"/>
  <c r="P6912" i="27" s="1"/>
  <c r="M6907" i="27"/>
  <c r="N6907" i="27" s="1"/>
  <c r="N6900" i="27"/>
  <c r="P6900" i="27" s="1"/>
  <c r="P6889" i="27"/>
  <c r="M6928" i="27"/>
  <c r="N6928" i="27" s="1"/>
  <c r="M6910" i="27"/>
  <c r="N6910" i="27" s="1"/>
  <c r="N6894" i="27"/>
  <c r="Q6894" i="27" s="1"/>
  <c r="N6916" i="27"/>
  <c r="P6916" i="27" s="1"/>
  <c r="M6913" i="27"/>
  <c r="N6913" i="27" s="1"/>
  <c r="R6872" i="27"/>
  <c r="Q6904" i="27"/>
  <c r="Q6911" i="27"/>
  <c r="R6870" i="27"/>
  <c r="R6849" i="27"/>
  <c r="V6849" i="27" s="1"/>
  <c r="Q6886" i="27"/>
  <c r="S6869" i="27"/>
  <c r="R6892" i="27"/>
  <c r="V6892" i="27" s="1"/>
  <c r="Q6908" i="27"/>
  <c r="R6871" i="27"/>
  <c r="R6888" i="27"/>
  <c r="V6888" i="27" s="1"/>
  <c r="R6878" i="27"/>
  <c r="R6867" i="27"/>
  <c r="V6867" i="27" s="1"/>
  <c r="R6875" i="27"/>
  <c r="R6874" i="27"/>
  <c r="V6874" i="27" s="1"/>
  <c r="Q6902" i="27"/>
  <c r="R6862" i="27"/>
  <c r="R6869" i="27"/>
  <c r="Q6901" i="27"/>
  <c r="Q6899" i="27"/>
  <c r="P6909" i="27"/>
  <c r="R6885" i="27"/>
  <c r="R6890" i="27"/>
  <c r="R6855" i="27"/>
  <c r="P6905" i="27"/>
  <c r="Q6905" i="27"/>
  <c r="L6940" i="27"/>
  <c r="J6964" i="27"/>
  <c r="AD6964" i="27" s="1"/>
  <c r="O6940" i="27"/>
  <c r="O6936" i="27"/>
  <c r="L6936" i="27"/>
  <c r="M6936" i="27" s="1"/>
  <c r="J6960" i="27"/>
  <c r="AD6960" i="27" s="1"/>
  <c r="O6930" i="27"/>
  <c r="L6930" i="27"/>
  <c r="J6954" i="27"/>
  <c r="AD6954" i="27" s="1"/>
  <c r="O6937" i="27"/>
  <c r="L6937" i="27"/>
  <c r="J6961" i="27"/>
  <c r="AD6961" i="27" s="1"/>
  <c r="L6922" i="27"/>
  <c r="O6922" i="27"/>
  <c r="J6946" i="27"/>
  <c r="AD6946" i="27" s="1"/>
  <c r="O6931" i="27"/>
  <c r="J6955" i="27"/>
  <c r="AD6955" i="27" s="1"/>
  <c r="L6931" i="27"/>
  <c r="J6942" i="27"/>
  <c r="AD6942" i="27" s="1"/>
  <c r="O6918" i="27"/>
  <c r="L6918" i="27"/>
  <c r="L6924" i="27"/>
  <c r="M6924" i="27" s="1"/>
  <c r="J6948" i="27"/>
  <c r="AD6948" i="27" s="1"/>
  <c r="O6924" i="27"/>
  <c r="Q6909" i="27"/>
  <c r="P6899" i="27"/>
  <c r="P6902" i="27"/>
  <c r="P6886" i="27"/>
  <c r="P6901" i="27"/>
  <c r="P6896" i="27"/>
  <c r="Q6896" i="27"/>
  <c r="Q6895" i="27"/>
  <c r="P6895" i="27"/>
  <c r="P6914" i="27"/>
  <c r="Q6914" i="27"/>
  <c r="Q6891" i="27"/>
  <c r="P6891" i="27"/>
  <c r="Q6879" i="27"/>
  <c r="P6879" i="27"/>
  <c r="Q6893" i="27"/>
  <c r="P6893" i="27"/>
  <c r="Q6873" i="27"/>
  <c r="P6873" i="27"/>
  <c r="K6962" i="27"/>
  <c r="N6903" i="27"/>
  <c r="K6942" i="27"/>
  <c r="N6917" i="27"/>
  <c r="N6897" i="27"/>
  <c r="N6923" i="27"/>
  <c r="K6948" i="27"/>
  <c r="K6960" i="27"/>
  <c r="K6954" i="27"/>
  <c r="K6955" i="27"/>
  <c r="N6925" i="27"/>
  <c r="N6926" i="27"/>
  <c r="N6915" i="27"/>
  <c r="N6933" i="27"/>
  <c r="P6933" i="27" s="1"/>
  <c r="N6929" i="27"/>
  <c r="N6919" i="27"/>
  <c r="K6944" i="27"/>
  <c r="P6911" i="27"/>
  <c r="P6904" i="27"/>
  <c r="O6927" i="27"/>
  <c r="J6951" i="27"/>
  <c r="AD6951" i="27" s="1"/>
  <c r="L6927" i="27"/>
  <c r="M6927" i="27" s="1"/>
  <c r="P6908" i="27"/>
  <c r="K6977" i="27"/>
  <c r="O6939" i="27"/>
  <c r="J6963" i="27"/>
  <c r="AD6963" i="27" s="1"/>
  <c r="L6939" i="27"/>
  <c r="M6939" i="27" s="1"/>
  <c r="L6944" i="27"/>
  <c r="O6944" i="27"/>
  <c r="J6968" i="27"/>
  <c r="AD6968" i="27" s="1"/>
  <c r="K6985" i="27"/>
  <c r="O6956" i="27"/>
  <c r="L6956" i="27"/>
  <c r="J6980" i="27"/>
  <c r="AD6980" i="27" s="1"/>
  <c r="J6974" i="27"/>
  <c r="AD6974" i="27" s="1"/>
  <c r="O6950" i="27"/>
  <c r="L6950" i="27"/>
  <c r="M6950" i="27" s="1"/>
  <c r="L6962" i="27"/>
  <c r="O6962" i="27"/>
  <c r="J6986" i="27"/>
  <c r="AD6986" i="27" s="1"/>
  <c r="K6956" i="27"/>
  <c r="K6958" i="27"/>
  <c r="K6964" i="27"/>
  <c r="K6952" i="27"/>
  <c r="K6965" i="27"/>
  <c r="L6943" i="27"/>
  <c r="M6943" i="27" s="1"/>
  <c r="J6967" i="27"/>
  <c r="AD6967" i="27" s="1"/>
  <c r="O6943" i="27"/>
  <c r="O6921" i="27"/>
  <c r="L6921" i="27"/>
  <c r="M6921" i="27" s="1"/>
  <c r="J6945" i="27"/>
  <c r="AD6945" i="27" s="1"/>
  <c r="K6975" i="27"/>
  <c r="L6947" i="27"/>
  <c r="M6947" i="27" s="1"/>
  <c r="J6971" i="27"/>
  <c r="AD6971" i="27" s="1"/>
  <c r="O6947" i="27"/>
  <c r="K6987" i="27"/>
  <c r="K6981" i="27"/>
  <c r="K6959" i="27"/>
  <c r="K6946" i="27"/>
  <c r="J6973" i="27"/>
  <c r="AD6973" i="27" s="1"/>
  <c r="O6949" i="27"/>
  <c r="L6949" i="27"/>
  <c r="M6949" i="27" s="1"/>
  <c r="L6934" i="27"/>
  <c r="M6934" i="27" s="1"/>
  <c r="O6934" i="27"/>
  <c r="J6958" i="27"/>
  <c r="AD6958" i="27" s="1"/>
  <c r="L6941" i="27"/>
  <c r="M6941" i="27" s="1"/>
  <c r="J6965" i="27"/>
  <c r="AD6965" i="27" s="1"/>
  <c r="O6941" i="27"/>
  <c r="O6957" i="27"/>
  <c r="J6981" i="27"/>
  <c r="AD6981" i="27" s="1"/>
  <c r="L6957" i="27"/>
  <c r="M6957" i="27" s="1"/>
  <c r="L6953" i="27"/>
  <c r="M6953" i="27" s="1"/>
  <c r="J6977" i="27"/>
  <c r="AD6977" i="27" s="1"/>
  <c r="O6953" i="27"/>
  <c r="K6967" i="27"/>
  <c r="K6969" i="27"/>
  <c r="L6959" i="27"/>
  <c r="J6983" i="27"/>
  <c r="AD6983" i="27" s="1"/>
  <c r="O6959" i="27"/>
  <c r="K6974" i="27"/>
  <c r="K6973" i="27"/>
  <c r="L6952" i="27"/>
  <c r="O6952" i="27"/>
  <c r="J6976" i="27"/>
  <c r="AD6976" i="27" s="1"/>
  <c r="K6971" i="27"/>
  <c r="AE6887" i="27"/>
  <c r="AE6902" i="27"/>
  <c r="AE6886" i="27"/>
  <c r="AE6901" i="27"/>
  <c r="AE6883" i="27"/>
  <c r="AE6879" i="27"/>
  <c r="AE6882" i="27"/>
  <c r="AE6904" i="27"/>
  <c r="AE6900" i="27"/>
  <c r="AE6905" i="27"/>
  <c r="AE6909" i="27"/>
  <c r="AE6876" i="27"/>
  <c r="AE6933" i="27"/>
  <c r="AE6908" i="27"/>
  <c r="AG6908" i="27" l="1"/>
  <c r="AH6908" i="27"/>
  <c r="AJ6908" i="27"/>
  <c r="AI6908" i="27"/>
  <c r="AI6933" i="27"/>
  <c r="AJ6933" i="27"/>
  <c r="AG6933" i="27"/>
  <c r="AH6933" i="27"/>
  <c r="AI6876" i="27"/>
  <c r="AJ6876" i="27"/>
  <c r="AG6876" i="27"/>
  <c r="AH6876" i="27"/>
  <c r="AI6909" i="27"/>
  <c r="AJ6909" i="27"/>
  <c r="AG6909" i="27"/>
  <c r="AH6909" i="27"/>
  <c r="AG6905" i="27"/>
  <c r="AJ6905" i="27"/>
  <c r="AH6905" i="27"/>
  <c r="AI6905" i="27"/>
  <c r="AI6900" i="27"/>
  <c r="AJ6900" i="27"/>
  <c r="AG6900" i="27"/>
  <c r="AH6900" i="27"/>
  <c r="AG6904" i="27"/>
  <c r="AH6904" i="27"/>
  <c r="AI6904" i="27"/>
  <c r="AJ6904" i="27"/>
  <c r="AI6882" i="27"/>
  <c r="AJ6882" i="27"/>
  <c r="AH6882" i="27"/>
  <c r="AG6882" i="27"/>
  <c r="AI6879" i="27"/>
  <c r="AJ6879" i="27"/>
  <c r="AH6879" i="27"/>
  <c r="AG6879" i="27"/>
  <c r="AG6883" i="27"/>
  <c r="AH6883" i="27"/>
  <c r="AI6883" i="27"/>
  <c r="AJ6883" i="27"/>
  <c r="AG6901" i="27"/>
  <c r="AH6901" i="27"/>
  <c r="AI6901" i="27"/>
  <c r="AJ6901" i="27"/>
  <c r="AG6886" i="27"/>
  <c r="AI6886" i="27"/>
  <c r="AJ6886" i="27"/>
  <c r="AH6886" i="27"/>
  <c r="AH6902" i="27"/>
  <c r="AI6902" i="27"/>
  <c r="AJ6902" i="27"/>
  <c r="AG6902" i="27"/>
  <c r="AJ6887" i="27"/>
  <c r="AH6887" i="27"/>
  <c r="AI6887" i="27"/>
  <c r="AG6887" i="27"/>
  <c r="AI6888" i="27"/>
  <c r="AJ6888" i="27"/>
  <c r="AG6888" i="27"/>
  <c r="AH6888" i="27"/>
  <c r="AG6871" i="27"/>
  <c r="AH6871" i="27"/>
  <c r="AJ6871" i="27"/>
  <c r="AI6871" i="27"/>
  <c r="AG6850" i="27"/>
  <c r="AI6850" i="27"/>
  <c r="AJ6850" i="27"/>
  <c r="AH6850" i="27"/>
  <c r="AJ6890" i="27"/>
  <c r="AH6890" i="27"/>
  <c r="AG6890" i="27"/>
  <c r="AI6890" i="27"/>
  <c r="AI6870" i="27"/>
  <c r="AJ6870" i="27"/>
  <c r="AG6870" i="27"/>
  <c r="AH6870" i="27"/>
  <c r="AI6846" i="27"/>
  <c r="AJ6846" i="27"/>
  <c r="AH6846" i="27"/>
  <c r="AG6846" i="27"/>
  <c r="AI6849" i="27"/>
  <c r="AJ6849" i="27"/>
  <c r="AG6849" i="27"/>
  <c r="AH6849" i="27"/>
  <c r="AI6864" i="27"/>
  <c r="AJ6864" i="27"/>
  <c r="AG6864" i="27"/>
  <c r="AH6864" i="27"/>
  <c r="AJ6875" i="27"/>
  <c r="AH6875" i="27"/>
  <c r="AI6875" i="27"/>
  <c r="AG6875" i="27"/>
  <c r="AG6869" i="27"/>
  <c r="AH6869" i="27"/>
  <c r="AI6869" i="27"/>
  <c r="AJ6869" i="27"/>
  <c r="AG6872" i="27"/>
  <c r="AH6872" i="27"/>
  <c r="AJ6872" i="27"/>
  <c r="AI6872" i="27"/>
  <c r="AG6865" i="27"/>
  <c r="AH6865" i="27"/>
  <c r="AI6865" i="27"/>
  <c r="AJ6865" i="27"/>
  <c r="AG6868" i="27"/>
  <c r="AH6868" i="27"/>
  <c r="AI6868" i="27"/>
  <c r="AJ6868" i="27"/>
  <c r="AI6867" i="27"/>
  <c r="AJ6867" i="27"/>
  <c r="AH6867" i="27"/>
  <c r="AG6867" i="27"/>
  <c r="Q6900" i="27"/>
  <c r="S6887" i="27"/>
  <c r="U6895" i="27"/>
  <c r="AE6895" i="27"/>
  <c r="U6908" i="27"/>
  <c r="U6899" i="27"/>
  <c r="AE6899" i="27"/>
  <c r="U6933" i="27"/>
  <c r="U6876" i="27"/>
  <c r="U6896" i="27"/>
  <c r="AE6896" i="27"/>
  <c r="U6889" i="27"/>
  <c r="AE6889" i="27"/>
  <c r="U6874" i="27"/>
  <c r="AE6874" i="27"/>
  <c r="U6914" i="27"/>
  <c r="AE6914" i="27"/>
  <c r="U6916" i="27"/>
  <c r="AE6916" i="27"/>
  <c r="U6909" i="27"/>
  <c r="U6893" i="27"/>
  <c r="AE6893" i="27"/>
  <c r="U6905" i="27"/>
  <c r="U6900" i="27"/>
  <c r="U6892" i="27"/>
  <c r="AE6892" i="27"/>
  <c r="U6873" i="27"/>
  <c r="AE6873" i="27"/>
  <c r="U6904" i="27"/>
  <c r="U6882" i="27"/>
  <c r="U6879" i="27"/>
  <c r="U6912" i="27"/>
  <c r="AE6912" i="27"/>
  <c r="U6883" i="27"/>
  <c r="U6901" i="27"/>
  <c r="U6911" i="27"/>
  <c r="U6886" i="27"/>
  <c r="U6902" i="27"/>
  <c r="U6891" i="27"/>
  <c r="AE6891" i="27"/>
  <c r="Q6912" i="27"/>
  <c r="S6912" i="27" s="1"/>
  <c r="R6883" i="27"/>
  <c r="S6883" i="27" s="1"/>
  <c r="Q6916" i="27"/>
  <c r="R6916" i="27" s="1"/>
  <c r="V6916" i="27" s="1"/>
  <c r="P6894" i="27"/>
  <c r="S6884" i="27"/>
  <c r="P6906" i="27"/>
  <c r="R6882" i="27"/>
  <c r="S6882" i="27" s="1"/>
  <c r="S6880" i="27"/>
  <c r="S6881" i="27"/>
  <c r="V6884" i="27"/>
  <c r="V6877" i="27"/>
  <c r="S6873" i="27"/>
  <c r="S6914" i="27"/>
  <c r="R6901" i="27"/>
  <c r="S6901" i="27" s="1"/>
  <c r="R6904" i="27"/>
  <c r="S6904" i="27" s="1"/>
  <c r="R6900" i="27"/>
  <c r="V6900" i="27" s="1"/>
  <c r="S6893" i="27"/>
  <c r="R6908" i="27"/>
  <c r="S6895" i="27"/>
  <c r="V6859" i="27"/>
  <c r="S6859" i="27"/>
  <c r="S6896" i="27"/>
  <c r="R6902" i="27"/>
  <c r="R6876" i="27"/>
  <c r="S6876" i="27" s="1"/>
  <c r="R6905" i="27"/>
  <c r="V6905" i="27" s="1"/>
  <c r="R6909" i="27"/>
  <c r="V6909" i="27" s="1"/>
  <c r="R6886" i="27"/>
  <c r="R6906" i="27"/>
  <c r="V6906" i="27" s="1"/>
  <c r="S6894" i="27"/>
  <c r="S6891" i="27"/>
  <c r="S6899" i="27"/>
  <c r="R6911" i="27"/>
  <c r="S6911" i="27" s="1"/>
  <c r="M6956" i="27"/>
  <c r="N6956" i="27" s="1"/>
  <c r="M6952" i="27"/>
  <c r="N6952" i="27" s="1"/>
  <c r="P6913" i="27"/>
  <c r="Q6913" i="27"/>
  <c r="V6869" i="27"/>
  <c r="V6871" i="27"/>
  <c r="V6872" i="27"/>
  <c r="V6862" i="27"/>
  <c r="S6855" i="27"/>
  <c r="V6855" i="27"/>
  <c r="V6890" i="27"/>
  <c r="V6875" i="27"/>
  <c r="V6885" i="27"/>
  <c r="S6878" i="27"/>
  <c r="V6878" i="27"/>
  <c r="V6870" i="27"/>
  <c r="V6889" i="27"/>
  <c r="Q6910" i="27"/>
  <c r="P6910" i="27"/>
  <c r="Q6907" i="27"/>
  <c r="P6907" i="27"/>
  <c r="Q6898" i="27"/>
  <c r="R6898" i="27" s="1"/>
  <c r="V6898" i="27" s="1"/>
  <c r="P6898" i="27"/>
  <c r="M6944" i="27"/>
  <c r="N6944" i="27" s="1"/>
  <c r="M6959" i="27"/>
  <c r="N6959" i="27" s="1"/>
  <c r="M6922" i="27"/>
  <c r="N6922" i="27" s="1"/>
  <c r="M6962" i="27"/>
  <c r="N6962" i="27" s="1"/>
  <c r="M6931" i="27"/>
  <c r="N6931" i="27" s="1"/>
  <c r="M6937" i="27"/>
  <c r="N6937" i="27" s="1"/>
  <c r="M6930" i="27"/>
  <c r="N6930" i="27" s="1"/>
  <c r="N6924" i="27"/>
  <c r="Q6924" i="27" s="1"/>
  <c r="N6936" i="27"/>
  <c r="Q6936" i="27" s="1"/>
  <c r="M6918" i="27"/>
  <c r="N6918" i="27" s="1"/>
  <c r="M6940" i="27"/>
  <c r="N6940" i="27" s="1"/>
  <c r="S6885" i="27"/>
  <c r="S6862" i="27"/>
  <c r="Q6929" i="27"/>
  <c r="Q6928" i="27"/>
  <c r="Q6915" i="27"/>
  <c r="R6899" i="27"/>
  <c r="R6895" i="27"/>
  <c r="V6895" i="27" s="1"/>
  <c r="R6896" i="27"/>
  <c r="R6893" i="27"/>
  <c r="V6893" i="27" s="1"/>
  <c r="Q6925" i="27"/>
  <c r="P6923" i="27"/>
  <c r="R6873" i="27"/>
  <c r="R6894" i="27"/>
  <c r="V6894" i="27" s="1"/>
  <c r="Q6897" i="27"/>
  <c r="R6891" i="27"/>
  <c r="V6891" i="27" s="1"/>
  <c r="R6879" i="27"/>
  <c r="R6914" i="27"/>
  <c r="V6914" i="27" s="1"/>
  <c r="Q6935" i="27"/>
  <c r="Q6932" i="27"/>
  <c r="P6938" i="27"/>
  <c r="Q6933" i="27"/>
  <c r="Q6938" i="27"/>
  <c r="L6964" i="27"/>
  <c r="M6964" i="27" s="1"/>
  <c r="J6988" i="27"/>
  <c r="AD6988" i="27" s="1"/>
  <c r="O6964" i="27"/>
  <c r="J6966" i="27"/>
  <c r="AD6966" i="27" s="1"/>
  <c r="O6942" i="27"/>
  <c r="L6942" i="27"/>
  <c r="J6979" i="27"/>
  <c r="AD6979" i="27" s="1"/>
  <c r="L6955" i="27"/>
  <c r="M6955" i="27" s="1"/>
  <c r="O6955" i="27"/>
  <c r="L6960" i="27"/>
  <c r="M6960" i="27" s="1"/>
  <c r="J6984" i="27"/>
  <c r="AD6984" i="27" s="1"/>
  <c r="O6960" i="27"/>
  <c r="L6954" i="27"/>
  <c r="O6954" i="27"/>
  <c r="J6978" i="27"/>
  <c r="AD6978" i="27" s="1"/>
  <c r="J6985" i="27"/>
  <c r="AD6985" i="27" s="1"/>
  <c r="O6961" i="27"/>
  <c r="L6961" i="27"/>
  <c r="N6941" i="27"/>
  <c r="P6941" i="27" s="1"/>
  <c r="N6950" i="27"/>
  <c r="O6946" i="27"/>
  <c r="J6970" i="27"/>
  <c r="AD6970" i="27" s="1"/>
  <c r="L6946" i="27"/>
  <c r="N6947" i="27"/>
  <c r="P6947" i="27" s="1"/>
  <c r="O6948" i="27"/>
  <c r="L6948" i="27"/>
  <c r="J6972" i="27"/>
  <c r="AD6972" i="27" s="1"/>
  <c r="P6897" i="27"/>
  <c r="P6915" i="27"/>
  <c r="P6925" i="27"/>
  <c r="P6929" i="27"/>
  <c r="Q6923" i="27"/>
  <c r="Q6917" i="27"/>
  <c r="P6917" i="27"/>
  <c r="Q6926" i="27"/>
  <c r="P6926" i="27"/>
  <c r="Q6920" i="27"/>
  <c r="P6920" i="27"/>
  <c r="Q6919" i="27"/>
  <c r="P6919" i="27"/>
  <c r="P6903" i="27"/>
  <c r="Q6903" i="27"/>
  <c r="K6968" i="27"/>
  <c r="N6939" i="27"/>
  <c r="N6927" i="27"/>
  <c r="K6978" i="27"/>
  <c r="K6986" i="27"/>
  <c r="N6957" i="27"/>
  <c r="K6979" i="27"/>
  <c r="K6984" i="27"/>
  <c r="N6953" i="27"/>
  <c r="K6972" i="27"/>
  <c r="N6921" i="27"/>
  <c r="N6934" i="27"/>
  <c r="N6949" i="27"/>
  <c r="N6943" i="27"/>
  <c r="K6966" i="27"/>
  <c r="P6935" i="27"/>
  <c r="P6928" i="27"/>
  <c r="P6932" i="27"/>
  <c r="O6951" i="27"/>
  <c r="J6975" i="27"/>
  <c r="AD6975" i="27" s="1"/>
  <c r="L6951" i="27"/>
  <c r="M6951" i="27" s="1"/>
  <c r="K6993" i="27"/>
  <c r="O6945" i="27"/>
  <c r="J6969" i="27"/>
  <c r="AD6969" i="27" s="1"/>
  <c r="L6945" i="27"/>
  <c r="M6945" i="27" s="1"/>
  <c r="J6992" i="27"/>
  <c r="AD6992" i="27" s="1"/>
  <c r="O6968" i="27"/>
  <c r="L6968" i="27"/>
  <c r="K7009" i="27"/>
  <c r="L6976" i="27"/>
  <c r="J7000" i="27"/>
  <c r="AD7000" i="27" s="1"/>
  <c r="O6976" i="27"/>
  <c r="O6981" i="27"/>
  <c r="L6981" i="27"/>
  <c r="M6981" i="27" s="1"/>
  <c r="J7005" i="27"/>
  <c r="AD7005" i="27" s="1"/>
  <c r="K6970" i="27"/>
  <c r="K6999" i="27"/>
  <c r="K6982" i="27"/>
  <c r="O6973" i="27"/>
  <c r="L6973" i="27"/>
  <c r="M6973" i="27" s="1"/>
  <c r="J6997" i="27"/>
  <c r="AD6997" i="27" s="1"/>
  <c r="O6963" i="27"/>
  <c r="J6987" i="27"/>
  <c r="AD6987" i="27" s="1"/>
  <c r="L6963" i="27"/>
  <c r="M6963" i="27" s="1"/>
  <c r="K6997" i="27"/>
  <c r="L6983" i="27"/>
  <c r="J7007" i="27"/>
  <c r="AD7007" i="27" s="1"/>
  <c r="O6983" i="27"/>
  <c r="K6983" i="27"/>
  <c r="O6967" i="27"/>
  <c r="J6991" i="27"/>
  <c r="AD6991" i="27" s="1"/>
  <c r="L6967" i="27"/>
  <c r="M6967" i="27" s="1"/>
  <c r="K6976" i="27"/>
  <c r="K6991" i="27"/>
  <c r="L6965" i="27"/>
  <c r="M6965" i="27" s="1"/>
  <c r="J6989" i="27"/>
  <c r="AD6989" i="27" s="1"/>
  <c r="O6965" i="27"/>
  <c r="L6971" i="27"/>
  <c r="M6971" i="27" s="1"/>
  <c r="J6995" i="27"/>
  <c r="AD6995" i="27" s="1"/>
  <c r="O6971" i="27"/>
  <c r="K6980" i="27"/>
  <c r="L6974" i="27"/>
  <c r="M6974" i="27" s="1"/>
  <c r="J6998" i="27"/>
  <c r="AD6998" i="27" s="1"/>
  <c r="O6974" i="27"/>
  <c r="K6998" i="27"/>
  <c r="K7005" i="27"/>
  <c r="K6989" i="27"/>
  <c r="J7004" i="27"/>
  <c r="AD7004" i="27" s="1"/>
  <c r="O6980" i="27"/>
  <c r="L6980" i="27"/>
  <c r="L6977" i="27"/>
  <c r="M6977" i="27" s="1"/>
  <c r="J7001" i="27"/>
  <c r="AD7001" i="27" s="1"/>
  <c r="O6977" i="27"/>
  <c r="L6958" i="27"/>
  <c r="M6958" i="27" s="1"/>
  <c r="J6982" i="27"/>
  <c r="AD6982" i="27" s="1"/>
  <c r="O6958" i="27"/>
  <c r="K6988" i="27"/>
  <c r="J7010" i="27"/>
  <c r="AD7010" i="27" s="1"/>
  <c r="O6986" i="27"/>
  <c r="L6986" i="27"/>
  <c r="K7001" i="27"/>
  <c r="K6995" i="27"/>
  <c r="K7011" i="27"/>
  <c r="AE6911" i="27"/>
  <c r="AE6903" i="27"/>
  <c r="AE6910" i="27"/>
  <c r="AE6925" i="27"/>
  <c r="AE6907" i="27"/>
  <c r="AE6929" i="27"/>
  <c r="AE6926" i="27"/>
  <c r="AE6928" i="27"/>
  <c r="AE6906" i="27"/>
  <c r="AE6932" i="27"/>
  <c r="AG6932" i="27" l="1"/>
  <c r="AJ6932" i="27"/>
  <c r="AH6932" i="27"/>
  <c r="AI6932" i="27"/>
  <c r="AI6906" i="27"/>
  <c r="AJ6906" i="27"/>
  <c r="AG6906" i="27"/>
  <c r="AH6906" i="27"/>
  <c r="AG6928" i="27"/>
  <c r="AH6928" i="27"/>
  <c r="AI6928" i="27"/>
  <c r="AJ6928" i="27"/>
  <c r="AG6926" i="27"/>
  <c r="AH6926" i="27"/>
  <c r="AI6926" i="27"/>
  <c r="AJ6926" i="27"/>
  <c r="AG6929" i="27"/>
  <c r="AH6929" i="27"/>
  <c r="AI6929" i="27"/>
  <c r="AJ6929" i="27"/>
  <c r="AG6907" i="27"/>
  <c r="AH6907" i="27"/>
  <c r="AI6907" i="27"/>
  <c r="AJ6907" i="27"/>
  <c r="AG6925" i="27"/>
  <c r="AH6925" i="27"/>
  <c r="AI6925" i="27"/>
  <c r="AJ6925" i="27"/>
  <c r="AG6910" i="27"/>
  <c r="AI6910" i="27"/>
  <c r="AJ6910" i="27"/>
  <c r="AH6910" i="27"/>
  <c r="AI6903" i="27"/>
  <c r="AJ6903" i="27"/>
  <c r="AH6903" i="27"/>
  <c r="AG6903" i="27"/>
  <c r="AJ6911" i="27"/>
  <c r="AG6911" i="27"/>
  <c r="AH6911" i="27"/>
  <c r="AI6911" i="27"/>
  <c r="AG6916" i="27"/>
  <c r="AH6916" i="27"/>
  <c r="AI6916" i="27"/>
  <c r="AJ6916" i="27"/>
  <c r="AJ6899" i="27"/>
  <c r="AH6899" i="27"/>
  <c r="AI6899" i="27"/>
  <c r="AG6899" i="27"/>
  <c r="AI6914" i="27"/>
  <c r="AG6914" i="27"/>
  <c r="AH6914" i="27"/>
  <c r="AJ6914" i="27"/>
  <c r="AI6873" i="27"/>
  <c r="AJ6873" i="27"/>
  <c r="AG6873" i="27"/>
  <c r="AH6873" i="27"/>
  <c r="AG6874" i="27"/>
  <c r="AI6874" i="27"/>
  <c r="AJ6874" i="27"/>
  <c r="AH6874" i="27"/>
  <c r="AG6889" i="27"/>
  <c r="AH6889" i="27"/>
  <c r="AJ6889" i="27"/>
  <c r="AI6889" i="27"/>
  <c r="AG6896" i="27"/>
  <c r="AH6896" i="27"/>
  <c r="AJ6896" i="27"/>
  <c r="AI6896" i="27"/>
  <c r="AG6893" i="27"/>
  <c r="AH6893" i="27"/>
  <c r="AI6893" i="27"/>
  <c r="AJ6893" i="27"/>
  <c r="AI6891" i="27"/>
  <c r="AJ6891" i="27"/>
  <c r="AH6891" i="27"/>
  <c r="AG6891" i="27"/>
  <c r="AG6895" i="27"/>
  <c r="AH6895" i="27"/>
  <c r="AI6895" i="27"/>
  <c r="AJ6895" i="27"/>
  <c r="AG6892" i="27"/>
  <c r="AH6892" i="27"/>
  <c r="AI6892" i="27"/>
  <c r="AJ6892" i="27"/>
  <c r="AI6912" i="27"/>
  <c r="AJ6912" i="27"/>
  <c r="AG6912" i="27"/>
  <c r="AH6912" i="27"/>
  <c r="V6883" i="27"/>
  <c r="R6912" i="27"/>
  <c r="V6912" i="27" s="1"/>
  <c r="S6916" i="27"/>
  <c r="U6932" i="27"/>
  <c r="U6913" i="27"/>
  <c r="AE6913" i="27"/>
  <c r="U6947" i="27"/>
  <c r="AE6947" i="27"/>
  <c r="U6906" i="27"/>
  <c r="U6923" i="27"/>
  <c r="AE6923" i="27"/>
  <c r="U6894" i="27"/>
  <c r="AE6894" i="27"/>
  <c r="V6882" i="27"/>
  <c r="U6920" i="27"/>
  <c r="AE6920" i="27"/>
  <c r="U6898" i="27"/>
  <c r="AE6898" i="27"/>
  <c r="U6928" i="27"/>
  <c r="U6926" i="27"/>
  <c r="U6929" i="27"/>
  <c r="U6938" i="27"/>
  <c r="AE6938" i="27"/>
  <c r="U6907" i="27"/>
  <c r="U6919" i="27"/>
  <c r="AE6919" i="27"/>
  <c r="S6900" i="27"/>
  <c r="U6925" i="27"/>
  <c r="U6941" i="27"/>
  <c r="AE6941" i="27"/>
  <c r="U6935" i="27"/>
  <c r="U6917" i="27"/>
  <c r="AE6917" i="27"/>
  <c r="U6915" i="27"/>
  <c r="AE6915" i="27"/>
  <c r="U6910" i="27"/>
  <c r="U6903" i="27"/>
  <c r="U6897" i="27"/>
  <c r="AE6897" i="27"/>
  <c r="S6906" i="27"/>
  <c r="V6901" i="27"/>
  <c r="S6909" i="27"/>
  <c r="V6904" i="27"/>
  <c r="S6886" i="27"/>
  <c r="P6924" i="27"/>
  <c r="Q6947" i="27"/>
  <c r="S6947" i="27" s="1"/>
  <c r="S6908" i="27"/>
  <c r="S6905" i="27"/>
  <c r="S6902" i="27"/>
  <c r="P6936" i="27"/>
  <c r="R6910" i="27"/>
  <c r="R6907" i="27"/>
  <c r="R6913" i="27"/>
  <c r="V6913" i="27" s="1"/>
  <c r="V6886" i="27"/>
  <c r="V6908" i="27"/>
  <c r="V6902" i="27"/>
  <c r="S6938" i="27"/>
  <c r="S6920" i="27"/>
  <c r="S6923" i="27"/>
  <c r="S6917" i="27"/>
  <c r="R6933" i="27"/>
  <c r="V6933" i="27" s="1"/>
  <c r="S6897" i="27"/>
  <c r="S6915" i="27"/>
  <c r="V6876" i="27"/>
  <c r="S6936" i="27"/>
  <c r="R6932" i="27"/>
  <c r="V6932" i="27" s="1"/>
  <c r="R6928" i="27"/>
  <c r="V6928" i="27" s="1"/>
  <c r="R6935" i="27"/>
  <c r="V6935" i="27" s="1"/>
  <c r="R6925" i="27"/>
  <c r="V6925" i="27" s="1"/>
  <c r="S6898" i="27"/>
  <c r="R6929" i="27"/>
  <c r="V6911" i="27"/>
  <c r="S6919" i="27"/>
  <c r="R6924" i="27"/>
  <c r="S6924" i="27" s="1"/>
  <c r="Q6922" i="27"/>
  <c r="P6922" i="27"/>
  <c r="Q6937" i="27"/>
  <c r="P6937" i="27"/>
  <c r="Q6931" i="27"/>
  <c r="P6931" i="27"/>
  <c r="M6976" i="27"/>
  <c r="N6976" i="27" s="1"/>
  <c r="V6873" i="27"/>
  <c r="S6879" i="27"/>
  <c r="V6879" i="27"/>
  <c r="V6896" i="27"/>
  <c r="S6913" i="27"/>
  <c r="V6899" i="27"/>
  <c r="P6940" i="27"/>
  <c r="Q6940" i="27"/>
  <c r="R6940" i="27" s="1"/>
  <c r="V6940" i="27" s="1"/>
  <c r="Q6930" i="27"/>
  <c r="P6930" i="27"/>
  <c r="P6918" i="27"/>
  <c r="Q6918" i="27"/>
  <c r="R6918" i="27" s="1"/>
  <c r="N6960" i="27"/>
  <c r="Q6960" i="27" s="1"/>
  <c r="M6986" i="27"/>
  <c r="N6986" i="27" s="1"/>
  <c r="N6955" i="27"/>
  <c r="Q6955" i="27" s="1"/>
  <c r="M6948" i="27"/>
  <c r="N6948" i="27" s="1"/>
  <c r="M6946" i="27"/>
  <c r="N6946" i="27" s="1"/>
  <c r="M6942" i="27"/>
  <c r="N6942" i="27" s="1"/>
  <c r="M6980" i="27"/>
  <c r="N6980" i="27" s="1"/>
  <c r="N6964" i="27"/>
  <c r="Q6964" i="27" s="1"/>
  <c r="M6954" i="27"/>
  <c r="N6954" i="27" s="1"/>
  <c r="M6968" i="27"/>
  <c r="N6968" i="27" s="1"/>
  <c r="M6983" i="27"/>
  <c r="N6983" i="27" s="1"/>
  <c r="M6961" i="27"/>
  <c r="N6961" i="27" s="1"/>
  <c r="Q6941" i="27"/>
  <c r="R6941" i="27" s="1"/>
  <c r="V6941" i="27" s="1"/>
  <c r="R6897" i="27"/>
  <c r="Q6956" i="27"/>
  <c r="P6944" i="27"/>
  <c r="R6936" i="27"/>
  <c r="V6936" i="27" s="1"/>
  <c r="S6935" i="27"/>
  <c r="Q6950" i="27"/>
  <c r="R6919" i="27"/>
  <c r="Q6949" i="27"/>
  <c r="R6938" i="27"/>
  <c r="P6943" i="27"/>
  <c r="R6923" i="27"/>
  <c r="V6923" i="27" s="1"/>
  <c r="P6934" i="27"/>
  <c r="R6920" i="27"/>
  <c r="R6917" i="27"/>
  <c r="R6926" i="27"/>
  <c r="R6903" i="27"/>
  <c r="Q6952" i="27"/>
  <c r="P6953" i="27"/>
  <c r="Q6959" i="27"/>
  <c r="P6927" i="27"/>
  <c r="R6915" i="27"/>
  <c r="Q6944" i="27"/>
  <c r="J7012" i="27"/>
  <c r="AD7012" i="27" s="1"/>
  <c r="O6988" i="27"/>
  <c r="L6988" i="27"/>
  <c r="M6988" i="27" s="1"/>
  <c r="P6950" i="27"/>
  <c r="O6970" i="27"/>
  <c r="J6994" i="27"/>
  <c r="AD6994" i="27" s="1"/>
  <c r="L6970" i="27"/>
  <c r="J7008" i="27"/>
  <c r="AD7008" i="27" s="1"/>
  <c r="O6984" i="27"/>
  <c r="L6984" i="27"/>
  <c r="J7003" i="27"/>
  <c r="AD7003" i="27" s="1"/>
  <c r="L6979" i="27"/>
  <c r="M6979" i="27" s="1"/>
  <c r="O6979" i="27"/>
  <c r="L6966" i="27"/>
  <c r="J6990" i="27"/>
  <c r="AD6990" i="27" s="1"/>
  <c r="O6966" i="27"/>
  <c r="O6978" i="27"/>
  <c r="L6978" i="27"/>
  <c r="M6978" i="27" s="1"/>
  <c r="J7002" i="27"/>
  <c r="AD7002" i="27" s="1"/>
  <c r="N6965" i="27"/>
  <c r="J7009" i="27"/>
  <c r="AD7009" i="27" s="1"/>
  <c r="L6985" i="27"/>
  <c r="O6985" i="27"/>
  <c r="N6981" i="27"/>
  <c r="L6972" i="27"/>
  <c r="O6972" i="27"/>
  <c r="J6996" i="27"/>
  <c r="AD6996" i="27" s="1"/>
  <c r="Q6934" i="27"/>
  <c r="Q6953" i="27"/>
  <c r="Q6943" i="27"/>
  <c r="Q6962" i="27"/>
  <c r="P6962" i="27"/>
  <c r="P6921" i="27"/>
  <c r="Q6921" i="27"/>
  <c r="P6939" i="27"/>
  <c r="Q6939" i="27"/>
  <c r="P6957" i="27"/>
  <c r="Q6957" i="27"/>
  <c r="N6951" i="27"/>
  <c r="N6958" i="27"/>
  <c r="N6963" i="27"/>
  <c r="N6973" i="27"/>
  <c r="N6971" i="27"/>
  <c r="N6945" i="27"/>
  <c r="N6977" i="27"/>
  <c r="N6967" i="27"/>
  <c r="K6996" i="27"/>
  <c r="K7008" i="27"/>
  <c r="K7010" i="27"/>
  <c r="K6990" i="27"/>
  <c r="N6974" i="27"/>
  <c r="P6949" i="27"/>
  <c r="Q6927" i="27"/>
  <c r="K7003" i="27"/>
  <c r="K7002" i="27"/>
  <c r="K6992" i="27"/>
  <c r="P6959" i="27"/>
  <c r="L6975" i="27"/>
  <c r="M6975" i="27" s="1"/>
  <c r="J6999" i="27"/>
  <c r="AD6999" i="27" s="1"/>
  <c r="O6975" i="27"/>
  <c r="P6956" i="27"/>
  <c r="K7033" i="27"/>
  <c r="O6969" i="27"/>
  <c r="J6993" i="27"/>
  <c r="AD6993" i="27" s="1"/>
  <c r="L6969" i="27"/>
  <c r="M6969" i="27" s="1"/>
  <c r="O6987" i="27"/>
  <c r="J7011" i="27"/>
  <c r="AD7011" i="27" s="1"/>
  <c r="L6987" i="27"/>
  <c r="M6987" i="27" s="1"/>
  <c r="K7029" i="27"/>
  <c r="J7029" i="27"/>
  <c r="AD7029" i="27" s="1"/>
  <c r="O7005" i="27"/>
  <c r="L7005" i="27"/>
  <c r="M7005" i="27" s="1"/>
  <c r="K7013" i="27"/>
  <c r="L7010" i="27"/>
  <c r="J7034" i="27"/>
  <c r="AD7034" i="27" s="1"/>
  <c r="O7010" i="27"/>
  <c r="O6989" i="27"/>
  <c r="L6989" i="27"/>
  <c r="M6989" i="27" s="1"/>
  <c r="J7013" i="27"/>
  <c r="AD7013" i="27" s="1"/>
  <c r="J7021" i="27"/>
  <c r="AD7021" i="27" s="1"/>
  <c r="O6997" i="27"/>
  <c r="L6997" i="27"/>
  <c r="M6997" i="27" s="1"/>
  <c r="J7022" i="27"/>
  <c r="AD7022" i="27" s="1"/>
  <c r="O6998" i="27"/>
  <c r="L6998" i="27"/>
  <c r="M6998" i="27" s="1"/>
  <c r="K7035" i="27"/>
  <c r="J7015" i="27"/>
  <c r="AD7015" i="27" s="1"/>
  <c r="O6991" i="27"/>
  <c r="L6991" i="27"/>
  <c r="M6991" i="27" s="1"/>
  <c r="K7006" i="27"/>
  <c r="J7016" i="27"/>
  <c r="AD7016" i="27" s="1"/>
  <c r="O6992" i="27"/>
  <c r="L6992" i="27"/>
  <c r="K7000" i="27"/>
  <c r="K7023" i="27"/>
  <c r="K7012" i="27"/>
  <c r="K7019" i="27"/>
  <c r="L6982" i="27"/>
  <c r="M6982" i="27" s="1"/>
  <c r="J7006" i="27"/>
  <c r="AD7006" i="27" s="1"/>
  <c r="O6982" i="27"/>
  <c r="K7022" i="27"/>
  <c r="K7017" i="27"/>
  <c r="J7028" i="27"/>
  <c r="AD7028" i="27" s="1"/>
  <c r="O7004" i="27"/>
  <c r="L7004" i="27"/>
  <c r="K7015" i="27"/>
  <c r="K7021" i="27"/>
  <c r="P6952" i="27"/>
  <c r="K7025" i="27"/>
  <c r="K7004" i="27"/>
  <c r="K7007" i="27"/>
  <c r="J7025" i="27"/>
  <c r="AD7025" i="27" s="1"/>
  <c r="O7001" i="27"/>
  <c r="L7001" i="27"/>
  <c r="M7001" i="27" s="1"/>
  <c r="J7024" i="27"/>
  <c r="AD7024" i="27" s="1"/>
  <c r="L7000" i="27"/>
  <c r="O7000" i="27"/>
  <c r="O6995" i="27"/>
  <c r="L6995" i="27"/>
  <c r="M6995" i="27" s="1"/>
  <c r="J7019" i="27"/>
  <c r="AD7019" i="27" s="1"/>
  <c r="J7031" i="27"/>
  <c r="AD7031" i="27" s="1"/>
  <c r="O7007" i="27"/>
  <c r="L7007" i="27"/>
  <c r="K6994" i="27"/>
  <c r="AE6935" i="27"/>
  <c r="AE6950" i="27"/>
  <c r="AE6953" i="27"/>
  <c r="AE6957" i="27"/>
  <c r="AE6952" i="27"/>
  <c r="AE6924" i="27"/>
  <c r="AE6927" i="27"/>
  <c r="AE6956" i="27"/>
  <c r="AE6934" i="27"/>
  <c r="AE6931" i="27"/>
  <c r="AE6949" i="27"/>
  <c r="AE6930" i="27"/>
  <c r="AI6930" i="27" l="1"/>
  <c r="AJ6930" i="27"/>
  <c r="AH6930" i="27"/>
  <c r="AG6930" i="27"/>
  <c r="AG6949" i="27"/>
  <c r="AH6949" i="27"/>
  <c r="AI6949" i="27"/>
  <c r="AJ6949" i="27"/>
  <c r="AG6931" i="27"/>
  <c r="AH6931" i="27"/>
  <c r="AI6931" i="27"/>
  <c r="AJ6931" i="27"/>
  <c r="AG6934" i="27"/>
  <c r="AI6934" i="27"/>
  <c r="AJ6934" i="27"/>
  <c r="AH6934" i="27"/>
  <c r="AG6956" i="27"/>
  <c r="AH6956" i="27"/>
  <c r="AJ6956" i="27"/>
  <c r="AI6956" i="27"/>
  <c r="AI6927" i="27"/>
  <c r="AJ6927" i="27"/>
  <c r="AH6927" i="27"/>
  <c r="AG6927" i="27"/>
  <c r="AI6924" i="27"/>
  <c r="AJ6924" i="27"/>
  <c r="AG6924" i="27"/>
  <c r="AH6924" i="27"/>
  <c r="AG6952" i="27"/>
  <c r="AH6952" i="27"/>
  <c r="AI6952" i="27"/>
  <c r="AJ6952" i="27"/>
  <c r="AI6957" i="27"/>
  <c r="AJ6957" i="27"/>
  <c r="AH6957" i="27"/>
  <c r="AG6957" i="27"/>
  <c r="AG6953" i="27"/>
  <c r="AH6953" i="27"/>
  <c r="AI6953" i="27"/>
  <c r="AJ6953" i="27"/>
  <c r="AH6950" i="27"/>
  <c r="AI6950" i="27"/>
  <c r="AJ6950" i="27"/>
  <c r="AG6950" i="27"/>
  <c r="AJ6935" i="27"/>
  <c r="AI6935" i="27"/>
  <c r="AG6935" i="27"/>
  <c r="AH6935" i="27"/>
  <c r="AG6941" i="27"/>
  <c r="AH6941" i="27"/>
  <c r="AJ6941" i="27"/>
  <c r="AI6941" i="27"/>
  <c r="AG6898" i="27"/>
  <c r="AI6898" i="27"/>
  <c r="AJ6898" i="27"/>
  <c r="AH6898" i="27"/>
  <c r="AG6913" i="27"/>
  <c r="AH6913" i="27"/>
  <c r="AI6913" i="27"/>
  <c r="AJ6913" i="27"/>
  <c r="AG6919" i="27"/>
  <c r="AH6919" i="27"/>
  <c r="AI6919" i="27"/>
  <c r="AJ6919" i="27"/>
  <c r="AI6894" i="27"/>
  <c r="AJ6894" i="27"/>
  <c r="AH6894" i="27"/>
  <c r="AG6894" i="27"/>
  <c r="AJ6947" i="27"/>
  <c r="AH6947" i="27"/>
  <c r="AI6947" i="27"/>
  <c r="AG6947" i="27"/>
  <c r="AG6920" i="27"/>
  <c r="AH6920" i="27"/>
  <c r="AJ6920" i="27"/>
  <c r="AI6920" i="27"/>
  <c r="AI6897" i="27"/>
  <c r="AJ6897" i="27"/>
  <c r="AH6897" i="27"/>
  <c r="AG6897" i="27"/>
  <c r="AI6915" i="27"/>
  <c r="AJ6915" i="27"/>
  <c r="AH6915" i="27"/>
  <c r="AG6915" i="27"/>
  <c r="AG6938" i="27"/>
  <c r="AH6938" i="27"/>
  <c r="AI6938" i="27"/>
  <c r="AJ6938" i="27"/>
  <c r="AJ6923" i="27"/>
  <c r="AH6923" i="27"/>
  <c r="AG6923" i="27"/>
  <c r="AI6923" i="27"/>
  <c r="AG6917" i="27"/>
  <c r="AH6917" i="27"/>
  <c r="AJ6917" i="27"/>
  <c r="AI6917" i="27"/>
  <c r="S6907" i="27"/>
  <c r="R6947" i="27"/>
  <c r="U6962" i="27"/>
  <c r="AE6962" i="27"/>
  <c r="U6944" i="27"/>
  <c r="AE6944" i="27"/>
  <c r="U6940" i="27"/>
  <c r="AE6940" i="27"/>
  <c r="U6936" i="27"/>
  <c r="AE6936" i="27"/>
  <c r="U6930" i="27"/>
  <c r="U6949" i="27"/>
  <c r="U6943" i="27"/>
  <c r="AE6943" i="27"/>
  <c r="U6931" i="27"/>
  <c r="U6959" i="27"/>
  <c r="U6934" i="27"/>
  <c r="U6921" i="27"/>
  <c r="AE6921" i="27"/>
  <c r="U6956" i="27"/>
  <c r="U6927" i="27"/>
  <c r="U6937" i="27"/>
  <c r="AE6937" i="27"/>
  <c r="U6924" i="27"/>
  <c r="U6939" i="27"/>
  <c r="AE6939" i="27"/>
  <c r="U6952" i="27"/>
  <c r="U6957" i="27"/>
  <c r="U6953" i="27"/>
  <c r="U6922" i="27"/>
  <c r="AE6922" i="27"/>
  <c r="U6950" i="27"/>
  <c r="U6918" i="27"/>
  <c r="AE6918" i="27"/>
  <c r="V6907" i="27"/>
  <c r="S6932" i="27"/>
  <c r="P6955" i="27"/>
  <c r="S6929" i="27"/>
  <c r="S6925" i="27"/>
  <c r="R6931" i="27"/>
  <c r="S6931" i="27" s="1"/>
  <c r="P6960" i="27"/>
  <c r="R6922" i="27"/>
  <c r="V6922" i="27" s="1"/>
  <c r="S6928" i="27"/>
  <c r="V6910" i="27"/>
  <c r="P6964" i="27"/>
  <c r="S6910" i="27"/>
  <c r="S6933" i="27"/>
  <c r="V6924" i="27"/>
  <c r="V6929" i="27"/>
  <c r="S6964" i="27"/>
  <c r="S6921" i="27"/>
  <c r="S6962" i="27"/>
  <c r="R6930" i="27"/>
  <c r="S6943" i="27"/>
  <c r="R6950" i="27"/>
  <c r="V6950" i="27" s="1"/>
  <c r="S6939" i="27"/>
  <c r="S6960" i="27"/>
  <c r="R6959" i="27"/>
  <c r="S6959" i="27" s="1"/>
  <c r="S6940" i="27"/>
  <c r="R6953" i="27"/>
  <c r="V6953" i="27" s="1"/>
  <c r="R6952" i="27"/>
  <c r="V6952" i="27" s="1"/>
  <c r="R6937" i="27"/>
  <c r="V6937" i="27" s="1"/>
  <c r="R6949" i="27"/>
  <c r="V6949" i="27" s="1"/>
  <c r="R6956" i="27"/>
  <c r="S6922" i="27"/>
  <c r="S6944" i="27"/>
  <c r="S6918" i="27"/>
  <c r="S6941" i="27"/>
  <c r="Q6948" i="27"/>
  <c r="P6948" i="27"/>
  <c r="Q6942" i="27"/>
  <c r="R6942" i="27" s="1"/>
  <c r="V6942" i="27" s="1"/>
  <c r="P6942" i="27"/>
  <c r="V6938" i="27"/>
  <c r="S6903" i="27"/>
  <c r="V6903" i="27"/>
  <c r="S6926" i="27"/>
  <c r="V6926" i="27"/>
  <c r="V6897" i="27"/>
  <c r="V6919" i="27"/>
  <c r="V6917" i="27"/>
  <c r="V6947" i="27"/>
  <c r="S6937" i="27"/>
  <c r="V6915" i="27"/>
  <c r="V6920" i="27"/>
  <c r="M7004" i="27"/>
  <c r="N7004" i="27" s="1"/>
  <c r="V6918" i="27"/>
  <c r="P6961" i="27"/>
  <c r="Q6961" i="27"/>
  <c r="Q6946" i="27"/>
  <c r="R6946" i="27" s="1"/>
  <c r="V6946" i="27" s="1"/>
  <c r="P6946" i="27"/>
  <c r="Q6954" i="27"/>
  <c r="P6954" i="27"/>
  <c r="M7000" i="27"/>
  <c r="N7000" i="27" s="1"/>
  <c r="M6966" i="27"/>
  <c r="N6966" i="27" s="1"/>
  <c r="M7010" i="27"/>
  <c r="N7010" i="27" s="1"/>
  <c r="M6972" i="27"/>
  <c r="N6972" i="27" s="1"/>
  <c r="N6979" i="27"/>
  <c r="P6979" i="27" s="1"/>
  <c r="N6988" i="27"/>
  <c r="Q6988" i="27" s="1"/>
  <c r="M6970" i="27"/>
  <c r="N6970" i="27" s="1"/>
  <c r="M6992" i="27"/>
  <c r="N6992" i="27" s="1"/>
  <c r="M7007" i="27"/>
  <c r="N7007" i="27" s="1"/>
  <c r="M6985" i="27"/>
  <c r="N6985" i="27" s="1"/>
  <c r="N6978" i="27"/>
  <c r="Q6978" i="27" s="1"/>
  <c r="M6984" i="27"/>
  <c r="N6984" i="27" s="1"/>
  <c r="R6962" i="27"/>
  <c r="V6962" i="27" s="1"/>
  <c r="Q6981" i="27"/>
  <c r="Q6983" i="27"/>
  <c r="Q6973" i="27"/>
  <c r="R6955" i="27"/>
  <c r="Q6951" i="27"/>
  <c r="R6939" i="27"/>
  <c r="V6939" i="27" s="1"/>
  <c r="R6944" i="27"/>
  <c r="R6921" i="27"/>
  <c r="V6921" i="27" s="1"/>
  <c r="Q6976" i="27"/>
  <c r="P6968" i="27"/>
  <c r="R6934" i="27"/>
  <c r="R6960" i="27"/>
  <c r="Q6980" i="27"/>
  <c r="R6927" i="27"/>
  <c r="R6957" i="27"/>
  <c r="Q6974" i="27"/>
  <c r="Q6945" i="27"/>
  <c r="Q6971" i="27"/>
  <c r="P6965" i="27"/>
  <c r="R6943" i="27"/>
  <c r="V6943" i="27" s="1"/>
  <c r="R6964" i="27"/>
  <c r="V6964" i="27" s="1"/>
  <c r="J7033" i="27"/>
  <c r="AD7033" i="27" s="1"/>
  <c r="O7009" i="27"/>
  <c r="L7009" i="27"/>
  <c r="J7032" i="27"/>
  <c r="AD7032" i="27" s="1"/>
  <c r="L7008" i="27"/>
  <c r="M7008" i="27" s="1"/>
  <c r="O7008" i="27"/>
  <c r="P6981" i="27"/>
  <c r="P6951" i="27"/>
  <c r="J7026" i="27"/>
  <c r="AD7026" i="27" s="1"/>
  <c r="L7002" i="27"/>
  <c r="M7002" i="27" s="1"/>
  <c r="O7002" i="27"/>
  <c r="J7036" i="27"/>
  <c r="AD7036" i="27" s="1"/>
  <c r="O7012" i="27"/>
  <c r="L7012" i="27"/>
  <c r="M7012" i="27" s="1"/>
  <c r="J7014" i="27"/>
  <c r="AD7014" i="27" s="1"/>
  <c r="O6990" i="27"/>
  <c r="L6990" i="27"/>
  <c r="J7018" i="27"/>
  <c r="AD7018" i="27" s="1"/>
  <c r="L6994" i="27"/>
  <c r="M6994" i="27" s="1"/>
  <c r="O6994" i="27"/>
  <c r="N6991" i="27"/>
  <c r="P6991" i="27" s="1"/>
  <c r="Q6965" i="27"/>
  <c r="J7020" i="27"/>
  <c r="AD7020" i="27" s="1"/>
  <c r="L6996" i="27"/>
  <c r="M6996" i="27" s="1"/>
  <c r="O6996" i="27"/>
  <c r="J7027" i="27"/>
  <c r="AD7027" i="27" s="1"/>
  <c r="O7003" i="27"/>
  <c r="L7003" i="27"/>
  <c r="P6971" i="27"/>
  <c r="P6974" i="27"/>
  <c r="P6945" i="27"/>
  <c r="P6973" i="27"/>
  <c r="Q6968" i="27"/>
  <c r="Q6958" i="27"/>
  <c r="P6958" i="27"/>
  <c r="P6967" i="27"/>
  <c r="Q6967" i="27"/>
  <c r="Q6986" i="27"/>
  <c r="P6986" i="27"/>
  <c r="Q6977" i="27"/>
  <c r="P6977" i="27"/>
  <c r="P6963" i="27"/>
  <c r="Q6963" i="27"/>
  <c r="K7026" i="27"/>
  <c r="N6969" i="27"/>
  <c r="K7027" i="27"/>
  <c r="K7014" i="27"/>
  <c r="N6989" i="27"/>
  <c r="N6987" i="27"/>
  <c r="K7034" i="27"/>
  <c r="N7005" i="27"/>
  <c r="N6995" i="27"/>
  <c r="N6998" i="27"/>
  <c r="K7032" i="27"/>
  <c r="N6982" i="27"/>
  <c r="K7016" i="27"/>
  <c r="N7001" i="27"/>
  <c r="N6997" i="27"/>
  <c r="P6997" i="27" s="1"/>
  <c r="N6975" i="27"/>
  <c r="K7020" i="27"/>
  <c r="P6983" i="27"/>
  <c r="P6976" i="27"/>
  <c r="P6980" i="27"/>
  <c r="L6999" i="27"/>
  <c r="M6999" i="27" s="1"/>
  <c r="J7023" i="27"/>
  <c r="AD7023" i="27" s="1"/>
  <c r="O6999" i="27"/>
  <c r="J7040" i="27"/>
  <c r="AD7040" i="27" s="1"/>
  <c r="O7016" i="27"/>
  <c r="L7016" i="27"/>
  <c r="J7052" i="27"/>
  <c r="AD7052" i="27" s="1"/>
  <c r="O7028" i="27"/>
  <c r="L7028" i="27"/>
  <c r="K7047" i="27"/>
  <c r="K7030" i="27"/>
  <c r="K7059" i="27"/>
  <c r="K7053" i="27"/>
  <c r="K7028" i="27"/>
  <c r="K7024" i="27"/>
  <c r="L7025" i="27"/>
  <c r="M7025" i="27" s="1"/>
  <c r="J7049" i="27"/>
  <c r="AD7049" i="27" s="1"/>
  <c r="O7025" i="27"/>
  <c r="J7030" i="27"/>
  <c r="AD7030" i="27" s="1"/>
  <c r="L7006" i="27"/>
  <c r="M7006" i="27" s="1"/>
  <c r="O7006" i="27"/>
  <c r="L7031" i="27"/>
  <c r="J7055" i="27"/>
  <c r="AD7055" i="27" s="1"/>
  <c r="O7031" i="27"/>
  <c r="K7041" i="27"/>
  <c r="K7043" i="27"/>
  <c r="L7022" i="27"/>
  <c r="M7022" i="27" s="1"/>
  <c r="J7046" i="27"/>
  <c r="AD7046" i="27" s="1"/>
  <c r="O7022" i="27"/>
  <c r="J7058" i="27"/>
  <c r="AD7058" i="27" s="1"/>
  <c r="O7034" i="27"/>
  <c r="L7034" i="27"/>
  <c r="O7029" i="27"/>
  <c r="J7053" i="27"/>
  <c r="AD7053" i="27" s="1"/>
  <c r="L7029" i="27"/>
  <c r="M7029" i="27" s="1"/>
  <c r="O6993" i="27"/>
  <c r="L6993" i="27"/>
  <c r="M6993" i="27" s="1"/>
  <c r="J7017" i="27"/>
  <c r="AD7017" i="27" s="1"/>
  <c r="J7039" i="27"/>
  <c r="AD7039" i="27" s="1"/>
  <c r="O7015" i="27"/>
  <c r="L7015" i="27"/>
  <c r="M7015" i="27" s="1"/>
  <c r="O7011" i="27"/>
  <c r="L7011" i="27"/>
  <c r="M7011" i="27" s="1"/>
  <c r="J7035" i="27"/>
  <c r="AD7035" i="27" s="1"/>
  <c r="K7049" i="27"/>
  <c r="K7045" i="27"/>
  <c r="K7036" i="27"/>
  <c r="L7021" i="27"/>
  <c r="M7021" i="27" s="1"/>
  <c r="J7045" i="27"/>
  <c r="AD7045" i="27" s="1"/>
  <c r="O7021" i="27"/>
  <c r="K7057" i="27"/>
  <c r="J7037" i="27"/>
  <c r="AD7037" i="27" s="1"/>
  <c r="O7013" i="27"/>
  <c r="L7013" i="27"/>
  <c r="M7013" i="27" s="1"/>
  <c r="P6988" i="27"/>
  <c r="K7018" i="27"/>
  <c r="J7043" i="27"/>
  <c r="AD7043" i="27" s="1"/>
  <c r="O7019" i="27"/>
  <c r="L7019" i="27"/>
  <c r="M7019" i="27" s="1"/>
  <c r="L7024" i="27"/>
  <c r="O7024" i="27"/>
  <c r="J7048" i="27"/>
  <c r="AD7048" i="27" s="1"/>
  <c r="K7031" i="27"/>
  <c r="K7039" i="27"/>
  <c r="K7046" i="27"/>
  <c r="K7037" i="27"/>
  <c r="AE6959" i="27"/>
  <c r="AE6951" i="27"/>
  <c r="AE6977" i="27"/>
  <c r="AE6976" i="27"/>
  <c r="AE6948" i="27"/>
  <c r="AE6954" i="27"/>
  <c r="AE6980" i="27"/>
  <c r="AE6997" i="27"/>
  <c r="AE6973" i="27"/>
  <c r="AE6958" i="27"/>
  <c r="AE6981" i="27"/>
  <c r="AE6974" i="27"/>
  <c r="AE6979" i="27"/>
  <c r="AE6955" i="27"/>
  <c r="AG6955" i="27" l="1"/>
  <c r="AH6955" i="27"/>
  <c r="AI6955" i="27"/>
  <c r="AJ6955" i="27"/>
  <c r="AH6979" i="27"/>
  <c r="AI6979" i="27"/>
  <c r="AJ6979" i="27"/>
  <c r="AG6979" i="27"/>
  <c r="AI6974" i="27"/>
  <c r="AJ6974" i="27"/>
  <c r="AG6974" i="27"/>
  <c r="AH6974" i="27"/>
  <c r="AG6981" i="27"/>
  <c r="AH6981" i="27"/>
  <c r="AI6981" i="27"/>
  <c r="AJ6981" i="27"/>
  <c r="AG6958" i="27"/>
  <c r="AI6958" i="27"/>
  <c r="AJ6958" i="27"/>
  <c r="AH6958" i="27"/>
  <c r="AG6973" i="27"/>
  <c r="AH6973" i="27"/>
  <c r="AJ6973" i="27"/>
  <c r="AI6973" i="27"/>
  <c r="AH6997" i="27"/>
  <c r="AI6997" i="27"/>
  <c r="AJ6997" i="27"/>
  <c r="AG6997" i="27"/>
  <c r="AG6980" i="27"/>
  <c r="AH6980" i="27"/>
  <c r="AI6980" i="27"/>
  <c r="AJ6980" i="27"/>
  <c r="AI6954" i="27"/>
  <c r="AJ6954" i="27"/>
  <c r="AG6954" i="27"/>
  <c r="AH6954" i="27"/>
  <c r="AI6948" i="27"/>
  <c r="AJ6948" i="27"/>
  <c r="AG6948" i="27"/>
  <c r="AH6948" i="27"/>
  <c r="AG6976" i="27"/>
  <c r="AH6976" i="27"/>
  <c r="AI6976" i="27"/>
  <c r="AJ6976" i="27"/>
  <c r="AG6977" i="27"/>
  <c r="AJ6977" i="27"/>
  <c r="AH6977" i="27"/>
  <c r="AI6977" i="27"/>
  <c r="AI6951" i="27"/>
  <c r="AJ6951" i="27"/>
  <c r="AH6951" i="27"/>
  <c r="AG6951" i="27"/>
  <c r="AJ6959" i="27"/>
  <c r="AH6959" i="27"/>
  <c r="AG6959" i="27"/>
  <c r="AI6959" i="27"/>
  <c r="AI6918" i="27"/>
  <c r="AJ6918" i="27"/>
  <c r="AG6918" i="27"/>
  <c r="AH6918" i="27"/>
  <c r="AI6936" i="27"/>
  <c r="AJ6936" i="27"/>
  <c r="AG6936" i="27"/>
  <c r="AH6936" i="27"/>
  <c r="AG6937" i="27"/>
  <c r="AH6937" i="27"/>
  <c r="AJ6937" i="27"/>
  <c r="AI6937" i="27"/>
  <c r="AG6940" i="27"/>
  <c r="AH6940" i="27"/>
  <c r="AI6940" i="27"/>
  <c r="AJ6940" i="27"/>
  <c r="AG6922" i="27"/>
  <c r="AI6922" i="27"/>
  <c r="AJ6922" i="27"/>
  <c r="AH6922" i="27"/>
  <c r="AI6921" i="27"/>
  <c r="AJ6921" i="27"/>
  <c r="AG6921" i="27"/>
  <c r="AH6921" i="27"/>
  <c r="AG6944" i="27"/>
  <c r="AJ6944" i="27"/>
  <c r="AH6944" i="27"/>
  <c r="AI6944" i="27"/>
  <c r="AJ6962" i="27"/>
  <c r="AG6962" i="27"/>
  <c r="AH6962" i="27"/>
  <c r="AI6962" i="27"/>
  <c r="AI6939" i="27"/>
  <c r="AJ6939" i="27"/>
  <c r="AH6939" i="27"/>
  <c r="AG6939" i="27"/>
  <c r="AG6943" i="27"/>
  <c r="AH6943" i="27"/>
  <c r="AI6943" i="27"/>
  <c r="AJ6943" i="27"/>
  <c r="U6971" i="27"/>
  <c r="AE6971" i="27"/>
  <c r="U6955" i="27"/>
  <c r="U6979" i="27"/>
  <c r="U6974" i="27"/>
  <c r="U6988" i="27"/>
  <c r="AE6988" i="27"/>
  <c r="U6986" i="27"/>
  <c r="AE6986" i="27"/>
  <c r="U6961" i="27"/>
  <c r="AE6961" i="27"/>
  <c r="U6942" i="27"/>
  <c r="AE6942" i="27"/>
  <c r="U6981" i="27"/>
  <c r="U6958" i="27"/>
  <c r="U6964" i="27"/>
  <c r="AE6964" i="27"/>
  <c r="U6968" i="27"/>
  <c r="AE6968" i="27"/>
  <c r="V6931" i="27"/>
  <c r="U6967" i="27"/>
  <c r="AE6967" i="27"/>
  <c r="U6973" i="27"/>
  <c r="U6983" i="27"/>
  <c r="U6997" i="27"/>
  <c r="U6980" i="27"/>
  <c r="U6954" i="27"/>
  <c r="U6948" i="27"/>
  <c r="U6960" i="27"/>
  <c r="AE6960" i="27"/>
  <c r="U6963" i="27"/>
  <c r="AE6963" i="27"/>
  <c r="U6965" i="27"/>
  <c r="AE6965" i="27"/>
  <c r="U6991" i="27"/>
  <c r="AE6991" i="27"/>
  <c r="U6946" i="27"/>
  <c r="AE6946" i="27"/>
  <c r="U6976" i="27"/>
  <c r="U6977" i="27"/>
  <c r="U6945" i="27"/>
  <c r="AE6945" i="27"/>
  <c r="U6951" i="27"/>
  <c r="S6950" i="27"/>
  <c r="S6949" i="27"/>
  <c r="S6952" i="27"/>
  <c r="S6953" i="27"/>
  <c r="Q6979" i="27"/>
  <c r="R6979" i="27" s="1"/>
  <c r="V6979" i="27" s="1"/>
  <c r="P6978" i="27"/>
  <c r="S6956" i="27"/>
  <c r="R6958" i="27"/>
  <c r="V6958" i="27" s="1"/>
  <c r="S6963" i="27"/>
  <c r="S6942" i="27"/>
  <c r="S6967" i="27"/>
  <c r="R6980" i="27"/>
  <c r="V6980" i="27" s="1"/>
  <c r="R6948" i="27"/>
  <c r="S6948" i="27" s="1"/>
  <c r="R6977" i="27"/>
  <c r="V6977" i="27" s="1"/>
  <c r="R6951" i="27"/>
  <c r="S6965" i="27"/>
  <c r="V6930" i="27"/>
  <c r="S6930" i="27"/>
  <c r="S6988" i="27"/>
  <c r="R6973" i="27"/>
  <c r="V6973" i="27" s="1"/>
  <c r="S6986" i="27"/>
  <c r="R6983" i="27"/>
  <c r="R6954" i="27"/>
  <c r="S6971" i="27"/>
  <c r="V6956" i="27"/>
  <c r="V6959" i="27"/>
  <c r="S6968" i="27"/>
  <c r="S6946" i="27"/>
  <c r="R6978" i="27"/>
  <c r="V6978" i="27" s="1"/>
  <c r="S6945" i="27"/>
  <c r="R6976" i="27"/>
  <c r="R6981" i="27"/>
  <c r="R6974" i="27"/>
  <c r="V6974" i="27" s="1"/>
  <c r="Q6984" i="27"/>
  <c r="R6984" i="27" s="1"/>
  <c r="V6984" i="27" s="1"/>
  <c r="P6984" i="27"/>
  <c r="M7031" i="27"/>
  <c r="N7031" i="27" s="1"/>
  <c r="M7028" i="27"/>
  <c r="N7028" i="27" s="1"/>
  <c r="P6972" i="27"/>
  <c r="Q6972" i="27"/>
  <c r="S6934" i="27"/>
  <c r="V6934" i="27"/>
  <c r="M7016" i="27"/>
  <c r="N7016" i="27" s="1"/>
  <c r="S6957" i="27"/>
  <c r="V6957" i="27"/>
  <c r="S6927" i="27"/>
  <c r="V6927" i="27"/>
  <c r="V6944" i="27"/>
  <c r="V6960" i="27"/>
  <c r="S6955" i="27"/>
  <c r="V6955" i="27"/>
  <c r="Q6985" i="27"/>
  <c r="R6985" i="27" s="1"/>
  <c r="P6985" i="27"/>
  <c r="P6970" i="27"/>
  <c r="Q6970" i="27"/>
  <c r="R6970" i="27" s="1"/>
  <c r="Q6966" i="27"/>
  <c r="P6966" i="27"/>
  <c r="N7002" i="27"/>
  <c r="P7002" i="27" s="1"/>
  <c r="M7009" i="27"/>
  <c r="N7009" i="27" s="1"/>
  <c r="M7003" i="27"/>
  <c r="N7003" i="27" s="1"/>
  <c r="M7034" i="27"/>
  <c r="N7034" i="27" s="1"/>
  <c r="N6994" i="27"/>
  <c r="P6994" i="27" s="1"/>
  <c r="M6990" i="27"/>
  <c r="N6990" i="27" s="1"/>
  <c r="N7012" i="27"/>
  <c r="P7012" i="27" s="1"/>
  <c r="N6996" i="27"/>
  <c r="P6996" i="27" s="1"/>
  <c r="N7008" i="27"/>
  <c r="Q7008" i="27" s="1"/>
  <c r="S6961" i="27"/>
  <c r="R6961" i="27"/>
  <c r="V6961" i="27" s="1"/>
  <c r="M7024" i="27"/>
  <c r="N7024" i="27" s="1"/>
  <c r="R6945" i="27"/>
  <c r="Q7004" i="27"/>
  <c r="R6967" i="27"/>
  <c r="R6963" i="27"/>
  <c r="V6963" i="27" s="1"/>
  <c r="P6989" i="27"/>
  <c r="Q7007" i="27"/>
  <c r="P6982" i="27"/>
  <c r="R6965" i="27"/>
  <c r="R6968" i="27"/>
  <c r="V6968" i="27" s="1"/>
  <c r="R6971" i="27"/>
  <c r="R6986" i="27"/>
  <c r="Q7000" i="27"/>
  <c r="Q6998" i="27"/>
  <c r="Q6991" i="27"/>
  <c r="R6988" i="27"/>
  <c r="V6988" i="27" s="1"/>
  <c r="P6995" i="27"/>
  <c r="Q6997" i="27"/>
  <c r="P7001" i="27"/>
  <c r="O7026" i="27"/>
  <c r="J7050" i="27"/>
  <c r="AD7050" i="27" s="1"/>
  <c r="L7026" i="27"/>
  <c r="O7027" i="27"/>
  <c r="J7051" i="27"/>
  <c r="AD7051" i="27" s="1"/>
  <c r="L7027" i="27"/>
  <c r="M7027" i="27" s="1"/>
  <c r="J7042" i="27"/>
  <c r="AD7042" i="27" s="1"/>
  <c r="L7018" i="27"/>
  <c r="O7018" i="27"/>
  <c r="J7044" i="27"/>
  <c r="AD7044" i="27" s="1"/>
  <c r="O7020" i="27"/>
  <c r="L7020" i="27"/>
  <c r="O7033" i="27"/>
  <c r="L7033" i="27"/>
  <c r="J7057" i="27"/>
  <c r="AD7057" i="27" s="1"/>
  <c r="J7038" i="27"/>
  <c r="AD7038" i="27" s="1"/>
  <c r="L7014" i="27"/>
  <c r="M7014" i="27" s="1"/>
  <c r="O7014" i="27"/>
  <c r="O7036" i="27"/>
  <c r="L7036" i="27"/>
  <c r="J7060" i="27"/>
  <c r="AD7060" i="27" s="1"/>
  <c r="L7032" i="27"/>
  <c r="J7056" i="27"/>
  <c r="AD7056" i="27" s="1"/>
  <c r="O7032" i="27"/>
  <c r="N7015" i="27"/>
  <c r="P6998" i="27"/>
  <c r="Q6982" i="27"/>
  <c r="P7000" i="27"/>
  <c r="Q6989" i="27"/>
  <c r="Q6995" i="27"/>
  <c r="Q7001" i="27"/>
  <c r="Q6975" i="27"/>
  <c r="P6975" i="27"/>
  <c r="Q7005" i="27"/>
  <c r="P7005" i="27"/>
  <c r="Q7010" i="27"/>
  <c r="P7010" i="27"/>
  <c r="Q6992" i="27"/>
  <c r="P6992" i="27"/>
  <c r="P6969" i="27"/>
  <c r="Q6969" i="27"/>
  <c r="P6987" i="27"/>
  <c r="Q6987" i="27"/>
  <c r="N6999" i="27"/>
  <c r="N7019" i="27"/>
  <c r="K7056" i="27"/>
  <c r="K7051" i="27"/>
  <c r="N7011" i="27"/>
  <c r="K7040" i="27"/>
  <c r="N7029" i="27"/>
  <c r="K7044" i="27"/>
  <c r="K7058" i="27"/>
  <c r="K7038" i="27"/>
  <c r="N6993" i="27"/>
  <c r="N7022" i="27"/>
  <c r="N7025" i="27"/>
  <c r="K7050" i="27"/>
  <c r="N7021" i="27"/>
  <c r="N7013" i="27"/>
  <c r="N7006" i="27"/>
  <c r="P7007" i="27"/>
  <c r="L7023" i="27"/>
  <c r="M7023" i="27" s="1"/>
  <c r="O7023" i="27"/>
  <c r="J7047" i="27"/>
  <c r="AD7047" i="27" s="1"/>
  <c r="K7081" i="27"/>
  <c r="K7065" i="27"/>
  <c r="L7049" i="27"/>
  <c r="M7049" i="27" s="1"/>
  <c r="J7073" i="27"/>
  <c r="AD7073" i="27" s="1"/>
  <c r="O7049" i="27"/>
  <c r="J7064" i="27"/>
  <c r="AD7064" i="27" s="1"/>
  <c r="O7040" i="27"/>
  <c r="L7040" i="27"/>
  <c r="K7052" i="27"/>
  <c r="K7054" i="27"/>
  <c r="L7058" i="27"/>
  <c r="O7058" i="27"/>
  <c r="J7082" i="27"/>
  <c r="AD7082" i="27" s="1"/>
  <c r="K7071" i="27"/>
  <c r="L7043" i="27"/>
  <c r="M7043" i="27" s="1"/>
  <c r="J7067" i="27"/>
  <c r="AD7067" i="27" s="1"/>
  <c r="O7043" i="27"/>
  <c r="P7004" i="27"/>
  <c r="K7063" i="27"/>
  <c r="K7069" i="27"/>
  <c r="O7035" i="27"/>
  <c r="J7059" i="27"/>
  <c r="AD7059" i="27" s="1"/>
  <c r="L7035" i="27"/>
  <c r="M7035" i="27" s="1"/>
  <c r="O7046" i="27"/>
  <c r="J7070" i="27"/>
  <c r="AD7070" i="27" s="1"/>
  <c r="L7046" i="27"/>
  <c r="M7046" i="27" s="1"/>
  <c r="K7048" i="27"/>
  <c r="K7077" i="27"/>
  <c r="K7055" i="27"/>
  <c r="O7017" i="27"/>
  <c r="L7017" i="27"/>
  <c r="M7017" i="27" s="1"/>
  <c r="J7041" i="27"/>
  <c r="AD7041" i="27" s="1"/>
  <c r="L7055" i="27"/>
  <c r="J7079" i="27"/>
  <c r="AD7079" i="27" s="1"/>
  <c r="O7055" i="27"/>
  <c r="J7063" i="27"/>
  <c r="AD7063" i="27" s="1"/>
  <c r="O7039" i="27"/>
  <c r="L7039" i="27"/>
  <c r="M7039" i="27" s="1"/>
  <c r="O7045" i="27"/>
  <c r="J7069" i="27"/>
  <c r="AD7069" i="27" s="1"/>
  <c r="L7045" i="27"/>
  <c r="M7045" i="27" s="1"/>
  <c r="K7073" i="27"/>
  <c r="K7042" i="27"/>
  <c r="J7076" i="27"/>
  <c r="AD7076" i="27" s="1"/>
  <c r="O7052" i="27"/>
  <c r="L7052" i="27"/>
  <c r="K7060" i="27"/>
  <c r="K7083" i="27"/>
  <c r="K7070" i="27"/>
  <c r="K7061" i="27"/>
  <c r="K7067" i="27"/>
  <c r="O7048" i="27"/>
  <c r="L7048" i="27"/>
  <c r="J7072" i="27"/>
  <c r="AD7072" i="27" s="1"/>
  <c r="L7037" i="27"/>
  <c r="M7037" i="27" s="1"/>
  <c r="J7061" i="27"/>
  <c r="AD7061" i="27" s="1"/>
  <c r="O7037" i="27"/>
  <c r="O7053" i="27"/>
  <c r="L7053" i="27"/>
  <c r="M7053" i="27" s="1"/>
  <c r="J7077" i="27"/>
  <c r="AD7077" i="27" s="1"/>
  <c r="L7030" i="27"/>
  <c r="M7030" i="27" s="1"/>
  <c r="O7030" i="27"/>
  <c r="J7054" i="27"/>
  <c r="AD7054" i="27" s="1"/>
  <c r="AE6983" i="27"/>
  <c r="AE7002" i="27"/>
  <c r="AE6998" i="27"/>
  <c r="AE6972" i="27"/>
  <c r="AE7001" i="27"/>
  <c r="AE6978" i="27"/>
  <c r="AE6982" i="27"/>
  <c r="AE7000" i="27"/>
  <c r="AE6975" i="27"/>
  <c r="AE7005" i="27"/>
  <c r="AE6996" i="27"/>
  <c r="AE7004" i="27"/>
  <c r="AG7004" i="27" l="1"/>
  <c r="AJ7004" i="27"/>
  <c r="AH7004" i="27"/>
  <c r="AI7004" i="27"/>
  <c r="AG6996" i="27"/>
  <c r="AI6996" i="27"/>
  <c r="AH6996" i="27"/>
  <c r="AJ6996" i="27"/>
  <c r="AH7005" i="27"/>
  <c r="AG7005" i="27"/>
  <c r="AI7005" i="27"/>
  <c r="AJ7005" i="27"/>
  <c r="AI6975" i="27"/>
  <c r="AJ6975" i="27"/>
  <c r="AH6975" i="27"/>
  <c r="AG6975" i="27"/>
  <c r="AH7000" i="27"/>
  <c r="AI7000" i="27"/>
  <c r="AJ7000" i="27"/>
  <c r="AG7000" i="27"/>
  <c r="AH6982" i="27"/>
  <c r="AI6982" i="27"/>
  <c r="AJ6982" i="27"/>
  <c r="AG6982" i="27"/>
  <c r="AH6978" i="27"/>
  <c r="AG6978" i="27"/>
  <c r="AI6978" i="27"/>
  <c r="AJ6978" i="27"/>
  <c r="AG7001" i="27"/>
  <c r="AH7001" i="27"/>
  <c r="AI7001" i="27"/>
  <c r="AJ7001" i="27"/>
  <c r="AI6972" i="27"/>
  <c r="AJ6972" i="27"/>
  <c r="AG6972" i="27"/>
  <c r="AH6972" i="27"/>
  <c r="AG6998" i="27"/>
  <c r="AJ6998" i="27"/>
  <c r="AH6998" i="27"/>
  <c r="AI6998" i="27"/>
  <c r="AG7002" i="27"/>
  <c r="AH7002" i="27"/>
  <c r="AI7002" i="27"/>
  <c r="AJ7002" i="27"/>
  <c r="AG6983" i="27"/>
  <c r="AH6983" i="27"/>
  <c r="AI6983" i="27"/>
  <c r="AJ6983" i="27"/>
  <c r="AG6965" i="27"/>
  <c r="AJ6965" i="27"/>
  <c r="AH6965" i="27"/>
  <c r="AI6965" i="27"/>
  <c r="AG6967" i="27"/>
  <c r="AH6967" i="27"/>
  <c r="AI6967" i="27"/>
  <c r="AJ6967" i="27"/>
  <c r="AG6986" i="27"/>
  <c r="AH6986" i="27"/>
  <c r="AJ6986" i="27"/>
  <c r="AI6986" i="27"/>
  <c r="AG6961" i="27"/>
  <c r="AH6961" i="27"/>
  <c r="AJ6961" i="27"/>
  <c r="AI6961" i="27"/>
  <c r="AI6963" i="27"/>
  <c r="AJ6963" i="27"/>
  <c r="AH6963" i="27"/>
  <c r="AG6963" i="27"/>
  <c r="AG6964" i="27"/>
  <c r="AH6964" i="27"/>
  <c r="AI6964" i="27"/>
  <c r="AJ6964" i="27"/>
  <c r="AH6988" i="27"/>
  <c r="AI6988" i="27"/>
  <c r="AJ6988" i="27"/>
  <c r="AG6988" i="27"/>
  <c r="AH6991" i="27"/>
  <c r="AI6991" i="27"/>
  <c r="AJ6991" i="27"/>
  <c r="AG6991" i="27"/>
  <c r="AG6968" i="27"/>
  <c r="AH6968" i="27"/>
  <c r="AJ6968" i="27"/>
  <c r="AI6968" i="27"/>
  <c r="AI6960" i="27"/>
  <c r="AJ6960" i="27"/>
  <c r="AG6960" i="27"/>
  <c r="AH6960" i="27"/>
  <c r="AI6945" i="27"/>
  <c r="AJ6945" i="27"/>
  <c r="AG6945" i="27"/>
  <c r="AH6945" i="27"/>
  <c r="AG6946" i="27"/>
  <c r="AI6946" i="27"/>
  <c r="AJ6946" i="27"/>
  <c r="AH6946" i="27"/>
  <c r="AJ6971" i="27"/>
  <c r="AI6971" i="27"/>
  <c r="AG6971" i="27"/>
  <c r="AH6971" i="27"/>
  <c r="AI6942" i="27"/>
  <c r="AJ6942" i="27"/>
  <c r="AH6942" i="27"/>
  <c r="AG6942" i="27"/>
  <c r="Q7002" i="27"/>
  <c r="R7002" i="27" s="1"/>
  <c r="V7002" i="27" s="1"/>
  <c r="S6983" i="27"/>
  <c r="U6992" i="27"/>
  <c r="AE6992" i="27"/>
  <c r="U7004" i="27"/>
  <c r="U6995" i="27"/>
  <c r="AE6995" i="27"/>
  <c r="U6989" i="27"/>
  <c r="AE6989" i="27"/>
  <c r="U6970" i="27"/>
  <c r="AE6970" i="27"/>
  <c r="U7007" i="27"/>
  <c r="U6966" i="27"/>
  <c r="AE6966" i="27"/>
  <c r="U6996" i="27"/>
  <c r="U7005" i="27"/>
  <c r="U6969" i="27"/>
  <c r="AE6969" i="27"/>
  <c r="U7010" i="27"/>
  <c r="AE7010" i="27"/>
  <c r="U6984" i="27"/>
  <c r="AE6984" i="27"/>
  <c r="U6994" i="27"/>
  <c r="AE6994" i="27"/>
  <c r="U6985" i="27"/>
  <c r="AE6985" i="27"/>
  <c r="U7012" i="27"/>
  <c r="AE7012" i="27"/>
  <c r="U6975" i="27"/>
  <c r="U7000" i="27"/>
  <c r="U6982" i="27"/>
  <c r="U6978" i="27"/>
  <c r="U7001" i="27"/>
  <c r="U6972" i="27"/>
  <c r="U6998" i="27"/>
  <c r="U6987" i="27"/>
  <c r="AE6987" i="27"/>
  <c r="U7002" i="27"/>
  <c r="Q7012" i="27"/>
  <c r="S7012" i="27" s="1"/>
  <c r="P7008" i="27"/>
  <c r="S6980" i="27"/>
  <c r="S6973" i="27"/>
  <c r="S6981" i="27"/>
  <c r="S6976" i="27"/>
  <c r="S6977" i="27"/>
  <c r="Q6996" i="27"/>
  <c r="R6996" i="27" s="1"/>
  <c r="S6996" i="27" s="1"/>
  <c r="S6958" i="27"/>
  <c r="S6978" i="27"/>
  <c r="S6979" i="27"/>
  <c r="S6951" i="27"/>
  <c r="Q6994" i="27"/>
  <c r="R6994" i="27" s="1"/>
  <c r="R6966" i="27"/>
  <c r="V6966" i="27" s="1"/>
  <c r="V6951" i="27"/>
  <c r="S6974" i="27"/>
  <c r="V6981" i="27"/>
  <c r="V6983" i="27"/>
  <c r="S6969" i="27"/>
  <c r="R7000" i="27"/>
  <c r="V7000" i="27" s="1"/>
  <c r="R7004" i="27"/>
  <c r="V7004" i="27" s="1"/>
  <c r="S6992" i="27"/>
  <c r="R7005" i="27"/>
  <c r="V7005" i="27" s="1"/>
  <c r="S6966" i="27"/>
  <c r="S6995" i="27"/>
  <c r="R6982" i="27"/>
  <c r="V6982" i="27" s="1"/>
  <c r="S6970" i="27"/>
  <c r="S6991" i="27"/>
  <c r="R6972" i="27"/>
  <c r="V6948" i="27"/>
  <c r="S6985" i="27"/>
  <c r="V6976" i="27"/>
  <c r="R7001" i="27"/>
  <c r="V7001" i="27" s="1"/>
  <c r="R7007" i="27"/>
  <c r="S6987" i="27"/>
  <c r="S6984" i="27"/>
  <c r="V6954" i="27"/>
  <c r="S6954" i="27"/>
  <c r="S6989" i="27"/>
  <c r="R6997" i="27"/>
  <c r="V6997" i="27" s="1"/>
  <c r="S7008" i="27"/>
  <c r="S7010" i="27"/>
  <c r="R6998" i="27"/>
  <c r="P7003" i="27"/>
  <c r="Q7003" i="27"/>
  <c r="V6970" i="27"/>
  <c r="V6986" i="27"/>
  <c r="V6971" i="27"/>
  <c r="V6965" i="27"/>
  <c r="V6945" i="27"/>
  <c r="V6967" i="27"/>
  <c r="V6985" i="27"/>
  <c r="Q6990" i="27"/>
  <c r="R6990" i="27" s="1"/>
  <c r="P6990" i="27"/>
  <c r="Q7009" i="27"/>
  <c r="P7009" i="27"/>
  <c r="M7048" i="27"/>
  <c r="N7048" i="27" s="1"/>
  <c r="M7040" i="27"/>
  <c r="N7040" i="27" s="1"/>
  <c r="N7027" i="27"/>
  <c r="Q7027" i="27" s="1"/>
  <c r="M7033" i="27"/>
  <c r="N7033" i="27" s="1"/>
  <c r="M7032" i="27"/>
  <c r="N7032" i="27" s="1"/>
  <c r="M7018" i="27"/>
  <c r="N7018" i="27" s="1"/>
  <c r="M7052" i="27"/>
  <c r="N7052" i="27" s="1"/>
  <c r="M7026" i="27"/>
  <c r="N7026" i="27" s="1"/>
  <c r="M7055" i="27"/>
  <c r="N7055" i="27" s="1"/>
  <c r="N7014" i="27"/>
  <c r="P7014" i="27" s="1"/>
  <c r="M7020" i="27"/>
  <c r="N7020" i="27" s="1"/>
  <c r="M7036" i="27"/>
  <c r="N7036" i="27" s="1"/>
  <c r="M7058" i="27"/>
  <c r="N7058" i="27" s="1"/>
  <c r="R6995" i="27"/>
  <c r="R7008" i="27"/>
  <c r="V7008" i="27" s="1"/>
  <c r="R6987" i="27"/>
  <c r="V6987" i="27" s="1"/>
  <c r="Q6993" i="27"/>
  <c r="Q7031" i="27"/>
  <c r="R6992" i="27"/>
  <c r="Q7013" i="27"/>
  <c r="P7021" i="27"/>
  <c r="R7010" i="27"/>
  <c r="V7010" i="27" s="1"/>
  <c r="R6969" i="27"/>
  <c r="P7024" i="27"/>
  <c r="P7028" i="27"/>
  <c r="P7029" i="27"/>
  <c r="R6991" i="27"/>
  <c r="P7016" i="27"/>
  <c r="R6975" i="27"/>
  <c r="R6989" i="27"/>
  <c r="V6989" i="27" s="1"/>
  <c r="Q7015" i="27"/>
  <c r="P7015" i="27"/>
  <c r="L7044" i="27"/>
  <c r="M7044" i="27" s="1"/>
  <c r="J7068" i="27"/>
  <c r="AD7068" i="27" s="1"/>
  <c r="O7044" i="27"/>
  <c r="O7060" i="27"/>
  <c r="L7060" i="27"/>
  <c r="M7060" i="27" s="1"/>
  <c r="J7084" i="27"/>
  <c r="AD7084" i="27" s="1"/>
  <c r="O7057" i="27"/>
  <c r="J7081" i="27"/>
  <c r="AD7081" i="27" s="1"/>
  <c r="L7057" i="27"/>
  <c r="L7050" i="27"/>
  <c r="M7050" i="27" s="1"/>
  <c r="J7074" i="27"/>
  <c r="AD7074" i="27" s="1"/>
  <c r="O7050" i="27"/>
  <c r="J7062" i="27"/>
  <c r="AD7062" i="27" s="1"/>
  <c r="O7038" i="27"/>
  <c r="L7038" i="27"/>
  <c r="L7042" i="27"/>
  <c r="M7042" i="27" s="1"/>
  <c r="J7066" i="27"/>
  <c r="AD7066" i="27" s="1"/>
  <c r="O7042" i="27"/>
  <c r="J7080" i="27"/>
  <c r="AD7080" i="27" s="1"/>
  <c r="O7056" i="27"/>
  <c r="L7056" i="27"/>
  <c r="N7049" i="27"/>
  <c r="P6993" i="27"/>
  <c r="J7075" i="27"/>
  <c r="AD7075" i="27" s="1"/>
  <c r="O7051" i="27"/>
  <c r="L7051" i="27"/>
  <c r="M7051" i="27" s="1"/>
  <c r="Q7021" i="27"/>
  <c r="Q7029" i="27"/>
  <c r="Q7016" i="27"/>
  <c r="P7013" i="27"/>
  <c r="Q7034" i="27"/>
  <c r="P7034" i="27"/>
  <c r="Q7025" i="27"/>
  <c r="P7025" i="27"/>
  <c r="P7022" i="27"/>
  <c r="Q7022" i="27"/>
  <c r="P7019" i="27"/>
  <c r="Q7019" i="27"/>
  <c r="P7006" i="27"/>
  <c r="Q7006" i="27"/>
  <c r="Q7011" i="27"/>
  <c r="P7011" i="27"/>
  <c r="Q6999" i="27"/>
  <c r="P6999" i="27"/>
  <c r="N7030" i="27"/>
  <c r="K7068" i="27"/>
  <c r="K7075" i="27"/>
  <c r="N7046" i="27"/>
  <c r="K7074" i="27"/>
  <c r="K7080" i="27"/>
  <c r="N7043" i="27"/>
  <c r="K7062" i="27"/>
  <c r="K7064" i="27"/>
  <c r="N7053" i="27"/>
  <c r="N7023" i="27"/>
  <c r="N7035" i="27"/>
  <c r="K7082" i="27"/>
  <c r="N7037" i="27"/>
  <c r="N7045" i="27"/>
  <c r="N7039" i="27"/>
  <c r="N7017" i="27"/>
  <c r="Q7028" i="27"/>
  <c r="Q7024" i="27"/>
  <c r="O7047" i="27"/>
  <c r="J7071" i="27"/>
  <c r="AD7071" i="27" s="1"/>
  <c r="L7047" i="27"/>
  <c r="M7047" i="27" s="1"/>
  <c r="P7031" i="27"/>
  <c r="L7067" i="27"/>
  <c r="M7067" i="27" s="1"/>
  <c r="J7091" i="27"/>
  <c r="AD7091" i="27" s="1"/>
  <c r="O7067" i="27"/>
  <c r="K7093" i="27"/>
  <c r="O7076" i="27"/>
  <c r="J7100" i="27"/>
  <c r="AD7100" i="27" s="1"/>
  <c r="L7076" i="27"/>
  <c r="O7082" i="27"/>
  <c r="L7082" i="27"/>
  <c r="J7106" i="27"/>
  <c r="AD7106" i="27" s="1"/>
  <c r="K7097" i="27"/>
  <c r="J7088" i="27"/>
  <c r="AD7088" i="27" s="1"/>
  <c r="L7064" i="27"/>
  <c r="O7064" i="27"/>
  <c r="K7094" i="27"/>
  <c r="K7087" i="27"/>
  <c r="K7095" i="27"/>
  <c r="K7089" i="27"/>
  <c r="K7085" i="27"/>
  <c r="K7066" i="27"/>
  <c r="K7107" i="27"/>
  <c r="O7077" i="27"/>
  <c r="J7101" i="27"/>
  <c r="AD7101" i="27" s="1"/>
  <c r="L7077" i="27"/>
  <c r="M7077" i="27" s="1"/>
  <c r="L7061" i="27"/>
  <c r="M7061" i="27" s="1"/>
  <c r="J7085" i="27"/>
  <c r="AD7085" i="27" s="1"/>
  <c r="O7061" i="27"/>
  <c r="O7069" i="27"/>
  <c r="J7093" i="27"/>
  <c r="AD7093" i="27" s="1"/>
  <c r="L7069" i="27"/>
  <c r="M7069" i="27" s="1"/>
  <c r="K7078" i="27"/>
  <c r="K7105" i="27"/>
  <c r="L7079" i="27"/>
  <c r="J7103" i="27"/>
  <c r="AD7103" i="27" s="1"/>
  <c r="O7079" i="27"/>
  <c r="K7079" i="27"/>
  <c r="K7076" i="27"/>
  <c r="L7073" i="27"/>
  <c r="M7073" i="27" s="1"/>
  <c r="J7097" i="27"/>
  <c r="AD7097" i="27" s="1"/>
  <c r="O7073" i="27"/>
  <c r="O7059" i="27"/>
  <c r="J7083" i="27"/>
  <c r="AD7083" i="27" s="1"/>
  <c r="L7059" i="27"/>
  <c r="M7059" i="27" s="1"/>
  <c r="K7084" i="27"/>
  <c r="K7101" i="27"/>
  <c r="O7070" i="27"/>
  <c r="J7094" i="27"/>
  <c r="AD7094" i="27" s="1"/>
  <c r="L7070" i="27"/>
  <c r="M7070" i="27" s="1"/>
  <c r="K7091" i="27"/>
  <c r="O7041" i="27"/>
  <c r="J7065" i="27"/>
  <c r="AD7065" i="27" s="1"/>
  <c r="L7041" i="27"/>
  <c r="M7041" i="27" s="1"/>
  <c r="O7054" i="27"/>
  <c r="L7054" i="27"/>
  <c r="M7054" i="27" s="1"/>
  <c r="J7078" i="27"/>
  <c r="AD7078" i="27" s="1"/>
  <c r="O7072" i="27"/>
  <c r="L7072" i="27"/>
  <c r="J7096" i="27"/>
  <c r="AD7096" i="27" s="1"/>
  <c r="L7063" i="27"/>
  <c r="M7063" i="27" s="1"/>
  <c r="O7063" i="27"/>
  <c r="J7087" i="27"/>
  <c r="AD7087" i="27" s="1"/>
  <c r="K7072" i="27"/>
  <c r="AE7007" i="27"/>
  <c r="AE7029" i="27"/>
  <c r="AE7025" i="27"/>
  <c r="AE7022" i="27"/>
  <c r="AE7024" i="27"/>
  <c r="AE7021" i="27"/>
  <c r="AE6999" i="27"/>
  <c r="AE7006" i="27"/>
  <c r="AE7003" i="27"/>
  <c r="AE7028" i="27"/>
  <c r="AG7028" i="27" l="1"/>
  <c r="AH7028" i="27"/>
  <c r="AI7028" i="27"/>
  <c r="AJ7028" i="27"/>
  <c r="AH7003" i="27"/>
  <c r="AI7003" i="27"/>
  <c r="AJ7003" i="27"/>
  <c r="AG7003" i="27"/>
  <c r="AH7006" i="27"/>
  <c r="AI7006" i="27"/>
  <c r="AJ7006" i="27"/>
  <c r="AG7006" i="27"/>
  <c r="AG6999" i="27"/>
  <c r="AH6999" i="27"/>
  <c r="AJ6999" i="27"/>
  <c r="AI6999" i="27"/>
  <c r="AH7021" i="27"/>
  <c r="AI7021" i="27"/>
  <c r="AJ7021" i="27"/>
  <c r="AG7021" i="27"/>
  <c r="AH7024" i="27"/>
  <c r="AI7024" i="27"/>
  <c r="AJ7024" i="27"/>
  <c r="AG7024" i="27"/>
  <c r="AG7022" i="27"/>
  <c r="AH7022" i="27"/>
  <c r="AI7022" i="27"/>
  <c r="AJ7022" i="27"/>
  <c r="AG7025" i="27"/>
  <c r="AJ7025" i="27"/>
  <c r="AH7025" i="27"/>
  <c r="AI7025" i="27"/>
  <c r="AH7029" i="27"/>
  <c r="AI7029" i="27"/>
  <c r="AJ7029" i="27"/>
  <c r="AG7029" i="27"/>
  <c r="AG7007" i="27"/>
  <c r="AH7007" i="27"/>
  <c r="AI7007" i="27"/>
  <c r="AJ7007" i="27"/>
  <c r="AH6985" i="27"/>
  <c r="AI6985" i="27"/>
  <c r="AJ6985" i="27"/>
  <c r="AG6985" i="27"/>
  <c r="AI6987" i="27"/>
  <c r="AH6987" i="27"/>
  <c r="AG6987" i="27"/>
  <c r="AJ6987" i="27"/>
  <c r="AH7012" i="27"/>
  <c r="AI7012" i="27"/>
  <c r="AJ7012" i="27"/>
  <c r="AG7012" i="27"/>
  <c r="AH6994" i="27"/>
  <c r="AI6994" i="27"/>
  <c r="AJ6994" i="27"/>
  <c r="AG6994" i="27"/>
  <c r="AG6970" i="27"/>
  <c r="AI6970" i="27"/>
  <c r="AJ6970" i="27"/>
  <c r="AH6970" i="27"/>
  <c r="AG6989" i="27"/>
  <c r="AH6989" i="27"/>
  <c r="AI6989" i="27"/>
  <c r="AJ6989" i="27"/>
  <c r="AG6992" i="27"/>
  <c r="AH6992" i="27"/>
  <c r="AI6992" i="27"/>
  <c r="AJ6992" i="27"/>
  <c r="R7012" i="27"/>
  <c r="V7012" i="27" s="1"/>
  <c r="AG7010" i="27"/>
  <c r="AI7010" i="27"/>
  <c r="AH7010" i="27"/>
  <c r="AJ7010" i="27"/>
  <c r="AI6984" i="27"/>
  <c r="AJ6984" i="27"/>
  <c r="AG6984" i="27"/>
  <c r="AH6984" i="27"/>
  <c r="AG6995" i="27"/>
  <c r="AH6995" i="27"/>
  <c r="AI6995" i="27"/>
  <c r="AJ6995" i="27"/>
  <c r="AI6969" i="27"/>
  <c r="AJ6969" i="27"/>
  <c r="AG6969" i="27"/>
  <c r="AH6969" i="27"/>
  <c r="AI6966" i="27"/>
  <c r="AJ6966" i="27"/>
  <c r="AH6966" i="27"/>
  <c r="AG6966" i="27"/>
  <c r="Q7014" i="27"/>
  <c r="R7014" i="27" s="1"/>
  <c r="V7014" i="27" s="1"/>
  <c r="S7007" i="27"/>
  <c r="U6993" i="27"/>
  <c r="AE6993" i="27"/>
  <c r="U7011" i="27"/>
  <c r="AE7011" i="27"/>
  <c r="U7034" i="27"/>
  <c r="AE7034" i="27"/>
  <c r="U7013" i="27"/>
  <c r="AE7013" i="27"/>
  <c r="U7009" i="27"/>
  <c r="AE7009" i="27"/>
  <c r="U7028" i="27"/>
  <c r="U7015" i="27"/>
  <c r="AE7015" i="27"/>
  <c r="U7003" i="27"/>
  <c r="U7006" i="27"/>
  <c r="U6999" i="27"/>
  <c r="U7021" i="27"/>
  <c r="U7014" i="27"/>
  <c r="AE7014" i="27"/>
  <c r="U6990" i="27"/>
  <c r="AE6990" i="27"/>
  <c r="U7019" i="27"/>
  <c r="AE7019" i="27"/>
  <c r="U7008" i="27"/>
  <c r="AE7008" i="27"/>
  <c r="U7024" i="27"/>
  <c r="U7016" i="27"/>
  <c r="AE7016" i="27"/>
  <c r="U7022" i="27"/>
  <c r="U7031" i="27"/>
  <c r="U7025" i="27"/>
  <c r="U7029" i="27"/>
  <c r="S7002" i="27"/>
  <c r="S6994" i="27"/>
  <c r="S6997" i="27"/>
  <c r="R7003" i="27"/>
  <c r="S6998" i="27"/>
  <c r="S7000" i="27"/>
  <c r="S7004" i="27"/>
  <c r="R7009" i="27"/>
  <c r="V7009" i="27" s="1"/>
  <c r="S6982" i="27"/>
  <c r="S7005" i="27"/>
  <c r="V7007" i="27"/>
  <c r="P7027" i="27"/>
  <c r="S6972" i="27"/>
  <c r="V6972" i="27"/>
  <c r="V6998" i="27"/>
  <c r="R7025" i="27"/>
  <c r="V7025" i="27" s="1"/>
  <c r="S7034" i="27"/>
  <c r="S7001" i="27"/>
  <c r="R7024" i="27"/>
  <c r="R7029" i="27"/>
  <c r="V7029" i="27" s="1"/>
  <c r="S7011" i="27"/>
  <c r="S7016" i="27"/>
  <c r="S7013" i="27"/>
  <c r="R7006" i="27"/>
  <c r="V7006" i="27" s="1"/>
  <c r="S6990" i="27"/>
  <c r="R7027" i="27"/>
  <c r="V7027" i="27" s="1"/>
  <c r="R7031" i="27"/>
  <c r="V7031" i="27" s="1"/>
  <c r="S6993" i="27"/>
  <c r="S7014" i="27"/>
  <c r="S7019" i="27"/>
  <c r="R7028" i="27"/>
  <c r="V7028" i="27" s="1"/>
  <c r="R7021" i="27"/>
  <c r="V7021" i="27" s="1"/>
  <c r="M7064" i="27"/>
  <c r="N7064" i="27" s="1"/>
  <c r="M7082" i="27"/>
  <c r="N7082" i="27" s="1"/>
  <c r="Q7036" i="27"/>
  <c r="R7036" i="27" s="1"/>
  <c r="V7036" i="27" s="1"/>
  <c r="P7036" i="27"/>
  <c r="Q7020" i="27"/>
  <c r="P7020" i="27"/>
  <c r="V6996" i="27"/>
  <c r="M7076" i="27"/>
  <c r="N7076" i="27" s="1"/>
  <c r="V6992" i="27"/>
  <c r="V6969" i="27"/>
  <c r="S6975" i="27"/>
  <c r="V6975" i="27"/>
  <c r="V6990" i="27"/>
  <c r="V6995" i="27"/>
  <c r="M7079" i="27"/>
  <c r="N7079" i="27" s="1"/>
  <c r="V6991" i="27"/>
  <c r="V6994" i="27"/>
  <c r="P7026" i="27"/>
  <c r="Q7026" i="27"/>
  <c r="Q7032" i="27"/>
  <c r="R7032" i="27" s="1"/>
  <c r="P7032" i="27"/>
  <c r="Q7033" i="27"/>
  <c r="P7033" i="27"/>
  <c r="Q7018" i="27"/>
  <c r="P7018" i="27"/>
  <c r="N7050" i="27"/>
  <c r="Q7050" i="27" s="1"/>
  <c r="N7044" i="27"/>
  <c r="P7044" i="27" s="1"/>
  <c r="M7038" i="27"/>
  <c r="N7038" i="27" s="1"/>
  <c r="N7060" i="27"/>
  <c r="P7060" i="27" s="1"/>
  <c r="N7051" i="27"/>
  <c r="Q7051" i="27" s="1"/>
  <c r="N7042" i="27"/>
  <c r="P7042" i="27" s="1"/>
  <c r="S7009" i="27"/>
  <c r="M7057" i="27"/>
  <c r="N7057" i="27" s="1"/>
  <c r="M7056" i="27"/>
  <c r="N7056" i="27" s="1"/>
  <c r="M7072" i="27"/>
  <c r="N7072" i="27" s="1"/>
  <c r="S7015" i="27"/>
  <c r="R6999" i="27"/>
  <c r="R7019" i="27"/>
  <c r="Q7017" i="27"/>
  <c r="Q7055" i="27"/>
  <c r="P7048" i="27"/>
  <c r="Q7039" i="27"/>
  <c r="R7016" i="27"/>
  <c r="V7016" i="27" s="1"/>
  <c r="R7034" i="27"/>
  <c r="Q7037" i="27"/>
  <c r="R7013" i="27"/>
  <c r="P7043" i="27"/>
  <c r="R7022" i="27"/>
  <c r="P7040" i="27"/>
  <c r="Q7035" i="27"/>
  <c r="R6993" i="27"/>
  <c r="R7015" i="27"/>
  <c r="Q7046" i="27"/>
  <c r="R7011" i="27"/>
  <c r="V7011" i="27" s="1"/>
  <c r="P7052" i="27"/>
  <c r="P7053" i="27"/>
  <c r="Q7049" i="27"/>
  <c r="P7049" i="27"/>
  <c r="J7092" i="27"/>
  <c r="AD7092" i="27" s="1"/>
  <c r="L7068" i="27"/>
  <c r="M7068" i="27" s="1"/>
  <c r="O7068" i="27"/>
  <c r="O7074" i="27"/>
  <c r="J7098" i="27"/>
  <c r="AD7098" i="27" s="1"/>
  <c r="L7074" i="27"/>
  <c r="O7066" i="27"/>
  <c r="L7066" i="27"/>
  <c r="M7066" i="27" s="1"/>
  <c r="J7090" i="27"/>
  <c r="AD7090" i="27" s="1"/>
  <c r="O7062" i="27"/>
  <c r="L7062" i="27"/>
  <c r="M7062" i="27" s="1"/>
  <c r="J7086" i="27"/>
  <c r="AD7086" i="27" s="1"/>
  <c r="L7081" i="27"/>
  <c r="J7105" i="27"/>
  <c r="AD7105" i="27" s="1"/>
  <c r="O7081" i="27"/>
  <c r="L7075" i="27"/>
  <c r="J7099" i="27"/>
  <c r="AD7099" i="27" s="1"/>
  <c r="O7075" i="27"/>
  <c r="N7067" i="27"/>
  <c r="O7084" i="27"/>
  <c r="J7108" i="27"/>
  <c r="AD7108" i="27" s="1"/>
  <c r="L7084" i="27"/>
  <c r="L7080" i="27"/>
  <c r="M7080" i="27" s="1"/>
  <c r="O7080" i="27"/>
  <c r="J7104" i="27"/>
  <c r="AD7104" i="27" s="1"/>
  <c r="N7061" i="27"/>
  <c r="Q7043" i="27"/>
  <c r="P7046" i="27"/>
  <c r="P7039" i="27"/>
  <c r="Q7040" i="27"/>
  <c r="Q7053" i="27"/>
  <c r="P7037" i="27"/>
  <c r="P7023" i="27"/>
  <c r="Q7023" i="27"/>
  <c r="P7045" i="27"/>
  <c r="Q7045" i="27"/>
  <c r="P7030" i="27"/>
  <c r="Q7030" i="27"/>
  <c r="Q7058" i="27"/>
  <c r="P7058" i="27"/>
  <c r="P7035" i="27"/>
  <c r="N7041" i="27"/>
  <c r="P7017" i="27"/>
  <c r="K7086" i="27"/>
  <c r="N7059" i="27"/>
  <c r="N7047" i="27"/>
  <c r="N7070" i="27"/>
  <c r="K7099" i="27"/>
  <c r="N7063" i="27"/>
  <c r="N7073" i="27"/>
  <c r="N7069" i="27"/>
  <c r="K7104" i="27"/>
  <c r="N7077" i="27"/>
  <c r="N7054" i="27"/>
  <c r="K7092" i="27"/>
  <c r="K7098" i="27"/>
  <c r="K7106" i="27"/>
  <c r="K7088" i="27"/>
  <c r="Q7052" i="27"/>
  <c r="O7071" i="27"/>
  <c r="J7095" i="27"/>
  <c r="AD7095" i="27" s="1"/>
  <c r="L7071" i="27"/>
  <c r="M7071" i="27" s="1"/>
  <c r="P7055" i="27"/>
  <c r="O7101" i="27"/>
  <c r="L7101" i="27"/>
  <c r="M7101" i="27" s="1"/>
  <c r="J7125" i="27"/>
  <c r="AD7125" i="27" s="1"/>
  <c r="K7119" i="27"/>
  <c r="K7118" i="27"/>
  <c r="J7124" i="27"/>
  <c r="AD7124" i="27" s="1"/>
  <c r="L7100" i="27"/>
  <c r="O7100" i="27"/>
  <c r="L7091" i="27"/>
  <c r="M7091" i="27" s="1"/>
  <c r="J7115" i="27"/>
  <c r="AD7115" i="27" s="1"/>
  <c r="O7091" i="27"/>
  <c r="J7112" i="27"/>
  <c r="AD7112" i="27" s="1"/>
  <c r="O7088" i="27"/>
  <c r="L7088" i="27"/>
  <c r="K7096" i="27"/>
  <c r="K7102" i="27"/>
  <c r="K7131" i="27"/>
  <c r="K7111" i="27"/>
  <c r="J7130" i="27"/>
  <c r="AD7130" i="27" s="1"/>
  <c r="L7106" i="27"/>
  <c r="O7106" i="27"/>
  <c r="L7094" i="27"/>
  <c r="M7094" i="27" s="1"/>
  <c r="J7118" i="27"/>
  <c r="AD7118" i="27" s="1"/>
  <c r="O7094" i="27"/>
  <c r="L7097" i="27"/>
  <c r="M7097" i="27" s="1"/>
  <c r="J7121" i="27"/>
  <c r="AD7121" i="27" s="1"/>
  <c r="O7097" i="27"/>
  <c r="K7125" i="27"/>
  <c r="O7065" i="27"/>
  <c r="J7089" i="27"/>
  <c r="AD7089" i="27" s="1"/>
  <c r="L7065" i="27"/>
  <c r="M7065" i="27" s="1"/>
  <c r="J7111" i="27"/>
  <c r="AD7111" i="27" s="1"/>
  <c r="O7087" i="27"/>
  <c r="L7087" i="27"/>
  <c r="M7087" i="27" s="1"/>
  <c r="O7078" i="27"/>
  <c r="L7078" i="27"/>
  <c r="M7078" i="27" s="1"/>
  <c r="J7102" i="27"/>
  <c r="AD7102" i="27" s="1"/>
  <c r="K7108" i="27"/>
  <c r="L7085" i="27"/>
  <c r="M7085" i="27" s="1"/>
  <c r="J7109" i="27"/>
  <c r="AD7109" i="27" s="1"/>
  <c r="O7085" i="27"/>
  <c r="K7100" i="27"/>
  <c r="K7103" i="27"/>
  <c r="K7113" i="27"/>
  <c r="Q7048" i="27"/>
  <c r="K7117" i="27"/>
  <c r="K7090" i="27"/>
  <c r="K7129" i="27"/>
  <c r="K7115" i="27"/>
  <c r="K7121" i="27"/>
  <c r="O7096" i="27"/>
  <c r="L7096" i="27"/>
  <c r="J7120" i="27"/>
  <c r="AD7120" i="27" s="1"/>
  <c r="O7083" i="27"/>
  <c r="J7107" i="27"/>
  <c r="AD7107" i="27" s="1"/>
  <c r="L7083" i="27"/>
  <c r="M7083" i="27" s="1"/>
  <c r="L7103" i="27"/>
  <c r="J7127" i="27"/>
  <c r="AD7127" i="27" s="1"/>
  <c r="O7103" i="27"/>
  <c r="J7117" i="27"/>
  <c r="AD7117" i="27" s="1"/>
  <c r="O7093" i="27"/>
  <c r="L7093" i="27"/>
  <c r="M7093" i="27" s="1"/>
  <c r="K7109" i="27"/>
  <c r="AE7031" i="27"/>
  <c r="AE7044" i="27"/>
  <c r="AE7030" i="27"/>
  <c r="AE7020" i="27"/>
  <c r="AE7049" i="27"/>
  <c r="AE7045" i="27"/>
  <c r="AE7052" i="27"/>
  <c r="AE7026" i="27"/>
  <c r="AE7048" i="27"/>
  <c r="AE7023" i="27"/>
  <c r="AE7053" i="27"/>
  <c r="AE7027" i="27"/>
  <c r="AE7046" i="27"/>
  <c r="AG7046" i="27" l="1"/>
  <c r="AH7046" i="27"/>
  <c r="AI7046" i="27"/>
  <c r="AJ7046" i="27"/>
  <c r="AH7027" i="27"/>
  <c r="AI7027" i="27"/>
  <c r="AJ7027" i="27"/>
  <c r="AG7027" i="27"/>
  <c r="AG7053" i="27"/>
  <c r="AH7053" i="27"/>
  <c r="AJ7053" i="27"/>
  <c r="AI7053" i="27"/>
  <c r="AG7023" i="27"/>
  <c r="AH7023" i="27"/>
  <c r="AI7023" i="27"/>
  <c r="AJ7023" i="27"/>
  <c r="AH7048" i="27"/>
  <c r="AI7048" i="27"/>
  <c r="AJ7048" i="27"/>
  <c r="AG7048" i="27"/>
  <c r="AG7026" i="27"/>
  <c r="AJ7026" i="27"/>
  <c r="AH7026" i="27"/>
  <c r="AI7026" i="27"/>
  <c r="AG7052" i="27"/>
  <c r="AJ7052" i="27"/>
  <c r="AH7052" i="27"/>
  <c r="AI7052" i="27"/>
  <c r="AH7045" i="27"/>
  <c r="AI7045" i="27"/>
  <c r="AJ7045" i="27"/>
  <c r="AG7045" i="27"/>
  <c r="AG7049" i="27"/>
  <c r="AJ7049" i="27"/>
  <c r="AH7049" i="27"/>
  <c r="AI7049" i="27"/>
  <c r="AI7020" i="27"/>
  <c r="AJ7020" i="27"/>
  <c r="AG7020" i="27"/>
  <c r="AH7020" i="27"/>
  <c r="AH7030" i="27"/>
  <c r="AI7030" i="27"/>
  <c r="AJ7030" i="27"/>
  <c r="AG7030" i="27"/>
  <c r="AG7044" i="27"/>
  <c r="AH7044" i="27"/>
  <c r="AI7044" i="27"/>
  <c r="AJ7044" i="27"/>
  <c r="AG7031" i="27"/>
  <c r="AH7031" i="27"/>
  <c r="AI7031" i="27"/>
  <c r="AJ7031" i="27"/>
  <c r="AJ6993" i="27"/>
  <c r="AG6993" i="27"/>
  <c r="AH6993" i="27"/>
  <c r="AI6993" i="27"/>
  <c r="AG7008" i="27"/>
  <c r="AH7008" i="27"/>
  <c r="AI7008" i="27"/>
  <c r="AJ7008" i="27"/>
  <c r="AG7019" i="27"/>
  <c r="AH7019" i="27"/>
  <c r="AI7019" i="27"/>
  <c r="AJ7019" i="27"/>
  <c r="AG6990" i="27"/>
  <c r="AJ6990" i="27"/>
  <c r="AH6990" i="27"/>
  <c r="AI6990" i="27"/>
  <c r="AG7016" i="27"/>
  <c r="AJ7016" i="27"/>
  <c r="AH7016" i="27"/>
  <c r="AI7016" i="27"/>
  <c r="AG7011" i="27"/>
  <c r="AH7011" i="27"/>
  <c r="AI7011" i="27"/>
  <c r="AJ7011" i="27"/>
  <c r="AH7015" i="27"/>
  <c r="AI7015" i="27"/>
  <c r="AJ7015" i="27"/>
  <c r="AG7015" i="27"/>
  <c r="AH7009" i="27"/>
  <c r="AI7009" i="27"/>
  <c r="AJ7009" i="27"/>
  <c r="AG7009" i="27"/>
  <c r="AG7013" i="27"/>
  <c r="AJ7013" i="27"/>
  <c r="AH7013" i="27"/>
  <c r="AI7013" i="27"/>
  <c r="AG7014" i="27"/>
  <c r="AH7014" i="27"/>
  <c r="AI7014" i="27"/>
  <c r="AJ7014" i="27"/>
  <c r="AG7034" i="27"/>
  <c r="AH7034" i="27"/>
  <c r="AI7034" i="27"/>
  <c r="AJ7034" i="27"/>
  <c r="S7031" i="27"/>
  <c r="U7033" i="27"/>
  <c r="AE7033" i="27"/>
  <c r="U7046" i="27"/>
  <c r="U7032" i="27"/>
  <c r="AE7032" i="27"/>
  <c r="U7027" i="27"/>
  <c r="U7042" i="27"/>
  <c r="AE7042" i="27"/>
  <c r="V7003" i="27"/>
  <c r="U7053" i="27"/>
  <c r="U7039" i="27"/>
  <c r="AE7039" i="27"/>
  <c r="U7023" i="27"/>
  <c r="U7048" i="27"/>
  <c r="U7026" i="27"/>
  <c r="S7003" i="27"/>
  <c r="U7052" i="27"/>
  <c r="U7045" i="27"/>
  <c r="U7060" i="27"/>
  <c r="AE7060" i="27"/>
  <c r="U7017" i="27"/>
  <c r="AE7017" i="27"/>
  <c r="U7049" i="27"/>
  <c r="U7040" i="27"/>
  <c r="AE7040" i="27"/>
  <c r="U7020" i="27"/>
  <c r="U7030" i="27"/>
  <c r="U7037" i="27"/>
  <c r="AE7037" i="27"/>
  <c r="U7044" i="27"/>
  <c r="U7055" i="27"/>
  <c r="U7035" i="27"/>
  <c r="AE7035" i="27"/>
  <c r="U7036" i="27"/>
  <c r="AE7036" i="27"/>
  <c r="U7058" i="27"/>
  <c r="AE7058" i="27"/>
  <c r="U7043" i="27"/>
  <c r="AE7043" i="27"/>
  <c r="U7018" i="27"/>
  <c r="AE7018" i="27"/>
  <c r="P7050" i="27"/>
  <c r="Q7042" i="27"/>
  <c r="R7042" i="27" s="1"/>
  <c r="P7051" i="27"/>
  <c r="Q7044" i="27"/>
  <c r="R7044" i="27" s="1"/>
  <c r="V7044" i="27" s="1"/>
  <c r="S7021" i="27"/>
  <c r="S7029" i="27"/>
  <c r="Q7060" i="27"/>
  <c r="R7018" i="27"/>
  <c r="V7018" i="27" s="1"/>
  <c r="S7025" i="27"/>
  <c r="S7006" i="27"/>
  <c r="V7024" i="27"/>
  <c r="S7024" i="27"/>
  <c r="R7033" i="27"/>
  <c r="V7033" i="27" s="1"/>
  <c r="S7027" i="27"/>
  <c r="S7028" i="27"/>
  <c r="R7051" i="27"/>
  <c r="V7051" i="27" s="1"/>
  <c r="S7043" i="27"/>
  <c r="R7045" i="27"/>
  <c r="V7045" i="27" s="1"/>
  <c r="R7046" i="27"/>
  <c r="S7037" i="27"/>
  <c r="S7036" i="27"/>
  <c r="R7053" i="27"/>
  <c r="V7053" i="27" s="1"/>
  <c r="R7050" i="27"/>
  <c r="V7050" i="27" s="1"/>
  <c r="S7058" i="27"/>
  <c r="S7060" i="27"/>
  <c r="R7049" i="27"/>
  <c r="V7049" i="27" s="1"/>
  <c r="S7035" i="27"/>
  <c r="S7018" i="27"/>
  <c r="R7030" i="27"/>
  <c r="V7030" i="27" s="1"/>
  <c r="R7023" i="27"/>
  <c r="V7023" i="27" s="1"/>
  <c r="S7040" i="27"/>
  <c r="S7039" i="27"/>
  <c r="S7032" i="27"/>
  <c r="R7052" i="27"/>
  <c r="V7052" i="27" s="1"/>
  <c r="S7017" i="27"/>
  <c r="R7026" i="27"/>
  <c r="R7020" i="27"/>
  <c r="Q7038" i="27"/>
  <c r="P7038" i="27"/>
  <c r="M7096" i="27"/>
  <c r="N7096" i="27" s="1"/>
  <c r="Q7056" i="27"/>
  <c r="P7056" i="27"/>
  <c r="V7013" i="27"/>
  <c r="V7019" i="27"/>
  <c r="V7015" i="27"/>
  <c r="V6993" i="27"/>
  <c r="V7034" i="27"/>
  <c r="S6999" i="27"/>
  <c r="V6999" i="27"/>
  <c r="V7032" i="27"/>
  <c r="M7100" i="27"/>
  <c r="N7100" i="27" s="1"/>
  <c r="V7022" i="27"/>
  <c r="P7057" i="27"/>
  <c r="Q7057" i="27"/>
  <c r="M7088" i="27"/>
  <c r="N7088" i="27" s="1"/>
  <c r="N7080" i="27"/>
  <c r="Q7080" i="27" s="1"/>
  <c r="N7066" i="27"/>
  <c r="P7066" i="27" s="1"/>
  <c r="M7106" i="27"/>
  <c r="N7106" i="27" s="1"/>
  <c r="M7081" i="27"/>
  <c r="N7081" i="27" s="1"/>
  <c r="S7033" i="27"/>
  <c r="M7075" i="27"/>
  <c r="N7075" i="27" s="1"/>
  <c r="N7062" i="27"/>
  <c r="Q7062" i="27" s="1"/>
  <c r="M7074" i="27"/>
  <c r="N7074" i="27" s="1"/>
  <c r="M7103" i="27"/>
  <c r="N7103" i="27" s="1"/>
  <c r="M7084" i="27"/>
  <c r="N7084" i="27" s="1"/>
  <c r="N7068" i="27"/>
  <c r="Q7068" i="27" s="1"/>
  <c r="R7039" i="27"/>
  <c r="R7017" i="27"/>
  <c r="Q7073" i="27"/>
  <c r="P7082" i="27"/>
  <c r="P7067" i="27"/>
  <c r="R7035" i="27"/>
  <c r="R7058" i="27"/>
  <c r="V7058" i="27" s="1"/>
  <c r="S7022" i="27"/>
  <c r="Q7054" i="27"/>
  <c r="R7040" i="27"/>
  <c r="R7037" i="27"/>
  <c r="R7060" i="27"/>
  <c r="P7079" i="27"/>
  <c r="P7072" i="27"/>
  <c r="R7048" i="27"/>
  <c r="P7069" i="27"/>
  <c r="Q7076" i="27"/>
  <c r="P7064" i="27"/>
  <c r="R7043" i="27"/>
  <c r="R7055" i="27"/>
  <c r="Q7061" i="27"/>
  <c r="P7061" i="27"/>
  <c r="L7092" i="27"/>
  <c r="M7092" i="27" s="1"/>
  <c r="J7116" i="27"/>
  <c r="AD7116" i="27" s="1"/>
  <c r="O7092" i="27"/>
  <c r="J7128" i="27"/>
  <c r="AD7128" i="27" s="1"/>
  <c r="O7104" i="27"/>
  <c r="L7104" i="27"/>
  <c r="J7123" i="27"/>
  <c r="AD7123" i="27" s="1"/>
  <c r="O7099" i="27"/>
  <c r="L7099" i="27"/>
  <c r="M7099" i="27" s="1"/>
  <c r="Q7067" i="27"/>
  <c r="O7090" i="27"/>
  <c r="L7090" i="27"/>
  <c r="M7090" i="27" s="1"/>
  <c r="J7114" i="27"/>
  <c r="AD7114" i="27" s="1"/>
  <c r="N7097" i="27"/>
  <c r="N7091" i="27"/>
  <c r="Q7091" i="27" s="1"/>
  <c r="L7086" i="27"/>
  <c r="O7086" i="27"/>
  <c r="J7110" i="27"/>
  <c r="AD7110" i="27" s="1"/>
  <c r="O7108" i="27"/>
  <c r="L7108" i="27"/>
  <c r="J7132" i="27"/>
  <c r="AD7132" i="27" s="1"/>
  <c r="J7129" i="27"/>
  <c r="AD7129" i="27" s="1"/>
  <c r="O7105" i="27"/>
  <c r="L7105" i="27"/>
  <c r="L7098" i="27"/>
  <c r="M7098" i="27" s="1"/>
  <c r="O7098" i="27"/>
  <c r="J7122" i="27"/>
  <c r="AD7122" i="27" s="1"/>
  <c r="Q7082" i="27"/>
  <c r="Q7064" i="27"/>
  <c r="Q7069" i="27"/>
  <c r="P7054" i="27"/>
  <c r="P7073" i="27"/>
  <c r="Q7063" i="27"/>
  <c r="P7063" i="27"/>
  <c r="Q7041" i="27"/>
  <c r="P7041" i="27"/>
  <c r="Q7070" i="27"/>
  <c r="P7070" i="27"/>
  <c r="Q7059" i="27"/>
  <c r="P7059" i="27"/>
  <c r="P7077" i="27"/>
  <c r="Q7077" i="27"/>
  <c r="Q7047" i="27"/>
  <c r="P7047" i="27"/>
  <c r="K7123" i="27"/>
  <c r="K7122" i="27"/>
  <c r="K7112" i="27"/>
  <c r="N7078" i="27"/>
  <c r="K7110" i="27"/>
  <c r="N7101" i="27"/>
  <c r="K7116" i="27"/>
  <c r="K7128" i="27"/>
  <c r="N7085" i="27"/>
  <c r="N7083" i="27"/>
  <c r="N7065" i="27"/>
  <c r="K7130" i="27"/>
  <c r="N7087" i="27"/>
  <c r="N7093" i="27"/>
  <c r="N7094" i="27"/>
  <c r="N7071" i="27"/>
  <c r="Q7079" i="27"/>
  <c r="Q7072" i="27"/>
  <c r="P7076" i="27"/>
  <c r="O7095" i="27"/>
  <c r="L7095" i="27"/>
  <c r="M7095" i="27" s="1"/>
  <c r="J7119" i="27"/>
  <c r="AD7119" i="27" s="1"/>
  <c r="L7109" i="27"/>
  <c r="M7109" i="27" s="1"/>
  <c r="J7133" i="27"/>
  <c r="AD7133" i="27" s="1"/>
  <c r="O7109" i="27"/>
  <c r="K7137" i="27"/>
  <c r="K7149" i="27"/>
  <c r="O7130" i="27"/>
  <c r="L7130" i="27"/>
  <c r="J7154" i="27"/>
  <c r="AD7154" i="27" s="1"/>
  <c r="L7124" i="27"/>
  <c r="J7148" i="27"/>
  <c r="AD7148" i="27" s="1"/>
  <c r="O7124" i="27"/>
  <c r="O7111" i="27"/>
  <c r="J7135" i="27"/>
  <c r="AD7135" i="27" s="1"/>
  <c r="L7111" i="27"/>
  <c r="M7111" i="27" s="1"/>
  <c r="K7114" i="27"/>
  <c r="K7135" i="27"/>
  <c r="O7107" i="27"/>
  <c r="L7107" i="27"/>
  <c r="M7107" i="27" s="1"/>
  <c r="J7131" i="27"/>
  <c r="AD7131" i="27" s="1"/>
  <c r="K7132" i="27"/>
  <c r="L7121" i="27"/>
  <c r="M7121" i="27" s="1"/>
  <c r="J7145" i="27"/>
  <c r="AD7145" i="27" s="1"/>
  <c r="O7121" i="27"/>
  <c r="K7155" i="27"/>
  <c r="O7112" i="27"/>
  <c r="L7112" i="27"/>
  <c r="J7136" i="27"/>
  <c r="AD7136" i="27" s="1"/>
  <c r="K7141" i="27"/>
  <c r="K7133" i="27"/>
  <c r="K7127" i="27"/>
  <c r="K7142" i="27"/>
  <c r="K7153" i="27"/>
  <c r="O7120" i="27"/>
  <c r="L7120" i="27"/>
  <c r="J7144" i="27"/>
  <c r="AD7144" i="27" s="1"/>
  <c r="K7145" i="27"/>
  <c r="K7126" i="27"/>
  <c r="K7143" i="27"/>
  <c r="K7120" i="27"/>
  <c r="O7125" i="27"/>
  <c r="L7125" i="27"/>
  <c r="M7125" i="27" s="1"/>
  <c r="J7149" i="27"/>
  <c r="AD7149" i="27" s="1"/>
  <c r="L7117" i="27"/>
  <c r="M7117" i="27" s="1"/>
  <c r="J7141" i="27"/>
  <c r="AD7141" i="27" s="1"/>
  <c r="O7117" i="27"/>
  <c r="O7127" i="27"/>
  <c r="L7127" i="27"/>
  <c r="J7151" i="27"/>
  <c r="AD7151" i="27" s="1"/>
  <c r="O7102" i="27"/>
  <c r="L7102" i="27"/>
  <c r="M7102" i="27" s="1"/>
  <c r="J7126" i="27"/>
  <c r="AD7126" i="27" s="1"/>
  <c r="O7089" i="27"/>
  <c r="L7089" i="27"/>
  <c r="M7089" i="27" s="1"/>
  <c r="J7113" i="27"/>
  <c r="AD7113" i="27" s="1"/>
  <c r="O7118" i="27"/>
  <c r="L7118" i="27"/>
  <c r="M7118" i="27" s="1"/>
  <c r="J7142" i="27"/>
  <c r="AD7142" i="27" s="1"/>
  <c r="L7115" i="27"/>
  <c r="M7115" i="27" s="1"/>
  <c r="J7139" i="27"/>
  <c r="AD7139" i="27" s="1"/>
  <c r="O7115" i="27"/>
  <c r="K7139" i="27"/>
  <c r="K7124" i="27"/>
  <c r="AE7055" i="27"/>
  <c r="AE7077" i="27"/>
  <c r="AE7054" i="27"/>
  <c r="AE7072" i="27"/>
  <c r="AE7076" i="27"/>
  <c r="AE7069" i="27"/>
  <c r="AE7047" i="27"/>
  <c r="AE7070" i="27"/>
  <c r="AE7050" i="27"/>
  <c r="AE7073" i="27"/>
  <c r="AE7051" i="27"/>
  <c r="AH7051" i="27" l="1"/>
  <c r="AI7051" i="27"/>
  <c r="AJ7051" i="27"/>
  <c r="AG7051" i="27"/>
  <c r="AG7073" i="27"/>
  <c r="AH7073" i="27"/>
  <c r="AI7073" i="27"/>
  <c r="AJ7073" i="27"/>
  <c r="AG7050" i="27"/>
  <c r="AH7050" i="27"/>
  <c r="AI7050" i="27"/>
  <c r="AJ7050" i="27"/>
  <c r="AG7070" i="27"/>
  <c r="AH7070" i="27"/>
  <c r="AI7070" i="27"/>
  <c r="AJ7070" i="27"/>
  <c r="AG7047" i="27"/>
  <c r="AH7047" i="27"/>
  <c r="AI7047" i="27"/>
  <c r="AJ7047" i="27"/>
  <c r="AH7069" i="27"/>
  <c r="AI7069" i="27"/>
  <c r="AJ7069" i="27"/>
  <c r="AG7069" i="27"/>
  <c r="AG7076" i="27"/>
  <c r="AJ7076" i="27"/>
  <c r="AH7076" i="27"/>
  <c r="AI7076" i="27"/>
  <c r="AH7072" i="27"/>
  <c r="AI7072" i="27"/>
  <c r="AJ7072" i="27"/>
  <c r="AG7072" i="27"/>
  <c r="AH7054" i="27"/>
  <c r="AI7054" i="27"/>
  <c r="AJ7054" i="27"/>
  <c r="AG7054" i="27"/>
  <c r="AH7077" i="27"/>
  <c r="AI7077" i="27"/>
  <c r="AG7077" i="27"/>
  <c r="AJ7077" i="27"/>
  <c r="AG7055" i="27"/>
  <c r="AH7055" i="27"/>
  <c r="AI7055" i="27"/>
  <c r="AJ7055" i="27"/>
  <c r="AG7035" i="27"/>
  <c r="AH7035" i="27"/>
  <c r="AJ7035" i="27"/>
  <c r="AI7035" i="27"/>
  <c r="AH7060" i="27"/>
  <c r="AI7060" i="27"/>
  <c r="AJ7060" i="27"/>
  <c r="AG7060" i="27"/>
  <c r="AH7042" i="27"/>
  <c r="AI7042" i="27"/>
  <c r="AJ7042" i="27"/>
  <c r="AG7042" i="27"/>
  <c r="AG7017" i="27"/>
  <c r="AH7017" i="27"/>
  <c r="AJ7017" i="27"/>
  <c r="AI7017" i="27"/>
  <c r="AG7037" i="27"/>
  <c r="AH7037" i="27"/>
  <c r="AI7037" i="27"/>
  <c r="AJ7037" i="27"/>
  <c r="AH7036" i="27"/>
  <c r="AI7036" i="27"/>
  <c r="AJ7036" i="27"/>
  <c r="AG7036" i="27"/>
  <c r="AH7018" i="27"/>
  <c r="AI7018" i="27"/>
  <c r="AJ7018" i="27"/>
  <c r="AG7018" i="27"/>
  <c r="AH7032" i="27"/>
  <c r="AI7032" i="27"/>
  <c r="AG7032" i="27"/>
  <c r="AJ7032" i="27"/>
  <c r="AG7043" i="27"/>
  <c r="AH7043" i="27"/>
  <c r="AI7043" i="27"/>
  <c r="AJ7043" i="27"/>
  <c r="AH7033" i="27"/>
  <c r="AI7033" i="27"/>
  <c r="AJ7033" i="27"/>
  <c r="AG7033" i="27"/>
  <c r="AG7058" i="27"/>
  <c r="AH7058" i="27"/>
  <c r="AI7058" i="27"/>
  <c r="AJ7058" i="27"/>
  <c r="AG7040" i="27"/>
  <c r="AJ7040" i="27"/>
  <c r="AH7040" i="27"/>
  <c r="AI7040" i="27"/>
  <c r="AH7039" i="27"/>
  <c r="AI7039" i="27"/>
  <c r="AJ7039" i="27"/>
  <c r="AG7039" i="27"/>
  <c r="S7042" i="27"/>
  <c r="U7051" i="27"/>
  <c r="U7073" i="27"/>
  <c r="U7064" i="27"/>
  <c r="AE7064" i="27"/>
  <c r="U7050" i="27"/>
  <c r="U7070" i="27"/>
  <c r="U7041" i="27"/>
  <c r="AE7041" i="27"/>
  <c r="U7047" i="27"/>
  <c r="U7067" i="27"/>
  <c r="AE7067" i="27"/>
  <c r="U7069" i="27"/>
  <c r="U7082" i="27"/>
  <c r="AE7082" i="27"/>
  <c r="U7076" i="27"/>
  <c r="U7072" i="27"/>
  <c r="U7038" i="27"/>
  <c r="AE7038" i="27"/>
  <c r="U7054" i="27"/>
  <c r="U7057" i="27"/>
  <c r="AE7057" i="27"/>
  <c r="U7063" i="27"/>
  <c r="AE7063" i="27"/>
  <c r="U7077" i="27"/>
  <c r="U7059" i="27"/>
  <c r="AE7059" i="27"/>
  <c r="U7079" i="27"/>
  <c r="U7066" i="27"/>
  <c r="AE7066" i="27"/>
  <c r="U7056" i="27"/>
  <c r="AE7056" i="27"/>
  <c r="U7061" i="27"/>
  <c r="AE7061" i="27"/>
  <c r="S7051" i="27"/>
  <c r="S7049" i="27"/>
  <c r="Q7066" i="27"/>
  <c r="S7066" i="27" s="1"/>
  <c r="S7045" i="27"/>
  <c r="V7020" i="27"/>
  <c r="S7052" i="27"/>
  <c r="P7080" i="27"/>
  <c r="P7068" i="27"/>
  <c r="P7062" i="27"/>
  <c r="S7053" i="27"/>
  <c r="R7038" i="27"/>
  <c r="V7038" i="27" s="1"/>
  <c r="S7046" i="27"/>
  <c r="S7050" i="27"/>
  <c r="S7023" i="27"/>
  <c r="S7030" i="27"/>
  <c r="R7056" i="27"/>
  <c r="V7056" i="27" s="1"/>
  <c r="V7046" i="27"/>
  <c r="R7057" i="27"/>
  <c r="V7057" i="27" s="1"/>
  <c r="S7020" i="27"/>
  <c r="S7044" i="27"/>
  <c r="S7080" i="27"/>
  <c r="S7091" i="27"/>
  <c r="R7073" i="27"/>
  <c r="V7073" i="27" s="1"/>
  <c r="S7063" i="27"/>
  <c r="V7026" i="27"/>
  <c r="S7026" i="27"/>
  <c r="R7047" i="27"/>
  <c r="V7047" i="27" s="1"/>
  <c r="R7068" i="27"/>
  <c r="R7069" i="27"/>
  <c r="V7069" i="27" s="1"/>
  <c r="S7064" i="27"/>
  <c r="R7076" i="27"/>
  <c r="V7076" i="27" s="1"/>
  <c r="S7062" i="27"/>
  <c r="R7082" i="27"/>
  <c r="V7082" i="27" s="1"/>
  <c r="R7067" i="27"/>
  <c r="V7067" i="27" s="1"/>
  <c r="S7056" i="27"/>
  <c r="S7059" i="27"/>
  <c r="R7054" i="27"/>
  <c r="S7038" i="27"/>
  <c r="R7072" i="27"/>
  <c r="S7072" i="27" s="1"/>
  <c r="S7041" i="27"/>
  <c r="Q7081" i="27"/>
  <c r="R7081" i="27" s="1"/>
  <c r="P7081" i="27"/>
  <c r="M7120" i="27"/>
  <c r="N7120" i="27" s="1"/>
  <c r="Q7074" i="27"/>
  <c r="P7074" i="27"/>
  <c r="V7017" i="27"/>
  <c r="V7060" i="27"/>
  <c r="V7037" i="27"/>
  <c r="V7040" i="27"/>
  <c r="S7048" i="27"/>
  <c r="V7048" i="27"/>
  <c r="V7055" i="27"/>
  <c r="V7043" i="27"/>
  <c r="V7035" i="27"/>
  <c r="V7042" i="27"/>
  <c r="V7039" i="27"/>
  <c r="Q7084" i="27"/>
  <c r="P7084" i="27"/>
  <c r="P7075" i="27"/>
  <c r="Q7075" i="27"/>
  <c r="M7112" i="27"/>
  <c r="N7112" i="27" s="1"/>
  <c r="M7104" i="27"/>
  <c r="N7104" i="27" s="1"/>
  <c r="M7105" i="27"/>
  <c r="N7105" i="27" s="1"/>
  <c r="M7108" i="27"/>
  <c r="N7108" i="27" s="1"/>
  <c r="S7057" i="27"/>
  <c r="M7127" i="27"/>
  <c r="N7127" i="27" s="1"/>
  <c r="M7086" i="27"/>
  <c r="N7086" i="27" s="1"/>
  <c r="N7098" i="27"/>
  <c r="Q7098" i="27" s="1"/>
  <c r="M7124" i="27"/>
  <c r="N7124" i="27" s="1"/>
  <c r="N7090" i="27"/>
  <c r="Q7090" i="27" s="1"/>
  <c r="M7130" i="27"/>
  <c r="N7130" i="27" s="1"/>
  <c r="N7099" i="27"/>
  <c r="P7099" i="27" s="1"/>
  <c r="N7092" i="27"/>
  <c r="P7092" i="27" s="1"/>
  <c r="P7091" i="27"/>
  <c r="R7064" i="27"/>
  <c r="V7064" i="27" s="1"/>
  <c r="Q7083" i="27"/>
  <c r="Q7078" i="27"/>
  <c r="R7091" i="27"/>
  <c r="Q7096" i="27"/>
  <c r="P7103" i="27"/>
  <c r="R7062" i="27"/>
  <c r="V7062" i="27" s="1"/>
  <c r="R7070" i="27"/>
  <c r="R7059" i="27"/>
  <c r="Q7085" i="27"/>
  <c r="S7067" i="27"/>
  <c r="S7055" i="27"/>
  <c r="R7079" i="27"/>
  <c r="Q7093" i="27"/>
  <c r="Q7087" i="27"/>
  <c r="S7061" i="27"/>
  <c r="R7041" i="27"/>
  <c r="Q7094" i="27"/>
  <c r="Q7101" i="27"/>
  <c r="Q7100" i="27"/>
  <c r="R7061" i="27"/>
  <c r="S7082" i="27"/>
  <c r="P7088" i="27"/>
  <c r="Q7065" i="27"/>
  <c r="R7077" i="27"/>
  <c r="R7080" i="27"/>
  <c r="R7063" i="27"/>
  <c r="Q7097" i="27"/>
  <c r="P7097" i="27"/>
  <c r="O7116" i="27"/>
  <c r="L7116" i="27"/>
  <c r="J7140" i="27"/>
  <c r="AD7140" i="27" s="1"/>
  <c r="O7128" i="27"/>
  <c r="L7128" i="27"/>
  <c r="J7152" i="27"/>
  <c r="AD7152" i="27" s="1"/>
  <c r="L7129" i="27"/>
  <c r="J7153" i="27"/>
  <c r="AD7153" i="27" s="1"/>
  <c r="O7129" i="27"/>
  <c r="L7132" i="27"/>
  <c r="O7132" i="27"/>
  <c r="J7156" i="27"/>
  <c r="AD7156" i="27" s="1"/>
  <c r="J7146" i="27"/>
  <c r="AD7146" i="27" s="1"/>
  <c r="O7122" i="27"/>
  <c r="L7122" i="27"/>
  <c r="M7122" i="27" s="1"/>
  <c r="L7114" i="27"/>
  <c r="O7114" i="27"/>
  <c r="J7138" i="27"/>
  <c r="AD7138" i="27" s="1"/>
  <c r="N7118" i="27"/>
  <c r="P7118" i="27" s="1"/>
  <c r="O7123" i="27"/>
  <c r="L7123" i="27"/>
  <c r="M7123" i="27" s="1"/>
  <c r="J7147" i="27"/>
  <c r="AD7147" i="27" s="1"/>
  <c r="N7115" i="27"/>
  <c r="P7115" i="27" s="1"/>
  <c r="J7134" i="27"/>
  <c r="AD7134" i="27" s="1"/>
  <c r="L7110" i="27"/>
  <c r="O7110" i="27"/>
  <c r="P7093" i="27"/>
  <c r="P7094" i="27"/>
  <c r="P7078" i="27"/>
  <c r="P7087" i="27"/>
  <c r="P7065" i="27"/>
  <c r="P7101" i="27"/>
  <c r="Q7088" i="27"/>
  <c r="P7085" i="27"/>
  <c r="P7083" i="27"/>
  <c r="P7106" i="27"/>
  <c r="Q7106" i="27"/>
  <c r="Q7071" i="27"/>
  <c r="P7071" i="27"/>
  <c r="N7121" i="27"/>
  <c r="N7111" i="27"/>
  <c r="K7152" i="27"/>
  <c r="K7136" i="27"/>
  <c r="K7140" i="27"/>
  <c r="N7107" i="27"/>
  <c r="K7134" i="27"/>
  <c r="K7146" i="27"/>
  <c r="K7147" i="27"/>
  <c r="N7109" i="27"/>
  <c r="N7095" i="27"/>
  <c r="N7089" i="27"/>
  <c r="N7117" i="27"/>
  <c r="N7102" i="27"/>
  <c r="K7154" i="27"/>
  <c r="N7125" i="27"/>
  <c r="P7096" i="27"/>
  <c r="Q7103" i="27"/>
  <c r="L7119" i="27"/>
  <c r="M7119" i="27" s="1"/>
  <c r="O7119" i="27"/>
  <c r="J7143" i="27"/>
  <c r="AD7143" i="27" s="1"/>
  <c r="O7113" i="27"/>
  <c r="L7113" i="27"/>
  <c r="M7113" i="27" s="1"/>
  <c r="J7137" i="27"/>
  <c r="AD7137" i="27" s="1"/>
  <c r="K7144" i="27"/>
  <c r="K7166" i="27"/>
  <c r="K7179" i="27"/>
  <c r="K7169" i="27"/>
  <c r="O7144" i="27"/>
  <c r="L7144" i="27"/>
  <c r="J7168" i="27"/>
  <c r="AD7168" i="27" s="1"/>
  <c r="K7151" i="27"/>
  <c r="J7172" i="27"/>
  <c r="AD7172" i="27" s="1"/>
  <c r="O7148" i="27"/>
  <c r="L7148" i="27"/>
  <c r="K7148" i="27"/>
  <c r="P7100" i="27"/>
  <c r="O7145" i="27"/>
  <c r="L7145" i="27"/>
  <c r="M7145" i="27" s="1"/>
  <c r="J7169" i="27"/>
  <c r="AD7169" i="27" s="1"/>
  <c r="O7131" i="27"/>
  <c r="L7131" i="27"/>
  <c r="M7131" i="27" s="1"/>
  <c r="J7155" i="27"/>
  <c r="AD7155" i="27" s="1"/>
  <c r="K7163" i="27"/>
  <c r="O7126" i="27"/>
  <c r="L7126" i="27"/>
  <c r="M7126" i="27" s="1"/>
  <c r="J7150" i="27"/>
  <c r="AD7150" i="27" s="1"/>
  <c r="O7141" i="27"/>
  <c r="L7141" i="27"/>
  <c r="M7141" i="27" s="1"/>
  <c r="J7165" i="27"/>
  <c r="AD7165" i="27" s="1"/>
  <c r="K7177" i="27"/>
  <c r="K7156" i="27"/>
  <c r="K7161" i="27"/>
  <c r="K7165" i="27"/>
  <c r="O7154" i="27"/>
  <c r="L7154" i="27"/>
  <c r="J7178" i="27"/>
  <c r="AD7178" i="27" s="1"/>
  <c r="O7149" i="27"/>
  <c r="L7149" i="27"/>
  <c r="M7149" i="27" s="1"/>
  <c r="J7173" i="27"/>
  <c r="AD7173" i="27" s="1"/>
  <c r="L7135" i="27"/>
  <c r="M7135" i="27" s="1"/>
  <c r="J7159" i="27"/>
  <c r="AD7159" i="27" s="1"/>
  <c r="O7135" i="27"/>
  <c r="O7133" i="27"/>
  <c r="L7133" i="27"/>
  <c r="M7133" i="27" s="1"/>
  <c r="J7157" i="27"/>
  <c r="AD7157" i="27" s="1"/>
  <c r="O7139" i="27"/>
  <c r="L7139" i="27"/>
  <c r="M7139" i="27" s="1"/>
  <c r="J7163" i="27"/>
  <c r="AD7163" i="27" s="1"/>
  <c r="O7151" i="27"/>
  <c r="L7151" i="27"/>
  <c r="J7175" i="27"/>
  <c r="AD7175" i="27" s="1"/>
  <c r="K7150" i="27"/>
  <c r="K7167" i="27"/>
  <c r="O7142" i="27"/>
  <c r="L7142" i="27"/>
  <c r="M7142" i="27" s="1"/>
  <c r="J7166" i="27"/>
  <c r="AD7166" i="27" s="1"/>
  <c r="K7157" i="27"/>
  <c r="O7136" i="27"/>
  <c r="L7136" i="27"/>
  <c r="J7160" i="27"/>
  <c r="AD7160" i="27" s="1"/>
  <c r="K7138" i="27"/>
  <c r="K7159" i="27"/>
  <c r="K7173" i="27"/>
  <c r="AE7079" i="27"/>
  <c r="AE7074" i="27"/>
  <c r="AE7099" i="27"/>
  <c r="AE7078" i="27"/>
  <c r="AE7092" i="27"/>
  <c r="AE7118" i="27"/>
  <c r="AE7068" i="27"/>
  <c r="AE7101" i="27"/>
  <c r="AE7071" i="27"/>
  <c r="AE7096" i="27"/>
  <c r="AE7097" i="27"/>
  <c r="AE7075" i="27"/>
  <c r="AE7094" i="27"/>
  <c r="AE7100" i="27"/>
  <c r="AE7093" i="27"/>
  <c r="AH7093" i="27" l="1"/>
  <c r="AI7093" i="27"/>
  <c r="AJ7093" i="27"/>
  <c r="AG7093" i="27"/>
  <c r="AG7100" i="27"/>
  <c r="AI7100" i="27"/>
  <c r="AH7100" i="27"/>
  <c r="AJ7100" i="27"/>
  <c r="AG7094" i="27"/>
  <c r="AH7094" i="27"/>
  <c r="AI7094" i="27"/>
  <c r="AJ7094" i="27"/>
  <c r="AH7075" i="27"/>
  <c r="AI7075" i="27"/>
  <c r="AJ7075" i="27"/>
  <c r="AG7075" i="27"/>
  <c r="AG7097" i="27"/>
  <c r="AH7097" i="27"/>
  <c r="AI7097" i="27"/>
  <c r="AJ7097" i="27"/>
  <c r="AH7096" i="27"/>
  <c r="AI7096" i="27"/>
  <c r="AJ7096" i="27"/>
  <c r="AG7096" i="27"/>
  <c r="AG7071" i="27"/>
  <c r="AH7071" i="27"/>
  <c r="AI7071" i="27"/>
  <c r="AJ7071" i="27"/>
  <c r="AG7101" i="27"/>
  <c r="AH7101" i="27"/>
  <c r="AI7101" i="27"/>
  <c r="AJ7101" i="27"/>
  <c r="AI7068" i="27"/>
  <c r="AG7068" i="27"/>
  <c r="AH7068" i="27"/>
  <c r="AJ7068" i="27"/>
  <c r="AG7118" i="27"/>
  <c r="AI7118" i="27"/>
  <c r="AH7118" i="27"/>
  <c r="AJ7118" i="27"/>
  <c r="AG7092" i="27"/>
  <c r="AH7092" i="27"/>
  <c r="AI7092" i="27"/>
  <c r="AJ7092" i="27"/>
  <c r="AH7078" i="27"/>
  <c r="AI7078" i="27"/>
  <c r="AJ7078" i="27"/>
  <c r="AG7078" i="27"/>
  <c r="AH7099" i="27"/>
  <c r="AI7099" i="27"/>
  <c r="AJ7099" i="27"/>
  <c r="AG7099" i="27"/>
  <c r="AI7074" i="27"/>
  <c r="AJ7074" i="27"/>
  <c r="AG7074" i="27"/>
  <c r="AH7074" i="27"/>
  <c r="AG7079" i="27"/>
  <c r="AI7079" i="27"/>
  <c r="AJ7079" i="27"/>
  <c r="AH7079" i="27"/>
  <c r="AG7061" i="27"/>
  <c r="AI7061" i="27"/>
  <c r="AH7061" i="27"/>
  <c r="AJ7061" i="27"/>
  <c r="AH7057" i="27"/>
  <c r="AI7057" i="27"/>
  <c r="AJ7057" i="27"/>
  <c r="AG7057" i="27"/>
  <c r="AH7041" i="27"/>
  <c r="AI7041" i="27"/>
  <c r="AG7041" i="27"/>
  <c r="AJ7041" i="27"/>
  <c r="AH7063" i="27"/>
  <c r="AI7063" i="27"/>
  <c r="AJ7063" i="27"/>
  <c r="AG7063" i="27"/>
  <c r="AJ7038" i="27"/>
  <c r="AG7038" i="27"/>
  <c r="AH7038" i="27"/>
  <c r="AI7038" i="27"/>
  <c r="AG7064" i="27"/>
  <c r="AH7064" i="27"/>
  <c r="AI7064" i="27"/>
  <c r="AJ7064" i="27"/>
  <c r="AG7056" i="27"/>
  <c r="AH7056" i="27"/>
  <c r="AI7056" i="27"/>
  <c r="AJ7056" i="27"/>
  <c r="AH7066" i="27"/>
  <c r="AI7066" i="27"/>
  <c r="AJ7066" i="27"/>
  <c r="AG7066" i="27"/>
  <c r="AG7067" i="27"/>
  <c r="AH7067" i="27"/>
  <c r="AJ7067" i="27"/>
  <c r="AI7067" i="27"/>
  <c r="AG7059" i="27"/>
  <c r="AH7059" i="27"/>
  <c r="AI7059" i="27"/>
  <c r="AJ7059" i="27"/>
  <c r="AG7082" i="27"/>
  <c r="AI7082" i="27"/>
  <c r="AH7082" i="27"/>
  <c r="AJ7082" i="27"/>
  <c r="R7066" i="27"/>
  <c r="V7066" i="27" s="1"/>
  <c r="S7069" i="27"/>
  <c r="S7073" i="27"/>
  <c r="U7081" i="27"/>
  <c r="AE7081" i="27"/>
  <c r="U7093" i="27"/>
  <c r="U7084" i="27"/>
  <c r="AE7084" i="27"/>
  <c r="U7100" i="27"/>
  <c r="U7083" i="27"/>
  <c r="AE7083" i="27"/>
  <c r="U7115" i="27"/>
  <c r="AE7115" i="27"/>
  <c r="U7094" i="27"/>
  <c r="U7075" i="27"/>
  <c r="U7088" i="27"/>
  <c r="AE7088" i="27"/>
  <c r="U7097" i="27"/>
  <c r="U7085" i="27"/>
  <c r="AE7085" i="27"/>
  <c r="U7096" i="27"/>
  <c r="U7071" i="27"/>
  <c r="U7062" i="27"/>
  <c r="AE7062" i="27"/>
  <c r="U7101" i="27"/>
  <c r="U7068" i="27"/>
  <c r="U7080" i="27"/>
  <c r="AE7080" i="27"/>
  <c r="U7065" i="27"/>
  <c r="AE7065" i="27"/>
  <c r="U7118" i="27"/>
  <c r="U7103" i="27"/>
  <c r="U7091" i="27"/>
  <c r="AE7091" i="27"/>
  <c r="U7106" i="27"/>
  <c r="AE7106" i="27"/>
  <c r="U7087" i="27"/>
  <c r="AE7087" i="27"/>
  <c r="U7092" i="27"/>
  <c r="U7078" i="27"/>
  <c r="U7099" i="27"/>
  <c r="U7074" i="27"/>
  <c r="S7068" i="27"/>
  <c r="S7076" i="27"/>
  <c r="Q7099" i="27"/>
  <c r="R7099" i="27" s="1"/>
  <c r="P7090" i="27"/>
  <c r="R7074" i="27"/>
  <c r="S7074" i="27" s="1"/>
  <c r="P7098" i="27"/>
  <c r="V7068" i="27"/>
  <c r="S7054" i="27"/>
  <c r="Q7092" i="27"/>
  <c r="R7084" i="27"/>
  <c r="V7084" i="27" s="1"/>
  <c r="S7047" i="27"/>
  <c r="V7054" i="27"/>
  <c r="S7090" i="27"/>
  <c r="S7106" i="27"/>
  <c r="S7065" i="27"/>
  <c r="V7072" i="27"/>
  <c r="S7087" i="27"/>
  <c r="R7093" i="27"/>
  <c r="S7093" i="27" s="1"/>
  <c r="R7096" i="27"/>
  <c r="R7100" i="27"/>
  <c r="V7100" i="27" s="1"/>
  <c r="R7075" i="27"/>
  <c r="R7101" i="27"/>
  <c r="V7101" i="27" s="1"/>
  <c r="R7094" i="27"/>
  <c r="V7094" i="27" s="1"/>
  <c r="R7078" i="27"/>
  <c r="V7078" i="27" s="1"/>
  <c r="S7081" i="27"/>
  <c r="S7088" i="27"/>
  <c r="S7085" i="27"/>
  <c r="S7083" i="27"/>
  <c r="S7084" i="27"/>
  <c r="V7061" i="27"/>
  <c r="M7151" i="27"/>
  <c r="N7151" i="27" s="1"/>
  <c r="M7154" i="27"/>
  <c r="N7154" i="27" s="1"/>
  <c r="S7079" i="27"/>
  <c r="V7079" i="27"/>
  <c r="V7063" i="27"/>
  <c r="V7091" i="27"/>
  <c r="V7080" i="27"/>
  <c r="S7077" i="27"/>
  <c r="V7077" i="27"/>
  <c r="V7041" i="27"/>
  <c r="V7059" i="27"/>
  <c r="S7070" i="27"/>
  <c r="V7070" i="27"/>
  <c r="M7144" i="27"/>
  <c r="N7144" i="27" s="1"/>
  <c r="V7081" i="27"/>
  <c r="Q7104" i="27"/>
  <c r="R7104" i="27" s="1"/>
  <c r="P7104" i="27"/>
  <c r="Q7108" i="27"/>
  <c r="R7108" i="27" s="1"/>
  <c r="P7108" i="27"/>
  <c r="P7105" i="27"/>
  <c r="Q7105" i="27"/>
  <c r="Q7086" i="27"/>
  <c r="R7086" i="27" s="1"/>
  <c r="P7086" i="27"/>
  <c r="M7148" i="27"/>
  <c r="N7148" i="27" s="1"/>
  <c r="N7122" i="27"/>
  <c r="Q7122" i="27" s="1"/>
  <c r="M7132" i="27"/>
  <c r="N7132" i="27" s="1"/>
  <c r="M7136" i="27"/>
  <c r="N7136" i="27" s="1"/>
  <c r="M7129" i="27"/>
  <c r="N7129" i="27" s="1"/>
  <c r="M7128" i="27"/>
  <c r="N7128" i="27" s="1"/>
  <c r="N7123" i="27"/>
  <c r="P7123" i="27" s="1"/>
  <c r="M7116" i="27"/>
  <c r="N7116" i="27" s="1"/>
  <c r="M7114" i="27"/>
  <c r="N7114" i="27" s="1"/>
  <c r="Q7114" i="27" s="1"/>
  <c r="M7110" i="27"/>
  <c r="N7110" i="27" s="1"/>
  <c r="R7083" i="27"/>
  <c r="Q7124" i="27"/>
  <c r="P7130" i="27"/>
  <c r="P7112" i="27"/>
  <c r="P7095" i="27"/>
  <c r="R7103" i="27"/>
  <c r="R7090" i="27"/>
  <c r="P7120" i="27"/>
  <c r="Q7102" i="27"/>
  <c r="P7117" i="27"/>
  <c r="P7121" i="27"/>
  <c r="P7111" i="27"/>
  <c r="R7065" i="27"/>
  <c r="R7085" i="27"/>
  <c r="R7087" i="27"/>
  <c r="R7088" i="27"/>
  <c r="P7127" i="27"/>
  <c r="R7106" i="27"/>
  <c r="V7106" i="27" s="1"/>
  <c r="R7071" i="27"/>
  <c r="Q7115" i="27"/>
  <c r="Q7109" i="27"/>
  <c r="Q7118" i="27"/>
  <c r="R7098" i="27"/>
  <c r="R7097" i="27"/>
  <c r="P7109" i="27"/>
  <c r="L7147" i="27"/>
  <c r="J7171" i="27"/>
  <c r="AD7171" i="27" s="1"/>
  <c r="O7147" i="27"/>
  <c r="J7170" i="27"/>
  <c r="AD7170" i="27" s="1"/>
  <c r="O7146" i="27"/>
  <c r="L7146" i="27"/>
  <c r="M7146" i="27" s="1"/>
  <c r="O7138" i="27"/>
  <c r="L7138" i="27"/>
  <c r="M7138" i="27" s="1"/>
  <c r="J7162" i="27"/>
  <c r="AD7162" i="27" s="1"/>
  <c r="L7156" i="27"/>
  <c r="M7156" i="27" s="1"/>
  <c r="J7180" i="27"/>
  <c r="AD7180" i="27" s="1"/>
  <c r="O7156" i="27"/>
  <c r="J7177" i="27"/>
  <c r="AD7177" i="27" s="1"/>
  <c r="O7153" i="27"/>
  <c r="L7153" i="27"/>
  <c r="J7158" i="27"/>
  <c r="AD7158" i="27" s="1"/>
  <c r="O7134" i="27"/>
  <c r="L7134" i="27"/>
  <c r="N7141" i="27"/>
  <c r="P7141" i="27" s="1"/>
  <c r="L7140" i="27"/>
  <c r="M7140" i="27" s="1"/>
  <c r="O7140" i="27"/>
  <c r="J7164" i="27"/>
  <c r="AD7164" i="27" s="1"/>
  <c r="J7176" i="27"/>
  <c r="AD7176" i="27" s="1"/>
  <c r="O7152" i="27"/>
  <c r="L7152" i="27"/>
  <c r="M7152" i="27" s="1"/>
  <c r="N7145" i="27"/>
  <c r="N7133" i="27"/>
  <c r="Q7133" i="27" s="1"/>
  <c r="N7126" i="27"/>
  <c r="Q7130" i="27"/>
  <c r="Q7117" i="27"/>
  <c r="Q7121" i="27"/>
  <c r="Q7111" i="27"/>
  <c r="Q7095" i="27"/>
  <c r="Q7112" i="27"/>
  <c r="P7102" i="27"/>
  <c r="Q7127" i="27"/>
  <c r="Q7107" i="27"/>
  <c r="P7107" i="27"/>
  <c r="Q7125" i="27"/>
  <c r="P7125" i="27"/>
  <c r="Q7089" i="27"/>
  <c r="P7089" i="27"/>
  <c r="K7178" i="27"/>
  <c r="K7171" i="27"/>
  <c r="N7149" i="27"/>
  <c r="N7131" i="27"/>
  <c r="K7170" i="27"/>
  <c r="K7164" i="27"/>
  <c r="K7158" i="27"/>
  <c r="N7119" i="27"/>
  <c r="N7139" i="27"/>
  <c r="K7160" i="27"/>
  <c r="N7135" i="27"/>
  <c r="N7113" i="27"/>
  <c r="N7142" i="27"/>
  <c r="K7176" i="27"/>
  <c r="P7124" i="27"/>
  <c r="O7143" i="27"/>
  <c r="L7143" i="27"/>
  <c r="M7143" i="27" s="1"/>
  <c r="J7167" i="27"/>
  <c r="AD7167" i="27" s="1"/>
  <c r="Q7120" i="27"/>
  <c r="O7155" i="27"/>
  <c r="L7155" i="27"/>
  <c r="M7155" i="27" s="1"/>
  <c r="J7179" i="27"/>
  <c r="AD7179" i="27" s="1"/>
  <c r="K7183" i="27"/>
  <c r="J7183" i="27"/>
  <c r="AD7183" i="27" s="1"/>
  <c r="L7159" i="27"/>
  <c r="M7159" i="27" s="1"/>
  <c r="O7159" i="27"/>
  <c r="K7193" i="27"/>
  <c r="K7162" i="27"/>
  <c r="O7163" i="27"/>
  <c r="L7163" i="27"/>
  <c r="M7163" i="27" s="1"/>
  <c r="J7187" i="27"/>
  <c r="AD7187" i="27" s="1"/>
  <c r="K7168" i="27"/>
  <c r="K7201" i="27"/>
  <c r="K7175" i="27"/>
  <c r="O7137" i="27"/>
  <c r="L7137" i="27"/>
  <c r="M7137" i="27" s="1"/>
  <c r="J7161" i="27"/>
  <c r="AD7161" i="27" s="1"/>
  <c r="K7191" i="27"/>
  <c r="O7157" i="27"/>
  <c r="L7157" i="27"/>
  <c r="M7157" i="27" s="1"/>
  <c r="J7181" i="27"/>
  <c r="AD7181" i="27" s="1"/>
  <c r="K7189" i="27"/>
  <c r="K7203" i="27"/>
  <c r="O7160" i="27"/>
  <c r="L7160" i="27"/>
  <c r="J7184" i="27"/>
  <c r="AD7184" i="27" s="1"/>
  <c r="J7190" i="27"/>
  <c r="AD7190" i="27" s="1"/>
  <c r="O7166" i="27"/>
  <c r="L7166" i="27"/>
  <c r="M7166" i="27" s="1"/>
  <c r="O7172" i="27"/>
  <c r="L7172" i="27"/>
  <c r="J7196" i="27"/>
  <c r="AD7196" i="27" s="1"/>
  <c r="J7192" i="27"/>
  <c r="AD7192" i="27" s="1"/>
  <c r="O7168" i="27"/>
  <c r="L7168" i="27"/>
  <c r="J7189" i="27"/>
  <c r="AD7189" i="27" s="1"/>
  <c r="O7165" i="27"/>
  <c r="L7165" i="27"/>
  <c r="M7165" i="27" s="1"/>
  <c r="O7150" i="27"/>
  <c r="L7150" i="27"/>
  <c r="M7150" i="27" s="1"/>
  <c r="J7174" i="27"/>
  <c r="AD7174" i="27" s="1"/>
  <c r="K7172" i="27"/>
  <c r="K7174" i="27"/>
  <c r="O7178" i="27"/>
  <c r="L7178" i="27"/>
  <c r="J7202" i="27"/>
  <c r="AD7202" i="27" s="1"/>
  <c r="K7185" i="27"/>
  <c r="O7173" i="27"/>
  <c r="L7173" i="27"/>
  <c r="M7173" i="27" s="1"/>
  <c r="J7197" i="27"/>
  <c r="AD7197" i="27" s="1"/>
  <c r="K7181" i="27"/>
  <c r="O7175" i="27"/>
  <c r="L7175" i="27"/>
  <c r="J7199" i="27"/>
  <c r="AD7199" i="27" s="1"/>
  <c r="O7169" i="27"/>
  <c r="L7169" i="27"/>
  <c r="M7169" i="27" s="1"/>
  <c r="J7193" i="27"/>
  <c r="AD7193" i="27" s="1"/>
  <c r="K7197" i="27"/>
  <c r="K7180" i="27"/>
  <c r="K7187" i="27"/>
  <c r="K7190" i="27"/>
  <c r="AE7103" i="27"/>
  <c r="AE7098" i="27"/>
  <c r="AE7141" i="27"/>
  <c r="AE7095" i="27"/>
  <c r="AE7124" i="27"/>
  <c r="AE7102" i="27"/>
  <c r="AE7117" i="27"/>
  <c r="AE7121" i="27"/>
  <c r="AE7120" i="27"/>
  <c r="AE7123" i="27"/>
  <c r="AE7125" i="27"/>
  <c r="AG7125" i="27" l="1"/>
  <c r="AJ7125" i="27"/>
  <c r="AH7125" i="27"/>
  <c r="AI7125" i="27"/>
  <c r="AH7123" i="27"/>
  <c r="AI7123" i="27"/>
  <c r="AJ7123" i="27"/>
  <c r="AG7123" i="27"/>
  <c r="AH7120" i="27"/>
  <c r="AI7120" i="27"/>
  <c r="AJ7120" i="27"/>
  <c r="AG7120" i="27"/>
  <c r="AG7121" i="27"/>
  <c r="AH7121" i="27"/>
  <c r="AI7121" i="27"/>
  <c r="AJ7121" i="27"/>
  <c r="AH7117" i="27"/>
  <c r="AI7117" i="27"/>
  <c r="AJ7117" i="27"/>
  <c r="AG7117" i="27"/>
  <c r="AH7102" i="27"/>
  <c r="AI7102" i="27"/>
  <c r="AJ7102" i="27"/>
  <c r="AG7102" i="27"/>
  <c r="AG7124" i="27"/>
  <c r="AH7124" i="27"/>
  <c r="AI7124" i="27"/>
  <c r="AJ7124" i="27"/>
  <c r="AG7095" i="27"/>
  <c r="AH7095" i="27"/>
  <c r="AI7095" i="27"/>
  <c r="AJ7095" i="27"/>
  <c r="AH7141" i="27"/>
  <c r="AI7141" i="27"/>
  <c r="AJ7141" i="27"/>
  <c r="AG7141" i="27"/>
  <c r="AG7098" i="27"/>
  <c r="AH7098" i="27"/>
  <c r="AJ7098" i="27"/>
  <c r="AI7098" i="27"/>
  <c r="AG7103" i="27"/>
  <c r="AJ7103" i="27"/>
  <c r="AH7103" i="27"/>
  <c r="AI7103" i="27"/>
  <c r="AG7080" i="27"/>
  <c r="AH7080" i="27"/>
  <c r="AJ7080" i="27"/>
  <c r="AI7080" i="27"/>
  <c r="AH7087" i="27"/>
  <c r="AI7087" i="27"/>
  <c r="AJ7087" i="27"/>
  <c r="AG7087" i="27"/>
  <c r="AG7115" i="27"/>
  <c r="AH7115" i="27"/>
  <c r="AI7115" i="27"/>
  <c r="AJ7115" i="27"/>
  <c r="AG7106" i="27"/>
  <c r="AJ7106" i="27"/>
  <c r="AH7106" i="27"/>
  <c r="AI7106" i="27"/>
  <c r="AG7083" i="27"/>
  <c r="AH7083" i="27"/>
  <c r="AI7083" i="27"/>
  <c r="AJ7083" i="27"/>
  <c r="AG7085" i="27"/>
  <c r="AH7085" i="27"/>
  <c r="AI7085" i="27"/>
  <c r="AJ7085" i="27"/>
  <c r="AH7084" i="27"/>
  <c r="AI7084" i="27"/>
  <c r="AJ7084" i="27"/>
  <c r="AG7084" i="27"/>
  <c r="AG7062" i="27"/>
  <c r="AJ7062" i="27"/>
  <c r="AH7062" i="27"/>
  <c r="AI7062" i="27"/>
  <c r="AG7091" i="27"/>
  <c r="AH7091" i="27"/>
  <c r="AI7091" i="27"/>
  <c r="AJ7091" i="27"/>
  <c r="AG7065" i="27"/>
  <c r="AH7065" i="27"/>
  <c r="AI7065" i="27"/>
  <c r="AJ7065" i="27"/>
  <c r="AG7088" i="27"/>
  <c r="AH7088" i="27"/>
  <c r="AI7088" i="27"/>
  <c r="AJ7088" i="27"/>
  <c r="AH7081" i="27"/>
  <c r="AI7081" i="27"/>
  <c r="AJ7081" i="27"/>
  <c r="AG7081" i="27"/>
  <c r="U7125" i="27"/>
  <c r="U7107" i="27"/>
  <c r="AE7107" i="27"/>
  <c r="U7105" i="27"/>
  <c r="AE7105" i="27"/>
  <c r="U7108" i="27"/>
  <c r="AE7108" i="27"/>
  <c r="U7123" i="27"/>
  <c r="U7120" i="27"/>
  <c r="U7104" i="27"/>
  <c r="AE7104" i="27"/>
  <c r="U7121" i="27"/>
  <c r="U7117" i="27"/>
  <c r="U7102" i="27"/>
  <c r="U7111" i="27"/>
  <c r="AE7111" i="27"/>
  <c r="U7124" i="27"/>
  <c r="U7127" i="27"/>
  <c r="U7109" i="27"/>
  <c r="AE7109" i="27"/>
  <c r="U7095" i="27"/>
  <c r="U7112" i="27"/>
  <c r="AE7112" i="27"/>
  <c r="V7074" i="27"/>
  <c r="U7090" i="27"/>
  <c r="AE7090" i="27"/>
  <c r="U7089" i="27"/>
  <c r="AE7089" i="27"/>
  <c r="U7130" i="27"/>
  <c r="AE7130" i="27"/>
  <c r="U7141" i="27"/>
  <c r="U7086" i="27"/>
  <c r="AE7086" i="27"/>
  <c r="U7098" i="27"/>
  <c r="P7122" i="27"/>
  <c r="S7094" i="27"/>
  <c r="S7078" i="27"/>
  <c r="S7101" i="27"/>
  <c r="Q7123" i="27"/>
  <c r="R7123" i="27" s="1"/>
  <c r="V7123" i="27" s="1"/>
  <c r="S7096" i="27"/>
  <c r="V7096" i="27"/>
  <c r="R7105" i="27"/>
  <c r="V7105" i="27" s="1"/>
  <c r="R7092" i="27"/>
  <c r="V7092" i="27" s="1"/>
  <c r="S7105" i="27"/>
  <c r="S7100" i="27"/>
  <c r="Q7129" i="27"/>
  <c r="S7129" i="27" s="1"/>
  <c r="V7093" i="27"/>
  <c r="P7129" i="27"/>
  <c r="S7133" i="27"/>
  <c r="S7107" i="27"/>
  <c r="S7112" i="27"/>
  <c r="S7104" i="27"/>
  <c r="S7089" i="27"/>
  <c r="R7117" i="27"/>
  <c r="V7117" i="27" s="1"/>
  <c r="R7120" i="27"/>
  <c r="S7120" i="27" s="1"/>
  <c r="S7114" i="27"/>
  <c r="R7118" i="27"/>
  <c r="S7109" i="27"/>
  <c r="S7086" i="27"/>
  <c r="V7075" i="27"/>
  <c r="S7075" i="27"/>
  <c r="S7115" i="27"/>
  <c r="S7108" i="27"/>
  <c r="R7095" i="27"/>
  <c r="V7095" i="27" s="1"/>
  <c r="S7130" i="27"/>
  <c r="R7102" i="27"/>
  <c r="V7102" i="27" s="1"/>
  <c r="R7124" i="27"/>
  <c r="M7175" i="27"/>
  <c r="N7175" i="27" s="1"/>
  <c r="Q7116" i="27"/>
  <c r="P7116" i="27"/>
  <c r="M7172" i="27"/>
  <c r="N7172" i="27" s="1"/>
  <c r="S7099" i="27"/>
  <c r="V7099" i="27"/>
  <c r="V7086" i="27"/>
  <c r="V7104" i="27"/>
  <c r="S7071" i="27"/>
  <c r="V7071" i="27"/>
  <c r="V7088" i="27"/>
  <c r="V7087" i="27"/>
  <c r="V7090" i="27"/>
  <c r="V7083" i="27"/>
  <c r="S7097" i="27"/>
  <c r="V7097" i="27"/>
  <c r="V7108" i="27"/>
  <c r="S7103" i="27"/>
  <c r="V7103" i="27"/>
  <c r="S7098" i="27"/>
  <c r="V7098" i="27"/>
  <c r="V7085" i="27"/>
  <c r="V7065" i="27"/>
  <c r="P7132" i="27"/>
  <c r="Q7132" i="27"/>
  <c r="R7132" i="27" s="1"/>
  <c r="V7132" i="27" s="1"/>
  <c r="Q7110" i="27"/>
  <c r="R7110" i="27" s="1"/>
  <c r="P7110" i="27"/>
  <c r="P7128" i="27"/>
  <c r="Q7128" i="27"/>
  <c r="R7128" i="27" s="1"/>
  <c r="M7160" i="27"/>
  <c r="N7160" i="27" s="1"/>
  <c r="M7153" i="27"/>
  <c r="N7153" i="27" s="1"/>
  <c r="M7168" i="27"/>
  <c r="N7168" i="27" s="1"/>
  <c r="N7140" i="27"/>
  <c r="P7140" i="27" s="1"/>
  <c r="M7147" i="27"/>
  <c r="N7147" i="27" s="1"/>
  <c r="M7178" i="27"/>
  <c r="N7178" i="27" s="1"/>
  <c r="N7152" i="27"/>
  <c r="P7152" i="27" s="1"/>
  <c r="N7156" i="27"/>
  <c r="P7156" i="27" s="1"/>
  <c r="M7134" i="27"/>
  <c r="N7134" i="27" s="1"/>
  <c r="P7114" i="27"/>
  <c r="N7146" i="27"/>
  <c r="P7146" i="27" s="1"/>
  <c r="N7138" i="27"/>
  <c r="Q7138" i="27" s="1"/>
  <c r="Q7141" i="27"/>
  <c r="P7133" i="27"/>
  <c r="R7130" i="27"/>
  <c r="V7130" i="27" s="1"/>
  <c r="R7127" i="27"/>
  <c r="R7107" i="27"/>
  <c r="V7107" i="27" s="1"/>
  <c r="Q7154" i="27"/>
  <c r="P7154" i="27"/>
  <c r="P7151" i="27"/>
  <c r="S7111" i="27"/>
  <c r="R7089" i="27"/>
  <c r="R7115" i="27"/>
  <c r="R7111" i="27"/>
  <c r="P7135" i="27"/>
  <c r="R7133" i="27"/>
  <c r="V7133" i="27" s="1"/>
  <c r="R7109" i="27"/>
  <c r="R7112" i="27"/>
  <c r="R7125" i="27"/>
  <c r="R7122" i="27"/>
  <c r="R7121" i="27"/>
  <c r="R7114" i="27"/>
  <c r="V7114" i="27" s="1"/>
  <c r="P7126" i="27"/>
  <c r="Q7136" i="27"/>
  <c r="P7144" i="27"/>
  <c r="Q7148" i="27"/>
  <c r="P7145" i="27"/>
  <c r="Q7145" i="27"/>
  <c r="O7170" i="27"/>
  <c r="J7194" i="27"/>
  <c r="AD7194" i="27" s="1"/>
  <c r="L7170" i="27"/>
  <c r="Q7126" i="27"/>
  <c r="L7171" i="27"/>
  <c r="J7195" i="27"/>
  <c r="AD7195" i="27" s="1"/>
  <c r="O7171" i="27"/>
  <c r="J7182" i="27"/>
  <c r="AD7182" i="27" s="1"/>
  <c r="O7158" i="27"/>
  <c r="L7158" i="27"/>
  <c r="M7158" i="27" s="1"/>
  <c r="L7177" i="27"/>
  <c r="J7201" i="27"/>
  <c r="AD7201" i="27" s="1"/>
  <c r="O7177" i="27"/>
  <c r="J7186" i="27"/>
  <c r="AD7186" i="27" s="1"/>
  <c r="O7162" i="27"/>
  <c r="L7162" i="27"/>
  <c r="N7173" i="27"/>
  <c r="L7176" i="27"/>
  <c r="M7176" i="27" s="1"/>
  <c r="O7176" i="27"/>
  <c r="J7200" i="27"/>
  <c r="AD7200" i="27" s="1"/>
  <c r="O7164" i="27"/>
  <c r="J7188" i="27"/>
  <c r="AD7188" i="27" s="1"/>
  <c r="L7164" i="27"/>
  <c r="N7166" i="27"/>
  <c r="N7163" i="27"/>
  <c r="L7180" i="27"/>
  <c r="O7180" i="27"/>
  <c r="J7204" i="27"/>
  <c r="AD7204" i="27" s="1"/>
  <c r="N7157" i="27"/>
  <c r="Q7135" i="27"/>
  <c r="P7136" i="27"/>
  <c r="Q7139" i="27"/>
  <c r="P7139" i="27"/>
  <c r="Q7119" i="27"/>
  <c r="P7119" i="27"/>
  <c r="Q7142" i="27"/>
  <c r="P7142" i="27"/>
  <c r="Q7113" i="27"/>
  <c r="P7113" i="27"/>
  <c r="Q7131" i="27"/>
  <c r="P7131" i="27"/>
  <c r="P7149" i="27"/>
  <c r="Q7149" i="27"/>
  <c r="N7165" i="27"/>
  <c r="N7155" i="27"/>
  <c r="N7143" i="27"/>
  <c r="K7188" i="27"/>
  <c r="K7194" i="27"/>
  <c r="K7195" i="27"/>
  <c r="K7184" i="27"/>
  <c r="K7182" i="27"/>
  <c r="K7202" i="27"/>
  <c r="N7169" i="27"/>
  <c r="N7150" i="27"/>
  <c r="N7137" i="27"/>
  <c r="N7159" i="27"/>
  <c r="K7200" i="27"/>
  <c r="Q7144" i="27"/>
  <c r="O7167" i="27"/>
  <c r="L7167" i="27"/>
  <c r="M7167" i="27" s="1"/>
  <c r="J7191" i="27"/>
  <c r="AD7191" i="27" s="1"/>
  <c r="Q7151" i="27"/>
  <c r="J7198" i="27"/>
  <c r="AD7198" i="27" s="1"/>
  <c r="O7174" i="27"/>
  <c r="L7174" i="27"/>
  <c r="M7174" i="27" s="1"/>
  <c r="J7214" i="27"/>
  <c r="AD7214" i="27" s="1"/>
  <c r="L7190" i="27"/>
  <c r="M7190" i="27" s="1"/>
  <c r="O7190" i="27"/>
  <c r="K7199" i="27"/>
  <c r="J7203" i="27"/>
  <c r="AD7203" i="27" s="1"/>
  <c r="O7179" i="27"/>
  <c r="L7179" i="27"/>
  <c r="M7179" i="27" s="1"/>
  <c r="J7216" i="27"/>
  <c r="AD7216" i="27" s="1"/>
  <c r="O7192" i="27"/>
  <c r="L7192" i="27"/>
  <c r="J7208" i="27"/>
  <c r="AD7208" i="27" s="1"/>
  <c r="O7184" i="27"/>
  <c r="L7184" i="27"/>
  <c r="J7220" i="27"/>
  <c r="AD7220" i="27" s="1"/>
  <c r="O7196" i="27"/>
  <c r="L7196" i="27"/>
  <c r="K7215" i="27"/>
  <c r="K7225" i="27"/>
  <c r="O7187" i="27"/>
  <c r="J7211" i="27"/>
  <c r="AD7211" i="27" s="1"/>
  <c r="L7187" i="27"/>
  <c r="M7187" i="27" s="1"/>
  <c r="J7223" i="27"/>
  <c r="AD7223" i="27" s="1"/>
  <c r="O7199" i="27"/>
  <c r="L7199" i="27"/>
  <c r="K7205" i="27"/>
  <c r="K7221" i="27"/>
  <c r="K7227" i="27"/>
  <c r="K7192" i="27"/>
  <c r="J7217" i="27"/>
  <c r="AD7217" i="27" s="1"/>
  <c r="O7193" i="27"/>
  <c r="L7193" i="27"/>
  <c r="M7193" i="27" s="1"/>
  <c r="K7209" i="27"/>
  <c r="J7213" i="27"/>
  <c r="AD7213" i="27" s="1"/>
  <c r="O7189" i="27"/>
  <c r="L7189" i="27"/>
  <c r="M7189" i="27" s="1"/>
  <c r="K7213" i="27"/>
  <c r="K7217" i="27"/>
  <c r="K7211" i="27"/>
  <c r="L7197" i="27"/>
  <c r="M7197" i="27" s="1"/>
  <c r="J7221" i="27"/>
  <c r="AD7221" i="27" s="1"/>
  <c r="O7197" i="27"/>
  <c r="K7198" i="27"/>
  <c r="K7204" i="27"/>
  <c r="J7226" i="27"/>
  <c r="AD7226" i="27" s="1"/>
  <c r="O7202" i="27"/>
  <c r="L7202" i="27"/>
  <c r="K7186" i="27"/>
  <c r="J7207" i="27"/>
  <c r="AD7207" i="27" s="1"/>
  <c r="L7183" i="27"/>
  <c r="M7183" i="27" s="1"/>
  <c r="O7183" i="27"/>
  <c r="P7148" i="27"/>
  <c r="J7205" i="27"/>
  <c r="AD7205" i="27" s="1"/>
  <c r="O7181" i="27"/>
  <c r="L7181" i="27"/>
  <c r="M7181" i="27" s="1"/>
  <c r="K7196" i="27"/>
  <c r="O7161" i="27"/>
  <c r="L7161" i="27"/>
  <c r="M7161" i="27" s="1"/>
  <c r="J7185" i="27"/>
  <c r="AD7185" i="27" s="1"/>
  <c r="K7207" i="27"/>
  <c r="K7214" i="27"/>
  <c r="AE7127" i="27"/>
  <c r="AE7149" i="27"/>
  <c r="AE7145" i="27"/>
  <c r="AE7146" i="27"/>
  <c r="AE7122" i="27"/>
  <c r="AE7148" i="27"/>
  <c r="AE7126" i="27"/>
  <c r="AE7119" i="27"/>
  <c r="AE7116" i="27"/>
  <c r="AE7142" i="27"/>
  <c r="AE7144" i="27"/>
  <c r="AH7144" i="27" l="1"/>
  <c r="AI7144" i="27"/>
  <c r="AJ7144" i="27"/>
  <c r="AG7144" i="27"/>
  <c r="AG7142" i="27"/>
  <c r="AH7142" i="27"/>
  <c r="AI7142" i="27"/>
  <c r="AJ7142" i="27"/>
  <c r="AG7116" i="27"/>
  <c r="AJ7116" i="27"/>
  <c r="AH7116" i="27"/>
  <c r="AI7116" i="27"/>
  <c r="AG7119" i="27"/>
  <c r="AH7119" i="27"/>
  <c r="AI7119" i="27"/>
  <c r="AJ7119" i="27"/>
  <c r="AH7126" i="27"/>
  <c r="AI7126" i="27"/>
  <c r="AJ7126" i="27"/>
  <c r="AG7126" i="27"/>
  <c r="AG7148" i="27"/>
  <c r="AH7148" i="27"/>
  <c r="AJ7148" i="27"/>
  <c r="AI7148" i="27"/>
  <c r="AG7122" i="27"/>
  <c r="AH7122" i="27"/>
  <c r="AI7122" i="27"/>
  <c r="AJ7122" i="27"/>
  <c r="AI7146" i="27"/>
  <c r="AJ7146" i="27"/>
  <c r="AG7146" i="27"/>
  <c r="AH7146" i="27"/>
  <c r="AG7145" i="27"/>
  <c r="AH7145" i="27"/>
  <c r="AI7145" i="27"/>
  <c r="AJ7145" i="27"/>
  <c r="AG7149" i="27"/>
  <c r="AI7149" i="27"/>
  <c r="AH7149" i="27"/>
  <c r="AJ7149" i="27"/>
  <c r="AG7127" i="27"/>
  <c r="AH7127" i="27"/>
  <c r="AI7127" i="27"/>
  <c r="AJ7127" i="27"/>
  <c r="AG7089" i="27"/>
  <c r="AJ7089" i="27"/>
  <c r="AH7089" i="27"/>
  <c r="AI7089" i="27"/>
  <c r="AG7112" i="27"/>
  <c r="AH7112" i="27"/>
  <c r="AJ7112" i="27"/>
  <c r="AI7112" i="27"/>
  <c r="AG7104" i="27"/>
  <c r="AH7104" i="27"/>
  <c r="AI7104" i="27"/>
  <c r="AJ7104" i="27"/>
  <c r="AH7111" i="27"/>
  <c r="AI7111" i="27"/>
  <c r="AJ7111" i="27"/>
  <c r="AG7111" i="27"/>
  <c r="AH7090" i="27"/>
  <c r="AI7090" i="27"/>
  <c r="AJ7090" i="27"/>
  <c r="AG7090" i="27"/>
  <c r="AG7086" i="27"/>
  <c r="AH7086" i="27"/>
  <c r="AI7086" i="27"/>
  <c r="AJ7086" i="27"/>
  <c r="AG7107" i="27"/>
  <c r="AH7107" i="27"/>
  <c r="AI7107" i="27"/>
  <c r="AJ7107" i="27"/>
  <c r="AG7109" i="27"/>
  <c r="AI7109" i="27"/>
  <c r="AH7109" i="27"/>
  <c r="AJ7109" i="27"/>
  <c r="AH7108" i="27"/>
  <c r="AI7108" i="27"/>
  <c r="AJ7108" i="27"/>
  <c r="AG7108" i="27"/>
  <c r="AG7130" i="27"/>
  <c r="AH7130" i="27"/>
  <c r="AJ7130" i="27"/>
  <c r="AI7130" i="27"/>
  <c r="AH7105" i="27"/>
  <c r="AI7105" i="27"/>
  <c r="AJ7105" i="27"/>
  <c r="AG7105" i="27"/>
  <c r="S7092" i="27"/>
  <c r="U7113" i="27"/>
  <c r="AE7113" i="27"/>
  <c r="U7135" i="27"/>
  <c r="AE7135" i="27"/>
  <c r="U7144" i="27"/>
  <c r="U7140" i="27"/>
  <c r="U7142" i="27"/>
  <c r="U7116" i="27"/>
  <c r="U7119" i="27"/>
  <c r="U7126" i="27"/>
  <c r="U7136" i="27"/>
  <c r="AE7136" i="27"/>
  <c r="U7152" i="27"/>
  <c r="AE7152" i="27"/>
  <c r="U7133" i="27"/>
  <c r="AE7133" i="27"/>
  <c r="U7129" i="27"/>
  <c r="AE7129" i="27"/>
  <c r="U7148" i="27"/>
  <c r="U7151" i="27"/>
  <c r="U7132" i="27"/>
  <c r="AE7132" i="27"/>
  <c r="U7139" i="27"/>
  <c r="AE7139" i="27"/>
  <c r="U7154" i="27"/>
  <c r="AE7154" i="27"/>
  <c r="U7156" i="27"/>
  <c r="AE7156" i="27"/>
  <c r="U7122" i="27"/>
  <c r="U7146" i="27"/>
  <c r="U7128" i="27"/>
  <c r="AE7128" i="27"/>
  <c r="U7145" i="27"/>
  <c r="U7114" i="27"/>
  <c r="AE7114" i="27"/>
  <c r="U7110" i="27"/>
  <c r="AE7110" i="27"/>
  <c r="U7149" i="27"/>
  <c r="U7131" i="27"/>
  <c r="AE7131" i="27"/>
  <c r="S7124" i="27"/>
  <c r="S7102" i="27"/>
  <c r="S7123" i="27"/>
  <c r="Q7156" i="27"/>
  <c r="R7156" i="27" s="1"/>
  <c r="V7156" i="27" s="1"/>
  <c r="R7129" i="27"/>
  <c r="V7129" i="27" s="1"/>
  <c r="Q7152" i="27"/>
  <c r="R7152" i="27" s="1"/>
  <c r="Q7146" i="27"/>
  <c r="S7118" i="27"/>
  <c r="P7138" i="27"/>
  <c r="S7095" i="27"/>
  <c r="Q7140" i="27"/>
  <c r="R7141" i="27"/>
  <c r="S7141" i="27" s="1"/>
  <c r="V7118" i="27"/>
  <c r="V7120" i="27"/>
  <c r="S7117" i="27"/>
  <c r="S7113" i="27"/>
  <c r="R7119" i="27"/>
  <c r="V7119" i="27" s="1"/>
  <c r="S7154" i="27"/>
  <c r="R7116" i="27"/>
  <c r="S7139" i="27"/>
  <c r="S7136" i="27"/>
  <c r="R7149" i="27"/>
  <c r="V7149" i="27" s="1"/>
  <c r="S7135" i="27"/>
  <c r="S7128" i="27"/>
  <c r="S7138" i="27"/>
  <c r="S7110" i="27"/>
  <c r="S7132" i="27"/>
  <c r="R7145" i="27"/>
  <c r="V7145" i="27" s="1"/>
  <c r="V7124" i="27"/>
  <c r="R7144" i="27"/>
  <c r="V7144" i="27" s="1"/>
  <c r="S7131" i="27"/>
  <c r="R7148" i="27"/>
  <c r="R7126" i="27"/>
  <c r="V7126" i="27" s="1"/>
  <c r="Q7147" i="27"/>
  <c r="P7147" i="27"/>
  <c r="P7134" i="27"/>
  <c r="Q7134" i="27"/>
  <c r="R7134" i="27" s="1"/>
  <c r="Q7153" i="27"/>
  <c r="P7153" i="27"/>
  <c r="S7122" i="27"/>
  <c r="V7122" i="27"/>
  <c r="V7089" i="27"/>
  <c r="S7125" i="27"/>
  <c r="V7125" i="27"/>
  <c r="V7112" i="27"/>
  <c r="V7109" i="27"/>
  <c r="S7127" i="27"/>
  <c r="V7127" i="27"/>
  <c r="S7121" i="27"/>
  <c r="V7121" i="27"/>
  <c r="V7111" i="27"/>
  <c r="V7128" i="27"/>
  <c r="V7110" i="27"/>
  <c r="V7115" i="27"/>
  <c r="M7192" i="27"/>
  <c r="N7192" i="27" s="1"/>
  <c r="M7199" i="27"/>
  <c r="N7199" i="27" s="1"/>
  <c r="M7184" i="27"/>
  <c r="N7184" i="27" s="1"/>
  <c r="M7162" i="27"/>
  <c r="N7162" i="27" s="1"/>
  <c r="M7196" i="27"/>
  <c r="N7196" i="27" s="1"/>
  <c r="M7170" i="27"/>
  <c r="N7170" i="27" s="1"/>
  <c r="N7176" i="27"/>
  <c r="P7176" i="27" s="1"/>
  <c r="M7177" i="27"/>
  <c r="N7177" i="27" s="1"/>
  <c r="M7164" i="27"/>
  <c r="N7164" i="27" s="1"/>
  <c r="M7202" i="27"/>
  <c r="N7202" i="27" s="1"/>
  <c r="M7171" i="27"/>
  <c r="N7171" i="27" s="1"/>
  <c r="N7158" i="27"/>
  <c r="Q7158" i="27" s="1"/>
  <c r="M7180" i="27"/>
  <c r="N7180" i="27" s="1"/>
  <c r="R7136" i="27"/>
  <c r="P7137" i="27"/>
  <c r="R7131" i="27"/>
  <c r="Q7178" i="27"/>
  <c r="R7139" i="27"/>
  <c r="Q7150" i="27"/>
  <c r="Q7169" i="27"/>
  <c r="R7135" i="27"/>
  <c r="V7135" i="27" s="1"/>
  <c r="R7138" i="27"/>
  <c r="V7138" i="27" s="1"/>
  <c r="Q7173" i="27"/>
  <c r="Q7168" i="27"/>
  <c r="Q7172" i="27"/>
  <c r="Q7155" i="27"/>
  <c r="Q7163" i="27"/>
  <c r="R7151" i="27"/>
  <c r="R7113" i="27"/>
  <c r="V7113" i="27" s="1"/>
  <c r="P7175" i="27"/>
  <c r="R7142" i="27"/>
  <c r="P7159" i="27"/>
  <c r="R7154" i="27"/>
  <c r="P7157" i="27"/>
  <c r="Q7157" i="27"/>
  <c r="Q7166" i="27"/>
  <c r="P7166" i="27"/>
  <c r="J7219" i="27"/>
  <c r="AD7219" i="27" s="1"/>
  <c r="L7195" i="27"/>
  <c r="M7195" i="27" s="1"/>
  <c r="O7195" i="27"/>
  <c r="N7190" i="27"/>
  <c r="L7201" i="27"/>
  <c r="J7225" i="27"/>
  <c r="AD7225" i="27" s="1"/>
  <c r="O7201" i="27"/>
  <c r="N7174" i="27"/>
  <c r="P7173" i="27"/>
  <c r="O7186" i="27"/>
  <c r="J7210" i="27"/>
  <c r="AD7210" i="27" s="1"/>
  <c r="L7186" i="27"/>
  <c r="L7182" i="27"/>
  <c r="J7206" i="27"/>
  <c r="AD7206" i="27" s="1"/>
  <c r="O7182" i="27"/>
  <c r="N7193" i="27"/>
  <c r="Q7193" i="27" s="1"/>
  <c r="P7163" i="27"/>
  <c r="J7228" i="27"/>
  <c r="AD7228" i="27" s="1"/>
  <c r="O7204" i="27"/>
  <c r="L7204" i="27"/>
  <c r="L7200" i="27"/>
  <c r="O7200" i="27"/>
  <c r="J7224" i="27"/>
  <c r="AD7224" i="27" s="1"/>
  <c r="O7188" i="27"/>
  <c r="J7212" i="27"/>
  <c r="AD7212" i="27" s="1"/>
  <c r="L7188" i="27"/>
  <c r="M7188" i="27" s="1"/>
  <c r="J7218" i="27"/>
  <c r="AD7218" i="27" s="1"/>
  <c r="L7194" i="27"/>
  <c r="M7194" i="27" s="1"/>
  <c r="O7194" i="27"/>
  <c r="P7155" i="27"/>
  <c r="Q7137" i="27"/>
  <c r="P7178" i="27"/>
  <c r="Q7159" i="27"/>
  <c r="P7150" i="27"/>
  <c r="P7169" i="27"/>
  <c r="P7143" i="27"/>
  <c r="Q7143" i="27"/>
  <c r="Q7160" i="27"/>
  <c r="P7160" i="27"/>
  <c r="P7165" i="27"/>
  <c r="Q7165" i="27"/>
  <c r="N7167" i="27"/>
  <c r="K7208" i="27"/>
  <c r="K7212" i="27"/>
  <c r="N7197" i="27"/>
  <c r="K7226" i="27"/>
  <c r="N7187" i="27"/>
  <c r="N7179" i="27"/>
  <c r="K7206" i="27"/>
  <c r="K7224" i="27"/>
  <c r="K7219" i="27"/>
  <c r="N7161" i="27"/>
  <c r="N7189" i="27"/>
  <c r="N7181" i="27"/>
  <c r="P7181" i="27" s="1"/>
  <c r="N7183" i="27"/>
  <c r="K7218" i="27"/>
  <c r="Q7175" i="27"/>
  <c r="L7191" i="27"/>
  <c r="M7191" i="27" s="1"/>
  <c r="O7191" i="27"/>
  <c r="J7215" i="27"/>
  <c r="AD7215" i="27" s="1"/>
  <c r="K7241" i="27"/>
  <c r="O7220" i="27"/>
  <c r="L7220" i="27"/>
  <c r="J7244" i="27"/>
  <c r="AD7244" i="27" s="1"/>
  <c r="L7203" i="27"/>
  <c r="M7203" i="27" s="1"/>
  <c r="J7227" i="27"/>
  <c r="AD7227" i="27" s="1"/>
  <c r="O7203" i="27"/>
  <c r="K7228" i="27"/>
  <c r="K7233" i="27"/>
  <c r="L7208" i="27"/>
  <c r="J7232" i="27"/>
  <c r="AD7232" i="27" s="1"/>
  <c r="O7208" i="27"/>
  <c r="O7214" i="27"/>
  <c r="L7214" i="27"/>
  <c r="M7214" i="27" s="1"/>
  <c r="J7238" i="27"/>
  <c r="AD7238" i="27" s="1"/>
  <c r="J7231" i="27"/>
  <c r="AD7231" i="27" s="1"/>
  <c r="L7207" i="27"/>
  <c r="M7207" i="27" s="1"/>
  <c r="O7207" i="27"/>
  <c r="L7211" i="27"/>
  <c r="M7211" i="27" s="1"/>
  <c r="J7235" i="27"/>
  <c r="AD7235" i="27" s="1"/>
  <c r="O7211" i="27"/>
  <c r="P7168" i="27"/>
  <c r="J7209" i="27"/>
  <c r="AD7209" i="27" s="1"/>
  <c r="O7185" i="27"/>
  <c r="L7185" i="27"/>
  <c r="M7185" i="27" s="1"/>
  <c r="K7210" i="27"/>
  <c r="K7235" i="27"/>
  <c r="K7216" i="27"/>
  <c r="K7223" i="27"/>
  <c r="K7237" i="27"/>
  <c r="K7249" i="27"/>
  <c r="J7240" i="27"/>
  <c r="AD7240" i="27" s="1"/>
  <c r="L7216" i="27"/>
  <c r="O7216" i="27"/>
  <c r="O7223" i="27"/>
  <c r="L7223" i="27"/>
  <c r="J7247" i="27"/>
  <c r="AD7247" i="27" s="1"/>
  <c r="L7217" i="27"/>
  <c r="M7217" i="27" s="1"/>
  <c r="J7241" i="27"/>
  <c r="AD7241" i="27" s="1"/>
  <c r="O7217" i="27"/>
  <c r="J7222" i="27"/>
  <c r="AD7222" i="27" s="1"/>
  <c r="O7198" i="27"/>
  <c r="L7198" i="27"/>
  <c r="M7198" i="27" s="1"/>
  <c r="O7226" i="27"/>
  <c r="L7226" i="27"/>
  <c r="J7250" i="27"/>
  <c r="AD7250" i="27" s="1"/>
  <c r="K7222" i="27"/>
  <c r="K7239" i="27"/>
  <c r="K7238" i="27"/>
  <c r="K7251" i="27"/>
  <c r="K7245" i="27"/>
  <c r="K7220" i="27"/>
  <c r="L7213" i="27"/>
  <c r="M7213" i="27" s="1"/>
  <c r="J7237" i="27"/>
  <c r="AD7237" i="27" s="1"/>
  <c r="O7213" i="27"/>
  <c r="P7172" i="27"/>
  <c r="K7229" i="27"/>
  <c r="K7231" i="27"/>
  <c r="J7229" i="27"/>
  <c r="AD7229" i="27" s="1"/>
  <c r="O7205" i="27"/>
  <c r="L7205" i="27"/>
  <c r="M7205" i="27" s="1"/>
  <c r="L7221" i="27"/>
  <c r="M7221" i="27" s="1"/>
  <c r="O7221" i="27"/>
  <c r="J7245" i="27"/>
  <c r="AD7245" i="27" s="1"/>
  <c r="AE7151" i="27"/>
  <c r="AE7140" i="27"/>
  <c r="AE7166" i="27"/>
  <c r="AE7150" i="27"/>
  <c r="AE7169" i="27"/>
  <c r="AE7173" i="27"/>
  <c r="AE7168" i="27"/>
  <c r="AE7143" i="27"/>
  <c r="AE7147" i="27"/>
  <c r="AE7165" i="27"/>
  <c r="AE7172" i="27"/>
  <c r="AG7172" i="27" l="1"/>
  <c r="AH7172" i="27"/>
  <c r="AI7172" i="27"/>
  <c r="AJ7172" i="27"/>
  <c r="AH7165" i="27"/>
  <c r="AI7165" i="27"/>
  <c r="AJ7165" i="27"/>
  <c r="AG7165" i="27"/>
  <c r="AH7147" i="27"/>
  <c r="AI7147" i="27"/>
  <c r="AJ7147" i="27"/>
  <c r="AG7147" i="27"/>
  <c r="AG7143" i="27"/>
  <c r="AH7143" i="27"/>
  <c r="AI7143" i="27"/>
  <c r="AJ7143" i="27"/>
  <c r="AH7168" i="27"/>
  <c r="AI7168" i="27"/>
  <c r="AJ7168" i="27"/>
  <c r="AG7168" i="27"/>
  <c r="AG7173" i="27"/>
  <c r="AH7173" i="27"/>
  <c r="AI7173" i="27"/>
  <c r="AJ7173" i="27"/>
  <c r="AG7169" i="27"/>
  <c r="AI7169" i="27"/>
  <c r="AH7169" i="27"/>
  <c r="AJ7169" i="27"/>
  <c r="AH7150" i="27"/>
  <c r="AI7150" i="27"/>
  <c r="AJ7150" i="27"/>
  <c r="AG7150" i="27"/>
  <c r="AG7166" i="27"/>
  <c r="AH7166" i="27"/>
  <c r="AJ7166" i="27"/>
  <c r="AI7166" i="27"/>
  <c r="AG7140" i="27"/>
  <c r="AI7140" i="27"/>
  <c r="AH7140" i="27"/>
  <c r="AJ7140" i="27"/>
  <c r="AG7151" i="27"/>
  <c r="AH7151" i="27"/>
  <c r="AI7151" i="27"/>
  <c r="AJ7151" i="27"/>
  <c r="AG7131" i="27"/>
  <c r="AH7131" i="27"/>
  <c r="AI7131" i="27"/>
  <c r="AJ7131" i="27"/>
  <c r="AH7156" i="27"/>
  <c r="AI7156" i="27"/>
  <c r="AJ7156" i="27"/>
  <c r="AG7156" i="27"/>
  <c r="AG7133" i="27"/>
  <c r="AH7133" i="27"/>
  <c r="AI7133" i="27"/>
  <c r="AJ7133" i="27"/>
  <c r="AH7135" i="27"/>
  <c r="AI7135" i="27"/>
  <c r="AJ7135" i="27"/>
  <c r="AG7135" i="27"/>
  <c r="AG7154" i="27"/>
  <c r="AH7154" i="27"/>
  <c r="AI7154" i="27"/>
  <c r="AJ7154" i="27"/>
  <c r="AG7113" i="27"/>
  <c r="AH7113" i="27"/>
  <c r="AI7113" i="27"/>
  <c r="AJ7113" i="27"/>
  <c r="AG7110" i="27"/>
  <c r="AH7110" i="27"/>
  <c r="AJ7110" i="27"/>
  <c r="AI7110" i="27"/>
  <c r="AG7152" i="27"/>
  <c r="AJ7152" i="27"/>
  <c r="AH7152" i="27"/>
  <c r="AI7152" i="27"/>
  <c r="AG7139" i="27"/>
  <c r="AJ7139" i="27"/>
  <c r="AH7139" i="27"/>
  <c r="AI7139" i="27"/>
  <c r="AG7136" i="27"/>
  <c r="AH7136" i="27"/>
  <c r="AI7136" i="27"/>
  <c r="AJ7136" i="27"/>
  <c r="AH7114" i="27"/>
  <c r="AI7114" i="27"/>
  <c r="AJ7114" i="27"/>
  <c r="AG7114" i="27"/>
  <c r="AH7129" i="27"/>
  <c r="AI7129" i="27"/>
  <c r="AJ7129" i="27"/>
  <c r="AG7129" i="27"/>
  <c r="AH7132" i="27"/>
  <c r="AI7132" i="27"/>
  <c r="AJ7132" i="27"/>
  <c r="AG7132" i="27"/>
  <c r="AI7128" i="27"/>
  <c r="AJ7128" i="27"/>
  <c r="AG7128" i="27"/>
  <c r="AH7128" i="27"/>
  <c r="S7156" i="27"/>
  <c r="P7158" i="27"/>
  <c r="U7158" i="27" s="1"/>
  <c r="U7172" i="27"/>
  <c r="U7165" i="27"/>
  <c r="U7157" i="27"/>
  <c r="AE7157" i="27"/>
  <c r="S7145" i="27"/>
  <c r="U7134" i="27"/>
  <c r="AE7134" i="27"/>
  <c r="U7163" i="27"/>
  <c r="AE7163" i="27"/>
  <c r="U7147" i="27"/>
  <c r="U7137" i="27"/>
  <c r="AE7137" i="27"/>
  <c r="U7155" i="27"/>
  <c r="AE7155" i="27"/>
  <c r="U7143" i="27"/>
  <c r="U7159" i="27"/>
  <c r="AE7159" i="27"/>
  <c r="U7160" i="27"/>
  <c r="AE7160" i="27"/>
  <c r="U7178" i="27"/>
  <c r="AE7178" i="27"/>
  <c r="U7168" i="27"/>
  <c r="U7173" i="27"/>
  <c r="U7153" i="27"/>
  <c r="AE7153" i="27"/>
  <c r="U7176" i="27"/>
  <c r="AE7176" i="27"/>
  <c r="U7181" i="27"/>
  <c r="AE7181" i="27"/>
  <c r="U7169" i="27"/>
  <c r="U7175" i="27"/>
  <c r="U7150" i="27"/>
  <c r="U7166" i="27"/>
  <c r="U7138" i="27"/>
  <c r="AE7138" i="27"/>
  <c r="S7126" i="27"/>
  <c r="S7149" i="27"/>
  <c r="R7140" i="27"/>
  <c r="V7140" i="27" s="1"/>
  <c r="S7119" i="27"/>
  <c r="V7141" i="27"/>
  <c r="S7152" i="27"/>
  <c r="R7146" i="27"/>
  <c r="S7146" i="27" s="1"/>
  <c r="Q7176" i="27"/>
  <c r="S7176" i="27" s="1"/>
  <c r="S7116" i="27"/>
  <c r="S7144" i="27"/>
  <c r="R7147" i="27"/>
  <c r="S7147" i="27" s="1"/>
  <c r="S7148" i="27"/>
  <c r="V7116" i="27"/>
  <c r="S7140" i="27"/>
  <c r="R7168" i="27"/>
  <c r="V7168" i="27" s="1"/>
  <c r="R7173" i="27"/>
  <c r="V7173" i="27" s="1"/>
  <c r="S7134" i="27"/>
  <c r="S7159" i="27"/>
  <c r="S7157" i="27"/>
  <c r="R7169" i="27"/>
  <c r="V7148" i="27"/>
  <c r="S7163" i="27"/>
  <c r="S7155" i="27"/>
  <c r="S7178" i="27"/>
  <c r="R7172" i="27"/>
  <c r="R7165" i="27"/>
  <c r="V7165" i="27" s="1"/>
  <c r="S7158" i="27"/>
  <c r="S7160" i="27"/>
  <c r="M7216" i="27"/>
  <c r="N7216" i="27" s="1"/>
  <c r="P7164" i="27"/>
  <c r="Q7164" i="27"/>
  <c r="Q7162" i="27"/>
  <c r="P7162" i="27"/>
  <c r="P7170" i="27"/>
  <c r="Q7170" i="27"/>
  <c r="V7154" i="27"/>
  <c r="S7151" i="27"/>
  <c r="V7151" i="27"/>
  <c r="V7152" i="27"/>
  <c r="V7139" i="27"/>
  <c r="V7134" i="27"/>
  <c r="V7131" i="27"/>
  <c r="S7153" i="27"/>
  <c r="V7142" i="27"/>
  <c r="V7136" i="27"/>
  <c r="R7153" i="27"/>
  <c r="P7180" i="27"/>
  <c r="Q7180" i="27"/>
  <c r="Q7171" i="27"/>
  <c r="P7171" i="27"/>
  <c r="P7177" i="27"/>
  <c r="Q7177" i="27"/>
  <c r="M7208" i="27"/>
  <c r="N7208" i="27" s="1"/>
  <c r="N7195" i="27"/>
  <c r="Q7195" i="27" s="1"/>
  <c r="M7223" i="27"/>
  <c r="N7223" i="27" s="1"/>
  <c r="M7201" i="27"/>
  <c r="N7201" i="27" s="1"/>
  <c r="M7186" i="27"/>
  <c r="N7186" i="27" s="1"/>
  <c r="M7226" i="27"/>
  <c r="N7226" i="27" s="1"/>
  <c r="M7200" i="27"/>
  <c r="N7200" i="27" s="1"/>
  <c r="M7182" i="27"/>
  <c r="N7182" i="27" s="1"/>
  <c r="M7204" i="27"/>
  <c r="N7204" i="27" s="1"/>
  <c r="N7188" i="27"/>
  <c r="Q7188" i="27" s="1"/>
  <c r="M7220" i="27"/>
  <c r="N7220" i="27" s="1"/>
  <c r="N7194" i="27"/>
  <c r="Q7194" i="27" s="1"/>
  <c r="P7193" i="27"/>
  <c r="R7155" i="27"/>
  <c r="Q7184" i="27"/>
  <c r="Q7181" i="27"/>
  <c r="R7163" i="27"/>
  <c r="R7158" i="27"/>
  <c r="P7202" i="27"/>
  <c r="Q7187" i="27"/>
  <c r="Q7174" i="27"/>
  <c r="Q7196" i="27"/>
  <c r="Q7199" i="27"/>
  <c r="R7178" i="27"/>
  <c r="R7193" i="27"/>
  <c r="R7175" i="27"/>
  <c r="S7142" i="27"/>
  <c r="R7166" i="27"/>
  <c r="R7143" i="27"/>
  <c r="R7157" i="27"/>
  <c r="S7137" i="27"/>
  <c r="R7137" i="27"/>
  <c r="R7159" i="27"/>
  <c r="V7159" i="27" s="1"/>
  <c r="Q7192" i="27"/>
  <c r="Q7183" i="27"/>
  <c r="R7150" i="27"/>
  <c r="R7160" i="27"/>
  <c r="V7160" i="27" s="1"/>
  <c r="P7190" i="27"/>
  <c r="Q7190" i="27"/>
  <c r="L7210" i="27"/>
  <c r="O7210" i="27"/>
  <c r="J7234" i="27"/>
  <c r="AD7234" i="27" s="1"/>
  <c r="P7174" i="27"/>
  <c r="O7228" i="27"/>
  <c r="L7228" i="27"/>
  <c r="M7228" i="27" s="1"/>
  <c r="N7228" i="27" s="1"/>
  <c r="J7252" i="27"/>
  <c r="AD7252" i="27" s="1"/>
  <c r="O7219" i="27"/>
  <c r="L7219" i="27"/>
  <c r="M7219" i="27" s="1"/>
  <c r="J7243" i="27"/>
  <c r="AD7243" i="27" s="1"/>
  <c r="J7242" i="27"/>
  <c r="AD7242" i="27" s="1"/>
  <c r="L7218" i="27"/>
  <c r="M7218" i="27" s="1"/>
  <c r="O7218" i="27"/>
  <c r="O7206" i="27"/>
  <c r="J7230" i="27"/>
  <c r="AD7230" i="27" s="1"/>
  <c r="L7206" i="27"/>
  <c r="N7214" i="27"/>
  <c r="P7214" i="27" s="1"/>
  <c r="O7224" i="27"/>
  <c r="L7224" i="27"/>
  <c r="J7248" i="27"/>
  <c r="AD7248" i="27" s="1"/>
  <c r="O7225" i="27"/>
  <c r="L7225" i="27"/>
  <c r="J7249" i="27"/>
  <c r="AD7249" i="27" s="1"/>
  <c r="O7212" i="27"/>
  <c r="L7212" i="27"/>
  <c r="J7236" i="27"/>
  <c r="AD7236" i="27" s="1"/>
  <c r="N7207" i="27"/>
  <c r="P7207" i="27" s="1"/>
  <c r="P7184" i="27"/>
  <c r="P7187" i="27"/>
  <c r="P7183" i="27"/>
  <c r="Q7202" i="27"/>
  <c r="P7189" i="27"/>
  <c r="Q7189" i="27"/>
  <c r="Q7161" i="27"/>
  <c r="P7161" i="27"/>
  <c r="Q7179" i="27"/>
  <c r="P7179" i="27"/>
  <c r="Q7197" i="27"/>
  <c r="P7197" i="27"/>
  <c r="K7248" i="27"/>
  <c r="K7250" i="27"/>
  <c r="N7213" i="27"/>
  <c r="Q7167" i="27"/>
  <c r="P7167" i="27"/>
  <c r="K7242" i="27"/>
  <c r="K7230" i="27"/>
  <c r="N7198" i="27"/>
  <c r="N7217" i="27"/>
  <c r="N7191" i="27"/>
  <c r="N7203" i="27"/>
  <c r="K7236" i="27"/>
  <c r="N7221" i="27"/>
  <c r="K7243" i="27"/>
  <c r="K7232" i="27"/>
  <c r="N7205" i="27"/>
  <c r="N7185" i="27"/>
  <c r="N7211" i="27"/>
  <c r="P7199" i="27"/>
  <c r="O7215" i="27"/>
  <c r="J7239" i="27"/>
  <c r="AD7239" i="27" s="1"/>
  <c r="L7215" i="27"/>
  <c r="M7215" i="27" s="1"/>
  <c r="L7245" i="27"/>
  <c r="M7245" i="27" s="1"/>
  <c r="J7269" i="27"/>
  <c r="AD7269" i="27" s="1"/>
  <c r="O7245" i="27"/>
  <c r="O7247" i="27"/>
  <c r="L7247" i="27"/>
  <c r="J7271" i="27"/>
  <c r="AD7271" i="27" s="1"/>
  <c r="O7231" i="27"/>
  <c r="L7231" i="27"/>
  <c r="M7231" i="27" s="1"/>
  <c r="J7255" i="27"/>
  <c r="AD7255" i="27" s="1"/>
  <c r="K7252" i="27"/>
  <c r="J7262" i="27"/>
  <c r="AD7262" i="27" s="1"/>
  <c r="O7238" i="27"/>
  <c r="L7238" i="27"/>
  <c r="K7265" i="27"/>
  <c r="K7263" i="27"/>
  <c r="O7241" i="27"/>
  <c r="L7241" i="27"/>
  <c r="M7241" i="27" s="1"/>
  <c r="J7265" i="27"/>
  <c r="AD7265" i="27" s="1"/>
  <c r="K7273" i="27"/>
  <c r="J7259" i="27"/>
  <c r="AD7259" i="27" s="1"/>
  <c r="O7235" i="27"/>
  <c r="L7235" i="27"/>
  <c r="M7235" i="27" s="1"/>
  <c r="L7227" i="27"/>
  <c r="M7227" i="27" s="1"/>
  <c r="O7227" i="27"/>
  <c r="J7251" i="27"/>
  <c r="AD7251" i="27" s="1"/>
  <c r="K7240" i="27"/>
  <c r="L7209" i="27"/>
  <c r="M7209" i="27" s="1"/>
  <c r="J7233" i="27"/>
  <c r="AD7233" i="27" s="1"/>
  <c r="O7209" i="27"/>
  <c r="K7259" i="27"/>
  <c r="K7262" i="27"/>
  <c r="O7232" i="27"/>
  <c r="L7232" i="27"/>
  <c r="J7256" i="27"/>
  <c r="AD7256" i="27" s="1"/>
  <c r="K7269" i="27"/>
  <c r="J7268" i="27"/>
  <c r="AD7268" i="27" s="1"/>
  <c r="O7244" i="27"/>
  <c r="L7244" i="27"/>
  <c r="O7229" i="27"/>
  <c r="L7229" i="27"/>
  <c r="M7229" i="27" s="1"/>
  <c r="J7253" i="27"/>
  <c r="AD7253" i="27" s="1"/>
  <c r="K7253" i="27"/>
  <c r="K7246" i="27"/>
  <c r="K7257" i="27"/>
  <c r="P7196" i="27"/>
  <c r="K7255" i="27"/>
  <c r="K7275" i="27"/>
  <c r="J7274" i="27"/>
  <c r="AD7274" i="27" s="1"/>
  <c r="O7250" i="27"/>
  <c r="L7250" i="27"/>
  <c r="K7247" i="27"/>
  <c r="J7246" i="27"/>
  <c r="AD7246" i="27" s="1"/>
  <c r="O7222" i="27"/>
  <c r="L7222" i="27"/>
  <c r="M7222" i="27" s="1"/>
  <c r="J7261" i="27"/>
  <c r="AD7261" i="27" s="1"/>
  <c r="O7237" i="27"/>
  <c r="L7237" i="27"/>
  <c r="M7237" i="27" s="1"/>
  <c r="K7244" i="27"/>
  <c r="K7261" i="27"/>
  <c r="P7192" i="27"/>
  <c r="K7234" i="27"/>
  <c r="J7264" i="27"/>
  <c r="AD7264" i="27" s="1"/>
  <c r="O7240" i="27"/>
  <c r="L7240" i="27"/>
  <c r="AE7175" i="27"/>
  <c r="AE7197" i="27"/>
  <c r="AE7190" i="27"/>
  <c r="AE7196" i="27"/>
  <c r="AE7192" i="27"/>
  <c r="AE7214" i="27"/>
  <c r="AE7170" i="27"/>
  <c r="AE7189" i="27"/>
  <c r="AE7167" i="27"/>
  <c r="AE7193" i="27"/>
  <c r="AE7171" i="27"/>
  <c r="AE7174" i="27"/>
  <c r="AH7174" i="27" l="1"/>
  <c r="AI7174" i="27"/>
  <c r="AJ7174" i="27"/>
  <c r="AG7174" i="27"/>
  <c r="AH7171" i="27"/>
  <c r="AI7171" i="27"/>
  <c r="AJ7171" i="27"/>
  <c r="AG7171" i="27"/>
  <c r="AG7193" i="27"/>
  <c r="AH7193" i="27"/>
  <c r="AJ7193" i="27"/>
  <c r="AI7193" i="27"/>
  <c r="AG7167" i="27"/>
  <c r="AI7167" i="27"/>
  <c r="AH7167" i="27"/>
  <c r="AJ7167" i="27"/>
  <c r="AH7189" i="27"/>
  <c r="AI7189" i="27"/>
  <c r="AJ7189" i="27"/>
  <c r="AG7189" i="27"/>
  <c r="AG7170" i="27"/>
  <c r="AH7170" i="27"/>
  <c r="AI7170" i="27"/>
  <c r="AJ7170" i="27"/>
  <c r="AG7214" i="27"/>
  <c r="AJ7214" i="27"/>
  <c r="AH7214" i="27"/>
  <c r="AI7214" i="27"/>
  <c r="AH7192" i="27"/>
  <c r="AI7192" i="27"/>
  <c r="AJ7192" i="27"/>
  <c r="AG7192" i="27"/>
  <c r="AG7196" i="27"/>
  <c r="AH7196" i="27"/>
  <c r="AI7196" i="27"/>
  <c r="AJ7196" i="27"/>
  <c r="AG7190" i="27"/>
  <c r="AI7190" i="27"/>
  <c r="AH7190" i="27"/>
  <c r="AJ7190" i="27"/>
  <c r="AG7197" i="27"/>
  <c r="AH7197" i="27"/>
  <c r="AI7197" i="27"/>
  <c r="AJ7197" i="27"/>
  <c r="AG7175" i="27"/>
  <c r="AJ7175" i="27"/>
  <c r="AH7175" i="27"/>
  <c r="AI7175" i="27"/>
  <c r="AG7181" i="27"/>
  <c r="AH7181" i="27"/>
  <c r="AI7181" i="27"/>
  <c r="AJ7181" i="27"/>
  <c r="AG7176" i="27"/>
  <c r="AI7176" i="27"/>
  <c r="AH7176" i="27"/>
  <c r="AJ7176" i="27"/>
  <c r="AJ7137" i="27"/>
  <c r="AH7137" i="27"/>
  <c r="AG7137" i="27"/>
  <c r="AI7137" i="27"/>
  <c r="AH7138" i="27"/>
  <c r="AI7138" i="27"/>
  <c r="AJ7138" i="27"/>
  <c r="AG7138" i="27"/>
  <c r="AG7155" i="27"/>
  <c r="AI7155" i="27"/>
  <c r="AH7155" i="27"/>
  <c r="AJ7155" i="27"/>
  <c r="AE7158" i="27"/>
  <c r="AH7159" i="27"/>
  <c r="AI7159" i="27"/>
  <c r="AJ7159" i="27"/>
  <c r="AG7159" i="27"/>
  <c r="AG7157" i="27"/>
  <c r="AH7157" i="27"/>
  <c r="AI7157" i="27"/>
  <c r="AJ7157" i="27"/>
  <c r="AH7153" i="27"/>
  <c r="AI7153" i="27"/>
  <c r="AJ7153" i="27"/>
  <c r="AG7153" i="27"/>
  <c r="AG7178" i="27"/>
  <c r="AJ7178" i="27"/>
  <c r="AH7178" i="27"/>
  <c r="AI7178" i="27"/>
  <c r="AG7163" i="27"/>
  <c r="AH7163" i="27"/>
  <c r="AI7163" i="27"/>
  <c r="AJ7163" i="27"/>
  <c r="AG7160" i="27"/>
  <c r="AJ7160" i="27"/>
  <c r="AH7160" i="27"/>
  <c r="AI7160" i="27"/>
  <c r="AG7134" i="27"/>
  <c r="AH7134" i="27"/>
  <c r="AI7134" i="27"/>
  <c r="AJ7134" i="27"/>
  <c r="R7176" i="27"/>
  <c r="V7176" i="27" s="1"/>
  <c r="U7161" i="27"/>
  <c r="AE7161" i="27"/>
  <c r="U7207" i="27"/>
  <c r="AE7207" i="27"/>
  <c r="U7174" i="27"/>
  <c r="U7171" i="27"/>
  <c r="U7193" i="27"/>
  <c r="U7184" i="27"/>
  <c r="AE7184" i="27"/>
  <c r="U7177" i="27"/>
  <c r="AE7177" i="27"/>
  <c r="U7167" i="27"/>
  <c r="U7189" i="27"/>
  <c r="U7170" i="27"/>
  <c r="U7187" i="27"/>
  <c r="AE7187" i="27"/>
  <c r="U7214" i="27"/>
  <c r="U7192" i="27"/>
  <c r="U7202" i="27"/>
  <c r="AE7202" i="27"/>
  <c r="U7162" i="27"/>
  <c r="AE7162" i="27"/>
  <c r="U7179" i="27"/>
  <c r="AE7179" i="27"/>
  <c r="U7199" i="27"/>
  <c r="P7195" i="27"/>
  <c r="U7180" i="27"/>
  <c r="AE7180" i="27"/>
  <c r="U7164" i="27"/>
  <c r="U7196" i="27"/>
  <c r="U7190" i="27"/>
  <c r="U7197" i="27"/>
  <c r="U7183" i="27"/>
  <c r="AE7183" i="27"/>
  <c r="V7146" i="27"/>
  <c r="P7194" i="27"/>
  <c r="S7172" i="27"/>
  <c r="S7168" i="27"/>
  <c r="R7177" i="27"/>
  <c r="V7147" i="27"/>
  <c r="P7188" i="27"/>
  <c r="S7165" i="27"/>
  <c r="R7162" i="27"/>
  <c r="V7162" i="27" s="1"/>
  <c r="R7171" i="27"/>
  <c r="S7171" i="27" s="1"/>
  <c r="S7169" i="27"/>
  <c r="S7173" i="27"/>
  <c r="R7180" i="27"/>
  <c r="V7180" i="27" s="1"/>
  <c r="V7172" i="27"/>
  <c r="V7169" i="27"/>
  <c r="R7189" i="27"/>
  <c r="V7189" i="27" s="1"/>
  <c r="R7192" i="27"/>
  <c r="V7192" i="27" s="1"/>
  <c r="S7161" i="27"/>
  <c r="S7181" i="27"/>
  <c r="S7180" i="27"/>
  <c r="S7184" i="27"/>
  <c r="R7190" i="27"/>
  <c r="V7190" i="27" s="1"/>
  <c r="R7196" i="27"/>
  <c r="V7196" i="27" s="1"/>
  <c r="R7170" i="27"/>
  <c r="R7174" i="27"/>
  <c r="V7174" i="27" s="1"/>
  <c r="R7195" i="27"/>
  <c r="V7195" i="27" s="1"/>
  <c r="S7187" i="27"/>
  <c r="S7179" i="27"/>
  <c r="S7183" i="27"/>
  <c r="S7162" i="27"/>
  <c r="S7202" i="27"/>
  <c r="R7167" i="27"/>
  <c r="V7167" i="27" s="1"/>
  <c r="R7164" i="27"/>
  <c r="S7164" i="27" s="1"/>
  <c r="M7240" i="27"/>
  <c r="N7240" i="27" s="1"/>
  <c r="Q7201" i="27"/>
  <c r="P7201" i="27"/>
  <c r="Q7200" i="27"/>
  <c r="R7200" i="27" s="1"/>
  <c r="P7200" i="27"/>
  <c r="Q7186" i="27"/>
  <c r="R7186" i="27" s="1"/>
  <c r="V7186" i="27" s="1"/>
  <c r="P7186" i="27"/>
  <c r="Q7204" i="27"/>
  <c r="R7204" i="27" s="1"/>
  <c r="P7204" i="27"/>
  <c r="V7178" i="27"/>
  <c r="V7177" i="27"/>
  <c r="V7155" i="27"/>
  <c r="V7150" i="27"/>
  <c r="V7157" i="27"/>
  <c r="S7143" i="27"/>
  <c r="V7143" i="27"/>
  <c r="M7232" i="27"/>
  <c r="N7232" i="27" s="1"/>
  <c r="V7166" i="27"/>
  <c r="S7175" i="27"/>
  <c r="V7175" i="27"/>
  <c r="S7193" i="27"/>
  <c r="V7193" i="27"/>
  <c r="V7158" i="27"/>
  <c r="V7163" i="27"/>
  <c r="V7137" i="27"/>
  <c r="V7153" i="27"/>
  <c r="Q7182" i="27"/>
  <c r="R7182" i="27" s="1"/>
  <c r="V7182" i="27" s="1"/>
  <c r="P7182" i="27"/>
  <c r="M7250" i="27"/>
  <c r="N7250" i="27" s="1"/>
  <c r="N7218" i="27"/>
  <c r="P7218" i="27" s="1"/>
  <c r="N7229" i="27"/>
  <c r="Q7229" i="27" s="1"/>
  <c r="M7238" i="27"/>
  <c r="N7238" i="27" s="1"/>
  <c r="M7247" i="27"/>
  <c r="N7247" i="27" s="1"/>
  <c r="S7177" i="27"/>
  <c r="M7244" i="27"/>
  <c r="N7244" i="27" s="1"/>
  <c r="M7210" i="27"/>
  <c r="N7210" i="27" s="1"/>
  <c r="M7212" i="27"/>
  <c r="N7212" i="27" s="1"/>
  <c r="M7225" i="27"/>
  <c r="N7225" i="27" s="1"/>
  <c r="P7225" i="27" s="1"/>
  <c r="N7219" i="27"/>
  <c r="Q7219" i="27" s="1"/>
  <c r="M7206" i="27"/>
  <c r="N7206" i="27" s="1"/>
  <c r="M7224" i="27"/>
  <c r="N7224" i="27" s="1"/>
  <c r="Q7214" i="27"/>
  <c r="R7184" i="27"/>
  <c r="R7202" i="27"/>
  <c r="V7202" i="27" s="1"/>
  <c r="R7181" i="27"/>
  <c r="R7187" i="27"/>
  <c r="P7220" i="27"/>
  <c r="P7221" i="27"/>
  <c r="R7161" i="27"/>
  <c r="R7199" i="27"/>
  <c r="Q7211" i="27"/>
  <c r="R7188" i="27"/>
  <c r="V7188" i="27" s="1"/>
  <c r="S7166" i="27"/>
  <c r="Q7216" i="27"/>
  <c r="Q7223" i="27"/>
  <c r="R7183" i="27"/>
  <c r="R7179" i="27"/>
  <c r="S7150" i="27"/>
  <c r="Q7205" i="27"/>
  <c r="Q7191" i="27"/>
  <c r="P7217" i="27"/>
  <c r="Q7198" i="27"/>
  <c r="Q7226" i="27"/>
  <c r="R7194" i="27"/>
  <c r="Q7207" i="27"/>
  <c r="R7197" i="27"/>
  <c r="P7198" i="27"/>
  <c r="O7230" i="27"/>
  <c r="J7254" i="27"/>
  <c r="AD7254" i="27" s="1"/>
  <c r="L7230" i="27"/>
  <c r="L7234" i="27"/>
  <c r="M7234" i="27" s="1"/>
  <c r="J7258" i="27"/>
  <c r="AD7258" i="27" s="1"/>
  <c r="O7234" i="27"/>
  <c r="J7273" i="27"/>
  <c r="AD7273" i="27" s="1"/>
  <c r="O7249" i="27"/>
  <c r="L7249" i="27"/>
  <c r="L7248" i="27"/>
  <c r="M7248" i="27" s="1"/>
  <c r="J7272" i="27"/>
  <c r="AD7272" i="27" s="1"/>
  <c r="O7248" i="27"/>
  <c r="L7252" i="27"/>
  <c r="J7276" i="27"/>
  <c r="AD7276" i="27" s="1"/>
  <c r="O7252" i="27"/>
  <c r="J7267" i="27"/>
  <c r="AD7267" i="27" s="1"/>
  <c r="O7243" i="27"/>
  <c r="L7243" i="27"/>
  <c r="M7243" i="27" s="1"/>
  <c r="O7242" i="27"/>
  <c r="L7242" i="27"/>
  <c r="M7242" i="27" s="1"/>
  <c r="J7266" i="27"/>
  <c r="AD7266" i="27" s="1"/>
  <c r="N7231" i="27"/>
  <c r="O7236" i="27"/>
  <c r="J7260" i="27"/>
  <c r="AD7260" i="27" s="1"/>
  <c r="L7236" i="27"/>
  <c r="M7236" i="27" s="1"/>
  <c r="Q7217" i="27"/>
  <c r="P7205" i="27"/>
  <c r="P7211" i="27"/>
  <c r="Q7221" i="27"/>
  <c r="P7226" i="27"/>
  <c r="P7191" i="27"/>
  <c r="Q7203" i="27"/>
  <c r="P7203" i="27"/>
  <c r="Q7208" i="27"/>
  <c r="P7208" i="27"/>
  <c r="P7213" i="27"/>
  <c r="Q7213" i="27"/>
  <c r="Q7185" i="27"/>
  <c r="P7185" i="27"/>
  <c r="N7237" i="27"/>
  <c r="N7209" i="27"/>
  <c r="K7254" i="27"/>
  <c r="N7215" i="27"/>
  <c r="K7256" i="27"/>
  <c r="K7274" i="27"/>
  <c r="N7241" i="27"/>
  <c r="K7266" i="27"/>
  <c r="K7272" i="27"/>
  <c r="N7227" i="27"/>
  <c r="N7245" i="27"/>
  <c r="K7267" i="27"/>
  <c r="N7222" i="27"/>
  <c r="N7235" i="27"/>
  <c r="K7260" i="27"/>
  <c r="Q7220" i="27"/>
  <c r="J7263" i="27"/>
  <c r="AD7263" i="27" s="1"/>
  <c r="O7239" i="27"/>
  <c r="L7239" i="27"/>
  <c r="M7239" i="27" s="1"/>
  <c r="O7259" i="27"/>
  <c r="L7259" i="27"/>
  <c r="M7259" i="27" s="1"/>
  <c r="J7283" i="27"/>
  <c r="AD7283" i="27" s="1"/>
  <c r="L7268" i="27"/>
  <c r="O7268" i="27"/>
  <c r="J7292" i="27"/>
  <c r="AD7292" i="27" s="1"/>
  <c r="K7264" i="27"/>
  <c r="K7287" i="27"/>
  <c r="K7285" i="27"/>
  <c r="L7269" i="27"/>
  <c r="M7269" i="27" s="1"/>
  <c r="J7293" i="27"/>
  <c r="AD7293" i="27" s="1"/>
  <c r="O7269" i="27"/>
  <c r="L7274" i="27"/>
  <c r="J7298" i="27"/>
  <c r="AD7298" i="27" s="1"/>
  <c r="O7274" i="27"/>
  <c r="K7281" i="27"/>
  <c r="K7297" i="27"/>
  <c r="O7253" i="27"/>
  <c r="L7253" i="27"/>
  <c r="M7253" i="27" s="1"/>
  <c r="J7277" i="27"/>
  <c r="AD7277" i="27" s="1"/>
  <c r="K7289" i="27"/>
  <c r="O7261" i="27"/>
  <c r="L7261" i="27"/>
  <c r="M7261" i="27" s="1"/>
  <c r="J7285" i="27"/>
  <c r="AD7285" i="27" s="1"/>
  <c r="J7270" i="27"/>
  <c r="AD7270" i="27" s="1"/>
  <c r="O7246" i="27"/>
  <c r="L7246" i="27"/>
  <c r="M7246" i="27" s="1"/>
  <c r="P7223" i="27"/>
  <c r="K7276" i="27"/>
  <c r="P7216" i="27"/>
  <c r="Q7228" i="27"/>
  <c r="P7228" i="27"/>
  <c r="K7271" i="27"/>
  <c r="K7277" i="27"/>
  <c r="K7283" i="27"/>
  <c r="K7299" i="27"/>
  <c r="L7251" i="27"/>
  <c r="M7251" i="27" s="1"/>
  <c r="J7275" i="27"/>
  <c r="AD7275" i="27" s="1"/>
  <c r="O7251" i="27"/>
  <c r="J7289" i="27"/>
  <c r="AD7289" i="27" s="1"/>
  <c r="O7265" i="27"/>
  <c r="L7265" i="27"/>
  <c r="M7265" i="27" s="1"/>
  <c r="J7279" i="27"/>
  <c r="AD7279" i="27" s="1"/>
  <c r="O7255" i="27"/>
  <c r="L7255" i="27"/>
  <c r="M7255" i="27" s="1"/>
  <c r="J7288" i="27"/>
  <c r="AD7288" i="27" s="1"/>
  <c r="O7264" i="27"/>
  <c r="L7264" i="27"/>
  <c r="K7270" i="27"/>
  <c r="K7286" i="27"/>
  <c r="K7279" i="27"/>
  <c r="O7262" i="27"/>
  <c r="L7262" i="27"/>
  <c r="M7262" i="27" s="1"/>
  <c r="J7286" i="27"/>
  <c r="AD7286" i="27" s="1"/>
  <c r="J7295" i="27"/>
  <c r="AD7295" i="27" s="1"/>
  <c r="O7271" i="27"/>
  <c r="L7271" i="27"/>
  <c r="K7258" i="27"/>
  <c r="K7268" i="27"/>
  <c r="K7293" i="27"/>
  <c r="J7280" i="27"/>
  <c r="AD7280" i="27" s="1"/>
  <c r="O7256" i="27"/>
  <c r="L7256" i="27"/>
  <c r="L7233" i="27"/>
  <c r="M7233" i="27" s="1"/>
  <c r="O7233" i="27"/>
  <c r="J7257" i="27"/>
  <c r="AD7257" i="27" s="1"/>
  <c r="AE7199" i="27"/>
  <c r="AE7164" i="27"/>
  <c r="AE7194" i="27"/>
  <c r="AE7218" i="27"/>
  <c r="AE7217" i="27"/>
  <c r="AE7195" i="27"/>
  <c r="AE7213" i="27"/>
  <c r="AE7191" i="27"/>
  <c r="AE7216" i="27"/>
  <c r="AE7198" i="27"/>
  <c r="AE7221" i="27"/>
  <c r="AE7220" i="27"/>
  <c r="AG7220" i="27" l="1"/>
  <c r="AH7220" i="27"/>
  <c r="AI7220" i="27"/>
  <c r="AJ7220" i="27"/>
  <c r="AH7221" i="27"/>
  <c r="AG7221" i="27"/>
  <c r="AI7221" i="27"/>
  <c r="AJ7221" i="27"/>
  <c r="AH7198" i="27"/>
  <c r="AI7198" i="27"/>
  <c r="AJ7198" i="27"/>
  <c r="AG7198" i="27"/>
  <c r="AH7216" i="27"/>
  <c r="AI7216" i="27"/>
  <c r="AJ7216" i="27"/>
  <c r="AG7216" i="27"/>
  <c r="AG7191" i="27"/>
  <c r="AH7191" i="27"/>
  <c r="AI7191" i="27"/>
  <c r="AJ7191" i="27"/>
  <c r="AH7213" i="27"/>
  <c r="AI7213" i="27"/>
  <c r="AJ7213" i="27"/>
  <c r="AG7213" i="27"/>
  <c r="AH7195" i="27"/>
  <c r="AI7195" i="27"/>
  <c r="AJ7195" i="27"/>
  <c r="AG7195" i="27"/>
  <c r="AG7217" i="27"/>
  <c r="AI7217" i="27"/>
  <c r="AH7217" i="27"/>
  <c r="AJ7217" i="27"/>
  <c r="AG7218" i="27"/>
  <c r="AH7218" i="27"/>
  <c r="AJ7218" i="27"/>
  <c r="AI7218" i="27"/>
  <c r="AG7194" i="27"/>
  <c r="AH7194" i="27"/>
  <c r="AI7194" i="27"/>
  <c r="AJ7194" i="27"/>
  <c r="AG7164" i="27"/>
  <c r="AH7164" i="27"/>
  <c r="AI7164" i="27"/>
  <c r="AJ7164" i="27"/>
  <c r="AG7199" i="27"/>
  <c r="AH7199" i="27"/>
  <c r="AI7199" i="27"/>
  <c r="AJ7199" i="27"/>
  <c r="AG7184" i="27"/>
  <c r="AH7184" i="27"/>
  <c r="AI7184" i="27"/>
  <c r="AJ7184" i="27"/>
  <c r="AH7180" i="27"/>
  <c r="AI7180" i="27"/>
  <c r="AJ7180" i="27"/>
  <c r="AG7180" i="27"/>
  <c r="AG7187" i="27"/>
  <c r="AH7187" i="27"/>
  <c r="AJ7187" i="27"/>
  <c r="AI7187" i="27"/>
  <c r="AH7207" i="27"/>
  <c r="AI7207" i="27"/>
  <c r="AJ7207" i="27"/>
  <c r="AG7207" i="27"/>
  <c r="AH7162" i="27"/>
  <c r="AI7162" i="27"/>
  <c r="AJ7162" i="27"/>
  <c r="AG7162" i="27"/>
  <c r="AG7158" i="27"/>
  <c r="AH7158" i="27"/>
  <c r="AI7158" i="27"/>
  <c r="AJ7158" i="27"/>
  <c r="AG7161" i="27"/>
  <c r="AJ7161" i="27"/>
  <c r="AH7161" i="27"/>
  <c r="AI7161" i="27"/>
  <c r="AH7183" i="27"/>
  <c r="AI7183" i="27"/>
  <c r="AJ7183" i="27"/>
  <c r="AG7183" i="27"/>
  <c r="AG7202" i="27"/>
  <c r="AJ7202" i="27"/>
  <c r="AH7202" i="27"/>
  <c r="AI7202" i="27"/>
  <c r="AG7179" i="27"/>
  <c r="AH7179" i="27"/>
  <c r="AJ7179" i="27"/>
  <c r="AI7179" i="27"/>
  <c r="AH7177" i="27"/>
  <c r="AI7177" i="27"/>
  <c r="AJ7177" i="27"/>
  <c r="AG7177" i="27"/>
  <c r="S7189" i="27"/>
  <c r="U7182" i="27"/>
  <c r="AE7182" i="27"/>
  <c r="U7203" i="27"/>
  <c r="AE7203" i="27"/>
  <c r="U7220" i="27"/>
  <c r="U7228" i="27"/>
  <c r="AE7228" i="27"/>
  <c r="U7204" i="27"/>
  <c r="AE7204" i="27"/>
  <c r="U7186" i="27"/>
  <c r="AE7186" i="27"/>
  <c r="U7188" i="27"/>
  <c r="U7221" i="27"/>
  <c r="U7198" i="27"/>
  <c r="U7216" i="27"/>
  <c r="U7191" i="27"/>
  <c r="U7208" i="27"/>
  <c r="AE7208" i="27"/>
  <c r="U7225" i="27"/>
  <c r="AE7225" i="27"/>
  <c r="U7200" i="27"/>
  <c r="AE7200" i="27"/>
  <c r="U7223" i="27"/>
  <c r="U7185" i="27"/>
  <c r="AE7185" i="27"/>
  <c r="U7226" i="27"/>
  <c r="AE7226" i="27"/>
  <c r="U7213" i="27"/>
  <c r="U7201" i="27"/>
  <c r="AE7201" i="27"/>
  <c r="U7195" i="27"/>
  <c r="U7205" i="27"/>
  <c r="AE7205" i="27"/>
  <c r="U7211" i="27"/>
  <c r="AE7211" i="27"/>
  <c r="U7217" i="27"/>
  <c r="U7218" i="27"/>
  <c r="U7194" i="27"/>
  <c r="V7171" i="27"/>
  <c r="P7219" i="27"/>
  <c r="P7229" i="27"/>
  <c r="Q7218" i="27"/>
  <c r="R7218" i="27" s="1"/>
  <c r="V7218" i="27" s="1"/>
  <c r="S7196" i="27"/>
  <c r="S7174" i="27"/>
  <c r="S7195" i="27"/>
  <c r="S7192" i="27"/>
  <c r="S7190" i="27"/>
  <c r="S7167" i="27"/>
  <c r="P7206" i="27"/>
  <c r="Q7206" i="27"/>
  <c r="S7206" i="27" s="1"/>
  <c r="Q7225" i="27"/>
  <c r="R7214" i="27"/>
  <c r="S7188" i="27"/>
  <c r="R7201" i="27"/>
  <c r="R7213" i="27"/>
  <c r="V7213" i="27" s="1"/>
  <c r="S7204" i="27"/>
  <c r="V7164" i="27"/>
  <c r="S7207" i="27"/>
  <c r="R7191" i="27"/>
  <c r="V7191" i="27" s="1"/>
  <c r="S7185" i="27"/>
  <c r="S7205" i="27"/>
  <c r="S7211" i="27"/>
  <c r="S7186" i="27"/>
  <c r="S7200" i="27"/>
  <c r="S7208" i="27"/>
  <c r="V7170" i="27"/>
  <c r="S7170" i="27"/>
  <c r="R7217" i="27"/>
  <c r="S7217" i="27" s="1"/>
  <c r="S7226" i="27"/>
  <c r="S7203" i="27"/>
  <c r="S7228" i="27"/>
  <c r="R7198" i="27"/>
  <c r="S7229" i="27"/>
  <c r="R7221" i="27"/>
  <c r="V7221" i="27" s="1"/>
  <c r="S7182" i="27"/>
  <c r="S7194" i="27"/>
  <c r="V7194" i="27"/>
  <c r="V7161" i="27"/>
  <c r="V7184" i="27"/>
  <c r="V7183" i="27"/>
  <c r="V7197" i="27"/>
  <c r="V7187" i="27"/>
  <c r="V7200" i="27"/>
  <c r="V7181" i="27"/>
  <c r="V7204" i="27"/>
  <c r="V7179" i="27"/>
  <c r="V7199" i="27"/>
  <c r="S7201" i="27"/>
  <c r="P7238" i="27"/>
  <c r="Q7238" i="27"/>
  <c r="P7224" i="27"/>
  <c r="Q7224" i="27"/>
  <c r="R7224" i="27" s="1"/>
  <c r="V7224" i="27" s="1"/>
  <c r="Q7212" i="27"/>
  <c r="P7212" i="27"/>
  <c r="P7210" i="27"/>
  <c r="Q7210" i="27"/>
  <c r="M7230" i="27"/>
  <c r="N7230" i="27" s="1"/>
  <c r="M7264" i="27"/>
  <c r="N7264" i="27" s="1"/>
  <c r="M7268" i="27"/>
  <c r="N7268" i="27" s="1"/>
  <c r="N7242" i="27"/>
  <c r="Q7242" i="27" s="1"/>
  <c r="M7249" i="27"/>
  <c r="N7249" i="27" s="1"/>
  <c r="N7234" i="27"/>
  <c r="Q7234" i="27" s="1"/>
  <c r="M7274" i="27"/>
  <c r="N7274" i="27" s="1"/>
  <c r="M7252" i="27"/>
  <c r="N7252" i="27" s="1"/>
  <c r="N7243" i="27"/>
  <c r="P7243" i="27" s="1"/>
  <c r="M7271" i="27"/>
  <c r="N7271" i="27" s="1"/>
  <c r="M7256" i="27"/>
  <c r="N7256" i="27" s="1"/>
  <c r="N7236" i="27"/>
  <c r="P7236" i="27" s="1"/>
  <c r="N7248" i="27"/>
  <c r="P7248" i="27" s="1"/>
  <c r="S7199" i="27"/>
  <c r="R7211" i="27"/>
  <c r="P7232" i="27"/>
  <c r="Q7237" i="27"/>
  <c r="S7197" i="27"/>
  <c r="R7216" i="27"/>
  <c r="Q7222" i="27"/>
  <c r="P7241" i="27"/>
  <c r="P7247" i="27"/>
  <c r="Q7244" i="27"/>
  <c r="R7228" i="27"/>
  <c r="V7228" i="27" s="1"/>
  <c r="R7219" i="27"/>
  <c r="Q7241" i="27"/>
  <c r="Q7245" i="27"/>
  <c r="R7203" i="27"/>
  <c r="R7220" i="27"/>
  <c r="Q7240" i="27"/>
  <c r="R7207" i="27"/>
  <c r="R7226" i="27"/>
  <c r="R7223" i="27"/>
  <c r="R7208" i="27"/>
  <c r="R7229" i="27"/>
  <c r="R7205" i="27"/>
  <c r="R7185" i="27"/>
  <c r="P7231" i="27"/>
  <c r="Q7235" i="27"/>
  <c r="J7296" i="27"/>
  <c r="AD7296" i="27" s="1"/>
  <c r="L7272" i="27"/>
  <c r="O7272" i="27"/>
  <c r="O7276" i="27"/>
  <c r="L7276" i="27"/>
  <c r="J7300" i="27"/>
  <c r="AD7300" i="27" s="1"/>
  <c r="J7284" i="27"/>
  <c r="AD7284" i="27" s="1"/>
  <c r="L7260" i="27"/>
  <c r="O7260" i="27"/>
  <c r="J7282" i="27"/>
  <c r="AD7282" i="27" s="1"/>
  <c r="O7258" i="27"/>
  <c r="L7258" i="27"/>
  <c r="Q7231" i="27"/>
  <c r="N7269" i="27"/>
  <c r="O7273" i="27"/>
  <c r="L7273" i="27"/>
  <c r="J7297" i="27"/>
  <c r="AD7297" i="27" s="1"/>
  <c r="O7266" i="27"/>
  <c r="J7290" i="27"/>
  <c r="AD7290" i="27" s="1"/>
  <c r="L7266" i="27"/>
  <c r="L7254" i="27"/>
  <c r="M7254" i="27" s="1"/>
  <c r="O7254" i="27"/>
  <c r="J7278" i="27"/>
  <c r="AD7278" i="27" s="1"/>
  <c r="O7267" i="27"/>
  <c r="J7291" i="27"/>
  <c r="AD7291" i="27" s="1"/>
  <c r="L7267" i="27"/>
  <c r="P7237" i="27"/>
  <c r="P7235" i="27"/>
  <c r="Q7232" i="27"/>
  <c r="P7245" i="27"/>
  <c r="P7222" i="27"/>
  <c r="Q7250" i="27"/>
  <c r="P7250" i="27"/>
  <c r="P7209" i="27"/>
  <c r="Q7209" i="27"/>
  <c r="P7227" i="27"/>
  <c r="Q7227" i="27"/>
  <c r="Q7215" i="27"/>
  <c r="P7215" i="27"/>
  <c r="K7296" i="27"/>
  <c r="N7251" i="27"/>
  <c r="K7291" i="27"/>
  <c r="N7239" i="27"/>
  <c r="N7246" i="27"/>
  <c r="P7246" i="27" s="1"/>
  <c r="K7290" i="27"/>
  <c r="K7298" i="27"/>
  <c r="N7262" i="27"/>
  <c r="N7265" i="27"/>
  <c r="N7259" i="27"/>
  <c r="N7255" i="27"/>
  <c r="N7261" i="27"/>
  <c r="K7278" i="27"/>
  <c r="K7284" i="27"/>
  <c r="N7233" i="27"/>
  <c r="N7253" i="27"/>
  <c r="Q7236" i="27"/>
  <c r="K7280" i="27"/>
  <c r="P7240" i="27"/>
  <c r="P7244" i="27"/>
  <c r="L7263" i="27"/>
  <c r="M7263" i="27" s="1"/>
  <c r="J7287" i="27"/>
  <c r="AD7287" i="27" s="1"/>
  <c r="O7263" i="27"/>
  <c r="Q7247" i="27"/>
  <c r="O7277" i="27"/>
  <c r="L7277" i="27"/>
  <c r="M7277" i="27" s="1"/>
  <c r="J7301" i="27"/>
  <c r="AD7301" i="27" s="1"/>
  <c r="K7305" i="27"/>
  <c r="K7309" i="27"/>
  <c r="L7292" i="27"/>
  <c r="J7316" i="27"/>
  <c r="AD7316" i="27" s="1"/>
  <c r="O7292" i="27"/>
  <c r="J7307" i="27"/>
  <c r="AD7307" i="27" s="1"/>
  <c r="O7283" i="27"/>
  <c r="L7283" i="27"/>
  <c r="M7283" i="27" s="1"/>
  <c r="K7292" i="27"/>
  <c r="O7285" i="27"/>
  <c r="L7285" i="27"/>
  <c r="M7285" i="27" s="1"/>
  <c r="J7309" i="27"/>
  <c r="AD7309" i="27" s="1"/>
  <c r="L7298" i="27"/>
  <c r="J7322" i="27"/>
  <c r="AD7322" i="27" s="1"/>
  <c r="O7298" i="27"/>
  <c r="J7312" i="27"/>
  <c r="AD7312" i="27" s="1"/>
  <c r="O7288" i="27"/>
  <c r="L7288" i="27"/>
  <c r="O7279" i="27"/>
  <c r="L7279" i="27"/>
  <c r="M7279" i="27" s="1"/>
  <c r="J7303" i="27"/>
  <c r="AD7303" i="27" s="1"/>
  <c r="K7323" i="27"/>
  <c r="K7307" i="27"/>
  <c r="K7294" i="27"/>
  <c r="K7313" i="27"/>
  <c r="K7303" i="27"/>
  <c r="L7257" i="27"/>
  <c r="M7257" i="27" s="1"/>
  <c r="J7281" i="27"/>
  <c r="AD7281" i="27" s="1"/>
  <c r="O7257" i="27"/>
  <c r="L7280" i="27"/>
  <c r="J7304" i="27"/>
  <c r="AD7304" i="27" s="1"/>
  <c r="O7280" i="27"/>
  <c r="K7317" i="27"/>
  <c r="K7301" i="27"/>
  <c r="K7321" i="27"/>
  <c r="K7300" i="27"/>
  <c r="K7311" i="27"/>
  <c r="L7295" i="27"/>
  <c r="J7319" i="27"/>
  <c r="AD7319" i="27" s="1"/>
  <c r="O7295" i="27"/>
  <c r="L7275" i="27"/>
  <c r="M7275" i="27" s="1"/>
  <c r="J7299" i="27"/>
  <c r="AD7299" i="27" s="1"/>
  <c r="O7275" i="27"/>
  <c r="K7295" i="27"/>
  <c r="L7293" i="27"/>
  <c r="M7293" i="27" s="1"/>
  <c r="J7317" i="27"/>
  <c r="AD7317" i="27" s="1"/>
  <c r="O7293" i="27"/>
  <c r="K7288" i="27"/>
  <c r="K7282" i="27"/>
  <c r="L7286" i="27"/>
  <c r="M7286" i="27" s="1"/>
  <c r="J7310" i="27"/>
  <c r="AD7310" i="27" s="1"/>
  <c r="O7286" i="27"/>
  <c r="J7313" i="27"/>
  <c r="AD7313" i="27" s="1"/>
  <c r="O7289" i="27"/>
  <c r="L7289" i="27"/>
  <c r="M7289" i="27" s="1"/>
  <c r="K7310" i="27"/>
  <c r="J7294" i="27"/>
  <c r="AD7294" i="27" s="1"/>
  <c r="O7270" i="27"/>
  <c r="L7270" i="27"/>
  <c r="M7270" i="27" s="1"/>
  <c r="AE7223" i="27"/>
  <c r="AE7188" i="27"/>
  <c r="AE7215" i="27"/>
  <c r="AE7245" i="27"/>
  <c r="AE7243" i="27"/>
  <c r="AE7240" i="27"/>
  <c r="AE7219" i="27"/>
  <c r="AE7222" i="27"/>
  <c r="AE7238" i="27"/>
  <c r="AE7237" i="27"/>
  <c r="AE7244" i="27"/>
  <c r="AE7246" i="27"/>
  <c r="AE7241" i="27"/>
  <c r="AG7241" i="27" l="1"/>
  <c r="AH7241" i="27"/>
  <c r="AI7241" i="27"/>
  <c r="AJ7241" i="27"/>
  <c r="AH7246" i="27"/>
  <c r="AI7246" i="27"/>
  <c r="AJ7246" i="27"/>
  <c r="AG7246" i="27"/>
  <c r="AG7244" i="27"/>
  <c r="AH7244" i="27"/>
  <c r="AI7244" i="27"/>
  <c r="AJ7244" i="27"/>
  <c r="AH7237" i="27"/>
  <c r="AI7237" i="27"/>
  <c r="AJ7237" i="27"/>
  <c r="AG7237" i="27"/>
  <c r="AG7238" i="27"/>
  <c r="AH7238" i="27"/>
  <c r="AJ7238" i="27"/>
  <c r="AI7238" i="27"/>
  <c r="AH7222" i="27"/>
  <c r="AI7222" i="27"/>
  <c r="AJ7222" i="27"/>
  <c r="AG7222" i="27"/>
  <c r="AH7219" i="27"/>
  <c r="AI7219" i="27"/>
  <c r="AJ7219" i="27"/>
  <c r="AG7219" i="27"/>
  <c r="AH7240" i="27"/>
  <c r="AI7240" i="27"/>
  <c r="AJ7240" i="27"/>
  <c r="AG7240" i="27"/>
  <c r="AH7243" i="27"/>
  <c r="AI7243" i="27"/>
  <c r="AJ7243" i="27"/>
  <c r="AG7243" i="27"/>
  <c r="AG7245" i="27"/>
  <c r="AH7245" i="27"/>
  <c r="AI7245" i="27"/>
  <c r="AJ7245" i="27"/>
  <c r="AG7215" i="27"/>
  <c r="AJ7215" i="27"/>
  <c r="AH7215" i="27"/>
  <c r="AI7215" i="27"/>
  <c r="AG7188" i="27"/>
  <c r="AJ7188" i="27"/>
  <c r="AH7188" i="27"/>
  <c r="AI7188" i="27"/>
  <c r="AG7223" i="27"/>
  <c r="AI7223" i="27"/>
  <c r="AJ7223" i="27"/>
  <c r="AH7223" i="27"/>
  <c r="AH7186" i="27"/>
  <c r="AI7186" i="27"/>
  <c r="AJ7186" i="27"/>
  <c r="AG7186" i="27"/>
  <c r="AG7200" i="27"/>
  <c r="AH7200" i="27"/>
  <c r="AI7200" i="27"/>
  <c r="AJ7200" i="27"/>
  <c r="AI7182" i="27"/>
  <c r="AJ7182" i="27"/>
  <c r="AG7182" i="27"/>
  <c r="AH7182" i="27"/>
  <c r="AH7185" i="27"/>
  <c r="AG7185" i="27"/>
  <c r="AI7185" i="27"/>
  <c r="AJ7185" i="27"/>
  <c r="AG7211" i="27"/>
  <c r="AH7211" i="27"/>
  <c r="AJ7211" i="27"/>
  <c r="AI7211" i="27"/>
  <c r="AG7205" i="27"/>
  <c r="AH7205" i="27"/>
  <c r="AI7205" i="27"/>
  <c r="AJ7205" i="27"/>
  <c r="AH7204" i="27"/>
  <c r="AI7204" i="27"/>
  <c r="AJ7204" i="27"/>
  <c r="AG7204" i="27"/>
  <c r="AG7226" i="27"/>
  <c r="AH7226" i="27"/>
  <c r="AI7226" i="27"/>
  <c r="AJ7226" i="27"/>
  <c r="AH7225" i="27"/>
  <c r="AI7225" i="27"/>
  <c r="AJ7225" i="27"/>
  <c r="AG7225" i="27"/>
  <c r="AH7228" i="27"/>
  <c r="AI7228" i="27"/>
  <c r="AJ7228" i="27"/>
  <c r="AG7228" i="27"/>
  <c r="AH7201" i="27"/>
  <c r="AI7201" i="27"/>
  <c r="AJ7201" i="27"/>
  <c r="AG7201" i="27"/>
  <c r="AG7208" i="27"/>
  <c r="AH7208" i="27"/>
  <c r="AI7208" i="27"/>
  <c r="AJ7208" i="27"/>
  <c r="AG7203" i="27"/>
  <c r="AH7203" i="27"/>
  <c r="AI7203" i="27"/>
  <c r="AJ7203" i="27"/>
  <c r="U7248" i="27"/>
  <c r="AE7248" i="27"/>
  <c r="U7241" i="27"/>
  <c r="U7246" i="27"/>
  <c r="U7244" i="27"/>
  <c r="U7237" i="27"/>
  <c r="U7209" i="27"/>
  <c r="AE7209" i="27"/>
  <c r="Q7248" i="27"/>
  <c r="S7248" i="27" s="1"/>
  <c r="U7247" i="27"/>
  <c r="U7227" i="27"/>
  <c r="AE7227" i="27"/>
  <c r="U7212" i="27"/>
  <c r="U7250" i="27"/>
  <c r="AE7250" i="27"/>
  <c r="U7224" i="27"/>
  <c r="AE7224" i="27"/>
  <c r="U7232" i="27"/>
  <c r="AE7232" i="27"/>
  <c r="U7238" i="27"/>
  <c r="U7210" i="27"/>
  <c r="AE7210" i="27"/>
  <c r="U7206" i="27"/>
  <c r="AE7206" i="27"/>
  <c r="U7229" i="27"/>
  <c r="AE7229" i="27"/>
  <c r="U7222" i="27"/>
  <c r="U7231" i="27"/>
  <c r="AE7231" i="27"/>
  <c r="U7219" i="27"/>
  <c r="U7235" i="27"/>
  <c r="AE7235" i="27"/>
  <c r="U7240" i="27"/>
  <c r="U7243" i="27"/>
  <c r="U7245" i="27"/>
  <c r="U7215" i="27"/>
  <c r="U7236" i="27"/>
  <c r="P7242" i="27"/>
  <c r="S7198" i="27"/>
  <c r="R7206" i="27"/>
  <c r="V7206" i="27" s="1"/>
  <c r="S7213" i="27"/>
  <c r="S7218" i="27"/>
  <c r="S7191" i="27"/>
  <c r="P7234" i="27"/>
  <c r="R7210" i="27"/>
  <c r="V7210" i="27" s="1"/>
  <c r="Q7243" i="27"/>
  <c r="S7214" i="27"/>
  <c r="S7225" i="27"/>
  <c r="R7225" i="27"/>
  <c r="V7225" i="27" s="1"/>
  <c r="V7198" i="27"/>
  <c r="V7214" i="27"/>
  <c r="V7217" i="27"/>
  <c r="P7252" i="27"/>
  <c r="Q7252" i="27"/>
  <c r="V7201" i="27"/>
  <c r="S7221" i="27"/>
  <c r="S7234" i="27"/>
  <c r="R7244" i="27"/>
  <c r="V7244" i="27" s="1"/>
  <c r="R7238" i="27"/>
  <c r="S7232" i="27"/>
  <c r="R7240" i="27"/>
  <c r="V7240" i="27" s="1"/>
  <c r="R7237" i="27"/>
  <c r="V7237" i="27" s="1"/>
  <c r="S7235" i="27"/>
  <c r="R7231" i="27"/>
  <c r="V7231" i="27" s="1"/>
  <c r="R7236" i="27"/>
  <c r="V7236" i="27" s="1"/>
  <c r="S7210" i="27"/>
  <c r="S7209" i="27"/>
  <c r="R7222" i="27"/>
  <c r="V7222" i="27" s="1"/>
  <c r="R7245" i="27"/>
  <c r="V7245" i="27" s="1"/>
  <c r="R7241" i="27"/>
  <c r="V7241" i="27" s="1"/>
  <c r="R7215" i="27"/>
  <c r="V7215" i="27" s="1"/>
  <c r="S7250" i="27"/>
  <c r="R7212" i="27"/>
  <c r="S7224" i="27"/>
  <c r="M7298" i="27"/>
  <c r="N7298" i="27" s="1"/>
  <c r="Q7249" i="27"/>
  <c r="P7249" i="27"/>
  <c r="M7295" i="27"/>
  <c r="N7295" i="27" s="1"/>
  <c r="M7280" i="27"/>
  <c r="N7280" i="27" s="1"/>
  <c r="V7207" i="27"/>
  <c r="S7220" i="27"/>
  <c r="V7220" i="27"/>
  <c r="V7203" i="27"/>
  <c r="V7211" i="27"/>
  <c r="V7185" i="27"/>
  <c r="V7205" i="27"/>
  <c r="S7236" i="27"/>
  <c r="V7229" i="27"/>
  <c r="V7208" i="27"/>
  <c r="V7223" i="27"/>
  <c r="S7219" i="27"/>
  <c r="V7219" i="27"/>
  <c r="S7216" i="27"/>
  <c r="V7216" i="27"/>
  <c r="M7292" i="27"/>
  <c r="N7292" i="27" s="1"/>
  <c r="V7226" i="27"/>
  <c r="P7230" i="27"/>
  <c r="Q7230" i="27"/>
  <c r="R7230" i="27" s="1"/>
  <c r="V7230" i="27" s="1"/>
  <c r="M7288" i="27"/>
  <c r="N7288" i="27" s="1"/>
  <c r="M7273" i="27"/>
  <c r="N7273" i="27" s="1"/>
  <c r="M7258" i="27"/>
  <c r="N7258" i="27" s="1"/>
  <c r="M7276" i="27"/>
  <c r="N7276" i="27" s="1"/>
  <c r="M7267" i="27"/>
  <c r="N7267" i="27" s="1"/>
  <c r="M7266" i="27"/>
  <c r="N7266" i="27" s="1"/>
  <c r="M7260" i="27"/>
  <c r="N7260" i="27" s="1"/>
  <c r="N7254" i="27"/>
  <c r="P7254" i="27" s="1"/>
  <c r="M7272" i="27"/>
  <c r="N7272" i="27" s="1"/>
  <c r="S7223" i="27"/>
  <c r="R7235" i="27"/>
  <c r="Q7271" i="27"/>
  <c r="P7264" i="27"/>
  <c r="S7227" i="27"/>
  <c r="Q7246" i="27"/>
  <c r="P7261" i="27"/>
  <c r="R7232" i="27"/>
  <c r="Q7269" i="27"/>
  <c r="P7259" i="27"/>
  <c r="R7234" i="27"/>
  <c r="V7234" i="27" s="1"/>
  <c r="R7227" i="27"/>
  <c r="R7209" i="27"/>
  <c r="Q7265" i="27"/>
  <c r="P7268" i="27"/>
  <c r="Q7239" i="27"/>
  <c r="R7242" i="27"/>
  <c r="S7231" i="27"/>
  <c r="R7250" i="27"/>
  <c r="V7250" i="27" s="1"/>
  <c r="P7253" i="27"/>
  <c r="Q7233" i="27"/>
  <c r="R7247" i="27"/>
  <c r="P7269" i="27"/>
  <c r="Q7256" i="27"/>
  <c r="P7256" i="27"/>
  <c r="Q7259" i="27"/>
  <c r="J7315" i="27"/>
  <c r="AD7315" i="27" s="1"/>
  <c r="O7291" i="27"/>
  <c r="L7291" i="27"/>
  <c r="L7290" i="27"/>
  <c r="M7290" i="27" s="1"/>
  <c r="O7290" i="27"/>
  <c r="J7314" i="27"/>
  <c r="AD7314" i="27" s="1"/>
  <c r="N7283" i="27"/>
  <c r="Q7283" i="27" s="1"/>
  <c r="O7296" i="27"/>
  <c r="J7320" i="27"/>
  <c r="AD7320" i="27" s="1"/>
  <c r="L7296" i="27"/>
  <c r="O7297" i="27"/>
  <c r="L7297" i="27"/>
  <c r="J7321" i="27"/>
  <c r="AD7321" i="27" s="1"/>
  <c r="O7300" i="27"/>
  <c r="L7300" i="27"/>
  <c r="M7300" i="27" s="1"/>
  <c r="J7324" i="27"/>
  <c r="AD7324" i="27" s="1"/>
  <c r="J7306" i="27"/>
  <c r="AD7306" i="27" s="1"/>
  <c r="L7282" i="27"/>
  <c r="O7282" i="27"/>
  <c r="P7239" i="27"/>
  <c r="O7278" i="27"/>
  <c r="J7302" i="27"/>
  <c r="AD7302" i="27" s="1"/>
  <c r="L7278" i="27"/>
  <c r="M7278" i="27" s="1"/>
  <c r="L7284" i="27"/>
  <c r="O7284" i="27"/>
  <c r="J7308" i="27"/>
  <c r="AD7308" i="27" s="1"/>
  <c r="Q7261" i="27"/>
  <c r="Q7253" i="27"/>
  <c r="P7233" i="27"/>
  <c r="P7265" i="27"/>
  <c r="Q7251" i="27"/>
  <c r="P7251" i="27"/>
  <c r="Q7262" i="27"/>
  <c r="P7262" i="27"/>
  <c r="P7255" i="27"/>
  <c r="Q7255" i="27"/>
  <c r="Q7274" i="27"/>
  <c r="P7274" i="27"/>
  <c r="N7286" i="27"/>
  <c r="N7263" i="27"/>
  <c r="N7257" i="27"/>
  <c r="K7314" i="27"/>
  <c r="K7322" i="27"/>
  <c r="N7279" i="27"/>
  <c r="K7304" i="27"/>
  <c r="K7308" i="27"/>
  <c r="K7315" i="27"/>
  <c r="N7285" i="27"/>
  <c r="K7302" i="27"/>
  <c r="N7270" i="27"/>
  <c r="N7293" i="27"/>
  <c r="N7275" i="27"/>
  <c r="N7289" i="27"/>
  <c r="N7277" i="27"/>
  <c r="K7320" i="27"/>
  <c r="O7287" i="27"/>
  <c r="J7311" i="27"/>
  <c r="AD7311" i="27" s="1"/>
  <c r="L7287" i="27"/>
  <c r="M7287" i="27" s="1"/>
  <c r="Q7264" i="27"/>
  <c r="K7341" i="27"/>
  <c r="L7316" i="27"/>
  <c r="J7340" i="27"/>
  <c r="AD7340" i="27" s="1"/>
  <c r="O7316" i="27"/>
  <c r="L7281" i="27"/>
  <c r="M7281" i="27" s="1"/>
  <c r="J7305" i="27"/>
  <c r="AD7305" i="27" s="1"/>
  <c r="O7281" i="27"/>
  <c r="J7318" i="27"/>
  <c r="AD7318" i="27" s="1"/>
  <c r="O7294" i="27"/>
  <c r="L7294" i="27"/>
  <c r="M7294" i="27" s="1"/>
  <c r="K7333" i="27"/>
  <c r="K7335" i="27"/>
  <c r="K7318" i="27"/>
  <c r="L7310" i="27"/>
  <c r="M7310" i="27" s="1"/>
  <c r="J7334" i="27"/>
  <c r="AD7334" i="27" s="1"/>
  <c r="O7310" i="27"/>
  <c r="O7299" i="27"/>
  <c r="L7299" i="27"/>
  <c r="M7299" i="27" s="1"/>
  <c r="J7323" i="27"/>
  <c r="AD7323" i="27" s="1"/>
  <c r="K7325" i="27"/>
  <c r="L7304" i="27"/>
  <c r="J7328" i="27"/>
  <c r="AD7328" i="27" s="1"/>
  <c r="O7304" i="27"/>
  <c r="K7347" i="27"/>
  <c r="K7331" i="27"/>
  <c r="O7313" i="27"/>
  <c r="L7313" i="27"/>
  <c r="M7313" i="27" s="1"/>
  <c r="J7337" i="27"/>
  <c r="AD7337" i="27" s="1"/>
  <c r="O7303" i="27"/>
  <c r="L7303" i="27"/>
  <c r="M7303" i="27" s="1"/>
  <c r="J7327" i="27"/>
  <c r="AD7327" i="27" s="1"/>
  <c r="Q7268" i="27"/>
  <c r="K7329" i="27"/>
  <c r="K7337" i="27"/>
  <c r="K7334" i="27"/>
  <c r="K7316" i="27"/>
  <c r="O7319" i="27"/>
  <c r="L7319" i="27"/>
  <c r="J7343" i="27"/>
  <c r="AD7343" i="27" s="1"/>
  <c r="O7317" i="27"/>
  <c r="L7317" i="27"/>
  <c r="M7317" i="27" s="1"/>
  <c r="J7341" i="27"/>
  <c r="AD7341" i="27" s="1"/>
  <c r="K7319" i="27"/>
  <c r="L7322" i="27"/>
  <c r="J7346" i="27"/>
  <c r="AD7346" i="27" s="1"/>
  <c r="O7322" i="27"/>
  <c r="J7325" i="27"/>
  <c r="AD7325" i="27" s="1"/>
  <c r="O7301" i="27"/>
  <c r="L7301" i="27"/>
  <c r="M7301" i="27" s="1"/>
  <c r="K7345" i="27"/>
  <c r="K7306" i="27"/>
  <c r="P7271" i="27"/>
  <c r="K7324" i="27"/>
  <c r="K7327" i="27"/>
  <c r="K7312" i="27"/>
  <c r="J7336" i="27"/>
  <c r="AD7336" i="27" s="1"/>
  <c r="O7312" i="27"/>
  <c r="L7312" i="27"/>
  <c r="O7309" i="27"/>
  <c r="L7309" i="27"/>
  <c r="M7309" i="27" s="1"/>
  <c r="J7333" i="27"/>
  <c r="AD7333" i="27" s="1"/>
  <c r="J7331" i="27"/>
  <c r="AD7331" i="27" s="1"/>
  <c r="O7307" i="27"/>
  <c r="L7307" i="27"/>
  <c r="M7307" i="27" s="1"/>
  <c r="AE7247" i="27"/>
  <c r="AE7212" i="27"/>
  <c r="AE7236" i="27"/>
  <c r="AE7268" i="27"/>
  <c r="AE7261" i="27"/>
  <c r="AE7262" i="27"/>
  <c r="AE7265" i="27"/>
  <c r="AE7242" i="27"/>
  <c r="AE7264" i="27"/>
  <c r="AE7239" i="27"/>
  <c r="AE7269" i="27"/>
  <c r="AG7269" i="27" l="1"/>
  <c r="AH7269" i="27"/>
  <c r="AI7269" i="27"/>
  <c r="AJ7269" i="27"/>
  <c r="AG7239" i="27"/>
  <c r="AH7239" i="27"/>
  <c r="AI7239" i="27"/>
  <c r="AJ7239" i="27"/>
  <c r="AH7264" i="27"/>
  <c r="AI7264" i="27"/>
  <c r="AJ7264" i="27"/>
  <c r="AG7264" i="27"/>
  <c r="AG7242" i="27"/>
  <c r="AJ7242" i="27"/>
  <c r="AH7242" i="27"/>
  <c r="AI7242" i="27"/>
  <c r="AG7265" i="27"/>
  <c r="AJ7265" i="27"/>
  <c r="AH7265" i="27"/>
  <c r="AI7265" i="27"/>
  <c r="AG7262" i="27"/>
  <c r="AH7262" i="27"/>
  <c r="AI7262" i="27"/>
  <c r="AJ7262" i="27"/>
  <c r="AH7261" i="27"/>
  <c r="AI7261" i="27"/>
  <c r="AJ7261" i="27"/>
  <c r="AG7261" i="27"/>
  <c r="AG7268" i="27"/>
  <c r="AJ7268" i="27"/>
  <c r="AH7268" i="27"/>
  <c r="AI7268" i="27"/>
  <c r="AI7236" i="27"/>
  <c r="AJ7236" i="27"/>
  <c r="AG7236" i="27"/>
  <c r="AH7236" i="27"/>
  <c r="AG7212" i="27"/>
  <c r="AH7212" i="27"/>
  <c r="AI7212" i="27"/>
  <c r="AJ7212" i="27"/>
  <c r="AG7247" i="27"/>
  <c r="AH7247" i="27"/>
  <c r="AI7247" i="27"/>
  <c r="AJ7247" i="27"/>
  <c r="AG7227" i="27"/>
  <c r="AH7227" i="27"/>
  <c r="AI7227" i="27"/>
  <c r="AJ7227" i="27"/>
  <c r="AG7229" i="27"/>
  <c r="AJ7229" i="27"/>
  <c r="AH7229" i="27"/>
  <c r="AI7229" i="27"/>
  <c r="AG7206" i="27"/>
  <c r="AH7206" i="27"/>
  <c r="AI7206" i="27"/>
  <c r="AJ7206" i="27"/>
  <c r="AH7210" i="27"/>
  <c r="AI7210" i="27"/>
  <c r="AJ7210" i="27"/>
  <c r="AG7210" i="27"/>
  <c r="AG7250" i="27"/>
  <c r="AH7250" i="27"/>
  <c r="AI7250" i="27"/>
  <c r="AJ7250" i="27"/>
  <c r="AG7248" i="27"/>
  <c r="AH7248" i="27"/>
  <c r="AI7248" i="27"/>
  <c r="AJ7248" i="27"/>
  <c r="AG7235" i="27"/>
  <c r="AH7235" i="27"/>
  <c r="AI7235" i="27"/>
  <c r="AJ7235" i="27"/>
  <c r="AH7209" i="27"/>
  <c r="AJ7209" i="27"/>
  <c r="AI7209" i="27"/>
  <c r="AG7209" i="27"/>
  <c r="AG7232" i="27"/>
  <c r="AJ7232" i="27"/>
  <c r="AH7232" i="27"/>
  <c r="AI7232" i="27"/>
  <c r="AH7231" i="27"/>
  <c r="AI7231" i="27"/>
  <c r="AJ7231" i="27"/>
  <c r="AG7231" i="27"/>
  <c r="AG7224" i="27"/>
  <c r="AH7224" i="27"/>
  <c r="AJ7224" i="27"/>
  <c r="AI7224" i="27"/>
  <c r="R7248" i="27"/>
  <c r="V7248" i="27" s="1"/>
  <c r="U7252" i="27"/>
  <c r="AE7252" i="27"/>
  <c r="U7271" i="27"/>
  <c r="U7256" i="27"/>
  <c r="AE7256" i="27"/>
  <c r="U7274" i="27"/>
  <c r="AE7274" i="27"/>
  <c r="U7269" i="27"/>
  <c r="U7239" i="27"/>
  <c r="U7259" i="27"/>
  <c r="AE7259" i="27"/>
  <c r="U7264" i="27"/>
  <c r="U7230" i="27"/>
  <c r="AE7230" i="27"/>
  <c r="U7242" i="27"/>
  <c r="U7255" i="27"/>
  <c r="AE7255" i="27"/>
  <c r="U7265" i="27"/>
  <c r="U7253" i="27"/>
  <c r="AE7253" i="27"/>
  <c r="U7249" i="27"/>
  <c r="AE7249" i="27"/>
  <c r="U7234" i="27"/>
  <c r="AE7234" i="27"/>
  <c r="U7262" i="27"/>
  <c r="U7261" i="27"/>
  <c r="U7251" i="27"/>
  <c r="AE7251" i="27"/>
  <c r="U7268" i="27"/>
  <c r="U7233" i="27"/>
  <c r="AE7233" i="27"/>
  <c r="S7240" i="27"/>
  <c r="U7254" i="27"/>
  <c r="AE7254" i="27"/>
  <c r="S7244" i="27"/>
  <c r="R7243" i="27"/>
  <c r="V7243" i="27" s="1"/>
  <c r="S7215" i="27"/>
  <c r="S7241" i="27"/>
  <c r="Q7254" i="27"/>
  <c r="R7254" i="27" s="1"/>
  <c r="S7237" i="27"/>
  <c r="S7222" i="27"/>
  <c r="S7245" i="27"/>
  <c r="S7252" i="27"/>
  <c r="R7252" i="27"/>
  <c r="V7252" i="27" s="1"/>
  <c r="V7212" i="27"/>
  <c r="S7212" i="27"/>
  <c r="R7264" i="27"/>
  <c r="S7264" i="27" s="1"/>
  <c r="S7259" i="27"/>
  <c r="S7233" i="27"/>
  <c r="R7268" i="27"/>
  <c r="V7268" i="27" s="1"/>
  <c r="R7262" i="27"/>
  <c r="V7262" i="27" s="1"/>
  <c r="R7256" i="27"/>
  <c r="V7256" i="27" s="1"/>
  <c r="S7251" i="27"/>
  <c r="R7269" i="27"/>
  <c r="V7269" i="27" s="1"/>
  <c r="V7238" i="27"/>
  <c r="S7238" i="27"/>
  <c r="R7239" i="27"/>
  <c r="S7274" i="27"/>
  <c r="R7265" i="27"/>
  <c r="S7230" i="27"/>
  <c r="R7249" i="27"/>
  <c r="S7255" i="27"/>
  <c r="S7253" i="27"/>
  <c r="R7261" i="27"/>
  <c r="V7261" i="27" s="1"/>
  <c r="S7283" i="27"/>
  <c r="R7246" i="27"/>
  <c r="Q7266" i="27"/>
  <c r="P7266" i="27"/>
  <c r="Q7260" i="27"/>
  <c r="P7260" i="27"/>
  <c r="M7322" i="27"/>
  <c r="N7322" i="27" s="1"/>
  <c r="S7249" i="27"/>
  <c r="Q7273" i="27"/>
  <c r="P7273" i="27"/>
  <c r="P7272" i="27"/>
  <c r="Q7272" i="27"/>
  <c r="R7272" i="27" s="1"/>
  <c r="P7276" i="27"/>
  <c r="Q7276" i="27"/>
  <c r="R7276" i="27" s="1"/>
  <c r="P7258" i="27"/>
  <c r="Q7258" i="27"/>
  <c r="R7258" i="27" s="1"/>
  <c r="V7258" i="27" s="1"/>
  <c r="V7232" i="27"/>
  <c r="S7242" i="27"/>
  <c r="V7242" i="27"/>
  <c r="V7247" i="27"/>
  <c r="S7243" i="27"/>
  <c r="V7209" i="27"/>
  <c r="V7227" i="27"/>
  <c r="V7235" i="27"/>
  <c r="Q7267" i="27"/>
  <c r="P7267" i="27"/>
  <c r="M7316" i="27"/>
  <c r="N7316" i="27" s="1"/>
  <c r="M7312" i="27"/>
  <c r="N7312" i="27" s="1"/>
  <c r="M7319" i="27"/>
  <c r="N7319" i="27" s="1"/>
  <c r="M7304" i="27"/>
  <c r="N7304" i="27" s="1"/>
  <c r="N7300" i="27"/>
  <c r="Q7300" i="27" s="1"/>
  <c r="M7297" i="27"/>
  <c r="N7297" i="27" s="1"/>
  <c r="N7278" i="27"/>
  <c r="Q7278" i="27" s="1"/>
  <c r="N7290" i="27"/>
  <c r="M7284" i="27"/>
  <c r="N7284" i="27" s="1"/>
  <c r="M7282" i="27"/>
  <c r="N7282" i="27" s="1"/>
  <c r="M7296" i="27"/>
  <c r="N7296" i="27" s="1"/>
  <c r="M7291" i="27"/>
  <c r="N7291" i="27" s="1"/>
  <c r="S7247" i="27"/>
  <c r="P7283" i="27"/>
  <c r="R7251" i="27"/>
  <c r="Q7288" i="27"/>
  <c r="Q7295" i="27"/>
  <c r="Q7285" i="27"/>
  <c r="R7233" i="27"/>
  <c r="Q7289" i="27"/>
  <c r="Q7286" i="27"/>
  <c r="R7283" i="27"/>
  <c r="R7253" i="27"/>
  <c r="R7259" i="27"/>
  <c r="P7279" i="27"/>
  <c r="R7271" i="27"/>
  <c r="Q7292" i="27"/>
  <c r="P7293" i="27"/>
  <c r="S7256" i="27"/>
  <c r="Q7263" i="27"/>
  <c r="S7265" i="27"/>
  <c r="R7255" i="27"/>
  <c r="R7274" i="27"/>
  <c r="O7324" i="27"/>
  <c r="L7324" i="27"/>
  <c r="M7324" i="27" s="1"/>
  <c r="J7348" i="27"/>
  <c r="AD7348" i="27" s="1"/>
  <c r="L7315" i="27"/>
  <c r="J7339" i="27"/>
  <c r="AD7339" i="27" s="1"/>
  <c r="O7315" i="27"/>
  <c r="L7320" i="27"/>
  <c r="J7344" i="27"/>
  <c r="AD7344" i="27" s="1"/>
  <c r="O7320" i="27"/>
  <c r="N7310" i="27"/>
  <c r="P7310" i="27" s="1"/>
  <c r="L7306" i="27"/>
  <c r="M7306" i="27" s="1"/>
  <c r="O7306" i="27"/>
  <c r="J7330" i="27"/>
  <c r="AD7330" i="27" s="1"/>
  <c r="O7314" i="27"/>
  <c r="J7338" i="27"/>
  <c r="AD7338" i="27" s="1"/>
  <c r="L7314" i="27"/>
  <c r="O7321" i="27"/>
  <c r="L7321" i="27"/>
  <c r="J7345" i="27"/>
  <c r="AD7345" i="27" s="1"/>
  <c r="J7332" i="27"/>
  <c r="AD7332" i="27" s="1"/>
  <c r="O7308" i="27"/>
  <c r="L7308" i="27"/>
  <c r="M7308" i="27" s="1"/>
  <c r="N7303" i="27"/>
  <c r="O7302" i="27"/>
  <c r="J7326" i="27"/>
  <c r="AD7326" i="27" s="1"/>
  <c r="L7302" i="27"/>
  <c r="P7289" i="27"/>
  <c r="P7285" i="27"/>
  <c r="Q7293" i="27"/>
  <c r="P7263" i="27"/>
  <c r="Q7279" i="27"/>
  <c r="P7286" i="27"/>
  <c r="Q7277" i="27"/>
  <c r="P7277" i="27"/>
  <c r="P7275" i="27"/>
  <c r="Q7275" i="27"/>
  <c r="Q7298" i="27"/>
  <c r="P7298" i="27"/>
  <c r="Q7270" i="27"/>
  <c r="P7270" i="27"/>
  <c r="Q7257" i="27"/>
  <c r="P7257" i="27"/>
  <c r="Q7280" i="27"/>
  <c r="P7280" i="27"/>
  <c r="N7313" i="27"/>
  <c r="N7309" i="27"/>
  <c r="K7346" i="27"/>
  <c r="K7339" i="27"/>
  <c r="K7344" i="27"/>
  <c r="N7294" i="27"/>
  <c r="K7326" i="27"/>
  <c r="K7332" i="27"/>
  <c r="N7301" i="27"/>
  <c r="N7317" i="27"/>
  <c r="N7299" i="27"/>
  <c r="K7328" i="27"/>
  <c r="N7287" i="27"/>
  <c r="K7338" i="27"/>
  <c r="N7307" i="27"/>
  <c r="N7281" i="27"/>
  <c r="Q7290" i="27"/>
  <c r="P7290" i="27"/>
  <c r="O7311" i="27"/>
  <c r="L7311" i="27"/>
  <c r="M7311" i="27" s="1"/>
  <c r="J7335" i="27"/>
  <c r="AD7335" i="27" s="1"/>
  <c r="K7349" i="27"/>
  <c r="O7341" i="27"/>
  <c r="L7341" i="27"/>
  <c r="M7341" i="27" s="1"/>
  <c r="J7365" i="27"/>
  <c r="AD7365" i="27" s="1"/>
  <c r="J7342" i="27"/>
  <c r="AD7342" i="27" s="1"/>
  <c r="O7318" i="27"/>
  <c r="L7318" i="27"/>
  <c r="M7318" i="27" s="1"/>
  <c r="K7358" i="27"/>
  <c r="O7337" i="27"/>
  <c r="J7361" i="27"/>
  <c r="AD7361" i="27" s="1"/>
  <c r="L7337" i="27"/>
  <c r="M7337" i="27" s="1"/>
  <c r="K7336" i="27"/>
  <c r="O7327" i="27"/>
  <c r="L7327" i="27"/>
  <c r="M7327" i="27" s="1"/>
  <c r="J7351" i="27"/>
  <c r="AD7351" i="27" s="1"/>
  <c r="O7323" i="27"/>
  <c r="L7323" i="27"/>
  <c r="M7323" i="27" s="1"/>
  <c r="J7347" i="27"/>
  <c r="AD7347" i="27" s="1"/>
  <c r="O7305" i="27"/>
  <c r="L7305" i="27"/>
  <c r="M7305" i="27" s="1"/>
  <c r="J7329" i="27"/>
  <c r="AD7329" i="27" s="1"/>
  <c r="K7342" i="27"/>
  <c r="J7360" i="27"/>
  <c r="AD7360" i="27" s="1"/>
  <c r="L7336" i="27"/>
  <c r="O7336" i="27"/>
  <c r="J7370" i="27"/>
  <c r="AD7370" i="27" s="1"/>
  <c r="O7346" i="27"/>
  <c r="L7346" i="27"/>
  <c r="P7288" i="27"/>
  <c r="K7355" i="27"/>
  <c r="K7371" i="27"/>
  <c r="P7292" i="27"/>
  <c r="K7330" i="27"/>
  <c r="O7331" i="27"/>
  <c r="L7331" i="27"/>
  <c r="M7331" i="27" s="1"/>
  <c r="J7355" i="27"/>
  <c r="AD7355" i="27" s="1"/>
  <c r="K7369" i="27"/>
  <c r="K7340" i="27"/>
  <c r="K7361" i="27"/>
  <c r="K7357" i="27"/>
  <c r="K7348" i="27"/>
  <c r="O7333" i="27"/>
  <c r="L7333" i="27"/>
  <c r="M7333" i="27" s="1"/>
  <c r="J7357" i="27"/>
  <c r="AD7357" i="27" s="1"/>
  <c r="K7351" i="27"/>
  <c r="J7367" i="27"/>
  <c r="AD7367" i="27" s="1"/>
  <c r="O7343" i="27"/>
  <c r="L7343" i="27"/>
  <c r="K7365" i="27"/>
  <c r="O7328" i="27"/>
  <c r="L7328" i="27"/>
  <c r="J7352" i="27"/>
  <c r="AD7352" i="27" s="1"/>
  <c r="O7334" i="27"/>
  <c r="L7334" i="27"/>
  <c r="M7334" i="27" s="1"/>
  <c r="J7358" i="27"/>
  <c r="AD7358" i="27" s="1"/>
  <c r="K7359" i="27"/>
  <c r="K7343" i="27"/>
  <c r="P7295" i="27"/>
  <c r="O7340" i="27"/>
  <c r="L7340" i="27"/>
  <c r="J7364" i="27"/>
  <c r="AD7364" i="27" s="1"/>
  <c r="O7325" i="27"/>
  <c r="L7325" i="27"/>
  <c r="M7325" i="27" s="1"/>
  <c r="J7349" i="27"/>
  <c r="AD7349" i="27" s="1"/>
  <c r="K7353" i="27"/>
  <c r="AE7271" i="27"/>
  <c r="AE7263" i="27"/>
  <c r="AE7270" i="27"/>
  <c r="AE7310" i="27"/>
  <c r="AE7292" i="27"/>
  <c r="AE7286" i="27"/>
  <c r="AE7290" i="27"/>
  <c r="AE7267" i="27"/>
  <c r="AE7266" i="27"/>
  <c r="AE7288" i="27"/>
  <c r="AE7293" i="27"/>
  <c r="AE7289" i="27"/>
  <c r="AE7285" i="27"/>
  <c r="AH7285" i="27" l="1"/>
  <c r="AI7285" i="27"/>
  <c r="AJ7285" i="27"/>
  <c r="AG7285" i="27"/>
  <c r="AG7289" i="27"/>
  <c r="AI7289" i="27"/>
  <c r="AH7289" i="27"/>
  <c r="AJ7289" i="27"/>
  <c r="AH7293" i="27"/>
  <c r="AG7293" i="27"/>
  <c r="AI7293" i="27"/>
  <c r="AJ7293" i="27"/>
  <c r="AH7288" i="27"/>
  <c r="AI7288" i="27"/>
  <c r="AJ7288" i="27"/>
  <c r="AG7288" i="27"/>
  <c r="AG7266" i="27"/>
  <c r="AH7266" i="27"/>
  <c r="AI7266" i="27"/>
  <c r="AJ7266" i="27"/>
  <c r="AH7267" i="27"/>
  <c r="AI7267" i="27"/>
  <c r="AJ7267" i="27"/>
  <c r="AG7267" i="27"/>
  <c r="AI7290" i="27"/>
  <c r="AG7290" i="27"/>
  <c r="AH7290" i="27"/>
  <c r="AJ7290" i="27"/>
  <c r="AG7286" i="27"/>
  <c r="AH7286" i="27"/>
  <c r="AI7286" i="27"/>
  <c r="AJ7286" i="27"/>
  <c r="AG7292" i="27"/>
  <c r="AH7292" i="27"/>
  <c r="AJ7292" i="27"/>
  <c r="AI7292" i="27"/>
  <c r="AG7310" i="27"/>
  <c r="AH7310" i="27"/>
  <c r="AJ7310" i="27"/>
  <c r="AI7310" i="27"/>
  <c r="AH7270" i="27"/>
  <c r="AI7270" i="27"/>
  <c r="AJ7270" i="27"/>
  <c r="AG7270" i="27"/>
  <c r="AG7263" i="27"/>
  <c r="AJ7263" i="27"/>
  <c r="AH7263" i="27"/>
  <c r="AI7263" i="27"/>
  <c r="AG7271" i="27"/>
  <c r="AH7271" i="27"/>
  <c r="AI7271" i="27"/>
  <c r="AJ7271" i="27"/>
  <c r="AH7230" i="27"/>
  <c r="AI7230" i="27"/>
  <c r="AG7230" i="27"/>
  <c r="AJ7230" i="27"/>
  <c r="AH7252" i="27"/>
  <c r="AI7252" i="27"/>
  <c r="AJ7252" i="27"/>
  <c r="AG7252" i="27"/>
  <c r="AG7233" i="27"/>
  <c r="AH7233" i="27"/>
  <c r="AI7233" i="27"/>
  <c r="AJ7233" i="27"/>
  <c r="AG7251" i="27"/>
  <c r="AJ7251" i="27"/>
  <c r="AH7251" i="27"/>
  <c r="AI7251" i="27"/>
  <c r="AG7274" i="27"/>
  <c r="AH7274" i="27"/>
  <c r="AJ7274" i="27"/>
  <c r="AI7274" i="27"/>
  <c r="AG7256" i="27"/>
  <c r="AH7256" i="27"/>
  <c r="AJ7256" i="27"/>
  <c r="AI7256" i="27"/>
  <c r="S7269" i="27"/>
  <c r="AH7234" i="27"/>
  <c r="AI7234" i="27"/>
  <c r="AJ7234" i="27"/>
  <c r="AG7234" i="27"/>
  <c r="S7254" i="27"/>
  <c r="AG7259" i="27"/>
  <c r="AH7259" i="27"/>
  <c r="AJ7259" i="27"/>
  <c r="AI7259" i="27"/>
  <c r="AH7254" i="27"/>
  <c r="AG7254" i="27"/>
  <c r="AJ7254" i="27"/>
  <c r="AI7254" i="27"/>
  <c r="AH7249" i="27"/>
  <c r="AI7249" i="27"/>
  <c r="AJ7249" i="27"/>
  <c r="AG7249" i="27"/>
  <c r="AH7255" i="27"/>
  <c r="AI7255" i="27"/>
  <c r="AJ7255" i="27"/>
  <c r="AG7255" i="27"/>
  <c r="AG7253" i="27"/>
  <c r="AH7253" i="27"/>
  <c r="AI7253" i="27"/>
  <c r="AJ7253" i="27"/>
  <c r="U7298" i="27"/>
  <c r="AE7298" i="27"/>
  <c r="U7285" i="27"/>
  <c r="U7289" i="27"/>
  <c r="U7277" i="27"/>
  <c r="AE7277" i="27"/>
  <c r="U7276" i="27"/>
  <c r="AE7276" i="27"/>
  <c r="U7293" i="27"/>
  <c r="U7272" i="27"/>
  <c r="AE7272" i="27"/>
  <c r="U7288" i="27"/>
  <c r="U7266" i="27"/>
  <c r="U7275" i="27"/>
  <c r="AE7275" i="27"/>
  <c r="U7295" i="27"/>
  <c r="U7280" i="27"/>
  <c r="AE7280" i="27"/>
  <c r="U7273" i="27"/>
  <c r="AE7273" i="27"/>
  <c r="U7267" i="27"/>
  <c r="U7279" i="27"/>
  <c r="AE7279" i="27"/>
  <c r="U7290" i="27"/>
  <c r="U7258" i="27"/>
  <c r="AE7258" i="27"/>
  <c r="U7257" i="27"/>
  <c r="AE7257" i="27"/>
  <c r="U7286" i="27"/>
  <c r="U7283" i="27"/>
  <c r="AE7283" i="27"/>
  <c r="U7292" i="27"/>
  <c r="U7310" i="27"/>
  <c r="U7270" i="27"/>
  <c r="U7263" i="27"/>
  <c r="U7260" i="27"/>
  <c r="S7246" i="27"/>
  <c r="S7261" i="27"/>
  <c r="S7262" i="27"/>
  <c r="P7300" i="27"/>
  <c r="S7239" i="27"/>
  <c r="S7268" i="27"/>
  <c r="V7239" i="27"/>
  <c r="V7249" i="27"/>
  <c r="V7246" i="27"/>
  <c r="V7264" i="27"/>
  <c r="P7278" i="27"/>
  <c r="R7273" i="27"/>
  <c r="V7273" i="27" s="1"/>
  <c r="V7265" i="27"/>
  <c r="S7280" i="27"/>
  <c r="S7278" i="27"/>
  <c r="S7300" i="27"/>
  <c r="S7258" i="27"/>
  <c r="S7277" i="27"/>
  <c r="S7279" i="27"/>
  <c r="S7276" i="27"/>
  <c r="R7263" i="27"/>
  <c r="V7263" i="27" s="1"/>
  <c r="R7289" i="27"/>
  <c r="V7289" i="27" s="1"/>
  <c r="S7272" i="27"/>
  <c r="R7285" i="27"/>
  <c r="V7285" i="27" s="1"/>
  <c r="R7260" i="27"/>
  <c r="S7260" i="27" s="1"/>
  <c r="R7292" i="27"/>
  <c r="S7292" i="27" s="1"/>
  <c r="S7257" i="27"/>
  <c r="R7270" i="27"/>
  <c r="V7270" i="27" s="1"/>
  <c r="S7298" i="27"/>
  <c r="R7266" i="27"/>
  <c r="S7275" i="27"/>
  <c r="R7267" i="27"/>
  <c r="Q7291" i="27"/>
  <c r="P7291" i="27"/>
  <c r="Q7284" i="27"/>
  <c r="P7284" i="27"/>
  <c r="Q7310" i="27"/>
  <c r="M7346" i="27"/>
  <c r="N7346" i="27" s="1"/>
  <c r="V7251" i="27"/>
  <c r="V7253" i="27"/>
  <c r="V7283" i="27"/>
  <c r="V7274" i="27"/>
  <c r="V7272" i="27"/>
  <c r="V7255" i="27"/>
  <c r="V7276" i="27"/>
  <c r="V7233" i="27"/>
  <c r="V7271" i="27"/>
  <c r="V7254" i="27"/>
  <c r="V7259" i="27"/>
  <c r="S7273" i="27"/>
  <c r="P7296" i="27"/>
  <c r="Q7296" i="27"/>
  <c r="Q7297" i="27"/>
  <c r="P7297" i="27"/>
  <c r="P7282" i="27"/>
  <c r="Q7282" i="27"/>
  <c r="R7282" i="27" s="1"/>
  <c r="V7282" i="27" s="1"/>
  <c r="M7343" i="27"/>
  <c r="N7343" i="27" s="1"/>
  <c r="M7328" i="27"/>
  <c r="N7328" i="27" s="1"/>
  <c r="M7336" i="27"/>
  <c r="N7336" i="27" s="1"/>
  <c r="N7306" i="27"/>
  <c r="Q7306" i="27" s="1"/>
  <c r="N7308" i="27"/>
  <c r="P7308" i="27" s="1"/>
  <c r="M7314" i="27"/>
  <c r="N7314" i="27" s="1"/>
  <c r="M7302" i="27"/>
  <c r="N7302" i="27" s="1"/>
  <c r="M7340" i="27"/>
  <c r="N7340" i="27" s="1"/>
  <c r="M7321" i="27"/>
  <c r="N7321" i="27" s="1"/>
  <c r="N7324" i="27"/>
  <c r="P7324" i="27" s="1"/>
  <c r="M7315" i="27"/>
  <c r="N7315" i="27" s="1"/>
  <c r="M7320" i="27"/>
  <c r="N7320" i="27" s="1"/>
  <c r="S7271" i="27"/>
  <c r="R7279" i="27"/>
  <c r="V7279" i="27" s="1"/>
  <c r="R7275" i="27"/>
  <c r="V7275" i="27" s="1"/>
  <c r="Q7281" i="27"/>
  <c r="Q7317" i="27"/>
  <c r="P7319" i="27"/>
  <c r="R7280" i="27"/>
  <c r="V7280" i="27" s="1"/>
  <c r="Q7312" i="27"/>
  <c r="P7309" i="27"/>
  <c r="R7300" i="27"/>
  <c r="V7300" i="27" s="1"/>
  <c r="R7288" i="27"/>
  <c r="P7301" i="27"/>
  <c r="Q7313" i="27"/>
  <c r="Q7316" i="27"/>
  <c r="Q7307" i="27"/>
  <c r="R7298" i="27"/>
  <c r="V7298" i="27" s="1"/>
  <c r="R7257" i="27"/>
  <c r="V7257" i="27" s="1"/>
  <c r="P7287" i="27"/>
  <c r="R7277" i="27"/>
  <c r="V7277" i="27" s="1"/>
  <c r="R7290" i="27"/>
  <c r="Q7303" i="27"/>
  <c r="Q7294" i="27"/>
  <c r="Q7299" i="27"/>
  <c r="R7278" i="27"/>
  <c r="V7278" i="27" s="1"/>
  <c r="R7293" i="27"/>
  <c r="R7286" i="27"/>
  <c r="R7295" i="27"/>
  <c r="V7295" i="27" s="1"/>
  <c r="O7344" i="27"/>
  <c r="J7368" i="27"/>
  <c r="AD7368" i="27" s="1"/>
  <c r="L7344" i="27"/>
  <c r="O7339" i="27"/>
  <c r="L7339" i="27"/>
  <c r="J7363" i="27"/>
  <c r="AD7363" i="27" s="1"/>
  <c r="P7303" i="27"/>
  <c r="O7345" i="27"/>
  <c r="L7345" i="27"/>
  <c r="J7369" i="27"/>
  <c r="AD7369" i="27" s="1"/>
  <c r="O7348" i="27"/>
  <c r="L7348" i="27"/>
  <c r="J7372" i="27"/>
  <c r="AD7372" i="27" s="1"/>
  <c r="N7341" i="27"/>
  <c r="P7341" i="27" s="1"/>
  <c r="N7333" i="27"/>
  <c r="Q7333" i="27" s="1"/>
  <c r="O7338" i="27"/>
  <c r="L7338" i="27"/>
  <c r="M7338" i="27" s="1"/>
  <c r="J7362" i="27"/>
  <c r="AD7362" i="27" s="1"/>
  <c r="N7327" i="27"/>
  <c r="Q7327" i="27" s="1"/>
  <c r="L7330" i="27"/>
  <c r="O7330" i="27"/>
  <c r="J7354" i="27"/>
  <c r="AD7354" i="27" s="1"/>
  <c r="J7350" i="27"/>
  <c r="AD7350" i="27" s="1"/>
  <c r="L7326" i="27"/>
  <c r="M7326" i="27" s="1"/>
  <c r="O7326" i="27"/>
  <c r="O7332" i="27"/>
  <c r="J7356" i="27"/>
  <c r="AD7356" i="27" s="1"/>
  <c r="L7332" i="27"/>
  <c r="Q7301" i="27"/>
  <c r="P7294" i="27"/>
  <c r="Q7309" i="27"/>
  <c r="P7313" i="27"/>
  <c r="P7317" i="27"/>
  <c r="P7299" i="27"/>
  <c r="Q7319" i="27"/>
  <c r="P7307" i="27"/>
  <c r="P7281" i="27"/>
  <c r="Q7322" i="27"/>
  <c r="P7322" i="27"/>
  <c r="Q7304" i="27"/>
  <c r="P7304" i="27"/>
  <c r="N7323" i="27"/>
  <c r="K7362" i="27"/>
  <c r="K7370" i="27"/>
  <c r="N7311" i="27"/>
  <c r="K7356" i="27"/>
  <c r="K7368" i="27"/>
  <c r="Q7287" i="27"/>
  <c r="K7352" i="27"/>
  <c r="K7350" i="27"/>
  <c r="N7331" i="27"/>
  <c r="N7325" i="27"/>
  <c r="K7363" i="27"/>
  <c r="N7305" i="27"/>
  <c r="N7318" i="27"/>
  <c r="N7334" i="27"/>
  <c r="N7337" i="27"/>
  <c r="P7316" i="27"/>
  <c r="L7335" i="27"/>
  <c r="M7335" i="27" s="1"/>
  <c r="J7359" i="27"/>
  <c r="AD7359" i="27" s="1"/>
  <c r="O7335" i="27"/>
  <c r="O7352" i="27"/>
  <c r="L7352" i="27"/>
  <c r="J7376" i="27"/>
  <c r="AD7376" i="27" s="1"/>
  <c r="K7379" i="27"/>
  <c r="L7370" i="27"/>
  <c r="O7370" i="27"/>
  <c r="J7394" i="27"/>
  <c r="AD7394" i="27" s="1"/>
  <c r="O7351" i="27"/>
  <c r="J7375" i="27"/>
  <c r="AD7375" i="27" s="1"/>
  <c r="L7351" i="27"/>
  <c r="M7351" i="27" s="1"/>
  <c r="J7385" i="27"/>
  <c r="AD7385" i="27" s="1"/>
  <c r="O7361" i="27"/>
  <c r="L7361" i="27"/>
  <c r="M7361" i="27" s="1"/>
  <c r="J7389" i="27"/>
  <c r="AD7389" i="27" s="1"/>
  <c r="O7365" i="27"/>
  <c r="L7365" i="27"/>
  <c r="M7365" i="27" s="1"/>
  <c r="J7379" i="27"/>
  <c r="AD7379" i="27" s="1"/>
  <c r="O7355" i="27"/>
  <c r="L7355" i="27"/>
  <c r="M7355" i="27" s="1"/>
  <c r="K7366" i="27"/>
  <c r="J7366" i="27"/>
  <c r="AD7366" i="27" s="1"/>
  <c r="O7342" i="27"/>
  <c r="L7342" i="27"/>
  <c r="M7342" i="27" s="1"/>
  <c r="O7329" i="27"/>
  <c r="L7329" i="27"/>
  <c r="M7329" i="27" s="1"/>
  <c r="J7353" i="27"/>
  <c r="AD7353" i="27" s="1"/>
  <c r="L7367" i="27"/>
  <c r="J7391" i="27"/>
  <c r="AD7391" i="27" s="1"/>
  <c r="O7367" i="27"/>
  <c r="J7384" i="27"/>
  <c r="AD7384" i="27" s="1"/>
  <c r="O7360" i="27"/>
  <c r="L7360" i="27"/>
  <c r="K7360" i="27"/>
  <c r="K7382" i="27"/>
  <c r="O7364" i="27"/>
  <c r="L7364" i="27"/>
  <c r="J7388" i="27"/>
  <c r="AD7388" i="27" s="1"/>
  <c r="K7372" i="27"/>
  <c r="K7385" i="27"/>
  <c r="O7349" i="27"/>
  <c r="J7373" i="27"/>
  <c r="AD7373" i="27" s="1"/>
  <c r="L7349" i="27"/>
  <c r="M7349" i="27" s="1"/>
  <c r="J7381" i="27"/>
  <c r="AD7381" i="27" s="1"/>
  <c r="O7357" i="27"/>
  <c r="L7357" i="27"/>
  <c r="M7357" i="27" s="1"/>
  <c r="K7367" i="27"/>
  <c r="K7383" i="27"/>
  <c r="J7371" i="27"/>
  <c r="AD7371" i="27" s="1"/>
  <c r="O7347" i="27"/>
  <c r="L7347" i="27"/>
  <c r="M7347" i="27" s="1"/>
  <c r="K7377" i="27"/>
  <c r="O7358" i="27"/>
  <c r="L7358" i="27"/>
  <c r="M7358" i="27" s="1"/>
  <c r="J7382" i="27"/>
  <c r="AD7382" i="27" s="1"/>
  <c r="K7389" i="27"/>
  <c r="K7395" i="27"/>
  <c r="P7312" i="27"/>
  <c r="K7364" i="27"/>
  <c r="K7354" i="27"/>
  <c r="K7393" i="27"/>
  <c r="K7375" i="27"/>
  <c r="K7381" i="27"/>
  <c r="K7373" i="27"/>
  <c r="AE7295" i="27"/>
  <c r="AE7260" i="27"/>
  <c r="AE7341" i="27"/>
  <c r="AE7287" i="27"/>
  <c r="AE7291" i="27"/>
  <c r="AE7309" i="27"/>
  <c r="AE7316" i="27"/>
  <c r="AE7294" i="27"/>
  <c r="AE7312" i="27"/>
  <c r="AE7313" i="27"/>
  <c r="AE7317" i="27"/>
  <c r="AI7317" i="27" l="1"/>
  <c r="AJ7317" i="27"/>
  <c r="AG7317" i="27"/>
  <c r="AH7317" i="27"/>
  <c r="AG7313" i="27"/>
  <c r="AH7313" i="27"/>
  <c r="AJ7313" i="27"/>
  <c r="AI7313" i="27"/>
  <c r="AH7312" i="27"/>
  <c r="AI7312" i="27"/>
  <c r="AJ7312" i="27"/>
  <c r="AG7312" i="27"/>
  <c r="AH7294" i="27"/>
  <c r="AI7294" i="27"/>
  <c r="AJ7294" i="27"/>
  <c r="AG7294" i="27"/>
  <c r="AG7316" i="27"/>
  <c r="AH7316" i="27"/>
  <c r="AI7316" i="27"/>
  <c r="AJ7316" i="27"/>
  <c r="AH7309" i="27"/>
  <c r="AI7309" i="27"/>
  <c r="AJ7309" i="27"/>
  <c r="AG7309" i="27"/>
  <c r="AH7291" i="27"/>
  <c r="AI7291" i="27"/>
  <c r="AJ7291" i="27"/>
  <c r="AG7291" i="27"/>
  <c r="AG7287" i="27"/>
  <c r="AJ7287" i="27"/>
  <c r="AH7287" i="27"/>
  <c r="AI7287" i="27"/>
  <c r="AG7341" i="27"/>
  <c r="AH7341" i="27"/>
  <c r="AJ7341" i="27"/>
  <c r="AI7341" i="27"/>
  <c r="AG7260" i="27"/>
  <c r="AH7260" i="27"/>
  <c r="AI7260" i="27"/>
  <c r="AJ7260" i="27"/>
  <c r="AG7295" i="27"/>
  <c r="AI7295" i="27"/>
  <c r="AJ7295" i="27"/>
  <c r="AH7295" i="27"/>
  <c r="AG7280" i="27"/>
  <c r="AH7280" i="27"/>
  <c r="AI7280" i="27"/>
  <c r="AJ7280" i="27"/>
  <c r="AG7257" i="27"/>
  <c r="AH7257" i="27"/>
  <c r="AI7257" i="27"/>
  <c r="AJ7257" i="27"/>
  <c r="AG7298" i="27"/>
  <c r="AI7298" i="27"/>
  <c r="AH7298" i="27"/>
  <c r="AJ7298" i="27"/>
  <c r="AG7277" i="27"/>
  <c r="AJ7277" i="27"/>
  <c r="AH7277" i="27"/>
  <c r="AI7277" i="27"/>
  <c r="AI7275" i="27"/>
  <c r="AH7275" i="27"/>
  <c r="AG7275" i="27"/>
  <c r="AJ7275" i="27"/>
  <c r="AH7258" i="27"/>
  <c r="AI7258" i="27"/>
  <c r="AJ7258" i="27"/>
  <c r="AG7258" i="27"/>
  <c r="AH7279" i="27"/>
  <c r="AI7279" i="27"/>
  <c r="AJ7279" i="27"/>
  <c r="AG7279" i="27"/>
  <c r="AG7272" i="27"/>
  <c r="AH7272" i="27"/>
  <c r="AI7272" i="27"/>
  <c r="AJ7272" i="27"/>
  <c r="AH7273" i="27"/>
  <c r="AI7273" i="27"/>
  <c r="AJ7273" i="27"/>
  <c r="AG7273" i="27"/>
  <c r="AH7276" i="27"/>
  <c r="AI7276" i="27"/>
  <c r="AJ7276" i="27"/>
  <c r="AG7276" i="27"/>
  <c r="AG7283" i="27"/>
  <c r="AH7283" i="27"/>
  <c r="AI7283" i="27"/>
  <c r="AJ7283" i="27"/>
  <c r="U7304" i="27"/>
  <c r="AE7304" i="27"/>
  <c r="U7322" i="27"/>
  <c r="AE7322" i="27"/>
  <c r="U7324" i="27"/>
  <c r="AE7324" i="27"/>
  <c r="U7297" i="27"/>
  <c r="AE7297" i="27"/>
  <c r="U7317" i="27"/>
  <c r="U7313" i="27"/>
  <c r="U7282" i="27"/>
  <c r="AE7282" i="27"/>
  <c r="U7303" i="27"/>
  <c r="AE7303" i="27"/>
  <c r="U7296" i="27"/>
  <c r="AE7296" i="27"/>
  <c r="U7300" i="27"/>
  <c r="AE7300" i="27"/>
  <c r="U7312" i="27"/>
  <c r="U7294" i="27"/>
  <c r="U7301" i="27"/>
  <c r="AE7301" i="27"/>
  <c r="U7316" i="27"/>
  <c r="U7281" i="27"/>
  <c r="AE7281" i="27"/>
  <c r="U7308" i="27"/>
  <c r="U7284" i="27"/>
  <c r="U7307" i="27"/>
  <c r="AE7307" i="27"/>
  <c r="U7309" i="27"/>
  <c r="U7291" i="27"/>
  <c r="U7278" i="27"/>
  <c r="AE7278" i="27"/>
  <c r="U7287" i="27"/>
  <c r="U7319" i="27"/>
  <c r="U7299" i="27"/>
  <c r="AE7299" i="27"/>
  <c r="U7341" i="27"/>
  <c r="S7263" i="27"/>
  <c r="R7291" i="27"/>
  <c r="V7291" i="27" s="1"/>
  <c r="Q7324" i="27"/>
  <c r="S7324" i="27" s="1"/>
  <c r="S7289" i="27"/>
  <c r="P7306" i="27"/>
  <c r="S7285" i="27"/>
  <c r="R7310" i="27"/>
  <c r="S7310" i="27" s="1"/>
  <c r="S7270" i="27"/>
  <c r="Q7308" i="27"/>
  <c r="V7292" i="27"/>
  <c r="S7303" i="27"/>
  <c r="S7322" i="27"/>
  <c r="R7319" i="27"/>
  <c r="V7319" i="27" s="1"/>
  <c r="R7312" i="27"/>
  <c r="V7312" i="27" s="1"/>
  <c r="V7266" i="27"/>
  <c r="S7266" i="27"/>
  <c r="V7260" i="27"/>
  <c r="S7327" i="27"/>
  <c r="S7282" i="27"/>
  <c r="S7301" i="27"/>
  <c r="R7284" i="27"/>
  <c r="S7284" i="27" s="1"/>
  <c r="S7307" i="27"/>
  <c r="R7317" i="27"/>
  <c r="R7297" i="27"/>
  <c r="V7297" i="27" s="1"/>
  <c r="R7309" i="27"/>
  <c r="V7309" i="27" s="1"/>
  <c r="S7304" i="27"/>
  <c r="R7316" i="27"/>
  <c r="V7316" i="27" s="1"/>
  <c r="S7296" i="27"/>
  <c r="S7299" i="27"/>
  <c r="R7313" i="27"/>
  <c r="V7313" i="27" s="1"/>
  <c r="S7281" i="27"/>
  <c r="S7306" i="27"/>
  <c r="R7294" i="27"/>
  <c r="V7267" i="27"/>
  <c r="S7267" i="27"/>
  <c r="R7287" i="27"/>
  <c r="V7287" i="27" s="1"/>
  <c r="P7314" i="27"/>
  <c r="Q7314" i="27"/>
  <c r="M7352" i="27"/>
  <c r="N7352" i="27" s="1"/>
  <c r="S7288" i="27"/>
  <c r="V7288" i="27"/>
  <c r="S7290" i="27"/>
  <c r="V7290" i="27"/>
  <c r="R7296" i="27"/>
  <c r="V7286" i="27"/>
  <c r="V7293" i="27"/>
  <c r="M7360" i="27"/>
  <c r="N7360" i="27" s="1"/>
  <c r="Q7321" i="27"/>
  <c r="P7321" i="27"/>
  <c r="P7320" i="27"/>
  <c r="Q7320" i="27"/>
  <c r="R7320" i="27" s="1"/>
  <c r="V7320" i="27" s="1"/>
  <c r="Q7302" i="27"/>
  <c r="R7302" i="27" s="1"/>
  <c r="P7302" i="27"/>
  <c r="P7315" i="27"/>
  <c r="Q7315" i="27"/>
  <c r="R7315" i="27" s="1"/>
  <c r="M7367" i="27"/>
  <c r="N7367" i="27" s="1"/>
  <c r="M7364" i="27"/>
  <c r="N7364" i="27" s="1"/>
  <c r="M7345" i="27"/>
  <c r="N7345" i="27" s="1"/>
  <c r="M7344" i="27"/>
  <c r="N7344" i="27" s="1"/>
  <c r="M7370" i="27"/>
  <c r="N7370" i="27" s="1"/>
  <c r="M7339" i="27"/>
  <c r="N7339" i="27" s="1"/>
  <c r="S7297" i="27"/>
  <c r="M7332" i="27"/>
  <c r="N7332" i="27" s="1"/>
  <c r="M7348" i="27"/>
  <c r="N7348" i="27" s="1"/>
  <c r="N7338" i="27"/>
  <c r="Q7338" i="27" s="1"/>
  <c r="N7326" i="27"/>
  <c r="Q7326" i="27" s="1"/>
  <c r="M7330" i="27"/>
  <c r="N7330" i="27" s="1"/>
  <c r="P7333" i="27"/>
  <c r="Q7341" i="27"/>
  <c r="S7295" i="27"/>
  <c r="R7299" i="27"/>
  <c r="R7303" i="27"/>
  <c r="P7327" i="27"/>
  <c r="R7327" i="27"/>
  <c r="V7327" i="27" s="1"/>
  <c r="Q7336" i="27"/>
  <c r="P7318" i="27"/>
  <c r="P7340" i="27"/>
  <c r="R7322" i="27"/>
  <c r="R7281" i="27"/>
  <c r="R7304" i="27"/>
  <c r="V7304" i="27" s="1"/>
  <c r="R7301" i="27"/>
  <c r="S7293" i="27"/>
  <c r="Q7343" i="27"/>
  <c r="R7333" i="27"/>
  <c r="Q7331" i="27"/>
  <c r="R7306" i="27"/>
  <c r="V7306" i="27" s="1"/>
  <c r="S7286" i="27"/>
  <c r="P7334" i="27"/>
  <c r="R7307" i="27"/>
  <c r="R7324" i="27"/>
  <c r="N7342" i="27"/>
  <c r="P7342" i="27" s="1"/>
  <c r="O7354" i="27"/>
  <c r="J7378" i="27"/>
  <c r="AD7378" i="27" s="1"/>
  <c r="L7354" i="27"/>
  <c r="O7362" i="27"/>
  <c r="J7386" i="27"/>
  <c r="AD7386" i="27" s="1"/>
  <c r="L7362" i="27"/>
  <c r="M7362" i="27" s="1"/>
  <c r="L7350" i="27"/>
  <c r="O7350" i="27"/>
  <c r="J7374" i="27"/>
  <c r="AD7374" i="27" s="1"/>
  <c r="N7361" i="27"/>
  <c r="J7393" i="27"/>
  <c r="AD7393" i="27" s="1"/>
  <c r="O7369" i="27"/>
  <c r="L7369" i="27"/>
  <c r="O7363" i="27"/>
  <c r="L7363" i="27"/>
  <c r="M7363" i="27" s="1"/>
  <c r="J7387" i="27"/>
  <c r="AD7387" i="27" s="1"/>
  <c r="N7355" i="27"/>
  <c r="P7355" i="27" s="1"/>
  <c r="N7357" i="27"/>
  <c r="Q7357" i="27" s="1"/>
  <c r="L7368" i="27"/>
  <c r="J7392" i="27"/>
  <c r="AD7392" i="27" s="1"/>
  <c r="O7368" i="27"/>
  <c r="N7351" i="27"/>
  <c r="Q7351" i="27" s="1"/>
  <c r="J7380" i="27"/>
  <c r="AD7380" i="27" s="1"/>
  <c r="O7356" i="27"/>
  <c r="L7356" i="27"/>
  <c r="N7365" i="27"/>
  <c r="O7372" i="27"/>
  <c r="J7396" i="27"/>
  <c r="AD7396" i="27" s="1"/>
  <c r="L7372" i="27"/>
  <c r="M7372" i="27" s="1"/>
  <c r="Q7334" i="27"/>
  <c r="P7331" i="27"/>
  <c r="Q7318" i="27"/>
  <c r="Q7305" i="27"/>
  <c r="P7305" i="27"/>
  <c r="Q7311" i="27"/>
  <c r="P7311" i="27"/>
  <c r="Q7325" i="27"/>
  <c r="P7325" i="27"/>
  <c r="Q7346" i="27"/>
  <c r="P7346" i="27"/>
  <c r="Q7337" i="27"/>
  <c r="P7337" i="27"/>
  <c r="Q7323" i="27"/>
  <c r="P7323" i="27"/>
  <c r="P7328" i="27"/>
  <c r="Q7328" i="27"/>
  <c r="K7387" i="27"/>
  <c r="K7394" i="27"/>
  <c r="K7386" i="27"/>
  <c r="K7374" i="27"/>
  <c r="K7392" i="27"/>
  <c r="N7335" i="27"/>
  <c r="N7347" i="27"/>
  <c r="K7376" i="27"/>
  <c r="K7380" i="27"/>
  <c r="N7329" i="27"/>
  <c r="N7358" i="27"/>
  <c r="N7349" i="27"/>
  <c r="P7343" i="27"/>
  <c r="P7336" i="27"/>
  <c r="J7383" i="27"/>
  <c r="AD7383" i="27" s="1"/>
  <c r="O7359" i="27"/>
  <c r="L7359" i="27"/>
  <c r="M7359" i="27" s="1"/>
  <c r="K7409" i="27"/>
  <c r="O7384" i="27"/>
  <c r="L7384" i="27"/>
  <c r="J7408" i="27"/>
  <c r="AD7408" i="27" s="1"/>
  <c r="K7390" i="27"/>
  <c r="K7396" i="27"/>
  <c r="K7403" i="27"/>
  <c r="Q7340" i="27"/>
  <c r="O7373" i="27"/>
  <c r="L7373" i="27"/>
  <c r="M7373" i="27" s="1"/>
  <c r="J7397" i="27"/>
  <c r="AD7397" i="27" s="1"/>
  <c r="K7419" i="27"/>
  <c r="K7417" i="27"/>
  <c r="K7407" i="27"/>
  <c r="L7388" i="27"/>
  <c r="J7412" i="27"/>
  <c r="AD7412" i="27" s="1"/>
  <c r="O7388" i="27"/>
  <c r="J7413" i="27"/>
  <c r="AD7413" i="27" s="1"/>
  <c r="O7389" i="27"/>
  <c r="L7389" i="27"/>
  <c r="M7389" i="27" s="1"/>
  <c r="O7375" i="27"/>
  <c r="L7375" i="27"/>
  <c r="M7375" i="27" s="1"/>
  <c r="J7399" i="27"/>
  <c r="AD7399" i="27" s="1"/>
  <c r="K7405" i="27"/>
  <c r="K7401" i="27"/>
  <c r="J7390" i="27"/>
  <c r="AD7390" i="27" s="1"/>
  <c r="O7366" i="27"/>
  <c r="L7366" i="27"/>
  <c r="M7366" i="27" s="1"/>
  <c r="L7376" i="27"/>
  <c r="O7376" i="27"/>
  <c r="J7400" i="27"/>
  <c r="AD7400" i="27" s="1"/>
  <c r="K7413" i="27"/>
  <c r="K7391" i="27"/>
  <c r="K7406" i="27"/>
  <c r="L7382" i="27"/>
  <c r="M7382" i="27" s="1"/>
  <c r="J7406" i="27"/>
  <c r="AD7406" i="27" s="1"/>
  <c r="O7382" i="27"/>
  <c r="K7378" i="27"/>
  <c r="K7384" i="27"/>
  <c r="O7379" i="27"/>
  <c r="L7379" i="27"/>
  <c r="M7379" i="27" s="1"/>
  <c r="J7403" i="27"/>
  <c r="AD7403" i="27" s="1"/>
  <c r="O7385" i="27"/>
  <c r="J7409" i="27"/>
  <c r="AD7409" i="27" s="1"/>
  <c r="L7385" i="27"/>
  <c r="M7385" i="27" s="1"/>
  <c r="K7397" i="27"/>
  <c r="K7399" i="27"/>
  <c r="J7395" i="27"/>
  <c r="AD7395" i="27" s="1"/>
  <c r="O7371" i="27"/>
  <c r="L7371" i="27"/>
  <c r="M7371" i="27" s="1"/>
  <c r="J7377" i="27"/>
  <c r="AD7377" i="27" s="1"/>
  <c r="O7353" i="27"/>
  <c r="L7353" i="27"/>
  <c r="M7353" i="27" s="1"/>
  <c r="L7394" i="27"/>
  <c r="J7418" i="27"/>
  <c r="AD7418" i="27" s="1"/>
  <c r="O7394" i="27"/>
  <c r="K7388" i="27"/>
  <c r="L7381" i="27"/>
  <c r="M7381" i="27" s="1"/>
  <c r="O7381" i="27"/>
  <c r="J7405" i="27"/>
  <c r="AD7405" i="27" s="1"/>
  <c r="O7391" i="27"/>
  <c r="J7415" i="27"/>
  <c r="AD7415" i="27" s="1"/>
  <c r="L7391" i="27"/>
  <c r="AE7319" i="27"/>
  <c r="AE7308" i="27"/>
  <c r="AE7284" i="27"/>
  <c r="AE7314" i="27"/>
  <c r="AE7337" i="27"/>
  <c r="AE7315" i="27"/>
  <c r="AE7340" i="27"/>
  <c r="AE7334" i="27"/>
  <c r="AE7336" i="27"/>
  <c r="AE7333" i="27"/>
  <c r="AE7311" i="27"/>
  <c r="AG7311" i="27" l="1"/>
  <c r="AI7311" i="27"/>
  <c r="AH7311" i="27"/>
  <c r="AJ7311" i="27"/>
  <c r="AH7333" i="27"/>
  <c r="AI7333" i="27"/>
  <c r="AJ7333" i="27"/>
  <c r="AG7333" i="27"/>
  <c r="AH7336" i="27"/>
  <c r="AI7336" i="27"/>
  <c r="AJ7336" i="27"/>
  <c r="AG7336" i="27"/>
  <c r="AG7334" i="27"/>
  <c r="AI7334" i="27"/>
  <c r="AH7334" i="27"/>
  <c r="AJ7334" i="27"/>
  <c r="AG7340" i="27"/>
  <c r="AH7340" i="27"/>
  <c r="AI7340" i="27"/>
  <c r="AJ7340" i="27"/>
  <c r="AH7315" i="27"/>
  <c r="AI7315" i="27"/>
  <c r="AJ7315" i="27"/>
  <c r="AG7315" i="27"/>
  <c r="AG7337" i="27"/>
  <c r="AJ7337" i="27"/>
  <c r="AH7337" i="27"/>
  <c r="AI7337" i="27"/>
  <c r="AG7314" i="27"/>
  <c r="AJ7314" i="27"/>
  <c r="AH7314" i="27"/>
  <c r="AI7314" i="27"/>
  <c r="AG7284" i="27"/>
  <c r="AH7284" i="27"/>
  <c r="AI7284" i="27"/>
  <c r="AJ7284" i="27"/>
  <c r="AI7308" i="27"/>
  <c r="AG7308" i="27"/>
  <c r="AH7308" i="27"/>
  <c r="AJ7308" i="27"/>
  <c r="AG7319" i="27"/>
  <c r="AH7319" i="27"/>
  <c r="AI7319" i="27"/>
  <c r="AJ7319" i="27"/>
  <c r="AG7307" i="27"/>
  <c r="AH7307" i="27"/>
  <c r="AI7307" i="27"/>
  <c r="AJ7307" i="27"/>
  <c r="AH7297" i="27"/>
  <c r="AI7297" i="27"/>
  <c r="AJ7297" i="27"/>
  <c r="AG7297" i="27"/>
  <c r="AG7296" i="27"/>
  <c r="AH7296" i="27"/>
  <c r="AI7296" i="27"/>
  <c r="AJ7296" i="27"/>
  <c r="AH7303" i="27"/>
  <c r="AI7303" i="27"/>
  <c r="AJ7303" i="27"/>
  <c r="AG7303" i="27"/>
  <c r="AG7304" i="27"/>
  <c r="AH7304" i="27"/>
  <c r="AI7304" i="27"/>
  <c r="AJ7304" i="27"/>
  <c r="AH7300" i="27"/>
  <c r="AI7300" i="27"/>
  <c r="AJ7300" i="27"/>
  <c r="AG7300" i="27"/>
  <c r="AH7299" i="27"/>
  <c r="AI7299" i="27"/>
  <c r="AG7299" i="27"/>
  <c r="AJ7299" i="27"/>
  <c r="AG7281" i="27"/>
  <c r="AI7281" i="27"/>
  <c r="AJ7281" i="27"/>
  <c r="AH7281" i="27"/>
  <c r="AH7282" i="27"/>
  <c r="AI7282" i="27"/>
  <c r="AJ7282" i="27"/>
  <c r="AG7282" i="27"/>
  <c r="AH7324" i="27"/>
  <c r="AI7324" i="27"/>
  <c r="AJ7324" i="27"/>
  <c r="AG7324" i="27"/>
  <c r="AG7322" i="27"/>
  <c r="AJ7322" i="27"/>
  <c r="AI7322" i="27"/>
  <c r="AH7322" i="27"/>
  <c r="AG7301" i="27"/>
  <c r="AJ7301" i="27"/>
  <c r="AH7301" i="27"/>
  <c r="AI7301" i="27"/>
  <c r="S7291" i="27"/>
  <c r="AG7278" i="27"/>
  <c r="AJ7278" i="27"/>
  <c r="AH7278" i="27"/>
  <c r="AI7278" i="27"/>
  <c r="M7384" i="27"/>
  <c r="S7319" i="27"/>
  <c r="V7310" i="27"/>
  <c r="S7312" i="27"/>
  <c r="U7331" i="27"/>
  <c r="AE7331" i="27"/>
  <c r="U7343" i="27"/>
  <c r="U7305" i="27"/>
  <c r="AE7305" i="27"/>
  <c r="U7355" i="27"/>
  <c r="AE7355" i="27"/>
  <c r="U7306" i="27"/>
  <c r="AE7306" i="27"/>
  <c r="U7311" i="27"/>
  <c r="U7328" i="27"/>
  <c r="AE7328" i="27"/>
  <c r="U7333" i="27"/>
  <c r="U7336" i="27"/>
  <c r="U7325" i="27"/>
  <c r="AE7325" i="27"/>
  <c r="U7334" i="27"/>
  <c r="U7323" i="27"/>
  <c r="AE7323" i="27"/>
  <c r="U7340" i="27"/>
  <c r="U7318" i="27"/>
  <c r="U7315" i="27"/>
  <c r="U7320" i="27"/>
  <c r="AE7320" i="27"/>
  <c r="U7337" i="27"/>
  <c r="U7302" i="27"/>
  <c r="AE7302" i="27"/>
  <c r="U7321" i="27"/>
  <c r="AE7321" i="27"/>
  <c r="U7342" i="27"/>
  <c r="U7314" i="27"/>
  <c r="U7346" i="27"/>
  <c r="AE7346" i="27"/>
  <c r="U7327" i="27"/>
  <c r="AE7327" i="27"/>
  <c r="P7326" i="27"/>
  <c r="P7338" i="27"/>
  <c r="S7287" i="27"/>
  <c r="S7309" i="27"/>
  <c r="S7313" i="27"/>
  <c r="S7316" i="27"/>
  <c r="R7308" i="27"/>
  <c r="V7308" i="27" s="1"/>
  <c r="S7317" i="27"/>
  <c r="S7294" i="27"/>
  <c r="V7317" i="27"/>
  <c r="Q7342" i="27"/>
  <c r="R7342" i="27" s="1"/>
  <c r="S7302" i="27"/>
  <c r="R7337" i="27"/>
  <c r="V7337" i="27" s="1"/>
  <c r="S7305" i="27"/>
  <c r="V7284" i="27"/>
  <c r="R7338" i="27"/>
  <c r="V7338" i="27" s="1"/>
  <c r="S7346" i="27"/>
  <c r="S7320" i="27"/>
  <c r="S7325" i="27"/>
  <c r="R7314" i="27"/>
  <c r="S7331" i="27"/>
  <c r="S7328" i="27"/>
  <c r="S7351" i="27"/>
  <c r="S7326" i="27"/>
  <c r="R7336" i="27"/>
  <c r="V7336" i="27" s="1"/>
  <c r="V7294" i="27"/>
  <c r="S7323" i="27"/>
  <c r="R7318" i="27"/>
  <c r="V7318" i="27" s="1"/>
  <c r="R7334" i="27"/>
  <c r="V7334" i="27" s="1"/>
  <c r="P7332" i="27"/>
  <c r="Q7332" i="27"/>
  <c r="R7332" i="27" s="1"/>
  <c r="P7344" i="27"/>
  <c r="Q7344" i="27"/>
  <c r="R7344" i="27" s="1"/>
  <c r="Q7339" i="27"/>
  <c r="P7339" i="27"/>
  <c r="S7315" i="27"/>
  <c r="V7315" i="27"/>
  <c r="V7301" i="27"/>
  <c r="V7281" i="27"/>
  <c r="V7302" i="27"/>
  <c r="V7322" i="27"/>
  <c r="V7303" i="27"/>
  <c r="V7324" i="27"/>
  <c r="S7333" i="27"/>
  <c r="V7333" i="27"/>
  <c r="V7307" i="27"/>
  <c r="V7299" i="27"/>
  <c r="M7388" i="27"/>
  <c r="N7388" i="27" s="1"/>
  <c r="V7296" i="27"/>
  <c r="P7345" i="27"/>
  <c r="Q7345" i="27"/>
  <c r="P7330" i="27"/>
  <c r="Q7330" i="27"/>
  <c r="R7330" i="27" s="1"/>
  <c r="V7330" i="27" s="1"/>
  <c r="Q7348" i="27"/>
  <c r="R7348" i="27" s="1"/>
  <c r="P7348" i="27"/>
  <c r="M7369" i="27"/>
  <c r="N7369" i="27" s="1"/>
  <c r="M7376" i="27"/>
  <c r="N7376" i="27" s="1"/>
  <c r="M7394" i="27"/>
  <c r="N7394" i="27" s="1"/>
  <c r="N7362" i="27"/>
  <c r="Q7362" i="27" s="1"/>
  <c r="M7368" i="27"/>
  <c r="N7368" i="27" s="1"/>
  <c r="M7356" i="27"/>
  <c r="N7356" i="27" s="1"/>
  <c r="N7372" i="27"/>
  <c r="P7372" i="27" s="1"/>
  <c r="N7363" i="27"/>
  <c r="P7363" i="27" s="1"/>
  <c r="M7350" i="27"/>
  <c r="N7350" i="27" s="1"/>
  <c r="M7354" i="27"/>
  <c r="N7354" i="27" s="1"/>
  <c r="S7321" i="27"/>
  <c r="M7391" i="27"/>
  <c r="N7391" i="27" s="1"/>
  <c r="R7321" i="27"/>
  <c r="R7341" i="27"/>
  <c r="R7343" i="27"/>
  <c r="P7357" i="27"/>
  <c r="R7331" i="27"/>
  <c r="Q7361" i="27"/>
  <c r="R7323" i="27"/>
  <c r="V7323" i="27" s="1"/>
  <c r="Q7329" i="27"/>
  <c r="Q7367" i="27"/>
  <c r="R7326" i="27"/>
  <c r="V7326" i="27" s="1"/>
  <c r="R7340" i="27"/>
  <c r="R7357" i="27"/>
  <c r="V7357" i="27" s="1"/>
  <c r="R7305" i="27"/>
  <c r="V7305" i="27" s="1"/>
  <c r="Q7355" i="27"/>
  <c r="R7346" i="27"/>
  <c r="V7346" i="27" s="1"/>
  <c r="R7325" i="27"/>
  <c r="Q7364" i="27"/>
  <c r="Q7347" i="27"/>
  <c r="R7351" i="27"/>
  <c r="Q7360" i="27"/>
  <c r="P7351" i="27"/>
  <c r="R7311" i="27"/>
  <c r="R7328" i="27"/>
  <c r="P7365" i="27"/>
  <c r="Q7365" i="27"/>
  <c r="O7378" i="27"/>
  <c r="J7402" i="27"/>
  <c r="AD7402" i="27" s="1"/>
  <c r="L7378" i="27"/>
  <c r="O7387" i="27"/>
  <c r="L7387" i="27"/>
  <c r="M7387" i="27" s="1"/>
  <c r="J7411" i="27"/>
  <c r="AD7411" i="27" s="1"/>
  <c r="J7417" i="27"/>
  <c r="AD7417" i="27" s="1"/>
  <c r="O7393" i="27"/>
  <c r="L7393" i="27"/>
  <c r="N7382" i="27"/>
  <c r="J7420" i="27"/>
  <c r="AD7420" i="27" s="1"/>
  <c r="O7396" i="27"/>
  <c r="L7396" i="27"/>
  <c r="M7396" i="27" s="1"/>
  <c r="O7374" i="27"/>
  <c r="L7374" i="27"/>
  <c r="J7398" i="27"/>
  <c r="AD7398" i="27" s="1"/>
  <c r="P7361" i="27"/>
  <c r="L7380" i="27"/>
  <c r="M7380" i="27" s="1"/>
  <c r="J7404" i="27"/>
  <c r="AD7404" i="27" s="1"/>
  <c r="O7380" i="27"/>
  <c r="J7416" i="27"/>
  <c r="AD7416" i="27" s="1"/>
  <c r="O7392" i="27"/>
  <c r="L7392" i="27"/>
  <c r="L7386" i="27"/>
  <c r="O7386" i="27"/>
  <c r="J7410" i="27"/>
  <c r="AD7410" i="27" s="1"/>
  <c r="N7373" i="27"/>
  <c r="P7347" i="27"/>
  <c r="P7329" i="27"/>
  <c r="Q7349" i="27"/>
  <c r="P7349" i="27"/>
  <c r="Q7358" i="27"/>
  <c r="P7358" i="27"/>
  <c r="Q7335" i="27"/>
  <c r="P7335" i="27"/>
  <c r="Q7370" i="27"/>
  <c r="P7370" i="27"/>
  <c r="Q7352" i="27"/>
  <c r="P7352" i="27"/>
  <c r="K7418" i="27"/>
  <c r="N7359" i="27"/>
  <c r="K7398" i="27"/>
  <c r="N7371" i="27"/>
  <c r="K7410" i="27"/>
  <c r="K7404" i="27"/>
  <c r="K7411" i="27"/>
  <c r="N7375" i="27"/>
  <c r="N7379" i="27"/>
  <c r="K7400" i="27"/>
  <c r="N7385" i="27"/>
  <c r="N7353" i="27"/>
  <c r="N7366" i="27"/>
  <c r="N7381" i="27"/>
  <c r="N7389" i="27"/>
  <c r="K7416" i="27"/>
  <c r="P7367" i="27"/>
  <c r="L7383" i="27"/>
  <c r="M7383" i="27" s="1"/>
  <c r="J7407" i="27"/>
  <c r="AD7407" i="27" s="1"/>
  <c r="O7383" i="27"/>
  <c r="K7412" i="27"/>
  <c r="K7430" i="27"/>
  <c r="P7364" i="27"/>
  <c r="K7431" i="27"/>
  <c r="K7443" i="27"/>
  <c r="P7360" i="27"/>
  <c r="L7400" i="27"/>
  <c r="O7400" i="27"/>
  <c r="J7424" i="27"/>
  <c r="AD7424" i="27" s="1"/>
  <c r="J7429" i="27"/>
  <c r="AD7429" i="27" s="1"/>
  <c r="O7405" i="27"/>
  <c r="L7405" i="27"/>
  <c r="M7405" i="27" s="1"/>
  <c r="J7419" i="27"/>
  <c r="AD7419" i="27" s="1"/>
  <c r="O7395" i="27"/>
  <c r="L7395" i="27"/>
  <c r="M7395" i="27" s="1"/>
  <c r="O7409" i="27"/>
  <c r="J7433" i="27"/>
  <c r="AD7433" i="27" s="1"/>
  <c r="L7409" i="27"/>
  <c r="M7409" i="27" s="1"/>
  <c r="K7415" i="27"/>
  <c r="K7429" i="27"/>
  <c r="J7437" i="27"/>
  <c r="AD7437" i="27" s="1"/>
  <c r="O7413" i="27"/>
  <c r="L7413" i="27"/>
  <c r="M7413" i="27" s="1"/>
  <c r="K7414" i="27"/>
  <c r="K7408" i="27"/>
  <c r="N7384" i="27"/>
  <c r="L7412" i="27"/>
  <c r="O7412" i="27"/>
  <c r="J7436" i="27"/>
  <c r="AD7436" i="27" s="1"/>
  <c r="L7406" i="27"/>
  <c r="M7406" i="27" s="1"/>
  <c r="J7430" i="27"/>
  <c r="AD7430" i="27" s="1"/>
  <c r="O7406" i="27"/>
  <c r="J7414" i="27"/>
  <c r="AD7414" i="27" s="1"/>
  <c r="O7390" i="27"/>
  <c r="L7390" i="27"/>
  <c r="M7390" i="27" s="1"/>
  <c r="O7415" i="27"/>
  <c r="J7439" i="27"/>
  <c r="AD7439" i="27" s="1"/>
  <c r="L7415" i="27"/>
  <c r="O7403" i="27"/>
  <c r="L7403" i="27"/>
  <c r="M7403" i="27" s="1"/>
  <c r="J7427" i="27"/>
  <c r="AD7427" i="27" s="1"/>
  <c r="K7420" i="27"/>
  <c r="J7432" i="27"/>
  <c r="AD7432" i="27" s="1"/>
  <c r="O7408" i="27"/>
  <c r="L7408" i="27"/>
  <c r="K7425" i="27"/>
  <c r="J7401" i="27"/>
  <c r="AD7401" i="27" s="1"/>
  <c r="L7377" i="27"/>
  <c r="M7377" i="27" s="1"/>
  <c r="O7377" i="27"/>
  <c r="O7397" i="27"/>
  <c r="J7421" i="27"/>
  <c r="AD7421" i="27" s="1"/>
  <c r="L7397" i="27"/>
  <c r="M7397" i="27" s="1"/>
  <c r="L7418" i="27"/>
  <c r="J7442" i="27"/>
  <c r="AD7442" i="27" s="1"/>
  <c r="O7418" i="27"/>
  <c r="K7427" i="27"/>
  <c r="K7423" i="27"/>
  <c r="K7437" i="27"/>
  <c r="K7421" i="27"/>
  <c r="K7402" i="27"/>
  <c r="K7433" i="27"/>
  <c r="K7441" i="27"/>
  <c r="J7423" i="27"/>
  <c r="AD7423" i="27" s="1"/>
  <c r="O7399" i="27"/>
  <c r="L7399" i="27"/>
  <c r="M7399" i="27" s="1"/>
  <c r="AE7343" i="27"/>
  <c r="AE7342" i="27"/>
  <c r="AE7318" i="27"/>
  <c r="AE7364" i="27"/>
  <c r="AE7335" i="27"/>
  <c r="AE7358" i="27"/>
  <c r="AE7339" i="27"/>
  <c r="AE7360" i="27"/>
  <c r="AE7363" i="27"/>
  <c r="AE7361" i="27"/>
  <c r="AE7365" i="27"/>
  <c r="AE7338" i="27"/>
  <c r="AE7357" i="27"/>
  <c r="AH7357" i="27" l="1"/>
  <c r="AI7357" i="27"/>
  <c r="AJ7357" i="27"/>
  <c r="AG7357" i="27"/>
  <c r="AG7338" i="27"/>
  <c r="AH7338" i="27"/>
  <c r="AI7338" i="27"/>
  <c r="AJ7338" i="27"/>
  <c r="AI7365" i="27"/>
  <c r="AH7365" i="27"/>
  <c r="AG7365" i="27"/>
  <c r="AJ7365" i="27"/>
  <c r="AG7361" i="27"/>
  <c r="AH7361" i="27"/>
  <c r="AI7361" i="27"/>
  <c r="AJ7361" i="27"/>
  <c r="AH7363" i="27"/>
  <c r="AI7363" i="27"/>
  <c r="AJ7363" i="27"/>
  <c r="AG7363" i="27"/>
  <c r="AH7360" i="27"/>
  <c r="AI7360" i="27"/>
  <c r="AJ7360" i="27"/>
  <c r="AG7360" i="27"/>
  <c r="AH7339" i="27"/>
  <c r="AI7339" i="27"/>
  <c r="AJ7339" i="27"/>
  <c r="AG7339" i="27"/>
  <c r="AG7358" i="27"/>
  <c r="AH7358" i="27"/>
  <c r="AI7358" i="27"/>
  <c r="AJ7358" i="27"/>
  <c r="AG7335" i="27"/>
  <c r="AI7335" i="27"/>
  <c r="AJ7335" i="27"/>
  <c r="AH7335" i="27"/>
  <c r="AG7364" i="27"/>
  <c r="AJ7364" i="27"/>
  <c r="AH7364" i="27"/>
  <c r="AI7364" i="27"/>
  <c r="AH7318" i="27"/>
  <c r="AI7318" i="27"/>
  <c r="AJ7318" i="27"/>
  <c r="AG7318" i="27"/>
  <c r="AH7342" i="27"/>
  <c r="AI7342" i="27"/>
  <c r="AJ7342" i="27"/>
  <c r="AG7342" i="27"/>
  <c r="AG7343" i="27"/>
  <c r="AH7343" i="27"/>
  <c r="AI7343" i="27"/>
  <c r="AJ7343" i="27"/>
  <c r="AH7302" i="27"/>
  <c r="AG7302" i="27"/>
  <c r="AI7302" i="27"/>
  <c r="AJ7302" i="27"/>
  <c r="AG7331" i="27"/>
  <c r="AI7331" i="27"/>
  <c r="AJ7331" i="27"/>
  <c r="AH7331" i="27"/>
  <c r="AH7321" i="27"/>
  <c r="AI7321" i="27"/>
  <c r="AJ7321" i="27"/>
  <c r="AG7321" i="27"/>
  <c r="AG7355" i="27"/>
  <c r="AH7355" i="27"/>
  <c r="AJ7355" i="27"/>
  <c r="AI7355" i="27"/>
  <c r="AI7320" i="27"/>
  <c r="AG7320" i="27"/>
  <c r="AH7320" i="27"/>
  <c r="AJ7320" i="27"/>
  <c r="AG7328" i="27"/>
  <c r="AJ7328" i="27"/>
  <c r="AH7328" i="27"/>
  <c r="AI7328" i="27"/>
  <c r="AH7327" i="27"/>
  <c r="AI7327" i="27"/>
  <c r="AJ7327" i="27"/>
  <c r="AG7327" i="27"/>
  <c r="AG7346" i="27"/>
  <c r="AH7346" i="27"/>
  <c r="AI7346" i="27"/>
  <c r="AJ7346" i="27"/>
  <c r="AH7306" i="27"/>
  <c r="AI7306" i="27"/>
  <c r="AJ7306" i="27"/>
  <c r="AG7306" i="27"/>
  <c r="AG7323" i="27"/>
  <c r="AH7323" i="27"/>
  <c r="AJ7323" i="27"/>
  <c r="AI7323" i="27"/>
  <c r="AG7305" i="27"/>
  <c r="AH7305" i="27"/>
  <c r="AI7305" i="27"/>
  <c r="AJ7305" i="27"/>
  <c r="AG7325" i="27"/>
  <c r="AH7325" i="27"/>
  <c r="AI7325" i="27"/>
  <c r="AJ7325" i="27"/>
  <c r="S7318" i="27"/>
  <c r="S7308" i="27"/>
  <c r="U7357" i="27"/>
  <c r="U7372" i="27"/>
  <c r="AE7372" i="27"/>
  <c r="U7352" i="27"/>
  <c r="AE7352" i="27"/>
  <c r="U7332" i="27"/>
  <c r="U7329" i="27"/>
  <c r="AE7329" i="27"/>
  <c r="U7370" i="27"/>
  <c r="AE7370" i="27"/>
  <c r="U7349" i="27"/>
  <c r="AE7349" i="27"/>
  <c r="U7338" i="27"/>
  <c r="U7365" i="27"/>
  <c r="U7361" i="27"/>
  <c r="U7351" i="27"/>
  <c r="AE7351" i="27"/>
  <c r="U7363" i="27"/>
  <c r="U7326" i="27"/>
  <c r="AE7326" i="27"/>
  <c r="U7360" i="27"/>
  <c r="U7339" i="27"/>
  <c r="U7345" i="27"/>
  <c r="AE7345" i="27"/>
  <c r="U7347" i="27"/>
  <c r="AE7347" i="27"/>
  <c r="U7358" i="27"/>
  <c r="U7335" i="27"/>
  <c r="U7348" i="27"/>
  <c r="AE7348" i="27"/>
  <c r="U7364" i="27"/>
  <c r="U7367" i="27"/>
  <c r="U7330" i="27"/>
  <c r="AE7330" i="27"/>
  <c r="U7344" i="27"/>
  <c r="AE7344" i="27"/>
  <c r="S7336" i="27"/>
  <c r="Q7372" i="27"/>
  <c r="R7372" i="27" s="1"/>
  <c r="S7338" i="27"/>
  <c r="P7362" i="27"/>
  <c r="R7339" i="27"/>
  <c r="S7334" i="27"/>
  <c r="Q7363" i="27"/>
  <c r="R7363" i="27" s="1"/>
  <c r="V7363" i="27" s="1"/>
  <c r="S7337" i="27"/>
  <c r="V7332" i="27"/>
  <c r="S7352" i="27"/>
  <c r="R7358" i="27"/>
  <c r="V7358" i="27" s="1"/>
  <c r="S7347" i="27"/>
  <c r="R7362" i="27"/>
  <c r="V7362" i="27" s="1"/>
  <c r="S7370" i="27"/>
  <c r="R7364" i="27"/>
  <c r="V7364" i="27" s="1"/>
  <c r="S7329" i="27"/>
  <c r="S7348" i="27"/>
  <c r="V7314" i="27"/>
  <c r="S7314" i="27"/>
  <c r="R7335" i="27"/>
  <c r="V7335" i="27" s="1"/>
  <c r="S7330" i="27"/>
  <c r="R7361" i="27"/>
  <c r="V7361" i="27" s="1"/>
  <c r="R7345" i="27"/>
  <c r="V7345" i="27" s="1"/>
  <c r="S7355" i="27"/>
  <c r="S7349" i="27"/>
  <c r="S7344" i="27"/>
  <c r="R7360" i="27"/>
  <c r="S7332" i="27"/>
  <c r="Q7356" i="27"/>
  <c r="R7356" i="27" s="1"/>
  <c r="V7356" i="27" s="1"/>
  <c r="P7356" i="27"/>
  <c r="P7369" i="27"/>
  <c r="Q7369" i="27"/>
  <c r="S7369" i="27" s="1"/>
  <c r="P7350" i="27"/>
  <c r="Q7350" i="27"/>
  <c r="R7350" i="27" s="1"/>
  <c r="V7350" i="27" s="1"/>
  <c r="Q7354" i="27"/>
  <c r="R7354" i="27" s="1"/>
  <c r="V7354" i="27" s="1"/>
  <c r="P7354" i="27"/>
  <c r="S7342" i="27"/>
  <c r="V7342" i="27"/>
  <c r="V7331" i="27"/>
  <c r="M7418" i="27"/>
  <c r="N7418" i="27" s="1"/>
  <c r="V7351" i="27"/>
  <c r="S7340" i="27"/>
  <c r="V7340" i="27"/>
  <c r="V7343" i="27"/>
  <c r="V7328" i="27"/>
  <c r="V7325" i="27"/>
  <c r="S7341" i="27"/>
  <c r="V7341" i="27"/>
  <c r="V7344" i="27"/>
  <c r="V7321" i="27"/>
  <c r="S7311" i="27"/>
  <c r="V7311" i="27"/>
  <c r="V7348" i="27"/>
  <c r="P7368" i="27"/>
  <c r="Q7368" i="27"/>
  <c r="R7368" i="27" s="1"/>
  <c r="M7412" i="27"/>
  <c r="N7412" i="27" s="1"/>
  <c r="M7386" i="27"/>
  <c r="N7386" i="27" s="1"/>
  <c r="N7387" i="27"/>
  <c r="Q7387" i="27" s="1"/>
  <c r="M7415" i="27"/>
  <c r="N7415" i="27" s="1"/>
  <c r="M7378" i="27"/>
  <c r="N7378" i="27" s="1"/>
  <c r="M7374" i="27"/>
  <c r="N7374" i="27" s="1"/>
  <c r="N7396" i="27"/>
  <c r="P7396" i="27" s="1"/>
  <c r="M7393" i="27"/>
  <c r="N7393" i="27" s="1"/>
  <c r="M7400" i="27"/>
  <c r="N7400" i="27" s="1"/>
  <c r="N7380" i="27"/>
  <c r="P7380" i="27" s="1"/>
  <c r="S7345" i="27"/>
  <c r="M7408" i="27"/>
  <c r="N7408" i="27" s="1"/>
  <c r="M7392" i="27"/>
  <c r="N7392" i="27" s="1"/>
  <c r="S7357" i="27"/>
  <c r="S7343" i="27"/>
  <c r="R7355" i="27"/>
  <c r="Q7394" i="27"/>
  <c r="Q7382" i="27"/>
  <c r="Q7376" i="27"/>
  <c r="R7370" i="27"/>
  <c r="V7370" i="27" s="1"/>
  <c r="Q7385" i="27"/>
  <c r="R7367" i="27"/>
  <c r="R7352" i="27"/>
  <c r="Q7379" i="27"/>
  <c r="P7391" i="27"/>
  <c r="P7388" i="27"/>
  <c r="R7347" i="27"/>
  <c r="R7329" i="27"/>
  <c r="R7365" i="27"/>
  <c r="R7349" i="27"/>
  <c r="Q7384" i="27"/>
  <c r="Q7375" i="27"/>
  <c r="P7381" i="27"/>
  <c r="P7373" i="27"/>
  <c r="Q7373" i="27"/>
  <c r="L7404" i="27"/>
  <c r="J7428" i="27"/>
  <c r="AD7428" i="27" s="1"/>
  <c r="O7404" i="27"/>
  <c r="J7426" i="27"/>
  <c r="AD7426" i="27" s="1"/>
  <c r="L7402" i="27"/>
  <c r="M7402" i="27" s="1"/>
  <c r="O7402" i="27"/>
  <c r="N7413" i="27"/>
  <c r="P7413" i="27" s="1"/>
  <c r="O7410" i="27"/>
  <c r="J7434" i="27"/>
  <c r="AD7434" i="27" s="1"/>
  <c r="L7410" i="27"/>
  <c r="M7410" i="27" s="1"/>
  <c r="P7382" i="27"/>
  <c r="J7435" i="27"/>
  <c r="AD7435" i="27" s="1"/>
  <c r="O7411" i="27"/>
  <c r="L7411" i="27"/>
  <c r="J7422" i="27"/>
  <c r="AD7422" i="27" s="1"/>
  <c r="O7398" i="27"/>
  <c r="L7398" i="27"/>
  <c r="J7444" i="27"/>
  <c r="AD7444" i="27" s="1"/>
  <c r="O7420" i="27"/>
  <c r="L7420" i="27"/>
  <c r="M7420" i="27" s="1"/>
  <c r="N7405" i="27"/>
  <c r="Q7405" i="27" s="1"/>
  <c r="L7416" i="27"/>
  <c r="M7416" i="27" s="1"/>
  <c r="J7440" i="27"/>
  <c r="AD7440" i="27" s="1"/>
  <c r="O7416" i="27"/>
  <c r="L7417" i="27"/>
  <c r="J7441" i="27"/>
  <c r="AD7441" i="27" s="1"/>
  <c r="O7417" i="27"/>
  <c r="N7403" i="27"/>
  <c r="P7376" i="27"/>
  <c r="P7385" i="27"/>
  <c r="P7394" i="27"/>
  <c r="Q7381" i="27"/>
  <c r="P7379" i="27"/>
  <c r="P7375" i="27"/>
  <c r="Q7366" i="27"/>
  <c r="P7366" i="27"/>
  <c r="Q7353" i="27"/>
  <c r="P7353" i="27"/>
  <c r="Q7371" i="27"/>
  <c r="P7371" i="27"/>
  <c r="Q7359" i="27"/>
  <c r="P7359" i="27"/>
  <c r="P7389" i="27"/>
  <c r="Q7389" i="27"/>
  <c r="K7434" i="27"/>
  <c r="N7395" i="27"/>
  <c r="K7440" i="27"/>
  <c r="K7422" i="27"/>
  <c r="N7377" i="27"/>
  <c r="N7397" i="27"/>
  <c r="N7399" i="27"/>
  <c r="K7435" i="27"/>
  <c r="N7406" i="27"/>
  <c r="K7424" i="27"/>
  <c r="K7442" i="27"/>
  <c r="N7390" i="27"/>
  <c r="K7428" i="27"/>
  <c r="N7409" i="27"/>
  <c r="N7383" i="27"/>
  <c r="P7384" i="27"/>
  <c r="Q7388" i="27"/>
  <c r="Q7391" i="27"/>
  <c r="J7431" i="27"/>
  <c r="AD7431" i="27" s="1"/>
  <c r="O7407" i="27"/>
  <c r="L7407" i="27"/>
  <c r="M7407" i="27" s="1"/>
  <c r="K7449" i="27"/>
  <c r="K7432" i="27"/>
  <c r="O7433" i="27"/>
  <c r="L7433" i="27"/>
  <c r="M7433" i="27" s="1"/>
  <c r="J7457" i="27"/>
  <c r="AD7457" i="27" s="1"/>
  <c r="K7455" i="27"/>
  <c r="K7461" i="27"/>
  <c r="O7421" i="27"/>
  <c r="L7421" i="27"/>
  <c r="M7421" i="27" s="1"/>
  <c r="J7445" i="27"/>
  <c r="AD7445" i="27" s="1"/>
  <c r="O7414" i="27"/>
  <c r="J7438" i="27"/>
  <c r="AD7438" i="27" s="1"/>
  <c r="L7414" i="27"/>
  <c r="M7414" i="27" s="1"/>
  <c r="J7461" i="27"/>
  <c r="AD7461" i="27" s="1"/>
  <c r="O7437" i="27"/>
  <c r="L7437" i="27"/>
  <c r="M7437" i="27" s="1"/>
  <c r="J7443" i="27"/>
  <c r="AD7443" i="27" s="1"/>
  <c r="L7419" i="27"/>
  <c r="M7419" i="27" s="1"/>
  <c r="O7419" i="27"/>
  <c r="K7436" i="27"/>
  <c r="L7436" i="27"/>
  <c r="J7460" i="27"/>
  <c r="AD7460" i="27" s="1"/>
  <c r="O7436" i="27"/>
  <c r="L7442" i="27"/>
  <c r="J7466" i="27"/>
  <c r="AD7466" i="27" s="1"/>
  <c r="O7442" i="27"/>
  <c r="K7465" i="27"/>
  <c r="K7447" i="27"/>
  <c r="L7432" i="27"/>
  <c r="J7456" i="27"/>
  <c r="AD7456" i="27" s="1"/>
  <c r="O7432" i="27"/>
  <c r="K7453" i="27"/>
  <c r="J7425" i="27"/>
  <c r="AD7425" i="27" s="1"/>
  <c r="O7401" i="27"/>
  <c r="L7401" i="27"/>
  <c r="M7401" i="27" s="1"/>
  <c r="K7426" i="27"/>
  <c r="J7463" i="27"/>
  <c r="AD7463" i="27" s="1"/>
  <c r="O7439" i="27"/>
  <c r="L7439" i="27"/>
  <c r="J7453" i="27"/>
  <c r="AD7453" i="27" s="1"/>
  <c r="O7429" i="27"/>
  <c r="L7429" i="27"/>
  <c r="M7429" i="27" s="1"/>
  <c r="L7424" i="27"/>
  <c r="O7424" i="27"/>
  <c r="J7448" i="27"/>
  <c r="AD7448" i="27" s="1"/>
  <c r="O7423" i="27"/>
  <c r="L7423" i="27"/>
  <c r="M7423" i="27" s="1"/>
  <c r="J7447" i="27"/>
  <c r="AD7447" i="27" s="1"/>
  <c r="K7444" i="27"/>
  <c r="O7427" i="27"/>
  <c r="J7451" i="27"/>
  <c r="AD7451" i="27" s="1"/>
  <c r="L7427" i="27"/>
  <c r="M7427" i="27" s="1"/>
  <c r="K7439" i="27"/>
  <c r="K7454" i="27"/>
  <c r="K7445" i="27"/>
  <c r="K7438" i="27"/>
  <c r="K7467" i="27"/>
  <c r="K7457" i="27"/>
  <c r="K7451" i="27"/>
  <c r="L7430" i="27"/>
  <c r="M7430" i="27" s="1"/>
  <c r="J7454" i="27"/>
  <c r="AD7454" i="27" s="1"/>
  <c r="O7430" i="27"/>
  <c r="AE7367" i="27"/>
  <c r="AE7332" i="27"/>
  <c r="AE7389" i="27"/>
  <c r="AE7388" i="27"/>
  <c r="AE7359" i="27"/>
  <c r="AE7362" i="27"/>
  <c r="AE7385" i="27"/>
  <c r="AE7381" i="27"/>
  <c r="AE7413" i="27"/>
  <c r="AE7384" i="27"/>
  <c r="AE7382" i="27"/>
  <c r="AG7382" i="27" l="1"/>
  <c r="AH7382" i="27"/>
  <c r="AI7382" i="27"/>
  <c r="AJ7382" i="27"/>
  <c r="AH7384" i="27"/>
  <c r="AI7384" i="27"/>
  <c r="AJ7384" i="27"/>
  <c r="AG7384" i="27"/>
  <c r="AG7413" i="27"/>
  <c r="AH7413" i="27"/>
  <c r="AJ7413" i="27"/>
  <c r="AI7413" i="27"/>
  <c r="AH7381" i="27"/>
  <c r="AI7381" i="27"/>
  <c r="AJ7381" i="27"/>
  <c r="AG7381" i="27"/>
  <c r="AG7385" i="27"/>
  <c r="AI7385" i="27"/>
  <c r="AH7385" i="27"/>
  <c r="AJ7385" i="27"/>
  <c r="AG7362" i="27"/>
  <c r="AH7362" i="27"/>
  <c r="AI7362" i="27"/>
  <c r="AJ7362" i="27"/>
  <c r="AG7359" i="27"/>
  <c r="AH7359" i="27"/>
  <c r="AI7359" i="27"/>
  <c r="AJ7359" i="27"/>
  <c r="AG7388" i="27"/>
  <c r="AH7388" i="27"/>
  <c r="AI7388" i="27"/>
  <c r="AJ7388" i="27"/>
  <c r="AG7389" i="27"/>
  <c r="AI7389" i="27"/>
  <c r="AJ7389" i="27"/>
  <c r="AH7389" i="27"/>
  <c r="AG7332" i="27"/>
  <c r="AH7332" i="27"/>
  <c r="AI7332" i="27"/>
  <c r="AJ7332" i="27"/>
  <c r="AG7367" i="27"/>
  <c r="AH7367" i="27"/>
  <c r="AJ7367" i="27"/>
  <c r="AI7367" i="27"/>
  <c r="AH7348" i="27"/>
  <c r="AI7348" i="27"/>
  <c r="AJ7348" i="27"/>
  <c r="AG7348" i="27"/>
  <c r="AG7347" i="27"/>
  <c r="AH7347" i="27"/>
  <c r="AI7347" i="27"/>
  <c r="AJ7347" i="27"/>
  <c r="AI7344" i="27"/>
  <c r="AJ7344" i="27"/>
  <c r="AG7344" i="27"/>
  <c r="AH7344" i="27"/>
  <c r="AH7345" i="27"/>
  <c r="AI7345" i="27"/>
  <c r="AJ7345" i="27"/>
  <c r="AG7345" i="27"/>
  <c r="AG7349" i="27"/>
  <c r="AH7349" i="27"/>
  <c r="AI7349" i="27"/>
  <c r="AJ7349" i="27"/>
  <c r="AH7351" i="27"/>
  <c r="AI7351" i="27"/>
  <c r="AJ7351" i="27"/>
  <c r="AG7351" i="27"/>
  <c r="AH7372" i="27"/>
  <c r="AI7372" i="27"/>
  <c r="AJ7372" i="27"/>
  <c r="AG7372" i="27"/>
  <c r="AH7330" i="27"/>
  <c r="AI7330" i="27"/>
  <c r="AJ7330" i="27"/>
  <c r="AG7330" i="27"/>
  <c r="AG7370" i="27"/>
  <c r="AH7370" i="27"/>
  <c r="AI7370" i="27"/>
  <c r="AJ7370" i="27"/>
  <c r="S7372" i="27"/>
  <c r="AG7352" i="27"/>
  <c r="AH7352" i="27"/>
  <c r="AI7352" i="27"/>
  <c r="AJ7352" i="27"/>
  <c r="AG7326" i="27"/>
  <c r="AH7326" i="27"/>
  <c r="AI7326" i="27"/>
  <c r="AJ7326" i="27"/>
  <c r="AH7329" i="27"/>
  <c r="AI7329" i="27"/>
  <c r="AG7329" i="27"/>
  <c r="AJ7329" i="27"/>
  <c r="V7339" i="27"/>
  <c r="S7339" i="27"/>
  <c r="U7373" i="27"/>
  <c r="AE7373" i="27"/>
  <c r="U7391" i="27"/>
  <c r="U7369" i="27"/>
  <c r="AE7369" i="27"/>
  <c r="U7356" i="27"/>
  <c r="U7366" i="27"/>
  <c r="U7382" i="27"/>
  <c r="U7384" i="27"/>
  <c r="U7394" i="27"/>
  <c r="AE7394" i="27"/>
  <c r="U7413" i="27"/>
  <c r="U7379" i="27"/>
  <c r="AE7379" i="27"/>
  <c r="U7381" i="27"/>
  <c r="U7385" i="27"/>
  <c r="U7368" i="27"/>
  <c r="AE7368" i="27"/>
  <c r="U7375" i="27"/>
  <c r="AE7375" i="27"/>
  <c r="U7376" i="27"/>
  <c r="AE7376" i="27"/>
  <c r="U7380" i="27"/>
  <c r="U7354" i="27"/>
  <c r="AE7354" i="27"/>
  <c r="U7362" i="27"/>
  <c r="U7353" i="27"/>
  <c r="AE7353" i="27"/>
  <c r="U7371" i="27"/>
  <c r="AE7371" i="27"/>
  <c r="U7359" i="27"/>
  <c r="U7388" i="27"/>
  <c r="U7389" i="27"/>
  <c r="U7396" i="27"/>
  <c r="AE7396" i="27"/>
  <c r="U7350" i="27"/>
  <c r="AE7350" i="27"/>
  <c r="S7363" i="27"/>
  <c r="S7362" i="27"/>
  <c r="S7360" i="27"/>
  <c r="S7361" i="27"/>
  <c r="P7387" i="27"/>
  <c r="R7369" i="27"/>
  <c r="V7369" i="27" s="1"/>
  <c r="S7335" i="27"/>
  <c r="S7358" i="27"/>
  <c r="Q7396" i="27"/>
  <c r="R7396" i="27" s="1"/>
  <c r="V7396" i="27" s="1"/>
  <c r="Q7380" i="27"/>
  <c r="R7380" i="27" s="1"/>
  <c r="V7380" i="27" s="1"/>
  <c r="S7364" i="27"/>
  <c r="M7439" i="27"/>
  <c r="N7439" i="27" s="1"/>
  <c r="P7405" i="27"/>
  <c r="P7393" i="27"/>
  <c r="Q7393" i="27"/>
  <c r="R7393" i="27" s="1"/>
  <c r="V7368" i="27"/>
  <c r="S7394" i="27"/>
  <c r="S7356" i="27"/>
  <c r="S7371" i="27"/>
  <c r="S7375" i="27"/>
  <c r="S7353" i="27"/>
  <c r="R7384" i="27"/>
  <c r="R7385" i="27"/>
  <c r="V7385" i="27" s="1"/>
  <c r="S7368" i="27"/>
  <c r="S7354" i="27"/>
  <c r="S7350" i="27"/>
  <c r="R7381" i="27"/>
  <c r="V7381" i="27" s="1"/>
  <c r="V7360" i="27"/>
  <c r="S7373" i="27"/>
  <c r="R7359" i="27"/>
  <c r="V7359" i="27" s="1"/>
  <c r="S7379" i="27"/>
  <c r="S7376" i="27"/>
  <c r="R7382" i="27"/>
  <c r="P7392" i="27"/>
  <c r="Q7392" i="27"/>
  <c r="R7392" i="27" s="1"/>
  <c r="V7352" i="27"/>
  <c r="V7365" i="27"/>
  <c r="V7367" i="27"/>
  <c r="V7329" i="27"/>
  <c r="V7355" i="27"/>
  <c r="V7372" i="27"/>
  <c r="V7347" i="27"/>
  <c r="V7349" i="27"/>
  <c r="Q7386" i="27"/>
  <c r="P7386" i="27"/>
  <c r="Q7374" i="27"/>
  <c r="R7374" i="27" s="1"/>
  <c r="P7374" i="27"/>
  <c r="Q7378" i="27"/>
  <c r="R7378" i="27" s="1"/>
  <c r="V7378" i="27" s="1"/>
  <c r="P7378" i="27"/>
  <c r="M7432" i="27"/>
  <c r="N7432" i="27" s="1"/>
  <c r="M7417" i="27"/>
  <c r="N7417" i="27" s="1"/>
  <c r="N7410" i="27"/>
  <c r="Q7410" i="27" s="1"/>
  <c r="M7398" i="27"/>
  <c r="N7398" i="27" s="1"/>
  <c r="M7436" i="27"/>
  <c r="N7436" i="27" s="1"/>
  <c r="N7416" i="27"/>
  <c r="Q7416" i="27" s="1"/>
  <c r="M7404" i="27"/>
  <c r="N7404" i="27" s="1"/>
  <c r="N7420" i="27"/>
  <c r="P7420" i="27" s="1"/>
  <c r="N7402" i="27"/>
  <c r="Q7402" i="27" s="1"/>
  <c r="N7433" i="27"/>
  <c r="Q7433" i="27" s="1"/>
  <c r="M7442" i="27"/>
  <c r="N7442" i="27" s="1"/>
  <c r="M7424" i="27"/>
  <c r="N7424" i="27" s="1"/>
  <c r="M7411" i="27"/>
  <c r="N7411" i="27" s="1"/>
  <c r="S7367" i="27"/>
  <c r="R7375" i="27"/>
  <c r="R7371" i="27"/>
  <c r="S7365" i="27"/>
  <c r="R7394" i="27"/>
  <c r="Q7415" i="27"/>
  <c r="P7403" i="27"/>
  <c r="Q7406" i="27"/>
  <c r="R7388" i="27"/>
  <c r="R7353" i="27"/>
  <c r="V7353" i="27" s="1"/>
  <c r="R7376" i="27"/>
  <c r="P7399" i="27"/>
  <c r="R7391" i="27"/>
  <c r="Q7412" i="27"/>
  <c r="P7408" i="27"/>
  <c r="P7383" i="27"/>
  <c r="Q7397" i="27"/>
  <c r="Q7409" i="27"/>
  <c r="R7405" i="27"/>
  <c r="Q7413" i="27"/>
  <c r="R7387" i="27"/>
  <c r="R7379" i="27"/>
  <c r="R7366" i="27"/>
  <c r="R7389" i="27"/>
  <c r="Q7390" i="27"/>
  <c r="R7373" i="27"/>
  <c r="Q7383" i="27"/>
  <c r="P7397" i="27"/>
  <c r="L7441" i="27"/>
  <c r="J7465" i="27"/>
  <c r="AD7465" i="27" s="1"/>
  <c r="O7441" i="27"/>
  <c r="Q7403" i="27"/>
  <c r="N7414" i="27"/>
  <c r="P7414" i="27" s="1"/>
  <c r="O7428" i="27"/>
  <c r="J7452" i="27"/>
  <c r="AD7452" i="27" s="1"/>
  <c r="L7428" i="27"/>
  <c r="M7428" i="27" s="1"/>
  <c r="N7427" i="27"/>
  <c r="Q7427" i="27" s="1"/>
  <c r="O7440" i="27"/>
  <c r="J7464" i="27"/>
  <c r="AD7464" i="27" s="1"/>
  <c r="L7440" i="27"/>
  <c r="J7459" i="27"/>
  <c r="AD7459" i="27" s="1"/>
  <c r="O7435" i="27"/>
  <c r="L7435" i="27"/>
  <c r="M7435" i="27" s="1"/>
  <c r="L7426" i="27"/>
  <c r="J7450" i="27"/>
  <c r="AD7450" i="27" s="1"/>
  <c r="O7426" i="27"/>
  <c r="O7434" i="27"/>
  <c r="L7434" i="27"/>
  <c r="J7458" i="27"/>
  <c r="AD7458" i="27" s="1"/>
  <c r="O7444" i="27"/>
  <c r="J7468" i="27"/>
  <c r="AD7468" i="27" s="1"/>
  <c r="L7444" i="27"/>
  <c r="M7444" i="27" s="1"/>
  <c r="O7422" i="27"/>
  <c r="L7422" i="27"/>
  <c r="M7422" i="27" s="1"/>
  <c r="J7446" i="27"/>
  <c r="AD7446" i="27" s="1"/>
  <c r="N7421" i="27"/>
  <c r="P7421" i="27" s="1"/>
  <c r="P7390" i="27"/>
  <c r="P7409" i="27"/>
  <c r="Q7399" i="27"/>
  <c r="P7406" i="27"/>
  <c r="Q7408" i="27"/>
  <c r="Q7418" i="27"/>
  <c r="P7418" i="27"/>
  <c r="Q7400" i="27"/>
  <c r="P7400" i="27"/>
  <c r="Q7377" i="27"/>
  <c r="P7377" i="27"/>
  <c r="Q7395" i="27"/>
  <c r="P7395" i="27"/>
  <c r="N7429" i="27"/>
  <c r="Q7429" i="27" s="1"/>
  <c r="K7466" i="27"/>
  <c r="K7446" i="27"/>
  <c r="K7448" i="27"/>
  <c r="K7464" i="27"/>
  <c r="K7452" i="27"/>
  <c r="N7419" i="27"/>
  <c r="N7437" i="27"/>
  <c r="N7401" i="27"/>
  <c r="K7459" i="27"/>
  <c r="K7458" i="27"/>
  <c r="N7423" i="27"/>
  <c r="P7423" i="27" s="1"/>
  <c r="N7430" i="27"/>
  <c r="N7407" i="27"/>
  <c r="L7431" i="27"/>
  <c r="M7431" i="27" s="1"/>
  <c r="O7431" i="27"/>
  <c r="J7455" i="27"/>
  <c r="AD7455" i="27" s="1"/>
  <c r="K7450" i="27"/>
  <c r="J7485" i="27"/>
  <c r="AD7485" i="27" s="1"/>
  <c r="O7461" i="27"/>
  <c r="L7461" i="27"/>
  <c r="M7461" i="27" s="1"/>
  <c r="O7438" i="27"/>
  <c r="J7462" i="27"/>
  <c r="AD7462" i="27" s="1"/>
  <c r="L7438" i="27"/>
  <c r="M7438" i="27" s="1"/>
  <c r="J7481" i="27"/>
  <c r="AD7481" i="27" s="1"/>
  <c r="O7457" i="27"/>
  <c r="L7457" i="27"/>
  <c r="M7457" i="27" s="1"/>
  <c r="K7475" i="27"/>
  <c r="K7471" i="27"/>
  <c r="K7460" i="27"/>
  <c r="K7477" i="27"/>
  <c r="J7469" i="27"/>
  <c r="AD7469" i="27" s="1"/>
  <c r="O7445" i="27"/>
  <c r="L7445" i="27"/>
  <c r="M7445" i="27" s="1"/>
  <c r="K7489" i="27"/>
  <c r="K7481" i="27"/>
  <c r="K7468" i="27"/>
  <c r="P7415" i="27"/>
  <c r="P7412" i="27"/>
  <c r="K7456" i="27"/>
  <c r="K7462" i="27"/>
  <c r="K7469" i="27"/>
  <c r="L7453" i="27"/>
  <c r="M7453" i="27" s="1"/>
  <c r="O7453" i="27"/>
  <c r="J7477" i="27"/>
  <c r="AD7477" i="27" s="1"/>
  <c r="L7454" i="27"/>
  <c r="M7454" i="27" s="1"/>
  <c r="J7478" i="27"/>
  <c r="AD7478" i="27" s="1"/>
  <c r="O7454" i="27"/>
  <c r="J7475" i="27"/>
  <c r="AD7475" i="27" s="1"/>
  <c r="O7451" i="27"/>
  <c r="L7451" i="27"/>
  <c r="M7451" i="27" s="1"/>
  <c r="J7471" i="27"/>
  <c r="AD7471" i="27" s="1"/>
  <c r="O7447" i="27"/>
  <c r="L7447" i="27"/>
  <c r="M7447" i="27" s="1"/>
  <c r="K7478" i="27"/>
  <c r="J7487" i="27"/>
  <c r="AD7487" i="27" s="1"/>
  <c r="O7463" i="27"/>
  <c r="L7463" i="27"/>
  <c r="L7460" i="27"/>
  <c r="J7484" i="27"/>
  <c r="AD7484" i="27" s="1"/>
  <c r="O7460" i="27"/>
  <c r="K7485" i="27"/>
  <c r="K7463" i="27"/>
  <c r="J7449" i="27"/>
  <c r="AD7449" i="27" s="1"/>
  <c r="O7425" i="27"/>
  <c r="L7425" i="27"/>
  <c r="M7425" i="27" s="1"/>
  <c r="J7480" i="27"/>
  <c r="AD7480" i="27" s="1"/>
  <c r="L7456" i="27"/>
  <c r="O7456" i="27"/>
  <c r="L7448" i="27"/>
  <c r="J7472" i="27"/>
  <c r="AD7472" i="27" s="1"/>
  <c r="O7448" i="27"/>
  <c r="J7467" i="27"/>
  <c r="AD7467" i="27" s="1"/>
  <c r="O7443" i="27"/>
  <c r="L7443" i="27"/>
  <c r="M7443" i="27" s="1"/>
  <c r="K7479" i="27"/>
  <c r="K7473" i="27"/>
  <c r="K7491" i="27"/>
  <c r="L7466" i="27"/>
  <c r="J7490" i="27"/>
  <c r="AD7490" i="27" s="1"/>
  <c r="O7466" i="27"/>
  <c r="AE7391" i="27"/>
  <c r="AE7380" i="27"/>
  <c r="AE7356" i="27"/>
  <c r="AE7366" i="27"/>
  <c r="AE7406" i="27"/>
  <c r="AE7409" i="27"/>
  <c r="AE7408" i="27"/>
  <c r="AE7386" i="27"/>
  <c r="AE7383" i="27"/>
  <c r="AE7405" i="27"/>
  <c r="AE7412" i="27"/>
  <c r="AE7387" i="27"/>
  <c r="AH7387" i="27" l="1"/>
  <c r="AI7387" i="27"/>
  <c r="AJ7387" i="27"/>
  <c r="AG7387" i="27"/>
  <c r="AG7412" i="27"/>
  <c r="AH7412" i="27"/>
  <c r="AI7412" i="27"/>
  <c r="AJ7412" i="27"/>
  <c r="AH7405" i="27"/>
  <c r="AI7405" i="27"/>
  <c r="AJ7405" i="27"/>
  <c r="AG7405" i="27"/>
  <c r="AG7383" i="27"/>
  <c r="AH7383" i="27"/>
  <c r="AI7383" i="27"/>
  <c r="AJ7383" i="27"/>
  <c r="AG7386" i="27"/>
  <c r="AJ7386" i="27"/>
  <c r="AH7386" i="27"/>
  <c r="AI7386" i="27"/>
  <c r="AH7408" i="27"/>
  <c r="AI7408" i="27"/>
  <c r="AJ7408" i="27"/>
  <c r="AG7408" i="27"/>
  <c r="AG7409" i="27"/>
  <c r="AJ7409" i="27"/>
  <c r="AH7409" i="27"/>
  <c r="AI7409" i="27"/>
  <c r="AG7406" i="27"/>
  <c r="AH7406" i="27"/>
  <c r="AI7406" i="27"/>
  <c r="AJ7406" i="27"/>
  <c r="AH7366" i="27"/>
  <c r="AI7366" i="27"/>
  <c r="AJ7366" i="27"/>
  <c r="AG7366" i="27"/>
  <c r="AI7356" i="27"/>
  <c r="AH7356" i="27"/>
  <c r="AG7356" i="27"/>
  <c r="AJ7356" i="27"/>
  <c r="AG7380" i="27"/>
  <c r="AH7380" i="27"/>
  <c r="AI7380" i="27"/>
  <c r="AJ7380" i="27"/>
  <c r="AG7391" i="27"/>
  <c r="AH7391" i="27"/>
  <c r="AJ7391" i="27"/>
  <c r="AI7391" i="27"/>
  <c r="AH7354" i="27"/>
  <c r="AI7354" i="27"/>
  <c r="AJ7354" i="27"/>
  <c r="AG7354" i="27"/>
  <c r="AG7394" i="27"/>
  <c r="AJ7394" i="27"/>
  <c r="AH7394" i="27"/>
  <c r="AI7394" i="27"/>
  <c r="AH7375" i="27"/>
  <c r="AI7375" i="27"/>
  <c r="AJ7375" i="27"/>
  <c r="AG7375" i="27"/>
  <c r="AG7350" i="27"/>
  <c r="AJ7350" i="27"/>
  <c r="AH7350" i="27"/>
  <c r="AI7350" i="27"/>
  <c r="AG7376" i="27"/>
  <c r="AJ7376" i="27"/>
  <c r="AH7376" i="27"/>
  <c r="AI7376" i="27"/>
  <c r="AG7371" i="27"/>
  <c r="AH7371" i="27"/>
  <c r="AI7371" i="27"/>
  <c r="AJ7371" i="27"/>
  <c r="AG7368" i="27"/>
  <c r="AH7368" i="27"/>
  <c r="AJ7368" i="27"/>
  <c r="AI7368" i="27"/>
  <c r="AH7369" i="27"/>
  <c r="AI7369" i="27"/>
  <c r="AJ7369" i="27"/>
  <c r="AG7369" i="27"/>
  <c r="AG7353" i="27"/>
  <c r="AH7353" i="27"/>
  <c r="AI7353" i="27"/>
  <c r="AJ7353" i="27"/>
  <c r="AH7396" i="27"/>
  <c r="AI7396" i="27"/>
  <c r="AJ7396" i="27"/>
  <c r="AG7396" i="27"/>
  <c r="AG7379" i="27"/>
  <c r="AI7379" i="27"/>
  <c r="AH7379" i="27"/>
  <c r="AJ7379" i="27"/>
  <c r="AG7373" i="27"/>
  <c r="AH7373" i="27"/>
  <c r="AI7373" i="27"/>
  <c r="AJ7373" i="27"/>
  <c r="S7396" i="27"/>
  <c r="U7415" i="27"/>
  <c r="U7421" i="27"/>
  <c r="AE7421" i="27"/>
  <c r="U7403" i="27"/>
  <c r="AE7403" i="27"/>
  <c r="U7393" i="27"/>
  <c r="AE7393" i="27"/>
  <c r="U7387" i="27"/>
  <c r="U7400" i="27"/>
  <c r="AE7400" i="27"/>
  <c r="U7412" i="27"/>
  <c r="U7414" i="27"/>
  <c r="U7374" i="27"/>
  <c r="AE7374" i="27"/>
  <c r="U7405" i="27"/>
  <c r="U7378" i="27"/>
  <c r="AE7378" i="27"/>
  <c r="U7423" i="27"/>
  <c r="AE7423" i="27"/>
  <c r="U7392" i="27"/>
  <c r="AE7392" i="27"/>
  <c r="U7399" i="27"/>
  <c r="AE7399" i="27"/>
  <c r="U7418" i="27"/>
  <c r="AE7418" i="27"/>
  <c r="P7410" i="27"/>
  <c r="U7397" i="27"/>
  <c r="AE7397" i="27"/>
  <c r="U7383" i="27"/>
  <c r="U7420" i="27"/>
  <c r="AE7420" i="27"/>
  <c r="U7386" i="27"/>
  <c r="U7390" i="27"/>
  <c r="U7395" i="27"/>
  <c r="AE7395" i="27"/>
  <c r="U7408" i="27"/>
  <c r="U7409" i="27"/>
  <c r="U7377" i="27"/>
  <c r="AE7377" i="27"/>
  <c r="U7406" i="27"/>
  <c r="S7359" i="27"/>
  <c r="S7385" i="27"/>
  <c r="R7386" i="27"/>
  <c r="V7386" i="27" s="1"/>
  <c r="P7416" i="27"/>
  <c r="S7384" i="27"/>
  <c r="Q7420" i="27"/>
  <c r="R7420" i="27" s="1"/>
  <c r="V7420" i="27" s="1"/>
  <c r="P7402" i="27"/>
  <c r="S7382" i="27"/>
  <c r="P7433" i="27"/>
  <c r="V7384" i="27"/>
  <c r="S7380" i="27"/>
  <c r="S7393" i="27"/>
  <c r="V7382" i="27"/>
  <c r="S7381" i="27"/>
  <c r="S7377" i="27"/>
  <c r="S7400" i="27"/>
  <c r="S7399" i="27"/>
  <c r="R7433" i="27"/>
  <c r="V7433" i="27" s="1"/>
  <c r="S7402" i="27"/>
  <c r="S7418" i="27"/>
  <c r="R7412" i="27"/>
  <c r="S7392" i="27"/>
  <c r="R7383" i="27"/>
  <c r="V7383" i="27" s="1"/>
  <c r="S7378" i="27"/>
  <c r="R7413" i="27"/>
  <c r="S7374" i="27"/>
  <c r="S7427" i="27"/>
  <c r="R7403" i="27"/>
  <c r="V7403" i="27" s="1"/>
  <c r="R7409" i="27"/>
  <c r="R7406" i="27"/>
  <c r="R7408" i="27"/>
  <c r="S7408" i="27" s="1"/>
  <c r="S7395" i="27"/>
  <c r="S7416" i="27"/>
  <c r="S7397" i="27"/>
  <c r="M7463" i="27"/>
  <c r="N7463" i="27" s="1"/>
  <c r="Q7414" i="27"/>
  <c r="M7456" i="27"/>
  <c r="N7456" i="27" s="1"/>
  <c r="V7393" i="27"/>
  <c r="S7389" i="27"/>
  <c r="V7389" i="27"/>
  <c r="M7460" i="27"/>
  <c r="N7460" i="27" s="1"/>
  <c r="V7374" i="27"/>
  <c r="M7448" i="27"/>
  <c r="N7448" i="27" s="1"/>
  <c r="V7366" i="27"/>
  <c r="S7391" i="27"/>
  <c r="V7391" i="27"/>
  <c r="V7379" i="27"/>
  <c r="V7375" i="27"/>
  <c r="S7387" i="27"/>
  <c r="V7387" i="27"/>
  <c r="V7376" i="27"/>
  <c r="S7386" i="27"/>
  <c r="S7388" i="27"/>
  <c r="V7388" i="27"/>
  <c r="V7373" i="27"/>
  <c r="S7405" i="27"/>
  <c r="V7405" i="27"/>
  <c r="V7394" i="27"/>
  <c r="V7392" i="27"/>
  <c r="V7371" i="27"/>
  <c r="Q7411" i="27"/>
  <c r="P7411" i="27"/>
  <c r="Q7398" i="27"/>
  <c r="R7398" i="27" s="1"/>
  <c r="V7398" i="27" s="1"/>
  <c r="P7398" i="27"/>
  <c r="P7404" i="27"/>
  <c r="Q7404" i="27"/>
  <c r="Q7417" i="27"/>
  <c r="P7417" i="27"/>
  <c r="M7466" i="27"/>
  <c r="N7466" i="27" s="1"/>
  <c r="N7444" i="27"/>
  <c r="Q7444" i="27" s="1"/>
  <c r="M7441" i="27"/>
  <c r="N7441" i="27" s="1"/>
  <c r="N7428" i="27"/>
  <c r="P7428" i="27" s="1"/>
  <c r="M7440" i="27"/>
  <c r="N7440" i="27" s="1"/>
  <c r="M7426" i="27"/>
  <c r="N7426" i="27" s="1"/>
  <c r="N7422" i="27"/>
  <c r="Q7422" i="27" s="1"/>
  <c r="N7435" i="27"/>
  <c r="Q7435" i="27" s="1"/>
  <c r="M7434" i="27"/>
  <c r="N7434" i="27" s="1"/>
  <c r="R7397" i="27"/>
  <c r="Q7421" i="27"/>
  <c r="R7402" i="27"/>
  <c r="V7402" i="27" s="1"/>
  <c r="P7436" i="27"/>
  <c r="Q7407" i="27"/>
  <c r="R7427" i="27"/>
  <c r="V7427" i="27" s="1"/>
  <c r="S7403" i="27"/>
  <c r="S7366" i="27"/>
  <c r="Q7430" i="27"/>
  <c r="Q7423" i="27"/>
  <c r="P7427" i="27"/>
  <c r="R7395" i="27"/>
  <c r="R7416" i="27"/>
  <c r="V7416" i="27" s="1"/>
  <c r="R7415" i="27"/>
  <c r="R7399" i="27"/>
  <c r="V7399" i="27" s="1"/>
  <c r="P7439" i="27"/>
  <c r="R7410" i="27"/>
  <c r="P7432" i="27"/>
  <c r="Q7401" i="27"/>
  <c r="R7377" i="27"/>
  <c r="V7377" i="27" s="1"/>
  <c r="R7400" i="27"/>
  <c r="R7418" i="27"/>
  <c r="P7437" i="27"/>
  <c r="Q7419" i="27"/>
  <c r="P7429" i="27"/>
  <c r="R7429" i="27"/>
  <c r="V7429" i="27" s="1"/>
  <c r="R7390" i="27"/>
  <c r="Q7437" i="27"/>
  <c r="P7442" i="27"/>
  <c r="Q7442" i="27"/>
  <c r="O7465" i="27"/>
  <c r="L7465" i="27"/>
  <c r="J7489" i="27"/>
  <c r="AD7489" i="27" s="1"/>
  <c r="L7459" i="27"/>
  <c r="J7483" i="27"/>
  <c r="AD7483" i="27" s="1"/>
  <c r="O7459" i="27"/>
  <c r="O7446" i="27"/>
  <c r="L7446" i="27"/>
  <c r="M7446" i="27" s="1"/>
  <c r="J7470" i="27"/>
  <c r="AD7470" i="27" s="1"/>
  <c r="J7482" i="27"/>
  <c r="AD7482" i="27" s="1"/>
  <c r="L7458" i="27"/>
  <c r="O7458" i="27"/>
  <c r="L7468" i="27"/>
  <c r="J7492" i="27"/>
  <c r="AD7492" i="27" s="1"/>
  <c r="O7468" i="27"/>
  <c r="N7451" i="27"/>
  <c r="Q7451" i="27" s="1"/>
  <c r="O7450" i="27"/>
  <c r="J7474" i="27"/>
  <c r="AD7474" i="27" s="1"/>
  <c r="L7450" i="27"/>
  <c r="O7464" i="27"/>
  <c r="L7464" i="27"/>
  <c r="M7464" i="27" s="1"/>
  <c r="J7488" i="27"/>
  <c r="AD7488" i="27" s="1"/>
  <c r="O7452" i="27"/>
  <c r="J7476" i="27"/>
  <c r="AD7476" i="27" s="1"/>
  <c r="L7452" i="27"/>
  <c r="M7452" i="27" s="1"/>
  <c r="P7401" i="27"/>
  <c r="P7407" i="27"/>
  <c r="P7419" i="27"/>
  <c r="P7430" i="27"/>
  <c r="Q7424" i="27"/>
  <c r="P7424" i="27"/>
  <c r="K7483" i="27"/>
  <c r="K7490" i="27"/>
  <c r="N7443" i="27"/>
  <c r="N7457" i="27"/>
  <c r="K7472" i="27"/>
  <c r="N7438" i="27"/>
  <c r="N7425" i="27"/>
  <c r="N7445" i="27"/>
  <c r="N7431" i="27"/>
  <c r="K7476" i="27"/>
  <c r="K7470" i="27"/>
  <c r="N7447" i="27"/>
  <c r="K7482" i="27"/>
  <c r="N7453" i="27"/>
  <c r="N7454" i="27"/>
  <c r="N7461" i="27"/>
  <c r="K7488" i="27"/>
  <c r="Q7432" i="27"/>
  <c r="Q7436" i="27"/>
  <c r="O7455" i="27"/>
  <c r="J7479" i="27"/>
  <c r="AD7479" i="27" s="1"/>
  <c r="L7455" i="27"/>
  <c r="M7455" i="27" s="1"/>
  <c r="K7487" i="27"/>
  <c r="Q7439" i="27"/>
  <c r="J7491" i="27"/>
  <c r="AD7491" i="27" s="1"/>
  <c r="L7467" i="27"/>
  <c r="M7467" i="27" s="1"/>
  <c r="O7467" i="27"/>
  <c r="O7484" i="27"/>
  <c r="L7484" i="27"/>
  <c r="J7508" i="27"/>
  <c r="AD7508" i="27" s="1"/>
  <c r="J7499" i="27"/>
  <c r="AD7499" i="27" s="1"/>
  <c r="O7475" i="27"/>
  <c r="L7475" i="27"/>
  <c r="M7475" i="27" s="1"/>
  <c r="K7486" i="27"/>
  <c r="K7502" i="27"/>
  <c r="K7505" i="27"/>
  <c r="K7499" i="27"/>
  <c r="J7509" i="27"/>
  <c r="AD7509" i="27" s="1"/>
  <c r="O7485" i="27"/>
  <c r="L7485" i="27"/>
  <c r="M7485" i="27" s="1"/>
  <c r="K7515" i="27"/>
  <c r="L7471" i="27"/>
  <c r="M7471" i="27" s="1"/>
  <c r="O7471" i="27"/>
  <c r="J7495" i="27"/>
  <c r="AD7495" i="27" s="1"/>
  <c r="K7480" i="27"/>
  <c r="J7493" i="27"/>
  <c r="AD7493" i="27" s="1"/>
  <c r="O7469" i="27"/>
  <c r="L7469" i="27"/>
  <c r="M7469" i="27" s="1"/>
  <c r="K7497" i="27"/>
  <c r="O7490" i="27"/>
  <c r="L7490" i="27"/>
  <c r="J7514" i="27"/>
  <c r="AD7514" i="27" s="1"/>
  <c r="L7472" i="27"/>
  <c r="J7496" i="27"/>
  <c r="AD7496" i="27" s="1"/>
  <c r="O7472" i="27"/>
  <c r="O7478" i="27"/>
  <c r="L7478" i="27"/>
  <c r="M7478" i="27" s="1"/>
  <c r="J7502" i="27"/>
  <c r="AD7502" i="27" s="1"/>
  <c r="K7503" i="27"/>
  <c r="P7444" i="27"/>
  <c r="J7505" i="27"/>
  <c r="AD7505" i="27" s="1"/>
  <c r="O7481" i="27"/>
  <c r="L7481" i="27"/>
  <c r="M7481" i="27" s="1"/>
  <c r="L7480" i="27"/>
  <c r="J7504" i="27"/>
  <c r="AD7504" i="27" s="1"/>
  <c r="O7480" i="27"/>
  <c r="K7509" i="27"/>
  <c r="L7477" i="27"/>
  <c r="M7477" i="27" s="1"/>
  <c r="J7501" i="27"/>
  <c r="AD7501" i="27" s="1"/>
  <c r="O7477" i="27"/>
  <c r="K7492" i="27"/>
  <c r="K7484" i="27"/>
  <c r="K7474" i="27"/>
  <c r="L7462" i="27"/>
  <c r="M7462" i="27" s="1"/>
  <c r="J7486" i="27"/>
  <c r="AD7486" i="27" s="1"/>
  <c r="O7462" i="27"/>
  <c r="J7511" i="27"/>
  <c r="AD7511" i="27" s="1"/>
  <c r="O7487" i="27"/>
  <c r="L7487" i="27"/>
  <c r="J7473" i="27"/>
  <c r="AD7473" i="27" s="1"/>
  <c r="O7449" i="27"/>
  <c r="L7449" i="27"/>
  <c r="M7449" i="27" s="1"/>
  <c r="K7493" i="27"/>
  <c r="K7513" i="27"/>
  <c r="K7501" i="27"/>
  <c r="K7495" i="27"/>
  <c r="AE7415" i="27"/>
  <c r="AE7414" i="27"/>
  <c r="AE7390" i="27"/>
  <c r="AE7437" i="27"/>
  <c r="AE7407" i="27"/>
  <c r="AE7429" i="27"/>
  <c r="AE7410" i="27"/>
  <c r="AE7433" i="27"/>
  <c r="AE7436" i="27"/>
  <c r="AE7430" i="27"/>
  <c r="AE7411" i="27"/>
  <c r="AE7432" i="27"/>
  <c r="AH7432" i="27" l="1"/>
  <c r="AI7432" i="27"/>
  <c r="AJ7432" i="27"/>
  <c r="AG7432" i="27"/>
  <c r="AH7411" i="27"/>
  <c r="AI7411" i="27"/>
  <c r="AJ7411" i="27"/>
  <c r="AG7411" i="27"/>
  <c r="AG7430" i="27"/>
  <c r="AJ7430" i="27"/>
  <c r="AH7430" i="27"/>
  <c r="AI7430" i="27"/>
  <c r="AG7436" i="27"/>
  <c r="AJ7436" i="27"/>
  <c r="AH7436" i="27"/>
  <c r="AI7436" i="27"/>
  <c r="AG7433" i="27"/>
  <c r="AH7433" i="27"/>
  <c r="AI7433" i="27"/>
  <c r="AJ7433" i="27"/>
  <c r="AG7410" i="27"/>
  <c r="AH7410" i="27"/>
  <c r="AI7410" i="27"/>
  <c r="AJ7410" i="27"/>
  <c r="AH7429" i="27"/>
  <c r="AI7429" i="27"/>
  <c r="AJ7429" i="27"/>
  <c r="AG7429" i="27"/>
  <c r="AJ7407" i="27"/>
  <c r="AG7407" i="27"/>
  <c r="AH7407" i="27"/>
  <c r="AI7407" i="27"/>
  <c r="AG7437" i="27"/>
  <c r="AH7437" i="27"/>
  <c r="AI7437" i="27"/>
  <c r="AJ7437" i="27"/>
  <c r="AH7390" i="27"/>
  <c r="AI7390" i="27"/>
  <c r="AJ7390" i="27"/>
  <c r="AG7390" i="27"/>
  <c r="AH7414" i="27"/>
  <c r="AI7414" i="27"/>
  <c r="AJ7414" i="27"/>
  <c r="AG7414" i="27"/>
  <c r="AG7415" i="27"/>
  <c r="AI7415" i="27"/>
  <c r="AH7415" i="27"/>
  <c r="AJ7415" i="27"/>
  <c r="AH7393" i="27"/>
  <c r="AI7393" i="27"/>
  <c r="AJ7393" i="27"/>
  <c r="AG7393" i="27"/>
  <c r="AH7399" i="27"/>
  <c r="AI7399" i="27"/>
  <c r="AJ7399" i="27"/>
  <c r="AG7399" i="27"/>
  <c r="AH7420" i="27"/>
  <c r="AI7420" i="27"/>
  <c r="AJ7420" i="27"/>
  <c r="AG7420" i="27"/>
  <c r="AH7378" i="27"/>
  <c r="AI7378" i="27"/>
  <c r="AJ7378" i="27"/>
  <c r="AG7378" i="27"/>
  <c r="AG7403" i="27"/>
  <c r="AJ7403" i="27"/>
  <c r="AH7403" i="27"/>
  <c r="AI7403" i="27"/>
  <c r="AH7423" i="27"/>
  <c r="AI7423" i="27"/>
  <c r="AJ7423" i="27"/>
  <c r="AG7423" i="27"/>
  <c r="AG7397" i="27"/>
  <c r="AH7397" i="27"/>
  <c r="AI7397" i="27"/>
  <c r="AJ7397" i="27"/>
  <c r="AG7377" i="27"/>
  <c r="AJ7377" i="27"/>
  <c r="AH7377" i="27"/>
  <c r="AI7377" i="27"/>
  <c r="AG7421" i="27"/>
  <c r="AH7421" i="27"/>
  <c r="AJ7421" i="27"/>
  <c r="AI7421" i="27"/>
  <c r="AH7392" i="27"/>
  <c r="AI7392" i="27"/>
  <c r="AG7392" i="27"/>
  <c r="AJ7392" i="27"/>
  <c r="AG7374" i="27"/>
  <c r="AH7374" i="27"/>
  <c r="AI7374" i="27"/>
  <c r="AJ7374" i="27"/>
  <c r="AG7395" i="27"/>
  <c r="AH7395" i="27"/>
  <c r="AI7395" i="27"/>
  <c r="AJ7395" i="27"/>
  <c r="AG7400" i="27"/>
  <c r="AJ7400" i="27"/>
  <c r="AH7400" i="27"/>
  <c r="AI7400" i="27"/>
  <c r="AG7418" i="27"/>
  <c r="AH7418" i="27"/>
  <c r="AI7418" i="27"/>
  <c r="AJ7418" i="27"/>
  <c r="P7422" i="27"/>
  <c r="U7442" i="27"/>
  <c r="AE7442" i="27"/>
  <c r="U7424" i="27"/>
  <c r="AE7424" i="27"/>
  <c r="U7439" i="27"/>
  <c r="U7428" i="27"/>
  <c r="U7432" i="27"/>
  <c r="S7420" i="27"/>
  <c r="U7416" i="27"/>
  <c r="AE7416" i="27"/>
  <c r="U7411" i="27"/>
  <c r="U7430" i="27"/>
  <c r="U7436" i="27"/>
  <c r="U7433" i="27"/>
  <c r="U7402" i="27"/>
  <c r="AE7402" i="27"/>
  <c r="U7417" i="27"/>
  <c r="AE7417" i="27"/>
  <c r="U7410" i="27"/>
  <c r="U7419" i="27"/>
  <c r="AE7419" i="27"/>
  <c r="U7429" i="27"/>
  <c r="U7407" i="27"/>
  <c r="U7437" i="27"/>
  <c r="U7398" i="27"/>
  <c r="AE7398" i="27"/>
  <c r="U7427" i="27"/>
  <c r="AE7427" i="27"/>
  <c r="U7444" i="27"/>
  <c r="AE7444" i="27"/>
  <c r="U7401" i="27"/>
  <c r="AE7401" i="27"/>
  <c r="U7404" i="27"/>
  <c r="S7409" i="27"/>
  <c r="S7412" i="27"/>
  <c r="V7412" i="27"/>
  <c r="R7414" i="27"/>
  <c r="V7414" i="27" s="1"/>
  <c r="S7433" i="27"/>
  <c r="Q7428" i="27"/>
  <c r="R7428" i="27" s="1"/>
  <c r="V7428" i="27" s="1"/>
  <c r="S7413" i="27"/>
  <c r="P7435" i="27"/>
  <c r="V7409" i="27"/>
  <c r="S7406" i="27"/>
  <c r="R7417" i="27"/>
  <c r="V7417" i="27" s="1"/>
  <c r="S7383" i="27"/>
  <c r="V7406" i="27"/>
  <c r="Q7441" i="27"/>
  <c r="P7441" i="27"/>
  <c r="S7422" i="27"/>
  <c r="S7423" i="27"/>
  <c r="S7398" i="27"/>
  <c r="R7432" i="27"/>
  <c r="S7432" i="27" s="1"/>
  <c r="S7451" i="27"/>
  <c r="R7430" i="27"/>
  <c r="R7411" i="27"/>
  <c r="S7419" i="27"/>
  <c r="R7442" i="27"/>
  <c r="V7442" i="27" s="1"/>
  <c r="R7435" i="27"/>
  <c r="V7435" i="27" s="1"/>
  <c r="R7407" i="27"/>
  <c r="V7407" i="27" s="1"/>
  <c r="R7404" i="27"/>
  <c r="S7421" i="27"/>
  <c r="S7444" i="27"/>
  <c r="V7413" i="27"/>
  <c r="V7408" i="27"/>
  <c r="S7424" i="27"/>
  <c r="S7401" i="27"/>
  <c r="M7484" i="27"/>
  <c r="N7484" i="27" s="1"/>
  <c r="M7487" i="27"/>
  <c r="N7487" i="27" s="1"/>
  <c r="M7490" i="27"/>
  <c r="N7490" i="27" s="1"/>
  <c r="Q7440" i="27"/>
  <c r="R7440" i="27" s="1"/>
  <c r="P7440" i="27"/>
  <c r="P7426" i="27"/>
  <c r="Q7426" i="27"/>
  <c r="R7426" i="27" s="1"/>
  <c r="M7472" i="27"/>
  <c r="N7472" i="27" s="1"/>
  <c r="V7390" i="27"/>
  <c r="S7410" i="27"/>
  <c r="V7410" i="27"/>
  <c r="V7415" i="27"/>
  <c r="S7404" i="27"/>
  <c r="V7395" i="27"/>
  <c r="V7397" i="27"/>
  <c r="V7418" i="27"/>
  <c r="V7400" i="27"/>
  <c r="P7434" i="27"/>
  <c r="Q7434" i="27"/>
  <c r="M7468" i="27"/>
  <c r="N7468" i="27" s="1"/>
  <c r="M7465" i="27"/>
  <c r="N7465" i="27" s="1"/>
  <c r="S7417" i="27"/>
  <c r="N7452" i="27"/>
  <c r="P7452" i="27" s="1"/>
  <c r="M7480" i="27"/>
  <c r="N7480" i="27" s="1"/>
  <c r="N7446" i="27"/>
  <c r="Q7446" i="27" s="1"/>
  <c r="M7458" i="27"/>
  <c r="N7458" i="27" s="1"/>
  <c r="M7450" i="27"/>
  <c r="N7450" i="27" s="1"/>
  <c r="N7464" i="27"/>
  <c r="Q7464" i="27" s="1"/>
  <c r="M7459" i="27"/>
  <c r="N7459" i="27" s="1"/>
  <c r="S7415" i="27"/>
  <c r="R7419" i="27"/>
  <c r="R7421" i="27"/>
  <c r="R7401" i="27"/>
  <c r="S7429" i="27"/>
  <c r="S7390" i="27"/>
  <c r="R7423" i="27"/>
  <c r="R7422" i="27"/>
  <c r="V7422" i="27" s="1"/>
  <c r="Q7445" i="27"/>
  <c r="P7438" i="27"/>
  <c r="R7444" i="27"/>
  <c r="V7444" i="27" s="1"/>
  <c r="R7424" i="27"/>
  <c r="V7424" i="27" s="1"/>
  <c r="Q7457" i="27"/>
  <c r="P7454" i="27"/>
  <c r="Q7448" i="27"/>
  <c r="P7463" i="27"/>
  <c r="R7437" i="27"/>
  <c r="R7439" i="27"/>
  <c r="P7460" i="27"/>
  <c r="R7451" i="27"/>
  <c r="V7451" i="27" s="1"/>
  <c r="S7442" i="27"/>
  <c r="R7436" i="27"/>
  <c r="P7447" i="27"/>
  <c r="P7456" i="27"/>
  <c r="P7451" i="27"/>
  <c r="J7512" i="27"/>
  <c r="AD7512" i="27" s="1"/>
  <c r="L7488" i="27"/>
  <c r="O7488" i="27"/>
  <c r="O7476" i="27"/>
  <c r="J7500" i="27"/>
  <c r="AD7500" i="27" s="1"/>
  <c r="L7476" i="27"/>
  <c r="M7476" i="27" s="1"/>
  <c r="L7492" i="27"/>
  <c r="J7516" i="27"/>
  <c r="AD7516" i="27" s="1"/>
  <c r="O7492" i="27"/>
  <c r="O7470" i="27"/>
  <c r="J7494" i="27"/>
  <c r="AD7494" i="27" s="1"/>
  <c r="L7470" i="27"/>
  <c r="L7489" i="27"/>
  <c r="O7489" i="27"/>
  <c r="J7513" i="27"/>
  <c r="AD7513" i="27" s="1"/>
  <c r="J7506" i="27"/>
  <c r="AD7506" i="27" s="1"/>
  <c r="O7482" i="27"/>
  <c r="L7482" i="27"/>
  <c r="J7498" i="27"/>
  <c r="AD7498" i="27" s="1"/>
  <c r="O7474" i="27"/>
  <c r="L7474" i="27"/>
  <c r="N7469" i="27"/>
  <c r="N7471" i="27"/>
  <c r="J7507" i="27"/>
  <c r="AD7507" i="27" s="1"/>
  <c r="L7483" i="27"/>
  <c r="M7483" i="27" s="1"/>
  <c r="O7483" i="27"/>
  <c r="N7477" i="27"/>
  <c r="P7445" i="27"/>
  <c r="Q7447" i="27"/>
  <c r="P7457" i="27"/>
  <c r="Q7454" i="27"/>
  <c r="P7448" i="27"/>
  <c r="Q7438" i="27"/>
  <c r="Q7463" i="27"/>
  <c r="Q7453" i="27"/>
  <c r="P7453" i="27"/>
  <c r="Q7431" i="27"/>
  <c r="P7431" i="27"/>
  <c r="P7425" i="27"/>
  <c r="Q7425" i="27"/>
  <c r="P7443" i="27"/>
  <c r="Q7443" i="27"/>
  <c r="Q7466" i="27"/>
  <c r="P7466" i="27"/>
  <c r="Q7461" i="27"/>
  <c r="P7461" i="27"/>
  <c r="N7467" i="27"/>
  <c r="P7467" i="27" s="1"/>
  <c r="K7512" i="27"/>
  <c r="K7514" i="27"/>
  <c r="N7485" i="27"/>
  <c r="N7455" i="27"/>
  <c r="K7507" i="27"/>
  <c r="N7449" i="27"/>
  <c r="N7462" i="27"/>
  <c r="K7496" i="27"/>
  <c r="K7494" i="27"/>
  <c r="N7481" i="27"/>
  <c r="K7506" i="27"/>
  <c r="K7500" i="27"/>
  <c r="N7478" i="27"/>
  <c r="N7475" i="27"/>
  <c r="Q7456" i="27"/>
  <c r="O7479" i="27"/>
  <c r="J7503" i="27"/>
  <c r="AD7503" i="27" s="1"/>
  <c r="L7479" i="27"/>
  <c r="M7479" i="27" s="1"/>
  <c r="K7527" i="27"/>
  <c r="O7514" i="27"/>
  <c r="L7514" i="27"/>
  <c r="J7538" i="27"/>
  <c r="AD7538" i="27" s="1"/>
  <c r="J7523" i="27"/>
  <c r="AD7523" i="27" s="1"/>
  <c r="O7499" i="27"/>
  <c r="L7499" i="27"/>
  <c r="M7499" i="27" s="1"/>
  <c r="L7486" i="27"/>
  <c r="M7486" i="27" s="1"/>
  <c r="J7510" i="27"/>
  <c r="AD7510" i="27" s="1"/>
  <c r="O7486" i="27"/>
  <c r="K7516" i="27"/>
  <c r="K7529" i="27"/>
  <c r="O7508" i="27"/>
  <c r="J7532" i="27"/>
  <c r="AD7532" i="27" s="1"/>
  <c r="L7508" i="27"/>
  <c r="O7509" i="27"/>
  <c r="J7533" i="27"/>
  <c r="AD7533" i="27" s="1"/>
  <c r="L7509" i="27"/>
  <c r="M7509" i="27" s="1"/>
  <c r="J7497" i="27"/>
  <c r="AD7497" i="27" s="1"/>
  <c r="O7473" i="27"/>
  <c r="L7473" i="27"/>
  <c r="M7473" i="27" s="1"/>
  <c r="K7498" i="27"/>
  <c r="K7533" i="27"/>
  <c r="O7502" i="27"/>
  <c r="L7502" i="27"/>
  <c r="M7502" i="27" s="1"/>
  <c r="J7526" i="27"/>
  <c r="AD7526" i="27" s="1"/>
  <c r="K7521" i="27"/>
  <c r="J7517" i="27"/>
  <c r="AD7517" i="27" s="1"/>
  <c r="O7493" i="27"/>
  <c r="L7493" i="27"/>
  <c r="M7493" i="27" s="1"/>
  <c r="Q7460" i="27"/>
  <c r="L7501" i="27"/>
  <c r="M7501" i="27" s="1"/>
  <c r="J7525" i="27"/>
  <c r="AD7525" i="27" s="1"/>
  <c r="O7501" i="27"/>
  <c r="J7529" i="27"/>
  <c r="AD7529" i="27" s="1"/>
  <c r="O7505" i="27"/>
  <c r="L7505" i="27"/>
  <c r="M7505" i="27" s="1"/>
  <c r="J7519" i="27"/>
  <c r="AD7519" i="27" s="1"/>
  <c r="L7495" i="27"/>
  <c r="M7495" i="27" s="1"/>
  <c r="O7495" i="27"/>
  <c r="K7526" i="27"/>
  <c r="K7517" i="27"/>
  <c r="K7504" i="27"/>
  <c r="J7515" i="27"/>
  <c r="AD7515" i="27" s="1"/>
  <c r="O7491" i="27"/>
  <c r="L7491" i="27"/>
  <c r="M7491" i="27" s="1"/>
  <c r="K7519" i="27"/>
  <c r="J7535" i="27"/>
  <c r="AD7535" i="27" s="1"/>
  <c r="O7511" i="27"/>
  <c r="L7511" i="27"/>
  <c r="L7504" i="27"/>
  <c r="J7528" i="27"/>
  <c r="AD7528" i="27" s="1"/>
  <c r="O7504" i="27"/>
  <c r="K7511" i="27"/>
  <c r="K7539" i="27"/>
  <c r="K7525" i="27"/>
  <c r="K7508" i="27"/>
  <c r="K7510" i="27"/>
  <c r="O7496" i="27"/>
  <c r="J7520" i="27"/>
  <c r="AD7520" i="27" s="1"/>
  <c r="L7496" i="27"/>
  <c r="K7523" i="27"/>
  <c r="K7537" i="27"/>
  <c r="AE7439" i="27"/>
  <c r="AE7428" i="27"/>
  <c r="AE7404" i="27"/>
  <c r="AE7460" i="27"/>
  <c r="AE7461" i="27"/>
  <c r="AE7434" i="27"/>
  <c r="AE7435" i="27"/>
  <c r="AE7457" i="27"/>
  <c r="AE7453" i="27"/>
  <c r="AE7456" i="27"/>
  <c r="AE7431" i="27"/>
  <c r="AE7454" i="27"/>
  <c r="AG7454" i="27" l="1"/>
  <c r="AH7454" i="27"/>
  <c r="AI7454" i="27"/>
  <c r="AJ7454" i="27"/>
  <c r="AG7431" i="27"/>
  <c r="AH7431" i="27"/>
  <c r="AJ7431" i="27"/>
  <c r="AI7431" i="27"/>
  <c r="AH7456" i="27"/>
  <c r="AI7456" i="27"/>
  <c r="AJ7456" i="27"/>
  <c r="AG7456" i="27"/>
  <c r="AH7453" i="27"/>
  <c r="AI7453" i="27"/>
  <c r="AJ7453" i="27"/>
  <c r="AG7453" i="27"/>
  <c r="AG7457" i="27"/>
  <c r="AH7457" i="27"/>
  <c r="AI7457" i="27"/>
  <c r="AJ7457" i="27"/>
  <c r="AH7435" i="27"/>
  <c r="AI7435" i="27"/>
  <c r="AJ7435" i="27"/>
  <c r="AG7435" i="27"/>
  <c r="AG7434" i="27"/>
  <c r="AH7434" i="27"/>
  <c r="AI7434" i="27"/>
  <c r="AJ7434" i="27"/>
  <c r="AH7461" i="27"/>
  <c r="AI7461" i="27"/>
  <c r="AJ7461" i="27"/>
  <c r="AG7461" i="27"/>
  <c r="AG7460" i="27"/>
  <c r="AH7460" i="27"/>
  <c r="AI7460" i="27"/>
  <c r="AJ7460" i="27"/>
  <c r="AG7404" i="27"/>
  <c r="AH7404" i="27"/>
  <c r="AI7404" i="27"/>
  <c r="AJ7404" i="27"/>
  <c r="AH7428" i="27"/>
  <c r="AI7428" i="27"/>
  <c r="AG7428" i="27"/>
  <c r="AJ7428" i="27"/>
  <c r="AG7439" i="27"/>
  <c r="AH7439" i="27"/>
  <c r="AJ7439" i="27"/>
  <c r="AI7439" i="27"/>
  <c r="AJ7416" i="27"/>
  <c r="AG7416" i="27"/>
  <c r="AH7416" i="27"/>
  <c r="AI7416" i="27"/>
  <c r="AG7442" i="27"/>
  <c r="AI7442" i="27"/>
  <c r="AH7442" i="27"/>
  <c r="AJ7442" i="27"/>
  <c r="AH7419" i="27"/>
  <c r="AG7419" i="27"/>
  <c r="AI7419" i="27"/>
  <c r="AJ7419" i="27"/>
  <c r="AH7401" i="27"/>
  <c r="AI7401" i="27"/>
  <c r="AG7401" i="27"/>
  <c r="AJ7401" i="27"/>
  <c r="AH7444" i="27"/>
  <c r="AI7444" i="27"/>
  <c r="AJ7444" i="27"/>
  <c r="AG7444" i="27"/>
  <c r="AH7417" i="27"/>
  <c r="AI7417" i="27"/>
  <c r="AJ7417" i="27"/>
  <c r="AG7417" i="27"/>
  <c r="AI7398" i="27"/>
  <c r="AG7398" i="27"/>
  <c r="AJ7398" i="27"/>
  <c r="AH7398" i="27"/>
  <c r="AG7427" i="27"/>
  <c r="AH7427" i="27"/>
  <c r="AI7427" i="27"/>
  <c r="AJ7427" i="27"/>
  <c r="AH7402" i="27"/>
  <c r="AI7402" i="27"/>
  <c r="AJ7402" i="27"/>
  <c r="AG7402" i="27"/>
  <c r="AG7424" i="27"/>
  <c r="AH7424" i="27"/>
  <c r="AI7424" i="27"/>
  <c r="AJ7424" i="27"/>
  <c r="S7414" i="27"/>
  <c r="U7443" i="27"/>
  <c r="AE7443" i="27"/>
  <c r="U7454" i="27"/>
  <c r="U7431" i="27"/>
  <c r="U7451" i="27"/>
  <c r="AE7451" i="27"/>
  <c r="U7448" i="27"/>
  <c r="AE7448" i="27"/>
  <c r="U7456" i="27"/>
  <c r="U7453" i="27"/>
  <c r="U7447" i="27"/>
  <c r="AE7447" i="27"/>
  <c r="U7452" i="27"/>
  <c r="U7422" i="27"/>
  <c r="AE7422" i="27"/>
  <c r="U7457" i="27"/>
  <c r="U7438" i="27"/>
  <c r="U7435" i="27"/>
  <c r="U7425" i="27"/>
  <c r="AE7425" i="27"/>
  <c r="U7434" i="27"/>
  <c r="U7467" i="27"/>
  <c r="AE7467" i="27"/>
  <c r="U7461" i="27"/>
  <c r="U7426" i="27"/>
  <c r="AE7426" i="27"/>
  <c r="U7463" i="27"/>
  <c r="U7445" i="27"/>
  <c r="AE7445" i="27"/>
  <c r="U7466" i="27"/>
  <c r="AE7466" i="27"/>
  <c r="U7460" i="27"/>
  <c r="U7440" i="27"/>
  <c r="AE7440" i="27"/>
  <c r="U7441" i="27"/>
  <c r="AE7441" i="27"/>
  <c r="S7430" i="27"/>
  <c r="P7464" i="27"/>
  <c r="S7407" i="27"/>
  <c r="P7446" i="27"/>
  <c r="Q7452" i="27"/>
  <c r="R7452" i="27" s="1"/>
  <c r="S7452" i="27" s="1"/>
  <c r="S7435" i="27"/>
  <c r="R7441" i="27"/>
  <c r="V7441" i="27" s="1"/>
  <c r="S7428" i="27"/>
  <c r="S7441" i="27"/>
  <c r="V7430" i="27"/>
  <c r="V7440" i="27"/>
  <c r="V7404" i="27"/>
  <c r="V7432" i="27"/>
  <c r="S7466" i="27"/>
  <c r="R7453" i="27"/>
  <c r="V7453" i="27" s="1"/>
  <c r="S7443" i="27"/>
  <c r="R7457" i="27"/>
  <c r="V7457" i="27" s="1"/>
  <c r="R7454" i="27"/>
  <c r="V7454" i="27" s="1"/>
  <c r="S7447" i="27"/>
  <c r="R7461" i="27"/>
  <c r="V7461" i="27" s="1"/>
  <c r="S7446" i="27"/>
  <c r="S7464" i="27"/>
  <c r="S7425" i="27"/>
  <c r="R7434" i="27"/>
  <c r="S7445" i="27"/>
  <c r="R7456" i="27"/>
  <c r="S7456" i="27" s="1"/>
  <c r="S7426" i="27"/>
  <c r="V7411" i="27"/>
  <c r="S7411" i="27"/>
  <c r="S7440" i="27"/>
  <c r="S7448" i="27"/>
  <c r="Q7465" i="27"/>
  <c r="Q7468" i="27"/>
  <c r="R7468" i="27" s="1"/>
  <c r="V7468" i="27" s="1"/>
  <c r="P7468" i="27"/>
  <c r="V7423" i="27"/>
  <c r="V7401" i="27"/>
  <c r="S7439" i="27"/>
  <c r="V7439" i="27"/>
  <c r="V7421" i="27"/>
  <c r="V7437" i="27"/>
  <c r="V7426" i="27"/>
  <c r="V7419" i="27"/>
  <c r="M7514" i="27"/>
  <c r="N7514" i="27" s="1"/>
  <c r="M7511" i="27"/>
  <c r="N7511" i="27" s="1"/>
  <c r="M7504" i="27"/>
  <c r="N7504" i="27" s="1"/>
  <c r="V7436" i="27"/>
  <c r="P7465" i="27"/>
  <c r="Q7459" i="27"/>
  <c r="P7459" i="27"/>
  <c r="Q7450" i="27"/>
  <c r="R7450" i="27" s="1"/>
  <c r="V7450" i="27" s="1"/>
  <c r="P7450" i="27"/>
  <c r="P7458" i="27"/>
  <c r="Q7458" i="27"/>
  <c r="M7496" i="27"/>
  <c r="N7496" i="27" s="1"/>
  <c r="M7470" i="27"/>
  <c r="N7470" i="27" s="1"/>
  <c r="N7483" i="27"/>
  <c r="P7483" i="27" s="1"/>
  <c r="M7492" i="27"/>
  <c r="N7492" i="27" s="1"/>
  <c r="N7476" i="27"/>
  <c r="Q7476" i="27" s="1"/>
  <c r="M7488" i="27"/>
  <c r="N7488" i="27" s="1"/>
  <c r="M7482" i="27"/>
  <c r="N7482" i="27" s="1"/>
  <c r="M7489" i="27"/>
  <c r="N7489" i="27" s="1"/>
  <c r="M7474" i="27"/>
  <c r="N7474" i="27" s="1"/>
  <c r="M7508" i="27"/>
  <c r="N7508" i="27" s="1"/>
  <c r="S7436" i="27"/>
  <c r="P7484" i="27"/>
  <c r="Q7480" i="27"/>
  <c r="P7481" i="27"/>
  <c r="R7443" i="27"/>
  <c r="V7443" i="27" s="1"/>
  <c r="R7425" i="27"/>
  <c r="V7425" i="27" s="1"/>
  <c r="R7447" i="27"/>
  <c r="V7447" i="27" s="1"/>
  <c r="R7463" i="27"/>
  <c r="R7448" i="27"/>
  <c r="R7446" i="27"/>
  <c r="V7446" i="27" s="1"/>
  <c r="S7437" i="27"/>
  <c r="R7438" i="27"/>
  <c r="R7431" i="27"/>
  <c r="R7464" i="27"/>
  <c r="V7464" i="27" s="1"/>
  <c r="Q7467" i="27"/>
  <c r="P7455" i="27"/>
  <c r="R7445" i="27"/>
  <c r="P7485" i="27"/>
  <c r="Q7487" i="27"/>
  <c r="R7466" i="27"/>
  <c r="R7460" i="27"/>
  <c r="Q7477" i="27"/>
  <c r="P7477" i="27"/>
  <c r="Q7469" i="27"/>
  <c r="P7469" i="27"/>
  <c r="P7471" i="27"/>
  <c r="Q7471" i="27"/>
  <c r="L7507" i="27"/>
  <c r="M7507" i="27" s="1"/>
  <c r="O7507" i="27"/>
  <c r="J7531" i="27"/>
  <c r="AD7531" i="27" s="1"/>
  <c r="N7486" i="27"/>
  <c r="N7499" i="27"/>
  <c r="O7498" i="27"/>
  <c r="L7498" i="27"/>
  <c r="J7522" i="27"/>
  <c r="AD7522" i="27" s="1"/>
  <c r="J7524" i="27"/>
  <c r="AD7524" i="27" s="1"/>
  <c r="L7500" i="27"/>
  <c r="M7500" i="27" s="1"/>
  <c r="O7500" i="27"/>
  <c r="L7512" i="27"/>
  <c r="J7536" i="27"/>
  <c r="AD7536" i="27" s="1"/>
  <c r="O7512" i="27"/>
  <c r="J7518" i="27"/>
  <c r="AD7518" i="27" s="1"/>
  <c r="O7494" i="27"/>
  <c r="L7494" i="27"/>
  <c r="O7516" i="27"/>
  <c r="L7516" i="27"/>
  <c r="J7540" i="27"/>
  <c r="AD7540" i="27" s="1"/>
  <c r="J7530" i="27"/>
  <c r="AD7530" i="27" s="1"/>
  <c r="O7506" i="27"/>
  <c r="L7506" i="27"/>
  <c r="M7506" i="27" s="1"/>
  <c r="O7513" i="27"/>
  <c r="L7513" i="27"/>
  <c r="J7537" i="27"/>
  <c r="AD7537" i="27" s="1"/>
  <c r="Q7481" i="27"/>
  <c r="Q7485" i="27"/>
  <c r="Q7455" i="27"/>
  <c r="P7472" i="27"/>
  <c r="Q7472" i="27"/>
  <c r="P7475" i="27"/>
  <c r="Q7475" i="27"/>
  <c r="Q7449" i="27"/>
  <c r="P7449" i="27"/>
  <c r="Q7462" i="27"/>
  <c r="P7462" i="27"/>
  <c r="P7478" i="27"/>
  <c r="Q7478" i="27"/>
  <c r="P7490" i="27"/>
  <c r="Q7490" i="27"/>
  <c r="K7530" i="27"/>
  <c r="K7524" i="27"/>
  <c r="K7536" i="27"/>
  <c r="N7473" i="27"/>
  <c r="K7531" i="27"/>
  <c r="K7538" i="27"/>
  <c r="N7495" i="27"/>
  <c r="N7509" i="27"/>
  <c r="K7518" i="27"/>
  <c r="N7502" i="27"/>
  <c r="N7479" i="27"/>
  <c r="N7493" i="27"/>
  <c r="N7491" i="27"/>
  <c r="N7505" i="27"/>
  <c r="N7501" i="27"/>
  <c r="K7520" i="27"/>
  <c r="J7527" i="27"/>
  <c r="AD7527" i="27" s="1"/>
  <c r="O7503" i="27"/>
  <c r="L7503" i="27"/>
  <c r="M7503" i="27" s="1"/>
  <c r="J7543" i="27"/>
  <c r="AD7543" i="27" s="1"/>
  <c r="O7519" i="27"/>
  <c r="L7519" i="27"/>
  <c r="M7519" i="27" s="1"/>
  <c r="O7526" i="27"/>
  <c r="J7550" i="27"/>
  <c r="AD7550" i="27" s="1"/>
  <c r="L7526" i="27"/>
  <c r="O7538" i="27"/>
  <c r="J7562" i="27"/>
  <c r="AD7562" i="27" s="1"/>
  <c r="L7538" i="27"/>
  <c r="K7545" i="27"/>
  <c r="K7563" i="27"/>
  <c r="K7528" i="27"/>
  <c r="L7510" i="27"/>
  <c r="M7510" i="27" s="1"/>
  <c r="J7534" i="27"/>
  <c r="AD7534" i="27" s="1"/>
  <c r="O7510" i="27"/>
  <c r="K7543" i="27"/>
  <c r="O7497" i="27"/>
  <c r="L7497" i="27"/>
  <c r="M7497" i="27" s="1"/>
  <c r="J7521" i="27"/>
  <c r="AD7521" i="27" s="1"/>
  <c r="O7532" i="27"/>
  <c r="L7532" i="27"/>
  <c r="J7556" i="27"/>
  <c r="AD7556" i="27" s="1"/>
  <c r="K7551" i="27"/>
  <c r="J7552" i="27"/>
  <c r="AD7552" i="27" s="1"/>
  <c r="O7528" i="27"/>
  <c r="L7528" i="27"/>
  <c r="Q7484" i="27"/>
  <c r="K7534" i="27"/>
  <c r="K7532" i="27"/>
  <c r="K7541" i="27"/>
  <c r="K7547" i="27"/>
  <c r="K7557" i="27"/>
  <c r="K7553" i="27"/>
  <c r="J7547" i="27"/>
  <c r="AD7547" i="27" s="1"/>
  <c r="O7523" i="27"/>
  <c r="L7523" i="27"/>
  <c r="M7523" i="27" s="1"/>
  <c r="P7480" i="27"/>
  <c r="L7529" i="27"/>
  <c r="M7529" i="27" s="1"/>
  <c r="J7553" i="27"/>
  <c r="AD7553" i="27" s="1"/>
  <c r="O7529" i="27"/>
  <c r="K7550" i="27"/>
  <c r="K7561" i="27"/>
  <c r="O7520" i="27"/>
  <c r="L7520" i="27"/>
  <c r="J7544" i="27"/>
  <c r="AD7544" i="27" s="1"/>
  <c r="K7535" i="27"/>
  <c r="P7487" i="27"/>
  <c r="O7525" i="27"/>
  <c r="J7549" i="27"/>
  <c r="AD7549" i="27" s="1"/>
  <c r="L7525" i="27"/>
  <c r="M7525" i="27" s="1"/>
  <c r="L7517" i="27"/>
  <c r="M7517" i="27" s="1"/>
  <c r="J7541" i="27"/>
  <c r="AD7541" i="27" s="1"/>
  <c r="O7517" i="27"/>
  <c r="L7533" i="27"/>
  <c r="M7533" i="27" s="1"/>
  <c r="J7557" i="27"/>
  <c r="AD7557" i="27" s="1"/>
  <c r="O7533" i="27"/>
  <c r="K7549" i="27"/>
  <c r="O7535" i="27"/>
  <c r="L7535" i="27"/>
  <c r="J7559" i="27"/>
  <c r="AD7559" i="27" s="1"/>
  <c r="O7515" i="27"/>
  <c r="L7515" i="27"/>
  <c r="M7515" i="27" s="1"/>
  <c r="J7539" i="27"/>
  <c r="AD7539" i="27" s="1"/>
  <c r="K7522" i="27"/>
  <c r="K7540" i="27"/>
  <c r="AE7463" i="27"/>
  <c r="AE7452" i="27"/>
  <c r="AE7438" i="27"/>
  <c r="AE7477" i="27"/>
  <c r="AE7483" i="27"/>
  <c r="AE7485" i="27"/>
  <c r="AE7478" i="27"/>
  <c r="AE7458" i="27"/>
  <c r="AE7459" i="27"/>
  <c r="AE7480" i="27"/>
  <c r="AE7455" i="27"/>
  <c r="AE7484" i="27"/>
  <c r="AE7481" i="27"/>
  <c r="AG7481" i="27" l="1"/>
  <c r="AH7481" i="27"/>
  <c r="AJ7481" i="27"/>
  <c r="AI7481" i="27"/>
  <c r="AG7484" i="27"/>
  <c r="AJ7484" i="27"/>
  <c r="AH7484" i="27"/>
  <c r="AI7484" i="27"/>
  <c r="AI7455" i="27"/>
  <c r="AH7455" i="27"/>
  <c r="AG7455" i="27"/>
  <c r="AJ7455" i="27"/>
  <c r="AH7480" i="27"/>
  <c r="AI7480" i="27"/>
  <c r="AJ7480" i="27"/>
  <c r="AG7480" i="27"/>
  <c r="AH7459" i="27"/>
  <c r="AI7459" i="27"/>
  <c r="AJ7459" i="27"/>
  <c r="AG7459" i="27"/>
  <c r="AG7458" i="27"/>
  <c r="AJ7458" i="27"/>
  <c r="AH7458" i="27"/>
  <c r="AI7458" i="27"/>
  <c r="AG7478" i="27"/>
  <c r="AH7478" i="27"/>
  <c r="AI7478" i="27"/>
  <c r="AJ7478" i="27"/>
  <c r="AG7485" i="27"/>
  <c r="AH7485" i="27"/>
  <c r="AI7485" i="27"/>
  <c r="AJ7485" i="27"/>
  <c r="AH7483" i="27"/>
  <c r="AI7483" i="27"/>
  <c r="AJ7483" i="27"/>
  <c r="AG7483" i="27"/>
  <c r="AH7477" i="27"/>
  <c r="AI7477" i="27"/>
  <c r="AJ7477" i="27"/>
  <c r="AG7477" i="27"/>
  <c r="AH7438" i="27"/>
  <c r="AI7438" i="27"/>
  <c r="AJ7438" i="27"/>
  <c r="AG7438" i="27"/>
  <c r="AI7452" i="27"/>
  <c r="AJ7452" i="27"/>
  <c r="AH7452" i="27"/>
  <c r="AG7452" i="27"/>
  <c r="AG7463" i="27"/>
  <c r="AH7463" i="27"/>
  <c r="AI7463" i="27"/>
  <c r="AJ7463" i="27"/>
  <c r="AG7443" i="27"/>
  <c r="AI7443" i="27"/>
  <c r="AJ7443" i="27"/>
  <c r="AH7443" i="27"/>
  <c r="AH7426" i="27"/>
  <c r="AI7426" i="27"/>
  <c r="AJ7426" i="27"/>
  <c r="AG7426" i="27"/>
  <c r="AH7441" i="27"/>
  <c r="AI7441" i="27"/>
  <c r="AJ7441" i="27"/>
  <c r="AG7441" i="27"/>
  <c r="AH7447" i="27"/>
  <c r="AI7447" i="27"/>
  <c r="AJ7447" i="27"/>
  <c r="AG7447" i="27"/>
  <c r="AG7467" i="27"/>
  <c r="AH7467" i="27"/>
  <c r="AJ7467" i="27"/>
  <c r="AI7467" i="27"/>
  <c r="AG7440" i="27"/>
  <c r="AH7440" i="27"/>
  <c r="AI7440" i="27"/>
  <c r="AJ7440" i="27"/>
  <c r="AG7466" i="27"/>
  <c r="AH7466" i="27"/>
  <c r="AI7466" i="27"/>
  <c r="AJ7466" i="27"/>
  <c r="AG7451" i="27"/>
  <c r="AH7451" i="27"/>
  <c r="AI7451" i="27"/>
  <c r="AJ7451" i="27"/>
  <c r="AG7445" i="27"/>
  <c r="AJ7445" i="27"/>
  <c r="AH7445" i="27"/>
  <c r="AI7445" i="27"/>
  <c r="AG7422" i="27"/>
  <c r="AJ7422" i="27"/>
  <c r="AH7422" i="27"/>
  <c r="AI7422" i="27"/>
  <c r="AG7425" i="27"/>
  <c r="AI7425" i="27"/>
  <c r="AH7425" i="27"/>
  <c r="AJ7425" i="27"/>
  <c r="AG7448" i="27"/>
  <c r="AH7448" i="27"/>
  <c r="AI7448" i="27"/>
  <c r="AJ7448" i="27"/>
  <c r="S7454" i="27"/>
  <c r="U7468" i="27"/>
  <c r="AE7468" i="27"/>
  <c r="U7481" i="27"/>
  <c r="U7484" i="27"/>
  <c r="U7450" i="27"/>
  <c r="AE7450" i="27"/>
  <c r="U7455" i="27"/>
  <c r="U7480" i="27"/>
  <c r="U7472" i="27"/>
  <c r="AE7472" i="27"/>
  <c r="U7459" i="27"/>
  <c r="U7449" i="27"/>
  <c r="AE7449" i="27"/>
  <c r="U7475" i="27"/>
  <c r="AE7475" i="27"/>
  <c r="U7487" i="27"/>
  <c r="U7446" i="27"/>
  <c r="AE7446" i="27"/>
  <c r="U7458" i="27"/>
  <c r="U7490" i="27"/>
  <c r="AE7490" i="27"/>
  <c r="Q7483" i="27"/>
  <c r="R7483" i="27" s="1"/>
  <c r="V7483" i="27" s="1"/>
  <c r="U7465" i="27"/>
  <c r="AE7465" i="27"/>
  <c r="U7478" i="27"/>
  <c r="U7471" i="27"/>
  <c r="AE7471" i="27"/>
  <c r="U7485" i="27"/>
  <c r="U7464" i="27"/>
  <c r="AE7464" i="27"/>
  <c r="U7483" i="27"/>
  <c r="U7477" i="27"/>
  <c r="U7462" i="27"/>
  <c r="U7469" i="27"/>
  <c r="AE7469" i="27"/>
  <c r="S7453" i="27"/>
  <c r="S7461" i="27"/>
  <c r="R7459" i="27"/>
  <c r="S7459" i="27" s="1"/>
  <c r="P7476" i="27"/>
  <c r="S7457" i="27"/>
  <c r="R7465" i="27"/>
  <c r="V7465" i="27" s="1"/>
  <c r="V7452" i="27"/>
  <c r="S7490" i="27"/>
  <c r="R7469" i="27"/>
  <c r="V7469" i="27" s="1"/>
  <c r="V7456" i="27"/>
  <c r="V7434" i="27"/>
  <c r="S7434" i="27"/>
  <c r="R7476" i="27"/>
  <c r="V7476" i="27" s="1"/>
  <c r="R7478" i="27"/>
  <c r="V7478" i="27" s="1"/>
  <c r="S7449" i="27"/>
  <c r="R7481" i="27"/>
  <c r="V7481" i="27" s="1"/>
  <c r="S7472" i="27"/>
  <c r="S7467" i="27"/>
  <c r="R7458" i="27"/>
  <c r="S7468" i="27"/>
  <c r="R7471" i="27"/>
  <c r="V7471" i="27" s="1"/>
  <c r="S7450" i="27"/>
  <c r="S7475" i="27"/>
  <c r="R7480" i="27"/>
  <c r="V7480" i="27" s="1"/>
  <c r="S7465" i="27"/>
  <c r="Q7489" i="27"/>
  <c r="P7489" i="27"/>
  <c r="M7535" i="27"/>
  <c r="N7535" i="27" s="1"/>
  <c r="V7445" i="27"/>
  <c r="V7448" i="27"/>
  <c r="V7463" i="27"/>
  <c r="S7460" i="27"/>
  <c r="V7460" i="27"/>
  <c r="S7431" i="27"/>
  <c r="V7431" i="27"/>
  <c r="V7466" i="27"/>
  <c r="S7438" i="27"/>
  <c r="V7438" i="27"/>
  <c r="S7476" i="27"/>
  <c r="Q7474" i="27"/>
  <c r="P7474" i="27"/>
  <c r="Q7492" i="27"/>
  <c r="P7492" i="27"/>
  <c r="P7482" i="27"/>
  <c r="Q7482" i="27"/>
  <c r="P7470" i="27"/>
  <c r="Q7470" i="27"/>
  <c r="R7470" i="27" s="1"/>
  <c r="V7470" i="27" s="1"/>
  <c r="Q7488" i="27"/>
  <c r="R7488" i="27" s="1"/>
  <c r="P7488" i="27"/>
  <c r="M7513" i="27"/>
  <c r="N7513" i="27" s="1"/>
  <c r="M7538" i="27"/>
  <c r="N7538" i="27" s="1"/>
  <c r="M7494" i="27"/>
  <c r="N7494" i="27" s="1"/>
  <c r="N7500" i="27"/>
  <c r="Q7500" i="27" s="1"/>
  <c r="M7526" i="27"/>
  <c r="N7526" i="27" s="1"/>
  <c r="M7512" i="27"/>
  <c r="N7512" i="27" s="1"/>
  <c r="M7516" i="27"/>
  <c r="N7516" i="27" s="1"/>
  <c r="M7528" i="27"/>
  <c r="N7528" i="27" s="1"/>
  <c r="M7520" i="27"/>
  <c r="N7520" i="27" s="1"/>
  <c r="N7506" i="27"/>
  <c r="Q7506" i="27" s="1"/>
  <c r="N7507" i="27"/>
  <c r="Q7507" i="27" s="1"/>
  <c r="M7532" i="27"/>
  <c r="N7532" i="27" s="1"/>
  <c r="M7498" i="27"/>
  <c r="N7498" i="27" s="1"/>
  <c r="S7463" i="27"/>
  <c r="P7499" i="27"/>
  <c r="Q7499" i="27"/>
  <c r="Q7511" i="27"/>
  <c r="P7508" i="27"/>
  <c r="Q7502" i="27"/>
  <c r="R7490" i="27"/>
  <c r="R7449" i="27"/>
  <c r="R7455" i="27"/>
  <c r="R7472" i="27"/>
  <c r="V7472" i="27" s="1"/>
  <c r="P7495" i="27"/>
  <c r="R7487" i="27"/>
  <c r="R7467" i="27"/>
  <c r="R7475" i="27"/>
  <c r="V7475" i="27" s="1"/>
  <c r="Q7505" i="27"/>
  <c r="R7484" i="27"/>
  <c r="Q7491" i="27"/>
  <c r="S7471" i="27"/>
  <c r="R7462" i="27"/>
  <c r="R7477" i="27"/>
  <c r="Q7509" i="27"/>
  <c r="Q7479" i="27"/>
  <c r="Q7504" i="27"/>
  <c r="P7486" i="27"/>
  <c r="S7469" i="27"/>
  <c r="Q7486" i="27"/>
  <c r="R7485" i="27"/>
  <c r="J7546" i="27"/>
  <c r="AD7546" i="27" s="1"/>
  <c r="L7522" i="27"/>
  <c r="O7522" i="27"/>
  <c r="J7548" i="27"/>
  <c r="AD7548" i="27" s="1"/>
  <c r="O7524" i="27"/>
  <c r="L7524" i="27"/>
  <c r="L7518" i="27"/>
  <c r="M7518" i="27" s="1"/>
  <c r="J7542" i="27"/>
  <c r="AD7542" i="27" s="1"/>
  <c r="O7518" i="27"/>
  <c r="L7536" i="27"/>
  <c r="J7560" i="27"/>
  <c r="AD7560" i="27" s="1"/>
  <c r="O7536" i="27"/>
  <c r="N7525" i="27"/>
  <c r="P7525" i="27" s="1"/>
  <c r="N7519" i="27"/>
  <c r="Q7519" i="27" s="1"/>
  <c r="N7510" i="27"/>
  <c r="Q7510" i="27" s="1"/>
  <c r="O7531" i="27"/>
  <c r="J7555" i="27"/>
  <c r="AD7555" i="27" s="1"/>
  <c r="L7531" i="27"/>
  <c r="M7531" i="27" s="1"/>
  <c r="L7530" i="27"/>
  <c r="M7530" i="27" s="1"/>
  <c r="J7554" i="27"/>
  <c r="AD7554" i="27" s="1"/>
  <c r="O7530" i="27"/>
  <c r="L7537" i="27"/>
  <c r="J7561" i="27"/>
  <c r="AD7561" i="27" s="1"/>
  <c r="O7537" i="27"/>
  <c r="J7564" i="27"/>
  <c r="AD7564" i="27" s="1"/>
  <c r="O7540" i="27"/>
  <c r="L7540" i="27"/>
  <c r="P7479" i="27"/>
  <c r="Q7495" i="27"/>
  <c r="P7491" i="27"/>
  <c r="P7505" i="27"/>
  <c r="P7502" i="27"/>
  <c r="P7509" i="27"/>
  <c r="P7493" i="27"/>
  <c r="Q7493" i="27"/>
  <c r="P7514" i="27"/>
  <c r="Q7514" i="27"/>
  <c r="Q7473" i="27"/>
  <c r="P7473" i="27"/>
  <c r="P7496" i="27"/>
  <c r="Q7496" i="27"/>
  <c r="Q7501" i="27"/>
  <c r="P7501" i="27"/>
  <c r="K7562" i="27"/>
  <c r="K7560" i="27"/>
  <c r="N7497" i="27"/>
  <c r="K7544" i="27"/>
  <c r="K7555" i="27"/>
  <c r="K7554" i="27"/>
  <c r="N7515" i="27"/>
  <c r="N7533" i="27"/>
  <c r="N7517" i="27"/>
  <c r="N7529" i="27"/>
  <c r="N7503" i="27"/>
  <c r="K7542" i="27"/>
  <c r="N7523" i="27"/>
  <c r="K7548" i="27"/>
  <c r="Q7508" i="27"/>
  <c r="P7511" i="27"/>
  <c r="P7504" i="27"/>
  <c r="L7527" i="27"/>
  <c r="M7527" i="27" s="1"/>
  <c r="O7527" i="27"/>
  <c r="J7551" i="27"/>
  <c r="AD7551" i="27" s="1"/>
  <c r="K7573" i="27"/>
  <c r="O7557" i="27"/>
  <c r="L7557" i="27"/>
  <c r="M7557" i="27" s="1"/>
  <c r="J7581" i="27"/>
  <c r="AD7581" i="27" s="1"/>
  <c r="K7558" i="27"/>
  <c r="K7587" i="27"/>
  <c r="O7553" i="27"/>
  <c r="J7577" i="27"/>
  <c r="AD7577" i="27" s="1"/>
  <c r="L7553" i="27"/>
  <c r="M7553" i="27" s="1"/>
  <c r="K7575" i="27"/>
  <c r="J7571" i="27"/>
  <c r="AD7571" i="27" s="1"/>
  <c r="L7547" i="27"/>
  <c r="M7547" i="27" s="1"/>
  <c r="O7547" i="27"/>
  <c r="J7576" i="27"/>
  <c r="AD7576" i="27" s="1"/>
  <c r="O7552" i="27"/>
  <c r="L7552" i="27"/>
  <c r="K7567" i="27"/>
  <c r="O7562" i="27"/>
  <c r="L7562" i="27"/>
  <c r="J7586" i="27"/>
  <c r="AD7586" i="27" s="1"/>
  <c r="K7577" i="27"/>
  <c r="O7556" i="27"/>
  <c r="L7556" i="27"/>
  <c r="J7580" i="27"/>
  <c r="AD7580" i="27" s="1"/>
  <c r="K7546" i="27"/>
  <c r="O7544" i="27"/>
  <c r="L7544" i="27"/>
  <c r="J7568" i="27"/>
  <c r="AD7568" i="27" s="1"/>
  <c r="O7543" i="27"/>
  <c r="L7543" i="27"/>
  <c r="M7543" i="27" s="1"/>
  <c r="J7567" i="27"/>
  <c r="AD7567" i="27" s="1"/>
  <c r="K7569" i="27"/>
  <c r="O7539" i="27"/>
  <c r="L7539" i="27"/>
  <c r="M7539" i="27" s="1"/>
  <c r="J7563" i="27"/>
  <c r="AD7563" i="27" s="1"/>
  <c r="K7559" i="27"/>
  <c r="K7565" i="27"/>
  <c r="K7564" i="27"/>
  <c r="L7559" i="27"/>
  <c r="J7583" i="27"/>
  <c r="AD7583" i="27" s="1"/>
  <c r="O7559" i="27"/>
  <c r="J7565" i="27"/>
  <c r="AD7565" i="27" s="1"/>
  <c r="L7541" i="27"/>
  <c r="M7541" i="27" s="1"/>
  <c r="O7541" i="27"/>
  <c r="K7585" i="27"/>
  <c r="O7550" i="27"/>
  <c r="L7550" i="27"/>
  <c r="M7550" i="27" s="1"/>
  <c r="J7574" i="27"/>
  <c r="AD7574" i="27" s="1"/>
  <c r="K7581" i="27"/>
  <c r="K7556" i="27"/>
  <c r="K7552" i="27"/>
  <c r="K7574" i="27"/>
  <c r="K7571" i="27"/>
  <c r="L7521" i="27"/>
  <c r="M7521" i="27" s="1"/>
  <c r="J7545" i="27"/>
  <c r="AD7545" i="27" s="1"/>
  <c r="O7521" i="27"/>
  <c r="J7558" i="27"/>
  <c r="AD7558" i="27" s="1"/>
  <c r="L7534" i="27"/>
  <c r="M7534" i="27" s="1"/>
  <c r="O7534" i="27"/>
  <c r="O7549" i="27"/>
  <c r="L7549" i="27"/>
  <c r="M7549" i="27" s="1"/>
  <c r="J7573" i="27"/>
  <c r="AD7573" i="27" s="1"/>
  <c r="AE7487" i="27"/>
  <c r="AE7462" i="27"/>
  <c r="AE7504" i="27"/>
  <c r="AE7502" i="27"/>
  <c r="AE7508" i="27"/>
  <c r="AE7509" i="27"/>
  <c r="AE7482" i="27"/>
  <c r="AE7505" i="27"/>
  <c r="AE7525" i="27"/>
  <c r="AE7479" i="27"/>
  <c r="AE7501" i="27"/>
  <c r="AH7501" i="27" l="1"/>
  <c r="AI7501" i="27"/>
  <c r="AJ7501" i="27"/>
  <c r="AG7501" i="27"/>
  <c r="AG7479" i="27"/>
  <c r="AH7479" i="27"/>
  <c r="AI7479" i="27"/>
  <c r="AJ7479" i="27"/>
  <c r="AH7525" i="27"/>
  <c r="AI7525" i="27"/>
  <c r="AJ7525" i="27"/>
  <c r="AG7525" i="27"/>
  <c r="AG7505" i="27"/>
  <c r="AH7505" i="27"/>
  <c r="AI7505" i="27"/>
  <c r="AJ7505" i="27"/>
  <c r="AG7482" i="27"/>
  <c r="AI7482" i="27"/>
  <c r="AH7482" i="27"/>
  <c r="AJ7482" i="27"/>
  <c r="AH7509" i="27"/>
  <c r="AI7509" i="27"/>
  <c r="AG7509" i="27"/>
  <c r="AJ7509" i="27"/>
  <c r="AG7508" i="27"/>
  <c r="AH7508" i="27"/>
  <c r="AI7508" i="27"/>
  <c r="AJ7508" i="27"/>
  <c r="AG7502" i="27"/>
  <c r="AH7502" i="27"/>
  <c r="AI7502" i="27"/>
  <c r="AJ7502" i="27"/>
  <c r="AH7504" i="27"/>
  <c r="AI7504" i="27"/>
  <c r="AJ7504" i="27"/>
  <c r="AG7504" i="27"/>
  <c r="AH7462" i="27"/>
  <c r="AI7462" i="27"/>
  <c r="AJ7462" i="27"/>
  <c r="AG7462" i="27"/>
  <c r="AG7487" i="27"/>
  <c r="AH7487" i="27"/>
  <c r="AI7487" i="27"/>
  <c r="AJ7487" i="27"/>
  <c r="AH7471" i="27"/>
  <c r="AI7471" i="27"/>
  <c r="AJ7471" i="27"/>
  <c r="AG7471" i="27"/>
  <c r="AH7468" i="27"/>
  <c r="AI7468" i="27"/>
  <c r="AJ7468" i="27"/>
  <c r="AG7468" i="27"/>
  <c r="AG7446" i="27"/>
  <c r="AH7446" i="27"/>
  <c r="AI7446" i="27"/>
  <c r="AJ7446" i="27"/>
  <c r="AG7449" i="27"/>
  <c r="AH7449" i="27"/>
  <c r="AJ7449" i="27"/>
  <c r="AI7449" i="27"/>
  <c r="AG7464" i="27"/>
  <c r="AH7464" i="27"/>
  <c r="AI7464" i="27"/>
  <c r="AJ7464" i="27"/>
  <c r="AH7450" i="27"/>
  <c r="AI7450" i="27"/>
  <c r="AJ7450" i="27"/>
  <c r="AG7450" i="27"/>
  <c r="AH7465" i="27"/>
  <c r="AI7465" i="27"/>
  <c r="AJ7465" i="27"/>
  <c r="AG7465" i="27"/>
  <c r="AG7475" i="27"/>
  <c r="AH7475" i="27"/>
  <c r="AJ7475" i="27"/>
  <c r="AI7475" i="27"/>
  <c r="AG7469" i="27"/>
  <c r="AI7469" i="27"/>
  <c r="AH7469" i="27"/>
  <c r="AJ7469" i="27"/>
  <c r="AG7472" i="27"/>
  <c r="AH7472" i="27"/>
  <c r="AI7472" i="27"/>
  <c r="AJ7472" i="27"/>
  <c r="AG7490" i="27"/>
  <c r="AJ7490" i="27"/>
  <c r="AH7490" i="27"/>
  <c r="AI7490" i="27"/>
  <c r="P7507" i="27"/>
  <c r="U7507" i="27" s="1"/>
  <c r="U7486" i="27"/>
  <c r="U7493" i="27"/>
  <c r="AE7493" i="27"/>
  <c r="U7495" i="27"/>
  <c r="AE7495" i="27"/>
  <c r="U7489" i="27"/>
  <c r="AE7489" i="27"/>
  <c r="U7511" i="27"/>
  <c r="U7491" i="27"/>
  <c r="AE7491" i="27"/>
  <c r="U7488" i="27"/>
  <c r="AE7488" i="27"/>
  <c r="U7514" i="27"/>
  <c r="AE7514" i="27"/>
  <c r="U7501" i="27"/>
  <c r="U7479" i="27"/>
  <c r="U7525" i="27"/>
  <c r="U7470" i="27"/>
  <c r="AE7470" i="27"/>
  <c r="U7474" i="27"/>
  <c r="AE7474" i="27"/>
  <c r="U7505" i="27"/>
  <c r="U7482" i="27"/>
  <c r="U7476" i="27"/>
  <c r="AE7476" i="27"/>
  <c r="U7499" i="27"/>
  <c r="AE7499" i="27"/>
  <c r="U7496" i="27"/>
  <c r="AE7496" i="27"/>
  <c r="U7509" i="27"/>
  <c r="U7508" i="27"/>
  <c r="U7473" i="27"/>
  <c r="AE7473" i="27"/>
  <c r="U7502" i="27"/>
  <c r="U7492" i="27"/>
  <c r="AE7492" i="27"/>
  <c r="U7504" i="27"/>
  <c r="V7459" i="27"/>
  <c r="R7489" i="27"/>
  <c r="V7489" i="27" s="1"/>
  <c r="P7506" i="27"/>
  <c r="R7482" i="27"/>
  <c r="S7482" i="27" s="1"/>
  <c r="S7483" i="27"/>
  <c r="S7480" i="27"/>
  <c r="M7552" i="27"/>
  <c r="N7552" i="27" s="1"/>
  <c r="S7478" i="27"/>
  <c r="P7500" i="27"/>
  <c r="R7492" i="27"/>
  <c r="V7492" i="27" s="1"/>
  <c r="P7510" i="27"/>
  <c r="S7481" i="27"/>
  <c r="R7474" i="27"/>
  <c r="S7473" i="27"/>
  <c r="S7514" i="27"/>
  <c r="S7493" i="27"/>
  <c r="S7492" i="27"/>
  <c r="V7458" i="27"/>
  <c r="S7458" i="27"/>
  <c r="S7491" i="27"/>
  <c r="S7474" i="27"/>
  <c r="S7519" i="27"/>
  <c r="R7504" i="27"/>
  <c r="V7504" i="27" s="1"/>
  <c r="R7502" i="27"/>
  <c r="R7505" i="27"/>
  <c r="V7505" i="27" s="1"/>
  <c r="R7508" i="27"/>
  <c r="S7508" i="27" s="1"/>
  <c r="R7501" i="27"/>
  <c r="V7501" i="27" s="1"/>
  <c r="R7479" i="27"/>
  <c r="V7479" i="27" s="1"/>
  <c r="S7499" i="27"/>
  <c r="S7488" i="27"/>
  <c r="S7496" i="27"/>
  <c r="R7509" i="27"/>
  <c r="V7509" i="27" s="1"/>
  <c r="S7470" i="27"/>
  <c r="M7556" i="27"/>
  <c r="N7556" i="27" s="1"/>
  <c r="P7498" i="27"/>
  <c r="Q7498" i="27"/>
  <c r="R7498" i="27" s="1"/>
  <c r="V7498" i="27" s="1"/>
  <c r="V7490" i="27"/>
  <c r="S7484" i="27"/>
  <c r="V7484" i="27"/>
  <c r="V7467" i="27"/>
  <c r="V7488" i="27"/>
  <c r="S7487" i="27"/>
  <c r="V7487" i="27"/>
  <c r="S7485" i="27"/>
  <c r="V7485" i="27"/>
  <c r="S7477" i="27"/>
  <c r="V7477" i="27"/>
  <c r="S7462" i="27"/>
  <c r="V7462" i="27"/>
  <c r="S7455" i="27"/>
  <c r="V7455" i="27"/>
  <c r="V7449" i="27"/>
  <c r="S7489" i="27"/>
  <c r="Q7513" i="27"/>
  <c r="R7513" i="27" s="1"/>
  <c r="P7513" i="27"/>
  <c r="Q7516" i="27"/>
  <c r="P7516" i="27"/>
  <c r="Q7526" i="27"/>
  <c r="R7526" i="27" s="1"/>
  <c r="P7526" i="27"/>
  <c r="Q7512" i="27"/>
  <c r="R7512" i="27" s="1"/>
  <c r="V7512" i="27" s="1"/>
  <c r="P7512" i="27"/>
  <c r="Q7494" i="27"/>
  <c r="R7494" i="27" s="1"/>
  <c r="P7494" i="27"/>
  <c r="M7562" i="27"/>
  <c r="N7562" i="27" s="1"/>
  <c r="M7559" i="27"/>
  <c r="N7559" i="27" s="1"/>
  <c r="N7530" i="27"/>
  <c r="Q7530" i="27" s="1"/>
  <c r="N7518" i="27"/>
  <c r="P7518" i="27" s="1"/>
  <c r="M7540" i="27"/>
  <c r="N7540" i="27" s="1"/>
  <c r="M7522" i="27"/>
  <c r="N7522" i="27" s="1"/>
  <c r="M7536" i="27"/>
  <c r="N7536" i="27" s="1"/>
  <c r="M7544" i="27"/>
  <c r="N7544" i="27" s="1"/>
  <c r="M7524" i="27"/>
  <c r="N7524" i="27" s="1"/>
  <c r="M7537" i="27"/>
  <c r="N7537" i="27" s="1"/>
  <c r="N7531" i="27"/>
  <c r="Q7531" i="27" s="1"/>
  <c r="Q7525" i="27"/>
  <c r="R7493" i="27"/>
  <c r="V7493" i="27" s="1"/>
  <c r="R7491" i="27"/>
  <c r="Q7520" i="27"/>
  <c r="P7535" i="27"/>
  <c r="Q7533" i="27"/>
  <c r="P7519" i="27"/>
  <c r="Q7497" i="27"/>
  <c r="P7533" i="27"/>
  <c r="Q7529" i="27"/>
  <c r="Q7532" i="27"/>
  <c r="R7500" i="27"/>
  <c r="V7500" i="27" s="1"/>
  <c r="S7495" i="27"/>
  <c r="R7507" i="27"/>
  <c r="P7515" i="27"/>
  <c r="R7514" i="27"/>
  <c r="R7495" i="27"/>
  <c r="R7511" i="27"/>
  <c r="R7510" i="27"/>
  <c r="R7519" i="27"/>
  <c r="V7519" i="27" s="1"/>
  <c r="Q7538" i="27"/>
  <c r="R7486" i="27"/>
  <c r="R7473" i="27"/>
  <c r="V7473" i="27" s="1"/>
  <c r="P7528" i="27"/>
  <c r="R7496" i="27"/>
  <c r="R7506" i="27"/>
  <c r="R7499" i="27"/>
  <c r="O7561" i="27"/>
  <c r="L7561" i="27"/>
  <c r="J7585" i="27"/>
  <c r="AD7585" i="27" s="1"/>
  <c r="N7557" i="27"/>
  <c r="Q7557" i="27" s="1"/>
  <c r="O7560" i="27"/>
  <c r="L7560" i="27"/>
  <c r="M7560" i="27" s="1"/>
  <c r="J7584" i="27"/>
  <c r="AD7584" i="27" s="1"/>
  <c r="J7570" i="27"/>
  <c r="AD7570" i="27" s="1"/>
  <c r="L7546" i="27"/>
  <c r="M7546" i="27" s="1"/>
  <c r="O7546" i="27"/>
  <c r="N7547" i="27"/>
  <c r="J7579" i="27"/>
  <c r="AD7579" i="27" s="1"/>
  <c r="O7555" i="27"/>
  <c r="L7555" i="27"/>
  <c r="O7564" i="27"/>
  <c r="L7564" i="27"/>
  <c r="M7564" i="27" s="1"/>
  <c r="J7588" i="27"/>
  <c r="AD7588" i="27" s="1"/>
  <c r="O7548" i="27"/>
  <c r="L7548" i="27"/>
  <c r="M7548" i="27" s="1"/>
  <c r="J7572" i="27"/>
  <c r="AD7572" i="27" s="1"/>
  <c r="P7520" i="27"/>
  <c r="O7554" i="27"/>
  <c r="L7554" i="27"/>
  <c r="M7554" i="27" s="1"/>
  <c r="J7578" i="27"/>
  <c r="AD7578" i="27" s="1"/>
  <c r="O7542" i="27"/>
  <c r="J7566" i="27"/>
  <c r="AD7566" i="27" s="1"/>
  <c r="L7542" i="27"/>
  <c r="M7542" i="27" s="1"/>
  <c r="P7529" i="27"/>
  <c r="Q7515" i="27"/>
  <c r="P7497" i="27"/>
  <c r="P7538" i="27"/>
  <c r="Q7517" i="27"/>
  <c r="P7517" i="27"/>
  <c r="Q7523" i="27"/>
  <c r="P7523" i="27"/>
  <c r="Q7503" i="27"/>
  <c r="P7503" i="27"/>
  <c r="N7550" i="27"/>
  <c r="N7541" i="27"/>
  <c r="N7527" i="27"/>
  <c r="K7572" i="27"/>
  <c r="N7549" i="27"/>
  <c r="K7566" i="27"/>
  <c r="K7578" i="27"/>
  <c r="K7584" i="27"/>
  <c r="N7539" i="27"/>
  <c r="K7579" i="27"/>
  <c r="N7521" i="27"/>
  <c r="N7553" i="27"/>
  <c r="K7586" i="27"/>
  <c r="K7568" i="27"/>
  <c r="N7534" i="27"/>
  <c r="N7543" i="27"/>
  <c r="Q7535" i="27"/>
  <c r="O7551" i="27"/>
  <c r="J7575" i="27"/>
  <c r="AD7575" i="27" s="1"/>
  <c r="L7551" i="27"/>
  <c r="M7551" i="27" s="1"/>
  <c r="Q7528" i="27"/>
  <c r="O7586" i="27"/>
  <c r="J7610" i="27"/>
  <c r="AD7610" i="27" s="1"/>
  <c r="L7586" i="27"/>
  <c r="J7607" i="27"/>
  <c r="AD7607" i="27" s="1"/>
  <c r="O7583" i="27"/>
  <c r="L7583" i="27"/>
  <c r="K7593" i="27"/>
  <c r="K7570" i="27"/>
  <c r="J7595" i="27"/>
  <c r="AD7595" i="27" s="1"/>
  <c r="O7571" i="27"/>
  <c r="L7571" i="27"/>
  <c r="M7571" i="27" s="1"/>
  <c r="O7568" i="27"/>
  <c r="L7568" i="27"/>
  <c r="J7592" i="27"/>
  <c r="AD7592" i="27" s="1"/>
  <c r="O7581" i="27"/>
  <c r="L7581" i="27"/>
  <c r="M7581" i="27" s="1"/>
  <c r="J7605" i="27"/>
  <c r="AD7605" i="27" s="1"/>
  <c r="K7580" i="27"/>
  <c r="K7595" i="27"/>
  <c r="K7583" i="27"/>
  <c r="K7582" i="27"/>
  <c r="K7605" i="27"/>
  <c r="K7588" i="27"/>
  <c r="J7582" i="27"/>
  <c r="AD7582" i="27" s="1"/>
  <c r="O7558" i="27"/>
  <c r="L7558" i="27"/>
  <c r="M7558" i="27" s="1"/>
  <c r="K7598" i="27"/>
  <c r="K7601" i="27"/>
  <c r="K7599" i="27"/>
  <c r="K7576" i="27"/>
  <c r="K7609" i="27"/>
  <c r="P7532" i="27"/>
  <c r="K7591" i="27"/>
  <c r="J7601" i="27"/>
  <c r="AD7601" i="27" s="1"/>
  <c r="O7577" i="27"/>
  <c r="L7577" i="27"/>
  <c r="M7577" i="27" s="1"/>
  <c r="K7597" i="27"/>
  <c r="O7573" i="27"/>
  <c r="L7573" i="27"/>
  <c r="M7573" i="27" s="1"/>
  <c r="J7597" i="27"/>
  <c r="AD7597" i="27" s="1"/>
  <c r="L7545" i="27"/>
  <c r="M7545" i="27" s="1"/>
  <c r="O7545" i="27"/>
  <c r="J7569" i="27"/>
  <c r="AD7569" i="27" s="1"/>
  <c r="K7589" i="27"/>
  <c r="K7611" i="27"/>
  <c r="O7580" i="27"/>
  <c r="J7604" i="27"/>
  <c r="AD7604" i="27" s="1"/>
  <c r="L7580" i="27"/>
  <c r="O7576" i="27"/>
  <c r="J7600" i="27"/>
  <c r="AD7600" i="27" s="1"/>
  <c r="L7576" i="27"/>
  <c r="O7567" i="27"/>
  <c r="L7567" i="27"/>
  <c r="M7567" i="27" s="1"/>
  <c r="J7591" i="27"/>
  <c r="AD7591" i="27" s="1"/>
  <c r="O7574" i="27"/>
  <c r="L7574" i="27"/>
  <c r="M7574" i="27" s="1"/>
  <c r="J7598" i="27"/>
  <c r="AD7598" i="27" s="1"/>
  <c r="J7589" i="27"/>
  <c r="AD7589" i="27" s="1"/>
  <c r="O7565" i="27"/>
  <c r="L7565" i="27"/>
  <c r="M7565" i="27" s="1"/>
  <c r="O7563" i="27"/>
  <c r="L7563" i="27"/>
  <c r="M7563" i="27" s="1"/>
  <c r="J7587" i="27"/>
  <c r="AD7587" i="27" s="1"/>
  <c r="AE7511" i="27"/>
  <c r="AE7486" i="27"/>
  <c r="AE7507" i="27"/>
  <c r="AE7529" i="27"/>
  <c r="AE7532" i="27"/>
  <c r="AE7528" i="27"/>
  <c r="AE7526" i="27"/>
  <c r="AE7503" i="27"/>
  <c r="AE7506" i="27"/>
  <c r="AE7533" i="27"/>
  <c r="AI7533" i="27" l="1"/>
  <c r="AJ7533" i="27"/>
  <c r="AG7533" i="27"/>
  <c r="AH7533" i="27"/>
  <c r="AI7506" i="27"/>
  <c r="AG7506" i="27"/>
  <c r="AH7506" i="27"/>
  <c r="AJ7506" i="27"/>
  <c r="AG7503" i="27"/>
  <c r="AJ7503" i="27"/>
  <c r="AH7503" i="27"/>
  <c r="AI7503" i="27"/>
  <c r="AG7526" i="27"/>
  <c r="AJ7526" i="27"/>
  <c r="AH7526" i="27"/>
  <c r="AI7526" i="27"/>
  <c r="AH7528" i="27"/>
  <c r="AI7528" i="27"/>
  <c r="AJ7528" i="27"/>
  <c r="AG7528" i="27"/>
  <c r="AG7532" i="27"/>
  <c r="AI7532" i="27"/>
  <c r="AH7532" i="27"/>
  <c r="AJ7532" i="27"/>
  <c r="AG7529" i="27"/>
  <c r="AH7529" i="27"/>
  <c r="AJ7529" i="27"/>
  <c r="AI7529" i="27"/>
  <c r="AH7507" i="27"/>
  <c r="AI7507" i="27"/>
  <c r="AJ7507" i="27"/>
  <c r="AG7507" i="27"/>
  <c r="AH7486" i="27"/>
  <c r="AI7486" i="27"/>
  <c r="AJ7486" i="27"/>
  <c r="AG7486" i="27"/>
  <c r="AG7511" i="27"/>
  <c r="AH7511" i="27"/>
  <c r="AJ7511" i="27"/>
  <c r="AI7511" i="27"/>
  <c r="AG7493" i="27"/>
  <c r="AH7493" i="27"/>
  <c r="AI7493" i="27"/>
  <c r="AJ7493" i="27"/>
  <c r="AG7514" i="27"/>
  <c r="AH7514" i="27"/>
  <c r="AI7514" i="27"/>
  <c r="AJ7514" i="27"/>
  <c r="AG7499" i="27"/>
  <c r="AH7499" i="27"/>
  <c r="AJ7499" i="27"/>
  <c r="AI7499" i="27"/>
  <c r="AG7476" i="27"/>
  <c r="AJ7476" i="27"/>
  <c r="AH7476" i="27"/>
  <c r="AI7476" i="27"/>
  <c r="AH7470" i="27"/>
  <c r="AG7470" i="27"/>
  <c r="AJ7470" i="27"/>
  <c r="AI7470" i="27"/>
  <c r="AG7496" i="27"/>
  <c r="AI7496" i="27"/>
  <c r="AH7496" i="27"/>
  <c r="AJ7496" i="27"/>
  <c r="AH7492" i="27"/>
  <c r="AI7492" i="27"/>
  <c r="AJ7492" i="27"/>
  <c r="AG7492" i="27"/>
  <c r="AG7488" i="27"/>
  <c r="AH7488" i="27"/>
  <c r="AI7488" i="27"/>
  <c r="AJ7488" i="27"/>
  <c r="AG7491" i="27"/>
  <c r="AH7491" i="27"/>
  <c r="AI7491" i="27"/>
  <c r="AJ7491" i="27"/>
  <c r="AH7489" i="27"/>
  <c r="AI7489" i="27"/>
  <c r="AJ7489" i="27"/>
  <c r="AG7489" i="27"/>
  <c r="AH7495" i="27"/>
  <c r="AI7495" i="27"/>
  <c r="AJ7495" i="27"/>
  <c r="AG7495" i="27"/>
  <c r="AH7473" i="27"/>
  <c r="AG7473" i="27"/>
  <c r="AI7473" i="27"/>
  <c r="AJ7473" i="27"/>
  <c r="AH7474" i="27"/>
  <c r="AI7474" i="27"/>
  <c r="AJ7474" i="27"/>
  <c r="AG7474" i="27"/>
  <c r="P7530" i="27"/>
  <c r="U7530" i="27" s="1"/>
  <c r="V7482" i="27"/>
  <c r="S7479" i="27"/>
  <c r="U7533" i="27"/>
  <c r="U7518" i="27"/>
  <c r="AE7518" i="27"/>
  <c r="U7519" i="27"/>
  <c r="AE7519" i="27"/>
  <c r="U7494" i="27"/>
  <c r="AE7494" i="27"/>
  <c r="U7538" i="27"/>
  <c r="AE7538" i="27"/>
  <c r="U7520" i="27"/>
  <c r="AE7520" i="27"/>
  <c r="U7498" i="27"/>
  <c r="AE7498" i="27"/>
  <c r="U7517" i="27"/>
  <c r="AE7517" i="27"/>
  <c r="U7513" i="27"/>
  <c r="AE7513" i="27"/>
  <c r="U7497" i="27"/>
  <c r="AE7497" i="27"/>
  <c r="U7515" i="27"/>
  <c r="AE7515" i="27"/>
  <c r="U7535" i="27"/>
  <c r="U7512" i="27"/>
  <c r="AE7512" i="27"/>
  <c r="U7506" i="27"/>
  <c r="U7500" i="27"/>
  <c r="AE7500" i="27"/>
  <c r="U7503" i="27"/>
  <c r="U7526" i="27"/>
  <c r="U7528" i="27"/>
  <c r="U7532" i="27"/>
  <c r="U7523" i="27"/>
  <c r="AE7523" i="27"/>
  <c r="U7529" i="27"/>
  <c r="U7516" i="27"/>
  <c r="AE7516" i="27"/>
  <c r="U7510" i="27"/>
  <c r="P7531" i="27"/>
  <c r="S7509" i="27"/>
  <c r="S7501" i="27"/>
  <c r="S7505" i="27"/>
  <c r="S7502" i="27"/>
  <c r="V7508" i="27"/>
  <c r="P7557" i="27"/>
  <c r="Q7518" i="27"/>
  <c r="R7518" i="27" s="1"/>
  <c r="V7518" i="27" s="1"/>
  <c r="R7516" i="27"/>
  <c r="V7516" i="27" s="1"/>
  <c r="S7504" i="27"/>
  <c r="R7525" i="27"/>
  <c r="S7525" i="27" s="1"/>
  <c r="V7474" i="27"/>
  <c r="S7500" i="27"/>
  <c r="S7515" i="27"/>
  <c r="R7529" i="27"/>
  <c r="V7529" i="27" s="1"/>
  <c r="R7531" i="27"/>
  <c r="V7531" i="27" s="1"/>
  <c r="S7512" i="27"/>
  <c r="S7497" i="27"/>
  <c r="R7533" i="27"/>
  <c r="R7503" i="27"/>
  <c r="V7503" i="27" s="1"/>
  <c r="S7516" i="27"/>
  <c r="S7523" i="27"/>
  <c r="S7513" i="27"/>
  <c r="S7517" i="27"/>
  <c r="S7538" i="27"/>
  <c r="S7498" i="27"/>
  <c r="R7528" i="27"/>
  <c r="V7528" i="27" s="1"/>
  <c r="S7520" i="27"/>
  <c r="V7502" i="27"/>
  <c r="R7530" i="27"/>
  <c r="V7530" i="27" s="1"/>
  <c r="R7532" i="27"/>
  <c r="V7532" i="27" s="1"/>
  <c r="S7494" i="27"/>
  <c r="P7524" i="27"/>
  <c r="Q7524" i="27"/>
  <c r="V7499" i="27"/>
  <c r="S7506" i="27"/>
  <c r="V7506" i="27"/>
  <c r="S7510" i="27"/>
  <c r="V7510" i="27"/>
  <c r="V7511" i="27"/>
  <c r="V7495" i="27"/>
  <c r="V7514" i="27"/>
  <c r="V7496" i="27"/>
  <c r="V7491" i="27"/>
  <c r="S7526" i="27"/>
  <c r="V7526" i="27"/>
  <c r="V7486" i="27"/>
  <c r="V7513" i="27"/>
  <c r="V7494" i="27"/>
  <c r="S7507" i="27"/>
  <c r="V7507" i="27"/>
  <c r="Q7522" i="27"/>
  <c r="R7522" i="27" s="1"/>
  <c r="V7522" i="27" s="1"/>
  <c r="P7522" i="27"/>
  <c r="Q7537" i="27"/>
  <c r="P7537" i="27"/>
  <c r="Q7536" i="27"/>
  <c r="R7536" i="27" s="1"/>
  <c r="V7536" i="27" s="1"/>
  <c r="P7536" i="27"/>
  <c r="P7540" i="27"/>
  <c r="Q7540" i="27"/>
  <c r="R7540" i="27" s="1"/>
  <c r="M7576" i="27"/>
  <c r="N7576" i="27" s="1"/>
  <c r="M7580" i="27"/>
  <c r="N7580" i="27" s="1"/>
  <c r="M7586" i="27"/>
  <c r="N7586" i="27" s="1"/>
  <c r="M7561" i="27"/>
  <c r="N7561" i="27" s="1"/>
  <c r="N7554" i="27"/>
  <c r="P7554" i="27" s="1"/>
  <c r="N7564" i="27"/>
  <c r="P7564" i="27" s="1"/>
  <c r="N7546" i="27"/>
  <c r="Q7546" i="27" s="1"/>
  <c r="M7555" i="27"/>
  <c r="N7555" i="27" s="1"/>
  <c r="N7548" i="27"/>
  <c r="Q7548" i="27" s="1"/>
  <c r="M7583" i="27"/>
  <c r="N7583" i="27" s="1"/>
  <c r="M7568" i="27"/>
  <c r="N7568" i="27" s="1"/>
  <c r="N7542" i="27"/>
  <c r="P7542" i="27" s="1"/>
  <c r="N7560" i="27"/>
  <c r="Q7560" i="27" s="1"/>
  <c r="S7511" i="27"/>
  <c r="R7520" i="27"/>
  <c r="Q7562" i="27"/>
  <c r="Q7547" i="27"/>
  <c r="P7552" i="27"/>
  <c r="S7486" i="27"/>
  <c r="P7553" i="27"/>
  <c r="R7517" i="27"/>
  <c r="V7517" i="27" s="1"/>
  <c r="R7523" i="27"/>
  <c r="V7523" i="27" s="1"/>
  <c r="P7543" i="27"/>
  <c r="P7539" i="27"/>
  <c r="Q7559" i="27"/>
  <c r="P7549" i="27"/>
  <c r="Q7534" i="27"/>
  <c r="R7535" i="27"/>
  <c r="Q7541" i="27"/>
  <c r="R7538" i="27"/>
  <c r="R7515" i="27"/>
  <c r="Q7550" i="27"/>
  <c r="P7556" i="27"/>
  <c r="Q7521" i="27"/>
  <c r="R7557" i="27"/>
  <c r="R7497" i="27"/>
  <c r="P7547" i="27"/>
  <c r="L7578" i="27"/>
  <c r="M7578" i="27" s="1"/>
  <c r="J7602" i="27"/>
  <c r="AD7602" i="27" s="1"/>
  <c r="O7578" i="27"/>
  <c r="L7566" i="27"/>
  <c r="J7590" i="27"/>
  <c r="AD7590" i="27" s="1"/>
  <c r="O7566" i="27"/>
  <c r="J7608" i="27"/>
  <c r="AD7608" i="27" s="1"/>
  <c r="O7584" i="27"/>
  <c r="L7584" i="27"/>
  <c r="M7584" i="27" s="1"/>
  <c r="J7603" i="27"/>
  <c r="AD7603" i="27" s="1"/>
  <c r="O7579" i="27"/>
  <c r="L7579" i="27"/>
  <c r="J7596" i="27"/>
  <c r="AD7596" i="27" s="1"/>
  <c r="L7572" i="27"/>
  <c r="M7572" i="27" s="1"/>
  <c r="O7572" i="27"/>
  <c r="O7585" i="27"/>
  <c r="J7609" i="27"/>
  <c r="AD7609" i="27" s="1"/>
  <c r="L7585" i="27"/>
  <c r="L7588" i="27"/>
  <c r="J7612" i="27"/>
  <c r="AD7612" i="27" s="1"/>
  <c r="O7588" i="27"/>
  <c r="N7571" i="27"/>
  <c r="J7594" i="27"/>
  <c r="AD7594" i="27" s="1"/>
  <c r="O7570" i="27"/>
  <c r="L7570" i="27"/>
  <c r="M7570" i="27" s="1"/>
  <c r="Q7549" i="27"/>
  <c r="Q7553" i="27"/>
  <c r="P7541" i="27"/>
  <c r="P7550" i="27"/>
  <c r="P7521" i="27"/>
  <c r="P7534" i="27"/>
  <c r="Q7539" i="27"/>
  <c r="P7562" i="27"/>
  <c r="Q7543" i="27"/>
  <c r="Q7527" i="27"/>
  <c r="P7527" i="27"/>
  <c r="Q7544" i="27"/>
  <c r="P7544" i="27"/>
  <c r="N7581" i="27"/>
  <c r="K7592" i="27"/>
  <c r="N7551" i="27"/>
  <c r="N7545" i="27"/>
  <c r="K7603" i="27"/>
  <c r="K7596" i="27"/>
  <c r="N7573" i="27"/>
  <c r="N7577" i="27"/>
  <c r="K7602" i="27"/>
  <c r="N7565" i="27"/>
  <c r="K7610" i="27"/>
  <c r="K7590" i="27"/>
  <c r="N7574" i="27"/>
  <c r="K7608" i="27"/>
  <c r="N7558" i="27"/>
  <c r="N7567" i="27"/>
  <c r="N7563" i="27"/>
  <c r="Q7556" i="27"/>
  <c r="P7559" i="27"/>
  <c r="O7575" i="27"/>
  <c r="L7575" i="27"/>
  <c r="M7575" i="27" s="1"/>
  <c r="J7599" i="27"/>
  <c r="AD7599" i="27" s="1"/>
  <c r="K7633" i="27"/>
  <c r="K7629" i="27"/>
  <c r="K7619" i="27"/>
  <c r="K7600" i="27"/>
  <c r="K7606" i="27"/>
  <c r="L7592" i="27"/>
  <c r="J7616" i="27"/>
  <c r="AD7616" i="27" s="1"/>
  <c r="O7592" i="27"/>
  <c r="J7619" i="27"/>
  <c r="AD7619" i="27" s="1"/>
  <c r="O7595" i="27"/>
  <c r="L7595" i="27"/>
  <c r="M7595" i="27" s="1"/>
  <c r="J7613" i="27"/>
  <c r="AD7613" i="27" s="1"/>
  <c r="O7589" i="27"/>
  <c r="L7589" i="27"/>
  <c r="M7589" i="27" s="1"/>
  <c r="J7621" i="27"/>
  <c r="AD7621" i="27" s="1"/>
  <c r="O7597" i="27"/>
  <c r="L7597" i="27"/>
  <c r="M7597" i="27" s="1"/>
  <c r="K7615" i="27"/>
  <c r="K7622" i="27"/>
  <c r="J7622" i="27"/>
  <c r="AD7622" i="27" s="1"/>
  <c r="O7598" i="27"/>
  <c r="L7598" i="27"/>
  <c r="M7598" i="27" s="1"/>
  <c r="Q7552" i="27"/>
  <c r="K7623" i="27"/>
  <c r="L7591" i="27"/>
  <c r="M7591" i="27" s="1"/>
  <c r="O7591" i="27"/>
  <c r="J7615" i="27"/>
  <c r="AD7615" i="27" s="1"/>
  <c r="K7635" i="27"/>
  <c r="O7610" i="27"/>
  <c r="J7634" i="27"/>
  <c r="AD7634" i="27" s="1"/>
  <c r="L7610" i="27"/>
  <c r="O7569" i="27"/>
  <c r="L7569" i="27"/>
  <c r="M7569" i="27" s="1"/>
  <c r="J7593" i="27"/>
  <c r="AD7593" i="27" s="1"/>
  <c r="J7625" i="27"/>
  <c r="AD7625" i="27" s="1"/>
  <c r="O7601" i="27"/>
  <c r="L7601" i="27"/>
  <c r="M7601" i="27" s="1"/>
  <c r="K7604" i="27"/>
  <c r="K7594" i="27"/>
  <c r="J7628" i="27"/>
  <c r="AD7628" i="27" s="1"/>
  <c r="O7604" i="27"/>
  <c r="L7604" i="27"/>
  <c r="K7625" i="27"/>
  <c r="O7582" i="27"/>
  <c r="L7582" i="27"/>
  <c r="M7582" i="27" s="1"/>
  <c r="J7606" i="27"/>
  <c r="AD7606" i="27" s="1"/>
  <c r="K7617" i="27"/>
  <c r="O7587" i="27"/>
  <c r="J7611" i="27"/>
  <c r="AD7611" i="27" s="1"/>
  <c r="L7587" i="27"/>
  <c r="M7587" i="27" s="1"/>
  <c r="K7621" i="27"/>
  <c r="K7613" i="27"/>
  <c r="L7600" i="27"/>
  <c r="J7624" i="27"/>
  <c r="AD7624" i="27" s="1"/>
  <c r="O7600" i="27"/>
  <c r="K7612" i="27"/>
  <c r="K7607" i="27"/>
  <c r="O7605" i="27"/>
  <c r="J7629" i="27"/>
  <c r="AD7629" i="27" s="1"/>
  <c r="L7605" i="27"/>
  <c r="M7605" i="27" s="1"/>
  <c r="J7631" i="27"/>
  <c r="AD7631" i="27" s="1"/>
  <c r="O7607" i="27"/>
  <c r="L7607" i="27"/>
  <c r="AE7530" i="27"/>
  <c r="AE7535" i="27"/>
  <c r="AE7510" i="27"/>
  <c r="AE7531" i="27"/>
  <c r="AE7549" i="27"/>
  <c r="AE7527" i="27"/>
  <c r="AE7552" i="27"/>
  <c r="AE7553" i="27"/>
  <c r="AE7556" i="27"/>
  <c r="AE7554" i="27"/>
  <c r="AE7557" i="27"/>
  <c r="AE7550" i="27"/>
  <c r="AG7550" i="27" l="1"/>
  <c r="AH7550" i="27"/>
  <c r="AI7550" i="27"/>
  <c r="AJ7550" i="27"/>
  <c r="AG7557" i="27"/>
  <c r="AH7557" i="27"/>
  <c r="AI7557" i="27"/>
  <c r="AJ7557" i="27"/>
  <c r="AH7554" i="27"/>
  <c r="AI7554" i="27"/>
  <c r="AG7554" i="27"/>
  <c r="AJ7554" i="27"/>
  <c r="AG7556" i="27"/>
  <c r="AH7556" i="27"/>
  <c r="AI7556" i="27"/>
  <c r="AJ7556" i="27"/>
  <c r="AG7553" i="27"/>
  <c r="AJ7553" i="27"/>
  <c r="AH7553" i="27"/>
  <c r="AI7553" i="27"/>
  <c r="AH7552" i="27"/>
  <c r="AI7552" i="27"/>
  <c r="AJ7552" i="27"/>
  <c r="AG7552" i="27"/>
  <c r="AG7527" i="27"/>
  <c r="AH7527" i="27"/>
  <c r="AI7527" i="27"/>
  <c r="AJ7527" i="27"/>
  <c r="AH7549" i="27"/>
  <c r="AI7549" i="27"/>
  <c r="AJ7549" i="27"/>
  <c r="AG7549" i="27"/>
  <c r="AH7531" i="27"/>
  <c r="AI7531" i="27"/>
  <c r="AJ7531" i="27"/>
  <c r="AG7531" i="27"/>
  <c r="AH7510" i="27"/>
  <c r="AI7510" i="27"/>
  <c r="AJ7510" i="27"/>
  <c r="AG7510" i="27"/>
  <c r="AG7535" i="27"/>
  <c r="AH7535" i="27"/>
  <c r="AI7535" i="27"/>
  <c r="AJ7535" i="27"/>
  <c r="AG7530" i="27"/>
  <c r="AH7530" i="27"/>
  <c r="AJ7530" i="27"/>
  <c r="AI7530" i="27"/>
  <c r="AG7520" i="27"/>
  <c r="AH7520" i="27"/>
  <c r="AI7520" i="27"/>
  <c r="AJ7520" i="27"/>
  <c r="AG7523" i="27"/>
  <c r="AH7523" i="27"/>
  <c r="AI7523" i="27"/>
  <c r="AJ7523" i="27"/>
  <c r="AG7497" i="27"/>
  <c r="AI7497" i="27"/>
  <c r="AJ7497" i="27"/>
  <c r="AH7497" i="27"/>
  <c r="AG7494" i="27"/>
  <c r="AH7494" i="27"/>
  <c r="AI7494" i="27"/>
  <c r="AJ7494" i="27"/>
  <c r="AH7498" i="27"/>
  <c r="AI7498" i="27"/>
  <c r="AJ7498" i="27"/>
  <c r="AG7498" i="27"/>
  <c r="AH7516" i="27"/>
  <c r="AI7516" i="27"/>
  <c r="AJ7516" i="27"/>
  <c r="AG7516" i="27"/>
  <c r="AH7515" i="27"/>
  <c r="AG7515" i="27"/>
  <c r="AI7515" i="27"/>
  <c r="AJ7515" i="27"/>
  <c r="AG7538" i="27"/>
  <c r="AJ7538" i="27"/>
  <c r="AI7538" i="27"/>
  <c r="AH7538" i="27"/>
  <c r="AH7513" i="27"/>
  <c r="AI7513" i="27"/>
  <c r="AJ7513" i="27"/>
  <c r="AG7513" i="27"/>
  <c r="AH7519" i="27"/>
  <c r="AI7519" i="27"/>
  <c r="AJ7519" i="27"/>
  <c r="AG7519" i="27"/>
  <c r="AG7512" i="27"/>
  <c r="AJ7512" i="27"/>
  <c r="AH7512" i="27"/>
  <c r="AI7512" i="27"/>
  <c r="AG7500" i="27"/>
  <c r="AH7500" i="27"/>
  <c r="AI7500" i="27"/>
  <c r="AJ7500" i="27"/>
  <c r="AG7517" i="27"/>
  <c r="AH7517" i="27"/>
  <c r="AJ7517" i="27"/>
  <c r="AI7517" i="27"/>
  <c r="AH7518" i="27"/>
  <c r="AI7518" i="27"/>
  <c r="AG7518" i="27"/>
  <c r="AJ7518" i="27"/>
  <c r="S7518" i="27"/>
  <c r="U7543" i="27"/>
  <c r="AE7543" i="27"/>
  <c r="U7521" i="27"/>
  <c r="AE7521" i="27"/>
  <c r="U7542" i="27"/>
  <c r="AE7542" i="27"/>
  <c r="U7550" i="27"/>
  <c r="U7540" i="27"/>
  <c r="AE7540" i="27"/>
  <c r="U7534" i="27"/>
  <c r="U7557" i="27"/>
  <c r="U7541" i="27"/>
  <c r="AE7541" i="27"/>
  <c r="U7536" i="27"/>
  <c r="AE7536" i="27"/>
  <c r="U7544" i="27"/>
  <c r="AE7544" i="27"/>
  <c r="U7547" i="27"/>
  <c r="AE7547" i="27"/>
  <c r="U7554" i="27"/>
  <c r="U7556" i="27"/>
  <c r="U7553" i="27"/>
  <c r="U7552" i="27"/>
  <c r="U7524" i="27"/>
  <c r="AE7524" i="27"/>
  <c r="U7539" i="27"/>
  <c r="AE7539" i="27"/>
  <c r="U7537" i="27"/>
  <c r="AE7537" i="27"/>
  <c r="Q7554" i="27"/>
  <c r="U7527" i="27"/>
  <c r="U7562" i="27"/>
  <c r="AE7562" i="27"/>
  <c r="U7559" i="27"/>
  <c r="U7549" i="27"/>
  <c r="U7564" i="27"/>
  <c r="AE7564" i="27"/>
  <c r="U7522" i="27"/>
  <c r="AE7522" i="27"/>
  <c r="U7531" i="27"/>
  <c r="S7503" i="27"/>
  <c r="Q7564" i="27"/>
  <c r="R7564" i="27" s="1"/>
  <c r="V7564" i="27" s="1"/>
  <c r="P7548" i="27"/>
  <c r="P7560" i="27"/>
  <c r="V7525" i="27"/>
  <c r="S7532" i="27"/>
  <c r="S7530" i="27"/>
  <c r="P7546" i="27"/>
  <c r="S7529" i="27"/>
  <c r="Q7542" i="27"/>
  <c r="R7542" i="27" s="1"/>
  <c r="V7542" i="27" s="1"/>
  <c r="S7531" i="27"/>
  <c r="R7537" i="27"/>
  <c r="V7537" i="27" s="1"/>
  <c r="S7533" i="27"/>
  <c r="V7533" i="27"/>
  <c r="V7540" i="27"/>
  <c r="S7528" i="27"/>
  <c r="R7553" i="27"/>
  <c r="S7553" i="27" s="1"/>
  <c r="R7556" i="27"/>
  <c r="V7556" i="27" s="1"/>
  <c r="R7527" i="27"/>
  <c r="V7527" i="27" s="1"/>
  <c r="S7547" i="27"/>
  <c r="S7540" i="27"/>
  <c r="R7552" i="27"/>
  <c r="V7552" i="27" s="1"/>
  <c r="S7539" i="27"/>
  <c r="S7546" i="27"/>
  <c r="R7549" i="27"/>
  <c r="S7549" i="27" s="1"/>
  <c r="R7524" i="27"/>
  <c r="S7543" i="27"/>
  <c r="S7562" i="27"/>
  <c r="S7536" i="27"/>
  <c r="S7541" i="27"/>
  <c r="S7521" i="27"/>
  <c r="R7554" i="27"/>
  <c r="V7554" i="27" s="1"/>
  <c r="S7522" i="27"/>
  <c r="S7524" i="27"/>
  <c r="S7564" i="27"/>
  <c r="S7560" i="27"/>
  <c r="R7548" i="27"/>
  <c r="V7548" i="27" s="1"/>
  <c r="S7544" i="27"/>
  <c r="R7534" i="27"/>
  <c r="Q7555" i="27"/>
  <c r="P7555" i="27"/>
  <c r="S7557" i="27"/>
  <c r="V7557" i="27"/>
  <c r="S7535" i="27"/>
  <c r="V7535" i="27"/>
  <c r="M7607" i="27"/>
  <c r="N7607" i="27" s="1"/>
  <c r="V7520" i="27"/>
  <c r="V7515" i="27"/>
  <c r="V7538" i="27"/>
  <c r="M7604" i="27"/>
  <c r="N7604" i="27" s="1"/>
  <c r="M7600" i="27"/>
  <c r="M7592" i="27"/>
  <c r="N7592" i="27" s="1"/>
  <c r="V7497" i="27"/>
  <c r="P7561" i="27"/>
  <c r="Q7561" i="27"/>
  <c r="M7610" i="27"/>
  <c r="N7610" i="27" s="1"/>
  <c r="M7588" i="27"/>
  <c r="N7588" i="27" s="1"/>
  <c r="M7585" i="27"/>
  <c r="N7585" i="27" s="1"/>
  <c r="N7584" i="27"/>
  <c r="Q7584" i="27" s="1"/>
  <c r="M7579" i="27"/>
  <c r="N7579" i="27" s="1"/>
  <c r="N7570" i="27"/>
  <c r="P7570" i="27" s="1"/>
  <c r="S7537" i="27"/>
  <c r="N7572" i="27"/>
  <c r="Q7572" i="27" s="1"/>
  <c r="N7578" i="27"/>
  <c r="P7578" i="27" s="1"/>
  <c r="M7566" i="27"/>
  <c r="N7566" i="27" s="1"/>
  <c r="R7559" i="27"/>
  <c r="R7562" i="27"/>
  <c r="R7543" i="27"/>
  <c r="R7544" i="27"/>
  <c r="V7544" i="27" s="1"/>
  <c r="P7581" i="27"/>
  <c r="Q7576" i="27"/>
  <c r="P7583" i="27"/>
  <c r="P7574" i="27"/>
  <c r="R7547" i="27"/>
  <c r="Q7580" i="27"/>
  <c r="Q7573" i="27"/>
  <c r="R7560" i="27"/>
  <c r="R7541" i="27"/>
  <c r="R7546" i="27"/>
  <c r="R7539" i="27"/>
  <c r="P7563" i="27"/>
  <c r="R7521" i="27"/>
  <c r="R7550" i="27"/>
  <c r="Q7571" i="27"/>
  <c r="P7571" i="27"/>
  <c r="O7609" i="27"/>
  <c r="L7609" i="27"/>
  <c r="J7633" i="27"/>
  <c r="AD7633" i="27" s="1"/>
  <c r="N7597" i="27"/>
  <c r="Q7597" i="27" s="1"/>
  <c r="O7594" i="27"/>
  <c r="J7618" i="27"/>
  <c r="AD7618" i="27" s="1"/>
  <c r="L7594" i="27"/>
  <c r="J7626" i="27"/>
  <c r="AD7626" i="27" s="1"/>
  <c r="O7602" i="27"/>
  <c r="L7602" i="27"/>
  <c r="J7632" i="27"/>
  <c r="AD7632" i="27" s="1"/>
  <c r="L7608" i="27"/>
  <c r="O7608" i="27"/>
  <c r="J7614" i="27"/>
  <c r="AD7614" i="27" s="1"/>
  <c r="O7590" i="27"/>
  <c r="L7590" i="27"/>
  <c r="L7612" i="27"/>
  <c r="O7612" i="27"/>
  <c r="J7636" i="27"/>
  <c r="AD7636" i="27" s="1"/>
  <c r="L7596" i="27"/>
  <c r="J7620" i="27"/>
  <c r="AD7620" i="27" s="1"/>
  <c r="O7596" i="27"/>
  <c r="J7627" i="27"/>
  <c r="AD7627" i="27" s="1"/>
  <c r="O7603" i="27"/>
  <c r="L7603" i="27"/>
  <c r="M7603" i="27" s="1"/>
  <c r="Q7563" i="27"/>
  <c r="P7573" i="27"/>
  <c r="Q7574" i="27"/>
  <c r="Q7581" i="27"/>
  <c r="Q7565" i="27"/>
  <c r="P7565" i="27"/>
  <c r="Q7545" i="27"/>
  <c r="P7545" i="27"/>
  <c r="Q7551" i="27"/>
  <c r="P7551" i="27"/>
  <c r="Q7567" i="27"/>
  <c r="P7567" i="27"/>
  <c r="Q7568" i="27"/>
  <c r="P7568" i="27"/>
  <c r="P7577" i="27"/>
  <c r="Q7577" i="27"/>
  <c r="P7586" i="27"/>
  <c r="Q7586" i="27"/>
  <c r="Q7558" i="27"/>
  <c r="P7558" i="27"/>
  <c r="N7591" i="27"/>
  <c r="N7569" i="27"/>
  <c r="K7627" i="27"/>
  <c r="N7587" i="27"/>
  <c r="K7616" i="27"/>
  <c r="N7575" i="27"/>
  <c r="N7589" i="27"/>
  <c r="K7614" i="27"/>
  <c r="K7626" i="27"/>
  <c r="K7632" i="27"/>
  <c r="K7634" i="27"/>
  <c r="N7605" i="27"/>
  <c r="N7601" i="27"/>
  <c r="N7598" i="27"/>
  <c r="N7595" i="27"/>
  <c r="N7582" i="27"/>
  <c r="K7620" i="27"/>
  <c r="P7576" i="27"/>
  <c r="Q7583" i="27"/>
  <c r="J7623" i="27"/>
  <c r="AD7623" i="27" s="1"/>
  <c r="L7599" i="27"/>
  <c r="M7599" i="27" s="1"/>
  <c r="O7599" i="27"/>
  <c r="K7649" i="27"/>
  <c r="K7628" i="27"/>
  <c r="K7659" i="27"/>
  <c r="K7647" i="27"/>
  <c r="L7621" i="27"/>
  <c r="M7621" i="27" s="1"/>
  <c r="J7645" i="27"/>
  <c r="AD7645" i="27" s="1"/>
  <c r="O7621" i="27"/>
  <c r="J7640" i="27"/>
  <c r="AD7640" i="27" s="1"/>
  <c r="O7616" i="27"/>
  <c r="L7616" i="27"/>
  <c r="N7600" i="27"/>
  <c r="K7624" i="27"/>
  <c r="P7580" i="27"/>
  <c r="J7643" i="27"/>
  <c r="AD7643" i="27" s="1"/>
  <c r="O7619" i="27"/>
  <c r="L7619" i="27"/>
  <c r="M7619" i="27" s="1"/>
  <c r="K7646" i="27"/>
  <c r="K7637" i="27"/>
  <c r="O7593" i="27"/>
  <c r="L7593" i="27"/>
  <c r="M7593" i="27" s="1"/>
  <c r="J7617" i="27"/>
  <c r="AD7617" i="27" s="1"/>
  <c r="L7622" i="27"/>
  <c r="M7622" i="27" s="1"/>
  <c r="J7646" i="27"/>
  <c r="AD7646" i="27" s="1"/>
  <c r="O7622" i="27"/>
  <c r="K7630" i="27"/>
  <c r="K7643" i="27"/>
  <c r="O7629" i="27"/>
  <c r="J7653" i="27"/>
  <c r="AD7653" i="27" s="1"/>
  <c r="L7629" i="27"/>
  <c r="M7629" i="27" s="1"/>
  <c r="K7641" i="27"/>
  <c r="K7631" i="27"/>
  <c r="L7631" i="27"/>
  <c r="J7655" i="27"/>
  <c r="AD7655" i="27" s="1"/>
  <c r="O7631" i="27"/>
  <c r="L7625" i="27"/>
  <c r="M7625" i="27" s="1"/>
  <c r="J7649" i="27"/>
  <c r="AD7649" i="27" s="1"/>
  <c r="O7625" i="27"/>
  <c r="K7645" i="27"/>
  <c r="J7652" i="27"/>
  <c r="AD7652" i="27" s="1"/>
  <c r="L7628" i="27"/>
  <c r="O7628" i="27"/>
  <c r="J7637" i="27"/>
  <c r="AD7637" i="27" s="1"/>
  <c r="L7613" i="27"/>
  <c r="M7613" i="27" s="1"/>
  <c r="O7613" i="27"/>
  <c r="K7653" i="27"/>
  <c r="K7657" i="27"/>
  <c r="L7624" i="27"/>
  <c r="J7648" i="27"/>
  <c r="AD7648" i="27" s="1"/>
  <c r="O7624" i="27"/>
  <c r="L7606" i="27"/>
  <c r="M7606" i="27" s="1"/>
  <c r="O7606" i="27"/>
  <c r="J7630" i="27"/>
  <c r="AD7630" i="27" s="1"/>
  <c r="K7639" i="27"/>
  <c r="K7636" i="27"/>
  <c r="O7611" i="27"/>
  <c r="J7635" i="27"/>
  <c r="AD7635" i="27" s="1"/>
  <c r="L7611" i="27"/>
  <c r="M7611" i="27" s="1"/>
  <c r="K7618" i="27"/>
  <c r="J7639" i="27"/>
  <c r="AD7639" i="27" s="1"/>
  <c r="O7615" i="27"/>
  <c r="L7615" i="27"/>
  <c r="M7615" i="27" s="1"/>
  <c r="J7658" i="27"/>
  <c r="AD7658" i="27" s="1"/>
  <c r="L7634" i="27"/>
  <c r="O7634" i="27"/>
  <c r="AE7559" i="27"/>
  <c r="AE7534" i="27"/>
  <c r="AE7581" i="27"/>
  <c r="AE7555" i="27"/>
  <c r="AE7576" i="27"/>
  <c r="AE7551" i="27"/>
  <c r="AE7574" i="27"/>
  <c r="AE7577" i="27"/>
  <c r="AE7578" i="27"/>
  <c r="AE7573" i="27"/>
  <c r="AE7580" i="27"/>
  <c r="AG7580" i="27" l="1"/>
  <c r="AH7580" i="27"/>
  <c r="AJ7580" i="27"/>
  <c r="AI7580" i="27"/>
  <c r="AH7573" i="27"/>
  <c r="AI7573" i="27"/>
  <c r="AJ7573" i="27"/>
  <c r="AG7573" i="27"/>
  <c r="AG7578" i="27"/>
  <c r="AH7578" i="27"/>
  <c r="AI7578" i="27"/>
  <c r="AJ7578" i="27"/>
  <c r="AG7577" i="27"/>
  <c r="AI7577" i="27"/>
  <c r="AH7577" i="27"/>
  <c r="AJ7577" i="27"/>
  <c r="AG7574" i="27"/>
  <c r="AH7574" i="27"/>
  <c r="AI7574" i="27"/>
  <c r="AJ7574" i="27"/>
  <c r="AG7551" i="27"/>
  <c r="AI7551" i="27"/>
  <c r="AJ7551" i="27"/>
  <c r="AH7551" i="27"/>
  <c r="AH7576" i="27"/>
  <c r="AI7576" i="27"/>
  <c r="AJ7576" i="27"/>
  <c r="AG7576" i="27"/>
  <c r="AH7555" i="27"/>
  <c r="AI7555" i="27"/>
  <c r="AJ7555" i="27"/>
  <c r="AG7555" i="27"/>
  <c r="AH7581" i="27"/>
  <c r="AI7581" i="27"/>
  <c r="AG7581" i="27"/>
  <c r="AJ7581" i="27"/>
  <c r="AH7534" i="27"/>
  <c r="AI7534" i="27"/>
  <c r="AJ7534" i="27"/>
  <c r="AG7534" i="27"/>
  <c r="AG7559" i="27"/>
  <c r="AH7559" i="27"/>
  <c r="AI7559" i="27"/>
  <c r="AJ7559" i="27"/>
  <c r="AH7564" i="27"/>
  <c r="AI7564" i="27"/>
  <c r="AJ7564" i="27"/>
  <c r="AG7564" i="27"/>
  <c r="AG7541" i="27"/>
  <c r="AH7541" i="27"/>
  <c r="AI7541" i="27"/>
  <c r="AJ7541" i="27"/>
  <c r="AG7562" i="27"/>
  <c r="AH7562" i="27"/>
  <c r="AJ7562" i="27"/>
  <c r="AI7562" i="27"/>
  <c r="AH7540" i="27"/>
  <c r="AI7540" i="27"/>
  <c r="AJ7540" i="27"/>
  <c r="AG7540" i="27"/>
  <c r="AH7522" i="27"/>
  <c r="AI7522" i="27"/>
  <c r="AJ7522" i="27"/>
  <c r="AG7522" i="27"/>
  <c r="AG7547" i="27"/>
  <c r="AI7547" i="27"/>
  <c r="AJ7547" i="27"/>
  <c r="AH7547" i="27"/>
  <c r="AG7542" i="27"/>
  <c r="AH7542" i="27"/>
  <c r="AI7542" i="27"/>
  <c r="AJ7542" i="27"/>
  <c r="AG7539" i="27"/>
  <c r="AJ7539" i="27"/>
  <c r="AH7539" i="27"/>
  <c r="AI7539" i="27"/>
  <c r="AH7537" i="27"/>
  <c r="AI7537" i="27"/>
  <c r="AJ7537" i="27"/>
  <c r="AG7537" i="27"/>
  <c r="AG7544" i="27"/>
  <c r="AH7544" i="27"/>
  <c r="AI7544" i="27"/>
  <c r="AJ7544" i="27"/>
  <c r="AH7536" i="27"/>
  <c r="AG7536" i="27"/>
  <c r="AI7536" i="27"/>
  <c r="AJ7536" i="27"/>
  <c r="AH7543" i="27"/>
  <c r="AI7543" i="27"/>
  <c r="AJ7543" i="27"/>
  <c r="AG7543" i="27"/>
  <c r="AG7524" i="27"/>
  <c r="AH7524" i="27"/>
  <c r="AI7524" i="27"/>
  <c r="AJ7524" i="27"/>
  <c r="AG7521" i="27"/>
  <c r="AH7521" i="27"/>
  <c r="AI7521" i="27"/>
  <c r="AJ7521" i="27"/>
  <c r="U7558" i="27"/>
  <c r="U7545" i="27"/>
  <c r="AE7545" i="27"/>
  <c r="U7580" i="27"/>
  <c r="U7573" i="27"/>
  <c r="U7546" i="27"/>
  <c r="AE7546" i="27"/>
  <c r="U7565" i="27"/>
  <c r="AE7565" i="27"/>
  <c r="U7560" i="27"/>
  <c r="AE7560" i="27"/>
  <c r="U7571" i="27"/>
  <c r="AE7571" i="27"/>
  <c r="U7578" i="27"/>
  <c r="U7548" i="27"/>
  <c r="AE7548" i="27"/>
  <c r="U7577" i="27"/>
  <c r="U7574" i="27"/>
  <c r="U7551" i="27"/>
  <c r="U7576" i="27"/>
  <c r="U7568" i="27"/>
  <c r="AE7568" i="27"/>
  <c r="U7583" i="27"/>
  <c r="U7570" i="27"/>
  <c r="AE7570" i="27"/>
  <c r="U7555" i="27"/>
  <c r="U7563" i="27"/>
  <c r="AE7563" i="27"/>
  <c r="U7581" i="27"/>
  <c r="U7561" i="27"/>
  <c r="AE7561" i="27"/>
  <c r="U7586" i="27"/>
  <c r="AE7586" i="27"/>
  <c r="U7567" i="27"/>
  <c r="AE7567" i="27"/>
  <c r="S7542" i="27"/>
  <c r="P7572" i="27"/>
  <c r="R7555" i="27"/>
  <c r="S7556" i="27"/>
  <c r="P7584" i="27"/>
  <c r="S7554" i="27"/>
  <c r="Q7570" i="27"/>
  <c r="S7570" i="27" s="1"/>
  <c r="Q7578" i="27"/>
  <c r="S7552" i="27"/>
  <c r="S7548" i="27"/>
  <c r="S7534" i="27"/>
  <c r="V7549" i="27"/>
  <c r="S7527" i="27"/>
  <c r="V7553" i="27"/>
  <c r="V7534" i="27"/>
  <c r="S7586" i="27"/>
  <c r="R7576" i="27"/>
  <c r="V7576" i="27" s="1"/>
  <c r="S7568" i="27"/>
  <c r="R7551" i="27"/>
  <c r="V7551" i="27" s="1"/>
  <c r="R7563" i="27"/>
  <c r="V7563" i="27" s="1"/>
  <c r="R7581" i="27"/>
  <c r="V7581" i="27" s="1"/>
  <c r="V7524" i="27"/>
  <c r="R7572" i="27"/>
  <c r="S7572" i="27" s="1"/>
  <c r="S7567" i="27"/>
  <c r="R7573" i="27"/>
  <c r="V7573" i="27" s="1"/>
  <c r="R7580" i="27"/>
  <c r="V7580" i="27" s="1"/>
  <c r="R7561" i="27"/>
  <c r="V7561" i="27" s="1"/>
  <c r="R7558" i="27"/>
  <c r="V7558" i="27" s="1"/>
  <c r="S7545" i="27"/>
  <c r="S7584" i="27"/>
  <c r="S7565" i="27"/>
  <c r="M7631" i="27"/>
  <c r="N7631" i="27" s="1"/>
  <c r="V7546" i="27"/>
  <c r="S7555" i="27"/>
  <c r="V7555" i="27"/>
  <c r="V7541" i="27"/>
  <c r="V7560" i="27"/>
  <c r="V7543" i="27"/>
  <c r="V7550" i="27"/>
  <c r="V7521" i="27"/>
  <c r="V7562" i="27"/>
  <c r="V7559" i="27"/>
  <c r="V7547" i="27"/>
  <c r="M7616" i="27"/>
  <c r="N7616" i="27" s="1"/>
  <c r="V7539" i="27"/>
  <c r="P7579" i="27"/>
  <c r="Q7579" i="27"/>
  <c r="P7566" i="27"/>
  <c r="Q7566" i="27"/>
  <c r="P7585" i="27"/>
  <c r="Q7585" i="27"/>
  <c r="P7588" i="27"/>
  <c r="Q7588" i="27"/>
  <c r="M7609" i="27"/>
  <c r="N7609" i="27" s="1"/>
  <c r="Q7609" i="27" s="1"/>
  <c r="N7603" i="27"/>
  <c r="Q7603" i="27" s="1"/>
  <c r="M7594" i="27"/>
  <c r="N7594" i="27" s="1"/>
  <c r="M7602" i="27"/>
  <c r="N7602" i="27" s="1"/>
  <c r="M7628" i="27"/>
  <c r="N7628" i="27" s="1"/>
  <c r="M7624" i="27"/>
  <c r="N7624" i="27" s="1"/>
  <c r="S7561" i="27"/>
  <c r="M7634" i="27"/>
  <c r="N7634" i="27" s="1"/>
  <c r="M7612" i="27"/>
  <c r="N7612" i="27" s="1"/>
  <c r="M7596" i="27"/>
  <c r="N7596" i="27" s="1"/>
  <c r="M7608" i="27"/>
  <c r="N7608" i="27" s="1"/>
  <c r="M7590" i="27"/>
  <c r="N7590" i="27" s="1"/>
  <c r="Q7590" i="27" s="1"/>
  <c r="S7559" i="27"/>
  <c r="Q7607" i="27"/>
  <c r="P7610" i="27"/>
  <c r="Q7591" i="27"/>
  <c r="R7565" i="27"/>
  <c r="Q7604" i="27"/>
  <c r="P7582" i="27"/>
  <c r="R7577" i="27"/>
  <c r="R7567" i="27"/>
  <c r="Q7601" i="27"/>
  <c r="P7597" i="27"/>
  <c r="R7597" i="27"/>
  <c r="R7574" i="27"/>
  <c r="S7563" i="27"/>
  <c r="R7583" i="27"/>
  <c r="S7550" i="27"/>
  <c r="Q7575" i="27"/>
  <c r="Q7598" i="27"/>
  <c r="R7586" i="27"/>
  <c r="V7586" i="27" s="1"/>
  <c r="R7568" i="27"/>
  <c r="P7600" i="27"/>
  <c r="P7592" i="27"/>
  <c r="S7571" i="27"/>
  <c r="R7571" i="27"/>
  <c r="R7584" i="27"/>
  <c r="V7584" i="27" s="1"/>
  <c r="R7545" i="27"/>
  <c r="O7633" i="27"/>
  <c r="L7633" i="27"/>
  <c r="J7657" i="27"/>
  <c r="AD7657" i="27" s="1"/>
  <c r="O7636" i="27"/>
  <c r="J7660" i="27"/>
  <c r="AD7660" i="27" s="1"/>
  <c r="L7636" i="27"/>
  <c r="M7636" i="27" s="1"/>
  <c r="O7618" i="27"/>
  <c r="J7642" i="27"/>
  <c r="AD7642" i="27" s="1"/>
  <c r="L7618" i="27"/>
  <c r="J7650" i="27"/>
  <c r="AD7650" i="27" s="1"/>
  <c r="O7626" i="27"/>
  <c r="L7626" i="27"/>
  <c r="M7626" i="27" s="1"/>
  <c r="Q7610" i="27"/>
  <c r="J7651" i="27"/>
  <c r="AD7651" i="27" s="1"/>
  <c r="O7627" i="27"/>
  <c r="L7627" i="27"/>
  <c r="M7627" i="27" s="1"/>
  <c r="J7656" i="27"/>
  <c r="AD7656" i="27" s="1"/>
  <c r="L7632" i="27"/>
  <c r="O7632" i="27"/>
  <c r="J7644" i="27"/>
  <c r="AD7644" i="27" s="1"/>
  <c r="L7620" i="27"/>
  <c r="O7620" i="27"/>
  <c r="L7614" i="27"/>
  <c r="M7614" i="27" s="1"/>
  <c r="J7638" i="27"/>
  <c r="AD7638" i="27" s="1"/>
  <c r="O7614" i="27"/>
  <c r="P7601" i="27"/>
  <c r="Q7582" i="27"/>
  <c r="Q7592" i="27"/>
  <c r="P7591" i="27"/>
  <c r="Q7600" i="27"/>
  <c r="P7598" i="27"/>
  <c r="Q7569" i="27"/>
  <c r="P7569" i="27"/>
  <c r="Q7589" i="27"/>
  <c r="P7589" i="27"/>
  <c r="Q7605" i="27"/>
  <c r="P7605" i="27"/>
  <c r="Q7595" i="27"/>
  <c r="P7595" i="27"/>
  <c r="Q7587" i="27"/>
  <c r="P7587" i="27"/>
  <c r="N7625" i="27"/>
  <c r="N7593" i="27"/>
  <c r="K7658" i="27"/>
  <c r="K7650" i="27"/>
  <c r="N7599" i="27"/>
  <c r="N7629" i="27"/>
  <c r="K7638" i="27"/>
  <c r="K7640" i="27"/>
  <c r="K7644" i="27"/>
  <c r="N7613" i="27"/>
  <c r="N7619" i="27"/>
  <c r="P7575" i="27"/>
  <c r="K7656" i="27"/>
  <c r="K7651" i="27"/>
  <c r="N7611" i="27"/>
  <c r="N7622" i="27"/>
  <c r="N7606" i="27"/>
  <c r="N7615" i="27"/>
  <c r="N7621" i="27"/>
  <c r="P7604" i="27"/>
  <c r="O7623" i="27"/>
  <c r="L7623" i="27"/>
  <c r="M7623" i="27" s="1"/>
  <c r="J7647" i="27"/>
  <c r="AD7647" i="27" s="1"/>
  <c r="O7658" i="27"/>
  <c r="L7658" i="27"/>
  <c r="J7682" i="27"/>
  <c r="AD7682" i="27" s="1"/>
  <c r="K7667" i="27"/>
  <c r="L7645" i="27"/>
  <c r="M7645" i="27" s="1"/>
  <c r="J7669" i="27"/>
  <c r="AD7669" i="27" s="1"/>
  <c r="O7645" i="27"/>
  <c r="K7642" i="27"/>
  <c r="K7652" i="27"/>
  <c r="L7637" i="27"/>
  <c r="M7637" i="27" s="1"/>
  <c r="J7661" i="27"/>
  <c r="AD7661" i="27" s="1"/>
  <c r="O7637" i="27"/>
  <c r="J7663" i="27"/>
  <c r="AD7663" i="27" s="1"/>
  <c r="O7639" i="27"/>
  <c r="L7639" i="27"/>
  <c r="M7639" i="27" s="1"/>
  <c r="O7652" i="27"/>
  <c r="J7676" i="27"/>
  <c r="AD7676" i="27" s="1"/>
  <c r="L7652" i="27"/>
  <c r="K7669" i="27"/>
  <c r="K7654" i="27"/>
  <c r="O7635" i="27"/>
  <c r="L7635" i="27"/>
  <c r="M7635" i="27" s="1"/>
  <c r="J7659" i="27"/>
  <c r="AD7659" i="27" s="1"/>
  <c r="K7663" i="27"/>
  <c r="L7630" i="27"/>
  <c r="M7630" i="27" s="1"/>
  <c r="J7654" i="27"/>
  <c r="AD7654" i="27" s="1"/>
  <c r="O7630" i="27"/>
  <c r="L7655" i="27"/>
  <c r="J7679" i="27"/>
  <c r="AD7679" i="27" s="1"/>
  <c r="O7655" i="27"/>
  <c r="K7655" i="27"/>
  <c r="K7671" i="27"/>
  <c r="K7673" i="27"/>
  <c r="L7646" i="27"/>
  <c r="M7646" i="27" s="1"/>
  <c r="J7670" i="27"/>
  <c r="AD7670" i="27" s="1"/>
  <c r="O7646" i="27"/>
  <c r="K7670" i="27"/>
  <c r="K7648" i="27"/>
  <c r="P7607" i="27"/>
  <c r="K7681" i="27"/>
  <c r="K7665" i="27"/>
  <c r="K7661" i="27"/>
  <c r="K7683" i="27"/>
  <c r="L7648" i="27"/>
  <c r="O7648" i="27"/>
  <c r="J7672" i="27"/>
  <c r="AD7672" i="27" s="1"/>
  <c r="K7677" i="27"/>
  <c r="O7653" i="27"/>
  <c r="L7653" i="27"/>
  <c r="M7653" i="27" s="1"/>
  <c r="J7677" i="27"/>
  <c r="AD7677" i="27" s="1"/>
  <c r="L7643" i="27"/>
  <c r="M7643" i="27" s="1"/>
  <c r="J7667" i="27"/>
  <c r="AD7667" i="27" s="1"/>
  <c r="O7643" i="27"/>
  <c r="K7660" i="27"/>
  <c r="L7649" i="27"/>
  <c r="M7649" i="27" s="1"/>
  <c r="J7673" i="27"/>
  <c r="AD7673" i="27" s="1"/>
  <c r="O7649" i="27"/>
  <c r="O7617" i="27"/>
  <c r="J7641" i="27"/>
  <c r="AD7641" i="27" s="1"/>
  <c r="L7617" i="27"/>
  <c r="M7617" i="27" s="1"/>
  <c r="J7664" i="27"/>
  <c r="AD7664" i="27" s="1"/>
  <c r="O7640" i="27"/>
  <c r="L7640" i="27"/>
  <c r="AE7583" i="27"/>
  <c r="AE7558" i="27"/>
  <c r="AE7601" i="27"/>
  <c r="AE7604" i="27"/>
  <c r="AE7597" i="27"/>
  <c r="AE7600" i="27"/>
  <c r="AE7605" i="27"/>
  <c r="AE7579" i="27"/>
  <c r="AE7598" i="27"/>
  <c r="AE7575" i="27"/>
  <c r="AG7575" i="27" l="1"/>
  <c r="AJ7575" i="27"/>
  <c r="AH7575" i="27"/>
  <c r="AI7575" i="27"/>
  <c r="AG7598" i="27"/>
  <c r="AH7598" i="27"/>
  <c r="AJ7598" i="27"/>
  <c r="AI7598" i="27"/>
  <c r="AH7579" i="27"/>
  <c r="AI7579" i="27"/>
  <c r="AJ7579" i="27"/>
  <c r="AG7579" i="27"/>
  <c r="AG7605" i="27"/>
  <c r="AI7605" i="27"/>
  <c r="AJ7605" i="27"/>
  <c r="AH7605" i="27"/>
  <c r="AH7600" i="27"/>
  <c r="AI7600" i="27"/>
  <c r="AJ7600" i="27"/>
  <c r="AG7600" i="27"/>
  <c r="AH7597" i="27"/>
  <c r="AI7597" i="27"/>
  <c r="AJ7597" i="27"/>
  <c r="AG7597" i="27"/>
  <c r="AG7604" i="27"/>
  <c r="AI7604" i="27"/>
  <c r="AH7604" i="27"/>
  <c r="AJ7604" i="27"/>
  <c r="AG7601" i="27"/>
  <c r="AI7601" i="27"/>
  <c r="AH7601" i="27"/>
  <c r="AJ7601" i="27"/>
  <c r="AH7558" i="27"/>
  <c r="AI7558" i="27"/>
  <c r="AJ7558" i="27"/>
  <c r="AG7558" i="27"/>
  <c r="AG7583" i="27"/>
  <c r="AH7583" i="27"/>
  <c r="AJ7583" i="27"/>
  <c r="AI7583" i="27"/>
  <c r="AG7563" i="27"/>
  <c r="AH7563" i="27"/>
  <c r="AI7563" i="27"/>
  <c r="AJ7563" i="27"/>
  <c r="AH7545" i="27"/>
  <c r="AG7545" i="27"/>
  <c r="AI7545" i="27"/>
  <c r="AJ7545" i="27"/>
  <c r="AH7546" i="27"/>
  <c r="AI7546" i="27"/>
  <c r="AJ7546" i="27"/>
  <c r="AG7546" i="27"/>
  <c r="AH7570" i="27"/>
  <c r="AI7570" i="27"/>
  <c r="AJ7570" i="27"/>
  <c r="AG7570" i="27"/>
  <c r="AG7571" i="27"/>
  <c r="AH7571" i="27"/>
  <c r="AI7571" i="27"/>
  <c r="AJ7571" i="27"/>
  <c r="AG7548" i="27"/>
  <c r="AH7548" i="27"/>
  <c r="AJ7548" i="27"/>
  <c r="AI7548" i="27"/>
  <c r="AH7561" i="27"/>
  <c r="AI7561" i="27"/>
  <c r="AJ7561" i="27"/>
  <c r="AG7561" i="27"/>
  <c r="AH7567" i="27"/>
  <c r="AI7567" i="27"/>
  <c r="AJ7567" i="27"/>
  <c r="AG7567" i="27"/>
  <c r="AI7560" i="27"/>
  <c r="AJ7560" i="27"/>
  <c r="AG7560" i="27"/>
  <c r="AH7560" i="27"/>
  <c r="AG7568" i="27"/>
  <c r="AH7568" i="27"/>
  <c r="AI7568" i="27"/>
  <c r="AJ7568" i="27"/>
  <c r="AG7586" i="27"/>
  <c r="AH7586" i="27"/>
  <c r="AI7586" i="27"/>
  <c r="AJ7586" i="27"/>
  <c r="AG7565" i="27"/>
  <c r="AH7565" i="27"/>
  <c r="AI7565" i="27"/>
  <c r="AJ7565" i="27"/>
  <c r="S7558" i="27"/>
  <c r="R7570" i="27"/>
  <c r="V7570" i="27" s="1"/>
  <c r="P7603" i="27"/>
  <c r="U7603" i="27" s="1"/>
  <c r="U7610" i="27"/>
  <c r="AE7610" i="27"/>
  <c r="U7566" i="27"/>
  <c r="AE7566" i="27"/>
  <c r="U7575" i="27"/>
  <c r="U7598" i="27"/>
  <c r="U7592" i="27"/>
  <c r="AE7592" i="27"/>
  <c r="U7579" i="27"/>
  <c r="U7572" i="27"/>
  <c r="AE7572" i="27"/>
  <c r="U7585" i="27"/>
  <c r="AE7585" i="27"/>
  <c r="U7587" i="27"/>
  <c r="AE7587" i="27"/>
  <c r="U7591" i="27"/>
  <c r="AE7591" i="27"/>
  <c r="U7605" i="27"/>
  <c r="U7600" i="27"/>
  <c r="U7597" i="27"/>
  <c r="U7604" i="27"/>
  <c r="U7595" i="27"/>
  <c r="AE7595" i="27"/>
  <c r="U7607" i="27"/>
  <c r="S7576" i="27"/>
  <c r="U7584" i="27"/>
  <c r="AE7584" i="27"/>
  <c r="U7601" i="27"/>
  <c r="U7569" i="27"/>
  <c r="AE7569" i="27"/>
  <c r="U7589" i="27"/>
  <c r="AE7589" i="27"/>
  <c r="U7582" i="27"/>
  <c r="U7588" i="27"/>
  <c r="AE7588" i="27"/>
  <c r="R7578" i="27"/>
  <c r="S7578" i="27" s="1"/>
  <c r="R7585" i="27"/>
  <c r="V7585" i="27" s="1"/>
  <c r="S7573" i="27"/>
  <c r="S7551" i="27"/>
  <c r="S7580" i="27"/>
  <c r="R7566" i="27"/>
  <c r="V7566" i="27" s="1"/>
  <c r="S7585" i="27"/>
  <c r="S7581" i="27"/>
  <c r="V7572" i="27"/>
  <c r="R7598" i="27"/>
  <c r="S7588" i="27"/>
  <c r="S7587" i="27"/>
  <c r="R7600" i="27"/>
  <c r="V7600" i="27" s="1"/>
  <c r="R7601" i="27"/>
  <c r="V7601" i="27" s="1"/>
  <c r="R7575" i="27"/>
  <c r="S7566" i="27"/>
  <c r="R7605" i="27"/>
  <c r="V7605" i="27" s="1"/>
  <c r="R7610" i="27"/>
  <c r="V7610" i="27" s="1"/>
  <c r="R7579" i="27"/>
  <c r="S7579" i="27" s="1"/>
  <c r="R7603" i="27"/>
  <c r="V7603" i="27" s="1"/>
  <c r="S7589" i="27"/>
  <c r="R7604" i="27"/>
  <c r="S7595" i="27"/>
  <c r="S7592" i="27"/>
  <c r="S7569" i="27"/>
  <c r="R7582" i="27"/>
  <c r="V7582" i="27" s="1"/>
  <c r="S7591" i="27"/>
  <c r="S7590" i="27"/>
  <c r="P7608" i="27"/>
  <c r="Q7608" i="27"/>
  <c r="R7608" i="27" s="1"/>
  <c r="V7608" i="27" s="1"/>
  <c r="S7577" i="27"/>
  <c r="V7577" i="27"/>
  <c r="V7571" i="27"/>
  <c r="S7583" i="27"/>
  <c r="V7583" i="27"/>
  <c r="V7568" i="27"/>
  <c r="S7574" i="27"/>
  <c r="V7574" i="27"/>
  <c r="V7565" i="27"/>
  <c r="V7597" i="27"/>
  <c r="V7545" i="27"/>
  <c r="V7567" i="27"/>
  <c r="P7596" i="27"/>
  <c r="Q7596" i="27"/>
  <c r="Q7602" i="27"/>
  <c r="P7602" i="27"/>
  <c r="P7594" i="27"/>
  <c r="Q7594" i="27"/>
  <c r="R7594" i="27" s="1"/>
  <c r="V7594" i="27" s="1"/>
  <c r="Q7612" i="27"/>
  <c r="P7612" i="27"/>
  <c r="M7658" i="27"/>
  <c r="N7658" i="27" s="1"/>
  <c r="R7588" i="27"/>
  <c r="M7655" i="27"/>
  <c r="N7655" i="27" s="1"/>
  <c r="M7652" i="27"/>
  <c r="N7652" i="27" s="1"/>
  <c r="P7590" i="27"/>
  <c r="M7633" i="27"/>
  <c r="N7633" i="27" s="1"/>
  <c r="N7614" i="27"/>
  <c r="Q7614" i="27" s="1"/>
  <c r="N7627" i="27"/>
  <c r="Q7627" i="27" s="1"/>
  <c r="N7626" i="27"/>
  <c r="Q7626" i="27" s="1"/>
  <c r="P7609" i="27"/>
  <c r="M7620" i="27"/>
  <c r="N7620" i="27" s="1"/>
  <c r="M7618" i="27"/>
  <c r="N7618" i="27" s="1"/>
  <c r="M7632" i="27"/>
  <c r="N7632" i="27" s="1"/>
  <c r="Q7632" i="27" s="1"/>
  <c r="M7640" i="27"/>
  <c r="N7640" i="27" s="1"/>
  <c r="M7648" i="27"/>
  <c r="N7648" i="27" s="1"/>
  <c r="N7636" i="27"/>
  <c r="Q7636" i="27" s="1"/>
  <c r="R7591" i="27"/>
  <c r="S7597" i="27"/>
  <c r="P7625" i="27"/>
  <c r="Q7622" i="27"/>
  <c r="S7609" i="27"/>
  <c r="R7590" i="27"/>
  <c r="V7590" i="27" s="1"/>
  <c r="R7609" i="27"/>
  <c r="P7615" i="27"/>
  <c r="Q7631" i="27"/>
  <c r="Q7628" i="27"/>
  <c r="R7589" i="27"/>
  <c r="V7589" i="27" s="1"/>
  <c r="R7587" i="27"/>
  <c r="Q7629" i="27"/>
  <c r="S7610" i="27"/>
  <c r="R7607" i="27"/>
  <c r="Q7624" i="27"/>
  <c r="P7621" i="27"/>
  <c r="Q7619" i="27"/>
  <c r="R7569" i="27"/>
  <c r="S7603" i="27"/>
  <c r="R7595" i="27"/>
  <c r="V7595" i="27" s="1"/>
  <c r="R7592" i="27"/>
  <c r="V7592" i="27" s="1"/>
  <c r="Q7613" i="27"/>
  <c r="J7674" i="27"/>
  <c r="AD7674" i="27" s="1"/>
  <c r="O7650" i="27"/>
  <c r="L7650" i="27"/>
  <c r="J7681" i="27"/>
  <c r="AD7681" i="27" s="1"/>
  <c r="O7657" i="27"/>
  <c r="L7657" i="27"/>
  <c r="O7638" i="27"/>
  <c r="J7662" i="27"/>
  <c r="AD7662" i="27" s="1"/>
  <c r="L7638" i="27"/>
  <c r="J7668" i="27"/>
  <c r="AD7668" i="27" s="1"/>
  <c r="O7644" i="27"/>
  <c r="L7644" i="27"/>
  <c r="M7644" i="27" s="1"/>
  <c r="N7637" i="27"/>
  <c r="J7680" i="27"/>
  <c r="AD7680" i="27" s="1"/>
  <c r="L7656" i="27"/>
  <c r="O7656" i="27"/>
  <c r="L7642" i="27"/>
  <c r="M7642" i="27" s="1"/>
  <c r="J7666" i="27"/>
  <c r="AD7666" i="27" s="1"/>
  <c r="O7642" i="27"/>
  <c r="J7684" i="27"/>
  <c r="AD7684" i="27" s="1"/>
  <c r="O7660" i="27"/>
  <c r="L7660" i="27"/>
  <c r="N7653" i="27"/>
  <c r="J7675" i="27"/>
  <c r="AD7675" i="27" s="1"/>
  <c r="O7651" i="27"/>
  <c r="L7651" i="27"/>
  <c r="P7619" i="27"/>
  <c r="P7613" i="27"/>
  <c r="Q7615" i="27"/>
  <c r="P7629" i="27"/>
  <c r="P7628" i="27"/>
  <c r="P7622" i="27"/>
  <c r="Q7621" i="27"/>
  <c r="P7606" i="27"/>
  <c r="Q7606" i="27"/>
  <c r="P7616" i="27"/>
  <c r="Q7616" i="27"/>
  <c r="Q7611" i="27"/>
  <c r="P7611" i="27"/>
  <c r="P7599" i="27"/>
  <c r="Q7599" i="27"/>
  <c r="P7593" i="27"/>
  <c r="Q7593" i="27"/>
  <c r="Q7634" i="27"/>
  <c r="P7634" i="27"/>
  <c r="N7639" i="27"/>
  <c r="K7675" i="27"/>
  <c r="Q7625" i="27"/>
  <c r="N7635" i="27"/>
  <c r="K7680" i="27"/>
  <c r="K7674" i="27"/>
  <c r="K7668" i="27"/>
  <c r="K7664" i="27"/>
  <c r="K7682" i="27"/>
  <c r="K7662" i="27"/>
  <c r="N7649" i="27"/>
  <c r="N7643" i="27"/>
  <c r="N7646" i="27"/>
  <c r="N7623" i="27"/>
  <c r="N7645" i="27"/>
  <c r="N7617" i="27"/>
  <c r="N7630" i="27"/>
  <c r="P7624" i="27"/>
  <c r="L7647" i="27"/>
  <c r="M7647" i="27" s="1"/>
  <c r="O7647" i="27"/>
  <c r="J7671" i="27"/>
  <c r="AD7671" i="27" s="1"/>
  <c r="K7678" i="27"/>
  <c r="L7663" i="27"/>
  <c r="M7663" i="27" s="1"/>
  <c r="O7663" i="27"/>
  <c r="J7687" i="27"/>
  <c r="AD7687" i="27" s="1"/>
  <c r="K7693" i="27"/>
  <c r="K7701" i="27"/>
  <c r="K7694" i="27"/>
  <c r="K7679" i="27"/>
  <c r="K7676" i="27"/>
  <c r="L7673" i="27"/>
  <c r="M7673" i="27" s="1"/>
  <c r="J7697" i="27"/>
  <c r="AD7697" i="27" s="1"/>
  <c r="O7673" i="27"/>
  <c r="K7685" i="27"/>
  <c r="L7672" i="27"/>
  <c r="J7696" i="27"/>
  <c r="AD7696" i="27" s="1"/>
  <c r="O7672" i="27"/>
  <c r="L7654" i="27"/>
  <c r="M7654" i="27" s="1"/>
  <c r="O7654" i="27"/>
  <c r="J7678" i="27"/>
  <c r="AD7678" i="27" s="1"/>
  <c r="O7682" i="27"/>
  <c r="J7706" i="27"/>
  <c r="AD7706" i="27" s="1"/>
  <c r="L7682" i="27"/>
  <c r="O7664" i="27"/>
  <c r="J7688" i="27"/>
  <c r="AD7688" i="27" s="1"/>
  <c r="L7664" i="27"/>
  <c r="L7667" i="27"/>
  <c r="M7667" i="27" s="1"/>
  <c r="J7691" i="27"/>
  <c r="AD7691" i="27" s="1"/>
  <c r="O7667" i="27"/>
  <c r="O7641" i="27"/>
  <c r="J7665" i="27"/>
  <c r="AD7665" i="27" s="1"/>
  <c r="L7641" i="27"/>
  <c r="M7641" i="27" s="1"/>
  <c r="K7697" i="27"/>
  <c r="P7631" i="27"/>
  <c r="K7689" i="27"/>
  <c r="O7670" i="27"/>
  <c r="L7670" i="27"/>
  <c r="M7670" i="27" s="1"/>
  <c r="J7694" i="27"/>
  <c r="AD7694" i="27" s="1"/>
  <c r="K7695" i="27"/>
  <c r="L7679" i="27"/>
  <c r="J7703" i="27"/>
  <c r="AD7703" i="27" s="1"/>
  <c r="O7679" i="27"/>
  <c r="K7687" i="27"/>
  <c r="K7666" i="27"/>
  <c r="K7684" i="27"/>
  <c r="O7659" i="27"/>
  <c r="L7659" i="27"/>
  <c r="M7659" i="27" s="1"/>
  <c r="J7683" i="27"/>
  <c r="AD7683" i="27" s="1"/>
  <c r="L7661" i="27"/>
  <c r="M7661" i="27" s="1"/>
  <c r="J7685" i="27"/>
  <c r="AD7685" i="27" s="1"/>
  <c r="O7661" i="27"/>
  <c r="O7677" i="27"/>
  <c r="J7701" i="27"/>
  <c r="AD7701" i="27" s="1"/>
  <c r="L7677" i="27"/>
  <c r="M7677" i="27" s="1"/>
  <c r="K7707" i="27"/>
  <c r="K7705" i="27"/>
  <c r="O7676" i="27"/>
  <c r="J7700" i="27"/>
  <c r="AD7700" i="27" s="1"/>
  <c r="L7676" i="27"/>
  <c r="K7691" i="27"/>
  <c r="K7672" i="27"/>
  <c r="L7669" i="27"/>
  <c r="M7669" i="27" s="1"/>
  <c r="J7693" i="27"/>
  <c r="AD7693" i="27" s="1"/>
  <c r="O7669" i="27"/>
  <c r="AE7607" i="27"/>
  <c r="AE7582" i="27"/>
  <c r="AE7603" i="27"/>
  <c r="AE7602" i="27"/>
  <c r="AE7629" i="27"/>
  <c r="AE7628" i="27"/>
  <c r="AE7622" i="27"/>
  <c r="AE7599" i="27"/>
  <c r="AE7624" i="27"/>
  <c r="AE7625" i="27"/>
  <c r="AE7621" i="27"/>
  <c r="AH7621" i="27" l="1"/>
  <c r="AI7621" i="27"/>
  <c r="AJ7621" i="27"/>
  <c r="AG7621" i="27"/>
  <c r="AG7625" i="27"/>
  <c r="AH7625" i="27"/>
  <c r="AI7625" i="27"/>
  <c r="AJ7625" i="27"/>
  <c r="AH7624" i="27"/>
  <c r="AI7624" i="27"/>
  <c r="AJ7624" i="27"/>
  <c r="AG7624" i="27"/>
  <c r="AG7599" i="27"/>
  <c r="AH7599" i="27"/>
  <c r="AI7599" i="27"/>
  <c r="AJ7599" i="27"/>
  <c r="AG7622" i="27"/>
  <c r="AH7622" i="27"/>
  <c r="AI7622" i="27"/>
  <c r="AJ7622" i="27"/>
  <c r="AG7628" i="27"/>
  <c r="AH7628" i="27"/>
  <c r="AI7628" i="27"/>
  <c r="AJ7628" i="27"/>
  <c r="AG7629" i="27"/>
  <c r="AH7629" i="27"/>
  <c r="AJ7629" i="27"/>
  <c r="AI7629" i="27"/>
  <c r="AG7602" i="27"/>
  <c r="AJ7602" i="27"/>
  <c r="AH7602" i="27"/>
  <c r="AI7602" i="27"/>
  <c r="AH7603" i="27"/>
  <c r="AI7603" i="27"/>
  <c r="AJ7603" i="27"/>
  <c r="AG7603" i="27"/>
  <c r="AH7582" i="27"/>
  <c r="AI7582" i="27"/>
  <c r="AJ7582" i="27"/>
  <c r="AG7582" i="27"/>
  <c r="AG7607" i="27"/>
  <c r="AH7607" i="27"/>
  <c r="AI7607" i="27"/>
  <c r="AJ7607" i="27"/>
  <c r="AG7584" i="27"/>
  <c r="AH7584" i="27"/>
  <c r="AI7584" i="27"/>
  <c r="AJ7584" i="27"/>
  <c r="AH7585" i="27"/>
  <c r="AI7585" i="27"/>
  <c r="AJ7585" i="27"/>
  <c r="AG7585" i="27"/>
  <c r="AH7591" i="27"/>
  <c r="AI7591" i="27"/>
  <c r="AJ7591" i="27"/>
  <c r="AG7591" i="27"/>
  <c r="AH7588" i="27"/>
  <c r="AI7588" i="27"/>
  <c r="AJ7588" i="27"/>
  <c r="AG7588" i="27"/>
  <c r="AG7595" i="27"/>
  <c r="AH7595" i="27"/>
  <c r="AI7595" i="27"/>
  <c r="AJ7595" i="27"/>
  <c r="AG7572" i="27"/>
  <c r="AH7572" i="27"/>
  <c r="AI7572" i="27"/>
  <c r="AJ7572" i="27"/>
  <c r="AG7566" i="27"/>
  <c r="AJ7566" i="27"/>
  <c r="AH7566" i="27"/>
  <c r="AI7566" i="27"/>
  <c r="AG7587" i="27"/>
  <c r="AH7587" i="27"/>
  <c r="AI7587" i="27"/>
  <c r="AJ7587" i="27"/>
  <c r="AG7589" i="27"/>
  <c r="AJ7589" i="27"/>
  <c r="AH7589" i="27"/>
  <c r="AI7589" i="27"/>
  <c r="AG7592" i="27"/>
  <c r="AJ7592" i="27"/>
  <c r="AH7592" i="27"/>
  <c r="AI7592" i="27"/>
  <c r="AG7610" i="27"/>
  <c r="AI7610" i="27"/>
  <c r="AH7610" i="27"/>
  <c r="AJ7610" i="27"/>
  <c r="S7582" i="27"/>
  <c r="AG7569" i="27"/>
  <c r="AH7569" i="27"/>
  <c r="AI7569" i="27"/>
  <c r="AJ7569" i="27"/>
  <c r="P7627" i="27"/>
  <c r="U7627" i="27" s="1"/>
  <c r="U7621" i="27"/>
  <c r="U7596" i="27"/>
  <c r="AE7596" i="27"/>
  <c r="U7631" i="27"/>
  <c r="U7625" i="27"/>
  <c r="U7612" i="27"/>
  <c r="AE7612" i="27"/>
  <c r="U7624" i="27"/>
  <c r="U7599" i="27"/>
  <c r="U7622" i="27"/>
  <c r="U7609" i="27"/>
  <c r="AE7609" i="27"/>
  <c r="V7578" i="27"/>
  <c r="U7606" i="27"/>
  <c r="U7593" i="27"/>
  <c r="AE7593" i="27"/>
  <c r="U7611" i="27"/>
  <c r="AE7611" i="27"/>
  <c r="U7628" i="27"/>
  <c r="S7601" i="27"/>
  <c r="U7608" i="27"/>
  <c r="AE7608" i="27"/>
  <c r="U7594" i="27"/>
  <c r="AE7594" i="27"/>
  <c r="U7590" i="27"/>
  <c r="AE7590" i="27"/>
  <c r="U7629" i="27"/>
  <c r="U7602" i="27"/>
  <c r="U7616" i="27"/>
  <c r="AE7616" i="27"/>
  <c r="U7615" i="27"/>
  <c r="AE7615" i="27"/>
  <c r="U7634" i="27"/>
  <c r="AE7634" i="27"/>
  <c r="U7613" i="27"/>
  <c r="AE7613" i="27"/>
  <c r="U7619" i="27"/>
  <c r="AE7619" i="27"/>
  <c r="P7636" i="27"/>
  <c r="V7575" i="27"/>
  <c r="S7600" i="27"/>
  <c r="S7604" i="27"/>
  <c r="P7626" i="27"/>
  <c r="S7598" i="27"/>
  <c r="S7575" i="27"/>
  <c r="P7614" i="27"/>
  <c r="S7605" i="27"/>
  <c r="R7612" i="27"/>
  <c r="V7612" i="27" s="1"/>
  <c r="V7604" i="27"/>
  <c r="V7598" i="27"/>
  <c r="S7616" i="27"/>
  <c r="S7636" i="27"/>
  <c r="S7634" i="27"/>
  <c r="R7596" i="27"/>
  <c r="R7625" i="27"/>
  <c r="V7625" i="27" s="1"/>
  <c r="S7593" i="27"/>
  <c r="R7621" i="27"/>
  <c r="V7621" i="27" s="1"/>
  <c r="R7622" i="27"/>
  <c r="V7622" i="27" s="1"/>
  <c r="R7629" i="27"/>
  <c r="S7608" i="27"/>
  <c r="V7579" i="27"/>
  <c r="S7612" i="27"/>
  <c r="S7614" i="27"/>
  <c r="S7615" i="27"/>
  <c r="S7619" i="27"/>
  <c r="S7594" i="27"/>
  <c r="R7627" i="27"/>
  <c r="V7627" i="27" s="1"/>
  <c r="S7632" i="27"/>
  <c r="R7606" i="27"/>
  <c r="V7606" i="27" s="1"/>
  <c r="S7613" i="27"/>
  <c r="R7624" i="27"/>
  <c r="V7624" i="27" s="1"/>
  <c r="S7611" i="27"/>
  <c r="R7626" i="27"/>
  <c r="V7626" i="27" s="1"/>
  <c r="R7602" i="27"/>
  <c r="M7672" i="27"/>
  <c r="N7672" i="27" s="1"/>
  <c r="M7664" i="27"/>
  <c r="N7664" i="27" s="1"/>
  <c r="V7591" i="27"/>
  <c r="V7607" i="27"/>
  <c r="V7609" i="27"/>
  <c r="V7588" i="27"/>
  <c r="V7569" i="27"/>
  <c r="V7587" i="27"/>
  <c r="Q7633" i="27"/>
  <c r="P7633" i="27"/>
  <c r="P7618" i="27"/>
  <c r="Q7618" i="27"/>
  <c r="Q7620" i="27"/>
  <c r="P7620" i="27"/>
  <c r="M7676" i="27"/>
  <c r="N7676" i="27" s="1"/>
  <c r="M7679" i="27"/>
  <c r="N7679" i="27" s="1"/>
  <c r="N7642" i="27"/>
  <c r="P7642" i="27" s="1"/>
  <c r="M7656" i="27"/>
  <c r="N7656" i="27" s="1"/>
  <c r="M7650" i="27"/>
  <c r="N7650" i="27" s="1"/>
  <c r="P7632" i="27"/>
  <c r="M7638" i="27"/>
  <c r="N7638" i="27" s="1"/>
  <c r="N7667" i="27"/>
  <c r="Q7667" i="27" s="1"/>
  <c r="M7651" i="27"/>
  <c r="N7651" i="27" s="1"/>
  <c r="M7657" i="27"/>
  <c r="N7657" i="27" s="1"/>
  <c r="M7660" i="27"/>
  <c r="N7660" i="27" s="1"/>
  <c r="N7673" i="27"/>
  <c r="Q7673" i="27" s="1"/>
  <c r="N7644" i="27"/>
  <c r="P7644" i="27" s="1"/>
  <c r="M7682" i="27"/>
  <c r="N7682" i="27" s="1"/>
  <c r="S7607" i="27"/>
  <c r="R7619" i="27"/>
  <c r="R7613" i="27"/>
  <c r="R7631" i="27"/>
  <c r="P7652" i="27"/>
  <c r="P7649" i="27"/>
  <c r="R7615" i="27"/>
  <c r="R7636" i="27"/>
  <c r="R7632" i="27"/>
  <c r="R7599" i="27"/>
  <c r="R7616" i="27"/>
  <c r="R7593" i="27"/>
  <c r="R7611" i="27"/>
  <c r="Q7640" i="27"/>
  <c r="P7653" i="27"/>
  <c r="R7634" i="27"/>
  <c r="V7634" i="27" s="1"/>
  <c r="Q7630" i="27"/>
  <c r="Q7655" i="27"/>
  <c r="R7614" i="27"/>
  <c r="V7614" i="27" s="1"/>
  <c r="P7643" i="27"/>
  <c r="Q7639" i="27"/>
  <c r="Q7648" i="27"/>
  <c r="R7628" i="27"/>
  <c r="Q7637" i="27"/>
  <c r="P7637" i="27"/>
  <c r="Q7653" i="27"/>
  <c r="J7692" i="27"/>
  <c r="AD7692" i="27" s="1"/>
  <c r="L7668" i="27"/>
  <c r="M7668" i="27" s="1"/>
  <c r="O7668" i="27"/>
  <c r="N7663" i="27"/>
  <c r="P7663" i="27" s="1"/>
  <c r="L7680" i="27"/>
  <c r="M7680" i="27" s="1"/>
  <c r="N7680" i="27" s="1"/>
  <c r="J7704" i="27"/>
  <c r="AD7704" i="27" s="1"/>
  <c r="O7680" i="27"/>
  <c r="L7662" i="27"/>
  <c r="M7662" i="27" s="1"/>
  <c r="O7662" i="27"/>
  <c r="J7686" i="27"/>
  <c r="AD7686" i="27" s="1"/>
  <c r="O7674" i="27"/>
  <c r="J7698" i="27"/>
  <c r="AD7698" i="27" s="1"/>
  <c r="L7674" i="27"/>
  <c r="M7674" i="27" s="1"/>
  <c r="O7681" i="27"/>
  <c r="L7681" i="27"/>
  <c r="J7705" i="27"/>
  <c r="AD7705" i="27" s="1"/>
  <c r="L7675" i="27"/>
  <c r="M7675" i="27" s="1"/>
  <c r="O7675" i="27"/>
  <c r="J7699" i="27"/>
  <c r="AD7699" i="27" s="1"/>
  <c r="N7654" i="27"/>
  <c r="N7670" i="27"/>
  <c r="L7666" i="27"/>
  <c r="M7666" i="27" s="1"/>
  <c r="O7666" i="27"/>
  <c r="J7690" i="27"/>
  <c r="AD7690" i="27" s="1"/>
  <c r="J7708" i="27"/>
  <c r="AD7708" i="27" s="1"/>
  <c r="O7684" i="27"/>
  <c r="L7684" i="27"/>
  <c r="M7684" i="27" s="1"/>
  <c r="P7639" i="27"/>
  <c r="Q7649" i="27"/>
  <c r="P7630" i="27"/>
  <c r="Q7643" i="27"/>
  <c r="P7640" i="27"/>
  <c r="P7635" i="27"/>
  <c r="Q7635" i="27"/>
  <c r="P7617" i="27"/>
  <c r="Q7617" i="27"/>
  <c r="Q7645" i="27"/>
  <c r="P7645" i="27"/>
  <c r="Q7658" i="27"/>
  <c r="P7658" i="27"/>
  <c r="P7623" i="27"/>
  <c r="Q7623" i="27"/>
  <c r="Q7646" i="27"/>
  <c r="P7646" i="27"/>
  <c r="N7669" i="27"/>
  <c r="K7698" i="27"/>
  <c r="K7706" i="27"/>
  <c r="K7704" i="27"/>
  <c r="K7699" i="27"/>
  <c r="N7661" i="27"/>
  <c r="N7647" i="27"/>
  <c r="K7688" i="27"/>
  <c r="N7659" i="27"/>
  <c r="K7686" i="27"/>
  <c r="N7677" i="27"/>
  <c r="K7692" i="27"/>
  <c r="N7641" i="27"/>
  <c r="Q7652" i="27"/>
  <c r="P7655" i="27"/>
  <c r="O7671" i="27"/>
  <c r="J7695" i="27"/>
  <c r="AD7695" i="27" s="1"/>
  <c r="L7671" i="27"/>
  <c r="M7671" i="27" s="1"/>
  <c r="O7688" i="27"/>
  <c r="L7688" i="27"/>
  <c r="J7712" i="27"/>
  <c r="AD7712" i="27" s="1"/>
  <c r="K7700" i="27"/>
  <c r="K7725" i="27"/>
  <c r="K7717" i="27"/>
  <c r="K7690" i="27"/>
  <c r="K7719" i="27"/>
  <c r="P7648" i="27"/>
  <c r="K7702" i="27"/>
  <c r="L7678" i="27"/>
  <c r="M7678" i="27" s="1"/>
  <c r="J7702" i="27"/>
  <c r="AD7702" i="27" s="1"/>
  <c r="O7678" i="27"/>
  <c r="O7701" i="27"/>
  <c r="L7701" i="27"/>
  <c r="M7701" i="27" s="1"/>
  <c r="J7725" i="27"/>
  <c r="AD7725" i="27" s="1"/>
  <c r="O7694" i="27"/>
  <c r="J7718" i="27"/>
  <c r="AD7718" i="27" s="1"/>
  <c r="L7694" i="27"/>
  <c r="M7694" i="27" s="1"/>
  <c r="K7721" i="27"/>
  <c r="O7700" i="27"/>
  <c r="J7724" i="27"/>
  <c r="AD7724" i="27" s="1"/>
  <c r="L7700" i="27"/>
  <c r="O7665" i="27"/>
  <c r="L7665" i="27"/>
  <c r="M7665" i="27" s="1"/>
  <c r="J7689" i="27"/>
  <c r="AD7689" i="27" s="1"/>
  <c r="K7703" i="27"/>
  <c r="J7711" i="27"/>
  <c r="AD7711" i="27" s="1"/>
  <c r="O7687" i="27"/>
  <c r="L7687" i="27"/>
  <c r="M7687" i="27" s="1"/>
  <c r="K7696" i="27"/>
  <c r="O7706" i="27"/>
  <c r="L7706" i="27"/>
  <c r="J7730" i="27"/>
  <c r="AD7730" i="27" s="1"/>
  <c r="K7709" i="27"/>
  <c r="O7697" i="27"/>
  <c r="L7697" i="27"/>
  <c r="M7697" i="27" s="1"/>
  <c r="J7721" i="27"/>
  <c r="AD7721" i="27" s="1"/>
  <c r="K7729" i="27"/>
  <c r="K7708" i="27"/>
  <c r="K7711" i="27"/>
  <c r="K7715" i="27"/>
  <c r="K7731" i="27"/>
  <c r="L7685" i="27"/>
  <c r="M7685" i="27" s="1"/>
  <c r="J7709" i="27"/>
  <c r="AD7709" i="27" s="1"/>
  <c r="O7685" i="27"/>
  <c r="L7696" i="27"/>
  <c r="J7720" i="27"/>
  <c r="AD7720" i="27" s="1"/>
  <c r="O7696" i="27"/>
  <c r="L7691" i="27"/>
  <c r="M7691" i="27" s="1"/>
  <c r="J7715" i="27"/>
  <c r="AD7715" i="27" s="1"/>
  <c r="O7691" i="27"/>
  <c r="J7717" i="27"/>
  <c r="AD7717" i="27" s="1"/>
  <c r="O7693" i="27"/>
  <c r="L7693" i="27"/>
  <c r="M7693" i="27" s="1"/>
  <c r="O7683" i="27"/>
  <c r="J7707" i="27"/>
  <c r="AD7707" i="27" s="1"/>
  <c r="L7683" i="27"/>
  <c r="M7683" i="27" s="1"/>
  <c r="O7703" i="27"/>
  <c r="L7703" i="27"/>
  <c r="J7727" i="27"/>
  <c r="AD7727" i="27" s="1"/>
  <c r="K7713" i="27"/>
  <c r="K7718" i="27"/>
  <c r="AE7631" i="27"/>
  <c r="AE7606" i="27"/>
  <c r="AE7627" i="27"/>
  <c r="AE7646" i="27"/>
  <c r="AE7649" i="27"/>
  <c r="AE7648" i="27"/>
  <c r="AE7653" i="27"/>
  <c r="AE7645" i="27"/>
  <c r="AE7626" i="27"/>
  <c r="AE7652" i="27"/>
  <c r="AE7623" i="27"/>
  <c r="AI7623" i="27" l="1"/>
  <c r="AJ7623" i="27"/>
  <c r="AG7623" i="27"/>
  <c r="AH7623" i="27"/>
  <c r="AG7652" i="27"/>
  <c r="AH7652" i="27"/>
  <c r="AJ7652" i="27"/>
  <c r="AI7652" i="27"/>
  <c r="AG7626" i="27"/>
  <c r="AH7626" i="27"/>
  <c r="AI7626" i="27"/>
  <c r="AJ7626" i="27"/>
  <c r="AH7645" i="27"/>
  <c r="AI7645" i="27"/>
  <c r="AJ7645" i="27"/>
  <c r="AG7645" i="27"/>
  <c r="AI7653" i="27"/>
  <c r="AH7653" i="27"/>
  <c r="AG7653" i="27"/>
  <c r="AJ7653" i="27"/>
  <c r="AH7648" i="27"/>
  <c r="AI7648" i="27"/>
  <c r="AJ7648" i="27"/>
  <c r="AG7648" i="27"/>
  <c r="AG7649" i="27"/>
  <c r="AH7649" i="27"/>
  <c r="AI7649" i="27"/>
  <c r="AJ7649" i="27"/>
  <c r="AG7646" i="27"/>
  <c r="AJ7646" i="27"/>
  <c r="AH7646" i="27"/>
  <c r="AI7646" i="27"/>
  <c r="AH7627" i="27"/>
  <c r="AI7627" i="27"/>
  <c r="AJ7627" i="27"/>
  <c r="AG7627" i="27"/>
  <c r="AH7606" i="27"/>
  <c r="AI7606" i="27"/>
  <c r="AJ7606" i="27"/>
  <c r="AG7606" i="27"/>
  <c r="AG7631" i="27"/>
  <c r="AH7631" i="27"/>
  <c r="AI7631" i="27"/>
  <c r="AJ7631" i="27"/>
  <c r="AH7609" i="27"/>
  <c r="AI7609" i="27"/>
  <c r="AJ7609" i="27"/>
  <c r="AG7609" i="27"/>
  <c r="AH7590" i="27"/>
  <c r="AI7590" i="27"/>
  <c r="AG7590" i="27"/>
  <c r="AJ7590" i="27"/>
  <c r="AG7613" i="27"/>
  <c r="AH7613" i="27"/>
  <c r="AI7613" i="27"/>
  <c r="AJ7613" i="27"/>
  <c r="AG7608" i="27"/>
  <c r="AH7608" i="27"/>
  <c r="AI7608" i="27"/>
  <c r="AJ7608" i="27"/>
  <c r="AH7615" i="27"/>
  <c r="AI7615" i="27"/>
  <c r="AJ7615" i="27"/>
  <c r="AG7615" i="27"/>
  <c r="AH7612" i="27"/>
  <c r="AI7612" i="27"/>
  <c r="AJ7612" i="27"/>
  <c r="AG7612" i="27"/>
  <c r="AG7619" i="27"/>
  <c r="AJ7619" i="27"/>
  <c r="AH7619" i="27"/>
  <c r="AI7619" i="27"/>
  <c r="AH7594" i="27"/>
  <c r="AI7594" i="27"/>
  <c r="AJ7594" i="27"/>
  <c r="AG7594" i="27"/>
  <c r="AG7634" i="27"/>
  <c r="AJ7634" i="27"/>
  <c r="AH7634" i="27"/>
  <c r="AI7634" i="27"/>
  <c r="AG7616" i="27"/>
  <c r="AH7616" i="27"/>
  <c r="AI7616" i="27"/>
  <c r="AJ7616" i="27"/>
  <c r="AG7611" i="27"/>
  <c r="AH7611" i="27"/>
  <c r="AJ7611" i="27"/>
  <c r="AI7611" i="27"/>
  <c r="AG7593" i="27"/>
  <c r="AH7593" i="27"/>
  <c r="AI7593" i="27"/>
  <c r="AJ7593" i="27"/>
  <c r="AG7596" i="27"/>
  <c r="AH7596" i="27"/>
  <c r="AJ7596" i="27"/>
  <c r="AI7596" i="27"/>
  <c r="S7606" i="27"/>
  <c r="S7627" i="27"/>
  <c r="U7623" i="27"/>
  <c r="U7633" i="27"/>
  <c r="AE7633" i="27"/>
  <c r="U7652" i="27"/>
  <c r="U7614" i="27"/>
  <c r="AE7614" i="27"/>
  <c r="U7640" i="27"/>
  <c r="AE7640" i="27"/>
  <c r="U7632" i="27"/>
  <c r="AE7632" i="27"/>
  <c r="U7626" i="27"/>
  <c r="U7618" i="27"/>
  <c r="AE7618" i="27"/>
  <c r="U7645" i="27"/>
  <c r="U7630" i="27"/>
  <c r="U7658" i="27"/>
  <c r="AE7658" i="27"/>
  <c r="U7653" i="27"/>
  <c r="U7637" i="27"/>
  <c r="AE7637" i="27"/>
  <c r="U7648" i="27"/>
  <c r="U7655" i="27"/>
  <c r="U7617" i="27"/>
  <c r="AE7617" i="27"/>
  <c r="S7621" i="27"/>
  <c r="U7642" i="27"/>
  <c r="AE7642" i="27"/>
  <c r="U7649" i="27"/>
  <c r="U7643" i="27"/>
  <c r="AE7643" i="27"/>
  <c r="U7636" i="27"/>
  <c r="AE7636" i="27"/>
  <c r="U7635" i="27"/>
  <c r="AE7635" i="27"/>
  <c r="U7663" i="27"/>
  <c r="AE7663" i="27"/>
  <c r="U7646" i="27"/>
  <c r="U7644" i="27"/>
  <c r="AE7644" i="27"/>
  <c r="U7639" i="27"/>
  <c r="AE7639" i="27"/>
  <c r="U7620" i="27"/>
  <c r="AE7620" i="27"/>
  <c r="S7629" i="27"/>
  <c r="Q7642" i="27"/>
  <c r="R7642" i="27" s="1"/>
  <c r="V7642" i="27" s="1"/>
  <c r="P7673" i="27"/>
  <c r="P7667" i="27"/>
  <c r="S7622" i="27"/>
  <c r="S7625" i="27"/>
  <c r="Q7644" i="27"/>
  <c r="S7644" i="27" s="1"/>
  <c r="S7626" i="27"/>
  <c r="R7618" i="27"/>
  <c r="V7618" i="27" s="1"/>
  <c r="S7624" i="27"/>
  <c r="V7629" i="27"/>
  <c r="S7596" i="27"/>
  <c r="S7643" i="27"/>
  <c r="S7635" i="27"/>
  <c r="S7667" i="27"/>
  <c r="R7646" i="27"/>
  <c r="V7646" i="27" s="1"/>
  <c r="S7658" i="27"/>
  <c r="R7653" i="27"/>
  <c r="V7653" i="27" s="1"/>
  <c r="S7637" i="27"/>
  <c r="S7640" i="27"/>
  <c r="R7645" i="27"/>
  <c r="V7645" i="27" s="1"/>
  <c r="R7648" i="27"/>
  <c r="V7648" i="27" s="1"/>
  <c r="R7620" i="27"/>
  <c r="R7673" i="27"/>
  <c r="V7673" i="27" s="1"/>
  <c r="S7639" i="27"/>
  <c r="S7618" i="27"/>
  <c r="S7617" i="27"/>
  <c r="R7649" i="27"/>
  <c r="V7649" i="27" s="1"/>
  <c r="R7633" i="27"/>
  <c r="V7633" i="27" s="1"/>
  <c r="R7652" i="27"/>
  <c r="V7652" i="27" s="1"/>
  <c r="V7596" i="27"/>
  <c r="V7602" i="27"/>
  <c r="S7602" i="27"/>
  <c r="R7630" i="27"/>
  <c r="V7630" i="27" s="1"/>
  <c r="Q7660" i="27"/>
  <c r="P7660" i="27"/>
  <c r="M7696" i="27"/>
  <c r="N7696" i="27" s="1"/>
  <c r="Q7651" i="27"/>
  <c r="P7651" i="27"/>
  <c r="Q7656" i="27"/>
  <c r="R7656" i="27" s="1"/>
  <c r="P7656" i="27"/>
  <c r="M7703" i="27"/>
  <c r="N7703" i="27" s="1"/>
  <c r="V7613" i="27"/>
  <c r="S7599" i="27"/>
  <c r="V7599" i="27"/>
  <c r="V7619" i="27"/>
  <c r="V7632" i="27"/>
  <c r="V7636" i="27"/>
  <c r="V7615" i="27"/>
  <c r="S7620" i="27"/>
  <c r="V7628" i="27"/>
  <c r="V7611" i="27"/>
  <c r="M7688" i="27"/>
  <c r="N7688" i="27" s="1"/>
  <c r="V7593" i="27"/>
  <c r="V7631" i="27"/>
  <c r="V7616" i="27"/>
  <c r="P7638" i="27"/>
  <c r="Q7638" i="27"/>
  <c r="R7638" i="27" s="1"/>
  <c r="V7638" i="27" s="1"/>
  <c r="Q7650" i="27"/>
  <c r="P7650" i="27"/>
  <c r="P7657" i="27"/>
  <c r="Q7657" i="27"/>
  <c r="N7701" i="27"/>
  <c r="P7701" i="27" s="1"/>
  <c r="M7706" i="27"/>
  <c r="N7706" i="27" s="1"/>
  <c r="M7700" i="27"/>
  <c r="N7700" i="27" s="1"/>
  <c r="M7681" i="27"/>
  <c r="N7681" i="27" s="1"/>
  <c r="N7662" i="27"/>
  <c r="Q7662" i="27" s="1"/>
  <c r="N7666" i="27"/>
  <c r="Q7666" i="27" s="1"/>
  <c r="N7668" i="27"/>
  <c r="P7668" i="27" s="1"/>
  <c r="N7675" i="27"/>
  <c r="Q7675" i="27" s="1"/>
  <c r="N7684" i="27"/>
  <c r="P7684" i="27" s="1"/>
  <c r="N7674" i="27"/>
  <c r="Q7674" i="27" s="1"/>
  <c r="S7633" i="27"/>
  <c r="S7631" i="27"/>
  <c r="R7639" i="27"/>
  <c r="R7655" i="27"/>
  <c r="R7640" i="27"/>
  <c r="R7667" i="27"/>
  <c r="Q7654" i="27"/>
  <c r="P7654" i="27"/>
  <c r="R7623" i="27"/>
  <c r="R7635" i="27"/>
  <c r="R7637" i="27"/>
  <c r="Q7679" i="27"/>
  <c r="R7617" i="27"/>
  <c r="Q7677" i="27"/>
  <c r="R7643" i="27"/>
  <c r="S7628" i="27"/>
  <c r="Q7663" i="27"/>
  <c r="P7672" i="27"/>
  <c r="Q7664" i="27"/>
  <c r="R7658" i="27"/>
  <c r="V7658" i="27" s="1"/>
  <c r="P7661" i="27"/>
  <c r="P7676" i="27"/>
  <c r="Q7670" i="27"/>
  <c r="P7670" i="27"/>
  <c r="P7677" i="27"/>
  <c r="J7723" i="27"/>
  <c r="AD7723" i="27" s="1"/>
  <c r="O7699" i="27"/>
  <c r="L7699" i="27"/>
  <c r="M7699" i="27" s="1"/>
  <c r="O7698" i="27"/>
  <c r="L7698" i="27"/>
  <c r="M7698" i="27" s="1"/>
  <c r="J7722" i="27"/>
  <c r="AD7722" i="27" s="1"/>
  <c r="L7704" i="27"/>
  <c r="M7704" i="27" s="1"/>
  <c r="J7728" i="27"/>
  <c r="AD7728" i="27" s="1"/>
  <c r="O7704" i="27"/>
  <c r="L7692" i="27"/>
  <c r="J7716" i="27"/>
  <c r="AD7716" i="27" s="1"/>
  <c r="O7692" i="27"/>
  <c r="L7708" i="27"/>
  <c r="O7708" i="27"/>
  <c r="J7732" i="27"/>
  <c r="AD7732" i="27" s="1"/>
  <c r="L7686" i="27"/>
  <c r="M7686" i="27" s="1"/>
  <c r="J7710" i="27"/>
  <c r="AD7710" i="27" s="1"/>
  <c r="O7686" i="27"/>
  <c r="O7690" i="27"/>
  <c r="L7690" i="27"/>
  <c r="M7690" i="27" s="1"/>
  <c r="J7714" i="27"/>
  <c r="AD7714" i="27" s="1"/>
  <c r="N7694" i="27"/>
  <c r="L7705" i="27"/>
  <c r="J7729" i="27"/>
  <c r="AD7729" i="27" s="1"/>
  <c r="O7705" i="27"/>
  <c r="P7664" i="27"/>
  <c r="Q7661" i="27"/>
  <c r="Q7676" i="27"/>
  <c r="P7641" i="27"/>
  <c r="Q7641" i="27"/>
  <c r="P7647" i="27"/>
  <c r="Q7647" i="27"/>
  <c r="P7682" i="27"/>
  <c r="Q7682" i="27"/>
  <c r="P7669" i="27"/>
  <c r="Q7669" i="27"/>
  <c r="P7659" i="27"/>
  <c r="Q7659" i="27"/>
  <c r="K7716" i="27"/>
  <c r="K7712" i="27"/>
  <c r="K7722" i="27"/>
  <c r="N7691" i="27"/>
  <c r="N7678" i="27"/>
  <c r="K7723" i="27"/>
  <c r="N7683" i="27"/>
  <c r="N7687" i="27"/>
  <c r="K7728" i="27"/>
  <c r="N7685" i="27"/>
  <c r="Q7680" i="27"/>
  <c r="P7680" i="27"/>
  <c r="N7665" i="27"/>
  <c r="N7671" i="27"/>
  <c r="N7697" i="27"/>
  <c r="N7693" i="27"/>
  <c r="K7710" i="27"/>
  <c r="K7730" i="27"/>
  <c r="P7679" i="27"/>
  <c r="Q7672" i="27"/>
  <c r="J7719" i="27"/>
  <c r="AD7719" i="27" s="1"/>
  <c r="O7695" i="27"/>
  <c r="L7695" i="27"/>
  <c r="M7695" i="27" s="1"/>
  <c r="K7726" i="27"/>
  <c r="K7743" i="27"/>
  <c r="K7741" i="27"/>
  <c r="K7753" i="27"/>
  <c r="O7711" i="27"/>
  <c r="J7735" i="27"/>
  <c r="AD7735" i="27" s="1"/>
  <c r="L7711" i="27"/>
  <c r="M7711" i="27" s="1"/>
  <c r="K7749" i="27"/>
  <c r="K7737" i="27"/>
  <c r="K7714" i="27"/>
  <c r="O7717" i="27"/>
  <c r="J7741" i="27"/>
  <c r="AD7741" i="27" s="1"/>
  <c r="L7717" i="27"/>
  <c r="M7717" i="27" s="1"/>
  <c r="K7733" i="27"/>
  <c r="K7720" i="27"/>
  <c r="K7724" i="27"/>
  <c r="O7721" i="27"/>
  <c r="L7721" i="27"/>
  <c r="M7721" i="27" s="1"/>
  <c r="J7745" i="27"/>
  <c r="AD7745" i="27" s="1"/>
  <c r="O7727" i="27"/>
  <c r="L7727" i="27"/>
  <c r="J7751" i="27"/>
  <c r="AD7751" i="27" s="1"/>
  <c r="O7730" i="27"/>
  <c r="L7730" i="27"/>
  <c r="J7754" i="27"/>
  <c r="AD7754" i="27" s="1"/>
  <c r="K7745" i="27"/>
  <c r="O7724" i="27"/>
  <c r="L7724" i="27"/>
  <c r="J7748" i="27"/>
  <c r="AD7748" i="27" s="1"/>
  <c r="O7712" i="27"/>
  <c r="J7736" i="27"/>
  <c r="AD7736" i="27" s="1"/>
  <c r="L7712" i="27"/>
  <c r="J7733" i="27"/>
  <c r="AD7733" i="27" s="1"/>
  <c r="O7709" i="27"/>
  <c r="L7709" i="27"/>
  <c r="M7709" i="27" s="1"/>
  <c r="K7727" i="27"/>
  <c r="O7718" i="27"/>
  <c r="L7718" i="27"/>
  <c r="M7718" i="27" s="1"/>
  <c r="J7742" i="27"/>
  <c r="AD7742" i="27" s="1"/>
  <c r="L7702" i="27"/>
  <c r="M7702" i="27" s="1"/>
  <c r="J7726" i="27"/>
  <c r="AD7726" i="27" s="1"/>
  <c r="O7702" i="27"/>
  <c r="K7735" i="27"/>
  <c r="O7689" i="27"/>
  <c r="J7713" i="27"/>
  <c r="AD7713" i="27" s="1"/>
  <c r="L7689" i="27"/>
  <c r="M7689" i="27" s="1"/>
  <c r="K7739" i="27"/>
  <c r="L7720" i="27"/>
  <c r="J7744" i="27"/>
  <c r="AD7744" i="27" s="1"/>
  <c r="O7720" i="27"/>
  <c r="J7731" i="27"/>
  <c r="AD7731" i="27" s="1"/>
  <c r="O7707" i="27"/>
  <c r="L7707" i="27"/>
  <c r="M7707" i="27" s="1"/>
  <c r="K7732" i="27"/>
  <c r="O7725" i="27"/>
  <c r="J7749" i="27"/>
  <c r="AD7749" i="27" s="1"/>
  <c r="L7725" i="27"/>
  <c r="M7725" i="27" s="1"/>
  <c r="K7742" i="27"/>
  <c r="O7715" i="27"/>
  <c r="L7715" i="27"/>
  <c r="M7715" i="27" s="1"/>
  <c r="J7739" i="27"/>
  <c r="AD7739" i="27" s="1"/>
  <c r="K7755" i="27"/>
  <c r="AE7655" i="27"/>
  <c r="AE7630" i="27"/>
  <c r="AE7701" i="27"/>
  <c r="AE7670" i="27"/>
  <c r="AE7677" i="27"/>
  <c r="AE7672" i="27"/>
  <c r="AE7647" i="27"/>
  <c r="AE7669" i="27"/>
  <c r="AE7650" i="27"/>
  <c r="AE7651" i="27"/>
  <c r="AE7673" i="27"/>
  <c r="AE7676" i="27"/>
  <c r="AG7676" i="27" l="1"/>
  <c r="AH7676" i="27"/>
  <c r="AI7676" i="27"/>
  <c r="AJ7676" i="27"/>
  <c r="AG7673" i="27"/>
  <c r="AH7673" i="27"/>
  <c r="AI7673" i="27"/>
  <c r="AJ7673" i="27"/>
  <c r="AH7651" i="27"/>
  <c r="AI7651" i="27"/>
  <c r="AJ7651" i="27"/>
  <c r="AG7651" i="27"/>
  <c r="AG7650" i="27"/>
  <c r="AH7650" i="27"/>
  <c r="AI7650" i="27"/>
  <c r="AJ7650" i="27"/>
  <c r="AH7669" i="27"/>
  <c r="AI7669" i="27"/>
  <c r="AJ7669" i="27"/>
  <c r="AG7669" i="27"/>
  <c r="AG7647" i="27"/>
  <c r="AH7647" i="27"/>
  <c r="AI7647" i="27"/>
  <c r="AJ7647" i="27"/>
  <c r="AH7672" i="27"/>
  <c r="AI7672" i="27"/>
  <c r="AJ7672" i="27"/>
  <c r="AG7672" i="27"/>
  <c r="AH7677" i="27"/>
  <c r="AI7677" i="27"/>
  <c r="AJ7677" i="27"/>
  <c r="AG7677" i="27"/>
  <c r="AG7670" i="27"/>
  <c r="AH7670" i="27"/>
  <c r="AJ7670" i="27"/>
  <c r="AI7670" i="27"/>
  <c r="AG7701" i="27"/>
  <c r="AH7701" i="27"/>
  <c r="AJ7701" i="27"/>
  <c r="AI7701" i="27"/>
  <c r="AH7630" i="27"/>
  <c r="AI7630" i="27"/>
  <c r="AJ7630" i="27"/>
  <c r="AG7630" i="27"/>
  <c r="AG7655" i="27"/>
  <c r="AH7655" i="27"/>
  <c r="AI7655" i="27"/>
  <c r="AJ7655" i="27"/>
  <c r="AH7635" i="27"/>
  <c r="AG7635" i="27"/>
  <c r="AI7635" i="27"/>
  <c r="AJ7635" i="27"/>
  <c r="AG7640" i="27"/>
  <c r="AH7640" i="27"/>
  <c r="AI7640" i="27"/>
  <c r="AJ7640" i="27"/>
  <c r="AG7620" i="27"/>
  <c r="AJ7620" i="27"/>
  <c r="AH7620" i="27"/>
  <c r="AI7620" i="27"/>
  <c r="AI7614" i="27"/>
  <c r="AG7614" i="27"/>
  <c r="AJ7614" i="27"/>
  <c r="AH7614" i="27"/>
  <c r="AH7639" i="27"/>
  <c r="AI7639" i="27"/>
  <c r="AJ7639" i="27"/>
  <c r="AG7639" i="27"/>
  <c r="AG7658" i="27"/>
  <c r="AH7658" i="27"/>
  <c r="AI7658" i="27"/>
  <c r="AJ7658" i="27"/>
  <c r="AJ7632" i="27"/>
  <c r="AG7632" i="27"/>
  <c r="AH7632" i="27"/>
  <c r="AI7632" i="27"/>
  <c r="AG7637" i="27"/>
  <c r="AH7637" i="27"/>
  <c r="AJ7637" i="27"/>
  <c r="AI7637" i="27"/>
  <c r="AH7636" i="27"/>
  <c r="AI7636" i="27"/>
  <c r="AJ7636" i="27"/>
  <c r="AG7636" i="27"/>
  <c r="AH7644" i="27"/>
  <c r="AI7644" i="27"/>
  <c r="AG7644" i="27"/>
  <c r="AJ7644" i="27"/>
  <c r="AH7642" i="27"/>
  <c r="AI7642" i="27"/>
  <c r="AJ7642" i="27"/>
  <c r="AG7642" i="27"/>
  <c r="AH7633" i="27"/>
  <c r="AI7633" i="27"/>
  <c r="AJ7633" i="27"/>
  <c r="AG7633" i="27"/>
  <c r="AG7643" i="27"/>
  <c r="AJ7643" i="27"/>
  <c r="AH7643" i="27"/>
  <c r="AI7643" i="27"/>
  <c r="AH7618" i="27"/>
  <c r="AI7618" i="27"/>
  <c r="AJ7618" i="27"/>
  <c r="AG7618" i="27"/>
  <c r="AH7663" i="27"/>
  <c r="AI7663" i="27"/>
  <c r="AJ7663" i="27"/>
  <c r="AG7663" i="27"/>
  <c r="AI7617" i="27"/>
  <c r="AH7617" i="27"/>
  <c r="AG7617" i="27"/>
  <c r="AJ7617" i="27"/>
  <c r="S7630" i="27"/>
  <c r="S7642" i="27"/>
  <c r="U7659" i="27"/>
  <c r="AE7659" i="27"/>
  <c r="U7676" i="27"/>
  <c r="U7661" i="27"/>
  <c r="AE7661" i="27"/>
  <c r="U7667" i="27"/>
  <c r="AE7667" i="27"/>
  <c r="U7679" i="27"/>
  <c r="U7682" i="27"/>
  <c r="AE7682" i="27"/>
  <c r="U7668" i="27"/>
  <c r="AE7668" i="27"/>
  <c r="U7638" i="27"/>
  <c r="AE7638" i="27"/>
  <c r="U7673" i="27"/>
  <c r="U7660" i="27"/>
  <c r="AE7660" i="27"/>
  <c r="U7654" i="27"/>
  <c r="U7651" i="27"/>
  <c r="U7650" i="27"/>
  <c r="U7669" i="27"/>
  <c r="U7647" i="27"/>
  <c r="U7664" i="27"/>
  <c r="AE7664" i="27"/>
  <c r="U7672" i="27"/>
  <c r="U7657" i="27"/>
  <c r="AE7657" i="27"/>
  <c r="U7641" i="27"/>
  <c r="AE7641" i="27"/>
  <c r="U7677" i="27"/>
  <c r="U7670" i="27"/>
  <c r="U7684" i="27"/>
  <c r="AE7684" i="27"/>
  <c r="U7701" i="27"/>
  <c r="U7656" i="27"/>
  <c r="AE7656" i="27"/>
  <c r="U7680" i="27"/>
  <c r="AE7680" i="27"/>
  <c r="P7666" i="27"/>
  <c r="S7646" i="27"/>
  <c r="R7644" i="27"/>
  <c r="V7644" i="27" s="1"/>
  <c r="Q7684" i="27"/>
  <c r="R7684" i="27" s="1"/>
  <c r="V7684" i="27" s="1"/>
  <c r="S7648" i="27"/>
  <c r="S7673" i="27"/>
  <c r="Q7668" i="27"/>
  <c r="R7668" i="27" s="1"/>
  <c r="V7668" i="27" s="1"/>
  <c r="S7653" i="27"/>
  <c r="S7649" i="27"/>
  <c r="R7660" i="27"/>
  <c r="V7660" i="27" s="1"/>
  <c r="S7645" i="27"/>
  <c r="Q7701" i="27"/>
  <c r="P7675" i="27"/>
  <c r="P7662" i="27"/>
  <c r="P7674" i="27"/>
  <c r="S7652" i="27"/>
  <c r="S7666" i="27"/>
  <c r="S7662" i="27"/>
  <c r="R7651" i="27"/>
  <c r="S7659" i="27"/>
  <c r="S7664" i="27"/>
  <c r="R7657" i="27"/>
  <c r="S7660" i="27"/>
  <c r="R7669" i="27"/>
  <c r="V7669" i="27" s="1"/>
  <c r="R7676" i="27"/>
  <c r="V7676" i="27" s="1"/>
  <c r="S7663" i="27"/>
  <c r="R7650" i="27"/>
  <c r="S7682" i="27"/>
  <c r="S7638" i="27"/>
  <c r="R7670" i="27"/>
  <c r="V7670" i="27" s="1"/>
  <c r="R7647" i="27"/>
  <c r="V7647" i="27" s="1"/>
  <c r="R7672" i="27"/>
  <c r="V7672" i="27" s="1"/>
  <c r="R7677" i="27"/>
  <c r="V7677" i="27" s="1"/>
  <c r="V7620" i="27"/>
  <c r="S7656" i="27"/>
  <c r="S7680" i="27"/>
  <c r="M7727" i="27"/>
  <c r="N7727" i="27" s="1"/>
  <c r="V7656" i="27"/>
  <c r="V7639" i="27"/>
  <c r="V7617" i="27"/>
  <c r="V7667" i="27"/>
  <c r="V7655" i="27"/>
  <c r="V7637" i="27"/>
  <c r="V7640" i="27"/>
  <c r="V7635" i="27"/>
  <c r="S7623" i="27"/>
  <c r="V7623" i="27"/>
  <c r="M7712" i="27"/>
  <c r="N7712" i="27" s="1"/>
  <c r="V7643" i="27"/>
  <c r="P7681" i="27"/>
  <c r="Q7681" i="27"/>
  <c r="N7698" i="27"/>
  <c r="Q7698" i="27" s="1"/>
  <c r="M7708" i="27"/>
  <c r="N7708" i="27" s="1"/>
  <c r="N7690" i="27"/>
  <c r="Q7690" i="27" s="1"/>
  <c r="M7692" i="27"/>
  <c r="N7692" i="27" s="1"/>
  <c r="S7657" i="27"/>
  <c r="M7724" i="27"/>
  <c r="N7724" i="27" s="1"/>
  <c r="N7686" i="27"/>
  <c r="P7686" i="27" s="1"/>
  <c r="M7705" i="27"/>
  <c r="N7705" i="27" s="1"/>
  <c r="N7699" i="27"/>
  <c r="Q7699" i="27" s="1"/>
  <c r="M7730" i="27"/>
  <c r="N7730" i="27" s="1"/>
  <c r="M7720" i="27"/>
  <c r="N7720" i="27" s="1"/>
  <c r="N7704" i="27"/>
  <c r="Q7704" i="27" s="1"/>
  <c r="S7655" i="27"/>
  <c r="R7664" i="27"/>
  <c r="S7641" i="27"/>
  <c r="R7680" i="27"/>
  <c r="R7662" i="27"/>
  <c r="Q7700" i="27"/>
  <c r="R7682" i="27"/>
  <c r="V7682" i="27" s="1"/>
  <c r="Q7693" i="27"/>
  <c r="R7641" i="27"/>
  <c r="Q7691" i="27"/>
  <c r="P7694" i="27"/>
  <c r="R7659" i="27"/>
  <c r="R7666" i="27"/>
  <c r="R7675" i="27"/>
  <c r="R7674" i="27"/>
  <c r="S7661" i="27"/>
  <c r="R7679" i="27"/>
  <c r="R7654" i="27"/>
  <c r="Q7696" i="27"/>
  <c r="R7661" i="27"/>
  <c r="R7663" i="27"/>
  <c r="P7703" i="27"/>
  <c r="Q7685" i="27"/>
  <c r="J7747" i="27"/>
  <c r="AD7747" i="27" s="1"/>
  <c r="L7723" i="27"/>
  <c r="M7723" i="27" s="1"/>
  <c r="O7723" i="27"/>
  <c r="J7756" i="27"/>
  <c r="AD7756" i="27" s="1"/>
  <c r="O7732" i="27"/>
  <c r="L7732" i="27"/>
  <c r="O7716" i="27"/>
  <c r="L7716" i="27"/>
  <c r="J7740" i="27"/>
  <c r="AD7740" i="27" s="1"/>
  <c r="J7746" i="27"/>
  <c r="AD7746" i="27" s="1"/>
  <c r="L7722" i="27"/>
  <c r="O7722" i="27"/>
  <c r="L7714" i="27"/>
  <c r="M7714" i="27" s="1"/>
  <c r="J7738" i="27"/>
  <c r="AD7738" i="27" s="1"/>
  <c r="O7714" i="27"/>
  <c r="L7710" i="27"/>
  <c r="O7710" i="27"/>
  <c r="J7734" i="27"/>
  <c r="AD7734" i="27" s="1"/>
  <c r="L7728" i="27"/>
  <c r="J7752" i="27"/>
  <c r="AD7752" i="27" s="1"/>
  <c r="O7728" i="27"/>
  <c r="Q7694" i="27"/>
  <c r="J7753" i="27"/>
  <c r="AD7753" i="27" s="1"/>
  <c r="O7729" i="27"/>
  <c r="L7729" i="27"/>
  <c r="N7721" i="27"/>
  <c r="P7691" i="27"/>
  <c r="P7693" i="27"/>
  <c r="P7685" i="27"/>
  <c r="Q7697" i="27"/>
  <c r="P7697" i="27"/>
  <c r="P7671" i="27"/>
  <c r="Q7671" i="27"/>
  <c r="Q7688" i="27"/>
  <c r="P7688" i="27"/>
  <c r="P7665" i="27"/>
  <c r="Q7665" i="27"/>
  <c r="Q7678" i="27"/>
  <c r="P7678" i="27"/>
  <c r="Q7706" i="27"/>
  <c r="P7706" i="27"/>
  <c r="Q7687" i="27"/>
  <c r="P7687" i="27"/>
  <c r="Q7683" i="27"/>
  <c r="P7683" i="27"/>
  <c r="N7707" i="27"/>
  <c r="K7752" i="27"/>
  <c r="K7754" i="27"/>
  <c r="N7711" i="27"/>
  <c r="K7734" i="27"/>
  <c r="Q7686" i="27"/>
  <c r="N7689" i="27"/>
  <c r="N7709" i="27"/>
  <c r="N7695" i="27"/>
  <c r="N7725" i="27"/>
  <c r="N7702" i="27"/>
  <c r="Q7703" i="27"/>
  <c r="K7746" i="27"/>
  <c r="N7715" i="27"/>
  <c r="N7717" i="27"/>
  <c r="N7718" i="27"/>
  <c r="K7747" i="27"/>
  <c r="K7736" i="27"/>
  <c r="K7740" i="27"/>
  <c r="P7700" i="27"/>
  <c r="O7719" i="27"/>
  <c r="L7719" i="27"/>
  <c r="M7719" i="27" s="1"/>
  <c r="J7743" i="27"/>
  <c r="AD7743" i="27" s="1"/>
  <c r="K7773" i="27"/>
  <c r="K7744" i="27"/>
  <c r="O7735" i="27"/>
  <c r="J7759" i="27"/>
  <c r="AD7759" i="27" s="1"/>
  <c r="L7735" i="27"/>
  <c r="O7751" i="27"/>
  <c r="L7751" i="27"/>
  <c r="J7775" i="27"/>
  <c r="AD7775" i="27" s="1"/>
  <c r="K7757" i="27"/>
  <c r="K7761" i="27"/>
  <c r="O7731" i="27"/>
  <c r="J7755" i="27"/>
  <c r="AD7755" i="27" s="1"/>
  <c r="L7731" i="27"/>
  <c r="M7731" i="27" s="1"/>
  <c r="L7726" i="27"/>
  <c r="M7726" i="27" s="1"/>
  <c r="J7750" i="27"/>
  <c r="AD7750" i="27" s="1"/>
  <c r="O7726" i="27"/>
  <c r="K7748" i="27"/>
  <c r="O7741" i="27"/>
  <c r="L7741" i="27"/>
  <c r="M7741" i="27" s="1"/>
  <c r="J7765" i="27"/>
  <c r="AD7765" i="27" s="1"/>
  <c r="K7777" i="27"/>
  <c r="K7769" i="27"/>
  <c r="K7766" i="27"/>
  <c r="O7754" i="27"/>
  <c r="L7754" i="27"/>
  <c r="J7778" i="27"/>
  <c r="AD7778" i="27" s="1"/>
  <c r="O7748" i="27"/>
  <c r="L7748" i="27"/>
  <c r="J7772" i="27"/>
  <c r="AD7772" i="27" s="1"/>
  <c r="O7749" i="27"/>
  <c r="L7749" i="27"/>
  <c r="M7749" i="27" s="1"/>
  <c r="J7773" i="27"/>
  <c r="AD7773" i="27" s="1"/>
  <c r="O7744" i="27"/>
  <c r="J7768" i="27"/>
  <c r="AD7768" i="27" s="1"/>
  <c r="L7744" i="27"/>
  <c r="O7742" i="27"/>
  <c r="L7742" i="27"/>
  <c r="M7742" i="27" s="1"/>
  <c r="J7766" i="27"/>
  <c r="AD7766" i="27" s="1"/>
  <c r="O7745" i="27"/>
  <c r="L7745" i="27"/>
  <c r="M7745" i="27" s="1"/>
  <c r="J7769" i="27"/>
  <c r="AD7769" i="27" s="1"/>
  <c r="K7751" i="27"/>
  <c r="K7765" i="27"/>
  <c r="K7763" i="27"/>
  <c r="K7738" i="27"/>
  <c r="O7736" i="27"/>
  <c r="L7736" i="27"/>
  <c r="J7760" i="27"/>
  <c r="AD7760" i="27" s="1"/>
  <c r="K7779" i="27"/>
  <c r="O7713" i="27"/>
  <c r="L7713" i="27"/>
  <c r="M7713" i="27" s="1"/>
  <c r="J7737" i="27"/>
  <c r="AD7737" i="27" s="1"/>
  <c r="J7757" i="27"/>
  <c r="AD7757" i="27" s="1"/>
  <c r="O7733" i="27"/>
  <c r="L7733" i="27"/>
  <c r="M7733" i="27" s="1"/>
  <c r="K7767" i="27"/>
  <c r="K7750" i="27"/>
  <c r="K7759" i="27"/>
  <c r="P7696" i="27"/>
  <c r="O7739" i="27"/>
  <c r="L7739" i="27"/>
  <c r="M7739" i="27" s="1"/>
  <c r="J7763" i="27"/>
  <c r="AD7763" i="27" s="1"/>
  <c r="K7756" i="27"/>
  <c r="AE7679" i="27"/>
  <c r="AE7654" i="27"/>
  <c r="AE7700" i="27"/>
  <c r="AE7675" i="27"/>
  <c r="AE7697" i="27"/>
  <c r="AE7671" i="27"/>
  <c r="AE7696" i="27"/>
  <c r="AE7674" i="27"/>
  <c r="AE7694" i="27"/>
  <c r="AE7693" i="27"/>
  <c r="AH7693" i="27" l="1"/>
  <c r="AI7693" i="27"/>
  <c r="AJ7693" i="27"/>
  <c r="AG7693" i="27"/>
  <c r="AG7694" i="27"/>
  <c r="AH7694" i="27"/>
  <c r="AI7694" i="27"/>
  <c r="AJ7694" i="27"/>
  <c r="AG7674" i="27"/>
  <c r="AH7674" i="27"/>
  <c r="AI7674" i="27"/>
  <c r="AJ7674" i="27"/>
  <c r="AH7696" i="27"/>
  <c r="AI7696" i="27"/>
  <c r="AJ7696" i="27"/>
  <c r="AG7696" i="27"/>
  <c r="AG7671" i="27"/>
  <c r="AH7671" i="27"/>
  <c r="AI7671" i="27"/>
  <c r="AJ7671" i="27"/>
  <c r="AG7697" i="27"/>
  <c r="AH7697" i="27"/>
  <c r="AI7697" i="27"/>
  <c r="AJ7697" i="27"/>
  <c r="AH7675" i="27"/>
  <c r="AI7675" i="27"/>
  <c r="AJ7675" i="27"/>
  <c r="AG7675" i="27"/>
  <c r="AG7700" i="27"/>
  <c r="AJ7700" i="27"/>
  <c r="AH7700" i="27"/>
  <c r="AI7700" i="27"/>
  <c r="AH7654" i="27"/>
  <c r="AI7654" i="27"/>
  <c r="AJ7654" i="27"/>
  <c r="AG7654" i="27"/>
  <c r="AG7679" i="27"/>
  <c r="AJ7679" i="27"/>
  <c r="AH7679" i="27"/>
  <c r="AI7679" i="27"/>
  <c r="AH7660" i="27"/>
  <c r="AI7660" i="27"/>
  <c r="AJ7660" i="27"/>
  <c r="AG7660" i="27"/>
  <c r="AG7661" i="27"/>
  <c r="AH7661" i="27"/>
  <c r="AI7661" i="27"/>
  <c r="AJ7661" i="27"/>
  <c r="AG7680" i="27"/>
  <c r="AH7680" i="27"/>
  <c r="AI7680" i="27"/>
  <c r="AJ7680" i="27"/>
  <c r="AG7659" i="27"/>
  <c r="AI7659" i="27"/>
  <c r="AJ7659" i="27"/>
  <c r="AH7659" i="27"/>
  <c r="AG7656" i="27"/>
  <c r="AJ7656" i="27"/>
  <c r="AH7656" i="27"/>
  <c r="AI7656" i="27"/>
  <c r="AG7664" i="27"/>
  <c r="AH7664" i="27"/>
  <c r="AI7664" i="27"/>
  <c r="AJ7664" i="27"/>
  <c r="AI7668" i="27"/>
  <c r="AG7668" i="27"/>
  <c r="AH7668" i="27"/>
  <c r="AJ7668" i="27"/>
  <c r="AH7657" i="27"/>
  <c r="AI7657" i="27"/>
  <c r="AJ7657" i="27"/>
  <c r="AG7657" i="27"/>
  <c r="AG7638" i="27"/>
  <c r="AH7638" i="27"/>
  <c r="AI7638" i="27"/>
  <c r="AJ7638" i="27"/>
  <c r="AG7682" i="27"/>
  <c r="AH7682" i="27"/>
  <c r="AI7682" i="27"/>
  <c r="AJ7682" i="27"/>
  <c r="AH7684" i="27"/>
  <c r="AI7684" i="27"/>
  <c r="AJ7684" i="27"/>
  <c r="AG7684" i="27"/>
  <c r="AH7641" i="27"/>
  <c r="AG7641" i="27"/>
  <c r="AI7641" i="27"/>
  <c r="AJ7641" i="27"/>
  <c r="AG7667" i="27"/>
  <c r="AH7667" i="27"/>
  <c r="AI7667" i="27"/>
  <c r="AJ7667" i="27"/>
  <c r="S7684" i="27"/>
  <c r="S7668" i="27"/>
  <c r="U7693" i="27"/>
  <c r="U7694" i="27"/>
  <c r="U7665" i="27"/>
  <c r="AE7665" i="27"/>
  <c r="U7688" i="27"/>
  <c r="AE7688" i="27"/>
  <c r="U7703" i="27"/>
  <c r="U7674" i="27"/>
  <c r="U7686" i="27"/>
  <c r="AE7686" i="27"/>
  <c r="U7662" i="27"/>
  <c r="AE7662" i="27"/>
  <c r="U7691" i="27"/>
  <c r="AE7691" i="27"/>
  <c r="U7683" i="27"/>
  <c r="AE7683" i="27"/>
  <c r="U7681" i="27"/>
  <c r="AE7681" i="27"/>
  <c r="U7678" i="27"/>
  <c r="U7696" i="27"/>
  <c r="U7671" i="27"/>
  <c r="U7685" i="27"/>
  <c r="AE7685" i="27"/>
  <c r="U7697" i="27"/>
  <c r="U7675" i="27"/>
  <c r="U7666" i="27"/>
  <c r="AE7666" i="27"/>
  <c r="U7687" i="27"/>
  <c r="AE7687" i="27"/>
  <c r="U7700" i="27"/>
  <c r="U7706" i="27"/>
  <c r="AE7706" i="27"/>
  <c r="S7676" i="27"/>
  <c r="S7670" i="27"/>
  <c r="P7698" i="27"/>
  <c r="R7681" i="27"/>
  <c r="V7681" i="27" s="1"/>
  <c r="S7669" i="27"/>
  <c r="S7647" i="27"/>
  <c r="S7681" i="27"/>
  <c r="P7699" i="27"/>
  <c r="M7751" i="27"/>
  <c r="N7751" i="27" s="1"/>
  <c r="R7701" i="27"/>
  <c r="S7701" i="27" s="1"/>
  <c r="P7704" i="27"/>
  <c r="S7677" i="27"/>
  <c r="P7690" i="27"/>
  <c r="S7672" i="27"/>
  <c r="V7657" i="27"/>
  <c r="S7665" i="27"/>
  <c r="R7699" i="27"/>
  <c r="V7699" i="27" s="1"/>
  <c r="S7688" i="27"/>
  <c r="S7704" i="27"/>
  <c r="R7671" i="27"/>
  <c r="V7671" i="27" s="1"/>
  <c r="R7693" i="27"/>
  <c r="S7686" i="27"/>
  <c r="S7683" i="27"/>
  <c r="V7651" i="27"/>
  <c r="S7651" i="27"/>
  <c r="S7690" i="27"/>
  <c r="S7687" i="27"/>
  <c r="R7697" i="27"/>
  <c r="V7697" i="27" s="1"/>
  <c r="S7685" i="27"/>
  <c r="R7698" i="27"/>
  <c r="V7698" i="27" s="1"/>
  <c r="V7650" i="27"/>
  <c r="S7650" i="27"/>
  <c r="S7691" i="27"/>
  <c r="S7706" i="27"/>
  <c r="M7744" i="27"/>
  <c r="N7744" i="27" s="1"/>
  <c r="M7754" i="27"/>
  <c r="N7754" i="27" s="1"/>
  <c r="V7654" i="27"/>
  <c r="V7679" i="27"/>
  <c r="V7641" i="27"/>
  <c r="V7664" i="27"/>
  <c r="V7674" i="27"/>
  <c r="V7662" i="27"/>
  <c r="S7675" i="27"/>
  <c r="V7675" i="27"/>
  <c r="V7663" i="27"/>
  <c r="V7666" i="27"/>
  <c r="V7661" i="27"/>
  <c r="V7659" i="27"/>
  <c r="V7680" i="27"/>
  <c r="Q7708" i="27"/>
  <c r="R7708" i="27" s="1"/>
  <c r="V7708" i="27" s="1"/>
  <c r="P7708" i="27"/>
  <c r="P7692" i="27"/>
  <c r="Q7692" i="27"/>
  <c r="Q7705" i="27"/>
  <c r="P7705" i="27"/>
  <c r="M7748" i="27"/>
  <c r="N7748" i="27" s="1"/>
  <c r="M7735" i="27"/>
  <c r="N7735" i="27" s="1"/>
  <c r="M7722" i="27"/>
  <c r="N7722" i="27" s="1"/>
  <c r="M7732" i="27"/>
  <c r="N7732" i="27" s="1"/>
  <c r="M7716" i="27"/>
  <c r="N7716" i="27" s="1"/>
  <c r="N7723" i="27"/>
  <c r="Q7723" i="27" s="1"/>
  <c r="M7710" i="27"/>
  <c r="N7710" i="27" s="1"/>
  <c r="M7729" i="27"/>
  <c r="N7729" i="27" s="1"/>
  <c r="Q7729" i="27" s="1"/>
  <c r="M7728" i="27"/>
  <c r="N7728" i="27" s="1"/>
  <c r="M7736" i="27"/>
  <c r="N7736" i="27" s="1"/>
  <c r="N7714" i="27"/>
  <c r="Q7714" i="27" s="1"/>
  <c r="S7679" i="27"/>
  <c r="S7674" i="27"/>
  <c r="R7703" i="27"/>
  <c r="R7691" i="27"/>
  <c r="Q7720" i="27"/>
  <c r="Q7702" i="27"/>
  <c r="R7687" i="27"/>
  <c r="R7678" i="27"/>
  <c r="P7695" i="27"/>
  <c r="R7704" i="27"/>
  <c r="V7704" i="27" s="1"/>
  <c r="Q7725" i="27"/>
  <c r="Q7707" i="27"/>
  <c r="P7709" i="27"/>
  <c r="R7685" i="27"/>
  <c r="R7665" i="27"/>
  <c r="P7717" i="27"/>
  <c r="R7690" i="27"/>
  <c r="V7690" i="27" s="1"/>
  <c r="Q7711" i="27"/>
  <c r="Q7712" i="27"/>
  <c r="S7654" i="27"/>
  <c r="R7694" i="27"/>
  <c r="P7715" i="27"/>
  <c r="R7683" i="27"/>
  <c r="P7727" i="27"/>
  <c r="Q7724" i="27"/>
  <c r="R7686" i="27"/>
  <c r="V7686" i="27" s="1"/>
  <c r="R7706" i="27"/>
  <c r="V7706" i="27" s="1"/>
  <c r="R7696" i="27"/>
  <c r="R7700" i="27"/>
  <c r="R7688" i="27"/>
  <c r="Q7709" i="27"/>
  <c r="Q7721" i="27"/>
  <c r="P7721" i="27"/>
  <c r="J7758" i="27"/>
  <c r="AD7758" i="27" s="1"/>
  <c r="O7734" i="27"/>
  <c r="L7734" i="27"/>
  <c r="M7734" i="27" s="1"/>
  <c r="N7741" i="27"/>
  <c r="Q7741" i="27" s="1"/>
  <c r="L7756" i="27"/>
  <c r="M7756" i="27" s="1"/>
  <c r="O7756" i="27"/>
  <c r="J7780" i="27"/>
  <c r="AD7780" i="27" s="1"/>
  <c r="O7753" i="27"/>
  <c r="L7753" i="27"/>
  <c r="J7777" i="27"/>
  <c r="AD7777" i="27" s="1"/>
  <c r="O7738" i="27"/>
  <c r="J7762" i="27"/>
  <c r="AD7762" i="27" s="1"/>
  <c r="L7738" i="27"/>
  <c r="O7740" i="27"/>
  <c r="L7740" i="27"/>
  <c r="M7740" i="27" s="1"/>
  <c r="J7764" i="27"/>
  <c r="AD7764" i="27" s="1"/>
  <c r="L7752" i="27"/>
  <c r="O7752" i="27"/>
  <c r="J7776" i="27"/>
  <c r="AD7776" i="27" s="1"/>
  <c r="L7746" i="27"/>
  <c r="M7746" i="27" s="1"/>
  <c r="O7746" i="27"/>
  <c r="J7770" i="27"/>
  <c r="AD7770" i="27" s="1"/>
  <c r="O7747" i="27"/>
  <c r="J7771" i="27"/>
  <c r="AD7771" i="27" s="1"/>
  <c r="L7747" i="27"/>
  <c r="P7712" i="27"/>
  <c r="P7725" i="27"/>
  <c r="Q7717" i="27"/>
  <c r="P7707" i="27"/>
  <c r="P7702" i="27"/>
  <c r="Q7715" i="27"/>
  <c r="Q7718" i="27"/>
  <c r="P7718" i="27"/>
  <c r="Q7730" i="27"/>
  <c r="P7730" i="27"/>
  <c r="P7689" i="27"/>
  <c r="Q7689" i="27"/>
  <c r="N7733" i="27"/>
  <c r="N7739" i="27"/>
  <c r="K7760" i="27"/>
  <c r="K7771" i="27"/>
  <c r="N7731" i="27"/>
  <c r="N7719" i="27"/>
  <c r="N7749" i="27"/>
  <c r="Q7695" i="27"/>
  <c r="K7778" i="27"/>
  <c r="N7713" i="27"/>
  <c r="N7745" i="27"/>
  <c r="P7711" i="27"/>
  <c r="K7776" i="27"/>
  <c r="K7770" i="27"/>
  <c r="K7764" i="27"/>
  <c r="K7758" i="27"/>
  <c r="N7726" i="27"/>
  <c r="N7742" i="27"/>
  <c r="P7720" i="27"/>
  <c r="Q7727" i="27"/>
  <c r="O7743" i="27"/>
  <c r="J7767" i="27"/>
  <c r="AD7767" i="27" s="1"/>
  <c r="L7743" i="27"/>
  <c r="M7743" i="27" s="1"/>
  <c r="P7724" i="27"/>
  <c r="K7789" i="27"/>
  <c r="O7773" i="27"/>
  <c r="L7773" i="27"/>
  <c r="M7773" i="27" s="1"/>
  <c r="J7797" i="27"/>
  <c r="AD7797" i="27" s="1"/>
  <c r="K7785" i="27"/>
  <c r="O7760" i="27"/>
  <c r="L7760" i="27"/>
  <c r="J7784" i="27"/>
  <c r="AD7784" i="27" s="1"/>
  <c r="K7781" i="27"/>
  <c r="O7769" i="27"/>
  <c r="L7769" i="27"/>
  <c r="M7769" i="27" s="1"/>
  <c r="J7793" i="27"/>
  <c r="AD7793" i="27" s="1"/>
  <c r="O7772" i="27"/>
  <c r="L7772" i="27"/>
  <c r="J7796" i="27"/>
  <c r="AD7796" i="27" s="1"/>
  <c r="O7765" i="27"/>
  <c r="L7765" i="27"/>
  <c r="M7765" i="27" s="1"/>
  <c r="J7789" i="27"/>
  <c r="AD7789" i="27" s="1"/>
  <c r="O7750" i="27"/>
  <c r="J7774" i="27"/>
  <c r="AD7774" i="27" s="1"/>
  <c r="L7750" i="27"/>
  <c r="M7750" i="27" s="1"/>
  <c r="K7783" i="27"/>
  <c r="K7774" i="27"/>
  <c r="K7790" i="27"/>
  <c r="K7780" i="27"/>
  <c r="O7757" i="27"/>
  <c r="L7757" i="27"/>
  <c r="M7757" i="27" s="1"/>
  <c r="J7781" i="27"/>
  <c r="AD7781" i="27" s="1"/>
  <c r="O7763" i="27"/>
  <c r="L7763" i="27"/>
  <c r="M7763" i="27" s="1"/>
  <c r="J7787" i="27"/>
  <c r="AD7787" i="27" s="1"/>
  <c r="O7737" i="27"/>
  <c r="L7737" i="27"/>
  <c r="M7737" i="27" s="1"/>
  <c r="J7761" i="27"/>
  <c r="AD7761" i="27" s="1"/>
  <c r="O7766" i="27"/>
  <c r="L7766" i="27"/>
  <c r="M7766" i="27" s="1"/>
  <c r="J7790" i="27"/>
  <c r="AD7790" i="27" s="1"/>
  <c r="O7755" i="27"/>
  <c r="L7755" i="27"/>
  <c r="M7755" i="27" s="1"/>
  <c r="J7779" i="27"/>
  <c r="AD7779" i="27" s="1"/>
  <c r="O7775" i="27"/>
  <c r="L7775" i="27"/>
  <c r="J7799" i="27"/>
  <c r="AD7799" i="27" s="1"/>
  <c r="K7791" i="27"/>
  <c r="K7772" i="27"/>
  <c r="K7775" i="27"/>
  <c r="K7793" i="27"/>
  <c r="K7803" i="27"/>
  <c r="O7778" i="27"/>
  <c r="L7778" i="27"/>
  <c r="J7802" i="27"/>
  <c r="AD7802" i="27" s="1"/>
  <c r="O7759" i="27"/>
  <c r="L7759" i="27"/>
  <c r="M7759" i="27" s="1"/>
  <c r="J7783" i="27"/>
  <c r="AD7783" i="27" s="1"/>
  <c r="K7768" i="27"/>
  <c r="K7787" i="27"/>
  <c r="O7768" i="27"/>
  <c r="J7792" i="27"/>
  <c r="AD7792" i="27" s="1"/>
  <c r="L7768" i="27"/>
  <c r="K7801" i="27"/>
  <c r="K7762" i="27"/>
  <c r="K7797" i="27"/>
  <c r="AE7703" i="27"/>
  <c r="AE7678" i="27"/>
  <c r="AE7699" i="27"/>
  <c r="AE7695" i="27"/>
  <c r="AE7721" i="27"/>
  <c r="AE7724" i="27"/>
  <c r="AE7725" i="27"/>
  <c r="AE7720" i="27"/>
  <c r="AE7717" i="27"/>
  <c r="AE7698" i="27"/>
  <c r="AE7718" i="27"/>
  <c r="AG7718" i="27" l="1"/>
  <c r="AH7718" i="27"/>
  <c r="AI7718" i="27"/>
  <c r="AJ7718" i="27"/>
  <c r="AI7698" i="27"/>
  <c r="AH7698" i="27"/>
  <c r="AG7698" i="27"/>
  <c r="AJ7698" i="27"/>
  <c r="AH7717" i="27"/>
  <c r="AI7717" i="27"/>
  <c r="AJ7717" i="27"/>
  <c r="AG7717" i="27"/>
  <c r="AH7720" i="27"/>
  <c r="AI7720" i="27"/>
  <c r="AJ7720" i="27"/>
  <c r="AG7720" i="27"/>
  <c r="AG7725" i="27"/>
  <c r="AH7725" i="27"/>
  <c r="AI7725" i="27"/>
  <c r="AJ7725" i="27"/>
  <c r="AG7724" i="27"/>
  <c r="AH7724" i="27"/>
  <c r="AI7724" i="27"/>
  <c r="AJ7724" i="27"/>
  <c r="AG7721" i="27"/>
  <c r="AH7721" i="27"/>
  <c r="AI7721" i="27"/>
  <c r="AJ7721" i="27"/>
  <c r="AG7695" i="27"/>
  <c r="AH7695" i="27"/>
  <c r="AI7695" i="27"/>
  <c r="AJ7695" i="27"/>
  <c r="AH7699" i="27"/>
  <c r="AI7699" i="27"/>
  <c r="AJ7699" i="27"/>
  <c r="AG7699" i="27"/>
  <c r="AH7678" i="27"/>
  <c r="AI7678" i="27"/>
  <c r="AJ7678" i="27"/>
  <c r="AG7678" i="27"/>
  <c r="AG7703" i="27"/>
  <c r="AH7703" i="27"/>
  <c r="AI7703" i="27"/>
  <c r="AJ7703" i="27"/>
  <c r="AH7686" i="27"/>
  <c r="AG7686" i="27"/>
  <c r="AJ7686" i="27"/>
  <c r="AI7686" i="27"/>
  <c r="AG7691" i="27"/>
  <c r="AH7691" i="27"/>
  <c r="AJ7691" i="27"/>
  <c r="AI7691" i="27"/>
  <c r="AG7706" i="27"/>
  <c r="AJ7706" i="27"/>
  <c r="AH7706" i="27"/>
  <c r="AI7706" i="27"/>
  <c r="AH7662" i="27"/>
  <c r="AI7662" i="27"/>
  <c r="AG7662" i="27"/>
  <c r="AJ7662" i="27"/>
  <c r="AG7685" i="27"/>
  <c r="AI7685" i="27"/>
  <c r="AH7685" i="27"/>
  <c r="AJ7685" i="27"/>
  <c r="AH7681" i="27"/>
  <c r="AI7681" i="27"/>
  <c r="AJ7681" i="27"/>
  <c r="AG7681" i="27"/>
  <c r="AG7688" i="27"/>
  <c r="AH7688" i="27"/>
  <c r="AJ7688" i="27"/>
  <c r="AI7688" i="27"/>
  <c r="AH7687" i="27"/>
  <c r="AI7687" i="27"/>
  <c r="AJ7687" i="27"/>
  <c r="AG7687" i="27"/>
  <c r="AG7683" i="27"/>
  <c r="AH7683" i="27"/>
  <c r="AI7683" i="27"/>
  <c r="AJ7683" i="27"/>
  <c r="AG7665" i="27"/>
  <c r="AJ7665" i="27"/>
  <c r="AH7665" i="27"/>
  <c r="AI7665" i="27"/>
  <c r="AH7666" i="27"/>
  <c r="AI7666" i="27"/>
  <c r="AJ7666" i="27"/>
  <c r="AG7666" i="27"/>
  <c r="U7718" i="27"/>
  <c r="U7698" i="27"/>
  <c r="U7712" i="27"/>
  <c r="AE7712" i="27"/>
  <c r="U7709" i="27"/>
  <c r="AE7709" i="27"/>
  <c r="U7690" i="27"/>
  <c r="AE7690" i="27"/>
  <c r="U7707" i="27"/>
  <c r="AE7707" i="27"/>
  <c r="U7727" i="27"/>
  <c r="U7705" i="27"/>
  <c r="AE7705" i="27"/>
  <c r="U7689" i="27"/>
  <c r="AE7689" i="27"/>
  <c r="U7730" i="27"/>
  <c r="AE7730" i="27"/>
  <c r="U7717" i="27"/>
  <c r="U7720" i="27"/>
  <c r="U7725" i="27"/>
  <c r="U7704" i="27"/>
  <c r="AE7704" i="27"/>
  <c r="U7702" i="27"/>
  <c r="U7724" i="27"/>
  <c r="U7721" i="27"/>
  <c r="U7715" i="27"/>
  <c r="AE7715" i="27"/>
  <c r="U7695" i="27"/>
  <c r="U7692" i="27"/>
  <c r="AE7692" i="27"/>
  <c r="U7699" i="27"/>
  <c r="U7708" i="27"/>
  <c r="AE7708" i="27"/>
  <c r="U7711" i="27"/>
  <c r="AE7711" i="27"/>
  <c r="P7723" i="27"/>
  <c r="P7714" i="27"/>
  <c r="S7697" i="27"/>
  <c r="V7701" i="27"/>
  <c r="S7698" i="27"/>
  <c r="S7671" i="27"/>
  <c r="S7693" i="27"/>
  <c r="S7699" i="27"/>
  <c r="V7693" i="27"/>
  <c r="S7714" i="27"/>
  <c r="S7689" i="27"/>
  <c r="R7720" i="27"/>
  <c r="V7720" i="27" s="1"/>
  <c r="S7708" i="27"/>
  <c r="R7695" i="27"/>
  <c r="V7695" i="27" s="1"/>
  <c r="S7709" i="27"/>
  <c r="R7723" i="27"/>
  <c r="V7723" i="27" s="1"/>
  <c r="R7717" i="27"/>
  <c r="S7717" i="27" s="1"/>
  <c r="S7730" i="27"/>
  <c r="S7712" i="27"/>
  <c r="S7707" i="27"/>
  <c r="R7721" i="27"/>
  <c r="V7721" i="27" s="1"/>
  <c r="S7711" i="27"/>
  <c r="R7725" i="27"/>
  <c r="V7725" i="27" s="1"/>
  <c r="R7705" i="27"/>
  <c r="V7705" i="27" s="1"/>
  <c r="R7724" i="27"/>
  <c r="V7724" i="27" s="1"/>
  <c r="R7692" i="27"/>
  <c r="S7715" i="27"/>
  <c r="R7702" i="27"/>
  <c r="S7702" i="27" s="1"/>
  <c r="Q7735" i="27"/>
  <c r="R7735" i="27" s="1"/>
  <c r="V7735" i="27" s="1"/>
  <c r="P7735" i="27"/>
  <c r="P7716" i="27"/>
  <c r="Q7716" i="27"/>
  <c r="R7716" i="27" s="1"/>
  <c r="V7665" i="27"/>
  <c r="M7772" i="27"/>
  <c r="N7772" i="27" s="1"/>
  <c r="S7694" i="27"/>
  <c r="V7694" i="27"/>
  <c r="V7688" i="27"/>
  <c r="V7691" i="27"/>
  <c r="V7700" i="27"/>
  <c r="S7703" i="27"/>
  <c r="V7703" i="27"/>
  <c r="V7696" i="27"/>
  <c r="S7678" i="27"/>
  <c r="V7678" i="27"/>
  <c r="V7687" i="27"/>
  <c r="V7683" i="27"/>
  <c r="V7685" i="27"/>
  <c r="P7710" i="27"/>
  <c r="Q7710" i="27"/>
  <c r="R7710" i="27" s="1"/>
  <c r="Q7728" i="27"/>
  <c r="R7728" i="27" s="1"/>
  <c r="P7728" i="27"/>
  <c r="P7732" i="27"/>
  <c r="Q7732" i="27"/>
  <c r="R7732" i="27" s="1"/>
  <c r="V7732" i="27" s="1"/>
  <c r="P7722" i="27"/>
  <c r="Q7722" i="27"/>
  <c r="S7729" i="27"/>
  <c r="M7760" i="27"/>
  <c r="N7760" i="27" s="1"/>
  <c r="M7768" i="27"/>
  <c r="N7768" i="27" s="1"/>
  <c r="S7705" i="27"/>
  <c r="N7756" i="27"/>
  <c r="P7756" i="27" s="1"/>
  <c r="M7778" i="27"/>
  <c r="N7778" i="27" s="1"/>
  <c r="M7747" i="27"/>
  <c r="N7747" i="27" s="1"/>
  <c r="M7752" i="27"/>
  <c r="N7752" i="27" s="1"/>
  <c r="N7740" i="27"/>
  <c r="P7740" i="27" s="1"/>
  <c r="M7753" i="27"/>
  <c r="N7753" i="27" s="1"/>
  <c r="P7729" i="27"/>
  <c r="N7734" i="27"/>
  <c r="P7734" i="27" s="1"/>
  <c r="M7775" i="27"/>
  <c r="N7775" i="27" s="1"/>
  <c r="N7746" i="27"/>
  <c r="Q7746" i="27" s="1"/>
  <c r="M7738" i="27"/>
  <c r="N7738" i="27" s="1"/>
  <c r="P7741" i="27"/>
  <c r="R7712" i="27"/>
  <c r="S7696" i="27"/>
  <c r="S7700" i="27"/>
  <c r="P7751" i="27"/>
  <c r="R7714" i="27"/>
  <c r="Q7731" i="27"/>
  <c r="R7727" i="27"/>
  <c r="R7711" i="27"/>
  <c r="P7754" i="27"/>
  <c r="R7689" i="27"/>
  <c r="V7689" i="27" s="1"/>
  <c r="R7730" i="27"/>
  <c r="V7730" i="27" s="1"/>
  <c r="P7742" i="27"/>
  <c r="Q7745" i="27"/>
  <c r="R7718" i="27"/>
  <c r="R7729" i="27"/>
  <c r="R7709" i="27"/>
  <c r="P7726" i="27"/>
  <c r="R7715" i="27"/>
  <c r="Q7733" i="27"/>
  <c r="P7744" i="27"/>
  <c r="Q7713" i="27"/>
  <c r="Q7749" i="27"/>
  <c r="R7741" i="27"/>
  <c r="Q7748" i="27"/>
  <c r="R7707" i="27"/>
  <c r="L7758" i="27"/>
  <c r="J7782" i="27"/>
  <c r="AD7782" i="27" s="1"/>
  <c r="O7758" i="27"/>
  <c r="J7795" i="27"/>
  <c r="AD7795" i="27" s="1"/>
  <c r="L7771" i="27"/>
  <c r="M7771" i="27" s="1"/>
  <c r="O7771" i="27"/>
  <c r="L7776" i="27"/>
  <c r="O7776" i="27"/>
  <c r="J7800" i="27"/>
  <c r="AD7800" i="27" s="1"/>
  <c r="N7773" i="27"/>
  <c r="L7764" i="27"/>
  <c r="M7764" i="27" s="1"/>
  <c r="O7764" i="27"/>
  <c r="J7788" i="27"/>
  <c r="AD7788" i="27" s="1"/>
  <c r="P7731" i="27"/>
  <c r="N7763" i="27"/>
  <c r="P7763" i="27" s="1"/>
  <c r="J7786" i="27"/>
  <c r="AD7786" i="27" s="1"/>
  <c r="L7762" i="27"/>
  <c r="M7762" i="27" s="1"/>
  <c r="O7762" i="27"/>
  <c r="O7780" i="27"/>
  <c r="L7780" i="27"/>
  <c r="M7780" i="27" s="1"/>
  <c r="J7804" i="27"/>
  <c r="AD7804" i="27" s="1"/>
  <c r="O7770" i="27"/>
  <c r="J7794" i="27"/>
  <c r="AD7794" i="27" s="1"/>
  <c r="L7770" i="27"/>
  <c r="M7770" i="27" s="1"/>
  <c r="J7801" i="27"/>
  <c r="AD7801" i="27" s="1"/>
  <c r="O7777" i="27"/>
  <c r="L7777" i="27"/>
  <c r="P7713" i="27"/>
  <c r="P7733" i="27"/>
  <c r="P7749" i="27"/>
  <c r="Q7754" i="27"/>
  <c r="Q7726" i="27"/>
  <c r="Q7742" i="27"/>
  <c r="P7745" i="27"/>
  <c r="P7736" i="27"/>
  <c r="Q7736" i="27"/>
  <c r="Q7739" i="27"/>
  <c r="P7739" i="27"/>
  <c r="Q7719" i="27"/>
  <c r="P7719" i="27"/>
  <c r="N7757" i="27"/>
  <c r="K7784" i="27"/>
  <c r="N7765" i="27"/>
  <c r="N7743" i="27"/>
  <c r="N7759" i="27"/>
  <c r="N7755" i="27"/>
  <c r="N7737" i="27"/>
  <c r="N7766" i="27"/>
  <c r="K7782" i="27"/>
  <c r="K7788" i="27"/>
  <c r="K7794" i="27"/>
  <c r="K7802" i="27"/>
  <c r="K7795" i="27"/>
  <c r="N7750" i="27"/>
  <c r="N7769" i="27"/>
  <c r="K7800" i="27"/>
  <c r="Q7751" i="27"/>
  <c r="L7767" i="27"/>
  <c r="M7767" i="27" s="1"/>
  <c r="O7767" i="27"/>
  <c r="J7791" i="27"/>
  <c r="AD7791" i="27" s="1"/>
  <c r="P7748" i="27"/>
  <c r="Q7744" i="27"/>
  <c r="O7802" i="27"/>
  <c r="J7826" i="27"/>
  <c r="AD7826" i="27" s="1"/>
  <c r="L7802" i="27"/>
  <c r="K7815" i="27"/>
  <c r="O7761" i="27"/>
  <c r="L7761" i="27"/>
  <c r="M7761" i="27" s="1"/>
  <c r="J7785" i="27"/>
  <c r="AD7785" i="27" s="1"/>
  <c r="O7781" i="27"/>
  <c r="L7781" i="27"/>
  <c r="M7781" i="27" s="1"/>
  <c r="J7805" i="27"/>
  <c r="AD7805" i="27" s="1"/>
  <c r="K7798" i="27"/>
  <c r="K7807" i="27"/>
  <c r="K7805" i="27"/>
  <c r="O7797" i="27"/>
  <c r="L7797" i="27"/>
  <c r="M7797" i="27" s="1"/>
  <c r="J7821" i="27"/>
  <c r="AD7821" i="27" s="1"/>
  <c r="K7811" i="27"/>
  <c r="O7784" i="27"/>
  <c r="L7784" i="27"/>
  <c r="J7808" i="27"/>
  <c r="AD7808" i="27" s="1"/>
  <c r="K7817" i="27"/>
  <c r="O7787" i="27"/>
  <c r="L7787" i="27"/>
  <c r="M7787" i="27" s="1"/>
  <c r="J7811" i="27"/>
  <c r="AD7811" i="27" s="1"/>
  <c r="O7796" i="27"/>
  <c r="L7796" i="27"/>
  <c r="J7820" i="27"/>
  <c r="AD7820" i="27" s="1"/>
  <c r="O7799" i="27"/>
  <c r="L7799" i="27"/>
  <c r="J7823" i="27"/>
  <c r="AD7823" i="27" s="1"/>
  <c r="K7786" i="27"/>
  <c r="K7825" i="27"/>
  <c r="K7792" i="27"/>
  <c r="K7827" i="27"/>
  <c r="O7779" i="27"/>
  <c r="L7779" i="27"/>
  <c r="M7779" i="27" s="1"/>
  <c r="J7803" i="27"/>
  <c r="AD7803" i="27" s="1"/>
  <c r="K7814" i="27"/>
  <c r="O7783" i="27"/>
  <c r="L7783" i="27"/>
  <c r="M7783" i="27" s="1"/>
  <c r="J7807" i="27"/>
  <c r="AD7807" i="27" s="1"/>
  <c r="K7796" i="27"/>
  <c r="K7804" i="27"/>
  <c r="O7774" i="27"/>
  <c r="J7798" i="27"/>
  <c r="AD7798" i="27" s="1"/>
  <c r="L7774" i="27"/>
  <c r="M7774" i="27" s="1"/>
  <c r="O7793" i="27"/>
  <c r="L7793" i="27"/>
  <c r="M7793" i="27" s="1"/>
  <c r="J7817" i="27"/>
  <c r="AD7817" i="27" s="1"/>
  <c r="K7813" i="27"/>
  <c r="O7792" i="27"/>
  <c r="L7792" i="27"/>
  <c r="J7816" i="27"/>
  <c r="AD7816" i="27" s="1"/>
  <c r="K7799" i="27"/>
  <c r="O7789" i="27"/>
  <c r="L7789" i="27"/>
  <c r="M7789" i="27" s="1"/>
  <c r="J7813" i="27"/>
  <c r="AD7813" i="27" s="1"/>
  <c r="K7821" i="27"/>
  <c r="O7790" i="27"/>
  <c r="L7790" i="27"/>
  <c r="M7790" i="27" s="1"/>
  <c r="J7814" i="27"/>
  <c r="AD7814" i="27" s="1"/>
  <c r="K7809" i="27"/>
  <c r="AE7727" i="27"/>
  <c r="AE7702" i="27"/>
  <c r="AE7749" i="27"/>
  <c r="AE7742" i="27"/>
  <c r="AE7748" i="27"/>
  <c r="AE7745" i="27"/>
  <c r="AE7744" i="27"/>
  <c r="AE7722" i="27"/>
  <c r="AE7719" i="27"/>
  <c r="AE7723" i="27"/>
  <c r="AE7741" i="27"/>
  <c r="AH7741" i="27" l="1"/>
  <c r="AI7741" i="27"/>
  <c r="AJ7741" i="27"/>
  <c r="AG7741" i="27"/>
  <c r="AH7723" i="27"/>
  <c r="AI7723" i="27"/>
  <c r="AJ7723" i="27"/>
  <c r="AG7723" i="27"/>
  <c r="AG7719" i="27"/>
  <c r="AH7719" i="27"/>
  <c r="AJ7719" i="27"/>
  <c r="AI7719" i="27"/>
  <c r="AI7722" i="27"/>
  <c r="AG7722" i="27"/>
  <c r="AH7722" i="27"/>
  <c r="AJ7722" i="27"/>
  <c r="AH7744" i="27"/>
  <c r="AI7744" i="27"/>
  <c r="AJ7744" i="27"/>
  <c r="AG7744" i="27"/>
  <c r="AG7745" i="27"/>
  <c r="AH7745" i="27"/>
  <c r="AJ7745" i="27"/>
  <c r="AI7745" i="27"/>
  <c r="AG7748" i="27"/>
  <c r="AI7748" i="27"/>
  <c r="AH7748" i="27"/>
  <c r="AJ7748" i="27"/>
  <c r="AG7742" i="27"/>
  <c r="AJ7742" i="27"/>
  <c r="AH7742" i="27"/>
  <c r="AI7742" i="27"/>
  <c r="AI7749" i="27"/>
  <c r="AJ7749" i="27"/>
  <c r="AG7749" i="27"/>
  <c r="AH7749" i="27"/>
  <c r="AH7702" i="27"/>
  <c r="AI7702" i="27"/>
  <c r="AJ7702" i="27"/>
  <c r="AG7702" i="27"/>
  <c r="AG7727" i="27"/>
  <c r="AH7727" i="27"/>
  <c r="AI7727" i="27"/>
  <c r="AJ7727" i="27"/>
  <c r="AG7730" i="27"/>
  <c r="AH7730" i="27"/>
  <c r="AI7730" i="27"/>
  <c r="AJ7730" i="27"/>
  <c r="AG7715" i="27"/>
  <c r="AJ7715" i="27"/>
  <c r="AH7715" i="27"/>
  <c r="AI7715" i="27"/>
  <c r="AH7689" i="27"/>
  <c r="AG7689" i="27"/>
  <c r="AI7689" i="27"/>
  <c r="AJ7689" i="27"/>
  <c r="AG7692" i="27"/>
  <c r="AJ7692" i="27"/>
  <c r="AH7692" i="27"/>
  <c r="AI7692" i="27"/>
  <c r="AH7705" i="27"/>
  <c r="AI7705" i="27"/>
  <c r="AJ7705" i="27"/>
  <c r="AG7705" i="27"/>
  <c r="AG7712" i="27"/>
  <c r="AH7712" i="27"/>
  <c r="AI7712" i="27"/>
  <c r="AJ7712" i="27"/>
  <c r="AH7690" i="27"/>
  <c r="AI7690" i="27"/>
  <c r="AJ7690" i="27"/>
  <c r="AG7690" i="27"/>
  <c r="AG7709" i="27"/>
  <c r="AH7709" i="27"/>
  <c r="AI7709" i="27"/>
  <c r="AJ7709" i="27"/>
  <c r="AH7711" i="27"/>
  <c r="AI7711" i="27"/>
  <c r="AJ7711" i="27"/>
  <c r="AG7711" i="27"/>
  <c r="AG7704" i="27"/>
  <c r="AH7704" i="27"/>
  <c r="AI7704" i="27"/>
  <c r="AJ7704" i="27"/>
  <c r="AI7707" i="27"/>
  <c r="AG7707" i="27"/>
  <c r="AH7707" i="27"/>
  <c r="AJ7707" i="27"/>
  <c r="AH7708" i="27"/>
  <c r="AI7708" i="27"/>
  <c r="AJ7708" i="27"/>
  <c r="AG7708" i="27"/>
  <c r="U7731" i="27"/>
  <c r="AE7731" i="27"/>
  <c r="U7741" i="27"/>
  <c r="U7723" i="27"/>
  <c r="U7719" i="27"/>
  <c r="U7729" i="27"/>
  <c r="AE7729" i="27"/>
  <c r="U7722" i="27"/>
  <c r="U7735" i="27"/>
  <c r="AE7735" i="27"/>
  <c r="U7714" i="27"/>
  <c r="AE7714" i="27"/>
  <c r="U7744" i="27"/>
  <c r="U7763" i="27"/>
  <c r="AE7763" i="27"/>
  <c r="U7745" i="27"/>
  <c r="U7726" i="27"/>
  <c r="U7734" i="27"/>
  <c r="AE7734" i="27"/>
  <c r="U7716" i="27"/>
  <c r="AE7716" i="27"/>
  <c r="U7751" i="27"/>
  <c r="U7754" i="27"/>
  <c r="AE7754" i="27"/>
  <c r="U7748" i="27"/>
  <c r="Q7734" i="27"/>
  <c r="S7734" i="27" s="1"/>
  <c r="U7739" i="27"/>
  <c r="AE7739" i="27"/>
  <c r="U7740" i="27"/>
  <c r="AE7740" i="27"/>
  <c r="U7732" i="27"/>
  <c r="AE7732" i="27"/>
  <c r="U7733" i="27"/>
  <c r="AE7733" i="27"/>
  <c r="U7728" i="27"/>
  <c r="AE7728" i="27"/>
  <c r="U7713" i="27"/>
  <c r="AE7713" i="27"/>
  <c r="U7742" i="27"/>
  <c r="U7736" i="27"/>
  <c r="AE7736" i="27"/>
  <c r="U7749" i="27"/>
  <c r="U7756" i="27"/>
  <c r="AE7756" i="27"/>
  <c r="U7710" i="27"/>
  <c r="AE7710" i="27"/>
  <c r="R7722" i="27"/>
  <c r="V7722" i="27" s="1"/>
  <c r="V7702" i="27"/>
  <c r="S7695" i="27"/>
  <c r="S7725" i="27"/>
  <c r="S7720" i="27"/>
  <c r="P7746" i="27"/>
  <c r="S7724" i="27"/>
  <c r="S7723" i="27"/>
  <c r="Q7740" i="27"/>
  <c r="R7740" i="27" s="1"/>
  <c r="V7740" i="27" s="1"/>
  <c r="S7721" i="27"/>
  <c r="Q7756" i="27"/>
  <c r="S7756" i="27" s="1"/>
  <c r="V7717" i="27"/>
  <c r="S7692" i="27"/>
  <c r="V7692" i="27"/>
  <c r="S7713" i="27"/>
  <c r="R7746" i="27"/>
  <c r="V7746" i="27" s="1"/>
  <c r="S7731" i="27"/>
  <c r="R7719" i="27"/>
  <c r="V7719" i="27" s="1"/>
  <c r="R7744" i="27"/>
  <c r="V7744" i="27" s="1"/>
  <c r="R7742" i="27"/>
  <c r="V7742" i="27" s="1"/>
  <c r="S7733" i="27"/>
  <c r="S7739" i="27"/>
  <c r="S7716" i="27"/>
  <c r="S7736" i="27"/>
  <c r="R7726" i="27"/>
  <c r="V7726" i="27" s="1"/>
  <c r="R7748" i="27"/>
  <c r="S7732" i="27"/>
  <c r="S7728" i="27"/>
  <c r="R7749" i="27"/>
  <c r="S7710" i="27"/>
  <c r="R7745" i="27"/>
  <c r="V7745" i="27" s="1"/>
  <c r="S7735" i="27"/>
  <c r="M7792" i="27"/>
  <c r="N7792" i="27" s="1"/>
  <c r="M7799" i="27"/>
  <c r="N7799" i="27" s="1"/>
  <c r="Q7747" i="27"/>
  <c r="P7747" i="27"/>
  <c r="V7709" i="27"/>
  <c r="V7710" i="27"/>
  <c r="V7729" i="27"/>
  <c r="V7711" i="27"/>
  <c r="S7741" i="27"/>
  <c r="V7741" i="27"/>
  <c r="M7784" i="27"/>
  <c r="N7784" i="27" s="1"/>
  <c r="S7718" i="27"/>
  <c r="V7718" i="27"/>
  <c r="V7728" i="27"/>
  <c r="V7716" i="27"/>
  <c r="V7727" i="27"/>
  <c r="V7714" i="27"/>
  <c r="V7715" i="27"/>
  <c r="V7707" i="27"/>
  <c r="V7712" i="27"/>
  <c r="M7802" i="27"/>
  <c r="N7802" i="27" s="1"/>
  <c r="P7738" i="27"/>
  <c r="Q7738" i="27"/>
  <c r="R7738" i="27" s="1"/>
  <c r="Q7753" i="27"/>
  <c r="P7753" i="27"/>
  <c r="Q7752" i="27"/>
  <c r="R7752" i="27" s="1"/>
  <c r="P7752" i="27"/>
  <c r="N7797" i="27"/>
  <c r="P7797" i="27" s="1"/>
  <c r="N7764" i="27"/>
  <c r="P7764" i="27" s="1"/>
  <c r="N7780" i="27"/>
  <c r="Q7780" i="27" s="1"/>
  <c r="N7771" i="27"/>
  <c r="P7771" i="27" s="1"/>
  <c r="M7758" i="27"/>
  <c r="N7758" i="27" s="1"/>
  <c r="N7770" i="27"/>
  <c r="P7770" i="27" s="1"/>
  <c r="M7777" i="27"/>
  <c r="N7777" i="27" s="1"/>
  <c r="M7796" i="27"/>
  <c r="N7796" i="27" s="1"/>
  <c r="N7762" i="27"/>
  <c r="P7762" i="27" s="1"/>
  <c r="M7776" i="27"/>
  <c r="N7776" i="27" s="1"/>
  <c r="S7727" i="27"/>
  <c r="Q7763" i="27"/>
  <c r="Q7757" i="27"/>
  <c r="P7768" i="27"/>
  <c r="P7743" i="27"/>
  <c r="P7765" i="27"/>
  <c r="R7713" i="27"/>
  <c r="Q7759" i="27"/>
  <c r="S7754" i="27"/>
  <c r="R7751" i="27"/>
  <c r="R7731" i="27"/>
  <c r="R7733" i="27"/>
  <c r="R7736" i="27"/>
  <c r="P7772" i="27"/>
  <c r="R7754" i="27"/>
  <c r="Q7769" i="27"/>
  <c r="R7739" i="27"/>
  <c r="P7750" i="27"/>
  <c r="P7766" i="27"/>
  <c r="Q7775" i="27"/>
  <c r="Q7773" i="27"/>
  <c r="P7773" i="27"/>
  <c r="L7801" i="27"/>
  <c r="J7825" i="27"/>
  <c r="AD7825" i="27" s="1"/>
  <c r="O7801" i="27"/>
  <c r="O7788" i="27"/>
  <c r="L7788" i="27"/>
  <c r="J7812" i="27"/>
  <c r="AD7812" i="27" s="1"/>
  <c r="J7810" i="27"/>
  <c r="AD7810" i="27" s="1"/>
  <c r="O7786" i="27"/>
  <c r="L7786" i="27"/>
  <c r="J7819" i="27"/>
  <c r="AD7819" i="27" s="1"/>
  <c r="L7795" i="27"/>
  <c r="O7795" i="27"/>
  <c r="N7783" i="27"/>
  <c r="Q7783" i="27" s="1"/>
  <c r="O7794" i="27"/>
  <c r="L7794" i="27"/>
  <c r="M7794" i="27" s="1"/>
  <c r="J7818" i="27"/>
  <c r="AD7818" i="27" s="1"/>
  <c r="N7781" i="27"/>
  <c r="J7828" i="27"/>
  <c r="AD7828" i="27" s="1"/>
  <c r="O7804" i="27"/>
  <c r="L7804" i="27"/>
  <c r="M7804" i="27" s="1"/>
  <c r="J7824" i="27"/>
  <c r="AD7824" i="27" s="1"/>
  <c r="L7800" i="27"/>
  <c r="O7800" i="27"/>
  <c r="O7782" i="27"/>
  <c r="J7806" i="27"/>
  <c r="AD7806" i="27" s="1"/>
  <c r="L7782" i="27"/>
  <c r="M7782" i="27" s="1"/>
  <c r="Q7765" i="27"/>
  <c r="Q7766" i="27"/>
  <c r="P7769" i="27"/>
  <c r="Q7743" i="27"/>
  <c r="P7760" i="27"/>
  <c r="Q7760" i="27"/>
  <c r="P7778" i="27"/>
  <c r="Q7778" i="27"/>
  <c r="P7755" i="27"/>
  <c r="Q7755" i="27"/>
  <c r="P7737" i="27"/>
  <c r="Q7737" i="27"/>
  <c r="P7757" i="27"/>
  <c r="K7819" i="27"/>
  <c r="K7826" i="27"/>
  <c r="N7767" i="27"/>
  <c r="N7790" i="27"/>
  <c r="Q7750" i="27"/>
  <c r="N7793" i="27"/>
  <c r="N7789" i="27"/>
  <c r="K7806" i="27"/>
  <c r="K7824" i="27"/>
  <c r="K7818" i="27"/>
  <c r="K7808" i="27"/>
  <c r="N7787" i="27"/>
  <c r="N7774" i="27"/>
  <c r="P7759" i="27"/>
  <c r="N7779" i="27"/>
  <c r="N7761" i="27"/>
  <c r="K7812" i="27"/>
  <c r="P7775" i="27"/>
  <c r="O7791" i="27"/>
  <c r="L7791" i="27"/>
  <c r="M7791" i="27" s="1"/>
  <c r="J7815" i="27"/>
  <c r="AD7815" i="27" s="1"/>
  <c r="K7829" i="27"/>
  <c r="K7839" i="27"/>
  <c r="J7835" i="27"/>
  <c r="AD7835" i="27" s="1"/>
  <c r="O7811" i="27"/>
  <c r="L7811" i="27"/>
  <c r="M7811" i="27" s="1"/>
  <c r="O7785" i="27"/>
  <c r="L7785" i="27"/>
  <c r="M7785" i="27" s="1"/>
  <c r="J7809" i="27"/>
  <c r="AD7809" i="27" s="1"/>
  <c r="K7816" i="27"/>
  <c r="K7831" i="27"/>
  <c r="K7849" i="27"/>
  <c r="O7798" i="27"/>
  <c r="L7798" i="27"/>
  <c r="M7798" i="27" s="1"/>
  <c r="J7822" i="27"/>
  <c r="AD7822" i="27" s="1"/>
  <c r="O7814" i="27"/>
  <c r="J7838" i="27"/>
  <c r="AD7838" i="27" s="1"/>
  <c r="L7814" i="27"/>
  <c r="M7814" i="27" s="1"/>
  <c r="K7845" i="27"/>
  <c r="J7840" i="27"/>
  <c r="AD7840" i="27" s="1"/>
  <c r="O7816" i="27"/>
  <c r="L7816" i="27"/>
  <c r="K7828" i="27"/>
  <c r="K7835" i="27"/>
  <c r="Q7768" i="27"/>
  <c r="K7838" i="27"/>
  <c r="K7823" i="27"/>
  <c r="Q7772" i="27"/>
  <c r="O7807" i="27"/>
  <c r="J7831" i="27"/>
  <c r="AD7831" i="27" s="1"/>
  <c r="L7807" i="27"/>
  <c r="M7807" i="27" s="1"/>
  <c r="J7827" i="27"/>
  <c r="AD7827" i="27" s="1"/>
  <c r="O7803" i="27"/>
  <c r="L7803" i="27"/>
  <c r="M7803" i="27" s="1"/>
  <c r="O7808" i="27"/>
  <c r="J7832" i="27"/>
  <c r="AD7832" i="27" s="1"/>
  <c r="L7808" i="27"/>
  <c r="K7822" i="27"/>
  <c r="O7826" i="27"/>
  <c r="L7826" i="27"/>
  <c r="J7850" i="27"/>
  <c r="AD7850" i="27" s="1"/>
  <c r="K7837" i="27"/>
  <c r="K7810" i="27"/>
  <c r="O7820" i="27"/>
  <c r="J7844" i="27"/>
  <c r="AD7844" i="27" s="1"/>
  <c r="L7820" i="27"/>
  <c r="K7820" i="27"/>
  <c r="K7833" i="27"/>
  <c r="O7813" i="27"/>
  <c r="J7837" i="27"/>
  <c r="AD7837" i="27" s="1"/>
  <c r="L7813" i="27"/>
  <c r="M7813" i="27" s="1"/>
  <c r="J7847" i="27"/>
  <c r="AD7847" i="27" s="1"/>
  <c r="O7823" i="27"/>
  <c r="L7823" i="27"/>
  <c r="O7821" i="27"/>
  <c r="L7821" i="27"/>
  <c r="M7821" i="27" s="1"/>
  <c r="J7845" i="27"/>
  <c r="AD7845" i="27" s="1"/>
  <c r="J7841" i="27"/>
  <c r="AD7841" i="27" s="1"/>
  <c r="O7817" i="27"/>
  <c r="L7817" i="27"/>
  <c r="M7817" i="27" s="1"/>
  <c r="K7841" i="27"/>
  <c r="O7805" i="27"/>
  <c r="L7805" i="27"/>
  <c r="M7805" i="27" s="1"/>
  <c r="J7829" i="27"/>
  <c r="AD7829" i="27" s="1"/>
  <c r="K7851" i="27"/>
  <c r="Q7797" i="27"/>
  <c r="AE7751" i="27"/>
  <c r="AE7726" i="27"/>
  <c r="AE7743" i="27"/>
  <c r="AE7770" i="27"/>
  <c r="AE7765" i="27"/>
  <c r="AE7746" i="27"/>
  <c r="AE7769" i="27"/>
  <c r="AE7766" i="27"/>
  <c r="AE7773" i="27"/>
  <c r="AE7771" i="27"/>
  <c r="AE7747" i="27"/>
  <c r="AE7768" i="27"/>
  <c r="AE7797" i="27"/>
  <c r="AE7772" i="27"/>
  <c r="AG7772" i="27" l="1"/>
  <c r="AH7772" i="27"/>
  <c r="AI7772" i="27"/>
  <c r="AJ7772" i="27"/>
  <c r="AI7797" i="27"/>
  <c r="AH7797" i="27"/>
  <c r="AG7797" i="27"/>
  <c r="AJ7797" i="27"/>
  <c r="AH7768" i="27"/>
  <c r="AI7768" i="27"/>
  <c r="AJ7768" i="27"/>
  <c r="AG7768" i="27"/>
  <c r="AH7747" i="27"/>
  <c r="AI7747" i="27"/>
  <c r="AJ7747" i="27"/>
  <c r="AG7747" i="27"/>
  <c r="AH7771" i="27"/>
  <c r="AI7771" i="27"/>
  <c r="AJ7771" i="27"/>
  <c r="AG7771" i="27"/>
  <c r="AG7773" i="27"/>
  <c r="AH7773" i="27"/>
  <c r="AI7773" i="27"/>
  <c r="AJ7773" i="27"/>
  <c r="AG7766" i="27"/>
  <c r="AH7766" i="27"/>
  <c r="AI7766" i="27"/>
  <c r="AJ7766" i="27"/>
  <c r="AG7769" i="27"/>
  <c r="AJ7769" i="27"/>
  <c r="AH7769" i="27"/>
  <c r="AI7769" i="27"/>
  <c r="AG7746" i="27"/>
  <c r="AH7746" i="27"/>
  <c r="AI7746" i="27"/>
  <c r="AJ7746" i="27"/>
  <c r="AH7765" i="27"/>
  <c r="AI7765" i="27"/>
  <c r="AJ7765" i="27"/>
  <c r="AG7765" i="27"/>
  <c r="AI7770" i="27"/>
  <c r="AG7770" i="27"/>
  <c r="AH7770" i="27"/>
  <c r="AJ7770" i="27"/>
  <c r="AG7743" i="27"/>
  <c r="AH7743" i="27"/>
  <c r="AI7743" i="27"/>
  <c r="AJ7743" i="27"/>
  <c r="AH7726" i="27"/>
  <c r="AI7726" i="27"/>
  <c r="AJ7726" i="27"/>
  <c r="AG7726" i="27"/>
  <c r="AG7751" i="27"/>
  <c r="AH7751" i="27"/>
  <c r="AJ7751" i="27"/>
  <c r="AI7751" i="27"/>
  <c r="AG7754" i="27"/>
  <c r="AJ7754" i="27"/>
  <c r="AI7754" i="27"/>
  <c r="AH7754" i="27"/>
  <c r="R7734" i="27"/>
  <c r="V7734" i="27" s="1"/>
  <c r="AH7714" i="27"/>
  <c r="AI7714" i="27"/>
  <c r="AJ7714" i="27"/>
  <c r="AG7714" i="27"/>
  <c r="AG7710" i="27"/>
  <c r="AH7710" i="27"/>
  <c r="AI7710" i="27"/>
  <c r="AJ7710" i="27"/>
  <c r="AG7733" i="27"/>
  <c r="AH7733" i="27"/>
  <c r="AI7733" i="27"/>
  <c r="AJ7733" i="27"/>
  <c r="AH7735" i="27"/>
  <c r="AI7735" i="27"/>
  <c r="AJ7735" i="27"/>
  <c r="AG7735" i="27"/>
  <c r="AG7728" i="27"/>
  <c r="AJ7728" i="27"/>
  <c r="AH7728" i="27"/>
  <c r="AI7728" i="27"/>
  <c r="AG7716" i="27"/>
  <c r="AH7716" i="27"/>
  <c r="AI7716" i="27"/>
  <c r="AJ7716" i="27"/>
  <c r="AH7756" i="27"/>
  <c r="AI7756" i="27"/>
  <c r="AJ7756" i="27"/>
  <c r="AG7756" i="27"/>
  <c r="AH7732" i="27"/>
  <c r="AI7732" i="27"/>
  <c r="AJ7732" i="27"/>
  <c r="AG7732" i="27"/>
  <c r="AH7734" i="27"/>
  <c r="AI7734" i="27"/>
  <c r="AG7734" i="27"/>
  <c r="AJ7734" i="27"/>
  <c r="AH7729" i="27"/>
  <c r="AI7729" i="27"/>
  <c r="AJ7729" i="27"/>
  <c r="AG7729" i="27"/>
  <c r="AG7739" i="27"/>
  <c r="AH7739" i="27"/>
  <c r="AI7739" i="27"/>
  <c r="AJ7739" i="27"/>
  <c r="AG7763" i="27"/>
  <c r="AI7763" i="27"/>
  <c r="AJ7763" i="27"/>
  <c r="AH7763" i="27"/>
  <c r="AG7713" i="27"/>
  <c r="AI7713" i="27"/>
  <c r="AJ7713" i="27"/>
  <c r="AH7713" i="27"/>
  <c r="AH7731" i="27"/>
  <c r="AG7731" i="27"/>
  <c r="AI7731" i="27"/>
  <c r="AJ7731" i="27"/>
  <c r="AI7740" i="27"/>
  <c r="AG7740" i="27"/>
  <c r="AJ7740" i="27"/>
  <c r="AH7740" i="27"/>
  <c r="AG7736" i="27"/>
  <c r="AH7736" i="27"/>
  <c r="AI7736" i="27"/>
  <c r="AJ7736" i="27"/>
  <c r="S7726" i="27"/>
  <c r="U7772" i="27"/>
  <c r="U7797" i="27"/>
  <c r="U7768" i="27"/>
  <c r="U7760" i="27"/>
  <c r="AE7760" i="27"/>
  <c r="U7759" i="27"/>
  <c r="AE7759" i="27"/>
  <c r="U7752" i="27"/>
  <c r="AE7752" i="27"/>
  <c r="U7747" i="27"/>
  <c r="S7722" i="27"/>
  <c r="U7771" i="27"/>
  <c r="U7757" i="27"/>
  <c r="AE7757" i="27"/>
  <c r="U7753" i="27"/>
  <c r="AE7753" i="27"/>
  <c r="U7764" i="27"/>
  <c r="AE7764" i="27"/>
  <c r="U7762" i="27"/>
  <c r="AE7762" i="27"/>
  <c r="U7773" i="27"/>
  <c r="U7737" i="27"/>
  <c r="AE7737" i="27"/>
  <c r="U7766" i="27"/>
  <c r="U7769" i="27"/>
  <c r="U7750" i="27"/>
  <c r="U7738" i="27"/>
  <c r="AE7738" i="27"/>
  <c r="U7746" i="27"/>
  <c r="U7778" i="27"/>
  <c r="AE7778" i="27"/>
  <c r="U7775" i="27"/>
  <c r="U7755" i="27"/>
  <c r="AE7755" i="27"/>
  <c r="U7765" i="27"/>
  <c r="U7770" i="27"/>
  <c r="U7743" i="27"/>
  <c r="Q7762" i="27"/>
  <c r="S7762" i="27" s="1"/>
  <c r="S7745" i="27"/>
  <c r="Q7771" i="27"/>
  <c r="R7771" i="27" s="1"/>
  <c r="V7771" i="27" s="1"/>
  <c r="S7742" i="27"/>
  <c r="Q7764" i="27"/>
  <c r="R7764" i="27" s="1"/>
  <c r="V7764" i="27" s="1"/>
  <c r="S7719" i="27"/>
  <c r="R7753" i="27"/>
  <c r="V7753" i="27" s="1"/>
  <c r="R7756" i="27"/>
  <c r="V7756" i="27" s="1"/>
  <c r="S7748" i="27"/>
  <c r="R7747" i="27"/>
  <c r="S7749" i="27"/>
  <c r="P7780" i="27"/>
  <c r="S7746" i="27"/>
  <c r="V7748" i="27"/>
  <c r="S7740" i="27"/>
  <c r="S7744" i="27"/>
  <c r="V7749" i="27"/>
  <c r="R7797" i="27"/>
  <c r="V7797" i="27" s="1"/>
  <c r="S7759" i="27"/>
  <c r="S7738" i="27"/>
  <c r="R7766" i="27"/>
  <c r="V7766" i="27" s="1"/>
  <c r="R7772" i="27"/>
  <c r="V7772" i="27" s="1"/>
  <c r="S7737" i="27"/>
  <c r="S7755" i="27"/>
  <c r="S7783" i="27"/>
  <c r="S7763" i="27"/>
  <c r="R7768" i="27"/>
  <c r="S7768" i="27" s="1"/>
  <c r="S7778" i="27"/>
  <c r="S7760" i="27"/>
  <c r="S7757" i="27"/>
  <c r="S7752" i="27"/>
  <c r="R7765" i="27"/>
  <c r="V7765" i="27" s="1"/>
  <c r="S7780" i="27"/>
  <c r="R7769" i="27"/>
  <c r="V7769" i="27" s="1"/>
  <c r="P7776" i="27"/>
  <c r="Q7776" i="27"/>
  <c r="R7776" i="27" s="1"/>
  <c r="V7776" i="27" s="1"/>
  <c r="Q7758" i="27"/>
  <c r="R7758" i="27" s="1"/>
  <c r="P7758" i="27"/>
  <c r="S7751" i="27"/>
  <c r="V7751" i="27"/>
  <c r="V7754" i="27"/>
  <c r="V7713" i="27"/>
  <c r="V7736" i="27"/>
  <c r="V7733" i="27"/>
  <c r="V7731" i="27"/>
  <c r="V7738" i="27"/>
  <c r="V7739" i="27"/>
  <c r="V7752" i="27"/>
  <c r="Q7777" i="27"/>
  <c r="P7777" i="27"/>
  <c r="Q7770" i="27"/>
  <c r="M7823" i="27"/>
  <c r="N7823" i="27" s="1"/>
  <c r="M7820" i="27"/>
  <c r="N7820" i="27" s="1"/>
  <c r="M7801" i="27"/>
  <c r="N7801" i="27" s="1"/>
  <c r="M7800" i="27"/>
  <c r="N7800" i="27" s="1"/>
  <c r="M7808" i="27"/>
  <c r="N7808" i="27" s="1"/>
  <c r="N7804" i="27"/>
  <c r="P7804" i="27" s="1"/>
  <c r="N7794" i="27"/>
  <c r="P7794" i="27" s="1"/>
  <c r="M7786" i="27"/>
  <c r="N7786" i="27" s="1"/>
  <c r="M7788" i="27"/>
  <c r="N7788" i="27" s="1"/>
  <c r="S7753" i="27"/>
  <c r="M7816" i="27"/>
  <c r="N7816" i="27" s="1"/>
  <c r="M7826" i="27"/>
  <c r="N7826" i="27" s="1"/>
  <c r="N7782" i="27"/>
  <c r="P7782" i="27" s="1"/>
  <c r="M7795" i="27"/>
  <c r="N7795" i="27" s="1"/>
  <c r="Q7795" i="27" s="1"/>
  <c r="R7763" i="27"/>
  <c r="R7759" i="27"/>
  <c r="P7774" i="27"/>
  <c r="P7790" i="27"/>
  <c r="R7737" i="27"/>
  <c r="V7737" i="27" s="1"/>
  <c r="R7778" i="27"/>
  <c r="V7778" i="27" s="1"/>
  <c r="R7775" i="27"/>
  <c r="R7780" i="27"/>
  <c r="V7780" i="27" s="1"/>
  <c r="R7760" i="27"/>
  <c r="V7760" i="27" s="1"/>
  <c r="R7755" i="27"/>
  <c r="V7755" i="27" s="1"/>
  <c r="P7792" i="27"/>
  <c r="R7743" i="27"/>
  <c r="R7757" i="27"/>
  <c r="R7750" i="27"/>
  <c r="R7773" i="27"/>
  <c r="Q7796" i="27"/>
  <c r="Q7799" i="27"/>
  <c r="Q7787" i="27"/>
  <c r="P7793" i="27"/>
  <c r="P7783" i="27"/>
  <c r="R7783" i="27"/>
  <c r="V7783" i="27" s="1"/>
  <c r="Q7781" i="27"/>
  <c r="P7781" i="27"/>
  <c r="J7848" i="27"/>
  <c r="AD7848" i="27" s="1"/>
  <c r="L7824" i="27"/>
  <c r="M7824" i="27" s="1"/>
  <c r="N7824" i="27" s="1"/>
  <c r="O7824" i="27"/>
  <c r="O7812" i="27"/>
  <c r="L7812" i="27"/>
  <c r="M7812" i="27" s="1"/>
  <c r="J7836" i="27"/>
  <c r="AD7836" i="27" s="1"/>
  <c r="O7819" i="27"/>
  <c r="J7843" i="27"/>
  <c r="AD7843" i="27" s="1"/>
  <c r="L7819" i="27"/>
  <c r="L7818" i="27"/>
  <c r="J7842" i="27"/>
  <c r="AD7842" i="27" s="1"/>
  <c r="O7818" i="27"/>
  <c r="O7825" i="27"/>
  <c r="J7849" i="27"/>
  <c r="AD7849" i="27" s="1"/>
  <c r="L7825" i="27"/>
  <c r="L7806" i="27"/>
  <c r="M7806" i="27" s="1"/>
  <c r="J7830" i="27"/>
  <c r="AD7830" i="27" s="1"/>
  <c r="O7806" i="27"/>
  <c r="N7814" i="27"/>
  <c r="O7828" i="27"/>
  <c r="L7828" i="27"/>
  <c r="M7828" i="27" s="1"/>
  <c r="J7852" i="27"/>
  <c r="AD7852" i="27" s="1"/>
  <c r="J7834" i="27"/>
  <c r="AD7834" i="27" s="1"/>
  <c r="O7810" i="27"/>
  <c r="L7810" i="27"/>
  <c r="Q7790" i="27"/>
  <c r="Q7793" i="27"/>
  <c r="Q7774" i="27"/>
  <c r="P7799" i="27"/>
  <c r="P7787" i="27"/>
  <c r="Q7792" i="27"/>
  <c r="Q7789" i="27"/>
  <c r="P7789" i="27"/>
  <c r="P7761" i="27"/>
  <c r="Q7761" i="27"/>
  <c r="P7779" i="27"/>
  <c r="Q7779" i="27"/>
  <c r="Q7767" i="27"/>
  <c r="P7767" i="27"/>
  <c r="Q7802" i="27"/>
  <c r="P7802" i="27"/>
  <c r="P7784" i="27"/>
  <c r="Q7784" i="27"/>
  <c r="K7842" i="27"/>
  <c r="K7830" i="27"/>
  <c r="N7791" i="27"/>
  <c r="N7817" i="27"/>
  <c r="K7836" i="27"/>
  <c r="K7850" i="27"/>
  <c r="K7848" i="27"/>
  <c r="N7821" i="27"/>
  <c r="P7821" i="27" s="1"/>
  <c r="N7813" i="27"/>
  <c r="K7843" i="27"/>
  <c r="N7803" i="27"/>
  <c r="K7832" i="27"/>
  <c r="N7805" i="27"/>
  <c r="P7805" i="27" s="1"/>
  <c r="N7798" i="27"/>
  <c r="N7785" i="27"/>
  <c r="N7811" i="27"/>
  <c r="N7807" i="27"/>
  <c r="P7796" i="27"/>
  <c r="J7839" i="27"/>
  <c r="AD7839" i="27" s="1"/>
  <c r="O7815" i="27"/>
  <c r="L7815" i="27"/>
  <c r="M7815" i="27" s="1"/>
  <c r="J7871" i="27"/>
  <c r="AD7871" i="27" s="1"/>
  <c r="O7847" i="27"/>
  <c r="L7847" i="27"/>
  <c r="L7827" i="27"/>
  <c r="M7827" i="27" s="1"/>
  <c r="O7827" i="27"/>
  <c r="J7851" i="27"/>
  <c r="AD7851" i="27" s="1"/>
  <c r="J7846" i="27"/>
  <c r="AD7846" i="27" s="1"/>
  <c r="O7822" i="27"/>
  <c r="L7822" i="27"/>
  <c r="M7822" i="27" s="1"/>
  <c r="J7859" i="27"/>
  <c r="AD7859" i="27" s="1"/>
  <c r="O7835" i="27"/>
  <c r="L7835" i="27"/>
  <c r="M7835" i="27" s="1"/>
  <c r="K7846" i="27"/>
  <c r="K7859" i="27"/>
  <c r="K7869" i="27"/>
  <c r="K7873" i="27"/>
  <c r="J7861" i="27"/>
  <c r="AD7861" i="27" s="1"/>
  <c r="O7837" i="27"/>
  <c r="L7837" i="27"/>
  <c r="M7837" i="27" s="1"/>
  <c r="K7840" i="27"/>
  <c r="K7857" i="27"/>
  <c r="O7832" i="27"/>
  <c r="L7832" i="27"/>
  <c r="J7856" i="27"/>
  <c r="AD7856" i="27" s="1"/>
  <c r="J7855" i="27"/>
  <c r="AD7855" i="27" s="1"/>
  <c r="O7831" i="27"/>
  <c r="L7831" i="27"/>
  <c r="M7831" i="27" s="1"/>
  <c r="K7863" i="27"/>
  <c r="J7853" i="27"/>
  <c r="AD7853" i="27" s="1"/>
  <c r="O7829" i="27"/>
  <c r="L7829" i="27"/>
  <c r="O7838" i="27"/>
  <c r="L7838" i="27"/>
  <c r="M7838" i="27" s="1"/>
  <c r="J7862" i="27"/>
  <c r="AD7862" i="27" s="1"/>
  <c r="K7875" i="27"/>
  <c r="K7844" i="27"/>
  <c r="J7865" i="27"/>
  <c r="AD7865" i="27" s="1"/>
  <c r="O7841" i="27"/>
  <c r="L7841" i="27"/>
  <c r="M7841" i="27" s="1"/>
  <c r="L7845" i="27"/>
  <c r="M7845" i="27" s="1"/>
  <c r="J7869" i="27"/>
  <c r="AD7869" i="27" s="1"/>
  <c r="O7845" i="27"/>
  <c r="O7844" i="27"/>
  <c r="L7844" i="27"/>
  <c r="J7868" i="27"/>
  <c r="AD7868" i="27" s="1"/>
  <c r="O7850" i="27"/>
  <c r="J7874" i="27"/>
  <c r="AD7874" i="27" s="1"/>
  <c r="L7850" i="27"/>
  <c r="K7847" i="27"/>
  <c r="O7809" i="27"/>
  <c r="L7809" i="27"/>
  <c r="M7809" i="27" s="1"/>
  <c r="J7833" i="27"/>
  <c r="AD7833" i="27" s="1"/>
  <c r="K7865" i="27"/>
  <c r="K7861" i="27"/>
  <c r="K7852" i="27"/>
  <c r="K7853" i="27"/>
  <c r="K7862" i="27"/>
  <c r="K7834" i="27"/>
  <c r="O7840" i="27"/>
  <c r="L7840" i="27"/>
  <c r="J7864" i="27"/>
  <c r="AD7864" i="27" s="1"/>
  <c r="K7855" i="27"/>
  <c r="AE7775" i="27"/>
  <c r="AE7750" i="27"/>
  <c r="AE7792" i="27"/>
  <c r="AE7794" i="27"/>
  <c r="AE7789" i="27"/>
  <c r="AE7767" i="27"/>
  <c r="AE7790" i="27"/>
  <c r="AE7796" i="27"/>
  <c r="AE7821" i="27"/>
  <c r="AE7793" i="27"/>
  <c r="AG7793" i="27" l="1"/>
  <c r="AH7793" i="27"/>
  <c r="AI7793" i="27"/>
  <c r="AJ7793" i="27"/>
  <c r="AG7821" i="27"/>
  <c r="AI7821" i="27"/>
  <c r="AJ7821" i="27"/>
  <c r="AH7821" i="27"/>
  <c r="AG7796" i="27"/>
  <c r="AJ7796" i="27"/>
  <c r="AH7796" i="27"/>
  <c r="AI7796" i="27"/>
  <c r="AG7790" i="27"/>
  <c r="AH7790" i="27"/>
  <c r="AI7790" i="27"/>
  <c r="AJ7790" i="27"/>
  <c r="AG7767" i="27"/>
  <c r="AI7767" i="27"/>
  <c r="AJ7767" i="27"/>
  <c r="AH7767" i="27"/>
  <c r="AH7789" i="27"/>
  <c r="AI7789" i="27"/>
  <c r="AJ7789" i="27"/>
  <c r="AG7789" i="27"/>
  <c r="AG7794" i="27"/>
  <c r="AH7794" i="27"/>
  <c r="AI7794" i="27"/>
  <c r="AJ7794" i="27"/>
  <c r="AH7792" i="27"/>
  <c r="AI7792" i="27"/>
  <c r="AJ7792" i="27"/>
  <c r="AG7792" i="27"/>
  <c r="AH7750" i="27"/>
  <c r="AI7750" i="27"/>
  <c r="AJ7750" i="27"/>
  <c r="AG7750" i="27"/>
  <c r="AG7775" i="27"/>
  <c r="AH7775" i="27"/>
  <c r="AI7775" i="27"/>
  <c r="AJ7775" i="27"/>
  <c r="AH7738" i="27"/>
  <c r="AI7738" i="27"/>
  <c r="AJ7738" i="27"/>
  <c r="AG7738" i="27"/>
  <c r="AG7764" i="27"/>
  <c r="AH7764" i="27"/>
  <c r="AJ7764" i="27"/>
  <c r="AI7764" i="27"/>
  <c r="AG7760" i="27"/>
  <c r="AH7760" i="27"/>
  <c r="AI7760" i="27"/>
  <c r="AJ7760" i="27"/>
  <c r="AG7757" i="27"/>
  <c r="AH7757" i="27"/>
  <c r="AI7757" i="27"/>
  <c r="AJ7757" i="27"/>
  <c r="AG7737" i="27"/>
  <c r="AH7737" i="27"/>
  <c r="AJ7737" i="27"/>
  <c r="AI7737" i="27"/>
  <c r="AG7755" i="27"/>
  <c r="AJ7755" i="27"/>
  <c r="AH7755" i="27"/>
  <c r="AI7755" i="27"/>
  <c r="AG7752" i="27"/>
  <c r="AH7752" i="27"/>
  <c r="AI7752" i="27"/>
  <c r="AJ7752" i="27"/>
  <c r="AH7753" i="27"/>
  <c r="AI7753" i="27"/>
  <c r="AJ7753" i="27"/>
  <c r="AG7753" i="27"/>
  <c r="AH7762" i="27"/>
  <c r="AI7762" i="27"/>
  <c r="AJ7762" i="27"/>
  <c r="AG7762" i="27"/>
  <c r="AG7778" i="27"/>
  <c r="AJ7778" i="27"/>
  <c r="AH7778" i="27"/>
  <c r="AI7778" i="27"/>
  <c r="AH7759" i="27"/>
  <c r="AI7759" i="27"/>
  <c r="AJ7759" i="27"/>
  <c r="AG7759" i="27"/>
  <c r="R7762" i="27"/>
  <c r="V7762" i="27" s="1"/>
  <c r="U7758" i="27"/>
  <c r="AE7758" i="27"/>
  <c r="U7793" i="27"/>
  <c r="U7821" i="27"/>
  <c r="U7779" i="27"/>
  <c r="AE7779" i="27"/>
  <c r="U7802" i="27"/>
  <c r="AE7802" i="27"/>
  <c r="U7783" i="27"/>
  <c r="AE7783" i="27"/>
  <c r="U7787" i="27"/>
  <c r="AE7787" i="27"/>
  <c r="U7799" i="27"/>
  <c r="U7796" i="27"/>
  <c r="U7777" i="27"/>
  <c r="AE7777" i="27"/>
  <c r="U7790" i="27"/>
  <c r="U7776" i="27"/>
  <c r="AE7776" i="27"/>
  <c r="U7767" i="27"/>
  <c r="U7782" i="27"/>
  <c r="AE7782" i="27"/>
  <c r="U7761" i="27"/>
  <c r="AE7761" i="27"/>
  <c r="U7774" i="27"/>
  <c r="U7780" i="27"/>
  <c r="AE7780" i="27"/>
  <c r="U7781" i="27"/>
  <c r="AE7781" i="27"/>
  <c r="U7789" i="27"/>
  <c r="U7794" i="27"/>
  <c r="U7805" i="27"/>
  <c r="AE7805" i="27"/>
  <c r="U7792" i="27"/>
  <c r="U7804" i="27"/>
  <c r="AE7804" i="27"/>
  <c r="S7797" i="27"/>
  <c r="U7784" i="27"/>
  <c r="AE7784" i="27"/>
  <c r="M7847" i="27"/>
  <c r="Q7804" i="27"/>
  <c r="S7747" i="27"/>
  <c r="S7771" i="27"/>
  <c r="S7766" i="27"/>
  <c r="V7747" i="27"/>
  <c r="Q7782" i="27"/>
  <c r="S7769" i="27"/>
  <c r="Q7794" i="27"/>
  <c r="R7794" i="27" s="1"/>
  <c r="S7772" i="27"/>
  <c r="S7765" i="27"/>
  <c r="S7764" i="27"/>
  <c r="R7789" i="27"/>
  <c r="V7789" i="27" s="1"/>
  <c r="R7767" i="27"/>
  <c r="V7767" i="27" s="1"/>
  <c r="S7761" i="27"/>
  <c r="S7787" i="27"/>
  <c r="S7784" i="27"/>
  <c r="R7770" i="27"/>
  <c r="R7796" i="27"/>
  <c r="V7796" i="27" s="1"/>
  <c r="S7777" i="27"/>
  <c r="S7758" i="27"/>
  <c r="S7776" i="27"/>
  <c r="S7802" i="27"/>
  <c r="V7768" i="27"/>
  <c r="S7804" i="27"/>
  <c r="R7790" i="27"/>
  <c r="V7790" i="27" s="1"/>
  <c r="S7779" i="27"/>
  <c r="Q7821" i="27"/>
  <c r="R7821" i="27" s="1"/>
  <c r="M7844" i="27"/>
  <c r="N7844" i="27" s="1"/>
  <c r="P7800" i="27"/>
  <c r="Q7800" i="27"/>
  <c r="V7759" i="27"/>
  <c r="V7763" i="27"/>
  <c r="V7775" i="27"/>
  <c r="V7773" i="27"/>
  <c r="S7750" i="27"/>
  <c r="V7750" i="27"/>
  <c r="V7757" i="27"/>
  <c r="S7743" i="27"/>
  <c r="V7743" i="27"/>
  <c r="V7758" i="27"/>
  <c r="R7777" i="27"/>
  <c r="Q7801" i="27"/>
  <c r="P7801" i="27"/>
  <c r="P7788" i="27"/>
  <c r="Q7788" i="27"/>
  <c r="P7786" i="27"/>
  <c r="Q7786" i="27"/>
  <c r="P7795" i="27"/>
  <c r="M7850" i="27"/>
  <c r="N7850" i="27" s="1"/>
  <c r="M7825" i="27"/>
  <c r="N7825" i="27" s="1"/>
  <c r="M7810" i="27"/>
  <c r="N7810" i="27" s="1"/>
  <c r="M7832" i="27"/>
  <c r="N7832" i="27" s="1"/>
  <c r="N7828" i="27"/>
  <c r="Q7828" i="27" s="1"/>
  <c r="M7840" i="27"/>
  <c r="N7840" i="27" s="1"/>
  <c r="M7819" i="27"/>
  <c r="N7819" i="27" s="1"/>
  <c r="M7818" i="27"/>
  <c r="N7818" i="27" s="1"/>
  <c r="N7806" i="27"/>
  <c r="P7806" i="27" s="1"/>
  <c r="N7812" i="27"/>
  <c r="P7812" i="27" s="1"/>
  <c r="M7829" i="27"/>
  <c r="N7829" i="27" s="1"/>
  <c r="S7775" i="27"/>
  <c r="R7787" i="27"/>
  <c r="Q7823" i="27"/>
  <c r="Q7826" i="27"/>
  <c r="R7799" i="27"/>
  <c r="R7802" i="27"/>
  <c r="S7773" i="27"/>
  <c r="R7792" i="27"/>
  <c r="P7820" i="27"/>
  <c r="Q7816" i="27"/>
  <c r="R7784" i="27"/>
  <c r="V7784" i="27" s="1"/>
  <c r="R7793" i="27"/>
  <c r="R7761" i="27"/>
  <c r="R7774" i="27"/>
  <c r="P7817" i="27"/>
  <c r="R7795" i="27"/>
  <c r="S7781" i="27"/>
  <c r="R7779" i="27"/>
  <c r="R7781" i="27"/>
  <c r="Q7798" i="27"/>
  <c r="Q7805" i="27"/>
  <c r="R7804" i="27"/>
  <c r="V7804" i="27" s="1"/>
  <c r="Q7814" i="27"/>
  <c r="P7814" i="27"/>
  <c r="L7834" i="27"/>
  <c r="M7834" i="27" s="1"/>
  <c r="J7858" i="27"/>
  <c r="AD7858" i="27" s="1"/>
  <c r="O7834" i="27"/>
  <c r="L7849" i="27"/>
  <c r="O7849" i="27"/>
  <c r="J7873" i="27"/>
  <c r="AD7873" i="27" s="1"/>
  <c r="J7867" i="27"/>
  <c r="AD7867" i="27" s="1"/>
  <c r="O7843" i="27"/>
  <c r="L7843" i="27"/>
  <c r="O7848" i="27"/>
  <c r="J7872" i="27"/>
  <c r="AD7872" i="27" s="1"/>
  <c r="L7848" i="27"/>
  <c r="M7848" i="27" s="1"/>
  <c r="N7831" i="27"/>
  <c r="Q7831" i="27" s="1"/>
  <c r="N7838" i="27"/>
  <c r="O7842" i="27"/>
  <c r="J7866" i="27"/>
  <c r="AD7866" i="27" s="1"/>
  <c r="L7842" i="27"/>
  <c r="M7842" i="27" s="1"/>
  <c r="N7842" i="27" s="1"/>
  <c r="N7835" i="27"/>
  <c r="P7835" i="27" s="1"/>
  <c r="N7841" i="27"/>
  <c r="L7836" i="27"/>
  <c r="J7860" i="27"/>
  <c r="AD7860" i="27" s="1"/>
  <c r="O7836" i="27"/>
  <c r="J7876" i="27"/>
  <c r="AD7876" i="27" s="1"/>
  <c r="O7852" i="27"/>
  <c r="L7852" i="27"/>
  <c r="L7830" i="27"/>
  <c r="M7830" i="27" s="1"/>
  <c r="O7830" i="27"/>
  <c r="J7854" i="27"/>
  <c r="AD7854" i="27" s="1"/>
  <c r="P7798" i="27"/>
  <c r="Q7817" i="27"/>
  <c r="P7826" i="27"/>
  <c r="Q7791" i="27"/>
  <c r="P7791" i="27"/>
  <c r="Q7808" i="27"/>
  <c r="P7808" i="27"/>
  <c r="Q7807" i="27"/>
  <c r="P7807" i="27"/>
  <c r="P7811" i="27"/>
  <c r="Q7811" i="27"/>
  <c r="Q7813" i="27"/>
  <c r="P7813" i="27"/>
  <c r="P7785" i="27"/>
  <c r="Q7785" i="27"/>
  <c r="P7803" i="27"/>
  <c r="Q7803" i="27"/>
  <c r="N7827" i="27"/>
  <c r="K7874" i="27"/>
  <c r="N7809" i="27"/>
  <c r="K7867" i="27"/>
  <c r="K7860" i="27"/>
  <c r="N7837" i="27"/>
  <c r="N7822" i="27"/>
  <c r="N7815" i="27"/>
  <c r="K7854" i="27"/>
  <c r="N7845" i="27"/>
  <c r="K7856" i="27"/>
  <c r="K7872" i="27"/>
  <c r="K7866" i="27"/>
  <c r="Q7824" i="27"/>
  <c r="P7824" i="27"/>
  <c r="P7816" i="27"/>
  <c r="Q7820" i="27"/>
  <c r="P7823" i="27"/>
  <c r="O7839" i="27"/>
  <c r="J7863" i="27"/>
  <c r="AD7863" i="27" s="1"/>
  <c r="L7839" i="27"/>
  <c r="M7839" i="27" s="1"/>
  <c r="J7883" i="27"/>
  <c r="AD7883" i="27" s="1"/>
  <c r="O7859" i="27"/>
  <c r="L7859" i="27"/>
  <c r="M7859" i="27" s="1"/>
  <c r="K7899" i="27"/>
  <c r="K7889" i="27"/>
  <c r="O7869" i="27"/>
  <c r="L7869" i="27"/>
  <c r="M7869" i="27" s="1"/>
  <c r="J7893" i="27"/>
  <c r="AD7893" i="27" s="1"/>
  <c r="K7893" i="27"/>
  <c r="O7846" i="27"/>
  <c r="L7846" i="27"/>
  <c r="M7846" i="27" s="1"/>
  <c r="J7870" i="27"/>
  <c r="AD7870" i="27" s="1"/>
  <c r="K7858" i="27"/>
  <c r="J7885" i="27"/>
  <c r="AD7885" i="27" s="1"/>
  <c r="O7861" i="27"/>
  <c r="L7861" i="27"/>
  <c r="M7861" i="27" s="1"/>
  <c r="L7851" i="27"/>
  <c r="M7851" i="27" s="1"/>
  <c r="O7851" i="27"/>
  <c r="J7875" i="27"/>
  <c r="AD7875" i="27" s="1"/>
  <c r="K7876" i="27"/>
  <c r="N7847" i="27"/>
  <c r="K7871" i="27"/>
  <c r="K7883" i="27"/>
  <c r="K7881" i="27"/>
  <c r="J7889" i="27"/>
  <c r="AD7889" i="27" s="1"/>
  <c r="O7865" i="27"/>
  <c r="L7865" i="27"/>
  <c r="M7865" i="27" s="1"/>
  <c r="K7879" i="27"/>
  <c r="K7868" i="27"/>
  <c r="J7877" i="27"/>
  <c r="AD7877" i="27" s="1"/>
  <c r="O7853" i="27"/>
  <c r="L7853" i="27"/>
  <c r="M7853" i="27" s="1"/>
  <c r="O7864" i="27"/>
  <c r="L7864" i="27"/>
  <c r="J7888" i="27"/>
  <c r="AD7888" i="27" s="1"/>
  <c r="L7833" i="27"/>
  <c r="M7833" i="27" s="1"/>
  <c r="J7857" i="27"/>
  <c r="AD7857" i="27" s="1"/>
  <c r="O7833" i="27"/>
  <c r="O7874" i="27"/>
  <c r="L7874" i="27"/>
  <c r="J7898" i="27"/>
  <c r="AD7898" i="27" s="1"/>
  <c r="K7887" i="27"/>
  <c r="J7879" i="27"/>
  <c r="AD7879" i="27" s="1"/>
  <c r="O7855" i="27"/>
  <c r="L7855" i="27"/>
  <c r="M7855" i="27" s="1"/>
  <c r="K7897" i="27"/>
  <c r="K7870" i="27"/>
  <c r="K7877" i="27"/>
  <c r="O7862" i="27"/>
  <c r="J7886" i="27"/>
  <c r="AD7886" i="27" s="1"/>
  <c r="L7862" i="27"/>
  <c r="M7862" i="27" s="1"/>
  <c r="O7856" i="27"/>
  <c r="J7880" i="27"/>
  <c r="AD7880" i="27" s="1"/>
  <c r="L7856" i="27"/>
  <c r="K7886" i="27"/>
  <c r="K7885" i="27"/>
  <c r="O7868" i="27"/>
  <c r="L7868" i="27"/>
  <c r="J7892" i="27"/>
  <c r="AD7892" i="27" s="1"/>
  <c r="K7864" i="27"/>
  <c r="J7895" i="27"/>
  <c r="AD7895" i="27" s="1"/>
  <c r="L7871" i="27"/>
  <c r="O7871" i="27"/>
  <c r="AE7799" i="27"/>
  <c r="AE7774" i="27"/>
  <c r="AE7817" i="27"/>
  <c r="AE7791" i="27"/>
  <c r="AE7813" i="27"/>
  <c r="AE7814" i="27"/>
  <c r="AE7816" i="27"/>
  <c r="AE7820" i="27"/>
  <c r="AE7795" i="27"/>
  <c r="AH7795" i="27" l="1"/>
  <c r="AI7795" i="27"/>
  <c r="AJ7795" i="27"/>
  <c r="AG7795" i="27"/>
  <c r="AG7820" i="27"/>
  <c r="AH7820" i="27"/>
  <c r="AI7820" i="27"/>
  <c r="AJ7820" i="27"/>
  <c r="AH7816" i="27"/>
  <c r="AI7816" i="27"/>
  <c r="AJ7816" i="27"/>
  <c r="AG7816" i="27"/>
  <c r="AG7814" i="27"/>
  <c r="AJ7814" i="27"/>
  <c r="AH7814" i="27"/>
  <c r="AI7814" i="27"/>
  <c r="AH7813" i="27"/>
  <c r="AI7813" i="27"/>
  <c r="AJ7813" i="27"/>
  <c r="AG7813" i="27"/>
  <c r="AG7791" i="27"/>
  <c r="AH7791" i="27"/>
  <c r="AI7791" i="27"/>
  <c r="AJ7791" i="27"/>
  <c r="AG7817" i="27"/>
  <c r="AI7817" i="27"/>
  <c r="AJ7817" i="27"/>
  <c r="AH7817" i="27"/>
  <c r="AH7774" i="27"/>
  <c r="AI7774" i="27"/>
  <c r="AJ7774" i="27"/>
  <c r="AG7774" i="27"/>
  <c r="AG7799" i="27"/>
  <c r="AH7799" i="27"/>
  <c r="AJ7799" i="27"/>
  <c r="AI7799" i="27"/>
  <c r="AG7782" i="27"/>
  <c r="AH7782" i="27"/>
  <c r="AI7782" i="27"/>
  <c r="AJ7782" i="27"/>
  <c r="AG7779" i="27"/>
  <c r="AH7779" i="27"/>
  <c r="AI7779" i="27"/>
  <c r="AJ7779" i="27"/>
  <c r="AH7783" i="27"/>
  <c r="AI7783" i="27"/>
  <c r="AJ7783" i="27"/>
  <c r="AG7783" i="27"/>
  <c r="AG7805" i="27"/>
  <c r="AJ7805" i="27"/>
  <c r="AH7805" i="27"/>
  <c r="AI7805" i="27"/>
  <c r="AG7781" i="27"/>
  <c r="AH7781" i="27"/>
  <c r="AI7781" i="27"/>
  <c r="AJ7781" i="27"/>
  <c r="AI7776" i="27"/>
  <c r="AJ7776" i="27"/>
  <c r="AG7776" i="27"/>
  <c r="AH7776" i="27"/>
  <c r="AH7777" i="27"/>
  <c r="AI7777" i="27"/>
  <c r="AJ7777" i="27"/>
  <c r="AG7777" i="27"/>
  <c r="AG7784" i="27"/>
  <c r="AH7784" i="27"/>
  <c r="AI7784" i="27"/>
  <c r="AJ7784" i="27"/>
  <c r="AH7780" i="27"/>
  <c r="AI7780" i="27"/>
  <c r="AJ7780" i="27"/>
  <c r="AG7780" i="27"/>
  <c r="AG7758" i="27"/>
  <c r="AH7758" i="27"/>
  <c r="AI7758" i="27"/>
  <c r="AJ7758" i="27"/>
  <c r="AG7802" i="27"/>
  <c r="AH7802" i="27"/>
  <c r="AI7802" i="27"/>
  <c r="AJ7802" i="27"/>
  <c r="AH7804" i="27"/>
  <c r="AI7804" i="27"/>
  <c r="AJ7804" i="27"/>
  <c r="AG7804" i="27"/>
  <c r="AH7761" i="27"/>
  <c r="AI7761" i="27"/>
  <c r="AG7761" i="27"/>
  <c r="AJ7761" i="27"/>
  <c r="AG7787" i="27"/>
  <c r="AJ7787" i="27"/>
  <c r="AH7787" i="27"/>
  <c r="AI7787" i="27"/>
  <c r="U7795" i="27"/>
  <c r="U7823" i="27"/>
  <c r="U7820" i="27"/>
  <c r="U7811" i="27"/>
  <c r="AE7811" i="27"/>
  <c r="U7806" i="27"/>
  <c r="AE7806" i="27"/>
  <c r="U7786" i="27"/>
  <c r="AE7786" i="27"/>
  <c r="U7826" i="27"/>
  <c r="AE7826" i="27"/>
  <c r="U7812" i="27"/>
  <c r="AE7812" i="27"/>
  <c r="U7816" i="27"/>
  <c r="U7807" i="27"/>
  <c r="AE7807" i="27"/>
  <c r="U7835" i="27"/>
  <c r="AE7835" i="27"/>
  <c r="U7824" i="27"/>
  <c r="AE7824" i="27"/>
  <c r="U7798" i="27"/>
  <c r="U7788" i="27"/>
  <c r="AE7788" i="27"/>
  <c r="U7801" i="27"/>
  <c r="AE7801" i="27"/>
  <c r="U7814" i="27"/>
  <c r="U7785" i="27"/>
  <c r="AE7785" i="27"/>
  <c r="U7813" i="27"/>
  <c r="U7808" i="27"/>
  <c r="AE7808" i="27"/>
  <c r="U7791" i="27"/>
  <c r="U7817" i="27"/>
  <c r="U7803" i="27"/>
  <c r="AE7803" i="27"/>
  <c r="U7800" i="27"/>
  <c r="AE7800" i="27"/>
  <c r="S7782" i="27"/>
  <c r="R7782" i="27"/>
  <c r="V7782" i="27" s="1"/>
  <c r="Q7806" i="27"/>
  <c r="S7806" i="27" s="1"/>
  <c r="S7767" i="27"/>
  <c r="S7790" i="27"/>
  <c r="P7828" i="27"/>
  <c r="S7796" i="27"/>
  <c r="Q7812" i="27"/>
  <c r="S7812" i="27" s="1"/>
  <c r="R7800" i="27"/>
  <c r="V7800" i="27" s="1"/>
  <c r="Q7810" i="27"/>
  <c r="S7810" i="27" s="1"/>
  <c r="P7810" i="27"/>
  <c r="V7794" i="27"/>
  <c r="S7794" i="27"/>
  <c r="R7786" i="27"/>
  <c r="S7789" i="27"/>
  <c r="Q7835" i="27"/>
  <c r="S7835" i="27" s="1"/>
  <c r="S7807" i="27"/>
  <c r="S7786" i="27"/>
  <c r="S7828" i="27"/>
  <c r="R7791" i="27"/>
  <c r="V7791" i="27" s="1"/>
  <c r="S7785" i="27"/>
  <c r="R7788" i="27"/>
  <c r="S7800" i="27"/>
  <c r="V7770" i="27"/>
  <c r="S7770" i="27"/>
  <c r="S7805" i="27"/>
  <c r="S7826" i="27"/>
  <c r="R7813" i="27"/>
  <c r="V7813" i="27" s="1"/>
  <c r="R7817" i="27"/>
  <c r="V7817" i="27" s="1"/>
  <c r="S7831" i="27"/>
  <c r="R7798" i="27"/>
  <c r="R7816" i="27"/>
  <c r="V7816" i="27" s="1"/>
  <c r="R7801" i="27"/>
  <c r="V7801" i="27" s="1"/>
  <c r="S7824" i="27"/>
  <c r="S7811" i="27"/>
  <c r="S7808" i="27"/>
  <c r="S7803" i="27"/>
  <c r="M7864" i="27"/>
  <c r="N7864" i="27" s="1"/>
  <c r="P7825" i="27"/>
  <c r="Q7825" i="27"/>
  <c r="P7831" i="27"/>
  <c r="V7781" i="27"/>
  <c r="S7821" i="27"/>
  <c r="V7821" i="27"/>
  <c r="V7779" i="27"/>
  <c r="S7792" i="27"/>
  <c r="V7792" i="27"/>
  <c r="V7777" i="27"/>
  <c r="S7795" i="27"/>
  <c r="V7795" i="27"/>
  <c r="S7774" i="27"/>
  <c r="V7774" i="27"/>
  <c r="V7761" i="27"/>
  <c r="V7802" i="27"/>
  <c r="V7793" i="27"/>
  <c r="V7799" i="27"/>
  <c r="V7787" i="27"/>
  <c r="P7818" i="27"/>
  <c r="Q7818" i="27"/>
  <c r="Q7819" i="27"/>
  <c r="P7819" i="27"/>
  <c r="Q7829" i="27"/>
  <c r="R7829" i="27" s="1"/>
  <c r="P7829" i="27"/>
  <c r="M7856" i="27"/>
  <c r="N7856" i="27" s="1"/>
  <c r="M7871" i="27"/>
  <c r="N7871" i="27" s="1"/>
  <c r="M7836" i="27"/>
  <c r="N7836" i="27" s="1"/>
  <c r="M7868" i="27"/>
  <c r="N7868" i="27" s="1"/>
  <c r="M7843" i="27"/>
  <c r="N7843" i="27" s="1"/>
  <c r="M7849" i="27"/>
  <c r="N7849" i="27" s="1"/>
  <c r="M7852" i="27"/>
  <c r="N7852" i="27" s="1"/>
  <c r="M7874" i="27"/>
  <c r="N7874" i="27" s="1"/>
  <c r="N7830" i="27"/>
  <c r="Q7830" i="27" s="1"/>
  <c r="N7848" i="27"/>
  <c r="Q7848" i="27" s="1"/>
  <c r="N7834" i="27"/>
  <c r="Q7834" i="27" s="1"/>
  <c r="S7801" i="27"/>
  <c r="S7799" i="27"/>
  <c r="R7805" i="27"/>
  <c r="R7785" i="27"/>
  <c r="P7845" i="27"/>
  <c r="Q7844" i="27"/>
  <c r="R7807" i="27"/>
  <c r="V7807" i="27" s="1"/>
  <c r="R7831" i="27"/>
  <c r="V7831" i="27" s="1"/>
  <c r="S7793" i="27"/>
  <c r="R7811" i="27"/>
  <c r="V7811" i="27" s="1"/>
  <c r="R7826" i="27"/>
  <c r="P7815" i="27"/>
  <c r="R7828" i="27"/>
  <c r="V7828" i="27" s="1"/>
  <c r="R7820" i="27"/>
  <c r="R7803" i="27"/>
  <c r="V7803" i="27" s="1"/>
  <c r="R7823" i="27"/>
  <c r="R7814" i="27"/>
  <c r="R7808" i="27"/>
  <c r="V7808" i="27" s="1"/>
  <c r="Q7847" i="27"/>
  <c r="Q7822" i="27"/>
  <c r="P7837" i="27"/>
  <c r="P7840" i="27"/>
  <c r="P7841" i="27"/>
  <c r="P7838" i="27"/>
  <c r="R7824" i="27"/>
  <c r="Q7841" i="27"/>
  <c r="L7854" i="27"/>
  <c r="M7854" i="27" s="1"/>
  <c r="O7854" i="27"/>
  <c r="J7878" i="27"/>
  <c r="AD7878" i="27" s="1"/>
  <c r="J7897" i="27"/>
  <c r="AD7897" i="27" s="1"/>
  <c r="O7873" i="27"/>
  <c r="L7873" i="27"/>
  <c r="O7872" i="27"/>
  <c r="L7872" i="27"/>
  <c r="M7872" i="27" s="1"/>
  <c r="J7896" i="27"/>
  <c r="AD7896" i="27" s="1"/>
  <c r="J7891" i="27"/>
  <c r="AD7891" i="27" s="1"/>
  <c r="O7867" i="27"/>
  <c r="L7867" i="27"/>
  <c r="M7867" i="27" s="1"/>
  <c r="N7867" i="27" s="1"/>
  <c r="O7860" i="27"/>
  <c r="L7860" i="27"/>
  <c r="J7884" i="27"/>
  <c r="AD7884" i="27" s="1"/>
  <c r="Q7838" i="27"/>
  <c r="J7890" i="27"/>
  <c r="AD7890" i="27" s="1"/>
  <c r="O7866" i="27"/>
  <c r="L7866" i="27"/>
  <c r="J7900" i="27"/>
  <c r="AD7900" i="27" s="1"/>
  <c r="L7876" i="27"/>
  <c r="M7876" i="27" s="1"/>
  <c r="O7876" i="27"/>
  <c r="N7855" i="27"/>
  <c r="J7882" i="27"/>
  <c r="AD7882" i="27" s="1"/>
  <c r="L7858" i="27"/>
  <c r="M7858" i="27" s="1"/>
  <c r="O7858" i="27"/>
  <c r="N7859" i="27"/>
  <c r="N7846" i="27"/>
  <c r="Q7837" i="27"/>
  <c r="Q7845" i="27"/>
  <c r="P7822" i="27"/>
  <c r="Q7815" i="27"/>
  <c r="Q7809" i="27"/>
  <c r="P7809" i="27"/>
  <c r="Q7827" i="27"/>
  <c r="P7827" i="27"/>
  <c r="P7832" i="27"/>
  <c r="Q7832" i="27"/>
  <c r="P7850" i="27"/>
  <c r="Q7850" i="27"/>
  <c r="N7851" i="27"/>
  <c r="K7878" i="27"/>
  <c r="K7890" i="27"/>
  <c r="Q7842" i="27"/>
  <c r="P7842" i="27"/>
  <c r="K7896" i="27"/>
  <c r="K7898" i="27"/>
  <c r="N7853" i="27"/>
  <c r="N7865" i="27"/>
  <c r="K7880" i="27"/>
  <c r="N7869" i="27"/>
  <c r="N7861" i="27"/>
  <c r="K7891" i="27"/>
  <c r="N7839" i="27"/>
  <c r="N7833" i="27"/>
  <c r="N7862" i="27"/>
  <c r="K7884" i="27"/>
  <c r="P7844" i="27"/>
  <c r="L7863" i="27"/>
  <c r="M7863" i="27" s="1"/>
  <c r="J7887" i="27"/>
  <c r="AD7887" i="27" s="1"/>
  <c r="O7863" i="27"/>
  <c r="P7847" i="27"/>
  <c r="O7893" i="27"/>
  <c r="L7893" i="27"/>
  <c r="M7893" i="27" s="1"/>
  <c r="J7917" i="27"/>
  <c r="AD7917" i="27" s="1"/>
  <c r="K7905" i="27"/>
  <c r="K7892" i="27"/>
  <c r="K7882" i="27"/>
  <c r="J7907" i="27"/>
  <c r="AD7907" i="27" s="1"/>
  <c r="O7883" i="27"/>
  <c r="L7883" i="27"/>
  <c r="M7883" i="27" s="1"/>
  <c r="K7921" i="27"/>
  <c r="O7870" i="27"/>
  <c r="L7870" i="27"/>
  <c r="M7870" i="27" s="1"/>
  <c r="J7894" i="27"/>
  <c r="AD7894" i="27" s="1"/>
  <c r="J7901" i="27"/>
  <c r="AD7901" i="27" s="1"/>
  <c r="O7877" i="27"/>
  <c r="L7877" i="27"/>
  <c r="M7877" i="27" s="1"/>
  <c r="K7909" i="27"/>
  <c r="O7880" i="27"/>
  <c r="L7880" i="27"/>
  <c r="J7904" i="27"/>
  <c r="AD7904" i="27" s="1"/>
  <c r="K7913" i="27"/>
  <c r="K7903" i="27"/>
  <c r="K7894" i="27"/>
  <c r="K7888" i="27"/>
  <c r="K7910" i="27"/>
  <c r="K7901" i="27"/>
  <c r="L7889" i="27"/>
  <c r="M7889" i="27" s="1"/>
  <c r="J7913" i="27"/>
  <c r="AD7913" i="27" s="1"/>
  <c r="O7889" i="27"/>
  <c r="O7875" i="27"/>
  <c r="L7875" i="27"/>
  <c r="M7875" i="27" s="1"/>
  <c r="J7899" i="27"/>
  <c r="AD7899" i="27" s="1"/>
  <c r="L7895" i="27"/>
  <c r="J7919" i="27"/>
  <c r="AD7919" i="27" s="1"/>
  <c r="O7895" i="27"/>
  <c r="L7857" i="27"/>
  <c r="M7857" i="27" s="1"/>
  <c r="O7857" i="27"/>
  <c r="J7881" i="27"/>
  <c r="AD7881" i="27" s="1"/>
  <c r="O7888" i="27"/>
  <c r="L7888" i="27"/>
  <c r="J7912" i="27"/>
  <c r="AD7912" i="27" s="1"/>
  <c r="K7907" i="27"/>
  <c r="K7895" i="27"/>
  <c r="K7923" i="27"/>
  <c r="J7903" i="27"/>
  <c r="AD7903" i="27" s="1"/>
  <c r="O7879" i="27"/>
  <c r="L7879" i="27"/>
  <c r="M7879" i="27" s="1"/>
  <c r="K7911" i="27"/>
  <c r="Q7840" i="27"/>
  <c r="O7886" i="27"/>
  <c r="L7886" i="27"/>
  <c r="M7886" i="27" s="1"/>
  <c r="J7910" i="27"/>
  <c r="AD7910" i="27" s="1"/>
  <c r="K7900" i="27"/>
  <c r="K7917" i="27"/>
  <c r="O7892" i="27"/>
  <c r="L7892" i="27"/>
  <c r="J7916" i="27"/>
  <c r="AD7916" i="27" s="1"/>
  <c r="O7898" i="27"/>
  <c r="L7898" i="27"/>
  <c r="J7922" i="27"/>
  <c r="AD7922" i="27" s="1"/>
  <c r="J7909" i="27"/>
  <c r="AD7909" i="27" s="1"/>
  <c r="O7885" i="27"/>
  <c r="L7885" i="27"/>
  <c r="M7885" i="27" s="1"/>
  <c r="AE7823" i="27"/>
  <c r="AE7798" i="27"/>
  <c r="AE7837" i="27"/>
  <c r="AE7840" i="27"/>
  <c r="AE7841" i="27"/>
  <c r="AE7815" i="27"/>
  <c r="AE7838" i="27"/>
  <c r="AE7818" i="27"/>
  <c r="AE7819" i="27"/>
  <c r="AE7842" i="27"/>
  <c r="AE7844" i="27"/>
  <c r="AE7845" i="27"/>
  <c r="AG7845" i="27" l="1"/>
  <c r="AH7845" i="27"/>
  <c r="AI7845" i="27"/>
  <c r="AJ7845" i="27"/>
  <c r="AG7844" i="27"/>
  <c r="AH7844" i="27"/>
  <c r="AI7844" i="27"/>
  <c r="AJ7844" i="27"/>
  <c r="AH7842" i="27"/>
  <c r="AI7842" i="27"/>
  <c r="AG7842" i="27"/>
  <c r="AJ7842" i="27"/>
  <c r="AH7819" i="27"/>
  <c r="AI7819" i="27"/>
  <c r="AJ7819" i="27"/>
  <c r="AG7819" i="27"/>
  <c r="AG7818" i="27"/>
  <c r="AH7818" i="27"/>
  <c r="AI7818" i="27"/>
  <c r="AJ7818" i="27"/>
  <c r="AG7838" i="27"/>
  <c r="AH7838" i="27"/>
  <c r="AI7838" i="27"/>
  <c r="AJ7838" i="27"/>
  <c r="AG7815" i="27"/>
  <c r="AH7815" i="27"/>
  <c r="AI7815" i="27"/>
  <c r="AJ7815" i="27"/>
  <c r="AG7841" i="27"/>
  <c r="AJ7841" i="27"/>
  <c r="AH7841" i="27"/>
  <c r="AI7841" i="27"/>
  <c r="AH7840" i="27"/>
  <c r="AI7840" i="27"/>
  <c r="AJ7840" i="27"/>
  <c r="AG7840" i="27"/>
  <c r="AH7837" i="27"/>
  <c r="AI7837" i="27"/>
  <c r="AJ7837" i="27"/>
  <c r="AG7837" i="27"/>
  <c r="AH7798" i="27"/>
  <c r="AI7798" i="27"/>
  <c r="AJ7798" i="27"/>
  <c r="AG7798" i="27"/>
  <c r="AG7823" i="27"/>
  <c r="AJ7823" i="27"/>
  <c r="AH7823" i="27"/>
  <c r="AI7823" i="27"/>
  <c r="AI7785" i="27"/>
  <c r="AG7785" i="27"/>
  <c r="AH7785" i="27"/>
  <c r="AJ7785" i="27"/>
  <c r="AG7803" i="27"/>
  <c r="AH7803" i="27"/>
  <c r="AI7803" i="27"/>
  <c r="AJ7803" i="27"/>
  <c r="AG7788" i="27"/>
  <c r="AH7788" i="27"/>
  <c r="AI7788" i="27"/>
  <c r="AJ7788" i="27"/>
  <c r="AG7826" i="27"/>
  <c r="AI7826" i="27"/>
  <c r="AJ7826" i="27"/>
  <c r="AH7826" i="27"/>
  <c r="AH7807" i="27"/>
  <c r="AI7807" i="27"/>
  <c r="AJ7807" i="27"/>
  <c r="AG7807" i="27"/>
  <c r="AG7800" i="27"/>
  <c r="AH7800" i="27"/>
  <c r="AI7800" i="27"/>
  <c r="AJ7800" i="27"/>
  <c r="AH7801" i="27"/>
  <c r="AI7801" i="27"/>
  <c r="AJ7801" i="27"/>
  <c r="AG7801" i="27"/>
  <c r="AH7786" i="27"/>
  <c r="AI7786" i="27"/>
  <c r="AJ7786" i="27"/>
  <c r="AG7786" i="27"/>
  <c r="AG7812" i="27"/>
  <c r="AH7812" i="27"/>
  <c r="AI7812" i="27"/>
  <c r="AJ7812" i="27"/>
  <c r="R7806" i="27"/>
  <c r="AH7824" i="27"/>
  <c r="AI7824" i="27"/>
  <c r="AG7824" i="27"/>
  <c r="AJ7824" i="27"/>
  <c r="AG7808" i="27"/>
  <c r="AJ7808" i="27"/>
  <c r="AH7808" i="27"/>
  <c r="AI7808" i="27"/>
  <c r="AH7806" i="27"/>
  <c r="AI7806" i="27"/>
  <c r="AG7806" i="27"/>
  <c r="AJ7806" i="27"/>
  <c r="AG7835" i="27"/>
  <c r="AJ7835" i="27"/>
  <c r="AH7835" i="27"/>
  <c r="AI7835" i="27"/>
  <c r="AG7811" i="27"/>
  <c r="AH7811" i="27"/>
  <c r="AI7811" i="27"/>
  <c r="AJ7811" i="27"/>
  <c r="S7798" i="27"/>
  <c r="R7812" i="27"/>
  <c r="V7812" i="27" s="1"/>
  <c r="U7810" i="27"/>
  <c r="AE7810" i="27"/>
  <c r="U7809" i="27"/>
  <c r="AE7809" i="27"/>
  <c r="U7845" i="27"/>
  <c r="U7844" i="27"/>
  <c r="U7842" i="27"/>
  <c r="U7825" i="27"/>
  <c r="AE7825" i="27"/>
  <c r="U7819" i="27"/>
  <c r="U7822" i="27"/>
  <c r="U7831" i="27"/>
  <c r="AE7831" i="27"/>
  <c r="U7818" i="27"/>
  <c r="U7828" i="27"/>
  <c r="AE7828" i="27"/>
  <c r="U7829" i="27"/>
  <c r="AE7829" i="27"/>
  <c r="U7847" i="27"/>
  <c r="U7850" i="27"/>
  <c r="AE7850" i="27"/>
  <c r="U7838" i="27"/>
  <c r="U7815" i="27"/>
  <c r="U7841" i="27"/>
  <c r="U7832" i="27"/>
  <c r="AE7832" i="27"/>
  <c r="U7840" i="27"/>
  <c r="U7827" i="27"/>
  <c r="AE7827" i="27"/>
  <c r="U7837" i="27"/>
  <c r="S7791" i="27"/>
  <c r="S7813" i="27"/>
  <c r="S7817" i="27"/>
  <c r="P7848" i="27"/>
  <c r="P7834" i="27"/>
  <c r="R7810" i="27"/>
  <c r="V7810" i="27" s="1"/>
  <c r="P7830" i="27"/>
  <c r="R7825" i="27"/>
  <c r="V7825" i="27" s="1"/>
  <c r="R7819" i="27"/>
  <c r="R7835" i="27"/>
  <c r="V7835" i="27" s="1"/>
  <c r="S7816" i="27"/>
  <c r="V7786" i="27"/>
  <c r="V7788" i="27"/>
  <c r="S7788" i="27"/>
  <c r="Q7836" i="27"/>
  <c r="R7836" i="27" s="1"/>
  <c r="P7836" i="27"/>
  <c r="V7798" i="27"/>
  <c r="S7850" i="27"/>
  <c r="S7848" i="27"/>
  <c r="S7832" i="27"/>
  <c r="R7815" i="27"/>
  <c r="S7815" i="27" s="1"/>
  <c r="S7830" i="27"/>
  <c r="S7834" i="27"/>
  <c r="R7840" i="27"/>
  <c r="S7840" i="27" s="1"/>
  <c r="R7845" i="27"/>
  <c r="V7845" i="27" s="1"/>
  <c r="R7838" i="27"/>
  <c r="V7838" i="27" s="1"/>
  <c r="S7809" i="27"/>
  <c r="R7844" i="27"/>
  <c r="V7844" i="27" s="1"/>
  <c r="S7827" i="27"/>
  <c r="R7841" i="27"/>
  <c r="V7841" i="27" s="1"/>
  <c r="S7829" i="27"/>
  <c r="R7818" i="27"/>
  <c r="Q7849" i="27"/>
  <c r="S7849" i="27" s="1"/>
  <c r="P7849" i="27"/>
  <c r="M7892" i="27"/>
  <c r="N7892" i="27" s="1"/>
  <c r="S7825" i="27"/>
  <c r="P7852" i="27"/>
  <c r="Q7852" i="27"/>
  <c r="R7852" i="27" s="1"/>
  <c r="V7852" i="27" s="1"/>
  <c r="V7814" i="27"/>
  <c r="V7824" i="27"/>
  <c r="V7823" i="27"/>
  <c r="V7785" i="27"/>
  <c r="S7820" i="27"/>
  <c r="V7820" i="27"/>
  <c r="V7806" i="27"/>
  <c r="V7829" i="27"/>
  <c r="V7805" i="27"/>
  <c r="M7895" i="27"/>
  <c r="N7895" i="27" s="1"/>
  <c r="V7826" i="27"/>
  <c r="Q7843" i="27"/>
  <c r="P7843" i="27"/>
  <c r="M7888" i="27"/>
  <c r="N7888" i="27" s="1"/>
  <c r="M7880" i="27"/>
  <c r="N7880" i="27" s="1"/>
  <c r="M7873" i="27"/>
  <c r="N7873" i="27" s="1"/>
  <c r="M7860" i="27"/>
  <c r="N7860" i="27" s="1"/>
  <c r="N7876" i="27"/>
  <c r="P7876" i="27" s="1"/>
  <c r="N7858" i="27"/>
  <c r="Q7858" i="27" s="1"/>
  <c r="M7898" i="27"/>
  <c r="N7898" i="27" s="1"/>
  <c r="M7866" i="27"/>
  <c r="N7866" i="27" s="1"/>
  <c r="N7854" i="27"/>
  <c r="Q7854" i="27" s="1"/>
  <c r="N7872" i="27"/>
  <c r="Q7872" i="27" s="1"/>
  <c r="S7823" i="27"/>
  <c r="R7847" i="27"/>
  <c r="R7809" i="27"/>
  <c r="V7809" i="27" s="1"/>
  <c r="Q7868" i="27"/>
  <c r="P7865" i="27"/>
  <c r="Q7853" i="27"/>
  <c r="R7834" i="27"/>
  <c r="R7827" i="27"/>
  <c r="V7827" i="27" s="1"/>
  <c r="R7848" i="27"/>
  <c r="V7848" i="27" s="1"/>
  <c r="R7842" i="27"/>
  <c r="Q7855" i="27"/>
  <c r="P7862" i="27"/>
  <c r="S7814" i="27"/>
  <c r="Q7859" i="27"/>
  <c r="R7830" i="27"/>
  <c r="R7837" i="27"/>
  <c r="R7850" i="27"/>
  <c r="P7864" i="27"/>
  <c r="Q7862" i="27"/>
  <c r="Q7839" i="27"/>
  <c r="Q7869" i="27"/>
  <c r="Q7871" i="27"/>
  <c r="R7822" i="27"/>
  <c r="R7832" i="27"/>
  <c r="V7832" i="27" s="1"/>
  <c r="Q7846" i="27"/>
  <c r="P7846" i="27"/>
  <c r="N7879" i="27"/>
  <c r="Q7879" i="27" s="1"/>
  <c r="P7855" i="27"/>
  <c r="P7859" i="27"/>
  <c r="L7890" i="27"/>
  <c r="M7890" i="27" s="1"/>
  <c r="J7914" i="27"/>
  <c r="AD7914" i="27" s="1"/>
  <c r="O7890" i="27"/>
  <c r="L7878" i="27"/>
  <c r="J7902" i="27"/>
  <c r="AD7902" i="27" s="1"/>
  <c r="O7878" i="27"/>
  <c r="O7882" i="27"/>
  <c r="L7882" i="27"/>
  <c r="J7906" i="27"/>
  <c r="AD7906" i="27" s="1"/>
  <c r="J7924" i="27"/>
  <c r="AD7924" i="27" s="1"/>
  <c r="O7900" i="27"/>
  <c r="L7900" i="27"/>
  <c r="L7897" i="27"/>
  <c r="J7921" i="27"/>
  <c r="AD7921" i="27" s="1"/>
  <c r="O7897" i="27"/>
  <c r="J7908" i="27"/>
  <c r="AD7908" i="27" s="1"/>
  <c r="L7884" i="27"/>
  <c r="M7884" i="27" s="1"/>
  <c r="O7884" i="27"/>
  <c r="Q7865" i="27"/>
  <c r="O7896" i="27"/>
  <c r="L7896" i="27"/>
  <c r="J7920" i="27"/>
  <c r="AD7920" i="27" s="1"/>
  <c r="L7891" i="27"/>
  <c r="O7891" i="27"/>
  <c r="J7915" i="27"/>
  <c r="AD7915" i="27" s="1"/>
  <c r="N7893" i="27"/>
  <c r="P7869" i="27"/>
  <c r="P7839" i="27"/>
  <c r="Q7874" i="27"/>
  <c r="P7874" i="27"/>
  <c r="Q7851" i="27"/>
  <c r="P7851" i="27"/>
  <c r="P7861" i="27"/>
  <c r="Q7861" i="27"/>
  <c r="P7833" i="27"/>
  <c r="Q7833" i="27"/>
  <c r="P7856" i="27"/>
  <c r="Q7856" i="27"/>
  <c r="N7857" i="27"/>
  <c r="N7883" i="27"/>
  <c r="K7908" i="27"/>
  <c r="N7885" i="27"/>
  <c r="N7863" i="27"/>
  <c r="N7889" i="27"/>
  <c r="K7915" i="27"/>
  <c r="N7870" i="27"/>
  <c r="Q7867" i="27"/>
  <c r="P7867" i="27"/>
  <c r="K7914" i="27"/>
  <c r="K7922" i="27"/>
  <c r="K7920" i="27"/>
  <c r="N7877" i="27"/>
  <c r="N7875" i="27"/>
  <c r="P7853" i="27"/>
  <c r="N7886" i="27"/>
  <c r="K7904" i="27"/>
  <c r="K7902" i="27"/>
  <c r="Q7864" i="27"/>
  <c r="O7887" i="27"/>
  <c r="L7887" i="27"/>
  <c r="M7887" i="27" s="1"/>
  <c r="J7911" i="27"/>
  <c r="AD7911" i="27" s="1"/>
  <c r="K7929" i="27"/>
  <c r="K7906" i="27"/>
  <c r="K7916" i="27"/>
  <c r="O7917" i="27"/>
  <c r="L7917" i="27"/>
  <c r="M7917" i="27" s="1"/>
  <c r="J7941" i="27"/>
  <c r="AD7941" i="27" s="1"/>
  <c r="K7927" i="27"/>
  <c r="J7933" i="27"/>
  <c r="AD7933" i="27" s="1"/>
  <c r="O7909" i="27"/>
  <c r="L7909" i="27"/>
  <c r="M7909" i="27" s="1"/>
  <c r="K7912" i="27"/>
  <c r="J7940" i="27"/>
  <c r="AD7940" i="27" s="1"/>
  <c r="O7916" i="27"/>
  <c r="L7916" i="27"/>
  <c r="P7871" i="27"/>
  <c r="K7931" i="27"/>
  <c r="K7924" i="27"/>
  <c r="K7934" i="27"/>
  <c r="K7919" i="27"/>
  <c r="O7919" i="27"/>
  <c r="L7919" i="27"/>
  <c r="J7943" i="27"/>
  <c r="AD7943" i="27" s="1"/>
  <c r="O7904" i="27"/>
  <c r="J7928" i="27"/>
  <c r="AD7928" i="27" s="1"/>
  <c r="L7904" i="27"/>
  <c r="K7933" i="27"/>
  <c r="K7945" i="27"/>
  <c r="J7923" i="27"/>
  <c r="AD7923" i="27" s="1"/>
  <c r="O7899" i="27"/>
  <c r="L7899" i="27"/>
  <c r="M7899" i="27" s="1"/>
  <c r="K7918" i="27"/>
  <c r="K7935" i="27"/>
  <c r="J7927" i="27"/>
  <c r="AD7927" i="27" s="1"/>
  <c r="O7903" i="27"/>
  <c r="L7903" i="27"/>
  <c r="M7903" i="27" s="1"/>
  <c r="L7913" i="27"/>
  <c r="M7913" i="27" s="1"/>
  <c r="J7937" i="27"/>
  <c r="AD7937" i="27" s="1"/>
  <c r="O7913" i="27"/>
  <c r="K7937" i="27"/>
  <c r="P7868" i="27"/>
  <c r="J7934" i="27"/>
  <c r="AD7934" i="27" s="1"/>
  <c r="O7910" i="27"/>
  <c r="L7910" i="27"/>
  <c r="M7910" i="27" s="1"/>
  <c r="J7946" i="27"/>
  <c r="AD7946" i="27" s="1"/>
  <c r="O7922" i="27"/>
  <c r="L7922" i="27"/>
  <c r="K7941" i="27"/>
  <c r="K7947" i="27"/>
  <c r="O7894" i="27"/>
  <c r="L7894" i="27"/>
  <c r="M7894" i="27" s="1"/>
  <c r="J7918" i="27"/>
  <c r="AD7918" i="27" s="1"/>
  <c r="O7881" i="27"/>
  <c r="L7881" i="27"/>
  <c r="M7881" i="27" s="1"/>
  <c r="J7905" i="27"/>
  <c r="AD7905" i="27" s="1"/>
  <c r="K7925" i="27"/>
  <c r="O7912" i="27"/>
  <c r="L7912" i="27"/>
  <c r="J7936" i="27"/>
  <c r="AD7936" i="27" s="1"/>
  <c r="J7925" i="27"/>
  <c r="AD7925" i="27" s="1"/>
  <c r="L7901" i="27"/>
  <c r="M7901" i="27" s="1"/>
  <c r="O7901" i="27"/>
  <c r="L7907" i="27"/>
  <c r="M7907" i="27" s="1"/>
  <c r="J7931" i="27"/>
  <c r="AD7931" i="27" s="1"/>
  <c r="O7907" i="27"/>
  <c r="AE7847" i="27"/>
  <c r="AE7822" i="27"/>
  <c r="AE7867" i="27"/>
  <c r="AE7868" i="27"/>
  <c r="AE7865" i="27"/>
  <c r="AE7839" i="27"/>
  <c r="AE7862" i="27"/>
  <c r="AE7869" i="27"/>
  <c r="AE7864" i="27"/>
  <c r="AE7843" i="27"/>
  <c r="AE7861" i="27"/>
  <c r="AH7861" i="27" l="1"/>
  <c r="AI7861" i="27"/>
  <c r="AJ7861" i="27"/>
  <c r="AG7861" i="27"/>
  <c r="AH7843" i="27"/>
  <c r="AI7843" i="27"/>
  <c r="AJ7843" i="27"/>
  <c r="AG7843" i="27"/>
  <c r="AH7864" i="27"/>
  <c r="AI7864" i="27"/>
  <c r="AJ7864" i="27"/>
  <c r="AG7864" i="27"/>
  <c r="AH7869" i="27"/>
  <c r="AI7869" i="27"/>
  <c r="AG7869" i="27"/>
  <c r="AJ7869" i="27"/>
  <c r="AG7862" i="27"/>
  <c r="AJ7862" i="27"/>
  <c r="AH7862" i="27"/>
  <c r="AI7862" i="27"/>
  <c r="AG7839" i="27"/>
  <c r="AH7839" i="27"/>
  <c r="AI7839" i="27"/>
  <c r="AJ7839" i="27"/>
  <c r="AG7865" i="27"/>
  <c r="AI7865" i="27"/>
  <c r="AH7865" i="27"/>
  <c r="AJ7865" i="27"/>
  <c r="AG7868" i="27"/>
  <c r="AH7868" i="27"/>
  <c r="AI7868" i="27"/>
  <c r="AJ7868" i="27"/>
  <c r="AH7867" i="27"/>
  <c r="AI7867" i="27"/>
  <c r="AJ7867" i="27"/>
  <c r="AG7867" i="27"/>
  <c r="AH7822" i="27"/>
  <c r="AI7822" i="27"/>
  <c r="AJ7822" i="27"/>
  <c r="AG7822" i="27"/>
  <c r="AG7847" i="27"/>
  <c r="AH7847" i="27"/>
  <c r="AI7847" i="27"/>
  <c r="AJ7847" i="27"/>
  <c r="AH7825" i="27"/>
  <c r="AI7825" i="27"/>
  <c r="AJ7825" i="27"/>
  <c r="AG7825" i="27"/>
  <c r="AG7829" i="27"/>
  <c r="AH7829" i="27"/>
  <c r="AI7829" i="27"/>
  <c r="AJ7829" i="27"/>
  <c r="AH7831" i="27"/>
  <c r="AI7831" i="27"/>
  <c r="AJ7831" i="27"/>
  <c r="AG7831" i="27"/>
  <c r="AG7850" i="27"/>
  <c r="AH7850" i="27"/>
  <c r="AJ7850" i="27"/>
  <c r="AI7850" i="27"/>
  <c r="AG7827" i="27"/>
  <c r="AH7827" i="27"/>
  <c r="AI7827" i="27"/>
  <c r="AJ7827" i="27"/>
  <c r="AH7828" i="27"/>
  <c r="AI7828" i="27"/>
  <c r="AJ7828" i="27"/>
  <c r="AG7828" i="27"/>
  <c r="AG7809" i="27"/>
  <c r="AH7809" i="27"/>
  <c r="AI7809" i="27"/>
  <c r="AJ7809" i="27"/>
  <c r="AG7832" i="27"/>
  <c r="AJ7832" i="27"/>
  <c r="AH7832" i="27"/>
  <c r="AI7832" i="27"/>
  <c r="AH7810" i="27"/>
  <c r="AI7810" i="27"/>
  <c r="AJ7810" i="27"/>
  <c r="AG7810" i="27"/>
  <c r="U7848" i="27"/>
  <c r="AE7848" i="27"/>
  <c r="U7851" i="27"/>
  <c r="AE7851" i="27"/>
  <c r="U7859" i="27"/>
  <c r="AE7859" i="27"/>
  <c r="S7845" i="27"/>
  <c r="U7834" i="27"/>
  <c r="AE7834" i="27"/>
  <c r="U7849" i="27"/>
  <c r="AE7849" i="27"/>
  <c r="U7853" i="27"/>
  <c r="AE7853" i="27"/>
  <c r="U7874" i="27"/>
  <c r="AE7874" i="27"/>
  <c r="U7852" i="27"/>
  <c r="AE7852" i="27"/>
  <c r="U7861" i="27"/>
  <c r="U7846" i="27"/>
  <c r="U7833" i="27"/>
  <c r="AE7833" i="27"/>
  <c r="U7843" i="27"/>
  <c r="U7855" i="27"/>
  <c r="AE7855" i="27"/>
  <c r="U7864" i="27"/>
  <c r="U7876" i="27"/>
  <c r="AE7876" i="27"/>
  <c r="U7871" i="27"/>
  <c r="U7869" i="27"/>
  <c r="U7856" i="27"/>
  <c r="AE7856" i="27"/>
  <c r="U7836" i="27"/>
  <c r="AE7836" i="27"/>
  <c r="U7862" i="27"/>
  <c r="U7839" i="27"/>
  <c r="U7865" i="27"/>
  <c r="U7868" i="27"/>
  <c r="U7867" i="27"/>
  <c r="U7830" i="27"/>
  <c r="AE7830" i="27"/>
  <c r="P7854" i="27"/>
  <c r="S7838" i="27"/>
  <c r="V7819" i="27"/>
  <c r="P7872" i="27"/>
  <c r="P7858" i="27"/>
  <c r="S7819" i="27"/>
  <c r="Q7876" i="27"/>
  <c r="S7876" i="27" s="1"/>
  <c r="S7844" i="27"/>
  <c r="V7836" i="27"/>
  <c r="V7840" i="27"/>
  <c r="S7841" i="27"/>
  <c r="V7815" i="27"/>
  <c r="S7836" i="27"/>
  <c r="S7851" i="27"/>
  <c r="R7846" i="27"/>
  <c r="V7846" i="27" s="1"/>
  <c r="R7867" i="27"/>
  <c r="V7867" i="27" s="1"/>
  <c r="R7868" i="27"/>
  <c r="V7868" i="27" s="1"/>
  <c r="R7861" i="27"/>
  <c r="V7861" i="27" s="1"/>
  <c r="S7872" i="27"/>
  <c r="S7833" i="27"/>
  <c r="S7859" i="27"/>
  <c r="S7852" i="27"/>
  <c r="V7818" i="27"/>
  <c r="S7818" i="27"/>
  <c r="S7855" i="27"/>
  <c r="R7869" i="27"/>
  <c r="V7869" i="27" s="1"/>
  <c r="R7839" i="27"/>
  <c r="V7839" i="27" s="1"/>
  <c r="R7843" i="27"/>
  <c r="S7843" i="27" s="1"/>
  <c r="S7879" i="27"/>
  <c r="S7854" i="27"/>
  <c r="S7874" i="27"/>
  <c r="R7865" i="27"/>
  <c r="S7865" i="27" s="1"/>
  <c r="S7853" i="27"/>
  <c r="R7849" i="27"/>
  <c r="S7858" i="27"/>
  <c r="R7864" i="27"/>
  <c r="V7864" i="27" s="1"/>
  <c r="S7856" i="27"/>
  <c r="P7879" i="27"/>
  <c r="M7922" i="27"/>
  <c r="N7922" i="27" s="1"/>
  <c r="V7834" i="27"/>
  <c r="V7850" i="27"/>
  <c r="V7837" i="27"/>
  <c r="V7822" i="27"/>
  <c r="V7830" i="27"/>
  <c r="V7847" i="27"/>
  <c r="S7842" i="27"/>
  <c r="V7842" i="27"/>
  <c r="Q7866" i="27"/>
  <c r="P7866" i="27"/>
  <c r="P7873" i="27"/>
  <c r="Q7873" i="27"/>
  <c r="R7873" i="27" s="1"/>
  <c r="Q7860" i="27"/>
  <c r="P7860" i="27"/>
  <c r="M7904" i="27"/>
  <c r="N7904" i="27" s="1"/>
  <c r="N7884" i="27"/>
  <c r="Q7884" i="27" s="1"/>
  <c r="N7890" i="27"/>
  <c r="Q7890" i="27" s="1"/>
  <c r="M7896" i="27"/>
  <c r="N7896" i="27" s="1"/>
  <c r="M7916" i="27"/>
  <c r="N7916" i="27" s="1"/>
  <c r="M7912" i="27"/>
  <c r="N7912" i="27" s="1"/>
  <c r="M7878" i="27"/>
  <c r="N7878" i="27" s="1"/>
  <c r="M7891" i="27"/>
  <c r="N7891" i="27" s="1"/>
  <c r="M7900" i="27"/>
  <c r="N7900" i="27" s="1"/>
  <c r="M7919" i="27"/>
  <c r="N7919" i="27" s="1"/>
  <c r="M7897" i="27"/>
  <c r="N7897" i="27" s="1"/>
  <c r="M7882" i="27"/>
  <c r="N7882" i="27" s="1"/>
  <c r="S7847" i="27"/>
  <c r="S7837" i="27"/>
  <c r="Q7892" i="27"/>
  <c r="R7872" i="27"/>
  <c r="V7872" i="27" s="1"/>
  <c r="P7888" i="27"/>
  <c r="R7855" i="27"/>
  <c r="P7863" i="27"/>
  <c r="R7833" i="27"/>
  <c r="R7859" i="27"/>
  <c r="S7822" i="27"/>
  <c r="Q7885" i="27"/>
  <c r="R7856" i="27"/>
  <c r="V7856" i="27" s="1"/>
  <c r="Q7886" i="27"/>
  <c r="R7879" i="27"/>
  <c r="V7879" i="27" s="1"/>
  <c r="R7871" i="27"/>
  <c r="R7851" i="27"/>
  <c r="R7874" i="27"/>
  <c r="R7854" i="27"/>
  <c r="V7854" i="27" s="1"/>
  <c r="Q7895" i="27"/>
  <c r="P7883" i="27"/>
  <c r="Q7857" i="27"/>
  <c r="R7858" i="27"/>
  <c r="R7862" i="27"/>
  <c r="R7853" i="27"/>
  <c r="P7893" i="27"/>
  <c r="Q7893" i="27"/>
  <c r="Q7883" i="27"/>
  <c r="N7913" i="27"/>
  <c r="L7902" i="27"/>
  <c r="J7926" i="27"/>
  <c r="AD7926" i="27" s="1"/>
  <c r="O7902" i="27"/>
  <c r="L7924" i="27"/>
  <c r="J7948" i="27"/>
  <c r="AD7948" i="27" s="1"/>
  <c r="O7924" i="27"/>
  <c r="O7920" i="27"/>
  <c r="L7920" i="27"/>
  <c r="M7920" i="27" s="1"/>
  <c r="J7944" i="27"/>
  <c r="AD7944" i="27" s="1"/>
  <c r="N7901" i="27"/>
  <c r="L7908" i="27"/>
  <c r="J7932" i="27"/>
  <c r="AD7932" i="27" s="1"/>
  <c r="O7908" i="27"/>
  <c r="J7930" i="27"/>
  <c r="AD7930" i="27" s="1"/>
  <c r="L7906" i="27"/>
  <c r="M7906" i="27" s="1"/>
  <c r="O7906" i="27"/>
  <c r="J7939" i="27"/>
  <c r="AD7939" i="27" s="1"/>
  <c r="O7915" i="27"/>
  <c r="L7915" i="27"/>
  <c r="N7909" i="27"/>
  <c r="N7917" i="27"/>
  <c r="P7917" i="27" s="1"/>
  <c r="L7914" i="27"/>
  <c r="O7914" i="27"/>
  <c r="J7938" i="27"/>
  <c r="AD7938" i="27" s="1"/>
  <c r="L7921" i="27"/>
  <c r="O7921" i="27"/>
  <c r="J7945" i="27"/>
  <c r="AD7945" i="27" s="1"/>
  <c r="P7857" i="27"/>
  <c r="Q7863" i="27"/>
  <c r="P7892" i="27"/>
  <c r="P7885" i="27"/>
  <c r="P7886" i="27"/>
  <c r="Q7898" i="27"/>
  <c r="P7898" i="27"/>
  <c r="Q7889" i="27"/>
  <c r="P7889" i="27"/>
  <c r="Q7875" i="27"/>
  <c r="P7875" i="27"/>
  <c r="Q7877" i="27"/>
  <c r="P7877" i="27"/>
  <c r="Q7870" i="27"/>
  <c r="P7870" i="27"/>
  <c r="Q7880" i="27"/>
  <c r="P7880" i="27"/>
  <c r="K7926" i="27"/>
  <c r="K7946" i="27"/>
  <c r="N7910" i="27"/>
  <c r="K7928" i="27"/>
  <c r="K7939" i="27"/>
  <c r="K7932" i="27"/>
  <c r="N7899" i="27"/>
  <c r="N7887" i="27"/>
  <c r="K7938" i="27"/>
  <c r="N7907" i="27"/>
  <c r="N7903" i="27"/>
  <c r="K7944" i="27"/>
  <c r="N7894" i="27"/>
  <c r="N7881" i="27"/>
  <c r="O7911" i="27"/>
  <c r="J7935" i="27"/>
  <c r="AD7935" i="27" s="1"/>
  <c r="L7911" i="27"/>
  <c r="M7911" i="27" s="1"/>
  <c r="K7930" i="27"/>
  <c r="J7965" i="27"/>
  <c r="AD7965" i="27" s="1"/>
  <c r="O7941" i="27"/>
  <c r="L7941" i="27"/>
  <c r="M7941" i="27" s="1"/>
  <c r="K7943" i="27"/>
  <c r="K7936" i="27"/>
  <c r="J7951" i="27"/>
  <c r="AD7951" i="27" s="1"/>
  <c r="O7927" i="27"/>
  <c r="L7927" i="27"/>
  <c r="M7927" i="27" s="1"/>
  <c r="K7969" i="27"/>
  <c r="J7964" i="27"/>
  <c r="AD7964" i="27" s="1"/>
  <c r="O7940" i="27"/>
  <c r="L7940" i="27"/>
  <c r="K7940" i="27"/>
  <c r="K7953" i="27"/>
  <c r="Q7888" i="27"/>
  <c r="J7970" i="27"/>
  <c r="AD7970" i="27" s="1"/>
  <c r="O7946" i="27"/>
  <c r="L7946" i="27"/>
  <c r="O7923" i="27"/>
  <c r="J7947" i="27"/>
  <c r="AD7947" i="27" s="1"/>
  <c r="L7923" i="27"/>
  <c r="M7923" i="27" s="1"/>
  <c r="K7955" i="27"/>
  <c r="L7933" i="27"/>
  <c r="M7933" i="27" s="1"/>
  <c r="J7957" i="27"/>
  <c r="AD7957" i="27" s="1"/>
  <c r="O7933" i="27"/>
  <c r="K7965" i="27"/>
  <c r="K7942" i="27"/>
  <c r="O7925" i="27"/>
  <c r="J7949" i="27"/>
  <c r="AD7949" i="27" s="1"/>
  <c r="L7925" i="27"/>
  <c r="M7925" i="27" s="1"/>
  <c r="K7971" i="27"/>
  <c r="J7958" i="27"/>
  <c r="AD7958" i="27" s="1"/>
  <c r="O7934" i="27"/>
  <c r="L7934" i="27"/>
  <c r="M7934" i="27" s="1"/>
  <c r="K7961" i="27"/>
  <c r="K7958" i="27"/>
  <c r="O7905" i="27"/>
  <c r="L7905" i="27"/>
  <c r="M7905" i="27" s="1"/>
  <c r="J7929" i="27"/>
  <c r="AD7929" i="27" s="1"/>
  <c r="K7948" i="27"/>
  <c r="P7895" i="27"/>
  <c r="O7918" i="27"/>
  <c r="L7918" i="27"/>
  <c r="M7918" i="27" s="1"/>
  <c r="J7942" i="27"/>
  <c r="AD7942" i="27" s="1"/>
  <c r="K7957" i="27"/>
  <c r="J7952" i="27"/>
  <c r="AD7952" i="27" s="1"/>
  <c r="O7928" i="27"/>
  <c r="L7928" i="27"/>
  <c r="J7960" i="27"/>
  <c r="AD7960" i="27" s="1"/>
  <c r="O7936" i="27"/>
  <c r="L7936" i="27"/>
  <c r="O7937" i="27"/>
  <c r="J7961" i="27"/>
  <c r="AD7961" i="27" s="1"/>
  <c r="L7937" i="27"/>
  <c r="M7937" i="27" s="1"/>
  <c r="K7951" i="27"/>
  <c r="O7931" i="27"/>
  <c r="J7955" i="27"/>
  <c r="AD7955" i="27" s="1"/>
  <c r="L7931" i="27"/>
  <c r="M7931" i="27" s="1"/>
  <c r="K7949" i="27"/>
  <c r="K7959" i="27"/>
  <c r="O7943" i="27"/>
  <c r="J7967" i="27"/>
  <c r="AD7967" i="27" s="1"/>
  <c r="L7943" i="27"/>
  <c r="AE7871" i="27"/>
  <c r="AE7846" i="27"/>
  <c r="AE7866" i="27"/>
  <c r="AE7863" i="27"/>
  <c r="AE7892" i="27"/>
  <c r="AE7889" i="27"/>
  <c r="AE7885" i="27"/>
  <c r="AE7888" i="27"/>
  <c r="AE7893" i="27"/>
  <c r="AE7917" i="27"/>
  <c r="AE7886" i="27"/>
  <c r="AG7886" i="27" l="1"/>
  <c r="AH7886" i="27"/>
  <c r="AI7886" i="27"/>
  <c r="AJ7886" i="27"/>
  <c r="AG7917" i="27"/>
  <c r="AH7917" i="27"/>
  <c r="AI7917" i="27"/>
  <c r="AJ7917" i="27"/>
  <c r="AH7893" i="27"/>
  <c r="AI7893" i="27"/>
  <c r="AJ7893" i="27"/>
  <c r="AG7893" i="27"/>
  <c r="AH7888" i="27"/>
  <c r="AI7888" i="27"/>
  <c r="AJ7888" i="27"/>
  <c r="AG7888" i="27"/>
  <c r="AH7885" i="27"/>
  <c r="AI7885" i="27"/>
  <c r="AJ7885" i="27"/>
  <c r="AG7885" i="27"/>
  <c r="AG7889" i="27"/>
  <c r="AH7889" i="27"/>
  <c r="AI7889" i="27"/>
  <c r="AJ7889" i="27"/>
  <c r="AG7892" i="27"/>
  <c r="AH7892" i="27"/>
  <c r="AI7892" i="27"/>
  <c r="AJ7892" i="27"/>
  <c r="AG7863" i="27"/>
  <c r="AJ7863" i="27"/>
  <c r="AH7863" i="27"/>
  <c r="AI7863" i="27"/>
  <c r="AG7866" i="27"/>
  <c r="AH7866" i="27"/>
  <c r="AI7866" i="27"/>
  <c r="AJ7866" i="27"/>
  <c r="AH7846" i="27"/>
  <c r="AI7846" i="27"/>
  <c r="AJ7846" i="27"/>
  <c r="AG7846" i="27"/>
  <c r="AG7871" i="27"/>
  <c r="AJ7871" i="27"/>
  <c r="AH7871" i="27"/>
  <c r="AI7871" i="27"/>
  <c r="AI7830" i="27"/>
  <c r="AG7830" i="27"/>
  <c r="AJ7830" i="27"/>
  <c r="AH7830" i="27"/>
  <c r="AJ7848" i="27"/>
  <c r="AG7848" i="27"/>
  <c r="AH7848" i="27"/>
  <c r="AI7848" i="27"/>
  <c r="AG7853" i="27"/>
  <c r="AH7853" i="27"/>
  <c r="AJ7853" i="27"/>
  <c r="AI7853" i="27"/>
  <c r="AH7876" i="27"/>
  <c r="AI7876" i="27"/>
  <c r="AJ7876" i="27"/>
  <c r="AG7876" i="27"/>
  <c r="AG7836" i="27"/>
  <c r="AH7836" i="27"/>
  <c r="AI7836" i="27"/>
  <c r="AJ7836" i="27"/>
  <c r="AH7833" i="27"/>
  <c r="AI7833" i="27"/>
  <c r="AG7833" i="27"/>
  <c r="AJ7833" i="27"/>
  <c r="AH7834" i="27"/>
  <c r="AI7834" i="27"/>
  <c r="AJ7834" i="27"/>
  <c r="AG7834" i="27"/>
  <c r="AH7849" i="27"/>
  <c r="AI7849" i="27"/>
  <c r="AJ7849" i="27"/>
  <c r="AG7849" i="27"/>
  <c r="AG7851" i="27"/>
  <c r="AI7851" i="27"/>
  <c r="AH7851" i="27"/>
  <c r="AJ7851" i="27"/>
  <c r="AG7874" i="27"/>
  <c r="AI7874" i="27"/>
  <c r="AH7874" i="27"/>
  <c r="AJ7874" i="27"/>
  <c r="AH7855" i="27"/>
  <c r="AI7855" i="27"/>
  <c r="AJ7855" i="27"/>
  <c r="AG7855" i="27"/>
  <c r="AG7856" i="27"/>
  <c r="AH7856" i="27"/>
  <c r="AI7856" i="27"/>
  <c r="AJ7856" i="27"/>
  <c r="AG7859" i="27"/>
  <c r="AH7859" i="27"/>
  <c r="AI7859" i="27"/>
  <c r="AJ7859" i="27"/>
  <c r="AH7852" i="27"/>
  <c r="AI7852" i="27"/>
  <c r="AJ7852" i="27"/>
  <c r="AG7852" i="27"/>
  <c r="S7846" i="27"/>
  <c r="R7876" i="27"/>
  <c r="V7876" i="27" s="1"/>
  <c r="U7879" i="27"/>
  <c r="AE7879" i="27"/>
  <c r="U7886" i="27"/>
  <c r="U7917" i="27"/>
  <c r="U7893" i="27"/>
  <c r="U7872" i="27"/>
  <c r="AE7872" i="27"/>
  <c r="U7875" i="27"/>
  <c r="AE7875" i="27"/>
  <c r="U7877" i="27"/>
  <c r="AE7877" i="27"/>
  <c r="U7888" i="27"/>
  <c r="U7885" i="27"/>
  <c r="U7880" i="27"/>
  <c r="AE7880" i="27"/>
  <c r="U7889" i="27"/>
  <c r="U7892" i="27"/>
  <c r="U7854" i="27"/>
  <c r="AE7854" i="27"/>
  <c r="U7863" i="27"/>
  <c r="U7858" i="27"/>
  <c r="AE7858" i="27"/>
  <c r="U7883" i="27"/>
  <c r="AE7883" i="27"/>
  <c r="U7895" i="27"/>
  <c r="U7873" i="27"/>
  <c r="AE7873" i="27"/>
  <c r="U7866" i="27"/>
  <c r="U7898" i="27"/>
  <c r="AE7898" i="27"/>
  <c r="U7857" i="27"/>
  <c r="AE7857" i="27"/>
  <c r="U7860" i="27"/>
  <c r="AE7860" i="27"/>
  <c r="U7870" i="27"/>
  <c r="P7890" i="27"/>
  <c r="S7868" i="27"/>
  <c r="R7866" i="27"/>
  <c r="S7866" i="27" s="1"/>
  <c r="P7884" i="27"/>
  <c r="S7869" i="27"/>
  <c r="S7867" i="27"/>
  <c r="S7861" i="27"/>
  <c r="S7839" i="27"/>
  <c r="S7864" i="27"/>
  <c r="R7886" i="27"/>
  <c r="S7898" i="27"/>
  <c r="R7890" i="27"/>
  <c r="V7890" i="27" s="1"/>
  <c r="R7889" i="27"/>
  <c r="V7889" i="27" s="1"/>
  <c r="S7857" i="27"/>
  <c r="R7885" i="27"/>
  <c r="V7885" i="27" s="1"/>
  <c r="R7892" i="27"/>
  <c r="R7860" i="27"/>
  <c r="S7883" i="27"/>
  <c r="R7893" i="27"/>
  <c r="V7893" i="27" s="1"/>
  <c r="V7843" i="27"/>
  <c r="R7884" i="27"/>
  <c r="V7884" i="27" s="1"/>
  <c r="R7888" i="27"/>
  <c r="V7888" i="27" s="1"/>
  <c r="S7880" i="27"/>
  <c r="V7865" i="27"/>
  <c r="S7877" i="27"/>
  <c r="S7875" i="27"/>
  <c r="R7863" i="27"/>
  <c r="V7863" i="27" s="1"/>
  <c r="V7849" i="27"/>
  <c r="M7928" i="27"/>
  <c r="N7928" i="27" s="1"/>
  <c r="Q7896" i="27"/>
  <c r="R7896" i="27" s="1"/>
  <c r="V7896" i="27" s="1"/>
  <c r="P7896" i="27"/>
  <c r="Q7891" i="27"/>
  <c r="P7891" i="27"/>
  <c r="Q7917" i="27"/>
  <c r="V7859" i="27"/>
  <c r="V7833" i="27"/>
  <c r="V7874" i="27"/>
  <c r="V7851" i="27"/>
  <c r="V7853" i="27"/>
  <c r="V7862" i="27"/>
  <c r="V7871" i="27"/>
  <c r="V7858" i="27"/>
  <c r="V7855" i="27"/>
  <c r="V7873" i="27"/>
  <c r="P7882" i="27"/>
  <c r="Q7882" i="27"/>
  <c r="R7882" i="27" s="1"/>
  <c r="V7882" i="27" s="1"/>
  <c r="Q7897" i="27"/>
  <c r="P7897" i="27"/>
  <c r="P7878" i="27"/>
  <c r="Q7878" i="27"/>
  <c r="R7878" i="27" s="1"/>
  <c r="Q7900" i="27"/>
  <c r="R7900" i="27" s="1"/>
  <c r="V7900" i="27" s="1"/>
  <c r="P7900" i="27"/>
  <c r="M7940" i="27"/>
  <c r="N7940" i="27" s="1"/>
  <c r="M7943" i="27"/>
  <c r="N7943" i="27" s="1"/>
  <c r="M7921" i="27"/>
  <c r="N7921" i="27" s="1"/>
  <c r="M7902" i="27"/>
  <c r="N7902" i="27" s="1"/>
  <c r="N7920" i="27"/>
  <c r="P7920" i="27" s="1"/>
  <c r="M7915" i="27"/>
  <c r="N7915" i="27" s="1"/>
  <c r="M7946" i="27"/>
  <c r="N7946" i="27" s="1"/>
  <c r="M7908" i="27"/>
  <c r="N7908" i="27" s="1"/>
  <c r="M7924" i="27"/>
  <c r="N7924" i="27" s="1"/>
  <c r="S7873" i="27"/>
  <c r="N7906" i="27"/>
  <c r="P7906" i="27" s="1"/>
  <c r="M7936" i="27"/>
  <c r="N7936" i="27" s="1"/>
  <c r="M7914" i="27"/>
  <c r="N7914" i="27" s="1"/>
  <c r="S7871" i="27"/>
  <c r="S7862" i="27"/>
  <c r="R7857" i="27"/>
  <c r="Q7922" i="27"/>
  <c r="Q7910" i="27"/>
  <c r="R7883" i="27"/>
  <c r="R7895" i="27"/>
  <c r="P7916" i="27"/>
  <c r="R7898" i="27"/>
  <c r="V7898" i="27" s="1"/>
  <c r="P7912" i="27"/>
  <c r="Q7903" i="27"/>
  <c r="Q7913" i="27"/>
  <c r="R7877" i="27"/>
  <c r="V7877" i="27" s="1"/>
  <c r="R7870" i="27"/>
  <c r="Q7909" i="27"/>
  <c r="R7875" i="27"/>
  <c r="Q7907" i="27"/>
  <c r="P7919" i="27"/>
  <c r="R7880" i="27"/>
  <c r="V7880" i="27" s="1"/>
  <c r="P7901" i="27"/>
  <c r="Q7901" i="27"/>
  <c r="J7972" i="27"/>
  <c r="AD7972" i="27" s="1"/>
  <c r="O7948" i="27"/>
  <c r="L7948" i="27"/>
  <c r="M7948" i="27" s="1"/>
  <c r="L7926" i="27"/>
  <c r="M7926" i="27" s="1"/>
  <c r="N7926" i="27" s="1"/>
  <c r="J7950" i="27"/>
  <c r="AD7950" i="27" s="1"/>
  <c r="O7926" i="27"/>
  <c r="L7932" i="27"/>
  <c r="M7932" i="27" s="1"/>
  <c r="J7956" i="27"/>
  <c r="AD7956" i="27" s="1"/>
  <c r="O7932" i="27"/>
  <c r="O7938" i="27"/>
  <c r="L7938" i="27"/>
  <c r="M7938" i="27" s="1"/>
  <c r="J7962" i="27"/>
  <c r="AD7962" i="27" s="1"/>
  <c r="N7934" i="27"/>
  <c r="P7934" i="27" s="1"/>
  <c r="O7930" i="27"/>
  <c r="L7930" i="27"/>
  <c r="M7930" i="27" s="1"/>
  <c r="J7954" i="27"/>
  <c r="AD7954" i="27" s="1"/>
  <c r="J7963" i="27"/>
  <c r="AD7963" i="27" s="1"/>
  <c r="O7939" i="27"/>
  <c r="L7939" i="27"/>
  <c r="O7944" i="27"/>
  <c r="L7944" i="27"/>
  <c r="J7968" i="27"/>
  <c r="AD7968" i="27" s="1"/>
  <c r="L7945" i="27"/>
  <c r="J7969" i="27"/>
  <c r="AD7969" i="27" s="1"/>
  <c r="O7945" i="27"/>
  <c r="N7925" i="27"/>
  <c r="Q7925" i="27" s="1"/>
  <c r="P7913" i="27"/>
  <c r="P7909" i="27"/>
  <c r="N7941" i="27"/>
  <c r="N7927" i="27"/>
  <c r="P7907" i="27"/>
  <c r="P7922" i="27"/>
  <c r="Q7912" i="27"/>
  <c r="P7903" i="27"/>
  <c r="P7910" i="27"/>
  <c r="P7894" i="27"/>
  <c r="Q7894" i="27"/>
  <c r="Q7904" i="27"/>
  <c r="P7904" i="27"/>
  <c r="Q7887" i="27"/>
  <c r="P7887" i="27"/>
  <c r="Q7899" i="27"/>
  <c r="P7899" i="27"/>
  <c r="Q7881" i="27"/>
  <c r="P7881" i="27"/>
  <c r="N7905" i="27"/>
  <c r="K7952" i="27"/>
  <c r="N7931" i="27"/>
  <c r="K7968" i="27"/>
  <c r="N7923" i="27"/>
  <c r="K7970" i="27"/>
  <c r="K7956" i="27"/>
  <c r="N7937" i="27"/>
  <c r="K7963" i="27"/>
  <c r="N7911" i="27"/>
  <c r="P7911" i="27" s="1"/>
  <c r="K7950" i="27"/>
  <c r="N7933" i="27"/>
  <c r="K7962" i="27"/>
  <c r="N7918" i="27"/>
  <c r="Q7919" i="27"/>
  <c r="O7935" i="27"/>
  <c r="L7935" i="27"/>
  <c r="M7935" i="27" s="1"/>
  <c r="J7959" i="27"/>
  <c r="AD7959" i="27" s="1"/>
  <c r="O7961" i="27"/>
  <c r="L7961" i="27"/>
  <c r="M7961" i="27" s="1"/>
  <c r="J7985" i="27"/>
  <c r="AD7985" i="27" s="1"/>
  <c r="K7972" i="27"/>
  <c r="K7979" i="27"/>
  <c r="K7977" i="27"/>
  <c r="Q7916" i="27"/>
  <c r="O7967" i="27"/>
  <c r="J7991" i="27"/>
  <c r="AD7991" i="27" s="1"/>
  <c r="L7967" i="27"/>
  <c r="J7976" i="27"/>
  <c r="AD7976" i="27" s="1"/>
  <c r="O7952" i="27"/>
  <c r="L7952" i="27"/>
  <c r="K7995" i="27"/>
  <c r="J7994" i="27"/>
  <c r="AD7994" i="27" s="1"/>
  <c r="L7970" i="27"/>
  <c r="O7970" i="27"/>
  <c r="K7967" i="27"/>
  <c r="K7954" i="27"/>
  <c r="J7971" i="27"/>
  <c r="AD7971" i="27" s="1"/>
  <c r="O7947" i="27"/>
  <c r="L7947" i="27"/>
  <c r="M7947" i="27" s="1"/>
  <c r="K7964" i="27"/>
  <c r="L7951" i="27"/>
  <c r="M7951" i="27" s="1"/>
  <c r="J7975" i="27"/>
  <c r="AD7975" i="27" s="1"/>
  <c r="O7951" i="27"/>
  <c r="K7975" i="27"/>
  <c r="K7966" i="27"/>
  <c r="K7983" i="27"/>
  <c r="K7982" i="27"/>
  <c r="K7989" i="27"/>
  <c r="J7988" i="27"/>
  <c r="AD7988" i="27" s="1"/>
  <c r="O7964" i="27"/>
  <c r="L7964" i="27"/>
  <c r="K7981" i="27"/>
  <c r="K7973" i="27"/>
  <c r="O7949" i="27"/>
  <c r="J7973" i="27"/>
  <c r="AD7973" i="27" s="1"/>
  <c r="L7949" i="27"/>
  <c r="M7949" i="27" s="1"/>
  <c r="J7989" i="27"/>
  <c r="AD7989" i="27" s="1"/>
  <c r="O7965" i="27"/>
  <c r="L7965" i="27"/>
  <c r="M7965" i="27" s="1"/>
  <c r="J7984" i="27"/>
  <c r="AD7984" i="27" s="1"/>
  <c r="O7960" i="27"/>
  <c r="L7960" i="27"/>
  <c r="O7929" i="27"/>
  <c r="L7929" i="27"/>
  <c r="M7929" i="27" s="1"/>
  <c r="J7953" i="27"/>
  <c r="AD7953" i="27" s="1"/>
  <c r="K7985" i="27"/>
  <c r="O7955" i="27"/>
  <c r="J7979" i="27"/>
  <c r="AD7979" i="27" s="1"/>
  <c r="L7955" i="27"/>
  <c r="M7955" i="27" s="1"/>
  <c r="K7960" i="27"/>
  <c r="L7957" i="27"/>
  <c r="M7957" i="27" s="1"/>
  <c r="J7981" i="27"/>
  <c r="AD7981" i="27" s="1"/>
  <c r="O7957" i="27"/>
  <c r="J7966" i="27"/>
  <c r="AD7966" i="27" s="1"/>
  <c r="O7942" i="27"/>
  <c r="L7942" i="27"/>
  <c r="M7942" i="27" s="1"/>
  <c r="J7982" i="27"/>
  <c r="AD7982" i="27" s="1"/>
  <c r="O7958" i="27"/>
  <c r="L7958" i="27"/>
  <c r="M7958" i="27" s="1"/>
  <c r="K7993" i="27"/>
  <c r="AE7895" i="27"/>
  <c r="AE7870" i="27"/>
  <c r="AE7891" i="27"/>
  <c r="AE7911" i="27"/>
  <c r="AE7912" i="27"/>
  <c r="AE7916" i="27"/>
  <c r="AE7913" i="27"/>
  <c r="AE7909" i="27"/>
  <c r="AE7910" i="27"/>
  <c r="AE7934" i="27"/>
  <c r="AE7887" i="27"/>
  <c r="AE7890" i="27"/>
  <c r="AG7890" i="27" l="1"/>
  <c r="AJ7890" i="27"/>
  <c r="AH7890" i="27"/>
  <c r="AI7890" i="27"/>
  <c r="AG7887" i="27"/>
  <c r="AH7887" i="27"/>
  <c r="AI7887" i="27"/>
  <c r="AJ7887" i="27"/>
  <c r="AG7934" i="27"/>
  <c r="AH7934" i="27"/>
  <c r="AI7934" i="27"/>
  <c r="AJ7934" i="27"/>
  <c r="AG7910" i="27"/>
  <c r="AH7910" i="27"/>
  <c r="AI7910" i="27"/>
  <c r="AJ7910" i="27"/>
  <c r="AH7909" i="27"/>
  <c r="AI7909" i="27"/>
  <c r="AJ7909" i="27"/>
  <c r="AG7909" i="27"/>
  <c r="AG7913" i="27"/>
  <c r="AH7913" i="27"/>
  <c r="AI7913" i="27"/>
  <c r="AJ7913" i="27"/>
  <c r="AG7916" i="27"/>
  <c r="AJ7916" i="27"/>
  <c r="AH7916" i="27"/>
  <c r="AI7916" i="27"/>
  <c r="AH7912" i="27"/>
  <c r="AI7912" i="27"/>
  <c r="AJ7912" i="27"/>
  <c r="AG7912" i="27"/>
  <c r="AG7911" i="27"/>
  <c r="AH7911" i="27"/>
  <c r="AI7911" i="27"/>
  <c r="AJ7911" i="27"/>
  <c r="AH7891" i="27"/>
  <c r="AI7891" i="27"/>
  <c r="AJ7891" i="27"/>
  <c r="AG7891" i="27"/>
  <c r="AH7870" i="27"/>
  <c r="AI7870" i="27"/>
  <c r="AJ7870" i="27"/>
  <c r="AG7870" i="27"/>
  <c r="AG7895" i="27"/>
  <c r="AH7895" i="27"/>
  <c r="AI7895" i="27"/>
  <c r="AJ7895" i="27"/>
  <c r="AH7873" i="27"/>
  <c r="AI7873" i="27"/>
  <c r="AJ7873" i="27"/>
  <c r="AG7873" i="27"/>
  <c r="AG7880" i="27"/>
  <c r="AH7880" i="27"/>
  <c r="AI7880" i="27"/>
  <c r="AJ7880" i="27"/>
  <c r="AG7898" i="27"/>
  <c r="AH7898" i="27"/>
  <c r="AI7898" i="27"/>
  <c r="AJ7898" i="27"/>
  <c r="AG7877" i="27"/>
  <c r="AH7877" i="27"/>
  <c r="AI7877" i="27"/>
  <c r="AJ7877" i="27"/>
  <c r="AH7879" i="27"/>
  <c r="AI7879" i="27"/>
  <c r="AJ7879" i="27"/>
  <c r="AG7879" i="27"/>
  <c r="AG7860" i="27"/>
  <c r="AH7860" i="27"/>
  <c r="AI7860" i="27"/>
  <c r="AJ7860" i="27"/>
  <c r="AH7858" i="27"/>
  <c r="AI7858" i="27"/>
  <c r="AJ7858" i="27"/>
  <c r="AG7858" i="27"/>
  <c r="AG7883" i="27"/>
  <c r="AH7883" i="27"/>
  <c r="AI7883" i="27"/>
  <c r="AJ7883" i="27"/>
  <c r="AG7875" i="27"/>
  <c r="AI7875" i="27"/>
  <c r="AJ7875" i="27"/>
  <c r="AH7875" i="27"/>
  <c r="AI7857" i="27"/>
  <c r="AG7857" i="27"/>
  <c r="AH7857" i="27"/>
  <c r="AJ7857" i="27"/>
  <c r="AG7854" i="27"/>
  <c r="AJ7854" i="27"/>
  <c r="AH7854" i="27"/>
  <c r="AI7854" i="27"/>
  <c r="AG7872" i="27"/>
  <c r="AJ7872" i="27"/>
  <c r="AH7872" i="27"/>
  <c r="AI7872" i="27"/>
  <c r="V7866" i="27"/>
  <c r="U7920" i="27"/>
  <c r="AE7920" i="27"/>
  <c r="U7899" i="27"/>
  <c r="AE7899" i="27"/>
  <c r="U7890" i="27"/>
  <c r="U7887" i="27"/>
  <c r="U7903" i="27"/>
  <c r="AE7903" i="27"/>
  <c r="U7934" i="27"/>
  <c r="U7910" i="27"/>
  <c r="U7900" i="27"/>
  <c r="AE7900" i="27"/>
  <c r="U7909" i="27"/>
  <c r="U7882" i="27"/>
  <c r="AE7882" i="27"/>
  <c r="U7913" i="27"/>
  <c r="U7906" i="27"/>
  <c r="AE7906" i="27"/>
  <c r="U7901" i="27"/>
  <c r="AE7901" i="27"/>
  <c r="U7916" i="27"/>
  <c r="U7896" i="27"/>
  <c r="AE7896" i="27"/>
  <c r="U7904" i="27"/>
  <c r="AE7904" i="27"/>
  <c r="U7912" i="27"/>
  <c r="U7894" i="27"/>
  <c r="U7922" i="27"/>
  <c r="AE7922" i="27"/>
  <c r="U7919" i="27"/>
  <c r="U7878" i="27"/>
  <c r="AE7878" i="27"/>
  <c r="U7907" i="27"/>
  <c r="AE7907" i="27"/>
  <c r="U7897" i="27"/>
  <c r="AE7897" i="27"/>
  <c r="U7884" i="27"/>
  <c r="AE7884" i="27"/>
  <c r="U7911" i="27"/>
  <c r="U7881" i="27"/>
  <c r="AE7881" i="27"/>
  <c r="U7891" i="27"/>
  <c r="S7889" i="27"/>
  <c r="R7891" i="27"/>
  <c r="S7891" i="27" s="1"/>
  <c r="S7890" i="27"/>
  <c r="S7885" i="27"/>
  <c r="S7893" i="27"/>
  <c r="Q7934" i="27"/>
  <c r="R7934" i="27" s="1"/>
  <c r="Q7920" i="27"/>
  <c r="S7920" i="27" s="1"/>
  <c r="S7863" i="27"/>
  <c r="R7897" i="27"/>
  <c r="V7897" i="27" s="1"/>
  <c r="R7917" i="27"/>
  <c r="S7917" i="27" s="1"/>
  <c r="S7892" i="27"/>
  <c r="V7886" i="27"/>
  <c r="S7886" i="27"/>
  <c r="S7860" i="27"/>
  <c r="S7888" i="27"/>
  <c r="V7892" i="27"/>
  <c r="S7884" i="27"/>
  <c r="R7901" i="27"/>
  <c r="V7901" i="27" s="1"/>
  <c r="R7909" i="27"/>
  <c r="V7909" i="27" s="1"/>
  <c r="S7900" i="27"/>
  <c r="R7916" i="27"/>
  <c r="V7916" i="27" s="1"/>
  <c r="S7878" i="27"/>
  <c r="S7881" i="27"/>
  <c r="S7897" i="27"/>
  <c r="S7882" i="27"/>
  <c r="R7913" i="27"/>
  <c r="S7925" i="27"/>
  <c r="S7903" i="27"/>
  <c r="S7904" i="27"/>
  <c r="V7860" i="27"/>
  <c r="R7910" i="27"/>
  <c r="V7910" i="27" s="1"/>
  <c r="S7899" i="27"/>
  <c r="R7894" i="27"/>
  <c r="V7894" i="27" s="1"/>
  <c r="S7907" i="27"/>
  <c r="S7922" i="27"/>
  <c r="S7896" i="27"/>
  <c r="R7887" i="27"/>
  <c r="V7887" i="27" s="1"/>
  <c r="R7912" i="27"/>
  <c r="V7912" i="27" s="1"/>
  <c r="P7902" i="27"/>
  <c r="Q7902" i="27"/>
  <c r="R7902" i="27" s="1"/>
  <c r="V7902" i="27" s="1"/>
  <c r="Q7915" i="27"/>
  <c r="P7915" i="27"/>
  <c r="V7895" i="27"/>
  <c r="V7883" i="27"/>
  <c r="M7952" i="27"/>
  <c r="N7952" i="27" s="1"/>
  <c r="V7875" i="27"/>
  <c r="V7857" i="27"/>
  <c r="V7878" i="27"/>
  <c r="V7870" i="27"/>
  <c r="M7964" i="27"/>
  <c r="N7964" i="27" s="1"/>
  <c r="M7960" i="27"/>
  <c r="N7960" i="27" s="1"/>
  <c r="Q7924" i="27"/>
  <c r="R7924" i="27" s="1"/>
  <c r="P7924" i="27"/>
  <c r="P7908" i="27"/>
  <c r="Q7908" i="27"/>
  <c r="R7908" i="27" s="1"/>
  <c r="Q7914" i="27"/>
  <c r="P7914" i="27"/>
  <c r="Q7921" i="27"/>
  <c r="P7921" i="27"/>
  <c r="M7944" i="27"/>
  <c r="N7944" i="27" s="1"/>
  <c r="N7930" i="27"/>
  <c r="P7930" i="27" s="1"/>
  <c r="N7948" i="27"/>
  <c r="Q7948" i="27" s="1"/>
  <c r="M7945" i="27"/>
  <c r="N7945" i="27" s="1"/>
  <c r="M7939" i="27"/>
  <c r="N7939" i="27" s="1"/>
  <c r="M7970" i="27"/>
  <c r="N7970" i="27" s="1"/>
  <c r="N7938" i="27"/>
  <c r="P7938" i="27" s="1"/>
  <c r="Q7906" i="27"/>
  <c r="M7967" i="27"/>
  <c r="N7967" i="27" s="1"/>
  <c r="N7932" i="27"/>
  <c r="P7932" i="27" s="1"/>
  <c r="P7925" i="27"/>
  <c r="S7895" i="27"/>
  <c r="R7903" i="27"/>
  <c r="R7881" i="27"/>
  <c r="V7881" i="27" s="1"/>
  <c r="R7922" i="27"/>
  <c r="Q7927" i="27"/>
  <c r="R7904" i="27"/>
  <c r="V7904" i="27" s="1"/>
  <c r="Q7943" i="27"/>
  <c r="S7870" i="27"/>
  <c r="Q7931" i="27"/>
  <c r="P7946" i="27"/>
  <c r="R7899" i="27"/>
  <c r="V7899" i="27" s="1"/>
  <c r="R7925" i="27"/>
  <c r="P7941" i="27"/>
  <c r="Q7940" i="27"/>
  <c r="P7931" i="27"/>
  <c r="R7919" i="27"/>
  <c r="S7901" i="27"/>
  <c r="Q7911" i="27"/>
  <c r="Q7936" i="27"/>
  <c r="R7907" i="27"/>
  <c r="J7987" i="27"/>
  <c r="AD7987" i="27" s="1"/>
  <c r="L7963" i="27"/>
  <c r="M7963" i="27" s="1"/>
  <c r="O7963" i="27"/>
  <c r="Q7941" i="27"/>
  <c r="P7927" i="27"/>
  <c r="L7962" i="27"/>
  <c r="M7962" i="27" s="1"/>
  <c r="O7962" i="27"/>
  <c r="J7986" i="27"/>
  <c r="AD7986" i="27" s="1"/>
  <c r="O7950" i="27"/>
  <c r="L7950" i="27"/>
  <c r="J7974" i="27"/>
  <c r="AD7974" i="27" s="1"/>
  <c r="L7956" i="27"/>
  <c r="M7956" i="27" s="1"/>
  <c r="O7956" i="27"/>
  <c r="J7980" i="27"/>
  <c r="AD7980" i="27" s="1"/>
  <c r="L7969" i="27"/>
  <c r="J7993" i="27"/>
  <c r="AD7993" i="27" s="1"/>
  <c r="O7969" i="27"/>
  <c r="O7972" i="27"/>
  <c r="J7996" i="27"/>
  <c r="AD7996" i="27" s="1"/>
  <c r="L7972" i="27"/>
  <c r="O7954" i="27"/>
  <c r="J7978" i="27"/>
  <c r="AD7978" i="27" s="1"/>
  <c r="L7954" i="27"/>
  <c r="N7949" i="27"/>
  <c r="L7968" i="27"/>
  <c r="M7968" i="27" s="1"/>
  <c r="O7968" i="27"/>
  <c r="J7992" i="27"/>
  <c r="AD7992" i="27" s="1"/>
  <c r="P7933" i="27"/>
  <c r="Q7933" i="27"/>
  <c r="Q7937" i="27"/>
  <c r="P7937" i="27"/>
  <c r="Q7923" i="27"/>
  <c r="P7923" i="27"/>
  <c r="Q7928" i="27"/>
  <c r="P7928" i="27"/>
  <c r="Q7918" i="27"/>
  <c r="P7918" i="27"/>
  <c r="Q7905" i="27"/>
  <c r="P7905" i="27"/>
  <c r="Q7946" i="27"/>
  <c r="K7987" i="27"/>
  <c r="K7994" i="27"/>
  <c r="N7957" i="27"/>
  <c r="N7958" i="27"/>
  <c r="N7929" i="27"/>
  <c r="N7951" i="27"/>
  <c r="K7976" i="27"/>
  <c r="K7974" i="27"/>
  <c r="K7986" i="27"/>
  <c r="Q7926" i="27"/>
  <c r="P7926" i="27"/>
  <c r="N7961" i="27"/>
  <c r="P7961" i="27" s="1"/>
  <c r="K7980" i="27"/>
  <c r="N7955" i="27"/>
  <c r="K7992" i="27"/>
  <c r="N7947" i="27"/>
  <c r="N7935" i="27"/>
  <c r="N7942" i="27"/>
  <c r="N7965" i="27"/>
  <c r="P7936" i="27"/>
  <c r="O7959" i="27"/>
  <c r="L7959" i="27"/>
  <c r="M7959" i="27" s="1"/>
  <c r="J7983" i="27"/>
  <c r="AD7983" i="27" s="1"/>
  <c r="P7940" i="27"/>
  <c r="K7990" i="27"/>
  <c r="J8015" i="27"/>
  <c r="AD8015" i="27" s="1"/>
  <c r="O7991" i="27"/>
  <c r="L7991" i="27"/>
  <c r="K8003" i="27"/>
  <c r="K7984" i="27"/>
  <c r="K8009" i="27"/>
  <c r="K8019" i="27"/>
  <c r="L7971" i="27"/>
  <c r="M7971" i="27" s="1"/>
  <c r="J7995" i="27"/>
  <c r="AD7995" i="27" s="1"/>
  <c r="O7971" i="27"/>
  <c r="K7991" i="27"/>
  <c r="O7979" i="27"/>
  <c r="J8003" i="27"/>
  <c r="AD8003" i="27" s="1"/>
  <c r="L7979" i="27"/>
  <c r="M7979" i="27" s="1"/>
  <c r="O7988" i="27"/>
  <c r="L7988" i="27"/>
  <c r="J8012" i="27"/>
  <c r="AD8012" i="27" s="1"/>
  <c r="K8005" i="27"/>
  <c r="K7988" i="27"/>
  <c r="K7996" i="27"/>
  <c r="K8017" i="27"/>
  <c r="J8013" i="27"/>
  <c r="AD8013" i="27" s="1"/>
  <c r="O7989" i="27"/>
  <c r="L7989" i="27"/>
  <c r="M7989" i="27" s="1"/>
  <c r="K7997" i="27"/>
  <c r="O7981" i="27"/>
  <c r="L7981" i="27"/>
  <c r="M7981" i="27" s="1"/>
  <c r="J8005" i="27"/>
  <c r="AD8005" i="27" s="1"/>
  <c r="K7999" i="27"/>
  <c r="O7953" i="27"/>
  <c r="J7977" i="27"/>
  <c r="AD7977" i="27" s="1"/>
  <c r="L7953" i="27"/>
  <c r="M7953" i="27" s="1"/>
  <c r="J8006" i="27"/>
  <c r="AD8006" i="27" s="1"/>
  <c r="O7982" i="27"/>
  <c r="L7982" i="27"/>
  <c r="M7982" i="27" s="1"/>
  <c r="P7943" i="27"/>
  <c r="J8000" i="27"/>
  <c r="AD8000" i="27" s="1"/>
  <c r="L7976" i="27"/>
  <c r="O7976" i="27"/>
  <c r="K8001" i="27"/>
  <c r="K8006" i="27"/>
  <c r="J8009" i="27"/>
  <c r="AD8009" i="27" s="1"/>
  <c r="O7985" i="27"/>
  <c r="L7985" i="27"/>
  <c r="M7985" i="27" s="1"/>
  <c r="O7973" i="27"/>
  <c r="L7973" i="27"/>
  <c r="M7973" i="27" s="1"/>
  <c r="J7997" i="27"/>
  <c r="AD7997" i="27" s="1"/>
  <c r="O7994" i="27"/>
  <c r="J8018" i="27"/>
  <c r="AD8018" i="27" s="1"/>
  <c r="L7994" i="27"/>
  <c r="J8008" i="27"/>
  <c r="AD8008" i="27" s="1"/>
  <c r="L7984" i="27"/>
  <c r="O7984" i="27"/>
  <c r="K8007" i="27"/>
  <c r="K7978" i="27"/>
  <c r="K8013" i="27"/>
  <c r="L7966" i="27"/>
  <c r="M7966" i="27" s="1"/>
  <c r="O7966" i="27"/>
  <c r="J7990" i="27"/>
  <c r="AD7990" i="27" s="1"/>
  <c r="L7975" i="27"/>
  <c r="M7975" i="27" s="1"/>
  <c r="J7999" i="27"/>
  <c r="AD7999" i="27" s="1"/>
  <c r="O7975" i="27"/>
  <c r="AE7894" i="27"/>
  <c r="AE7919" i="27"/>
  <c r="AE7937" i="27"/>
  <c r="AE7940" i="27"/>
  <c r="AE7933" i="27"/>
  <c r="AE7961" i="27"/>
  <c r="AE7938" i="27"/>
  <c r="AE7915" i="27"/>
  <c r="AE7941" i="27"/>
  <c r="AE7914" i="27"/>
  <c r="AE7936" i="27"/>
  <c r="AH7936" i="27" l="1"/>
  <c r="AI7936" i="27"/>
  <c r="AJ7936" i="27"/>
  <c r="AG7936" i="27"/>
  <c r="AG7914" i="27"/>
  <c r="AH7914" i="27"/>
  <c r="AI7914" i="27"/>
  <c r="AJ7914" i="27"/>
  <c r="AH7941" i="27"/>
  <c r="AI7941" i="27"/>
  <c r="AG7941" i="27"/>
  <c r="AJ7941" i="27"/>
  <c r="AH7915" i="27"/>
  <c r="AI7915" i="27"/>
  <c r="AJ7915" i="27"/>
  <c r="AG7915" i="27"/>
  <c r="AI7938" i="27"/>
  <c r="AG7938" i="27"/>
  <c r="AH7938" i="27"/>
  <c r="AJ7938" i="27"/>
  <c r="AG7961" i="27"/>
  <c r="AH7961" i="27"/>
  <c r="AJ7961" i="27"/>
  <c r="AI7961" i="27"/>
  <c r="AH7933" i="27"/>
  <c r="AI7933" i="27"/>
  <c r="AJ7933" i="27"/>
  <c r="AG7933" i="27"/>
  <c r="AG7940" i="27"/>
  <c r="AH7940" i="27"/>
  <c r="AI7940" i="27"/>
  <c r="AJ7940" i="27"/>
  <c r="AG7937" i="27"/>
  <c r="AI7937" i="27"/>
  <c r="AH7937" i="27"/>
  <c r="AJ7937" i="27"/>
  <c r="AG7919" i="27"/>
  <c r="AI7919" i="27"/>
  <c r="AH7919" i="27"/>
  <c r="AJ7919" i="27"/>
  <c r="AH7894" i="27"/>
  <c r="AI7894" i="27"/>
  <c r="AJ7894" i="27"/>
  <c r="AG7894" i="27"/>
  <c r="AH7878" i="27"/>
  <c r="AI7878" i="27"/>
  <c r="AG7878" i="27"/>
  <c r="AJ7878" i="27"/>
  <c r="AG7901" i="27"/>
  <c r="AH7901" i="27"/>
  <c r="AI7901" i="27"/>
  <c r="AJ7901" i="27"/>
  <c r="AH7903" i="27"/>
  <c r="AI7903" i="27"/>
  <c r="AJ7903" i="27"/>
  <c r="AG7903" i="27"/>
  <c r="AG7896" i="27"/>
  <c r="AH7896" i="27"/>
  <c r="AI7896" i="27"/>
  <c r="AJ7896" i="27"/>
  <c r="AG7881" i="27"/>
  <c r="AJ7881" i="27"/>
  <c r="AH7881" i="27"/>
  <c r="AI7881" i="27"/>
  <c r="AG7899" i="27"/>
  <c r="AH7899" i="27"/>
  <c r="AI7899" i="27"/>
  <c r="AJ7899" i="27"/>
  <c r="AH7906" i="27"/>
  <c r="AI7906" i="27"/>
  <c r="AJ7906" i="27"/>
  <c r="AG7906" i="27"/>
  <c r="AG7922" i="27"/>
  <c r="AJ7922" i="27"/>
  <c r="AH7922" i="27"/>
  <c r="AI7922" i="27"/>
  <c r="AH7882" i="27"/>
  <c r="AI7882" i="27"/>
  <c r="AJ7882" i="27"/>
  <c r="AG7882" i="27"/>
  <c r="AG7907" i="27"/>
  <c r="AH7907" i="27"/>
  <c r="AJ7907" i="27"/>
  <c r="AI7907" i="27"/>
  <c r="AI7884" i="27"/>
  <c r="AG7884" i="27"/>
  <c r="AJ7884" i="27"/>
  <c r="AH7884" i="27"/>
  <c r="AG7920" i="27"/>
  <c r="AH7920" i="27"/>
  <c r="AI7920" i="27"/>
  <c r="AJ7920" i="27"/>
  <c r="AG7904" i="27"/>
  <c r="AH7904" i="27"/>
  <c r="AJ7904" i="27"/>
  <c r="AI7904" i="27"/>
  <c r="AH7897" i="27"/>
  <c r="AI7897" i="27"/>
  <c r="AJ7897" i="27"/>
  <c r="AG7897" i="27"/>
  <c r="AH7900" i="27"/>
  <c r="AI7900" i="27"/>
  <c r="AJ7900" i="27"/>
  <c r="AG7900" i="27"/>
  <c r="P7948" i="27"/>
  <c r="U7948" i="27" s="1"/>
  <c r="S7894" i="27"/>
  <c r="U7936" i="27"/>
  <c r="U7926" i="27"/>
  <c r="AE7926" i="27"/>
  <c r="U7905" i="27"/>
  <c r="AE7905" i="27"/>
  <c r="U7946" i="27"/>
  <c r="AE7946" i="27"/>
  <c r="U7932" i="27"/>
  <c r="AE7932" i="27"/>
  <c r="U7914" i="27"/>
  <c r="U7941" i="27"/>
  <c r="U7921" i="27"/>
  <c r="AE7921" i="27"/>
  <c r="U7915" i="27"/>
  <c r="U7918" i="27"/>
  <c r="V7891" i="27"/>
  <c r="U7925" i="27"/>
  <c r="AE7925" i="27"/>
  <c r="U7938" i="27"/>
  <c r="U7908" i="27"/>
  <c r="AE7908" i="27"/>
  <c r="U7961" i="27"/>
  <c r="U7928" i="27"/>
  <c r="AE7928" i="27"/>
  <c r="U7924" i="27"/>
  <c r="AE7924" i="27"/>
  <c r="U7943" i="27"/>
  <c r="U7902" i="27"/>
  <c r="AE7902" i="27"/>
  <c r="U7927" i="27"/>
  <c r="AE7927" i="27"/>
  <c r="U7933" i="27"/>
  <c r="U7923" i="27"/>
  <c r="AE7923" i="27"/>
  <c r="U7931" i="27"/>
  <c r="AE7931" i="27"/>
  <c r="U7940" i="27"/>
  <c r="U7937" i="27"/>
  <c r="U7930" i="27"/>
  <c r="AE7930" i="27"/>
  <c r="Q7932" i="27"/>
  <c r="S7932" i="27" s="1"/>
  <c r="R7920" i="27"/>
  <c r="V7920" i="27" s="1"/>
  <c r="V7917" i="27"/>
  <c r="Q7938" i="27"/>
  <c r="R7938" i="27" s="1"/>
  <c r="S7913" i="27"/>
  <c r="S7916" i="27"/>
  <c r="S7909" i="27"/>
  <c r="R7914" i="27"/>
  <c r="S7914" i="27" s="1"/>
  <c r="M7994" i="27"/>
  <c r="N7994" i="27" s="1"/>
  <c r="R7906" i="27"/>
  <c r="V7906" i="27" s="1"/>
  <c r="S7887" i="27"/>
  <c r="Q7930" i="27"/>
  <c r="R7930" i="27" s="1"/>
  <c r="V7930" i="27" s="1"/>
  <c r="S7910" i="27"/>
  <c r="R7921" i="27"/>
  <c r="V7921" i="27" s="1"/>
  <c r="V7924" i="27"/>
  <c r="S7912" i="27"/>
  <c r="S7905" i="27"/>
  <c r="S7923" i="27"/>
  <c r="S7927" i="27"/>
  <c r="V7913" i="27"/>
  <c r="R7937" i="27"/>
  <c r="V7937" i="27" s="1"/>
  <c r="S7908" i="27"/>
  <c r="R7915" i="27"/>
  <c r="S7946" i="27"/>
  <c r="S7926" i="27"/>
  <c r="S7931" i="27"/>
  <c r="S7924" i="27"/>
  <c r="S7902" i="27"/>
  <c r="S7948" i="27"/>
  <c r="S7906" i="27"/>
  <c r="R7936" i="27"/>
  <c r="V7936" i="27" s="1"/>
  <c r="R7933" i="27"/>
  <c r="V7933" i="27" s="1"/>
  <c r="R7911" i="27"/>
  <c r="V7911" i="27" s="1"/>
  <c r="R7940" i="27"/>
  <c r="V7940" i="27" s="1"/>
  <c r="S7928" i="27"/>
  <c r="P7944" i="27"/>
  <c r="Q7944" i="27"/>
  <c r="R7944" i="27" s="1"/>
  <c r="V7944" i="27" s="1"/>
  <c r="P7945" i="27"/>
  <c r="Q7945" i="27"/>
  <c r="V7908" i="27"/>
  <c r="V7925" i="27"/>
  <c r="S7919" i="27"/>
  <c r="V7919" i="27"/>
  <c r="V7922" i="27"/>
  <c r="V7907" i="27"/>
  <c r="V7934" i="27"/>
  <c r="V7903" i="27"/>
  <c r="P7939" i="27"/>
  <c r="Q7939" i="27"/>
  <c r="M7984" i="27"/>
  <c r="N7984" i="27" s="1"/>
  <c r="M7976" i="27"/>
  <c r="N7976" i="27" s="1"/>
  <c r="M7950" i="27"/>
  <c r="N7950" i="27" s="1"/>
  <c r="S7921" i="27"/>
  <c r="N7968" i="27"/>
  <c r="Q7968" i="27" s="1"/>
  <c r="M7969" i="27"/>
  <c r="N7969" i="27" s="1"/>
  <c r="N7962" i="27"/>
  <c r="P7962" i="27" s="1"/>
  <c r="N7963" i="27"/>
  <c r="Q7963" i="27" s="1"/>
  <c r="M7991" i="27"/>
  <c r="N7991" i="27" s="1"/>
  <c r="M7988" i="27"/>
  <c r="N7988" i="27" s="1"/>
  <c r="N7956" i="27"/>
  <c r="Q7956" i="27" s="1"/>
  <c r="M7954" i="27"/>
  <c r="N7954" i="27" s="1"/>
  <c r="M7972" i="27"/>
  <c r="N7972" i="27" s="1"/>
  <c r="R7943" i="27"/>
  <c r="R7927" i="27"/>
  <c r="P7952" i="27"/>
  <c r="Q7967" i="27"/>
  <c r="R7928" i="27"/>
  <c r="R7941" i="27"/>
  <c r="R7931" i="27"/>
  <c r="P7951" i="27"/>
  <c r="S7934" i="27"/>
  <c r="P7960" i="27"/>
  <c r="Q7958" i="27"/>
  <c r="R7923" i="27"/>
  <c r="Q7949" i="27"/>
  <c r="Q7957" i="27"/>
  <c r="Q7961" i="27"/>
  <c r="R7918" i="27"/>
  <c r="R7948" i="27"/>
  <c r="V7948" i="27" s="1"/>
  <c r="R7946" i="27"/>
  <c r="R7905" i="27"/>
  <c r="Q7964" i="27"/>
  <c r="R7926" i="27"/>
  <c r="P7949" i="27"/>
  <c r="O7987" i="27"/>
  <c r="L7987" i="27"/>
  <c r="M7987" i="27" s="1"/>
  <c r="J8011" i="27"/>
  <c r="AD8011" i="27" s="1"/>
  <c r="O7974" i="27"/>
  <c r="J7998" i="27"/>
  <c r="AD7998" i="27" s="1"/>
  <c r="L7974" i="27"/>
  <c r="J8016" i="27"/>
  <c r="AD8016" i="27" s="1"/>
  <c r="L7992" i="27"/>
  <c r="O7992" i="27"/>
  <c r="O7980" i="27"/>
  <c r="L7980" i="27"/>
  <c r="J8004" i="27"/>
  <c r="AD8004" i="27" s="1"/>
  <c r="N7989" i="27"/>
  <c r="L7986" i="27"/>
  <c r="J8010" i="27"/>
  <c r="AD8010" i="27" s="1"/>
  <c r="O7986" i="27"/>
  <c r="L7993" i="27"/>
  <c r="J8017" i="27"/>
  <c r="AD8017" i="27" s="1"/>
  <c r="O7993" i="27"/>
  <c r="J8020" i="27"/>
  <c r="AD8020" i="27" s="1"/>
  <c r="O7996" i="27"/>
  <c r="L7996" i="27"/>
  <c r="O7978" i="27"/>
  <c r="L7978" i="27"/>
  <c r="J8002" i="27"/>
  <c r="AD8002" i="27" s="1"/>
  <c r="Q7951" i="27"/>
  <c r="P7957" i="27"/>
  <c r="Q7952" i="27"/>
  <c r="P7958" i="27"/>
  <c r="Q7929" i="27"/>
  <c r="P7929" i="27"/>
  <c r="Q7955" i="27"/>
  <c r="P7955" i="27"/>
  <c r="P7965" i="27"/>
  <c r="Q7965" i="27"/>
  <c r="Q7942" i="27"/>
  <c r="P7942" i="27"/>
  <c r="Q7970" i="27"/>
  <c r="P7970" i="27"/>
  <c r="P7935" i="27"/>
  <c r="Q7935" i="27"/>
  <c r="Q7947" i="27"/>
  <c r="P7947" i="27"/>
  <c r="N7979" i="27"/>
  <c r="K8000" i="27"/>
  <c r="N7971" i="27"/>
  <c r="N7981" i="27"/>
  <c r="K8004" i="27"/>
  <c r="K8010" i="27"/>
  <c r="K8018" i="27"/>
  <c r="N7959" i="27"/>
  <c r="K8011" i="27"/>
  <c r="K8016" i="27"/>
  <c r="N7973" i="27"/>
  <c r="K7998" i="27"/>
  <c r="N7966" i="27"/>
  <c r="N7975" i="27"/>
  <c r="N7982" i="27"/>
  <c r="N7953" i="27"/>
  <c r="N7985" i="27"/>
  <c r="Q7960" i="27"/>
  <c r="P7964" i="27"/>
  <c r="P7967" i="27"/>
  <c r="J8007" i="27"/>
  <c r="AD8007" i="27" s="1"/>
  <c r="O7983" i="27"/>
  <c r="L7983" i="27"/>
  <c r="M7983" i="27" s="1"/>
  <c r="K8030" i="27"/>
  <c r="J8036" i="27"/>
  <c r="AD8036" i="27" s="1"/>
  <c r="L8012" i="27"/>
  <c r="O8012" i="27"/>
  <c r="J8039" i="27"/>
  <c r="AD8039" i="27" s="1"/>
  <c r="L8015" i="27"/>
  <c r="O8015" i="27"/>
  <c r="K8023" i="27"/>
  <c r="K8021" i="27"/>
  <c r="K8014" i="27"/>
  <c r="L8008" i="27"/>
  <c r="J8032" i="27"/>
  <c r="AD8032" i="27" s="1"/>
  <c r="O8008" i="27"/>
  <c r="O7977" i="27"/>
  <c r="L7977" i="27"/>
  <c r="M7977" i="27" s="1"/>
  <c r="J8001" i="27"/>
  <c r="AD8001" i="27" s="1"/>
  <c r="K8033" i="27"/>
  <c r="J8030" i="27"/>
  <c r="AD8030" i="27" s="1"/>
  <c r="L8006" i="27"/>
  <c r="M8006" i="27" s="1"/>
  <c r="O8006" i="27"/>
  <c r="K8043" i="27"/>
  <c r="K8037" i="27"/>
  <c r="J8027" i="27"/>
  <c r="AD8027" i="27" s="1"/>
  <c r="O8003" i="27"/>
  <c r="L8003" i="27"/>
  <c r="M8003" i="27" s="1"/>
  <c r="K8029" i="27"/>
  <c r="K8012" i="27"/>
  <c r="K8015" i="27"/>
  <c r="K8031" i="27"/>
  <c r="J8021" i="27"/>
  <c r="AD8021" i="27" s="1"/>
  <c r="O7997" i="27"/>
  <c r="L7997" i="27"/>
  <c r="M7997" i="27" s="1"/>
  <c r="K8025" i="27"/>
  <c r="L8013" i="27"/>
  <c r="M8013" i="27" s="1"/>
  <c r="J8037" i="27"/>
  <c r="AD8037" i="27" s="1"/>
  <c r="O8013" i="27"/>
  <c r="J8033" i="27"/>
  <c r="AD8033" i="27" s="1"/>
  <c r="O8009" i="27"/>
  <c r="L8009" i="27"/>
  <c r="M8009" i="27" s="1"/>
  <c r="O7995" i="27"/>
  <c r="J8019" i="27"/>
  <c r="AD8019" i="27" s="1"/>
  <c r="L7995" i="27"/>
  <c r="M7995" i="27" s="1"/>
  <c r="K8008" i="27"/>
  <c r="O7999" i="27"/>
  <c r="J8023" i="27"/>
  <c r="AD8023" i="27" s="1"/>
  <c r="L7999" i="27"/>
  <c r="M7999" i="27" s="1"/>
  <c r="L8018" i="27"/>
  <c r="J8042" i="27"/>
  <c r="AD8042" i="27" s="1"/>
  <c r="O8018" i="27"/>
  <c r="K8041" i="27"/>
  <c r="J8014" i="27"/>
  <c r="AD8014" i="27" s="1"/>
  <c r="O7990" i="27"/>
  <c r="L7990" i="27"/>
  <c r="M7990" i="27" s="1"/>
  <c r="O8000" i="27"/>
  <c r="J8024" i="27"/>
  <c r="AD8024" i="27" s="1"/>
  <c r="L8000" i="27"/>
  <c r="J8029" i="27"/>
  <c r="AD8029" i="27" s="1"/>
  <c r="O8005" i="27"/>
  <c r="L8005" i="27"/>
  <c r="M8005" i="27" s="1"/>
  <c r="K8027" i="27"/>
  <c r="K8002" i="27"/>
  <c r="K8020" i="27"/>
  <c r="AE7918" i="27"/>
  <c r="AE7943" i="27"/>
  <c r="AE7939" i="27"/>
  <c r="AE7965" i="27"/>
  <c r="AE7960" i="27"/>
  <c r="AE7958" i="27"/>
  <c r="AE7964" i="27"/>
  <c r="AE7957" i="27"/>
  <c r="AE7962" i="27"/>
  <c r="AE7935" i="27"/>
  <c r="AG7935" i="27" l="1"/>
  <c r="AH7935" i="27"/>
  <c r="AJ7935" i="27"/>
  <c r="AI7935" i="27"/>
  <c r="AG7962" i="27"/>
  <c r="AH7962" i="27"/>
  <c r="AI7962" i="27"/>
  <c r="AJ7962" i="27"/>
  <c r="AH7957" i="27"/>
  <c r="AI7957" i="27"/>
  <c r="AJ7957" i="27"/>
  <c r="AG7957" i="27"/>
  <c r="AG7964" i="27"/>
  <c r="AH7964" i="27"/>
  <c r="AI7964" i="27"/>
  <c r="AJ7964" i="27"/>
  <c r="AG7958" i="27"/>
  <c r="AH7958" i="27"/>
  <c r="AJ7958" i="27"/>
  <c r="AI7958" i="27"/>
  <c r="AH7960" i="27"/>
  <c r="AI7960" i="27"/>
  <c r="AJ7960" i="27"/>
  <c r="AG7960" i="27"/>
  <c r="AI7965" i="27"/>
  <c r="AJ7965" i="27"/>
  <c r="AG7965" i="27"/>
  <c r="AH7965" i="27"/>
  <c r="AH7939" i="27"/>
  <c r="AI7939" i="27"/>
  <c r="AJ7939" i="27"/>
  <c r="AG7939" i="27"/>
  <c r="AG7943" i="27"/>
  <c r="AH7943" i="27"/>
  <c r="AI7943" i="27"/>
  <c r="AJ7943" i="27"/>
  <c r="AH7918" i="27"/>
  <c r="AI7918" i="27"/>
  <c r="AJ7918" i="27"/>
  <c r="AG7918" i="27"/>
  <c r="AG7931" i="27"/>
  <c r="AJ7931" i="27"/>
  <c r="AH7931" i="27"/>
  <c r="AI7931" i="27"/>
  <c r="AG7928" i="27"/>
  <c r="AI7928" i="27"/>
  <c r="AH7928" i="27"/>
  <c r="AJ7928" i="27"/>
  <c r="AH7924" i="27"/>
  <c r="AI7924" i="27"/>
  <c r="AJ7924" i="27"/>
  <c r="AG7924" i="27"/>
  <c r="AG7923" i="27"/>
  <c r="AH7923" i="27"/>
  <c r="AI7923" i="27"/>
  <c r="AJ7923" i="27"/>
  <c r="AH7932" i="27"/>
  <c r="AI7932" i="27"/>
  <c r="AG7932" i="27"/>
  <c r="AJ7932" i="27"/>
  <c r="AH7927" i="27"/>
  <c r="AI7927" i="27"/>
  <c r="AJ7927" i="27"/>
  <c r="AG7927" i="27"/>
  <c r="AG7946" i="27"/>
  <c r="AH7946" i="27"/>
  <c r="AI7946" i="27"/>
  <c r="AJ7946" i="27"/>
  <c r="AH7921" i="27"/>
  <c r="AI7921" i="27"/>
  <c r="AJ7921" i="27"/>
  <c r="AG7921" i="27"/>
  <c r="AG7908" i="27"/>
  <c r="AJ7908" i="27"/>
  <c r="AH7908" i="27"/>
  <c r="AI7908" i="27"/>
  <c r="AG7925" i="27"/>
  <c r="AJ7925" i="27"/>
  <c r="AH7925" i="27"/>
  <c r="AI7925" i="27"/>
  <c r="AH7902" i="27"/>
  <c r="AG7902" i="27"/>
  <c r="AJ7902" i="27"/>
  <c r="AI7902" i="27"/>
  <c r="AH7905" i="27"/>
  <c r="AI7905" i="27"/>
  <c r="AG7905" i="27"/>
  <c r="AJ7905" i="27"/>
  <c r="AH7930" i="27"/>
  <c r="AI7930" i="27"/>
  <c r="AJ7930" i="27"/>
  <c r="AG7930" i="27"/>
  <c r="AG7926" i="27"/>
  <c r="AH7926" i="27"/>
  <c r="AI7926" i="27"/>
  <c r="AJ7926" i="27"/>
  <c r="AE7948" i="27"/>
  <c r="R7932" i="27"/>
  <c r="V7932" i="27" s="1"/>
  <c r="V7938" i="27"/>
  <c r="S7938" i="27"/>
  <c r="U7967" i="27"/>
  <c r="Q7962" i="27"/>
  <c r="R7962" i="27" s="1"/>
  <c r="V7962" i="27" s="1"/>
  <c r="U7935" i="27"/>
  <c r="U7952" i="27"/>
  <c r="AE7952" i="27"/>
  <c r="U7962" i="27"/>
  <c r="U7970" i="27"/>
  <c r="AE7970" i="27"/>
  <c r="U7949" i="27"/>
  <c r="AE7949" i="27"/>
  <c r="U7957" i="27"/>
  <c r="U7964" i="27"/>
  <c r="S7940" i="27"/>
  <c r="U7942" i="27"/>
  <c r="U7945" i="27"/>
  <c r="AE7945" i="27"/>
  <c r="U7929" i="27"/>
  <c r="AE7929" i="27"/>
  <c r="U7958" i="27"/>
  <c r="U7960" i="27"/>
  <c r="U7947" i="27"/>
  <c r="AE7947" i="27"/>
  <c r="U7944" i="27"/>
  <c r="AE7944" i="27"/>
  <c r="P7963" i="27"/>
  <c r="U7965" i="27"/>
  <c r="U7955" i="27"/>
  <c r="AE7955" i="27"/>
  <c r="U7951" i="27"/>
  <c r="AE7951" i="27"/>
  <c r="U7939" i="27"/>
  <c r="V7914" i="27"/>
  <c r="S7930" i="27"/>
  <c r="P7956" i="27"/>
  <c r="P7968" i="27"/>
  <c r="S7933" i="27"/>
  <c r="R7939" i="27"/>
  <c r="S7939" i="27" s="1"/>
  <c r="S7936" i="27"/>
  <c r="S7937" i="27"/>
  <c r="R7945" i="27"/>
  <c r="V7945" i="27" s="1"/>
  <c r="S7911" i="27"/>
  <c r="S7955" i="27"/>
  <c r="S7929" i="27"/>
  <c r="R7965" i="27"/>
  <c r="V7965" i="27" s="1"/>
  <c r="R7960" i="27"/>
  <c r="S7960" i="27" s="1"/>
  <c r="S7944" i="27"/>
  <c r="R7961" i="27"/>
  <c r="V7961" i="27" s="1"/>
  <c r="R7957" i="27"/>
  <c r="V7957" i="27" s="1"/>
  <c r="V7915" i="27"/>
  <c r="S7915" i="27"/>
  <c r="S7949" i="27"/>
  <c r="S7947" i="27"/>
  <c r="R7935" i="27"/>
  <c r="V7935" i="27" s="1"/>
  <c r="S7970" i="27"/>
  <c r="R7964" i="27"/>
  <c r="V7964" i="27" s="1"/>
  <c r="R7958" i="27"/>
  <c r="R7956" i="27"/>
  <c r="V7956" i="27" s="1"/>
  <c r="S7968" i="27"/>
  <c r="P7969" i="27"/>
  <c r="Q7969" i="27"/>
  <c r="Q7950" i="27"/>
  <c r="P7950" i="27"/>
  <c r="V7905" i="27"/>
  <c r="V7927" i="27"/>
  <c r="V7943" i="27"/>
  <c r="V7946" i="27"/>
  <c r="S7956" i="27"/>
  <c r="S7918" i="27"/>
  <c r="V7918" i="27"/>
  <c r="V7931" i="27"/>
  <c r="V7941" i="27"/>
  <c r="V7928" i="27"/>
  <c r="V7923" i="27"/>
  <c r="V7926" i="27"/>
  <c r="S7945" i="27"/>
  <c r="M8008" i="27"/>
  <c r="N8008" i="27" s="1"/>
  <c r="Q7972" i="27"/>
  <c r="R7972" i="27" s="1"/>
  <c r="V7972" i="27" s="1"/>
  <c r="P7972" i="27"/>
  <c r="Q7954" i="27"/>
  <c r="R7954" i="27" s="1"/>
  <c r="V7954" i="27" s="1"/>
  <c r="P7954" i="27"/>
  <c r="M8015" i="27"/>
  <c r="N8015" i="27" s="1"/>
  <c r="M8000" i="27"/>
  <c r="N8000" i="27" s="1"/>
  <c r="M8012" i="27"/>
  <c r="N8012" i="27" s="1"/>
  <c r="M7993" i="27"/>
  <c r="N7993" i="27" s="1"/>
  <c r="M7978" i="27"/>
  <c r="N7978" i="27" s="1"/>
  <c r="M7980" i="27"/>
  <c r="N7980" i="27" s="1"/>
  <c r="M7986" i="27"/>
  <c r="N7986" i="27" s="1"/>
  <c r="N7987" i="27"/>
  <c r="Q7987" i="27" s="1"/>
  <c r="M7974" i="27"/>
  <c r="N7974" i="27" s="1"/>
  <c r="P7974" i="27" s="1"/>
  <c r="N8013" i="27"/>
  <c r="P8013" i="27" s="1"/>
  <c r="M7992" i="27"/>
  <c r="N7992" i="27" s="1"/>
  <c r="M8018" i="27"/>
  <c r="N8018" i="27" s="1"/>
  <c r="M7996" i="27"/>
  <c r="N7996" i="27" s="1"/>
  <c r="S7943" i="27"/>
  <c r="R7967" i="27"/>
  <c r="R7970" i="27"/>
  <c r="V7970" i="27" s="1"/>
  <c r="P7988" i="27"/>
  <c r="Q7982" i="27"/>
  <c r="S7952" i="27"/>
  <c r="Q7989" i="27"/>
  <c r="Q7991" i="27"/>
  <c r="R7929" i="27"/>
  <c r="R7955" i="27"/>
  <c r="Q7953" i="27"/>
  <c r="P7981" i="27"/>
  <c r="R7949" i="27"/>
  <c r="R7963" i="27"/>
  <c r="Q7976" i="27"/>
  <c r="Q7971" i="27"/>
  <c r="R7942" i="27"/>
  <c r="P7975" i="27"/>
  <c r="Q7979" i="27"/>
  <c r="S7941" i="27"/>
  <c r="S7951" i="27"/>
  <c r="R7968" i="27"/>
  <c r="V7968" i="27" s="1"/>
  <c r="Q7984" i="27"/>
  <c r="R7952" i="27"/>
  <c r="R7947" i="27"/>
  <c r="R7951" i="27"/>
  <c r="J8022" i="27"/>
  <c r="AD8022" i="27" s="1"/>
  <c r="O7998" i="27"/>
  <c r="L7998" i="27"/>
  <c r="L8016" i="27"/>
  <c r="J8040" i="27"/>
  <c r="AD8040" i="27" s="1"/>
  <c r="O8016" i="27"/>
  <c r="L8011" i="27"/>
  <c r="J8035" i="27"/>
  <c r="AD8035" i="27" s="1"/>
  <c r="O8011" i="27"/>
  <c r="P7989" i="27"/>
  <c r="L8020" i="27"/>
  <c r="J8044" i="27"/>
  <c r="AD8044" i="27" s="1"/>
  <c r="O8020" i="27"/>
  <c r="O8017" i="27"/>
  <c r="J8041" i="27"/>
  <c r="AD8041" i="27" s="1"/>
  <c r="L8017" i="27"/>
  <c r="L8010" i="27"/>
  <c r="M8010" i="27" s="1"/>
  <c r="O8010" i="27"/>
  <c r="J8034" i="27"/>
  <c r="AD8034" i="27" s="1"/>
  <c r="J8028" i="27"/>
  <c r="AD8028" i="27" s="1"/>
  <c r="O8004" i="27"/>
  <c r="L8004" i="27"/>
  <c r="M8004" i="27" s="1"/>
  <c r="J8026" i="27"/>
  <c r="AD8026" i="27" s="1"/>
  <c r="O8002" i="27"/>
  <c r="L8002" i="27"/>
  <c r="M8002" i="27" s="1"/>
  <c r="P7979" i="27"/>
  <c r="P7976" i="27"/>
  <c r="P7953" i="27"/>
  <c r="Q7981" i="27"/>
  <c r="Q7975" i="27"/>
  <c r="P7982" i="27"/>
  <c r="Q7985" i="27"/>
  <c r="P7985" i="27"/>
  <c r="Q7959" i="27"/>
  <c r="P7959" i="27"/>
  <c r="Q7973" i="27"/>
  <c r="P7973" i="27"/>
  <c r="P7994" i="27"/>
  <c r="Q7994" i="27"/>
  <c r="P7966" i="27"/>
  <c r="Q7966" i="27"/>
  <c r="N7983" i="27"/>
  <c r="K8034" i="27"/>
  <c r="K8024" i="27"/>
  <c r="N8005" i="27"/>
  <c r="K8042" i="27"/>
  <c r="N7995" i="27"/>
  <c r="K8022" i="27"/>
  <c r="K8028" i="27"/>
  <c r="N8009" i="27"/>
  <c r="N7990" i="27"/>
  <c r="K8035" i="27"/>
  <c r="P7971" i="27"/>
  <c r="N8006" i="27"/>
  <c r="N8003" i="27"/>
  <c r="N7977" i="27"/>
  <c r="K8040" i="27"/>
  <c r="N7999" i="27"/>
  <c r="N7997" i="27"/>
  <c r="P7984" i="27"/>
  <c r="P7991" i="27"/>
  <c r="J8031" i="27"/>
  <c r="AD8031" i="27" s="1"/>
  <c r="L8007" i="27"/>
  <c r="M8007" i="27" s="1"/>
  <c r="O8007" i="27"/>
  <c r="K8067" i="27"/>
  <c r="J8025" i="27"/>
  <c r="AD8025" i="27" s="1"/>
  <c r="O8001" i="27"/>
  <c r="L8001" i="27"/>
  <c r="M8001" i="27" s="1"/>
  <c r="O8023" i="27"/>
  <c r="J8047" i="27"/>
  <c r="AD8047" i="27" s="1"/>
  <c r="L8023" i="27"/>
  <c r="M8023" i="27" s="1"/>
  <c r="K8055" i="27"/>
  <c r="K8045" i="27"/>
  <c r="K8047" i="27"/>
  <c r="K8061" i="27"/>
  <c r="K8053" i="27"/>
  <c r="J8054" i="27"/>
  <c r="AD8054" i="27" s="1"/>
  <c r="O8030" i="27"/>
  <c r="L8030" i="27"/>
  <c r="M8030" i="27" s="1"/>
  <c r="O8024" i="27"/>
  <c r="J8048" i="27"/>
  <c r="AD8048" i="27" s="1"/>
  <c r="L8024" i="27"/>
  <c r="J8045" i="27"/>
  <c r="AD8045" i="27" s="1"/>
  <c r="O8021" i="27"/>
  <c r="L8021" i="27"/>
  <c r="M8021" i="27" s="1"/>
  <c r="K8044" i="27"/>
  <c r="K8051" i="27"/>
  <c r="L8019" i="27"/>
  <c r="M8019" i="27" s="1"/>
  <c r="O8019" i="27"/>
  <c r="J8043" i="27"/>
  <c r="AD8043" i="27" s="1"/>
  <c r="J8051" i="27"/>
  <c r="AD8051" i="27" s="1"/>
  <c r="O8027" i="27"/>
  <c r="L8027" i="27"/>
  <c r="M8027" i="27" s="1"/>
  <c r="L8032" i="27"/>
  <c r="J8056" i="27"/>
  <c r="AD8056" i="27" s="1"/>
  <c r="O8032" i="27"/>
  <c r="J8063" i="27"/>
  <c r="AD8063" i="27" s="1"/>
  <c r="O8039" i="27"/>
  <c r="L8039" i="27"/>
  <c r="K8026" i="27"/>
  <c r="K8032" i="27"/>
  <c r="L8037" i="27"/>
  <c r="M8037" i="27" s="1"/>
  <c r="O8037" i="27"/>
  <c r="J8061" i="27"/>
  <c r="AD8061" i="27" s="1"/>
  <c r="K8039" i="27"/>
  <c r="O8029" i="27"/>
  <c r="J8053" i="27"/>
  <c r="AD8053" i="27" s="1"/>
  <c r="L8029" i="27"/>
  <c r="M8029" i="27" s="1"/>
  <c r="O8042" i="27"/>
  <c r="L8042" i="27"/>
  <c r="J8066" i="27"/>
  <c r="AD8066" i="27" s="1"/>
  <c r="K8057" i="27"/>
  <c r="K8038" i="27"/>
  <c r="L8014" i="27"/>
  <c r="M8014" i="27" s="1"/>
  <c r="J8038" i="27"/>
  <c r="AD8038" i="27" s="1"/>
  <c r="O8014" i="27"/>
  <c r="J8057" i="27"/>
  <c r="AD8057" i="27" s="1"/>
  <c r="L8033" i="27"/>
  <c r="M8033" i="27" s="1"/>
  <c r="O8033" i="27"/>
  <c r="Q7988" i="27"/>
  <c r="K8065" i="27"/>
  <c r="K8049" i="27"/>
  <c r="K8036" i="27"/>
  <c r="O8036" i="27"/>
  <c r="J8060" i="27"/>
  <c r="AD8060" i="27" s="1"/>
  <c r="L8036" i="27"/>
  <c r="K8054" i="27"/>
  <c r="AE7967" i="27"/>
  <c r="AE7942" i="27"/>
  <c r="AE7963" i="27"/>
  <c r="AE7985" i="27"/>
  <c r="AE8013" i="27"/>
  <c r="AE7988" i="27"/>
  <c r="AE7959" i="27"/>
  <c r="AE7984" i="27"/>
  <c r="AE7982" i="27"/>
  <c r="AE7989" i="27"/>
  <c r="AE7981" i="27"/>
  <c r="AH7981" i="27" l="1"/>
  <c r="AI7981" i="27"/>
  <c r="AJ7981" i="27"/>
  <c r="AG7981" i="27"/>
  <c r="AG7989" i="27"/>
  <c r="AJ7989" i="27"/>
  <c r="AH7989" i="27"/>
  <c r="AI7989" i="27"/>
  <c r="AG7982" i="27"/>
  <c r="AH7982" i="27"/>
  <c r="AI7982" i="27"/>
  <c r="AJ7982" i="27"/>
  <c r="AH7984" i="27"/>
  <c r="AI7984" i="27"/>
  <c r="AJ7984" i="27"/>
  <c r="AG7984" i="27"/>
  <c r="AG7959" i="27"/>
  <c r="AH7959" i="27"/>
  <c r="AI7959" i="27"/>
  <c r="AJ7959" i="27"/>
  <c r="AG7988" i="27"/>
  <c r="AH7988" i="27"/>
  <c r="AI7988" i="27"/>
  <c r="AJ7988" i="27"/>
  <c r="AH8013" i="27"/>
  <c r="AI8013" i="27"/>
  <c r="AG8013" i="27"/>
  <c r="AJ8013" i="27"/>
  <c r="AG7985" i="27"/>
  <c r="AH7985" i="27"/>
  <c r="AI7985" i="27"/>
  <c r="AJ7985" i="27"/>
  <c r="AH7963" i="27"/>
  <c r="AI7963" i="27"/>
  <c r="AJ7963" i="27"/>
  <c r="AG7963" i="27"/>
  <c r="AH7942" i="27"/>
  <c r="AI7942" i="27"/>
  <c r="AJ7942" i="27"/>
  <c r="AG7942" i="27"/>
  <c r="AG7967" i="27"/>
  <c r="AJ7967" i="27"/>
  <c r="AH7967" i="27"/>
  <c r="AI7967" i="27"/>
  <c r="AH7951" i="27"/>
  <c r="AI7951" i="27"/>
  <c r="AJ7951" i="27"/>
  <c r="AG7951" i="27"/>
  <c r="AG7929" i="27"/>
  <c r="AI7929" i="27"/>
  <c r="AJ7929" i="27"/>
  <c r="AH7929" i="27"/>
  <c r="AG7952" i="27"/>
  <c r="AH7952" i="27"/>
  <c r="AI7952" i="27"/>
  <c r="AJ7952" i="27"/>
  <c r="AG7970" i="27"/>
  <c r="AJ7970" i="27"/>
  <c r="AH7970" i="27"/>
  <c r="AI7970" i="27"/>
  <c r="AH7945" i="27"/>
  <c r="AI7945" i="27"/>
  <c r="AJ7945" i="27"/>
  <c r="AG7945" i="27"/>
  <c r="AG7955" i="27"/>
  <c r="AH7955" i="27"/>
  <c r="AI7955" i="27"/>
  <c r="AJ7955" i="27"/>
  <c r="AG7944" i="27"/>
  <c r="AJ7944" i="27"/>
  <c r="AH7944" i="27"/>
  <c r="AI7944" i="27"/>
  <c r="AH7947" i="27"/>
  <c r="AG7947" i="27"/>
  <c r="AI7947" i="27"/>
  <c r="AJ7947" i="27"/>
  <c r="AG7949" i="27"/>
  <c r="AH7949" i="27"/>
  <c r="AI7949" i="27"/>
  <c r="AJ7949" i="27"/>
  <c r="AH7948" i="27"/>
  <c r="AI7948" i="27"/>
  <c r="AJ7948" i="27"/>
  <c r="AG7948" i="27"/>
  <c r="U7979" i="27"/>
  <c r="AE7979" i="27"/>
  <c r="U7971" i="27"/>
  <c r="AE7971" i="27"/>
  <c r="U7950" i="27"/>
  <c r="AE7950" i="27"/>
  <c r="U7956" i="27"/>
  <c r="AE7956" i="27"/>
  <c r="U7991" i="27"/>
  <c r="U7981" i="27"/>
  <c r="U7994" i="27"/>
  <c r="AE7994" i="27"/>
  <c r="U7969" i="27"/>
  <c r="AE7969" i="27"/>
  <c r="U7966" i="27"/>
  <c r="U7989" i="27"/>
  <c r="U7973" i="27"/>
  <c r="AE7973" i="27"/>
  <c r="U7982" i="27"/>
  <c r="U7954" i="27"/>
  <c r="AE7954" i="27"/>
  <c r="U7984" i="27"/>
  <c r="U7959" i="27"/>
  <c r="U7988" i="27"/>
  <c r="U7968" i="27"/>
  <c r="AE7968" i="27"/>
  <c r="U8013" i="27"/>
  <c r="U7972" i="27"/>
  <c r="AE7972" i="27"/>
  <c r="U7953" i="27"/>
  <c r="AE7953" i="27"/>
  <c r="U7975" i="27"/>
  <c r="AE7975" i="27"/>
  <c r="U7974" i="27"/>
  <c r="AE7974" i="27"/>
  <c r="U7985" i="27"/>
  <c r="U7976" i="27"/>
  <c r="AE7976" i="27"/>
  <c r="U7963" i="27"/>
  <c r="V7939" i="27"/>
  <c r="S7961" i="27"/>
  <c r="S7964" i="27"/>
  <c r="S7958" i="27"/>
  <c r="Q8013" i="27"/>
  <c r="R8013" i="27" s="1"/>
  <c r="V8013" i="27" s="1"/>
  <c r="V7960" i="27"/>
  <c r="P7987" i="27"/>
  <c r="R7950" i="27"/>
  <c r="V7950" i="27" s="1"/>
  <c r="R7969" i="27"/>
  <c r="V7969" i="27" s="1"/>
  <c r="S7965" i="27"/>
  <c r="S7935" i="27"/>
  <c r="S7957" i="27"/>
  <c r="S7962" i="27"/>
  <c r="S7973" i="27"/>
  <c r="S7976" i="27"/>
  <c r="S7954" i="27"/>
  <c r="R7985" i="27"/>
  <c r="V7985" i="27" s="1"/>
  <c r="S7972" i="27"/>
  <c r="R7981" i="27"/>
  <c r="V7981" i="27" s="1"/>
  <c r="R7984" i="27"/>
  <c r="S7953" i="27"/>
  <c r="S7950" i="27"/>
  <c r="S7979" i="27"/>
  <c r="V7958" i="27"/>
  <c r="R7966" i="27"/>
  <c r="V7966" i="27" s="1"/>
  <c r="S7994" i="27"/>
  <c r="R7989" i="27"/>
  <c r="R7987" i="27"/>
  <c r="V7987" i="27" s="1"/>
  <c r="S7975" i="27"/>
  <c r="S7971" i="27"/>
  <c r="R7982" i="27"/>
  <c r="M8032" i="27"/>
  <c r="N8032" i="27" s="1"/>
  <c r="M8039" i="27"/>
  <c r="N8039" i="27" s="1"/>
  <c r="P7996" i="27"/>
  <c r="Q7996" i="27"/>
  <c r="R7996" i="27" s="1"/>
  <c r="V7996" i="27" s="1"/>
  <c r="S7963" i="27"/>
  <c r="V7963" i="27"/>
  <c r="V7949" i="27"/>
  <c r="V7951" i="27"/>
  <c r="V7955" i="27"/>
  <c r="V7947" i="27"/>
  <c r="V7929" i="27"/>
  <c r="V7967" i="27"/>
  <c r="V7952" i="27"/>
  <c r="S7942" i="27"/>
  <c r="V7942" i="27"/>
  <c r="S7969" i="27"/>
  <c r="Q7993" i="27"/>
  <c r="R7993" i="27" s="1"/>
  <c r="P7993" i="27"/>
  <c r="Q7992" i="27"/>
  <c r="R7992" i="27" s="1"/>
  <c r="V7992" i="27" s="1"/>
  <c r="P7992" i="27"/>
  <c r="P7986" i="27"/>
  <c r="Q7986" i="27"/>
  <c r="Q7980" i="27"/>
  <c r="P7980" i="27"/>
  <c r="P7978" i="27"/>
  <c r="Q7978" i="27"/>
  <c r="R7978" i="27" s="1"/>
  <c r="M8016" i="27"/>
  <c r="N8016" i="27" s="1"/>
  <c r="M7998" i="27"/>
  <c r="N7998" i="27" s="1"/>
  <c r="N8004" i="27"/>
  <c r="Q8004" i="27" s="1"/>
  <c r="Q7974" i="27"/>
  <c r="N8002" i="27"/>
  <c r="Q8002" i="27" s="1"/>
  <c r="M8017" i="27"/>
  <c r="N8017" i="27" s="1"/>
  <c r="M8020" i="27"/>
  <c r="N8020" i="27" s="1"/>
  <c r="M8042" i="27"/>
  <c r="N8042" i="27" s="1"/>
  <c r="N8010" i="27"/>
  <c r="Q8010" i="27" s="1"/>
  <c r="M8036" i="27"/>
  <c r="N8036" i="27" s="1"/>
  <c r="M8024" i="27"/>
  <c r="N8024" i="27" s="1"/>
  <c r="M8011" i="27"/>
  <c r="N8011" i="27" s="1"/>
  <c r="S7967" i="27"/>
  <c r="R7976" i="27"/>
  <c r="P8008" i="27"/>
  <c r="R7971" i="27"/>
  <c r="R7953" i="27"/>
  <c r="Q8015" i="27"/>
  <c r="Q8018" i="27"/>
  <c r="P8012" i="27"/>
  <c r="R7994" i="27"/>
  <c r="V7994" i="27" s="1"/>
  <c r="P7999" i="27"/>
  <c r="Q8005" i="27"/>
  <c r="R7979" i="27"/>
  <c r="R7959" i="27"/>
  <c r="R7988" i="27"/>
  <c r="R7975" i="27"/>
  <c r="V7975" i="27" s="1"/>
  <c r="R7991" i="27"/>
  <c r="Q7983" i="27"/>
  <c r="Q7990" i="27"/>
  <c r="S7966" i="27"/>
  <c r="Q8003" i="27"/>
  <c r="R7973" i="27"/>
  <c r="J8064" i="27"/>
  <c r="AD8064" i="27" s="1"/>
  <c r="O8040" i="27"/>
  <c r="L8040" i="27"/>
  <c r="M8040" i="27" s="1"/>
  <c r="L8022" i="27"/>
  <c r="M8022" i="27" s="1"/>
  <c r="O8022" i="27"/>
  <c r="J8046" i="27"/>
  <c r="AD8046" i="27" s="1"/>
  <c r="O8035" i="27"/>
  <c r="J8059" i="27"/>
  <c r="AD8059" i="27" s="1"/>
  <c r="L8035" i="27"/>
  <c r="M8035" i="27" s="1"/>
  <c r="O8041" i="27"/>
  <c r="L8041" i="27"/>
  <c r="J8065" i="27"/>
  <c r="AD8065" i="27" s="1"/>
  <c r="J8050" i="27"/>
  <c r="AD8050" i="27" s="1"/>
  <c r="L8026" i="27"/>
  <c r="M8026" i="27" s="1"/>
  <c r="O8026" i="27"/>
  <c r="J8052" i="27"/>
  <c r="AD8052" i="27" s="1"/>
  <c r="O8028" i="27"/>
  <c r="L8028" i="27"/>
  <c r="J8058" i="27"/>
  <c r="AD8058" i="27" s="1"/>
  <c r="O8034" i="27"/>
  <c r="L8034" i="27"/>
  <c r="M8034" i="27" s="1"/>
  <c r="O8044" i="27"/>
  <c r="L8044" i="27"/>
  <c r="M8044" i="27" s="1"/>
  <c r="J8068" i="27"/>
  <c r="AD8068" i="27" s="1"/>
  <c r="Q7999" i="27"/>
  <c r="P8018" i="27"/>
  <c r="P7990" i="27"/>
  <c r="P7995" i="27"/>
  <c r="Q7995" i="27"/>
  <c r="Q7997" i="27"/>
  <c r="P7997" i="27"/>
  <c r="Q7977" i="27"/>
  <c r="P7977" i="27"/>
  <c r="P8006" i="27"/>
  <c r="Q8006" i="27"/>
  <c r="P8009" i="27"/>
  <c r="Q8009" i="27"/>
  <c r="P8000" i="27"/>
  <c r="Q8000" i="27"/>
  <c r="K8048" i="27"/>
  <c r="N8021" i="27"/>
  <c r="Q8021" i="27" s="1"/>
  <c r="K8058" i="27"/>
  <c r="N8001" i="27"/>
  <c r="N8037" i="27"/>
  <c r="N8023" i="27"/>
  <c r="N8007" i="27"/>
  <c r="K8059" i="27"/>
  <c r="P8003" i="27"/>
  <c r="P7983" i="27"/>
  <c r="N8030" i="27"/>
  <c r="K8052" i="27"/>
  <c r="N8027" i="27"/>
  <c r="N8014" i="27"/>
  <c r="N8019" i="27"/>
  <c r="K8064" i="27"/>
  <c r="K8066" i="27"/>
  <c r="N8029" i="27"/>
  <c r="P8005" i="27"/>
  <c r="N8033" i="27"/>
  <c r="K8046" i="27"/>
  <c r="Q8008" i="27"/>
  <c r="Q8012" i="27"/>
  <c r="L8031" i="27"/>
  <c r="M8031" i="27" s="1"/>
  <c r="O8031" i="27"/>
  <c r="J8055" i="27"/>
  <c r="AD8055" i="27" s="1"/>
  <c r="K8071" i="27"/>
  <c r="K8079" i="27"/>
  <c r="J8090" i="27"/>
  <c r="AD8090" i="27" s="1"/>
  <c r="O8066" i="27"/>
  <c r="L8066" i="27"/>
  <c r="L8025" i="27"/>
  <c r="M8025" i="27" s="1"/>
  <c r="O8025" i="27"/>
  <c r="J8049" i="27"/>
  <c r="AD8049" i="27" s="1"/>
  <c r="K8063" i="27"/>
  <c r="J8081" i="27"/>
  <c r="AD8081" i="27" s="1"/>
  <c r="O8057" i="27"/>
  <c r="L8057" i="27"/>
  <c r="M8057" i="27" s="1"/>
  <c r="J8087" i="27"/>
  <c r="AD8087" i="27" s="1"/>
  <c r="O8063" i="27"/>
  <c r="L8063" i="27"/>
  <c r="K8091" i="27"/>
  <c r="K8062" i="27"/>
  <c r="K8075" i="27"/>
  <c r="P8015" i="27"/>
  <c r="O8056" i="27"/>
  <c r="L8056" i="27"/>
  <c r="J8080" i="27"/>
  <c r="AD8080" i="27" s="1"/>
  <c r="O8054" i="27"/>
  <c r="J8078" i="27"/>
  <c r="AD8078" i="27" s="1"/>
  <c r="L8054" i="27"/>
  <c r="M8054" i="27" s="1"/>
  <c r="O8053" i="27"/>
  <c r="J8077" i="27"/>
  <c r="AD8077" i="27" s="1"/>
  <c r="L8053" i="27"/>
  <c r="M8053" i="27" s="1"/>
  <c r="K8068" i="27"/>
  <c r="O8047" i="27"/>
  <c r="L8047" i="27"/>
  <c r="M8047" i="27" s="1"/>
  <c r="J8071" i="27"/>
  <c r="AD8071" i="27" s="1"/>
  <c r="O8060" i="27"/>
  <c r="J8084" i="27"/>
  <c r="AD8084" i="27" s="1"/>
  <c r="L8060" i="27"/>
  <c r="K8081" i="27"/>
  <c r="K8089" i="27"/>
  <c r="L8061" i="27"/>
  <c r="M8061" i="27" s="1"/>
  <c r="J8085" i="27"/>
  <c r="AD8085" i="27" s="1"/>
  <c r="O8061" i="27"/>
  <c r="L8038" i="27"/>
  <c r="M8038" i="27" s="1"/>
  <c r="J8062" i="27"/>
  <c r="AD8062" i="27" s="1"/>
  <c r="O8038" i="27"/>
  <c r="O8048" i="27"/>
  <c r="J8072" i="27"/>
  <c r="AD8072" i="27" s="1"/>
  <c r="L8048" i="27"/>
  <c r="K8060" i="27"/>
  <c r="K8056" i="27"/>
  <c r="K8085" i="27"/>
  <c r="J8075" i="27"/>
  <c r="AD8075" i="27" s="1"/>
  <c r="O8051" i="27"/>
  <c r="L8051" i="27"/>
  <c r="M8051" i="27" s="1"/>
  <c r="K8077" i="27"/>
  <c r="K8069" i="27"/>
  <c r="K8078" i="27"/>
  <c r="K8050" i="27"/>
  <c r="L8043" i="27"/>
  <c r="M8043" i="27" s="1"/>
  <c r="O8043" i="27"/>
  <c r="J8067" i="27"/>
  <c r="AD8067" i="27" s="1"/>
  <c r="K8073" i="27"/>
  <c r="J8069" i="27"/>
  <c r="AD8069" i="27" s="1"/>
  <c r="O8045" i="27"/>
  <c r="L8045" i="27"/>
  <c r="M8045" i="27" s="1"/>
  <c r="AE7966" i="27"/>
  <c r="AE7991" i="27"/>
  <c r="AE8008" i="27"/>
  <c r="AE8006" i="27"/>
  <c r="AE8005" i="27"/>
  <c r="AE7986" i="27"/>
  <c r="AE8009" i="27"/>
  <c r="AE7983" i="27"/>
  <c r="AE8012" i="27"/>
  <c r="AE7987" i="27"/>
  <c r="AH7987" i="27" l="1"/>
  <c r="AI7987" i="27"/>
  <c r="AJ7987" i="27"/>
  <c r="AG7987" i="27"/>
  <c r="AG8012" i="27"/>
  <c r="AH8012" i="27"/>
  <c r="AJ8012" i="27"/>
  <c r="AI8012" i="27"/>
  <c r="AG7983" i="27"/>
  <c r="AI7983" i="27"/>
  <c r="AJ7983" i="27"/>
  <c r="AH7983" i="27"/>
  <c r="AG8009" i="27"/>
  <c r="AH8009" i="27"/>
  <c r="AI8009" i="27"/>
  <c r="AJ8009" i="27"/>
  <c r="AG7986" i="27"/>
  <c r="AH7986" i="27"/>
  <c r="AI7986" i="27"/>
  <c r="AJ7986" i="27"/>
  <c r="AH8005" i="27"/>
  <c r="AI8005" i="27"/>
  <c r="AJ8005" i="27"/>
  <c r="AG8005" i="27"/>
  <c r="AG8006" i="27"/>
  <c r="AH8006" i="27"/>
  <c r="AI8006" i="27"/>
  <c r="AJ8006" i="27"/>
  <c r="AH8008" i="27"/>
  <c r="AI8008" i="27"/>
  <c r="AJ8008" i="27"/>
  <c r="AG8008" i="27"/>
  <c r="AG7991" i="27"/>
  <c r="AH7991" i="27"/>
  <c r="AI7991" i="27"/>
  <c r="AJ7991" i="27"/>
  <c r="AH7966" i="27"/>
  <c r="AI7966" i="27"/>
  <c r="AJ7966" i="27"/>
  <c r="AG7966" i="27"/>
  <c r="AH7975" i="27"/>
  <c r="AI7975" i="27"/>
  <c r="AJ7975" i="27"/>
  <c r="AG7975" i="27"/>
  <c r="AH7954" i="27"/>
  <c r="AI7954" i="27"/>
  <c r="AJ7954" i="27"/>
  <c r="AG7954" i="27"/>
  <c r="AG7956" i="27"/>
  <c r="AJ7956" i="27"/>
  <c r="AH7956" i="27"/>
  <c r="AI7956" i="27"/>
  <c r="AG7953" i="27"/>
  <c r="AJ7953" i="27"/>
  <c r="AH7953" i="27"/>
  <c r="AI7953" i="27"/>
  <c r="AG7994" i="27"/>
  <c r="AH7994" i="27"/>
  <c r="AJ7994" i="27"/>
  <c r="AI7994" i="27"/>
  <c r="AG7950" i="27"/>
  <c r="AH7950" i="27"/>
  <c r="AI7950" i="27"/>
  <c r="AJ7950" i="27"/>
  <c r="AH7972" i="27"/>
  <c r="AI7972" i="27"/>
  <c r="AJ7972" i="27"/>
  <c r="AG7972" i="27"/>
  <c r="AG7971" i="27"/>
  <c r="AH7971" i="27"/>
  <c r="AI7971" i="27"/>
  <c r="AJ7971" i="27"/>
  <c r="AG7973" i="27"/>
  <c r="AH7973" i="27"/>
  <c r="AI7973" i="27"/>
  <c r="AJ7973" i="27"/>
  <c r="AG7974" i="27"/>
  <c r="AH7974" i="27"/>
  <c r="AI7974" i="27"/>
  <c r="AJ7974" i="27"/>
  <c r="AG7976" i="27"/>
  <c r="AJ7976" i="27"/>
  <c r="AH7976" i="27"/>
  <c r="AI7976" i="27"/>
  <c r="AI7968" i="27"/>
  <c r="AH7968" i="27"/>
  <c r="AG7968" i="27"/>
  <c r="AJ7968" i="27"/>
  <c r="AH7969" i="27"/>
  <c r="AI7969" i="27"/>
  <c r="AJ7969" i="27"/>
  <c r="AG7969" i="27"/>
  <c r="AG7979" i="27"/>
  <c r="AI7979" i="27"/>
  <c r="AJ7979" i="27"/>
  <c r="AH7979" i="27"/>
  <c r="S7985" i="27"/>
  <c r="P8004" i="27"/>
  <c r="U8004" i="27" s="1"/>
  <c r="U7997" i="27"/>
  <c r="AE7997" i="27"/>
  <c r="U7987" i="27"/>
  <c r="U7996" i="27"/>
  <c r="AE7996" i="27"/>
  <c r="U7995" i="27"/>
  <c r="AE7995" i="27"/>
  <c r="U7978" i="27"/>
  <c r="AE7978" i="27"/>
  <c r="U8015" i="27"/>
  <c r="U7980" i="27"/>
  <c r="AE7980" i="27"/>
  <c r="U7999" i="27"/>
  <c r="AE7999" i="27"/>
  <c r="U8000" i="27"/>
  <c r="AE8000" i="27"/>
  <c r="U8012" i="27"/>
  <c r="U7983" i="27"/>
  <c r="S7984" i="27"/>
  <c r="U8018" i="27"/>
  <c r="AE8018" i="27"/>
  <c r="U8009" i="27"/>
  <c r="U7986" i="27"/>
  <c r="U8005" i="27"/>
  <c r="U7990" i="27"/>
  <c r="U7992" i="27"/>
  <c r="AE7992" i="27"/>
  <c r="U8006" i="27"/>
  <c r="U8003" i="27"/>
  <c r="AE8003" i="27"/>
  <c r="U7977" i="27"/>
  <c r="AE7977" i="27"/>
  <c r="U8008" i="27"/>
  <c r="U7993" i="27"/>
  <c r="AE7993" i="27"/>
  <c r="S7989" i="27"/>
  <c r="S7987" i="27"/>
  <c r="P8010" i="27"/>
  <c r="P8002" i="27"/>
  <c r="S8013" i="27"/>
  <c r="S7982" i="27"/>
  <c r="R7974" i="27"/>
  <c r="V7974" i="27" s="1"/>
  <c r="R7986" i="27"/>
  <c r="S7986" i="27" s="1"/>
  <c r="S7981" i="27"/>
  <c r="V7982" i="27"/>
  <c r="V7989" i="27"/>
  <c r="V7984" i="27"/>
  <c r="R8010" i="27"/>
  <c r="V8010" i="27" s="1"/>
  <c r="S8002" i="27"/>
  <c r="R7990" i="27"/>
  <c r="V7990" i="27" s="1"/>
  <c r="R8005" i="27"/>
  <c r="V8005" i="27" s="1"/>
  <c r="S7978" i="27"/>
  <c r="R8009" i="27"/>
  <c r="V8009" i="27" s="1"/>
  <c r="R8008" i="27"/>
  <c r="S8008" i="27" s="1"/>
  <c r="S8021" i="27"/>
  <c r="S7995" i="27"/>
  <c r="S7996" i="27"/>
  <c r="R7983" i="27"/>
  <c r="R7980" i="27"/>
  <c r="S8000" i="27"/>
  <c r="R7999" i="27"/>
  <c r="V7999" i="27" s="1"/>
  <c r="S8018" i="27"/>
  <c r="R8004" i="27"/>
  <c r="V8004" i="27" s="1"/>
  <c r="S8003" i="27"/>
  <c r="S7992" i="27"/>
  <c r="S7974" i="27"/>
  <c r="S7977" i="27"/>
  <c r="M8063" i="27"/>
  <c r="N8063" i="27" s="1"/>
  <c r="Q8016" i="27"/>
  <c r="R8016" i="27" s="1"/>
  <c r="P8016" i="27"/>
  <c r="M8060" i="27"/>
  <c r="N8060" i="27" s="1"/>
  <c r="V7993" i="27"/>
  <c r="V7973" i="27"/>
  <c r="S8004" i="27"/>
  <c r="V7978" i="27"/>
  <c r="V7991" i="27"/>
  <c r="S7988" i="27"/>
  <c r="V7988" i="27"/>
  <c r="S7959" i="27"/>
  <c r="V7959" i="27"/>
  <c r="V7953" i="27"/>
  <c r="V7971" i="27"/>
  <c r="V7976" i="27"/>
  <c r="V7979" i="27"/>
  <c r="Q8011" i="27"/>
  <c r="P8011" i="27"/>
  <c r="P8020" i="27"/>
  <c r="Q8020" i="27"/>
  <c r="R8020" i="27" s="1"/>
  <c r="V8020" i="27" s="1"/>
  <c r="Q7998" i="27"/>
  <c r="R7998" i="27" s="1"/>
  <c r="P7998" i="27"/>
  <c r="P8017" i="27"/>
  <c r="Q8017" i="27"/>
  <c r="M8048" i="27"/>
  <c r="N8048" i="27" s="1"/>
  <c r="M8066" i="27"/>
  <c r="N8066" i="27" s="1"/>
  <c r="N8044" i="27"/>
  <c r="Q8044" i="27" s="1"/>
  <c r="M8041" i="27"/>
  <c r="N8041" i="27" s="1"/>
  <c r="N8040" i="27"/>
  <c r="Q8040" i="27" s="1"/>
  <c r="M8028" i="27"/>
  <c r="N8028" i="27" s="1"/>
  <c r="M8056" i="27"/>
  <c r="N8056" i="27" s="1"/>
  <c r="N8034" i="27"/>
  <c r="Q8034" i="27" s="1"/>
  <c r="N8026" i="27"/>
  <c r="Q8026" i="27" s="1"/>
  <c r="N8035" i="27"/>
  <c r="P8035" i="27" s="1"/>
  <c r="N8022" i="27"/>
  <c r="P8022" i="27" s="1"/>
  <c r="S7993" i="27"/>
  <c r="S7991" i="27"/>
  <c r="P8021" i="27"/>
  <c r="R8003" i="27"/>
  <c r="P8036" i="27"/>
  <c r="P8001" i="27"/>
  <c r="R8002" i="27"/>
  <c r="R7995" i="27"/>
  <c r="R8012" i="27"/>
  <c r="S7997" i="27"/>
  <c r="R8021" i="27"/>
  <c r="V8021" i="27" s="1"/>
  <c r="R8018" i="27"/>
  <c r="Q8032" i="27"/>
  <c r="R8006" i="27"/>
  <c r="R7977" i="27"/>
  <c r="P8024" i="27"/>
  <c r="R8015" i="27"/>
  <c r="R8000" i="27"/>
  <c r="V8000" i="27" s="1"/>
  <c r="P8039" i="27"/>
  <c r="S7990" i="27"/>
  <c r="R7997" i="27"/>
  <c r="Q8014" i="27"/>
  <c r="Q8023" i="27"/>
  <c r="Q8030" i="27"/>
  <c r="Q8037" i="27"/>
  <c r="S7999" i="27"/>
  <c r="N8054" i="27"/>
  <c r="Q8054" i="27" s="1"/>
  <c r="J8092" i="27"/>
  <c r="AD8092" i="27" s="1"/>
  <c r="O8068" i="27"/>
  <c r="L8068" i="27"/>
  <c r="M8068" i="27" s="1"/>
  <c r="J8070" i="27"/>
  <c r="AD8070" i="27" s="1"/>
  <c r="O8046" i="27"/>
  <c r="L8046" i="27"/>
  <c r="M8046" i="27" s="1"/>
  <c r="O8064" i="27"/>
  <c r="L8064" i="27"/>
  <c r="J8088" i="27"/>
  <c r="AD8088" i="27" s="1"/>
  <c r="L8052" i="27"/>
  <c r="J8076" i="27"/>
  <c r="AD8076" i="27" s="1"/>
  <c r="O8052" i="27"/>
  <c r="L8058" i="27"/>
  <c r="M8058" i="27" s="1"/>
  <c r="J8082" i="27"/>
  <c r="AD8082" i="27" s="1"/>
  <c r="O8058" i="27"/>
  <c r="O8065" i="27"/>
  <c r="J8089" i="27"/>
  <c r="AD8089" i="27" s="1"/>
  <c r="L8065" i="27"/>
  <c r="N8061" i="27"/>
  <c r="N8053" i="27"/>
  <c r="L8050" i="27"/>
  <c r="M8050" i="27" s="1"/>
  <c r="J8074" i="27"/>
  <c r="AD8074" i="27" s="1"/>
  <c r="O8050" i="27"/>
  <c r="L8059" i="27"/>
  <c r="M8059" i="27" s="1"/>
  <c r="J8083" i="27"/>
  <c r="AD8083" i="27" s="1"/>
  <c r="O8059" i="27"/>
  <c r="P8030" i="27"/>
  <c r="P8037" i="27"/>
  <c r="Q8001" i="27"/>
  <c r="Q8024" i="27"/>
  <c r="P8014" i="27"/>
  <c r="P8023" i="27"/>
  <c r="P8042" i="27"/>
  <c r="Q8042" i="27"/>
  <c r="Q8033" i="27"/>
  <c r="P8033" i="27"/>
  <c r="Q8019" i="27"/>
  <c r="P8019" i="27"/>
  <c r="P8027" i="27"/>
  <c r="Q8027" i="27"/>
  <c r="Q8029" i="27"/>
  <c r="P8029" i="27"/>
  <c r="P8007" i="27"/>
  <c r="Q8007" i="27"/>
  <c r="N8031" i="27"/>
  <c r="N8025" i="27"/>
  <c r="K8088" i="27"/>
  <c r="N8043" i="27"/>
  <c r="N8051" i="27"/>
  <c r="N8057" i="27"/>
  <c r="K8083" i="27"/>
  <c r="K8082" i="27"/>
  <c r="K8070" i="27"/>
  <c r="K8090" i="27"/>
  <c r="K8076" i="27"/>
  <c r="N8047" i="27"/>
  <c r="N8045" i="27"/>
  <c r="N8038" i="27"/>
  <c r="P8038" i="27" s="1"/>
  <c r="K8072" i="27"/>
  <c r="Q8039" i="27"/>
  <c r="L8055" i="27"/>
  <c r="M8055" i="27" s="1"/>
  <c r="O8055" i="27"/>
  <c r="J8079" i="27"/>
  <c r="AD8079" i="27" s="1"/>
  <c r="Q8036" i="27"/>
  <c r="K8113" i="27"/>
  <c r="J8095" i="27"/>
  <c r="AD8095" i="27" s="1"/>
  <c r="O8071" i="27"/>
  <c r="L8071" i="27"/>
  <c r="M8071" i="27" s="1"/>
  <c r="K8092" i="27"/>
  <c r="P8032" i="27"/>
  <c r="J8105" i="27"/>
  <c r="AD8105" i="27" s="1"/>
  <c r="O8081" i="27"/>
  <c r="L8081" i="27"/>
  <c r="M8081" i="27" s="1"/>
  <c r="K8103" i="27"/>
  <c r="J8101" i="27"/>
  <c r="AD8101" i="27" s="1"/>
  <c r="O8077" i="27"/>
  <c r="L8077" i="27"/>
  <c r="O8080" i="27"/>
  <c r="L8080" i="27"/>
  <c r="J8104" i="27"/>
  <c r="AD8104" i="27" s="1"/>
  <c r="K8115" i="27"/>
  <c r="O8085" i="27"/>
  <c r="L8085" i="27"/>
  <c r="M8085" i="27" s="1"/>
  <c r="J8109" i="27"/>
  <c r="AD8109" i="27" s="1"/>
  <c r="K8074" i="27"/>
  <c r="K8109" i="27"/>
  <c r="J8099" i="27"/>
  <c r="AD8099" i="27" s="1"/>
  <c r="O8075" i="27"/>
  <c r="L8075" i="27"/>
  <c r="M8075" i="27" s="1"/>
  <c r="O8062" i="27"/>
  <c r="L8062" i="27"/>
  <c r="M8062" i="27" s="1"/>
  <c r="J8086" i="27"/>
  <c r="AD8086" i="27" s="1"/>
  <c r="K8105" i="27"/>
  <c r="K8087" i="27"/>
  <c r="K8101" i="27"/>
  <c r="K8102" i="27"/>
  <c r="K8097" i="27"/>
  <c r="K8084" i="27"/>
  <c r="O8084" i="27"/>
  <c r="J8108" i="27"/>
  <c r="AD8108" i="27" s="1"/>
  <c r="L8084" i="27"/>
  <c r="K8099" i="27"/>
  <c r="J8114" i="27"/>
  <c r="AD8114" i="27" s="1"/>
  <c r="O8090" i="27"/>
  <c r="L8090" i="27"/>
  <c r="J8096" i="27"/>
  <c r="AD8096" i="27" s="1"/>
  <c r="O8072" i="27"/>
  <c r="L8072" i="27"/>
  <c r="K8093" i="27"/>
  <c r="L8049" i="27"/>
  <c r="M8049" i="27" s="1"/>
  <c r="J8073" i="27"/>
  <c r="AD8073" i="27" s="1"/>
  <c r="O8049" i="27"/>
  <c r="O8078" i="27"/>
  <c r="J8102" i="27"/>
  <c r="AD8102" i="27" s="1"/>
  <c r="L8078" i="27"/>
  <c r="M8078" i="27" s="1"/>
  <c r="J8111" i="27"/>
  <c r="AD8111" i="27" s="1"/>
  <c r="L8087" i="27"/>
  <c r="O8087" i="27"/>
  <c r="J8093" i="27"/>
  <c r="AD8093" i="27" s="1"/>
  <c r="O8069" i="27"/>
  <c r="L8069" i="27"/>
  <c r="M8069" i="27" s="1"/>
  <c r="J8091" i="27"/>
  <c r="AD8091" i="27" s="1"/>
  <c r="L8067" i="27"/>
  <c r="M8067" i="27" s="1"/>
  <c r="O8067" i="27"/>
  <c r="K8080" i="27"/>
  <c r="K8086" i="27"/>
  <c r="K8095" i="27"/>
  <c r="AE7990" i="27"/>
  <c r="AE8015" i="27"/>
  <c r="AE8010" i="27"/>
  <c r="AE8029" i="27"/>
  <c r="AE8036" i="27"/>
  <c r="AE8007" i="27"/>
  <c r="AE8011" i="27"/>
  <c r="AE8032" i="27"/>
  <c r="AE8030" i="27"/>
  <c r="AE8035" i="27"/>
  <c r="AE8037" i="27"/>
  <c r="AE8033" i="27"/>
  <c r="AG8033" i="27" l="1"/>
  <c r="AI8033" i="27"/>
  <c r="AH8033" i="27"/>
  <c r="AJ8033" i="27"/>
  <c r="AG8037" i="27"/>
  <c r="AI8037" i="27"/>
  <c r="AJ8037" i="27"/>
  <c r="AH8037" i="27"/>
  <c r="AH8035" i="27"/>
  <c r="AI8035" i="27"/>
  <c r="AJ8035" i="27"/>
  <c r="AG8035" i="27"/>
  <c r="AG8030" i="27"/>
  <c r="AH8030" i="27"/>
  <c r="AI8030" i="27"/>
  <c r="AJ8030" i="27"/>
  <c r="AH8032" i="27"/>
  <c r="AI8032" i="27"/>
  <c r="AJ8032" i="27"/>
  <c r="AG8032" i="27"/>
  <c r="AH8011" i="27"/>
  <c r="AI8011" i="27"/>
  <c r="AJ8011" i="27"/>
  <c r="AG8011" i="27"/>
  <c r="AG8007" i="27"/>
  <c r="AH8007" i="27"/>
  <c r="AI8007" i="27"/>
  <c r="AJ8007" i="27"/>
  <c r="AG8036" i="27"/>
  <c r="AI8036" i="27"/>
  <c r="AH8036" i="27"/>
  <c r="AJ8036" i="27"/>
  <c r="AH8029" i="27"/>
  <c r="AI8029" i="27"/>
  <c r="AJ8029" i="27"/>
  <c r="AG8029" i="27"/>
  <c r="AG8010" i="27"/>
  <c r="AH8010" i="27"/>
  <c r="AI8010" i="27"/>
  <c r="AJ8010" i="27"/>
  <c r="AG8015" i="27"/>
  <c r="AH8015" i="27"/>
  <c r="AJ8015" i="27"/>
  <c r="AI8015" i="27"/>
  <c r="AH7990" i="27"/>
  <c r="AI7990" i="27"/>
  <c r="AJ7990" i="27"/>
  <c r="AG7990" i="27"/>
  <c r="AH7996" i="27"/>
  <c r="AI7996" i="27"/>
  <c r="AJ7996" i="27"/>
  <c r="AG7996" i="27"/>
  <c r="AG8018" i="27"/>
  <c r="AH8018" i="27"/>
  <c r="AI8018" i="27"/>
  <c r="AJ8018" i="27"/>
  <c r="AH7978" i="27"/>
  <c r="AI7978" i="27"/>
  <c r="AJ7978" i="27"/>
  <c r="AG7978" i="27"/>
  <c r="AI7977" i="27"/>
  <c r="AH7977" i="27"/>
  <c r="AG7977" i="27"/>
  <c r="AJ7977" i="27"/>
  <c r="AG8003" i="27"/>
  <c r="AJ8003" i="27"/>
  <c r="AH8003" i="27"/>
  <c r="AI8003" i="27"/>
  <c r="AG8000" i="27"/>
  <c r="AH8000" i="27"/>
  <c r="AI8000" i="27"/>
  <c r="AJ8000" i="27"/>
  <c r="AI7992" i="27"/>
  <c r="AJ7992" i="27"/>
  <c r="AG7992" i="27"/>
  <c r="AH7992" i="27"/>
  <c r="AH7999" i="27"/>
  <c r="AI7999" i="27"/>
  <c r="AJ7999" i="27"/>
  <c r="AG7999" i="27"/>
  <c r="AG7997" i="27"/>
  <c r="AH7997" i="27"/>
  <c r="AI7997" i="27"/>
  <c r="AJ7997" i="27"/>
  <c r="AG7995" i="27"/>
  <c r="AH7995" i="27"/>
  <c r="AI7995" i="27"/>
  <c r="AJ7995" i="27"/>
  <c r="AG7980" i="27"/>
  <c r="AH7980" i="27"/>
  <c r="AJ7980" i="27"/>
  <c r="AI7980" i="27"/>
  <c r="AH7993" i="27"/>
  <c r="AI7993" i="27"/>
  <c r="AJ7993" i="27"/>
  <c r="AG7993" i="27"/>
  <c r="AE8004" i="27"/>
  <c r="P8026" i="27"/>
  <c r="U8026" i="27" s="1"/>
  <c r="U8033" i="27"/>
  <c r="U8037" i="27"/>
  <c r="U8035" i="27"/>
  <c r="U7998" i="27"/>
  <c r="AE7998" i="27"/>
  <c r="U8027" i="27"/>
  <c r="AE8027" i="27"/>
  <c r="U8030" i="27"/>
  <c r="U8038" i="27"/>
  <c r="U8039" i="27"/>
  <c r="U8032" i="27"/>
  <c r="U8042" i="27"/>
  <c r="AE8042" i="27"/>
  <c r="U8001" i="27"/>
  <c r="AE8001" i="27"/>
  <c r="U8020" i="27"/>
  <c r="AE8020" i="27"/>
  <c r="AE8026" i="27"/>
  <c r="U8017" i="27"/>
  <c r="AE8017" i="27"/>
  <c r="U8011" i="27"/>
  <c r="U8007" i="27"/>
  <c r="U8024" i="27"/>
  <c r="AE8024" i="27"/>
  <c r="U8036" i="27"/>
  <c r="U8016" i="27"/>
  <c r="AE8016" i="27"/>
  <c r="U8002" i="27"/>
  <c r="AE8002" i="27"/>
  <c r="U8014" i="27"/>
  <c r="U8022" i="27"/>
  <c r="AE8022" i="27"/>
  <c r="U8029" i="27"/>
  <c r="U8023" i="27"/>
  <c r="AE8023" i="27"/>
  <c r="U8021" i="27"/>
  <c r="AE8021" i="27"/>
  <c r="U8010" i="27"/>
  <c r="U8019" i="27"/>
  <c r="AE8019" i="27"/>
  <c r="S7983" i="27"/>
  <c r="S8009" i="27"/>
  <c r="P8044" i="27"/>
  <c r="P8040" i="27"/>
  <c r="V7986" i="27"/>
  <c r="S8005" i="27"/>
  <c r="Q8022" i="27"/>
  <c r="R8022" i="27" s="1"/>
  <c r="V8022" i="27" s="1"/>
  <c r="Q8035" i="27"/>
  <c r="M8080" i="27"/>
  <c r="N8080" i="27" s="1"/>
  <c r="R8017" i="27"/>
  <c r="V8017" i="27" s="1"/>
  <c r="P8034" i="27"/>
  <c r="S8010" i="27"/>
  <c r="S7980" i="27"/>
  <c r="V7980" i="27"/>
  <c r="V8008" i="27"/>
  <c r="V7983" i="27"/>
  <c r="S8026" i="27"/>
  <c r="R8033" i="27"/>
  <c r="V8033" i="27" s="1"/>
  <c r="S8023" i="27"/>
  <c r="R8029" i="27"/>
  <c r="V8029" i="27" s="1"/>
  <c r="R8014" i="27"/>
  <c r="R8032" i="27"/>
  <c r="V8032" i="27" s="1"/>
  <c r="R8011" i="27"/>
  <c r="R8024" i="27"/>
  <c r="V8024" i="27" s="1"/>
  <c r="S8016" i="27"/>
  <c r="S8044" i="27"/>
  <c r="S8017" i="27"/>
  <c r="S8027" i="27"/>
  <c r="S8022" i="27"/>
  <c r="S8042" i="27"/>
  <c r="S8019" i="27"/>
  <c r="S8040" i="27"/>
  <c r="R8037" i="27"/>
  <c r="S7998" i="27"/>
  <c r="R8007" i="27"/>
  <c r="V8007" i="27" s="1"/>
  <c r="R8030" i="27"/>
  <c r="S8020" i="27"/>
  <c r="M8084" i="27"/>
  <c r="N8084" i="27" s="1"/>
  <c r="Q8028" i="27"/>
  <c r="P8028" i="27"/>
  <c r="V8015" i="27"/>
  <c r="S8012" i="27"/>
  <c r="V8012" i="27"/>
  <c r="V7995" i="27"/>
  <c r="V7998" i="27"/>
  <c r="V8002" i="27"/>
  <c r="V7977" i="27"/>
  <c r="S8006" i="27"/>
  <c r="V8006" i="27"/>
  <c r="V7997" i="27"/>
  <c r="V8016" i="27"/>
  <c r="V8003" i="27"/>
  <c r="V8018" i="27"/>
  <c r="P8041" i="27"/>
  <c r="Q8041" i="27"/>
  <c r="R8041" i="27" s="1"/>
  <c r="M8072" i="27"/>
  <c r="N8072" i="27" s="1"/>
  <c r="N8068" i="27"/>
  <c r="Q8068" i="27" s="1"/>
  <c r="N8058" i="27"/>
  <c r="P8058" i="27" s="1"/>
  <c r="N8059" i="27"/>
  <c r="Q8059" i="27" s="1"/>
  <c r="M8052" i="27"/>
  <c r="N8052" i="27" s="1"/>
  <c r="M8064" i="27"/>
  <c r="N8064" i="27" s="1"/>
  <c r="M8077" i="27"/>
  <c r="N8077" i="27" s="1"/>
  <c r="N8046" i="27"/>
  <c r="P8046" i="27" s="1"/>
  <c r="M8087" i="27"/>
  <c r="N8087" i="27" s="1"/>
  <c r="N8050" i="27"/>
  <c r="Q8050" i="27" s="1"/>
  <c r="M8090" i="27"/>
  <c r="N8090" i="27" s="1"/>
  <c r="M8065" i="27"/>
  <c r="N8065" i="27" s="1"/>
  <c r="P8054" i="27"/>
  <c r="S8015" i="27"/>
  <c r="P8051" i="27"/>
  <c r="S8001" i="27"/>
  <c r="R8044" i="27"/>
  <c r="V8044" i="27" s="1"/>
  <c r="S8014" i="27"/>
  <c r="R8040" i="27"/>
  <c r="V8040" i="27" s="1"/>
  <c r="R8042" i="27"/>
  <c r="V8042" i="27" s="1"/>
  <c r="R8026" i="27"/>
  <c r="V8026" i="27" s="1"/>
  <c r="R8001" i="27"/>
  <c r="Q8061" i="27"/>
  <c r="R8039" i="27"/>
  <c r="Q8038" i="27"/>
  <c r="Q8056" i="27"/>
  <c r="Q8045" i="27"/>
  <c r="R8019" i="27"/>
  <c r="V8019" i="27" s="1"/>
  <c r="R8054" i="27"/>
  <c r="R8036" i="27"/>
  <c r="P8061" i="27"/>
  <c r="R8027" i="27"/>
  <c r="R8034" i="27"/>
  <c r="P8060" i="27"/>
  <c r="S8024" i="27"/>
  <c r="P8063" i="27"/>
  <c r="P8047" i="27"/>
  <c r="P8053" i="27"/>
  <c r="R8023" i="27"/>
  <c r="O8082" i="27"/>
  <c r="J8106" i="27"/>
  <c r="AD8106" i="27" s="1"/>
  <c r="L8082" i="27"/>
  <c r="J8116" i="27"/>
  <c r="AD8116" i="27" s="1"/>
  <c r="O8092" i="27"/>
  <c r="L8092" i="27"/>
  <c r="M8092" i="27" s="1"/>
  <c r="N8092" i="27" s="1"/>
  <c r="O8088" i="27"/>
  <c r="J8112" i="27"/>
  <c r="AD8112" i="27" s="1"/>
  <c r="L8088" i="27"/>
  <c r="O8074" i="27"/>
  <c r="L8074" i="27"/>
  <c r="M8074" i="27" s="1"/>
  <c r="J8098" i="27"/>
  <c r="AD8098" i="27" s="1"/>
  <c r="Q8053" i="27"/>
  <c r="O8070" i="27"/>
  <c r="L8070" i="27"/>
  <c r="J8094" i="27"/>
  <c r="AD8094" i="27" s="1"/>
  <c r="O8089" i="27"/>
  <c r="J8113" i="27"/>
  <c r="AD8113" i="27" s="1"/>
  <c r="L8089" i="27"/>
  <c r="J8100" i="27"/>
  <c r="AD8100" i="27" s="1"/>
  <c r="L8076" i="27"/>
  <c r="M8076" i="27" s="1"/>
  <c r="O8076" i="27"/>
  <c r="N8069" i="27"/>
  <c r="N8075" i="27"/>
  <c r="N8071" i="27"/>
  <c r="L8083" i="27"/>
  <c r="O8083" i="27"/>
  <c r="J8107" i="27"/>
  <c r="AD8107" i="27" s="1"/>
  <c r="N8081" i="27"/>
  <c r="Q8051" i="27"/>
  <c r="P8045" i="27"/>
  <c r="Q8047" i="27"/>
  <c r="Q8057" i="27"/>
  <c r="P8057" i="27"/>
  <c r="Q8043" i="27"/>
  <c r="P8043" i="27"/>
  <c r="Q8025" i="27"/>
  <c r="P8025" i="27"/>
  <c r="P8066" i="27"/>
  <c r="Q8066" i="27"/>
  <c r="Q8048" i="27"/>
  <c r="P8048" i="27"/>
  <c r="Q8031" i="27"/>
  <c r="P8031" i="27"/>
  <c r="N8055" i="27"/>
  <c r="N8085" i="27"/>
  <c r="N8067" i="27"/>
  <c r="K8106" i="27"/>
  <c r="K8112" i="27"/>
  <c r="K8094" i="27"/>
  <c r="K8100" i="27"/>
  <c r="Q8058" i="27"/>
  <c r="K8107" i="27"/>
  <c r="K8114" i="27"/>
  <c r="N8049" i="27"/>
  <c r="K8096" i="27"/>
  <c r="N8062" i="27"/>
  <c r="N8078" i="27"/>
  <c r="Q8063" i="27"/>
  <c r="O8079" i="27"/>
  <c r="J8103" i="27"/>
  <c r="AD8103" i="27" s="1"/>
  <c r="L8079" i="27"/>
  <c r="M8079" i="27" s="1"/>
  <c r="K8110" i="27"/>
  <c r="O8086" i="27"/>
  <c r="L8086" i="27"/>
  <c r="M8086" i="27" s="1"/>
  <c r="J8110" i="27"/>
  <c r="AD8110" i="27" s="1"/>
  <c r="J8123" i="27"/>
  <c r="AD8123" i="27" s="1"/>
  <c r="O8099" i="27"/>
  <c r="L8099" i="27"/>
  <c r="M8099" i="27" s="1"/>
  <c r="O8109" i="27"/>
  <c r="L8109" i="27"/>
  <c r="M8109" i="27" s="1"/>
  <c r="J8133" i="27"/>
  <c r="AD8133" i="27" s="1"/>
  <c r="K8116" i="27"/>
  <c r="O8073" i="27"/>
  <c r="J8097" i="27"/>
  <c r="AD8097" i="27" s="1"/>
  <c r="L8073" i="27"/>
  <c r="M8073" i="27" s="1"/>
  <c r="J8129" i="27"/>
  <c r="AD8129" i="27" s="1"/>
  <c r="O8105" i="27"/>
  <c r="L8105" i="27"/>
  <c r="M8105" i="27" s="1"/>
  <c r="O8096" i="27"/>
  <c r="J8120" i="27"/>
  <c r="AD8120" i="27" s="1"/>
  <c r="L8096" i="27"/>
  <c r="K8139" i="27"/>
  <c r="O8108" i="27"/>
  <c r="L8108" i="27"/>
  <c r="J8132" i="27"/>
  <c r="AD8132" i="27" s="1"/>
  <c r="K8121" i="27"/>
  <c r="K8111" i="27"/>
  <c r="O8101" i="27"/>
  <c r="L8101" i="27"/>
  <c r="M8101" i="27" s="1"/>
  <c r="J8125" i="27"/>
  <c r="AD8125" i="27" s="1"/>
  <c r="O8095" i="27"/>
  <c r="J8119" i="27"/>
  <c r="AD8119" i="27" s="1"/>
  <c r="L8095" i="27"/>
  <c r="M8095" i="27" s="1"/>
  <c r="K8137" i="27"/>
  <c r="Q8060" i="27"/>
  <c r="K8117" i="27"/>
  <c r="K8133" i="27"/>
  <c r="J8135" i="27"/>
  <c r="AD8135" i="27" s="1"/>
  <c r="O8111" i="27"/>
  <c r="L8111" i="27"/>
  <c r="O8091" i="27"/>
  <c r="L8091" i="27"/>
  <c r="M8091" i="27" s="1"/>
  <c r="J8115" i="27"/>
  <c r="AD8115" i="27" s="1"/>
  <c r="O8102" i="27"/>
  <c r="L8102" i="27"/>
  <c r="M8102" i="27" s="1"/>
  <c r="J8126" i="27"/>
  <c r="AD8126" i="27" s="1"/>
  <c r="K8125" i="27"/>
  <c r="O8114" i="27"/>
  <c r="L8114" i="27"/>
  <c r="J8138" i="27"/>
  <c r="AD8138" i="27" s="1"/>
  <c r="K8126" i="27"/>
  <c r="P8056" i="27"/>
  <c r="K8108" i="27"/>
  <c r="J8117" i="27"/>
  <c r="AD8117" i="27" s="1"/>
  <c r="O8093" i="27"/>
  <c r="L8093" i="27"/>
  <c r="M8093" i="27" s="1"/>
  <c r="K8119" i="27"/>
  <c r="K8104" i="27"/>
  <c r="L8104" i="27"/>
  <c r="O8104" i="27"/>
  <c r="J8128" i="27"/>
  <c r="AD8128" i="27" s="1"/>
  <c r="K8127" i="27"/>
  <c r="K8123" i="27"/>
  <c r="K8129" i="27"/>
  <c r="K8098" i="27"/>
  <c r="AE8039" i="27"/>
  <c r="AE8038" i="27"/>
  <c r="AE8014" i="27"/>
  <c r="AE8061" i="27"/>
  <c r="AE8031" i="27"/>
  <c r="AE8054" i="27"/>
  <c r="AE8057" i="27"/>
  <c r="AE8060" i="27"/>
  <c r="AE8058" i="27"/>
  <c r="AE8056" i="27"/>
  <c r="AE8053" i="27"/>
  <c r="AE8034" i="27"/>
  <c r="AG8034" i="27" l="1"/>
  <c r="AH8034" i="27"/>
  <c r="AJ8034" i="27"/>
  <c r="AI8034" i="27"/>
  <c r="AH8053" i="27"/>
  <c r="AI8053" i="27"/>
  <c r="AJ8053" i="27"/>
  <c r="AG8053" i="27"/>
  <c r="AH8056" i="27"/>
  <c r="AI8056" i="27"/>
  <c r="AJ8056" i="27"/>
  <c r="AG8056" i="27"/>
  <c r="AG8058" i="27"/>
  <c r="AH8058" i="27"/>
  <c r="AI8058" i="27"/>
  <c r="AJ8058" i="27"/>
  <c r="AG8060" i="27"/>
  <c r="AH8060" i="27"/>
  <c r="AI8060" i="27"/>
  <c r="AJ8060" i="27"/>
  <c r="AG8057" i="27"/>
  <c r="AJ8057" i="27"/>
  <c r="AH8057" i="27"/>
  <c r="AI8057" i="27"/>
  <c r="AG8054" i="27"/>
  <c r="AH8054" i="27"/>
  <c r="AI8054" i="27"/>
  <c r="AJ8054" i="27"/>
  <c r="AH8031" i="27"/>
  <c r="AG8031" i="27"/>
  <c r="AI8031" i="27"/>
  <c r="AJ8031" i="27"/>
  <c r="AG8061" i="27"/>
  <c r="AH8061" i="27"/>
  <c r="AJ8061" i="27"/>
  <c r="AI8061" i="27"/>
  <c r="AH8014" i="27"/>
  <c r="AI8014" i="27"/>
  <c r="AJ8014" i="27"/>
  <c r="AG8014" i="27"/>
  <c r="AH8038" i="27"/>
  <c r="AI8038" i="27"/>
  <c r="AJ8038" i="27"/>
  <c r="AG8038" i="27"/>
  <c r="AG8039" i="27"/>
  <c r="AJ8039" i="27"/>
  <c r="AH8039" i="27"/>
  <c r="AI8039" i="27"/>
  <c r="AH8017" i="27"/>
  <c r="AI8017" i="27"/>
  <c r="AJ8017" i="27"/>
  <c r="AG8017" i="27"/>
  <c r="AH8002" i="27"/>
  <c r="AI8002" i="27"/>
  <c r="AJ8002" i="27"/>
  <c r="AG8002" i="27"/>
  <c r="AH8020" i="27"/>
  <c r="AI8020" i="27"/>
  <c r="AJ8020" i="27"/>
  <c r="AG8020" i="27"/>
  <c r="AG7998" i="27"/>
  <c r="AH7998" i="27"/>
  <c r="AI7998" i="27"/>
  <c r="AJ7998" i="27"/>
  <c r="AH8026" i="27"/>
  <c r="AI8026" i="27"/>
  <c r="AJ8026" i="27"/>
  <c r="AG8026" i="27"/>
  <c r="AG8019" i="27"/>
  <c r="AH8019" i="27"/>
  <c r="AI8019" i="27"/>
  <c r="AJ8019" i="27"/>
  <c r="AG8022" i="27"/>
  <c r="AH8022" i="27"/>
  <c r="AI8022" i="27"/>
  <c r="AJ8022" i="27"/>
  <c r="AG8016" i="27"/>
  <c r="AJ8016" i="27"/>
  <c r="AH8016" i="27"/>
  <c r="AI8016" i="27"/>
  <c r="AG8001" i="27"/>
  <c r="AI8001" i="27"/>
  <c r="AH8001" i="27"/>
  <c r="AJ8001" i="27"/>
  <c r="AG8021" i="27"/>
  <c r="AH8021" i="27"/>
  <c r="AI8021" i="27"/>
  <c r="AJ8021" i="27"/>
  <c r="AG8042" i="27"/>
  <c r="AI8042" i="27"/>
  <c r="AJ8042" i="27"/>
  <c r="AH8042" i="27"/>
  <c r="AG8027" i="27"/>
  <c r="AH8027" i="27"/>
  <c r="AI8027" i="27"/>
  <c r="AJ8027" i="27"/>
  <c r="AG8024" i="27"/>
  <c r="AJ8024" i="27"/>
  <c r="AH8024" i="27"/>
  <c r="AI8024" i="27"/>
  <c r="AH8023" i="27"/>
  <c r="AI8023" i="27"/>
  <c r="AJ8023" i="27"/>
  <c r="AG8023" i="27"/>
  <c r="AG8004" i="27"/>
  <c r="AH8004" i="27"/>
  <c r="AI8004" i="27"/>
  <c r="AJ8004" i="27"/>
  <c r="S8007" i="27"/>
  <c r="U8034" i="27"/>
  <c r="U8044" i="27"/>
  <c r="AE8044" i="27"/>
  <c r="U8028" i="27"/>
  <c r="AE8028" i="27"/>
  <c r="U8053" i="27"/>
  <c r="U8051" i="27"/>
  <c r="AE8051" i="27"/>
  <c r="U8025" i="27"/>
  <c r="AE8025" i="27"/>
  <c r="U8045" i="27"/>
  <c r="AE8045" i="27"/>
  <c r="U8047" i="27"/>
  <c r="AE8047" i="27"/>
  <c r="U8056" i="27"/>
  <c r="U8046" i="27"/>
  <c r="AE8046" i="27"/>
  <c r="U8066" i="27"/>
  <c r="AE8066" i="27"/>
  <c r="P8050" i="27"/>
  <c r="U8063" i="27"/>
  <c r="U8040" i="27"/>
  <c r="AE8040" i="27"/>
  <c r="U8043" i="27"/>
  <c r="AE8043" i="27"/>
  <c r="U8058" i="27"/>
  <c r="U8048" i="27"/>
  <c r="AE8048" i="27"/>
  <c r="U8060" i="27"/>
  <c r="U8057" i="27"/>
  <c r="U8054" i="27"/>
  <c r="U8031" i="27"/>
  <c r="U8061" i="27"/>
  <c r="U8041" i="27"/>
  <c r="AE8041" i="27"/>
  <c r="S8037" i="27"/>
  <c r="P8068" i="27"/>
  <c r="S8032" i="27"/>
  <c r="Q8046" i="27"/>
  <c r="S8046" i="27" s="1"/>
  <c r="R8035" i="27"/>
  <c r="S8035" i="27" s="1"/>
  <c r="S8033" i="27"/>
  <c r="P8059" i="27"/>
  <c r="S8030" i="27"/>
  <c r="S8029" i="27"/>
  <c r="V8030" i="27"/>
  <c r="R8031" i="27"/>
  <c r="V8031" i="27" s="1"/>
  <c r="S8068" i="27"/>
  <c r="R8059" i="27"/>
  <c r="V8059" i="27" s="1"/>
  <c r="S8045" i="27"/>
  <c r="V8037" i="27"/>
  <c r="R8028" i="27"/>
  <c r="R8051" i="27"/>
  <c r="V8051" i="27" s="1"/>
  <c r="R8057" i="27"/>
  <c r="V8057" i="27" s="1"/>
  <c r="R8038" i="27"/>
  <c r="R8058" i="27"/>
  <c r="V8058" i="27" s="1"/>
  <c r="S8047" i="27"/>
  <c r="S8050" i="27"/>
  <c r="S8048" i="27"/>
  <c r="R8061" i="27"/>
  <c r="V8061" i="27" s="1"/>
  <c r="R8060" i="27"/>
  <c r="S8060" i="27" s="1"/>
  <c r="S8066" i="27"/>
  <c r="V8011" i="27"/>
  <c r="S8011" i="27"/>
  <c r="S8025" i="27"/>
  <c r="V8014" i="27"/>
  <c r="S8043" i="27"/>
  <c r="Q8077" i="27"/>
  <c r="P8077" i="27"/>
  <c r="Q8065" i="27"/>
  <c r="R8065" i="27" s="1"/>
  <c r="P8065" i="27"/>
  <c r="S8034" i="27"/>
  <c r="V8034" i="27"/>
  <c r="V8027" i="27"/>
  <c r="M8104" i="27"/>
  <c r="N8104" i="27" s="1"/>
  <c r="S8039" i="27"/>
  <c r="V8039" i="27"/>
  <c r="V8041" i="27"/>
  <c r="S8036" i="27"/>
  <c r="V8036" i="27"/>
  <c r="V8001" i="27"/>
  <c r="V8023" i="27"/>
  <c r="S8054" i="27"/>
  <c r="V8054" i="27"/>
  <c r="S8028" i="27"/>
  <c r="Q8052" i="27"/>
  <c r="P8052" i="27"/>
  <c r="Q8064" i="27"/>
  <c r="R8064" i="27" s="1"/>
  <c r="P8064" i="27"/>
  <c r="M8108" i="27"/>
  <c r="N8108" i="27" s="1"/>
  <c r="M8096" i="27"/>
  <c r="N8096" i="27" s="1"/>
  <c r="M8070" i="27"/>
  <c r="N8070" i="27" s="1"/>
  <c r="M8111" i="27"/>
  <c r="N8111" i="27" s="1"/>
  <c r="M8114" i="27"/>
  <c r="N8114" i="27" s="1"/>
  <c r="M8089" i="27"/>
  <c r="N8089" i="27" s="1"/>
  <c r="M8088" i="27"/>
  <c r="N8088" i="27" s="1"/>
  <c r="M8083" i="27"/>
  <c r="N8083" i="27" s="1"/>
  <c r="N8076" i="27"/>
  <c r="Q8076" i="27" s="1"/>
  <c r="S8041" i="27"/>
  <c r="N8095" i="27"/>
  <c r="Q8095" i="27" s="1"/>
  <c r="N8074" i="27"/>
  <c r="P8074" i="27" s="1"/>
  <c r="M8082" i="27"/>
  <c r="N8082" i="27" s="1"/>
  <c r="R8045" i="27"/>
  <c r="Q8080" i="27"/>
  <c r="R8063" i="27"/>
  <c r="R8048" i="27"/>
  <c r="Q8078" i="27"/>
  <c r="P8090" i="27"/>
  <c r="P8062" i="27"/>
  <c r="R8050" i="27"/>
  <c r="V8050" i="27" s="1"/>
  <c r="Q8071" i="27"/>
  <c r="Q8084" i="27"/>
  <c r="Q8075" i="27"/>
  <c r="S8038" i="27"/>
  <c r="R8066" i="27"/>
  <c r="Q8072" i="27"/>
  <c r="R8046" i="27"/>
  <c r="R8053" i="27"/>
  <c r="Q8087" i="27"/>
  <c r="R8043" i="27"/>
  <c r="V8043" i="27" s="1"/>
  <c r="S8051" i="27"/>
  <c r="Q8069" i="27"/>
  <c r="R8047" i="27"/>
  <c r="R8056" i="27"/>
  <c r="R8025" i="27"/>
  <c r="R8068" i="27"/>
  <c r="V8068" i="27" s="1"/>
  <c r="Q8081" i="27"/>
  <c r="P8081" i="27"/>
  <c r="N8101" i="27"/>
  <c r="P8071" i="27"/>
  <c r="O8100" i="27"/>
  <c r="J8124" i="27"/>
  <c r="AD8124" i="27" s="1"/>
  <c r="L8100" i="27"/>
  <c r="L8107" i="27"/>
  <c r="M8107" i="27" s="1"/>
  <c r="O8107" i="27"/>
  <c r="J8131" i="27"/>
  <c r="AD8131" i="27" s="1"/>
  <c r="L8098" i="27"/>
  <c r="O8098" i="27"/>
  <c r="J8122" i="27"/>
  <c r="AD8122" i="27" s="1"/>
  <c r="P8075" i="27"/>
  <c r="N8102" i="27"/>
  <c r="Q8102" i="27" s="1"/>
  <c r="O8094" i="27"/>
  <c r="J8118" i="27"/>
  <c r="AD8118" i="27" s="1"/>
  <c r="L8094" i="27"/>
  <c r="M8094" i="27" s="1"/>
  <c r="N8109" i="27"/>
  <c r="L8116" i="27"/>
  <c r="J8140" i="27"/>
  <c r="AD8140" i="27" s="1"/>
  <c r="O8116" i="27"/>
  <c r="P8069" i="27"/>
  <c r="J8136" i="27"/>
  <c r="AD8136" i="27" s="1"/>
  <c r="L8112" i="27"/>
  <c r="O8112" i="27"/>
  <c r="N8099" i="27"/>
  <c r="J8137" i="27"/>
  <c r="AD8137" i="27" s="1"/>
  <c r="O8113" i="27"/>
  <c r="L8113" i="27"/>
  <c r="O8106" i="27"/>
  <c r="L8106" i="27"/>
  <c r="J8130" i="27"/>
  <c r="AD8130" i="27" s="1"/>
  <c r="N8105" i="27"/>
  <c r="P8078" i="27"/>
  <c r="Q8062" i="27"/>
  <c r="Q8090" i="27"/>
  <c r="Q8085" i="27"/>
  <c r="P8085" i="27"/>
  <c r="Q8067" i="27"/>
  <c r="P8067" i="27"/>
  <c r="Q8049" i="27"/>
  <c r="P8049" i="27"/>
  <c r="P8055" i="27"/>
  <c r="Q8055" i="27"/>
  <c r="K8138" i="27"/>
  <c r="K8131" i="27"/>
  <c r="N8079" i="27"/>
  <c r="K8124" i="27"/>
  <c r="N8091" i="27"/>
  <c r="N8073" i="27"/>
  <c r="K8120" i="27"/>
  <c r="K8118" i="27"/>
  <c r="N8086" i="27"/>
  <c r="K8136" i="27"/>
  <c r="P8072" i="27"/>
  <c r="N8093" i="27"/>
  <c r="K8130" i="27"/>
  <c r="O8103" i="27"/>
  <c r="L8103" i="27"/>
  <c r="M8103" i="27" s="1"/>
  <c r="J8127" i="27"/>
  <c r="AD8127" i="27" s="1"/>
  <c r="O8115" i="27"/>
  <c r="L8115" i="27"/>
  <c r="M8115" i="27" s="1"/>
  <c r="J8139" i="27"/>
  <c r="AD8139" i="27" s="1"/>
  <c r="P8084" i="27"/>
  <c r="O8132" i="27"/>
  <c r="L8132" i="27"/>
  <c r="J8156" i="27"/>
  <c r="AD8156" i="27" s="1"/>
  <c r="O8120" i="27"/>
  <c r="L8120" i="27"/>
  <c r="J8144" i="27"/>
  <c r="AD8144" i="27" s="1"/>
  <c r="K8163" i="27"/>
  <c r="K8161" i="27"/>
  <c r="O8097" i="27"/>
  <c r="J8121" i="27"/>
  <c r="AD8121" i="27" s="1"/>
  <c r="L8097" i="27"/>
  <c r="M8097" i="27" s="1"/>
  <c r="K8122" i="27"/>
  <c r="K8157" i="27"/>
  <c r="J8147" i="27"/>
  <c r="AD8147" i="27" s="1"/>
  <c r="O8123" i="27"/>
  <c r="L8123" i="27"/>
  <c r="M8123" i="27" s="1"/>
  <c r="K8132" i="27"/>
  <c r="J8141" i="27"/>
  <c r="AD8141" i="27" s="1"/>
  <c r="O8117" i="27"/>
  <c r="L8117" i="27"/>
  <c r="M8117" i="27" s="1"/>
  <c r="J8159" i="27"/>
  <c r="AD8159" i="27" s="1"/>
  <c r="L8135" i="27"/>
  <c r="O8135" i="27"/>
  <c r="J8143" i="27"/>
  <c r="AD8143" i="27" s="1"/>
  <c r="O8119" i="27"/>
  <c r="L8119" i="27"/>
  <c r="M8119" i="27" s="1"/>
  <c r="K8135" i="27"/>
  <c r="K8140" i="27"/>
  <c r="L8110" i="27"/>
  <c r="M8110" i="27" s="1"/>
  <c r="J8134" i="27"/>
  <c r="AD8134" i="27" s="1"/>
  <c r="O8110" i="27"/>
  <c r="K8143" i="27"/>
  <c r="P8087" i="27"/>
  <c r="P8092" i="27"/>
  <c r="Q8092" i="27"/>
  <c r="L8128" i="27"/>
  <c r="J8152" i="27"/>
  <c r="AD8152" i="27" s="1"/>
  <c r="O8128" i="27"/>
  <c r="K8128" i="27"/>
  <c r="K8147" i="27"/>
  <c r="K8150" i="27"/>
  <c r="K8145" i="27"/>
  <c r="K8149" i="27"/>
  <c r="K8134" i="27"/>
  <c r="K8141" i="27"/>
  <c r="O8138" i="27"/>
  <c r="J8162" i="27"/>
  <c r="AD8162" i="27" s="1"/>
  <c r="L8138" i="27"/>
  <c r="O8126" i="27"/>
  <c r="L8126" i="27"/>
  <c r="M8126" i="27" s="1"/>
  <c r="J8150" i="27"/>
  <c r="AD8150" i="27" s="1"/>
  <c r="J8149" i="27"/>
  <c r="AD8149" i="27" s="1"/>
  <c r="O8125" i="27"/>
  <c r="L8125" i="27"/>
  <c r="M8125" i="27" s="1"/>
  <c r="J8153" i="27"/>
  <c r="AD8153" i="27" s="1"/>
  <c r="L8129" i="27"/>
  <c r="M8129" i="27" s="1"/>
  <c r="O8129" i="27"/>
  <c r="P8080" i="27"/>
  <c r="K8153" i="27"/>
  <c r="K8151" i="27"/>
  <c r="O8133" i="27"/>
  <c r="L8133" i="27"/>
  <c r="M8133" i="27" s="1"/>
  <c r="J8157" i="27"/>
  <c r="AD8157" i="27" s="1"/>
  <c r="AE8063" i="27"/>
  <c r="AE8084" i="27"/>
  <c r="AE8080" i="27"/>
  <c r="AE8055" i="27"/>
  <c r="AE8081" i="27"/>
  <c r="AE8059" i="27"/>
  <c r="AE8077" i="27"/>
  <c r="AE8085" i="27"/>
  <c r="AE8078" i="27"/>
  <c r="AG8078" i="27" l="1"/>
  <c r="AJ8078" i="27"/>
  <c r="AH8078" i="27"/>
  <c r="AI8078" i="27"/>
  <c r="AG8085" i="27"/>
  <c r="AH8085" i="27"/>
  <c r="AI8085" i="27"/>
  <c r="AJ8085" i="27"/>
  <c r="AH8077" i="27"/>
  <c r="AI8077" i="27"/>
  <c r="AJ8077" i="27"/>
  <c r="AG8077" i="27"/>
  <c r="AH8059" i="27"/>
  <c r="AI8059" i="27"/>
  <c r="AJ8059" i="27"/>
  <c r="AG8059" i="27"/>
  <c r="AG8081" i="27"/>
  <c r="AH8081" i="27"/>
  <c r="AI8081" i="27"/>
  <c r="AJ8081" i="27"/>
  <c r="AG8055" i="27"/>
  <c r="AH8055" i="27"/>
  <c r="AJ8055" i="27"/>
  <c r="AI8055" i="27"/>
  <c r="AH8080" i="27"/>
  <c r="AI8080" i="27"/>
  <c r="AJ8080" i="27"/>
  <c r="AG8080" i="27"/>
  <c r="AG8084" i="27"/>
  <c r="AH8084" i="27"/>
  <c r="AJ8084" i="27"/>
  <c r="AI8084" i="27"/>
  <c r="AG8063" i="27"/>
  <c r="AI8063" i="27"/>
  <c r="AH8063" i="27"/>
  <c r="AJ8063" i="27"/>
  <c r="AG8051" i="27"/>
  <c r="AJ8051" i="27"/>
  <c r="AH8051" i="27"/>
  <c r="AI8051" i="27"/>
  <c r="AG8025" i="27"/>
  <c r="AJ8025" i="27"/>
  <c r="AH8025" i="27"/>
  <c r="AI8025" i="27"/>
  <c r="AI8046" i="27"/>
  <c r="AG8046" i="27"/>
  <c r="AJ8046" i="27"/>
  <c r="AH8046" i="27"/>
  <c r="AG8028" i="27"/>
  <c r="AH8028" i="27"/>
  <c r="AI8028" i="27"/>
  <c r="AJ8028" i="27"/>
  <c r="AG8048" i="27"/>
  <c r="AH8048" i="27"/>
  <c r="AJ8048" i="27"/>
  <c r="AI8048" i="27"/>
  <c r="AH8041" i="27"/>
  <c r="AI8041" i="27"/>
  <c r="AJ8041" i="27"/>
  <c r="AG8041" i="27"/>
  <c r="AG8066" i="27"/>
  <c r="AH8066" i="27"/>
  <c r="AI8066" i="27"/>
  <c r="AJ8066" i="27"/>
  <c r="AH8044" i="27"/>
  <c r="AI8044" i="27"/>
  <c r="AJ8044" i="27"/>
  <c r="AG8044" i="27"/>
  <c r="AH8047" i="27"/>
  <c r="AI8047" i="27"/>
  <c r="AJ8047" i="27"/>
  <c r="AG8047" i="27"/>
  <c r="AG8043" i="27"/>
  <c r="AH8043" i="27"/>
  <c r="AI8043" i="27"/>
  <c r="AJ8043" i="27"/>
  <c r="AH8040" i="27"/>
  <c r="AG8040" i="27"/>
  <c r="AI8040" i="27"/>
  <c r="AJ8040" i="27"/>
  <c r="AG8045" i="27"/>
  <c r="AH8045" i="27"/>
  <c r="AI8045" i="27"/>
  <c r="AJ8045" i="27"/>
  <c r="Q8074" i="27"/>
  <c r="S8031" i="27"/>
  <c r="U8078" i="27"/>
  <c r="U8085" i="27"/>
  <c r="V8035" i="27"/>
  <c r="U8074" i="27"/>
  <c r="AE8074" i="27"/>
  <c r="U8064" i="27"/>
  <c r="AE8064" i="27"/>
  <c r="U8065" i="27"/>
  <c r="AE8065" i="27"/>
  <c r="U8087" i="27"/>
  <c r="U8050" i="27"/>
  <c r="AE8050" i="27"/>
  <c r="U8069" i="27"/>
  <c r="AE8069" i="27"/>
  <c r="U8052" i="27"/>
  <c r="AE8052" i="27"/>
  <c r="U8077" i="27"/>
  <c r="U8059" i="27"/>
  <c r="U8081" i="27"/>
  <c r="U8067" i="27"/>
  <c r="AE8067" i="27"/>
  <c r="U8062" i="27"/>
  <c r="U8092" i="27"/>
  <c r="AE8092" i="27"/>
  <c r="U8068" i="27"/>
  <c r="AE8068" i="27"/>
  <c r="U8072" i="27"/>
  <c r="AE8072" i="27"/>
  <c r="U8055" i="27"/>
  <c r="U8071" i="27"/>
  <c r="AE8071" i="27"/>
  <c r="U8090" i="27"/>
  <c r="AE8090" i="27"/>
  <c r="U8080" i="27"/>
  <c r="U8084" i="27"/>
  <c r="U8049" i="27"/>
  <c r="AE8049" i="27"/>
  <c r="U8075" i="27"/>
  <c r="AE8075" i="27"/>
  <c r="P8095" i="27"/>
  <c r="S8061" i="27"/>
  <c r="S8059" i="27"/>
  <c r="S8057" i="27"/>
  <c r="S8058" i="27"/>
  <c r="P8076" i="27"/>
  <c r="P8102" i="27"/>
  <c r="V8038" i="27"/>
  <c r="V8028" i="27"/>
  <c r="V8060" i="27"/>
  <c r="S8090" i="27"/>
  <c r="S8069" i="27"/>
  <c r="S8072" i="27"/>
  <c r="S8049" i="27"/>
  <c r="R8076" i="27"/>
  <c r="V8076" i="27" s="1"/>
  <c r="S8075" i="27"/>
  <c r="R8080" i="27"/>
  <c r="R8084" i="27"/>
  <c r="V8084" i="27" s="1"/>
  <c r="R8055" i="27"/>
  <c r="V8055" i="27" s="1"/>
  <c r="S8071" i="27"/>
  <c r="S8065" i="27"/>
  <c r="R8077" i="27"/>
  <c r="S8077" i="27" s="1"/>
  <c r="S8064" i="27"/>
  <c r="S8092" i="27"/>
  <c r="R8078" i="27"/>
  <c r="S8067" i="27"/>
  <c r="S8074" i="27"/>
  <c r="S8095" i="27"/>
  <c r="R8085" i="27"/>
  <c r="V8085" i="27" s="1"/>
  <c r="R8052" i="27"/>
  <c r="M8135" i="27"/>
  <c r="N8135" i="27" s="1"/>
  <c r="V8025" i="27"/>
  <c r="S8053" i="27"/>
  <c r="V8053" i="27"/>
  <c r="V8065" i="27"/>
  <c r="M8132" i="27"/>
  <c r="N8132" i="27" s="1"/>
  <c r="V8047" i="27"/>
  <c r="V8046" i="27"/>
  <c r="V8056" i="27"/>
  <c r="V8064" i="27"/>
  <c r="V8048" i="27"/>
  <c r="S8052" i="27"/>
  <c r="M8138" i="27"/>
  <c r="N8138" i="27" s="1"/>
  <c r="S8063" i="27"/>
  <c r="V8063" i="27"/>
  <c r="V8066" i="27"/>
  <c r="V8045" i="27"/>
  <c r="S8076" i="27"/>
  <c r="M8120" i="27"/>
  <c r="N8120" i="27" s="1"/>
  <c r="Q8088" i="27"/>
  <c r="R8088" i="27" s="1"/>
  <c r="V8088" i="27" s="1"/>
  <c r="P8088" i="27"/>
  <c r="Q8089" i="27"/>
  <c r="P8089" i="27"/>
  <c r="P8082" i="27"/>
  <c r="Q8082" i="27"/>
  <c r="Q8083" i="27"/>
  <c r="P8083" i="27"/>
  <c r="P8070" i="27"/>
  <c r="Q8070" i="27"/>
  <c r="R8070" i="27" s="1"/>
  <c r="V8070" i="27" s="1"/>
  <c r="M8112" i="27"/>
  <c r="N8112" i="27" s="1"/>
  <c r="M8116" i="27"/>
  <c r="N8116" i="27" s="1"/>
  <c r="M8128" i="27"/>
  <c r="N8128" i="27" s="1"/>
  <c r="M8106" i="27"/>
  <c r="N8106" i="27" s="1"/>
  <c r="M8113" i="27"/>
  <c r="N8113" i="27" s="1"/>
  <c r="N8107" i="27"/>
  <c r="Q8107" i="27" s="1"/>
  <c r="M8100" i="27"/>
  <c r="N8100" i="27" s="1"/>
  <c r="N8094" i="27"/>
  <c r="Q8094" i="27" s="1"/>
  <c r="M8098" i="27"/>
  <c r="N8098" i="27" s="1"/>
  <c r="R8069" i="27"/>
  <c r="R8072" i="27"/>
  <c r="R8075" i="27"/>
  <c r="R8071" i="27"/>
  <c r="P8093" i="27"/>
  <c r="Q8101" i="27"/>
  <c r="R8067" i="27"/>
  <c r="Q8108" i="27"/>
  <c r="Q8104" i="27"/>
  <c r="Q8114" i="27"/>
  <c r="R8102" i="27"/>
  <c r="R8087" i="27"/>
  <c r="R8049" i="27"/>
  <c r="Q8111" i="27"/>
  <c r="R8062" i="27"/>
  <c r="S8056" i="27"/>
  <c r="R8095" i="27"/>
  <c r="V8095" i="27" s="1"/>
  <c r="R8081" i="27"/>
  <c r="R8092" i="27"/>
  <c r="R8074" i="27"/>
  <c r="V8074" i="27" s="1"/>
  <c r="R8090" i="27"/>
  <c r="V8090" i="27" s="1"/>
  <c r="Q8086" i="27"/>
  <c r="P8099" i="27"/>
  <c r="Q8109" i="27"/>
  <c r="P8109" i="27"/>
  <c r="Q8105" i="27"/>
  <c r="P8105" i="27"/>
  <c r="P8101" i="27"/>
  <c r="L8130" i="27"/>
  <c r="O8130" i="27"/>
  <c r="J8154" i="27"/>
  <c r="AD8154" i="27" s="1"/>
  <c r="J8161" i="27"/>
  <c r="AD8161" i="27" s="1"/>
  <c r="O8137" i="27"/>
  <c r="L8137" i="27"/>
  <c r="J8160" i="27"/>
  <c r="AD8160" i="27" s="1"/>
  <c r="O8136" i="27"/>
  <c r="L8136" i="27"/>
  <c r="J8155" i="27"/>
  <c r="AD8155" i="27" s="1"/>
  <c r="O8131" i="27"/>
  <c r="L8131" i="27"/>
  <c r="Q8099" i="27"/>
  <c r="O8122" i="27"/>
  <c r="L8122" i="27"/>
  <c r="J8146" i="27"/>
  <c r="AD8146" i="27" s="1"/>
  <c r="O8118" i="27"/>
  <c r="J8142" i="27"/>
  <c r="AD8142" i="27" s="1"/>
  <c r="L8118" i="27"/>
  <c r="M8118" i="27" s="1"/>
  <c r="O8124" i="27"/>
  <c r="J8148" i="27"/>
  <c r="AD8148" i="27" s="1"/>
  <c r="L8124" i="27"/>
  <c r="M8124" i="27" s="1"/>
  <c r="N8126" i="27"/>
  <c r="L8140" i="27"/>
  <c r="O8140" i="27"/>
  <c r="J8164" i="27"/>
  <c r="AD8164" i="27" s="1"/>
  <c r="N8119" i="27"/>
  <c r="Q8119" i="27" s="1"/>
  <c r="P8086" i="27"/>
  <c r="P8114" i="27"/>
  <c r="Q8093" i="27"/>
  <c r="Q8096" i="27"/>
  <c r="P8096" i="27"/>
  <c r="Q8091" i="27"/>
  <c r="P8091" i="27"/>
  <c r="Q8073" i="27"/>
  <c r="P8073" i="27"/>
  <c r="Q8079" i="27"/>
  <c r="P8079" i="27"/>
  <c r="N8115" i="27"/>
  <c r="K8154" i="27"/>
  <c r="K8148" i="27"/>
  <c r="K8160" i="27"/>
  <c r="N8133" i="27"/>
  <c r="N8097" i="27"/>
  <c r="K8144" i="27"/>
  <c r="N8103" i="27"/>
  <c r="N8123" i="27"/>
  <c r="N8125" i="27"/>
  <c r="N8110" i="27"/>
  <c r="K8155" i="27"/>
  <c r="N8129" i="27"/>
  <c r="K8142" i="27"/>
  <c r="N8117" i="27"/>
  <c r="K8162" i="27"/>
  <c r="P8108" i="27"/>
  <c r="O8127" i="27"/>
  <c r="L8127" i="27"/>
  <c r="M8127" i="27" s="1"/>
  <c r="J8151" i="27"/>
  <c r="AD8151" i="27" s="1"/>
  <c r="J8173" i="27"/>
  <c r="AD8173" i="27" s="1"/>
  <c r="O8149" i="27"/>
  <c r="L8149" i="27"/>
  <c r="M8149" i="27" s="1"/>
  <c r="K8152" i="27"/>
  <c r="K8181" i="27"/>
  <c r="O8156" i="27"/>
  <c r="J8180" i="27"/>
  <c r="AD8180" i="27" s="1"/>
  <c r="L8156" i="27"/>
  <c r="O8139" i="27"/>
  <c r="J8163" i="27"/>
  <c r="AD8163" i="27" s="1"/>
  <c r="L8139" i="27"/>
  <c r="M8139" i="27" s="1"/>
  <c r="P8104" i="27"/>
  <c r="K8156" i="27"/>
  <c r="K8165" i="27"/>
  <c r="K8174" i="27"/>
  <c r="P8111" i="27"/>
  <c r="K8187" i="27"/>
  <c r="J8176" i="27"/>
  <c r="AD8176" i="27" s="1"/>
  <c r="L8152" i="27"/>
  <c r="O8152" i="27"/>
  <c r="K8167" i="27"/>
  <c r="K8159" i="27"/>
  <c r="K8171" i="27"/>
  <c r="K8146" i="27"/>
  <c r="K8173" i="27"/>
  <c r="J8181" i="27"/>
  <c r="AD8181" i="27" s="1"/>
  <c r="O8157" i="27"/>
  <c r="L8157" i="27"/>
  <c r="M8157" i="27" s="1"/>
  <c r="O8150" i="27"/>
  <c r="J8174" i="27"/>
  <c r="AD8174" i="27" s="1"/>
  <c r="L8150" i="27"/>
  <c r="M8150" i="27" s="1"/>
  <c r="K8158" i="27"/>
  <c r="J8165" i="27"/>
  <c r="AD8165" i="27" s="1"/>
  <c r="O8141" i="27"/>
  <c r="L8141" i="27"/>
  <c r="M8141" i="27" s="1"/>
  <c r="K8185" i="27"/>
  <c r="K8164" i="27"/>
  <c r="O8121" i="27"/>
  <c r="L8121" i="27"/>
  <c r="M8121" i="27" s="1"/>
  <c r="J8145" i="27"/>
  <c r="AD8145" i="27" s="1"/>
  <c r="K8177" i="27"/>
  <c r="O8153" i="27"/>
  <c r="L8153" i="27"/>
  <c r="M8153" i="27" s="1"/>
  <c r="J8177" i="27"/>
  <c r="AD8177" i="27" s="1"/>
  <c r="K8169" i="27"/>
  <c r="J8167" i="27"/>
  <c r="AD8167" i="27" s="1"/>
  <c r="O8143" i="27"/>
  <c r="L8143" i="27"/>
  <c r="M8143" i="27" s="1"/>
  <c r="J8171" i="27"/>
  <c r="AD8171" i="27" s="1"/>
  <c r="L8147" i="27"/>
  <c r="M8147" i="27" s="1"/>
  <c r="O8147" i="27"/>
  <c r="O8144" i="27"/>
  <c r="L8144" i="27"/>
  <c r="J8168" i="27"/>
  <c r="AD8168" i="27" s="1"/>
  <c r="L8134" i="27"/>
  <c r="M8134" i="27" s="1"/>
  <c r="J8158" i="27"/>
  <c r="AD8158" i="27" s="1"/>
  <c r="O8134" i="27"/>
  <c r="O8162" i="27"/>
  <c r="L8162" i="27"/>
  <c r="J8186" i="27"/>
  <c r="AD8186" i="27" s="1"/>
  <c r="K8175" i="27"/>
  <c r="O8159" i="27"/>
  <c r="J8183" i="27"/>
  <c r="AD8183" i="27" s="1"/>
  <c r="L8159" i="27"/>
  <c r="AE8087" i="27"/>
  <c r="AE8062" i="27"/>
  <c r="AE8079" i="27"/>
  <c r="AE8104" i="27"/>
  <c r="AE8109" i="27"/>
  <c r="AE8102" i="27"/>
  <c r="AE8105" i="27"/>
  <c r="AE8082" i="27"/>
  <c r="AE8083" i="27"/>
  <c r="AE8101" i="27"/>
  <c r="AE8108" i="27"/>
  <c r="AG8108" i="27" l="1"/>
  <c r="AI8108" i="27"/>
  <c r="AH8108" i="27"/>
  <c r="AJ8108" i="27"/>
  <c r="AH8101" i="27"/>
  <c r="AI8101" i="27"/>
  <c r="AJ8101" i="27"/>
  <c r="AG8101" i="27"/>
  <c r="AH8083" i="27"/>
  <c r="AI8083" i="27"/>
  <c r="AJ8083" i="27"/>
  <c r="AG8083" i="27"/>
  <c r="AG8082" i="27"/>
  <c r="AH8082" i="27"/>
  <c r="AI8082" i="27"/>
  <c r="AJ8082" i="27"/>
  <c r="AG8105" i="27"/>
  <c r="AH8105" i="27"/>
  <c r="AI8105" i="27"/>
  <c r="AJ8105" i="27"/>
  <c r="AG8102" i="27"/>
  <c r="AH8102" i="27"/>
  <c r="AI8102" i="27"/>
  <c r="AJ8102" i="27"/>
  <c r="AH8109" i="27"/>
  <c r="AI8109" i="27"/>
  <c r="AJ8109" i="27"/>
  <c r="AG8109" i="27"/>
  <c r="AH8104" i="27"/>
  <c r="AI8104" i="27"/>
  <c r="AJ8104" i="27"/>
  <c r="AG8104" i="27"/>
  <c r="AG8079" i="27"/>
  <c r="AH8079" i="27"/>
  <c r="AI8079" i="27"/>
  <c r="AJ8079" i="27"/>
  <c r="AH8062" i="27"/>
  <c r="AI8062" i="27"/>
  <c r="AJ8062" i="27"/>
  <c r="AG8062" i="27"/>
  <c r="AG8087" i="27"/>
  <c r="AH8087" i="27"/>
  <c r="AJ8087" i="27"/>
  <c r="AI8087" i="27"/>
  <c r="AH8074" i="27"/>
  <c r="AI8074" i="27"/>
  <c r="AJ8074" i="27"/>
  <c r="AG8074" i="27"/>
  <c r="AG8090" i="27"/>
  <c r="AH8090" i="27"/>
  <c r="AI8090" i="27"/>
  <c r="AJ8090" i="27"/>
  <c r="AG8072" i="27"/>
  <c r="AI8072" i="27"/>
  <c r="AH8072" i="27"/>
  <c r="AJ8072" i="27"/>
  <c r="AG8052" i="27"/>
  <c r="AH8052" i="27"/>
  <c r="AI8052" i="27"/>
  <c r="AJ8052" i="27"/>
  <c r="AH8067" i="27"/>
  <c r="AG8067" i="27"/>
  <c r="AI8067" i="27"/>
  <c r="AJ8067" i="27"/>
  <c r="AG8075" i="27"/>
  <c r="AJ8075" i="27"/>
  <c r="AH8075" i="27"/>
  <c r="AI8075" i="27"/>
  <c r="AH8068" i="27"/>
  <c r="AI8068" i="27"/>
  <c r="AJ8068" i="27"/>
  <c r="AG8068" i="27"/>
  <c r="AG8069" i="27"/>
  <c r="AH8069" i="27"/>
  <c r="AJ8069" i="27"/>
  <c r="AI8069" i="27"/>
  <c r="AG8049" i="27"/>
  <c r="AI8049" i="27"/>
  <c r="AH8049" i="27"/>
  <c r="AJ8049" i="27"/>
  <c r="AH8065" i="27"/>
  <c r="AI8065" i="27"/>
  <c r="AJ8065" i="27"/>
  <c r="AG8065" i="27"/>
  <c r="AH8071" i="27"/>
  <c r="AI8071" i="27"/>
  <c r="AJ8071" i="27"/>
  <c r="AG8071" i="27"/>
  <c r="AJ8064" i="27"/>
  <c r="AG8064" i="27"/>
  <c r="AH8064" i="27"/>
  <c r="AI8064" i="27"/>
  <c r="AH8092" i="27"/>
  <c r="AI8092" i="27"/>
  <c r="AJ8092" i="27"/>
  <c r="AG8092" i="27"/>
  <c r="AH8050" i="27"/>
  <c r="AI8050" i="27"/>
  <c r="AJ8050" i="27"/>
  <c r="AG8050" i="27"/>
  <c r="S8080" i="27"/>
  <c r="U8073" i="27"/>
  <c r="AE8073" i="27"/>
  <c r="U8114" i="27"/>
  <c r="AE8114" i="27"/>
  <c r="U8108" i="27"/>
  <c r="U8096" i="27"/>
  <c r="AE8096" i="27"/>
  <c r="U8101" i="27"/>
  <c r="U8089" i="27"/>
  <c r="AE8089" i="27"/>
  <c r="U8076" i="27"/>
  <c r="AE8076" i="27"/>
  <c r="U8070" i="27"/>
  <c r="AE8070" i="27"/>
  <c r="U8083" i="27"/>
  <c r="U8082" i="27"/>
  <c r="U8105" i="27"/>
  <c r="U8093" i="27"/>
  <c r="AE8093" i="27"/>
  <c r="U8091" i="27"/>
  <c r="AE8091" i="27"/>
  <c r="U8102" i="27"/>
  <c r="U8088" i="27"/>
  <c r="AE8088" i="27"/>
  <c r="U8111" i="27"/>
  <c r="U8109" i="27"/>
  <c r="U8104" i="27"/>
  <c r="U8086" i="27"/>
  <c r="U8099" i="27"/>
  <c r="AE8099" i="27"/>
  <c r="U8095" i="27"/>
  <c r="AE8095" i="27"/>
  <c r="U8079" i="27"/>
  <c r="S8085" i="27"/>
  <c r="S8078" i="27"/>
  <c r="P8094" i="27"/>
  <c r="R8083" i="27"/>
  <c r="S8084" i="27"/>
  <c r="S8055" i="27"/>
  <c r="R8082" i="27"/>
  <c r="M8162" i="27"/>
  <c r="N8162" i="27" s="1"/>
  <c r="P8107" i="27"/>
  <c r="V8052" i="27"/>
  <c r="S8091" i="27"/>
  <c r="R8079" i="27"/>
  <c r="V8079" i="27" s="1"/>
  <c r="S8114" i="27"/>
  <c r="R8104" i="27"/>
  <c r="V8104" i="27" s="1"/>
  <c r="R8108" i="27"/>
  <c r="S8073" i="27"/>
  <c r="S8093" i="27"/>
  <c r="R8089" i="27"/>
  <c r="V8089" i="27" s="1"/>
  <c r="S8099" i="27"/>
  <c r="R8101" i="27"/>
  <c r="V8101" i="27" s="1"/>
  <c r="S8094" i="27"/>
  <c r="R8107" i="27"/>
  <c r="V8107" i="27" s="1"/>
  <c r="S8088" i="27"/>
  <c r="V8080" i="27"/>
  <c r="S8096" i="27"/>
  <c r="R8086" i="27"/>
  <c r="V8078" i="27"/>
  <c r="V8077" i="27"/>
  <c r="S8119" i="27"/>
  <c r="S8070" i="27"/>
  <c r="Q8112" i="27"/>
  <c r="P8112" i="27"/>
  <c r="V8069" i="27"/>
  <c r="V8067" i="27"/>
  <c r="S8062" i="27"/>
  <c r="V8062" i="27"/>
  <c r="V8071" i="27"/>
  <c r="V8049" i="27"/>
  <c r="V8075" i="27"/>
  <c r="V8087" i="27"/>
  <c r="V8092" i="27"/>
  <c r="V8072" i="27"/>
  <c r="S8102" i="27"/>
  <c r="V8102" i="27"/>
  <c r="S8081" i="27"/>
  <c r="V8081" i="27"/>
  <c r="Q8100" i="27"/>
  <c r="P8100" i="27"/>
  <c r="P8106" i="27"/>
  <c r="Q8106" i="27"/>
  <c r="P8116" i="27"/>
  <c r="Q8116" i="27"/>
  <c r="R8116" i="27" s="1"/>
  <c r="V8116" i="27" s="1"/>
  <c r="P8113" i="27"/>
  <c r="Q8113" i="27"/>
  <c r="P8098" i="27"/>
  <c r="Q8098" i="27"/>
  <c r="R8098" i="27" s="1"/>
  <c r="V8098" i="27" s="1"/>
  <c r="M8159" i="27"/>
  <c r="N8159" i="27" s="1"/>
  <c r="M8152" i="27"/>
  <c r="N8152" i="27" s="1"/>
  <c r="N8124" i="27"/>
  <c r="Q8124" i="27" s="1"/>
  <c r="M8122" i="27"/>
  <c r="N8122" i="27" s="1"/>
  <c r="M8130" i="27"/>
  <c r="N8130" i="27" s="1"/>
  <c r="N8118" i="27"/>
  <c r="Q8118" i="27" s="1"/>
  <c r="M8131" i="27"/>
  <c r="N8131" i="27" s="1"/>
  <c r="M8137" i="27"/>
  <c r="N8137" i="27" s="1"/>
  <c r="S8089" i="27"/>
  <c r="M8140" i="27"/>
  <c r="N8140" i="27" s="1"/>
  <c r="M8136" i="27"/>
  <c r="N8136" i="27" s="1"/>
  <c r="M8156" i="27"/>
  <c r="N8156" i="27" s="1"/>
  <c r="M8144" i="27"/>
  <c r="N8144" i="27" s="1"/>
  <c r="S8087" i="27"/>
  <c r="P8119" i="27"/>
  <c r="R8111" i="27"/>
  <c r="R8099" i="27"/>
  <c r="P8133" i="27"/>
  <c r="P8126" i="27"/>
  <c r="P8132" i="27"/>
  <c r="R8119" i="27"/>
  <c r="V8119" i="27" s="1"/>
  <c r="R8114" i="27"/>
  <c r="R8093" i="27"/>
  <c r="V8093" i="27" s="1"/>
  <c r="R8105" i="27"/>
  <c r="Q8125" i="27"/>
  <c r="Q8103" i="27"/>
  <c r="R8091" i="27"/>
  <c r="R8109" i="27"/>
  <c r="Q8115" i="27"/>
  <c r="P8117" i="27"/>
  <c r="P8135" i="27"/>
  <c r="R8094" i="27"/>
  <c r="V8094" i="27" s="1"/>
  <c r="R8073" i="27"/>
  <c r="V8073" i="27" s="1"/>
  <c r="Q8129" i="27"/>
  <c r="Q8128" i="27"/>
  <c r="R8096" i="27"/>
  <c r="J8188" i="27"/>
  <c r="AD8188" i="27" s="1"/>
  <c r="L8164" i="27"/>
  <c r="M8164" i="27" s="1"/>
  <c r="O8164" i="27"/>
  <c r="Q8126" i="27"/>
  <c r="J8185" i="27"/>
  <c r="AD8185" i="27" s="1"/>
  <c r="L8161" i="27"/>
  <c r="O8161" i="27"/>
  <c r="J8178" i="27"/>
  <c r="AD8178" i="27" s="1"/>
  <c r="O8154" i="27"/>
  <c r="L8154" i="27"/>
  <c r="J8179" i="27"/>
  <c r="AD8179" i="27" s="1"/>
  <c r="O8155" i="27"/>
  <c r="L8155" i="27"/>
  <c r="O8148" i="27"/>
  <c r="L8148" i="27"/>
  <c r="J8172" i="27"/>
  <c r="AD8172" i="27" s="1"/>
  <c r="L8142" i="27"/>
  <c r="M8142" i="27" s="1"/>
  <c r="J8166" i="27"/>
  <c r="AD8166" i="27" s="1"/>
  <c r="O8142" i="27"/>
  <c r="L8160" i="27"/>
  <c r="O8160" i="27"/>
  <c r="J8184" i="27"/>
  <c r="AD8184" i="27" s="1"/>
  <c r="L8146" i="27"/>
  <c r="M8146" i="27" s="1"/>
  <c r="J8170" i="27"/>
  <c r="AD8170" i="27" s="1"/>
  <c r="O8146" i="27"/>
  <c r="P8125" i="27"/>
  <c r="P8103" i="27"/>
  <c r="Q8117" i="27"/>
  <c r="Q8133" i="27"/>
  <c r="P8128" i="27"/>
  <c r="P8129" i="27"/>
  <c r="P8115" i="27"/>
  <c r="Q8138" i="27"/>
  <c r="P8138" i="27"/>
  <c r="Q8110" i="27"/>
  <c r="P8110" i="27"/>
  <c r="Q8123" i="27"/>
  <c r="P8123" i="27"/>
  <c r="P8120" i="27"/>
  <c r="Q8120" i="27"/>
  <c r="Q8097" i="27"/>
  <c r="P8097" i="27"/>
  <c r="K8168" i="27"/>
  <c r="K8178" i="27"/>
  <c r="N8127" i="27"/>
  <c r="K8179" i="27"/>
  <c r="K8166" i="27"/>
  <c r="K8184" i="27"/>
  <c r="N8121" i="27"/>
  <c r="N8149" i="27"/>
  <c r="N8134" i="27"/>
  <c r="K8186" i="27"/>
  <c r="N8153" i="27"/>
  <c r="N8147" i="27"/>
  <c r="N8157" i="27"/>
  <c r="N8141" i="27"/>
  <c r="K8172" i="27"/>
  <c r="N8150" i="27"/>
  <c r="N8139" i="27"/>
  <c r="N8143" i="27"/>
  <c r="Q8132" i="27"/>
  <c r="O8151" i="27"/>
  <c r="L8151" i="27"/>
  <c r="M8151" i="27" s="1"/>
  <c r="J8175" i="27"/>
  <c r="AD8175" i="27" s="1"/>
  <c r="J8200" i="27"/>
  <c r="AD8200" i="27" s="1"/>
  <c r="O8176" i="27"/>
  <c r="L8176" i="27"/>
  <c r="K8195" i="27"/>
  <c r="K8183" i="27"/>
  <c r="K8199" i="27"/>
  <c r="J8191" i="27"/>
  <c r="AD8191" i="27" s="1"/>
  <c r="O8167" i="27"/>
  <c r="L8167" i="27"/>
  <c r="M8167" i="27" s="1"/>
  <c r="O8145" i="27"/>
  <c r="J8169" i="27"/>
  <c r="AD8169" i="27" s="1"/>
  <c r="L8145" i="27"/>
  <c r="M8145" i="27" s="1"/>
  <c r="K8182" i="27"/>
  <c r="K8211" i="27"/>
  <c r="K8205" i="27"/>
  <c r="J8192" i="27"/>
  <c r="AD8192" i="27" s="1"/>
  <c r="O8168" i="27"/>
  <c r="L8168" i="27"/>
  <c r="K8209" i="27"/>
  <c r="L8181" i="27"/>
  <c r="M8181" i="27" s="1"/>
  <c r="J8205" i="27"/>
  <c r="AD8205" i="27" s="1"/>
  <c r="O8181" i="27"/>
  <c r="K8198" i="27"/>
  <c r="J8197" i="27"/>
  <c r="AD8197" i="27" s="1"/>
  <c r="O8173" i="27"/>
  <c r="L8173" i="27"/>
  <c r="Q8135" i="27"/>
  <c r="K8188" i="27"/>
  <c r="J8189" i="27"/>
  <c r="AD8189" i="27" s="1"/>
  <c r="L8165" i="27"/>
  <c r="M8165" i="27" s="1"/>
  <c r="O8165" i="27"/>
  <c r="L8174" i="27"/>
  <c r="M8174" i="27" s="1"/>
  <c r="O8174" i="27"/>
  <c r="J8198" i="27"/>
  <c r="AD8198" i="27" s="1"/>
  <c r="J8187" i="27"/>
  <c r="AD8187" i="27" s="1"/>
  <c r="O8163" i="27"/>
  <c r="L8163" i="27"/>
  <c r="M8163" i="27" s="1"/>
  <c r="O8183" i="27"/>
  <c r="L8183" i="27"/>
  <c r="J8207" i="27"/>
  <c r="AD8207" i="27" s="1"/>
  <c r="K8193" i="27"/>
  <c r="K8189" i="27"/>
  <c r="K8197" i="27"/>
  <c r="K8191" i="27"/>
  <c r="L8180" i="27"/>
  <c r="J8204" i="27"/>
  <c r="AD8204" i="27" s="1"/>
  <c r="O8180" i="27"/>
  <c r="K8176" i="27"/>
  <c r="L8186" i="27"/>
  <c r="J8210" i="27"/>
  <c r="AD8210" i="27" s="1"/>
  <c r="O8186" i="27"/>
  <c r="J8182" i="27"/>
  <c r="AD8182" i="27" s="1"/>
  <c r="L8158" i="27"/>
  <c r="M8158" i="27" s="1"/>
  <c r="O8158" i="27"/>
  <c r="O8171" i="27"/>
  <c r="L8171" i="27"/>
  <c r="M8171" i="27" s="1"/>
  <c r="J8195" i="27"/>
  <c r="AD8195" i="27" s="1"/>
  <c r="K8201" i="27"/>
  <c r="K8170" i="27"/>
  <c r="K8180" i="27"/>
  <c r="J8201" i="27"/>
  <c r="AD8201" i="27" s="1"/>
  <c r="O8177" i="27"/>
  <c r="L8177" i="27"/>
  <c r="M8177" i="27" s="1"/>
  <c r="AE8111" i="27"/>
  <c r="AE8086" i="27"/>
  <c r="AE8106" i="27"/>
  <c r="AE8107" i="27"/>
  <c r="AE8129" i="27"/>
  <c r="AE8133" i="27"/>
  <c r="AE8125" i="27"/>
  <c r="AE8126" i="27"/>
  <c r="AE8103" i="27"/>
  <c r="AE8132" i="27"/>
  <c r="AE8128" i="27"/>
  <c r="AH8128" i="27" l="1"/>
  <c r="AI8128" i="27"/>
  <c r="AJ8128" i="27"/>
  <c r="AG8128" i="27"/>
  <c r="AG8132" i="27"/>
  <c r="AJ8132" i="27"/>
  <c r="AH8132" i="27"/>
  <c r="AI8132" i="27"/>
  <c r="AH8103" i="27"/>
  <c r="AG8103" i="27"/>
  <c r="AI8103" i="27"/>
  <c r="AJ8103" i="27"/>
  <c r="AG8126" i="27"/>
  <c r="AH8126" i="27"/>
  <c r="AI8126" i="27"/>
  <c r="AJ8126" i="27"/>
  <c r="AH8125" i="27"/>
  <c r="AI8125" i="27"/>
  <c r="AJ8125" i="27"/>
  <c r="AG8125" i="27"/>
  <c r="AG8133" i="27"/>
  <c r="AH8133" i="27"/>
  <c r="AJ8133" i="27"/>
  <c r="AI8133" i="27"/>
  <c r="AG8129" i="27"/>
  <c r="AH8129" i="27"/>
  <c r="AI8129" i="27"/>
  <c r="AJ8129" i="27"/>
  <c r="AH8107" i="27"/>
  <c r="AI8107" i="27"/>
  <c r="AJ8107" i="27"/>
  <c r="AG8107" i="27"/>
  <c r="AG8106" i="27"/>
  <c r="AH8106" i="27"/>
  <c r="AJ8106" i="27"/>
  <c r="AI8106" i="27"/>
  <c r="AH8086" i="27"/>
  <c r="AI8086" i="27"/>
  <c r="AJ8086" i="27"/>
  <c r="AG8086" i="27"/>
  <c r="AG8111" i="27"/>
  <c r="AJ8111" i="27"/>
  <c r="AH8111" i="27"/>
  <c r="AI8111" i="27"/>
  <c r="AG8114" i="27"/>
  <c r="AH8114" i="27"/>
  <c r="AI8114" i="27"/>
  <c r="AJ8114" i="27"/>
  <c r="AG8070" i="27"/>
  <c r="AJ8070" i="27"/>
  <c r="AH8070" i="27"/>
  <c r="AI8070" i="27"/>
  <c r="AG8096" i="27"/>
  <c r="AH8096" i="27"/>
  <c r="AI8096" i="27"/>
  <c r="AJ8096" i="27"/>
  <c r="AG8088" i="27"/>
  <c r="AJ8088" i="27"/>
  <c r="AH8088" i="27"/>
  <c r="AI8088" i="27"/>
  <c r="AH8076" i="27"/>
  <c r="AI8076" i="27"/>
  <c r="AG8076" i="27"/>
  <c r="AJ8076" i="27"/>
  <c r="AG8099" i="27"/>
  <c r="AH8099" i="27"/>
  <c r="AI8099" i="27"/>
  <c r="AJ8099" i="27"/>
  <c r="AI8073" i="27"/>
  <c r="AG8073" i="27"/>
  <c r="AJ8073" i="27"/>
  <c r="AH8073" i="27"/>
  <c r="AH8089" i="27"/>
  <c r="AI8089" i="27"/>
  <c r="AJ8089" i="27"/>
  <c r="AG8089" i="27"/>
  <c r="AG8091" i="27"/>
  <c r="AI8091" i="27"/>
  <c r="AJ8091" i="27"/>
  <c r="AH8091" i="27"/>
  <c r="AG8093" i="27"/>
  <c r="AH8093" i="27"/>
  <c r="AI8093" i="27"/>
  <c r="AJ8093" i="27"/>
  <c r="AH8095" i="27"/>
  <c r="AI8095" i="27"/>
  <c r="AJ8095" i="27"/>
  <c r="AG8095" i="27"/>
  <c r="S8086" i="27"/>
  <c r="S8082" i="27"/>
  <c r="U8117" i="27"/>
  <c r="AE8117" i="27"/>
  <c r="V8083" i="27"/>
  <c r="U8128" i="27"/>
  <c r="U8135" i="27"/>
  <c r="S8083" i="27"/>
  <c r="U8110" i="27"/>
  <c r="U8112" i="27"/>
  <c r="AE8112" i="27"/>
  <c r="U8119" i="27"/>
  <c r="AE8119" i="27"/>
  <c r="U8120" i="27"/>
  <c r="AE8120" i="27"/>
  <c r="U8132" i="27"/>
  <c r="U8103" i="27"/>
  <c r="U8126" i="27"/>
  <c r="U8125" i="27"/>
  <c r="U8133" i="27"/>
  <c r="U8113" i="27"/>
  <c r="AE8113" i="27"/>
  <c r="U8129" i="27"/>
  <c r="U8123" i="27"/>
  <c r="AE8123" i="27"/>
  <c r="U8098" i="27"/>
  <c r="AE8098" i="27"/>
  <c r="U8138" i="27"/>
  <c r="AE8138" i="27"/>
  <c r="U8094" i="27"/>
  <c r="AE8094" i="27"/>
  <c r="U8116" i="27"/>
  <c r="AE8116" i="27"/>
  <c r="U8107" i="27"/>
  <c r="S8079" i="27"/>
  <c r="U8106" i="27"/>
  <c r="U8097" i="27"/>
  <c r="AE8097" i="27"/>
  <c r="U8115" i="27"/>
  <c r="AE8115" i="27"/>
  <c r="U8100" i="27"/>
  <c r="AE8100" i="27"/>
  <c r="V8082" i="27"/>
  <c r="M8176" i="27"/>
  <c r="N8176" i="27" s="1"/>
  <c r="S8101" i="27"/>
  <c r="S8104" i="27"/>
  <c r="S8107" i="27"/>
  <c r="P8124" i="27"/>
  <c r="S8108" i="27"/>
  <c r="P8118" i="27"/>
  <c r="R8112" i="27"/>
  <c r="V8112" i="27" s="1"/>
  <c r="V8108" i="27"/>
  <c r="V8086" i="27"/>
  <c r="S8123" i="27"/>
  <c r="S8120" i="27"/>
  <c r="R8113" i="27"/>
  <c r="V8113" i="27" s="1"/>
  <c r="S8118" i="27"/>
  <c r="S8116" i="27"/>
  <c r="R8126" i="27"/>
  <c r="V8126" i="27" s="1"/>
  <c r="S8117" i="27"/>
  <c r="R8106" i="27"/>
  <c r="S8115" i="27"/>
  <c r="S8097" i="27"/>
  <c r="R8100" i="27"/>
  <c r="R8128" i="27"/>
  <c r="R8103" i="27"/>
  <c r="S8138" i="27"/>
  <c r="R8129" i="27"/>
  <c r="V8129" i="27" s="1"/>
  <c r="R8125" i="27"/>
  <c r="R8124" i="27"/>
  <c r="S8124" i="27" s="1"/>
  <c r="S8098" i="27"/>
  <c r="S8112" i="27"/>
  <c r="P8122" i="27"/>
  <c r="Q8122" i="27"/>
  <c r="R8122" i="27" s="1"/>
  <c r="V8122" i="27" s="1"/>
  <c r="M8180" i="27"/>
  <c r="N8180" i="27" s="1"/>
  <c r="S8105" i="27"/>
  <c r="V8105" i="27"/>
  <c r="V8099" i="27"/>
  <c r="V8114" i="27"/>
  <c r="V8111" i="27"/>
  <c r="V8096" i="27"/>
  <c r="S8109" i="27"/>
  <c r="V8109" i="27"/>
  <c r="V8091" i="27"/>
  <c r="S8100" i="27"/>
  <c r="P8137" i="27"/>
  <c r="Q8137" i="27"/>
  <c r="R8137" i="27" s="1"/>
  <c r="Q8136" i="27"/>
  <c r="R8136" i="27" s="1"/>
  <c r="V8136" i="27" s="1"/>
  <c r="P8136" i="27"/>
  <c r="Q8131" i="27"/>
  <c r="P8131" i="27"/>
  <c r="P8140" i="27"/>
  <c r="Q8140" i="27"/>
  <c r="R8140" i="27" s="1"/>
  <c r="V8140" i="27" s="1"/>
  <c r="Q8130" i="27"/>
  <c r="P8130" i="27"/>
  <c r="M8168" i="27"/>
  <c r="N8168" i="27" s="1"/>
  <c r="N8164" i="27"/>
  <c r="Q8164" i="27" s="1"/>
  <c r="M8186" i="27"/>
  <c r="N8186" i="27" s="1"/>
  <c r="M8160" i="27"/>
  <c r="N8160" i="27" s="1"/>
  <c r="S8113" i="27"/>
  <c r="M8154" i="27"/>
  <c r="N8154" i="27" s="1"/>
  <c r="M8148" i="27"/>
  <c r="N8148" i="27" s="1"/>
  <c r="N8142" i="27"/>
  <c r="P8142" i="27" s="1"/>
  <c r="M8161" i="27"/>
  <c r="N8161" i="27" s="1"/>
  <c r="N8146" i="27"/>
  <c r="Q8146" i="27" s="1"/>
  <c r="M8183" i="27"/>
  <c r="N8183" i="27" s="1"/>
  <c r="M8173" i="27"/>
  <c r="N8173" i="27" s="1"/>
  <c r="M8155" i="27"/>
  <c r="N8155" i="27" s="1"/>
  <c r="S8111" i="27"/>
  <c r="R8115" i="27"/>
  <c r="P8144" i="27"/>
  <c r="Q8149" i="27"/>
  <c r="R8118" i="27"/>
  <c r="V8118" i="27" s="1"/>
  <c r="R8135" i="27"/>
  <c r="Q8156" i="27"/>
  <c r="P8162" i="27"/>
  <c r="R8123" i="27"/>
  <c r="Q8127" i="27"/>
  <c r="R8117" i="27"/>
  <c r="V8117" i="27" s="1"/>
  <c r="R8138" i="27"/>
  <c r="R8133" i="27"/>
  <c r="P8159" i="27"/>
  <c r="P8121" i="27"/>
  <c r="R8097" i="27"/>
  <c r="P8152" i="27"/>
  <c r="R8110" i="27"/>
  <c r="Q8150" i="27"/>
  <c r="R8120" i="27"/>
  <c r="R8132" i="27"/>
  <c r="J8212" i="27"/>
  <c r="AD8212" i="27" s="1"/>
  <c r="O8188" i="27"/>
  <c r="L8188" i="27"/>
  <c r="J8208" i="27"/>
  <c r="AD8208" i="27" s="1"/>
  <c r="O8184" i="27"/>
  <c r="L8184" i="27"/>
  <c r="M8184" i="27" s="1"/>
  <c r="O8170" i="27"/>
  <c r="J8194" i="27"/>
  <c r="AD8194" i="27" s="1"/>
  <c r="L8170" i="27"/>
  <c r="J8203" i="27"/>
  <c r="AD8203" i="27" s="1"/>
  <c r="O8179" i="27"/>
  <c r="L8179" i="27"/>
  <c r="L8185" i="27"/>
  <c r="O8185" i="27"/>
  <c r="J8209" i="27"/>
  <c r="AD8209" i="27" s="1"/>
  <c r="L8172" i="27"/>
  <c r="J8196" i="27"/>
  <c r="AD8196" i="27" s="1"/>
  <c r="O8172" i="27"/>
  <c r="J8202" i="27"/>
  <c r="AD8202" i="27" s="1"/>
  <c r="O8178" i="27"/>
  <c r="L8178" i="27"/>
  <c r="N8165" i="27"/>
  <c r="O8166" i="27"/>
  <c r="J8190" i="27"/>
  <c r="AD8190" i="27" s="1"/>
  <c r="L8166" i="27"/>
  <c r="M8166" i="27" s="1"/>
  <c r="Q8144" i="27"/>
  <c r="P8149" i="27"/>
  <c r="Q8121" i="27"/>
  <c r="Q8162" i="27"/>
  <c r="P8127" i="27"/>
  <c r="Q8159" i="27"/>
  <c r="P8150" i="27"/>
  <c r="Q8147" i="27"/>
  <c r="P8147" i="27"/>
  <c r="Q8141" i="27"/>
  <c r="P8141" i="27"/>
  <c r="Q8153" i="27"/>
  <c r="P8153" i="27"/>
  <c r="Q8143" i="27"/>
  <c r="P8143" i="27"/>
  <c r="P8139" i="27"/>
  <c r="Q8139" i="27"/>
  <c r="P8134" i="27"/>
  <c r="Q8134" i="27"/>
  <c r="Q8157" i="27"/>
  <c r="P8157" i="27"/>
  <c r="N8174" i="27"/>
  <c r="N8181" i="27"/>
  <c r="N8167" i="27"/>
  <c r="N8151" i="27"/>
  <c r="K8202" i="27"/>
  <c r="N8163" i="27"/>
  <c r="K8196" i="27"/>
  <c r="K8210" i="27"/>
  <c r="K8208" i="27"/>
  <c r="K8192" i="27"/>
  <c r="N8171" i="27"/>
  <c r="K8190" i="27"/>
  <c r="N8177" i="27"/>
  <c r="K8203" i="27"/>
  <c r="N8158" i="27"/>
  <c r="N8145" i="27"/>
  <c r="J8199" i="27"/>
  <c r="AD8199" i="27" s="1"/>
  <c r="O8175" i="27"/>
  <c r="L8175" i="27"/>
  <c r="M8175" i="27" s="1"/>
  <c r="K8229" i="27"/>
  <c r="K8204" i="27"/>
  <c r="Q8152" i="27"/>
  <c r="J8219" i="27"/>
  <c r="AD8219" i="27" s="1"/>
  <c r="L8195" i="27"/>
  <c r="M8195" i="27" s="1"/>
  <c r="O8195" i="27"/>
  <c r="K8217" i="27"/>
  <c r="L8198" i="27"/>
  <c r="M8198" i="27" s="1"/>
  <c r="O8198" i="27"/>
  <c r="J8222" i="27"/>
  <c r="AD8222" i="27" s="1"/>
  <c r="K8235" i="27"/>
  <c r="L8210" i="27"/>
  <c r="O8210" i="27"/>
  <c r="J8234" i="27"/>
  <c r="AD8234" i="27" s="1"/>
  <c r="K8233" i="27"/>
  <c r="J8215" i="27"/>
  <c r="AD8215" i="27" s="1"/>
  <c r="O8191" i="27"/>
  <c r="L8191" i="27"/>
  <c r="M8191" i="27" s="1"/>
  <c r="J8224" i="27"/>
  <c r="AD8224" i="27" s="1"/>
  <c r="O8200" i="27"/>
  <c r="L8200" i="27"/>
  <c r="K8200" i="27"/>
  <c r="K8194" i="27"/>
  <c r="L8204" i="27"/>
  <c r="O8204" i="27"/>
  <c r="J8228" i="27"/>
  <c r="AD8228" i="27" s="1"/>
  <c r="O8197" i="27"/>
  <c r="J8221" i="27"/>
  <c r="AD8221" i="27" s="1"/>
  <c r="L8197" i="27"/>
  <c r="M8197" i="27" s="1"/>
  <c r="K8213" i="27"/>
  <c r="K8222" i="27"/>
  <c r="L8192" i="27"/>
  <c r="O8192" i="27"/>
  <c r="J8216" i="27"/>
  <c r="AD8216" i="27" s="1"/>
  <c r="K8206" i="27"/>
  <c r="K8207" i="27"/>
  <c r="L8201" i="27"/>
  <c r="M8201" i="27" s="1"/>
  <c r="J8225" i="27"/>
  <c r="AD8225" i="27" s="1"/>
  <c r="O8201" i="27"/>
  <c r="J8213" i="27"/>
  <c r="AD8213" i="27" s="1"/>
  <c r="O8189" i="27"/>
  <c r="L8189" i="27"/>
  <c r="M8189" i="27" s="1"/>
  <c r="K8215" i="27"/>
  <c r="O8207" i="27"/>
  <c r="J8231" i="27"/>
  <c r="AD8231" i="27" s="1"/>
  <c r="L8207" i="27"/>
  <c r="P8156" i="27"/>
  <c r="L8205" i="27"/>
  <c r="M8205" i="27" s="1"/>
  <c r="J8229" i="27"/>
  <c r="AD8229" i="27" s="1"/>
  <c r="O8205" i="27"/>
  <c r="J8193" i="27"/>
  <c r="AD8193" i="27" s="1"/>
  <c r="O8169" i="27"/>
  <c r="L8169" i="27"/>
  <c r="M8169" i="27" s="1"/>
  <c r="K8219" i="27"/>
  <c r="K8225" i="27"/>
  <c r="J8206" i="27"/>
  <c r="AD8206" i="27" s="1"/>
  <c r="O8182" i="27"/>
  <c r="L8182" i="27"/>
  <c r="M8182" i="27" s="1"/>
  <c r="K8221" i="27"/>
  <c r="L8187" i="27"/>
  <c r="M8187" i="27" s="1"/>
  <c r="J8211" i="27"/>
  <c r="AD8211" i="27" s="1"/>
  <c r="O8187" i="27"/>
  <c r="K8212" i="27"/>
  <c r="K8223" i="27"/>
  <c r="AE8135" i="27"/>
  <c r="AE8110" i="27"/>
  <c r="AE8157" i="27"/>
  <c r="AE8149" i="27"/>
  <c r="AE8131" i="27"/>
  <c r="AE8127" i="27"/>
  <c r="AE8152" i="27"/>
  <c r="AE8153" i="27"/>
  <c r="AE8150" i="27"/>
  <c r="AE8130" i="27"/>
  <c r="AE8156" i="27"/>
  <c r="AG8156" i="27" l="1"/>
  <c r="AJ8156" i="27"/>
  <c r="AH8156" i="27"/>
  <c r="AI8156" i="27"/>
  <c r="AG8130" i="27"/>
  <c r="AH8130" i="27"/>
  <c r="AI8130" i="27"/>
  <c r="AJ8130" i="27"/>
  <c r="AG8150" i="27"/>
  <c r="AH8150" i="27"/>
  <c r="AI8150" i="27"/>
  <c r="AJ8150" i="27"/>
  <c r="AG8153" i="27"/>
  <c r="AI8153" i="27"/>
  <c r="AH8153" i="27"/>
  <c r="AJ8153" i="27"/>
  <c r="AH8152" i="27"/>
  <c r="AI8152" i="27"/>
  <c r="AJ8152" i="27"/>
  <c r="AG8152" i="27"/>
  <c r="AG8127" i="27"/>
  <c r="AH8127" i="27"/>
  <c r="AI8127" i="27"/>
  <c r="AJ8127" i="27"/>
  <c r="AH8131" i="27"/>
  <c r="AI8131" i="27"/>
  <c r="AJ8131" i="27"/>
  <c r="AG8131" i="27"/>
  <c r="AH8149" i="27"/>
  <c r="AI8149" i="27"/>
  <c r="AJ8149" i="27"/>
  <c r="AG8149" i="27"/>
  <c r="AH8157" i="27"/>
  <c r="AG8157" i="27"/>
  <c r="AI8157" i="27"/>
  <c r="AJ8157" i="27"/>
  <c r="AH8110" i="27"/>
  <c r="AI8110" i="27"/>
  <c r="AJ8110" i="27"/>
  <c r="AG8110" i="27"/>
  <c r="AG8135" i="27"/>
  <c r="AH8135" i="27"/>
  <c r="AI8135" i="27"/>
  <c r="AJ8135" i="27"/>
  <c r="AH8098" i="27"/>
  <c r="AI8098" i="27"/>
  <c r="AJ8098" i="27"/>
  <c r="AG8098" i="27"/>
  <c r="AG8120" i="27"/>
  <c r="AH8120" i="27"/>
  <c r="AJ8120" i="27"/>
  <c r="AI8120" i="27"/>
  <c r="AI8100" i="27"/>
  <c r="AG8100" i="27"/>
  <c r="AH8100" i="27"/>
  <c r="AJ8100" i="27"/>
  <c r="AG8138" i="27"/>
  <c r="AJ8138" i="27"/>
  <c r="AH8138" i="27"/>
  <c r="AI8138" i="27"/>
  <c r="AG8117" i="27"/>
  <c r="AH8117" i="27"/>
  <c r="AI8117" i="27"/>
  <c r="AJ8117" i="27"/>
  <c r="AG8097" i="27"/>
  <c r="AJ8097" i="27"/>
  <c r="AH8097" i="27"/>
  <c r="AI8097" i="27"/>
  <c r="AG8094" i="27"/>
  <c r="AH8094" i="27"/>
  <c r="AI8094" i="27"/>
  <c r="AJ8094" i="27"/>
  <c r="AG8115" i="27"/>
  <c r="AH8115" i="27"/>
  <c r="AI8115" i="27"/>
  <c r="AJ8115" i="27"/>
  <c r="AG8123" i="27"/>
  <c r="AH8123" i="27"/>
  <c r="AJ8123" i="27"/>
  <c r="AI8123" i="27"/>
  <c r="AH8119" i="27"/>
  <c r="AI8119" i="27"/>
  <c r="AJ8119" i="27"/>
  <c r="AG8119" i="27"/>
  <c r="AH8112" i="27"/>
  <c r="AG8112" i="27"/>
  <c r="AI8112" i="27"/>
  <c r="AJ8112" i="27"/>
  <c r="AH8113" i="27"/>
  <c r="AI8113" i="27"/>
  <c r="AJ8113" i="27"/>
  <c r="AG8113" i="27"/>
  <c r="AH8116" i="27"/>
  <c r="AI8116" i="27"/>
  <c r="AJ8116" i="27"/>
  <c r="AG8116" i="27"/>
  <c r="U8139" i="27"/>
  <c r="AE8139" i="27"/>
  <c r="U8124" i="27"/>
  <c r="AE8124" i="27"/>
  <c r="U8137" i="27"/>
  <c r="AE8137" i="27"/>
  <c r="U8156" i="27"/>
  <c r="U8130" i="27"/>
  <c r="U8118" i="27"/>
  <c r="AE8118" i="27"/>
  <c r="U8150" i="27"/>
  <c r="U8143" i="27"/>
  <c r="AE8143" i="27"/>
  <c r="U8153" i="27"/>
  <c r="U8152" i="27"/>
  <c r="U8122" i="27"/>
  <c r="AE8122" i="27"/>
  <c r="U8127" i="27"/>
  <c r="U8162" i="27"/>
  <c r="AE8162" i="27"/>
  <c r="U8140" i="27"/>
  <c r="AE8140" i="27"/>
  <c r="U8141" i="27"/>
  <c r="AE8141" i="27"/>
  <c r="U8121" i="27"/>
  <c r="AE8121" i="27"/>
  <c r="U8142" i="27"/>
  <c r="AE8142" i="27"/>
  <c r="U8131" i="27"/>
  <c r="U8134" i="27"/>
  <c r="U8144" i="27"/>
  <c r="AE8144" i="27"/>
  <c r="U8149" i="27"/>
  <c r="U8159" i="27"/>
  <c r="U8157" i="27"/>
  <c r="U8147" i="27"/>
  <c r="AE8147" i="27"/>
  <c r="U8136" i="27"/>
  <c r="AE8136" i="27"/>
  <c r="S8103" i="27"/>
  <c r="V8125" i="27"/>
  <c r="Q8142" i="27"/>
  <c r="S8142" i="27" s="1"/>
  <c r="S8129" i="27"/>
  <c r="P8146" i="27"/>
  <c r="S8126" i="27"/>
  <c r="V8128" i="27"/>
  <c r="S8128" i="27"/>
  <c r="P8164" i="27"/>
  <c r="S8125" i="27"/>
  <c r="V8124" i="27"/>
  <c r="V8103" i="27"/>
  <c r="S8137" i="27"/>
  <c r="V8106" i="27"/>
  <c r="S8146" i="27"/>
  <c r="S8164" i="27"/>
  <c r="S8144" i="27"/>
  <c r="R8152" i="27"/>
  <c r="S8152" i="27" s="1"/>
  <c r="S8139" i="27"/>
  <c r="V8100" i="27"/>
  <c r="R8149" i="27"/>
  <c r="V8149" i="27" s="1"/>
  <c r="R8130" i="27"/>
  <c r="S8122" i="27"/>
  <c r="R8127" i="27"/>
  <c r="V8127" i="27" s="1"/>
  <c r="S8140" i="27"/>
  <c r="S8143" i="27"/>
  <c r="R8153" i="27"/>
  <c r="V8153" i="27" s="1"/>
  <c r="S8106" i="27"/>
  <c r="S8141" i="27"/>
  <c r="R8131" i="27"/>
  <c r="R8156" i="27"/>
  <c r="S8162" i="27"/>
  <c r="R8157" i="27"/>
  <c r="V8157" i="27" s="1"/>
  <c r="S8147" i="27"/>
  <c r="R8121" i="27"/>
  <c r="V8121" i="27" s="1"/>
  <c r="R8150" i="27"/>
  <c r="S8136" i="27"/>
  <c r="Q8154" i="27"/>
  <c r="P8154" i="27"/>
  <c r="V8138" i="27"/>
  <c r="S8135" i="27"/>
  <c r="V8135" i="27"/>
  <c r="S8110" i="27"/>
  <c r="V8110" i="27"/>
  <c r="V8097" i="27"/>
  <c r="V8137" i="27"/>
  <c r="V8115" i="27"/>
  <c r="S8132" i="27"/>
  <c r="V8132" i="27"/>
  <c r="V8123" i="27"/>
  <c r="S8133" i="27"/>
  <c r="V8133" i="27"/>
  <c r="V8120" i="27"/>
  <c r="Q8155" i="27"/>
  <c r="P8155" i="27"/>
  <c r="Q8148" i="27"/>
  <c r="P8148" i="27"/>
  <c r="P8160" i="27"/>
  <c r="Q8160" i="27"/>
  <c r="R8160" i="27" s="1"/>
  <c r="V8160" i="27" s="1"/>
  <c r="P8173" i="27"/>
  <c r="Q8173" i="27"/>
  <c r="Q8161" i="27"/>
  <c r="P8161" i="27"/>
  <c r="M8204" i="27"/>
  <c r="N8204" i="27" s="1"/>
  <c r="M8185" i="27"/>
  <c r="N8185" i="27" s="1"/>
  <c r="M8207" i="27"/>
  <c r="N8207" i="27" s="1"/>
  <c r="M8179" i="27"/>
  <c r="N8179" i="27" s="1"/>
  <c r="M8210" i="27"/>
  <c r="N8210" i="27" s="1"/>
  <c r="M8172" i="27"/>
  <c r="N8172" i="27" s="1"/>
  <c r="M8192" i="27"/>
  <c r="N8192" i="27" s="1"/>
  <c r="N8184" i="27"/>
  <c r="P8184" i="27" s="1"/>
  <c r="M8200" i="27"/>
  <c r="N8200" i="27" s="1"/>
  <c r="M8170" i="27"/>
  <c r="N8170" i="27" s="1"/>
  <c r="M8178" i="27"/>
  <c r="N8178" i="27" s="1"/>
  <c r="N8166" i="27"/>
  <c r="Q8166" i="27" s="1"/>
  <c r="M8188" i="27"/>
  <c r="N8188" i="27" s="1"/>
  <c r="P8171" i="27"/>
  <c r="R8146" i="27"/>
  <c r="V8146" i="27" s="1"/>
  <c r="R8143" i="27"/>
  <c r="V8143" i="27" s="1"/>
  <c r="Q8165" i="27"/>
  <c r="R8159" i="27"/>
  <c r="S8121" i="27"/>
  <c r="R8162" i="27"/>
  <c r="V8162" i="27" s="1"/>
  <c r="R8141" i="27"/>
  <c r="V8141" i="27" s="1"/>
  <c r="R8164" i="27"/>
  <c r="V8164" i="27" s="1"/>
  <c r="R8139" i="27"/>
  <c r="R8147" i="27"/>
  <c r="V8147" i="27" s="1"/>
  <c r="Q8186" i="27"/>
  <c r="Q8168" i="27"/>
  <c r="Q8158" i="27"/>
  <c r="P8167" i="27"/>
  <c r="P8181" i="27"/>
  <c r="R8144" i="27"/>
  <c r="Q8176" i="27"/>
  <c r="Q8180" i="27"/>
  <c r="Q8177" i="27"/>
  <c r="R8134" i="27"/>
  <c r="L8190" i="27"/>
  <c r="J8214" i="27"/>
  <c r="AD8214" i="27" s="1"/>
  <c r="O8190" i="27"/>
  <c r="J8227" i="27"/>
  <c r="AD8227" i="27" s="1"/>
  <c r="O8203" i="27"/>
  <c r="L8203" i="27"/>
  <c r="J8218" i="27"/>
  <c r="AD8218" i="27" s="1"/>
  <c r="O8194" i="27"/>
  <c r="L8194" i="27"/>
  <c r="P8165" i="27"/>
  <c r="O8209" i="27"/>
  <c r="L8209" i="27"/>
  <c r="J8233" i="27"/>
  <c r="AD8233" i="27" s="1"/>
  <c r="O8196" i="27"/>
  <c r="J8220" i="27"/>
  <c r="AD8220" i="27" s="1"/>
  <c r="L8196" i="27"/>
  <c r="O8202" i="27"/>
  <c r="L8202" i="27"/>
  <c r="J8226" i="27"/>
  <c r="AD8226" i="27" s="1"/>
  <c r="N8195" i="27"/>
  <c r="L8208" i="27"/>
  <c r="J8232" i="27"/>
  <c r="AD8232" i="27" s="1"/>
  <c r="O8208" i="27"/>
  <c r="N8197" i="27"/>
  <c r="P8197" i="27" s="1"/>
  <c r="L8212" i="27"/>
  <c r="M8212" i="27" s="1"/>
  <c r="J8236" i="27"/>
  <c r="AD8236" i="27" s="1"/>
  <c r="O8212" i="27"/>
  <c r="Q8167" i="27"/>
  <c r="P8158" i="27"/>
  <c r="Q8171" i="27"/>
  <c r="P8168" i="27"/>
  <c r="P8177" i="27"/>
  <c r="Q8181" i="27"/>
  <c r="Q8151" i="27"/>
  <c r="P8151" i="27"/>
  <c r="Q8174" i="27"/>
  <c r="P8174" i="27"/>
  <c r="Q8145" i="27"/>
  <c r="P8145" i="27"/>
  <c r="Q8183" i="27"/>
  <c r="P8183" i="27"/>
  <c r="Q8163" i="27"/>
  <c r="P8163" i="27"/>
  <c r="N8187" i="27"/>
  <c r="N8169" i="27"/>
  <c r="K8214" i="27"/>
  <c r="K8226" i="27"/>
  <c r="K8232" i="27"/>
  <c r="P8186" i="27"/>
  <c r="K8216" i="27"/>
  <c r="K8234" i="27"/>
  <c r="N8182" i="27"/>
  <c r="N8205" i="27"/>
  <c r="N8198" i="27"/>
  <c r="N8201" i="27"/>
  <c r="N8189" i="27"/>
  <c r="K8227" i="27"/>
  <c r="K8220" i="27"/>
  <c r="N8191" i="27"/>
  <c r="N8175" i="27"/>
  <c r="P8180" i="27"/>
  <c r="L8199" i="27"/>
  <c r="M8199" i="27" s="1"/>
  <c r="J8223" i="27"/>
  <c r="AD8223" i="27" s="1"/>
  <c r="O8199" i="27"/>
  <c r="J8239" i="27"/>
  <c r="AD8239" i="27" s="1"/>
  <c r="O8215" i="27"/>
  <c r="L8215" i="27"/>
  <c r="M8215" i="27" s="1"/>
  <c r="P8176" i="27"/>
  <c r="L8219" i="27"/>
  <c r="M8219" i="27" s="1"/>
  <c r="J8243" i="27"/>
  <c r="AD8243" i="27" s="1"/>
  <c r="O8219" i="27"/>
  <c r="O8225" i="27"/>
  <c r="J8249" i="27"/>
  <c r="AD8249" i="27" s="1"/>
  <c r="L8225" i="27"/>
  <c r="K8246" i="27"/>
  <c r="K8224" i="27"/>
  <c r="J8246" i="27"/>
  <c r="AD8246" i="27" s="1"/>
  <c r="L8222" i="27"/>
  <c r="M8222" i="27" s="1"/>
  <c r="O8222" i="27"/>
  <c r="K8257" i="27"/>
  <c r="K8236" i="27"/>
  <c r="L8211" i="27"/>
  <c r="M8211" i="27" s="1"/>
  <c r="J8235" i="27"/>
  <c r="AD8235" i="27" s="1"/>
  <c r="O8211" i="27"/>
  <c r="J8230" i="27"/>
  <c r="AD8230" i="27" s="1"/>
  <c r="O8206" i="27"/>
  <c r="L8206" i="27"/>
  <c r="M8206" i="27" s="1"/>
  <c r="J8252" i="27"/>
  <c r="AD8252" i="27" s="1"/>
  <c r="L8228" i="27"/>
  <c r="O8228" i="27"/>
  <c r="L8193" i="27"/>
  <c r="M8193" i="27" s="1"/>
  <c r="J8217" i="27"/>
  <c r="AD8217" i="27" s="1"/>
  <c r="O8193" i="27"/>
  <c r="K8245" i="27"/>
  <c r="K8231" i="27"/>
  <c r="K8253" i="27"/>
  <c r="J8253" i="27"/>
  <c r="AD8253" i="27" s="1"/>
  <c r="L8229" i="27"/>
  <c r="M8229" i="27" s="1"/>
  <c r="O8229" i="27"/>
  <c r="J8255" i="27"/>
  <c r="AD8255" i="27" s="1"/>
  <c r="O8231" i="27"/>
  <c r="L8231" i="27"/>
  <c r="K8249" i="27"/>
  <c r="O8213" i="27"/>
  <c r="L8213" i="27"/>
  <c r="M8213" i="27" s="1"/>
  <c r="J8237" i="27"/>
  <c r="AD8237" i="27" s="1"/>
  <c r="K8237" i="27"/>
  <c r="K8259" i="27"/>
  <c r="K8241" i="27"/>
  <c r="K8239" i="27"/>
  <c r="K8230" i="27"/>
  <c r="K8243" i="27"/>
  <c r="L8216" i="27"/>
  <c r="J8240" i="27"/>
  <c r="AD8240" i="27" s="1"/>
  <c r="O8216" i="27"/>
  <c r="L8224" i="27"/>
  <c r="J8248" i="27"/>
  <c r="AD8248" i="27" s="1"/>
  <c r="O8224" i="27"/>
  <c r="J8258" i="27"/>
  <c r="AD8258" i="27" s="1"/>
  <c r="O8234" i="27"/>
  <c r="L8234" i="27"/>
  <c r="K8218" i="27"/>
  <c r="K8247" i="27"/>
  <c r="J8245" i="27"/>
  <c r="AD8245" i="27" s="1"/>
  <c r="O8221" i="27"/>
  <c r="L8221" i="27"/>
  <c r="M8221" i="27" s="1"/>
  <c r="K8228" i="27"/>
  <c r="AE8159" i="27"/>
  <c r="AE8134" i="27"/>
  <c r="AE8180" i="27"/>
  <c r="AE8174" i="27"/>
  <c r="AE8197" i="27"/>
  <c r="AE8177" i="27"/>
  <c r="AE8176" i="27"/>
  <c r="AE8155" i="27"/>
  <c r="AE8154" i="27"/>
  <c r="AE8151" i="27"/>
  <c r="AE8181" i="27"/>
  <c r="AE8173" i="27"/>
  <c r="AH8173" i="27" l="1"/>
  <c r="AI8173" i="27"/>
  <c r="AJ8173" i="27"/>
  <c r="AG8173" i="27"/>
  <c r="AI8181" i="27"/>
  <c r="AJ8181" i="27"/>
  <c r="AG8181" i="27"/>
  <c r="AH8181" i="27"/>
  <c r="AG8151" i="27"/>
  <c r="AH8151" i="27"/>
  <c r="AI8151" i="27"/>
  <c r="AJ8151" i="27"/>
  <c r="AI8154" i="27"/>
  <c r="AG8154" i="27"/>
  <c r="AH8154" i="27"/>
  <c r="AJ8154" i="27"/>
  <c r="AH8155" i="27"/>
  <c r="AI8155" i="27"/>
  <c r="AJ8155" i="27"/>
  <c r="AG8155" i="27"/>
  <c r="AH8176" i="27"/>
  <c r="AI8176" i="27"/>
  <c r="AJ8176" i="27"/>
  <c r="AG8176" i="27"/>
  <c r="AG8177" i="27"/>
  <c r="AH8177" i="27"/>
  <c r="AJ8177" i="27"/>
  <c r="AI8177" i="27"/>
  <c r="AH8197" i="27"/>
  <c r="AI8197" i="27"/>
  <c r="AJ8197" i="27"/>
  <c r="AG8197" i="27"/>
  <c r="AG8174" i="27"/>
  <c r="AJ8174" i="27"/>
  <c r="AH8174" i="27"/>
  <c r="AI8174" i="27"/>
  <c r="AG8180" i="27"/>
  <c r="AH8180" i="27"/>
  <c r="AI8180" i="27"/>
  <c r="AJ8180" i="27"/>
  <c r="AH8134" i="27"/>
  <c r="AI8134" i="27"/>
  <c r="AJ8134" i="27"/>
  <c r="AG8134" i="27"/>
  <c r="AG8159" i="27"/>
  <c r="AJ8159" i="27"/>
  <c r="AH8159" i="27"/>
  <c r="AI8159" i="27"/>
  <c r="AG8118" i="27"/>
  <c r="AH8118" i="27"/>
  <c r="AJ8118" i="27"/>
  <c r="AI8118" i="27"/>
  <c r="AG8162" i="27"/>
  <c r="AI8162" i="27"/>
  <c r="AH8162" i="27"/>
  <c r="AJ8162" i="27"/>
  <c r="AH8137" i="27"/>
  <c r="AI8137" i="27"/>
  <c r="AJ8137" i="27"/>
  <c r="AG8137" i="27"/>
  <c r="AH8140" i="27"/>
  <c r="AI8140" i="27"/>
  <c r="AJ8140" i="27"/>
  <c r="AG8140" i="27"/>
  <c r="AH8122" i="27"/>
  <c r="AI8122" i="27"/>
  <c r="AJ8122" i="27"/>
  <c r="AG8122" i="27"/>
  <c r="AG8141" i="27"/>
  <c r="AJ8141" i="27"/>
  <c r="AH8141" i="27"/>
  <c r="AI8141" i="27"/>
  <c r="AG8144" i="27"/>
  <c r="AH8144" i="27"/>
  <c r="AI8144" i="27"/>
  <c r="AJ8144" i="27"/>
  <c r="AG8142" i="27"/>
  <c r="AH8142" i="27"/>
  <c r="AI8142" i="27"/>
  <c r="AJ8142" i="27"/>
  <c r="AG8124" i="27"/>
  <c r="AJ8124" i="27"/>
  <c r="AH8124" i="27"/>
  <c r="AI8124" i="27"/>
  <c r="AG8136" i="27"/>
  <c r="AH8136" i="27"/>
  <c r="AI8136" i="27"/>
  <c r="AJ8136" i="27"/>
  <c r="AH8121" i="27"/>
  <c r="AI8121" i="27"/>
  <c r="AG8121" i="27"/>
  <c r="AJ8121" i="27"/>
  <c r="AG8139" i="27"/>
  <c r="AI8139" i="27"/>
  <c r="AH8139" i="27"/>
  <c r="AJ8139" i="27"/>
  <c r="AG8147" i="27"/>
  <c r="AH8147" i="27"/>
  <c r="AJ8147" i="27"/>
  <c r="AI8147" i="27"/>
  <c r="AH8143" i="27"/>
  <c r="AI8143" i="27"/>
  <c r="AJ8143" i="27"/>
  <c r="AG8143" i="27"/>
  <c r="R8142" i="27"/>
  <c r="V8142" i="27" s="1"/>
  <c r="S8153" i="27"/>
  <c r="U8186" i="27"/>
  <c r="AE8186" i="27"/>
  <c r="U8173" i="27"/>
  <c r="U8167" i="27"/>
  <c r="AE8167" i="27"/>
  <c r="U8184" i="27"/>
  <c r="AE8184" i="27"/>
  <c r="U8160" i="27"/>
  <c r="AE8160" i="27"/>
  <c r="U8164" i="27"/>
  <c r="AE8164" i="27"/>
  <c r="U8181" i="27"/>
  <c r="U8151" i="27"/>
  <c r="U8148" i="27"/>
  <c r="AE8148" i="27"/>
  <c r="U8146" i="27"/>
  <c r="AE8146" i="27"/>
  <c r="U8158" i="27"/>
  <c r="U8154" i="27"/>
  <c r="U8163" i="27"/>
  <c r="AE8163" i="27"/>
  <c r="U8171" i="27"/>
  <c r="AE8171" i="27"/>
  <c r="U8155" i="27"/>
  <c r="U8176" i="27"/>
  <c r="U8177" i="27"/>
  <c r="U8197" i="27"/>
  <c r="U8174" i="27"/>
  <c r="U8180" i="27"/>
  <c r="U8168" i="27"/>
  <c r="AE8168" i="27"/>
  <c r="U8165" i="27"/>
  <c r="AE8165" i="27"/>
  <c r="S8157" i="27"/>
  <c r="U8183" i="27"/>
  <c r="U8145" i="27"/>
  <c r="AE8145" i="27"/>
  <c r="U8161" i="27"/>
  <c r="AE8161" i="27"/>
  <c r="S8149" i="27"/>
  <c r="R8154" i="27"/>
  <c r="V8154" i="27" s="1"/>
  <c r="Q8184" i="27"/>
  <c r="S8184" i="27" s="1"/>
  <c r="V8156" i="27"/>
  <c r="P8166" i="27"/>
  <c r="S8156" i="27"/>
  <c r="S8127" i="27"/>
  <c r="S8150" i="27"/>
  <c r="V8152" i="27"/>
  <c r="V8150" i="27"/>
  <c r="Q8179" i="27"/>
  <c r="R8179" i="27" s="1"/>
  <c r="P8179" i="27"/>
  <c r="S8163" i="27"/>
  <c r="R8155" i="27"/>
  <c r="V8130" i="27"/>
  <c r="S8130" i="27"/>
  <c r="S8145" i="27"/>
  <c r="R8158" i="27"/>
  <c r="R8161" i="27"/>
  <c r="V8161" i="27" s="1"/>
  <c r="R8177" i="27"/>
  <c r="S8168" i="27"/>
  <c r="S8165" i="27"/>
  <c r="R8173" i="27"/>
  <c r="R8167" i="27"/>
  <c r="V8167" i="27" s="1"/>
  <c r="S8186" i="27"/>
  <c r="S8166" i="27"/>
  <c r="R8151" i="27"/>
  <c r="V8151" i="27" s="1"/>
  <c r="S8160" i="27"/>
  <c r="R8176" i="27"/>
  <c r="R8148" i="27"/>
  <c r="S8171" i="27"/>
  <c r="V8131" i="27"/>
  <c r="S8131" i="27"/>
  <c r="P8170" i="27"/>
  <c r="Q8170" i="27"/>
  <c r="R8170" i="27" s="1"/>
  <c r="Q8185" i="27"/>
  <c r="P8185" i="27"/>
  <c r="V8144" i="27"/>
  <c r="S8154" i="27"/>
  <c r="S8159" i="27"/>
  <c r="V8159" i="27"/>
  <c r="S8134" i="27"/>
  <c r="V8134" i="27"/>
  <c r="S8148" i="27"/>
  <c r="V8139" i="27"/>
  <c r="Q8172" i="27"/>
  <c r="P8172" i="27"/>
  <c r="Q8188" i="27"/>
  <c r="R8188" i="27" s="1"/>
  <c r="P8188" i="27"/>
  <c r="Q8178" i="27"/>
  <c r="P8178" i="27"/>
  <c r="M8209" i="27"/>
  <c r="N8209" i="27" s="1"/>
  <c r="M8234" i="27"/>
  <c r="N8234" i="27" s="1"/>
  <c r="M8216" i="27"/>
  <c r="N8216" i="27" s="1"/>
  <c r="N8212" i="27"/>
  <c r="P8212" i="27" s="1"/>
  <c r="M8194" i="27"/>
  <c r="N8194" i="27" s="1"/>
  <c r="M8208" i="27"/>
  <c r="N8208" i="27" s="1"/>
  <c r="M8203" i="27"/>
  <c r="N8203" i="27" s="1"/>
  <c r="M8231" i="27"/>
  <c r="N8231" i="27" s="1"/>
  <c r="M8228" i="27"/>
  <c r="N8228" i="27" s="1"/>
  <c r="M8224" i="27"/>
  <c r="N8224" i="27" s="1"/>
  <c r="M8202" i="27"/>
  <c r="N8202" i="27" s="1"/>
  <c r="M8225" i="27"/>
  <c r="N8225" i="27" s="1"/>
  <c r="M8196" i="27"/>
  <c r="N8196" i="27" s="1"/>
  <c r="M8190" i="27"/>
  <c r="N8190" i="27" s="1"/>
  <c r="S8161" i="27"/>
  <c r="Q8197" i="27"/>
  <c r="R8168" i="27"/>
  <c r="Q8205" i="27"/>
  <c r="P8207" i="27"/>
  <c r="R8183" i="27"/>
  <c r="R8165" i="27"/>
  <c r="Q8191" i="27"/>
  <c r="Q8175" i="27"/>
  <c r="R8163" i="27"/>
  <c r="V8163" i="27" s="1"/>
  <c r="R8145" i="27"/>
  <c r="V8145" i="27" s="1"/>
  <c r="Q8204" i="27"/>
  <c r="R8184" i="27"/>
  <c r="Q8189" i="27"/>
  <c r="R8166" i="27"/>
  <c r="R8181" i="27"/>
  <c r="R8186" i="27"/>
  <c r="R8171" i="27"/>
  <c r="Q8182" i="27"/>
  <c r="S8167" i="27"/>
  <c r="Q8195" i="27"/>
  <c r="Q8200" i="27"/>
  <c r="P8198" i="27"/>
  <c r="Q8210" i="27"/>
  <c r="R8180" i="27"/>
  <c r="R8174" i="27"/>
  <c r="Q8192" i="27"/>
  <c r="P8192" i="27"/>
  <c r="J8251" i="27"/>
  <c r="AD8251" i="27" s="1"/>
  <c r="O8227" i="27"/>
  <c r="L8227" i="27"/>
  <c r="J8244" i="27"/>
  <c r="AD8244" i="27" s="1"/>
  <c r="O8220" i="27"/>
  <c r="L8220" i="27"/>
  <c r="M8220" i="27" s="1"/>
  <c r="O8218" i="27"/>
  <c r="L8218" i="27"/>
  <c r="J8242" i="27"/>
  <c r="AD8242" i="27" s="1"/>
  <c r="J8238" i="27"/>
  <c r="AD8238" i="27" s="1"/>
  <c r="O8214" i="27"/>
  <c r="L8214" i="27"/>
  <c r="M8214" i="27" s="1"/>
  <c r="P8195" i="27"/>
  <c r="L8232" i="27"/>
  <c r="M8232" i="27" s="1"/>
  <c r="J8256" i="27"/>
  <c r="AD8256" i="27" s="1"/>
  <c r="O8232" i="27"/>
  <c r="J8260" i="27"/>
  <c r="AD8260" i="27" s="1"/>
  <c r="O8236" i="27"/>
  <c r="L8236" i="27"/>
  <c r="J8250" i="27"/>
  <c r="AD8250" i="27" s="1"/>
  <c r="O8226" i="27"/>
  <c r="L8226" i="27"/>
  <c r="M8226" i="27" s="1"/>
  <c r="N8219" i="27"/>
  <c r="O8233" i="27"/>
  <c r="L8233" i="27"/>
  <c r="J8257" i="27"/>
  <c r="AD8257" i="27" s="1"/>
  <c r="P8182" i="27"/>
  <c r="P8189" i="27"/>
  <c r="P8210" i="27"/>
  <c r="P8191" i="27"/>
  <c r="P8205" i="27"/>
  <c r="P8175" i="27"/>
  <c r="Q8198" i="27"/>
  <c r="P8201" i="27"/>
  <c r="Q8201" i="27"/>
  <c r="P8169" i="27"/>
  <c r="Q8169" i="27"/>
  <c r="Q8187" i="27"/>
  <c r="P8187" i="27"/>
  <c r="N8221" i="27"/>
  <c r="N8193" i="27"/>
  <c r="P8193" i="27" s="1"/>
  <c r="K8244" i="27"/>
  <c r="N8215" i="27"/>
  <c r="N8206" i="27"/>
  <c r="K8251" i="27"/>
  <c r="K8256" i="27"/>
  <c r="N8211" i="27"/>
  <c r="K8258" i="27"/>
  <c r="K8250" i="27"/>
  <c r="N8222" i="27"/>
  <c r="K8240" i="27"/>
  <c r="K8238" i="27"/>
  <c r="N8213" i="27"/>
  <c r="N8199" i="27"/>
  <c r="N8229" i="27"/>
  <c r="P8200" i="27"/>
  <c r="Q8207" i="27"/>
  <c r="L8223" i="27"/>
  <c r="M8223" i="27" s="1"/>
  <c r="J8247" i="27"/>
  <c r="AD8247" i="27" s="1"/>
  <c r="O8223" i="27"/>
  <c r="K8248" i="27"/>
  <c r="O8243" i="27"/>
  <c r="J8267" i="27"/>
  <c r="AD8267" i="27" s="1"/>
  <c r="L8243" i="27"/>
  <c r="M8243" i="27" s="1"/>
  <c r="K8267" i="27"/>
  <c r="J8254" i="27"/>
  <c r="AD8254" i="27" s="1"/>
  <c r="O8230" i="27"/>
  <c r="L8230" i="27"/>
  <c r="M8230" i="27" s="1"/>
  <c r="K8260" i="27"/>
  <c r="K8269" i="27"/>
  <c r="J8272" i="27"/>
  <c r="AD8272" i="27" s="1"/>
  <c r="O8248" i="27"/>
  <c r="L8248" i="27"/>
  <c r="J8276" i="27"/>
  <c r="AD8276" i="27" s="1"/>
  <c r="O8252" i="27"/>
  <c r="L8252" i="27"/>
  <c r="K8252" i="27"/>
  <c r="K8273" i="27"/>
  <c r="J8259" i="27"/>
  <c r="AD8259" i="27" s="1"/>
  <c r="O8235" i="27"/>
  <c r="L8235" i="27"/>
  <c r="M8235" i="27" s="1"/>
  <c r="K8271" i="27"/>
  <c r="K8265" i="27"/>
  <c r="J8263" i="27"/>
  <c r="AD8263" i="27" s="1"/>
  <c r="O8239" i="27"/>
  <c r="L8239" i="27"/>
  <c r="M8239" i="27" s="1"/>
  <c r="K8270" i="27"/>
  <c r="K8254" i="27"/>
  <c r="P8204" i="27"/>
  <c r="K8255" i="27"/>
  <c r="O8249" i="27"/>
  <c r="J8273" i="27"/>
  <c r="AD8273" i="27" s="1"/>
  <c r="L8249" i="27"/>
  <c r="M8249" i="27" s="1"/>
  <c r="K8242" i="27"/>
  <c r="K8283" i="27"/>
  <c r="J8269" i="27"/>
  <c r="AD8269" i="27" s="1"/>
  <c r="O8245" i="27"/>
  <c r="L8245" i="27"/>
  <c r="M8245" i="27" s="1"/>
  <c r="O8255" i="27"/>
  <c r="J8279" i="27"/>
  <c r="AD8279" i="27" s="1"/>
  <c r="L8255" i="27"/>
  <c r="L8217" i="27"/>
  <c r="M8217" i="27" s="1"/>
  <c r="O8217" i="27"/>
  <c r="J8241" i="27"/>
  <c r="AD8241" i="27" s="1"/>
  <c r="J8270" i="27"/>
  <c r="AD8270" i="27" s="1"/>
  <c r="O8246" i="27"/>
  <c r="L8246" i="27"/>
  <c r="M8246" i="27" s="1"/>
  <c r="O8240" i="27"/>
  <c r="L8240" i="27"/>
  <c r="J8264" i="27"/>
  <c r="AD8264" i="27" s="1"/>
  <c r="K8261" i="27"/>
  <c r="L8258" i="27"/>
  <c r="J8282" i="27"/>
  <c r="AD8282" i="27" s="1"/>
  <c r="O8258" i="27"/>
  <c r="K8263" i="27"/>
  <c r="O8237" i="27"/>
  <c r="J8261" i="27"/>
  <c r="AD8261" i="27" s="1"/>
  <c r="L8237" i="27"/>
  <c r="M8237" i="27" s="1"/>
  <c r="K8277" i="27"/>
  <c r="J8277" i="27"/>
  <c r="AD8277" i="27" s="1"/>
  <c r="O8253" i="27"/>
  <c r="L8253" i="27"/>
  <c r="M8253" i="27" s="1"/>
  <c r="K8281" i="27"/>
  <c r="AE8183" i="27"/>
  <c r="AE8158" i="27"/>
  <c r="AE8200" i="27"/>
  <c r="AE8204" i="27"/>
  <c r="AE8205" i="27"/>
  <c r="AE8178" i="27"/>
  <c r="AE8201" i="27"/>
  <c r="AE8198" i="27"/>
  <c r="AE8179" i="27"/>
  <c r="AE8175" i="27"/>
  <c r="AG8175" i="27" l="1"/>
  <c r="AI8175" i="27"/>
  <c r="AH8175" i="27"/>
  <c r="AJ8175" i="27"/>
  <c r="AH8179" i="27"/>
  <c r="AI8179" i="27"/>
  <c r="AJ8179" i="27"/>
  <c r="AG8179" i="27"/>
  <c r="AG8198" i="27"/>
  <c r="AI8198" i="27"/>
  <c r="AH8198" i="27"/>
  <c r="AJ8198" i="27"/>
  <c r="AG8201" i="27"/>
  <c r="AH8201" i="27"/>
  <c r="AI8201" i="27"/>
  <c r="AJ8201" i="27"/>
  <c r="AG8178" i="27"/>
  <c r="AH8178" i="27"/>
  <c r="AI8178" i="27"/>
  <c r="AJ8178" i="27"/>
  <c r="AG8205" i="27"/>
  <c r="AH8205" i="27"/>
  <c r="AJ8205" i="27"/>
  <c r="AI8205" i="27"/>
  <c r="AG8204" i="27"/>
  <c r="AH8204" i="27"/>
  <c r="AI8204" i="27"/>
  <c r="AJ8204" i="27"/>
  <c r="AH8200" i="27"/>
  <c r="AI8200" i="27"/>
  <c r="AJ8200" i="27"/>
  <c r="AG8200" i="27"/>
  <c r="AH8158" i="27"/>
  <c r="AI8158" i="27"/>
  <c r="AJ8158" i="27"/>
  <c r="AG8158" i="27"/>
  <c r="AG8183" i="27"/>
  <c r="AH8183" i="27"/>
  <c r="AJ8183" i="27"/>
  <c r="AI8183" i="27"/>
  <c r="AG8145" i="27"/>
  <c r="AI8145" i="27"/>
  <c r="AJ8145" i="27"/>
  <c r="AH8145" i="27"/>
  <c r="AG8171" i="27"/>
  <c r="AH8171" i="27"/>
  <c r="AI8171" i="27"/>
  <c r="AJ8171" i="27"/>
  <c r="AG8165" i="27"/>
  <c r="AH8165" i="27"/>
  <c r="AJ8165" i="27"/>
  <c r="AI8165" i="27"/>
  <c r="AH8163" i="27"/>
  <c r="AI8163" i="27"/>
  <c r="AG8163" i="27"/>
  <c r="AJ8163" i="27"/>
  <c r="AG8160" i="27"/>
  <c r="AJ8160" i="27"/>
  <c r="AH8160" i="27"/>
  <c r="AI8160" i="27"/>
  <c r="AG8186" i="27"/>
  <c r="AJ8186" i="27"/>
  <c r="AI8186" i="27"/>
  <c r="AH8186" i="27"/>
  <c r="AH8164" i="27"/>
  <c r="AI8164" i="27"/>
  <c r="AJ8164" i="27"/>
  <c r="AG8164" i="27"/>
  <c r="AG8168" i="27"/>
  <c r="AH8168" i="27"/>
  <c r="AI8168" i="27"/>
  <c r="AJ8168" i="27"/>
  <c r="AH8184" i="27"/>
  <c r="AI8184" i="27"/>
  <c r="AG8184" i="27"/>
  <c r="AJ8184" i="27"/>
  <c r="AH8146" i="27"/>
  <c r="AI8146" i="27"/>
  <c r="AJ8146" i="27"/>
  <c r="AG8146" i="27"/>
  <c r="AH8167" i="27"/>
  <c r="AI8167" i="27"/>
  <c r="AJ8167" i="27"/>
  <c r="AG8167" i="27"/>
  <c r="AH8161" i="27"/>
  <c r="AI8161" i="27"/>
  <c r="AJ8161" i="27"/>
  <c r="AG8161" i="27"/>
  <c r="AH8148" i="27"/>
  <c r="AG8148" i="27"/>
  <c r="AI8148" i="27"/>
  <c r="AJ8148" i="27"/>
  <c r="S8158" i="27"/>
  <c r="U8175" i="27"/>
  <c r="U8187" i="27"/>
  <c r="AE8187" i="27"/>
  <c r="U8207" i="27"/>
  <c r="U8179" i="27"/>
  <c r="U8166" i="27"/>
  <c r="AE8166" i="27"/>
  <c r="U8198" i="27"/>
  <c r="U8212" i="27"/>
  <c r="AE8212" i="27"/>
  <c r="U8192" i="27"/>
  <c r="AE8192" i="27"/>
  <c r="U8193" i="27"/>
  <c r="AE8193" i="27"/>
  <c r="U8172" i="27"/>
  <c r="AE8172" i="27"/>
  <c r="U8169" i="27"/>
  <c r="AE8169" i="27"/>
  <c r="U8191" i="27"/>
  <c r="AE8191" i="27"/>
  <c r="U8210" i="27"/>
  <c r="AE8210" i="27"/>
  <c r="U8201" i="27"/>
  <c r="U8189" i="27"/>
  <c r="AE8189" i="27"/>
  <c r="U8185" i="27"/>
  <c r="AE8185" i="27"/>
  <c r="U8178" i="27"/>
  <c r="U8205" i="27"/>
  <c r="U8182" i="27"/>
  <c r="U8204" i="27"/>
  <c r="U8200" i="27"/>
  <c r="U8195" i="27"/>
  <c r="AE8195" i="27"/>
  <c r="U8188" i="27"/>
  <c r="AE8188" i="27"/>
  <c r="U8170" i="27"/>
  <c r="AE8170" i="27"/>
  <c r="R8178" i="27"/>
  <c r="S8178" i="27" s="1"/>
  <c r="S8176" i="27"/>
  <c r="S8151" i="27"/>
  <c r="V8179" i="27"/>
  <c r="S8179" i="27"/>
  <c r="S8177" i="27"/>
  <c r="V8177" i="27"/>
  <c r="S8173" i="27"/>
  <c r="V8176" i="27"/>
  <c r="R8197" i="27"/>
  <c r="S8197" i="27" s="1"/>
  <c r="V8170" i="27"/>
  <c r="V8158" i="27"/>
  <c r="V8173" i="27"/>
  <c r="R8201" i="27"/>
  <c r="V8201" i="27" s="1"/>
  <c r="S8187" i="27"/>
  <c r="S8191" i="27"/>
  <c r="S8185" i="27"/>
  <c r="R8200" i="27"/>
  <c r="S8170" i="27"/>
  <c r="S8195" i="27"/>
  <c r="S8189" i="27"/>
  <c r="R8205" i="27"/>
  <c r="R8204" i="27"/>
  <c r="S8188" i="27"/>
  <c r="V8155" i="27"/>
  <c r="S8155" i="27"/>
  <c r="R8182" i="27"/>
  <c r="S8182" i="27" s="1"/>
  <c r="V8148" i="27"/>
  <c r="R8172" i="27"/>
  <c r="S8210" i="27"/>
  <c r="R8185" i="27"/>
  <c r="V8185" i="27" s="1"/>
  <c r="S8169" i="27"/>
  <c r="R8175" i="27"/>
  <c r="Q8212" i="27"/>
  <c r="R8212" i="27" s="1"/>
  <c r="V8212" i="27" s="1"/>
  <c r="Q8225" i="27"/>
  <c r="P8225" i="27"/>
  <c r="P8203" i="27"/>
  <c r="Q8203" i="27"/>
  <c r="S8174" i="27"/>
  <c r="V8174" i="27"/>
  <c r="V8171" i="27"/>
  <c r="V8180" i="27"/>
  <c r="S8172" i="27"/>
  <c r="V8188" i="27"/>
  <c r="V8186" i="27"/>
  <c r="M8240" i="27"/>
  <c r="N8240" i="27" s="1"/>
  <c r="S8181" i="27"/>
  <c r="V8181" i="27"/>
  <c r="V8165" i="27"/>
  <c r="V8166" i="27"/>
  <c r="S8183" i="27"/>
  <c r="V8183" i="27"/>
  <c r="V8184" i="27"/>
  <c r="V8168" i="27"/>
  <c r="P8194" i="27"/>
  <c r="Q8194" i="27"/>
  <c r="Q8209" i="27"/>
  <c r="P8209" i="27"/>
  <c r="P8190" i="27"/>
  <c r="Q8190" i="27"/>
  <c r="Q8208" i="27"/>
  <c r="R8208" i="27" s="1"/>
  <c r="V8208" i="27" s="1"/>
  <c r="P8208" i="27"/>
  <c r="Q8196" i="27"/>
  <c r="P8196" i="27"/>
  <c r="P8202" i="27"/>
  <c r="Q8202" i="27"/>
  <c r="M8255" i="27"/>
  <c r="N8255" i="27" s="1"/>
  <c r="M8248" i="27"/>
  <c r="N8248" i="27" s="1"/>
  <c r="M8258" i="27"/>
  <c r="N8258" i="27" s="1"/>
  <c r="M8227" i="27"/>
  <c r="N8227" i="27" s="1"/>
  <c r="M8252" i="27"/>
  <c r="N8252" i="27" s="1"/>
  <c r="M8233" i="27"/>
  <c r="N8233" i="27" s="1"/>
  <c r="N8226" i="27"/>
  <c r="P8226" i="27" s="1"/>
  <c r="N8214" i="27"/>
  <c r="Q8214" i="27" s="1"/>
  <c r="N8220" i="27"/>
  <c r="Q8220" i="27" s="1"/>
  <c r="M8218" i="27"/>
  <c r="N8218" i="27" s="1"/>
  <c r="M8236" i="27"/>
  <c r="N8236" i="27" s="1"/>
  <c r="N8232" i="27"/>
  <c r="P8232" i="27" s="1"/>
  <c r="R8189" i="27"/>
  <c r="R8191" i="27"/>
  <c r="S8180" i="27"/>
  <c r="R8195" i="27"/>
  <c r="Q8219" i="27"/>
  <c r="Q8216" i="27"/>
  <c r="Q8231" i="27"/>
  <c r="Q8193" i="27"/>
  <c r="R8210" i="27"/>
  <c r="Q8199" i="27"/>
  <c r="Q8221" i="27"/>
  <c r="Q8213" i="27"/>
  <c r="S8192" i="27"/>
  <c r="R8169" i="27"/>
  <c r="V8169" i="27" s="1"/>
  <c r="R8192" i="27"/>
  <c r="R8198" i="27"/>
  <c r="R8187" i="27"/>
  <c r="V8187" i="27" s="1"/>
  <c r="R8207" i="27"/>
  <c r="Q8222" i="27"/>
  <c r="Q8228" i="27"/>
  <c r="Q8224" i="27"/>
  <c r="P8216" i="27"/>
  <c r="O8257" i="27"/>
  <c r="L8257" i="27"/>
  <c r="J8281" i="27"/>
  <c r="AD8281" i="27" s="1"/>
  <c r="L8256" i="27"/>
  <c r="M8256" i="27" s="1"/>
  <c r="J8280" i="27"/>
  <c r="AD8280" i="27" s="1"/>
  <c r="O8256" i="27"/>
  <c r="P8219" i="27"/>
  <c r="J8275" i="27"/>
  <c r="AD8275" i="27" s="1"/>
  <c r="O8251" i="27"/>
  <c r="L8251" i="27"/>
  <c r="L8242" i="27"/>
  <c r="O8242" i="27"/>
  <c r="J8266" i="27"/>
  <c r="AD8266" i="27" s="1"/>
  <c r="N8245" i="27"/>
  <c r="Q8245" i="27" s="1"/>
  <c r="N8253" i="27"/>
  <c r="P8253" i="27" s="1"/>
  <c r="O8244" i="27"/>
  <c r="J8268" i="27"/>
  <c r="AD8268" i="27" s="1"/>
  <c r="L8244" i="27"/>
  <c r="L8238" i="27"/>
  <c r="J8262" i="27"/>
  <c r="AD8262" i="27" s="1"/>
  <c r="O8238" i="27"/>
  <c r="N8230" i="27"/>
  <c r="L8250" i="27"/>
  <c r="J8274" i="27"/>
  <c r="AD8274" i="27" s="1"/>
  <c r="O8250" i="27"/>
  <c r="J8284" i="27"/>
  <c r="AD8284" i="27" s="1"/>
  <c r="L8260" i="27"/>
  <c r="O8260" i="27"/>
  <c r="P8221" i="27"/>
  <c r="P8222" i="27"/>
  <c r="P8213" i="27"/>
  <c r="P8215" i="27"/>
  <c r="Q8215" i="27"/>
  <c r="Q8234" i="27"/>
  <c r="P8234" i="27"/>
  <c r="Q8206" i="27"/>
  <c r="P8206" i="27"/>
  <c r="Q8211" i="27"/>
  <c r="P8211" i="27"/>
  <c r="Q8229" i="27"/>
  <c r="P8229" i="27"/>
  <c r="K8274" i="27"/>
  <c r="N8223" i="27"/>
  <c r="K8280" i="27"/>
  <c r="K8262" i="27"/>
  <c r="K8282" i="27"/>
  <c r="K8268" i="27"/>
  <c r="N8249" i="27"/>
  <c r="N8243" i="27"/>
  <c r="K8275" i="27"/>
  <c r="N8237" i="27"/>
  <c r="K8264" i="27"/>
  <c r="N8235" i="27"/>
  <c r="N8217" i="27"/>
  <c r="N8239" i="27"/>
  <c r="N8246" i="27"/>
  <c r="P8199" i="27"/>
  <c r="P8224" i="27"/>
  <c r="P8231" i="27"/>
  <c r="P8228" i="27"/>
  <c r="J8271" i="27"/>
  <c r="AD8271" i="27" s="1"/>
  <c r="O8247" i="27"/>
  <c r="L8247" i="27"/>
  <c r="M8247" i="27" s="1"/>
  <c r="O8270" i="27"/>
  <c r="L8270" i="27"/>
  <c r="J8294" i="27"/>
  <c r="AD8294" i="27" s="1"/>
  <c r="K8266" i="27"/>
  <c r="K8289" i="27"/>
  <c r="J8278" i="27"/>
  <c r="AD8278" i="27" s="1"/>
  <c r="O8254" i="27"/>
  <c r="L8254" i="27"/>
  <c r="M8254" i="27" s="1"/>
  <c r="O8267" i="27"/>
  <c r="J8291" i="27"/>
  <c r="AD8291" i="27" s="1"/>
  <c r="L8267" i="27"/>
  <c r="M8267" i="27" s="1"/>
  <c r="J8288" i="27"/>
  <c r="AD8288" i="27" s="1"/>
  <c r="O8264" i="27"/>
  <c r="L8264" i="27"/>
  <c r="K8307" i="27"/>
  <c r="O8276" i="27"/>
  <c r="J8300" i="27"/>
  <c r="AD8300" i="27" s="1"/>
  <c r="L8276" i="27"/>
  <c r="K8293" i="27"/>
  <c r="K8272" i="27"/>
  <c r="K8287" i="27"/>
  <c r="K8279" i="27"/>
  <c r="K8278" i="27"/>
  <c r="K8297" i="27"/>
  <c r="O8277" i="27"/>
  <c r="L8277" i="27"/>
  <c r="M8277" i="27" s="1"/>
  <c r="J8301" i="27"/>
  <c r="AD8301" i="27" s="1"/>
  <c r="K8285" i="27"/>
  <c r="J8287" i="27"/>
  <c r="AD8287" i="27" s="1"/>
  <c r="O8263" i="27"/>
  <c r="L8263" i="27"/>
  <c r="M8263" i="27" s="1"/>
  <c r="O8241" i="27"/>
  <c r="J8265" i="27"/>
  <c r="AD8265" i="27" s="1"/>
  <c r="L8241" i="27"/>
  <c r="M8241" i="27" s="1"/>
  <c r="K8295" i="27"/>
  <c r="K8291" i="27"/>
  <c r="O8279" i="27"/>
  <c r="L8279" i="27"/>
  <c r="J8303" i="27"/>
  <c r="AD8303" i="27" s="1"/>
  <c r="O8273" i="27"/>
  <c r="J8297" i="27"/>
  <c r="AD8297" i="27" s="1"/>
  <c r="L8273" i="27"/>
  <c r="M8273" i="27" s="1"/>
  <c r="K8301" i="27"/>
  <c r="O8282" i="27"/>
  <c r="L8282" i="27"/>
  <c r="J8306" i="27"/>
  <c r="AD8306" i="27" s="1"/>
  <c r="K8276" i="27"/>
  <c r="K8294" i="27"/>
  <c r="K8305" i="27"/>
  <c r="O8261" i="27"/>
  <c r="L8261" i="27"/>
  <c r="M8261" i="27" s="1"/>
  <c r="J8285" i="27"/>
  <c r="AD8285" i="27" s="1"/>
  <c r="K8284" i="27"/>
  <c r="J8293" i="27"/>
  <c r="AD8293" i="27" s="1"/>
  <c r="O8269" i="27"/>
  <c r="L8269" i="27"/>
  <c r="M8269" i="27" s="1"/>
  <c r="L8259" i="27"/>
  <c r="M8259" i="27" s="1"/>
  <c r="J8283" i="27"/>
  <c r="AD8283" i="27" s="1"/>
  <c r="O8259" i="27"/>
  <c r="O8272" i="27"/>
  <c r="L8272" i="27"/>
  <c r="J8296" i="27"/>
  <c r="AD8296" i="27" s="1"/>
  <c r="AE8182" i="27"/>
  <c r="AE8207" i="27"/>
  <c r="AE8203" i="27"/>
  <c r="AE8199" i="27"/>
  <c r="AE8202" i="27"/>
  <c r="AE8222" i="27"/>
  <c r="AE8224" i="27"/>
  <c r="AE8253" i="27"/>
  <c r="AE8228" i="27"/>
  <c r="AE8226" i="27"/>
  <c r="AE8225" i="27"/>
  <c r="AE8221" i="27"/>
  <c r="AE8229" i="27"/>
  <c r="AH8229" i="27" l="1"/>
  <c r="AG8229" i="27"/>
  <c r="AI8229" i="27"/>
  <c r="AJ8229" i="27"/>
  <c r="AH8221" i="27"/>
  <c r="AI8221" i="27"/>
  <c r="AJ8221" i="27"/>
  <c r="AG8221" i="27"/>
  <c r="AG8225" i="27"/>
  <c r="AI8225" i="27"/>
  <c r="AH8225" i="27"/>
  <c r="AJ8225" i="27"/>
  <c r="AG8226" i="27"/>
  <c r="AH8226" i="27"/>
  <c r="AI8226" i="27"/>
  <c r="AJ8226" i="27"/>
  <c r="AG8228" i="27"/>
  <c r="AH8228" i="27"/>
  <c r="AI8228" i="27"/>
  <c r="AJ8228" i="27"/>
  <c r="AG8253" i="27"/>
  <c r="AI8253" i="27"/>
  <c r="AJ8253" i="27"/>
  <c r="AH8253" i="27"/>
  <c r="AH8224" i="27"/>
  <c r="AI8224" i="27"/>
  <c r="AJ8224" i="27"/>
  <c r="AG8224" i="27"/>
  <c r="AG8222" i="27"/>
  <c r="AH8222" i="27"/>
  <c r="AI8222" i="27"/>
  <c r="AJ8222" i="27"/>
  <c r="AG8202" i="27"/>
  <c r="AH8202" i="27"/>
  <c r="AI8202" i="27"/>
  <c r="AJ8202" i="27"/>
  <c r="AG8199" i="27"/>
  <c r="AI8199" i="27"/>
  <c r="AJ8199" i="27"/>
  <c r="AH8199" i="27"/>
  <c r="AH8203" i="27"/>
  <c r="AI8203" i="27"/>
  <c r="AJ8203" i="27"/>
  <c r="AG8203" i="27"/>
  <c r="AG8207" i="27"/>
  <c r="AH8207" i="27"/>
  <c r="AI8207" i="27"/>
  <c r="AJ8207" i="27"/>
  <c r="AH8182" i="27"/>
  <c r="AI8182" i="27"/>
  <c r="AJ8182" i="27"/>
  <c r="AG8182" i="27"/>
  <c r="AH8188" i="27"/>
  <c r="AI8188" i="27"/>
  <c r="AJ8188" i="27"/>
  <c r="AG8188" i="27"/>
  <c r="AG8195" i="27"/>
  <c r="AI8195" i="27"/>
  <c r="AJ8195" i="27"/>
  <c r="AH8195" i="27"/>
  <c r="AG8210" i="27"/>
  <c r="AJ8210" i="27"/>
  <c r="AH8210" i="27"/>
  <c r="AI8210" i="27"/>
  <c r="AH8212" i="27"/>
  <c r="AI8212" i="27"/>
  <c r="AJ8212" i="27"/>
  <c r="AG8212" i="27"/>
  <c r="AH8170" i="27"/>
  <c r="AI8170" i="27"/>
  <c r="AJ8170" i="27"/>
  <c r="AG8170" i="27"/>
  <c r="AG8189" i="27"/>
  <c r="AI8189" i="27"/>
  <c r="AH8189" i="27"/>
  <c r="AJ8189" i="27"/>
  <c r="AH8185" i="27"/>
  <c r="AI8185" i="27"/>
  <c r="AJ8185" i="27"/>
  <c r="AG8185" i="27"/>
  <c r="AH8193" i="27"/>
  <c r="AG8193" i="27"/>
  <c r="AI8193" i="27"/>
  <c r="AJ8193" i="27"/>
  <c r="AG8192" i="27"/>
  <c r="AH8192" i="27"/>
  <c r="AI8192" i="27"/>
  <c r="AJ8192" i="27"/>
  <c r="AH8191" i="27"/>
  <c r="AI8191" i="27"/>
  <c r="AJ8191" i="27"/>
  <c r="AG8191" i="27"/>
  <c r="AG8187" i="27"/>
  <c r="AJ8187" i="27"/>
  <c r="AH8187" i="27"/>
  <c r="AI8187" i="27"/>
  <c r="AH8166" i="27"/>
  <c r="AG8166" i="27"/>
  <c r="AI8166" i="27"/>
  <c r="AJ8166" i="27"/>
  <c r="V8178" i="27"/>
  <c r="AG8169" i="27"/>
  <c r="AH8169" i="27"/>
  <c r="AI8169" i="27"/>
  <c r="AJ8169" i="27"/>
  <c r="AI8172" i="27"/>
  <c r="AG8172" i="27"/>
  <c r="AH8172" i="27"/>
  <c r="AJ8172" i="27"/>
  <c r="U8229" i="27"/>
  <c r="U8221" i="27"/>
  <c r="U8196" i="27"/>
  <c r="AE8196" i="27"/>
  <c r="U8225" i="27"/>
  <c r="U8208" i="27"/>
  <c r="AE8208" i="27"/>
  <c r="U8226" i="27"/>
  <c r="U8206" i="27"/>
  <c r="S8175" i="27"/>
  <c r="U8219" i="27"/>
  <c r="AE8219" i="27"/>
  <c r="U8211" i="27"/>
  <c r="AE8211" i="27"/>
  <c r="U8190" i="27"/>
  <c r="AE8190" i="27"/>
  <c r="U8228" i="27"/>
  <c r="U8253" i="27"/>
  <c r="U8231" i="27"/>
  <c r="U8234" i="27"/>
  <c r="AE8234" i="27"/>
  <c r="U8216" i="27"/>
  <c r="AE8216" i="27"/>
  <c r="U8209" i="27"/>
  <c r="AE8209" i="27"/>
  <c r="U8224" i="27"/>
  <c r="U8213" i="27"/>
  <c r="AE8213" i="27"/>
  <c r="U8232" i="27"/>
  <c r="AE8232" i="27"/>
  <c r="U8222" i="27"/>
  <c r="U8202" i="27"/>
  <c r="U8199" i="27"/>
  <c r="U8215" i="27"/>
  <c r="AE8215" i="27"/>
  <c r="U8194" i="27"/>
  <c r="AE8194" i="27"/>
  <c r="U8203" i="27"/>
  <c r="V8197" i="27"/>
  <c r="Q8226" i="27"/>
  <c r="P8220" i="27"/>
  <c r="P8214" i="27"/>
  <c r="S8205" i="27"/>
  <c r="S8200" i="27"/>
  <c r="R8190" i="27"/>
  <c r="V8190" i="27" s="1"/>
  <c r="R8209" i="27"/>
  <c r="V8209" i="27" s="1"/>
  <c r="S8204" i="27"/>
  <c r="Q8232" i="27"/>
  <c r="S8201" i="27"/>
  <c r="V8200" i="27"/>
  <c r="V8204" i="27"/>
  <c r="V8175" i="27"/>
  <c r="V8182" i="27"/>
  <c r="R8224" i="27"/>
  <c r="V8224" i="27" s="1"/>
  <c r="S8216" i="27"/>
  <c r="S8219" i="27"/>
  <c r="R8226" i="27"/>
  <c r="V8226" i="27" s="1"/>
  <c r="R8229" i="27"/>
  <c r="V8229" i="27" s="1"/>
  <c r="R8228" i="27"/>
  <c r="V8228" i="27" s="1"/>
  <c r="R8196" i="27"/>
  <c r="V8205" i="27"/>
  <c r="S8211" i="27"/>
  <c r="R8222" i="27"/>
  <c r="V8222" i="27" s="1"/>
  <c r="V8172" i="27"/>
  <c r="S8213" i="27"/>
  <c r="S8208" i="27"/>
  <c r="R8220" i="27"/>
  <c r="V8220" i="27" s="1"/>
  <c r="R8221" i="27"/>
  <c r="V8221" i="27" s="1"/>
  <c r="S8190" i="27"/>
  <c r="R8199" i="27"/>
  <c r="S8212" i="27"/>
  <c r="S8234" i="27"/>
  <c r="R8203" i="27"/>
  <c r="S8215" i="27"/>
  <c r="S8194" i="27"/>
  <c r="S8193" i="27"/>
  <c r="R8225" i="27"/>
  <c r="S8214" i="27"/>
  <c r="R8194" i="27"/>
  <c r="R8202" i="27"/>
  <c r="M8279" i="27"/>
  <c r="N8279" i="27" s="1"/>
  <c r="M8272" i="27"/>
  <c r="N8272" i="27" s="1"/>
  <c r="M8276" i="27"/>
  <c r="N8276" i="27" s="1"/>
  <c r="V8192" i="27"/>
  <c r="V8191" i="27"/>
  <c r="P8245" i="27"/>
  <c r="V8189" i="27"/>
  <c r="S8196" i="27"/>
  <c r="S8220" i="27"/>
  <c r="V8195" i="27"/>
  <c r="V8207" i="27"/>
  <c r="S8198" i="27"/>
  <c r="V8198" i="27"/>
  <c r="V8210" i="27"/>
  <c r="P8233" i="27"/>
  <c r="Q8233" i="27"/>
  <c r="Q8227" i="27"/>
  <c r="P8227" i="27"/>
  <c r="Q8236" i="27"/>
  <c r="R8236" i="27" s="1"/>
  <c r="V8236" i="27" s="1"/>
  <c r="P8236" i="27"/>
  <c r="P8218" i="27"/>
  <c r="Q8218" i="27"/>
  <c r="R8218" i="27" s="1"/>
  <c r="V8218" i="27" s="1"/>
  <c r="M8264" i="27"/>
  <c r="N8264" i="27" s="1"/>
  <c r="M8270" i="27"/>
  <c r="N8270" i="27" s="1"/>
  <c r="N8256" i="27"/>
  <c r="P8256" i="27" s="1"/>
  <c r="M8260" i="27"/>
  <c r="N8260" i="27" s="1"/>
  <c r="M8250" i="27"/>
  <c r="N8250" i="27" s="1"/>
  <c r="M8238" i="27"/>
  <c r="N8238" i="27" s="1"/>
  <c r="M8251" i="27"/>
  <c r="N8251" i="27" s="1"/>
  <c r="M8242" i="27"/>
  <c r="N8242" i="27" s="1"/>
  <c r="S8209" i="27"/>
  <c r="M8282" i="27"/>
  <c r="N8282" i="27" s="1"/>
  <c r="M8257" i="27"/>
  <c r="N8257" i="27" s="1"/>
  <c r="M8244" i="27"/>
  <c r="N8244" i="27" s="1"/>
  <c r="S8207" i="27"/>
  <c r="R8219" i="27"/>
  <c r="R8213" i="27"/>
  <c r="P8237" i="27"/>
  <c r="R8211" i="27"/>
  <c r="V8211" i="27" s="1"/>
  <c r="P8246" i="27"/>
  <c r="R8245" i="27"/>
  <c r="R8234" i="27"/>
  <c r="R8214" i="27"/>
  <c r="Q8239" i="27"/>
  <c r="Q8243" i="27"/>
  <c r="P8230" i="27"/>
  <c r="R8215" i="27"/>
  <c r="R8193" i="27"/>
  <c r="P8255" i="27"/>
  <c r="Q8252" i="27"/>
  <c r="R8231" i="27"/>
  <c r="R8206" i="27"/>
  <c r="R8216" i="27"/>
  <c r="Q8248" i="27"/>
  <c r="Q8253" i="27"/>
  <c r="J8299" i="27"/>
  <c r="AD8299" i="27" s="1"/>
  <c r="O8275" i="27"/>
  <c r="L8275" i="27"/>
  <c r="M8275" i="27" s="1"/>
  <c r="L8266" i="27"/>
  <c r="M8266" i="27" s="1"/>
  <c r="O8266" i="27"/>
  <c r="J8290" i="27"/>
  <c r="AD8290" i="27" s="1"/>
  <c r="N8277" i="27"/>
  <c r="P8277" i="27" s="1"/>
  <c r="J8308" i="27"/>
  <c r="AD8308" i="27" s="1"/>
  <c r="L8284" i="27"/>
  <c r="O8284" i="27"/>
  <c r="L8262" i="27"/>
  <c r="O8262" i="27"/>
  <c r="J8286" i="27"/>
  <c r="AD8286" i="27" s="1"/>
  <c r="J8292" i="27"/>
  <c r="AD8292" i="27" s="1"/>
  <c r="L8268" i="27"/>
  <c r="O8268" i="27"/>
  <c r="N8267" i="27"/>
  <c r="L8280" i="27"/>
  <c r="O8280" i="27"/>
  <c r="J8304" i="27"/>
  <c r="AD8304" i="27" s="1"/>
  <c r="L8281" i="27"/>
  <c r="J8305" i="27"/>
  <c r="AD8305" i="27" s="1"/>
  <c r="O8281" i="27"/>
  <c r="L8274" i="27"/>
  <c r="J8298" i="27"/>
  <c r="AD8298" i="27" s="1"/>
  <c r="O8274" i="27"/>
  <c r="Q8230" i="27"/>
  <c r="N8254" i="27"/>
  <c r="Q8237" i="27"/>
  <c r="P8239" i="27"/>
  <c r="Q8246" i="27"/>
  <c r="P8243" i="27"/>
  <c r="Q8258" i="27"/>
  <c r="P8258" i="27"/>
  <c r="Q8217" i="27"/>
  <c r="P8217" i="27"/>
  <c r="P8235" i="27"/>
  <c r="Q8235" i="27"/>
  <c r="Q8249" i="27"/>
  <c r="P8249" i="27"/>
  <c r="Q8223" i="27"/>
  <c r="P8223" i="27"/>
  <c r="Q8240" i="27"/>
  <c r="P8240" i="27"/>
  <c r="K8288" i="27"/>
  <c r="N8269" i="27"/>
  <c r="K8304" i="27"/>
  <c r="N8241" i="27"/>
  <c r="K8292" i="27"/>
  <c r="K8299" i="27"/>
  <c r="K8306" i="27"/>
  <c r="N8247" i="27"/>
  <c r="K8286" i="27"/>
  <c r="K8298" i="27"/>
  <c r="N8259" i="27"/>
  <c r="N8261" i="27"/>
  <c r="N8273" i="27"/>
  <c r="N8263" i="27"/>
  <c r="Q8255" i="27"/>
  <c r="P8252" i="27"/>
  <c r="L8271" i="27"/>
  <c r="M8271" i="27" s="1"/>
  <c r="J8295" i="27"/>
  <c r="AD8295" i="27" s="1"/>
  <c r="O8271" i="27"/>
  <c r="K8318" i="27"/>
  <c r="K8319" i="27"/>
  <c r="K8296" i="27"/>
  <c r="O8278" i="27"/>
  <c r="J8302" i="27"/>
  <c r="AD8302" i="27" s="1"/>
  <c r="L8278" i="27"/>
  <c r="M8278" i="27" s="1"/>
  <c r="J8318" i="27"/>
  <c r="AD8318" i="27" s="1"/>
  <c r="O8294" i="27"/>
  <c r="L8294" i="27"/>
  <c r="M8294" i="27" s="1"/>
  <c r="K8317" i="27"/>
  <c r="J8312" i="27"/>
  <c r="AD8312" i="27" s="1"/>
  <c r="L8288" i="27"/>
  <c r="O8288" i="27"/>
  <c r="P8248" i="27"/>
  <c r="J8330" i="27"/>
  <c r="AD8330" i="27" s="1"/>
  <c r="O8306" i="27"/>
  <c r="L8306" i="27"/>
  <c r="K8302" i="27"/>
  <c r="K8308" i="27"/>
  <c r="O8283" i="27"/>
  <c r="L8283" i="27"/>
  <c r="M8283" i="27" s="1"/>
  <c r="J8307" i="27"/>
  <c r="AD8307" i="27" s="1"/>
  <c r="K8329" i="27"/>
  <c r="K8300" i="27"/>
  <c r="K8303" i="27"/>
  <c r="O8300" i="27"/>
  <c r="L8300" i="27"/>
  <c r="J8324" i="27"/>
  <c r="AD8324" i="27" s="1"/>
  <c r="J8315" i="27"/>
  <c r="AD8315" i="27" s="1"/>
  <c r="O8291" i="27"/>
  <c r="L8291" i="27"/>
  <c r="M8291" i="27" s="1"/>
  <c r="J8327" i="27"/>
  <c r="AD8327" i="27" s="1"/>
  <c r="O8303" i="27"/>
  <c r="L8303" i="27"/>
  <c r="K8313" i="27"/>
  <c r="O8301" i="27"/>
  <c r="J8325" i="27"/>
  <c r="AD8325" i="27" s="1"/>
  <c r="L8301" i="27"/>
  <c r="M8301" i="27" s="1"/>
  <c r="K8325" i="27"/>
  <c r="K8290" i="27"/>
  <c r="J8321" i="27"/>
  <c r="AD8321" i="27" s="1"/>
  <c r="O8297" i="27"/>
  <c r="L8297" i="27"/>
  <c r="M8297" i="27" s="1"/>
  <c r="L8287" i="27"/>
  <c r="M8287" i="27" s="1"/>
  <c r="O8287" i="27"/>
  <c r="J8311" i="27"/>
  <c r="AD8311" i="27" s="1"/>
  <c r="K8315" i="27"/>
  <c r="K8309" i="27"/>
  <c r="K8311" i="27"/>
  <c r="K8331" i="27"/>
  <c r="J8317" i="27"/>
  <c r="AD8317" i="27" s="1"/>
  <c r="O8293" i="27"/>
  <c r="L8293" i="27"/>
  <c r="M8293" i="27" s="1"/>
  <c r="J8289" i="27"/>
  <c r="AD8289" i="27" s="1"/>
  <c r="O8265" i="27"/>
  <c r="L8265" i="27"/>
  <c r="M8265" i="27" s="1"/>
  <c r="K8321" i="27"/>
  <c r="O8296" i="27"/>
  <c r="J8320" i="27"/>
  <c r="AD8320" i="27" s="1"/>
  <c r="L8296" i="27"/>
  <c r="O8285" i="27"/>
  <c r="J8309" i="27"/>
  <c r="AD8309" i="27" s="1"/>
  <c r="L8285" i="27"/>
  <c r="M8285" i="27" s="1"/>
  <c r="AE8206" i="27"/>
  <c r="AE8231" i="27"/>
  <c r="AE8252" i="27"/>
  <c r="AE8277" i="27"/>
  <c r="AE8246" i="27"/>
  <c r="AE8227" i="27"/>
  <c r="AE8249" i="27"/>
  <c r="AE8245" i="27"/>
  <c r="AE8223" i="27"/>
  <c r="AE8248" i="27"/>
  <c r="AH8248" i="27" l="1"/>
  <c r="AI8248" i="27"/>
  <c r="AJ8248" i="27"/>
  <c r="AG8248" i="27"/>
  <c r="AG8223" i="27"/>
  <c r="AJ8223" i="27"/>
  <c r="AH8223" i="27"/>
  <c r="AI8223" i="27"/>
  <c r="AH8245" i="27"/>
  <c r="AI8245" i="27"/>
  <c r="AJ8245" i="27"/>
  <c r="AG8245" i="27"/>
  <c r="AG8249" i="27"/>
  <c r="AI8249" i="27"/>
  <c r="AH8249" i="27"/>
  <c r="AJ8249" i="27"/>
  <c r="AH8227" i="27"/>
  <c r="AI8227" i="27"/>
  <c r="AJ8227" i="27"/>
  <c r="AG8227" i="27"/>
  <c r="AG8246" i="27"/>
  <c r="AJ8246" i="27"/>
  <c r="AH8246" i="27"/>
  <c r="AI8246" i="27"/>
  <c r="AG8277" i="27"/>
  <c r="AJ8277" i="27"/>
  <c r="AH8277" i="27"/>
  <c r="AI8277" i="27"/>
  <c r="AG8252" i="27"/>
  <c r="AH8252" i="27"/>
  <c r="AI8252" i="27"/>
  <c r="AJ8252" i="27"/>
  <c r="AG8231" i="27"/>
  <c r="AH8231" i="27"/>
  <c r="AJ8231" i="27"/>
  <c r="AI8231" i="27"/>
  <c r="AH8206" i="27"/>
  <c r="AI8206" i="27"/>
  <c r="AJ8206" i="27"/>
  <c r="AG8206" i="27"/>
  <c r="AG8216" i="27"/>
  <c r="AH8216" i="27"/>
  <c r="AI8216" i="27"/>
  <c r="AJ8216" i="27"/>
  <c r="AG8232" i="27"/>
  <c r="AJ8232" i="27"/>
  <c r="AH8232" i="27"/>
  <c r="AI8232" i="27"/>
  <c r="AH8215" i="27"/>
  <c r="AI8215" i="27"/>
  <c r="AJ8215" i="27"/>
  <c r="AG8215" i="27"/>
  <c r="AI8208" i="27"/>
  <c r="AJ8208" i="27"/>
  <c r="AG8208" i="27"/>
  <c r="AH8208" i="27"/>
  <c r="AG8213" i="27"/>
  <c r="AH8213" i="27"/>
  <c r="AI8213" i="27"/>
  <c r="AJ8213" i="27"/>
  <c r="AG8190" i="27"/>
  <c r="AH8190" i="27"/>
  <c r="AI8190" i="27"/>
  <c r="AJ8190" i="27"/>
  <c r="AG8196" i="27"/>
  <c r="AJ8196" i="27"/>
  <c r="AH8196" i="27"/>
  <c r="AI8196" i="27"/>
  <c r="AG8234" i="27"/>
  <c r="AH8234" i="27"/>
  <c r="AI8234" i="27"/>
  <c r="AJ8234" i="27"/>
  <c r="AI8211" i="27"/>
  <c r="AG8211" i="27"/>
  <c r="AH8211" i="27"/>
  <c r="AJ8211" i="27"/>
  <c r="AH8194" i="27"/>
  <c r="AI8194" i="27"/>
  <c r="AJ8194" i="27"/>
  <c r="AG8194" i="27"/>
  <c r="AH8209" i="27"/>
  <c r="AI8209" i="27"/>
  <c r="AJ8209" i="27"/>
  <c r="AG8209" i="27"/>
  <c r="AG8219" i="27"/>
  <c r="AH8219" i="27"/>
  <c r="AJ8219" i="27"/>
  <c r="AI8219" i="27"/>
  <c r="S8224" i="27"/>
  <c r="U8248" i="27"/>
  <c r="U8218" i="27"/>
  <c r="AE8218" i="27"/>
  <c r="U8223" i="27"/>
  <c r="U8236" i="27"/>
  <c r="AE8236" i="27"/>
  <c r="U8245" i="27"/>
  <c r="U8214" i="27"/>
  <c r="AE8214" i="27"/>
  <c r="U8258" i="27"/>
  <c r="AE8258" i="27"/>
  <c r="U8249" i="27"/>
  <c r="U8227" i="27"/>
  <c r="U8220" i="27"/>
  <c r="AE8220" i="27"/>
  <c r="U8243" i="27"/>
  <c r="AE8243" i="27"/>
  <c r="U8246" i="27"/>
  <c r="U8277" i="27"/>
  <c r="U8237" i="27"/>
  <c r="AE8237" i="27"/>
  <c r="U8240" i="27"/>
  <c r="AE8240" i="27"/>
  <c r="U8252" i="27"/>
  <c r="U8239" i="27"/>
  <c r="AE8239" i="27"/>
  <c r="U8255" i="27"/>
  <c r="U8235" i="27"/>
  <c r="AE8235" i="27"/>
  <c r="U8233" i="27"/>
  <c r="AE8233" i="27"/>
  <c r="U8217" i="27"/>
  <c r="AE8217" i="27"/>
  <c r="U8230" i="27"/>
  <c r="U8256" i="27"/>
  <c r="AE8256" i="27"/>
  <c r="S8199" i="27"/>
  <c r="S8229" i="27"/>
  <c r="S8226" i="27"/>
  <c r="S8232" i="27"/>
  <c r="R8232" i="27"/>
  <c r="V8232" i="27" s="1"/>
  <c r="S8228" i="27"/>
  <c r="S8221" i="27"/>
  <c r="Q8256" i="27"/>
  <c r="R8233" i="27"/>
  <c r="V8233" i="27" s="1"/>
  <c r="S8222" i="27"/>
  <c r="Q8277" i="27"/>
  <c r="V8199" i="27"/>
  <c r="V8196" i="27"/>
  <c r="V8194" i="27"/>
  <c r="S8235" i="27"/>
  <c r="R8246" i="27"/>
  <c r="V8246" i="27" s="1"/>
  <c r="S8218" i="27"/>
  <c r="V8225" i="27"/>
  <c r="R8253" i="27"/>
  <c r="S8217" i="27"/>
  <c r="S8236" i="27"/>
  <c r="R8248" i="27"/>
  <c r="V8248" i="27" s="1"/>
  <c r="R8227" i="27"/>
  <c r="S8227" i="27" s="1"/>
  <c r="S8243" i="27"/>
  <c r="S8233" i="27"/>
  <c r="V8203" i="27"/>
  <c r="S8240" i="27"/>
  <c r="S8239" i="27"/>
  <c r="S8203" i="27"/>
  <c r="V8202" i="27"/>
  <c r="S8202" i="27"/>
  <c r="S8258" i="27"/>
  <c r="R8249" i="27"/>
  <c r="V8249" i="27" s="1"/>
  <c r="R8252" i="27"/>
  <c r="S8252" i="27" s="1"/>
  <c r="S8225" i="27"/>
  <c r="M8288" i="27"/>
  <c r="N8288" i="27" s="1"/>
  <c r="Q8251" i="27"/>
  <c r="P8251" i="27"/>
  <c r="P8242" i="27"/>
  <c r="Q8242" i="27"/>
  <c r="Q8270" i="27"/>
  <c r="P8270" i="27"/>
  <c r="M8296" i="27"/>
  <c r="N8296" i="27" s="1"/>
  <c r="S8206" i="27"/>
  <c r="V8206" i="27"/>
  <c r="V8214" i="27"/>
  <c r="M8303" i="27"/>
  <c r="N8303" i="27" s="1"/>
  <c r="V8231" i="27"/>
  <c r="V8234" i="27"/>
  <c r="S8245" i="27"/>
  <c r="V8245" i="27"/>
  <c r="V8193" i="27"/>
  <c r="V8215" i="27"/>
  <c r="V8213" i="27"/>
  <c r="V8219" i="27"/>
  <c r="V8216" i="27"/>
  <c r="Q8238" i="27"/>
  <c r="R8238" i="27" s="1"/>
  <c r="V8238" i="27" s="1"/>
  <c r="P8238" i="27"/>
  <c r="P8244" i="27"/>
  <c r="Q8244" i="27"/>
  <c r="Q8250" i="27"/>
  <c r="P8250" i="27"/>
  <c r="P8260" i="27"/>
  <c r="Q8260" i="27"/>
  <c r="R8260" i="27" s="1"/>
  <c r="Q8257" i="27"/>
  <c r="P8257" i="27"/>
  <c r="M8300" i="27"/>
  <c r="N8300" i="27" s="1"/>
  <c r="N8275" i="27"/>
  <c r="Q8275" i="27" s="1"/>
  <c r="M8306" i="27"/>
  <c r="N8306" i="27" s="1"/>
  <c r="M8274" i="27"/>
  <c r="N8274" i="27" s="1"/>
  <c r="M8284" i="27"/>
  <c r="N8284" i="27" s="1"/>
  <c r="M8262" i="27"/>
  <c r="N8262" i="27" s="1"/>
  <c r="M8280" i="27"/>
  <c r="N8280" i="27" s="1"/>
  <c r="M8281" i="27"/>
  <c r="N8281" i="27" s="1"/>
  <c r="N8266" i="27"/>
  <c r="Q8266" i="27" s="1"/>
  <c r="M8268" i="27"/>
  <c r="N8268" i="27" s="1"/>
  <c r="S8231" i="27"/>
  <c r="R8243" i="27"/>
  <c r="Q8272" i="27"/>
  <c r="Q8263" i="27"/>
  <c r="P8279" i="27"/>
  <c r="Q8273" i="27"/>
  <c r="Q8276" i="27"/>
  <c r="Q8261" i="27"/>
  <c r="R8223" i="27"/>
  <c r="P8259" i="27"/>
  <c r="R8230" i="27"/>
  <c r="S8237" i="27"/>
  <c r="R8235" i="27"/>
  <c r="V8235" i="27" s="1"/>
  <c r="R8237" i="27"/>
  <c r="Q8247" i="27"/>
  <c r="Q8241" i="27"/>
  <c r="R8239" i="27"/>
  <c r="R8258" i="27"/>
  <c r="P8269" i="27"/>
  <c r="R8217" i="27"/>
  <c r="R8255" i="27"/>
  <c r="R8240" i="27"/>
  <c r="V8240" i="27" s="1"/>
  <c r="Q8264" i="27"/>
  <c r="Q8254" i="27"/>
  <c r="P8254" i="27"/>
  <c r="Q8267" i="27"/>
  <c r="P8267" i="27"/>
  <c r="O8286" i="27"/>
  <c r="J8310" i="27"/>
  <c r="AD8310" i="27" s="1"/>
  <c r="L8286" i="27"/>
  <c r="L8305" i="27"/>
  <c r="J8329" i="27"/>
  <c r="AD8329" i="27" s="1"/>
  <c r="O8305" i="27"/>
  <c r="J8322" i="27"/>
  <c r="AD8322" i="27" s="1"/>
  <c r="L8298" i="27"/>
  <c r="O8298" i="27"/>
  <c r="L8290" i="27"/>
  <c r="M8290" i="27" s="1"/>
  <c r="J8314" i="27"/>
  <c r="AD8314" i="27" s="1"/>
  <c r="O8290" i="27"/>
  <c r="J8328" i="27"/>
  <c r="AD8328" i="27" s="1"/>
  <c r="L8304" i="27"/>
  <c r="O8304" i="27"/>
  <c r="O8308" i="27"/>
  <c r="J8332" i="27"/>
  <c r="AD8332" i="27" s="1"/>
  <c r="L8308" i="27"/>
  <c r="M8308" i="27" s="1"/>
  <c r="L8299" i="27"/>
  <c r="M8299" i="27" s="1"/>
  <c r="J8323" i="27"/>
  <c r="AD8323" i="27" s="1"/>
  <c r="O8299" i="27"/>
  <c r="L8292" i="27"/>
  <c r="J8316" i="27"/>
  <c r="AD8316" i="27" s="1"/>
  <c r="O8292" i="27"/>
  <c r="P8241" i="27"/>
  <c r="Q8269" i="27"/>
  <c r="P8264" i="27"/>
  <c r="P8273" i="27"/>
  <c r="P8261" i="27"/>
  <c r="P8272" i="27"/>
  <c r="P8263" i="27"/>
  <c r="Q8259" i="27"/>
  <c r="Q8279" i="27"/>
  <c r="P8247" i="27"/>
  <c r="Q8282" i="27"/>
  <c r="P8282" i="27"/>
  <c r="N8287" i="27"/>
  <c r="N8265" i="27"/>
  <c r="K8330" i="27"/>
  <c r="K8328" i="27"/>
  <c r="K8322" i="27"/>
  <c r="N8285" i="27"/>
  <c r="N8294" i="27"/>
  <c r="Q8294" i="27" s="1"/>
  <c r="K8310" i="27"/>
  <c r="K8316" i="27"/>
  <c r="K8312" i="27"/>
  <c r="N8291" i="27"/>
  <c r="K8323" i="27"/>
  <c r="N8301" i="27"/>
  <c r="N8278" i="27"/>
  <c r="N8293" i="27"/>
  <c r="N8283" i="27"/>
  <c r="N8271" i="27"/>
  <c r="N8297" i="27"/>
  <c r="P8276" i="27"/>
  <c r="L8295" i="27"/>
  <c r="M8295" i="27" s="1"/>
  <c r="J8319" i="27"/>
  <c r="AD8319" i="27" s="1"/>
  <c r="O8295" i="27"/>
  <c r="O8324" i="27"/>
  <c r="J8348" i="27"/>
  <c r="AD8348" i="27" s="1"/>
  <c r="L8324" i="27"/>
  <c r="K8342" i="27"/>
  <c r="O8318" i="27"/>
  <c r="J8342" i="27"/>
  <c r="AD8342" i="27" s="1"/>
  <c r="L8318" i="27"/>
  <c r="M8318" i="27" s="1"/>
  <c r="J8331" i="27"/>
  <c r="AD8331" i="27" s="1"/>
  <c r="O8307" i="27"/>
  <c r="L8307" i="27"/>
  <c r="M8307" i="27" s="1"/>
  <c r="K8355" i="27"/>
  <c r="K8337" i="27"/>
  <c r="J8349" i="27"/>
  <c r="AD8349" i="27" s="1"/>
  <c r="O8325" i="27"/>
  <c r="L8325" i="27"/>
  <c r="M8325" i="27" s="1"/>
  <c r="K8327" i="27"/>
  <c r="K8332" i="27"/>
  <c r="J8354" i="27"/>
  <c r="AD8354" i="27" s="1"/>
  <c r="O8330" i="27"/>
  <c r="L8330" i="27"/>
  <c r="O8302" i="27"/>
  <c r="J8326" i="27"/>
  <c r="AD8326" i="27" s="1"/>
  <c r="L8302" i="27"/>
  <c r="M8302" i="27" s="1"/>
  <c r="J8333" i="27"/>
  <c r="AD8333" i="27" s="1"/>
  <c r="O8309" i="27"/>
  <c r="L8309" i="27"/>
  <c r="M8309" i="27" s="1"/>
  <c r="K8345" i="27"/>
  <c r="K8335" i="27"/>
  <c r="L8320" i="27"/>
  <c r="J8344" i="27"/>
  <c r="AD8344" i="27" s="1"/>
  <c r="O8320" i="27"/>
  <c r="K8333" i="27"/>
  <c r="K8326" i="27"/>
  <c r="L8312" i="27"/>
  <c r="J8336" i="27"/>
  <c r="AD8336" i="27" s="1"/>
  <c r="O8312" i="27"/>
  <c r="L8321" i="27"/>
  <c r="M8321" i="27" s="1"/>
  <c r="J8345" i="27"/>
  <c r="AD8345" i="27" s="1"/>
  <c r="O8321" i="27"/>
  <c r="K8349" i="27"/>
  <c r="K8324" i="27"/>
  <c r="K8353" i="27"/>
  <c r="K8341" i="27"/>
  <c r="K8320" i="27"/>
  <c r="J8313" i="27"/>
  <c r="AD8313" i="27" s="1"/>
  <c r="L8289" i="27"/>
  <c r="M8289" i="27" s="1"/>
  <c r="O8289" i="27"/>
  <c r="K8339" i="27"/>
  <c r="L8311" i="27"/>
  <c r="M8311" i="27" s="1"/>
  <c r="J8335" i="27"/>
  <c r="AD8335" i="27" s="1"/>
  <c r="O8311" i="27"/>
  <c r="L8327" i="27"/>
  <c r="J8351" i="27"/>
  <c r="AD8351" i="27" s="1"/>
  <c r="O8327" i="27"/>
  <c r="L8315" i="27"/>
  <c r="M8315" i="27" s="1"/>
  <c r="J8339" i="27"/>
  <c r="AD8339" i="27" s="1"/>
  <c r="O8315" i="27"/>
  <c r="O8317" i="27"/>
  <c r="J8341" i="27"/>
  <c r="AD8341" i="27" s="1"/>
  <c r="L8317" i="27"/>
  <c r="M8317" i="27" s="1"/>
  <c r="K8314" i="27"/>
  <c r="K8343" i="27"/>
  <c r="AE8230" i="27"/>
  <c r="AE8255" i="27"/>
  <c r="AE8272" i="27"/>
  <c r="AE8247" i="27"/>
  <c r="AE8276" i="27"/>
  <c r="AE8273" i="27"/>
  <c r="AE8251" i="27"/>
  <c r="AE8250" i="27"/>
  <c r="AE8270" i="27"/>
  <c r="AE8269" i="27"/>
  <c r="AH8269" i="27" l="1"/>
  <c r="AI8269" i="27"/>
  <c r="AJ8269" i="27"/>
  <c r="AG8269" i="27"/>
  <c r="AG8270" i="27"/>
  <c r="AH8270" i="27"/>
  <c r="AI8270" i="27"/>
  <c r="AJ8270" i="27"/>
  <c r="AG8250" i="27"/>
  <c r="AH8250" i="27"/>
  <c r="AJ8250" i="27"/>
  <c r="AI8250" i="27"/>
  <c r="AH8251" i="27"/>
  <c r="AI8251" i="27"/>
  <c r="AJ8251" i="27"/>
  <c r="AG8251" i="27"/>
  <c r="AG8273" i="27"/>
  <c r="AH8273" i="27"/>
  <c r="AI8273" i="27"/>
  <c r="AJ8273" i="27"/>
  <c r="AG8276" i="27"/>
  <c r="AH8276" i="27"/>
  <c r="AI8276" i="27"/>
  <c r="AJ8276" i="27"/>
  <c r="AH8247" i="27"/>
  <c r="AI8247" i="27"/>
  <c r="AG8247" i="27"/>
  <c r="AJ8247" i="27"/>
  <c r="AH8272" i="27"/>
  <c r="AI8272" i="27"/>
  <c r="AJ8272" i="27"/>
  <c r="AG8272" i="27"/>
  <c r="AG8255" i="27"/>
  <c r="AJ8255" i="27"/>
  <c r="AH8255" i="27"/>
  <c r="AI8255" i="27"/>
  <c r="AH8230" i="27"/>
  <c r="AI8230" i="27"/>
  <c r="AJ8230" i="27"/>
  <c r="AG8230" i="27"/>
  <c r="AH8233" i="27"/>
  <c r="AI8233" i="27"/>
  <c r="AJ8233" i="27"/>
  <c r="AG8233" i="27"/>
  <c r="AH8236" i="27"/>
  <c r="AI8236" i="27"/>
  <c r="AJ8236" i="27"/>
  <c r="AG8236" i="27"/>
  <c r="AH8218" i="27"/>
  <c r="AI8218" i="27"/>
  <c r="AJ8218" i="27"/>
  <c r="AG8218" i="27"/>
  <c r="AH8239" i="27"/>
  <c r="AI8239" i="27"/>
  <c r="AJ8239" i="27"/>
  <c r="AG8239" i="27"/>
  <c r="AH8220" i="27"/>
  <c r="AG8220" i="27"/>
  <c r="AI8220" i="27"/>
  <c r="AJ8220" i="27"/>
  <c r="AG8235" i="27"/>
  <c r="AH8235" i="27"/>
  <c r="AI8235" i="27"/>
  <c r="AJ8235" i="27"/>
  <c r="AH8256" i="27"/>
  <c r="AG8256" i="27"/>
  <c r="AI8256" i="27"/>
  <c r="AJ8256" i="27"/>
  <c r="AG8240" i="27"/>
  <c r="AJ8240" i="27"/>
  <c r="AH8240" i="27"/>
  <c r="AI8240" i="27"/>
  <c r="AG8258" i="27"/>
  <c r="AI8258" i="27"/>
  <c r="AJ8258" i="27"/>
  <c r="AH8258" i="27"/>
  <c r="AG8243" i="27"/>
  <c r="AH8243" i="27"/>
  <c r="AI8243" i="27"/>
  <c r="AJ8243" i="27"/>
  <c r="AG8217" i="27"/>
  <c r="AI8217" i="27"/>
  <c r="AH8217" i="27"/>
  <c r="AJ8217" i="27"/>
  <c r="AG8237" i="27"/>
  <c r="AH8237" i="27"/>
  <c r="AJ8237" i="27"/>
  <c r="AI8237" i="27"/>
  <c r="AG8214" i="27"/>
  <c r="AH8214" i="27"/>
  <c r="AI8214" i="27"/>
  <c r="AJ8214" i="27"/>
  <c r="M8320" i="27"/>
  <c r="N8320" i="27" s="1"/>
  <c r="U8264" i="27"/>
  <c r="AE8264" i="27"/>
  <c r="U8269" i="27"/>
  <c r="U8270" i="27"/>
  <c r="U8250" i="27"/>
  <c r="U8241" i="27"/>
  <c r="AE8241" i="27"/>
  <c r="U8279" i="27"/>
  <c r="U8244" i="27"/>
  <c r="AE8244" i="27"/>
  <c r="U8251" i="27"/>
  <c r="U8242" i="27"/>
  <c r="AE8242" i="27"/>
  <c r="U8282" i="27"/>
  <c r="AE8282" i="27"/>
  <c r="U8267" i="27"/>
  <c r="AE8267" i="27"/>
  <c r="U8238" i="27"/>
  <c r="AE8238" i="27"/>
  <c r="U8273" i="27"/>
  <c r="U8276" i="27"/>
  <c r="U8259" i="27"/>
  <c r="AE8259" i="27"/>
  <c r="U8261" i="27"/>
  <c r="AE8261" i="27"/>
  <c r="U8254" i="27"/>
  <c r="U8260" i="27"/>
  <c r="AE8260" i="27"/>
  <c r="U8247" i="27"/>
  <c r="U8257" i="27"/>
  <c r="AE8257" i="27"/>
  <c r="U8272" i="27"/>
  <c r="U8263" i="27"/>
  <c r="AE8263" i="27"/>
  <c r="S8253" i="27"/>
  <c r="P8275" i="27"/>
  <c r="P8266" i="27"/>
  <c r="R8270" i="27"/>
  <c r="S8270" i="27" s="1"/>
  <c r="R8277" i="27"/>
  <c r="S8277" i="27" s="1"/>
  <c r="R8256" i="27"/>
  <c r="V8256" i="27" s="1"/>
  <c r="R8250" i="27"/>
  <c r="S8256" i="27"/>
  <c r="V8260" i="27"/>
  <c r="S8249" i="27"/>
  <c r="V8252" i="27"/>
  <c r="S8246" i="27"/>
  <c r="R8242" i="27"/>
  <c r="S8248" i="27"/>
  <c r="V8253" i="27"/>
  <c r="S8263" i="27"/>
  <c r="R8244" i="27"/>
  <c r="R8272" i="27"/>
  <c r="R8251" i="27"/>
  <c r="R8275" i="27"/>
  <c r="V8275" i="27" s="1"/>
  <c r="S8238" i="27"/>
  <c r="R8254" i="27"/>
  <c r="V8254" i="27" s="1"/>
  <c r="S8266" i="27"/>
  <c r="S8264" i="27"/>
  <c r="S8261" i="27"/>
  <c r="S8241" i="27"/>
  <c r="R8247" i="27"/>
  <c r="V8247" i="27" s="1"/>
  <c r="R8276" i="27"/>
  <c r="V8276" i="27" s="1"/>
  <c r="R8257" i="27"/>
  <c r="V8257" i="27" s="1"/>
  <c r="R8273" i="27"/>
  <c r="V8273" i="27" s="1"/>
  <c r="S8260" i="27"/>
  <c r="S8242" i="27"/>
  <c r="V8227" i="27"/>
  <c r="S8282" i="27"/>
  <c r="S8259" i="27"/>
  <c r="R8269" i="27"/>
  <c r="S8269" i="27" s="1"/>
  <c r="Q8284" i="27"/>
  <c r="R8284" i="27" s="1"/>
  <c r="V8284" i="27" s="1"/>
  <c r="P8284" i="27"/>
  <c r="V8230" i="27"/>
  <c r="V8258" i="27"/>
  <c r="V8239" i="27"/>
  <c r="S8223" i="27"/>
  <c r="V8223" i="27"/>
  <c r="M8312" i="27"/>
  <c r="N8312" i="27" s="1"/>
  <c r="V8243" i="27"/>
  <c r="S8255" i="27"/>
  <c r="V8255" i="27"/>
  <c r="V8237" i="27"/>
  <c r="V8217" i="27"/>
  <c r="Q8280" i="27"/>
  <c r="R8280" i="27" s="1"/>
  <c r="V8280" i="27" s="1"/>
  <c r="P8280" i="27"/>
  <c r="Q8262" i="27"/>
  <c r="R8262" i="27" s="1"/>
  <c r="P8262" i="27"/>
  <c r="Q8268" i="27"/>
  <c r="P8268" i="27"/>
  <c r="Q8274" i="27"/>
  <c r="P8274" i="27"/>
  <c r="P8281" i="27"/>
  <c r="Q8281" i="27"/>
  <c r="M8324" i="27"/>
  <c r="N8324" i="27" s="1"/>
  <c r="M8327" i="27"/>
  <c r="N8327" i="27" s="1"/>
  <c r="M8330" i="27"/>
  <c r="N8330" i="27" s="1"/>
  <c r="M8304" i="27"/>
  <c r="N8304" i="27" s="1"/>
  <c r="S8257" i="27"/>
  <c r="M8305" i="27"/>
  <c r="N8305" i="27" s="1"/>
  <c r="N8299" i="27"/>
  <c r="Q8299" i="27" s="1"/>
  <c r="M8298" i="27"/>
  <c r="N8298" i="27" s="1"/>
  <c r="N8290" i="27"/>
  <c r="Q8290" i="27" s="1"/>
  <c r="M8292" i="27"/>
  <c r="N8292" i="27" s="1"/>
  <c r="N8308" i="27"/>
  <c r="P8308" i="27" s="1"/>
  <c r="M8286" i="27"/>
  <c r="N8286" i="27" s="1"/>
  <c r="R8264" i="27"/>
  <c r="R8261" i="27"/>
  <c r="P8303" i="27"/>
  <c r="R8282" i="27"/>
  <c r="V8282" i="27" s="1"/>
  <c r="R8266" i="27"/>
  <c r="V8266" i="27" s="1"/>
  <c r="P8291" i="27"/>
  <c r="P8283" i="27"/>
  <c r="Q8283" i="27"/>
  <c r="S8267" i="27"/>
  <c r="R8241" i="27"/>
  <c r="R8263" i="27"/>
  <c r="S8230" i="27"/>
  <c r="R8259" i="27"/>
  <c r="V8259" i="27" s="1"/>
  <c r="Q8296" i="27"/>
  <c r="R8267" i="27"/>
  <c r="P8294" i="27"/>
  <c r="R8294" i="27"/>
  <c r="R8279" i="27"/>
  <c r="Q8300" i="27"/>
  <c r="Q8278" i="27"/>
  <c r="Q8301" i="27"/>
  <c r="Q8306" i="27"/>
  <c r="J8346" i="27"/>
  <c r="AD8346" i="27" s="1"/>
  <c r="O8322" i="27"/>
  <c r="L8322" i="27"/>
  <c r="O8323" i="27"/>
  <c r="J8347" i="27"/>
  <c r="AD8347" i="27" s="1"/>
  <c r="L8323" i="27"/>
  <c r="M8323" i="27" s="1"/>
  <c r="O8329" i="27"/>
  <c r="J8353" i="27"/>
  <c r="AD8353" i="27" s="1"/>
  <c r="L8329" i="27"/>
  <c r="L8332" i="27"/>
  <c r="J8356" i="27"/>
  <c r="AD8356" i="27" s="1"/>
  <c r="O8332" i="27"/>
  <c r="N8302" i="27"/>
  <c r="O8314" i="27"/>
  <c r="J8338" i="27"/>
  <c r="AD8338" i="27" s="1"/>
  <c r="L8314" i="27"/>
  <c r="M8314" i="27" s="1"/>
  <c r="J8352" i="27"/>
  <c r="AD8352" i="27" s="1"/>
  <c r="L8328" i="27"/>
  <c r="M8328" i="27" s="1"/>
  <c r="O8328" i="27"/>
  <c r="O8316" i="27"/>
  <c r="L8316" i="27"/>
  <c r="J8340" i="27"/>
  <c r="AD8340" i="27" s="1"/>
  <c r="L8310" i="27"/>
  <c r="M8310" i="27" s="1"/>
  <c r="J8334" i="27"/>
  <c r="AD8334" i="27" s="1"/>
  <c r="O8310" i="27"/>
  <c r="Q8291" i="27"/>
  <c r="P8278" i="27"/>
  <c r="P8301" i="27"/>
  <c r="Q8288" i="27"/>
  <c r="P8288" i="27"/>
  <c r="P8297" i="27"/>
  <c r="Q8297" i="27"/>
  <c r="Q8287" i="27"/>
  <c r="P8287" i="27"/>
  <c r="P8271" i="27"/>
  <c r="Q8271" i="27"/>
  <c r="Q8293" i="27"/>
  <c r="P8293" i="27"/>
  <c r="P8265" i="27"/>
  <c r="Q8265" i="27"/>
  <c r="Q8285" i="27"/>
  <c r="P8285" i="27"/>
  <c r="K8347" i="27"/>
  <c r="K8354" i="27"/>
  <c r="K8340" i="27"/>
  <c r="K8346" i="27"/>
  <c r="N8289" i="27"/>
  <c r="N8295" i="27"/>
  <c r="N8311" i="27"/>
  <c r="K8334" i="27"/>
  <c r="N8318" i="27"/>
  <c r="N8325" i="27"/>
  <c r="Q8325" i="27" s="1"/>
  <c r="N8321" i="27"/>
  <c r="N8307" i="27"/>
  <c r="N8317" i="27"/>
  <c r="N8309" i="27"/>
  <c r="P8306" i="27"/>
  <c r="K8352" i="27"/>
  <c r="N8315" i="27"/>
  <c r="K8336" i="27"/>
  <c r="Q8303" i="27"/>
  <c r="J8343" i="27"/>
  <c r="AD8343" i="27" s="1"/>
  <c r="O8319" i="27"/>
  <c r="L8319" i="27"/>
  <c r="M8319" i="27" s="1"/>
  <c r="K8350" i="27"/>
  <c r="P8300" i="27"/>
  <c r="K8366" i="27"/>
  <c r="L8333" i="27"/>
  <c r="M8333" i="27" s="1"/>
  <c r="J8357" i="27"/>
  <c r="AD8357" i="27" s="1"/>
  <c r="O8333" i="27"/>
  <c r="O8349" i="27"/>
  <c r="L8349" i="27"/>
  <c r="M8349" i="27" s="1"/>
  <c r="J8373" i="27"/>
  <c r="AD8373" i="27" s="1"/>
  <c r="O8331" i="27"/>
  <c r="J8355" i="27"/>
  <c r="AD8355" i="27" s="1"/>
  <c r="L8331" i="27"/>
  <c r="M8331" i="27" s="1"/>
  <c r="L8335" i="27"/>
  <c r="M8335" i="27" s="1"/>
  <c r="J8359" i="27"/>
  <c r="AD8359" i="27" s="1"/>
  <c r="O8335" i="27"/>
  <c r="L8344" i="27"/>
  <c r="J8368" i="27"/>
  <c r="AD8368" i="27" s="1"/>
  <c r="O8344" i="27"/>
  <c r="L8339" i="27"/>
  <c r="M8339" i="27" s="1"/>
  <c r="J8363" i="27"/>
  <c r="AD8363" i="27" s="1"/>
  <c r="O8339" i="27"/>
  <c r="K8363" i="27"/>
  <c r="K8348" i="27"/>
  <c r="K8361" i="27"/>
  <c r="J8366" i="27"/>
  <c r="AD8366" i="27" s="1"/>
  <c r="O8342" i="27"/>
  <c r="L8342" i="27"/>
  <c r="M8342" i="27" s="1"/>
  <c r="J8365" i="27"/>
  <c r="AD8365" i="27" s="1"/>
  <c r="O8341" i="27"/>
  <c r="L8341" i="27"/>
  <c r="M8341" i="27" s="1"/>
  <c r="L8351" i="27"/>
  <c r="J8375" i="27"/>
  <c r="AD8375" i="27" s="1"/>
  <c r="O8351" i="27"/>
  <c r="L8313" i="27"/>
  <c r="M8313" i="27" s="1"/>
  <c r="O8313" i="27"/>
  <c r="J8337" i="27"/>
  <c r="AD8337" i="27" s="1"/>
  <c r="J8378" i="27"/>
  <c r="AD8378" i="27" s="1"/>
  <c r="O8354" i="27"/>
  <c r="L8354" i="27"/>
  <c r="K8344" i="27"/>
  <c r="K8365" i="27"/>
  <c r="L8336" i="27"/>
  <c r="J8360" i="27"/>
  <c r="AD8360" i="27" s="1"/>
  <c r="O8336" i="27"/>
  <c r="K8359" i="27"/>
  <c r="K8356" i="27"/>
  <c r="L8326" i="27"/>
  <c r="M8326" i="27" s="1"/>
  <c r="J8350" i="27"/>
  <c r="AD8350" i="27" s="1"/>
  <c r="O8326" i="27"/>
  <c r="L8348" i="27"/>
  <c r="J8372" i="27"/>
  <c r="AD8372" i="27" s="1"/>
  <c r="O8348" i="27"/>
  <c r="K8373" i="27"/>
  <c r="K8351" i="27"/>
  <c r="P8296" i="27"/>
  <c r="K8367" i="27"/>
  <c r="K8377" i="27"/>
  <c r="K8338" i="27"/>
  <c r="K8357" i="27"/>
  <c r="K8369" i="27"/>
  <c r="K8379" i="27"/>
  <c r="L8345" i="27"/>
  <c r="M8345" i="27" s="1"/>
  <c r="J8369" i="27"/>
  <c r="AD8369" i="27" s="1"/>
  <c r="O8345" i="27"/>
  <c r="AE8254" i="27"/>
  <c r="AE8279" i="27"/>
  <c r="AE8297" i="27"/>
  <c r="AE8300" i="27"/>
  <c r="AE8271" i="27"/>
  <c r="AE8301" i="27"/>
  <c r="AE8294" i="27"/>
  <c r="AE8296" i="27"/>
  <c r="AE8293" i="27"/>
  <c r="AE8274" i="27"/>
  <c r="AE8275" i="27"/>
  <c r="AH8275" i="27" l="1"/>
  <c r="AI8275" i="27"/>
  <c r="AJ8275" i="27"/>
  <c r="AG8275" i="27"/>
  <c r="AG8274" i="27"/>
  <c r="AH8274" i="27"/>
  <c r="AI8274" i="27"/>
  <c r="AJ8274" i="27"/>
  <c r="AH8293" i="27"/>
  <c r="AI8293" i="27"/>
  <c r="AJ8293" i="27"/>
  <c r="AG8293" i="27"/>
  <c r="AH8296" i="27"/>
  <c r="AI8296" i="27"/>
  <c r="AJ8296" i="27"/>
  <c r="AG8296" i="27"/>
  <c r="AG8294" i="27"/>
  <c r="AJ8294" i="27"/>
  <c r="AH8294" i="27"/>
  <c r="AI8294" i="27"/>
  <c r="AG8301" i="27"/>
  <c r="AH8301" i="27"/>
  <c r="AI8301" i="27"/>
  <c r="AJ8301" i="27"/>
  <c r="AJ8271" i="27"/>
  <c r="AG8271" i="27"/>
  <c r="AH8271" i="27"/>
  <c r="AI8271" i="27"/>
  <c r="AG8300" i="27"/>
  <c r="AH8300" i="27"/>
  <c r="AJ8300" i="27"/>
  <c r="AI8300" i="27"/>
  <c r="AG8297" i="27"/>
  <c r="AH8297" i="27"/>
  <c r="AI8297" i="27"/>
  <c r="AJ8297" i="27"/>
  <c r="AG8279" i="27"/>
  <c r="AH8279" i="27"/>
  <c r="AI8279" i="27"/>
  <c r="AJ8279" i="27"/>
  <c r="AH8254" i="27"/>
  <c r="AI8254" i="27"/>
  <c r="AJ8254" i="27"/>
  <c r="AG8254" i="27"/>
  <c r="AG8264" i="27"/>
  <c r="AH8264" i="27"/>
  <c r="AJ8264" i="27"/>
  <c r="AI8264" i="27"/>
  <c r="AH8263" i="27"/>
  <c r="AI8263" i="27"/>
  <c r="AJ8263" i="27"/>
  <c r="AG8263" i="27"/>
  <c r="AG8244" i="27"/>
  <c r="AH8244" i="27"/>
  <c r="AI8244" i="27"/>
  <c r="AJ8244" i="27"/>
  <c r="AG8259" i="27"/>
  <c r="AH8259" i="27"/>
  <c r="AI8259" i="27"/>
  <c r="AJ8259" i="27"/>
  <c r="AH8242" i="27"/>
  <c r="AI8242" i="27"/>
  <c r="AJ8242" i="27"/>
  <c r="AG8242" i="27"/>
  <c r="AG8282" i="27"/>
  <c r="AH8282" i="27"/>
  <c r="AJ8282" i="27"/>
  <c r="AI8282" i="27"/>
  <c r="AG8261" i="27"/>
  <c r="AH8261" i="27"/>
  <c r="AI8261" i="27"/>
  <c r="AJ8261" i="27"/>
  <c r="AH8257" i="27"/>
  <c r="AI8257" i="27"/>
  <c r="AJ8257" i="27"/>
  <c r="AG8257" i="27"/>
  <c r="AG8238" i="27"/>
  <c r="AH8238" i="27"/>
  <c r="AI8238" i="27"/>
  <c r="AJ8238" i="27"/>
  <c r="AG8241" i="27"/>
  <c r="AH8241" i="27"/>
  <c r="AI8241" i="27"/>
  <c r="AJ8241" i="27"/>
  <c r="V8277" i="27"/>
  <c r="AG8267" i="27"/>
  <c r="AJ8267" i="27"/>
  <c r="AH8267" i="27"/>
  <c r="AI8267" i="27"/>
  <c r="AH8260" i="27"/>
  <c r="AI8260" i="27"/>
  <c r="AJ8260" i="27"/>
  <c r="AG8260" i="27"/>
  <c r="S8254" i="27"/>
  <c r="U8275" i="27"/>
  <c r="U8285" i="27"/>
  <c r="AE8285" i="27"/>
  <c r="U8281" i="27"/>
  <c r="AE8281" i="27"/>
  <c r="U8274" i="27"/>
  <c r="U8266" i="27"/>
  <c r="AE8266" i="27"/>
  <c r="U8268" i="27"/>
  <c r="AE8268" i="27"/>
  <c r="U8293" i="27"/>
  <c r="U8278" i="27"/>
  <c r="U8262" i="27"/>
  <c r="AE8262" i="27"/>
  <c r="U8296" i="27"/>
  <c r="U8265" i="27"/>
  <c r="AE8265" i="27"/>
  <c r="U8294" i="27"/>
  <c r="U8303" i="27"/>
  <c r="U8308" i="27"/>
  <c r="AE8308" i="27"/>
  <c r="U8291" i="27"/>
  <c r="AE8291" i="27"/>
  <c r="U8301" i="27"/>
  <c r="U8271" i="27"/>
  <c r="U8280" i="27"/>
  <c r="AE8280" i="27"/>
  <c r="U8283" i="27"/>
  <c r="AE8283" i="27"/>
  <c r="U8288" i="27"/>
  <c r="AE8288" i="27"/>
  <c r="U8300" i="27"/>
  <c r="U8306" i="27"/>
  <c r="AE8306" i="27"/>
  <c r="V8270" i="27"/>
  <c r="U8287" i="27"/>
  <c r="AE8287" i="27"/>
  <c r="U8297" i="27"/>
  <c r="U8284" i="27"/>
  <c r="AE8284" i="27"/>
  <c r="S8273" i="27"/>
  <c r="R8281" i="27"/>
  <c r="V8281" i="27" s="1"/>
  <c r="S8276" i="27"/>
  <c r="M8348" i="27"/>
  <c r="Q8308" i="27"/>
  <c r="S8308" i="27" s="1"/>
  <c r="S8272" i="27"/>
  <c r="P8299" i="27"/>
  <c r="S8250" i="27"/>
  <c r="S8275" i="27"/>
  <c r="S8247" i="27"/>
  <c r="V8250" i="27"/>
  <c r="P8290" i="27"/>
  <c r="V8242" i="27"/>
  <c r="S8244" i="27"/>
  <c r="V8272" i="27"/>
  <c r="V8269" i="27"/>
  <c r="R8293" i="27"/>
  <c r="V8293" i="27" s="1"/>
  <c r="R8296" i="27"/>
  <c r="S8283" i="27"/>
  <c r="R8291" i="27"/>
  <c r="V8291" i="27" s="1"/>
  <c r="R8271" i="27"/>
  <c r="V8271" i="27" s="1"/>
  <c r="S8290" i="27"/>
  <c r="S8287" i="27"/>
  <c r="R8274" i="27"/>
  <c r="S8274" i="27" s="1"/>
  <c r="S8306" i="27"/>
  <c r="R8301" i="27"/>
  <c r="V8301" i="27" s="1"/>
  <c r="R8268" i="27"/>
  <c r="R8278" i="27"/>
  <c r="V8278" i="27" s="1"/>
  <c r="S8284" i="27"/>
  <c r="S8285" i="27"/>
  <c r="R8300" i="27"/>
  <c r="V8300" i="27" s="1"/>
  <c r="S8262" i="27"/>
  <c r="S8265" i="27"/>
  <c r="S8288" i="27"/>
  <c r="S8280" i="27"/>
  <c r="V8244" i="27"/>
  <c r="V8251" i="27"/>
  <c r="S8251" i="27"/>
  <c r="Q8305" i="27"/>
  <c r="P8305" i="27"/>
  <c r="V8294" i="27"/>
  <c r="V8241" i="27"/>
  <c r="M8354" i="27"/>
  <c r="N8354" i="27" s="1"/>
  <c r="V8267" i="27"/>
  <c r="V8261" i="27"/>
  <c r="V8262" i="27"/>
  <c r="V8264" i="27"/>
  <c r="S8268" i="27"/>
  <c r="S8279" i="27"/>
  <c r="V8279" i="27"/>
  <c r="V8263" i="27"/>
  <c r="P8286" i="27"/>
  <c r="Q8286" i="27"/>
  <c r="Q8298" i="27"/>
  <c r="P8298" i="27"/>
  <c r="P8304" i="27"/>
  <c r="Q8304" i="27"/>
  <c r="R8304" i="27" s="1"/>
  <c r="P8292" i="27"/>
  <c r="Q8292" i="27"/>
  <c r="M8344" i="27"/>
  <c r="N8344" i="27" s="1"/>
  <c r="S8281" i="27"/>
  <c r="M8351" i="27"/>
  <c r="N8351" i="27" s="1"/>
  <c r="M8329" i="27"/>
  <c r="N8329" i="27" s="1"/>
  <c r="Q8329" i="27" s="1"/>
  <c r="N8328" i="27"/>
  <c r="P8328" i="27" s="1"/>
  <c r="N8310" i="27"/>
  <c r="P8310" i="27" s="1"/>
  <c r="N8323" i="27"/>
  <c r="P8323" i="27" s="1"/>
  <c r="M8316" i="27"/>
  <c r="N8316" i="27" s="1"/>
  <c r="M8332" i="27"/>
  <c r="N8332" i="27" s="1"/>
  <c r="N8314" i="27"/>
  <c r="Q8314" i="27" s="1"/>
  <c r="M8336" i="27"/>
  <c r="N8336" i="27" s="1"/>
  <c r="M8322" i="27"/>
  <c r="N8322" i="27" s="1"/>
  <c r="S8294" i="27"/>
  <c r="R8306" i="27"/>
  <c r="P8317" i="27"/>
  <c r="Q8320" i="27"/>
  <c r="Q8315" i="27"/>
  <c r="Q8327" i="27"/>
  <c r="R8297" i="27"/>
  <c r="Q8302" i="27"/>
  <c r="P8324" i="27"/>
  <c r="P8309" i="27"/>
  <c r="P8307" i="27"/>
  <c r="R8290" i="27"/>
  <c r="V8290" i="27" s="1"/>
  <c r="R8287" i="27"/>
  <c r="S8291" i="27"/>
  <c r="R8288" i="27"/>
  <c r="R8265" i="27"/>
  <c r="Q8309" i="27"/>
  <c r="R8283" i="27"/>
  <c r="R8299" i="27"/>
  <c r="R8303" i="27"/>
  <c r="P8325" i="27"/>
  <c r="R8325" i="27"/>
  <c r="V8325" i="27" s="1"/>
  <c r="R8285" i="27"/>
  <c r="L8338" i="27"/>
  <c r="M8338" i="27" s="1"/>
  <c r="J8362" i="27"/>
  <c r="AD8362" i="27" s="1"/>
  <c r="O8338" i="27"/>
  <c r="J8364" i="27"/>
  <c r="AD8364" i="27" s="1"/>
  <c r="O8340" i="27"/>
  <c r="L8340" i="27"/>
  <c r="L8347" i="27"/>
  <c r="J8371" i="27"/>
  <c r="AD8371" i="27" s="1"/>
  <c r="O8347" i="27"/>
  <c r="J8376" i="27"/>
  <c r="AD8376" i="27" s="1"/>
  <c r="L8352" i="27"/>
  <c r="O8352" i="27"/>
  <c r="N8348" i="27"/>
  <c r="P8302" i="27"/>
  <c r="N8349" i="27"/>
  <c r="Q8349" i="27" s="1"/>
  <c r="L8334" i="27"/>
  <c r="O8334" i="27"/>
  <c r="J8358" i="27"/>
  <c r="AD8358" i="27" s="1"/>
  <c r="J8380" i="27"/>
  <c r="AD8380" i="27" s="1"/>
  <c r="O8356" i="27"/>
  <c r="L8356" i="27"/>
  <c r="M8356" i="27" s="1"/>
  <c r="J8370" i="27"/>
  <c r="AD8370" i="27" s="1"/>
  <c r="L8346" i="27"/>
  <c r="M8346" i="27" s="1"/>
  <c r="O8346" i="27"/>
  <c r="N8341" i="27"/>
  <c r="Q8341" i="27" s="1"/>
  <c r="N8335" i="27"/>
  <c r="J8377" i="27"/>
  <c r="AD8377" i="27" s="1"/>
  <c r="O8353" i="27"/>
  <c r="L8353" i="27"/>
  <c r="Q8317" i="27"/>
  <c r="P8315" i="27"/>
  <c r="Q8307" i="27"/>
  <c r="Q8311" i="27"/>
  <c r="P8311" i="27"/>
  <c r="P8318" i="27"/>
  <c r="Q8318" i="27"/>
  <c r="P8312" i="27"/>
  <c r="Q8312" i="27"/>
  <c r="Q8295" i="27"/>
  <c r="P8295" i="27"/>
  <c r="P8330" i="27"/>
  <c r="Q8330" i="27"/>
  <c r="Q8321" i="27"/>
  <c r="P8321" i="27"/>
  <c r="Q8289" i="27"/>
  <c r="P8289" i="27"/>
  <c r="N8331" i="27"/>
  <c r="K8360" i="27"/>
  <c r="N8326" i="27"/>
  <c r="N8319" i="27"/>
  <c r="K8378" i="27"/>
  <c r="K8358" i="27"/>
  <c r="K8371" i="27"/>
  <c r="N8342" i="27"/>
  <c r="K8376" i="27"/>
  <c r="K8370" i="27"/>
  <c r="N8345" i="27"/>
  <c r="N8313" i="27"/>
  <c r="K8364" i="27"/>
  <c r="N8339" i="27"/>
  <c r="N8333" i="27"/>
  <c r="P8320" i="27"/>
  <c r="J8367" i="27"/>
  <c r="AD8367" i="27" s="1"/>
  <c r="O8343" i="27"/>
  <c r="L8343" i="27"/>
  <c r="M8343" i="27" s="1"/>
  <c r="L8363" i="27"/>
  <c r="M8363" i="27" s="1"/>
  <c r="J8387" i="27"/>
  <c r="AD8387" i="27" s="1"/>
  <c r="O8363" i="27"/>
  <c r="K8403" i="27"/>
  <c r="J8384" i="27"/>
  <c r="AD8384" i="27" s="1"/>
  <c r="O8360" i="27"/>
  <c r="L8360" i="27"/>
  <c r="J8402" i="27"/>
  <c r="AD8402" i="27" s="1"/>
  <c r="O8378" i="27"/>
  <c r="L8378" i="27"/>
  <c r="K8372" i="27"/>
  <c r="L8375" i="27"/>
  <c r="J8399" i="27"/>
  <c r="AD8399" i="27" s="1"/>
  <c r="O8375" i="27"/>
  <c r="L8357" i="27"/>
  <c r="M8357" i="27" s="1"/>
  <c r="J8381" i="27"/>
  <c r="AD8381" i="27" s="1"/>
  <c r="O8357" i="27"/>
  <c r="K8391" i="27"/>
  <c r="K8397" i="27"/>
  <c r="Q8324" i="27"/>
  <c r="J8390" i="27"/>
  <c r="AD8390" i="27" s="1"/>
  <c r="O8366" i="27"/>
  <c r="L8366" i="27"/>
  <c r="M8366" i="27" s="1"/>
  <c r="K8393" i="27"/>
  <c r="K8389" i="27"/>
  <c r="J8383" i="27"/>
  <c r="AD8383" i="27" s="1"/>
  <c r="L8359" i="27"/>
  <c r="M8359" i="27" s="1"/>
  <c r="O8359" i="27"/>
  <c r="K8374" i="27"/>
  <c r="K8385" i="27"/>
  <c r="K8362" i="27"/>
  <c r="L8350" i="27"/>
  <c r="M8350" i="27" s="1"/>
  <c r="J8374" i="27"/>
  <c r="AD8374" i="27" s="1"/>
  <c r="O8350" i="27"/>
  <c r="K8381" i="27"/>
  <c r="K8368" i="27"/>
  <c r="J8389" i="27"/>
  <c r="AD8389" i="27" s="1"/>
  <c r="L8365" i="27"/>
  <c r="M8365" i="27" s="1"/>
  <c r="O8365" i="27"/>
  <c r="L8369" i="27"/>
  <c r="M8369" i="27" s="1"/>
  <c r="J8393" i="27"/>
  <c r="AD8393" i="27" s="1"/>
  <c r="O8369" i="27"/>
  <c r="K8380" i="27"/>
  <c r="K8387" i="27"/>
  <c r="L8368" i="27"/>
  <c r="O8368" i="27"/>
  <c r="J8392" i="27"/>
  <c r="AD8392" i="27" s="1"/>
  <c r="O8355" i="27"/>
  <c r="L8355" i="27"/>
  <c r="M8355" i="27" s="1"/>
  <c r="J8379" i="27"/>
  <c r="AD8379" i="27" s="1"/>
  <c r="K8390" i="27"/>
  <c r="K8401" i="27"/>
  <c r="K8375" i="27"/>
  <c r="J8396" i="27"/>
  <c r="AD8396" i="27" s="1"/>
  <c r="O8372" i="27"/>
  <c r="L8372" i="27"/>
  <c r="L8337" i="27"/>
  <c r="M8337" i="27" s="1"/>
  <c r="J8361" i="27"/>
  <c r="AD8361" i="27" s="1"/>
  <c r="O8337" i="27"/>
  <c r="O8373" i="27"/>
  <c r="J8397" i="27"/>
  <c r="AD8397" i="27" s="1"/>
  <c r="L8373" i="27"/>
  <c r="M8373" i="27" s="1"/>
  <c r="K8383" i="27"/>
  <c r="P8327" i="27"/>
  <c r="AE8278" i="27"/>
  <c r="AE8303" i="27"/>
  <c r="AE8298" i="27"/>
  <c r="AE8323" i="27"/>
  <c r="AE8324" i="27"/>
  <c r="AE8295" i="27"/>
  <c r="AE8325" i="27"/>
  <c r="AE8299" i="27"/>
  <c r="AE8318" i="27"/>
  <c r="AE8320" i="27"/>
  <c r="AE8321" i="27"/>
  <c r="AG8321" i="27" l="1"/>
  <c r="AH8321" i="27"/>
  <c r="AI8321" i="27"/>
  <c r="AJ8321" i="27"/>
  <c r="AH8320" i="27"/>
  <c r="AI8320" i="27"/>
  <c r="AJ8320" i="27"/>
  <c r="AG8320" i="27"/>
  <c r="AG8318" i="27"/>
  <c r="AH8318" i="27"/>
  <c r="AJ8318" i="27"/>
  <c r="AI8318" i="27"/>
  <c r="AH8299" i="27"/>
  <c r="AI8299" i="27"/>
  <c r="AJ8299" i="27"/>
  <c r="AG8299" i="27"/>
  <c r="AH8325" i="27"/>
  <c r="AI8325" i="27"/>
  <c r="AJ8325" i="27"/>
  <c r="AG8325" i="27"/>
  <c r="AG8295" i="27"/>
  <c r="AH8295" i="27"/>
  <c r="AI8295" i="27"/>
  <c r="AJ8295" i="27"/>
  <c r="AG8324" i="27"/>
  <c r="AH8324" i="27"/>
  <c r="AI8324" i="27"/>
  <c r="AJ8324" i="27"/>
  <c r="AH8323" i="27"/>
  <c r="AI8323" i="27"/>
  <c r="AJ8323" i="27"/>
  <c r="AG8323" i="27"/>
  <c r="AG8298" i="27"/>
  <c r="AH8298" i="27"/>
  <c r="AI8298" i="27"/>
  <c r="AJ8298" i="27"/>
  <c r="AG8303" i="27"/>
  <c r="AI8303" i="27"/>
  <c r="AH8303" i="27"/>
  <c r="AJ8303" i="27"/>
  <c r="AH8278" i="27"/>
  <c r="AI8278" i="27"/>
  <c r="AJ8278" i="27"/>
  <c r="AG8278" i="27"/>
  <c r="AI8262" i="27"/>
  <c r="AG8262" i="27"/>
  <c r="AJ8262" i="27"/>
  <c r="AH8262" i="27"/>
  <c r="AG8291" i="27"/>
  <c r="AJ8291" i="27"/>
  <c r="AH8291" i="27"/>
  <c r="AI8291" i="27"/>
  <c r="AH8308" i="27"/>
  <c r="AI8308" i="27"/>
  <c r="AJ8308" i="27"/>
  <c r="AG8308" i="27"/>
  <c r="AH8287" i="27"/>
  <c r="AI8287" i="27"/>
  <c r="AJ8287" i="27"/>
  <c r="AG8287" i="27"/>
  <c r="AG8268" i="27"/>
  <c r="AJ8268" i="27"/>
  <c r="AH8268" i="27"/>
  <c r="AI8268" i="27"/>
  <c r="AH8266" i="27"/>
  <c r="AI8266" i="27"/>
  <c r="AJ8266" i="27"/>
  <c r="AG8266" i="27"/>
  <c r="AG8306" i="27"/>
  <c r="AH8306" i="27"/>
  <c r="AI8306" i="27"/>
  <c r="AJ8306" i="27"/>
  <c r="AG8288" i="27"/>
  <c r="AH8288" i="27"/>
  <c r="AI8288" i="27"/>
  <c r="AJ8288" i="27"/>
  <c r="AH8283" i="27"/>
  <c r="AI8283" i="27"/>
  <c r="AG8283" i="27"/>
  <c r="AJ8283" i="27"/>
  <c r="AG8265" i="27"/>
  <c r="AH8265" i="27"/>
  <c r="AI8265" i="27"/>
  <c r="AJ8265" i="27"/>
  <c r="AH8281" i="27"/>
  <c r="AI8281" i="27"/>
  <c r="AJ8281" i="27"/>
  <c r="AG8281" i="27"/>
  <c r="AH8284" i="27"/>
  <c r="AI8284" i="27"/>
  <c r="AJ8284" i="27"/>
  <c r="AG8284" i="27"/>
  <c r="AJ8280" i="27"/>
  <c r="AG8280" i="27"/>
  <c r="AH8280" i="27"/>
  <c r="AI8280" i="27"/>
  <c r="AG8285" i="27"/>
  <c r="AH8285" i="27"/>
  <c r="AJ8285" i="27"/>
  <c r="AI8285" i="27"/>
  <c r="S8278" i="27"/>
  <c r="U8302" i="27"/>
  <c r="U8286" i="27"/>
  <c r="AE8286" i="27"/>
  <c r="U8321" i="27"/>
  <c r="U8320" i="27"/>
  <c r="U8307" i="27"/>
  <c r="AE8307" i="27"/>
  <c r="U8318" i="27"/>
  <c r="U8289" i="27"/>
  <c r="AE8289" i="27"/>
  <c r="U8299" i="27"/>
  <c r="U8330" i="27"/>
  <c r="AE8330" i="27"/>
  <c r="U8325" i="27"/>
  <c r="U8309" i="27"/>
  <c r="AE8309" i="27"/>
  <c r="U8311" i="27"/>
  <c r="AE8311" i="27"/>
  <c r="U8317" i="27"/>
  <c r="U8295" i="27"/>
  <c r="U8315" i="27"/>
  <c r="AE8315" i="27"/>
  <c r="U8324" i="27"/>
  <c r="U8328" i="27"/>
  <c r="AE8328" i="27"/>
  <c r="U8292" i="27"/>
  <c r="AE8292" i="27"/>
  <c r="U8327" i="27"/>
  <c r="U8312" i="27"/>
  <c r="AE8312" i="27"/>
  <c r="U8304" i="27"/>
  <c r="AE8304" i="27"/>
  <c r="U8305" i="27"/>
  <c r="AE8305" i="27"/>
  <c r="U8290" i="27"/>
  <c r="AE8290" i="27"/>
  <c r="U8323" i="27"/>
  <c r="R8308" i="27"/>
  <c r="V8308" i="27" s="1"/>
  <c r="U8310" i="27"/>
  <c r="AE8310" i="27"/>
  <c r="U8298" i="27"/>
  <c r="P8314" i="27"/>
  <c r="S8271" i="27"/>
  <c r="V8296" i="27"/>
  <c r="Q8328" i="27"/>
  <c r="R8328" i="27" s="1"/>
  <c r="Q8310" i="27"/>
  <c r="S8310" i="27" s="1"/>
  <c r="Q8323" i="27"/>
  <c r="R8323" i="27" s="1"/>
  <c r="V8323" i="27" s="1"/>
  <c r="S8293" i="27"/>
  <c r="S8301" i="27"/>
  <c r="V8274" i="27"/>
  <c r="S8300" i="27"/>
  <c r="S8296" i="27"/>
  <c r="R8305" i="27"/>
  <c r="V8305" i="27" s="1"/>
  <c r="S8311" i="27"/>
  <c r="R8321" i="27"/>
  <c r="V8321" i="27" s="1"/>
  <c r="R8324" i="27"/>
  <c r="S8324" i="27" s="1"/>
  <c r="S8330" i="27"/>
  <c r="S8315" i="27"/>
  <c r="R8292" i="27"/>
  <c r="R8320" i="27"/>
  <c r="V8320" i="27" s="1"/>
  <c r="S8304" i="27"/>
  <c r="V8268" i="27"/>
  <c r="S8312" i="27"/>
  <c r="S8329" i="27"/>
  <c r="R8298" i="27"/>
  <c r="R8302" i="27"/>
  <c r="V8302" i="27" s="1"/>
  <c r="R8307" i="27"/>
  <c r="V8307" i="27" s="1"/>
  <c r="S8309" i="27"/>
  <c r="S8286" i="27"/>
  <c r="S8289" i="27"/>
  <c r="S8314" i="27"/>
  <c r="R8317" i="27"/>
  <c r="V8317" i="27" s="1"/>
  <c r="R8286" i="27"/>
  <c r="Q8316" i="27"/>
  <c r="S8316" i="27" s="1"/>
  <c r="P8316" i="27"/>
  <c r="Q8332" i="27"/>
  <c r="R8332" i="27" s="1"/>
  <c r="P8332" i="27"/>
  <c r="M8378" i="27"/>
  <c r="N8378" i="27" s="1"/>
  <c r="S8305" i="27"/>
  <c r="V8306" i="27"/>
  <c r="V8283" i="27"/>
  <c r="P8329" i="27"/>
  <c r="V8304" i="27"/>
  <c r="V8285" i="27"/>
  <c r="V8265" i="27"/>
  <c r="S8297" i="27"/>
  <c r="V8297" i="27"/>
  <c r="V8288" i="27"/>
  <c r="M8375" i="27"/>
  <c r="N8375" i="27" s="1"/>
  <c r="V8287" i="27"/>
  <c r="S8292" i="27"/>
  <c r="V8303" i="27"/>
  <c r="S8299" i="27"/>
  <c r="V8299" i="27"/>
  <c r="Q8322" i="27"/>
  <c r="P8322" i="27"/>
  <c r="M8360" i="27"/>
  <c r="N8360" i="27" s="1"/>
  <c r="M8368" i="27"/>
  <c r="N8368" i="27" s="1"/>
  <c r="N8338" i="27"/>
  <c r="P8338" i="27" s="1"/>
  <c r="N8356" i="27"/>
  <c r="Q8356" i="27" s="1"/>
  <c r="M8340" i="27"/>
  <c r="N8340" i="27" s="1"/>
  <c r="M8353" i="27"/>
  <c r="N8353" i="27" s="1"/>
  <c r="M8352" i="27"/>
  <c r="N8352" i="27" s="1"/>
  <c r="M8347" i="27"/>
  <c r="N8347" i="27" s="1"/>
  <c r="M8372" i="27"/>
  <c r="N8372" i="27" s="1"/>
  <c r="N8346" i="27"/>
  <c r="P8346" i="27" s="1"/>
  <c r="P8341" i="27"/>
  <c r="M8334" i="27"/>
  <c r="N8334" i="27" s="1"/>
  <c r="S8303" i="27"/>
  <c r="S8325" i="27"/>
  <c r="P8348" i="27"/>
  <c r="P8345" i="27"/>
  <c r="R8315" i="27"/>
  <c r="P8351" i="27"/>
  <c r="P8319" i="27"/>
  <c r="S8307" i="27"/>
  <c r="P8335" i="27"/>
  <c r="R8309" i="27"/>
  <c r="R8312" i="27"/>
  <c r="P8326" i="27"/>
  <c r="R8295" i="27"/>
  <c r="Q8333" i="27"/>
  <c r="R8329" i="27"/>
  <c r="R8327" i="27"/>
  <c r="R8341" i="27"/>
  <c r="R8318" i="27"/>
  <c r="P8349" i="27"/>
  <c r="R8349" i="27"/>
  <c r="V8349" i="27" s="1"/>
  <c r="Q8339" i="27"/>
  <c r="R8314" i="27"/>
  <c r="V8314" i="27" s="1"/>
  <c r="R8289" i="27"/>
  <c r="R8330" i="27"/>
  <c r="P8344" i="27"/>
  <c r="Q8354" i="27"/>
  <c r="Q8342" i="27"/>
  <c r="P8313" i="27"/>
  <c r="R8311" i="27"/>
  <c r="J8388" i="27"/>
  <c r="AD8388" i="27" s="1"/>
  <c r="O8364" i="27"/>
  <c r="L8364" i="27"/>
  <c r="Q8335" i="27"/>
  <c r="J8395" i="27"/>
  <c r="AD8395" i="27" s="1"/>
  <c r="L8371" i="27"/>
  <c r="M8371" i="27" s="1"/>
  <c r="O8371" i="27"/>
  <c r="J8382" i="27"/>
  <c r="AD8382" i="27" s="1"/>
  <c r="L8358" i="27"/>
  <c r="M8358" i="27" s="1"/>
  <c r="O8358" i="27"/>
  <c r="O8370" i="27"/>
  <c r="L8370" i="27"/>
  <c r="J8394" i="27"/>
  <c r="AD8394" i="27" s="1"/>
  <c r="L8362" i="27"/>
  <c r="O8362" i="27"/>
  <c r="J8386" i="27"/>
  <c r="AD8386" i="27" s="1"/>
  <c r="N8357" i="27"/>
  <c r="L8376" i="27"/>
  <c r="M8376" i="27" s="1"/>
  <c r="J8400" i="27"/>
  <c r="AD8400" i="27" s="1"/>
  <c r="O8376" i="27"/>
  <c r="L8377" i="27"/>
  <c r="O8377" i="27"/>
  <c r="J8401" i="27"/>
  <c r="AD8401" i="27" s="1"/>
  <c r="O8380" i="27"/>
  <c r="J8404" i="27"/>
  <c r="AD8404" i="27" s="1"/>
  <c r="L8380" i="27"/>
  <c r="M8380" i="27" s="1"/>
  <c r="Q8313" i="27"/>
  <c r="Q8345" i="27"/>
  <c r="Q8326" i="27"/>
  <c r="P8333" i="27"/>
  <c r="P8354" i="27"/>
  <c r="P8339" i="27"/>
  <c r="Q8319" i="27"/>
  <c r="P8342" i="27"/>
  <c r="P8336" i="27"/>
  <c r="Q8336" i="27"/>
  <c r="P8331" i="27"/>
  <c r="Q8331" i="27"/>
  <c r="K8395" i="27"/>
  <c r="N8366" i="27"/>
  <c r="K8394" i="27"/>
  <c r="K8388" i="27"/>
  <c r="K8382" i="27"/>
  <c r="K8384" i="27"/>
  <c r="N8337" i="27"/>
  <c r="K8400" i="27"/>
  <c r="N8355" i="27"/>
  <c r="N8359" i="27"/>
  <c r="N8350" i="27"/>
  <c r="K8402" i="27"/>
  <c r="N8365" i="27"/>
  <c r="N8343" i="27"/>
  <c r="N8373" i="27"/>
  <c r="Q8373" i="27" s="1"/>
  <c r="N8369" i="27"/>
  <c r="N8363" i="27"/>
  <c r="Q8348" i="27"/>
  <c r="Q8344" i="27"/>
  <c r="O8367" i="27"/>
  <c r="J8391" i="27"/>
  <c r="AD8391" i="27" s="1"/>
  <c r="L8367" i="27"/>
  <c r="M8367" i="27" s="1"/>
  <c r="K8421" i="27"/>
  <c r="K8427" i="27"/>
  <c r="J8421" i="27"/>
  <c r="AD8421" i="27" s="1"/>
  <c r="O8397" i="27"/>
  <c r="L8397" i="27"/>
  <c r="M8397" i="27" s="1"/>
  <c r="K8415" i="27"/>
  <c r="K8399" i="27"/>
  <c r="K8405" i="27"/>
  <c r="J8423" i="27"/>
  <c r="AD8423" i="27" s="1"/>
  <c r="O8399" i="27"/>
  <c r="L8399" i="27"/>
  <c r="L8389" i="27"/>
  <c r="M8389" i="27" s="1"/>
  <c r="J8413" i="27"/>
  <c r="AD8413" i="27" s="1"/>
  <c r="O8389" i="27"/>
  <c r="K8409" i="27"/>
  <c r="L8383" i="27"/>
  <c r="M8383" i="27" s="1"/>
  <c r="J8407" i="27"/>
  <c r="AD8407" i="27" s="1"/>
  <c r="O8383" i="27"/>
  <c r="J8414" i="27"/>
  <c r="AD8414" i="27" s="1"/>
  <c r="O8390" i="27"/>
  <c r="L8390" i="27"/>
  <c r="M8390" i="27" s="1"/>
  <c r="K8411" i="27"/>
  <c r="K8425" i="27"/>
  <c r="J8417" i="27"/>
  <c r="AD8417" i="27" s="1"/>
  <c r="O8393" i="27"/>
  <c r="L8393" i="27"/>
  <c r="M8393" i="27" s="1"/>
  <c r="K8417" i="27"/>
  <c r="J8405" i="27"/>
  <c r="AD8405" i="27" s="1"/>
  <c r="L8381" i="27"/>
  <c r="M8381" i="27" s="1"/>
  <c r="O8381" i="27"/>
  <c r="K8396" i="27"/>
  <c r="J8420" i="27"/>
  <c r="AD8420" i="27" s="1"/>
  <c r="O8396" i="27"/>
  <c r="L8396" i="27"/>
  <c r="K8407" i="27"/>
  <c r="O8361" i="27"/>
  <c r="J8385" i="27"/>
  <c r="AD8385" i="27" s="1"/>
  <c r="L8361" i="27"/>
  <c r="M8361" i="27" s="1"/>
  <c r="K8414" i="27"/>
  <c r="K8392" i="27"/>
  <c r="L8374" i="27"/>
  <c r="M8374" i="27" s="1"/>
  <c r="J8398" i="27"/>
  <c r="AD8398" i="27" s="1"/>
  <c r="O8374" i="27"/>
  <c r="Q8351" i="27"/>
  <c r="J8403" i="27"/>
  <c r="AD8403" i="27" s="1"/>
  <c r="O8379" i="27"/>
  <c r="L8379" i="27"/>
  <c r="M8379" i="27" s="1"/>
  <c r="K8413" i="27"/>
  <c r="J8411" i="27"/>
  <c r="AD8411" i="27" s="1"/>
  <c r="O8387" i="27"/>
  <c r="L8387" i="27"/>
  <c r="M8387" i="27" s="1"/>
  <c r="K8404" i="27"/>
  <c r="K8398" i="27"/>
  <c r="K8386" i="27"/>
  <c r="O8384" i="27"/>
  <c r="L8384" i="27"/>
  <c r="J8408" i="27"/>
  <c r="AD8408" i="27" s="1"/>
  <c r="L8392" i="27"/>
  <c r="J8416" i="27"/>
  <c r="AD8416" i="27" s="1"/>
  <c r="O8392" i="27"/>
  <c r="O8402" i="27"/>
  <c r="L8402" i="27"/>
  <c r="J8426" i="27"/>
  <c r="AD8426" i="27" s="1"/>
  <c r="AE8302" i="27"/>
  <c r="AE8327" i="27"/>
  <c r="AE8317" i="27"/>
  <c r="AE8348" i="27"/>
  <c r="AE8322" i="27"/>
  <c r="AE8345" i="27"/>
  <c r="AE8344" i="27"/>
  <c r="AE8319" i="27"/>
  <c r="AE8346" i="27"/>
  <c r="AE8342" i="27"/>
  <c r="AE8349" i="27"/>
  <c r="AG8349" i="27" l="1"/>
  <c r="AH8349" i="27"/>
  <c r="AJ8349" i="27"/>
  <c r="AI8349" i="27"/>
  <c r="AG8342" i="27"/>
  <c r="AH8342" i="27"/>
  <c r="AI8342" i="27"/>
  <c r="AJ8342" i="27"/>
  <c r="AI8346" i="27"/>
  <c r="AG8346" i="27"/>
  <c r="AH8346" i="27"/>
  <c r="AJ8346" i="27"/>
  <c r="AH8319" i="27"/>
  <c r="AI8319" i="27"/>
  <c r="AG8319" i="27"/>
  <c r="AJ8319" i="27"/>
  <c r="AH8344" i="27"/>
  <c r="AI8344" i="27"/>
  <c r="AJ8344" i="27"/>
  <c r="AG8344" i="27"/>
  <c r="AG8345" i="27"/>
  <c r="AH8345" i="27"/>
  <c r="AI8345" i="27"/>
  <c r="AJ8345" i="27"/>
  <c r="AG8322" i="27"/>
  <c r="AH8322" i="27"/>
  <c r="AI8322" i="27"/>
  <c r="AJ8322" i="27"/>
  <c r="AG8348" i="27"/>
  <c r="AJ8348" i="27"/>
  <c r="AH8348" i="27"/>
  <c r="AI8348" i="27"/>
  <c r="AH8317" i="27"/>
  <c r="AI8317" i="27"/>
  <c r="AJ8317" i="27"/>
  <c r="AG8317" i="27"/>
  <c r="AG8327" i="27"/>
  <c r="AJ8327" i="27"/>
  <c r="AH8327" i="27"/>
  <c r="AI8327" i="27"/>
  <c r="AH8302" i="27"/>
  <c r="AI8302" i="27"/>
  <c r="AJ8302" i="27"/>
  <c r="AG8302" i="27"/>
  <c r="AG8286" i="27"/>
  <c r="AH8286" i="27"/>
  <c r="AI8286" i="27"/>
  <c r="AJ8286" i="27"/>
  <c r="AG8307" i="27"/>
  <c r="AI8307" i="27"/>
  <c r="AJ8307" i="27"/>
  <c r="AH8307" i="27"/>
  <c r="AH8310" i="27"/>
  <c r="AI8310" i="27"/>
  <c r="AG8310" i="27"/>
  <c r="AJ8310" i="27"/>
  <c r="AG8309" i="27"/>
  <c r="AH8309" i="27"/>
  <c r="AI8309" i="27"/>
  <c r="AJ8309" i="27"/>
  <c r="AG8292" i="27"/>
  <c r="AH8292" i="27"/>
  <c r="AI8292" i="27"/>
  <c r="AJ8292" i="27"/>
  <c r="AH8328" i="27"/>
  <c r="AG8328" i="27"/>
  <c r="AI8328" i="27"/>
  <c r="AJ8328" i="27"/>
  <c r="AG8330" i="27"/>
  <c r="AH8330" i="27"/>
  <c r="AI8330" i="27"/>
  <c r="AJ8330" i="27"/>
  <c r="AH8311" i="27"/>
  <c r="AI8311" i="27"/>
  <c r="AJ8311" i="27"/>
  <c r="AG8311" i="27"/>
  <c r="AH8290" i="27"/>
  <c r="AI8290" i="27"/>
  <c r="AJ8290" i="27"/>
  <c r="AG8290" i="27"/>
  <c r="AG8312" i="27"/>
  <c r="AH8312" i="27"/>
  <c r="AI8312" i="27"/>
  <c r="AJ8312" i="27"/>
  <c r="AH8305" i="27"/>
  <c r="AI8305" i="27"/>
  <c r="AJ8305" i="27"/>
  <c r="AG8305" i="27"/>
  <c r="AG8315" i="27"/>
  <c r="AH8315" i="27"/>
  <c r="AI8315" i="27"/>
  <c r="AJ8315" i="27"/>
  <c r="AG8289" i="27"/>
  <c r="AH8289" i="27"/>
  <c r="AI8289" i="27"/>
  <c r="AJ8289" i="27"/>
  <c r="AG8304" i="27"/>
  <c r="AJ8304" i="27"/>
  <c r="AH8304" i="27"/>
  <c r="AI8304" i="27"/>
  <c r="S8302" i="27"/>
  <c r="S8317" i="27"/>
  <c r="U8349" i="27"/>
  <c r="U8342" i="27"/>
  <c r="U8313" i="27"/>
  <c r="AE8313" i="27"/>
  <c r="U8351" i="27"/>
  <c r="U8332" i="27"/>
  <c r="AE8332" i="27"/>
  <c r="U8346" i="27"/>
  <c r="R8310" i="27"/>
  <c r="V8310" i="27" s="1"/>
  <c r="U8335" i="27"/>
  <c r="AE8335" i="27"/>
  <c r="U8336" i="27"/>
  <c r="AE8336" i="27"/>
  <c r="U8341" i="27"/>
  <c r="U8319" i="27"/>
  <c r="U8316" i="27"/>
  <c r="AE8316" i="27"/>
  <c r="U8314" i="27"/>
  <c r="AE8314" i="27"/>
  <c r="U8331" i="27"/>
  <c r="AE8331" i="27"/>
  <c r="U8339" i="27"/>
  <c r="AE8339" i="27"/>
  <c r="U8344" i="27"/>
  <c r="U8345" i="27"/>
  <c r="U8322" i="27"/>
  <c r="U8354" i="27"/>
  <c r="AE8354" i="27"/>
  <c r="U8329" i="27"/>
  <c r="AE8329" i="27"/>
  <c r="U8348" i="27"/>
  <c r="U8333" i="27"/>
  <c r="AE8333" i="27"/>
  <c r="U8326" i="27"/>
  <c r="U8338" i="27"/>
  <c r="AE8338" i="27"/>
  <c r="S8328" i="27"/>
  <c r="Q8346" i="27"/>
  <c r="Q8338" i="27"/>
  <c r="S8338" i="27" s="1"/>
  <c r="S8320" i="27"/>
  <c r="P8356" i="27"/>
  <c r="S8321" i="27"/>
  <c r="S8323" i="27"/>
  <c r="R8322" i="27"/>
  <c r="V8322" i="27" s="1"/>
  <c r="P8352" i="27"/>
  <c r="Q8352" i="27"/>
  <c r="V8324" i="27"/>
  <c r="R8316" i="27"/>
  <c r="V8286" i="27"/>
  <c r="R8342" i="27"/>
  <c r="S8342" i="27" s="1"/>
  <c r="S8354" i="27"/>
  <c r="V8298" i="27"/>
  <c r="S8298" i="27"/>
  <c r="S8356" i="27"/>
  <c r="S8331" i="27"/>
  <c r="R8319" i="27"/>
  <c r="V8319" i="27" s="1"/>
  <c r="S8333" i="27"/>
  <c r="S8336" i="27"/>
  <c r="S8339" i="27"/>
  <c r="V8292" i="27"/>
  <c r="S8332" i="27"/>
  <c r="R8344" i="27"/>
  <c r="V8344" i="27" s="1"/>
  <c r="R8313" i="27"/>
  <c r="V8313" i="27" s="1"/>
  <c r="M8399" i="27"/>
  <c r="N8399" i="27" s="1"/>
  <c r="Q8353" i="27"/>
  <c r="P8353" i="27"/>
  <c r="V8329" i="27"/>
  <c r="V8315" i="27"/>
  <c r="S8295" i="27"/>
  <c r="V8295" i="27"/>
  <c r="M8396" i="27"/>
  <c r="N8396" i="27" s="1"/>
  <c r="V8312" i="27"/>
  <c r="V8311" i="27"/>
  <c r="V8332" i="27"/>
  <c r="V8309" i="27"/>
  <c r="S8318" i="27"/>
  <c r="V8318" i="27"/>
  <c r="M8384" i="27"/>
  <c r="N8384" i="27" s="1"/>
  <c r="S8341" i="27"/>
  <c r="V8341" i="27"/>
  <c r="V8330" i="27"/>
  <c r="V8328" i="27"/>
  <c r="V8289" i="27"/>
  <c r="V8327" i="27"/>
  <c r="Q8340" i="27"/>
  <c r="P8340" i="27"/>
  <c r="P8334" i="27"/>
  <c r="Q8334" i="27"/>
  <c r="P8347" i="27"/>
  <c r="Q8347" i="27"/>
  <c r="M8392" i="27"/>
  <c r="N8392" i="27" s="1"/>
  <c r="N8376" i="27"/>
  <c r="P8376" i="27" s="1"/>
  <c r="M8364" i="27"/>
  <c r="N8364" i="27" s="1"/>
  <c r="M8370" i="27"/>
  <c r="N8370" i="27" s="1"/>
  <c r="N8371" i="27"/>
  <c r="Q8371" i="27" s="1"/>
  <c r="N8380" i="27"/>
  <c r="P8380" i="27" s="1"/>
  <c r="M8377" i="27"/>
  <c r="N8377" i="27" s="1"/>
  <c r="N8358" i="27"/>
  <c r="Q8358" i="27" s="1"/>
  <c r="M8402" i="27"/>
  <c r="N8402" i="27" s="1"/>
  <c r="M8362" i="27"/>
  <c r="N8362" i="27" s="1"/>
  <c r="S8327" i="27"/>
  <c r="R8354" i="27"/>
  <c r="P8360" i="27"/>
  <c r="S8335" i="27"/>
  <c r="Q8368" i="27"/>
  <c r="R8331" i="27"/>
  <c r="R8336" i="27"/>
  <c r="V8336" i="27" s="1"/>
  <c r="Q8372" i="27"/>
  <c r="S8313" i="27"/>
  <c r="R8339" i="27"/>
  <c r="P8375" i="27"/>
  <c r="R8335" i="27"/>
  <c r="Q8366" i="27"/>
  <c r="R8345" i="27"/>
  <c r="Q8369" i="27"/>
  <c r="R8333" i="27"/>
  <c r="P8373" i="27"/>
  <c r="R8373" i="27"/>
  <c r="P8378" i="27"/>
  <c r="S8349" i="27"/>
  <c r="Q8365" i="27"/>
  <c r="R8356" i="27"/>
  <c r="R8351" i="27"/>
  <c r="R8348" i="27"/>
  <c r="R8326" i="27"/>
  <c r="P8357" i="27"/>
  <c r="Q8357" i="27"/>
  <c r="N8383" i="27"/>
  <c r="L8388" i="27"/>
  <c r="O8388" i="27"/>
  <c r="J8412" i="27"/>
  <c r="AD8412" i="27" s="1"/>
  <c r="L8395" i="27"/>
  <c r="M8395" i="27" s="1"/>
  <c r="O8395" i="27"/>
  <c r="J8419" i="27"/>
  <c r="AD8419" i="27" s="1"/>
  <c r="L8401" i="27"/>
  <c r="J8425" i="27"/>
  <c r="AD8425" i="27" s="1"/>
  <c r="O8401" i="27"/>
  <c r="J8410" i="27"/>
  <c r="AD8410" i="27" s="1"/>
  <c r="L8386" i="27"/>
  <c r="O8386" i="27"/>
  <c r="O8394" i="27"/>
  <c r="J8418" i="27"/>
  <c r="AD8418" i="27" s="1"/>
  <c r="L8394" i="27"/>
  <c r="M8394" i="27" s="1"/>
  <c r="J8424" i="27"/>
  <c r="AD8424" i="27" s="1"/>
  <c r="O8400" i="27"/>
  <c r="L8400" i="27"/>
  <c r="L8382" i="27"/>
  <c r="M8382" i="27" s="1"/>
  <c r="J8406" i="27"/>
  <c r="AD8406" i="27" s="1"/>
  <c r="O8382" i="27"/>
  <c r="Q8360" i="27"/>
  <c r="L8404" i="27"/>
  <c r="J8428" i="27"/>
  <c r="AD8428" i="27" s="1"/>
  <c r="O8404" i="27"/>
  <c r="N8389" i="27"/>
  <c r="Q8389" i="27" s="1"/>
  <c r="N8397" i="27"/>
  <c r="Q8378" i="27"/>
  <c r="P8366" i="27"/>
  <c r="P8365" i="27"/>
  <c r="P8337" i="27"/>
  <c r="Q8337" i="27"/>
  <c r="Q8363" i="27"/>
  <c r="P8363" i="27"/>
  <c r="Q8355" i="27"/>
  <c r="P8355" i="27"/>
  <c r="P8350" i="27"/>
  <c r="Q8350" i="27"/>
  <c r="Q8359" i="27"/>
  <c r="P8359" i="27"/>
  <c r="Q8343" i="27"/>
  <c r="P8343" i="27"/>
  <c r="N8367" i="27"/>
  <c r="K8406" i="27"/>
  <c r="N8374" i="27"/>
  <c r="K8424" i="27"/>
  <c r="K8419" i="27"/>
  <c r="K8412" i="27"/>
  <c r="N8361" i="27"/>
  <c r="N8381" i="27"/>
  <c r="N8387" i="27"/>
  <c r="N8390" i="27"/>
  <c r="N8379" i="27"/>
  <c r="P8369" i="27"/>
  <c r="K8418" i="27"/>
  <c r="N8393" i="27"/>
  <c r="K8426" i="27"/>
  <c r="K8408" i="27"/>
  <c r="Q8375" i="27"/>
  <c r="L8391" i="27"/>
  <c r="M8391" i="27" s="1"/>
  <c r="J8415" i="27"/>
  <c r="AD8415" i="27" s="1"/>
  <c r="O8391" i="27"/>
  <c r="K8441" i="27"/>
  <c r="K8437" i="27"/>
  <c r="O8385" i="27"/>
  <c r="J8409" i="27"/>
  <c r="AD8409" i="27" s="1"/>
  <c r="L8385" i="27"/>
  <c r="M8385" i="27" s="1"/>
  <c r="O8420" i="27"/>
  <c r="L8420" i="27"/>
  <c r="J8444" i="27"/>
  <c r="AD8444" i="27" s="1"/>
  <c r="O8414" i="27"/>
  <c r="L8414" i="27"/>
  <c r="M8414" i="27" s="1"/>
  <c r="J8438" i="27"/>
  <c r="AD8438" i="27" s="1"/>
  <c r="J8447" i="27"/>
  <c r="AD8447" i="27" s="1"/>
  <c r="O8423" i="27"/>
  <c r="L8423" i="27"/>
  <c r="P8368" i="27"/>
  <c r="K8435" i="27"/>
  <c r="O8407" i="27"/>
  <c r="J8431" i="27"/>
  <c r="AD8431" i="27" s="1"/>
  <c r="L8407" i="27"/>
  <c r="M8407" i="27" s="1"/>
  <c r="K8439" i="27"/>
  <c r="O8408" i="27"/>
  <c r="L8408" i="27"/>
  <c r="J8432" i="27"/>
  <c r="AD8432" i="27" s="1"/>
  <c r="K8428" i="27"/>
  <c r="J8422" i="27"/>
  <c r="AD8422" i="27" s="1"/>
  <c r="L8398" i="27"/>
  <c r="M8398" i="27" s="1"/>
  <c r="O8398" i="27"/>
  <c r="K8431" i="27"/>
  <c r="K8445" i="27"/>
  <c r="J8441" i="27"/>
  <c r="AD8441" i="27" s="1"/>
  <c r="O8417" i="27"/>
  <c r="L8417" i="27"/>
  <c r="M8417" i="27" s="1"/>
  <c r="K8429" i="27"/>
  <c r="O8413" i="27"/>
  <c r="L8413" i="27"/>
  <c r="M8413" i="27" s="1"/>
  <c r="J8437" i="27"/>
  <c r="AD8437" i="27" s="1"/>
  <c r="K8410" i="27"/>
  <c r="O8426" i="27"/>
  <c r="J8450" i="27"/>
  <c r="AD8450" i="27" s="1"/>
  <c r="L8426" i="27"/>
  <c r="K8416" i="27"/>
  <c r="K8433" i="27"/>
  <c r="K8423" i="27"/>
  <c r="K8449" i="27"/>
  <c r="K8451" i="27"/>
  <c r="K8420" i="27"/>
  <c r="L8416" i="27"/>
  <c r="J8440" i="27"/>
  <c r="AD8440" i="27" s="1"/>
  <c r="O8416" i="27"/>
  <c r="K8422" i="27"/>
  <c r="O8403" i="27"/>
  <c r="L8403" i="27"/>
  <c r="M8403" i="27" s="1"/>
  <c r="J8427" i="27"/>
  <c r="AD8427" i="27" s="1"/>
  <c r="P8372" i="27"/>
  <c r="K8438" i="27"/>
  <c r="J8435" i="27"/>
  <c r="AD8435" i="27" s="1"/>
  <c r="O8411" i="27"/>
  <c r="L8411" i="27"/>
  <c r="M8411" i="27" s="1"/>
  <c r="J8429" i="27"/>
  <c r="AD8429" i="27" s="1"/>
  <c r="O8405" i="27"/>
  <c r="L8405" i="27"/>
  <c r="M8405" i="27" s="1"/>
  <c r="O8421" i="27"/>
  <c r="J8445" i="27"/>
  <c r="AD8445" i="27" s="1"/>
  <c r="L8421" i="27"/>
  <c r="M8421" i="27" s="1"/>
  <c r="AE8326" i="27"/>
  <c r="AE8351" i="27"/>
  <c r="AE8341" i="27"/>
  <c r="AE8373" i="27"/>
  <c r="AE8369" i="27"/>
  <c r="AE8372" i="27"/>
  <c r="AE8347" i="27"/>
  <c r="AE8343" i="27"/>
  <c r="AE8368" i="27"/>
  <c r="AE8366" i="27"/>
  <c r="AG8366" i="27" l="1"/>
  <c r="AI8366" i="27"/>
  <c r="AJ8366" i="27"/>
  <c r="AH8366" i="27"/>
  <c r="AH8368" i="27"/>
  <c r="AI8368" i="27"/>
  <c r="AJ8368" i="27"/>
  <c r="AG8368" i="27"/>
  <c r="AG8343" i="27"/>
  <c r="AH8343" i="27"/>
  <c r="AI8343" i="27"/>
  <c r="AJ8343" i="27"/>
  <c r="AH8347" i="27"/>
  <c r="AI8347" i="27"/>
  <c r="AJ8347" i="27"/>
  <c r="AG8347" i="27"/>
  <c r="AG8372" i="27"/>
  <c r="AH8372" i="27"/>
  <c r="AJ8372" i="27"/>
  <c r="AI8372" i="27"/>
  <c r="AG8369" i="27"/>
  <c r="AI8369" i="27"/>
  <c r="AH8369" i="27"/>
  <c r="AJ8369" i="27"/>
  <c r="AG8373" i="27"/>
  <c r="AH8373" i="27"/>
  <c r="AI8373" i="27"/>
  <c r="AJ8373" i="27"/>
  <c r="AH8341" i="27"/>
  <c r="AI8341" i="27"/>
  <c r="AJ8341" i="27"/>
  <c r="AG8341" i="27"/>
  <c r="AG8351" i="27"/>
  <c r="AH8351" i="27"/>
  <c r="AI8351" i="27"/>
  <c r="AJ8351" i="27"/>
  <c r="AH8326" i="27"/>
  <c r="AI8326" i="27"/>
  <c r="AJ8326" i="27"/>
  <c r="AG8326" i="27"/>
  <c r="AH8329" i="27"/>
  <c r="AI8329" i="27"/>
  <c r="AJ8329" i="27"/>
  <c r="AG8329" i="27"/>
  <c r="AG8313" i="27"/>
  <c r="AJ8313" i="27"/>
  <c r="AH8313" i="27"/>
  <c r="AI8313" i="27"/>
  <c r="AG8336" i="27"/>
  <c r="AH8336" i="27"/>
  <c r="AJ8336" i="27"/>
  <c r="AI8336" i="27"/>
  <c r="AI8316" i="27"/>
  <c r="AH8316" i="27"/>
  <c r="AG8316" i="27"/>
  <c r="AJ8316" i="27"/>
  <c r="AG8354" i="27"/>
  <c r="AJ8354" i="27"/>
  <c r="AH8354" i="27"/>
  <c r="AI8354" i="27"/>
  <c r="AH8338" i="27"/>
  <c r="AI8338" i="27"/>
  <c r="AJ8338" i="27"/>
  <c r="AG8338" i="27"/>
  <c r="AG8339" i="27"/>
  <c r="AH8339" i="27"/>
  <c r="AJ8339" i="27"/>
  <c r="AI8339" i="27"/>
  <c r="AH8335" i="27"/>
  <c r="AI8335" i="27"/>
  <c r="AJ8335" i="27"/>
  <c r="AG8335" i="27"/>
  <c r="AG8333" i="27"/>
  <c r="AI8333" i="27"/>
  <c r="AH8333" i="27"/>
  <c r="AJ8333" i="27"/>
  <c r="AG8331" i="27"/>
  <c r="AH8331" i="27"/>
  <c r="AI8331" i="27"/>
  <c r="AJ8331" i="27"/>
  <c r="AH8314" i="27"/>
  <c r="AI8314" i="27"/>
  <c r="AJ8314" i="27"/>
  <c r="AG8314" i="27"/>
  <c r="AH8332" i="27"/>
  <c r="AI8332" i="27"/>
  <c r="AJ8332" i="27"/>
  <c r="AG8332" i="27"/>
  <c r="P8358" i="27"/>
  <c r="AE8358" i="27" s="1"/>
  <c r="U8376" i="27"/>
  <c r="AE8376" i="27"/>
  <c r="U8366" i="27"/>
  <c r="U8368" i="27"/>
  <c r="U8365" i="27"/>
  <c r="U8375" i="27"/>
  <c r="Q8376" i="27"/>
  <c r="S8376" i="27" s="1"/>
  <c r="U8350" i="27"/>
  <c r="U8334" i="27"/>
  <c r="AE8334" i="27"/>
  <c r="U8353" i="27"/>
  <c r="AE8353" i="27"/>
  <c r="U8343" i="27"/>
  <c r="U8357" i="27"/>
  <c r="AE8357" i="27"/>
  <c r="U8359" i="27"/>
  <c r="AE8359" i="27"/>
  <c r="U8347" i="27"/>
  <c r="U8355" i="27"/>
  <c r="AE8355" i="27"/>
  <c r="U8340" i="27"/>
  <c r="AE8340" i="27"/>
  <c r="U8372" i="27"/>
  <c r="U8378" i="27"/>
  <c r="AE8378" i="27"/>
  <c r="U8352" i="27"/>
  <c r="AE8352" i="27"/>
  <c r="U8369" i="27"/>
  <c r="U8363" i="27"/>
  <c r="AE8363" i="27"/>
  <c r="U8380" i="27"/>
  <c r="AE8380" i="27"/>
  <c r="U8356" i="27"/>
  <c r="AE8356" i="27"/>
  <c r="U8373" i="27"/>
  <c r="U8337" i="27"/>
  <c r="AE8337" i="27"/>
  <c r="U8360" i="27"/>
  <c r="AE8360" i="27"/>
  <c r="R8346" i="27"/>
  <c r="V8346" i="27" s="1"/>
  <c r="R8338" i="27"/>
  <c r="V8338" i="27" s="1"/>
  <c r="S8344" i="27"/>
  <c r="S8322" i="27"/>
  <c r="P8371" i="27"/>
  <c r="Q8380" i="27"/>
  <c r="R8380" i="27" s="1"/>
  <c r="R8352" i="27"/>
  <c r="V8352" i="27" s="1"/>
  <c r="S8319" i="27"/>
  <c r="V8342" i="27"/>
  <c r="R8347" i="27"/>
  <c r="S8347" i="27" s="1"/>
  <c r="S8352" i="27"/>
  <c r="S8355" i="27"/>
  <c r="S8363" i="27"/>
  <c r="S8337" i="27"/>
  <c r="R8371" i="27"/>
  <c r="V8371" i="27" s="1"/>
  <c r="R8365" i="27"/>
  <c r="V8365" i="27" s="1"/>
  <c r="S8358" i="27"/>
  <c r="R8357" i="27"/>
  <c r="R8372" i="27"/>
  <c r="R8353" i="27"/>
  <c r="S8360" i="27"/>
  <c r="R8369" i="27"/>
  <c r="V8369" i="27" s="1"/>
  <c r="S8334" i="27"/>
  <c r="R8368" i="27"/>
  <c r="V8368" i="27" s="1"/>
  <c r="V8316" i="27"/>
  <c r="R8366" i="27"/>
  <c r="S8366" i="27" s="1"/>
  <c r="S8359" i="27"/>
  <c r="R8340" i="27"/>
  <c r="M8408" i="27"/>
  <c r="N8408" i="27" s="1"/>
  <c r="P8377" i="27"/>
  <c r="Q8377" i="27"/>
  <c r="P8370" i="27"/>
  <c r="Q8370" i="27"/>
  <c r="S8351" i="27"/>
  <c r="V8351" i="27"/>
  <c r="V8335" i="27"/>
  <c r="V8354" i="27"/>
  <c r="V8356" i="27"/>
  <c r="R8334" i="27"/>
  <c r="S8365" i="27"/>
  <c r="V8339" i="27"/>
  <c r="S8340" i="27"/>
  <c r="V8373" i="27"/>
  <c r="S8326" i="27"/>
  <c r="V8326" i="27"/>
  <c r="V8333" i="27"/>
  <c r="V8331" i="27"/>
  <c r="S8345" i="27"/>
  <c r="V8345" i="27"/>
  <c r="M8426" i="27"/>
  <c r="N8426" i="27" s="1"/>
  <c r="S8348" i="27"/>
  <c r="V8348" i="27"/>
  <c r="S8353" i="27"/>
  <c r="Q8364" i="27"/>
  <c r="P8364" i="27"/>
  <c r="P8362" i="27"/>
  <c r="Q8362" i="27"/>
  <c r="M8423" i="27"/>
  <c r="N8423" i="27" s="1"/>
  <c r="M8416" i="27"/>
  <c r="N8416" i="27" s="1"/>
  <c r="M8388" i="27"/>
  <c r="N8388" i="27" s="1"/>
  <c r="M8386" i="27"/>
  <c r="N8386" i="27" s="1"/>
  <c r="N8394" i="27"/>
  <c r="Q8394" i="27" s="1"/>
  <c r="M8401" i="27"/>
  <c r="N8401" i="27" s="1"/>
  <c r="Q8401" i="27" s="1"/>
  <c r="N8395" i="27"/>
  <c r="P8395" i="27" s="1"/>
  <c r="M8400" i="27"/>
  <c r="N8400" i="27" s="1"/>
  <c r="M8420" i="27"/>
  <c r="N8420" i="27" s="1"/>
  <c r="N8382" i="27"/>
  <c r="Q8382" i="27" s="1"/>
  <c r="M8404" i="27"/>
  <c r="N8404" i="27" s="1"/>
  <c r="S8373" i="27"/>
  <c r="R8337" i="27"/>
  <c r="V8337" i="27" s="1"/>
  <c r="R8359" i="27"/>
  <c r="V8359" i="27" s="1"/>
  <c r="Q8384" i="27"/>
  <c r="Q8393" i="27"/>
  <c r="R8363" i="27"/>
  <c r="Q8397" i="27"/>
  <c r="P8389" i="27"/>
  <c r="R8389" i="27"/>
  <c r="R8343" i="27"/>
  <c r="R8355" i="27"/>
  <c r="P8399" i="27"/>
  <c r="Q8383" i="27"/>
  <c r="R8350" i="27"/>
  <c r="S8357" i="27"/>
  <c r="Q8374" i="27"/>
  <c r="R8360" i="27"/>
  <c r="Q8392" i="27"/>
  <c r="S8378" i="27"/>
  <c r="R8375" i="27"/>
  <c r="Q8387" i="27"/>
  <c r="P8396" i="27"/>
  <c r="P8381" i="27"/>
  <c r="P8402" i="27"/>
  <c r="P8397" i="27"/>
  <c r="R8378" i="27"/>
  <c r="R8358" i="27"/>
  <c r="J8436" i="27"/>
  <c r="AD8436" i="27" s="1"/>
  <c r="L8412" i="27"/>
  <c r="O8412" i="27"/>
  <c r="J8449" i="27"/>
  <c r="AD8449" i="27" s="1"/>
  <c r="L8425" i="27"/>
  <c r="O8425" i="27"/>
  <c r="P8392" i="27"/>
  <c r="P8383" i="27"/>
  <c r="J8452" i="27"/>
  <c r="AD8452" i="27" s="1"/>
  <c r="L8428" i="27"/>
  <c r="O8428" i="27"/>
  <c r="O8424" i="27"/>
  <c r="J8448" i="27"/>
  <c r="AD8448" i="27" s="1"/>
  <c r="L8424" i="27"/>
  <c r="O8418" i="27"/>
  <c r="J8442" i="27"/>
  <c r="AD8442" i="27" s="1"/>
  <c r="L8418" i="27"/>
  <c r="M8418" i="27" s="1"/>
  <c r="N8418" i="27" s="1"/>
  <c r="N8407" i="27"/>
  <c r="J8430" i="27"/>
  <c r="AD8430" i="27" s="1"/>
  <c r="O8406" i="27"/>
  <c r="L8406" i="27"/>
  <c r="M8406" i="27" s="1"/>
  <c r="N8398" i="27"/>
  <c r="Q8398" i="27" s="1"/>
  <c r="O8419" i="27"/>
  <c r="J8443" i="27"/>
  <c r="AD8443" i="27" s="1"/>
  <c r="L8419" i="27"/>
  <c r="M8419" i="27" s="1"/>
  <c r="O8410" i="27"/>
  <c r="L8410" i="27"/>
  <c r="M8410" i="27" s="1"/>
  <c r="J8434" i="27"/>
  <c r="AD8434" i="27" s="1"/>
  <c r="N8414" i="27"/>
  <c r="Q8402" i="27"/>
  <c r="P8374" i="27"/>
  <c r="Q8381" i="27"/>
  <c r="P8393" i="27"/>
  <c r="P8387" i="27"/>
  <c r="P8361" i="27"/>
  <c r="Q8361" i="27"/>
  <c r="Q8379" i="27"/>
  <c r="P8379" i="27"/>
  <c r="Q8390" i="27"/>
  <c r="P8390" i="27"/>
  <c r="P8367" i="27"/>
  <c r="Q8367" i="27"/>
  <c r="N8403" i="27"/>
  <c r="P8384" i="27"/>
  <c r="K8443" i="27"/>
  <c r="N8421" i="27"/>
  <c r="N8385" i="27"/>
  <c r="K8442" i="27"/>
  <c r="K8432" i="27"/>
  <c r="K8430" i="27"/>
  <c r="K8448" i="27"/>
  <c r="K8450" i="27"/>
  <c r="N8417" i="27"/>
  <c r="N8405" i="27"/>
  <c r="N8413" i="27"/>
  <c r="K8436" i="27"/>
  <c r="N8411" i="27"/>
  <c r="N8391" i="27"/>
  <c r="L8415" i="27"/>
  <c r="M8415" i="27" s="1"/>
  <c r="O8415" i="27"/>
  <c r="J8439" i="27"/>
  <c r="AD8439" i="27" s="1"/>
  <c r="Q8396" i="27"/>
  <c r="K8457" i="27"/>
  <c r="J8465" i="27"/>
  <c r="AD8465" i="27" s="1"/>
  <c r="O8441" i="27"/>
  <c r="L8441" i="27"/>
  <c r="Q8399" i="27"/>
  <c r="K8455" i="27"/>
  <c r="O8432" i="27"/>
  <c r="J8456" i="27"/>
  <c r="AD8456" i="27" s="1"/>
  <c r="L8432" i="27"/>
  <c r="K8463" i="27"/>
  <c r="J8471" i="27"/>
  <c r="AD8471" i="27" s="1"/>
  <c r="O8447" i="27"/>
  <c r="L8447" i="27"/>
  <c r="O8409" i="27"/>
  <c r="L8409" i="27"/>
  <c r="M8409" i="27" s="1"/>
  <c r="J8433" i="27"/>
  <c r="AD8433" i="27" s="1"/>
  <c r="O8450" i="27"/>
  <c r="J8474" i="27"/>
  <c r="AD8474" i="27" s="1"/>
  <c r="L8450" i="27"/>
  <c r="J8459" i="27"/>
  <c r="AD8459" i="27" s="1"/>
  <c r="O8435" i="27"/>
  <c r="L8435" i="27"/>
  <c r="M8435" i="27" s="1"/>
  <c r="L8422" i="27"/>
  <c r="M8422" i="27" s="1"/>
  <c r="J8446" i="27"/>
  <c r="AD8446" i="27" s="1"/>
  <c r="O8422" i="27"/>
  <c r="K8461" i="27"/>
  <c r="K8475" i="27"/>
  <c r="J8453" i="27"/>
  <c r="AD8453" i="27" s="1"/>
  <c r="L8429" i="27"/>
  <c r="M8429" i="27" s="1"/>
  <c r="O8429" i="27"/>
  <c r="K8440" i="27"/>
  <c r="K8469" i="27"/>
  <c r="O8438" i="27"/>
  <c r="J8462" i="27"/>
  <c r="AD8462" i="27" s="1"/>
  <c r="L8438" i="27"/>
  <c r="M8438" i="27" s="1"/>
  <c r="K8446" i="27"/>
  <c r="O8445" i="27"/>
  <c r="L8445" i="27"/>
  <c r="M8445" i="27" s="1"/>
  <c r="J8469" i="27"/>
  <c r="AD8469" i="27" s="1"/>
  <c r="K8462" i="27"/>
  <c r="K8434" i="27"/>
  <c r="O8431" i="27"/>
  <c r="J8455" i="27"/>
  <c r="AD8455" i="27" s="1"/>
  <c r="L8431" i="27"/>
  <c r="M8431" i="27" s="1"/>
  <c r="K8459" i="27"/>
  <c r="K8444" i="27"/>
  <c r="L8440" i="27"/>
  <c r="J8464" i="27"/>
  <c r="AD8464" i="27" s="1"/>
  <c r="O8440" i="27"/>
  <c r="K8473" i="27"/>
  <c r="J8461" i="27"/>
  <c r="AD8461" i="27" s="1"/>
  <c r="O8437" i="27"/>
  <c r="L8437" i="27"/>
  <c r="M8437" i="27" s="1"/>
  <c r="K8465" i="27"/>
  <c r="O8427" i="27"/>
  <c r="J8451" i="27"/>
  <c r="AD8451" i="27" s="1"/>
  <c r="L8427" i="27"/>
  <c r="M8427" i="27" s="1"/>
  <c r="K8452" i="27"/>
  <c r="K8447" i="27"/>
  <c r="K8453" i="27"/>
  <c r="O8444" i="27"/>
  <c r="J8468" i="27"/>
  <c r="AD8468" i="27" s="1"/>
  <c r="L8444" i="27"/>
  <c r="AE8375" i="27"/>
  <c r="AE8350" i="27"/>
  <c r="AE8365" i="27"/>
  <c r="AE8395" i="27"/>
  <c r="AE8390" i="27"/>
  <c r="AE8397" i="27"/>
  <c r="AE8370" i="27"/>
  <c r="AE8367" i="27"/>
  <c r="AE8393" i="27"/>
  <c r="AE8392" i="27"/>
  <c r="AE8371" i="27"/>
  <c r="AE8396" i="27"/>
  <c r="AG8396" i="27" l="1"/>
  <c r="AH8396" i="27"/>
  <c r="AI8396" i="27"/>
  <c r="AJ8396" i="27"/>
  <c r="AH8371" i="27"/>
  <c r="AI8371" i="27"/>
  <c r="AJ8371" i="27"/>
  <c r="AG8371" i="27"/>
  <c r="AH8392" i="27"/>
  <c r="AI8392" i="27"/>
  <c r="AJ8392" i="27"/>
  <c r="AG8392" i="27"/>
  <c r="AG8393" i="27"/>
  <c r="AH8393" i="27"/>
  <c r="AJ8393" i="27"/>
  <c r="AI8393" i="27"/>
  <c r="AG8367" i="27"/>
  <c r="AH8367" i="27"/>
  <c r="AI8367" i="27"/>
  <c r="AJ8367" i="27"/>
  <c r="AI8370" i="27"/>
  <c r="AJ8370" i="27"/>
  <c r="AG8370" i="27"/>
  <c r="AH8370" i="27"/>
  <c r="AI8397" i="27"/>
  <c r="AJ8397" i="27"/>
  <c r="AG8397" i="27"/>
  <c r="AH8397" i="27"/>
  <c r="AG8390" i="27"/>
  <c r="AH8390" i="27"/>
  <c r="AJ8390" i="27"/>
  <c r="AI8390" i="27"/>
  <c r="AH8395" i="27"/>
  <c r="AI8395" i="27"/>
  <c r="AJ8395" i="27"/>
  <c r="AG8395" i="27"/>
  <c r="AH8365" i="27"/>
  <c r="AI8365" i="27"/>
  <c r="AJ8365" i="27"/>
  <c r="AG8365" i="27"/>
  <c r="AH8350" i="27"/>
  <c r="AI8350" i="27"/>
  <c r="AJ8350" i="27"/>
  <c r="AG8350" i="27"/>
  <c r="AG8375" i="27"/>
  <c r="AH8375" i="27"/>
  <c r="AJ8375" i="27"/>
  <c r="AI8375" i="27"/>
  <c r="AG8352" i="27"/>
  <c r="AJ8352" i="27"/>
  <c r="AH8352" i="27"/>
  <c r="AI8352" i="27"/>
  <c r="AG8376" i="27"/>
  <c r="AJ8376" i="27"/>
  <c r="AH8376" i="27"/>
  <c r="AI8376" i="27"/>
  <c r="S8346" i="27"/>
  <c r="AG8360" i="27"/>
  <c r="AH8360" i="27"/>
  <c r="AI8360" i="27"/>
  <c r="AJ8360" i="27"/>
  <c r="AG8337" i="27"/>
  <c r="AH8337" i="27"/>
  <c r="AI8337" i="27"/>
  <c r="AJ8337" i="27"/>
  <c r="AG8378" i="27"/>
  <c r="AH8378" i="27"/>
  <c r="AI8378" i="27"/>
  <c r="AJ8378" i="27"/>
  <c r="AG8357" i="27"/>
  <c r="AI8357" i="27"/>
  <c r="AH8357" i="27"/>
  <c r="AJ8357" i="27"/>
  <c r="AH8353" i="27"/>
  <c r="AI8353" i="27"/>
  <c r="AJ8353" i="27"/>
  <c r="AG8353" i="27"/>
  <c r="AG8358" i="27"/>
  <c r="AH8358" i="27"/>
  <c r="AI8358" i="27"/>
  <c r="AJ8358" i="27"/>
  <c r="AG8363" i="27"/>
  <c r="AJ8363" i="27"/>
  <c r="AH8363" i="27"/>
  <c r="AI8363" i="27"/>
  <c r="AH8356" i="27"/>
  <c r="AI8356" i="27"/>
  <c r="AJ8356" i="27"/>
  <c r="AG8356" i="27"/>
  <c r="AG8340" i="27"/>
  <c r="AJ8340" i="27"/>
  <c r="AH8340" i="27"/>
  <c r="AI8340" i="27"/>
  <c r="AH8334" i="27"/>
  <c r="AG8334" i="27"/>
  <c r="AJ8334" i="27"/>
  <c r="AI8334" i="27"/>
  <c r="AH8359" i="27"/>
  <c r="AI8359" i="27"/>
  <c r="AJ8359" i="27"/>
  <c r="AG8359" i="27"/>
  <c r="AH8380" i="27"/>
  <c r="AI8380" i="27"/>
  <c r="AJ8380" i="27"/>
  <c r="AG8380" i="27"/>
  <c r="AI8355" i="27"/>
  <c r="AH8355" i="27"/>
  <c r="AG8355" i="27"/>
  <c r="AJ8355" i="27"/>
  <c r="R8376" i="27"/>
  <c r="U8358" i="27"/>
  <c r="S8380" i="27"/>
  <c r="V8347" i="27"/>
  <c r="U8381" i="27"/>
  <c r="AE8381" i="27"/>
  <c r="U8377" i="27"/>
  <c r="AE8377" i="27"/>
  <c r="U8396" i="27"/>
  <c r="U8361" i="27"/>
  <c r="AE8361" i="27"/>
  <c r="U8371" i="27"/>
  <c r="U8392" i="27"/>
  <c r="U8389" i="27"/>
  <c r="U8379" i="27"/>
  <c r="AE8379" i="27"/>
  <c r="U8384" i="27"/>
  <c r="AE8384" i="27"/>
  <c r="U8387" i="27"/>
  <c r="AE8387" i="27"/>
  <c r="U8362" i="27"/>
  <c r="AE8362" i="27"/>
  <c r="U8399" i="27"/>
  <c r="U8393" i="27"/>
  <c r="U8364" i="27"/>
  <c r="AE8364" i="27"/>
  <c r="U8367" i="27"/>
  <c r="U8370" i="27"/>
  <c r="U8397" i="27"/>
  <c r="U8390" i="27"/>
  <c r="U8374" i="27"/>
  <c r="U8383" i="27"/>
  <c r="AE8383" i="27"/>
  <c r="U8402" i="27"/>
  <c r="AE8402" i="27"/>
  <c r="U8395" i="27"/>
  <c r="P8394" i="27"/>
  <c r="S8372" i="27"/>
  <c r="P8382" i="27"/>
  <c r="Q8395" i="27"/>
  <c r="R8395" i="27" s="1"/>
  <c r="V8395" i="27" s="1"/>
  <c r="S8369" i="27"/>
  <c r="V8353" i="27"/>
  <c r="R8377" i="27"/>
  <c r="V8377" i="27" s="1"/>
  <c r="V8366" i="27"/>
  <c r="S8371" i="27"/>
  <c r="V8340" i="27"/>
  <c r="S8368" i="27"/>
  <c r="V8372" i="27"/>
  <c r="V8357" i="27"/>
  <c r="S8361" i="27"/>
  <c r="S8383" i="27"/>
  <c r="R8393" i="27"/>
  <c r="V8393" i="27" s="1"/>
  <c r="R8370" i="27"/>
  <c r="S8382" i="27"/>
  <c r="S8402" i="27"/>
  <c r="R8392" i="27"/>
  <c r="V8392" i="27" s="1"/>
  <c r="S8384" i="27"/>
  <c r="S8377" i="27"/>
  <c r="R8374" i="27"/>
  <c r="V8374" i="27" s="1"/>
  <c r="S8362" i="27"/>
  <c r="R8367" i="27"/>
  <c r="V8367" i="27" s="1"/>
  <c r="R8397" i="27"/>
  <c r="V8397" i="27" s="1"/>
  <c r="R8390" i="27"/>
  <c r="V8390" i="27" s="1"/>
  <c r="R8364" i="27"/>
  <c r="S8381" i="27"/>
  <c r="S8379" i="27"/>
  <c r="S8387" i="27"/>
  <c r="R8362" i="27"/>
  <c r="S8401" i="27"/>
  <c r="M8440" i="27"/>
  <c r="N8440" i="27" s="1"/>
  <c r="M8432" i="27"/>
  <c r="N8432" i="27" s="1"/>
  <c r="V8380" i="27"/>
  <c r="P8401" i="27"/>
  <c r="S8364" i="27"/>
  <c r="V8355" i="27"/>
  <c r="V8360" i="27"/>
  <c r="S8343" i="27"/>
  <c r="V8343" i="27"/>
  <c r="S8389" i="27"/>
  <c r="V8389" i="27"/>
  <c r="V8334" i="27"/>
  <c r="V8358" i="27"/>
  <c r="S8350" i="27"/>
  <c r="V8350" i="27"/>
  <c r="V8376" i="27"/>
  <c r="V8363" i="27"/>
  <c r="V8378" i="27"/>
  <c r="S8375" i="27"/>
  <c r="V8375" i="27"/>
  <c r="R8401" i="27"/>
  <c r="Q8386" i="27"/>
  <c r="P8386" i="27"/>
  <c r="P8388" i="27"/>
  <c r="Q8388" i="27"/>
  <c r="Q8404" i="27"/>
  <c r="R8404" i="27" s="1"/>
  <c r="P8404" i="27"/>
  <c r="P8400" i="27"/>
  <c r="Q8400" i="27"/>
  <c r="M8444" i="27"/>
  <c r="N8444" i="27" s="1"/>
  <c r="N8406" i="27"/>
  <c r="Q8406" i="27" s="1"/>
  <c r="N8410" i="27"/>
  <c r="Q8410" i="27" s="1"/>
  <c r="M8424" i="27"/>
  <c r="N8424" i="27" s="1"/>
  <c r="N8419" i="27"/>
  <c r="Q8419" i="27" s="1"/>
  <c r="M8412" i="27"/>
  <c r="N8412" i="27" s="1"/>
  <c r="M8447" i="27"/>
  <c r="N8447" i="27" s="1"/>
  <c r="M8450" i="27"/>
  <c r="N8450" i="27" s="1"/>
  <c r="M8425" i="27"/>
  <c r="N8425" i="27" s="1"/>
  <c r="M8441" i="27"/>
  <c r="N8441" i="27" s="1"/>
  <c r="M8428" i="27"/>
  <c r="N8428" i="27" s="1"/>
  <c r="R8384" i="27"/>
  <c r="R8387" i="27"/>
  <c r="R8383" i="27"/>
  <c r="R8402" i="27"/>
  <c r="Q8421" i="27"/>
  <c r="Q8408" i="27"/>
  <c r="P8423" i="27"/>
  <c r="P8398" i="27"/>
  <c r="R8398" i="27"/>
  <c r="R8381" i="27"/>
  <c r="V8381" i="27" s="1"/>
  <c r="R8361" i="27"/>
  <c r="V8361" i="27" s="1"/>
  <c r="R8382" i="27"/>
  <c r="Q8416" i="27"/>
  <c r="Q8413" i="27"/>
  <c r="R8379" i="27"/>
  <c r="V8379" i="27" s="1"/>
  <c r="R8394" i="27"/>
  <c r="R8396" i="27"/>
  <c r="P8417" i="27"/>
  <c r="Q8407" i="27"/>
  <c r="Q8411" i="27"/>
  <c r="P8405" i="27"/>
  <c r="P8420" i="27"/>
  <c r="R8399" i="27"/>
  <c r="Q8414" i="27"/>
  <c r="P8414" i="27"/>
  <c r="O8442" i="27"/>
  <c r="L8442" i="27"/>
  <c r="J8466" i="27"/>
  <c r="AD8466" i="27" s="1"/>
  <c r="L8443" i="27"/>
  <c r="O8443" i="27"/>
  <c r="J8467" i="27"/>
  <c r="AD8467" i="27" s="1"/>
  <c r="N8437" i="27"/>
  <c r="J8476" i="27"/>
  <c r="AD8476" i="27" s="1"/>
  <c r="L8452" i="27"/>
  <c r="M8452" i="27" s="1"/>
  <c r="N8452" i="27" s="1"/>
  <c r="O8452" i="27"/>
  <c r="O8449" i="27"/>
  <c r="L8449" i="27"/>
  <c r="J8473" i="27"/>
  <c r="AD8473" i="27" s="1"/>
  <c r="J8458" i="27"/>
  <c r="AD8458" i="27" s="1"/>
  <c r="O8434" i="27"/>
  <c r="L8434" i="27"/>
  <c r="M8434" i="27" s="1"/>
  <c r="J8472" i="27"/>
  <c r="AD8472" i="27" s="1"/>
  <c r="L8448" i="27"/>
  <c r="M8448" i="27" s="1"/>
  <c r="O8448" i="27"/>
  <c r="L8436" i="27"/>
  <c r="O8436" i="27"/>
  <c r="J8460" i="27"/>
  <c r="AD8460" i="27" s="1"/>
  <c r="J8454" i="27"/>
  <c r="AD8454" i="27" s="1"/>
  <c r="L8430" i="27"/>
  <c r="O8430" i="27"/>
  <c r="P8407" i="27"/>
  <c r="P8421" i="27"/>
  <c r="N8422" i="27"/>
  <c r="Q8417" i="27"/>
  <c r="P8413" i="27"/>
  <c r="Q8405" i="27"/>
  <c r="P8411" i="27"/>
  <c r="Q8391" i="27"/>
  <c r="P8391" i="27"/>
  <c r="P8426" i="27"/>
  <c r="Q8426" i="27"/>
  <c r="Q8385" i="27"/>
  <c r="P8385" i="27"/>
  <c r="Q8403" i="27"/>
  <c r="P8403" i="27"/>
  <c r="N8438" i="27"/>
  <c r="Q8438" i="27" s="1"/>
  <c r="K8474" i="27"/>
  <c r="K8456" i="27"/>
  <c r="N8445" i="27"/>
  <c r="P8408" i="27"/>
  <c r="N8415" i="27"/>
  <c r="N8409" i="27"/>
  <c r="N8431" i="27"/>
  <c r="N8435" i="27"/>
  <c r="K8460" i="27"/>
  <c r="K8467" i="27"/>
  <c r="N8427" i="27"/>
  <c r="K8472" i="27"/>
  <c r="N8429" i="27"/>
  <c r="K8466" i="27"/>
  <c r="K8454" i="27"/>
  <c r="Q8418" i="27"/>
  <c r="P8418" i="27"/>
  <c r="Q8420" i="27"/>
  <c r="O8439" i="27"/>
  <c r="L8439" i="27"/>
  <c r="M8439" i="27" s="1"/>
  <c r="J8463" i="27"/>
  <c r="AD8463" i="27" s="1"/>
  <c r="K8476" i="27"/>
  <c r="J8485" i="27"/>
  <c r="AD8485" i="27" s="1"/>
  <c r="L8461" i="27"/>
  <c r="M8461" i="27" s="1"/>
  <c r="O8461" i="27"/>
  <c r="O8469" i="27"/>
  <c r="L8469" i="27"/>
  <c r="M8469" i="27" s="1"/>
  <c r="J8493" i="27"/>
  <c r="AD8493" i="27" s="1"/>
  <c r="K8485" i="27"/>
  <c r="J8495" i="27"/>
  <c r="AD8495" i="27" s="1"/>
  <c r="O8471" i="27"/>
  <c r="L8471" i="27"/>
  <c r="O8456" i="27"/>
  <c r="L8456" i="27"/>
  <c r="J8480" i="27"/>
  <c r="AD8480" i="27" s="1"/>
  <c r="K8458" i="27"/>
  <c r="K8468" i="27"/>
  <c r="K8489" i="27"/>
  <c r="L8464" i="27"/>
  <c r="J8488" i="27"/>
  <c r="AD8488" i="27" s="1"/>
  <c r="O8464" i="27"/>
  <c r="P8416" i="27"/>
  <c r="J8477" i="27"/>
  <c r="AD8477" i="27" s="1"/>
  <c r="O8453" i="27"/>
  <c r="L8453" i="27"/>
  <c r="M8453" i="27" s="1"/>
  <c r="L8446" i="27"/>
  <c r="M8446" i="27" s="1"/>
  <c r="J8470" i="27"/>
  <c r="AD8470" i="27" s="1"/>
  <c r="O8446" i="27"/>
  <c r="J8483" i="27"/>
  <c r="AD8483" i="27" s="1"/>
  <c r="O8459" i="27"/>
  <c r="L8459" i="27"/>
  <c r="M8459" i="27" s="1"/>
  <c r="K8479" i="27"/>
  <c r="O8468" i="27"/>
  <c r="L8468" i="27"/>
  <c r="J8492" i="27"/>
  <c r="AD8492" i="27" s="1"/>
  <c r="K8477" i="27"/>
  <c r="K8497" i="27"/>
  <c r="O8462" i="27"/>
  <c r="J8486" i="27"/>
  <c r="AD8486" i="27" s="1"/>
  <c r="L8462" i="27"/>
  <c r="M8462" i="27" s="1"/>
  <c r="K8493" i="27"/>
  <c r="Q8423" i="27"/>
  <c r="K8470" i="27"/>
  <c r="K8499" i="27"/>
  <c r="J8489" i="27"/>
  <c r="AD8489" i="27" s="1"/>
  <c r="O8465" i="27"/>
  <c r="L8465" i="27"/>
  <c r="M8465" i="27" s="1"/>
  <c r="O8451" i="27"/>
  <c r="L8451" i="27"/>
  <c r="M8451" i="27" s="1"/>
  <c r="J8475" i="27"/>
  <c r="AD8475" i="27" s="1"/>
  <c r="K8483" i="27"/>
  <c r="O8433" i="27"/>
  <c r="L8433" i="27"/>
  <c r="M8433" i="27" s="1"/>
  <c r="J8457" i="27"/>
  <c r="AD8457" i="27" s="1"/>
  <c r="K8486" i="27"/>
  <c r="K8471" i="27"/>
  <c r="J8479" i="27"/>
  <c r="AD8479" i="27" s="1"/>
  <c r="O8455" i="27"/>
  <c r="L8455" i="27"/>
  <c r="M8455" i="27" s="1"/>
  <c r="K8464" i="27"/>
  <c r="O8474" i="27"/>
  <c r="L8474" i="27"/>
  <c r="J8498" i="27"/>
  <c r="AD8498" i="27" s="1"/>
  <c r="K8487" i="27"/>
  <c r="K8481" i="27"/>
  <c r="AE8374" i="27"/>
  <c r="AE8399" i="27"/>
  <c r="AE8389" i="27"/>
  <c r="AE8421" i="27"/>
  <c r="AE8391" i="27"/>
  <c r="AE8417" i="27"/>
  <c r="AE8418" i="27"/>
  <c r="AE8416" i="27"/>
  <c r="AE8414" i="27"/>
  <c r="AE8420" i="27"/>
  <c r="AE8394" i="27"/>
  <c r="AG8394" i="27" l="1"/>
  <c r="AH8394" i="27"/>
  <c r="AI8394" i="27"/>
  <c r="AJ8394" i="27"/>
  <c r="AH8420" i="27"/>
  <c r="AJ8420" i="27"/>
  <c r="AG8420" i="27"/>
  <c r="AI8420" i="27"/>
  <c r="AG8414" i="27"/>
  <c r="AI8414" i="27"/>
  <c r="AH8414" i="27"/>
  <c r="AJ8414" i="27"/>
  <c r="AH8416" i="27"/>
  <c r="AI8416" i="27"/>
  <c r="AJ8416" i="27"/>
  <c r="AG8416" i="27"/>
  <c r="AJ8418" i="27"/>
  <c r="AG8418" i="27"/>
  <c r="AH8418" i="27"/>
  <c r="AI8418" i="27"/>
  <c r="AG8417" i="27"/>
  <c r="AH8417" i="27"/>
  <c r="AJ8417" i="27"/>
  <c r="AI8417" i="27"/>
  <c r="AG8391" i="27"/>
  <c r="AH8391" i="27"/>
  <c r="AI8391" i="27"/>
  <c r="AJ8391" i="27"/>
  <c r="AG8421" i="27"/>
  <c r="AI8421" i="27"/>
  <c r="AH8421" i="27"/>
  <c r="AJ8421" i="27"/>
  <c r="AH8389" i="27"/>
  <c r="AI8389" i="27"/>
  <c r="AJ8389" i="27"/>
  <c r="AG8389" i="27"/>
  <c r="AG8399" i="27"/>
  <c r="AJ8399" i="27"/>
  <c r="AH8399" i="27"/>
  <c r="AI8399" i="27"/>
  <c r="AH8374" i="27"/>
  <c r="AI8374" i="27"/>
  <c r="AJ8374" i="27"/>
  <c r="AG8374" i="27"/>
  <c r="AG8384" i="27"/>
  <c r="AH8384" i="27"/>
  <c r="AI8384" i="27"/>
  <c r="AJ8384" i="27"/>
  <c r="AG8381" i="27"/>
  <c r="AH8381" i="27"/>
  <c r="AI8381" i="27"/>
  <c r="AJ8381" i="27"/>
  <c r="AJ8402" i="27"/>
  <c r="AI8402" i="27"/>
  <c r="AG8402" i="27"/>
  <c r="AH8402" i="27"/>
  <c r="AH8362" i="27"/>
  <c r="AI8362" i="27"/>
  <c r="AJ8362" i="27"/>
  <c r="AG8362" i="27"/>
  <c r="AH8377" i="27"/>
  <c r="AI8377" i="27"/>
  <c r="AJ8377" i="27"/>
  <c r="AG8377" i="27"/>
  <c r="AG8361" i="27"/>
  <c r="AI8361" i="27"/>
  <c r="AH8361" i="27"/>
  <c r="AJ8361" i="27"/>
  <c r="AG8387" i="27"/>
  <c r="AH8387" i="27"/>
  <c r="AI8387" i="27"/>
  <c r="AJ8387" i="27"/>
  <c r="AH8379" i="27"/>
  <c r="AI8379" i="27"/>
  <c r="AJ8379" i="27"/>
  <c r="AG8379" i="27"/>
  <c r="AH8364" i="27"/>
  <c r="AG8364" i="27"/>
  <c r="AI8364" i="27"/>
  <c r="AJ8364" i="27"/>
  <c r="AH8383" i="27"/>
  <c r="AI8383" i="27"/>
  <c r="AJ8383" i="27"/>
  <c r="AG8383" i="27"/>
  <c r="U8411" i="27"/>
  <c r="AE8411" i="27"/>
  <c r="U8400" i="27"/>
  <c r="AE8400" i="27"/>
  <c r="U8394" i="27"/>
  <c r="U8420" i="27"/>
  <c r="U8404" i="27"/>
  <c r="AE8404" i="27"/>
  <c r="U8414" i="27"/>
  <c r="U8385" i="27"/>
  <c r="AE8385" i="27"/>
  <c r="U8405" i="27"/>
  <c r="AE8405" i="27"/>
  <c r="U8401" i="27"/>
  <c r="AE8401" i="27"/>
  <c r="U8382" i="27"/>
  <c r="AE8382" i="27"/>
  <c r="U8416" i="27"/>
  <c r="U8413" i="27"/>
  <c r="U8398" i="27"/>
  <c r="U8423" i="27"/>
  <c r="U8388" i="27"/>
  <c r="AE8388" i="27"/>
  <c r="U8403" i="27"/>
  <c r="AE8403" i="27"/>
  <c r="U8418" i="27"/>
  <c r="U8426" i="27"/>
  <c r="AE8426" i="27"/>
  <c r="U8417" i="27"/>
  <c r="U8386" i="27"/>
  <c r="AE8386" i="27"/>
  <c r="U8391" i="27"/>
  <c r="U8421" i="27"/>
  <c r="U8408" i="27"/>
  <c r="AE8408" i="27"/>
  <c r="U8407" i="27"/>
  <c r="AE8407" i="27"/>
  <c r="S8392" i="27"/>
  <c r="P8410" i="27"/>
  <c r="M8464" i="27"/>
  <c r="N8464" i="27" s="1"/>
  <c r="P8419" i="27"/>
  <c r="P8406" i="27"/>
  <c r="S8397" i="27"/>
  <c r="S8393" i="27"/>
  <c r="R8386" i="27"/>
  <c r="V8386" i="27" s="1"/>
  <c r="S8390" i="27"/>
  <c r="S8374" i="27"/>
  <c r="S8395" i="27"/>
  <c r="R8400" i="27"/>
  <c r="S8367" i="27"/>
  <c r="S8406" i="27"/>
  <c r="S8411" i="27"/>
  <c r="R8416" i="27"/>
  <c r="S8404" i="27"/>
  <c r="S8410" i="27"/>
  <c r="R8388" i="27"/>
  <c r="V8364" i="27"/>
  <c r="S8426" i="27"/>
  <c r="R8419" i="27"/>
  <c r="V8419" i="27" s="1"/>
  <c r="V8370" i="27"/>
  <c r="S8370" i="27"/>
  <c r="S8407" i="27"/>
  <c r="S8386" i="27"/>
  <c r="S8385" i="27"/>
  <c r="R8417" i="27"/>
  <c r="V8417" i="27" s="1"/>
  <c r="S8403" i="27"/>
  <c r="V8362" i="27"/>
  <c r="S8408" i="27"/>
  <c r="S8400" i="27"/>
  <c r="R8420" i="27"/>
  <c r="V8420" i="27" s="1"/>
  <c r="R8421" i="27"/>
  <c r="V8421" i="27" s="1"/>
  <c r="R8391" i="27"/>
  <c r="V8391" i="27" s="1"/>
  <c r="R8413" i="27"/>
  <c r="S8413" i="27" s="1"/>
  <c r="V8387" i="27"/>
  <c r="V8401" i="27"/>
  <c r="S8396" i="27"/>
  <c r="V8396" i="27"/>
  <c r="V8398" i="27"/>
  <c r="S8399" i="27"/>
  <c r="V8399" i="27"/>
  <c r="S8394" i="27"/>
  <c r="V8394" i="27"/>
  <c r="V8384" i="27"/>
  <c r="V8402" i="27"/>
  <c r="V8383" i="27"/>
  <c r="V8404" i="27"/>
  <c r="M8471" i="27"/>
  <c r="N8471" i="27" s="1"/>
  <c r="V8382" i="27"/>
  <c r="S8388" i="27"/>
  <c r="Q8424" i="27"/>
  <c r="P8424" i="27"/>
  <c r="P8428" i="27"/>
  <c r="Q8428" i="27"/>
  <c r="P8441" i="27"/>
  <c r="Q8441" i="27"/>
  <c r="Q8425" i="27"/>
  <c r="P8425" i="27"/>
  <c r="Q8412" i="27"/>
  <c r="P8412" i="27"/>
  <c r="M8468" i="27"/>
  <c r="N8468" i="27" s="1"/>
  <c r="M8436" i="27"/>
  <c r="N8436" i="27" s="1"/>
  <c r="M8442" i="27"/>
  <c r="N8442" i="27" s="1"/>
  <c r="N8448" i="27"/>
  <c r="Q8448" i="27" s="1"/>
  <c r="M8449" i="27"/>
  <c r="N8449" i="27" s="1"/>
  <c r="M8443" i="27"/>
  <c r="N8443" i="27" s="1"/>
  <c r="N8434" i="27"/>
  <c r="Q8434" i="27" s="1"/>
  <c r="M8430" i="27"/>
  <c r="N8430" i="27" s="1"/>
  <c r="N8453" i="27"/>
  <c r="P8453" i="27" s="1"/>
  <c r="M8456" i="27"/>
  <c r="N8456" i="27" s="1"/>
  <c r="M8474" i="27"/>
  <c r="N8474" i="27" s="1"/>
  <c r="R8407" i="27"/>
  <c r="R8438" i="27"/>
  <c r="V8438" i="27" s="1"/>
  <c r="P8438" i="27"/>
  <c r="P8432" i="27"/>
  <c r="R8411" i="27"/>
  <c r="Q8427" i="27"/>
  <c r="Q8440" i="27"/>
  <c r="Q8444" i="27"/>
  <c r="Q8445" i="27"/>
  <c r="R8406" i="27"/>
  <c r="R8414" i="27"/>
  <c r="R8408" i="27"/>
  <c r="S8405" i="27"/>
  <c r="R8426" i="27"/>
  <c r="R8410" i="27"/>
  <c r="V8410" i="27" s="1"/>
  <c r="Q8447" i="27"/>
  <c r="R8385" i="27"/>
  <c r="P8409" i="27"/>
  <c r="R8405" i="27"/>
  <c r="S8398" i="27"/>
  <c r="R8403" i="27"/>
  <c r="V8403" i="27" s="1"/>
  <c r="Q8435" i="27"/>
  <c r="Q8429" i="27"/>
  <c r="Q8437" i="27"/>
  <c r="R8418" i="27"/>
  <c r="R8423" i="27"/>
  <c r="Q8422" i="27"/>
  <c r="P8422" i="27"/>
  <c r="J8500" i="27"/>
  <c r="AD8500" i="27" s="1"/>
  <c r="O8476" i="27"/>
  <c r="L8476" i="27"/>
  <c r="O8458" i="27"/>
  <c r="J8482" i="27"/>
  <c r="AD8482" i="27" s="1"/>
  <c r="L8458" i="27"/>
  <c r="M8458" i="27" s="1"/>
  <c r="J8490" i="27"/>
  <c r="AD8490" i="27" s="1"/>
  <c r="L8466" i="27"/>
  <c r="M8466" i="27" s="1"/>
  <c r="O8466" i="27"/>
  <c r="P8437" i="27"/>
  <c r="L8472" i="27"/>
  <c r="M8472" i="27" s="1"/>
  <c r="O8472" i="27"/>
  <c r="J8496" i="27"/>
  <c r="AD8496" i="27" s="1"/>
  <c r="J8491" i="27"/>
  <c r="AD8491" i="27" s="1"/>
  <c r="L8467" i="27"/>
  <c r="O8467" i="27"/>
  <c r="N8459" i="27"/>
  <c r="P8459" i="27" s="1"/>
  <c r="J8478" i="27"/>
  <c r="AD8478" i="27" s="1"/>
  <c r="L8454" i="27"/>
  <c r="M8454" i="27" s="1"/>
  <c r="O8454" i="27"/>
  <c r="L8460" i="27"/>
  <c r="O8460" i="27"/>
  <c r="J8484" i="27"/>
  <c r="AD8484" i="27" s="1"/>
  <c r="J8497" i="27"/>
  <c r="AD8497" i="27" s="1"/>
  <c r="O8473" i="27"/>
  <c r="L8473" i="27"/>
  <c r="Q8409" i="27"/>
  <c r="P8427" i="27"/>
  <c r="P8429" i="27"/>
  <c r="P8445" i="27"/>
  <c r="P8435" i="27"/>
  <c r="Q8432" i="27"/>
  <c r="Q8431" i="27"/>
  <c r="P8431" i="27"/>
  <c r="Q8450" i="27"/>
  <c r="P8450" i="27"/>
  <c r="Q8415" i="27"/>
  <c r="P8415" i="27"/>
  <c r="K8490" i="27"/>
  <c r="N8439" i="27"/>
  <c r="N8469" i="27"/>
  <c r="K8484" i="27"/>
  <c r="N8433" i="27"/>
  <c r="K8496" i="27"/>
  <c r="K8491" i="27"/>
  <c r="K8480" i="27"/>
  <c r="N8461" i="27"/>
  <c r="K8478" i="27"/>
  <c r="N8451" i="27"/>
  <c r="N8446" i="27"/>
  <c r="N8455" i="27"/>
  <c r="N8462" i="27"/>
  <c r="N8465" i="27"/>
  <c r="K8498" i="27"/>
  <c r="P8444" i="27"/>
  <c r="J8487" i="27"/>
  <c r="AD8487" i="27" s="1"/>
  <c r="O8463" i="27"/>
  <c r="L8463" i="27"/>
  <c r="M8463" i="27" s="1"/>
  <c r="J8501" i="27"/>
  <c r="AD8501" i="27" s="1"/>
  <c r="O8477" i="27"/>
  <c r="L8477" i="27"/>
  <c r="M8477" i="27" s="1"/>
  <c r="P8440" i="27"/>
  <c r="J8504" i="27"/>
  <c r="AD8504" i="27" s="1"/>
  <c r="O8480" i="27"/>
  <c r="L8480" i="27"/>
  <c r="P8447" i="27"/>
  <c r="J8509" i="27"/>
  <c r="AD8509" i="27" s="1"/>
  <c r="O8485" i="27"/>
  <c r="L8485" i="27"/>
  <c r="M8485" i="27" s="1"/>
  <c r="K8500" i="27"/>
  <c r="K8503" i="27"/>
  <c r="Q8452" i="27"/>
  <c r="P8452" i="27"/>
  <c r="K8494" i="27"/>
  <c r="K8507" i="27"/>
  <c r="K8482" i="27"/>
  <c r="K8509" i="27"/>
  <c r="K8488" i="27"/>
  <c r="K8495" i="27"/>
  <c r="J8499" i="27"/>
  <c r="AD8499" i="27" s="1"/>
  <c r="O8475" i="27"/>
  <c r="L8475" i="27"/>
  <c r="M8475" i="27" s="1"/>
  <c r="K8517" i="27"/>
  <c r="J8512" i="27"/>
  <c r="AD8512" i="27" s="1"/>
  <c r="O8488" i="27"/>
  <c r="L8488" i="27"/>
  <c r="J8519" i="27"/>
  <c r="AD8519" i="27" s="1"/>
  <c r="L8495" i="27"/>
  <c r="O8495" i="27"/>
  <c r="K8510" i="27"/>
  <c r="K8505" i="27"/>
  <c r="J8510" i="27"/>
  <c r="AD8510" i="27" s="1"/>
  <c r="O8486" i="27"/>
  <c r="L8486" i="27"/>
  <c r="M8486" i="27" s="1"/>
  <c r="J8507" i="27"/>
  <c r="AD8507" i="27" s="1"/>
  <c r="O8483" i="27"/>
  <c r="L8483" i="27"/>
  <c r="M8483" i="27" s="1"/>
  <c r="J8517" i="27"/>
  <c r="AD8517" i="27" s="1"/>
  <c r="O8493" i="27"/>
  <c r="L8493" i="27"/>
  <c r="M8493" i="27" s="1"/>
  <c r="K8511" i="27"/>
  <c r="K8521" i="27"/>
  <c r="J8516" i="27"/>
  <c r="AD8516" i="27" s="1"/>
  <c r="O8492" i="27"/>
  <c r="L8492" i="27"/>
  <c r="L8470" i="27"/>
  <c r="M8470" i="27" s="1"/>
  <c r="J8494" i="27"/>
  <c r="AD8494" i="27" s="1"/>
  <c r="O8470" i="27"/>
  <c r="K8501" i="27"/>
  <c r="J8522" i="27"/>
  <c r="AD8522" i="27" s="1"/>
  <c r="O8498" i="27"/>
  <c r="L8498" i="27"/>
  <c r="O8457" i="27"/>
  <c r="L8457" i="27"/>
  <c r="M8457" i="27" s="1"/>
  <c r="J8481" i="27"/>
  <c r="AD8481" i="27" s="1"/>
  <c r="J8513" i="27"/>
  <c r="AD8513" i="27" s="1"/>
  <c r="L8489" i="27"/>
  <c r="M8489" i="27" s="1"/>
  <c r="O8489" i="27"/>
  <c r="J8503" i="27"/>
  <c r="AD8503" i="27" s="1"/>
  <c r="O8479" i="27"/>
  <c r="L8479" i="27"/>
  <c r="M8479" i="27" s="1"/>
  <c r="K8523" i="27"/>
  <c r="K8513" i="27"/>
  <c r="K8492" i="27"/>
  <c r="AE8423" i="27"/>
  <c r="AE8398" i="27"/>
  <c r="AE8413" i="27"/>
  <c r="AE8415" i="27"/>
  <c r="AE8440" i="27"/>
  <c r="AE8438" i="27"/>
  <c r="AE8419" i="27"/>
  <c r="AE8444" i="27"/>
  <c r="AE8441" i="27"/>
  <c r="AE8445" i="27"/>
  <c r="AG8445" i="27" l="1"/>
  <c r="AJ8445" i="27"/>
  <c r="AH8445" i="27"/>
  <c r="AI8445" i="27"/>
  <c r="AG8441" i="27"/>
  <c r="AH8441" i="27"/>
  <c r="AI8441" i="27"/>
  <c r="AJ8441" i="27"/>
  <c r="AH8444" i="27"/>
  <c r="AI8444" i="27"/>
  <c r="AJ8444" i="27"/>
  <c r="AG8444" i="27"/>
  <c r="AH8419" i="27"/>
  <c r="AI8419" i="27"/>
  <c r="AJ8419" i="27"/>
  <c r="AG8419" i="27"/>
  <c r="AJ8438" i="27"/>
  <c r="AG8438" i="27"/>
  <c r="AH8438" i="27"/>
  <c r="AI8438" i="27"/>
  <c r="AH8440" i="27"/>
  <c r="AI8440" i="27"/>
  <c r="AJ8440" i="27"/>
  <c r="AG8440" i="27"/>
  <c r="AG8415" i="27"/>
  <c r="AH8415" i="27"/>
  <c r="AI8415" i="27"/>
  <c r="AJ8415" i="27"/>
  <c r="AH8413" i="27"/>
  <c r="AI8413" i="27"/>
  <c r="AJ8413" i="27"/>
  <c r="AG8413" i="27"/>
  <c r="AH8398" i="27"/>
  <c r="AI8398" i="27"/>
  <c r="AJ8398" i="27"/>
  <c r="AG8398" i="27"/>
  <c r="AH8423" i="27"/>
  <c r="AI8423" i="27"/>
  <c r="AJ8423" i="27"/>
  <c r="AG8423" i="27"/>
  <c r="AH8386" i="27"/>
  <c r="AI8386" i="27"/>
  <c r="AJ8386" i="27"/>
  <c r="AG8386" i="27"/>
  <c r="AG8385" i="27"/>
  <c r="AJ8385" i="27"/>
  <c r="AH8385" i="27"/>
  <c r="AI8385" i="27"/>
  <c r="AG8388" i="27"/>
  <c r="AI8388" i="27"/>
  <c r="AJ8388" i="27"/>
  <c r="AH8388" i="27"/>
  <c r="AH8404" i="27"/>
  <c r="AI8404" i="27"/>
  <c r="AJ8404" i="27"/>
  <c r="AG8404" i="27"/>
  <c r="AG8382" i="27"/>
  <c r="AI8382" i="27"/>
  <c r="AH8382" i="27"/>
  <c r="AJ8382" i="27"/>
  <c r="AJ8408" i="27"/>
  <c r="AH8408" i="27"/>
  <c r="AG8408" i="27"/>
  <c r="AI8408" i="27"/>
  <c r="AH8426" i="27"/>
  <c r="AI8426" i="27"/>
  <c r="AJ8426" i="27"/>
  <c r="AG8426" i="27"/>
  <c r="AH8400" i="27"/>
  <c r="AG8400" i="27"/>
  <c r="AI8400" i="27"/>
  <c r="AJ8400" i="27"/>
  <c r="AH8401" i="27"/>
  <c r="AI8401" i="27"/>
  <c r="AJ8401" i="27"/>
  <c r="AG8401" i="27"/>
  <c r="AH8411" i="27"/>
  <c r="AI8411" i="27"/>
  <c r="AJ8411" i="27"/>
  <c r="AG8411" i="27"/>
  <c r="AH8407" i="27"/>
  <c r="AI8407" i="27"/>
  <c r="AJ8407" i="27"/>
  <c r="AG8407" i="27"/>
  <c r="AG8403" i="27"/>
  <c r="AJ8403" i="27"/>
  <c r="AH8403" i="27"/>
  <c r="AI8403" i="27"/>
  <c r="AG8405" i="27"/>
  <c r="AH8405" i="27"/>
  <c r="AJ8405" i="27"/>
  <c r="AI8405" i="27"/>
  <c r="Q8453" i="27"/>
  <c r="S8453" i="27" s="1"/>
  <c r="U8445" i="27"/>
  <c r="U8441" i="27"/>
  <c r="U8459" i="27"/>
  <c r="AE8459" i="27"/>
  <c r="U8450" i="27"/>
  <c r="AE8450" i="27"/>
  <c r="U8425" i="27"/>
  <c r="AE8425" i="27"/>
  <c r="U8431" i="27"/>
  <c r="AE8431" i="27"/>
  <c r="U8444" i="27"/>
  <c r="U8409" i="27"/>
  <c r="AE8409" i="27"/>
  <c r="U8447" i="27"/>
  <c r="U8422" i="27"/>
  <c r="U8428" i="27"/>
  <c r="AE8428" i="27"/>
  <c r="U8437" i="27"/>
  <c r="U8424" i="27"/>
  <c r="AE8424" i="27"/>
  <c r="U8406" i="27"/>
  <c r="AE8406" i="27"/>
  <c r="U8427" i="27"/>
  <c r="AE8427" i="27"/>
  <c r="U8453" i="27"/>
  <c r="AE8453" i="27"/>
  <c r="U8435" i="27"/>
  <c r="AE8435" i="27"/>
  <c r="U8432" i="27"/>
  <c r="AE8432" i="27"/>
  <c r="U8419" i="27"/>
  <c r="U8438" i="27"/>
  <c r="U8440" i="27"/>
  <c r="U8410" i="27"/>
  <c r="AE8410" i="27"/>
  <c r="U8452" i="27"/>
  <c r="AE8452" i="27"/>
  <c r="U8415" i="27"/>
  <c r="U8429" i="27"/>
  <c r="AE8429" i="27"/>
  <c r="U8412" i="27"/>
  <c r="AE8412" i="27"/>
  <c r="P8448" i="27"/>
  <c r="Q8459" i="27"/>
  <c r="R8459" i="27" s="1"/>
  <c r="V8459" i="27" s="1"/>
  <c r="S8419" i="27"/>
  <c r="P8434" i="27"/>
  <c r="S8420" i="27"/>
  <c r="S8416" i="27"/>
  <c r="V8388" i="27"/>
  <c r="R8428" i="27"/>
  <c r="V8428" i="27" s="1"/>
  <c r="S8421" i="27"/>
  <c r="V8400" i="27"/>
  <c r="S8391" i="27"/>
  <c r="V8416" i="27"/>
  <c r="V8413" i="27"/>
  <c r="S8417" i="27"/>
  <c r="S8452" i="27"/>
  <c r="R8422" i="27"/>
  <c r="V8422" i="27" s="1"/>
  <c r="S8428" i="27"/>
  <c r="S8459" i="27"/>
  <c r="S8431" i="27"/>
  <c r="S8424" i="27"/>
  <c r="S8432" i="27"/>
  <c r="R8412" i="27"/>
  <c r="R8437" i="27"/>
  <c r="V8437" i="27" s="1"/>
  <c r="R8445" i="27"/>
  <c r="S8429" i="27"/>
  <c r="R8444" i="27"/>
  <c r="R8415" i="27"/>
  <c r="V8415" i="27" s="1"/>
  <c r="S8435" i="27"/>
  <c r="R8440" i="27"/>
  <c r="V8440" i="27" s="1"/>
  <c r="R8441" i="27"/>
  <c r="S8441" i="27" s="1"/>
  <c r="S8434" i="27"/>
  <c r="S8409" i="27"/>
  <c r="S8448" i="27"/>
  <c r="S8450" i="27"/>
  <c r="S8427" i="27"/>
  <c r="R8425" i="27"/>
  <c r="V8425" i="27" s="1"/>
  <c r="Q8430" i="27"/>
  <c r="P8430" i="27"/>
  <c r="S8418" i="27"/>
  <c r="V8418" i="27"/>
  <c r="V8414" i="27"/>
  <c r="V8406" i="27"/>
  <c r="V8385" i="27"/>
  <c r="M8492" i="27"/>
  <c r="N8492" i="27" s="1"/>
  <c r="V8426" i="27"/>
  <c r="V8411" i="27"/>
  <c r="S8412" i="27"/>
  <c r="V8405" i="27"/>
  <c r="V8408" i="27"/>
  <c r="S8423" i="27"/>
  <c r="V8423" i="27"/>
  <c r="R8424" i="27"/>
  <c r="V8407" i="27"/>
  <c r="P8436" i="27"/>
  <c r="Q8436" i="27"/>
  <c r="Q8443" i="27"/>
  <c r="P8443" i="27"/>
  <c r="P8449" i="27"/>
  <c r="Q8449" i="27"/>
  <c r="P8442" i="27"/>
  <c r="Q8442" i="27"/>
  <c r="M8488" i="27"/>
  <c r="N8488" i="27" s="1"/>
  <c r="M8498" i="27"/>
  <c r="N8498" i="27" s="1"/>
  <c r="M8480" i="27"/>
  <c r="N8480" i="27" s="1"/>
  <c r="N8458" i="27"/>
  <c r="Q8458" i="27" s="1"/>
  <c r="S8425" i="27"/>
  <c r="M8476" i="27"/>
  <c r="N8476" i="27" s="1"/>
  <c r="N8454" i="27"/>
  <c r="P8454" i="27" s="1"/>
  <c r="N8466" i="27"/>
  <c r="Q8466" i="27" s="1"/>
  <c r="M8473" i="27"/>
  <c r="N8473" i="27" s="1"/>
  <c r="M8467" i="27"/>
  <c r="N8467" i="27" s="1"/>
  <c r="M8495" i="27"/>
  <c r="N8495" i="27" s="1"/>
  <c r="N8472" i="27"/>
  <c r="Q8472" i="27" s="1"/>
  <c r="M8460" i="27"/>
  <c r="N8460" i="27" s="1"/>
  <c r="S8438" i="27"/>
  <c r="S8437" i="27"/>
  <c r="R8429" i="27"/>
  <c r="R8427" i="27"/>
  <c r="R8431" i="27"/>
  <c r="V8431" i="27" s="1"/>
  <c r="P8471" i="27"/>
  <c r="Q8468" i="27"/>
  <c r="Q8461" i="27"/>
  <c r="R8447" i="27"/>
  <c r="P8469" i="27"/>
  <c r="R8409" i="27"/>
  <c r="R8452" i="27"/>
  <c r="V8452" i="27" s="1"/>
  <c r="Q8439" i="27"/>
  <c r="P8464" i="27"/>
  <c r="R8435" i="27"/>
  <c r="R8448" i="27"/>
  <c r="V8448" i="27" s="1"/>
  <c r="S8414" i="27"/>
  <c r="R8432" i="27"/>
  <c r="R8434" i="27"/>
  <c r="V8434" i="27" s="1"/>
  <c r="R8450" i="27"/>
  <c r="V8450" i="27" s="1"/>
  <c r="L8478" i="27"/>
  <c r="M8478" i="27" s="1"/>
  <c r="J8502" i="27"/>
  <c r="AD8502" i="27" s="1"/>
  <c r="O8478" i="27"/>
  <c r="O8496" i="27"/>
  <c r="J8520" i="27"/>
  <c r="AD8520" i="27" s="1"/>
  <c r="L8496" i="27"/>
  <c r="O8497" i="27"/>
  <c r="L8497" i="27"/>
  <c r="J8521" i="27"/>
  <c r="AD8521" i="27" s="1"/>
  <c r="J8508" i="27"/>
  <c r="AD8508" i="27" s="1"/>
  <c r="O8484" i="27"/>
  <c r="L8484" i="27"/>
  <c r="M8484" i="27" s="1"/>
  <c r="J8524" i="27"/>
  <c r="AD8524" i="27" s="1"/>
  <c r="O8500" i="27"/>
  <c r="L8500" i="27"/>
  <c r="J8515" i="27"/>
  <c r="AD8515" i="27" s="1"/>
  <c r="O8491" i="27"/>
  <c r="L8491" i="27"/>
  <c r="M8491" i="27" s="1"/>
  <c r="L8490" i="27"/>
  <c r="M8490" i="27" s="1"/>
  <c r="J8514" i="27"/>
  <c r="AD8514" i="27" s="1"/>
  <c r="O8490" i="27"/>
  <c r="L8482" i="27"/>
  <c r="M8482" i="27" s="1"/>
  <c r="O8482" i="27"/>
  <c r="J8506" i="27"/>
  <c r="AD8506" i="27" s="1"/>
  <c r="Q8469" i="27"/>
  <c r="P8461" i="27"/>
  <c r="P8439" i="27"/>
  <c r="Q8456" i="27"/>
  <c r="P8456" i="27"/>
  <c r="P8451" i="27"/>
  <c r="Q8451" i="27"/>
  <c r="P8474" i="27"/>
  <c r="Q8474" i="27"/>
  <c r="Q8465" i="27"/>
  <c r="P8465" i="27"/>
  <c r="Q8462" i="27"/>
  <c r="P8462" i="27"/>
  <c r="Q8433" i="27"/>
  <c r="P8433" i="27"/>
  <c r="Q8455" i="27"/>
  <c r="P8455" i="27"/>
  <c r="Q8446" i="27"/>
  <c r="P8446" i="27"/>
  <c r="K8504" i="27"/>
  <c r="N8479" i="27"/>
  <c r="N8463" i="27"/>
  <c r="K8515" i="27"/>
  <c r="N8486" i="27"/>
  <c r="K8502" i="27"/>
  <c r="N8470" i="27"/>
  <c r="K8514" i="27"/>
  <c r="K8520" i="27"/>
  <c r="N8457" i="27"/>
  <c r="N8477" i="27"/>
  <c r="N8485" i="27"/>
  <c r="N8493" i="27"/>
  <c r="N8475" i="27"/>
  <c r="N8489" i="27"/>
  <c r="K8508" i="27"/>
  <c r="N8483" i="27"/>
  <c r="K8522" i="27"/>
  <c r="Q8471" i="27"/>
  <c r="Q8464" i="27"/>
  <c r="O8487" i="27"/>
  <c r="L8487" i="27"/>
  <c r="M8487" i="27" s="1"/>
  <c r="J8511" i="27"/>
  <c r="AD8511" i="27" s="1"/>
  <c r="J8525" i="27"/>
  <c r="AD8525" i="27" s="1"/>
  <c r="O8501" i="27"/>
  <c r="L8501" i="27"/>
  <c r="M8501" i="27" s="1"/>
  <c r="K8537" i="27"/>
  <c r="J8523" i="27"/>
  <c r="AD8523" i="27" s="1"/>
  <c r="O8499" i="27"/>
  <c r="L8499" i="27"/>
  <c r="M8499" i="27" s="1"/>
  <c r="K8534" i="27"/>
  <c r="O8494" i="27"/>
  <c r="L8494" i="27"/>
  <c r="M8494" i="27" s="1"/>
  <c r="J8518" i="27"/>
  <c r="AD8518" i="27" s="1"/>
  <c r="L8510" i="27"/>
  <c r="M8510" i="27" s="1"/>
  <c r="J8534" i="27"/>
  <c r="AD8534" i="27" s="1"/>
  <c r="O8510" i="27"/>
  <c r="K8527" i="27"/>
  <c r="K8535" i="27"/>
  <c r="J8536" i="27"/>
  <c r="AD8536" i="27" s="1"/>
  <c r="O8512" i="27"/>
  <c r="L8512" i="27"/>
  <c r="L8522" i="27"/>
  <c r="J8546" i="27"/>
  <c r="AD8546" i="27" s="1"/>
  <c r="O8522" i="27"/>
  <c r="J8543" i="27"/>
  <c r="AD8543" i="27" s="1"/>
  <c r="O8519" i="27"/>
  <c r="L8519" i="27"/>
  <c r="J8533" i="27"/>
  <c r="AD8533" i="27" s="1"/>
  <c r="O8509" i="27"/>
  <c r="L8509" i="27"/>
  <c r="M8509" i="27" s="1"/>
  <c r="K8525" i="27"/>
  <c r="O8503" i="27"/>
  <c r="L8503" i="27"/>
  <c r="M8503" i="27" s="1"/>
  <c r="J8527" i="27"/>
  <c r="AD8527" i="27" s="1"/>
  <c r="L8516" i="27"/>
  <c r="J8540" i="27"/>
  <c r="AD8540" i="27" s="1"/>
  <c r="O8516" i="27"/>
  <c r="J8541" i="27"/>
  <c r="AD8541" i="27" s="1"/>
  <c r="O8517" i="27"/>
  <c r="L8517" i="27"/>
  <c r="M8517" i="27" s="1"/>
  <c r="K8533" i="27"/>
  <c r="K8519" i="27"/>
  <c r="L8504" i="27"/>
  <c r="J8528" i="27"/>
  <c r="AD8528" i="27" s="1"/>
  <c r="O8504" i="27"/>
  <c r="K8516" i="27"/>
  <c r="P8468" i="27"/>
  <c r="J8537" i="27"/>
  <c r="AD8537" i="27" s="1"/>
  <c r="L8513" i="27"/>
  <c r="M8513" i="27" s="1"/>
  <c r="O8513" i="27"/>
  <c r="J8531" i="27"/>
  <c r="AD8531" i="27" s="1"/>
  <c r="L8507" i="27"/>
  <c r="M8507" i="27" s="1"/>
  <c r="O8507" i="27"/>
  <c r="K8541" i="27"/>
  <c r="K8531" i="27"/>
  <c r="K8529" i="27"/>
  <c r="K8512" i="27"/>
  <c r="J8505" i="27"/>
  <c r="AD8505" i="27" s="1"/>
  <c r="O8481" i="27"/>
  <c r="L8481" i="27"/>
  <c r="M8481" i="27" s="1"/>
  <c r="K8545" i="27"/>
  <c r="K8506" i="27"/>
  <c r="K8547" i="27"/>
  <c r="K8518" i="27"/>
  <c r="K8524" i="27"/>
  <c r="AE8447" i="27"/>
  <c r="AE8422" i="27"/>
  <c r="AE8437" i="27"/>
  <c r="AE8443" i="27"/>
  <c r="AE8442" i="27"/>
  <c r="AE8468" i="27"/>
  <c r="AE8439" i="27"/>
  <c r="AE8469" i="27"/>
  <c r="AE8464" i="27"/>
  <c r="AE8465" i="27"/>
  <c r="AE8462" i="27"/>
  <c r="AG8462" i="27" l="1"/>
  <c r="AI8462" i="27"/>
  <c r="AJ8462" i="27"/>
  <c r="AH8462" i="27"/>
  <c r="AG8465" i="27"/>
  <c r="AH8465" i="27"/>
  <c r="AI8465" i="27"/>
  <c r="AJ8465" i="27"/>
  <c r="AH8464" i="27"/>
  <c r="AI8464" i="27"/>
  <c r="AJ8464" i="27"/>
  <c r="AG8464" i="27"/>
  <c r="AG8469" i="27"/>
  <c r="AH8469" i="27"/>
  <c r="AI8469" i="27"/>
  <c r="AJ8469" i="27"/>
  <c r="AG8439" i="27"/>
  <c r="AH8439" i="27"/>
  <c r="AJ8439" i="27"/>
  <c r="AI8439" i="27"/>
  <c r="AJ8468" i="27"/>
  <c r="AG8468" i="27"/>
  <c r="AH8468" i="27"/>
  <c r="AI8468" i="27"/>
  <c r="AJ8442" i="27"/>
  <c r="AG8442" i="27"/>
  <c r="AI8442" i="27"/>
  <c r="AH8442" i="27"/>
  <c r="AH8443" i="27"/>
  <c r="AI8443" i="27"/>
  <c r="AJ8443" i="27"/>
  <c r="AG8443" i="27"/>
  <c r="AH8437" i="27"/>
  <c r="AI8437" i="27"/>
  <c r="AJ8437" i="27"/>
  <c r="AG8437" i="27"/>
  <c r="AH8422" i="27"/>
  <c r="AI8422" i="27"/>
  <c r="AJ8422" i="27"/>
  <c r="AG8422" i="27"/>
  <c r="AH8447" i="27"/>
  <c r="AI8447" i="27"/>
  <c r="AJ8447" i="27"/>
  <c r="AG8447" i="27"/>
  <c r="AG8427" i="27"/>
  <c r="AH8427" i="27"/>
  <c r="AI8427" i="27"/>
  <c r="AJ8427" i="27"/>
  <c r="AJ8406" i="27"/>
  <c r="AG8406" i="27"/>
  <c r="AH8406" i="27"/>
  <c r="AI8406" i="27"/>
  <c r="AG8424" i="27"/>
  <c r="AH8424" i="27"/>
  <c r="AI8424" i="27"/>
  <c r="AJ8424" i="27"/>
  <c r="AH8425" i="27"/>
  <c r="AI8425" i="27"/>
  <c r="AJ8425" i="27"/>
  <c r="AG8425" i="27"/>
  <c r="AG8453" i="27"/>
  <c r="AH8453" i="27"/>
  <c r="AJ8453" i="27"/>
  <c r="AI8453" i="27"/>
  <c r="AG8412" i="27"/>
  <c r="AH8412" i="27"/>
  <c r="AI8412" i="27"/>
  <c r="AJ8412" i="27"/>
  <c r="AH8432" i="27"/>
  <c r="AI8432" i="27"/>
  <c r="AJ8432" i="27"/>
  <c r="AG8432" i="27"/>
  <c r="AJ8450" i="27"/>
  <c r="AI8450" i="27"/>
  <c r="AG8450" i="27"/>
  <c r="AH8450" i="27"/>
  <c r="AH8452" i="27"/>
  <c r="AI8452" i="27"/>
  <c r="AJ8452" i="27"/>
  <c r="AG8452" i="27"/>
  <c r="AH8431" i="27"/>
  <c r="AI8431" i="27"/>
  <c r="AJ8431" i="27"/>
  <c r="AG8431" i="27"/>
  <c r="AH8428" i="27"/>
  <c r="AI8428" i="27"/>
  <c r="AJ8428" i="27"/>
  <c r="AG8428" i="27"/>
  <c r="AG8409" i="27"/>
  <c r="AI8409" i="27"/>
  <c r="AH8409" i="27"/>
  <c r="AJ8409" i="27"/>
  <c r="AH8410" i="27"/>
  <c r="AI8410" i="27"/>
  <c r="AJ8410" i="27"/>
  <c r="AG8410" i="27"/>
  <c r="P8466" i="27"/>
  <c r="AG8429" i="27"/>
  <c r="AH8429" i="27"/>
  <c r="AI8429" i="27"/>
  <c r="AJ8429" i="27"/>
  <c r="AH8435" i="27"/>
  <c r="AI8435" i="27"/>
  <c r="AJ8435" i="27"/>
  <c r="AG8435" i="27"/>
  <c r="AH8459" i="27"/>
  <c r="AI8459" i="27"/>
  <c r="AJ8459" i="27"/>
  <c r="AG8459" i="27"/>
  <c r="P8458" i="27"/>
  <c r="U8458" i="27" s="1"/>
  <c r="R8453" i="27"/>
  <c r="V8453" i="27" s="1"/>
  <c r="U8454" i="27"/>
  <c r="AE8454" i="27"/>
  <c r="U8462" i="27"/>
  <c r="U8465" i="27"/>
  <c r="U8430" i="27"/>
  <c r="AE8430" i="27"/>
  <c r="U8434" i="27"/>
  <c r="AE8434" i="27"/>
  <c r="U8464" i="27"/>
  <c r="U8436" i="27"/>
  <c r="AE8436" i="27"/>
  <c r="U8469" i="27"/>
  <c r="U8433" i="27"/>
  <c r="AE8433" i="27"/>
  <c r="U8439" i="27"/>
  <c r="U8461" i="27"/>
  <c r="U8468" i="27"/>
  <c r="U8474" i="27"/>
  <c r="AE8474" i="27"/>
  <c r="U8448" i="27"/>
  <c r="AE8448" i="27"/>
  <c r="U8466" i="27"/>
  <c r="U8446" i="27"/>
  <c r="U8442" i="27"/>
  <c r="U8455" i="27"/>
  <c r="AE8455" i="27"/>
  <c r="U8449" i="27"/>
  <c r="AE8449" i="27"/>
  <c r="U8451" i="27"/>
  <c r="AE8451" i="27"/>
  <c r="U8456" i="27"/>
  <c r="AE8456" i="27"/>
  <c r="Q8454" i="27"/>
  <c r="R8454" i="27" s="1"/>
  <c r="U8471" i="27"/>
  <c r="U8443" i="27"/>
  <c r="P8472" i="27"/>
  <c r="S8444" i="27"/>
  <c r="S8445" i="27"/>
  <c r="R8442" i="27"/>
  <c r="S8442" i="27" s="1"/>
  <c r="V8444" i="27"/>
  <c r="R8443" i="27"/>
  <c r="S8415" i="27"/>
  <c r="V8445" i="27"/>
  <c r="S8440" i="27"/>
  <c r="P8460" i="27"/>
  <c r="Q8460" i="27"/>
  <c r="S8460" i="27" s="1"/>
  <c r="R8446" i="27"/>
  <c r="V8446" i="27" s="1"/>
  <c r="S8433" i="27"/>
  <c r="S8474" i="27"/>
  <c r="R8466" i="27"/>
  <c r="V8466" i="27" s="1"/>
  <c r="R8464" i="27"/>
  <c r="S8464" i="27" s="1"/>
  <c r="S8451" i="27"/>
  <c r="R8436" i="27"/>
  <c r="S8456" i="27"/>
  <c r="S8458" i="27"/>
  <c r="R8461" i="27"/>
  <c r="V8461" i="27" s="1"/>
  <c r="R8439" i="27"/>
  <c r="V8439" i="27" s="1"/>
  <c r="R8468" i="27"/>
  <c r="S8430" i="27"/>
  <c r="V8412" i="27"/>
  <c r="S8472" i="27"/>
  <c r="S8449" i="27"/>
  <c r="V8441" i="27"/>
  <c r="S8455" i="27"/>
  <c r="R8462" i="27"/>
  <c r="V8462" i="27" s="1"/>
  <c r="R8465" i="27"/>
  <c r="V8465" i="27" s="1"/>
  <c r="S8422" i="27"/>
  <c r="R8430" i="27"/>
  <c r="M8512" i="27"/>
  <c r="N8512" i="27" s="1"/>
  <c r="R8449" i="27"/>
  <c r="M8519" i="27"/>
  <c r="N8519" i="27" s="1"/>
  <c r="V8424" i="27"/>
  <c r="V8427" i="27"/>
  <c r="V8429" i="27"/>
  <c r="V8432" i="27"/>
  <c r="V8409" i="27"/>
  <c r="S8436" i="27"/>
  <c r="V8435" i="27"/>
  <c r="V8447" i="27"/>
  <c r="S8461" i="27"/>
  <c r="P8467" i="27"/>
  <c r="Q8467" i="27"/>
  <c r="Q8473" i="27"/>
  <c r="P8473" i="27"/>
  <c r="P8476" i="27"/>
  <c r="Q8476" i="27"/>
  <c r="M8497" i="27"/>
  <c r="N8497" i="27" s="1"/>
  <c r="M8504" i="27"/>
  <c r="N8504" i="27" s="1"/>
  <c r="M8516" i="27"/>
  <c r="N8516" i="27" s="1"/>
  <c r="M8500" i="27"/>
  <c r="N8500" i="27" s="1"/>
  <c r="N8482" i="27"/>
  <c r="Q8482" i="27" s="1"/>
  <c r="N8484" i="27"/>
  <c r="Q8484" i="27" s="1"/>
  <c r="S8447" i="27"/>
  <c r="N8478" i="27"/>
  <c r="P8478" i="27" s="1"/>
  <c r="M8496" i="27"/>
  <c r="N8496" i="27" s="1"/>
  <c r="N8491" i="27"/>
  <c r="Q8491" i="27" s="1"/>
  <c r="M8522" i="27"/>
  <c r="N8522" i="27" s="1"/>
  <c r="N8490" i="27"/>
  <c r="P8490" i="27" s="1"/>
  <c r="R8472" i="27"/>
  <c r="Q8492" i="27"/>
  <c r="Q8493" i="27"/>
  <c r="R8456" i="27"/>
  <c r="V8456" i="27" s="1"/>
  <c r="P8488" i="27"/>
  <c r="R8455" i="27"/>
  <c r="Q8477" i="27"/>
  <c r="R8433" i="27"/>
  <c r="V8433" i="27" s="1"/>
  <c r="R8458" i="27"/>
  <c r="V8458" i="27" s="1"/>
  <c r="Q8483" i="27"/>
  <c r="R8474" i="27"/>
  <c r="P8457" i="27"/>
  <c r="Q8495" i="27"/>
  <c r="R8451" i="27"/>
  <c r="V8451" i="27" s="1"/>
  <c r="R8471" i="27"/>
  <c r="Q8498" i="27"/>
  <c r="Q8479" i="27"/>
  <c r="R8469" i="27"/>
  <c r="O8506" i="27"/>
  <c r="J8530" i="27"/>
  <c r="AD8530" i="27" s="1"/>
  <c r="L8506" i="27"/>
  <c r="M8506" i="27" s="1"/>
  <c r="J8548" i="27"/>
  <c r="AD8548" i="27" s="1"/>
  <c r="O8524" i="27"/>
  <c r="L8524" i="27"/>
  <c r="M8524" i="27" s="1"/>
  <c r="N8524" i="27" s="1"/>
  <c r="N8509" i="27"/>
  <c r="P8509" i="27" s="1"/>
  <c r="J8544" i="27"/>
  <c r="AD8544" i="27" s="1"/>
  <c r="O8520" i="27"/>
  <c r="L8520" i="27"/>
  <c r="O8502" i="27"/>
  <c r="J8526" i="27"/>
  <c r="AD8526" i="27" s="1"/>
  <c r="L8502" i="27"/>
  <c r="M8502" i="27" s="1"/>
  <c r="J8532" i="27"/>
  <c r="AD8532" i="27" s="1"/>
  <c r="O8508" i="27"/>
  <c r="L8508" i="27"/>
  <c r="O8514" i="27"/>
  <c r="L8514" i="27"/>
  <c r="M8514" i="27" s="1"/>
  <c r="J8538" i="27"/>
  <c r="AD8538" i="27" s="1"/>
  <c r="L8515" i="27"/>
  <c r="M8515" i="27" s="1"/>
  <c r="O8515" i="27"/>
  <c r="J8539" i="27"/>
  <c r="AD8539" i="27" s="1"/>
  <c r="J8545" i="27"/>
  <c r="AD8545" i="27" s="1"/>
  <c r="L8521" i="27"/>
  <c r="O8521" i="27"/>
  <c r="P8479" i="27"/>
  <c r="P8498" i="27"/>
  <c r="P8493" i="27"/>
  <c r="Q8457" i="27"/>
  <c r="P8477" i="27"/>
  <c r="P8483" i="27"/>
  <c r="Q8489" i="27"/>
  <c r="P8489" i="27"/>
  <c r="Q8475" i="27"/>
  <c r="P8475" i="27"/>
  <c r="Q8485" i="27"/>
  <c r="P8485" i="27"/>
  <c r="P8470" i="27"/>
  <c r="Q8470" i="27"/>
  <c r="Q8480" i="27"/>
  <c r="P8480" i="27"/>
  <c r="Q8486" i="27"/>
  <c r="P8486" i="27"/>
  <c r="N8499" i="27"/>
  <c r="K8526" i="27"/>
  <c r="Q8463" i="27"/>
  <c r="P8463" i="27"/>
  <c r="K8544" i="27"/>
  <c r="N8517" i="27"/>
  <c r="K8528" i="27"/>
  <c r="K8539" i="27"/>
  <c r="N8507" i="27"/>
  <c r="N8494" i="27"/>
  <c r="K8538" i="27"/>
  <c r="N8501" i="27"/>
  <c r="N8503" i="27"/>
  <c r="N8481" i="27"/>
  <c r="N8513" i="27"/>
  <c r="N8487" i="27"/>
  <c r="K8532" i="27"/>
  <c r="N8510" i="27"/>
  <c r="K8546" i="27"/>
  <c r="J8535" i="27"/>
  <c r="AD8535" i="27" s="1"/>
  <c r="L8511" i="27"/>
  <c r="M8511" i="27" s="1"/>
  <c r="O8511" i="27"/>
  <c r="K8553" i="27"/>
  <c r="K8551" i="27"/>
  <c r="J8542" i="27"/>
  <c r="AD8542" i="27" s="1"/>
  <c r="O8518" i="27"/>
  <c r="L8518" i="27"/>
  <c r="M8518" i="27" s="1"/>
  <c r="K8548" i="27"/>
  <c r="L8527" i="27"/>
  <c r="M8527" i="27" s="1"/>
  <c r="J8551" i="27"/>
  <c r="AD8551" i="27" s="1"/>
  <c r="O8527" i="27"/>
  <c r="K8569" i="27"/>
  <c r="O8528" i="27"/>
  <c r="L8528" i="27"/>
  <c r="J8552" i="27"/>
  <c r="AD8552" i="27" s="1"/>
  <c r="L8533" i="27"/>
  <c r="M8533" i="27" s="1"/>
  <c r="O8533" i="27"/>
  <c r="J8557" i="27"/>
  <c r="AD8557" i="27" s="1"/>
  <c r="J8560" i="27"/>
  <c r="AD8560" i="27" s="1"/>
  <c r="L8536" i="27"/>
  <c r="O8536" i="27"/>
  <c r="K8558" i="27"/>
  <c r="L8523" i="27"/>
  <c r="M8523" i="27" s="1"/>
  <c r="J8547" i="27"/>
  <c r="AD8547" i="27" s="1"/>
  <c r="O8523" i="27"/>
  <c r="K8561" i="27"/>
  <c r="K8555" i="27"/>
  <c r="K8565" i="27"/>
  <c r="P8492" i="27"/>
  <c r="P8495" i="27"/>
  <c r="K8542" i="27"/>
  <c r="K8571" i="27"/>
  <c r="K8559" i="27"/>
  <c r="K8540" i="27"/>
  <c r="K8557" i="27"/>
  <c r="J8561" i="27"/>
  <c r="AD8561" i="27" s="1"/>
  <c r="O8537" i="27"/>
  <c r="L8537" i="27"/>
  <c r="M8537" i="27" s="1"/>
  <c r="L8541" i="27"/>
  <c r="M8541" i="27" s="1"/>
  <c r="J8565" i="27"/>
  <c r="AD8565" i="27" s="1"/>
  <c r="O8541" i="27"/>
  <c r="K8549" i="27"/>
  <c r="Q8488" i="27"/>
  <c r="J8549" i="27"/>
  <c r="AD8549" i="27" s="1"/>
  <c r="O8525" i="27"/>
  <c r="L8525" i="27"/>
  <c r="M8525" i="27" s="1"/>
  <c r="O8546" i="27"/>
  <c r="L8546" i="27"/>
  <c r="J8570" i="27"/>
  <c r="AD8570" i="27" s="1"/>
  <c r="O8534" i="27"/>
  <c r="L8534" i="27"/>
  <c r="M8534" i="27" s="1"/>
  <c r="J8558" i="27"/>
  <c r="AD8558" i="27" s="1"/>
  <c r="J8529" i="27"/>
  <c r="AD8529" i="27" s="1"/>
  <c r="L8505" i="27"/>
  <c r="M8505" i="27" s="1"/>
  <c r="O8505" i="27"/>
  <c r="O8540" i="27"/>
  <c r="L8540" i="27"/>
  <c r="J8564" i="27"/>
  <c r="AD8564" i="27" s="1"/>
  <c r="J8555" i="27"/>
  <c r="AD8555" i="27" s="1"/>
  <c r="O8531" i="27"/>
  <c r="L8531" i="27"/>
  <c r="M8531" i="27" s="1"/>
  <c r="K8530" i="27"/>
  <c r="K8536" i="27"/>
  <c r="K8543" i="27"/>
  <c r="O8543" i="27"/>
  <c r="L8543" i="27"/>
  <c r="J8567" i="27"/>
  <c r="AD8567" i="27" s="1"/>
  <c r="AE8466" i="27"/>
  <c r="AE8471" i="27"/>
  <c r="AE8446" i="27"/>
  <c r="AE8461" i="27"/>
  <c r="AE8467" i="27"/>
  <c r="AE8488" i="27"/>
  <c r="AE8486" i="27"/>
  <c r="AE8463" i="27"/>
  <c r="AE8489" i="27"/>
  <c r="AE8490" i="27"/>
  <c r="AE8492" i="27"/>
  <c r="AE8493" i="27"/>
  <c r="AG8493" i="27" l="1"/>
  <c r="AH8493" i="27"/>
  <c r="AI8493" i="27"/>
  <c r="AJ8493" i="27"/>
  <c r="AH8492" i="27"/>
  <c r="AJ8492" i="27"/>
  <c r="AG8492" i="27"/>
  <c r="AI8492" i="27"/>
  <c r="AJ8490" i="27"/>
  <c r="AG8490" i="27"/>
  <c r="AI8490" i="27"/>
  <c r="AH8490" i="27"/>
  <c r="AG8489" i="27"/>
  <c r="AH8489" i="27"/>
  <c r="AJ8489" i="27"/>
  <c r="AI8489" i="27"/>
  <c r="AG8463" i="27"/>
  <c r="AJ8463" i="27"/>
  <c r="AH8463" i="27"/>
  <c r="AI8463" i="27"/>
  <c r="AH8486" i="27"/>
  <c r="AI8486" i="27"/>
  <c r="AJ8486" i="27"/>
  <c r="AG8486" i="27"/>
  <c r="AH8488" i="27"/>
  <c r="AI8488" i="27"/>
  <c r="AJ8488" i="27"/>
  <c r="AG8488" i="27"/>
  <c r="AH8467" i="27"/>
  <c r="AI8467" i="27"/>
  <c r="AJ8467" i="27"/>
  <c r="AG8467" i="27"/>
  <c r="AH8461" i="27"/>
  <c r="AI8461" i="27"/>
  <c r="AJ8461" i="27"/>
  <c r="AG8461" i="27"/>
  <c r="AH8446" i="27"/>
  <c r="AI8446" i="27"/>
  <c r="AJ8446" i="27"/>
  <c r="AG8446" i="27"/>
  <c r="AH8471" i="27"/>
  <c r="AI8471" i="27"/>
  <c r="AJ8471" i="27"/>
  <c r="AG8471" i="27"/>
  <c r="AJ8466" i="27"/>
  <c r="AI8466" i="27"/>
  <c r="AG8466" i="27"/>
  <c r="AH8466" i="27"/>
  <c r="AH8434" i="27"/>
  <c r="AI8434" i="27"/>
  <c r="AJ8434" i="27"/>
  <c r="AG8434" i="27"/>
  <c r="AG8451" i="27"/>
  <c r="AJ8451" i="27"/>
  <c r="AH8451" i="27"/>
  <c r="AI8451" i="27"/>
  <c r="AJ8430" i="27"/>
  <c r="AG8430" i="27"/>
  <c r="AH8430" i="27"/>
  <c r="AI8430" i="27"/>
  <c r="AH8449" i="27"/>
  <c r="AI8449" i="27"/>
  <c r="AJ8449" i="27"/>
  <c r="AG8449" i="27"/>
  <c r="AJ8456" i="27"/>
  <c r="AG8456" i="27"/>
  <c r="AH8456" i="27"/>
  <c r="AI8456" i="27"/>
  <c r="AI8448" i="27"/>
  <c r="AJ8448" i="27"/>
  <c r="AG8448" i="27"/>
  <c r="AH8448" i="27"/>
  <c r="AI8474" i="27"/>
  <c r="AJ8474" i="27"/>
  <c r="AG8474" i="27"/>
  <c r="AH8474" i="27"/>
  <c r="AH8455" i="27"/>
  <c r="AI8455" i="27"/>
  <c r="AJ8455" i="27"/>
  <c r="AG8455" i="27"/>
  <c r="AG8433" i="27"/>
  <c r="AH8433" i="27"/>
  <c r="AJ8433" i="27"/>
  <c r="AI8433" i="27"/>
  <c r="AJ8454" i="27"/>
  <c r="AI8454" i="27"/>
  <c r="AG8454" i="27"/>
  <c r="AH8454" i="27"/>
  <c r="AH8436" i="27"/>
  <c r="AI8436" i="27"/>
  <c r="AJ8436" i="27"/>
  <c r="AG8436" i="27"/>
  <c r="S8446" i="27"/>
  <c r="AE8458" i="27"/>
  <c r="S8443" i="27"/>
  <c r="Q8490" i="27"/>
  <c r="R8490" i="27" s="1"/>
  <c r="V8490" i="27" s="1"/>
  <c r="S8454" i="27"/>
  <c r="U8483" i="27"/>
  <c r="AE8483" i="27"/>
  <c r="U8493" i="27"/>
  <c r="U8492" i="27"/>
  <c r="U8490" i="27"/>
  <c r="U8485" i="27"/>
  <c r="U8498" i="27"/>
  <c r="AE8498" i="27"/>
  <c r="U8479" i="27"/>
  <c r="AE8479" i="27"/>
  <c r="U8489" i="27"/>
  <c r="U8476" i="27"/>
  <c r="AE8476" i="27"/>
  <c r="U8480" i="27"/>
  <c r="AE8480" i="27"/>
  <c r="U8457" i="27"/>
  <c r="AE8457" i="27"/>
  <c r="U8475" i="27"/>
  <c r="AE8475" i="27"/>
  <c r="U8473" i="27"/>
  <c r="AE8473" i="27"/>
  <c r="U8495" i="27"/>
  <c r="U8460" i="27"/>
  <c r="AE8460" i="27"/>
  <c r="U8463" i="27"/>
  <c r="U8486" i="27"/>
  <c r="U8470" i="27"/>
  <c r="U8478" i="27"/>
  <c r="AE8478" i="27"/>
  <c r="V8443" i="27"/>
  <c r="U8488" i="27"/>
  <c r="U8467" i="27"/>
  <c r="U8472" i="27"/>
  <c r="AE8472" i="27"/>
  <c r="U8477" i="27"/>
  <c r="AE8477" i="27"/>
  <c r="U8509" i="27"/>
  <c r="V8442" i="27"/>
  <c r="P8484" i="27"/>
  <c r="Q8478" i="27"/>
  <c r="S8478" i="27" s="1"/>
  <c r="S8462" i="27"/>
  <c r="S8465" i="27"/>
  <c r="P8482" i="27"/>
  <c r="S8466" i="27"/>
  <c r="Q8509" i="27"/>
  <c r="R8460" i="27"/>
  <c r="S8439" i="27"/>
  <c r="V8436" i="27"/>
  <c r="V8468" i="27"/>
  <c r="S8468" i="27"/>
  <c r="R8488" i="27"/>
  <c r="S8488" i="27" s="1"/>
  <c r="R8470" i="27"/>
  <c r="V8470" i="27" s="1"/>
  <c r="S8483" i="27"/>
  <c r="S8479" i="27"/>
  <c r="S8482" i="27"/>
  <c r="R8485" i="27"/>
  <c r="S8485" i="27" s="1"/>
  <c r="V8430" i="27"/>
  <c r="S8498" i="27"/>
  <c r="S8477" i="27"/>
  <c r="S8476" i="27"/>
  <c r="R8489" i="27"/>
  <c r="V8489" i="27" s="1"/>
  <c r="S8473" i="27"/>
  <c r="V8449" i="27"/>
  <c r="R8463" i="27"/>
  <c r="V8463" i="27" s="1"/>
  <c r="R8493" i="27"/>
  <c r="V8493" i="27" s="1"/>
  <c r="R8467" i="27"/>
  <c r="V8464" i="27"/>
  <c r="S8475" i="27"/>
  <c r="S8457" i="27"/>
  <c r="R8484" i="27"/>
  <c r="V8484" i="27" s="1"/>
  <c r="S8480" i="27"/>
  <c r="M8528" i="27"/>
  <c r="N8528" i="27" s="1"/>
  <c r="Q8497" i="27"/>
  <c r="P8497" i="27"/>
  <c r="P8491" i="27"/>
  <c r="S8469" i="27"/>
  <c r="V8469" i="27"/>
  <c r="V8474" i="27"/>
  <c r="R8476" i="27"/>
  <c r="V8454" i="27"/>
  <c r="V8472" i="27"/>
  <c r="V8455" i="27"/>
  <c r="V8471" i="27"/>
  <c r="S8484" i="27"/>
  <c r="Q8500" i="27"/>
  <c r="P8500" i="27"/>
  <c r="P8496" i="27"/>
  <c r="Q8496" i="27"/>
  <c r="R8496" i="27" s="1"/>
  <c r="M8540" i="27"/>
  <c r="N8540" i="27" s="1"/>
  <c r="M8546" i="27"/>
  <c r="N8546" i="27" s="1"/>
  <c r="M8543" i="27"/>
  <c r="N8543" i="27" s="1"/>
  <c r="M8536" i="27"/>
  <c r="N8536" i="27" s="1"/>
  <c r="N8514" i="27"/>
  <c r="P8514" i="27" s="1"/>
  <c r="M8508" i="27"/>
  <c r="N8508" i="27" s="1"/>
  <c r="M8521" i="27"/>
  <c r="N8521" i="27" s="1"/>
  <c r="N8515" i="27"/>
  <c r="Q8515" i="27" s="1"/>
  <c r="N8502" i="27"/>
  <c r="Q8502" i="27" s="1"/>
  <c r="M8520" i="27"/>
  <c r="N8520" i="27" s="1"/>
  <c r="N8506" i="27"/>
  <c r="P8506" i="27" s="1"/>
  <c r="R8473" i="27"/>
  <c r="S8471" i="27"/>
  <c r="R8483" i="27"/>
  <c r="R8498" i="27"/>
  <c r="R8495" i="27"/>
  <c r="R8479" i="27"/>
  <c r="P8519" i="27"/>
  <c r="P8516" i="27"/>
  <c r="Q8504" i="27"/>
  <c r="Q8510" i="27"/>
  <c r="Q8512" i="27"/>
  <c r="R8475" i="27"/>
  <c r="V8475" i="27" s="1"/>
  <c r="Q8513" i="27"/>
  <c r="P8481" i="27"/>
  <c r="Q8503" i="27"/>
  <c r="R8486" i="27"/>
  <c r="R8457" i="27"/>
  <c r="R8477" i="27"/>
  <c r="R8491" i="27"/>
  <c r="R8482" i="27"/>
  <c r="V8482" i="27" s="1"/>
  <c r="R8480" i="27"/>
  <c r="V8480" i="27" s="1"/>
  <c r="P8501" i="27"/>
  <c r="R8492" i="27"/>
  <c r="J8556" i="27"/>
  <c r="AD8556" i="27" s="1"/>
  <c r="O8532" i="27"/>
  <c r="L8532" i="27"/>
  <c r="O8539" i="27"/>
  <c r="L8539" i="27"/>
  <c r="M8539" i="27" s="1"/>
  <c r="J8563" i="27"/>
  <c r="AD8563" i="27" s="1"/>
  <c r="O8544" i="27"/>
  <c r="L8544" i="27"/>
  <c r="M8544" i="27" s="1"/>
  <c r="J8568" i="27"/>
  <c r="AD8568" i="27" s="1"/>
  <c r="O8538" i="27"/>
  <c r="L8538" i="27"/>
  <c r="M8538" i="27" s="1"/>
  <c r="J8562" i="27"/>
  <c r="AD8562" i="27" s="1"/>
  <c r="O8545" i="27"/>
  <c r="L8545" i="27"/>
  <c r="J8569" i="27"/>
  <c r="AD8569" i="27" s="1"/>
  <c r="J8572" i="27"/>
  <c r="AD8572" i="27" s="1"/>
  <c r="L8548" i="27"/>
  <c r="M8548" i="27" s="1"/>
  <c r="O8548" i="27"/>
  <c r="N8525" i="27"/>
  <c r="L8526" i="27"/>
  <c r="M8526" i="27" s="1"/>
  <c r="J8550" i="27"/>
  <c r="AD8550" i="27" s="1"/>
  <c r="O8526" i="27"/>
  <c r="O8530" i="27"/>
  <c r="J8554" i="27"/>
  <c r="AD8554" i="27" s="1"/>
  <c r="L8530" i="27"/>
  <c r="Q8481" i="27"/>
  <c r="Q8516" i="27"/>
  <c r="Q8501" i="27"/>
  <c r="P8503" i="27"/>
  <c r="P8513" i="27"/>
  <c r="P8504" i="27"/>
  <c r="P8510" i="27"/>
  <c r="P8494" i="27"/>
  <c r="Q8494" i="27"/>
  <c r="Q8507" i="27"/>
  <c r="P8507" i="27"/>
  <c r="Q8487" i="27"/>
  <c r="P8487" i="27"/>
  <c r="P8522" i="27"/>
  <c r="Q8522" i="27"/>
  <c r="Q8517" i="27"/>
  <c r="P8517" i="27"/>
  <c r="Q8499" i="27"/>
  <c r="P8499" i="27"/>
  <c r="K8570" i="27"/>
  <c r="N8534" i="27"/>
  <c r="N8523" i="27"/>
  <c r="N8511" i="27"/>
  <c r="N8527" i="27"/>
  <c r="K8550" i="27"/>
  <c r="K8568" i="27"/>
  <c r="N8537" i="27"/>
  <c r="N8541" i="27"/>
  <c r="K8563" i="27"/>
  <c r="N8505" i="27"/>
  <c r="N8518" i="27"/>
  <c r="N8531" i="27"/>
  <c r="N8533" i="27"/>
  <c r="K8556" i="27"/>
  <c r="K8562" i="27"/>
  <c r="K8552" i="27"/>
  <c r="Q8519" i="27"/>
  <c r="L8535" i="27"/>
  <c r="M8535" i="27" s="1"/>
  <c r="O8535" i="27"/>
  <c r="J8559" i="27"/>
  <c r="AD8559" i="27" s="1"/>
  <c r="J8581" i="27"/>
  <c r="AD8581" i="27" s="1"/>
  <c r="O8557" i="27"/>
  <c r="L8557" i="27"/>
  <c r="M8557" i="27" s="1"/>
  <c r="K8593" i="27"/>
  <c r="J8566" i="27"/>
  <c r="AD8566" i="27" s="1"/>
  <c r="L8542" i="27"/>
  <c r="M8542" i="27" s="1"/>
  <c r="O8542" i="27"/>
  <c r="J8584" i="27"/>
  <c r="AD8584" i="27" s="1"/>
  <c r="O8560" i="27"/>
  <c r="L8560" i="27"/>
  <c r="K8567" i="27"/>
  <c r="O8555" i="27"/>
  <c r="L8555" i="27"/>
  <c r="M8555" i="27" s="1"/>
  <c r="J8579" i="27"/>
  <c r="AD8579" i="27" s="1"/>
  <c r="J8582" i="27"/>
  <c r="AD8582" i="27" s="1"/>
  <c r="O8558" i="27"/>
  <c r="L8558" i="27"/>
  <c r="M8558" i="27" s="1"/>
  <c r="K8585" i="27"/>
  <c r="K8575" i="27"/>
  <c r="K8573" i="27"/>
  <c r="K8579" i="27"/>
  <c r="J8571" i="27"/>
  <c r="AD8571" i="27" s="1"/>
  <c r="L8547" i="27"/>
  <c r="M8547" i="27" s="1"/>
  <c r="O8547" i="27"/>
  <c r="O8551" i="27"/>
  <c r="J8575" i="27"/>
  <c r="AD8575" i="27" s="1"/>
  <c r="L8551" i="27"/>
  <c r="M8551" i="27" s="1"/>
  <c r="K8577" i="27"/>
  <c r="J8585" i="27"/>
  <c r="AD8585" i="27" s="1"/>
  <c r="O8561" i="27"/>
  <c r="L8561" i="27"/>
  <c r="M8561" i="27" s="1"/>
  <c r="Q8506" i="27"/>
  <c r="K8554" i="27"/>
  <c r="J8591" i="27"/>
  <c r="AD8591" i="27" s="1"/>
  <c r="O8567" i="27"/>
  <c r="L8567" i="27"/>
  <c r="L8529" i="27"/>
  <c r="M8529" i="27" s="1"/>
  <c r="J8553" i="27"/>
  <c r="AD8553" i="27" s="1"/>
  <c r="O8529" i="27"/>
  <c r="O8570" i="27"/>
  <c r="L8570" i="27"/>
  <c r="J8594" i="27"/>
  <c r="AD8594" i="27" s="1"/>
  <c r="K8583" i="27"/>
  <c r="K8595" i="27"/>
  <c r="J8573" i="27"/>
  <c r="AD8573" i="27" s="1"/>
  <c r="O8549" i="27"/>
  <c r="L8549" i="27"/>
  <c r="M8549" i="27" s="1"/>
  <c r="K8581" i="27"/>
  <c r="K8589" i="27"/>
  <c r="O8552" i="27"/>
  <c r="L8552" i="27"/>
  <c r="J8576" i="27"/>
  <c r="AD8576" i="27" s="1"/>
  <c r="Q8524" i="27"/>
  <c r="P8524" i="27"/>
  <c r="J8588" i="27"/>
  <c r="AD8588" i="27" s="1"/>
  <c r="O8564" i="27"/>
  <c r="L8564" i="27"/>
  <c r="L8565" i="27"/>
  <c r="M8565" i="27" s="1"/>
  <c r="O8565" i="27"/>
  <c r="J8589" i="27"/>
  <c r="AD8589" i="27" s="1"/>
  <c r="K8566" i="27"/>
  <c r="K8582" i="27"/>
  <c r="K8572" i="27"/>
  <c r="P8512" i="27"/>
  <c r="K8560" i="27"/>
  <c r="K8564" i="27"/>
  <c r="AE8495" i="27"/>
  <c r="AE8509" i="27"/>
  <c r="AE8470" i="27"/>
  <c r="AE8485" i="27"/>
  <c r="AE8516" i="27"/>
  <c r="AE8513" i="27"/>
  <c r="AE8514" i="27"/>
  <c r="AE8517" i="27"/>
  <c r="AE8510" i="27"/>
  <c r="AE8487" i="27"/>
  <c r="AE8512" i="27"/>
  <c r="AE8491" i="27"/>
  <c r="AH8491" i="27" l="1"/>
  <c r="AI8491" i="27"/>
  <c r="AJ8491" i="27"/>
  <c r="AG8491" i="27"/>
  <c r="AH8512" i="27"/>
  <c r="AI8512" i="27"/>
  <c r="AJ8512" i="27"/>
  <c r="AG8512" i="27"/>
  <c r="AG8487" i="27"/>
  <c r="AJ8487" i="27"/>
  <c r="AH8487" i="27"/>
  <c r="AI8487" i="27"/>
  <c r="AG8510" i="27"/>
  <c r="AI8510" i="27"/>
  <c r="AH8510" i="27"/>
  <c r="AJ8510" i="27"/>
  <c r="AG8517" i="27"/>
  <c r="AI8517" i="27"/>
  <c r="AH8517" i="27"/>
  <c r="AJ8517" i="27"/>
  <c r="AJ8514" i="27"/>
  <c r="AH8514" i="27"/>
  <c r="AI8514" i="27"/>
  <c r="AG8514" i="27"/>
  <c r="AG8513" i="27"/>
  <c r="AH8513" i="27"/>
  <c r="AI8513" i="27"/>
  <c r="AJ8513" i="27"/>
  <c r="AH8516" i="27"/>
  <c r="AJ8516" i="27"/>
  <c r="AG8516" i="27"/>
  <c r="AI8516" i="27"/>
  <c r="AH8485" i="27"/>
  <c r="AI8485" i="27"/>
  <c r="AJ8485" i="27"/>
  <c r="AG8485" i="27"/>
  <c r="AH8470" i="27"/>
  <c r="AI8470" i="27"/>
  <c r="AJ8470" i="27"/>
  <c r="AG8470" i="27"/>
  <c r="AH8509" i="27"/>
  <c r="AI8509" i="27"/>
  <c r="AJ8509" i="27"/>
  <c r="AG8509" i="27"/>
  <c r="AH8495" i="27"/>
  <c r="AI8495" i="27"/>
  <c r="AJ8495" i="27"/>
  <c r="AG8495" i="27"/>
  <c r="AH8473" i="27"/>
  <c r="AI8473" i="27"/>
  <c r="AJ8473" i="27"/>
  <c r="AG8473" i="27"/>
  <c r="AG8475" i="27"/>
  <c r="AJ8475" i="27"/>
  <c r="AH8475" i="27"/>
  <c r="AI8475" i="27"/>
  <c r="AJ8478" i="27"/>
  <c r="AI8478" i="27"/>
  <c r="AH8478" i="27"/>
  <c r="AG8478" i="27"/>
  <c r="AG8457" i="27"/>
  <c r="AJ8457" i="27"/>
  <c r="AH8457" i="27"/>
  <c r="AI8457" i="27"/>
  <c r="AJ8472" i="27"/>
  <c r="AG8472" i="27"/>
  <c r="AH8472" i="27"/>
  <c r="AI8472" i="27"/>
  <c r="AH8479" i="27"/>
  <c r="AI8479" i="27"/>
  <c r="AJ8479" i="27"/>
  <c r="AG8479" i="27"/>
  <c r="AJ8498" i="27"/>
  <c r="AG8498" i="27"/>
  <c r="AH8498" i="27"/>
  <c r="AI8498" i="27"/>
  <c r="AI8480" i="27"/>
  <c r="AJ8480" i="27"/>
  <c r="AG8480" i="27"/>
  <c r="AH8480" i="27"/>
  <c r="AH8483" i="27"/>
  <c r="AI8483" i="27"/>
  <c r="AJ8483" i="27"/>
  <c r="AG8483" i="27"/>
  <c r="AH8458" i="27"/>
  <c r="AI8458" i="27"/>
  <c r="AJ8458" i="27"/>
  <c r="AG8458" i="27"/>
  <c r="AH8476" i="27"/>
  <c r="AI8476" i="27"/>
  <c r="AJ8476" i="27"/>
  <c r="AG8476" i="27"/>
  <c r="AG8477" i="27"/>
  <c r="AH8477" i="27"/>
  <c r="AI8477" i="27"/>
  <c r="AJ8477" i="27"/>
  <c r="AJ8460" i="27"/>
  <c r="AG8460" i="27"/>
  <c r="AH8460" i="27"/>
  <c r="AI8460" i="27"/>
  <c r="S8470" i="27"/>
  <c r="U8482" i="27"/>
  <c r="AE8482" i="27"/>
  <c r="U8522" i="27"/>
  <c r="AE8522" i="27"/>
  <c r="U8491" i="27"/>
  <c r="U8512" i="27"/>
  <c r="U8487" i="27"/>
  <c r="U8510" i="27"/>
  <c r="U8517" i="27"/>
  <c r="U8501" i="27"/>
  <c r="AE8501" i="27"/>
  <c r="U8496" i="27"/>
  <c r="AE8496" i="27"/>
  <c r="U8497" i="27"/>
  <c r="AE8497" i="27"/>
  <c r="U8514" i="27"/>
  <c r="U8507" i="27"/>
  <c r="AE8507" i="27"/>
  <c r="U8504" i="27"/>
  <c r="AE8504" i="27"/>
  <c r="U8500" i="27"/>
  <c r="AE8500" i="27"/>
  <c r="U8506" i="27"/>
  <c r="AE8506" i="27"/>
  <c r="U8524" i="27"/>
  <c r="AE8524" i="27"/>
  <c r="U8481" i="27"/>
  <c r="AE8481" i="27"/>
  <c r="U8513" i="27"/>
  <c r="U8503" i="27"/>
  <c r="AE8503" i="27"/>
  <c r="U8484" i="27"/>
  <c r="AE8484" i="27"/>
  <c r="U8494" i="27"/>
  <c r="U8516" i="27"/>
  <c r="U8499" i="27"/>
  <c r="AE8499" i="27"/>
  <c r="U8519" i="27"/>
  <c r="R8509" i="27"/>
  <c r="S8509" i="27" s="1"/>
  <c r="R8478" i="27"/>
  <c r="V8478" i="27" s="1"/>
  <c r="S8489" i="27"/>
  <c r="Q8514" i="27"/>
  <c r="S8493" i="27"/>
  <c r="P8502" i="27"/>
  <c r="P8515" i="27"/>
  <c r="S8463" i="27"/>
  <c r="V8496" i="27"/>
  <c r="V8460" i="27"/>
  <c r="R8500" i="27"/>
  <c r="V8488" i="27"/>
  <c r="V8485" i="27"/>
  <c r="R8516" i="27"/>
  <c r="V8516" i="27" s="1"/>
  <c r="S8506" i="27"/>
  <c r="R8487" i="27"/>
  <c r="V8487" i="27" s="1"/>
  <c r="R8481" i="27"/>
  <c r="V8481" i="27" s="1"/>
  <c r="S8504" i="27"/>
  <c r="S8524" i="27"/>
  <c r="S8503" i="27"/>
  <c r="S8507" i="27"/>
  <c r="V8467" i="27"/>
  <c r="R8494" i="27"/>
  <c r="V8494" i="27" s="1"/>
  <c r="R8513" i="27"/>
  <c r="V8513" i="27" s="1"/>
  <c r="S8501" i="27"/>
  <c r="R8512" i="27"/>
  <c r="R8497" i="27"/>
  <c r="R8510" i="27"/>
  <c r="S8496" i="27"/>
  <c r="S8467" i="27"/>
  <c r="S8499" i="27"/>
  <c r="S8522" i="27"/>
  <c r="S8502" i="27"/>
  <c r="S8500" i="27"/>
  <c r="S8490" i="27"/>
  <c r="V8477" i="27"/>
  <c r="V8498" i="27"/>
  <c r="V8492" i="27"/>
  <c r="V8457" i="27"/>
  <c r="M8570" i="27"/>
  <c r="N8570" i="27" s="1"/>
  <c r="S8486" i="27"/>
  <c r="V8486" i="27"/>
  <c r="M8552" i="27"/>
  <c r="N8552" i="27" s="1"/>
  <c r="V8479" i="27"/>
  <c r="V8495" i="27"/>
  <c r="V8483" i="27"/>
  <c r="S8491" i="27"/>
  <c r="V8491" i="27"/>
  <c r="V8473" i="27"/>
  <c r="V8476" i="27"/>
  <c r="S8497" i="27"/>
  <c r="P8521" i="27"/>
  <c r="Q8521" i="27"/>
  <c r="Q8508" i="27"/>
  <c r="P8508" i="27"/>
  <c r="P8520" i="27"/>
  <c r="Q8520" i="27"/>
  <c r="M8545" i="27"/>
  <c r="N8545" i="27" s="1"/>
  <c r="M8530" i="27"/>
  <c r="N8530" i="27" s="1"/>
  <c r="M8567" i="27"/>
  <c r="N8567" i="27" s="1"/>
  <c r="M8564" i="27"/>
  <c r="N8564" i="27" s="1"/>
  <c r="N8548" i="27"/>
  <c r="P8548" i="27" s="1"/>
  <c r="N8544" i="27"/>
  <c r="Q8544" i="27" s="1"/>
  <c r="N8526" i="27"/>
  <c r="Q8526" i="27" s="1"/>
  <c r="M8532" i="27"/>
  <c r="N8532" i="27" s="1"/>
  <c r="N8539" i="27"/>
  <c r="P8539" i="27" s="1"/>
  <c r="M8560" i="27"/>
  <c r="N8560" i="27" s="1"/>
  <c r="N8538" i="27"/>
  <c r="P8538" i="27" s="1"/>
  <c r="S8495" i="27"/>
  <c r="R8503" i="27"/>
  <c r="S8492" i="27"/>
  <c r="Q8518" i="27"/>
  <c r="Q8543" i="27"/>
  <c r="Q8511" i="27"/>
  <c r="S8481" i="27"/>
  <c r="R8506" i="27"/>
  <c r="V8506" i="27" s="1"/>
  <c r="R8524" i="27"/>
  <c r="V8524" i="27" s="1"/>
  <c r="R8504" i="27"/>
  <c r="R8507" i="27"/>
  <c r="V8507" i="27" s="1"/>
  <c r="Q8505" i="27"/>
  <c r="R8515" i="27"/>
  <c r="Q8540" i="27"/>
  <c r="R8499" i="27"/>
  <c r="V8499" i="27" s="1"/>
  <c r="Q8536" i="27"/>
  <c r="R8501" i="27"/>
  <c r="R8522" i="27"/>
  <c r="R8517" i="27"/>
  <c r="Q8537" i="27"/>
  <c r="R8502" i="27"/>
  <c r="R8519" i="27"/>
  <c r="P8533" i="27"/>
  <c r="P8531" i="27"/>
  <c r="P8525" i="27"/>
  <c r="Q8525" i="27"/>
  <c r="J8580" i="27"/>
  <c r="AD8580" i="27" s="1"/>
  <c r="O8556" i="27"/>
  <c r="L8556" i="27"/>
  <c r="O8569" i="27"/>
  <c r="J8593" i="27"/>
  <c r="AD8593" i="27" s="1"/>
  <c r="L8569" i="27"/>
  <c r="L8563" i="27"/>
  <c r="J8587" i="27"/>
  <c r="AD8587" i="27" s="1"/>
  <c r="O8563" i="27"/>
  <c r="J8578" i="27"/>
  <c r="AD8578" i="27" s="1"/>
  <c r="L8554" i="27"/>
  <c r="O8554" i="27"/>
  <c r="O8550" i="27"/>
  <c r="L8550" i="27"/>
  <c r="M8550" i="27" s="1"/>
  <c r="J8574" i="27"/>
  <c r="AD8574" i="27" s="1"/>
  <c r="L8568" i="27"/>
  <c r="M8568" i="27" s="1"/>
  <c r="O8568" i="27"/>
  <c r="J8592" i="27"/>
  <c r="AD8592" i="27" s="1"/>
  <c r="J8586" i="27"/>
  <c r="AD8586" i="27" s="1"/>
  <c r="L8562" i="27"/>
  <c r="O8562" i="27"/>
  <c r="N8555" i="27"/>
  <c r="N8558" i="27"/>
  <c r="P8558" i="27" s="1"/>
  <c r="N8557" i="27"/>
  <c r="P8557" i="27" s="1"/>
  <c r="L8572" i="27"/>
  <c r="M8572" i="27" s="1"/>
  <c r="O8572" i="27"/>
  <c r="J8596" i="27"/>
  <c r="AD8596" i="27" s="1"/>
  <c r="P8537" i="27"/>
  <c r="Q8531" i="27"/>
  <c r="P8543" i="27"/>
  <c r="P8511" i="27"/>
  <c r="P8505" i="27"/>
  <c r="P8518" i="27"/>
  <c r="Q8527" i="27"/>
  <c r="P8527" i="27"/>
  <c r="P8541" i="27"/>
  <c r="Q8541" i="27"/>
  <c r="Q8523" i="27"/>
  <c r="P8523" i="27"/>
  <c r="P8534" i="27"/>
  <c r="Q8534" i="27"/>
  <c r="Q8528" i="27"/>
  <c r="P8528" i="27"/>
  <c r="P8546" i="27"/>
  <c r="Q8546" i="27"/>
  <c r="Q8533" i="27"/>
  <c r="K8576" i="27"/>
  <c r="K8587" i="27"/>
  <c r="N8529" i="27"/>
  <c r="K8586" i="27"/>
  <c r="K8580" i="27"/>
  <c r="N8535" i="27"/>
  <c r="N8542" i="27"/>
  <c r="N8549" i="27"/>
  <c r="N8551" i="27"/>
  <c r="N8547" i="27"/>
  <c r="N8565" i="27"/>
  <c r="K8592" i="27"/>
  <c r="N8561" i="27"/>
  <c r="K8574" i="27"/>
  <c r="K8594" i="27"/>
  <c r="P8536" i="27"/>
  <c r="J8583" i="27"/>
  <c r="AD8583" i="27" s="1"/>
  <c r="L8559" i="27"/>
  <c r="M8559" i="27" s="1"/>
  <c r="O8559" i="27"/>
  <c r="J8606" i="27"/>
  <c r="AD8606" i="27" s="1"/>
  <c r="O8582" i="27"/>
  <c r="L8582" i="27"/>
  <c r="M8582" i="27" s="1"/>
  <c r="K8578" i="27"/>
  <c r="K8601" i="27"/>
  <c r="K8603" i="27"/>
  <c r="K8599" i="27"/>
  <c r="J8603" i="27"/>
  <c r="AD8603" i="27" s="1"/>
  <c r="O8579" i="27"/>
  <c r="L8579" i="27"/>
  <c r="M8579" i="27" s="1"/>
  <c r="J8590" i="27"/>
  <c r="AD8590" i="27" s="1"/>
  <c r="O8566" i="27"/>
  <c r="L8566" i="27"/>
  <c r="M8566" i="27" s="1"/>
  <c r="O8594" i="27"/>
  <c r="J8618" i="27"/>
  <c r="AD8618" i="27" s="1"/>
  <c r="L8594" i="27"/>
  <c r="K8596" i="27"/>
  <c r="O8576" i="27"/>
  <c r="J8600" i="27"/>
  <c r="AD8600" i="27" s="1"/>
  <c r="L8576" i="27"/>
  <c r="J8597" i="27"/>
  <c r="AD8597" i="27" s="1"/>
  <c r="L8573" i="27"/>
  <c r="M8573" i="27" s="1"/>
  <c r="O8573" i="27"/>
  <c r="J8612" i="27"/>
  <c r="AD8612" i="27" s="1"/>
  <c r="L8588" i="27"/>
  <c r="O8588" i="27"/>
  <c r="P8540" i="27"/>
  <c r="O8575" i="27"/>
  <c r="L8575" i="27"/>
  <c r="M8575" i="27" s="1"/>
  <c r="J8599" i="27"/>
  <c r="AD8599" i="27" s="1"/>
  <c r="K8597" i="27"/>
  <c r="K8591" i="27"/>
  <c r="K8617" i="27"/>
  <c r="K8607" i="27"/>
  <c r="K8606" i="27"/>
  <c r="K8590" i="27"/>
  <c r="K8613" i="27"/>
  <c r="J8613" i="27"/>
  <c r="AD8613" i="27" s="1"/>
  <c r="O8589" i="27"/>
  <c r="L8589" i="27"/>
  <c r="M8589" i="27" s="1"/>
  <c r="K8605" i="27"/>
  <c r="K8619" i="27"/>
  <c r="L8553" i="27"/>
  <c r="M8553" i="27" s="1"/>
  <c r="J8577" i="27"/>
  <c r="AD8577" i="27" s="1"/>
  <c r="O8553" i="27"/>
  <c r="K8609" i="27"/>
  <c r="O8584" i="27"/>
  <c r="L8584" i="27"/>
  <c r="J8608" i="27"/>
  <c r="AD8608" i="27" s="1"/>
  <c r="J8605" i="27"/>
  <c r="AD8605" i="27" s="1"/>
  <c r="O8581" i="27"/>
  <c r="L8581" i="27"/>
  <c r="M8581" i="27" s="1"/>
  <c r="L8571" i="27"/>
  <c r="M8571" i="27" s="1"/>
  <c r="J8595" i="27"/>
  <c r="AD8595" i="27" s="1"/>
  <c r="O8571" i="27"/>
  <c r="K8588" i="27"/>
  <c r="J8609" i="27"/>
  <c r="AD8609" i="27" s="1"/>
  <c r="O8585" i="27"/>
  <c r="L8585" i="27"/>
  <c r="M8585" i="27" s="1"/>
  <c r="K8584" i="27"/>
  <c r="O8591" i="27"/>
  <c r="L8591" i="27"/>
  <c r="J8615" i="27"/>
  <c r="AD8615" i="27" s="1"/>
  <c r="AE8519" i="27"/>
  <c r="AE8494" i="27"/>
  <c r="AE8538" i="27"/>
  <c r="AE8540" i="27"/>
  <c r="AE8541" i="27"/>
  <c r="AE8511" i="27"/>
  <c r="AE8534" i="27"/>
  <c r="AE8539" i="27"/>
  <c r="AE8515" i="27"/>
  <c r="AE8558" i="27"/>
  <c r="AE8536" i="27"/>
  <c r="AE8537" i="27"/>
  <c r="AG8537" i="27" l="1"/>
  <c r="AH8537" i="27"/>
  <c r="AI8537" i="27"/>
  <c r="AJ8537" i="27"/>
  <c r="AH8536" i="27"/>
  <c r="AI8536" i="27"/>
  <c r="AJ8536" i="27"/>
  <c r="AG8536" i="27"/>
  <c r="AG8558" i="27"/>
  <c r="AI8558" i="27"/>
  <c r="AJ8558" i="27"/>
  <c r="AH8558" i="27"/>
  <c r="AH8515" i="27"/>
  <c r="AI8515" i="27"/>
  <c r="AJ8515" i="27"/>
  <c r="AG8515" i="27"/>
  <c r="AH8539" i="27"/>
  <c r="AI8539" i="27"/>
  <c r="AJ8539" i="27"/>
  <c r="AG8539" i="27"/>
  <c r="AJ8534" i="27"/>
  <c r="AG8534" i="27"/>
  <c r="AH8534" i="27"/>
  <c r="AI8534" i="27"/>
  <c r="AG8511" i="27"/>
  <c r="AH8511" i="27"/>
  <c r="AI8511" i="27"/>
  <c r="AJ8511" i="27"/>
  <c r="AG8541" i="27"/>
  <c r="AH8541" i="27"/>
  <c r="AI8541" i="27"/>
  <c r="AJ8541" i="27"/>
  <c r="AH8540" i="27"/>
  <c r="AI8540" i="27"/>
  <c r="AJ8540" i="27"/>
  <c r="AG8540" i="27"/>
  <c r="AJ8538" i="27"/>
  <c r="AG8538" i="27"/>
  <c r="AI8538" i="27"/>
  <c r="AH8538" i="27"/>
  <c r="AH8494" i="27"/>
  <c r="AI8494" i="27"/>
  <c r="AJ8494" i="27"/>
  <c r="AG8494" i="27"/>
  <c r="AH8519" i="27"/>
  <c r="AI8519" i="27"/>
  <c r="AJ8519" i="27"/>
  <c r="AG8519" i="27"/>
  <c r="AH8503" i="27"/>
  <c r="AI8503" i="27"/>
  <c r="AJ8503" i="27"/>
  <c r="AG8503" i="27"/>
  <c r="AH8524" i="27"/>
  <c r="AI8524" i="27"/>
  <c r="AJ8524" i="27"/>
  <c r="AG8524" i="27"/>
  <c r="AH8482" i="27"/>
  <c r="AI8482" i="27"/>
  <c r="AJ8482" i="27"/>
  <c r="AG8482" i="27"/>
  <c r="AG8499" i="27"/>
  <c r="AH8499" i="27"/>
  <c r="AI8499" i="27"/>
  <c r="AJ8499" i="27"/>
  <c r="AG8496" i="27"/>
  <c r="AI8496" i="27"/>
  <c r="AH8496" i="27"/>
  <c r="AJ8496" i="27"/>
  <c r="AH8506" i="27"/>
  <c r="AI8506" i="27"/>
  <c r="AJ8506" i="27"/>
  <c r="AG8506" i="27"/>
  <c r="AG8522" i="27"/>
  <c r="AH8522" i="27"/>
  <c r="AI8522" i="27"/>
  <c r="AJ8522" i="27"/>
  <c r="AH8497" i="27"/>
  <c r="AI8497" i="27"/>
  <c r="AJ8497" i="27"/>
  <c r="AG8497" i="27"/>
  <c r="AG8501" i="27"/>
  <c r="AH8501" i="27"/>
  <c r="AJ8501" i="27"/>
  <c r="AI8501" i="27"/>
  <c r="AH8507" i="27"/>
  <c r="AI8507" i="27"/>
  <c r="AJ8507" i="27"/>
  <c r="AG8507" i="27"/>
  <c r="AG8481" i="27"/>
  <c r="AH8481" i="27"/>
  <c r="AJ8481" i="27"/>
  <c r="AI8481" i="27"/>
  <c r="AH8500" i="27"/>
  <c r="AI8500" i="27"/>
  <c r="AJ8500" i="27"/>
  <c r="AG8500" i="27"/>
  <c r="AJ8484" i="27"/>
  <c r="AI8484" i="27"/>
  <c r="AG8484" i="27"/>
  <c r="AH8484" i="27"/>
  <c r="AH8504" i="27"/>
  <c r="AJ8504" i="27"/>
  <c r="AI8504" i="27"/>
  <c r="AG8504" i="27"/>
  <c r="P8526" i="27"/>
  <c r="U8526" i="27" s="1"/>
  <c r="S8494" i="27"/>
  <c r="V8509" i="27"/>
  <c r="P8544" i="27"/>
  <c r="AE8544" i="27" s="1"/>
  <c r="U8537" i="27"/>
  <c r="U8548" i="27"/>
  <c r="AE8548" i="27"/>
  <c r="U8536" i="27"/>
  <c r="U8558" i="27"/>
  <c r="U8515" i="27"/>
  <c r="U8518" i="27"/>
  <c r="U8502" i="27"/>
  <c r="AE8502" i="27"/>
  <c r="U8546" i="27"/>
  <c r="AE8546" i="27"/>
  <c r="U8528" i="27"/>
  <c r="AE8528" i="27"/>
  <c r="U8505" i="27"/>
  <c r="AE8505" i="27"/>
  <c r="U8531" i="27"/>
  <c r="AE8531" i="27"/>
  <c r="U8539" i="27"/>
  <c r="U8527" i="27"/>
  <c r="AE8527" i="27"/>
  <c r="U8521" i="27"/>
  <c r="AE8521" i="27"/>
  <c r="U8557" i="27"/>
  <c r="U8525" i="27"/>
  <c r="AE8525" i="27"/>
  <c r="U8534" i="27"/>
  <c r="U8511" i="27"/>
  <c r="U8533" i="27"/>
  <c r="U8541" i="27"/>
  <c r="U8540" i="27"/>
  <c r="U8523" i="27"/>
  <c r="AE8523" i="27"/>
  <c r="U8543" i="27"/>
  <c r="U8538" i="27"/>
  <c r="U8520" i="27"/>
  <c r="AE8520" i="27"/>
  <c r="U8508" i="27"/>
  <c r="AE8508" i="27"/>
  <c r="R8514" i="27"/>
  <c r="S8514" i="27" s="1"/>
  <c r="Q8539" i="27"/>
  <c r="R8539" i="27" s="1"/>
  <c r="Q8558" i="27"/>
  <c r="R8558" i="27" s="1"/>
  <c r="S8512" i="27"/>
  <c r="Q8538" i="27"/>
  <c r="R8538" i="27" s="1"/>
  <c r="V8538" i="27" s="1"/>
  <c r="S8510" i="27"/>
  <c r="Q8548" i="27"/>
  <c r="S8548" i="27" s="1"/>
  <c r="V8512" i="27"/>
  <c r="V8500" i="27"/>
  <c r="S8516" i="27"/>
  <c r="S8487" i="27"/>
  <c r="V8497" i="27"/>
  <c r="R8537" i="27"/>
  <c r="V8537" i="27" s="1"/>
  <c r="S8546" i="27"/>
  <c r="S8526" i="27"/>
  <c r="S8523" i="27"/>
  <c r="R8541" i="27"/>
  <c r="V8541" i="27" s="1"/>
  <c r="R8536" i="27"/>
  <c r="V8536" i="27" s="1"/>
  <c r="R8533" i="27"/>
  <c r="S8533" i="27" s="1"/>
  <c r="S8527" i="27"/>
  <c r="R8511" i="27"/>
  <c r="S8511" i="27" s="1"/>
  <c r="S8520" i="27"/>
  <c r="S8531" i="27"/>
  <c r="R8540" i="27"/>
  <c r="V8540" i="27" s="1"/>
  <c r="S8528" i="27"/>
  <c r="R8518" i="27"/>
  <c r="S8544" i="27"/>
  <c r="S8505" i="27"/>
  <c r="R8508" i="27"/>
  <c r="V8510" i="27"/>
  <c r="S8513" i="27"/>
  <c r="Q8530" i="27"/>
  <c r="R8530" i="27" s="1"/>
  <c r="V8530" i="27" s="1"/>
  <c r="P8530" i="27"/>
  <c r="M8591" i="27"/>
  <c r="N8591" i="27" s="1"/>
  <c r="M8594" i="27"/>
  <c r="N8594" i="27" s="1"/>
  <c r="M8588" i="27"/>
  <c r="N8588" i="27" s="1"/>
  <c r="S8519" i="27"/>
  <c r="V8519" i="27"/>
  <c r="S8515" i="27"/>
  <c r="V8515" i="27"/>
  <c r="R8521" i="27"/>
  <c r="V8502" i="27"/>
  <c r="V8504" i="27"/>
  <c r="S8517" i="27"/>
  <c r="V8517" i="27"/>
  <c r="V8522" i="27"/>
  <c r="V8501" i="27"/>
  <c r="V8503" i="27"/>
  <c r="S8508" i="27"/>
  <c r="M8584" i="27"/>
  <c r="N8584" i="27" s="1"/>
  <c r="Q8545" i="27"/>
  <c r="P8545" i="27"/>
  <c r="Q8532" i="27"/>
  <c r="P8532" i="27"/>
  <c r="M8562" i="27"/>
  <c r="N8562" i="27" s="1"/>
  <c r="M8576" i="27"/>
  <c r="N8576" i="27" s="1"/>
  <c r="N8550" i="27"/>
  <c r="P8550" i="27" s="1"/>
  <c r="M8554" i="27"/>
  <c r="N8554" i="27" s="1"/>
  <c r="N8572" i="27"/>
  <c r="P8572" i="27" s="1"/>
  <c r="M8556" i="27"/>
  <c r="N8556" i="27" s="1"/>
  <c r="M8563" i="27"/>
  <c r="N8563" i="27" s="1"/>
  <c r="S8521" i="27"/>
  <c r="N8568" i="27"/>
  <c r="P8568" i="27" s="1"/>
  <c r="M8569" i="27"/>
  <c r="N8569" i="27" s="1"/>
  <c r="R8520" i="27"/>
  <c r="Q8557" i="27"/>
  <c r="R8505" i="27"/>
  <c r="R8543" i="27"/>
  <c r="R8531" i="27"/>
  <c r="V8531" i="27" s="1"/>
  <c r="Q8560" i="27"/>
  <c r="P8567" i="27"/>
  <c r="R8526" i="27"/>
  <c r="V8526" i="27" s="1"/>
  <c r="Q8555" i="27"/>
  <c r="R8544" i="27"/>
  <c r="V8544" i="27" s="1"/>
  <c r="Q8570" i="27"/>
  <c r="R8528" i="27"/>
  <c r="V8528" i="27" s="1"/>
  <c r="R8534" i="27"/>
  <c r="R8527" i="27"/>
  <c r="R8523" i="27"/>
  <c r="R8546" i="27"/>
  <c r="P8547" i="27"/>
  <c r="P8564" i="27"/>
  <c r="Q8542" i="27"/>
  <c r="S8525" i="27"/>
  <c r="R8525" i="27"/>
  <c r="P8555" i="27"/>
  <c r="O8586" i="27"/>
  <c r="L8586" i="27"/>
  <c r="J8610" i="27"/>
  <c r="AD8610" i="27" s="1"/>
  <c r="J8617" i="27"/>
  <c r="AD8617" i="27" s="1"/>
  <c r="L8593" i="27"/>
  <c r="O8593" i="27"/>
  <c r="J8602" i="27"/>
  <c r="AD8602" i="27" s="1"/>
  <c r="O8578" i="27"/>
  <c r="L8578" i="27"/>
  <c r="M8578" i="27" s="1"/>
  <c r="O8587" i="27"/>
  <c r="J8611" i="27"/>
  <c r="AD8611" i="27" s="1"/>
  <c r="L8587" i="27"/>
  <c r="M8587" i="27" s="1"/>
  <c r="O8580" i="27"/>
  <c r="L8580" i="27"/>
  <c r="J8604" i="27"/>
  <c r="AD8604" i="27" s="1"/>
  <c r="N8566" i="27"/>
  <c r="O8592" i="27"/>
  <c r="L8592" i="27"/>
  <c r="J8616" i="27"/>
  <c r="AD8616" i="27" s="1"/>
  <c r="J8620" i="27"/>
  <c r="AD8620" i="27" s="1"/>
  <c r="O8596" i="27"/>
  <c r="L8596" i="27"/>
  <c r="O8574" i="27"/>
  <c r="L8574" i="27"/>
  <c r="M8574" i="27" s="1"/>
  <c r="J8598" i="27"/>
  <c r="AD8598" i="27" s="1"/>
  <c r="N8573" i="27"/>
  <c r="P8542" i="27"/>
  <c r="P8570" i="27"/>
  <c r="Q8567" i="27"/>
  <c r="Q8549" i="27"/>
  <c r="P8549" i="27"/>
  <c r="Q8529" i="27"/>
  <c r="P8529" i="27"/>
  <c r="Q8561" i="27"/>
  <c r="P8561" i="27"/>
  <c r="P8535" i="27"/>
  <c r="Q8535" i="27"/>
  <c r="P8565" i="27"/>
  <c r="Q8565" i="27"/>
  <c r="Q8551" i="27"/>
  <c r="P8551" i="27"/>
  <c r="P8552" i="27"/>
  <c r="Q8552" i="27"/>
  <c r="Q8547" i="27"/>
  <c r="K8618" i="27"/>
  <c r="K8611" i="27"/>
  <c r="N8585" i="27"/>
  <c r="K8616" i="27"/>
  <c r="K8598" i="27"/>
  <c r="N8553" i="27"/>
  <c r="N8575" i="27"/>
  <c r="N8559" i="27"/>
  <c r="N8581" i="27"/>
  <c r="N8589" i="27"/>
  <c r="K8610" i="27"/>
  <c r="K8600" i="27"/>
  <c r="K8604" i="27"/>
  <c r="N8571" i="27"/>
  <c r="N8579" i="27"/>
  <c r="N8582" i="27"/>
  <c r="Q8564" i="27"/>
  <c r="O8583" i="27"/>
  <c r="L8583" i="27"/>
  <c r="M8583" i="27" s="1"/>
  <c r="J8607" i="27"/>
  <c r="AD8607" i="27" s="1"/>
  <c r="K8630" i="27"/>
  <c r="J8621" i="27"/>
  <c r="AD8621" i="27" s="1"/>
  <c r="O8597" i="27"/>
  <c r="L8597" i="27"/>
  <c r="M8597" i="27" s="1"/>
  <c r="J8614" i="27"/>
  <c r="AD8614" i="27" s="1"/>
  <c r="O8590" i="27"/>
  <c r="L8590" i="27"/>
  <c r="M8590" i="27" s="1"/>
  <c r="K8625" i="27"/>
  <c r="O8600" i="27"/>
  <c r="L8600" i="27"/>
  <c r="J8624" i="27"/>
  <c r="AD8624" i="27" s="1"/>
  <c r="K8602" i="27"/>
  <c r="K8621" i="27"/>
  <c r="J8627" i="27"/>
  <c r="AD8627" i="27" s="1"/>
  <c r="O8603" i="27"/>
  <c r="L8603" i="27"/>
  <c r="M8603" i="27" s="1"/>
  <c r="P8560" i="27"/>
  <c r="K8631" i="27"/>
  <c r="K8620" i="27"/>
  <c r="K8623" i="27"/>
  <c r="K8612" i="27"/>
  <c r="J8601" i="27"/>
  <c r="AD8601" i="27" s="1"/>
  <c r="L8577" i="27"/>
  <c r="M8577" i="27" s="1"/>
  <c r="O8577" i="27"/>
  <c r="O8612" i="27"/>
  <c r="L8612" i="27"/>
  <c r="J8636" i="27"/>
  <c r="AD8636" i="27" s="1"/>
  <c r="O8606" i="27"/>
  <c r="L8606" i="27"/>
  <c r="M8606" i="27" s="1"/>
  <c r="J8630" i="27"/>
  <c r="AD8630" i="27" s="1"/>
  <c r="K8608" i="27"/>
  <c r="O8613" i="27"/>
  <c r="J8637" i="27"/>
  <c r="AD8637" i="27" s="1"/>
  <c r="L8613" i="27"/>
  <c r="M8613" i="27" s="1"/>
  <c r="J8639" i="27"/>
  <c r="AD8639" i="27" s="1"/>
  <c r="O8615" i="27"/>
  <c r="L8615" i="27"/>
  <c r="K8637" i="27"/>
  <c r="O8605" i="27"/>
  <c r="L8605" i="27"/>
  <c r="M8605" i="27" s="1"/>
  <c r="J8629" i="27"/>
  <c r="AD8629" i="27" s="1"/>
  <c r="K8643" i="27"/>
  <c r="K8614" i="27"/>
  <c r="O8599" i="27"/>
  <c r="J8623" i="27"/>
  <c r="AD8623" i="27" s="1"/>
  <c r="L8599" i="27"/>
  <c r="M8599" i="27" s="1"/>
  <c r="K8627" i="27"/>
  <c r="J8619" i="27"/>
  <c r="AD8619" i="27" s="1"/>
  <c r="O8595" i="27"/>
  <c r="L8595" i="27"/>
  <c r="M8595" i="27" s="1"/>
  <c r="J8632" i="27"/>
  <c r="AD8632" i="27" s="1"/>
  <c r="O8608" i="27"/>
  <c r="L8608" i="27"/>
  <c r="K8641" i="27"/>
  <c r="K8629" i="27"/>
  <c r="O8618" i="27"/>
  <c r="L8618" i="27"/>
  <c r="J8642" i="27"/>
  <c r="AD8642" i="27" s="1"/>
  <c r="J8633" i="27"/>
  <c r="AD8633" i="27" s="1"/>
  <c r="O8609" i="27"/>
  <c r="L8609" i="27"/>
  <c r="M8609" i="27" s="1"/>
  <c r="K8633" i="27"/>
  <c r="K8615" i="27"/>
  <c r="AE8543" i="27"/>
  <c r="AE8557" i="27"/>
  <c r="AE8533" i="27"/>
  <c r="AE8518" i="27"/>
  <c r="AE8535" i="27"/>
  <c r="AE8560" i="27"/>
  <c r="AE8565" i="27"/>
  <c r="AE8561" i="27"/>
  <c r="AE8564" i="27"/>
  <c r="AJ8564" i="27" l="1"/>
  <c r="AG8564" i="27"/>
  <c r="AH8564" i="27"/>
  <c r="AI8564" i="27"/>
  <c r="AG8561" i="27"/>
  <c r="AH8561" i="27"/>
  <c r="AJ8561" i="27"/>
  <c r="AI8561" i="27"/>
  <c r="AG8565" i="27"/>
  <c r="AJ8565" i="27"/>
  <c r="AH8565" i="27"/>
  <c r="AI8565" i="27"/>
  <c r="AH8560" i="27"/>
  <c r="AI8560" i="27"/>
  <c r="AJ8560" i="27"/>
  <c r="AG8560" i="27"/>
  <c r="AG8535" i="27"/>
  <c r="AJ8535" i="27"/>
  <c r="AH8535" i="27"/>
  <c r="AI8535" i="27"/>
  <c r="AH8518" i="27"/>
  <c r="AI8518" i="27"/>
  <c r="AJ8518" i="27"/>
  <c r="AG8518" i="27"/>
  <c r="AH8533" i="27"/>
  <c r="AI8533" i="27"/>
  <c r="AJ8533" i="27"/>
  <c r="AG8533" i="27"/>
  <c r="AH8557" i="27"/>
  <c r="AI8557" i="27"/>
  <c r="AJ8557" i="27"/>
  <c r="AG8557" i="27"/>
  <c r="AH8543" i="27"/>
  <c r="AI8543" i="27"/>
  <c r="AJ8543" i="27"/>
  <c r="AG8543" i="27"/>
  <c r="AE8526" i="27"/>
  <c r="AH8527" i="27"/>
  <c r="AI8527" i="27"/>
  <c r="AJ8527" i="27"/>
  <c r="AG8527" i="27"/>
  <c r="AI8544" i="27"/>
  <c r="AJ8544" i="27"/>
  <c r="AG8544" i="27"/>
  <c r="AH8544" i="27"/>
  <c r="AJ8546" i="27"/>
  <c r="AG8546" i="27"/>
  <c r="AH8546" i="27"/>
  <c r="AI8546" i="27"/>
  <c r="AG8523" i="27"/>
  <c r="AH8523" i="27"/>
  <c r="AJ8523" i="27"/>
  <c r="AI8523" i="27"/>
  <c r="AJ8502" i="27"/>
  <c r="AG8502" i="27"/>
  <c r="AH8502" i="27"/>
  <c r="AI8502" i="27"/>
  <c r="AH8531" i="27"/>
  <c r="AI8531" i="27"/>
  <c r="AJ8531" i="27"/>
  <c r="AG8531" i="27"/>
  <c r="AH8521" i="27"/>
  <c r="AI8521" i="27"/>
  <c r="AJ8521" i="27"/>
  <c r="AG8521" i="27"/>
  <c r="AG8508" i="27"/>
  <c r="AI8508" i="27"/>
  <c r="AH8508" i="27"/>
  <c r="AJ8508" i="27"/>
  <c r="AH8525" i="27"/>
  <c r="AG8525" i="27"/>
  <c r="AJ8525" i="27"/>
  <c r="AI8525" i="27"/>
  <c r="AG8505" i="27"/>
  <c r="AH8505" i="27"/>
  <c r="AI8505" i="27"/>
  <c r="AJ8505" i="27"/>
  <c r="AH8548" i="27"/>
  <c r="AI8548" i="27"/>
  <c r="AJ8548" i="27"/>
  <c r="AG8548" i="27"/>
  <c r="AI8520" i="27"/>
  <c r="AH8520" i="27"/>
  <c r="AJ8520" i="27"/>
  <c r="AG8520" i="27"/>
  <c r="AH8528" i="27"/>
  <c r="AI8528" i="27"/>
  <c r="AJ8528" i="27"/>
  <c r="AG8528" i="27"/>
  <c r="S8518" i="27"/>
  <c r="U8544" i="27"/>
  <c r="V8514" i="27"/>
  <c r="U8545" i="27"/>
  <c r="AE8545" i="27"/>
  <c r="U8549" i="27"/>
  <c r="AE8549" i="27"/>
  <c r="U8542" i="27"/>
  <c r="U8568" i="27"/>
  <c r="AE8568" i="27"/>
  <c r="U8552" i="27"/>
  <c r="AE8552" i="27"/>
  <c r="U8555" i="27"/>
  <c r="AE8555" i="27"/>
  <c r="U8551" i="27"/>
  <c r="AE8551" i="27"/>
  <c r="U8572" i="27"/>
  <c r="AE8572" i="27"/>
  <c r="U8529" i="27"/>
  <c r="AE8529" i="27"/>
  <c r="U8550" i="27"/>
  <c r="AE8550" i="27"/>
  <c r="U8564" i="27"/>
  <c r="U8561" i="27"/>
  <c r="U8565" i="27"/>
  <c r="U8560" i="27"/>
  <c r="U8547" i="27"/>
  <c r="AE8547" i="27"/>
  <c r="U8570" i="27"/>
  <c r="AE8570" i="27"/>
  <c r="U8535" i="27"/>
  <c r="U8567" i="27"/>
  <c r="U8532" i="27"/>
  <c r="AE8532" i="27"/>
  <c r="U8530" i="27"/>
  <c r="AE8530" i="27"/>
  <c r="Q8550" i="27"/>
  <c r="S8550" i="27" s="1"/>
  <c r="Q8568" i="27"/>
  <c r="S8568" i="27" s="1"/>
  <c r="S8541" i="27"/>
  <c r="S8538" i="27"/>
  <c r="R8548" i="27"/>
  <c r="V8548" i="27" s="1"/>
  <c r="S8536" i="27"/>
  <c r="V8508" i="27"/>
  <c r="S8537" i="27"/>
  <c r="Q8572" i="27"/>
  <c r="S8572" i="27" s="1"/>
  <c r="V8511" i="27"/>
  <c r="S8540" i="27"/>
  <c r="V8533" i="27"/>
  <c r="S8552" i="27"/>
  <c r="R8561" i="27"/>
  <c r="V8561" i="27" s="1"/>
  <c r="R8535" i="27"/>
  <c r="V8535" i="27" s="1"/>
  <c r="S8530" i="27"/>
  <c r="S8529" i="27"/>
  <c r="S8549" i="27"/>
  <c r="R8532" i="27"/>
  <c r="V8518" i="27"/>
  <c r="S8547" i="27"/>
  <c r="R8545" i="27"/>
  <c r="V8545" i="27" s="1"/>
  <c r="R8542" i="27"/>
  <c r="V8542" i="27" s="1"/>
  <c r="S8570" i="27"/>
  <c r="R8557" i="27"/>
  <c r="S8557" i="27" s="1"/>
  <c r="R8560" i="27"/>
  <c r="S8560" i="27" s="1"/>
  <c r="S8551" i="27"/>
  <c r="S8555" i="27"/>
  <c r="P8562" i="27"/>
  <c r="Q8562" i="27"/>
  <c r="P8569" i="27"/>
  <c r="Q8569" i="27"/>
  <c r="R8569" i="27" s="1"/>
  <c r="Q8563" i="27"/>
  <c r="P8563" i="27"/>
  <c r="Q8554" i="27"/>
  <c r="R8554" i="27" s="1"/>
  <c r="V8554" i="27" s="1"/>
  <c r="P8554" i="27"/>
  <c r="M8615" i="27"/>
  <c r="N8615" i="27" s="1"/>
  <c r="S8545" i="27"/>
  <c r="M8618" i="27"/>
  <c r="N8618" i="27" s="1"/>
  <c r="P8556" i="27"/>
  <c r="Q8556" i="27"/>
  <c r="V8505" i="27"/>
  <c r="S8534" i="27"/>
  <c r="V8534" i="27"/>
  <c r="V8521" i="27"/>
  <c r="V8546" i="27"/>
  <c r="S8532" i="27"/>
  <c r="V8520" i="27"/>
  <c r="S8539" i="27"/>
  <c r="V8539" i="27"/>
  <c r="V8525" i="27"/>
  <c r="V8523" i="27"/>
  <c r="S8558" i="27"/>
  <c r="V8558" i="27"/>
  <c r="V8527" i="27"/>
  <c r="V8543" i="27"/>
  <c r="M8608" i="27"/>
  <c r="N8608" i="27" s="1"/>
  <c r="M8586" i="27"/>
  <c r="N8586" i="27" s="1"/>
  <c r="N8578" i="27"/>
  <c r="Q8578" i="27" s="1"/>
  <c r="M8596" i="27"/>
  <c r="N8596" i="27" s="1"/>
  <c r="M8580" i="27"/>
  <c r="N8580" i="27" s="1"/>
  <c r="M8593" i="27"/>
  <c r="N8593" i="27" s="1"/>
  <c r="N8574" i="27"/>
  <c r="Q8574" i="27" s="1"/>
  <c r="N8587" i="27"/>
  <c r="P8587" i="27" s="1"/>
  <c r="M8612" i="27"/>
  <c r="N8612" i="27" s="1"/>
  <c r="M8600" i="27"/>
  <c r="N8600" i="27" s="1"/>
  <c r="M8592" i="27"/>
  <c r="N8592" i="27" s="1"/>
  <c r="R8570" i="27"/>
  <c r="S8543" i="27"/>
  <c r="R8549" i="27"/>
  <c r="V8549" i="27" s="1"/>
  <c r="R8567" i="27"/>
  <c r="Q8588" i="27"/>
  <c r="P8559" i="27"/>
  <c r="Q8584" i="27"/>
  <c r="Q8591" i="27"/>
  <c r="R8547" i="27"/>
  <c r="V8547" i="27" s="1"/>
  <c r="P8594" i="27"/>
  <c r="Q8576" i="27"/>
  <c r="R8555" i="27"/>
  <c r="R8565" i="27"/>
  <c r="Q8589" i="27"/>
  <c r="R8529" i="27"/>
  <c r="Q8585" i="27"/>
  <c r="Q8566" i="27"/>
  <c r="R8552" i="27"/>
  <c r="R8550" i="27"/>
  <c r="Q8579" i="27"/>
  <c r="R8564" i="27"/>
  <c r="R8551" i="27"/>
  <c r="V8551" i="27" s="1"/>
  <c r="Q8573" i="27"/>
  <c r="P8573" i="27"/>
  <c r="O8611" i="27"/>
  <c r="J8635" i="27"/>
  <c r="AD8635" i="27" s="1"/>
  <c r="L8611" i="27"/>
  <c r="J8634" i="27"/>
  <c r="AD8634" i="27" s="1"/>
  <c r="O8610" i="27"/>
  <c r="L8610" i="27"/>
  <c r="M8610" i="27" s="1"/>
  <c r="P8566" i="27"/>
  <c r="L8616" i="27"/>
  <c r="M8616" i="27" s="1"/>
  <c r="J8640" i="27"/>
  <c r="AD8640" i="27" s="1"/>
  <c r="O8616" i="27"/>
  <c r="O8617" i="27"/>
  <c r="L8617" i="27"/>
  <c r="J8641" i="27"/>
  <c r="AD8641" i="27" s="1"/>
  <c r="J8622" i="27"/>
  <c r="AD8622" i="27" s="1"/>
  <c r="O8598" i="27"/>
  <c r="L8598" i="27"/>
  <c r="M8598" i="27" s="1"/>
  <c r="O8604" i="27"/>
  <c r="J8628" i="27"/>
  <c r="AD8628" i="27" s="1"/>
  <c r="L8604" i="27"/>
  <c r="M8604" i="27" s="1"/>
  <c r="N8609" i="27"/>
  <c r="L8620" i="27"/>
  <c r="M8620" i="27" s="1"/>
  <c r="J8644" i="27"/>
  <c r="AD8644" i="27" s="1"/>
  <c r="O8620" i="27"/>
  <c r="N8590" i="27"/>
  <c r="J8626" i="27"/>
  <c r="AD8626" i="27" s="1"/>
  <c r="O8602" i="27"/>
  <c r="L8602" i="27"/>
  <c r="M8602" i="27" s="1"/>
  <c r="N8605" i="27"/>
  <c r="Q8605" i="27" s="1"/>
  <c r="Q8594" i="27"/>
  <c r="P8579" i="27"/>
  <c r="P8589" i="27"/>
  <c r="P8576" i="27"/>
  <c r="P8591" i="27"/>
  <c r="P8585" i="27"/>
  <c r="Q8575" i="27"/>
  <c r="P8575" i="27"/>
  <c r="Q8553" i="27"/>
  <c r="P8553" i="27"/>
  <c r="Q8582" i="27"/>
  <c r="P8582" i="27"/>
  <c r="P8571" i="27"/>
  <c r="Q8571" i="27"/>
  <c r="Q8581" i="27"/>
  <c r="P8581" i="27"/>
  <c r="K8640" i="27"/>
  <c r="N8595" i="27"/>
  <c r="N8603" i="27"/>
  <c r="N8583" i="27"/>
  <c r="K8622" i="27"/>
  <c r="K8635" i="27"/>
  <c r="N8577" i="27"/>
  <c r="Q8559" i="27"/>
  <c r="N8599" i="27"/>
  <c r="K8642" i="27"/>
  <c r="K8624" i="27"/>
  <c r="N8606" i="27"/>
  <c r="N8597" i="27"/>
  <c r="P8597" i="27" s="1"/>
  <c r="N8613" i="27"/>
  <c r="K8634" i="27"/>
  <c r="K8628" i="27"/>
  <c r="P8584" i="27"/>
  <c r="J8631" i="27"/>
  <c r="AD8631" i="27" s="1"/>
  <c r="O8607" i="27"/>
  <c r="L8607" i="27"/>
  <c r="M8607" i="27" s="1"/>
  <c r="O8624" i="27"/>
  <c r="L8624" i="27"/>
  <c r="J8648" i="27"/>
  <c r="AD8648" i="27" s="1"/>
  <c r="J8638" i="27"/>
  <c r="AD8638" i="27" s="1"/>
  <c r="O8614" i="27"/>
  <c r="L8614" i="27"/>
  <c r="M8614" i="27" s="1"/>
  <c r="K8665" i="27"/>
  <c r="K8636" i="27"/>
  <c r="K8647" i="27"/>
  <c r="J8663" i="27"/>
  <c r="AD8663" i="27" s="1"/>
  <c r="O8639" i="27"/>
  <c r="L8639" i="27"/>
  <c r="O8636" i="27"/>
  <c r="L8636" i="27"/>
  <c r="J8660" i="27"/>
  <c r="AD8660" i="27" s="1"/>
  <c r="P8588" i="27"/>
  <c r="J8645" i="27"/>
  <c r="AD8645" i="27" s="1"/>
  <c r="O8621" i="27"/>
  <c r="L8621" i="27"/>
  <c r="M8621" i="27" s="1"/>
  <c r="K8626" i="27"/>
  <c r="K8657" i="27"/>
  <c r="K8654" i="27"/>
  <c r="J8657" i="27"/>
  <c r="AD8657" i="27" s="1"/>
  <c r="O8633" i="27"/>
  <c r="L8633" i="27"/>
  <c r="M8633" i="27" s="1"/>
  <c r="K8653" i="27"/>
  <c r="O8623" i="27"/>
  <c r="L8623" i="27"/>
  <c r="M8623" i="27" s="1"/>
  <c r="J8647" i="27"/>
  <c r="AD8647" i="27" s="1"/>
  <c r="K8661" i="27"/>
  <c r="O8637" i="27"/>
  <c r="L8637" i="27"/>
  <c r="M8637" i="27" s="1"/>
  <c r="J8661" i="27"/>
  <c r="AD8661" i="27" s="1"/>
  <c r="J8656" i="27"/>
  <c r="AD8656" i="27" s="1"/>
  <c r="L8632" i="27"/>
  <c r="O8632" i="27"/>
  <c r="J8654" i="27"/>
  <c r="AD8654" i="27" s="1"/>
  <c r="O8630" i="27"/>
  <c r="L8630" i="27"/>
  <c r="M8630" i="27" s="1"/>
  <c r="K8644" i="27"/>
  <c r="K8645" i="27"/>
  <c r="K8649" i="27"/>
  <c r="K8655" i="27"/>
  <c r="O8642" i="27"/>
  <c r="L8642" i="27"/>
  <c r="J8666" i="27"/>
  <c r="AD8666" i="27" s="1"/>
  <c r="J8625" i="27"/>
  <c r="AD8625" i="27" s="1"/>
  <c r="O8601" i="27"/>
  <c r="L8601" i="27"/>
  <c r="M8601" i="27" s="1"/>
  <c r="K8651" i="27"/>
  <c r="K8638" i="27"/>
  <c r="J8653" i="27"/>
  <c r="AD8653" i="27" s="1"/>
  <c r="O8629" i="27"/>
  <c r="L8629" i="27"/>
  <c r="M8629" i="27" s="1"/>
  <c r="K8632" i="27"/>
  <c r="J8651" i="27"/>
  <c r="AD8651" i="27" s="1"/>
  <c r="O8627" i="27"/>
  <c r="L8627" i="27"/>
  <c r="M8627" i="27" s="1"/>
  <c r="K8639" i="27"/>
  <c r="O8619" i="27"/>
  <c r="L8619" i="27"/>
  <c r="M8619" i="27" s="1"/>
  <c r="J8643" i="27"/>
  <c r="AD8643" i="27" s="1"/>
  <c r="K8667" i="27"/>
  <c r="AE8567" i="27"/>
  <c r="AE8542" i="27"/>
  <c r="AE8563" i="27"/>
  <c r="AE8584" i="27"/>
  <c r="AE8582" i="27"/>
  <c r="AE8588" i="27"/>
  <c r="AE8589" i="27"/>
  <c r="AE8587" i="27"/>
  <c r="AE8559" i="27"/>
  <c r="AE8562" i="27"/>
  <c r="AE8585" i="27"/>
  <c r="AG8585" i="27" l="1"/>
  <c r="AH8585" i="27"/>
  <c r="AI8585" i="27"/>
  <c r="AJ8585" i="27"/>
  <c r="AJ8562" i="27"/>
  <c r="AG8562" i="27"/>
  <c r="AI8562" i="27"/>
  <c r="AH8562" i="27"/>
  <c r="AG8559" i="27"/>
  <c r="AJ8559" i="27"/>
  <c r="AH8559" i="27"/>
  <c r="AI8559" i="27"/>
  <c r="AH8587" i="27"/>
  <c r="AI8587" i="27"/>
  <c r="AJ8587" i="27"/>
  <c r="AG8587" i="27"/>
  <c r="AG8589" i="27"/>
  <c r="AJ8589" i="27"/>
  <c r="AH8589" i="27"/>
  <c r="AI8589" i="27"/>
  <c r="AH8588" i="27"/>
  <c r="AJ8588" i="27"/>
  <c r="AG8588" i="27"/>
  <c r="AI8588" i="27"/>
  <c r="AH8582" i="27"/>
  <c r="AJ8582" i="27"/>
  <c r="AG8582" i="27"/>
  <c r="AI8582" i="27"/>
  <c r="AH8584" i="27"/>
  <c r="AI8584" i="27"/>
  <c r="AJ8584" i="27"/>
  <c r="AG8584" i="27"/>
  <c r="AH8563" i="27"/>
  <c r="AI8563" i="27"/>
  <c r="AJ8563" i="27"/>
  <c r="AG8563" i="27"/>
  <c r="AH8542" i="27"/>
  <c r="AI8542" i="27"/>
  <c r="AJ8542" i="27"/>
  <c r="AG8542" i="27"/>
  <c r="AH8567" i="27"/>
  <c r="AI8567" i="27"/>
  <c r="AJ8567" i="27"/>
  <c r="AG8567" i="27"/>
  <c r="AH8545" i="27"/>
  <c r="AI8545" i="27"/>
  <c r="AJ8545" i="27"/>
  <c r="AG8545" i="27"/>
  <c r="AH8555" i="27"/>
  <c r="AI8555" i="27"/>
  <c r="AJ8555" i="27"/>
  <c r="AG8555" i="27"/>
  <c r="AH8572" i="27"/>
  <c r="AI8572" i="27"/>
  <c r="AJ8572" i="27"/>
  <c r="AG8572" i="27"/>
  <c r="AH8551" i="27"/>
  <c r="AI8551" i="27"/>
  <c r="AJ8551" i="27"/>
  <c r="AG8551" i="27"/>
  <c r="AH8530" i="27"/>
  <c r="AI8530" i="27"/>
  <c r="AJ8530" i="27"/>
  <c r="AG8530" i="27"/>
  <c r="AJ8552" i="27"/>
  <c r="AI8552" i="27"/>
  <c r="AG8552" i="27"/>
  <c r="AH8552" i="27"/>
  <c r="AJ8570" i="27"/>
  <c r="AG8570" i="27"/>
  <c r="AH8570" i="27"/>
  <c r="AI8570" i="27"/>
  <c r="AG8549" i="27"/>
  <c r="AH8549" i="27"/>
  <c r="AJ8549" i="27"/>
  <c r="AI8549" i="27"/>
  <c r="AI8532" i="27"/>
  <c r="AJ8532" i="27"/>
  <c r="AH8532" i="27"/>
  <c r="AG8532" i="27"/>
  <c r="AJ8550" i="27"/>
  <c r="AG8550" i="27"/>
  <c r="AH8550" i="27"/>
  <c r="AI8550" i="27"/>
  <c r="AG8568" i="27"/>
  <c r="AH8568" i="27"/>
  <c r="AI8568" i="27"/>
  <c r="AJ8568" i="27"/>
  <c r="AG8547" i="27"/>
  <c r="AJ8547" i="27"/>
  <c r="AH8547" i="27"/>
  <c r="AI8547" i="27"/>
  <c r="AG8529" i="27"/>
  <c r="AH8529" i="27"/>
  <c r="AJ8529" i="27"/>
  <c r="AI8529" i="27"/>
  <c r="AJ8526" i="27"/>
  <c r="AG8526" i="27"/>
  <c r="AH8526" i="27"/>
  <c r="AI8526" i="27"/>
  <c r="R8572" i="27"/>
  <c r="V8572" i="27" s="1"/>
  <c r="S8542" i="27"/>
  <c r="S8535" i="27"/>
  <c r="U8569" i="27"/>
  <c r="AE8569" i="27"/>
  <c r="U8585" i="27"/>
  <c r="U8556" i="27"/>
  <c r="AE8556" i="27"/>
  <c r="U8581" i="27"/>
  <c r="U8591" i="27"/>
  <c r="U8562" i="27"/>
  <c r="U8575" i="27"/>
  <c r="AE8575" i="27"/>
  <c r="U8573" i="27"/>
  <c r="AE8573" i="27"/>
  <c r="U8559" i="27"/>
  <c r="U8587" i="27"/>
  <c r="U8594" i="27"/>
  <c r="AE8594" i="27"/>
  <c r="U8589" i="27"/>
  <c r="U8588" i="27"/>
  <c r="U8597" i="27"/>
  <c r="AE8597" i="27"/>
  <c r="U8571" i="27"/>
  <c r="AE8571" i="27"/>
  <c r="U8582" i="27"/>
  <c r="U8576" i="27"/>
  <c r="AE8576" i="27"/>
  <c r="U8554" i="27"/>
  <c r="AE8554" i="27"/>
  <c r="U8553" i="27"/>
  <c r="AE8553" i="27"/>
  <c r="U8566" i="27"/>
  <c r="U8584" i="27"/>
  <c r="U8579" i="27"/>
  <c r="AE8579" i="27"/>
  <c r="U8563" i="27"/>
  <c r="P8605" i="27"/>
  <c r="R8568" i="27"/>
  <c r="V8568" i="27" s="1"/>
  <c r="R8563" i="27"/>
  <c r="S8563" i="27" s="1"/>
  <c r="Q8587" i="27"/>
  <c r="R8587" i="27" s="1"/>
  <c r="P8574" i="27"/>
  <c r="P8578" i="27"/>
  <c r="V8560" i="27"/>
  <c r="R8562" i="27"/>
  <c r="S8562" i="27" s="1"/>
  <c r="V8557" i="27"/>
  <c r="V8532" i="27"/>
  <c r="S8561" i="27"/>
  <c r="S8578" i="27"/>
  <c r="S8576" i="27"/>
  <c r="S8553" i="27"/>
  <c r="R8581" i="27"/>
  <c r="S8581" i="27" s="1"/>
  <c r="R8582" i="27"/>
  <c r="V8582" i="27" s="1"/>
  <c r="S8571" i="27"/>
  <c r="S8554" i="27"/>
  <c r="S8574" i="27"/>
  <c r="R8556" i="27"/>
  <c r="R8566" i="27"/>
  <c r="S8569" i="27"/>
  <c r="R8585" i="27"/>
  <c r="R8584" i="27"/>
  <c r="V8584" i="27" s="1"/>
  <c r="R8594" i="27"/>
  <c r="V8594" i="27" s="1"/>
  <c r="R8589" i="27"/>
  <c r="V8589" i="27" s="1"/>
  <c r="S8575" i="27"/>
  <c r="R8588" i="27"/>
  <c r="S8579" i="27"/>
  <c r="P8592" i="27"/>
  <c r="Q8592" i="27"/>
  <c r="R8592" i="27" s="1"/>
  <c r="V8529" i="27"/>
  <c r="S8564" i="27"/>
  <c r="V8564" i="27"/>
  <c r="M8624" i="27"/>
  <c r="N8624" i="27" s="1"/>
  <c r="S8565" i="27"/>
  <c r="V8565" i="27"/>
  <c r="M8639" i="27"/>
  <c r="N8639" i="27" s="1"/>
  <c r="V8555" i="27"/>
  <c r="S8567" i="27"/>
  <c r="V8567" i="27"/>
  <c r="V8550" i="27"/>
  <c r="V8552" i="27"/>
  <c r="V8570" i="27"/>
  <c r="V8569" i="27"/>
  <c r="S8556" i="27"/>
  <c r="Q8593" i="27"/>
  <c r="P8593" i="27"/>
  <c r="P8580" i="27"/>
  <c r="Q8580" i="27"/>
  <c r="Q8596" i="27"/>
  <c r="R8596" i="27" s="1"/>
  <c r="P8596" i="27"/>
  <c r="Q8586" i="27"/>
  <c r="P8586" i="27"/>
  <c r="M8632" i="27"/>
  <c r="N8632" i="27" s="1"/>
  <c r="N8604" i="27"/>
  <c r="Q8604" i="27" s="1"/>
  <c r="M8636" i="27"/>
  <c r="N8636" i="27" s="1"/>
  <c r="N8602" i="27"/>
  <c r="P8602" i="27" s="1"/>
  <c r="N8620" i="27"/>
  <c r="P8620" i="27" s="1"/>
  <c r="M8617" i="27"/>
  <c r="N8617" i="27" s="1"/>
  <c r="M8611" i="27"/>
  <c r="N8611" i="27" s="1"/>
  <c r="N8610" i="27"/>
  <c r="Q8610" i="27" s="1"/>
  <c r="N8598" i="27"/>
  <c r="Q8598" i="27" s="1"/>
  <c r="M8642" i="27"/>
  <c r="N8642" i="27" s="1"/>
  <c r="N8616" i="27"/>
  <c r="Q8616" i="27" s="1"/>
  <c r="R8591" i="27"/>
  <c r="R8576" i="27"/>
  <c r="P8612" i="27"/>
  <c r="R8553" i="27"/>
  <c r="V8553" i="27" s="1"/>
  <c r="R8605" i="27"/>
  <c r="Q8615" i="27"/>
  <c r="S8573" i="27"/>
  <c r="R8574" i="27"/>
  <c r="Q8609" i="27"/>
  <c r="Q8597" i="27"/>
  <c r="Q8577" i="27"/>
  <c r="Q8590" i="27"/>
  <c r="R8571" i="27"/>
  <c r="R8579" i="27"/>
  <c r="R8559" i="27"/>
  <c r="R8575" i="27"/>
  <c r="V8575" i="27" s="1"/>
  <c r="P8608" i="27"/>
  <c r="R8573" i="27"/>
  <c r="V8573" i="27" s="1"/>
  <c r="R8578" i="27"/>
  <c r="V8578" i="27" s="1"/>
  <c r="Q8603" i="27"/>
  <c r="S8594" i="27"/>
  <c r="P8590" i="27"/>
  <c r="L8626" i="27"/>
  <c r="J8650" i="27"/>
  <c r="AD8650" i="27" s="1"/>
  <c r="O8626" i="27"/>
  <c r="J8658" i="27"/>
  <c r="AD8658" i="27" s="1"/>
  <c r="L8634" i="27"/>
  <c r="M8634" i="27" s="1"/>
  <c r="O8634" i="27"/>
  <c r="L8622" i="27"/>
  <c r="J8646" i="27"/>
  <c r="AD8646" i="27" s="1"/>
  <c r="O8622" i="27"/>
  <c r="J8659" i="27"/>
  <c r="AD8659" i="27" s="1"/>
  <c r="O8635" i="27"/>
  <c r="L8635" i="27"/>
  <c r="N8621" i="27"/>
  <c r="Q8621" i="27" s="1"/>
  <c r="O8641" i="27"/>
  <c r="J8665" i="27"/>
  <c r="AD8665" i="27" s="1"/>
  <c r="L8641" i="27"/>
  <c r="N8614" i="27"/>
  <c r="O8644" i="27"/>
  <c r="J8668" i="27"/>
  <c r="AD8668" i="27" s="1"/>
  <c r="L8644" i="27"/>
  <c r="M8644" i="27" s="1"/>
  <c r="J8664" i="27"/>
  <c r="AD8664" i="27" s="1"/>
  <c r="L8640" i="27"/>
  <c r="O8640" i="27"/>
  <c r="J8652" i="27"/>
  <c r="AD8652" i="27" s="1"/>
  <c r="O8628" i="27"/>
  <c r="L8628" i="27"/>
  <c r="M8628" i="27" s="1"/>
  <c r="P8609" i="27"/>
  <c r="P8577" i="27"/>
  <c r="P8603" i="27"/>
  <c r="Q8618" i="27"/>
  <c r="P8618" i="27"/>
  <c r="Q8583" i="27"/>
  <c r="P8583" i="27"/>
  <c r="P8613" i="27"/>
  <c r="Q8613" i="27"/>
  <c r="Q8599" i="27"/>
  <c r="P8599" i="27"/>
  <c r="Q8606" i="27"/>
  <c r="P8606" i="27"/>
  <c r="Q8595" i="27"/>
  <c r="P8595" i="27"/>
  <c r="Q8600" i="27"/>
  <c r="P8600" i="27"/>
  <c r="K8666" i="27"/>
  <c r="K8659" i="27"/>
  <c r="N8633" i="27"/>
  <c r="K8646" i="27"/>
  <c r="N8637" i="27"/>
  <c r="K8652" i="27"/>
  <c r="K8648" i="27"/>
  <c r="N8607" i="27"/>
  <c r="K8664" i="27"/>
  <c r="N8601" i="27"/>
  <c r="N8619" i="27"/>
  <c r="N8629" i="27"/>
  <c r="K8658" i="27"/>
  <c r="N8627" i="27"/>
  <c r="N8630" i="27"/>
  <c r="N8623" i="27"/>
  <c r="Q8608" i="27"/>
  <c r="Q8612" i="27"/>
  <c r="J8655" i="27"/>
  <c r="AD8655" i="27" s="1"/>
  <c r="O8631" i="27"/>
  <c r="L8631" i="27"/>
  <c r="M8631" i="27" s="1"/>
  <c r="O8657" i="27"/>
  <c r="L8657" i="27"/>
  <c r="M8657" i="27" s="1"/>
  <c r="J8681" i="27"/>
  <c r="AD8681" i="27" s="1"/>
  <c r="O8663" i="27"/>
  <c r="L8663" i="27"/>
  <c r="J8687" i="27"/>
  <c r="AD8687" i="27" s="1"/>
  <c r="K8691" i="27"/>
  <c r="J8677" i="27"/>
  <c r="AD8677" i="27" s="1"/>
  <c r="L8653" i="27"/>
  <c r="M8653" i="27" s="1"/>
  <c r="O8653" i="27"/>
  <c r="O8625" i="27"/>
  <c r="L8625" i="27"/>
  <c r="M8625" i="27" s="1"/>
  <c r="J8649" i="27"/>
  <c r="AD8649" i="27" s="1"/>
  <c r="K8669" i="27"/>
  <c r="K8681" i="27"/>
  <c r="K8668" i="27"/>
  <c r="L8656" i="27"/>
  <c r="J8680" i="27"/>
  <c r="AD8680" i="27" s="1"/>
  <c r="O8656" i="27"/>
  <c r="K8650" i="27"/>
  <c r="K8671" i="27"/>
  <c r="L8651" i="27"/>
  <c r="M8651" i="27" s="1"/>
  <c r="J8675" i="27"/>
  <c r="AD8675" i="27" s="1"/>
  <c r="O8651" i="27"/>
  <c r="L8666" i="27"/>
  <c r="J8690" i="27"/>
  <c r="AD8690" i="27" s="1"/>
  <c r="O8666" i="27"/>
  <c r="J8685" i="27"/>
  <c r="AD8685" i="27" s="1"/>
  <c r="O8661" i="27"/>
  <c r="L8661" i="27"/>
  <c r="M8661" i="27" s="1"/>
  <c r="K8675" i="27"/>
  <c r="O8660" i="27"/>
  <c r="L8660" i="27"/>
  <c r="J8684" i="27"/>
  <c r="AD8684" i="27" s="1"/>
  <c r="K8689" i="27"/>
  <c r="K8663" i="27"/>
  <c r="J8671" i="27"/>
  <c r="AD8671" i="27" s="1"/>
  <c r="O8647" i="27"/>
  <c r="L8647" i="27"/>
  <c r="M8647" i="27" s="1"/>
  <c r="J8667" i="27"/>
  <c r="AD8667" i="27" s="1"/>
  <c r="O8643" i="27"/>
  <c r="L8643" i="27"/>
  <c r="M8643" i="27" s="1"/>
  <c r="K8656" i="27"/>
  <c r="L8654" i="27"/>
  <c r="M8654" i="27" s="1"/>
  <c r="J8678" i="27"/>
  <c r="AD8678" i="27" s="1"/>
  <c r="O8654" i="27"/>
  <c r="K8685" i="27"/>
  <c r="K8677" i="27"/>
  <c r="K8662" i="27"/>
  <c r="K8679" i="27"/>
  <c r="K8678" i="27"/>
  <c r="L8638" i="27"/>
  <c r="M8638" i="27" s="1"/>
  <c r="J8662" i="27"/>
  <c r="AD8662" i="27" s="1"/>
  <c r="O8638" i="27"/>
  <c r="K8673" i="27"/>
  <c r="J8669" i="27"/>
  <c r="AD8669" i="27" s="1"/>
  <c r="L8645" i="27"/>
  <c r="M8645" i="27" s="1"/>
  <c r="O8645" i="27"/>
  <c r="P8615" i="27"/>
  <c r="K8660" i="27"/>
  <c r="J8672" i="27"/>
  <c r="AD8672" i="27" s="1"/>
  <c r="O8648" i="27"/>
  <c r="L8648" i="27"/>
  <c r="AE8591" i="27"/>
  <c r="AE8581" i="27"/>
  <c r="AE8566" i="27"/>
  <c r="AE8608" i="27"/>
  <c r="AE8612" i="27"/>
  <c r="AE8609" i="27"/>
  <c r="AE8606" i="27"/>
  <c r="AE8583" i="27"/>
  <c r="AE8613" i="27"/>
  <c r="AE8586" i="27"/>
  <c r="AJ8586" i="27" l="1"/>
  <c r="AG8586" i="27"/>
  <c r="AI8586" i="27"/>
  <c r="AH8586" i="27"/>
  <c r="AG8613" i="27"/>
  <c r="AH8613" i="27"/>
  <c r="AI8613" i="27"/>
  <c r="AJ8613" i="27"/>
  <c r="AG8583" i="27"/>
  <c r="AH8583" i="27"/>
  <c r="AI8583" i="27"/>
  <c r="AJ8583" i="27"/>
  <c r="AG8606" i="27"/>
  <c r="AI8606" i="27"/>
  <c r="AH8606" i="27"/>
  <c r="AJ8606" i="27"/>
  <c r="AG8609" i="27"/>
  <c r="AH8609" i="27"/>
  <c r="AI8609" i="27"/>
  <c r="AJ8609" i="27"/>
  <c r="AH8612" i="27"/>
  <c r="AJ8612" i="27"/>
  <c r="AG8612" i="27"/>
  <c r="AI8612" i="27"/>
  <c r="AH8608" i="27"/>
  <c r="AI8608" i="27"/>
  <c r="AJ8608" i="27"/>
  <c r="AG8608" i="27"/>
  <c r="AH8566" i="27"/>
  <c r="AI8566" i="27"/>
  <c r="AJ8566" i="27"/>
  <c r="AG8566" i="27"/>
  <c r="AH8581" i="27"/>
  <c r="AI8581" i="27"/>
  <c r="AJ8581" i="27"/>
  <c r="AG8581" i="27"/>
  <c r="AH8591" i="27"/>
  <c r="AI8591" i="27"/>
  <c r="AJ8591" i="27"/>
  <c r="AG8591" i="27"/>
  <c r="AI8576" i="27"/>
  <c r="AH8576" i="27"/>
  <c r="AJ8576" i="27"/>
  <c r="AG8576" i="27"/>
  <c r="AG8573" i="27"/>
  <c r="AH8573" i="27"/>
  <c r="AJ8573" i="27"/>
  <c r="AI8573" i="27"/>
  <c r="AJ8594" i="27"/>
  <c r="AG8594" i="27"/>
  <c r="AH8594" i="27"/>
  <c r="AI8594" i="27"/>
  <c r="AH8554" i="27"/>
  <c r="AI8554" i="27"/>
  <c r="AJ8554" i="27"/>
  <c r="AG8554" i="27"/>
  <c r="AH8569" i="27"/>
  <c r="AI8569" i="27"/>
  <c r="AJ8569" i="27"/>
  <c r="AG8569" i="27"/>
  <c r="AG8571" i="27"/>
  <c r="AH8571" i="27"/>
  <c r="AI8571" i="27"/>
  <c r="AJ8571" i="27"/>
  <c r="AH8575" i="27"/>
  <c r="AI8575" i="27"/>
  <c r="AJ8575" i="27"/>
  <c r="AG8575" i="27"/>
  <c r="AH8579" i="27"/>
  <c r="AI8579" i="27"/>
  <c r="AJ8579" i="27"/>
  <c r="AG8579" i="27"/>
  <c r="AH8597" i="27"/>
  <c r="AG8597" i="27"/>
  <c r="AJ8597" i="27"/>
  <c r="AI8597" i="27"/>
  <c r="AG8553" i="27"/>
  <c r="AH8553" i="27"/>
  <c r="AI8553" i="27"/>
  <c r="AJ8553" i="27"/>
  <c r="AJ8556" i="27"/>
  <c r="AG8556" i="27"/>
  <c r="AI8556" i="27"/>
  <c r="AH8556" i="27"/>
  <c r="V8563" i="27"/>
  <c r="U8599" i="27"/>
  <c r="AE8599" i="27"/>
  <c r="U8577" i="27"/>
  <c r="AE8577" i="27"/>
  <c r="U8590" i="27"/>
  <c r="U8600" i="27"/>
  <c r="AE8600" i="27"/>
  <c r="U8615" i="27"/>
  <c r="U8595" i="27"/>
  <c r="AE8595" i="27"/>
  <c r="U8586" i="27"/>
  <c r="U8613" i="27"/>
  <c r="U8620" i="27"/>
  <c r="AE8620" i="27"/>
  <c r="U8583" i="27"/>
  <c r="U8602" i="27"/>
  <c r="AE8602" i="27"/>
  <c r="U8618" i="27"/>
  <c r="AE8618" i="27"/>
  <c r="U8606" i="27"/>
  <c r="U8596" i="27"/>
  <c r="AE8596" i="27"/>
  <c r="U8609" i="27"/>
  <c r="U8612" i="27"/>
  <c r="U8605" i="27"/>
  <c r="U8578" i="27"/>
  <c r="AE8578" i="27"/>
  <c r="U8574" i="27"/>
  <c r="AE8574" i="27"/>
  <c r="U8608" i="27"/>
  <c r="U8580" i="27"/>
  <c r="AE8580" i="27"/>
  <c r="U8592" i="27"/>
  <c r="AE8592" i="27"/>
  <c r="U8603" i="27"/>
  <c r="AE8603" i="27"/>
  <c r="U8593" i="27"/>
  <c r="AE8593" i="27"/>
  <c r="P8616" i="27"/>
  <c r="V8562" i="27"/>
  <c r="P8598" i="27"/>
  <c r="S8582" i="27"/>
  <c r="P8604" i="27"/>
  <c r="Q8620" i="27"/>
  <c r="S8620" i="27" s="1"/>
  <c r="Q8602" i="27"/>
  <c r="S8602" i="27" s="1"/>
  <c r="M8663" i="27"/>
  <c r="N8663" i="27" s="1"/>
  <c r="P8610" i="27"/>
  <c r="V8585" i="27"/>
  <c r="S8584" i="27"/>
  <c r="S8588" i="27"/>
  <c r="S8566" i="27"/>
  <c r="S8585" i="27"/>
  <c r="V8592" i="27"/>
  <c r="V8596" i="27"/>
  <c r="V8588" i="27"/>
  <c r="V8581" i="27"/>
  <c r="S8589" i="27"/>
  <c r="R8586" i="27"/>
  <c r="R8610" i="27"/>
  <c r="V8610" i="27" s="1"/>
  <c r="R8606" i="27"/>
  <c r="V8606" i="27" s="1"/>
  <c r="S8596" i="27"/>
  <c r="R8604" i="27"/>
  <c r="V8604" i="27" s="1"/>
  <c r="S8598" i="27"/>
  <c r="S8621" i="27"/>
  <c r="R8580" i="27"/>
  <c r="R8612" i="27"/>
  <c r="S8612" i="27" s="1"/>
  <c r="S8599" i="27"/>
  <c r="R8613" i="27"/>
  <c r="V8613" i="27" s="1"/>
  <c r="R8593" i="27"/>
  <c r="R8608" i="27"/>
  <c r="V8608" i="27" s="1"/>
  <c r="S8592" i="27"/>
  <c r="R8590" i="27"/>
  <c r="V8590" i="27" s="1"/>
  <c r="S8618" i="27"/>
  <c r="S8577" i="27"/>
  <c r="S8597" i="27"/>
  <c r="V8566" i="27"/>
  <c r="S8600" i="27"/>
  <c r="S8603" i="27"/>
  <c r="R8609" i="27"/>
  <c r="R8583" i="27"/>
  <c r="V8583" i="27" s="1"/>
  <c r="S8595" i="27"/>
  <c r="S8616" i="27"/>
  <c r="V8556" i="27"/>
  <c r="M8660" i="27"/>
  <c r="N8660" i="27" s="1"/>
  <c r="V8591" i="27"/>
  <c r="S8604" i="27"/>
  <c r="V8574" i="27"/>
  <c r="S8559" i="27"/>
  <c r="V8559" i="27"/>
  <c r="S8580" i="27"/>
  <c r="V8579" i="27"/>
  <c r="S8587" i="27"/>
  <c r="V8587" i="27"/>
  <c r="V8576" i="27"/>
  <c r="V8571" i="27"/>
  <c r="S8605" i="27"/>
  <c r="V8605" i="27"/>
  <c r="M8656" i="27"/>
  <c r="N8656" i="27" s="1"/>
  <c r="P8611" i="27"/>
  <c r="Q8611" i="27"/>
  <c r="Q8617" i="27"/>
  <c r="P8617" i="27"/>
  <c r="M8641" i="27"/>
  <c r="N8641" i="27" s="1"/>
  <c r="M8666" i="27"/>
  <c r="N8666" i="27" s="1"/>
  <c r="M8640" i="27"/>
  <c r="N8640" i="27" s="1"/>
  <c r="M8648" i="27"/>
  <c r="N8648" i="27" s="1"/>
  <c r="M8622" i="27"/>
  <c r="N8622" i="27" s="1"/>
  <c r="N8644" i="27"/>
  <c r="Q8644" i="27" s="1"/>
  <c r="M8635" i="27"/>
  <c r="N8635" i="27" s="1"/>
  <c r="M8626" i="27"/>
  <c r="N8626" i="27" s="1"/>
  <c r="N8651" i="27"/>
  <c r="P8651" i="27" s="1"/>
  <c r="N8628" i="27"/>
  <c r="P8628" i="27" s="1"/>
  <c r="N8634" i="27"/>
  <c r="P8634" i="27" s="1"/>
  <c r="S8593" i="27"/>
  <c r="S8591" i="27"/>
  <c r="R8603" i="27"/>
  <c r="R8618" i="27"/>
  <c r="V8618" i="27" s="1"/>
  <c r="R8577" i="27"/>
  <c r="R8615" i="27"/>
  <c r="R8597" i="27"/>
  <c r="Q8607" i="27"/>
  <c r="P8629" i="27"/>
  <c r="Q8637" i="27"/>
  <c r="Q8614" i="27"/>
  <c r="R8599" i="27"/>
  <c r="V8599" i="27" s="1"/>
  <c r="R8616" i="27"/>
  <c r="R8621" i="27"/>
  <c r="V8621" i="27" s="1"/>
  <c r="Q8639" i="27"/>
  <c r="R8600" i="27"/>
  <c r="R8595" i="27"/>
  <c r="V8595" i="27" s="1"/>
  <c r="Q8630" i="27"/>
  <c r="P8636" i="27"/>
  <c r="R8598" i="27"/>
  <c r="Q8633" i="27"/>
  <c r="Q8632" i="27"/>
  <c r="P8621" i="27"/>
  <c r="L8646" i="27"/>
  <c r="M8646" i="27" s="1"/>
  <c r="O8646" i="27"/>
  <c r="J8670" i="27"/>
  <c r="AD8670" i="27" s="1"/>
  <c r="L8664" i="27"/>
  <c r="M8664" i="27" s="1"/>
  <c r="J8688" i="27"/>
  <c r="AD8688" i="27" s="1"/>
  <c r="O8664" i="27"/>
  <c r="L8658" i="27"/>
  <c r="M8658" i="27" s="1"/>
  <c r="J8682" i="27"/>
  <c r="AD8682" i="27" s="1"/>
  <c r="O8658" i="27"/>
  <c r="N8638" i="27"/>
  <c r="L8665" i="27"/>
  <c r="J8689" i="27"/>
  <c r="AD8689" i="27" s="1"/>
  <c r="O8665" i="27"/>
  <c r="J8692" i="27"/>
  <c r="AD8692" i="27" s="1"/>
  <c r="O8668" i="27"/>
  <c r="L8668" i="27"/>
  <c r="L8650" i="27"/>
  <c r="J8674" i="27"/>
  <c r="AD8674" i="27" s="1"/>
  <c r="O8650" i="27"/>
  <c r="L8652" i="27"/>
  <c r="M8652" i="27" s="1"/>
  <c r="J8676" i="27"/>
  <c r="AD8676" i="27" s="1"/>
  <c r="O8652" i="27"/>
  <c r="N8654" i="27"/>
  <c r="Q8654" i="27" s="1"/>
  <c r="P8614" i="27"/>
  <c r="J8683" i="27"/>
  <c r="AD8683" i="27" s="1"/>
  <c r="O8659" i="27"/>
  <c r="L8659" i="27"/>
  <c r="P8633" i="27"/>
  <c r="Q8629" i="27"/>
  <c r="P8630" i="27"/>
  <c r="P8637" i="27"/>
  <c r="Q8623" i="27"/>
  <c r="P8623" i="27"/>
  <c r="Q8619" i="27"/>
  <c r="P8619" i="27"/>
  <c r="Q8624" i="27"/>
  <c r="P8624" i="27"/>
  <c r="Q8642" i="27"/>
  <c r="P8642" i="27"/>
  <c r="Q8627" i="27"/>
  <c r="P8627" i="27"/>
  <c r="Q8601" i="27"/>
  <c r="P8601" i="27"/>
  <c r="N8643" i="27"/>
  <c r="N8625" i="27"/>
  <c r="K8682" i="27"/>
  <c r="K8690" i="27"/>
  <c r="N8657" i="27"/>
  <c r="K8670" i="27"/>
  <c r="N8653" i="27"/>
  <c r="N8645" i="27"/>
  <c r="N8631" i="27"/>
  <c r="N8647" i="27"/>
  <c r="K8683" i="27"/>
  <c r="K8672" i="27"/>
  <c r="N8661" i="27"/>
  <c r="K8688" i="27"/>
  <c r="K8676" i="27"/>
  <c r="P8607" i="27"/>
  <c r="P8632" i="27"/>
  <c r="J8679" i="27"/>
  <c r="AD8679" i="27" s="1"/>
  <c r="O8655" i="27"/>
  <c r="L8655" i="27"/>
  <c r="M8655" i="27" s="1"/>
  <c r="J8701" i="27"/>
  <c r="AD8701" i="27" s="1"/>
  <c r="L8677" i="27"/>
  <c r="O8677" i="27"/>
  <c r="J8709" i="27"/>
  <c r="AD8709" i="27" s="1"/>
  <c r="L8685" i="27"/>
  <c r="M8685" i="27" s="1"/>
  <c r="O8685" i="27"/>
  <c r="K8705" i="27"/>
  <c r="Q8636" i="27"/>
  <c r="K8695" i="27"/>
  <c r="K8692" i="27"/>
  <c r="K8715" i="27"/>
  <c r="P8639" i="27"/>
  <c r="K8709" i="27"/>
  <c r="J8705" i="27"/>
  <c r="AD8705" i="27" s="1"/>
  <c r="O8681" i="27"/>
  <c r="L8681" i="27"/>
  <c r="M8681" i="27" s="1"/>
  <c r="J8691" i="27"/>
  <c r="AD8691" i="27" s="1"/>
  <c r="O8667" i="27"/>
  <c r="L8667" i="27"/>
  <c r="M8667" i="27" s="1"/>
  <c r="L8690" i="27"/>
  <c r="O8690" i="27"/>
  <c r="J8714" i="27"/>
  <c r="AD8714" i="27" s="1"/>
  <c r="K8686" i="27"/>
  <c r="K8699" i="27"/>
  <c r="K8701" i="27"/>
  <c r="K8680" i="27"/>
  <c r="L8684" i="27"/>
  <c r="J8708" i="27"/>
  <c r="AD8708" i="27" s="1"/>
  <c r="O8684" i="27"/>
  <c r="J8704" i="27"/>
  <c r="AD8704" i="27" s="1"/>
  <c r="O8680" i="27"/>
  <c r="L8680" i="27"/>
  <c r="K8693" i="27"/>
  <c r="J8695" i="27"/>
  <c r="AD8695" i="27" s="1"/>
  <c r="O8671" i="27"/>
  <c r="L8671" i="27"/>
  <c r="M8671" i="27" s="1"/>
  <c r="K8702" i="27"/>
  <c r="K8713" i="27"/>
  <c r="J8696" i="27"/>
  <c r="AD8696" i="27" s="1"/>
  <c r="L8672" i="27"/>
  <c r="O8672" i="27"/>
  <c r="O8662" i="27"/>
  <c r="J8686" i="27"/>
  <c r="AD8686" i="27" s="1"/>
  <c r="L8662" i="27"/>
  <c r="M8662" i="27" s="1"/>
  <c r="J8699" i="27"/>
  <c r="AD8699" i="27" s="1"/>
  <c r="O8675" i="27"/>
  <c r="L8675" i="27"/>
  <c r="M8675" i="27" s="1"/>
  <c r="K8674" i="27"/>
  <c r="K8687" i="27"/>
  <c r="L8678" i="27"/>
  <c r="M8678" i="27" s="1"/>
  <c r="J8702" i="27"/>
  <c r="AD8702" i="27" s="1"/>
  <c r="O8678" i="27"/>
  <c r="J8693" i="27"/>
  <c r="AD8693" i="27" s="1"/>
  <c r="O8669" i="27"/>
  <c r="L8669" i="27"/>
  <c r="M8669" i="27" s="1"/>
  <c r="J8673" i="27"/>
  <c r="AD8673" i="27" s="1"/>
  <c r="O8649" i="27"/>
  <c r="L8649" i="27"/>
  <c r="M8649" i="27" s="1"/>
  <c r="J8711" i="27"/>
  <c r="AD8711" i="27" s="1"/>
  <c r="O8687" i="27"/>
  <c r="L8687" i="27"/>
  <c r="K8684" i="27"/>
  <c r="K8697" i="27"/>
  <c r="K8703" i="27"/>
  <c r="AE8615" i="27"/>
  <c r="AE8605" i="27"/>
  <c r="AE8590" i="27"/>
  <c r="AE8610" i="27"/>
  <c r="AE8611" i="27"/>
  <c r="AE8637" i="27"/>
  <c r="AE8632" i="27"/>
  <c r="AE8630" i="27"/>
  <c r="AE8633" i="27"/>
  <c r="AE8607" i="27"/>
  <c r="AE8636" i="27"/>
  <c r="AE8634" i="27"/>
  <c r="AJ8634" i="27" l="1"/>
  <c r="AG8634" i="27"/>
  <c r="AI8634" i="27"/>
  <c r="AH8634" i="27"/>
  <c r="AH8636" i="27"/>
  <c r="AI8636" i="27"/>
  <c r="AJ8636" i="27"/>
  <c r="AG8636" i="27"/>
  <c r="AG8607" i="27"/>
  <c r="AH8607" i="27"/>
  <c r="AJ8607" i="27"/>
  <c r="AI8607" i="27"/>
  <c r="AG8633" i="27"/>
  <c r="AH8633" i="27"/>
  <c r="AI8633" i="27"/>
  <c r="AJ8633" i="27"/>
  <c r="AI8630" i="27"/>
  <c r="AG8630" i="27"/>
  <c r="AH8630" i="27"/>
  <c r="AJ8630" i="27"/>
  <c r="AH8632" i="27"/>
  <c r="AI8632" i="27"/>
  <c r="AJ8632" i="27"/>
  <c r="AG8632" i="27"/>
  <c r="AG8637" i="27"/>
  <c r="AH8637" i="27"/>
  <c r="AI8637" i="27"/>
  <c r="AJ8637" i="27"/>
  <c r="AH8611" i="27"/>
  <c r="AI8611" i="27"/>
  <c r="AJ8611" i="27"/>
  <c r="AG8611" i="27"/>
  <c r="AJ8610" i="27"/>
  <c r="AG8610" i="27"/>
  <c r="AH8610" i="27"/>
  <c r="AI8610" i="27"/>
  <c r="AH8590" i="27"/>
  <c r="AI8590" i="27"/>
  <c r="AJ8590" i="27"/>
  <c r="AG8590" i="27"/>
  <c r="AH8605" i="27"/>
  <c r="AI8605" i="27"/>
  <c r="AJ8605" i="27"/>
  <c r="AG8605" i="27"/>
  <c r="AH8615" i="27"/>
  <c r="AI8615" i="27"/>
  <c r="AJ8615" i="27"/>
  <c r="AG8615" i="27"/>
  <c r="AG8580" i="27"/>
  <c r="AI8580" i="27"/>
  <c r="AH8580" i="27"/>
  <c r="AJ8580" i="27"/>
  <c r="AI8592" i="27"/>
  <c r="AG8592" i="27"/>
  <c r="AH8592" i="27"/>
  <c r="AJ8592" i="27"/>
  <c r="AJ8574" i="27"/>
  <c r="AG8574" i="27"/>
  <c r="AH8574" i="27"/>
  <c r="AI8574" i="27"/>
  <c r="AH8602" i="27"/>
  <c r="AI8602" i="27"/>
  <c r="AJ8602" i="27"/>
  <c r="AG8602" i="27"/>
  <c r="AH8596" i="27"/>
  <c r="AI8596" i="27"/>
  <c r="AJ8596" i="27"/>
  <c r="AG8596" i="27"/>
  <c r="AG8577" i="27"/>
  <c r="AH8577" i="27"/>
  <c r="AJ8577" i="27"/>
  <c r="AI8577" i="27"/>
  <c r="AI8618" i="27"/>
  <c r="AG8618" i="27"/>
  <c r="AH8618" i="27"/>
  <c r="AJ8618" i="27"/>
  <c r="AH8578" i="27"/>
  <c r="AI8578" i="27"/>
  <c r="AJ8578" i="27"/>
  <c r="AG8578" i="27"/>
  <c r="AH8593" i="27"/>
  <c r="AI8593" i="27"/>
  <c r="AJ8593" i="27"/>
  <c r="AG8593" i="27"/>
  <c r="AH8620" i="27"/>
  <c r="AI8620" i="27"/>
  <c r="AJ8620" i="27"/>
  <c r="AG8620" i="27"/>
  <c r="AH8599" i="27"/>
  <c r="AI8599" i="27"/>
  <c r="AJ8599" i="27"/>
  <c r="AG8599" i="27"/>
  <c r="AG8595" i="27"/>
  <c r="AH8595" i="27"/>
  <c r="AI8595" i="27"/>
  <c r="AJ8595" i="27"/>
  <c r="AH8600" i="27"/>
  <c r="AJ8600" i="27"/>
  <c r="AG8600" i="27"/>
  <c r="AI8600" i="27"/>
  <c r="AH8603" i="27"/>
  <c r="AI8603" i="27"/>
  <c r="AJ8603" i="27"/>
  <c r="AG8603" i="27"/>
  <c r="R8602" i="27"/>
  <c r="V8602" i="27" s="1"/>
  <c r="P8644" i="27"/>
  <c r="U8644" i="27" s="1"/>
  <c r="S8590" i="27"/>
  <c r="R8620" i="27"/>
  <c r="V8620" i="27" s="1"/>
  <c r="U8601" i="27"/>
  <c r="AE8601" i="27"/>
  <c r="U8634" i="27"/>
  <c r="U8636" i="27"/>
  <c r="U8624" i="27"/>
  <c r="AE8624" i="27"/>
  <c r="U8607" i="27"/>
  <c r="U8619" i="27"/>
  <c r="AE8619" i="27"/>
  <c r="U8633" i="27"/>
  <c r="U8630" i="27"/>
  <c r="U8632" i="27"/>
  <c r="U8629" i="27"/>
  <c r="U8651" i="27"/>
  <c r="AE8651" i="27"/>
  <c r="U8623" i="27"/>
  <c r="AE8623" i="27"/>
  <c r="U8604" i="27"/>
  <c r="AE8604" i="27"/>
  <c r="U8637" i="27"/>
  <c r="U8642" i="27"/>
  <c r="AE8642" i="27"/>
  <c r="U8628" i="27"/>
  <c r="AE8628" i="27"/>
  <c r="U8611" i="27"/>
  <c r="U8598" i="27"/>
  <c r="AE8598" i="27"/>
  <c r="U8614" i="27"/>
  <c r="U8639" i="27"/>
  <c r="U8621" i="27"/>
  <c r="AE8621" i="27"/>
  <c r="U8610" i="27"/>
  <c r="U8627" i="27"/>
  <c r="AE8627" i="27"/>
  <c r="U8617" i="27"/>
  <c r="AE8617" i="27"/>
  <c r="U8616" i="27"/>
  <c r="AE8616" i="27"/>
  <c r="S8606" i="27"/>
  <c r="S8613" i="27"/>
  <c r="Q8651" i="27"/>
  <c r="S8651" i="27" s="1"/>
  <c r="Q8634" i="27"/>
  <c r="R8634" i="27" s="1"/>
  <c r="V8634" i="27" s="1"/>
  <c r="M8680" i="27"/>
  <c r="N8680" i="27" s="1"/>
  <c r="Q8628" i="27"/>
  <c r="R8628" i="27" s="1"/>
  <c r="V8628" i="27" s="1"/>
  <c r="S8608" i="27"/>
  <c r="S8610" i="27"/>
  <c r="V8580" i="27"/>
  <c r="V8609" i="27"/>
  <c r="V8586" i="27"/>
  <c r="S8586" i="27"/>
  <c r="S8583" i="27"/>
  <c r="S8609" i="27"/>
  <c r="S8644" i="27"/>
  <c r="S8623" i="27"/>
  <c r="R8607" i="27"/>
  <c r="R8629" i="27"/>
  <c r="V8629" i="27" s="1"/>
  <c r="S8601" i="27"/>
  <c r="R8632" i="27"/>
  <c r="V8632" i="27" s="1"/>
  <c r="R8633" i="27"/>
  <c r="V8633" i="27" s="1"/>
  <c r="V8612" i="27"/>
  <c r="S8642" i="27"/>
  <c r="R8630" i="27"/>
  <c r="S8624" i="27"/>
  <c r="R8637" i="27"/>
  <c r="V8637" i="27" s="1"/>
  <c r="V8593" i="27"/>
  <c r="R8617" i="27"/>
  <c r="S8627" i="27"/>
  <c r="S8619" i="27"/>
  <c r="R8611" i="27"/>
  <c r="S8611" i="27" s="1"/>
  <c r="M8690" i="27"/>
  <c r="N8690" i="27" s="1"/>
  <c r="M8672" i="27"/>
  <c r="N8672" i="27" s="1"/>
  <c r="M8684" i="27"/>
  <c r="N8684" i="27" s="1"/>
  <c r="V8616" i="27"/>
  <c r="V8603" i="27"/>
  <c r="V8600" i="27"/>
  <c r="V8597" i="27"/>
  <c r="V8615" i="27"/>
  <c r="V8577" i="27"/>
  <c r="V8598" i="27"/>
  <c r="Q8635" i="27"/>
  <c r="P8635" i="27"/>
  <c r="P8622" i="27"/>
  <c r="Q8622" i="27"/>
  <c r="R8622" i="27" s="1"/>
  <c r="P8640" i="27"/>
  <c r="Q8640" i="27"/>
  <c r="R8640" i="27" s="1"/>
  <c r="Q8641" i="27"/>
  <c r="P8641" i="27"/>
  <c r="P8626" i="27"/>
  <c r="Q8626" i="27"/>
  <c r="R8626" i="27" s="1"/>
  <c r="M8687" i="27"/>
  <c r="N8687" i="27" s="1"/>
  <c r="M8665" i="27"/>
  <c r="N8665" i="27" s="1"/>
  <c r="N8664" i="27"/>
  <c r="P8664" i="27" s="1"/>
  <c r="M8659" i="27"/>
  <c r="N8659" i="27" s="1"/>
  <c r="M8650" i="27"/>
  <c r="N8650" i="27" s="1"/>
  <c r="N8646" i="27"/>
  <c r="P8646" i="27" s="1"/>
  <c r="M8668" i="27"/>
  <c r="N8668" i="27" s="1"/>
  <c r="S8617" i="27"/>
  <c r="N8652" i="27"/>
  <c r="P8652" i="27" s="1"/>
  <c r="M8677" i="27"/>
  <c r="N8677" i="27" s="1"/>
  <c r="N8658" i="27"/>
  <c r="Q8658" i="27" s="1"/>
  <c r="S8615" i="27"/>
  <c r="P8654" i="27"/>
  <c r="P8663" i="27"/>
  <c r="P8653" i="27"/>
  <c r="R8627" i="27"/>
  <c r="V8627" i="27" s="1"/>
  <c r="Q8656" i="27"/>
  <c r="Q8660" i="27"/>
  <c r="Q8661" i="27"/>
  <c r="R8639" i="27"/>
  <c r="R8601" i="27"/>
  <c r="V8601" i="27" s="1"/>
  <c r="R8642" i="27"/>
  <c r="R8636" i="27"/>
  <c r="R8619" i="27"/>
  <c r="Q8647" i="27"/>
  <c r="R8623" i="27"/>
  <c r="P8657" i="27"/>
  <c r="P8631" i="27"/>
  <c r="R8654" i="27"/>
  <c r="R8644" i="27"/>
  <c r="R8614" i="27"/>
  <c r="R8624" i="27"/>
  <c r="Q8638" i="27"/>
  <c r="P8638" i="27"/>
  <c r="O8683" i="27"/>
  <c r="L8683" i="27"/>
  <c r="M8683" i="27" s="1"/>
  <c r="J8707" i="27"/>
  <c r="AD8707" i="27" s="1"/>
  <c r="J8716" i="27"/>
  <c r="AD8716" i="27" s="1"/>
  <c r="O8692" i="27"/>
  <c r="L8692" i="27"/>
  <c r="M8692" i="27" s="1"/>
  <c r="J8712" i="27"/>
  <c r="AD8712" i="27" s="1"/>
  <c r="O8688" i="27"/>
  <c r="L8688" i="27"/>
  <c r="L8674" i="27"/>
  <c r="J8698" i="27"/>
  <c r="AD8698" i="27" s="1"/>
  <c r="O8674" i="27"/>
  <c r="P8647" i="27"/>
  <c r="O8682" i="27"/>
  <c r="L8682" i="27"/>
  <c r="J8706" i="27"/>
  <c r="AD8706" i="27" s="1"/>
  <c r="J8700" i="27"/>
  <c r="AD8700" i="27" s="1"/>
  <c r="O8676" i="27"/>
  <c r="L8676" i="27"/>
  <c r="O8670" i="27"/>
  <c r="L8670" i="27"/>
  <c r="M8670" i="27" s="1"/>
  <c r="J8694" i="27"/>
  <c r="AD8694" i="27" s="1"/>
  <c r="L8689" i="27"/>
  <c r="J8713" i="27"/>
  <c r="AD8713" i="27" s="1"/>
  <c r="O8689" i="27"/>
  <c r="Q8653" i="27"/>
  <c r="Q8657" i="27"/>
  <c r="P8661" i="27"/>
  <c r="Q8648" i="27"/>
  <c r="P8648" i="27"/>
  <c r="Q8666" i="27"/>
  <c r="P8666" i="27"/>
  <c r="Q8645" i="27"/>
  <c r="P8645" i="27"/>
  <c r="P8625" i="27"/>
  <c r="Q8625" i="27"/>
  <c r="P8643" i="27"/>
  <c r="Q8643" i="27"/>
  <c r="N8669" i="27"/>
  <c r="N8649" i="27"/>
  <c r="K8700" i="27"/>
  <c r="K8714" i="27"/>
  <c r="N8685" i="27"/>
  <c r="K8712" i="27"/>
  <c r="Q8631" i="27"/>
  <c r="K8706" i="27"/>
  <c r="K8707" i="27"/>
  <c r="N8681" i="27"/>
  <c r="N8678" i="27"/>
  <c r="N8671" i="27"/>
  <c r="N8655" i="27"/>
  <c r="N8662" i="27"/>
  <c r="K8694" i="27"/>
  <c r="N8667" i="27"/>
  <c r="N8675" i="27"/>
  <c r="K8696" i="27"/>
  <c r="P8656" i="27"/>
  <c r="P8660" i="27"/>
  <c r="J8703" i="27"/>
  <c r="AD8703" i="27" s="1"/>
  <c r="O8679" i="27"/>
  <c r="L8679" i="27"/>
  <c r="M8679" i="27" s="1"/>
  <c r="O8711" i="27"/>
  <c r="L8711" i="27"/>
  <c r="J8735" i="27"/>
  <c r="AD8735" i="27" s="1"/>
  <c r="L8702" i="27"/>
  <c r="M8702" i="27" s="1"/>
  <c r="J8726" i="27"/>
  <c r="AD8726" i="27" s="1"/>
  <c r="O8702" i="27"/>
  <c r="L8699" i="27"/>
  <c r="M8699" i="27" s="1"/>
  <c r="J8723" i="27"/>
  <c r="AD8723" i="27" s="1"/>
  <c r="O8699" i="27"/>
  <c r="K8737" i="27"/>
  <c r="J8719" i="27"/>
  <c r="AD8719" i="27" s="1"/>
  <c r="L8695" i="27"/>
  <c r="M8695" i="27" s="1"/>
  <c r="O8695" i="27"/>
  <c r="L8705" i="27"/>
  <c r="M8705" i="27" s="1"/>
  <c r="O8705" i="27"/>
  <c r="J8729" i="27"/>
  <c r="AD8729" i="27" s="1"/>
  <c r="J8710" i="27"/>
  <c r="AD8710" i="27" s="1"/>
  <c r="O8686" i="27"/>
  <c r="L8686" i="27"/>
  <c r="M8686" i="27" s="1"/>
  <c r="J8732" i="27"/>
  <c r="AD8732" i="27" s="1"/>
  <c r="O8708" i="27"/>
  <c r="L8708" i="27"/>
  <c r="K8739" i="27"/>
  <c r="J8733" i="27"/>
  <c r="AD8733" i="27" s="1"/>
  <c r="O8709" i="27"/>
  <c r="L8709" i="27"/>
  <c r="M8709" i="27" s="1"/>
  <c r="K8726" i="27"/>
  <c r="K8727" i="27"/>
  <c r="K8711" i="27"/>
  <c r="K8704" i="27"/>
  <c r="J8697" i="27"/>
  <c r="AD8697" i="27" s="1"/>
  <c r="O8673" i="27"/>
  <c r="L8673" i="27"/>
  <c r="M8673" i="27" s="1"/>
  <c r="Q8663" i="27"/>
  <c r="K8725" i="27"/>
  <c r="K8733" i="27"/>
  <c r="K8716" i="27"/>
  <c r="K8729" i="27"/>
  <c r="K8721" i="27"/>
  <c r="K8717" i="27"/>
  <c r="L8693" i="27"/>
  <c r="M8693" i="27" s="1"/>
  <c r="J8717" i="27"/>
  <c r="AD8717" i="27" s="1"/>
  <c r="O8693" i="27"/>
  <c r="K8698" i="27"/>
  <c r="J8720" i="27"/>
  <c r="AD8720" i="27" s="1"/>
  <c r="O8696" i="27"/>
  <c r="L8696" i="27"/>
  <c r="K8723" i="27"/>
  <c r="K8708" i="27"/>
  <c r="O8704" i="27"/>
  <c r="L8704" i="27"/>
  <c r="J8728" i="27"/>
  <c r="AD8728" i="27" s="1"/>
  <c r="K8710" i="27"/>
  <c r="J8715" i="27"/>
  <c r="AD8715" i="27" s="1"/>
  <c r="O8691" i="27"/>
  <c r="L8691" i="27"/>
  <c r="M8691" i="27" s="1"/>
  <c r="J8725" i="27"/>
  <c r="AD8725" i="27" s="1"/>
  <c r="L8701" i="27"/>
  <c r="M8701" i="27" s="1"/>
  <c r="O8701" i="27"/>
  <c r="J8738" i="27"/>
  <c r="AD8738" i="27" s="1"/>
  <c r="O8714" i="27"/>
  <c r="L8714" i="27"/>
  <c r="K8719" i="27"/>
  <c r="AE8639" i="27"/>
  <c r="AE8629" i="27"/>
  <c r="AE8614" i="27"/>
  <c r="AE8657" i="27"/>
  <c r="AE8660" i="27"/>
  <c r="AE8656" i="27"/>
  <c r="AE8631" i="27"/>
  <c r="AE8661" i="27"/>
  <c r="AE8635" i="27"/>
  <c r="AE8654" i="27"/>
  <c r="AG8654" i="27" l="1"/>
  <c r="AH8654" i="27"/>
  <c r="AI8654" i="27"/>
  <c r="AJ8654" i="27"/>
  <c r="AH8635" i="27"/>
  <c r="AI8635" i="27"/>
  <c r="AJ8635" i="27"/>
  <c r="AG8635" i="27"/>
  <c r="AH8661" i="27"/>
  <c r="AG8661" i="27"/>
  <c r="AJ8661" i="27"/>
  <c r="AI8661" i="27"/>
  <c r="AG8631" i="27"/>
  <c r="AH8631" i="27"/>
  <c r="AJ8631" i="27"/>
  <c r="AI8631" i="27"/>
  <c r="AH8656" i="27"/>
  <c r="AI8656" i="27"/>
  <c r="AJ8656" i="27"/>
  <c r="AG8656" i="27"/>
  <c r="AI8660" i="27"/>
  <c r="AJ8660" i="27"/>
  <c r="AG8660" i="27"/>
  <c r="AH8660" i="27"/>
  <c r="AG8657" i="27"/>
  <c r="AH8657" i="27"/>
  <c r="AI8657" i="27"/>
  <c r="AJ8657" i="27"/>
  <c r="AH8614" i="27"/>
  <c r="AI8614" i="27"/>
  <c r="AJ8614" i="27"/>
  <c r="AG8614" i="27"/>
  <c r="AH8629" i="27"/>
  <c r="AI8629" i="27"/>
  <c r="AJ8629" i="27"/>
  <c r="AG8629" i="27"/>
  <c r="AH8639" i="27"/>
  <c r="AI8639" i="27"/>
  <c r="AJ8639" i="27"/>
  <c r="AG8639" i="27"/>
  <c r="AG8621" i="27"/>
  <c r="AH8621" i="27"/>
  <c r="AI8621" i="27"/>
  <c r="AJ8621" i="27"/>
  <c r="AI8604" i="27"/>
  <c r="AJ8604" i="27"/>
  <c r="AG8604" i="27"/>
  <c r="AH8604" i="27"/>
  <c r="AH8623" i="27"/>
  <c r="AI8623" i="27"/>
  <c r="AJ8623" i="27"/>
  <c r="AG8623" i="27"/>
  <c r="AH8627" i="27"/>
  <c r="AI8627" i="27"/>
  <c r="AJ8627" i="27"/>
  <c r="AG8627" i="27"/>
  <c r="AH8624" i="27"/>
  <c r="AJ8624" i="27"/>
  <c r="AG8624" i="27"/>
  <c r="AI8624" i="27"/>
  <c r="AG8619" i="27"/>
  <c r="AH8619" i="27"/>
  <c r="AJ8619" i="27"/>
  <c r="AI8619" i="27"/>
  <c r="AJ8598" i="27"/>
  <c r="AH8598" i="27"/>
  <c r="AI8598" i="27"/>
  <c r="AG8598" i="27"/>
  <c r="AE8644" i="27"/>
  <c r="AI8642" i="27"/>
  <c r="AG8642" i="27"/>
  <c r="AH8642" i="27"/>
  <c r="AJ8642" i="27"/>
  <c r="AH8616" i="27"/>
  <c r="AI8616" i="27"/>
  <c r="AJ8616" i="27"/>
  <c r="AG8616" i="27"/>
  <c r="AH8651" i="27"/>
  <c r="AI8651" i="27"/>
  <c r="AJ8651" i="27"/>
  <c r="AG8651" i="27"/>
  <c r="AH8617" i="27"/>
  <c r="AI8617" i="27"/>
  <c r="AJ8617" i="27"/>
  <c r="AG8617" i="27"/>
  <c r="AH8628" i="27"/>
  <c r="AI8628" i="27"/>
  <c r="AG8628" i="27"/>
  <c r="AJ8628" i="27"/>
  <c r="AG8601" i="27"/>
  <c r="AI8601" i="27"/>
  <c r="AJ8601" i="27"/>
  <c r="AH8601" i="27"/>
  <c r="Q8646" i="27"/>
  <c r="R8646" i="27" s="1"/>
  <c r="V8646" i="27" s="1"/>
  <c r="S8607" i="27"/>
  <c r="S8629" i="27"/>
  <c r="S8637" i="27"/>
  <c r="U8638" i="27"/>
  <c r="U8654" i="27"/>
  <c r="U8635" i="27"/>
  <c r="U8664" i="27"/>
  <c r="AE8664" i="27"/>
  <c r="R8651" i="27"/>
  <c r="V8651" i="27" s="1"/>
  <c r="U8625" i="27"/>
  <c r="AE8625" i="27"/>
  <c r="U8653" i="27"/>
  <c r="U8647" i="27"/>
  <c r="AE8647" i="27"/>
  <c r="U8666" i="27"/>
  <c r="AE8666" i="27"/>
  <c r="U8648" i="27"/>
  <c r="AE8648" i="27"/>
  <c r="U8641" i="27"/>
  <c r="AE8641" i="27"/>
  <c r="U8652" i="27"/>
  <c r="AE8652" i="27"/>
  <c r="U8645" i="27"/>
  <c r="AE8645" i="27"/>
  <c r="U8663" i="27"/>
  <c r="U8661" i="27"/>
  <c r="U8631" i="27"/>
  <c r="U8640" i="27"/>
  <c r="AE8640" i="27"/>
  <c r="U8656" i="27"/>
  <c r="U8626" i="27"/>
  <c r="AE8626" i="27"/>
  <c r="U8660" i="27"/>
  <c r="U8657" i="27"/>
  <c r="U8646" i="27"/>
  <c r="AE8646" i="27"/>
  <c r="U8643" i="27"/>
  <c r="AE8643" i="27"/>
  <c r="U8622" i="27"/>
  <c r="AE8622" i="27"/>
  <c r="S8628" i="27"/>
  <c r="P8658" i="27"/>
  <c r="S8630" i="27"/>
  <c r="S8634" i="27"/>
  <c r="Q8652" i="27"/>
  <c r="S8652" i="27" s="1"/>
  <c r="M8711" i="27"/>
  <c r="N8711" i="27" s="1"/>
  <c r="V8622" i="27"/>
  <c r="S8632" i="27"/>
  <c r="Q8664" i="27"/>
  <c r="S8664" i="27" s="1"/>
  <c r="V8640" i="27"/>
  <c r="R8635" i="27"/>
  <c r="S8635" i="27" s="1"/>
  <c r="S8633" i="27"/>
  <c r="V8617" i="27"/>
  <c r="S8625" i="27"/>
  <c r="R8657" i="27"/>
  <c r="V8657" i="27" s="1"/>
  <c r="S8647" i="27"/>
  <c r="R8660" i="27"/>
  <c r="V8660" i="27" s="1"/>
  <c r="R8631" i="27"/>
  <c r="V8631" i="27" s="1"/>
  <c r="R8658" i="27"/>
  <c r="V8658" i="27" s="1"/>
  <c r="S8648" i="27"/>
  <c r="R8638" i="27"/>
  <c r="V8638" i="27" s="1"/>
  <c r="R8656" i="27"/>
  <c r="R8641" i="27"/>
  <c r="V8641" i="27" s="1"/>
  <c r="S8640" i="27"/>
  <c r="S8643" i="27"/>
  <c r="S8622" i="27"/>
  <c r="S8645" i="27"/>
  <c r="V8607" i="27"/>
  <c r="R8661" i="27"/>
  <c r="V8661" i="27" s="1"/>
  <c r="V8630" i="27"/>
  <c r="V8611" i="27"/>
  <c r="S8666" i="27"/>
  <c r="S8626" i="27"/>
  <c r="P8677" i="27"/>
  <c r="Q8677" i="27"/>
  <c r="M8704" i="27"/>
  <c r="N8704" i="27" s="1"/>
  <c r="Q8668" i="27"/>
  <c r="R8668" i="27" s="1"/>
  <c r="V8668" i="27" s="1"/>
  <c r="P8668" i="27"/>
  <c r="V8639" i="27"/>
  <c r="V8623" i="27"/>
  <c r="M8708" i="27"/>
  <c r="N8708" i="27" s="1"/>
  <c r="V8624" i="27"/>
  <c r="V8614" i="27"/>
  <c r="V8619" i="27"/>
  <c r="V8626" i="27"/>
  <c r="S8636" i="27"/>
  <c r="V8636" i="27"/>
  <c r="V8642" i="27"/>
  <c r="V8644" i="27"/>
  <c r="S8654" i="27"/>
  <c r="V8654" i="27"/>
  <c r="M8714" i="27"/>
  <c r="N8714" i="27" s="1"/>
  <c r="P8665" i="27"/>
  <c r="Q8665" i="27"/>
  <c r="Q8650" i="27"/>
  <c r="R8650" i="27" s="1"/>
  <c r="P8650" i="27"/>
  <c r="Q8659" i="27"/>
  <c r="P8659" i="27"/>
  <c r="M8674" i="27"/>
  <c r="N8674" i="27" s="1"/>
  <c r="S8641" i="27"/>
  <c r="M8688" i="27"/>
  <c r="N8688" i="27" s="1"/>
  <c r="N8670" i="27"/>
  <c r="P8670" i="27" s="1"/>
  <c r="N8683" i="27"/>
  <c r="Q8683" i="27" s="1"/>
  <c r="M8676" i="27"/>
  <c r="N8676" i="27" s="1"/>
  <c r="M8696" i="27"/>
  <c r="N8696" i="27" s="1"/>
  <c r="M8689" i="27"/>
  <c r="N8689" i="27" s="1"/>
  <c r="N8692" i="27"/>
  <c r="Q8692" i="27" s="1"/>
  <c r="M8682" i="27"/>
  <c r="N8682" i="27" s="1"/>
  <c r="S8639" i="27"/>
  <c r="R8647" i="27"/>
  <c r="R8645" i="27"/>
  <c r="V8645" i="27" s="1"/>
  <c r="P8655" i="27"/>
  <c r="Q8680" i="27"/>
  <c r="Q8687" i="27"/>
  <c r="P8671" i="27"/>
  <c r="Q8684" i="27"/>
  <c r="R8625" i="27"/>
  <c r="V8625" i="27" s="1"/>
  <c r="P8685" i="27"/>
  <c r="S8614" i="27"/>
  <c r="R8653" i="27"/>
  <c r="R8643" i="27"/>
  <c r="P8678" i="27"/>
  <c r="R8666" i="27"/>
  <c r="V8666" i="27" s="1"/>
  <c r="R8663" i="27"/>
  <c r="R8648" i="27"/>
  <c r="P8649" i="27"/>
  <c r="Q8669" i="27"/>
  <c r="J8730" i="27"/>
  <c r="AD8730" i="27" s="1"/>
  <c r="L8706" i="27"/>
  <c r="O8706" i="27"/>
  <c r="J8731" i="27"/>
  <c r="AD8731" i="27" s="1"/>
  <c r="O8707" i="27"/>
  <c r="L8707" i="27"/>
  <c r="M8707" i="27" s="1"/>
  <c r="L8713" i="27"/>
  <c r="O8713" i="27"/>
  <c r="J8737" i="27"/>
  <c r="AD8737" i="27" s="1"/>
  <c r="L8700" i="27"/>
  <c r="M8700" i="27" s="1"/>
  <c r="O8700" i="27"/>
  <c r="J8724" i="27"/>
  <c r="AD8724" i="27" s="1"/>
  <c r="N8699" i="27"/>
  <c r="O8716" i="27"/>
  <c r="L8716" i="27"/>
  <c r="M8716" i="27" s="1"/>
  <c r="J8740" i="27"/>
  <c r="AD8740" i="27" s="1"/>
  <c r="N8695" i="27"/>
  <c r="O8698" i="27"/>
  <c r="J8722" i="27"/>
  <c r="AD8722" i="27" s="1"/>
  <c r="L8698" i="27"/>
  <c r="M8698" i="27" s="1"/>
  <c r="O8712" i="27"/>
  <c r="J8736" i="27"/>
  <c r="AD8736" i="27" s="1"/>
  <c r="L8712" i="27"/>
  <c r="N8702" i="27"/>
  <c r="J8718" i="27"/>
  <c r="AD8718" i="27" s="1"/>
  <c r="O8694" i="27"/>
  <c r="L8694" i="27"/>
  <c r="Q8685" i="27"/>
  <c r="P8680" i="27"/>
  <c r="Q8649" i="27"/>
  <c r="P8669" i="27"/>
  <c r="Q8678" i="27"/>
  <c r="Q8671" i="27"/>
  <c r="Q8675" i="27"/>
  <c r="P8675" i="27"/>
  <c r="Q8667" i="27"/>
  <c r="P8667" i="27"/>
  <c r="Q8662" i="27"/>
  <c r="P8662" i="27"/>
  <c r="Q8690" i="27"/>
  <c r="P8690" i="27"/>
  <c r="Q8681" i="27"/>
  <c r="P8681" i="27"/>
  <c r="P8672" i="27"/>
  <c r="Q8672" i="27"/>
  <c r="K8718" i="27"/>
  <c r="K8730" i="27"/>
  <c r="K8738" i="27"/>
  <c r="K8731" i="27"/>
  <c r="N8709" i="27"/>
  <c r="N8679" i="27"/>
  <c r="K8720" i="27"/>
  <c r="K8724" i="27"/>
  <c r="Q8655" i="27"/>
  <c r="K8736" i="27"/>
  <c r="N8686" i="27"/>
  <c r="N8705" i="27"/>
  <c r="N8701" i="27"/>
  <c r="N8673" i="27"/>
  <c r="N8691" i="27"/>
  <c r="N8693" i="27"/>
  <c r="O8703" i="27"/>
  <c r="L8703" i="27"/>
  <c r="M8703" i="27" s="1"/>
  <c r="J8727" i="27"/>
  <c r="AD8727" i="27" s="1"/>
  <c r="K8728" i="27"/>
  <c r="K8732" i="27"/>
  <c r="J8749" i="27"/>
  <c r="AD8749" i="27" s="1"/>
  <c r="O8725" i="27"/>
  <c r="L8725" i="27"/>
  <c r="M8725" i="27" s="1"/>
  <c r="K8750" i="27"/>
  <c r="J8757" i="27"/>
  <c r="AD8757" i="27" s="1"/>
  <c r="O8733" i="27"/>
  <c r="L8733" i="27"/>
  <c r="M8733" i="27" s="1"/>
  <c r="K8763" i="27"/>
  <c r="O8710" i="27"/>
  <c r="J8734" i="27"/>
  <c r="AD8734" i="27" s="1"/>
  <c r="L8710" i="27"/>
  <c r="M8710" i="27" s="1"/>
  <c r="P8684" i="27"/>
  <c r="O8726" i="27"/>
  <c r="J8750" i="27"/>
  <c r="AD8750" i="27" s="1"/>
  <c r="L8726" i="27"/>
  <c r="M8726" i="27" s="1"/>
  <c r="K8753" i="27"/>
  <c r="K8735" i="27"/>
  <c r="K8722" i="27"/>
  <c r="O8735" i="27"/>
  <c r="L8735" i="27"/>
  <c r="J8759" i="27"/>
  <c r="AD8759" i="27" s="1"/>
  <c r="K8741" i="27"/>
  <c r="K8751" i="27"/>
  <c r="J8743" i="27"/>
  <c r="AD8743" i="27" s="1"/>
  <c r="O8719" i="27"/>
  <c r="L8719" i="27"/>
  <c r="M8719" i="27" s="1"/>
  <c r="O8720" i="27"/>
  <c r="L8720" i="27"/>
  <c r="J8744" i="27"/>
  <c r="AD8744" i="27" s="1"/>
  <c r="J8739" i="27"/>
  <c r="AD8739" i="27" s="1"/>
  <c r="L8715" i="27"/>
  <c r="M8715" i="27" s="1"/>
  <c r="O8715" i="27"/>
  <c r="K8734" i="27"/>
  <c r="O8717" i="27"/>
  <c r="L8717" i="27"/>
  <c r="M8717" i="27" s="1"/>
  <c r="J8741" i="27"/>
  <c r="AD8741" i="27" s="1"/>
  <c r="K8745" i="27"/>
  <c r="K8740" i="27"/>
  <c r="J8721" i="27"/>
  <c r="AD8721" i="27" s="1"/>
  <c r="O8697" i="27"/>
  <c r="L8697" i="27"/>
  <c r="M8697" i="27" s="1"/>
  <c r="K8761" i="27"/>
  <c r="K8743" i="27"/>
  <c r="K8757" i="27"/>
  <c r="P8687" i="27"/>
  <c r="L8732" i="27"/>
  <c r="J8756" i="27"/>
  <c r="AD8756" i="27" s="1"/>
  <c r="O8732" i="27"/>
  <c r="O8723" i="27"/>
  <c r="L8723" i="27"/>
  <c r="M8723" i="27" s="1"/>
  <c r="J8747" i="27"/>
  <c r="AD8747" i="27" s="1"/>
  <c r="O8728" i="27"/>
  <c r="L8728" i="27"/>
  <c r="J8752" i="27"/>
  <c r="AD8752" i="27" s="1"/>
  <c r="K8747" i="27"/>
  <c r="L8738" i="27"/>
  <c r="J8762" i="27"/>
  <c r="AD8762" i="27" s="1"/>
  <c r="O8738" i="27"/>
  <c r="K8749" i="27"/>
  <c r="O8729" i="27"/>
  <c r="L8729" i="27"/>
  <c r="M8729" i="27" s="1"/>
  <c r="J8753" i="27"/>
  <c r="AD8753" i="27" s="1"/>
  <c r="AE8663" i="27"/>
  <c r="AE8638" i="27"/>
  <c r="AE8653" i="27"/>
  <c r="AE8658" i="27"/>
  <c r="AE8685" i="27"/>
  <c r="AE8659" i="27"/>
  <c r="AE8681" i="27"/>
  <c r="AE8684" i="27"/>
  <c r="AE8655" i="27"/>
  <c r="AE8680" i="27"/>
  <c r="AE8678" i="27"/>
  <c r="AJ8678" i="27" l="1"/>
  <c r="AG8678" i="27"/>
  <c r="AH8678" i="27"/>
  <c r="AI8678" i="27"/>
  <c r="AH8680" i="27"/>
  <c r="AI8680" i="27"/>
  <c r="AJ8680" i="27"/>
  <c r="AG8680" i="27"/>
  <c r="AG8655" i="27"/>
  <c r="AJ8655" i="27"/>
  <c r="AH8655" i="27"/>
  <c r="AI8655" i="27"/>
  <c r="AH8684" i="27"/>
  <c r="AJ8684" i="27"/>
  <c r="AG8684" i="27"/>
  <c r="AI8684" i="27"/>
  <c r="AG8681" i="27"/>
  <c r="AH8681" i="27"/>
  <c r="AI8681" i="27"/>
  <c r="AJ8681" i="27"/>
  <c r="AH8659" i="27"/>
  <c r="AI8659" i="27"/>
  <c r="AJ8659" i="27"/>
  <c r="AG8659" i="27"/>
  <c r="AH8685" i="27"/>
  <c r="AI8685" i="27"/>
  <c r="AJ8685" i="27"/>
  <c r="AG8685" i="27"/>
  <c r="AJ8658" i="27"/>
  <c r="AI8658" i="27"/>
  <c r="AH8658" i="27"/>
  <c r="AG8658" i="27"/>
  <c r="AH8653" i="27"/>
  <c r="AI8653" i="27"/>
  <c r="AJ8653" i="27"/>
  <c r="AG8653" i="27"/>
  <c r="AH8638" i="27"/>
  <c r="AI8638" i="27"/>
  <c r="AJ8638" i="27"/>
  <c r="AG8638" i="27"/>
  <c r="AH8663" i="27"/>
  <c r="AI8663" i="27"/>
  <c r="AJ8663" i="27"/>
  <c r="AG8663" i="27"/>
  <c r="AH8647" i="27"/>
  <c r="AI8647" i="27"/>
  <c r="AJ8647" i="27"/>
  <c r="AG8647" i="27"/>
  <c r="AJ8646" i="27"/>
  <c r="AH8646" i="27"/>
  <c r="AI8646" i="27"/>
  <c r="AG8646" i="27"/>
  <c r="AG8652" i="27"/>
  <c r="AI8652" i="27"/>
  <c r="AH8652" i="27"/>
  <c r="AJ8652" i="27"/>
  <c r="AH8626" i="27"/>
  <c r="AI8626" i="27"/>
  <c r="AJ8626" i="27"/>
  <c r="AG8626" i="27"/>
  <c r="AH8641" i="27"/>
  <c r="AI8641" i="27"/>
  <c r="AJ8641" i="27"/>
  <c r="AG8641" i="27"/>
  <c r="AG8664" i="27"/>
  <c r="AI8664" i="27"/>
  <c r="AH8664" i="27"/>
  <c r="AJ8664" i="27"/>
  <c r="AG8645" i="27"/>
  <c r="AH8645" i="27"/>
  <c r="AI8645" i="27"/>
  <c r="AJ8645" i="27"/>
  <c r="S8646" i="27"/>
  <c r="AG8625" i="27"/>
  <c r="AH8625" i="27"/>
  <c r="AJ8625" i="27"/>
  <c r="AI8625" i="27"/>
  <c r="AH8644" i="27"/>
  <c r="AI8644" i="27"/>
  <c r="AJ8644" i="27"/>
  <c r="AG8644" i="27"/>
  <c r="AI8648" i="27"/>
  <c r="AJ8648" i="27"/>
  <c r="AG8648" i="27"/>
  <c r="AH8648" i="27"/>
  <c r="AG8643" i="27"/>
  <c r="AJ8643" i="27"/>
  <c r="AH8643" i="27"/>
  <c r="AI8643" i="27"/>
  <c r="AI8640" i="27"/>
  <c r="AG8640" i="27"/>
  <c r="AH8640" i="27"/>
  <c r="AJ8640" i="27"/>
  <c r="AJ8622" i="27"/>
  <c r="AI8622" i="27"/>
  <c r="AH8622" i="27"/>
  <c r="AG8622" i="27"/>
  <c r="AJ8666" i="27"/>
  <c r="AG8666" i="27"/>
  <c r="AH8666" i="27"/>
  <c r="AI8666" i="27"/>
  <c r="R8652" i="27"/>
  <c r="V8652" i="27" s="1"/>
  <c r="U8669" i="27"/>
  <c r="AE8669" i="27"/>
  <c r="U8649" i="27"/>
  <c r="AE8649" i="27"/>
  <c r="U8678" i="27"/>
  <c r="U8668" i="27"/>
  <c r="AE8668" i="27"/>
  <c r="U8671" i="27"/>
  <c r="AE8671" i="27"/>
  <c r="U8667" i="27"/>
  <c r="AE8667" i="27"/>
  <c r="U8670" i="27"/>
  <c r="AE8670" i="27"/>
  <c r="U8680" i="27"/>
  <c r="U8675" i="27"/>
  <c r="AE8675" i="27"/>
  <c r="U8655" i="27"/>
  <c r="U8672" i="27"/>
  <c r="AE8672" i="27"/>
  <c r="U8665" i="27"/>
  <c r="AE8665" i="27"/>
  <c r="U8684" i="27"/>
  <c r="U8681" i="27"/>
  <c r="U8659" i="27"/>
  <c r="U8685" i="27"/>
  <c r="U8690" i="27"/>
  <c r="AE8690" i="27"/>
  <c r="U8650" i="27"/>
  <c r="AE8650" i="27"/>
  <c r="U8677" i="27"/>
  <c r="U8662" i="27"/>
  <c r="U8687" i="27"/>
  <c r="U8658" i="27"/>
  <c r="P8692" i="27"/>
  <c r="M8735" i="27"/>
  <c r="N8735" i="27" s="1"/>
  <c r="P8683" i="27"/>
  <c r="R8664" i="27"/>
  <c r="V8664" i="27" s="1"/>
  <c r="S8658" i="27"/>
  <c r="S8657" i="27"/>
  <c r="Q8670" i="27"/>
  <c r="R8670" i="27" s="1"/>
  <c r="S8631" i="27"/>
  <c r="S8638" i="27"/>
  <c r="V8635" i="27"/>
  <c r="S8661" i="27"/>
  <c r="S8660" i="27"/>
  <c r="R8665" i="27"/>
  <c r="V8665" i="27" s="1"/>
  <c r="S8656" i="27"/>
  <c r="S8692" i="27"/>
  <c r="S8671" i="27"/>
  <c r="S8649" i="27"/>
  <c r="R8680" i="27"/>
  <c r="S8650" i="27"/>
  <c r="R8677" i="27"/>
  <c r="S8677" i="27" s="1"/>
  <c r="R8678" i="27"/>
  <c r="V8678" i="27" s="1"/>
  <c r="S8669" i="27"/>
  <c r="R8681" i="27"/>
  <c r="V8681" i="27" s="1"/>
  <c r="R8683" i="27"/>
  <c r="V8683" i="27" s="1"/>
  <c r="S8690" i="27"/>
  <c r="V8656" i="27"/>
  <c r="R8662" i="27"/>
  <c r="V8662" i="27" s="1"/>
  <c r="S8667" i="27"/>
  <c r="R8684" i="27"/>
  <c r="S8668" i="27"/>
  <c r="R8655" i="27"/>
  <c r="S8655" i="27" s="1"/>
  <c r="R8659" i="27"/>
  <c r="S8659" i="27" s="1"/>
  <c r="S8675" i="27"/>
  <c r="S8672" i="27"/>
  <c r="P8689" i="27"/>
  <c r="Q8689" i="27"/>
  <c r="V8650" i="27"/>
  <c r="V8643" i="27"/>
  <c r="S8653" i="27"/>
  <c r="V8653" i="27"/>
  <c r="V8647" i="27"/>
  <c r="V8648" i="27"/>
  <c r="M8732" i="27"/>
  <c r="N8732" i="27" s="1"/>
  <c r="V8663" i="27"/>
  <c r="Q8682" i="27"/>
  <c r="P8682" i="27"/>
  <c r="P8674" i="27"/>
  <c r="Q8674" i="27"/>
  <c r="P8676" i="27"/>
  <c r="Q8676" i="27"/>
  <c r="Q8688" i="27"/>
  <c r="P8688" i="27"/>
  <c r="M8728" i="27"/>
  <c r="N8728" i="27" s="1"/>
  <c r="M8738" i="27"/>
  <c r="N8738" i="27" s="1"/>
  <c r="M8720" i="27"/>
  <c r="N8720" i="27" s="1"/>
  <c r="M8713" i="27"/>
  <c r="N8713" i="27" s="1"/>
  <c r="M8694" i="27"/>
  <c r="N8694" i="27" s="1"/>
  <c r="N8707" i="27"/>
  <c r="Q8707" i="27" s="1"/>
  <c r="M8706" i="27"/>
  <c r="N8706" i="27" s="1"/>
  <c r="N8716" i="27"/>
  <c r="P8716" i="27" s="1"/>
  <c r="M8712" i="27"/>
  <c r="N8712" i="27" s="1"/>
  <c r="S8665" i="27"/>
  <c r="N8733" i="27"/>
  <c r="Q8733" i="27" s="1"/>
  <c r="N8698" i="27"/>
  <c r="P8698" i="27" s="1"/>
  <c r="N8700" i="27"/>
  <c r="P8700" i="27" s="1"/>
  <c r="S8663" i="27"/>
  <c r="R8649" i="27"/>
  <c r="Q8701" i="27"/>
  <c r="R8687" i="27"/>
  <c r="P8714" i="27"/>
  <c r="Q8696" i="27"/>
  <c r="P8691" i="27"/>
  <c r="Q8708" i="27"/>
  <c r="R8685" i="27"/>
  <c r="R8692" i="27"/>
  <c r="Q8704" i="27"/>
  <c r="Q8711" i="27"/>
  <c r="R8675" i="27"/>
  <c r="V8675" i="27" s="1"/>
  <c r="R8672" i="27"/>
  <c r="V8672" i="27" s="1"/>
  <c r="R8669" i="27"/>
  <c r="R8667" i="27"/>
  <c r="V8667" i="27" s="1"/>
  <c r="R8690" i="27"/>
  <c r="R8671" i="27"/>
  <c r="Q8702" i="27"/>
  <c r="P8702" i="27"/>
  <c r="Q8699" i="27"/>
  <c r="P8699" i="27"/>
  <c r="P8695" i="27"/>
  <c r="Q8695" i="27"/>
  <c r="O8718" i="27"/>
  <c r="J8742" i="27"/>
  <c r="AD8742" i="27" s="1"/>
  <c r="L8718" i="27"/>
  <c r="M8718" i="27" s="1"/>
  <c r="J8761" i="27"/>
  <c r="AD8761" i="27" s="1"/>
  <c r="L8737" i="27"/>
  <c r="O8737" i="27"/>
  <c r="O8731" i="27"/>
  <c r="L8731" i="27"/>
  <c r="M8731" i="27" s="1"/>
  <c r="J8755" i="27"/>
  <c r="AD8755" i="27" s="1"/>
  <c r="L8740" i="27"/>
  <c r="M8740" i="27" s="1"/>
  <c r="N8740" i="27" s="1"/>
  <c r="J8764" i="27"/>
  <c r="AD8764" i="27" s="1"/>
  <c r="O8740" i="27"/>
  <c r="O8736" i="27"/>
  <c r="L8736" i="27"/>
  <c r="J8760" i="27"/>
  <c r="AD8760" i="27" s="1"/>
  <c r="O8724" i="27"/>
  <c r="L8724" i="27"/>
  <c r="M8724" i="27" s="1"/>
  <c r="N8724" i="27" s="1"/>
  <c r="J8748" i="27"/>
  <c r="AD8748" i="27" s="1"/>
  <c r="J8754" i="27"/>
  <c r="AD8754" i="27" s="1"/>
  <c r="O8730" i="27"/>
  <c r="L8730" i="27"/>
  <c r="M8730" i="27" s="1"/>
  <c r="P8701" i="27"/>
  <c r="N8725" i="27"/>
  <c r="L8722" i="27"/>
  <c r="M8722" i="27" s="1"/>
  <c r="O8722" i="27"/>
  <c r="J8746" i="27"/>
  <c r="AD8746" i="27" s="1"/>
  <c r="N8710" i="27"/>
  <c r="Q8691" i="27"/>
  <c r="Q8714" i="27"/>
  <c r="P8696" i="27"/>
  <c r="Q8705" i="27"/>
  <c r="P8705" i="27"/>
  <c r="Q8686" i="27"/>
  <c r="P8686" i="27"/>
  <c r="Q8679" i="27"/>
  <c r="P8679" i="27"/>
  <c r="Q8709" i="27"/>
  <c r="P8709" i="27"/>
  <c r="P8693" i="27"/>
  <c r="Q8693" i="27"/>
  <c r="P8673" i="27"/>
  <c r="Q8673" i="27"/>
  <c r="N8715" i="27"/>
  <c r="N8726" i="27"/>
  <c r="K8748" i="27"/>
  <c r="K8762" i="27"/>
  <c r="K8760" i="27"/>
  <c r="K8744" i="27"/>
  <c r="K8754" i="27"/>
  <c r="N8717" i="27"/>
  <c r="K8755" i="27"/>
  <c r="K8742" i="27"/>
  <c r="N8723" i="27"/>
  <c r="N8703" i="27"/>
  <c r="N8719" i="27"/>
  <c r="N8729" i="27"/>
  <c r="N8697" i="27"/>
  <c r="P8704" i="27"/>
  <c r="P8708" i="27"/>
  <c r="P8711" i="27"/>
  <c r="J8751" i="27"/>
  <c r="AD8751" i="27" s="1"/>
  <c r="O8727" i="27"/>
  <c r="L8727" i="27"/>
  <c r="M8727" i="27" s="1"/>
  <c r="O8752" i="27"/>
  <c r="L8752" i="27"/>
  <c r="O8759" i="27"/>
  <c r="L8759" i="27"/>
  <c r="O8734" i="27"/>
  <c r="L8734" i="27"/>
  <c r="M8734" i="27" s="1"/>
  <c r="J8758" i="27"/>
  <c r="AD8758" i="27" s="1"/>
  <c r="O8747" i="27"/>
  <c r="L8747" i="27"/>
  <c r="M8747" i="27" s="1"/>
  <c r="K8756" i="27"/>
  <c r="K8752" i="27"/>
  <c r="O8741" i="27"/>
  <c r="L8741" i="27"/>
  <c r="M8741" i="27" s="1"/>
  <c r="L8750" i="27"/>
  <c r="M8750" i="27" s="1"/>
  <c r="O8750" i="27"/>
  <c r="O8753" i="27"/>
  <c r="L8753" i="27"/>
  <c r="M8753" i="27" s="1"/>
  <c r="O8743" i="27"/>
  <c r="L8743" i="27"/>
  <c r="M8743" i="27" s="1"/>
  <c r="O8749" i="27"/>
  <c r="L8749" i="27"/>
  <c r="M8749" i="27" s="1"/>
  <c r="O8757" i="27"/>
  <c r="L8757" i="27"/>
  <c r="M8757" i="27" s="1"/>
  <c r="J8763" i="27"/>
  <c r="AD8763" i="27" s="1"/>
  <c r="O8739" i="27"/>
  <c r="L8739" i="27"/>
  <c r="M8739" i="27" s="1"/>
  <c r="K8759" i="27"/>
  <c r="L8744" i="27"/>
  <c r="O8744" i="27"/>
  <c r="L8756" i="27"/>
  <c r="O8756" i="27"/>
  <c r="J8745" i="27"/>
  <c r="AD8745" i="27" s="1"/>
  <c r="O8721" i="27"/>
  <c r="L8721" i="27"/>
  <c r="M8721" i="27" s="1"/>
  <c r="L8762" i="27"/>
  <c r="O8762" i="27"/>
  <c r="K8758" i="27"/>
  <c r="K8746" i="27"/>
  <c r="K8764" i="27"/>
  <c r="AE8687" i="27"/>
  <c r="AE8677" i="27"/>
  <c r="AE8662" i="27"/>
  <c r="AE8704" i="27"/>
  <c r="AE8705" i="27"/>
  <c r="AE8708" i="27"/>
  <c r="AE8702" i="27"/>
  <c r="AE8679" i="27"/>
  <c r="AE8709" i="27"/>
  <c r="AE8683" i="27"/>
  <c r="AE8682" i="27"/>
  <c r="AJ8682" i="27" l="1"/>
  <c r="AI8682" i="27"/>
  <c r="AH8682" i="27"/>
  <c r="AG8682" i="27"/>
  <c r="AH8683" i="27"/>
  <c r="AI8683" i="27"/>
  <c r="AJ8683" i="27"/>
  <c r="AG8683" i="27"/>
  <c r="AH8709" i="27"/>
  <c r="AI8709" i="27"/>
  <c r="AG8709" i="27"/>
  <c r="AJ8709" i="27"/>
  <c r="AG8679" i="27"/>
  <c r="AH8679" i="27"/>
  <c r="AI8679" i="27"/>
  <c r="AJ8679" i="27"/>
  <c r="AG8702" i="27"/>
  <c r="AH8702" i="27"/>
  <c r="AI8702" i="27"/>
  <c r="AJ8702" i="27"/>
  <c r="AJ8708" i="27"/>
  <c r="AI8708" i="27"/>
  <c r="AG8708" i="27"/>
  <c r="AH8708" i="27"/>
  <c r="AG8705" i="27"/>
  <c r="AH8705" i="27"/>
  <c r="AI8705" i="27"/>
  <c r="AJ8705" i="27"/>
  <c r="AH8704" i="27"/>
  <c r="AI8704" i="27"/>
  <c r="AJ8704" i="27"/>
  <c r="AG8704" i="27"/>
  <c r="AH8662" i="27"/>
  <c r="AI8662" i="27"/>
  <c r="AJ8662" i="27"/>
  <c r="AG8662" i="27"/>
  <c r="AH8677" i="27"/>
  <c r="AI8677" i="27"/>
  <c r="AJ8677" i="27"/>
  <c r="AG8677" i="27"/>
  <c r="AH8687" i="27"/>
  <c r="AI8687" i="27"/>
  <c r="AJ8687" i="27"/>
  <c r="AG8687" i="27"/>
  <c r="AH8650" i="27"/>
  <c r="AI8650" i="27"/>
  <c r="AJ8650" i="27"/>
  <c r="AG8650" i="27"/>
  <c r="AH8675" i="27"/>
  <c r="AI8675" i="27"/>
  <c r="AJ8675" i="27"/>
  <c r="AG8675" i="27"/>
  <c r="AJ8670" i="27"/>
  <c r="AI8670" i="27"/>
  <c r="AG8670" i="27"/>
  <c r="AH8670" i="27"/>
  <c r="AG8669" i="27"/>
  <c r="AI8669" i="27"/>
  <c r="AJ8669" i="27"/>
  <c r="AH8669" i="27"/>
  <c r="AG8667" i="27"/>
  <c r="AH8667" i="27"/>
  <c r="AI8667" i="27"/>
  <c r="AJ8667" i="27"/>
  <c r="AG8649" i="27"/>
  <c r="AH8649" i="27"/>
  <c r="AJ8649" i="27"/>
  <c r="AI8649" i="27"/>
  <c r="AJ8690" i="27"/>
  <c r="AH8690" i="27"/>
  <c r="AG8690" i="27"/>
  <c r="AI8690" i="27"/>
  <c r="AH8665" i="27"/>
  <c r="AI8665" i="27"/>
  <c r="AJ8665" i="27"/>
  <c r="AG8665" i="27"/>
  <c r="AH8671" i="27"/>
  <c r="AI8671" i="27"/>
  <c r="AJ8671" i="27"/>
  <c r="AG8671" i="27"/>
  <c r="AH8672" i="27"/>
  <c r="AI8672" i="27"/>
  <c r="AJ8672" i="27"/>
  <c r="AG8672" i="27"/>
  <c r="AH8668" i="27"/>
  <c r="AI8668" i="27"/>
  <c r="AJ8668" i="27"/>
  <c r="AG8668" i="27"/>
  <c r="P8733" i="27"/>
  <c r="S8662" i="27"/>
  <c r="U8698" i="27"/>
  <c r="AE8698" i="27"/>
  <c r="U8682" i="27"/>
  <c r="U8692" i="27"/>
  <c r="AE8692" i="27"/>
  <c r="U8714" i="27"/>
  <c r="AE8714" i="27"/>
  <c r="U8673" i="27"/>
  <c r="AE8673" i="27"/>
  <c r="Q8698" i="27"/>
  <c r="S8698" i="27" s="1"/>
  <c r="U8676" i="27"/>
  <c r="AE8676" i="27"/>
  <c r="U8716" i="27"/>
  <c r="AE8716" i="27"/>
  <c r="U8701" i="27"/>
  <c r="U8695" i="27"/>
  <c r="AE8695" i="27"/>
  <c r="U8689" i="27"/>
  <c r="AE8689" i="27"/>
  <c r="U8683" i="27"/>
  <c r="U8674" i="27"/>
  <c r="AE8674" i="27"/>
  <c r="U8693" i="27"/>
  <c r="AE8693" i="27"/>
  <c r="U8709" i="27"/>
  <c r="U8699" i="27"/>
  <c r="AE8699" i="27"/>
  <c r="U8691" i="27"/>
  <c r="AE8691" i="27"/>
  <c r="U8711" i="27"/>
  <c r="U8679" i="27"/>
  <c r="U8702" i="27"/>
  <c r="U8688" i="27"/>
  <c r="AE8688" i="27"/>
  <c r="U8733" i="27"/>
  <c r="U8708" i="27"/>
  <c r="U8696" i="27"/>
  <c r="AE8696" i="27"/>
  <c r="U8705" i="27"/>
  <c r="U8700" i="27"/>
  <c r="AE8700" i="27"/>
  <c r="U8704" i="27"/>
  <c r="U8686" i="27"/>
  <c r="R8682" i="27"/>
  <c r="V8682" i="27" s="1"/>
  <c r="S8670" i="27"/>
  <c r="Q8716" i="27"/>
  <c r="S8716" i="27" s="1"/>
  <c r="S8683" i="27"/>
  <c r="Q8700" i="27"/>
  <c r="P8707" i="27"/>
  <c r="S8678" i="27"/>
  <c r="S8680" i="27"/>
  <c r="S8681" i="27"/>
  <c r="S8684" i="27"/>
  <c r="V8655" i="27"/>
  <c r="R8674" i="27"/>
  <c r="S8714" i="27"/>
  <c r="S8693" i="27"/>
  <c r="R8707" i="27"/>
  <c r="V8707" i="27" s="1"/>
  <c r="R8679" i="27"/>
  <c r="V8679" i="27" s="1"/>
  <c r="R8705" i="27"/>
  <c r="V8705" i="27" s="1"/>
  <c r="S8673" i="27"/>
  <c r="R8708" i="27"/>
  <c r="V8708" i="27" s="1"/>
  <c r="S8674" i="27"/>
  <c r="S8699" i="27"/>
  <c r="S8696" i="27"/>
  <c r="V8684" i="27"/>
  <c r="R8701" i="27"/>
  <c r="V8701" i="27" s="1"/>
  <c r="V8659" i="27"/>
  <c r="R8709" i="27"/>
  <c r="V8709" i="27" s="1"/>
  <c r="R8704" i="27"/>
  <c r="R8689" i="27"/>
  <c r="V8689" i="27" s="1"/>
  <c r="S8688" i="27"/>
  <c r="V8680" i="27"/>
  <c r="V8677" i="27"/>
  <c r="R8676" i="27"/>
  <c r="M8752" i="27"/>
  <c r="N8752" i="27" s="1"/>
  <c r="S8689" i="27"/>
  <c r="Q8712" i="27"/>
  <c r="R8712" i="27" s="1"/>
  <c r="P8712" i="27"/>
  <c r="V8669" i="27"/>
  <c r="M8756" i="27"/>
  <c r="N8756" i="27" s="1"/>
  <c r="V8687" i="27"/>
  <c r="M8744" i="27"/>
  <c r="N8744" i="27" s="1"/>
  <c r="M8762" i="27"/>
  <c r="N8762" i="27" s="1"/>
  <c r="V8671" i="27"/>
  <c r="V8649" i="27"/>
  <c r="V8690" i="27"/>
  <c r="V8692" i="27"/>
  <c r="S8685" i="27"/>
  <c r="V8685" i="27"/>
  <c r="S8676" i="27"/>
  <c r="V8670" i="27"/>
  <c r="P8713" i="27"/>
  <c r="Q8713" i="27"/>
  <c r="Q8706" i="27"/>
  <c r="P8706" i="27"/>
  <c r="P8694" i="27"/>
  <c r="Q8694" i="27"/>
  <c r="M8737" i="27"/>
  <c r="N8737" i="27" s="1"/>
  <c r="N8730" i="27"/>
  <c r="Q8730" i="27" s="1"/>
  <c r="M8736" i="27"/>
  <c r="N8736" i="27" s="1"/>
  <c r="N8731" i="27"/>
  <c r="P8731" i="27" s="1"/>
  <c r="N8718" i="27"/>
  <c r="P8718" i="27" s="1"/>
  <c r="M8759" i="27"/>
  <c r="N8759" i="27" s="1"/>
  <c r="N8722" i="27"/>
  <c r="Q8722" i="27" s="1"/>
  <c r="R8688" i="27"/>
  <c r="S8687" i="27"/>
  <c r="S8701" i="27"/>
  <c r="Q8725" i="27"/>
  <c r="P8720" i="27"/>
  <c r="P8723" i="27"/>
  <c r="R8696" i="27"/>
  <c r="Q8728" i="27"/>
  <c r="R8714" i="27"/>
  <c r="V8714" i="27" s="1"/>
  <c r="Q8735" i="27"/>
  <c r="S8695" i="27"/>
  <c r="S8691" i="27"/>
  <c r="R8673" i="27"/>
  <c r="V8673" i="27" s="1"/>
  <c r="Q8732" i="27"/>
  <c r="Q8717" i="27"/>
  <c r="R8695" i="27"/>
  <c r="R8711" i="27"/>
  <c r="R8699" i="27"/>
  <c r="R8702" i="27"/>
  <c r="R8691" i="27"/>
  <c r="R8693" i="27"/>
  <c r="V8693" i="27" s="1"/>
  <c r="Q8738" i="27"/>
  <c r="R8733" i="27"/>
  <c r="R8686" i="27"/>
  <c r="P8738" i="27"/>
  <c r="P8710" i="27"/>
  <c r="Q8710" i="27"/>
  <c r="O8742" i="27"/>
  <c r="L8742" i="27"/>
  <c r="P8725" i="27"/>
  <c r="L8755" i="27"/>
  <c r="M8755" i="27" s="1"/>
  <c r="O8755" i="27"/>
  <c r="O8761" i="27"/>
  <c r="L8761" i="27"/>
  <c r="O8754" i="27"/>
  <c r="L8754" i="27"/>
  <c r="O8746" i="27"/>
  <c r="L8746" i="27"/>
  <c r="M8746" i="27" s="1"/>
  <c r="N8749" i="27"/>
  <c r="N8741" i="27"/>
  <c r="L8764" i="27"/>
  <c r="M8764" i="27" s="1"/>
  <c r="O8764" i="27"/>
  <c r="N8747" i="27"/>
  <c r="N8750" i="27"/>
  <c r="O8748" i="27"/>
  <c r="L8748" i="27"/>
  <c r="O8760" i="27"/>
  <c r="L8760" i="27"/>
  <c r="M8760" i="27" s="1"/>
  <c r="N8760" i="27" s="1"/>
  <c r="Q8720" i="27"/>
  <c r="Q8723" i="27"/>
  <c r="P8717" i="27"/>
  <c r="Q8697" i="27"/>
  <c r="P8697" i="27"/>
  <c r="Q8719" i="27"/>
  <c r="P8719" i="27"/>
  <c r="P8703" i="27"/>
  <c r="Q8703" i="27"/>
  <c r="Q8726" i="27"/>
  <c r="P8726" i="27"/>
  <c r="Q8729" i="27"/>
  <c r="P8729" i="27"/>
  <c r="Q8715" i="27"/>
  <c r="P8715" i="27"/>
  <c r="N8727" i="27"/>
  <c r="N8739" i="27"/>
  <c r="N8734" i="27"/>
  <c r="N8753" i="27"/>
  <c r="N8757" i="27"/>
  <c r="N8721" i="27"/>
  <c r="N8743" i="27"/>
  <c r="Q8724" i="27"/>
  <c r="P8724" i="27"/>
  <c r="P8728" i="27"/>
  <c r="O8751" i="27"/>
  <c r="L8751" i="27"/>
  <c r="M8751" i="27" s="1"/>
  <c r="O8758" i="27"/>
  <c r="L8758" i="27"/>
  <c r="M8758" i="27" s="1"/>
  <c r="P8735" i="27"/>
  <c r="P8732" i="27"/>
  <c r="O8763" i="27"/>
  <c r="L8763" i="27"/>
  <c r="M8763" i="27" s="1"/>
  <c r="O8745" i="27"/>
  <c r="L8745" i="27"/>
  <c r="M8745" i="27" s="1"/>
  <c r="Q8740" i="27"/>
  <c r="P8740" i="27"/>
  <c r="AE8733" i="27"/>
  <c r="AE8711" i="27"/>
  <c r="AE8701" i="27"/>
  <c r="AE8686" i="27"/>
  <c r="AE8706" i="27"/>
  <c r="AE8732" i="27"/>
  <c r="AE8707" i="27"/>
  <c r="AE8726" i="27"/>
  <c r="AE8703" i="27"/>
  <c r="AE8731" i="27"/>
  <c r="AE8729" i="27"/>
  <c r="AE8728" i="27"/>
  <c r="AH8728" i="27" l="1"/>
  <c r="AI8728" i="27"/>
  <c r="AJ8728" i="27"/>
  <c r="AG8728" i="27"/>
  <c r="AG8729" i="27"/>
  <c r="AH8729" i="27"/>
  <c r="AI8729" i="27"/>
  <c r="AJ8729" i="27"/>
  <c r="AH8731" i="27"/>
  <c r="AI8731" i="27"/>
  <c r="AJ8731" i="27"/>
  <c r="AG8731" i="27"/>
  <c r="AG8703" i="27"/>
  <c r="AJ8703" i="27"/>
  <c r="AH8703" i="27"/>
  <c r="AI8703" i="27"/>
  <c r="AI8726" i="27"/>
  <c r="AJ8726" i="27"/>
  <c r="AG8726" i="27"/>
  <c r="AH8726" i="27"/>
  <c r="AH8707" i="27"/>
  <c r="AI8707" i="27"/>
  <c r="AJ8707" i="27"/>
  <c r="AG8707" i="27"/>
  <c r="AI8732" i="27"/>
  <c r="AJ8732" i="27"/>
  <c r="AG8732" i="27"/>
  <c r="AH8732" i="27"/>
  <c r="AJ8706" i="27"/>
  <c r="AI8706" i="27"/>
  <c r="AG8706" i="27"/>
  <c r="AH8706" i="27"/>
  <c r="AH8686" i="27"/>
  <c r="AI8686" i="27"/>
  <c r="AJ8686" i="27"/>
  <c r="AG8686" i="27"/>
  <c r="AH8701" i="27"/>
  <c r="AI8701" i="27"/>
  <c r="AJ8701" i="27"/>
  <c r="AG8701" i="27"/>
  <c r="AH8711" i="27"/>
  <c r="AI8711" i="27"/>
  <c r="AJ8711" i="27"/>
  <c r="AG8711" i="27"/>
  <c r="AH8733" i="27"/>
  <c r="AI8733" i="27"/>
  <c r="AJ8733" i="27"/>
  <c r="AG8733" i="27"/>
  <c r="AH8700" i="27"/>
  <c r="AI8700" i="27"/>
  <c r="AG8700" i="27"/>
  <c r="AJ8700" i="27"/>
  <c r="AH8716" i="27"/>
  <c r="AI8716" i="27"/>
  <c r="AJ8716" i="27"/>
  <c r="AG8716" i="27"/>
  <c r="AH8698" i="27"/>
  <c r="AI8698" i="27"/>
  <c r="AJ8698" i="27"/>
  <c r="AG8698" i="27"/>
  <c r="AH8695" i="27"/>
  <c r="AI8695" i="27"/>
  <c r="AJ8695" i="27"/>
  <c r="AG8695" i="27"/>
  <c r="AH8699" i="27"/>
  <c r="AI8699" i="27"/>
  <c r="AJ8699" i="27"/>
  <c r="AG8699" i="27"/>
  <c r="AG8693" i="27"/>
  <c r="AI8693" i="27"/>
  <c r="AH8693" i="27"/>
  <c r="AJ8693" i="27"/>
  <c r="AI8676" i="27"/>
  <c r="AG8676" i="27"/>
  <c r="AH8676" i="27"/>
  <c r="AJ8676" i="27"/>
  <c r="AG8691" i="27"/>
  <c r="AJ8691" i="27"/>
  <c r="AH8691" i="27"/>
  <c r="AI8691" i="27"/>
  <c r="AJ8696" i="27"/>
  <c r="AH8696" i="27"/>
  <c r="AG8696" i="27"/>
  <c r="AI8696" i="27"/>
  <c r="AH8692" i="27"/>
  <c r="AI8692" i="27"/>
  <c r="AJ8692" i="27"/>
  <c r="AG8692" i="27"/>
  <c r="AH8688" i="27"/>
  <c r="AI8688" i="27"/>
  <c r="AG8688" i="27"/>
  <c r="AJ8688" i="27"/>
  <c r="AH8674" i="27"/>
  <c r="AI8674" i="27"/>
  <c r="AJ8674" i="27"/>
  <c r="AG8674" i="27"/>
  <c r="AG8673" i="27"/>
  <c r="AH8673" i="27"/>
  <c r="AJ8673" i="27"/>
  <c r="AI8673" i="27"/>
  <c r="AH8689" i="27"/>
  <c r="AI8689" i="27"/>
  <c r="AJ8689" i="27"/>
  <c r="AG8689" i="27"/>
  <c r="AJ8714" i="27"/>
  <c r="AG8714" i="27"/>
  <c r="AH8714" i="27"/>
  <c r="AI8714" i="27"/>
  <c r="S8682" i="27"/>
  <c r="Q8731" i="27"/>
  <c r="R8698" i="27"/>
  <c r="V8698" i="27" s="1"/>
  <c r="U8697" i="27"/>
  <c r="AE8697" i="27"/>
  <c r="U8728" i="27"/>
  <c r="U8725" i="27"/>
  <c r="U8718" i="27"/>
  <c r="AE8718" i="27"/>
  <c r="U8724" i="27"/>
  <c r="AE8724" i="27"/>
  <c r="U8729" i="27"/>
  <c r="U8717" i="27"/>
  <c r="AE8717" i="27"/>
  <c r="U8731" i="27"/>
  <c r="U8712" i="27"/>
  <c r="AE8712" i="27"/>
  <c r="U8703" i="27"/>
  <c r="U8726" i="27"/>
  <c r="R8716" i="27"/>
  <c r="V8716" i="27" s="1"/>
  <c r="U8707" i="27"/>
  <c r="U8732" i="27"/>
  <c r="U8715" i="27"/>
  <c r="AE8715" i="27"/>
  <c r="U8710" i="27"/>
  <c r="U8723" i="27"/>
  <c r="AE8723" i="27"/>
  <c r="U8713" i="27"/>
  <c r="AE8713" i="27"/>
  <c r="U8740" i="27"/>
  <c r="AE8740" i="27"/>
  <c r="U8720" i="27"/>
  <c r="AE8720" i="27"/>
  <c r="U8738" i="27"/>
  <c r="AE8738" i="27"/>
  <c r="U8694" i="27"/>
  <c r="AE8694" i="27"/>
  <c r="U8735" i="27"/>
  <c r="U8706" i="27"/>
  <c r="U8719" i="27"/>
  <c r="AE8719" i="27"/>
  <c r="P8730" i="27"/>
  <c r="Q8718" i="27"/>
  <c r="S8718" i="27" s="1"/>
  <c r="P8722" i="27"/>
  <c r="S8700" i="27"/>
  <c r="R8700" i="27"/>
  <c r="V8700" i="27" s="1"/>
  <c r="S8704" i="27"/>
  <c r="S8705" i="27"/>
  <c r="S8709" i="27"/>
  <c r="V8674" i="27"/>
  <c r="S8679" i="27"/>
  <c r="S8708" i="27"/>
  <c r="S8707" i="27"/>
  <c r="S8715" i="27"/>
  <c r="S8719" i="27"/>
  <c r="S8717" i="27"/>
  <c r="R8731" i="27"/>
  <c r="V8731" i="27" s="1"/>
  <c r="S8738" i="27"/>
  <c r="R8732" i="27"/>
  <c r="R8725" i="27"/>
  <c r="V8725" i="27" s="1"/>
  <c r="S8694" i="27"/>
  <c r="V8676" i="27"/>
  <c r="S8697" i="27"/>
  <c r="S8723" i="27"/>
  <c r="S8720" i="27"/>
  <c r="R8710" i="27"/>
  <c r="V8710" i="27" s="1"/>
  <c r="R8706" i="27"/>
  <c r="S8706" i="27" s="1"/>
  <c r="R8729" i="27"/>
  <c r="V8729" i="27" s="1"/>
  <c r="R8728" i="27"/>
  <c r="V8728" i="27" s="1"/>
  <c r="R8713" i="27"/>
  <c r="S8740" i="27"/>
  <c r="V8704" i="27"/>
  <c r="S8712" i="27"/>
  <c r="R8703" i="27"/>
  <c r="V8703" i="27" s="1"/>
  <c r="S8722" i="27"/>
  <c r="R8724" i="27"/>
  <c r="V8724" i="27" s="1"/>
  <c r="Q8737" i="27"/>
  <c r="P8737" i="27"/>
  <c r="V8702" i="27"/>
  <c r="S8724" i="27"/>
  <c r="V8712" i="27"/>
  <c r="V8688" i="27"/>
  <c r="V8686" i="27"/>
  <c r="V8699" i="27"/>
  <c r="V8711" i="27"/>
  <c r="S8733" i="27"/>
  <c r="V8733" i="27"/>
  <c r="V8695" i="27"/>
  <c r="V8696" i="27"/>
  <c r="V8691" i="27"/>
  <c r="R8694" i="27"/>
  <c r="P8736" i="27"/>
  <c r="Q8736" i="27"/>
  <c r="M8748" i="27"/>
  <c r="N8748" i="27" s="1"/>
  <c r="N8746" i="27"/>
  <c r="Q8746" i="27" s="1"/>
  <c r="M8761" i="27"/>
  <c r="N8761" i="27" s="1"/>
  <c r="N8764" i="27"/>
  <c r="P8764" i="27" s="1"/>
  <c r="M8754" i="27"/>
  <c r="N8754" i="27" s="1"/>
  <c r="M8742" i="27"/>
  <c r="N8742" i="27" s="1"/>
  <c r="S8713" i="27"/>
  <c r="N8755" i="27"/>
  <c r="P8755" i="27" s="1"/>
  <c r="S8711" i="27"/>
  <c r="R8717" i="27"/>
  <c r="S8725" i="27"/>
  <c r="S8702" i="27"/>
  <c r="R8738" i="27"/>
  <c r="P8757" i="27"/>
  <c r="Q8749" i="27"/>
  <c r="P8747" i="27"/>
  <c r="R8697" i="27"/>
  <c r="V8697" i="27" s="1"/>
  <c r="Q8734" i="27"/>
  <c r="Q8759" i="27"/>
  <c r="R8730" i="27"/>
  <c r="R8735" i="27"/>
  <c r="R8723" i="27"/>
  <c r="Q8752" i="27"/>
  <c r="S8686" i="27"/>
  <c r="Q8744" i="27"/>
  <c r="P8743" i="27"/>
  <c r="P8750" i="27"/>
  <c r="P8756" i="27"/>
  <c r="R8720" i="27"/>
  <c r="R8715" i="27"/>
  <c r="Q8750" i="27"/>
  <c r="R8740" i="27"/>
  <c r="Q8747" i="27"/>
  <c r="Q8753" i="27"/>
  <c r="R8719" i="27"/>
  <c r="R8722" i="27"/>
  <c r="V8722" i="27" s="1"/>
  <c r="R8726" i="27"/>
  <c r="Q8743" i="27"/>
  <c r="Q8741" i="27"/>
  <c r="P8741" i="27"/>
  <c r="Q8756" i="27"/>
  <c r="N8758" i="27"/>
  <c r="P8749" i="27"/>
  <c r="Q8757" i="27"/>
  <c r="P8753" i="27"/>
  <c r="P8744" i="27"/>
  <c r="P8734" i="27"/>
  <c r="P8752" i="27"/>
  <c r="Q8739" i="27"/>
  <c r="P8739" i="27"/>
  <c r="Q8721" i="27"/>
  <c r="P8721" i="27"/>
  <c r="P8762" i="27"/>
  <c r="Q8762" i="27"/>
  <c r="P8727" i="27"/>
  <c r="Q8727" i="27"/>
  <c r="N8763" i="27"/>
  <c r="Q8760" i="27"/>
  <c r="P8760" i="27"/>
  <c r="N8751" i="27"/>
  <c r="N8745" i="27"/>
  <c r="P8759" i="27"/>
  <c r="AE8735" i="27"/>
  <c r="AE8725" i="27"/>
  <c r="AE8710" i="27"/>
  <c r="AE8755" i="27"/>
  <c r="AE8730" i="27"/>
  <c r="AE8750" i="27"/>
  <c r="AE8753" i="27"/>
  <c r="AE8752" i="27"/>
  <c r="AE8727" i="27"/>
  <c r="AE8757" i="27"/>
  <c r="AE8756" i="27"/>
  <c r="AH8756" i="27" l="1"/>
  <c r="AI8756" i="27"/>
  <c r="AJ8756" i="27"/>
  <c r="AG8756" i="27"/>
  <c r="AH8757" i="27"/>
  <c r="AI8757" i="27"/>
  <c r="AG8757" i="27"/>
  <c r="AJ8757" i="27"/>
  <c r="AG8727" i="27"/>
  <c r="AJ8727" i="27"/>
  <c r="AH8727" i="27"/>
  <c r="AI8727" i="27"/>
  <c r="AH8752" i="27"/>
  <c r="AI8752" i="27"/>
  <c r="AJ8752" i="27"/>
  <c r="AG8752" i="27"/>
  <c r="AG8753" i="27"/>
  <c r="AH8753" i="27"/>
  <c r="AI8753" i="27"/>
  <c r="AJ8753" i="27"/>
  <c r="AH8750" i="27"/>
  <c r="AI8750" i="27"/>
  <c r="AJ8750" i="27"/>
  <c r="AG8750" i="27"/>
  <c r="AJ8730" i="27"/>
  <c r="AI8730" i="27"/>
  <c r="AG8730" i="27"/>
  <c r="AH8730" i="27"/>
  <c r="AH8755" i="27"/>
  <c r="AI8755" i="27"/>
  <c r="AJ8755" i="27"/>
  <c r="AG8755" i="27"/>
  <c r="AH8710" i="27"/>
  <c r="AI8710" i="27"/>
  <c r="AJ8710" i="27"/>
  <c r="AG8710" i="27"/>
  <c r="AH8725" i="27"/>
  <c r="AI8725" i="27"/>
  <c r="AJ8725" i="27"/>
  <c r="AG8725" i="27"/>
  <c r="AH8735" i="27"/>
  <c r="AI8735" i="27"/>
  <c r="AJ8735" i="27"/>
  <c r="AG8735" i="27"/>
  <c r="AH8740" i="27"/>
  <c r="AI8740" i="27"/>
  <c r="AJ8740" i="27"/>
  <c r="AG8740" i="27"/>
  <c r="AH8720" i="27"/>
  <c r="AI8720" i="27"/>
  <c r="AJ8720" i="27"/>
  <c r="AG8720" i="27"/>
  <c r="AH8724" i="27"/>
  <c r="AI8724" i="27"/>
  <c r="AG8724" i="27"/>
  <c r="AJ8724" i="27"/>
  <c r="AH8719" i="27"/>
  <c r="AI8719" i="27"/>
  <c r="AJ8719" i="27"/>
  <c r="AG8719" i="27"/>
  <c r="AH8713" i="27"/>
  <c r="AI8713" i="27"/>
  <c r="AJ8713" i="27"/>
  <c r="AG8713" i="27"/>
  <c r="AG8712" i="27"/>
  <c r="AH8712" i="27"/>
  <c r="AI8712" i="27"/>
  <c r="AJ8712" i="27"/>
  <c r="AJ8697" i="27"/>
  <c r="AG8697" i="27"/>
  <c r="AH8697" i="27"/>
  <c r="AI8697" i="27"/>
  <c r="AJ8738" i="27"/>
  <c r="AH8738" i="27"/>
  <c r="AG8738" i="27"/>
  <c r="AI8738" i="27"/>
  <c r="AJ8718" i="27"/>
  <c r="AI8718" i="27"/>
  <c r="AG8718" i="27"/>
  <c r="AH8718" i="27"/>
  <c r="AH8723" i="27"/>
  <c r="AI8723" i="27"/>
  <c r="AJ8723" i="27"/>
  <c r="AG8723" i="27"/>
  <c r="AG8715" i="27"/>
  <c r="AH8715" i="27"/>
  <c r="AJ8715" i="27"/>
  <c r="AI8715" i="27"/>
  <c r="AG8717" i="27"/>
  <c r="AI8717" i="27"/>
  <c r="AJ8717" i="27"/>
  <c r="AH8717" i="27"/>
  <c r="AJ8694" i="27"/>
  <c r="AH8694" i="27"/>
  <c r="AI8694" i="27"/>
  <c r="AG8694" i="27"/>
  <c r="U8756" i="27"/>
  <c r="U8757" i="27"/>
  <c r="U8744" i="27"/>
  <c r="AE8744" i="27"/>
  <c r="U8747" i="27"/>
  <c r="AE8747" i="27"/>
  <c r="U8727" i="27"/>
  <c r="U8762" i="27"/>
  <c r="AE8762" i="27"/>
  <c r="U8741" i="27"/>
  <c r="AE8741" i="27"/>
  <c r="U8752" i="27"/>
  <c r="U8734" i="27"/>
  <c r="U8764" i="27"/>
  <c r="AE8764" i="27"/>
  <c r="U8753" i="27"/>
  <c r="U8721" i="27"/>
  <c r="AE8721" i="27"/>
  <c r="R8718" i="27"/>
  <c r="V8718" i="27" s="1"/>
  <c r="U8743" i="27"/>
  <c r="AE8743" i="27"/>
  <c r="U8749" i="27"/>
  <c r="U8750" i="27"/>
  <c r="U8759" i="27"/>
  <c r="U8739" i="27"/>
  <c r="AE8739" i="27"/>
  <c r="U8736" i="27"/>
  <c r="AE8736" i="27"/>
  <c r="U8737" i="27"/>
  <c r="AE8737" i="27"/>
  <c r="U8722" i="27"/>
  <c r="AE8722" i="27"/>
  <c r="U8730" i="27"/>
  <c r="U8760" i="27"/>
  <c r="AE8760" i="27"/>
  <c r="U8755" i="27"/>
  <c r="V8732" i="27"/>
  <c r="Q8764" i="27"/>
  <c r="S8764" i="27" s="1"/>
  <c r="S8728" i="27"/>
  <c r="S8729" i="27"/>
  <c r="S8731" i="27"/>
  <c r="S8703" i="27"/>
  <c r="R8736" i="27"/>
  <c r="V8736" i="27" s="1"/>
  <c r="Q8755" i="27"/>
  <c r="R8755" i="27" s="1"/>
  <c r="S8732" i="27"/>
  <c r="V8713" i="27"/>
  <c r="P8746" i="27"/>
  <c r="S8710" i="27"/>
  <c r="S8721" i="27"/>
  <c r="S8747" i="27"/>
  <c r="S8760" i="27"/>
  <c r="R8756" i="27"/>
  <c r="V8756" i="27" s="1"/>
  <c r="R8749" i="27"/>
  <c r="V8749" i="27" s="1"/>
  <c r="S8739" i="27"/>
  <c r="S8743" i="27"/>
  <c r="R8752" i="27"/>
  <c r="R8741" i="27"/>
  <c r="V8741" i="27" s="1"/>
  <c r="R8757" i="27"/>
  <c r="V8757" i="27" s="1"/>
  <c r="R8750" i="27"/>
  <c r="R8727" i="27"/>
  <c r="S8727" i="27" s="1"/>
  <c r="S8762" i="27"/>
  <c r="R8734" i="27"/>
  <c r="V8734" i="27" s="1"/>
  <c r="S8746" i="27"/>
  <c r="R8737" i="27"/>
  <c r="V8737" i="27" s="1"/>
  <c r="V8706" i="27"/>
  <c r="R8753" i="27"/>
  <c r="S8753" i="27" s="1"/>
  <c r="S8744" i="27"/>
  <c r="S8736" i="27"/>
  <c r="P8742" i="27"/>
  <c r="Q8742" i="27"/>
  <c r="P8754" i="27"/>
  <c r="Q8754" i="27"/>
  <c r="Q8761" i="27"/>
  <c r="P8761" i="27"/>
  <c r="V8738" i="27"/>
  <c r="V8694" i="27"/>
  <c r="V8717" i="27"/>
  <c r="V8740" i="27"/>
  <c r="V8723" i="27"/>
  <c r="S8726" i="27"/>
  <c r="V8726" i="27"/>
  <c r="V8715" i="27"/>
  <c r="V8720" i="27"/>
  <c r="S8735" i="27"/>
  <c r="V8735" i="27"/>
  <c r="V8719" i="27"/>
  <c r="S8730" i="27"/>
  <c r="V8730" i="27"/>
  <c r="S8737" i="27"/>
  <c r="P8748" i="27"/>
  <c r="Q8748" i="27"/>
  <c r="R8759" i="27"/>
  <c r="R8721" i="27"/>
  <c r="R8739" i="27"/>
  <c r="R8746" i="27"/>
  <c r="R8762" i="27"/>
  <c r="R8743" i="27"/>
  <c r="P8763" i="27"/>
  <c r="R8760" i="27"/>
  <c r="R8744" i="27"/>
  <c r="R8747" i="27"/>
  <c r="Q8758" i="27"/>
  <c r="S8741" i="27"/>
  <c r="P8758" i="27"/>
  <c r="Q8763" i="27"/>
  <c r="P8751" i="27"/>
  <c r="Q8751" i="27"/>
  <c r="Q8745" i="27"/>
  <c r="P8745" i="27"/>
  <c r="AE8759" i="27"/>
  <c r="AE8749" i="27"/>
  <c r="AE8734" i="27"/>
  <c r="AE8754" i="27"/>
  <c r="AE8751" i="27"/>
  <c r="AG8751" i="27" l="1"/>
  <c r="AH8751" i="27"/>
  <c r="AJ8751" i="27"/>
  <c r="AI8751" i="27"/>
  <c r="AJ8754" i="27"/>
  <c r="AI8754" i="27"/>
  <c r="AH8754" i="27"/>
  <c r="AG8754" i="27"/>
  <c r="AH8734" i="27"/>
  <c r="AI8734" i="27"/>
  <c r="AJ8734" i="27"/>
  <c r="AG8734" i="27"/>
  <c r="AH8749" i="27"/>
  <c r="AI8749" i="27"/>
  <c r="AJ8749" i="27"/>
  <c r="AG8749" i="27"/>
  <c r="AH8759" i="27"/>
  <c r="AI8759" i="27"/>
  <c r="AJ8759" i="27"/>
  <c r="AG8759" i="27"/>
  <c r="AH8737" i="27"/>
  <c r="AI8737" i="27"/>
  <c r="AJ8737" i="27"/>
  <c r="AG8737" i="27"/>
  <c r="AH8721" i="27"/>
  <c r="AI8721" i="27"/>
  <c r="AJ8721" i="27"/>
  <c r="AG8721" i="27"/>
  <c r="AH8747" i="27"/>
  <c r="AI8747" i="27"/>
  <c r="AJ8747" i="27"/>
  <c r="AG8747" i="27"/>
  <c r="AG8741" i="27"/>
  <c r="AI8741" i="27"/>
  <c r="AH8741" i="27"/>
  <c r="AJ8741" i="27"/>
  <c r="AJ8762" i="27"/>
  <c r="AG8762" i="27"/>
  <c r="AH8762" i="27"/>
  <c r="AI8762" i="27"/>
  <c r="AH8743" i="27"/>
  <c r="AI8743" i="27"/>
  <c r="AJ8743" i="27"/>
  <c r="AG8743" i="27"/>
  <c r="AH8722" i="27"/>
  <c r="AI8722" i="27"/>
  <c r="AJ8722" i="27"/>
  <c r="AG8722" i="27"/>
  <c r="AI8736" i="27"/>
  <c r="AG8736" i="27"/>
  <c r="AH8736" i="27"/>
  <c r="AJ8736" i="27"/>
  <c r="AI8744" i="27"/>
  <c r="AJ8744" i="27"/>
  <c r="AG8744" i="27"/>
  <c r="AH8744" i="27"/>
  <c r="AI8760" i="27"/>
  <c r="AG8760" i="27"/>
  <c r="AH8760" i="27"/>
  <c r="AJ8760" i="27"/>
  <c r="AH8764" i="27"/>
  <c r="AI8764" i="27"/>
  <c r="AJ8764" i="27"/>
  <c r="AG8764" i="27"/>
  <c r="AG8739" i="27"/>
  <c r="AJ8739" i="27"/>
  <c r="AH8739" i="27"/>
  <c r="AI8739" i="27"/>
  <c r="S8749" i="27"/>
  <c r="R8764" i="27"/>
  <c r="V8764" i="27" s="1"/>
  <c r="U8761" i="27"/>
  <c r="AE8761" i="27"/>
  <c r="U8742" i="27"/>
  <c r="AE8742" i="27"/>
  <c r="U8745" i="27"/>
  <c r="AE8745" i="27"/>
  <c r="U8751" i="27"/>
  <c r="U8748" i="27"/>
  <c r="AE8748" i="27"/>
  <c r="U8763" i="27"/>
  <c r="AE8763" i="27"/>
  <c r="U8746" i="27"/>
  <c r="AE8746" i="27"/>
  <c r="U8754" i="27"/>
  <c r="U8758" i="27"/>
  <c r="S8752" i="27"/>
  <c r="S8750" i="27"/>
  <c r="V8755" i="27"/>
  <c r="S8755" i="27"/>
  <c r="S8757" i="27"/>
  <c r="V8727" i="27"/>
  <c r="S8756" i="27"/>
  <c r="V8750" i="27"/>
  <c r="V8753" i="27"/>
  <c r="V8752" i="27"/>
  <c r="R8748" i="27"/>
  <c r="V8748" i="27" s="1"/>
  <c r="S8742" i="27"/>
  <c r="S8745" i="27"/>
  <c r="R8751" i="27"/>
  <c r="V8751" i="27" s="1"/>
  <c r="R8758" i="27"/>
  <c r="V8758" i="27" s="1"/>
  <c r="S8763" i="27"/>
  <c r="R8761" i="27"/>
  <c r="S8734" i="27"/>
  <c r="R8754" i="27"/>
  <c r="R8742" i="27"/>
  <c r="V8759" i="27"/>
  <c r="V8747" i="27"/>
  <c r="V8743" i="27"/>
  <c r="V8760" i="27"/>
  <c r="V8744" i="27"/>
  <c r="V8762" i="27"/>
  <c r="S8761" i="27"/>
  <c r="S8748" i="27"/>
  <c r="V8739" i="27"/>
  <c r="V8746" i="27"/>
  <c r="V8721" i="27"/>
  <c r="S8759" i="27"/>
  <c r="R8763" i="27"/>
  <c r="R8745" i="27"/>
  <c r="AE8758" i="27"/>
  <c r="AH8758" i="27" l="1"/>
  <c r="AI8758" i="27"/>
  <c r="AJ8758" i="27"/>
  <c r="AG8758" i="27"/>
  <c r="AG8763" i="27"/>
  <c r="AJ8763" i="27"/>
  <c r="AH8763" i="27"/>
  <c r="AI8763" i="27"/>
  <c r="AI8748" i="27"/>
  <c r="AG8748" i="27"/>
  <c r="AH8748" i="27"/>
  <c r="AJ8748" i="27"/>
  <c r="AH8761" i="27"/>
  <c r="AI8761" i="27"/>
  <c r="AJ8761" i="27"/>
  <c r="AG8761" i="27"/>
  <c r="AH8746" i="27"/>
  <c r="AI8746" i="27"/>
  <c r="AJ8746" i="27"/>
  <c r="AG8746" i="27"/>
  <c r="AG8745" i="27"/>
  <c r="AH8745" i="27"/>
  <c r="AI8745" i="27"/>
  <c r="AJ8745" i="27"/>
  <c r="AJ8742" i="27"/>
  <c r="AH8742" i="27"/>
  <c r="AI8742" i="27"/>
  <c r="AG8742" i="27"/>
  <c r="AN3" i="27"/>
  <c r="AO4" i="27"/>
  <c r="AN4" i="27"/>
  <c r="AO3" i="27"/>
  <c r="S8758" i="27"/>
  <c r="S8751" i="27"/>
  <c r="V8761" i="27"/>
  <c r="V8754" i="27"/>
  <c r="S8754" i="27"/>
  <c r="V8742" i="27"/>
  <c r="V8763" i="27"/>
  <c r="V8745" i="27"/>
</calcChain>
</file>

<file path=xl/sharedStrings.xml><?xml version="1.0" encoding="utf-8"?>
<sst xmlns="http://schemas.openxmlformats.org/spreadsheetml/2006/main" count="8810" uniqueCount="8801">
  <si>
    <t>Extraterrestrial radiation</t>
  </si>
  <si>
    <t>Zenith [°]</t>
  </si>
  <si>
    <t>Solar Altitude [°]</t>
  </si>
  <si>
    <t>Time of the Day</t>
  </si>
  <si>
    <t>Number of Day</t>
  </si>
  <si>
    <t>Clock Time [h]</t>
  </si>
  <si>
    <t>En</t>
  </si>
  <si>
    <t>Solar Time [h]</t>
  </si>
  <si>
    <t>Hour Angle [h]</t>
  </si>
  <si>
    <t>Delta [°]</t>
  </si>
  <si>
    <t>Azimuth [°] (south-based)</t>
  </si>
  <si>
    <t>Jan 1 12:00 am</t>
  </si>
  <si>
    <t>Latitude [°]</t>
  </si>
  <si>
    <t>Jan 1 01:00 am</t>
  </si>
  <si>
    <t>Longitude [°]</t>
  </si>
  <si>
    <t>Jan 1 02:00 am</t>
  </si>
  <si>
    <t>Phi_STD [°]</t>
  </si>
  <si>
    <t>Jan 1 03:00 am</t>
  </si>
  <si>
    <t>Jan 1 04:00 am</t>
  </si>
  <si>
    <t>Stow Angle [°]</t>
  </si>
  <si>
    <t>Jan 1 05:00 am</t>
  </si>
  <si>
    <t>Deploy Angle [°]</t>
  </si>
  <si>
    <t>Jan 1 06:00 am</t>
  </si>
  <si>
    <t>Jan 1 07:00 am</t>
  </si>
  <si>
    <t>Jan 1 08:00 am</t>
  </si>
  <si>
    <t>Jan 1 09:00 am</t>
  </si>
  <si>
    <t>Jan 1 10:00 am</t>
  </si>
  <si>
    <t>Jan 1 11:00 am</t>
  </si>
  <si>
    <t>Jan 1 12:00 pm</t>
  </si>
  <si>
    <t>Jan 1 01:00 pm</t>
  </si>
  <si>
    <t>Jan 1 02:00 pm</t>
  </si>
  <si>
    <t>Jan 1 03:00 pm</t>
  </si>
  <si>
    <t>Jan 1 04:00 pm</t>
  </si>
  <si>
    <t>Jan 1 05:00 pm</t>
  </si>
  <si>
    <t>Jan 1 06:00 pm</t>
  </si>
  <si>
    <t>Jan 1 07:00 pm</t>
  </si>
  <si>
    <t>Jan 1 08:00 pm</t>
  </si>
  <si>
    <t>Jan 1 09:00 pm</t>
  </si>
  <si>
    <t>Jan 1 10:00 pm</t>
  </si>
  <si>
    <t>Jan 1 11:00 pm</t>
  </si>
  <si>
    <t>Jan 2 12:00 am</t>
  </si>
  <si>
    <t>Jan 2 01:00 am</t>
  </si>
  <si>
    <t>Jan 2 02:00 am</t>
  </si>
  <si>
    <t>Jan 2 03:00 am</t>
  </si>
  <si>
    <t>Jan 2 04:00 am</t>
  </si>
  <si>
    <t>Jan 2 05:00 am</t>
  </si>
  <si>
    <t>Jan 2 06:00 am</t>
  </si>
  <si>
    <t>Jan 2 07:00 am</t>
  </si>
  <si>
    <t>Jan 2 08:00 am</t>
  </si>
  <si>
    <t>Jan 2 09:00 am</t>
  </si>
  <si>
    <t>Jan 2 10:00 am</t>
  </si>
  <si>
    <t>Jan 2 11:00 am</t>
  </si>
  <si>
    <t>Jan 2 12:00 pm</t>
  </si>
  <si>
    <t>Jan 2 01:00 pm</t>
  </si>
  <si>
    <t>Jan 2 02:00 pm</t>
  </si>
  <si>
    <t>Jan 2 03:00 pm</t>
  </si>
  <si>
    <t>Jan 2 04:00 pm</t>
  </si>
  <si>
    <t>Jan 2 05:00 pm</t>
  </si>
  <si>
    <t>Jan 2 06:00 pm</t>
  </si>
  <si>
    <t>Jan 2 07:00 pm</t>
  </si>
  <si>
    <t>Jan 2 08:00 pm</t>
  </si>
  <si>
    <t>Jan 2 09:00 pm</t>
  </si>
  <si>
    <t>Jan 2 10:00 pm</t>
  </si>
  <si>
    <t>Jan 2 11:00 pm</t>
  </si>
  <si>
    <t>Jan 3 12:00 am</t>
  </si>
  <si>
    <t>Jan 3 01:00 am</t>
  </si>
  <si>
    <t>Jan 3 02:00 am</t>
  </si>
  <si>
    <t>Jan 3 03:00 am</t>
  </si>
  <si>
    <t>Jan 3 04:00 am</t>
  </si>
  <si>
    <t>Jan 3 05:00 am</t>
  </si>
  <si>
    <t>Jan 3 06:00 am</t>
  </si>
  <si>
    <t>Jan 3 07:00 am</t>
  </si>
  <si>
    <t>Jan 3 08:00 am</t>
  </si>
  <si>
    <t>Jan 3 09:00 am</t>
  </si>
  <si>
    <t>Jan 3 10:00 am</t>
  </si>
  <si>
    <t>Jan 3 11:00 am</t>
  </si>
  <si>
    <t>Jan 3 12:00 pm</t>
  </si>
  <si>
    <t>Jan 3 01:00 pm</t>
  </si>
  <si>
    <t>Jan 3 02:00 pm</t>
  </si>
  <si>
    <t>Jan 3 03:00 pm</t>
  </si>
  <si>
    <t>Jan 3 04:00 pm</t>
  </si>
  <si>
    <t>Jan 3 05:00 pm</t>
  </si>
  <si>
    <t>Jan 3 06:00 pm</t>
  </si>
  <si>
    <t>Jan 3 07:00 pm</t>
  </si>
  <si>
    <t>Jan 3 08:00 pm</t>
  </si>
  <si>
    <t>Jan 3 09:00 pm</t>
  </si>
  <si>
    <t>Jan 3 10:00 pm</t>
  </si>
  <si>
    <t>Jan 3 11:00 pm</t>
  </si>
  <si>
    <t>Jan 4 12:00 am</t>
  </si>
  <si>
    <t>Jan 4 01:00 am</t>
  </si>
  <si>
    <t>Jan 4 02:00 am</t>
  </si>
  <si>
    <t>Jan 4 03:00 am</t>
  </si>
  <si>
    <t>Jan 4 04:00 am</t>
  </si>
  <si>
    <t>Jan 4 05:00 am</t>
  </si>
  <si>
    <t>Jan 4 06:00 am</t>
  </si>
  <si>
    <t>Jan 4 07:00 am</t>
  </si>
  <si>
    <t>Jan 4 08:00 am</t>
  </si>
  <si>
    <t>Jan 4 09:00 am</t>
  </si>
  <si>
    <t>Jan 4 10:00 am</t>
  </si>
  <si>
    <t>Jan 4 11:00 am</t>
  </si>
  <si>
    <t>Jan 4 12:00 pm</t>
  </si>
  <si>
    <t>Jan 4 01:00 pm</t>
  </si>
  <si>
    <t>Jan 4 02:00 pm</t>
  </si>
  <si>
    <t>Jan 4 03:00 pm</t>
  </si>
  <si>
    <t>Jan 4 04:00 pm</t>
  </si>
  <si>
    <t>Jan 4 05:00 pm</t>
  </si>
  <si>
    <t>Jan 4 06:00 pm</t>
  </si>
  <si>
    <t>Jan 4 07:00 pm</t>
  </si>
  <si>
    <t>Jan 4 08:00 pm</t>
  </si>
  <si>
    <t>Jan 4 09:00 pm</t>
  </si>
  <si>
    <t>Jan 4 10:00 pm</t>
  </si>
  <si>
    <t>Jan 4 11:00 pm</t>
  </si>
  <si>
    <t>Jan 5 12:00 am</t>
  </si>
  <si>
    <t>Jan 5 01:00 am</t>
  </si>
  <si>
    <t>Jan 5 02:00 am</t>
  </si>
  <si>
    <t>Jan 5 03:00 am</t>
  </si>
  <si>
    <t>Jan 5 04:00 am</t>
  </si>
  <si>
    <t>Jan 5 05:00 am</t>
  </si>
  <si>
    <t>Jan 5 06:00 am</t>
  </si>
  <si>
    <t>Jan 5 07:00 am</t>
  </si>
  <si>
    <t>Jan 5 08:00 am</t>
  </si>
  <si>
    <t>Jan 5 09:00 am</t>
  </si>
  <si>
    <t>Jan 5 10:00 am</t>
  </si>
  <si>
    <t>Jan 5 11:00 am</t>
  </si>
  <si>
    <t>Jan 5 12:00 pm</t>
  </si>
  <si>
    <t>Jan 5 01:00 pm</t>
  </si>
  <si>
    <t>Jan 5 02:00 pm</t>
  </si>
  <si>
    <t>Jan 5 03:00 pm</t>
  </si>
  <si>
    <t>Jan 5 04:00 pm</t>
  </si>
  <si>
    <t>Jan 5 05:00 pm</t>
  </si>
  <si>
    <t>Jan 5 06:00 pm</t>
  </si>
  <si>
    <t>Jan 5 07:00 pm</t>
  </si>
  <si>
    <t>Jan 5 08:00 pm</t>
  </si>
  <si>
    <t>Jan 5 09:00 pm</t>
  </si>
  <si>
    <t>Jan 5 10:00 pm</t>
  </si>
  <si>
    <t>Jan 5 11:00 pm</t>
  </si>
  <si>
    <t>Jan 6 12:00 am</t>
  </si>
  <si>
    <t>Jan 6 01:00 am</t>
  </si>
  <si>
    <t>Jan 6 02:00 am</t>
  </si>
  <si>
    <t>Jan 6 03:00 am</t>
  </si>
  <si>
    <t>Jan 6 04:00 am</t>
  </si>
  <si>
    <t>Jan 6 05:00 am</t>
  </si>
  <si>
    <t>Jan 6 06:00 am</t>
  </si>
  <si>
    <t>Jan 6 07:00 am</t>
  </si>
  <si>
    <t>Jan 6 08:00 am</t>
  </si>
  <si>
    <t>Jan 6 09:00 am</t>
  </si>
  <si>
    <t>Jan 6 10:00 am</t>
  </si>
  <si>
    <t>Jan 6 11:00 am</t>
  </si>
  <si>
    <t>Jan 6 12:00 pm</t>
  </si>
  <si>
    <t>Jan 6 01:00 pm</t>
  </si>
  <si>
    <t>Jan 6 02:00 pm</t>
  </si>
  <si>
    <t>Jan 6 03:00 pm</t>
  </si>
  <si>
    <t>Jan 6 04:00 pm</t>
  </si>
  <si>
    <t>Jan 6 05:00 pm</t>
  </si>
  <si>
    <t>Jan 6 06:00 pm</t>
  </si>
  <si>
    <t>Jan 6 07:00 pm</t>
  </si>
  <si>
    <t>Jan 6 08:00 pm</t>
  </si>
  <si>
    <t>Jan 6 09:00 pm</t>
  </si>
  <si>
    <t>Jan 6 10:00 pm</t>
  </si>
  <si>
    <t>Jan 6 11:00 pm</t>
  </si>
  <si>
    <t>Jan 7 12:00 am</t>
  </si>
  <si>
    <t>Jan 7 01:00 am</t>
  </si>
  <si>
    <t>Jan 7 02:00 am</t>
  </si>
  <si>
    <t>Jan 7 03:00 am</t>
  </si>
  <si>
    <t>Jan 7 04:00 am</t>
  </si>
  <si>
    <t>Jan 7 05:00 am</t>
  </si>
  <si>
    <t>Jan 7 06:00 am</t>
  </si>
  <si>
    <t>Jan 7 07:00 am</t>
  </si>
  <si>
    <t>Jan 7 08:00 am</t>
  </si>
  <si>
    <t>Jan 7 09:00 am</t>
  </si>
  <si>
    <t>Jan 7 10:00 am</t>
  </si>
  <si>
    <t>Jan 7 11:00 am</t>
  </si>
  <si>
    <t>Jan 7 12:00 pm</t>
  </si>
  <si>
    <t>Jan 7 01:00 pm</t>
  </si>
  <si>
    <t>Jan 7 02:00 pm</t>
  </si>
  <si>
    <t>Jan 7 03:00 pm</t>
  </si>
  <si>
    <t>Jan 7 04:00 pm</t>
  </si>
  <si>
    <t>Jan 7 05:00 pm</t>
  </si>
  <si>
    <t>Jan 7 06:00 pm</t>
  </si>
  <si>
    <t>Jan 7 07:00 pm</t>
  </si>
  <si>
    <t>Jan 7 08:00 pm</t>
  </si>
  <si>
    <t>Jan 7 09:00 pm</t>
  </si>
  <si>
    <t>Jan 7 10:00 pm</t>
  </si>
  <si>
    <t>Jan 7 11:00 pm</t>
  </si>
  <si>
    <t>Jan 8 12:00 am</t>
  </si>
  <si>
    <t>Jan 8 01:00 am</t>
  </si>
  <si>
    <t>Jan 8 02:00 am</t>
  </si>
  <si>
    <t>Jan 8 03:00 am</t>
  </si>
  <si>
    <t>Jan 8 04:00 am</t>
  </si>
  <si>
    <t>Jan 8 05:00 am</t>
  </si>
  <si>
    <t>Jan 8 06:00 am</t>
  </si>
  <si>
    <t>Jan 8 07:00 am</t>
  </si>
  <si>
    <t>Jan 8 08:00 am</t>
  </si>
  <si>
    <t>Jan 8 09:00 am</t>
  </si>
  <si>
    <t>Jan 8 10:00 am</t>
  </si>
  <si>
    <t>Jan 8 11:00 am</t>
  </si>
  <si>
    <t>Jan 8 12:00 pm</t>
  </si>
  <si>
    <t>Jan 8 01:00 pm</t>
  </si>
  <si>
    <t>Jan 8 02:00 pm</t>
  </si>
  <si>
    <t>Jan 8 03:00 pm</t>
  </si>
  <si>
    <t>Jan 8 04:00 pm</t>
  </si>
  <si>
    <t>Jan 8 05:00 pm</t>
  </si>
  <si>
    <t>Jan 8 06:00 pm</t>
  </si>
  <si>
    <t>Jan 8 07:00 pm</t>
  </si>
  <si>
    <t>Jan 8 08:00 pm</t>
  </si>
  <si>
    <t>Jan 8 09:00 pm</t>
  </si>
  <si>
    <t>Jan 8 10:00 pm</t>
  </si>
  <si>
    <t>Jan 8 11:00 pm</t>
  </si>
  <si>
    <t>Jan 9 12:00 am</t>
  </si>
  <si>
    <t>Jan 9 01:00 am</t>
  </si>
  <si>
    <t>Jan 9 02:00 am</t>
  </si>
  <si>
    <t>Jan 9 03:00 am</t>
  </si>
  <si>
    <t>Jan 9 04:00 am</t>
  </si>
  <si>
    <t>Jan 9 05:00 am</t>
  </si>
  <si>
    <t>Jan 9 06:00 am</t>
  </si>
  <si>
    <t>Jan 9 07:00 am</t>
  </si>
  <si>
    <t>Jan 9 08:00 am</t>
  </si>
  <si>
    <t>Jan 9 09:00 am</t>
  </si>
  <si>
    <t>Jan 9 10:00 am</t>
  </si>
  <si>
    <t>Jan 9 11:00 am</t>
  </si>
  <si>
    <t>Jan 9 12:00 pm</t>
  </si>
  <si>
    <t>Jan 9 01:00 pm</t>
  </si>
  <si>
    <t>Jan 9 02:00 pm</t>
  </si>
  <si>
    <t>Jan 9 03:00 pm</t>
  </si>
  <si>
    <t>Jan 9 04:00 pm</t>
  </si>
  <si>
    <t>Jan 9 05:00 pm</t>
  </si>
  <si>
    <t>Jan 9 06:00 pm</t>
  </si>
  <si>
    <t>Jan 9 07:00 pm</t>
  </si>
  <si>
    <t>Jan 9 08:00 pm</t>
  </si>
  <si>
    <t>Jan 9 09:00 pm</t>
  </si>
  <si>
    <t>Jan 9 10:00 pm</t>
  </si>
  <si>
    <t>Jan 9 11:00 pm</t>
  </si>
  <si>
    <t>Jan 10 12:00 am</t>
  </si>
  <si>
    <t>Jan 10 01:00 am</t>
  </si>
  <si>
    <t>Jan 10 02:00 am</t>
  </si>
  <si>
    <t>Jan 10 03:00 am</t>
  </si>
  <si>
    <t>Jan 10 04:00 am</t>
  </si>
  <si>
    <t>Jan 10 05:00 am</t>
  </si>
  <si>
    <t>Jan 10 06:00 am</t>
  </si>
  <si>
    <t>Jan 10 07:00 am</t>
  </si>
  <si>
    <t>Jan 10 08:00 am</t>
  </si>
  <si>
    <t>Jan 10 09:00 am</t>
  </si>
  <si>
    <t>Jan 10 10:00 am</t>
  </si>
  <si>
    <t>Jan 10 11:00 am</t>
  </si>
  <si>
    <t>Jan 10 12:00 pm</t>
  </si>
  <si>
    <t>Jan 10 01:00 pm</t>
  </si>
  <si>
    <t>Jan 10 02:00 pm</t>
  </si>
  <si>
    <t>Jan 10 03:00 pm</t>
  </si>
  <si>
    <t>Jan 10 04:00 pm</t>
  </si>
  <si>
    <t>Jan 10 05:00 pm</t>
  </si>
  <si>
    <t>Jan 10 06:00 pm</t>
  </si>
  <si>
    <t>Jan 10 07:00 pm</t>
  </si>
  <si>
    <t>Jan 10 08:00 pm</t>
  </si>
  <si>
    <t>Jan 10 09:00 pm</t>
  </si>
  <si>
    <t>Jan 10 10:00 pm</t>
  </si>
  <si>
    <t>Jan 10 11:00 pm</t>
  </si>
  <si>
    <t>Jan 11 12:00 am</t>
  </si>
  <si>
    <t>Jan 11 01:00 am</t>
  </si>
  <si>
    <t>Jan 11 02:00 am</t>
  </si>
  <si>
    <t>Jan 11 03:00 am</t>
  </si>
  <si>
    <t>Jan 11 04:00 am</t>
  </si>
  <si>
    <t>Jan 11 05:00 am</t>
  </si>
  <si>
    <t>Jan 11 06:00 am</t>
  </si>
  <si>
    <t>Jan 11 07:00 am</t>
  </si>
  <si>
    <t>Jan 11 08:00 am</t>
  </si>
  <si>
    <t>Jan 11 09:00 am</t>
  </si>
  <si>
    <t>Jan 11 10:00 am</t>
  </si>
  <si>
    <t>Jan 11 11:00 am</t>
  </si>
  <si>
    <t>Jan 11 12:00 pm</t>
  </si>
  <si>
    <t>Jan 11 01:00 pm</t>
  </si>
  <si>
    <t>Jan 11 02:00 pm</t>
  </si>
  <si>
    <t>Jan 11 03:00 pm</t>
  </si>
  <si>
    <t>Jan 11 04:00 pm</t>
  </si>
  <si>
    <t>Jan 11 05:00 pm</t>
  </si>
  <si>
    <t>Jan 11 06:00 pm</t>
  </si>
  <si>
    <t>Jan 11 07:00 pm</t>
  </si>
  <si>
    <t>Jan 11 08:00 pm</t>
  </si>
  <si>
    <t>Jan 11 09:00 pm</t>
  </si>
  <si>
    <t>Jan 11 10:00 pm</t>
  </si>
  <si>
    <t>Jan 11 11:00 pm</t>
  </si>
  <si>
    <t>Jan 12 12:00 am</t>
  </si>
  <si>
    <t>Jan 12 01:00 am</t>
  </si>
  <si>
    <t>Jan 12 02:00 am</t>
  </si>
  <si>
    <t>Jan 12 03:00 am</t>
  </si>
  <si>
    <t>Jan 12 04:00 am</t>
  </si>
  <si>
    <t>Jan 12 05:00 am</t>
  </si>
  <si>
    <t>Jan 12 06:00 am</t>
  </si>
  <si>
    <t>Jan 12 07:00 am</t>
  </si>
  <si>
    <t>Jan 12 08:00 am</t>
  </si>
  <si>
    <t>Jan 12 09:00 am</t>
  </si>
  <si>
    <t>Jan 12 10:00 am</t>
  </si>
  <si>
    <t>Jan 12 11:00 am</t>
  </si>
  <si>
    <t>Jan 12 12:00 pm</t>
  </si>
  <si>
    <t>Jan 12 01:00 pm</t>
  </si>
  <si>
    <t>Jan 12 02:00 pm</t>
  </si>
  <si>
    <t>Jan 12 03:00 pm</t>
  </si>
  <si>
    <t>Jan 12 04:00 pm</t>
  </si>
  <si>
    <t>Jan 12 05:00 pm</t>
  </si>
  <si>
    <t>Jan 12 06:00 pm</t>
  </si>
  <si>
    <t>Jan 12 07:00 pm</t>
  </si>
  <si>
    <t>Jan 12 08:00 pm</t>
  </si>
  <si>
    <t>Jan 12 09:00 pm</t>
  </si>
  <si>
    <t>Jan 12 10:00 pm</t>
  </si>
  <si>
    <t>Jan 12 11:00 pm</t>
  </si>
  <si>
    <t>Jan 13 12:00 am</t>
  </si>
  <si>
    <t>Jan 13 01:00 am</t>
  </si>
  <si>
    <t>Jan 13 02:00 am</t>
  </si>
  <si>
    <t>Jan 13 03:00 am</t>
  </si>
  <si>
    <t>Jan 13 04:00 am</t>
  </si>
  <si>
    <t>Jan 13 05:00 am</t>
  </si>
  <si>
    <t>Jan 13 06:00 am</t>
  </si>
  <si>
    <t>Jan 13 07:00 am</t>
  </si>
  <si>
    <t>Jan 13 08:00 am</t>
  </si>
  <si>
    <t>Jan 13 09:00 am</t>
  </si>
  <si>
    <t>Jan 13 10:00 am</t>
  </si>
  <si>
    <t>Jan 13 11:00 am</t>
  </si>
  <si>
    <t>Jan 13 12:00 pm</t>
  </si>
  <si>
    <t>Jan 13 01:00 pm</t>
  </si>
  <si>
    <t>Jan 13 02:00 pm</t>
  </si>
  <si>
    <t>Jan 13 03:00 pm</t>
  </si>
  <si>
    <t>Jan 13 04:00 pm</t>
  </si>
  <si>
    <t>Jan 13 05:00 pm</t>
  </si>
  <si>
    <t>Jan 13 06:00 pm</t>
  </si>
  <si>
    <t>Jan 13 07:00 pm</t>
  </si>
  <si>
    <t>Jan 13 08:00 pm</t>
  </si>
  <si>
    <t>Jan 13 09:00 pm</t>
  </si>
  <si>
    <t>Jan 13 10:00 pm</t>
  </si>
  <si>
    <t>Jan 13 11:00 pm</t>
  </si>
  <si>
    <t>Jan 14 12:00 am</t>
  </si>
  <si>
    <t>Jan 14 01:00 am</t>
  </si>
  <si>
    <t>Jan 14 02:00 am</t>
  </si>
  <si>
    <t>Jan 14 03:00 am</t>
  </si>
  <si>
    <t>Jan 14 04:00 am</t>
  </si>
  <si>
    <t>Jan 14 05:00 am</t>
  </si>
  <si>
    <t>Jan 14 06:00 am</t>
  </si>
  <si>
    <t>Jan 14 07:00 am</t>
  </si>
  <si>
    <t>Jan 14 08:00 am</t>
  </si>
  <si>
    <t>Jan 14 09:00 am</t>
  </si>
  <si>
    <t>Jan 14 10:00 am</t>
  </si>
  <si>
    <t>Jan 14 11:00 am</t>
  </si>
  <si>
    <t>Jan 14 12:00 pm</t>
  </si>
  <si>
    <t>Jan 14 01:00 pm</t>
  </si>
  <si>
    <t>Jan 14 02:00 pm</t>
  </si>
  <si>
    <t>Jan 14 03:00 pm</t>
  </si>
  <si>
    <t>Jan 14 04:00 pm</t>
  </si>
  <si>
    <t>Jan 14 05:00 pm</t>
  </si>
  <si>
    <t>Jan 14 06:00 pm</t>
  </si>
  <si>
    <t>Jan 14 07:00 pm</t>
  </si>
  <si>
    <t>Jan 14 08:00 pm</t>
  </si>
  <si>
    <t>Jan 14 09:00 pm</t>
  </si>
  <si>
    <t>Jan 14 10:00 pm</t>
  </si>
  <si>
    <t>Jan 14 11:00 pm</t>
  </si>
  <si>
    <t>Jan 15 12:00 am</t>
  </si>
  <si>
    <t>Jan 15 01:00 am</t>
  </si>
  <si>
    <t>Jan 15 02:00 am</t>
  </si>
  <si>
    <t>Jan 15 03:00 am</t>
  </si>
  <si>
    <t>Jan 15 04:00 am</t>
  </si>
  <si>
    <t>Jan 15 05:00 am</t>
  </si>
  <si>
    <t>Jan 15 06:00 am</t>
  </si>
  <si>
    <t>Jan 15 07:00 am</t>
  </si>
  <si>
    <t>Jan 15 08:00 am</t>
  </si>
  <si>
    <t>Jan 15 09:00 am</t>
  </si>
  <si>
    <t>Jan 15 10:00 am</t>
  </si>
  <si>
    <t>Jan 15 11:00 am</t>
  </si>
  <si>
    <t>Jan 15 12:00 pm</t>
  </si>
  <si>
    <t>Jan 15 01:00 pm</t>
  </si>
  <si>
    <t>Jan 15 02:00 pm</t>
  </si>
  <si>
    <t>Jan 15 03:00 pm</t>
  </si>
  <si>
    <t>Jan 15 04:00 pm</t>
  </si>
  <si>
    <t>Jan 15 05:00 pm</t>
  </si>
  <si>
    <t>Jan 15 06:00 pm</t>
  </si>
  <si>
    <t>Jan 15 07:00 pm</t>
  </si>
  <si>
    <t>Jan 15 08:00 pm</t>
  </si>
  <si>
    <t>Jan 15 09:00 pm</t>
  </si>
  <si>
    <t>Jan 15 10:00 pm</t>
  </si>
  <si>
    <t>Jan 15 11:00 pm</t>
  </si>
  <si>
    <t>Jan 16 12:00 am</t>
  </si>
  <si>
    <t>Jan 16 01:00 am</t>
  </si>
  <si>
    <t>Jan 16 02:00 am</t>
  </si>
  <si>
    <t>Jan 16 03:00 am</t>
  </si>
  <si>
    <t>Jan 16 04:00 am</t>
  </si>
  <si>
    <t>Jan 16 05:00 am</t>
  </si>
  <si>
    <t>Jan 16 06:00 am</t>
  </si>
  <si>
    <t>Jan 16 07:00 am</t>
  </si>
  <si>
    <t>Jan 16 08:00 am</t>
  </si>
  <si>
    <t>Jan 16 09:00 am</t>
  </si>
  <si>
    <t>Jan 16 10:00 am</t>
  </si>
  <si>
    <t>Jan 16 11:00 am</t>
  </si>
  <si>
    <t>Jan 16 12:00 pm</t>
  </si>
  <si>
    <t>Jan 16 01:00 pm</t>
  </si>
  <si>
    <t>Jan 16 02:00 pm</t>
  </si>
  <si>
    <t>Jan 16 03:00 pm</t>
  </si>
  <si>
    <t>Jan 16 04:00 pm</t>
  </si>
  <si>
    <t>Jan 16 05:00 pm</t>
  </si>
  <si>
    <t>Jan 16 06:00 pm</t>
  </si>
  <si>
    <t>Jan 16 07:00 pm</t>
  </si>
  <si>
    <t>Jan 16 08:00 pm</t>
  </si>
  <si>
    <t>Jan 16 09:00 pm</t>
  </si>
  <si>
    <t>Jan 16 10:00 pm</t>
  </si>
  <si>
    <t>Jan 16 11:00 pm</t>
  </si>
  <si>
    <t>Jan 17 12:00 am</t>
  </si>
  <si>
    <t>Jan 17 01:00 am</t>
  </si>
  <si>
    <t>Jan 17 02:00 am</t>
  </si>
  <si>
    <t>Jan 17 03:00 am</t>
  </si>
  <si>
    <t>Jan 17 04:00 am</t>
  </si>
  <si>
    <t>Jan 17 05:00 am</t>
  </si>
  <si>
    <t>Jan 17 06:00 am</t>
  </si>
  <si>
    <t>Jan 17 07:00 am</t>
  </si>
  <si>
    <t>Jan 17 08:00 am</t>
  </si>
  <si>
    <t>Jan 17 09:00 am</t>
  </si>
  <si>
    <t>Jan 17 10:00 am</t>
  </si>
  <si>
    <t>Jan 17 11:00 am</t>
  </si>
  <si>
    <t>Jan 17 12:00 pm</t>
  </si>
  <si>
    <t>Jan 17 01:00 pm</t>
  </si>
  <si>
    <t>Jan 17 02:00 pm</t>
  </si>
  <si>
    <t>Jan 17 03:00 pm</t>
  </si>
  <si>
    <t>Jan 17 04:00 pm</t>
  </si>
  <si>
    <t>Jan 17 05:00 pm</t>
  </si>
  <si>
    <t>Jan 17 06:00 pm</t>
  </si>
  <si>
    <t>Jan 17 07:00 pm</t>
  </si>
  <si>
    <t>Jan 17 08:00 pm</t>
  </si>
  <si>
    <t>Jan 17 09:00 pm</t>
  </si>
  <si>
    <t>Jan 17 10:00 pm</t>
  </si>
  <si>
    <t>Jan 17 11:00 pm</t>
  </si>
  <si>
    <t>Jan 18 12:00 am</t>
  </si>
  <si>
    <t>Jan 18 01:00 am</t>
  </si>
  <si>
    <t>Jan 18 02:00 am</t>
  </si>
  <si>
    <t>Jan 18 03:00 am</t>
  </si>
  <si>
    <t>Jan 18 04:00 am</t>
  </si>
  <si>
    <t>Jan 18 05:00 am</t>
  </si>
  <si>
    <t>Jan 18 06:00 am</t>
  </si>
  <si>
    <t>Jan 18 07:00 am</t>
  </si>
  <si>
    <t>Jan 18 08:00 am</t>
  </si>
  <si>
    <t>Jan 18 09:00 am</t>
  </si>
  <si>
    <t>Jan 18 10:00 am</t>
  </si>
  <si>
    <t>Jan 18 11:00 am</t>
  </si>
  <si>
    <t>Jan 18 12:00 pm</t>
  </si>
  <si>
    <t>Jan 18 01:00 pm</t>
  </si>
  <si>
    <t>Jan 18 02:00 pm</t>
  </si>
  <si>
    <t>Jan 18 03:00 pm</t>
  </si>
  <si>
    <t>Jan 18 04:00 pm</t>
  </si>
  <si>
    <t>Jan 18 05:00 pm</t>
  </si>
  <si>
    <t>Jan 18 06:00 pm</t>
  </si>
  <si>
    <t>Jan 18 07:00 pm</t>
  </si>
  <si>
    <t>Jan 18 08:00 pm</t>
  </si>
  <si>
    <t>Jan 18 09:00 pm</t>
  </si>
  <si>
    <t>Jan 18 10:00 pm</t>
  </si>
  <si>
    <t>Jan 18 11:00 pm</t>
  </si>
  <si>
    <t>Jan 19 12:00 am</t>
  </si>
  <si>
    <t>Jan 19 01:00 am</t>
  </si>
  <si>
    <t>Jan 19 02:00 am</t>
  </si>
  <si>
    <t>Jan 19 03:00 am</t>
  </si>
  <si>
    <t>Jan 19 04:00 am</t>
  </si>
  <si>
    <t>Jan 19 05:00 am</t>
  </si>
  <si>
    <t>Jan 19 06:00 am</t>
  </si>
  <si>
    <t>Jan 19 07:00 am</t>
  </si>
  <si>
    <t>Jan 19 08:00 am</t>
  </si>
  <si>
    <t>Jan 19 09:00 am</t>
  </si>
  <si>
    <t>Jan 19 10:00 am</t>
  </si>
  <si>
    <t>Jan 19 11:00 am</t>
  </si>
  <si>
    <t>Jan 19 12:00 pm</t>
  </si>
  <si>
    <t>Jan 19 01:00 pm</t>
  </si>
  <si>
    <t>Jan 19 02:00 pm</t>
  </si>
  <si>
    <t>Jan 19 03:00 pm</t>
  </si>
  <si>
    <t>Jan 19 04:00 pm</t>
  </si>
  <si>
    <t>Jan 19 05:00 pm</t>
  </si>
  <si>
    <t>Jan 19 06:00 pm</t>
  </si>
  <si>
    <t>Jan 19 07:00 pm</t>
  </si>
  <si>
    <t>Jan 19 08:00 pm</t>
  </si>
  <si>
    <t>Jan 19 09:00 pm</t>
  </si>
  <si>
    <t>Jan 19 10:00 pm</t>
  </si>
  <si>
    <t>Jan 19 11:00 pm</t>
  </si>
  <si>
    <t>Jan 20 12:00 am</t>
  </si>
  <si>
    <t>Jan 20 01:00 am</t>
  </si>
  <si>
    <t>Jan 20 02:00 am</t>
  </si>
  <si>
    <t>Jan 20 03:00 am</t>
  </si>
  <si>
    <t>Jan 20 04:00 am</t>
  </si>
  <si>
    <t>Jan 20 05:00 am</t>
  </si>
  <si>
    <t>Jan 20 06:00 am</t>
  </si>
  <si>
    <t>Jan 20 07:00 am</t>
  </si>
  <si>
    <t>Jan 20 08:00 am</t>
  </si>
  <si>
    <t>Jan 20 09:00 am</t>
  </si>
  <si>
    <t>Jan 20 10:00 am</t>
  </si>
  <si>
    <t>Jan 20 11:00 am</t>
  </si>
  <si>
    <t>Jan 20 12:00 pm</t>
  </si>
  <si>
    <t>Jan 20 01:00 pm</t>
  </si>
  <si>
    <t>Jan 20 02:00 pm</t>
  </si>
  <si>
    <t>Jan 20 03:00 pm</t>
  </si>
  <si>
    <t>Jan 20 04:00 pm</t>
  </si>
  <si>
    <t>Jan 20 05:00 pm</t>
  </si>
  <si>
    <t>Jan 20 06:00 pm</t>
  </si>
  <si>
    <t>Jan 20 07:00 pm</t>
  </si>
  <si>
    <t>Jan 20 08:00 pm</t>
  </si>
  <si>
    <t>Jan 20 09:00 pm</t>
  </si>
  <si>
    <t>Jan 20 10:00 pm</t>
  </si>
  <si>
    <t>Jan 20 11:00 pm</t>
  </si>
  <si>
    <t>Jan 21 12:00 am</t>
  </si>
  <si>
    <t>Jan 21 01:00 am</t>
  </si>
  <si>
    <t>Jan 21 02:00 am</t>
  </si>
  <si>
    <t>Jan 21 03:00 am</t>
  </si>
  <si>
    <t>Jan 21 04:00 am</t>
  </si>
  <si>
    <t>Jan 21 05:00 am</t>
  </si>
  <si>
    <t>Jan 21 06:00 am</t>
  </si>
  <si>
    <t>Jan 21 07:00 am</t>
  </si>
  <si>
    <t>Jan 21 08:00 am</t>
  </si>
  <si>
    <t>Jan 21 09:00 am</t>
  </si>
  <si>
    <t>Jan 21 10:00 am</t>
  </si>
  <si>
    <t>Jan 21 11:00 am</t>
  </si>
  <si>
    <t>Jan 21 12:00 pm</t>
  </si>
  <si>
    <t>Jan 21 01:00 pm</t>
  </si>
  <si>
    <t>Jan 21 02:00 pm</t>
  </si>
  <si>
    <t>Jan 21 03:00 pm</t>
  </si>
  <si>
    <t>Jan 21 04:00 pm</t>
  </si>
  <si>
    <t>Jan 21 05:00 pm</t>
  </si>
  <si>
    <t>Jan 21 06:00 pm</t>
  </si>
  <si>
    <t>Jan 21 07:00 pm</t>
  </si>
  <si>
    <t>Jan 21 08:00 pm</t>
  </si>
  <si>
    <t>Jan 21 09:00 pm</t>
  </si>
  <si>
    <t>Jan 21 10:00 pm</t>
  </si>
  <si>
    <t>Jan 21 11:00 pm</t>
  </si>
  <si>
    <t>Jan 22 12:00 am</t>
  </si>
  <si>
    <t>Jan 22 01:00 am</t>
  </si>
  <si>
    <t>Jan 22 02:00 am</t>
  </si>
  <si>
    <t>Jan 22 03:00 am</t>
  </si>
  <si>
    <t>Jan 22 04:00 am</t>
  </si>
  <si>
    <t>Jan 22 05:00 am</t>
  </si>
  <si>
    <t>Jan 22 06:00 am</t>
  </si>
  <si>
    <t>Jan 22 07:00 am</t>
  </si>
  <si>
    <t>Jan 22 08:00 am</t>
  </si>
  <si>
    <t>Jan 22 09:00 am</t>
  </si>
  <si>
    <t>Jan 22 10:00 am</t>
  </si>
  <si>
    <t>Jan 22 11:00 am</t>
  </si>
  <si>
    <t>Jan 22 12:00 pm</t>
  </si>
  <si>
    <t>Jan 22 01:00 pm</t>
  </si>
  <si>
    <t>Jan 22 02:00 pm</t>
  </si>
  <si>
    <t>Jan 22 03:00 pm</t>
  </si>
  <si>
    <t>Jan 22 04:00 pm</t>
  </si>
  <si>
    <t>Jan 22 05:00 pm</t>
  </si>
  <si>
    <t>Jan 22 06:00 pm</t>
  </si>
  <si>
    <t>Jan 22 07:00 pm</t>
  </si>
  <si>
    <t>Jan 22 08:00 pm</t>
  </si>
  <si>
    <t>Jan 22 09:00 pm</t>
  </si>
  <si>
    <t>Jan 22 10:00 pm</t>
  </si>
  <si>
    <t>Jan 22 11:00 pm</t>
  </si>
  <si>
    <t>Jan 23 12:00 am</t>
  </si>
  <si>
    <t>Jan 23 01:00 am</t>
  </si>
  <si>
    <t>Jan 23 02:00 am</t>
  </si>
  <si>
    <t>Jan 23 03:00 am</t>
  </si>
  <si>
    <t>Jan 23 04:00 am</t>
  </si>
  <si>
    <t>Jan 23 05:00 am</t>
  </si>
  <si>
    <t>Jan 23 06:00 am</t>
  </si>
  <si>
    <t>Jan 23 07:00 am</t>
  </si>
  <si>
    <t>Jan 23 08:00 am</t>
  </si>
  <si>
    <t>Jan 23 09:00 am</t>
  </si>
  <si>
    <t>Jan 23 10:00 am</t>
  </si>
  <si>
    <t>Jan 23 11:00 am</t>
  </si>
  <si>
    <t>Jan 23 12:00 pm</t>
  </si>
  <si>
    <t>Jan 23 01:00 pm</t>
  </si>
  <si>
    <t>Jan 23 02:00 pm</t>
  </si>
  <si>
    <t>Jan 23 03:00 pm</t>
  </si>
  <si>
    <t>Jan 23 04:00 pm</t>
  </si>
  <si>
    <t>Jan 23 05:00 pm</t>
  </si>
  <si>
    <t>Jan 23 06:00 pm</t>
  </si>
  <si>
    <t>Jan 23 07:00 pm</t>
  </si>
  <si>
    <t>Jan 23 08:00 pm</t>
  </si>
  <si>
    <t>Jan 23 09:00 pm</t>
  </si>
  <si>
    <t>Jan 23 10:00 pm</t>
  </si>
  <si>
    <t>Jan 23 11:00 pm</t>
  </si>
  <si>
    <t>Jan 24 12:00 am</t>
  </si>
  <si>
    <t>Jan 24 01:00 am</t>
  </si>
  <si>
    <t>Jan 24 02:00 am</t>
  </si>
  <si>
    <t>Jan 24 03:00 am</t>
  </si>
  <si>
    <t>Jan 24 04:00 am</t>
  </si>
  <si>
    <t>Jan 24 05:00 am</t>
  </si>
  <si>
    <t>Jan 24 06:00 am</t>
  </si>
  <si>
    <t>Jan 24 07:00 am</t>
  </si>
  <si>
    <t>Jan 24 08:00 am</t>
  </si>
  <si>
    <t>Jan 24 09:00 am</t>
  </si>
  <si>
    <t>Jan 24 10:00 am</t>
  </si>
  <si>
    <t>Jan 24 11:00 am</t>
  </si>
  <si>
    <t>Jan 24 12:00 pm</t>
  </si>
  <si>
    <t>Jan 24 01:00 pm</t>
  </si>
  <si>
    <t>Jan 24 02:00 pm</t>
  </si>
  <si>
    <t>Jan 24 03:00 pm</t>
  </si>
  <si>
    <t>Jan 24 04:00 pm</t>
  </si>
  <si>
    <t>Jan 24 05:00 pm</t>
  </si>
  <si>
    <t>Jan 24 06:00 pm</t>
  </si>
  <si>
    <t>Jan 24 07:00 pm</t>
  </si>
  <si>
    <t>Jan 24 08:00 pm</t>
  </si>
  <si>
    <t>Jan 24 09:00 pm</t>
  </si>
  <si>
    <t>Jan 24 10:00 pm</t>
  </si>
  <si>
    <t>Jan 24 11:00 pm</t>
  </si>
  <si>
    <t>Jan 25 12:00 am</t>
  </si>
  <si>
    <t>Jan 25 01:00 am</t>
  </si>
  <si>
    <t>Jan 25 02:00 am</t>
  </si>
  <si>
    <t>Jan 25 03:00 am</t>
  </si>
  <si>
    <t>Jan 25 04:00 am</t>
  </si>
  <si>
    <t>Jan 25 05:00 am</t>
  </si>
  <si>
    <t>Jan 25 06:00 am</t>
  </si>
  <si>
    <t>Jan 25 07:00 am</t>
  </si>
  <si>
    <t>Jan 25 08:00 am</t>
  </si>
  <si>
    <t>Jan 25 09:00 am</t>
  </si>
  <si>
    <t>Jan 25 10:00 am</t>
  </si>
  <si>
    <t>Jan 25 11:00 am</t>
  </si>
  <si>
    <t>Jan 25 12:00 pm</t>
  </si>
  <si>
    <t>Jan 25 01:00 pm</t>
  </si>
  <si>
    <t>Jan 25 02:00 pm</t>
  </si>
  <si>
    <t>Jan 25 03:00 pm</t>
  </si>
  <si>
    <t>Jan 25 04:00 pm</t>
  </si>
  <si>
    <t>Jan 25 05:00 pm</t>
  </si>
  <si>
    <t>Jan 25 06:00 pm</t>
  </si>
  <si>
    <t>Jan 25 07:00 pm</t>
  </si>
  <si>
    <t>Jan 25 08:00 pm</t>
  </si>
  <si>
    <t>Jan 25 09:00 pm</t>
  </si>
  <si>
    <t>Jan 25 10:00 pm</t>
  </si>
  <si>
    <t>Jan 25 11:00 pm</t>
  </si>
  <si>
    <t>Jan 26 12:00 am</t>
  </si>
  <si>
    <t>Jan 26 01:00 am</t>
  </si>
  <si>
    <t>Jan 26 02:00 am</t>
  </si>
  <si>
    <t>Jan 26 03:00 am</t>
  </si>
  <si>
    <t>Jan 26 04:00 am</t>
  </si>
  <si>
    <t>Jan 26 05:00 am</t>
  </si>
  <si>
    <t>Jan 26 06:00 am</t>
  </si>
  <si>
    <t>Jan 26 07:00 am</t>
  </si>
  <si>
    <t>Jan 26 08:00 am</t>
  </si>
  <si>
    <t>Jan 26 09:00 am</t>
  </si>
  <si>
    <t>Jan 26 10:00 am</t>
  </si>
  <si>
    <t>Jan 26 11:00 am</t>
  </si>
  <si>
    <t>Jan 26 12:00 pm</t>
  </si>
  <si>
    <t>Jan 26 01:00 pm</t>
  </si>
  <si>
    <t>Jan 26 02:00 pm</t>
  </si>
  <si>
    <t>Jan 26 03:00 pm</t>
  </si>
  <si>
    <t>Jan 26 04:00 pm</t>
  </si>
  <si>
    <t>Jan 26 05:00 pm</t>
  </si>
  <si>
    <t>Jan 26 06:00 pm</t>
  </si>
  <si>
    <t>Jan 26 07:00 pm</t>
  </si>
  <si>
    <t>Jan 26 08:00 pm</t>
  </si>
  <si>
    <t>Jan 26 09:00 pm</t>
  </si>
  <si>
    <t>Jan 26 10:00 pm</t>
  </si>
  <si>
    <t>Jan 26 11:00 pm</t>
  </si>
  <si>
    <t>Jan 27 12:00 am</t>
  </si>
  <si>
    <t>Jan 27 01:00 am</t>
  </si>
  <si>
    <t>Jan 27 02:00 am</t>
  </si>
  <si>
    <t>Jan 27 03:00 am</t>
  </si>
  <si>
    <t>Jan 27 04:00 am</t>
  </si>
  <si>
    <t>Jan 27 05:00 am</t>
  </si>
  <si>
    <t>Jan 27 06:00 am</t>
  </si>
  <si>
    <t>Jan 27 07:00 am</t>
  </si>
  <si>
    <t>Jan 27 08:00 am</t>
  </si>
  <si>
    <t>Jan 27 09:00 am</t>
  </si>
  <si>
    <t>Jan 27 10:00 am</t>
  </si>
  <si>
    <t>Jan 27 11:00 am</t>
  </si>
  <si>
    <t>Jan 27 12:00 pm</t>
  </si>
  <si>
    <t>Jan 27 01:00 pm</t>
  </si>
  <si>
    <t>Jan 27 02:00 pm</t>
  </si>
  <si>
    <t>Jan 27 03:00 pm</t>
  </si>
  <si>
    <t>Jan 27 04:00 pm</t>
  </si>
  <si>
    <t>Jan 27 05:00 pm</t>
  </si>
  <si>
    <t>Jan 27 06:00 pm</t>
  </si>
  <si>
    <t>Jan 27 07:00 pm</t>
  </si>
  <si>
    <t>Jan 27 08:00 pm</t>
  </si>
  <si>
    <t>Jan 27 09:00 pm</t>
  </si>
  <si>
    <t>Jan 27 10:00 pm</t>
  </si>
  <si>
    <t>Jan 27 11:00 pm</t>
  </si>
  <si>
    <t>Jan 28 12:00 am</t>
  </si>
  <si>
    <t>Jan 28 01:00 am</t>
  </si>
  <si>
    <t>Jan 28 02:00 am</t>
  </si>
  <si>
    <t>Jan 28 03:00 am</t>
  </si>
  <si>
    <t>Jan 28 04:00 am</t>
  </si>
  <si>
    <t>Jan 28 05:00 am</t>
  </si>
  <si>
    <t>Jan 28 06:00 am</t>
  </si>
  <si>
    <t>Jan 28 07:00 am</t>
  </si>
  <si>
    <t>Jan 28 08:00 am</t>
  </si>
  <si>
    <t>Jan 28 09:00 am</t>
  </si>
  <si>
    <t>Jan 28 10:00 am</t>
  </si>
  <si>
    <t>Jan 28 11:00 am</t>
  </si>
  <si>
    <t>Jan 28 12:00 pm</t>
  </si>
  <si>
    <t>Jan 28 01:00 pm</t>
  </si>
  <si>
    <t>Jan 28 02:00 pm</t>
  </si>
  <si>
    <t>Jan 28 03:00 pm</t>
  </si>
  <si>
    <t>Jan 28 04:00 pm</t>
  </si>
  <si>
    <t>Jan 28 05:00 pm</t>
  </si>
  <si>
    <t>Jan 28 06:00 pm</t>
  </si>
  <si>
    <t>Jan 28 07:00 pm</t>
  </si>
  <si>
    <t>Jan 28 08:00 pm</t>
  </si>
  <si>
    <t>Jan 28 09:00 pm</t>
  </si>
  <si>
    <t>Jan 28 10:00 pm</t>
  </si>
  <si>
    <t>Jan 28 11:00 pm</t>
  </si>
  <si>
    <t>Jan 29 12:00 am</t>
  </si>
  <si>
    <t>Jan 29 01:00 am</t>
  </si>
  <si>
    <t>Jan 29 02:00 am</t>
  </si>
  <si>
    <t>Jan 29 03:00 am</t>
  </si>
  <si>
    <t>Jan 29 04:00 am</t>
  </si>
  <si>
    <t>Jan 29 05:00 am</t>
  </si>
  <si>
    <t>Jan 29 06:00 am</t>
  </si>
  <si>
    <t>Jan 29 07:00 am</t>
  </si>
  <si>
    <t>Jan 29 08:00 am</t>
  </si>
  <si>
    <t>Jan 29 09:00 am</t>
  </si>
  <si>
    <t>Jan 29 10:00 am</t>
  </si>
  <si>
    <t>Jan 29 11:00 am</t>
  </si>
  <si>
    <t>Jan 29 12:00 pm</t>
  </si>
  <si>
    <t>Jan 29 01:00 pm</t>
  </si>
  <si>
    <t>Jan 29 02:00 pm</t>
  </si>
  <si>
    <t>Jan 29 03:00 pm</t>
  </si>
  <si>
    <t>Jan 29 04:00 pm</t>
  </si>
  <si>
    <t>Jan 29 05:00 pm</t>
  </si>
  <si>
    <t>Jan 29 06:00 pm</t>
  </si>
  <si>
    <t>Jan 29 07:00 pm</t>
  </si>
  <si>
    <t>Jan 29 08:00 pm</t>
  </si>
  <si>
    <t>Jan 29 09:00 pm</t>
  </si>
  <si>
    <t>Jan 29 10:00 pm</t>
  </si>
  <si>
    <t>Jan 29 11:00 pm</t>
  </si>
  <si>
    <t>Jan 30 12:00 am</t>
  </si>
  <si>
    <t>Jan 30 01:00 am</t>
  </si>
  <si>
    <t>Jan 30 02:00 am</t>
  </si>
  <si>
    <t>Jan 30 03:00 am</t>
  </si>
  <si>
    <t>Jan 30 04:00 am</t>
  </si>
  <si>
    <t>Jan 30 05:00 am</t>
  </si>
  <si>
    <t>Jan 30 06:00 am</t>
  </si>
  <si>
    <t>Jan 30 07:00 am</t>
  </si>
  <si>
    <t>Jan 30 08:00 am</t>
  </si>
  <si>
    <t>Jan 30 09:00 am</t>
  </si>
  <si>
    <t>Jan 30 10:00 am</t>
  </si>
  <si>
    <t>Jan 30 11:00 am</t>
  </si>
  <si>
    <t>Jan 30 12:00 pm</t>
  </si>
  <si>
    <t>Jan 30 01:00 pm</t>
  </si>
  <si>
    <t>Jan 30 02:00 pm</t>
  </si>
  <si>
    <t>Jan 30 03:00 pm</t>
  </si>
  <si>
    <t>Jan 30 04:00 pm</t>
  </si>
  <si>
    <t>Jan 30 05:00 pm</t>
  </si>
  <si>
    <t>Jan 30 06:00 pm</t>
  </si>
  <si>
    <t>Jan 30 07:00 pm</t>
  </si>
  <si>
    <t>Jan 30 08:00 pm</t>
  </si>
  <si>
    <t>Jan 30 09:00 pm</t>
  </si>
  <si>
    <t>Jan 30 10:00 pm</t>
  </si>
  <si>
    <t>Jan 30 11:00 pm</t>
  </si>
  <si>
    <t>Jan 31 12:00 am</t>
  </si>
  <si>
    <t>Jan 31 01:00 am</t>
  </si>
  <si>
    <t>Jan 31 02:00 am</t>
  </si>
  <si>
    <t>Jan 31 03:00 am</t>
  </si>
  <si>
    <t>Jan 31 04:00 am</t>
  </si>
  <si>
    <t>Jan 31 05:00 am</t>
  </si>
  <si>
    <t>Jan 31 06:00 am</t>
  </si>
  <si>
    <t>Jan 31 07:00 am</t>
  </si>
  <si>
    <t>Jan 31 08:00 am</t>
  </si>
  <si>
    <t>Jan 31 09:00 am</t>
  </si>
  <si>
    <t>Jan 31 10:00 am</t>
  </si>
  <si>
    <t>Jan 31 11:00 am</t>
  </si>
  <si>
    <t>Jan 31 12:00 pm</t>
  </si>
  <si>
    <t>Jan 31 01:00 pm</t>
  </si>
  <si>
    <t>Jan 31 02:00 pm</t>
  </si>
  <si>
    <t>Jan 31 03:00 pm</t>
  </si>
  <si>
    <t>Jan 31 04:00 pm</t>
  </si>
  <si>
    <t>Jan 31 05:00 pm</t>
  </si>
  <si>
    <t>Jan 31 06:00 pm</t>
  </si>
  <si>
    <t>Jan 31 07:00 pm</t>
  </si>
  <si>
    <t>Jan 31 08:00 pm</t>
  </si>
  <si>
    <t>Jan 31 09:00 pm</t>
  </si>
  <si>
    <t>Jan 31 10:00 pm</t>
  </si>
  <si>
    <t>Jan 31 11:00 pm</t>
  </si>
  <si>
    <t>Feb 1 12:00 am</t>
  </si>
  <si>
    <t>Feb 1 01:00 am</t>
  </si>
  <si>
    <t>Feb 1 02:00 am</t>
  </si>
  <si>
    <t>Feb 1 03:00 am</t>
  </si>
  <si>
    <t>Feb 1 04:00 am</t>
  </si>
  <si>
    <t>Feb 1 05:00 am</t>
  </si>
  <si>
    <t>Feb 1 06:00 am</t>
  </si>
  <si>
    <t>Feb 1 07:00 am</t>
  </si>
  <si>
    <t>Feb 1 08:00 am</t>
  </si>
  <si>
    <t>Feb 1 09:00 am</t>
  </si>
  <si>
    <t>Feb 1 10:00 am</t>
  </si>
  <si>
    <t>Feb 1 11:00 am</t>
  </si>
  <si>
    <t>Feb 1 12:00 pm</t>
  </si>
  <si>
    <t>Feb 1 01:00 pm</t>
  </si>
  <si>
    <t>Feb 1 02:00 pm</t>
  </si>
  <si>
    <t>Feb 1 03:00 pm</t>
  </si>
  <si>
    <t>Feb 1 04:00 pm</t>
  </si>
  <si>
    <t>Feb 1 05:00 pm</t>
  </si>
  <si>
    <t>Feb 1 06:00 pm</t>
  </si>
  <si>
    <t>Feb 1 07:00 pm</t>
  </si>
  <si>
    <t>Feb 1 08:00 pm</t>
  </si>
  <si>
    <t>Feb 1 09:00 pm</t>
  </si>
  <si>
    <t>Feb 1 10:00 pm</t>
  </si>
  <si>
    <t>Feb 1 11:00 pm</t>
  </si>
  <si>
    <t>Feb 2 12:00 am</t>
  </si>
  <si>
    <t>Feb 2 01:00 am</t>
  </si>
  <si>
    <t>Feb 2 02:00 am</t>
  </si>
  <si>
    <t>Feb 2 03:00 am</t>
  </si>
  <si>
    <t>Feb 2 04:00 am</t>
  </si>
  <si>
    <t>Feb 2 05:00 am</t>
  </si>
  <si>
    <t>Feb 2 06:00 am</t>
  </si>
  <si>
    <t>Feb 2 07:00 am</t>
  </si>
  <si>
    <t>Feb 2 08:00 am</t>
  </si>
  <si>
    <t>Feb 2 09:00 am</t>
  </si>
  <si>
    <t>Feb 2 10:00 am</t>
  </si>
  <si>
    <t>Feb 2 11:00 am</t>
  </si>
  <si>
    <t>Feb 2 12:00 pm</t>
  </si>
  <si>
    <t>Feb 2 01:00 pm</t>
  </si>
  <si>
    <t>Feb 2 02:00 pm</t>
  </si>
  <si>
    <t>Feb 2 03:00 pm</t>
  </si>
  <si>
    <t>Feb 2 04:00 pm</t>
  </si>
  <si>
    <t>Feb 2 05:00 pm</t>
  </si>
  <si>
    <t>Feb 2 06:00 pm</t>
  </si>
  <si>
    <t>Feb 2 07:00 pm</t>
  </si>
  <si>
    <t>Feb 2 08:00 pm</t>
  </si>
  <si>
    <t>Feb 2 09:00 pm</t>
  </si>
  <si>
    <t>Feb 2 10:00 pm</t>
  </si>
  <si>
    <t>Feb 2 11:00 pm</t>
  </si>
  <si>
    <t>Feb 3 12:00 am</t>
  </si>
  <si>
    <t>Feb 3 01:00 am</t>
  </si>
  <si>
    <t>Feb 3 02:00 am</t>
  </si>
  <si>
    <t>Feb 3 03:00 am</t>
  </si>
  <si>
    <t>Feb 3 04:00 am</t>
  </si>
  <si>
    <t>Feb 3 05:00 am</t>
  </si>
  <si>
    <t>Feb 3 06:00 am</t>
  </si>
  <si>
    <t>Feb 3 07:00 am</t>
  </si>
  <si>
    <t>Feb 3 08:00 am</t>
  </si>
  <si>
    <t>Feb 3 09:00 am</t>
  </si>
  <si>
    <t>Feb 3 10:00 am</t>
  </si>
  <si>
    <t>Feb 3 11:00 am</t>
  </si>
  <si>
    <t>Feb 3 12:00 pm</t>
  </si>
  <si>
    <t>Feb 3 01:00 pm</t>
  </si>
  <si>
    <t>Feb 3 02:00 pm</t>
  </si>
  <si>
    <t>Feb 3 03:00 pm</t>
  </si>
  <si>
    <t>Feb 3 04:00 pm</t>
  </si>
  <si>
    <t>Feb 3 05:00 pm</t>
  </si>
  <si>
    <t>Feb 3 06:00 pm</t>
  </si>
  <si>
    <t>Feb 3 07:00 pm</t>
  </si>
  <si>
    <t>Feb 3 08:00 pm</t>
  </si>
  <si>
    <t>Feb 3 09:00 pm</t>
  </si>
  <si>
    <t>Feb 3 10:00 pm</t>
  </si>
  <si>
    <t>Feb 3 11:00 pm</t>
  </si>
  <si>
    <t>Feb 4 12:00 am</t>
  </si>
  <si>
    <t>Feb 4 01:00 am</t>
  </si>
  <si>
    <t>Feb 4 02:00 am</t>
  </si>
  <si>
    <t>Feb 4 03:00 am</t>
  </si>
  <si>
    <t>Feb 4 04:00 am</t>
  </si>
  <si>
    <t>Feb 4 05:00 am</t>
  </si>
  <si>
    <t>Feb 4 06:00 am</t>
  </si>
  <si>
    <t>Feb 4 07:00 am</t>
  </si>
  <si>
    <t>Feb 4 08:00 am</t>
  </si>
  <si>
    <t>Feb 4 09:00 am</t>
  </si>
  <si>
    <t>Feb 4 10:00 am</t>
  </si>
  <si>
    <t>Feb 4 11:00 am</t>
  </si>
  <si>
    <t>Feb 4 12:00 pm</t>
  </si>
  <si>
    <t>Feb 4 01:00 pm</t>
  </si>
  <si>
    <t>Feb 4 02:00 pm</t>
  </si>
  <si>
    <t>Feb 4 03:00 pm</t>
  </si>
  <si>
    <t>Feb 4 04:00 pm</t>
  </si>
  <si>
    <t>Feb 4 05:00 pm</t>
  </si>
  <si>
    <t>Feb 4 06:00 pm</t>
  </si>
  <si>
    <t>Feb 4 07:00 pm</t>
  </si>
  <si>
    <t>Feb 4 08:00 pm</t>
  </si>
  <si>
    <t>Feb 4 09:00 pm</t>
  </si>
  <si>
    <t>Feb 4 10:00 pm</t>
  </si>
  <si>
    <t>Feb 4 11:00 pm</t>
  </si>
  <si>
    <t>Feb 5 12:00 am</t>
  </si>
  <si>
    <t>Feb 5 01:00 am</t>
  </si>
  <si>
    <t>Feb 5 02:00 am</t>
  </si>
  <si>
    <t>Feb 5 03:00 am</t>
  </si>
  <si>
    <t>Feb 5 04:00 am</t>
  </si>
  <si>
    <t>Feb 5 05:00 am</t>
  </si>
  <si>
    <t>Feb 5 06:00 am</t>
  </si>
  <si>
    <t>Feb 5 07:00 am</t>
  </si>
  <si>
    <t>Feb 5 08:00 am</t>
  </si>
  <si>
    <t>Feb 5 09:00 am</t>
  </si>
  <si>
    <t>Feb 5 10:00 am</t>
  </si>
  <si>
    <t>Feb 5 11:00 am</t>
  </si>
  <si>
    <t>Feb 5 12:00 pm</t>
  </si>
  <si>
    <t>Feb 5 01:00 pm</t>
  </si>
  <si>
    <t>Feb 5 02:00 pm</t>
  </si>
  <si>
    <t>Feb 5 03:00 pm</t>
  </si>
  <si>
    <t>Feb 5 04:00 pm</t>
  </si>
  <si>
    <t>Feb 5 05:00 pm</t>
  </si>
  <si>
    <t>Feb 5 06:00 pm</t>
  </si>
  <si>
    <t>Feb 5 07:00 pm</t>
  </si>
  <si>
    <t>Feb 5 08:00 pm</t>
  </si>
  <si>
    <t>Feb 5 09:00 pm</t>
  </si>
  <si>
    <t>Feb 5 10:00 pm</t>
  </si>
  <si>
    <t>Feb 5 11:00 pm</t>
  </si>
  <si>
    <t>Feb 6 12:00 am</t>
  </si>
  <si>
    <t>Feb 6 01:00 am</t>
  </si>
  <si>
    <t>Feb 6 02:00 am</t>
  </si>
  <si>
    <t>Feb 6 03:00 am</t>
  </si>
  <si>
    <t>Feb 6 04:00 am</t>
  </si>
  <si>
    <t>Feb 6 05:00 am</t>
  </si>
  <si>
    <t>Feb 6 06:00 am</t>
  </si>
  <si>
    <t>Feb 6 07:00 am</t>
  </si>
  <si>
    <t>Feb 6 08:00 am</t>
  </si>
  <si>
    <t>Feb 6 09:00 am</t>
  </si>
  <si>
    <t>Feb 6 10:00 am</t>
  </si>
  <si>
    <t>Feb 6 11:00 am</t>
  </si>
  <si>
    <t>Feb 6 12:00 pm</t>
  </si>
  <si>
    <t>Feb 6 01:00 pm</t>
  </si>
  <si>
    <t>Feb 6 02:00 pm</t>
  </si>
  <si>
    <t>Feb 6 03:00 pm</t>
  </si>
  <si>
    <t>Feb 6 04:00 pm</t>
  </si>
  <si>
    <t>Feb 6 05:00 pm</t>
  </si>
  <si>
    <t>Feb 6 06:00 pm</t>
  </si>
  <si>
    <t>Feb 6 07:00 pm</t>
  </si>
  <si>
    <t>Feb 6 08:00 pm</t>
  </si>
  <si>
    <t>Feb 6 09:00 pm</t>
  </si>
  <si>
    <t>Feb 6 10:00 pm</t>
  </si>
  <si>
    <t>Feb 6 11:00 pm</t>
  </si>
  <si>
    <t>Feb 7 12:00 am</t>
  </si>
  <si>
    <t>Feb 7 01:00 am</t>
  </si>
  <si>
    <t>Feb 7 02:00 am</t>
  </si>
  <si>
    <t>Feb 7 03:00 am</t>
  </si>
  <si>
    <t>Feb 7 04:00 am</t>
  </si>
  <si>
    <t>Feb 7 05:00 am</t>
  </si>
  <si>
    <t>Feb 7 06:00 am</t>
  </si>
  <si>
    <t>Feb 7 07:00 am</t>
  </si>
  <si>
    <t>Feb 7 08:00 am</t>
  </si>
  <si>
    <t>Feb 7 09:00 am</t>
  </si>
  <si>
    <t>Feb 7 10:00 am</t>
  </si>
  <si>
    <t>Feb 7 11:00 am</t>
  </si>
  <si>
    <t>Feb 7 12:00 pm</t>
  </si>
  <si>
    <t>Feb 7 01:00 pm</t>
  </si>
  <si>
    <t>Feb 7 02:00 pm</t>
  </si>
  <si>
    <t>Feb 7 03:00 pm</t>
  </si>
  <si>
    <t>Feb 7 04:00 pm</t>
  </si>
  <si>
    <t>Feb 7 05:00 pm</t>
  </si>
  <si>
    <t>Feb 7 06:00 pm</t>
  </si>
  <si>
    <t>Feb 7 07:00 pm</t>
  </si>
  <si>
    <t>Feb 7 08:00 pm</t>
  </si>
  <si>
    <t>Feb 7 09:00 pm</t>
  </si>
  <si>
    <t>Feb 7 10:00 pm</t>
  </si>
  <si>
    <t>Feb 7 11:00 pm</t>
  </si>
  <si>
    <t>Feb 8 12:00 am</t>
  </si>
  <si>
    <t>Feb 8 01:00 am</t>
  </si>
  <si>
    <t>Feb 8 02:00 am</t>
  </si>
  <si>
    <t>Feb 8 03:00 am</t>
  </si>
  <si>
    <t>Feb 8 04:00 am</t>
  </si>
  <si>
    <t>Feb 8 05:00 am</t>
  </si>
  <si>
    <t>Feb 8 06:00 am</t>
  </si>
  <si>
    <t>Feb 8 07:00 am</t>
  </si>
  <si>
    <t>Feb 8 08:00 am</t>
  </si>
  <si>
    <t>Feb 8 09:00 am</t>
  </si>
  <si>
    <t>Feb 8 10:00 am</t>
  </si>
  <si>
    <t>Feb 8 11:00 am</t>
  </si>
  <si>
    <t>Feb 8 12:00 pm</t>
  </si>
  <si>
    <t>Feb 8 01:00 pm</t>
  </si>
  <si>
    <t>Feb 8 02:00 pm</t>
  </si>
  <si>
    <t>Feb 8 03:00 pm</t>
  </si>
  <si>
    <t>Feb 8 04:00 pm</t>
  </si>
  <si>
    <t>Feb 8 05:00 pm</t>
  </si>
  <si>
    <t>Feb 8 06:00 pm</t>
  </si>
  <si>
    <t>Feb 8 07:00 pm</t>
  </si>
  <si>
    <t>Feb 8 08:00 pm</t>
  </si>
  <si>
    <t>Feb 8 09:00 pm</t>
  </si>
  <si>
    <t>Feb 8 10:00 pm</t>
  </si>
  <si>
    <t>Feb 8 11:00 pm</t>
  </si>
  <si>
    <t>Feb 9 12:00 am</t>
  </si>
  <si>
    <t>Feb 9 01:00 am</t>
  </si>
  <si>
    <t>Feb 9 02:00 am</t>
  </si>
  <si>
    <t>Feb 9 03:00 am</t>
  </si>
  <si>
    <t>Feb 9 04:00 am</t>
  </si>
  <si>
    <t>Feb 9 05:00 am</t>
  </si>
  <si>
    <t>Feb 9 06:00 am</t>
  </si>
  <si>
    <t>Feb 9 07:00 am</t>
  </si>
  <si>
    <t>Feb 9 08:00 am</t>
  </si>
  <si>
    <t>Feb 9 09:00 am</t>
  </si>
  <si>
    <t>Feb 9 10:00 am</t>
  </si>
  <si>
    <t>Feb 9 11:00 am</t>
  </si>
  <si>
    <t>Feb 9 12:00 pm</t>
  </si>
  <si>
    <t>Feb 9 01:00 pm</t>
  </si>
  <si>
    <t>Feb 9 02:00 pm</t>
  </si>
  <si>
    <t>Feb 9 03:00 pm</t>
  </si>
  <si>
    <t>Feb 9 04:00 pm</t>
  </si>
  <si>
    <t>Feb 9 05:00 pm</t>
  </si>
  <si>
    <t>Feb 9 06:00 pm</t>
  </si>
  <si>
    <t>Feb 9 07:00 pm</t>
  </si>
  <si>
    <t>Feb 9 08:00 pm</t>
  </si>
  <si>
    <t>Feb 9 09:00 pm</t>
  </si>
  <si>
    <t>Feb 9 10:00 pm</t>
  </si>
  <si>
    <t>Feb 9 11:00 pm</t>
  </si>
  <si>
    <t>Feb 10 12:00 am</t>
  </si>
  <si>
    <t>Feb 10 01:00 am</t>
  </si>
  <si>
    <t>Feb 10 02:00 am</t>
  </si>
  <si>
    <t>Feb 10 03:00 am</t>
  </si>
  <si>
    <t>Feb 10 04:00 am</t>
  </si>
  <si>
    <t>Feb 10 05:00 am</t>
  </si>
  <si>
    <t>Feb 10 06:00 am</t>
  </si>
  <si>
    <t>Feb 10 07:00 am</t>
  </si>
  <si>
    <t>Feb 10 08:00 am</t>
  </si>
  <si>
    <t>Feb 10 09:00 am</t>
  </si>
  <si>
    <t>Feb 10 10:00 am</t>
  </si>
  <si>
    <t>Feb 10 11:00 am</t>
  </si>
  <si>
    <t>Feb 10 12:00 pm</t>
  </si>
  <si>
    <t>Feb 10 01:00 pm</t>
  </si>
  <si>
    <t>Feb 10 02:00 pm</t>
  </si>
  <si>
    <t>Feb 10 03:00 pm</t>
  </si>
  <si>
    <t>Feb 10 04:00 pm</t>
  </si>
  <si>
    <t>Feb 10 05:00 pm</t>
  </si>
  <si>
    <t>Feb 10 06:00 pm</t>
  </si>
  <si>
    <t>Feb 10 07:00 pm</t>
  </si>
  <si>
    <t>Feb 10 08:00 pm</t>
  </si>
  <si>
    <t>Feb 10 09:00 pm</t>
  </si>
  <si>
    <t>Feb 10 10:00 pm</t>
  </si>
  <si>
    <t>Feb 10 11:00 pm</t>
  </si>
  <si>
    <t>Feb 11 12:00 am</t>
  </si>
  <si>
    <t>Feb 11 01:00 am</t>
  </si>
  <si>
    <t>Feb 11 02:00 am</t>
  </si>
  <si>
    <t>Feb 11 03:00 am</t>
  </si>
  <si>
    <t>Feb 11 04:00 am</t>
  </si>
  <si>
    <t>Feb 11 05:00 am</t>
  </si>
  <si>
    <t>Feb 11 06:00 am</t>
  </si>
  <si>
    <t>Feb 11 07:00 am</t>
  </si>
  <si>
    <t>Feb 11 08:00 am</t>
  </si>
  <si>
    <t>Feb 11 09:00 am</t>
  </si>
  <si>
    <t>Feb 11 10:00 am</t>
  </si>
  <si>
    <t>Feb 11 11:00 am</t>
  </si>
  <si>
    <t>Feb 11 12:00 pm</t>
  </si>
  <si>
    <t>Feb 11 01:00 pm</t>
  </si>
  <si>
    <t>Feb 11 02:00 pm</t>
  </si>
  <si>
    <t>Feb 11 03:00 pm</t>
  </si>
  <si>
    <t>Feb 11 04:00 pm</t>
  </si>
  <si>
    <t>Feb 11 05:00 pm</t>
  </si>
  <si>
    <t>Feb 11 06:00 pm</t>
  </si>
  <si>
    <t>Feb 11 07:00 pm</t>
  </si>
  <si>
    <t>Feb 11 08:00 pm</t>
  </si>
  <si>
    <t>Feb 11 09:00 pm</t>
  </si>
  <si>
    <t>Feb 11 10:00 pm</t>
  </si>
  <si>
    <t>Feb 11 11:00 pm</t>
  </si>
  <si>
    <t>Feb 12 12:00 am</t>
  </si>
  <si>
    <t>Feb 12 01:00 am</t>
  </si>
  <si>
    <t>Feb 12 02:00 am</t>
  </si>
  <si>
    <t>Feb 12 03:00 am</t>
  </si>
  <si>
    <t>Feb 12 04:00 am</t>
  </si>
  <si>
    <t>Feb 12 05:00 am</t>
  </si>
  <si>
    <t>Feb 12 06:00 am</t>
  </si>
  <si>
    <t>Feb 12 07:00 am</t>
  </si>
  <si>
    <t>Feb 12 08:00 am</t>
  </si>
  <si>
    <t>Feb 12 09:00 am</t>
  </si>
  <si>
    <t>Feb 12 10:00 am</t>
  </si>
  <si>
    <t>Feb 12 11:00 am</t>
  </si>
  <si>
    <t>Feb 12 12:00 pm</t>
  </si>
  <si>
    <t>Feb 12 01:00 pm</t>
  </si>
  <si>
    <t>Feb 12 02:00 pm</t>
  </si>
  <si>
    <t>Feb 12 03:00 pm</t>
  </si>
  <si>
    <t>Feb 12 04:00 pm</t>
  </si>
  <si>
    <t>Feb 12 05:00 pm</t>
  </si>
  <si>
    <t>Feb 12 06:00 pm</t>
  </si>
  <si>
    <t>Feb 12 07:00 pm</t>
  </si>
  <si>
    <t>Feb 12 08:00 pm</t>
  </si>
  <si>
    <t>Feb 12 09:00 pm</t>
  </si>
  <si>
    <t>Feb 12 10:00 pm</t>
  </si>
  <si>
    <t>Feb 12 11:00 pm</t>
  </si>
  <si>
    <t>Feb 13 12:00 am</t>
  </si>
  <si>
    <t>Feb 13 01:00 am</t>
  </si>
  <si>
    <t>Feb 13 02:00 am</t>
  </si>
  <si>
    <t>Feb 13 03:00 am</t>
  </si>
  <si>
    <t>Feb 13 04:00 am</t>
  </si>
  <si>
    <t>Feb 13 05:00 am</t>
  </si>
  <si>
    <t>Feb 13 06:00 am</t>
  </si>
  <si>
    <t>Feb 13 07:00 am</t>
  </si>
  <si>
    <t>Feb 13 08:00 am</t>
  </si>
  <si>
    <t>Feb 13 09:00 am</t>
  </si>
  <si>
    <t>Feb 13 10:00 am</t>
  </si>
  <si>
    <t>Feb 13 11:00 am</t>
  </si>
  <si>
    <t>Feb 13 12:00 pm</t>
  </si>
  <si>
    <t>Feb 13 01:00 pm</t>
  </si>
  <si>
    <t>Feb 13 02:00 pm</t>
  </si>
  <si>
    <t>Feb 13 03:00 pm</t>
  </si>
  <si>
    <t>Feb 13 04:00 pm</t>
  </si>
  <si>
    <t>Feb 13 05:00 pm</t>
  </si>
  <si>
    <t>Feb 13 06:00 pm</t>
  </si>
  <si>
    <t>Feb 13 07:00 pm</t>
  </si>
  <si>
    <t>Feb 13 08:00 pm</t>
  </si>
  <si>
    <t>Feb 13 09:00 pm</t>
  </si>
  <si>
    <t>Feb 13 10:00 pm</t>
  </si>
  <si>
    <t>Feb 13 11:00 pm</t>
  </si>
  <si>
    <t>Feb 14 12:00 am</t>
  </si>
  <si>
    <t>Feb 14 01:00 am</t>
  </si>
  <si>
    <t>Feb 14 02:00 am</t>
  </si>
  <si>
    <t>Feb 14 03:00 am</t>
  </si>
  <si>
    <t>Feb 14 04:00 am</t>
  </si>
  <si>
    <t>Feb 14 05:00 am</t>
  </si>
  <si>
    <t>Feb 14 06:00 am</t>
  </si>
  <si>
    <t>Feb 14 07:00 am</t>
  </si>
  <si>
    <t>Feb 14 08:00 am</t>
  </si>
  <si>
    <t>Feb 14 09:00 am</t>
  </si>
  <si>
    <t>Feb 14 10:00 am</t>
  </si>
  <si>
    <t>Feb 14 11:00 am</t>
  </si>
  <si>
    <t>Feb 14 12:00 pm</t>
  </si>
  <si>
    <t>Feb 14 01:00 pm</t>
  </si>
  <si>
    <t>Feb 14 02:00 pm</t>
  </si>
  <si>
    <t>Feb 14 03:00 pm</t>
  </si>
  <si>
    <t>Feb 14 04:00 pm</t>
  </si>
  <si>
    <t>Feb 14 05:00 pm</t>
  </si>
  <si>
    <t>Feb 14 06:00 pm</t>
  </si>
  <si>
    <t>Feb 14 07:00 pm</t>
  </si>
  <si>
    <t>Feb 14 08:00 pm</t>
  </si>
  <si>
    <t>Feb 14 09:00 pm</t>
  </si>
  <si>
    <t>Feb 14 10:00 pm</t>
  </si>
  <si>
    <t>Feb 14 11:00 pm</t>
  </si>
  <si>
    <t>Feb 15 12:00 am</t>
  </si>
  <si>
    <t>Feb 15 01:00 am</t>
  </si>
  <si>
    <t>Feb 15 02:00 am</t>
  </si>
  <si>
    <t>Feb 15 03:00 am</t>
  </si>
  <si>
    <t>Feb 15 04:00 am</t>
  </si>
  <si>
    <t>Feb 15 05:00 am</t>
  </si>
  <si>
    <t>Feb 15 06:00 am</t>
  </si>
  <si>
    <t>Feb 15 07:00 am</t>
  </si>
  <si>
    <t>Feb 15 08:00 am</t>
  </si>
  <si>
    <t>Feb 15 09:00 am</t>
  </si>
  <si>
    <t>Feb 15 10:00 am</t>
  </si>
  <si>
    <t>Feb 15 11:00 am</t>
  </si>
  <si>
    <t>Feb 15 12:00 pm</t>
  </si>
  <si>
    <t>Feb 15 01:00 pm</t>
  </si>
  <si>
    <t>Feb 15 02:00 pm</t>
  </si>
  <si>
    <t>Feb 15 03:00 pm</t>
  </si>
  <si>
    <t>Feb 15 04:00 pm</t>
  </si>
  <si>
    <t>Feb 15 05:00 pm</t>
  </si>
  <si>
    <t>Feb 15 06:00 pm</t>
  </si>
  <si>
    <t>Feb 15 07:00 pm</t>
  </si>
  <si>
    <t>Feb 15 08:00 pm</t>
  </si>
  <si>
    <t>Feb 15 09:00 pm</t>
  </si>
  <si>
    <t>Feb 15 10:00 pm</t>
  </si>
  <si>
    <t>Feb 15 11:00 pm</t>
  </si>
  <si>
    <t>Feb 16 12:00 am</t>
  </si>
  <si>
    <t>Feb 16 01:00 am</t>
  </si>
  <si>
    <t>Feb 16 02:00 am</t>
  </si>
  <si>
    <t>Feb 16 03:00 am</t>
  </si>
  <si>
    <t>Feb 16 04:00 am</t>
  </si>
  <si>
    <t>Feb 16 05:00 am</t>
  </si>
  <si>
    <t>Feb 16 06:00 am</t>
  </si>
  <si>
    <t>Feb 16 07:00 am</t>
  </si>
  <si>
    <t>Feb 16 08:00 am</t>
  </si>
  <si>
    <t>Feb 16 09:00 am</t>
  </si>
  <si>
    <t>Feb 16 10:00 am</t>
  </si>
  <si>
    <t>Feb 16 11:00 am</t>
  </si>
  <si>
    <t>Feb 16 12:00 pm</t>
  </si>
  <si>
    <t>Feb 16 01:00 pm</t>
  </si>
  <si>
    <t>Feb 16 02:00 pm</t>
  </si>
  <si>
    <t>Feb 16 03:00 pm</t>
  </si>
  <si>
    <t>Feb 16 04:00 pm</t>
  </si>
  <si>
    <t>Feb 16 05:00 pm</t>
  </si>
  <si>
    <t>Feb 16 06:00 pm</t>
  </si>
  <si>
    <t>Feb 16 07:00 pm</t>
  </si>
  <si>
    <t>Feb 16 08:00 pm</t>
  </si>
  <si>
    <t>Feb 16 09:00 pm</t>
  </si>
  <si>
    <t>Feb 16 10:00 pm</t>
  </si>
  <si>
    <t>Feb 16 11:00 pm</t>
  </si>
  <si>
    <t>Feb 17 12:00 am</t>
  </si>
  <si>
    <t>Feb 17 01:00 am</t>
  </si>
  <si>
    <t>Feb 17 02:00 am</t>
  </si>
  <si>
    <t>Feb 17 03:00 am</t>
  </si>
  <si>
    <t>Feb 17 04:00 am</t>
  </si>
  <si>
    <t>Feb 17 05:00 am</t>
  </si>
  <si>
    <t>Feb 17 06:00 am</t>
  </si>
  <si>
    <t>Feb 17 07:00 am</t>
  </si>
  <si>
    <t>Feb 17 08:00 am</t>
  </si>
  <si>
    <t>Feb 17 09:00 am</t>
  </si>
  <si>
    <t>Feb 17 10:00 am</t>
  </si>
  <si>
    <t>Feb 17 11:00 am</t>
  </si>
  <si>
    <t>Feb 17 12:00 pm</t>
  </si>
  <si>
    <t>Feb 17 01:00 pm</t>
  </si>
  <si>
    <t>Feb 17 02:00 pm</t>
  </si>
  <si>
    <t>Feb 17 03:00 pm</t>
  </si>
  <si>
    <t>Feb 17 04:00 pm</t>
  </si>
  <si>
    <t>Feb 17 05:00 pm</t>
  </si>
  <si>
    <t>Feb 17 06:00 pm</t>
  </si>
  <si>
    <t>Feb 17 07:00 pm</t>
  </si>
  <si>
    <t>Feb 17 08:00 pm</t>
  </si>
  <si>
    <t>Feb 17 09:00 pm</t>
  </si>
  <si>
    <t>Feb 17 10:00 pm</t>
  </si>
  <si>
    <t>Feb 17 11:00 pm</t>
  </si>
  <si>
    <t>Feb 18 12:00 am</t>
  </si>
  <si>
    <t>Feb 18 01:00 am</t>
  </si>
  <si>
    <t>Feb 18 02:00 am</t>
  </si>
  <si>
    <t>Feb 18 03:00 am</t>
  </si>
  <si>
    <t>Feb 18 04:00 am</t>
  </si>
  <si>
    <t>Feb 18 05:00 am</t>
  </si>
  <si>
    <t>Feb 18 06:00 am</t>
  </si>
  <si>
    <t>Feb 18 07:00 am</t>
  </si>
  <si>
    <t>Feb 18 08:00 am</t>
  </si>
  <si>
    <t>Feb 18 09:00 am</t>
  </si>
  <si>
    <t>Feb 18 10:00 am</t>
  </si>
  <si>
    <t>Feb 18 11:00 am</t>
  </si>
  <si>
    <t>Feb 18 12:00 pm</t>
  </si>
  <si>
    <t>Feb 18 01:00 pm</t>
  </si>
  <si>
    <t>Feb 18 02:00 pm</t>
  </si>
  <si>
    <t>Feb 18 03:00 pm</t>
  </si>
  <si>
    <t>Feb 18 04:00 pm</t>
  </si>
  <si>
    <t>Feb 18 05:00 pm</t>
  </si>
  <si>
    <t>Feb 18 06:00 pm</t>
  </si>
  <si>
    <t>Feb 18 07:00 pm</t>
  </si>
  <si>
    <t>Feb 18 08:00 pm</t>
  </si>
  <si>
    <t>Feb 18 09:00 pm</t>
  </si>
  <si>
    <t>Feb 18 10:00 pm</t>
  </si>
  <si>
    <t>Feb 18 11:00 pm</t>
  </si>
  <si>
    <t>Feb 19 12:00 am</t>
  </si>
  <si>
    <t>Feb 19 01:00 am</t>
  </si>
  <si>
    <t>Feb 19 02:00 am</t>
  </si>
  <si>
    <t>Feb 19 03:00 am</t>
  </si>
  <si>
    <t>Feb 19 04:00 am</t>
  </si>
  <si>
    <t>Feb 19 05:00 am</t>
  </si>
  <si>
    <t>Feb 19 06:00 am</t>
  </si>
  <si>
    <t>Feb 19 07:00 am</t>
  </si>
  <si>
    <t>Feb 19 08:00 am</t>
  </si>
  <si>
    <t>Feb 19 09:00 am</t>
  </si>
  <si>
    <t>Feb 19 10:00 am</t>
  </si>
  <si>
    <t>Feb 19 11:00 am</t>
  </si>
  <si>
    <t>Feb 19 12:00 pm</t>
  </si>
  <si>
    <t>Feb 19 01:00 pm</t>
  </si>
  <si>
    <t>Feb 19 02:00 pm</t>
  </si>
  <si>
    <t>Feb 19 03:00 pm</t>
  </si>
  <si>
    <t>Feb 19 04:00 pm</t>
  </si>
  <si>
    <t>Feb 19 05:00 pm</t>
  </si>
  <si>
    <t>Feb 19 06:00 pm</t>
  </si>
  <si>
    <t>Feb 19 07:00 pm</t>
  </si>
  <si>
    <t>Feb 19 08:00 pm</t>
  </si>
  <si>
    <t>Feb 19 09:00 pm</t>
  </si>
  <si>
    <t>Feb 19 10:00 pm</t>
  </si>
  <si>
    <t>Feb 19 11:00 pm</t>
  </si>
  <si>
    <t>Feb 20 12:00 am</t>
  </si>
  <si>
    <t>Feb 20 01:00 am</t>
  </si>
  <si>
    <t>Feb 20 02:00 am</t>
  </si>
  <si>
    <t>Feb 20 03:00 am</t>
  </si>
  <si>
    <t>Feb 20 04:00 am</t>
  </si>
  <si>
    <t>Feb 20 05:00 am</t>
  </si>
  <si>
    <t>Feb 20 06:00 am</t>
  </si>
  <si>
    <t>Feb 20 07:00 am</t>
  </si>
  <si>
    <t>Feb 20 08:00 am</t>
  </si>
  <si>
    <t>Feb 20 09:00 am</t>
  </si>
  <si>
    <t>Feb 20 10:00 am</t>
  </si>
  <si>
    <t>Feb 20 11:00 am</t>
  </si>
  <si>
    <t>Feb 20 12:00 pm</t>
  </si>
  <si>
    <t>Feb 20 01:00 pm</t>
  </si>
  <si>
    <t>Feb 20 02:00 pm</t>
  </si>
  <si>
    <t>Feb 20 03:00 pm</t>
  </si>
  <si>
    <t>Feb 20 04:00 pm</t>
  </si>
  <si>
    <t>Feb 20 05:00 pm</t>
  </si>
  <si>
    <t>Feb 20 06:00 pm</t>
  </si>
  <si>
    <t>Feb 20 07:00 pm</t>
  </si>
  <si>
    <t>Feb 20 08:00 pm</t>
  </si>
  <si>
    <t>Feb 20 09:00 pm</t>
  </si>
  <si>
    <t>Feb 20 10:00 pm</t>
  </si>
  <si>
    <t>Feb 20 11:00 pm</t>
  </si>
  <si>
    <t>Feb 21 12:00 am</t>
  </si>
  <si>
    <t>Feb 21 01:00 am</t>
  </si>
  <si>
    <t>Feb 21 02:00 am</t>
  </si>
  <si>
    <t>Feb 21 03:00 am</t>
  </si>
  <si>
    <t>Feb 21 04:00 am</t>
  </si>
  <si>
    <t>Feb 21 05:00 am</t>
  </si>
  <si>
    <t>Feb 21 06:00 am</t>
  </si>
  <si>
    <t>Feb 21 07:00 am</t>
  </si>
  <si>
    <t>Feb 21 08:00 am</t>
  </si>
  <si>
    <t>Feb 21 09:00 am</t>
  </si>
  <si>
    <t>Feb 21 10:00 am</t>
  </si>
  <si>
    <t>Feb 21 11:00 am</t>
  </si>
  <si>
    <t>Feb 21 12:00 pm</t>
  </si>
  <si>
    <t>Feb 21 01:00 pm</t>
  </si>
  <si>
    <t>Feb 21 02:00 pm</t>
  </si>
  <si>
    <t>Feb 21 03:00 pm</t>
  </si>
  <si>
    <t>Feb 21 04:00 pm</t>
  </si>
  <si>
    <t>Feb 21 05:00 pm</t>
  </si>
  <si>
    <t>Feb 21 06:00 pm</t>
  </si>
  <si>
    <t>Feb 21 07:00 pm</t>
  </si>
  <si>
    <t>Feb 21 08:00 pm</t>
  </si>
  <si>
    <t>Feb 21 09:00 pm</t>
  </si>
  <si>
    <t>Feb 21 10:00 pm</t>
  </si>
  <si>
    <t>Feb 21 11:00 pm</t>
  </si>
  <si>
    <t>Feb 22 12:00 am</t>
  </si>
  <si>
    <t>Feb 22 01:00 am</t>
  </si>
  <si>
    <t>Feb 22 02:00 am</t>
  </si>
  <si>
    <t>Feb 22 03:00 am</t>
  </si>
  <si>
    <t>Feb 22 04:00 am</t>
  </si>
  <si>
    <t>Feb 22 05:00 am</t>
  </si>
  <si>
    <t>Feb 22 06:00 am</t>
  </si>
  <si>
    <t>Feb 22 07:00 am</t>
  </si>
  <si>
    <t>Feb 22 08:00 am</t>
  </si>
  <si>
    <t>Feb 22 09:00 am</t>
  </si>
  <si>
    <t>Feb 22 10:00 am</t>
  </si>
  <si>
    <t>Feb 22 11:00 am</t>
  </si>
  <si>
    <t>Feb 22 12:00 pm</t>
  </si>
  <si>
    <t>Feb 22 01:00 pm</t>
  </si>
  <si>
    <t>Feb 22 02:00 pm</t>
  </si>
  <si>
    <t>Feb 22 03:00 pm</t>
  </si>
  <si>
    <t>Feb 22 04:00 pm</t>
  </si>
  <si>
    <t>Feb 22 05:00 pm</t>
  </si>
  <si>
    <t>Feb 22 06:00 pm</t>
  </si>
  <si>
    <t>Feb 22 07:00 pm</t>
  </si>
  <si>
    <t>Feb 22 08:00 pm</t>
  </si>
  <si>
    <t>Feb 22 09:00 pm</t>
  </si>
  <si>
    <t>Feb 22 10:00 pm</t>
  </si>
  <si>
    <t>Feb 22 11:00 pm</t>
  </si>
  <si>
    <t>Feb 23 12:00 am</t>
  </si>
  <si>
    <t>Feb 23 01:00 am</t>
  </si>
  <si>
    <t>Feb 23 02:00 am</t>
  </si>
  <si>
    <t>Feb 23 03:00 am</t>
  </si>
  <si>
    <t>Feb 23 04:00 am</t>
  </si>
  <si>
    <t>Feb 23 05:00 am</t>
  </si>
  <si>
    <t>Feb 23 06:00 am</t>
  </si>
  <si>
    <t>Feb 23 07:00 am</t>
  </si>
  <si>
    <t>Feb 23 08:00 am</t>
  </si>
  <si>
    <t>Feb 23 09:00 am</t>
  </si>
  <si>
    <t>Feb 23 10:00 am</t>
  </si>
  <si>
    <t>Feb 23 11:00 am</t>
  </si>
  <si>
    <t>Feb 23 12:00 pm</t>
  </si>
  <si>
    <t>Feb 23 01:00 pm</t>
  </si>
  <si>
    <t>Feb 23 02:00 pm</t>
  </si>
  <si>
    <t>Feb 23 03:00 pm</t>
  </si>
  <si>
    <t>Feb 23 04:00 pm</t>
  </si>
  <si>
    <t>Feb 23 05:00 pm</t>
  </si>
  <si>
    <t>Feb 23 06:00 pm</t>
  </si>
  <si>
    <t>Feb 23 07:00 pm</t>
  </si>
  <si>
    <t>Feb 23 08:00 pm</t>
  </si>
  <si>
    <t>Feb 23 09:00 pm</t>
  </si>
  <si>
    <t>Feb 23 10:00 pm</t>
  </si>
  <si>
    <t>Feb 23 11:00 pm</t>
  </si>
  <si>
    <t>Feb 24 12:00 am</t>
  </si>
  <si>
    <t>Feb 24 01:00 am</t>
  </si>
  <si>
    <t>Feb 24 02:00 am</t>
  </si>
  <si>
    <t>Feb 24 03:00 am</t>
  </si>
  <si>
    <t>Feb 24 04:00 am</t>
  </si>
  <si>
    <t>Feb 24 05:00 am</t>
  </si>
  <si>
    <t>Feb 24 06:00 am</t>
  </si>
  <si>
    <t>Feb 24 07:00 am</t>
  </si>
  <si>
    <t>Feb 24 08:00 am</t>
  </si>
  <si>
    <t>Feb 24 09:00 am</t>
  </si>
  <si>
    <t>Feb 24 10:00 am</t>
  </si>
  <si>
    <t>Feb 24 11:00 am</t>
  </si>
  <si>
    <t>Feb 24 12:00 pm</t>
  </si>
  <si>
    <t>Feb 24 01:00 pm</t>
  </si>
  <si>
    <t>Feb 24 02:00 pm</t>
  </si>
  <si>
    <t>Feb 24 03:00 pm</t>
  </si>
  <si>
    <t>Feb 24 04:00 pm</t>
  </si>
  <si>
    <t>Feb 24 05:00 pm</t>
  </si>
  <si>
    <t>Feb 24 06:00 pm</t>
  </si>
  <si>
    <t>Feb 24 07:00 pm</t>
  </si>
  <si>
    <t>Feb 24 08:00 pm</t>
  </si>
  <si>
    <t>Feb 24 09:00 pm</t>
  </si>
  <si>
    <t>Feb 24 10:00 pm</t>
  </si>
  <si>
    <t>Feb 24 11:00 pm</t>
  </si>
  <si>
    <t>Feb 25 12:00 am</t>
  </si>
  <si>
    <t>Feb 25 01:00 am</t>
  </si>
  <si>
    <t>Feb 25 02:00 am</t>
  </si>
  <si>
    <t>Feb 25 03:00 am</t>
  </si>
  <si>
    <t>Feb 25 04:00 am</t>
  </si>
  <si>
    <t>Feb 25 05:00 am</t>
  </si>
  <si>
    <t>Feb 25 06:00 am</t>
  </si>
  <si>
    <t>Feb 25 07:00 am</t>
  </si>
  <si>
    <t>Feb 25 08:00 am</t>
  </si>
  <si>
    <t>Feb 25 09:00 am</t>
  </si>
  <si>
    <t>Feb 25 10:00 am</t>
  </si>
  <si>
    <t>Feb 25 11:00 am</t>
  </si>
  <si>
    <t>Feb 25 12:00 pm</t>
  </si>
  <si>
    <t>Feb 25 01:00 pm</t>
  </si>
  <si>
    <t>Feb 25 02:00 pm</t>
  </si>
  <si>
    <t>Feb 25 03:00 pm</t>
  </si>
  <si>
    <t>Feb 25 04:00 pm</t>
  </si>
  <si>
    <t>Feb 25 05:00 pm</t>
  </si>
  <si>
    <t>Feb 25 06:00 pm</t>
  </si>
  <si>
    <t>Feb 25 07:00 pm</t>
  </si>
  <si>
    <t>Feb 25 08:00 pm</t>
  </si>
  <si>
    <t>Feb 25 09:00 pm</t>
  </si>
  <si>
    <t>Feb 25 10:00 pm</t>
  </si>
  <si>
    <t>Feb 25 11:00 pm</t>
  </si>
  <si>
    <t>Feb 26 12:00 am</t>
  </si>
  <si>
    <t>Feb 26 01:00 am</t>
  </si>
  <si>
    <t>Feb 26 02:00 am</t>
  </si>
  <si>
    <t>Feb 26 03:00 am</t>
  </si>
  <si>
    <t>Feb 26 04:00 am</t>
  </si>
  <si>
    <t>Feb 26 05:00 am</t>
  </si>
  <si>
    <t>Feb 26 06:00 am</t>
  </si>
  <si>
    <t>Feb 26 07:00 am</t>
  </si>
  <si>
    <t>Feb 26 08:00 am</t>
  </si>
  <si>
    <t>Feb 26 09:00 am</t>
  </si>
  <si>
    <t>Feb 26 10:00 am</t>
  </si>
  <si>
    <t>Feb 26 11:00 am</t>
  </si>
  <si>
    <t>Feb 26 12:00 pm</t>
  </si>
  <si>
    <t>Feb 26 01:00 pm</t>
  </si>
  <si>
    <t>Feb 26 02:00 pm</t>
  </si>
  <si>
    <t>Feb 26 03:00 pm</t>
  </si>
  <si>
    <t>Feb 26 04:00 pm</t>
  </si>
  <si>
    <t>Feb 26 05:00 pm</t>
  </si>
  <si>
    <t>Feb 26 06:00 pm</t>
  </si>
  <si>
    <t>Feb 26 07:00 pm</t>
  </si>
  <si>
    <t>Feb 26 08:00 pm</t>
  </si>
  <si>
    <t>Feb 26 09:00 pm</t>
  </si>
  <si>
    <t>Feb 26 10:00 pm</t>
  </si>
  <si>
    <t>Feb 26 11:00 pm</t>
  </si>
  <si>
    <t>Feb 27 12:00 am</t>
  </si>
  <si>
    <t>Feb 27 01:00 am</t>
  </si>
  <si>
    <t>Feb 27 02:00 am</t>
  </si>
  <si>
    <t>Feb 27 03:00 am</t>
  </si>
  <si>
    <t>Feb 27 04:00 am</t>
  </si>
  <si>
    <t>Feb 27 05:00 am</t>
  </si>
  <si>
    <t>Feb 27 06:00 am</t>
  </si>
  <si>
    <t>Feb 27 07:00 am</t>
  </si>
  <si>
    <t>Feb 27 08:00 am</t>
  </si>
  <si>
    <t>Feb 27 09:00 am</t>
  </si>
  <si>
    <t>Feb 27 10:00 am</t>
  </si>
  <si>
    <t>Feb 27 11:00 am</t>
  </si>
  <si>
    <t>Feb 27 12:00 pm</t>
  </si>
  <si>
    <t>Feb 27 01:00 pm</t>
  </si>
  <si>
    <t>Feb 27 02:00 pm</t>
  </si>
  <si>
    <t>Feb 27 03:00 pm</t>
  </si>
  <si>
    <t>Feb 27 04:00 pm</t>
  </si>
  <si>
    <t>Feb 27 05:00 pm</t>
  </si>
  <si>
    <t>Feb 27 06:00 pm</t>
  </si>
  <si>
    <t>Feb 27 07:00 pm</t>
  </si>
  <si>
    <t>Feb 27 08:00 pm</t>
  </si>
  <si>
    <t>Feb 27 09:00 pm</t>
  </si>
  <si>
    <t>Feb 27 10:00 pm</t>
  </si>
  <si>
    <t>Feb 27 11:00 pm</t>
  </si>
  <si>
    <t>Feb 28 12:00 am</t>
  </si>
  <si>
    <t>Feb 28 01:00 am</t>
  </si>
  <si>
    <t>Feb 28 02:00 am</t>
  </si>
  <si>
    <t>Feb 28 03:00 am</t>
  </si>
  <si>
    <t>Feb 28 04:00 am</t>
  </si>
  <si>
    <t>Feb 28 05:00 am</t>
  </si>
  <si>
    <t>Feb 28 06:00 am</t>
  </si>
  <si>
    <t>Feb 28 07:00 am</t>
  </si>
  <si>
    <t>Feb 28 08:00 am</t>
  </si>
  <si>
    <t>Feb 28 09:00 am</t>
  </si>
  <si>
    <t>Feb 28 10:00 am</t>
  </si>
  <si>
    <t>Feb 28 11:00 am</t>
  </si>
  <si>
    <t>Feb 28 12:00 pm</t>
  </si>
  <si>
    <t>Feb 28 01:00 pm</t>
  </si>
  <si>
    <t>Feb 28 02:00 pm</t>
  </si>
  <si>
    <t>Feb 28 03:00 pm</t>
  </si>
  <si>
    <t>Feb 28 04:00 pm</t>
  </si>
  <si>
    <t>Feb 28 05:00 pm</t>
  </si>
  <si>
    <t>Feb 28 06:00 pm</t>
  </si>
  <si>
    <t>Feb 28 07:00 pm</t>
  </si>
  <si>
    <t>Feb 28 08:00 pm</t>
  </si>
  <si>
    <t>Feb 28 09:00 pm</t>
  </si>
  <si>
    <t>Feb 28 10:00 pm</t>
  </si>
  <si>
    <t>Feb 28 11:00 pm</t>
  </si>
  <si>
    <t>Mar 1 12:00 am</t>
  </si>
  <si>
    <t>Mar 1 01:00 am</t>
  </si>
  <si>
    <t>Mar 1 02:00 am</t>
  </si>
  <si>
    <t>Mar 1 03:00 am</t>
  </si>
  <si>
    <t>Mar 1 04:00 am</t>
  </si>
  <si>
    <t>Mar 1 05:00 am</t>
  </si>
  <si>
    <t>Mar 1 06:00 am</t>
  </si>
  <si>
    <t>Mar 1 07:00 am</t>
  </si>
  <si>
    <t>Mar 1 08:00 am</t>
  </si>
  <si>
    <t>Mar 1 09:00 am</t>
  </si>
  <si>
    <t>Mar 1 10:00 am</t>
  </si>
  <si>
    <t>Mar 1 11:00 am</t>
  </si>
  <si>
    <t>Mar 1 12:00 pm</t>
  </si>
  <si>
    <t>Mar 1 01:00 pm</t>
  </si>
  <si>
    <t>Mar 1 02:00 pm</t>
  </si>
  <si>
    <t>Mar 1 03:00 pm</t>
  </si>
  <si>
    <t>Mar 1 04:00 pm</t>
  </si>
  <si>
    <t>Mar 1 05:00 pm</t>
  </si>
  <si>
    <t>Mar 1 06:00 pm</t>
  </si>
  <si>
    <t>Mar 1 07:00 pm</t>
  </si>
  <si>
    <t>Mar 1 08:00 pm</t>
  </si>
  <si>
    <t>Mar 1 09:00 pm</t>
  </si>
  <si>
    <t>Mar 1 10:00 pm</t>
  </si>
  <si>
    <t>Mar 1 11:00 pm</t>
  </si>
  <si>
    <t>Mar 2 12:00 am</t>
  </si>
  <si>
    <t>Mar 2 01:00 am</t>
  </si>
  <si>
    <t>Mar 2 02:00 am</t>
  </si>
  <si>
    <t>Mar 2 03:00 am</t>
  </si>
  <si>
    <t>Mar 2 04:00 am</t>
  </si>
  <si>
    <t>Mar 2 05:00 am</t>
  </si>
  <si>
    <t>Mar 2 06:00 am</t>
  </si>
  <si>
    <t>Mar 2 07:00 am</t>
  </si>
  <si>
    <t>Mar 2 08:00 am</t>
  </si>
  <si>
    <t>Mar 2 09:00 am</t>
  </si>
  <si>
    <t>Mar 2 10:00 am</t>
  </si>
  <si>
    <t>Mar 2 11:00 am</t>
  </si>
  <si>
    <t>Mar 2 12:00 pm</t>
  </si>
  <si>
    <t>Mar 2 01:00 pm</t>
  </si>
  <si>
    <t>Mar 2 02:00 pm</t>
  </si>
  <si>
    <t>Mar 2 03:00 pm</t>
  </si>
  <si>
    <t>Mar 2 04:00 pm</t>
  </si>
  <si>
    <t>Mar 2 05:00 pm</t>
  </si>
  <si>
    <t>Mar 2 06:00 pm</t>
  </si>
  <si>
    <t>Mar 2 07:00 pm</t>
  </si>
  <si>
    <t>Mar 2 08:00 pm</t>
  </si>
  <si>
    <t>Mar 2 09:00 pm</t>
  </si>
  <si>
    <t>Mar 2 10:00 pm</t>
  </si>
  <si>
    <t>Mar 2 11:00 pm</t>
  </si>
  <si>
    <t>Mar 3 12:00 am</t>
  </si>
  <si>
    <t>Mar 3 01:00 am</t>
  </si>
  <si>
    <t>Mar 3 02:00 am</t>
  </si>
  <si>
    <t>Mar 3 03:00 am</t>
  </si>
  <si>
    <t>Mar 3 04:00 am</t>
  </si>
  <si>
    <t>Mar 3 05:00 am</t>
  </si>
  <si>
    <t>Mar 3 06:00 am</t>
  </si>
  <si>
    <t>Mar 3 07:00 am</t>
  </si>
  <si>
    <t>Mar 3 08:00 am</t>
  </si>
  <si>
    <t>Mar 3 09:00 am</t>
  </si>
  <si>
    <t>Mar 3 10:00 am</t>
  </si>
  <si>
    <t>Mar 3 11:00 am</t>
  </si>
  <si>
    <t>Mar 3 12:00 pm</t>
  </si>
  <si>
    <t>Mar 3 01:00 pm</t>
  </si>
  <si>
    <t>Mar 3 02:00 pm</t>
  </si>
  <si>
    <t>Mar 3 03:00 pm</t>
  </si>
  <si>
    <t>Mar 3 04:00 pm</t>
  </si>
  <si>
    <t>Mar 3 05:00 pm</t>
  </si>
  <si>
    <t>Mar 3 06:00 pm</t>
  </si>
  <si>
    <t>Mar 3 07:00 pm</t>
  </si>
  <si>
    <t>Mar 3 08:00 pm</t>
  </si>
  <si>
    <t>Mar 3 09:00 pm</t>
  </si>
  <si>
    <t>Mar 3 10:00 pm</t>
  </si>
  <si>
    <t>Mar 3 11:00 pm</t>
  </si>
  <si>
    <t>Mar 4 12:00 am</t>
  </si>
  <si>
    <t>Mar 4 01:00 am</t>
  </si>
  <si>
    <t>Mar 4 02:00 am</t>
  </si>
  <si>
    <t>Mar 4 03:00 am</t>
  </si>
  <si>
    <t>Mar 4 04:00 am</t>
  </si>
  <si>
    <t>Mar 4 05:00 am</t>
  </si>
  <si>
    <t>Mar 4 06:00 am</t>
  </si>
  <si>
    <t>Mar 4 07:00 am</t>
  </si>
  <si>
    <t>Mar 4 08:00 am</t>
  </si>
  <si>
    <t>Mar 4 09:00 am</t>
  </si>
  <si>
    <t>Mar 4 10:00 am</t>
  </si>
  <si>
    <t>Mar 4 11:00 am</t>
  </si>
  <si>
    <t>Mar 4 12:00 pm</t>
  </si>
  <si>
    <t>Mar 4 01:00 pm</t>
  </si>
  <si>
    <t>Mar 4 02:00 pm</t>
  </si>
  <si>
    <t>Mar 4 03:00 pm</t>
  </si>
  <si>
    <t>Mar 4 04:00 pm</t>
  </si>
  <si>
    <t>Mar 4 05:00 pm</t>
  </si>
  <si>
    <t>Mar 4 06:00 pm</t>
  </si>
  <si>
    <t>Mar 4 07:00 pm</t>
  </si>
  <si>
    <t>Mar 4 08:00 pm</t>
  </si>
  <si>
    <t>Mar 4 09:00 pm</t>
  </si>
  <si>
    <t>Mar 4 10:00 pm</t>
  </si>
  <si>
    <t>Mar 4 11:00 pm</t>
  </si>
  <si>
    <t>Mar 5 12:00 am</t>
  </si>
  <si>
    <t>Mar 5 01:00 am</t>
  </si>
  <si>
    <t>Mar 5 02:00 am</t>
  </si>
  <si>
    <t>Mar 5 03:00 am</t>
  </si>
  <si>
    <t>Mar 5 04:00 am</t>
  </si>
  <si>
    <t>Mar 5 05:00 am</t>
  </si>
  <si>
    <t>Mar 5 06:00 am</t>
  </si>
  <si>
    <t>Mar 5 07:00 am</t>
  </si>
  <si>
    <t>Mar 5 08:00 am</t>
  </si>
  <si>
    <t>Mar 5 09:00 am</t>
  </si>
  <si>
    <t>Mar 5 10:00 am</t>
  </si>
  <si>
    <t>Mar 5 11:00 am</t>
  </si>
  <si>
    <t>Mar 5 12:00 pm</t>
  </si>
  <si>
    <t>Mar 5 01:00 pm</t>
  </si>
  <si>
    <t>Mar 5 02:00 pm</t>
  </si>
  <si>
    <t>Mar 5 03:00 pm</t>
  </si>
  <si>
    <t>Mar 5 04:00 pm</t>
  </si>
  <si>
    <t>Mar 5 05:00 pm</t>
  </si>
  <si>
    <t>Mar 5 06:00 pm</t>
  </si>
  <si>
    <t>Mar 5 07:00 pm</t>
  </si>
  <si>
    <t>Mar 5 08:00 pm</t>
  </si>
  <si>
    <t>Mar 5 09:00 pm</t>
  </si>
  <si>
    <t>Mar 5 10:00 pm</t>
  </si>
  <si>
    <t>Mar 5 11:00 pm</t>
  </si>
  <si>
    <t>Mar 6 12:00 am</t>
  </si>
  <si>
    <t>Mar 6 01:00 am</t>
  </si>
  <si>
    <t>Mar 6 02:00 am</t>
  </si>
  <si>
    <t>Mar 6 03:00 am</t>
  </si>
  <si>
    <t>Mar 6 04:00 am</t>
  </si>
  <si>
    <t>Mar 6 05:00 am</t>
  </si>
  <si>
    <t>Mar 6 06:00 am</t>
  </si>
  <si>
    <t>Mar 6 07:00 am</t>
  </si>
  <si>
    <t>Mar 6 08:00 am</t>
  </si>
  <si>
    <t>Mar 6 09:00 am</t>
  </si>
  <si>
    <t>Mar 6 10:00 am</t>
  </si>
  <si>
    <t>Mar 6 11:00 am</t>
  </si>
  <si>
    <t>Mar 6 12:00 pm</t>
  </si>
  <si>
    <t>Mar 6 01:00 pm</t>
  </si>
  <si>
    <t>Mar 6 02:00 pm</t>
  </si>
  <si>
    <t>Mar 6 03:00 pm</t>
  </si>
  <si>
    <t>Mar 6 04:00 pm</t>
  </si>
  <si>
    <t>Mar 6 05:00 pm</t>
  </si>
  <si>
    <t>Mar 6 06:00 pm</t>
  </si>
  <si>
    <t>Mar 6 07:00 pm</t>
  </si>
  <si>
    <t>Mar 6 08:00 pm</t>
  </si>
  <si>
    <t>Mar 6 09:00 pm</t>
  </si>
  <si>
    <t>Mar 6 10:00 pm</t>
  </si>
  <si>
    <t>Mar 6 11:00 pm</t>
  </si>
  <si>
    <t>Mar 7 12:00 am</t>
  </si>
  <si>
    <t>Mar 7 01:00 am</t>
  </si>
  <si>
    <t>Mar 7 02:00 am</t>
  </si>
  <si>
    <t>Mar 7 03:00 am</t>
  </si>
  <si>
    <t>Mar 7 04:00 am</t>
  </si>
  <si>
    <t>Mar 7 05:00 am</t>
  </si>
  <si>
    <t>Mar 7 06:00 am</t>
  </si>
  <si>
    <t>Mar 7 07:00 am</t>
  </si>
  <si>
    <t>Mar 7 08:00 am</t>
  </si>
  <si>
    <t>Mar 7 09:00 am</t>
  </si>
  <si>
    <t>Mar 7 10:00 am</t>
  </si>
  <si>
    <t>Mar 7 11:00 am</t>
  </si>
  <si>
    <t>Mar 7 12:00 pm</t>
  </si>
  <si>
    <t>Mar 7 01:00 pm</t>
  </si>
  <si>
    <t>Mar 7 02:00 pm</t>
  </si>
  <si>
    <t>Mar 7 03:00 pm</t>
  </si>
  <si>
    <t>Mar 7 04:00 pm</t>
  </si>
  <si>
    <t>Mar 7 05:00 pm</t>
  </si>
  <si>
    <t>Mar 7 06:00 pm</t>
  </si>
  <si>
    <t>Mar 7 07:00 pm</t>
  </si>
  <si>
    <t>Mar 7 08:00 pm</t>
  </si>
  <si>
    <t>Mar 7 09:00 pm</t>
  </si>
  <si>
    <t>Mar 7 10:00 pm</t>
  </si>
  <si>
    <t>Mar 7 11:00 pm</t>
  </si>
  <si>
    <t>Mar 8 12:00 am</t>
  </si>
  <si>
    <t>Mar 8 01:00 am</t>
  </si>
  <si>
    <t>Mar 8 02:00 am</t>
  </si>
  <si>
    <t>Mar 8 03:00 am</t>
  </si>
  <si>
    <t>Mar 8 04:00 am</t>
  </si>
  <si>
    <t>Mar 8 05:00 am</t>
  </si>
  <si>
    <t>Mar 8 06:00 am</t>
  </si>
  <si>
    <t>Mar 8 07:00 am</t>
  </si>
  <si>
    <t>Mar 8 08:00 am</t>
  </si>
  <si>
    <t>Mar 8 09:00 am</t>
  </si>
  <si>
    <t>Mar 8 10:00 am</t>
  </si>
  <si>
    <t>Mar 8 11:00 am</t>
  </si>
  <si>
    <t>Mar 8 12:00 pm</t>
  </si>
  <si>
    <t>Mar 8 01:00 pm</t>
  </si>
  <si>
    <t>Mar 8 02:00 pm</t>
  </si>
  <si>
    <t>Mar 8 03:00 pm</t>
  </si>
  <si>
    <t>Mar 8 04:00 pm</t>
  </si>
  <si>
    <t>Mar 8 05:00 pm</t>
  </si>
  <si>
    <t>Mar 8 06:00 pm</t>
  </si>
  <si>
    <t>Mar 8 07:00 pm</t>
  </si>
  <si>
    <t>Mar 8 08:00 pm</t>
  </si>
  <si>
    <t>Mar 8 09:00 pm</t>
  </si>
  <si>
    <t>Mar 8 10:00 pm</t>
  </si>
  <si>
    <t>Mar 8 11:00 pm</t>
  </si>
  <si>
    <t>Mar 9 12:00 am</t>
  </si>
  <si>
    <t>Mar 9 01:00 am</t>
  </si>
  <si>
    <t>Mar 9 02:00 am</t>
  </si>
  <si>
    <t>Mar 9 03:00 am</t>
  </si>
  <si>
    <t>Mar 9 04:00 am</t>
  </si>
  <si>
    <t>Mar 9 05:00 am</t>
  </si>
  <si>
    <t>Mar 9 06:00 am</t>
  </si>
  <si>
    <t>Mar 9 07:00 am</t>
  </si>
  <si>
    <t>Mar 9 08:00 am</t>
  </si>
  <si>
    <t>Mar 9 09:00 am</t>
  </si>
  <si>
    <t>Mar 9 10:00 am</t>
  </si>
  <si>
    <t>Mar 9 11:00 am</t>
  </si>
  <si>
    <t>Mar 9 12:00 pm</t>
  </si>
  <si>
    <t>Mar 9 01:00 pm</t>
  </si>
  <si>
    <t>Mar 9 02:00 pm</t>
  </si>
  <si>
    <t>Mar 9 03:00 pm</t>
  </si>
  <si>
    <t>Mar 9 04:00 pm</t>
  </si>
  <si>
    <t>Mar 9 05:00 pm</t>
  </si>
  <si>
    <t>Mar 9 06:00 pm</t>
  </si>
  <si>
    <t>Mar 9 07:00 pm</t>
  </si>
  <si>
    <t>Mar 9 08:00 pm</t>
  </si>
  <si>
    <t>Mar 9 09:00 pm</t>
  </si>
  <si>
    <t>Mar 9 10:00 pm</t>
  </si>
  <si>
    <t>Mar 9 11:00 pm</t>
  </si>
  <si>
    <t>Mar 10 12:00 am</t>
  </si>
  <si>
    <t>Mar 10 01:00 am</t>
  </si>
  <si>
    <t>Mar 10 02:00 am</t>
  </si>
  <si>
    <t>Mar 10 03:00 am</t>
  </si>
  <si>
    <t>Mar 10 04:00 am</t>
  </si>
  <si>
    <t>Mar 10 05:00 am</t>
  </si>
  <si>
    <t>Mar 10 06:00 am</t>
  </si>
  <si>
    <t>Mar 10 07:00 am</t>
  </si>
  <si>
    <t>Mar 10 08:00 am</t>
  </si>
  <si>
    <t>Mar 10 09:00 am</t>
  </si>
  <si>
    <t>Mar 10 10:00 am</t>
  </si>
  <si>
    <t>Mar 10 11:00 am</t>
  </si>
  <si>
    <t>Mar 10 12:00 pm</t>
  </si>
  <si>
    <t>Mar 10 01:00 pm</t>
  </si>
  <si>
    <t>Mar 10 02:00 pm</t>
  </si>
  <si>
    <t>Mar 10 03:00 pm</t>
  </si>
  <si>
    <t>Mar 10 04:00 pm</t>
  </si>
  <si>
    <t>Mar 10 05:00 pm</t>
  </si>
  <si>
    <t>Mar 10 06:00 pm</t>
  </si>
  <si>
    <t>Mar 10 07:00 pm</t>
  </si>
  <si>
    <t>Mar 10 08:00 pm</t>
  </si>
  <si>
    <t>Mar 10 09:00 pm</t>
  </si>
  <si>
    <t>Mar 10 10:00 pm</t>
  </si>
  <si>
    <t>Mar 10 11:00 pm</t>
  </si>
  <si>
    <t>Mar 11 12:00 am</t>
  </si>
  <si>
    <t>Mar 11 01:00 am</t>
  </si>
  <si>
    <t>Mar 11 02:00 am</t>
  </si>
  <si>
    <t>Mar 11 03:00 am</t>
  </si>
  <si>
    <t>Mar 11 04:00 am</t>
  </si>
  <si>
    <t>Mar 11 05:00 am</t>
  </si>
  <si>
    <t>Mar 11 06:00 am</t>
  </si>
  <si>
    <t>Mar 11 07:00 am</t>
  </si>
  <si>
    <t>Mar 11 08:00 am</t>
  </si>
  <si>
    <t>Mar 11 09:00 am</t>
  </si>
  <si>
    <t>Mar 11 10:00 am</t>
  </si>
  <si>
    <t>Mar 11 11:00 am</t>
  </si>
  <si>
    <t>Mar 11 12:00 pm</t>
  </si>
  <si>
    <t>Mar 11 01:00 pm</t>
  </si>
  <si>
    <t>Mar 11 02:00 pm</t>
  </si>
  <si>
    <t>Mar 11 03:00 pm</t>
  </si>
  <si>
    <t>Mar 11 04:00 pm</t>
  </si>
  <si>
    <t>Mar 11 05:00 pm</t>
  </si>
  <si>
    <t>Mar 11 06:00 pm</t>
  </si>
  <si>
    <t>Mar 11 07:00 pm</t>
  </si>
  <si>
    <t>Mar 11 08:00 pm</t>
  </si>
  <si>
    <t>Mar 11 09:00 pm</t>
  </si>
  <si>
    <t>Mar 11 10:00 pm</t>
  </si>
  <si>
    <t>Mar 11 11:00 pm</t>
  </si>
  <si>
    <t>Mar 12 12:00 am</t>
  </si>
  <si>
    <t>Mar 12 01:00 am</t>
  </si>
  <si>
    <t>Mar 12 02:00 am</t>
  </si>
  <si>
    <t>Mar 12 03:00 am</t>
  </si>
  <si>
    <t>Mar 12 04:00 am</t>
  </si>
  <si>
    <t>Mar 12 05:00 am</t>
  </si>
  <si>
    <t>Mar 12 06:00 am</t>
  </si>
  <si>
    <t>Mar 12 07:00 am</t>
  </si>
  <si>
    <t>Mar 12 08:00 am</t>
  </si>
  <si>
    <t>Mar 12 09:00 am</t>
  </si>
  <si>
    <t>Mar 12 10:00 am</t>
  </si>
  <si>
    <t>Mar 12 11:00 am</t>
  </si>
  <si>
    <t>Mar 12 12:00 pm</t>
  </si>
  <si>
    <t>Mar 12 01:00 pm</t>
  </si>
  <si>
    <t>Mar 12 02:00 pm</t>
  </si>
  <si>
    <t>Mar 12 03:00 pm</t>
  </si>
  <si>
    <t>Mar 12 04:00 pm</t>
  </si>
  <si>
    <t>Mar 12 05:00 pm</t>
  </si>
  <si>
    <t>Mar 12 06:00 pm</t>
  </si>
  <si>
    <t>Mar 12 07:00 pm</t>
  </si>
  <si>
    <t>Mar 12 08:00 pm</t>
  </si>
  <si>
    <t>Mar 12 09:00 pm</t>
  </si>
  <si>
    <t>Mar 12 10:00 pm</t>
  </si>
  <si>
    <t>Mar 12 11:00 pm</t>
  </si>
  <si>
    <t>Mar 13 12:00 am</t>
  </si>
  <si>
    <t>Mar 13 01:00 am</t>
  </si>
  <si>
    <t>Mar 13 02:00 am</t>
  </si>
  <si>
    <t>Mar 13 03:00 am</t>
  </si>
  <si>
    <t>Mar 13 04:00 am</t>
  </si>
  <si>
    <t>Mar 13 05:00 am</t>
  </si>
  <si>
    <t>Mar 13 06:00 am</t>
  </si>
  <si>
    <t>Mar 13 07:00 am</t>
  </si>
  <si>
    <t>Mar 13 08:00 am</t>
  </si>
  <si>
    <t>Mar 13 09:00 am</t>
  </si>
  <si>
    <t>Mar 13 10:00 am</t>
  </si>
  <si>
    <t>Mar 13 11:00 am</t>
  </si>
  <si>
    <t>Mar 13 12:00 pm</t>
  </si>
  <si>
    <t>Mar 13 01:00 pm</t>
  </si>
  <si>
    <t>Mar 13 02:00 pm</t>
  </si>
  <si>
    <t>Mar 13 03:00 pm</t>
  </si>
  <si>
    <t>Mar 13 04:00 pm</t>
  </si>
  <si>
    <t>Mar 13 05:00 pm</t>
  </si>
  <si>
    <t>Mar 13 06:00 pm</t>
  </si>
  <si>
    <t>Mar 13 07:00 pm</t>
  </si>
  <si>
    <t>Mar 13 08:00 pm</t>
  </si>
  <si>
    <t>Mar 13 09:00 pm</t>
  </si>
  <si>
    <t>Mar 13 10:00 pm</t>
  </si>
  <si>
    <t>Mar 13 11:00 pm</t>
  </si>
  <si>
    <t>Mar 14 12:00 am</t>
  </si>
  <si>
    <t>Mar 14 01:00 am</t>
  </si>
  <si>
    <t>Mar 14 02:00 am</t>
  </si>
  <si>
    <t>Mar 14 03:00 am</t>
  </si>
  <si>
    <t>Mar 14 04:00 am</t>
  </si>
  <si>
    <t>Mar 14 05:00 am</t>
  </si>
  <si>
    <t>Mar 14 06:00 am</t>
  </si>
  <si>
    <t>Mar 14 07:00 am</t>
  </si>
  <si>
    <t>Mar 14 08:00 am</t>
  </si>
  <si>
    <t>Mar 14 09:00 am</t>
  </si>
  <si>
    <t>Mar 14 10:00 am</t>
  </si>
  <si>
    <t>Mar 14 11:00 am</t>
  </si>
  <si>
    <t>Mar 14 12:00 pm</t>
  </si>
  <si>
    <t>Mar 14 01:00 pm</t>
  </si>
  <si>
    <t>Mar 14 02:00 pm</t>
  </si>
  <si>
    <t>Mar 14 03:00 pm</t>
  </si>
  <si>
    <t>Mar 14 04:00 pm</t>
  </si>
  <si>
    <t>Mar 14 05:00 pm</t>
  </si>
  <si>
    <t>Mar 14 06:00 pm</t>
  </si>
  <si>
    <t>Mar 14 07:00 pm</t>
  </si>
  <si>
    <t>Mar 14 08:00 pm</t>
  </si>
  <si>
    <t>Mar 14 09:00 pm</t>
  </si>
  <si>
    <t>Mar 14 10:00 pm</t>
  </si>
  <si>
    <t>Mar 14 11:00 pm</t>
  </si>
  <si>
    <t>Mar 15 12:00 am</t>
  </si>
  <si>
    <t>Mar 15 01:00 am</t>
  </si>
  <si>
    <t>Mar 15 02:00 am</t>
  </si>
  <si>
    <t>Mar 15 03:00 am</t>
  </si>
  <si>
    <t>Mar 15 04:00 am</t>
  </si>
  <si>
    <t>Mar 15 05:00 am</t>
  </si>
  <si>
    <t>Mar 15 06:00 am</t>
  </si>
  <si>
    <t>Mar 15 07:00 am</t>
  </si>
  <si>
    <t>Mar 15 08:00 am</t>
  </si>
  <si>
    <t>Mar 15 09:00 am</t>
  </si>
  <si>
    <t>Mar 15 10:00 am</t>
  </si>
  <si>
    <t>Mar 15 11:00 am</t>
  </si>
  <si>
    <t>Mar 15 12:00 pm</t>
  </si>
  <si>
    <t>Mar 15 01:00 pm</t>
  </si>
  <si>
    <t>Mar 15 02:00 pm</t>
  </si>
  <si>
    <t>Mar 15 03:00 pm</t>
  </si>
  <si>
    <t>Mar 15 04:00 pm</t>
  </si>
  <si>
    <t>Mar 15 05:00 pm</t>
  </si>
  <si>
    <t>Mar 15 06:00 pm</t>
  </si>
  <si>
    <t>Mar 15 07:00 pm</t>
  </si>
  <si>
    <t>Mar 15 08:00 pm</t>
  </si>
  <si>
    <t>Mar 15 09:00 pm</t>
  </si>
  <si>
    <t>Mar 15 10:00 pm</t>
  </si>
  <si>
    <t>Mar 15 11:00 pm</t>
  </si>
  <si>
    <t>Mar 16 12:00 am</t>
  </si>
  <si>
    <t>Mar 16 01:00 am</t>
  </si>
  <si>
    <t>Mar 16 02:00 am</t>
  </si>
  <si>
    <t>Mar 16 03:00 am</t>
  </si>
  <si>
    <t>Mar 16 04:00 am</t>
  </si>
  <si>
    <t>Mar 16 05:00 am</t>
  </si>
  <si>
    <t>Mar 16 06:00 am</t>
  </si>
  <si>
    <t>Mar 16 07:00 am</t>
  </si>
  <si>
    <t>Mar 16 08:00 am</t>
  </si>
  <si>
    <t>Mar 16 09:00 am</t>
  </si>
  <si>
    <t>Mar 16 10:00 am</t>
  </si>
  <si>
    <t>Mar 16 11:00 am</t>
  </si>
  <si>
    <t>Mar 16 12:00 pm</t>
  </si>
  <si>
    <t>Mar 16 01:00 pm</t>
  </si>
  <si>
    <t>Mar 16 02:00 pm</t>
  </si>
  <si>
    <t>Mar 16 03:00 pm</t>
  </si>
  <si>
    <t>Mar 16 04:00 pm</t>
  </si>
  <si>
    <t>Mar 16 05:00 pm</t>
  </si>
  <si>
    <t>Mar 16 06:00 pm</t>
  </si>
  <si>
    <t>Mar 16 07:00 pm</t>
  </si>
  <si>
    <t>Mar 16 08:00 pm</t>
  </si>
  <si>
    <t>Mar 16 09:00 pm</t>
  </si>
  <si>
    <t>Mar 16 10:00 pm</t>
  </si>
  <si>
    <t>Mar 16 11:00 pm</t>
  </si>
  <si>
    <t>Mar 17 12:00 am</t>
  </si>
  <si>
    <t>Mar 17 01:00 am</t>
  </si>
  <si>
    <t>Mar 17 02:00 am</t>
  </si>
  <si>
    <t>Mar 17 03:00 am</t>
  </si>
  <si>
    <t>Mar 17 04:00 am</t>
  </si>
  <si>
    <t>Mar 17 05:00 am</t>
  </si>
  <si>
    <t>Mar 17 06:00 am</t>
  </si>
  <si>
    <t>Mar 17 07:00 am</t>
  </si>
  <si>
    <t>Mar 17 08:00 am</t>
  </si>
  <si>
    <t>Mar 17 09:00 am</t>
  </si>
  <si>
    <t>Mar 17 10:00 am</t>
  </si>
  <si>
    <t>Mar 17 11:00 am</t>
  </si>
  <si>
    <t>Mar 17 12:00 pm</t>
  </si>
  <si>
    <t>Mar 17 01:00 pm</t>
  </si>
  <si>
    <t>Mar 17 02:00 pm</t>
  </si>
  <si>
    <t>Mar 17 03:00 pm</t>
  </si>
  <si>
    <t>Mar 17 04:00 pm</t>
  </si>
  <si>
    <t>Mar 17 05:00 pm</t>
  </si>
  <si>
    <t>Mar 17 06:00 pm</t>
  </si>
  <si>
    <t>Mar 17 07:00 pm</t>
  </si>
  <si>
    <t>Mar 17 08:00 pm</t>
  </si>
  <si>
    <t>Mar 17 09:00 pm</t>
  </si>
  <si>
    <t>Mar 17 10:00 pm</t>
  </si>
  <si>
    <t>Mar 17 11:00 pm</t>
  </si>
  <si>
    <t>Mar 18 12:00 am</t>
  </si>
  <si>
    <t>Mar 18 01:00 am</t>
  </si>
  <si>
    <t>Mar 18 02:00 am</t>
  </si>
  <si>
    <t>Mar 18 03:00 am</t>
  </si>
  <si>
    <t>Mar 18 04:00 am</t>
  </si>
  <si>
    <t>Mar 18 05:00 am</t>
  </si>
  <si>
    <t>Mar 18 06:00 am</t>
  </si>
  <si>
    <t>Mar 18 07:00 am</t>
  </si>
  <si>
    <t>Mar 18 08:00 am</t>
  </si>
  <si>
    <t>Mar 18 09:00 am</t>
  </si>
  <si>
    <t>Mar 18 10:00 am</t>
  </si>
  <si>
    <t>Mar 18 11:00 am</t>
  </si>
  <si>
    <t>Mar 18 12:00 pm</t>
  </si>
  <si>
    <t>Mar 18 01:00 pm</t>
  </si>
  <si>
    <t>Mar 18 02:00 pm</t>
  </si>
  <si>
    <t>Mar 18 03:00 pm</t>
  </si>
  <si>
    <t>Mar 18 04:00 pm</t>
  </si>
  <si>
    <t>Mar 18 05:00 pm</t>
  </si>
  <si>
    <t>Mar 18 06:00 pm</t>
  </si>
  <si>
    <t>Mar 18 07:00 pm</t>
  </si>
  <si>
    <t>Mar 18 08:00 pm</t>
  </si>
  <si>
    <t>Mar 18 09:00 pm</t>
  </si>
  <si>
    <t>Mar 18 10:00 pm</t>
  </si>
  <si>
    <t>Mar 18 11:00 pm</t>
  </si>
  <si>
    <t>Mar 19 12:00 am</t>
  </si>
  <si>
    <t>Mar 19 01:00 am</t>
  </si>
  <si>
    <t>Mar 19 02:00 am</t>
  </si>
  <si>
    <t>Mar 19 03:00 am</t>
  </si>
  <si>
    <t>Mar 19 04:00 am</t>
  </si>
  <si>
    <t>Mar 19 05:00 am</t>
  </si>
  <si>
    <t>Mar 19 06:00 am</t>
  </si>
  <si>
    <t>Mar 19 07:00 am</t>
  </si>
  <si>
    <t>Mar 19 08:00 am</t>
  </si>
  <si>
    <t>Mar 19 09:00 am</t>
  </si>
  <si>
    <t>Mar 19 10:00 am</t>
  </si>
  <si>
    <t>Mar 19 11:00 am</t>
  </si>
  <si>
    <t>Mar 19 12:00 pm</t>
  </si>
  <si>
    <t>Mar 19 01:00 pm</t>
  </si>
  <si>
    <t>Mar 19 02:00 pm</t>
  </si>
  <si>
    <t>Mar 19 03:00 pm</t>
  </si>
  <si>
    <t>Mar 19 04:00 pm</t>
  </si>
  <si>
    <t>Mar 19 05:00 pm</t>
  </si>
  <si>
    <t>Mar 19 06:00 pm</t>
  </si>
  <si>
    <t>Mar 19 07:00 pm</t>
  </si>
  <si>
    <t>Mar 19 08:00 pm</t>
  </si>
  <si>
    <t>Mar 19 09:00 pm</t>
  </si>
  <si>
    <t>Mar 19 10:00 pm</t>
  </si>
  <si>
    <t>Mar 19 11:00 pm</t>
  </si>
  <si>
    <t>Mar 20 12:00 am</t>
  </si>
  <si>
    <t>Mar 20 01:00 am</t>
  </si>
  <si>
    <t>Mar 20 02:00 am</t>
  </si>
  <si>
    <t>Mar 20 03:00 am</t>
  </si>
  <si>
    <t>Mar 20 04:00 am</t>
  </si>
  <si>
    <t>Mar 20 05:00 am</t>
  </si>
  <si>
    <t>Mar 20 06:00 am</t>
  </si>
  <si>
    <t>Mar 20 07:00 am</t>
  </si>
  <si>
    <t>Mar 20 08:00 am</t>
  </si>
  <si>
    <t>Mar 20 09:00 am</t>
  </si>
  <si>
    <t>Mar 20 10:00 am</t>
  </si>
  <si>
    <t>Mar 20 11:00 am</t>
  </si>
  <si>
    <t>Mar 20 12:00 pm</t>
  </si>
  <si>
    <t>Mar 20 01:00 pm</t>
  </si>
  <si>
    <t>Mar 20 02:00 pm</t>
  </si>
  <si>
    <t>Mar 20 03:00 pm</t>
  </si>
  <si>
    <t>Mar 20 04:00 pm</t>
  </si>
  <si>
    <t>Mar 20 05:00 pm</t>
  </si>
  <si>
    <t>Mar 20 06:00 pm</t>
  </si>
  <si>
    <t>Mar 20 07:00 pm</t>
  </si>
  <si>
    <t>Mar 20 08:00 pm</t>
  </si>
  <si>
    <t>Mar 20 09:00 pm</t>
  </si>
  <si>
    <t>Mar 20 10:00 pm</t>
  </si>
  <si>
    <t>Mar 20 11:00 pm</t>
  </si>
  <si>
    <t>Mar 21 12:00 am</t>
  </si>
  <si>
    <t>Mar 21 01:00 am</t>
  </si>
  <si>
    <t>Mar 21 02:00 am</t>
  </si>
  <si>
    <t>Mar 21 03:00 am</t>
  </si>
  <si>
    <t>Mar 21 04:00 am</t>
  </si>
  <si>
    <t>Mar 21 05:00 am</t>
  </si>
  <si>
    <t>Mar 21 06:00 am</t>
  </si>
  <si>
    <t>Mar 21 07:00 am</t>
  </si>
  <si>
    <t>Mar 21 08:00 am</t>
  </si>
  <si>
    <t>Mar 21 09:00 am</t>
  </si>
  <si>
    <t>Mar 21 10:00 am</t>
  </si>
  <si>
    <t>Mar 21 11:00 am</t>
  </si>
  <si>
    <t>Mar 21 12:00 pm</t>
  </si>
  <si>
    <t>Mar 21 01:00 pm</t>
  </si>
  <si>
    <t>Mar 21 02:00 pm</t>
  </si>
  <si>
    <t>Mar 21 03:00 pm</t>
  </si>
  <si>
    <t>Mar 21 04:00 pm</t>
  </si>
  <si>
    <t>Mar 21 05:00 pm</t>
  </si>
  <si>
    <t>Mar 21 06:00 pm</t>
  </si>
  <si>
    <t>Mar 21 07:00 pm</t>
  </si>
  <si>
    <t>Mar 21 08:00 pm</t>
  </si>
  <si>
    <t>Mar 21 09:00 pm</t>
  </si>
  <si>
    <t>Mar 21 10:00 pm</t>
  </si>
  <si>
    <t>Mar 21 11:00 pm</t>
  </si>
  <si>
    <t>Mar 22 12:00 am</t>
  </si>
  <si>
    <t>Mar 22 01:00 am</t>
  </si>
  <si>
    <t>Mar 22 02:00 am</t>
  </si>
  <si>
    <t>Mar 22 03:00 am</t>
  </si>
  <si>
    <t>Mar 22 04:00 am</t>
  </si>
  <si>
    <t>Mar 22 05:00 am</t>
  </si>
  <si>
    <t>Mar 22 06:00 am</t>
  </si>
  <si>
    <t>Mar 22 07:00 am</t>
  </si>
  <si>
    <t>Mar 22 08:00 am</t>
  </si>
  <si>
    <t>Mar 22 09:00 am</t>
  </si>
  <si>
    <t>Mar 22 10:00 am</t>
  </si>
  <si>
    <t>Mar 22 11:00 am</t>
  </si>
  <si>
    <t>Mar 22 12:00 pm</t>
  </si>
  <si>
    <t>Mar 22 01:00 pm</t>
  </si>
  <si>
    <t>Mar 22 02:00 pm</t>
  </si>
  <si>
    <t>Mar 22 03:00 pm</t>
  </si>
  <si>
    <t>Mar 22 04:00 pm</t>
  </si>
  <si>
    <t>Mar 22 05:00 pm</t>
  </si>
  <si>
    <t>Mar 22 06:00 pm</t>
  </si>
  <si>
    <t>Mar 22 07:00 pm</t>
  </si>
  <si>
    <t>Mar 22 08:00 pm</t>
  </si>
  <si>
    <t>Mar 22 09:00 pm</t>
  </si>
  <si>
    <t>Mar 22 10:00 pm</t>
  </si>
  <si>
    <t>Mar 22 11:00 pm</t>
  </si>
  <si>
    <t>Mar 23 12:00 am</t>
  </si>
  <si>
    <t>Mar 23 01:00 am</t>
  </si>
  <si>
    <t>Mar 23 02:00 am</t>
  </si>
  <si>
    <t>Mar 23 03:00 am</t>
  </si>
  <si>
    <t>Mar 23 04:00 am</t>
  </si>
  <si>
    <t>Mar 23 05:00 am</t>
  </si>
  <si>
    <t>Mar 23 06:00 am</t>
  </si>
  <si>
    <t>Mar 23 07:00 am</t>
  </si>
  <si>
    <t>Mar 23 08:00 am</t>
  </si>
  <si>
    <t>Mar 23 09:00 am</t>
  </si>
  <si>
    <t>Mar 23 10:00 am</t>
  </si>
  <si>
    <t>Mar 23 11:00 am</t>
  </si>
  <si>
    <t>Mar 23 12:00 pm</t>
  </si>
  <si>
    <t>Mar 23 01:00 pm</t>
  </si>
  <si>
    <t>Mar 23 02:00 pm</t>
  </si>
  <si>
    <t>Mar 23 03:00 pm</t>
  </si>
  <si>
    <t>Mar 23 04:00 pm</t>
  </si>
  <si>
    <t>Mar 23 05:00 pm</t>
  </si>
  <si>
    <t>Mar 23 06:00 pm</t>
  </si>
  <si>
    <t>Mar 23 07:00 pm</t>
  </si>
  <si>
    <t>Mar 23 08:00 pm</t>
  </si>
  <si>
    <t>Mar 23 09:00 pm</t>
  </si>
  <si>
    <t>Mar 23 10:00 pm</t>
  </si>
  <si>
    <t>Mar 23 11:00 pm</t>
  </si>
  <si>
    <t>Mar 24 12:00 am</t>
  </si>
  <si>
    <t>Mar 24 01:00 am</t>
  </si>
  <si>
    <t>Mar 24 02:00 am</t>
  </si>
  <si>
    <t>Mar 24 03:00 am</t>
  </si>
  <si>
    <t>Mar 24 04:00 am</t>
  </si>
  <si>
    <t>Mar 24 05:00 am</t>
  </si>
  <si>
    <t>Mar 24 06:00 am</t>
  </si>
  <si>
    <t>Mar 24 07:00 am</t>
  </si>
  <si>
    <t>Mar 24 08:00 am</t>
  </si>
  <si>
    <t>Mar 24 09:00 am</t>
  </si>
  <si>
    <t>Mar 24 10:00 am</t>
  </si>
  <si>
    <t>Mar 24 11:00 am</t>
  </si>
  <si>
    <t>Mar 24 12:00 pm</t>
  </si>
  <si>
    <t>Mar 24 01:00 pm</t>
  </si>
  <si>
    <t>Mar 24 02:00 pm</t>
  </si>
  <si>
    <t>Mar 24 03:00 pm</t>
  </si>
  <si>
    <t>Mar 24 04:00 pm</t>
  </si>
  <si>
    <t>Mar 24 05:00 pm</t>
  </si>
  <si>
    <t>Mar 24 06:00 pm</t>
  </si>
  <si>
    <t>Mar 24 07:00 pm</t>
  </si>
  <si>
    <t>Mar 24 08:00 pm</t>
  </si>
  <si>
    <t>Mar 24 09:00 pm</t>
  </si>
  <si>
    <t>Mar 24 10:00 pm</t>
  </si>
  <si>
    <t>Mar 24 11:00 pm</t>
  </si>
  <si>
    <t>Mar 25 12:00 am</t>
  </si>
  <si>
    <t>Mar 25 01:00 am</t>
  </si>
  <si>
    <t>Mar 25 02:00 am</t>
  </si>
  <si>
    <t>Mar 25 03:00 am</t>
  </si>
  <si>
    <t>Mar 25 04:00 am</t>
  </si>
  <si>
    <t>Mar 25 05:00 am</t>
  </si>
  <si>
    <t>Mar 25 06:00 am</t>
  </si>
  <si>
    <t>Mar 25 07:00 am</t>
  </si>
  <si>
    <t>Mar 25 08:00 am</t>
  </si>
  <si>
    <t>Mar 25 09:00 am</t>
  </si>
  <si>
    <t>Mar 25 10:00 am</t>
  </si>
  <si>
    <t>Mar 25 11:00 am</t>
  </si>
  <si>
    <t>Mar 25 12:00 pm</t>
  </si>
  <si>
    <t>Mar 25 01:00 pm</t>
  </si>
  <si>
    <t>Mar 25 02:00 pm</t>
  </si>
  <si>
    <t>Mar 25 03:00 pm</t>
  </si>
  <si>
    <t>Mar 25 04:00 pm</t>
  </si>
  <si>
    <t>Mar 25 05:00 pm</t>
  </si>
  <si>
    <t>Mar 25 06:00 pm</t>
  </si>
  <si>
    <t>Mar 25 07:00 pm</t>
  </si>
  <si>
    <t>Mar 25 08:00 pm</t>
  </si>
  <si>
    <t>Mar 25 09:00 pm</t>
  </si>
  <si>
    <t>Mar 25 10:00 pm</t>
  </si>
  <si>
    <t>Mar 25 11:00 pm</t>
  </si>
  <si>
    <t>Mar 26 12:00 am</t>
  </si>
  <si>
    <t>Mar 26 01:00 am</t>
  </si>
  <si>
    <t>Mar 26 02:00 am</t>
  </si>
  <si>
    <t>Mar 26 03:00 am</t>
  </si>
  <si>
    <t>Mar 26 04:00 am</t>
  </si>
  <si>
    <t>Mar 26 05:00 am</t>
  </si>
  <si>
    <t>Mar 26 06:00 am</t>
  </si>
  <si>
    <t>Mar 26 07:00 am</t>
  </si>
  <si>
    <t>Mar 26 08:00 am</t>
  </si>
  <si>
    <t>Mar 26 09:00 am</t>
  </si>
  <si>
    <t>Mar 26 10:00 am</t>
  </si>
  <si>
    <t>Mar 26 11:00 am</t>
  </si>
  <si>
    <t>Mar 26 12:00 pm</t>
  </si>
  <si>
    <t>Mar 26 01:00 pm</t>
  </si>
  <si>
    <t>Mar 26 02:00 pm</t>
  </si>
  <si>
    <t>Mar 26 03:00 pm</t>
  </si>
  <si>
    <t>Mar 26 04:00 pm</t>
  </si>
  <si>
    <t>Mar 26 05:00 pm</t>
  </si>
  <si>
    <t>Mar 26 06:00 pm</t>
  </si>
  <si>
    <t>Mar 26 07:00 pm</t>
  </si>
  <si>
    <t>Mar 26 08:00 pm</t>
  </si>
  <si>
    <t>Mar 26 09:00 pm</t>
  </si>
  <si>
    <t>Mar 26 10:00 pm</t>
  </si>
  <si>
    <t>Mar 26 11:00 pm</t>
  </si>
  <si>
    <t>Mar 27 12:00 am</t>
  </si>
  <si>
    <t>Mar 27 01:00 am</t>
  </si>
  <si>
    <t>Mar 27 02:00 am</t>
  </si>
  <si>
    <t>Mar 27 03:00 am</t>
  </si>
  <si>
    <t>Mar 27 04:00 am</t>
  </si>
  <si>
    <t>Mar 27 05:00 am</t>
  </si>
  <si>
    <t>Mar 27 06:00 am</t>
  </si>
  <si>
    <t>Mar 27 07:00 am</t>
  </si>
  <si>
    <t>Mar 27 08:00 am</t>
  </si>
  <si>
    <t>Mar 27 09:00 am</t>
  </si>
  <si>
    <t>Mar 27 10:00 am</t>
  </si>
  <si>
    <t>Mar 27 11:00 am</t>
  </si>
  <si>
    <t>Mar 27 12:00 pm</t>
  </si>
  <si>
    <t>Mar 27 01:00 pm</t>
  </si>
  <si>
    <t>Mar 27 02:00 pm</t>
  </si>
  <si>
    <t>Mar 27 03:00 pm</t>
  </si>
  <si>
    <t>Mar 27 04:00 pm</t>
  </si>
  <si>
    <t>Mar 27 05:00 pm</t>
  </si>
  <si>
    <t>Mar 27 06:00 pm</t>
  </si>
  <si>
    <t>Mar 27 07:00 pm</t>
  </si>
  <si>
    <t>Mar 27 08:00 pm</t>
  </si>
  <si>
    <t>Mar 27 09:00 pm</t>
  </si>
  <si>
    <t>Mar 27 10:00 pm</t>
  </si>
  <si>
    <t>Mar 27 11:00 pm</t>
  </si>
  <si>
    <t>Mar 28 12:00 am</t>
  </si>
  <si>
    <t>Mar 28 01:00 am</t>
  </si>
  <si>
    <t>Mar 28 02:00 am</t>
  </si>
  <si>
    <t>Mar 28 03:00 am</t>
  </si>
  <si>
    <t>Mar 28 04:00 am</t>
  </si>
  <si>
    <t>Mar 28 05:00 am</t>
  </si>
  <si>
    <t>Mar 28 06:00 am</t>
  </si>
  <si>
    <t>Mar 28 07:00 am</t>
  </si>
  <si>
    <t>Mar 28 08:00 am</t>
  </si>
  <si>
    <t>Mar 28 09:00 am</t>
  </si>
  <si>
    <t>Mar 28 10:00 am</t>
  </si>
  <si>
    <t>Mar 28 11:00 am</t>
  </si>
  <si>
    <t>Mar 28 12:00 pm</t>
  </si>
  <si>
    <t>Mar 28 01:00 pm</t>
  </si>
  <si>
    <t>Mar 28 02:00 pm</t>
  </si>
  <si>
    <t>Mar 28 03:00 pm</t>
  </si>
  <si>
    <t>Mar 28 04:00 pm</t>
  </si>
  <si>
    <t>Mar 28 05:00 pm</t>
  </si>
  <si>
    <t>Mar 28 06:00 pm</t>
  </si>
  <si>
    <t>Mar 28 07:00 pm</t>
  </si>
  <si>
    <t>Mar 28 08:00 pm</t>
  </si>
  <si>
    <t>Mar 28 09:00 pm</t>
  </si>
  <si>
    <t>Mar 28 10:00 pm</t>
  </si>
  <si>
    <t>Mar 28 11:00 pm</t>
  </si>
  <si>
    <t>Mar 29 12:00 am</t>
  </si>
  <si>
    <t>Mar 29 01:00 am</t>
  </si>
  <si>
    <t>Mar 29 02:00 am</t>
  </si>
  <si>
    <t>Mar 29 03:00 am</t>
  </si>
  <si>
    <t>Mar 29 04:00 am</t>
  </si>
  <si>
    <t>Mar 29 05:00 am</t>
  </si>
  <si>
    <t>Mar 29 06:00 am</t>
  </si>
  <si>
    <t>Mar 29 07:00 am</t>
  </si>
  <si>
    <t>Mar 29 08:00 am</t>
  </si>
  <si>
    <t>Mar 29 09:00 am</t>
  </si>
  <si>
    <t>Mar 29 10:00 am</t>
  </si>
  <si>
    <t>Mar 29 11:00 am</t>
  </si>
  <si>
    <t>Mar 29 12:00 pm</t>
  </si>
  <si>
    <t>Mar 29 01:00 pm</t>
  </si>
  <si>
    <t>Mar 29 02:00 pm</t>
  </si>
  <si>
    <t>Mar 29 03:00 pm</t>
  </si>
  <si>
    <t>Mar 29 04:00 pm</t>
  </si>
  <si>
    <t>Mar 29 05:00 pm</t>
  </si>
  <si>
    <t>Mar 29 06:00 pm</t>
  </si>
  <si>
    <t>Mar 29 07:00 pm</t>
  </si>
  <si>
    <t>Mar 29 08:00 pm</t>
  </si>
  <si>
    <t>Mar 29 09:00 pm</t>
  </si>
  <si>
    <t>Mar 29 10:00 pm</t>
  </si>
  <si>
    <t>Mar 29 11:00 pm</t>
  </si>
  <si>
    <t>Mar 30 12:00 am</t>
  </si>
  <si>
    <t>Mar 30 01:00 am</t>
  </si>
  <si>
    <t>Mar 30 02:00 am</t>
  </si>
  <si>
    <t>Mar 30 03:00 am</t>
  </si>
  <si>
    <t>Mar 30 04:00 am</t>
  </si>
  <si>
    <t>Mar 30 05:00 am</t>
  </si>
  <si>
    <t>Mar 30 06:00 am</t>
  </si>
  <si>
    <t>Mar 30 07:00 am</t>
  </si>
  <si>
    <t>Mar 30 08:00 am</t>
  </si>
  <si>
    <t>Mar 30 09:00 am</t>
  </si>
  <si>
    <t>Mar 30 10:00 am</t>
  </si>
  <si>
    <t>Mar 30 11:00 am</t>
  </si>
  <si>
    <t>Mar 30 12:00 pm</t>
  </si>
  <si>
    <t>Mar 30 01:00 pm</t>
  </si>
  <si>
    <t>Mar 30 02:00 pm</t>
  </si>
  <si>
    <t>Mar 30 03:00 pm</t>
  </si>
  <si>
    <t>Mar 30 04:00 pm</t>
  </si>
  <si>
    <t>Mar 30 05:00 pm</t>
  </si>
  <si>
    <t>Mar 30 06:00 pm</t>
  </si>
  <si>
    <t>Mar 30 07:00 pm</t>
  </si>
  <si>
    <t>Mar 30 08:00 pm</t>
  </si>
  <si>
    <t>Mar 30 09:00 pm</t>
  </si>
  <si>
    <t>Mar 30 10:00 pm</t>
  </si>
  <si>
    <t>Mar 30 11:00 pm</t>
  </si>
  <si>
    <t>Mar 31 12:00 am</t>
  </si>
  <si>
    <t>Mar 31 01:00 am</t>
  </si>
  <si>
    <t>Mar 31 02:00 am</t>
  </si>
  <si>
    <t>Mar 31 03:00 am</t>
  </si>
  <si>
    <t>Mar 31 04:00 am</t>
  </si>
  <si>
    <t>Mar 31 05:00 am</t>
  </si>
  <si>
    <t>Mar 31 06:00 am</t>
  </si>
  <si>
    <t>Mar 31 07:00 am</t>
  </si>
  <si>
    <t>Mar 31 08:00 am</t>
  </si>
  <si>
    <t>Mar 31 09:00 am</t>
  </si>
  <si>
    <t>Mar 31 10:00 am</t>
  </si>
  <si>
    <t>Mar 31 11:00 am</t>
  </si>
  <si>
    <t>Mar 31 12:00 pm</t>
  </si>
  <si>
    <t>Mar 31 01:00 pm</t>
  </si>
  <si>
    <t>Mar 31 02:00 pm</t>
  </si>
  <si>
    <t>Mar 31 03:00 pm</t>
  </si>
  <si>
    <t>Mar 31 04:00 pm</t>
  </si>
  <si>
    <t>Mar 31 05:00 pm</t>
  </si>
  <si>
    <t>Mar 31 06:00 pm</t>
  </si>
  <si>
    <t>Mar 31 07:00 pm</t>
  </si>
  <si>
    <t>Mar 31 08:00 pm</t>
  </si>
  <si>
    <t>Mar 31 09:00 pm</t>
  </si>
  <si>
    <t>Mar 31 10:00 pm</t>
  </si>
  <si>
    <t>Mar 31 11:00 pm</t>
  </si>
  <si>
    <t>Apr 1 12:00 am</t>
  </si>
  <si>
    <t>Apr 1 01:00 am</t>
  </si>
  <si>
    <t>Apr 1 02:00 am</t>
  </si>
  <si>
    <t>Apr 1 03:00 am</t>
  </si>
  <si>
    <t>Apr 1 04:00 am</t>
  </si>
  <si>
    <t>Apr 1 05:00 am</t>
  </si>
  <si>
    <t>Apr 1 06:00 am</t>
  </si>
  <si>
    <t>Apr 1 07:00 am</t>
  </si>
  <si>
    <t>Apr 1 08:00 am</t>
  </si>
  <si>
    <t>Apr 1 09:00 am</t>
  </si>
  <si>
    <t>Apr 1 10:00 am</t>
  </si>
  <si>
    <t>Apr 1 11:00 am</t>
  </si>
  <si>
    <t>Apr 1 12:00 pm</t>
  </si>
  <si>
    <t>Apr 1 01:00 pm</t>
  </si>
  <si>
    <t>Apr 1 02:00 pm</t>
  </si>
  <si>
    <t>Apr 1 03:00 pm</t>
  </si>
  <si>
    <t>Apr 1 04:00 pm</t>
  </si>
  <si>
    <t>Apr 1 05:00 pm</t>
  </si>
  <si>
    <t>Apr 1 06:00 pm</t>
  </si>
  <si>
    <t>Apr 1 07:00 pm</t>
  </si>
  <si>
    <t>Apr 1 08:00 pm</t>
  </si>
  <si>
    <t>Apr 1 09:00 pm</t>
  </si>
  <si>
    <t>Apr 1 10:00 pm</t>
  </si>
  <si>
    <t>Apr 1 11:00 pm</t>
  </si>
  <si>
    <t>Apr 2 12:00 am</t>
  </si>
  <si>
    <t>Apr 2 01:00 am</t>
  </si>
  <si>
    <t>Apr 2 02:00 am</t>
  </si>
  <si>
    <t>Apr 2 03:00 am</t>
  </si>
  <si>
    <t>Apr 2 04:00 am</t>
  </si>
  <si>
    <t>Apr 2 05:00 am</t>
  </si>
  <si>
    <t>Apr 2 06:00 am</t>
  </si>
  <si>
    <t>Apr 2 07:00 am</t>
  </si>
  <si>
    <t>Apr 2 08:00 am</t>
  </si>
  <si>
    <t>Apr 2 09:00 am</t>
  </si>
  <si>
    <t>Apr 2 10:00 am</t>
  </si>
  <si>
    <t>Apr 2 11:00 am</t>
  </si>
  <si>
    <t>Apr 2 12:00 pm</t>
  </si>
  <si>
    <t>Apr 2 01:00 pm</t>
  </si>
  <si>
    <t>Apr 2 02:00 pm</t>
  </si>
  <si>
    <t>Apr 2 03:00 pm</t>
  </si>
  <si>
    <t>Apr 2 04:00 pm</t>
  </si>
  <si>
    <t>Apr 2 05:00 pm</t>
  </si>
  <si>
    <t>Apr 2 06:00 pm</t>
  </si>
  <si>
    <t>Apr 2 07:00 pm</t>
  </si>
  <si>
    <t>Apr 2 08:00 pm</t>
  </si>
  <si>
    <t>Apr 2 09:00 pm</t>
  </si>
  <si>
    <t>Apr 2 10:00 pm</t>
  </si>
  <si>
    <t>Apr 2 11:00 pm</t>
  </si>
  <si>
    <t>Apr 3 12:00 am</t>
  </si>
  <si>
    <t>Apr 3 01:00 am</t>
  </si>
  <si>
    <t>Apr 3 02:00 am</t>
  </si>
  <si>
    <t>Apr 3 03:00 am</t>
  </si>
  <si>
    <t>Apr 3 04:00 am</t>
  </si>
  <si>
    <t>Apr 3 05:00 am</t>
  </si>
  <si>
    <t>Apr 3 06:00 am</t>
  </si>
  <si>
    <t>Apr 3 07:00 am</t>
  </si>
  <si>
    <t>Apr 3 08:00 am</t>
  </si>
  <si>
    <t>Apr 3 09:00 am</t>
  </si>
  <si>
    <t>Apr 3 10:00 am</t>
  </si>
  <si>
    <t>Apr 3 11:00 am</t>
  </si>
  <si>
    <t>Apr 3 12:00 pm</t>
  </si>
  <si>
    <t>Apr 3 01:00 pm</t>
  </si>
  <si>
    <t>Apr 3 02:00 pm</t>
  </si>
  <si>
    <t>Apr 3 03:00 pm</t>
  </si>
  <si>
    <t>Apr 3 04:00 pm</t>
  </si>
  <si>
    <t>Apr 3 05:00 pm</t>
  </si>
  <si>
    <t>Apr 3 06:00 pm</t>
  </si>
  <si>
    <t>Apr 3 07:00 pm</t>
  </si>
  <si>
    <t>Apr 3 08:00 pm</t>
  </si>
  <si>
    <t>Apr 3 09:00 pm</t>
  </si>
  <si>
    <t>Apr 3 10:00 pm</t>
  </si>
  <si>
    <t>Apr 3 11:00 pm</t>
  </si>
  <si>
    <t>Apr 4 12:00 am</t>
  </si>
  <si>
    <t>Apr 4 01:00 am</t>
  </si>
  <si>
    <t>Apr 4 02:00 am</t>
  </si>
  <si>
    <t>Apr 4 03:00 am</t>
  </si>
  <si>
    <t>Apr 4 04:00 am</t>
  </si>
  <si>
    <t>Apr 4 05:00 am</t>
  </si>
  <si>
    <t>Apr 4 06:00 am</t>
  </si>
  <si>
    <t>Apr 4 07:00 am</t>
  </si>
  <si>
    <t>Apr 4 08:00 am</t>
  </si>
  <si>
    <t>Apr 4 09:00 am</t>
  </si>
  <si>
    <t>Apr 4 10:00 am</t>
  </si>
  <si>
    <t>Apr 4 11:00 am</t>
  </si>
  <si>
    <t>Apr 4 12:00 pm</t>
  </si>
  <si>
    <t>Apr 4 01:00 pm</t>
  </si>
  <si>
    <t>Apr 4 02:00 pm</t>
  </si>
  <si>
    <t>Apr 4 03:00 pm</t>
  </si>
  <si>
    <t>Apr 4 04:00 pm</t>
  </si>
  <si>
    <t>Apr 4 05:00 pm</t>
  </si>
  <si>
    <t>Apr 4 06:00 pm</t>
  </si>
  <si>
    <t>Apr 4 07:00 pm</t>
  </si>
  <si>
    <t>Apr 4 08:00 pm</t>
  </si>
  <si>
    <t>Apr 4 09:00 pm</t>
  </si>
  <si>
    <t>Apr 4 10:00 pm</t>
  </si>
  <si>
    <t>Apr 4 11:00 pm</t>
  </si>
  <si>
    <t>Apr 5 12:00 am</t>
  </si>
  <si>
    <t>Apr 5 01:00 am</t>
  </si>
  <si>
    <t>Apr 5 02:00 am</t>
  </si>
  <si>
    <t>Apr 5 03:00 am</t>
  </si>
  <si>
    <t>Apr 5 04:00 am</t>
  </si>
  <si>
    <t>Apr 5 05:00 am</t>
  </si>
  <si>
    <t>Apr 5 06:00 am</t>
  </si>
  <si>
    <t>Apr 5 07:00 am</t>
  </si>
  <si>
    <t>Apr 5 08:00 am</t>
  </si>
  <si>
    <t>Apr 5 09:00 am</t>
  </si>
  <si>
    <t>Apr 5 10:00 am</t>
  </si>
  <si>
    <t>Apr 5 11:00 am</t>
  </si>
  <si>
    <t>Apr 5 12:00 pm</t>
  </si>
  <si>
    <t>Apr 5 01:00 pm</t>
  </si>
  <si>
    <t>Apr 5 02:00 pm</t>
  </si>
  <si>
    <t>Apr 5 03:00 pm</t>
  </si>
  <si>
    <t>Apr 5 04:00 pm</t>
  </si>
  <si>
    <t>Apr 5 05:00 pm</t>
  </si>
  <si>
    <t>Apr 5 06:00 pm</t>
  </si>
  <si>
    <t>Apr 5 07:00 pm</t>
  </si>
  <si>
    <t>Apr 5 08:00 pm</t>
  </si>
  <si>
    <t>Apr 5 09:00 pm</t>
  </si>
  <si>
    <t>Apr 5 10:00 pm</t>
  </si>
  <si>
    <t>Apr 5 11:00 pm</t>
  </si>
  <si>
    <t>Apr 6 12:00 am</t>
  </si>
  <si>
    <t>Apr 6 01:00 am</t>
  </si>
  <si>
    <t>Apr 6 02:00 am</t>
  </si>
  <si>
    <t>Apr 6 03:00 am</t>
  </si>
  <si>
    <t>Apr 6 04:00 am</t>
  </si>
  <si>
    <t>Apr 6 05:00 am</t>
  </si>
  <si>
    <t>Apr 6 06:00 am</t>
  </si>
  <si>
    <t>Apr 6 07:00 am</t>
  </si>
  <si>
    <t>Apr 6 08:00 am</t>
  </si>
  <si>
    <t>Apr 6 09:00 am</t>
  </si>
  <si>
    <t>Apr 6 10:00 am</t>
  </si>
  <si>
    <t>Apr 6 11:00 am</t>
  </si>
  <si>
    <t>Apr 6 12:00 pm</t>
  </si>
  <si>
    <t>Apr 6 01:00 pm</t>
  </si>
  <si>
    <t>Apr 6 02:00 pm</t>
  </si>
  <si>
    <t>Apr 6 03:00 pm</t>
  </si>
  <si>
    <t>Apr 6 04:00 pm</t>
  </si>
  <si>
    <t>Apr 6 05:00 pm</t>
  </si>
  <si>
    <t>Apr 6 06:00 pm</t>
  </si>
  <si>
    <t>Apr 6 07:00 pm</t>
  </si>
  <si>
    <t>Apr 6 08:00 pm</t>
  </si>
  <si>
    <t>Apr 6 09:00 pm</t>
  </si>
  <si>
    <t>Apr 6 10:00 pm</t>
  </si>
  <si>
    <t>Apr 6 11:00 pm</t>
  </si>
  <si>
    <t>Apr 7 12:00 am</t>
  </si>
  <si>
    <t>Apr 7 01:00 am</t>
  </si>
  <si>
    <t>Apr 7 02:00 am</t>
  </si>
  <si>
    <t>Apr 7 03:00 am</t>
  </si>
  <si>
    <t>Apr 7 04:00 am</t>
  </si>
  <si>
    <t>Apr 7 05:00 am</t>
  </si>
  <si>
    <t>Apr 7 06:00 am</t>
  </si>
  <si>
    <t>Apr 7 07:00 am</t>
  </si>
  <si>
    <t>Apr 7 08:00 am</t>
  </si>
  <si>
    <t>Apr 7 09:00 am</t>
  </si>
  <si>
    <t>Apr 7 10:00 am</t>
  </si>
  <si>
    <t>Apr 7 11:00 am</t>
  </si>
  <si>
    <t>Apr 7 12:00 pm</t>
  </si>
  <si>
    <t>Apr 7 01:00 pm</t>
  </si>
  <si>
    <t>Apr 7 02:00 pm</t>
  </si>
  <si>
    <t>Apr 7 03:00 pm</t>
  </si>
  <si>
    <t>Apr 7 04:00 pm</t>
  </si>
  <si>
    <t>Apr 7 05:00 pm</t>
  </si>
  <si>
    <t>Apr 7 06:00 pm</t>
  </si>
  <si>
    <t>Apr 7 07:00 pm</t>
  </si>
  <si>
    <t>Apr 7 08:00 pm</t>
  </si>
  <si>
    <t>Apr 7 09:00 pm</t>
  </si>
  <si>
    <t>Apr 7 10:00 pm</t>
  </si>
  <si>
    <t>Apr 7 11:00 pm</t>
  </si>
  <si>
    <t>Apr 8 12:00 am</t>
  </si>
  <si>
    <t>Apr 8 01:00 am</t>
  </si>
  <si>
    <t>Apr 8 02:00 am</t>
  </si>
  <si>
    <t>Apr 8 03:00 am</t>
  </si>
  <si>
    <t>Apr 8 04:00 am</t>
  </si>
  <si>
    <t>Apr 8 05:00 am</t>
  </si>
  <si>
    <t>Apr 8 06:00 am</t>
  </si>
  <si>
    <t>Apr 8 07:00 am</t>
  </si>
  <si>
    <t>Apr 8 08:00 am</t>
  </si>
  <si>
    <t>Apr 8 09:00 am</t>
  </si>
  <si>
    <t>Apr 8 10:00 am</t>
  </si>
  <si>
    <t>Apr 8 11:00 am</t>
  </si>
  <si>
    <t>Apr 8 12:00 pm</t>
  </si>
  <si>
    <t>Apr 8 01:00 pm</t>
  </si>
  <si>
    <t>Apr 8 02:00 pm</t>
  </si>
  <si>
    <t>Apr 8 03:00 pm</t>
  </si>
  <si>
    <t>Apr 8 04:00 pm</t>
  </si>
  <si>
    <t>Apr 8 05:00 pm</t>
  </si>
  <si>
    <t>Apr 8 06:00 pm</t>
  </si>
  <si>
    <t>Apr 8 07:00 pm</t>
  </si>
  <si>
    <t>Apr 8 08:00 pm</t>
  </si>
  <si>
    <t>Apr 8 09:00 pm</t>
  </si>
  <si>
    <t>Apr 8 10:00 pm</t>
  </si>
  <si>
    <t>Apr 8 11:00 pm</t>
  </si>
  <si>
    <t>Apr 9 12:00 am</t>
  </si>
  <si>
    <t>Apr 9 01:00 am</t>
  </si>
  <si>
    <t>Apr 9 02:00 am</t>
  </si>
  <si>
    <t>Apr 9 03:00 am</t>
  </si>
  <si>
    <t>Apr 9 04:00 am</t>
  </si>
  <si>
    <t>Apr 9 05:00 am</t>
  </si>
  <si>
    <t>Apr 9 06:00 am</t>
  </si>
  <si>
    <t>Apr 9 07:00 am</t>
  </si>
  <si>
    <t>Apr 9 08:00 am</t>
  </si>
  <si>
    <t>Apr 9 09:00 am</t>
  </si>
  <si>
    <t>Apr 9 10:00 am</t>
  </si>
  <si>
    <t>Apr 9 11:00 am</t>
  </si>
  <si>
    <t>Apr 9 12:00 pm</t>
  </si>
  <si>
    <t>Apr 9 01:00 pm</t>
  </si>
  <si>
    <t>Apr 9 02:00 pm</t>
  </si>
  <si>
    <t>Apr 9 03:00 pm</t>
  </si>
  <si>
    <t>Apr 9 04:00 pm</t>
  </si>
  <si>
    <t>Apr 9 05:00 pm</t>
  </si>
  <si>
    <t>Apr 9 06:00 pm</t>
  </si>
  <si>
    <t>Apr 9 07:00 pm</t>
  </si>
  <si>
    <t>Apr 9 08:00 pm</t>
  </si>
  <si>
    <t>Apr 9 09:00 pm</t>
  </si>
  <si>
    <t>Apr 9 10:00 pm</t>
  </si>
  <si>
    <t>Apr 9 11:00 pm</t>
  </si>
  <si>
    <t>Apr 10 12:00 am</t>
  </si>
  <si>
    <t>Apr 10 01:00 am</t>
  </si>
  <si>
    <t>Apr 10 02:00 am</t>
  </si>
  <si>
    <t>Apr 10 03:00 am</t>
  </si>
  <si>
    <t>Apr 10 04:00 am</t>
  </si>
  <si>
    <t>Apr 10 05:00 am</t>
  </si>
  <si>
    <t>Apr 10 06:00 am</t>
  </si>
  <si>
    <t>Apr 10 07:00 am</t>
  </si>
  <si>
    <t>Apr 10 08:00 am</t>
  </si>
  <si>
    <t>Apr 10 09:00 am</t>
  </si>
  <si>
    <t>Apr 10 10:00 am</t>
  </si>
  <si>
    <t>Apr 10 11:00 am</t>
  </si>
  <si>
    <t>Apr 10 12:00 pm</t>
  </si>
  <si>
    <t>Apr 10 01:00 pm</t>
  </si>
  <si>
    <t>Apr 10 02:00 pm</t>
  </si>
  <si>
    <t>Apr 10 03:00 pm</t>
  </si>
  <si>
    <t>Apr 10 04:00 pm</t>
  </si>
  <si>
    <t>Apr 10 05:00 pm</t>
  </si>
  <si>
    <t>Apr 10 06:00 pm</t>
  </si>
  <si>
    <t>Apr 10 07:00 pm</t>
  </si>
  <si>
    <t>Apr 10 08:00 pm</t>
  </si>
  <si>
    <t>Apr 10 09:00 pm</t>
  </si>
  <si>
    <t>Apr 10 10:00 pm</t>
  </si>
  <si>
    <t>Apr 10 11:00 pm</t>
  </si>
  <si>
    <t>Apr 11 12:00 am</t>
  </si>
  <si>
    <t>Apr 11 01:00 am</t>
  </si>
  <si>
    <t>Apr 11 02:00 am</t>
  </si>
  <si>
    <t>Apr 11 03:00 am</t>
  </si>
  <si>
    <t>Apr 11 04:00 am</t>
  </si>
  <si>
    <t>Apr 11 05:00 am</t>
  </si>
  <si>
    <t>Apr 11 06:00 am</t>
  </si>
  <si>
    <t>Apr 11 07:00 am</t>
  </si>
  <si>
    <t>Apr 11 08:00 am</t>
  </si>
  <si>
    <t>Apr 11 09:00 am</t>
  </si>
  <si>
    <t>Apr 11 10:00 am</t>
  </si>
  <si>
    <t>Apr 11 11:00 am</t>
  </si>
  <si>
    <t>Apr 11 12:00 pm</t>
  </si>
  <si>
    <t>Apr 11 01:00 pm</t>
  </si>
  <si>
    <t>Apr 11 02:00 pm</t>
  </si>
  <si>
    <t>Apr 11 03:00 pm</t>
  </si>
  <si>
    <t>Apr 11 04:00 pm</t>
  </si>
  <si>
    <t>Apr 11 05:00 pm</t>
  </si>
  <si>
    <t>Apr 11 06:00 pm</t>
  </si>
  <si>
    <t>Apr 11 07:00 pm</t>
  </si>
  <si>
    <t>Apr 11 08:00 pm</t>
  </si>
  <si>
    <t>Apr 11 09:00 pm</t>
  </si>
  <si>
    <t>Apr 11 10:00 pm</t>
  </si>
  <si>
    <t>Apr 11 11:00 pm</t>
  </si>
  <si>
    <t>Apr 12 12:00 am</t>
  </si>
  <si>
    <t>Apr 12 01:00 am</t>
  </si>
  <si>
    <t>Apr 12 02:00 am</t>
  </si>
  <si>
    <t>Apr 12 03:00 am</t>
  </si>
  <si>
    <t>Apr 12 04:00 am</t>
  </si>
  <si>
    <t>Apr 12 05:00 am</t>
  </si>
  <si>
    <t>Apr 12 06:00 am</t>
  </si>
  <si>
    <t>Apr 12 07:00 am</t>
  </si>
  <si>
    <t>Apr 12 08:00 am</t>
  </si>
  <si>
    <t>Apr 12 09:00 am</t>
  </si>
  <si>
    <t>Apr 12 10:00 am</t>
  </si>
  <si>
    <t>Apr 12 11:00 am</t>
  </si>
  <si>
    <t>Apr 12 12:00 pm</t>
  </si>
  <si>
    <t>Apr 12 01:00 pm</t>
  </si>
  <si>
    <t>Apr 12 02:00 pm</t>
  </si>
  <si>
    <t>Apr 12 03:00 pm</t>
  </si>
  <si>
    <t>Apr 12 04:00 pm</t>
  </si>
  <si>
    <t>Apr 12 05:00 pm</t>
  </si>
  <si>
    <t>Apr 12 06:00 pm</t>
  </si>
  <si>
    <t>Apr 12 07:00 pm</t>
  </si>
  <si>
    <t>Apr 12 08:00 pm</t>
  </si>
  <si>
    <t>Apr 12 09:00 pm</t>
  </si>
  <si>
    <t>Apr 12 10:00 pm</t>
  </si>
  <si>
    <t>Apr 12 11:00 pm</t>
  </si>
  <si>
    <t>Apr 13 12:00 am</t>
  </si>
  <si>
    <t>Apr 13 01:00 am</t>
  </si>
  <si>
    <t>Apr 13 02:00 am</t>
  </si>
  <si>
    <t>Apr 13 03:00 am</t>
  </si>
  <si>
    <t>Apr 13 04:00 am</t>
  </si>
  <si>
    <t>Apr 13 05:00 am</t>
  </si>
  <si>
    <t>Apr 13 06:00 am</t>
  </si>
  <si>
    <t>Apr 13 07:00 am</t>
  </si>
  <si>
    <t>Apr 13 08:00 am</t>
  </si>
  <si>
    <t>Apr 13 09:00 am</t>
  </si>
  <si>
    <t>Apr 13 10:00 am</t>
  </si>
  <si>
    <t>Apr 13 11:00 am</t>
  </si>
  <si>
    <t>Apr 13 12:00 pm</t>
  </si>
  <si>
    <t>Apr 13 01:00 pm</t>
  </si>
  <si>
    <t>Apr 13 02:00 pm</t>
  </si>
  <si>
    <t>Apr 13 03:00 pm</t>
  </si>
  <si>
    <t>Apr 13 04:00 pm</t>
  </si>
  <si>
    <t>Apr 13 05:00 pm</t>
  </si>
  <si>
    <t>Apr 13 06:00 pm</t>
  </si>
  <si>
    <t>Apr 13 07:00 pm</t>
  </si>
  <si>
    <t>Apr 13 08:00 pm</t>
  </si>
  <si>
    <t>Apr 13 09:00 pm</t>
  </si>
  <si>
    <t>Apr 13 10:00 pm</t>
  </si>
  <si>
    <t>Apr 13 11:00 pm</t>
  </si>
  <si>
    <t>Apr 14 12:00 am</t>
  </si>
  <si>
    <t>Apr 14 01:00 am</t>
  </si>
  <si>
    <t>Apr 14 02:00 am</t>
  </si>
  <si>
    <t>Apr 14 03:00 am</t>
  </si>
  <si>
    <t>Apr 14 04:00 am</t>
  </si>
  <si>
    <t>Apr 14 05:00 am</t>
  </si>
  <si>
    <t>Apr 14 06:00 am</t>
  </si>
  <si>
    <t>Apr 14 07:00 am</t>
  </si>
  <si>
    <t>Apr 14 08:00 am</t>
  </si>
  <si>
    <t>Apr 14 09:00 am</t>
  </si>
  <si>
    <t>Apr 14 10:00 am</t>
  </si>
  <si>
    <t>Apr 14 11:00 am</t>
  </si>
  <si>
    <t>Apr 14 12:00 pm</t>
  </si>
  <si>
    <t>Apr 14 01:00 pm</t>
  </si>
  <si>
    <t>Apr 14 02:00 pm</t>
  </si>
  <si>
    <t>Apr 14 03:00 pm</t>
  </si>
  <si>
    <t>Apr 14 04:00 pm</t>
  </si>
  <si>
    <t>Apr 14 05:00 pm</t>
  </si>
  <si>
    <t>Apr 14 06:00 pm</t>
  </si>
  <si>
    <t>Apr 14 07:00 pm</t>
  </si>
  <si>
    <t>Apr 14 08:00 pm</t>
  </si>
  <si>
    <t>Apr 14 09:00 pm</t>
  </si>
  <si>
    <t>Apr 14 10:00 pm</t>
  </si>
  <si>
    <t>Apr 14 11:00 pm</t>
  </si>
  <si>
    <t>Apr 15 12:00 am</t>
  </si>
  <si>
    <t>Apr 15 01:00 am</t>
  </si>
  <si>
    <t>Apr 15 02:00 am</t>
  </si>
  <si>
    <t>Apr 15 03:00 am</t>
  </si>
  <si>
    <t>Apr 15 04:00 am</t>
  </si>
  <si>
    <t>Apr 15 05:00 am</t>
  </si>
  <si>
    <t>Apr 15 06:00 am</t>
  </si>
  <si>
    <t>Apr 15 07:00 am</t>
  </si>
  <si>
    <t>Apr 15 08:00 am</t>
  </si>
  <si>
    <t>Apr 15 09:00 am</t>
  </si>
  <si>
    <t>Apr 15 10:00 am</t>
  </si>
  <si>
    <t>Apr 15 11:00 am</t>
  </si>
  <si>
    <t>Apr 15 12:00 pm</t>
  </si>
  <si>
    <t>Apr 15 01:00 pm</t>
  </si>
  <si>
    <t>Apr 15 02:00 pm</t>
  </si>
  <si>
    <t>Apr 15 03:00 pm</t>
  </si>
  <si>
    <t>Apr 15 04:00 pm</t>
  </si>
  <si>
    <t>Apr 15 05:00 pm</t>
  </si>
  <si>
    <t>Apr 15 06:00 pm</t>
  </si>
  <si>
    <t>Apr 15 07:00 pm</t>
  </si>
  <si>
    <t>Apr 15 08:00 pm</t>
  </si>
  <si>
    <t>Apr 15 09:00 pm</t>
  </si>
  <si>
    <t>Apr 15 10:00 pm</t>
  </si>
  <si>
    <t>Apr 15 11:00 pm</t>
  </si>
  <si>
    <t>Apr 16 12:00 am</t>
  </si>
  <si>
    <t>Apr 16 01:00 am</t>
  </si>
  <si>
    <t>Apr 16 02:00 am</t>
  </si>
  <si>
    <t>Apr 16 03:00 am</t>
  </si>
  <si>
    <t>Apr 16 04:00 am</t>
  </si>
  <si>
    <t>Apr 16 05:00 am</t>
  </si>
  <si>
    <t>Apr 16 06:00 am</t>
  </si>
  <si>
    <t>Apr 16 07:00 am</t>
  </si>
  <si>
    <t>Apr 16 08:00 am</t>
  </si>
  <si>
    <t>Apr 16 09:00 am</t>
  </si>
  <si>
    <t>Apr 16 10:00 am</t>
  </si>
  <si>
    <t>Apr 16 11:00 am</t>
  </si>
  <si>
    <t>Apr 16 12:00 pm</t>
  </si>
  <si>
    <t>Apr 16 01:00 pm</t>
  </si>
  <si>
    <t>Apr 16 02:00 pm</t>
  </si>
  <si>
    <t>Apr 16 03:00 pm</t>
  </si>
  <si>
    <t>Apr 16 04:00 pm</t>
  </si>
  <si>
    <t>Apr 16 05:00 pm</t>
  </si>
  <si>
    <t>Apr 16 06:00 pm</t>
  </si>
  <si>
    <t>Apr 16 07:00 pm</t>
  </si>
  <si>
    <t>Apr 16 08:00 pm</t>
  </si>
  <si>
    <t>Apr 16 09:00 pm</t>
  </si>
  <si>
    <t>Apr 16 10:00 pm</t>
  </si>
  <si>
    <t>Apr 16 11:00 pm</t>
  </si>
  <si>
    <t>Apr 17 12:00 am</t>
  </si>
  <si>
    <t>Apr 17 01:00 am</t>
  </si>
  <si>
    <t>Apr 17 02:00 am</t>
  </si>
  <si>
    <t>Apr 17 03:00 am</t>
  </si>
  <si>
    <t>Apr 17 04:00 am</t>
  </si>
  <si>
    <t>Apr 17 05:00 am</t>
  </si>
  <si>
    <t>Apr 17 06:00 am</t>
  </si>
  <si>
    <t>Apr 17 07:00 am</t>
  </si>
  <si>
    <t>Apr 17 08:00 am</t>
  </si>
  <si>
    <t>Apr 17 09:00 am</t>
  </si>
  <si>
    <t>Apr 17 10:00 am</t>
  </si>
  <si>
    <t>Apr 17 11:00 am</t>
  </si>
  <si>
    <t>Apr 17 12:00 pm</t>
  </si>
  <si>
    <t>Apr 17 01:00 pm</t>
  </si>
  <si>
    <t>Apr 17 02:00 pm</t>
  </si>
  <si>
    <t>Apr 17 03:00 pm</t>
  </si>
  <si>
    <t>Apr 17 04:00 pm</t>
  </si>
  <si>
    <t>Apr 17 05:00 pm</t>
  </si>
  <si>
    <t>Apr 17 06:00 pm</t>
  </si>
  <si>
    <t>Apr 17 07:00 pm</t>
  </si>
  <si>
    <t>Apr 17 08:00 pm</t>
  </si>
  <si>
    <t>Apr 17 09:00 pm</t>
  </si>
  <si>
    <t>Apr 17 10:00 pm</t>
  </si>
  <si>
    <t>Apr 17 11:00 pm</t>
  </si>
  <si>
    <t>Apr 18 12:00 am</t>
  </si>
  <si>
    <t>Apr 18 01:00 am</t>
  </si>
  <si>
    <t>Apr 18 02:00 am</t>
  </si>
  <si>
    <t>Apr 18 03:00 am</t>
  </si>
  <si>
    <t>Apr 18 04:00 am</t>
  </si>
  <si>
    <t>Apr 18 05:00 am</t>
  </si>
  <si>
    <t>Apr 18 06:00 am</t>
  </si>
  <si>
    <t>Apr 18 07:00 am</t>
  </si>
  <si>
    <t>Apr 18 08:00 am</t>
  </si>
  <si>
    <t>Apr 18 09:00 am</t>
  </si>
  <si>
    <t>Apr 18 10:00 am</t>
  </si>
  <si>
    <t>Apr 18 11:00 am</t>
  </si>
  <si>
    <t>Apr 18 12:00 pm</t>
  </si>
  <si>
    <t>Apr 18 01:00 pm</t>
  </si>
  <si>
    <t>Apr 18 02:00 pm</t>
  </si>
  <si>
    <t>Apr 18 03:00 pm</t>
  </si>
  <si>
    <t>Apr 18 04:00 pm</t>
  </si>
  <si>
    <t>Apr 18 05:00 pm</t>
  </si>
  <si>
    <t>Apr 18 06:00 pm</t>
  </si>
  <si>
    <t>Apr 18 07:00 pm</t>
  </si>
  <si>
    <t>Apr 18 08:00 pm</t>
  </si>
  <si>
    <t>Apr 18 09:00 pm</t>
  </si>
  <si>
    <t>Apr 18 10:00 pm</t>
  </si>
  <si>
    <t>Apr 18 11:00 pm</t>
  </si>
  <si>
    <t>Apr 19 12:00 am</t>
  </si>
  <si>
    <t>Apr 19 01:00 am</t>
  </si>
  <si>
    <t>Apr 19 02:00 am</t>
  </si>
  <si>
    <t>Apr 19 03:00 am</t>
  </si>
  <si>
    <t>Apr 19 04:00 am</t>
  </si>
  <si>
    <t>Apr 19 05:00 am</t>
  </si>
  <si>
    <t>Apr 19 06:00 am</t>
  </si>
  <si>
    <t>Apr 19 07:00 am</t>
  </si>
  <si>
    <t>Apr 19 08:00 am</t>
  </si>
  <si>
    <t>Apr 19 09:00 am</t>
  </si>
  <si>
    <t>Apr 19 10:00 am</t>
  </si>
  <si>
    <t>Apr 19 11:00 am</t>
  </si>
  <si>
    <t>Apr 19 12:00 pm</t>
  </si>
  <si>
    <t>Apr 19 01:00 pm</t>
  </si>
  <si>
    <t>Apr 19 02:00 pm</t>
  </si>
  <si>
    <t>Apr 19 03:00 pm</t>
  </si>
  <si>
    <t>Apr 19 04:00 pm</t>
  </si>
  <si>
    <t>Apr 19 05:00 pm</t>
  </si>
  <si>
    <t>Apr 19 06:00 pm</t>
  </si>
  <si>
    <t>Apr 19 07:00 pm</t>
  </si>
  <si>
    <t>Apr 19 08:00 pm</t>
  </si>
  <si>
    <t>Apr 19 09:00 pm</t>
  </si>
  <si>
    <t>Apr 19 10:00 pm</t>
  </si>
  <si>
    <t>Apr 19 11:00 pm</t>
  </si>
  <si>
    <t>Apr 20 12:00 am</t>
  </si>
  <si>
    <t>Apr 20 01:00 am</t>
  </si>
  <si>
    <t>Apr 20 02:00 am</t>
  </si>
  <si>
    <t>Apr 20 03:00 am</t>
  </si>
  <si>
    <t>Apr 20 04:00 am</t>
  </si>
  <si>
    <t>Apr 20 05:00 am</t>
  </si>
  <si>
    <t>Apr 20 06:00 am</t>
  </si>
  <si>
    <t>Apr 20 07:00 am</t>
  </si>
  <si>
    <t>Apr 20 08:00 am</t>
  </si>
  <si>
    <t>Apr 20 09:00 am</t>
  </si>
  <si>
    <t>Apr 20 10:00 am</t>
  </si>
  <si>
    <t>Apr 20 11:00 am</t>
  </si>
  <si>
    <t>Apr 20 12:00 pm</t>
  </si>
  <si>
    <t>Apr 20 01:00 pm</t>
  </si>
  <si>
    <t>Apr 20 02:00 pm</t>
  </si>
  <si>
    <t>Apr 20 03:00 pm</t>
  </si>
  <si>
    <t>Apr 20 04:00 pm</t>
  </si>
  <si>
    <t>Apr 20 05:00 pm</t>
  </si>
  <si>
    <t>Apr 20 06:00 pm</t>
  </si>
  <si>
    <t>Apr 20 07:00 pm</t>
  </si>
  <si>
    <t>Apr 20 08:00 pm</t>
  </si>
  <si>
    <t>Apr 20 09:00 pm</t>
  </si>
  <si>
    <t>Apr 20 10:00 pm</t>
  </si>
  <si>
    <t>Apr 20 11:00 pm</t>
  </si>
  <si>
    <t>Apr 21 12:00 am</t>
  </si>
  <si>
    <t>Apr 21 01:00 am</t>
  </si>
  <si>
    <t>Apr 21 02:00 am</t>
  </si>
  <si>
    <t>Apr 21 03:00 am</t>
  </si>
  <si>
    <t>Apr 21 04:00 am</t>
  </si>
  <si>
    <t>Apr 21 05:00 am</t>
  </si>
  <si>
    <t>Apr 21 06:00 am</t>
  </si>
  <si>
    <t>Apr 21 07:00 am</t>
  </si>
  <si>
    <t>Apr 21 08:00 am</t>
  </si>
  <si>
    <t>Apr 21 09:00 am</t>
  </si>
  <si>
    <t>Apr 21 10:00 am</t>
  </si>
  <si>
    <t>Apr 21 11:00 am</t>
  </si>
  <si>
    <t>Apr 21 12:00 pm</t>
  </si>
  <si>
    <t>Apr 21 01:00 pm</t>
  </si>
  <si>
    <t>Apr 21 02:00 pm</t>
  </si>
  <si>
    <t>Apr 21 03:00 pm</t>
  </si>
  <si>
    <t>Apr 21 04:00 pm</t>
  </si>
  <si>
    <t>Apr 21 05:00 pm</t>
  </si>
  <si>
    <t>Apr 21 06:00 pm</t>
  </si>
  <si>
    <t>Apr 21 07:00 pm</t>
  </si>
  <si>
    <t>Apr 21 08:00 pm</t>
  </si>
  <si>
    <t>Apr 21 09:00 pm</t>
  </si>
  <si>
    <t>Apr 21 10:00 pm</t>
  </si>
  <si>
    <t>Apr 21 11:00 pm</t>
  </si>
  <si>
    <t>Apr 22 12:00 am</t>
  </si>
  <si>
    <t>Apr 22 01:00 am</t>
  </si>
  <si>
    <t>Apr 22 02:00 am</t>
  </si>
  <si>
    <t>Apr 22 03:00 am</t>
  </si>
  <si>
    <t>Apr 22 04:00 am</t>
  </si>
  <si>
    <t>Apr 22 05:00 am</t>
  </si>
  <si>
    <t>Apr 22 06:00 am</t>
  </si>
  <si>
    <t>Apr 22 07:00 am</t>
  </si>
  <si>
    <t>Apr 22 08:00 am</t>
  </si>
  <si>
    <t>Apr 22 09:00 am</t>
  </si>
  <si>
    <t>Apr 22 10:00 am</t>
  </si>
  <si>
    <t>Apr 22 11:00 am</t>
  </si>
  <si>
    <t>Apr 22 12:00 pm</t>
  </si>
  <si>
    <t>Apr 22 01:00 pm</t>
  </si>
  <si>
    <t>Apr 22 02:00 pm</t>
  </si>
  <si>
    <t>Apr 22 03:00 pm</t>
  </si>
  <si>
    <t>Apr 22 04:00 pm</t>
  </si>
  <si>
    <t>Apr 22 05:00 pm</t>
  </si>
  <si>
    <t>Apr 22 06:00 pm</t>
  </si>
  <si>
    <t>Apr 22 07:00 pm</t>
  </si>
  <si>
    <t>Apr 22 08:00 pm</t>
  </si>
  <si>
    <t>Apr 22 09:00 pm</t>
  </si>
  <si>
    <t>Apr 22 10:00 pm</t>
  </si>
  <si>
    <t>Apr 22 11:00 pm</t>
  </si>
  <si>
    <t>Apr 23 12:00 am</t>
  </si>
  <si>
    <t>Apr 23 01:00 am</t>
  </si>
  <si>
    <t>Apr 23 02:00 am</t>
  </si>
  <si>
    <t>Apr 23 03:00 am</t>
  </si>
  <si>
    <t>Apr 23 04:00 am</t>
  </si>
  <si>
    <t>Apr 23 05:00 am</t>
  </si>
  <si>
    <t>Apr 23 06:00 am</t>
  </si>
  <si>
    <t>Apr 23 07:00 am</t>
  </si>
  <si>
    <t>Apr 23 08:00 am</t>
  </si>
  <si>
    <t>Apr 23 09:00 am</t>
  </si>
  <si>
    <t>Apr 23 10:00 am</t>
  </si>
  <si>
    <t>Apr 23 11:00 am</t>
  </si>
  <si>
    <t>Apr 23 12:00 pm</t>
  </si>
  <si>
    <t>Apr 23 01:00 pm</t>
  </si>
  <si>
    <t>Apr 23 02:00 pm</t>
  </si>
  <si>
    <t>Apr 23 03:00 pm</t>
  </si>
  <si>
    <t>Apr 23 04:00 pm</t>
  </si>
  <si>
    <t>Apr 23 05:00 pm</t>
  </si>
  <si>
    <t>Apr 23 06:00 pm</t>
  </si>
  <si>
    <t>Apr 23 07:00 pm</t>
  </si>
  <si>
    <t>Apr 23 08:00 pm</t>
  </si>
  <si>
    <t>Apr 23 09:00 pm</t>
  </si>
  <si>
    <t>Apr 23 10:00 pm</t>
  </si>
  <si>
    <t>Apr 23 11:00 pm</t>
  </si>
  <si>
    <t>Apr 24 12:00 am</t>
  </si>
  <si>
    <t>Apr 24 01:00 am</t>
  </si>
  <si>
    <t>Apr 24 02:00 am</t>
  </si>
  <si>
    <t>Apr 24 03:00 am</t>
  </si>
  <si>
    <t>Apr 24 04:00 am</t>
  </si>
  <si>
    <t>Apr 24 05:00 am</t>
  </si>
  <si>
    <t>Apr 24 06:00 am</t>
  </si>
  <si>
    <t>Apr 24 07:00 am</t>
  </si>
  <si>
    <t>Apr 24 08:00 am</t>
  </si>
  <si>
    <t>Apr 24 09:00 am</t>
  </si>
  <si>
    <t>Apr 24 10:00 am</t>
  </si>
  <si>
    <t>Apr 24 11:00 am</t>
  </si>
  <si>
    <t>Apr 24 12:00 pm</t>
  </si>
  <si>
    <t>Apr 24 01:00 pm</t>
  </si>
  <si>
    <t>Apr 24 02:00 pm</t>
  </si>
  <si>
    <t>Apr 24 03:00 pm</t>
  </si>
  <si>
    <t>Apr 24 04:00 pm</t>
  </si>
  <si>
    <t>Apr 24 05:00 pm</t>
  </si>
  <si>
    <t>Apr 24 06:00 pm</t>
  </si>
  <si>
    <t>Apr 24 07:00 pm</t>
  </si>
  <si>
    <t>Apr 24 08:00 pm</t>
  </si>
  <si>
    <t>Apr 24 09:00 pm</t>
  </si>
  <si>
    <t>Apr 24 10:00 pm</t>
  </si>
  <si>
    <t>Apr 24 11:00 pm</t>
  </si>
  <si>
    <t>Apr 25 12:00 am</t>
  </si>
  <si>
    <t>Apr 25 01:00 am</t>
  </si>
  <si>
    <t>Apr 25 02:00 am</t>
  </si>
  <si>
    <t>Apr 25 03:00 am</t>
  </si>
  <si>
    <t>Apr 25 04:00 am</t>
  </si>
  <si>
    <t>Apr 25 05:00 am</t>
  </si>
  <si>
    <t>Apr 25 06:00 am</t>
  </si>
  <si>
    <t>Apr 25 07:00 am</t>
  </si>
  <si>
    <t>Apr 25 08:00 am</t>
  </si>
  <si>
    <t>Apr 25 09:00 am</t>
  </si>
  <si>
    <t>Apr 25 10:00 am</t>
  </si>
  <si>
    <t>Apr 25 11:00 am</t>
  </si>
  <si>
    <t>Apr 25 12:00 pm</t>
  </si>
  <si>
    <t>Apr 25 01:00 pm</t>
  </si>
  <si>
    <t>Apr 25 02:00 pm</t>
  </si>
  <si>
    <t>Apr 25 03:00 pm</t>
  </si>
  <si>
    <t>Apr 25 04:00 pm</t>
  </si>
  <si>
    <t>Apr 25 05:00 pm</t>
  </si>
  <si>
    <t>Apr 25 06:00 pm</t>
  </si>
  <si>
    <t>Apr 25 07:00 pm</t>
  </si>
  <si>
    <t>Apr 25 08:00 pm</t>
  </si>
  <si>
    <t>Apr 25 09:00 pm</t>
  </si>
  <si>
    <t>Apr 25 10:00 pm</t>
  </si>
  <si>
    <t>Apr 25 11:00 pm</t>
  </si>
  <si>
    <t>Apr 26 12:00 am</t>
  </si>
  <si>
    <t>Apr 26 01:00 am</t>
  </si>
  <si>
    <t>Apr 26 02:00 am</t>
  </si>
  <si>
    <t>Apr 26 03:00 am</t>
  </si>
  <si>
    <t>Apr 26 04:00 am</t>
  </si>
  <si>
    <t>Apr 26 05:00 am</t>
  </si>
  <si>
    <t>Apr 26 06:00 am</t>
  </si>
  <si>
    <t>Apr 26 07:00 am</t>
  </si>
  <si>
    <t>Apr 26 08:00 am</t>
  </si>
  <si>
    <t>Apr 26 09:00 am</t>
  </si>
  <si>
    <t>Apr 26 10:00 am</t>
  </si>
  <si>
    <t>Apr 26 11:00 am</t>
  </si>
  <si>
    <t>Apr 26 12:00 pm</t>
  </si>
  <si>
    <t>Apr 26 01:00 pm</t>
  </si>
  <si>
    <t>Apr 26 02:00 pm</t>
  </si>
  <si>
    <t>Apr 26 03:00 pm</t>
  </si>
  <si>
    <t>Apr 26 04:00 pm</t>
  </si>
  <si>
    <t>Apr 26 05:00 pm</t>
  </si>
  <si>
    <t>Apr 26 06:00 pm</t>
  </si>
  <si>
    <t>Apr 26 07:00 pm</t>
  </si>
  <si>
    <t>Apr 26 08:00 pm</t>
  </si>
  <si>
    <t>Apr 26 09:00 pm</t>
  </si>
  <si>
    <t>Apr 26 10:00 pm</t>
  </si>
  <si>
    <t>Apr 26 11:00 pm</t>
  </si>
  <si>
    <t>Apr 27 12:00 am</t>
  </si>
  <si>
    <t>Apr 27 01:00 am</t>
  </si>
  <si>
    <t>Apr 27 02:00 am</t>
  </si>
  <si>
    <t>Apr 27 03:00 am</t>
  </si>
  <si>
    <t>Apr 27 04:00 am</t>
  </si>
  <si>
    <t>Apr 27 05:00 am</t>
  </si>
  <si>
    <t>Apr 27 06:00 am</t>
  </si>
  <si>
    <t>Apr 27 07:00 am</t>
  </si>
  <si>
    <t>Apr 27 08:00 am</t>
  </si>
  <si>
    <t>Apr 27 09:00 am</t>
  </si>
  <si>
    <t>Apr 27 10:00 am</t>
  </si>
  <si>
    <t>Apr 27 11:00 am</t>
  </si>
  <si>
    <t>Apr 27 12:00 pm</t>
  </si>
  <si>
    <t>Apr 27 01:00 pm</t>
  </si>
  <si>
    <t>Apr 27 02:00 pm</t>
  </si>
  <si>
    <t>Apr 27 03:00 pm</t>
  </si>
  <si>
    <t>Apr 27 04:00 pm</t>
  </si>
  <si>
    <t>Apr 27 05:00 pm</t>
  </si>
  <si>
    <t>Apr 27 06:00 pm</t>
  </si>
  <si>
    <t>Apr 27 07:00 pm</t>
  </si>
  <si>
    <t>Apr 27 08:00 pm</t>
  </si>
  <si>
    <t>Apr 27 09:00 pm</t>
  </si>
  <si>
    <t>Apr 27 10:00 pm</t>
  </si>
  <si>
    <t>Apr 27 11:00 pm</t>
  </si>
  <si>
    <t>Apr 28 12:00 am</t>
  </si>
  <si>
    <t>Apr 28 01:00 am</t>
  </si>
  <si>
    <t>Apr 28 02:00 am</t>
  </si>
  <si>
    <t>Apr 28 03:00 am</t>
  </si>
  <si>
    <t>Apr 28 04:00 am</t>
  </si>
  <si>
    <t>Apr 28 05:00 am</t>
  </si>
  <si>
    <t>Apr 28 06:00 am</t>
  </si>
  <si>
    <t>Apr 28 07:00 am</t>
  </si>
  <si>
    <t>Apr 28 08:00 am</t>
  </si>
  <si>
    <t>Apr 28 09:00 am</t>
  </si>
  <si>
    <t>Apr 28 10:00 am</t>
  </si>
  <si>
    <t>Apr 28 11:00 am</t>
  </si>
  <si>
    <t>Apr 28 12:00 pm</t>
  </si>
  <si>
    <t>Apr 28 01:00 pm</t>
  </si>
  <si>
    <t>Apr 28 02:00 pm</t>
  </si>
  <si>
    <t>Apr 28 03:00 pm</t>
  </si>
  <si>
    <t>Apr 28 04:00 pm</t>
  </si>
  <si>
    <t>Apr 28 05:00 pm</t>
  </si>
  <si>
    <t>Apr 28 06:00 pm</t>
  </si>
  <si>
    <t>Apr 28 07:00 pm</t>
  </si>
  <si>
    <t>Apr 28 08:00 pm</t>
  </si>
  <si>
    <t>Apr 28 09:00 pm</t>
  </si>
  <si>
    <t>Apr 28 10:00 pm</t>
  </si>
  <si>
    <t>Apr 28 11:00 pm</t>
  </si>
  <si>
    <t>Apr 29 12:00 am</t>
  </si>
  <si>
    <t>Apr 29 01:00 am</t>
  </si>
  <si>
    <t>Apr 29 02:00 am</t>
  </si>
  <si>
    <t>Apr 29 03:00 am</t>
  </si>
  <si>
    <t>Apr 29 04:00 am</t>
  </si>
  <si>
    <t>Apr 29 05:00 am</t>
  </si>
  <si>
    <t>Apr 29 06:00 am</t>
  </si>
  <si>
    <t>Apr 29 07:00 am</t>
  </si>
  <si>
    <t>Apr 29 08:00 am</t>
  </si>
  <si>
    <t>Apr 29 09:00 am</t>
  </si>
  <si>
    <t>Apr 29 10:00 am</t>
  </si>
  <si>
    <t>Apr 29 11:00 am</t>
  </si>
  <si>
    <t>Apr 29 12:00 pm</t>
  </si>
  <si>
    <t>Apr 29 01:00 pm</t>
  </si>
  <si>
    <t>Apr 29 02:00 pm</t>
  </si>
  <si>
    <t>Apr 29 03:00 pm</t>
  </si>
  <si>
    <t>Apr 29 04:00 pm</t>
  </si>
  <si>
    <t>Apr 29 05:00 pm</t>
  </si>
  <si>
    <t>Apr 29 06:00 pm</t>
  </si>
  <si>
    <t>Apr 29 07:00 pm</t>
  </si>
  <si>
    <t>Apr 29 08:00 pm</t>
  </si>
  <si>
    <t>Apr 29 09:00 pm</t>
  </si>
  <si>
    <t>Apr 29 10:00 pm</t>
  </si>
  <si>
    <t>Apr 29 11:00 pm</t>
  </si>
  <si>
    <t>Apr 30 12:00 am</t>
  </si>
  <si>
    <t>Apr 30 01:00 am</t>
  </si>
  <si>
    <t>Apr 30 02:00 am</t>
  </si>
  <si>
    <t>Apr 30 03:00 am</t>
  </si>
  <si>
    <t>Apr 30 04:00 am</t>
  </si>
  <si>
    <t>Apr 30 05:00 am</t>
  </si>
  <si>
    <t>Apr 30 06:00 am</t>
  </si>
  <si>
    <t>Apr 30 07:00 am</t>
  </si>
  <si>
    <t>Apr 30 08:00 am</t>
  </si>
  <si>
    <t>Apr 30 09:00 am</t>
  </si>
  <si>
    <t>Apr 30 10:00 am</t>
  </si>
  <si>
    <t>Apr 30 11:00 am</t>
  </si>
  <si>
    <t>Apr 30 12:00 pm</t>
  </si>
  <si>
    <t>Apr 30 01:00 pm</t>
  </si>
  <si>
    <t>Apr 30 02:00 pm</t>
  </si>
  <si>
    <t>Apr 30 03:00 pm</t>
  </si>
  <si>
    <t>Apr 30 04:00 pm</t>
  </si>
  <si>
    <t>Apr 30 05:00 pm</t>
  </si>
  <si>
    <t>Apr 30 06:00 pm</t>
  </si>
  <si>
    <t>Apr 30 07:00 pm</t>
  </si>
  <si>
    <t>Apr 30 08:00 pm</t>
  </si>
  <si>
    <t>Apr 30 09:00 pm</t>
  </si>
  <si>
    <t>Apr 30 10:00 pm</t>
  </si>
  <si>
    <t>Apr 30 11:00 pm</t>
  </si>
  <si>
    <t>May 1 12:00 am</t>
  </si>
  <si>
    <t>May 1 01:00 am</t>
  </si>
  <si>
    <t>May 1 02:00 am</t>
  </si>
  <si>
    <t>May 1 03:00 am</t>
  </si>
  <si>
    <t>May 1 04:00 am</t>
  </si>
  <si>
    <t>May 1 05:00 am</t>
  </si>
  <si>
    <t>May 1 06:00 am</t>
  </si>
  <si>
    <t>May 1 07:00 am</t>
  </si>
  <si>
    <t>May 1 08:00 am</t>
  </si>
  <si>
    <t>May 1 09:00 am</t>
  </si>
  <si>
    <t>May 1 10:00 am</t>
  </si>
  <si>
    <t>May 1 11:00 am</t>
  </si>
  <si>
    <t>May 1 12:00 pm</t>
  </si>
  <si>
    <t>May 1 01:00 pm</t>
  </si>
  <si>
    <t>May 1 02:00 pm</t>
  </si>
  <si>
    <t>May 1 03:00 pm</t>
  </si>
  <si>
    <t>May 1 04:00 pm</t>
  </si>
  <si>
    <t>May 1 05:00 pm</t>
  </si>
  <si>
    <t>May 1 06:00 pm</t>
  </si>
  <si>
    <t>May 1 07:00 pm</t>
  </si>
  <si>
    <t>May 1 08:00 pm</t>
  </si>
  <si>
    <t>May 1 09:00 pm</t>
  </si>
  <si>
    <t>May 1 10:00 pm</t>
  </si>
  <si>
    <t>May 1 11:00 pm</t>
  </si>
  <si>
    <t>May 2 12:00 am</t>
  </si>
  <si>
    <t>May 2 01:00 am</t>
  </si>
  <si>
    <t>May 2 02:00 am</t>
  </si>
  <si>
    <t>May 2 03:00 am</t>
  </si>
  <si>
    <t>May 2 04:00 am</t>
  </si>
  <si>
    <t>May 2 05:00 am</t>
  </si>
  <si>
    <t>May 2 06:00 am</t>
  </si>
  <si>
    <t>May 2 07:00 am</t>
  </si>
  <si>
    <t>May 2 08:00 am</t>
  </si>
  <si>
    <t>May 2 09:00 am</t>
  </si>
  <si>
    <t>May 2 10:00 am</t>
  </si>
  <si>
    <t>May 2 11:00 am</t>
  </si>
  <si>
    <t>May 2 12:00 pm</t>
  </si>
  <si>
    <t>May 2 01:00 pm</t>
  </si>
  <si>
    <t>May 2 02:00 pm</t>
  </si>
  <si>
    <t>May 2 03:00 pm</t>
  </si>
  <si>
    <t>May 2 04:00 pm</t>
  </si>
  <si>
    <t>May 2 05:00 pm</t>
  </si>
  <si>
    <t>May 2 06:00 pm</t>
  </si>
  <si>
    <t>May 2 07:00 pm</t>
  </si>
  <si>
    <t>May 2 08:00 pm</t>
  </si>
  <si>
    <t>May 2 09:00 pm</t>
  </si>
  <si>
    <t>May 2 10:00 pm</t>
  </si>
  <si>
    <t>May 2 11:00 pm</t>
  </si>
  <si>
    <t>May 3 12:00 am</t>
  </si>
  <si>
    <t>May 3 01:00 am</t>
  </si>
  <si>
    <t>May 3 02:00 am</t>
  </si>
  <si>
    <t>May 3 03:00 am</t>
  </si>
  <si>
    <t>May 3 04:00 am</t>
  </si>
  <si>
    <t>May 3 05:00 am</t>
  </si>
  <si>
    <t>May 3 06:00 am</t>
  </si>
  <si>
    <t>May 3 07:00 am</t>
  </si>
  <si>
    <t>May 3 08:00 am</t>
  </si>
  <si>
    <t>May 3 09:00 am</t>
  </si>
  <si>
    <t>May 3 10:00 am</t>
  </si>
  <si>
    <t>May 3 11:00 am</t>
  </si>
  <si>
    <t>May 3 12:00 pm</t>
  </si>
  <si>
    <t>May 3 01:00 pm</t>
  </si>
  <si>
    <t>May 3 02:00 pm</t>
  </si>
  <si>
    <t>May 3 03:00 pm</t>
  </si>
  <si>
    <t>May 3 04:00 pm</t>
  </si>
  <si>
    <t>May 3 05:00 pm</t>
  </si>
  <si>
    <t>May 3 06:00 pm</t>
  </si>
  <si>
    <t>May 3 07:00 pm</t>
  </si>
  <si>
    <t>May 3 08:00 pm</t>
  </si>
  <si>
    <t>May 3 09:00 pm</t>
  </si>
  <si>
    <t>May 3 10:00 pm</t>
  </si>
  <si>
    <t>May 3 11:00 pm</t>
  </si>
  <si>
    <t>May 4 12:00 am</t>
  </si>
  <si>
    <t>May 4 01:00 am</t>
  </si>
  <si>
    <t>May 4 02:00 am</t>
  </si>
  <si>
    <t>May 4 03:00 am</t>
  </si>
  <si>
    <t>May 4 04:00 am</t>
  </si>
  <si>
    <t>May 4 05:00 am</t>
  </si>
  <si>
    <t>May 4 06:00 am</t>
  </si>
  <si>
    <t>May 4 07:00 am</t>
  </si>
  <si>
    <t>May 4 08:00 am</t>
  </si>
  <si>
    <t>May 4 09:00 am</t>
  </si>
  <si>
    <t>May 4 10:00 am</t>
  </si>
  <si>
    <t>May 4 11:00 am</t>
  </si>
  <si>
    <t>May 4 12:00 pm</t>
  </si>
  <si>
    <t>May 4 01:00 pm</t>
  </si>
  <si>
    <t>May 4 02:00 pm</t>
  </si>
  <si>
    <t>May 4 03:00 pm</t>
  </si>
  <si>
    <t>May 4 04:00 pm</t>
  </si>
  <si>
    <t>May 4 05:00 pm</t>
  </si>
  <si>
    <t>May 4 06:00 pm</t>
  </si>
  <si>
    <t>May 4 07:00 pm</t>
  </si>
  <si>
    <t>May 4 08:00 pm</t>
  </si>
  <si>
    <t>May 4 09:00 pm</t>
  </si>
  <si>
    <t>May 4 10:00 pm</t>
  </si>
  <si>
    <t>May 4 11:00 pm</t>
  </si>
  <si>
    <t>May 5 12:00 am</t>
  </si>
  <si>
    <t>May 5 01:00 am</t>
  </si>
  <si>
    <t>May 5 02:00 am</t>
  </si>
  <si>
    <t>May 5 03:00 am</t>
  </si>
  <si>
    <t>May 5 04:00 am</t>
  </si>
  <si>
    <t>May 5 05:00 am</t>
  </si>
  <si>
    <t>May 5 06:00 am</t>
  </si>
  <si>
    <t>May 5 07:00 am</t>
  </si>
  <si>
    <t>May 5 08:00 am</t>
  </si>
  <si>
    <t>May 5 09:00 am</t>
  </si>
  <si>
    <t>May 5 10:00 am</t>
  </si>
  <si>
    <t>May 5 11:00 am</t>
  </si>
  <si>
    <t>May 5 12:00 pm</t>
  </si>
  <si>
    <t>May 5 01:00 pm</t>
  </si>
  <si>
    <t>May 5 02:00 pm</t>
  </si>
  <si>
    <t>May 5 03:00 pm</t>
  </si>
  <si>
    <t>May 5 04:00 pm</t>
  </si>
  <si>
    <t>May 5 05:00 pm</t>
  </si>
  <si>
    <t>May 5 06:00 pm</t>
  </si>
  <si>
    <t>May 5 07:00 pm</t>
  </si>
  <si>
    <t>May 5 08:00 pm</t>
  </si>
  <si>
    <t>May 5 09:00 pm</t>
  </si>
  <si>
    <t>May 5 10:00 pm</t>
  </si>
  <si>
    <t>May 5 11:00 pm</t>
  </si>
  <si>
    <t>May 6 12:00 am</t>
  </si>
  <si>
    <t>May 6 01:00 am</t>
  </si>
  <si>
    <t>May 6 02:00 am</t>
  </si>
  <si>
    <t>May 6 03:00 am</t>
  </si>
  <si>
    <t>May 6 04:00 am</t>
  </si>
  <si>
    <t>May 6 05:00 am</t>
  </si>
  <si>
    <t>May 6 06:00 am</t>
  </si>
  <si>
    <t>May 6 07:00 am</t>
  </si>
  <si>
    <t>May 6 08:00 am</t>
  </si>
  <si>
    <t>May 6 09:00 am</t>
  </si>
  <si>
    <t>May 6 10:00 am</t>
  </si>
  <si>
    <t>May 6 11:00 am</t>
  </si>
  <si>
    <t>May 6 12:00 pm</t>
  </si>
  <si>
    <t>May 6 01:00 pm</t>
  </si>
  <si>
    <t>May 6 02:00 pm</t>
  </si>
  <si>
    <t>May 6 03:00 pm</t>
  </si>
  <si>
    <t>May 6 04:00 pm</t>
  </si>
  <si>
    <t>May 6 05:00 pm</t>
  </si>
  <si>
    <t>May 6 06:00 pm</t>
  </si>
  <si>
    <t>May 6 07:00 pm</t>
  </si>
  <si>
    <t>May 6 08:00 pm</t>
  </si>
  <si>
    <t>May 6 09:00 pm</t>
  </si>
  <si>
    <t>May 6 10:00 pm</t>
  </si>
  <si>
    <t>May 6 11:00 pm</t>
  </si>
  <si>
    <t>May 7 12:00 am</t>
  </si>
  <si>
    <t>May 7 01:00 am</t>
  </si>
  <si>
    <t>May 7 02:00 am</t>
  </si>
  <si>
    <t>May 7 03:00 am</t>
  </si>
  <si>
    <t>May 7 04:00 am</t>
  </si>
  <si>
    <t>May 7 05:00 am</t>
  </si>
  <si>
    <t>May 7 06:00 am</t>
  </si>
  <si>
    <t>May 7 07:00 am</t>
  </si>
  <si>
    <t>May 7 08:00 am</t>
  </si>
  <si>
    <t>May 7 09:00 am</t>
  </si>
  <si>
    <t>May 7 10:00 am</t>
  </si>
  <si>
    <t>May 7 11:00 am</t>
  </si>
  <si>
    <t>May 7 12:00 pm</t>
  </si>
  <si>
    <t>May 7 01:00 pm</t>
  </si>
  <si>
    <t>May 7 02:00 pm</t>
  </si>
  <si>
    <t>May 7 03:00 pm</t>
  </si>
  <si>
    <t>May 7 04:00 pm</t>
  </si>
  <si>
    <t>May 7 05:00 pm</t>
  </si>
  <si>
    <t>May 7 06:00 pm</t>
  </si>
  <si>
    <t>May 7 07:00 pm</t>
  </si>
  <si>
    <t>May 7 08:00 pm</t>
  </si>
  <si>
    <t>May 7 09:00 pm</t>
  </si>
  <si>
    <t>May 7 10:00 pm</t>
  </si>
  <si>
    <t>May 7 11:00 pm</t>
  </si>
  <si>
    <t>May 8 12:00 am</t>
  </si>
  <si>
    <t>May 8 01:00 am</t>
  </si>
  <si>
    <t>May 8 02:00 am</t>
  </si>
  <si>
    <t>May 8 03:00 am</t>
  </si>
  <si>
    <t>May 8 04:00 am</t>
  </si>
  <si>
    <t>May 8 05:00 am</t>
  </si>
  <si>
    <t>May 8 06:00 am</t>
  </si>
  <si>
    <t>May 8 07:00 am</t>
  </si>
  <si>
    <t>May 8 08:00 am</t>
  </si>
  <si>
    <t>May 8 09:00 am</t>
  </si>
  <si>
    <t>May 8 10:00 am</t>
  </si>
  <si>
    <t>May 8 11:00 am</t>
  </si>
  <si>
    <t>May 8 12:00 pm</t>
  </si>
  <si>
    <t>May 8 01:00 pm</t>
  </si>
  <si>
    <t>May 8 02:00 pm</t>
  </si>
  <si>
    <t>May 8 03:00 pm</t>
  </si>
  <si>
    <t>May 8 04:00 pm</t>
  </si>
  <si>
    <t>May 8 05:00 pm</t>
  </si>
  <si>
    <t>May 8 06:00 pm</t>
  </si>
  <si>
    <t>May 8 07:00 pm</t>
  </si>
  <si>
    <t>May 8 08:00 pm</t>
  </si>
  <si>
    <t>May 8 09:00 pm</t>
  </si>
  <si>
    <t>May 8 10:00 pm</t>
  </si>
  <si>
    <t>May 8 11:00 pm</t>
  </si>
  <si>
    <t>May 9 12:00 am</t>
  </si>
  <si>
    <t>May 9 01:00 am</t>
  </si>
  <si>
    <t>May 9 02:00 am</t>
  </si>
  <si>
    <t>May 9 03:00 am</t>
  </si>
  <si>
    <t>May 9 04:00 am</t>
  </si>
  <si>
    <t>May 9 05:00 am</t>
  </si>
  <si>
    <t>May 9 06:00 am</t>
  </si>
  <si>
    <t>May 9 07:00 am</t>
  </si>
  <si>
    <t>May 9 08:00 am</t>
  </si>
  <si>
    <t>May 9 09:00 am</t>
  </si>
  <si>
    <t>May 9 10:00 am</t>
  </si>
  <si>
    <t>May 9 11:00 am</t>
  </si>
  <si>
    <t>May 9 12:00 pm</t>
  </si>
  <si>
    <t>May 9 01:00 pm</t>
  </si>
  <si>
    <t>May 9 02:00 pm</t>
  </si>
  <si>
    <t>May 9 03:00 pm</t>
  </si>
  <si>
    <t>May 9 04:00 pm</t>
  </si>
  <si>
    <t>May 9 05:00 pm</t>
  </si>
  <si>
    <t>May 9 06:00 pm</t>
  </si>
  <si>
    <t>May 9 07:00 pm</t>
  </si>
  <si>
    <t>May 9 08:00 pm</t>
  </si>
  <si>
    <t>May 9 09:00 pm</t>
  </si>
  <si>
    <t>May 9 10:00 pm</t>
  </si>
  <si>
    <t>May 9 11:00 pm</t>
  </si>
  <si>
    <t>May 10 12:00 am</t>
  </si>
  <si>
    <t>May 10 01:00 am</t>
  </si>
  <si>
    <t>May 10 02:00 am</t>
  </si>
  <si>
    <t>May 10 03:00 am</t>
  </si>
  <si>
    <t>May 10 04:00 am</t>
  </si>
  <si>
    <t>May 10 05:00 am</t>
  </si>
  <si>
    <t>May 10 06:00 am</t>
  </si>
  <si>
    <t>May 10 07:00 am</t>
  </si>
  <si>
    <t>May 10 08:00 am</t>
  </si>
  <si>
    <t>May 10 09:00 am</t>
  </si>
  <si>
    <t>May 10 10:00 am</t>
  </si>
  <si>
    <t>May 10 11:00 am</t>
  </si>
  <si>
    <t>May 10 12:00 pm</t>
  </si>
  <si>
    <t>May 10 01:00 pm</t>
  </si>
  <si>
    <t>May 10 02:00 pm</t>
  </si>
  <si>
    <t>May 10 03:00 pm</t>
  </si>
  <si>
    <t>May 10 04:00 pm</t>
  </si>
  <si>
    <t>May 10 05:00 pm</t>
  </si>
  <si>
    <t>May 10 06:00 pm</t>
  </si>
  <si>
    <t>May 10 07:00 pm</t>
  </si>
  <si>
    <t>May 10 08:00 pm</t>
  </si>
  <si>
    <t>May 10 09:00 pm</t>
  </si>
  <si>
    <t>May 10 10:00 pm</t>
  </si>
  <si>
    <t>May 10 11:00 pm</t>
  </si>
  <si>
    <t>May 11 12:00 am</t>
  </si>
  <si>
    <t>May 11 01:00 am</t>
  </si>
  <si>
    <t>May 11 02:00 am</t>
  </si>
  <si>
    <t>May 11 03:00 am</t>
  </si>
  <si>
    <t>May 11 04:00 am</t>
  </si>
  <si>
    <t>May 11 05:00 am</t>
  </si>
  <si>
    <t>May 11 06:00 am</t>
  </si>
  <si>
    <t>May 11 07:00 am</t>
  </si>
  <si>
    <t>May 11 08:00 am</t>
  </si>
  <si>
    <t>May 11 09:00 am</t>
  </si>
  <si>
    <t>May 11 10:00 am</t>
  </si>
  <si>
    <t>May 11 11:00 am</t>
  </si>
  <si>
    <t>May 11 12:00 pm</t>
  </si>
  <si>
    <t>May 11 01:00 pm</t>
  </si>
  <si>
    <t>May 11 02:00 pm</t>
  </si>
  <si>
    <t>May 11 03:00 pm</t>
  </si>
  <si>
    <t>May 11 04:00 pm</t>
  </si>
  <si>
    <t>May 11 05:00 pm</t>
  </si>
  <si>
    <t>May 11 06:00 pm</t>
  </si>
  <si>
    <t>May 11 07:00 pm</t>
  </si>
  <si>
    <t>May 11 08:00 pm</t>
  </si>
  <si>
    <t>May 11 09:00 pm</t>
  </si>
  <si>
    <t>May 11 10:00 pm</t>
  </si>
  <si>
    <t>May 11 11:00 pm</t>
  </si>
  <si>
    <t>May 12 12:00 am</t>
  </si>
  <si>
    <t>May 12 01:00 am</t>
  </si>
  <si>
    <t>May 12 02:00 am</t>
  </si>
  <si>
    <t>May 12 03:00 am</t>
  </si>
  <si>
    <t>May 12 04:00 am</t>
  </si>
  <si>
    <t>May 12 05:00 am</t>
  </si>
  <si>
    <t>May 12 06:00 am</t>
  </si>
  <si>
    <t>May 12 07:00 am</t>
  </si>
  <si>
    <t>May 12 08:00 am</t>
  </si>
  <si>
    <t>May 12 09:00 am</t>
  </si>
  <si>
    <t>May 12 10:00 am</t>
  </si>
  <si>
    <t>May 12 11:00 am</t>
  </si>
  <si>
    <t>May 12 12:00 pm</t>
  </si>
  <si>
    <t>May 12 01:00 pm</t>
  </si>
  <si>
    <t>May 12 02:00 pm</t>
  </si>
  <si>
    <t>May 12 03:00 pm</t>
  </si>
  <si>
    <t>May 12 04:00 pm</t>
  </si>
  <si>
    <t>May 12 05:00 pm</t>
  </si>
  <si>
    <t>May 12 06:00 pm</t>
  </si>
  <si>
    <t>May 12 07:00 pm</t>
  </si>
  <si>
    <t>May 12 08:00 pm</t>
  </si>
  <si>
    <t>May 12 09:00 pm</t>
  </si>
  <si>
    <t>May 12 10:00 pm</t>
  </si>
  <si>
    <t>May 12 11:00 pm</t>
  </si>
  <si>
    <t>May 13 12:00 am</t>
  </si>
  <si>
    <t>May 13 01:00 am</t>
  </si>
  <si>
    <t>May 13 02:00 am</t>
  </si>
  <si>
    <t>May 13 03:00 am</t>
  </si>
  <si>
    <t>May 13 04:00 am</t>
  </si>
  <si>
    <t>May 13 05:00 am</t>
  </si>
  <si>
    <t>May 13 06:00 am</t>
  </si>
  <si>
    <t>May 13 07:00 am</t>
  </si>
  <si>
    <t>May 13 08:00 am</t>
  </si>
  <si>
    <t>May 13 09:00 am</t>
  </si>
  <si>
    <t>May 13 10:00 am</t>
  </si>
  <si>
    <t>May 13 11:00 am</t>
  </si>
  <si>
    <t>May 13 12:00 pm</t>
  </si>
  <si>
    <t>May 13 01:00 pm</t>
  </si>
  <si>
    <t>May 13 02:00 pm</t>
  </si>
  <si>
    <t>May 13 03:00 pm</t>
  </si>
  <si>
    <t>May 13 04:00 pm</t>
  </si>
  <si>
    <t>May 13 05:00 pm</t>
  </si>
  <si>
    <t>May 13 06:00 pm</t>
  </si>
  <si>
    <t>May 13 07:00 pm</t>
  </si>
  <si>
    <t>May 13 08:00 pm</t>
  </si>
  <si>
    <t>May 13 09:00 pm</t>
  </si>
  <si>
    <t>May 13 10:00 pm</t>
  </si>
  <si>
    <t>May 13 11:00 pm</t>
  </si>
  <si>
    <t>May 14 12:00 am</t>
  </si>
  <si>
    <t>May 14 01:00 am</t>
  </si>
  <si>
    <t>May 14 02:00 am</t>
  </si>
  <si>
    <t>May 14 03:00 am</t>
  </si>
  <si>
    <t>May 14 04:00 am</t>
  </si>
  <si>
    <t>May 14 05:00 am</t>
  </si>
  <si>
    <t>May 14 06:00 am</t>
  </si>
  <si>
    <t>May 14 07:00 am</t>
  </si>
  <si>
    <t>May 14 08:00 am</t>
  </si>
  <si>
    <t>May 14 09:00 am</t>
  </si>
  <si>
    <t>May 14 10:00 am</t>
  </si>
  <si>
    <t>May 14 11:00 am</t>
  </si>
  <si>
    <t>May 14 12:00 pm</t>
  </si>
  <si>
    <t>May 14 01:00 pm</t>
  </si>
  <si>
    <t>May 14 02:00 pm</t>
  </si>
  <si>
    <t>May 14 03:00 pm</t>
  </si>
  <si>
    <t>May 14 04:00 pm</t>
  </si>
  <si>
    <t>May 14 05:00 pm</t>
  </si>
  <si>
    <t>May 14 06:00 pm</t>
  </si>
  <si>
    <t>May 14 07:00 pm</t>
  </si>
  <si>
    <t>May 14 08:00 pm</t>
  </si>
  <si>
    <t>May 14 09:00 pm</t>
  </si>
  <si>
    <t>May 14 10:00 pm</t>
  </si>
  <si>
    <t>May 14 11:00 pm</t>
  </si>
  <si>
    <t>May 15 12:00 am</t>
  </si>
  <si>
    <t>May 15 01:00 am</t>
  </si>
  <si>
    <t>May 15 02:00 am</t>
  </si>
  <si>
    <t>May 15 03:00 am</t>
  </si>
  <si>
    <t>May 15 04:00 am</t>
  </si>
  <si>
    <t>May 15 05:00 am</t>
  </si>
  <si>
    <t>May 15 06:00 am</t>
  </si>
  <si>
    <t>May 15 07:00 am</t>
  </si>
  <si>
    <t>May 15 08:00 am</t>
  </si>
  <si>
    <t>May 15 09:00 am</t>
  </si>
  <si>
    <t>May 15 10:00 am</t>
  </si>
  <si>
    <t>May 15 11:00 am</t>
  </si>
  <si>
    <t>May 15 12:00 pm</t>
  </si>
  <si>
    <t>May 15 01:00 pm</t>
  </si>
  <si>
    <t>May 15 02:00 pm</t>
  </si>
  <si>
    <t>May 15 03:00 pm</t>
  </si>
  <si>
    <t>May 15 04:00 pm</t>
  </si>
  <si>
    <t>May 15 05:00 pm</t>
  </si>
  <si>
    <t>May 15 06:00 pm</t>
  </si>
  <si>
    <t>May 15 07:00 pm</t>
  </si>
  <si>
    <t>May 15 08:00 pm</t>
  </si>
  <si>
    <t>May 15 09:00 pm</t>
  </si>
  <si>
    <t>May 15 10:00 pm</t>
  </si>
  <si>
    <t>May 15 11:00 pm</t>
  </si>
  <si>
    <t>May 16 12:00 am</t>
  </si>
  <si>
    <t>May 16 01:00 am</t>
  </si>
  <si>
    <t>May 16 02:00 am</t>
  </si>
  <si>
    <t>May 16 03:00 am</t>
  </si>
  <si>
    <t>May 16 04:00 am</t>
  </si>
  <si>
    <t>May 16 05:00 am</t>
  </si>
  <si>
    <t>May 16 06:00 am</t>
  </si>
  <si>
    <t>May 16 07:00 am</t>
  </si>
  <si>
    <t>May 16 08:00 am</t>
  </si>
  <si>
    <t>May 16 09:00 am</t>
  </si>
  <si>
    <t>May 16 10:00 am</t>
  </si>
  <si>
    <t>May 16 11:00 am</t>
  </si>
  <si>
    <t>May 16 12:00 pm</t>
  </si>
  <si>
    <t>May 16 01:00 pm</t>
  </si>
  <si>
    <t>May 16 02:00 pm</t>
  </si>
  <si>
    <t>May 16 03:00 pm</t>
  </si>
  <si>
    <t>May 16 04:00 pm</t>
  </si>
  <si>
    <t>May 16 05:00 pm</t>
  </si>
  <si>
    <t>May 16 06:00 pm</t>
  </si>
  <si>
    <t>May 16 07:00 pm</t>
  </si>
  <si>
    <t>May 16 08:00 pm</t>
  </si>
  <si>
    <t>May 16 09:00 pm</t>
  </si>
  <si>
    <t>May 16 10:00 pm</t>
  </si>
  <si>
    <t>May 16 11:00 pm</t>
  </si>
  <si>
    <t>May 17 12:00 am</t>
  </si>
  <si>
    <t>May 17 01:00 am</t>
  </si>
  <si>
    <t>May 17 02:00 am</t>
  </si>
  <si>
    <t>May 17 03:00 am</t>
  </si>
  <si>
    <t>May 17 04:00 am</t>
  </si>
  <si>
    <t>May 17 05:00 am</t>
  </si>
  <si>
    <t>May 17 06:00 am</t>
  </si>
  <si>
    <t>May 17 07:00 am</t>
  </si>
  <si>
    <t>May 17 08:00 am</t>
  </si>
  <si>
    <t>May 17 09:00 am</t>
  </si>
  <si>
    <t>May 17 10:00 am</t>
  </si>
  <si>
    <t>May 17 11:00 am</t>
  </si>
  <si>
    <t>May 17 12:00 pm</t>
  </si>
  <si>
    <t>May 17 01:00 pm</t>
  </si>
  <si>
    <t>May 17 02:00 pm</t>
  </si>
  <si>
    <t>May 17 03:00 pm</t>
  </si>
  <si>
    <t>May 17 04:00 pm</t>
  </si>
  <si>
    <t>May 17 05:00 pm</t>
  </si>
  <si>
    <t>May 17 06:00 pm</t>
  </si>
  <si>
    <t>May 17 07:00 pm</t>
  </si>
  <si>
    <t>May 17 08:00 pm</t>
  </si>
  <si>
    <t>May 17 09:00 pm</t>
  </si>
  <si>
    <t>May 17 10:00 pm</t>
  </si>
  <si>
    <t>May 17 11:00 pm</t>
  </si>
  <si>
    <t>May 18 12:00 am</t>
  </si>
  <si>
    <t>May 18 01:00 am</t>
  </si>
  <si>
    <t>May 18 02:00 am</t>
  </si>
  <si>
    <t>May 18 03:00 am</t>
  </si>
  <si>
    <t>May 18 04:00 am</t>
  </si>
  <si>
    <t>May 18 05:00 am</t>
  </si>
  <si>
    <t>May 18 06:00 am</t>
  </si>
  <si>
    <t>May 18 07:00 am</t>
  </si>
  <si>
    <t>May 18 08:00 am</t>
  </si>
  <si>
    <t>May 18 09:00 am</t>
  </si>
  <si>
    <t>May 18 10:00 am</t>
  </si>
  <si>
    <t>May 18 11:00 am</t>
  </si>
  <si>
    <t>May 18 12:00 pm</t>
  </si>
  <si>
    <t>May 18 01:00 pm</t>
  </si>
  <si>
    <t>May 18 02:00 pm</t>
  </si>
  <si>
    <t>May 18 03:00 pm</t>
  </si>
  <si>
    <t>May 18 04:00 pm</t>
  </si>
  <si>
    <t>May 18 05:00 pm</t>
  </si>
  <si>
    <t>May 18 06:00 pm</t>
  </si>
  <si>
    <t>May 18 07:00 pm</t>
  </si>
  <si>
    <t>May 18 08:00 pm</t>
  </si>
  <si>
    <t>May 18 09:00 pm</t>
  </si>
  <si>
    <t>May 18 10:00 pm</t>
  </si>
  <si>
    <t>May 18 11:00 pm</t>
  </si>
  <si>
    <t>May 19 12:00 am</t>
  </si>
  <si>
    <t>May 19 01:00 am</t>
  </si>
  <si>
    <t>May 19 02:00 am</t>
  </si>
  <si>
    <t>May 19 03:00 am</t>
  </si>
  <si>
    <t>May 19 04:00 am</t>
  </si>
  <si>
    <t>May 19 05:00 am</t>
  </si>
  <si>
    <t>May 19 06:00 am</t>
  </si>
  <si>
    <t>May 19 07:00 am</t>
  </si>
  <si>
    <t>May 19 08:00 am</t>
  </si>
  <si>
    <t>May 19 09:00 am</t>
  </si>
  <si>
    <t>May 19 10:00 am</t>
  </si>
  <si>
    <t>May 19 11:00 am</t>
  </si>
  <si>
    <t>May 19 12:00 pm</t>
  </si>
  <si>
    <t>May 19 01:00 pm</t>
  </si>
  <si>
    <t>May 19 02:00 pm</t>
  </si>
  <si>
    <t>May 19 03:00 pm</t>
  </si>
  <si>
    <t>May 19 04:00 pm</t>
  </si>
  <si>
    <t>May 19 05:00 pm</t>
  </si>
  <si>
    <t>May 19 06:00 pm</t>
  </si>
  <si>
    <t>May 19 07:00 pm</t>
  </si>
  <si>
    <t>May 19 08:00 pm</t>
  </si>
  <si>
    <t>May 19 09:00 pm</t>
  </si>
  <si>
    <t>May 19 10:00 pm</t>
  </si>
  <si>
    <t>May 19 11:00 pm</t>
  </si>
  <si>
    <t>May 20 12:00 am</t>
  </si>
  <si>
    <t>May 20 01:00 am</t>
  </si>
  <si>
    <t>May 20 02:00 am</t>
  </si>
  <si>
    <t>May 20 03:00 am</t>
  </si>
  <si>
    <t>May 20 04:00 am</t>
  </si>
  <si>
    <t>May 20 05:00 am</t>
  </si>
  <si>
    <t>May 20 06:00 am</t>
  </si>
  <si>
    <t>May 20 07:00 am</t>
  </si>
  <si>
    <t>May 20 08:00 am</t>
  </si>
  <si>
    <t>May 20 09:00 am</t>
  </si>
  <si>
    <t>May 20 10:00 am</t>
  </si>
  <si>
    <t>May 20 11:00 am</t>
  </si>
  <si>
    <t>May 20 12:00 pm</t>
  </si>
  <si>
    <t>May 20 01:00 pm</t>
  </si>
  <si>
    <t>May 20 02:00 pm</t>
  </si>
  <si>
    <t>May 20 03:00 pm</t>
  </si>
  <si>
    <t>May 20 04:00 pm</t>
  </si>
  <si>
    <t>May 20 05:00 pm</t>
  </si>
  <si>
    <t>May 20 06:00 pm</t>
  </si>
  <si>
    <t>May 20 07:00 pm</t>
  </si>
  <si>
    <t>May 20 08:00 pm</t>
  </si>
  <si>
    <t>May 20 09:00 pm</t>
  </si>
  <si>
    <t>May 20 10:00 pm</t>
  </si>
  <si>
    <t>May 20 11:00 pm</t>
  </si>
  <si>
    <t>May 21 12:00 am</t>
  </si>
  <si>
    <t>May 21 01:00 am</t>
  </si>
  <si>
    <t>May 21 02:00 am</t>
  </si>
  <si>
    <t>May 21 03:00 am</t>
  </si>
  <si>
    <t>May 21 04:00 am</t>
  </si>
  <si>
    <t>May 21 05:00 am</t>
  </si>
  <si>
    <t>May 21 06:00 am</t>
  </si>
  <si>
    <t>May 21 07:00 am</t>
  </si>
  <si>
    <t>May 21 08:00 am</t>
  </si>
  <si>
    <t>May 21 09:00 am</t>
  </si>
  <si>
    <t>May 21 10:00 am</t>
  </si>
  <si>
    <t>May 21 11:00 am</t>
  </si>
  <si>
    <t>May 21 12:00 pm</t>
  </si>
  <si>
    <t>May 21 01:00 pm</t>
  </si>
  <si>
    <t>May 21 02:00 pm</t>
  </si>
  <si>
    <t>May 21 03:00 pm</t>
  </si>
  <si>
    <t>May 21 04:00 pm</t>
  </si>
  <si>
    <t>May 21 05:00 pm</t>
  </si>
  <si>
    <t>May 21 06:00 pm</t>
  </si>
  <si>
    <t>May 21 07:00 pm</t>
  </si>
  <si>
    <t>May 21 08:00 pm</t>
  </si>
  <si>
    <t>May 21 09:00 pm</t>
  </si>
  <si>
    <t>May 21 10:00 pm</t>
  </si>
  <si>
    <t>May 21 11:00 pm</t>
  </si>
  <si>
    <t>May 22 12:00 am</t>
  </si>
  <si>
    <t>May 22 01:00 am</t>
  </si>
  <si>
    <t>May 22 02:00 am</t>
  </si>
  <si>
    <t>May 22 03:00 am</t>
  </si>
  <si>
    <t>May 22 04:00 am</t>
  </si>
  <si>
    <t>May 22 05:00 am</t>
  </si>
  <si>
    <t>May 22 06:00 am</t>
  </si>
  <si>
    <t>May 22 07:00 am</t>
  </si>
  <si>
    <t>May 22 08:00 am</t>
  </si>
  <si>
    <t>May 22 09:00 am</t>
  </si>
  <si>
    <t>May 22 10:00 am</t>
  </si>
  <si>
    <t>May 22 11:00 am</t>
  </si>
  <si>
    <t>May 22 12:00 pm</t>
  </si>
  <si>
    <t>May 22 01:00 pm</t>
  </si>
  <si>
    <t>May 22 02:00 pm</t>
  </si>
  <si>
    <t>May 22 03:00 pm</t>
  </si>
  <si>
    <t>May 22 04:00 pm</t>
  </si>
  <si>
    <t>May 22 05:00 pm</t>
  </si>
  <si>
    <t>May 22 06:00 pm</t>
  </si>
  <si>
    <t>May 22 07:00 pm</t>
  </si>
  <si>
    <t>May 22 08:00 pm</t>
  </si>
  <si>
    <t>May 22 09:00 pm</t>
  </si>
  <si>
    <t>May 22 10:00 pm</t>
  </si>
  <si>
    <t>May 22 11:00 pm</t>
  </si>
  <si>
    <t>May 23 12:00 am</t>
  </si>
  <si>
    <t>May 23 01:00 am</t>
  </si>
  <si>
    <t>May 23 02:00 am</t>
  </si>
  <si>
    <t>May 23 03:00 am</t>
  </si>
  <si>
    <t>May 23 04:00 am</t>
  </si>
  <si>
    <t>May 23 05:00 am</t>
  </si>
  <si>
    <t>May 23 06:00 am</t>
  </si>
  <si>
    <t>May 23 07:00 am</t>
  </si>
  <si>
    <t>May 23 08:00 am</t>
  </si>
  <si>
    <t>May 23 09:00 am</t>
  </si>
  <si>
    <t>May 23 10:00 am</t>
  </si>
  <si>
    <t>May 23 11:00 am</t>
  </si>
  <si>
    <t>May 23 12:00 pm</t>
  </si>
  <si>
    <t>May 23 01:00 pm</t>
  </si>
  <si>
    <t>May 23 02:00 pm</t>
  </si>
  <si>
    <t>May 23 03:00 pm</t>
  </si>
  <si>
    <t>May 23 04:00 pm</t>
  </si>
  <si>
    <t>May 23 05:00 pm</t>
  </si>
  <si>
    <t>May 23 06:00 pm</t>
  </si>
  <si>
    <t>May 23 07:00 pm</t>
  </si>
  <si>
    <t>May 23 08:00 pm</t>
  </si>
  <si>
    <t>May 23 09:00 pm</t>
  </si>
  <si>
    <t>May 23 10:00 pm</t>
  </si>
  <si>
    <t>May 23 11:00 pm</t>
  </si>
  <si>
    <t>May 24 12:00 am</t>
  </si>
  <si>
    <t>May 24 01:00 am</t>
  </si>
  <si>
    <t>May 24 02:00 am</t>
  </si>
  <si>
    <t>May 24 03:00 am</t>
  </si>
  <si>
    <t>May 24 04:00 am</t>
  </si>
  <si>
    <t>May 24 05:00 am</t>
  </si>
  <si>
    <t>May 24 06:00 am</t>
  </si>
  <si>
    <t>May 24 07:00 am</t>
  </si>
  <si>
    <t>May 24 08:00 am</t>
  </si>
  <si>
    <t>May 24 09:00 am</t>
  </si>
  <si>
    <t>May 24 10:00 am</t>
  </si>
  <si>
    <t>May 24 11:00 am</t>
  </si>
  <si>
    <t>May 24 12:00 pm</t>
  </si>
  <si>
    <t>May 24 01:00 pm</t>
  </si>
  <si>
    <t>May 24 02:00 pm</t>
  </si>
  <si>
    <t>May 24 03:00 pm</t>
  </si>
  <si>
    <t>May 24 04:00 pm</t>
  </si>
  <si>
    <t>May 24 05:00 pm</t>
  </si>
  <si>
    <t>May 24 06:00 pm</t>
  </si>
  <si>
    <t>May 24 07:00 pm</t>
  </si>
  <si>
    <t>May 24 08:00 pm</t>
  </si>
  <si>
    <t>May 24 09:00 pm</t>
  </si>
  <si>
    <t>May 24 10:00 pm</t>
  </si>
  <si>
    <t>May 24 11:00 pm</t>
  </si>
  <si>
    <t>May 25 12:00 am</t>
  </si>
  <si>
    <t>May 25 01:00 am</t>
  </si>
  <si>
    <t>May 25 02:00 am</t>
  </si>
  <si>
    <t>May 25 03:00 am</t>
  </si>
  <si>
    <t>May 25 04:00 am</t>
  </si>
  <si>
    <t>May 25 05:00 am</t>
  </si>
  <si>
    <t>May 25 06:00 am</t>
  </si>
  <si>
    <t>May 25 07:00 am</t>
  </si>
  <si>
    <t>May 25 08:00 am</t>
  </si>
  <si>
    <t>May 25 09:00 am</t>
  </si>
  <si>
    <t>May 25 10:00 am</t>
  </si>
  <si>
    <t>May 25 11:00 am</t>
  </si>
  <si>
    <t>May 25 12:00 pm</t>
  </si>
  <si>
    <t>May 25 01:00 pm</t>
  </si>
  <si>
    <t>May 25 02:00 pm</t>
  </si>
  <si>
    <t>May 25 03:00 pm</t>
  </si>
  <si>
    <t>May 25 04:00 pm</t>
  </si>
  <si>
    <t>May 25 05:00 pm</t>
  </si>
  <si>
    <t>May 25 06:00 pm</t>
  </si>
  <si>
    <t>May 25 07:00 pm</t>
  </si>
  <si>
    <t>May 25 08:00 pm</t>
  </si>
  <si>
    <t>May 25 09:00 pm</t>
  </si>
  <si>
    <t>May 25 10:00 pm</t>
  </si>
  <si>
    <t>May 25 11:00 pm</t>
  </si>
  <si>
    <t>May 26 12:00 am</t>
  </si>
  <si>
    <t>May 26 01:00 am</t>
  </si>
  <si>
    <t>May 26 02:00 am</t>
  </si>
  <si>
    <t>May 26 03:00 am</t>
  </si>
  <si>
    <t>May 26 04:00 am</t>
  </si>
  <si>
    <t>May 26 05:00 am</t>
  </si>
  <si>
    <t>May 26 06:00 am</t>
  </si>
  <si>
    <t>May 26 07:00 am</t>
  </si>
  <si>
    <t>May 26 08:00 am</t>
  </si>
  <si>
    <t>May 26 09:00 am</t>
  </si>
  <si>
    <t>May 26 10:00 am</t>
  </si>
  <si>
    <t>May 26 11:00 am</t>
  </si>
  <si>
    <t>May 26 12:00 pm</t>
  </si>
  <si>
    <t>May 26 01:00 pm</t>
  </si>
  <si>
    <t>May 26 02:00 pm</t>
  </si>
  <si>
    <t>May 26 03:00 pm</t>
  </si>
  <si>
    <t>May 26 04:00 pm</t>
  </si>
  <si>
    <t>May 26 05:00 pm</t>
  </si>
  <si>
    <t>May 26 06:00 pm</t>
  </si>
  <si>
    <t>May 26 07:00 pm</t>
  </si>
  <si>
    <t>May 26 08:00 pm</t>
  </si>
  <si>
    <t>May 26 09:00 pm</t>
  </si>
  <si>
    <t>May 26 10:00 pm</t>
  </si>
  <si>
    <t>May 26 11:00 pm</t>
  </si>
  <si>
    <t>May 27 12:00 am</t>
  </si>
  <si>
    <t>May 27 01:00 am</t>
  </si>
  <si>
    <t>May 27 02:00 am</t>
  </si>
  <si>
    <t>May 27 03:00 am</t>
  </si>
  <si>
    <t>May 27 04:00 am</t>
  </si>
  <si>
    <t>May 27 05:00 am</t>
  </si>
  <si>
    <t>May 27 06:00 am</t>
  </si>
  <si>
    <t>May 27 07:00 am</t>
  </si>
  <si>
    <t>May 27 08:00 am</t>
  </si>
  <si>
    <t>May 27 09:00 am</t>
  </si>
  <si>
    <t>May 27 10:00 am</t>
  </si>
  <si>
    <t>May 27 11:00 am</t>
  </si>
  <si>
    <t>May 27 12:00 pm</t>
  </si>
  <si>
    <t>May 27 01:00 pm</t>
  </si>
  <si>
    <t>May 27 02:00 pm</t>
  </si>
  <si>
    <t>May 27 03:00 pm</t>
  </si>
  <si>
    <t>May 27 04:00 pm</t>
  </si>
  <si>
    <t>May 27 05:00 pm</t>
  </si>
  <si>
    <t>May 27 06:00 pm</t>
  </si>
  <si>
    <t>May 27 07:00 pm</t>
  </si>
  <si>
    <t>May 27 08:00 pm</t>
  </si>
  <si>
    <t>May 27 09:00 pm</t>
  </si>
  <si>
    <t>May 27 10:00 pm</t>
  </si>
  <si>
    <t>May 27 11:00 pm</t>
  </si>
  <si>
    <t>May 28 12:00 am</t>
  </si>
  <si>
    <t>May 28 01:00 am</t>
  </si>
  <si>
    <t>May 28 02:00 am</t>
  </si>
  <si>
    <t>May 28 03:00 am</t>
  </si>
  <si>
    <t>May 28 04:00 am</t>
  </si>
  <si>
    <t>May 28 05:00 am</t>
  </si>
  <si>
    <t>May 28 06:00 am</t>
  </si>
  <si>
    <t>May 28 07:00 am</t>
  </si>
  <si>
    <t>May 28 08:00 am</t>
  </si>
  <si>
    <t>May 28 09:00 am</t>
  </si>
  <si>
    <t>May 28 10:00 am</t>
  </si>
  <si>
    <t>May 28 11:00 am</t>
  </si>
  <si>
    <t>May 28 12:00 pm</t>
  </si>
  <si>
    <t>May 28 01:00 pm</t>
  </si>
  <si>
    <t>May 28 02:00 pm</t>
  </si>
  <si>
    <t>May 28 03:00 pm</t>
  </si>
  <si>
    <t>May 28 04:00 pm</t>
  </si>
  <si>
    <t>May 28 05:00 pm</t>
  </si>
  <si>
    <t>May 28 06:00 pm</t>
  </si>
  <si>
    <t>May 28 07:00 pm</t>
  </si>
  <si>
    <t>May 28 08:00 pm</t>
  </si>
  <si>
    <t>May 28 09:00 pm</t>
  </si>
  <si>
    <t>May 28 10:00 pm</t>
  </si>
  <si>
    <t>May 28 11:00 pm</t>
  </si>
  <si>
    <t>May 29 12:00 am</t>
  </si>
  <si>
    <t>May 29 01:00 am</t>
  </si>
  <si>
    <t>May 29 02:00 am</t>
  </si>
  <si>
    <t>May 29 03:00 am</t>
  </si>
  <si>
    <t>May 29 04:00 am</t>
  </si>
  <si>
    <t>May 29 05:00 am</t>
  </si>
  <si>
    <t>May 29 06:00 am</t>
  </si>
  <si>
    <t>May 29 07:00 am</t>
  </si>
  <si>
    <t>May 29 08:00 am</t>
  </si>
  <si>
    <t>May 29 09:00 am</t>
  </si>
  <si>
    <t>May 29 10:00 am</t>
  </si>
  <si>
    <t>May 29 11:00 am</t>
  </si>
  <si>
    <t>May 29 12:00 pm</t>
  </si>
  <si>
    <t>May 29 01:00 pm</t>
  </si>
  <si>
    <t>May 29 02:00 pm</t>
  </si>
  <si>
    <t>May 29 03:00 pm</t>
  </si>
  <si>
    <t>May 29 04:00 pm</t>
  </si>
  <si>
    <t>May 29 05:00 pm</t>
  </si>
  <si>
    <t>May 29 06:00 pm</t>
  </si>
  <si>
    <t>May 29 07:00 pm</t>
  </si>
  <si>
    <t>May 29 08:00 pm</t>
  </si>
  <si>
    <t>May 29 09:00 pm</t>
  </si>
  <si>
    <t>May 29 10:00 pm</t>
  </si>
  <si>
    <t>May 29 11:00 pm</t>
  </si>
  <si>
    <t>May 30 12:00 am</t>
  </si>
  <si>
    <t>May 30 01:00 am</t>
  </si>
  <si>
    <t>May 30 02:00 am</t>
  </si>
  <si>
    <t>May 30 03:00 am</t>
  </si>
  <si>
    <t>May 30 04:00 am</t>
  </si>
  <si>
    <t>May 30 05:00 am</t>
  </si>
  <si>
    <t>May 30 06:00 am</t>
  </si>
  <si>
    <t>May 30 07:00 am</t>
  </si>
  <si>
    <t>May 30 08:00 am</t>
  </si>
  <si>
    <t>May 30 09:00 am</t>
  </si>
  <si>
    <t>May 30 10:00 am</t>
  </si>
  <si>
    <t>May 30 11:00 am</t>
  </si>
  <si>
    <t>May 30 12:00 pm</t>
  </si>
  <si>
    <t>May 30 01:00 pm</t>
  </si>
  <si>
    <t>May 30 02:00 pm</t>
  </si>
  <si>
    <t>May 30 03:00 pm</t>
  </si>
  <si>
    <t>May 30 04:00 pm</t>
  </si>
  <si>
    <t>May 30 05:00 pm</t>
  </si>
  <si>
    <t>May 30 06:00 pm</t>
  </si>
  <si>
    <t>May 30 07:00 pm</t>
  </si>
  <si>
    <t>May 30 08:00 pm</t>
  </si>
  <si>
    <t>May 30 09:00 pm</t>
  </si>
  <si>
    <t>May 30 10:00 pm</t>
  </si>
  <si>
    <t>May 30 11:00 pm</t>
  </si>
  <si>
    <t>May 31 12:00 am</t>
  </si>
  <si>
    <t>May 31 01:00 am</t>
  </si>
  <si>
    <t>May 31 02:00 am</t>
  </si>
  <si>
    <t>May 31 03:00 am</t>
  </si>
  <si>
    <t>May 31 04:00 am</t>
  </si>
  <si>
    <t>May 31 05:00 am</t>
  </si>
  <si>
    <t>May 31 06:00 am</t>
  </si>
  <si>
    <t>May 31 07:00 am</t>
  </si>
  <si>
    <t>May 31 08:00 am</t>
  </si>
  <si>
    <t>May 31 09:00 am</t>
  </si>
  <si>
    <t>May 31 10:00 am</t>
  </si>
  <si>
    <t>May 31 11:00 am</t>
  </si>
  <si>
    <t>May 31 12:00 pm</t>
  </si>
  <si>
    <t>May 31 01:00 pm</t>
  </si>
  <si>
    <t>May 31 02:00 pm</t>
  </si>
  <si>
    <t>May 31 03:00 pm</t>
  </si>
  <si>
    <t>May 31 04:00 pm</t>
  </si>
  <si>
    <t>May 31 05:00 pm</t>
  </si>
  <si>
    <t>May 31 06:00 pm</t>
  </si>
  <si>
    <t>May 31 07:00 pm</t>
  </si>
  <si>
    <t>May 31 08:00 pm</t>
  </si>
  <si>
    <t>May 31 09:00 pm</t>
  </si>
  <si>
    <t>May 31 10:00 pm</t>
  </si>
  <si>
    <t>May 31 11:00 pm</t>
  </si>
  <si>
    <t>Jun 1 12:00 am</t>
  </si>
  <si>
    <t>Jun 1 01:00 am</t>
  </si>
  <si>
    <t>Jun 1 02:00 am</t>
  </si>
  <si>
    <t>Jun 1 03:00 am</t>
  </si>
  <si>
    <t>Jun 1 04:00 am</t>
  </si>
  <si>
    <t>Jun 1 05:00 am</t>
  </si>
  <si>
    <t>Jun 1 06:00 am</t>
  </si>
  <si>
    <t>Jun 1 07:00 am</t>
  </si>
  <si>
    <t>Jun 1 08:00 am</t>
  </si>
  <si>
    <t>Jun 1 09:00 am</t>
  </si>
  <si>
    <t>Jun 1 10:00 am</t>
  </si>
  <si>
    <t>Jun 1 11:00 am</t>
  </si>
  <si>
    <t>Jun 1 12:00 pm</t>
  </si>
  <si>
    <t>Jun 1 01:00 pm</t>
  </si>
  <si>
    <t>Jun 1 02:00 pm</t>
  </si>
  <si>
    <t>Jun 1 03:00 pm</t>
  </si>
  <si>
    <t>Jun 1 04:00 pm</t>
  </si>
  <si>
    <t>Jun 1 05:00 pm</t>
  </si>
  <si>
    <t>Jun 1 06:00 pm</t>
  </si>
  <si>
    <t>Jun 1 07:00 pm</t>
  </si>
  <si>
    <t>Jun 1 08:00 pm</t>
  </si>
  <si>
    <t>Jun 1 09:00 pm</t>
  </si>
  <si>
    <t>Jun 1 10:00 pm</t>
  </si>
  <si>
    <t>Jun 1 11:00 pm</t>
  </si>
  <si>
    <t>Jun 2 12:00 am</t>
  </si>
  <si>
    <t>Jun 2 01:00 am</t>
  </si>
  <si>
    <t>Jun 2 02:00 am</t>
  </si>
  <si>
    <t>Jun 2 03:00 am</t>
  </si>
  <si>
    <t>Jun 2 04:00 am</t>
  </si>
  <si>
    <t>Jun 2 05:00 am</t>
  </si>
  <si>
    <t>Jun 2 06:00 am</t>
  </si>
  <si>
    <t>Jun 2 07:00 am</t>
  </si>
  <si>
    <t>Jun 2 08:00 am</t>
  </si>
  <si>
    <t>Jun 2 09:00 am</t>
  </si>
  <si>
    <t>Jun 2 10:00 am</t>
  </si>
  <si>
    <t>Jun 2 11:00 am</t>
  </si>
  <si>
    <t>Jun 2 12:00 pm</t>
  </si>
  <si>
    <t>Jun 2 01:00 pm</t>
  </si>
  <si>
    <t>Jun 2 02:00 pm</t>
  </si>
  <si>
    <t>Jun 2 03:00 pm</t>
  </si>
  <si>
    <t>Jun 2 04:00 pm</t>
  </si>
  <si>
    <t>Jun 2 05:00 pm</t>
  </si>
  <si>
    <t>Jun 2 06:00 pm</t>
  </si>
  <si>
    <t>Jun 2 07:00 pm</t>
  </si>
  <si>
    <t>Jun 2 08:00 pm</t>
  </si>
  <si>
    <t>Jun 2 09:00 pm</t>
  </si>
  <si>
    <t>Jun 2 10:00 pm</t>
  </si>
  <si>
    <t>Jun 2 11:00 pm</t>
  </si>
  <si>
    <t>Jun 3 12:00 am</t>
  </si>
  <si>
    <t>Jun 3 01:00 am</t>
  </si>
  <si>
    <t>Jun 3 02:00 am</t>
  </si>
  <si>
    <t>Jun 3 03:00 am</t>
  </si>
  <si>
    <t>Jun 3 04:00 am</t>
  </si>
  <si>
    <t>Jun 3 05:00 am</t>
  </si>
  <si>
    <t>Jun 3 06:00 am</t>
  </si>
  <si>
    <t>Jun 3 07:00 am</t>
  </si>
  <si>
    <t>Jun 3 08:00 am</t>
  </si>
  <si>
    <t>Jun 3 09:00 am</t>
  </si>
  <si>
    <t>Jun 3 10:00 am</t>
  </si>
  <si>
    <t>Jun 3 11:00 am</t>
  </si>
  <si>
    <t>Jun 3 12:00 pm</t>
  </si>
  <si>
    <t>Jun 3 01:00 pm</t>
  </si>
  <si>
    <t>Jun 3 02:00 pm</t>
  </si>
  <si>
    <t>Jun 3 03:00 pm</t>
  </si>
  <si>
    <t>Jun 3 04:00 pm</t>
  </si>
  <si>
    <t>Jun 3 05:00 pm</t>
  </si>
  <si>
    <t>Jun 3 06:00 pm</t>
  </si>
  <si>
    <t>Jun 3 07:00 pm</t>
  </si>
  <si>
    <t>Jun 3 08:00 pm</t>
  </si>
  <si>
    <t>Jun 3 09:00 pm</t>
  </si>
  <si>
    <t>Jun 3 10:00 pm</t>
  </si>
  <si>
    <t>Jun 3 11:00 pm</t>
  </si>
  <si>
    <t>Jun 4 12:00 am</t>
  </si>
  <si>
    <t>Jun 4 01:00 am</t>
  </si>
  <si>
    <t>Jun 4 02:00 am</t>
  </si>
  <si>
    <t>Jun 4 03:00 am</t>
  </si>
  <si>
    <t>Jun 4 04:00 am</t>
  </si>
  <si>
    <t>Jun 4 05:00 am</t>
  </si>
  <si>
    <t>Jun 4 06:00 am</t>
  </si>
  <si>
    <t>Jun 4 07:00 am</t>
  </si>
  <si>
    <t>Jun 4 08:00 am</t>
  </si>
  <si>
    <t>Jun 4 09:00 am</t>
  </si>
  <si>
    <t>Jun 4 10:00 am</t>
  </si>
  <si>
    <t>Jun 4 11:00 am</t>
  </si>
  <si>
    <t>Jun 4 12:00 pm</t>
  </si>
  <si>
    <t>Jun 4 01:00 pm</t>
  </si>
  <si>
    <t>Jun 4 02:00 pm</t>
  </si>
  <si>
    <t>Jun 4 03:00 pm</t>
  </si>
  <si>
    <t>Jun 4 04:00 pm</t>
  </si>
  <si>
    <t>Jun 4 05:00 pm</t>
  </si>
  <si>
    <t>Jun 4 06:00 pm</t>
  </si>
  <si>
    <t>Jun 4 07:00 pm</t>
  </si>
  <si>
    <t>Jun 4 08:00 pm</t>
  </si>
  <si>
    <t>Jun 4 09:00 pm</t>
  </si>
  <si>
    <t>Jun 4 10:00 pm</t>
  </si>
  <si>
    <t>Jun 4 11:00 pm</t>
  </si>
  <si>
    <t>Jun 5 12:00 am</t>
  </si>
  <si>
    <t>Jun 5 01:00 am</t>
  </si>
  <si>
    <t>Jun 5 02:00 am</t>
  </si>
  <si>
    <t>Jun 5 03:00 am</t>
  </si>
  <si>
    <t>Jun 5 04:00 am</t>
  </si>
  <si>
    <t>Jun 5 05:00 am</t>
  </si>
  <si>
    <t>Jun 5 06:00 am</t>
  </si>
  <si>
    <t>Jun 5 07:00 am</t>
  </si>
  <si>
    <t>Jun 5 08:00 am</t>
  </si>
  <si>
    <t>Jun 5 09:00 am</t>
  </si>
  <si>
    <t>Jun 5 10:00 am</t>
  </si>
  <si>
    <t>Jun 5 11:00 am</t>
  </si>
  <si>
    <t>Jun 5 12:00 pm</t>
  </si>
  <si>
    <t>Jun 5 01:00 pm</t>
  </si>
  <si>
    <t>Jun 5 02:00 pm</t>
  </si>
  <si>
    <t>Jun 5 03:00 pm</t>
  </si>
  <si>
    <t>Jun 5 04:00 pm</t>
  </si>
  <si>
    <t>Jun 5 05:00 pm</t>
  </si>
  <si>
    <t>Jun 5 06:00 pm</t>
  </si>
  <si>
    <t>Jun 5 07:00 pm</t>
  </si>
  <si>
    <t>Jun 5 08:00 pm</t>
  </si>
  <si>
    <t>Jun 5 09:00 pm</t>
  </si>
  <si>
    <t>Jun 5 10:00 pm</t>
  </si>
  <si>
    <t>Jun 5 11:00 pm</t>
  </si>
  <si>
    <t>Jun 6 12:00 am</t>
  </si>
  <si>
    <t>Jun 6 01:00 am</t>
  </si>
  <si>
    <t>Jun 6 02:00 am</t>
  </si>
  <si>
    <t>Jun 6 03:00 am</t>
  </si>
  <si>
    <t>Jun 6 04:00 am</t>
  </si>
  <si>
    <t>Jun 6 05:00 am</t>
  </si>
  <si>
    <t>Jun 6 06:00 am</t>
  </si>
  <si>
    <t>Jun 6 07:00 am</t>
  </si>
  <si>
    <t>Jun 6 08:00 am</t>
  </si>
  <si>
    <t>Jun 6 09:00 am</t>
  </si>
  <si>
    <t>Jun 6 10:00 am</t>
  </si>
  <si>
    <t>Jun 6 11:00 am</t>
  </si>
  <si>
    <t>Jun 6 12:00 pm</t>
  </si>
  <si>
    <t>Jun 6 01:00 pm</t>
  </si>
  <si>
    <t>Jun 6 02:00 pm</t>
  </si>
  <si>
    <t>Jun 6 03:00 pm</t>
  </si>
  <si>
    <t>Jun 6 04:00 pm</t>
  </si>
  <si>
    <t>Jun 6 05:00 pm</t>
  </si>
  <si>
    <t>Jun 6 06:00 pm</t>
  </si>
  <si>
    <t>Jun 6 07:00 pm</t>
  </si>
  <si>
    <t>Jun 6 08:00 pm</t>
  </si>
  <si>
    <t>Jun 6 09:00 pm</t>
  </si>
  <si>
    <t>Jun 6 10:00 pm</t>
  </si>
  <si>
    <t>Jun 6 11:00 pm</t>
  </si>
  <si>
    <t>Jun 7 12:00 am</t>
  </si>
  <si>
    <t>Jun 7 01:00 am</t>
  </si>
  <si>
    <t>Jun 7 02:00 am</t>
  </si>
  <si>
    <t>Jun 7 03:00 am</t>
  </si>
  <si>
    <t>Jun 7 04:00 am</t>
  </si>
  <si>
    <t>Jun 7 05:00 am</t>
  </si>
  <si>
    <t>Jun 7 06:00 am</t>
  </si>
  <si>
    <t>Jun 7 07:00 am</t>
  </si>
  <si>
    <t>Jun 7 08:00 am</t>
  </si>
  <si>
    <t>Jun 7 09:00 am</t>
  </si>
  <si>
    <t>Jun 7 10:00 am</t>
  </si>
  <si>
    <t>Jun 7 11:00 am</t>
  </si>
  <si>
    <t>Jun 7 12:00 pm</t>
  </si>
  <si>
    <t>Jun 7 01:00 pm</t>
  </si>
  <si>
    <t>Jun 7 02:00 pm</t>
  </si>
  <si>
    <t>Jun 7 03:00 pm</t>
  </si>
  <si>
    <t>Jun 7 04:00 pm</t>
  </si>
  <si>
    <t>Jun 7 05:00 pm</t>
  </si>
  <si>
    <t>Jun 7 06:00 pm</t>
  </si>
  <si>
    <t>Jun 7 07:00 pm</t>
  </si>
  <si>
    <t>Jun 7 08:00 pm</t>
  </si>
  <si>
    <t>Jun 7 09:00 pm</t>
  </si>
  <si>
    <t>Jun 7 10:00 pm</t>
  </si>
  <si>
    <t>Jun 7 11:00 pm</t>
  </si>
  <si>
    <t>Jun 8 12:00 am</t>
  </si>
  <si>
    <t>Jun 8 01:00 am</t>
  </si>
  <si>
    <t>Jun 8 02:00 am</t>
  </si>
  <si>
    <t>Jun 8 03:00 am</t>
  </si>
  <si>
    <t>Jun 8 04:00 am</t>
  </si>
  <si>
    <t>Jun 8 05:00 am</t>
  </si>
  <si>
    <t>Jun 8 06:00 am</t>
  </si>
  <si>
    <t>Jun 8 07:00 am</t>
  </si>
  <si>
    <t>Jun 8 08:00 am</t>
  </si>
  <si>
    <t>Jun 8 09:00 am</t>
  </si>
  <si>
    <t>Jun 8 10:00 am</t>
  </si>
  <si>
    <t>Jun 8 11:00 am</t>
  </si>
  <si>
    <t>Jun 8 12:00 pm</t>
  </si>
  <si>
    <t>Jun 8 01:00 pm</t>
  </si>
  <si>
    <t>Jun 8 02:00 pm</t>
  </si>
  <si>
    <t>Jun 8 03:00 pm</t>
  </si>
  <si>
    <t>Jun 8 04:00 pm</t>
  </si>
  <si>
    <t>Jun 8 05:00 pm</t>
  </si>
  <si>
    <t>Jun 8 06:00 pm</t>
  </si>
  <si>
    <t>Jun 8 07:00 pm</t>
  </si>
  <si>
    <t>Jun 8 08:00 pm</t>
  </si>
  <si>
    <t>Jun 8 09:00 pm</t>
  </si>
  <si>
    <t>Jun 8 10:00 pm</t>
  </si>
  <si>
    <t>Jun 8 11:00 pm</t>
  </si>
  <si>
    <t>Jun 9 12:00 am</t>
  </si>
  <si>
    <t>Jun 9 01:00 am</t>
  </si>
  <si>
    <t>Jun 9 02:00 am</t>
  </si>
  <si>
    <t>Jun 9 03:00 am</t>
  </si>
  <si>
    <t>Jun 9 04:00 am</t>
  </si>
  <si>
    <t>Jun 9 05:00 am</t>
  </si>
  <si>
    <t>Jun 9 06:00 am</t>
  </si>
  <si>
    <t>Jun 9 07:00 am</t>
  </si>
  <si>
    <t>Jun 9 08:00 am</t>
  </si>
  <si>
    <t>Jun 9 09:00 am</t>
  </si>
  <si>
    <t>Jun 9 10:00 am</t>
  </si>
  <si>
    <t>Jun 9 11:00 am</t>
  </si>
  <si>
    <t>Jun 9 12:00 pm</t>
  </si>
  <si>
    <t>Jun 9 01:00 pm</t>
  </si>
  <si>
    <t>Jun 9 02:00 pm</t>
  </si>
  <si>
    <t>Jun 9 03:00 pm</t>
  </si>
  <si>
    <t>Jun 9 04:00 pm</t>
  </si>
  <si>
    <t>Jun 9 05:00 pm</t>
  </si>
  <si>
    <t>Jun 9 06:00 pm</t>
  </si>
  <si>
    <t>Jun 9 07:00 pm</t>
  </si>
  <si>
    <t>Jun 9 08:00 pm</t>
  </si>
  <si>
    <t>Jun 9 09:00 pm</t>
  </si>
  <si>
    <t>Jun 9 10:00 pm</t>
  </si>
  <si>
    <t>Jun 9 11:00 pm</t>
  </si>
  <si>
    <t>Jun 10 12:00 am</t>
  </si>
  <si>
    <t>Jun 10 01:00 am</t>
  </si>
  <si>
    <t>Jun 10 02:00 am</t>
  </si>
  <si>
    <t>Jun 10 03:00 am</t>
  </si>
  <si>
    <t>Jun 10 04:00 am</t>
  </si>
  <si>
    <t>Jun 10 05:00 am</t>
  </si>
  <si>
    <t>Jun 10 06:00 am</t>
  </si>
  <si>
    <t>Jun 10 07:00 am</t>
  </si>
  <si>
    <t>Jun 10 08:00 am</t>
  </si>
  <si>
    <t>Jun 10 09:00 am</t>
  </si>
  <si>
    <t>Jun 10 10:00 am</t>
  </si>
  <si>
    <t>Jun 10 11:00 am</t>
  </si>
  <si>
    <t>Jun 10 12:00 pm</t>
  </si>
  <si>
    <t>Jun 10 01:00 pm</t>
  </si>
  <si>
    <t>Jun 10 02:00 pm</t>
  </si>
  <si>
    <t>Jun 10 03:00 pm</t>
  </si>
  <si>
    <t>Jun 10 04:00 pm</t>
  </si>
  <si>
    <t>Jun 10 05:00 pm</t>
  </si>
  <si>
    <t>Jun 10 06:00 pm</t>
  </si>
  <si>
    <t>Jun 10 07:00 pm</t>
  </si>
  <si>
    <t>Jun 10 08:00 pm</t>
  </si>
  <si>
    <t>Jun 10 09:00 pm</t>
  </si>
  <si>
    <t>Jun 10 10:00 pm</t>
  </si>
  <si>
    <t>Jun 10 11:00 pm</t>
  </si>
  <si>
    <t>Jun 11 12:00 am</t>
  </si>
  <si>
    <t>Jun 11 01:00 am</t>
  </si>
  <si>
    <t>Jun 11 02:00 am</t>
  </si>
  <si>
    <t>Jun 11 03:00 am</t>
  </si>
  <si>
    <t>Jun 11 04:00 am</t>
  </si>
  <si>
    <t>Jun 11 05:00 am</t>
  </si>
  <si>
    <t>Jun 11 06:00 am</t>
  </si>
  <si>
    <t>Jun 11 07:00 am</t>
  </si>
  <si>
    <t>Jun 11 08:00 am</t>
  </si>
  <si>
    <t>Jun 11 09:00 am</t>
  </si>
  <si>
    <t>Jun 11 10:00 am</t>
  </si>
  <si>
    <t>Jun 11 11:00 am</t>
  </si>
  <si>
    <t>Jun 11 12:00 pm</t>
  </si>
  <si>
    <t>Jun 11 01:00 pm</t>
  </si>
  <si>
    <t>Jun 11 02:00 pm</t>
  </si>
  <si>
    <t>Jun 11 03:00 pm</t>
  </si>
  <si>
    <t>Jun 11 04:00 pm</t>
  </si>
  <si>
    <t>Jun 11 05:00 pm</t>
  </si>
  <si>
    <t>Jun 11 06:00 pm</t>
  </si>
  <si>
    <t>Jun 11 07:00 pm</t>
  </si>
  <si>
    <t>Jun 11 08:00 pm</t>
  </si>
  <si>
    <t>Jun 11 09:00 pm</t>
  </si>
  <si>
    <t>Jun 11 10:00 pm</t>
  </si>
  <si>
    <t>Jun 11 11:00 pm</t>
  </si>
  <si>
    <t>Jun 12 12:00 am</t>
  </si>
  <si>
    <t>Jun 12 01:00 am</t>
  </si>
  <si>
    <t>Jun 12 02:00 am</t>
  </si>
  <si>
    <t>Jun 12 03:00 am</t>
  </si>
  <si>
    <t>Jun 12 04:00 am</t>
  </si>
  <si>
    <t>Jun 12 05:00 am</t>
  </si>
  <si>
    <t>Jun 12 06:00 am</t>
  </si>
  <si>
    <t>Jun 12 07:00 am</t>
  </si>
  <si>
    <t>Jun 12 08:00 am</t>
  </si>
  <si>
    <t>Jun 12 09:00 am</t>
  </si>
  <si>
    <t>Jun 12 10:00 am</t>
  </si>
  <si>
    <t>Jun 12 11:00 am</t>
  </si>
  <si>
    <t>Jun 12 12:00 pm</t>
  </si>
  <si>
    <t>Jun 12 01:00 pm</t>
  </si>
  <si>
    <t>Jun 12 02:00 pm</t>
  </si>
  <si>
    <t>Jun 12 03:00 pm</t>
  </si>
  <si>
    <t>Jun 12 04:00 pm</t>
  </si>
  <si>
    <t>Jun 12 05:00 pm</t>
  </si>
  <si>
    <t>Jun 12 06:00 pm</t>
  </si>
  <si>
    <t>Jun 12 07:00 pm</t>
  </si>
  <si>
    <t>Jun 12 08:00 pm</t>
  </si>
  <si>
    <t>Jun 12 09:00 pm</t>
  </si>
  <si>
    <t>Jun 12 10:00 pm</t>
  </si>
  <si>
    <t>Jun 12 11:00 pm</t>
  </si>
  <si>
    <t>Jun 13 12:00 am</t>
  </si>
  <si>
    <t>Jun 13 01:00 am</t>
  </si>
  <si>
    <t>Jun 13 02:00 am</t>
  </si>
  <si>
    <t>Jun 13 03:00 am</t>
  </si>
  <si>
    <t>Jun 13 04:00 am</t>
  </si>
  <si>
    <t>Jun 13 05:00 am</t>
  </si>
  <si>
    <t>Jun 13 06:00 am</t>
  </si>
  <si>
    <t>Jun 13 07:00 am</t>
  </si>
  <si>
    <t>Jun 13 08:00 am</t>
  </si>
  <si>
    <t>Jun 13 09:00 am</t>
  </si>
  <si>
    <t>Jun 13 10:00 am</t>
  </si>
  <si>
    <t>Jun 13 11:00 am</t>
  </si>
  <si>
    <t>Jun 13 12:00 pm</t>
  </si>
  <si>
    <t>Jun 13 01:00 pm</t>
  </si>
  <si>
    <t>Jun 13 02:00 pm</t>
  </si>
  <si>
    <t>Jun 13 03:00 pm</t>
  </si>
  <si>
    <t>Jun 13 04:00 pm</t>
  </si>
  <si>
    <t>Jun 13 05:00 pm</t>
  </si>
  <si>
    <t>Jun 13 06:00 pm</t>
  </si>
  <si>
    <t>Jun 13 07:00 pm</t>
  </si>
  <si>
    <t>Jun 13 08:00 pm</t>
  </si>
  <si>
    <t>Jun 13 09:00 pm</t>
  </si>
  <si>
    <t>Jun 13 10:00 pm</t>
  </si>
  <si>
    <t>Jun 13 11:00 pm</t>
  </si>
  <si>
    <t>Jun 14 12:00 am</t>
  </si>
  <si>
    <t>Jun 14 01:00 am</t>
  </si>
  <si>
    <t>Jun 14 02:00 am</t>
  </si>
  <si>
    <t>Jun 14 03:00 am</t>
  </si>
  <si>
    <t>Jun 14 04:00 am</t>
  </si>
  <si>
    <t>Jun 14 05:00 am</t>
  </si>
  <si>
    <t>Jun 14 06:00 am</t>
  </si>
  <si>
    <t>Jun 14 07:00 am</t>
  </si>
  <si>
    <t>Jun 14 08:00 am</t>
  </si>
  <si>
    <t>Jun 14 09:00 am</t>
  </si>
  <si>
    <t>Jun 14 10:00 am</t>
  </si>
  <si>
    <t>Jun 14 11:00 am</t>
  </si>
  <si>
    <t>Jun 14 12:00 pm</t>
  </si>
  <si>
    <t>Jun 14 01:00 pm</t>
  </si>
  <si>
    <t>Jun 14 02:00 pm</t>
  </si>
  <si>
    <t>Jun 14 03:00 pm</t>
  </si>
  <si>
    <t>Jun 14 04:00 pm</t>
  </si>
  <si>
    <t>Jun 14 05:00 pm</t>
  </si>
  <si>
    <t>Jun 14 06:00 pm</t>
  </si>
  <si>
    <t>Jun 14 07:00 pm</t>
  </si>
  <si>
    <t>Jun 14 08:00 pm</t>
  </si>
  <si>
    <t>Jun 14 09:00 pm</t>
  </si>
  <si>
    <t>Jun 14 10:00 pm</t>
  </si>
  <si>
    <t>Jun 14 11:00 pm</t>
  </si>
  <si>
    <t>Jun 15 12:00 am</t>
  </si>
  <si>
    <t>Jun 15 01:00 am</t>
  </si>
  <si>
    <t>Jun 15 02:00 am</t>
  </si>
  <si>
    <t>Jun 15 03:00 am</t>
  </si>
  <si>
    <t>Jun 15 04:00 am</t>
  </si>
  <si>
    <t>Jun 15 05:00 am</t>
  </si>
  <si>
    <t>Jun 15 06:00 am</t>
  </si>
  <si>
    <t>Jun 15 07:00 am</t>
  </si>
  <si>
    <t>Jun 15 08:00 am</t>
  </si>
  <si>
    <t>Jun 15 09:00 am</t>
  </si>
  <si>
    <t>Jun 15 10:00 am</t>
  </si>
  <si>
    <t>Jun 15 11:00 am</t>
  </si>
  <si>
    <t>Jun 15 12:00 pm</t>
  </si>
  <si>
    <t>Jun 15 01:00 pm</t>
  </si>
  <si>
    <t>Jun 15 02:00 pm</t>
  </si>
  <si>
    <t>Jun 15 03:00 pm</t>
  </si>
  <si>
    <t>Jun 15 04:00 pm</t>
  </si>
  <si>
    <t>Jun 15 05:00 pm</t>
  </si>
  <si>
    <t>Jun 15 06:00 pm</t>
  </si>
  <si>
    <t>Jun 15 07:00 pm</t>
  </si>
  <si>
    <t>Jun 15 08:00 pm</t>
  </si>
  <si>
    <t>Jun 15 09:00 pm</t>
  </si>
  <si>
    <t>Jun 15 10:00 pm</t>
  </si>
  <si>
    <t>Jun 15 11:00 pm</t>
  </si>
  <si>
    <t>Jun 16 12:00 am</t>
  </si>
  <si>
    <t>Jun 16 01:00 am</t>
  </si>
  <si>
    <t>Jun 16 02:00 am</t>
  </si>
  <si>
    <t>Jun 16 03:00 am</t>
  </si>
  <si>
    <t>Jun 16 04:00 am</t>
  </si>
  <si>
    <t>Jun 16 05:00 am</t>
  </si>
  <si>
    <t>Jun 16 06:00 am</t>
  </si>
  <si>
    <t>Jun 16 07:00 am</t>
  </si>
  <si>
    <t>Jun 16 08:00 am</t>
  </si>
  <si>
    <t>Jun 16 09:00 am</t>
  </si>
  <si>
    <t>Jun 16 10:00 am</t>
  </si>
  <si>
    <t>Jun 16 11:00 am</t>
  </si>
  <si>
    <t>Jun 16 12:00 pm</t>
  </si>
  <si>
    <t>Jun 16 01:00 pm</t>
  </si>
  <si>
    <t>Jun 16 02:00 pm</t>
  </si>
  <si>
    <t>Jun 16 03:00 pm</t>
  </si>
  <si>
    <t>Jun 16 04:00 pm</t>
  </si>
  <si>
    <t>Jun 16 05:00 pm</t>
  </si>
  <si>
    <t>Jun 16 06:00 pm</t>
  </si>
  <si>
    <t>Jun 16 07:00 pm</t>
  </si>
  <si>
    <t>Jun 16 08:00 pm</t>
  </si>
  <si>
    <t>Jun 16 09:00 pm</t>
  </si>
  <si>
    <t>Jun 16 10:00 pm</t>
  </si>
  <si>
    <t>Jun 16 11:00 pm</t>
  </si>
  <si>
    <t>Jun 17 12:00 am</t>
  </si>
  <si>
    <t>Jun 17 01:00 am</t>
  </si>
  <si>
    <t>Jun 17 02:00 am</t>
  </si>
  <si>
    <t>Jun 17 03:00 am</t>
  </si>
  <si>
    <t>Jun 17 04:00 am</t>
  </si>
  <si>
    <t>Jun 17 05:00 am</t>
  </si>
  <si>
    <t>Jun 17 06:00 am</t>
  </si>
  <si>
    <t>Jun 17 07:00 am</t>
  </si>
  <si>
    <t>Jun 17 08:00 am</t>
  </si>
  <si>
    <t>Jun 17 09:00 am</t>
  </si>
  <si>
    <t>Jun 17 10:00 am</t>
  </si>
  <si>
    <t>Jun 17 11:00 am</t>
  </si>
  <si>
    <t>Jun 17 12:00 pm</t>
  </si>
  <si>
    <t>Jun 17 01:00 pm</t>
  </si>
  <si>
    <t>Jun 17 02:00 pm</t>
  </si>
  <si>
    <t>Jun 17 03:00 pm</t>
  </si>
  <si>
    <t>Jun 17 04:00 pm</t>
  </si>
  <si>
    <t>Jun 17 05:00 pm</t>
  </si>
  <si>
    <t>Jun 17 06:00 pm</t>
  </si>
  <si>
    <t>Jun 17 07:00 pm</t>
  </si>
  <si>
    <t>Jun 17 08:00 pm</t>
  </si>
  <si>
    <t>Jun 17 09:00 pm</t>
  </si>
  <si>
    <t>Jun 17 10:00 pm</t>
  </si>
  <si>
    <t>Jun 17 11:00 pm</t>
  </si>
  <si>
    <t>Jun 18 12:00 am</t>
  </si>
  <si>
    <t>Jun 18 01:00 am</t>
  </si>
  <si>
    <t>Jun 18 02:00 am</t>
  </si>
  <si>
    <t>Jun 18 03:00 am</t>
  </si>
  <si>
    <t>Jun 18 04:00 am</t>
  </si>
  <si>
    <t>Jun 18 05:00 am</t>
  </si>
  <si>
    <t>Jun 18 06:00 am</t>
  </si>
  <si>
    <t>Jun 18 07:00 am</t>
  </si>
  <si>
    <t>Jun 18 08:00 am</t>
  </si>
  <si>
    <t>Jun 18 09:00 am</t>
  </si>
  <si>
    <t>Jun 18 10:00 am</t>
  </si>
  <si>
    <t>Jun 18 11:00 am</t>
  </si>
  <si>
    <t>Jun 18 12:00 pm</t>
  </si>
  <si>
    <t>Jun 18 01:00 pm</t>
  </si>
  <si>
    <t>Jun 18 02:00 pm</t>
  </si>
  <si>
    <t>Jun 18 03:00 pm</t>
  </si>
  <si>
    <t>Jun 18 04:00 pm</t>
  </si>
  <si>
    <t>Jun 18 05:00 pm</t>
  </si>
  <si>
    <t>Jun 18 06:00 pm</t>
  </si>
  <si>
    <t>Jun 18 07:00 pm</t>
  </si>
  <si>
    <t>Jun 18 08:00 pm</t>
  </si>
  <si>
    <t>Jun 18 09:00 pm</t>
  </si>
  <si>
    <t>Jun 18 10:00 pm</t>
  </si>
  <si>
    <t>Jun 18 11:00 pm</t>
  </si>
  <si>
    <t>Jun 19 12:00 am</t>
  </si>
  <si>
    <t>Jun 19 01:00 am</t>
  </si>
  <si>
    <t>Jun 19 02:00 am</t>
  </si>
  <si>
    <t>Jun 19 03:00 am</t>
  </si>
  <si>
    <t>Jun 19 04:00 am</t>
  </si>
  <si>
    <t>Jun 19 05:00 am</t>
  </si>
  <si>
    <t>Jun 19 06:00 am</t>
  </si>
  <si>
    <t>Jun 19 07:00 am</t>
  </si>
  <si>
    <t>Jun 19 08:00 am</t>
  </si>
  <si>
    <t>Jun 19 09:00 am</t>
  </si>
  <si>
    <t>Jun 19 10:00 am</t>
  </si>
  <si>
    <t>Jun 19 11:00 am</t>
  </si>
  <si>
    <t>Jun 19 12:00 pm</t>
  </si>
  <si>
    <t>Jun 19 01:00 pm</t>
  </si>
  <si>
    <t>Jun 19 02:00 pm</t>
  </si>
  <si>
    <t>Jun 19 03:00 pm</t>
  </si>
  <si>
    <t>Jun 19 04:00 pm</t>
  </si>
  <si>
    <t>Jun 19 05:00 pm</t>
  </si>
  <si>
    <t>Jun 19 06:00 pm</t>
  </si>
  <si>
    <t>Jun 19 07:00 pm</t>
  </si>
  <si>
    <t>Jun 19 08:00 pm</t>
  </si>
  <si>
    <t>Jun 19 09:00 pm</t>
  </si>
  <si>
    <t>Jun 19 10:00 pm</t>
  </si>
  <si>
    <t>Jun 19 11:00 pm</t>
  </si>
  <si>
    <t>Jun 20 12:00 am</t>
  </si>
  <si>
    <t>Jun 20 01:00 am</t>
  </si>
  <si>
    <t>Jun 20 02:00 am</t>
  </si>
  <si>
    <t>Jun 20 03:00 am</t>
  </si>
  <si>
    <t>Jun 20 04:00 am</t>
  </si>
  <si>
    <t>Jun 20 05:00 am</t>
  </si>
  <si>
    <t>Jun 20 06:00 am</t>
  </si>
  <si>
    <t>Jun 20 07:00 am</t>
  </si>
  <si>
    <t>Jun 20 08:00 am</t>
  </si>
  <si>
    <t>Jun 20 09:00 am</t>
  </si>
  <si>
    <t>Jun 20 10:00 am</t>
  </si>
  <si>
    <t>Jun 20 11:00 am</t>
  </si>
  <si>
    <t>Jun 20 12:00 pm</t>
  </si>
  <si>
    <t>Jun 20 01:00 pm</t>
  </si>
  <si>
    <t>Jun 20 02:00 pm</t>
  </si>
  <si>
    <t>Jun 20 03:00 pm</t>
  </si>
  <si>
    <t>Jun 20 04:00 pm</t>
  </si>
  <si>
    <t>Jun 20 05:00 pm</t>
  </si>
  <si>
    <t>Jun 20 06:00 pm</t>
  </si>
  <si>
    <t>Jun 20 07:00 pm</t>
  </si>
  <si>
    <t>Jun 20 08:00 pm</t>
  </si>
  <si>
    <t>Jun 20 09:00 pm</t>
  </si>
  <si>
    <t>Jun 20 10:00 pm</t>
  </si>
  <si>
    <t>Jun 20 11:00 pm</t>
  </si>
  <si>
    <t>Jun 21 12:00 am</t>
  </si>
  <si>
    <t>Jun 21 01:00 am</t>
  </si>
  <si>
    <t>Jun 21 02:00 am</t>
  </si>
  <si>
    <t>Jun 21 03:00 am</t>
  </si>
  <si>
    <t>Jun 21 04:00 am</t>
  </si>
  <si>
    <t>Jun 21 05:00 am</t>
  </si>
  <si>
    <t>Jun 21 06:00 am</t>
  </si>
  <si>
    <t>Jun 21 07:00 am</t>
  </si>
  <si>
    <t>Jun 21 08:00 am</t>
  </si>
  <si>
    <t>Jun 21 09:00 am</t>
  </si>
  <si>
    <t>Jun 21 10:00 am</t>
  </si>
  <si>
    <t>Jun 21 11:00 am</t>
  </si>
  <si>
    <t>Jun 21 12:00 pm</t>
  </si>
  <si>
    <t>Jun 21 01:00 pm</t>
  </si>
  <si>
    <t>Jun 21 02:00 pm</t>
  </si>
  <si>
    <t>Jun 21 03:00 pm</t>
  </si>
  <si>
    <t>Jun 21 04:00 pm</t>
  </si>
  <si>
    <t>Jun 21 05:00 pm</t>
  </si>
  <si>
    <t>Jun 21 06:00 pm</t>
  </si>
  <si>
    <t>Jun 21 07:00 pm</t>
  </si>
  <si>
    <t>Jun 21 08:00 pm</t>
  </si>
  <si>
    <t>Jun 21 09:00 pm</t>
  </si>
  <si>
    <t>Jun 21 10:00 pm</t>
  </si>
  <si>
    <t>Jun 21 11:00 pm</t>
  </si>
  <si>
    <t>Jun 22 12:00 am</t>
  </si>
  <si>
    <t>Jun 22 01:00 am</t>
  </si>
  <si>
    <t>Jun 22 02:00 am</t>
  </si>
  <si>
    <t>Jun 22 03:00 am</t>
  </si>
  <si>
    <t>Jun 22 04:00 am</t>
  </si>
  <si>
    <t>Jun 22 05:00 am</t>
  </si>
  <si>
    <t>Jun 22 06:00 am</t>
  </si>
  <si>
    <t>Jun 22 07:00 am</t>
  </si>
  <si>
    <t>Jun 22 08:00 am</t>
  </si>
  <si>
    <t>Jun 22 09:00 am</t>
  </si>
  <si>
    <t>Jun 22 10:00 am</t>
  </si>
  <si>
    <t>Jun 22 11:00 am</t>
  </si>
  <si>
    <t>Jun 22 12:00 pm</t>
  </si>
  <si>
    <t>Jun 22 01:00 pm</t>
  </si>
  <si>
    <t>Jun 22 02:00 pm</t>
  </si>
  <si>
    <t>Jun 22 03:00 pm</t>
  </si>
  <si>
    <t>Jun 22 04:00 pm</t>
  </si>
  <si>
    <t>Jun 22 05:00 pm</t>
  </si>
  <si>
    <t>Jun 22 06:00 pm</t>
  </si>
  <si>
    <t>Jun 22 07:00 pm</t>
  </si>
  <si>
    <t>Jun 22 08:00 pm</t>
  </si>
  <si>
    <t>Jun 22 09:00 pm</t>
  </si>
  <si>
    <t>Jun 22 10:00 pm</t>
  </si>
  <si>
    <t>Jun 22 11:00 pm</t>
  </si>
  <si>
    <t>Jun 23 12:00 am</t>
  </si>
  <si>
    <t>Jun 23 01:00 am</t>
  </si>
  <si>
    <t>Jun 23 02:00 am</t>
  </si>
  <si>
    <t>Jun 23 03:00 am</t>
  </si>
  <si>
    <t>Jun 23 04:00 am</t>
  </si>
  <si>
    <t>Jun 23 05:00 am</t>
  </si>
  <si>
    <t>Jun 23 06:00 am</t>
  </si>
  <si>
    <t>Jun 23 07:00 am</t>
  </si>
  <si>
    <t>Jun 23 08:00 am</t>
  </si>
  <si>
    <t>Jun 23 09:00 am</t>
  </si>
  <si>
    <t>Jun 23 10:00 am</t>
  </si>
  <si>
    <t>Jun 23 11:00 am</t>
  </si>
  <si>
    <t>Jun 23 12:00 pm</t>
  </si>
  <si>
    <t>Jun 23 01:00 pm</t>
  </si>
  <si>
    <t>Jun 23 02:00 pm</t>
  </si>
  <si>
    <t>Jun 23 03:00 pm</t>
  </si>
  <si>
    <t>Jun 23 04:00 pm</t>
  </si>
  <si>
    <t>Jun 23 05:00 pm</t>
  </si>
  <si>
    <t>Jun 23 06:00 pm</t>
  </si>
  <si>
    <t>Jun 23 07:00 pm</t>
  </si>
  <si>
    <t>Jun 23 08:00 pm</t>
  </si>
  <si>
    <t>Jun 23 09:00 pm</t>
  </si>
  <si>
    <t>Jun 23 10:00 pm</t>
  </si>
  <si>
    <t>Jun 23 11:00 pm</t>
  </si>
  <si>
    <t>Jun 24 12:00 am</t>
  </si>
  <si>
    <t>Jun 24 01:00 am</t>
  </si>
  <si>
    <t>Jun 24 02:00 am</t>
  </si>
  <si>
    <t>Jun 24 03:00 am</t>
  </si>
  <si>
    <t>Jun 24 04:00 am</t>
  </si>
  <si>
    <t>Jun 24 05:00 am</t>
  </si>
  <si>
    <t>Jun 24 06:00 am</t>
  </si>
  <si>
    <t>Jun 24 07:00 am</t>
  </si>
  <si>
    <t>Jun 24 08:00 am</t>
  </si>
  <si>
    <t>Jun 24 09:00 am</t>
  </si>
  <si>
    <t>Jun 24 10:00 am</t>
  </si>
  <si>
    <t>Jun 24 11:00 am</t>
  </si>
  <si>
    <t>Jun 24 12:00 pm</t>
  </si>
  <si>
    <t>Jun 24 01:00 pm</t>
  </si>
  <si>
    <t>Jun 24 02:00 pm</t>
  </si>
  <si>
    <t>Jun 24 03:00 pm</t>
  </si>
  <si>
    <t>Jun 24 04:00 pm</t>
  </si>
  <si>
    <t>Jun 24 05:00 pm</t>
  </si>
  <si>
    <t>Jun 24 06:00 pm</t>
  </si>
  <si>
    <t>Jun 24 07:00 pm</t>
  </si>
  <si>
    <t>Jun 24 08:00 pm</t>
  </si>
  <si>
    <t>Jun 24 09:00 pm</t>
  </si>
  <si>
    <t>Jun 24 10:00 pm</t>
  </si>
  <si>
    <t>Jun 24 11:00 pm</t>
  </si>
  <si>
    <t>Jun 25 12:00 am</t>
  </si>
  <si>
    <t>Jun 25 01:00 am</t>
  </si>
  <si>
    <t>Jun 25 02:00 am</t>
  </si>
  <si>
    <t>Jun 25 03:00 am</t>
  </si>
  <si>
    <t>Jun 25 04:00 am</t>
  </si>
  <si>
    <t>Jun 25 05:00 am</t>
  </si>
  <si>
    <t>Jun 25 06:00 am</t>
  </si>
  <si>
    <t>Jun 25 07:00 am</t>
  </si>
  <si>
    <t>Jun 25 08:00 am</t>
  </si>
  <si>
    <t>Jun 25 09:00 am</t>
  </si>
  <si>
    <t>Jun 25 10:00 am</t>
  </si>
  <si>
    <t>Jun 25 11:00 am</t>
  </si>
  <si>
    <t>Jun 25 12:00 pm</t>
  </si>
  <si>
    <t>Jun 25 01:00 pm</t>
  </si>
  <si>
    <t>Jun 25 02:00 pm</t>
  </si>
  <si>
    <t>Jun 25 03:00 pm</t>
  </si>
  <si>
    <t>Jun 25 04:00 pm</t>
  </si>
  <si>
    <t>Jun 25 05:00 pm</t>
  </si>
  <si>
    <t>Jun 25 06:00 pm</t>
  </si>
  <si>
    <t>Jun 25 07:00 pm</t>
  </si>
  <si>
    <t>Jun 25 08:00 pm</t>
  </si>
  <si>
    <t>Jun 25 09:00 pm</t>
  </si>
  <si>
    <t>Jun 25 10:00 pm</t>
  </si>
  <si>
    <t>Jun 25 11:00 pm</t>
  </si>
  <si>
    <t>Jun 26 12:00 am</t>
  </si>
  <si>
    <t>Jun 26 01:00 am</t>
  </si>
  <si>
    <t>Jun 26 02:00 am</t>
  </si>
  <si>
    <t>Jun 26 03:00 am</t>
  </si>
  <si>
    <t>Jun 26 04:00 am</t>
  </si>
  <si>
    <t>Jun 26 05:00 am</t>
  </si>
  <si>
    <t>Jun 26 06:00 am</t>
  </si>
  <si>
    <t>Jun 26 07:00 am</t>
  </si>
  <si>
    <t>Jun 26 08:00 am</t>
  </si>
  <si>
    <t>Jun 26 09:00 am</t>
  </si>
  <si>
    <t>Jun 26 10:00 am</t>
  </si>
  <si>
    <t>Jun 26 11:00 am</t>
  </si>
  <si>
    <t>Jun 26 12:00 pm</t>
  </si>
  <si>
    <t>Jun 26 01:00 pm</t>
  </si>
  <si>
    <t>Jun 26 02:00 pm</t>
  </si>
  <si>
    <t>Jun 26 03:00 pm</t>
  </si>
  <si>
    <t>Jun 26 04:00 pm</t>
  </si>
  <si>
    <t>Jun 26 05:00 pm</t>
  </si>
  <si>
    <t>Jun 26 06:00 pm</t>
  </si>
  <si>
    <t>Jun 26 07:00 pm</t>
  </si>
  <si>
    <t>Jun 26 08:00 pm</t>
  </si>
  <si>
    <t>Jun 26 09:00 pm</t>
  </si>
  <si>
    <t>Jun 26 10:00 pm</t>
  </si>
  <si>
    <t>Jun 26 11:00 pm</t>
  </si>
  <si>
    <t>Jun 27 12:00 am</t>
  </si>
  <si>
    <t>Jun 27 01:00 am</t>
  </si>
  <si>
    <t>Jun 27 02:00 am</t>
  </si>
  <si>
    <t>Jun 27 03:00 am</t>
  </si>
  <si>
    <t>Jun 27 04:00 am</t>
  </si>
  <si>
    <t>Jun 27 05:00 am</t>
  </si>
  <si>
    <t>Jun 27 06:00 am</t>
  </si>
  <si>
    <t>Jun 27 07:00 am</t>
  </si>
  <si>
    <t>Jun 27 08:00 am</t>
  </si>
  <si>
    <t>Jun 27 09:00 am</t>
  </si>
  <si>
    <t>Jun 27 10:00 am</t>
  </si>
  <si>
    <t>Jun 27 11:00 am</t>
  </si>
  <si>
    <t>Jun 27 12:00 pm</t>
  </si>
  <si>
    <t>Jun 27 01:00 pm</t>
  </si>
  <si>
    <t>Jun 27 02:00 pm</t>
  </si>
  <si>
    <t>Jun 27 03:00 pm</t>
  </si>
  <si>
    <t>Jun 27 04:00 pm</t>
  </si>
  <si>
    <t>Jun 27 05:00 pm</t>
  </si>
  <si>
    <t>Jun 27 06:00 pm</t>
  </si>
  <si>
    <t>Jun 27 07:00 pm</t>
  </si>
  <si>
    <t>Jun 27 08:00 pm</t>
  </si>
  <si>
    <t>Jun 27 09:00 pm</t>
  </si>
  <si>
    <t>Jun 27 10:00 pm</t>
  </si>
  <si>
    <t>Jun 27 11:00 pm</t>
  </si>
  <si>
    <t>Jun 28 12:00 am</t>
  </si>
  <si>
    <t>Jun 28 01:00 am</t>
  </si>
  <si>
    <t>Jun 28 02:00 am</t>
  </si>
  <si>
    <t>Jun 28 03:00 am</t>
  </si>
  <si>
    <t>Jun 28 04:00 am</t>
  </si>
  <si>
    <t>Jun 28 05:00 am</t>
  </si>
  <si>
    <t>Jun 28 06:00 am</t>
  </si>
  <si>
    <t>Jun 28 07:00 am</t>
  </si>
  <si>
    <t>Jun 28 08:00 am</t>
  </si>
  <si>
    <t>Jun 28 09:00 am</t>
  </si>
  <si>
    <t>Jun 28 10:00 am</t>
  </si>
  <si>
    <t>Jun 28 11:00 am</t>
  </si>
  <si>
    <t>Jun 28 12:00 pm</t>
  </si>
  <si>
    <t>Jun 28 01:00 pm</t>
  </si>
  <si>
    <t>Jun 28 02:00 pm</t>
  </si>
  <si>
    <t>Jun 28 03:00 pm</t>
  </si>
  <si>
    <t>Jun 28 04:00 pm</t>
  </si>
  <si>
    <t>Jun 28 05:00 pm</t>
  </si>
  <si>
    <t>Jun 28 06:00 pm</t>
  </si>
  <si>
    <t>Jun 28 07:00 pm</t>
  </si>
  <si>
    <t>Jun 28 08:00 pm</t>
  </si>
  <si>
    <t>Jun 28 09:00 pm</t>
  </si>
  <si>
    <t>Jun 28 10:00 pm</t>
  </si>
  <si>
    <t>Jun 28 11:00 pm</t>
  </si>
  <si>
    <t>Jun 29 12:00 am</t>
  </si>
  <si>
    <t>Jun 29 01:00 am</t>
  </si>
  <si>
    <t>Jun 29 02:00 am</t>
  </si>
  <si>
    <t>Jun 29 03:00 am</t>
  </si>
  <si>
    <t>Jun 29 04:00 am</t>
  </si>
  <si>
    <t>Jun 29 05:00 am</t>
  </si>
  <si>
    <t>Jun 29 06:00 am</t>
  </si>
  <si>
    <t>Jun 29 07:00 am</t>
  </si>
  <si>
    <t>Jun 29 08:00 am</t>
  </si>
  <si>
    <t>Jun 29 09:00 am</t>
  </si>
  <si>
    <t>Jun 29 10:00 am</t>
  </si>
  <si>
    <t>Jun 29 11:00 am</t>
  </si>
  <si>
    <t>Jun 29 12:00 pm</t>
  </si>
  <si>
    <t>Jun 29 01:00 pm</t>
  </si>
  <si>
    <t>Jun 29 02:00 pm</t>
  </si>
  <si>
    <t>Jun 29 03:00 pm</t>
  </si>
  <si>
    <t>Jun 29 04:00 pm</t>
  </si>
  <si>
    <t>Jun 29 05:00 pm</t>
  </si>
  <si>
    <t>Jun 29 06:00 pm</t>
  </si>
  <si>
    <t>Jun 29 07:00 pm</t>
  </si>
  <si>
    <t>Jun 29 08:00 pm</t>
  </si>
  <si>
    <t>Jun 29 09:00 pm</t>
  </si>
  <si>
    <t>Jun 29 10:00 pm</t>
  </si>
  <si>
    <t>Jun 29 11:00 pm</t>
  </si>
  <si>
    <t>Jun 30 12:00 am</t>
  </si>
  <si>
    <t>Jun 30 01:00 am</t>
  </si>
  <si>
    <t>Jun 30 02:00 am</t>
  </si>
  <si>
    <t>Jun 30 03:00 am</t>
  </si>
  <si>
    <t>Jun 30 04:00 am</t>
  </si>
  <si>
    <t>Jun 30 05:00 am</t>
  </si>
  <si>
    <t>Jun 30 06:00 am</t>
  </si>
  <si>
    <t>Jun 30 07:00 am</t>
  </si>
  <si>
    <t>Jun 30 08:00 am</t>
  </si>
  <si>
    <t>Jun 30 09:00 am</t>
  </si>
  <si>
    <t>Jun 30 10:00 am</t>
  </si>
  <si>
    <t>Jun 30 11:00 am</t>
  </si>
  <si>
    <t>Jun 30 12:00 pm</t>
  </si>
  <si>
    <t>Jun 30 01:00 pm</t>
  </si>
  <si>
    <t>Jun 30 02:00 pm</t>
  </si>
  <si>
    <t>Jun 30 03:00 pm</t>
  </si>
  <si>
    <t>Jun 30 04:00 pm</t>
  </si>
  <si>
    <t>Jun 30 05:00 pm</t>
  </si>
  <si>
    <t>Jun 30 06:00 pm</t>
  </si>
  <si>
    <t>Jun 30 07:00 pm</t>
  </si>
  <si>
    <t>Jun 30 08:00 pm</t>
  </si>
  <si>
    <t>Jun 30 09:00 pm</t>
  </si>
  <si>
    <t>Jun 30 10:00 pm</t>
  </si>
  <si>
    <t>Jun 30 11:00 pm</t>
  </si>
  <si>
    <t>Jul 1 12:00 am</t>
  </si>
  <si>
    <t>Jul 1 01:00 am</t>
  </si>
  <si>
    <t>Jul 1 02:00 am</t>
  </si>
  <si>
    <t>Jul 1 03:00 am</t>
  </si>
  <si>
    <t>Jul 1 04:00 am</t>
  </si>
  <si>
    <t>Jul 1 05:00 am</t>
  </si>
  <si>
    <t>Jul 1 06:00 am</t>
  </si>
  <si>
    <t>Jul 1 07:00 am</t>
  </si>
  <si>
    <t>Jul 1 08:00 am</t>
  </si>
  <si>
    <t>Jul 1 09:00 am</t>
  </si>
  <si>
    <t>Jul 1 10:00 am</t>
  </si>
  <si>
    <t>Jul 1 11:00 am</t>
  </si>
  <si>
    <t>Jul 1 12:00 pm</t>
  </si>
  <si>
    <t>Jul 1 01:00 pm</t>
  </si>
  <si>
    <t>Jul 1 02:00 pm</t>
  </si>
  <si>
    <t>Jul 1 03:00 pm</t>
  </si>
  <si>
    <t>Jul 1 04:00 pm</t>
  </si>
  <si>
    <t>Jul 1 05:00 pm</t>
  </si>
  <si>
    <t>Jul 1 06:00 pm</t>
  </si>
  <si>
    <t>Jul 1 07:00 pm</t>
  </si>
  <si>
    <t>Jul 1 08:00 pm</t>
  </si>
  <si>
    <t>Jul 1 09:00 pm</t>
  </si>
  <si>
    <t>Jul 1 10:00 pm</t>
  </si>
  <si>
    <t>Jul 1 11:00 pm</t>
  </si>
  <si>
    <t>Jul 2 12:00 am</t>
  </si>
  <si>
    <t>Jul 2 01:00 am</t>
  </si>
  <si>
    <t>Jul 2 02:00 am</t>
  </si>
  <si>
    <t>Jul 2 03:00 am</t>
  </si>
  <si>
    <t>Jul 2 04:00 am</t>
  </si>
  <si>
    <t>Jul 2 05:00 am</t>
  </si>
  <si>
    <t>Jul 2 06:00 am</t>
  </si>
  <si>
    <t>Jul 2 07:00 am</t>
  </si>
  <si>
    <t>Jul 2 08:00 am</t>
  </si>
  <si>
    <t>Jul 2 09:00 am</t>
  </si>
  <si>
    <t>Jul 2 10:00 am</t>
  </si>
  <si>
    <t>Jul 2 11:00 am</t>
  </si>
  <si>
    <t>Jul 2 12:00 pm</t>
  </si>
  <si>
    <t>Jul 2 01:00 pm</t>
  </si>
  <si>
    <t>Jul 2 02:00 pm</t>
  </si>
  <si>
    <t>Jul 2 03:00 pm</t>
  </si>
  <si>
    <t>Jul 2 04:00 pm</t>
  </si>
  <si>
    <t>Jul 2 05:00 pm</t>
  </si>
  <si>
    <t>Jul 2 06:00 pm</t>
  </si>
  <si>
    <t>Jul 2 07:00 pm</t>
  </si>
  <si>
    <t>Jul 2 08:00 pm</t>
  </si>
  <si>
    <t>Jul 2 09:00 pm</t>
  </si>
  <si>
    <t>Jul 2 10:00 pm</t>
  </si>
  <si>
    <t>Jul 2 11:00 pm</t>
  </si>
  <si>
    <t>Jul 3 12:00 am</t>
  </si>
  <si>
    <t>Jul 3 01:00 am</t>
  </si>
  <si>
    <t>Jul 3 02:00 am</t>
  </si>
  <si>
    <t>Jul 3 03:00 am</t>
  </si>
  <si>
    <t>Jul 3 04:00 am</t>
  </si>
  <si>
    <t>Jul 3 05:00 am</t>
  </si>
  <si>
    <t>Jul 3 06:00 am</t>
  </si>
  <si>
    <t>Jul 3 07:00 am</t>
  </si>
  <si>
    <t>Jul 3 08:00 am</t>
  </si>
  <si>
    <t>Jul 3 09:00 am</t>
  </si>
  <si>
    <t>Jul 3 10:00 am</t>
  </si>
  <si>
    <t>Jul 3 11:00 am</t>
  </si>
  <si>
    <t>Jul 3 12:00 pm</t>
  </si>
  <si>
    <t>Jul 3 01:00 pm</t>
  </si>
  <si>
    <t>Jul 3 02:00 pm</t>
  </si>
  <si>
    <t>Jul 3 03:00 pm</t>
  </si>
  <si>
    <t>Jul 3 04:00 pm</t>
  </si>
  <si>
    <t>Jul 3 05:00 pm</t>
  </si>
  <si>
    <t>Jul 3 06:00 pm</t>
  </si>
  <si>
    <t>Jul 3 07:00 pm</t>
  </si>
  <si>
    <t>Jul 3 08:00 pm</t>
  </si>
  <si>
    <t>Jul 3 09:00 pm</t>
  </si>
  <si>
    <t>Jul 3 10:00 pm</t>
  </si>
  <si>
    <t>Jul 3 11:00 pm</t>
  </si>
  <si>
    <t>Jul 4 12:00 am</t>
  </si>
  <si>
    <t>Jul 4 01:00 am</t>
  </si>
  <si>
    <t>Jul 4 02:00 am</t>
  </si>
  <si>
    <t>Jul 4 03:00 am</t>
  </si>
  <si>
    <t>Jul 4 04:00 am</t>
  </si>
  <si>
    <t>Jul 4 05:00 am</t>
  </si>
  <si>
    <t>Jul 4 06:00 am</t>
  </si>
  <si>
    <t>Jul 4 07:00 am</t>
  </si>
  <si>
    <t>Jul 4 08:00 am</t>
  </si>
  <si>
    <t>Jul 4 09:00 am</t>
  </si>
  <si>
    <t>Jul 4 10:00 am</t>
  </si>
  <si>
    <t>Jul 4 11:00 am</t>
  </si>
  <si>
    <t>Jul 4 12:00 pm</t>
  </si>
  <si>
    <t>Jul 4 01:00 pm</t>
  </si>
  <si>
    <t>Jul 4 02:00 pm</t>
  </si>
  <si>
    <t>Jul 4 03:00 pm</t>
  </si>
  <si>
    <t>Jul 4 04:00 pm</t>
  </si>
  <si>
    <t>Jul 4 05:00 pm</t>
  </si>
  <si>
    <t>Jul 4 06:00 pm</t>
  </si>
  <si>
    <t>Jul 4 07:00 pm</t>
  </si>
  <si>
    <t>Jul 4 08:00 pm</t>
  </si>
  <si>
    <t>Jul 4 09:00 pm</t>
  </si>
  <si>
    <t>Jul 4 10:00 pm</t>
  </si>
  <si>
    <t>Jul 4 11:00 pm</t>
  </si>
  <si>
    <t>Jul 5 12:00 am</t>
  </si>
  <si>
    <t>Jul 5 01:00 am</t>
  </si>
  <si>
    <t>Jul 5 02:00 am</t>
  </si>
  <si>
    <t>Jul 5 03:00 am</t>
  </si>
  <si>
    <t>Jul 5 04:00 am</t>
  </si>
  <si>
    <t>Jul 5 05:00 am</t>
  </si>
  <si>
    <t>Jul 5 06:00 am</t>
  </si>
  <si>
    <t>Jul 5 07:00 am</t>
  </si>
  <si>
    <t>Jul 5 08:00 am</t>
  </si>
  <si>
    <t>Jul 5 09:00 am</t>
  </si>
  <si>
    <t>Jul 5 10:00 am</t>
  </si>
  <si>
    <t>Jul 5 11:00 am</t>
  </si>
  <si>
    <t>Jul 5 12:00 pm</t>
  </si>
  <si>
    <t>Jul 5 01:00 pm</t>
  </si>
  <si>
    <t>Jul 5 02:00 pm</t>
  </si>
  <si>
    <t>Jul 5 03:00 pm</t>
  </si>
  <si>
    <t>Jul 5 04:00 pm</t>
  </si>
  <si>
    <t>Jul 5 05:00 pm</t>
  </si>
  <si>
    <t>Jul 5 06:00 pm</t>
  </si>
  <si>
    <t>Jul 5 07:00 pm</t>
  </si>
  <si>
    <t>Jul 5 08:00 pm</t>
  </si>
  <si>
    <t>Jul 5 09:00 pm</t>
  </si>
  <si>
    <t>Jul 5 10:00 pm</t>
  </si>
  <si>
    <t>Jul 5 11:00 pm</t>
  </si>
  <si>
    <t>Jul 6 12:00 am</t>
  </si>
  <si>
    <t>Jul 6 01:00 am</t>
  </si>
  <si>
    <t>Jul 6 02:00 am</t>
  </si>
  <si>
    <t>Jul 6 03:00 am</t>
  </si>
  <si>
    <t>Jul 6 04:00 am</t>
  </si>
  <si>
    <t>Jul 6 05:00 am</t>
  </si>
  <si>
    <t>Jul 6 06:00 am</t>
  </si>
  <si>
    <t>Jul 6 07:00 am</t>
  </si>
  <si>
    <t>Jul 6 08:00 am</t>
  </si>
  <si>
    <t>Jul 6 09:00 am</t>
  </si>
  <si>
    <t>Jul 6 10:00 am</t>
  </si>
  <si>
    <t>Jul 6 11:00 am</t>
  </si>
  <si>
    <t>Jul 6 12:00 pm</t>
  </si>
  <si>
    <t>Jul 6 01:00 pm</t>
  </si>
  <si>
    <t>Jul 6 02:00 pm</t>
  </si>
  <si>
    <t>Jul 6 03:00 pm</t>
  </si>
  <si>
    <t>Jul 6 04:00 pm</t>
  </si>
  <si>
    <t>Jul 6 05:00 pm</t>
  </si>
  <si>
    <t>Jul 6 06:00 pm</t>
  </si>
  <si>
    <t>Jul 6 07:00 pm</t>
  </si>
  <si>
    <t>Jul 6 08:00 pm</t>
  </si>
  <si>
    <t>Jul 6 09:00 pm</t>
  </si>
  <si>
    <t>Jul 6 10:00 pm</t>
  </si>
  <si>
    <t>Jul 6 11:00 pm</t>
  </si>
  <si>
    <t>Jul 7 12:00 am</t>
  </si>
  <si>
    <t>Jul 7 01:00 am</t>
  </si>
  <si>
    <t>Jul 7 02:00 am</t>
  </si>
  <si>
    <t>Jul 7 03:00 am</t>
  </si>
  <si>
    <t>Jul 7 04:00 am</t>
  </si>
  <si>
    <t>Jul 7 05:00 am</t>
  </si>
  <si>
    <t>Jul 7 06:00 am</t>
  </si>
  <si>
    <t>Jul 7 07:00 am</t>
  </si>
  <si>
    <t>Jul 7 08:00 am</t>
  </si>
  <si>
    <t>Jul 7 09:00 am</t>
  </si>
  <si>
    <t>Jul 7 10:00 am</t>
  </si>
  <si>
    <t>Jul 7 11:00 am</t>
  </si>
  <si>
    <t>Jul 7 12:00 pm</t>
  </si>
  <si>
    <t>Jul 7 01:00 pm</t>
  </si>
  <si>
    <t>Jul 7 02:00 pm</t>
  </si>
  <si>
    <t>Jul 7 03:00 pm</t>
  </si>
  <si>
    <t>Jul 7 04:00 pm</t>
  </si>
  <si>
    <t>Jul 7 05:00 pm</t>
  </si>
  <si>
    <t>Jul 7 06:00 pm</t>
  </si>
  <si>
    <t>Jul 7 07:00 pm</t>
  </si>
  <si>
    <t>Jul 7 08:00 pm</t>
  </si>
  <si>
    <t>Jul 7 09:00 pm</t>
  </si>
  <si>
    <t>Jul 7 10:00 pm</t>
  </si>
  <si>
    <t>Jul 7 11:00 pm</t>
  </si>
  <si>
    <t>Jul 8 12:00 am</t>
  </si>
  <si>
    <t>Jul 8 01:00 am</t>
  </si>
  <si>
    <t>Jul 8 02:00 am</t>
  </si>
  <si>
    <t>Jul 8 03:00 am</t>
  </si>
  <si>
    <t>Jul 8 04:00 am</t>
  </si>
  <si>
    <t>Jul 8 05:00 am</t>
  </si>
  <si>
    <t>Jul 8 06:00 am</t>
  </si>
  <si>
    <t>Jul 8 07:00 am</t>
  </si>
  <si>
    <t>Jul 8 08:00 am</t>
  </si>
  <si>
    <t>Jul 8 09:00 am</t>
  </si>
  <si>
    <t>Jul 8 10:00 am</t>
  </si>
  <si>
    <t>Jul 8 11:00 am</t>
  </si>
  <si>
    <t>Jul 8 12:00 pm</t>
  </si>
  <si>
    <t>Jul 8 01:00 pm</t>
  </si>
  <si>
    <t>Jul 8 02:00 pm</t>
  </si>
  <si>
    <t>Jul 8 03:00 pm</t>
  </si>
  <si>
    <t>Jul 8 04:00 pm</t>
  </si>
  <si>
    <t>Jul 8 05:00 pm</t>
  </si>
  <si>
    <t>Jul 8 06:00 pm</t>
  </si>
  <si>
    <t>Jul 8 07:00 pm</t>
  </si>
  <si>
    <t>Jul 8 08:00 pm</t>
  </si>
  <si>
    <t>Jul 8 09:00 pm</t>
  </si>
  <si>
    <t>Jul 8 10:00 pm</t>
  </si>
  <si>
    <t>Jul 8 11:00 pm</t>
  </si>
  <si>
    <t>Jul 9 12:00 am</t>
  </si>
  <si>
    <t>Jul 9 01:00 am</t>
  </si>
  <si>
    <t>Jul 9 02:00 am</t>
  </si>
  <si>
    <t>Jul 9 03:00 am</t>
  </si>
  <si>
    <t>Jul 9 04:00 am</t>
  </si>
  <si>
    <t>Jul 9 05:00 am</t>
  </si>
  <si>
    <t>Jul 9 06:00 am</t>
  </si>
  <si>
    <t>Jul 9 07:00 am</t>
  </si>
  <si>
    <t>Jul 9 08:00 am</t>
  </si>
  <si>
    <t>Jul 9 09:00 am</t>
  </si>
  <si>
    <t>Jul 9 10:00 am</t>
  </si>
  <si>
    <t>Jul 9 11:00 am</t>
  </si>
  <si>
    <t>Jul 9 12:00 pm</t>
  </si>
  <si>
    <t>Jul 9 01:00 pm</t>
  </si>
  <si>
    <t>Jul 9 02:00 pm</t>
  </si>
  <si>
    <t>Jul 9 03:00 pm</t>
  </si>
  <si>
    <t>Jul 9 04:00 pm</t>
  </si>
  <si>
    <t>Jul 9 05:00 pm</t>
  </si>
  <si>
    <t>Jul 9 06:00 pm</t>
  </si>
  <si>
    <t>Jul 9 07:00 pm</t>
  </si>
  <si>
    <t>Jul 9 08:00 pm</t>
  </si>
  <si>
    <t>Jul 9 09:00 pm</t>
  </si>
  <si>
    <t>Jul 9 10:00 pm</t>
  </si>
  <si>
    <t>Jul 9 11:00 pm</t>
  </si>
  <si>
    <t>Jul 10 12:00 am</t>
  </si>
  <si>
    <t>Jul 10 01:00 am</t>
  </si>
  <si>
    <t>Jul 10 02:00 am</t>
  </si>
  <si>
    <t>Jul 10 03:00 am</t>
  </si>
  <si>
    <t>Jul 10 04:00 am</t>
  </si>
  <si>
    <t>Jul 10 05:00 am</t>
  </si>
  <si>
    <t>Jul 10 06:00 am</t>
  </si>
  <si>
    <t>Jul 10 07:00 am</t>
  </si>
  <si>
    <t>Jul 10 08:00 am</t>
  </si>
  <si>
    <t>Jul 10 09:00 am</t>
  </si>
  <si>
    <t>Jul 10 10:00 am</t>
  </si>
  <si>
    <t>Jul 10 11:00 am</t>
  </si>
  <si>
    <t>Jul 10 12:00 pm</t>
  </si>
  <si>
    <t>Jul 10 01:00 pm</t>
  </si>
  <si>
    <t>Jul 10 02:00 pm</t>
  </si>
  <si>
    <t>Jul 10 03:00 pm</t>
  </si>
  <si>
    <t>Jul 10 04:00 pm</t>
  </si>
  <si>
    <t>Jul 10 05:00 pm</t>
  </si>
  <si>
    <t>Jul 10 06:00 pm</t>
  </si>
  <si>
    <t>Jul 10 07:00 pm</t>
  </si>
  <si>
    <t>Jul 10 08:00 pm</t>
  </si>
  <si>
    <t>Jul 10 09:00 pm</t>
  </si>
  <si>
    <t>Jul 10 10:00 pm</t>
  </si>
  <si>
    <t>Jul 10 11:00 pm</t>
  </si>
  <si>
    <t>Jul 11 12:00 am</t>
  </si>
  <si>
    <t>Jul 11 01:00 am</t>
  </si>
  <si>
    <t>Jul 11 02:00 am</t>
  </si>
  <si>
    <t>Jul 11 03:00 am</t>
  </si>
  <si>
    <t>Jul 11 04:00 am</t>
  </si>
  <si>
    <t>Jul 11 05:00 am</t>
  </si>
  <si>
    <t>Jul 11 06:00 am</t>
  </si>
  <si>
    <t>Jul 11 07:00 am</t>
  </si>
  <si>
    <t>Jul 11 08:00 am</t>
  </si>
  <si>
    <t>Jul 11 09:00 am</t>
  </si>
  <si>
    <t>Jul 11 10:00 am</t>
  </si>
  <si>
    <t>Jul 11 11:00 am</t>
  </si>
  <si>
    <t>Jul 11 12:00 pm</t>
  </si>
  <si>
    <t>Jul 11 01:00 pm</t>
  </si>
  <si>
    <t>Jul 11 02:00 pm</t>
  </si>
  <si>
    <t>Jul 11 03:00 pm</t>
  </si>
  <si>
    <t>Jul 11 04:00 pm</t>
  </si>
  <si>
    <t>Jul 11 05:00 pm</t>
  </si>
  <si>
    <t>Jul 11 06:00 pm</t>
  </si>
  <si>
    <t>Jul 11 07:00 pm</t>
  </si>
  <si>
    <t>Jul 11 08:00 pm</t>
  </si>
  <si>
    <t>Jul 11 09:00 pm</t>
  </si>
  <si>
    <t>Jul 11 10:00 pm</t>
  </si>
  <si>
    <t>Jul 11 11:00 pm</t>
  </si>
  <si>
    <t>Jul 12 12:00 am</t>
  </si>
  <si>
    <t>Jul 12 01:00 am</t>
  </si>
  <si>
    <t>Jul 12 02:00 am</t>
  </si>
  <si>
    <t>Jul 12 03:00 am</t>
  </si>
  <si>
    <t>Jul 12 04:00 am</t>
  </si>
  <si>
    <t>Jul 12 05:00 am</t>
  </si>
  <si>
    <t>Jul 12 06:00 am</t>
  </si>
  <si>
    <t>Jul 12 07:00 am</t>
  </si>
  <si>
    <t>Jul 12 08:00 am</t>
  </si>
  <si>
    <t>Jul 12 09:00 am</t>
  </si>
  <si>
    <t>Jul 12 10:00 am</t>
  </si>
  <si>
    <t>Jul 12 11:00 am</t>
  </si>
  <si>
    <t>Jul 12 12:00 pm</t>
  </si>
  <si>
    <t>Jul 12 01:00 pm</t>
  </si>
  <si>
    <t>Jul 12 02:00 pm</t>
  </si>
  <si>
    <t>Jul 12 03:00 pm</t>
  </si>
  <si>
    <t>Jul 12 04:00 pm</t>
  </si>
  <si>
    <t>Jul 12 05:00 pm</t>
  </si>
  <si>
    <t>Jul 12 06:00 pm</t>
  </si>
  <si>
    <t>Jul 12 07:00 pm</t>
  </si>
  <si>
    <t>Jul 12 08:00 pm</t>
  </si>
  <si>
    <t>Jul 12 09:00 pm</t>
  </si>
  <si>
    <t>Jul 12 10:00 pm</t>
  </si>
  <si>
    <t>Jul 12 11:00 pm</t>
  </si>
  <si>
    <t>Jul 13 12:00 am</t>
  </si>
  <si>
    <t>Jul 13 01:00 am</t>
  </si>
  <si>
    <t>Jul 13 02:00 am</t>
  </si>
  <si>
    <t>Jul 13 03:00 am</t>
  </si>
  <si>
    <t>Jul 13 04:00 am</t>
  </si>
  <si>
    <t>Jul 13 05:00 am</t>
  </si>
  <si>
    <t>Jul 13 06:00 am</t>
  </si>
  <si>
    <t>Jul 13 07:00 am</t>
  </si>
  <si>
    <t>Jul 13 08:00 am</t>
  </si>
  <si>
    <t>Jul 13 09:00 am</t>
  </si>
  <si>
    <t>Jul 13 10:00 am</t>
  </si>
  <si>
    <t>Jul 13 11:00 am</t>
  </si>
  <si>
    <t>Jul 13 12:00 pm</t>
  </si>
  <si>
    <t>Jul 13 01:00 pm</t>
  </si>
  <si>
    <t>Jul 13 02:00 pm</t>
  </si>
  <si>
    <t>Jul 13 03:00 pm</t>
  </si>
  <si>
    <t>Jul 13 04:00 pm</t>
  </si>
  <si>
    <t>Jul 13 05:00 pm</t>
  </si>
  <si>
    <t>Jul 13 06:00 pm</t>
  </si>
  <si>
    <t>Jul 13 07:00 pm</t>
  </si>
  <si>
    <t>Jul 13 08:00 pm</t>
  </si>
  <si>
    <t>Jul 13 09:00 pm</t>
  </si>
  <si>
    <t>Jul 13 10:00 pm</t>
  </si>
  <si>
    <t>Jul 13 11:00 pm</t>
  </si>
  <si>
    <t>Jul 14 12:00 am</t>
  </si>
  <si>
    <t>Jul 14 01:00 am</t>
  </si>
  <si>
    <t>Jul 14 02:00 am</t>
  </si>
  <si>
    <t>Jul 14 03:00 am</t>
  </si>
  <si>
    <t>Jul 14 04:00 am</t>
  </si>
  <si>
    <t>Jul 14 05:00 am</t>
  </si>
  <si>
    <t>Jul 14 06:00 am</t>
  </si>
  <si>
    <t>Jul 14 07:00 am</t>
  </si>
  <si>
    <t>Jul 14 08:00 am</t>
  </si>
  <si>
    <t>Jul 14 09:00 am</t>
  </si>
  <si>
    <t>Jul 14 10:00 am</t>
  </si>
  <si>
    <t>Jul 14 11:00 am</t>
  </si>
  <si>
    <t>Jul 14 12:00 pm</t>
  </si>
  <si>
    <t>Jul 14 01:00 pm</t>
  </si>
  <si>
    <t>Jul 14 02:00 pm</t>
  </si>
  <si>
    <t>Jul 14 03:00 pm</t>
  </si>
  <si>
    <t>Jul 14 04:00 pm</t>
  </si>
  <si>
    <t>Jul 14 05:00 pm</t>
  </si>
  <si>
    <t>Jul 14 06:00 pm</t>
  </si>
  <si>
    <t>Jul 14 07:00 pm</t>
  </si>
  <si>
    <t>Jul 14 08:00 pm</t>
  </si>
  <si>
    <t>Jul 14 09:00 pm</t>
  </si>
  <si>
    <t>Jul 14 10:00 pm</t>
  </si>
  <si>
    <t>Jul 14 11:00 pm</t>
  </si>
  <si>
    <t>Jul 15 12:00 am</t>
  </si>
  <si>
    <t>Jul 15 01:00 am</t>
  </si>
  <si>
    <t>Jul 15 02:00 am</t>
  </si>
  <si>
    <t>Jul 15 03:00 am</t>
  </si>
  <si>
    <t>Jul 15 04:00 am</t>
  </si>
  <si>
    <t>Jul 15 05:00 am</t>
  </si>
  <si>
    <t>Jul 15 06:00 am</t>
  </si>
  <si>
    <t>Jul 15 07:00 am</t>
  </si>
  <si>
    <t>Jul 15 08:00 am</t>
  </si>
  <si>
    <t>Jul 15 09:00 am</t>
  </si>
  <si>
    <t>Jul 15 10:00 am</t>
  </si>
  <si>
    <t>Jul 15 11:00 am</t>
  </si>
  <si>
    <t>Jul 15 12:00 pm</t>
  </si>
  <si>
    <t>Jul 15 01:00 pm</t>
  </si>
  <si>
    <t>Jul 15 02:00 pm</t>
  </si>
  <si>
    <t>Jul 15 03:00 pm</t>
  </si>
  <si>
    <t>Jul 15 04:00 pm</t>
  </si>
  <si>
    <t>Jul 15 05:00 pm</t>
  </si>
  <si>
    <t>Jul 15 06:00 pm</t>
  </si>
  <si>
    <t>Jul 15 07:00 pm</t>
  </si>
  <si>
    <t>Jul 15 08:00 pm</t>
  </si>
  <si>
    <t>Jul 15 09:00 pm</t>
  </si>
  <si>
    <t>Jul 15 10:00 pm</t>
  </si>
  <si>
    <t>Jul 15 11:00 pm</t>
  </si>
  <si>
    <t>Jul 16 12:00 am</t>
  </si>
  <si>
    <t>Jul 16 01:00 am</t>
  </si>
  <si>
    <t>Jul 16 02:00 am</t>
  </si>
  <si>
    <t>Jul 16 03:00 am</t>
  </si>
  <si>
    <t>Jul 16 04:00 am</t>
  </si>
  <si>
    <t>Jul 16 05:00 am</t>
  </si>
  <si>
    <t>Jul 16 06:00 am</t>
  </si>
  <si>
    <t>Jul 16 07:00 am</t>
  </si>
  <si>
    <t>Jul 16 08:00 am</t>
  </si>
  <si>
    <t>Jul 16 09:00 am</t>
  </si>
  <si>
    <t>Jul 16 10:00 am</t>
  </si>
  <si>
    <t>Jul 16 11:00 am</t>
  </si>
  <si>
    <t>Jul 16 12:00 pm</t>
  </si>
  <si>
    <t>Jul 16 01:00 pm</t>
  </si>
  <si>
    <t>Jul 16 02:00 pm</t>
  </si>
  <si>
    <t>Jul 16 03:00 pm</t>
  </si>
  <si>
    <t>Jul 16 04:00 pm</t>
  </si>
  <si>
    <t>Jul 16 05:00 pm</t>
  </si>
  <si>
    <t>Jul 16 06:00 pm</t>
  </si>
  <si>
    <t>Jul 16 07:00 pm</t>
  </si>
  <si>
    <t>Jul 16 08:00 pm</t>
  </si>
  <si>
    <t>Jul 16 09:00 pm</t>
  </si>
  <si>
    <t>Jul 16 10:00 pm</t>
  </si>
  <si>
    <t>Jul 16 11:00 pm</t>
  </si>
  <si>
    <t>Jul 17 12:00 am</t>
  </si>
  <si>
    <t>Jul 17 01:00 am</t>
  </si>
  <si>
    <t>Jul 17 02:00 am</t>
  </si>
  <si>
    <t>Jul 17 03:00 am</t>
  </si>
  <si>
    <t>Jul 17 04:00 am</t>
  </si>
  <si>
    <t>Jul 17 05:00 am</t>
  </si>
  <si>
    <t>Jul 17 06:00 am</t>
  </si>
  <si>
    <t>Jul 17 07:00 am</t>
  </si>
  <si>
    <t>Jul 17 08:00 am</t>
  </si>
  <si>
    <t>Jul 17 09:00 am</t>
  </si>
  <si>
    <t>Jul 17 10:00 am</t>
  </si>
  <si>
    <t>Jul 17 11:00 am</t>
  </si>
  <si>
    <t>Jul 17 12:00 pm</t>
  </si>
  <si>
    <t>Jul 17 01:00 pm</t>
  </si>
  <si>
    <t>Jul 17 02:00 pm</t>
  </si>
  <si>
    <t>Jul 17 03:00 pm</t>
  </si>
  <si>
    <t>Jul 17 04:00 pm</t>
  </si>
  <si>
    <t>Jul 17 05:00 pm</t>
  </si>
  <si>
    <t>Jul 17 06:00 pm</t>
  </si>
  <si>
    <t>Jul 17 07:00 pm</t>
  </si>
  <si>
    <t>Jul 17 08:00 pm</t>
  </si>
  <si>
    <t>Jul 17 09:00 pm</t>
  </si>
  <si>
    <t>Jul 17 10:00 pm</t>
  </si>
  <si>
    <t>Jul 17 11:00 pm</t>
  </si>
  <si>
    <t>Jul 18 12:00 am</t>
  </si>
  <si>
    <t>Jul 18 01:00 am</t>
  </si>
  <si>
    <t>Jul 18 02:00 am</t>
  </si>
  <si>
    <t>Jul 18 03:00 am</t>
  </si>
  <si>
    <t>Jul 18 04:00 am</t>
  </si>
  <si>
    <t>Jul 18 05:00 am</t>
  </si>
  <si>
    <t>Jul 18 06:00 am</t>
  </si>
  <si>
    <t>Jul 18 07:00 am</t>
  </si>
  <si>
    <t>Jul 18 08:00 am</t>
  </si>
  <si>
    <t>Jul 18 09:00 am</t>
  </si>
  <si>
    <t>Jul 18 10:00 am</t>
  </si>
  <si>
    <t>Jul 18 11:00 am</t>
  </si>
  <si>
    <t>Jul 18 12:00 pm</t>
  </si>
  <si>
    <t>Jul 18 01:00 pm</t>
  </si>
  <si>
    <t>Jul 18 02:00 pm</t>
  </si>
  <si>
    <t>Jul 18 03:00 pm</t>
  </si>
  <si>
    <t>Jul 18 04:00 pm</t>
  </si>
  <si>
    <t>Jul 18 05:00 pm</t>
  </si>
  <si>
    <t>Jul 18 06:00 pm</t>
  </si>
  <si>
    <t>Jul 18 07:00 pm</t>
  </si>
  <si>
    <t>Jul 18 08:00 pm</t>
  </si>
  <si>
    <t>Jul 18 09:00 pm</t>
  </si>
  <si>
    <t>Jul 18 10:00 pm</t>
  </si>
  <si>
    <t>Jul 18 11:00 pm</t>
  </si>
  <si>
    <t>Jul 19 12:00 am</t>
  </si>
  <si>
    <t>Jul 19 01:00 am</t>
  </si>
  <si>
    <t>Jul 19 02:00 am</t>
  </si>
  <si>
    <t>Jul 19 03:00 am</t>
  </si>
  <si>
    <t>Jul 19 04:00 am</t>
  </si>
  <si>
    <t>Jul 19 05:00 am</t>
  </si>
  <si>
    <t>Jul 19 06:00 am</t>
  </si>
  <si>
    <t>Jul 19 07:00 am</t>
  </si>
  <si>
    <t>Jul 19 08:00 am</t>
  </si>
  <si>
    <t>Jul 19 09:00 am</t>
  </si>
  <si>
    <t>Jul 19 10:00 am</t>
  </si>
  <si>
    <t>Jul 19 11:00 am</t>
  </si>
  <si>
    <t>Jul 19 12:00 pm</t>
  </si>
  <si>
    <t>Jul 19 01:00 pm</t>
  </si>
  <si>
    <t>Jul 19 02:00 pm</t>
  </si>
  <si>
    <t>Jul 19 03:00 pm</t>
  </si>
  <si>
    <t>Jul 19 04:00 pm</t>
  </si>
  <si>
    <t>Jul 19 05:00 pm</t>
  </si>
  <si>
    <t>Jul 19 06:00 pm</t>
  </si>
  <si>
    <t>Jul 19 07:00 pm</t>
  </si>
  <si>
    <t>Jul 19 08:00 pm</t>
  </si>
  <si>
    <t>Jul 19 09:00 pm</t>
  </si>
  <si>
    <t>Jul 19 10:00 pm</t>
  </si>
  <si>
    <t>Jul 19 11:00 pm</t>
  </si>
  <si>
    <t>Jul 20 12:00 am</t>
  </si>
  <si>
    <t>Jul 20 01:00 am</t>
  </si>
  <si>
    <t>Jul 20 02:00 am</t>
  </si>
  <si>
    <t>Jul 20 03:00 am</t>
  </si>
  <si>
    <t>Jul 20 04:00 am</t>
  </si>
  <si>
    <t>Jul 20 05:00 am</t>
  </si>
  <si>
    <t>Jul 20 06:00 am</t>
  </si>
  <si>
    <t>Jul 20 07:00 am</t>
  </si>
  <si>
    <t>Jul 20 08:00 am</t>
  </si>
  <si>
    <t>Jul 20 09:00 am</t>
  </si>
  <si>
    <t>Jul 20 10:00 am</t>
  </si>
  <si>
    <t>Jul 20 11:00 am</t>
  </si>
  <si>
    <t>Jul 20 12:00 pm</t>
  </si>
  <si>
    <t>Jul 20 01:00 pm</t>
  </si>
  <si>
    <t>Jul 20 02:00 pm</t>
  </si>
  <si>
    <t>Jul 20 03:00 pm</t>
  </si>
  <si>
    <t>Jul 20 04:00 pm</t>
  </si>
  <si>
    <t>Jul 20 05:00 pm</t>
  </si>
  <si>
    <t>Jul 20 06:00 pm</t>
  </si>
  <si>
    <t>Jul 20 07:00 pm</t>
  </si>
  <si>
    <t>Jul 20 08:00 pm</t>
  </si>
  <si>
    <t>Jul 20 09:00 pm</t>
  </si>
  <si>
    <t>Jul 20 10:00 pm</t>
  </si>
  <si>
    <t>Jul 20 11:00 pm</t>
  </si>
  <si>
    <t>Jul 21 12:00 am</t>
  </si>
  <si>
    <t>Jul 21 01:00 am</t>
  </si>
  <si>
    <t>Jul 21 02:00 am</t>
  </si>
  <si>
    <t>Jul 21 03:00 am</t>
  </si>
  <si>
    <t>Jul 21 04:00 am</t>
  </si>
  <si>
    <t>Jul 21 05:00 am</t>
  </si>
  <si>
    <t>Jul 21 06:00 am</t>
  </si>
  <si>
    <t>Jul 21 07:00 am</t>
  </si>
  <si>
    <t>Jul 21 08:00 am</t>
  </si>
  <si>
    <t>Jul 21 09:00 am</t>
  </si>
  <si>
    <t>Jul 21 10:00 am</t>
  </si>
  <si>
    <t>Jul 21 11:00 am</t>
  </si>
  <si>
    <t>Jul 21 12:00 pm</t>
  </si>
  <si>
    <t>Jul 21 01:00 pm</t>
  </si>
  <si>
    <t>Jul 21 02:00 pm</t>
  </si>
  <si>
    <t>Jul 21 03:00 pm</t>
  </si>
  <si>
    <t>Jul 21 04:00 pm</t>
  </si>
  <si>
    <t>Jul 21 05:00 pm</t>
  </si>
  <si>
    <t>Jul 21 06:00 pm</t>
  </si>
  <si>
    <t>Jul 21 07:00 pm</t>
  </si>
  <si>
    <t>Jul 21 08:00 pm</t>
  </si>
  <si>
    <t>Jul 21 09:00 pm</t>
  </si>
  <si>
    <t>Jul 21 10:00 pm</t>
  </si>
  <si>
    <t>Jul 21 11:00 pm</t>
  </si>
  <si>
    <t>Jul 22 12:00 am</t>
  </si>
  <si>
    <t>Jul 22 01:00 am</t>
  </si>
  <si>
    <t>Jul 22 02:00 am</t>
  </si>
  <si>
    <t>Jul 22 03:00 am</t>
  </si>
  <si>
    <t>Jul 22 04:00 am</t>
  </si>
  <si>
    <t>Jul 22 05:00 am</t>
  </si>
  <si>
    <t>Jul 22 06:00 am</t>
  </si>
  <si>
    <t>Jul 22 07:00 am</t>
  </si>
  <si>
    <t>Jul 22 08:00 am</t>
  </si>
  <si>
    <t>Jul 22 09:00 am</t>
  </si>
  <si>
    <t>Jul 22 10:00 am</t>
  </si>
  <si>
    <t>Jul 22 11:00 am</t>
  </si>
  <si>
    <t>Jul 22 12:00 pm</t>
  </si>
  <si>
    <t>Jul 22 01:00 pm</t>
  </si>
  <si>
    <t>Jul 22 02:00 pm</t>
  </si>
  <si>
    <t>Jul 22 03:00 pm</t>
  </si>
  <si>
    <t>Jul 22 04:00 pm</t>
  </si>
  <si>
    <t>Jul 22 05:00 pm</t>
  </si>
  <si>
    <t>Jul 22 06:00 pm</t>
  </si>
  <si>
    <t>Jul 22 07:00 pm</t>
  </si>
  <si>
    <t>Jul 22 08:00 pm</t>
  </si>
  <si>
    <t>Jul 22 09:00 pm</t>
  </si>
  <si>
    <t>Jul 22 10:00 pm</t>
  </si>
  <si>
    <t>Jul 22 11:00 pm</t>
  </si>
  <si>
    <t>Jul 23 12:00 am</t>
  </si>
  <si>
    <t>Jul 23 01:00 am</t>
  </si>
  <si>
    <t>Jul 23 02:00 am</t>
  </si>
  <si>
    <t>Jul 23 03:00 am</t>
  </si>
  <si>
    <t>Jul 23 04:00 am</t>
  </si>
  <si>
    <t>Jul 23 05:00 am</t>
  </si>
  <si>
    <t>Jul 23 06:00 am</t>
  </si>
  <si>
    <t>Jul 23 07:00 am</t>
  </si>
  <si>
    <t>Jul 23 08:00 am</t>
  </si>
  <si>
    <t>Jul 23 09:00 am</t>
  </si>
  <si>
    <t>Jul 23 10:00 am</t>
  </si>
  <si>
    <t>Jul 23 11:00 am</t>
  </si>
  <si>
    <t>Jul 23 12:00 pm</t>
  </si>
  <si>
    <t>Jul 23 01:00 pm</t>
  </si>
  <si>
    <t>Jul 23 02:00 pm</t>
  </si>
  <si>
    <t>Jul 23 03:00 pm</t>
  </si>
  <si>
    <t>Jul 23 04:00 pm</t>
  </si>
  <si>
    <t>Jul 23 05:00 pm</t>
  </si>
  <si>
    <t>Jul 23 06:00 pm</t>
  </si>
  <si>
    <t>Jul 23 07:00 pm</t>
  </si>
  <si>
    <t>Jul 23 08:00 pm</t>
  </si>
  <si>
    <t>Jul 23 09:00 pm</t>
  </si>
  <si>
    <t>Jul 23 10:00 pm</t>
  </si>
  <si>
    <t>Jul 23 11:00 pm</t>
  </si>
  <si>
    <t>Jul 24 12:00 am</t>
  </si>
  <si>
    <t>Jul 24 01:00 am</t>
  </si>
  <si>
    <t>Jul 24 02:00 am</t>
  </si>
  <si>
    <t>Jul 24 03:00 am</t>
  </si>
  <si>
    <t>Jul 24 04:00 am</t>
  </si>
  <si>
    <t>Jul 24 05:00 am</t>
  </si>
  <si>
    <t>Jul 24 06:00 am</t>
  </si>
  <si>
    <t>Jul 24 07:00 am</t>
  </si>
  <si>
    <t>Jul 24 08:00 am</t>
  </si>
  <si>
    <t>Jul 24 09:00 am</t>
  </si>
  <si>
    <t>Jul 24 10:00 am</t>
  </si>
  <si>
    <t>Jul 24 11:00 am</t>
  </si>
  <si>
    <t>Jul 24 12:00 pm</t>
  </si>
  <si>
    <t>Jul 24 01:00 pm</t>
  </si>
  <si>
    <t>Jul 24 02:00 pm</t>
  </si>
  <si>
    <t>Jul 24 03:00 pm</t>
  </si>
  <si>
    <t>Jul 24 04:00 pm</t>
  </si>
  <si>
    <t>Jul 24 05:00 pm</t>
  </si>
  <si>
    <t>Jul 24 06:00 pm</t>
  </si>
  <si>
    <t>Jul 24 07:00 pm</t>
  </si>
  <si>
    <t>Jul 24 08:00 pm</t>
  </si>
  <si>
    <t>Jul 24 09:00 pm</t>
  </si>
  <si>
    <t>Jul 24 10:00 pm</t>
  </si>
  <si>
    <t>Jul 24 11:00 pm</t>
  </si>
  <si>
    <t>Jul 25 12:00 am</t>
  </si>
  <si>
    <t>Jul 25 01:00 am</t>
  </si>
  <si>
    <t>Jul 25 02:00 am</t>
  </si>
  <si>
    <t>Jul 25 03:00 am</t>
  </si>
  <si>
    <t>Jul 25 04:00 am</t>
  </si>
  <si>
    <t>Jul 25 05:00 am</t>
  </si>
  <si>
    <t>Jul 25 06:00 am</t>
  </si>
  <si>
    <t>Jul 25 07:00 am</t>
  </si>
  <si>
    <t>Jul 25 08:00 am</t>
  </si>
  <si>
    <t>Jul 25 09:00 am</t>
  </si>
  <si>
    <t>Jul 25 10:00 am</t>
  </si>
  <si>
    <t>Jul 25 11:00 am</t>
  </si>
  <si>
    <t>Jul 25 12:00 pm</t>
  </si>
  <si>
    <t>Jul 25 01:00 pm</t>
  </si>
  <si>
    <t>Jul 25 02:00 pm</t>
  </si>
  <si>
    <t>Jul 25 03:00 pm</t>
  </si>
  <si>
    <t>Jul 25 04:00 pm</t>
  </si>
  <si>
    <t>Jul 25 05:00 pm</t>
  </si>
  <si>
    <t>Jul 25 06:00 pm</t>
  </si>
  <si>
    <t>Jul 25 07:00 pm</t>
  </si>
  <si>
    <t>Jul 25 08:00 pm</t>
  </si>
  <si>
    <t>Jul 25 09:00 pm</t>
  </si>
  <si>
    <t>Jul 25 10:00 pm</t>
  </si>
  <si>
    <t>Jul 25 11:00 pm</t>
  </si>
  <si>
    <t>Jul 26 12:00 am</t>
  </si>
  <si>
    <t>Jul 26 01:00 am</t>
  </si>
  <si>
    <t>Jul 26 02:00 am</t>
  </si>
  <si>
    <t>Jul 26 03:00 am</t>
  </si>
  <si>
    <t>Jul 26 04:00 am</t>
  </si>
  <si>
    <t>Jul 26 05:00 am</t>
  </si>
  <si>
    <t>Jul 26 06:00 am</t>
  </si>
  <si>
    <t>Jul 26 07:00 am</t>
  </si>
  <si>
    <t>Jul 26 08:00 am</t>
  </si>
  <si>
    <t>Jul 26 09:00 am</t>
  </si>
  <si>
    <t>Jul 26 10:00 am</t>
  </si>
  <si>
    <t>Jul 26 11:00 am</t>
  </si>
  <si>
    <t>Jul 26 12:00 pm</t>
  </si>
  <si>
    <t>Jul 26 01:00 pm</t>
  </si>
  <si>
    <t>Jul 26 02:00 pm</t>
  </si>
  <si>
    <t>Jul 26 03:00 pm</t>
  </si>
  <si>
    <t>Jul 26 04:00 pm</t>
  </si>
  <si>
    <t>Jul 26 05:00 pm</t>
  </si>
  <si>
    <t>Jul 26 06:00 pm</t>
  </si>
  <si>
    <t>Jul 26 07:00 pm</t>
  </si>
  <si>
    <t>Jul 26 08:00 pm</t>
  </si>
  <si>
    <t>Jul 26 09:00 pm</t>
  </si>
  <si>
    <t>Jul 26 10:00 pm</t>
  </si>
  <si>
    <t>Jul 26 11:00 pm</t>
  </si>
  <si>
    <t>Jul 27 12:00 am</t>
  </si>
  <si>
    <t>Jul 27 01:00 am</t>
  </si>
  <si>
    <t>Jul 27 02:00 am</t>
  </si>
  <si>
    <t>Jul 27 03:00 am</t>
  </si>
  <si>
    <t>Jul 27 04:00 am</t>
  </si>
  <si>
    <t>Jul 27 05:00 am</t>
  </si>
  <si>
    <t>Jul 27 06:00 am</t>
  </si>
  <si>
    <t>Jul 27 07:00 am</t>
  </si>
  <si>
    <t>Jul 27 08:00 am</t>
  </si>
  <si>
    <t>Jul 27 09:00 am</t>
  </si>
  <si>
    <t>Jul 27 10:00 am</t>
  </si>
  <si>
    <t>Jul 27 11:00 am</t>
  </si>
  <si>
    <t>Jul 27 12:00 pm</t>
  </si>
  <si>
    <t>Jul 27 01:00 pm</t>
  </si>
  <si>
    <t>Jul 27 02:00 pm</t>
  </si>
  <si>
    <t>Jul 27 03:00 pm</t>
  </si>
  <si>
    <t>Jul 27 04:00 pm</t>
  </si>
  <si>
    <t>Jul 27 05:00 pm</t>
  </si>
  <si>
    <t>Jul 27 06:00 pm</t>
  </si>
  <si>
    <t>Jul 27 07:00 pm</t>
  </si>
  <si>
    <t>Jul 27 08:00 pm</t>
  </si>
  <si>
    <t>Jul 27 09:00 pm</t>
  </si>
  <si>
    <t>Jul 27 10:00 pm</t>
  </si>
  <si>
    <t>Jul 27 11:00 pm</t>
  </si>
  <si>
    <t>Jul 28 12:00 am</t>
  </si>
  <si>
    <t>Jul 28 01:00 am</t>
  </si>
  <si>
    <t>Jul 28 02:00 am</t>
  </si>
  <si>
    <t>Jul 28 03:00 am</t>
  </si>
  <si>
    <t>Jul 28 04:00 am</t>
  </si>
  <si>
    <t>Jul 28 05:00 am</t>
  </si>
  <si>
    <t>Jul 28 06:00 am</t>
  </si>
  <si>
    <t>Jul 28 07:00 am</t>
  </si>
  <si>
    <t>Jul 28 08:00 am</t>
  </si>
  <si>
    <t>Jul 28 09:00 am</t>
  </si>
  <si>
    <t>Jul 28 10:00 am</t>
  </si>
  <si>
    <t>Jul 28 11:00 am</t>
  </si>
  <si>
    <t>Jul 28 12:00 pm</t>
  </si>
  <si>
    <t>Jul 28 01:00 pm</t>
  </si>
  <si>
    <t>Jul 28 02:00 pm</t>
  </si>
  <si>
    <t>Jul 28 03:00 pm</t>
  </si>
  <si>
    <t>Jul 28 04:00 pm</t>
  </si>
  <si>
    <t>Jul 28 05:00 pm</t>
  </si>
  <si>
    <t>Jul 28 06:00 pm</t>
  </si>
  <si>
    <t>Jul 28 07:00 pm</t>
  </si>
  <si>
    <t>Jul 28 08:00 pm</t>
  </si>
  <si>
    <t>Jul 28 09:00 pm</t>
  </si>
  <si>
    <t>Jul 28 10:00 pm</t>
  </si>
  <si>
    <t>Jul 28 11:00 pm</t>
  </si>
  <si>
    <t>Jul 29 12:00 am</t>
  </si>
  <si>
    <t>Jul 29 01:00 am</t>
  </si>
  <si>
    <t>Jul 29 02:00 am</t>
  </si>
  <si>
    <t>Jul 29 03:00 am</t>
  </si>
  <si>
    <t>Jul 29 04:00 am</t>
  </si>
  <si>
    <t>Jul 29 05:00 am</t>
  </si>
  <si>
    <t>Jul 29 06:00 am</t>
  </si>
  <si>
    <t>Jul 29 07:00 am</t>
  </si>
  <si>
    <t>Jul 29 08:00 am</t>
  </si>
  <si>
    <t>Jul 29 09:00 am</t>
  </si>
  <si>
    <t>Jul 29 10:00 am</t>
  </si>
  <si>
    <t>Jul 29 11:00 am</t>
  </si>
  <si>
    <t>Jul 29 12:00 pm</t>
  </si>
  <si>
    <t>Jul 29 01:00 pm</t>
  </si>
  <si>
    <t>Jul 29 02:00 pm</t>
  </si>
  <si>
    <t>Jul 29 03:00 pm</t>
  </si>
  <si>
    <t>Jul 29 04:00 pm</t>
  </si>
  <si>
    <t>Jul 29 05:00 pm</t>
  </si>
  <si>
    <t>Jul 29 06:00 pm</t>
  </si>
  <si>
    <t>Jul 29 07:00 pm</t>
  </si>
  <si>
    <t>Jul 29 08:00 pm</t>
  </si>
  <si>
    <t>Jul 29 09:00 pm</t>
  </si>
  <si>
    <t>Jul 29 10:00 pm</t>
  </si>
  <si>
    <t>Jul 29 11:00 pm</t>
  </si>
  <si>
    <t>Jul 30 12:00 am</t>
  </si>
  <si>
    <t>Jul 30 01:00 am</t>
  </si>
  <si>
    <t>Jul 30 02:00 am</t>
  </si>
  <si>
    <t>Jul 30 03:00 am</t>
  </si>
  <si>
    <t>Jul 30 04:00 am</t>
  </si>
  <si>
    <t>Jul 30 05:00 am</t>
  </si>
  <si>
    <t>Jul 30 06:00 am</t>
  </si>
  <si>
    <t>Jul 30 07:00 am</t>
  </si>
  <si>
    <t>Jul 30 08:00 am</t>
  </si>
  <si>
    <t>Jul 30 09:00 am</t>
  </si>
  <si>
    <t>Jul 30 10:00 am</t>
  </si>
  <si>
    <t>Jul 30 11:00 am</t>
  </si>
  <si>
    <t>Jul 30 12:00 pm</t>
  </si>
  <si>
    <t>Jul 30 01:00 pm</t>
  </si>
  <si>
    <t>Jul 30 02:00 pm</t>
  </si>
  <si>
    <t>Jul 30 03:00 pm</t>
  </si>
  <si>
    <t>Jul 30 04:00 pm</t>
  </si>
  <si>
    <t>Jul 30 05:00 pm</t>
  </si>
  <si>
    <t>Jul 30 06:00 pm</t>
  </si>
  <si>
    <t>Jul 30 07:00 pm</t>
  </si>
  <si>
    <t>Jul 30 08:00 pm</t>
  </si>
  <si>
    <t>Jul 30 09:00 pm</t>
  </si>
  <si>
    <t>Jul 30 10:00 pm</t>
  </si>
  <si>
    <t>Jul 30 11:00 pm</t>
  </si>
  <si>
    <t>Jul 31 12:00 am</t>
  </si>
  <si>
    <t>Jul 31 01:00 am</t>
  </si>
  <si>
    <t>Jul 31 02:00 am</t>
  </si>
  <si>
    <t>Jul 31 03:00 am</t>
  </si>
  <si>
    <t>Jul 31 04:00 am</t>
  </si>
  <si>
    <t>Jul 31 05:00 am</t>
  </si>
  <si>
    <t>Jul 31 06:00 am</t>
  </si>
  <si>
    <t>Jul 31 07:00 am</t>
  </si>
  <si>
    <t>Jul 31 08:00 am</t>
  </si>
  <si>
    <t>Jul 31 09:00 am</t>
  </si>
  <si>
    <t>Jul 31 10:00 am</t>
  </si>
  <si>
    <t>Jul 31 11:00 am</t>
  </si>
  <si>
    <t>Jul 31 12:00 pm</t>
  </si>
  <si>
    <t>Jul 31 01:00 pm</t>
  </si>
  <si>
    <t>Jul 31 02:00 pm</t>
  </si>
  <si>
    <t>Jul 31 03:00 pm</t>
  </si>
  <si>
    <t>Jul 31 04:00 pm</t>
  </si>
  <si>
    <t>Jul 31 05:00 pm</t>
  </si>
  <si>
    <t>Jul 31 06:00 pm</t>
  </si>
  <si>
    <t>Jul 31 07:00 pm</t>
  </si>
  <si>
    <t>Jul 31 08:00 pm</t>
  </si>
  <si>
    <t>Jul 31 09:00 pm</t>
  </si>
  <si>
    <t>Jul 31 10:00 pm</t>
  </si>
  <si>
    <t>Jul 31 11:00 pm</t>
  </si>
  <si>
    <t>Aug 1 12:00 am</t>
  </si>
  <si>
    <t>Aug 1 01:00 am</t>
  </si>
  <si>
    <t>Aug 1 02:00 am</t>
  </si>
  <si>
    <t>Aug 1 03:00 am</t>
  </si>
  <si>
    <t>Aug 1 04:00 am</t>
  </si>
  <si>
    <t>Aug 1 05:00 am</t>
  </si>
  <si>
    <t>Aug 1 06:00 am</t>
  </si>
  <si>
    <t>Aug 1 07:00 am</t>
  </si>
  <si>
    <t>Aug 1 08:00 am</t>
  </si>
  <si>
    <t>Aug 1 09:00 am</t>
  </si>
  <si>
    <t>Aug 1 10:00 am</t>
  </si>
  <si>
    <t>Aug 1 11:00 am</t>
  </si>
  <si>
    <t>Aug 1 12:00 pm</t>
  </si>
  <si>
    <t>Aug 1 01:00 pm</t>
  </si>
  <si>
    <t>Aug 1 02:00 pm</t>
  </si>
  <si>
    <t>Aug 1 03:00 pm</t>
  </si>
  <si>
    <t>Aug 1 04:00 pm</t>
  </si>
  <si>
    <t>Aug 1 05:00 pm</t>
  </si>
  <si>
    <t>Aug 1 06:00 pm</t>
  </si>
  <si>
    <t>Aug 1 07:00 pm</t>
  </si>
  <si>
    <t>Aug 1 08:00 pm</t>
  </si>
  <si>
    <t>Aug 1 09:00 pm</t>
  </si>
  <si>
    <t>Aug 1 10:00 pm</t>
  </si>
  <si>
    <t>Aug 1 11:00 pm</t>
  </si>
  <si>
    <t>Aug 2 12:00 am</t>
  </si>
  <si>
    <t>Aug 2 01:00 am</t>
  </si>
  <si>
    <t>Aug 2 02:00 am</t>
  </si>
  <si>
    <t>Aug 2 03:00 am</t>
  </si>
  <si>
    <t>Aug 2 04:00 am</t>
  </si>
  <si>
    <t>Aug 2 05:00 am</t>
  </si>
  <si>
    <t>Aug 2 06:00 am</t>
  </si>
  <si>
    <t>Aug 2 07:00 am</t>
  </si>
  <si>
    <t>Aug 2 08:00 am</t>
  </si>
  <si>
    <t>Aug 2 09:00 am</t>
  </si>
  <si>
    <t>Aug 2 10:00 am</t>
  </si>
  <si>
    <t>Aug 2 11:00 am</t>
  </si>
  <si>
    <t>Aug 2 12:00 pm</t>
  </si>
  <si>
    <t>Aug 2 01:00 pm</t>
  </si>
  <si>
    <t>Aug 2 02:00 pm</t>
  </si>
  <si>
    <t>Aug 2 03:00 pm</t>
  </si>
  <si>
    <t>Aug 2 04:00 pm</t>
  </si>
  <si>
    <t>Aug 2 05:00 pm</t>
  </si>
  <si>
    <t>Aug 2 06:00 pm</t>
  </si>
  <si>
    <t>Aug 2 07:00 pm</t>
  </si>
  <si>
    <t>Aug 2 08:00 pm</t>
  </si>
  <si>
    <t>Aug 2 09:00 pm</t>
  </si>
  <si>
    <t>Aug 2 10:00 pm</t>
  </si>
  <si>
    <t>Aug 2 11:00 pm</t>
  </si>
  <si>
    <t>Aug 3 12:00 am</t>
  </si>
  <si>
    <t>Aug 3 01:00 am</t>
  </si>
  <si>
    <t>Aug 3 02:00 am</t>
  </si>
  <si>
    <t>Aug 3 03:00 am</t>
  </si>
  <si>
    <t>Aug 3 04:00 am</t>
  </si>
  <si>
    <t>Aug 3 05:00 am</t>
  </si>
  <si>
    <t>Aug 3 06:00 am</t>
  </si>
  <si>
    <t>Aug 3 07:00 am</t>
  </si>
  <si>
    <t>Aug 3 08:00 am</t>
  </si>
  <si>
    <t>Aug 3 09:00 am</t>
  </si>
  <si>
    <t>Aug 3 10:00 am</t>
  </si>
  <si>
    <t>Aug 3 11:00 am</t>
  </si>
  <si>
    <t>Aug 3 12:00 pm</t>
  </si>
  <si>
    <t>Aug 3 01:00 pm</t>
  </si>
  <si>
    <t>Aug 3 02:00 pm</t>
  </si>
  <si>
    <t>Aug 3 03:00 pm</t>
  </si>
  <si>
    <t>Aug 3 04:00 pm</t>
  </si>
  <si>
    <t>Aug 3 05:00 pm</t>
  </si>
  <si>
    <t>Aug 3 06:00 pm</t>
  </si>
  <si>
    <t>Aug 3 07:00 pm</t>
  </si>
  <si>
    <t>Aug 3 08:00 pm</t>
  </si>
  <si>
    <t>Aug 3 09:00 pm</t>
  </si>
  <si>
    <t>Aug 3 10:00 pm</t>
  </si>
  <si>
    <t>Aug 3 11:00 pm</t>
  </si>
  <si>
    <t>Aug 4 12:00 am</t>
  </si>
  <si>
    <t>Aug 4 01:00 am</t>
  </si>
  <si>
    <t>Aug 4 02:00 am</t>
  </si>
  <si>
    <t>Aug 4 03:00 am</t>
  </si>
  <si>
    <t>Aug 4 04:00 am</t>
  </si>
  <si>
    <t>Aug 4 05:00 am</t>
  </si>
  <si>
    <t>Aug 4 06:00 am</t>
  </si>
  <si>
    <t>Aug 4 07:00 am</t>
  </si>
  <si>
    <t>Aug 4 08:00 am</t>
  </si>
  <si>
    <t>Aug 4 09:00 am</t>
  </si>
  <si>
    <t>Aug 4 10:00 am</t>
  </si>
  <si>
    <t>Aug 4 11:00 am</t>
  </si>
  <si>
    <t>Aug 4 12:00 pm</t>
  </si>
  <si>
    <t>Aug 4 01:00 pm</t>
  </si>
  <si>
    <t>Aug 4 02:00 pm</t>
  </si>
  <si>
    <t>Aug 4 03:00 pm</t>
  </si>
  <si>
    <t>Aug 4 04:00 pm</t>
  </si>
  <si>
    <t>Aug 4 05:00 pm</t>
  </si>
  <si>
    <t>Aug 4 06:00 pm</t>
  </si>
  <si>
    <t>Aug 4 07:00 pm</t>
  </si>
  <si>
    <t>Aug 4 08:00 pm</t>
  </si>
  <si>
    <t>Aug 4 09:00 pm</t>
  </si>
  <si>
    <t>Aug 4 10:00 pm</t>
  </si>
  <si>
    <t>Aug 4 11:00 pm</t>
  </si>
  <si>
    <t>Aug 5 12:00 am</t>
  </si>
  <si>
    <t>Aug 5 01:00 am</t>
  </si>
  <si>
    <t>Aug 5 02:00 am</t>
  </si>
  <si>
    <t>Aug 5 03:00 am</t>
  </si>
  <si>
    <t>Aug 5 04:00 am</t>
  </si>
  <si>
    <t>Aug 5 05:00 am</t>
  </si>
  <si>
    <t>Aug 5 06:00 am</t>
  </si>
  <si>
    <t>Aug 5 07:00 am</t>
  </si>
  <si>
    <t>Aug 5 08:00 am</t>
  </si>
  <si>
    <t>Aug 5 09:00 am</t>
  </si>
  <si>
    <t>Aug 5 10:00 am</t>
  </si>
  <si>
    <t>Aug 5 11:00 am</t>
  </si>
  <si>
    <t>Aug 5 12:00 pm</t>
  </si>
  <si>
    <t>Aug 5 01:00 pm</t>
  </si>
  <si>
    <t>Aug 5 02:00 pm</t>
  </si>
  <si>
    <t>Aug 5 03:00 pm</t>
  </si>
  <si>
    <t>Aug 5 04:00 pm</t>
  </si>
  <si>
    <t>Aug 5 05:00 pm</t>
  </si>
  <si>
    <t>Aug 5 06:00 pm</t>
  </si>
  <si>
    <t>Aug 5 07:00 pm</t>
  </si>
  <si>
    <t>Aug 5 08:00 pm</t>
  </si>
  <si>
    <t>Aug 5 09:00 pm</t>
  </si>
  <si>
    <t>Aug 5 10:00 pm</t>
  </si>
  <si>
    <t>Aug 5 11:00 pm</t>
  </si>
  <si>
    <t>Aug 6 12:00 am</t>
  </si>
  <si>
    <t>Aug 6 01:00 am</t>
  </si>
  <si>
    <t>Aug 6 02:00 am</t>
  </si>
  <si>
    <t>Aug 6 03:00 am</t>
  </si>
  <si>
    <t>Aug 6 04:00 am</t>
  </si>
  <si>
    <t>Aug 6 05:00 am</t>
  </si>
  <si>
    <t>Aug 6 06:00 am</t>
  </si>
  <si>
    <t>Aug 6 07:00 am</t>
  </si>
  <si>
    <t>Aug 6 08:00 am</t>
  </si>
  <si>
    <t>Aug 6 09:00 am</t>
  </si>
  <si>
    <t>Aug 6 10:00 am</t>
  </si>
  <si>
    <t>Aug 6 11:00 am</t>
  </si>
  <si>
    <t>Aug 6 12:00 pm</t>
  </si>
  <si>
    <t>Aug 6 01:00 pm</t>
  </si>
  <si>
    <t>Aug 6 02:00 pm</t>
  </si>
  <si>
    <t>Aug 6 03:00 pm</t>
  </si>
  <si>
    <t>Aug 6 04:00 pm</t>
  </si>
  <si>
    <t>Aug 6 05:00 pm</t>
  </si>
  <si>
    <t>Aug 6 06:00 pm</t>
  </si>
  <si>
    <t>Aug 6 07:00 pm</t>
  </si>
  <si>
    <t>Aug 6 08:00 pm</t>
  </si>
  <si>
    <t>Aug 6 09:00 pm</t>
  </si>
  <si>
    <t>Aug 6 10:00 pm</t>
  </si>
  <si>
    <t>Aug 6 11:00 pm</t>
  </si>
  <si>
    <t>Aug 7 12:00 am</t>
  </si>
  <si>
    <t>Aug 7 01:00 am</t>
  </si>
  <si>
    <t>Aug 7 02:00 am</t>
  </si>
  <si>
    <t>Aug 7 03:00 am</t>
  </si>
  <si>
    <t>Aug 7 04:00 am</t>
  </si>
  <si>
    <t>Aug 7 05:00 am</t>
  </si>
  <si>
    <t>Aug 7 06:00 am</t>
  </si>
  <si>
    <t>Aug 7 07:00 am</t>
  </si>
  <si>
    <t>Aug 7 08:00 am</t>
  </si>
  <si>
    <t>Aug 7 09:00 am</t>
  </si>
  <si>
    <t>Aug 7 10:00 am</t>
  </si>
  <si>
    <t>Aug 7 11:00 am</t>
  </si>
  <si>
    <t>Aug 7 12:00 pm</t>
  </si>
  <si>
    <t>Aug 7 01:00 pm</t>
  </si>
  <si>
    <t>Aug 7 02:00 pm</t>
  </si>
  <si>
    <t>Aug 7 03:00 pm</t>
  </si>
  <si>
    <t>Aug 7 04:00 pm</t>
  </si>
  <si>
    <t>Aug 7 05:00 pm</t>
  </si>
  <si>
    <t>Aug 7 06:00 pm</t>
  </si>
  <si>
    <t>Aug 7 07:00 pm</t>
  </si>
  <si>
    <t>Aug 7 08:00 pm</t>
  </si>
  <si>
    <t>Aug 7 09:00 pm</t>
  </si>
  <si>
    <t>Aug 7 10:00 pm</t>
  </si>
  <si>
    <t>Aug 7 11:00 pm</t>
  </si>
  <si>
    <t>Aug 8 12:00 am</t>
  </si>
  <si>
    <t>Aug 8 01:00 am</t>
  </si>
  <si>
    <t>Aug 8 02:00 am</t>
  </si>
  <si>
    <t>Aug 8 03:00 am</t>
  </si>
  <si>
    <t>Aug 8 04:00 am</t>
  </si>
  <si>
    <t>Aug 8 05:00 am</t>
  </si>
  <si>
    <t>Aug 8 06:00 am</t>
  </si>
  <si>
    <t>Aug 8 07:00 am</t>
  </si>
  <si>
    <t>Aug 8 08:00 am</t>
  </si>
  <si>
    <t>Aug 8 09:00 am</t>
  </si>
  <si>
    <t>Aug 8 10:00 am</t>
  </si>
  <si>
    <t>Aug 8 11:00 am</t>
  </si>
  <si>
    <t>Aug 8 12:00 pm</t>
  </si>
  <si>
    <t>Aug 8 01:00 pm</t>
  </si>
  <si>
    <t>Aug 8 02:00 pm</t>
  </si>
  <si>
    <t>Aug 8 03:00 pm</t>
  </si>
  <si>
    <t>Aug 8 04:00 pm</t>
  </si>
  <si>
    <t>Aug 8 05:00 pm</t>
  </si>
  <si>
    <t>Aug 8 06:00 pm</t>
  </si>
  <si>
    <t>Aug 8 07:00 pm</t>
  </si>
  <si>
    <t>Aug 8 08:00 pm</t>
  </si>
  <si>
    <t>Aug 8 09:00 pm</t>
  </si>
  <si>
    <t>Aug 8 10:00 pm</t>
  </si>
  <si>
    <t>Aug 8 11:00 pm</t>
  </si>
  <si>
    <t>Aug 9 12:00 am</t>
  </si>
  <si>
    <t>Aug 9 01:00 am</t>
  </si>
  <si>
    <t>Aug 9 02:00 am</t>
  </si>
  <si>
    <t>Aug 9 03:00 am</t>
  </si>
  <si>
    <t>Aug 9 04:00 am</t>
  </si>
  <si>
    <t>Aug 9 05:00 am</t>
  </si>
  <si>
    <t>Aug 9 06:00 am</t>
  </si>
  <si>
    <t>Aug 9 07:00 am</t>
  </si>
  <si>
    <t>Aug 9 08:00 am</t>
  </si>
  <si>
    <t>Aug 9 09:00 am</t>
  </si>
  <si>
    <t>Aug 9 10:00 am</t>
  </si>
  <si>
    <t>Aug 9 11:00 am</t>
  </si>
  <si>
    <t>Aug 9 12:00 pm</t>
  </si>
  <si>
    <t>Aug 9 01:00 pm</t>
  </si>
  <si>
    <t>Aug 9 02:00 pm</t>
  </si>
  <si>
    <t>Aug 9 03:00 pm</t>
  </si>
  <si>
    <t>Aug 9 04:00 pm</t>
  </si>
  <si>
    <t>Aug 9 05:00 pm</t>
  </si>
  <si>
    <t>Aug 9 06:00 pm</t>
  </si>
  <si>
    <t>Aug 9 07:00 pm</t>
  </si>
  <si>
    <t>Aug 9 08:00 pm</t>
  </si>
  <si>
    <t>Aug 9 09:00 pm</t>
  </si>
  <si>
    <t>Aug 9 10:00 pm</t>
  </si>
  <si>
    <t>Aug 9 11:00 pm</t>
  </si>
  <si>
    <t>Aug 10 12:00 am</t>
  </si>
  <si>
    <t>Aug 10 01:00 am</t>
  </si>
  <si>
    <t>Aug 10 02:00 am</t>
  </si>
  <si>
    <t>Aug 10 03:00 am</t>
  </si>
  <si>
    <t>Aug 10 04:00 am</t>
  </si>
  <si>
    <t>Aug 10 05:00 am</t>
  </si>
  <si>
    <t>Aug 10 06:00 am</t>
  </si>
  <si>
    <t>Aug 10 07:00 am</t>
  </si>
  <si>
    <t>Aug 10 08:00 am</t>
  </si>
  <si>
    <t>Aug 10 09:00 am</t>
  </si>
  <si>
    <t>Aug 10 10:00 am</t>
  </si>
  <si>
    <t>Aug 10 11:00 am</t>
  </si>
  <si>
    <t>Aug 10 12:00 pm</t>
  </si>
  <si>
    <t>Aug 10 01:00 pm</t>
  </si>
  <si>
    <t>Aug 10 02:00 pm</t>
  </si>
  <si>
    <t>Aug 10 03:00 pm</t>
  </si>
  <si>
    <t>Aug 10 04:00 pm</t>
  </si>
  <si>
    <t>Aug 10 05:00 pm</t>
  </si>
  <si>
    <t>Aug 10 06:00 pm</t>
  </si>
  <si>
    <t>Aug 10 07:00 pm</t>
  </si>
  <si>
    <t>Aug 10 08:00 pm</t>
  </si>
  <si>
    <t>Aug 10 09:00 pm</t>
  </si>
  <si>
    <t>Aug 10 10:00 pm</t>
  </si>
  <si>
    <t>Aug 10 11:00 pm</t>
  </si>
  <si>
    <t>Aug 11 12:00 am</t>
  </si>
  <si>
    <t>Aug 11 01:00 am</t>
  </si>
  <si>
    <t>Aug 11 02:00 am</t>
  </si>
  <si>
    <t>Aug 11 03:00 am</t>
  </si>
  <si>
    <t>Aug 11 04:00 am</t>
  </si>
  <si>
    <t>Aug 11 05:00 am</t>
  </si>
  <si>
    <t>Aug 11 06:00 am</t>
  </si>
  <si>
    <t>Aug 11 07:00 am</t>
  </si>
  <si>
    <t>Aug 11 08:00 am</t>
  </si>
  <si>
    <t>Aug 11 09:00 am</t>
  </si>
  <si>
    <t>Aug 11 10:00 am</t>
  </si>
  <si>
    <t>Aug 11 11:00 am</t>
  </si>
  <si>
    <t>Aug 11 12:00 pm</t>
  </si>
  <si>
    <t>Aug 11 01:00 pm</t>
  </si>
  <si>
    <t>Aug 11 02:00 pm</t>
  </si>
  <si>
    <t>Aug 11 03:00 pm</t>
  </si>
  <si>
    <t>Aug 11 04:00 pm</t>
  </si>
  <si>
    <t>Aug 11 05:00 pm</t>
  </si>
  <si>
    <t>Aug 11 06:00 pm</t>
  </si>
  <si>
    <t>Aug 11 07:00 pm</t>
  </si>
  <si>
    <t>Aug 11 08:00 pm</t>
  </si>
  <si>
    <t>Aug 11 09:00 pm</t>
  </si>
  <si>
    <t>Aug 11 10:00 pm</t>
  </si>
  <si>
    <t>Aug 11 11:00 pm</t>
  </si>
  <si>
    <t>Aug 12 12:00 am</t>
  </si>
  <si>
    <t>Aug 12 01:00 am</t>
  </si>
  <si>
    <t>Aug 12 02:00 am</t>
  </si>
  <si>
    <t>Aug 12 03:00 am</t>
  </si>
  <si>
    <t>Aug 12 04:00 am</t>
  </si>
  <si>
    <t>Aug 12 05:00 am</t>
  </si>
  <si>
    <t>Aug 12 06:00 am</t>
  </si>
  <si>
    <t>Aug 12 07:00 am</t>
  </si>
  <si>
    <t>Aug 12 08:00 am</t>
  </si>
  <si>
    <t>Aug 12 09:00 am</t>
  </si>
  <si>
    <t>Aug 12 10:00 am</t>
  </si>
  <si>
    <t>Aug 12 11:00 am</t>
  </si>
  <si>
    <t>Aug 12 12:00 pm</t>
  </si>
  <si>
    <t>Aug 12 01:00 pm</t>
  </si>
  <si>
    <t>Aug 12 02:00 pm</t>
  </si>
  <si>
    <t>Aug 12 03:00 pm</t>
  </si>
  <si>
    <t>Aug 12 04:00 pm</t>
  </si>
  <si>
    <t>Aug 12 05:00 pm</t>
  </si>
  <si>
    <t>Aug 12 06:00 pm</t>
  </si>
  <si>
    <t>Aug 12 07:00 pm</t>
  </si>
  <si>
    <t>Aug 12 08:00 pm</t>
  </si>
  <si>
    <t>Aug 12 09:00 pm</t>
  </si>
  <si>
    <t>Aug 12 10:00 pm</t>
  </si>
  <si>
    <t>Aug 12 11:00 pm</t>
  </si>
  <si>
    <t>Aug 13 12:00 am</t>
  </si>
  <si>
    <t>Aug 13 01:00 am</t>
  </si>
  <si>
    <t>Aug 13 02:00 am</t>
  </si>
  <si>
    <t>Aug 13 03:00 am</t>
  </si>
  <si>
    <t>Aug 13 04:00 am</t>
  </si>
  <si>
    <t>Aug 13 05:00 am</t>
  </si>
  <si>
    <t>Aug 13 06:00 am</t>
  </si>
  <si>
    <t>Aug 13 07:00 am</t>
  </si>
  <si>
    <t>Aug 13 08:00 am</t>
  </si>
  <si>
    <t>Aug 13 09:00 am</t>
  </si>
  <si>
    <t>Aug 13 10:00 am</t>
  </si>
  <si>
    <t>Aug 13 11:00 am</t>
  </si>
  <si>
    <t>Aug 13 12:00 pm</t>
  </si>
  <si>
    <t>Aug 13 01:00 pm</t>
  </si>
  <si>
    <t>Aug 13 02:00 pm</t>
  </si>
  <si>
    <t>Aug 13 03:00 pm</t>
  </si>
  <si>
    <t>Aug 13 04:00 pm</t>
  </si>
  <si>
    <t>Aug 13 05:00 pm</t>
  </si>
  <si>
    <t>Aug 13 06:00 pm</t>
  </si>
  <si>
    <t>Aug 13 07:00 pm</t>
  </si>
  <si>
    <t>Aug 13 08:00 pm</t>
  </si>
  <si>
    <t>Aug 13 09:00 pm</t>
  </si>
  <si>
    <t>Aug 13 10:00 pm</t>
  </si>
  <si>
    <t>Aug 13 11:00 pm</t>
  </si>
  <si>
    <t>Aug 14 12:00 am</t>
  </si>
  <si>
    <t>Aug 14 01:00 am</t>
  </si>
  <si>
    <t>Aug 14 02:00 am</t>
  </si>
  <si>
    <t>Aug 14 03:00 am</t>
  </si>
  <si>
    <t>Aug 14 04:00 am</t>
  </si>
  <si>
    <t>Aug 14 05:00 am</t>
  </si>
  <si>
    <t>Aug 14 06:00 am</t>
  </si>
  <si>
    <t>Aug 14 07:00 am</t>
  </si>
  <si>
    <t>Aug 14 08:00 am</t>
  </si>
  <si>
    <t>Aug 14 09:00 am</t>
  </si>
  <si>
    <t>Aug 14 10:00 am</t>
  </si>
  <si>
    <t>Aug 14 11:00 am</t>
  </si>
  <si>
    <t>Aug 14 12:00 pm</t>
  </si>
  <si>
    <t>Aug 14 01:00 pm</t>
  </si>
  <si>
    <t>Aug 14 02:00 pm</t>
  </si>
  <si>
    <t>Aug 14 03:00 pm</t>
  </si>
  <si>
    <t>Aug 14 04:00 pm</t>
  </si>
  <si>
    <t>Aug 14 05:00 pm</t>
  </si>
  <si>
    <t>Aug 14 06:00 pm</t>
  </si>
  <si>
    <t>Aug 14 07:00 pm</t>
  </si>
  <si>
    <t>Aug 14 08:00 pm</t>
  </si>
  <si>
    <t>Aug 14 09:00 pm</t>
  </si>
  <si>
    <t>Aug 14 10:00 pm</t>
  </si>
  <si>
    <t>Aug 14 11:00 pm</t>
  </si>
  <si>
    <t>Aug 15 12:00 am</t>
  </si>
  <si>
    <t>Aug 15 01:00 am</t>
  </si>
  <si>
    <t>Aug 15 02:00 am</t>
  </si>
  <si>
    <t>Aug 15 03:00 am</t>
  </si>
  <si>
    <t>Aug 15 04:00 am</t>
  </si>
  <si>
    <t>Aug 15 05:00 am</t>
  </si>
  <si>
    <t>Aug 15 06:00 am</t>
  </si>
  <si>
    <t>Aug 15 07:00 am</t>
  </si>
  <si>
    <t>Aug 15 08:00 am</t>
  </si>
  <si>
    <t>Aug 15 09:00 am</t>
  </si>
  <si>
    <t>Aug 15 10:00 am</t>
  </si>
  <si>
    <t>Aug 15 11:00 am</t>
  </si>
  <si>
    <t>Aug 15 12:00 pm</t>
  </si>
  <si>
    <t>Aug 15 01:00 pm</t>
  </si>
  <si>
    <t>Aug 15 02:00 pm</t>
  </si>
  <si>
    <t>Aug 15 03:00 pm</t>
  </si>
  <si>
    <t>Aug 15 04:00 pm</t>
  </si>
  <si>
    <t>Aug 15 05:00 pm</t>
  </si>
  <si>
    <t>Aug 15 06:00 pm</t>
  </si>
  <si>
    <t>Aug 15 07:00 pm</t>
  </si>
  <si>
    <t>Aug 15 08:00 pm</t>
  </si>
  <si>
    <t>Aug 15 09:00 pm</t>
  </si>
  <si>
    <t>Aug 15 10:00 pm</t>
  </si>
  <si>
    <t>Aug 15 11:00 pm</t>
  </si>
  <si>
    <t>Aug 16 12:00 am</t>
  </si>
  <si>
    <t>Aug 16 01:00 am</t>
  </si>
  <si>
    <t>Aug 16 02:00 am</t>
  </si>
  <si>
    <t>Aug 16 03:00 am</t>
  </si>
  <si>
    <t>Aug 16 04:00 am</t>
  </si>
  <si>
    <t>Aug 16 05:00 am</t>
  </si>
  <si>
    <t>Aug 16 06:00 am</t>
  </si>
  <si>
    <t>Aug 16 07:00 am</t>
  </si>
  <si>
    <t>Aug 16 08:00 am</t>
  </si>
  <si>
    <t>Aug 16 09:00 am</t>
  </si>
  <si>
    <t>Aug 16 10:00 am</t>
  </si>
  <si>
    <t>Aug 16 11:00 am</t>
  </si>
  <si>
    <t>Aug 16 12:00 pm</t>
  </si>
  <si>
    <t>Aug 16 01:00 pm</t>
  </si>
  <si>
    <t>Aug 16 02:00 pm</t>
  </si>
  <si>
    <t>Aug 16 03:00 pm</t>
  </si>
  <si>
    <t>Aug 16 04:00 pm</t>
  </si>
  <si>
    <t>Aug 16 05:00 pm</t>
  </si>
  <si>
    <t>Aug 16 06:00 pm</t>
  </si>
  <si>
    <t>Aug 16 07:00 pm</t>
  </si>
  <si>
    <t>Aug 16 08:00 pm</t>
  </si>
  <si>
    <t>Aug 16 09:00 pm</t>
  </si>
  <si>
    <t>Aug 16 10:00 pm</t>
  </si>
  <si>
    <t>Aug 16 11:00 pm</t>
  </si>
  <si>
    <t>Aug 17 12:00 am</t>
  </si>
  <si>
    <t>Aug 17 01:00 am</t>
  </si>
  <si>
    <t>Aug 17 02:00 am</t>
  </si>
  <si>
    <t>Aug 17 03:00 am</t>
  </si>
  <si>
    <t>Aug 17 04:00 am</t>
  </si>
  <si>
    <t>Aug 17 05:00 am</t>
  </si>
  <si>
    <t>Aug 17 06:00 am</t>
  </si>
  <si>
    <t>Aug 17 07:00 am</t>
  </si>
  <si>
    <t>Aug 17 08:00 am</t>
  </si>
  <si>
    <t>Aug 17 09:00 am</t>
  </si>
  <si>
    <t>Aug 17 10:00 am</t>
  </si>
  <si>
    <t>Aug 17 11:00 am</t>
  </si>
  <si>
    <t>Aug 17 12:00 pm</t>
  </si>
  <si>
    <t>Aug 17 01:00 pm</t>
  </si>
  <si>
    <t>Aug 17 02:00 pm</t>
  </si>
  <si>
    <t>Aug 17 03:00 pm</t>
  </si>
  <si>
    <t>Aug 17 04:00 pm</t>
  </si>
  <si>
    <t>Aug 17 05:00 pm</t>
  </si>
  <si>
    <t>Aug 17 06:00 pm</t>
  </si>
  <si>
    <t>Aug 17 07:00 pm</t>
  </si>
  <si>
    <t>Aug 17 08:00 pm</t>
  </si>
  <si>
    <t>Aug 17 09:00 pm</t>
  </si>
  <si>
    <t>Aug 17 10:00 pm</t>
  </si>
  <si>
    <t>Aug 17 11:00 pm</t>
  </si>
  <si>
    <t>Aug 18 12:00 am</t>
  </si>
  <si>
    <t>Aug 18 01:00 am</t>
  </si>
  <si>
    <t>Aug 18 02:00 am</t>
  </si>
  <si>
    <t>Aug 18 03:00 am</t>
  </si>
  <si>
    <t>Aug 18 04:00 am</t>
  </si>
  <si>
    <t>Aug 18 05:00 am</t>
  </si>
  <si>
    <t>Aug 18 06:00 am</t>
  </si>
  <si>
    <t>Aug 18 07:00 am</t>
  </si>
  <si>
    <t>Aug 18 08:00 am</t>
  </si>
  <si>
    <t>Aug 18 09:00 am</t>
  </si>
  <si>
    <t>Aug 18 10:00 am</t>
  </si>
  <si>
    <t>Aug 18 11:00 am</t>
  </si>
  <si>
    <t>Aug 18 12:00 pm</t>
  </si>
  <si>
    <t>Aug 18 01:00 pm</t>
  </si>
  <si>
    <t>Aug 18 02:00 pm</t>
  </si>
  <si>
    <t>Aug 18 03:00 pm</t>
  </si>
  <si>
    <t>Aug 18 04:00 pm</t>
  </si>
  <si>
    <t>Aug 18 05:00 pm</t>
  </si>
  <si>
    <t>Aug 18 06:00 pm</t>
  </si>
  <si>
    <t>Aug 18 07:00 pm</t>
  </si>
  <si>
    <t>Aug 18 08:00 pm</t>
  </si>
  <si>
    <t>Aug 18 09:00 pm</t>
  </si>
  <si>
    <t>Aug 18 10:00 pm</t>
  </si>
  <si>
    <t>Aug 18 11:00 pm</t>
  </si>
  <si>
    <t>Aug 19 12:00 am</t>
  </si>
  <si>
    <t>Aug 19 01:00 am</t>
  </si>
  <si>
    <t>Aug 19 02:00 am</t>
  </si>
  <si>
    <t>Aug 19 03:00 am</t>
  </si>
  <si>
    <t>Aug 19 04:00 am</t>
  </si>
  <si>
    <t>Aug 19 05:00 am</t>
  </si>
  <si>
    <t>Aug 19 06:00 am</t>
  </si>
  <si>
    <t>Aug 19 07:00 am</t>
  </si>
  <si>
    <t>Aug 19 08:00 am</t>
  </si>
  <si>
    <t>Aug 19 09:00 am</t>
  </si>
  <si>
    <t>Aug 19 10:00 am</t>
  </si>
  <si>
    <t>Aug 19 11:00 am</t>
  </si>
  <si>
    <t>Aug 19 12:00 pm</t>
  </si>
  <si>
    <t>Aug 19 01:00 pm</t>
  </si>
  <si>
    <t>Aug 19 02:00 pm</t>
  </si>
  <si>
    <t>Aug 19 03:00 pm</t>
  </si>
  <si>
    <t>Aug 19 04:00 pm</t>
  </si>
  <si>
    <t>Aug 19 05:00 pm</t>
  </si>
  <si>
    <t>Aug 19 06:00 pm</t>
  </si>
  <si>
    <t>Aug 19 07:00 pm</t>
  </si>
  <si>
    <t>Aug 19 08:00 pm</t>
  </si>
  <si>
    <t>Aug 19 09:00 pm</t>
  </si>
  <si>
    <t>Aug 19 10:00 pm</t>
  </si>
  <si>
    <t>Aug 19 11:00 pm</t>
  </si>
  <si>
    <t>Aug 20 12:00 am</t>
  </si>
  <si>
    <t>Aug 20 01:00 am</t>
  </si>
  <si>
    <t>Aug 20 02:00 am</t>
  </si>
  <si>
    <t>Aug 20 03:00 am</t>
  </si>
  <si>
    <t>Aug 20 04:00 am</t>
  </si>
  <si>
    <t>Aug 20 05:00 am</t>
  </si>
  <si>
    <t>Aug 20 06:00 am</t>
  </si>
  <si>
    <t>Aug 20 07:00 am</t>
  </si>
  <si>
    <t>Aug 20 08:00 am</t>
  </si>
  <si>
    <t>Aug 20 09:00 am</t>
  </si>
  <si>
    <t>Aug 20 10:00 am</t>
  </si>
  <si>
    <t>Aug 20 11:00 am</t>
  </si>
  <si>
    <t>Aug 20 12:00 pm</t>
  </si>
  <si>
    <t>Aug 20 01:00 pm</t>
  </si>
  <si>
    <t>Aug 20 02:00 pm</t>
  </si>
  <si>
    <t>Aug 20 03:00 pm</t>
  </si>
  <si>
    <t>Aug 20 04:00 pm</t>
  </si>
  <si>
    <t>Aug 20 05:00 pm</t>
  </si>
  <si>
    <t>Aug 20 06:00 pm</t>
  </si>
  <si>
    <t>Aug 20 07:00 pm</t>
  </si>
  <si>
    <t>Aug 20 08:00 pm</t>
  </si>
  <si>
    <t>Aug 20 09:00 pm</t>
  </si>
  <si>
    <t>Aug 20 10:00 pm</t>
  </si>
  <si>
    <t>Aug 20 11:00 pm</t>
  </si>
  <si>
    <t>Aug 21 12:00 am</t>
  </si>
  <si>
    <t>Aug 21 01:00 am</t>
  </si>
  <si>
    <t>Aug 21 02:00 am</t>
  </si>
  <si>
    <t>Aug 21 03:00 am</t>
  </si>
  <si>
    <t>Aug 21 04:00 am</t>
  </si>
  <si>
    <t>Aug 21 05:00 am</t>
  </si>
  <si>
    <t>Aug 21 06:00 am</t>
  </si>
  <si>
    <t>Aug 21 07:00 am</t>
  </si>
  <si>
    <t>Aug 21 08:00 am</t>
  </si>
  <si>
    <t>Aug 21 09:00 am</t>
  </si>
  <si>
    <t>Aug 21 10:00 am</t>
  </si>
  <si>
    <t>Aug 21 11:00 am</t>
  </si>
  <si>
    <t>Aug 21 12:00 pm</t>
  </si>
  <si>
    <t>Aug 21 01:00 pm</t>
  </si>
  <si>
    <t>Aug 21 02:00 pm</t>
  </si>
  <si>
    <t>Aug 21 03:00 pm</t>
  </si>
  <si>
    <t>Aug 21 04:00 pm</t>
  </si>
  <si>
    <t>Aug 21 05:00 pm</t>
  </si>
  <si>
    <t>Aug 21 06:00 pm</t>
  </si>
  <si>
    <t>Aug 21 07:00 pm</t>
  </si>
  <si>
    <t>Aug 21 08:00 pm</t>
  </si>
  <si>
    <t>Aug 21 09:00 pm</t>
  </si>
  <si>
    <t>Aug 21 10:00 pm</t>
  </si>
  <si>
    <t>Aug 21 11:00 pm</t>
  </si>
  <si>
    <t>Aug 22 12:00 am</t>
  </si>
  <si>
    <t>Aug 22 01:00 am</t>
  </si>
  <si>
    <t>Aug 22 02:00 am</t>
  </si>
  <si>
    <t>Aug 22 03:00 am</t>
  </si>
  <si>
    <t>Aug 22 04:00 am</t>
  </si>
  <si>
    <t>Aug 22 05:00 am</t>
  </si>
  <si>
    <t>Aug 22 06:00 am</t>
  </si>
  <si>
    <t>Aug 22 07:00 am</t>
  </si>
  <si>
    <t>Aug 22 08:00 am</t>
  </si>
  <si>
    <t>Aug 22 09:00 am</t>
  </si>
  <si>
    <t>Aug 22 10:00 am</t>
  </si>
  <si>
    <t>Aug 22 11:00 am</t>
  </si>
  <si>
    <t>Aug 22 12:00 pm</t>
  </si>
  <si>
    <t>Aug 22 01:00 pm</t>
  </si>
  <si>
    <t>Aug 22 02:00 pm</t>
  </si>
  <si>
    <t>Aug 22 03:00 pm</t>
  </si>
  <si>
    <t>Aug 22 04:00 pm</t>
  </si>
  <si>
    <t>Aug 22 05:00 pm</t>
  </si>
  <si>
    <t>Aug 22 06:00 pm</t>
  </si>
  <si>
    <t>Aug 22 07:00 pm</t>
  </si>
  <si>
    <t>Aug 22 08:00 pm</t>
  </si>
  <si>
    <t>Aug 22 09:00 pm</t>
  </si>
  <si>
    <t>Aug 22 10:00 pm</t>
  </si>
  <si>
    <t>Aug 22 11:00 pm</t>
  </si>
  <si>
    <t>Aug 23 12:00 am</t>
  </si>
  <si>
    <t>Aug 23 01:00 am</t>
  </si>
  <si>
    <t>Aug 23 02:00 am</t>
  </si>
  <si>
    <t>Aug 23 03:00 am</t>
  </si>
  <si>
    <t>Aug 23 04:00 am</t>
  </si>
  <si>
    <t>Aug 23 05:00 am</t>
  </si>
  <si>
    <t>Aug 23 06:00 am</t>
  </si>
  <si>
    <t>Aug 23 07:00 am</t>
  </si>
  <si>
    <t>Aug 23 08:00 am</t>
  </si>
  <si>
    <t>Aug 23 09:00 am</t>
  </si>
  <si>
    <t>Aug 23 10:00 am</t>
  </si>
  <si>
    <t>Aug 23 11:00 am</t>
  </si>
  <si>
    <t>Aug 23 12:00 pm</t>
  </si>
  <si>
    <t>Aug 23 01:00 pm</t>
  </si>
  <si>
    <t>Aug 23 02:00 pm</t>
  </si>
  <si>
    <t>Aug 23 03:00 pm</t>
  </si>
  <si>
    <t>Aug 23 04:00 pm</t>
  </si>
  <si>
    <t>Aug 23 05:00 pm</t>
  </si>
  <si>
    <t>Aug 23 06:00 pm</t>
  </si>
  <si>
    <t>Aug 23 07:00 pm</t>
  </si>
  <si>
    <t>Aug 23 08:00 pm</t>
  </si>
  <si>
    <t>Aug 23 09:00 pm</t>
  </si>
  <si>
    <t>Aug 23 10:00 pm</t>
  </si>
  <si>
    <t>Aug 23 11:00 pm</t>
  </si>
  <si>
    <t>Aug 24 12:00 am</t>
  </si>
  <si>
    <t>Aug 24 01:00 am</t>
  </si>
  <si>
    <t>Aug 24 02:00 am</t>
  </si>
  <si>
    <t>Aug 24 03:00 am</t>
  </si>
  <si>
    <t>Aug 24 04:00 am</t>
  </si>
  <si>
    <t>Aug 24 05:00 am</t>
  </si>
  <si>
    <t>Aug 24 06:00 am</t>
  </si>
  <si>
    <t>Aug 24 07:00 am</t>
  </si>
  <si>
    <t>Aug 24 08:00 am</t>
  </si>
  <si>
    <t>Aug 24 09:00 am</t>
  </si>
  <si>
    <t>Aug 24 10:00 am</t>
  </si>
  <si>
    <t>Aug 24 11:00 am</t>
  </si>
  <si>
    <t>Aug 24 12:00 pm</t>
  </si>
  <si>
    <t>Aug 24 01:00 pm</t>
  </si>
  <si>
    <t>Aug 24 02:00 pm</t>
  </si>
  <si>
    <t>Aug 24 03:00 pm</t>
  </si>
  <si>
    <t>Aug 24 04:00 pm</t>
  </si>
  <si>
    <t>Aug 24 05:00 pm</t>
  </si>
  <si>
    <t>Aug 24 06:00 pm</t>
  </si>
  <si>
    <t>Aug 24 07:00 pm</t>
  </si>
  <si>
    <t>Aug 24 08:00 pm</t>
  </si>
  <si>
    <t>Aug 24 09:00 pm</t>
  </si>
  <si>
    <t>Aug 24 10:00 pm</t>
  </si>
  <si>
    <t>Aug 24 11:00 pm</t>
  </si>
  <si>
    <t>Aug 25 12:00 am</t>
  </si>
  <si>
    <t>Aug 25 01:00 am</t>
  </si>
  <si>
    <t>Aug 25 02:00 am</t>
  </si>
  <si>
    <t>Aug 25 03:00 am</t>
  </si>
  <si>
    <t>Aug 25 04:00 am</t>
  </si>
  <si>
    <t>Aug 25 05:00 am</t>
  </si>
  <si>
    <t>Aug 25 06:00 am</t>
  </si>
  <si>
    <t>Aug 25 07:00 am</t>
  </si>
  <si>
    <t>Aug 25 08:00 am</t>
  </si>
  <si>
    <t>Aug 25 09:00 am</t>
  </si>
  <si>
    <t>Aug 25 10:00 am</t>
  </si>
  <si>
    <t>Aug 25 11:00 am</t>
  </si>
  <si>
    <t>Aug 25 12:00 pm</t>
  </si>
  <si>
    <t>Aug 25 01:00 pm</t>
  </si>
  <si>
    <t>Aug 25 02:00 pm</t>
  </si>
  <si>
    <t>Aug 25 03:00 pm</t>
  </si>
  <si>
    <t>Aug 25 04:00 pm</t>
  </si>
  <si>
    <t>Aug 25 05:00 pm</t>
  </si>
  <si>
    <t>Aug 25 06:00 pm</t>
  </si>
  <si>
    <t>Aug 25 07:00 pm</t>
  </si>
  <si>
    <t>Aug 25 08:00 pm</t>
  </si>
  <si>
    <t>Aug 25 09:00 pm</t>
  </si>
  <si>
    <t>Aug 25 10:00 pm</t>
  </si>
  <si>
    <t>Aug 25 11:00 pm</t>
  </si>
  <si>
    <t>Aug 26 12:00 am</t>
  </si>
  <si>
    <t>Aug 26 01:00 am</t>
  </si>
  <si>
    <t>Aug 26 02:00 am</t>
  </si>
  <si>
    <t>Aug 26 03:00 am</t>
  </si>
  <si>
    <t>Aug 26 04:00 am</t>
  </si>
  <si>
    <t>Aug 26 05:00 am</t>
  </si>
  <si>
    <t>Aug 26 06:00 am</t>
  </si>
  <si>
    <t>Aug 26 07:00 am</t>
  </si>
  <si>
    <t>Aug 26 08:00 am</t>
  </si>
  <si>
    <t>Aug 26 09:00 am</t>
  </si>
  <si>
    <t>Aug 26 10:00 am</t>
  </si>
  <si>
    <t>Aug 26 11:00 am</t>
  </si>
  <si>
    <t>Aug 26 12:00 pm</t>
  </si>
  <si>
    <t>Aug 26 01:00 pm</t>
  </si>
  <si>
    <t>Aug 26 02:00 pm</t>
  </si>
  <si>
    <t>Aug 26 03:00 pm</t>
  </si>
  <si>
    <t>Aug 26 04:00 pm</t>
  </si>
  <si>
    <t>Aug 26 05:00 pm</t>
  </si>
  <si>
    <t>Aug 26 06:00 pm</t>
  </si>
  <si>
    <t>Aug 26 07:00 pm</t>
  </si>
  <si>
    <t>Aug 26 08:00 pm</t>
  </si>
  <si>
    <t>Aug 26 09:00 pm</t>
  </si>
  <si>
    <t>Aug 26 10:00 pm</t>
  </si>
  <si>
    <t>Aug 26 11:00 pm</t>
  </si>
  <si>
    <t>Aug 27 12:00 am</t>
  </si>
  <si>
    <t>Aug 27 01:00 am</t>
  </si>
  <si>
    <t>Aug 27 02:00 am</t>
  </si>
  <si>
    <t>Aug 27 03:00 am</t>
  </si>
  <si>
    <t>Aug 27 04:00 am</t>
  </si>
  <si>
    <t>Aug 27 05:00 am</t>
  </si>
  <si>
    <t>Aug 27 06:00 am</t>
  </si>
  <si>
    <t>Aug 27 07:00 am</t>
  </si>
  <si>
    <t>Aug 27 08:00 am</t>
  </si>
  <si>
    <t>Aug 27 09:00 am</t>
  </si>
  <si>
    <t>Aug 27 10:00 am</t>
  </si>
  <si>
    <t>Aug 27 11:00 am</t>
  </si>
  <si>
    <t>Aug 27 12:00 pm</t>
  </si>
  <si>
    <t>Aug 27 01:00 pm</t>
  </si>
  <si>
    <t>Aug 27 02:00 pm</t>
  </si>
  <si>
    <t>Aug 27 03:00 pm</t>
  </si>
  <si>
    <t>Aug 27 04:00 pm</t>
  </si>
  <si>
    <t>Aug 27 05:00 pm</t>
  </si>
  <si>
    <t>Aug 27 06:00 pm</t>
  </si>
  <si>
    <t>Aug 27 07:00 pm</t>
  </si>
  <si>
    <t>Aug 27 08:00 pm</t>
  </si>
  <si>
    <t>Aug 27 09:00 pm</t>
  </si>
  <si>
    <t>Aug 27 10:00 pm</t>
  </si>
  <si>
    <t>Aug 27 11:00 pm</t>
  </si>
  <si>
    <t>Aug 28 12:00 am</t>
  </si>
  <si>
    <t>Aug 28 01:00 am</t>
  </si>
  <si>
    <t>Aug 28 02:00 am</t>
  </si>
  <si>
    <t>Aug 28 03:00 am</t>
  </si>
  <si>
    <t>Aug 28 04:00 am</t>
  </si>
  <si>
    <t>Aug 28 05:00 am</t>
  </si>
  <si>
    <t>Aug 28 06:00 am</t>
  </si>
  <si>
    <t>Aug 28 07:00 am</t>
  </si>
  <si>
    <t>Aug 28 08:00 am</t>
  </si>
  <si>
    <t>Aug 28 09:00 am</t>
  </si>
  <si>
    <t>Aug 28 10:00 am</t>
  </si>
  <si>
    <t>Aug 28 11:00 am</t>
  </si>
  <si>
    <t>Aug 28 12:00 pm</t>
  </si>
  <si>
    <t>Aug 28 01:00 pm</t>
  </si>
  <si>
    <t>Aug 28 02:00 pm</t>
  </si>
  <si>
    <t>Aug 28 03:00 pm</t>
  </si>
  <si>
    <t>Aug 28 04:00 pm</t>
  </si>
  <si>
    <t>Aug 28 05:00 pm</t>
  </si>
  <si>
    <t>Aug 28 06:00 pm</t>
  </si>
  <si>
    <t>Aug 28 07:00 pm</t>
  </si>
  <si>
    <t>Aug 28 08:00 pm</t>
  </si>
  <si>
    <t>Aug 28 09:00 pm</t>
  </si>
  <si>
    <t>Aug 28 10:00 pm</t>
  </si>
  <si>
    <t>Aug 28 11:00 pm</t>
  </si>
  <si>
    <t>Aug 29 12:00 am</t>
  </si>
  <si>
    <t>Aug 29 01:00 am</t>
  </si>
  <si>
    <t>Aug 29 02:00 am</t>
  </si>
  <si>
    <t>Aug 29 03:00 am</t>
  </si>
  <si>
    <t>Aug 29 04:00 am</t>
  </si>
  <si>
    <t>Aug 29 05:00 am</t>
  </si>
  <si>
    <t>Aug 29 06:00 am</t>
  </si>
  <si>
    <t>Aug 29 07:00 am</t>
  </si>
  <si>
    <t>Aug 29 08:00 am</t>
  </si>
  <si>
    <t>Aug 29 09:00 am</t>
  </si>
  <si>
    <t>Aug 29 10:00 am</t>
  </si>
  <si>
    <t>Aug 29 11:00 am</t>
  </si>
  <si>
    <t>Aug 29 12:00 pm</t>
  </si>
  <si>
    <t>Aug 29 01:00 pm</t>
  </si>
  <si>
    <t>Aug 29 02:00 pm</t>
  </si>
  <si>
    <t>Aug 29 03:00 pm</t>
  </si>
  <si>
    <t>Aug 29 04:00 pm</t>
  </si>
  <si>
    <t>Aug 29 05:00 pm</t>
  </si>
  <si>
    <t>Aug 29 06:00 pm</t>
  </si>
  <si>
    <t>Aug 29 07:00 pm</t>
  </si>
  <si>
    <t>Aug 29 08:00 pm</t>
  </si>
  <si>
    <t>Aug 29 09:00 pm</t>
  </si>
  <si>
    <t>Aug 29 10:00 pm</t>
  </si>
  <si>
    <t>Aug 29 11:00 pm</t>
  </si>
  <si>
    <t>Aug 30 12:00 am</t>
  </si>
  <si>
    <t>Aug 30 01:00 am</t>
  </si>
  <si>
    <t>Aug 30 02:00 am</t>
  </si>
  <si>
    <t>Aug 30 03:00 am</t>
  </si>
  <si>
    <t>Aug 30 04:00 am</t>
  </si>
  <si>
    <t>Aug 30 05:00 am</t>
  </si>
  <si>
    <t>Aug 30 06:00 am</t>
  </si>
  <si>
    <t>Aug 30 07:00 am</t>
  </si>
  <si>
    <t>Aug 30 08:00 am</t>
  </si>
  <si>
    <t>Aug 30 09:00 am</t>
  </si>
  <si>
    <t>Aug 30 10:00 am</t>
  </si>
  <si>
    <t>Aug 30 11:00 am</t>
  </si>
  <si>
    <t>Aug 30 12:00 pm</t>
  </si>
  <si>
    <t>Aug 30 01:00 pm</t>
  </si>
  <si>
    <t>Aug 30 02:00 pm</t>
  </si>
  <si>
    <t>Aug 30 03:00 pm</t>
  </si>
  <si>
    <t>Aug 30 04:00 pm</t>
  </si>
  <si>
    <t>Aug 30 05:00 pm</t>
  </si>
  <si>
    <t>Aug 30 06:00 pm</t>
  </si>
  <si>
    <t>Aug 30 07:00 pm</t>
  </si>
  <si>
    <t>Aug 30 08:00 pm</t>
  </si>
  <si>
    <t>Aug 30 09:00 pm</t>
  </si>
  <si>
    <t>Aug 30 10:00 pm</t>
  </si>
  <si>
    <t>Aug 30 11:00 pm</t>
  </si>
  <si>
    <t>Aug 31 12:00 am</t>
  </si>
  <si>
    <t>Aug 31 01:00 am</t>
  </si>
  <si>
    <t>Aug 31 02:00 am</t>
  </si>
  <si>
    <t>Aug 31 03:00 am</t>
  </si>
  <si>
    <t>Aug 31 04:00 am</t>
  </si>
  <si>
    <t>Aug 31 05:00 am</t>
  </si>
  <si>
    <t>Aug 31 06:00 am</t>
  </si>
  <si>
    <t>Aug 31 07:00 am</t>
  </si>
  <si>
    <t>Aug 31 08:00 am</t>
  </si>
  <si>
    <t>Aug 31 09:00 am</t>
  </si>
  <si>
    <t>Aug 31 10:00 am</t>
  </si>
  <si>
    <t>Aug 31 11:00 am</t>
  </si>
  <si>
    <t>Aug 31 12:00 pm</t>
  </si>
  <si>
    <t>Aug 31 01:00 pm</t>
  </si>
  <si>
    <t>Aug 31 02:00 pm</t>
  </si>
  <si>
    <t>Aug 31 03:00 pm</t>
  </si>
  <si>
    <t>Aug 31 04:00 pm</t>
  </si>
  <si>
    <t>Aug 31 05:00 pm</t>
  </si>
  <si>
    <t>Aug 31 06:00 pm</t>
  </si>
  <si>
    <t>Aug 31 07:00 pm</t>
  </si>
  <si>
    <t>Aug 31 08:00 pm</t>
  </si>
  <si>
    <t>Aug 31 09:00 pm</t>
  </si>
  <si>
    <t>Aug 31 10:00 pm</t>
  </si>
  <si>
    <t>Aug 31 11:00 pm</t>
  </si>
  <si>
    <t>Sep 1 12:00 am</t>
  </si>
  <si>
    <t>Sep 1 01:00 am</t>
  </si>
  <si>
    <t>Sep 1 02:00 am</t>
  </si>
  <si>
    <t>Sep 1 03:00 am</t>
  </si>
  <si>
    <t>Sep 1 04:00 am</t>
  </si>
  <si>
    <t>Sep 1 05:00 am</t>
  </si>
  <si>
    <t>Sep 1 06:00 am</t>
  </si>
  <si>
    <t>Sep 1 07:00 am</t>
  </si>
  <si>
    <t>Sep 1 08:00 am</t>
  </si>
  <si>
    <t>Sep 1 09:00 am</t>
  </si>
  <si>
    <t>Sep 1 10:00 am</t>
  </si>
  <si>
    <t>Sep 1 11:00 am</t>
  </si>
  <si>
    <t>Sep 1 12:00 pm</t>
  </si>
  <si>
    <t>Sep 1 01:00 pm</t>
  </si>
  <si>
    <t>Sep 1 02:00 pm</t>
  </si>
  <si>
    <t>Sep 1 03:00 pm</t>
  </si>
  <si>
    <t>Sep 1 04:00 pm</t>
  </si>
  <si>
    <t>Sep 1 05:00 pm</t>
  </si>
  <si>
    <t>Sep 1 06:00 pm</t>
  </si>
  <si>
    <t>Sep 1 07:00 pm</t>
  </si>
  <si>
    <t>Sep 1 08:00 pm</t>
  </si>
  <si>
    <t>Sep 1 09:00 pm</t>
  </si>
  <si>
    <t>Sep 1 10:00 pm</t>
  </si>
  <si>
    <t>Sep 1 11:00 pm</t>
  </si>
  <si>
    <t>Sep 2 12:00 am</t>
  </si>
  <si>
    <t>Sep 2 01:00 am</t>
  </si>
  <si>
    <t>Sep 2 02:00 am</t>
  </si>
  <si>
    <t>Sep 2 03:00 am</t>
  </si>
  <si>
    <t>Sep 2 04:00 am</t>
  </si>
  <si>
    <t>Sep 2 05:00 am</t>
  </si>
  <si>
    <t>Sep 2 06:00 am</t>
  </si>
  <si>
    <t>Sep 2 07:00 am</t>
  </si>
  <si>
    <t>Sep 2 08:00 am</t>
  </si>
  <si>
    <t>Sep 2 09:00 am</t>
  </si>
  <si>
    <t>Sep 2 10:00 am</t>
  </si>
  <si>
    <t>Sep 2 11:00 am</t>
  </si>
  <si>
    <t>Sep 2 12:00 pm</t>
  </si>
  <si>
    <t>Sep 2 01:00 pm</t>
  </si>
  <si>
    <t>Sep 2 02:00 pm</t>
  </si>
  <si>
    <t>Sep 2 03:00 pm</t>
  </si>
  <si>
    <t>Sep 2 04:00 pm</t>
  </si>
  <si>
    <t>Sep 2 05:00 pm</t>
  </si>
  <si>
    <t>Sep 2 06:00 pm</t>
  </si>
  <si>
    <t>Sep 2 07:00 pm</t>
  </si>
  <si>
    <t>Sep 2 08:00 pm</t>
  </si>
  <si>
    <t>Sep 2 09:00 pm</t>
  </si>
  <si>
    <t>Sep 2 10:00 pm</t>
  </si>
  <si>
    <t>Sep 2 11:00 pm</t>
  </si>
  <si>
    <t>Sep 3 12:00 am</t>
  </si>
  <si>
    <t>Sep 3 01:00 am</t>
  </si>
  <si>
    <t>Sep 3 02:00 am</t>
  </si>
  <si>
    <t>Sep 3 03:00 am</t>
  </si>
  <si>
    <t>Sep 3 04:00 am</t>
  </si>
  <si>
    <t>Sep 3 05:00 am</t>
  </si>
  <si>
    <t>Sep 3 06:00 am</t>
  </si>
  <si>
    <t>Sep 3 07:00 am</t>
  </si>
  <si>
    <t>Sep 3 08:00 am</t>
  </si>
  <si>
    <t>Sep 3 09:00 am</t>
  </si>
  <si>
    <t>Sep 3 10:00 am</t>
  </si>
  <si>
    <t>Sep 3 11:00 am</t>
  </si>
  <si>
    <t>Sep 3 12:00 pm</t>
  </si>
  <si>
    <t>Sep 3 01:00 pm</t>
  </si>
  <si>
    <t>Sep 3 02:00 pm</t>
  </si>
  <si>
    <t>Sep 3 03:00 pm</t>
  </si>
  <si>
    <t>Sep 3 04:00 pm</t>
  </si>
  <si>
    <t>Sep 3 05:00 pm</t>
  </si>
  <si>
    <t>Sep 3 06:00 pm</t>
  </si>
  <si>
    <t>Sep 3 07:00 pm</t>
  </si>
  <si>
    <t>Sep 3 08:00 pm</t>
  </si>
  <si>
    <t>Sep 3 09:00 pm</t>
  </si>
  <si>
    <t>Sep 3 10:00 pm</t>
  </si>
  <si>
    <t>Sep 3 11:00 pm</t>
  </si>
  <si>
    <t>Sep 4 12:00 am</t>
  </si>
  <si>
    <t>Sep 4 01:00 am</t>
  </si>
  <si>
    <t>Sep 4 02:00 am</t>
  </si>
  <si>
    <t>Sep 4 03:00 am</t>
  </si>
  <si>
    <t>Sep 4 04:00 am</t>
  </si>
  <si>
    <t>Sep 4 05:00 am</t>
  </si>
  <si>
    <t>Sep 4 06:00 am</t>
  </si>
  <si>
    <t>Sep 4 07:00 am</t>
  </si>
  <si>
    <t>Sep 4 08:00 am</t>
  </si>
  <si>
    <t>Sep 4 09:00 am</t>
  </si>
  <si>
    <t>Sep 4 10:00 am</t>
  </si>
  <si>
    <t>Sep 4 11:00 am</t>
  </si>
  <si>
    <t>Sep 4 12:00 pm</t>
  </si>
  <si>
    <t>Sep 4 01:00 pm</t>
  </si>
  <si>
    <t>Sep 4 02:00 pm</t>
  </si>
  <si>
    <t>Sep 4 03:00 pm</t>
  </si>
  <si>
    <t>Sep 4 04:00 pm</t>
  </si>
  <si>
    <t>Sep 4 05:00 pm</t>
  </si>
  <si>
    <t>Sep 4 06:00 pm</t>
  </si>
  <si>
    <t>Sep 4 07:00 pm</t>
  </si>
  <si>
    <t>Sep 4 08:00 pm</t>
  </si>
  <si>
    <t>Sep 4 09:00 pm</t>
  </si>
  <si>
    <t>Sep 4 10:00 pm</t>
  </si>
  <si>
    <t>Sep 4 11:00 pm</t>
  </si>
  <si>
    <t>Sep 5 12:00 am</t>
  </si>
  <si>
    <t>Sep 5 01:00 am</t>
  </si>
  <si>
    <t>Sep 5 02:00 am</t>
  </si>
  <si>
    <t>Sep 5 03:00 am</t>
  </si>
  <si>
    <t>Sep 5 04:00 am</t>
  </si>
  <si>
    <t>Sep 5 05:00 am</t>
  </si>
  <si>
    <t>Sep 5 06:00 am</t>
  </si>
  <si>
    <t>Sep 5 07:00 am</t>
  </si>
  <si>
    <t>Sep 5 08:00 am</t>
  </si>
  <si>
    <t>Sep 5 09:00 am</t>
  </si>
  <si>
    <t>Sep 5 10:00 am</t>
  </si>
  <si>
    <t>Sep 5 11:00 am</t>
  </si>
  <si>
    <t>Sep 5 12:00 pm</t>
  </si>
  <si>
    <t>Sep 5 01:00 pm</t>
  </si>
  <si>
    <t>Sep 5 02:00 pm</t>
  </si>
  <si>
    <t>Sep 5 03:00 pm</t>
  </si>
  <si>
    <t>Sep 5 04:00 pm</t>
  </si>
  <si>
    <t>Sep 5 05:00 pm</t>
  </si>
  <si>
    <t>Sep 5 06:00 pm</t>
  </si>
  <si>
    <t>Sep 5 07:00 pm</t>
  </si>
  <si>
    <t>Sep 5 08:00 pm</t>
  </si>
  <si>
    <t>Sep 5 09:00 pm</t>
  </si>
  <si>
    <t>Sep 5 10:00 pm</t>
  </si>
  <si>
    <t>Sep 5 11:00 pm</t>
  </si>
  <si>
    <t>Sep 6 12:00 am</t>
  </si>
  <si>
    <t>Sep 6 01:00 am</t>
  </si>
  <si>
    <t>Sep 6 02:00 am</t>
  </si>
  <si>
    <t>Sep 6 03:00 am</t>
  </si>
  <si>
    <t>Sep 6 04:00 am</t>
  </si>
  <si>
    <t>Sep 6 05:00 am</t>
  </si>
  <si>
    <t>Sep 6 06:00 am</t>
  </si>
  <si>
    <t>Sep 6 07:00 am</t>
  </si>
  <si>
    <t>Sep 6 08:00 am</t>
  </si>
  <si>
    <t>Sep 6 09:00 am</t>
  </si>
  <si>
    <t>Sep 6 10:00 am</t>
  </si>
  <si>
    <t>Sep 6 11:00 am</t>
  </si>
  <si>
    <t>Sep 6 12:00 pm</t>
  </si>
  <si>
    <t>Sep 6 01:00 pm</t>
  </si>
  <si>
    <t>Sep 6 02:00 pm</t>
  </si>
  <si>
    <t>Sep 6 03:00 pm</t>
  </si>
  <si>
    <t>Sep 6 04:00 pm</t>
  </si>
  <si>
    <t>Sep 6 05:00 pm</t>
  </si>
  <si>
    <t>Sep 6 06:00 pm</t>
  </si>
  <si>
    <t>Sep 6 07:00 pm</t>
  </si>
  <si>
    <t>Sep 6 08:00 pm</t>
  </si>
  <si>
    <t>Sep 6 09:00 pm</t>
  </si>
  <si>
    <t>Sep 6 10:00 pm</t>
  </si>
  <si>
    <t>Sep 6 11:00 pm</t>
  </si>
  <si>
    <t>Sep 7 12:00 am</t>
  </si>
  <si>
    <t>Sep 7 01:00 am</t>
  </si>
  <si>
    <t>Sep 7 02:00 am</t>
  </si>
  <si>
    <t>Sep 7 03:00 am</t>
  </si>
  <si>
    <t>Sep 7 04:00 am</t>
  </si>
  <si>
    <t>Sep 7 05:00 am</t>
  </si>
  <si>
    <t>Sep 7 06:00 am</t>
  </si>
  <si>
    <t>Sep 7 07:00 am</t>
  </si>
  <si>
    <t>Sep 7 08:00 am</t>
  </si>
  <si>
    <t>Sep 7 09:00 am</t>
  </si>
  <si>
    <t>Sep 7 10:00 am</t>
  </si>
  <si>
    <t>Sep 7 11:00 am</t>
  </si>
  <si>
    <t>Sep 7 12:00 pm</t>
  </si>
  <si>
    <t>Sep 7 01:00 pm</t>
  </si>
  <si>
    <t>Sep 7 02:00 pm</t>
  </si>
  <si>
    <t>Sep 7 03:00 pm</t>
  </si>
  <si>
    <t>Sep 7 04:00 pm</t>
  </si>
  <si>
    <t>Sep 7 05:00 pm</t>
  </si>
  <si>
    <t>Sep 7 06:00 pm</t>
  </si>
  <si>
    <t>Sep 7 07:00 pm</t>
  </si>
  <si>
    <t>Sep 7 08:00 pm</t>
  </si>
  <si>
    <t>Sep 7 09:00 pm</t>
  </si>
  <si>
    <t>Sep 7 10:00 pm</t>
  </si>
  <si>
    <t>Sep 7 11:00 pm</t>
  </si>
  <si>
    <t>Sep 8 12:00 am</t>
  </si>
  <si>
    <t>Sep 8 01:00 am</t>
  </si>
  <si>
    <t>Sep 8 02:00 am</t>
  </si>
  <si>
    <t>Sep 8 03:00 am</t>
  </si>
  <si>
    <t>Sep 8 04:00 am</t>
  </si>
  <si>
    <t>Sep 8 05:00 am</t>
  </si>
  <si>
    <t>Sep 8 06:00 am</t>
  </si>
  <si>
    <t>Sep 8 07:00 am</t>
  </si>
  <si>
    <t>Sep 8 08:00 am</t>
  </si>
  <si>
    <t>Sep 8 09:00 am</t>
  </si>
  <si>
    <t>Sep 8 10:00 am</t>
  </si>
  <si>
    <t>Sep 8 11:00 am</t>
  </si>
  <si>
    <t>Sep 8 12:00 pm</t>
  </si>
  <si>
    <t>Sep 8 01:00 pm</t>
  </si>
  <si>
    <t>Sep 8 02:00 pm</t>
  </si>
  <si>
    <t>Sep 8 03:00 pm</t>
  </si>
  <si>
    <t>Sep 8 04:00 pm</t>
  </si>
  <si>
    <t>Sep 8 05:00 pm</t>
  </si>
  <si>
    <t>Sep 8 06:00 pm</t>
  </si>
  <si>
    <t>Sep 8 07:00 pm</t>
  </si>
  <si>
    <t>Sep 8 08:00 pm</t>
  </si>
  <si>
    <t>Sep 8 09:00 pm</t>
  </si>
  <si>
    <t>Sep 8 10:00 pm</t>
  </si>
  <si>
    <t>Sep 8 11:00 pm</t>
  </si>
  <si>
    <t>Sep 9 12:00 am</t>
  </si>
  <si>
    <t>Sep 9 01:00 am</t>
  </si>
  <si>
    <t>Sep 9 02:00 am</t>
  </si>
  <si>
    <t>Sep 9 03:00 am</t>
  </si>
  <si>
    <t>Sep 9 04:00 am</t>
  </si>
  <si>
    <t>Sep 9 05:00 am</t>
  </si>
  <si>
    <t>Sep 9 06:00 am</t>
  </si>
  <si>
    <t>Sep 9 07:00 am</t>
  </si>
  <si>
    <t>Sep 9 08:00 am</t>
  </si>
  <si>
    <t>Sep 9 09:00 am</t>
  </si>
  <si>
    <t>Sep 9 10:00 am</t>
  </si>
  <si>
    <t>Sep 9 11:00 am</t>
  </si>
  <si>
    <t>Sep 9 12:00 pm</t>
  </si>
  <si>
    <t>Sep 9 01:00 pm</t>
  </si>
  <si>
    <t>Sep 9 02:00 pm</t>
  </si>
  <si>
    <t>Sep 9 03:00 pm</t>
  </si>
  <si>
    <t>Sep 9 04:00 pm</t>
  </si>
  <si>
    <t>Sep 9 05:00 pm</t>
  </si>
  <si>
    <t>Sep 9 06:00 pm</t>
  </si>
  <si>
    <t>Sep 9 07:00 pm</t>
  </si>
  <si>
    <t>Sep 9 08:00 pm</t>
  </si>
  <si>
    <t>Sep 9 09:00 pm</t>
  </si>
  <si>
    <t>Sep 9 10:00 pm</t>
  </si>
  <si>
    <t>Sep 9 11:00 pm</t>
  </si>
  <si>
    <t>Sep 10 12:00 am</t>
  </si>
  <si>
    <t>Sep 10 01:00 am</t>
  </si>
  <si>
    <t>Sep 10 02:00 am</t>
  </si>
  <si>
    <t>Sep 10 03:00 am</t>
  </si>
  <si>
    <t>Sep 10 04:00 am</t>
  </si>
  <si>
    <t>Sep 10 05:00 am</t>
  </si>
  <si>
    <t>Sep 10 06:00 am</t>
  </si>
  <si>
    <t>Sep 10 07:00 am</t>
  </si>
  <si>
    <t>Sep 10 08:00 am</t>
  </si>
  <si>
    <t>Sep 10 09:00 am</t>
  </si>
  <si>
    <t>Sep 10 10:00 am</t>
  </si>
  <si>
    <t>Sep 10 11:00 am</t>
  </si>
  <si>
    <t>Sep 10 12:00 pm</t>
  </si>
  <si>
    <t>Sep 10 01:00 pm</t>
  </si>
  <si>
    <t>Sep 10 02:00 pm</t>
  </si>
  <si>
    <t>Sep 10 03:00 pm</t>
  </si>
  <si>
    <t>Sep 10 04:00 pm</t>
  </si>
  <si>
    <t>Sep 10 05:00 pm</t>
  </si>
  <si>
    <t>Sep 10 06:00 pm</t>
  </si>
  <si>
    <t>Sep 10 07:00 pm</t>
  </si>
  <si>
    <t>Sep 10 08:00 pm</t>
  </si>
  <si>
    <t>Sep 10 09:00 pm</t>
  </si>
  <si>
    <t>Sep 10 10:00 pm</t>
  </si>
  <si>
    <t>Sep 10 11:00 pm</t>
  </si>
  <si>
    <t>Sep 11 12:00 am</t>
  </si>
  <si>
    <t>Sep 11 01:00 am</t>
  </si>
  <si>
    <t>Sep 11 02:00 am</t>
  </si>
  <si>
    <t>Sep 11 03:00 am</t>
  </si>
  <si>
    <t>Sep 11 04:00 am</t>
  </si>
  <si>
    <t>Sep 11 05:00 am</t>
  </si>
  <si>
    <t>Sep 11 06:00 am</t>
  </si>
  <si>
    <t>Sep 11 07:00 am</t>
  </si>
  <si>
    <t>Sep 11 08:00 am</t>
  </si>
  <si>
    <t>Sep 11 09:00 am</t>
  </si>
  <si>
    <t>Sep 11 10:00 am</t>
  </si>
  <si>
    <t>Sep 11 11:00 am</t>
  </si>
  <si>
    <t>Sep 11 12:00 pm</t>
  </si>
  <si>
    <t>Sep 11 01:00 pm</t>
  </si>
  <si>
    <t>Sep 11 02:00 pm</t>
  </si>
  <si>
    <t>Sep 11 03:00 pm</t>
  </si>
  <si>
    <t>Sep 11 04:00 pm</t>
  </si>
  <si>
    <t>Sep 11 05:00 pm</t>
  </si>
  <si>
    <t>Sep 11 06:00 pm</t>
  </si>
  <si>
    <t>Sep 11 07:00 pm</t>
  </si>
  <si>
    <t>Sep 11 08:00 pm</t>
  </si>
  <si>
    <t>Sep 11 09:00 pm</t>
  </si>
  <si>
    <t>Sep 11 10:00 pm</t>
  </si>
  <si>
    <t>Sep 11 11:00 pm</t>
  </si>
  <si>
    <t>Sep 12 12:00 am</t>
  </si>
  <si>
    <t>Sep 12 01:00 am</t>
  </si>
  <si>
    <t>Sep 12 02:00 am</t>
  </si>
  <si>
    <t>Sep 12 03:00 am</t>
  </si>
  <si>
    <t>Sep 12 04:00 am</t>
  </si>
  <si>
    <t>Sep 12 05:00 am</t>
  </si>
  <si>
    <t>Sep 12 06:00 am</t>
  </si>
  <si>
    <t>Sep 12 07:00 am</t>
  </si>
  <si>
    <t>Sep 12 08:00 am</t>
  </si>
  <si>
    <t>Sep 12 09:00 am</t>
  </si>
  <si>
    <t>Sep 12 10:00 am</t>
  </si>
  <si>
    <t>Sep 12 11:00 am</t>
  </si>
  <si>
    <t>Sep 12 12:00 pm</t>
  </si>
  <si>
    <t>Sep 12 01:00 pm</t>
  </si>
  <si>
    <t>Sep 12 02:00 pm</t>
  </si>
  <si>
    <t>Sep 12 03:00 pm</t>
  </si>
  <si>
    <t>Sep 12 04:00 pm</t>
  </si>
  <si>
    <t>Sep 12 05:00 pm</t>
  </si>
  <si>
    <t>Sep 12 06:00 pm</t>
  </si>
  <si>
    <t>Sep 12 07:00 pm</t>
  </si>
  <si>
    <t>Sep 12 08:00 pm</t>
  </si>
  <si>
    <t>Sep 12 09:00 pm</t>
  </si>
  <si>
    <t>Sep 12 10:00 pm</t>
  </si>
  <si>
    <t>Sep 12 11:00 pm</t>
  </si>
  <si>
    <t>Sep 13 12:00 am</t>
  </si>
  <si>
    <t>Sep 13 01:00 am</t>
  </si>
  <si>
    <t>Sep 13 02:00 am</t>
  </si>
  <si>
    <t>Sep 13 03:00 am</t>
  </si>
  <si>
    <t>Sep 13 04:00 am</t>
  </si>
  <si>
    <t>Sep 13 05:00 am</t>
  </si>
  <si>
    <t>Sep 13 06:00 am</t>
  </si>
  <si>
    <t>Sep 13 07:00 am</t>
  </si>
  <si>
    <t>Sep 13 08:00 am</t>
  </si>
  <si>
    <t>Sep 13 09:00 am</t>
  </si>
  <si>
    <t>Sep 13 10:00 am</t>
  </si>
  <si>
    <t>Sep 13 11:00 am</t>
  </si>
  <si>
    <t>Sep 13 12:00 pm</t>
  </si>
  <si>
    <t>Sep 13 01:00 pm</t>
  </si>
  <si>
    <t>Sep 13 02:00 pm</t>
  </si>
  <si>
    <t>Sep 13 03:00 pm</t>
  </si>
  <si>
    <t>Sep 13 04:00 pm</t>
  </si>
  <si>
    <t>Sep 13 05:00 pm</t>
  </si>
  <si>
    <t>Sep 13 06:00 pm</t>
  </si>
  <si>
    <t>Sep 13 07:00 pm</t>
  </si>
  <si>
    <t>Sep 13 08:00 pm</t>
  </si>
  <si>
    <t>Sep 13 09:00 pm</t>
  </si>
  <si>
    <t>Sep 13 10:00 pm</t>
  </si>
  <si>
    <t>Sep 13 11:00 pm</t>
  </si>
  <si>
    <t>Sep 14 12:00 am</t>
  </si>
  <si>
    <t>Sep 14 01:00 am</t>
  </si>
  <si>
    <t>Sep 14 02:00 am</t>
  </si>
  <si>
    <t>Sep 14 03:00 am</t>
  </si>
  <si>
    <t>Sep 14 04:00 am</t>
  </si>
  <si>
    <t>Sep 14 05:00 am</t>
  </si>
  <si>
    <t>Sep 14 06:00 am</t>
  </si>
  <si>
    <t>Sep 14 07:00 am</t>
  </si>
  <si>
    <t>Sep 14 08:00 am</t>
  </si>
  <si>
    <t>Sep 14 09:00 am</t>
  </si>
  <si>
    <t>Sep 14 10:00 am</t>
  </si>
  <si>
    <t>Sep 14 11:00 am</t>
  </si>
  <si>
    <t>Sep 14 12:00 pm</t>
  </si>
  <si>
    <t>Sep 14 01:00 pm</t>
  </si>
  <si>
    <t>Sep 14 02:00 pm</t>
  </si>
  <si>
    <t>Sep 14 03:00 pm</t>
  </si>
  <si>
    <t>Sep 14 04:00 pm</t>
  </si>
  <si>
    <t>Sep 14 05:00 pm</t>
  </si>
  <si>
    <t>Sep 14 06:00 pm</t>
  </si>
  <si>
    <t>Sep 14 07:00 pm</t>
  </si>
  <si>
    <t>Sep 14 08:00 pm</t>
  </si>
  <si>
    <t>Sep 14 09:00 pm</t>
  </si>
  <si>
    <t>Sep 14 10:00 pm</t>
  </si>
  <si>
    <t>Sep 14 11:00 pm</t>
  </si>
  <si>
    <t>Sep 15 12:00 am</t>
  </si>
  <si>
    <t>Sep 15 01:00 am</t>
  </si>
  <si>
    <t>Sep 15 02:00 am</t>
  </si>
  <si>
    <t>Sep 15 03:00 am</t>
  </si>
  <si>
    <t>Sep 15 04:00 am</t>
  </si>
  <si>
    <t>Sep 15 05:00 am</t>
  </si>
  <si>
    <t>Sep 15 06:00 am</t>
  </si>
  <si>
    <t>Sep 15 07:00 am</t>
  </si>
  <si>
    <t>Sep 15 08:00 am</t>
  </si>
  <si>
    <t>Sep 15 09:00 am</t>
  </si>
  <si>
    <t>Sep 15 10:00 am</t>
  </si>
  <si>
    <t>Sep 15 11:00 am</t>
  </si>
  <si>
    <t>Sep 15 12:00 pm</t>
  </si>
  <si>
    <t>Sep 15 01:00 pm</t>
  </si>
  <si>
    <t>Sep 15 02:00 pm</t>
  </si>
  <si>
    <t>Sep 15 03:00 pm</t>
  </si>
  <si>
    <t>Sep 15 04:00 pm</t>
  </si>
  <si>
    <t>Sep 15 05:00 pm</t>
  </si>
  <si>
    <t>Sep 15 06:00 pm</t>
  </si>
  <si>
    <t>Sep 15 07:00 pm</t>
  </si>
  <si>
    <t>Sep 15 08:00 pm</t>
  </si>
  <si>
    <t>Sep 15 09:00 pm</t>
  </si>
  <si>
    <t>Sep 15 10:00 pm</t>
  </si>
  <si>
    <t>Sep 15 11:00 pm</t>
  </si>
  <si>
    <t>Sep 16 12:00 am</t>
  </si>
  <si>
    <t>Sep 16 01:00 am</t>
  </si>
  <si>
    <t>Sep 16 02:00 am</t>
  </si>
  <si>
    <t>Sep 16 03:00 am</t>
  </si>
  <si>
    <t>Sep 16 04:00 am</t>
  </si>
  <si>
    <t>Sep 16 05:00 am</t>
  </si>
  <si>
    <t>Sep 16 06:00 am</t>
  </si>
  <si>
    <t>Sep 16 07:00 am</t>
  </si>
  <si>
    <t>Sep 16 08:00 am</t>
  </si>
  <si>
    <t>Sep 16 09:00 am</t>
  </si>
  <si>
    <t>Sep 16 10:00 am</t>
  </si>
  <si>
    <t>Sep 16 11:00 am</t>
  </si>
  <si>
    <t>Sep 16 12:00 pm</t>
  </si>
  <si>
    <t>Sep 16 01:00 pm</t>
  </si>
  <si>
    <t>Sep 16 02:00 pm</t>
  </si>
  <si>
    <t>Sep 16 03:00 pm</t>
  </si>
  <si>
    <t>Sep 16 04:00 pm</t>
  </si>
  <si>
    <t>Sep 16 05:00 pm</t>
  </si>
  <si>
    <t>Sep 16 06:00 pm</t>
  </si>
  <si>
    <t>Sep 16 07:00 pm</t>
  </si>
  <si>
    <t>Sep 16 08:00 pm</t>
  </si>
  <si>
    <t>Sep 16 09:00 pm</t>
  </si>
  <si>
    <t>Sep 16 10:00 pm</t>
  </si>
  <si>
    <t>Sep 16 11:00 pm</t>
  </si>
  <si>
    <t>Sep 17 12:00 am</t>
  </si>
  <si>
    <t>Sep 17 01:00 am</t>
  </si>
  <si>
    <t>Sep 17 02:00 am</t>
  </si>
  <si>
    <t>Sep 17 03:00 am</t>
  </si>
  <si>
    <t>Sep 17 04:00 am</t>
  </si>
  <si>
    <t>Sep 17 05:00 am</t>
  </si>
  <si>
    <t>Sep 17 06:00 am</t>
  </si>
  <si>
    <t>Sep 17 07:00 am</t>
  </si>
  <si>
    <t>Sep 17 08:00 am</t>
  </si>
  <si>
    <t>Sep 17 09:00 am</t>
  </si>
  <si>
    <t>Sep 17 10:00 am</t>
  </si>
  <si>
    <t>Sep 17 11:00 am</t>
  </si>
  <si>
    <t>Sep 17 12:00 pm</t>
  </si>
  <si>
    <t>Sep 17 01:00 pm</t>
  </si>
  <si>
    <t>Sep 17 02:00 pm</t>
  </si>
  <si>
    <t>Sep 17 03:00 pm</t>
  </si>
  <si>
    <t>Sep 17 04:00 pm</t>
  </si>
  <si>
    <t>Sep 17 05:00 pm</t>
  </si>
  <si>
    <t>Sep 17 06:00 pm</t>
  </si>
  <si>
    <t>Sep 17 07:00 pm</t>
  </si>
  <si>
    <t>Sep 17 08:00 pm</t>
  </si>
  <si>
    <t>Sep 17 09:00 pm</t>
  </si>
  <si>
    <t>Sep 17 10:00 pm</t>
  </si>
  <si>
    <t>Sep 17 11:00 pm</t>
  </si>
  <si>
    <t>Sep 18 12:00 am</t>
  </si>
  <si>
    <t>Sep 18 01:00 am</t>
  </si>
  <si>
    <t>Sep 18 02:00 am</t>
  </si>
  <si>
    <t>Sep 18 03:00 am</t>
  </si>
  <si>
    <t>Sep 18 04:00 am</t>
  </si>
  <si>
    <t>Sep 18 05:00 am</t>
  </si>
  <si>
    <t>Sep 18 06:00 am</t>
  </si>
  <si>
    <t>Sep 18 07:00 am</t>
  </si>
  <si>
    <t>Sep 18 08:00 am</t>
  </si>
  <si>
    <t>Sep 18 09:00 am</t>
  </si>
  <si>
    <t>Sep 18 10:00 am</t>
  </si>
  <si>
    <t>Sep 18 11:00 am</t>
  </si>
  <si>
    <t>Sep 18 12:00 pm</t>
  </si>
  <si>
    <t>Sep 18 01:00 pm</t>
  </si>
  <si>
    <t>Sep 18 02:00 pm</t>
  </si>
  <si>
    <t>Sep 18 03:00 pm</t>
  </si>
  <si>
    <t>Sep 18 04:00 pm</t>
  </si>
  <si>
    <t>Sep 18 05:00 pm</t>
  </si>
  <si>
    <t>Sep 18 06:00 pm</t>
  </si>
  <si>
    <t>Sep 18 07:00 pm</t>
  </si>
  <si>
    <t>Sep 18 08:00 pm</t>
  </si>
  <si>
    <t>Sep 18 09:00 pm</t>
  </si>
  <si>
    <t>Sep 18 10:00 pm</t>
  </si>
  <si>
    <t>Sep 18 11:00 pm</t>
  </si>
  <si>
    <t>Sep 19 12:00 am</t>
  </si>
  <si>
    <t>Sep 19 01:00 am</t>
  </si>
  <si>
    <t>Sep 19 02:00 am</t>
  </si>
  <si>
    <t>Sep 19 03:00 am</t>
  </si>
  <si>
    <t>Sep 19 04:00 am</t>
  </si>
  <si>
    <t>Sep 19 05:00 am</t>
  </si>
  <si>
    <t>Sep 19 06:00 am</t>
  </si>
  <si>
    <t>Sep 19 07:00 am</t>
  </si>
  <si>
    <t>Sep 19 08:00 am</t>
  </si>
  <si>
    <t>Sep 19 09:00 am</t>
  </si>
  <si>
    <t>Sep 19 10:00 am</t>
  </si>
  <si>
    <t>Sep 19 11:00 am</t>
  </si>
  <si>
    <t>Sep 19 12:00 pm</t>
  </si>
  <si>
    <t>Sep 19 01:00 pm</t>
  </si>
  <si>
    <t>Sep 19 02:00 pm</t>
  </si>
  <si>
    <t>Sep 19 03:00 pm</t>
  </si>
  <si>
    <t>Sep 19 04:00 pm</t>
  </si>
  <si>
    <t>Sep 19 05:00 pm</t>
  </si>
  <si>
    <t>Sep 19 06:00 pm</t>
  </si>
  <si>
    <t>Sep 19 07:00 pm</t>
  </si>
  <si>
    <t>Sep 19 08:00 pm</t>
  </si>
  <si>
    <t>Sep 19 09:00 pm</t>
  </si>
  <si>
    <t>Sep 19 10:00 pm</t>
  </si>
  <si>
    <t>Sep 19 11:00 pm</t>
  </si>
  <si>
    <t>Sep 20 12:00 am</t>
  </si>
  <si>
    <t>Sep 20 01:00 am</t>
  </si>
  <si>
    <t>Sep 20 02:00 am</t>
  </si>
  <si>
    <t>Sep 20 03:00 am</t>
  </si>
  <si>
    <t>Sep 20 04:00 am</t>
  </si>
  <si>
    <t>Sep 20 05:00 am</t>
  </si>
  <si>
    <t>Sep 20 06:00 am</t>
  </si>
  <si>
    <t>Sep 20 07:00 am</t>
  </si>
  <si>
    <t>Sep 20 08:00 am</t>
  </si>
  <si>
    <t>Sep 20 09:00 am</t>
  </si>
  <si>
    <t>Sep 20 10:00 am</t>
  </si>
  <si>
    <t>Sep 20 11:00 am</t>
  </si>
  <si>
    <t>Sep 20 12:00 pm</t>
  </si>
  <si>
    <t>Sep 20 01:00 pm</t>
  </si>
  <si>
    <t>Sep 20 02:00 pm</t>
  </si>
  <si>
    <t>Sep 20 03:00 pm</t>
  </si>
  <si>
    <t>Sep 20 04:00 pm</t>
  </si>
  <si>
    <t>Sep 20 05:00 pm</t>
  </si>
  <si>
    <t>Sep 20 06:00 pm</t>
  </si>
  <si>
    <t>Sep 20 07:00 pm</t>
  </si>
  <si>
    <t>Sep 20 08:00 pm</t>
  </si>
  <si>
    <t>Sep 20 09:00 pm</t>
  </si>
  <si>
    <t>Sep 20 10:00 pm</t>
  </si>
  <si>
    <t>Sep 20 11:00 pm</t>
  </si>
  <si>
    <t>Sep 21 12:00 am</t>
  </si>
  <si>
    <t>Sep 21 01:00 am</t>
  </si>
  <si>
    <t>Sep 21 02:00 am</t>
  </si>
  <si>
    <t>Sep 21 03:00 am</t>
  </si>
  <si>
    <t>Sep 21 04:00 am</t>
  </si>
  <si>
    <t>Sep 21 05:00 am</t>
  </si>
  <si>
    <t>Sep 21 06:00 am</t>
  </si>
  <si>
    <t>Sep 21 07:00 am</t>
  </si>
  <si>
    <t>Sep 21 08:00 am</t>
  </si>
  <si>
    <t>Sep 21 09:00 am</t>
  </si>
  <si>
    <t>Sep 21 10:00 am</t>
  </si>
  <si>
    <t>Sep 21 11:00 am</t>
  </si>
  <si>
    <t>Sep 21 12:00 pm</t>
  </si>
  <si>
    <t>Sep 21 01:00 pm</t>
  </si>
  <si>
    <t>Sep 21 02:00 pm</t>
  </si>
  <si>
    <t>Sep 21 03:00 pm</t>
  </si>
  <si>
    <t>Sep 21 04:00 pm</t>
  </si>
  <si>
    <t>Sep 21 05:00 pm</t>
  </si>
  <si>
    <t>Sep 21 06:00 pm</t>
  </si>
  <si>
    <t>Sep 21 07:00 pm</t>
  </si>
  <si>
    <t>Sep 21 08:00 pm</t>
  </si>
  <si>
    <t>Sep 21 09:00 pm</t>
  </si>
  <si>
    <t>Sep 21 10:00 pm</t>
  </si>
  <si>
    <t>Sep 21 11:00 pm</t>
  </si>
  <si>
    <t>Sep 22 12:00 am</t>
  </si>
  <si>
    <t>Sep 22 01:00 am</t>
  </si>
  <si>
    <t>Sep 22 02:00 am</t>
  </si>
  <si>
    <t>Sep 22 03:00 am</t>
  </si>
  <si>
    <t>Sep 22 04:00 am</t>
  </si>
  <si>
    <t>Sep 22 05:00 am</t>
  </si>
  <si>
    <t>Sep 22 06:00 am</t>
  </si>
  <si>
    <t>Sep 22 07:00 am</t>
  </si>
  <si>
    <t>Sep 22 08:00 am</t>
  </si>
  <si>
    <t>Sep 22 09:00 am</t>
  </si>
  <si>
    <t>Sep 22 10:00 am</t>
  </si>
  <si>
    <t>Sep 22 11:00 am</t>
  </si>
  <si>
    <t>Sep 22 12:00 pm</t>
  </si>
  <si>
    <t>Sep 22 01:00 pm</t>
  </si>
  <si>
    <t>Sep 22 02:00 pm</t>
  </si>
  <si>
    <t>Sep 22 03:00 pm</t>
  </si>
  <si>
    <t>Sep 22 04:00 pm</t>
  </si>
  <si>
    <t>Sep 22 05:00 pm</t>
  </si>
  <si>
    <t>Sep 22 06:00 pm</t>
  </si>
  <si>
    <t>Sep 22 07:00 pm</t>
  </si>
  <si>
    <t>Sep 22 08:00 pm</t>
  </si>
  <si>
    <t>Sep 22 09:00 pm</t>
  </si>
  <si>
    <t>Sep 22 10:00 pm</t>
  </si>
  <si>
    <t>Sep 22 11:00 pm</t>
  </si>
  <si>
    <t>Sep 23 12:00 am</t>
  </si>
  <si>
    <t>Sep 23 01:00 am</t>
  </si>
  <si>
    <t>Sep 23 02:00 am</t>
  </si>
  <si>
    <t>Sep 23 03:00 am</t>
  </si>
  <si>
    <t>Sep 23 04:00 am</t>
  </si>
  <si>
    <t>Sep 23 05:00 am</t>
  </si>
  <si>
    <t>Sep 23 06:00 am</t>
  </si>
  <si>
    <t>Sep 23 07:00 am</t>
  </si>
  <si>
    <t>Sep 23 08:00 am</t>
  </si>
  <si>
    <t>Sep 23 09:00 am</t>
  </si>
  <si>
    <t>Sep 23 10:00 am</t>
  </si>
  <si>
    <t>Sep 23 11:00 am</t>
  </si>
  <si>
    <t>Sep 23 12:00 pm</t>
  </si>
  <si>
    <t>Sep 23 01:00 pm</t>
  </si>
  <si>
    <t>Sep 23 02:00 pm</t>
  </si>
  <si>
    <t>Sep 23 03:00 pm</t>
  </si>
  <si>
    <t>Sep 23 04:00 pm</t>
  </si>
  <si>
    <t>Sep 23 05:00 pm</t>
  </si>
  <si>
    <t>Sep 23 06:00 pm</t>
  </si>
  <si>
    <t>Sep 23 07:00 pm</t>
  </si>
  <si>
    <t>Sep 23 08:00 pm</t>
  </si>
  <si>
    <t>Sep 23 09:00 pm</t>
  </si>
  <si>
    <t>Sep 23 10:00 pm</t>
  </si>
  <si>
    <t>Sep 23 11:00 pm</t>
  </si>
  <si>
    <t>Sep 24 12:00 am</t>
  </si>
  <si>
    <t>Sep 24 01:00 am</t>
  </si>
  <si>
    <t>Sep 24 02:00 am</t>
  </si>
  <si>
    <t>Sep 24 03:00 am</t>
  </si>
  <si>
    <t>Sep 24 04:00 am</t>
  </si>
  <si>
    <t>Sep 24 05:00 am</t>
  </si>
  <si>
    <t>Sep 24 06:00 am</t>
  </si>
  <si>
    <t>Sep 24 07:00 am</t>
  </si>
  <si>
    <t>Sep 24 08:00 am</t>
  </si>
  <si>
    <t>Sep 24 09:00 am</t>
  </si>
  <si>
    <t>Sep 24 10:00 am</t>
  </si>
  <si>
    <t>Sep 24 11:00 am</t>
  </si>
  <si>
    <t>Sep 24 12:00 pm</t>
  </si>
  <si>
    <t>Sep 24 01:00 pm</t>
  </si>
  <si>
    <t>Sep 24 02:00 pm</t>
  </si>
  <si>
    <t>Sep 24 03:00 pm</t>
  </si>
  <si>
    <t>Sep 24 04:00 pm</t>
  </si>
  <si>
    <t>Sep 24 05:00 pm</t>
  </si>
  <si>
    <t>Sep 24 06:00 pm</t>
  </si>
  <si>
    <t>Sep 24 07:00 pm</t>
  </si>
  <si>
    <t>Sep 24 08:00 pm</t>
  </si>
  <si>
    <t>Sep 24 09:00 pm</t>
  </si>
  <si>
    <t>Sep 24 10:00 pm</t>
  </si>
  <si>
    <t>Sep 24 11:00 pm</t>
  </si>
  <si>
    <t>Sep 25 12:00 am</t>
  </si>
  <si>
    <t>Sep 25 01:00 am</t>
  </si>
  <si>
    <t>Sep 25 02:00 am</t>
  </si>
  <si>
    <t>Sep 25 03:00 am</t>
  </si>
  <si>
    <t>Sep 25 04:00 am</t>
  </si>
  <si>
    <t>Sep 25 05:00 am</t>
  </si>
  <si>
    <t>Sep 25 06:00 am</t>
  </si>
  <si>
    <t>Sep 25 07:00 am</t>
  </si>
  <si>
    <t>Sep 25 08:00 am</t>
  </si>
  <si>
    <t>Sep 25 09:00 am</t>
  </si>
  <si>
    <t>Sep 25 10:00 am</t>
  </si>
  <si>
    <t>Sep 25 11:00 am</t>
  </si>
  <si>
    <t>Sep 25 12:00 pm</t>
  </si>
  <si>
    <t>Sep 25 01:00 pm</t>
  </si>
  <si>
    <t>Sep 25 02:00 pm</t>
  </si>
  <si>
    <t>Sep 25 03:00 pm</t>
  </si>
  <si>
    <t>Sep 25 04:00 pm</t>
  </si>
  <si>
    <t>Sep 25 05:00 pm</t>
  </si>
  <si>
    <t>Sep 25 06:00 pm</t>
  </si>
  <si>
    <t>Sep 25 07:00 pm</t>
  </si>
  <si>
    <t>Sep 25 08:00 pm</t>
  </si>
  <si>
    <t>Sep 25 09:00 pm</t>
  </si>
  <si>
    <t>Sep 25 10:00 pm</t>
  </si>
  <si>
    <t>Sep 25 11:00 pm</t>
  </si>
  <si>
    <t>Sep 26 12:00 am</t>
  </si>
  <si>
    <t>Sep 26 01:00 am</t>
  </si>
  <si>
    <t>Sep 26 02:00 am</t>
  </si>
  <si>
    <t>Sep 26 03:00 am</t>
  </si>
  <si>
    <t>Sep 26 04:00 am</t>
  </si>
  <si>
    <t>Sep 26 05:00 am</t>
  </si>
  <si>
    <t>Sep 26 06:00 am</t>
  </si>
  <si>
    <t>Sep 26 07:00 am</t>
  </si>
  <si>
    <t>Sep 26 08:00 am</t>
  </si>
  <si>
    <t>Sep 26 09:00 am</t>
  </si>
  <si>
    <t>Sep 26 10:00 am</t>
  </si>
  <si>
    <t>Sep 26 11:00 am</t>
  </si>
  <si>
    <t>Sep 26 12:00 pm</t>
  </si>
  <si>
    <t>Sep 26 01:00 pm</t>
  </si>
  <si>
    <t>Sep 26 02:00 pm</t>
  </si>
  <si>
    <t>Sep 26 03:00 pm</t>
  </si>
  <si>
    <t>Sep 26 04:00 pm</t>
  </si>
  <si>
    <t>Sep 26 05:00 pm</t>
  </si>
  <si>
    <t>Sep 26 06:00 pm</t>
  </si>
  <si>
    <t>Sep 26 07:00 pm</t>
  </si>
  <si>
    <t>Sep 26 08:00 pm</t>
  </si>
  <si>
    <t>Sep 26 09:00 pm</t>
  </si>
  <si>
    <t>Sep 26 10:00 pm</t>
  </si>
  <si>
    <t>Sep 26 11:00 pm</t>
  </si>
  <si>
    <t>Sep 27 12:00 am</t>
  </si>
  <si>
    <t>Sep 27 01:00 am</t>
  </si>
  <si>
    <t>Sep 27 02:00 am</t>
  </si>
  <si>
    <t>Sep 27 03:00 am</t>
  </si>
  <si>
    <t>Sep 27 04:00 am</t>
  </si>
  <si>
    <t>Sep 27 05:00 am</t>
  </si>
  <si>
    <t>Sep 27 06:00 am</t>
  </si>
  <si>
    <t>Sep 27 07:00 am</t>
  </si>
  <si>
    <t>Sep 27 08:00 am</t>
  </si>
  <si>
    <t>Sep 27 09:00 am</t>
  </si>
  <si>
    <t>Sep 27 10:00 am</t>
  </si>
  <si>
    <t>Sep 27 11:00 am</t>
  </si>
  <si>
    <t>Sep 27 12:00 pm</t>
  </si>
  <si>
    <t>Sep 27 01:00 pm</t>
  </si>
  <si>
    <t>Sep 27 02:00 pm</t>
  </si>
  <si>
    <t>Sep 27 03:00 pm</t>
  </si>
  <si>
    <t>Sep 27 04:00 pm</t>
  </si>
  <si>
    <t>Sep 27 05:00 pm</t>
  </si>
  <si>
    <t>Sep 27 06:00 pm</t>
  </si>
  <si>
    <t>Sep 27 07:00 pm</t>
  </si>
  <si>
    <t>Sep 27 08:00 pm</t>
  </si>
  <si>
    <t>Sep 27 09:00 pm</t>
  </si>
  <si>
    <t>Sep 27 10:00 pm</t>
  </si>
  <si>
    <t>Sep 27 11:00 pm</t>
  </si>
  <si>
    <t>Sep 28 12:00 am</t>
  </si>
  <si>
    <t>Sep 28 01:00 am</t>
  </si>
  <si>
    <t>Sep 28 02:00 am</t>
  </si>
  <si>
    <t>Sep 28 03:00 am</t>
  </si>
  <si>
    <t>Sep 28 04:00 am</t>
  </si>
  <si>
    <t>Sep 28 05:00 am</t>
  </si>
  <si>
    <t>Sep 28 06:00 am</t>
  </si>
  <si>
    <t>Sep 28 07:00 am</t>
  </si>
  <si>
    <t>Sep 28 08:00 am</t>
  </si>
  <si>
    <t>Sep 28 09:00 am</t>
  </si>
  <si>
    <t>Sep 28 10:00 am</t>
  </si>
  <si>
    <t>Sep 28 11:00 am</t>
  </si>
  <si>
    <t>Sep 28 12:00 pm</t>
  </si>
  <si>
    <t>Sep 28 01:00 pm</t>
  </si>
  <si>
    <t>Sep 28 02:00 pm</t>
  </si>
  <si>
    <t>Sep 28 03:00 pm</t>
  </si>
  <si>
    <t>Sep 28 04:00 pm</t>
  </si>
  <si>
    <t>Sep 28 05:00 pm</t>
  </si>
  <si>
    <t>Sep 28 06:00 pm</t>
  </si>
  <si>
    <t>Sep 28 07:00 pm</t>
  </si>
  <si>
    <t>Sep 28 08:00 pm</t>
  </si>
  <si>
    <t>Sep 28 09:00 pm</t>
  </si>
  <si>
    <t>Sep 28 10:00 pm</t>
  </si>
  <si>
    <t>Sep 28 11:00 pm</t>
  </si>
  <si>
    <t>Sep 29 12:00 am</t>
  </si>
  <si>
    <t>Sep 29 01:00 am</t>
  </si>
  <si>
    <t>Sep 29 02:00 am</t>
  </si>
  <si>
    <t>Sep 29 03:00 am</t>
  </si>
  <si>
    <t>Sep 29 04:00 am</t>
  </si>
  <si>
    <t>Sep 29 05:00 am</t>
  </si>
  <si>
    <t>Sep 29 06:00 am</t>
  </si>
  <si>
    <t>Sep 29 07:00 am</t>
  </si>
  <si>
    <t>Sep 29 08:00 am</t>
  </si>
  <si>
    <t>Sep 29 09:00 am</t>
  </si>
  <si>
    <t>Sep 29 10:00 am</t>
  </si>
  <si>
    <t>Sep 29 11:00 am</t>
  </si>
  <si>
    <t>Sep 29 12:00 pm</t>
  </si>
  <si>
    <t>Sep 29 01:00 pm</t>
  </si>
  <si>
    <t>Sep 29 02:00 pm</t>
  </si>
  <si>
    <t>Sep 29 03:00 pm</t>
  </si>
  <si>
    <t>Sep 29 04:00 pm</t>
  </si>
  <si>
    <t>Sep 29 05:00 pm</t>
  </si>
  <si>
    <t>Sep 29 06:00 pm</t>
  </si>
  <si>
    <t>Sep 29 07:00 pm</t>
  </si>
  <si>
    <t>Sep 29 08:00 pm</t>
  </si>
  <si>
    <t>Sep 29 09:00 pm</t>
  </si>
  <si>
    <t>Sep 29 10:00 pm</t>
  </si>
  <si>
    <t>Sep 29 11:00 pm</t>
  </si>
  <si>
    <t>Sep 30 12:00 am</t>
  </si>
  <si>
    <t>Sep 30 01:00 am</t>
  </si>
  <si>
    <t>Sep 30 02:00 am</t>
  </si>
  <si>
    <t>Sep 30 03:00 am</t>
  </si>
  <si>
    <t>Sep 30 04:00 am</t>
  </si>
  <si>
    <t>Sep 30 05:00 am</t>
  </si>
  <si>
    <t>Sep 30 06:00 am</t>
  </si>
  <si>
    <t>Sep 30 07:00 am</t>
  </si>
  <si>
    <t>Sep 30 08:00 am</t>
  </si>
  <si>
    <t>Sep 30 09:00 am</t>
  </si>
  <si>
    <t>Sep 30 10:00 am</t>
  </si>
  <si>
    <t>Sep 30 11:00 am</t>
  </si>
  <si>
    <t>Sep 30 12:00 pm</t>
  </si>
  <si>
    <t>Sep 30 01:00 pm</t>
  </si>
  <si>
    <t>Sep 30 02:00 pm</t>
  </si>
  <si>
    <t>Sep 30 03:00 pm</t>
  </si>
  <si>
    <t>Sep 30 04:00 pm</t>
  </si>
  <si>
    <t>Sep 30 05:00 pm</t>
  </si>
  <si>
    <t>Sep 30 06:00 pm</t>
  </si>
  <si>
    <t>Sep 30 07:00 pm</t>
  </si>
  <si>
    <t>Sep 30 08:00 pm</t>
  </si>
  <si>
    <t>Sep 30 09:00 pm</t>
  </si>
  <si>
    <t>Sep 30 10:00 pm</t>
  </si>
  <si>
    <t>Sep 30 11:00 pm</t>
  </si>
  <si>
    <t>Oct 1 12:00 am</t>
  </si>
  <si>
    <t>Oct 1 01:00 am</t>
  </si>
  <si>
    <t>Oct 1 02:00 am</t>
  </si>
  <si>
    <t>Oct 1 03:00 am</t>
  </si>
  <si>
    <t>Oct 1 04:00 am</t>
  </si>
  <si>
    <t>Oct 1 05:00 am</t>
  </si>
  <si>
    <t>Oct 1 06:00 am</t>
  </si>
  <si>
    <t>Oct 1 07:00 am</t>
  </si>
  <si>
    <t>Oct 1 08:00 am</t>
  </si>
  <si>
    <t>Oct 1 09:00 am</t>
  </si>
  <si>
    <t>Oct 1 10:00 am</t>
  </si>
  <si>
    <t>Oct 1 11:00 am</t>
  </si>
  <si>
    <t>Oct 1 12:00 pm</t>
  </si>
  <si>
    <t>Oct 1 01:00 pm</t>
  </si>
  <si>
    <t>Oct 1 02:00 pm</t>
  </si>
  <si>
    <t>Oct 1 03:00 pm</t>
  </si>
  <si>
    <t>Oct 1 04:00 pm</t>
  </si>
  <si>
    <t>Oct 1 05:00 pm</t>
  </si>
  <si>
    <t>Oct 1 06:00 pm</t>
  </si>
  <si>
    <t>Oct 1 07:00 pm</t>
  </si>
  <si>
    <t>Oct 1 08:00 pm</t>
  </si>
  <si>
    <t>Oct 1 09:00 pm</t>
  </si>
  <si>
    <t>Oct 1 10:00 pm</t>
  </si>
  <si>
    <t>Oct 1 11:00 pm</t>
  </si>
  <si>
    <t>Oct 2 12:00 am</t>
  </si>
  <si>
    <t>Oct 2 01:00 am</t>
  </si>
  <si>
    <t>Oct 2 02:00 am</t>
  </si>
  <si>
    <t>Oct 2 03:00 am</t>
  </si>
  <si>
    <t>Oct 2 04:00 am</t>
  </si>
  <si>
    <t>Oct 2 05:00 am</t>
  </si>
  <si>
    <t>Oct 2 06:00 am</t>
  </si>
  <si>
    <t>Oct 2 07:00 am</t>
  </si>
  <si>
    <t>Oct 2 08:00 am</t>
  </si>
  <si>
    <t>Oct 2 09:00 am</t>
  </si>
  <si>
    <t>Oct 2 10:00 am</t>
  </si>
  <si>
    <t>Oct 2 11:00 am</t>
  </si>
  <si>
    <t>Oct 2 12:00 pm</t>
  </si>
  <si>
    <t>Oct 2 01:00 pm</t>
  </si>
  <si>
    <t>Oct 2 02:00 pm</t>
  </si>
  <si>
    <t>Oct 2 03:00 pm</t>
  </si>
  <si>
    <t>Oct 2 04:00 pm</t>
  </si>
  <si>
    <t>Oct 2 05:00 pm</t>
  </si>
  <si>
    <t>Oct 2 06:00 pm</t>
  </si>
  <si>
    <t>Oct 2 07:00 pm</t>
  </si>
  <si>
    <t>Oct 2 08:00 pm</t>
  </si>
  <si>
    <t>Oct 2 09:00 pm</t>
  </si>
  <si>
    <t>Oct 2 10:00 pm</t>
  </si>
  <si>
    <t>Oct 2 11:00 pm</t>
  </si>
  <si>
    <t>Oct 3 12:00 am</t>
  </si>
  <si>
    <t>Oct 3 01:00 am</t>
  </si>
  <si>
    <t>Oct 3 02:00 am</t>
  </si>
  <si>
    <t>Oct 3 03:00 am</t>
  </si>
  <si>
    <t>Oct 3 04:00 am</t>
  </si>
  <si>
    <t>Oct 3 05:00 am</t>
  </si>
  <si>
    <t>Oct 3 06:00 am</t>
  </si>
  <si>
    <t>Oct 3 07:00 am</t>
  </si>
  <si>
    <t>Oct 3 08:00 am</t>
  </si>
  <si>
    <t>Oct 3 09:00 am</t>
  </si>
  <si>
    <t>Oct 3 10:00 am</t>
  </si>
  <si>
    <t>Oct 3 11:00 am</t>
  </si>
  <si>
    <t>Oct 3 12:00 pm</t>
  </si>
  <si>
    <t>Oct 3 01:00 pm</t>
  </si>
  <si>
    <t>Oct 3 02:00 pm</t>
  </si>
  <si>
    <t>Oct 3 03:00 pm</t>
  </si>
  <si>
    <t>Oct 3 04:00 pm</t>
  </si>
  <si>
    <t>Oct 3 05:00 pm</t>
  </si>
  <si>
    <t>Oct 3 06:00 pm</t>
  </si>
  <si>
    <t>Oct 3 07:00 pm</t>
  </si>
  <si>
    <t>Oct 3 08:00 pm</t>
  </si>
  <si>
    <t>Oct 3 09:00 pm</t>
  </si>
  <si>
    <t>Oct 3 10:00 pm</t>
  </si>
  <si>
    <t>Oct 3 11:00 pm</t>
  </si>
  <si>
    <t>Oct 4 12:00 am</t>
  </si>
  <si>
    <t>Oct 4 01:00 am</t>
  </si>
  <si>
    <t>Oct 4 02:00 am</t>
  </si>
  <si>
    <t>Oct 4 03:00 am</t>
  </si>
  <si>
    <t>Oct 4 04:00 am</t>
  </si>
  <si>
    <t>Oct 4 05:00 am</t>
  </si>
  <si>
    <t>Oct 4 06:00 am</t>
  </si>
  <si>
    <t>Oct 4 07:00 am</t>
  </si>
  <si>
    <t>Oct 4 08:00 am</t>
  </si>
  <si>
    <t>Oct 4 09:00 am</t>
  </si>
  <si>
    <t>Oct 4 10:00 am</t>
  </si>
  <si>
    <t>Oct 4 11:00 am</t>
  </si>
  <si>
    <t>Oct 4 12:00 pm</t>
  </si>
  <si>
    <t>Oct 4 01:00 pm</t>
  </si>
  <si>
    <t>Oct 4 02:00 pm</t>
  </si>
  <si>
    <t>Oct 4 03:00 pm</t>
  </si>
  <si>
    <t>Oct 4 04:00 pm</t>
  </si>
  <si>
    <t>Oct 4 05:00 pm</t>
  </si>
  <si>
    <t>Oct 4 06:00 pm</t>
  </si>
  <si>
    <t>Oct 4 07:00 pm</t>
  </si>
  <si>
    <t>Oct 4 08:00 pm</t>
  </si>
  <si>
    <t>Oct 4 09:00 pm</t>
  </si>
  <si>
    <t>Oct 4 10:00 pm</t>
  </si>
  <si>
    <t>Oct 4 11:00 pm</t>
  </si>
  <si>
    <t>Oct 5 12:00 am</t>
  </si>
  <si>
    <t>Oct 5 01:00 am</t>
  </si>
  <si>
    <t>Oct 5 02:00 am</t>
  </si>
  <si>
    <t>Oct 5 03:00 am</t>
  </si>
  <si>
    <t>Oct 5 04:00 am</t>
  </si>
  <si>
    <t>Oct 5 05:00 am</t>
  </si>
  <si>
    <t>Oct 5 06:00 am</t>
  </si>
  <si>
    <t>Oct 5 07:00 am</t>
  </si>
  <si>
    <t>Oct 5 08:00 am</t>
  </si>
  <si>
    <t>Oct 5 09:00 am</t>
  </si>
  <si>
    <t>Oct 5 10:00 am</t>
  </si>
  <si>
    <t>Oct 5 11:00 am</t>
  </si>
  <si>
    <t>Oct 5 12:00 pm</t>
  </si>
  <si>
    <t>Oct 5 01:00 pm</t>
  </si>
  <si>
    <t>Oct 5 02:00 pm</t>
  </si>
  <si>
    <t>Oct 5 03:00 pm</t>
  </si>
  <si>
    <t>Oct 5 04:00 pm</t>
  </si>
  <si>
    <t>Oct 5 05:00 pm</t>
  </si>
  <si>
    <t>Oct 5 06:00 pm</t>
  </si>
  <si>
    <t>Oct 5 07:00 pm</t>
  </si>
  <si>
    <t>Oct 5 08:00 pm</t>
  </si>
  <si>
    <t>Oct 5 09:00 pm</t>
  </si>
  <si>
    <t>Oct 5 10:00 pm</t>
  </si>
  <si>
    <t>Oct 5 11:00 pm</t>
  </si>
  <si>
    <t>Oct 6 12:00 am</t>
  </si>
  <si>
    <t>Oct 6 01:00 am</t>
  </si>
  <si>
    <t>Oct 6 02:00 am</t>
  </si>
  <si>
    <t>Oct 6 03:00 am</t>
  </si>
  <si>
    <t>Oct 6 04:00 am</t>
  </si>
  <si>
    <t>Oct 6 05:00 am</t>
  </si>
  <si>
    <t>Oct 6 06:00 am</t>
  </si>
  <si>
    <t>Oct 6 07:00 am</t>
  </si>
  <si>
    <t>Oct 6 08:00 am</t>
  </si>
  <si>
    <t>Oct 6 09:00 am</t>
  </si>
  <si>
    <t>Oct 6 10:00 am</t>
  </si>
  <si>
    <t>Oct 6 11:00 am</t>
  </si>
  <si>
    <t>Oct 6 12:00 pm</t>
  </si>
  <si>
    <t>Oct 6 01:00 pm</t>
  </si>
  <si>
    <t>Oct 6 02:00 pm</t>
  </si>
  <si>
    <t>Oct 6 03:00 pm</t>
  </si>
  <si>
    <t>Oct 6 04:00 pm</t>
  </si>
  <si>
    <t>Oct 6 05:00 pm</t>
  </si>
  <si>
    <t>Oct 6 06:00 pm</t>
  </si>
  <si>
    <t>Oct 6 07:00 pm</t>
  </si>
  <si>
    <t>Oct 6 08:00 pm</t>
  </si>
  <si>
    <t>Oct 6 09:00 pm</t>
  </si>
  <si>
    <t>Oct 6 10:00 pm</t>
  </si>
  <si>
    <t>Oct 6 11:00 pm</t>
  </si>
  <si>
    <t>Oct 7 12:00 am</t>
  </si>
  <si>
    <t>Oct 7 01:00 am</t>
  </si>
  <si>
    <t>Oct 7 02:00 am</t>
  </si>
  <si>
    <t>Oct 7 03:00 am</t>
  </si>
  <si>
    <t>Oct 7 04:00 am</t>
  </si>
  <si>
    <t>Oct 7 05:00 am</t>
  </si>
  <si>
    <t>Oct 7 06:00 am</t>
  </si>
  <si>
    <t>Oct 7 07:00 am</t>
  </si>
  <si>
    <t>Oct 7 08:00 am</t>
  </si>
  <si>
    <t>Oct 7 09:00 am</t>
  </si>
  <si>
    <t>Oct 7 10:00 am</t>
  </si>
  <si>
    <t>Oct 7 11:00 am</t>
  </si>
  <si>
    <t>Oct 7 12:00 pm</t>
  </si>
  <si>
    <t>Oct 7 01:00 pm</t>
  </si>
  <si>
    <t>Oct 7 02:00 pm</t>
  </si>
  <si>
    <t>Oct 7 03:00 pm</t>
  </si>
  <si>
    <t>Oct 7 04:00 pm</t>
  </si>
  <si>
    <t>Oct 7 05:00 pm</t>
  </si>
  <si>
    <t>Oct 7 06:00 pm</t>
  </si>
  <si>
    <t>Oct 7 07:00 pm</t>
  </si>
  <si>
    <t>Oct 7 08:00 pm</t>
  </si>
  <si>
    <t>Oct 7 09:00 pm</t>
  </si>
  <si>
    <t>Oct 7 10:00 pm</t>
  </si>
  <si>
    <t>Oct 7 11:00 pm</t>
  </si>
  <si>
    <t>Oct 8 12:00 am</t>
  </si>
  <si>
    <t>Oct 8 01:00 am</t>
  </si>
  <si>
    <t>Oct 8 02:00 am</t>
  </si>
  <si>
    <t>Oct 8 03:00 am</t>
  </si>
  <si>
    <t>Oct 8 04:00 am</t>
  </si>
  <si>
    <t>Oct 8 05:00 am</t>
  </si>
  <si>
    <t>Oct 8 06:00 am</t>
  </si>
  <si>
    <t>Oct 8 07:00 am</t>
  </si>
  <si>
    <t>Oct 8 08:00 am</t>
  </si>
  <si>
    <t>Oct 8 09:00 am</t>
  </si>
  <si>
    <t>Oct 8 10:00 am</t>
  </si>
  <si>
    <t>Oct 8 11:00 am</t>
  </si>
  <si>
    <t>Oct 8 12:00 pm</t>
  </si>
  <si>
    <t>Oct 8 01:00 pm</t>
  </si>
  <si>
    <t>Oct 8 02:00 pm</t>
  </si>
  <si>
    <t>Oct 8 03:00 pm</t>
  </si>
  <si>
    <t>Oct 8 04:00 pm</t>
  </si>
  <si>
    <t>Oct 8 05:00 pm</t>
  </si>
  <si>
    <t>Oct 8 06:00 pm</t>
  </si>
  <si>
    <t>Oct 8 07:00 pm</t>
  </si>
  <si>
    <t>Oct 8 08:00 pm</t>
  </si>
  <si>
    <t>Oct 8 09:00 pm</t>
  </si>
  <si>
    <t>Oct 8 10:00 pm</t>
  </si>
  <si>
    <t>Oct 8 11:00 pm</t>
  </si>
  <si>
    <t>Oct 9 12:00 am</t>
  </si>
  <si>
    <t>Oct 9 01:00 am</t>
  </si>
  <si>
    <t>Oct 9 02:00 am</t>
  </si>
  <si>
    <t>Oct 9 03:00 am</t>
  </si>
  <si>
    <t>Oct 9 04:00 am</t>
  </si>
  <si>
    <t>Oct 9 05:00 am</t>
  </si>
  <si>
    <t>Oct 9 06:00 am</t>
  </si>
  <si>
    <t>Oct 9 07:00 am</t>
  </si>
  <si>
    <t>Oct 9 08:00 am</t>
  </si>
  <si>
    <t>Oct 9 09:00 am</t>
  </si>
  <si>
    <t>Oct 9 10:00 am</t>
  </si>
  <si>
    <t>Oct 9 11:00 am</t>
  </si>
  <si>
    <t>Oct 9 12:00 pm</t>
  </si>
  <si>
    <t>Oct 9 01:00 pm</t>
  </si>
  <si>
    <t>Oct 9 02:00 pm</t>
  </si>
  <si>
    <t>Oct 9 03:00 pm</t>
  </si>
  <si>
    <t>Oct 9 04:00 pm</t>
  </si>
  <si>
    <t>Oct 9 05:00 pm</t>
  </si>
  <si>
    <t>Oct 9 06:00 pm</t>
  </si>
  <si>
    <t>Oct 9 07:00 pm</t>
  </si>
  <si>
    <t>Oct 9 08:00 pm</t>
  </si>
  <si>
    <t>Oct 9 09:00 pm</t>
  </si>
  <si>
    <t>Oct 9 10:00 pm</t>
  </si>
  <si>
    <t>Oct 9 11:00 pm</t>
  </si>
  <si>
    <t>Oct 10 12:00 am</t>
  </si>
  <si>
    <t>Oct 10 01:00 am</t>
  </si>
  <si>
    <t>Oct 10 02:00 am</t>
  </si>
  <si>
    <t>Oct 10 03:00 am</t>
  </si>
  <si>
    <t>Oct 10 04:00 am</t>
  </si>
  <si>
    <t>Oct 10 05:00 am</t>
  </si>
  <si>
    <t>Oct 10 06:00 am</t>
  </si>
  <si>
    <t>Oct 10 07:00 am</t>
  </si>
  <si>
    <t>Oct 10 08:00 am</t>
  </si>
  <si>
    <t>Oct 10 09:00 am</t>
  </si>
  <si>
    <t>Oct 10 10:00 am</t>
  </si>
  <si>
    <t>Oct 10 11:00 am</t>
  </si>
  <si>
    <t>Oct 10 12:00 pm</t>
  </si>
  <si>
    <t>Oct 10 01:00 pm</t>
  </si>
  <si>
    <t>Oct 10 02:00 pm</t>
  </si>
  <si>
    <t>Oct 10 03:00 pm</t>
  </si>
  <si>
    <t>Oct 10 04:00 pm</t>
  </si>
  <si>
    <t>Oct 10 05:00 pm</t>
  </si>
  <si>
    <t>Oct 10 06:00 pm</t>
  </si>
  <si>
    <t>Oct 10 07:00 pm</t>
  </si>
  <si>
    <t>Oct 10 08:00 pm</t>
  </si>
  <si>
    <t>Oct 10 09:00 pm</t>
  </si>
  <si>
    <t>Oct 10 10:00 pm</t>
  </si>
  <si>
    <t>Oct 10 11:00 pm</t>
  </si>
  <si>
    <t>Oct 11 12:00 am</t>
  </si>
  <si>
    <t>Oct 11 01:00 am</t>
  </si>
  <si>
    <t>Oct 11 02:00 am</t>
  </si>
  <si>
    <t>Oct 11 03:00 am</t>
  </si>
  <si>
    <t>Oct 11 04:00 am</t>
  </si>
  <si>
    <t>Oct 11 05:00 am</t>
  </si>
  <si>
    <t>Oct 11 06:00 am</t>
  </si>
  <si>
    <t>Oct 11 07:00 am</t>
  </si>
  <si>
    <t>Oct 11 08:00 am</t>
  </si>
  <si>
    <t>Oct 11 09:00 am</t>
  </si>
  <si>
    <t>Oct 11 10:00 am</t>
  </si>
  <si>
    <t>Oct 11 11:00 am</t>
  </si>
  <si>
    <t>Oct 11 12:00 pm</t>
  </si>
  <si>
    <t>Oct 11 01:00 pm</t>
  </si>
  <si>
    <t>Oct 11 02:00 pm</t>
  </si>
  <si>
    <t>Oct 11 03:00 pm</t>
  </si>
  <si>
    <t>Oct 11 04:00 pm</t>
  </si>
  <si>
    <t>Oct 11 05:00 pm</t>
  </si>
  <si>
    <t>Oct 11 06:00 pm</t>
  </si>
  <si>
    <t>Oct 11 07:00 pm</t>
  </si>
  <si>
    <t>Oct 11 08:00 pm</t>
  </si>
  <si>
    <t>Oct 11 09:00 pm</t>
  </si>
  <si>
    <t>Oct 11 10:00 pm</t>
  </si>
  <si>
    <t>Oct 11 11:00 pm</t>
  </si>
  <si>
    <t>Oct 12 12:00 am</t>
  </si>
  <si>
    <t>Oct 12 01:00 am</t>
  </si>
  <si>
    <t>Oct 12 02:00 am</t>
  </si>
  <si>
    <t>Oct 12 03:00 am</t>
  </si>
  <si>
    <t>Oct 12 04:00 am</t>
  </si>
  <si>
    <t>Oct 12 05:00 am</t>
  </si>
  <si>
    <t>Oct 12 06:00 am</t>
  </si>
  <si>
    <t>Oct 12 07:00 am</t>
  </si>
  <si>
    <t>Oct 12 08:00 am</t>
  </si>
  <si>
    <t>Oct 12 09:00 am</t>
  </si>
  <si>
    <t>Oct 12 10:00 am</t>
  </si>
  <si>
    <t>Oct 12 11:00 am</t>
  </si>
  <si>
    <t>Oct 12 12:00 pm</t>
  </si>
  <si>
    <t>Oct 12 01:00 pm</t>
  </si>
  <si>
    <t>Oct 12 02:00 pm</t>
  </si>
  <si>
    <t>Oct 12 03:00 pm</t>
  </si>
  <si>
    <t>Oct 12 04:00 pm</t>
  </si>
  <si>
    <t>Oct 12 05:00 pm</t>
  </si>
  <si>
    <t>Oct 12 06:00 pm</t>
  </si>
  <si>
    <t>Oct 12 07:00 pm</t>
  </si>
  <si>
    <t>Oct 12 08:00 pm</t>
  </si>
  <si>
    <t>Oct 12 09:00 pm</t>
  </si>
  <si>
    <t>Oct 12 10:00 pm</t>
  </si>
  <si>
    <t>Oct 12 11:00 pm</t>
  </si>
  <si>
    <t>Oct 13 12:00 am</t>
  </si>
  <si>
    <t>Oct 13 01:00 am</t>
  </si>
  <si>
    <t>Oct 13 02:00 am</t>
  </si>
  <si>
    <t>Oct 13 03:00 am</t>
  </si>
  <si>
    <t>Oct 13 04:00 am</t>
  </si>
  <si>
    <t>Oct 13 05:00 am</t>
  </si>
  <si>
    <t>Oct 13 06:00 am</t>
  </si>
  <si>
    <t>Oct 13 07:00 am</t>
  </si>
  <si>
    <t>Oct 13 08:00 am</t>
  </si>
  <si>
    <t>Oct 13 09:00 am</t>
  </si>
  <si>
    <t>Oct 13 10:00 am</t>
  </si>
  <si>
    <t>Oct 13 11:00 am</t>
  </si>
  <si>
    <t>Oct 13 12:00 pm</t>
  </si>
  <si>
    <t>Oct 13 01:00 pm</t>
  </si>
  <si>
    <t>Oct 13 02:00 pm</t>
  </si>
  <si>
    <t>Oct 13 03:00 pm</t>
  </si>
  <si>
    <t>Oct 13 04:00 pm</t>
  </si>
  <si>
    <t>Oct 13 05:00 pm</t>
  </si>
  <si>
    <t>Oct 13 06:00 pm</t>
  </si>
  <si>
    <t>Oct 13 07:00 pm</t>
  </si>
  <si>
    <t>Oct 13 08:00 pm</t>
  </si>
  <si>
    <t>Oct 13 09:00 pm</t>
  </si>
  <si>
    <t>Oct 13 10:00 pm</t>
  </si>
  <si>
    <t>Oct 13 11:00 pm</t>
  </si>
  <si>
    <t>Oct 14 12:00 am</t>
  </si>
  <si>
    <t>Oct 14 01:00 am</t>
  </si>
  <si>
    <t>Oct 14 02:00 am</t>
  </si>
  <si>
    <t>Oct 14 03:00 am</t>
  </si>
  <si>
    <t>Oct 14 04:00 am</t>
  </si>
  <si>
    <t>Oct 14 05:00 am</t>
  </si>
  <si>
    <t>Oct 14 06:00 am</t>
  </si>
  <si>
    <t>Oct 14 07:00 am</t>
  </si>
  <si>
    <t>Oct 14 08:00 am</t>
  </si>
  <si>
    <t>Oct 14 09:00 am</t>
  </si>
  <si>
    <t>Oct 14 10:00 am</t>
  </si>
  <si>
    <t>Oct 14 11:00 am</t>
  </si>
  <si>
    <t>Oct 14 12:00 pm</t>
  </si>
  <si>
    <t>Oct 14 01:00 pm</t>
  </si>
  <si>
    <t>Oct 14 02:00 pm</t>
  </si>
  <si>
    <t>Oct 14 03:00 pm</t>
  </si>
  <si>
    <t>Oct 14 04:00 pm</t>
  </si>
  <si>
    <t>Oct 14 05:00 pm</t>
  </si>
  <si>
    <t>Oct 14 06:00 pm</t>
  </si>
  <si>
    <t>Oct 14 07:00 pm</t>
  </si>
  <si>
    <t>Oct 14 08:00 pm</t>
  </si>
  <si>
    <t>Oct 14 09:00 pm</t>
  </si>
  <si>
    <t>Oct 14 10:00 pm</t>
  </si>
  <si>
    <t>Oct 14 11:00 pm</t>
  </si>
  <si>
    <t>Oct 15 12:00 am</t>
  </si>
  <si>
    <t>Oct 15 01:00 am</t>
  </si>
  <si>
    <t>Oct 15 02:00 am</t>
  </si>
  <si>
    <t>Oct 15 03:00 am</t>
  </si>
  <si>
    <t>Oct 15 04:00 am</t>
  </si>
  <si>
    <t>Oct 15 05:00 am</t>
  </si>
  <si>
    <t>Oct 15 06:00 am</t>
  </si>
  <si>
    <t>Oct 15 07:00 am</t>
  </si>
  <si>
    <t>Oct 15 08:00 am</t>
  </si>
  <si>
    <t>Oct 15 09:00 am</t>
  </si>
  <si>
    <t>Oct 15 10:00 am</t>
  </si>
  <si>
    <t>Oct 15 11:00 am</t>
  </si>
  <si>
    <t>Oct 15 12:00 pm</t>
  </si>
  <si>
    <t>Oct 15 01:00 pm</t>
  </si>
  <si>
    <t>Oct 15 02:00 pm</t>
  </si>
  <si>
    <t>Oct 15 03:00 pm</t>
  </si>
  <si>
    <t>Oct 15 04:00 pm</t>
  </si>
  <si>
    <t>Oct 15 05:00 pm</t>
  </si>
  <si>
    <t>Oct 15 06:00 pm</t>
  </si>
  <si>
    <t>Oct 15 07:00 pm</t>
  </si>
  <si>
    <t>Oct 15 08:00 pm</t>
  </si>
  <si>
    <t>Oct 15 09:00 pm</t>
  </si>
  <si>
    <t>Oct 15 10:00 pm</t>
  </si>
  <si>
    <t>Oct 15 11:00 pm</t>
  </si>
  <si>
    <t>Oct 16 12:00 am</t>
  </si>
  <si>
    <t>Oct 16 01:00 am</t>
  </si>
  <si>
    <t>Oct 16 02:00 am</t>
  </si>
  <si>
    <t>Oct 16 03:00 am</t>
  </si>
  <si>
    <t>Oct 16 04:00 am</t>
  </si>
  <si>
    <t>Oct 16 05:00 am</t>
  </si>
  <si>
    <t>Oct 16 06:00 am</t>
  </si>
  <si>
    <t>Oct 16 07:00 am</t>
  </si>
  <si>
    <t>Oct 16 08:00 am</t>
  </si>
  <si>
    <t>Oct 16 09:00 am</t>
  </si>
  <si>
    <t>Oct 16 10:00 am</t>
  </si>
  <si>
    <t>Oct 16 11:00 am</t>
  </si>
  <si>
    <t>Oct 16 12:00 pm</t>
  </si>
  <si>
    <t>Oct 16 01:00 pm</t>
  </si>
  <si>
    <t>Oct 16 02:00 pm</t>
  </si>
  <si>
    <t>Oct 16 03:00 pm</t>
  </si>
  <si>
    <t>Oct 16 04:00 pm</t>
  </si>
  <si>
    <t>Oct 16 05:00 pm</t>
  </si>
  <si>
    <t>Oct 16 06:00 pm</t>
  </si>
  <si>
    <t>Oct 16 07:00 pm</t>
  </si>
  <si>
    <t>Oct 16 08:00 pm</t>
  </si>
  <si>
    <t>Oct 16 09:00 pm</t>
  </si>
  <si>
    <t>Oct 16 10:00 pm</t>
  </si>
  <si>
    <t>Oct 16 11:00 pm</t>
  </si>
  <si>
    <t>Oct 17 12:00 am</t>
  </si>
  <si>
    <t>Oct 17 01:00 am</t>
  </si>
  <si>
    <t>Oct 17 02:00 am</t>
  </si>
  <si>
    <t>Oct 17 03:00 am</t>
  </si>
  <si>
    <t>Oct 17 04:00 am</t>
  </si>
  <si>
    <t>Oct 17 05:00 am</t>
  </si>
  <si>
    <t>Oct 17 06:00 am</t>
  </si>
  <si>
    <t>Oct 17 07:00 am</t>
  </si>
  <si>
    <t>Oct 17 08:00 am</t>
  </si>
  <si>
    <t>Oct 17 09:00 am</t>
  </si>
  <si>
    <t>Oct 17 10:00 am</t>
  </si>
  <si>
    <t>Oct 17 11:00 am</t>
  </si>
  <si>
    <t>Oct 17 12:00 pm</t>
  </si>
  <si>
    <t>Oct 17 01:00 pm</t>
  </si>
  <si>
    <t>Oct 17 02:00 pm</t>
  </si>
  <si>
    <t>Oct 17 03:00 pm</t>
  </si>
  <si>
    <t>Oct 17 04:00 pm</t>
  </si>
  <si>
    <t>Oct 17 05:00 pm</t>
  </si>
  <si>
    <t>Oct 17 06:00 pm</t>
  </si>
  <si>
    <t>Oct 17 07:00 pm</t>
  </si>
  <si>
    <t>Oct 17 08:00 pm</t>
  </si>
  <si>
    <t>Oct 17 09:00 pm</t>
  </si>
  <si>
    <t>Oct 17 10:00 pm</t>
  </si>
  <si>
    <t>Oct 17 11:00 pm</t>
  </si>
  <si>
    <t>Oct 18 12:00 am</t>
  </si>
  <si>
    <t>Oct 18 01:00 am</t>
  </si>
  <si>
    <t>Oct 18 02:00 am</t>
  </si>
  <si>
    <t>Oct 18 03:00 am</t>
  </si>
  <si>
    <t>Oct 18 04:00 am</t>
  </si>
  <si>
    <t>Oct 18 05:00 am</t>
  </si>
  <si>
    <t>Oct 18 06:00 am</t>
  </si>
  <si>
    <t>Oct 18 07:00 am</t>
  </si>
  <si>
    <t>Oct 18 08:00 am</t>
  </si>
  <si>
    <t>Oct 18 09:00 am</t>
  </si>
  <si>
    <t>Oct 18 10:00 am</t>
  </si>
  <si>
    <t>Oct 18 11:00 am</t>
  </si>
  <si>
    <t>Oct 18 12:00 pm</t>
  </si>
  <si>
    <t>Oct 18 01:00 pm</t>
  </si>
  <si>
    <t>Oct 18 02:00 pm</t>
  </si>
  <si>
    <t>Oct 18 03:00 pm</t>
  </si>
  <si>
    <t>Oct 18 04:00 pm</t>
  </si>
  <si>
    <t>Oct 18 05:00 pm</t>
  </si>
  <si>
    <t>Oct 18 06:00 pm</t>
  </si>
  <si>
    <t>Oct 18 07:00 pm</t>
  </si>
  <si>
    <t>Oct 18 08:00 pm</t>
  </si>
  <si>
    <t>Oct 18 09:00 pm</t>
  </si>
  <si>
    <t>Oct 18 10:00 pm</t>
  </si>
  <si>
    <t>Oct 18 11:00 pm</t>
  </si>
  <si>
    <t>Oct 19 12:00 am</t>
  </si>
  <si>
    <t>Oct 19 01:00 am</t>
  </si>
  <si>
    <t>Oct 19 02:00 am</t>
  </si>
  <si>
    <t>Oct 19 03:00 am</t>
  </si>
  <si>
    <t>Oct 19 04:00 am</t>
  </si>
  <si>
    <t>Oct 19 05:00 am</t>
  </si>
  <si>
    <t>Oct 19 06:00 am</t>
  </si>
  <si>
    <t>Oct 19 07:00 am</t>
  </si>
  <si>
    <t>Oct 19 08:00 am</t>
  </si>
  <si>
    <t>Oct 19 09:00 am</t>
  </si>
  <si>
    <t>Oct 19 10:00 am</t>
  </si>
  <si>
    <t>Oct 19 11:00 am</t>
  </si>
  <si>
    <t>Oct 19 12:00 pm</t>
  </si>
  <si>
    <t>Oct 19 01:00 pm</t>
  </si>
  <si>
    <t>Oct 19 02:00 pm</t>
  </si>
  <si>
    <t>Oct 19 03:00 pm</t>
  </si>
  <si>
    <t>Oct 19 04:00 pm</t>
  </si>
  <si>
    <t>Oct 19 05:00 pm</t>
  </si>
  <si>
    <t>Oct 19 06:00 pm</t>
  </si>
  <si>
    <t>Oct 19 07:00 pm</t>
  </si>
  <si>
    <t>Oct 19 08:00 pm</t>
  </si>
  <si>
    <t>Oct 19 09:00 pm</t>
  </si>
  <si>
    <t>Oct 19 10:00 pm</t>
  </si>
  <si>
    <t>Oct 19 11:00 pm</t>
  </si>
  <si>
    <t>Oct 20 12:00 am</t>
  </si>
  <si>
    <t>Oct 20 01:00 am</t>
  </si>
  <si>
    <t>Oct 20 02:00 am</t>
  </si>
  <si>
    <t>Oct 20 03:00 am</t>
  </si>
  <si>
    <t>Oct 20 04:00 am</t>
  </si>
  <si>
    <t>Oct 20 05:00 am</t>
  </si>
  <si>
    <t>Oct 20 06:00 am</t>
  </si>
  <si>
    <t>Oct 20 07:00 am</t>
  </si>
  <si>
    <t>Oct 20 08:00 am</t>
  </si>
  <si>
    <t>Oct 20 09:00 am</t>
  </si>
  <si>
    <t>Oct 20 10:00 am</t>
  </si>
  <si>
    <t>Oct 20 11:00 am</t>
  </si>
  <si>
    <t>Oct 20 12:00 pm</t>
  </si>
  <si>
    <t>Oct 20 01:00 pm</t>
  </si>
  <si>
    <t>Oct 20 02:00 pm</t>
  </si>
  <si>
    <t>Oct 20 03:00 pm</t>
  </si>
  <si>
    <t>Oct 20 04:00 pm</t>
  </si>
  <si>
    <t>Oct 20 05:00 pm</t>
  </si>
  <si>
    <t>Oct 20 06:00 pm</t>
  </si>
  <si>
    <t>Oct 20 07:00 pm</t>
  </si>
  <si>
    <t>Oct 20 08:00 pm</t>
  </si>
  <si>
    <t>Oct 20 09:00 pm</t>
  </si>
  <si>
    <t>Oct 20 10:00 pm</t>
  </si>
  <si>
    <t>Oct 20 11:00 pm</t>
  </si>
  <si>
    <t>Oct 21 12:00 am</t>
  </si>
  <si>
    <t>Oct 21 01:00 am</t>
  </si>
  <si>
    <t>Oct 21 02:00 am</t>
  </si>
  <si>
    <t>Oct 21 03:00 am</t>
  </si>
  <si>
    <t>Oct 21 04:00 am</t>
  </si>
  <si>
    <t>Oct 21 05:00 am</t>
  </si>
  <si>
    <t>Oct 21 06:00 am</t>
  </si>
  <si>
    <t>Oct 21 07:00 am</t>
  </si>
  <si>
    <t>Oct 21 08:00 am</t>
  </si>
  <si>
    <t>Oct 21 09:00 am</t>
  </si>
  <si>
    <t>Oct 21 10:00 am</t>
  </si>
  <si>
    <t>Oct 21 11:00 am</t>
  </si>
  <si>
    <t>Oct 21 12:00 pm</t>
  </si>
  <si>
    <t>Oct 21 01:00 pm</t>
  </si>
  <si>
    <t>Oct 21 02:00 pm</t>
  </si>
  <si>
    <t>Oct 21 03:00 pm</t>
  </si>
  <si>
    <t>Oct 21 04:00 pm</t>
  </si>
  <si>
    <t>Oct 21 05:00 pm</t>
  </si>
  <si>
    <t>Oct 21 06:00 pm</t>
  </si>
  <si>
    <t>Oct 21 07:00 pm</t>
  </si>
  <si>
    <t>Oct 21 08:00 pm</t>
  </si>
  <si>
    <t>Oct 21 09:00 pm</t>
  </si>
  <si>
    <t>Oct 21 10:00 pm</t>
  </si>
  <si>
    <t>Oct 21 11:00 pm</t>
  </si>
  <si>
    <t>Oct 22 12:00 am</t>
  </si>
  <si>
    <t>Oct 22 01:00 am</t>
  </si>
  <si>
    <t>Oct 22 02:00 am</t>
  </si>
  <si>
    <t>Oct 22 03:00 am</t>
  </si>
  <si>
    <t>Oct 22 04:00 am</t>
  </si>
  <si>
    <t>Oct 22 05:00 am</t>
  </si>
  <si>
    <t>Oct 22 06:00 am</t>
  </si>
  <si>
    <t>Oct 22 07:00 am</t>
  </si>
  <si>
    <t>Oct 22 08:00 am</t>
  </si>
  <si>
    <t>Oct 22 09:00 am</t>
  </si>
  <si>
    <t>Oct 22 10:00 am</t>
  </si>
  <si>
    <t>Oct 22 11:00 am</t>
  </si>
  <si>
    <t>Oct 22 12:00 pm</t>
  </si>
  <si>
    <t>Oct 22 01:00 pm</t>
  </si>
  <si>
    <t>Oct 22 02:00 pm</t>
  </si>
  <si>
    <t>Oct 22 03:00 pm</t>
  </si>
  <si>
    <t>Oct 22 04:00 pm</t>
  </si>
  <si>
    <t>Oct 22 05:00 pm</t>
  </si>
  <si>
    <t>Oct 22 06:00 pm</t>
  </si>
  <si>
    <t>Oct 22 07:00 pm</t>
  </si>
  <si>
    <t>Oct 22 08:00 pm</t>
  </si>
  <si>
    <t>Oct 22 09:00 pm</t>
  </si>
  <si>
    <t>Oct 22 10:00 pm</t>
  </si>
  <si>
    <t>Oct 22 11:00 pm</t>
  </si>
  <si>
    <t>Oct 23 12:00 am</t>
  </si>
  <si>
    <t>Oct 23 01:00 am</t>
  </si>
  <si>
    <t>Oct 23 02:00 am</t>
  </si>
  <si>
    <t>Oct 23 03:00 am</t>
  </si>
  <si>
    <t>Oct 23 04:00 am</t>
  </si>
  <si>
    <t>Oct 23 05:00 am</t>
  </si>
  <si>
    <t>Oct 23 06:00 am</t>
  </si>
  <si>
    <t>Oct 23 07:00 am</t>
  </si>
  <si>
    <t>Oct 23 08:00 am</t>
  </si>
  <si>
    <t>Oct 23 09:00 am</t>
  </si>
  <si>
    <t>Oct 23 10:00 am</t>
  </si>
  <si>
    <t>Oct 23 11:00 am</t>
  </si>
  <si>
    <t>Oct 23 12:00 pm</t>
  </si>
  <si>
    <t>Oct 23 01:00 pm</t>
  </si>
  <si>
    <t>Oct 23 02:00 pm</t>
  </si>
  <si>
    <t>Oct 23 03:00 pm</t>
  </si>
  <si>
    <t>Oct 23 04:00 pm</t>
  </si>
  <si>
    <t>Oct 23 05:00 pm</t>
  </si>
  <si>
    <t>Oct 23 06:00 pm</t>
  </si>
  <si>
    <t>Oct 23 07:00 pm</t>
  </si>
  <si>
    <t>Oct 23 08:00 pm</t>
  </si>
  <si>
    <t>Oct 23 09:00 pm</t>
  </si>
  <si>
    <t>Oct 23 10:00 pm</t>
  </si>
  <si>
    <t>Oct 23 11:00 pm</t>
  </si>
  <si>
    <t>Oct 24 12:00 am</t>
  </si>
  <si>
    <t>Oct 24 01:00 am</t>
  </si>
  <si>
    <t>Oct 24 02:00 am</t>
  </si>
  <si>
    <t>Oct 24 03:00 am</t>
  </si>
  <si>
    <t>Oct 24 04:00 am</t>
  </si>
  <si>
    <t>Oct 24 05:00 am</t>
  </si>
  <si>
    <t>Oct 24 06:00 am</t>
  </si>
  <si>
    <t>Oct 24 07:00 am</t>
  </si>
  <si>
    <t>Oct 24 08:00 am</t>
  </si>
  <si>
    <t>Oct 24 09:00 am</t>
  </si>
  <si>
    <t>Oct 24 10:00 am</t>
  </si>
  <si>
    <t>Oct 24 11:00 am</t>
  </si>
  <si>
    <t>Oct 24 12:00 pm</t>
  </si>
  <si>
    <t>Oct 24 01:00 pm</t>
  </si>
  <si>
    <t>Oct 24 02:00 pm</t>
  </si>
  <si>
    <t>Oct 24 03:00 pm</t>
  </si>
  <si>
    <t>Oct 24 04:00 pm</t>
  </si>
  <si>
    <t>Oct 24 05:00 pm</t>
  </si>
  <si>
    <t>Oct 24 06:00 pm</t>
  </si>
  <si>
    <t>Oct 24 07:00 pm</t>
  </si>
  <si>
    <t>Oct 24 08:00 pm</t>
  </si>
  <si>
    <t>Oct 24 09:00 pm</t>
  </si>
  <si>
    <t>Oct 24 10:00 pm</t>
  </si>
  <si>
    <t>Oct 24 11:00 pm</t>
  </si>
  <si>
    <t>Oct 25 12:00 am</t>
  </si>
  <si>
    <t>Oct 25 01:00 am</t>
  </si>
  <si>
    <t>Oct 25 02:00 am</t>
  </si>
  <si>
    <t>Oct 25 03:00 am</t>
  </si>
  <si>
    <t>Oct 25 04:00 am</t>
  </si>
  <si>
    <t>Oct 25 05:00 am</t>
  </si>
  <si>
    <t>Oct 25 06:00 am</t>
  </si>
  <si>
    <t>Oct 25 07:00 am</t>
  </si>
  <si>
    <t>Oct 25 08:00 am</t>
  </si>
  <si>
    <t>Oct 25 09:00 am</t>
  </si>
  <si>
    <t>Oct 25 10:00 am</t>
  </si>
  <si>
    <t>Oct 25 11:00 am</t>
  </si>
  <si>
    <t>Oct 25 12:00 pm</t>
  </si>
  <si>
    <t>Oct 25 01:00 pm</t>
  </si>
  <si>
    <t>Oct 25 02:00 pm</t>
  </si>
  <si>
    <t>Oct 25 03:00 pm</t>
  </si>
  <si>
    <t>Oct 25 04:00 pm</t>
  </si>
  <si>
    <t>Oct 25 05:00 pm</t>
  </si>
  <si>
    <t>Oct 25 06:00 pm</t>
  </si>
  <si>
    <t>Oct 25 07:00 pm</t>
  </si>
  <si>
    <t>Oct 25 08:00 pm</t>
  </si>
  <si>
    <t>Oct 25 09:00 pm</t>
  </si>
  <si>
    <t>Oct 25 10:00 pm</t>
  </si>
  <si>
    <t>Oct 25 11:00 pm</t>
  </si>
  <si>
    <t>Oct 26 12:00 am</t>
  </si>
  <si>
    <t>Oct 26 01:00 am</t>
  </si>
  <si>
    <t>Oct 26 02:00 am</t>
  </si>
  <si>
    <t>Oct 26 03:00 am</t>
  </si>
  <si>
    <t>Oct 26 04:00 am</t>
  </si>
  <si>
    <t>Oct 26 05:00 am</t>
  </si>
  <si>
    <t>Oct 26 06:00 am</t>
  </si>
  <si>
    <t>Oct 26 07:00 am</t>
  </si>
  <si>
    <t>Oct 26 08:00 am</t>
  </si>
  <si>
    <t>Oct 26 09:00 am</t>
  </si>
  <si>
    <t>Oct 26 10:00 am</t>
  </si>
  <si>
    <t>Oct 26 11:00 am</t>
  </si>
  <si>
    <t>Oct 26 12:00 pm</t>
  </si>
  <si>
    <t>Oct 26 01:00 pm</t>
  </si>
  <si>
    <t>Oct 26 02:00 pm</t>
  </si>
  <si>
    <t>Oct 26 03:00 pm</t>
  </si>
  <si>
    <t>Oct 26 04:00 pm</t>
  </si>
  <si>
    <t>Oct 26 05:00 pm</t>
  </si>
  <si>
    <t>Oct 26 06:00 pm</t>
  </si>
  <si>
    <t>Oct 26 07:00 pm</t>
  </si>
  <si>
    <t>Oct 26 08:00 pm</t>
  </si>
  <si>
    <t>Oct 26 09:00 pm</t>
  </si>
  <si>
    <t>Oct 26 10:00 pm</t>
  </si>
  <si>
    <t>Oct 26 11:00 pm</t>
  </si>
  <si>
    <t>Oct 27 12:00 am</t>
  </si>
  <si>
    <t>Oct 27 01:00 am</t>
  </si>
  <si>
    <t>Oct 27 02:00 am</t>
  </si>
  <si>
    <t>Oct 27 03:00 am</t>
  </si>
  <si>
    <t>Oct 27 04:00 am</t>
  </si>
  <si>
    <t>Oct 27 05:00 am</t>
  </si>
  <si>
    <t>Oct 27 06:00 am</t>
  </si>
  <si>
    <t>Oct 27 07:00 am</t>
  </si>
  <si>
    <t>Oct 27 08:00 am</t>
  </si>
  <si>
    <t>Oct 27 09:00 am</t>
  </si>
  <si>
    <t>Oct 27 10:00 am</t>
  </si>
  <si>
    <t>Oct 27 11:00 am</t>
  </si>
  <si>
    <t>Oct 27 12:00 pm</t>
  </si>
  <si>
    <t>Oct 27 01:00 pm</t>
  </si>
  <si>
    <t>Oct 27 02:00 pm</t>
  </si>
  <si>
    <t>Oct 27 03:00 pm</t>
  </si>
  <si>
    <t>Oct 27 04:00 pm</t>
  </si>
  <si>
    <t>Oct 27 05:00 pm</t>
  </si>
  <si>
    <t>Oct 27 06:00 pm</t>
  </si>
  <si>
    <t>Oct 27 07:00 pm</t>
  </si>
  <si>
    <t>Oct 27 08:00 pm</t>
  </si>
  <si>
    <t>Oct 27 09:00 pm</t>
  </si>
  <si>
    <t>Oct 27 10:00 pm</t>
  </si>
  <si>
    <t>Oct 27 11:00 pm</t>
  </si>
  <si>
    <t>Oct 28 12:00 am</t>
  </si>
  <si>
    <t>Oct 28 01:00 am</t>
  </si>
  <si>
    <t>Oct 28 02:00 am</t>
  </si>
  <si>
    <t>Oct 28 03:00 am</t>
  </si>
  <si>
    <t>Oct 28 04:00 am</t>
  </si>
  <si>
    <t>Oct 28 05:00 am</t>
  </si>
  <si>
    <t>Oct 28 06:00 am</t>
  </si>
  <si>
    <t>Oct 28 07:00 am</t>
  </si>
  <si>
    <t>Oct 28 08:00 am</t>
  </si>
  <si>
    <t>Oct 28 09:00 am</t>
  </si>
  <si>
    <t>Oct 28 10:00 am</t>
  </si>
  <si>
    <t>Oct 28 11:00 am</t>
  </si>
  <si>
    <t>Oct 28 12:00 pm</t>
  </si>
  <si>
    <t>Oct 28 01:00 pm</t>
  </si>
  <si>
    <t>Oct 28 02:00 pm</t>
  </si>
  <si>
    <t>Oct 28 03:00 pm</t>
  </si>
  <si>
    <t>Oct 28 04:00 pm</t>
  </si>
  <si>
    <t>Oct 28 05:00 pm</t>
  </si>
  <si>
    <t>Oct 28 06:00 pm</t>
  </si>
  <si>
    <t>Oct 28 07:00 pm</t>
  </si>
  <si>
    <t>Oct 28 08:00 pm</t>
  </si>
  <si>
    <t>Oct 28 09:00 pm</t>
  </si>
  <si>
    <t>Oct 28 10:00 pm</t>
  </si>
  <si>
    <t>Oct 28 11:00 pm</t>
  </si>
  <si>
    <t>Oct 29 12:00 am</t>
  </si>
  <si>
    <t>Oct 29 01:00 am</t>
  </si>
  <si>
    <t>Oct 29 02:00 am</t>
  </si>
  <si>
    <t>Oct 29 03:00 am</t>
  </si>
  <si>
    <t>Oct 29 04:00 am</t>
  </si>
  <si>
    <t>Oct 29 05:00 am</t>
  </si>
  <si>
    <t>Oct 29 06:00 am</t>
  </si>
  <si>
    <t>Oct 29 07:00 am</t>
  </si>
  <si>
    <t>Oct 29 08:00 am</t>
  </si>
  <si>
    <t>Oct 29 09:00 am</t>
  </si>
  <si>
    <t>Oct 29 10:00 am</t>
  </si>
  <si>
    <t>Oct 29 11:00 am</t>
  </si>
  <si>
    <t>Oct 29 12:00 pm</t>
  </si>
  <si>
    <t>Oct 29 01:00 pm</t>
  </si>
  <si>
    <t>Oct 29 02:00 pm</t>
  </si>
  <si>
    <t>Oct 29 03:00 pm</t>
  </si>
  <si>
    <t>Oct 29 04:00 pm</t>
  </si>
  <si>
    <t>Oct 29 05:00 pm</t>
  </si>
  <si>
    <t>Oct 29 06:00 pm</t>
  </si>
  <si>
    <t>Oct 29 07:00 pm</t>
  </si>
  <si>
    <t>Oct 29 08:00 pm</t>
  </si>
  <si>
    <t>Oct 29 09:00 pm</t>
  </si>
  <si>
    <t>Oct 29 10:00 pm</t>
  </si>
  <si>
    <t>Oct 29 11:00 pm</t>
  </si>
  <si>
    <t>Oct 30 12:00 am</t>
  </si>
  <si>
    <t>Oct 30 01:00 am</t>
  </si>
  <si>
    <t>Oct 30 02:00 am</t>
  </si>
  <si>
    <t>Oct 30 03:00 am</t>
  </si>
  <si>
    <t>Oct 30 04:00 am</t>
  </si>
  <si>
    <t>Oct 30 05:00 am</t>
  </si>
  <si>
    <t>Oct 30 06:00 am</t>
  </si>
  <si>
    <t>Oct 30 07:00 am</t>
  </si>
  <si>
    <t>Oct 30 08:00 am</t>
  </si>
  <si>
    <t>Oct 30 09:00 am</t>
  </si>
  <si>
    <t>Oct 30 10:00 am</t>
  </si>
  <si>
    <t>Oct 30 11:00 am</t>
  </si>
  <si>
    <t>Oct 30 12:00 pm</t>
  </si>
  <si>
    <t>Oct 30 01:00 pm</t>
  </si>
  <si>
    <t>Oct 30 02:00 pm</t>
  </si>
  <si>
    <t>Oct 30 03:00 pm</t>
  </si>
  <si>
    <t>Oct 30 04:00 pm</t>
  </si>
  <si>
    <t>Oct 30 05:00 pm</t>
  </si>
  <si>
    <t>Oct 30 06:00 pm</t>
  </si>
  <si>
    <t>Oct 30 07:00 pm</t>
  </si>
  <si>
    <t>Oct 30 08:00 pm</t>
  </si>
  <si>
    <t>Oct 30 09:00 pm</t>
  </si>
  <si>
    <t>Oct 30 10:00 pm</t>
  </si>
  <si>
    <t>Oct 30 11:00 pm</t>
  </si>
  <si>
    <t>Oct 31 12:00 am</t>
  </si>
  <si>
    <t>Oct 31 01:00 am</t>
  </si>
  <si>
    <t>Oct 31 02:00 am</t>
  </si>
  <si>
    <t>Oct 31 03:00 am</t>
  </si>
  <si>
    <t>Oct 31 04:00 am</t>
  </si>
  <si>
    <t>Oct 31 05:00 am</t>
  </si>
  <si>
    <t>Oct 31 06:00 am</t>
  </si>
  <si>
    <t>Oct 31 07:00 am</t>
  </si>
  <si>
    <t>Oct 31 08:00 am</t>
  </si>
  <si>
    <t>Oct 31 09:00 am</t>
  </si>
  <si>
    <t>Oct 31 10:00 am</t>
  </si>
  <si>
    <t>Oct 31 11:00 am</t>
  </si>
  <si>
    <t>Oct 31 12:00 pm</t>
  </si>
  <si>
    <t>Oct 31 01:00 pm</t>
  </si>
  <si>
    <t>Oct 31 02:00 pm</t>
  </si>
  <si>
    <t>Oct 31 03:00 pm</t>
  </si>
  <si>
    <t>Oct 31 04:00 pm</t>
  </si>
  <si>
    <t>Oct 31 05:00 pm</t>
  </si>
  <si>
    <t>Oct 31 06:00 pm</t>
  </si>
  <si>
    <t>Oct 31 07:00 pm</t>
  </si>
  <si>
    <t>Oct 31 08:00 pm</t>
  </si>
  <si>
    <t>Oct 31 09:00 pm</t>
  </si>
  <si>
    <t>Oct 31 10:00 pm</t>
  </si>
  <si>
    <t>Oct 31 11:00 pm</t>
  </si>
  <si>
    <t>Nov 1 12:00 am</t>
  </si>
  <si>
    <t>Nov 1 01:00 am</t>
  </si>
  <si>
    <t>Nov 1 02:00 am</t>
  </si>
  <si>
    <t>Nov 1 03:00 am</t>
  </si>
  <si>
    <t>Nov 1 04:00 am</t>
  </si>
  <si>
    <t>Nov 1 05:00 am</t>
  </si>
  <si>
    <t>Nov 1 06:00 am</t>
  </si>
  <si>
    <t>Nov 1 07:00 am</t>
  </si>
  <si>
    <t>Nov 1 08:00 am</t>
  </si>
  <si>
    <t>Nov 1 09:00 am</t>
  </si>
  <si>
    <t>Nov 1 10:00 am</t>
  </si>
  <si>
    <t>Nov 1 11:00 am</t>
  </si>
  <si>
    <t>Nov 1 12:00 pm</t>
  </si>
  <si>
    <t>Nov 1 01:00 pm</t>
  </si>
  <si>
    <t>Nov 1 02:00 pm</t>
  </si>
  <si>
    <t>Nov 1 03:00 pm</t>
  </si>
  <si>
    <t>Nov 1 04:00 pm</t>
  </si>
  <si>
    <t>Nov 1 05:00 pm</t>
  </si>
  <si>
    <t>Nov 1 06:00 pm</t>
  </si>
  <si>
    <t>Nov 1 07:00 pm</t>
  </si>
  <si>
    <t>Nov 1 08:00 pm</t>
  </si>
  <si>
    <t>Nov 1 09:00 pm</t>
  </si>
  <si>
    <t>Nov 1 10:00 pm</t>
  </si>
  <si>
    <t>Nov 1 11:00 pm</t>
  </si>
  <si>
    <t>Nov 2 12:00 am</t>
  </si>
  <si>
    <t>Nov 2 01:00 am</t>
  </si>
  <si>
    <t>Nov 2 02:00 am</t>
  </si>
  <si>
    <t>Nov 2 03:00 am</t>
  </si>
  <si>
    <t>Nov 2 04:00 am</t>
  </si>
  <si>
    <t>Nov 2 05:00 am</t>
  </si>
  <si>
    <t>Nov 2 06:00 am</t>
  </si>
  <si>
    <t>Nov 2 07:00 am</t>
  </si>
  <si>
    <t>Nov 2 08:00 am</t>
  </si>
  <si>
    <t>Nov 2 09:00 am</t>
  </si>
  <si>
    <t>Nov 2 10:00 am</t>
  </si>
  <si>
    <t>Nov 2 11:00 am</t>
  </si>
  <si>
    <t>Nov 2 12:00 pm</t>
  </si>
  <si>
    <t>Nov 2 01:00 pm</t>
  </si>
  <si>
    <t>Nov 2 02:00 pm</t>
  </si>
  <si>
    <t>Nov 2 03:00 pm</t>
  </si>
  <si>
    <t>Nov 2 04:00 pm</t>
  </si>
  <si>
    <t>Nov 2 05:00 pm</t>
  </si>
  <si>
    <t>Nov 2 06:00 pm</t>
  </si>
  <si>
    <t>Nov 2 07:00 pm</t>
  </si>
  <si>
    <t>Nov 2 08:00 pm</t>
  </si>
  <si>
    <t>Nov 2 09:00 pm</t>
  </si>
  <si>
    <t>Nov 2 10:00 pm</t>
  </si>
  <si>
    <t>Nov 2 11:00 pm</t>
  </si>
  <si>
    <t>Nov 3 12:00 am</t>
  </si>
  <si>
    <t>Nov 3 01:00 am</t>
  </si>
  <si>
    <t>Nov 3 02:00 am</t>
  </si>
  <si>
    <t>Nov 3 03:00 am</t>
  </si>
  <si>
    <t>Nov 3 04:00 am</t>
  </si>
  <si>
    <t>Nov 3 05:00 am</t>
  </si>
  <si>
    <t>Nov 3 06:00 am</t>
  </si>
  <si>
    <t>Nov 3 07:00 am</t>
  </si>
  <si>
    <t>Nov 3 08:00 am</t>
  </si>
  <si>
    <t>Nov 3 09:00 am</t>
  </si>
  <si>
    <t>Nov 3 10:00 am</t>
  </si>
  <si>
    <t>Nov 3 11:00 am</t>
  </si>
  <si>
    <t>Nov 3 12:00 pm</t>
  </si>
  <si>
    <t>Nov 3 01:00 pm</t>
  </si>
  <si>
    <t>Nov 3 02:00 pm</t>
  </si>
  <si>
    <t>Nov 3 03:00 pm</t>
  </si>
  <si>
    <t>Nov 3 04:00 pm</t>
  </si>
  <si>
    <t>Nov 3 05:00 pm</t>
  </si>
  <si>
    <t>Nov 3 06:00 pm</t>
  </si>
  <si>
    <t>Nov 3 07:00 pm</t>
  </si>
  <si>
    <t>Nov 3 08:00 pm</t>
  </si>
  <si>
    <t>Nov 3 09:00 pm</t>
  </si>
  <si>
    <t>Nov 3 10:00 pm</t>
  </si>
  <si>
    <t>Nov 3 11:00 pm</t>
  </si>
  <si>
    <t>Nov 4 12:00 am</t>
  </si>
  <si>
    <t>Nov 4 01:00 am</t>
  </si>
  <si>
    <t>Nov 4 02:00 am</t>
  </si>
  <si>
    <t>Nov 4 03:00 am</t>
  </si>
  <si>
    <t>Nov 4 04:00 am</t>
  </si>
  <si>
    <t>Nov 4 05:00 am</t>
  </si>
  <si>
    <t>Nov 4 06:00 am</t>
  </si>
  <si>
    <t>Nov 4 07:00 am</t>
  </si>
  <si>
    <t>Nov 4 08:00 am</t>
  </si>
  <si>
    <t>Nov 4 09:00 am</t>
  </si>
  <si>
    <t>Nov 4 10:00 am</t>
  </si>
  <si>
    <t>Nov 4 11:00 am</t>
  </si>
  <si>
    <t>Nov 4 12:00 pm</t>
  </si>
  <si>
    <t>Nov 4 01:00 pm</t>
  </si>
  <si>
    <t>Nov 4 02:00 pm</t>
  </si>
  <si>
    <t>Nov 4 03:00 pm</t>
  </si>
  <si>
    <t>Nov 4 04:00 pm</t>
  </si>
  <si>
    <t>Nov 4 05:00 pm</t>
  </si>
  <si>
    <t>Nov 4 06:00 pm</t>
  </si>
  <si>
    <t>Nov 4 07:00 pm</t>
  </si>
  <si>
    <t>Nov 4 08:00 pm</t>
  </si>
  <si>
    <t>Nov 4 09:00 pm</t>
  </si>
  <si>
    <t>Nov 4 10:00 pm</t>
  </si>
  <si>
    <t>Nov 4 11:00 pm</t>
  </si>
  <si>
    <t>Nov 5 12:00 am</t>
  </si>
  <si>
    <t>Nov 5 01:00 am</t>
  </si>
  <si>
    <t>Nov 5 02:00 am</t>
  </si>
  <si>
    <t>Nov 5 03:00 am</t>
  </si>
  <si>
    <t>Nov 5 04:00 am</t>
  </si>
  <si>
    <t>Nov 5 05:00 am</t>
  </si>
  <si>
    <t>Nov 5 06:00 am</t>
  </si>
  <si>
    <t>Nov 5 07:00 am</t>
  </si>
  <si>
    <t>Nov 5 08:00 am</t>
  </si>
  <si>
    <t>Nov 5 09:00 am</t>
  </si>
  <si>
    <t>Nov 5 10:00 am</t>
  </si>
  <si>
    <t>Nov 5 11:00 am</t>
  </si>
  <si>
    <t>Nov 5 12:00 pm</t>
  </si>
  <si>
    <t>Nov 5 01:00 pm</t>
  </si>
  <si>
    <t>Nov 5 02:00 pm</t>
  </si>
  <si>
    <t>Nov 5 03:00 pm</t>
  </si>
  <si>
    <t>Nov 5 04:00 pm</t>
  </si>
  <si>
    <t>Nov 5 05:00 pm</t>
  </si>
  <si>
    <t>Nov 5 06:00 pm</t>
  </si>
  <si>
    <t>Nov 5 07:00 pm</t>
  </si>
  <si>
    <t>Nov 5 08:00 pm</t>
  </si>
  <si>
    <t>Nov 5 09:00 pm</t>
  </si>
  <si>
    <t>Nov 5 10:00 pm</t>
  </si>
  <si>
    <t>Nov 5 11:00 pm</t>
  </si>
  <si>
    <t>Nov 6 12:00 am</t>
  </si>
  <si>
    <t>Nov 6 01:00 am</t>
  </si>
  <si>
    <t>Nov 6 02:00 am</t>
  </si>
  <si>
    <t>Nov 6 03:00 am</t>
  </si>
  <si>
    <t>Nov 6 04:00 am</t>
  </si>
  <si>
    <t>Nov 6 05:00 am</t>
  </si>
  <si>
    <t>Nov 6 06:00 am</t>
  </si>
  <si>
    <t>Nov 6 07:00 am</t>
  </si>
  <si>
    <t>Nov 6 08:00 am</t>
  </si>
  <si>
    <t>Nov 6 09:00 am</t>
  </si>
  <si>
    <t>Nov 6 10:00 am</t>
  </si>
  <si>
    <t>Nov 6 11:00 am</t>
  </si>
  <si>
    <t>Nov 6 12:00 pm</t>
  </si>
  <si>
    <t>Nov 6 01:00 pm</t>
  </si>
  <si>
    <t>Nov 6 02:00 pm</t>
  </si>
  <si>
    <t>Nov 6 03:00 pm</t>
  </si>
  <si>
    <t>Nov 6 04:00 pm</t>
  </si>
  <si>
    <t>Nov 6 05:00 pm</t>
  </si>
  <si>
    <t>Nov 6 06:00 pm</t>
  </si>
  <si>
    <t>Nov 6 07:00 pm</t>
  </si>
  <si>
    <t>Nov 6 08:00 pm</t>
  </si>
  <si>
    <t>Nov 6 09:00 pm</t>
  </si>
  <si>
    <t>Nov 6 10:00 pm</t>
  </si>
  <si>
    <t>Nov 6 11:00 pm</t>
  </si>
  <si>
    <t>Nov 7 12:00 am</t>
  </si>
  <si>
    <t>Nov 7 01:00 am</t>
  </si>
  <si>
    <t>Nov 7 02:00 am</t>
  </si>
  <si>
    <t>Nov 7 03:00 am</t>
  </si>
  <si>
    <t>Nov 7 04:00 am</t>
  </si>
  <si>
    <t>Nov 7 05:00 am</t>
  </si>
  <si>
    <t>Nov 7 06:00 am</t>
  </si>
  <si>
    <t>Nov 7 07:00 am</t>
  </si>
  <si>
    <t>Nov 7 08:00 am</t>
  </si>
  <si>
    <t>Nov 7 09:00 am</t>
  </si>
  <si>
    <t>Nov 7 10:00 am</t>
  </si>
  <si>
    <t>Nov 7 11:00 am</t>
  </si>
  <si>
    <t>Nov 7 12:00 pm</t>
  </si>
  <si>
    <t>Nov 7 01:00 pm</t>
  </si>
  <si>
    <t>Nov 7 02:00 pm</t>
  </si>
  <si>
    <t>Nov 7 03:00 pm</t>
  </si>
  <si>
    <t>Nov 7 04:00 pm</t>
  </si>
  <si>
    <t>Nov 7 05:00 pm</t>
  </si>
  <si>
    <t>Nov 7 06:00 pm</t>
  </si>
  <si>
    <t>Nov 7 07:00 pm</t>
  </si>
  <si>
    <t>Nov 7 08:00 pm</t>
  </si>
  <si>
    <t>Nov 7 09:00 pm</t>
  </si>
  <si>
    <t>Nov 7 10:00 pm</t>
  </si>
  <si>
    <t>Nov 7 11:00 pm</t>
  </si>
  <si>
    <t>Nov 8 12:00 am</t>
  </si>
  <si>
    <t>Nov 8 01:00 am</t>
  </si>
  <si>
    <t>Nov 8 02:00 am</t>
  </si>
  <si>
    <t>Nov 8 03:00 am</t>
  </si>
  <si>
    <t>Nov 8 04:00 am</t>
  </si>
  <si>
    <t>Nov 8 05:00 am</t>
  </si>
  <si>
    <t>Nov 8 06:00 am</t>
  </si>
  <si>
    <t>Nov 8 07:00 am</t>
  </si>
  <si>
    <t>Nov 8 08:00 am</t>
  </si>
  <si>
    <t>Nov 8 09:00 am</t>
  </si>
  <si>
    <t>Nov 8 10:00 am</t>
  </si>
  <si>
    <t>Nov 8 11:00 am</t>
  </si>
  <si>
    <t>Nov 8 12:00 pm</t>
  </si>
  <si>
    <t>Nov 8 01:00 pm</t>
  </si>
  <si>
    <t>Nov 8 02:00 pm</t>
  </si>
  <si>
    <t>Nov 8 03:00 pm</t>
  </si>
  <si>
    <t>Nov 8 04:00 pm</t>
  </si>
  <si>
    <t>Nov 8 05:00 pm</t>
  </si>
  <si>
    <t>Nov 8 06:00 pm</t>
  </si>
  <si>
    <t>Nov 8 07:00 pm</t>
  </si>
  <si>
    <t>Nov 8 08:00 pm</t>
  </si>
  <si>
    <t>Nov 8 09:00 pm</t>
  </si>
  <si>
    <t>Nov 8 10:00 pm</t>
  </si>
  <si>
    <t>Nov 8 11:00 pm</t>
  </si>
  <si>
    <t>Nov 9 12:00 am</t>
  </si>
  <si>
    <t>Nov 9 01:00 am</t>
  </si>
  <si>
    <t>Nov 9 02:00 am</t>
  </si>
  <si>
    <t>Nov 9 03:00 am</t>
  </si>
  <si>
    <t>Nov 9 04:00 am</t>
  </si>
  <si>
    <t>Nov 9 05:00 am</t>
  </si>
  <si>
    <t>Nov 9 06:00 am</t>
  </si>
  <si>
    <t>Nov 9 07:00 am</t>
  </si>
  <si>
    <t>Nov 9 08:00 am</t>
  </si>
  <si>
    <t>Nov 9 09:00 am</t>
  </si>
  <si>
    <t>Nov 9 10:00 am</t>
  </si>
  <si>
    <t>Nov 9 11:00 am</t>
  </si>
  <si>
    <t>Nov 9 12:00 pm</t>
  </si>
  <si>
    <t>Nov 9 01:00 pm</t>
  </si>
  <si>
    <t>Nov 9 02:00 pm</t>
  </si>
  <si>
    <t>Nov 9 03:00 pm</t>
  </si>
  <si>
    <t>Nov 9 04:00 pm</t>
  </si>
  <si>
    <t>Nov 9 05:00 pm</t>
  </si>
  <si>
    <t>Nov 9 06:00 pm</t>
  </si>
  <si>
    <t>Nov 9 07:00 pm</t>
  </si>
  <si>
    <t>Nov 9 08:00 pm</t>
  </si>
  <si>
    <t>Nov 9 09:00 pm</t>
  </si>
  <si>
    <t>Nov 9 10:00 pm</t>
  </si>
  <si>
    <t>Nov 9 11:00 pm</t>
  </si>
  <si>
    <t>Nov 10 12:00 am</t>
  </si>
  <si>
    <t>Nov 10 01:00 am</t>
  </si>
  <si>
    <t>Nov 10 02:00 am</t>
  </si>
  <si>
    <t>Nov 10 03:00 am</t>
  </si>
  <si>
    <t>Nov 10 04:00 am</t>
  </si>
  <si>
    <t>Nov 10 05:00 am</t>
  </si>
  <si>
    <t>Nov 10 06:00 am</t>
  </si>
  <si>
    <t>Nov 10 07:00 am</t>
  </si>
  <si>
    <t>Nov 10 08:00 am</t>
  </si>
  <si>
    <t>Nov 10 09:00 am</t>
  </si>
  <si>
    <t>Nov 10 10:00 am</t>
  </si>
  <si>
    <t>Nov 10 11:00 am</t>
  </si>
  <si>
    <t>Nov 10 12:00 pm</t>
  </si>
  <si>
    <t>Nov 10 01:00 pm</t>
  </si>
  <si>
    <t>Nov 10 02:00 pm</t>
  </si>
  <si>
    <t>Nov 10 03:00 pm</t>
  </si>
  <si>
    <t>Nov 10 04:00 pm</t>
  </si>
  <si>
    <t>Nov 10 05:00 pm</t>
  </si>
  <si>
    <t>Nov 10 06:00 pm</t>
  </si>
  <si>
    <t>Nov 10 07:00 pm</t>
  </si>
  <si>
    <t>Nov 10 08:00 pm</t>
  </si>
  <si>
    <t>Nov 10 09:00 pm</t>
  </si>
  <si>
    <t>Nov 10 10:00 pm</t>
  </si>
  <si>
    <t>Nov 10 11:00 pm</t>
  </si>
  <si>
    <t>Nov 11 12:00 am</t>
  </si>
  <si>
    <t>Nov 11 01:00 am</t>
  </si>
  <si>
    <t>Nov 11 02:00 am</t>
  </si>
  <si>
    <t>Nov 11 03:00 am</t>
  </si>
  <si>
    <t>Nov 11 04:00 am</t>
  </si>
  <si>
    <t>Nov 11 05:00 am</t>
  </si>
  <si>
    <t>Nov 11 06:00 am</t>
  </si>
  <si>
    <t>Nov 11 07:00 am</t>
  </si>
  <si>
    <t>Nov 11 08:00 am</t>
  </si>
  <si>
    <t>Nov 11 09:00 am</t>
  </si>
  <si>
    <t>Nov 11 10:00 am</t>
  </si>
  <si>
    <t>Nov 11 11:00 am</t>
  </si>
  <si>
    <t>Nov 11 12:00 pm</t>
  </si>
  <si>
    <t>Nov 11 01:00 pm</t>
  </si>
  <si>
    <t>Nov 11 02:00 pm</t>
  </si>
  <si>
    <t>Nov 11 03:00 pm</t>
  </si>
  <si>
    <t>Nov 11 04:00 pm</t>
  </si>
  <si>
    <t>Nov 11 05:00 pm</t>
  </si>
  <si>
    <t>Nov 11 06:00 pm</t>
  </si>
  <si>
    <t>Nov 11 07:00 pm</t>
  </si>
  <si>
    <t>Nov 11 08:00 pm</t>
  </si>
  <si>
    <t>Nov 11 09:00 pm</t>
  </si>
  <si>
    <t>Nov 11 10:00 pm</t>
  </si>
  <si>
    <t>Nov 11 11:00 pm</t>
  </si>
  <si>
    <t>Nov 12 12:00 am</t>
  </si>
  <si>
    <t>Nov 12 01:00 am</t>
  </si>
  <si>
    <t>Nov 12 02:00 am</t>
  </si>
  <si>
    <t>Nov 12 03:00 am</t>
  </si>
  <si>
    <t>Nov 12 04:00 am</t>
  </si>
  <si>
    <t>Nov 12 05:00 am</t>
  </si>
  <si>
    <t>Nov 12 06:00 am</t>
  </si>
  <si>
    <t>Nov 12 07:00 am</t>
  </si>
  <si>
    <t>Nov 12 08:00 am</t>
  </si>
  <si>
    <t>Nov 12 09:00 am</t>
  </si>
  <si>
    <t>Nov 12 10:00 am</t>
  </si>
  <si>
    <t>Nov 12 11:00 am</t>
  </si>
  <si>
    <t>Nov 12 12:00 pm</t>
  </si>
  <si>
    <t>Nov 12 01:00 pm</t>
  </si>
  <si>
    <t>Nov 12 02:00 pm</t>
  </si>
  <si>
    <t>Nov 12 03:00 pm</t>
  </si>
  <si>
    <t>Nov 12 04:00 pm</t>
  </si>
  <si>
    <t>Nov 12 05:00 pm</t>
  </si>
  <si>
    <t>Nov 12 06:00 pm</t>
  </si>
  <si>
    <t>Nov 12 07:00 pm</t>
  </si>
  <si>
    <t>Nov 12 08:00 pm</t>
  </si>
  <si>
    <t>Nov 12 09:00 pm</t>
  </si>
  <si>
    <t>Nov 12 10:00 pm</t>
  </si>
  <si>
    <t>Nov 12 11:00 pm</t>
  </si>
  <si>
    <t>Nov 13 12:00 am</t>
  </si>
  <si>
    <t>Nov 13 01:00 am</t>
  </si>
  <si>
    <t>Nov 13 02:00 am</t>
  </si>
  <si>
    <t>Nov 13 03:00 am</t>
  </si>
  <si>
    <t>Nov 13 04:00 am</t>
  </si>
  <si>
    <t>Nov 13 05:00 am</t>
  </si>
  <si>
    <t>Nov 13 06:00 am</t>
  </si>
  <si>
    <t>Nov 13 07:00 am</t>
  </si>
  <si>
    <t>Nov 13 08:00 am</t>
  </si>
  <si>
    <t>Nov 13 09:00 am</t>
  </si>
  <si>
    <t>Nov 13 10:00 am</t>
  </si>
  <si>
    <t>Nov 13 11:00 am</t>
  </si>
  <si>
    <t>Nov 13 12:00 pm</t>
  </si>
  <si>
    <t>Nov 13 01:00 pm</t>
  </si>
  <si>
    <t>Nov 13 02:00 pm</t>
  </si>
  <si>
    <t>Nov 13 03:00 pm</t>
  </si>
  <si>
    <t>Nov 13 04:00 pm</t>
  </si>
  <si>
    <t>Nov 13 05:00 pm</t>
  </si>
  <si>
    <t>Nov 13 06:00 pm</t>
  </si>
  <si>
    <t>Nov 13 07:00 pm</t>
  </si>
  <si>
    <t>Nov 13 08:00 pm</t>
  </si>
  <si>
    <t>Nov 13 09:00 pm</t>
  </si>
  <si>
    <t>Nov 13 10:00 pm</t>
  </si>
  <si>
    <t>Nov 13 11:00 pm</t>
  </si>
  <si>
    <t>Nov 14 12:00 am</t>
  </si>
  <si>
    <t>Nov 14 01:00 am</t>
  </si>
  <si>
    <t>Nov 14 02:00 am</t>
  </si>
  <si>
    <t>Nov 14 03:00 am</t>
  </si>
  <si>
    <t>Nov 14 04:00 am</t>
  </si>
  <si>
    <t>Nov 14 05:00 am</t>
  </si>
  <si>
    <t>Nov 14 06:00 am</t>
  </si>
  <si>
    <t>Nov 14 07:00 am</t>
  </si>
  <si>
    <t>Nov 14 08:00 am</t>
  </si>
  <si>
    <t>Nov 14 09:00 am</t>
  </si>
  <si>
    <t>Nov 14 10:00 am</t>
  </si>
  <si>
    <t>Nov 14 11:00 am</t>
  </si>
  <si>
    <t>Nov 14 12:00 pm</t>
  </si>
  <si>
    <t>Nov 14 01:00 pm</t>
  </si>
  <si>
    <t>Nov 14 02:00 pm</t>
  </si>
  <si>
    <t>Nov 14 03:00 pm</t>
  </si>
  <si>
    <t>Nov 14 04:00 pm</t>
  </si>
  <si>
    <t>Nov 14 05:00 pm</t>
  </si>
  <si>
    <t>Nov 14 06:00 pm</t>
  </si>
  <si>
    <t>Nov 14 07:00 pm</t>
  </si>
  <si>
    <t>Nov 14 08:00 pm</t>
  </si>
  <si>
    <t>Nov 14 09:00 pm</t>
  </si>
  <si>
    <t>Nov 14 10:00 pm</t>
  </si>
  <si>
    <t>Nov 14 11:00 pm</t>
  </si>
  <si>
    <t>Nov 15 12:00 am</t>
  </si>
  <si>
    <t>Nov 15 01:00 am</t>
  </si>
  <si>
    <t>Nov 15 02:00 am</t>
  </si>
  <si>
    <t>Nov 15 03:00 am</t>
  </si>
  <si>
    <t>Nov 15 04:00 am</t>
  </si>
  <si>
    <t>Nov 15 05:00 am</t>
  </si>
  <si>
    <t>Nov 15 06:00 am</t>
  </si>
  <si>
    <t>Nov 15 07:00 am</t>
  </si>
  <si>
    <t>Nov 15 08:00 am</t>
  </si>
  <si>
    <t>Nov 15 09:00 am</t>
  </si>
  <si>
    <t>Nov 15 10:00 am</t>
  </si>
  <si>
    <t>Nov 15 11:00 am</t>
  </si>
  <si>
    <t>Nov 15 12:00 pm</t>
  </si>
  <si>
    <t>Nov 15 01:00 pm</t>
  </si>
  <si>
    <t>Nov 15 02:00 pm</t>
  </si>
  <si>
    <t>Nov 15 03:00 pm</t>
  </si>
  <si>
    <t>Nov 15 04:00 pm</t>
  </si>
  <si>
    <t>Nov 15 05:00 pm</t>
  </si>
  <si>
    <t>Nov 15 06:00 pm</t>
  </si>
  <si>
    <t>Nov 15 07:00 pm</t>
  </si>
  <si>
    <t>Nov 15 08:00 pm</t>
  </si>
  <si>
    <t>Nov 15 09:00 pm</t>
  </si>
  <si>
    <t>Nov 15 10:00 pm</t>
  </si>
  <si>
    <t>Nov 15 11:00 pm</t>
  </si>
  <si>
    <t>Nov 16 12:00 am</t>
  </si>
  <si>
    <t>Nov 16 01:00 am</t>
  </si>
  <si>
    <t>Nov 16 02:00 am</t>
  </si>
  <si>
    <t>Nov 16 03:00 am</t>
  </si>
  <si>
    <t>Nov 16 04:00 am</t>
  </si>
  <si>
    <t>Nov 16 05:00 am</t>
  </si>
  <si>
    <t>Nov 16 06:00 am</t>
  </si>
  <si>
    <t>Nov 16 07:00 am</t>
  </si>
  <si>
    <t>Nov 16 08:00 am</t>
  </si>
  <si>
    <t>Nov 16 09:00 am</t>
  </si>
  <si>
    <t>Nov 16 10:00 am</t>
  </si>
  <si>
    <t>Nov 16 11:00 am</t>
  </si>
  <si>
    <t>Nov 16 12:00 pm</t>
  </si>
  <si>
    <t>Nov 16 01:00 pm</t>
  </si>
  <si>
    <t>Nov 16 02:00 pm</t>
  </si>
  <si>
    <t>Nov 16 03:00 pm</t>
  </si>
  <si>
    <t>Nov 16 04:00 pm</t>
  </si>
  <si>
    <t>Nov 16 05:00 pm</t>
  </si>
  <si>
    <t>Nov 16 06:00 pm</t>
  </si>
  <si>
    <t>Nov 16 07:00 pm</t>
  </si>
  <si>
    <t>Nov 16 08:00 pm</t>
  </si>
  <si>
    <t>Nov 16 09:00 pm</t>
  </si>
  <si>
    <t>Nov 16 10:00 pm</t>
  </si>
  <si>
    <t>Nov 16 11:00 pm</t>
  </si>
  <si>
    <t>Nov 17 12:00 am</t>
  </si>
  <si>
    <t>Nov 17 01:00 am</t>
  </si>
  <si>
    <t>Nov 17 02:00 am</t>
  </si>
  <si>
    <t>Nov 17 03:00 am</t>
  </si>
  <si>
    <t>Nov 17 04:00 am</t>
  </si>
  <si>
    <t>Nov 17 05:00 am</t>
  </si>
  <si>
    <t>Nov 17 06:00 am</t>
  </si>
  <si>
    <t>Nov 17 07:00 am</t>
  </si>
  <si>
    <t>Nov 17 08:00 am</t>
  </si>
  <si>
    <t>Nov 17 09:00 am</t>
  </si>
  <si>
    <t>Nov 17 10:00 am</t>
  </si>
  <si>
    <t>Nov 17 11:00 am</t>
  </si>
  <si>
    <t>Nov 17 12:00 pm</t>
  </si>
  <si>
    <t>Nov 17 01:00 pm</t>
  </si>
  <si>
    <t>Nov 17 02:00 pm</t>
  </si>
  <si>
    <t>Nov 17 03:00 pm</t>
  </si>
  <si>
    <t>Nov 17 04:00 pm</t>
  </si>
  <si>
    <t>Nov 17 05:00 pm</t>
  </si>
  <si>
    <t>Nov 17 06:00 pm</t>
  </si>
  <si>
    <t>Nov 17 07:00 pm</t>
  </si>
  <si>
    <t>Nov 17 08:00 pm</t>
  </si>
  <si>
    <t>Nov 17 09:00 pm</t>
  </si>
  <si>
    <t>Nov 17 10:00 pm</t>
  </si>
  <si>
    <t>Nov 17 11:00 pm</t>
  </si>
  <si>
    <t>Nov 18 12:00 am</t>
  </si>
  <si>
    <t>Nov 18 01:00 am</t>
  </si>
  <si>
    <t>Nov 18 02:00 am</t>
  </si>
  <si>
    <t>Nov 18 03:00 am</t>
  </si>
  <si>
    <t>Nov 18 04:00 am</t>
  </si>
  <si>
    <t>Nov 18 05:00 am</t>
  </si>
  <si>
    <t>Nov 18 06:00 am</t>
  </si>
  <si>
    <t>Nov 18 07:00 am</t>
  </si>
  <si>
    <t>Nov 18 08:00 am</t>
  </si>
  <si>
    <t>Nov 18 09:00 am</t>
  </si>
  <si>
    <t>Nov 18 10:00 am</t>
  </si>
  <si>
    <t>Nov 18 11:00 am</t>
  </si>
  <si>
    <t>Nov 18 12:00 pm</t>
  </si>
  <si>
    <t>Nov 18 01:00 pm</t>
  </si>
  <si>
    <t>Nov 18 02:00 pm</t>
  </si>
  <si>
    <t>Nov 18 03:00 pm</t>
  </si>
  <si>
    <t>Nov 18 04:00 pm</t>
  </si>
  <si>
    <t>Nov 18 05:00 pm</t>
  </si>
  <si>
    <t>Nov 18 06:00 pm</t>
  </si>
  <si>
    <t>Nov 18 07:00 pm</t>
  </si>
  <si>
    <t>Nov 18 08:00 pm</t>
  </si>
  <si>
    <t>Nov 18 09:00 pm</t>
  </si>
  <si>
    <t>Nov 18 10:00 pm</t>
  </si>
  <si>
    <t>Nov 18 11:00 pm</t>
  </si>
  <si>
    <t>Nov 19 12:00 am</t>
  </si>
  <si>
    <t>Nov 19 01:00 am</t>
  </si>
  <si>
    <t>Nov 19 02:00 am</t>
  </si>
  <si>
    <t>Nov 19 03:00 am</t>
  </si>
  <si>
    <t>Nov 19 04:00 am</t>
  </si>
  <si>
    <t>Nov 19 05:00 am</t>
  </si>
  <si>
    <t>Nov 19 06:00 am</t>
  </si>
  <si>
    <t>Nov 19 07:00 am</t>
  </si>
  <si>
    <t>Nov 19 08:00 am</t>
  </si>
  <si>
    <t>Nov 19 09:00 am</t>
  </si>
  <si>
    <t>Nov 19 10:00 am</t>
  </si>
  <si>
    <t>Nov 19 11:00 am</t>
  </si>
  <si>
    <t>Nov 19 12:00 pm</t>
  </si>
  <si>
    <t>Nov 19 01:00 pm</t>
  </si>
  <si>
    <t>Nov 19 02:00 pm</t>
  </si>
  <si>
    <t>Nov 19 03:00 pm</t>
  </si>
  <si>
    <t>Nov 19 04:00 pm</t>
  </si>
  <si>
    <t>Nov 19 05:00 pm</t>
  </si>
  <si>
    <t>Nov 19 06:00 pm</t>
  </si>
  <si>
    <t>Nov 19 07:00 pm</t>
  </si>
  <si>
    <t>Nov 19 08:00 pm</t>
  </si>
  <si>
    <t>Nov 19 09:00 pm</t>
  </si>
  <si>
    <t>Nov 19 10:00 pm</t>
  </si>
  <si>
    <t>Nov 19 11:00 pm</t>
  </si>
  <si>
    <t>Nov 20 12:00 am</t>
  </si>
  <si>
    <t>Nov 20 01:00 am</t>
  </si>
  <si>
    <t>Nov 20 02:00 am</t>
  </si>
  <si>
    <t>Nov 20 03:00 am</t>
  </si>
  <si>
    <t>Nov 20 04:00 am</t>
  </si>
  <si>
    <t>Nov 20 05:00 am</t>
  </si>
  <si>
    <t>Nov 20 06:00 am</t>
  </si>
  <si>
    <t>Nov 20 07:00 am</t>
  </si>
  <si>
    <t>Nov 20 08:00 am</t>
  </si>
  <si>
    <t>Nov 20 09:00 am</t>
  </si>
  <si>
    <t>Nov 20 10:00 am</t>
  </si>
  <si>
    <t>Nov 20 11:00 am</t>
  </si>
  <si>
    <t>Nov 20 12:00 pm</t>
  </si>
  <si>
    <t>Nov 20 01:00 pm</t>
  </si>
  <si>
    <t>Nov 20 02:00 pm</t>
  </si>
  <si>
    <t>Nov 20 03:00 pm</t>
  </si>
  <si>
    <t>Nov 20 04:00 pm</t>
  </si>
  <si>
    <t>Nov 20 05:00 pm</t>
  </si>
  <si>
    <t>Nov 20 06:00 pm</t>
  </si>
  <si>
    <t>Nov 20 07:00 pm</t>
  </si>
  <si>
    <t>Nov 20 08:00 pm</t>
  </si>
  <si>
    <t>Nov 20 09:00 pm</t>
  </si>
  <si>
    <t>Nov 20 10:00 pm</t>
  </si>
  <si>
    <t>Nov 20 11:00 pm</t>
  </si>
  <si>
    <t>Nov 21 12:00 am</t>
  </si>
  <si>
    <t>Nov 21 01:00 am</t>
  </si>
  <si>
    <t>Nov 21 02:00 am</t>
  </si>
  <si>
    <t>Nov 21 03:00 am</t>
  </si>
  <si>
    <t>Nov 21 04:00 am</t>
  </si>
  <si>
    <t>Nov 21 05:00 am</t>
  </si>
  <si>
    <t>Nov 21 06:00 am</t>
  </si>
  <si>
    <t>Nov 21 07:00 am</t>
  </si>
  <si>
    <t>Nov 21 08:00 am</t>
  </si>
  <si>
    <t>Nov 21 09:00 am</t>
  </si>
  <si>
    <t>Nov 21 10:00 am</t>
  </si>
  <si>
    <t>Nov 21 11:00 am</t>
  </si>
  <si>
    <t>Nov 21 12:00 pm</t>
  </si>
  <si>
    <t>Nov 21 01:00 pm</t>
  </si>
  <si>
    <t>Nov 21 02:00 pm</t>
  </si>
  <si>
    <t>Nov 21 03:00 pm</t>
  </si>
  <si>
    <t>Nov 21 04:00 pm</t>
  </si>
  <si>
    <t>Nov 21 05:00 pm</t>
  </si>
  <si>
    <t>Nov 21 06:00 pm</t>
  </si>
  <si>
    <t>Nov 21 07:00 pm</t>
  </si>
  <si>
    <t>Nov 21 08:00 pm</t>
  </si>
  <si>
    <t>Nov 21 09:00 pm</t>
  </si>
  <si>
    <t>Nov 21 10:00 pm</t>
  </si>
  <si>
    <t>Nov 21 11:00 pm</t>
  </si>
  <si>
    <t>Nov 22 12:00 am</t>
  </si>
  <si>
    <t>Nov 22 01:00 am</t>
  </si>
  <si>
    <t>Nov 22 02:00 am</t>
  </si>
  <si>
    <t>Nov 22 03:00 am</t>
  </si>
  <si>
    <t>Nov 22 04:00 am</t>
  </si>
  <si>
    <t>Nov 22 05:00 am</t>
  </si>
  <si>
    <t>Nov 22 06:00 am</t>
  </si>
  <si>
    <t>Nov 22 07:00 am</t>
  </si>
  <si>
    <t>Nov 22 08:00 am</t>
  </si>
  <si>
    <t>Nov 22 09:00 am</t>
  </si>
  <si>
    <t>Nov 22 10:00 am</t>
  </si>
  <si>
    <t>Nov 22 11:00 am</t>
  </si>
  <si>
    <t>Nov 22 12:00 pm</t>
  </si>
  <si>
    <t>Nov 22 01:00 pm</t>
  </si>
  <si>
    <t>Nov 22 02:00 pm</t>
  </si>
  <si>
    <t>Nov 22 03:00 pm</t>
  </si>
  <si>
    <t>Nov 22 04:00 pm</t>
  </si>
  <si>
    <t>Nov 22 05:00 pm</t>
  </si>
  <si>
    <t>Nov 22 06:00 pm</t>
  </si>
  <si>
    <t>Nov 22 07:00 pm</t>
  </si>
  <si>
    <t>Nov 22 08:00 pm</t>
  </si>
  <si>
    <t>Nov 22 09:00 pm</t>
  </si>
  <si>
    <t>Nov 22 10:00 pm</t>
  </si>
  <si>
    <t>Nov 22 11:00 pm</t>
  </si>
  <si>
    <t>Nov 23 12:00 am</t>
  </si>
  <si>
    <t>Nov 23 01:00 am</t>
  </si>
  <si>
    <t>Nov 23 02:00 am</t>
  </si>
  <si>
    <t>Nov 23 03:00 am</t>
  </si>
  <si>
    <t>Nov 23 04:00 am</t>
  </si>
  <si>
    <t>Nov 23 05:00 am</t>
  </si>
  <si>
    <t>Nov 23 06:00 am</t>
  </si>
  <si>
    <t>Nov 23 07:00 am</t>
  </si>
  <si>
    <t>Nov 23 08:00 am</t>
  </si>
  <si>
    <t>Nov 23 09:00 am</t>
  </si>
  <si>
    <t>Nov 23 10:00 am</t>
  </si>
  <si>
    <t>Nov 23 11:00 am</t>
  </si>
  <si>
    <t>Nov 23 12:00 pm</t>
  </si>
  <si>
    <t>Nov 23 01:00 pm</t>
  </si>
  <si>
    <t>Nov 23 02:00 pm</t>
  </si>
  <si>
    <t>Nov 23 03:00 pm</t>
  </si>
  <si>
    <t>Nov 23 04:00 pm</t>
  </si>
  <si>
    <t>Nov 23 05:00 pm</t>
  </si>
  <si>
    <t>Nov 23 06:00 pm</t>
  </si>
  <si>
    <t>Nov 23 07:00 pm</t>
  </si>
  <si>
    <t>Nov 23 08:00 pm</t>
  </si>
  <si>
    <t>Nov 23 09:00 pm</t>
  </si>
  <si>
    <t>Nov 23 10:00 pm</t>
  </si>
  <si>
    <t>Nov 23 11:00 pm</t>
  </si>
  <si>
    <t>Nov 24 12:00 am</t>
  </si>
  <si>
    <t>Nov 24 01:00 am</t>
  </si>
  <si>
    <t>Nov 24 02:00 am</t>
  </si>
  <si>
    <t>Nov 24 03:00 am</t>
  </si>
  <si>
    <t>Nov 24 04:00 am</t>
  </si>
  <si>
    <t>Nov 24 05:00 am</t>
  </si>
  <si>
    <t>Nov 24 06:00 am</t>
  </si>
  <si>
    <t>Nov 24 07:00 am</t>
  </si>
  <si>
    <t>Nov 24 08:00 am</t>
  </si>
  <si>
    <t>Nov 24 09:00 am</t>
  </si>
  <si>
    <t>Nov 24 10:00 am</t>
  </si>
  <si>
    <t>Nov 24 11:00 am</t>
  </si>
  <si>
    <t>Nov 24 12:00 pm</t>
  </si>
  <si>
    <t>Nov 24 01:00 pm</t>
  </si>
  <si>
    <t>Nov 24 02:00 pm</t>
  </si>
  <si>
    <t>Nov 24 03:00 pm</t>
  </si>
  <si>
    <t>Nov 24 04:00 pm</t>
  </si>
  <si>
    <t>Nov 24 05:00 pm</t>
  </si>
  <si>
    <t>Nov 24 06:00 pm</t>
  </si>
  <si>
    <t>Nov 24 07:00 pm</t>
  </si>
  <si>
    <t>Nov 24 08:00 pm</t>
  </si>
  <si>
    <t>Nov 24 09:00 pm</t>
  </si>
  <si>
    <t>Nov 24 10:00 pm</t>
  </si>
  <si>
    <t>Nov 24 11:00 pm</t>
  </si>
  <si>
    <t>Nov 25 12:00 am</t>
  </si>
  <si>
    <t>Nov 25 01:00 am</t>
  </si>
  <si>
    <t>Nov 25 02:00 am</t>
  </si>
  <si>
    <t>Nov 25 03:00 am</t>
  </si>
  <si>
    <t>Nov 25 04:00 am</t>
  </si>
  <si>
    <t>Nov 25 05:00 am</t>
  </si>
  <si>
    <t>Nov 25 06:00 am</t>
  </si>
  <si>
    <t>Nov 25 07:00 am</t>
  </si>
  <si>
    <t>Nov 25 08:00 am</t>
  </si>
  <si>
    <t>Nov 25 09:00 am</t>
  </si>
  <si>
    <t>Nov 25 10:00 am</t>
  </si>
  <si>
    <t>Nov 25 11:00 am</t>
  </si>
  <si>
    <t>Nov 25 12:00 pm</t>
  </si>
  <si>
    <t>Nov 25 01:00 pm</t>
  </si>
  <si>
    <t>Nov 25 02:00 pm</t>
  </si>
  <si>
    <t>Nov 25 03:00 pm</t>
  </si>
  <si>
    <t>Nov 25 04:00 pm</t>
  </si>
  <si>
    <t>Nov 25 05:00 pm</t>
  </si>
  <si>
    <t>Nov 25 06:00 pm</t>
  </si>
  <si>
    <t>Nov 25 07:00 pm</t>
  </si>
  <si>
    <t>Nov 25 08:00 pm</t>
  </si>
  <si>
    <t>Nov 25 09:00 pm</t>
  </si>
  <si>
    <t>Nov 25 10:00 pm</t>
  </si>
  <si>
    <t>Nov 25 11:00 pm</t>
  </si>
  <si>
    <t>Nov 26 12:00 am</t>
  </si>
  <si>
    <t>Nov 26 01:00 am</t>
  </si>
  <si>
    <t>Nov 26 02:00 am</t>
  </si>
  <si>
    <t>Nov 26 03:00 am</t>
  </si>
  <si>
    <t>Nov 26 04:00 am</t>
  </si>
  <si>
    <t>Nov 26 05:00 am</t>
  </si>
  <si>
    <t>Nov 26 06:00 am</t>
  </si>
  <si>
    <t>Nov 26 07:00 am</t>
  </si>
  <si>
    <t>Nov 26 08:00 am</t>
  </si>
  <si>
    <t>Nov 26 09:00 am</t>
  </si>
  <si>
    <t>Nov 26 10:00 am</t>
  </si>
  <si>
    <t>Nov 26 11:00 am</t>
  </si>
  <si>
    <t>Nov 26 12:00 pm</t>
  </si>
  <si>
    <t>Nov 26 01:00 pm</t>
  </si>
  <si>
    <t>Nov 26 02:00 pm</t>
  </si>
  <si>
    <t>Nov 26 03:00 pm</t>
  </si>
  <si>
    <t>Nov 26 04:00 pm</t>
  </si>
  <si>
    <t>Nov 26 05:00 pm</t>
  </si>
  <si>
    <t>Nov 26 06:00 pm</t>
  </si>
  <si>
    <t>Nov 26 07:00 pm</t>
  </si>
  <si>
    <t>Nov 26 08:00 pm</t>
  </si>
  <si>
    <t>Nov 26 09:00 pm</t>
  </si>
  <si>
    <t>Nov 26 10:00 pm</t>
  </si>
  <si>
    <t>Nov 26 11:00 pm</t>
  </si>
  <si>
    <t>Nov 27 12:00 am</t>
  </si>
  <si>
    <t>Nov 27 01:00 am</t>
  </si>
  <si>
    <t>Nov 27 02:00 am</t>
  </si>
  <si>
    <t>Nov 27 03:00 am</t>
  </si>
  <si>
    <t>Nov 27 04:00 am</t>
  </si>
  <si>
    <t>Nov 27 05:00 am</t>
  </si>
  <si>
    <t>Nov 27 06:00 am</t>
  </si>
  <si>
    <t>Nov 27 07:00 am</t>
  </si>
  <si>
    <t>Nov 27 08:00 am</t>
  </si>
  <si>
    <t>Nov 27 09:00 am</t>
  </si>
  <si>
    <t>Nov 27 10:00 am</t>
  </si>
  <si>
    <t>Nov 27 11:00 am</t>
  </si>
  <si>
    <t>Nov 27 12:00 pm</t>
  </si>
  <si>
    <t>Nov 27 01:00 pm</t>
  </si>
  <si>
    <t>Nov 27 02:00 pm</t>
  </si>
  <si>
    <t>Nov 27 03:00 pm</t>
  </si>
  <si>
    <t>Nov 27 04:00 pm</t>
  </si>
  <si>
    <t>Nov 27 05:00 pm</t>
  </si>
  <si>
    <t>Nov 27 06:00 pm</t>
  </si>
  <si>
    <t>Nov 27 07:00 pm</t>
  </si>
  <si>
    <t>Nov 27 08:00 pm</t>
  </si>
  <si>
    <t>Nov 27 09:00 pm</t>
  </si>
  <si>
    <t>Nov 27 10:00 pm</t>
  </si>
  <si>
    <t>Nov 27 11:00 pm</t>
  </si>
  <si>
    <t>Nov 28 12:00 am</t>
  </si>
  <si>
    <t>Nov 28 01:00 am</t>
  </si>
  <si>
    <t>Nov 28 02:00 am</t>
  </si>
  <si>
    <t>Nov 28 03:00 am</t>
  </si>
  <si>
    <t>Nov 28 04:00 am</t>
  </si>
  <si>
    <t>Nov 28 05:00 am</t>
  </si>
  <si>
    <t>Nov 28 06:00 am</t>
  </si>
  <si>
    <t>Nov 28 07:00 am</t>
  </si>
  <si>
    <t>Nov 28 08:00 am</t>
  </si>
  <si>
    <t>Nov 28 09:00 am</t>
  </si>
  <si>
    <t>Nov 28 10:00 am</t>
  </si>
  <si>
    <t>Nov 28 11:00 am</t>
  </si>
  <si>
    <t>Nov 28 12:00 pm</t>
  </si>
  <si>
    <t>Nov 28 01:00 pm</t>
  </si>
  <si>
    <t>Nov 28 02:00 pm</t>
  </si>
  <si>
    <t>Nov 28 03:00 pm</t>
  </si>
  <si>
    <t>Nov 28 04:00 pm</t>
  </si>
  <si>
    <t>Nov 28 05:00 pm</t>
  </si>
  <si>
    <t>Nov 28 06:00 pm</t>
  </si>
  <si>
    <t>Nov 28 07:00 pm</t>
  </si>
  <si>
    <t>Nov 28 08:00 pm</t>
  </si>
  <si>
    <t>Nov 28 09:00 pm</t>
  </si>
  <si>
    <t>Nov 28 10:00 pm</t>
  </si>
  <si>
    <t>Nov 28 11:00 pm</t>
  </si>
  <si>
    <t>Nov 29 12:00 am</t>
  </si>
  <si>
    <t>Nov 29 01:00 am</t>
  </si>
  <si>
    <t>Nov 29 02:00 am</t>
  </si>
  <si>
    <t>Nov 29 03:00 am</t>
  </si>
  <si>
    <t>Nov 29 04:00 am</t>
  </si>
  <si>
    <t>Nov 29 05:00 am</t>
  </si>
  <si>
    <t>Nov 29 06:00 am</t>
  </si>
  <si>
    <t>Nov 29 07:00 am</t>
  </si>
  <si>
    <t>Nov 29 08:00 am</t>
  </si>
  <si>
    <t>Nov 29 09:00 am</t>
  </si>
  <si>
    <t>Nov 29 10:00 am</t>
  </si>
  <si>
    <t>Nov 29 11:00 am</t>
  </si>
  <si>
    <t>Nov 29 12:00 pm</t>
  </si>
  <si>
    <t>Nov 29 01:00 pm</t>
  </si>
  <si>
    <t>Nov 29 02:00 pm</t>
  </si>
  <si>
    <t>Nov 29 03:00 pm</t>
  </si>
  <si>
    <t>Nov 29 04:00 pm</t>
  </si>
  <si>
    <t>Nov 29 05:00 pm</t>
  </si>
  <si>
    <t>Nov 29 06:00 pm</t>
  </si>
  <si>
    <t>Nov 29 07:00 pm</t>
  </si>
  <si>
    <t>Nov 29 08:00 pm</t>
  </si>
  <si>
    <t>Nov 29 09:00 pm</t>
  </si>
  <si>
    <t>Nov 29 10:00 pm</t>
  </si>
  <si>
    <t>Nov 29 11:00 pm</t>
  </si>
  <si>
    <t>Nov 30 12:00 am</t>
  </si>
  <si>
    <t>Nov 30 01:00 am</t>
  </si>
  <si>
    <t>Nov 30 02:00 am</t>
  </si>
  <si>
    <t>Nov 30 03:00 am</t>
  </si>
  <si>
    <t>Nov 30 04:00 am</t>
  </si>
  <si>
    <t>Nov 30 05:00 am</t>
  </si>
  <si>
    <t>Nov 30 06:00 am</t>
  </si>
  <si>
    <t>Nov 30 07:00 am</t>
  </si>
  <si>
    <t>Nov 30 08:00 am</t>
  </si>
  <si>
    <t>Nov 30 09:00 am</t>
  </si>
  <si>
    <t>Nov 30 10:00 am</t>
  </si>
  <si>
    <t>Nov 30 11:00 am</t>
  </si>
  <si>
    <t>Nov 30 12:00 pm</t>
  </si>
  <si>
    <t>Nov 30 01:00 pm</t>
  </si>
  <si>
    <t>Nov 30 02:00 pm</t>
  </si>
  <si>
    <t>Nov 30 03:00 pm</t>
  </si>
  <si>
    <t>Nov 30 04:00 pm</t>
  </si>
  <si>
    <t>Nov 30 05:00 pm</t>
  </si>
  <si>
    <t>Nov 30 06:00 pm</t>
  </si>
  <si>
    <t>Nov 30 07:00 pm</t>
  </si>
  <si>
    <t>Nov 30 08:00 pm</t>
  </si>
  <si>
    <t>Nov 30 09:00 pm</t>
  </si>
  <si>
    <t>Nov 30 10:00 pm</t>
  </si>
  <si>
    <t>Nov 30 11:00 pm</t>
  </si>
  <si>
    <t>Dec 1 12:00 am</t>
  </si>
  <si>
    <t>Dec 1 01:00 am</t>
  </si>
  <si>
    <t>Dec 1 02:00 am</t>
  </si>
  <si>
    <t>Dec 1 03:00 am</t>
  </si>
  <si>
    <t>Dec 1 04:00 am</t>
  </si>
  <si>
    <t>Dec 1 05:00 am</t>
  </si>
  <si>
    <t>Dec 1 06:00 am</t>
  </si>
  <si>
    <t>Dec 1 07:00 am</t>
  </si>
  <si>
    <t>Dec 1 08:00 am</t>
  </si>
  <si>
    <t>Dec 1 09:00 am</t>
  </si>
  <si>
    <t>Dec 1 10:00 am</t>
  </si>
  <si>
    <t>Dec 1 11:00 am</t>
  </si>
  <si>
    <t>Dec 1 12:00 pm</t>
  </si>
  <si>
    <t>Dec 1 01:00 pm</t>
  </si>
  <si>
    <t>Dec 1 02:00 pm</t>
  </si>
  <si>
    <t>Dec 1 03:00 pm</t>
  </si>
  <si>
    <t>Dec 1 04:00 pm</t>
  </si>
  <si>
    <t>Dec 1 05:00 pm</t>
  </si>
  <si>
    <t>Dec 1 06:00 pm</t>
  </si>
  <si>
    <t>Dec 1 07:00 pm</t>
  </si>
  <si>
    <t>Dec 1 08:00 pm</t>
  </si>
  <si>
    <t>Dec 1 09:00 pm</t>
  </si>
  <si>
    <t>Dec 1 10:00 pm</t>
  </si>
  <si>
    <t>Dec 1 11:00 pm</t>
  </si>
  <si>
    <t>Dec 2 12:00 am</t>
  </si>
  <si>
    <t>Dec 2 01:00 am</t>
  </si>
  <si>
    <t>Dec 2 02:00 am</t>
  </si>
  <si>
    <t>Dec 2 03:00 am</t>
  </si>
  <si>
    <t>Dec 2 04:00 am</t>
  </si>
  <si>
    <t>Dec 2 05:00 am</t>
  </si>
  <si>
    <t>Dec 2 06:00 am</t>
  </si>
  <si>
    <t>Dec 2 07:00 am</t>
  </si>
  <si>
    <t>Dec 2 08:00 am</t>
  </si>
  <si>
    <t>Dec 2 09:00 am</t>
  </si>
  <si>
    <t>Dec 2 10:00 am</t>
  </si>
  <si>
    <t>Dec 2 11:00 am</t>
  </si>
  <si>
    <t>Dec 2 12:00 pm</t>
  </si>
  <si>
    <t>Dec 2 01:00 pm</t>
  </si>
  <si>
    <t>Dec 2 02:00 pm</t>
  </si>
  <si>
    <t>Dec 2 03:00 pm</t>
  </si>
  <si>
    <t>Dec 2 04:00 pm</t>
  </si>
  <si>
    <t>Dec 2 05:00 pm</t>
  </si>
  <si>
    <t>Dec 2 06:00 pm</t>
  </si>
  <si>
    <t>Dec 2 07:00 pm</t>
  </si>
  <si>
    <t>Dec 2 08:00 pm</t>
  </si>
  <si>
    <t>Dec 2 09:00 pm</t>
  </si>
  <si>
    <t>Dec 2 10:00 pm</t>
  </si>
  <si>
    <t>Dec 2 11:00 pm</t>
  </si>
  <si>
    <t>Dec 3 12:00 am</t>
  </si>
  <si>
    <t>Dec 3 01:00 am</t>
  </si>
  <si>
    <t>Dec 3 02:00 am</t>
  </si>
  <si>
    <t>Dec 3 03:00 am</t>
  </si>
  <si>
    <t>Dec 3 04:00 am</t>
  </si>
  <si>
    <t>Dec 3 05:00 am</t>
  </si>
  <si>
    <t>Dec 3 06:00 am</t>
  </si>
  <si>
    <t>Dec 3 07:00 am</t>
  </si>
  <si>
    <t>Dec 3 08:00 am</t>
  </si>
  <si>
    <t>Dec 3 09:00 am</t>
  </si>
  <si>
    <t>Dec 3 10:00 am</t>
  </si>
  <si>
    <t>Dec 3 11:00 am</t>
  </si>
  <si>
    <t>Dec 3 12:00 pm</t>
  </si>
  <si>
    <t>Dec 3 01:00 pm</t>
  </si>
  <si>
    <t>Dec 3 02:00 pm</t>
  </si>
  <si>
    <t>Dec 3 03:00 pm</t>
  </si>
  <si>
    <t>Dec 3 04:00 pm</t>
  </si>
  <si>
    <t>Dec 3 05:00 pm</t>
  </si>
  <si>
    <t>Dec 3 06:00 pm</t>
  </si>
  <si>
    <t>Dec 3 07:00 pm</t>
  </si>
  <si>
    <t>Dec 3 08:00 pm</t>
  </si>
  <si>
    <t>Dec 3 09:00 pm</t>
  </si>
  <si>
    <t>Dec 3 10:00 pm</t>
  </si>
  <si>
    <t>Dec 3 11:00 pm</t>
  </si>
  <si>
    <t>Dec 4 12:00 am</t>
  </si>
  <si>
    <t>Dec 4 01:00 am</t>
  </si>
  <si>
    <t>Dec 4 02:00 am</t>
  </si>
  <si>
    <t>Dec 4 03:00 am</t>
  </si>
  <si>
    <t>Dec 4 04:00 am</t>
  </si>
  <si>
    <t>Dec 4 05:00 am</t>
  </si>
  <si>
    <t>Dec 4 06:00 am</t>
  </si>
  <si>
    <t>Dec 4 07:00 am</t>
  </si>
  <si>
    <t>Dec 4 08:00 am</t>
  </si>
  <si>
    <t>Dec 4 09:00 am</t>
  </si>
  <si>
    <t>Dec 4 10:00 am</t>
  </si>
  <si>
    <t>Dec 4 11:00 am</t>
  </si>
  <si>
    <t>Dec 4 12:00 pm</t>
  </si>
  <si>
    <t>Dec 4 01:00 pm</t>
  </si>
  <si>
    <t>Dec 4 02:00 pm</t>
  </si>
  <si>
    <t>Dec 4 03:00 pm</t>
  </si>
  <si>
    <t>Dec 4 04:00 pm</t>
  </si>
  <si>
    <t>Dec 4 05:00 pm</t>
  </si>
  <si>
    <t>Dec 4 06:00 pm</t>
  </si>
  <si>
    <t>Dec 4 07:00 pm</t>
  </si>
  <si>
    <t>Dec 4 08:00 pm</t>
  </si>
  <si>
    <t>Dec 4 09:00 pm</t>
  </si>
  <si>
    <t>Dec 4 10:00 pm</t>
  </si>
  <si>
    <t>Dec 4 11:00 pm</t>
  </si>
  <si>
    <t>Dec 5 12:00 am</t>
  </si>
  <si>
    <t>Dec 5 01:00 am</t>
  </si>
  <si>
    <t>Dec 5 02:00 am</t>
  </si>
  <si>
    <t>Dec 5 03:00 am</t>
  </si>
  <si>
    <t>Dec 5 04:00 am</t>
  </si>
  <si>
    <t>Dec 5 05:00 am</t>
  </si>
  <si>
    <t>Dec 5 06:00 am</t>
  </si>
  <si>
    <t>Dec 5 07:00 am</t>
  </si>
  <si>
    <t>Dec 5 08:00 am</t>
  </si>
  <si>
    <t>Dec 5 09:00 am</t>
  </si>
  <si>
    <t>Dec 5 10:00 am</t>
  </si>
  <si>
    <t>Dec 5 11:00 am</t>
  </si>
  <si>
    <t>Dec 5 12:00 pm</t>
  </si>
  <si>
    <t>Dec 5 01:00 pm</t>
  </si>
  <si>
    <t>Dec 5 02:00 pm</t>
  </si>
  <si>
    <t>Dec 5 03:00 pm</t>
  </si>
  <si>
    <t>Dec 5 04:00 pm</t>
  </si>
  <si>
    <t>Dec 5 05:00 pm</t>
  </si>
  <si>
    <t>Dec 5 06:00 pm</t>
  </si>
  <si>
    <t>Dec 5 07:00 pm</t>
  </si>
  <si>
    <t>Dec 5 08:00 pm</t>
  </si>
  <si>
    <t>Dec 5 09:00 pm</t>
  </si>
  <si>
    <t>Dec 5 10:00 pm</t>
  </si>
  <si>
    <t>Dec 5 11:00 pm</t>
  </si>
  <si>
    <t>Dec 6 12:00 am</t>
  </si>
  <si>
    <t>Dec 6 01:00 am</t>
  </si>
  <si>
    <t>Dec 6 02:00 am</t>
  </si>
  <si>
    <t>Dec 6 03:00 am</t>
  </si>
  <si>
    <t>Dec 6 04:00 am</t>
  </si>
  <si>
    <t>Dec 6 05:00 am</t>
  </si>
  <si>
    <t>Dec 6 06:00 am</t>
  </si>
  <si>
    <t>Dec 6 07:00 am</t>
  </si>
  <si>
    <t>Dec 6 08:00 am</t>
  </si>
  <si>
    <t>Dec 6 09:00 am</t>
  </si>
  <si>
    <t>Dec 6 10:00 am</t>
  </si>
  <si>
    <t>Dec 6 11:00 am</t>
  </si>
  <si>
    <t>Dec 6 12:00 pm</t>
  </si>
  <si>
    <t>Dec 6 01:00 pm</t>
  </si>
  <si>
    <t>Dec 6 02:00 pm</t>
  </si>
  <si>
    <t>Dec 6 03:00 pm</t>
  </si>
  <si>
    <t>Dec 6 04:00 pm</t>
  </si>
  <si>
    <t>Dec 6 05:00 pm</t>
  </si>
  <si>
    <t>Dec 6 06:00 pm</t>
  </si>
  <si>
    <t>Dec 6 07:00 pm</t>
  </si>
  <si>
    <t>Dec 6 08:00 pm</t>
  </si>
  <si>
    <t>Dec 6 09:00 pm</t>
  </si>
  <si>
    <t>Dec 6 10:00 pm</t>
  </si>
  <si>
    <t>Dec 6 11:00 pm</t>
  </si>
  <si>
    <t>Dec 7 12:00 am</t>
  </si>
  <si>
    <t>Dec 7 01:00 am</t>
  </si>
  <si>
    <t>Dec 7 02:00 am</t>
  </si>
  <si>
    <t>Dec 7 03:00 am</t>
  </si>
  <si>
    <t>Dec 7 04:00 am</t>
  </si>
  <si>
    <t>Dec 7 05:00 am</t>
  </si>
  <si>
    <t>Dec 7 06:00 am</t>
  </si>
  <si>
    <t>Dec 7 07:00 am</t>
  </si>
  <si>
    <t>Dec 7 08:00 am</t>
  </si>
  <si>
    <t>Dec 7 09:00 am</t>
  </si>
  <si>
    <t>Dec 7 10:00 am</t>
  </si>
  <si>
    <t>Dec 7 11:00 am</t>
  </si>
  <si>
    <t>Dec 7 12:00 pm</t>
  </si>
  <si>
    <t>Dec 7 01:00 pm</t>
  </si>
  <si>
    <t>Dec 7 02:00 pm</t>
  </si>
  <si>
    <t>Dec 7 03:00 pm</t>
  </si>
  <si>
    <t>Dec 7 04:00 pm</t>
  </si>
  <si>
    <t>Dec 7 05:00 pm</t>
  </si>
  <si>
    <t>Dec 7 06:00 pm</t>
  </si>
  <si>
    <t>Dec 7 07:00 pm</t>
  </si>
  <si>
    <t>Dec 7 08:00 pm</t>
  </si>
  <si>
    <t>Dec 7 09:00 pm</t>
  </si>
  <si>
    <t>Dec 7 10:00 pm</t>
  </si>
  <si>
    <t>Dec 7 11:00 pm</t>
  </si>
  <si>
    <t>Dec 8 12:00 am</t>
  </si>
  <si>
    <t>Dec 8 01:00 am</t>
  </si>
  <si>
    <t>Dec 8 02:00 am</t>
  </si>
  <si>
    <t>Dec 8 03:00 am</t>
  </si>
  <si>
    <t>Dec 8 04:00 am</t>
  </si>
  <si>
    <t>Dec 8 05:00 am</t>
  </si>
  <si>
    <t>Dec 8 06:00 am</t>
  </si>
  <si>
    <t>Dec 8 07:00 am</t>
  </si>
  <si>
    <t>Dec 8 08:00 am</t>
  </si>
  <si>
    <t>Dec 8 09:00 am</t>
  </si>
  <si>
    <t>Dec 8 10:00 am</t>
  </si>
  <si>
    <t>Dec 8 11:00 am</t>
  </si>
  <si>
    <t>Dec 8 12:00 pm</t>
  </si>
  <si>
    <t>Dec 8 01:00 pm</t>
  </si>
  <si>
    <t>Dec 8 02:00 pm</t>
  </si>
  <si>
    <t>Dec 8 03:00 pm</t>
  </si>
  <si>
    <t>Dec 8 04:00 pm</t>
  </si>
  <si>
    <t>Dec 8 05:00 pm</t>
  </si>
  <si>
    <t>Dec 8 06:00 pm</t>
  </si>
  <si>
    <t>Dec 8 07:00 pm</t>
  </si>
  <si>
    <t>Dec 8 08:00 pm</t>
  </si>
  <si>
    <t>Dec 8 09:00 pm</t>
  </si>
  <si>
    <t>Dec 8 10:00 pm</t>
  </si>
  <si>
    <t>Dec 8 11:00 pm</t>
  </si>
  <si>
    <t>Dec 9 12:00 am</t>
  </si>
  <si>
    <t>Dec 9 01:00 am</t>
  </si>
  <si>
    <t>Dec 9 02:00 am</t>
  </si>
  <si>
    <t>Dec 9 03:00 am</t>
  </si>
  <si>
    <t>Dec 9 04:00 am</t>
  </si>
  <si>
    <t>Dec 9 05:00 am</t>
  </si>
  <si>
    <t>Dec 9 06:00 am</t>
  </si>
  <si>
    <t>Dec 9 07:00 am</t>
  </si>
  <si>
    <t>Dec 9 08:00 am</t>
  </si>
  <si>
    <t>Dec 9 09:00 am</t>
  </si>
  <si>
    <t>Dec 9 10:00 am</t>
  </si>
  <si>
    <t>Dec 9 11:00 am</t>
  </si>
  <si>
    <t>Dec 9 12:00 pm</t>
  </si>
  <si>
    <t>Dec 9 01:00 pm</t>
  </si>
  <si>
    <t>Dec 9 02:00 pm</t>
  </si>
  <si>
    <t>Dec 9 03:00 pm</t>
  </si>
  <si>
    <t>Dec 9 04:00 pm</t>
  </si>
  <si>
    <t>Dec 9 05:00 pm</t>
  </si>
  <si>
    <t>Dec 9 06:00 pm</t>
  </si>
  <si>
    <t>Dec 9 07:00 pm</t>
  </si>
  <si>
    <t>Dec 9 08:00 pm</t>
  </si>
  <si>
    <t>Dec 9 09:00 pm</t>
  </si>
  <si>
    <t>Dec 9 10:00 pm</t>
  </si>
  <si>
    <t>Dec 9 11:00 pm</t>
  </si>
  <si>
    <t>Dec 10 12:00 am</t>
  </si>
  <si>
    <t>Dec 10 01:00 am</t>
  </si>
  <si>
    <t>Dec 10 02:00 am</t>
  </si>
  <si>
    <t>Dec 10 03:00 am</t>
  </si>
  <si>
    <t>Dec 10 04:00 am</t>
  </si>
  <si>
    <t>Dec 10 05:00 am</t>
  </si>
  <si>
    <t>Dec 10 06:00 am</t>
  </si>
  <si>
    <t>Dec 10 07:00 am</t>
  </si>
  <si>
    <t>Dec 10 08:00 am</t>
  </si>
  <si>
    <t>Dec 10 09:00 am</t>
  </si>
  <si>
    <t>Dec 10 10:00 am</t>
  </si>
  <si>
    <t>Dec 10 11:00 am</t>
  </si>
  <si>
    <t>Dec 10 12:00 pm</t>
  </si>
  <si>
    <t>Dec 10 01:00 pm</t>
  </si>
  <si>
    <t>Dec 10 02:00 pm</t>
  </si>
  <si>
    <t>Dec 10 03:00 pm</t>
  </si>
  <si>
    <t>Dec 10 04:00 pm</t>
  </si>
  <si>
    <t>Dec 10 05:00 pm</t>
  </si>
  <si>
    <t>Dec 10 06:00 pm</t>
  </si>
  <si>
    <t>Dec 10 07:00 pm</t>
  </si>
  <si>
    <t>Dec 10 08:00 pm</t>
  </si>
  <si>
    <t>Dec 10 09:00 pm</t>
  </si>
  <si>
    <t>Dec 10 10:00 pm</t>
  </si>
  <si>
    <t>Dec 10 11:00 pm</t>
  </si>
  <si>
    <t>Dec 11 12:00 am</t>
  </si>
  <si>
    <t>Dec 11 01:00 am</t>
  </si>
  <si>
    <t>Dec 11 02:00 am</t>
  </si>
  <si>
    <t>Dec 11 03:00 am</t>
  </si>
  <si>
    <t>Dec 11 04:00 am</t>
  </si>
  <si>
    <t>Dec 11 05:00 am</t>
  </si>
  <si>
    <t>Dec 11 06:00 am</t>
  </si>
  <si>
    <t>Dec 11 07:00 am</t>
  </si>
  <si>
    <t>Dec 11 08:00 am</t>
  </si>
  <si>
    <t>Dec 11 09:00 am</t>
  </si>
  <si>
    <t>Dec 11 10:00 am</t>
  </si>
  <si>
    <t>Dec 11 11:00 am</t>
  </si>
  <si>
    <t>Dec 11 12:00 pm</t>
  </si>
  <si>
    <t>Dec 11 01:00 pm</t>
  </si>
  <si>
    <t>Dec 11 02:00 pm</t>
  </si>
  <si>
    <t>Dec 11 03:00 pm</t>
  </si>
  <si>
    <t>Dec 11 04:00 pm</t>
  </si>
  <si>
    <t>Dec 11 05:00 pm</t>
  </si>
  <si>
    <t>Dec 11 06:00 pm</t>
  </si>
  <si>
    <t>Dec 11 07:00 pm</t>
  </si>
  <si>
    <t>Dec 11 08:00 pm</t>
  </si>
  <si>
    <t>Dec 11 09:00 pm</t>
  </si>
  <si>
    <t>Dec 11 10:00 pm</t>
  </si>
  <si>
    <t>Dec 11 11:00 pm</t>
  </si>
  <si>
    <t>Dec 12 12:00 am</t>
  </si>
  <si>
    <t>Dec 12 01:00 am</t>
  </si>
  <si>
    <t>Dec 12 02:00 am</t>
  </si>
  <si>
    <t>Dec 12 03:00 am</t>
  </si>
  <si>
    <t>Dec 12 04:00 am</t>
  </si>
  <si>
    <t>Dec 12 05:00 am</t>
  </si>
  <si>
    <t>Dec 12 06:00 am</t>
  </si>
  <si>
    <t>Dec 12 07:00 am</t>
  </si>
  <si>
    <t>Dec 12 08:00 am</t>
  </si>
  <si>
    <t>Dec 12 09:00 am</t>
  </si>
  <si>
    <t>Dec 12 10:00 am</t>
  </si>
  <si>
    <t>Dec 12 11:00 am</t>
  </si>
  <si>
    <t>Dec 12 12:00 pm</t>
  </si>
  <si>
    <t>Dec 12 01:00 pm</t>
  </si>
  <si>
    <t>Dec 12 02:00 pm</t>
  </si>
  <si>
    <t>Dec 12 03:00 pm</t>
  </si>
  <si>
    <t>Dec 12 04:00 pm</t>
  </si>
  <si>
    <t>Dec 12 05:00 pm</t>
  </si>
  <si>
    <t>Dec 12 06:00 pm</t>
  </si>
  <si>
    <t>Dec 12 07:00 pm</t>
  </si>
  <si>
    <t>Dec 12 08:00 pm</t>
  </si>
  <si>
    <t>Dec 12 09:00 pm</t>
  </si>
  <si>
    <t>Dec 12 10:00 pm</t>
  </si>
  <si>
    <t>Dec 12 11:00 pm</t>
  </si>
  <si>
    <t>Dec 13 12:00 am</t>
  </si>
  <si>
    <t>Dec 13 01:00 am</t>
  </si>
  <si>
    <t>Dec 13 02:00 am</t>
  </si>
  <si>
    <t>Dec 13 03:00 am</t>
  </si>
  <si>
    <t>Dec 13 04:00 am</t>
  </si>
  <si>
    <t>Dec 13 05:00 am</t>
  </si>
  <si>
    <t>Dec 13 06:00 am</t>
  </si>
  <si>
    <t>Dec 13 07:00 am</t>
  </si>
  <si>
    <t>Dec 13 08:00 am</t>
  </si>
  <si>
    <t>Dec 13 09:00 am</t>
  </si>
  <si>
    <t>Dec 13 10:00 am</t>
  </si>
  <si>
    <t>Dec 13 11:00 am</t>
  </si>
  <si>
    <t>Dec 13 12:00 pm</t>
  </si>
  <si>
    <t>Dec 13 01:00 pm</t>
  </si>
  <si>
    <t>Dec 13 02:00 pm</t>
  </si>
  <si>
    <t>Dec 13 03:00 pm</t>
  </si>
  <si>
    <t>Dec 13 04:00 pm</t>
  </si>
  <si>
    <t>Dec 13 05:00 pm</t>
  </si>
  <si>
    <t>Dec 13 06:00 pm</t>
  </si>
  <si>
    <t>Dec 13 07:00 pm</t>
  </si>
  <si>
    <t>Dec 13 08:00 pm</t>
  </si>
  <si>
    <t>Dec 13 09:00 pm</t>
  </si>
  <si>
    <t>Dec 13 10:00 pm</t>
  </si>
  <si>
    <t>Dec 13 11:00 pm</t>
  </si>
  <si>
    <t>Dec 14 12:00 am</t>
  </si>
  <si>
    <t>Dec 14 01:00 am</t>
  </si>
  <si>
    <t>Dec 14 02:00 am</t>
  </si>
  <si>
    <t>Dec 14 03:00 am</t>
  </si>
  <si>
    <t>Dec 14 04:00 am</t>
  </si>
  <si>
    <t>Dec 14 05:00 am</t>
  </si>
  <si>
    <t>Dec 14 06:00 am</t>
  </si>
  <si>
    <t>Dec 14 07:00 am</t>
  </si>
  <si>
    <t>Dec 14 08:00 am</t>
  </si>
  <si>
    <t>Dec 14 09:00 am</t>
  </si>
  <si>
    <t>Dec 14 10:00 am</t>
  </si>
  <si>
    <t>Dec 14 11:00 am</t>
  </si>
  <si>
    <t>Dec 14 12:00 pm</t>
  </si>
  <si>
    <t>Dec 14 01:00 pm</t>
  </si>
  <si>
    <t>Dec 14 02:00 pm</t>
  </si>
  <si>
    <t>Dec 14 03:00 pm</t>
  </si>
  <si>
    <t>Dec 14 04:00 pm</t>
  </si>
  <si>
    <t>Dec 14 05:00 pm</t>
  </si>
  <si>
    <t>Dec 14 06:00 pm</t>
  </si>
  <si>
    <t>Dec 14 07:00 pm</t>
  </si>
  <si>
    <t>Dec 14 08:00 pm</t>
  </si>
  <si>
    <t>Dec 14 09:00 pm</t>
  </si>
  <si>
    <t>Dec 14 10:00 pm</t>
  </si>
  <si>
    <t>Dec 14 11:00 pm</t>
  </si>
  <si>
    <t>Dec 15 12:00 am</t>
  </si>
  <si>
    <t>Dec 15 01:00 am</t>
  </si>
  <si>
    <t>Dec 15 02:00 am</t>
  </si>
  <si>
    <t>Dec 15 03:00 am</t>
  </si>
  <si>
    <t>Dec 15 04:00 am</t>
  </si>
  <si>
    <t>Dec 15 05:00 am</t>
  </si>
  <si>
    <t>Dec 15 06:00 am</t>
  </si>
  <si>
    <t>Dec 15 07:00 am</t>
  </si>
  <si>
    <t>Dec 15 08:00 am</t>
  </si>
  <si>
    <t>Dec 15 09:00 am</t>
  </si>
  <si>
    <t>Dec 15 10:00 am</t>
  </si>
  <si>
    <t>Dec 15 11:00 am</t>
  </si>
  <si>
    <t>Dec 15 12:00 pm</t>
  </si>
  <si>
    <t>Dec 15 01:00 pm</t>
  </si>
  <si>
    <t>Dec 15 02:00 pm</t>
  </si>
  <si>
    <t>Dec 15 03:00 pm</t>
  </si>
  <si>
    <t>Dec 15 04:00 pm</t>
  </si>
  <si>
    <t>Dec 15 05:00 pm</t>
  </si>
  <si>
    <t>Dec 15 06:00 pm</t>
  </si>
  <si>
    <t>Dec 15 07:00 pm</t>
  </si>
  <si>
    <t>Dec 15 08:00 pm</t>
  </si>
  <si>
    <t>Dec 15 09:00 pm</t>
  </si>
  <si>
    <t>Dec 15 10:00 pm</t>
  </si>
  <si>
    <t>Dec 15 11:00 pm</t>
  </si>
  <si>
    <t>Dec 16 12:00 am</t>
  </si>
  <si>
    <t>Dec 16 01:00 am</t>
  </si>
  <si>
    <t>Dec 16 02:00 am</t>
  </si>
  <si>
    <t>Dec 16 03:00 am</t>
  </si>
  <si>
    <t>Dec 16 04:00 am</t>
  </si>
  <si>
    <t>Dec 16 05:00 am</t>
  </si>
  <si>
    <t>Dec 16 06:00 am</t>
  </si>
  <si>
    <t>Dec 16 07:00 am</t>
  </si>
  <si>
    <t>Dec 16 08:00 am</t>
  </si>
  <si>
    <t>Dec 16 09:00 am</t>
  </si>
  <si>
    <t>Dec 16 10:00 am</t>
  </si>
  <si>
    <t>Dec 16 11:00 am</t>
  </si>
  <si>
    <t>Dec 16 12:00 pm</t>
  </si>
  <si>
    <t>Dec 16 01:00 pm</t>
  </si>
  <si>
    <t>Dec 16 02:00 pm</t>
  </si>
  <si>
    <t>Dec 16 03:00 pm</t>
  </si>
  <si>
    <t>Dec 16 04:00 pm</t>
  </si>
  <si>
    <t>Dec 16 05:00 pm</t>
  </si>
  <si>
    <t>Dec 16 06:00 pm</t>
  </si>
  <si>
    <t>Dec 16 07:00 pm</t>
  </si>
  <si>
    <t>Dec 16 08:00 pm</t>
  </si>
  <si>
    <t>Dec 16 09:00 pm</t>
  </si>
  <si>
    <t>Dec 16 10:00 pm</t>
  </si>
  <si>
    <t>Dec 16 11:00 pm</t>
  </si>
  <si>
    <t>Dec 17 12:00 am</t>
  </si>
  <si>
    <t>Dec 17 01:00 am</t>
  </si>
  <si>
    <t>Dec 17 02:00 am</t>
  </si>
  <si>
    <t>Dec 17 03:00 am</t>
  </si>
  <si>
    <t>Dec 17 04:00 am</t>
  </si>
  <si>
    <t>Dec 17 05:00 am</t>
  </si>
  <si>
    <t>Dec 17 06:00 am</t>
  </si>
  <si>
    <t>Dec 17 07:00 am</t>
  </si>
  <si>
    <t>Dec 17 08:00 am</t>
  </si>
  <si>
    <t>Dec 17 09:00 am</t>
  </si>
  <si>
    <t>Dec 17 10:00 am</t>
  </si>
  <si>
    <t>Dec 17 11:00 am</t>
  </si>
  <si>
    <t>Dec 17 12:00 pm</t>
  </si>
  <si>
    <t>Dec 17 01:00 pm</t>
  </si>
  <si>
    <t>Dec 17 02:00 pm</t>
  </si>
  <si>
    <t>Dec 17 03:00 pm</t>
  </si>
  <si>
    <t>Dec 17 04:00 pm</t>
  </si>
  <si>
    <t>Dec 17 05:00 pm</t>
  </si>
  <si>
    <t>Dec 17 06:00 pm</t>
  </si>
  <si>
    <t>Dec 17 07:00 pm</t>
  </si>
  <si>
    <t>Dec 17 08:00 pm</t>
  </si>
  <si>
    <t>Dec 17 09:00 pm</t>
  </si>
  <si>
    <t>Dec 17 10:00 pm</t>
  </si>
  <si>
    <t>Dec 17 11:00 pm</t>
  </si>
  <si>
    <t>Dec 18 12:00 am</t>
  </si>
  <si>
    <t>Dec 18 01:00 am</t>
  </si>
  <si>
    <t>Dec 18 02:00 am</t>
  </si>
  <si>
    <t>Dec 18 03:00 am</t>
  </si>
  <si>
    <t>Dec 18 04:00 am</t>
  </si>
  <si>
    <t>Dec 18 05:00 am</t>
  </si>
  <si>
    <t>Dec 18 06:00 am</t>
  </si>
  <si>
    <t>Dec 18 07:00 am</t>
  </si>
  <si>
    <t>Dec 18 08:00 am</t>
  </si>
  <si>
    <t>Dec 18 09:00 am</t>
  </si>
  <si>
    <t>Dec 18 10:00 am</t>
  </si>
  <si>
    <t>Dec 18 11:00 am</t>
  </si>
  <si>
    <t>Dec 18 12:00 pm</t>
  </si>
  <si>
    <t>Dec 18 01:00 pm</t>
  </si>
  <si>
    <t>Dec 18 02:00 pm</t>
  </si>
  <si>
    <t>Dec 18 03:00 pm</t>
  </si>
  <si>
    <t>Dec 18 04:00 pm</t>
  </si>
  <si>
    <t>Dec 18 05:00 pm</t>
  </si>
  <si>
    <t>Dec 18 06:00 pm</t>
  </si>
  <si>
    <t>Dec 18 07:00 pm</t>
  </si>
  <si>
    <t>Dec 18 08:00 pm</t>
  </si>
  <si>
    <t>Dec 18 09:00 pm</t>
  </si>
  <si>
    <t>Dec 18 10:00 pm</t>
  </si>
  <si>
    <t>Dec 18 11:00 pm</t>
  </si>
  <si>
    <t>Dec 19 12:00 am</t>
  </si>
  <si>
    <t>Dec 19 01:00 am</t>
  </si>
  <si>
    <t>Dec 19 02:00 am</t>
  </si>
  <si>
    <t>Dec 19 03:00 am</t>
  </si>
  <si>
    <t>Dec 19 04:00 am</t>
  </si>
  <si>
    <t>Dec 19 05:00 am</t>
  </si>
  <si>
    <t>Dec 19 06:00 am</t>
  </si>
  <si>
    <t>Dec 19 07:00 am</t>
  </si>
  <si>
    <t>Dec 19 08:00 am</t>
  </si>
  <si>
    <t>Dec 19 09:00 am</t>
  </si>
  <si>
    <t>Dec 19 10:00 am</t>
  </si>
  <si>
    <t>Dec 19 11:00 am</t>
  </si>
  <si>
    <t>Dec 19 12:00 pm</t>
  </si>
  <si>
    <t>Dec 19 01:00 pm</t>
  </si>
  <si>
    <t>Dec 19 02:00 pm</t>
  </si>
  <si>
    <t>Dec 19 03:00 pm</t>
  </si>
  <si>
    <t>Dec 19 04:00 pm</t>
  </si>
  <si>
    <t>Dec 19 05:00 pm</t>
  </si>
  <si>
    <t>Dec 19 06:00 pm</t>
  </si>
  <si>
    <t>Dec 19 07:00 pm</t>
  </si>
  <si>
    <t>Dec 19 08:00 pm</t>
  </si>
  <si>
    <t>Dec 19 09:00 pm</t>
  </si>
  <si>
    <t>Dec 19 10:00 pm</t>
  </si>
  <si>
    <t>Dec 19 11:00 pm</t>
  </si>
  <si>
    <t>Dec 20 12:00 am</t>
  </si>
  <si>
    <t>Dec 20 01:00 am</t>
  </si>
  <si>
    <t>Dec 20 02:00 am</t>
  </si>
  <si>
    <t>Dec 20 03:00 am</t>
  </si>
  <si>
    <t>Dec 20 04:00 am</t>
  </si>
  <si>
    <t>Dec 20 05:00 am</t>
  </si>
  <si>
    <t>Dec 20 06:00 am</t>
  </si>
  <si>
    <t>Dec 20 07:00 am</t>
  </si>
  <si>
    <t>Dec 20 08:00 am</t>
  </si>
  <si>
    <t>Dec 20 09:00 am</t>
  </si>
  <si>
    <t>Dec 20 10:00 am</t>
  </si>
  <si>
    <t>Dec 20 11:00 am</t>
  </si>
  <si>
    <t>Dec 20 12:00 pm</t>
  </si>
  <si>
    <t>Dec 20 01:00 pm</t>
  </si>
  <si>
    <t>Dec 20 02:00 pm</t>
  </si>
  <si>
    <t>Dec 20 03:00 pm</t>
  </si>
  <si>
    <t>Dec 20 04:00 pm</t>
  </si>
  <si>
    <t>Dec 20 05:00 pm</t>
  </si>
  <si>
    <t>Dec 20 06:00 pm</t>
  </si>
  <si>
    <t>Dec 20 07:00 pm</t>
  </si>
  <si>
    <t>Dec 20 08:00 pm</t>
  </si>
  <si>
    <t>Dec 20 09:00 pm</t>
  </si>
  <si>
    <t>Dec 20 10:00 pm</t>
  </si>
  <si>
    <t>Dec 20 11:00 pm</t>
  </si>
  <si>
    <t>Dec 21 12:00 am</t>
  </si>
  <si>
    <t>Dec 21 01:00 am</t>
  </si>
  <si>
    <t>Dec 21 02:00 am</t>
  </si>
  <si>
    <t>Dec 21 03:00 am</t>
  </si>
  <si>
    <t>Dec 21 04:00 am</t>
  </si>
  <si>
    <t>Dec 21 05:00 am</t>
  </si>
  <si>
    <t>Dec 21 06:00 am</t>
  </si>
  <si>
    <t>Dec 21 07:00 am</t>
  </si>
  <si>
    <t>Dec 21 08:00 am</t>
  </si>
  <si>
    <t>Dec 21 09:00 am</t>
  </si>
  <si>
    <t>Dec 21 10:00 am</t>
  </si>
  <si>
    <t>Dec 21 11:00 am</t>
  </si>
  <si>
    <t>Dec 21 12:00 pm</t>
  </si>
  <si>
    <t>Dec 21 01:00 pm</t>
  </si>
  <si>
    <t>Dec 21 02:00 pm</t>
  </si>
  <si>
    <t>Dec 21 03:00 pm</t>
  </si>
  <si>
    <t>Dec 21 04:00 pm</t>
  </si>
  <si>
    <t>Dec 21 05:00 pm</t>
  </si>
  <si>
    <t>Dec 21 06:00 pm</t>
  </si>
  <si>
    <t>Dec 21 07:00 pm</t>
  </si>
  <si>
    <t>Dec 21 08:00 pm</t>
  </si>
  <si>
    <t>Dec 21 09:00 pm</t>
  </si>
  <si>
    <t>Dec 21 10:00 pm</t>
  </si>
  <si>
    <t>Dec 21 11:00 pm</t>
  </si>
  <si>
    <t>Dec 22 12:00 am</t>
  </si>
  <si>
    <t>Dec 22 01:00 am</t>
  </si>
  <si>
    <t>Dec 22 02:00 am</t>
  </si>
  <si>
    <t>Dec 22 03:00 am</t>
  </si>
  <si>
    <t>Dec 22 04:00 am</t>
  </si>
  <si>
    <t>Dec 22 05:00 am</t>
  </si>
  <si>
    <t>Dec 22 06:00 am</t>
  </si>
  <si>
    <t>Dec 22 07:00 am</t>
  </si>
  <si>
    <t>Dec 22 08:00 am</t>
  </si>
  <si>
    <t>Dec 22 09:00 am</t>
  </si>
  <si>
    <t>Dec 22 10:00 am</t>
  </si>
  <si>
    <t>Dec 22 11:00 am</t>
  </si>
  <si>
    <t>Dec 22 12:00 pm</t>
  </si>
  <si>
    <t>Dec 22 01:00 pm</t>
  </si>
  <si>
    <t>Dec 22 02:00 pm</t>
  </si>
  <si>
    <t>Dec 22 03:00 pm</t>
  </si>
  <si>
    <t>Dec 22 04:00 pm</t>
  </si>
  <si>
    <t>Dec 22 05:00 pm</t>
  </si>
  <si>
    <t>Dec 22 06:00 pm</t>
  </si>
  <si>
    <t>Dec 22 07:00 pm</t>
  </si>
  <si>
    <t>Dec 22 08:00 pm</t>
  </si>
  <si>
    <t>Dec 22 09:00 pm</t>
  </si>
  <si>
    <t>Dec 22 10:00 pm</t>
  </si>
  <si>
    <t>Dec 22 11:00 pm</t>
  </si>
  <si>
    <t>Dec 23 12:00 am</t>
  </si>
  <si>
    <t>Dec 23 01:00 am</t>
  </si>
  <si>
    <t>Dec 23 02:00 am</t>
  </si>
  <si>
    <t>Dec 23 03:00 am</t>
  </si>
  <si>
    <t>Dec 23 04:00 am</t>
  </si>
  <si>
    <t>Dec 23 05:00 am</t>
  </si>
  <si>
    <t>Dec 23 06:00 am</t>
  </si>
  <si>
    <t>Dec 23 07:00 am</t>
  </si>
  <si>
    <t>Dec 23 08:00 am</t>
  </si>
  <si>
    <t>Dec 23 09:00 am</t>
  </si>
  <si>
    <t>Dec 23 10:00 am</t>
  </si>
  <si>
    <t>Dec 23 11:00 am</t>
  </si>
  <si>
    <t>Dec 23 12:00 pm</t>
  </si>
  <si>
    <t>Dec 23 01:00 pm</t>
  </si>
  <si>
    <t>Dec 23 02:00 pm</t>
  </si>
  <si>
    <t>Dec 23 03:00 pm</t>
  </si>
  <si>
    <t>Dec 23 04:00 pm</t>
  </si>
  <si>
    <t>Dec 23 05:00 pm</t>
  </si>
  <si>
    <t>Dec 23 06:00 pm</t>
  </si>
  <si>
    <t>Dec 23 07:00 pm</t>
  </si>
  <si>
    <t>Dec 23 08:00 pm</t>
  </si>
  <si>
    <t>Dec 23 09:00 pm</t>
  </si>
  <si>
    <t>Dec 23 10:00 pm</t>
  </si>
  <si>
    <t>Dec 23 11:00 pm</t>
  </si>
  <si>
    <t>Dec 24 12:00 am</t>
  </si>
  <si>
    <t>Dec 24 01:00 am</t>
  </si>
  <si>
    <t>Dec 24 02:00 am</t>
  </si>
  <si>
    <t>Dec 24 03:00 am</t>
  </si>
  <si>
    <t>Dec 24 04:00 am</t>
  </si>
  <si>
    <t>Dec 24 05:00 am</t>
  </si>
  <si>
    <t>Dec 24 06:00 am</t>
  </si>
  <si>
    <t>Dec 24 07:00 am</t>
  </si>
  <si>
    <t>Dec 24 08:00 am</t>
  </si>
  <si>
    <t>Dec 24 09:00 am</t>
  </si>
  <si>
    <t>Dec 24 10:00 am</t>
  </si>
  <si>
    <t>Dec 24 11:00 am</t>
  </si>
  <si>
    <t>Dec 24 12:00 pm</t>
  </si>
  <si>
    <t>Dec 24 01:00 pm</t>
  </si>
  <si>
    <t>Dec 24 02:00 pm</t>
  </si>
  <si>
    <t>Dec 24 03:00 pm</t>
  </si>
  <si>
    <t>Dec 24 04:00 pm</t>
  </si>
  <si>
    <t>Dec 24 05:00 pm</t>
  </si>
  <si>
    <t>Dec 24 06:00 pm</t>
  </si>
  <si>
    <t>Dec 24 07:00 pm</t>
  </si>
  <si>
    <t>Dec 24 08:00 pm</t>
  </si>
  <si>
    <t>Dec 24 09:00 pm</t>
  </si>
  <si>
    <t>Dec 24 10:00 pm</t>
  </si>
  <si>
    <t>Dec 24 11:00 pm</t>
  </si>
  <si>
    <t>Dec 25 12:00 am</t>
  </si>
  <si>
    <t>Dec 25 01:00 am</t>
  </si>
  <si>
    <t>Dec 25 02:00 am</t>
  </si>
  <si>
    <t>Dec 25 03:00 am</t>
  </si>
  <si>
    <t>Dec 25 04:00 am</t>
  </si>
  <si>
    <t>Dec 25 05:00 am</t>
  </si>
  <si>
    <t>Dec 25 06:00 am</t>
  </si>
  <si>
    <t>Dec 25 07:00 am</t>
  </si>
  <si>
    <t>Dec 25 08:00 am</t>
  </si>
  <si>
    <t>Dec 25 09:00 am</t>
  </si>
  <si>
    <t>Dec 25 10:00 am</t>
  </si>
  <si>
    <t>Dec 25 11:00 am</t>
  </si>
  <si>
    <t>Dec 25 12:00 pm</t>
  </si>
  <si>
    <t>Dec 25 01:00 pm</t>
  </si>
  <si>
    <t>Dec 25 02:00 pm</t>
  </si>
  <si>
    <t>Dec 25 03:00 pm</t>
  </si>
  <si>
    <t>Dec 25 04:00 pm</t>
  </si>
  <si>
    <t>Dec 25 05:00 pm</t>
  </si>
  <si>
    <t>Dec 25 06:00 pm</t>
  </si>
  <si>
    <t>Dec 25 07:00 pm</t>
  </si>
  <si>
    <t>Dec 25 08:00 pm</t>
  </si>
  <si>
    <t>Dec 25 09:00 pm</t>
  </si>
  <si>
    <t>Dec 25 10:00 pm</t>
  </si>
  <si>
    <t>Dec 25 11:00 pm</t>
  </si>
  <si>
    <t>Dec 26 12:00 am</t>
  </si>
  <si>
    <t>Dec 26 01:00 am</t>
  </si>
  <si>
    <t>Dec 26 02:00 am</t>
  </si>
  <si>
    <t>Dec 26 03:00 am</t>
  </si>
  <si>
    <t>Dec 26 04:00 am</t>
  </si>
  <si>
    <t>Dec 26 05:00 am</t>
  </si>
  <si>
    <t>Dec 26 06:00 am</t>
  </si>
  <si>
    <t>Dec 26 07:00 am</t>
  </si>
  <si>
    <t>Dec 26 08:00 am</t>
  </si>
  <si>
    <t>Dec 26 09:00 am</t>
  </si>
  <si>
    <t>Dec 26 10:00 am</t>
  </si>
  <si>
    <t>Dec 26 11:00 am</t>
  </si>
  <si>
    <t>Dec 26 12:00 pm</t>
  </si>
  <si>
    <t>Dec 26 01:00 pm</t>
  </si>
  <si>
    <t>Dec 26 02:00 pm</t>
  </si>
  <si>
    <t>Dec 26 03:00 pm</t>
  </si>
  <si>
    <t>Dec 26 04:00 pm</t>
  </si>
  <si>
    <t>Dec 26 05:00 pm</t>
  </si>
  <si>
    <t>Dec 26 06:00 pm</t>
  </si>
  <si>
    <t>Dec 26 07:00 pm</t>
  </si>
  <si>
    <t>Dec 26 08:00 pm</t>
  </si>
  <si>
    <t>Dec 26 09:00 pm</t>
  </si>
  <si>
    <t>Dec 26 10:00 pm</t>
  </si>
  <si>
    <t>Dec 26 11:00 pm</t>
  </si>
  <si>
    <t>Dec 27 12:00 am</t>
  </si>
  <si>
    <t>Dec 27 01:00 am</t>
  </si>
  <si>
    <t>Dec 27 02:00 am</t>
  </si>
  <si>
    <t>Dec 27 03:00 am</t>
  </si>
  <si>
    <t>Dec 27 04:00 am</t>
  </si>
  <si>
    <t>Dec 27 05:00 am</t>
  </si>
  <si>
    <t>Dec 27 06:00 am</t>
  </si>
  <si>
    <t>Dec 27 07:00 am</t>
  </si>
  <si>
    <t>Dec 27 08:00 am</t>
  </si>
  <si>
    <t>Dec 27 09:00 am</t>
  </si>
  <si>
    <t>Dec 27 10:00 am</t>
  </si>
  <si>
    <t>Dec 27 11:00 am</t>
  </si>
  <si>
    <t>Dec 27 12:00 pm</t>
  </si>
  <si>
    <t>Dec 27 01:00 pm</t>
  </si>
  <si>
    <t>Dec 27 02:00 pm</t>
  </si>
  <si>
    <t>Dec 27 03:00 pm</t>
  </si>
  <si>
    <t>Dec 27 04:00 pm</t>
  </si>
  <si>
    <t>Dec 27 05:00 pm</t>
  </si>
  <si>
    <t>Dec 27 06:00 pm</t>
  </si>
  <si>
    <t>Dec 27 07:00 pm</t>
  </si>
  <si>
    <t>Dec 27 08:00 pm</t>
  </si>
  <si>
    <t>Dec 27 09:00 pm</t>
  </si>
  <si>
    <t>Dec 27 10:00 pm</t>
  </si>
  <si>
    <t>Dec 27 11:00 pm</t>
  </si>
  <si>
    <t>Dec 28 12:00 am</t>
  </si>
  <si>
    <t>Dec 28 01:00 am</t>
  </si>
  <si>
    <t>Dec 28 02:00 am</t>
  </si>
  <si>
    <t>Dec 28 03:00 am</t>
  </si>
  <si>
    <t>Dec 28 04:00 am</t>
  </si>
  <si>
    <t>Dec 28 05:00 am</t>
  </si>
  <si>
    <t>Dec 28 06:00 am</t>
  </si>
  <si>
    <t>Dec 28 07:00 am</t>
  </si>
  <si>
    <t>Dec 28 08:00 am</t>
  </si>
  <si>
    <t>Dec 28 09:00 am</t>
  </si>
  <si>
    <t>Dec 28 10:00 am</t>
  </si>
  <si>
    <t>Dec 28 11:00 am</t>
  </si>
  <si>
    <t>Dec 28 12:00 pm</t>
  </si>
  <si>
    <t>Dec 28 01:00 pm</t>
  </si>
  <si>
    <t>Dec 28 02:00 pm</t>
  </si>
  <si>
    <t>Dec 28 03:00 pm</t>
  </si>
  <si>
    <t>Dec 28 04:00 pm</t>
  </si>
  <si>
    <t>Dec 28 05:00 pm</t>
  </si>
  <si>
    <t>Dec 28 06:00 pm</t>
  </si>
  <si>
    <t>Dec 28 07:00 pm</t>
  </si>
  <si>
    <t>Dec 28 08:00 pm</t>
  </si>
  <si>
    <t>Dec 28 09:00 pm</t>
  </si>
  <si>
    <t>Dec 28 10:00 pm</t>
  </si>
  <si>
    <t>Dec 28 11:00 pm</t>
  </si>
  <si>
    <t>Dec 29 12:00 am</t>
  </si>
  <si>
    <t>Dec 29 01:00 am</t>
  </si>
  <si>
    <t>Dec 29 02:00 am</t>
  </si>
  <si>
    <t>Dec 29 03:00 am</t>
  </si>
  <si>
    <t>Dec 29 04:00 am</t>
  </si>
  <si>
    <t>Dec 29 05:00 am</t>
  </si>
  <si>
    <t>Dec 29 06:00 am</t>
  </si>
  <si>
    <t>Dec 29 07:00 am</t>
  </si>
  <si>
    <t>Dec 29 08:00 am</t>
  </si>
  <si>
    <t>Dec 29 09:00 am</t>
  </si>
  <si>
    <t>Dec 29 10:00 am</t>
  </si>
  <si>
    <t>Dec 29 11:00 am</t>
  </si>
  <si>
    <t>Dec 29 12:00 pm</t>
  </si>
  <si>
    <t>Dec 29 01:00 pm</t>
  </si>
  <si>
    <t>Dec 29 02:00 pm</t>
  </si>
  <si>
    <t>Dec 29 03:00 pm</t>
  </si>
  <si>
    <t>Dec 29 04:00 pm</t>
  </si>
  <si>
    <t>Dec 29 05:00 pm</t>
  </si>
  <si>
    <t>Dec 29 06:00 pm</t>
  </si>
  <si>
    <t>Dec 29 07:00 pm</t>
  </si>
  <si>
    <t>Dec 29 08:00 pm</t>
  </si>
  <si>
    <t>Dec 29 09:00 pm</t>
  </si>
  <si>
    <t>Dec 29 10:00 pm</t>
  </si>
  <si>
    <t>Dec 29 11:00 pm</t>
  </si>
  <si>
    <t>Dec 30 12:00 am</t>
  </si>
  <si>
    <t>Dec 30 01:00 am</t>
  </si>
  <si>
    <t>Dec 30 02:00 am</t>
  </si>
  <si>
    <t>Dec 30 03:00 am</t>
  </si>
  <si>
    <t>Dec 30 04:00 am</t>
  </si>
  <si>
    <t>Dec 30 05:00 am</t>
  </si>
  <si>
    <t>Dec 30 06:00 am</t>
  </si>
  <si>
    <t>Dec 30 07:00 am</t>
  </si>
  <si>
    <t>Dec 30 08:00 am</t>
  </si>
  <si>
    <t>Dec 30 09:00 am</t>
  </si>
  <si>
    <t>Dec 30 10:00 am</t>
  </si>
  <si>
    <t>Dec 30 11:00 am</t>
  </si>
  <si>
    <t>Dec 30 12:00 pm</t>
  </si>
  <si>
    <t>Dec 30 01:00 pm</t>
  </si>
  <si>
    <t>Dec 30 02:00 pm</t>
  </si>
  <si>
    <t>Dec 30 03:00 pm</t>
  </si>
  <si>
    <t>Dec 30 04:00 pm</t>
  </si>
  <si>
    <t>Dec 30 05:00 pm</t>
  </si>
  <si>
    <t>Dec 30 06:00 pm</t>
  </si>
  <si>
    <t>Dec 30 07:00 pm</t>
  </si>
  <si>
    <t>Dec 30 08:00 pm</t>
  </si>
  <si>
    <t>Dec 30 09:00 pm</t>
  </si>
  <si>
    <t>Dec 30 10:00 pm</t>
  </si>
  <si>
    <t>Dec 30 11:00 pm</t>
  </si>
  <si>
    <t>Dec 31 12:00 am</t>
  </si>
  <si>
    <t>Dec 31 01:00 am</t>
  </si>
  <si>
    <t>Dec 31 02:00 am</t>
  </si>
  <si>
    <t>Dec 31 03:00 am</t>
  </si>
  <si>
    <t>Dec 31 04:00 am</t>
  </si>
  <si>
    <t>Dec 31 05:00 am</t>
  </si>
  <si>
    <t>Dec 31 06:00 am</t>
  </si>
  <si>
    <t>Dec 31 07:00 am</t>
  </si>
  <si>
    <t>Dec 31 08:00 am</t>
  </si>
  <si>
    <t>Dec 31 09:00 am</t>
  </si>
  <si>
    <t>Dec 31 10:00 am</t>
  </si>
  <si>
    <t>Dec 31 11:00 am</t>
  </si>
  <si>
    <t>Dec 31 12:00 pm</t>
  </si>
  <si>
    <t>Dec 31 01:00 pm</t>
  </si>
  <si>
    <t>Dec 31 02:00 pm</t>
  </si>
  <si>
    <t>Dec 31 03:00 pm</t>
  </si>
  <si>
    <t>Dec 31 04:00 pm</t>
  </si>
  <si>
    <t>Dec 31 05:00 pm</t>
  </si>
  <si>
    <t>Dec 31 06:00 pm</t>
  </si>
  <si>
    <t>Dec 31 07:00 pm</t>
  </si>
  <si>
    <t>Dec 31 08:00 pm</t>
  </si>
  <si>
    <t>Dec 31 09:00 pm</t>
  </si>
  <si>
    <t>Dec 31 10:00 pm</t>
  </si>
  <si>
    <t>Dec 31 11:00 pm</t>
  </si>
  <si>
    <t>COS(theta) AZIMUTH</t>
  </si>
  <si>
    <t>AZIMUTH COLLECTOR [°] [SOUTH] TRACKING</t>
  </si>
  <si>
    <t>OWN</t>
  </si>
  <si>
    <t>SAM</t>
  </si>
  <si>
    <t>Geographic Inputs</t>
  </si>
  <si>
    <t>Local Time</t>
  </si>
  <si>
    <t>OWN Computation</t>
  </si>
  <si>
    <t>SAM Results</t>
  </si>
  <si>
    <t>Azimuth/Zenith Comparison</t>
  </si>
  <si>
    <t>ZENITH SAM RESULTS</t>
  </si>
  <si>
    <t>AZIMUTH SAM RESULTS</t>
  </si>
  <si>
    <t>MEINER MODEL</t>
  </si>
  <si>
    <t>SAM Results for +45° and -45°</t>
  </si>
  <si>
    <t>Seville</t>
  </si>
  <si>
    <t>Cosine Efficiency Comparison +45° Azimuth</t>
  </si>
  <si>
    <t>Cosine Efficiency Comparison -45° Azimuth</t>
  </si>
  <si>
    <t>OWN FORMULAS</t>
  </si>
  <si>
    <t>DNI Clear Sky x Cosine Efficiency</t>
  </si>
  <si>
    <t>+45 Azimuth</t>
  </si>
  <si>
    <t>-45 Azimuth</t>
  </si>
  <si>
    <t>DNI CLEAR SKY [W/m2]</t>
  </si>
  <si>
    <t>Probably something wrong with SAM Cosine Efficiency for +45° Azimuth?</t>
  </si>
  <si>
    <t>Sum DNI Cos +45° (kWh/m2)</t>
  </si>
  <si>
    <t>Sum DNI Cos -45° (kWh/m2)</t>
  </si>
  <si>
    <t>These values should be the same! (Works for Own Formulas)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</si>
</sst>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sz val="8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26"/>
      <color theme="0"/>
      <name val="Calibri"/>
      <family val="2"/>
      <scheme val="minor"/>
    </font>
    <font>
      <sz val="16"/>
      <color rgb="FFFF0000"/>
      <name val="Calibri"/>
      <family val="2"/>
      <scheme val="minor"/>
    </font>
  </fonts>
  <fills count="5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1" fillId="0" borderId="0" applyNumberFormat="0" applyFill="0" applyBorder="0" applyAlignment="0" applyProtection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4" fillId="0" borderId="18" applyNumberFormat="0" applyFill="0" applyAlignment="0" applyProtection="0"/>
    <xf numFmtId="0" fontId="14" fillId="0" borderId="0" applyNumberFormat="0" applyFill="0" applyBorder="0" applyAlignment="0" applyProtection="0"/>
    <xf numFmtId="0" fontId="15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16" borderId="0" applyNumberFormat="0" applyBorder="0" applyAlignment="0" applyProtection="0"/>
    <xf numFmtId="0" fontId="18" fillId="17" borderId="19" applyNumberFormat="0" applyAlignment="0" applyProtection="0"/>
    <xf numFmtId="0" fontId="19" fillId="18" borderId="20" applyNumberFormat="0" applyAlignment="0" applyProtection="0"/>
    <xf numFmtId="0" fontId="20" fillId="18" borderId="19" applyNumberFormat="0" applyAlignment="0" applyProtection="0"/>
    <xf numFmtId="0" fontId="21" fillId="0" borderId="21" applyNumberFormat="0" applyFill="0" applyAlignment="0" applyProtection="0"/>
    <xf numFmtId="0" fontId="22" fillId="19" borderId="22" applyNumberFormat="0" applyAlignment="0" applyProtection="0"/>
    <xf numFmtId="0" fontId="2" fillId="0" borderId="0" applyNumberFormat="0" applyFill="0" applyBorder="0" applyAlignment="0" applyProtection="0"/>
    <xf numFmtId="0" fontId="10" fillId="20" borderId="23" applyNumberFormat="0" applyFont="0" applyAlignment="0" applyProtection="0"/>
    <xf numFmtId="0" fontId="23" fillId="0" borderId="0" applyNumberFormat="0" applyFill="0" applyBorder="0" applyAlignment="0" applyProtection="0"/>
    <xf numFmtId="0" fontId="1" fillId="0" borderId="24" applyNumberFormat="0" applyFill="0" applyAlignment="0" applyProtection="0"/>
    <xf numFmtId="0" fontId="24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4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4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24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24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24" fillId="41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</cellStyleXfs>
  <cellXfs count="114">
    <xf numFmtId="0" fontId="0" fillId="0" borderId="0" xfId="0"/>
    <xf numFmtId="0" fontId="0" fillId="9" borderId="0" xfId="0" applyFill="1" applyAlignment="1">
      <alignment horizontal="center" vertical="center"/>
    </xf>
    <xf numFmtId="0" fontId="0" fillId="9" borderId="0" xfId="0" applyFill="1"/>
    <xf numFmtId="0" fontId="0" fillId="9" borderId="1" xfId="0" applyFill="1" applyBorder="1"/>
    <xf numFmtId="0" fontId="6" fillId="5" borderId="8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2" fontId="25" fillId="46" borderId="2" xfId="0" applyNumberFormat="1" applyFont="1" applyFill="1" applyBorder="1" applyAlignment="1">
      <alignment horizontal="center" vertical="center"/>
    </xf>
    <xf numFmtId="2" fontId="25" fillId="46" borderId="5" xfId="0" applyNumberFormat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2" fontId="25" fillId="9" borderId="7" xfId="0" applyNumberFormat="1" applyFont="1" applyFill="1" applyBorder="1" applyAlignment="1">
      <alignment horizontal="center" vertical="center"/>
    </xf>
    <xf numFmtId="0" fontId="26" fillId="9" borderId="0" xfId="0" applyFont="1" applyFill="1" applyAlignment="1">
      <alignment horizontal="center" vertical="center"/>
    </xf>
    <xf numFmtId="2" fontId="25" fillId="8" borderId="5" xfId="0" applyNumberFormat="1" applyFont="1" applyFill="1" applyBorder="1" applyAlignment="1">
      <alignment horizontal="center" vertical="center"/>
    </xf>
    <xf numFmtId="2" fontId="25" fillId="8" borderId="6" xfId="0" applyNumberFormat="1" applyFont="1" applyFill="1" applyBorder="1" applyAlignment="1">
      <alignment horizontal="center" vertical="center"/>
    </xf>
    <xf numFmtId="2" fontId="0" fillId="9" borderId="7" xfId="0" applyNumberFormat="1" applyFill="1" applyBorder="1" applyAlignment="1">
      <alignment horizontal="center" vertical="center"/>
    </xf>
    <xf numFmtId="2" fontId="0" fillId="9" borderId="8" xfId="0" applyNumberFormat="1" applyFill="1" applyBorder="1" applyAlignment="1">
      <alignment horizontal="center" vertical="center"/>
    </xf>
    <xf numFmtId="2" fontId="25" fillId="9" borderId="0" xfId="0" applyNumberFormat="1" applyFont="1" applyFill="1" applyAlignment="1">
      <alignment horizontal="center" vertical="center"/>
    </xf>
    <xf numFmtId="0" fontId="7" fillId="4" borderId="14" xfId="0" applyFont="1" applyFill="1" applyBorder="1" applyAlignment="1">
      <alignment horizontal="center" vertical="center" wrapText="1"/>
    </xf>
    <xf numFmtId="2" fontId="7" fillId="5" borderId="4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7" fillId="5" borderId="0" xfId="0" applyNumberFormat="1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2" fontId="25" fillId="46" borderId="3" xfId="0" applyNumberFormat="1" applyFont="1" applyFill="1" applyBorder="1" applyAlignment="1">
      <alignment horizontal="center" vertical="center"/>
    </xf>
    <xf numFmtId="2" fontId="25" fillId="46" borderId="6" xfId="0" applyNumberFormat="1" applyFont="1" applyFill="1" applyBorder="1" applyAlignment="1">
      <alignment horizontal="center" vertical="center"/>
    </xf>
    <xf numFmtId="2" fontId="25" fillId="9" borderId="8" xfId="0" applyNumberFormat="1" applyFont="1" applyFill="1" applyBorder="1" applyAlignment="1">
      <alignment horizontal="center" vertical="center"/>
    </xf>
    <xf numFmtId="2" fontId="28" fillId="45" borderId="12" xfId="0" applyNumberFormat="1" applyFont="1" applyFill="1" applyBorder="1" applyAlignment="1">
      <alignment horizontal="center" vertical="center" wrapText="1"/>
    </xf>
    <xf numFmtId="2" fontId="28" fillId="13" borderId="12" xfId="0" applyNumberFormat="1" applyFont="1" applyFill="1" applyBorder="1" applyAlignment="1">
      <alignment horizontal="center" vertical="center" wrapText="1"/>
    </xf>
    <xf numFmtId="2" fontId="28" fillId="45" borderId="14" xfId="0" applyNumberFormat="1" applyFont="1" applyFill="1" applyBorder="1" applyAlignment="1">
      <alignment horizontal="center" vertical="center" wrapText="1"/>
    </xf>
    <xf numFmtId="165" fontId="25" fillId="46" borderId="0" xfId="0" applyNumberFormat="1" applyFont="1" applyFill="1" applyAlignment="1">
      <alignment horizontal="center" vertical="center"/>
    </xf>
    <xf numFmtId="49" fontId="28" fillId="7" borderId="12" xfId="0" applyNumberFormat="1" applyFont="1" applyFill="1" applyBorder="1" applyAlignment="1">
      <alignment horizontal="center" vertical="center" wrapText="1"/>
    </xf>
    <xf numFmtId="0" fontId="34" fillId="9" borderId="0" xfId="0" applyFont="1" applyFill="1"/>
    <xf numFmtId="0" fontId="27" fillId="12" borderId="12" xfId="0" applyFont="1" applyFill="1" applyBorder="1" applyAlignment="1">
      <alignment horizontal="center" vertical="center"/>
    </xf>
    <xf numFmtId="0" fontId="27" fillId="12" borderId="11" xfId="0" applyFont="1" applyFill="1" applyBorder="1" applyAlignment="1">
      <alignment horizontal="center" vertical="center"/>
    </xf>
    <xf numFmtId="0" fontId="27" fillId="12" borderId="15" xfId="0" applyFont="1" applyFill="1" applyBorder="1" applyAlignment="1">
      <alignment horizontal="center" vertical="center"/>
    </xf>
    <xf numFmtId="2" fontId="27" fillId="10" borderId="12" xfId="0" applyNumberFormat="1" applyFont="1" applyFill="1" applyBorder="1" applyAlignment="1">
      <alignment horizontal="center" vertical="center"/>
    </xf>
    <xf numFmtId="2" fontId="27" fillId="10" borderId="11" xfId="0" applyNumberFormat="1" applyFont="1" applyFill="1" applyBorder="1" applyAlignment="1">
      <alignment horizontal="center" vertical="center"/>
    </xf>
    <xf numFmtId="2" fontId="35" fillId="10" borderId="12" xfId="0" applyNumberFormat="1" applyFont="1" applyFill="1" applyBorder="1" applyAlignment="1">
      <alignment horizontal="center" vertical="center"/>
    </xf>
    <xf numFmtId="0" fontId="36" fillId="9" borderId="0" xfId="0" applyFont="1" applyFill="1" applyAlignment="1">
      <alignment horizontal="center" vertical="center" wrapText="1"/>
    </xf>
    <xf numFmtId="0" fontId="4" fillId="9" borderId="0" xfId="0" applyFont="1" applyFill="1" applyAlignment="1">
      <alignment horizontal="center" vertical="center" wrapText="1"/>
    </xf>
    <xf numFmtId="2" fontId="28" fillId="9" borderId="0" xfId="0" applyNumberFormat="1" applyFont="1" applyFill="1" applyAlignment="1">
      <alignment horizontal="center" vertical="center" wrapText="1"/>
    </xf>
    <xf numFmtId="165" fontId="25" fillId="9" borderId="0" xfId="0" applyNumberFormat="1" applyFont="1" applyFill="1" applyAlignment="1">
      <alignment horizontal="center" vertical="center"/>
    </xf>
    <xf numFmtId="0" fontId="9" fillId="47" borderId="5" xfId="0" applyFont="1" applyFill="1" applyBorder="1" applyAlignment="1">
      <alignment horizontal="center" vertical="center" wrapText="1"/>
    </xf>
    <xf numFmtId="0" fontId="9" fillId="47" borderId="6" xfId="0" applyFont="1" applyFill="1" applyBorder="1" applyAlignment="1">
      <alignment horizontal="center" vertical="center" wrapText="1"/>
    </xf>
    <xf numFmtId="1" fontId="26" fillId="47" borderId="5" xfId="0" applyNumberFormat="1" applyFont="1" applyFill="1" applyBorder="1" applyAlignment="1">
      <alignment horizontal="center" vertical="center"/>
    </xf>
    <xf numFmtId="1" fontId="26" fillId="47" borderId="6" xfId="0" applyNumberFormat="1" applyFont="1" applyFill="1" applyBorder="1" applyAlignment="1">
      <alignment horizontal="center" vertical="center"/>
    </xf>
    <xf numFmtId="1" fontId="26" fillId="47" borderId="7" xfId="0" applyNumberFormat="1" applyFont="1" applyFill="1" applyBorder="1" applyAlignment="1">
      <alignment horizontal="center" vertical="center"/>
    </xf>
    <xf numFmtId="0" fontId="26" fillId="9" borderId="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2" fontId="8" fillId="48" borderId="4" xfId="0" applyNumberFormat="1" applyFont="1" applyFill="1" applyBorder="1" applyAlignment="1">
      <alignment horizontal="center" vertical="center"/>
    </xf>
    <xf numFmtId="164" fontId="8" fillId="11" borderId="14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8" fillId="48" borderId="0" xfId="0" applyNumberFormat="1" applyFont="1" applyFill="1" applyAlignment="1">
      <alignment horizontal="center" vertical="center"/>
    </xf>
    <xf numFmtId="164" fontId="8" fillId="11" borderId="1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2" fontId="8" fillId="6" borderId="0" xfId="0" applyNumberFormat="1" applyFont="1" applyFill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2" fontId="8" fillId="0" borderId="13" xfId="0" applyNumberFormat="1" applyFont="1" applyBorder="1" applyAlignment="1">
      <alignment horizontal="center" vertical="center"/>
    </xf>
    <xf numFmtId="2" fontId="8" fillId="48" borderId="13" xfId="0" applyNumberFormat="1" applyFont="1" applyFill="1" applyBorder="1" applyAlignment="1">
      <alignment horizontal="center" vertical="center"/>
    </xf>
    <xf numFmtId="164" fontId="8" fillId="11" borderId="15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164" fontId="29" fillId="13" borderId="12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2" fontId="28" fillId="45" borderId="11" xfId="0" applyNumberFormat="1" applyFont="1" applyFill="1" applyBorder="1" applyAlignment="1">
      <alignment horizontal="center" vertical="center" wrapText="1"/>
    </xf>
    <xf numFmtId="165" fontId="25" fillId="46" borderId="5" xfId="0" applyNumberFormat="1" applyFont="1" applyFill="1" applyBorder="1" applyAlignment="1">
      <alignment horizontal="center" vertical="center"/>
    </xf>
    <xf numFmtId="165" fontId="25" fillId="46" borderId="6" xfId="0" applyNumberFormat="1" applyFont="1" applyFill="1" applyBorder="1" applyAlignment="1">
      <alignment horizontal="center" vertical="center"/>
    </xf>
    <xf numFmtId="165" fontId="25" fillId="46" borderId="7" xfId="0" applyNumberFormat="1" applyFont="1" applyFill="1" applyBorder="1" applyAlignment="1">
      <alignment horizontal="center" vertical="center"/>
    </xf>
    <xf numFmtId="165" fontId="25" fillId="46" borderId="8" xfId="0" applyNumberFormat="1" applyFont="1" applyFill="1" applyBorder="1" applyAlignment="1">
      <alignment horizontal="center" vertical="center"/>
    </xf>
    <xf numFmtId="165" fontId="37" fillId="2" borderId="5" xfId="0" applyNumberFormat="1" applyFont="1" applyFill="1" applyBorder="1" applyAlignment="1">
      <alignment horizontal="center" vertical="center"/>
    </xf>
    <xf numFmtId="165" fontId="37" fillId="2" borderId="6" xfId="0" applyNumberFormat="1" applyFont="1" applyFill="1" applyBorder="1" applyAlignment="1">
      <alignment horizontal="center" vertical="center"/>
    </xf>
    <xf numFmtId="165" fontId="37" fillId="2" borderId="0" xfId="0" applyNumberFormat="1" applyFont="1" applyFill="1" applyAlignment="1">
      <alignment horizontal="center" vertical="center"/>
    </xf>
    <xf numFmtId="165" fontId="25" fillId="8" borderId="5" xfId="0" applyNumberFormat="1" applyFont="1" applyFill="1" applyBorder="1" applyAlignment="1">
      <alignment horizontal="center" vertical="center"/>
    </xf>
    <xf numFmtId="165" fontId="25" fillId="8" borderId="6" xfId="0" applyNumberFormat="1" applyFont="1" applyFill="1" applyBorder="1" applyAlignment="1">
      <alignment horizontal="center" vertical="center"/>
    </xf>
    <xf numFmtId="165" fontId="25" fillId="8" borderId="7" xfId="0" applyNumberFormat="1" applyFont="1" applyFill="1" applyBorder="1" applyAlignment="1">
      <alignment horizontal="center" vertical="center"/>
    </xf>
    <xf numFmtId="165" fontId="25" fillId="8" borderId="8" xfId="0" applyNumberFormat="1" applyFont="1" applyFill="1" applyBorder="1" applyAlignment="1">
      <alignment horizontal="center" vertical="center"/>
    </xf>
    <xf numFmtId="0" fontId="4" fillId="50" borderId="9" xfId="0" applyFont="1" applyFill="1" applyBorder="1" applyAlignment="1">
      <alignment horizontal="center" vertical="center"/>
    </xf>
    <xf numFmtId="0" fontId="4" fillId="50" borderId="10" xfId="0" applyFont="1" applyFill="1" applyBorder="1" applyAlignment="1">
      <alignment horizontal="center" vertical="center"/>
    </xf>
    <xf numFmtId="0" fontId="4" fillId="50" borderId="11" xfId="0" applyFont="1" applyFill="1" applyBorder="1" applyAlignment="1">
      <alignment horizontal="center" vertical="center"/>
    </xf>
    <xf numFmtId="0" fontId="3" fillId="49" borderId="9" xfId="0" applyFont="1" applyFill="1" applyBorder="1" applyAlignment="1">
      <alignment horizontal="center" vertical="center" wrapText="1"/>
    </xf>
    <xf numFmtId="0" fontId="3" fillId="49" borderId="11" xfId="0" applyFont="1" applyFill="1" applyBorder="1" applyAlignment="1">
      <alignment horizontal="center" vertical="center" wrapText="1"/>
    </xf>
    <xf numFmtId="0" fontId="32" fillId="9" borderId="0" xfId="0" applyFont="1" applyFill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30" fillId="13" borderId="9" xfId="0" applyFont="1" applyFill="1" applyBorder="1" applyAlignment="1">
      <alignment horizontal="center" vertical="center"/>
    </xf>
    <xf numFmtId="0" fontId="30" fillId="13" borderId="10" xfId="0" applyFont="1" applyFill="1" applyBorder="1" applyAlignment="1">
      <alignment horizontal="center" vertical="center"/>
    </xf>
    <xf numFmtId="0" fontId="30" fillId="13" borderId="11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1" fillId="47" borderId="2" xfId="0" applyFont="1" applyFill="1" applyBorder="1" applyAlignment="1">
      <alignment horizontal="center" vertical="center" wrapText="1"/>
    </xf>
    <xf numFmtId="0" fontId="31" fillId="47" borderId="3" xfId="0" applyFont="1" applyFill="1" applyBorder="1" applyAlignment="1">
      <alignment horizontal="center" vertical="center" wrapText="1"/>
    </xf>
    <xf numFmtId="0" fontId="31" fillId="47" borderId="5" xfId="0" applyFont="1" applyFill="1" applyBorder="1" applyAlignment="1">
      <alignment horizontal="center" vertical="center" wrapText="1"/>
    </xf>
    <xf numFmtId="0" fontId="31" fillId="47" borderId="6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polimi365-my.sharepoint.com/personal/10659159_polimi_it/Documents/3.6)PaperCST/OptimizationGAMS/OutRec_MS_DT100_ULT_TH.xlsm" TargetMode="External"/><Relationship Id="rId1" Type="http://schemas.openxmlformats.org/officeDocument/2006/relationships/externalLinkPath" Target="https://polimi365-my.sharepoint.com/personal/10659159_polimi_it/Documents/3.6)PaperCST/OptimizationGAMS/OutRec_MS_DT100_ULT_TH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polimi365-my.sharepoint.com/personal/10659159_polimi_it/Documents/SAM_RA_MS_400-510.xlsm" TargetMode="External"/><Relationship Id="rId1" Type="http://schemas.openxmlformats.org/officeDocument/2006/relationships/externalLinkPath" Target="https://polimi365-my.sharepoint.com/personal/10659159_polimi_it/Documents/SAM_RA_MS_400-5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V RP_EN"/>
      <sheetName val="PV RP_"/>
      <sheetName val="PV RP_FRZ"/>
      <sheetName val="PV RP_ THLOSS"/>
      <sheetName val="PV RP_THLOSS New Weather"/>
      <sheetName val="just CST RP_Q"/>
      <sheetName val="REN_NewWeat"/>
      <sheetName val="Prova con Costo Storage Piccolo"/>
      <sheetName val="ResultsHarbour"/>
      <sheetName val="1000€kW"/>
      <sheetName val="Sheet1"/>
      <sheetName val="SolarTh An"/>
      <sheetName val="PV vs CST 1M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R9">
            <v>0.101852209</v>
          </cell>
        </row>
        <row r="11">
          <cell r="AS11">
            <v>25</v>
          </cell>
        </row>
        <row r="12">
          <cell r="AS12">
            <v>25</v>
          </cell>
        </row>
        <row r="13">
          <cell r="AS13">
            <v>10</v>
          </cell>
        </row>
        <row r="14">
          <cell r="R14">
            <v>3.5000000000000003E-2</v>
          </cell>
        </row>
        <row r="15">
          <cell r="R15">
            <v>2.5000000000000001E-2</v>
          </cell>
        </row>
        <row r="16">
          <cell r="R16">
            <v>0.01</v>
          </cell>
        </row>
        <row r="17">
          <cell r="R17">
            <v>0.02</v>
          </cell>
        </row>
        <row r="18">
          <cell r="R18">
            <v>0.02</v>
          </cell>
        </row>
        <row r="19">
          <cell r="R19">
            <v>0.03</v>
          </cell>
        </row>
        <row r="35">
          <cell r="Q35">
            <v>200</v>
          </cell>
        </row>
      </sheetData>
      <sheetData sheetId="9"/>
      <sheetData sheetId="10"/>
      <sheetData sheetId="11"/>
      <sheetData sheetId="12">
        <row r="2">
          <cell r="AO2" t="str">
            <v>Gennaio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ST Orientation"/>
      <sheetName val="PV vs CST 1MW"/>
      <sheetName val="Analysis"/>
      <sheetName val="SolarTh An"/>
      <sheetName val="SCAs Analysis"/>
      <sheetName val="Copy Results"/>
      <sheetName val="Orientations"/>
      <sheetName val="TARANTO "/>
      <sheetName val="SEVILLE"/>
      <sheetName val="BERGAMO"/>
      <sheetName val="Sevilla-PAR-400-510"/>
      <sheetName val="Sevilla-PAR-300-510"/>
      <sheetName val="Sevilla-PAR-300-565"/>
      <sheetName val="Sevilla-OLD"/>
      <sheetName val="Taranto-OLD"/>
      <sheetName val="Sevilla-ClearSky"/>
    </sheetNames>
    <sheetDataSet>
      <sheetData sheetId="0"/>
      <sheetData sheetId="1"/>
      <sheetData sheetId="2">
        <row r="2">
          <cell r="BL2">
            <v>400</v>
          </cell>
        </row>
        <row r="3">
          <cell r="BL3">
            <v>1.5212000000000001</v>
          </cell>
        </row>
        <row r="4">
          <cell r="BL4">
            <v>0.99</v>
          </cell>
        </row>
        <row r="5">
          <cell r="BL5">
            <v>510</v>
          </cell>
        </row>
        <row r="6">
          <cell r="BL6">
            <v>45.5</v>
          </cell>
        </row>
        <row r="7">
          <cell r="BL7">
            <v>505</v>
          </cell>
        </row>
        <row r="8">
          <cell r="BL8">
            <v>0.99</v>
          </cell>
        </row>
        <row r="12">
          <cell r="BL12">
            <v>0.99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DF6CE-F7D3-456F-BF83-CDB137CA2A61}">
  <sheetPr codeName="Sheet1"/>
  <dimension ref="C1:AO8765"/>
  <sheetViews>
    <sheetView tabSelected="1" zoomScale="22" zoomScaleNormal="98" workbookViewId="0">
      <selection activeCell="AN6" sqref="AN6:AO7"/>
    </sheetView>
  </sheetViews>
  <sheetFormatPr defaultRowHeight="21" x14ac:dyDescent="0.35"/>
  <cols>
    <col min="1" max="2" width="8.7265625" style="2"/>
    <col min="3" max="3" width="48.6328125" style="2" customWidth="1"/>
    <col min="4" max="4" width="13.90625" style="2" customWidth="1"/>
    <col min="5" max="5" width="32" style="2" customWidth="1"/>
    <col min="6" max="7" width="8.7265625" style="2"/>
    <col min="8" max="8" width="15.7265625" style="2" customWidth="1"/>
    <col min="9" max="9" width="20" style="2" bestFit="1" customWidth="1"/>
    <col min="10" max="10" width="19.453125" style="2" bestFit="1" customWidth="1"/>
    <col min="11" max="11" width="18.81640625" style="2" bestFit="1" customWidth="1"/>
    <col min="12" max="12" width="8.7265625" style="2"/>
    <col min="13" max="13" width="18.1796875" style="2" bestFit="1" customWidth="1"/>
    <col min="14" max="14" width="18.54296875" style="2" bestFit="1" customWidth="1"/>
    <col min="15" max="15" width="12.81640625" style="2" bestFit="1" customWidth="1"/>
    <col min="16" max="16" width="12.26953125" style="2" bestFit="1" customWidth="1"/>
    <col min="17" max="17" width="21.1796875" style="2" bestFit="1" customWidth="1"/>
    <col min="18" max="18" width="32.453125" style="2" bestFit="1" customWidth="1"/>
    <col min="19" max="19" width="26.6328125" style="3" customWidth="1"/>
    <col min="20" max="20" width="26.453125" style="2" customWidth="1"/>
    <col min="21" max="21" width="20.26953125" style="2" customWidth="1"/>
    <col min="22" max="22" width="27.54296875" style="2" customWidth="1"/>
    <col min="23" max="23" width="23.7265625" style="2" customWidth="1"/>
    <col min="24" max="28" width="24.7265625" style="2" customWidth="1"/>
    <col min="29" max="29" width="11.08984375" style="2" customWidth="1"/>
    <col min="30" max="30" width="24.7265625" style="1" customWidth="1"/>
    <col min="31" max="31" width="19" style="12" customWidth="1"/>
    <col min="32" max="32" width="11.453125" style="2" customWidth="1"/>
    <col min="33" max="33" width="21.453125" style="2" customWidth="1"/>
    <col min="34" max="34" width="21.08984375" style="2" customWidth="1"/>
    <col min="35" max="35" width="24.7265625" style="2" customWidth="1"/>
    <col min="36" max="36" width="26.26953125" style="2" customWidth="1"/>
    <col min="37" max="38" width="8.7265625" style="2"/>
    <col min="39" max="39" width="19.81640625" style="2" customWidth="1"/>
    <col min="40" max="40" width="95.1796875" style="2" customWidth="1"/>
    <col min="41" max="41" width="90.7265625" style="2" customWidth="1"/>
    <col min="42" max="16384" width="8.7265625" style="2"/>
  </cols>
  <sheetData>
    <row r="1" spans="3:41" ht="63.5" customHeight="1" thickBot="1" x14ac:dyDescent="0.4">
      <c r="S1" s="2"/>
      <c r="AD1" s="2"/>
      <c r="AE1" s="2"/>
    </row>
    <row r="2" spans="3:41" ht="97" customHeight="1" thickBot="1" x14ac:dyDescent="1.05">
      <c r="S2" s="2"/>
      <c r="U2" s="102" t="s">
        <v>8784</v>
      </c>
      <c r="V2" s="103"/>
      <c r="W2" s="103"/>
      <c r="X2" s="104"/>
      <c r="Y2" s="93" t="s">
        <v>8790</v>
      </c>
      <c r="Z2" s="94"/>
      <c r="AA2" s="97" t="s">
        <v>8791</v>
      </c>
      <c r="AB2" s="94"/>
      <c r="AC2" s="43"/>
      <c r="AD2" s="110" t="s">
        <v>8787</v>
      </c>
      <c r="AE2" s="111"/>
      <c r="AG2" s="85" t="s">
        <v>8793</v>
      </c>
      <c r="AH2" s="86"/>
      <c r="AI2" s="86"/>
      <c r="AJ2" s="87"/>
      <c r="AM2" s="35"/>
      <c r="AN2" s="36" t="s">
        <v>8798</v>
      </c>
      <c r="AO2" s="37" t="s">
        <v>8799</v>
      </c>
    </row>
    <row r="3" spans="3:41" ht="107.5" customHeight="1" thickBot="1" x14ac:dyDescent="0.4">
      <c r="I3" s="99" t="s">
        <v>8792</v>
      </c>
      <c r="J3" s="100"/>
      <c r="K3" s="100"/>
      <c r="L3" s="100"/>
      <c r="M3" s="100"/>
      <c r="N3" s="100"/>
      <c r="O3" s="100"/>
      <c r="P3" s="100"/>
      <c r="Q3" s="100"/>
      <c r="R3" s="101"/>
      <c r="S3" s="72" t="s">
        <v>8781</v>
      </c>
      <c r="U3" s="108" t="s">
        <v>8782</v>
      </c>
      <c r="V3" s="109"/>
      <c r="W3" s="108" t="s">
        <v>8788</v>
      </c>
      <c r="X3" s="109"/>
      <c r="Y3" s="95"/>
      <c r="Z3" s="96"/>
      <c r="AA3" s="98"/>
      <c r="AB3" s="96"/>
      <c r="AC3" s="43"/>
      <c r="AD3" s="112"/>
      <c r="AE3" s="113"/>
      <c r="AG3" s="88" t="s">
        <v>8782</v>
      </c>
      <c r="AH3" s="89"/>
      <c r="AI3" s="88" t="s">
        <v>8788</v>
      </c>
      <c r="AJ3" s="89"/>
      <c r="AM3" s="36" t="s">
        <v>8778</v>
      </c>
      <c r="AN3" s="39">
        <f>SUM(AG5:AG8764)/1000</f>
        <v>2454.9101816490729</v>
      </c>
      <c r="AO3" s="40">
        <f>SUM(AH5:AH8764)/1000</f>
        <v>2453.2296400526775</v>
      </c>
    </row>
    <row r="4" spans="3:41" ht="117.5" customHeight="1" thickBot="1" x14ac:dyDescent="0.4">
      <c r="I4" s="70" t="s">
        <v>3</v>
      </c>
      <c r="J4" s="70" t="s">
        <v>4</v>
      </c>
      <c r="K4" s="70" t="s">
        <v>5</v>
      </c>
      <c r="L4" s="70" t="s">
        <v>6</v>
      </c>
      <c r="M4" s="70" t="s">
        <v>7</v>
      </c>
      <c r="N4" s="70" t="s">
        <v>8</v>
      </c>
      <c r="O4" s="70" t="s">
        <v>9</v>
      </c>
      <c r="P4" s="70" t="s">
        <v>1</v>
      </c>
      <c r="Q4" s="70" t="s">
        <v>2</v>
      </c>
      <c r="R4" s="70" t="s">
        <v>10</v>
      </c>
      <c r="S4" s="71" t="s">
        <v>8776</v>
      </c>
      <c r="U4" s="31" t="s">
        <v>1</v>
      </c>
      <c r="V4" s="31" t="s">
        <v>10</v>
      </c>
      <c r="W4" s="32" t="s">
        <v>8785</v>
      </c>
      <c r="X4" s="32" t="s">
        <v>8786</v>
      </c>
      <c r="Y4" s="30" t="s">
        <v>8782</v>
      </c>
      <c r="Z4" s="30" t="s">
        <v>8783</v>
      </c>
      <c r="AA4" s="73" t="s">
        <v>8782</v>
      </c>
      <c r="AB4" s="30" t="s">
        <v>8783</v>
      </c>
      <c r="AC4" s="44"/>
      <c r="AD4" s="46" t="s">
        <v>0</v>
      </c>
      <c r="AE4" s="47" t="s">
        <v>8796</v>
      </c>
      <c r="AG4" s="34" t="s">
        <v>8794</v>
      </c>
      <c r="AH4" s="34" t="s">
        <v>8795</v>
      </c>
      <c r="AI4" s="34" t="s">
        <v>8794</v>
      </c>
      <c r="AJ4" s="34" t="s">
        <v>8795</v>
      </c>
      <c r="AM4" s="38" t="s">
        <v>8779</v>
      </c>
      <c r="AN4" s="41">
        <f>SUM(AI5:AI8764)/1000</f>
        <v>2375.6946821611773</v>
      </c>
      <c r="AO4" s="39">
        <f>SUM(AJ5:AJ8764)/1000</f>
        <v>2450.2359682313868</v>
      </c>
    </row>
    <row r="5" spans="3:41" ht="83" customHeight="1" thickBot="1" x14ac:dyDescent="0.4">
      <c r="C5" s="105" t="s">
        <v>8780</v>
      </c>
      <c r="D5" s="106"/>
      <c r="E5" s="107"/>
      <c r="G5" s="10"/>
      <c r="I5" s="52" t="s">
        <v>11</v>
      </c>
      <c r="J5" s="53">
        <v>1</v>
      </c>
      <c r="K5" s="53">
        <v>0</v>
      </c>
      <c r="L5" s="53">
        <f>229.18*(0.000075+0.001868*COS(RADIANS(360*(J5-1)/365))-0.03277*SIN(RADIANS(360*(J5-1)/365))-0.014615*COS(RADIANS(2*360*(J5-1)/365))-0.0408*SIN(RADIANS(2*360*(J5-1)/365)))</f>
        <v>-2.9041689599999998</v>
      </c>
      <c r="M5" s="54">
        <f>K5-($D$8-$D$7)/15+L5/60</f>
        <v>-1.4477361493333336</v>
      </c>
      <c r="N5" s="54">
        <f>15*(M5-12)</f>
        <v>-201.71604224000001</v>
      </c>
      <c r="O5" s="54">
        <f>23.45*SIN(RADIANS(360/365*(284+J5)))</f>
        <v>-23.011636727869245</v>
      </c>
      <c r="P5" s="54">
        <f>DEGREES(ACOS(SIN(RADIANS(O5))*SIN(RADIANS($D$6))+COS(RADIANS(O5))*COS(RADIANS($D$6))*COS(RADIANS(N5))))</f>
        <v>156.45923399446335</v>
      </c>
      <c r="Q5" s="55">
        <f>DEGREES(ASIN(SIN(RADIANS(O5))*SIN(RADIANS($D$6))+COS(RADIANS(O5))*COS(RADIANS($D$6))*COS(RADIANS(N5))))</f>
        <v>-66.459233994463347</v>
      </c>
      <c r="R5" s="54">
        <f>IF(N5&lt;0,-DEGREES(ACOS((SIGN($D$6)*(SIN(RADIANS(Q5))*SIN(RADIANS($D$6))-SIN(RADIANS(O5)))/(COS(RADIANS(Q5))*COS(RADIANS($D$6)))))),DEGREES(ACOS((SIGN($D$6)*(SIN(RADIANS(Q5))*SIN(RADIANS($D$6))-SIN(RADIANS(O5)))/(COS(RADIANS(Q5))*COS(RADIANS($D$6)))))))</f>
        <v>-121.49504538692969</v>
      </c>
      <c r="S5" s="56">
        <f t="shared" ref="S5:S68" si="0">IF(Q5&gt;0,SQRT(1-COS(RADIANS(90-P5))^2*COS(RADIANS($D$11-R5))^2),0)</f>
        <v>0</v>
      </c>
      <c r="U5" s="13">
        <f t="shared" ref="U5:U68" si="1">P5</f>
        <v>156.45923399446335</v>
      </c>
      <c r="V5" s="14">
        <f t="shared" ref="V5:V68" si="2">R5</f>
        <v>-121.49504538692969</v>
      </c>
      <c r="W5" s="6">
        <v>156.46199999999999</v>
      </c>
      <c r="X5" s="27">
        <v>121.33199999999999</v>
      </c>
      <c r="Y5" s="74">
        <v>0</v>
      </c>
      <c r="Z5" s="75">
        <v>0</v>
      </c>
      <c r="AA5" s="33">
        <v>0</v>
      </c>
      <c r="AB5" s="33">
        <v>0</v>
      </c>
      <c r="AC5" s="45"/>
      <c r="AD5" s="48">
        <f>1367.7*(1+0.033*COS(2*PI()*J5/365))</f>
        <v>1412.8274128960481</v>
      </c>
      <c r="AE5" s="49">
        <f>IF(P5&gt;90,0,AD5*0.7^((1/cosd(P5))^0.678))</f>
        <v>0</v>
      </c>
      <c r="AG5" s="81">
        <f>AE5*Y5</f>
        <v>0</v>
      </c>
      <c r="AH5" s="82">
        <f>AE5*AA5</f>
        <v>0</v>
      </c>
      <c r="AI5" s="81">
        <f>AE5*Z5</f>
        <v>0</v>
      </c>
      <c r="AJ5" s="82">
        <f>AB5*AE5</f>
        <v>0</v>
      </c>
      <c r="AN5" s="42" t="s">
        <v>8797</v>
      </c>
    </row>
    <row r="6" spans="3:41" ht="39.5" customHeight="1" x14ac:dyDescent="0.35">
      <c r="C6" s="18" t="s">
        <v>12</v>
      </c>
      <c r="D6" s="19">
        <v>37.39</v>
      </c>
      <c r="E6" s="91" t="s">
        <v>8789</v>
      </c>
      <c r="I6" s="57" t="s">
        <v>13</v>
      </c>
      <c r="J6" s="58">
        <v>1</v>
      </c>
      <c r="K6" s="58">
        <v>1</v>
      </c>
      <c r="L6" s="58">
        <f t="shared" ref="L6:L69" si="3">229.18*(0.000075+0.001868*COS(RADIANS(360*(J6-1)/365))-0.03277*SIN(RADIANS(360*(J6-1)/365))-0.014615*COS(RADIANS(2*360*(J6-1)/365))-0.0408*SIN(RADIANS(2*360*(J6-1)/365)))</f>
        <v>-2.9041689599999998</v>
      </c>
      <c r="M6" s="59">
        <f t="shared" ref="M6:M69" si="4">K6-($D$8-$D$7)/15+L6/60</f>
        <v>-0.44773614933333356</v>
      </c>
      <c r="N6" s="59">
        <f t="shared" ref="N6:N69" si="5">15*(M6-12)</f>
        <v>-186.71604224000001</v>
      </c>
      <c r="O6" s="59">
        <f t="shared" ref="O6:O69" si="6">23.45*SIN(RADIANS(360/365*(284+J6)))</f>
        <v>-23.011636727869245</v>
      </c>
      <c r="P6" s="59">
        <f t="shared" ref="P6:P69" si="7">DEGREES(ACOS(SIN(RADIANS(O6))*SIN(RADIANS($D$6))+COS(RADIANS(O6))*COS(RADIANS($D$6))*COS(RADIANS(N6))))</f>
        <v>164.5060796153642</v>
      </c>
      <c r="Q6" s="60">
        <f t="shared" ref="Q6:Q69" si="8">DEGREES(ASIN(SIN(RADIANS(O6))*SIN(RADIANS($D$6))+COS(RADIANS(O6))*COS(RADIANS($D$6))*COS(RADIANS(N6))))</f>
        <v>-74.506079615364186</v>
      </c>
      <c r="R6" s="59">
        <f t="shared" ref="R6:R69" si="9">IF(N6&lt;0,-DEGREES(ACOS((SIGN($D$6)*(SIN(RADIANS(Q6))*SIN(RADIANS($D$6))-SIN(RADIANS(O6)))/(COS(RADIANS(Q6))*COS(RADIANS($D$6)))))),DEGREES(ACOS((SIGN($D$6)*(SIN(RADIANS(Q6))*SIN(RADIANS($D$6))-SIN(RADIANS(O6)))/(COS(RADIANS(Q6))*COS(RADIANS($D$6)))))))</f>
        <v>-156.23723452432446</v>
      </c>
      <c r="S6" s="61">
        <f t="shared" si="0"/>
        <v>0</v>
      </c>
      <c r="U6" s="13">
        <f t="shared" si="1"/>
        <v>164.5060796153642</v>
      </c>
      <c r="V6" s="14">
        <f t="shared" si="2"/>
        <v>-156.23723452432446</v>
      </c>
      <c r="W6" s="7">
        <v>164.53399999999999</v>
      </c>
      <c r="X6" s="28">
        <v>156.01299999999998</v>
      </c>
      <c r="Y6" s="74">
        <v>0</v>
      </c>
      <c r="Z6" s="75">
        <v>0</v>
      </c>
      <c r="AA6" s="33">
        <v>0</v>
      </c>
      <c r="AB6" s="33">
        <v>0</v>
      </c>
      <c r="AC6" s="45"/>
      <c r="AD6" s="48">
        <f t="shared" ref="AD6:AD69" si="10">1367.7*(1+0.033*COS(2*PI()*J6/365))</f>
        <v>1412.8274128960481</v>
      </c>
      <c r="AE6" s="49">
        <f>IF(P6&gt;90,0,AD6*0.7^((1/cosd(P6))^0.678))</f>
        <v>0</v>
      </c>
      <c r="AG6" s="81">
        <f t="shared" ref="AG6:AG69" si="11">AE6*Y6</f>
        <v>0</v>
      </c>
      <c r="AH6" s="82">
        <f t="shared" ref="AH6:AH69" si="12">AE6*AA6</f>
        <v>0</v>
      </c>
      <c r="AI6" s="81">
        <f t="shared" ref="AI6:AI69" si="13">AE6*Z6</f>
        <v>0</v>
      </c>
      <c r="AJ6" s="82">
        <f t="shared" ref="AJ6:AJ69" si="14">AB6*AE6</f>
        <v>0</v>
      </c>
      <c r="AN6" s="90" t="s">
        <v>8800</v>
      </c>
      <c r="AO6" s="90"/>
    </row>
    <row r="7" spans="3:41" ht="35" customHeight="1" x14ac:dyDescent="0.35">
      <c r="C7" s="20" t="s">
        <v>14</v>
      </c>
      <c r="D7" s="21">
        <v>-5.99</v>
      </c>
      <c r="E7" s="92"/>
      <c r="I7" s="57" t="s">
        <v>15</v>
      </c>
      <c r="J7" s="58">
        <v>1</v>
      </c>
      <c r="K7" s="58">
        <v>2</v>
      </c>
      <c r="L7" s="58">
        <f t="shared" si="3"/>
        <v>-2.9041689599999998</v>
      </c>
      <c r="M7" s="59">
        <f t="shared" si="4"/>
        <v>0.5522638506666665</v>
      </c>
      <c r="N7" s="59">
        <f t="shared" si="5"/>
        <v>-171.71604224000001</v>
      </c>
      <c r="O7" s="59">
        <f t="shared" si="6"/>
        <v>-23.011636727869245</v>
      </c>
      <c r="P7" s="59">
        <f t="shared" si="7"/>
        <v>163.95538581726066</v>
      </c>
      <c r="Q7" s="60">
        <f t="shared" si="8"/>
        <v>-73.955385817260648</v>
      </c>
      <c r="R7" s="59">
        <f t="shared" si="9"/>
        <v>-151.32666337331281</v>
      </c>
      <c r="S7" s="61">
        <f t="shared" si="0"/>
        <v>0</v>
      </c>
      <c r="U7" s="13">
        <f t="shared" si="1"/>
        <v>163.95538581726066</v>
      </c>
      <c r="V7" s="14">
        <f t="shared" si="2"/>
        <v>-151.32666337331281</v>
      </c>
      <c r="W7" s="7">
        <v>164.01599999999999</v>
      </c>
      <c r="X7" s="28">
        <v>-151.4297</v>
      </c>
      <c r="Y7" s="74">
        <v>0</v>
      </c>
      <c r="Z7" s="75">
        <v>0</v>
      </c>
      <c r="AA7" s="33">
        <v>0</v>
      </c>
      <c r="AB7" s="33">
        <v>0</v>
      </c>
      <c r="AC7" s="45"/>
      <c r="AD7" s="48">
        <f t="shared" si="10"/>
        <v>1412.8274128960481</v>
      </c>
      <c r="AE7" s="49">
        <f>IF(P7&gt;90,0,AD7*0.7^((1/cosd(P7))^0.678))</f>
        <v>0</v>
      </c>
      <c r="AG7" s="81">
        <f t="shared" si="11"/>
        <v>0</v>
      </c>
      <c r="AH7" s="82">
        <f t="shared" si="12"/>
        <v>0</v>
      </c>
      <c r="AI7" s="81">
        <f t="shared" si="13"/>
        <v>0</v>
      </c>
      <c r="AJ7" s="82">
        <f t="shared" si="14"/>
        <v>0</v>
      </c>
      <c r="AN7" s="90"/>
      <c r="AO7" s="90"/>
    </row>
    <row r="8" spans="3:41" ht="78" customHeight="1" thickBot="1" x14ac:dyDescent="0.4">
      <c r="C8" s="20" t="s">
        <v>16</v>
      </c>
      <c r="D8" s="22">
        <v>15</v>
      </c>
      <c r="E8" s="8"/>
      <c r="I8" s="57" t="s">
        <v>17</v>
      </c>
      <c r="J8" s="58">
        <v>1</v>
      </c>
      <c r="K8" s="58">
        <v>3</v>
      </c>
      <c r="L8" s="58">
        <f t="shared" si="3"/>
        <v>-2.9041689599999998</v>
      </c>
      <c r="M8" s="59">
        <f t="shared" si="4"/>
        <v>1.5522638506666664</v>
      </c>
      <c r="N8" s="59">
        <f>15*(M8-12)</f>
        <v>-156.71604224000001</v>
      </c>
      <c r="O8" s="59">
        <f t="shared" si="6"/>
        <v>-23.011636727869245</v>
      </c>
      <c r="P8" s="59">
        <f t="shared" si="7"/>
        <v>155.38375586591911</v>
      </c>
      <c r="Q8" s="60">
        <f t="shared" si="8"/>
        <v>-65.383755865919113</v>
      </c>
      <c r="R8" s="59">
        <f t="shared" si="9"/>
        <v>-119.13572153166812</v>
      </c>
      <c r="S8" s="61">
        <f t="shared" si="0"/>
        <v>0</v>
      </c>
      <c r="U8" s="13">
        <f t="shared" si="1"/>
        <v>155.38375586591911</v>
      </c>
      <c r="V8" s="14">
        <f t="shared" si="2"/>
        <v>-119.13572153166812</v>
      </c>
      <c r="W8" s="7">
        <v>155.452</v>
      </c>
      <c r="X8" s="28">
        <v>-119.15010000000001</v>
      </c>
      <c r="Y8" s="74">
        <v>0</v>
      </c>
      <c r="Z8" s="75">
        <v>0</v>
      </c>
      <c r="AA8" s="33">
        <v>0</v>
      </c>
      <c r="AB8" s="33">
        <v>0</v>
      </c>
      <c r="AC8" s="45"/>
      <c r="AD8" s="48">
        <f t="shared" si="10"/>
        <v>1412.8274128960481</v>
      </c>
      <c r="AE8" s="49">
        <f>IF(P8&gt;90,0,AD8*0.7^((1/cosd(P8))^0.678))</f>
        <v>0</v>
      </c>
      <c r="AG8" s="81">
        <f t="shared" si="11"/>
        <v>0</v>
      </c>
      <c r="AH8" s="82">
        <f t="shared" si="12"/>
        <v>0</v>
      </c>
      <c r="AI8" s="81">
        <f t="shared" si="13"/>
        <v>0</v>
      </c>
      <c r="AJ8" s="82">
        <f t="shared" si="14"/>
        <v>0</v>
      </c>
    </row>
    <row r="9" spans="3:41" ht="39.5" customHeight="1" x14ac:dyDescent="0.35">
      <c r="C9" s="18" t="s">
        <v>19</v>
      </c>
      <c r="D9" s="23">
        <v>10</v>
      </c>
      <c r="E9" s="5"/>
      <c r="I9" s="57" t="s">
        <v>18</v>
      </c>
      <c r="J9" s="58">
        <v>1</v>
      </c>
      <c r="K9" s="58">
        <v>4</v>
      </c>
      <c r="L9" s="58">
        <f t="shared" si="3"/>
        <v>-2.9041689599999998</v>
      </c>
      <c r="M9" s="59">
        <f t="shared" si="4"/>
        <v>2.5522638506666664</v>
      </c>
      <c r="N9" s="59">
        <f t="shared" si="5"/>
        <v>-141.71604224000001</v>
      </c>
      <c r="O9" s="59">
        <f t="shared" si="6"/>
        <v>-23.011636727869245</v>
      </c>
      <c r="P9" s="59">
        <f t="shared" si="7"/>
        <v>144.23406773843899</v>
      </c>
      <c r="Q9" s="60">
        <f t="shared" si="8"/>
        <v>-54.234067738438995</v>
      </c>
      <c r="R9" s="59">
        <f t="shared" si="9"/>
        <v>-102.66325834266509</v>
      </c>
      <c r="S9" s="61">
        <f t="shared" si="0"/>
        <v>0</v>
      </c>
      <c r="U9" s="13">
        <f t="shared" si="1"/>
        <v>144.23406773843899</v>
      </c>
      <c r="V9" s="14">
        <f t="shared" si="2"/>
        <v>-102.66325834266509</v>
      </c>
      <c r="W9" s="7">
        <v>144.30500000000001</v>
      </c>
      <c r="X9" s="28">
        <v>-102.66500000000001</v>
      </c>
      <c r="Y9" s="74">
        <v>0</v>
      </c>
      <c r="Z9" s="75">
        <v>0</v>
      </c>
      <c r="AA9" s="33">
        <v>0</v>
      </c>
      <c r="AB9" s="33">
        <v>0</v>
      </c>
      <c r="AC9" s="45"/>
      <c r="AD9" s="48">
        <f t="shared" si="10"/>
        <v>1412.8274128960481</v>
      </c>
      <c r="AE9" s="49">
        <f>IF(P9&gt;90,0,AD9*0.7^((1/cosd(P9))^0.678))</f>
        <v>0</v>
      </c>
      <c r="AG9" s="81">
        <f t="shared" si="11"/>
        <v>0</v>
      </c>
      <c r="AH9" s="82">
        <f t="shared" si="12"/>
        <v>0</v>
      </c>
      <c r="AI9" s="81">
        <f t="shared" si="13"/>
        <v>0</v>
      </c>
      <c r="AJ9" s="82">
        <f t="shared" si="14"/>
        <v>0</v>
      </c>
    </row>
    <row r="10" spans="3:41" ht="48" customHeight="1" thickBot="1" x14ac:dyDescent="0.4">
      <c r="C10" s="24" t="s">
        <v>21</v>
      </c>
      <c r="D10" s="25">
        <v>170</v>
      </c>
      <c r="E10" s="4"/>
      <c r="I10" s="57" t="s">
        <v>20</v>
      </c>
      <c r="J10" s="58">
        <v>1</v>
      </c>
      <c r="K10" s="58">
        <v>5</v>
      </c>
      <c r="L10" s="58">
        <f t="shared" si="3"/>
        <v>-2.9041689599999998</v>
      </c>
      <c r="M10" s="59">
        <f t="shared" si="4"/>
        <v>3.5522638506666664</v>
      </c>
      <c r="N10" s="59">
        <f t="shared" si="5"/>
        <v>-126.71604224000001</v>
      </c>
      <c r="O10" s="59">
        <f t="shared" si="6"/>
        <v>-23.011636727869245</v>
      </c>
      <c r="P10" s="59">
        <f t="shared" si="7"/>
        <v>132.42198000846506</v>
      </c>
      <c r="Q10" s="60">
        <f t="shared" si="8"/>
        <v>-42.421980008465049</v>
      </c>
      <c r="R10" s="59">
        <f t="shared" si="9"/>
        <v>-91.828597957250963</v>
      </c>
      <c r="S10" s="61">
        <f t="shared" si="0"/>
        <v>0</v>
      </c>
      <c r="U10" s="13">
        <f t="shared" si="1"/>
        <v>132.42198000846506</v>
      </c>
      <c r="V10" s="14">
        <f t="shared" si="2"/>
        <v>-91.828597957250963</v>
      </c>
      <c r="W10" s="7">
        <v>132.495</v>
      </c>
      <c r="X10" s="28">
        <v>-91.833100000000002</v>
      </c>
      <c r="Y10" s="74">
        <v>0</v>
      </c>
      <c r="Z10" s="75">
        <v>0</v>
      </c>
      <c r="AA10" s="33">
        <v>0</v>
      </c>
      <c r="AB10" s="33">
        <v>0</v>
      </c>
      <c r="AC10" s="45"/>
      <c r="AD10" s="48">
        <f t="shared" si="10"/>
        <v>1412.8274128960481</v>
      </c>
      <c r="AE10" s="49">
        <f>IF(P10&gt;90,0,AD10*0.7^((1/cosd(P10))^0.678))</f>
        <v>0</v>
      </c>
      <c r="AG10" s="81">
        <f t="shared" si="11"/>
        <v>0</v>
      </c>
      <c r="AH10" s="82">
        <f t="shared" si="12"/>
        <v>0</v>
      </c>
      <c r="AI10" s="81">
        <f t="shared" si="13"/>
        <v>0</v>
      </c>
      <c r="AJ10" s="82">
        <f t="shared" si="14"/>
        <v>0</v>
      </c>
    </row>
    <row r="11" spans="3:41" ht="114" customHeight="1" thickBot="1" x14ac:dyDescent="0.4">
      <c r="C11" s="24" t="s">
        <v>8777</v>
      </c>
      <c r="D11" s="26">
        <v>-45</v>
      </c>
      <c r="E11" s="9"/>
      <c r="I11" s="57" t="s">
        <v>22</v>
      </c>
      <c r="J11" s="58">
        <v>1</v>
      </c>
      <c r="K11" s="58">
        <v>6</v>
      </c>
      <c r="L11" s="58">
        <f t="shared" si="3"/>
        <v>-2.9041689599999998</v>
      </c>
      <c r="M11" s="59">
        <f t="shared" si="4"/>
        <v>4.5522638506666659</v>
      </c>
      <c r="N11" s="59">
        <f t="shared" si="5"/>
        <v>-111.71604224000001</v>
      </c>
      <c r="O11" s="59">
        <f t="shared" si="6"/>
        <v>-23.011636727869245</v>
      </c>
      <c r="P11" s="59">
        <f t="shared" si="7"/>
        <v>120.5283691683738</v>
      </c>
      <c r="Q11" s="60">
        <f t="shared" si="8"/>
        <v>-30.5283691683738</v>
      </c>
      <c r="R11" s="59">
        <f t="shared" si="9"/>
        <v>-83.079477852671033</v>
      </c>
      <c r="S11" s="61">
        <f t="shared" si="0"/>
        <v>0</v>
      </c>
      <c r="U11" s="13">
        <f t="shared" si="1"/>
        <v>120.5283691683738</v>
      </c>
      <c r="V11" s="14">
        <f t="shared" si="2"/>
        <v>-83.079477852671033</v>
      </c>
      <c r="W11" s="7">
        <v>120.604</v>
      </c>
      <c r="X11" s="28">
        <v>-83.090299999999999</v>
      </c>
      <c r="Y11" s="74">
        <v>0</v>
      </c>
      <c r="Z11" s="75">
        <v>0</v>
      </c>
      <c r="AA11" s="33">
        <v>0</v>
      </c>
      <c r="AB11" s="33">
        <v>0</v>
      </c>
      <c r="AC11" s="45"/>
      <c r="AD11" s="48">
        <f t="shared" si="10"/>
        <v>1412.8274128960481</v>
      </c>
      <c r="AE11" s="49">
        <f>IF(P11&gt;90,0,AD11*0.7^((1/cosd(P11))^0.678))</f>
        <v>0</v>
      </c>
      <c r="AG11" s="81">
        <f t="shared" si="11"/>
        <v>0</v>
      </c>
      <c r="AH11" s="82">
        <f t="shared" si="12"/>
        <v>0</v>
      </c>
      <c r="AI11" s="81">
        <f t="shared" si="13"/>
        <v>0</v>
      </c>
      <c r="AJ11" s="82">
        <f t="shared" si="14"/>
        <v>0</v>
      </c>
    </row>
    <row r="12" spans="3:41" ht="28.5" customHeight="1" x14ac:dyDescent="0.35">
      <c r="I12" s="57" t="s">
        <v>23</v>
      </c>
      <c r="J12" s="58">
        <v>1</v>
      </c>
      <c r="K12" s="58">
        <v>7</v>
      </c>
      <c r="L12" s="58">
        <f t="shared" si="3"/>
        <v>-2.9041689599999998</v>
      </c>
      <c r="M12" s="59">
        <f t="shared" si="4"/>
        <v>5.5522638506666659</v>
      </c>
      <c r="N12" s="59">
        <f t="shared" si="5"/>
        <v>-96.716042240000007</v>
      </c>
      <c r="O12" s="59">
        <f t="shared" si="6"/>
        <v>-23.011636727869245</v>
      </c>
      <c r="P12" s="59">
        <f t="shared" si="7"/>
        <v>108.83865616651414</v>
      </c>
      <c r="Q12" s="60">
        <f t="shared" si="8"/>
        <v>-18.838656166514141</v>
      </c>
      <c r="R12" s="59">
        <f t="shared" si="9"/>
        <v>-74.982869603985506</v>
      </c>
      <c r="S12" s="61">
        <f t="shared" si="0"/>
        <v>0</v>
      </c>
      <c r="U12" s="13">
        <f t="shared" si="1"/>
        <v>108.83865616651414</v>
      </c>
      <c r="V12" s="14">
        <f t="shared" si="2"/>
        <v>-74.982869603985506</v>
      </c>
      <c r="W12" s="7">
        <v>108.916</v>
      </c>
      <c r="X12" s="28">
        <v>-75.001999999999995</v>
      </c>
      <c r="Y12" s="74">
        <v>0</v>
      </c>
      <c r="Z12" s="75">
        <v>0</v>
      </c>
      <c r="AA12" s="33">
        <v>0</v>
      </c>
      <c r="AB12" s="33">
        <v>0</v>
      </c>
      <c r="AC12" s="45"/>
      <c r="AD12" s="48">
        <f t="shared" si="10"/>
        <v>1412.8274128960481</v>
      </c>
      <c r="AE12" s="49">
        <f>IF(P12&gt;90,0,AD12*0.7^((1/cosd(P12))^0.678))</f>
        <v>0</v>
      </c>
      <c r="AG12" s="81">
        <f t="shared" si="11"/>
        <v>0</v>
      </c>
      <c r="AH12" s="82">
        <f t="shared" si="12"/>
        <v>0</v>
      </c>
      <c r="AI12" s="81">
        <f t="shared" si="13"/>
        <v>0</v>
      </c>
      <c r="AJ12" s="82">
        <f t="shared" si="14"/>
        <v>0</v>
      </c>
    </row>
    <row r="13" spans="3:41" ht="71" customHeight="1" x14ac:dyDescent="0.35">
      <c r="I13" s="57" t="s">
        <v>24</v>
      </c>
      <c r="J13" s="58">
        <v>1</v>
      </c>
      <c r="K13" s="58">
        <v>8</v>
      </c>
      <c r="L13" s="58">
        <f t="shared" si="3"/>
        <v>-2.9041689599999998</v>
      </c>
      <c r="M13" s="59">
        <f t="shared" si="4"/>
        <v>6.5522638506666659</v>
      </c>
      <c r="N13" s="59">
        <f t="shared" si="5"/>
        <v>-81.716042240000007</v>
      </c>
      <c r="O13" s="59">
        <f t="shared" si="6"/>
        <v>-23.011636727869245</v>
      </c>
      <c r="P13" s="59">
        <f t="shared" si="7"/>
        <v>97.586066938287757</v>
      </c>
      <c r="Q13" s="60">
        <f t="shared" si="8"/>
        <v>-7.5860669382877584</v>
      </c>
      <c r="R13" s="59">
        <f t="shared" si="9"/>
        <v>-66.760583798562834</v>
      </c>
      <c r="S13" s="61">
        <f t="shared" si="0"/>
        <v>0</v>
      </c>
      <c r="U13" s="13">
        <f t="shared" si="1"/>
        <v>97.586066938287757</v>
      </c>
      <c r="V13" s="14">
        <f t="shared" si="2"/>
        <v>-66.760583798562834</v>
      </c>
      <c r="W13" s="7">
        <v>97.6631</v>
      </c>
      <c r="X13" s="28">
        <v>-66.789000000000001</v>
      </c>
      <c r="Y13" s="74">
        <v>0</v>
      </c>
      <c r="Z13" s="75">
        <v>0</v>
      </c>
      <c r="AA13" s="33">
        <v>0</v>
      </c>
      <c r="AB13" s="33">
        <v>0</v>
      </c>
      <c r="AC13" s="45"/>
      <c r="AD13" s="48">
        <f t="shared" si="10"/>
        <v>1412.8274128960481</v>
      </c>
      <c r="AE13" s="49">
        <f>IF(P13&gt;90,0,AD13*0.7^((1/cosd(P13))^0.678))</f>
        <v>0</v>
      </c>
      <c r="AG13" s="81">
        <f t="shared" si="11"/>
        <v>0</v>
      </c>
      <c r="AH13" s="82">
        <f t="shared" si="12"/>
        <v>0</v>
      </c>
      <c r="AI13" s="81">
        <f t="shared" si="13"/>
        <v>0</v>
      </c>
      <c r="AJ13" s="82">
        <f t="shared" si="14"/>
        <v>0</v>
      </c>
    </row>
    <row r="14" spans="3:41" ht="23.5" x14ac:dyDescent="0.35">
      <c r="I14" s="57" t="s">
        <v>25</v>
      </c>
      <c r="J14" s="58">
        <v>1</v>
      </c>
      <c r="K14" s="58">
        <v>9</v>
      </c>
      <c r="L14" s="58">
        <f t="shared" si="3"/>
        <v>-2.9041689599999998</v>
      </c>
      <c r="M14" s="59">
        <f t="shared" si="4"/>
        <v>7.5522638506666659</v>
      </c>
      <c r="N14" s="59">
        <f t="shared" si="5"/>
        <v>-66.716042240000007</v>
      </c>
      <c r="O14" s="59">
        <f t="shared" si="6"/>
        <v>-23.011636727869245</v>
      </c>
      <c r="P14" s="59">
        <f t="shared" si="7"/>
        <v>87.036877779509467</v>
      </c>
      <c r="Q14" s="60">
        <f t="shared" si="8"/>
        <v>2.9631222204905368</v>
      </c>
      <c r="R14" s="59">
        <f t="shared" si="9"/>
        <v>-57.843257427690304</v>
      </c>
      <c r="S14" s="61">
        <f t="shared" si="0"/>
        <v>0.22792678781104972</v>
      </c>
      <c r="U14" s="13">
        <f t="shared" si="1"/>
        <v>87.036877779509467</v>
      </c>
      <c r="V14" s="14">
        <f t="shared" si="2"/>
        <v>-57.843257427690304</v>
      </c>
      <c r="W14" s="7">
        <v>86.875299999999996</v>
      </c>
      <c r="X14" s="28">
        <v>-57.885000000000005</v>
      </c>
      <c r="Y14" s="74">
        <v>0.97504951934372608</v>
      </c>
      <c r="Z14" s="75">
        <v>0.97563100000000003</v>
      </c>
      <c r="AA14" s="80">
        <v>0.22792678781104972</v>
      </c>
      <c r="AB14" s="80">
        <v>0.28270099999999998</v>
      </c>
      <c r="AC14" s="45"/>
      <c r="AD14" s="48">
        <f t="shared" si="10"/>
        <v>1412.8274128960481</v>
      </c>
      <c r="AE14" s="49">
        <f>IF(P14&gt;90,0,AD14*0.7^((1/cosd(P14))^0.678))</f>
        <v>99.016654257294491</v>
      </c>
      <c r="AG14" s="81">
        <f t="shared" si="11"/>
        <v>96.546141140598905</v>
      </c>
      <c r="AH14" s="82">
        <f t="shared" si="12"/>
        <v>22.568547944662434</v>
      </c>
      <c r="AI14" s="81">
        <f t="shared" si="13"/>
        <v>96.60371740969849</v>
      </c>
      <c r="AJ14" s="82">
        <f t="shared" si="14"/>
        <v>27.992107175191407</v>
      </c>
    </row>
    <row r="15" spans="3:41" ht="23.5" x14ac:dyDescent="0.35">
      <c r="I15" s="57" t="s">
        <v>26</v>
      </c>
      <c r="J15" s="58">
        <v>1</v>
      </c>
      <c r="K15" s="58">
        <v>10</v>
      </c>
      <c r="L15" s="58">
        <f t="shared" si="3"/>
        <v>-2.9041689599999998</v>
      </c>
      <c r="M15" s="59">
        <f t="shared" si="4"/>
        <v>8.5522638506666677</v>
      </c>
      <c r="N15" s="59">
        <f t="shared" si="5"/>
        <v>-51.716042239999986</v>
      </c>
      <c r="O15" s="59">
        <f t="shared" si="6"/>
        <v>-23.011636727869245</v>
      </c>
      <c r="P15" s="59">
        <f t="shared" si="7"/>
        <v>77.543292681558981</v>
      </c>
      <c r="Q15" s="60">
        <f t="shared" si="8"/>
        <v>12.456707318441019</v>
      </c>
      <c r="R15" s="59">
        <f t="shared" si="9"/>
        <v>-47.723390295109162</v>
      </c>
      <c r="S15" s="61">
        <f t="shared" si="0"/>
        <v>0.22063511915500275</v>
      </c>
      <c r="U15" s="13">
        <f t="shared" si="1"/>
        <v>77.543292681558981</v>
      </c>
      <c r="V15" s="14">
        <f t="shared" si="2"/>
        <v>-47.723390295109162</v>
      </c>
      <c r="W15" s="7">
        <v>77.538600000000002</v>
      </c>
      <c r="X15" s="28">
        <v>-47.781000000000006</v>
      </c>
      <c r="Y15" s="74">
        <v>0.99892313915984376</v>
      </c>
      <c r="Z15" s="75">
        <v>0.998919</v>
      </c>
      <c r="AA15" s="80">
        <v>0.22063511915500275</v>
      </c>
      <c r="AB15" s="80">
        <v>0.290493</v>
      </c>
      <c r="AC15" s="45"/>
      <c r="AD15" s="48">
        <f t="shared" si="10"/>
        <v>1412.8274128960481</v>
      </c>
      <c r="AE15" s="49">
        <f>IF(P15&gt;90,0,AD15*0.7^((1/cosd(P15))^0.678))</f>
        <v>515.05929556933233</v>
      </c>
      <c r="AG15" s="81">
        <f t="shared" si="11"/>
        <v>514.50464838357527</v>
      </c>
      <c r="AH15" s="82">
        <f t="shared" si="12"/>
        <v>113.64016904983141</v>
      </c>
      <c r="AI15" s="81">
        <f t="shared" si="13"/>
        <v>514.50251647082189</v>
      </c>
      <c r="AJ15" s="82">
        <f t="shared" si="14"/>
        <v>149.62111994782205</v>
      </c>
    </row>
    <row r="16" spans="3:41" ht="23.5" x14ac:dyDescent="0.35">
      <c r="I16" s="57" t="s">
        <v>27</v>
      </c>
      <c r="J16" s="58">
        <v>1</v>
      </c>
      <c r="K16" s="58">
        <v>11</v>
      </c>
      <c r="L16" s="58">
        <f t="shared" si="3"/>
        <v>-2.9041689599999998</v>
      </c>
      <c r="M16" s="59">
        <f t="shared" si="4"/>
        <v>9.5522638506666677</v>
      </c>
      <c r="N16" s="59">
        <f t="shared" si="5"/>
        <v>-36.716042239999986</v>
      </c>
      <c r="O16" s="59">
        <f t="shared" si="6"/>
        <v>-23.011636727869245</v>
      </c>
      <c r="P16" s="59">
        <f t="shared" si="7"/>
        <v>69.58400087393008</v>
      </c>
      <c r="Q16" s="60">
        <f t="shared" si="8"/>
        <v>20.415999126069924</v>
      </c>
      <c r="R16" s="59">
        <f t="shared" si="9"/>
        <v>-35.955632522712641</v>
      </c>
      <c r="S16" s="61">
        <f t="shared" si="0"/>
        <v>0.37866814180060965</v>
      </c>
      <c r="U16" s="13">
        <f t="shared" si="1"/>
        <v>69.58400087393008</v>
      </c>
      <c r="V16" s="14">
        <f t="shared" si="2"/>
        <v>-35.955632522712641</v>
      </c>
      <c r="W16" s="7">
        <v>69.598299999999995</v>
      </c>
      <c r="X16" s="28">
        <v>-36.032999999999987</v>
      </c>
      <c r="Y16" s="74">
        <v>0.98908818063099757</v>
      </c>
      <c r="Z16" s="75">
        <v>0.98974499999999999</v>
      </c>
      <c r="AA16" s="80">
        <v>0.37866814180060965</v>
      </c>
      <c r="AB16" s="80">
        <v>0.42555900000000002</v>
      </c>
      <c r="AC16" s="45"/>
      <c r="AD16" s="48">
        <f t="shared" si="10"/>
        <v>1412.8274128960481</v>
      </c>
      <c r="AE16" s="49">
        <f>IF(P16&gt;90,0,AD16*0.7^((1/cosd(P16))^0.678))</f>
        <v>681.93610146996866</v>
      </c>
      <c r="AG16" s="81">
        <f t="shared" si="11"/>
        <v>674.4949379095267</v>
      </c>
      <c r="AH16" s="82">
        <f t="shared" si="12"/>
        <v>258.22747637038503</v>
      </c>
      <c r="AI16" s="81">
        <f t="shared" si="13"/>
        <v>674.94284674939411</v>
      </c>
      <c r="AJ16" s="82">
        <f t="shared" si="14"/>
        <v>290.20404540545843</v>
      </c>
    </row>
    <row r="17" spans="9:36" ht="23.5" x14ac:dyDescent="0.35">
      <c r="I17" s="62" t="s">
        <v>28</v>
      </c>
      <c r="J17" s="63">
        <v>1</v>
      </c>
      <c r="K17" s="63">
        <v>12</v>
      </c>
      <c r="L17" s="63">
        <f t="shared" si="3"/>
        <v>-2.9041689599999998</v>
      </c>
      <c r="M17" s="59">
        <f t="shared" si="4"/>
        <v>10.552263850666668</v>
      </c>
      <c r="N17" s="64">
        <f>15*(M17-12)</f>
        <v>-21.716042239999986</v>
      </c>
      <c r="O17" s="64">
        <f t="shared" si="6"/>
        <v>-23.011636727869245</v>
      </c>
      <c r="P17" s="59">
        <f t="shared" si="7"/>
        <v>63.767409343474448</v>
      </c>
      <c r="Q17" s="60">
        <f t="shared" si="8"/>
        <v>26.232590656525559</v>
      </c>
      <c r="R17" s="59">
        <f t="shared" si="9"/>
        <v>-22.313042077939127</v>
      </c>
      <c r="S17" s="61">
        <f t="shared" si="0"/>
        <v>0.56131538484964838</v>
      </c>
      <c r="U17" s="13">
        <f t="shared" si="1"/>
        <v>63.767409343474448</v>
      </c>
      <c r="V17" s="14">
        <f t="shared" si="2"/>
        <v>-22.313042077939127</v>
      </c>
      <c r="W17" s="7">
        <v>63.775700000000001</v>
      </c>
      <c r="X17" s="28">
        <v>-22.411000000000001</v>
      </c>
      <c r="Y17" s="74">
        <v>0.9382448080027268</v>
      </c>
      <c r="Z17" s="75">
        <v>0.94088000000000005</v>
      </c>
      <c r="AA17" s="80">
        <v>0.56131538484964838</v>
      </c>
      <c r="AB17" s="80">
        <v>0.58058399999999999</v>
      </c>
      <c r="AC17" s="45"/>
      <c r="AD17" s="48">
        <f t="shared" si="10"/>
        <v>1412.8274128960481</v>
      </c>
      <c r="AE17" s="49">
        <f>IF(P17&gt;90,0,AD17*0.7^((1/cosd(P17))^0.678))</f>
        <v>759.72548040792583</v>
      </c>
      <c r="AG17" s="81">
        <f t="shared" si="11"/>
        <v>712.80848750011376</v>
      </c>
      <c r="AH17" s="82">
        <f t="shared" si="12"/>
        <v>426.44560041525887</v>
      </c>
      <c r="AI17" s="81">
        <f t="shared" si="13"/>
        <v>714.81051000620926</v>
      </c>
      <c r="AJ17" s="82">
        <f t="shared" si="14"/>
        <v>441.08445831715522</v>
      </c>
    </row>
    <row r="18" spans="9:36" ht="23.5" x14ac:dyDescent="0.35">
      <c r="I18" s="57" t="s">
        <v>29</v>
      </c>
      <c r="J18" s="58">
        <v>1</v>
      </c>
      <c r="K18" s="58">
        <v>13</v>
      </c>
      <c r="L18" s="58">
        <f t="shared" si="3"/>
        <v>-2.9041689599999998</v>
      </c>
      <c r="M18" s="59">
        <f t="shared" si="4"/>
        <v>11.552263850666668</v>
      </c>
      <c r="N18" s="59">
        <f t="shared" si="5"/>
        <v>-6.7160422399999842</v>
      </c>
      <c r="O18" s="59">
        <f t="shared" si="6"/>
        <v>-23.011636727869245</v>
      </c>
      <c r="P18" s="59">
        <f t="shared" si="7"/>
        <v>60.731769661438236</v>
      </c>
      <c r="Q18" s="60">
        <f t="shared" si="8"/>
        <v>29.268230338561768</v>
      </c>
      <c r="R18" s="59">
        <f t="shared" si="9"/>
        <v>-7.0880923455142062</v>
      </c>
      <c r="S18" s="61">
        <f t="shared" si="0"/>
        <v>0.72548439366748363</v>
      </c>
      <c r="U18" s="13">
        <f t="shared" si="1"/>
        <v>60.731769661438236</v>
      </c>
      <c r="V18" s="14">
        <f t="shared" si="2"/>
        <v>-7.0880923455142062</v>
      </c>
      <c r="W18" s="7">
        <v>60.720599999999997</v>
      </c>
      <c r="X18" s="28">
        <v>-7.2019999999999982</v>
      </c>
      <c r="Y18" s="74">
        <v>0.8442123297064118</v>
      </c>
      <c r="Z18" s="75">
        <v>0.84616400000000003</v>
      </c>
      <c r="AA18" s="33">
        <v>0.72548439366748363</v>
      </c>
      <c r="AB18" s="33">
        <v>0.72619500000000003</v>
      </c>
      <c r="AC18" s="45"/>
      <c r="AD18" s="48">
        <f t="shared" si="10"/>
        <v>1412.8274128960481</v>
      </c>
      <c r="AE18" s="49">
        <f>IF(P18&gt;90,0,AD18*0.7^((1/cosd(P18))^0.678))</f>
        <v>791.51069172762163</v>
      </c>
      <c r="AG18" s="81">
        <f t="shared" si="11"/>
        <v>668.20308505090895</v>
      </c>
      <c r="AH18" s="82">
        <f t="shared" si="12"/>
        <v>574.22865426934413</v>
      </c>
      <c r="AI18" s="81">
        <f t="shared" si="13"/>
        <v>669.74785295501124</v>
      </c>
      <c r="AJ18" s="82">
        <f t="shared" si="14"/>
        <v>574.79110677914025</v>
      </c>
    </row>
    <row r="19" spans="9:36" ht="23.5" x14ac:dyDescent="0.35">
      <c r="I19" s="57" t="s">
        <v>30</v>
      </c>
      <c r="J19" s="58">
        <v>1</v>
      </c>
      <c r="K19" s="58">
        <v>14</v>
      </c>
      <c r="L19" s="58">
        <f t="shared" si="3"/>
        <v>-2.9041689599999998</v>
      </c>
      <c r="M19" s="59">
        <f t="shared" si="4"/>
        <v>12.552263850666668</v>
      </c>
      <c r="N19" s="59">
        <f t="shared" si="5"/>
        <v>8.2839577600000158</v>
      </c>
      <c r="O19" s="59">
        <f t="shared" si="6"/>
        <v>-23.011636727869245</v>
      </c>
      <c r="P19" s="59">
        <f t="shared" si="7"/>
        <v>60.903185619277302</v>
      </c>
      <c r="Q19" s="60">
        <f t="shared" si="8"/>
        <v>29.096814380722694</v>
      </c>
      <c r="R19" s="59">
        <f t="shared" si="9"/>
        <v>8.7293550882796147</v>
      </c>
      <c r="S19" s="61">
        <f t="shared" si="0"/>
        <v>0.85602174861983882</v>
      </c>
      <c r="U19" s="13">
        <f t="shared" si="1"/>
        <v>60.903185619277302</v>
      </c>
      <c r="V19" s="14">
        <f t="shared" si="2"/>
        <v>8.7293550882796147</v>
      </c>
      <c r="W19" s="7">
        <v>60.863999999999997</v>
      </c>
      <c r="X19" s="28">
        <v>8.6090000000000089</v>
      </c>
      <c r="Y19" s="74">
        <v>0.70971939252317073</v>
      </c>
      <c r="Z19" s="75">
        <v>0.70208599999999999</v>
      </c>
      <c r="AA19" s="33">
        <v>0.85602174861983882</v>
      </c>
      <c r="AB19" s="33">
        <v>0.85120600000000002</v>
      </c>
      <c r="AC19" s="45"/>
      <c r="AD19" s="48">
        <f t="shared" si="10"/>
        <v>1412.8274128960481</v>
      </c>
      <c r="AE19" s="49">
        <f>IF(P19&gt;90,0,AD19*0.7^((1/cosd(P19))^0.678))</f>
        <v>789.84374585312401</v>
      </c>
      <c r="AG19" s="81">
        <f t="shared" si="11"/>
        <v>560.56742349510478</v>
      </c>
      <c r="AH19" s="82">
        <f t="shared" si="12"/>
        <v>676.12342446163473</v>
      </c>
      <c r="AI19" s="81">
        <f t="shared" si="13"/>
        <v>554.53823615103636</v>
      </c>
      <c r="AJ19" s="82">
        <f t="shared" si="14"/>
        <v>672.31973553265425</v>
      </c>
    </row>
    <row r="20" spans="9:36" ht="23.5" x14ac:dyDescent="0.35">
      <c r="I20" s="57" t="s">
        <v>31</v>
      </c>
      <c r="J20" s="58">
        <v>1</v>
      </c>
      <c r="K20" s="58">
        <v>15</v>
      </c>
      <c r="L20" s="58">
        <f t="shared" si="3"/>
        <v>-2.9041689599999998</v>
      </c>
      <c r="M20" s="59">
        <f t="shared" si="4"/>
        <v>13.552263850666668</v>
      </c>
      <c r="N20" s="59">
        <f t="shared" si="5"/>
        <v>23.283957760000014</v>
      </c>
      <c r="O20" s="59">
        <f t="shared" si="6"/>
        <v>-23.011636727869245</v>
      </c>
      <c r="P20" s="59">
        <f t="shared" si="7"/>
        <v>64.255545835095859</v>
      </c>
      <c r="Q20" s="60">
        <f t="shared" si="8"/>
        <v>25.744454164904148</v>
      </c>
      <c r="R20" s="59">
        <f t="shared" si="9"/>
        <v>23.823913898104163</v>
      </c>
      <c r="S20" s="61">
        <f t="shared" si="0"/>
        <v>0.94558358727830527</v>
      </c>
      <c r="U20" s="13">
        <f t="shared" si="1"/>
        <v>64.255545835095859</v>
      </c>
      <c r="V20" s="14">
        <f t="shared" si="2"/>
        <v>23.823913898104163</v>
      </c>
      <c r="W20" s="7">
        <v>64.183999999999997</v>
      </c>
      <c r="X20" s="28">
        <v>23.709000000000003</v>
      </c>
      <c r="Y20" s="74">
        <v>0.54271411989018647</v>
      </c>
      <c r="Z20" s="75">
        <v>0.51428700000000005</v>
      </c>
      <c r="AA20" s="33">
        <v>0.94558358727830527</v>
      </c>
      <c r="AB20" s="33">
        <v>0.94249499999999997</v>
      </c>
      <c r="AC20" s="45"/>
      <c r="AD20" s="48">
        <f t="shared" si="10"/>
        <v>1412.8274128960481</v>
      </c>
      <c r="AE20" s="49">
        <f>IF(P20&gt;90,0,AD20*0.7^((1/cosd(P20))^0.678))</f>
        <v>754.12798015827786</v>
      </c>
      <c r="AG20" s="81">
        <f t="shared" si="11"/>
        <v>409.27590303616375</v>
      </c>
      <c r="AH20" s="82">
        <f t="shared" si="12"/>
        <v>713.09104074500704</v>
      </c>
      <c r="AI20" s="81">
        <f t="shared" si="13"/>
        <v>387.83821653166029</v>
      </c>
      <c r="AJ20" s="82">
        <f t="shared" si="14"/>
        <v>710.76185065927609</v>
      </c>
    </row>
    <row r="21" spans="9:36" ht="23.5" x14ac:dyDescent="0.35">
      <c r="I21" s="57" t="s">
        <v>32</v>
      </c>
      <c r="J21" s="58">
        <v>1</v>
      </c>
      <c r="K21" s="58">
        <v>16</v>
      </c>
      <c r="L21" s="58">
        <f t="shared" si="3"/>
        <v>-2.9041689599999998</v>
      </c>
      <c r="M21" s="59">
        <f t="shared" si="4"/>
        <v>14.552263850666668</v>
      </c>
      <c r="N21" s="59">
        <f t="shared" si="5"/>
        <v>38.283957760000014</v>
      </c>
      <c r="O21" s="59">
        <f t="shared" si="6"/>
        <v>-23.011636727869245</v>
      </c>
      <c r="P21" s="59">
        <f t="shared" si="7"/>
        <v>70.32700320355643</v>
      </c>
      <c r="Q21" s="60">
        <f t="shared" si="8"/>
        <v>19.67299679644357</v>
      </c>
      <c r="R21" s="59">
        <f t="shared" si="9"/>
        <v>37.272598159766794</v>
      </c>
      <c r="S21" s="61">
        <f t="shared" si="0"/>
        <v>0.99195237162967154</v>
      </c>
      <c r="U21" s="13">
        <f t="shared" si="1"/>
        <v>70.32700320355643</v>
      </c>
      <c r="V21" s="14">
        <f t="shared" si="2"/>
        <v>37.272598159766794</v>
      </c>
      <c r="W21" s="7">
        <v>70.219399999999993</v>
      </c>
      <c r="X21" s="28">
        <v>37.169999999999987</v>
      </c>
      <c r="Y21" s="78">
        <v>0.35967309067471398</v>
      </c>
      <c r="Z21" s="79">
        <v>0.30247800000000002</v>
      </c>
      <c r="AA21" s="33">
        <v>0.99195237162967154</v>
      </c>
      <c r="AB21" s="33">
        <v>0.99137200000000003</v>
      </c>
      <c r="AC21" s="45"/>
      <c r="AD21" s="48">
        <f t="shared" si="10"/>
        <v>1412.8274128960481</v>
      </c>
      <c r="AE21" s="49">
        <f>IF(P21&gt;90,0,AD21*0.7^((1/cosd(P21))^0.678))</f>
        <v>669.92599404981729</v>
      </c>
      <c r="AG21" s="81">
        <f t="shared" si="11"/>
        <v>240.95435280322783</v>
      </c>
      <c r="AH21" s="82">
        <f t="shared" si="12"/>
        <v>664.53467861408149</v>
      </c>
      <c r="AI21" s="81">
        <f t="shared" si="13"/>
        <v>202.63787482820064</v>
      </c>
      <c r="AJ21" s="82">
        <f t="shared" si="14"/>
        <v>664.14587257315554</v>
      </c>
    </row>
    <row r="22" spans="9:36" ht="23.5" x14ac:dyDescent="0.35">
      <c r="I22" s="57" t="s">
        <v>33</v>
      </c>
      <c r="J22" s="58">
        <v>1</v>
      </c>
      <c r="K22" s="58">
        <v>17</v>
      </c>
      <c r="L22" s="58">
        <f t="shared" si="3"/>
        <v>-2.9041689599999998</v>
      </c>
      <c r="M22" s="59">
        <f t="shared" si="4"/>
        <v>15.552263850666668</v>
      </c>
      <c r="N22" s="59">
        <f t="shared" si="5"/>
        <v>53.283957760000014</v>
      </c>
      <c r="O22" s="59">
        <f t="shared" si="6"/>
        <v>-23.011636727869245</v>
      </c>
      <c r="P22" s="59">
        <f t="shared" si="7"/>
        <v>78.473236317252073</v>
      </c>
      <c r="Q22" s="60">
        <f t="shared" si="8"/>
        <v>11.52676368274793</v>
      </c>
      <c r="R22" s="59">
        <f t="shared" si="9"/>
        <v>48.851594228656346</v>
      </c>
      <c r="S22" s="61">
        <f t="shared" si="0"/>
        <v>0.99783166997615602</v>
      </c>
      <c r="U22" s="13">
        <f t="shared" si="1"/>
        <v>78.473236317252073</v>
      </c>
      <c r="V22" s="14">
        <f t="shared" si="2"/>
        <v>48.851594228656346</v>
      </c>
      <c r="W22" s="7">
        <v>78.313800000000001</v>
      </c>
      <c r="X22" s="28">
        <v>48.763000000000005</v>
      </c>
      <c r="Y22" s="78">
        <v>0.21038595157592413</v>
      </c>
      <c r="Z22" s="79">
        <v>0.18187500000000001</v>
      </c>
      <c r="AA22" s="33">
        <v>0.99783166997615602</v>
      </c>
      <c r="AB22" s="33">
        <v>0.99790699999999999</v>
      </c>
      <c r="AC22" s="45"/>
      <c r="AD22" s="48">
        <f t="shared" si="10"/>
        <v>1412.8274128960481</v>
      </c>
      <c r="AE22" s="49">
        <f>IF(P22&gt;90,0,AD22*0.7^((1/cosd(P22))^0.678))</f>
        <v>488.13809673819168</v>
      </c>
      <c r="AG22" s="81">
        <f t="shared" si="11"/>
        <v>102.69739798272497</v>
      </c>
      <c r="AH22" s="82">
        <f t="shared" si="12"/>
        <v>487.07965224725223</v>
      </c>
      <c r="AI22" s="81">
        <f t="shared" si="13"/>
        <v>88.780116344258616</v>
      </c>
      <c r="AJ22" s="82">
        <f t="shared" si="14"/>
        <v>487.11642370171865</v>
      </c>
    </row>
    <row r="23" spans="9:36" ht="23.5" x14ac:dyDescent="0.35">
      <c r="I23" s="57" t="s">
        <v>34</v>
      </c>
      <c r="J23" s="58">
        <v>1</v>
      </c>
      <c r="K23" s="58">
        <v>18</v>
      </c>
      <c r="L23" s="58">
        <f t="shared" si="3"/>
        <v>-2.9041689599999998</v>
      </c>
      <c r="M23" s="59">
        <f t="shared" si="4"/>
        <v>16.552263850666666</v>
      </c>
      <c r="N23" s="59">
        <f t="shared" si="5"/>
        <v>68.283957759999993</v>
      </c>
      <c r="O23" s="59">
        <f t="shared" si="6"/>
        <v>-23.011636727869245</v>
      </c>
      <c r="P23" s="59">
        <f t="shared" si="7"/>
        <v>88.097146920385896</v>
      </c>
      <c r="Q23" s="60">
        <f t="shared" si="8"/>
        <v>1.9028530796141054</v>
      </c>
      <c r="R23" s="59">
        <f t="shared" si="9"/>
        <v>58.823179687265608</v>
      </c>
      <c r="S23" s="61">
        <f t="shared" si="0"/>
        <v>0.97107010749675315</v>
      </c>
      <c r="U23" s="13">
        <f t="shared" si="1"/>
        <v>88.097146920385896</v>
      </c>
      <c r="V23" s="14">
        <f t="shared" si="2"/>
        <v>58.823179687265608</v>
      </c>
      <c r="W23" s="7">
        <v>87.719800000000006</v>
      </c>
      <c r="X23" s="28">
        <v>58.746000000000009</v>
      </c>
      <c r="Y23" s="78">
        <v>0.24109212928918955</v>
      </c>
      <c r="Z23" s="79">
        <v>0</v>
      </c>
      <c r="AA23" s="33">
        <v>0.97107010749675315</v>
      </c>
      <c r="AB23" s="33">
        <v>0</v>
      </c>
      <c r="AC23" s="45"/>
      <c r="AD23" s="48">
        <f t="shared" si="10"/>
        <v>1412.8274128960481</v>
      </c>
      <c r="AE23" s="49">
        <f>IF(P23&gt;90,0,AD23*0.7^((1/cosd(P23))^0.678))</f>
        <v>39.055319772804467</v>
      </c>
      <c r="AG23" s="81">
        <f t="shared" si="11"/>
        <v>9.4159302040956163</v>
      </c>
      <c r="AH23" s="82">
        <f t="shared" si="12"/>
        <v>37.925453570097304</v>
      </c>
      <c r="AI23" s="81">
        <f t="shared" si="13"/>
        <v>0</v>
      </c>
      <c r="AJ23" s="82">
        <f t="shared" si="14"/>
        <v>0</v>
      </c>
    </row>
    <row r="24" spans="9:36" ht="23.5" x14ac:dyDescent="0.35">
      <c r="I24" s="57" t="s">
        <v>35</v>
      </c>
      <c r="J24" s="58">
        <v>1</v>
      </c>
      <c r="K24" s="58">
        <v>19</v>
      </c>
      <c r="L24" s="58">
        <f t="shared" si="3"/>
        <v>-2.9041689599999998</v>
      </c>
      <c r="M24" s="59">
        <f t="shared" si="4"/>
        <v>17.552263850666666</v>
      </c>
      <c r="N24" s="59">
        <f t="shared" si="5"/>
        <v>83.283957759999993</v>
      </c>
      <c r="O24" s="59">
        <f t="shared" si="6"/>
        <v>-23.011636727869245</v>
      </c>
      <c r="P24" s="59">
        <f t="shared" si="7"/>
        <v>98.734480837636951</v>
      </c>
      <c r="Q24" s="60">
        <f t="shared" si="8"/>
        <v>-8.7344808376369514</v>
      </c>
      <c r="R24" s="59">
        <f t="shared" si="9"/>
        <v>67.643498971925723</v>
      </c>
      <c r="S24" s="61">
        <f t="shared" si="0"/>
        <v>0</v>
      </c>
      <c r="U24" s="13">
        <f t="shared" si="1"/>
        <v>98.734480837636951</v>
      </c>
      <c r="V24" s="14">
        <f t="shared" si="2"/>
        <v>67.643498971925723</v>
      </c>
      <c r="W24" s="7">
        <v>98.624399999999994</v>
      </c>
      <c r="X24" s="28">
        <v>67.574999999999989</v>
      </c>
      <c r="Y24" s="74">
        <v>0</v>
      </c>
      <c r="Z24" s="75">
        <v>0</v>
      </c>
      <c r="AA24" s="33">
        <v>0</v>
      </c>
      <c r="AB24" s="33">
        <v>0</v>
      </c>
      <c r="AC24" s="45"/>
      <c r="AD24" s="48">
        <f t="shared" si="10"/>
        <v>1412.8274128960481</v>
      </c>
      <c r="AE24" s="49">
        <f>IF(P24&gt;90,0,AD24*0.7^((1/cosd(P24))^0.678))</f>
        <v>0</v>
      </c>
      <c r="AG24" s="81">
        <f t="shared" si="11"/>
        <v>0</v>
      </c>
      <c r="AH24" s="82">
        <f t="shared" si="12"/>
        <v>0</v>
      </c>
      <c r="AI24" s="81">
        <f t="shared" si="13"/>
        <v>0</v>
      </c>
      <c r="AJ24" s="82">
        <f t="shared" si="14"/>
        <v>0</v>
      </c>
    </row>
    <row r="25" spans="9:36" ht="23.5" x14ac:dyDescent="0.35">
      <c r="I25" s="57" t="s">
        <v>36</v>
      </c>
      <c r="J25" s="58">
        <v>1</v>
      </c>
      <c r="K25" s="58">
        <v>20</v>
      </c>
      <c r="L25" s="58">
        <f t="shared" si="3"/>
        <v>-2.9041689599999998</v>
      </c>
      <c r="M25" s="59">
        <f t="shared" si="4"/>
        <v>18.552263850666666</v>
      </c>
      <c r="N25" s="59">
        <f t="shared" si="5"/>
        <v>98.283957759999993</v>
      </c>
      <c r="O25" s="59">
        <f t="shared" si="6"/>
        <v>-23.011636727869245</v>
      </c>
      <c r="P25" s="59">
        <f t="shared" si="7"/>
        <v>110.04418040567761</v>
      </c>
      <c r="Q25" s="60">
        <f t="shared" si="8"/>
        <v>-20.044180405677611</v>
      </c>
      <c r="R25" s="59">
        <f t="shared" si="9"/>
        <v>75.824190106526558</v>
      </c>
      <c r="S25" s="61">
        <f t="shared" si="0"/>
        <v>0</v>
      </c>
      <c r="U25" s="13">
        <f t="shared" si="1"/>
        <v>110.04418040567761</v>
      </c>
      <c r="V25" s="14">
        <f t="shared" si="2"/>
        <v>75.824190106526558</v>
      </c>
      <c r="W25" s="7">
        <v>109.92400000000001</v>
      </c>
      <c r="X25" s="28">
        <v>75.760999999999996</v>
      </c>
      <c r="Y25" s="74">
        <v>0</v>
      </c>
      <c r="Z25" s="75">
        <v>0</v>
      </c>
      <c r="AA25" s="33">
        <v>0</v>
      </c>
      <c r="AB25" s="33">
        <v>0</v>
      </c>
      <c r="AC25" s="45"/>
      <c r="AD25" s="48">
        <f t="shared" si="10"/>
        <v>1412.8274128960481</v>
      </c>
      <c r="AE25" s="49">
        <f>IF(P25&gt;90,0,AD25*0.7^((1/cosd(P25))^0.678))</f>
        <v>0</v>
      </c>
      <c r="AG25" s="81">
        <f t="shared" si="11"/>
        <v>0</v>
      </c>
      <c r="AH25" s="82">
        <f t="shared" si="12"/>
        <v>0</v>
      </c>
      <c r="AI25" s="81">
        <f t="shared" si="13"/>
        <v>0</v>
      </c>
      <c r="AJ25" s="82">
        <f t="shared" si="14"/>
        <v>0</v>
      </c>
    </row>
    <row r="26" spans="9:36" ht="23.5" x14ac:dyDescent="0.35">
      <c r="I26" s="57" t="s">
        <v>37</v>
      </c>
      <c r="J26" s="58">
        <v>1</v>
      </c>
      <c r="K26" s="58">
        <v>21</v>
      </c>
      <c r="L26" s="58">
        <f t="shared" si="3"/>
        <v>-2.9041689599999998</v>
      </c>
      <c r="M26" s="59">
        <f t="shared" si="4"/>
        <v>19.552263850666666</v>
      </c>
      <c r="N26" s="59">
        <f t="shared" si="5"/>
        <v>113.28395775999999</v>
      </c>
      <c r="O26" s="59">
        <f t="shared" si="6"/>
        <v>-23.011636727869245</v>
      </c>
      <c r="P26" s="59">
        <f t="shared" si="7"/>
        <v>121.76612129012031</v>
      </c>
      <c r="Q26" s="60">
        <f t="shared" si="8"/>
        <v>-31.766121290120306</v>
      </c>
      <c r="R26" s="59">
        <f t="shared" si="9"/>
        <v>83.946550960855362</v>
      </c>
      <c r="S26" s="61">
        <f t="shared" si="0"/>
        <v>0</v>
      </c>
      <c r="U26" s="13">
        <f t="shared" si="1"/>
        <v>121.76612129012031</v>
      </c>
      <c r="V26" s="14">
        <f t="shared" si="2"/>
        <v>83.946550960855362</v>
      </c>
      <c r="W26" s="7">
        <v>121.63800000000001</v>
      </c>
      <c r="X26" s="28">
        <v>83.882999999999981</v>
      </c>
      <c r="Y26" s="74">
        <v>0</v>
      </c>
      <c r="Z26" s="75">
        <v>0</v>
      </c>
      <c r="AA26" s="33">
        <v>0</v>
      </c>
      <c r="AB26" s="33">
        <v>0</v>
      </c>
      <c r="AC26" s="45"/>
      <c r="AD26" s="48">
        <f t="shared" si="10"/>
        <v>1412.8274128960481</v>
      </c>
      <c r="AE26" s="49">
        <f>IF(P26&gt;90,0,AD26*0.7^((1/cosd(P26))^0.678))</f>
        <v>0</v>
      </c>
      <c r="AG26" s="81">
        <f t="shared" si="11"/>
        <v>0</v>
      </c>
      <c r="AH26" s="82">
        <f t="shared" si="12"/>
        <v>0</v>
      </c>
      <c r="AI26" s="81">
        <f t="shared" si="13"/>
        <v>0</v>
      </c>
      <c r="AJ26" s="82">
        <f t="shared" si="14"/>
        <v>0</v>
      </c>
    </row>
    <row r="27" spans="9:36" ht="23.5" x14ac:dyDescent="0.35">
      <c r="I27" s="57" t="s">
        <v>38</v>
      </c>
      <c r="J27" s="58">
        <v>1</v>
      </c>
      <c r="K27" s="58">
        <v>22</v>
      </c>
      <c r="L27" s="58">
        <f t="shared" si="3"/>
        <v>-2.9041689599999998</v>
      </c>
      <c r="M27" s="59">
        <f t="shared" si="4"/>
        <v>20.552263850666666</v>
      </c>
      <c r="N27" s="59">
        <f t="shared" si="5"/>
        <v>128.28395775999999</v>
      </c>
      <c r="O27" s="59">
        <f t="shared" si="6"/>
        <v>-23.011636727869245</v>
      </c>
      <c r="P27" s="59">
        <f t="shared" si="7"/>
        <v>133.6666786581653</v>
      </c>
      <c r="Q27" s="60">
        <f t="shared" si="8"/>
        <v>-43.666678658165296</v>
      </c>
      <c r="R27" s="59">
        <f t="shared" si="9"/>
        <v>92.827999931312021</v>
      </c>
      <c r="S27" s="61">
        <f t="shared" si="0"/>
        <v>0</v>
      </c>
      <c r="U27" s="13">
        <f t="shared" si="1"/>
        <v>133.6666786581653</v>
      </c>
      <c r="V27" s="14">
        <f t="shared" si="2"/>
        <v>92.827999931312021</v>
      </c>
      <c r="W27" s="7">
        <v>133.53299999999999</v>
      </c>
      <c r="X27" s="28">
        <v>92.755999999999972</v>
      </c>
      <c r="Y27" s="74">
        <v>0</v>
      </c>
      <c r="Z27" s="75">
        <v>0</v>
      </c>
      <c r="AA27" s="33">
        <v>0</v>
      </c>
      <c r="AB27" s="33">
        <v>0</v>
      </c>
      <c r="AC27" s="45"/>
      <c r="AD27" s="48">
        <f t="shared" si="10"/>
        <v>1412.8274128960481</v>
      </c>
      <c r="AE27" s="49">
        <f>IF(P27&gt;90,0,AD27*0.7^((1/cosd(P27))^0.678))</f>
        <v>0</v>
      </c>
      <c r="AG27" s="81">
        <f t="shared" si="11"/>
        <v>0</v>
      </c>
      <c r="AH27" s="82">
        <f t="shared" si="12"/>
        <v>0</v>
      </c>
      <c r="AI27" s="81">
        <f t="shared" si="13"/>
        <v>0</v>
      </c>
      <c r="AJ27" s="82">
        <f t="shared" si="14"/>
        <v>0</v>
      </c>
    </row>
    <row r="28" spans="9:36" ht="23.5" x14ac:dyDescent="0.35">
      <c r="I28" s="57" t="s">
        <v>39</v>
      </c>
      <c r="J28" s="58">
        <v>1</v>
      </c>
      <c r="K28" s="58">
        <v>23</v>
      </c>
      <c r="L28" s="58">
        <f t="shared" si="3"/>
        <v>-2.9041689599999998</v>
      </c>
      <c r="M28" s="59">
        <f t="shared" si="4"/>
        <v>21.552263850666666</v>
      </c>
      <c r="N28" s="59">
        <f t="shared" si="5"/>
        <v>143.28395775999999</v>
      </c>
      <c r="O28" s="59">
        <f t="shared" si="6"/>
        <v>-23.011636727869245</v>
      </c>
      <c r="P28" s="59">
        <f t="shared" si="7"/>
        <v>145.44617554798501</v>
      </c>
      <c r="Q28" s="60">
        <f t="shared" si="8"/>
        <v>-55.446175547985007</v>
      </c>
      <c r="R28" s="59">
        <f t="shared" si="9"/>
        <v>104.02356978188409</v>
      </c>
      <c r="S28" s="61">
        <f t="shared" si="0"/>
        <v>0</v>
      </c>
      <c r="U28" s="13">
        <f t="shared" si="1"/>
        <v>145.44617554798501</v>
      </c>
      <c r="V28" s="14">
        <f t="shared" si="2"/>
        <v>104.02356978188409</v>
      </c>
      <c r="W28" s="7">
        <v>145.309</v>
      </c>
      <c r="X28" s="28">
        <v>103.92200000000003</v>
      </c>
      <c r="Y28" s="74">
        <v>0</v>
      </c>
      <c r="Z28" s="75">
        <v>0</v>
      </c>
      <c r="AA28" s="33">
        <v>0</v>
      </c>
      <c r="AB28" s="33">
        <v>0</v>
      </c>
      <c r="AC28" s="45"/>
      <c r="AD28" s="48">
        <f t="shared" si="10"/>
        <v>1412.8274128960481</v>
      </c>
      <c r="AE28" s="49">
        <f>IF(P28&gt;90,0,AD28*0.7^((1/cosd(P28))^0.678))</f>
        <v>0</v>
      </c>
      <c r="AG28" s="81">
        <f t="shared" si="11"/>
        <v>0</v>
      </c>
      <c r="AH28" s="82">
        <f t="shared" si="12"/>
        <v>0</v>
      </c>
      <c r="AI28" s="81">
        <f t="shared" si="13"/>
        <v>0</v>
      </c>
      <c r="AJ28" s="82">
        <f t="shared" si="14"/>
        <v>0</v>
      </c>
    </row>
    <row r="29" spans="9:36" ht="23.5" x14ac:dyDescent="0.35">
      <c r="I29" s="57" t="s">
        <v>40</v>
      </c>
      <c r="J29" s="58">
        <f>1+J5</f>
        <v>2</v>
      </c>
      <c r="K29" s="58">
        <f>0+K5</f>
        <v>0</v>
      </c>
      <c r="L29" s="58">
        <f t="shared" si="3"/>
        <v>-3.3533845316921496</v>
      </c>
      <c r="M29" s="59">
        <f t="shared" si="4"/>
        <v>-1.4552230755282027</v>
      </c>
      <c r="N29" s="59">
        <f t="shared" si="5"/>
        <v>-201.82834613292303</v>
      </c>
      <c r="O29" s="59">
        <f t="shared" si="6"/>
        <v>-22.930543608307655</v>
      </c>
      <c r="P29" s="59">
        <f t="shared" si="7"/>
        <v>156.32823534188162</v>
      </c>
      <c r="Q29" s="60">
        <f t="shared" si="8"/>
        <v>-66.328235341881623</v>
      </c>
      <c r="R29" s="59">
        <f t="shared" si="9"/>
        <v>-121.46925345727239</v>
      </c>
      <c r="S29" s="61">
        <f t="shared" si="0"/>
        <v>0</v>
      </c>
      <c r="U29" s="13">
        <f t="shared" si="1"/>
        <v>156.32823534188162</v>
      </c>
      <c r="V29" s="14">
        <f t="shared" si="2"/>
        <v>-121.46925345727239</v>
      </c>
      <c r="W29" s="7">
        <v>156.328</v>
      </c>
      <c r="X29" s="28">
        <v>121.29500000000002</v>
      </c>
      <c r="Y29" s="74">
        <v>0</v>
      </c>
      <c r="Z29" s="75">
        <v>0</v>
      </c>
      <c r="AA29" s="33">
        <v>0</v>
      </c>
      <c r="AB29" s="33">
        <v>0</v>
      </c>
      <c r="AC29" s="45"/>
      <c r="AD29" s="48">
        <f t="shared" si="10"/>
        <v>1412.8073535657259</v>
      </c>
      <c r="AE29" s="49">
        <f>IF(P29&gt;90,0,AD29*0.7^((1/cosd(P29))^0.678))</f>
        <v>0</v>
      </c>
      <c r="AG29" s="81">
        <f t="shared" si="11"/>
        <v>0</v>
      </c>
      <c r="AH29" s="82">
        <f t="shared" si="12"/>
        <v>0</v>
      </c>
      <c r="AI29" s="81">
        <f t="shared" si="13"/>
        <v>0</v>
      </c>
      <c r="AJ29" s="82">
        <f t="shared" si="14"/>
        <v>0</v>
      </c>
    </row>
    <row r="30" spans="9:36" ht="23.5" x14ac:dyDescent="0.35">
      <c r="I30" s="57" t="s">
        <v>41</v>
      </c>
      <c r="J30" s="58">
        <f>1+J6</f>
        <v>2</v>
      </c>
      <c r="K30" s="58">
        <f t="shared" ref="K30:K93" si="15">0+K6</f>
        <v>1</v>
      </c>
      <c r="L30" s="58">
        <f t="shared" si="3"/>
        <v>-3.3533845316921496</v>
      </c>
      <c r="M30" s="59">
        <f t="shared" si="4"/>
        <v>-0.45522307552820268</v>
      </c>
      <c r="N30" s="59">
        <f t="shared" si="5"/>
        <v>-186.82834613292303</v>
      </c>
      <c r="O30" s="59">
        <f t="shared" si="6"/>
        <v>-22.930543608307655</v>
      </c>
      <c r="P30" s="59">
        <f t="shared" si="7"/>
        <v>164.39396347462483</v>
      </c>
      <c r="Q30" s="60">
        <f t="shared" si="8"/>
        <v>-74.39396347462484</v>
      </c>
      <c r="R30" s="59">
        <f t="shared" si="9"/>
        <v>-155.98157360698499</v>
      </c>
      <c r="S30" s="61">
        <f t="shared" si="0"/>
        <v>0</v>
      </c>
      <c r="U30" s="13">
        <f t="shared" si="1"/>
        <v>164.39396347462483</v>
      </c>
      <c r="V30" s="14">
        <f t="shared" si="2"/>
        <v>-155.98157360698499</v>
      </c>
      <c r="W30" s="7">
        <v>164.42</v>
      </c>
      <c r="X30" s="28">
        <v>155.73700000000002</v>
      </c>
      <c r="Y30" s="74">
        <v>0</v>
      </c>
      <c r="Z30" s="75">
        <v>0</v>
      </c>
      <c r="AA30" s="33">
        <v>0</v>
      </c>
      <c r="AB30" s="33">
        <v>0</v>
      </c>
      <c r="AC30" s="45"/>
      <c r="AD30" s="48">
        <f t="shared" si="10"/>
        <v>1412.8073535657259</v>
      </c>
      <c r="AE30" s="49">
        <f>IF(P30&gt;90,0,AD30*0.7^((1/cosd(P30))^0.678))</f>
        <v>0</v>
      </c>
      <c r="AG30" s="81">
        <f t="shared" si="11"/>
        <v>0</v>
      </c>
      <c r="AH30" s="82">
        <f t="shared" si="12"/>
        <v>0</v>
      </c>
      <c r="AI30" s="81">
        <f t="shared" si="13"/>
        <v>0</v>
      </c>
      <c r="AJ30" s="82">
        <f t="shared" si="14"/>
        <v>0</v>
      </c>
    </row>
    <row r="31" spans="9:36" ht="23.5" x14ac:dyDescent="0.35">
      <c r="I31" s="57" t="s">
        <v>42</v>
      </c>
      <c r="J31" s="58">
        <f t="shared" ref="J31:J94" si="16">1+J7</f>
        <v>2</v>
      </c>
      <c r="K31" s="58">
        <f t="shared" si="15"/>
        <v>2</v>
      </c>
      <c r="L31" s="58">
        <f t="shared" si="3"/>
        <v>-3.3533845316921496</v>
      </c>
      <c r="M31" s="59">
        <f t="shared" si="4"/>
        <v>0.54477692447179726</v>
      </c>
      <c r="N31" s="59">
        <f t="shared" si="5"/>
        <v>-171.82834613292303</v>
      </c>
      <c r="O31" s="59">
        <f t="shared" si="6"/>
        <v>-22.930543608307655</v>
      </c>
      <c r="P31" s="59">
        <f t="shared" si="7"/>
        <v>163.92395592337513</v>
      </c>
      <c r="Q31" s="60">
        <f t="shared" si="8"/>
        <v>-73.923955923375132</v>
      </c>
      <c r="R31" s="59">
        <f t="shared" si="9"/>
        <v>-151.78786616358957</v>
      </c>
      <c r="S31" s="61">
        <f t="shared" si="0"/>
        <v>0</v>
      </c>
      <c r="U31" s="13">
        <f t="shared" si="1"/>
        <v>163.92395592337513</v>
      </c>
      <c r="V31" s="14">
        <f t="shared" si="2"/>
        <v>-151.78786616358957</v>
      </c>
      <c r="W31" s="7">
        <v>163.98699999999999</v>
      </c>
      <c r="X31" s="28">
        <v>-151.91059999999999</v>
      </c>
      <c r="Y31" s="74">
        <v>0</v>
      </c>
      <c r="Z31" s="75">
        <v>0</v>
      </c>
      <c r="AA31" s="33">
        <v>0</v>
      </c>
      <c r="AB31" s="33">
        <v>0</v>
      </c>
      <c r="AC31" s="45"/>
      <c r="AD31" s="48">
        <f t="shared" si="10"/>
        <v>1412.8073535657259</v>
      </c>
      <c r="AE31" s="49">
        <f>IF(P31&gt;90,0,AD31*0.7^((1/cosd(P31))^0.678))</f>
        <v>0</v>
      </c>
      <c r="AG31" s="81">
        <f t="shared" si="11"/>
        <v>0</v>
      </c>
      <c r="AH31" s="82">
        <f t="shared" si="12"/>
        <v>0</v>
      </c>
      <c r="AI31" s="81">
        <f t="shared" si="13"/>
        <v>0</v>
      </c>
      <c r="AJ31" s="82">
        <f t="shared" si="14"/>
        <v>0</v>
      </c>
    </row>
    <row r="32" spans="9:36" ht="23.5" x14ac:dyDescent="0.35">
      <c r="I32" s="57" t="s">
        <v>43</v>
      </c>
      <c r="J32" s="58">
        <f t="shared" si="16"/>
        <v>2</v>
      </c>
      <c r="K32" s="58">
        <f t="shared" si="15"/>
        <v>3</v>
      </c>
      <c r="L32" s="58">
        <f t="shared" si="3"/>
        <v>-3.3533845316921496</v>
      </c>
      <c r="M32" s="59">
        <f t="shared" si="4"/>
        <v>1.5447769244717973</v>
      </c>
      <c r="N32" s="59">
        <f t="shared" si="5"/>
        <v>-156.82834613292303</v>
      </c>
      <c r="O32" s="59">
        <f t="shared" si="6"/>
        <v>-22.930543608307655</v>
      </c>
      <c r="P32" s="59">
        <f t="shared" si="7"/>
        <v>155.40817959414568</v>
      </c>
      <c r="Q32" s="60">
        <f t="shared" si="8"/>
        <v>-65.408179594145693</v>
      </c>
      <c r="R32" s="59">
        <f t="shared" si="9"/>
        <v>-119.44583856467464</v>
      </c>
      <c r="S32" s="61">
        <f t="shared" si="0"/>
        <v>0</v>
      </c>
      <c r="U32" s="13">
        <f t="shared" si="1"/>
        <v>155.40817959414568</v>
      </c>
      <c r="V32" s="14">
        <f t="shared" si="2"/>
        <v>-119.44583856467464</v>
      </c>
      <c r="W32" s="7">
        <v>155.48099999999999</v>
      </c>
      <c r="X32" s="28">
        <v>-119.4699</v>
      </c>
      <c r="Y32" s="74">
        <v>0</v>
      </c>
      <c r="Z32" s="75">
        <v>0</v>
      </c>
      <c r="AA32" s="33">
        <v>0</v>
      </c>
      <c r="AB32" s="33">
        <v>0</v>
      </c>
      <c r="AC32" s="45"/>
      <c r="AD32" s="48">
        <f t="shared" si="10"/>
        <v>1412.8073535657259</v>
      </c>
      <c r="AE32" s="49">
        <f>IF(P32&gt;90,0,AD32*0.7^((1/cosd(P32))^0.678))</f>
        <v>0</v>
      </c>
      <c r="AG32" s="81">
        <f t="shared" si="11"/>
        <v>0</v>
      </c>
      <c r="AH32" s="82">
        <f t="shared" si="12"/>
        <v>0</v>
      </c>
      <c r="AI32" s="81">
        <f t="shared" si="13"/>
        <v>0</v>
      </c>
      <c r="AJ32" s="82">
        <f t="shared" si="14"/>
        <v>0</v>
      </c>
    </row>
    <row r="33" spans="9:36" ht="23.5" x14ac:dyDescent="0.35">
      <c r="I33" s="57" t="s">
        <v>44</v>
      </c>
      <c r="J33" s="58">
        <f t="shared" si="16"/>
        <v>2</v>
      </c>
      <c r="K33" s="58">
        <f t="shared" si="15"/>
        <v>4</v>
      </c>
      <c r="L33" s="58">
        <f t="shared" si="3"/>
        <v>-3.3533845316921496</v>
      </c>
      <c r="M33" s="59">
        <f t="shared" si="4"/>
        <v>2.544776924471797</v>
      </c>
      <c r="N33" s="59">
        <f t="shared" si="5"/>
        <v>-141.82834613292303</v>
      </c>
      <c r="O33" s="59">
        <f t="shared" si="6"/>
        <v>-22.930543608307655</v>
      </c>
      <c r="P33" s="59">
        <f t="shared" si="7"/>
        <v>144.27729110737241</v>
      </c>
      <c r="Q33" s="60">
        <f t="shared" si="8"/>
        <v>-54.27729110737242</v>
      </c>
      <c r="R33" s="59">
        <f t="shared" si="9"/>
        <v>-102.87568484306587</v>
      </c>
      <c r="S33" s="61">
        <f t="shared" si="0"/>
        <v>0</v>
      </c>
      <c r="U33" s="13">
        <f t="shared" si="1"/>
        <v>144.27729110737241</v>
      </c>
      <c r="V33" s="14">
        <f t="shared" si="2"/>
        <v>-102.87568484306587</v>
      </c>
      <c r="W33" s="7">
        <v>144.35300000000001</v>
      </c>
      <c r="X33" s="28">
        <v>-102.88339999999999</v>
      </c>
      <c r="Y33" s="74">
        <v>0</v>
      </c>
      <c r="Z33" s="75">
        <v>0</v>
      </c>
      <c r="AA33" s="33">
        <v>0</v>
      </c>
      <c r="AB33" s="33">
        <v>0</v>
      </c>
      <c r="AC33" s="45"/>
      <c r="AD33" s="48">
        <f t="shared" si="10"/>
        <v>1412.8073535657259</v>
      </c>
      <c r="AE33" s="49">
        <f>IF(P33&gt;90,0,AD33*0.7^((1/cosd(P33))^0.678))</f>
        <v>0</v>
      </c>
      <c r="AG33" s="81">
        <f t="shared" si="11"/>
        <v>0</v>
      </c>
      <c r="AH33" s="82">
        <f t="shared" si="12"/>
        <v>0</v>
      </c>
      <c r="AI33" s="81">
        <f t="shared" si="13"/>
        <v>0</v>
      </c>
      <c r="AJ33" s="82">
        <f t="shared" si="14"/>
        <v>0</v>
      </c>
    </row>
    <row r="34" spans="9:36" ht="23.5" x14ac:dyDescent="0.35">
      <c r="I34" s="57" t="s">
        <v>45</v>
      </c>
      <c r="J34" s="58">
        <f t="shared" si="16"/>
        <v>2</v>
      </c>
      <c r="K34" s="58">
        <f t="shared" si="15"/>
        <v>5</v>
      </c>
      <c r="L34" s="58">
        <f t="shared" si="3"/>
        <v>-3.3533845316921496</v>
      </c>
      <c r="M34" s="59">
        <f t="shared" si="4"/>
        <v>3.544776924471797</v>
      </c>
      <c r="N34" s="59">
        <f t="shared" si="5"/>
        <v>-126.82834613292303</v>
      </c>
      <c r="O34" s="59">
        <f t="shared" si="6"/>
        <v>-22.930543608307655</v>
      </c>
      <c r="P34" s="59">
        <f t="shared" si="7"/>
        <v>132.47011629399492</v>
      </c>
      <c r="Q34" s="60">
        <f t="shared" si="8"/>
        <v>-42.470116293994899</v>
      </c>
      <c r="R34" s="59">
        <f t="shared" si="9"/>
        <v>-91.99429647823672</v>
      </c>
      <c r="S34" s="61">
        <f t="shared" si="0"/>
        <v>0</v>
      </c>
      <c r="U34" s="13">
        <f t="shared" si="1"/>
        <v>132.47011629399492</v>
      </c>
      <c r="V34" s="14">
        <f t="shared" si="2"/>
        <v>-91.99429647823672</v>
      </c>
      <c r="W34" s="7">
        <v>132.548</v>
      </c>
      <c r="X34" s="28">
        <v>-92.003500000000003</v>
      </c>
      <c r="Y34" s="74">
        <v>0</v>
      </c>
      <c r="Z34" s="75">
        <v>0</v>
      </c>
      <c r="AA34" s="33">
        <v>0</v>
      </c>
      <c r="AB34" s="33">
        <v>0</v>
      </c>
      <c r="AC34" s="45"/>
      <c r="AD34" s="48">
        <f t="shared" si="10"/>
        <v>1412.8073535657259</v>
      </c>
      <c r="AE34" s="49">
        <f>IF(P34&gt;90,0,AD34*0.7^((1/cosd(P34))^0.678))</f>
        <v>0</v>
      </c>
      <c r="AG34" s="81">
        <f t="shared" si="11"/>
        <v>0</v>
      </c>
      <c r="AH34" s="82">
        <f t="shared" si="12"/>
        <v>0</v>
      </c>
      <c r="AI34" s="81">
        <f t="shared" si="13"/>
        <v>0</v>
      </c>
      <c r="AJ34" s="82">
        <f t="shared" si="14"/>
        <v>0</v>
      </c>
    </row>
    <row r="35" spans="9:36" ht="23.5" x14ac:dyDescent="0.35">
      <c r="I35" s="57" t="s">
        <v>46</v>
      </c>
      <c r="J35" s="58">
        <f t="shared" si="16"/>
        <v>2</v>
      </c>
      <c r="K35" s="58">
        <f t="shared" si="15"/>
        <v>6</v>
      </c>
      <c r="L35" s="58">
        <f t="shared" si="3"/>
        <v>-3.3533845316921496</v>
      </c>
      <c r="M35" s="59">
        <f t="shared" si="4"/>
        <v>4.5447769244717975</v>
      </c>
      <c r="N35" s="59">
        <f t="shared" si="5"/>
        <v>-111.82834613292303</v>
      </c>
      <c r="O35" s="59">
        <f t="shared" si="6"/>
        <v>-22.930543608307655</v>
      </c>
      <c r="P35" s="59">
        <f t="shared" si="7"/>
        <v>120.57514351172806</v>
      </c>
      <c r="Q35" s="60">
        <f t="shared" si="8"/>
        <v>-30.575143511728047</v>
      </c>
      <c r="R35" s="59">
        <f t="shared" si="9"/>
        <v>-83.222072821107915</v>
      </c>
      <c r="S35" s="61">
        <f t="shared" si="0"/>
        <v>0</v>
      </c>
      <c r="U35" s="13">
        <f t="shared" si="1"/>
        <v>120.57514351172806</v>
      </c>
      <c r="V35" s="14">
        <f t="shared" si="2"/>
        <v>-83.222072821107915</v>
      </c>
      <c r="W35" s="7">
        <v>120.655</v>
      </c>
      <c r="X35" s="28">
        <v>-83.237200000000001</v>
      </c>
      <c r="Y35" s="74">
        <v>0</v>
      </c>
      <c r="Z35" s="75">
        <v>0</v>
      </c>
      <c r="AA35" s="33">
        <v>0</v>
      </c>
      <c r="AB35" s="33">
        <v>0</v>
      </c>
      <c r="AC35" s="45"/>
      <c r="AD35" s="48">
        <f t="shared" si="10"/>
        <v>1412.8073535657259</v>
      </c>
      <c r="AE35" s="49">
        <f>IF(P35&gt;90,0,AD35*0.7^((1/cosd(P35))^0.678))</f>
        <v>0</v>
      </c>
      <c r="AG35" s="81">
        <f t="shared" si="11"/>
        <v>0</v>
      </c>
      <c r="AH35" s="82">
        <f t="shared" si="12"/>
        <v>0</v>
      </c>
      <c r="AI35" s="81">
        <f t="shared" si="13"/>
        <v>0</v>
      </c>
      <c r="AJ35" s="82">
        <f t="shared" si="14"/>
        <v>0</v>
      </c>
    </row>
    <row r="36" spans="9:36" ht="23.5" x14ac:dyDescent="0.35">
      <c r="I36" s="57" t="s">
        <v>47</v>
      </c>
      <c r="J36" s="58">
        <f t="shared" si="16"/>
        <v>2</v>
      </c>
      <c r="K36" s="58">
        <f t="shared" si="15"/>
        <v>7</v>
      </c>
      <c r="L36" s="58">
        <f t="shared" si="3"/>
        <v>-3.3533845316921496</v>
      </c>
      <c r="M36" s="59">
        <f t="shared" si="4"/>
        <v>5.5447769244717975</v>
      </c>
      <c r="N36" s="59">
        <f t="shared" si="5"/>
        <v>-96.828346132923031</v>
      </c>
      <c r="O36" s="59">
        <f t="shared" si="6"/>
        <v>-22.930543608307655</v>
      </c>
      <c r="P36" s="59">
        <f t="shared" si="7"/>
        <v>108.88008655549024</v>
      </c>
      <c r="Q36" s="60">
        <f t="shared" si="8"/>
        <v>-18.880086555490237</v>
      </c>
      <c r="R36" s="59">
        <f t="shared" si="9"/>
        <v>-75.114647135545709</v>
      </c>
      <c r="S36" s="61">
        <f t="shared" si="0"/>
        <v>0</v>
      </c>
      <c r="U36" s="13">
        <f t="shared" si="1"/>
        <v>108.88008655549024</v>
      </c>
      <c r="V36" s="14">
        <f t="shared" si="2"/>
        <v>-75.114647135545709</v>
      </c>
      <c r="W36" s="7">
        <v>108.961</v>
      </c>
      <c r="X36" s="28">
        <v>-75.138000000000005</v>
      </c>
      <c r="Y36" s="74">
        <v>0</v>
      </c>
      <c r="Z36" s="75">
        <v>0</v>
      </c>
      <c r="AA36" s="33">
        <v>0</v>
      </c>
      <c r="AB36" s="33">
        <v>0</v>
      </c>
      <c r="AC36" s="45"/>
      <c r="AD36" s="48">
        <f t="shared" si="10"/>
        <v>1412.8073535657259</v>
      </c>
      <c r="AE36" s="49">
        <f>IF(P36&gt;90,0,AD36*0.7^((1/cosd(P36))^0.678))</f>
        <v>0</v>
      </c>
      <c r="AG36" s="81">
        <f t="shared" si="11"/>
        <v>0</v>
      </c>
      <c r="AH36" s="82">
        <f t="shared" si="12"/>
        <v>0</v>
      </c>
      <c r="AI36" s="81">
        <f t="shared" si="13"/>
        <v>0</v>
      </c>
      <c r="AJ36" s="82">
        <f t="shared" si="14"/>
        <v>0</v>
      </c>
    </row>
    <row r="37" spans="9:36" ht="23.5" x14ac:dyDescent="0.35">
      <c r="I37" s="57" t="s">
        <v>48</v>
      </c>
      <c r="J37" s="58">
        <f t="shared" si="16"/>
        <v>2</v>
      </c>
      <c r="K37" s="58">
        <f t="shared" si="15"/>
        <v>8</v>
      </c>
      <c r="L37" s="58">
        <f t="shared" si="3"/>
        <v>-3.3533845316921496</v>
      </c>
      <c r="M37" s="59">
        <f t="shared" si="4"/>
        <v>6.5447769244717975</v>
      </c>
      <c r="N37" s="59">
        <f t="shared" si="5"/>
        <v>-81.828346132923031</v>
      </c>
      <c r="O37" s="59">
        <f t="shared" si="6"/>
        <v>-22.930543608307655</v>
      </c>
      <c r="P37" s="59">
        <f t="shared" si="7"/>
        <v>97.618724159401665</v>
      </c>
      <c r="Q37" s="60">
        <f t="shared" si="8"/>
        <v>-7.6187241594016708</v>
      </c>
      <c r="R37" s="59">
        <f t="shared" si="9"/>
        <v>-66.888995003813378</v>
      </c>
      <c r="S37" s="61">
        <f t="shared" si="0"/>
        <v>0</v>
      </c>
      <c r="U37" s="13">
        <f t="shared" si="1"/>
        <v>97.618724159401665</v>
      </c>
      <c r="V37" s="14">
        <f t="shared" si="2"/>
        <v>-66.888995003813378</v>
      </c>
      <c r="W37" s="7">
        <v>97.699100000000001</v>
      </c>
      <c r="X37" s="28">
        <v>-66.921999999999997</v>
      </c>
      <c r="Y37" s="74">
        <v>0</v>
      </c>
      <c r="Z37" s="75">
        <v>0</v>
      </c>
      <c r="AA37" s="33">
        <v>0</v>
      </c>
      <c r="AB37" s="33">
        <v>0</v>
      </c>
      <c r="AC37" s="45"/>
      <c r="AD37" s="48">
        <f t="shared" si="10"/>
        <v>1412.8073535657259</v>
      </c>
      <c r="AE37" s="49">
        <f>IF(P37&gt;90,0,AD37*0.7^((1/cosd(P37))^0.678))</f>
        <v>0</v>
      </c>
      <c r="AG37" s="81">
        <f t="shared" si="11"/>
        <v>0</v>
      </c>
      <c r="AH37" s="82">
        <f t="shared" si="12"/>
        <v>0</v>
      </c>
      <c r="AI37" s="81">
        <f t="shared" si="13"/>
        <v>0</v>
      </c>
      <c r="AJ37" s="82">
        <f t="shared" si="14"/>
        <v>0</v>
      </c>
    </row>
    <row r="38" spans="9:36" ht="23.5" x14ac:dyDescent="0.35">
      <c r="I38" s="57" t="s">
        <v>49</v>
      </c>
      <c r="J38" s="58">
        <f t="shared" si="16"/>
        <v>2</v>
      </c>
      <c r="K38" s="58">
        <f t="shared" si="15"/>
        <v>9</v>
      </c>
      <c r="L38" s="58">
        <f t="shared" si="3"/>
        <v>-3.3533845316921496</v>
      </c>
      <c r="M38" s="59">
        <f t="shared" si="4"/>
        <v>7.5447769244717975</v>
      </c>
      <c r="N38" s="59">
        <f t="shared" si="5"/>
        <v>-66.828346132923031</v>
      </c>
      <c r="O38" s="59">
        <f t="shared" si="6"/>
        <v>-22.930543608307655</v>
      </c>
      <c r="P38" s="59">
        <f t="shared" si="7"/>
        <v>87.057143151489015</v>
      </c>
      <c r="Q38" s="60">
        <f t="shared" si="8"/>
        <v>2.9428568485109832</v>
      </c>
      <c r="R38" s="59">
        <f t="shared" si="9"/>
        <v>-57.973263165744747</v>
      </c>
      <c r="S38" s="61">
        <f t="shared" si="0"/>
        <v>0.23000339111019846</v>
      </c>
      <c r="U38" s="13">
        <f t="shared" si="1"/>
        <v>87.057143151489015</v>
      </c>
      <c r="V38" s="14">
        <f t="shared" si="2"/>
        <v>-57.973263165744747</v>
      </c>
      <c r="W38" s="7">
        <v>86.895899999999997</v>
      </c>
      <c r="X38" s="28">
        <v>-58.019999999999996</v>
      </c>
      <c r="Y38" s="74">
        <v>0.97454308867231554</v>
      </c>
      <c r="Z38" s="75">
        <v>0.97512100000000002</v>
      </c>
      <c r="AA38" s="33">
        <v>0.23000339111019846</v>
      </c>
      <c r="AB38" s="33">
        <v>0.284493</v>
      </c>
      <c r="AC38" s="45"/>
      <c r="AD38" s="48">
        <f t="shared" si="10"/>
        <v>1412.8073535657259</v>
      </c>
      <c r="AE38" s="49">
        <f>IF(P38&gt;90,0,AD38*0.7^((1/cosd(P38))^0.678))</f>
        <v>97.796457132582347</v>
      </c>
      <c r="AG38" s="81">
        <f t="shared" si="11"/>
        <v>95.306861395196506</v>
      </c>
      <c r="AH38" s="82">
        <f t="shared" si="12"/>
        <v>22.493516779057096</v>
      </c>
      <c r="AI38" s="81">
        <f t="shared" si="13"/>
        <v>95.363379075580838</v>
      </c>
      <c r="AJ38" s="82">
        <f t="shared" si="14"/>
        <v>27.822407479019748</v>
      </c>
    </row>
    <row r="39" spans="9:36" ht="23.5" x14ac:dyDescent="0.35">
      <c r="I39" s="57" t="s">
        <v>50</v>
      </c>
      <c r="J39" s="58">
        <f t="shared" si="16"/>
        <v>2</v>
      </c>
      <c r="K39" s="58">
        <f t="shared" si="15"/>
        <v>10</v>
      </c>
      <c r="L39" s="58">
        <f t="shared" si="3"/>
        <v>-3.3533845316921496</v>
      </c>
      <c r="M39" s="59">
        <f t="shared" si="4"/>
        <v>8.5447769244717975</v>
      </c>
      <c r="N39" s="59">
        <f t="shared" si="5"/>
        <v>-51.828346132923038</v>
      </c>
      <c r="O39" s="59">
        <f t="shared" si="6"/>
        <v>-22.930543608307655</v>
      </c>
      <c r="P39" s="59">
        <f t="shared" si="7"/>
        <v>77.547018196917648</v>
      </c>
      <c r="Q39" s="60">
        <f t="shared" si="8"/>
        <v>12.452981803082359</v>
      </c>
      <c r="R39" s="59">
        <f t="shared" si="9"/>
        <v>-47.857908363922384</v>
      </c>
      <c r="S39" s="61">
        <f t="shared" si="0"/>
        <v>0.2210661748198631</v>
      </c>
      <c r="U39" s="13">
        <f t="shared" si="1"/>
        <v>77.547018196917648</v>
      </c>
      <c r="V39" s="14">
        <f t="shared" si="2"/>
        <v>-47.857908363922384</v>
      </c>
      <c r="W39" s="7">
        <v>77.543800000000005</v>
      </c>
      <c r="X39" s="28">
        <v>-47.920999999999992</v>
      </c>
      <c r="Y39" s="74">
        <v>0.9988141235113126</v>
      </c>
      <c r="Z39" s="75">
        <v>0.99880800000000003</v>
      </c>
      <c r="AA39" s="33">
        <v>0.2210661748198631</v>
      </c>
      <c r="AB39" s="33">
        <v>0.29098400000000002</v>
      </c>
      <c r="AC39" s="45"/>
      <c r="AD39" s="48">
        <f t="shared" si="10"/>
        <v>1412.8073535657259</v>
      </c>
      <c r="AE39" s="49">
        <f>IF(P39&gt;90,0,AD39*0.7^((1/cosd(P39))^0.678))</f>
        <v>514.94824638955367</v>
      </c>
      <c r="AG39" s="81">
        <f t="shared" si="11"/>
        <v>514.33758137126949</v>
      </c>
      <c r="AH39" s="82">
        <f t="shared" si="12"/>
        <v>113.83763905953501</v>
      </c>
      <c r="AI39" s="81">
        <f t="shared" si="13"/>
        <v>514.33442807985739</v>
      </c>
      <c r="AJ39" s="82">
        <f t="shared" si="14"/>
        <v>149.84170052741788</v>
      </c>
    </row>
    <row r="40" spans="9:36" ht="23.5" x14ac:dyDescent="0.35">
      <c r="I40" s="57" t="s">
        <v>51</v>
      </c>
      <c r="J40" s="58">
        <f t="shared" si="16"/>
        <v>2</v>
      </c>
      <c r="K40" s="58">
        <f t="shared" si="15"/>
        <v>11</v>
      </c>
      <c r="L40" s="58">
        <f t="shared" si="3"/>
        <v>-3.3533845316921496</v>
      </c>
      <c r="M40" s="59">
        <f t="shared" si="4"/>
        <v>9.5447769244717975</v>
      </c>
      <c r="N40" s="59">
        <f t="shared" si="5"/>
        <v>-36.828346132923038</v>
      </c>
      <c r="O40" s="59">
        <f t="shared" si="6"/>
        <v>-22.930543608307655</v>
      </c>
      <c r="P40" s="59">
        <f t="shared" si="7"/>
        <v>69.566606949171373</v>
      </c>
      <c r="Q40" s="60">
        <f t="shared" si="8"/>
        <v>20.433393050828627</v>
      </c>
      <c r="R40" s="59">
        <f t="shared" si="9"/>
        <v>-36.094619281399559</v>
      </c>
      <c r="S40" s="61">
        <f t="shared" si="0"/>
        <v>0.3780565503132709</v>
      </c>
      <c r="U40" s="13">
        <f t="shared" si="1"/>
        <v>69.566606949171373</v>
      </c>
      <c r="V40" s="14">
        <f t="shared" si="2"/>
        <v>-36.094619281399559</v>
      </c>
      <c r="W40" s="7">
        <v>69.581500000000005</v>
      </c>
      <c r="X40" s="28">
        <v>-36.177999999999997</v>
      </c>
      <c r="Y40" s="74">
        <v>0.98942245766105263</v>
      </c>
      <c r="Z40" s="75">
        <v>0.99007800000000001</v>
      </c>
      <c r="AA40" s="33">
        <v>0.3780565503132709</v>
      </c>
      <c r="AB40" s="33">
        <v>0.425234</v>
      </c>
      <c r="AC40" s="45"/>
      <c r="AD40" s="48">
        <f t="shared" si="10"/>
        <v>1412.8073535657259</v>
      </c>
      <c r="AE40" s="49">
        <f>IF(P40&gt;90,0,AD40*0.7^((1/cosd(P40))^0.678))</f>
        <v>682.20095064065083</v>
      </c>
      <c r="AG40" s="81">
        <f t="shared" si="11"/>
        <v>674.9849412015792</v>
      </c>
      <c r="AH40" s="82">
        <f t="shared" si="12"/>
        <v>257.91053801963847</v>
      </c>
      <c r="AI40" s="81">
        <f t="shared" si="13"/>
        <v>675.43215280839433</v>
      </c>
      <c r="AJ40" s="82">
        <f t="shared" si="14"/>
        <v>290.09503904472649</v>
      </c>
    </row>
    <row r="41" spans="9:36" ht="23.5" x14ac:dyDescent="0.35">
      <c r="I41" s="57" t="s">
        <v>52</v>
      </c>
      <c r="J41" s="58">
        <f t="shared" si="16"/>
        <v>2</v>
      </c>
      <c r="K41" s="58">
        <f t="shared" si="15"/>
        <v>12</v>
      </c>
      <c r="L41" s="58">
        <f t="shared" si="3"/>
        <v>-3.3533845316921496</v>
      </c>
      <c r="M41" s="59">
        <f t="shared" si="4"/>
        <v>10.544776924471797</v>
      </c>
      <c r="N41" s="59">
        <f t="shared" si="5"/>
        <v>-21.828346132923038</v>
      </c>
      <c r="O41" s="59">
        <f t="shared" si="6"/>
        <v>-22.930543608307655</v>
      </c>
      <c r="P41" s="59">
        <f t="shared" si="7"/>
        <v>63.724795967181485</v>
      </c>
      <c r="Q41" s="60">
        <f t="shared" si="8"/>
        <v>26.275204032818518</v>
      </c>
      <c r="R41" s="59">
        <f t="shared" si="9"/>
        <v>-22.451643600305751</v>
      </c>
      <c r="S41" s="61">
        <f t="shared" si="0"/>
        <v>0.56053218788847159</v>
      </c>
      <c r="U41" s="13">
        <f t="shared" si="1"/>
        <v>63.724795967181485</v>
      </c>
      <c r="V41" s="14">
        <f t="shared" si="2"/>
        <v>-22.451643600305751</v>
      </c>
      <c r="W41" s="7">
        <v>63.732399999999998</v>
      </c>
      <c r="X41" s="28">
        <v>-22.556000000000012</v>
      </c>
      <c r="Y41" s="74">
        <v>0.93902718834716392</v>
      </c>
      <c r="Z41" s="75">
        <v>0.94168300000000005</v>
      </c>
      <c r="AA41" s="33">
        <v>0.56053218788847159</v>
      </c>
      <c r="AB41" s="33">
        <v>0.57998400000000006</v>
      </c>
      <c r="AC41" s="45"/>
      <c r="AD41" s="48">
        <f t="shared" si="10"/>
        <v>1412.8073535657259</v>
      </c>
      <c r="AE41" s="49">
        <f>IF(P41&gt;90,0,AD41*0.7^((1/cosd(P41))^0.678))</f>
        <v>760.19645897163525</v>
      </c>
      <c r="AG41" s="81">
        <f t="shared" si="11"/>
        <v>713.84514345960486</v>
      </c>
      <c r="AH41" s="82">
        <f t="shared" si="12"/>
        <v>426.11458437243942</v>
      </c>
      <c r="AI41" s="81">
        <f t="shared" si="13"/>
        <v>715.86408207378645</v>
      </c>
      <c r="AJ41" s="82">
        <f t="shared" si="14"/>
        <v>440.90178306020493</v>
      </c>
    </row>
    <row r="42" spans="9:36" ht="23.5" x14ac:dyDescent="0.35">
      <c r="I42" s="57" t="s">
        <v>53</v>
      </c>
      <c r="J42" s="58">
        <f t="shared" si="16"/>
        <v>2</v>
      </c>
      <c r="K42" s="58">
        <f t="shared" si="15"/>
        <v>13</v>
      </c>
      <c r="L42" s="58">
        <f t="shared" si="3"/>
        <v>-3.3533845316921496</v>
      </c>
      <c r="M42" s="59">
        <f t="shared" si="4"/>
        <v>11.544776924471797</v>
      </c>
      <c r="N42" s="59">
        <f t="shared" si="5"/>
        <v>-6.8283461329230377</v>
      </c>
      <c r="O42" s="59">
        <f t="shared" si="6"/>
        <v>-22.930543608307655</v>
      </c>
      <c r="P42" s="59">
        <f t="shared" si="7"/>
        <v>60.662254989719941</v>
      </c>
      <c r="Q42" s="60">
        <f t="shared" si="8"/>
        <v>29.337745010280052</v>
      </c>
      <c r="R42" s="59">
        <f t="shared" si="9"/>
        <v>-7.2159672272438415</v>
      </c>
      <c r="S42" s="61">
        <f t="shared" si="0"/>
        <v>0.72479566729794953</v>
      </c>
      <c r="U42" s="13">
        <f t="shared" si="1"/>
        <v>60.662254989719941</v>
      </c>
      <c r="V42" s="14">
        <f t="shared" si="2"/>
        <v>-7.2159672272438415</v>
      </c>
      <c r="W42" s="7">
        <v>60.648800000000001</v>
      </c>
      <c r="X42" s="28">
        <v>-7.3369999999999891</v>
      </c>
      <c r="Y42" s="74">
        <v>0.84541643488176554</v>
      </c>
      <c r="Z42" s="75">
        <v>0.84744799999999998</v>
      </c>
      <c r="AA42" s="33">
        <v>0.72479566729794953</v>
      </c>
      <c r="AB42" s="33">
        <v>0.725545</v>
      </c>
      <c r="AC42" s="45"/>
      <c r="AD42" s="48">
        <f t="shared" si="10"/>
        <v>1412.8073535657259</v>
      </c>
      <c r="AE42" s="49">
        <f>IF(P42&gt;90,0,AD42*0.7^((1/cosd(P42))^0.678))</f>
        <v>792.17139632127669</v>
      </c>
      <c r="AG42" s="81">
        <f t="shared" si="11"/>
        <v>669.71471769324387</v>
      </c>
      <c r="AH42" s="82">
        <f t="shared" si="12"/>
        <v>574.1623958110282</v>
      </c>
      <c r="AI42" s="81">
        <f t="shared" si="13"/>
        <v>671.32406546967331</v>
      </c>
      <c r="AJ42" s="82">
        <f t="shared" si="14"/>
        <v>574.75599574392072</v>
      </c>
    </row>
    <row r="43" spans="9:36" ht="23.5" x14ac:dyDescent="0.35">
      <c r="I43" s="57" t="s">
        <v>54</v>
      </c>
      <c r="J43" s="58">
        <f t="shared" si="16"/>
        <v>2</v>
      </c>
      <c r="K43" s="58">
        <f t="shared" si="15"/>
        <v>14</v>
      </c>
      <c r="L43" s="58">
        <f t="shared" si="3"/>
        <v>-3.3533845316921496</v>
      </c>
      <c r="M43" s="59">
        <f t="shared" si="4"/>
        <v>12.544776924471797</v>
      </c>
      <c r="N43" s="59">
        <f t="shared" si="5"/>
        <v>8.1716538670769623</v>
      </c>
      <c r="O43" s="59">
        <f t="shared" si="6"/>
        <v>-22.930543608307655</v>
      </c>
      <c r="P43" s="59">
        <f t="shared" si="7"/>
        <v>60.809321776315784</v>
      </c>
      <c r="Q43" s="60">
        <f t="shared" si="8"/>
        <v>29.190678223684206</v>
      </c>
      <c r="R43" s="59">
        <f t="shared" si="9"/>
        <v>8.6240638573067283</v>
      </c>
      <c r="S43" s="61">
        <f t="shared" si="0"/>
        <v>0.85552568132772455</v>
      </c>
      <c r="U43" s="13">
        <f t="shared" si="1"/>
        <v>60.809321776315784</v>
      </c>
      <c r="V43" s="14">
        <f t="shared" si="2"/>
        <v>8.6240638573067283</v>
      </c>
      <c r="W43" s="7">
        <v>60.766300000000001</v>
      </c>
      <c r="X43" s="28">
        <v>8.4979999999999905</v>
      </c>
      <c r="Y43" s="74">
        <v>0.71129761504993683</v>
      </c>
      <c r="Z43" s="75">
        <v>0.70380100000000001</v>
      </c>
      <c r="AA43" s="33">
        <v>0.85552568132772455</v>
      </c>
      <c r="AB43" s="33">
        <v>0.85066799999999998</v>
      </c>
      <c r="AC43" s="45"/>
      <c r="AD43" s="48">
        <f t="shared" si="10"/>
        <v>1412.8073535657259</v>
      </c>
      <c r="AE43" s="49">
        <f>IF(P43&gt;90,0,AD43*0.7^((1/cosd(P43))^0.678))</f>
        <v>790.74706926056467</v>
      </c>
      <c r="AG43" s="81">
        <f t="shared" si="11"/>
        <v>562.45650447276682</v>
      </c>
      <c r="AH43" s="82">
        <f t="shared" si="12"/>
        <v>676.50442518704597</v>
      </c>
      <c r="AI43" s="81">
        <f t="shared" si="13"/>
        <v>556.5285780926547</v>
      </c>
      <c r="AJ43" s="82">
        <f t="shared" si="14"/>
        <v>672.66322791374603</v>
      </c>
    </row>
    <row r="44" spans="9:36" ht="23.5" x14ac:dyDescent="0.35">
      <c r="I44" s="57" t="s">
        <v>55</v>
      </c>
      <c r="J44" s="58">
        <f t="shared" si="16"/>
        <v>2</v>
      </c>
      <c r="K44" s="58">
        <f t="shared" si="15"/>
        <v>15</v>
      </c>
      <c r="L44" s="58">
        <f t="shared" si="3"/>
        <v>-3.3533845316921496</v>
      </c>
      <c r="M44" s="59">
        <f t="shared" si="4"/>
        <v>13.544776924471797</v>
      </c>
      <c r="N44" s="59">
        <f t="shared" si="5"/>
        <v>23.171653867076962</v>
      </c>
      <c r="O44" s="59">
        <f t="shared" si="6"/>
        <v>-22.930543608307655</v>
      </c>
      <c r="P44" s="59">
        <f t="shared" si="7"/>
        <v>64.143535630346875</v>
      </c>
      <c r="Q44" s="60">
        <f t="shared" si="8"/>
        <v>25.856464369653136</v>
      </c>
      <c r="R44" s="59">
        <f t="shared" si="9"/>
        <v>23.747596400500367</v>
      </c>
      <c r="S44" s="61">
        <f t="shared" si="0"/>
        <v>0.94530445611871849</v>
      </c>
      <c r="U44" s="13">
        <f t="shared" si="1"/>
        <v>64.143535630346875</v>
      </c>
      <c r="V44" s="14">
        <f t="shared" si="2"/>
        <v>23.747596400500367</v>
      </c>
      <c r="W44" s="7">
        <v>64.066900000000004</v>
      </c>
      <c r="X44" s="28">
        <v>23.627999999999986</v>
      </c>
      <c r="Y44" s="74">
        <v>0.5446085927176274</v>
      </c>
      <c r="Z44" s="75">
        <v>0.51631899999999997</v>
      </c>
      <c r="AA44" s="33">
        <v>0.94530445611871849</v>
      </c>
      <c r="AB44" s="33">
        <v>0.94217300000000004</v>
      </c>
      <c r="AC44" s="45"/>
      <c r="AD44" s="48">
        <f t="shared" si="10"/>
        <v>1412.8073535657259</v>
      </c>
      <c r="AE44" s="49">
        <f>IF(P44&gt;90,0,AD44*0.7^((1/cosd(P44))^0.678))</f>
        <v>755.4146362334676</v>
      </c>
      <c r="AG44" s="81">
        <f t="shared" si="11"/>
        <v>411.40530195740723</v>
      </c>
      <c r="AH44" s="82">
        <f t="shared" si="12"/>
        <v>714.09682184879762</v>
      </c>
      <c r="AI44" s="81">
        <f t="shared" si="13"/>
        <v>390.03492956542772</v>
      </c>
      <c r="AJ44" s="82">
        <f t="shared" si="14"/>
        <v>711.73127406399487</v>
      </c>
    </row>
    <row r="45" spans="9:36" ht="23.5" x14ac:dyDescent="0.35">
      <c r="I45" s="57" t="s">
        <v>56</v>
      </c>
      <c r="J45" s="58">
        <f t="shared" si="16"/>
        <v>2</v>
      </c>
      <c r="K45" s="58">
        <f t="shared" si="15"/>
        <v>16</v>
      </c>
      <c r="L45" s="58">
        <f t="shared" si="3"/>
        <v>-3.3533845316921496</v>
      </c>
      <c r="M45" s="59">
        <f t="shared" si="4"/>
        <v>14.544776924471797</v>
      </c>
      <c r="N45" s="59">
        <f t="shared" si="5"/>
        <v>38.171653867076962</v>
      </c>
      <c r="O45" s="59">
        <f t="shared" si="6"/>
        <v>-22.930543608307655</v>
      </c>
      <c r="P45" s="59">
        <f t="shared" si="7"/>
        <v>70.203844119795477</v>
      </c>
      <c r="Q45" s="60">
        <f t="shared" si="8"/>
        <v>19.796155880204513</v>
      </c>
      <c r="R45" s="59">
        <f t="shared" si="9"/>
        <v>37.223922683183368</v>
      </c>
      <c r="S45" s="61">
        <f t="shared" si="0"/>
        <v>0.99186348659533052</v>
      </c>
      <c r="U45" s="13">
        <f t="shared" si="1"/>
        <v>70.203844119795477</v>
      </c>
      <c r="V45" s="14">
        <f t="shared" si="2"/>
        <v>37.223922683183368</v>
      </c>
      <c r="W45" s="7">
        <v>70.090400000000002</v>
      </c>
      <c r="X45" s="28">
        <v>37.119</v>
      </c>
      <c r="Y45" s="74">
        <v>0.36181133155336553</v>
      </c>
      <c r="Z45" s="75">
        <v>0.30472100000000002</v>
      </c>
      <c r="AA45" s="33">
        <v>0.99186348659533052</v>
      </c>
      <c r="AB45" s="33">
        <v>0.99127100000000001</v>
      </c>
      <c r="AC45" s="45"/>
      <c r="AD45" s="48">
        <f t="shared" si="10"/>
        <v>1412.8073535657259</v>
      </c>
      <c r="AE45" s="49">
        <f>IF(P45&gt;90,0,AD45*0.7^((1/cosd(P45))^0.678))</f>
        <v>671.94623883364829</v>
      </c>
      <c r="AG45" s="81">
        <f t="shared" si="11"/>
        <v>243.11776340467807</v>
      </c>
      <c r="AH45" s="82">
        <f t="shared" si="12"/>
        <v>666.47893925416111</v>
      </c>
      <c r="AI45" s="81">
        <f t="shared" si="13"/>
        <v>204.75612984362814</v>
      </c>
      <c r="AJ45" s="82">
        <f t="shared" si="14"/>
        <v>666.08082011486943</v>
      </c>
    </row>
    <row r="46" spans="9:36" ht="23.5" x14ac:dyDescent="0.35">
      <c r="I46" s="57" t="s">
        <v>57</v>
      </c>
      <c r="J46" s="58">
        <f t="shared" si="16"/>
        <v>2</v>
      </c>
      <c r="K46" s="58">
        <f t="shared" si="15"/>
        <v>17</v>
      </c>
      <c r="L46" s="58">
        <f t="shared" si="3"/>
        <v>-3.3533845316921496</v>
      </c>
      <c r="M46" s="59">
        <f t="shared" si="4"/>
        <v>15.544776924471797</v>
      </c>
      <c r="N46" s="59">
        <f t="shared" si="5"/>
        <v>53.171653867076962</v>
      </c>
      <c r="O46" s="59">
        <f t="shared" si="6"/>
        <v>-22.930543608307655</v>
      </c>
      <c r="P46" s="59">
        <f t="shared" si="7"/>
        <v>78.344412903263461</v>
      </c>
      <c r="Q46" s="60">
        <f t="shared" si="8"/>
        <v>11.655587096736536</v>
      </c>
      <c r="R46" s="59">
        <f t="shared" si="9"/>
        <v>48.825134555445494</v>
      </c>
      <c r="S46" s="61">
        <f t="shared" si="0"/>
        <v>0.99786332102522879</v>
      </c>
      <c r="U46" s="13">
        <f t="shared" si="1"/>
        <v>78.344412903263461</v>
      </c>
      <c r="V46" s="14">
        <f t="shared" si="2"/>
        <v>48.825134555445494</v>
      </c>
      <c r="W46" s="7">
        <v>78.179100000000005</v>
      </c>
      <c r="X46" s="28">
        <v>48.735000000000014</v>
      </c>
      <c r="Y46" s="74">
        <v>0.21233035942861953</v>
      </c>
      <c r="Z46" s="75">
        <v>0.18285399999999999</v>
      </c>
      <c r="AA46" s="33">
        <v>0.99786332102522879</v>
      </c>
      <c r="AB46" s="33">
        <v>0.99793799999999999</v>
      </c>
      <c r="AC46" s="45"/>
      <c r="AD46" s="48">
        <f t="shared" si="10"/>
        <v>1412.8073535657259</v>
      </c>
      <c r="AE46" s="49">
        <f>IF(P46&gt;90,0,AD46*0.7^((1/cosd(P46))^0.678))</f>
        <v>491.98758469976514</v>
      </c>
      <c r="AG46" s="81">
        <f t="shared" si="11"/>
        <v>104.46390069371952</v>
      </c>
      <c r="AH46" s="82">
        <f t="shared" si="12"/>
        <v>490.93636517168869</v>
      </c>
      <c r="AI46" s="81">
        <f t="shared" si="13"/>
        <v>89.96189781269085</v>
      </c>
      <c r="AJ46" s="82">
        <f t="shared" si="14"/>
        <v>490.97310630011424</v>
      </c>
    </row>
    <row r="47" spans="9:36" ht="23.5" x14ac:dyDescent="0.35">
      <c r="I47" s="57" t="s">
        <v>58</v>
      </c>
      <c r="J47" s="58">
        <f t="shared" si="16"/>
        <v>2</v>
      </c>
      <c r="K47" s="58">
        <f t="shared" si="15"/>
        <v>18</v>
      </c>
      <c r="L47" s="58">
        <f t="shared" si="3"/>
        <v>-3.3533845316921496</v>
      </c>
      <c r="M47" s="59">
        <f t="shared" si="4"/>
        <v>16.544776924471797</v>
      </c>
      <c r="N47" s="59">
        <f t="shared" si="5"/>
        <v>68.171653867076969</v>
      </c>
      <c r="O47" s="59">
        <f t="shared" si="6"/>
        <v>-22.930543608307655</v>
      </c>
      <c r="P47" s="59">
        <f t="shared" si="7"/>
        <v>87.96611310668294</v>
      </c>
      <c r="Q47" s="60">
        <f t="shared" si="8"/>
        <v>2.033886893317066</v>
      </c>
      <c r="R47" s="59">
        <f t="shared" si="9"/>
        <v>58.813301629967853</v>
      </c>
      <c r="S47" s="61">
        <f t="shared" si="0"/>
        <v>0.97111584671301443</v>
      </c>
      <c r="U47" s="13">
        <f t="shared" si="1"/>
        <v>87.96611310668294</v>
      </c>
      <c r="V47" s="14">
        <f t="shared" si="2"/>
        <v>58.813301629967853</v>
      </c>
      <c r="W47" s="7">
        <v>87.588700000000003</v>
      </c>
      <c r="X47" s="28">
        <v>58.736999999999995</v>
      </c>
      <c r="Y47" s="74">
        <v>0.24123348169276032</v>
      </c>
      <c r="Z47" s="75">
        <v>0</v>
      </c>
      <c r="AA47" s="33">
        <v>0.97111584671301443</v>
      </c>
      <c r="AB47" s="33">
        <v>0</v>
      </c>
      <c r="AC47" s="45"/>
      <c r="AD47" s="48">
        <f t="shared" si="10"/>
        <v>1412.8073535657259</v>
      </c>
      <c r="AE47" s="49">
        <f>IF(P47&gt;90,0,AD47*0.7^((1/cosd(P47))^0.678))</f>
        <v>45.755821325443627</v>
      </c>
      <c r="AG47" s="81">
        <f t="shared" si="11"/>
        <v>11.037836086048618</v>
      </c>
      <c r="AH47" s="82">
        <f t="shared" si="12"/>
        <v>44.434203168507587</v>
      </c>
      <c r="AI47" s="81">
        <f t="shared" si="13"/>
        <v>0</v>
      </c>
      <c r="AJ47" s="82">
        <f t="shared" si="14"/>
        <v>0</v>
      </c>
    </row>
    <row r="48" spans="9:36" ht="23.5" x14ac:dyDescent="0.35">
      <c r="I48" s="57" t="s">
        <v>59</v>
      </c>
      <c r="J48" s="58">
        <f t="shared" si="16"/>
        <v>2</v>
      </c>
      <c r="K48" s="58">
        <f t="shared" si="15"/>
        <v>19</v>
      </c>
      <c r="L48" s="58">
        <f t="shared" si="3"/>
        <v>-3.3533845316921496</v>
      </c>
      <c r="M48" s="59">
        <f t="shared" si="4"/>
        <v>17.544776924471797</v>
      </c>
      <c r="N48" s="59">
        <f t="shared" si="5"/>
        <v>83.171653867076969</v>
      </c>
      <c r="O48" s="59">
        <f t="shared" si="6"/>
        <v>-22.930543608307655</v>
      </c>
      <c r="P48" s="59">
        <f t="shared" si="7"/>
        <v>98.603097927390195</v>
      </c>
      <c r="Q48" s="60">
        <f t="shared" si="8"/>
        <v>-8.6030979273902037</v>
      </c>
      <c r="R48" s="59">
        <f t="shared" si="9"/>
        <v>67.645946035667578</v>
      </c>
      <c r="S48" s="61">
        <f t="shared" si="0"/>
        <v>0</v>
      </c>
      <c r="U48" s="13">
        <f t="shared" si="1"/>
        <v>98.603097927390195</v>
      </c>
      <c r="V48" s="14">
        <f t="shared" si="2"/>
        <v>67.645946035667578</v>
      </c>
      <c r="W48" s="7">
        <v>98.486099999999993</v>
      </c>
      <c r="X48" s="28">
        <v>67.579000000000008</v>
      </c>
      <c r="Y48" s="74">
        <v>0</v>
      </c>
      <c r="Z48" s="75">
        <v>0</v>
      </c>
      <c r="AA48" s="33">
        <v>0</v>
      </c>
      <c r="AB48" s="33">
        <v>0</v>
      </c>
      <c r="AC48" s="45"/>
      <c r="AD48" s="48">
        <f t="shared" si="10"/>
        <v>1412.8073535657259</v>
      </c>
      <c r="AE48" s="49">
        <f>IF(P48&gt;90,0,AD48*0.7^((1/cosd(P48))^0.678))</f>
        <v>0</v>
      </c>
      <c r="AG48" s="81">
        <f t="shared" si="11"/>
        <v>0</v>
      </c>
      <c r="AH48" s="82">
        <f t="shared" si="12"/>
        <v>0</v>
      </c>
      <c r="AI48" s="81">
        <f t="shared" si="13"/>
        <v>0</v>
      </c>
      <c r="AJ48" s="82">
        <f t="shared" si="14"/>
        <v>0</v>
      </c>
    </row>
    <row r="49" spans="9:36" ht="23.5" x14ac:dyDescent="0.35">
      <c r="I49" s="57" t="s">
        <v>60</v>
      </c>
      <c r="J49" s="58">
        <f t="shared" si="16"/>
        <v>2</v>
      </c>
      <c r="K49" s="58">
        <f t="shared" si="15"/>
        <v>20</v>
      </c>
      <c r="L49" s="58">
        <f t="shared" si="3"/>
        <v>-3.3533845316921496</v>
      </c>
      <c r="M49" s="59">
        <f t="shared" si="4"/>
        <v>18.544776924471797</v>
      </c>
      <c r="N49" s="59">
        <f t="shared" si="5"/>
        <v>98.171653867076969</v>
      </c>
      <c r="O49" s="59">
        <f t="shared" si="6"/>
        <v>-22.930543608307655</v>
      </c>
      <c r="P49" s="59">
        <f t="shared" si="7"/>
        <v>109.9132552977316</v>
      </c>
      <c r="Q49" s="60">
        <f t="shared" si="8"/>
        <v>-19.913255297731595</v>
      </c>
      <c r="R49" s="59">
        <f t="shared" si="9"/>
        <v>75.836130889984091</v>
      </c>
      <c r="S49" s="61">
        <f t="shared" si="0"/>
        <v>0</v>
      </c>
      <c r="U49" s="13">
        <f t="shared" si="1"/>
        <v>109.9132552977316</v>
      </c>
      <c r="V49" s="14">
        <f t="shared" si="2"/>
        <v>75.836130889984091</v>
      </c>
      <c r="W49" s="7">
        <v>109.786</v>
      </c>
      <c r="X49" s="28">
        <v>75.775000000000006</v>
      </c>
      <c r="Y49" s="74">
        <v>0</v>
      </c>
      <c r="Z49" s="75">
        <v>0</v>
      </c>
      <c r="AA49" s="33">
        <v>0</v>
      </c>
      <c r="AB49" s="33">
        <v>0</v>
      </c>
      <c r="AC49" s="45"/>
      <c r="AD49" s="48">
        <f t="shared" si="10"/>
        <v>1412.8073535657259</v>
      </c>
      <c r="AE49" s="49">
        <f>IF(P49&gt;90,0,AD49*0.7^((1/cosd(P49))^0.678))</f>
        <v>0</v>
      </c>
      <c r="AG49" s="81">
        <f t="shared" si="11"/>
        <v>0</v>
      </c>
      <c r="AH49" s="82">
        <f t="shared" si="12"/>
        <v>0</v>
      </c>
      <c r="AI49" s="81">
        <f t="shared" si="13"/>
        <v>0</v>
      </c>
      <c r="AJ49" s="82">
        <f t="shared" si="14"/>
        <v>0</v>
      </c>
    </row>
    <row r="50" spans="9:36" ht="23.5" x14ac:dyDescent="0.35">
      <c r="I50" s="57" t="s">
        <v>61</v>
      </c>
      <c r="J50" s="58">
        <f t="shared" si="16"/>
        <v>2</v>
      </c>
      <c r="K50" s="58">
        <f t="shared" si="15"/>
        <v>21</v>
      </c>
      <c r="L50" s="58">
        <f t="shared" si="3"/>
        <v>-3.3533845316921496</v>
      </c>
      <c r="M50" s="59">
        <f t="shared" si="4"/>
        <v>19.544776924471797</v>
      </c>
      <c r="N50" s="59">
        <f t="shared" si="5"/>
        <v>113.17165386707697</v>
      </c>
      <c r="O50" s="59">
        <f t="shared" si="6"/>
        <v>-22.930543608307655</v>
      </c>
      <c r="P50" s="59">
        <f t="shared" si="7"/>
        <v>121.63575698334782</v>
      </c>
      <c r="Q50" s="60">
        <f t="shared" si="8"/>
        <v>-31.635756983347814</v>
      </c>
      <c r="R50" s="59">
        <f t="shared" si="9"/>
        <v>83.965952213149691</v>
      </c>
      <c r="S50" s="61">
        <f t="shared" si="0"/>
        <v>0</v>
      </c>
      <c r="U50" s="13">
        <f t="shared" si="1"/>
        <v>121.63575698334782</v>
      </c>
      <c r="V50" s="14">
        <f t="shared" si="2"/>
        <v>83.965952213149691</v>
      </c>
      <c r="W50" s="7">
        <v>121.501</v>
      </c>
      <c r="X50" s="28">
        <v>83.906000000000006</v>
      </c>
      <c r="Y50" s="74">
        <v>0</v>
      </c>
      <c r="Z50" s="75">
        <v>0</v>
      </c>
      <c r="AA50" s="33">
        <v>0</v>
      </c>
      <c r="AB50" s="33">
        <v>0</v>
      </c>
      <c r="AC50" s="45"/>
      <c r="AD50" s="48">
        <f t="shared" si="10"/>
        <v>1412.8073535657259</v>
      </c>
      <c r="AE50" s="49">
        <f>IF(P50&gt;90,0,AD50*0.7^((1/cosd(P50))^0.678))</f>
        <v>0</v>
      </c>
      <c r="AG50" s="81">
        <f t="shared" si="11"/>
        <v>0</v>
      </c>
      <c r="AH50" s="82">
        <f t="shared" si="12"/>
        <v>0</v>
      </c>
      <c r="AI50" s="81">
        <f t="shared" si="13"/>
        <v>0</v>
      </c>
      <c r="AJ50" s="82">
        <f t="shared" si="14"/>
        <v>0</v>
      </c>
    </row>
    <row r="51" spans="9:36" ht="23.5" x14ac:dyDescent="0.35">
      <c r="I51" s="57" t="s">
        <v>62</v>
      </c>
      <c r="J51" s="58">
        <f t="shared" si="16"/>
        <v>2</v>
      </c>
      <c r="K51" s="58">
        <f t="shared" si="15"/>
        <v>22</v>
      </c>
      <c r="L51" s="58">
        <f t="shared" si="3"/>
        <v>-3.3533845316921496</v>
      </c>
      <c r="M51" s="59">
        <f t="shared" si="4"/>
        <v>20.544776924471797</v>
      </c>
      <c r="N51" s="59">
        <f t="shared" si="5"/>
        <v>128.17165386707697</v>
      </c>
      <c r="O51" s="59">
        <f t="shared" si="6"/>
        <v>-22.930543608307655</v>
      </c>
      <c r="P51" s="59">
        <f t="shared" si="7"/>
        <v>133.53643872440091</v>
      </c>
      <c r="Q51" s="60">
        <f t="shared" si="8"/>
        <v>-43.536438724400909</v>
      </c>
      <c r="R51" s="59">
        <f t="shared" si="9"/>
        <v>92.852112030583044</v>
      </c>
      <c r="S51" s="61">
        <f t="shared" si="0"/>
        <v>0</v>
      </c>
      <c r="U51" s="13">
        <f t="shared" si="1"/>
        <v>133.53643872440091</v>
      </c>
      <c r="V51" s="14">
        <f t="shared" si="2"/>
        <v>92.852112030583044</v>
      </c>
      <c r="W51" s="7">
        <v>133.39500000000001</v>
      </c>
      <c r="X51" s="28">
        <v>92.783999999999992</v>
      </c>
      <c r="Y51" s="74">
        <v>0</v>
      </c>
      <c r="Z51" s="75">
        <v>0</v>
      </c>
      <c r="AA51" s="33">
        <v>0</v>
      </c>
      <c r="AB51" s="33">
        <v>0</v>
      </c>
      <c r="AC51" s="45"/>
      <c r="AD51" s="48">
        <f t="shared" si="10"/>
        <v>1412.8073535657259</v>
      </c>
      <c r="AE51" s="49">
        <f>IF(P51&gt;90,0,AD51*0.7^((1/cosd(P51))^0.678))</f>
        <v>0</v>
      </c>
      <c r="AG51" s="81">
        <f t="shared" si="11"/>
        <v>0</v>
      </c>
      <c r="AH51" s="82">
        <f t="shared" si="12"/>
        <v>0</v>
      </c>
      <c r="AI51" s="81">
        <f t="shared" si="13"/>
        <v>0</v>
      </c>
      <c r="AJ51" s="82">
        <f t="shared" si="14"/>
        <v>0</v>
      </c>
    </row>
    <row r="52" spans="9:36" ht="23.5" x14ac:dyDescent="0.35">
      <c r="I52" s="57" t="s">
        <v>63</v>
      </c>
      <c r="J52" s="58">
        <f t="shared" si="16"/>
        <v>2</v>
      </c>
      <c r="K52" s="58">
        <f t="shared" si="15"/>
        <v>23</v>
      </c>
      <c r="L52" s="58">
        <f t="shared" si="3"/>
        <v>-3.3533845316921496</v>
      </c>
      <c r="M52" s="59">
        <f t="shared" si="4"/>
        <v>21.544776924471797</v>
      </c>
      <c r="N52" s="59">
        <f t="shared" si="5"/>
        <v>143.17165386707697</v>
      </c>
      <c r="O52" s="59">
        <f t="shared" si="6"/>
        <v>-22.930543608307655</v>
      </c>
      <c r="P52" s="59">
        <f t="shared" si="7"/>
        <v>145.3152607495874</v>
      </c>
      <c r="Q52" s="60">
        <f t="shared" si="8"/>
        <v>-55.315260749587367</v>
      </c>
      <c r="R52" s="59">
        <f t="shared" si="9"/>
        <v>104.04353355328645</v>
      </c>
      <c r="S52" s="61">
        <f t="shared" si="0"/>
        <v>0</v>
      </c>
      <c r="U52" s="13">
        <f t="shared" si="1"/>
        <v>145.3152607495874</v>
      </c>
      <c r="V52" s="14">
        <f t="shared" si="2"/>
        <v>104.04353355328645</v>
      </c>
      <c r="W52" s="7">
        <v>145.17099999999999</v>
      </c>
      <c r="X52" s="28">
        <v>103.947</v>
      </c>
      <c r="Y52" s="74">
        <v>0</v>
      </c>
      <c r="Z52" s="75">
        <v>0</v>
      </c>
      <c r="AA52" s="33">
        <v>0</v>
      </c>
      <c r="AB52" s="33">
        <v>0</v>
      </c>
      <c r="AC52" s="45"/>
      <c r="AD52" s="48">
        <f t="shared" si="10"/>
        <v>1412.8073535657259</v>
      </c>
      <c r="AE52" s="49">
        <f>IF(P52&gt;90,0,AD52*0.7^((1/cosd(P52))^0.678))</f>
        <v>0</v>
      </c>
      <c r="AG52" s="81">
        <f t="shared" si="11"/>
        <v>0</v>
      </c>
      <c r="AH52" s="82">
        <f t="shared" si="12"/>
        <v>0</v>
      </c>
      <c r="AI52" s="81">
        <f t="shared" si="13"/>
        <v>0</v>
      </c>
      <c r="AJ52" s="82">
        <f t="shared" si="14"/>
        <v>0</v>
      </c>
    </row>
    <row r="53" spans="9:36" ht="23.5" x14ac:dyDescent="0.35">
      <c r="I53" s="57" t="s">
        <v>64</v>
      </c>
      <c r="J53" s="58">
        <f t="shared" si="16"/>
        <v>3</v>
      </c>
      <c r="K53" s="58">
        <f t="shared" si="15"/>
        <v>0</v>
      </c>
      <c r="L53" s="58">
        <f t="shared" si="3"/>
        <v>-3.7983397367203953</v>
      </c>
      <c r="M53" s="59">
        <f t="shared" si="4"/>
        <v>-1.4626389956120067</v>
      </c>
      <c r="N53" s="59">
        <f t="shared" si="5"/>
        <v>-201.93958493418012</v>
      </c>
      <c r="O53" s="59">
        <f t="shared" si="6"/>
        <v>-22.842655673793264</v>
      </c>
      <c r="P53" s="59">
        <f t="shared" si="7"/>
        <v>156.19331300937282</v>
      </c>
      <c r="Q53" s="60">
        <f t="shared" si="8"/>
        <v>-66.193313009372829</v>
      </c>
      <c r="R53" s="59">
        <f t="shared" si="9"/>
        <v>-121.45740685505737</v>
      </c>
      <c r="S53" s="61">
        <f t="shared" si="0"/>
        <v>0</v>
      </c>
      <c r="U53" s="13">
        <f t="shared" si="1"/>
        <v>156.19331300937282</v>
      </c>
      <c r="V53" s="14">
        <f t="shared" si="2"/>
        <v>-121.45740685505737</v>
      </c>
      <c r="W53" s="7">
        <v>156.18899999999999</v>
      </c>
      <c r="X53" s="28">
        <v>121.27499999999998</v>
      </c>
      <c r="Y53" s="74">
        <v>0</v>
      </c>
      <c r="Z53" s="75">
        <v>0</v>
      </c>
      <c r="AA53" s="33">
        <v>0</v>
      </c>
      <c r="AB53" s="33">
        <v>0</v>
      </c>
      <c r="AC53" s="45"/>
      <c r="AD53" s="48">
        <f t="shared" si="10"/>
        <v>1412.7739279530458</v>
      </c>
      <c r="AE53" s="49">
        <f>IF(P53&gt;90,0,AD53*0.7^((1/cosd(P53))^0.678))</f>
        <v>0</v>
      </c>
      <c r="AG53" s="81">
        <f t="shared" si="11"/>
        <v>0</v>
      </c>
      <c r="AH53" s="82">
        <f t="shared" si="12"/>
        <v>0</v>
      </c>
      <c r="AI53" s="81">
        <f t="shared" si="13"/>
        <v>0</v>
      </c>
      <c r="AJ53" s="82">
        <f t="shared" si="14"/>
        <v>0</v>
      </c>
    </row>
    <row r="54" spans="9:36" ht="23.5" x14ac:dyDescent="0.35">
      <c r="I54" s="57" t="s">
        <v>65</v>
      </c>
      <c r="J54" s="58">
        <f t="shared" si="16"/>
        <v>3</v>
      </c>
      <c r="K54" s="58">
        <f t="shared" si="15"/>
        <v>1</v>
      </c>
      <c r="L54" s="58">
        <f t="shared" si="3"/>
        <v>-3.7983397367203953</v>
      </c>
      <c r="M54" s="59">
        <f t="shared" si="4"/>
        <v>-0.46263899561200678</v>
      </c>
      <c r="N54" s="59">
        <f t="shared" si="5"/>
        <v>-186.93958493418012</v>
      </c>
      <c r="O54" s="59">
        <f t="shared" si="6"/>
        <v>-22.842655673793264</v>
      </c>
      <c r="P54" s="59">
        <f t="shared" si="7"/>
        <v>164.275579461842</v>
      </c>
      <c r="Q54" s="60">
        <f t="shared" si="8"/>
        <v>-74.275579461842</v>
      </c>
      <c r="R54" s="59">
        <f t="shared" si="9"/>
        <v>-155.74121590440018</v>
      </c>
      <c r="S54" s="61">
        <f t="shared" si="0"/>
        <v>0</v>
      </c>
      <c r="U54" s="13">
        <f t="shared" si="1"/>
        <v>164.275579461842</v>
      </c>
      <c r="V54" s="14">
        <f t="shared" si="2"/>
        <v>-155.74121590440018</v>
      </c>
      <c r="W54" s="7">
        <v>164.29900000000001</v>
      </c>
      <c r="X54" s="28">
        <v>155.48000000000002</v>
      </c>
      <c r="Y54" s="74">
        <v>0</v>
      </c>
      <c r="Z54" s="75">
        <v>0</v>
      </c>
      <c r="AA54" s="33">
        <v>0</v>
      </c>
      <c r="AB54" s="33">
        <v>0</v>
      </c>
      <c r="AC54" s="45"/>
      <c r="AD54" s="48">
        <f t="shared" si="10"/>
        <v>1412.7739279530458</v>
      </c>
      <c r="AE54" s="49">
        <f>IF(P54&gt;90,0,AD54*0.7^((1/cosd(P54))^0.678))</f>
        <v>0</v>
      </c>
      <c r="AG54" s="81">
        <f t="shared" si="11"/>
        <v>0</v>
      </c>
      <c r="AH54" s="82">
        <f t="shared" si="12"/>
        <v>0</v>
      </c>
      <c r="AI54" s="81">
        <f t="shared" si="13"/>
        <v>0</v>
      </c>
      <c r="AJ54" s="82">
        <f t="shared" si="14"/>
        <v>0</v>
      </c>
    </row>
    <row r="55" spans="9:36" ht="23.5" x14ac:dyDescent="0.35">
      <c r="I55" s="57" t="s">
        <v>66</v>
      </c>
      <c r="J55" s="58">
        <f t="shared" si="16"/>
        <v>3</v>
      </c>
      <c r="K55" s="58">
        <f t="shared" si="15"/>
        <v>2</v>
      </c>
      <c r="L55" s="58">
        <f t="shared" si="3"/>
        <v>-3.7983397367203953</v>
      </c>
      <c r="M55" s="59">
        <f t="shared" si="4"/>
        <v>0.53736100438799317</v>
      </c>
      <c r="N55" s="59">
        <f t="shared" si="5"/>
        <v>-171.93958493418012</v>
      </c>
      <c r="O55" s="59">
        <f t="shared" si="6"/>
        <v>-22.842655673793264</v>
      </c>
      <c r="P55" s="59">
        <f t="shared" si="7"/>
        <v>163.88504665773041</v>
      </c>
      <c r="Q55" s="60">
        <f t="shared" si="8"/>
        <v>-73.885046657730413</v>
      </c>
      <c r="R55" s="59">
        <f t="shared" si="9"/>
        <v>-152.25417331186375</v>
      </c>
      <c r="S55" s="61">
        <f t="shared" si="0"/>
        <v>0</v>
      </c>
      <c r="U55" s="13">
        <f t="shared" si="1"/>
        <v>163.88504665773041</v>
      </c>
      <c r="V55" s="14">
        <f t="shared" si="2"/>
        <v>-152.25417331186375</v>
      </c>
      <c r="W55" s="7">
        <v>163.95</v>
      </c>
      <c r="X55" s="28">
        <v>-152.39670000000001</v>
      </c>
      <c r="Y55" s="74">
        <v>0</v>
      </c>
      <c r="Z55" s="75">
        <v>0</v>
      </c>
      <c r="AA55" s="33">
        <v>0</v>
      </c>
      <c r="AB55" s="33">
        <v>0</v>
      </c>
      <c r="AC55" s="45"/>
      <c r="AD55" s="48">
        <f t="shared" si="10"/>
        <v>1412.7739279530458</v>
      </c>
      <c r="AE55" s="49">
        <f>IF(P55&gt;90,0,AD55*0.7^((1/cosd(P55))^0.678))</f>
        <v>0</v>
      </c>
      <c r="AG55" s="81">
        <f t="shared" si="11"/>
        <v>0</v>
      </c>
      <c r="AH55" s="82">
        <f t="shared" si="12"/>
        <v>0</v>
      </c>
      <c r="AI55" s="81">
        <f t="shared" si="13"/>
        <v>0</v>
      </c>
      <c r="AJ55" s="82">
        <f t="shared" si="14"/>
        <v>0</v>
      </c>
    </row>
    <row r="56" spans="9:36" ht="23.5" x14ac:dyDescent="0.35">
      <c r="I56" s="57" t="s">
        <v>67</v>
      </c>
      <c r="J56" s="58">
        <f t="shared" si="16"/>
        <v>3</v>
      </c>
      <c r="K56" s="58">
        <f t="shared" si="15"/>
        <v>3</v>
      </c>
      <c r="L56" s="58">
        <f t="shared" si="3"/>
        <v>-3.7983397367203953</v>
      </c>
      <c r="M56" s="59">
        <f t="shared" si="4"/>
        <v>1.5373610043879933</v>
      </c>
      <c r="N56" s="59">
        <f t="shared" si="5"/>
        <v>-156.93958493418012</v>
      </c>
      <c r="O56" s="59">
        <f t="shared" si="6"/>
        <v>-22.842655673793264</v>
      </c>
      <c r="P56" s="59">
        <f t="shared" si="7"/>
        <v>155.42687104947086</v>
      </c>
      <c r="Q56" s="60">
        <f t="shared" si="8"/>
        <v>-65.426871049470847</v>
      </c>
      <c r="R56" s="59">
        <f t="shared" si="9"/>
        <v>-119.76724657062778</v>
      </c>
      <c r="S56" s="61">
        <f t="shared" si="0"/>
        <v>0</v>
      </c>
      <c r="U56" s="13">
        <f t="shared" si="1"/>
        <v>155.42687104947086</v>
      </c>
      <c r="V56" s="14">
        <f t="shared" si="2"/>
        <v>-119.76724657062778</v>
      </c>
      <c r="W56" s="7">
        <v>155.50299999999999</v>
      </c>
      <c r="X56" s="28">
        <v>-119.8021</v>
      </c>
      <c r="Y56" s="74">
        <v>0</v>
      </c>
      <c r="Z56" s="75">
        <v>0</v>
      </c>
      <c r="AA56" s="33">
        <v>0</v>
      </c>
      <c r="AB56" s="33">
        <v>0</v>
      </c>
      <c r="AC56" s="45"/>
      <c r="AD56" s="48">
        <f t="shared" si="10"/>
        <v>1412.7739279530458</v>
      </c>
      <c r="AE56" s="49">
        <f>IF(P56&gt;90,0,AD56*0.7^((1/cosd(P56))^0.678))</f>
        <v>0</v>
      </c>
      <c r="AG56" s="81">
        <f t="shared" si="11"/>
        <v>0</v>
      </c>
      <c r="AH56" s="82">
        <f t="shared" si="12"/>
        <v>0</v>
      </c>
      <c r="AI56" s="81">
        <f t="shared" si="13"/>
        <v>0</v>
      </c>
      <c r="AJ56" s="82">
        <f t="shared" si="14"/>
        <v>0</v>
      </c>
    </row>
    <row r="57" spans="9:36" ht="23.5" x14ac:dyDescent="0.35">
      <c r="I57" s="57" t="s">
        <v>68</v>
      </c>
      <c r="J57" s="58">
        <f t="shared" si="16"/>
        <v>3</v>
      </c>
      <c r="K57" s="58">
        <f t="shared" si="15"/>
        <v>4</v>
      </c>
      <c r="L57" s="58">
        <f t="shared" si="3"/>
        <v>-3.7983397367203953</v>
      </c>
      <c r="M57" s="59">
        <f t="shared" si="4"/>
        <v>2.5373610043879928</v>
      </c>
      <c r="N57" s="59">
        <f t="shared" si="5"/>
        <v>-141.93958493418012</v>
      </c>
      <c r="O57" s="59">
        <f t="shared" si="6"/>
        <v>-22.842655673793264</v>
      </c>
      <c r="P57" s="59">
        <f t="shared" si="7"/>
        <v>144.31577355100802</v>
      </c>
      <c r="Q57" s="60">
        <f t="shared" si="8"/>
        <v>-54.315773551008036</v>
      </c>
      <c r="R57" s="59">
        <f t="shared" si="9"/>
        <v>-103.09742591209003</v>
      </c>
      <c r="S57" s="61">
        <f t="shared" si="0"/>
        <v>0</v>
      </c>
      <c r="U57" s="13">
        <f t="shared" si="1"/>
        <v>144.31577355100802</v>
      </c>
      <c r="V57" s="14">
        <f t="shared" si="2"/>
        <v>-103.09742591209003</v>
      </c>
      <c r="W57" s="7">
        <v>144.39500000000001</v>
      </c>
      <c r="X57" s="28">
        <v>-103.11199999999999</v>
      </c>
      <c r="Y57" s="74">
        <v>0</v>
      </c>
      <c r="Z57" s="75">
        <v>0</v>
      </c>
      <c r="AA57" s="33">
        <v>0</v>
      </c>
      <c r="AB57" s="33">
        <v>0</v>
      </c>
      <c r="AC57" s="45"/>
      <c r="AD57" s="48">
        <f t="shared" si="10"/>
        <v>1412.7739279530458</v>
      </c>
      <c r="AE57" s="49">
        <f>IF(P57&gt;90,0,AD57*0.7^((1/cosd(P57))^0.678))</f>
        <v>0</v>
      </c>
      <c r="AG57" s="81">
        <f t="shared" si="11"/>
        <v>0</v>
      </c>
      <c r="AH57" s="82">
        <f t="shared" si="12"/>
        <v>0</v>
      </c>
      <c r="AI57" s="81">
        <f t="shared" si="13"/>
        <v>0</v>
      </c>
      <c r="AJ57" s="82">
        <f t="shared" si="14"/>
        <v>0</v>
      </c>
    </row>
    <row r="58" spans="9:36" ht="23.5" x14ac:dyDescent="0.35">
      <c r="I58" s="57" t="s">
        <v>69</v>
      </c>
      <c r="J58" s="58">
        <f t="shared" si="16"/>
        <v>3</v>
      </c>
      <c r="K58" s="58">
        <f t="shared" si="15"/>
        <v>5</v>
      </c>
      <c r="L58" s="58">
        <f t="shared" si="3"/>
        <v>-3.7983397367203953</v>
      </c>
      <c r="M58" s="59">
        <f t="shared" si="4"/>
        <v>3.5373610043879928</v>
      </c>
      <c r="N58" s="59">
        <f t="shared" si="5"/>
        <v>-126.9395849341801</v>
      </c>
      <c r="O58" s="59">
        <f t="shared" si="6"/>
        <v>-22.842655673793264</v>
      </c>
      <c r="P58" s="59">
        <f t="shared" si="7"/>
        <v>132.51386507698021</v>
      </c>
      <c r="Q58" s="60">
        <f t="shared" si="8"/>
        <v>-42.513865076980217</v>
      </c>
      <c r="R58" s="59">
        <f t="shared" si="9"/>
        <v>-92.167508561719245</v>
      </c>
      <c r="S58" s="61">
        <f t="shared" si="0"/>
        <v>0</v>
      </c>
      <c r="U58" s="13">
        <f t="shared" si="1"/>
        <v>132.51386507698021</v>
      </c>
      <c r="V58" s="14">
        <f t="shared" si="2"/>
        <v>-92.167508561719245</v>
      </c>
      <c r="W58" s="7">
        <v>132.595</v>
      </c>
      <c r="X58" s="28">
        <v>-92.182199999999995</v>
      </c>
      <c r="Y58" s="74">
        <v>0</v>
      </c>
      <c r="Z58" s="75">
        <v>0</v>
      </c>
      <c r="AA58" s="33">
        <v>0</v>
      </c>
      <c r="AB58" s="33">
        <v>0</v>
      </c>
      <c r="AC58" s="45"/>
      <c r="AD58" s="48">
        <f t="shared" si="10"/>
        <v>1412.7739279530458</v>
      </c>
      <c r="AE58" s="49">
        <f>IF(P58&gt;90,0,AD58*0.7^((1/cosd(P58))^0.678))</f>
        <v>0</v>
      </c>
      <c r="AG58" s="81">
        <f t="shared" si="11"/>
        <v>0</v>
      </c>
      <c r="AH58" s="82">
        <f t="shared" si="12"/>
        <v>0</v>
      </c>
      <c r="AI58" s="81">
        <f t="shared" si="13"/>
        <v>0</v>
      </c>
      <c r="AJ58" s="82">
        <f t="shared" si="14"/>
        <v>0</v>
      </c>
    </row>
    <row r="59" spans="9:36" ht="23.5" x14ac:dyDescent="0.35">
      <c r="I59" s="57" t="s">
        <v>70</v>
      </c>
      <c r="J59" s="58">
        <f t="shared" si="16"/>
        <v>3</v>
      </c>
      <c r="K59" s="58">
        <f t="shared" si="15"/>
        <v>6</v>
      </c>
      <c r="L59" s="58">
        <f t="shared" si="3"/>
        <v>-3.7983397367203953</v>
      </c>
      <c r="M59" s="59">
        <f t="shared" si="4"/>
        <v>4.5373610043879928</v>
      </c>
      <c r="N59" s="59">
        <f t="shared" si="5"/>
        <v>-111.9395849341801</v>
      </c>
      <c r="O59" s="59">
        <f t="shared" si="6"/>
        <v>-22.842655673793264</v>
      </c>
      <c r="P59" s="59">
        <f t="shared" si="7"/>
        <v>120.61756016055236</v>
      </c>
      <c r="Q59" s="60">
        <f t="shared" si="8"/>
        <v>-30.617560160552351</v>
      </c>
      <c r="R59" s="59">
        <f t="shared" si="9"/>
        <v>-83.370973905178346</v>
      </c>
      <c r="S59" s="61">
        <f t="shared" si="0"/>
        <v>0</v>
      </c>
      <c r="U59" s="13">
        <f t="shared" si="1"/>
        <v>120.61756016055236</v>
      </c>
      <c r="V59" s="14">
        <f t="shared" si="2"/>
        <v>-83.370973905178346</v>
      </c>
      <c r="W59" s="7">
        <v>120.70099999999999</v>
      </c>
      <c r="X59" s="28">
        <v>-83.391000000000005</v>
      </c>
      <c r="Y59" s="74">
        <v>0</v>
      </c>
      <c r="Z59" s="75">
        <v>0</v>
      </c>
      <c r="AA59" s="33">
        <v>0</v>
      </c>
      <c r="AB59" s="33">
        <v>0</v>
      </c>
      <c r="AC59" s="45"/>
      <c r="AD59" s="48">
        <f t="shared" si="10"/>
        <v>1412.7739279530458</v>
      </c>
      <c r="AE59" s="49">
        <f>IF(P59&gt;90,0,AD59*0.7^((1/cosd(P59))^0.678))</f>
        <v>0</v>
      </c>
      <c r="AG59" s="81">
        <f t="shared" si="11"/>
        <v>0</v>
      </c>
      <c r="AH59" s="82">
        <f t="shared" si="12"/>
        <v>0</v>
      </c>
      <c r="AI59" s="81">
        <f t="shared" si="13"/>
        <v>0</v>
      </c>
      <c r="AJ59" s="82">
        <f t="shared" si="14"/>
        <v>0</v>
      </c>
    </row>
    <row r="60" spans="9:36" ht="23.5" x14ac:dyDescent="0.35">
      <c r="I60" s="57" t="s">
        <v>71</v>
      </c>
      <c r="J60" s="58">
        <f t="shared" si="16"/>
        <v>3</v>
      </c>
      <c r="K60" s="58">
        <f t="shared" si="15"/>
        <v>7</v>
      </c>
      <c r="L60" s="58">
        <f t="shared" si="3"/>
        <v>-3.7983397367203953</v>
      </c>
      <c r="M60" s="59">
        <f t="shared" si="4"/>
        <v>5.5373610043879928</v>
      </c>
      <c r="N60" s="59">
        <f t="shared" si="5"/>
        <v>-96.939584934180104</v>
      </c>
      <c r="O60" s="59">
        <f t="shared" si="6"/>
        <v>-22.842655673793264</v>
      </c>
      <c r="P60" s="59">
        <f t="shared" si="7"/>
        <v>108.91700083308525</v>
      </c>
      <c r="Q60" s="60">
        <f t="shared" si="8"/>
        <v>-18.917000833085261</v>
      </c>
      <c r="R60" s="59">
        <f t="shared" si="9"/>
        <v>-75.251908311865094</v>
      </c>
      <c r="S60" s="61">
        <f t="shared" si="0"/>
        <v>0</v>
      </c>
      <c r="U60" s="13">
        <f t="shared" si="1"/>
        <v>108.91700083308525</v>
      </c>
      <c r="V60" s="14">
        <f t="shared" si="2"/>
        <v>-75.251908311865094</v>
      </c>
      <c r="W60" s="7">
        <v>109.001</v>
      </c>
      <c r="X60" s="28">
        <v>-75.28</v>
      </c>
      <c r="Y60" s="74">
        <v>0</v>
      </c>
      <c r="Z60" s="75">
        <v>0</v>
      </c>
      <c r="AA60" s="33">
        <v>0</v>
      </c>
      <c r="AB60" s="33">
        <v>0</v>
      </c>
      <c r="AC60" s="45"/>
      <c r="AD60" s="48">
        <f t="shared" si="10"/>
        <v>1412.7739279530458</v>
      </c>
      <c r="AE60" s="49">
        <f>IF(P60&gt;90,0,AD60*0.7^((1/cosd(P60))^0.678))</f>
        <v>0</v>
      </c>
      <c r="AG60" s="81">
        <f t="shared" si="11"/>
        <v>0</v>
      </c>
      <c r="AH60" s="82">
        <f t="shared" si="12"/>
        <v>0</v>
      </c>
      <c r="AI60" s="81">
        <f t="shared" si="13"/>
        <v>0</v>
      </c>
      <c r="AJ60" s="82">
        <f t="shared" si="14"/>
        <v>0</v>
      </c>
    </row>
    <row r="61" spans="9:36" ht="23.5" x14ac:dyDescent="0.35">
      <c r="I61" s="57" t="s">
        <v>72</v>
      </c>
      <c r="J61" s="58">
        <f t="shared" si="16"/>
        <v>3</v>
      </c>
      <c r="K61" s="58">
        <f t="shared" si="15"/>
        <v>8</v>
      </c>
      <c r="L61" s="58">
        <f t="shared" si="3"/>
        <v>-3.7983397367203953</v>
      </c>
      <c r="M61" s="59">
        <f t="shared" si="4"/>
        <v>6.5373610043879928</v>
      </c>
      <c r="N61" s="59">
        <f t="shared" si="5"/>
        <v>-81.939584934180104</v>
      </c>
      <c r="O61" s="59">
        <f t="shared" si="6"/>
        <v>-22.842655673793264</v>
      </c>
      <c r="P61" s="59">
        <f t="shared" si="7"/>
        <v>97.646577781420007</v>
      </c>
      <c r="Q61" s="60">
        <f t="shared" si="8"/>
        <v>-7.6465777814200093</v>
      </c>
      <c r="R61" s="59">
        <f t="shared" si="9"/>
        <v>-67.022277958151832</v>
      </c>
      <c r="S61" s="61">
        <f t="shared" si="0"/>
        <v>0</v>
      </c>
      <c r="U61" s="13">
        <f t="shared" si="1"/>
        <v>97.646577781420007</v>
      </c>
      <c r="V61" s="14">
        <f t="shared" si="2"/>
        <v>-67.022277958151832</v>
      </c>
      <c r="W61" s="7">
        <v>97.729500000000002</v>
      </c>
      <c r="X61" s="28">
        <v>-67.061000000000007</v>
      </c>
      <c r="Y61" s="74">
        <v>0</v>
      </c>
      <c r="Z61" s="75">
        <v>0</v>
      </c>
      <c r="AA61" s="33">
        <v>0</v>
      </c>
      <c r="AB61" s="33">
        <v>0</v>
      </c>
      <c r="AC61" s="45"/>
      <c r="AD61" s="48">
        <f t="shared" si="10"/>
        <v>1412.7739279530458</v>
      </c>
      <c r="AE61" s="49">
        <f>IF(P61&gt;90,0,AD61*0.7^((1/cosd(P61))^0.678))</f>
        <v>0</v>
      </c>
      <c r="AG61" s="81">
        <f t="shared" si="11"/>
        <v>0</v>
      </c>
      <c r="AH61" s="82">
        <f t="shared" si="12"/>
        <v>0</v>
      </c>
      <c r="AI61" s="81">
        <f t="shared" si="13"/>
        <v>0</v>
      </c>
      <c r="AJ61" s="82">
        <f t="shared" si="14"/>
        <v>0</v>
      </c>
    </row>
    <row r="62" spans="9:36" ht="23.5" x14ac:dyDescent="0.35">
      <c r="I62" s="57" t="s">
        <v>73</v>
      </c>
      <c r="J62" s="58">
        <f t="shared" si="16"/>
        <v>3</v>
      </c>
      <c r="K62" s="58">
        <f t="shared" si="15"/>
        <v>9</v>
      </c>
      <c r="L62" s="58">
        <f t="shared" si="3"/>
        <v>-3.7983397367203953</v>
      </c>
      <c r="M62" s="59">
        <f t="shared" si="4"/>
        <v>7.5373610043879928</v>
      </c>
      <c r="N62" s="59">
        <f t="shared" si="5"/>
        <v>-66.939584934180104</v>
      </c>
      <c r="O62" s="59">
        <f t="shared" si="6"/>
        <v>-22.842655673793264</v>
      </c>
      <c r="P62" s="59">
        <f t="shared" si="7"/>
        <v>87.072220210392629</v>
      </c>
      <c r="Q62" s="60">
        <f t="shared" si="8"/>
        <v>2.9277797896073769</v>
      </c>
      <c r="R62" s="59">
        <f t="shared" si="9"/>
        <v>-58.107601496662355</v>
      </c>
      <c r="S62" s="61">
        <f t="shared" si="0"/>
        <v>0.23217258570151972</v>
      </c>
      <c r="U62" s="13">
        <f t="shared" si="1"/>
        <v>87.072220210392629</v>
      </c>
      <c r="V62" s="14">
        <f t="shared" si="2"/>
        <v>-58.107601496662355</v>
      </c>
      <c r="W62" s="7">
        <v>86.912099999999995</v>
      </c>
      <c r="X62" s="28">
        <v>-58.159000000000006</v>
      </c>
      <c r="Y62" s="74">
        <v>0.97401476730351966</v>
      </c>
      <c r="Z62" s="75">
        <v>0.97458800000000001</v>
      </c>
      <c r="AA62" s="33">
        <v>0.23217258570151972</v>
      </c>
      <c r="AB62" s="33">
        <v>0.286385</v>
      </c>
      <c r="AC62" s="45"/>
      <c r="AD62" s="48">
        <f t="shared" si="10"/>
        <v>1412.7739279530458</v>
      </c>
      <c r="AE62" s="49">
        <f>IF(P62&gt;90,0,AD62*0.7^((1/cosd(P62))^0.678))</f>
        <v>96.88810905150379</v>
      </c>
      <c r="AG62" s="81">
        <f t="shared" si="11"/>
        <v>94.370448992278497</v>
      </c>
      <c r="AH62" s="82">
        <f t="shared" si="12"/>
        <v>22.494762802218453</v>
      </c>
      <c r="AI62" s="81">
        <f t="shared" si="13"/>
        <v>94.42598842428697</v>
      </c>
      <c r="AJ62" s="82">
        <f t="shared" si="14"/>
        <v>27.747301110714911</v>
      </c>
    </row>
    <row r="63" spans="9:36" ht="23.5" x14ac:dyDescent="0.35">
      <c r="I63" s="57" t="s">
        <v>74</v>
      </c>
      <c r="J63" s="58">
        <f t="shared" si="16"/>
        <v>3</v>
      </c>
      <c r="K63" s="58">
        <f t="shared" si="15"/>
        <v>10</v>
      </c>
      <c r="L63" s="58">
        <f t="shared" si="3"/>
        <v>-3.7983397367203953</v>
      </c>
      <c r="M63" s="59">
        <f t="shared" si="4"/>
        <v>8.5373610043879946</v>
      </c>
      <c r="N63" s="59">
        <f t="shared" si="5"/>
        <v>-51.939584934180083</v>
      </c>
      <c r="O63" s="59">
        <f t="shared" si="6"/>
        <v>-22.842655673793264</v>
      </c>
      <c r="P63" s="59">
        <f t="shared" si="7"/>
        <v>77.545104065096439</v>
      </c>
      <c r="Q63" s="60">
        <f t="shared" si="8"/>
        <v>12.454895934903556</v>
      </c>
      <c r="R63" s="59">
        <f t="shared" si="9"/>
        <v>-47.996154360069866</v>
      </c>
      <c r="S63" s="61">
        <f t="shared" si="0"/>
        <v>0.22162793126575001</v>
      </c>
      <c r="U63" s="13">
        <f t="shared" si="1"/>
        <v>77.545104065096439</v>
      </c>
      <c r="V63" s="14">
        <f t="shared" si="2"/>
        <v>-47.996154360069866</v>
      </c>
      <c r="W63" s="7">
        <v>77.542900000000003</v>
      </c>
      <c r="X63" s="28">
        <v>-48.064999999999998</v>
      </c>
      <c r="Y63" s="74">
        <v>0.99869666923830591</v>
      </c>
      <c r="Z63" s="75">
        <v>0.99868800000000002</v>
      </c>
      <c r="AA63" s="33">
        <v>0.22162793126575001</v>
      </c>
      <c r="AB63" s="33">
        <v>0.291601</v>
      </c>
      <c r="AC63" s="45"/>
      <c r="AD63" s="48">
        <f t="shared" si="10"/>
        <v>1412.7739279530458</v>
      </c>
      <c r="AE63" s="49">
        <f>IF(P63&gt;90,0,AD63*0.7^((1/cosd(P63))^0.678))</f>
        <v>514.98936463082862</v>
      </c>
      <c r="AG63" s="81">
        <f t="shared" si="11"/>
        <v>514.31816314996001</v>
      </c>
      <c r="AH63" s="82">
        <f t="shared" si="12"/>
        <v>114.13602750699356</v>
      </c>
      <c r="AI63" s="81">
        <f t="shared" si="13"/>
        <v>514.31369858443293</v>
      </c>
      <c r="AJ63" s="82">
        <f t="shared" si="14"/>
        <v>150.17141371571427</v>
      </c>
    </row>
    <row r="64" spans="9:36" ht="23.5" x14ac:dyDescent="0.35">
      <c r="I64" s="57" t="s">
        <v>75</v>
      </c>
      <c r="J64" s="58">
        <f t="shared" si="16"/>
        <v>3</v>
      </c>
      <c r="K64" s="58">
        <f t="shared" si="15"/>
        <v>11</v>
      </c>
      <c r="L64" s="58">
        <f t="shared" si="3"/>
        <v>-3.7983397367203953</v>
      </c>
      <c r="M64" s="59">
        <f t="shared" si="4"/>
        <v>9.5373610043879946</v>
      </c>
      <c r="N64" s="59">
        <f t="shared" si="5"/>
        <v>-36.939584934180083</v>
      </c>
      <c r="O64" s="59">
        <f t="shared" si="6"/>
        <v>-22.842655673793264</v>
      </c>
      <c r="P64" s="59">
        <f t="shared" si="7"/>
        <v>69.543107911106375</v>
      </c>
      <c r="Q64" s="60">
        <f t="shared" si="8"/>
        <v>20.456892088893625</v>
      </c>
      <c r="R64" s="59">
        <f t="shared" si="9"/>
        <v>-36.236502701855493</v>
      </c>
      <c r="S64" s="61">
        <f t="shared" si="0"/>
        <v>0.37753013999763302</v>
      </c>
      <c r="U64" s="13">
        <f t="shared" si="1"/>
        <v>69.543107911106375</v>
      </c>
      <c r="V64" s="14">
        <f t="shared" si="2"/>
        <v>-36.236502701855493</v>
      </c>
      <c r="W64" s="7">
        <v>69.557699999999997</v>
      </c>
      <c r="X64" s="28">
        <v>-36.325999999999993</v>
      </c>
      <c r="Y64" s="74">
        <v>0.98975907587896017</v>
      </c>
      <c r="Z64" s="75">
        <v>0.99041199999999996</v>
      </c>
      <c r="AA64" s="33">
        <v>0.37753013999763302</v>
      </c>
      <c r="AB64" s="33">
        <v>0.42500100000000002</v>
      </c>
      <c r="AC64" s="45"/>
      <c r="AD64" s="48">
        <f t="shared" si="10"/>
        <v>1412.7739279530458</v>
      </c>
      <c r="AE64" s="49">
        <f>IF(P64&gt;90,0,AD64*0.7^((1/cosd(P64))^0.678))</f>
        <v>682.55522129815631</v>
      </c>
      <c r="AG64" s="81">
        <f t="shared" si="11"/>
        <v>675.56522506842236</v>
      </c>
      <c r="AH64" s="82">
        <f t="shared" si="12"/>
        <v>257.68516825280835</v>
      </c>
      <c r="AI64" s="81">
        <f t="shared" si="13"/>
        <v>676.01088183634954</v>
      </c>
      <c r="AJ64" s="82">
        <f t="shared" si="14"/>
        <v>290.08665160693772</v>
      </c>
    </row>
    <row r="65" spans="9:36" ht="23.5" x14ac:dyDescent="0.35">
      <c r="I65" s="57" t="s">
        <v>76</v>
      </c>
      <c r="J65" s="58">
        <f t="shared" si="16"/>
        <v>3</v>
      </c>
      <c r="K65" s="58">
        <f t="shared" si="15"/>
        <v>12</v>
      </c>
      <c r="L65" s="58">
        <f t="shared" si="3"/>
        <v>-3.7983397367203953</v>
      </c>
      <c r="M65" s="59">
        <f t="shared" si="4"/>
        <v>10.537361004387995</v>
      </c>
      <c r="N65" s="59">
        <f t="shared" si="5"/>
        <v>-21.939584934180083</v>
      </c>
      <c r="O65" s="59">
        <f t="shared" si="6"/>
        <v>-22.842655673793264</v>
      </c>
      <c r="P65" s="59">
        <f t="shared" si="7"/>
        <v>63.675694853476081</v>
      </c>
      <c r="Q65" s="60">
        <f t="shared" si="8"/>
        <v>26.324305146523919</v>
      </c>
      <c r="R65" s="59">
        <f t="shared" si="9"/>
        <v>-22.591925559947033</v>
      </c>
      <c r="S65" s="61">
        <f t="shared" si="0"/>
        <v>0.55981002283165138</v>
      </c>
      <c r="U65" s="13">
        <f t="shared" si="1"/>
        <v>63.675694853476081</v>
      </c>
      <c r="V65" s="14">
        <f t="shared" si="2"/>
        <v>-22.591925559947033</v>
      </c>
      <c r="W65" s="7">
        <v>63.6815</v>
      </c>
      <c r="X65" s="28">
        <v>-22.701999999999998</v>
      </c>
      <c r="Y65" s="74">
        <v>0.93982015420660792</v>
      </c>
      <c r="Z65" s="75">
        <v>0.942496</v>
      </c>
      <c r="AA65" s="33">
        <v>0.55981002283165138</v>
      </c>
      <c r="AB65" s="33">
        <v>0.57945100000000005</v>
      </c>
      <c r="AC65" s="45"/>
      <c r="AD65" s="48">
        <f t="shared" si="10"/>
        <v>1412.7739279530458</v>
      </c>
      <c r="AE65" s="49">
        <f>IF(P65&gt;90,0,AD65*0.7^((1/cosd(P65))^0.678))</f>
        <v>760.73222305543334</v>
      </c>
      <c r="AG65" s="81">
        <f t="shared" si="11"/>
        <v>714.95147518189299</v>
      </c>
      <c r="AH65" s="82">
        <f t="shared" si="12"/>
        <v>425.86552315743506</v>
      </c>
      <c r="AI65" s="81">
        <f t="shared" si="13"/>
        <v>716.98707730085368</v>
      </c>
      <c r="AJ65" s="82">
        <f t="shared" si="14"/>
        <v>440.80704738169396</v>
      </c>
    </row>
    <row r="66" spans="9:36" ht="23.5" x14ac:dyDescent="0.35">
      <c r="I66" s="57" t="s">
        <v>77</v>
      </c>
      <c r="J66" s="58">
        <f t="shared" si="16"/>
        <v>3</v>
      </c>
      <c r="K66" s="58">
        <f t="shared" si="15"/>
        <v>13</v>
      </c>
      <c r="L66" s="58">
        <f t="shared" si="3"/>
        <v>-3.7983397367203953</v>
      </c>
      <c r="M66" s="59">
        <f t="shared" si="4"/>
        <v>11.537361004387995</v>
      </c>
      <c r="N66" s="59">
        <f t="shared" si="5"/>
        <v>-6.9395849341800808</v>
      </c>
      <c r="O66" s="59">
        <f t="shared" si="6"/>
        <v>-22.842655673793264</v>
      </c>
      <c r="P66" s="59">
        <f t="shared" si="7"/>
        <v>60.586092852692708</v>
      </c>
      <c r="Q66" s="60">
        <f t="shared" si="8"/>
        <v>29.413907147307302</v>
      </c>
      <c r="R66" s="59">
        <f t="shared" si="9"/>
        <v>-7.3438876008239182</v>
      </c>
      <c r="S66" s="61">
        <f t="shared" si="0"/>
        <v>0.72415389814918829</v>
      </c>
      <c r="U66" s="13">
        <f t="shared" si="1"/>
        <v>60.586092852692708</v>
      </c>
      <c r="V66" s="14">
        <f t="shared" si="2"/>
        <v>-7.3438876008239182</v>
      </c>
      <c r="W66" s="7">
        <v>60.569400000000002</v>
      </c>
      <c r="X66" s="28">
        <v>-7.4710000000000036</v>
      </c>
      <c r="Y66" s="74">
        <v>0.84663762989065716</v>
      </c>
      <c r="Z66" s="75">
        <v>0.848746</v>
      </c>
      <c r="AA66" s="33">
        <v>0.72415389814918829</v>
      </c>
      <c r="AB66" s="33">
        <v>0.72494499999999995</v>
      </c>
      <c r="AC66" s="45"/>
      <c r="AD66" s="48">
        <f t="shared" si="10"/>
        <v>1412.7739279530458</v>
      </c>
      <c r="AE66" s="49">
        <f>IF(P66&gt;90,0,AD66*0.7^((1/cosd(P66))^0.678))</f>
        <v>792.88617314063549</v>
      </c>
      <c r="AG66" s="81">
        <f t="shared" si="11"/>
        <v>671.28727040086085</v>
      </c>
      <c r="AH66" s="82">
        <f t="shared" si="12"/>
        <v>574.17161306838341</v>
      </c>
      <c r="AI66" s="81">
        <f t="shared" si="13"/>
        <v>672.95896790842176</v>
      </c>
      <c r="AJ66" s="82">
        <f t="shared" si="14"/>
        <v>574.79886678743799</v>
      </c>
    </row>
    <row r="67" spans="9:36" ht="23.5" x14ac:dyDescent="0.35">
      <c r="I67" s="57" t="s">
        <v>78</v>
      </c>
      <c r="J67" s="58">
        <f t="shared" si="16"/>
        <v>3</v>
      </c>
      <c r="K67" s="58">
        <f t="shared" si="15"/>
        <v>14</v>
      </c>
      <c r="L67" s="58">
        <f t="shared" si="3"/>
        <v>-3.7983397367203953</v>
      </c>
      <c r="M67" s="59">
        <f t="shared" si="4"/>
        <v>12.537361004387995</v>
      </c>
      <c r="N67" s="59">
        <f t="shared" si="5"/>
        <v>8.0604150658199192</v>
      </c>
      <c r="O67" s="59">
        <f t="shared" si="6"/>
        <v>-22.842655673793264</v>
      </c>
      <c r="P67" s="59">
        <f t="shared" si="7"/>
        <v>60.708989091734715</v>
      </c>
      <c r="Q67" s="60">
        <f t="shared" si="8"/>
        <v>29.291010908265285</v>
      </c>
      <c r="R67" s="59">
        <f t="shared" si="9"/>
        <v>8.5205385737846537</v>
      </c>
      <c r="S67" s="61">
        <f t="shared" si="0"/>
        <v>0.85506489886470327</v>
      </c>
      <c r="U67" s="13">
        <f t="shared" si="1"/>
        <v>60.708989091734715</v>
      </c>
      <c r="V67" s="14">
        <f t="shared" si="2"/>
        <v>8.5205385737846537</v>
      </c>
      <c r="W67" s="7">
        <v>60.661299999999997</v>
      </c>
      <c r="X67" s="28">
        <v>8.3899999999999864</v>
      </c>
      <c r="Y67" s="74">
        <v>0.71289922337827016</v>
      </c>
      <c r="Z67" s="75">
        <v>0.70553100000000002</v>
      </c>
      <c r="AA67" s="33">
        <v>0.85506489886470327</v>
      </c>
      <c r="AB67" s="33">
        <v>0.85016899999999995</v>
      </c>
      <c r="AC67" s="45"/>
      <c r="AD67" s="48">
        <f t="shared" si="10"/>
        <v>1412.7739279530458</v>
      </c>
      <c r="AE67" s="49">
        <f>IF(P67&gt;90,0,AD67*0.7^((1/cosd(P67))^0.678))</f>
        <v>791.70118017186905</v>
      </c>
      <c r="AG67" s="81">
        <f t="shared" si="11"/>
        <v>564.40315649218542</v>
      </c>
      <c r="AH67" s="82">
        <f t="shared" si="12"/>
        <v>676.95588955472545</v>
      </c>
      <c r="AI67" s="81">
        <f t="shared" si="13"/>
        <v>558.56972534783893</v>
      </c>
      <c r="AJ67" s="82">
        <f t="shared" si="14"/>
        <v>673.07980064553772</v>
      </c>
    </row>
    <row r="68" spans="9:36" ht="23.5" x14ac:dyDescent="0.35">
      <c r="I68" s="57" t="s">
        <v>79</v>
      </c>
      <c r="J68" s="58">
        <f t="shared" si="16"/>
        <v>3</v>
      </c>
      <c r="K68" s="58">
        <f t="shared" si="15"/>
        <v>15</v>
      </c>
      <c r="L68" s="58">
        <f t="shared" si="3"/>
        <v>-3.7983397367203953</v>
      </c>
      <c r="M68" s="59">
        <f t="shared" si="4"/>
        <v>13.537361004387995</v>
      </c>
      <c r="N68" s="59">
        <f t="shared" si="5"/>
        <v>23.060415065819917</v>
      </c>
      <c r="O68" s="59">
        <f t="shared" si="6"/>
        <v>-22.842655673793264</v>
      </c>
      <c r="P68" s="59">
        <f t="shared" si="7"/>
        <v>64.025561579607057</v>
      </c>
      <c r="Q68" s="60">
        <f t="shared" si="8"/>
        <v>25.974438420392932</v>
      </c>
      <c r="R68" s="59">
        <f t="shared" si="9"/>
        <v>23.67461514059293</v>
      </c>
      <c r="S68" s="61">
        <f t="shared" si="0"/>
        <v>0.94504851891248076</v>
      </c>
      <c r="U68" s="13">
        <f t="shared" si="1"/>
        <v>64.025561579607057</v>
      </c>
      <c r="V68" s="14">
        <f t="shared" si="2"/>
        <v>23.67461514059293</v>
      </c>
      <c r="W68" s="7">
        <v>63.943100000000001</v>
      </c>
      <c r="X68" s="28">
        <v>23.551999999999992</v>
      </c>
      <c r="Y68" s="74">
        <v>0.54653556485351384</v>
      </c>
      <c r="Z68" s="75">
        <v>0.51836800000000005</v>
      </c>
      <c r="AA68" s="33">
        <v>0.94504851891248076</v>
      </c>
      <c r="AB68" s="33">
        <v>0.94187799999999999</v>
      </c>
      <c r="AC68" s="45"/>
      <c r="AD68" s="48">
        <f t="shared" si="10"/>
        <v>1412.7739279530458</v>
      </c>
      <c r="AE68" s="49">
        <f>IF(P68&gt;90,0,AD68*0.7^((1/cosd(P68))^0.678))</f>
        <v>756.7547754575711</v>
      </c>
      <c r="AG68" s="81">
        <f t="shared" si="11"/>
        <v>413.59339866029768</v>
      </c>
      <c r="AH68" s="82">
        <f t="shared" si="12"/>
        <v>715.16997972612455</v>
      </c>
      <c r="AI68" s="81">
        <f t="shared" si="13"/>
        <v>392.27745944439027</v>
      </c>
      <c r="AJ68" s="82">
        <f t="shared" si="14"/>
        <v>712.77067439842619</v>
      </c>
    </row>
    <row r="69" spans="9:36" ht="23.5" x14ac:dyDescent="0.35">
      <c r="I69" s="57" t="s">
        <v>80</v>
      </c>
      <c r="J69" s="58">
        <f t="shared" si="16"/>
        <v>3</v>
      </c>
      <c r="K69" s="58">
        <f t="shared" si="15"/>
        <v>16</v>
      </c>
      <c r="L69" s="58">
        <f t="shared" si="3"/>
        <v>-3.7983397367203953</v>
      </c>
      <c r="M69" s="59">
        <f t="shared" si="4"/>
        <v>14.537361004387995</v>
      </c>
      <c r="N69" s="59">
        <f t="shared" si="5"/>
        <v>38.060415065819917</v>
      </c>
      <c r="O69" s="59">
        <f t="shared" si="6"/>
        <v>-22.842655673793264</v>
      </c>
      <c r="P69" s="59">
        <f t="shared" si="7"/>
        <v>70.075412569601724</v>
      </c>
      <c r="Q69" s="60">
        <f t="shared" si="8"/>
        <v>19.924587430398269</v>
      </c>
      <c r="R69" s="59">
        <f t="shared" si="9"/>
        <v>37.179672079322849</v>
      </c>
      <c r="S69" s="61">
        <f t="shared" ref="S69:S132" si="17">IF(Q69&gt;0,SQRT(1-COS(RADIANS(90-P69))^2*COS(RADIANS($D$11-R69))^2),0)</f>
        <v>0.99178418457486561</v>
      </c>
      <c r="U69" s="13">
        <f t="shared" ref="U69:U132" si="18">P69</f>
        <v>70.075412569601724</v>
      </c>
      <c r="V69" s="14">
        <f t="shared" ref="V69:V132" si="19">R69</f>
        <v>37.179672079322849</v>
      </c>
      <c r="W69" s="7">
        <v>69.955600000000004</v>
      </c>
      <c r="X69" s="28">
        <v>37.073000000000008</v>
      </c>
      <c r="Y69" s="74">
        <v>0.36400165135376422</v>
      </c>
      <c r="Z69" s="75">
        <v>0.30699700000000002</v>
      </c>
      <c r="AA69" s="33">
        <v>0.99178418457486561</v>
      </c>
      <c r="AB69" s="33">
        <v>0.99118099999999998</v>
      </c>
      <c r="AC69" s="45"/>
      <c r="AD69" s="48">
        <f t="shared" si="10"/>
        <v>1412.7739279530458</v>
      </c>
      <c r="AE69" s="49">
        <f>IF(P69&gt;90,0,AD69*0.7^((1/cosd(P69))^0.678))</f>
        <v>674.03017846571629</v>
      </c>
      <c r="AG69" s="81">
        <f t="shared" si="11"/>
        <v>245.34809802379314</v>
      </c>
      <c r="AH69" s="82">
        <f t="shared" si="12"/>
        <v>668.49247092847156</v>
      </c>
      <c r="AI69" s="81">
        <f t="shared" si="13"/>
        <v>206.92524269843952</v>
      </c>
      <c r="AJ69" s="82">
        <f t="shared" si="14"/>
        <v>668.08590632182711</v>
      </c>
    </row>
    <row r="70" spans="9:36" ht="23.5" x14ac:dyDescent="0.35">
      <c r="I70" s="57" t="s">
        <v>81</v>
      </c>
      <c r="J70" s="58">
        <f t="shared" si="16"/>
        <v>3</v>
      </c>
      <c r="K70" s="58">
        <f t="shared" si="15"/>
        <v>17</v>
      </c>
      <c r="L70" s="58">
        <f t="shared" ref="L70:L133" si="20">229.18*(0.000075+0.001868*COS(RADIANS(360*(J70-1)/365))-0.03277*SIN(RADIANS(360*(J70-1)/365))-0.014615*COS(RADIANS(2*360*(J70-1)/365))-0.0408*SIN(RADIANS(2*360*(J70-1)/365)))</f>
        <v>-3.7983397367203953</v>
      </c>
      <c r="M70" s="59">
        <f t="shared" ref="M70:M133" si="21">K70-($D$8-$D$7)/15+L70/60</f>
        <v>15.537361004387995</v>
      </c>
      <c r="N70" s="59">
        <f t="shared" ref="N70:N133" si="22">15*(M70-12)</f>
        <v>53.060415065819917</v>
      </c>
      <c r="O70" s="59">
        <f t="shared" ref="O70:O133" si="23">23.45*SIN(RADIANS(360/365*(284+J70)))</f>
        <v>-22.842655673793264</v>
      </c>
      <c r="P70" s="59">
        <f t="shared" ref="P70:P133" si="24">DEGREES(ACOS(SIN(RADIANS(O70))*SIN(RADIANS($D$6))+COS(RADIANS(O70))*COS(RADIANS($D$6))*COS(RADIANS(N70))))</f>
        <v>78.211037199342115</v>
      </c>
      <c r="Q70" s="60">
        <f t="shared" ref="Q70:Q133" si="25">DEGREES(ASIN(SIN(RADIANS(O70))*SIN(RADIANS($D$6))+COS(RADIANS(O70))*COS(RADIANS($D$6))*COS(RADIANS(N70))))</f>
        <v>11.788962800657886</v>
      </c>
      <c r="R70" s="59">
        <f t="shared" ref="R70:R133" si="26">IF(N70&lt;0,-DEGREES(ACOS((SIGN($D$6)*(SIN(RADIANS(Q70))*SIN(RADIANS($D$6))-SIN(RADIANS(O70)))/(COS(RADIANS(Q70))*COS(RADIANS($D$6)))))),DEGREES(ACOS((SIGN($D$6)*(SIN(RADIANS(Q70))*SIN(RADIANS($D$6))-SIN(RADIANS(O70)))/(COS(RADIANS(Q70))*COS(RADIANS($D$6)))))))</f>
        <v>48.80376759107655</v>
      </c>
      <c r="S70" s="61">
        <f t="shared" si="17"/>
        <v>0.99788915754321117</v>
      </c>
      <c r="U70" s="13">
        <f t="shared" si="18"/>
        <v>78.211037199342115</v>
      </c>
      <c r="V70" s="14">
        <f t="shared" si="19"/>
        <v>48.80376759107655</v>
      </c>
      <c r="W70" s="7">
        <v>78.039500000000004</v>
      </c>
      <c r="X70" s="28">
        <v>48.713999999999999</v>
      </c>
      <c r="Y70" s="74">
        <v>0.21437998288022797</v>
      </c>
      <c r="Z70" s="75">
        <v>0.183917</v>
      </c>
      <c r="AA70" s="33">
        <v>0.99788915754321117</v>
      </c>
      <c r="AB70" s="33">
        <v>0.99796300000000004</v>
      </c>
      <c r="AC70" s="45"/>
      <c r="AD70" s="48">
        <f t="shared" ref="AD70:AD133" si="27">1367.7*(1+0.033*COS(2*PI()*J70/365))</f>
        <v>1412.7739279530458</v>
      </c>
      <c r="AE70" s="49">
        <f>IF(P70&gt;90,0,AD70*0.7^((1/cosd(P70))^0.678))</f>
        <v>495.924272593654</v>
      </c>
      <c r="AG70" s="81">
        <f t="shared" ref="AG70:AG133" si="28">AE70*Y70</f>
        <v>106.31623706851705</v>
      </c>
      <c r="AH70" s="82">
        <f t="shared" ref="AH70:AH133" si="29">AE70*AA70</f>
        <v>494.8774545837112</v>
      </c>
      <c r="AI70" s="81">
        <f t="shared" ref="AI70:AI133" si="30">AE70*Z70</f>
        <v>91.208904442607064</v>
      </c>
      <c r="AJ70" s="82">
        <f t="shared" ref="AJ70:AJ133" si="31">AB70*AE70</f>
        <v>494.91407485038076</v>
      </c>
    </row>
    <row r="71" spans="9:36" ht="23.5" x14ac:dyDescent="0.35">
      <c r="I71" s="57" t="s">
        <v>82</v>
      </c>
      <c r="J71" s="58">
        <f t="shared" si="16"/>
        <v>3</v>
      </c>
      <c r="K71" s="58">
        <f t="shared" si="15"/>
        <v>18</v>
      </c>
      <c r="L71" s="58">
        <f t="shared" si="20"/>
        <v>-3.7983397367203953</v>
      </c>
      <c r="M71" s="59">
        <f t="shared" si="21"/>
        <v>16.537361004387993</v>
      </c>
      <c r="N71" s="59">
        <f t="shared" si="22"/>
        <v>68.060415065819896</v>
      </c>
      <c r="O71" s="59">
        <f t="shared" si="23"/>
        <v>-22.842655673793264</v>
      </c>
      <c r="P71" s="59">
        <f t="shared" si="24"/>
        <v>87.831176307435683</v>
      </c>
      <c r="Q71" s="60">
        <f t="shared" si="25"/>
        <v>2.1688236925643127</v>
      </c>
      <c r="R71" s="59">
        <f t="shared" si="26"/>
        <v>58.808958138065442</v>
      </c>
      <c r="S71" s="61">
        <f t="shared" si="17"/>
        <v>0.97113898283981714</v>
      </c>
      <c r="U71" s="13">
        <f t="shared" si="18"/>
        <v>87.831176307435683</v>
      </c>
      <c r="V71" s="14">
        <f t="shared" si="19"/>
        <v>58.808958138065442</v>
      </c>
      <c r="W71" s="7">
        <v>87.456299999999999</v>
      </c>
      <c r="X71" s="28">
        <v>58.733000000000004</v>
      </c>
      <c r="Y71" s="74">
        <v>0.24149792968711098</v>
      </c>
      <c r="Z71" s="75">
        <v>0</v>
      </c>
      <c r="AA71" s="33">
        <v>0.97113898283981714</v>
      </c>
      <c r="AB71" s="33">
        <v>0</v>
      </c>
      <c r="AC71" s="45"/>
      <c r="AD71" s="48">
        <f t="shared" si="27"/>
        <v>1412.7739279530458</v>
      </c>
      <c r="AE71" s="49">
        <f>IF(P71&gt;90,0,AD71*0.7^((1/cosd(P71))^0.678))</f>
        <v>52.953257725680999</v>
      </c>
      <c r="AG71" s="81">
        <f t="shared" si="28"/>
        <v>12.788102110939976</v>
      </c>
      <c r="AH71" s="82">
        <f t="shared" si="29"/>
        <v>51.424972845772537</v>
      </c>
      <c r="AI71" s="81">
        <f t="shared" si="30"/>
        <v>0</v>
      </c>
      <c r="AJ71" s="82">
        <f t="shared" si="31"/>
        <v>0</v>
      </c>
    </row>
    <row r="72" spans="9:36" ht="23.5" x14ac:dyDescent="0.35">
      <c r="I72" s="57" t="s">
        <v>83</v>
      </c>
      <c r="J72" s="58">
        <f t="shared" si="16"/>
        <v>3</v>
      </c>
      <c r="K72" s="58">
        <f t="shared" si="15"/>
        <v>19</v>
      </c>
      <c r="L72" s="58">
        <f t="shared" si="20"/>
        <v>-3.7983397367203953</v>
      </c>
      <c r="M72" s="59">
        <f t="shared" si="21"/>
        <v>17.537361004387993</v>
      </c>
      <c r="N72" s="59">
        <f t="shared" si="22"/>
        <v>83.060415065819896</v>
      </c>
      <c r="O72" s="59">
        <f t="shared" si="23"/>
        <v>-22.842655673793264</v>
      </c>
      <c r="P72" s="59">
        <f t="shared" si="24"/>
        <v>98.468346098951997</v>
      </c>
      <c r="Q72" s="60">
        <f t="shared" si="25"/>
        <v>-8.4683460989520043</v>
      </c>
      <c r="R72" s="59">
        <f t="shared" si="26"/>
        <v>67.654328949517151</v>
      </c>
      <c r="S72" s="61">
        <f t="shared" si="17"/>
        <v>0</v>
      </c>
      <c r="U72" s="13">
        <f t="shared" si="18"/>
        <v>98.468346098951997</v>
      </c>
      <c r="V72" s="14">
        <f t="shared" si="19"/>
        <v>67.654328949517151</v>
      </c>
      <c r="W72" s="7">
        <v>98.344399999999993</v>
      </c>
      <c r="X72" s="28">
        <v>67.588999999999999</v>
      </c>
      <c r="Y72" s="74">
        <v>0</v>
      </c>
      <c r="Z72" s="75">
        <v>0</v>
      </c>
      <c r="AA72" s="33">
        <v>0</v>
      </c>
      <c r="AB72" s="33">
        <v>0</v>
      </c>
      <c r="AC72" s="45"/>
      <c r="AD72" s="48">
        <f t="shared" si="27"/>
        <v>1412.7739279530458</v>
      </c>
      <c r="AE72" s="49">
        <f>IF(P72&gt;90,0,AD72*0.7^((1/cosd(P72))^0.678))</f>
        <v>0</v>
      </c>
      <c r="AG72" s="81">
        <f t="shared" si="28"/>
        <v>0</v>
      </c>
      <c r="AH72" s="82">
        <f t="shared" si="29"/>
        <v>0</v>
      </c>
      <c r="AI72" s="81">
        <f t="shared" si="30"/>
        <v>0</v>
      </c>
      <c r="AJ72" s="82">
        <f t="shared" si="31"/>
        <v>0</v>
      </c>
    </row>
    <row r="73" spans="9:36" ht="23.5" x14ac:dyDescent="0.35">
      <c r="I73" s="57" t="s">
        <v>84</v>
      </c>
      <c r="J73" s="58">
        <f t="shared" si="16"/>
        <v>3</v>
      </c>
      <c r="K73" s="58">
        <f t="shared" si="15"/>
        <v>20</v>
      </c>
      <c r="L73" s="58">
        <f t="shared" si="20"/>
        <v>-3.7983397367203953</v>
      </c>
      <c r="M73" s="59">
        <f t="shared" si="21"/>
        <v>18.537361004387993</v>
      </c>
      <c r="N73" s="59">
        <f t="shared" si="22"/>
        <v>98.060415065819896</v>
      </c>
      <c r="O73" s="59">
        <f t="shared" si="23"/>
        <v>-22.842655673793264</v>
      </c>
      <c r="P73" s="59">
        <f t="shared" si="24"/>
        <v>109.77936115220825</v>
      </c>
      <c r="Q73" s="60">
        <f t="shared" si="25"/>
        <v>-19.779361152208249</v>
      </c>
      <c r="R73" s="59">
        <f t="shared" si="26"/>
        <v>75.854518613604483</v>
      </c>
      <c r="S73" s="61">
        <f t="shared" si="17"/>
        <v>0</v>
      </c>
      <c r="U73" s="13">
        <f t="shared" si="18"/>
        <v>109.77936115220825</v>
      </c>
      <c r="V73" s="14">
        <f t="shared" si="19"/>
        <v>75.854518613604483</v>
      </c>
      <c r="W73" s="7">
        <v>109.645</v>
      </c>
      <c r="X73" s="28">
        <v>75.795999999999992</v>
      </c>
      <c r="Y73" s="74">
        <v>0</v>
      </c>
      <c r="Z73" s="75">
        <v>0</v>
      </c>
      <c r="AA73" s="33">
        <v>0</v>
      </c>
      <c r="AB73" s="33">
        <v>0</v>
      </c>
      <c r="AC73" s="45"/>
      <c r="AD73" s="48">
        <f t="shared" si="27"/>
        <v>1412.7739279530458</v>
      </c>
      <c r="AE73" s="49">
        <f>IF(P73&gt;90,0,AD73*0.7^((1/cosd(P73))^0.678))</f>
        <v>0</v>
      </c>
      <c r="AG73" s="81">
        <f t="shared" si="28"/>
        <v>0</v>
      </c>
      <c r="AH73" s="82">
        <f t="shared" si="29"/>
        <v>0</v>
      </c>
      <c r="AI73" s="81">
        <f t="shared" si="30"/>
        <v>0</v>
      </c>
      <c r="AJ73" s="82">
        <f t="shared" si="31"/>
        <v>0</v>
      </c>
    </row>
    <row r="74" spans="9:36" ht="23.5" x14ac:dyDescent="0.35">
      <c r="I74" s="57" t="s">
        <v>85</v>
      </c>
      <c r="J74" s="58">
        <f t="shared" si="16"/>
        <v>3</v>
      </c>
      <c r="K74" s="58">
        <f t="shared" si="15"/>
        <v>21</v>
      </c>
      <c r="L74" s="58">
        <f t="shared" si="20"/>
        <v>-3.7983397367203953</v>
      </c>
      <c r="M74" s="59">
        <f t="shared" si="21"/>
        <v>19.537361004387993</v>
      </c>
      <c r="N74" s="59">
        <f t="shared" si="22"/>
        <v>113.0604150658199</v>
      </c>
      <c r="O74" s="59">
        <f t="shared" si="23"/>
        <v>-22.842655673793264</v>
      </c>
      <c r="P74" s="59">
        <f t="shared" si="24"/>
        <v>121.50266889665333</v>
      </c>
      <c r="Q74" s="60">
        <f t="shared" si="25"/>
        <v>-31.50266889665334</v>
      </c>
      <c r="R74" s="59">
        <f t="shared" si="26"/>
        <v>83.992570625039647</v>
      </c>
      <c r="S74" s="61">
        <f t="shared" si="17"/>
        <v>0</v>
      </c>
      <c r="U74" s="13">
        <f t="shared" si="18"/>
        <v>121.50266889665333</v>
      </c>
      <c r="V74" s="14">
        <f t="shared" si="19"/>
        <v>83.992570625039647</v>
      </c>
      <c r="W74" s="7">
        <v>121.361</v>
      </c>
      <c r="X74" s="28">
        <v>83.935999999999979</v>
      </c>
      <c r="Y74" s="74">
        <v>0</v>
      </c>
      <c r="Z74" s="75">
        <v>0</v>
      </c>
      <c r="AA74" s="33">
        <v>0</v>
      </c>
      <c r="AB74" s="33">
        <v>0</v>
      </c>
      <c r="AC74" s="45"/>
      <c r="AD74" s="48">
        <f t="shared" si="27"/>
        <v>1412.7739279530458</v>
      </c>
      <c r="AE74" s="49">
        <f>IF(P74&gt;90,0,AD74*0.7^((1/cosd(P74))^0.678))</f>
        <v>0</v>
      </c>
      <c r="AG74" s="81">
        <f t="shared" si="28"/>
        <v>0</v>
      </c>
      <c r="AH74" s="82">
        <f t="shared" si="29"/>
        <v>0</v>
      </c>
      <c r="AI74" s="81">
        <f t="shared" si="30"/>
        <v>0</v>
      </c>
      <c r="AJ74" s="82">
        <f t="shared" si="31"/>
        <v>0</v>
      </c>
    </row>
    <row r="75" spans="9:36" ht="23.5" x14ac:dyDescent="0.35">
      <c r="I75" s="57" t="s">
        <v>86</v>
      </c>
      <c r="J75" s="58">
        <f t="shared" si="16"/>
        <v>3</v>
      </c>
      <c r="K75" s="58">
        <f t="shared" si="15"/>
        <v>22</v>
      </c>
      <c r="L75" s="58">
        <f t="shared" si="20"/>
        <v>-3.7983397367203953</v>
      </c>
      <c r="M75" s="59">
        <f t="shared" si="21"/>
        <v>20.537361004387993</v>
      </c>
      <c r="N75" s="59">
        <f t="shared" si="22"/>
        <v>128.06041506581988</v>
      </c>
      <c r="O75" s="59">
        <f t="shared" si="23"/>
        <v>-22.842655673793264</v>
      </c>
      <c r="P75" s="59">
        <f t="shared" si="24"/>
        <v>133.40351720890615</v>
      </c>
      <c r="Q75" s="60">
        <f t="shared" si="25"/>
        <v>-43.403517208906138</v>
      </c>
      <c r="R75" s="59">
        <f t="shared" si="26"/>
        <v>92.884680146295523</v>
      </c>
      <c r="S75" s="61">
        <f t="shared" si="17"/>
        <v>0</v>
      </c>
      <c r="U75" s="13">
        <f t="shared" si="18"/>
        <v>133.40351720890615</v>
      </c>
      <c r="V75" s="14">
        <f t="shared" si="19"/>
        <v>92.884680146295523</v>
      </c>
      <c r="W75" s="7">
        <v>133.255</v>
      </c>
      <c r="X75" s="28">
        <v>92.822000000000003</v>
      </c>
      <c r="Y75" s="74">
        <v>0</v>
      </c>
      <c r="Z75" s="75">
        <v>0</v>
      </c>
      <c r="AA75" s="33">
        <v>0</v>
      </c>
      <c r="AB75" s="33">
        <v>0</v>
      </c>
      <c r="AC75" s="45"/>
      <c r="AD75" s="48">
        <f t="shared" si="27"/>
        <v>1412.7739279530458</v>
      </c>
      <c r="AE75" s="49">
        <f>IF(P75&gt;90,0,AD75*0.7^((1/cosd(P75))^0.678))</f>
        <v>0</v>
      </c>
      <c r="AG75" s="81">
        <f t="shared" si="28"/>
        <v>0</v>
      </c>
      <c r="AH75" s="82">
        <f t="shared" si="29"/>
        <v>0</v>
      </c>
      <c r="AI75" s="81">
        <f t="shared" si="30"/>
        <v>0</v>
      </c>
      <c r="AJ75" s="82">
        <f t="shared" si="31"/>
        <v>0</v>
      </c>
    </row>
    <row r="76" spans="9:36" ht="23.5" x14ac:dyDescent="0.35">
      <c r="I76" s="57" t="s">
        <v>87</v>
      </c>
      <c r="J76" s="58">
        <f t="shared" si="16"/>
        <v>3</v>
      </c>
      <c r="K76" s="58">
        <f t="shared" si="15"/>
        <v>23</v>
      </c>
      <c r="L76" s="58">
        <f t="shared" si="20"/>
        <v>-3.7983397367203953</v>
      </c>
      <c r="M76" s="59">
        <f t="shared" si="21"/>
        <v>21.537361004387993</v>
      </c>
      <c r="N76" s="59">
        <f t="shared" si="22"/>
        <v>143.06041506581988</v>
      </c>
      <c r="O76" s="59">
        <f t="shared" si="23"/>
        <v>-22.842655673793264</v>
      </c>
      <c r="P76" s="59">
        <f t="shared" si="24"/>
        <v>145.18137773225499</v>
      </c>
      <c r="Q76" s="60">
        <f t="shared" si="25"/>
        <v>-55.181377732254973</v>
      </c>
      <c r="R76" s="59">
        <f t="shared" si="26"/>
        <v>104.07402642117628</v>
      </c>
      <c r="S76" s="61">
        <f t="shared" si="17"/>
        <v>0</v>
      </c>
      <c r="U76" s="13">
        <f t="shared" si="18"/>
        <v>145.18137773225499</v>
      </c>
      <c r="V76" s="14">
        <f t="shared" si="19"/>
        <v>104.07402642117628</v>
      </c>
      <c r="W76" s="7">
        <v>145.03</v>
      </c>
      <c r="X76" s="28">
        <v>103.98399999999998</v>
      </c>
      <c r="Y76" s="74">
        <v>0</v>
      </c>
      <c r="Z76" s="75">
        <v>0</v>
      </c>
      <c r="AA76" s="33">
        <v>0</v>
      </c>
      <c r="AB76" s="33">
        <v>0</v>
      </c>
      <c r="AC76" s="45"/>
      <c r="AD76" s="48">
        <f t="shared" si="27"/>
        <v>1412.7739279530458</v>
      </c>
      <c r="AE76" s="49">
        <f>IF(P76&gt;90,0,AD76*0.7^((1/cosd(P76))^0.678))</f>
        <v>0</v>
      </c>
      <c r="AG76" s="81">
        <f t="shared" si="28"/>
        <v>0</v>
      </c>
      <c r="AH76" s="82">
        <f t="shared" si="29"/>
        <v>0</v>
      </c>
      <c r="AI76" s="81">
        <f t="shared" si="30"/>
        <v>0</v>
      </c>
      <c r="AJ76" s="82">
        <f t="shared" si="31"/>
        <v>0</v>
      </c>
    </row>
    <row r="77" spans="9:36" ht="23.5" x14ac:dyDescent="0.35">
      <c r="I77" s="57" t="s">
        <v>88</v>
      </c>
      <c r="J77" s="58">
        <f t="shared" si="16"/>
        <v>4</v>
      </c>
      <c r="K77" s="58">
        <f t="shared" si="15"/>
        <v>0</v>
      </c>
      <c r="L77" s="58">
        <f t="shared" si="20"/>
        <v>-4.2386222605763439</v>
      </c>
      <c r="M77" s="59">
        <f t="shared" si="21"/>
        <v>-1.4699770376762726</v>
      </c>
      <c r="N77" s="59">
        <f t="shared" si="22"/>
        <v>-202.04965556514409</v>
      </c>
      <c r="O77" s="59">
        <f t="shared" si="23"/>
        <v>-22.747998967417839</v>
      </c>
      <c r="P77" s="59">
        <f t="shared" si="24"/>
        <v>156.05454656213803</v>
      </c>
      <c r="Q77" s="60">
        <f t="shared" si="25"/>
        <v>-66.054546562138015</v>
      </c>
      <c r="R77" s="59">
        <f t="shared" si="26"/>
        <v>-121.45938309713888</v>
      </c>
      <c r="S77" s="61">
        <f t="shared" si="17"/>
        <v>0</v>
      </c>
      <c r="U77" s="13">
        <f t="shared" si="18"/>
        <v>156.05454656213803</v>
      </c>
      <c r="V77" s="14">
        <f t="shared" si="19"/>
        <v>-121.45938309713888</v>
      </c>
      <c r="W77" s="7">
        <v>156.04599999999999</v>
      </c>
      <c r="X77" s="28">
        <v>121.27100000000002</v>
      </c>
      <c r="Y77" s="74">
        <v>0</v>
      </c>
      <c r="Z77" s="75">
        <v>0</v>
      </c>
      <c r="AA77" s="33">
        <v>0</v>
      </c>
      <c r="AB77" s="33">
        <v>0</v>
      </c>
      <c r="AC77" s="45"/>
      <c r="AD77" s="48">
        <f t="shared" si="27"/>
        <v>1412.7271459627379</v>
      </c>
      <c r="AE77" s="49">
        <f>IF(P77&gt;90,0,AD77*0.7^((1/cosd(P77))^0.678))</f>
        <v>0</v>
      </c>
      <c r="AG77" s="81">
        <f t="shared" si="28"/>
        <v>0</v>
      </c>
      <c r="AH77" s="82">
        <f t="shared" si="29"/>
        <v>0</v>
      </c>
      <c r="AI77" s="81">
        <f t="shared" si="30"/>
        <v>0</v>
      </c>
      <c r="AJ77" s="82">
        <f t="shared" si="31"/>
        <v>0</v>
      </c>
    </row>
    <row r="78" spans="9:36" ht="23.5" x14ac:dyDescent="0.35">
      <c r="I78" s="57" t="s">
        <v>89</v>
      </c>
      <c r="J78" s="58">
        <f t="shared" si="16"/>
        <v>4</v>
      </c>
      <c r="K78" s="58">
        <f t="shared" si="15"/>
        <v>1</v>
      </c>
      <c r="L78" s="58">
        <f t="shared" si="20"/>
        <v>-4.2386222605763439</v>
      </c>
      <c r="M78" s="59">
        <f t="shared" si="21"/>
        <v>-0.46997703767627264</v>
      </c>
      <c r="N78" s="59">
        <f t="shared" si="22"/>
        <v>-187.04965556514409</v>
      </c>
      <c r="O78" s="59">
        <f t="shared" si="23"/>
        <v>-22.747998967417839</v>
      </c>
      <c r="P78" s="59">
        <f t="shared" si="24"/>
        <v>164.15102334932303</v>
      </c>
      <c r="Q78" s="60">
        <f t="shared" si="25"/>
        <v>-74.15102334932304</v>
      </c>
      <c r="R78" s="59">
        <f t="shared" si="26"/>
        <v>-155.516348145629</v>
      </c>
      <c r="S78" s="61">
        <f t="shared" si="17"/>
        <v>0</v>
      </c>
      <c r="U78" s="13">
        <f t="shared" si="18"/>
        <v>164.15102334932303</v>
      </c>
      <c r="V78" s="14">
        <f t="shared" si="19"/>
        <v>-155.516348145629</v>
      </c>
      <c r="W78" s="7">
        <v>164.172</v>
      </c>
      <c r="X78" s="28">
        <v>155.24099999999999</v>
      </c>
      <c r="Y78" s="74">
        <v>0</v>
      </c>
      <c r="Z78" s="75">
        <v>0</v>
      </c>
      <c r="AA78" s="33">
        <v>0</v>
      </c>
      <c r="AB78" s="33">
        <v>0</v>
      </c>
      <c r="AC78" s="45"/>
      <c r="AD78" s="48">
        <f t="shared" si="27"/>
        <v>1412.7271459627379</v>
      </c>
      <c r="AE78" s="49">
        <f>IF(P78&gt;90,0,AD78*0.7^((1/cosd(P78))^0.678))</f>
        <v>0</v>
      </c>
      <c r="AG78" s="81">
        <f t="shared" si="28"/>
        <v>0</v>
      </c>
      <c r="AH78" s="82">
        <f t="shared" si="29"/>
        <v>0</v>
      </c>
      <c r="AI78" s="81">
        <f t="shared" si="30"/>
        <v>0</v>
      </c>
      <c r="AJ78" s="82">
        <f t="shared" si="31"/>
        <v>0</v>
      </c>
    </row>
    <row r="79" spans="9:36" ht="23.5" x14ac:dyDescent="0.35">
      <c r="I79" s="57" t="s">
        <v>90</v>
      </c>
      <c r="J79" s="58">
        <f t="shared" si="16"/>
        <v>4</v>
      </c>
      <c r="K79" s="58">
        <f t="shared" si="15"/>
        <v>2</v>
      </c>
      <c r="L79" s="58">
        <f t="shared" si="20"/>
        <v>-4.2386222605763439</v>
      </c>
      <c r="M79" s="59">
        <f t="shared" si="21"/>
        <v>0.53002296232372736</v>
      </c>
      <c r="N79" s="59">
        <f t="shared" si="22"/>
        <v>-172.04965556514409</v>
      </c>
      <c r="O79" s="59">
        <f t="shared" si="23"/>
        <v>-22.747998967417839</v>
      </c>
      <c r="P79" s="59">
        <f t="shared" si="24"/>
        <v>163.83860929778527</v>
      </c>
      <c r="Q79" s="60">
        <f t="shared" si="25"/>
        <v>-73.838609297785283</v>
      </c>
      <c r="R79" s="59">
        <f t="shared" si="26"/>
        <v>-152.72464111759456</v>
      </c>
      <c r="S79" s="61">
        <f t="shared" si="17"/>
        <v>0</v>
      </c>
      <c r="U79" s="13">
        <f t="shared" si="18"/>
        <v>163.83860929778527</v>
      </c>
      <c r="V79" s="14">
        <f t="shared" si="19"/>
        <v>-152.72464111759456</v>
      </c>
      <c r="W79" s="7">
        <v>163.904</v>
      </c>
      <c r="X79" s="28">
        <v>-152.8869</v>
      </c>
      <c r="Y79" s="74">
        <v>0</v>
      </c>
      <c r="Z79" s="75">
        <v>0</v>
      </c>
      <c r="AA79" s="33">
        <v>0</v>
      </c>
      <c r="AB79" s="33">
        <v>0</v>
      </c>
      <c r="AC79" s="45"/>
      <c r="AD79" s="48">
        <f t="shared" si="27"/>
        <v>1412.7271459627379</v>
      </c>
      <c r="AE79" s="49">
        <f>IF(P79&gt;90,0,AD79*0.7^((1/cosd(P79))^0.678))</f>
        <v>0</v>
      </c>
      <c r="AG79" s="81">
        <f t="shared" si="28"/>
        <v>0</v>
      </c>
      <c r="AH79" s="82">
        <f t="shared" si="29"/>
        <v>0</v>
      </c>
      <c r="AI79" s="81">
        <f t="shared" si="30"/>
        <v>0</v>
      </c>
      <c r="AJ79" s="82">
        <f t="shared" si="31"/>
        <v>0</v>
      </c>
    </row>
    <row r="80" spans="9:36" ht="23.5" x14ac:dyDescent="0.35">
      <c r="I80" s="57" t="s">
        <v>91</v>
      </c>
      <c r="J80" s="58">
        <f t="shared" si="16"/>
        <v>4</v>
      </c>
      <c r="K80" s="58">
        <f t="shared" si="15"/>
        <v>3</v>
      </c>
      <c r="L80" s="58">
        <f t="shared" si="20"/>
        <v>-4.2386222605763439</v>
      </c>
      <c r="M80" s="59">
        <f t="shared" si="21"/>
        <v>1.5300229623237274</v>
      </c>
      <c r="N80" s="59">
        <f t="shared" si="22"/>
        <v>-157.04965556514409</v>
      </c>
      <c r="O80" s="59">
        <f t="shared" si="23"/>
        <v>-22.747998967417839</v>
      </c>
      <c r="P80" s="59">
        <f t="shared" si="24"/>
        <v>155.43971485125567</v>
      </c>
      <c r="Q80" s="60">
        <f t="shared" si="25"/>
        <v>-65.439714851255673</v>
      </c>
      <c r="R80" s="59">
        <f t="shared" si="26"/>
        <v>-120.09959163991945</v>
      </c>
      <c r="S80" s="61">
        <f t="shared" si="17"/>
        <v>0</v>
      </c>
      <c r="U80" s="13">
        <f t="shared" si="18"/>
        <v>155.43971485125567</v>
      </c>
      <c r="V80" s="14">
        <f t="shared" si="19"/>
        <v>-120.09959163991945</v>
      </c>
      <c r="W80" s="7">
        <v>155.518</v>
      </c>
      <c r="X80" s="28">
        <v>-120.14619999999999</v>
      </c>
      <c r="Y80" s="74">
        <v>0</v>
      </c>
      <c r="Z80" s="75">
        <v>0</v>
      </c>
      <c r="AA80" s="33">
        <v>0</v>
      </c>
      <c r="AB80" s="33">
        <v>0</v>
      </c>
      <c r="AC80" s="45"/>
      <c r="AD80" s="48">
        <f t="shared" si="27"/>
        <v>1412.7271459627379</v>
      </c>
      <c r="AE80" s="49">
        <f>IF(P80&gt;90,0,AD80*0.7^((1/cosd(P80))^0.678))</f>
        <v>0</v>
      </c>
      <c r="AG80" s="81">
        <f t="shared" si="28"/>
        <v>0</v>
      </c>
      <c r="AH80" s="82">
        <f t="shared" si="29"/>
        <v>0</v>
      </c>
      <c r="AI80" s="81">
        <f t="shared" si="30"/>
        <v>0</v>
      </c>
      <c r="AJ80" s="82">
        <f t="shared" si="31"/>
        <v>0</v>
      </c>
    </row>
    <row r="81" spans="9:36" ht="23.5" x14ac:dyDescent="0.35">
      <c r="I81" s="57" t="s">
        <v>92</v>
      </c>
      <c r="J81" s="58">
        <f t="shared" si="16"/>
        <v>4</v>
      </c>
      <c r="K81" s="58">
        <f t="shared" si="15"/>
        <v>4</v>
      </c>
      <c r="L81" s="58">
        <f t="shared" si="20"/>
        <v>-4.2386222605763439</v>
      </c>
      <c r="M81" s="59">
        <f t="shared" si="21"/>
        <v>2.5300229623237271</v>
      </c>
      <c r="N81" s="59">
        <f t="shared" si="22"/>
        <v>-142.04965556514409</v>
      </c>
      <c r="O81" s="59">
        <f t="shared" si="23"/>
        <v>-22.747998967417839</v>
      </c>
      <c r="P81" s="59">
        <f t="shared" si="24"/>
        <v>144.34940895882713</v>
      </c>
      <c r="Q81" s="60">
        <f t="shared" si="25"/>
        <v>-54.349408958827112</v>
      </c>
      <c r="R81" s="59">
        <f t="shared" si="26"/>
        <v>-103.32832212579987</v>
      </c>
      <c r="S81" s="61">
        <f t="shared" si="17"/>
        <v>0</v>
      </c>
      <c r="U81" s="13">
        <f t="shared" si="18"/>
        <v>144.34940895882713</v>
      </c>
      <c r="V81" s="14">
        <f t="shared" si="19"/>
        <v>-103.32832212579987</v>
      </c>
      <c r="W81" s="7">
        <v>144.43199999999999</v>
      </c>
      <c r="X81" s="28">
        <v>-103.3506</v>
      </c>
      <c r="Y81" s="74">
        <v>0</v>
      </c>
      <c r="Z81" s="75">
        <v>0</v>
      </c>
      <c r="AA81" s="33">
        <v>0</v>
      </c>
      <c r="AB81" s="33">
        <v>0</v>
      </c>
      <c r="AC81" s="45"/>
      <c r="AD81" s="48">
        <f t="shared" si="27"/>
        <v>1412.7271459627379</v>
      </c>
      <c r="AE81" s="49">
        <f>IF(P81&gt;90,0,AD81*0.7^((1/cosd(P81))^0.678))</f>
        <v>0</v>
      </c>
      <c r="AG81" s="81">
        <f t="shared" si="28"/>
        <v>0</v>
      </c>
      <c r="AH81" s="82">
        <f t="shared" si="29"/>
        <v>0</v>
      </c>
      <c r="AI81" s="81">
        <f t="shared" si="30"/>
        <v>0</v>
      </c>
      <c r="AJ81" s="82">
        <f t="shared" si="31"/>
        <v>0</v>
      </c>
    </row>
    <row r="82" spans="9:36" ht="23.5" x14ac:dyDescent="0.35">
      <c r="I82" s="57" t="s">
        <v>93</v>
      </c>
      <c r="J82" s="58">
        <f t="shared" si="16"/>
        <v>4</v>
      </c>
      <c r="K82" s="58">
        <f t="shared" si="15"/>
        <v>5</v>
      </c>
      <c r="L82" s="58">
        <f t="shared" si="20"/>
        <v>-4.2386222605763439</v>
      </c>
      <c r="M82" s="59">
        <f t="shared" si="21"/>
        <v>3.5300229623237271</v>
      </c>
      <c r="N82" s="59">
        <f t="shared" si="22"/>
        <v>-127.04965556514409</v>
      </c>
      <c r="O82" s="59">
        <f t="shared" si="23"/>
        <v>-22.747998967417839</v>
      </c>
      <c r="P82" s="59">
        <f t="shared" si="24"/>
        <v>132.5531341502884</v>
      </c>
      <c r="Q82" s="60">
        <f t="shared" si="25"/>
        <v>-42.553134150288408</v>
      </c>
      <c r="R82" s="59">
        <f t="shared" si="26"/>
        <v>-92.348129886598059</v>
      </c>
      <c r="S82" s="61">
        <f t="shared" si="17"/>
        <v>0</v>
      </c>
      <c r="U82" s="13">
        <f t="shared" si="18"/>
        <v>132.5531341502884</v>
      </c>
      <c r="V82" s="14">
        <f t="shared" si="19"/>
        <v>-92.348129886598059</v>
      </c>
      <c r="W82" s="7">
        <v>132.637</v>
      </c>
      <c r="X82" s="28">
        <v>-92.368899999999996</v>
      </c>
      <c r="Y82" s="74">
        <v>0</v>
      </c>
      <c r="Z82" s="75">
        <v>0</v>
      </c>
      <c r="AA82" s="33">
        <v>0</v>
      </c>
      <c r="AB82" s="33">
        <v>0</v>
      </c>
      <c r="AC82" s="45"/>
      <c r="AD82" s="48">
        <f t="shared" si="27"/>
        <v>1412.7271459627379</v>
      </c>
      <c r="AE82" s="49">
        <f>IF(P82&gt;90,0,AD82*0.7^((1/cosd(P82))^0.678))</f>
        <v>0</v>
      </c>
      <c r="AG82" s="81">
        <f t="shared" si="28"/>
        <v>0</v>
      </c>
      <c r="AH82" s="82">
        <f t="shared" si="29"/>
        <v>0</v>
      </c>
      <c r="AI82" s="81">
        <f t="shared" si="30"/>
        <v>0</v>
      </c>
      <c r="AJ82" s="82">
        <f t="shared" si="31"/>
        <v>0</v>
      </c>
    </row>
    <row r="83" spans="9:36" ht="23.5" x14ac:dyDescent="0.35">
      <c r="I83" s="57" t="s">
        <v>94</v>
      </c>
      <c r="J83" s="58">
        <f t="shared" si="16"/>
        <v>4</v>
      </c>
      <c r="K83" s="58">
        <f t="shared" si="15"/>
        <v>6</v>
      </c>
      <c r="L83" s="58">
        <f t="shared" si="20"/>
        <v>-4.2386222605763439</v>
      </c>
      <c r="M83" s="59">
        <f t="shared" si="21"/>
        <v>4.5300229623237271</v>
      </c>
      <c r="N83" s="59">
        <f t="shared" si="22"/>
        <v>-112.04965556514409</v>
      </c>
      <c r="O83" s="59">
        <f t="shared" si="23"/>
        <v>-22.747998967417839</v>
      </c>
      <c r="P83" s="59">
        <f t="shared" si="24"/>
        <v>120.65553954465693</v>
      </c>
      <c r="Q83" s="60">
        <f t="shared" si="25"/>
        <v>-30.655539544656932</v>
      </c>
      <c r="R83" s="59">
        <f t="shared" si="26"/>
        <v>-83.526096759982508</v>
      </c>
      <c r="S83" s="61">
        <f t="shared" si="17"/>
        <v>0</v>
      </c>
      <c r="U83" s="13">
        <f t="shared" si="18"/>
        <v>120.65553954465693</v>
      </c>
      <c r="V83" s="14">
        <f t="shared" si="19"/>
        <v>-83.526096759982508</v>
      </c>
      <c r="W83" s="7">
        <v>120.741</v>
      </c>
      <c r="X83" s="28">
        <v>-83.551699999999997</v>
      </c>
      <c r="Y83" s="74">
        <v>0</v>
      </c>
      <c r="Z83" s="75">
        <v>0</v>
      </c>
      <c r="AA83" s="33">
        <v>0</v>
      </c>
      <c r="AB83" s="33">
        <v>0</v>
      </c>
      <c r="AC83" s="45"/>
      <c r="AD83" s="48">
        <f t="shared" si="27"/>
        <v>1412.7271459627379</v>
      </c>
      <c r="AE83" s="49">
        <f>IF(P83&gt;90,0,AD83*0.7^((1/cosd(P83))^0.678))</f>
        <v>0</v>
      </c>
      <c r="AG83" s="81">
        <f t="shared" si="28"/>
        <v>0</v>
      </c>
      <c r="AH83" s="82">
        <f t="shared" si="29"/>
        <v>0</v>
      </c>
      <c r="AI83" s="81">
        <f t="shared" si="30"/>
        <v>0</v>
      </c>
      <c r="AJ83" s="82">
        <f t="shared" si="31"/>
        <v>0</v>
      </c>
    </row>
    <row r="84" spans="9:36" ht="23.5" x14ac:dyDescent="0.35">
      <c r="I84" s="57" t="s">
        <v>95</v>
      </c>
      <c r="J84" s="58">
        <f t="shared" si="16"/>
        <v>4</v>
      </c>
      <c r="K84" s="58">
        <f t="shared" si="15"/>
        <v>7</v>
      </c>
      <c r="L84" s="58">
        <f t="shared" si="20"/>
        <v>-4.2386222605763439</v>
      </c>
      <c r="M84" s="59">
        <f t="shared" si="21"/>
        <v>5.5300229623237271</v>
      </c>
      <c r="N84" s="59">
        <f t="shared" si="22"/>
        <v>-97.049655565144093</v>
      </c>
      <c r="O84" s="59">
        <f t="shared" si="23"/>
        <v>-22.747998967417839</v>
      </c>
      <c r="P84" s="59">
        <f t="shared" si="24"/>
        <v>108.94933141936843</v>
      </c>
      <c r="Q84" s="60">
        <f t="shared" si="25"/>
        <v>-18.949331419368427</v>
      </c>
      <c r="R84" s="59">
        <f t="shared" si="26"/>
        <v>-75.394577013524398</v>
      </c>
      <c r="S84" s="61">
        <f t="shared" si="17"/>
        <v>0</v>
      </c>
      <c r="U84" s="13">
        <f t="shared" si="18"/>
        <v>108.94933141936843</v>
      </c>
      <c r="V84" s="14">
        <f t="shared" si="19"/>
        <v>-75.394577013524398</v>
      </c>
      <c r="W84" s="7">
        <v>109.035</v>
      </c>
      <c r="X84" s="28">
        <v>-75.427999999999997</v>
      </c>
      <c r="Y84" s="74">
        <v>0</v>
      </c>
      <c r="Z84" s="75">
        <v>0</v>
      </c>
      <c r="AA84" s="33">
        <v>0</v>
      </c>
      <c r="AB84" s="33">
        <v>0</v>
      </c>
      <c r="AC84" s="45"/>
      <c r="AD84" s="48">
        <f t="shared" si="27"/>
        <v>1412.7271459627379</v>
      </c>
      <c r="AE84" s="49">
        <f>IF(P84&gt;90,0,AD84*0.7^((1/cosd(P84))^0.678))</f>
        <v>0</v>
      </c>
      <c r="AG84" s="81">
        <f t="shared" si="28"/>
        <v>0</v>
      </c>
      <c r="AH84" s="82">
        <f t="shared" si="29"/>
        <v>0</v>
      </c>
      <c r="AI84" s="81">
        <f t="shared" si="30"/>
        <v>0</v>
      </c>
      <c r="AJ84" s="82">
        <f t="shared" si="31"/>
        <v>0</v>
      </c>
    </row>
    <row r="85" spans="9:36" ht="23.5" x14ac:dyDescent="0.35">
      <c r="I85" s="57" t="s">
        <v>96</v>
      </c>
      <c r="J85" s="58">
        <f t="shared" si="16"/>
        <v>4</v>
      </c>
      <c r="K85" s="58">
        <f t="shared" si="15"/>
        <v>8</v>
      </c>
      <c r="L85" s="58">
        <f t="shared" si="20"/>
        <v>-4.2386222605763439</v>
      </c>
      <c r="M85" s="59">
        <f t="shared" si="21"/>
        <v>6.5300229623237271</v>
      </c>
      <c r="N85" s="59">
        <f t="shared" si="22"/>
        <v>-82.049655565144093</v>
      </c>
      <c r="O85" s="59">
        <f t="shared" si="23"/>
        <v>-22.747998967417839</v>
      </c>
      <c r="P85" s="59">
        <f t="shared" si="24"/>
        <v>97.669572381854366</v>
      </c>
      <c r="Q85" s="60">
        <f t="shared" si="25"/>
        <v>-7.6695723818543593</v>
      </c>
      <c r="R85" s="59">
        <f t="shared" si="26"/>
        <v>-67.160359853684568</v>
      </c>
      <c r="S85" s="61">
        <f t="shared" si="17"/>
        <v>0</v>
      </c>
      <c r="U85" s="13">
        <f t="shared" si="18"/>
        <v>97.669572381854366</v>
      </c>
      <c r="V85" s="14">
        <f t="shared" si="19"/>
        <v>-67.160359853684568</v>
      </c>
      <c r="W85" s="7">
        <v>97.754199999999997</v>
      </c>
      <c r="X85" s="28">
        <v>-67.203999999999994</v>
      </c>
      <c r="Y85" s="74">
        <v>0</v>
      </c>
      <c r="Z85" s="75">
        <v>0</v>
      </c>
      <c r="AA85" s="33">
        <v>0</v>
      </c>
      <c r="AB85" s="33">
        <v>0</v>
      </c>
      <c r="AC85" s="45"/>
      <c r="AD85" s="48">
        <f t="shared" si="27"/>
        <v>1412.7271459627379</v>
      </c>
      <c r="AE85" s="49">
        <f>IF(P85&gt;90,0,AD85*0.7^((1/cosd(P85))^0.678))</f>
        <v>0</v>
      </c>
      <c r="AG85" s="81">
        <f t="shared" si="28"/>
        <v>0</v>
      </c>
      <c r="AH85" s="82">
        <f t="shared" si="29"/>
        <v>0</v>
      </c>
      <c r="AI85" s="81">
        <f t="shared" si="30"/>
        <v>0</v>
      </c>
      <c r="AJ85" s="82">
        <f t="shared" si="31"/>
        <v>0</v>
      </c>
    </row>
    <row r="86" spans="9:36" ht="23.5" x14ac:dyDescent="0.35">
      <c r="I86" s="57" t="s">
        <v>97</v>
      </c>
      <c r="J86" s="58">
        <f t="shared" si="16"/>
        <v>4</v>
      </c>
      <c r="K86" s="58">
        <f t="shared" si="15"/>
        <v>9</v>
      </c>
      <c r="L86" s="58">
        <f t="shared" si="20"/>
        <v>-4.2386222605763439</v>
      </c>
      <c r="M86" s="59">
        <f t="shared" si="21"/>
        <v>7.5300229623237271</v>
      </c>
      <c r="N86" s="59">
        <f t="shared" si="22"/>
        <v>-67.049655565144093</v>
      </c>
      <c r="O86" s="59">
        <f t="shared" si="23"/>
        <v>-22.747998967417839</v>
      </c>
      <c r="P86" s="59">
        <f t="shared" si="24"/>
        <v>87.082066389920172</v>
      </c>
      <c r="Q86" s="60">
        <f t="shared" si="25"/>
        <v>2.917933610079829</v>
      </c>
      <c r="R86" s="59">
        <f t="shared" si="26"/>
        <v>-58.24620080111761</v>
      </c>
      <c r="S86" s="61">
        <f t="shared" si="17"/>
        <v>0.23443240951899622</v>
      </c>
      <c r="U86" s="13">
        <f t="shared" si="18"/>
        <v>87.082066389920172</v>
      </c>
      <c r="V86" s="14">
        <f t="shared" si="19"/>
        <v>-58.24620080111761</v>
      </c>
      <c r="W86" s="7">
        <v>86.922499999999999</v>
      </c>
      <c r="X86" s="28">
        <v>-58.304000000000002</v>
      </c>
      <c r="Y86" s="74">
        <v>0.97346433889193817</v>
      </c>
      <c r="Z86" s="75">
        <v>0.97403200000000001</v>
      </c>
      <c r="AA86" s="33">
        <v>0.23443240951899622</v>
      </c>
      <c r="AB86" s="33">
        <v>0.28837600000000002</v>
      </c>
      <c r="AC86" s="45"/>
      <c r="AD86" s="48">
        <f t="shared" si="27"/>
        <v>1412.7271459627379</v>
      </c>
      <c r="AE86" s="49">
        <f>IF(P86&gt;90,0,AD86*0.7^((1/cosd(P86))^0.678))</f>
        <v>96.293568959306469</v>
      </c>
      <c r="AG86" s="81">
        <f t="shared" si="28"/>
        <v>93.738355446516536</v>
      </c>
      <c r="AH86" s="82">
        <f t="shared" si="29"/>
        <v>22.574333392313836</v>
      </c>
      <c r="AI86" s="81">
        <f t="shared" si="30"/>
        <v>93.793017560571201</v>
      </c>
      <c r="AJ86" s="82">
        <f t="shared" si="31"/>
        <v>27.768754242208963</v>
      </c>
    </row>
    <row r="87" spans="9:36" ht="23.5" x14ac:dyDescent="0.35">
      <c r="I87" s="57" t="s">
        <v>98</v>
      </c>
      <c r="J87" s="58">
        <f t="shared" si="16"/>
        <v>4</v>
      </c>
      <c r="K87" s="58">
        <f t="shared" si="15"/>
        <v>10</v>
      </c>
      <c r="L87" s="58">
        <f t="shared" si="20"/>
        <v>-4.2386222605763439</v>
      </c>
      <c r="M87" s="59">
        <f t="shared" si="21"/>
        <v>8.5300229623237289</v>
      </c>
      <c r="N87" s="59">
        <f t="shared" si="22"/>
        <v>-52.049655565144064</v>
      </c>
      <c r="O87" s="59">
        <f t="shared" si="23"/>
        <v>-22.747998967417839</v>
      </c>
      <c r="P87" s="59">
        <f t="shared" si="24"/>
        <v>77.537521453709218</v>
      </c>
      <c r="Q87" s="60">
        <f t="shared" si="25"/>
        <v>12.462478546290782</v>
      </c>
      <c r="R87" s="59">
        <f t="shared" si="26"/>
        <v>-48.138057352680065</v>
      </c>
      <c r="S87" s="61">
        <f t="shared" si="17"/>
        <v>0.22232154958929953</v>
      </c>
      <c r="U87" s="13">
        <f t="shared" si="18"/>
        <v>77.537521453709218</v>
      </c>
      <c r="V87" s="14">
        <f t="shared" si="19"/>
        <v>-48.138057352680065</v>
      </c>
      <c r="W87" s="7">
        <v>77.534999999999997</v>
      </c>
      <c r="X87" s="28">
        <v>-48.212999999999994</v>
      </c>
      <c r="Y87" s="74">
        <v>0.99857040942389752</v>
      </c>
      <c r="Z87" s="75">
        <v>0.99855799999999995</v>
      </c>
      <c r="AA87" s="33">
        <v>0.22232154958929953</v>
      </c>
      <c r="AB87" s="33">
        <v>0.29234399999999999</v>
      </c>
      <c r="AC87" s="45"/>
      <c r="AD87" s="48">
        <f t="shared" si="27"/>
        <v>1412.7271459627379</v>
      </c>
      <c r="AE87" s="49">
        <f>IF(P87&gt;90,0,AD87*0.7^((1/cosd(P87))^0.678))</f>
        <v>515.18336926208622</v>
      </c>
      <c r="AG87" s="81">
        <f t="shared" si="28"/>
        <v>514.44686797242446</v>
      </c>
      <c r="AH87" s="82">
        <f t="shared" si="29"/>
        <v>114.53636497698331</v>
      </c>
      <c r="AI87" s="81">
        <f t="shared" si="30"/>
        <v>514.44047484361022</v>
      </c>
      <c r="AJ87" s="82">
        <f t="shared" si="31"/>
        <v>150.61076690355532</v>
      </c>
    </row>
    <row r="88" spans="9:36" ht="23.5" x14ac:dyDescent="0.35">
      <c r="I88" s="57" t="s">
        <v>99</v>
      </c>
      <c r="J88" s="58">
        <f t="shared" si="16"/>
        <v>4</v>
      </c>
      <c r="K88" s="58">
        <f t="shared" si="15"/>
        <v>11</v>
      </c>
      <c r="L88" s="58">
        <f t="shared" si="20"/>
        <v>-4.2386222605763439</v>
      </c>
      <c r="M88" s="59">
        <f t="shared" si="21"/>
        <v>9.5300229623237289</v>
      </c>
      <c r="N88" s="59">
        <f t="shared" si="22"/>
        <v>-37.049655565144064</v>
      </c>
      <c r="O88" s="59">
        <f t="shared" si="23"/>
        <v>-22.747998967417839</v>
      </c>
      <c r="P88" s="59">
        <f t="shared" si="24"/>
        <v>69.513489285022033</v>
      </c>
      <c r="Q88" s="60">
        <f t="shared" si="25"/>
        <v>20.486510714977971</v>
      </c>
      <c r="R88" s="59">
        <f t="shared" si="26"/>
        <v>-36.381212903110509</v>
      </c>
      <c r="S88" s="61">
        <f t="shared" si="17"/>
        <v>0.37709122705113901</v>
      </c>
      <c r="U88" s="13">
        <f t="shared" si="18"/>
        <v>69.513489285022033</v>
      </c>
      <c r="V88" s="14">
        <f t="shared" si="19"/>
        <v>-36.381212903110509</v>
      </c>
      <c r="W88" s="7">
        <v>69.526799999999994</v>
      </c>
      <c r="X88" s="28">
        <v>-36.477000000000004</v>
      </c>
      <c r="Y88" s="74">
        <v>0.99009747026820516</v>
      </c>
      <c r="Z88" s="75">
        <v>0.99074799999999996</v>
      </c>
      <c r="AA88" s="33">
        <v>0.37709122705113901</v>
      </c>
      <c r="AB88" s="33">
        <v>0.42485899999999999</v>
      </c>
      <c r="AC88" s="45"/>
      <c r="AD88" s="48">
        <f t="shared" si="27"/>
        <v>1412.7271459627379</v>
      </c>
      <c r="AE88" s="49">
        <f>IF(P88&gt;90,0,AD88*0.7^((1/cosd(P88))^0.678))</f>
        <v>682.99870939187997</v>
      </c>
      <c r="AG88" s="81">
        <f t="shared" si="28"/>
        <v>676.23529436534932</v>
      </c>
      <c r="AH88" s="82">
        <f t="shared" si="29"/>
        <v>257.5528213989283</v>
      </c>
      <c r="AI88" s="81">
        <f t="shared" si="30"/>
        <v>676.67960533258622</v>
      </c>
      <c r="AJ88" s="82">
        <f t="shared" si="31"/>
        <v>290.17814867352473</v>
      </c>
    </row>
    <row r="89" spans="9:36" ht="23.5" x14ac:dyDescent="0.35">
      <c r="I89" s="57" t="s">
        <v>100</v>
      </c>
      <c r="J89" s="58">
        <f t="shared" si="16"/>
        <v>4</v>
      </c>
      <c r="K89" s="58">
        <f t="shared" si="15"/>
        <v>12</v>
      </c>
      <c r="L89" s="58">
        <f t="shared" si="20"/>
        <v>-4.2386222605763439</v>
      </c>
      <c r="M89" s="59">
        <f t="shared" si="21"/>
        <v>10.530022962323729</v>
      </c>
      <c r="N89" s="59">
        <f t="shared" si="22"/>
        <v>-22.049655565144064</v>
      </c>
      <c r="O89" s="59">
        <f t="shared" si="23"/>
        <v>-22.747998967417839</v>
      </c>
      <c r="P89" s="59">
        <f t="shared" si="24"/>
        <v>63.620105989938985</v>
      </c>
      <c r="Q89" s="60">
        <f t="shared" si="25"/>
        <v>26.379894010061005</v>
      </c>
      <c r="R89" s="59">
        <f t="shared" si="26"/>
        <v>-22.733818791869208</v>
      </c>
      <c r="S89" s="61">
        <f t="shared" si="17"/>
        <v>0.55915069518984184</v>
      </c>
      <c r="U89" s="13">
        <f t="shared" si="18"/>
        <v>63.620105989938985</v>
      </c>
      <c r="V89" s="14">
        <f t="shared" si="19"/>
        <v>-22.733818791869208</v>
      </c>
      <c r="W89" s="7">
        <v>63.6233</v>
      </c>
      <c r="X89" s="28">
        <v>-22.850999999999999</v>
      </c>
      <c r="Y89" s="74">
        <v>0.94062293308169198</v>
      </c>
      <c r="Z89" s="75">
        <v>0.94331699999999996</v>
      </c>
      <c r="AA89" s="33">
        <v>0.55915069518984184</v>
      </c>
      <c r="AB89" s="33">
        <v>0.57898700000000003</v>
      </c>
      <c r="AC89" s="45"/>
      <c r="AD89" s="48">
        <f t="shared" si="27"/>
        <v>1412.7271459627379</v>
      </c>
      <c r="AE89" s="49">
        <f>IF(P89&gt;90,0,AD89*0.7^((1/cosd(P89))^0.678))</f>
        <v>761.33219105445369</v>
      </c>
      <c r="AG89" s="81">
        <f t="shared" si="28"/>
        <v>716.12651859915138</v>
      </c>
      <c r="AH89" s="82">
        <f t="shared" si="29"/>
        <v>425.69942389850326</v>
      </c>
      <c r="AI89" s="81">
        <f t="shared" si="30"/>
        <v>718.17759846891408</v>
      </c>
      <c r="AJ89" s="82">
        <f t="shared" si="31"/>
        <v>440.80144130204502</v>
      </c>
    </row>
    <row r="90" spans="9:36" ht="23.5" x14ac:dyDescent="0.35">
      <c r="I90" s="57" t="s">
        <v>101</v>
      </c>
      <c r="J90" s="58">
        <f t="shared" si="16"/>
        <v>4</v>
      </c>
      <c r="K90" s="58">
        <f t="shared" si="15"/>
        <v>13</v>
      </c>
      <c r="L90" s="58">
        <f t="shared" si="20"/>
        <v>-4.2386222605763439</v>
      </c>
      <c r="M90" s="59">
        <f t="shared" si="21"/>
        <v>11.530022962323729</v>
      </c>
      <c r="N90" s="59">
        <f t="shared" si="22"/>
        <v>-7.0496555651440662</v>
      </c>
      <c r="O90" s="59">
        <f t="shared" si="23"/>
        <v>-22.747998967417839</v>
      </c>
      <c r="P90" s="59">
        <f t="shared" si="24"/>
        <v>60.503297757589692</v>
      </c>
      <c r="Q90" s="60">
        <f t="shared" si="25"/>
        <v>29.496702242410304</v>
      </c>
      <c r="R90" s="59">
        <f t="shared" si="26"/>
        <v>-7.4717824670033668</v>
      </c>
      <c r="S90" s="61">
        <f t="shared" si="17"/>
        <v>0.72356042015105215</v>
      </c>
      <c r="U90" s="13">
        <f t="shared" si="18"/>
        <v>60.503297757589692</v>
      </c>
      <c r="V90" s="14">
        <f t="shared" si="19"/>
        <v>-7.4717824670033668</v>
      </c>
      <c r="W90" s="7">
        <v>60.482500000000002</v>
      </c>
      <c r="X90" s="28">
        <v>-7.6040000000000134</v>
      </c>
      <c r="Y90" s="74">
        <v>0.84787495947047109</v>
      </c>
      <c r="Z90" s="75">
        <v>0.85005600000000003</v>
      </c>
      <c r="AA90" s="33">
        <v>0.72356042015105215</v>
      </c>
      <c r="AB90" s="33">
        <v>0.72439799999999999</v>
      </c>
      <c r="AC90" s="45"/>
      <c r="AD90" s="48">
        <f t="shared" si="27"/>
        <v>1412.7271459627379</v>
      </c>
      <c r="AE90" s="49">
        <f>IF(P90&gt;90,0,AD90*0.7^((1/cosd(P90))^0.678))</f>
        <v>793.65415150030742</v>
      </c>
      <c r="AG90" s="81">
        <f t="shared" si="28"/>
        <v>672.9194815368943</v>
      </c>
      <c r="AH90" s="82">
        <f t="shared" si="29"/>
        <v>574.25673131418921</v>
      </c>
      <c r="AI90" s="81">
        <f t="shared" si="30"/>
        <v>674.65047340774538</v>
      </c>
      <c r="AJ90" s="82">
        <f t="shared" si="31"/>
        <v>574.92148003851969</v>
      </c>
    </row>
    <row r="91" spans="9:36" ht="23.5" x14ac:dyDescent="0.35">
      <c r="I91" s="57" t="s">
        <v>102</v>
      </c>
      <c r="J91" s="58">
        <f t="shared" si="16"/>
        <v>4</v>
      </c>
      <c r="K91" s="58">
        <f t="shared" si="15"/>
        <v>14</v>
      </c>
      <c r="L91" s="58">
        <f t="shared" si="20"/>
        <v>-4.2386222605763439</v>
      </c>
      <c r="M91" s="59">
        <f t="shared" si="21"/>
        <v>12.530022962323729</v>
      </c>
      <c r="N91" s="59">
        <f t="shared" si="22"/>
        <v>7.9503444348559338</v>
      </c>
      <c r="O91" s="59">
        <f t="shared" si="23"/>
        <v>-22.747998967417839</v>
      </c>
      <c r="P91" s="59">
        <f t="shared" si="24"/>
        <v>60.602217361770499</v>
      </c>
      <c r="Q91" s="60">
        <f t="shared" si="25"/>
        <v>29.397782638229508</v>
      </c>
      <c r="R91" s="59">
        <f t="shared" si="26"/>
        <v>8.418854132235996</v>
      </c>
      <c r="S91" s="61">
        <f t="shared" si="17"/>
        <v>0.85464032876939144</v>
      </c>
      <c r="U91" s="13">
        <f t="shared" si="18"/>
        <v>60.602217361770499</v>
      </c>
      <c r="V91" s="14">
        <f t="shared" si="19"/>
        <v>8.418854132235996</v>
      </c>
      <c r="W91" s="7">
        <v>60.549199999999999</v>
      </c>
      <c r="X91" s="28">
        <v>8.2839999999999918</v>
      </c>
      <c r="Y91" s="74">
        <v>0.71452312888242053</v>
      </c>
      <c r="Z91" s="75">
        <v>0.70727399999999996</v>
      </c>
      <c r="AA91" s="33">
        <v>0.85464032876939144</v>
      </c>
      <c r="AB91" s="33">
        <v>0.84970999999999997</v>
      </c>
      <c r="AC91" s="45"/>
      <c r="AD91" s="48">
        <f t="shared" si="27"/>
        <v>1412.7271459627379</v>
      </c>
      <c r="AE91" s="49">
        <f>IF(P91&gt;90,0,AD91*0.7^((1/cosd(P91))^0.678))</f>
        <v>792.70485913702612</v>
      </c>
      <c r="AG91" s="81">
        <f t="shared" si="28"/>
        <v>566.40595623088632</v>
      </c>
      <c r="AH91" s="82">
        <f t="shared" si="29"/>
        <v>677.47754142996212</v>
      </c>
      <c r="AI91" s="81">
        <f t="shared" si="30"/>
        <v>560.659536541281</v>
      </c>
      <c r="AJ91" s="82">
        <f t="shared" si="31"/>
        <v>673.56924585732247</v>
      </c>
    </row>
    <row r="92" spans="9:36" ht="23.5" x14ac:dyDescent="0.35">
      <c r="I92" s="57" t="s">
        <v>103</v>
      </c>
      <c r="J92" s="58">
        <f t="shared" si="16"/>
        <v>4</v>
      </c>
      <c r="K92" s="58">
        <f t="shared" si="15"/>
        <v>15</v>
      </c>
      <c r="L92" s="58">
        <f t="shared" si="20"/>
        <v>-4.2386222605763439</v>
      </c>
      <c r="M92" s="59">
        <f t="shared" si="21"/>
        <v>13.530022962323729</v>
      </c>
      <c r="N92" s="59">
        <f t="shared" si="22"/>
        <v>22.950344434855936</v>
      </c>
      <c r="O92" s="59">
        <f t="shared" si="23"/>
        <v>-22.747998967417839</v>
      </c>
      <c r="P92" s="59">
        <f t="shared" si="24"/>
        <v>63.901669269354286</v>
      </c>
      <c r="Q92" s="60">
        <f t="shared" si="25"/>
        <v>26.09833073064571</v>
      </c>
      <c r="R92" s="59">
        <f t="shared" si="26"/>
        <v>23.605045145098185</v>
      </c>
      <c r="S92" s="61">
        <f t="shared" si="17"/>
        <v>0.94481635010011</v>
      </c>
      <c r="U92" s="13">
        <f t="shared" si="18"/>
        <v>63.901669269354286</v>
      </c>
      <c r="V92" s="14">
        <f t="shared" si="19"/>
        <v>23.605045145098185</v>
      </c>
      <c r="W92" s="7">
        <v>63.813000000000002</v>
      </c>
      <c r="X92" s="28">
        <v>23.47999999999999</v>
      </c>
      <c r="Y92" s="74">
        <v>0.54849386296156122</v>
      </c>
      <c r="Z92" s="75">
        <v>0.52043200000000001</v>
      </c>
      <c r="AA92" s="33">
        <v>0.94481635010011</v>
      </c>
      <c r="AB92" s="33">
        <v>0.94161099999999998</v>
      </c>
      <c r="AC92" s="45"/>
      <c r="AD92" s="48">
        <f t="shared" si="27"/>
        <v>1412.7271459627379</v>
      </c>
      <c r="AE92" s="49">
        <f>IF(P92&gt;90,0,AD92*0.7^((1/cosd(P92))^0.678))</f>
        <v>758.14661821929133</v>
      </c>
      <c r="AG92" s="81">
        <f t="shared" si="28"/>
        <v>415.83876731834306</v>
      </c>
      <c r="AH92" s="82">
        <f t="shared" si="29"/>
        <v>716.30932066669243</v>
      </c>
      <c r="AI92" s="81">
        <f t="shared" si="30"/>
        <v>394.56376081310225</v>
      </c>
      <c r="AJ92" s="82">
        <f t="shared" si="31"/>
        <v>713.87919532808507</v>
      </c>
    </row>
    <row r="93" spans="9:36" ht="23.5" x14ac:dyDescent="0.35">
      <c r="I93" s="57" t="s">
        <v>104</v>
      </c>
      <c r="J93" s="58">
        <f t="shared" si="16"/>
        <v>4</v>
      </c>
      <c r="K93" s="58">
        <f t="shared" si="15"/>
        <v>16</v>
      </c>
      <c r="L93" s="58">
        <f t="shared" si="20"/>
        <v>-4.2386222605763439</v>
      </c>
      <c r="M93" s="59">
        <f t="shared" si="21"/>
        <v>14.530022962323729</v>
      </c>
      <c r="N93" s="59">
        <f t="shared" si="22"/>
        <v>37.950344434855936</v>
      </c>
      <c r="O93" s="59">
        <f t="shared" si="23"/>
        <v>-22.747998967417839</v>
      </c>
      <c r="P93" s="59">
        <f t="shared" si="24"/>
        <v>69.94176825214933</v>
      </c>
      <c r="Q93" s="60">
        <f t="shared" si="25"/>
        <v>20.058231747850673</v>
      </c>
      <c r="R93" s="59">
        <f t="shared" si="26"/>
        <v>37.139913798025283</v>
      </c>
      <c r="S93" s="61">
        <f t="shared" si="17"/>
        <v>0.99171474434478368</v>
      </c>
      <c r="U93" s="13">
        <f t="shared" si="18"/>
        <v>69.94176825214933</v>
      </c>
      <c r="V93" s="14">
        <f t="shared" si="19"/>
        <v>37.139913798025283</v>
      </c>
      <c r="W93" s="7">
        <v>69.815399999999997</v>
      </c>
      <c r="X93" s="28">
        <v>37.032999999999987</v>
      </c>
      <c r="Y93" s="74">
        <v>0.36624271068539493</v>
      </c>
      <c r="Z93" s="75">
        <v>0.309305</v>
      </c>
      <c r="AA93" s="33">
        <v>0.99171474434478368</v>
      </c>
      <c r="AB93" s="33">
        <v>0.99110299999999996</v>
      </c>
      <c r="AC93" s="45"/>
      <c r="AD93" s="48">
        <f t="shared" si="27"/>
        <v>1412.7271459627379</v>
      </c>
      <c r="AE93" s="49">
        <f>IF(P93&gt;90,0,AD93*0.7^((1/cosd(P93))^0.678))</f>
        <v>676.17489996482652</v>
      </c>
      <c r="AG93" s="81">
        <f t="shared" si="28"/>
        <v>247.64412826054382</v>
      </c>
      <c r="AH93" s="82">
        <f t="shared" si="29"/>
        <v>670.57261805097767</v>
      </c>
      <c r="AI93" s="81">
        <f t="shared" si="30"/>
        <v>209.14427743362066</v>
      </c>
      <c r="AJ93" s="82">
        <f t="shared" si="31"/>
        <v>670.15897187983944</v>
      </c>
    </row>
    <row r="94" spans="9:36" ht="23.5" x14ac:dyDescent="0.35">
      <c r="I94" s="57" t="s">
        <v>105</v>
      </c>
      <c r="J94" s="58">
        <f t="shared" si="16"/>
        <v>4</v>
      </c>
      <c r="K94" s="58">
        <f t="shared" ref="K94:K157" si="32">0+K70</f>
        <v>17</v>
      </c>
      <c r="L94" s="58">
        <f t="shared" si="20"/>
        <v>-4.2386222605763439</v>
      </c>
      <c r="M94" s="59">
        <f t="shared" si="21"/>
        <v>15.530022962323729</v>
      </c>
      <c r="N94" s="59">
        <f t="shared" si="22"/>
        <v>52.950344434855936</v>
      </c>
      <c r="O94" s="59">
        <f t="shared" si="23"/>
        <v>-22.747998967417839</v>
      </c>
      <c r="P94" s="59">
        <f t="shared" si="24"/>
        <v>78.073179339496434</v>
      </c>
      <c r="Q94" s="60">
        <f t="shared" si="25"/>
        <v>11.926820660503562</v>
      </c>
      <c r="R94" s="59">
        <f t="shared" si="26"/>
        <v>48.787547668280972</v>
      </c>
      <c r="S94" s="61">
        <f t="shared" si="17"/>
        <v>0.99790922956067118</v>
      </c>
      <c r="U94" s="13">
        <f t="shared" si="18"/>
        <v>78.073179339496434</v>
      </c>
      <c r="V94" s="14">
        <f t="shared" si="19"/>
        <v>48.787547668280972</v>
      </c>
      <c r="W94" s="7">
        <v>77.895200000000003</v>
      </c>
      <c r="X94" s="28">
        <v>48.698000000000008</v>
      </c>
      <c r="Y94" s="74">
        <v>0.21653276706846344</v>
      </c>
      <c r="Z94" s="75">
        <v>0.18506500000000001</v>
      </c>
      <c r="AA94" s="33">
        <v>0.99790922956067118</v>
      </c>
      <c r="AB94" s="33">
        <v>0.99797999999999998</v>
      </c>
      <c r="AC94" s="45"/>
      <c r="AD94" s="48">
        <f t="shared" si="27"/>
        <v>1412.7271459627379</v>
      </c>
      <c r="AE94" s="49">
        <f>IF(P94&gt;90,0,AD94*0.7^((1/cosd(P94))^0.678))</f>
        <v>499.94217486358855</v>
      </c>
      <c r="AG94" s="81">
        <f t="shared" si="28"/>
        <v>108.25386249743843</v>
      </c>
      <c r="AH94" s="82">
        <f t="shared" si="29"/>
        <v>498.89691054300999</v>
      </c>
      <c r="AI94" s="81">
        <f t="shared" si="30"/>
        <v>92.521798591130022</v>
      </c>
      <c r="AJ94" s="82">
        <f t="shared" si="31"/>
        <v>498.93229167036407</v>
      </c>
    </row>
    <row r="95" spans="9:36" ht="23.5" x14ac:dyDescent="0.35">
      <c r="I95" s="57" t="s">
        <v>106</v>
      </c>
      <c r="J95" s="58">
        <f t="shared" ref="J95:J158" si="33">1+J71</f>
        <v>4</v>
      </c>
      <c r="K95" s="58">
        <f t="shared" si="32"/>
        <v>18</v>
      </c>
      <c r="L95" s="58">
        <f t="shared" si="20"/>
        <v>-4.2386222605763439</v>
      </c>
      <c r="M95" s="59">
        <f t="shared" si="21"/>
        <v>16.530022962323727</v>
      </c>
      <c r="N95" s="59">
        <f t="shared" si="22"/>
        <v>67.950344434855907</v>
      </c>
      <c r="O95" s="59">
        <f t="shared" si="23"/>
        <v>-22.747998967417839</v>
      </c>
      <c r="P95" s="59">
        <f t="shared" si="24"/>
        <v>87.692413002270314</v>
      </c>
      <c r="Q95" s="60">
        <f t="shared" si="25"/>
        <v>2.3075869977296954</v>
      </c>
      <c r="R95" s="59">
        <f t="shared" si="26"/>
        <v>58.810188653373444</v>
      </c>
      <c r="S95" s="61">
        <f t="shared" si="17"/>
        <v>0.97113940945622257</v>
      </c>
      <c r="U95" s="13">
        <f t="shared" si="18"/>
        <v>87.692413002270314</v>
      </c>
      <c r="V95" s="14">
        <f t="shared" si="19"/>
        <v>58.810188653373444</v>
      </c>
      <c r="W95" s="7">
        <v>87.317499999999995</v>
      </c>
      <c r="X95" s="28">
        <v>58.73599999999999</v>
      </c>
      <c r="Y95" s="74">
        <v>0.24188725770341679</v>
      </c>
      <c r="Z95" s="75">
        <v>0</v>
      </c>
      <c r="AA95" s="33">
        <v>0.97113940945622257</v>
      </c>
      <c r="AB95" s="33">
        <v>0</v>
      </c>
      <c r="AC95" s="45"/>
      <c r="AD95" s="48">
        <f t="shared" si="27"/>
        <v>1412.7271459627379</v>
      </c>
      <c r="AE95" s="49">
        <f>IF(P95&gt;90,0,AD95*0.7^((1/cosd(P95))^0.678))</f>
        <v>60.614085982173968</v>
      </c>
      <c r="AG95" s="81">
        <f t="shared" si="28"/>
        <v>14.661775036427178</v>
      </c>
      <c r="AH95" s="82">
        <f t="shared" si="29"/>
        <v>58.864727665457124</v>
      </c>
      <c r="AI95" s="81">
        <f t="shared" si="30"/>
        <v>0</v>
      </c>
      <c r="AJ95" s="82">
        <f t="shared" si="31"/>
        <v>0</v>
      </c>
    </row>
    <row r="96" spans="9:36" ht="23.5" x14ac:dyDescent="0.35">
      <c r="I96" s="57" t="s">
        <v>107</v>
      </c>
      <c r="J96" s="58">
        <f t="shared" si="33"/>
        <v>4</v>
      </c>
      <c r="K96" s="58">
        <f t="shared" si="32"/>
        <v>19</v>
      </c>
      <c r="L96" s="58">
        <f t="shared" si="20"/>
        <v>-4.2386222605763439</v>
      </c>
      <c r="M96" s="59">
        <f t="shared" si="21"/>
        <v>17.530022962323727</v>
      </c>
      <c r="N96" s="59">
        <f t="shared" si="22"/>
        <v>82.950344434855907</v>
      </c>
      <c r="O96" s="59">
        <f t="shared" si="23"/>
        <v>-22.747998967417839</v>
      </c>
      <c r="P96" s="59">
        <f t="shared" si="24"/>
        <v>98.330304718249721</v>
      </c>
      <c r="Q96" s="60">
        <f t="shared" si="25"/>
        <v>-8.3303047182497316</v>
      </c>
      <c r="R96" s="59">
        <f t="shared" si="26"/>
        <v>67.668672371196735</v>
      </c>
      <c r="S96" s="61">
        <f t="shared" si="17"/>
        <v>0</v>
      </c>
      <c r="U96" s="13">
        <f t="shared" si="18"/>
        <v>98.330304718249721</v>
      </c>
      <c r="V96" s="14">
        <f t="shared" si="19"/>
        <v>67.668672371196735</v>
      </c>
      <c r="W96" s="7">
        <v>98.199200000000005</v>
      </c>
      <c r="X96" s="28">
        <v>67.606999999999999</v>
      </c>
      <c r="Y96" s="74">
        <v>0</v>
      </c>
      <c r="Z96" s="75">
        <v>0</v>
      </c>
      <c r="AA96" s="33">
        <v>0</v>
      </c>
      <c r="AB96" s="33">
        <v>0</v>
      </c>
      <c r="AC96" s="45"/>
      <c r="AD96" s="48">
        <f t="shared" si="27"/>
        <v>1412.7271459627379</v>
      </c>
      <c r="AE96" s="49">
        <f>IF(P96&gt;90,0,AD96*0.7^((1/cosd(P96))^0.678))</f>
        <v>0</v>
      </c>
      <c r="AG96" s="81">
        <f t="shared" si="28"/>
        <v>0</v>
      </c>
      <c r="AH96" s="82">
        <f t="shared" si="29"/>
        <v>0</v>
      </c>
      <c r="AI96" s="81">
        <f t="shared" si="30"/>
        <v>0</v>
      </c>
      <c r="AJ96" s="82">
        <f t="shared" si="31"/>
        <v>0</v>
      </c>
    </row>
    <row r="97" spans="9:36" ht="23.5" x14ac:dyDescent="0.35">
      <c r="I97" s="57" t="s">
        <v>108</v>
      </c>
      <c r="J97" s="58">
        <f t="shared" si="33"/>
        <v>4</v>
      </c>
      <c r="K97" s="58">
        <f t="shared" si="32"/>
        <v>20</v>
      </c>
      <c r="L97" s="58">
        <f t="shared" si="20"/>
        <v>-4.2386222605763439</v>
      </c>
      <c r="M97" s="59">
        <f t="shared" si="21"/>
        <v>18.530022962323727</v>
      </c>
      <c r="N97" s="59">
        <f t="shared" si="22"/>
        <v>97.950344434855907</v>
      </c>
      <c r="O97" s="59">
        <f t="shared" si="23"/>
        <v>-22.747998967417839</v>
      </c>
      <c r="P97" s="59">
        <f t="shared" si="24"/>
        <v>109.6425776186331</v>
      </c>
      <c r="Q97" s="60">
        <f t="shared" si="25"/>
        <v>-19.642577618633101</v>
      </c>
      <c r="R97" s="59">
        <f t="shared" si="26"/>
        <v>75.879363065348656</v>
      </c>
      <c r="S97" s="61">
        <f t="shared" si="17"/>
        <v>0</v>
      </c>
      <c r="U97" s="13">
        <f t="shared" si="18"/>
        <v>109.6425776186331</v>
      </c>
      <c r="V97" s="14">
        <f t="shared" si="19"/>
        <v>75.879363065348656</v>
      </c>
      <c r="W97" s="7">
        <v>109.502</v>
      </c>
      <c r="X97" s="28">
        <v>75.824999999999989</v>
      </c>
      <c r="Y97" s="74">
        <v>0</v>
      </c>
      <c r="Z97" s="75">
        <v>0</v>
      </c>
      <c r="AA97" s="33">
        <v>0</v>
      </c>
      <c r="AB97" s="33">
        <v>0</v>
      </c>
      <c r="AC97" s="45"/>
      <c r="AD97" s="48">
        <f t="shared" si="27"/>
        <v>1412.7271459627379</v>
      </c>
      <c r="AE97" s="49">
        <f>IF(P97&gt;90,0,AD97*0.7^((1/cosd(P97))^0.678))</f>
        <v>0</v>
      </c>
      <c r="AG97" s="81">
        <f t="shared" si="28"/>
        <v>0</v>
      </c>
      <c r="AH97" s="82">
        <f t="shared" si="29"/>
        <v>0</v>
      </c>
      <c r="AI97" s="81">
        <f t="shared" si="30"/>
        <v>0</v>
      </c>
      <c r="AJ97" s="82">
        <f t="shared" si="31"/>
        <v>0</v>
      </c>
    </row>
    <row r="98" spans="9:36" ht="23.5" x14ac:dyDescent="0.35">
      <c r="I98" s="57" t="s">
        <v>109</v>
      </c>
      <c r="J98" s="58">
        <f t="shared" si="33"/>
        <v>4</v>
      </c>
      <c r="K98" s="58">
        <f t="shared" si="32"/>
        <v>21</v>
      </c>
      <c r="L98" s="58">
        <f t="shared" si="20"/>
        <v>-4.2386222605763439</v>
      </c>
      <c r="M98" s="59">
        <f t="shared" si="21"/>
        <v>19.530022962323727</v>
      </c>
      <c r="N98" s="59">
        <f t="shared" si="22"/>
        <v>112.95034443485591</v>
      </c>
      <c r="O98" s="59">
        <f t="shared" si="23"/>
        <v>-22.747998967417839</v>
      </c>
      <c r="P98" s="59">
        <f t="shared" si="24"/>
        <v>121.36693512317805</v>
      </c>
      <c r="Q98" s="60">
        <f t="shared" si="25"/>
        <v>-31.366935123178056</v>
      </c>
      <c r="R98" s="59">
        <f t="shared" si="26"/>
        <v>84.026399145812121</v>
      </c>
      <c r="S98" s="61">
        <f t="shared" si="17"/>
        <v>0</v>
      </c>
      <c r="U98" s="13">
        <f t="shared" si="18"/>
        <v>121.36693512317805</v>
      </c>
      <c r="V98" s="14">
        <f t="shared" si="19"/>
        <v>84.026399145812121</v>
      </c>
      <c r="W98" s="7">
        <v>121.218</v>
      </c>
      <c r="X98" s="28">
        <v>83.975000000000023</v>
      </c>
      <c r="Y98" s="74">
        <v>0</v>
      </c>
      <c r="Z98" s="75">
        <v>0</v>
      </c>
      <c r="AA98" s="33">
        <v>0</v>
      </c>
      <c r="AB98" s="33">
        <v>0</v>
      </c>
      <c r="AC98" s="45"/>
      <c r="AD98" s="48">
        <f t="shared" si="27"/>
        <v>1412.7271459627379</v>
      </c>
      <c r="AE98" s="49">
        <f>IF(P98&gt;90,0,AD98*0.7^((1/cosd(P98))^0.678))</f>
        <v>0</v>
      </c>
      <c r="AG98" s="81">
        <f t="shared" si="28"/>
        <v>0</v>
      </c>
      <c r="AH98" s="82">
        <f t="shared" si="29"/>
        <v>0</v>
      </c>
      <c r="AI98" s="81">
        <f t="shared" si="30"/>
        <v>0</v>
      </c>
      <c r="AJ98" s="82">
        <f t="shared" si="31"/>
        <v>0</v>
      </c>
    </row>
    <row r="99" spans="9:36" ht="23.5" x14ac:dyDescent="0.35">
      <c r="I99" s="57" t="s">
        <v>110</v>
      </c>
      <c r="J99" s="58">
        <f t="shared" si="33"/>
        <v>4</v>
      </c>
      <c r="K99" s="58">
        <f t="shared" si="32"/>
        <v>22</v>
      </c>
      <c r="L99" s="58">
        <f t="shared" si="20"/>
        <v>-4.2386222605763439</v>
      </c>
      <c r="M99" s="59">
        <f t="shared" si="21"/>
        <v>20.530022962323727</v>
      </c>
      <c r="N99" s="59">
        <f t="shared" si="22"/>
        <v>127.95034443485591</v>
      </c>
      <c r="O99" s="59">
        <f t="shared" si="23"/>
        <v>-22.747998967417839</v>
      </c>
      <c r="P99" s="59">
        <f t="shared" si="24"/>
        <v>133.26798962372135</v>
      </c>
      <c r="Q99" s="60">
        <f t="shared" si="25"/>
        <v>-43.267989623721355</v>
      </c>
      <c r="R99" s="59">
        <f t="shared" si="26"/>
        <v>92.925674200004536</v>
      </c>
      <c r="S99" s="61">
        <f t="shared" si="17"/>
        <v>0</v>
      </c>
      <c r="U99" s="13">
        <f t="shared" si="18"/>
        <v>133.26798962372135</v>
      </c>
      <c r="V99" s="14">
        <f t="shared" si="19"/>
        <v>92.925674200004536</v>
      </c>
      <c r="W99" s="7">
        <v>133.113</v>
      </c>
      <c r="X99" s="28">
        <v>92.869000000000028</v>
      </c>
      <c r="Y99" s="74">
        <v>0</v>
      </c>
      <c r="Z99" s="75">
        <v>0</v>
      </c>
      <c r="AA99" s="33">
        <v>0</v>
      </c>
      <c r="AB99" s="33">
        <v>0</v>
      </c>
      <c r="AC99" s="45"/>
      <c r="AD99" s="48">
        <f t="shared" si="27"/>
        <v>1412.7271459627379</v>
      </c>
      <c r="AE99" s="49">
        <f>IF(P99&gt;90,0,AD99*0.7^((1/cosd(P99))^0.678))</f>
        <v>0</v>
      </c>
      <c r="AG99" s="81">
        <f t="shared" si="28"/>
        <v>0</v>
      </c>
      <c r="AH99" s="82">
        <f t="shared" si="29"/>
        <v>0</v>
      </c>
      <c r="AI99" s="81">
        <f t="shared" si="30"/>
        <v>0</v>
      </c>
      <c r="AJ99" s="82">
        <f t="shared" si="31"/>
        <v>0</v>
      </c>
    </row>
    <row r="100" spans="9:36" ht="23.5" x14ac:dyDescent="0.35">
      <c r="I100" s="57" t="s">
        <v>111</v>
      </c>
      <c r="J100" s="58">
        <f t="shared" si="33"/>
        <v>4</v>
      </c>
      <c r="K100" s="58">
        <f t="shared" si="32"/>
        <v>23</v>
      </c>
      <c r="L100" s="58">
        <f t="shared" si="20"/>
        <v>-4.2386222605763439</v>
      </c>
      <c r="M100" s="59">
        <f t="shared" si="21"/>
        <v>21.530022962323727</v>
      </c>
      <c r="N100" s="59">
        <f t="shared" si="22"/>
        <v>142.95034443485591</v>
      </c>
      <c r="O100" s="59">
        <f t="shared" si="23"/>
        <v>-22.747998967417839</v>
      </c>
      <c r="P100" s="59">
        <f t="shared" si="24"/>
        <v>145.04460022718195</v>
      </c>
      <c r="Q100" s="60">
        <f t="shared" si="25"/>
        <v>-55.044600227181931</v>
      </c>
      <c r="R100" s="59">
        <f t="shared" si="26"/>
        <v>104.11498029920612</v>
      </c>
      <c r="S100" s="61">
        <f t="shared" si="17"/>
        <v>0</v>
      </c>
      <c r="U100" s="13">
        <f t="shared" si="18"/>
        <v>145.04460022718195</v>
      </c>
      <c r="V100" s="14">
        <f t="shared" si="19"/>
        <v>104.11498029920612</v>
      </c>
      <c r="W100" s="7">
        <v>144.88499999999999</v>
      </c>
      <c r="X100" s="28">
        <v>104.03300000000002</v>
      </c>
      <c r="Y100" s="74">
        <v>0</v>
      </c>
      <c r="Z100" s="75">
        <v>0</v>
      </c>
      <c r="AA100" s="33">
        <v>0</v>
      </c>
      <c r="AB100" s="33">
        <v>0</v>
      </c>
      <c r="AC100" s="45"/>
      <c r="AD100" s="48">
        <f t="shared" si="27"/>
        <v>1412.7271459627379</v>
      </c>
      <c r="AE100" s="49">
        <f>IF(P100&gt;90,0,AD100*0.7^((1/cosd(P100))^0.678))</f>
        <v>0</v>
      </c>
      <c r="AG100" s="81">
        <f t="shared" si="28"/>
        <v>0</v>
      </c>
      <c r="AH100" s="82">
        <f t="shared" si="29"/>
        <v>0</v>
      </c>
      <c r="AI100" s="81">
        <f t="shared" si="30"/>
        <v>0</v>
      </c>
      <c r="AJ100" s="82">
        <f t="shared" si="31"/>
        <v>0</v>
      </c>
    </row>
    <row r="101" spans="9:36" ht="23.5" x14ac:dyDescent="0.35">
      <c r="I101" s="57" t="s">
        <v>112</v>
      </c>
      <c r="J101" s="58">
        <f t="shared" si="33"/>
        <v>5</v>
      </c>
      <c r="K101" s="58">
        <f t="shared" si="32"/>
        <v>0</v>
      </c>
      <c r="L101" s="58">
        <f t="shared" si="20"/>
        <v>-4.6738253714095519</v>
      </c>
      <c r="M101" s="59">
        <f t="shared" si="21"/>
        <v>-1.477230422856826</v>
      </c>
      <c r="N101" s="59">
        <f t="shared" si="22"/>
        <v>-202.15845634285239</v>
      </c>
      <c r="O101" s="59">
        <f t="shared" si="23"/>
        <v>-22.646601538006347</v>
      </c>
      <c r="P101" s="59">
        <f t="shared" si="24"/>
        <v>155.91201269417306</v>
      </c>
      <c r="Q101" s="60">
        <f t="shared" si="25"/>
        <v>-65.912012694173029</v>
      </c>
      <c r="R101" s="59">
        <f t="shared" si="26"/>
        <v>-121.47504615358584</v>
      </c>
      <c r="S101" s="61">
        <f t="shared" si="17"/>
        <v>0</v>
      </c>
      <c r="U101" s="13">
        <f t="shared" si="18"/>
        <v>155.91201269417306</v>
      </c>
      <c r="V101" s="14">
        <f t="shared" si="19"/>
        <v>-121.47504615358584</v>
      </c>
      <c r="W101" s="7">
        <v>155.899</v>
      </c>
      <c r="X101" s="28">
        <v>121.28199999999998</v>
      </c>
      <c r="Y101" s="74">
        <v>0</v>
      </c>
      <c r="Z101" s="75">
        <v>0</v>
      </c>
      <c r="AA101" s="33">
        <v>0</v>
      </c>
      <c r="AB101" s="33">
        <v>0</v>
      </c>
      <c r="AC101" s="45"/>
      <c r="AD101" s="48">
        <f t="shared" si="27"/>
        <v>1412.667021457316</v>
      </c>
      <c r="AE101" s="49">
        <f>IF(P101&gt;90,0,AD101*0.7^((1/cosd(P101))^0.678))</f>
        <v>0</v>
      </c>
      <c r="AG101" s="81">
        <f t="shared" si="28"/>
        <v>0</v>
      </c>
      <c r="AH101" s="82">
        <f t="shared" si="29"/>
        <v>0</v>
      </c>
      <c r="AI101" s="81">
        <f t="shared" si="30"/>
        <v>0</v>
      </c>
      <c r="AJ101" s="82">
        <f t="shared" si="31"/>
        <v>0</v>
      </c>
    </row>
    <row r="102" spans="9:36" ht="23.5" x14ac:dyDescent="0.35">
      <c r="I102" s="57" t="s">
        <v>113</v>
      </c>
      <c r="J102" s="58">
        <f t="shared" si="33"/>
        <v>5</v>
      </c>
      <c r="K102" s="58">
        <f t="shared" si="32"/>
        <v>1</v>
      </c>
      <c r="L102" s="58">
        <f t="shared" si="20"/>
        <v>-4.6738253714095519</v>
      </c>
      <c r="M102" s="59">
        <f t="shared" si="21"/>
        <v>-0.47723042285682604</v>
      </c>
      <c r="N102" s="59">
        <f t="shared" si="22"/>
        <v>-187.15845634285239</v>
      </c>
      <c r="O102" s="59">
        <f t="shared" si="23"/>
        <v>-22.646601538006347</v>
      </c>
      <c r="P102" s="59">
        <f t="shared" si="24"/>
        <v>164.02039067199149</v>
      </c>
      <c r="Q102" s="60">
        <f t="shared" si="25"/>
        <v>-74.020390671991521</v>
      </c>
      <c r="R102" s="59">
        <f t="shared" si="26"/>
        <v>-155.30710834119648</v>
      </c>
      <c r="S102" s="61">
        <f t="shared" si="17"/>
        <v>0</v>
      </c>
      <c r="U102" s="13">
        <f t="shared" si="18"/>
        <v>164.02039067199149</v>
      </c>
      <c r="V102" s="14">
        <f t="shared" si="19"/>
        <v>-155.30710834119648</v>
      </c>
      <c r="W102" s="7">
        <v>164.03800000000001</v>
      </c>
      <c r="X102" s="28">
        <v>155.01999999999998</v>
      </c>
      <c r="Y102" s="74">
        <v>0</v>
      </c>
      <c r="Z102" s="75">
        <v>0</v>
      </c>
      <c r="AA102" s="33">
        <v>0</v>
      </c>
      <c r="AB102" s="33">
        <v>0</v>
      </c>
      <c r="AC102" s="45"/>
      <c r="AD102" s="48">
        <f t="shared" si="27"/>
        <v>1412.667021457316</v>
      </c>
      <c r="AE102" s="49">
        <f>IF(P102&gt;90,0,AD102*0.7^((1/cosd(P102))^0.678))</f>
        <v>0</v>
      </c>
      <c r="AG102" s="81">
        <f t="shared" si="28"/>
        <v>0</v>
      </c>
      <c r="AH102" s="82">
        <f t="shared" si="29"/>
        <v>0</v>
      </c>
      <c r="AI102" s="81">
        <f t="shared" si="30"/>
        <v>0</v>
      </c>
      <c r="AJ102" s="82">
        <f t="shared" si="31"/>
        <v>0</v>
      </c>
    </row>
    <row r="103" spans="9:36" ht="23.5" x14ac:dyDescent="0.35">
      <c r="I103" s="57" t="s">
        <v>114</v>
      </c>
      <c r="J103" s="58">
        <f t="shared" si="33"/>
        <v>5</v>
      </c>
      <c r="K103" s="58">
        <f t="shared" si="32"/>
        <v>2</v>
      </c>
      <c r="L103" s="58">
        <f t="shared" si="20"/>
        <v>-4.6738253714095519</v>
      </c>
      <c r="M103" s="59">
        <f t="shared" si="21"/>
        <v>0.52276957714317396</v>
      </c>
      <c r="N103" s="59">
        <f t="shared" si="22"/>
        <v>-172.15845634285239</v>
      </c>
      <c r="O103" s="59">
        <f t="shared" si="23"/>
        <v>-22.646601538006347</v>
      </c>
      <c r="P103" s="59">
        <f t="shared" si="24"/>
        <v>163.78460200145108</v>
      </c>
      <c r="Q103" s="60">
        <f t="shared" si="25"/>
        <v>-73.784602001451063</v>
      </c>
      <c r="R103" s="59">
        <f t="shared" si="26"/>
        <v>-153.19832047918652</v>
      </c>
      <c r="S103" s="61">
        <f t="shared" si="17"/>
        <v>0</v>
      </c>
      <c r="U103" s="13">
        <f t="shared" si="18"/>
        <v>163.78460200145108</v>
      </c>
      <c r="V103" s="14">
        <f t="shared" si="19"/>
        <v>-153.19832047918652</v>
      </c>
      <c r="W103" s="7">
        <v>163.84899999999999</v>
      </c>
      <c r="X103" s="28">
        <v>-153.38</v>
      </c>
      <c r="Y103" s="74">
        <v>0</v>
      </c>
      <c r="Z103" s="75">
        <v>0</v>
      </c>
      <c r="AA103" s="33">
        <v>0</v>
      </c>
      <c r="AB103" s="33">
        <v>0</v>
      </c>
      <c r="AC103" s="45"/>
      <c r="AD103" s="48">
        <f t="shared" si="27"/>
        <v>1412.667021457316</v>
      </c>
      <c r="AE103" s="49">
        <f>IF(P103&gt;90,0,AD103*0.7^((1/cosd(P103))^0.678))</f>
        <v>0</v>
      </c>
      <c r="AG103" s="81">
        <f t="shared" si="28"/>
        <v>0</v>
      </c>
      <c r="AH103" s="82">
        <f t="shared" si="29"/>
        <v>0</v>
      </c>
      <c r="AI103" s="81">
        <f t="shared" si="30"/>
        <v>0</v>
      </c>
      <c r="AJ103" s="82">
        <f t="shared" si="31"/>
        <v>0</v>
      </c>
    </row>
    <row r="104" spans="9:36" ht="23.5" x14ac:dyDescent="0.35">
      <c r="I104" s="57" t="s">
        <v>115</v>
      </c>
      <c r="J104" s="58">
        <f t="shared" si="33"/>
        <v>5</v>
      </c>
      <c r="K104" s="58">
        <f t="shared" si="32"/>
        <v>3</v>
      </c>
      <c r="L104" s="58">
        <f t="shared" si="20"/>
        <v>-4.6738253714095519</v>
      </c>
      <c r="M104" s="59">
        <f t="shared" si="21"/>
        <v>1.522769577143174</v>
      </c>
      <c r="N104" s="59">
        <f t="shared" si="22"/>
        <v>-157.15845634285239</v>
      </c>
      <c r="O104" s="59">
        <f t="shared" si="23"/>
        <v>-22.646601538006347</v>
      </c>
      <c r="P104" s="59">
        <f t="shared" si="24"/>
        <v>155.44659721374973</v>
      </c>
      <c r="Q104" s="60">
        <f t="shared" si="25"/>
        <v>-65.446597213749712</v>
      </c>
      <c r="R104" s="59">
        <f t="shared" si="26"/>
        <v>-120.44249797968882</v>
      </c>
      <c r="S104" s="61">
        <f t="shared" si="17"/>
        <v>0</v>
      </c>
      <c r="U104" s="13">
        <f t="shared" si="18"/>
        <v>155.44659721374973</v>
      </c>
      <c r="V104" s="14">
        <f t="shared" si="19"/>
        <v>-120.44249797968882</v>
      </c>
      <c r="W104" s="7">
        <v>155.52699999999999</v>
      </c>
      <c r="X104" s="28">
        <v>-120.5018</v>
      </c>
      <c r="Y104" s="74">
        <v>0</v>
      </c>
      <c r="Z104" s="75">
        <v>0</v>
      </c>
      <c r="AA104" s="33">
        <v>0</v>
      </c>
      <c r="AB104" s="33">
        <v>0</v>
      </c>
      <c r="AC104" s="45"/>
      <c r="AD104" s="48">
        <f t="shared" si="27"/>
        <v>1412.667021457316</v>
      </c>
      <c r="AE104" s="49">
        <f>IF(P104&gt;90,0,AD104*0.7^((1/cosd(P104))^0.678))</f>
        <v>0</v>
      </c>
      <c r="AG104" s="81">
        <f t="shared" si="28"/>
        <v>0</v>
      </c>
      <c r="AH104" s="82">
        <f t="shared" si="29"/>
        <v>0</v>
      </c>
      <c r="AI104" s="81">
        <f t="shared" si="30"/>
        <v>0</v>
      </c>
      <c r="AJ104" s="82">
        <f t="shared" si="31"/>
        <v>0</v>
      </c>
    </row>
    <row r="105" spans="9:36" ht="23.5" x14ac:dyDescent="0.35">
      <c r="I105" s="57" t="s">
        <v>116</v>
      </c>
      <c r="J105" s="58">
        <f t="shared" si="33"/>
        <v>5</v>
      </c>
      <c r="K105" s="58">
        <f t="shared" si="32"/>
        <v>4</v>
      </c>
      <c r="L105" s="58">
        <f t="shared" si="20"/>
        <v>-4.6738253714095519</v>
      </c>
      <c r="M105" s="59">
        <f t="shared" si="21"/>
        <v>2.5227695771431735</v>
      </c>
      <c r="N105" s="59">
        <f t="shared" si="22"/>
        <v>-142.15845634285242</v>
      </c>
      <c r="O105" s="59">
        <f t="shared" si="23"/>
        <v>-22.646601538006347</v>
      </c>
      <c r="P105" s="59">
        <f t="shared" si="24"/>
        <v>144.37809163539495</v>
      </c>
      <c r="Q105" s="60">
        <f t="shared" si="25"/>
        <v>-54.378091635394959</v>
      </c>
      <c r="R105" s="59">
        <f t="shared" si="26"/>
        <v>-103.56820312923674</v>
      </c>
      <c r="S105" s="61">
        <f t="shared" si="17"/>
        <v>0</v>
      </c>
      <c r="U105" s="13">
        <f t="shared" si="18"/>
        <v>144.37809163539495</v>
      </c>
      <c r="V105" s="14">
        <f t="shared" si="19"/>
        <v>-103.56820312923674</v>
      </c>
      <c r="W105" s="7">
        <v>144.46199999999999</v>
      </c>
      <c r="X105" s="28">
        <v>-103.59910000000001</v>
      </c>
      <c r="Y105" s="74">
        <v>0</v>
      </c>
      <c r="Z105" s="75">
        <v>0</v>
      </c>
      <c r="AA105" s="33">
        <v>0</v>
      </c>
      <c r="AB105" s="33">
        <v>0</v>
      </c>
      <c r="AC105" s="45"/>
      <c r="AD105" s="48">
        <f t="shared" si="27"/>
        <v>1412.667021457316</v>
      </c>
      <c r="AE105" s="49">
        <f>IF(P105&gt;90,0,AD105*0.7^((1/cosd(P105))^0.678))</f>
        <v>0</v>
      </c>
      <c r="AG105" s="81">
        <f t="shared" si="28"/>
        <v>0</v>
      </c>
      <c r="AH105" s="82">
        <f t="shared" si="29"/>
        <v>0</v>
      </c>
      <c r="AI105" s="81">
        <f t="shared" si="30"/>
        <v>0</v>
      </c>
      <c r="AJ105" s="82">
        <f t="shared" si="31"/>
        <v>0</v>
      </c>
    </row>
    <row r="106" spans="9:36" ht="23.5" x14ac:dyDescent="0.35">
      <c r="I106" s="57" t="s">
        <v>117</v>
      </c>
      <c r="J106" s="58">
        <f t="shared" si="33"/>
        <v>5</v>
      </c>
      <c r="K106" s="58">
        <f t="shared" si="32"/>
        <v>5</v>
      </c>
      <c r="L106" s="58">
        <f t="shared" si="20"/>
        <v>-4.6738253714095519</v>
      </c>
      <c r="M106" s="59">
        <f t="shared" si="21"/>
        <v>3.5227695771431735</v>
      </c>
      <c r="N106" s="59">
        <f t="shared" si="22"/>
        <v>-127.15845634285242</v>
      </c>
      <c r="O106" s="59">
        <f t="shared" si="23"/>
        <v>-22.646601538006347</v>
      </c>
      <c r="P106" s="59">
        <f t="shared" si="24"/>
        <v>132.58783182512147</v>
      </c>
      <c r="Q106" s="60">
        <f t="shared" si="25"/>
        <v>-42.587831825121491</v>
      </c>
      <c r="R106" s="59">
        <f t="shared" si="26"/>
        <v>-92.536050063936514</v>
      </c>
      <c r="S106" s="61">
        <f t="shared" si="17"/>
        <v>0</v>
      </c>
      <c r="U106" s="13">
        <f t="shared" si="18"/>
        <v>132.58783182512147</v>
      </c>
      <c r="V106" s="14">
        <f t="shared" si="19"/>
        <v>-92.536050063936514</v>
      </c>
      <c r="W106" s="7">
        <v>132.67400000000001</v>
      </c>
      <c r="X106" s="28">
        <v>-92.563699999999997</v>
      </c>
      <c r="Y106" s="74">
        <v>0</v>
      </c>
      <c r="Z106" s="75">
        <v>0</v>
      </c>
      <c r="AA106" s="33">
        <v>0</v>
      </c>
      <c r="AB106" s="33">
        <v>0</v>
      </c>
      <c r="AC106" s="45"/>
      <c r="AD106" s="48">
        <f t="shared" si="27"/>
        <v>1412.667021457316</v>
      </c>
      <c r="AE106" s="49">
        <f>IF(P106&gt;90,0,AD106*0.7^((1/cosd(P106))^0.678))</f>
        <v>0</v>
      </c>
      <c r="AG106" s="81">
        <f t="shared" si="28"/>
        <v>0</v>
      </c>
      <c r="AH106" s="82">
        <f t="shared" si="29"/>
        <v>0</v>
      </c>
      <c r="AI106" s="81">
        <f t="shared" si="30"/>
        <v>0</v>
      </c>
      <c r="AJ106" s="82">
        <f t="shared" si="31"/>
        <v>0</v>
      </c>
    </row>
    <row r="107" spans="9:36" ht="23.5" x14ac:dyDescent="0.35">
      <c r="I107" s="57" t="s">
        <v>118</v>
      </c>
      <c r="J107" s="58">
        <f t="shared" si="33"/>
        <v>5</v>
      </c>
      <c r="K107" s="58">
        <f t="shared" si="32"/>
        <v>6</v>
      </c>
      <c r="L107" s="58">
        <f t="shared" si="20"/>
        <v>-4.6738253714095519</v>
      </c>
      <c r="M107" s="59">
        <f t="shared" si="21"/>
        <v>4.5227695771431735</v>
      </c>
      <c r="N107" s="59">
        <f t="shared" si="22"/>
        <v>-112.1584563428524</v>
      </c>
      <c r="O107" s="59">
        <f t="shared" si="23"/>
        <v>-22.646601538006347</v>
      </c>
      <c r="P107" s="59">
        <f t="shared" si="24"/>
        <v>120.68900292282633</v>
      </c>
      <c r="Q107" s="60">
        <f t="shared" si="25"/>
        <v>-30.689002922826337</v>
      </c>
      <c r="R107" s="59">
        <f t="shared" si="26"/>
        <v>-83.687353276639328</v>
      </c>
      <c r="S107" s="61">
        <f t="shared" si="17"/>
        <v>0</v>
      </c>
      <c r="U107" s="13">
        <f t="shared" si="18"/>
        <v>120.68900292282633</v>
      </c>
      <c r="V107" s="14">
        <f t="shared" si="19"/>
        <v>-83.687353276639328</v>
      </c>
      <c r="W107" s="7">
        <v>120.777</v>
      </c>
      <c r="X107" s="28">
        <v>-83.718999999999994</v>
      </c>
      <c r="Y107" s="74">
        <v>0</v>
      </c>
      <c r="Z107" s="75">
        <v>0</v>
      </c>
      <c r="AA107" s="33">
        <v>0</v>
      </c>
      <c r="AB107" s="33">
        <v>0</v>
      </c>
      <c r="AC107" s="45"/>
      <c r="AD107" s="48">
        <f t="shared" si="27"/>
        <v>1412.667021457316</v>
      </c>
      <c r="AE107" s="49">
        <f>IF(P107&gt;90,0,AD107*0.7^((1/cosd(P107))^0.678))</f>
        <v>0</v>
      </c>
      <c r="AG107" s="81">
        <f t="shared" si="28"/>
        <v>0</v>
      </c>
      <c r="AH107" s="82">
        <f t="shared" si="29"/>
        <v>0</v>
      </c>
      <c r="AI107" s="81">
        <f t="shared" si="30"/>
        <v>0</v>
      </c>
      <c r="AJ107" s="82">
        <f t="shared" si="31"/>
        <v>0</v>
      </c>
    </row>
    <row r="108" spans="9:36" ht="23.5" x14ac:dyDescent="0.35">
      <c r="I108" s="57" t="s">
        <v>119</v>
      </c>
      <c r="J108" s="58">
        <f t="shared" si="33"/>
        <v>5</v>
      </c>
      <c r="K108" s="58">
        <f t="shared" si="32"/>
        <v>7</v>
      </c>
      <c r="L108" s="58">
        <f t="shared" si="20"/>
        <v>-4.6738253714095519</v>
      </c>
      <c r="M108" s="59">
        <f t="shared" si="21"/>
        <v>5.5227695771431735</v>
      </c>
      <c r="N108" s="59">
        <f t="shared" si="22"/>
        <v>-97.158456342852404</v>
      </c>
      <c r="O108" s="59">
        <f t="shared" si="23"/>
        <v>-22.646601538006347</v>
      </c>
      <c r="P108" s="59">
        <f t="shared" si="24"/>
        <v>108.97701187720014</v>
      </c>
      <c r="Q108" s="60">
        <f t="shared" si="25"/>
        <v>-18.977011877200137</v>
      </c>
      <c r="R108" s="59">
        <f t="shared" si="26"/>
        <v>-75.54257467867663</v>
      </c>
      <c r="S108" s="61">
        <f t="shared" si="17"/>
        <v>0</v>
      </c>
      <c r="U108" s="13">
        <f t="shared" si="18"/>
        <v>108.97701187720014</v>
      </c>
      <c r="V108" s="14">
        <f t="shared" si="19"/>
        <v>-75.54257467867663</v>
      </c>
      <c r="W108" s="7">
        <v>109.065</v>
      </c>
      <c r="X108" s="28">
        <v>-75.581999999999994</v>
      </c>
      <c r="Y108" s="74">
        <v>0</v>
      </c>
      <c r="Z108" s="75">
        <v>0</v>
      </c>
      <c r="AA108" s="33">
        <v>0</v>
      </c>
      <c r="AB108" s="33">
        <v>0</v>
      </c>
      <c r="AC108" s="45"/>
      <c r="AD108" s="48">
        <f t="shared" si="27"/>
        <v>1412.667021457316</v>
      </c>
      <c r="AE108" s="49">
        <f>IF(P108&gt;90,0,AD108*0.7^((1/cosd(P108))^0.678))</f>
        <v>0</v>
      </c>
      <c r="AG108" s="81">
        <f t="shared" si="28"/>
        <v>0</v>
      </c>
      <c r="AH108" s="82">
        <f t="shared" si="29"/>
        <v>0</v>
      </c>
      <c r="AI108" s="81">
        <f t="shared" si="30"/>
        <v>0</v>
      </c>
      <c r="AJ108" s="82">
        <f t="shared" si="31"/>
        <v>0</v>
      </c>
    </row>
    <row r="109" spans="9:36" ht="23.5" x14ac:dyDescent="0.35">
      <c r="I109" s="57" t="s">
        <v>120</v>
      </c>
      <c r="J109" s="58">
        <f t="shared" si="33"/>
        <v>5</v>
      </c>
      <c r="K109" s="58">
        <f t="shared" si="32"/>
        <v>8</v>
      </c>
      <c r="L109" s="58">
        <f t="shared" si="20"/>
        <v>-4.6738253714095519</v>
      </c>
      <c r="M109" s="59">
        <f t="shared" si="21"/>
        <v>6.5227695771431735</v>
      </c>
      <c r="N109" s="59">
        <f t="shared" si="22"/>
        <v>-82.158456342852404</v>
      </c>
      <c r="O109" s="59">
        <f t="shared" si="23"/>
        <v>-22.646601538006347</v>
      </c>
      <c r="P109" s="59">
        <f t="shared" si="24"/>
        <v>97.687653947828238</v>
      </c>
      <c r="Q109" s="60">
        <f t="shared" si="25"/>
        <v>-7.6876539478282293</v>
      </c>
      <c r="R109" s="59">
        <f t="shared" si="26"/>
        <v>-67.30316634849865</v>
      </c>
      <c r="S109" s="61">
        <f t="shared" si="17"/>
        <v>0</v>
      </c>
      <c r="U109" s="13">
        <f t="shared" si="18"/>
        <v>97.687653947828238</v>
      </c>
      <c r="V109" s="14">
        <f t="shared" si="19"/>
        <v>-67.30316634849865</v>
      </c>
      <c r="W109" s="7">
        <v>97.773200000000003</v>
      </c>
      <c r="X109" s="28">
        <v>-67.352999999999994</v>
      </c>
      <c r="Y109" s="74">
        <v>0</v>
      </c>
      <c r="Z109" s="75">
        <v>0</v>
      </c>
      <c r="AA109" s="33">
        <v>0</v>
      </c>
      <c r="AB109" s="33">
        <v>0</v>
      </c>
      <c r="AC109" s="45"/>
      <c r="AD109" s="48">
        <f t="shared" si="27"/>
        <v>1412.667021457316</v>
      </c>
      <c r="AE109" s="49">
        <f>IF(P109&gt;90,0,AD109*0.7^((1/cosd(P109))^0.678))</f>
        <v>0</v>
      </c>
      <c r="AG109" s="81">
        <f t="shared" si="28"/>
        <v>0</v>
      </c>
      <c r="AH109" s="82">
        <f t="shared" si="29"/>
        <v>0</v>
      </c>
      <c r="AI109" s="81">
        <f t="shared" si="30"/>
        <v>0</v>
      </c>
      <c r="AJ109" s="82">
        <f t="shared" si="31"/>
        <v>0</v>
      </c>
    </row>
    <row r="110" spans="9:36" ht="23.5" x14ac:dyDescent="0.35">
      <c r="I110" s="57" t="s">
        <v>121</v>
      </c>
      <c r="J110" s="58">
        <f t="shared" si="33"/>
        <v>5</v>
      </c>
      <c r="K110" s="58">
        <f t="shared" si="32"/>
        <v>9</v>
      </c>
      <c r="L110" s="58">
        <f t="shared" si="20"/>
        <v>-4.6738253714095519</v>
      </c>
      <c r="M110" s="59">
        <f t="shared" si="21"/>
        <v>7.5227695771431735</v>
      </c>
      <c r="N110" s="59">
        <f t="shared" si="22"/>
        <v>-67.158456342852404</v>
      </c>
      <c r="O110" s="59">
        <f t="shared" si="23"/>
        <v>-22.646601538006347</v>
      </c>
      <c r="P110" s="59">
        <f t="shared" si="24"/>
        <v>87.086640728444706</v>
      </c>
      <c r="Q110" s="60">
        <f t="shared" si="25"/>
        <v>2.9133592715552923</v>
      </c>
      <c r="R110" s="59">
        <f t="shared" si="26"/>
        <v>-58.388988648434058</v>
      </c>
      <c r="S110" s="61">
        <f t="shared" si="17"/>
        <v>0.23678095085148756</v>
      </c>
      <c r="U110" s="13">
        <f t="shared" si="18"/>
        <v>87.086640728444706</v>
      </c>
      <c r="V110" s="14">
        <f t="shared" si="19"/>
        <v>-58.388988648434058</v>
      </c>
      <c r="W110" s="7">
        <v>86.929100000000005</v>
      </c>
      <c r="X110" s="28">
        <v>-58.451999999999998</v>
      </c>
      <c r="Y110" s="74">
        <v>0.97289158882300886</v>
      </c>
      <c r="Z110" s="75">
        <v>0.97345400000000004</v>
      </c>
      <c r="AA110" s="33">
        <v>0.23678095085148756</v>
      </c>
      <c r="AB110" s="33">
        <v>0.29046499999999997</v>
      </c>
      <c r="AC110" s="45"/>
      <c r="AD110" s="48">
        <f t="shared" si="27"/>
        <v>1412.667021457316</v>
      </c>
      <c r="AE110" s="49">
        <f>IF(P110&gt;90,0,AD110*0.7^((1/cosd(P110))^0.678))</f>
        <v>96.014856195450065</v>
      </c>
      <c r="AG110" s="81">
        <f t="shared" si="28"/>
        <v>93.412045994604128</v>
      </c>
      <c r="AH110" s="82">
        <f t="shared" si="29"/>
        <v>22.734488945827508</v>
      </c>
      <c r="AI110" s="81">
        <f t="shared" si="30"/>
        <v>93.466045822885647</v>
      </c>
      <c r="AJ110" s="82">
        <f t="shared" si="31"/>
        <v>27.888955204811399</v>
      </c>
    </row>
    <row r="111" spans="9:36" ht="23.5" x14ac:dyDescent="0.35">
      <c r="I111" s="57" t="s">
        <v>122</v>
      </c>
      <c r="J111" s="58">
        <f t="shared" si="33"/>
        <v>5</v>
      </c>
      <c r="K111" s="58">
        <f t="shared" si="32"/>
        <v>10</v>
      </c>
      <c r="L111" s="58">
        <f t="shared" si="20"/>
        <v>-4.6738253714095519</v>
      </c>
      <c r="M111" s="59">
        <f t="shared" si="21"/>
        <v>8.5227695771431744</v>
      </c>
      <c r="N111" s="59">
        <f t="shared" si="22"/>
        <v>-52.158456342852382</v>
      </c>
      <c r="O111" s="59">
        <f t="shared" si="23"/>
        <v>-22.646601538006347</v>
      </c>
      <c r="P111" s="59">
        <f t="shared" si="24"/>
        <v>77.524243235500322</v>
      </c>
      <c r="Q111" s="60">
        <f t="shared" si="25"/>
        <v>12.475756764499671</v>
      </c>
      <c r="R111" s="59">
        <f t="shared" si="26"/>
        <v>-48.283546211655306</v>
      </c>
      <c r="S111" s="61">
        <f t="shared" si="17"/>
        <v>0.2231480214507244</v>
      </c>
      <c r="U111" s="13">
        <f t="shared" si="18"/>
        <v>77.524243235500322</v>
      </c>
      <c r="V111" s="14">
        <f t="shared" si="19"/>
        <v>-48.283546211655306</v>
      </c>
      <c r="W111" s="7">
        <v>77.521799999999999</v>
      </c>
      <c r="X111" s="28">
        <v>-48.364000000000004</v>
      </c>
      <c r="Y111" s="74">
        <v>0.99843497997497421</v>
      </c>
      <c r="Z111" s="75">
        <v>0.99841899999999995</v>
      </c>
      <c r="AA111" s="33">
        <v>0.2231480214507244</v>
      </c>
      <c r="AB111" s="33">
        <v>0.293215</v>
      </c>
      <c r="AC111" s="45"/>
      <c r="AD111" s="48">
        <f t="shared" si="27"/>
        <v>1412.667021457316</v>
      </c>
      <c r="AE111" s="49">
        <f>IF(P111&gt;90,0,AD111*0.7^((1/cosd(P111))^0.678))</f>
        <v>515.53070225559475</v>
      </c>
      <c r="AG111" s="81">
        <f t="shared" si="28"/>
        <v>514.72388638304915</v>
      </c>
      <c r="AH111" s="82">
        <f t="shared" si="29"/>
        <v>115.03965620543848</v>
      </c>
      <c r="AI111" s="81">
        <f t="shared" si="30"/>
        <v>514.71564821532866</v>
      </c>
      <c r="AJ111" s="82">
        <f t="shared" si="31"/>
        <v>151.16133486187422</v>
      </c>
    </row>
    <row r="112" spans="9:36" ht="23.5" x14ac:dyDescent="0.35">
      <c r="I112" s="57" t="s">
        <v>123</v>
      </c>
      <c r="J112" s="58">
        <f t="shared" si="33"/>
        <v>5</v>
      </c>
      <c r="K112" s="58">
        <f t="shared" si="32"/>
        <v>11</v>
      </c>
      <c r="L112" s="58">
        <f t="shared" si="20"/>
        <v>-4.6738253714095519</v>
      </c>
      <c r="M112" s="59">
        <f t="shared" si="21"/>
        <v>9.5227695771431744</v>
      </c>
      <c r="N112" s="59">
        <f t="shared" si="22"/>
        <v>-37.158456342852382</v>
      </c>
      <c r="O112" s="59">
        <f t="shared" si="23"/>
        <v>-22.646601538006347</v>
      </c>
      <c r="P112" s="59">
        <f t="shared" si="24"/>
        <v>69.477738292755987</v>
      </c>
      <c r="Q112" s="60">
        <f t="shared" si="25"/>
        <v>20.522261707244009</v>
      </c>
      <c r="R112" s="59">
        <f t="shared" si="26"/>
        <v>-36.528680265111412</v>
      </c>
      <c r="S112" s="61">
        <f t="shared" si="17"/>
        <v>0.37674211207058822</v>
      </c>
      <c r="U112" s="13">
        <f t="shared" si="18"/>
        <v>69.477738292755987</v>
      </c>
      <c r="V112" s="14">
        <f t="shared" si="19"/>
        <v>-36.528680265111412</v>
      </c>
      <c r="W112" s="7">
        <v>69.489599999999996</v>
      </c>
      <c r="X112" s="28">
        <v>-36.629999999999995</v>
      </c>
      <c r="Y112" s="74">
        <v>0.99043708029448863</v>
      </c>
      <c r="Z112" s="75">
        <v>0.99108499999999999</v>
      </c>
      <c r="AA112" s="33">
        <v>0.37674211207058822</v>
      </c>
      <c r="AB112" s="33">
        <v>0.424813</v>
      </c>
      <c r="AC112" s="45"/>
      <c r="AD112" s="48">
        <f t="shared" si="27"/>
        <v>1412.667021457316</v>
      </c>
      <c r="AE112" s="49">
        <f>IF(P112&gt;90,0,AD112*0.7^((1/cosd(P112))^0.678))</f>
        <v>683.53107204339028</v>
      </c>
      <c r="AG112" s="81">
        <f t="shared" si="28"/>
        <v>676.99451928521728</v>
      </c>
      <c r="AH112" s="82">
        <f t="shared" si="29"/>
        <v>257.51493974750025</v>
      </c>
      <c r="AI112" s="81">
        <f t="shared" si="30"/>
        <v>677.43739253612341</v>
      </c>
      <c r="AJ112" s="82">
        <f t="shared" si="31"/>
        <v>290.37288530796877</v>
      </c>
    </row>
    <row r="113" spans="9:36" ht="23.5" x14ac:dyDescent="0.35">
      <c r="I113" s="57" t="s">
        <v>124</v>
      </c>
      <c r="J113" s="58">
        <f t="shared" si="33"/>
        <v>5</v>
      </c>
      <c r="K113" s="58">
        <f t="shared" si="32"/>
        <v>12</v>
      </c>
      <c r="L113" s="58">
        <f t="shared" si="20"/>
        <v>-4.6738253714095519</v>
      </c>
      <c r="M113" s="59">
        <f t="shared" si="21"/>
        <v>10.522769577143174</v>
      </c>
      <c r="N113" s="59">
        <f t="shared" si="22"/>
        <v>-22.158456342852382</v>
      </c>
      <c r="O113" s="59">
        <f t="shared" si="23"/>
        <v>-22.646601538006347</v>
      </c>
      <c r="P113" s="59">
        <f t="shared" si="24"/>
        <v>63.558030965757581</v>
      </c>
      <c r="Q113" s="60">
        <f t="shared" si="25"/>
        <v>26.441969034242419</v>
      </c>
      <c r="R113" s="59">
        <f t="shared" si="26"/>
        <v>-22.877254557085166</v>
      </c>
      <c r="S113" s="61">
        <f t="shared" si="17"/>
        <v>0.5585560086008039</v>
      </c>
      <c r="U113" s="13">
        <f t="shared" si="18"/>
        <v>63.558030965757581</v>
      </c>
      <c r="V113" s="14">
        <f t="shared" si="19"/>
        <v>-22.877254557085166</v>
      </c>
      <c r="W113" s="7">
        <v>63.558199999999999</v>
      </c>
      <c r="X113" s="28">
        <v>-23</v>
      </c>
      <c r="Y113" s="74">
        <v>0.94143476059316533</v>
      </c>
      <c r="Z113" s="75">
        <v>0.94414600000000004</v>
      </c>
      <c r="AA113" s="33">
        <v>0.5585560086008039</v>
      </c>
      <c r="AB113" s="33">
        <v>0.57859300000000002</v>
      </c>
      <c r="AC113" s="45"/>
      <c r="AD113" s="48">
        <f t="shared" si="27"/>
        <v>1412.667021457316</v>
      </c>
      <c r="AE113" s="49">
        <f>IF(P113&gt;90,0,AD113*0.7^((1/cosd(P113))^0.678))</f>
        <v>761.99569102355986</v>
      </c>
      <c r="AG113" s="81">
        <f t="shared" si="28"/>
        <v>717.36923095178861</v>
      </c>
      <c r="AH113" s="82">
        <f t="shared" si="29"/>
        <v>425.61727174913102</v>
      </c>
      <c r="AI113" s="81">
        <f t="shared" si="30"/>
        <v>719.43518369713001</v>
      </c>
      <c r="AJ113" s="82">
        <f t="shared" si="31"/>
        <v>440.88537285639461</v>
      </c>
    </row>
    <row r="114" spans="9:36" ht="23.5" x14ac:dyDescent="0.35">
      <c r="I114" s="57" t="s">
        <v>125</v>
      </c>
      <c r="J114" s="58">
        <f t="shared" si="33"/>
        <v>5</v>
      </c>
      <c r="K114" s="58">
        <f t="shared" si="32"/>
        <v>13</v>
      </c>
      <c r="L114" s="58">
        <f t="shared" si="20"/>
        <v>-4.6738253714095519</v>
      </c>
      <c r="M114" s="59">
        <f t="shared" si="21"/>
        <v>11.522769577143174</v>
      </c>
      <c r="N114" s="59">
        <f t="shared" si="22"/>
        <v>-7.158456342852384</v>
      </c>
      <c r="O114" s="59">
        <f t="shared" si="23"/>
        <v>-22.646601538006347</v>
      </c>
      <c r="P114" s="59">
        <f t="shared" si="24"/>
        <v>60.41388571801199</v>
      </c>
      <c r="Q114" s="60">
        <f t="shared" si="25"/>
        <v>29.58611428198801</v>
      </c>
      <c r="R114" s="59">
        <f t="shared" si="26"/>
        <v>-7.5995810256291465</v>
      </c>
      <c r="S114" s="61">
        <f t="shared" si="17"/>
        <v>0.72301655924096164</v>
      </c>
      <c r="U114" s="13">
        <f t="shared" si="18"/>
        <v>60.41388571801199</v>
      </c>
      <c r="V114" s="14">
        <f t="shared" si="19"/>
        <v>-7.5995810256291465</v>
      </c>
      <c r="W114" s="7">
        <v>60.388599999999997</v>
      </c>
      <c r="X114" s="28">
        <v>-7.7369999999999948</v>
      </c>
      <c r="Y114" s="74">
        <v>0.84912748306285979</v>
      </c>
      <c r="Z114" s="75">
        <v>0.85137799999999997</v>
      </c>
      <c r="AA114" s="33">
        <v>0.72301655924096164</v>
      </c>
      <c r="AB114" s="33">
        <v>0.72390600000000005</v>
      </c>
      <c r="AC114" s="45"/>
      <c r="AD114" s="48">
        <f t="shared" si="27"/>
        <v>1412.667021457316</v>
      </c>
      <c r="AE114" s="49">
        <f>IF(P114&gt;90,0,AD114*0.7^((1/cosd(P114))^0.678))</f>
        <v>794.47439263934871</v>
      </c>
      <c r="AG114" s="81">
        <f t="shared" si="28"/>
        <v>674.61004137974442</v>
      </c>
      <c r="AH114" s="82">
        <f t="shared" si="29"/>
        <v>574.41814177115464</v>
      </c>
      <c r="AI114" s="81">
        <f t="shared" si="30"/>
        <v>676.39801945650345</v>
      </c>
      <c r="AJ114" s="82">
        <f t="shared" si="31"/>
        <v>575.12477967798043</v>
      </c>
    </row>
    <row r="115" spans="9:36" ht="23.5" x14ac:dyDescent="0.35">
      <c r="I115" s="57" t="s">
        <v>126</v>
      </c>
      <c r="J115" s="58">
        <f t="shared" si="33"/>
        <v>5</v>
      </c>
      <c r="K115" s="58">
        <f t="shared" si="32"/>
        <v>14</v>
      </c>
      <c r="L115" s="58">
        <f t="shared" si="20"/>
        <v>-4.6738253714095519</v>
      </c>
      <c r="M115" s="59">
        <f t="shared" si="21"/>
        <v>12.522769577143174</v>
      </c>
      <c r="N115" s="59">
        <f t="shared" si="22"/>
        <v>7.841543657147616</v>
      </c>
      <c r="O115" s="59">
        <f t="shared" si="23"/>
        <v>-22.646601538006347</v>
      </c>
      <c r="P115" s="59">
        <f t="shared" si="24"/>
        <v>60.489037883657133</v>
      </c>
      <c r="Q115" s="60">
        <f t="shared" si="25"/>
        <v>29.51096211634286</v>
      </c>
      <c r="R115" s="59">
        <f t="shared" si="26"/>
        <v>8.3190856016913166</v>
      </c>
      <c r="S115" s="61">
        <f t="shared" si="17"/>
        <v>0.85425288455597237</v>
      </c>
      <c r="U115" s="13">
        <f t="shared" si="18"/>
        <v>60.489037883657133</v>
      </c>
      <c r="V115" s="14">
        <f t="shared" si="19"/>
        <v>8.3190856016913166</v>
      </c>
      <c r="W115" s="7">
        <v>60.430199999999999</v>
      </c>
      <c r="X115" s="28">
        <v>8.1800000000000068</v>
      </c>
      <c r="Y115" s="74">
        <v>0.71616826805963918</v>
      </c>
      <c r="Z115" s="75">
        <v>0.70903000000000005</v>
      </c>
      <c r="AA115" s="33">
        <v>0.85425288455597237</v>
      </c>
      <c r="AB115" s="33">
        <v>0.84929299999999996</v>
      </c>
      <c r="AC115" s="45"/>
      <c r="AD115" s="48">
        <f t="shared" si="27"/>
        <v>1412.667021457316</v>
      </c>
      <c r="AE115" s="49">
        <f>IF(P115&gt;90,0,AD115*0.7^((1/cosd(P115))^0.678))</f>
        <v>793.75683102614084</v>
      </c>
      <c r="AG115" s="81">
        <f t="shared" si="28"/>
        <v>568.46345493649892</v>
      </c>
      <c r="AH115" s="82">
        <f t="shared" si="29"/>
        <v>678.06906254008834</v>
      </c>
      <c r="AI115" s="81">
        <f t="shared" si="30"/>
        <v>562.79740590246467</v>
      </c>
      <c r="AJ115" s="82">
        <f t="shared" si="31"/>
        <v>674.13212029268425</v>
      </c>
    </row>
    <row r="116" spans="9:36" ht="23.5" x14ac:dyDescent="0.35">
      <c r="I116" s="57" t="s">
        <v>127</v>
      </c>
      <c r="J116" s="58">
        <f t="shared" si="33"/>
        <v>5</v>
      </c>
      <c r="K116" s="58">
        <f t="shared" si="32"/>
        <v>15</v>
      </c>
      <c r="L116" s="58">
        <f t="shared" si="20"/>
        <v>-4.6738253714095519</v>
      </c>
      <c r="M116" s="59">
        <f t="shared" si="21"/>
        <v>13.522769577143174</v>
      </c>
      <c r="N116" s="59">
        <f t="shared" si="22"/>
        <v>22.841543657147618</v>
      </c>
      <c r="O116" s="59">
        <f t="shared" si="23"/>
        <v>-22.646601538006347</v>
      </c>
      <c r="P116" s="59">
        <f t="shared" si="24"/>
        <v>63.771905828607444</v>
      </c>
      <c r="Q116" s="60">
        <f t="shared" si="25"/>
        <v>26.228094171392559</v>
      </c>
      <c r="R116" s="59">
        <f t="shared" si="26"/>
        <v>23.538961653306874</v>
      </c>
      <c r="S116" s="61">
        <f t="shared" si="17"/>
        <v>0.94460850630432369</v>
      </c>
      <c r="U116" s="13">
        <f t="shared" si="18"/>
        <v>63.771905828607444</v>
      </c>
      <c r="V116" s="14">
        <f t="shared" si="19"/>
        <v>23.538961653306874</v>
      </c>
      <c r="W116" s="7">
        <v>63.6768</v>
      </c>
      <c r="X116" s="28">
        <v>23.412000000000006</v>
      </c>
      <c r="Y116" s="74">
        <v>0.55048235436807058</v>
      </c>
      <c r="Z116" s="75">
        <v>0.52251199999999998</v>
      </c>
      <c r="AA116" s="33">
        <v>0.94460850630432369</v>
      </c>
      <c r="AB116" s="33">
        <v>0.94137199999999999</v>
      </c>
      <c r="AC116" s="45"/>
      <c r="AD116" s="48">
        <f t="shared" si="27"/>
        <v>1412.667021457316</v>
      </c>
      <c r="AE116" s="49">
        <f>IF(P116&gt;90,0,AD116*0.7^((1/cosd(P116))^0.678))</f>
        <v>759.58833890893447</v>
      </c>
      <c r="AG116" s="81">
        <f t="shared" si="28"/>
        <v>418.13997715312217</v>
      </c>
      <c r="AH116" s="82">
        <f t="shared" si="29"/>
        <v>717.51360622295101</v>
      </c>
      <c r="AI116" s="81">
        <f t="shared" si="30"/>
        <v>396.89402213998517</v>
      </c>
      <c r="AJ116" s="82">
        <f t="shared" si="31"/>
        <v>715.05519377538144</v>
      </c>
    </row>
    <row r="117" spans="9:36" ht="23.5" x14ac:dyDescent="0.35">
      <c r="I117" s="57" t="s">
        <v>128</v>
      </c>
      <c r="J117" s="58">
        <f t="shared" si="33"/>
        <v>5</v>
      </c>
      <c r="K117" s="58">
        <f t="shared" si="32"/>
        <v>16</v>
      </c>
      <c r="L117" s="58">
        <f t="shared" si="20"/>
        <v>-4.6738253714095519</v>
      </c>
      <c r="M117" s="59">
        <f t="shared" si="21"/>
        <v>14.522769577143174</v>
      </c>
      <c r="N117" s="59">
        <f t="shared" si="22"/>
        <v>37.841543657147618</v>
      </c>
      <c r="O117" s="59">
        <f t="shared" si="23"/>
        <v>-22.646601538006347</v>
      </c>
      <c r="P117" s="59">
        <f t="shared" si="24"/>
        <v>69.802972350759788</v>
      </c>
      <c r="Q117" s="60">
        <f t="shared" si="25"/>
        <v>20.197027649240205</v>
      </c>
      <c r="R117" s="59">
        <f t="shared" si="26"/>
        <v>37.104715083980771</v>
      </c>
      <c r="S117" s="61">
        <f t="shared" si="17"/>
        <v>0.99165542519118643</v>
      </c>
      <c r="U117" s="13">
        <f t="shared" si="18"/>
        <v>69.802972350759788</v>
      </c>
      <c r="V117" s="14">
        <f t="shared" si="19"/>
        <v>37.104715083980771</v>
      </c>
      <c r="W117" s="7">
        <v>69.669799999999995</v>
      </c>
      <c r="X117" s="28">
        <v>36.997000000000014</v>
      </c>
      <c r="Y117" s="74">
        <v>0.36853323222581941</v>
      </c>
      <c r="Z117" s="75">
        <v>0.31164500000000001</v>
      </c>
      <c r="AA117" s="33">
        <v>0.99165542519118643</v>
      </c>
      <c r="AB117" s="33">
        <v>0.99103699999999995</v>
      </c>
      <c r="AC117" s="45"/>
      <c r="AD117" s="48">
        <f t="shared" si="27"/>
        <v>1412.667021457316</v>
      </c>
      <c r="AE117" s="49">
        <f>IF(P117&gt;90,0,AD117*0.7^((1/cosd(P117))^0.678))</f>
        <v>678.37746159806466</v>
      </c>
      <c r="AG117" s="81">
        <f t="shared" si="28"/>
        <v>250.00463859188145</v>
      </c>
      <c r="AH117" s="82">
        <f t="shared" si="29"/>
        <v>672.7166901211466</v>
      </c>
      <c r="AI117" s="81">
        <f t="shared" si="30"/>
        <v>211.41294401972885</v>
      </c>
      <c r="AJ117" s="82">
        <f t="shared" si="31"/>
        <v>672.29716440976119</v>
      </c>
    </row>
    <row r="118" spans="9:36" ht="23.5" x14ac:dyDescent="0.35">
      <c r="I118" s="57" t="s">
        <v>129</v>
      </c>
      <c r="J118" s="58">
        <f t="shared" si="33"/>
        <v>5</v>
      </c>
      <c r="K118" s="58">
        <f t="shared" si="32"/>
        <v>17</v>
      </c>
      <c r="L118" s="58">
        <f t="shared" si="20"/>
        <v>-4.6738253714095519</v>
      </c>
      <c r="M118" s="59">
        <f t="shared" si="21"/>
        <v>15.522769577143174</v>
      </c>
      <c r="N118" s="59">
        <f t="shared" si="22"/>
        <v>52.841543657147618</v>
      </c>
      <c r="O118" s="59">
        <f t="shared" si="23"/>
        <v>-22.646601538006347</v>
      </c>
      <c r="P118" s="59">
        <f t="shared" si="24"/>
        <v>77.93091070763306</v>
      </c>
      <c r="Q118" s="60">
        <f t="shared" si="25"/>
        <v>12.069089292366945</v>
      </c>
      <c r="R118" s="59">
        <f t="shared" si="26"/>
        <v>48.776528306446139</v>
      </c>
      <c r="S118" s="61">
        <f t="shared" si="17"/>
        <v>0.9979235674288689</v>
      </c>
      <c r="U118" s="13">
        <f t="shared" si="18"/>
        <v>77.93091070763306</v>
      </c>
      <c r="V118" s="14">
        <f t="shared" si="19"/>
        <v>48.776528306446139</v>
      </c>
      <c r="W118" s="7">
        <v>77.746899999999997</v>
      </c>
      <c r="X118" s="28">
        <v>48.688999999999993</v>
      </c>
      <c r="Y118" s="74">
        <v>0.21878667724526135</v>
      </c>
      <c r="Z118" s="75">
        <v>0.18629299999999999</v>
      </c>
      <c r="AA118" s="33">
        <v>0.9979235674288689</v>
      </c>
      <c r="AB118" s="33">
        <v>0.99799199999999999</v>
      </c>
      <c r="AC118" s="45"/>
      <c r="AD118" s="48">
        <f t="shared" si="27"/>
        <v>1412.667021457316</v>
      </c>
      <c r="AE118" s="49">
        <f>IF(P118&gt;90,0,AD118*0.7^((1/cosd(P118))^0.678))</f>
        <v>504.03534961378784</v>
      </c>
      <c r="AG118" s="81">
        <f t="shared" si="28"/>
        <v>110.27621935615427</v>
      </c>
      <c r="AH118" s="82">
        <f t="shared" si="29"/>
        <v>502.98875419684833</v>
      </c>
      <c r="AI118" s="81">
        <f t="shared" si="30"/>
        <v>93.898257385601369</v>
      </c>
      <c r="AJ118" s="82">
        <f t="shared" si="31"/>
        <v>503.02324663176336</v>
      </c>
    </row>
    <row r="119" spans="9:36" ht="23.5" x14ac:dyDescent="0.35">
      <c r="I119" s="57" t="s">
        <v>130</v>
      </c>
      <c r="J119" s="58">
        <f t="shared" si="33"/>
        <v>5</v>
      </c>
      <c r="K119" s="58">
        <f t="shared" si="32"/>
        <v>18</v>
      </c>
      <c r="L119" s="58">
        <f t="shared" si="20"/>
        <v>-4.6738253714095519</v>
      </c>
      <c r="M119" s="59">
        <f t="shared" si="21"/>
        <v>16.522769577143173</v>
      </c>
      <c r="N119" s="59">
        <f t="shared" si="22"/>
        <v>67.841543657147582</v>
      </c>
      <c r="O119" s="59">
        <f t="shared" si="23"/>
        <v>-22.646601538006347</v>
      </c>
      <c r="P119" s="59">
        <f t="shared" si="24"/>
        <v>87.549900537751824</v>
      </c>
      <c r="Q119" s="60">
        <f t="shared" si="25"/>
        <v>2.4500994622481738</v>
      </c>
      <c r="R119" s="59">
        <f t="shared" si="26"/>
        <v>58.817031230204698</v>
      </c>
      <c r="S119" s="61">
        <f t="shared" si="17"/>
        <v>0.97111700088023967</v>
      </c>
      <c r="U119" s="13">
        <f t="shared" si="18"/>
        <v>87.549900537751824</v>
      </c>
      <c r="V119" s="14">
        <f t="shared" si="19"/>
        <v>58.817031230204698</v>
      </c>
      <c r="W119" s="7">
        <v>87.177000000000007</v>
      </c>
      <c r="X119" s="28">
        <v>58.746000000000009</v>
      </c>
      <c r="Y119" s="74">
        <v>0.24240311629162004</v>
      </c>
      <c r="Z119" s="75">
        <v>0</v>
      </c>
      <c r="AA119" s="33">
        <v>0.97111700088023967</v>
      </c>
      <c r="AB119" s="33">
        <v>0</v>
      </c>
      <c r="AC119" s="45"/>
      <c r="AD119" s="48">
        <f t="shared" si="27"/>
        <v>1412.667021457316</v>
      </c>
      <c r="AE119" s="49">
        <f>IF(P119&gt;90,0,AD119*0.7^((1/cosd(P119))^0.678))</f>
        <v>68.702371120127836</v>
      </c>
      <c r="AG119" s="81">
        <f t="shared" si="28"/>
        <v>16.653668856142385</v>
      </c>
      <c r="AH119" s="82">
        <f t="shared" si="29"/>
        <v>66.718040595539733</v>
      </c>
      <c r="AI119" s="81">
        <f t="shared" si="30"/>
        <v>0</v>
      </c>
      <c r="AJ119" s="82">
        <f t="shared" si="31"/>
        <v>0</v>
      </c>
    </row>
    <row r="120" spans="9:36" ht="23.5" x14ac:dyDescent="0.35">
      <c r="I120" s="57" t="s">
        <v>131</v>
      </c>
      <c r="J120" s="58">
        <f t="shared" si="33"/>
        <v>5</v>
      </c>
      <c r="K120" s="58">
        <f t="shared" si="32"/>
        <v>19</v>
      </c>
      <c r="L120" s="58">
        <f t="shared" si="20"/>
        <v>-4.6738253714095519</v>
      </c>
      <c r="M120" s="59">
        <f t="shared" si="21"/>
        <v>17.522769577143173</v>
      </c>
      <c r="N120" s="59">
        <f t="shared" si="22"/>
        <v>82.841543657147582</v>
      </c>
      <c r="O120" s="59">
        <f t="shared" si="23"/>
        <v>-22.646601538006347</v>
      </c>
      <c r="P120" s="59">
        <f t="shared" si="24"/>
        <v>98.189053541064681</v>
      </c>
      <c r="Q120" s="60">
        <f t="shared" si="25"/>
        <v>-8.1890535410646912</v>
      </c>
      <c r="R120" s="59">
        <f t="shared" si="26"/>
        <v>67.688999078730077</v>
      </c>
      <c r="S120" s="61">
        <f t="shared" si="17"/>
        <v>0</v>
      </c>
      <c r="U120" s="13">
        <f t="shared" si="18"/>
        <v>98.189053541064681</v>
      </c>
      <c r="V120" s="14">
        <f t="shared" si="19"/>
        <v>67.688999078730077</v>
      </c>
      <c r="W120" s="7">
        <v>98.050700000000006</v>
      </c>
      <c r="X120" s="28">
        <v>67.631</v>
      </c>
      <c r="Y120" s="74">
        <v>0</v>
      </c>
      <c r="Z120" s="75">
        <v>0</v>
      </c>
      <c r="AA120" s="33">
        <v>0</v>
      </c>
      <c r="AB120" s="33">
        <v>0</v>
      </c>
      <c r="AC120" s="45"/>
      <c r="AD120" s="48">
        <f t="shared" si="27"/>
        <v>1412.667021457316</v>
      </c>
      <c r="AE120" s="49">
        <f>IF(P120&gt;90,0,AD120*0.7^((1/cosd(P120))^0.678))</f>
        <v>0</v>
      </c>
      <c r="AG120" s="81">
        <f t="shared" si="28"/>
        <v>0</v>
      </c>
      <c r="AH120" s="82">
        <f t="shared" si="29"/>
        <v>0</v>
      </c>
      <c r="AI120" s="81">
        <f t="shared" si="30"/>
        <v>0</v>
      </c>
      <c r="AJ120" s="82">
        <f t="shared" si="31"/>
        <v>0</v>
      </c>
    </row>
    <row r="121" spans="9:36" ht="23.5" x14ac:dyDescent="0.35">
      <c r="I121" s="57" t="s">
        <v>132</v>
      </c>
      <c r="J121" s="58">
        <f t="shared" si="33"/>
        <v>5</v>
      </c>
      <c r="K121" s="58">
        <f t="shared" si="32"/>
        <v>20</v>
      </c>
      <c r="L121" s="58">
        <f t="shared" si="20"/>
        <v>-4.6738253714095519</v>
      </c>
      <c r="M121" s="59">
        <f t="shared" si="21"/>
        <v>18.522769577143173</v>
      </c>
      <c r="N121" s="59">
        <f t="shared" si="22"/>
        <v>97.841543657147582</v>
      </c>
      <c r="O121" s="59">
        <f t="shared" si="23"/>
        <v>-22.646601538006347</v>
      </c>
      <c r="P121" s="59">
        <f t="shared" si="24"/>
        <v>109.50298419960781</v>
      </c>
      <c r="Q121" s="60">
        <f t="shared" si="25"/>
        <v>-19.502984199607809</v>
      </c>
      <c r="R121" s="59">
        <f t="shared" si="26"/>
        <v>75.910671683343836</v>
      </c>
      <c r="S121" s="61">
        <f t="shared" si="17"/>
        <v>0</v>
      </c>
      <c r="U121" s="13">
        <f t="shared" si="18"/>
        <v>109.50298419960781</v>
      </c>
      <c r="V121" s="14">
        <f t="shared" si="19"/>
        <v>75.910671683343836</v>
      </c>
      <c r="W121" s="7">
        <v>109.355</v>
      </c>
      <c r="X121" s="28">
        <v>75.86099999999999</v>
      </c>
      <c r="Y121" s="74">
        <v>0</v>
      </c>
      <c r="Z121" s="75">
        <v>0</v>
      </c>
      <c r="AA121" s="33">
        <v>0</v>
      </c>
      <c r="AB121" s="33">
        <v>0</v>
      </c>
      <c r="AC121" s="45"/>
      <c r="AD121" s="48">
        <f t="shared" si="27"/>
        <v>1412.667021457316</v>
      </c>
      <c r="AE121" s="49">
        <f>IF(P121&gt;90,0,AD121*0.7^((1/cosd(P121))^0.678))</f>
        <v>0</v>
      </c>
      <c r="AG121" s="81">
        <f t="shared" si="28"/>
        <v>0</v>
      </c>
      <c r="AH121" s="82">
        <f t="shared" si="29"/>
        <v>0</v>
      </c>
      <c r="AI121" s="81">
        <f t="shared" si="30"/>
        <v>0</v>
      </c>
      <c r="AJ121" s="82">
        <f t="shared" si="31"/>
        <v>0</v>
      </c>
    </row>
    <row r="122" spans="9:36" ht="23.5" x14ac:dyDescent="0.35">
      <c r="I122" s="57" t="s">
        <v>133</v>
      </c>
      <c r="J122" s="58">
        <f t="shared" si="33"/>
        <v>5</v>
      </c>
      <c r="K122" s="58">
        <f t="shared" si="32"/>
        <v>21</v>
      </c>
      <c r="L122" s="58">
        <f t="shared" si="20"/>
        <v>-4.6738253714095519</v>
      </c>
      <c r="M122" s="59">
        <f t="shared" si="21"/>
        <v>19.522769577143173</v>
      </c>
      <c r="N122" s="59">
        <f t="shared" si="22"/>
        <v>112.84154365714758</v>
      </c>
      <c r="O122" s="59">
        <f t="shared" si="23"/>
        <v>-22.646601538006347</v>
      </c>
      <c r="P122" s="59">
        <f t="shared" si="24"/>
        <v>121.22863301803365</v>
      </c>
      <c r="Q122" s="60">
        <f t="shared" si="25"/>
        <v>-31.228633018033662</v>
      </c>
      <c r="R122" s="59">
        <f t="shared" si="26"/>
        <v>84.067427798437663</v>
      </c>
      <c r="S122" s="61">
        <f t="shared" si="17"/>
        <v>0</v>
      </c>
      <c r="U122" s="13">
        <f t="shared" si="18"/>
        <v>121.22863301803365</v>
      </c>
      <c r="V122" s="14">
        <f t="shared" si="19"/>
        <v>84.067427798437663</v>
      </c>
      <c r="W122" s="7">
        <v>121.07299999999999</v>
      </c>
      <c r="X122" s="28">
        <v>84.021999999999991</v>
      </c>
      <c r="Y122" s="74">
        <v>0</v>
      </c>
      <c r="Z122" s="75">
        <v>0</v>
      </c>
      <c r="AA122" s="33">
        <v>0</v>
      </c>
      <c r="AB122" s="33">
        <v>0</v>
      </c>
      <c r="AC122" s="45"/>
      <c r="AD122" s="48">
        <f t="shared" si="27"/>
        <v>1412.667021457316</v>
      </c>
      <c r="AE122" s="49">
        <f>IF(P122&gt;90,0,AD122*0.7^((1/cosd(P122))^0.678))</f>
        <v>0</v>
      </c>
      <c r="AG122" s="81">
        <f t="shared" si="28"/>
        <v>0</v>
      </c>
      <c r="AH122" s="82">
        <f t="shared" si="29"/>
        <v>0</v>
      </c>
      <c r="AI122" s="81">
        <f t="shared" si="30"/>
        <v>0</v>
      </c>
      <c r="AJ122" s="82">
        <f t="shared" si="31"/>
        <v>0</v>
      </c>
    </row>
    <row r="123" spans="9:36" ht="23.5" x14ac:dyDescent="0.35">
      <c r="I123" s="57" t="s">
        <v>134</v>
      </c>
      <c r="J123" s="58">
        <f t="shared" si="33"/>
        <v>5</v>
      </c>
      <c r="K123" s="58">
        <f t="shared" si="32"/>
        <v>22</v>
      </c>
      <c r="L123" s="58">
        <f t="shared" si="20"/>
        <v>-4.6738253714095519</v>
      </c>
      <c r="M123" s="59">
        <f t="shared" si="21"/>
        <v>20.522769577143173</v>
      </c>
      <c r="N123" s="59">
        <f t="shared" si="22"/>
        <v>127.84154365714758</v>
      </c>
      <c r="O123" s="59">
        <f t="shared" si="23"/>
        <v>-22.646601538006347</v>
      </c>
      <c r="P123" s="59">
        <f t="shared" si="24"/>
        <v>133.12993007727658</v>
      </c>
      <c r="Q123" s="60">
        <f t="shared" si="25"/>
        <v>-43.12993007727659</v>
      </c>
      <c r="R123" s="59">
        <f t="shared" si="26"/>
        <v>92.975060231785932</v>
      </c>
      <c r="S123" s="61">
        <f t="shared" si="17"/>
        <v>0</v>
      </c>
      <c r="U123" s="13">
        <f t="shared" si="18"/>
        <v>133.12993007727658</v>
      </c>
      <c r="V123" s="14">
        <f t="shared" si="19"/>
        <v>92.975060231785932</v>
      </c>
      <c r="W123" s="7">
        <v>132.96799999999999</v>
      </c>
      <c r="X123" s="28">
        <v>92.925999999999988</v>
      </c>
      <c r="Y123" s="74">
        <v>0</v>
      </c>
      <c r="Z123" s="75">
        <v>0</v>
      </c>
      <c r="AA123" s="33">
        <v>0</v>
      </c>
      <c r="AB123" s="33">
        <v>0</v>
      </c>
      <c r="AC123" s="45"/>
      <c r="AD123" s="48">
        <f t="shared" si="27"/>
        <v>1412.667021457316</v>
      </c>
      <c r="AE123" s="49">
        <f>IF(P123&gt;90,0,AD123*0.7^((1/cosd(P123))^0.678))</f>
        <v>0</v>
      </c>
      <c r="AG123" s="81">
        <f t="shared" si="28"/>
        <v>0</v>
      </c>
      <c r="AH123" s="82">
        <f t="shared" si="29"/>
        <v>0</v>
      </c>
      <c r="AI123" s="81">
        <f t="shared" si="30"/>
        <v>0</v>
      </c>
      <c r="AJ123" s="82">
        <f t="shared" si="31"/>
        <v>0</v>
      </c>
    </row>
    <row r="124" spans="9:36" ht="23.5" x14ac:dyDescent="0.35">
      <c r="I124" s="57" t="s">
        <v>135</v>
      </c>
      <c r="J124" s="58">
        <f t="shared" si="33"/>
        <v>5</v>
      </c>
      <c r="K124" s="58">
        <f t="shared" si="32"/>
        <v>23</v>
      </c>
      <c r="L124" s="58">
        <f t="shared" si="20"/>
        <v>-4.6738253714095519</v>
      </c>
      <c r="M124" s="59">
        <f t="shared" si="21"/>
        <v>21.522769577143173</v>
      </c>
      <c r="N124" s="59">
        <f t="shared" si="22"/>
        <v>142.84154365714758</v>
      </c>
      <c r="O124" s="59">
        <f t="shared" si="23"/>
        <v>-22.646601538006347</v>
      </c>
      <c r="P124" s="59">
        <f t="shared" si="24"/>
        <v>144.90499979401571</v>
      </c>
      <c r="Q124" s="60">
        <f t="shared" si="25"/>
        <v>-54.904999794015687</v>
      </c>
      <c r="R124" s="59">
        <f t="shared" si="26"/>
        <v>104.16632104175301</v>
      </c>
      <c r="S124" s="61">
        <f t="shared" si="17"/>
        <v>0</v>
      </c>
      <c r="U124" s="13">
        <f t="shared" si="18"/>
        <v>144.90499979401571</v>
      </c>
      <c r="V124" s="14">
        <f t="shared" si="19"/>
        <v>104.16632104175301</v>
      </c>
      <c r="W124" s="7">
        <v>144.738</v>
      </c>
      <c r="X124" s="28">
        <v>104.09300000000002</v>
      </c>
      <c r="Y124" s="74">
        <v>0</v>
      </c>
      <c r="Z124" s="75">
        <v>0</v>
      </c>
      <c r="AA124" s="33">
        <v>0</v>
      </c>
      <c r="AB124" s="33">
        <v>0</v>
      </c>
      <c r="AC124" s="45"/>
      <c r="AD124" s="48">
        <f t="shared" si="27"/>
        <v>1412.667021457316</v>
      </c>
      <c r="AE124" s="49">
        <f>IF(P124&gt;90,0,AD124*0.7^((1/cosd(P124))^0.678))</f>
        <v>0</v>
      </c>
      <c r="AG124" s="81">
        <f t="shared" si="28"/>
        <v>0</v>
      </c>
      <c r="AH124" s="82">
        <f t="shared" si="29"/>
        <v>0</v>
      </c>
      <c r="AI124" s="81">
        <f t="shared" si="30"/>
        <v>0</v>
      </c>
      <c r="AJ124" s="82">
        <f t="shared" si="31"/>
        <v>0</v>
      </c>
    </row>
    <row r="125" spans="9:36" ht="23.5" x14ac:dyDescent="0.35">
      <c r="I125" s="57" t="s">
        <v>136</v>
      </c>
      <c r="J125" s="58">
        <f t="shared" si="33"/>
        <v>6</v>
      </c>
      <c r="K125" s="58">
        <f t="shared" si="32"/>
        <v>0</v>
      </c>
      <c r="L125" s="58">
        <f t="shared" si="20"/>
        <v>-5.1035483679817615</v>
      </c>
      <c r="M125" s="59">
        <f t="shared" si="21"/>
        <v>-1.4843924727996962</v>
      </c>
      <c r="N125" s="59">
        <f t="shared" si="22"/>
        <v>-202.26588709199544</v>
      </c>
      <c r="O125" s="59">
        <f t="shared" si="23"/>
        <v>-22.538493431805453</v>
      </c>
      <c r="P125" s="59">
        <f t="shared" si="24"/>
        <v>155.76578522293221</v>
      </c>
      <c r="Q125" s="60">
        <f t="shared" si="25"/>
        <v>-65.765785222932209</v>
      </c>
      <c r="R125" s="59">
        <f t="shared" si="26"/>
        <v>-121.50424737009723</v>
      </c>
      <c r="S125" s="61">
        <f t="shared" si="17"/>
        <v>0</v>
      </c>
      <c r="U125" s="13">
        <f t="shared" si="18"/>
        <v>155.76578522293221</v>
      </c>
      <c r="V125" s="14">
        <f t="shared" si="19"/>
        <v>-121.50424737009723</v>
      </c>
      <c r="W125" s="7">
        <v>155.74799999999999</v>
      </c>
      <c r="X125" s="28">
        <v>121.30900000000003</v>
      </c>
      <c r="Y125" s="74">
        <v>0</v>
      </c>
      <c r="Z125" s="75">
        <v>0</v>
      </c>
      <c r="AA125" s="33">
        <v>0</v>
      </c>
      <c r="AB125" s="33">
        <v>0</v>
      </c>
      <c r="AC125" s="45"/>
      <c r="AD125" s="48">
        <f t="shared" si="27"/>
        <v>1412.5935722529684</v>
      </c>
      <c r="AE125" s="49">
        <f>IF(P125&gt;90,0,AD125*0.7^((1/cosd(P125))^0.678))</f>
        <v>0</v>
      </c>
      <c r="AG125" s="81">
        <f t="shared" si="28"/>
        <v>0</v>
      </c>
      <c r="AH125" s="82">
        <f t="shared" si="29"/>
        <v>0</v>
      </c>
      <c r="AI125" s="81">
        <f t="shared" si="30"/>
        <v>0</v>
      </c>
      <c r="AJ125" s="82">
        <f t="shared" si="31"/>
        <v>0</v>
      </c>
    </row>
    <row r="126" spans="9:36" ht="23.5" x14ac:dyDescent="0.35">
      <c r="I126" s="57" t="s">
        <v>137</v>
      </c>
      <c r="J126" s="58">
        <f t="shared" si="33"/>
        <v>6</v>
      </c>
      <c r="K126" s="58">
        <f t="shared" si="32"/>
        <v>1</v>
      </c>
      <c r="L126" s="58">
        <f t="shared" si="20"/>
        <v>-5.1035483679817615</v>
      </c>
      <c r="M126" s="59">
        <f t="shared" si="21"/>
        <v>-0.48439247279969622</v>
      </c>
      <c r="N126" s="59">
        <f t="shared" si="22"/>
        <v>-187.26588709199544</v>
      </c>
      <c r="O126" s="59">
        <f t="shared" si="23"/>
        <v>-22.538493431805453</v>
      </c>
      <c r="P126" s="59">
        <f t="shared" si="24"/>
        <v>163.8837764555922</v>
      </c>
      <c r="Q126" s="60">
        <f t="shared" si="25"/>
        <v>-73.883776455592198</v>
      </c>
      <c r="R126" s="59">
        <f t="shared" si="26"/>
        <v>-155.11358774464389</v>
      </c>
      <c r="S126" s="61">
        <f t="shared" si="17"/>
        <v>0</v>
      </c>
      <c r="U126" s="13">
        <f t="shared" si="18"/>
        <v>163.8837764555922</v>
      </c>
      <c r="V126" s="14">
        <f t="shared" si="19"/>
        <v>-155.11358774464389</v>
      </c>
      <c r="W126" s="7">
        <v>163.89699999999999</v>
      </c>
      <c r="X126" s="28">
        <v>154.81799999999998</v>
      </c>
      <c r="Y126" s="74">
        <v>0</v>
      </c>
      <c r="Z126" s="75">
        <v>0</v>
      </c>
      <c r="AA126" s="33">
        <v>0</v>
      </c>
      <c r="AB126" s="33">
        <v>0</v>
      </c>
      <c r="AC126" s="45"/>
      <c r="AD126" s="48">
        <f t="shared" si="27"/>
        <v>1412.5935722529684</v>
      </c>
      <c r="AE126" s="49">
        <f>IF(P126&gt;90,0,AD126*0.7^((1/cosd(P126))^0.678))</f>
        <v>0</v>
      </c>
      <c r="AG126" s="81">
        <f t="shared" si="28"/>
        <v>0</v>
      </c>
      <c r="AH126" s="82">
        <f t="shared" si="29"/>
        <v>0</v>
      </c>
      <c r="AI126" s="81">
        <f t="shared" si="30"/>
        <v>0</v>
      </c>
      <c r="AJ126" s="82">
        <f t="shared" si="31"/>
        <v>0</v>
      </c>
    </row>
    <row r="127" spans="9:36" ht="23.5" x14ac:dyDescent="0.35">
      <c r="I127" s="57" t="s">
        <v>138</v>
      </c>
      <c r="J127" s="58">
        <f t="shared" si="33"/>
        <v>6</v>
      </c>
      <c r="K127" s="58">
        <f t="shared" si="32"/>
        <v>2</v>
      </c>
      <c r="L127" s="58">
        <f t="shared" si="20"/>
        <v>-5.1035483679817615</v>
      </c>
      <c r="M127" s="59">
        <f t="shared" si="21"/>
        <v>0.51560752720030378</v>
      </c>
      <c r="N127" s="59">
        <f t="shared" si="22"/>
        <v>-172.26588709199544</v>
      </c>
      <c r="O127" s="59">
        <f t="shared" si="23"/>
        <v>-22.538493431805453</v>
      </c>
      <c r="P127" s="59">
        <f t="shared" si="24"/>
        <v>163.72299001461892</v>
      </c>
      <c r="Q127" s="60">
        <f t="shared" si="25"/>
        <v>-73.722990014618915</v>
      </c>
      <c r="R127" s="59">
        <f t="shared" si="26"/>
        <v>-153.67426196573973</v>
      </c>
      <c r="S127" s="61">
        <f t="shared" si="17"/>
        <v>0</v>
      </c>
      <c r="U127" s="13">
        <f t="shared" si="18"/>
        <v>163.72299001461892</v>
      </c>
      <c r="V127" s="14">
        <f t="shared" si="19"/>
        <v>-153.67426196573973</v>
      </c>
      <c r="W127" s="7">
        <v>163.786</v>
      </c>
      <c r="X127" s="28">
        <v>-153.8749</v>
      </c>
      <c r="Y127" s="74">
        <v>0</v>
      </c>
      <c r="Z127" s="75">
        <v>0</v>
      </c>
      <c r="AA127" s="33">
        <v>0</v>
      </c>
      <c r="AB127" s="33">
        <v>0</v>
      </c>
      <c r="AC127" s="45"/>
      <c r="AD127" s="48">
        <f t="shared" si="27"/>
        <v>1412.5935722529684</v>
      </c>
      <c r="AE127" s="49">
        <f>IF(P127&gt;90,0,AD127*0.7^((1/cosd(P127))^0.678))</f>
        <v>0</v>
      </c>
      <c r="AG127" s="81">
        <f t="shared" si="28"/>
        <v>0</v>
      </c>
      <c r="AH127" s="82">
        <f t="shared" si="29"/>
        <v>0</v>
      </c>
      <c r="AI127" s="81">
        <f t="shared" si="30"/>
        <v>0</v>
      </c>
      <c r="AJ127" s="82">
        <f t="shared" si="31"/>
        <v>0</v>
      </c>
    </row>
    <row r="128" spans="9:36" ht="23.5" x14ac:dyDescent="0.35">
      <c r="I128" s="57" t="s">
        <v>139</v>
      </c>
      <c r="J128" s="58">
        <f t="shared" si="33"/>
        <v>6</v>
      </c>
      <c r="K128" s="58">
        <f t="shared" si="32"/>
        <v>3</v>
      </c>
      <c r="L128" s="58">
        <f t="shared" si="20"/>
        <v>-5.1035483679817615</v>
      </c>
      <c r="M128" s="59">
        <f t="shared" si="21"/>
        <v>1.5156075272003038</v>
      </c>
      <c r="N128" s="59">
        <f t="shared" si="22"/>
        <v>-157.26588709199544</v>
      </c>
      <c r="O128" s="59">
        <f t="shared" si="23"/>
        <v>-22.538493431805453</v>
      </c>
      <c r="P128" s="59">
        <f t="shared" si="24"/>
        <v>155.44740631510851</v>
      </c>
      <c r="Q128" s="60">
        <f t="shared" si="25"/>
        <v>-65.447406315108523</v>
      </c>
      <c r="R128" s="59">
        <f t="shared" si="26"/>
        <v>-120.79556850507659</v>
      </c>
      <c r="S128" s="61">
        <f t="shared" si="17"/>
        <v>0</v>
      </c>
      <c r="U128" s="13">
        <f t="shared" si="18"/>
        <v>155.44740631510851</v>
      </c>
      <c r="V128" s="14">
        <f t="shared" si="19"/>
        <v>-120.79556850507659</v>
      </c>
      <c r="W128" s="7">
        <v>155.52799999999999</v>
      </c>
      <c r="X128" s="28">
        <v>-120.8683</v>
      </c>
      <c r="Y128" s="74">
        <v>0</v>
      </c>
      <c r="Z128" s="75">
        <v>0</v>
      </c>
      <c r="AA128" s="33">
        <v>0</v>
      </c>
      <c r="AB128" s="33">
        <v>0</v>
      </c>
      <c r="AC128" s="45"/>
      <c r="AD128" s="48">
        <f t="shared" si="27"/>
        <v>1412.5935722529684</v>
      </c>
      <c r="AE128" s="49">
        <f>IF(P128&gt;90,0,AD128*0.7^((1/cosd(P128))^0.678))</f>
        <v>0</v>
      </c>
      <c r="AG128" s="81">
        <f t="shared" si="28"/>
        <v>0</v>
      </c>
      <c r="AH128" s="82">
        <f t="shared" si="29"/>
        <v>0</v>
      </c>
      <c r="AI128" s="81">
        <f t="shared" si="30"/>
        <v>0</v>
      </c>
      <c r="AJ128" s="82">
        <f t="shared" si="31"/>
        <v>0</v>
      </c>
    </row>
    <row r="129" spans="9:36" ht="23.5" x14ac:dyDescent="0.35">
      <c r="I129" s="57" t="s">
        <v>140</v>
      </c>
      <c r="J129" s="58">
        <f t="shared" si="33"/>
        <v>6</v>
      </c>
      <c r="K129" s="58">
        <f t="shared" si="32"/>
        <v>4</v>
      </c>
      <c r="L129" s="58">
        <f t="shared" si="20"/>
        <v>-5.1035483679817615</v>
      </c>
      <c r="M129" s="59">
        <f t="shared" si="21"/>
        <v>2.5156075272003036</v>
      </c>
      <c r="N129" s="59">
        <f t="shared" si="22"/>
        <v>-142.26588709199544</v>
      </c>
      <c r="O129" s="59">
        <f t="shared" si="23"/>
        <v>-22.538493431805453</v>
      </c>
      <c r="P129" s="59">
        <f t="shared" si="24"/>
        <v>144.40171651952926</v>
      </c>
      <c r="Q129" s="60">
        <f t="shared" si="25"/>
        <v>-54.401716519529245</v>
      </c>
      <c r="R129" s="59">
        <f t="shared" si="26"/>
        <v>-103.81688765799889</v>
      </c>
      <c r="S129" s="61">
        <f t="shared" si="17"/>
        <v>0</v>
      </c>
      <c r="U129" s="13">
        <f t="shared" si="18"/>
        <v>144.40171651952926</v>
      </c>
      <c r="V129" s="14">
        <f t="shared" si="19"/>
        <v>-103.81688765799889</v>
      </c>
      <c r="W129" s="7">
        <v>144.48699999999999</v>
      </c>
      <c r="X129" s="28">
        <v>-103.85720000000001</v>
      </c>
      <c r="Y129" s="74">
        <v>0</v>
      </c>
      <c r="Z129" s="75">
        <v>0</v>
      </c>
      <c r="AA129" s="33">
        <v>0</v>
      </c>
      <c r="AB129" s="33">
        <v>0</v>
      </c>
      <c r="AC129" s="45"/>
      <c r="AD129" s="48">
        <f t="shared" si="27"/>
        <v>1412.5935722529684</v>
      </c>
      <c r="AE129" s="49">
        <f>IF(P129&gt;90,0,AD129*0.7^((1/cosd(P129))^0.678))</f>
        <v>0</v>
      </c>
      <c r="AG129" s="81">
        <f t="shared" si="28"/>
        <v>0</v>
      </c>
      <c r="AH129" s="82">
        <f t="shared" si="29"/>
        <v>0</v>
      </c>
      <c r="AI129" s="81">
        <f t="shared" si="30"/>
        <v>0</v>
      </c>
      <c r="AJ129" s="82">
        <f t="shared" si="31"/>
        <v>0</v>
      </c>
    </row>
    <row r="130" spans="9:36" ht="23.5" x14ac:dyDescent="0.35">
      <c r="I130" s="57" t="s">
        <v>141</v>
      </c>
      <c r="J130" s="58">
        <f t="shared" si="33"/>
        <v>6</v>
      </c>
      <c r="K130" s="58">
        <f t="shared" si="32"/>
        <v>5</v>
      </c>
      <c r="L130" s="58">
        <f t="shared" si="20"/>
        <v>-5.1035483679817615</v>
      </c>
      <c r="M130" s="59">
        <f t="shared" si="21"/>
        <v>3.5156075272003036</v>
      </c>
      <c r="N130" s="59">
        <f t="shared" si="22"/>
        <v>-127.26588709199544</v>
      </c>
      <c r="O130" s="59">
        <f t="shared" si="23"/>
        <v>-22.538493431805453</v>
      </c>
      <c r="P130" s="59">
        <f t="shared" si="24"/>
        <v>132.61786707837291</v>
      </c>
      <c r="Q130" s="60">
        <f t="shared" si="25"/>
        <v>-42.617867078372917</v>
      </c>
      <c r="R130" s="59">
        <f t="shared" si="26"/>
        <v>-92.731152641814816</v>
      </c>
      <c r="S130" s="61">
        <f t="shared" si="17"/>
        <v>0</v>
      </c>
      <c r="U130" s="13">
        <f t="shared" si="18"/>
        <v>132.61786707837291</v>
      </c>
      <c r="V130" s="14">
        <f t="shared" si="19"/>
        <v>-92.731152641814816</v>
      </c>
      <c r="W130" s="7">
        <v>132.70599999999999</v>
      </c>
      <c r="X130" s="28">
        <v>-92.766300000000001</v>
      </c>
      <c r="Y130" s="74">
        <v>0</v>
      </c>
      <c r="Z130" s="75">
        <v>0</v>
      </c>
      <c r="AA130" s="33">
        <v>0</v>
      </c>
      <c r="AB130" s="33">
        <v>0</v>
      </c>
      <c r="AC130" s="45"/>
      <c r="AD130" s="48">
        <f t="shared" si="27"/>
        <v>1412.5935722529684</v>
      </c>
      <c r="AE130" s="49">
        <f>IF(P130&gt;90,0,AD130*0.7^((1/cosd(P130))^0.678))</f>
        <v>0</v>
      </c>
      <c r="AG130" s="81">
        <f t="shared" si="28"/>
        <v>0</v>
      </c>
      <c r="AH130" s="82">
        <f t="shared" si="29"/>
        <v>0</v>
      </c>
      <c r="AI130" s="81">
        <f t="shared" si="30"/>
        <v>0</v>
      </c>
      <c r="AJ130" s="82">
        <f t="shared" si="31"/>
        <v>0</v>
      </c>
    </row>
    <row r="131" spans="9:36" ht="23.5" x14ac:dyDescent="0.35">
      <c r="I131" s="57" t="s">
        <v>142</v>
      </c>
      <c r="J131" s="58">
        <f t="shared" si="33"/>
        <v>6</v>
      </c>
      <c r="K131" s="58">
        <f t="shared" si="32"/>
        <v>6</v>
      </c>
      <c r="L131" s="58">
        <f t="shared" si="20"/>
        <v>-5.1035483679817615</v>
      </c>
      <c r="M131" s="59">
        <f t="shared" si="21"/>
        <v>4.5156075272003031</v>
      </c>
      <c r="N131" s="59">
        <f t="shared" si="22"/>
        <v>-112.26588709199545</v>
      </c>
      <c r="O131" s="59">
        <f t="shared" si="23"/>
        <v>-22.538493431805453</v>
      </c>
      <c r="P131" s="59">
        <f t="shared" si="24"/>
        <v>120.71787249146145</v>
      </c>
      <c r="Q131" s="60">
        <f t="shared" si="25"/>
        <v>-30.71787249146146</v>
      </c>
      <c r="R131" s="59">
        <f t="shared" si="26"/>
        <v>-83.854651602905008</v>
      </c>
      <c r="S131" s="61">
        <f t="shared" si="17"/>
        <v>0</v>
      </c>
      <c r="U131" s="13">
        <f t="shared" si="18"/>
        <v>120.71787249146145</v>
      </c>
      <c r="V131" s="14">
        <f t="shared" si="19"/>
        <v>-83.854651602905008</v>
      </c>
      <c r="W131" s="7">
        <v>120.807</v>
      </c>
      <c r="X131" s="28">
        <v>-83.892899999999997</v>
      </c>
      <c r="Y131" s="74">
        <v>0</v>
      </c>
      <c r="Z131" s="75">
        <v>0</v>
      </c>
      <c r="AA131" s="33">
        <v>0</v>
      </c>
      <c r="AB131" s="33">
        <v>0</v>
      </c>
      <c r="AC131" s="45"/>
      <c r="AD131" s="48">
        <f t="shared" si="27"/>
        <v>1412.5935722529684</v>
      </c>
      <c r="AE131" s="49">
        <f>IF(P131&gt;90,0,AD131*0.7^((1/cosd(P131))^0.678))</f>
        <v>0</v>
      </c>
      <c r="AG131" s="81">
        <f t="shared" si="28"/>
        <v>0</v>
      </c>
      <c r="AH131" s="82">
        <f t="shared" si="29"/>
        <v>0</v>
      </c>
      <c r="AI131" s="81">
        <f t="shared" si="30"/>
        <v>0</v>
      </c>
      <c r="AJ131" s="82">
        <f t="shared" si="31"/>
        <v>0</v>
      </c>
    </row>
    <row r="132" spans="9:36" ht="23.5" x14ac:dyDescent="0.35">
      <c r="I132" s="57" t="s">
        <v>143</v>
      </c>
      <c r="J132" s="58">
        <f t="shared" si="33"/>
        <v>6</v>
      </c>
      <c r="K132" s="58">
        <f t="shared" si="32"/>
        <v>7</v>
      </c>
      <c r="L132" s="58">
        <f t="shared" si="20"/>
        <v>-5.1035483679817615</v>
      </c>
      <c r="M132" s="59">
        <f t="shared" si="21"/>
        <v>5.5156075272003031</v>
      </c>
      <c r="N132" s="59">
        <f t="shared" si="22"/>
        <v>-97.265887091995452</v>
      </c>
      <c r="O132" s="59">
        <f t="shared" si="23"/>
        <v>-22.538493431805453</v>
      </c>
      <c r="P132" s="59">
        <f t="shared" si="24"/>
        <v>108.99997699522253</v>
      </c>
      <c r="Q132" s="60">
        <f t="shared" si="25"/>
        <v>-18.999976995222532</v>
      </c>
      <c r="R132" s="59">
        <f t="shared" si="26"/>
        <v>-75.695820334466518</v>
      </c>
      <c r="S132" s="61">
        <f t="shared" si="17"/>
        <v>0</v>
      </c>
      <c r="U132" s="13">
        <f t="shared" si="18"/>
        <v>108.99997699522253</v>
      </c>
      <c r="V132" s="14">
        <f t="shared" si="19"/>
        <v>-75.695820334466518</v>
      </c>
      <c r="W132" s="7">
        <v>109.08799999999999</v>
      </c>
      <c r="X132" s="28">
        <v>-75.741</v>
      </c>
      <c r="Y132" s="74">
        <v>0</v>
      </c>
      <c r="Z132" s="75">
        <v>0</v>
      </c>
      <c r="AA132" s="33">
        <v>0</v>
      </c>
      <c r="AB132" s="33">
        <v>0</v>
      </c>
      <c r="AC132" s="45"/>
      <c r="AD132" s="48">
        <f t="shared" si="27"/>
        <v>1412.5935722529684</v>
      </c>
      <c r="AE132" s="49">
        <f>IF(P132&gt;90,0,AD132*0.7^((1/cosd(P132))^0.678))</f>
        <v>0</v>
      </c>
      <c r="AG132" s="81">
        <f t="shared" si="28"/>
        <v>0</v>
      </c>
      <c r="AH132" s="82">
        <f t="shared" si="29"/>
        <v>0</v>
      </c>
      <c r="AI132" s="81">
        <f t="shared" si="30"/>
        <v>0</v>
      </c>
      <c r="AJ132" s="82">
        <f t="shared" si="31"/>
        <v>0</v>
      </c>
    </row>
    <row r="133" spans="9:36" ht="23.5" x14ac:dyDescent="0.35">
      <c r="I133" s="57" t="s">
        <v>144</v>
      </c>
      <c r="J133" s="58">
        <f t="shared" si="33"/>
        <v>6</v>
      </c>
      <c r="K133" s="58">
        <f t="shared" si="32"/>
        <v>8</v>
      </c>
      <c r="L133" s="58">
        <f t="shared" si="20"/>
        <v>-5.1035483679817615</v>
      </c>
      <c r="M133" s="59">
        <f t="shared" si="21"/>
        <v>6.5156075272003031</v>
      </c>
      <c r="N133" s="59">
        <f t="shared" si="22"/>
        <v>-82.265887091995452</v>
      </c>
      <c r="O133" s="59">
        <f t="shared" si="23"/>
        <v>-22.538493431805453</v>
      </c>
      <c r="P133" s="59">
        <f t="shared" si="24"/>
        <v>97.700769939464053</v>
      </c>
      <c r="Q133" s="60">
        <f t="shared" si="25"/>
        <v>-7.7007699394640516</v>
      </c>
      <c r="R133" s="59">
        <f t="shared" si="26"/>
        <v>-67.450621603115351</v>
      </c>
      <c r="S133" s="61">
        <f t="shared" ref="S133:S196" si="34">IF(Q133&gt;0,SQRT(1-COS(RADIANS(90-P133))^2*COS(RADIANS($D$11-R133))^2),0)</f>
        <v>0</v>
      </c>
      <c r="U133" s="13">
        <f t="shared" ref="U133:U196" si="35">P133</f>
        <v>97.700769939464053</v>
      </c>
      <c r="V133" s="14">
        <f t="shared" ref="V133:V196" si="36">R133</f>
        <v>-67.450621603115351</v>
      </c>
      <c r="W133" s="7">
        <v>97.786500000000004</v>
      </c>
      <c r="X133" s="28">
        <v>-67.506</v>
      </c>
      <c r="Y133" s="74">
        <v>0</v>
      </c>
      <c r="Z133" s="75">
        <v>0</v>
      </c>
      <c r="AA133" s="33">
        <v>0</v>
      </c>
      <c r="AB133" s="33">
        <v>0</v>
      </c>
      <c r="AC133" s="45"/>
      <c r="AD133" s="48">
        <f t="shared" si="27"/>
        <v>1412.5935722529684</v>
      </c>
      <c r="AE133" s="49">
        <f>IF(P133&gt;90,0,AD133*0.7^((1/cosd(P133))^0.678))</f>
        <v>0</v>
      </c>
      <c r="AG133" s="81">
        <f t="shared" si="28"/>
        <v>0</v>
      </c>
      <c r="AH133" s="82">
        <f t="shared" si="29"/>
        <v>0</v>
      </c>
      <c r="AI133" s="81">
        <f t="shared" si="30"/>
        <v>0</v>
      </c>
      <c r="AJ133" s="82">
        <f t="shared" si="31"/>
        <v>0</v>
      </c>
    </row>
    <row r="134" spans="9:36" ht="23.5" x14ac:dyDescent="0.35">
      <c r="I134" s="57" t="s">
        <v>145</v>
      </c>
      <c r="J134" s="58">
        <f t="shared" si="33"/>
        <v>6</v>
      </c>
      <c r="K134" s="58">
        <f t="shared" si="32"/>
        <v>9</v>
      </c>
      <c r="L134" s="58">
        <f t="shared" ref="L134:L197" si="37">229.18*(0.000075+0.001868*COS(RADIANS(360*(J134-1)/365))-0.03277*SIN(RADIANS(360*(J134-1)/365))-0.014615*COS(RADIANS(2*360*(J134-1)/365))-0.0408*SIN(RADIANS(2*360*(J134-1)/365)))</f>
        <v>-5.1035483679817615</v>
      </c>
      <c r="M134" s="59">
        <f t="shared" ref="M134:M197" si="38">K134-($D$8-$D$7)/15+L134/60</f>
        <v>7.5156075272003031</v>
      </c>
      <c r="N134" s="59">
        <f t="shared" ref="N134:N197" si="39">15*(M134-12)</f>
        <v>-67.265887091995452</v>
      </c>
      <c r="O134" s="59">
        <f t="shared" ref="O134:O197" si="40">23.45*SIN(RADIANS(360/365*(284+J134)))</f>
        <v>-22.538493431805453</v>
      </c>
      <c r="P134" s="59">
        <f t="shared" ref="P134:P197" si="41">DEGREES(ACOS(SIN(RADIANS(O134))*SIN(RADIANS($D$6))+COS(RADIANS(O134))*COS(RADIANS($D$6))*COS(RADIANS(N134))))</f>
        <v>87.085903916377802</v>
      </c>
      <c r="Q134" s="60">
        <f t="shared" ref="Q134:Q197" si="42">DEGREES(ASIN(SIN(RADIANS(O134))*SIN(RADIANS($D$6))+COS(RADIANS(O134))*COS(RADIANS($D$6))*COS(RADIANS(N134))))</f>
        <v>2.9140960836222036</v>
      </c>
      <c r="R134" s="59">
        <f t="shared" ref="R134:R197" si="43">IF(N134&lt;0,-DEGREES(ACOS((SIGN($D$6)*(SIN(RADIANS(Q134))*SIN(RADIANS($D$6))-SIN(RADIANS(O134)))/(COS(RADIANS(Q134))*COS(RADIANS($D$6)))))),DEGREES(ACOS((SIGN($D$6)*(SIN(RADIANS(Q134))*SIN(RADIANS($D$6))-SIN(RADIANS(O134)))/(COS(RADIANS(Q134))*COS(RADIANS($D$6)))))))</f>
        <v>-58.535891833589218</v>
      </c>
      <c r="S134" s="61">
        <f t="shared" si="34"/>
        <v>0.23921635096702834</v>
      </c>
      <c r="U134" s="13">
        <f t="shared" si="35"/>
        <v>87.085903916377802</v>
      </c>
      <c r="V134" s="14">
        <f t="shared" si="36"/>
        <v>-58.535891833589218</v>
      </c>
      <c r="W134" s="7">
        <v>86.925700000000006</v>
      </c>
      <c r="X134" s="28">
        <v>-58.605000000000004</v>
      </c>
      <c r="Y134" s="74">
        <v>0.97229630535792755</v>
      </c>
      <c r="Z134" s="75">
        <v>0.97285200000000005</v>
      </c>
      <c r="AA134" s="33">
        <v>0.23921635096702834</v>
      </c>
      <c r="AB134" s="33">
        <v>0.29265000000000002</v>
      </c>
      <c r="AC134" s="45"/>
      <c r="AD134" s="48">
        <f t="shared" ref="AD134:AD197" si="44">1367.7*(1+0.033*COS(2*PI()*J134/365))</f>
        <v>1412.5935722529684</v>
      </c>
      <c r="AE134" s="49">
        <f>IF(P134&gt;90,0,AD134*0.7^((1/cosd(P134))^0.678))</f>
        <v>96.054091222403926</v>
      </c>
      <c r="AG134" s="81">
        <f t="shared" ref="AG134:AG197" si="45">AE134*Y134</f>
        <v>93.393038010056671</v>
      </c>
      <c r="AH134" s="82">
        <f t="shared" ref="AH134:AH197" si="46">AE134*AA134</f>
        <v>22.977709197677534</v>
      </c>
      <c r="AI134" s="81">
        <f t="shared" ref="AI134:AI197" si="47">AE134*Z134</f>
        <v>93.446414753898111</v>
      </c>
      <c r="AJ134" s="82">
        <f t="shared" ref="AJ134:AJ197" si="48">AB134*AE134</f>
        <v>28.11022979623651</v>
      </c>
    </row>
    <row r="135" spans="9:36" ht="23.5" x14ac:dyDescent="0.35">
      <c r="I135" s="57" t="s">
        <v>146</v>
      </c>
      <c r="J135" s="58">
        <f t="shared" si="33"/>
        <v>6</v>
      </c>
      <c r="K135" s="58">
        <f t="shared" si="32"/>
        <v>10</v>
      </c>
      <c r="L135" s="58">
        <f t="shared" si="37"/>
        <v>-5.1035483679817615</v>
      </c>
      <c r="M135" s="59">
        <f t="shared" si="38"/>
        <v>8.515607527200304</v>
      </c>
      <c r="N135" s="59">
        <f t="shared" si="39"/>
        <v>-52.265887091995438</v>
      </c>
      <c r="O135" s="59">
        <f t="shared" si="40"/>
        <v>-22.538493431805453</v>
      </c>
      <c r="P135" s="59">
        <f t="shared" si="41"/>
        <v>77.505244022654651</v>
      </c>
      <c r="Q135" s="60">
        <f t="shared" si="42"/>
        <v>12.494755977345346</v>
      </c>
      <c r="R135" s="59">
        <f t="shared" si="43"/>
        <v>-48.432549641879014</v>
      </c>
      <c r="S135" s="61">
        <f t="shared" si="34"/>
        <v>0.22410816246761328</v>
      </c>
      <c r="U135" s="13">
        <f t="shared" si="35"/>
        <v>77.505244022654651</v>
      </c>
      <c r="V135" s="14">
        <f t="shared" si="36"/>
        <v>-48.432549641879014</v>
      </c>
      <c r="W135" s="7">
        <v>77.500399999999999</v>
      </c>
      <c r="X135" s="28">
        <v>-48.52000000000001</v>
      </c>
      <c r="Y135" s="74">
        <v>0.99829002061422478</v>
      </c>
      <c r="Z135" s="75">
        <v>0.99827100000000002</v>
      </c>
      <c r="AA135" s="33">
        <v>0.22410816246761328</v>
      </c>
      <c r="AB135" s="33">
        <v>0.294215</v>
      </c>
      <c r="AC135" s="45"/>
      <c r="AD135" s="48">
        <f t="shared" si="44"/>
        <v>1412.5935722529684</v>
      </c>
      <c r="AE135" s="49">
        <f>IF(P135&gt;90,0,AD135*0.7^((1/cosd(P135))^0.678))</f>
        <v>516.03152530471709</v>
      </c>
      <c r="AG135" s="81">
        <f t="shared" si="45"/>
        <v>515.14912203403594</v>
      </c>
      <c r="AH135" s="82">
        <f t="shared" si="46"/>
        <v>115.64687691139983</v>
      </c>
      <c r="AI135" s="81">
        <f t="shared" si="47"/>
        <v>515.13930679746522</v>
      </c>
      <c r="AJ135" s="82">
        <f t="shared" si="48"/>
        <v>151.82421521752735</v>
      </c>
    </row>
    <row r="136" spans="9:36" ht="23.5" x14ac:dyDescent="0.35">
      <c r="I136" s="57" t="s">
        <v>147</v>
      </c>
      <c r="J136" s="58">
        <f t="shared" si="33"/>
        <v>6</v>
      </c>
      <c r="K136" s="58">
        <f t="shared" si="32"/>
        <v>11</v>
      </c>
      <c r="L136" s="58">
        <f t="shared" si="37"/>
        <v>-5.1035483679817615</v>
      </c>
      <c r="M136" s="59">
        <f t="shared" si="38"/>
        <v>9.515607527200304</v>
      </c>
      <c r="N136" s="59">
        <f t="shared" si="39"/>
        <v>-37.265887091995438</v>
      </c>
      <c r="O136" s="59">
        <f t="shared" si="40"/>
        <v>-22.538493431805453</v>
      </c>
      <c r="P136" s="59">
        <f t="shared" si="41"/>
        <v>69.435843876926143</v>
      </c>
      <c r="Q136" s="60">
        <f t="shared" si="42"/>
        <v>20.564156123073854</v>
      </c>
      <c r="R136" s="59">
        <f t="shared" si="43"/>
        <v>-36.678835458227631</v>
      </c>
      <c r="S136" s="61">
        <f t="shared" si="34"/>
        <v>0.37648507196096237</v>
      </c>
      <c r="U136" s="13">
        <f t="shared" si="35"/>
        <v>69.435843876926143</v>
      </c>
      <c r="V136" s="14">
        <f t="shared" si="36"/>
        <v>-36.678835458227631</v>
      </c>
      <c r="W136" s="7">
        <v>69.444299999999998</v>
      </c>
      <c r="X136" s="28">
        <v>-36.787000000000006</v>
      </c>
      <c r="Y136" s="74">
        <v>0.99077735075280371</v>
      </c>
      <c r="Z136" s="75">
        <v>0.99142200000000003</v>
      </c>
      <c r="AA136" s="33">
        <v>0.37648507196096237</v>
      </c>
      <c r="AB136" s="33">
        <v>0.42486400000000002</v>
      </c>
      <c r="AC136" s="45"/>
      <c r="AD136" s="48">
        <f t="shared" si="44"/>
        <v>1412.5935722529684</v>
      </c>
      <c r="AE136" s="49">
        <f>IF(P136&gt;90,0,AD136*0.7^((1/cosd(P136))^0.678))</f>
        <v>684.15182820484574</v>
      </c>
      <c r="AG136" s="81">
        <f t="shared" si="45"/>
        <v>677.84213586148439</v>
      </c>
      <c r="AH136" s="82">
        <f t="shared" si="46"/>
        <v>257.5729502739253</v>
      </c>
      <c r="AI136" s="81">
        <f t="shared" si="47"/>
        <v>678.28317382250464</v>
      </c>
      <c r="AJ136" s="82">
        <f t="shared" si="48"/>
        <v>290.67148233842357</v>
      </c>
    </row>
    <row r="137" spans="9:36" ht="23.5" x14ac:dyDescent="0.35">
      <c r="I137" s="57" t="s">
        <v>148</v>
      </c>
      <c r="J137" s="58">
        <f t="shared" si="33"/>
        <v>6</v>
      </c>
      <c r="K137" s="58">
        <f t="shared" si="32"/>
        <v>12</v>
      </c>
      <c r="L137" s="58">
        <f t="shared" si="37"/>
        <v>-5.1035483679817615</v>
      </c>
      <c r="M137" s="59">
        <f t="shared" si="38"/>
        <v>10.515607527200304</v>
      </c>
      <c r="N137" s="59">
        <f t="shared" si="39"/>
        <v>-22.265887091995438</v>
      </c>
      <c r="O137" s="59">
        <f t="shared" si="40"/>
        <v>-22.538493431805453</v>
      </c>
      <c r="P137" s="59">
        <f t="shared" si="41"/>
        <v>63.489472988602735</v>
      </c>
      <c r="Q137" s="60">
        <f t="shared" si="42"/>
        <v>26.510527011397265</v>
      </c>
      <c r="R137" s="59">
        <f t="shared" si="43"/>
        <v>-23.022164566393268</v>
      </c>
      <c r="S137" s="61">
        <f t="shared" si="34"/>
        <v>0.55802776070630067</v>
      </c>
      <c r="U137" s="13">
        <f t="shared" si="35"/>
        <v>63.489472988602735</v>
      </c>
      <c r="V137" s="14">
        <f t="shared" si="36"/>
        <v>-23.022164566393268</v>
      </c>
      <c r="W137" s="7">
        <v>63.485100000000003</v>
      </c>
      <c r="X137" s="28">
        <v>-23.15100000000001</v>
      </c>
      <c r="Y137" s="74">
        <v>0.94225488118959133</v>
      </c>
      <c r="Z137" s="75">
        <v>0.94498199999999999</v>
      </c>
      <c r="AA137" s="33">
        <v>0.55802776070630067</v>
      </c>
      <c r="AB137" s="33">
        <v>0.57827200000000001</v>
      </c>
      <c r="AC137" s="45"/>
      <c r="AD137" s="48">
        <f t="shared" si="44"/>
        <v>1412.5935722529684</v>
      </c>
      <c r="AE137" s="49">
        <f>IF(P137&gt;90,0,AD137*0.7^((1/cosd(P137))^0.678))</f>
        <v>762.7219624348877</v>
      </c>
      <c r="AG137" s="81">
        <f t="shared" si="45"/>
        <v>718.67849209477708</v>
      </c>
      <c r="AH137" s="82">
        <f t="shared" si="46"/>
        <v>425.62002873905556</v>
      </c>
      <c r="AI137" s="81">
        <f t="shared" si="47"/>
        <v>720.75852550564503</v>
      </c>
      <c r="AJ137" s="82">
        <f t="shared" si="48"/>
        <v>441.06075466114737</v>
      </c>
    </row>
    <row r="138" spans="9:36" ht="23.5" x14ac:dyDescent="0.35">
      <c r="I138" s="57" t="s">
        <v>149</v>
      </c>
      <c r="J138" s="58">
        <f t="shared" si="33"/>
        <v>6</v>
      </c>
      <c r="K138" s="58">
        <f t="shared" si="32"/>
        <v>13</v>
      </c>
      <c r="L138" s="58">
        <f t="shared" si="37"/>
        <v>-5.1035483679817615</v>
      </c>
      <c r="M138" s="59">
        <f t="shared" si="38"/>
        <v>11.515607527200304</v>
      </c>
      <c r="N138" s="59">
        <f t="shared" si="39"/>
        <v>-7.2658870919954399</v>
      </c>
      <c r="O138" s="59">
        <f t="shared" si="40"/>
        <v>-22.538493431805453</v>
      </c>
      <c r="P138" s="59">
        <f t="shared" si="41"/>
        <v>60.317874265754611</v>
      </c>
      <c r="Q138" s="60">
        <f t="shared" si="42"/>
        <v>29.682125734245396</v>
      </c>
      <c r="R138" s="59">
        <f t="shared" si="43"/>
        <v>-7.7272126915923245</v>
      </c>
      <c r="S138" s="61">
        <f t="shared" si="34"/>
        <v>0.72252363070471937</v>
      </c>
      <c r="U138" s="13">
        <f t="shared" si="35"/>
        <v>60.317874265754611</v>
      </c>
      <c r="V138" s="14">
        <f t="shared" si="36"/>
        <v>-7.7272126915923245</v>
      </c>
      <c r="W138" s="7">
        <v>60.286799999999999</v>
      </c>
      <c r="X138" s="28">
        <v>-7.8700000000000045</v>
      </c>
      <c r="Y138" s="74">
        <v>0.8503942753521968</v>
      </c>
      <c r="Z138" s="75">
        <v>0.852711</v>
      </c>
      <c r="AA138" s="33">
        <v>0.72252363070471937</v>
      </c>
      <c r="AB138" s="33">
        <v>0.723468</v>
      </c>
      <c r="AC138" s="45"/>
      <c r="AD138" s="48">
        <f t="shared" si="44"/>
        <v>1412.5935722529684</v>
      </c>
      <c r="AE138" s="49">
        <f>IF(P138&gt;90,0,AD138*0.7^((1/cosd(P138))^0.678))</f>
        <v>795.34589215721132</v>
      </c>
      <c r="AG138" s="81">
        <f t="shared" si="45"/>
        <v>676.35759361537816</v>
      </c>
      <c r="AH138" s="82">
        <f t="shared" si="46"/>
        <v>574.65620166751251</v>
      </c>
      <c r="AI138" s="81">
        <f t="shared" si="47"/>
        <v>678.20019104726782</v>
      </c>
      <c r="AJ138" s="82">
        <f t="shared" si="48"/>
        <v>575.40730190719341</v>
      </c>
    </row>
    <row r="139" spans="9:36" ht="23.5" x14ac:dyDescent="0.35">
      <c r="I139" s="57" t="s">
        <v>150</v>
      </c>
      <c r="J139" s="58">
        <f t="shared" si="33"/>
        <v>6</v>
      </c>
      <c r="K139" s="58">
        <f t="shared" si="32"/>
        <v>14</v>
      </c>
      <c r="L139" s="58">
        <f t="shared" si="37"/>
        <v>-5.1035483679817615</v>
      </c>
      <c r="M139" s="59">
        <f t="shared" si="38"/>
        <v>12.515607527200304</v>
      </c>
      <c r="N139" s="59">
        <f t="shared" si="39"/>
        <v>7.7341129080045601</v>
      </c>
      <c r="O139" s="59">
        <f t="shared" si="40"/>
        <v>-22.538493431805453</v>
      </c>
      <c r="P139" s="59">
        <f t="shared" si="41"/>
        <v>60.369483464327601</v>
      </c>
      <c r="Q139" s="60">
        <f t="shared" si="42"/>
        <v>29.630516535672392</v>
      </c>
      <c r="R139" s="59">
        <f t="shared" si="43"/>
        <v>8.2213082163527336</v>
      </c>
      <c r="S139" s="61">
        <f t="shared" si="34"/>
        <v>0.85390346381056559</v>
      </c>
      <c r="U139" s="13">
        <f t="shared" si="35"/>
        <v>60.369483464327601</v>
      </c>
      <c r="V139" s="14">
        <f t="shared" si="36"/>
        <v>8.2213082163527336</v>
      </c>
      <c r="W139" s="7">
        <v>60.303800000000003</v>
      </c>
      <c r="X139" s="28">
        <v>8.0790000000000077</v>
      </c>
      <c r="Y139" s="74">
        <v>0.71783360280263697</v>
      </c>
      <c r="Z139" s="75">
        <v>0.71079800000000004</v>
      </c>
      <c r="AA139" s="33">
        <v>0.85390346381056559</v>
      </c>
      <c r="AB139" s="33">
        <v>0.84891899999999998</v>
      </c>
      <c r="AC139" s="45"/>
      <c r="AD139" s="48">
        <f t="shared" si="44"/>
        <v>1412.5935722529684</v>
      </c>
      <c r="AE139" s="49">
        <f>IF(P139&gt;90,0,AD139*0.7^((1/cosd(P139))^0.678))</f>
        <v>794.85576826435727</v>
      </c>
      <c r="AG139" s="81">
        <f t="shared" si="45"/>
        <v>570.57417984166148</v>
      </c>
      <c r="AH139" s="82">
        <f t="shared" si="46"/>
        <v>678.73009375074287</v>
      </c>
      <c r="AI139" s="81">
        <f t="shared" si="47"/>
        <v>564.98189037076861</v>
      </c>
      <c r="AJ139" s="82">
        <f t="shared" si="48"/>
        <v>674.7681639392099</v>
      </c>
    </row>
    <row r="140" spans="9:36" ht="23.5" x14ac:dyDescent="0.35">
      <c r="I140" s="57" t="s">
        <v>151</v>
      </c>
      <c r="J140" s="58">
        <f t="shared" si="33"/>
        <v>6</v>
      </c>
      <c r="K140" s="58">
        <f t="shared" si="32"/>
        <v>15</v>
      </c>
      <c r="L140" s="58">
        <f t="shared" si="37"/>
        <v>-5.1035483679817615</v>
      </c>
      <c r="M140" s="59">
        <f t="shared" si="38"/>
        <v>13.515607527200304</v>
      </c>
      <c r="N140" s="59">
        <f t="shared" si="39"/>
        <v>22.734112908004562</v>
      </c>
      <c r="O140" s="59">
        <f t="shared" si="40"/>
        <v>-22.538493431805453</v>
      </c>
      <c r="P140" s="59">
        <f t="shared" si="41"/>
        <v>63.636319933745447</v>
      </c>
      <c r="Q140" s="60">
        <f t="shared" si="42"/>
        <v>26.363680066254556</v>
      </c>
      <c r="R140" s="59">
        <f t="shared" si="43"/>
        <v>23.476440103853299</v>
      </c>
      <c r="S140" s="61">
        <f t="shared" si="34"/>
        <v>0.94442552493042442</v>
      </c>
      <c r="U140" s="13">
        <f t="shared" si="35"/>
        <v>63.636319933745447</v>
      </c>
      <c r="V140" s="14">
        <f t="shared" si="36"/>
        <v>23.476440103853299</v>
      </c>
      <c r="W140" s="7">
        <v>63.5336</v>
      </c>
      <c r="X140" s="28">
        <v>23.34899999999999</v>
      </c>
      <c r="Y140" s="74">
        <v>0.55249994684379744</v>
      </c>
      <c r="Z140" s="75">
        <v>0.52460399999999996</v>
      </c>
      <c r="AA140" s="33">
        <v>0.94442552493042442</v>
      </c>
      <c r="AB140" s="33">
        <v>0.94116299999999997</v>
      </c>
      <c r="AC140" s="45"/>
      <c r="AD140" s="48">
        <f t="shared" si="44"/>
        <v>1412.5935722529684</v>
      </c>
      <c r="AE140" s="49">
        <f>IF(P140&gt;90,0,AD140*0.7^((1/cosd(P140))^0.678))</f>
        <v>761.07807047588517</v>
      </c>
      <c r="AG140" s="81">
        <f t="shared" si="45"/>
        <v>420.4955934819065</v>
      </c>
      <c r="AH140" s="82">
        <f t="shared" si="46"/>
        <v>718.78155622222243</v>
      </c>
      <c r="AI140" s="81">
        <f t="shared" si="47"/>
        <v>399.26460008393121</v>
      </c>
      <c r="AJ140" s="82">
        <f t="shared" si="48"/>
        <v>716.29852004329553</v>
      </c>
    </row>
    <row r="141" spans="9:36" ht="23.5" x14ac:dyDescent="0.35">
      <c r="I141" s="57" t="s">
        <v>152</v>
      </c>
      <c r="J141" s="58">
        <f t="shared" si="33"/>
        <v>6</v>
      </c>
      <c r="K141" s="58">
        <f t="shared" si="32"/>
        <v>16</v>
      </c>
      <c r="L141" s="58">
        <f t="shared" si="37"/>
        <v>-5.1035483679817615</v>
      </c>
      <c r="M141" s="59">
        <f t="shared" si="38"/>
        <v>14.515607527200304</v>
      </c>
      <c r="N141" s="59">
        <f t="shared" si="39"/>
        <v>37.734112908004562</v>
      </c>
      <c r="O141" s="59">
        <f t="shared" si="40"/>
        <v>-22.538493431805453</v>
      </c>
      <c r="P141" s="59">
        <f t="shared" si="41"/>
        <v>69.6590875296707</v>
      </c>
      <c r="Q141" s="60">
        <f t="shared" si="42"/>
        <v>20.340912470329293</v>
      </c>
      <c r="R141" s="59">
        <f t="shared" si="43"/>
        <v>37.074142952854267</v>
      </c>
      <c r="S141" s="61">
        <f t="shared" si="34"/>
        <v>0.9916064659024616</v>
      </c>
      <c r="U141" s="13">
        <f t="shared" si="35"/>
        <v>69.6590875296707</v>
      </c>
      <c r="V141" s="14">
        <f t="shared" si="36"/>
        <v>37.074142952854267</v>
      </c>
      <c r="W141" s="7">
        <v>69.518299999999996</v>
      </c>
      <c r="X141" s="28">
        <v>36.967999999999989</v>
      </c>
      <c r="Y141" s="74">
        <v>0.37087199972379475</v>
      </c>
      <c r="Z141" s="75">
        <v>0.31401400000000002</v>
      </c>
      <c r="AA141" s="33">
        <v>0.9916064659024616</v>
      </c>
      <c r="AB141" s="33">
        <v>0.99098399999999998</v>
      </c>
      <c r="AC141" s="45"/>
      <c r="AD141" s="48">
        <f t="shared" si="44"/>
        <v>1412.5935722529684</v>
      </c>
      <c r="AE141" s="49">
        <f>IF(P141&gt;90,0,AD141*0.7^((1/cosd(P141))^0.678))</f>
        <v>680.63490013672583</v>
      </c>
      <c r="AG141" s="81">
        <f t="shared" si="45"/>
        <v>252.42842649551287</v>
      </c>
      <c r="AH141" s="82">
        <f t="shared" si="46"/>
        <v>674.92196789445359</v>
      </c>
      <c r="AI141" s="81">
        <f t="shared" si="47"/>
        <v>213.72888753153384</v>
      </c>
      <c r="AJ141" s="82">
        <f t="shared" si="48"/>
        <v>674.49829587709314</v>
      </c>
    </row>
    <row r="142" spans="9:36" ht="23.5" x14ac:dyDescent="0.35">
      <c r="I142" s="57" t="s">
        <v>153</v>
      </c>
      <c r="J142" s="58">
        <f t="shared" si="33"/>
        <v>6</v>
      </c>
      <c r="K142" s="58">
        <f t="shared" si="32"/>
        <v>17</v>
      </c>
      <c r="L142" s="58">
        <f t="shared" si="37"/>
        <v>-5.1035483679817615</v>
      </c>
      <c r="M142" s="59">
        <f t="shared" si="38"/>
        <v>15.515607527200304</v>
      </c>
      <c r="N142" s="59">
        <f t="shared" si="39"/>
        <v>52.734112908004562</v>
      </c>
      <c r="O142" s="59">
        <f t="shared" si="40"/>
        <v>-22.538493431805453</v>
      </c>
      <c r="P142" s="59">
        <f t="shared" si="41"/>
        <v>77.784303923207816</v>
      </c>
      <c r="Q142" s="60">
        <f t="shared" si="42"/>
        <v>12.215696076792188</v>
      </c>
      <c r="R142" s="59">
        <f t="shared" si="43"/>
        <v>48.770762183329509</v>
      </c>
      <c r="S142" s="61">
        <f t="shared" si="34"/>
        <v>0.99793218115161786</v>
      </c>
      <c r="U142" s="13">
        <f t="shared" si="35"/>
        <v>77.784303923207816</v>
      </c>
      <c r="V142" s="14">
        <f t="shared" si="36"/>
        <v>48.770762183329509</v>
      </c>
      <c r="W142" s="7">
        <v>77.593100000000007</v>
      </c>
      <c r="X142" s="28">
        <v>48.686000000000007</v>
      </c>
      <c r="Y142" s="74">
        <v>0.22113970466869559</v>
      </c>
      <c r="Z142" s="75">
        <v>0.18760299999999999</v>
      </c>
      <c r="AA142" s="33">
        <v>0.99793218115161786</v>
      </c>
      <c r="AB142" s="33">
        <v>0.99799599999999999</v>
      </c>
      <c r="AC142" s="45"/>
      <c r="AD142" s="48">
        <f t="shared" si="44"/>
        <v>1412.5935722529684</v>
      </c>
      <c r="AE142" s="49">
        <f>IF(P142&gt;90,0,AD142*0.7^((1/cosd(P142))^0.678))</f>
        <v>508.19791288563613</v>
      </c>
      <c r="AG142" s="81">
        <f t="shared" si="45"/>
        <v>112.38273636877706</v>
      </c>
      <c r="AH142" s="82">
        <f t="shared" si="46"/>
        <v>507.14705166266276</v>
      </c>
      <c r="AI142" s="81">
        <f t="shared" si="47"/>
        <v>95.339453051083993</v>
      </c>
      <c r="AJ142" s="82">
        <f t="shared" si="48"/>
        <v>507.17948426821329</v>
      </c>
    </row>
    <row r="143" spans="9:36" ht="23.5" x14ac:dyDescent="0.35">
      <c r="I143" s="57" t="s">
        <v>154</v>
      </c>
      <c r="J143" s="58">
        <f t="shared" si="33"/>
        <v>6</v>
      </c>
      <c r="K143" s="58">
        <f t="shared" si="32"/>
        <v>18</v>
      </c>
      <c r="L143" s="58">
        <f t="shared" si="37"/>
        <v>-5.1035483679817615</v>
      </c>
      <c r="M143" s="59">
        <f t="shared" si="38"/>
        <v>16.515607527200302</v>
      </c>
      <c r="N143" s="59">
        <f t="shared" si="39"/>
        <v>67.734112908004533</v>
      </c>
      <c r="O143" s="59">
        <f t="shared" si="40"/>
        <v>-22.538493431805453</v>
      </c>
      <c r="P143" s="59">
        <f t="shared" si="41"/>
        <v>87.403717102678854</v>
      </c>
      <c r="Q143" s="60">
        <f t="shared" si="42"/>
        <v>2.5962828973211507</v>
      </c>
      <c r="R143" s="59">
        <f t="shared" si="43"/>
        <v>58.829522514037151</v>
      </c>
      <c r="S143" s="61">
        <f t="shared" si="34"/>
        <v>0.97107161182273016</v>
      </c>
      <c r="U143" s="13">
        <f t="shared" si="35"/>
        <v>87.403717102678854</v>
      </c>
      <c r="V143" s="14">
        <f t="shared" si="36"/>
        <v>58.829522514037151</v>
      </c>
      <c r="W143" s="7">
        <v>87.030100000000004</v>
      </c>
      <c r="X143" s="28">
        <v>58.762</v>
      </c>
      <c r="Y143" s="74">
        <v>0.24304701138928481</v>
      </c>
      <c r="Z143" s="75">
        <v>0</v>
      </c>
      <c r="AA143" s="33">
        <v>0.97107161182273016</v>
      </c>
      <c r="AB143" s="33">
        <v>0</v>
      </c>
      <c r="AC143" s="45"/>
      <c r="AD143" s="48">
        <f t="shared" si="44"/>
        <v>1412.5935722529684</v>
      </c>
      <c r="AE143" s="49">
        <f>IF(P143&gt;90,0,AD143*0.7^((1/cosd(P143))^0.678))</f>
        <v>77.180776039246368</v>
      </c>
      <c r="AG143" s="81">
        <f t="shared" si="45"/>
        <v>18.75855695304455</v>
      </c>
      <c r="AH143" s="82">
        <f t="shared" si="46"/>
        <v>74.948060590160125</v>
      </c>
      <c r="AI143" s="81">
        <f t="shared" si="47"/>
        <v>0</v>
      </c>
      <c r="AJ143" s="82">
        <f t="shared" si="48"/>
        <v>0</v>
      </c>
    </row>
    <row r="144" spans="9:36" ht="23.5" x14ac:dyDescent="0.35">
      <c r="I144" s="57" t="s">
        <v>155</v>
      </c>
      <c r="J144" s="58">
        <f t="shared" si="33"/>
        <v>6</v>
      </c>
      <c r="K144" s="58">
        <f t="shared" si="32"/>
        <v>19</v>
      </c>
      <c r="L144" s="58">
        <f t="shared" si="37"/>
        <v>-5.1035483679817615</v>
      </c>
      <c r="M144" s="59">
        <f t="shared" si="38"/>
        <v>17.515607527200302</v>
      </c>
      <c r="N144" s="59">
        <f t="shared" si="39"/>
        <v>82.734112908004533</v>
      </c>
      <c r="O144" s="59">
        <f t="shared" si="40"/>
        <v>-22.538493431805453</v>
      </c>
      <c r="P144" s="59">
        <f t="shared" si="41"/>
        <v>98.044672681473415</v>
      </c>
      <c r="Q144" s="60">
        <f t="shared" si="42"/>
        <v>-8.044672681473422</v>
      </c>
      <c r="R144" s="59">
        <f t="shared" si="43"/>
        <v>67.715329966078002</v>
      </c>
      <c r="S144" s="61">
        <f t="shared" si="34"/>
        <v>0</v>
      </c>
      <c r="U144" s="13">
        <f t="shared" si="35"/>
        <v>98.044672681473415</v>
      </c>
      <c r="V144" s="14">
        <f t="shared" si="36"/>
        <v>67.715329966078002</v>
      </c>
      <c r="W144" s="7">
        <v>97.898899999999998</v>
      </c>
      <c r="X144" s="28">
        <v>67.662000000000006</v>
      </c>
      <c r="Y144" s="74">
        <v>0</v>
      </c>
      <c r="Z144" s="75">
        <v>0</v>
      </c>
      <c r="AA144" s="33">
        <v>0</v>
      </c>
      <c r="AB144" s="33">
        <v>0</v>
      </c>
      <c r="AC144" s="45"/>
      <c r="AD144" s="48">
        <f t="shared" si="44"/>
        <v>1412.5935722529684</v>
      </c>
      <c r="AE144" s="49">
        <f>IF(P144&gt;90,0,AD144*0.7^((1/cosd(P144))^0.678))</f>
        <v>0</v>
      </c>
      <c r="AG144" s="81">
        <f t="shared" si="45"/>
        <v>0</v>
      </c>
      <c r="AH144" s="82">
        <f t="shared" si="46"/>
        <v>0</v>
      </c>
      <c r="AI144" s="81">
        <f t="shared" si="47"/>
        <v>0</v>
      </c>
      <c r="AJ144" s="82">
        <f t="shared" si="48"/>
        <v>0</v>
      </c>
    </row>
    <row r="145" spans="9:36" ht="23.5" x14ac:dyDescent="0.35">
      <c r="I145" s="57" t="s">
        <v>156</v>
      </c>
      <c r="J145" s="58">
        <f t="shared" si="33"/>
        <v>6</v>
      </c>
      <c r="K145" s="58">
        <f t="shared" si="32"/>
        <v>20</v>
      </c>
      <c r="L145" s="58">
        <f t="shared" si="37"/>
        <v>-5.1035483679817615</v>
      </c>
      <c r="M145" s="59">
        <f t="shared" si="38"/>
        <v>18.515607527200302</v>
      </c>
      <c r="N145" s="59">
        <f t="shared" si="39"/>
        <v>97.734112908004533</v>
      </c>
      <c r="O145" s="59">
        <f t="shared" si="40"/>
        <v>-22.538493431805453</v>
      </c>
      <c r="P145" s="59">
        <f t="shared" si="41"/>
        <v>109.36066021700157</v>
      </c>
      <c r="Q145" s="60">
        <f t="shared" si="42"/>
        <v>-19.360660217001566</v>
      </c>
      <c r="R145" s="59">
        <f t="shared" si="43"/>
        <v>75.94844957785115</v>
      </c>
      <c r="S145" s="61">
        <f t="shared" si="34"/>
        <v>0</v>
      </c>
      <c r="U145" s="13">
        <f t="shared" si="35"/>
        <v>109.36066021700157</v>
      </c>
      <c r="V145" s="14">
        <f t="shared" si="36"/>
        <v>75.94844957785115</v>
      </c>
      <c r="W145" s="7">
        <v>109.205</v>
      </c>
      <c r="X145" s="28">
        <v>75.905000000000001</v>
      </c>
      <c r="Y145" s="74">
        <v>0</v>
      </c>
      <c r="Z145" s="75">
        <v>0</v>
      </c>
      <c r="AA145" s="33">
        <v>0</v>
      </c>
      <c r="AB145" s="33">
        <v>0</v>
      </c>
      <c r="AC145" s="45"/>
      <c r="AD145" s="48">
        <f t="shared" si="44"/>
        <v>1412.5935722529684</v>
      </c>
      <c r="AE145" s="49">
        <f>IF(P145&gt;90,0,AD145*0.7^((1/cosd(P145))^0.678))</f>
        <v>0</v>
      </c>
      <c r="AG145" s="81">
        <f t="shared" si="45"/>
        <v>0</v>
      </c>
      <c r="AH145" s="82">
        <f t="shared" si="46"/>
        <v>0</v>
      </c>
      <c r="AI145" s="81">
        <f t="shared" si="47"/>
        <v>0</v>
      </c>
      <c r="AJ145" s="82">
        <f t="shared" si="48"/>
        <v>0</v>
      </c>
    </row>
    <row r="146" spans="9:36" ht="23.5" x14ac:dyDescent="0.35">
      <c r="I146" s="57" t="s">
        <v>157</v>
      </c>
      <c r="J146" s="58">
        <f t="shared" si="33"/>
        <v>6</v>
      </c>
      <c r="K146" s="58">
        <f t="shared" si="32"/>
        <v>21</v>
      </c>
      <c r="L146" s="58">
        <f t="shared" si="37"/>
        <v>-5.1035483679817615</v>
      </c>
      <c r="M146" s="59">
        <f t="shared" si="38"/>
        <v>19.515607527200302</v>
      </c>
      <c r="N146" s="59">
        <f t="shared" si="39"/>
        <v>112.73411290800453</v>
      </c>
      <c r="O146" s="59">
        <f t="shared" si="40"/>
        <v>-22.538493431805453</v>
      </c>
      <c r="P146" s="59">
        <f t="shared" si="41"/>
        <v>121.08783916730795</v>
      </c>
      <c r="Q146" s="60">
        <f t="shared" si="42"/>
        <v>-31.08783916730793</v>
      </c>
      <c r="R146" s="59">
        <f t="shared" si="43"/>
        <v>84.115643741871139</v>
      </c>
      <c r="S146" s="61">
        <f t="shared" si="34"/>
        <v>0</v>
      </c>
      <c r="U146" s="13">
        <f t="shared" si="35"/>
        <v>121.08783916730795</v>
      </c>
      <c r="V146" s="14">
        <f t="shared" si="36"/>
        <v>84.115643741871139</v>
      </c>
      <c r="W146" s="7">
        <v>120.925</v>
      </c>
      <c r="X146" s="28">
        <v>84.076999999999998</v>
      </c>
      <c r="Y146" s="74">
        <v>0</v>
      </c>
      <c r="Z146" s="75">
        <v>0</v>
      </c>
      <c r="AA146" s="33">
        <v>0</v>
      </c>
      <c r="AB146" s="33">
        <v>0</v>
      </c>
      <c r="AC146" s="45"/>
      <c r="AD146" s="48">
        <f t="shared" si="44"/>
        <v>1412.5935722529684</v>
      </c>
      <c r="AE146" s="49">
        <f>IF(P146&gt;90,0,AD146*0.7^((1/cosd(P146))^0.678))</f>
        <v>0</v>
      </c>
      <c r="AG146" s="81">
        <f t="shared" si="45"/>
        <v>0</v>
      </c>
      <c r="AH146" s="82">
        <f t="shared" si="46"/>
        <v>0</v>
      </c>
      <c r="AI146" s="81">
        <f t="shared" si="47"/>
        <v>0</v>
      </c>
      <c r="AJ146" s="82">
        <f t="shared" si="48"/>
        <v>0</v>
      </c>
    </row>
    <row r="147" spans="9:36" ht="23.5" x14ac:dyDescent="0.35">
      <c r="I147" s="57" t="s">
        <v>158</v>
      </c>
      <c r="J147" s="58">
        <f t="shared" si="33"/>
        <v>6</v>
      </c>
      <c r="K147" s="58">
        <f t="shared" si="32"/>
        <v>22</v>
      </c>
      <c r="L147" s="58">
        <f t="shared" si="37"/>
        <v>-5.1035483679817615</v>
      </c>
      <c r="M147" s="59">
        <f t="shared" si="38"/>
        <v>20.515607527200302</v>
      </c>
      <c r="N147" s="59">
        <f t="shared" si="39"/>
        <v>127.73411290800453</v>
      </c>
      <c r="O147" s="59">
        <f t="shared" si="40"/>
        <v>-22.538493431805453</v>
      </c>
      <c r="P147" s="59">
        <f t="shared" si="41"/>
        <v>132.98941125201424</v>
      </c>
      <c r="Q147" s="60">
        <f t="shared" si="42"/>
        <v>-42.989411252014236</v>
      </c>
      <c r="R147" s="59">
        <f t="shared" si="43"/>
        <v>93.032800534920753</v>
      </c>
      <c r="S147" s="61">
        <f t="shared" si="34"/>
        <v>0</v>
      </c>
      <c r="U147" s="13">
        <f t="shared" si="35"/>
        <v>132.98941125201424</v>
      </c>
      <c r="V147" s="14">
        <f t="shared" si="36"/>
        <v>93.032800534920753</v>
      </c>
      <c r="W147" s="7">
        <v>132.82</v>
      </c>
      <c r="X147" s="28">
        <v>92.992000000000019</v>
      </c>
      <c r="Y147" s="74">
        <v>0</v>
      </c>
      <c r="Z147" s="75">
        <v>0</v>
      </c>
      <c r="AA147" s="33">
        <v>0</v>
      </c>
      <c r="AB147" s="33">
        <v>0</v>
      </c>
      <c r="AC147" s="45"/>
      <c r="AD147" s="48">
        <f t="shared" si="44"/>
        <v>1412.5935722529684</v>
      </c>
      <c r="AE147" s="49">
        <f>IF(P147&gt;90,0,AD147*0.7^((1/cosd(P147))^0.678))</f>
        <v>0</v>
      </c>
      <c r="AG147" s="81">
        <f t="shared" si="45"/>
        <v>0</v>
      </c>
      <c r="AH147" s="82">
        <f t="shared" si="46"/>
        <v>0</v>
      </c>
      <c r="AI147" s="81">
        <f t="shared" si="47"/>
        <v>0</v>
      </c>
      <c r="AJ147" s="82">
        <f t="shared" si="48"/>
        <v>0</v>
      </c>
    </row>
    <row r="148" spans="9:36" ht="23.5" x14ac:dyDescent="0.35">
      <c r="I148" s="57" t="s">
        <v>159</v>
      </c>
      <c r="J148" s="58">
        <f t="shared" si="33"/>
        <v>6</v>
      </c>
      <c r="K148" s="58">
        <f t="shared" si="32"/>
        <v>23</v>
      </c>
      <c r="L148" s="58">
        <f t="shared" si="37"/>
        <v>-5.1035483679817615</v>
      </c>
      <c r="M148" s="59">
        <f t="shared" si="38"/>
        <v>21.515607527200302</v>
      </c>
      <c r="N148" s="59">
        <f t="shared" si="39"/>
        <v>142.73411290800453</v>
      </c>
      <c r="O148" s="59">
        <f t="shared" si="40"/>
        <v>-22.538493431805453</v>
      </c>
      <c r="P148" s="59">
        <f t="shared" si="41"/>
        <v>144.7626458134645</v>
      </c>
      <c r="Q148" s="60">
        <f t="shared" si="42"/>
        <v>-54.762645813464502</v>
      </c>
      <c r="R148" s="59">
        <f t="shared" si="43"/>
        <v>104.22796875201811</v>
      </c>
      <c r="S148" s="61">
        <f t="shared" si="34"/>
        <v>0</v>
      </c>
      <c r="U148" s="13">
        <f t="shared" si="35"/>
        <v>144.7626458134645</v>
      </c>
      <c r="V148" s="14">
        <f t="shared" si="36"/>
        <v>104.22796875201811</v>
      </c>
      <c r="W148" s="7">
        <v>144.589</v>
      </c>
      <c r="X148" s="28">
        <v>104.166</v>
      </c>
      <c r="Y148" s="74">
        <v>0</v>
      </c>
      <c r="Z148" s="75">
        <v>0</v>
      </c>
      <c r="AA148" s="33">
        <v>0</v>
      </c>
      <c r="AB148" s="33">
        <v>0</v>
      </c>
      <c r="AC148" s="45"/>
      <c r="AD148" s="48">
        <f t="shared" si="44"/>
        <v>1412.5935722529684</v>
      </c>
      <c r="AE148" s="49">
        <f>IF(P148&gt;90,0,AD148*0.7^((1/cosd(P148))^0.678))</f>
        <v>0</v>
      </c>
      <c r="AG148" s="81">
        <f t="shared" si="45"/>
        <v>0</v>
      </c>
      <c r="AH148" s="82">
        <f t="shared" si="46"/>
        <v>0</v>
      </c>
      <c r="AI148" s="81">
        <f t="shared" si="47"/>
        <v>0</v>
      </c>
      <c r="AJ148" s="82">
        <f t="shared" si="48"/>
        <v>0</v>
      </c>
    </row>
    <row r="149" spans="9:36" ht="23.5" x14ac:dyDescent="0.35">
      <c r="I149" s="57" t="s">
        <v>160</v>
      </c>
      <c r="J149" s="58">
        <f t="shared" si="33"/>
        <v>7</v>
      </c>
      <c r="K149" s="58">
        <f t="shared" si="32"/>
        <v>0</v>
      </c>
      <c r="L149" s="58">
        <f t="shared" si="37"/>
        <v>-5.527397020470552</v>
      </c>
      <c r="M149" s="59">
        <f t="shared" si="38"/>
        <v>-1.4914566170078427</v>
      </c>
      <c r="N149" s="59">
        <f t="shared" si="39"/>
        <v>-202.37184925511764</v>
      </c>
      <c r="O149" s="59">
        <f t="shared" si="40"/>
        <v>-22.423706683580193</v>
      </c>
      <c r="P149" s="59">
        <f t="shared" si="41"/>
        <v>155.61593509513725</v>
      </c>
      <c r="Q149" s="60">
        <f t="shared" si="42"/>
        <v>-65.615935095137218</v>
      </c>
      <c r="R149" s="59">
        <f t="shared" si="43"/>
        <v>-121.54682636076217</v>
      </c>
      <c r="S149" s="61">
        <f t="shared" si="34"/>
        <v>0</v>
      </c>
      <c r="U149" s="13">
        <f t="shared" si="35"/>
        <v>155.61593509513725</v>
      </c>
      <c r="V149" s="14">
        <f t="shared" si="36"/>
        <v>-121.54682636076217</v>
      </c>
      <c r="W149" s="7">
        <v>155.59299999999999</v>
      </c>
      <c r="X149" s="28">
        <v>121.35199999999998</v>
      </c>
      <c r="Y149" s="74">
        <v>0</v>
      </c>
      <c r="Z149" s="75">
        <v>0</v>
      </c>
      <c r="AA149" s="33">
        <v>0</v>
      </c>
      <c r="AB149" s="33">
        <v>0</v>
      </c>
      <c r="AC149" s="45"/>
      <c r="AD149" s="48">
        <f t="shared" si="44"/>
        <v>1412.5068201142799</v>
      </c>
      <c r="AE149" s="49">
        <f>IF(P149&gt;90,0,AD149*0.7^((1/cosd(P149))^0.678))</f>
        <v>0</v>
      </c>
      <c r="AG149" s="81">
        <f t="shared" si="45"/>
        <v>0</v>
      </c>
      <c r="AH149" s="82">
        <f t="shared" si="46"/>
        <v>0</v>
      </c>
      <c r="AI149" s="81">
        <f t="shared" si="47"/>
        <v>0</v>
      </c>
      <c r="AJ149" s="82">
        <f t="shared" si="48"/>
        <v>0</v>
      </c>
    </row>
    <row r="150" spans="9:36" ht="23.5" x14ac:dyDescent="0.35">
      <c r="I150" s="57" t="s">
        <v>161</v>
      </c>
      <c r="J150" s="58">
        <f t="shared" si="33"/>
        <v>7</v>
      </c>
      <c r="K150" s="58">
        <f t="shared" si="32"/>
        <v>1</v>
      </c>
      <c r="L150" s="58">
        <f t="shared" si="37"/>
        <v>-5.527397020470552</v>
      </c>
      <c r="M150" s="59">
        <f t="shared" si="38"/>
        <v>-0.49145661700784271</v>
      </c>
      <c r="N150" s="59">
        <f t="shared" si="39"/>
        <v>-187.37184925511764</v>
      </c>
      <c r="O150" s="59">
        <f t="shared" si="40"/>
        <v>-22.423706683580193</v>
      </c>
      <c r="P150" s="59">
        <f t="shared" si="41"/>
        <v>163.74127497088787</v>
      </c>
      <c r="Q150" s="60">
        <f t="shared" si="42"/>
        <v>-73.741274970887872</v>
      </c>
      <c r="R150" s="59">
        <f t="shared" si="43"/>
        <v>-154.93583299971698</v>
      </c>
      <c r="S150" s="61">
        <f t="shared" si="34"/>
        <v>0</v>
      </c>
      <c r="U150" s="13">
        <f t="shared" si="35"/>
        <v>163.74127497088787</v>
      </c>
      <c r="V150" s="14">
        <f t="shared" si="36"/>
        <v>-154.93583299971698</v>
      </c>
      <c r="W150" s="7">
        <v>163.749</v>
      </c>
      <c r="X150" s="28">
        <v>154.63400000000001</v>
      </c>
      <c r="Y150" s="74">
        <v>0</v>
      </c>
      <c r="Z150" s="75">
        <v>0</v>
      </c>
      <c r="AA150" s="33">
        <v>0</v>
      </c>
      <c r="AB150" s="33">
        <v>0</v>
      </c>
      <c r="AC150" s="45"/>
      <c r="AD150" s="48">
        <f t="shared" si="44"/>
        <v>1412.5068201142799</v>
      </c>
      <c r="AE150" s="49">
        <f>IF(P150&gt;90,0,AD150*0.7^((1/cosd(P150))^0.678))</f>
        <v>0</v>
      </c>
      <c r="AG150" s="81">
        <f t="shared" si="45"/>
        <v>0</v>
      </c>
      <c r="AH150" s="82">
        <f t="shared" si="46"/>
        <v>0</v>
      </c>
      <c r="AI150" s="81">
        <f t="shared" si="47"/>
        <v>0</v>
      </c>
      <c r="AJ150" s="82">
        <f t="shared" si="48"/>
        <v>0</v>
      </c>
    </row>
    <row r="151" spans="9:36" ht="23.5" x14ac:dyDescent="0.35">
      <c r="I151" s="57" t="s">
        <v>162</v>
      </c>
      <c r="J151" s="58">
        <f t="shared" si="33"/>
        <v>7</v>
      </c>
      <c r="K151" s="58">
        <f t="shared" si="32"/>
        <v>2</v>
      </c>
      <c r="L151" s="58">
        <f t="shared" si="37"/>
        <v>-5.527397020470552</v>
      </c>
      <c r="M151" s="59">
        <f t="shared" si="38"/>
        <v>0.50854338299215729</v>
      </c>
      <c r="N151" s="59">
        <f t="shared" si="39"/>
        <v>-172.37184925511764</v>
      </c>
      <c r="O151" s="59">
        <f t="shared" si="40"/>
        <v>-22.423706683580193</v>
      </c>
      <c r="P151" s="59">
        <f t="shared" si="41"/>
        <v>163.65374583287138</v>
      </c>
      <c r="Q151" s="60">
        <f t="shared" si="42"/>
        <v>-73.65374583287138</v>
      </c>
      <c r="R151" s="59">
        <f t="shared" si="43"/>
        <v>-154.15152087284784</v>
      </c>
      <c r="S151" s="61">
        <f t="shared" si="34"/>
        <v>0</v>
      </c>
      <c r="U151" s="13">
        <f t="shared" si="35"/>
        <v>163.65374583287138</v>
      </c>
      <c r="V151" s="14">
        <f t="shared" si="36"/>
        <v>-154.15152087284784</v>
      </c>
      <c r="W151" s="7">
        <v>163.715</v>
      </c>
      <c r="X151" s="28">
        <v>-154.37049999999999</v>
      </c>
      <c r="Y151" s="74">
        <v>0</v>
      </c>
      <c r="Z151" s="75">
        <v>0</v>
      </c>
      <c r="AA151" s="33">
        <v>0</v>
      </c>
      <c r="AB151" s="33">
        <v>0</v>
      </c>
      <c r="AC151" s="45"/>
      <c r="AD151" s="48">
        <f t="shared" si="44"/>
        <v>1412.5068201142799</v>
      </c>
      <c r="AE151" s="49">
        <f>IF(P151&gt;90,0,AD151*0.7^((1/cosd(P151))^0.678))</f>
        <v>0</v>
      </c>
      <c r="AG151" s="81">
        <f t="shared" si="45"/>
        <v>0</v>
      </c>
      <c r="AH151" s="82">
        <f t="shared" si="46"/>
        <v>0</v>
      </c>
      <c r="AI151" s="81">
        <f t="shared" si="47"/>
        <v>0</v>
      </c>
      <c r="AJ151" s="82">
        <f t="shared" si="48"/>
        <v>0</v>
      </c>
    </row>
    <row r="152" spans="9:36" ht="23.5" x14ac:dyDescent="0.35">
      <c r="I152" s="57" t="s">
        <v>163</v>
      </c>
      <c r="J152" s="58">
        <f t="shared" si="33"/>
        <v>7</v>
      </c>
      <c r="K152" s="58">
        <f t="shared" si="32"/>
        <v>3</v>
      </c>
      <c r="L152" s="58">
        <f t="shared" si="37"/>
        <v>-5.527397020470552</v>
      </c>
      <c r="M152" s="59">
        <f t="shared" si="38"/>
        <v>1.5085433829921573</v>
      </c>
      <c r="N152" s="59">
        <f t="shared" si="39"/>
        <v>-157.37184925511764</v>
      </c>
      <c r="O152" s="59">
        <f t="shared" si="40"/>
        <v>-22.423706683580193</v>
      </c>
      <c r="P152" s="59">
        <f t="shared" si="41"/>
        <v>155.44203267047098</v>
      </c>
      <c r="Q152" s="60">
        <f t="shared" si="42"/>
        <v>-65.442032670470965</v>
      </c>
      <c r="R152" s="59">
        <f t="shared" si="43"/>
        <v>-121.15838556702995</v>
      </c>
      <c r="S152" s="61">
        <f t="shared" si="34"/>
        <v>0</v>
      </c>
      <c r="U152" s="13">
        <f t="shared" si="35"/>
        <v>155.44203267047098</v>
      </c>
      <c r="V152" s="14">
        <f t="shared" si="36"/>
        <v>-121.15838556702995</v>
      </c>
      <c r="W152" s="7">
        <v>155.523</v>
      </c>
      <c r="X152" s="28">
        <v>-121.2453</v>
      </c>
      <c r="Y152" s="74">
        <v>0</v>
      </c>
      <c r="Z152" s="75">
        <v>0</v>
      </c>
      <c r="AA152" s="33">
        <v>0</v>
      </c>
      <c r="AB152" s="33">
        <v>0</v>
      </c>
      <c r="AC152" s="45"/>
      <c r="AD152" s="48">
        <f t="shared" si="44"/>
        <v>1412.5068201142799</v>
      </c>
      <c r="AE152" s="49">
        <f>IF(P152&gt;90,0,AD152*0.7^((1/cosd(P152))^0.678))</f>
        <v>0</v>
      </c>
      <c r="AG152" s="81">
        <f t="shared" si="45"/>
        <v>0</v>
      </c>
      <c r="AH152" s="82">
        <f t="shared" si="46"/>
        <v>0</v>
      </c>
      <c r="AI152" s="81">
        <f t="shared" si="47"/>
        <v>0</v>
      </c>
      <c r="AJ152" s="82">
        <f t="shared" si="48"/>
        <v>0</v>
      </c>
    </row>
    <row r="153" spans="9:36" ht="23.5" x14ac:dyDescent="0.35">
      <c r="I153" s="57" t="s">
        <v>164</v>
      </c>
      <c r="J153" s="58">
        <f t="shared" si="33"/>
        <v>7</v>
      </c>
      <c r="K153" s="58">
        <f t="shared" si="32"/>
        <v>4</v>
      </c>
      <c r="L153" s="58">
        <f t="shared" si="37"/>
        <v>-5.527397020470552</v>
      </c>
      <c r="M153" s="59">
        <f t="shared" si="38"/>
        <v>2.5085433829921571</v>
      </c>
      <c r="N153" s="59">
        <f t="shared" si="39"/>
        <v>-142.37184925511764</v>
      </c>
      <c r="O153" s="59">
        <f t="shared" si="40"/>
        <v>-22.423706683580193</v>
      </c>
      <c r="P153" s="59">
        <f t="shared" si="41"/>
        <v>144.42017941057378</v>
      </c>
      <c r="Q153" s="60">
        <f t="shared" si="42"/>
        <v>-54.420179410573787</v>
      </c>
      <c r="R153" s="59">
        <f t="shared" si="43"/>
        <v>-104.07418359954093</v>
      </c>
      <c r="S153" s="61">
        <f t="shared" si="34"/>
        <v>0</v>
      </c>
      <c r="U153" s="13">
        <f t="shared" si="35"/>
        <v>144.42017941057378</v>
      </c>
      <c r="V153" s="14">
        <f t="shared" si="36"/>
        <v>-104.07418359954093</v>
      </c>
      <c r="W153" s="7">
        <v>144.50700000000001</v>
      </c>
      <c r="X153" s="28">
        <v>-104.1246</v>
      </c>
      <c r="Y153" s="74">
        <v>0</v>
      </c>
      <c r="Z153" s="75">
        <v>0</v>
      </c>
      <c r="AA153" s="33">
        <v>0</v>
      </c>
      <c r="AB153" s="33">
        <v>0</v>
      </c>
      <c r="AC153" s="45"/>
      <c r="AD153" s="48">
        <f t="shared" si="44"/>
        <v>1412.5068201142799</v>
      </c>
      <c r="AE153" s="49">
        <f>IF(P153&gt;90,0,AD153*0.7^((1/cosd(P153))^0.678))</f>
        <v>0</v>
      </c>
      <c r="AG153" s="81">
        <f t="shared" si="45"/>
        <v>0</v>
      </c>
      <c r="AH153" s="82">
        <f t="shared" si="46"/>
        <v>0</v>
      </c>
      <c r="AI153" s="81">
        <f t="shared" si="47"/>
        <v>0</v>
      </c>
      <c r="AJ153" s="82">
        <f t="shared" si="48"/>
        <v>0</v>
      </c>
    </row>
    <row r="154" spans="9:36" ht="23.5" x14ac:dyDescent="0.35">
      <c r="I154" s="57" t="s">
        <v>165</v>
      </c>
      <c r="J154" s="58">
        <f t="shared" si="33"/>
        <v>7</v>
      </c>
      <c r="K154" s="58">
        <f t="shared" si="32"/>
        <v>5</v>
      </c>
      <c r="L154" s="58">
        <f t="shared" si="37"/>
        <v>-5.527397020470552</v>
      </c>
      <c r="M154" s="59">
        <f t="shared" si="38"/>
        <v>3.5085433829921571</v>
      </c>
      <c r="N154" s="59">
        <f t="shared" si="39"/>
        <v>-127.37184925511765</v>
      </c>
      <c r="O154" s="59">
        <f t="shared" si="40"/>
        <v>-22.423706683580193</v>
      </c>
      <c r="P154" s="59">
        <f t="shared" si="41"/>
        <v>132.64314970505819</v>
      </c>
      <c r="Q154" s="60">
        <f t="shared" si="42"/>
        <v>-42.6431497050582</v>
      </c>
      <c r="R154" s="59">
        <f t="shared" si="43"/>
        <v>-92.933315126216087</v>
      </c>
      <c r="S154" s="61">
        <f t="shared" si="34"/>
        <v>0</v>
      </c>
      <c r="U154" s="13">
        <f t="shared" si="35"/>
        <v>132.64314970505819</v>
      </c>
      <c r="V154" s="14">
        <f t="shared" si="36"/>
        <v>-92.933315126216087</v>
      </c>
      <c r="W154" s="7">
        <v>132.732</v>
      </c>
      <c r="X154" s="28">
        <v>-92.976600000000005</v>
      </c>
      <c r="Y154" s="74">
        <v>0</v>
      </c>
      <c r="Z154" s="75">
        <v>0</v>
      </c>
      <c r="AA154" s="33">
        <v>0</v>
      </c>
      <c r="AB154" s="33">
        <v>0</v>
      </c>
      <c r="AC154" s="45"/>
      <c r="AD154" s="48">
        <f t="shared" si="44"/>
        <v>1412.5068201142799</v>
      </c>
      <c r="AE154" s="49">
        <f>IF(P154&gt;90,0,AD154*0.7^((1/cosd(P154))^0.678))</f>
        <v>0</v>
      </c>
      <c r="AG154" s="81">
        <f t="shared" si="45"/>
        <v>0</v>
      </c>
      <c r="AH154" s="82">
        <f t="shared" si="46"/>
        <v>0</v>
      </c>
      <c r="AI154" s="81">
        <f t="shared" si="47"/>
        <v>0</v>
      </c>
      <c r="AJ154" s="82">
        <f t="shared" si="48"/>
        <v>0</v>
      </c>
    </row>
    <row r="155" spans="9:36" ht="23.5" x14ac:dyDescent="0.35">
      <c r="I155" s="57" t="s">
        <v>166</v>
      </c>
      <c r="J155" s="58">
        <f t="shared" si="33"/>
        <v>7</v>
      </c>
      <c r="K155" s="58">
        <f t="shared" si="32"/>
        <v>6</v>
      </c>
      <c r="L155" s="58">
        <f t="shared" si="37"/>
        <v>-5.527397020470552</v>
      </c>
      <c r="M155" s="59">
        <f t="shared" si="38"/>
        <v>4.5085433829921566</v>
      </c>
      <c r="N155" s="59">
        <f t="shared" si="39"/>
        <v>-112.37184925511765</v>
      </c>
      <c r="O155" s="59">
        <f t="shared" si="40"/>
        <v>-22.423706683580193</v>
      </c>
      <c r="P155" s="59">
        <f t="shared" si="41"/>
        <v>120.74207149684889</v>
      </c>
      <c r="Q155" s="60">
        <f t="shared" si="42"/>
        <v>-30.742071496848897</v>
      </c>
      <c r="R155" s="59">
        <f t="shared" si="43"/>
        <v>-84.02789617212278</v>
      </c>
      <c r="S155" s="61">
        <f t="shared" si="34"/>
        <v>0</v>
      </c>
      <c r="U155" s="13">
        <f t="shared" si="35"/>
        <v>120.74207149684889</v>
      </c>
      <c r="V155" s="14">
        <f t="shared" si="36"/>
        <v>-84.02789617212278</v>
      </c>
      <c r="W155" s="7">
        <v>120.831</v>
      </c>
      <c r="X155" s="28">
        <v>-84.073300000000003</v>
      </c>
      <c r="Y155" s="74">
        <v>0</v>
      </c>
      <c r="Z155" s="75">
        <v>0</v>
      </c>
      <c r="AA155" s="33">
        <v>0</v>
      </c>
      <c r="AB155" s="33">
        <v>0</v>
      </c>
      <c r="AC155" s="45"/>
      <c r="AD155" s="48">
        <f t="shared" si="44"/>
        <v>1412.5068201142799</v>
      </c>
      <c r="AE155" s="49">
        <f>IF(P155&gt;90,0,AD155*0.7^((1/cosd(P155))^0.678))</f>
        <v>0</v>
      </c>
      <c r="AG155" s="81">
        <f t="shared" si="45"/>
        <v>0</v>
      </c>
      <c r="AH155" s="82">
        <f t="shared" si="46"/>
        <v>0</v>
      </c>
      <c r="AI155" s="81">
        <f t="shared" si="47"/>
        <v>0</v>
      </c>
      <c r="AJ155" s="82">
        <f t="shared" si="48"/>
        <v>0</v>
      </c>
    </row>
    <row r="156" spans="9:36" ht="23.5" x14ac:dyDescent="0.35">
      <c r="I156" s="57" t="s">
        <v>167</v>
      </c>
      <c r="J156" s="58">
        <f t="shared" si="33"/>
        <v>7</v>
      </c>
      <c r="K156" s="58">
        <f t="shared" si="32"/>
        <v>7</v>
      </c>
      <c r="L156" s="58">
        <f t="shared" si="37"/>
        <v>-5.527397020470552</v>
      </c>
      <c r="M156" s="59">
        <f t="shared" si="38"/>
        <v>5.5085433829921566</v>
      </c>
      <c r="N156" s="59">
        <f t="shared" si="39"/>
        <v>-97.371849255117652</v>
      </c>
      <c r="O156" s="59">
        <f t="shared" si="40"/>
        <v>-22.423706683580193</v>
      </c>
      <c r="P156" s="59">
        <f t="shared" si="41"/>
        <v>109.01816287360028</v>
      </c>
      <c r="Q156" s="60">
        <f t="shared" si="42"/>
        <v>-19.018162873600282</v>
      </c>
      <c r="R156" s="59">
        <f t="shared" si="43"/>
        <v>-75.854230633405166</v>
      </c>
      <c r="S156" s="61">
        <f t="shared" si="34"/>
        <v>0</v>
      </c>
      <c r="U156" s="13">
        <f t="shared" si="35"/>
        <v>109.01816287360028</v>
      </c>
      <c r="V156" s="14">
        <f t="shared" si="36"/>
        <v>-75.854230633405166</v>
      </c>
      <c r="W156" s="7">
        <v>109.10599999999999</v>
      </c>
      <c r="X156" s="28">
        <v>-75.906000000000006</v>
      </c>
      <c r="Y156" s="74">
        <v>0</v>
      </c>
      <c r="Z156" s="75">
        <v>0</v>
      </c>
      <c r="AA156" s="33">
        <v>0</v>
      </c>
      <c r="AB156" s="33">
        <v>0</v>
      </c>
      <c r="AC156" s="45"/>
      <c r="AD156" s="48">
        <f t="shared" si="44"/>
        <v>1412.5068201142799</v>
      </c>
      <c r="AE156" s="49">
        <f>IF(P156&gt;90,0,AD156*0.7^((1/cosd(P156))^0.678))</f>
        <v>0</v>
      </c>
      <c r="AG156" s="81">
        <f t="shared" si="45"/>
        <v>0</v>
      </c>
      <c r="AH156" s="82">
        <f t="shared" si="46"/>
        <v>0</v>
      </c>
      <c r="AI156" s="81">
        <f t="shared" si="47"/>
        <v>0</v>
      </c>
      <c r="AJ156" s="82">
        <f t="shared" si="48"/>
        <v>0</v>
      </c>
    </row>
    <row r="157" spans="9:36" ht="23.5" x14ac:dyDescent="0.35">
      <c r="I157" s="57" t="s">
        <v>168</v>
      </c>
      <c r="J157" s="58">
        <f t="shared" si="33"/>
        <v>7</v>
      </c>
      <c r="K157" s="58">
        <f t="shared" si="32"/>
        <v>8</v>
      </c>
      <c r="L157" s="58">
        <f t="shared" si="37"/>
        <v>-5.527397020470552</v>
      </c>
      <c r="M157" s="59">
        <f t="shared" si="38"/>
        <v>6.5085433829921566</v>
      </c>
      <c r="N157" s="59">
        <f t="shared" si="39"/>
        <v>-82.371849255117652</v>
      </c>
      <c r="O157" s="59">
        <f t="shared" si="40"/>
        <v>-22.423706683580193</v>
      </c>
      <c r="P157" s="59">
        <f t="shared" si="41"/>
        <v>97.7088693555079</v>
      </c>
      <c r="Q157" s="60">
        <f t="shared" si="42"/>
        <v>-7.708869355507896</v>
      </c>
      <c r="R157" s="59">
        <f t="shared" si="43"/>
        <v>-67.602648320130868</v>
      </c>
      <c r="S157" s="61">
        <f t="shared" si="34"/>
        <v>0</v>
      </c>
      <c r="U157" s="13">
        <f t="shared" si="35"/>
        <v>97.7088693555079</v>
      </c>
      <c r="V157" s="14">
        <f t="shared" si="36"/>
        <v>-67.602648320130868</v>
      </c>
      <c r="W157" s="7">
        <v>97.793899999999994</v>
      </c>
      <c r="X157" s="28">
        <v>-67.665000000000006</v>
      </c>
      <c r="Y157" s="74">
        <v>0</v>
      </c>
      <c r="Z157" s="75">
        <v>0</v>
      </c>
      <c r="AA157" s="33">
        <v>0</v>
      </c>
      <c r="AB157" s="33">
        <v>0</v>
      </c>
      <c r="AC157" s="45"/>
      <c r="AD157" s="48">
        <f t="shared" si="44"/>
        <v>1412.5068201142799</v>
      </c>
      <c r="AE157" s="49">
        <f>IF(P157&gt;90,0,AD157*0.7^((1/cosd(P157))^0.678))</f>
        <v>0</v>
      </c>
      <c r="AG157" s="81">
        <f t="shared" si="45"/>
        <v>0</v>
      </c>
      <c r="AH157" s="82">
        <f t="shared" si="46"/>
        <v>0</v>
      </c>
      <c r="AI157" s="81">
        <f t="shared" si="47"/>
        <v>0</v>
      </c>
      <c r="AJ157" s="82">
        <f t="shared" si="48"/>
        <v>0</v>
      </c>
    </row>
    <row r="158" spans="9:36" ht="23.5" x14ac:dyDescent="0.35">
      <c r="I158" s="57" t="s">
        <v>169</v>
      </c>
      <c r="J158" s="58">
        <f t="shared" si="33"/>
        <v>7</v>
      </c>
      <c r="K158" s="58">
        <f t="shared" ref="K158:K221" si="49">0+K134</f>
        <v>9</v>
      </c>
      <c r="L158" s="58">
        <f t="shared" si="37"/>
        <v>-5.527397020470552</v>
      </c>
      <c r="M158" s="59">
        <f t="shared" si="38"/>
        <v>7.5085433829921566</v>
      </c>
      <c r="N158" s="59">
        <f t="shared" si="39"/>
        <v>-67.371849255117652</v>
      </c>
      <c r="O158" s="59">
        <f t="shared" si="40"/>
        <v>-22.423706683580193</v>
      </c>
      <c r="P158" s="59">
        <f t="shared" si="41"/>
        <v>87.079818345492399</v>
      </c>
      <c r="Q158" s="60">
        <f t="shared" si="42"/>
        <v>2.9201816545075947</v>
      </c>
      <c r="R158" s="59">
        <f t="shared" si="43"/>
        <v>-58.686836416460793</v>
      </c>
      <c r="S158" s="61">
        <f t="shared" si="34"/>
        <v>0.24173680601526987</v>
      </c>
      <c r="U158" s="13">
        <f t="shared" si="35"/>
        <v>87.079818345492399</v>
      </c>
      <c r="V158" s="14">
        <f t="shared" si="36"/>
        <v>-58.686836416460793</v>
      </c>
      <c r="W158" s="7">
        <v>86.918099999999995</v>
      </c>
      <c r="X158" s="28">
        <v>-58.763000000000005</v>
      </c>
      <c r="Y158" s="74">
        <v>0.97167828077695673</v>
      </c>
      <c r="Z158" s="75">
        <v>0.97222699999999995</v>
      </c>
      <c r="AA158" s="33">
        <v>0.24173680601526987</v>
      </c>
      <c r="AB158" s="33">
        <v>0.29493000000000003</v>
      </c>
      <c r="AC158" s="45"/>
      <c r="AD158" s="48">
        <f t="shared" si="44"/>
        <v>1412.5068201142799</v>
      </c>
      <c r="AE158" s="49">
        <f>IF(P158&gt;90,0,AD158*0.7^((1/cosd(P158))^0.678))</f>
        <v>96.413516597163635</v>
      </c>
      <c r="AG158" s="81">
        <f t="shared" si="45"/>
        <v>93.682920050792546</v>
      </c>
      <c r="AH158" s="82">
        <f t="shared" si="46"/>
        <v>23.306695558898546</v>
      </c>
      <c r="AI158" s="81">
        <f t="shared" si="47"/>
        <v>93.735824000710608</v>
      </c>
      <c r="AJ158" s="82">
        <f t="shared" si="48"/>
        <v>28.435238450001474</v>
      </c>
    </row>
    <row r="159" spans="9:36" ht="23.5" x14ac:dyDescent="0.35">
      <c r="I159" s="57" t="s">
        <v>170</v>
      </c>
      <c r="J159" s="58">
        <f t="shared" ref="J159:J222" si="50">1+J135</f>
        <v>7</v>
      </c>
      <c r="K159" s="58">
        <f t="shared" si="49"/>
        <v>10</v>
      </c>
      <c r="L159" s="58">
        <f t="shared" si="37"/>
        <v>-5.527397020470552</v>
      </c>
      <c r="M159" s="59">
        <f t="shared" si="38"/>
        <v>8.5085433829921584</v>
      </c>
      <c r="N159" s="59">
        <f t="shared" si="39"/>
        <v>-52.371849255117624</v>
      </c>
      <c r="O159" s="59">
        <f t="shared" si="40"/>
        <v>-22.423706683580193</v>
      </c>
      <c r="P159" s="59">
        <f t="shared" si="41"/>
        <v>77.480500202906725</v>
      </c>
      <c r="Q159" s="60">
        <f t="shared" si="42"/>
        <v>12.519499797093276</v>
      </c>
      <c r="R159" s="59">
        <f t="shared" si="43"/>
        <v>-48.584996219295689</v>
      </c>
      <c r="S159" s="61">
        <f t="shared" si="34"/>
        <v>0.22520260706398754</v>
      </c>
      <c r="U159" s="13">
        <f t="shared" si="35"/>
        <v>77.480500202906725</v>
      </c>
      <c r="V159" s="14">
        <f t="shared" si="36"/>
        <v>-48.584996219295689</v>
      </c>
      <c r="W159" s="7">
        <v>77.473399999999998</v>
      </c>
      <c r="X159" s="28">
        <v>-48.679000000000002</v>
      </c>
      <c r="Y159" s="74">
        <v>0.99813517585770639</v>
      </c>
      <c r="Z159" s="75">
        <v>0.998112</v>
      </c>
      <c r="AA159" s="33">
        <v>0.22520260706398754</v>
      </c>
      <c r="AB159" s="33">
        <v>0.295344</v>
      </c>
      <c r="AC159" s="45"/>
      <c r="AD159" s="48">
        <f t="shared" si="44"/>
        <v>1412.5068201142799</v>
      </c>
      <c r="AE159" s="49">
        <f>IF(P159&gt;90,0,AD159*0.7^((1/cosd(P159))^0.678))</f>
        <v>516.68571766058471</v>
      </c>
      <c r="AG159" s="81">
        <f t="shared" si="45"/>
        <v>515.72218966031301</v>
      </c>
      <c r="AH159" s="82">
        <f t="shared" si="46"/>
        <v>116.35897064989106</v>
      </c>
      <c r="AI159" s="81">
        <f t="shared" si="47"/>
        <v>515.71021502564156</v>
      </c>
      <c r="AJ159" s="82">
        <f t="shared" si="48"/>
        <v>152.60002659674774</v>
      </c>
    </row>
    <row r="160" spans="9:36" ht="23.5" x14ac:dyDescent="0.35">
      <c r="I160" s="57" t="s">
        <v>171</v>
      </c>
      <c r="J160" s="58">
        <f t="shared" si="50"/>
        <v>7</v>
      </c>
      <c r="K160" s="58">
        <f t="shared" si="49"/>
        <v>11</v>
      </c>
      <c r="L160" s="58">
        <f t="shared" si="37"/>
        <v>-5.527397020470552</v>
      </c>
      <c r="M160" s="59">
        <f t="shared" si="38"/>
        <v>9.5085433829921584</v>
      </c>
      <c r="N160" s="59">
        <f t="shared" si="39"/>
        <v>-37.371849255117624</v>
      </c>
      <c r="O160" s="59">
        <f t="shared" si="40"/>
        <v>-22.423706683580193</v>
      </c>
      <c r="P160" s="59">
        <f t="shared" si="41"/>
        <v>69.387796726798797</v>
      </c>
      <c r="Q160" s="60">
        <f t="shared" si="42"/>
        <v>20.612203273201192</v>
      </c>
      <c r="R160" s="59">
        <f t="shared" si="43"/>
        <v>-36.831609474687902</v>
      </c>
      <c r="S160" s="61">
        <f t="shared" si="34"/>
        <v>0.37632235159265326</v>
      </c>
      <c r="U160" s="13">
        <f t="shared" si="35"/>
        <v>69.387796726798797</v>
      </c>
      <c r="V160" s="14">
        <f t="shared" si="36"/>
        <v>-36.831609474687902</v>
      </c>
      <c r="W160" s="7">
        <v>69.392899999999997</v>
      </c>
      <c r="X160" s="28">
        <v>-36.945999999999998</v>
      </c>
      <c r="Y160" s="74">
        <v>0.99111773259260438</v>
      </c>
      <c r="Z160" s="75">
        <v>0.99175800000000003</v>
      </c>
      <c r="AA160" s="33">
        <v>0.37632235159265326</v>
      </c>
      <c r="AB160" s="33">
        <v>0.42501299999999997</v>
      </c>
      <c r="AC160" s="45"/>
      <c r="AD160" s="48">
        <f t="shared" si="44"/>
        <v>1412.5068201142799</v>
      </c>
      <c r="AE160" s="49">
        <f>IF(P160&gt;90,0,AD160*0.7^((1/cosd(P160))^0.678))</f>
        <v>684.86035977056645</v>
      </c>
      <c r="AG160" s="81">
        <f t="shared" si="45"/>
        <v>678.77724691835908</v>
      </c>
      <c r="AH160" s="82">
        <f t="shared" si="46"/>
        <v>257.72826110145013</v>
      </c>
      <c r="AI160" s="81">
        <f t="shared" si="47"/>
        <v>679.21574068533744</v>
      </c>
      <c r="AJ160" s="82">
        <f t="shared" si="48"/>
        <v>291.07455608716776</v>
      </c>
    </row>
    <row r="161" spans="9:36" ht="23.5" x14ac:dyDescent="0.35">
      <c r="I161" s="57" t="s">
        <v>172</v>
      </c>
      <c r="J161" s="58">
        <f t="shared" si="50"/>
        <v>7</v>
      </c>
      <c r="K161" s="58">
        <f t="shared" si="49"/>
        <v>12</v>
      </c>
      <c r="L161" s="58">
        <f t="shared" si="37"/>
        <v>-5.527397020470552</v>
      </c>
      <c r="M161" s="59">
        <f t="shared" si="38"/>
        <v>10.508543382992158</v>
      </c>
      <c r="N161" s="59">
        <f t="shared" si="39"/>
        <v>-22.371849255117624</v>
      </c>
      <c r="O161" s="59">
        <f t="shared" si="40"/>
        <v>-22.423706683580193</v>
      </c>
      <c r="P161" s="59">
        <f t="shared" si="41"/>
        <v>63.414436902877078</v>
      </c>
      <c r="Q161" s="60">
        <f t="shared" si="42"/>
        <v>26.585563097122915</v>
      </c>
      <c r="R161" s="59">
        <f t="shared" si="43"/>
        <v>-23.168481006230955</v>
      </c>
      <c r="S161" s="61">
        <f t="shared" si="34"/>
        <v>0.55756773884667743</v>
      </c>
      <c r="U161" s="13">
        <f t="shared" si="35"/>
        <v>63.414436902877078</v>
      </c>
      <c r="V161" s="14">
        <f t="shared" si="36"/>
        <v>-23.168481006230955</v>
      </c>
      <c r="W161" s="7">
        <v>63.405299999999997</v>
      </c>
      <c r="X161" s="28">
        <v>-23.302999999999997</v>
      </c>
      <c r="Y161" s="74">
        <v>0.94308254882810427</v>
      </c>
      <c r="Z161" s="75">
        <v>0.945824</v>
      </c>
      <c r="AA161" s="33">
        <v>0.55756773884667743</v>
      </c>
      <c r="AB161" s="33">
        <v>0.57802399999999998</v>
      </c>
      <c r="AC161" s="45"/>
      <c r="AD161" s="48">
        <f t="shared" si="44"/>
        <v>1412.5068201142799</v>
      </c>
      <c r="AE161" s="49">
        <f>IF(P161&gt;90,0,AD161*0.7^((1/cosd(P161))^0.678))</f>
        <v>763.51015817854284</v>
      </c>
      <c r="AG161" s="81">
        <f t="shared" si="45"/>
        <v>720.05310603116925</v>
      </c>
      <c r="AH161" s="82">
        <f t="shared" si="46"/>
        <v>425.70863248207917</v>
      </c>
      <c r="AI161" s="81">
        <f t="shared" si="47"/>
        <v>722.14623184906213</v>
      </c>
      <c r="AJ161" s="82">
        <f t="shared" si="48"/>
        <v>441.32719567099406</v>
      </c>
    </row>
    <row r="162" spans="9:36" ht="23.5" x14ac:dyDescent="0.35">
      <c r="I162" s="57" t="s">
        <v>173</v>
      </c>
      <c r="J162" s="58">
        <f t="shared" si="50"/>
        <v>7</v>
      </c>
      <c r="K162" s="58">
        <f t="shared" si="49"/>
        <v>13</v>
      </c>
      <c r="L162" s="58">
        <f t="shared" si="37"/>
        <v>-5.527397020470552</v>
      </c>
      <c r="M162" s="59">
        <f t="shared" si="38"/>
        <v>11.508543382992158</v>
      </c>
      <c r="N162" s="59">
        <f t="shared" si="39"/>
        <v>-7.371849255117624</v>
      </c>
      <c r="O162" s="59">
        <f t="shared" si="40"/>
        <v>-22.423706683580193</v>
      </c>
      <c r="P162" s="59">
        <f t="shared" si="41"/>
        <v>60.215282463654354</v>
      </c>
      <c r="Q162" s="60">
        <f t="shared" si="42"/>
        <v>29.784717536345639</v>
      </c>
      <c r="R162" s="59">
        <f t="shared" si="43"/>
        <v>-7.854607112608269</v>
      </c>
      <c r="S162" s="61">
        <f t="shared" si="34"/>
        <v>0.72208293641507848</v>
      </c>
      <c r="U162" s="13">
        <f t="shared" si="35"/>
        <v>60.215282463654354</v>
      </c>
      <c r="V162" s="14">
        <f t="shared" si="36"/>
        <v>-7.854607112608269</v>
      </c>
      <c r="W162" s="7">
        <v>60.178100000000001</v>
      </c>
      <c r="X162" s="28">
        <v>-8.0020000000000095</v>
      </c>
      <c r="Y162" s="74">
        <v>0.85167442677082017</v>
      </c>
      <c r="Z162" s="75">
        <v>0.85405299999999995</v>
      </c>
      <c r="AA162" s="33">
        <v>0.72208293641507848</v>
      </c>
      <c r="AB162" s="33">
        <v>0.72308700000000004</v>
      </c>
      <c r="AC162" s="45"/>
      <c r="AD162" s="48">
        <f t="shared" si="44"/>
        <v>1412.5068201142799</v>
      </c>
      <c r="AE162" s="49">
        <f>IF(P162&gt;90,0,AD162*0.7^((1/cosd(P162))^0.678))</f>
        <v>796.26758259701717</v>
      </c>
      <c r="AG162" s="81">
        <f t="shared" si="45"/>
        <v>678.16073696450133</v>
      </c>
      <c r="AH162" s="82">
        <f t="shared" si="46"/>
        <v>574.97123421379024</v>
      </c>
      <c r="AI162" s="81">
        <f t="shared" si="47"/>
        <v>680.05471771973032</v>
      </c>
      <c r="AJ162" s="82">
        <f t="shared" si="48"/>
        <v>575.77073749732938</v>
      </c>
    </row>
    <row r="163" spans="9:36" ht="23.5" x14ac:dyDescent="0.35">
      <c r="I163" s="57" t="s">
        <v>174</v>
      </c>
      <c r="J163" s="58">
        <f t="shared" si="50"/>
        <v>7</v>
      </c>
      <c r="K163" s="58">
        <f t="shared" si="49"/>
        <v>14</v>
      </c>
      <c r="L163" s="58">
        <f t="shared" si="37"/>
        <v>-5.527397020470552</v>
      </c>
      <c r="M163" s="59">
        <f t="shared" si="38"/>
        <v>12.508543382992158</v>
      </c>
      <c r="N163" s="59">
        <f t="shared" si="39"/>
        <v>7.628150744882376</v>
      </c>
      <c r="O163" s="59">
        <f t="shared" si="40"/>
        <v>-22.423706683580193</v>
      </c>
      <c r="P163" s="59">
        <f t="shared" si="41"/>
        <v>60.243588429829991</v>
      </c>
      <c r="Q163" s="60">
        <f t="shared" si="42"/>
        <v>29.756411570170009</v>
      </c>
      <c r="R163" s="59">
        <f t="shared" si="43"/>
        <v>8.1255973648167181</v>
      </c>
      <c r="S163" s="61">
        <f t="shared" si="34"/>
        <v>0.85359294623437487</v>
      </c>
      <c r="U163" s="13">
        <f t="shared" si="35"/>
        <v>60.243588429829991</v>
      </c>
      <c r="V163" s="14">
        <f t="shared" si="36"/>
        <v>8.1255973648167181</v>
      </c>
      <c r="W163" s="7">
        <v>60.170699999999997</v>
      </c>
      <c r="X163" s="28">
        <v>7.9809999999999945</v>
      </c>
      <c r="Y163" s="74">
        <v>0.71951812062629206</v>
      </c>
      <c r="Z163" s="75">
        <v>0.71257599999999999</v>
      </c>
      <c r="AA163" s="33">
        <v>0.85359294623437487</v>
      </c>
      <c r="AB163" s="33">
        <v>0.84858699999999998</v>
      </c>
      <c r="AC163" s="45"/>
      <c r="AD163" s="48">
        <f t="shared" si="44"/>
        <v>1412.5068201142799</v>
      </c>
      <c r="AE163" s="49">
        <f>IF(P163&gt;90,0,AD163*0.7^((1/cosd(P163))^0.678))</f>
        <v>796.00029414729227</v>
      </c>
      <c r="AG163" s="81">
        <f t="shared" si="45"/>
        <v>572.7366356628354</v>
      </c>
      <c r="AH163" s="82">
        <f t="shared" si="46"/>
        <v>679.46023628461626</v>
      </c>
      <c r="AI163" s="81">
        <f t="shared" si="47"/>
        <v>567.21070560230089</v>
      </c>
      <c r="AJ163" s="82">
        <f t="shared" si="48"/>
        <v>675.47550160956825</v>
      </c>
    </row>
    <row r="164" spans="9:36" ht="23.5" x14ac:dyDescent="0.35">
      <c r="I164" s="57" t="s">
        <v>175</v>
      </c>
      <c r="J164" s="58">
        <f t="shared" si="50"/>
        <v>7</v>
      </c>
      <c r="K164" s="58">
        <f t="shared" si="49"/>
        <v>15</v>
      </c>
      <c r="L164" s="58">
        <f t="shared" si="37"/>
        <v>-5.527397020470552</v>
      </c>
      <c r="M164" s="59">
        <f t="shared" si="38"/>
        <v>13.508543382992158</v>
      </c>
      <c r="N164" s="59">
        <f t="shared" si="39"/>
        <v>22.628150744882376</v>
      </c>
      <c r="O164" s="59">
        <f t="shared" si="40"/>
        <v>-22.423706683580193</v>
      </c>
      <c r="P164" s="59">
        <f t="shared" si="41"/>
        <v>63.494961813715491</v>
      </c>
      <c r="Q164" s="60">
        <f t="shared" si="42"/>
        <v>26.505038186284512</v>
      </c>
      <c r="R164" s="59">
        <f t="shared" si="43"/>
        <v>23.417556119863821</v>
      </c>
      <c r="S164" s="61">
        <f t="shared" si="34"/>
        <v>0.94426792274831128</v>
      </c>
      <c r="U164" s="13">
        <f t="shared" si="35"/>
        <v>63.494961813715491</v>
      </c>
      <c r="V164" s="14">
        <f t="shared" si="36"/>
        <v>23.417556119863821</v>
      </c>
      <c r="W164" s="7">
        <v>63.384599999999999</v>
      </c>
      <c r="X164" s="28">
        <v>23.289999999999992</v>
      </c>
      <c r="Y164" s="74">
        <v>0.5545455883091498</v>
      </c>
      <c r="Z164" s="75">
        <v>0.52671000000000001</v>
      </c>
      <c r="AA164" s="33">
        <v>0.94426792274831128</v>
      </c>
      <c r="AB164" s="33">
        <v>0.94098300000000001</v>
      </c>
      <c r="AC164" s="45"/>
      <c r="AD164" s="48">
        <f t="shared" si="44"/>
        <v>1412.5068201142799</v>
      </c>
      <c r="AE164" s="49">
        <f>IF(P164&gt;90,0,AD164*0.7^((1/cosd(P164))^0.678))</f>
        <v>762.61390898318041</v>
      </c>
      <c r="AG164" s="81">
        <f t="shared" si="45"/>
        <v>422.90417880981818</v>
      </c>
      <c r="AH164" s="82">
        <f t="shared" si="46"/>
        <v>720.11185169451744</v>
      </c>
      <c r="AI164" s="81">
        <f t="shared" si="47"/>
        <v>401.67637200053099</v>
      </c>
      <c r="AJ164" s="82">
        <f t="shared" si="48"/>
        <v>717.60672391672006</v>
      </c>
    </row>
    <row r="165" spans="9:36" ht="23.5" x14ac:dyDescent="0.35">
      <c r="I165" s="57" t="s">
        <v>176</v>
      </c>
      <c r="J165" s="58">
        <f t="shared" si="50"/>
        <v>7</v>
      </c>
      <c r="K165" s="58">
        <f t="shared" si="49"/>
        <v>16</v>
      </c>
      <c r="L165" s="58">
        <f t="shared" si="37"/>
        <v>-5.527397020470552</v>
      </c>
      <c r="M165" s="59">
        <f t="shared" si="38"/>
        <v>14.508543382992158</v>
      </c>
      <c r="N165" s="59">
        <f t="shared" si="39"/>
        <v>37.628150744882376</v>
      </c>
      <c r="O165" s="59">
        <f t="shared" si="40"/>
        <v>-22.423706683580193</v>
      </c>
      <c r="P165" s="59">
        <f t="shared" si="41"/>
        <v>69.510177930755574</v>
      </c>
      <c r="Q165" s="60">
        <f t="shared" si="42"/>
        <v>20.489822069244429</v>
      </c>
      <c r="R165" s="59">
        <f t="shared" si="43"/>
        <v>37.048264165376949</v>
      </c>
      <c r="S165" s="61">
        <f t="shared" si="34"/>
        <v>0.99156808377134575</v>
      </c>
      <c r="U165" s="13">
        <f t="shared" si="35"/>
        <v>69.510177930755574</v>
      </c>
      <c r="V165" s="14">
        <f t="shared" si="36"/>
        <v>37.048264165376949</v>
      </c>
      <c r="W165" s="7">
        <v>69.361699999999999</v>
      </c>
      <c r="X165" s="28">
        <v>36.943000000000012</v>
      </c>
      <c r="Y165" s="74">
        <v>0.37325785681516255</v>
      </c>
      <c r="Z165" s="75">
        <v>0.316413</v>
      </c>
      <c r="AA165" s="33">
        <v>0.99156808377134575</v>
      </c>
      <c r="AB165" s="33">
        <v>0.99094400000000005</v>
      </c>
      <c r="AC165" s="45"/>
      <c r="AD165" s="48">
        <f t="shared" si="44"/>
        <v>1412.5068201142799</v>
      </c>
      <c r="AE165" s="49">
        <f>IF(P165&gt;90,0,AD165*0.7^((1/cosd(P165))^0.678))</f>
        <v>682.94423791630231</v>
      </c>
      <c r="AG165" s="81">
        <f t="shared" si="45"/>
        <v>254.91430256890348</v>
      </c>
      <c r="AH165" s="82">
        <f t="shared" si="46"/>
        <v>677.18570931334989</v>
      </c>
      <c r="AI165" s="81">
        <f t="shared" si="47"/>
        <v>216.09243515181097</v>
      </c>
      <c r="AJ165" s="82">
        <f t="shared" si="48"/>
        <v>676.75949489773234</v>
      </c>
    </row>
    <row r="166" spans="9:36" ht="23.5" x14ac:dyDescent="0.35">
      <c r="I166" s="57" t="s">
        <v>177</v>
      </c>
      <c r="J166" s="58">
        <f t="shared" si="50"/>
        <v>7</v>
      </c>
      <c r="K166" s="58">
        <f t="shared" si="49"/>
        <v>17</v>
      </c>
      <c r="L166" s="58">
        <f t="shared" si="37"/>
        <v>-5.527397020470552</v>
      </c>
      <c r="M166" s="59">
        <f t="shared" si="38"/>
        <v>15.508543382992158</v>
      </c>
      <c r="N166" s="59">
        <f t="shared" si="39"/>
        <v>52.628150744882376</v>
      </c>
      <c r="O166" s="59">
        <f t="shared" si="40"/>
        <v>-22.423706683580193</v>
      </c>
      <c r="P166" s="59">
        <f t="shared" si="41"/>
        <v>77.633432826454865</v>
      </c>
      <c r="Q166" s="60">
        <f t="shared" si="42"/>
        <v>12.366567173545139</v>
      </c>
      <c r="R166" s="59">
        <f t="shared" si="43"/>
        <v>48.770301104749365</v>
      </c>
      <c r="S166" s="61">
        <f t="shared" si="34"/>
        <v>0.99793505974958818</v>
      </c>
      <c r="U166" s="13">
        <f t="shared" si="35"/>
        <v>77.633432826454865</v>
      </c>
      <c r="V166" s="14">
        <f t="shared" si="36"/>
        <v>48.770301104749365</v>
      </c>
      <c r="W166" s="7">
        <v>77.435299999999998</v>
      </c>
      <c r="X166" s="28">
        <v>48.687999999999988</v>
      </c>
      <c r="Y166" s="74">
        <v>0.22358987163413563</v>
      </c>
      <c r="Z166" s="75">
        <v>0.18899199999999999</v>
      </c>
      <c r="AA166" s="33">
        <v>0.99793505974958818</v>
      </c>
      <c r="AB166" s="33">
        <v>0.99799499999999997</v>
      </c>
      <c r="AC166" s="45"/>
      <c r="AD166" s="48">
        <f t="shared" si="44"/>
        <v>1412.5068201142799</v>
      </c>
      <c r="AE166" s="49">
        <f>IF(P166&gt;90,0,AD166*0.7^((1/cosd(P166))^0.678))</f>
        <v>512.42405199996665</v>
      </c>
      <c r="AG166" s="81">
        <f t="shared" si="45"/>
        <v>114.57282800891619</v>
      </c>
      <c r="AH166" s="82">
        <f t="shared" si="46"/>
        <v>511.36592694971279</v>
      </c>
      <c r="AI166" s="81">
        <f t="shared" si="47"/>
        <v>96.844046435577695</v>
      </c>
      <c r="AJ166" s="82">
        <f t="shared" si="48"/>
        <v>511.39664177570671</v>
      </c>
    </row>
    <row r="167" spans="9:36" ht="23.5" x14ac:dyDescent="0.35">
      <c r="I167" s="57" t="s">
        <v>178</v>
      </c>
      <c r="J167" s="58">
        <f t="shared" si="50"/>
        <v>7</v>
      </c>
      <c r="K167" s="58">
        <f t="shared" si="49"/>
        <v>18</v>
      </c>
      <c r="L167" s="58">
        <f t="shared" si="37"/>
        <v>-5.527397020470552</v>
      </c>
      <c r="M167" s="59">
        <f t="shared" si="38"/>
        <v>16.508543382992155</v>
      </c>
      <c r="N167" s="59">
        <f t="shared" si="39"/>
        <v>67.628150744882319</v>
      </c>
      <c r="O167" s="59">
        <f t="shared" si="40"/>
        <v>-22.423706683580193</v>
      </c>
      <c r="P167" s="59">
        <f t="shared" si="41"/>
        <v>87.253941702851506</v>
      </c>
      <c r="Q167" s="60">
        <f t="shared" si="42"/>
        <v>2.7460582971484873</v>
      </c>
      <c r="R167" s="59">
        <f t="shared" si="43"/>
        <v>58.847697718493947</v>
      </c>
      <c r="S167" s="61">
        <f t="shared" si="34"/>
        <v>0.9710030770921495</v>
      </c>
      <c r="U167" s="13">
        <f t="shared" si="35"/>
        <v>87.253941702851506</v>
      </c>
      <c r="V167" s="14">
        <f t="shared" si="36"/>
        <v>58.847697718493947</v>
      </c>
      <c r="W167" s="7">
        <v>86.880700000000004</v>
      </c>
      <c r="X167" s="28">
        <v>58.784999999999997</v>
      </c>
      <c r="Y167" s="74">
        <v>0.24382029454110507</v>
      </c>
      <c r="Z167" s="75">
        <v>0</v>
      </c>
      <c r="AA167" s="33">
        <v>0.9710030770921495</v>
      </c>
      <c r="AB167" s="33">
        <v>0</v>
      </c>
      <c r="AC167" s="45"/>
      <c r="AD167" s="48">
        <f t="shared" si="44"/>
        <v>1412.5068201142799</v>
      </c>
      <c r="AE167" s="49">
        <f>IF(P167&gt;90,0,AD167*0.7^((1/cosd(P167))^0.678))</f>
        <v>86.011394134734815</v>
      </c>
      <c r="AG167" s="81">
        <f t="shared" si="45"/>
        <v>20.971323451822119</v>
      </c>
      <c r="AH167" s="82">
        <f t="shared" si="46"/>
        <v>83.517328369813171</v>
      </c>
      <c r="AI167" s="81">
        <f t="shared" si="47"/>
        <v>0</v>
      </c>
      <c r="AJ167" s="82">
        <f t="shared" si="48"/>
        <v>0</v>
      </c>
    </row>
    <row r="168" spans="9:36" ht="23.5" x14ac:dyDescent="0.35">
      <c r="I168" s="57" t="s">
        <v>179</v>
      </c>
      <c r="J168" s="58">
        <f t="shared" si="50"/>
        <v>7</v>
      </c>
      <c r="K168" s="58">
        <f t="shared" si="49"/>
        <v>19</v>
      </c>
      <c r="L168" s="58">
        <f t="shared" si="37"/>
        <v>-5.527397020470552</v>
      </c>
      <c r="M168" s="59">
        <f t="shared" si="38"/>
        <v>17.508543382992155</v>
      </c>
      <c r="N168" s="59">
        <f t="shared" si="39"/>
        <v>82.628150744882319</v>
      </c>
      <c r="O168" s="59">
        <f t="shared" si="40"/>
        <v>-22.423706683580193</v>
      </c>
      <c r="P168" s="59">
        <f t="shared" si="41"/>
        <v>97.897242579974531</v>
      </c>
      <c r="Q168" s="60">
        <f t="shared" si="42"/>
        <v>-7.8972425799745372</v>
      </c>
      <c r="R168" s="59">
        <f t="shared" si="43"/>
        <v>67.747684037352585</v>
      </c>
      <c r="S168" s="61">
        <f t="shared" si="34"/>
        <v>0</v>
      </c>
      <c r="U168" s="13">
        <f t="shared" si="35"/>
        <v>97.897242579974531</v>
      </c>
      <c r="V168" s="14">
        <f t="shared" si="36"/>
        <v>67.747684037352585</v>
      </c>
      <c r="W168" s="7">
        <v>97.744100000000003</v>
      </c>
      <c r="X168" s="28">
        <v>67.699999999999989</v>
      </c>
      <c r="Y168" s="74">
        <v>0</v>
      </c>
      <c r="Z168" s="75">
        <v>0</v>
      </c>
      <c r="AA168" s="33">
        <v>0</v>
      </c>
      <c r="AB168" s="33">
        <v>0</v>
      </c>
      <c r="AC168" s="45"/>
      <c r="AD168" s="48">
        <f t="shared" si="44"/>
        <v>1412.5068201142799</v>
      </c>
      <c r="AE168" s="49">
        <f>IF(P168&gt;90,0,AD168*0.7^((1/cosd(P168))^0.678))</f>
        <v>0</v>
      </c>
      <c r="AG168" s="81">
        <f t="shared" si="45"/>
        <v>0</v>
      </c>
      <c r="AH168" s="82">
        <f t="shared" si="46"/>
        <v>0</v>
      </c>
      <c r="AI168" s="81">
        <f t="shared" si="47"/>
        <v>0</v>
      </c>
      <c r="AJ168" s="82">
        <f t="shared" si="48"/>
        <v>0</v>
      </c>
    </row>
    <row r="169" spans="9:36" ht="23.5" x14ac:dyDescent="0.35">
      <c r="I169" s="57" t="s">
        <v>180</v>
      </c>
      <c r="J169" s="58">
        <f t="shared" si="50"/>
        <v>7</v>
      </c>
      <c r="K169" s="58">
        <f t="shared" si="49"/>
        <v>20</v>
      </c>
      <c r="L169" s="58">
        <f t="shared" si="37"/>
        <v>-5.527397020470552</v>
      </c>
      <c r="M169" s="59">
        <f t="shared" si="38"/>
        <v>18.508543382992155</v>
      </c>
      <c r="N169" s="59">
        <f t="shared" si="39"/>
        <v>97.628150744882319</v>
      </c>
      <c r="O169" s="59">
        <f t="shared" si="40"/>
        <v>-22.423706683580193</v>
      </c>
      <c r="P169" s="59">
        <f t="shared" si="41"/>
        <v>109.21568477832881</v>
      </c>
      <c r="Q169" s="60">
        <f t="shared" si="42"/>
        <v>-19.215684778328804</v>
      </c>
      <c r="R169" s="59">
        <f t="shared" si="43"/>
        <v>75.99269955167297</v>
      </c>
      <c r="S169" s="61">
        <f t="shared" si="34"/>
        <v>0</v>
      </c>
      <c r="U169" s="13">
        <f t="shared" si="35"/>
        <v>109.21568477832881</v>
      </c>
      <c r="V169" s="14">
        <f t="shared" si="36"/>
        <v>75.99269955167297</v>
      </c>
      <c r="W169" s="7">
        <v>109.053</v>
      </c>
      <c r="X169" s="28">
        <v>75.955000000000013</v>
      </c>
      <c r="Y169" s="74">
        <v>0</v>
      </c>
      <c r="Z169" s="75">
        <v>0</v>
      </c>
      <c r="AA169" s="33">
        <v>0</v>
      </c>
      <c r="AB169" s="33">
        <v>0</v>
      </c>
      <c r="AC169" s="45"/>
      <c r="AD169" s="48">
        <f t="shared" si="44"/>
        <v>1412.5068201142799</v>
      </c>
      <c r="AE169" s="49">
        <f>IF(P169&gt;90,0,AD169*0.7^((1/cosd(P169))^0.678))</f>
        <v>0</v>
      </c>
      <c r="AG169" s="81">
        <f t="shared" si="45"/>
        <v>0</v>
      </c>
      <c r="AH169" s="82">
        <f t="shared" si="46"/>
        <v>0</v>
      </c>
      <c r="AI169" s="81">
        <f t="shared" si="47"/>
        <v>0</v>
      </c>
      <c r="AJ169" s="82">
        <f t="shared" si="48"/>
        <v>0</v>
      </c>
    </row>
    <row r="170" spans="9:36" ht="23.5" x14ac:dyDescent="0.35">
      <c r="I170" s="57" t="s">
        <v>181</v>
      </c>
      <c r="J170" s="58">
        <f t="shared" si="50"/>
        <v>7</v>
      </c>
      <c r="K170" s="58">
        <f t="shared" si="49"/>
        <v>21</v>
      </c>
      <c r="L170" s="58">
        <f t="shared" si="37"/>
        <v>-5.527397020470552</v>
      </c>
      <c r="M170" s="59">
        <f t="shared" si="38"/>
        <v>19.508543382992155</v>
      </c>
      <c r="N170" s="59">
        <f t="shared" si="39"/>
        <v>112.62815074488232</v>
      </c>
      <c r="O170" s="59">
        <f t="shared" si="40"/>
        <v>-22.423706683580193</v>
      </c>
      <c r="P170" s="59">
        <f t="shared" si="41"/>
        <v>120.94462935805414</v>
      </c>
      <c r="Q170" s="60">
        <f t="shared" si="42"/>
        <v>-30.944629358054129</v>
      </c>
      <c r="R170" s="59">
        <f t="shared" si="43"/>
        <v>84.171031330870932</v>
      </c>
      <c r="S170" s="61">
        <f t="shared" si="34"/>
        <v>0</v>
      </c>
      <c r="U170" s="13">
        <f t="shared" si="35"/>
        <v>120.94462935805414</v>
      </c>
      <c r="V170" s="14">
        <f t="shared" si="36"/>
        <v>84.171031330870932</v>
      </c>
      <c r="W170" s="7">
        <v>120.77500000000001</v>
      </c>
      <c r="X170" s="28">
        <v>84.139999999999986</v>
      </c>
      <c r="Y170" s="74">
        <v>0</v>
      </c>
      <c r="Z170" s="75">
        <v>0</v>
      </c>
      <c r="AA170" s="33">
        <v>0</v>
      </c>
      <c r="AB170" s="33">
        <v>0</v>
      </c>
      <c r="AC170" s="45"/>
      <c r="AD170" s="48">
        <f t="shared" si="44"/>
        <v>1412.5068201142799</v>
      </c>
      <c r="AE170" s="49">
        <f>IF(P170&gt;90,0,AD170*0.7^((1/cosd(P170))^0.678))</f>
        <v>0</v>
      </c>
      <c r="AG170" s="81">
        <f t="shared" si="45"/>
        <v>0</v>
      </c>
      <c r="AH170" s="82">
        <f t="shared" si="46"/>
        <v>0</v>
      </c>
      <c r="AI170" s="81">
        <f t="shared" si="47"/>
        <v>0</v>
      </c>
      <c r="AJ170" s="82">
        <f t="shared" si="48"/>
        <v>0</v>
      </c>
    </row>
    <row r="171" spans="9:36" ht="23.5" x14ac:dyDescent="0.35">
      <c r="I171" s="57" t="s">
        <v>182</v>
      </c>
      <c r="J171" s="58">
        <f t="shared" si="50"/>
        <v>7</v>
      </c>
      <c r="K171" s="58">
        <f t="shared" si="49"/>
        <v>22</v>
      </c>
      <c r="L171" s="58">
        <f t="shared" si="37"/>
        <v>-5.527397020470552</v>
      </c>
      <c r="M171" s="59">
        <f t="shared" si="38"/>
        <v>20.508543382992155</v>
      </c>
      <c r="N171" s="59">
        <f t="shared" si="39"/>
        <v>127.62815074488232</v>
      </c>
      <c r="O171" s="59">
        <f t="shared" si="40"/>
        <v>-22.423706683580193</v>
      </c>
      <c r="P171" s="59">
        <f t="shared" si="41"/>
        <v>132.84650438424958</v>
      </c>
      <c r="Q171" s="60">
        <f t="shared" si="42"/>
        <v>-42.84650438424957</v>
      </c>
      <c r="R171" s="59">
        <f t="shared" si="43"/>
        <v>93.09885378552751</v>
      </c>
      <c r="S171" s="61">
        <f t="shared" si="34"/>
        <v>0</v>
      </c>
      <c r="U171" s="13">
        <f t="shared" si="35"/>
        <v>132.84650438424958</v>
      </c>
      <c r="V171" s="14">
        <f t="shared" si="36"/>
        <v>93.09885378552751</v>
      </c>
      <c r="W171" s="7">
        <v>132.66999999999999</v>
      </c>
      <c r="X171" s="28">
        <v>93.067999999999984</v>
      </c>
      <c r="Y171" s="74">
        <v>0</v>
      </c>
      <c r="Z171" s="75">
        <v>0</v>
      </c>
      <c r="AA171" s="33">
        <v>0</v>
      </c>
      <c r="AB171" s="33">
        <v>0</v>
      </c>
      <c r="AC171" s="45"/>
      <c r="AD171" s="48">
        <f t="shared" si="44"/>
        <v>1412.5068201142799</v>
      </c>
      <c r="AE171" s="49">
        <f>IF(P171&gt;90,0,AD171*0.7^((1/cosd(P171))^0.678))</f>
        <v>0</v>
      </c>
      <c r="AG171" s="81">
        <f t="shared" si="45"/>
        <v>0</v>
      </c>
      <c r="AH171" s="82">
        <f t="shared" si="46"/>
        <v>0</v>
      </c>
      <c r="AI171" s="81">
        <f t="shared" si="47"/>
        <v>0</v>
      </c>
      <c r="AJ171" s="82">
        <f t="shared" si="48"/>
        <v>0</v>
      </c>
    </row>
    <row r="172" spans="9:36" ht="23.5" x14ac:dyDescent="0.35">
      <c r="I172" s="57" t="s">
        <v>183</v>
      </c>
      <c r="J172" s="58">
        <f t="shared" si="50"/>
        <v>7</v>
      </c>
      <c r="K172" s="58">
        <f t="shared" si="49"/>
        <v>23</v>
      </c>
      <c r="L172" s="58">
        <f t="shared" si="37"/>
        <v>-5.527397020470552</v>
      </c>
      <c r="M172" s="59">
        <f t="shared" si="38"/>
        <v>21.508543382992155</v>
      </c>
      <c r="N172" s="59">
        <f t="shared" si="39"/>
        <v>142.62815074488233</v>
      </c>
      <c r="O172" s="59">
        <f t="shared" si="40"/>
        <v>-22.423706683580193</v>
      </c>
      <c r="P172" s="59">
        <f t="shared" si="41"/>
        <v>144.61760548450928</v>
      </c>
      <c r="Q172" s="60">
        <f t="shared" si="42"/>
        <v>-54.617605484509276</v>
      </c>
      <c r="R172" s="59">
        <f t="shared" si="43"/>
        <v>104.29983807815509</v>
      </c>
      <c r="S172" s="61">
        <f t="shared" si="34"/>
        <v>0</v>
      </c>
      <c r="U172" s="13">
        <f t="shared" si="35"/>
        <v>144.61760548450928</v>
      </c>
      <c r="V172" s="14">
        <f t="shared" si="36"/>
        <v>104.29983807815509</v>
      </c>
      <c r="W172" s="7">
        <v>144.43600000000001</v>
      </c>
      <c r="X172" s="28">
        <v>104.25</v>
      </c>
      <c r="Y172" s="74">
        <v>0</v>
      </c>
      <c r="Z172" s="75">
        <v>0</v>
      </c>
      <c r="AA172" s="33">
        <v>0</v>
      </c>
      <c r="AB172" s="33">
        <v>0</v>
      </c>
      <c r="AC172" s="45"/>
      <c r="AD172" s="48">
        <f t="shared" si="44"/>
        <v>1412.5068201142799</v>
      </c>
      <c r="AE172" s="49">
        <f>IF(P172&gt;90,0,AD172*0.7^((1/cosd(P172))^0.678))</f>
        <v>0</v>
      </c>
      <c r="AG172" s="81">
        <f t="shared" si="45"/>
        <v>0</v>
      </c>
      <c r="AH172" s="82">
        <f t="shared" si="46"/>
        <v>0</v>
      </c>
      <c r="AI172" s="81">
        <f t="shared" si="47"/>
        <v>0</v>
      </c>
      <c r="AJ172" s="82">
        <f t="shared" si="48"/>
        <v>0</v>
      </c>
    </row>
    <row r="173" spans="9:36" ht="23.5" x14ac:dyDescent="0.35">
      <c r="I173" s="57" t="s">
        <v>184</v>
      </c>
      <c r="J173" s="58">
        <f t="shared" si="50"/>
        <v>8</v>
      </c>
      <c r="K173" s="58">
        <f t="shared" si="49"/>
        <v>0</v>
      </c>
      <c r="L173" s="58">
        <f t="shared" si="37"/>
        <v>-5.9449840036100747</v>
      </c>
      <c r="M173" s="59">
        <f t="shared" si="38"/>
        <v>-1.4984164000601681</v>
      </c>
      <c r="N173" s="59">
        <f t="shared" si="39"/>
        <v>-202.47624600090253</v>
      </c>
      <c r="O173" s="59">
        <f t="shared" si="40"/>
        <v>-22.302275307121352</v>
      </c>
      <c r="P173" s="59">
        <f t="shared" si="41"/>
        <v>155.46253040287655</v>
      </c>
      <c r="Q173" s="60">
        <f t="shared" si="42"/>
        <v>-65.462530402876567</v>
      </c>
      <c r="R173" s="59">
        <f t="shared" si="43"/>
        <v>-121.60261186850126</v>
      </c>
      <c r="S173" s="61">
        <f t="shared" si="34"/>
        <v>0</v>
      </c>
      <c r="U173" s="13">
        <f t="shared" si="35"/>
        <v>155.46253040287655</v>
      </c>
      <c r="V173" s="14">
        <f t="shared" si="36"/>
        <v>-121.60261186850126</v>
      </c>
      <c r="W173" s="7">
        <v>155.435</v>
      </c>
      <c r="X173" s="28">
        <v>121.41000000000003</v>
      </c>
      <c r="Y173" s="74">
        <v>0</v>
      </c>
      <c r="Z173" s="75">
        <v>0</v>
      </c>
      <c r="AA173" s="33">
        <v>0</v>
      </c>
      <c r="AB173" s="33">
        <v>0</v>
      </c>
      <c r="AC173" s="45"/>
      <c r="AD173" s="48">
        <f t="shared" si="44"/>
        <v>1412.4067907477811</v>
      </c>
      <c r="AE173" s="49">
        <f>IF(P173&gt;90,0,AD173*0.7^((1/cosd(P173))^0.678))</f>
        <v>0</v>
      </c>
      <c r="AG173" s="81">
        <f t="shared" si="45"/>
        <v>0</v>
      </c>
      <c r="AH173" s="82">
        <f t="shared" si="46"/>
        <v>0</v>
      </c>
      <c r="AI173" s="81">
        <f t="shared" si="47"/>
        <v>0</v>
      </c>
      <c r="AJ173" s="82">
        <f t="shared" si="48"/>
        <v>0</v>
      </c>
    </row>
    <row r="174" spans="9:36" ht="23.5" x14ac:dyDescent="0.35">
      <c r="I174" s="57" t="s">
        <v>185</v>
      </c>
      <c r="J174" s="58">
        <f t="shared" si="50"/>
        <v>8</v>
      </c>
      <c r="K174" s="58">
        <f t="shared" si="49"/>
        <v>1</v>
      </c>
      <c r="L174" s="58">
        <f t="shared" si="37"/>
        <v>-5.9449840036100747</v>
      </c>
      <c r="M174" s="59">
        <f t="shared" si="38"/>
        <v>-0.49841640006016813</v>
      </c>
      <c r="N174" s="59">
        <f t="shared" si="39"/>
        <v>-187.47624600090253</v>
      </c>
      <c r="O174" s="59">
        <f t="shared" si="40"/>
        <v>-22.302275307121352</v>
      </c>
      <c r="P174" s="59">
        <f t="shared" si="41"/>
        <v>163.5929795141306</v>
      </c>
      <c r="Q174" s="60">
        <f t="shared" si="42"/>
        <v>-73.592979514130619</v>
      </c>
      <c r="R174" s="59">
        <f t="shared" si="43"/>
        <v>-154.77384843353238</v>
      </c>
      <c r="S174" s="61">
        <f t="shared" si="34"/>
        <v>0</v>
      </c>
      <c r="U174" s="13">
        <f t="shared" si="35"/>
        <v>163.5929795141306</v>
      </c>
      <c r="V174" s="14">
        <f t="shared" si="36"/>
        <v>-154.77384843353238</v>
      </c>
      <c r="W174" s="7">
        <v>163.596</v>
      </c>
      <c r="X174" s="28">
        <v>154.46899999999999</v>
      </c>
      <c r="Y174" s="74">
        <v>0</v>
      </c>
      <c r="Z174" s="75">
        <v>0</v>
      </c>
      <c r="AA174" s="33">
        <v>0</v>
      </c>
      <c r="AB174" s="33">
        <v>0</v>
      </c>
      <c r="AC174" s="45"/>
      <c r="AD174" s="48">
        <f t="shared" si="44"/>
        <v>1412.4067907477811</v>
      </c>
      <c r="AE174" s="49">
        <f>IF(P174&gt;90,0,AD174*0.7^((1/cosd(P174))^0.678))</f>
        <v>0</v>
      </c>
      <c r="AG174" s="81">
        <f t="shared" si="45"/>
        <v>0</v>
      </c>
      <c r="AH174" s="82">
        <f t="shared" si="46"/>
        <v>0</v>
      </c>
      <c r="AI174" s="81">
        <f t="shared" si="47"/>
        <v>0</v>
      </c>
      <c r="AJ174" s="82">
        <f t="shared" si="48"/>
        <v>0</v>
      </c>
    </row>
    <row r="175" spans="9:36" ht="23.5" x14ac:dyDescent="0.35">
      <c r="I175" s="57" t="s">
        <v>186</v>
      </c>
      <c r="J175" s="58">
        <f t="shared" si="50"/>
        <v>8</v>
      </c>
      <c r="K175" s="58">
        <f t="shared" si="49"/>
        <v>2</v>
      </c>
      <c r="L175" s="58">
        <f t="shared" si="37"/>
        <v>-5.9449840036100747</v>
      </c>
      <c r="M175" s="59">
        <f t="shared" si="38"/>
        <v>0.50158359993983193</v>
      </c>
      <c r="N175" s="59">
        <f t="shared" si="39"/>
        <v>-172.47624600090253</v>
      </c>
      <c r="O175" s="59">
        <f t="shared" si="40"/>
        <v>-22.302275307121352</v>
      </c>
      <c r="P175" s="59">
        <f t="shared" si="41"/>
        <v>163.5768493163647</v>
      </c>
      <c r="Q175" s="60">
        <f t="shared" si="42"/>
        <v>-73.576849316364701</v>
      </c>
      <c r="R175" s="59">
        <f t="shared" si="43"/>
        <v>-154.62916219984055</v>
      </c>
      <c r="S175" s="61">
        <f t="shared" si="34"/>
        <v>0</v>
      </c>
      <c r="U175" s="13">
        <f t="shared" si="35"/>
        <v>163.5768493163647</v>
      </c>
      <c r="V175" s="14">
        <f t="shared" si="36"/>
        <v>-154.62916219984055</v>
      </c>
      <c r="W175" s="7">
        <v>163.63399999999999</v>
      </c>
      <c r="X175" s="28">
        <v>-154.8657</v>
      </c>
      <c r="Y175" s="74">
        <v>0</v>
      </c>
      <c r="Z175" s="75">
        <v>0</v>
      </c>
      <c r="AA175" s="33">
        <v>0</v>
      </c>
      <c r="AB175" s="33">
        <v>0</v>
      </c>
      <c r="AC175" s="45"/>
      <c r="AD175" s="48">
        <f t="shared" si="44"/>
        <v>1412.4067907477811</v>
      </c>
      <c r="AE175" s="49">
        <f>IF(P175&gt;90,0,AD175*0.7^((1/cosd(P175))^0.678))</f>
        <v>0</v>
      </c>
      <c r="AG175" s="81">
        <f t="shared" si="45"/>
        <v>0</v>
      </c>
      <c r="AH175" s="82">
        <f t="shared" si="46"/>
        <v>0</v>
      </c>
      <c r="AI175" s="81">
        <f t="shared" si="47"/>
        <v>0</v>
      </c>
      <c r="AJ175" s="82">
        <f t="shared" si="48"/>
        <v>0</v>
      </c>
    </row>
    <row r="176" spans="9:36" ht="23.5" x14ac:dyDescent="0.35">
      <c r="I176" s="57" t="s">
        <v>187</v>
      </c>
      <c r="J176" s="58">
        <f t="shared" si="50"/>
        <v>8</v>
      </c>
      <c r="K176" s="58">
        <f t="shared" si="49"/>
        <v>3</v>
      </c>
      <c r="L176" s="58">
        <f t="shared" si="37"/>
        <v>-5.9449840036100747</v>
      </c>
      <c r="M176" s="59">
        <f t="shared" si="38"/>
        <v>1.5015835999398319</v>
      </c>
      <c r="N176" s="59">
        <f t="shared" si="39"/>
        <v>-157.47624600090253</v>
      </c>
      <c r="O176" s="59">
        <f t="shared" si="40"/>
        <v>-22.302275307121352</v>
      </c>
      <c r="P176" s="59">
        <f t="shared" si="41"/>
        <v>155.43036950690751</v>
      </c>
      <c r="Q176" s="60">
        <f t="shared" si="42"/>
        <v>-65.430369506907496</v>
      </c>
      <c r="R176" s="59">
        <f t="shared" si="43"/>
        <v>-121.5305118175779</v>
      </c>
      <c r="S176" s="61">
        <f t="shared" si="34"/>
        <v>0</v>
      </c>
      <c r="U176" s="13">
        <f t="shared" si="35"/>
        <v>155.43036950690751</v>
      </c>
      <c r="V176" s="14">
        <f t="shared" si="36"/>
        <v>-121.5305118175779</v>
      </c>
      <c r="W176" s="7">
        <v>155.51</v>
      </c>
      <c r="X176" s="28">
        <v>-121.6322</v>
      </c>
      <c r="Y176" s="74">
        <v>0</v>
      </c>
      <c r="Z176" s="75">
        <v>0</v>
      </c>
      <c r="AA176" s="33">
        <v>0</v>
      </c>
      <c r="AB176" s="33">
        <v>0</v>
      </c>
      <c r="AC176" s="45"/>
      <c r="AD176" s="48">
        <f t="shared" si="44"/>
        <v>1412.4067907477811</v>
      </c>
      <c r="AE176" s="49">
        <f>IF(P176&gt;90,0,AD176*0.7^((1/cosd(P176))^0.678))</f>
        <v>0</v>
      </c>
      <c r="AG176" s="81">
        <f t="shared" si="45"/>
        <v>0</v>
      </c>
      <c r="AH176" s="82">
        <f t="shared" si="46"/>
        <v>0</v>
      </c>
      <c r="AI176" s="81">
        <f t="shared" si="47"/>
        <v>0</v>
      </c>
      <c r="AJ176" s="82">
        <f t="shared" si="48"/>
        <v>0</v>
      </c>
    </row>
    <row r="177" spans="9:36" ht="23.5" x14ac:dyDescent="0.35">
      <c r="I177" s="57" t="s">
        <v>188</v>
      </c>
      <c r="J177" s="58">
        <f t="shared" si="50"/>
        <v>8</v>
      </c>
      <c r="K177" s="58">
        <f t="shared" si="49"/>
        <v>4</v>
      </c>
      <c r="L177" s="58">
        <f t="shared" si="37"/>
        <v>-5.9449840036100747</v>
      </c>
      <c r="M177" s="59">
        <f t="shared" si="38"/>
        <v>2.5015835999398317</v>
      </c>
      <c r="N177" s="59">
        <f t="shared" si="39"/>
        <v>-142.47624600090253</v>
      </c>
      <c r="O177" s="59">
        <f t="shared" si="40"/>
        <v>-22.302275307121352</v>
      </c>
      <c r="P177" s="59">
        <f t="shared" si="41"/>
        <v>144.43337720114354</v>
      </c>
      <c r="Q177" s="60">
        <f t="shared" si="42"/>
        <v>-54.43337720114355</v>
      </c>
      <c r="R177" s="59">
        <f t="shared" si="43"/>
        <v>-104.33988809616932</v>
      </c>
      <c r="S177" s="61">
        <f t="shared" si="34"/>
        <v>0</v>
      </c>
      <c r="U177" s="13">
        <f t="shared" si="35"/>
        <v>144.43337720114354</v>
      </c>
      <c r="V177" s="14">
        <f t="shared" si="36"/>
        <v>-104.33988809616932</v>
      </c>
      <c r="W177" s="7">
        <v>144.52000000000001</v>
      </c>
      <c r="X177" s="28">
        <v>-104.4011</v>
      </c>
      <c r="Y177" s="74">
        <v>0</v>
      </c>
      <c r="Z177" s="75">
        <v>0</v>
      </c>
      <c r="AA177" s="33">
        <v>0</v>
      </c>
      <c r="AB177" s="33">
        <v>0</v>
      </c>
      <c r="AC177" s="45"/>
      <c r="AD177" s="48">
        <f t="shared" si="44"/>
        <v>1412.4067907477811</v>
      </c>
      <c r="AE177" s="49">
        <f>IF(P177&gt;90,0,AD177*0.7^((1/cosd(P177))^0.678))</f>
        <v>0</v>
      </c>
      <c r="AG177" s="81">
        <f t="shared" si="45"/>
        <v>0</v>
      </c>
      <c r="AH177" s="82">
        <f t="shared" si="46"/>
        <v>0</v>
      </c>
      <c r="AI177" s="81">
        <f t="shared" si="47"/>
        <v>0</v>
      </c>
      <c r="AJ177" s="82">
        <f t="shared" si="48"/>
        <v>0</v>
      </c>
    </row>
    <row r="178" spans="9:36" ht="23.5" x14ac:dyDescent="0.35">
      <c r="I178" s="57" t="s">
        <v>189</v>
      </c>
      <c r="J178" s="58">
        <f t="shared" si="50"/>
        <v>8</v>
      </c>
      <c r="K178" s="58">
        <f t="shared" si="49"/>
        <v>5</v>
      </c>
      <c r="L178" s="58">
        <f t="shared" si="37"/>
        <v>-5.9449840036100747</v>
      </c>
      <c r="M178" s="59">
        <f t="shared" si="38"/>
        <v>3.5015835999398317</v>
      </c>
      <c r="N178" s="59">
        <f t="shared" si="39"/>
        <v>-127.47624600090253</v>
      </c>
      <c r="O178" s="59">
        <f t="shared" si="40"/>
        <v>-22.302275307121352</v>
      </c>
      <c r="P178" s="59">
        <f t="shared" si="41"/>
        <v>132.66359047555713</v>
      </c>
      <c r="Q178" s="60">
        <f t="shared" si="42"/>
        <v>-42.663590475557136</v>
      </c>
      <c r="R178" s="59">
        <f t="shared" si="43"/>
        <v>-93.142409018783823</v>
      </c>
      <c r="S178" s="61">
        <f t="shared" si="34"/>
        <v>0</v>
      </c>
      <c r="U178" s="13">
        <f t="shared" si="35"/>
        <v>132.66359047555713</v>
      </c>
      <c r="V178" s="14">
        <f t="shared" si="36"/>
        <v>-93.142409018783823</v>
      </c>
      <c r="W178" s="7">
        <v>132.75200000000001</v>
      </c>
      <c r="X178" s="28">
        <v>-93.194400000000002</v>
      </c>
      <c r="Y178" s="74">
        <v>0</v>
      </c>
      <c r="Z178" s="75">
        <v>0</v>
      </c>
      <c r="AA178" s="33">
        <v>0</v>
      </c>
      <c r="AB178" s="33">
        <v>0</v>
      </c>
      <c r="AC178" s="45"/>
      <c r="AD178" s="48">
        <f t="shared" si="44"/>
        <v>1412.4067907477811</v>
      </c>
      <c r="AE178" s="49">
        <f>IF(P178&gt;90,0,AD178*0.7^((1/cosd(P178))^0.678))</f>
        <v>0</v>
      </c>
      <c r="AG178" s="81">
        <f t="shared" si="45"/>
        <v>0</v>
      </c>
      <c r="AH178" s="82">
        <f t="shared" si="46"/>
        <v>0</v>
      </c>
      <c r="AI178" s="81">
        <f t="shared" si="47"/>
        <v>0</v>
      </c>
      <c r="AJ178" s="82">
        <f t="shared" si="48"/>
        <v>0</v>
      </c>
    </row>
    <row r="179" spans="9:36" ht="23.5" x14ac:dyDescent="0.35">
      <c r="I179" s="57" t="s">
        <v>190</v>
      </c>
      <c r="J179" s="58">
        <f t="shared" si="50"/>
        <v>8</v>
      </c>
      <c r="K179" s="58">
        <f t="shared" si="49"/>
        <v>6</v>
      </c>
      <c r="L179" s="58">
        <f t="shared" si="37"/>
        <v>-5.9449840036100747</v>
      </c>
      <c r="M179" s="59">
        <f t="shared" si="38"/>
        <v>4.5015835999398313</v>
      </c>
      <c r="N179" s="59">
        <f t="shared" si="39"/>
        <v>-112.47624600090253</v>
      </c>
      <c r="O179" s="59">
        <f t="shared" si="40"/>
        <v>-22.302275307121352</v>
      </c>
      <c r="P179" s="59">
        <f t="shared" si="41"/>
        <v>120.76152435091842</v>
      </c>
      <c r="Q179" s="60">
        <f t="shared" si="42"/>
        <v>-30.761524350918425</v>
      </c>
      <c r="R179" s="59">
        <f t="shared" si="43"/>
        <v>-84.206987740883704</v>
      </c>
      <c r="S179" s="61">
        <f t="shared" si="34"/>
        <v>0</v>
      </c>
      <c r="U179" s="13">
        <f t="shared" si="35"/>
        <v>120.76152435091842</v>
      </c>
      <c r="V179" s="14">
        <f t="shared" si="36"/>
        <v>-84.206987740883704</v>
      </c>
      <c r="W179" s="7">
        <v>120.85</v>
      </c>
      <c r="X179" s="28">
        <v>-84.26</v>
      </c>
      <c r="Y179" s="74">
        <v>0</v>
      </c>
      <c r="Z179" s="75">
        <v>0</v>
      </c>
      <c r="AA179" s="33">
        <v>0</v>
      </c>
      <c r="AB179" s="33">
        <v>0</v>
      </c>
      <c r="AC179" s="45"/>
      <c r="AD179" s="48">
        <f t="shared" si="44"/>
        <v>1412.4067907477811</v>
      </c>
      <c r="AE179" s="49">
        <f>IF(P179&gt;90,0,AD179*0.7^((1/cosd(P179))^0.678))</f>
        <v>0</v>
      </c>
      <c r="AG179" s="81">
        <f t="shared" si="45"/>
        <v>0</v>
      </c>
      <c r="AH179" s="82">
        <f t="shared" si="46"/>
        <v>0</v>
      </c>
      <c r="AI179" s="81">
        <f t="shared" si="47"/>
        <v>0</v>
      </c>
      <c r="AJ179" s="82">
        <f t="shared" si="48"/>
        <v>0</v>
      </c>
    </row>
    <row r="180" spans="9:36" ht="23.5" x14ac:dyDescent="0.35">
      <c r="I180" s="57" t="s">
        <v>191</v>
      </c>
      <c r="J180" s="58">
        <f t="shared" si="50"/>
        <v>8</v>
      </c>
      <c r="K180" s="58">
        <f t="shared" si="49"/>
        <v>7</v>
      </c>
      <c r="L180" s="58">
        <f t="shared" si="37"/>
        <v>-5.9449840036100747</v>
      </c>
      <c r="M180" s="59">
        <f t="shared" si="38"/>
        <v>5.5015835999398313</v>
      </c>
      <c r="N180" s="59">
        <f t="shared" si="39"/>
        <v>-97.476246000902535</v>
      </c>
      <c r="O180" s="59">
        <f t="shared" si="40"/>
        <v>-22.302275307121352</v>
      </c>
      <c r="P180" s="59">
        <f t="shared" si="41"/>
        <v>109.03150701242851</v>
      </c>
      <c r="Q180" s="60">
        <f t="shared" si="42"/>
        <v>-19.031507012428509</v>
      </c>
      <c r="R180" s="59">
        <f t="shared" si="43"/>
        <v>-76.017719894890774</v>
      </c>
      <c r="S180" s="61">
        <f t="shared" si="34"/>
        <v>0</v>
      </c>
      <c r="U180" s="13">
        <f t="shared" si="35"/>
        <v>109.03150701242851</v>
      </c>
      <c r="V180" s="14">
        <f t="shared" si="36"/>
        <v>-76.017719894890774</v>
      </c>
      <c r="W180" s="7">
        <v>109.119</v>
      </c>
      <c r="X180" s="28">
        <v>-76.076999999999998</v>
      </c>
      <c r="Y180" s="74">
        <v>0</v>
      </c>
      <c r="Z180" s="75">
        <v>0</v>
      </c>
      <c r="AA180" s="33">
        <v>0</v>
      </c>
      <c r="AB180" s="33">
        <v>0</v>
      </c>
      <c r="AC180" s="45"/>
      <c r="AD180" s="48">
        <f t="shared" si="44"/>
        <v>1412.4067907477811</v>
      </c>
      <c r="AE180" s="49">
        <f>IF(P180&gt;90,0,AD180*0.7^((1/cosd(P180))^0.678))</f>
        <v>0</v>
      </c>
      <c r="AG180" s="81">
        <f t="shared" si="45"/>
        <v>0</v>
      </c>
      <c r="AH180" s="82">
        <f t="shared" si="46"/>
        <v>0</v>
      </c>
      <c r="AI180" s="81">
        <f t="shared" si="47"/>
        <v>0</v>
      </c>
      <c r="AJ180" s="82">
        <f t="shared" si="48"/>
        <v>0</v>
      </c>
    </row>
    <row r="181" spans="9:36" ht="23.5" x14ac:dyDescent="0.35">
      <c r="I181" s="57" t="s">
        <v>192</v>
      </c>
      <c r="J181" s="58">
        <f t="shared" si="50"/>
        <v>8</v>
      </c>
      <c r="K181" s="58">
        <f t="shared" si="49"/>
        <v>8</v>
      </c>
      <c r="L181" s="58">
        <f t="shared" si="37"/>
        <v>-5.9449840036100747</v>
      </c>
      <c r="M181" s="59">
        <f t="shared" si="38"/>
        <v>6.5015835999398313</v>
      </c>
      <c r="N181" s="59">
        <f t="shared" si="39"/>
        <v>-82.476246000902535</v>
      </c>
      <c r="O181" s="59">
        <f t="shared" si="40"/>
        <v>-22.302275307121352</v>
      </c>
      <c r="P181" s="59">
        <f t="shared" si="41"/>
        <v>97.711902801140312</v>
      </c>
      <c r="Q181" s="60">
        <f t="shared" si="42"/>
        <v>-7.7119028011403081</v>
      </c>
      <c r="R181" s="59">
        <f t="shared" si="43"/>
        <v>-67.759167787152862</v>
      </c>
      <c r="S181" s="61">
        <f t="shared" si="34"/>
        <v>0</v>
      </c>
      <c r="U181" s="13">
        <f t="shared" si="35"/>
        <v>97.711902801140312</v>
      </c>
      <c r="V181" s="14">
        <f t="shared" si="36"/>
        <v>-67.759167787152862</v>
      </c>
      <c r="W181" s="7">
        <v>97.795500000000004</v>
      </c>
      <c r="X181" s="28">
        <v>-67.828000000000003</v>
      </c>
      <c r="Y181" s="74">
        <v>0</v>
      </c>
      <c r="Z181" s="75">
        <v>0</v>
      </c>
      <c r="AA181" s="33">
        <v>0</v>
      </c>
      <c r="AB181" s="33">
        <v>0</v>
      </c>
      <c r="AC181" s="45"/>
      <c r="AD181" s="48">
        <f t="shared" si="44"/>
        <v>1412.4067907477811</v>
      </c>
      <c r="AE181" s="49">
        <f>IF(P181&gt;90,0,AD181*0.7^((1/cosd(P181))^0.678))</f>
        <v>0</v>
      </c>
      <c r="AG181" s="81">
        <f t="shared" si="45"/>
        <v>0</v>
      </c>
      <c r="AH181" s="82">
        <f t="shared" si="46"/>
        <v>0</v>
      </c>
      <c r="AI181" s="81">
        <f t="shared" si="47"/>
        <v>0</v>
      </c>
      <c r="AJ181" s="82">
        <f t="shared" si="48"/>
        <v>0</v>
      </c>
    </row>
    <row r="182" spans="9:36" ht="23.5" x14ac:dyDescent="0.35">
      <c r="I182" s="57" t="s">
        <v>193</v>
      </c>
      <c r="J182" s="58">
        <f t="shared" si="50"/>
        <v>8</v>
      </c>
      <c r="K182" s="58">
        <f t="shared" si="49"/>
        <v>9</v>
      </c>
      <c r="L182" s="58">
        <f t="shared" si="37"/>
        <v>-5.9449840036100747</v>
      </c>
      <c r="M182" s="59">
        <f t="shared" si="38"/>
        <v>7.5015835999398313</v>
      </c>
      <c r="N182" s="59">
        <f t="shared" si="39"/>
        <v>-67.476246000902535</v>
      </c>
      <c r="O182" s="59">
        <f t="shared" si="40"/>
        <v>-22.302275307121352</v>
      </c>
      <c r="P182" s="59">
        <f t="shared" si="41"/>
        <v>87.068348160169208</v>
      </c>
      <c r="Q182" s="60">
        <f t="shared" si="42"/>
        <v>2.9316518398307894</v>
      </c>
      <c r="R182" s="59">
        <f t="shared" si="43"/>
        <v>-58.841747763389108</v>
      </c>
      <c r="S182" s="61">
        <f t="shared" si="34"/>
        <v>0.24434056825808353</v>
      </c>
      <c r="U182" s="13">
        <f t="shared" si="35"/>
        <v>87.068348160169208</v>
      </c>
      <c r="V182" s="14">
        <f t="shared" si="36"/>
        <v>-58.841747763389108</v>
      </c>
      <c r="W182" s="7">
        <v>86.905100000000004</v>
      </c>
      <c r="X182" s="28">
        <v>-58.924000000000007</v>
      </c>
      <c r="Y182" s="74">
        <v>0.97103731251882552</v>
      </c>
      <c r="Z182" s="75">
        <v>0.97157899999999997</v>
      </c>
      <c r="AA182" s="33">
        <v>0.24434056825808353</v>
      </c>
      <c r="AB182" s="33">
        <v>0.29730299999999998</v>
      </c>
      <c r="AC182" s="45"/>
      <c r="AD182" s="48">
        <f t="shared" si="44"/>
        <v>1412.4067907477811</v>
      </c>
      <c r="AE182" s="49">
        <f>IF(P182&gt;90,0,AD182*0.7^((1/cosd(P182))^0.678))</f>
        <v>97.095496334192234</v>
      </c>
      <c r="AG182" s="81">
        <f t="shared" si="45"/>
        <v>94.283349818035504</v>
      </c>
      <c r="AH182" s="82">
        <f t="shared" si="46"/>
        <v>23.724368749597197</v>
      </c>
      <c r="AI182" s="81">
        <f t="shared" si="47"/>
        <v>94.33594523287816</v>
      </c>
      <c r="AJ182" s="82">
        <f t="shared" si="48"/>
        <v>28.866782346644353</v>
      </c>
    </row>
    <row r="183" spans="9:36" ht="23.5" x14ac:dyDescent="0.35">
      <c r="I183" s="57" t="s">
        <v>194</v>
      </c>
      <c r="J183" s="58">
        <f t="shared" si="50"/>
        <v>8</v>
      </c>
      <c r="K183" s="58">
        <f t="shared" si="49"/>
        <v>10</v>
      </c>
      <c r="L183" s="58">
        <f t="shared" si="37"/>
        <v>-5.9449840036100747</v>
      </c>
      <c r="M183" s="59">
        <f t="shared" si="38"/>
        <v>8.501583599939833</v>
      </c>
      <c r="N183" s="59">
        <f t="shared" si="39"/>
        <v>-52.476246000902506</v>
      </c>
      <c r="O183" s="59">
        <f t="shared" si="40"/>
        <v>-22.302275307121352</v>
      </c>
      <c r="P183" s="59">
        <f t="shared" si="41"/>
        <v>77.44998997742259</v>
      </c>
      <c r="Q183" s="60">
        <f t="shared" si="42"/>
        <v>12.550010022577412</v>
      </c>
      <c r="R183" s="59">
        <f t="shared" si="43"/>
        <v>-48.74081442892529</v>
      </c>
      <c r="S183" s="61">
        <f t="shared" si="34"/>
        <v>0.22643180482298167</v>
      </c>
      <c r="U183" s="13">
        <f t="shared" si="35"/>
        <v>77.44998997742259</v>
      </c>
      <c r="V183" s="14">
        <f t="shared" si="36"/>
        <v>-48.74081442892529</v>
      </c>
      <c r="W183" s="7">
        <v>77.440200000000004</v>
      </c>
      <c r="X183" s="28">
        <v>-48.841000000000008</v>
      </c>
      <c r="Y183" s="74">
        <v>0.99797009597632091</v>
      </c>
      <c r="Z183" s="75">
        <v>0.997942</v>
      </c>
      <c r="AA183" s="33">
        <v>0.22643180482298167</v>
      </c>
      <c r="AB183" s="33">
        <v>0.29660300000000001</v>
      </c>
      <c r="AC183" s="45"/>
      <c r="AD183" s="48">
        <f t="shared" si="44"/>
        <v>1412.4067907477811</v>
      </c>
      <c r="AE183" s="49">
        <f>IF(P183&gt;90,0,AD183*0.7^((1/cosd(P183))^0.678))</f>
        <v>517.49287511155296</v>
      </c>
      <c r="AG183" s="81">
        <f t="shared" si="45"/>
        <v>516.44241424213874</v>
      </c>
      <c r="AH183" s="82">
        <f t="shared" si="46"/>
        <v>117.17684569454279</v>
      </c>
      <c r="AI183" s="81">
        <f t="shared" si="47"/>
        <v>516.42787477457341</v>
      </c>
      <c r="AJ183" s="82">
        <f t="shared" si="48"/>
        <v>153.48993923671193</v>
      </c>
    </row>
    <row r="184" spans="9:36" ht="23.5" x14ac:dyDescent="0.35">
      <c r="I184" s="57" t="s">
        <v>195</v>
      </c>
      <c r="J184" s="58">
        <f t="shared" si="50"/>
        <v>8</v>
      </c>
      <c r="K184" s="58">
        <f t="shared" si="49"/>
        <v>11</v>
      </c>
      <c r="L184" s="58">
        <f t="shared" si="37"/>
        <v>-5.9449840036100747</v>
      </c>
      <c r="M184" s="59">
        <f t="shared" si="38"/>
        <v>9.501583599939833</v>
      </c>
      <c r="N184" s="59">
        <f t="shared" si="39"/>
        <v>-37.476246000902506</v>
      </c>
      <c r="O184" s="59">
        <f t="shared" si="40"/>
        <v>-22.302275307121352</v>
      </c>
      <c r="P184" s="59">
        <f t="shared" si="41"/>
        <v>69.333589305770374</v>
      </c>
      <c r="Q184" s="60">
        <f t="shared" si="42"/>
        <v>20.666410694229626</v>
      </c>
      <c r="R184" s="59">
        <f t="shared" si="43"/>
        <v>-36.986933662008852</v>
      </c>
      <c r="S184" s="61">
        <f t="shared" si="34"/>
        <v>0.37625615525283229</v>
      </c>
      <c r="U184" s="13">
        <f t="shared" si="35"/>
        <v>69.333589305770374</v>
      </c>
      <c r="V184" s="14">
        <f t="shared" si="36"/>
        <v>-36.986933662008852</v>
      </c>
      <c r="W184" s="7">
        <v>69.334500000000006</v>
      </c>
      <c r="X184" s="28">
        <v>-37.108000000000004</v>
      </c>
      <c r="Y184" s="74">
        <v>0.99145768372039578</v>
      </c>
      <c r="Z184" s="75">
        <v>0.99209400000000003</v>
      </c>
      <c r="AA184" s="33">
        <v>0.37625615525283229</v>
      </c>
      <c r="AB184" s="33">
        <v>0.425263</v>
      </c>
      <c r="AC184" s="45"/>
      <c r="AD184" s="48">
        <f t="shared" si="44"/>
        <v>1412.4067907477811</v>
      </c>
      <c r="AE184" s="49">
        <f>IF(P184&gt;90,0,AD184*0.7^((1/cosd(P184))^0.678))</f>
        <v>685.65591313658888</v>
      </c>
      <c r="AG184" s="81">
        <f t="shared" si="45"/>
        <v>679.7988234675953</v>
      </c>
      <c r="AH184" s="82">
        <f t="shared" si="46"/>
        <v>257.98225770314286</v>
      </c>
      <c r="AI184" s="81">
        <f t="shared" si="47"/>
        <v>680.23511748733108</v>
      </c>
      <c r="AJ184" s="82">
        <f t="shared" si="48"/>
        <v>291.58409058820519</v>
      </c>
    </row>
    <row r="185" spans="9:36" ht="23.5" x14ac:dyDescent="0.35">
      <c r="I185" s="57" t="s">
        <v>196</v>
      </c>
      <c r="J185" s="58">
        <f t="shared" si="50"/>
        <v>8</v>
      </c>
      <c r="K185" s="58">
        <f t="shared" si="49"/>
        <v>12</v>
      </c>
      <c r="L185" s="58">
        <f t="shared" si="37"/>
        <v>-5.9449840036100747</v>
      </c>
      <c r="M185" s="59">
        <f t="shared" si="38"/>
        <v>10.501583599939833</v>
      </c>
      <c r="N185" s="59">
        <f t="shared" si="39"/>
        <v>-22.476246000902506</v>
      </c>
      <c r="O185" s="59">
        <f t="shared" si="40"/>
        <v>-22.302275307121352</v>
      </c>
      <c r="P185" s="59">
        <f t="shared" si="41"/>
        <v>63.332929209304197</v>
      </c>
      <c r="Q185" s="60">
        <f t="shared" si="42"/>
        <v>26.667070790695806</v>
      </c>
      <c r="R185" s="59">
        <f t="shared" si="43"/>
        <v>-23.316136566669023</v>
      </c>
      <c r="S185" s="61">
        <f t="shared" si="34"/>
        <v>0.55717771558298967</v>
      </c>
      <c r="U185" s="13">
        <f t="shared" si="35"/>
        <v>63.332929209304197</v>
      </c>
      <c r="V185" s="14">
        <f t="shared" si="36"/>
        <v>-23.316136566669023</v>
      </c>
      <c r="W185" s="7">
        <v>63.318199999999997</v>
      </c>
      <c r="X185" s="28">
        <v>-23.456999999999994</v>
      </c>
      <c r="Y185" s="74">
        <v>0.94391702762872987</v>
      </c>
      <c r="Z185" s="75">
        <v>0.94667100000000004</v>
      </c>
      <c r="AA185" s="33">
        <v>0.55717771558298967</v>
      </c>
      <c r="AB185" s="33">
        <v>0.57785200000000003</v>
      </c>
      <c r="AC185" s="45"/>
      <c r="AD185" s="48">
        <f t="shared" si="44"/>
        <v>1412.4067907477811</v>
      </c>
      <c r="AE185" s="49">
        <f>IF(P185&gt;90,0,AD185*0.7^((1/cosd(P185))^0.678))</f>
        <v>764.35934679645163</v>
      </c>
      <c r="AG185" s="81">
        <f t="shared" si="45"/>
        <v>721.49180266834412</v>
      </c>
      <c r="AH185" s="82">
        <f t="shared" si="46"/>
        <v>425.88399473255311</v>
      </c>
      <c r="AI185" s="81">
        <f t="shared" si="47"/>
        <v>723.59682719114369</v>
      </c>
      <c r="AJ185" s="82">
        <f t="shared" si="48"/>
        <v>441.68657726502317</v>
      </c>
    </row>
    <row r="186" spans="9:36" ht="23.5" x14ac:dyDescent="0.35">
      <c r="I186" s="57" t="s">
        <v>197</v>
      </c>
      <c r="J186" s="58">
        <f t="shared" si="50"/>
        <v>8</v>
      </c>
      <c r="K186" s="58">
        <f t="shared" si="49"/>
        <v>13</v>
      </c>
      <c r="L186" s="58">
        <f t="shared" si="37"/>
        <v>-5.9449840036100747</v>
      </c>
      <c r="M186" s="59">
        <f t="shared" si="38"/>
        <v>11.501583599939833</v>
      </c>
      <c r="N186" s="59">
        <f t="shared" si="39"/>
        <v>-7.4762460009025045</v>
      </c>
      <c r="O186" s="59">
        <f t="shared" si="40"/>
        <v>-22.302275307121352</v>
      </c>
      <c r="P186" s="59">
        <f t="shared" si="41"/>
        <v>60.106130919419648</v>
      </c>
      <c r="Q186" s="60">
        <f t="shared" si="42"/>
        <v>29.893869080580348</v>
      </c>
      <c r="R186" s="59">
        <f t="shared" si="43"/>
        <v>-7.981694188907448</v>
      </c>
      <c r="S186" s="61">
        <f t="shared" si="34"/>
        <v>0.72169576197271545</v>
      </c>
      <c r="U186" s="13">
        <f t="shared" si="35"/>
        <v>60.106130919419648</v>
      </c>
      <c r="V186" s="14">
        <f t="shared" si="36"/>
        <v>-7.981694188907448</v>
      </c>
      <c r="W186" s="7">
        <v>60.061999999999998</v>
      </c>
      <c r="X186" s="28">
        <v>-8.1330000000000098</v>
      </c>
      <c r="Y186" s="74">
        <v>0.85296704397293377</v>
      </c>
      <c r="Z186" s="75">
        <v>0.85540400000000005</v>
      </c>
      <c r="AA186" s="33">
        <v>0.72169576197271545</v>
      </c>
      <c r="AB186" s="33">
        <v>0.72276399999999996</v>
      </c>
      <c r="AC186" s="45"/>
      <c r="AD186" s="48">
        <f t="shared" si="44"/>
        <v>1412.4067907477811</v>
      </c>
      <c r="AE186" s="49">
        <f>IF(P186&gt;90,0,AD186*0.7^((1/cosd(P186))^0.678))</f>
        <v>797.23833616418608</v>
      </c>
      <c r="AG186" s="81">
        <f t="shared" si="45"/>
        <v>680.01802693986588</v>
      </c>
      <c r="AH186" s="82">
        <f t="shared" si="46"/>
        <v>575.3635284918721</v>
      </c>
      <c r="AI186" s="81">
        <f t="shared" si="47"/>
        <v>681.96086170818944</v>
      </c>
      <c r="AJ186" s="82">
        <f t="shared" si="48"/>
        <v>576.21516879937178</v>
      </c>
    </row>
    <row r="187" spans="9:36" ht="23.5" x14ac:dyDescent="0.35">
      <c r="I187" s="57" t="s">
        <v>198</v>
      </c>
      <c r="J187" s="58">
        <f t="shared" si="50"/>
        <v>8</v>
      </c>
      <c r="K187" s="58">
        <f t="shared" si="49"/>
        <v>14</v>
      </c>
      <c r="L187" s="58">
        <f t="shared" si="37"/>
        <v>-5.9449840036100747</v>
      </c>
      <c r="M187" s="59">
        <f t="shared" si="38"/>
        <v>12.501583599939833</v>
      </c>
      <c r="N187" s="59">
        <f t="shared" si="39"/>
        <v>7.5237539990974955</v>
      </c>
      <c r="O187" s="59">
        <f t="shared" si="40"/>
        <v>-22.302275307121352</v>
      </c>
      <c r="P187" s="59">
        <f t="shared" si="41"/>
        <v>60.111388635403983</v>
      </c>
      <c r="Q187" s="60">
        <f t="shared" si="42"/>
        <v>29.888611364596013</v>
      </c>
      <c r="R187" s="59">
        <f t="shared" si="43"/>
        <v>8.0320285777661677</v>
      </c>
      <c r="S187" s="61">
        <f t="shared" si="34"/>
        <v>0.85332219163704237</v>
      </c>
      <c r="U187" s="13">
        <f t="shared" si="35"/>
        <v>60.111388635403983</v>
      </c>
      <c r="V187" s="14">
        <f t="shared" si="36"/>
        <v>8.0320285777661677</v>
      </c>
      <c r="W187" s="7">
        <v>60.030700000000003</v>
      </c>
      <c r="X187" s="28">
        <v>7.8849999999999909</v>
      </c>
      <c r="Y187" s="74">
        <v>0.72122083485225075</v>
      </c>
      <c r="Z187" s="75">
        <v>0.71436299999999997</v>
      </c>
      <c r="AA187" s="33">
        <v>0.85332219163704237</v>
      </c>
      <c r="AB187" s="33">
        <v>0.84829900000000003</v>
      </c>
      <c r="AC187" s="45"/>
      <c r="AD187" s="48">
        <f t="shared" si="44"/>
        <v>1412.4067907477811</v>
      </c>
      <c r="AE187" s="49">
        <f>IF(P187&gt;90,0,AD187*0.7^((1/cosd(P187))^0.678))</f>
        <v>797.18898622284598</v>
      </c>
      <c r="AG187" s="81">
        <f t="shared" si="45"/>
        <v>574.94930617866044</v>
      </c>
      <c r="AH187" s="82">
        <f t="shared" si="46"/>
        <v>680.25905287259093</v>
      </c>
      <c r="AI187" s="81">
        <f t="shared" si="47"/>
        <v>569.48231576511091</v>
      </c>
      <c r="AJ187" s="82">
        <f t="shared" si="48"/>
        <v>676.254619823854</v>
      </c>
    </row>
    <row r="188" spans="9:36" ht="23.5" x14ac:dyDescent="0.35">
      <c r="I188" s="57" t="s">
        <v>199</v>
      </c>
      <c r="J188" s="58">
        <f t="shared" si="50"/>
        <v>8</v>
      </c>
      <c r="K188" s="58">
        <f t="shared" si="49"/>
        <v>15</v>
      </c>
      <c r="L188" s="58">
        <f t="shared" si="37"/>
        <v>-5.9449840036100747</v>
      </c>
      <c r="M188" s="59">
        <f t="shared" si="38"/>
        <v>13.501583599939833</v>
      </c>
      <c r="N188" s="59">
        <f t="shared" si="39"/>
        <v>22.523753999097494</v>
      </c>
      <c r="O188" s="59">
        <f t="shared" si="40"/>
        <v>-22.302275307121352</v>
      </c>
      <c r="P188" s="59">
        <f t="shared" si="41"/>
        <v>63.347883255552333</v>
      </c>
      <c r="Q188" s="60">
        <f t="shared" si="42"/>
        <v>26.652116744447664</v>
      </c>
      <c r="R188" s="59">
        <f t="shared" si="43"/>
        <v>23.362385492359063</v>
      </c>
      <c r="S188" s="61">
        <f t="shared" si="34"/>
        <v>0.9441361944590726</v>
      </c>
      <c r="U188" s="13">
        <f t="shared" si="35"/>
        <v>63.347883255552333</v>
      </c>
      <c r="V188" s="14">
        <f t="shared" si="36"/>
        <v>23.362385492359063</v>
      </c>
      <c r="W188" s="7">
        <v>63.229300000000002</v>
      </c>
      <c r="X188" s="28">
        <v>23.235000000000014</v>
      </c>
      <c r="Y188" s="74">
        <v>0.55661826646989132</v>
      </c>
      <c r="Z188" s="75">
        <v>0.52882799999999996</v>
      </c>
      <c r="AA188" s="33">
        <v>0.9441361944590726</v>
      </c>
      <c r="AB188" s="33">
        <v>0.94083300000000003</v>
      </c>
      <c r="AC188" s="45"/>
      <c r="AD188" s="48">
        <f t="shared" si="44"/>
        <v>1412.4067907477811</v>
      </c>
      <c r="AE188" s="49">
        <f>IF(P188&gt;90,0,AD188*0.7^((1/cosd(P188))^0.678))</f>
        <v>764.19391814169012</v>
      </c>
      <c r="AG188" s="81">
        <f t="shared" si="45"/>
        <v>425.36429396286161</v>
      </c>
      <c r="AH188" s="82">
        <f t="shared" si="46"/>
        <v>721.50313770306332</v>
      </c>
      <c r="AI188" s="81">
        <f t="shared" si="47"/>
        <v>404.12714134303366</v>
      </c>
      <c r="AJ188" s="82">
        <f t="shared" si="48"/>
        <v>718.97885658700079</v>
      </c>
    </row>
    <row r="189" spans="9:36" ht="23.5" x14ac:dyDescent="0.35">
      <c r="I189" s="57" t="s">
        <v>200</v>
      </c>
      <c r="J189" s="58">
        <f t="shared" si="50"/>
        <v>8</v>
      </c>
      <c r="K189" s="58">
        <f t="shared" si="49"/>
        <v>16</v>
      </c>
      <c r="L189" s="58">
        <f t="shared" si="37"/>
        <v>-5.9449840036100747</v>
      </c>
      <c r="M189" s="59">
        <f t="shared" si="38"/>
        <v>14.501583599939833</v>
      </c>
      <c r="N189" s="59">
        <f t="shared" si="39"/>
        <v>37.523753999097494</v>
      </c>
      <c r="O189" s="59">
        <f t="shared" si="40"/>
        <v>-22.302275307121352</v>
      </c>
      <c r="P189" s="59">
        <f t="shared" si="41"/>
        <v>69.356309170088409</v>
      </c>
      <c r="Q189" s="60">
        <f t="shared" si="42"/>
        <v>20.643690829911598</v>
      </c>
      <c r="R189" s="59">
        <f t="shared" si="43"/>
        <v>37.027145199262684</v>
      </c>
      <c r="S189" s="61">
        <f t="shared" si="34"/>
        <v>0.99154047360900499</v>
      </c>
      <c r="U189" s="13">
        <f t="shared" si="35"/>
        <v>69.356309170088409</v>
      </c>
      <c r="V189" s="14">
        <f t="shared" si="36"/>
        <v>37.027145199262684</v>
      </c>
      <c r="W189" s="7">
        <v>69.199799999999996</v>
      </c>
      <c r="X189" s="28">
        <v>36.925000000000011</v>
      </c>
      <c r="Y189" s="74">
        <v>0.37568970567172022</v>
      </c>
      <c r="Z189" s="75">
        <v>0.31884099999999999</v>
      </c>
      <c r="AA189" s="33">
        <v>0.99154047360900499</v>
      </c>
      <c r="AB189" s="33">
        <v>0.99091700000000005</v>
      </c>
      <c r="AC189" s="45"/>
      <c r="AD189" s="48">
        <f t="shared" si="44"/>
        <v>1412.4067907477811</v>
      </c>
      <c r="AE189" s="49">
        <f>IF(P189&gt;90,0,AD189*0.7^((1/cosd(P189))^0.678))</f>
        <v>685.30248967849241</v>
      </c>
      <c r="AG189" s="81">
        <f t="shared" si="45"/>
        <v>257.46109064340988</v>
      </c>
      <c r="AH189" s="82">
        <f t="shared" si="46"/>
        <v>679.50515518124257</v>
      </c>
      <c r="AI189" s="81">
        <f t="shared" si="47"/>
        <v>218.5025311115802</v>
      </c>
      <c r="AJ189" s="82">
        <f t="shared" si="48"/>
        <v>679.07788716474272</v>
      </c>
    </row>
    <row r="190" spans="9:36" ht="23.5" x14ac:dyDescent="0.35">
      <c r="I190" s="57" t="s">
        <v>201</v>
      </c>
      <c r="J190" s="58">
        <f t="shared" si="50"/>
        <v>8</v>
      </c>
      <c r="K190" s="58">
        <f t="shared" si="49"/>
        <v>17</v>
      </c>
      <c r="L190" s="58">
        <f t="shared" si="37"/>
        <v>-5.9449840036100747</v>
      </c>
      <c r="M190" s="59">
        <f t="shared" si="38"/>
        <v>15.501583599939833</v>
      </c>
      <c r="N190" s="59">
        <f t="shared" si="39"/>
        <v>52.523753999097494</v>
      </c>
      <c r="O190" s="59">
        <f t="shared" si="40"/>
        <v>-22.302275307121352</v>
      </c>
      <c r="P190" s="59">
        <f t="shared" si="41"/>
        <v>77.47837246306905</v>
      </c>
      <c r="Q190" s="60">
        <f t="shared" si="42"/>
        <v>12.52162753693095</v>
      </c>
      <c r="R190" s="59">
        <f t="shared" si="43"/>
        <v>48.775195972128842</v>
      </c>
      <c r="S190" s="61">
        <f t="shared" si="34"/>
        <v>0.99793217065935114</v>
      </c>
      <c r="U190" s="13">
        <f t="shared" si="35"/>
        <v>77.47837246306905</v>
      </c>
      <c r="V190" s="14">
        <f t="shared" si="36"/>
        <v>48.775195972128842</v>
      </c>
      <c r="W190" s="7">
        <v>77.273099999999999</v>
      </c>
      <c r="X190" s="28">
        <v>48.697000000000003</v>
      </c>
      <c r="Y190" s="74">
        <v>0.22613523566791513</v>
      </c>
      <c r="Z190" s="75">
        <v>0.19045899999999999</v>
      </c>
      <c r="AA190" s="33">
        <v>0.99793217065935114</v>
      </c>
      <c r="AB190" s="33">
        <v>0.99798600000000004</v>
      </c>
      <c r="AC190" s="45"/>
      <c r="AD190" s="48">
        <f t="shared" si="44"/>
        <v>1412.4067907477811</v>
      </c>
      <c r="AE190" s="49">
        <f>IF(P190&gt;90,0,AD190*0.7^((1/cosd(P190))^0.678))</f>
        <v>516.70803794344749</v>
      </c>
      <c r="AG190" s="81">
        <f t="shared" si="45"/>
        <v>116.84589393184753</v>
      </c>
      <c r="AH190" s="82">
        <f t="shared" si="46"/>
        <v>515.63957390203893</v>
      </c>
      <c r="AI190" s="81">
        <f t="shared" si="47"/>
        <v>98.411696198671066</v>
      </c>
      <c r="AJ190" s="82">
        <f t="shared" si="48"/>
        <v>515.66738795502943</v>
      </c>
    </row>
    <row r="191" spans="9:36" ht="23.5" x14ac:dyDescent="0.35">
      <c r="I191" s="57" t="s">
        <v>202</v>
      </c>
      <c r="J191" s="58">
        <f t="shared" si="50"/>
        <v>8</v>
      </c>
      <c r="K191" s="58">
        <f t="shared" si="49"/>
        <v>18</v>
      </c>
      <c r="L191" s="58">
        <f t="shared" si="37"/>
        <v>-5.9449840036100747</v>
      </c>
      <c r="M191" s="59">
        <f t="shared" si="38"/>
        <v>16.501583599939831</v>
      </c>
      <c r="N191" s="59">
        <f t="shared" si="39"/>
        <v>67.523753999097465</v>
      </c>
      <c r="O191" s="59">
        <f t="shared" si="40"/>
        <v>-22.302275307121352</v>
      </c>
      <c r="P191" s="59">
        <f t="shared" si="41"/>
        <v>87.100654135183788</v>
      </c>
      <c r="Q191" s="60">
        <f t="shared" si="42"/>
        <v>2.899345864816222</v>
      </c>
      <c r="R191" s="59">
        <f t="shared" si="43"/>
        <v>58.87159060053397</v>
      </c>
      <c r="S191" s="61">
        <f t="shared" si="34"/>
        <v>0.9709112113519397</v>
      </c>
      <c r="U191" s="13">
        <f t="shared" si="35"/>
        <v>87.100654135183788</v>
      </c>
      <c r="V191" s="14">
        <f t="shared" si="36"/>
        <v>58.87159060053397</v>
      </c>
      <c r="W191" s="7">
        <v>86.728899999999996</v>
      </c>
      <c r="X191" s="28">
        <v>58.813999999999993</v>
      </c>
      <c r="Y191" s="74">
        <v>0.24472415419319202</v>
      </c>
      <c r="Z191" s="75">
        <v>0</v>
      </c>
      <c r="AA191" s="33">
        <v>0.9709112113519397</v>
      </c>
      <c r="AB191" s="33">
        <v>0</v>
      </c>
      <c r="AC191" s="45"/>
      <c r="AD191" s="48">
        <f t="shared" si="44"/>
        <v>1412.4067907477811</v>
      </c>
      <c r="AE191" s="49">
        <f>IF(P191&gt;90,0,AD191*0.7^((1/cosd(P191))^0.678))</f>
        <v>95.156432621911904</v>
      </c>
      <c r="AG191" s="81">
        <f t="shared" si="45"/>
        <v>23.287077489438857</v>
      </c>
      <c r="AH191" s="82">
        <f t="shared" si="46"/>
        <v>92.388447264869711</v>
      </c>
      <c r="AI191" s="81">
        <f t="shared" si="47"/>
        <v>0</v>
      </c>
      <c r="AJ191" s="82">
        <f t="shared" si="48"/>
        <v>0</v>
      </c>
    </row>
    <row r="192" spans="9:36" ht="23.5" x14ac:dyDescent="0.35">
      <c r="I192" s="57" t="s">
        <v>203</v>
      </c>
      <c r="J192" s="58">
        <f t="shared" si="50"/>
        <v>8</v>
      </c>
      <c r="K192" s="58">
        <f t="shared" si="49"/>
        <v>19</v>
      </c>
      <c r="L192" s="58">
        <f t="shared" si="37"/>
        <v>-5.9449840036100747</v>
      </c>
      <c r="M192" s="59">
        <f t="shared" si="38"/>
        <v>17.501583599939831</v>
      </c>
      <c r="N192" s="59">
        <f t="shared" si="39"/>
        <v>82.523753999097465</v>
      </c>
      <c r="O192" s="59">
        <f t="shared" si="40"/>
        <v>-22.302275307121352</v>
      </c>
      <c r="P192" s="59">
        <f t="shared" si="41"/>
        <v>97.746843971172254</v>
      </c>
      <c r="Q192" s="60">
        <f t="shared" si="42"/>
        <v>-7.7468439711722636</v>
      </c>
      <c r="R192" s="59">
        <f t="shared" si="43"/>
        <v>67.786078399505556</v>
      </c>
      <c r="S192" s="61">
        <f t="shared" si="34"/>
        <v>0</v>
      </c>
      <c r="U192" s="13">
        <f t="shared" si="35"/>
        <v>97.746843971172254</v>
      </c>
      <c r="V192" s="14">
        <f t="shared" si="36"/>
        <v>67.786078399505556</v>
      </c>
      <c r="W192" s="7">
        <v>97.586299999999994</v>
      </c>
      <c r="X192" s="28">
        <v>67.744</v>
      </c>
      <c r="Y192" s="74">
        <v>0</v>
      </c>
      <c r="Z192" s="75">
        <v>0</v>
      </c>
      <c r="AA192" s="33">
        <v>0</v>
      </c>
      <c r="AB192" s="33">
        <v>0</v>
      </c>
      <c r="AC192" s="45"/>
      <c r="AD192" s="48">
        <f t="shared" si="44"/>
        <v>1412.4067907477811</v>
      </c>
      <c r="AE192" s="49">
        <f>IF(P192&gt;90,0,AD192*0.7^((1/cosd(P192))^0.678))</f>
        <v>0</v>
      </c>
      <c r="AG192" s="81">
        <f t="shared" si="45"/>
        <v>0</v>
      </c>
      <c r="AH192" s="82">
        <f t="shared" si="46"/>
        <v>0</v>
      </c>
      <c r="AI192" s="81">
        <f t="shared" si="47"/>
        <v>0</v>
      </c>
      <c r="AJ192" s="82">
        <f t="shared" si="48"/>
        <v>0</v>
      </c>
    </row>
    <row r="193" spans="9:36" ht="23.5" x14ac:dyDescent="0.35">
      <c r="I193" s="57" t="s">
        <v>204</v>
      </c>
      <c r="J193" s="58">
        <f t="shared" si="50"/>
        <v>8</v>
      </c>
      <c r="K193" s="58">
        <f t="shared" si="49"/>
        <v>20</v>
      </c>
      <c r="L193" s="58">
        <f t="shared" si="37"/>
        <v>-5.9449840036100747</v>
      </c>
      <c r="M193" s="59">
        <f t="shared" si="38"/>
        <v>18.501583599939831</v>
      </c>
      <c r="N193" s="59">
        <f t="shared" si="39"/>
        <v>97.523753999097465</v>
      </c>
      <c r="O193" s="59">
        <f t="shared" si="40"/>
        <v>-22.302275307121352</v>
      </c>
      <c r="P193" s="59">
        <f t="shared" si="41"/>
        <v>109.0681367431785</v>
      </c>
      <c r="Q193" s="60">
        <f t="shared" si="42"/>
        <v>-19.068136743178503</v>
      </c>
      <c r="R193" s="59">
        <f t="shared" si="43"/>
        <v>76.043422118869273</v>
      </c>
      <c r="S193" s="61">
        <f t="shared" si="34"/>
        <v>0</v>
      </c>
      <c r="U193" s="13">
        <f t="shared" si="35"/>
        <v>109.0681367431785</v>
      </c>
      <c r="V193" s="14">
        <f t="shared" si="36"/>
        <v>76.043422118869273</v>
      </c>
      <c r="W193" s="7">
        <v>108.899</v>
      </c>
      <c r="X193" s="28">
        <v>76.01400000000001</v>
      </c>
      <c r="Y193" s="74">
        <v>0</v>
      </c>
      <c r="Z193" s="75">
        <v>0</v>
      </c>
      <c r="AA193" s="33">
        <v>0</v>
      </c>
      <c r="AB193" s="33">
        <v>0</v>
      </c>
      <c r="AC193" s="45"/>
      <c r="AD193" s="48">
        <f t="shared" si="44"/>
        <v>1412.4067907477811</v>
      </c>
      <c r="AE193" s="49">
        <f>IF(P193&gt;90,0,AD193*0.7^((1/cosd(P193))^0.678))</f>
        <v>0</v>
      </c>
      <c r="AG193" s="81">
        <f t="shared" si="45"/>
        <v>0</v>
      </c>
      <c r="AH193" s="82">
        <f t="shared" si="46"/>
        <v>0</v>
      </c>
      <c r="AI193" s="81">
        <f t="shared" si="47"/>
        <v>0</v>
      </c>
      <c r="AJ193" s="82">
        <f t="shared" si="48"/>
        <v>0</v>
      </c>
    </row>
    <row r="194" spans="9:36" ht="23.5" x14ac:dyDescent="0.35">
      <c r="I194" s="57" t="s">
        <v>205</v>
      </c>
      <c r="J194" s="58">
        <f t="shared" si="50"/>
        <v>8</v>
      </c>
      <c r="K194" s="58">
        <f t="shared" si="49"/>
        <v>21</v>
      </c>
      <c r="L194" s="58">
        <f t="shared" si="37"/>
        <v>-5.9449840036100747</v>
      </c>
      <c r="M194" s="59">
        <f t="shared" si="38"/>
        <v>19.501583599939831</v>
      </c>
      <c r="N194" s="59">
        <f t="shared" si="39"/>
        <v>112.52375399909747</v>
      </c>
      <c r="O194" s="59">
        <f t="shared" si="40"/>
        <v>-22.302275307121352</v>
      </c>
      <c r="P194" s="59">
        <f t="shared" si="41"/>
        <v>120.79907854910662</v>
      </c>
      <c r="Q194" s="60">
        <f t="shared" si="42"/>
        <v>-30.799078549106625</v>
      </c>
      <c r="R194" s="59">
        <f t="shared" si="43"/>
        <v>84.233572173153831</v>
      </c>
      <c r="S194" s="61">
        <f t="shared" si="34"/>
        <v>0</v>
      </c>
      <c r="U194" s="13">
        <f t="shared" si="35"/>
        <v>120.79907854910662</v>
      </c>
      <c r="V194" s="14">
        <f t="shared" si="36"/>
        <v>84.233572173153831</v>
      </c>
      <c r="W194" s="7">
        <v>120.622</v>
      </c>
      <c r="X194" s="28">
        <v>84.211999999999989</v>
      </c>
      <c r="Y194" s="74">
        <v>0</v>
      </c>
      <c r="Z194" s="75">
        <v>0</v>
      </c>
      <c r="AA194" s="33">
        <v>0</v>
      </c>
      <c r="AB194" s="33">
        <v>0</v>
      </c>
      <c r="AC194" s="45"/>
      <c r="AD194" s="48">
        <f t="shared" si="44"/>
        <v>1412.4067907477811</v>
      </c>
      <c r="AE194" s="49">
        <f>IF(P194&gt;90,0,AD194*0.7^((1/cosd(P194))^0.678))</f>
        <v>0</v>
      </c>
      <c r="AG194" s="81">
        <f t="shared" si="45"/>
        <v>0</v>
      </c>
      <c r="AH194" s="82">
        <f t="shared" si="46"/>
        <v>0</v>
      </c>
      <c r="AI194" s="81">
        <f t="shared" si="47"/>
        <v>0</v>
      </c>
      <c r="AJ194" s="82">
        <f t="shared" si="48"/>
        <v>0</v>
      </c>
    </row>
    <row r="195" spans="9:36" ht="23.5" x14ac:dyDescent="0.35">
      <c r="I195" s="57" t="s">
        <v>206</v>
      </c>
      <c r="J195" s="58">
        <f t="shared" si="50"/>
        <v>8</v>
      </c>
      <c r="K195" s="58">
        <f t="shared" si="49"/>
        <v>22</v>
      </c>
      <c r="L195" s="58">
        <f t="shared" si="37"/>
        <v>-5.9449840036100747</v>
      </c>
      <c r="M195" s="59">
        <f t="shared" si="38"/>
        <v>20.501583599939831</v>
      </c>
      <c r="N195" s="59">
        <f t="shared" si="39"/>
        <v>127.52375399909747</v>
      </c>
      <c r="O195" s="59">
        <f t="shared" si="40"/>
        <v>-22.302275307121352</v>
      </c>
      <c r="P195" s="59">
        <f t="shared" si="41"/>
        <v>132.70127924605308</v>
      </c>
      <c r="Q195" s="60">
        <f t="shared" si="42"/>
        <v>-42.701279246053097</v>
      </c>
      <c r="R195" s="59">
        <f t="shared" si="43"/>
        <v>93.173175166870777</v>
      </c>
      <c r="S195" s="61">
        <f t="shared" si="34"/>
        <v>0</v>
      </c>
      <c r="U195" s="13">
        <f t="shared" si="35"/>
        <v>132.70127924605308</v>
      </c>
      <c r="V195" s="14">
        <f t="shared" si="36"/>
        <v>93.173175166870777</v>
      </c>
      <c r="W195" s="7">
        <v>132.518</v>
      </c>
      <c r="X195" s="28">
        <v>93.15300000000002</v>
      </c>
      <c r="Y195" s="74">
        <v>0</v>
      </c>
      <c r="Z195" s="75">
        <v>0</v>
      </c>
      <c r="AA195" s="33">
        <v>0</v>
      </c>
      <c r="AB195" s="33">
        <v>0</v>
      </c>
      <c r="AC195" s="45"/>
      <c r="AD195" s="48">
        <f t="shared" si="44"/>
        <v>1412.4067907477811</v>
      </c>
      <c r="AE195" s="49">
        <f>IF(P195&gt;90,0,AD195*0.7^((1/cosd(P195))^0.678))</f>
        <v>0</v>
      </c>
      <c r="AG195" s="81">
        <f t="shared" si="45"/>
        <v>0</v>
      </c>
      <c r="AH195" s="82">
        <f t="shared" si="46"/>
        <v>0</v>
      </c>
      <c r="AI195" s="81">
        <f t="shared" si="47"/>
        <v>0</v>
      </c>
      <c r="AJ195" s="82">
        <f t="shared" si="48"/>
        <v>0</v>
      </c>
    </row>
    <row r="196" spans="9:36" ht="23.5" x14ac:dyDescent="0.35">
      <c r="I196" s="57" t="s">
        <v>207</v>
      </c>
      <c r="J196" s="58">
        <f t="shared" si="50"/>
        <v>8</v>
      </c>
      <c r="K196" s="58">
        <f t="shared" si="49"/>
        <v>23</v>
      </c>
      <c r="L196" s="58">
        <f t="shared" si="37"/>
        <v>-5.9449840036100747</v>
      </c>
      <c r="M196" s="59">
        <f t="shared" si="38"/>
        <v>21.501583599939831</v>
      </c>
      <c r="N196" s="59">
        <f t="shared" si="39"/>
        <v>142.52375399909747</v>
      </c>
      <c r="O196" s="59">
        <f t="shared" si="40"/>
        <v>-22.302275307121352</v>
      </c>
      <c r="P196" s="59">
        <f t="shared" si="41"/>
        <v>144.46994382585012</v>
      </c>
      <c r="Q196" s="60">
        <f t="shared" si="42"/>
        <v>-54.469943825850116</v>
      </c>
      <c r="R196" s="59">
        <f t="shared" si="43"/>
        <v>104.38183849693232</v>
      </c>
      <c r="S196" s="61">
        <f t="shared" si="34"/>
        <v>0</v>
      </c>
      <c r="U196" s="13">
        <f t="shared" si="35"/>
        <v>144.46994382585012</v>
      </c>
      <c r="V196" s="14">
        <f t="shared" si="36"/>
        <v>104.38183849693232</v>
      </c>
      <c r="W196" s="7">
        <v>144.28100000000001</v>
      </c>
      <c r="X196" s="28">
        <v>104.34500000000003</v>
      </c>
      <c r="Y196" s="74">
        <v>0</v>
      </c>
      <c r="Z196" s="75">
        <v>0</v>
      </c>
      <c r="AA196" s="33">
        <v>0</v>
      </c>
      <c r="AB196" s="33">
        <v>0</v>
      </c>
      <c r="AC196" s="45"/>
      <c r="AD196" s="48">
        <f t="shared" si="44"/>
        <v>1412.4067907477811</v>
      </c>
      <c r="AE196" s="49">
        <f>IF(P196&gt;90,0,AD196*0.7^((1/cosd(P196))^0.678))</f>
        <v>0</v>
      </c>
      <c r="AG196" s="81">
        <f t="shared" si="45"/>
        <v>0</v>
      </c>
      <c r="AH196" s="82">
        <f t="shared" si="46"/>
        <v>0</v>
      </c>
      <c r="AI196" s="81">
        <f t="shared" si="47"/>
        <v>0</v>
      </c>
      <c r="AJ196" s="82">
        <f t="shared" si="48"/>
        <v>0</v>
      </c>
    </row>
    <row r="197" spans="9:36" ht="23.5" x14ac:dyDescent="0.35">
      <c r="I197" s="57" t="s">
        <v>208</v>
      </c>
      <c r="J197" s="58">
        <f t="shared" si="50"/>
        <v>9</v>
      </c>
      <c r="K197" s="58">
        <f t="shared" si="49"/>
        <v>0</v>
      </c>
      <c r="L197" s="58">
        <f t="shared" si="37"/>
        <v>-6.355929321665613</v>
      </c>
      <c r="M197" s="59">
        <f t="shared" si="38"/>
        <v>-1.505265488694427</v>
      </c>
      <c r="N197" s="59">
        <f t="shared" si="39"/>
        <v>-202.57898233041641</v>
      </c>
      <c r="O197" s="59">
        <f t="shared" si="40"/>
        <v>-22.1742352851665</v>
      </c>
      <c r="P197" s="59">
        <f t="shared" si="41"/>
        <v>155.30563640916404</v>
      </c>
      <c r="Q197" s="60">
        <f t="shared" si="42"/>
        <v>-65.305636409164038</v>
      </c>
      <c r="R197" s="59">
        <f t="shared" si="43"/>
        <v>-121.67142259111081</v>
      </c>
      <c r="S197" s="61">
        <f t="shared" ref="S197:S260" si="51">IF(Q197&gt;0,SQRT(1-COS(RADIANS(90-P197))^2*COS(RADIANS($D$11-R197))^2),0)</f>
        <v>0</v>
      </c>
      <c r="U197" s="13">
        <f t="shared" ref="U197:U260" si="52">P197</f>
        <v>155.30563640916404</v>
      </c>
      <c r="V197" s="14">
        <f t="shared" ref="V197:V260" si="53">R197</f>
        <v>-121.67142259111081</v>
      </c>
      <c r="W197" s="7">
        <v>155.273</v>
      </c>
      <c r="X197" s="28">
        <v>121.48200000000003</v>
      </c>
      <c r="Y197" s="74">
        <v>0</v>
      </c>
      <c r="Z197" s="75">
        <v>0</v>
      </c>
      <c r="AA197" s="33">
        <v>0</v>
      </c>
      <c r="AB197" s="33">
        <v>0</v>
      </c>
      <c r="AC197" s="45"/>
      <c r="AD197" s="48">
        <f t="shared" si="44"/>
        <v>1412.2935137943321</v>
      </c>
      <c r="AE197" s="49">
        <f>IF(P197&gt;90,0,AD197*0.7^((1/cosd(P197))^0.678))</f>
        <v>0</v>
      </c>
      <c r="AG197" s="81">
        <f t="shared" si="45"/>
        <v>0</v>
      </c>
      <c r="AH197" s="82">
        <f t="shared" si="46"/>
        <v>0</v>
      </c>
      <c r="AI197" s="81">
        <f t="shared" si="47"/>
        <v>0</v>
      </c>
      <c r="AJ197" s="82">
        <f t="shared" si="48"/>
        <v>0</v>
      </c>
    </row>
    <row r="198" spans="9:36" ht="23.5" x14ac:dyDescent="0.35">
      <c r="I198" s="57" t="s">
        <v>209</v>
      </c>
      <c r="J198" s="58">
        <f t="shared" si="50"/>
        <v>9</v>
      </c>
      <c r="K198" s="58">
        <f t="shared" si="49"/>
        <v>1</v>
      </c>
      <c r="L198" s="58">
        <f t="shared" ref="L198:L261" si="54">229.18*(0.000075+0.001868*COS(RADIANS(360*(J198-1)/365))-0.03277*SIN(RADIANS(360*(J198-1)/365))-0.014615*COS(RADIANS(2*360*(J198-1)/365))-0.0408*SIN(RADIANS(2*360*(J198-1)/365)))</f>
        <v>-6.355929321665613</v>
      </c>
      <c r="M198" s="59">
        <f t="shared" ref="M198:M261" si="55">K198-($D$8-$D$7)/15+L198/60</f>
        <v>-0.50526548869442711</v>
      </c>
      <c r="N198" s="59">
        <f t="shared" ref="N198:N261" si="56">15*(M198-12)</f>
        <v>-187.57898233041641</v>
      </c>
      <c r="O198" s="59">
        <f t="shared" ref="O198:O261" si="57">23.45*SIN(RADIANS(360/365*(284+J198)))</f>
        <v>-22.1742352851665</v>
      </c>
      <c r="P198" s="59">
        <f t="shared" ref="P198:P261" si="58">DEGREES(ACOS(SIN(RADIANS(O198))*SIN(RADIANS($D$6))+COS(RADIANS(O198))*COS(RADIANS($D$6))*COS(RADIANS(N198))))</f>
        <v>163.43898221374141</v>
      </c>
      <c r="Q198" s="60">
        <f t="shared" ref="Q198:Q261" si="59">DEGREES(ASIN(SIN(RADIANS(O198))*SIN(RADIANS($D$6))+COS(RADIANS(O198))*COS(RADIANS($D$6))*COS(RADIANS(N198))))</f>
        <v>-73.438982213741411</v>
      </c>
      <c r="R198" s="59">
        <f t="shared" ref="R198:R261" si="60">IF(N198&lt;0,-DEGREES(ACOS((SIGN($D$6)*(SIN(RADIANS(Q198))*SIN(RADIANS($D$6))-SIN(RADIANS(O198)))/(COS(RADIANS(Q198))*COS(RADIANS($D$6)))))),DEGREES(ACOS((SIGN($D$6)*(SIN(RADIANS(Q198))*SIN(RADIANS($D$6))-SIN(RADIANS(O198)))/(COS(RADIANS(Q198))*COS(RADIANS($D$6)))))))</f>
        <v>-154.62759845824493</v>
      </c>
      <c r="S198" s="61">
        <f t="shared" si="51"/>
        <v>0</v>
      </c>
      <c r="U198" s="13">
        <f t="shared" si="52"/>
        <v>163.43898221374141</v>
      </c>
      <c r="V198" s="14">
        <f t="shared" si="53"/>
        <v>-154.62759845824493</v>
      </c>
      <c r="W198" s="7">
        <v>163.43600000000001</v>
      </c>
      <c r="X198" s="28">
        <v>154.322</v>
      </c>
      <c r="Y198" s="74">
        <v>0</v>
      </c>
      <c r="Z198" s="75">
        <v>0</v>
      </c>
      <c r="AA198" s="33">
        <v>0</v>
      </c>
      <c r="AB198" s="33">
        <v>0</v>
      </c>
      <c r="AC198" s="45"/>
      <c r="AD198" s="48">
        <f t="shared" ref="AD198:AD261" si="61">1367.7*(1+0.033*COS(2*PI()*J198/365))</f>
        <v>1412.2935137943321</v>
      </c>
      <c r="AE198" s="49">
        <f>IF(P198&gt;90,0,AD198*0.7^((1/cosd(P198))^0.678))</f>
        <v>0</v>
      </c>
      <c r="AG198" s="81">
        <f t="shared" ref="AG198:AG261" si="62">AE198*Y198</f>
        <v>0</v>
      </c>
      <c r="AH198" s="82">
        <f t="shared" ref="AH198:AH261" si="63">AE198*AA198</f>
        <v>0</v>
      </c>
      <c r="AI198" s="81">
        <f t="shared" ref="AI198:AI261" si="64">AE198*Z198</f>
        <v>0</v>
      </c>
      <c r="AJ198" s="82">
        <f t="shared" ref="AJ198:AJ261" si="65">AB198*AE198</f>
        <v>0</v>
      </c>
    </row>
    <row r="199" spans="9:36" ht="23.5" x14ac:dyDescent="0.35">
      <c r="I199" s="57" t="s">
        <v>210</v>
      </c>
      <c r="J199" s="58">
        <f t="shared" si="50"/>
        <v>9</v>
      </c>
      <c r="K199" s="58">
        <f t="shared" si="49"/>
        <v>2</v>
      </c>
      <c r="L199" s="58">
        <f t="shared" si="54"/>
        <v>-6.355929321665613</v>
      </c>
      <c r="M199" s="59">
        <f t="shared" si="55"/>
        <v>0.49473451130557289</v>
      </c>
      <c r="N199" s="59">
        <f t="shared" si="56"/>
        <v>-172.57898233041641</v>
      </c>
      <c r="O199" s="59">
        <f t="shared" si="57"/>
        <v>-22.1742352851665</v>
      </c>
      <c r="P199" s="59">
        <f t="shared" si="58"/>
        <v>163.49228775759772</v>
      </c>
      <c r="Q199" s="60">
        <f t="shared" si="59"/>
        <v>-73.492287757597708</v>
      </c>
      <c r="R199" s="59">
        <f t="shared" si="60"/>
        <v>-155.10626548775872</v>
      </c>
      <c r="S199" s="61">
        <f t="shared" si="51"/>
        <v>0</v>
      </c>
      <c r="U199" s="13">
        <f t="shared" si="52"/>
        <v>163.49228775759772</v>
      </c>
      <c r="V199" s="14">
        <f t="shared" si="53"/>
        <v>-155.10626548775872</v>
      </c>
      <c r="W199" s="7">
        <v>163.54599999999999</v>
      </c>
      <c r="X199" s="28">
        <v>-155.35939999999999</v>
      </c>
      <c r="Y199" s="74">
        <v>0</v>
      </c>
      <c r="Z199" s="75">
        <v>0</v>
      </c>
      <c r="AA199" s="33">
        <v>0</v>
      </c>
      <c r="AB199" s="33">
        <v>0</v>
      </c>
      <c r="AC199" s="45"/>
      <c r="AD199" s="48">
        <f t="shared" si="61"/>
        <v>1412.2935137943321</v>
      </c>
      <c r="AE199" s="49">
        <f>IF(P199&gt;90,0,AD199*0.7^((1/cosd(P199))^0.678))</f>
        <v>0</v>
      </c>
      <c r="AG199" s="81">
        <f t="shared" si="62"/>
        <v>0</v>
      </c>
      <c r="AH199" s="82">
        <f t="shared" si="63"/>
        <v>0</v>
      </c>
      <c r="AI199" s="81">
        <f t="shared" si="64"/>
        <v>0</v>
      </c>
      <c r="AJ199" s="82">
        <f t="shared" si="65"/>
        <v>0</v>
      </c>
    </row>
    <row r="200" spans="9:36" ht="23.5" x14ac:dyDescent="0.35">
      <c r="I200" s="57" t="s">
        <v>211</v>
      </c>
      <c r="J200" s="58">
        <f t="shared" si="50"/>
        <v>9</v>
      </c>
      <c r="K200" s="58">
        <f t="shared" si="49"/>
        <v>3</v>
      </c>
      <c r="L200" s="58">
        <f t="shared" si="54"/>
        <v>-6.355929321665613</v>
      </c>
      <c r="M200" s="59">
        <f t="shared" si="55"/>
        <v>1.494734511305573</v>
      </c>
      <c r="N200" s="59">
        <f t="shared" si="56"/>
        <v>-157.57898233041641</v>
      </c>
      <c r="O200" s="59">
        <f t="shared" si="57"/>
        <v>-22.1742352851665</v>
      </c>
      <c r="P200" s="59">
        <f t="shared" si="58"/>
        <v>155.41231313794</v>
      </c>
      <c r="Q200" s="60">
        <f t="shared" si="59"/>
        <v>-65.412313137940018</v>
      </c>
      <c r="R200" s="59">
        <f t="shared" si="60"/>
        <v>-121.91149121190989</v>
      </c>
      <c r="S200" s="61">
        <f t="shared" si="51"/>
        <v>0</v>
      </c>
      <c r="U200" s="13">
        <f t="shared" si="52"/>
        <v>155.41231313794</v>
      </c>
      <c r="V200" s="14">
        <f t="shared" si="53"/>
        <v>-121.91149121190989</v>
      </c>
      <c r="W200" s="7">
        <v>155.49</v>
      </c>
      <c r="X200" s="28">
        <v>-122.02850000000001</v>
      </c>
      <c r="Y200" s="74">
        <v>0</v>
      </c>
      <c r="Z200" s="75">
        <v>0</v>
      </c>
      <c r="AA200" s="33">
        <v>0</v>
      </c>
      <c r="AB200" s="33">
        <v>0</v>
      </c>
      <c r="AC200" s="45"/>
      <c r="AD200" s="48">
        <f t="shared" si="61"/>
        <v>1412.2935137943321</v>
      </c>
      <c r="AE200" s="49">
        <f>IF(P200&gt;90,0,AD200*0.7^((1/cosd(P200))^0.678))</f>
        <v>0</v>
      </c>
      <c r="AG200" s="81">
        <f t="shared" si="62"/>
        <v>0</v>
      </c>
      <c r="AH200" s="82">
        <f t="shared" si="63"/>
        <v>0</v>
      </c>
      <c r="AI200" s="81">
        <f t="shared" si="64"/>
        <v>0</v>
      </c>
      <c r="AJ200" s="82">
        <f t="shared" si="65"/>
        <v>0</v>
      </c>
    </row>
    <row r="201" spans="9:36" ht="23.5" x14ac:dyDescent="0.35">
      <c r="I201" s="57" t="s">
        <v>212</v>
      </c>
      <c r="J201" s="58">
        <f t="shared" si="50"/>
        <v>9</v>
      </c>
      <c r="K201" s="58">
        <f t="shared" si="49"/>
        <v>4</v>
      </c>
      <c r="L201" s="58">
        <f t="shared" si="54"/>
        <v>-6.355929321665613</v>
      </c>
      <c r="M201" s="59">
        <f t="shared" si="55"/>
        <v>2.4947345113055728</v>
      </c>
      <c r="N201" s="59">
        <f t="shared" si="56"/>
        <v>-142.57898233041641</v>
      </c>
      <c r="O201" s="59">
        <f t="shared" si="57"/>
        <v>-22.1742352851665</v>
      </c>
      <c r="P201" s="59">
        <f t="shared" si="58"/>
        <v>144.44120811563184</v>
      </c>
      <c r="Q201" s="60">
        <f t="shared" si="59"/>
        <v>-54.441208115631824</v>
      </c>
      <c r="R201" s="59">
        <f t="shared" si="60"/>
        <v>-104.61378769148284</v>
      </c>
      <c r="S201" s="61">
        <f t="shared" si="51"/>
        <v>0</v>
      </c>
      <c r="U201" s="13">
        <f t="shared" si="52"/>
        <v>144.44120811563184</v>
      </c>
      <c r="V201" s="14">
        <f t="shared" si="53"/>
        <v>-104.61378769148284</v>
      </c>
      <c r="W201" s="7">
        <v>144.52600000000001</v>
      </c>
      <c r="X201" s="28">
        <v>-104.68640000000001</v>
      </c>
      <c r="Y201" s="74">
        <v>0</v>
      </c>
      <c r="Z201" s="75">
        <v>0</v>
      </c>
      <c r="AA201" s="33">
        <v>0</v>
      </c>
      <c r="AB201" s="33">
        <v>0</v>
      </c>
      <c r="AC201" s="45"/>
      <c r="AD201" s="48">
        <f t="shared" si="61"/>
        <v>1412.2935137943321</v>
      </c>
      <c r="AE201" s="49">
        <f>IF(P201&gt;90,0,AD201*0.7^((1/cosd(P201))^0.678))</f>
        <v>0</v>
      </c>
      <c r="AG201" s="81">
        <f t="shared" si="62"/>
        <v>0</v>
      </c>
      <c r="AH201" s="82">
        <f t="shared" si="63"/>
        <v>0</v>
      </c>
      <c r="AI201" s="81">
        <f t="shared" si="64"/>
        <v>0</v>
      </c>
      <c r="AJ201" s="82">
        <f t="shared" si="65"/>
        <v>0</v>
      </c>
    </row>
    <row r="202" spans="9:36" ht="23.5" x14ac:dyDescent="0.35">
      <c r="I202" s="57" t="s">
        <v>213</v>
      </c>
      <c r="J202" s="58">
        <f t="shared" si="50"/>
        <v>9</v>
      </c>
      <c r="K202" s="58">
        <f t="shared" si="49"/>
        <v>5</v>
      </c>
      <c r="L202" s="58">
        <f t="shared" si="54"/>
        <v>-6.355929321665613</v>
      </c>
      <c r="M202" s="59">
        <f t="shared" si="55"/>
        <v>3.4947345113055728</v>
      </c>
      <c r="N202" s="59">
        <f t="shared" si="56"/>
        <v>-127.57898233041641</v>
      </c>
      <c r="O202" s="59">
        <f t="shared" si="57"/>
        <v>-22.1742352851665</v>
      </c>
      <c r="P202" s="59">
        <f t="shared" si="58"/>
        <v>132.67910129736546</v>
      </c>
      <c r="Q202" s="60">
        <f t="shared" si="59"/>
        <v>-42.679101297365463</v>
      </c>
      <c r="R202" s="59">
        <f t="shared" si="60"/>
        <v>-93.358299872227192</v>
      </c>
      <c r="S202" s="61">
        <f t="shared" si="51"/>
        <v>0</v>
      </c>
      <c r="U202" s="13">
        <f t="shared" si="52"/>
        <v>132.67910129736546</v>
      </c>
      <c r="V202" s="14">
        <f t="shared" si="53"/>
        <v>-93.358299872227192</v>
      </c>
      <c r="W202" s="7">
        <v>132.767</v>
      </c>
      <c r="X202" s="28">
        <v>-93.419499999999999</v>
      </c>
      <c r="Y202" s="74">
        <v>0</v>
      </c>
      <c r="Z202" s="75">
        <v>0</v>
      </c>
      <c r="AA202" s="33">
        <v>0</v>
      </c>
      <c r="AB202" s="33">
        <v>0</v>
      </c>
      <c r="AC202" s="45"/>
      <c r="AD202" s="48">
        <f t="shared" si="61"/>
        <v>1412.2935137943321</v>
      </c>
      <c r="AE202" s="49">
        <f>IF(P202&gt;90,0,AD202*0.7^((1/cosd(P202))^0.678))</f>
        <v>0</v>
      </c>
      <c r="AG202" s="81">
        <f t="shared" si="62"/>
        <v>0</v>
      </c>
      <c r="AH202" s="82">
        <f t="shared" si="63"/>
        <v>0</v>
      </c>
      <c r="AI202" s="81">
        <f t="shared" si="64"/>
        <v>0</v>
      </c>
      <c r="AJ202" s="82">
        <f t="shared" si="65"/>
        <v>0</v>
      </c>
    </row>
    <row r="203" spans="9:36" ht="23.5" x14ac:dyDescent="0.35">
      <c r="I203" s="57" t="s">
        <v>214</v>
      </c>
      <c r="J203" s="58">
        <f t="shared" si="50"/>
        <v>9</v>
      </c>
      <c r="K203" s="58">
        <f t="shared" si="49"/>
        <v>6</v>
      </c>
      <c r="L203" s="58">
        <f t="shared" si="54"/>
        <v>-6.355929321665613</v>
      </c>
      <c r="M203" s="59">
        <f t="shared" si="55"/>
        <v>4.4947345113055723</v>
      </c>
      <c r="N203" s="59">
        <f t="shared" si="56"/>
        <v>-112.57898233041641</v>
      </c>
      <c r="O203" s="59">
        <f t="shared" si="57"/>
        <v>-22.1742352851665</v>
      </c>
      <c r="P203" s="59">
        <f t="shared" si="58"/>
        <v>120.77615675032266</v>
      </c>
      <c r="Q203" s="60">
        <f t="shared" si="59"/>
        <v>-30.776156750322642</v>
      </c>
      <c r="R203" s="59">
        <f t="shared" si="60"/>
        <v>-84.391823435749103</v>
      </c>
      <c r="S203" s="61">
        <f t="shared" si="51"/>
        <v>0</v>
      </c>
      <c r="U203" s="13">
        <f t="shared" si="52"/>
        <v>120.77615675032266</v>
      </c>
      <c r="V203" s="14">
        <f t="shared" si="53"/>
        <v>-84.391823435749103</v>
      </c>
      <c r="W203" s="7">
        <v>120.864</v>
      </c>
      <c r="X203" s="28">
        <v>-84.4529</v>
      </c>
      <c r="Y203" s="74">
        <v>0</v>
      </c>
      <c r="Z203" s="75">
        <v>0</v>
      </c>
      <c r="AA203" s="33">
        <v>0</v>
      </c>
      <c r="AB203" s="33">
        <v>0</v>
      </c>
      <c r="AC203" s="45"/>
      <c r="AD203" s="48">
        <f t="shared" si="61"/>
        <v>1412.2935137943321</v>
      </c>
      <c r="AE203" s="49">
        <f>IF(P203&gt;90,0,AD203*0.7^((1/cosd(P203))^0.678))</f>
        <v>0</v>
      </c>
      <c r="AG203" s="81">
        <f t="shared" si="62"/>
        <v>0</v>
      </c>
      <c r="AH203" s="82">
        <f t="shared" si="63"/>
        <v>0</v>
      </c>
      <c r="AI203" s="81">
        <f t="shared" si="64"/>
        <v>0</v>
      </c>
      <c r="AJ203" s="82">
        <f t="shared" si="65"/>
        <v>0</v>
      </c>
    </row>
    <row r="204" spans="9:36" ht="23.5" x14ac:dyDescent="0.35">
      <c r="I204" s="57" t="s">
        <v>215</v>
      </c>
      <c r="J204" s="58">
        <f t="shared" si="50"/>
        <v>9</v>
      </c>
      <c r="K204" s="58">
        <f t="shared" si="49"/>
        <v>7</v>
      </c>
      <c r="L204" s="58">
        <f t="shared" si="54"/>
        <v>-6.355929321665613</v>
      </c>
      <c r="M204" s="59">
        <f t="shared" si="55"/>
        <v>5.4947345113055723</v>
      </c>
      <c r="N204" s="59">
        <f t="shared" si="56"/>
        <v>-97.578982330416409</v>
      </c>
      <c r="O204" s="59">
        <f t="shared" si="57"/>
        <v>-22.1742352851665</v>
      </c>
      <c r="P204" s="59">
        <f t="shared" si="58"/>
        <v>109.0399484027057</v>
      </c>
      <c r="Q204" s="60">
        <f t="shared" si="59"/>
        <v>-19.039948402705697</v>
      </c>
      <c r="R204" s="59">
        <f t="shared" si="60"/>
        <v>-76.186200152048102</v>
      </c>
      <c r="S204" s="61">
        <f t="shared" si="51"/>
        <v>0</v>
      </c>
      <c r="U204" s="13">
        <f t="shared" si="52"/>
        <v>109.0399484027057</v>
      </c>
      <c r="V204" s="14">
        <f t="shared" si="53"/>
        <v>-76.186200152048102</v>
      </c>
      <c r="W204" s="7">
        <v>109.126</v>
      </c>
      <c r="X204" s="28">
        <v>-76.253</v>
      </c>
      <c r="Y204" s="74">
        <v>0</v>
      </c>
      <c r="Z204" s="75">
        <v>0</v>
      </c>
      <c r="AA204" s="33">
        <v>0</v>
      </c>
      <c r="AB204" s="33">
        <v>0</v>
      </c>
      <c r="AC204" s="45"/>
      <c r="AD204" s="48">
        <f t="shared" si="61"/>
        <v>1412.2935137943321</v>
      </c>
      <c r="AE204" s="49">
        <f>IF(P204&gt;90,0,AD204*0.7^((1/cosd(P204))^0.678))</f>
        <v>0</v>
      </c>
      <c r="AG204" s="81">
        <f t="shared" si="62"/>
        <v>0</v>
      </c>
      <c r="AH204" s="82">
        <f t="shared" si="63"/>
        <v>0</v>
      </c>
      <c r="AI204" s="81">
        <f t="shared" si="64"/>
        <v>0</v>
      </c>
      <c r="AJ204" s="82">
        <f t="shared" si="65"/>
        <v>0</v>
      </c>
    </row>
    <row r="205" spans="9:36" ht="23.5" x14ac:dyDescent="0.35">
      <c r="I205" s="57" t="s">
        <v>216</v>
      </c>
      <c r="J205" s="58">
        <f t="shared" si="50"/>
        <v>9</v>
      </c>
      <c r="K205" s="58">
        <f t="shared" si="49"/>
        <v>8</v>
      </c>
      <c r="L205" s="58">
        <f t="shared" si="54"/>
        <v>-6.355929321665613</v>
      </c>
      <c r="M205" s="59">
        <f t="shared" si="55"/>
        <v>6.4947345113055723</v>
      </c>
      <c r="N205" s="59">
        <f t="shared" si="56"/>
        <v>-82.578982330416409</v>
      </c>
      <c r="O205" s="59">
        <f t="shared" si="57"/>
        <v>-22.1742352851665</v>
      </c>
      <c r="P205" s="59">
        <f t="shared" si="58"/>
        <v>97.709822557906151</v>
      </c>
      <c r="Q205" s="60">
        <f t="shared" si="59"/>
        <v>-7.7098225579061408</v>
      </c>
      <c r="R205" s="59">
        <f t="shared" si="60"/>
        <v>-67.920099923128035</v>
      </c>
      <c r="S205" s="61">
        <f t="shared" si="51"/>
        <v>0</v>
      </c>
      <c r="U205" s="13">
        <f t="shared" si="52"/>
        <v>97.709822557906151</v>
      </c>
      <c r="V205" s="14">
        <f t="shared" si="53"/>
        <v>-67.920099923128035</v>
      </c>
      <c r="W205" s="7">
        <v>97.791200000000003</v>
      </c>
      <c r="X205" s="28">
        <v>-67.995999999999995</v>
      </c>
      <c r="Y205" s="74">
        <v>0</v>
      </c>
      <c r="Z205" s="75">
        <v>0</v>
      </c>
      <c r="AA205" s="33">
        <v>0</v>
      </c>
      <c r="AB205" s="33">
        <v>0</v>
      </c>
      <c r="AC205" s="45"/>
      <c r="AD205" s="48">
        <f t="shared" si="61"/>
        <v>1412.2935137943321</v>
      </c>
      <c r="AE205" s="49">
        <f>IF(P205&gt;90,0,AD205*0.7^((1/cosd(P205))^0.678))</f>
        <v>0</v>
      </c>
      <c r="AG205" s="81">
        <f t="shared" si="62"/>
        <v>0</v>
      </c>
      <c r="AH205" s="82">
        <f t="shared" si="63"/>
        <v>0</v>
      </c>
      <c r="AI205" s="81">
        <f t="shared" si="64"/>
        <v>0</v>
      </c>
      <c r="AJ205" s="82">
        <f t="shared" si="65"/>
        <v>0</v>
      </c>
    </row>
    <row r="206" spans="9:36" ht="23.5" x14ac:dyDescent="0.35">
      <c r="I206" s="57" t="s">
        <v>217</v>
      </c>
      <c r="J206" s="58">
        <f t="shared" si="50"/>
        <v>9</v>
      </c>
      <c r="K206" s="58">
        <f t="shared" si="49"/>
        <v>9</v>
      </c>
      <c r="L206" s="58">
        <f t="shared" si="54"/>
        <v>-6.355929321665613</v>
      </c>
      <c r="M206" s="59">
        <f t="shared" si="55"/>
        <v>7.4947345113055723</v>
      </c>
      <c r="N206" s="59">
        <f t="shared" si="56"/>
        <v>-67.578982330416409</v>
      </c>
      <c r="O206" s="59">
        <f t="shared" si="57"/>
        <v>-22.1742352851665</v>
      </c>
      <c r="P206" s="59">
        <f t="shared" si="58"/>
        <v>87.051459310519022</v>
      </c>
      <c r="Q206" s="60">
        <f t="shared" si="59"/>
        <v>2.9485406894809687</v>
      </c>
      <c r="R206" s="59">
        <f t="shared" si="60"/>
        <v>-59.000550591116244</v>
      </c>
      <c r="S206" s="61">
        <f t="shared" si="51"/>
        <v>0.24702594668112926</v>
      </c>
      <c r="U206" s="13">
        <f t="shared" si="52"/>
        <v>87.051459310519022</v>
      </c>
      <c r="V206" s="14">
        <f t="shared" si="53"/>
        <v>-59.000550591116244</v>
      </c>
      <c r="W206" s="7">
        <v>86.886700000000005</v>
      </c>
      <c r="X206" s="28">
        <v>-59.09</v>
      </c>
      <c r="Y206" s="74">
        <v>0.97037320431386764</v>
      </c>
      <c r="Z206" s="75">
        <v>0.97090699999999996</v>
      </c>
      <c r="AA206" s="33">
        <v>0.24702594668112926</v>
      </c>
      <c r="AB206" s="33">
        <v>0.29976700000000001</v>
      </c>
      <c r="AC206" s="45"/>
      <c r="AD206" s="48">
        <f t="shared" si="61"/>
        <v>1412.2935137943321</v>
      </c>
      <c r="AE206" s="49">
        <f>IF(P206&gt;90,0,AD206*0.7^((1/cosd(P206))^0.678))</f>
        <v>98.102492716184329</v>
      </c>
      <c r="AG206" s="81">
        <f t="shared" si="62"/>
        <v>95.196030208181654</v>
      </c>
      <c r="AH206" s="82">
        <f t="shared" si="63"/>
        <v>24.233861134994022</v>
      </c>
      <c r="AI206" s="81">
        <f t="shared" si="64"/>
        <v>95.248396895592379</v>
      </c>
      <c r="AJ206" s="82">
        <f t="shared" si="65"/>
        <v>29.407889934052427</v>
      </c>
    </row>
    <row r="207" spans="9:36" ht="23.5" x14ac:dyDescent="0.35">
      <c r="I207" s="57" t="s">
        <v>218</v>
      </c>
      <c r="J207" s="58">
        <f t="shared" si="50"/>
        <v>9</v>
      </c>
      <c r="K207" s="58">
        <f t="shared" si="49"/>
        <v>10</v>
      </c>
      <c r="L207" s="58">
        <f t="shared" si="54"/>
        <v>-6.355929321665613</v>
      </c>
      <c r="M207" s="59">
        <f t="shared" si="55"/>
        <v>8.4947345113055732</v>
      </c>
      <c r="N207" s="59">
        <f t="shared" si="56"/>
        <v>-52.578982330416402</v>
      </c>
      <c r="O207" s="59">
        <f t="shared" si="57"/>
        <v>-22.1742352851665</v>
      </c>
      <c r="P207" s="59">
        <f t="shared" si="58"/>
        <v>77.413693400417401</v>
      </c>
      <c r="Q207" s="60">
        <f t="shared" si="59"/>
        <v>12.586306599582596</v>
      </c>
      <c r="R207" s="59">
        <f t="shared" si="60"/>
        <v>-48.899932704861278</v>
      </c>
      <c r="S207" s="61">
        <f t="shared" si="51"/>
        <v>0.22779601836132507</v>
      </c>
      <c r="U207" s="13">
        <f t="shared" si="52"/>
        <v>77.413693400417401</v>
      </c>
      <c r="V207" s="14">
        <f t="shared" si="53"/>
        <v>-48.899932704861278</v>
      </c>
      <c r="W207" s="7">
        <v>77.399799999999999</v>
      </c>
      <c r="X207" s="28">
        <v>-49.007000000000005</v>
      </c>
      <c r="Y207" s="74">
        <v>0.99779443793949141</v>
      </c>
      <c r="Z207" s="75">
        <v>0.99776200000000004</v>
      </c>
      <c r="AA207" s="33">
        <v>0.22779601836132507</v>
      </c>
      <c r="AB207" s="33">
        <v>0.29799100000000001</v>
      </c>
      <c r="AC207" s="45"/>
      <c r="AD207" s="48">
        <f t="shared" si="61"/>
        <v>1412.2935137943321</v>
      </c>
      <c r="AE207" s="49">
        <f>IF(P207&gt;90,0,AD207*0.7^((1/cosd(P207))^0.678))</f>
        <v>518.4523101213307</v>
      </c>
      <c r="AG207" s="81">
        <f t="shared" si="62"/>
        <v>517.30883137594401</v>
      </c>
      <c r="AH207" s="82">
        <f t="shared" si="63"/>
        <v>118.10137195587005</v>
      </c>
      <c r="AI207" s="81">
        <f t="shared" si="64"/>
        <v>517.29201385127919</v>
      </c>
      <c r="AJ207" s="82">
        <f t="shared" si="65"/>
        <v>154.49412234536547</v>
      </c>
    </row>
    <row r="208" spans="9:36" ht="23.5" x14ac:dyDescent="0.35">
      <c r="I208" s="57" t="s">
        <v>219</v>
      </c>
      <c r="J208" s="58">
        <f t="shared" si="50"/>
        <v>9</v>
      </c>
      <c r="K208" s="58">
        <f t="shared" si="49"/>
        <v>11</v>
      </c>
      <c r="L208" s="58">
        <f t="shared" si="54"/>
        <v>-6.355929321665613</v>
      </c>
      <c r="M208" s="59">
        <f t="shared" si="55"/>
        <v>9.4947345113055732</v>
      </c>
      <c r="N208" s="59">
        <f t="shared" si="56"/>
        <v>-37.578982330416402</v>
      </c>
      <c r="O208" s="59">
        <f t="shared" si="57"/>
        <v>-22.1742352851665</v>
      </c>
      <c r="P208" s="59">
        <f t="shared" si="58"/>
        <v>69.273215880428253</v>
      </c>
      <c r="Q208" s="60">
        <f t="shared" si="59"/>
        <v>20.726784119571743</v>
      </c>
      <c r="R208" s="59">
        <f t="shared" si="60"/>
        <v>-37.144739758464112</v>
      </c>
      <c r="S208" s="61">
        <f t="shared" si="51"/>
        <v>0.37628863794154926</v>
      </c>
      <c r="U208" s="13">
        <f t="shared" si="52"/>
        <v>69.273215880428253</v>
      </c>
      <c r="V208" s="14">
        <f t="shared" si="53"/>
        <v>-37.144739758464112</v>
      </c>
      <c r="W208" s="7">
        <v>69.268799999999999</v>
      </c>
      <c r="X208" s="28">
        <v>-37.271999999999991</v>
      </c>
      <c r="Y208" s="74">
        <v>0.99179666977902903</v>
      </c>
      <c r="Z208" s="75">
        <v>0.99242699999999995</v>
      </c>
      <c r="AA208" s="33">
        <v>0.37628863794154926</v>
      </c>
      <c r="AB208" s="33">
        <v>0.42561599999999999</v>
      </c>
      <c r="AC208" s="45"/>
      <c r="AD208" s="48">
        <f t="shared" si="61"/>
        <v>1412.2935137943321</v>
      </c>
      <c r="AE208" s="49">
        <f>IF(P208&gt;90,0,AD208*0.7^((1/cosd(P208))^0.678))</f>
        <v>686.53760120039476</v>
      </c>
      <c r="AG208" s="81">
        <f t="shared" si="62"/>
        <v>680.90570654863461</v>
      </c>
      <c r="AH208" s="82">
        <f t="shared" si="63"/>
        <v>258.33629885135508</v>
      </c>
      <c r="AI208" s="81">
        <f t="shared" si="64"/>
        <v>681.33845194650416</v>
      </c>
      <c r="AJ208" s="82">
        <f t="shared" si="65"/>
        <v>292.20138767250722</v>
      </c>
    </row>
    <row r="209" spans="9:36" ht="23.5" x14ac:dyDescent="0.35">
      <c r="I209" s="57" t="s">
        <v>220</v>
      </c>
      <c r="J209" s="58">
        <f t="shared" si="50"/>
        <v>9</v>
      </c>
      <c r="K209" s="58">
        <f t="shared" si="49"/>
        <v>12</v>
      </c>
      <c r="L209" s="58">
        <f t="shared" si="54"/>
        <v>-6.355929321665613</v>
      </c>
      <c r="M209" s="59">
        <f t="shared" si="55"/>
        <v>10.494734511305573</v>
      </c>
      <c r="N209" s="59">
        <f t="shared" si="56"/>
        <v>-22.578982330416402</v>
      </c>
      <c r="O209" s="59">
        <f t="shared" si="57"/>
        <v>-22.1742352851665</v>
      </c>
      <c r="P209" s="59">
        <f t="shared" si="58"/>
        <v>63.244958085822759</v>
      </c>
      <c r="Q209" s="60">
        <f t="shared" si="59"/>
        <v>26.755041914177234</v>
      </c>
      <c r="R209" s="59">
        <f t="shared" si="60"/>
        <v>-23.465064471604713</v>
      </c>
      <c r="S209" s="61">
        <f t="shared" si="51"/>
        <v>0.55685944405835408</v>
      </c>
      <c r="U209" s="13">
        <f t="shared" si="52"/>
        <v>63.244958085822759</v>
      </c>
      <c r="V209" s="14">
        <f t="shared" si="53"/>
        <v>-23.465064471604713</v>
      </c>
      <c r="W209" s="7">
        <v>63.223500000000001</v>
      </c>
      <c r="X209" s="28">
        <v>-23.61099999999999</v>
      </c>
      <c r="Y209" s="74">
        <v>0.94475759250270774</v>
      </c>
      <c r="Z209" s="75">
        <v>0.947523</v>
      </c>
      <c r="AA209" s="33">
        <v>0.55685944405835408</v>
      </c>
      <c r="AB209" s="33">
        <v>0.57775699999999997</v>
      </c>
      <c r="AC209" s="45"/>
      <c r="AD209" s="48">
        <f t="shared" si="61"/>
        <v>1412.2935137943321</v>
      </c>
      <c r="AE209" s="49">
        <f>IF(P209&gt;90,0,AD209*0.7^((1/cosd(P209))^0.678))</f>
        <v>765.26851493827951</v>
      </c>
      <c r="AG209" s="81">
        <f t="shared" si="62"/>
        <v>722.99323979121141</v>
      </c>
      <c r="AH209" s="82">
        <f t="shared" si="63"/>
        <v>426.14699978389257</v>
      </c>
      <c r="AI209" s="81">
        <f t="shared" si="64"/>
        <v>725.10951907986339</v>
      </c>
      <c r="AJ209" s="82">
        <f t="shared" si="65"/>
        <v>442.13924138519553</v>
      </c>
    </row>
    <row r="210" spans="9:36" ht="23.5" x14ac:dyDescent="0.35">
      <c r="I210" s="57" t="s">
        <v>221</v>
      </c>
      <c r="J210" s="58">
        <f t="shared" si="50"/>
        <v>9</v>
      </c>
      <c r="K210" s="58">
        <f t="shared" si="49"/>
        <v>13</v>
      </c>
      <c r="L210" s="58">
        <f t="shared" si="54"/>
        <v>-6.355929321665613</v>
      </c>
      <c r="M210" s="59">
        <f t="shared" si="55"/>
        <v>11.494734511305573</v>
      </c>
      <c r="N210" s="59">
        <f t="shared" si="56"/>
        <v>-7.5789823304164017</v>
      </c>
      <c r="O210" s="59">
        <f t="shared" si="57"/>
        <v>-22.1742352851665</v>
      </c>
      <c r="P210" s="59">
        <f t="shared" si="58"/>
        <v>59.990441800398223</v>
      </c>
      <c r="Q210" s="60">
        <f t="shared" si="59"/>
        <v>30.009558199601777</v>
      </c>
      <c r="R210" s="59">
        <f t="shared" si="60"/>
        <v>-8.1084040949060121</v>
      </c>
      <c r="S210" s="61">
        <f t="shared" si="51"/>
        <v>0.72136337375512272</v>
      </c>
      <c r="U210" s="13">
        <f t="shared" si="52"/>
        <v>59.990441800398223</v>
      </c>
      <c r="V210" s="14">
        <f t="shared" si="53"/>
        <v>-8.1084040949060121</v>
      </c>
      <c r="W210" s="7">
        <v>59.938400000000001</v>
      </c>
      <c r="X210" s="28">
        <v>-8.26400000000001</v>
      </c>
      <c r="Y210" s="74">
        <v>0.8542712502789066</v>
      </c>
      <c r="Z210" s="75">
        <v>0.85676200000000002</v>
      </c>
      <c r="AA210" s="33">
        <v>0.72136337375512272</v>
      </c>
      <c r="AB210" s="33">
        <v>0.722499</v>
      </c>
      <c r="AC210" s="45"/>
      <c r="AD210" s="48">
        <f t="shared" si="61"/>
        <v>1412.2935137943321</v>
      </c>
      <c r="AE210" s="49">
        <f>IF(P210&gt;90,0,AD210*0.7^((1/cosd(P210))^0.678))</f>
        <v>798.2569675680412</v>
      </c>
      <c r="AG210" s="81">
        <f t="shared" si="62"/>
        <v>681.92797772819915</v>
      </c>
      <c r="AH210" s="82">
        <f t="shared" si="63"/>
        <v>575.83333924841577</v>
      </c>
      <c r="AI210" s="81">
        <f t="shared" si="64"/>
        <v>683.91623604753011</v>
      </c>
      <c r="AJ210" s="82">
        <f t="shared" si="65"/>
        <v>576.73986081094222</v>
      </c>
    </row>
    <row r="211" spans="9:36" ht="23.5" x14ac:dyDescent="0.35">
      <c r="I211" s="57" t="s">
        <v>222</v>
      </c>
      <c r="J211" s="58">
        <f t="shared" si="50"/>
        <v>9</v>
      </c>
      <c r="K211" s="58">
        <f t="shared" si="49"/>
        <v>14</v>
      </c>
      <c r="L211" s="58">
        <f t="shared" si="54"/>
        <v>-6.355929321665613</v>
      </c>
      <c r="M211" s="59">
        <f t="shared" si="55"/>
        <v>12.494734511305573</v>
      </c>
      <c r="N211" s="59">
        <f t="shared" si="56"/>
        <v>7.4210176695835983</v>
      </c>
      <c r="O211" s="59">
        <f t="shared" si="57"/>
        <v>-22.1742352851665</v>
      </c>
      <c r="P211" s="59">
        <f t="shared" si="58"/>
        <v>59.97292147616043</v>
      </c>
      <c r="Q211" s="60">
        <f t="shared" si="59"/>
        <v>30.02707852383957</v>
      </c>
      <c r="R211" s="59">
        <f t="shared" si="60"/>
        <v>7.9406775140454533</v>
      </c>
      <c r="S211" s="61">
        <f t="shared" si="51"/>
        <v>0.85309203788412091</v>
      </c>
      <c r="U211" s="13">
        <f t="shared" si="52"/>
        <v>59.97292147616043</v>
      </c>
      <c r="V211" s="14">
        <f t="shared" si="53"/>
        <v>7.9406775140454533</v>
      </c>
      <c r="W211" s="7">
        <v>59.883400000000002</v>
      </c>
      <c r="X211" s="28">
        <v>7.7930000000000064</v>
      </c>
      <c r="Y211" s="74">
        <v>0.72294078475484846</v>
      </c>
      <c r="Z211" s="75">
        <v>0.71615899999999999</v>
      </c>
      <c r="AA211" s="33">
        <v>0.85309203788412091</v>
      </c>
      <c r="AB211" s="33">
        <v>0.84805699999999995</v>
      </c>
      <c r="AC211" s="45"/>
      <c r="AD211" s="48">
        <f t="shared" si="61"/>
        <v>1412.2935137943321</v>
      </c>
      <c r="AE211" s="49">
        <f>IF(P211&gt;90,0,AD211*0.7^((1/cosd(P211))^0.678))</f>
        <v>798.42037972534115</v>
      </c>
      <c r="AG211" s="81">
        <f t="shared" si="62"/>
        <v>577.21065588290219</v>
      </c>
      <c r="AH211" s="82">
        <f t="shared" si="63"/>
        <v>681.12606882810496</v>
      </c>
      <c r="AI211" s="81">
        <f t="shared" si="64"/>
        <v>571.79594072372061</v>
      </c>
      <c r="AJ211" s="82">
        <f t="shared" si="65"/>
        <v>677.10599196873363</v>
      </c>
    </row>
    <row r="212" spans="9:36" ht="23.5" x14ac:dyDescent="0.35">
      <c r="I212" s="57" t="s">
        <v>223</v>
      </c>
      <c r="J212" s="58">
        <f t="shared" si="50"/>
        <v>9</v>
      </c>
      <c r="K212" s="58">
        <f t="shared" si="49"/>
        <v>15</v>
      </c>
      <c r="L212" s="58">
        <f t="shared" si="54"/>
        <v>-6.355929321665613</v>
      </c>
      <c r="M212" s="59">
        <f t="shared" si="55"/>
        <v>13.494734511305573</v>
      </c>
      <c r="N212" s="59">
        <f t="shared" si="56"/>
        <v>22.421017669583598</v>
      </c>
      <c r="O212" s="59">
        <f t="shared" si="57"/>
        <v>-22.1742352851665</v>
      </c>
      <c r="P212" s="59">
        <f t="shared" si="58"/>
        <v>63.195137610128498</v>
      </c>
      <c r="Q212" s="60">
        <f t="shared" si="59"/>
        <v>26.804862389871502</v>
      </c>
      <c r="R212" s="59">
        <f t="shared" si="60"/>
        <v>23.311004161787427</v>
      </c>
      <c r="S212" s="61">
        <f t="shared" si="51"/>
        <v>0.94403081124941446</v>
      </c>
      <c r="U212" s="13">
        <f t="shared" si="52"/>
        <v>63.195137610128498</v>
      </c>
      <c r="V212" s="14">
        <f t="shared" si="53"/>
        <v>23.311004161787427</v>
      </c>
      <c r="W212" s="7">
        <v>63.067500000000003</v>
      </c>
      <c r="X212" s="28">
        <v>23.183999999999997</v>
      </c>
      <c r="Y212" s="74">
        <v>0.55871700839005578</v>
      </c>
      <c r="Z212" s="75">
        <v>0.53095599999999998</v>
      </c>
      <c r="AA212" s="33">
        <v>0.94403081124941446</v>
      </c>
      <c r="AB212" s="33">
        <v>0.94071400000000005</v>
      </c>
      <c r="AC212" s="45"/>
      <c r="AD212" s="48">
        <f t="shared" si="61"/>
        <v>1412.2935137943321</v>
      </c>
      <c r="AE212" s="49">
        <f>IF(P212&gt;90,0,AD212*0.7^((1/cosd(P212))^0.678))</f>
        <v>765.81613380721831</v>
      </c>
      <c r="AG212" s="81">
        <f t="shared" si="62"/>
        <v>427.87449925760768</v>
      </c>
      <c r="AH212" s="82">
        <f t="shared" si="63"/>
        <v>722.95402606591847</v>
      </c>
      <c r="AI212" s="81">
        <f t="shared" si="64"/>
        <v>406.61467114174542</v>
      </c>
      <c r="AJ212" s="82">
        <f t="shared" si="65"/>
        <v>720.41395849832361</v>
      </c>
    </row>
    <row r="213" spans="9:36" ht="23.5" x14ac:dyDescent="0.35">
      <c r="I213" s="57" t="s">
        <v>224</v>
      </c>
      <c r="J213" s="58">
        <f t="shared" si="50"/>
        <v>9</v>
      </c>
      <c r="K213" s="58">
        <f t="shared" si="49"/>
        <v>16</v>
      </c>
      <c r="L213" s="58">
        <f t="shared" si="54"/>
        <v>-6.355929321665613</v>
      </c>
      <c r="M213" s="59">
        <f t="shared" si="55"/>
        <v>14.494734511305573</v>
      </c>
      <c r="N213" s="59">
        <f t="shared" si="56"/>
        <v>37.421017669583598</v>
      </c>
      <c r="O213" s="59">
        <f t="shared" si="57"/>
        <v>-22.1742352851665</v>
      </c>
      <c r="P213" s="59">
        <f t="shared" si="58"/>
        <v>69.197548334245866</v>
      </c>
      <c r="Q213" s="60">
        <f t="shared" si="59"/>
        <v>20.802451665754141</v>
      </c>
      <c r="R213" s="59">
        <f t="shared" si="60"/>
        <v>37.010852218814939</v>
      </c>
      <c r="S213" s="61">
        <f t="shared" si="51"/>
        <v>0.99152380677396668</v>
      </c>
      <c r="U213" s="13">
        <f t="shared" si="52"/>
        <v>69.197548334245866</v>
      </c>
      <c r="V213" s="14">
        <f t="shared" si="53"/>
        <v>37.010852218814939</v>
      </c>
      <c r="W213" s="7">
        <v>69.032200000000003</v>
      </c>
      <c r="X213" s="28">
        <v>36.912000000000006</v>
      </c>
      <c r="Y213" s="74">
        <v>0.37816650550211817</v>
      </c>
      <c r="Z213" s="75">
        <v>0.321297</v>
      </c>
      <c r="AA213" s="33">
        <v>0.99152380677396668</v>
      </c>
      <c r="AB213" s="33">
        <v>0.99090299999999998</v>
      </c>
      <c r="AC213" s="45"/>
      <c r="AD213" s="48">
        <f t="shared" si="61"/>
        <v>1412.2935137943321</v>
      </c>
      <c r="AE213" s="49">
        <f>IF(P213&gt;90,0,AD213*0.7^((1/cosd(P213))^0.678))</f>
        <v>687.70666917565552</v>
      </c>
      <c r="AG213" s="81">
        <f t="shared" si="62"/>
        <v>260.06762789265889</v>
      </c>
      <c r="AH213" s="82">
        <f t="shared" si="63"/>
        <v>681.87753456489088</v>
      </c>
      <c r="AI213" s="81">
        <f t="shared" si="64"/>
        <v>220.95808968613059</v>
      </c>
      <c r="AJ213" s="82">
        <f t="shared" si="65"/>
        <v>681.45060160616458</v>
      </c>
    </row>
    <row r="214" spans="9:36" ht="23.5" x14ac:dyDescent="0.35">
      <c r="I214" s="57" t="s">
        <v>225</v>
      </c>
      <c r="J214" s="58">
        <f t="shared" si="50"/>
        <v>9</v>
      </c>
      <c r="K214" s="58">
        <f t="shared" si="49"/>
        <v>17</v>
      </c>
      <c r="L214" s="58">
        <f t="shared" si="54"/>
        <v>-6.355929321665613</v>
      </c>
      <c r="M214" s="59">
        <f t="shared" si="55"/>
        <v>15.494734511305573</v>
      </c>
      <c r="N214" s="59">
        <f t="shared" si="56"/>
        <v>52.421017669583598</v>
      </c>
      <c r="O214" s="59">
        <f t="shared" si="57"/>
        <v>-22.1742352851665</v>
      </c>
      <c r="P214" s="59">
        <f t="shared" si="58"/>
        <v>77.319199068218552</v>
      </c>
      <c r="Q214" s="60">
        <f t="shared" si="59"/>
        <v>12.680800931781452</v>
      </c>
      <c r="R214" s="59">
        <f t="shared" si="60"/>
        <v>48.785496747779789</v>
      </c>
      <c r="S214" s="61">
        <f t="shared" si="51"/>
        <v>0.99792345916954839</v>
      </c>
      <c r="U214" s="13">
        <f t="shared" si="52"/>
        <v>77.319199068218552</v>
      </c>
      <c r="V214" s="14">
        <f t="shared" si="53"/>
        <v>48.785496747779789</v>
      </c>
      <c r="W214" s="7">
        <v>77.105900000000005</v>
      </c>
      <c r="X214" s="28">
        <v>48.711999999999989</v>
      </c>
      <c r="Y214" s="74">
        <v>0.22877389291705805</v>
      </c>
      <c r="Z214" s="75">
        <v>0.19200200000000001</v>
      </c>
      <c r="AA214" s="33">
        <v>0.99792345916954839</v>
      </c>
      <c r="AB214" s="33">
        <v>0.99797100000000005</v>
      </c>
      <c r="AC214" s="45"/>
      <c r="AD214" s="48">
        <f t="shared" si="61"/>
        <v>1412.2935137943321</v>
      </c>
      <c r="AE214" s="49">
        <f>IF(P214&gt;90,0,AD214*0.7^((1/cosd(P214))^0.678))</f>
        <v>521.0442367862737</v>
      </c>
      <c r="AG214" s="81">
        <f t="shared" si="62"/>
        <v>119.20131843159322</v>
      </c>
      <c r="AH214" s="82">
        <f t="shared" si="63"/>
        <v>519.96226715411547</v>
      </c>
      <c r="AI214" s="81">
        <f t="shared" si="64"/>
        <v>100.04153555143813</v>
      </c>
      <c r="AJ214" s="82">
        <f t="shared" si="65"/>
        <v>519.98703802983437</v>
      </c>
    </row>
    <row r="215" spans="9:36" ht="23.5" x14ac:dyDescent="0.35">
      <c r="I215" s="57" t="s">
        <v>226</v>
      </c>
      <c r="J215" s="58">
        <f t="shared" si="50"/>
        <v>9</v>
      </c>
      <c r="K215" s="58">
        <f t="shared" si="49"/>
        <v>18</v>
      </c>
      <c r="L215" s="58">
        <f t="shared" si="54"/>
        <v>-6.355929321665613</v>
      </c>
      <c r="M215" s="59">
        <f t="shared" si="55"/>
        <v>16.494734511305573</v>
      </c>
      <c r="N215" s="59">
        <f t="shared" si="56"/>
        <v>67.421017669583591</v>
      </c>
      <c r="O215" s="59">
        <f t="shared" si="57"/>
        <v>-22.1742352851665</v>
      </c>
      <c r="P215" s="59">
        <f t="shared" si="58"/>
        <v>86.94393496103433</v>
      </c>
      <c r="Q215" s="60">
        <f t="shared" si="59"/>
        <v>3.0560650389656718</v>
      </c>
      <c r="R215" s="59">
        <f t="shared" si="60"/>
        <v>58.901233433760297</v>
      </c>
      <c r="S215" s="61">
        <f t="shared" si="51"/>
        <v>0.97079580893242079</v>
      </c>
      <c r="U215" s="13">
        <f t="shared" si="52"/>
        <v>86.94393496103433</v>
      </c>
      <c r="V215" s="14">
        <f t="shared" si="53"/>
        <v>58.901233433760297</v>
      </c>
      <c r="W215" s="7">
        <v>86.569100000000006</v>
      </c>
      <c r="X215" s="28">
        <v>58.849999999999994</v>
      </c>
      <c r="Y215" s="74">
        <v>0.24575960816809683</v>
      </c>
      <c r="Z215" s="75">
        <v>0</v>
      </c>
      <c r="AA215" s="33">
        <v>0.97079580893242079</v>
      </c>
      <c r="AB215" s="33">
        <v>0</v>
      </c>
      <c r="AC215" s="45"/>
      <c r="AD215" s="48">
        <f t="shared" si="61"/>
        <v>1412.2935137943321</v>
      </c>
      <c r="AE215" s="49">
        <f>IF(P215&gt;90,0,AD215*0.7^((1/cosd(P215))^0.678))</f>
        <v>104.57875939252193</v>
      </c>
      <c r="AG215" s="81">
        <f t="shared" si="62"/>
        <v>25.701234931011864</v>
      </c>
      <c r="AH215" s="82">
        <f t="shared" si="63"/>
        <v>101.52462132161233</v>
      </c>
      <c r="AI215" s="81">
        <f t="shared" si="64"/>
        <v>0</v>
      </c>
      <c r="AJ215" s="82">
        <f t="shared" si="65"/>
        <v>0</v>
      </c>
    </row>
    <row r="216" spans="9:36" ht="23.5" x14ac:dyDescent="0.35">
      <c r="I216" s="57" t="s">
        <v>227</v>
      </c>
      <c r="J216" s="58">
        <f t="shared" si="50"/>
        <v>9</v>
      </c>
      <c r="K216" s="58">
        <f t="shared" si="49"/>
        <v>19</v>
      </c>
      <c r="L216" s="58">
        <f t="shared" si="54"/>
        <v>-6.355929321665613</v>
      </c>
      <c r="M216" s="59">
        <f t="shared" si="55"/>
        <v>17.494734511305573</v>
      </c>
      <c r="N216" s="59">
        <f t="shared" si="56"/>
        <v>82.421017669583591</v>
      </c>
      <c r="O216" s="59">
        <f t="shared" si="57"/>
        <v>-22.1742352851665</v>
      </c>
      <c r="P216" s="59">
        <f t="shared" si="58"/>
        <v>97.593557850893163</v>
      </c>
      <c r="Q216" s="60">
        <f t="shared" si="59"/>
        <v>-7.5935578508931565</v>
      </c>
      <c r="R216" s="59">
        <f t="shared" si="60"/>
        <v>67.830528253399919</v>
      </c>
      <c r="S216" s="61">
        <f t="shared" si="51"/>
        <v>0</v>
      </c>
      <c r="U216" s="13">
        <f t="shared" si="52"/>
        <v>97.593557850893163</v>
      </c>
      <c r="V216" s="14">
        <f t="shared" si="53"/>
        <v>67.830528253399919</v>
      </c>
      <c r="W216" s="7">
        <v>97.4255</v>
      </c>
      <c r="X216" s="28">
        <v>67.795999999999992</v>
      </c>
      <c r="Y216" s="74">
        <v>0</v>
      </c>
      <c r="Z216" s="75">
        <v>0</v>
      </c>
      <c r="AA216" s="33">
        <v>0</v>
      </c>
      <c r="AB216" s="33">
        <v>0</v>
      </c>
      <c r="AC216" s="45"/>
      <c r="AD216" s="48">
        <f t="shared" si="61"/>
        <v>1412.2935137943321</v>
      </c>
      <c r="AE216" s="49">
        <f>IF(P216&gt;90,0,AD216*0.7^((1/cosd(P216))^0.678))</f>
        <v>0</v>
      </c>
      <c r="AG216" s="81">
        <f t="shared" si="62"/>
        <v>0</v>
      </c>
      <c r="AH216" s="82">
        <f t="shared" si="63"/>
        <v>0</v>
      </c>
      <c r="AI216" s="81">
        <f t="shared" si="64"/>
        <v>0</v>
      </c>
      <c r="AJ216" s="82">
        <f t="shared" si="65"/>
        <v>0</v>
      </c>
    </row>
    <row r="217" spans="9:36" ht="23.5" x14ac:dyDescent="0.35">
      <c r="I217" s="57" t="s">
        <v>228</v>
      </c>
      <c r="J217" s="58">
        <f t="shared" si="50"/>
        <v>9</v>
      </c>
      <c r="K217" s="58">
        <f t="shared" si="49"/>
        <v>20</v>
      </c>
      <c r="L217" s="58">
        <f t="shared" si="54"/>
        <v>-6.355929321665613</v>
      </c>
      <c r="M217" s="59">
        <f t="shared" si="55"/>
        <v>18.494734511305573</v>
      </c>
      <c r="N217" s="59">
        <f t="shared" si="56"/>
        <v>97.421017669583591</v>
      </c>
      <c r="O217" s="59">
        <f t="shared" si="57"/>
        <v>-22.1742352851665</v>
      </c>
      <c r="P217" s="59">
        <f t="shared" si="58"/>
        <v>108.9180946895675</v>
      </c>
      <c r="Q217" s="60">
        <f t="shared" si="59"/>
        <v>-18.9180946895675</v>
      </c>
      <c r="R217" s="59">
        <f t="shared" si="60"/>
        <v>76.100615521668516</v>
      </c>
      <c r="S217" s="61">
        <f t="shared" si="51"/>
        <v>0</v>
      </c>
      <c r="U217" s="13">
        <f t="shared" si="52"/>
        <v>108.9180946895675</v>
      </c>
      <c r="V217" s="14">
        <f t="shared" si="53"/>
        <v>76.100615521668516</v>
      </c>
      <c r="W217" s="7">
        <v>108.742</v>
      </c>
      <c r="X217" s="28">
        <v>76.079000000000008</v>
      </c>
      <c r="Y217" s="74">
        <v>0</v>
      </c>
      <c r="Z217" s="75">
        <v>0</v>
      </c>
      <c r="AA217" s="33">
        <v>0</v>
      </c>
      <c r="AB217" s="33">
        <v>0</v>
      </c>
      <c r="AC217" s="45"/>
      <c r="AD217" s="48">
        <f t="shared" si="61"/>
        <v>1412.2935137943321</v>
      </c>
      <c r="AE217" s="49">
        <f>IF(P217&gt;90,0,AD217*0.7^((1/cosd(P217))^0.678))</f>
        <v>0</v>
      </c>
      <c r="AG217" s="81">
        <f t="shared" si="62"/>
        <v>0</v>
      </c>
      <c r="AH217" s="82">
        <f t="shared" si="63"/>
        <v>0</v>
      </c>
      <c r="AI217" s="81">
        <f t="shared" si="64"/>
        <v>0</v>
      </c>
      <c r="AJ217" s="82">
        <f t="shared" si="65"/>
        <v>0</v>
      </c>
    </row>
    <row r="218" spans="9:36" ht="23.5" x14ac:dyDescent="0.35">
      <c r="I218" s="57" t="s">
        <v>229</v>
      </c>
      <c r="J218" s="58">
        <f t="shared" si="50"/>
        <v>9</v>
      </c>
      <c r="K218" s="58">
        <f t="shared" si="49"/>
        <v>21</v>
      </c>
      <c r="L218" s="58">
        <f t="shared" si="54"/>
        <v>-6.355929321665613</v>
      </c>
      <c r="M218" s="59">
        <f t="shared" si="55"/>
        <v>19.494734511305573</v>
      </c>
      <c r="N218" s="59">
        <f t="shared" si="56"/>
        <v>112.42101766958359</v>
      </c>
      <c r="O218" s="59">
        <f t="shared" si="57"/>
        <v>-22.1742352851665</v>
      </c>
      <c r="P218" s="59">
        <f t="shared" si="58"/>
        <v>120.65126084257486</v>
      </c>
      <c r="Q218" s="60">
        <f t="shared" si="59"/>
        <v>-30.65126084257486</v>
      </c>
      <c r="R218" s="59">
        <f t="shared" si="60"/>
        <v>84.303245183727299</v>
      </c>
      <c r="S218" s="61">
        <f t="shared" si="51"/>
        <v>0</v>
      </c>
      <c r="U218" s="13">
        <f t="shared" si="52"/>
        <v>120.65126084257486</v>
      </c>
      <c r="V218" s="14">
        <f t="shared" si="53"/>
        <v>84.303245183727299</v>
      </c>
      <c r="W218" s="7">
        <v>120.468</v>
      </c>
      <c r="X218" s="28">
        <v>84.290999999999997</v>
      </c>
      <c r="Y218" s="74">
        <v>0</v>
      </c>
      <c r="Z218" s="75">
        <v>0</v>
      </c>
      <c r="AA218" s="33">
        <v>0</v>
      </c>
      <c r="AB218" s="33">
        <v>0</v>
      </c>
      <c r="AC218" s="45"/>
      <c r="AD218" s="48">
        <f t="shared" si="61"/>
        <v>1412.2935137943321</v>
      </c>
      <c r="AE218" s="49">
        <f>IF(P218&gt;90,0,AD218*0.7^((1/cosd(P218))^0.678))</f>
        <v>0</v>
      </c>
      <c r="AG218" s="81">
        <f t="shared" si="62"/>
        <v>0</v>
      </c>
      <c r="AH218" s="82">
        <f t="shared" si="63"/>
        <v>0</v>
      </c>
      <c r="AI218" s="81">
        <f t="shared" si="64"/>
        <v>0</v>
      </c>
      <c r="AJ218" s="82">
        <f t="shared" si="65"/>
        <v>0</v>
      </c>
    </row>
    <row r="219" spans="9:36" ht="23.5" x14ac:dyDescent="0.35">
      <c r="I219" s="57" t="s">
        <v>230</v>
      </c>
      <c r="J219" s="58">
        <f t="shared" si="50"/>
        <v>9</v>
      </c>
      <c r="K219" s="58">
        <f t="shared" si="49"/>
        <v>22</v>
      </c>
      <c r="L219" s="58">
        <f t="shared" si="54"/>
        <v>-6.355929321665613</v>
      </c>
      <c r="M219" s="59">
        <f t="shared" si="55"/>
        <v>20.494734511305573</v>
      </c>
      <c r="N219" s="59">
        <f t="shared" si="56"/>
        <v>127.42101766958359</v>
      </c>
      <c r="O219" s="59">
        <f t="shared" si="57"/>
        <v>-22.1742352851665</v>
      </c>
      <c r="P219" s="59">
        <f t="shared" si="58"/>
        <v>132.55380412895175</v>
      </c>
      <c r="Q219" s="60">
        <f t="shared" si="59"/>
        <v>-42.553804128951754</v>
      </c>
      <c r="R219" s="59">
        <f t="shared" si="60"/>
        <v>93.255716488122161</v>
      </c>
      <c r="S219" s="61">
        <f t="shared" si="51"/>
        <v>0</v>
      </c>
      <c r="U219" s="13">
        <f t="shared" si="52"/>
        <v>132.55380412895175</v>
      </c>
      <c r="V219" s="14">
        <f t="shared" si="53"/>
        <v>93.255716488122161</v>
      </c>
      <c r="W219" s="7">
        <v>132.364</v>
      </c>
      <c r="X219" s="28">
        <v>93.247000000000014</v>
      </c>
      <c r="Y219" s="74">
        <v>0</v>
      </c>
      <c r="Z219" s="75">
        <v>0</v>
      </c>
      <c r="AA219" s="33">
        <v>0</v>
      </c>
      <c r="AB219" s="33">
        <v>0</v>
      </c>
      <c r="AC219" s="45"/>
      <c r="AD219" s="48">
        <f t="shared" si="61"/>
        <v>1412.2935137943321</v>
      </c>
      <c r="AE219" s="49">
        <f>IF(P219&gt;90,0,AD219*0.7^((1/cosd(P219))^0.678))</f>
        <v>0</v>
      </c>
      <c r="AG219" s="81">
        <f t="shared" si="62"/>
        <v>0</v>
      </c>
      <c r="AH219" s="82">
        <f t="shared" si="63"/>
        <v>0</v>
      </c>
      <c r="AI219" s="81">
        <f t="shared" si="64"/>
        <v>0</v>
      </c>
      <c r="AJ219" s="82">
        <f t="shared" si="65"/>
        <v>0</v>
      </c>
    </row>
    <row r="220" spans="9:36" ht="23.5" x14ac:dyDescent="0.35">
      <c r="I220" s="57" t="s">
        <v>231</v>
      </c>
      <c r="J220" s="58">
        <f t="shared" si="50"/>
        <v>9</v>
      </c>
      <c r="K220" s="58">
        <f t="shared" si="49"/>
        <v>23</v>
      </c>
      <c r="L220" s="58">
        <f t="shared" si="54"/>
        <v>-6.355929321665613</v>
      </c>
      <c r="M220" s="59">
        <f t="shared" si="55"/>
        <v>21.494734511305573</v>
      </c>
      <c r="N220" s="59">
        <f t="shared" si="56"/>
        <v>142.42101766958359</v>
      </c>
      <c r="O220" s="59">
        <f t="shared" si="57"/>
        <v>-22.1742352851665</v>
      </c>
      <c r="P220" s="59">
        <f t="shared" si="58"/>
        <v>144.31972368123618</v>
      </c>
      <c r="Q220" s="60">
        <f t="shared" si="59"/>
        <v>-54.319723681236191</v>
      </c>
      <c r="R220" s="59">
        <f t="shared" si="60"/>
        <v>104.47387458455586</v>
      </c>
      <c r="S220" s="61">
        <f t="shared" si="51"/>
        <v>0</v>
      </c>
      <c r="U220" s="13">
        <f t="shared" si="52"/>
        <v>144.31972368123618</v>
      </c>
      <c r="V220" s="14">
        <f t="shared" si="53"/>
        <v>104.47387458455586</v>
      </c>
      <c r="W220" s="7">
        <v>144.12299999999999</v>
      </c>
      <c r="X220" s="28">
        <v>104.452</v>
      </c>
      <c r="Y220" s="74">
        <v>0</v>
      </c>
      <c r="Z220" s="75">
        <v>0</v>
      </c>
      <c r="AA220" s="33">
        <v>0</v>
      </c>
      <c r="AB220" s="33">
        <v>0</v>
      </c>
      <c r="AC220" s="45"/>
      <c r="AD220" s="48">
        <f t="shared" si="61"/>
        <v>1412.2935137943321</v>
      </c>
      <c r="AE220" s="49">
        <f>IF(P220&gt;90,0,AD220*0.7^((1/cosd(P220))^0.678))</f>
        <v>0</v>
      </c>
      <c r="AG220" s="81">
        <f t="shared" si="62"/>
        <v>0</v>
      </c>
      <c r="AH220" s="82">
        <f t="shared" si="63"/>
        <v>0</v>
      </c>
      <c r="AI220" s="81">
        <f t="shared" si="64"/>
        <v>0</v>
      </c>
      <c r="AJ220" s="82">
        <f t="shared" si="65"/>
        <v>0</v>
      </c>
    </row>
    <row r="221" spans="9:36" ht="23.5" x14ac:dyDescent="0.35">
      <c r="I221" s="57" t="s">
        <v>232</v>
      </c>
      <c r="J221" s="58">
        <f t="shared" si="50"/>
        <v>10</v>
      </c>
      <c r="K221" s="58">
        <f t="shared" si="49"/>
        <v>0</v>
      </c>
      <c r="L221" s="58">
        <f t="shared" si="54"/>
        <v>-6.7598607247483953</v>
      </c>
      <c r="M221" s="59">
        <f t="shared" si="55"/>
        <v>-1.5119976787458067</v>
      </c>
      <c r="N221" s="59">
        <f t="shared" si="56"/>
        <v>-202.6799651811871</v>
      </c>
      <c r="O221" s="59">
        <f t="shared" si="57"/>
        <v>-22.039624558737451</v>
      </c>
      <c r="P221" s="59">
        <f t="shared" si="58"/>
        <v>155.14531558215151</v>
      </c>
      <c r="Q221" s="60">
        <f t="shared" si="59"/>
        <v>-65.145315582151525</v>
      </c>
      <c r="R221" s="59">
        <f t="shared" si="60"/>
        <v>-121.75306797136209</v>
      </c>
      <c r="S221" s="61">
        <f t="shared" si="51"/>
        <v>0</v>
      </c>
      <c r="U221" s="13">
        <f t="shared" si="52"/>
        <v>155.14531558215151</v>
      </c>
      <c r="V221" s="14">
        <f t="shared" si="53"/>
        <v>-121.75306797136209</v>
      </c>
      <c r="W221" s="7">
        <v>155.107</v>
      </c>
      <c r="X221" s="28">
        <v>121.57</v>
      </c>
      <c r="Y221" s="74">
        <v>0</v>
      </c>
      <c r="Z221" s="75">
        <v>0</v>
      </c>
      <c r="AA221" s="33">
        <v>0</v>
      </c>
      <c r="AB221" s="33">
        <v>0</v>
      </c>
      <c r="AC221" s="45"/>
      <c r="AD221" s="48">
        <f t="shared" si="61"/>
        <v>1412.1670228203388</v>
      </c>
      <c r="AE221" s="49">
        <f>IF(P221&gt;90,0,AD221*0.7^((1/cosd(P221))^0.678))</f>
        <v>0</v>
      </c>
      <c r="AG221" s="81">
        <f t="shared" si="62"/>
        <v>0</v>
      </c>
      <c r="AH221" s="82">
        <f t="shared" si="63"/>
        <v>0</v>
      </c>
      <c r="AI221" s="81">
        <f t="shared" si="64"/>
        <v>0</v>
      </c>
      <c r="AJ221" s="82">
        <f t="shared" si="65"/>
        <v>0</v>
      </c>
    </row>
    <row r="222" spans="9:36" ht="23.5" x14ac:dyDescent="0.35">
      <c r="I222" s="57" t="s">
        <v>233</v>
      </c>
      <c r="J222" s="58">
        <f t="shared" si="50"/>
        <v>10</v>
      </c>
      <c r="K222" s="58">
        <f t="shared" ref="K222:K285" si="66">0+K198</f>
        <v>1</v>
      </c>
      <c r="L222" s="58">
        <f t="shared" si="54"/>
        <v>-6.7598607247483953</v>
      </c>
      <c r="M222" s="59">
        <f t="shared" si="55"/>
        <v>-0.51199767874580682</v>
      </c>
      <c r="N222" s="59">
        <f t="shared" si="56"/>
        <v>-187.6799651811871</v>
      </c>
      <c r="O222" s="59">
        <f t="shared" si="57"/>
        <v>-22.039624558737451</v>
      </c>
      <c r="P222" s="59">
        <f t="shared" si="58"/>
        <v>163.27937386282133</v>
      </c>
      <c r="Q222" s="60">
        <f t="shared" si="59"/>
        <v>-73.279373862821345</v>
      </c>
      <c r="R222" s="59">
        <f t="shared" si="60"/>
        <v>-154.49701004632897</v>
      </c>
      <c r="S222" s="61">
        <f t="shared" si="51"/>
        <v>0</v>
      </c>
      <c r="U222" s="13">
        <f t="shared" si="52"/>
        <v>163.27937386282133</v>
      </c>
      <c r="V222" s="14">
        <f t="shared" si="53"/>
        <v>-154.49701004632897</v>
      </c>
      <c r="W222" s="7">
        <v>163.27000000000001</v>
      </c>
      <c r="X222" s="28">
        <v>154.19200000000001</v>
      </c>
      <c r="Y222" s="74">
        <v>0</v>
      </c>
      <c r="Z222" s="75">
        <v>0</v>
      </c>
      <c r="AA222" s="33">
        <v>0</v>
      </c>
      <c r="AB222" s="33">
        <v>0</v>
      </c>
      <c r="AC222" s="45"/>
      <c r="AD222" s="48">
        <f t="shared" si="61"/>
        <v>1412.1670228203388</v>
      </c>
      <c r="AE222" s="49">
        <f>IF(P222&gt;90,0,AD222*0.7^((1/cosd(P222))^0.678))</f>
        <v>0</v>
      </c>
      <c r="AG222" s="81">
        <f t="shared" si="62"/>
        <v>0</v>
      </c>
      <c r="AH222" s="82">
        <f t="shared" si="63"/>
        <v>0</v>
      </c>
      <c r="AI222" s="81">
        <f t="shared" si="64"/>
        <v>0</v>
      </c>
      <c r="AJ222" s="82">
        <f t="shared" si="65"/>
        <v>0</v>
      </c>
    </row>
    <row r="223" spans="9:36" ht="23.5" x14ac:dyDescent="0.35">
      <c r="I223" s="57" t="s">
        <v>234</v>
      </c>
      <c r="J223" s="58">
        <f t="shared" ref="J223:J286" si="67">1+J199</f>
        <v>10</v>
      </c>
      <c r="K223" s="58">
        <f t="shared" si="66"/>
        <v>2</v>
      </c>
      <c r="L223" s="58">
        <f t="shared" si="54"/>
        <v>-6.7598607247483953</v>
      </c>
      <c r="M223" s="59">
        <f t="shared" si="55"/>
        <v>0.48800232125419318</v>
      </c>
      <c r="N223" s="59">
        <f t="shared" si="56"/>
        <v>-172.6799651811871</v>
      </c>
      <c r="O223" s="59">
        <f t="shared" si="57"/>
        <v>-22.039624558737451</v>
      </c>
      <c r="P223" s="59">
        <f t="shared" si="58"/>
        <v>163.40005590250189</v>
      </c>
      <c r="Q223" s="60">
        <f t="shared" si="59"/>
        <v>-73.400055902501876</v>
      </c>
      <c r="R223" s="59">
        <f t="shared" si="60"/>
        <v>-155.58192946059359</v>
      </c>
      <c r="S223" s="61">
        <f t="shared" si="51"/>
        <v>0</v>
      </c>
      <c r="U223" s="13">
        <f t="shared" si="52"/>
        <v>163.40005590250189</v>
      </c>
      <c r="V223" s="14">
        <f t="shared" si="53"/>
        <v>-155.58192946059359</v>
      </c>
      <c r="W223" s="7">
        <v>163.44800000000001</v>
      </c>
      <c r="X223" s="28">
        <v>-155.85069999999999</v>
      </c>
      <c r="Y223" s="74">
        <v>0</v>
      </c>
      <c r="Z223" s="75">
        <v>0</v>
      </c>
      <c r="AA223" s="33">
        <v>0</v>
      </c>
      <c r="AB223" s="33">
        <v>0</v>
      </c>
      <c r="AC223" s="45"/>
      <c r="AD223" s="48">
        <f t="shared" si="61"/>
        <v>1412.1670228203388</v>
      </c>
      <c r="AE223" s="49">
        <f>IF(P223&gt;90,0,AD223*0.7^((1/cosd(P223))^0.678))</f>
        <v>0</v>
      </c>
      <c r="AG223" s="81">
        <f t="shared" si="62"/>
        <v>0</v>
      </c>
      <c r="AH223" s="82">
        <f t="shared" si="63"/>
        <v>0</v>
      </c>
      <c r="AI223" s="81">
        <f t="shared" si="64"/>
        <v>0</v>
      </c>
      <c r="AJ223" s="82">
        <f t="shared" si="65"/>
        <v>0</v>
      </c>
    </row>
    <row r="224" spans="9:36" ht="23.5" x14ac:dyDescent="0.35">
      <c r="I224" s="57" t="s">
        <v>235</v>
      </c>
      <c r="J224" s="58">
        <f t="shared" si="67"/>
        <v>10</v>
      </c>
      <c r="K224" s="58">
        <f t="shared" si="66"/>
        <v>3</v>
      </c>
      <c r="L224" s="58">
        <f t="shared" si="54"/>
        <v>-6.7598607247483953</v>
      </c>
      <c r="M224" s="59">
        <f t="shared" si="55"/>
        <v>1.4880023212541933</v>
      </c>
      <c r="N224" s="59">
        <f t="shared" si="56"/>
        <v>-157.6799651811871</v>
      </c>
      <c r="O224" s="59">
        <f t="shared" si="57"/>
        <v>-22.039624558737451</v>
      </c>
      <c r="P224" s="59">
        <f t="shared" si="58"/>
        <v>155.38776333525112</v>
      </c>
      <c r="Q224" s="60">
        <f t="shared" si="59"/>
        <v>-65.387763335251108</v>
      </c>
      <c r="R224" s="59">
        <f t="shared" si="60"/>
        <v>-122.30085014493109</v>
      </c>
      <c r="S224" s="61">
        <f t="shared" si="51"/>
        <v>0</v>
      </c>
      <c r="U224" s="13">
        <f t="shared" si="52"/>
        <v>155.38776333525112</v>
      </c>
      <c r="V224" s="14">
        <f t="shared" si="53"/>
        <v>-122.30085014493109</v>
      </c>
      <c r="W224" s="7">
        <v>155.46299999999999</v>
      </c>
      <c r="X224" s="28">
        <v>-122.4336</v>
      </c>
      <c r="Y224" s="74">
        <v>0</v>
      </c>
      <c r="Z224" s="75">
        <v>0</v>
      </c>
      <c r="AA224" s="33">
        <v>0</v>
      </c>
      <c r="AB224" s="33">
        <v>0</v>
      </c>
      <c r="AC224" s="45"/>
      <c r="AD224" s="48">
        <f t="shared" si="61"/>
        <v>1412.1670228203388</v>
      </c>
      <c r="AE224" s="49">
        <f>IF(P224&gt;90,0,AD224*0.7^((1/cosd(P224))^0.678))</f>
        <v>0</v>
      </c>
      <c r="AG224" s="81">
        <f t="shared" si="62"/>
        <v>0</v>
      </c>
      <c r="AH224" s="82">
        <f t="shared" si="63"/>
        <v>0</v>
      </c>
      <c r="AI224" s="81">
        <f t="shared" si="64"/>
        <v>0</v>
      </c>
      <c r="AJ224" s="82">
        <f t="shared" si="65"/>
        <v>0</v>
      </c>
    </row>
    <row r="225" spans="9:36" ht="23.5" x14ac:dyDescent="0.35">
      <c r="I225" s="57" t="s">
        <v>236</v>
      </c>
      <c r="J225" s="58">
        <f t="shared" si="67"/>
        <v>10</v>
      </c>
      <c r="K225" s="58">
        <f t="shared" si="66"/>
        <v>4</v>
      </c>
      <c r="L225" s="58">
        <f t="shared" si="54"/>
        <v>-6.7598607247483953</v>
      </c>
      <c r="M225" s="59">
        <f t="shared" si="55"/>
        <v>2.4880023212541929</v>
      </c>
      <c r="N225" s="59">
        <f t="shared" si="56"/>
        <v>-142.6799651811871</v>
      </c>
      <c r="O225" s="59">
        <f t="shared" si="57"/>
        <v>-22.039624558737451</v>
      </c>
      <c r="P225" s="59">
        <f t="shared" si="58"/>
        <v>144.44357195369528</v>
      </c>
      <c r="Q225" s="60">
        <f t="shared" si="59"/>
        <v>-54.44357195369529</v>
      </c>
      <c r="R225" s="59">
        <f t="shared" si="60"/>
        <v>-104.89565852174769</v>
      </c>
      <c r="S225" s="61">
        <f t="shared" si="51"/>
        <v>0</v>
      </c>
      <c r="U225" s="13">
        <f t="shared" si="52"/>
        <v>144.44357195369528</v>
      </c>
      <c r="V225" s="14">
        <f t="shared" si="53"/>
        <v>-104.89565852174769</v>
      </c>
      <c r="W225" s="7">
        <v>144.52699999999999</v>
      </c>
      <c r="X225" s="28">
        <v>-104.9803</v>
      </c>
      <c r="Y225" s="74">
        <v>0</v>
      </c>
      <c r="Z225" s="75">
        <v>0</v>
      </c>
      <c r="AA225" s="33">
        <v>0</v>
      </c>
      <c r="AB225" s="33">
        <v>0</v>
      </c>
      <c r="AC225" s="45"/>
      <c r="AD225" s="48">
        <f t="shared" si="61"/>
        <v>1412.1670228203388</v>
      </c>
      <c r="AE225" s="49">
        <f>IF(P225&gt;90,0,AD225*0.7^((1/cosd(P225))^0.678))</f>
        <v>0</v>
      </c>
      <c r="AG225" s="81">
        <f t="shared" si="62"/>
        <v>0</v>
      </c>
      <c r="AH225" s="82">
        <f t="shared" si="63"/>
        <v>0</v>
      </c>
      <c r="AI225" s="81">
        <f t="shared" si="64"/>
        <v>0</v>
      </c>
      <c r="AJ225" s="82">
        <f t="shared" si="65"/>
        <v>0</v>
      </c>
    </row>
    <row r="226" spans="9:36" ht="23.5" x14ac:dyDescent="0.35">
      <c r="I226" s="57" t="s">
        <v>237</v>
      </c>
      <c r="J226" s="58">
        <f t="shared" si="67"/>
        <v>10</v>
      </c>
      <c r="K226" s="58">
        <f t="shared" si="66"/>
        <v>5</v>
      </c>
      <c r="L226" s="58">
        <f t="shared" si="54"/>
        <v>-6.7598607247483953</v>
      </c>
      <c r="M226" s="59">
        <f t="shared" si="55"/>
        <v>3.4880023212541929</v>
      </c>
      <c r="N226" s="59">
        <f t="shared" si="56"/>
        <v>-127.6799651811871</v>
      </c>
      <c r="O226" s="59">
        <f t="shared" si="57"/>
        <v>-22.039624558737451</v>
      </c>
      <c r="P226" s="59">
        <f t="shared" si="58"/>
        <v>132.68959538101089</v>
      </c>
      <c r="Q226" s="60">
        <f t="shared" si="59"/>
        <v>-42.689595381010875</v>
      </c>
      <c r="R226" s="59">
        <f t="shared" si="60"/>
        <v>-93.580847364077172</v>
      </c>
      <c r="S226" s="61">
        <f t="shared" si="51"/>
        <v>0</v>
      </c>
      <c r="U226" s="13">
        <f t="shared" si="52"/>
        <v>132.68959538101089</v>
      </c>
      <c r="V226" s="14">
        <f t="shared" si="53"/>
        <v>-93.580847364077172</v>
      </c>
      <c r="W226" s="7">
        <v>132.77600000000001</v>
      </c>
      <c r="X226" s="28">
        <v>-93.651799999999994</v>
      </c>
      <c r="Y226" s="74">
        <v>0</v>
      </c>
      <c r="Z226" s="75">
        <v>0</v>
      </c>
      <c r="AA226" s="33">
        <v>0</v>
      </c>
      <c r="AB226" s="33">
        <v>0</v>
      </c>
      <c r="AC226" s="45"/>
      <c r="AD226" s="48">
        <f t="shared" si="61"/>
        <v>1412.1670228203388</v>
      </c>
      <c r="AE226" s="49">
        <f>IF(P226&gt;90,0,AD226*0.7^((1/cosd(P226))^0.678))</f>
        <v>0</v>
      </c>
      <c r="AG226" s="81">
        <f t="shared" si="62"/>
        <v>0</v>
      </c>
      <c r="AH226" s="82">
        <f t="shared" si="63"/>
        <v>0</v>
      </c>
      <c r="AI226" s="81">
        <f t="shared" si="64"/>
        <v>0</v>
      </c>
      <c r="AJ226" s="82">
        <f t="shared" si="65"/>
        <v>0</v>
      </c>
    </row>
    <row r="227" spans="9:36" ht="23.5" x14ac:dyDescent="0.35">
      <c r="I227" s="57" t="s">
        <v>238</v>
      </c>
      <c r="J227" s="58">
        <f t="shared" si="67"/>
        <v>10</v>
      </c>
      <c r="K227" s="58">
        <f t="shared" si="66"/>
        <v>6</v>
      </c>
      <c r="L227" s="58">
        <f t="shared" si="54"/>
        <v>-6.7598607247483953</v>
      </c>
      <c r="M227" s="59">
        <f t="shared" si="55"/>
        <v>4.4880023212541929</v>
      </c>
      <c r="N227" s="59">
        <f t="shared" si="56"/>
        <v>-112.6799651811871</v>
      </c>
      <c r="O227" s="59">
        <f t="shared" si="57"/>
        <v>-22.039624558737451</v>
      </c>
      <c r="P227" s="59">
        <f t="shared" si="58"/>
        <v>120.78589579864557</v>
      </c>
      <c r="Q227" s="60">
        <f t="shared" si="59"/>
        <v>-30.785895798645576</v>
      </c>
      <c r="R227" s="59">
        <f t="shared" si="60"/>
        <v>-84.582296809350979</v>
      </c>
      <c r="S227" s="61">
        <f t="shared" si="51"/>
        <v>0</v>
      </c>
      <c r="U227" s="13">
        <f t="shared" si="52"/>
        <v>120.78589579864557</v>
      </c>
      <c r="V227" s="14">
        <f t="shared" si="53"/>
        <v>-84.582296809350979</v>
      </c>
      <c r="W227" s="7">
        <v>120.872</v>
      </c>
      <c r="X227" s="28">
        <v>-84.651799999999994</v>
      </c>
      <c r="Y227" s="74">
        <v>0</v>
      </c>
      <c r="Z227" s="75">
        <v>0</v>
      </c>
      <c r="AA227" s="33">
        <v>0</v>
      </c>
      <c r="AB227" s="33">
        <v>0</v>
      </c>
      <c r="AC227" s="45"/>
      <c r="AD227" s="48">
        <f t="shared" si="61"/>
        <v>1412.1670228203388</v>
      </c>
      <c r="AE227" s="49">
        <f>IF(P227&gt;90,0,AD227*0.7^((1/cosd(P227))^0.678))</f>
        <v>0</v>
      </c>
      <c r="AG227" s="81">
        <f t="shared" si="62"/>
        <v>0</v>
      </c>
      <c r="AH227" s="82">
        <f t="shared" si="63"/>
        <v>0</v>
      </c>
      <c r="AI227" s="81">
        <f t="shared" si="64"/>
        <v>0</v>
      </c>
      <c r="AJ227" s="82">
        <f t="shared" si="65"/>
        <v>0</v>
      </c>
    </row>
    <row r="228" spans="9:36" ht="23.5" x14ac:dyDescent="0.35">
      <c r="I228" s="57" t="s">
        <v>239</v>
      </c>
      <c r="J228" s="58">
        <f t="shared" si="67"/>
        <v>10</v>
      </c>
      <c r="K228" s="58">
        <f t="shared" si="66"/>
        <v>7</v>
      </c>
      <c r="L228" s="58">
        <f t="shared" si="54"/>
        <v>-6.7598607247483953</v>
      </c>
      <c r="M228" s="59">
        <f t="shared" si="55"/>
        <v>5.4880023212541929</v>
      </c>
      <c r="N228" s="59">
        <f t="shared" si="56"/>
        <v>-97.6799651811871</v>
      </c>
      <c r="O228" s="59">
        <f t="shared" si="57"/>
        <v>-22.039624558737451</v>
      </c>
      <c r="P228" s="59">
        <f t="shared" si="58"/>
        <v>109.04342761974827</v>
      </c>
      <c r="Q228" s="60">
        <f t="shared" si="59"/>
        <v>-19.043427619748272</v>
      </c>
      <c r="R228" s="59">
        <f t="shared" si="60"/>
        <v>-76.359581204037283</v>
      </c>
      <c r="S228" s="61">
        <f t="shared" si="51"/>
        <v>0</v>
      </c>
      <c r="U228" s="13">
        <f t="shared" si="52"/>
        <v>109.04342761974827</v>
      </c>
      <c r="V228" s="14">
        <f t="shared" si="53"/>
        <v>-76.359581204037283</v>
      </c>
      <c r="W228" s="7">
        <v>109.127</v>
      </c>
      <c r="X228" s="28">
        <v>-76.433999999999997</v>
      </c>
      <c r="Y228" s="74">
        <v>0</v>
      </c>
      <c r="Z228" s="75">
        <v>0</v>
      </c>
      <c r="AA228" s="33">
        <v>0</v>
      </c>
      <c r="AB228" s="33">
        <v>0</v>
      </c>
      <c r="AC228" s="45"/>
      <c r="AD228" s="48">
        <f t="shared" si="61"/>
        <v>1412.1670228203388</v>
      </c>
      <c r="AE228" s="49">
        <f>IF(P228&gt;90,0,AD228*0.7^((1/cosd(P228))^0.678))</f>
        <v>0</v>
      </c>
      <c r="AG228" s="81">
        <f t="shared" si="62"/>
        <v>0</v>
      </c>
      <c r="AH228" s="82">
        <f t="shared" si="63"/>
        <v>0</v>
      </c>
      <c r="AI228" s="81">
        <f t="shared" si="64"/>
        <v>0</v>
      </c>
      <c r="AJ228" s="82">
        <f t="shared" si="65"/>
        <v>0</v>
      </c>
    </row>
    <row r="229" spans="9:36" ht="23.5" x14ac:dyDescent="0.35">
      <c r="I229" s="57" t="s">
        <v>240</v>
      </c>
      <c r="J229" s="58">
        <f t="shared" si="67"/>
        <v>10</v>
      </c>
      <c r="K229" s="58">
        <f t="shared" si="66"/>
        <v>8</v>
      </c>
      <c r="L229" s="58">
        <f t="shared" si="54"/>
        <v>-6.7598607247483953</v>
      </c>
      <c r="M229" s="59">
        <f t="shared" si="55"/>
        <v>6.4880023212541929</v>
      </c>
      <c r="N229" s="59">
        <f t="shared" si="56"/>
        <v>-82.6799651811871</v>
      </c>
      <c r="O229" s="59">
        <f t="shared" si="57"/>
        <v>-22.039624558737451</v>
      </c>
      <c r="P229" s="59">
        <f t="shared" si="58"/>
        <v>97.702582655679137</v>
      </c>
      <c r="Q229" s="60">
        <f t="shared" si="59"/>
        <v>-7.7025826556791364</v>
      </c>
      <c r="R229" s="59">
        <f t="shared" si="60"/>
        <v>-68.085363328138428</v>
      </c>
      <c r="S229" s="61">
        <f t="shared" si="51"/>
        <v>0</v>
      </c>
      <c r="U229" s="13">
        <f t="shared" si="52"/>
        <v>97.702582655679137</v>
      </c>
      <c r="V229" s="14">
        <f t="shared" si="53"/>
        <v>-68.085363328138428</v>
      </c>
      <c r="W229" s="7">
        <v>97.781099999999995</v>
      </c>
      <c r="X229" s="28">
        <v>-68.168999999999997</v>
      </c>
      <c r="Y229" s="74">
        <v>0</v>
      </c>
      <c r="Z229" s="75">
        <v>0</v>
      </c>
      <c r="AA229" s="33">
        <v>0</v>
      </c>
      <c r="AB229" s="33">
        <v>0</v>
      </c>
      <c r="AC229" s="45"/>
      <c r="AD229" s="48">
        <f t="shared" si="61"/>
        <v>1412.1670228203388</v>
      </c>
      <c r="AE229" s="49">
        <f>IF(P229&gt;90,0,AD229*0.7^((1/cosd(P229))^0.678))</f>
        <v>0</v>
      </c>
      <c r="AG229" s="81">
        <f t="shared" si="62"/>
        <v>0</v>
      </c>
      <c r="AH229" s="82">
        <f t="shared" si="63"/>
        <v>0</v>
      </c>
      <c r="AI229" s="81">
        <f t="shared" si="64"/>
        <v>0</v>
      </c>
      <c r="AJ229" s="82">
        <f t="shared" si="65"/>
        <v>0</v>
      </c>
    </row>
    <row r="230" spans="9:36" ht="23.5" x14ac:dyDescent="0.35">
      <c r="I230" s="57" t="s">
        <v>241</v>
      </c>
      <c r="J230" s="58">
        <f t="shared" si="67"/>
        <v>10</v>
      </c>
      <c r="K230" s="58">
        <f t="shared" si="66"/>
        <v>9</v>
      </c>
      <c r="L230" s="58">
        <f t="shared" si="54"/>
        <v>-6.7598607247483953</v>
      </c>
      <c r="M230" s="59">
        <f t="shared" si="55"/>
        <v>7.4880023212541929</v>
      </c>
      <c r="N230" s="59">
        <f t="shared" si="56"/>
        <v>-67.6799651811871</v>
      </c>
      <c r="O230" s="59">
        <f t="shared" si="57"/>
        <v>-22.039624558737451</v>
      </c>
      <c r="P230" s="59">
        <f t="shared" si="58"/>
        <v>87.029119607320439</v>
      </c>
      <c r="Q230" s="60">
        <f t="shared" si="59"/>
        <v>2.9708803926795579</v>
      </c>
      <c r="R230" s="59">
        <f t="shared" si="60"/>
        <v>-59.163169013150601</v>
      </c>
      <c r="S230" s="61">
        <f t="shared" si="51"/>
        <v>0.24979130704072813</v>
      </c>
      <c r="U230" s="13">
        <f t="shared" si="52"/>
        <v>87.029119607320439</v>
      </c>
      <c r="V230" s="14">
        <f t="shared" si="53"/>
        <v>-59.163169013150601</v>
      </c>
      <c r="W230" s="7">
        <v>86.862700000000004</v>
      </c>
      <c r="X230" s="28">
        <v>-59.260000000000005</v>
      </c>
      <c r="Y230" s="74">
        <v>0.96968576730848022</v>
      </c>
      <c r="Z230" s="75">
        <v>0.97021199999999996</v>
      </c>
      <c r="AA230" s="33">
        <v>0.24979130704072813</v>
      </c>
      <c r="AB230" s="33">
        <v>0.30232100000000001</v>
      </c>
      <c r="AC230" s="45"/>
      <c r="AD230" s="48">
        <f t="shared" si="61"/>
        <v>1412.1670228203388</v>
      </c>
      <c r="AE230" s="49">
        <f>IF(P230&gt;90,0,AD230*0.7^((1/cosd(P230))^0.678))</f>
        <v>99.437020591603456</v>
      </c>
      <c r="AG230" s="81">
        <f t="shared" si="62"/>
        <v>96.42266361123815</v>
      </c>
      <c r="AH230" s="82">
        <f t="shared" si="63"/>
        <v>24.838503341812427</v>
      </c>
      <c r="AI230" s="81">
        <f t="shared" si="64"/>
        <v>96.474990622220773</v>
      </c>
      <c r="AJ230" s="82">
        <f t="shared" si="65"/>
        <v>30.061899502274148</v>
      </c>
    </row>
    <row r="231" spans="9:36" ht="23.5" x14ac:dyDescent="0.35">
      <c r="I231" s="57" t="s">
        <v>242</v>
      </c>
      <c r="J231" s="58">
        <f t="shared" si="67"/>
        <v>10</v>
      </c>
      <c r="K231" s="58">
        <f t="shared" si="66"/>
        <v>10</v>
      </c>
      <c r="L231" s="58">
        <f t="shared" si="54"/>
        <v>-6.7598607247483953</v>
      </c>
      <c r="M231" s="59">
        <f t="shared" si="55"/>
        <v>8.4880023212541946</v>
      </c>
      <c r="N231" s="59">
        <f t="shared" si="56"/>
        <v>-52.679965181187079</v>
      </c>
      <c r="O231" s="59">
        <f t="shared" si="57"/>
        <v>-22.039624558737451</v>
      </c>
      <c r="P231" s="59">
        <f t="shared" si="58"/>
        <v>77.371592420460374</v>
      </c>
      <c r="Q231" s="60">
        <f t="shared" si="59"/>
        <v>12.628407579539619</v>
      </c>
      <c r="R231" s="59">
        <f t="shared" si="60"/>
        <v>-49.062279472290214</v>
      </c>
      <c r="S231" s="61">
        <f t="shared" si="51"/>
        <v>0.22929532271363318</v>
      </c>
      <c r="U231" s="13">
        <f t="shared" si="52"/>
        <v>77.371592420460374</v>
      </c>
      <c r="V231" s="14">
        <f t="shared" si="53"/>
        <v>-49.062279472290214</v>
      </c>
      <c r="W231" s="7">
        <v>77.353499999999997</v>
      </c>
      <c r="X231" s="28">
        <v>-49.175999999999988</v>
      </c>
      <c r="Y231" s="74">
        <v>0.99760786633929177</v>
      </c>
      <c r="Z231" s="75">
        <v>0.99756999999999996</v>
      </c>
      <c r="AA231" s="33">
        <v>0.22929532271363318</v>
      </c>
      <c r="AB231" s="33">
        <v>0.29950900000000003</v>
      </c>
      <c r="AC231" s="45"/>
      <c r="AD231" s="48">
        <f t="shared" si="61"/>
        <v>1412.1670228203388</v>
      </c>
      <c r="AE231" s="49">
        <f>IF(P231&gt;90,0,AD231*0.7^((1/cosd(P231))^0.678))</f>
        <v>519.56305313346354</v>
      </c>
      <c r="AG231" s="81">
        <f t="shared" si="62"/>
        <v>518.32018886520268</v>
      </c>
      <c r="AH231" s="82">
        <f t="shared" si="63"/>
        <v>119.13337793831806</v>
      </c>
      <c r="AI231" s="81">
        <f t="shared" si="64"/>
        <v>518.30051491434915</v>
      </c>
      <c r="AJ231" s="82">
        <f t="shared" si="65"/>
        <v>155.61381048095055</v>
      </c>
    </row>
    <row r="232" spans="9:36" ht="23.5" x14ac:dyDescent="0.35">
      <c r="I232" s="57" t="s">
        <v>243</v>
      </c>
      <c r="J232" s="58">
        <f t="shared" si="67"/>
        <v>10</v>
      </c>
      <c r="K232" s="58">
        <f t="shared" si="66"/>
        <v>11</v>
      </c>
      <c r="L232" s="58">
        <f t="shared" si="54"/>
        <v>-6.7598607247483953</v>
      </c>
      <c r="M232" s="59">
        <f t="shared" si="55"/>
        <v>9.4880023212541946</v>
      </c>
      <c r="N232" s="59">
        <f t="shared" si="56"/>
        <v>-37.679965181187079</v>
      </c>
      <c r="O232" s="59">
        <f t="shared" si="57"/>
        <v>-22.039624558737451</v>
      </c>
      <c r="P232" s="59">
        <f t="shared" si="58"/>
        <v>69.206672551148358</v>
      </c>
      <c r="Q232" s="60">
        <f t="shared" si="59"/>
        <v>20.793327448851635</v>
      </c>
      <c r="R232" s="59">
        <f t="shared" si="60"/>
        <v>-37.304959930632947</v>
      </c>
      <c r="S232" s="61">
        <f t="shared" si="51"/>
        <v>0.3764218965675058</v>
      </c>
      <c r="U232" s="13">
        <f t="shared" si="52"/>
        <v>69.206672551148358</v>
      </c>
      <c r="V232" s="14">
        <f t="shared" si="53"/>
        <v>-37.304959930632947</v>
      </c>
      <c r="W232" s="7">
        <v>69.196299999999994</v>
      </c>
      <c r="X232" s="28">
        <v>-37.438999999999993</v>
      </c>
      <c r="Y232" s="74">
        <v>0.99213416490294593</v>
      </c>
      <c r="Z232" s="75">
        <v>0.99275899999999995</v>
      </c>
      <c r="AA232" s="33">
        <v>0.3764218965675058</v>
      </c>
      <c r="AB232" s="33">
        <v>0.42607200000000001</v>
      </c>
      <c r="AC232" s="45"/>
      <c r="AD232" s="48">
        <f t="shared" si="61"/>
        <v>1412.1670228203388</v>
      </c>
      <c r="AE232" s="49">
        <f>IF(P232&gt;90,0,AD232*0.7^((1/cosd(P232))^0.678))</f>
        <v>687.50440579039298</v>
      </c>
      <c r="AG232" s="81">
        <f t="shared" si="62"/>
        <v>682.09660950594764</v>
      </c>
      <c r="AH232" s="82">
        <f t="shared" si="63"/>
        <v>258.79171232613584</v>
      </c>
      <c r="AI232" s="81">
        <f t="shared" si="64"/>
        <v>682.52618638806473</v>
      </c>
      <c r="AJ232" s="82">
        <f t="shared" si="65"/>
        <v>292.92637718392433</v>
      </c>
    </row>
    <row r="233" spans="9:36" ht="23.5" x14ac:dyDescent="0.35">
      <c r="I233" s="57" t="s">
        <v>244</v>
      </c>
      <c r="J233" s="58">
        <f t="shared" si="67"/>
        <v>10</v>
      </c>
      <c r="K233" s="58">
        <f t="shared" si="66"/>
        <v>12</v>
      </c>
      <c r="L233" s="58">
        <f t="shared" si="54"/>
        <v>-6.7598607247483953</v>
      </c>
      <c r="M233" s="59">
        <f t="shared" si="55"/>
        <v>10.488002321254195</v>
      </c>
      <c r="N233" s="59">
        <f t="shared" si="56"/>
        <v>-22.679965181187079</v>
      </c>
      <c r="O233" s="59">
        <f t="shared" si="57"/>
        <v>-22.039624558737451</v>
      </c>
      <c r="P233" s="59">
        <f t="shared" si="58"/>
        <v>63.150533409742806</v>
      </c>
      <c r="Q233" s="60">
        <f t="shared" si="59"/>
        <v>26.849466590257201</v>
      </c>
      <c r="R233" s="59">
        <f t="shared" si="60"/>
        <v>-23.615198511201928</v>
      </c>
      <c r="S233" s="61">
        <f t="shared" si="51"/>
        <v>0.55661465321204606</v>
      </c>
      <c r="U233" s="13">
        <f t="shared" si="52"/>
        <v>63.150533409742806</v>
      </c>
      <c r="V233" s="14">
        <f t="shared" si="53"/>
        <v>-23.615198511201928</v>
      </c>
      <c r="W233" s="7">
        <v>63.121699999999997</v>
      </c>
      <c r="X233" s="28">
        <v>-23.766999999999996</v>
      </c>
      <c r="Y233" s="74">
        <v>0.94560352975517847</v>
      </c>
      <c r="Z233" s="75">
        <v>0.94837899999999997</v>
      </c>
      <c r="AA233" s="33">
        <v>0.55661465321204606</v>
      </c>
      <c r="AB233" s="33">
        <v>0.57774099999999995</v>
      </c>
      <c r="AC233" s="45"/>
      <c r="AD233" s="48">
        <f t="shared" si="61"/>
        <v>1412.1670228203388</v>
      </c>
      <c r="AE233" s="49">
        <f>IF(P233&gt;90,0,AD233*0.7^((1/cosd(P233))^0.678))</f>
        <v>766.23657002733808</v>
      </c>
      <c r="AG233" s="81">
        <f t="shared" si="62"/>
        <v>724.55600524535191</v>
      </c>
      <c r="AH233" s="82">
        <f t="shared" si="63"/>
        <v>426.49850270415442</v>
      </c>
      <c r="AI233" s="81">
        <f t="shared" si="64"/>
        <v>726.68267204595679</v>
      </c>
      <c r="AJ233" s="82">
        <f t="shared" si="65"/>
        <v>442.68628220416429</v>
      </c>
    </row>
    <row r="234" spans="9:36" ht="23.5" x14ac:dyDescent="0.35">
      <c r="I234" s="57" t="s">
        <v>245</v>
      </c>
      <c r="J234" s="58">
        <f t="shared" si="67"/>
        <v>10</v>
      </c>
      <c r="K234" s="58">
        <f t="shared" si="66"/>
        <v>13</v>
      </c>
      <c r="L234" s="58">
        <f t="shared" si="54"/>
        <v>-6.7598607247483953</v>
      </c>
      <c r="M234" s="59">
        <f t="shared" si="55"/>
        <v>11.488002321254195</v>
      </c>
      <c r="N234" s="59">
        <f t="shared" si="56"/>
        <v>-7.6799651811870806</v>
      </c>
      <c r="O234" s="59">
        <f t="shared" si="57"/>
        <v>-22.039624558737451</v>
      </c>
      <c r="P234" s="59">
        <f t="shared" si="58"/>
        <v>59.868238849234075</v>
      </c>
      <c r="Q234" s="60">
        <f t="shared" si="59"/>
        <v>30.131761150765918</v>
      </c>
      <c r="R234" s="59">
        <f t="shared" si="60"/>
        <v>-8.2346673029144917</v>
      </c>
      <c r="S234" s="61">
        <f t="shared" si="51"/>
        <v>0.72108701587984425</v>
      </c>
      <c r="U234" s="13">
        <f t="shared" si="52"/>
        <v>59.868238849234075</v>
      </c>
      <c r="V234" s="14">
        <f t="shared" si="53"/>
        <v>-8.2346673029144917</v>
      </c>
      <c r="W234" s="7">
        <v>59.807600000000001</v>
      </c>
      <c r="X234" s="28">
        <v>-8.3930000000000007</v>
      </c>
      <c r="Y234" s="74">
        <v>0.85558618609154713</v>
      </c>
      <c r="Z234" s="75">
        <v>0.858128</v>
      </c>
      <c r="AA234" s="33">
        <v>0.72108701587984425</v>
      </c>
      <c r="AB234" s="33">
        <v>0.72229500000000002</v>
      </c>
      <c r="AC234" s="45"/>
      <c r="AD234" s="48">
        <f t="shared" si="61"/>
        <v>1412.1670228203388</v>
      </c>
      <c r="AE234" s="49">
        <f>IF(P234&gt;90,0,AD234*0.7^((1/cosd(P234))^0.678))</f>
        <v>799.3222369736892</v>
      </c>
      <c r="AG234" s="81">
        <f t="shared" si="62"/>
        <v>683.8890641904826</v>
      </c>
      <c r="AH234" s="82">
        <f t="shared" si="63"/>
        <v>576.3808865857593</v>
      </c>
      <c r="AI234" s="81">
        <f t="shared" si="64"/>
        <v>685.92079256975796</v>
      </c>
      <c r="AJ234" s="82">
        <f t="shared" si="65"/>
        <v>577.34645515491081</v>
      </c>
    </row>
    <row r="235" spans="9:36" ht="23.5" x14ac:dyDescent="0.35">
      <c r="I235" s="57" t="s">
        <v>246</v>
      </c>
      <c r="J235" s="58">
        <f t="shared" si="67"/>
        <v>10</v>
      </c>
      <c r="K235" s="58">
        <f t="shared" si="66"/>
        <v>14</v>
      </c>
      <c r="L235" s="58">
        <f t="shared" si="54"/>
        <v>-6.7598607247483953</v>
      </c>
      <c r="M235" s="59">
        <f t="shared" si="55"/>
        <v>12.488002321254195</v>
      </c>
      <c r="N235" s="59">
        <f t="shared" si="56"/>
        <v>7.3200348188129194</v>
      </c>
      <c r="O235" s="59">
        <f t="shared" si="57"/>
        <v>-22.039624558737451</v>
      </c>
      <c r="P235" s="59">
        <f t="shared" si="58"/>
        <v>59.828225898302591</v>
      </c>
      <c r="Q235" s="60">
        <f t="shared" si="59"/>
        <v>30.171774101697405</v>
      </c>
      <c r="R235" s="59">
        <f t="shared" si="60"/>
        <v>7.8516199450372177</v>
      </c>
      <c r="S235" s="61">
        <f t="shared" si="51"/>
        <v>0.8529032988030758</v>
      </c>
      <c r="U235" s="13">
        <f t="shared" si="52"/>
        <v>59.828225898302591</v>
      </c>
      <c r="V235" s="14">
        <f t="shared" si="53"/>
        <v>7.8516199450372177</v>
      </c>
      <c r="W235" s="7">
        <v>59.729500000000002</v>
      </c>
      <c r="X235" s="28">
        <v>7.703000000000003</v>
      </c>
      <c r="Y235" s="74">
        <v>0.72467703567154673</v>
      </c>
      <c r="Z235" s="75">
        <v>0.71796300000000002</v>
      </c>
      <c r="AA235" s="33">
        <v>0.8529032988030758</v>
      </c>
      <c r="AB235" s="33">
        <v>0.84785900000000003</v>
      </c>
      <c r="AC235" s="45"/>
      <c r="AD235" s="48">
        <f t="shared" si="61"/>
        <v>1412.1670228203388</v>
      </c>
      <c r="AE235" s="49">
        <f>IF(P235&gt;90,0,AD235*0.7^((1/cosd(P235))^0.678))</f>
        <v>799.69297104815485</v>
      </c>
      <c r="AG235" s="81">
        <f t="shared" si="62"/>
        <v>579.51913170654893</v>
      </c>
      <c r="AH235" s="82">
        <f t="shared" si="63"/>
        <v>682.0607730366039</v>
      </c>
      <c r="AI235" s="81">
        <f t="shared" si="64"/>
        <v>574.14996457264647</v>
      </c>
      <c r="AJ235" s="82">
        <f t="shared" si="65"/>
        <v>678.0268827399176</v>
      </c>
    </row>
    <row r="236" spans="9:36" ht="23.5" x14ac:dyDescent="0.35">
      <c r="I236" s="57" t="s">
        <v>247</v>
      </c>
      <c r="J236" s="58">
        <f t="shared" si="67"/>
        <v>10</v>
      </c>
      <c r="K236" s="58">
        <f t="shared" si="66"/>
        <v>15</v>
      </c>
      <c r="L236" s="58">
        <f t="shared" si="54"/>
        <v>-6.7598607247483953</v>
      </c>
      <c r="M236" s="59">
        <f t="shared" si="55"/>
        <v>13.488002321254195</v>
      </c>
      <c r="N236" s="59">
        <f t="shared" si="56"/>
        <v>22.320034818812921</v>
      </c>
      <c r="O236" s="59">
        <f t="shared" si="57"/>
        <v>-22.039624558737451</v>
      </c>
      <c r="P236" s="59">
        <f t="shared" si="58"/>
        <v>63.036779798052855</v>
      </c>
      <c r="Q236" s="60">
        <f t="shared" si="59"/>
        <v>26.963220201947138</v>
      </c>
      <c r="R236" s="59">
        <f t="shared" si="60"/>
        <v>23.263488197576265</v>
      </c>
      <c r="S236" s="61">
        <f t="shared" si="51"/>
        <v>0.94395221933751017</v>
      </c>
      <c r="U236" s="13">
        <f t="shared" si="52"/>
        <v>63.036779798052855</v>
      </c>
      <c r="V236" s="14">
        <f t="shared" si="53"/>
        <v>23.263488197576265</v>
      </c>
      <c r="W236" s="7">
        <v>62.899799999999999</v>
      </c>
      <c r="X236" s="28">
        <v>23.13900000000001</v>
      </c>
      <c r="Y236" s="74">
        <v>0.56084088000828636</v>
      </c>
      <c r="Z236" s="75">
        <v>0.53309499999999999</v>
      </c>
      <c r="AA236" s="33">
        <v>0.94395221933751017</v>
      </c>
      <c r="AB236" s="33">
        <v>0.94062500000000004</v>
      </c>
      <c r="AC236" s="45"/>
      <c r="AD236" s="48">
        <f t="shared" si="61"/>
        <v>1412.1670228203388</v>
      </c>
      <c r="AE236" s="49">
        <f>IF(P236&gt;90,0,AD236*0.7^((1/cosd(P236))^0.678))</f>
        <v>767.47856842471833</v>
      </c>
      <c r="AG236" s="81">
        <f t="shared" si="62"/>
        <v>430.43335570281886</v>
      </c>
      <c r="AH236" s="82">
        <f t="shared" si="63"/>
        <v>724.46309795848799</v>
      </c>
      <c r="AI236" s="81">
        <f t="shared" si="64"/>
        <v>409.13898743437522</v>
      </c>
      <c r="AJ236" s="82">
        <f t="shared" si="65"/>
        <v>721.90952842450076</v>
      </c>
    </row>
    <row r="237" spans="9:36" ht="23.5" x14ac:dyDescent="0.35">
      <c r="I237" s="57" t="s">
        <v>248</v>
      </c>
      <c r="J237" s="58">
        <f t="shared" si="67"/>
        <v>10</v>
      </c>
      <c r="K237" s="58">
        <f t="shared" si="66"/>
        <v>16</v>
      </c>
      <c r="L237" s="58">
        <f t="shared" si="54"/>
        <v>-6.7598607247483953</v>
      </c>
      <c r="M237" s="59">
        <f t="shared" si="55"/>
        <v>14.488002321254195</v>
      </c>
      <c r="N237" s="59">
        <f t="shared" si="56"/>
        <v>37.320034818812921</v>
      </c>
      <c r="O237" s="59">
        <f t="shared" si="57"/>
        <v>-22.039624558737451</v>
      </c>
      <c r="P237" s="59">
        <f t="shared" si="58"/>
        <v>69.033963976238709</v>
      </c>
      <c r="Q237" s="60">
        <f t="shared" si="59"/>
        <v>20.966036023761291</v>
      </c>
      <c r="R237" s="59">
        <f t="shared" si="60"/>
        <v>36.999451042097149</v>
      </c>
      <c r="S237" s="61">
        <f t="shared" si="51"/>
        <v>0.99151823021891228</v>
      </c>
      <c r="U237" s="13">
        <f t="shared" si="52"/>
        <v>69.033963976238709</v>
      </c>
      <c r="V237" s="14">
        <f t="shared" si="53"/>
        <v>36.999451042097149</v>
      </c>
      <c r="W237" s="7">
        <v>68.859800000000007</v>
      </c>
      <c r="X237" s="28">
        <v>36.903999999999996</v>
      </c>
      <c r="Y237" s="74">
        <v>0.38068727092256682</v>
      </c>
      <c r="Z237" s="75">
        <v>0.32378000000000001</v>
      </c>
      <c r="AA237" s="33">
        <v>0.99151823021891228</v>
      </c>
      <c r="AB237" s="33">
        <v>0.99090299999999998</v>
      </c>
      <c r="AC237" s="45"/>
      <c r="AD237" s="48">
        <f t="shared" si="61"/>
        <v>1412.1670228203388</v>
      </c>
      <c r="AE237" s="49">
        <f>IF(P237&gt;90,0,AD237*0.7^((1/cosd(P237))^0.678))</f>
        <v>690.15379552058789</v>
      </c>
      <c r="AG237" s="81">
        <f t="shared" si="62"/>
        <v>262.73276493358384</v>
      </c>
      <c r="AH237" s="82">
        <f t="shared" si="63"/>
        <v>684.30006991343839</v>
      </c>
      <c r="AI237" s="81">
        <f t="shared" si="64"/>
        <v>223.45799591365596</v>
      </c>
      <c r="AJ237" s="82">
        <f t="shared" si="65"/>
        <v>683.87546644273709</v>
      </c>
    </row>
    <row r="238" spans="9:36" ht="23.5" x14ac:dyDescent="0.35">
      <c r="I238" s="57" t="s">
        <v>249</v>
      </c>
      <c r="J238" s="58">
        <f t="shared" si="67"/>
        <v>10</v>
      </c>
      <c r="K238" s="58">
        <f t="shared" si="66"/>
        <v>17</v>
      </c>
      <c r="L238" s="58">
        <f t="shared" si="54"/>
        <v>-6.7598607247483953</v>
      </c>
      <c r="M238" s="59">
        <f t="shared" si="55"/>
        <v>15.488002321254195</v>
      </c>
      <c r="N238" s="59">
        <f t="shared" si="56"/>
        <v>52.320034818812921</v>
      </c>
      <c r="O238" s="59">
        <f t="shared" si="57"/>
        <v>-22.039624558737451</v>
      </c>
      <c r="P238" s="59">
        <f t="shared" si="58"/>
        <v>77.155990049765919</v>
      </c>
      <c r="Q238" s="60">
        <f t="shared" si="59"/>
        <v>12.84400995023408</v>
      </c>
      <c r="R238" s="59">
        <f t="shared" si="60"/>
        <v>48.801252417822951</v>
      </c>
      <c r="S238" s="61">
        <f t="shared" si="51"/>
        <v>0.99790884789665446</v>
      </c>
      <c r="U238" s="13">
        <f t="shared" si="52"/>
        <v>77.155990049765919</v>
      </c>
      <c r="V238" s="14">
        <f t="shared" si="53"/>
        <v>48.801252417822951</v>
      </c>
      <c r="W238" s="7">
        <v>76.935100000000006</v>
      </c>
      <c r="X238" s="28">
        <v>48.734000000000009</v>
      </c>
      <c r="Y238" s="74">
        <v>0.23150398077679502</v>
      </c>
      <c r="Z238" s="75">
        <v>0.19362199999999999</v>
      </c>
      <c r="AA238" s="33">
        <v>0.99790884789665446</v>
      </c>
      <c r="AB238" s="33">
        <v>0.99794799999999995</v>
      </c>
      <c r="AC238" s="45"/>
      <c r="AD238" s="48">
        <f t="shared" si="61"/>
        <v>1412.1670228203388</v>
      </c>
      <c r="AE238" s="49">
        <f>IF(P238&gt;90,0,AD238*0.7^((1/cosd(P238))^0.678))</f>
        <v>525.42712012663515</v>
      </c>
      <c r="AG238" s="81">
        <f t="shared" si="62"/>
        <v>121.63846991740331</v>
      </c>
      <c r="AH238" s="82">
        <f t="shared" si="63"/>
        <v>524.32837209922752</v>
      </c>
      <c r="AI238" s="81">
        <f t="shared" si="64"/>
        <v>101.73424985315934</v>
      </c>
      <c r="AJ238" s="82">
        <f t="shared" si="65"/>
        <v>524.34894367613526</v>
      </c>
    </row>
    <row r="239" spans="9:36" ht="23.5" x14ac:dyDescent="0.35">
      <c r="I239" s="57" t="s">
        <v>250</v>
      </c>
      <c r="J239" s="58">
        <f t="shared" si="67"/>
        <v>10</v>
      </c>
      <c r="K239" s="58">
        <f t="shared" si="66"/>
        <v>18</v>
      </c>
      <c r="L239" s="58">
        <f t="shared" si="54"/>
        <v>-6.7598607247483953</v>
      </c>
      <c r="M239" s="59">
        <f t="shared" si="55"/>
        <v>16.488002321254193</v>
      </c>
      <c r="N239" s="59">
        <f t="shared" si="56"/>
        <v>67.3200348188129</v>
      </c>
      <c r="O239" s="59">
        <f t="shared" si="57"/>
        <v>-22.039624558737451</v>
      </c>
      <c r="P239" s="59">
        <f t="shared" si="58"/>
        <v>86.783865478635434</v>
      </c>
      <c r="Q239" s="60">
        <f t="shared" si="59"/>
        <v>3.2161345213645562</v>
      </c>
      <c r="R239" s="59">
        <f t="shared" si="60"/>
        <v>58.936656979768678</v>
      </c>
      <c r="S239" s="61">
        <f t="shared" si="51"/>
        <v>0.97065664369902926</v>
      </c>
      <c r="U239" s="13">
        <f t="shared" si="52"/>
        <v>86.783865478635434</v>
      </c>
      <c r="V239" s="14">
        <f t="shared" si="53"/>
        <v>58.936656979768678</v>
      </c>
      <c r="W239" s="7">
        <v>86.408199999999994</v>
      </c>
      <c r="X239" s="28">
        <v>58.891999999999996</v>
      </c>
      <c r="Y239" s="74">
        <v>0.24692749740566003</v>
      </c>
      <c r="Z239" s="75">
        <v>0</v>
      </c>
      <c r="AA239" s="33">
        <v>0.97065664369902926</v>
      </c>
      <c r="AB239" s="33">
        <v>0</v>
      </c>
      <c r="AC239" s="45"/>
      <c r="AD239" s="48">
        <f t="shared" si="61"/>
        <v>1412.1670228203388</v>
      </c>
      <c r="AE239" s="49">
        <f>IF(P239&gt;90,0,AD239*0.7^((1/cosd(P239))^0.678))</f>
        <v>114.2423286924278</v>
      </c>
      <c r="AG239" s="81">
        <f t="shared" si="62"/>
        <v>28.209572321816026</v>
      </c>
      <c r="AH239" s="82">
        <f t="shared" si="63"/>
        <v>110.89007533695329</v>
      </c>
      <c r="AI239" s="81">
        <f t="shared" si="64"/>
        <v>0</v>
      </c>
      <c r="AJ239" s="82">
        <f t="shared" si="65"/>
        <v>0</v>
      </c>
    </row>
    <row r="240" spans="9:36" ht="23.5" x14ac:dyDescent="0.35">
      <c r="I240" s="57" t="s">
        <v>251</v>
      </c>
      <c r="J240" s="58">
        <f t="shared" si="67"/>
        <v>10</v>
      </c>
      <c r="K240" s="58">
        <f t="shared" si="66"/>
        <v>19</v>
      </c>
      <c r="L240" s="58">
        <f t="shared" si="54"/>
        <v>-6.7598607247483953</v>
      </c>
      <c r="M240" s="59">
        <f t="shared" si="55"/>
        <v>17.488002321254193</v>
      </c>
      <c r="N240" s="59">
        <f t="shared" si="56"/>
        <v>82.3200348188129</v>
      </c>
      <c r="O240" s="59">
        <f t="shared" si="57"/>
        <v>-22.039624558737451</v>
      </c>
      <c r="P240" s="59">
        <f t="shared" si="58"/>
        <v>97.43746544262028</v>
      </c>
      <c r="Q240" s="60">
        <f t="shared" si="59"/>
        <v>-7.4374654426202911</v>
      </c>
      <c r="R240" s="59">
        <f t="shared" si="60"/>
        <v>67.881046883189285</v>
      </c>
      <c r="S240" s="61">
        <f t="shared" si="51"/>
        <v>0</v>
      </c>
      <c r="U240" s="13">
        <f t="shared" si="52"/>
        <v>97.43746544262028</v>
      </c>
      <c r="V240" s="14">
        <f t="shared" si="53"/>
        <v>67.881046883189285</v>
      </c>
      <c r="W240" s="7">
        <v>97.261899999999997</v>
      </c>
      <c r="X240" s="28">
        <v>67.854000000000013</v>
      </c>
      <c r="Y240" s="74">
        <v>0</v>
      </c>
      <c r="Z240" s="75">
        <v>0</v>
      </c>
      <c r="AA240" s="33">
        <v>0</v>
      </c>
      <c r="AB240" s="33">
        <v>0</v>
      </c>
      <c r="AC240" s="45"/>
      <c r="AD240" s="48">
        <f t="shared" si="61"/>
        <v>1412.1670228203388</v>
      </c>
      <c r="AE240" s="49">
        <f>IF(P240&gt;90,0,AD240*0.7^((1/cosd(P240))^0.678))</f>
        <v>0</v>
      </c>
      <c r="AG240" s="81">
        <f t="shared" si="62"/>
        <v>0</v>
      </c>
      <c r="AH240" s="82">
        <f t="shared" si="63"/>
        <v>0</v>
      </c>
      <c r="AI240" s="81">
        <f t="shared" si="64"/>
        <v>0</v>
      </c>
      <c r="AJ240" s="82">
        <f t="shared" si="65"/>
        <v>0</v>
      </c>
    </row>
    <row r="241" spans="9:36" ht="23.5" x14ac:dyDescent="0.35">
      <c r="I241" s="57" t="s">
        <v>252</v>
      </c>
      <c r="J241" s="58">
        <f t="shared" si="67"/>
        <v>10</v>
      </c>
      <c r="K241" s="58">
        <f t="shared" si="66"/>
        <v>20</v>
      </c>
      <c r="L241" s="58">
        <f t="shared" si="54"/>
        <v>-6.7598607247483953</v>
      </c>
      <c r="M241" s="59">
        <f t="shared" si="55"/>
        <v>18.488002321254193</v>
      </c>
      <c r="N241" s="59">
        <f t="shared" si="56"/>
        <v>97.3200348188129</v>
      </c>
      <c r="O241" s="59">
        <f t="shared" si="57"/>
        <v>-22.039624558737451</v>
      </c>
      <c r="P241" s="59">
        <f t="shared" si="58"/>
        <v>108.76563688010039</v>
      </c>
      <c r="Q241" s="60">
        <f t="shared" si="59"/>
        <v>-18.765636880100391</v>
      </c>
      <c r="R241" s="59">
        <f t="shared" si="60"/>
        <v>76.164275745477994</v>
      </c>
      <c r="S241" s="61">
        <f t="shared" si="51"/>
        <v>0</v>
      </c>
      <c r="U241" s="13">
        <f t="shared" si="52"/>
        <v>108.76563688010039</v>
      </c>
      <c r="V241" s="14">
        <f t="shared" si="53"/>
        <v>76.164275745477994</v>
      </c>
      <c r="W241" s="7">
        <v>108.58199999999999</v>
      </c>
      <c r="X241" s="28">
        <v>76.151999999999987</v>
      </c>
      <c r="Y241" s="74">
        <v>0</v>
      </c>
      <c r="Z241" s="75">
        <v>0</v>
      </c>
      <c r="AA241" s="33">
        <v>0</v>
      </c>
      <c r="AB241" s="33">
        <v>0</v>
      </c>
      <c r="AC241" s="45"/>
      <c r="AD241" s="48">
        <f t="shared" si="61"/>
        <v>1412.1670228203388</v>
      </c>
      <c r="AE241" s="49">
        <f>IF(P241&gt;90,0,AD241*0.7^((1/cosd(P241))^0.678))</f>
        <v>0</v>
      </c>
      <c r="AG241" s="81">
        <f t="shared" si="62"/>
        <v>0</v>
      </c>
      <c r="AH241" s="82">
        <f t="shared" si="63"/>
        <v>0</v>
      </c>
      <c r="AI241" s="81">
        <f t="shared" si="64"/>
        <v>0</v>
      </c>
      <c r="AJ241" s="82">
        <f t="shared" si="65"/>
        <v>0</v>
      </c>
    </row>
    <row r="242" spans="9:36" ht="23.5" x14ac:dyDescent="0.35">
      <c r="I242" s="57" t="s">
        <v>253</v>
      </c>
      <c r="J242" s="58">
        <f t="shared" si="67"/>
        <v>10</v>
      </c>
      <c r="K242" s="58">
        <f t="shared" si="66"/>
        <v>21</v>
      </c>
      <c r="L242" s="58">
        <f t="shared" si="54"/>
        <v>-6.7598607247483953</v>
      </c>
      <c r="M242" s="59">
        <f t="shared" si="55"/>
        <v>19.488002321254193</v>
      </c>
      <c r="N242" s="59">
        <f t="shared" si="56"/>
        <v>112.3200348188129</v>
      </c>
      <c r="O242" s="59">
        <f t="shared" si="57"/>
        <v>-22.039624558737451</v>
      </c>
      <c r="P242" s="59">
        <f t="shared" si="58"/>
        <v>120.50124945587932</v>
      </c>
      <c r="Q242" s="60">
        <f t="shared" si="59"/>
        <v>-30.501249455879318</v>
      </c>
      <c r="R242" s="59">
        <f t="shared" si="60"/>
        <v>84.380026636266976</v>
      </c>
      <c r="S242" s="61">
        <f t="shared" si="51"/>
        <v>0</v>
      </c>
      <c r="U242" s="13">
        <f t="shared" si="52"/>
        <v>120.50124945587932</v>
      </c>
      <c r="V242" s="14">
        <f t="shared" si="53"/>
        <v>84.380026636266976</v>
      </c>
      <c r="W242" s="7">
        <v>120.31100000000001</v>
      </c>
      <c r="X242" s="28">
        <v>84.377999999999986</v>
      </c>
      <c r="Y242" s="74">
        <v>0</v>
      </c>
      <c r="Z242" s="75">
        <v>0</v>
      </c>
      <c r="AA242" s="33">
        <v>0</v>
      </c>
      <c r="AB242" s="33">
        <v>0</v>
      </c>
      <c r="AC242" s="45"/>
      <c r="AD242" s="48">
        <f t="shared" si="61"/>
        <v>1412.1670228203388</v>
      </c>
      <c r="AE242" s="49">
        <f>IF(P242&gt;90,0,AD242*0.7^((1/cosd(P242))^0.678))</f>
        <v>0</v>
      </c>
      <c r="AG242" s="81">
        <f t="shared" si="62"/>
        <v>0</v>
      </c>
      <c r="AH242" s="82">
        <f t="shared" si="63"/>
        <v>0</v>
      </c>
      <c r="AI242" s="81">
        <f t="shared" si="64"/>
        <v>0</v>
      </c>
      <c r="AJ242" s="82">
        <f t="shared" si="65"/>
        <v>0</v>
      </c>
    </row>
    <row r="243" spans="9:36" ht="23.5" x14ac:dyDescent="0.35">
      <c r="I243" s="57" t="s">
        <v>254</v>
      </c>
      <c r="J243" s="58">
        <f t="shared" si="67"/>
        <v>10</v>
      </c>
      <c r="K243" s="58">
        <f t="shared" si="66"/>
        <v>22</v>
      </c>
      <c r="L243" s="58">
        <f t="shared" si="54"/>
        <v>-6.7598607247483953</v>
      </c>
      <c r="M243" s="59">
        <f t="shared" si="55"/>
        <v>20.488002321254193</v>
      </c>
      <c r="N243" s="59">
        <f t="shared" si="56"/>
        <v>127.3200348188129</v>
      </c>
      <c r="O243" s="59">
        <f t="shared" si="57"/>
        <v>-22.039624558737451</v>
      </c>
      <c r="P243" s="59">
        <f t="shared" si="58"/>
        <v>132.40414582926039</v>
      </c>
      <c r="Q243" s="60">
        <f t="shared" si="59"/>
        <v>-42.404145829260393</v>
      </c>
      <c r="R243" s="59">
        <f t="shared" si="60"/>
        <v>93.346426297396079</v>
      </c>
      <c r="S243" s="61">
        <f t="shared" si="51"/>
        <v>0</v>
      </c>
      <c r="U243" s="13">
        <f t="shared" si="52"/>
        <v>132.40414582926039</v>
      </c>
      <c r="V243" s="14">
        <f t="shared" si="53"/>
        <v>93.346426297396079</v>
      </c>
      <c r="W243" s="7">
        <v>132.20699999999999</v>
      </c>
      <c r="X243" s="28">
        <v>93.350000000000023</v>
      </c>
      <c r="Y243" s="74">
        <v>0</v>
      </c>
      <c r="Z243" s="75">
        <v>0</v>
      </c>
      <c r="AA243" s="33">
        <v>0</v>
      </c>
      <c r="AB243" s="33">
        <v>0</v>
      </c>
      <c r="AC243" s="45"/>
      <c r="AD243" s="48">
        <f t="shared" si="61"/>
        <v>1412.1670228203388</v>
      </c>
      <c r="AE243" s="49">
        <f>IF(P243&gt;90,0,AD243*0.7^((1/cosd(P243))^0.678))</f>
        <v>0</v>
      </c>
      <c r="AG243" s="81">
        <f t="shared" si="62"/>
        <v>0</v>
      </c>
      <c r="AH243" s="82">
        <f t="shared" si="63"/>
        <v>0</v>
      </c>
      <c r="AI243" s="81">
        <f t="shared" si="64"/>
        <v>0</v>
      </c>
      <c r="AJ243" s="82">
        <f t="shared" si="65"/>
        <v>0</v>
      </c>
    </row>
    <row r="244" spans="9:36" ht="23.5" x14ac:dyDescent="0.35">
      <c r="I244" s="57" t="s">
        <v>255</v>
      </c>
      <c r="J244" s="58">
        <f t="shared" si="67"/>
        <v>10</v>
      </c>
      <c r="K244" s="58">
        <f t="shared" si="66"/>
        <v>23</v>
      </c>
      <c r="L244" s="58">
        <f t="shared" si="54"/>
        <v>-6.7598607247483953</v>
      </c>
      <c r="M244" s="59">
        <f t="shared" si="55"/>
        <v>21.488002321254193</v>
      </c>
      <c r="N244" s="59">
        <f t="shared" si="56"/>
        <v>142.3200348188129</v>
      </c>
      <c r="O244" s="59">
        <f t="shared" si="57"/>
        <v>-22.039624558737451</v>
      </c>
      <c r="P244" s="59">
        <f t="shared" si="58"/>
        <v>144.16700572834756</v>
      </c>
      <c r="Q244" s="60">
        <f t="shared" si="59"/>
        <v>-54.167005728347547</v>
      </c>
      <c r="R244" s="59">
        <f t="shared" si="60"/>
        <v>104.57584627439533</v>
      </c>
      <c r="S244" s="61">
        <f t="shared" si="51"/>
        <v>0</v>
      </c>
      <c r="U244" s="13">
        <f t="shared" si="52"/>
        <v>144.16700572834756</v>
      </c>
      <c r="V244" s="14">
        <f t="shared" si="53"/>
        <v>104.57584627439533</v>
      </c>
      <c r="W244" s="7">
        <v>143.96299999999999</v>
      </c>
      <c r="X244" s="28">
        <v>104.56900000000002</v>
      </c>
      <c r="Y244" s="74">
        <v>0</v>
      </c>
      <c r="Z244" s="75">
        <v>0</v>
      </c>
      <c r="AA244" s="33">
        <v>0</v>
      </c>
      <c r="AB244" s="33">
        <v>0</v>
      </c>
      <c r="AC244" s="45"/>
      <c r="AD244" s="48">
        <f t="shared" si="61"/>
        <v>1412.1670228203388</v>
      </c>
      <c r="AE244" s="49">
        <f>IF(P244&gt;90,0,AD244*0.7^((1/cosd(P244))^0.678))</f>
        <v>0</v>
      </c>
      <c r="AG244" s="81">
        <f t="shared" si="62"/>
        <v>0</v>
      </c>
      <c r="AH244" s="82">
        <f t="shared" si="63"/>
        <v>0</v>
      </c>
      <c r="AI244" s="81">
        <f t="shared" si="64"/>
        <v>0</v>
      </c>
      <c r="AJ244" s="82">
        <f t="shared" si="65"/>
        <v>0</v>
      </c>
    </row>
    <row r="245" spans="9:36" ht="23.5" x14ac:dyDescent="0.35">
      <c r="I245" s="57" t="s">
        <v>256</v>
      </c>
      <c r="J245" s="58">
        <f t="shared" si="67"/>
        <v>11</v>
      </c>
      <c r="K245" s="58">
        <f t="shared" si="66"/>
        <v>0</v>
      </c>
      <c r="L245" s="58">
        <f t="shared" si="54"/>
        <v>-7.1564141159873369</v>
      </c>
      <c r="M245" s="59">
        <f t="shared" si="55"/>
        <v>-1.5186069019331225</v>
      </c>
      <c r="N245" s="59">
        <f t="shared" si="56"/>
        <v>-202.77910352899684</v>
      </c>
      <c r="O245" s="59">
        <f t="shared" si="57"/>
        <v>-21.898483015897604</v>
      </c>
      <c r="P245" s="59">
        <f t="shared" si="58"/>
        <v>154.98162763722456</v>
      </c>
      <c r="Q245" s="60">
        <f t="shared" si="59"/>
        <v>-64.981627637224562</v>
      </c>
      <c r="R245" s="59">
        <f t="shared" si="60"/>
        <v>-121.84734895009366</v>
      </c>
      <c r="S245" s="61">
        <f t="shared" si="51"/>
        <v>0</v>
      </c>
      <c r="U245" s="13">
        <f t="shared" si="52"/>
        <v>154.98162763722456</v>
      </c>
      <c r="V245" s="14">
        <f t="shared" si="53"/>
        <v>-121.84734895009366</v>
      </c>
      <c r="W245" s="7">
        <v>154.93799999999999</v>
      </c>
      <c r="X245" s="28">
        <v>121.67099999999999</v>
      </c>
      <c r="Y245" s="74">
        <v>0</v>
      </c>
      <c r="Z245" s="75">
        <v>0</v>
      </c>
      <c r="AA245" s="33">
        <v>0</v>
      </c>
      <c r="AB245" s="33">
        <v>0</v>
      </c>
      <c r="AC245" s="45"/>
      <c r="AD245" s="48">
        <f t="shared" si="61"/>
        <v>1412.0273553078071</v>
      </c>
      <c r="AE245" s="49">
        <f>IF(P245&gt;90,0,AD245*0.7^((1/cosd(P245))^0.678))</f>
        <v>0</v>
      </c>
      <c r="AG245" s="81">
        <f t="shared" si="62"/>
        <v>0</v>
      </c>
      <c r="AH245" s="82">
        <f t="shared" si="63"/>
        <v>0</v>
      </c>
      <c r="AI245" s="81">
        <f t="shared" si="64"/>
        <v>0</v>
      </c>
      <c r="AJ245" s="82">
        <f t="shared" si="65"/>
        <v>0</v>
      </c>
    </row>
    <row r="246" spans="9:36" ht="23.5" x14ac:dyDescent="0.35">
      <c r="I246" s="57" t="s">
        <v>257</v>
      </c>
      <c r="J246" s="58">
        <f t="shared" si="67"/>
        <v>11</v>
      </c>
      <c r="K246" s="58">
        <f t="shared" si="66"/>
        <v>1</v>
      </c>
      <c r="L246" s="58">
        <f t="shared" si="54"/>
        <v>-7.1564141159873369</v>
      </c>
      <c r="M246" s="59">
        <f t="shared" si="55"/>
        <v>-0.51860690193312253</v>
      </c>
      <c r="N246" s="59">
        <f t="shared" si="56"/>
        <v>-187.77910352899684</v>
      </c>
      <c r="O246" s="59">
        <f t="shared" si="57"/>
        <v>-21.898483015897604</v>
      </c>
      <c r="P246" s="59">
        <f t="shared" si="58"/>
        <v>163.11424377685549</v>
      </c>
      <c r="Q246" s="60">
        <f t="shared" si="59"/>
        <v>-73.114243776855488</v>
      </c>
      <c r="R246" s="59">
        <f t="shared" si="60"/>
        <v>-154.38197524754196</v>
      </c>
      <c r="S246" s="61">
        <f t="shared" si="51"/>
        <v>0</v>
      </c>
      <c r="U246" s="13">
        <f t="shared" si="52"/>
        <v>163.11424377685549</v>
      </c>
      <c r="V246" s="14">
        <f t="shared" si="53"/>
        <v>-154.38197524754196</v>
      </c>
      <c r="W246" s="7">
        <v>163.09800000000001</v>
      </c>
      <c r="X246" s="28">
        <v>154.08100000000002</v>
      </c>
      <c r="Y246" s="74">
        <v>0</v>
      </c>
      <c r="Z246" s="75">
        <v>0</v>
      </c>
      <c r="AA246" s="33">
        <v>0</v>
      </c>
      <c r="AB246" s="33">
        <v>0</v>
      </c>
      <c r="AC246" s="45"/>
      <c r="AD246" s="48">
        <f t="shared" si="61"/>
        <v>1412.0273553078071</v>
      </c>
      <c r="AE246" s="49">
        <f>IF(P246&gt;90,0,AD246*0.7^((1/cosd(P246))^0.678))</f>
        <v>0</v>
      </c>
      <c r="AG246" s="81">
        <f t="shared" si="62"/>
        <v>0</v>
      </c>
      <c r="AH246" s="82">
        <f t="shared" si="63"/>
        <v>0</v>
      </c>
      <c r="AI246" s="81">
        <f t="shared" si="64"/>
        <v>0</v>
      </c>
      <c r="AJ246" s="82">
        <f t="shared" si="65"/>
        <v>0</v>
      </c>
    </row>
    <row r="247" spans="9:36" ht="23.5" x14ac:dyDescent="0.35">
      <c r="I247" s="57" t="s">
        <v>258</v>
      </c>
      <c r="J247" s="58">
        <f t="shared" si="67"/>
        <v>11</v>
      </c>
      <c r="K247" s="58">
        <f t="shared" si="66"/>
        <v>2</v>
      </c>
      <c r="L247" s="58">
        <f t="shared" si="54"/>
        <v>-7.1564141159873369</v>
      </c>
      <c r="M247" s="59">
        <f t="shared" si="55"/>
        <v>0.48139309806687752</v>
      </c>
      <c r="N247" s="59">
        <f t="shared" si="56"/>
        <v>-172.77910352899684</v>
      </c>
      <c r="O247" s="59">
        <f t="shared" si="57"/>
        <v>-21.898483015897604</v>
      </c>
      <c r="P247" s="59">
        <f t="shared" si="58"/>
        <v>163.30015592598232</v>
      </c>
      <c r="Q247" s="60">
        <f t="shared" si="59"/>
        <v>-73.300155925982295</v>
      </c>
      <c r="R247" s="59">
        <f t="shared" si="60"/>
        <v>-156.05527641684273</v>
      </c>
      <c r="S247" s="61">
        <f t="shared" si="51"/>
        <v>0</v>
      </c>
      <c r="U247" s="13">
        <f t="shared" si="52"/>
        <v>163.30015592598232</v>
      </c>
      <c r="V247" s="14">
        <f t="shared" si="53"/>
        <v>-156.05527641684273</v>
      </c>
      <c r="W247" s="7">
        <v>163.34200000000001</v>
      </c>
      <c r="X247" s="28">
        <v>-156.33859999999999</v>
      </c>
      <c r="Y247" s="74">
        <v>0</v>
      </c>
      <c r="Z247" s="75">
        <v>0</v>
      </c>
      <c r="AA247" s="33">
        <v>0</v>
      </c>
      <c r="AB247" s="33">
        <v>0</v>
      </c>
      <c r="AC247" s="45"/>
      <c r="AD247" s="48">
        <f t="shared" si="61"/>
        <v>1412.0273553078071</v>
      </c>
      <c r="AE247" s="49">
        <f>IF(P247&gt;90,0,AD247*0.7^((1/cosd(P247))^0.678))</f>
        <v>0</v>
      </c>
      <c r="AG247" s="81">
        <f t="shared" si="62"/>
        <v>0</v>
      </c>
      <c r="AH247" s="82">
        <f t="shared" si="63"/>
        <v>0</v>
      </c>
      <c r="AI247" s="81">
        <f t="shared" si="64"/>
        <v>0</v>
      </c>
      <c r="AJ247" s="82">
        <f t="shared" si="65"/>
        <v>0</v>
      </c>
    </row>
    <row r="248" spans="9:36" ht="23.5" x14ac:dyDescent="0.35">
      <c r="I248" s="57" t="s">
        <v>259</v>
      </c>
      <c r="J248" s="58">
        <f t="shared" si="67"/>
        <v>11</v>
      </c>
      <c r="K248" s="58">
        <f t="shared" si="66"/>
        <v>3</v>
      </c>
      <c r="L248" s="58">
        <f t="shared" si="54"/>
        <v>-7.1564141159873369</v>
      </c>
      <c r="M248" s="59">
        <f t="shared" si="55"/>
        <v>1.4813930980668775</v>
      </c>
      <c r="N248" s="59">
        <f t="shared" si="56"/>
        <v>-157.77910352899684</v>
      </c>
      <c r="O248" s="59">
        <f t="shared" si="57"/>
        <v>-21.898483015897604</v>
      </c>
      <c r="P248" s="59">
        <f t="shared" si="58"/>
        <v>155.35662369514347</v>
      </c>
      <c r="Q248" s="60">
        <f t="shared" si="59"/>
        <v>-65.356623695143469</v>
      </c>
      <c r="R248" s="59">
        <f t="shared" si="60"/>
        <v>-122.69809871824198</v>
      </c>
      <c r="S248" s="61">
        <f t="shared" si="51"/>
        <v>0</v>
      </c>
      <c r="U248" s="13">
        <f t="shared" si="52"/>
        <v>155.35662369514347</v>
      </c>
      <c r="V248" s="14">
        <f t="shared" si="53"/>
        <v>-122.69809871824198</v>
      </c>
      <c r="W248" s="7">
        <v>155.429</v>
      </c>
      <c r="X248" s="28">
        <v>-122.84690000000001</v>
      </c>
      <c r="Y248" s="74">
        <v>0</v>
      </c>
      <c r="Z248" s="75">
        <v>0</v>
      </c>
      <c r="AA248" s="33">
        <v>0</v>
      </c>
      <c r="AB248" s="33">
        <v>0</v>
      </c>
      <c r="AC248" s="45"/>
      <c r="AD248" s="48">
        <f t="shared" si="61"/>
        <v>1412.0273553078071</v>
      </c>
      <c r="AE248" s="49">
        <f>IF(P248&gt;90,0,AD248*0.7^((1/cosd(P248))^0.678))</f>
        <v>0</v>
      </c>
      <c r="AG248" s="81">
        <f t="shared" si="62"/>
        <v>0</v>
      </c>
      <c r="AH248" s="82">
        <f t="shared" si="63"/>
        <v>0</v>
      </c>
      <c r="AI248" s="81">
        <f t="shared" si="64"/>
        <v>0</v>
      </c>
      <c r="AJ248" s="82">
        <f t="shared" si="65"/>
        <v>0</v>
      </c>
    </row>
    <row r="249" spans="9:36" ht="23.5" x14ac:dyDescent="0.35">
      <c r="I249" s="57" t="s">
        <v>260</v>
      </c>
      <c r="J249" s="58">
        <f t="shared" si="67"/>
        <v>11</v>
      </c>
      <c r="K249" s="58">
        <f t="shared" si="66"/>
        <v>4</v>
      </c>
      <c r="L249" s="58">
        <f t="shared" si="54"/>
        <v>-7.1564141159873369</v>
      </c>
      <c r="M249" s="59">
        <f t="shared" si="55"/>
        <v>2.4813930980668775</v>
      </c>
      <c r="N249" s="59">
        <f t="shared" si="56"/>
        <v>-142.77910352899684</v>
      </c>
      <c r="O249" s="59">
        <f t="shared" si="57"/>
        <v>-21.898483015897604</v>
      </c>
      <c r="P249" s="59">
        <f t="shared" si="58"/>
        <v>144.44037033786233</v>
      </c>
      <c r="Q249" s="60">
        <f t="shared" si="59"/>
        <v>-54.440370337862355</v>
      </c>
      <c r="R249" s="59">
        <f t="shared" si="60"/>
        <v>-105.18526655340045</v>
      </c>
      <c r="S249" s="61">
        <f t="shared" si="51"/>
        <v>0</v>
      </c>
      <c r="U249" s="13">
        <f t="shared" si="52"/>
        <v>144.44037033786233</v>
      </c>
      <c r="V249" s="14">
        <f t="shared" si="53"/>
        <v>-105.18526655340045</v>
      </c>
      <c r="W249" s="7">
        <v>144.52099999999999</v>
      </c>
      <c r="X249" s="28">
        <v>-105.2824</v>
      </c>
      <c r="Y249" s="74">
        <v>0</v>
      </c>
      <c r="Z249" s="75">
        <v>0</v>
      </c>
      <c r="AA249" s="33">
        <v>0</v>
      </c>
      <c r="AB249" s="33">
        <v>0</v>
      </c>
      <c r="AC249" s="45"/>
      <c r="AD249" s="48">
        <f t="shared" si="61"/>
        <v>1412.0273553078071</v>
      </c>
      <c r="AE249" s="49">
        <f>IF(P249&gt;90,0,AD249*0.7^((1/cosd(P249))^0.678))</f>
        <v>0</v>
      </c>
      <c r="AG249" s="81">
        <f t="shared" si="62"/>
        <v>0</v>
      </c>
      <c r="AH249" s="82">
        <f t="shared" si="63"/>
        <v>0</v>
      </c>
      <c r="AI249" s="81">
        <f t="shared" si="64"/>
        <v>0</v>
      </c>
      <c r="AJ249" s="82">
        <f t="shared" si="65"/>
        <v>0</v>
      </c>
    </row>
    <row r="250" spans="9:36" ht="23.5" x14ac:dyDescent="0.35">
      <c r="I250" s="57" t="s">
        <v>261</v>
      </c>
      <c r="J250" s="58">
        <f t="shared" si="67"/>
        <v>11</v>
      </c>
      <c r="K250" s="58">
        <f t="shared" si="66"/>
        <v>5</v>
      </c>
      <c r="L250" s="58">
        <f t="shared" si="54"/>
        <v>-7.1564141159873369</v>
      </c>
      <c r="M250" s="59">
        <f t="shared" si="55"/>
        <v>3.4813930980668775</v>
      </c>
      <c r="N250" s="59">
        <f t="shared" si="56"/>
        <v>-127.77910352899683</v>
      </c>
      <c r="O250" s="59">
        <f t="shared" si="57"/>
        <v>-21.898483015897604</v>
      </c>
      <c r="P250" s="59">
        <f t="shared" si="58"/>
        <v>132.69498740974817</v>
      </c>
      <c r="Q250" s="60">
        <f t="shared" si="59"/>
        <v>-42.694987409748158</v>
      </c>
      <c r="R250" s="59">
        <f t="shared" si="60"/>
        <v>-93.809905389412634</v>
      </c>
      <c r="S250" s="61">
        <f t="shared" si="51"/>
        <v>0</v>
      </c>
      <c r="U250" s="13">
        <f t="shared" si="52"/>
        <v>132.69498740974817</v>
      </c>
      <c r="V250" s="14">
        <f t="shared" si="53"/>
        <v>-93.809905389412634</v>
      </c>
      <c r="W250" s="7">
        <v>132.779</v>
      </c>
      <c r="X250" s="28">
        <v>-93.891000000000005</v>
      </c>
      <c r="Y250" s="74">
        <v>0</v>
      </c>
      <c r="Z250" s="75">
        <v>0</v>
      </c>
      <c r="AA250" s="33">
        <v>0</v>
      </c>
      <c r="AB250" s="33">
        <v>0</v>
      </c>
      <c r="AC250" s="45"/>
      <c r="AD250" s="48">
        <f t="shared" si="61"/>
        <v>1412.0273553078071</v>
      </c>
      <c r="AE250" s="49">
        <f>IF(P250&gt;90,0,AD250*0.7^((1/cosd(P250))^0.678))</f>
        <v>0</v>
      </c>
      <c r="AG250" s="81">
        <f t="shared" si="62"/>
        <v>0</v>
      </c>
      <c r="AH250" s="82">
        <f t="shared" si="63"/>
        <v>0</v>
      </c>
      <c r="AI250" s="81">
        <f t="shared" si="64"/>
        <v>0</v>
      </c>
      <c r="AJ250" s="82">
        <f t="shared" si="65"/>
        <v>0</v>
      </c>
    </row>
    <row r="251" spans="9:36" ht="23.5" x14ac:dyDescent="0.35">
      <c r="I251" s="57" t="s">
        <v>262</v>
      </c>
      <c r="J251" s="58">
        <f t="shared" si="67"/>
        <v>11</v>
      </c>
      <c r="K251" s="58">
        <f t="shared" si="66"/>
        <v>6</v>
      </c>
      <c r="L251" s="58">
        <f t="shared" si="54"/>
        <v>-7.1564141159873369</v>
      </c>
      <c r="M251" s="59">
        <f t="shared" si="55"/>
        <v>4.481393098066877</v>
      </c>
      <c r="N251" s="59">
        <f t="shared" si="56"/>
        <v>-112.77910352899684</v>
      </c>
      <c r="O251" s="59">
        <f t="shared" si="57"/>
        <v>-21.898483015897604</v>
      </c>
      <c r="P251" s="59">
        <f t="shared" si="58"/>
        <v>120.79067013152026</v>
      </c>
      <c r="Q251" s="60">
        <f t="shared" si="59"/>
        <v>-30.790670131520258</v>
      </c>
      <c r="R251" s="59">
        <f t="shared" si="60"/>
        <v>-84.778297906148168</v>
      </c>
      <c r="S251" s="61">
        <f t="shared" si="51"/>
        <v>0</v>
      </c>
      <c r="U251" s="13">
        <f t="shared" si="52"/>
        <v>120.79067013152026</v>
      </c>
      <c r="V251" s="14">
        <f t="shared" si="53"/>
        <v>-84.778297906148168</v>
      </c>
      <c r="W251" s="7">
        <v>120.874</v>
      </c>
      <c r="X251" s="28">
        <v>-84.8566</v>
      </c>
      <c r="Y251" s="74">
        <v>0</v>
      </c>
      <c r="Z251" s="75">
        <v>0</v>
      </c>
      <c r="AA251" s="33">
        <v>0</v>
      </c>
      <c r="AB251" s="33">
        <v>0</v>
      </c>
      <c r="AC251" s="45"/>
      <c r="AD251" s="48">
        <f t="shared" si="61"/>
        <v>1412.0273553078071</v>
      </c>
      <c r="AE251" s="49">
        <f>IF(P251&gt;90,0,AD251*0.7^((1/cosd(P251))^0.678))</f>
        <v>0</v>
      </c>
      <c r="AG251" s="81">
        <f t="shared" si="62"/>
        <v>0</v>
      </c>
      <c r="AH251" s="82">
        <f t="shared" si="63"/>
        <v>0</v>
      </c>
      <c r="AI251" s="81">
        <f t="shared" si="64"/>
        <v>0</v>
      </c>
      <c r="AJ251" s="82">
        <f t="shared" si="65"/>
        <v>0</v>
      </c>
    </row>
    <row r="252" spans="9:36" ht="23.5" x14ac:dyDescent="0.35">
      <c r="I252" s="57" t="s">
        <v>263</v>
      </c>
      <c r="J252" s="58">
        <f t="shared" si="67"/>
        <v>11</v>
      </c>
      <c r="K252" s="58">
        <f t="shared" si="66"/>
        <v>7</v>
      </c>
      <c r="L252" s="58">
        <f t="shared" si="54"/>
        <v>-7.1564141159873369</v>
      </c>
      <c r="M252" s="59">
        <f t="shared" si="55"/>
        <v>5.481393098066877</v>
      </c>
      <c r="N252" s="59">
        <f t="shared" si="56"/>
        <v>-97.779103528996842</v>
      </c>
      <c r="O252" s="59">
        <f t="shared" si="57"/>
        <v>-21.898483015897604</v>
      </c>
      <c r="P252" s="59">
        <f t="shared" si="58"/>
        <v>109.04188691890411</v>
      </c>
      <c r="Q252" s="60">
        <f t="shared" si="59"/>
        <v>-19.041886918904119</v>
      </c>
      <c r="R252" s="59">
        <f t="shared" si="60"/>
        <v>-76.537770673959997</v>
      </c>
      <c r="S252" s="61">
        <f t="shared" si="51"/>
        <v>0</v>
      </c>
      <c r="U252" s="13">
        <f t="shared" si="52"/>
        <v>109.04188691890411</v>
      </c>
      <c r="V252" s="14">
        <f t="shared" si="53"/>
        <v>-76.537770673959997</v>
      </c>
      <c r="W252" s="7">
        <v>109.123</v>
      </c>
      <c r="X252" s="28">
        <v>-76.62</v>
      </c>
      <c r="Y252" s="74">
        <v>0</v>
      </c>
      <c r="Z252" s="75">
        <v>0</v>
      </c>
      <c r="AA252" s="33">
        <v>0</v>
      </c>
      <c r="AB252" s="33">
        <v>0</v>
      </c>
      <c r="AC252" s="45"/>
      <c r="AD252" s="48">
        <f t="shared" si="61"/>
        <v>1412.0273553078071</v>
      </c>
      <c r="AE252" s="49">
        <f>IF(P252&gt;90,0,AD252*0.7^((1/cosd(P252))^0.678))</f>
        <v>0</v>
      </c>
      <c r="AG252" s="81">
        <f t="shared" si="62"/>
        <v>0</v>
      </c>
      <c r="AH252" s="82">
        <f t="shared" si="63"/>
        <v>0</v>
      </c>
      <c r="AI252" s="81">
        <f t="shared" si="64"/>
        <v>0</v>
      </c>
      <c r="AJ252" s="82">
        <f t="shared" si="65"/>
        <v>0</v>
      </c>
    </row>
    <row r="253" spans="9:36" ht="23.5" x14ac:dyDescent="0.35">
      <c r="I253" s="57" t="s">
        <v>264</v>
      </c>
      <c r="J253" s="58">
        <f t="shared" si="67"/>
        <v>11</v>
      </c>
      <c r="K253" s="58">
        <f t="shared" si="66"/>
        <v>8</v>
      </c>
      <c r="L253" s="58">
        <f t="shared" si="54"/>
        <v>-7.1564141159873369</v>
      </c>
      <c r="M253" s="59">
        <f t="shared" si="55"/>
        <v>6.481393098066877</v>
      </c>
      <c r="N253" s="59">
        <f t="shared" si="56"/>
        <v>-82.779103528996842</v>
      </c>
      <c r="O253" s="59">
        <f t="shared" si="57"/>
        <v>-21.898483015897604</v>
      </c>
      <c r="P253" s="59">
        <f t="shared" si="58"/>
        <v>97.690138946561504</v>
      </c>
      <c r="Q253" s="60">
        <f t="shared" si="59"/>
        <v>-7.6901389465615031</v>
      </c>
      <c r="R253" s="59">
        <f t="shared" si="60"/>
        <v>-68.254875336728375</v>
      </c>
      <c r="S253" s="61">
        <f t="shared" si="51"/>
        <v>0</v>
      </c>
      <c r="U253" s="13">
        <f t="shared" si="52"/>
        <v>97.690138946561504</v>
      </c>
      <c r="V253" s="14">
        <f t="shared" si="53"/>
        <v>-68.254875336728375</v>
      </c>
      <c r="W253" s="7">
        <v>97.765000000000001</v>
      </c>
      <c r="X253" s="28">
        <v>-68.346000000000004</v>
      </c>
      <c r="Y253" s="74">
        <v>0</v>
      </c>
      <c r="Z253" s="75">
        <v>0</v>
      </c>
      <c r="AA253" s="33">
        <v>0</v>
      </c>
      <c r="AB253" s="33">
        <v>0</v>
      </c>
      <c r="AC253" s="45"/>
      <c r="AD253" s="48">
        <f t="shared" si="61"/>
        <v>1412.0273553078071</v>
      </c>
      <c r="AE253" s="49">
        <f>IF(P253&gt;90,0,AD253*0.7^((1/cosd(P253))^0.678))</f>
        <v>0</v>
      </c>
      <c r="AG253" s="81">
        <f t="shared" si="62"/>
        <v>0</v>
      </c>
      <c r="AH253" s="82">
        <f t="shared" si="63"/>
        <v>0</v>
      </c>
      <c r="AI253" s="81">
        <f t="shared" si="64"/>
        <v>0</v>
      </c>
      <c r="AJ253" s="82">
        <f t="shared" si="65"/>
        <v>0</v>
      </c>
    </row>
    <row r="254" spans="9:36" ht="23.5" x14ac:dyDescent="0.35">
      <c r="I254" s="57" t="s">
        <v>265</v>
      </c>
      <c r="J254" s="58">
        <f t="shared" si="67"/>
        <v>11</v>
      </c>
      <c r="K254" s="58">
        <f t="shared" si="66"/>
        <v>9</v>
      </c>
      <c r="L254" s="58">
        <f t="shared" si="54"/>
        <v>-7.1564141159873369</v>
      </c>
      <c r="M254" s="59">
        <f t="shared" si="55"/>
        <v>7.481393098066877</v>
      </c>
      <c r="N254" s="59">
        <f t="shared" si="56"/>
        <v>-67.779103528996842</v>
      </c>
      <c r="O254" s="59">
        <f t="shared" si="57"/>
        <v>-21.898483015897604</v>
      </c>
      <c r="P254" s="59">
        <f t="shared" si="58"/>
        <v>87.001298778698157</v>
      </c>
      <c r="Q254" s="60">
        <f t="shared" si="59"/>
        <v>2.9987012213018502</v>
      </c>
      <c r="R254" s="59">
        <f t="shared" si="60"/>
        <v>-59.329526588589488</v>
      </c>
      <c r="S254" s="61">
        <f t="shared" si="51"/>
        <v>0.25263507140067193</v>
      </c>
      <c r="U254" s="13">
        <f t="shared" si="52"/>
        <v>87.001298778698157</v>
      </c>
      <c r="V254" s="14">
        <f t="shared" si="53"/>
        <v>-59.329526588589488</v>
      </c>
      <c r="W254" s="7">
        <v>86.831699999999998</v>
      </c>
      <c r="X254" s="28">
        <v>-59.433999999999997</v>
      </c>
      <c r="Y254" s="74">
        <v>0.96897482117842715</v>
      </c>
      <c r="Z254" s="75">
        <v>0.96949300000000005</v>
      </c>
      <c r="AA254" s="33">
        <v>0.25263507140067193</v>
      </c>
      <c r="AB254" s="33">
        <v>0.30496200000000001</v>
      </c>
      <c r="AC254" s="45"/>
      <c r="AD254" s="48">
        <f t="shared" si="61"/>
        <v>1412.0273553078071</v>
      </c>
      <c r="AE254" s="49">
        <f>IF(P254&gt;90,0,AD254*0.7^((1/cosd(P254))^0.678))</f>
        <v>101.10158020748604</v>
      </c>
      <c r="AG254" s="81">
        <f t="shared" si="62"/>
        <v>97.96488560240519</v>
      </c>
      <c r="AH254" s="82">
        <f t="shared" si="63"/>
        <v>25.541804934438996</v>
      </c>
      <c r="AI254" s="81">
        <f t="shared" si="64"/>
        <v>98.017274300096261</v>
      </c>
      <c r="AJ254" s="82">
        <f t="shared" si="65"/>
        <v>30.832140103235357</v>
      </c>
    </row>
    <row r="255" spans="9:36" ht="23.5" x14ac:dyDescent="0.35">
      <c r="I255" s="57" t="s">
        <v>266</v>
      </c>
      <c r="J255" s="58">
        <f t="shared" si="67"/>
        <v>11</v>
      </c>
      <c r="K255" s="58">
        <f t="shared" si="66"/>
        <v>10</v>
      </c>
      <c r="L255" s="58">
        <f t="shared" si="54"/>
        <v>-7.1564141159873369</v>
      </c>
      <c r="M255" s="59">
        <f t="shared" si="55"/>
        <v>8.4813930980668779</v>
      </c>
      <c r="N255" s="59">
        <f t="shared" si="56"/>
        <v>-52.779103528996828</v>
      </c>
      <c r="O255" s="59">
        <f t="shared" si="57"/>
        <v>-21.898483015897604</v>
      </c>
      <c r="P255" s="59">
        <f t="shared" si="58"/>
        <v>77.323670923407789</v>
      </c>
      <c r="Q255" s="60">
        <f t="shared" si="59"/>
        <v>12.676329076592214</v>
      </c>
      <c r="R255" s="59">
        <f t="shared" si="60"/>
        <v>-49.227783191556654</v>
      </c>
      <c r="S255" s="61">
        <f t="shared" si="51"/>
        <v>0.23092960618544681</v>
      </c>
      <c r="U255" s="13">
        <f t="shared" si="52"/>
        <v>77.323670923407789</v>
      </c>
      <c r="V255" s="14">
        <f t="shared" si="53"/>
        <v>-49.227783191556654</v>
      </c>
      <c r="W255" s="7">
        <v>77.299899999999994</v>
      </c>
      <c r="X255" s="28">
        <v>-49.34899999999999</v>
      </c>
      <c r="Y255" s="74">
        <v>0.99741005429324192</v>
      </c>
      <c r="Z255" s="75">
        <v>0.997367</v>
      </c>
      <c r="AA255" s="33">
        <v>0.23092960618544681</v>
      </c>
      <c r="AB255" s="33">
        <v>0.30115799999999998</v>
      </c>
      <c r="AC255" s="45"/>
      <c r="AD255" s="48">
        <f t="shared" si="61"/>
        <v>1412.0273553078071</v>
      </c>
      <c r="AE255" s="49">
        <f>IF(P255&gt;90,0,AD255*0.7^((1/cosd(P255))^0.678))</f>
        <v>520.82385504140439</v>
      </c>
      <c r="AG255" s="81">
        <f t="shared" si="62"/>
        <v>519.47494953406272</v>
      </c>
      <c r="AH255" s="82">
        <f t="shared" si="63"/>
        <v>120.27364773669775</v>
      </c>
      <c r="AI255" s="81">
        <f t="shared" si="64"/>
        <v>519.45252583108038</v>
      </c>
      <c r="AJ255" s="82">
        <f t="shared" si="65"/>
        <v>156.85027053655926</v>
      </c>
    </row>
    <row r="256" spans="9:36" ht="23.5" x14ac:dyDescent="0.35">
      <c r="I256" s="57" t="s">
        <v>267</v>
      </c>
      <c r="J256" s="58">
        <f t="shared" si="67"/>
        <v>11</v>
      </c>
      <c r="K256" s="58">
        <f t="shared" si="66"/>
        <v>11</v>
      </c>
      <c r="L256" s="58">
        <f t="shared" si="54"/>
        <v>-7.1564141159873369</v>
      </c>
      <c r="M256" s="59">
        <f t="shared" si="55"/>
        <v>9.4813930980668779</v>
      </c>
      <c r="N256" s="59">
        <f t="shared" si="56"/>
        <v>-37.779103528996828</v>
      </c>
      <c r="O256" s="59">
        <f t="shared" si="57"/>
        <v>-21.898483015897604</v>
      </c>
      <c r="P256" s="59">
        <f t="shared" si="58"/>
        <v>69.133957284178152</v>
      </c>
      <c r="Q256" s="60">
        <f t="shared" si="59"/>
        <v>20.866042715821845</v>
      </c>
      <c r="R256" s="59">
        <f t="shared" si="60"/>
        <v>-37.46752681305496</v>
      </c>
      <c r="S256" s="61">
        <f t="shared" si="51"/>
        <v>0.37665796110232658</v>
      </c>
      <c r="U256" s="13">
        <f t="shared" si="52"/>
        <v>69.133957284178152</v>
      </c>
      <c r="V256" s="14">
        <f t="shared" si="53"/>
        <v>-37.46752681305496</v>
      </c>
      <c r="W256" s="7">
        <v>69.116799999999998</v>
      </c>
      <c r="X256" s="28">
        <v>-37.608000000000004</v>
      </c>
      <c r="Y256" s="74">
        <v>0.99246965244857654</v>
      </c>
      <c r="Z256" s="75">
        <v>0.99308700000000005</v>
      </c>
      <c r="AA256" s="33">
        <v>0.37665796110232658</v>
      </c>
      <c r="AB256" s="33">
        <v>0.42663299999999998</v>
      </c>
      <c r="AC256" s="45"/>
      <c r="AD256" s="48">
        <f t="shared" si="61"/>
        <v>1412.0273553078071</v>
      </c>
      <c r="AE256" s="49">
        <f>IF(P256&gt;90,0,AD256*0.7^((1/cosd(P256))^0.678))</f>
        <v>688.55518051222475</v>
      </c>
      <c r="AG256" s="81">
        <f t="shared" si="62"/>
        <v>683.37012069463458</v>
      </c>
      <c r="AH256" s="82">
        <f t="shared" si="63"/>
        <v>259.34979039817898</v>
      </c>
      <c r="AI256" s="81">
        <f t="shared" si="64"/>
        <v>683.79519854934381</v>
      </c>
      <c r="AJ256" s="82">
        <f t="shared" si="65"/>
        <v>293.76036232747197</v>
      </c>
    </row>
    <row r="257" spans="9:36" ht="23.5" x14ac:dyDescent="0.35">
      <c r="I257" s="57" t="s">
        <v>268</v>
      </c>
      <c r="J257" s="58">
        <f t="shared" si="67"/>
        <v>11</v>
      </c>
      <c r="K257" s="58">
        <f t="shared" si="66"/>
        <v>12</v>
      </c>
      <c r="L257" s="58">
        <f t="shared" si="54"/>
        <v>-7.1564141159873369</v>
      </c>
      <c r="M257" s="59">
        <f t="shared" si="55"/>
        <v>10.481393098066878</v>
      </c>
      <c r="N257" s="59">
        <f t="shared" si="56"/>
        <v>-22.779103528996831</v>
      </c>
      <c r="O257" s="59">
        <f t="shared" si="57"/>
        <v>-21.898483015897604</v>
      </c>
      <c r="P257" s="59">
        <f t="shared" si="58"/>
        <v>63.049666781114894</v>
      </c>
      <c r="Q257" s="60">
        <f t="shared" si="59"/>
        <v>26.950333218885113</v>
      </c>
      <c r="R257" s="59">
        <f t="shared" si="60"/>
        <v>-23.766473076617345</v>
      </c>
      <c r="S257" s="61">
        <f t="shared" si="51"/>
        <v>0.55644504286172236</v>
      </c>
      <c r="U257" s="13">
        <f t="shared" si="52"/>
        <v>63.049666781114894</v>
      </c>
      <c r="V257" s="14">
        <f t="shared" si="53"/>
        <v>-23.766473076617345</v>
      </c>
      <c r="W257" s="7">
        <v>63.012799999999999</v>
      </c>
      <c r="X257" s="28">
        <v>-23.923000000000002</v>
      </c>
      <c r="Y257" s="74">
        <v>0.94645413766252506</v>
      </c>
      <c r="Z257" s="75">
        <v>0.94923800000000003</v>
      </c>
      <c r="AA257" s="33">
        <v>0.55644504286172236</v>
      </c>
      <c r="AB257" s="33">
        <v>0.57780500000000001</v>
      </c>
      <c r="AC257" s="45"/>
      <c r="AD257" s="48">
        <f t="shared" si="61"/>
        <v>1412.0273553078071</v>
      </c>
      <c r="AE257" s="49">
        <f>IF(P257&gt;90,0,AD257*0.7^((1/cosd(P257))^0.678))</f>
        <v>767.26234312349743</v>
      </c>
      <c r="AG257" s="81">
        <f t="shared" si="62"/>
        <v>726.17861932187816</v>
      </c>
      <c r="AH257" s="82">
        <f t="shared" si="63"/>
        <v>426.93932740554004</v>
      </c>
      <c r="AI257" s="81">
        <f t="shared" si="64"/>
        <v>728.31457206186246</v>
      </c>
      <c r="AJ257" s="82">
        <f t="shared" si="65"/>
        <v>443.32801816847245</v>
      </c>
    </row>
    <row r="258" spans="9:36" ht="23.5" x14ac:dyDescent="0.35">
      <c r="I258" s="57" t="s">
        <v>269</v>
      </c>
      <c r="J258" s="58">
        <f t="shared" si="67"/>
        <v>11</v>
      </c>
      <c r="K258" s="58">
        <f t="shared" si="66"/>
        <v>13</v>
      </c>
      <c r="L258" s="58">
        <f t="shared" si="54"/>
        <v>-7.1564141159873369</v>
      </c>
      <c r="M258" s="59">
        <f t="shared" si="55"/>
        <v>11.481393098066878</v>
      </c>
      <c r="N258" s="59">
        <f t="shared" si="56"/>
        <v>-7.7791035289968313</v>
      </c>
      <c r="O258" s="59">
        <f t="shared" si="57"/>
        <v>-21.898483015897604</v>
      </c>
      <c r="P258" s="59">
        <f t="shared" si="58"/>
        <v>59.7395474003605</v>
      </c>
      <c r="Q258" s="60">
        <f t="shared" si="59"/>
        <v>30.260452599639503</v>
      </c>
      <c r="R258" s="59">
        <f t="shared" si="60"/>
        <v>-8.3604146089376865</v>
      </c>
      <c r="S258" s="61">
        <f t="shared" si="51"/>
        <v>0.72086790708934678</v>
      </c>
      <c r="U258" s="13">
        <f t="shared" si="52"/>
        <v>59.7395474003605</v>
      </c>
      <c r="V258" s="14">
        <f t="shared" si="53"/>
        <v>-8.3604146089376865</v>
      </c>
      <c r="W258" s="7">
        <v>59.669800000000002</v>
      </c>
      <c r="X258" s="28">
        <v>-8.5219999999999914</v>
      </c>
      <c r="Y258" s="74">
        <v>0.8569110092858071</v>
      </c>
      <c r="Z258" s="75">
        <v>0.85950000000000004</v>
      </c>
      <c r="AA258" s="33">
        <v>0.72086790708934678</v>
      </c>
      <c r="AB258" s="33">
        <v>0.72215200000000002</v>
      </c>
      <c r="AC258" s="45"/>
      <c r="AD258" s="48">
        <f t="shared" si="61"/>
        <v>1412.0273553078071</v>
      </c>
      <c r="AE258" s="49">
        <f>IF(P258&gt;90,0,AD258*0.7^((1/cosd(P258))^0.678))</f>
        <v>800.432853051248</v>
      </c>
      <c r="AG258" s="81">
        <f t="shared" si="62"/>
        <v>685.89972397366307</v>
      </c>
      <c r="AH258" s="82">
        <f t="shared" si="63"/>
        <v>577.0063555446078</v>
      </c>
      <c r="AI258" s="81">
        <f t="shared" si="64"/>
        <v>687.97203719754771</v>
      </c>
      <c r="AJ258" s="82">
        <f t="shared" si="65"/>
        <v>578.03418569666485</v>
      </c>
    </row>
    <row r="259" spans="9:36" ht="23.5" x14ac:dyDescent="0.35">
      <c r="I259" s="57" t="s">
        <v>270</v>
      </c>
      <c r="J259" s="58">
        <f t="shared" si="67"/>
        <v>11</v>
      </c>
      <c r="K259" s="58">
        <f t="shared" si="66"/>
        <v>14</v>
      </c>
      <c r="L259" s="58">
        <f t="shared" si="54"/>
        <v>-7.1564141159873369</v>
      </c>
      <c r="M259" s="59">
        <f t="shared" si="55"/>
        <v>12.481393098066878</v>
      </c>
      <c r="N259" s="59">
        <f t="shared" si="56"/>
        <v>7.2208964710031687</v>
      </c>
      <c r="O259" s="59">
        <f t="shared" si="57"/>
        <v>-21.898483015897604</v>
      </c>
      <c r="P259" s="59">
        <f t="shared" si="58"/>
        <v>59.677342410826306</v>
      </c>
      <c r="Q259" s="60">
        <f t="shared" si="59"/>
        <v>30.322657589173691</v>
      </c>
      <c r="R259" s="59">
        <f t="shared" si="60"/>
        <v>7.7649317372734217</v>
      </c>
      <c r="S259" s="61">
        <f t="shared" si="51"/>
        <v>0.85275676205279305</v>
      </c>
      <c r="U259" s="13">
        <f t="shared" si="52"/>
        <v>59.677342410826306</v>
      </c>
      <c r="V259" s="14">
        <f t="shared" si="53"/>
        <v>7.7649317372734217</v>
      </c>
      <c r="W259" s="7">
        <v>59.568899999999999</v>
      </c>
      <c r="X259" s="28">
        <v>7.6160000000000139</v>
      </c>
      <c r="Y259" s="74">
        <v>0.72642867908075215</v>
      </c>
      <c r="Z259" s="75">
        <v>0.71977400000000002</v>
      </c>
      <c r="AA259" s="33">
        <v>0.85275676205279305</v>
      </c>
      <c r="AB259" s="33">
        <v>0.84770800000000002</v>
      </c>
      <c r="AC259" s="45"/>
      <c r="AD259" s="48">
        <f t="shared" si="61"/>
        <v>1412.0273553078071</v>
      </c>
      <c r="AE259" s="49">
        <f>IF(P259&gt;90,0,AD259*0.7^((1/cosd(P259))^0.678))</f>
        <v>801.00522124123529</v>
      </c>
      <c r="AG259" s="81">
        <f t="shared" si="62"/>
        <v>581.87316480305617</v>
      </c>
      <c r="AH259" s="82">
        <f t="shared" si="63"/>
        <v>683.06261885305696</v>
      </c>
      <c r="AI259" s="81">
        <f t="shared" si="64"/>
        <v>576.54273211368888</v>
      </c>
      <c r="AJ259" s="82">
        <f t="shared" si="65"/>
        <v>679.01853408796512</v>
      </c>
    </row>
    <row r="260" spans="9:36" ht="23.5" x14ac:dyDescent="0.35">
      <c r="I260" s="57" t="s">
        <v>271</v>
      </c>
      <c r="J260" s="58">
        <f t="shared" si="67"/>
        <v>11</v>
      </c>
      <c r="K260" s="58">
        <f t="shared" si="66"/>
        <v>15</v>
      </c>
      <c r="L260" s="58">
        <f t="shared" si="54"/>
        <v>-7.1564141159873369</v>
      </c>
      <c r="M260" s="59">
        <f t="shared" si="55"/>
        <v>13.481393098066878</v>
      </c>
      <c r="N260" s="59">
        <f t="shared" si="56"/>
        <v>22.220896471003169</v>
      </c>
      <c r="O260" s="59">
        <f t="shared" si="57"/>
        <v>-21.898483015897604</v>
      </c>
      <c r="P260" s="59">
        <f t="shared" si="58"/>
        <v>62.872866315634091</v>
      </c>
      <c r="Q260" s="60">
        <f t="shared" si="59"/>
        <v>27.127133684365901</v>
      </c>
      <c r="R260" s="59">
        <f t="shared" si="60"/>
        <v>23.219913775591916</v>
      </c>
      <c r="S260" s="61">
        <f t="shared" si="51"/>
        <v>0.94390083851416207</v>
      </c>
      <c r="U260" s="13">
        <f t="shared" si="52"/>
        <v>62.872866315634091</v>
      </c>
      <c r="V260" s="14">
        <f t="shared" si="53"/>
        <v>23.219913775591916</v>
      </c>
      <c r="W260" s="7">
        <v>62.726100000000002</v>
      </c>
      <c r="X260" s="28">
        <v>23.098000000000013</v>
      </c>
      <c r="Y260" s="74">
        <v>0.56298898560330446</v>
      </c>
      <c r="Z260" s="75">
        <v>0.53524400000000005</v>
      </c>
      <c r="AA260" s="33">
        <v>0.94390083851416207</v>
      </c>
      <c r="AB260" s="33">
        <v>0.94056799999999996</v>
      </c>
      <c r="AC260" s="45"/>
      <c r="AD260" s="48">
        <f t="shared" si="61"/>
        <v>1412.0273553078071</v>
      </c>
      <c r="AE260" s="49">
        <f>IF(P260&gt;90,0,AD260*0.7^((1/cosd(P260))^0.678))</f>
        <v>769.17921540476038</v>
      </c>
      <c r="AG260" s="81">
        <f t="shared" si="62"/>
        <v>433.03942622787167</v>
      </c>
      <c r="AH260" s="82">
        <f t="shared" si="63"/>
        <v>726.02890638821862</v>
      </c>
      <c r="AI260" s="81">
        <f t="shared" si="64"/>
        <v>411.69855997010563</v>
      </c>
      <c r="AJ260" s="82">
        <f t="shared" si="65"/>
        <v>723.46535627482467</v>
      </c>
    </row>
    <row r="261" spans="9:36" ht="23.5" x14ac:dyDescent="0.35">
      <c r="I261" s="57" t="s">
        <v>272</v>
      </c>
      <c r="J261" s="58">
        <f t="shared" si="67"/>
        <v>11</v>
      </c>
      <c r="K261" s="58">
        <f t="shared" si="66"/>
        <v>16</v>
      </c>
      <c r="L261" s="58">
        <f t="shared" si="54"/>
        <v>-7.1564141159873369</v>
      </c>
      <c r="M261" s="59">
        <f t="shared" si="55"/>
        <v>14.481393098066878</v>
      </c>
      <c r="N261" s="59">
        <f t="shared" si="56"/>
        <v>37.220896471003172</v>
      </c>
      <c r="O261" s="59">
        <f t="shared" si="57"/>
        <v>-21.898483015897604</v>
      </c>
      <c r="P261" s="59">
        <f t="shared" si="58"/>
        <v>68.86562611096484</v>
      </c>
      <c r="Q261" s="60">
        <f t="shared" si="59"/>
        <v>21.13437388903516</v>
      </c>
      <c r="R261" s="59">
        <f t="shared" si="60"/>
        <v>36.993007105546447</v>
      </c>
      <c r="S261" s="61">
        <f t="shared" ref="S261:S324" si="68">IF(Q261&gt;0,SQRT(1-COS(RADIANS(90-P261))^2*COS(RADIANS($D$11-R261))^2),0)</f>
        <v>0.99152386555851868</v>
      </c>
      <c r="U261" s="13">
        <f t="shared" ref="U261:U324" si="69">P261</f>
        <v>68.86562611096484</v>
      </c>
      <c r="V261" s="14">
        <f t="shared" ref="V261:V324" si="70">R261</f>
        <v>36.993007105546447</v>
      </c>
      <c r="W261" s="7">
        <v>68.682100000000005</v>
      </c>
      <c r="X261" s="28">
        <v>36.902999999999992</v>
      </c>
      <c r="Y261" s="74">
        <v>0.38325107021390209</v>
      </c>
      <c r="Z261" s="75">
        <v>0.32629000000000002</v>
      </c>
      <c r="AA261" s="33">
        <v>0.99152386555851868</v>
      </c>
      <c r="AB261" s="33">
        <v>0.99091600000000002</v>
      </c>
      <c r="AC261" s="45"/>
      <c r="AD261" s="48">
        <f t="shared" si="61"/>
        <v>1412.0273553078071</v>
      </c>
      <c r="AE261" s="49">
        <f>IF(P261&gt;90,0,AD261*0.7^((1/cosd(P261))^0.678))</f>
        <v>692.64089926690485</v>
      </c>
      <c r="AG261" s="81">
        <f t="shared" si="62"/>
        <v>265.45536591796082</v>
      </c>
      <c r="AH261" s="82">
        <f t="shared" si="63"/>
        <v>686.76998188505002</v>
      </c>
      <c r="AI261" s="81">
        <f t="shared" si="64"/>
        <v>226.0017990217984</v>
      </c>
      <c r="AJ261" s="82">
        <f t="shared" si="65"/>
        <v>686.34894933796431</v>
      </c>
    </row>
    <row r="262" spans="9:36" ht="23.5" x14ac:dyDescent="0.35">
      <c r="I262" s="57" t="s">
        <v>273</v>
      </c>
      <c r="J262" s="58">
        <f t="shared" si="67"/>
        <v>11</v>
      </c>
      <c r="K262" s="58">
        <f t="shared" si="66"/>
        <v>17</v>
      </c>
      <c r="L262" s="58">
        <f t="shared" ref="L262:L325" si="71">229.18*(0.000075+0.001868*COS(RADIANS(360*(J262-1)/365))-0.03277*SIN(RADIANS(360*(J262-1)/365))-0.014615*COS(RADIANS(2*360*(J262-1)/365))-0.0408*SIN(RADIANS(2*360*(J262-1)/365)))</f>
        <v>-7.1564141159873369</v>
      </c>
      <c r="M262" s="59">
        <f t="shared" ref="M262:M325" si="72">K262-($D$8-$D$7)/15+L262/60</f>
        <v>15.481393098066878</v>
      </c>
      <c r="N262" s="59">
        <f t="shared" ref="N262:N325" si="73">15*(M262-12)</f>
        <v>52.220896471003172</v>
      </c>
      <c r="O262" s="59">
        <f t="shared" ref="O262:O325" si="74">23.45*SIN(RADIANS(360/365*(284+J262)))</f>
        <v>-21.898483015897604</v>
      </c>
      <c r="P262" s="59">
        <f t="shared" ref="P262:P325" si="75">DEGREES(ACOS(SIN(RADIANS(O262))*SIN(RADIANS($D$6))+COS(RADIANS(O262))*COS(RADIANS($D$6))*COS(RADIANS(N262))))</f>
        <v>76.988823970578451</v>
      </c>
      <c r="Q262" s="60">
        <f t="shared" ref="Q262:Q325" si="76">DEGREES(ASIN(SIN(RADIANS(O262))*SIN(RADIANS($D$6))+COS(RADIANS(O262))*COS(RADIANS($D$6))*COS(RADIANS(N262))))</f>
        <v>13.011176029421549</v>
      </c>
      <c r="R262" s="59">
        <f t="shared" ref="R262:R325" si="77">IF(N262&lt;0,-DEGREES(ACOS((SIGN($D$6)*(SIN(RADIANS(Q262))*SIN(RADIANS($D$6))-SIN(RADIANS(O262)))/(COS(RADIANS(Q262))*COS(RADIANS($D$6)))))),DEGREES(ACOS((SIGN($D$6)*(SIN(RADIANS(Q262))*SIN(RADIANS($D$6))-SIN(RADIANS(O262)))/(COS(RADIANS(Q262))*COS(RADIANS($D$6)))))))</f>
        <v>48.822510952651911</v>
      </c>
      <c r="S262" s="61">
        <f t="shared" si="68"/>
        <v>0.9978882363028756</v>
      </c>
      <c r="U262" s="13">
        <f t="shared" si="69"/>
        <v>76.988823970578451</v>
      </c>
      <c r="V262" s="14">
        <f t="shared" si="70"/>
        <v>48.822510952651911</v>
      </c>
      <c r="W262" s="7">
        <v>76.759600000000006</v>
      </c>
      <c r="X262" s="28">
        <v>48.760999999999996</v>
      </c>
      <c r="Y262" s="74">
        <v>0.2343236798037471</v>
      </c>
      <c r="Z262" s="75">
        <v>0.19531599999999999</v>
      </c>
      <c r="AA262" s="33">
        <v>0.9978882363028756</v>
      </c>
      <c r="AB262" s="33">
        <v>0.997919</v>
      </c>
      <c r="AC262" s="45"/>
      <c r="AD262" s="48">
        <f t="shared" ref="AD262:AD325" si="78">1367.7*(1+0.033*COS(2*PI()*J262/365))</f>
        <v>1412.0273553078071</v>
      </c>
      <c r="AE262" s="49">
        <f>IF(P262&gt;90,0,AD262*0.7^((1/cosd(P262))^0.678))</f>
        <v>529.85127456514238</v>
      </c>
      <c r="AG262" s="81">
        <f t="shared" ref="AG262:AG325" si="79">AE262*Y262</f>
        <v>124.15670040480971</v>
      </c>
      <c r="AH262" s="82">
        <f t="shared" ref="AH262:AH325" si="80">AE262*AA262</f>
        <v>528.73235387864065</v>
      </c>
      <c r="AI262" s="81">
        <f t="shared" ref="AI262:AI325" si="81">AE262*Z262</f>
        <v>103.48843154296534</v>
      </c>
      <c r="AJ262" s="82">
        <f t="shared" ref="AJ262:AJ325" si="82">AB262*AE262</f>
        <v>528.74865406277229</v>
      </c>
    </row>
    <row r="263" spans="9:36" ht="23.5" x14ac:dyDescent="0.35">
      <c r="I263" s="57" t="s">
        <v>274</v>
      </c>
      <c r="J263" s="58">
        <f t="shared" si="67"/>
        <v>11</v>
      </c>
      <c r="K263" s="58">
        <f t="shared" si="66"/>
        <v>18</v>
      </c>
      <c r="L263" s="58">
        <f t="shared" si="71"/>
        <v>-7.1564141159873369</v>
      </c>
      <c r="M263" s="59">
        <f t="shared" si="72"/>
        <v>16.481393098066878</v>
      </c>
      <c r="N263" s="59">
        <f t="shared" si="73"/>
        <v>67.220896471003172</v>
      </c>
      <c r="O263" s="59">
        <f t="shared" si="74"/>
        <v>-21.898483015897604</v>
      </c>
      <c r="P263" s="59">
        <f t="shared" si="75"/>
        <v>86.620527694503735</v>
      </c>
      <c r="Q263" s="60">
        <f t="shared" si="76"/>
        <v>3.3794723054962699</v>
      </c>
      <c r="R263" s="59">
        <f t="shared" si="77"/>
        <v>58.977890457469051</v>
      </c>
      <c r="S263" s="61">
        <f t="shared" si="68"/>
        <v>0.97049346897877309</v>
      </c>
      <c r="U263" s="13">
        <f t="shared" si="69"/>
        <v>86.620527694503735</v>
      </c>
      <c r="V263" s="14">
        <f t="shared" si="70"/>
        <v>58.977890457469051</v>
      </c>
      <c r="W263" s="7">
        <v>86.2423</v>
      </c>
      <c r="X263" s="28">
        <v>58.941000000000003</v>
      </c>
      <c r="Y263" s="74">
        <v>0.24822848103174069</v>
      </c>
      <c r="Z263" s="75">
        <v>0</v>
      </c>
      <c r="AA263" s="33">
        <v>0.97049346897877309</v>
      </c>
      <c r="AB263" s="33">
        <v>0</v>
      </c>
      <c r="AC263" s="45"/>
      <c r="AD263" s="48">
        <f t="shared" si="78"/>
        <v>1412.0273553078071</v>
      </c>
      <c r="AE263" s="49">
        <f>IF(P263&gt;90,0,AD263*0.7^((1/cosd(P263))^0.678))</f>
        <v>124.11250168686702</v>
      </c>
      <c r="AG263" s="81">
        <f t="shared" si="79"/>
        <v>30.808257770780354</v>
      </c>
      <c r="AH263" s="82">
        <f t="shared" si="80"/>
        <v>120.4503723057214</v>
      </c>
      <c r="AI263" s="81">
        <f t="shared" si="81"/>
        <v>0</v>
      </c>
      <c r="AJ263" s="82">
        <f t="shared" si="82"/>
        <v>0</v>
      </c>
    </row>
    <row r="264" spans="9:36" ht="23.5" x14ac:dyDescent="0.35">
      <c r="I264" s="57" t="s">
        <v>275</v>
      </c>
      <c r="J264" s="58">
        <f t="shared" si="67"/>
        <v>11</v>
      </c>
      <c r="K264" s="58">
        <f t="shared" si="66"/>
        <v>19</v>
      </c>
      <c r="L264" s="58">
        <f t="shared" si="71"/>
        <v>-7.1564141159873369</v>
      </c>
      <c r="M264" s="59">
        <f t="shared" si="72"/>
        <v>17.481393098066878</v>
      </c>
      <c r="N264" s="59">
        <f t="shared" si="73"/>
        <v>82.220896471003172</v>
      </c>
      <c r="O264" s="59">
        <f t="shared" si="74"/>
        <v>-21.898483015897604</v>
      </c>
      <c r="P264" s="59">
        <f t="shared" si="75"/>
        <v>97.278648163135898</v>
      </c>
      <c r="Q264" s="60">
        <f t="shared" si="76"/>
        <v>-7.278648163135891</v>
      </c>
      <c r="R264" s="59">
        <f t="shared" si="77"/>
        <v>67.937645643941792</v>
      </c>
      <c r="S264" s="61">
        <f t="shared" si="68"/>
        <v>0</v>
      </c>
      <c r="U264" s="13">
        <f t="shared" si="69"/>
        <v>97.278648163135898</v>
      </c>
      <c r="V264" s="14">
        <f t="shared" si="70"/>
        <v>67.937645643941792</v>
      </c>
      <c r="W264" s="7">
        <v>97.095500000000001</v>
      </c>
      <c r="X264" s="28">
        <v>67.919999999999987</v>
      </c>
      <c r="Y264" s="74">
        <v>0</v>
      </c>
      <c r="Z264" s="75">
        <v>0</v>
      </c>
      <c r="AA264" s="33">
        <v>0</v>
      </c>
      <c r="AB264" s="33">
        <v>0</v>
      </c>
      <c r="AC264" s="45"/>
      <c r="AD264" s="48">
        <f t="shared" si="78"/>
        <v>1412.0273553078071</v>
      </c>
      <c r="AE264" s="49">
        <f>IF(P264&gt;90,0,AD264*0.7^((1/cosd(P264))^0.678))</f>
        <v>0</v>
      </c>
      <c r="AG264" s="81">
        <f t="shared" si="79"/>
        <v>0</v>
      </c>
      <c r="AH264" s="82">
        <f t="shared" si="80"/>
        <v>0</v>
      </c>
      <c r="AI264" s="81">
        <f t="shared" si="81"/>
        <v>0</v>
      </c>
      <c r="AJ264" s="82">
        <f t="shared" si="82"/>
        <v>0</v>
      </c>
    </row>
    <row r="265" spans="9:36" ht="23.5" x14ac:dyDescent="0.35">
      <c r="I265" s="57" t="s">
        <v>276</v>
      </c>
      <c r="J265" s="58">
        <f t="shared" si="67"/>
        <v>11</v>
      </c>
      <c r="K265" s="58">
        <f t="shared" si="66"/>
        <v>20</v>
      </c>
      <c r="L265" s="58">
        <f t="shared" si="71"/>
        <v>-7.1564141159873369</v>
      </c>
      <c r="M265" s="59">
        <f t="shared" si="72"/>
        <v>18.481393098066878</v>
      </c>
      <c r="N265" s="59">
        <f t="shared" si="73"/>
        <v>97.220896471003172</v>
      </c>
      <c r="O265" s="59">
        <f t="shared" si="74"/>
        <v>-21.898483015897604</v>
      </c>
      <c r="P265" s="59">
        <f t="shared" si="75"/>
        <v>108.61084122782675</v>
      </c>
      <c r="Q265" s="60">
        <f t="shared" si="76"/>
        <v>-18.610841227826757</v>
      </c>
      <c r="R265" s="59">
        <f t="shared" si="77"/>
        <v>76.234396531913461</v>
      </c>
      <c r="S265" s="61">
        <f t="shared" si="68"/>
        <v>0</v>
      </c>
      <c r="U265" s="13">
        <f t="shared" si="69"/>
        <v>108.61084122782675</v>
      </c>
      <c r="V265" s="14">
        <f t="shared" si="70"/>
        <v>76.234396531913461</v>
      </c>
      <c r="W265" s="7">
        <v>108.42</v>
      </c>
      <c r="X265" s="28">
        <v>76.232000000000028</v>
      </c>
      <c r="Y265" s="74">
        <v>0</v>
      </c>
      <c r="Z265" s="75">
        <v>0</v>
      </c>
      <c r="AA265" s="33">
        <v>0</v>
      </c>
      <c r="AB265" s="33">
        <v>0</v>
      </c>
      <c r="AC265" s="45"/>
      <c r="AD265" s="48">
        <f t="shared" si="78"/>
        <v>1412.0273553078071</v>
      </c>
      <c r="AE265" s="49">
        <f>IF(P265&gt;90,0,AD265*0.7^((1/cosd(P265))^0.678))</f>
        <v>0</v>
      </c>
      <c r="AG265" s="81">
        <f t="shared" si="79"/>
        <v>0</v>
      </c>
      <c r="AH265" s="82">
        <f t="shared" si="80"/>
        <v>0</v>
      </c>
      <c r="AI265" s="81">
        <f t="shared" si="81"/>
        <v>0</v>
      </c>
      <c r="AJ265" s="82">
        <f t="shared" si="82"/>
        <v>0</v>
      </c>
    </row>
    <row r="266" spans="9:36" ht="23.5" x14ac:dyDescent="0.35">
      <c r="I266" s="57" t="s">
        <v>277</v>
      </c>
      <c r="J266" s="58">
        <f t="shared" si="67"/>
        <v>11</v>
      </c>
      <c r="K266" s="58">
        <f t="shared" si="66"/>
        <v>21</v>
      </c>
      <c r="L266" s="58">
        <f t="shared" si="71"/>
        <v>-7.1564141159873369</v>
      </c>
      <c r="M266" s="59">
        <f t="shared" si="72"/>
        <v>19.481393098066878</v>
      </c>
      <c r="N266" s="59">
        <f t="shared" si="73"/>
        <v>112.22089647100317</v>
      </c>
      <c r="O266" s="59">
        <f t="shared" si="74"/>
        <v>-21.898483015897604</v>
      </c>
      <c r="P266" s="59">
        <f t="shared" si="75"/>
        <v>120.34911669420438</v>
      </c>
      <c r="Q266" s="60">
        <f t="shared" si="76"/>
        <v>-30.349116694204383</v>
      </c>
      <c r="R266" s="59">
        <f t="shared" si="77"/>
        <v>84.463890211431405</v>
      </c>
      <c r="S266" s="61">
        <f t="shared" si="68"/>
        <v>0</v>
      </c>
      <c r="U266" s="13">
        <f t="shared" si="69"/>
        <v>120.34911669420438</v>
      </c>
      <c r="V266" s="14">
        <f t="shared" si="70"/>
        <v>84.463890211431405</v>
      </c>
      <c r="W266" s="7">
        <v>120.152</v>
      </c>
      <c r="X266" s="28">
        <v>84.473000000000013</v>
      </c>
      <c r="Y266" s="74">
        <v>0</v>
      </c>
      <c r="Z266" s="75">
        <v>0</v>
      </c>
      <c r="AA266" s="33">
        <v>0</v>
      </c>
      <c r="AB266" s="33">
        <v>0</v>
      </c>
      <c r="AC266" s="45"/>
      <c r="AD266" s="48">
        <f t="shared" si="78"/>
        <v>1412.0273553078071</v>
      </c>
      <c r="AE266" s="49">
        <f>IF(P266&gt;90,0,AD266*0.7^((1/cosd(P266))^0.678))</f>
        <v>0</v>
      </c>
      <c r="AG266" s="81">
        <f t="shared" si="79"/>
        <v>0</v>
      </c>
      <c r="AH266" s="82">
        <f t="shared" si="80"/>
        <v>0</v>
      </c>
      <c r="AI266" s="81">
        <f t="shared" si="81"/>
        <v>0</v>
      </c>
      <c r="AJ266" s="82">
        <f t="shared" si="82"/>
        <v>0</v>
      </c>
    </row>
    <row r="267" spans="9:36" ht="23.5" x14ac:dyDescent="0.35">
      <c r="I267" s="57" t="s">
        <v>278</v>
      </c>
      <c r="J267" s="58">
        <f t="shared" si="67"/>
        <v>11</v>
      </c>
      <c r="K267" s="58">
        <f t="shared" si="66"/>
        <v>22</v>
      </c>
      <c r="L267" s="58">
        <f t="shared" si="71"/>
        <v>-7.1564141159873369</v>
      </c>
      <c r="M267" s="59">
        <f t="shared" si="72"/>
        <v>20.481393098066878</v>
      </c>
      <c r="N267" s="59">
        <f t="shared" si="73"/>
        <v>127.22089647100317</v>
      </c>
      <c r="O267" s="59">
        <f t="shared" si="74"/>
        <v>-21.898483015897604</v>
      </c>
      <c r="P267" s="59">
        <f t="shared" si="75"/>
        <v>132.25236963486981</v>
      </c>
      <c r="Q267" s="60">
        <f t="shared" si="76"/>
        <v>-42.252369634869794</v>
      </c>
      <c r="R267" s="59">
        <f t="shared" si="77"/>
        <v>93.445249988925454</v>
      </c>
      <c r="S267" s="61">
        <f t="shared" si="68"/>
        <v>0</v>
      </c>
      <c r="U267" s="13">
        <f t="shared" si="69"/>
        <v>132.25236963486981</v>
      </c>
      <c r="V267" s="14">
        <f t="shared" si="70"/>
        <v>93.445249988925454</v>
      </c>
      <c r="W267" s="7">
        <v>132.048</v>
      </c>
      <c r="X267" s="28">
        <v>93.461999999999989</v>
      </c>
      <c r="Y267" s="74">
        <v>0</v>
      </c>
      <c r="Z267" s="75">
        <v>0</v>
      </c>
      <c r="AA267" s="33">
        <v>0</v>
      </c>
      <c r="AB267" s="33">
        <v>0</v>
      </c>
      <c r="AC267" s="45"/>
      <c r="AD267" s="48">
        <f t="shared" si="78"/>
        <v>1412.0273553078071</v>
      </c>
      <c r="AE267" s="49">
        <f>IF(P267&gt;90,0,AD267*0.7^((1/cosd(P267))^0.678))</f>
        <v>0</v>
      </c>
      <c r="AG267" s="81">
        <f t="shared" si="79"/>
        <v>0</v>
      </c>
      <c r="AH267" s="82">
        <f t="shared" si="80"/>
        <v>0</v>
      </c>
      <c r="AI267" s="81">
        <f t="shared" si="81"/>
        <v>0</v>
      </c>
      <c r="AJ267" s="82">
        <f t="shared" si="82"/>
        <v>0</v>
      </c>
    </row>
    <row r="268" spans="9:36" ht="23.5" x14ac:dyDescent="0.35">
      <c r="I268" s="57" t="s">
        <v>279</v>
      </c>
      <c r="J268" s="58">
        <f t="shared" si="67"/>
        <v>11</v>
      </c>
      <c r="K268" s="58">
        <f t="shared" si="66"/>
        <v>23</v>
      </c>
      <c r="L268" s="58">
        <f t="shared" si="71"/>
        <v>-7.1564141159873369</v>
      </c>
      <c r="M268" s="59">
        <f t="shared" si="72"/>
        <v>21.481393098066878</v>
      </c>
      <c r="N268" s="59">
        <f t="shared" si="73"/>
        <v>142.22089647100316</v>
      </c>
      <c r="O268" s="59">
        <f t="shared" si="74"/>
        <v>-21.898483015897604</v>
      </c>
      <c r="P268" s="59">
        <f t="shared" si="75"/>
        <v>144.01184849092107</v>
      </c>
      <c r="Q268" s="60">
        <f t="shared" si="76"/>
        <v>-54.011848490921068</v>
      </c>
      <c r="R268" s="59">
        <f t="shared" si="77"/>
        <v>104.68764910146115</v>
      </c>
      <c r="S268" s="61">
        <f t="shared" si="68"/>
        <v>0</v>
      </c>
      <c r="U268" s="13">
        <f t="shared" si="69"/>
        <v>144.01184849092107</v>
      </c>
      <c r="V268" s="14">
        <f t="shared" si="70"/>
        <v>104.68764910146115</v>
      </c>
      <c r="W268" s="7">
        <v>143.80099999999999</v>
      </c>
      <c r="X268" s="28">
        <v>104.69799999999998</v>
      </c>
      <c r="Y268" s="74">
        <v>0</v>
      </c>
      <c r="Z268" s="75">
        <v>0</v>
      </c>
      <c r="AA268" s="33">
        <v>0</v>
      </c>
      <c r="AB268" s="33">
        <v>0</v>
      </c>
      <c r="AC268" s="45"/>
      <c r="AD268" s="48">
        <f t="shared" si="78"/>
        <v>1412.0273553078071</v>
      </c>
      <c r="AE268" s="49">
        <f>IF(P268&gt;90,0,AD268*0.7^((1/cosd(P268))^0.678))</f>
        <v>0</v>
      </c>
      <c r="AG268" s="81">
        <f t="shared" si="79"/>
        <v>0</v>
      </c>
      <c r="AH268" s="82">
        <f t="shared" si="80"/>
        <v>0</v>
      </c>
      <c r="AI268" s="81">
        <f t="shared" si="81"/>
        <v>0</v>
      </c>
      <c r="AJ268" s="82">
        <f t="shared" si="82"/>
        <v>0</v>
      </c>
    </row>
    <row r="269" spans="9:36" ht="23.5" x14ac:dyDescent="0.35">
      <c r="I269" s="57" t="s">
        <v>280</v>
      </c>
      <c r="J269" s="58">
        <f t="shared" si="67"/>
        <v>12</v>
      </c>
      <c r="K269" s="58">
        <f t="shared" si="66"/>
        <v>0</v>
      </c>
      <c r="L269" s="58">
        <f t="shared" si="71"/>
        <v>-7.5452339490851994</v>
      </c>
      <c r="M269" s="59">
        <f t="shared" si="72"/>
        <v>-1.5250872324847535</v>
      </c>
      <c r="N269" s="59">
        <f t="shared" si="73"/>
        <v>-202.8763084872713</v>
      </c>
      <c r="O269" s="59">
        <f t="shared" si="74"/>
        <v>-21.750852479932156</v>
      </c>
      <c r="P269" s="59">
        <f t="shared" si="75"/>
        <v>154.8146295862461</v>
      </c>
      <c r="Q269" s="60">
        <f t="shared" si="76"/>
        <v>-64.814629586246099</v>
      </c>
      <c r="R269" s="59">
        <f t="shared" si="77"/>
        <v>-121.9540586816704</v>
      </c>
      <c r="S269" s="61">
        <f t="shared" si="68"/>
        <v>0</v>
      </c>
      <c r="U269" s="13">
        <f t="shared" si="69"/>
        <v>154.8146295862461</v>
      </c>
      <c r="V269" s="14">
        <f t="shared" si="70"/>
        <v>-121.9540586816704</v>
      </c>
      <c r="W269" s="7">
        <v>154.76499999999999</v>
      </c>
      <c r="X269" s="28">
        <v>121.78699999999998</v>
      </c>
      <c r="Y269" s="74">
        <v>0</v>
      </c>
      <c r="Z269" s="75">
        <v>0</v>
      </c>
      <c r="AA269" s="33">
        <v>0</v>
      </c>
      <c r="AB269" s="33">
        <v>0</v>
      </c>
      <c r="AC269" s="45"/>
      <c r="AD269" s="48">
        <f t="shared" si="78"/>
        <v>1411.8745526432349</v>
      </c>
      <c r="AE269" s="49">
        <f>IF(P269&gt;90,0,AD269*0.7^((1/cosd(P269))^0.678))</f>
        <v>0</v>
      </c>
      <c r="AG269" s="81">
        <f t="shared" si="79"/>
        <v>0</v>
      </c>
      <c r="AH269" s="82">
        <f t="shared" si="80"/>
        <v>0</v>
      </c>
      <c r="AI269" s="81">
        <f t="shared" si="81"/>
        <v>0</v>
      </c>
      <c r="AJ269" s="82">
        <f t="shared" si="82"/>
        <v>0</v>
      </c>
    </row>
    <row r="270" spans="9:36" ht="23.5" x14ac:dyDescent="0.35">
      <c r="I270" s="57" t="s">
        <v>281</v>
      </c>
      <c r="J270" s="58">
        <f t="shared" si="67"/>
        <v>12</v>
      </c>
      <c r="K270" s="58">
        <f t="shared" si="66"/>
        <v>1</v>
      </c>
      <c r="L270" s="58">
        <f t="shared" si="71"/>
        <v>-7.5452339490851994</v>
      </c>
      <c r="M270" s="59">
        <f t="shared" si="72"/>
        <v>-0.52508723248475353</v>
      </c>
      <c r="N270" s="59">
        <f t="shared" si="73"/>
        <v>-187.8763084872713</v>
      </c>
      <c r="O270" s="59">
        <f t="shared" si="74"/>
        <v>-21.750852479932156</v>
      </c>
      <c r="P270" s="59">
        <f t="shared" si="75"/>
        <v>162.943679675743</v>
      </c>
      <c r="Q270" s="60">
        <f t="shared" si="76"/>
        <v>-72.943679675742999</v>
      </c>
      <c r="R270" s="59">
        <f t="shared" si="77"/>
        <v>-154.2823537187534</v>
      </c>
      <c r="S270" s="61">
        <f t="shared" si="68"/>
        <v>0</v>
      </c>
      <c r="U270" s="13">
        <f t="shared" si="69"/>
        <v>162.943679675743</v>
      </c>
      <c r="V270" s="14">
        <f t="shared" si="70"/>
        <v>-154.2823537187534</v>
      </c>
      <c r="W270" s="7">
        <v>162.92099999999999</v>
      </c>
      <c r="X270" s="28">
        <v>153.98700000000002</v>
      </c>
      <c r="Y270" s="74">
        <v>0</v>
      </c>
      <c r="Z270" s="75">
        <v>0</v>
      </c>
      <c r="AA270" s="33">
        <v>0</v>
      </c>
      <c r="AB270" s="33">
        <v>0</v>
      </c>
      <c r="AC270" s="45"/>
      <c r="AD270" s="48">
        <f t="shared" si="78"/>
        <v>1411.8745526432349</v>
      </c>
      <c r="AE270" s="49">
        <f>IF(P270&gt;90,0,AD270*0.7^((1/cosd(P270))^0.678))</f>
        <v>0</v>
      </c>
      <c r="AG270" s="81">
        <f t="shared" si="79"/>
        <v>0</v>
      </c>
      <c r="AH270" s="82">
        <f t="shared" si="80"/>
        <v>0</v>
      </c>
      <c r="AI270" s="81">
        <f t="shared" si="81"/>
        <v>0</v>
      </c>
      <c r="AJ270" s="82">
        <f t="shared" si="82"/>
        <v>0</v>
      </c>
    </row>
    <row r="271" spans="9:36" ht="23.5" x14ac:dyDescent="0.35">
      <c r="I271" s="57" t="s">
        <v>282</v>
      </c>
      <c r="J271" s="58">
        <f t="shared" si="67"/>
        <v>12</v>
      </c>
      <c r="K271" s="58">
        <f t="shared" si="66"/>
        <v>2</v>
      </c>
      <c r="L271" s="58">
        <f t="shared" si="71"/>
        <v>-7.5452339490851994</v>
      </c>
      <c r="M271" s="59">
        <f t="shared" si="72"/>
        <v>0.47491276751524647</v>
      </c>
      <c r="N271" s="59">
        <f t="shared" si="73"/>
        <v>-172.8763084872713</v>
      </c>
      <c r="O271" s="59">
        <f t="shared" si="74"/>
        <v>-21.750852479932156</v>
      </c>
      <c r="P271" s="59">
        <f t="shared" si="75"/>
        <v>163.19259736369173</v>
      </c>
      <c r="Q271" s="60">
        <f t="shared" si="76"/>
        <v>-73.192597363691732</v>
      </c>
      <c r="R271" s="59">
        <f t="shared" si="77"/>
        <v>-156.5254563240531</v>
      </c>
      <c r="S271" s="61">
        <f t="shared" si="68"/>
        <v>0</v>
      </c>
      <c r="U271" s="13">
        <f t="shared" si="69"/>
        <v>163.19259736369173</v>
      </c>
      <c r="V271" s="14">
        <f t="shared" si="70"/>
        <v>-156.5254563240531</v>
      </c>
      <c r="W271" s="7">
        <v>163.22800000000001</v>
      </c>
      <c r="X271" s="28">
        <v>-156.82210000000001</v>
      </c>
      <c r="Y271" s="74">
        <v>0</v>
      </c>
      <c r="Z271" s="75">
        <v>0</v>
      </c>
      <c r="AA271" s="33">
        <v>0</v>
      </c>
      <c r="AB271" s="33">
        <v>0</v>
      </c>
      <c r="AC271" s="45"/>
      <c r="AD271" s="48">
        <f t="shared" si="78"/>
        <v>1411.8745526432349</v>
      </c>
      <c r="AE271" s="49">
        <f>IF(P271&gt;90,0,AD271*0.7^((1/cosd(P271))^0.678))</f>
        <v>0</v>
      </c>
      <c r="AG271" s="81">
        <f t="shared" si="79"/>
        <v>0</v>
      </c>
      <c r="AH271" s="82">
        <f t="shared" si="80"/>
        <v>0</v>
      </c>
      <c r="AI271" s="81">
        <f t="shared" si="81"/>
        <v>0</v>
      </c>
      <c r="AJ271" s="82">
        <f t="shared" si="82"/>
        <v>0</v>
      </c>
    </row>
    <row r="272" spans="9:36" ht="23.5" x14ac:dyDescent="0.35">
      <c r="I272" s="57" t="s">
        <v>283</v>
      </c>
      <c r="J272" s="58">
        <f t="shared" si="67"/>
        <v>12</v>
      </c>
      <c r="K272" s="58">
        <f t="shared" si="66"/>
        <v>3</v>
      </c>
      <c r="L272" s="58">
        <f t="shared" si="71"/>
        <v>-7.5452339490851994</v>
      </c>
      <c r="M272" s="59">
        <f t="shared" si="72"/>
        <v>1.4749127675152465</v>
      </c>
      <c r="N272" s="59">
        <f t="shared" si="73"/>
        <v>-157.8763084872713</v>
      </c>
      <c r="O272" s="59">
        <f t="shared" si="74"/>
        <v>-21.750852479932156</v>
      </c>
      <c r="P272" s="59">
        <f t="shared" si="75"/>
        <v>155.31880199728354</v>
      </c>
      <c r="Q272" s="60">
        <f t="shared" si="76"/>
        <v>-65.318801997283529</v>
      </c>
      <c r="R272" s="59">
        <f t="shared" si="77"/>
        <v>-123.10273213174592</v>
      </c>
      <c r="S272" s="61">
        <f t="shared" si="68"/>
        <v>0</v>
      </c>
      <c r="U272" s="13">
        <f t="shared" si="69"/>
        <v>155.31880199728354</v>
      </c>
      <c r="V272" s="14">
        <f t="shared" si="70"/>
        <v>-123.10273213174592</v>
      </c>
      <c r="W272" s="7">
        <v>155.386</v>
      </c>
      <c r="X272" s="28">
        <v>-123.26779999999999</v>
      </c>
      <c r="Y272" s="74">
        <v>0</v>
      </c>
      <c r="Z272" s="75">
        <v>0</v>
      </c>
      <c r="AA272" s="33">
        <v>0</v>
      </c>
      <c r="AB272" s="33">
        <v>0</v>
      </c>
      <c r="AC272" s="45"/>
      <c r="AD272" s="48">
        <f t="shared" si="78"/>
        <v>1411.8745526432349</v>
      </c>
      <c r="AE272" s="49">
        <f>IF(P272&gt;90,0,AD272*0.7^((1/cosd(P272))^0.678))</f>
        <v>0</v>
      </c>
      <c r="AG272" s="81">
        <f t="shared" si="79"/>
        <v>0</v>
      </c>
      <c r="AH272" s="82">
        <f t="shared" si="80"/>
        <v>0</v>
      </c>
      <c r="AI272" s="81">
        <f t="shared" si="81"/>
        <v>0</v>
      </c>
      <c r="AJ272" s="82">
        <f t="shared" si="82"/>
        <v>0</v>
      </c>
    </row>
    <row r="273" spans="9:36" ht="23.5" x14ac:dyDescent="0.35">
      <c r="I273" s="57" t="s">
        <v>284</v>
      </c>
      <c r="J273" s="58">
        <f t="shared" si="67"/>
        <v>12</v>
      </c>
      <c r="K273" s="58">
        <f t="shared" si="66"/>
        <v>4</v>
      </c>
      <c r="L273" s="58">
        <f t="shared" si="71"/>
        <v>-7.5452339490851994</v>
      </c>
      <c r="M273" s="59">
        <f t="shared" si="72"/>
        <v>2.4749127675152462</v>
      </c>
      <c r="N273" s="59">
        <f t="shared" si="73"/>
        <v>-142.8763084872713</v>
      </c>
      <c r="O273" s="59">
        <f t="shared" si="74"/>
        <v>-21.750852479932156</v>
      </c>
      <c r="P273" s="59">
        <f t="shared" si="75"/>
        <v>144.43150696434415</v>
      </c>
      <c r="Q273" s="60">
        <f t="shared" si="76"/>
        <v>-54.431506964344138</v>
      </c>
      <c r="R273" s="59">
        <f t="shared" si="77"/>
        <v>-105.48236786755166</v>
      </c>
      <c r="S273" s="61">
        <f t="shared" si="68"/>
        <v>0</v>
      </c>
      <c r="U273" s="13">
        <f t="shared" si="69"/>
        <v>144.43150696434415</v>
      </c>
      <c r="V273" s="14">
        <f t="shared" si="70"/>
        <v>-105.48236786755166</v>
      </c>
      <c r="W273" s="7">
        <v>144.50899999999999</v>
      </c>
      <c r="X273" s="28">
        <v>-105.5924</v>
      </c>
      <c r="Y273" s="74">
        <v>0</v>
      </c>
      <c r="Z273" s="75">
        <v>0</v>
      </c>
      <c r="AA273" s="33">
        <v>0</v>
      </c>
      <c r="AB273" s="33">
        <v>0</v>
      </c>
      <c r="AC273" s="45"/>
      <c r="AD273" s="48">
        <f t="shared" si="78"/>
        <v>1411.8745526432349</v>
      </c>
      <c r="AE273" s="49">
        <f>IF(P273&gt;90,0,AD273*0.7^((1/cosd(P273))^0.678))</f>
        <v>0</v>
      </c>
      <c r="AG273" s="81">
        <f t="shared" si="79"/>
        <v>0</v>
      </c>
      <c r="AH273" s="82">
        <f t="shared" si="80"/>
        <v>0</v>
      </c>
      <c r="AI273" s="81">
        <f t="shared" si="81"/>
        <v>0</v>
      </c>
      <c r="AJ273" s="82">
        <f t="shared" si="82"/>
        <v>0</v>
      </c>
    </row>
    <row r="274" spans="9:36" ht="23.5" x14ac:dyDescent="0.35">
      <c r="I274" s="57" t="s">
        <v>285</v>
      </c>
      <c r="J274" s="58">
        <f t="shared" si="67"/>
        <v>12</v>
      </c>
      <c r="K274" s="58">
        <f t="shared" si="66"/>
        <v>5</v>
      </c>
      <c r="L274" s="58">
        <f t="shared" si="71"/>
        <v>-7.5452339490851994</v>
      </c>
      <c r="M274" s="59">
        <f t="shared" si="72"/>
        <v>3.4749127675152462</v>
      </c>
      <c r="N274" s="59">
        <f t="shared" si="73"/>
        <v>-127.87630848727132</v>
      </c>
      <c r="O274" s="59">
        <f t="shared" si="74"/>
        <v>-21.750852479932156</v>
      </c>
      <c r="P274" s="59">
        <f t="shared" si="75"/>
        <v>132.69519371260881</v>
      </c>
      <c r="Q274" s="60">
        <f t="shared" si="76"/>
        <v>-42.695193712608827</v>
      </c>
      <c r="R274" s="59">
        <f t="shared" si="77"/>
        <v>-94.045322173083647</v>
      </c>
      <c r="S274" s="61">
        <f t="shared" si="68"/>
        <v>0</v>
      </c>
      <c r="U274" s="13">
        <f t="shared" si="69"/>
        <v>132.69519371260881</v>
      </c>
      <c r="V274" s="14">
        <f t="shared" si="70"/>
        <v>-94.045322173083647</v>
      </c>
      <c r="W274" s="7">
        <v>132.77600000000001</v>
      </c>
      <c r="X274" s="28">
        <v>-94.137</v>
      </c>
      <c r="Y274" s="74">
        <v>0</v>
      </c>
      <c r="Z274" s="75">
        <v>0</v>
      </c>
      <c r="AA274" s="33">
        <v>0</v>
      </c>
      <c r="AB274" s="33">
        <v>0</v>
      </c>
      <c r="AC274" s="45"/>
      <c r="AD274" s="48">
        <f t="shared" si="78"/>
        <v>1411.8745526432349</v>
      </c>
      <c r="AE274" s="49">
        <f>IF(P274&gt;90,0,AD274*0.7^((1/cosd(P274))^0.678))</f>
        <v>0</v>
      </c>
      <c r="AG274" s="81">
        <f t="shared" si="79"/>
        <v>0</v>
      </c>
      <c r="AH274" s="82">
        <f t="shared" si="80"/>
        <v>0</v>
      </c>
      <c r="AI274" s="81">
        <f t="shared" si="81"/>
        <v>0</v>
      </c>
      <c r="AJ274" s="82">
        <f t="shared" si="82"/>
        <v>0</v>
      </c>
    </row>
    <row r="275" spans="9:36" ht="23.5" x14ac:dyDescent="0.35">
      <c r="I275" s="57" t="s">
        <v>286</v>
      </c>
      <c r="J275" s="58">
        <f t="shared" si="67"/>
        <v>12</v>
      </c>
      <c r="K275" s="58">
        <f t="shared" si="66"/>
        <v>6</v>
      </c>
      <c r="L275" s="58">
        <f t="shared" si="71"/>
        <v>-7.5452339490851994</v>
      </c>
      <c r="M275" s="59">
        <f t="shared" si="72"/>
        <v>4.4749127675152458</v>
      </c>
      <c r="N275" s="59">
        <f t="shared" si="73"/>
        <v>-112.87630848727132</v>
      </c>
      <c r="O275" s="59">
        <f t="shared" si="74"/>
        <v>-21.750852479932156</v>
      </c>
      <c r="P275" s="59">
        <f t="shared" si="75"/>
        <v>120.79041004440803</v>
      </c>
      <c r="Q275" s="60">
        <f t="shared" si="76"/>
        <v>-30.790410044408048</v>
      </c>
      <c r="R275" s="59">
        <f t="shared" si="77"/>
        <v>-84.979713338075015</v>
      </c>
      <c r="S275" s="61">
        <f t="shared" si="68"/>
        <v>0</v>
      </c>
      <c r="U275" s="13">
        <f t="shared" si="69"/>
        <v>120.79041004440803</v>
      </c>
      <c r="V275" s="14">
        <f t="shared" si="70"/>
        <v>-84.979713338075015</v>
      </c>
      <c r="W275" s="7">
        <v>120.871</v>
      </c>
      <c r="X275" s="28">
        <v>-85.0672</v>
      </c>
      <c r="Y275" s="74">
        <v>0</v>
      </c>
      <c r="Z275" s="75">
        <v>0</v>
      </c>
      <c r="AA275" s="33">
        <v>0</v>
      </c>
      <c r="AB275" s="33">
        <v>0</v>
      </c>
      <c r="AC275" s="45"/>
      <c r="AD275" s="48">
        <f t="shared" si="78"/>
        <v>1411.8745526432349</v>
      </c>
      <c r="AE275" s="49">
        <f>IF(P275&gt;90,0,AD275*0.7^((1/cosd(P275))^0.678))</f>
        <v>0</v>
      </c>
      <c r="AG275" s="81">
        <f t="shared" si="79"/>
        <v>0</v>
      </c>
      <c r="AH275" s="82">
        <f t="shared" si="80"/>
        <v>0</v>
      </c>
      <c r="AI275" s="81">
        <f t="shared" si="81"/>
        <v>0</v>
      </c>
      <c r="AJ275" s="82">
        <f t="shared" si="82"/>
        <v>0</v>
      </c>
    </row>
    <row r="276" spans="9:36" ht="23.5" x14ac:dyDescent="0.35">
      <c r="I276" s="57" t="s">
        <v>287</v>
      </c>
      <c r="J276" s="58">
        <f t="shared" si="67"/>
        <v>12</v>
      </c>
      <c r="K276" s="58">
        <f t="shared" si="66"/>
        <v>7</v>
      </c>
      <c r="L276" s="58">
        <f t="shared" si="71"/>
        <v>-7.5452339490851994</v>
      </c>
      <c r="M276" s="59">
        <f t="shared" si="72"/>
        <v>5.4749127675152458</v>
      </c>
      <c r="N276" s="59">
        <f t="shared" si="73"/>
        <v>-97.876308487271316</v>
      </c>
      <c r="O276" s="59">
        <f t="shared" si="74"/>
        <v>-21.750852479932156</v>
      </c>
      <c r="P276" s="59">
        <f t="shared" si="75"/>
        <v>109.0352703334015</v>
      </c>
      <c r="Q276" s="60">
        <f t="shared" si="76"/>
        <v>-19.035270333401503</v>
      </c>
      <c r="R276" s="59">
        <f t="shared" si="77"/>
        <v>-76.720674072465613</v>
      </c>
      <c r="S276" s="61">
        <f t="shared" si="68"/>
        <v>0</v>
      </c>
      <c r="U276" s="13">
        <f t="shared" si="69"/>
        <v>109.0352703334015</v>
      </c>
      <c r="V276" s="14">
        <f t="shared" si="70"/>
        <v>-76.720674072465613</v>
      </c>
      <c r="W276" s="7">
        <v>109.11199999999999</v>
      </c>
      <c r="X276" s="28">
        <v>-76.811000000000007</v>
      </c>
      <c r="Y276" s="74">
        <v>0</v>
      </c>
      <c r="Z276" s="75">
        <v>0</v>
      </c>
      <c r="AA276" s="33">
        <v>0</v>
      </c>
      <c r="AB276" s="33">
        <v>0</v>
      </c>
      <c r="AC276" s="45"/>
      <c r="AD276" s="48">
        <f t="shared" si="78"/>
        <v>1411.8745526432349</v>
      </c>
      <c r="AE276" s="49">
        <f>IF(P276&gt;90,0,AD276*0.7^((1/cosd(P276))^0.678))</f>
        <v>0</v>
      </c>
      <c r="AG276" s="81">
        <f t="shared" si="79"/>
        <v>0</v>
      </c>
      <c r="AH276" s="82">
        <f t="shared" si="80"/>
        <v>0</v>
      </c>
      <c r="AI276" s="81">
        <f t="shared" si="81"/>
        <v>0</v>
      </c>
      <c r="AJ276" s="82">
        <f t="shared" si="82"/>
        <v>0</v>
      </c>
    </row>
    <row r="277" spans="9:36" ht="23.5" x14ac:dyDescent="0.35">
      <c r="I277" s="57" t="s">
        <v>288</v>
      </c>
      <c r="J277" s="58">
        <f t="shared" si="67"/>
        <v>12</v>
      </c>
      <c r="K277" s="58">
        <f t="shared" si="66"/>
        <v>8</v>
      </c>
      <c r="L277" s="58">
        <f t="shared" si="71"/>
        <v>-7.5452339490851994</v>
      </c>
      <c r="M277" s="59">
        <f t="shared" si="72"/>
        <v>6.4749127675152458</v>
      </c>
      <c r="N277" s="59">
        <f t="shared" si="73"/>
        <v>-82.876308487271316</v>
      </c>
      <c r="O277" s="59">
        <f t="shared" si="74"/>
        <v>-21.750852479932156</v>
      </c>
      <c r="P277" s="59">
        <f t="shared" si="75"/>
        <v>97.672449180601859</v>
      </c>
      <c r="Q277" s="60">
        <f t="shared" si="76"/>
        <v>-7.6724491806018582</v>
      </c>
      <c r="R277" s="59">
        <f t="shared" si="77"/>
        <v>-68.428552074805822</v>
      </c>
      <c r="S277" s="61">
        <f t="shared" si="68"/>
        <v>0</v>
      </c>
      <c r="U277" s="13">
        <f t="shared" si="69"/>
        <v>97.672449180601859</v>
      </c>
      <c r="V277" s="14">
        <f t="shared" si="70"/>
        <v>-68.428552074805822</v>
      </c>
      <c r="W277" s="7">
        <v>97.742900000000006</v>
      </c>
      <c r="X277" s="28">
        <v>-68.527000000000001</v>
      </c>
      <c r="Y277" s="74">
        <v>0</v>
      </c>
      <c r="Z277" s="75">
        <v>0</v>
      </c>
      <c r="AA277" s="33">
        <v>0</v>
      </c>
      <c r="AB277" s="33">
        <v>0</v>
      </c>
      <c r="AC277" s="45"/>
      <c r="AD277" s="48">
        <f t="shared" si="78"/>
        <v>1411.8745526432349</v>
      </c>
      <c r="AE277" s="49">
        <f>IF(P277&gt;90,0,AD277*0.7^((1/cosd(P277))^0.678))</f>
        <v>0</v>
      </c>
      <c r="AG277" s="81">
        <f t="shared" si="79"/>
        <v>0</v>
      </c>
      <c r="AH277" s="82">
        <f t="shared" si="80"/>
        <v>0</v>
      </c>
      <c r="AI277" s="81">
        <f t="shared" si="81"/>
        <v>0</v>
      </c>
      <c r="AJ277" s="82">
        <f t="shared" si="82"/>
        <v>0</v>
      </c>
    </row>
    <row r="278" spans="9:36" ht="23.5" x14ac:dyDescent="0.35">
      <c r="I278" s="57" t="s">
        <v>289</v>
      </c>
      <c r="J278" s="58">
        <f t="shared" si="67"/>
        <v>12</v>
      </c>
      <c r="K278" s="58">
        <f t="shared" si="66"/>
        <v>9</v>
      </c>
      <c r="L278" s="58">
        <f t="shared" si="71"/>
        <v>-7.5452339490851994</v>
      </c>
      <c r="M278" s="59">
        <f t="shared" si="72"/>
        <v>7.4749127675152458</v>
      </c>
      <c r="N278" s="59">
        <f t="shared" si="73"/>
        <v>-67.876308487271316</v>
      </c>
      <c r="O278" s="59">
        <f t="shared" si="74"/>
        <v>-21.750852479932156</v>
      </c>
      <c r="P278" s="59">
        <f t="shared" si="75"/>
        <v>86.967968528454094</v>
      </c>
      <c r="Q278" s="60">
        <f t="shared" si="76"/>
        <v>3.0320314715459085</v>
      </c>
      <c r="R278" s="59">
        <f t="shared" si="77"/>
        <v>-59.49954637341969</v>
      </c>
      <c r="S278" s="61">
        <f t="shared" si="68"/>
        <v>0.25555571721303649</v>
      </c>
      <c r="U278" s="13">
        <f t="shared" si="69"/>
        <v>86.967968528454094</v>
      </c>
      <c r="V278" s="14">
        <f t="shared" si="70"/>
        <v>-59.49954637341969</v>
      </c>
      <c r="W278" s="7">
        <v>86.792400000000001</v>
      </c>
      <c r="X278" s="28">
        <v>-59.611000000000004</v>
      </c>
      <c r="Y278" s="74">
        <v>0.96824019522845073</v>
      </c>
      <c r="Z278" s="75">
        <v>0.96875</v>
      </c>
      <c r="AA278" s="33">
        <v>0.25555571721303649</v>
      </c>
      <c r="AB278" s="33">
        <v>0.30768899999999999</v>
      </c>
      <c r="AC278" s="45"/>
      <c r="AD278" s="48">
        <f t="shared" si="78"/>
        <v>1411.8745526432349</v>
      </c>
      <c r="AE278" s="49">
        <f>IF(P278&gt;90,0,AD278*0.7^((1/cosd(P278))^0.678))</f>
        <v>103.09857061067066</v>
      </c>
      <c r="AG278" s="81">
        <f t="shared" si="79"/>
        <v>99.824180135849971</v>
      </c>
      <c r="AH278" s="82">
        <f t="shared" si="80"/>
        <v>26.347429156048825</v>
      </c>
      <c r="AI278" s="81">
        <f t="shared" si="81"/>
        <v>99.876740279087201</v>
      </c>
      <c r="AJ278" s="82">
        <f t="shared" si="82"/>
        <v>31.722296092626646</v>
      </c>
    </row>
    <row r="279" spans="9:36" ht="23.5" x14ac:dyDescent="0.35">
      <c r="I279" s="57" t="s">
        <v>290</v>
      </c>
      <c r="J279" s="58">
        <f t="shared" si="67"/>
        <v>12</v>
      </c>
      <c r="K279" s="58">
        <f t="shared" si="66"/>
        <v>10</v>
      </c>
      <c r="L279" s="58">
        <f t="shared" si="71"/>
        <v>-7.5452339490851994</v>
      </c>
      <c r="M279" s="59">
        <f t="shared" si="72"/>
        <v>8.4749127675152476</v>
      </c>
      <c r="N279" s="59">
        <f t="shared" si="73"/>
        <v>-52.876308487271288</v>
      </c>
      <c r="O279" s="59">
        <f t="shared" si="74"/>
        <v>-21.750852479932156</v>
      </c>
      <c r="P279" s="59">
        <f t="shared" si="75"/>
        <v>77.269914776892918</v>
      </c>
      <c r="Q279" s="60">
        <f t="shared" si="76"/>
        <v>12.73008522310708</v>
      </c>
      <c r="R279" s="59">
        <f t="shared" si="77"/>
        <v>-49.396372404284506</v>
      </c>
      <c r="S279" s="61">
        <f t="shared" si="68"/>
        <v>0.23269857260697921</v>
      </c>
      <c r="U279" s="13">
        <f t="shared" si="69"/>
        <v>77.269914776892918</v>
      </c>
      <c r="V279" s="14">
        <f t="shared" si="70"/>
        <v>-49.396372404284506</v>
      </c>
      <c r="W279" s="7">
        <v>77.239900000000006</v>
      </c>
      <c r="X279" s="28">
        <v>-49.524000000000001</v>
      </c>
      <c r="Y279" s="74">
        <v>0.9972006843239497</v>
      </c>
      <c r="Z279" s="75">
        <v>0.99715200000000004</v>
      </c>
      <c r="AA279" s="33">
        <v>0.23269857260697921</v>
      </c>
      <c r="AB279" s="33">
        <v>0.30293599999999998</v>
      </c>
      <c r="AC279" s="45"/>
      <c r="AD279" s="48">
        <f t="shared" si="78"/>
        <v>1411.8745526432349</v>
      </c>
      <c r="AE279" s="49">
        <f>IF(P279&gt;90,0,AD279*0.7^((1/cosd(P279))^0.678))</f>
        <v>522.23319081485261</v>
      </c>
      <c r="AG279" s="81">
        <f t="shared" si="79"/>
        <v>520.77129525725081</v>
      </c>
      <c r="AH279" s="82">
        <f t="shared" si="80"/>
        <v>121.5229180706044</v>
      </c>
      <c r="AI279" s="81">
        <f t="shared" si="81"/>
        <v>520.74587068741198</v>
      </c>
      <c r="AJ279" s="82">
        <f t="shared" si="82"/>
        <v>158.20323389268819</v>
      </c>
    </row>
    <row r="280" spans="9:36" ht="23.5" x14ac:dyDescent="0.35">
      <c r="I280" s="57" t="s">
        <v>291</v>
      </c>
      <c r="J280" s="58">
        <f t="shared" si="67"/>
        <v>12</v>
      </c>
      <c r="K280" s="58">
        <f t="shared" si="66"/>
        <v>11</v>
      </c>
      <c r="L280" s="58">
        <f t="shared" si="71"/>
        <v>-7.5452339490851994</v>
      </c>
      <c r="M280" s="59">
        <f t="shared" si="72"/>
        <v>9.4749127675152476</v>
      </c>
      <c r="N280" s="59">
        <f t="shared" si="73"/>
        <v>-37.876308487271288</v>
      </c>
      <c r="O280" s="59">
        <f t="shared" si="74"/>
        <v>-21.750852479932156</v>
      </c>
      <c r="P280" s="59">
        <f t="shared" si="75"/>
        <v>69.055069945144055</v>
      </c>
      <c r="Q280" s="60">
        <f t="shared" si="76"/>
        <v>20.944930054855941</v>
      </c>
      <c r="R280" s="59">
        <f t="shared" si="77"/>
        <v>-37.632373550004836</v>
      </c>
      <c r="S280" s="61">
        <f t="shared" si="68"/>
        <v>0.37699878575538481</v>
      </c>
      <c r="U280" s="13">
        <f t="shared" si="69"/>
        <v>69.055069945144055</v>
      </c>
      <c r="V280" s="14">
        <f t="shared" si="70"/>
        <v>-37.632373550004836</v>
      </c>
      <c r="W280" s="7">
        <v>69.030500000000004</v>
      </c>
      <c r="X280" s="28">
        <v>-37.778999999999996</v>
      </c>
      <c r="Y280" s="74">
        <v>0.99280262569905231</v>
      </c>
      <c r="Z280" s="75">
        <v>0.99341299999999999</v>
      </c>
      <c r="AA280" s="33">
        <v>0.37699878575538481</v>
      </c>
      <c r="AB280" s="33">
        <v>0.42730200000000002</v>
      </c>
      <c r="AC280" s="45"/>
      <c r="AD280" s="48">
        <f t="shared" si="78"/>
        <v>1411.8745526432349</v>
      </c>
      <c r="AE280" s="49">
        <f>IF(P280&gt;90,0,AD280*0.7^((1/cosd(P280))^0.678))</f>
        <v>689.68865399660285</v>
      </c>
      <c r="AG280" s="81">
        <f t="shared" si="79"/>
        <v>684.72470660267254</v>
      </c>
      <c r="AH280" s="82">
        <f t="shared" si="80"/>
        <v>260.01178510598498</v>
      </c>
      <c r="AI280" s="81">
        <f t="shared" si="81"/>
        <v>685.1456748327272</v>
      </c>
      <c r="AJ280" s="82">
        <f t="shared" si="82"/>
        <v>294.70534123005638</v>
      </c>
    </row>
    <row r="281" spans="9:36" ht="23.5" x14ac:dyDescent="0.35">
      <c r="I281" s="57" t="s">
        <v>292</v>
      </c>
      <c r="J281" s="58">
        <f t="shared" si="67"/>
        <v>12</v>
      </c>
      <c r="K281" s="58">
        <f t="shared" si="66"/>
        <v>12</v>
      </c>
      <c r="L281" s="58">
        <f t="shared" si="71"/>
        <v>-7.5452339490851994</v>
      </c>
      <c r="M281" s="59">
        <f t="shared" si="72"/>
        <v>10.474912767515248</v>
      </c>
      <c r="N281" s="59">
        <f t="shared" si="73"/>
        <v>-22.876308487271288</v>
      </c>
      <c r="O281" s="59">
        <f t="shared" si="74"/>
        <v>-21.750852479932156</v>
      </c>
      <c r="P281" s="59">
        <f t="shared" si="75"/>
        <v>62.9423715472563</v>
      </c>
      <c r="Q281" s="60">
        <f t="shared" si="76"/>
        <v>27.057628452743693</v>
      </c>
      <c r="R281" s="59">
        <f t="shared" si="77"/>
        <v>-23.918823197040393</v>
      </c>
      <c r="S281" s="61">
        <f t="shared" si="68"/>
        <v>0.55635227867095705</v>
      </c>
      <c r="U281" s="13">
        <f t="shared" si="69"/>
        <v>62.9423715472563</v>
      </c>
      <c r="V281" s="14">
        <f t="shared" si="70"/>
        <v>-23.918823197040393</v>
      </c>
      <c r="W281" s="7">
        <v>62.896900000000002</v>
      </c>
      <c r="X281" s="28">
        <v>-24.080000000000013</v>
      </c>
      <c r="Y281" s="74">
        <v>0.94730872702457591</v>
      </c>
      <c r="Z281" s="75">
        <v>0.95009900000000003</v>
      </c>
      <c r="AA281" s="33">
        <v>0.55635227867095705</v>
      </c>
      <c r="AB281" s="33">
        <v>0.57794999999999996</v>
      </c>
      <c r="AC281" s="45"/>
      <c r="AD281" s="48">
        <f t="shared" si="78"/>
        <v>1411.8745526432349</v>
      </c>
      <c r="AE281" s="49">
        <f>IF(P281&gt;90,0,AD281*0.7^((1/cosd(P281))^0.678))</f>
        <v>768.3445919693396</v>
      </c>
      <c r="AG281" s="81">
        <f t="shared" si="79"/>
        <v>727.85953733469228</v>
      </c>
      <c r="AH281" s="82">
        <f t="shared" si="80"/>
        <v>427.47026454664882</v>
      </c>
      <c r="AI281" s="81">
        <f t="shared" si="81"/>
        <v>730.00342848547757</v>
      </c>
      <c r="AJ281" s="82">
        <f t="shared" si="82"/>
        <v>444.0647569286798</v>
      </c>
    </row>
    <row r="282" spans="9:36" ht="23.5" x14ac:dyDescent="0.35">
      <c r="I282" s="57" t="s">
        <v>293</v>
      </c>
      <c r="J282" s="58">
        <f t="shared" si="67"/>
        <v>12</v>
      </c>
      <c r="K282" s="58">
        <f t="shared" si="66"/>
        <v>13</v>
      </c>
      <c r="L282" s="58">
        <f t="shared" si="71"/>
        <v>-7.5452339490851994</v>
      </c>
      <c r="M282" s="59">
        <f t="shared" si="72"/>
        <v>11.474912767515248</v>
      </c>
      <c r="N282" s="59">
        <f t="shared" si="73"/>
        <v>-7.8763084872712863</v>
      </c>
      <c r="O282" s="59">
        <f t="shared" si="74"/>
        <v>-21.750852479932156</v>
      </c>
      <c r="P282" s="59">
        <f t="shared" si="75"/>
        <v>59.604394397270518</v>
      </c>
      <c r="Q282" s="60">
        <f t="shared" si="76"/>
        <v>30.395605602729482</v>
      </c>
      <c r="R282" s="59">
        <f t="shared" si="77"/>
        <v>-8.4855771606080097</v>
      </c>
      <c r="S282" s="61">
        <f t="shared" si="68"/>
        <v>0.72070723756574129</v>
      </c>
      <c r="U282" s="13">
        <f t="shared" si="69"/>
        <v>59.604394397270518</v>
      </c>
      <c r="V282" s="14">
        <f t="shared" si="70"/>
        <v>-8.4855771606080097</v>
      </c>
      <c r="W282" s="7">
        <v>59.524999999999999</v>
      </c>
      <c r="X282" s="28">
        <v>-8.6500000000000057</v>
      </c>
      <c r="Y282" s="74">
        <v>0.85824489557320738</v>
      </c>
      <c r="Z282" s="75">
        <v>0.86087800000000003</v>
      </c>
      <c r="AA282" s="33">
        <v>0.72070723756574129</v>
      </c>
      <c r="AB282" s="33">
        <v>0.72207100000000002</v>
      </c>
      <c r="AC282" s="45"/>
      <c r="AD282" s="48">
        <f t="shared" si="78"/>
        <v>1411.8745526432349</v>
      </c>
      <c r="AE282" s="49">
        <f>IF(P282&gt;90,0,AD282*0.7^((1/cosd(P282))^0.678))</f>
        <v>801.58747610936609</v>
      </c>
      <c r="AG282" s="81">
        <f t="shared" si="79"/>
        <v>687.95835972627378</v>
      </c>
      <c r="AH282" s="82">
        <f t="shared" si="80"/>
        <v>577.70989557407586</v>
      </c>
      <c r="AI282" s="81">
        <f t="shared" si="81"/>
        <v>690.06902325807891</v>
      </c>
      <c r="AJ282" s="82">
        <f t="shared" si="82"/>
        <v>578.80307046176608</v>
      </c>
    </row>
    <row r="283" spans="9:36" ht="23.5" x14ac:dyDescent="0.35">
      <c r="I283" s="57" t="s">
        <v>294</v>
      </c>
      <c r="J283" s="58">
        <f t="shared" si="67"/>
        <v>12</v>
      </c>
      <c r="K283" s="58">
        <f t="shared" si="66"/>
        <v>14</v>
      </c>
      <c r="L283" s="58">
        <f t="shared" si="71"/>
        <v>-7.5452339490851994</v>
      </c>
      <c r="M283" s="59">
        <f t="shared" si="72"/>
        <v>12.474912767515248</v>
      </c>
      <c r="N283" s="59">
        <f t="shared" si="73"/>
        <v>7.1236915127287137</v>
      </c>
      <c r="O283" s="59">
        <f t="shared" si="74"/>
        <v>-21.750852479932156</v>
      </c>
      <c r="P283" s="59">
        <f t="shared" si="75"/>
        <v>59.520313097631302</v>
      </c>
      <c r="Q283" s="60">
        <f t="shared" si="76"/>
        <v>30.479686902368705</v>
      </c>
      <c r="R283" s="59">
        <f t="shared" si="77"/>
        <v>7.6806888332164149</v>
      </c>
      <c r="S283" s="61">
        <f t="shared" si="68"/>
        <v>0.85265318696205794</v>
      </c>
      <c r="U283" s="13">
        <f t="shared" si="69"/>
        <v>59.520313097631302</v>
      </c>
      <c r="V283" s="14">
        <f t="shared" si="70"/>
        <v>7.6806888332164149</v>
      </c>
      <c r="W283" s="7">
        <v>59.401600000000002</v>
      </c>
      <c r="X283" s="28">
        <v>7.5320000000000107</v>
      </c>
      <c r="Y283" s="74">
        <v>0.72819483264967066</v>
      </c>
      <c r="Z283" s="75">
        <v>0.72159099999999998</v>
      </c>
      <c r="AA283" s="33">
        <v>0.85265318696205794</v>
      </c>
      <c r="AB283" s="33">
        <v>0.84760400000000002</v>
      </c>
      <c r="AC283" s="45"/>
      <c r="AD283" s="48">
        <f t="shared" si="78"/>
        <v>1411.8745526432349</v>
      </c>
      <c r="AE283" s="49">
        <f>IF(P283&gt;90,0,AD283*0.7^((1/cosd(P283))^0.678))</f>
        <v>802.35555952027846</v>
      </c>
      <c r="AG283" s="81">
        <f t="shared" si="79"/>
        <v>584.27117239040206</v>
      </c>
      <c r="AH283" s="82">
        <f t="shared" si="80"/>
        <v>684.13102490169058</v>
      </c>
      <c r="AI283" s="81">
        <f t="shared" si="81"/>
        <v>578.97255054979723</v>
      </c>
      <c r="AJ283" s="82">
        <f t="shared" si="82"/>
        <v>680.07978167162617</v>
      </c>
    </row>
    <row r="284" spans="9:36" ht="23.5" x14ac:dyDescent="0.35">
      <c r="I284" s="57" t="s">
        <v>295</v>
      </c>
      <c r="J284" s="58">
        <f t="shared" si="67"/>
        <v>12</v>
      </c>
      <c r="K284" s="58">
        <f t="shared" si="66"/>
        <v>15</v>
      </c>
      <c r="L284" s="58">
        <f t="shared" si="71"/>
        <v>-7.5452339490851994</v>
      </c>
      <c r="M284" s="59">
        <f t="shared" si="72"/>
        <v>13.474912767515248</v>
      </c>
      <c r="N284" s="59">
        <f t="shared" si="73"/>
        <v>22.123691512728712</v>
      </c>
      <c r="O284" s="59">
        <f t="shared" si="74"/>
        <v>-21.750852479932156</v>
      </c>
      <c r="P284" s="59">
        <f t="shared" si="75"/>
        <v>62.703455240822507</v>
      </c>
      <c r="Q284" s="60">
        <f t="shared" si="76"/>
        <v>27.296544759177486</v>
      </c>
      <c r="R284" s="59">
        <f t="shared" si="77"/>
        <v>23.180357153406963</v>
      </c>
      <c r="S284" s="61">
        <f t="shared" si="68"/>
        <v>0.94387706068348143</v>
      </c>
      <c r="U284" s="13">
        <f t="shared" si="69"/>
        <v>62.703455240822507</v>
      </c>
      <c r="V284" s="14">
        <f t="shared" si="70"/>
        <v>23.180357153406963</v>
      </c>
      <c r="W284" s="7">
        <v>62.546599999999998</v>
      </c>
      <c r="X284" s="28">
        <v>23.061000000000007</v>
      </c>
      <c r="Y284" s="74">
        <v>0.56516046721373292</v>
      </c>
      <c r="Z284" s="75">
        <v>0.53740200000000005</v>
      </c>
      <c r="AA284" s="33">
        <v>0.94387706068348143</v>
      </c>
      <c r="AB284" s="33">
        <v>0.94054199999999999</v>
      </c>
      <c r="AC284" s="45"/>
      <c r="AD284" s="48">
        <f t="shared" si="78"/>
        <v>1411.8745526432349</v>
      </c>
      <c r="AE284" s="49">
        <f>IF(P284&gt;90,0,AD284*0.7^((1/cosd(P284))^0.678))</f>
        <v>770.9160534183959</v>
      </c>
      <c r="AG284" s="81">
        <f t="shared" si="79"/>
        <v>435.69127693250772</v>
      </c>
      <c r="AH284" s="82">
        <f t="shared" si="80"/>
        <v>727.6499785342653</v>
      </c>
      <c r="AI284" s="81">
        <f t="shared" si="81"/>
        <v>414.29182893915282</v>
      </c>
      <c r="AJ284" s="82">
        <f t="shared" si="82"/>
        <v>725.07892671424486</v>
      </c>
    </row>
    <row r="285" spans="9:36" ht="23.5" x14ac:dyDescent="0.35">
      <c r="I285" s="57" t="s">
        <v>296</v>
      </c>
      <c r="J285" s="58">
        <f t="shared" si="67"/>
        <v>12</v>
      </c>
      <c r="K285" s="58">
        <f t="shared" si="66"/>
        <v>16</v>
      </c>
      <c r="L285" s="58">
        <f t="shared" si="71"/>
        <v>-7.5452339490851994</v>
      </c>
      <c r="M285" s="59">
        <f t="shared" si="72"/>
        <v>14.474912767515248</v>
      </c>
      <c r="N285" s="59">
        <f t="shared" si="73"/>
        <v>37.123691512728712</v>
      </c>
      <c r="O285" s="59">
        <f t="shared" si="74"/>
        <v>-21.750852479932156</v>
      </c>
      <c r="P285" s="59">
        <f t="shared" si="75"/>
        <v>68.692606210075326</v>
      </c>
      <c r="Q285" s="60">
        <f t="shared" si="76"/>
        <v>21.307393789924671</v>
      </c>
      <c r="R285" s="59">
        <f t="shared" si="77"/>
        <v>36.991585425921663</v>
      </c>
      <c r="S285" s="61">
        <f t="shared" si="68"/>
        <v>0.99154080816171708</v>
      </c>
      <c r="U285" s="13">
        <f t="shared" si="69"/>
        <v>68.692606210075326</v>
      </c>
      <c r="V285" s="14">
        <f t="shared" si="70"/>
        <v>36.991585425921663</v>
      </c>
      <c r="W285" s="7">
        <v>68.499700000000004</v>
      </c>
      <c r="X285" s="28">
        <v>36.907000000000011</v>
      </c>
      <c r="Y285" s="74">
        <v>0.38585702348026663</v>
      </c>
      <c r="Z285" s="75">
        <v>0.32882699999999998</v>
      </c>
      <c r="AA285" s="33">
        <v>0.99154080816171708</v>
      </c>
      <c r="AB285" s="33">
        <v>0.99094199999999999</v>
      </c>
      <c r="AC285" s="45"/>
      <c r="AD285" s="48">
        <f t="shared" si="78"/>
        <v>1411.8745526432349</v>
      </c>
      <c r="AE285" s="49">
        <f>IF(P285&gt;90,0,AD285*0.7^((1/cosd(P285))^0.678))</f>
        <v>695.1650282077253</v>
      </c>
      <c r="AG285" s="81">
        <f t="shared" si="79"/>
        <v>268.23430861180844</v>
      </c>
      <c r="AH285" s="82">
        <f t="shared" si="80"/>
        <v>689.2844938748508</v>
      </c>
      <c r="AI285" s="81">
        <f t="shared" si="81"/>
        <v>228.58903073046167</v>
      </c>
      <c r="AJ285" s="82">
        <f t="shared" si="82"/>
        <v>688.86822338221975</v>
      </c>
    </row>
    <row r="286" spans="9:36" ht="23.5" x14ac:dyDescent="0.35">
      <c r="I286" s="57" t="s">
        <v>297</v>
      </c>
      <c r="J286" s="58">
        <f t="shared" si="67"/>
        <v>12</v>
      </c>
      <c r="K286" s="58">
        <f t="shared" ref="K286:K349" si="83">0+K262</f>
        <v>17</v>
      </c>
      <c r="L286" s="58">
        <f t="shared" si="71"/>
        <v>-7.5452339490851994</v>
      </c>
      <c r="M286" s="59">
        <f t="shared" si="72"/>
        <v>15.474912767515248</v>
      </c>
      <c r="N286" s="59">
        <f t="shared" si="73"/>
        <v>52.123691512728712</v>
      </c>
      <c r="O286" s="59">
        <f t="shared" si="74"/>
        <v>-21.750852479932156</v>
      </c>
      <c r="P286" s="59">
        <f t="shared" si="75"/>
        <v>76.817780529810648</v>
      </c>
      <c r="Q286" s="60">
        <f t="shared" si="76"/>
        <v>13.182219470189354</v>
      </c>
      <c r="R286" s="59">
        <f t="shared" si="77"/>
        <v>48.849319264860242</v>
      </c>
      <c r="S286" s="61">
        <f t="shared" si="68"/>
        <v>0.99786150025880627</v>
      </c>
      <c r="U286" s="13">
        <f t="shared" si="69"/>
        <v>76.817780529810648</v>
      </c>
      <c r="V286" s="14">
        <f t="shared" si="70"/>
        <v>48.849319264860242</v>
      </c>
      <c r="W286" s="7">
        <v>76.580500000000001</v>
      </c>
      <c r="X286" s="28">
        <v>48.794999999999987</v>
      </c>
      <c r="Y286" s="74">
        <v>0.23723121496705843</v>
      </c>
      <c r="Z286" s="75">
        <v>0.19708500000000001</v>
      </c>
      <c r="AA286" s="33">
        <v>0.99786150025880627</v>
      </c>
      <c r="AB286" s="33">
        <v>0.99788299999999996</v>
      </c>
      <c r="AC286" s="45"/>
      <c r="AD286" s="48">
        <f t="shared" si="78"/>
        <v>1411.8745526432349</v>
      </c>
      <c r="AE286" s="49">
        <f>IF(P286&gt;90,0,AD286*0.7^((1/cosd(P286))^0.678))</f>
        <v>534.3114102195367</v>
      </c>
      <c r="AG286" s="81">
        <f t="shared" si="79"/>
        <v>126.75534501714306</v>
      </c>
      <c r="AH286" s="82">
        <f t="shared" si="80"/>
        <v>533.16878540706534</v>
      </c>
      <c r="AI286" s="81">
        <f t="shared" si="81"/>
        <v>105.30476428311739</v>
      </c>
      <c r="AJ286" s="82">
        <f t="shared" si="82"/>
        <v>533.18027296410196</v>
      </c>
    </row>
    <row r="287" spans="9:36" ht="23.5" x14ac:dyDescent="0.35">
      <c r="I287" s="57" t="s">
        <v>298</v>
      </c>
      <c r="J287" s="58">
        <f t="shared" ref="J287:J350" si="84">1+J263</f>
        <v>12</v>
      </c>
      <c r="K287" s="58">
        <f t="shared" si="83"/>
        <v>18</v>
      </c>
      <c r="L287" s="58">
        <f t="shared" si="71"/>
        <v>-7.5452339490851994</v>
      </c>
      <c r="M287" s="59">
        <f t="shared" si="72"/>
        <v>16.474912767515246</v>
      </c>
      <c r="N287" s="59">
        <f t="shared" si="73"/>
        <v>67.123691512728684</v>
      </c>
      <c r="O287" s="59">
        <f t="shared" si="74"/>
        <v>-21.750852479932156</v>
      </c>
      <c r="P287" s="59">
        <f t="shared" si="75"/>
        <v>86.454004293721951</v>
      </c>
      <c r="Q287" s="60">
        <f t="shared" si="76"/>
        <v>3.5459957062780396</v>
      </c>
      <c r="R287" s="59">
        <f t="shared" si="77"/>
        <v>59.024961510327906</v>
      </c>
      <c r="S287" s="61">
        <f t="shared" si="68"/>
        <v>0.97030601754676715</v>
      </c>
      <c r="U287" s="13">
        <f t="shared" si="69"/>
        <v>86.454004293721951</v>
      </c>
      <c r="V287" s="14">
        <f t="shared" si="70"/>
        <v>59.024961510327906</v>
      </c>
      <c r="W287" s="7">
        <v>86.073999999999998</v>
      </c>
      <c r="X287" s="28">
        <v>58.996000000000009</v>
      </c>
      <c r="Y287" s="74">
        <v>0.24966303279250149</v>
      </c>
      <c r="Z287" s="75">
        <v>0</v>
      </c>
      <c r="AA287" s="33">
        <v>0.97030601754676715</v>
      </c>
      <c r="AB287" s="33">
        <v>0</v>
      </c>
      <c r="AC287" s="45"/>
      <c r="AD287" s="48">
        <f t="shared" si="78"/>
        <v>1411.8745526432349</v>
      </c>
      <c r="AE287" s="49">
        <f>IF(P287&gt;90,0,AD287*0.7^((1/cosd(P287))^0.678))</f>
        <v>134.15627764591613</v>
      </c>
      <c r="AG287" s="81">
        <f t="shared" si="79"/>
        <v>33.493863145232297</v>
      </c>
      <c r="AH287" s="82">
        <f t="shared" si="80"/>
        <v>130.17264349150727</v>
      </c>
      <c r="AI287" s="81">
        <f t="shared" si="81"/>
        <v>0</v>
      </c>
      <c r="AJ287" s="82">
        <f t="shared" si="82"/>
        <v>0</v>
      </c>
    </row>
    <row r="288" spans="9:36" ht="23.5" x14ac:dyDescent="0.35">
      <c r="I288" s="57" t="s">
        <v>299</v>
      </c>
      <c r="J288" s="58">
        <f t="shared" si="84"/>
        <v>12</v>
      </c>
      <c r="K288" s="58">
        <f t="shared" si="83"/>
        <v>19</v>
      </c>
      <c r="L288" s="58">
        <f t="shared" si="71"/>
        <v>-7.5452339490851994</v>
      </c>
      <c r="M288" s="59">
        <f t="shared" si="72"/>
        <v>17.474912767515246</v>
      </c>
      <c r="N288" s="59">
        <f t="shared" si="73"/>
        <v>82.123691512728684</v>
      </c>
      <c r="O288" s="59">
        <f t="shared" si="74"/>
        <v>-21.750852479932156</v>
      </c>
      <c r="P288" s="59">
        <f t="shared" si="75"/>
        <v>97.117187587271616</v>
      </c>
      <c r="Q288" s="60">
        <f t="shared" si="76"/>
        <v>-7.1171875872716148</v>
      </c>
      <c r="R288" s="59">
        <f t="shared" si="77"/>
        <v>68.000333947462522</v>
      </c>
      <c r="S288" s="61">
        <f t="shared" si="68"/>
        <v>0</v>
      </c>
      <c r="U288" s="13">
        <f t="shared" si="69"/>
        <v>97.117187587271616</v>
      </c>
      <c r="V288" s="14">
        <f t="shared" si="70"/>
        <v>68.000333947462522</v>
      </c>
      <c r="W288" s="7">
        <v>96.926500000000004</v>
      </c>
      <c r="X288" s="28">
        <v>67.99199999999999</v>
      </c>
      <c r="Y288" s="74">
        <v>0</v>
      </c>
      <c r="Z288" s="75">
        <v>0</v>
      </c>
      <c r="AA288" s="33">
        <v>0</v>
      </c>
      <c r="AB288" s="33">
        <v>0</v>
      </c>
      <c r="AC288" s="45"/>
      <c r="AD288" s="48">
        <f t="shared" si="78"/>
        <v>1411.8745526432349</v>
      </c>
      <c r="AE288" s="49">
        <f>IF(P288&gt;90,0,AD288*0.7^((1/cosd(P288))^0.678))</f>
        <v>0</v>
      </c>
      <c r="AG288" s="81">
        <f t="shared" si="79"/>
        <v>0</v>
      </c>
      <c r="AH288" s="82">
        <f t="shared" si="80"/>
        <v>0</v>
      </c>
      <c r="AI288" s="81">
        <f t="shared" si="81"/>
        <v>0</v>
      </c>
      <c r="AJ288" s="82">
        <f t="shared" si="82"/>
        <v>0</v>
      </c>
    </row>
    <row r="289" spans="9:36" ht="23.5" x14ac:dyDescent="0.35">
      <c r="I289" s="57" t="s">
        <v>300</v>
      </c>
      <c r="J289" s="58">
        <f t="shared" si="84"/>
        <v>12</v>
      </c>
      <c r="K289" s="58">
        <f t="shared" si="83"/>
        <v>20</v>
      </c>
      <c r="L289" s="58">
        <f t="shared" si="71"/>
        <v>-7.5452339490851994</v>
      </c>
      <c r="M289" s="59">
        <f t="shared" si="72"/>
        <v>18.474912767515246</v>
      </c>
      <c r="N289" s="59">
        <f t="shared" si="73"/>
        <v>97.123691512728684</v>
      </c>
      <c r="O289" s="59">
        <f t="shared" si="74"/>
        <v>-21.750852479932156</v>
      </c>
      <c r="P289" s="59">
        <f t="shared" si="75"/>
        <v>108.45378526169772</v>
      </c>
      <c r="Q289" s="60">
        <f t="shared" si="76"/>
        <v>-18.453785261697718</v>
      </c>
      <c r="R289" s="59">
        <f t="shared" si="77"/>
        <v>76.310969389787374</v>
      </c>
      <c r="S289" s="61">
        <f t="shared" si="68"/>
        <v>0</v>
      </c>
      <c r="U289" s="13">
        <f t="shared" si="69"/>
        <v>108.45378526169772</v>
      </c>
      <c r="V289" s="14">
        <f t="shared" si="70"/>
        <v>76.310969389787374</v>
      </c>
      <c r="W289" s="7">
        <v>108.256</v>
      </c>
      <c r="X289" s="28">
        <v>76.319000000000017</v>
      </c>
      <c r="Y289" s="74">
        <v>0</v>
      </c>
      <c r="Z289" s="75">
        <v>0</v>
      </c>
      <c r="AA289" s="33">
        <v>0</v>
      </c>
      <c r="AB289" s="33">
        <v>0</v>
      </c>
      <c r="AC289" s="45"/>
      <c r="AD289" s="48">
        <f t="shared" si="78"/>
        <v>1411.8745526432349</v>
      </c>
      <c r="AE289" s="49">
        <f>IF(P289&gt;90,0,AD289*0.7^((1/cosd(P289))^0.678))</f>
        <v>0</v>
      </c>
      <c r="AG289" s="81">
        <f t="shared" si="79"/>
        <v>0</v>
      </c>
      <c r="AH289" s="82">
        <f t="shared" si="80"/>
        <v>0</v>
      </c>
      <c r="AI289" s="81">
        <f t="shared" si="81"/>
        <v>0</v>
      </c>
      <c r="AJ289" s="82">
        <f t="shared" si="82"/>
        <v>0</v>
      </c>
    </row>
    <row r="290" spans="9:36" ht="23.5" x14ac:dyDescent="0.35">
      <c r="I290" s="57" t="s">
        <v>301</v>
      </c>
      <c r="J290" s="58">
        <f t="shared" si="84"/>
        <v>12</v>
      </c>
      <c r="K290" s="58">
        <f t="shared" si="83"/>
        <v>21</v>
      </c>
      <c r="L290" s="58">
        <f t="shared" si="71"/>
        <v>-7.5452339490851994</v>
      </c>
      <c r="M290" s="59">
        <f t="shared" si="72"/>
        <v>19.474912767515246</v>
      </c>
      <c r="N290" s="59">
        <f t="shared" si="73"/>
        <v>112.12369151272868</v>
      </c>
      <c r="O290" s="59">
        <f t="shared" si="74"/>
        <v>-21.750852479932156</v>
      </c>
      <c r="P290" s="59">
        <f t="shared" si="75"/>
        <v>120.19493392325583</v>
      </c>
      <c r="Q290" s="60">
        <f t="shared" si="76"/>
        <v>-30.194933923255842</v>
      </c>
      <c r="R290" s="59">
        <f t="shared" si="77"/>
        <v>84.554807042030376</v>
      </c>
      <c r="S290" s="61">
        <f t="shared" si="68"/>
        <v>0</v>
      </c>
      <c r="U290" s="13">
        <f t="shared" si="69"/>
        <v>120.19493392325583</v>
      </c>
      <c r="V290" s="14">
        <f t="shared" si="70"/>
        <v>84.554807042030376</v>
      </c>
      <c r="W290" s="7">
        <v>119.991</v>
      </c>
      <c r="X290" s="28">
        <v>84.576000000000022</v>
      </c>
      <c r="Y290" s="74">
        <v>0</v>
      </c>
      <c r="Z290" s="75">
        <v>0</v>
      </c>
      <c r="AA290" s="33">
        <v>0</v>
      </c>
      <c r="AB290" s="33">
        <v>0</v>
      </c>
      <c r="AC290" s="45"/>
      <c r="AD290" s="48">
        <f t="shared" si="78"/>
        <v>1411.8745526432349</v>
      </c>
      <c r="AE290" s="49">
        <f>IF(P290&gt;90,0,AD290*0.7^((1/cosd(P290))^0.678))</f>
        <v>0</v>
      </c>
      <c r="AG290" s="81">
        <f t="shared" si="79"/>
        <v>0</v>
      </c>
      <c r="AH290" s="82">
        <f t="shared" si="80"/>
        <v>0</v>
      </c>
      <c r="AI290" s="81">
        <f t="shared" si="81"/>
        <v>0</v>
      </c>
      <c r="AJ290" s="82">
        <f t="shared" si="82"/>
        <v>0</v>
      </c>
    </row>
    <row r="291" spans="9:36" ht="23.5" x14ac:dyDescent="0.35">
      <c r="I291" s="57" t="s">
        <v>302</v>
      </c>
      <c r="J291" s="58">
        <f t="shared" si="84"/>
        <v>12</v>
      </c>
      <c r="K291" s="58">
        <f t="shared" si="83"/>
        <v>22</v>
      </c>
      <c r="L291" s="58">
        <f t="shared" si="71"/>
        <v>-7.5452339490851994</v>
      </c>
      <c r="M291" s="59">
        <f t="shared" si="72"/>
        <v>20.474912767515246</v>
      </c>
      <c r="N291" s="59">
        <f t="shared" si="73"/>
        <v>127.12369151272868</v>
      </c>
      <c r="O291" s="59">
        <f t="shared" si="74"/>
        <v>-21.750852479932156</v>
      </c>
      <c r="P291" s="59">
        <f t="shared" si="75"/>
        <v>132.09853931333359</v>
      </c>
      <c r="Q291" s="60">
        <f t="shared" si="76"/>
        <v>-42.098539313333589</v>
      </c>
      <c r="R291" s="59">
        <f t="shared" si="77"/>
        <v>93.552129904284811</v>
      </c>
      <c r="S291" s="61">
        <f t="shared" si="68"/>
        <v>0</v>
      </c>
      <c r="U291" s="13">
        <f t="shared" si="69"/>
        <v>132.09853931333359</v>
      </c>
      <c r="V291" s="14">
        <f t="shared" si="70"/>
        <v>93.552129904284811</v>
      </c>
      <c r="W291" s="7">
        <v>131.88800000000001</v>
      </c>
      <c r="X291" s="28">
        <v>93.584000000000003</v>
      </c>
      <c r="Y291" s="74">
        <v>0</v>
      </c>
      <c r="Z291" s="75">
        <v>0</v>
      </c>
      <c r="AA291" s="33">
        <v>0</v>
      </c>
      <c r="AB291" s="33">
        <v>0</v>
      </c>
      <c r="AC291" s="45"/>
      <c r="AD291" s="48">
        <f t="shared" si="78"/>
        <v>1411.8745526432349</v>
      </c>
      <c r="AE291" s="49">
        <f>IF(P291&gt;90,0,AD291*0.7^((1/cosd(P291))^0.678))</f>
        <v>0</v>
      </c>
      <c r="AG291" s="81">
        <f t="shared" si="79"/>
        <v>0</v>
      </c>
      <c r="AH291" s="82">
        <f t="shared" si="80"/>
        <v>0</v>
      </c>
      <c r="AI291" s="81">
        <f t="shared" si="81"/>
        <v>0</v>
      </c>
      <c r="AJ291" s="82">
        <f t="shared" si="82"/>
        <v>0</v>
      </c>
    </row>
    <row r="292" spans="9:36" ht="23.5" x14ac:dyDescent="0.35">
      <c r="I292" s="57" t="s">
        <v>303</v>
      </c>
      <c r="J292" s="58">
        <f t="shared" si="84"/>
        <v>12</v>
      </c>
      <c r="K292" s="58">
        <f t="shared" si="83"/>
        <v>23</v>
      </c>
      <c r="L292" s="58">
        <f t="shared" si="71"/>
        <v>-7.5452339490851994</v>
      </c>
      <c r="M292" s="59">
        <f t="shared" si="72"/>
        <v>21.474912767515246</v>
      </c>
      <c r="N292" s="59">
        <f t="shared" si="73"/>
        <v>142.1236915127287</v>
      </c>
      <c r="O292" s="59">
        <f t="shared" si="74"/>
        <v>-21.750852479932156</v>
      </c>
      <c r="P292" s="59">
        <f t="shared" si="75"/>
        <v>143.85430835383295</v>
      </c>
      <c r="Q292" s="60">
        <f t="shared" si="76"/>
        <v>-53.854308353832948</v>
      </c>
      <c r="R292" s="59">
        <f t="shared" si="77"/>
        <v>104.80917443357721</v>
      </c>
      <c r="S292" s="61">
        <f t="shared" si="68"/>
        <v>0</v>
      </c>
      <c r="U292" s="13">
        <f t="shared" si="69"/>
        <v>143.85430835383295</v>
      </c>
      <c r="V292" s="14">
        <f t="shared" si="70"/>
        <v>104.80917443357721</v>
      </c>
      <c r="W292" s="7">
        <v>143.636</v>
      </c>
      <c r="X292" s="28">
        <v>104.83699999999999</v>
      </c>
      <c r="Y292" s="74">
        <v>0</v>
      </c>
      <c r="Z292" s="75">
        <v>0</v>
      </c>
      <c r="AA292" s="33">
        <v>0</v>
      </c>
      <c r="AB292" s="33">
        <v>0</v>
      </c>
      <c r="AC292" s="45"/>
      <c r="AD292" s="48">
        <f t="shared" si="78"/>
        <v>1411.8745526432349</v>
      </c>
      <c r="AE292" s="49">
        <f>IF(P292&gt;90,0,AD292*0.7^((1/cosd(P292))^0.678))</f>
        <v>0</v>
      </c>
      <c r="AG292" s="81">
        <f t="shared" si="79"/>
        <v>0</v>
      </c>
      <c r="AH292" s="82">
        <f t="shared" si="80"/>
        <v>0</v>
      </c>
      <c r="AI292" s="81">
        <f t="shared" si="81"/>
        <v>0</v>
      </c>
      <c r="AJ292" s="82">
        <f t="shared" si="82"/>
        <v>0</v>
      </c>
    </row>
    <row r="293" spans="9:36" ht="23.5" x14ac:dyDescent="0.35">
      <c r="I293" s="57" t="s">
        <v>304</v>
      </c>
      <c r="J293" s="58">
        <f t="shared" si="84"/>
        <v>13</v>
      </c>
      <c r="K293" s="58">
        <f t="shared" si="83"/>
        <v>0</v>
      </c>
      <c r="L293" s="58">
        <f t="shared" si="71"/>
        <v>-7.925973615798072</v>
      </c>
      <c r="M293" s="59">
        <f t="shared" si="72"/>
        <v>-1.5314328935966348</v>
      </c>
      <c r="N293" s="59">
        <f t="shared" si="73"/>
        <v>-202.97149340394952</v>
      </c>
      <c r="O293" s="59">
        <f t="shared" si="74"/>
        <v>-21.596776696955082</v>
      </c>
      <c r="P293" s="59">
        <f t="shared" si="75"/>
        <v>154.64437579325264</v>
      </c>
      <c r="Q293" s="60">
        <f t="shared" si="76"/>
        <v>-64.644375793252664</v>
      </c>
      <c r="R293" s="59">
        <f t="shared" si="77"/>
        <v>-122.07298321157043</v>
      </c>
      <c r="S293" s="61">
        <f t="shared" si="68"/>
        <v>0</v>
      </c>
      <c r="U293" s="13">
        <f t="shared" si="69"/>
        <v>154.64437579325264</v>
      </c>
      <c r="V293" s="14">
        <f t="shared" si="70"/>
        <v>-122.07298321157043</v>
      </c>
      <c r="W293" s="7">
        <v>154.589</v>
      </c>
      <c r="X293" s="28">
        <v>121.916</v>
      </c>
      <c r="Y293" s="74">
        <v>0</v>
      </c>
      <c r="Z293" s="75">
        <v>0</v>
      </c>
      <c r="AA293" s="33">
        <v>0</v>
      </c>
      <c r="AB293" s="33">
        <v>0</v>
      </c>
      <c r="AC293" s="45"/>
      <c r="AD293" s="48">
        <f t="shared" si="78"/>
        <v>1411.7086601053495</v>
      </c>
      <c r="AE293" s="49">
        <f>IF(P293&gt;90,0,AD293*0.7^((1/cosd(P293))^0.678))</f>
        <v>0</v>
      </c>
      <c r="AG293" s="81">
        <f t="shared" si="79"/>
        <v>0</v>
      </c>
      <c r="AH293" s="82">
        <f t="shared" si="80"/>
        <v>0</v>
      </c>
      <c r="AI293" s="81">
        <f t="shared" si="81"/>
        <v>0</v>
      </c>
      <c r="AJ293" s="82">
        <f t="shared" si="82"/>
        <v>0</v>
      </c>
    </row>
    <row r="294" spans="9:36" ht="23.5" x14ac:dyDescent="0.35">
      <c r="I294" s="57" t="s">
        <v>305</v>
      </c>
      <c r="J294" s="58">
        <f t="shared" si="84"/>
        <v>13</v>
      </c>
      <c r="K294" s="58">
        <f t="shared" si="83"/>
        <v>1</v>
      </c>
      <c r="L294" s="58">
        <f t="shared" si="71"/>
        <v>-7.925973615798072</v>
      </c>
      <c r="M294" s="59">
        <f t="shared" si="72"/>
        <v>-0.5314328935966347</v>
      </c>
      <c r="N294" s="59">
        <f t="shared" si="73"/>
        <v>-187.97149340394952</v>
      </c>
      <c r="O294" s="59">
        <f t="shared" si="74"/>
        <v>-21.596776696955082</v>
      </c>
      <c r="P294" s="59">
        <f t="shared" si="75"/>
        <v>162.76776758910611</v>
      </c>
      <c r="Q294" s="60">
        <f t="shared" si="76"/>
        <v>-72.7677675891061</v>
      </c>
      <c r="R294" s="59">
        <f t="shared" si="77"/>
        <v>-154.19797524105891</v>
      </c>
      <c r="S294" s="61">
        <f t="shared" si="68"/>
        <v>0</v>
      </c>
      <c r="U294" s="13">
        <f t="shared" si="69"/>
        <v>162.76776758910611</v>
      </c>
      <c r="V294" s="14">
        <f t="shared" si="70"/>
        <v>-154.19797524105891</v>
      </c>
      <c r="W294" s="7">
        <v>162.73699999999999</v>
      </c>
      <c r="X294" s="28">
        <v>153.911</v>
      </c>
      <c r="Y294" s="74">
        <v>0</v>
      </c>
      <c r="Z294" s="75">
        <v>0</v>
      </c>
      <c r="AA294" s="33">
        <v>0</v>
      </c>
      <c r="AB294" s="33">
        <v>0</v>
      </c>
      <c r="AC294" s="45"/>
      <c r="AD294" s="48">
        <f t="shared" si="78"/>
        <v>1411.7086601053495</v>
      </c>
      <c r="AE294" s="49">
        <f>IF(P294&gt;90,0,AD294*0.7^((1/cosd(P294))^0.678))</f>
        <v>0</v>
      </c>
      <c r="AG294" s="81">
        <f t="shared" si="79"/>
        <v>0</v>
      </c>
      <c r="AH294" s="82">
        <f t="shared" si="80"/>
        <v>0</v>
      </c>
      <c r="AI294" s="81">
        <f t="shared" si="81"/>
        <v>0</v>
      </c>
      <c r="AJ294" s="82">
        <f t="shared" si="82"/>
        <v>0</v>
      </c>
    </row>
    <row r="295" spans="9:36" ht="23.5" x14ac:dyDescent="0.35">
      <c r="I295" s="57" t="s">
        <v>306</v>
      </c>
      <c r="J295" s="58">
        <f t="shared" si="84"/>
        <v>13</v>
      </c>
      <c r="K295" s="58">
        <f t="shared" si="83"/>
        <v>2</v>
      </c>
      <c r="L295" s="58">
        <f t="shared" si="71"/>
        <v>-7.925973615798072</v>
      </c>
      <c r="M295" s="59">
        <f t="shared" si="72"/>
        <v>0.4685671064033653</v>
      </c>
      <c r="N295" s="59">
        <f t="shared" si="73"/>
        <v>-172.97149340394952</v>
      </c>
      <c r="O295" s="59">
        <f t="shared" si="74"/>
        <v>-21.596776696955082</v>
      </c>
      <c r="P295" s="59">
        <f t="shared" si="75"/>
        <v>163.07739700241223</v>
      </c>
      <c r="Q295" s="60">
        <f t="shared" si="76"/>
        <v>-73.077397002412226</v>
      </c>
      <c r="R295" s="59">
        <f t="shared" si="77"/>
        <v>-156.99165057552511</v>
      </c>
      <c r="S295" s="61">
        <f t="shared" si="68"/>
        <v>0</v>
      </c>
      <c r="U295" s="13">
        <f t="shared" si="69"/>
        <v>163.07739700241223</v>
      </c>
      <c r="V295" s="14">
        <f t="shared" si="70"/>
        <v>-156.99165057552511</v>
      </c>
      <c r="W295" s="7">
        <v>163.10599999999999</v>
      </c>
      <c r="X295" s="28">
        <v>-157.3004</v>
      </c>
      <c r="Y295" s="74">
        <v>0</v>
      </c>
      <c r="Z295" s="75">
        <v>0</v>
      </c>
      <c r="AA295" s="33">
        <v>0</v>
      </c>
      <c r="AB295" s="33">
        <v>0</v>
      </c>
      <c r="AC295" s="45"/>
      <c r="AD295" s="48">
        <f t="shared" si="78"/>
        <v>1411.7086601053495</v>
      </c>
      <c r="AE295" s="49">
        <f>IF(P295&gt;90,0,AD295*0.7^((1/cosd(P295))^0.678))</f>
        <v>0</v>
      </c>
      <c r="AG295" s="81">
        <f t="shared" si="79"/>
        <v>0</v>
      </c>
      <c r="AH295" s="82">
        <f t="shared" si="80"/>
        <v>0</v>
      </c>
      <c r="AI295" s="81">
        <f t="shared" si="81"/>
        <v>0</v>
      </c>
      <c r="AJ295" s="82">
        <f t="shared" si="82"/>
        <v>0</v>
      </c>
    </row>
    <row r="296" spans="9:36" ht="23.5" x14ac:dyDescent="0.35">
      <c r="I296" s="57" t="s">
        <v>307</v>
      </c>
      <c r="J296" s="58">
        <f t="shared" si="84"/>
        <v>13</v>
      </c>
      <c r="K296" s="58">
        <f t="shared" si="83"/>
        <v>3</v>
      </c>
      <c r="L296" s="58">
        <f t="shared" si="71"/>
        <v>-7.925973615798072</v>
      </c>
      <c r="M296" s="59">
        <f t="shared" si="72"/>
        <v>1.4685671064033652</v>
      </c>
      <c r="N296" s="59">
        <f t="shared" si="73"/>
        <v>-157.97149340394952</v>
      </c>
      <c r="O296" s="59">
        <f t="shared" si="74"/>
        <v>-21.596776696955082</v>
      </c>
      <c r="P296" s="59">
        <f t="shared" si="75"/>
        <v>155.27421055327048</v>
      </c>
      <c r="Q296" s="60">
        <f t="shared" si="76"/>
        <v>-65.274210553270493</v>
      </c>
      <c r="R296" s="59">
        <f t="shared" si="77"/>
        <v>-123.51423219235035</v>
      </c>
      <c r="S296" s="61">
        <f t="shared" si="68"/>
        <v>0</v>
      </c>
      <c r="U296" s="13">
        <f t="shared" si="69"/>
        <v>155.27421055327048</v>
      </c>
      <c r="V296" s="14">
        <f t="shared" si="70"/>
        <v>-123.51423219235035</v>
      </c>
      <c r="W296" s="7">
        <v>155.33699999999999</v>
      </c>
      <c r="X296" s="28">
        <v>-123.69579999999999</v>
      </c>
      <c r="Y296" s="74">
        <v>0</v>
      </c>
      <c r="Z296" s="75">
        <v>0</v>
      </c>
      <c r="AA296" s="33">
        <v>0</v>
      </c>
      <c r="AB296" s="33">
        <v>0</v>
      </c>
      <c r="AC296" s="45"/>
      <c r="AD296" s="48">
        <f t="shared" si="78"/>
        <v>1411.7086601053495</v>
      </c>
      <c r="AE296" s="49">
        <f>IF(P296&gt;90,0,AD296*0.7^((1/cosd(P296))^0.678))</f>
        <v>0</v>
      </c>
      <c r="AG296" s="81">
        <f t="shared" si="79"/>
        <v>0</v>
      </c>
      <c r="AH296" s="82">
        <f t="shared" si="80"/>
        <v>0</v>
      </c>
      <c r="AI296" s="81">
        <f t="shared" si="81"/>
        <v>0</v>
      </c>
      <c r="AJ296" s="82">
        <f t="shared" si="82"/>
        <v>0</v>
      </c>
    </row>
    <row r="297" spans="9:36" ht="23.5" x14ac:dyDescent="0.35">
      <c r="I297" s="57" t="s">
        <v>308</v>
      </c>
      <c r="J297" s="58">
        <f t="shared" si="84"/>
        <v>13</v>
      </c>
      <c r="K297" s="58">
        <f t="shared" si="83"/>
        <v>4</v>
      </c>
      <c r="L297" s="58">
        <f t="shared" si="71"/>
        <v>-7.925973615798072</v>
      </c>
      <c r="M297" s="59">
        <f t="shared" si="72"/>
        <v>2.468567106403365</v>
      </c>
      <c r="N297" s="59">
        <f t="shared" si="73"/>
        <v>-142.97149340394952</v>
      </c>
      <c r="O297" s="59">
        <f t="shared" si="74"/>
        <v>-21.596776696955082</v>
      </c>
      <c r="P297" s="59">
        <f t="shared" si="75"/>
        <v>144.4168878560657</v>
      </c>
      <c r="Q297" s="60">
        <f t="shared" si="76"/>
        <v>-54.416887856065706</v>
      </c>
      <c r="R297" s="59">
        <f t="shared" si="77"/>
        <v>-105.78670899200419</v>
      </c>
      <c r="S297" s="61">
        <f t="shared" si="68"/>
        <v>0</v>
      </c>
      <c r="U297" s="13">
        <f t="shared" si="69"/>
        <v>144.4168878560657</v>
      </c>
      <c r="V297" s="14">
        <f t="shared" si="70"/>
        <v>-105.78670899200419</v>
      </c>
      <c r="W297" s="7">
        <v>144.49100000000001</v>
      </c>
      <c r="X297" s="28">
        <v>-105.9101</v>
      </c>
      <c r="Y297" s="74">
        <v>0</v>
      </c>
      <c r="Z297" s="75">
        <v>0</v>
      </c>
      <c r="AA297" s="33">
        <v>0</v>
      </c>
      <c r="AB297" s="33">
        <v>0</v>
      </c>
      <c r="AC297" s="45"/>
      <c r="AD297" s="48">
        <f t="shared" si="78"/>
        <v>1411.7086601053495</v>
      </c>
      <c r="AE297" s="49">
        <f>IF(P297&gt;90,0,AD297*0.7^((1/cosd(P297))^0.678))</f>
        <v>0</v>
      </c>
      <c r="AG297" s="81">
        <f t="shared" si="79"/>
        <v>0</v>
      </c>
      <c r="AH297" s="82">
        <f t="shared" si="80"/>
        <v>0</v>
      </c>
      <c r="AI297" s="81">
        <f t="shared" si="81"/>
        <v>0</v>
      </c>
      <c r="AJ297" s="82">
        <f t="shared" si="82"/>
        <v>0</v>
      </c>
    </row>
    <row r="298" spans="9:36" ht="23.5" x14ac:dyDescent="0.35">
      <c r="I298" s="57" t="s">
        <v>309</v>
      </c>
      <c r="J298" s="58">
        <f t="shared" si="84"/>
        <v>13</v>
      </c>
      <c r="K298" s="58">
        <f t="shared" si="83"/>
        <v>5</v>
      </c>
      <c r="L298" s="58">
        <f t="shared" si="71"/>
        <v>-7.925973615798072</v>
      </c>
      <c r="M298" s="59">
        <f t="shared" si="72"/>
        <v>3.468567106403365</v>
      </c>
      <c r="N298" s="59">
        <f t="shared" si="73"/>
        <v>-127.97149340394954</v>
      </c>
      <c r="O298" s="59">
        <f t="shared" si="74"/>
        <v>-21.596776696955082</v>
      </c>
      <c r="P298" s="59">
        <f t="shared" si="75"/>
        <v>132.69013244034107</v>
      </c>
      <c r="Q298" s="60">
        <f t="shared" si="76"/>
        <v>-42.690132440341088</v>
      </c>
      <c r="R298" s="59">
        <f t="shared" si="77"/>
        <v>-94.286940401854096</v>
      </c>
      <c r="S298" s="61">
        <f t="shared" si="68"/>
        <v>0</v>
      </c>
      <c r="U298" s="13">
        <f t="shared" si="69"/>
        <v>132.69013244034107</v>
      </c>
      <c r="V298" s="14">
        <f t="shared" si="70"/>
        <v>-94.286940401854096</v>
      </c>
      <c r="W298" s="7">
        <v>132.767</v>
      </c>
      <c r="X298" s="28">
        <v>-94.389600000000002</v>
      </c>
      <c r="Y298" s="74">
        <v>0</v>
      </c>
      <c r="Z298" s="75">
        <v>0</v>
      </c>
      <c r="AA298" s="33">
        <v>0</v>
      </c>
      <c r="AB298" s="33">
        <v>0</v>
      </c>
      <c r="AC298" s="45"/>
      <c r="AD298" s="48">
        <f t="shared" si="78"/>
        <v>1411.7086601053495</v>
      </c>
      <c r="AE298" s="49">
        <f>IF(P298&gt;90,0,AD298*0.7^((1/cosd(P298))^0.678))</f>
        <v>0</v>
      </c>
      <c r="AG298" s="81">
        <f t="shared" si="79"/>
        <v>0</v>
      </c>
      <c r="AH298" s="82">
        <f t="shared" si="80"/>
        <v>0</v>
      </c>
      <c r="AI298" s="81">
        <f t="shared" si="81"/>
        <v>0</v>
      </c>
      <c r="AJ298" s="82">
        <f t="shared" si="82"/>
        <v>0</v>
      </c>
    </row>
    <row r="299" spans="9:36" ht="23.5" x14ac:dyDescent="0.35">
      <c r="I299" s="57" t="s">
        <v>310</v>
      </c>
      <c r="J299" s="58">
        <f t="shared" si="84"/>
        <v>13</v>
      </c>
      <c r="K299" s="58">
        <f t="shared" si="83"/>
        <v>6</v>
      </c>
      <c r="L299" s="58">
        <f t="shared" si="71"/>
        <v>-7.925973615798072</v>
      </c>
      <c r="M299" s="59">
        <f t="shared" si="72"/>
        <v>4.4685671064033654</v>
      </c>
      <c r="N299" s="59">
        <f t="shared" si="73"/>
        <v>-112.97149340394952</v>
      </c>
      <c r="O299" s="59">
        <f t="shared" si="74"/>
        <v>-21.596776696955082</v>
      </c>
      <c r="P299" s="59">
        <f t="shared" si="75"/>
        <v>120.78504762276766</v>
      </c>
      <c r="Q299" s="60">
        <f t="shared" si="76"/>
        <v>-30.785047622767678</v>
      </c>
      <c r="R299" s="59">
        <f t="shared" si="77"/>
        <v>-85.186426370272486</v>
      </c>
      <c r="S299" s="61">
        <f t="shared" si="68"/>
        <v>0</v>
      </c>
      <c r="U299" s="13">
        <f t="shared" si="69"/>
        <v>120.78504762276766</v>
      </c>
      <c r="V299" s="14">
        <f t="shared" si="70"/>
        <v>-85.186426370272486</v>
      </c>
      <c r="W299" s="7">
        <v>120.86199999999999</v>
      </c>
      <c r="X299" s="28">
        <v>-85.2834</v>
      </c>
      <c r="Y299" s="74">
        <v>0</v>
      </c>
      <c r="Z299" s="75">
        <v>0</v>
      </c>
      <c r="AA299" s="33">
        <v>0</v>
      </c>
      <c r="AB299" s="33">
        <v>0</v>
      </c>
      <c r="AC299" s="45"/>
      <c r="AD299" s="48">
        <f t="shared" si="78"/>
        <v>1411.7086601053495</v>
      </c>
      <c r="AE299" s="49">
        <f>IF(P299&gt;90,0,AD299*0.7^((1/cosd(P299))^0.678))</f>
        <v>0</v>
      </c>
      <c r="AG299" s="81">
        <f t="shared" si="79"/>
        <v>0</v>
      </c>
      <c r="AH299" s="82">
        <f t="shared" si="80"/>
        <v>0</v>
      </c>
      <c r="AI299" s="81">
        <f t="shared" si="81"/>
        <v>0</v>
      </c>
      <c r="AJ299" s="82">
        <f t="shared" si="82"/>
        <v>0</v>
      </c>
    </row>
    <row r="300" spans="9:36" ht="23.5" x14ac:dyDescent="0.35">
      <c r="I300" s="57" t="s">
        <v>311</v>
      </c>
      <c r="J300" s="58">
        <f t="shared" si="84"/>
        <v>13</v>
      </c>
      <c r="K300" s="58">
        <f t="shared" si="83"/>
        <v>7</v>
      </c>
      <c r="L300" s="58">
        <f t="shared" si="71"/>
        <v>-7.925973615798072</v>
      </c>
      <c r="M300" s="59">
        <f t="shared" si="72"/>
        <v>5.4685671064033654</v>
      </c>
      <c r="N300" s="59">
        <f t="shared" si="73"/>
        <v>-97.971493403949523</v>
      </c>
      <c r="O300" s="59">
        <f t="shared" si="74"/>
        <v>-21.596776696955082</v>
      </c>
      <c r="P300" s="59">
        <f t="shared" si="75"/>
        <v>109.0235237741511</v>
      </c>
      <c r="Q300" s="60">
        <f t="shared" si="76"/>
        <v>-19.023523774151101</v>
      </c>
      <c r="R300" s="59">
        <f t="shared" si="77"/>
        <v>-76.908194867133759</v>
      </c>
      <c r="S300" s="61">
        <f t="shared" si="68"/>
        <v>0</v>
      </c>
      <c r="U300" s="13">
        <f t="shared" si="69"/>
        <v>109.0235237741511</v>
      </c>
      <c r="V300" s="14">
        <f t="shared" si="70"/>
        <v>-76.908194867133759</v>
      </c>
      <c r="W300" s="7">
        <v>109.096</v>
      </c>
      <c r="X300" s="28">
        <v>-77.007000000000005</v>
      </c>
      <c r="Y300" s="74">
        <v>0</v>
      </c>
      <c r="Z300" s="75">
        <v>0</v>
      </c>
      <c r="AA300" s="33">
        <v>0</v>
      </c>
      <c r="AB300" s="33">
        <v>0</v>
      </c>
      <c r="AC300" s="45"/>
      <c r="AD300" s="48">
        <f t="shared" si="78"/>
        <v>1411.7086601053495</v>
      </c>
      <c r="AE300" s="49">
        <f>IF(P300&gt;90,0,AD300*0.7^((1/cosd(P300))^0.678))</f>
        <v>0</v>
      </c>
      <c r="AG300" s="81">
        <f t="shared" si="79"/>
        <v>0</v>
      </c>
      <c r="AH300" s="82">
        <f t="shared" si="80"/>
        <v>0</v>
      </c>
      <c r="AI300" s="81">
        <f t="shared" si="81"/>
        <v>0</v>
      </c>
      <c r="AJ300" s="82">
        <f t="shared" si="82"/>
        <v>0</v>
      </c>
    </row>
    <row r="301" spans="9:36" ht="23.5" x14ac:dyDescent="0.35">
      <c r="I301" s="57" t="s">
        <v>312</v>
      </c>
      <c r="J301" s="58">
        <f t="shared" si="84"/>
        <v>13</v>
      </c>
      <c r="K301" s="58">
        <f t="shared" si="83"/>
        <v>8</v>
      </c>
      <c r="L301" s="58">
        <f t="shared" si="71"/>
        <v>-7.925973615798072</v>
      </c>
      <c r="M301" s="59">
        <f t="shared" si="72"/>
        <v>6.4685671064033654</v>
      </c>
      <c r="N301" s="59">
        <f t="shared" si="73"/>
        <v>-82.971493403949523</v>
      </c>
      <c r="O301" s="59">
        <f t="shared" si="74"/>
        <v>-21.596776696955082</v>
      </c>
      <c r="P301" s="59">
        <f t="shared" si="75"/>
        <v>97.64947308319968</v>
      </c>
      <c r="Q301" s="60">
        <f t="shared" si="76"/>
        <v>-7.6494730831996867</v>
      </c>
      <c r="R301" s="59">
        <f t="shared" si="77"/>
        <v>-68.606308520142932</v>
      </c>
      <c r="S301" s="61">
        <f t="shared" si="68"/>
        <v>0</v>
      </c>
      <c r="U301" s="13">
        <f t="shared" si="69"/>
        <v>97.64947308319968</v>
      </c>
      <c r="V301" s="14">
        <f t="shared" si="70"/>
        <v>-68.606308520142932</v>
      </c>
      <c r="W301" s="7">
        <v>97.7149</v>
      </c>
      <c r="X301" s="28">
        <v>-68.712999999999994</v>
      </c>
      <c r="Y301" s="74">
        <v>0</v>
      </c>
      <c r="Z301" s="75">
        <v>0</v>
      </c>
      <c r="AA301" s="33">
        <v>0</v>
      </c>
      <c r="AB301" s="33">
        <v>0</v>
      </c>
      <c r="AC301" s="45"/>
      <c r="AD301" s="48">
        <f t="shared" si="78"/>
        <v>1411.7086601053495</v>
      </c>
      <c r="AE301" s="49">
        <f>IF(P301&gt;90,0,AD301*0.7^((1/cosd(P301))^0.678))</f>
        <v>0</v>
      </c>
      <c r="AG301" s="81">
        <f t="shared" si="79"/>
        <v>0</v>
      </c>
      <c r="AH301" s="82">
        <f t="shared" si="80"/>
        <v>0</v>
      </c>
      <c r="AI301" s="81">
        <f t="shared" si="81"/>
        <v>0</v>
      </c>
      <c r="AJ301" s="82">
        <f t="shared" si="82"/>
        <v>0</v>
      </c>
    </row>
    <row r="302" spans="9:36" ht="23.5" x14ac:dyDescent="0.35">
      <c r="I302" s="57" t="s">
        <v>313</v>
      </c>
      <c r="J302" s="58">
        <f t="shared" si="84"/>
        <v>13</v>
      </c>
      <c r="K302" s="58">
        <f t="shared" si="83"/>
        <v>9</v>
      </c>
      <c r="L302" s="58">
        <f t="shared" si="71"/>
        <v>-7.925973615798072</v>
      </c>
      <c r="M302" s="59">
        <f t="shared" si="72"/>
        <v>7.4685671064033654</v>
      </c>
      <c r="N302" s="59">
        <f t="shared" si="73"/>
        <v>-67.971493403949523</v>
      </c>
      <c r="O302" s="59">
        <f t="shared" si="74"/>
        <v>-21.596776696955082</v>
      </c>
      <c r="P302" s="59">
        <f t="shared" si="75"/>
        <v>86.929102595950084</v>
      </c>
      <c r="Q302" s="60">
        <f t="shared" si="76"/>
        <v>3.0708974040499193</v>
      </c>
      <c r="R302" s="59">
        <f t="shared" si="77"/>
        <v>-59.673150974298871</v>
      </c>
      <c r="S302" s="61">
        <f t="shared" si="68"/>
        <v>0.25855177599560802</v>
      </c>
      <c r="U302" s="13">
        <f t="shared" si="69"/>
        <v>86.929102595950084</v>
      </c>
      <c r="V302" s="14">
        <f t="shared" si="70"/>
        <v>-59.673150974298871</v>
      </c>
      <c r="W302" s="7">
        <v>86.749899999999997</v>
      </c>
      <c r="X302" s="28">
        <v>-59.792000000000002</v>
      </c>
      <c r="Y302" s="74">
        <v>0.96748172947560451</v>
      </c>
      <c r="Z302" s="75">
        <v>0.96798300000000004</v>
      </c>
      <c r="AA302" s="33">
        <v>0.25855177599560802</v>
      </c>
      <c r="AB302" s="33">
        <v>0.31050100000000003</v>
      </c>
      <c r="AC302" s="45"/>
      <c r="AD302" s="48">
        <f t="shared" si="78"/>
        <v>1411.7086601053495</v>
      </c>
      <c r="AE302" s="49">
        <f>IF(P302&gt;90,0,AD302*0.7^((1/cosd(P302))^0.678))</f>
        <v>105.43018655805592</v>
      </c>
      <c r="AG302" s="81">
        <f t="shared" si="79"/>
        <v>102.00177923012357</v>
      </c>
      <c r="AH302" s="82">
        <f t="shared" si="80"/>
        <v>27.259161978133641</v>
      </c>
      <c r="AI302" s="81">
        <f t="shared" si="81"/>
        <v>102.05462827502664</v>
      </c>
      <c r="AJ302" s="82">
        <f t="shared" si="82"/>
        <v>32.736178356462922</v>
      </c>
    </row>
    <row r="303" spans="9:36" ht="23.5" x14ac:dyDescent="0.35">
      <c r="I303" s="57" t="s">
        <v>314</v>
      </c>
      <c r="J303" s="58">
        <f t="shared" si="84"/>
        <v>13</v>
      </c>
      <c r="K303" s="58">
        <f t="shared" si="83"/>
        <v>10</v>
      </c>
      <c r="L303" s="58">
        <f t="shared" si="71"/>
        <v>-7.925973615798072</v>
      </c>
      <c r="M303" s="59">
        <f t="shared" si="72"/>
        <v>8.4685671064033663</v>
      </c>
      <c r="N303" s="59">
        <f t="shared" si="73"/>
        <v>-52.971493403949509</v>
      </c>
      <c r="O303" s="59">
        <f t="shared" si="74"/>
        <v>-21.596776696955082</v>
      </c>
      <c r="P303" s="59">
        <f t="shared" si="75"/>
        <v>77.210311876292295</v>
      </c>
      <c r="Q303" s="60">
        <f t="shared" si="76"/>
        <v>12.789688123707702</v>
      </c>
      <c r="R303" s="59">
        <f t="shared" si="77"/>
        <v>-49.567975781553223</v>
      </c>
      <c r="S303" s="61">
        <f t="shared" si="68"/>
        <v>0.23460174489535812</v>
      </c>
      <c r="U303" s="13">
        <f t="shared" si="69"/>
        <v>77.210311876292295</v>
      </c>
      <c r="V303" s="14">
        <f t="shared" si="70"/>
        <v>-49.567975781553223</v>
      </c>
      <c r="W303" s="7">
        <v>77.173500000000004</v>
      </c>
      <c r="X303" s="28">
        <v>-49.703000000000003</v>
      </c>
      <c r="Y303" s="74">
        <v>0.99697944921374704</v>
      </c>
      <c r="Z303" s="75">
        <v>0.99692499999999995</v>
      </c>
      <c r="AA303" s="33">
        <v>0.23460174489535812</v>
      </c>
      <c r="AB303" s="33">
        <v>0.30484299999999998</v>
      </c>
      <c r="AC303" s="45"/>
      <c r="AD303" s="48">
        <f t="shared" si="78"/>
        <v>1411.7086601053495</v>
      </c>
      <c r="AE303" s="49">
        <f>IF(P303&gt;90,0,AD303*0.7^((1/cosd(P303))^0.678))</f>
        <v>523.78926426443343</v>
      </c>
      <c r="AG303" s="81">
        <f t="shared" si="79"/>
        <v>522.20713219042864</v>
      </c>
      <c r="AH303" s="82">
        <f t="shared" si="80"/>
        <v>122.88187535389193</v>
      </c>
      <c r="AI303" s="81">
        <f t="shared" si="81"/>
        <v>522.17861227682022</v>
      </c>
      <c r="AJ303" s="82">
        <f t="shared" si="82"/>
        <v>159.67349068616267</v>
      </c>
    </row>
    <row r="304" spans="9:36" ht="23.5" x14ac:dyDescent="0.35">
      <c r="I304" s="57" t="s">
        <v>315</v>
      </c>
      <c r="J304" s="58">
        <f t="shared" si="84"/>
        <v>13</v>
      </c>
      <c r="K304" s="58">
        <f t="shared" si="83"/>
        <v>11</v>
      </c>
      <c r="L304" s="58">
        <f t="shared" si="71"/>
        <v>-7.925973615798072</v>
      </c>
      <c r="M304" s="59">
        <f t="shared" si="72"/>
        <v>9.4685671064033663</v>
      </c>
      <c r="N304" s="59">
        <f t="shared" si="73"/>
        <v>-37.971493403949509</v>
      </c>
      <c r="O304" s="59">
        <f t="shared" si="74"/>
        <v>-21.596776696955082</v>
      </c>
      <c r="P304" s="59">
        <f t="shared" si="75"/>
        <v>68.970012333915719</v>
      </c>
      <c r="Q304" s="60">
        <f t="shared" si="76"/>
        <v>21.029987666084285</v>
      </c>
      <c r="R304" s="59">
        <f t="shared" si="77"/>
        <v>-37.799433839391419</v>
      </c>
      <c r="S304" s="61">
        <f t="shared" si="68"/>
        <v>0.37744624023365891</v>
      </c>
      <c r="U304" s="13">
        <f t="shared" si="69"/>
        <v>68.970012333915719</v>
      </c>
      <c r="V304" s="14">
        <f t="shared" si="70"/>
        <v>-37.799433839391419</v>
      </c>
      <c r="W304" s="7">
        <v>68.937299999999993</v>
      </c>
      <c r="X304" s="28">
        <v>-37.951999999999998</v>
      </c>
      <c r="Y304" s="74">
        <v>0.99313258854236519</v>
      </c>
      <c r="Z304" s="75">
        <v>0.99373500000000003</v>
      </c>
      <c r="AA304" s="33">
        <v>0.37744624023365891</v>
      </c>
      <c r="AB304" s="33">
        <v>0.42807800000000001</v>
      </c>
      <c r="AC304" s="45"/>
      <c r="AD304" s="48">
        <f t="shared" si="78"/>
        <v>1411.7086601053495</v>
      </c>
      <c r="AE304" s="49">
        <f>IF(P304&gt;90,0,AD304*0.7^((1/cosd(P304))^0.678))</f>
        <v>690.90343353108779</v>
      </c>
      <c r="AG304" s="81">
        <f t="shared" si="79"/>
        <v>686.15871537553721</v>
      </c>
      <c r="AH304" s="82">
        <f t="shared" si="80"/>
        <v>260.77890335083475</v>
      </c>
      <c r="AI304" s="81">
        <f t="shared" si="81"/>
        <v>686.57492352001555</v>
      </c>
      <c r="AJ304" s="82">
        <f t="shared" si="82"/>
        <v>295.76056001912099</v>
      </c>
    </row>
    <row r="305" spans="9:36" ht="23.5" x14ac:dyDescent="0.35">
      <c r="I305" s="57" t="s">
        <v>316</v>
      </c>
      <c r="J305" s="58">
        <f t="shared" si="84"/>
        <v>13</v>
      </c>
      <c r="K305" s="58">
        <f t="shared" si="83"/>
        <v>12</v>
      </c>
      <c r="L305" s="58">
        <f t="shared" si="71"/>
        <v>-7.925973615798072</v>
      </c>
      <c r="M305" s="59">
        <f t="shared" si="72"/>
        <v>10.468567106403366</v>
      </c>
      <c r="N305" s="59">
        <f t="shared" si="73"/>
        <v>-22.971493403949506</v>
      </c>
      <c r="O305" s="59">
        <f t="shared" si="74"/>
        <v>-21.596776696955082</v>
      </c>
      <c r="P305" s="59">
        <f t="shared" si="75"/>
        <v>62.828662828372323</v>
      </c>
      <c r="Q305" s="60">
        <f t="shared" si="76"/>
        <v>27.17133717162768</v>
      </c>
      <c r="R305" s="59">
        <f t="shared" si="77"/>
        <v>-24.072184579066199</v>
      </c>
      <c r="S305" s="61">
        <f t="shared" si="68"/>
        <v>0.55633798702104864</v>
      </c>
      <c r="U305" s="13">
        <f t="shared" si="69"/>
        <v>62.828662828372323</v>
      </c>
      <c r="V305" s="14">
        <f t="shared" si="70"/>
        <v>-24.072184579066199</v>
      </c>
      <c r="W305" s="7">
        <v>62.773899999999998</v>
      </c>
      <c r="X305" s="28">
        <v>-24.239000000000004</v>
      </c>
      <c r="Y305" s="74">
        <v>0.94816662169180421</v>
      </c>
      <c r="Z305" s="75">
        <v>0.95096199999999997</v>
      </c>
      <c r="AA305" s="33">
        <v>0.55633798702104864</v>
      </c>
      <c r="AB305" s="33">
        <v>0.57817799999999997</v>
      </c>
      <c r="AC305" s="45"/>
      <c r="AD305" s="48">
        <f t="shared" si="78"/>
        <v>1411.7086601053495</v>
      </c>
      <c r="AE305" s="49">
        <f>IF(P305&gt;90,0,AD305*0.7^((1/cosd(P305))^0.678))</f>
        <v>769.48200420508408</v>
      </c>
      <c r="AG305" s="81">
        <f t="shared" si="79"/>
        <v>729.59715237977321</v>
      </c>
      <c r="AH305" s="82">
        <f t="shared" si="80"/>
        <v>428.09206926837857</v>
      </c>
      <c r="AI305" s="81">
        <f t="shared" si="81"/>
        <v>731.74814568287513</v>
      </c>
      <c r="AJ305" s="82">
        <f t="shared" si="82"/>
        <v>444.89756622728709</v>
      </c>
    </row>
    <row r="306" spans="9:36" ht="23.5" x14ac:dyDescent="0.35">
      <c r="I306" s="57" t="s">
        <v>317</v>
      </c>
      <c r="J306" s="58">
        <f t="shared" si="84"/>
        <v>13</v>
      </c>
      <c r="K306" s="58">
        <f t="shared" si="83"/>
        <v>13</v>
      </c>
      <c r="L306" s="58">
        <f t="shared" si="71"/>
        <v>-7.925973615798072</v>
      </c>
      <c r="M306" s="59">
        <f t="shared" si="72"/>
        <v>11.468567106403366</v>
      </c>
      <c r="N306" s="59">
        <f t="shared" si="73"/>
        <v>-7.9714934039495056</v>
      </c>
      <c r="O306" s="59">
        <f t="shared" si="74"/>
        <v>-21.596776696955082</v>
      </c>
      <c r="P306" s="59">
        <f t="shared" si="75"/>
        <v>59.462808410503023</v>
      </c>
      <c r="Q306" s="60">
        <f t="shared" si="76"/>
        <v>30.53719158949697</v>
      </c>
      <c r="R306" s="59">
        <f t="shared" si="77"/>
        <v>-8.6100864872873082</v>
      </c>
      <c r="S306" s="61">
        <f t="shared" si="68"/>
        <v>0.72060616568442959</v>
      </c>
      <c r="U306" s="13">
        <f t="shared" si="69"/>
        <v>59.462808410503023</v>
      </c>
      <c r="V306" s="14">
        <f t="shared" si="70"/>
        <v>-8.6100864872873082</v>
      </c>
      <c r="W306" s="7">
        <v>59.373100000000001</v>
      </c>
      <c r="X306" s="28">
        <v>-8.7769999999999868</v>
      </c>
      <c r="Y306" s="74">
        <v>0.85958703884212917</v>
      </c>
      <c r="Z306" s="75">
        <v>0.86226100000000006</v>
      </c>
      <c r="AA306" s="33">
        <v>0.72060616568442959</v>
      </c>
      <c r="AB306" s="33">
        <v>0.72205399999999997</v>
      </c>
      <c r="AC306" s="45"/>
      <c r="AD306" s="48">
        <f t="shared" si="78"/>
        <v>1411.7086601053495</v>
      </c>
      <c r="AE306" s="49">
        <f>IF(P306&gt;90,0,AD306*0.7^((1/cosd(P306))^0.678))</f>
        <v>802.78472129989757</v>
      </c>
      <c r="AG306" s="81">
        <f t="shared" si="79"/>
        <v>690.06334140988292</v>
      </c>
      <c r="AH306" s="82">
        <f t="shared" si="80"/>
        <v>578.49161988596256</v>
      </c>
      <c r="AI306" s="81">
        <f t="shared" si="81"/>
        <v>692.20995657277103</v>
      </c>
      <c r="AJ306" s="82">
        <f t="shared" si="82"/>
        <v>579.65391915347618</v>
      </c>
    </row>
    <row r="307" spans="9:36" ht="23.5" x14ac:dyDescent="0.35">
      <c r="I307" s="57" t="s">
        <v>318</v>
      </c>
      <c r="J307" s="58">
        <f t="shared" si="84"/>
        <v>13</v>
      </c>
      <c r="K307" s="58">
        <f t="shared" si="83"/>
        <v>14</v>
      </c>
      <c r="L307" s="58">
        <f t="shared" si="71"/>
        <v>-7.925973615798072</v>
      </c>
      <c r="M307" s="59">
        <f t="shared" si="72"/>
        <v>12.468567106403366</v>
      </c>
      <c r="N307" s="59">
        <f t="shared" si="73"/>
        <v>7.0285065960504944</v>
      </c>
      <c r="O307" s="59">
        <f t="shared" si="74"/>
        <v>-21.596776696955082</v>
      </c>
      <c r="P307" s="59">
        <f t="shared" si="75"/>
        <v>59.35718162997437</v>
      </c>
      <c r="Q307" s="60">
        <f t="shared" si="76"/>
        <v>30.642818370025637</v>
      </c>
      <c r="R307" s="59">
        <f t="shared" si="77"/>
        <v>7.5989672301506461</v>
      </c>
      <c r="S307" s="61">
        <f t="shared" si="68"/>
        <v>0.85259330234295738</v>
      </c>
      <c r="U307" s="13">
        <f t="shared" si="69"/>
        <v>59.35718162997437</v>
      </c>
      <c r="V307" s="14">
        <f t="shared" si="70"/>
        <v>7.5989672301506461</v>
      </c>
      <c r="W307" s="7">
        <v>59.227800000000002</v>
      </c>
      <c r="X307" s="28">
        <v>7.4509999999999934</v>
      </c>
      <c r="Y307" s="74">
        <v>0.72997464025458769</v>
      </c>
      <c r="Z307" s="75">
        <v>0.723414</v>
      </c>
      <c r="AA307" s="33">
        <v>0.85259330234295738</v>
      </c>
      <c r="AB307" s="33">
        <v>0.84754700000000005</v>
      </c>
      <c r="AC307" s="45"/>
      <c r="AD307" s="48">
        <f t="shared" si="78"/>
        <v>1411.7086601053495</v>
      </c>
      <c r="AE307" s="49">
        <f>IF(P307&gt;90,0,AD307*0.7^((1/cosd(P307))^0.678))</f>
        <v>803.74238677472431</v>
      </c>
      <c r="AG307" s="81">
        <f t="shared" si="79"/>
        <v>586.71155964324305</v>
      </c>
      <c r="AH307" s="82">
        <f t="shared" si="80"/>
        <v>685.26537577327269</v>
      </c>
      <c r="AI307" s="81">
        <f t="shared" si="81"/>
        <v>581.43849498625036</v>
      </c>
      <c r="AJ307" s="82">
        <f t="shared" si="82"/>
        <v>681.20944868375727</v>
      </c>
    </row>
    <row r="308" spans="9:36" ht="23.5" x14ac:dyDescent="0.35">
      <c r="I308" s="57" t="s">
        <v>319</v>
      </c>
      <c r="J308" s="58">
        <f t="shared" si="84"/>
        <v>13</v>
      </c>
      <c r="K308" s="58">
        <f t="shared" si="83"/>
        <v>15</v>
      </c>
      <c r="L308" s="58">
        <f t="shared" si="71"/>
        <v>-7.925973615798072</v>
      </c>
      <c r="M308" s="59">
        <f t="shared" si="72"/>
        <v>13.468567106403366</v>
      </c>
      <c r="N308" s="59">
        <f t="shared" si="73"/>
        <v>22.028506596050494</v>
      </c>
      <c r="O308" s="59">
        <f t="shared" si="74"/>
        <v>-21.596776696955082</v>
      </c>
      <c r="P308" s="59">
        <f t="shared" si="75"/>
        <v>62.528606239043313</v>
      </c>
      <c r="Q308" s="60">
        <f t="shared" si="76"/>
        <v>27.471393760956683</v>
      </c>
      <c r="R308" s="59">
        <f t="shared" si="77"/>
        <v>23.144894643280974</v>
      </c>
      <c r="S308" s="61">
        <f t="shared" si="68"/>
        <v>0.94388124840760346</v>
      </c>
      <c r="U308" s="13">
        <f t="shared" si="69"/>
        <v>62.528606239043313</v>
      </c>
      <c r="V308" s="14">
        <f t="shared" si="70"/>
        <v>23.144894643280974</v>
      </c>
      <c r="W308" s="7">
        <v>62.3613</v>
      </c>
      <c r="X308" s="28">
        <v>23.03</v>
      </c>
      <c r="Y308" s="74">
        <v>0.56735450401696597</v>
      </c>
      <c r="Z308" s="75">
        <v>0.53956899999999997</v>
      </c>
      <c r="AA308" s="33">
        <v>0.94388124840760346</v>
      </c>
      <c r="AB308" s="33">
        <v>0.94054800000000005</v>
      </c>
      <c r="AC308" s="45"/>
      <c r="AD308" s="48">
        <f t="shared" si="78"/>
        <v>1411.7086601053495</v>
      </c>
      <c r="AE308" s="49">
        <f>IF(P308&gt;90,0,AD308*0.7^((1/cosd(P308))^0.678))</f>
        <v>772.68705059759247</v>
      </c>
      <c r="AG308" s="81">
        <f t="shared" si="79"/>
        <v>438.38747835212939</v>
      </c>
      <c r="AH308" s="82">
        <f t="shared" si="80"/>
        <v>729.32481794644468</v>
      </c>
      <c r="AI308" s="81">
        <f t="shared" si="81"/>
        <v>416.91797920389234</v>
      </c>
      <c r="AJ308" s="82">
        <f t="shared" si="82"/>
        <v>726.74926006546445</v>
      </c>
    </row>
    <row r="309" spans="9:36" ht="23.5" x14ac:dyDescent="0.35">
      <c r="I309" s="57" t="s">
        <v>320</v>
      </c>
      <c r="J309" s="58">
        <f t="shared" si="84"/>
        <v>13</v>
      </c>
      <c r="K309" s="58">
        <f t="shared" si="83"/>
        <v>16</v>
      </c>
      <c r="L309" s="58">
        <f t="shared" si="71"/>
        <v>-7.925973615798072</v>
      </c>
      <c r="M309" s="59">
        <f t="shared" si="72"/>
        <v>14.468567106403366</v>
      </c>
      <c r="N309" s="59">
        <f t="shared" si="73"/>
        <v>37.028506596050491</v>
      </c>
      <c r="O309" s="59">
        <f t="shared" si="74"/>
        <v>-21.596776696955082</v>
      </c>
      <c r="P309" s="59">
        <f t="shared" si="75"/>
        <v>68.51497719614521</v>
      </c>
      <c r="Q309" s="60">
        <f t="shared" si="76"/>
        <v>21.48502280385479</v>
      </c>
      <c r="R309" s="59">
        <f t="shared" si="77"/>
        <v>36.995250559481519</v>
      </c>
      <c r="S309" s="61">
        <f t="shared" si="68"/>
        <v>0.99156912627189475</v>
      </c>
      <c r="U309" s="13">
        <f t="shared" si="69"/>
        <v>68.51497719614521</v>
      </c>
      <c r="V309" s="14">
        <f t="shared" si="70"/>
        <v>36.995250559481519</v>
      </c>
      <c r="W309" s="7">
        <v>68.3125</v>
      </c>
      <c r="X309" s="28">
        <v>36.917000000000002</v>
      </c>
      <c r="Y309" s="74">
        <v>0.38850430072346603</v>
      </c>
      <c r="Z309" s="75">
        <v>0.33139000000000002</v>
      </c>
      <c r="AA309" s="33">
        <v>0.99156912627189475</v>
      </c>
      <c r="AB309" s="33">
        <v>0.99098200000000003</v>
      </c>
      <c r="AC309" s="45"/>
      <c r="AD309" s="48">
        <f t="shared" si="78"/>
        <v>1411.7086601053495</v>
      </c>
      <c r="AE309" s="49">
        <f>IF(P309&gt;90,0,AD309*0.7^((1/cosd(P309))^0.678))</f>
        <v>697.72325288266074</v>
      </c>
      <c r="AG309" s="81">
        <f t="shared" si="79"/>
        <v>271.06848445968018</v>
      </c>
      <c r="AH309" s="82">
        <f t="shared" si="80"/>
        <v>691.84083624044422</v>
      </c>
      <c r="AI309" s="81">
        <f t="shared" si="81"/>
        <v>231.21850877278496</v>
      </c>
      <c r="AJ309" s="82">
        <f t="shared" si="82"/>
        <v>691.43118458816491</v>
      </c>
    </row>
    <row r="310" spans="9:36" ht="23.5" x14ac:dyDescent="0.35">
      <c r="I310" s="57" t="s">
        <v>321</v>
      </c>
      <c r="J310" s="58">
        <f t="shared" si="84"/>
        <v>13</v>
      </c>
      <c r="K310" s="58">
        <f t="shared" si="83"/>
        <v>17</v>
      </c>
      <c r="L310" s="58">
        <f t="shared" si="71"/>
        <v>-7.925973615798072</v>
      </c>
      <c r="M310" s="59">
        <f t="shared" si="72"/>
        <v>15.468567106403366</v>
      </c>
      <c r="N310" s="59">
        <f t="shared" si="73"/>
        <v>52.028506596050491</v>
      </c>
      <c r="O310" s="59">
        <f t="shared" si="74"/>
        <v>-21.596776696955082</v>
      </c>
      <c r="P310" s="59">
        <f t="shared" si="75"/>
        <v>76.642940543045015</v>
      </c>
      <c r="Q310" s="60">
        <f t="shared" si="76"/>
        <v>13.357059456954982</v>
      </c>
      <c r="R310" s="59">
        <f t="shared" si="77"/>
        <v>48.881723164562153</v>
      </c>
      <c r="S310" s="61">
        <f t="shared" si="68"/>
        <v>0.99782849165352561</v>
      </c>
      <c r="U310" s="13">
        <f t="shared" si="69"/>
        <v>76.642940543045015</v>
      </c>
      <c r="V310" s="14">
        <f t="shared" si="70"/>
        <v>48.881723164562153</v>
      </c>
      <c r="W310" s="7">
        <v>76.397599999999997</v>
      </c>
      <c r="X310" s="28">
        <v>48.836000000000013</v>
      </c>
      <c r="Y310" s="74">
        <v>0.24022485629241985</v>
      </c>
      <c r="Z310" s="75">
        <v>0.19892599999999999</v>
      </c>
      <c r="AA310" s="33">
        <v>0.99782849165352561</v>
      </c>
      <c r="AB310" s="33">
        <v>0.99783900000000003</v>
      </c>
      <c r="AC310" s="45"/>
      <c r="AD310" s="48">
        <f t="shared" si="78"/>
        <v>1411.7086601053495</v>
      </c>
      <c r="AE310" s="49">
        <f>IF(P310&gt;90,0,AD310*0.7^((1/cosd(P310))^0.678))</f>
        <v>538.80236829645492</v>
      </c>
      <c r="AG310" s="81">
        <f t="shared" si="79"/>
        <v>129.43372149403135</v>
      </c>
      <c r="AH310" s="82">
        <f t="shared" si="80"/>
        <v>537.63235445659905</v>
      </c>
      <c r="AI310" s="81">
        <f t="shared" si="81"/>
        <v>107.18179991574058</v>
      </c>
      <c r="AJ310" s="82">
        <f t="shared" si="82"/>
        <v>537.63801637856625</v>
      </c>
    </row>
    <row r="311" spans="9:36" ht="23.5" x14ac:dyDescent="0.35">
      <c r="I311" s="57" t="s">
        <v>322</v>
      </c>
      <c r="J311" s="58">
        <f t="shared" si="84"/>
        <v>13</v>
      </c>
      <c r="K311" s="58">
        <f t="shared" si="83"/>
        <v>18</v>
      </c>
      <c r="L311" s="58">
        <f t="shared" si="71"/>
        <v>-7.925973615798072</v>
      </c>
      <c r="M311" s="59">
        <f t="shared" si="72"/>
        <v>16.468567106403363</v>
      </c>
      <c r="N311" s="59">
        <f t="shared" si="73"/>
        <v>67.028506596050448</v>
      </c>
      <c r="O311" s="59">
        <f t="shared" si="74"/>
        <v>-21.596776696955082</v>
      </c>
      <c r="P311" s="59">
        <f t="shared" si="75"/>
        <v>86.28437860898805</v>
      </c>
      <c r="Q311" s="60">
        <f t="shared" si="76"/>
        <v>3.7156213910119495</v>
      </c>
      <c r="R311" s="59">
        <f t="shared" si="77"/>
        <v>59.077896171492547</v>
      </c>
      <c r="S311" s="61">
        <f t="shared" si="68"/>
        <v>0.97009400167471205</v>
      </c>
      <c r="U311" s="13">
        <f t="shared" si="69"/>
        <v>86.28437860898805</v>
      </c>
      <c r="V311" s="14">
        <f t="shared" si="70"/>
        <v>59.077896171492547</v>
      </c>
      <c r="W311" s="7">
        <v>85.902699999999996</v>
      </c>
      <c r="X311" s="28">
        <v>59.057999999999993</v>
      </c>
      <c r="Y311" s="74">
        <v>0.25123143886692662</v>
      </c>
      <c r="Z311" s="75">
        <v>0</v>
      </c>
      <c r="AA311" s="33">
        <v>0.97009400167471205</v>
      </c>
      <c r="AB311" s="33">
        <v>0</v>
      </c>
      <c r="AC311" s="45"/>
      <c r="AD311" s="48">
        <f t="shared" si="78"/>
        <v>1411.7086601053495</v>
      </c>
      <c r="AE311" s="49">
        <f>IF(P311&gt;90,0,AD311*0.7^((1/cosd(P311))^0.678))</f>
        <v>144.34245046771099</v>
      </c>
      <c r="AG311" s="81">
        <f t="shared" si="79"/>
        <v>36.263361520581114</v>
      </c>
      <c r="AH311" s="82">
        <f t="shared" si="80"/>
        <v>140.02574538575567</v>
      </c>
      <c r="AI311" s="81">
        <f t="shared" si="81"/>
        <v>0</v>
      </c>
      <c r="AJ311" s="82">
        <f t="shared" si="82"/>
        <v>0</v>
      </c>
    </row>
    <row r="312" spans="9:36" ht="23.5" x14ac:dyDescent="0.35">
      <c r="I312" s="57" t="s">
        <v>323</v>
      </c>
      <c r="J312" s="58">
        <f t="shared" si="84"/>
        <v>13</v>
      </c>
      <c r="K312" s="58">
        <f t="shared" si="83"/>
        <v>19</v>
      </c>
      <c r="L312" s="58">
        <f t="shared" si="71"/>
        <v>-7.925973615798072</v>
      </c>
      <c r="M312" s="59">
        <f t="shared" si="72"/>
        <v>17.468567106403363</v>
      </c>
      <c r="N312" s="59">
        <f t="shared" si="73"/>
        <v>82.028506596050448</v>
      </c>
      <c r="O312" s="59">
        <f t="shared" si="74"/>
        <v>-21.596776696955082</v>
      </c>
      <c r="P312" s="59">
        <f t="shared" si="75"/>
        <v>96.953165411675016</v>
      </c>
      <c r="Q312" s="60">
        <f t="shared" si="76"/>
        <v>-6.9531654116750152</v>
      </c>
      <c r="R312" s="59">
        <f t="shared" si="77"/>
        <v>68.06911924628163</v>
      </c>
      <c r="S312" s="61">
        <f t="shared" si="68"/>
        <v>0</v>
      </c>
      <c r="U312" s="13">
        <f t="shared" si="69"/>
        <v>96.953165411675016</v>
      </c>
      <c r="V312" s="14">
        <f t="shared" si="70"/>
        <v>68.06911924628163</v>
      </c>
      <c r="W312" s="7">
        <v>96.754900000000006</v>
      </c>
      <c r="X312" s="28">
        <v>68.069999999999993</v>
      </c>
      <c r="Y312" s="74">
        <v>0</v>
      </c>
      <c r="Z312" s="75">
        <v>0</v>
      </c>
      <c r="AA312" s="33">
        <v>0</v>
      </c>
      <c r="AB312" s="33">
        <v>0</v>
      </c>
      <c r="AC312" s="45"/>
      <c r="AD312" s="48">
        <f t="shared" si="78"/>
        <v>1411.7086601053495</v>
      </c>
      <c r="AE312" s="49">
        <f>IF(P312&gt;90,0,AD312*0.7^((1/cosd(P312))^0.678))</f>
        <v>0</v>
      </c>
      <c r="AG312" s="81">
        <f t="shared" si="79"/>
        <v>0</v>
      </c>
      <c r="AH312" s="82">
        <f t="shared" si="80"/>
        <v>0</v>
      </c>
      <c r="AI312" s="81">
        <f t="shared" si="81"/>
        <v>0</v>
      </c>
      <c r="AJ312" s="82">
        <f t="shared" si="82"/>
        <v>0</v>
      </c>
    </row>
    <row r="313" spans="9:36" ht="23.5" x14ac:dyDescent="0.35">
      <c r="I313" s="57" t="s">
        <v>324</v>
      </c>
      <c r="J313" s="58">
        <f t="shared" si="84"/>
        <v>13</v>
      </c>
      <c r="K313" s="58">
        <f t="shared" si="83"/>
        <v>20</v>
      </c>
      <c r="L313" s="58">
        <f t="shared" si="71"/>
        <v>-7.925973615798072</v>
      </c>
      <c r="M313" s="59">
        <f t="shared" si="72"/>
        <v>18.468567106403363</v>
      </c>
      <c r="N313" s="59">
        <f t="shared" si="73"/>
        <v>97.028506596050448</v>
      </c>
      <c r="O313" s="59">
        <f t="shared" si="74"/>
        <v>-21.596776696955082</v>
      </c>
      <c r="P313" s="59">
        <f t="shared" si="75"/>
        <v>108.2945460915346</v>
      </c>
      <c r="Q313" s="60">
        <f t="shared" si="76"/>
        <v>-18.294546091534595</v>
      </c>
      <c r="R313" s="59">
        <f t="shared" si="77"/>
        <v>76.39398360401124</v>
      </c>
      <c r="S313" s="61">
        <f t="shared" si="68"/>
        <v>0</v>
      </c>
      <c r="U313" s="13">
        <f t="shared" si="69"/>
        <v>108.2945460915346</v>
      </c>
      <c r="V313" s="14">
        <f t="shared" si="70"/>
        <v>76.39398360401124</v>
      </c>
      <c r="W313" s="7">
        <v>108.09</v>
      </c>
      <c r="X313" s="28">
        <v>76.413000000000011</v>
      </c>
      <c r="Y313" s="74">
        <v>0</v>
      </c>
      <c r="Z313" s="75">
        <v>0</v>
      </c>
      <c r="AA313" s="33">
        <v>0</v>
      </c>
      <c r="AB313" s="33">
        <v>0</v>
      </c>
      <c r="AC313" s="45"/>
      <c r="AD313" s="48">
        <f t="shared" si="78"/>
        <v>1411.7086601053495</v>
      </c>
      <c r="AE313" s="49">
        <f>IF(P313&gt;90,0,AD313*0.7^((1/cosd(P313))^0.678))</f>
        <v>0</v>
      </c>
      <c r="AG313" s="81">
        <f t="shared" si="79"/>
        <v>0</v>
      </c>
      <c r="AH313" s="82">
        <f t="shared" si="80"/>
        <v>0</v>
      </c>
      <c r="AI313" s="81">
        <f t="shared" si="81"/>
        <v>0</v>
      </c>
      <c r="AJ313" s="82">
        <f t="shared" si="82"/>
        <v>0</v>
      </c>
    </row>
    <row r="314" spans="9:36" ht="23.5" x14ac:dyDescent="0.35">
      <c r="I314" s="57" t="s">
        <v>325</v>
      </c>
      <c r="J314" s="58">
        <f t="shared" si="84"/>
        <v>13</v>
      </c>
      <c r="K314" s="58">
        <f t="shared" si="83"/>
        <v>21</v>
      </c>
      <c r="L314" s="58">
        <f t="shared" si="71"/>
        <v>-7.925973615798072</v>
      </c>
      <c r="M314" s="59">
        <f t="shared" si="72"/>
        <v>19.468567106403363</v>
      </c>
      <c r="N314" s="59">
        <f t="shared" si="73"/>
        <v>112.02850659605045</v>
      </c>
      <c r="O314" s="59">
        <f t="shared" si="74"/>
        <v>-21.596776696955082</v>
      </c>
      <c r="P314" s="59">
        <f t="shared" si="75"/>
        <v>120.03877154222403</v>
      </c>
      <c r="Q314" s="60">
        <f t="shared" si="76"/>
        <v>-30.038771542224044</v>
      </c>
      <c r="R314" s="59">
        <f t="shared" si="77"/>
        <v>84.652745754986668</v>
      </c>
      <c r="S314" s="61">
        <f t="shared" si="68"/>
        <v>0</v>
      </c>
      <c r="U314" s="13">
        <f t="shared" si="69"/>
        <v>120.03877154222403</v>
      </c>
      <c r="V314" s="14">
        <f t="shared" si="70"/>
        <v>84.652745754986668</v>
      </c>
      <c r="W314" s="7">
        <v>119.828</v>
      </c>
      <c r="X314" s="28">
        <v>84.687000000000012</v>
      </c>
      <c r="Y314" s="74">
        <v>0</v>
      </c>
      <c r="Z314" s="75">
        <v>0</v>
      </c>
      <c r="AA314" s="33">
        <v>0</v>
      </c>
      <c r="AB314" s="33">
        <v>0</v>
      </c>
      <c r="AC314" s="45"/>
      <c r="AD314" s="48">
        <f t="shared" si="78"/>
        <v>1411.7086601053495</v>
      </c>
      <c r="AE314" s="49">
        <f>IF(P314&gt;90,0,AD314*0.7^((1/cosd(P314))^0.678))</f>
        <v>0</v>
      </c>
      <c r="AG314" s="81">
        <f t="shared" si="79"/>
        <v>0</v>
      </c>
      <c r="AH314" s="82">
        <f t="shared" si="80"/>
        <v>0</v>
      </c>
      <c r="AI314" s="81">
        <f t="shared" si="81"/>
        <v>0</v>
      </c>
      <c r="AJ314" s="82">
        <f t="shared" si="82"/>
        <v>0</v>
      </c>
    </row>
    <row r="315" spans="9:36" ht="23.5" x14ac:dyDescent="0.35">
      <c r="I315" s="57" t="s">
        <v>326</v>
      </c>
      <c r="J315" s="58">
        <f t="shared" si="84"/>
        <v>13</v>
      </c>
      <c r="K315" s="58">
        <f t="shared" si="83"/>
        <v>22</v>
      </c>
      <c r="L315" s="58">
        <f t="shared" si="71"/>
        <v>-7.925973615798072</v>
      </c>
      <c r="M315" s="59">
        <f t="shared" si="72"/>
        <v>20.468567106403363</v>
      </c>
      <c r="N315" s="59">
        <f t="shared" si="73"/>
        <v>127.02850659605045</v>
      </c>
      <c r="O315" s="59">
        <f t="shared" si="74"/>
        <v>-21.596776696955082</v>
      </c>
      <c r="P315" s="59">
        <f t="shared" si="75"/>
        <v>131.942717101113</v>
      </c>
      <c r="Q315" s="60">
        <f t="shared" si="76"/>
        <v>-41.942717101112997</v>
      </c>
      <c r="R315" s="59">
        <f t="shared" si="77"/>
        <v>93.667005427606952</v>
      </c>
      <c r="S315" s="61">
        <f t="shared" si="68"/>
        <v>0</v>
      </c>
      <c r="U315" s="13">
        <f t="shared" si="69"/>
        <v>131.942717101113</v>
      </c>
      <c r="V315" s="14">
        <f t="shared" si="70"/>
        <v>93.667005427606952</v>
      </c>
      <c r="W315" s="7">
        <v>131.72499999999999</v>
      </c>
      <c r="X315" s="28">
        <v>93.713999999999999</v>
      </c>
      <c r="Y315" s="74">
        <v>0</v>
      </c>
      <c r="Z315" s="75">
        <v>0</v>
      </c>
      <c r="AA315" s="33">
        <v>0</v>
      </c>
      <c r="AB315" s="33">
        <v>0</v>
      </c>
      <c r="AC315" s="45"/>
      <c r="AD315" s="48">
        <f t="shared" si="78"/>
        <v>1411.7086601053495</v>
      </c>
      <c r="AE315" s="49">
        <f>IF(P315&gt;90,0,AD315*0.7^((1/cosd(P315))^0.678))</f>
        <v>0</v>
      </c>
      <c r="AG315" s="81">
        <f t="shared" si="79"/>
        <v>0</v>
      </c>
      <c r="AH315" s="82">
        <f t="shared" si="80"/>
        <v>0</v>
      </c>
      <c r="AI315" s="81">
        <f t="shared" si="81"/>
        <v>0</v>
      </c>
      <c r="AJ315" s="82">
        <f t="shared" si="82"/>
        <v>0</v>
      </c>
    </row>
    <row r="316" spans="9:36" ht="23.5" x14ac:dyDescent="0.35">
      <c r="I316" s="57" t="s">
        <v>327</v>
      </c>
      <c r="J316" s="58">
        <f t="shared" si="84"/>
        <v>13</v>
      </c>
      <c r="K316" s="58">
        <f t="shared" si="83"/>
        <v>23</v>
      </c>
      <c r="L316" s="58">
        <f t="shared" si="71"/>
        <v>-7.925973615798072</v>
      </c>
      <c r="M316" s="59">
        <f t="shared" si="72"/>
        <v>21.468567106403363</v>
      </c>
      <c r="N316" s="59">
        <f t="shared" si="73"/>
        <v>142.02850659605045</v>
      </c>
      <c r="O316" s="59">
        <f t="shared" si="74"/>
        <v>-21.596776696955082</v>
      </c>
      <c r="P316" s="59">
        <f t="shared" si="75"/>
        <v>143.69443958087615</v>
      </c>
      <c r="Q316" s="60">
        <f t="shared" si="76"/>
        <v>-53.694439580876143</v>
      </c>
      <c r="R316" s="59">
        <f t="shared" si="77"/>
        <v>104.9403096892832</v>
      </c>
      <c r="S316" s="61">
        <f t="shared" si="68"/>
        <v>0</v>
      </c>
      <c r="U316" s="13">
        <f t="shared" si="69"/>
        <v>143.69443958087615</v>
      </c>
      <c r="V316" s="14">
        <f t="shared" si="70"/>
        <v>104.9403096892832</v>
      </c>
      <c r="W316" s="7">
        <v>143.46899999999999</v>
      </c>
      <c r="X316" s="28">
        <v>104.98700000000002</v>
      </c>
      <c r="Y316" s="74">
        <v>0</v>
      </c>
      <c r="Z316" s="75">
        <v>0</v>
      </c>
      <c r="AA316" s="33">
        <v>0</v>
      </c>
      <c r="AB316" s="33">
        <v>0</v>
      </c>
      <c r="AC316" s="45"/>
      <c r="AD316" s="48">
        <f t="shared" si="78"/>
        <v>1411.7086601053495</v>
      </c>
      <c r="AE316" s="49">
        <f>IF(P316&gt;90,0,AD316*0.7^((1/cosd(P316))^0.678))</f>
        <v>0</v>
      </c>
      <c r="AG316" s="81">
        <f t="shared" si="79"/>
        <v>0</v>
      </c>
      <c r="AH316" s="82">
        <f t="shared" si="80"/>
        <v>0</v>
      </c>
      <c r="AI316" s="81">
        <f t="shared" si="81"/>
        <v>0</v>
      </c>
      <c r="AJ316" s="82">
        <f t="shared" si="82"/>
        <v>0</v>
      </c>
    </row>
    <row r="317" spans="9:36" ht="23.5" x14ac:dyDescent="0.35">
      <c r="I317" s="57" t="s">
        <v>328</v>
      </c>
      <c r="J317" s="58">
        <f t="shared" si="84"/>
        <v>14</v>
      </c>
      <c r="K317" s="58">
        <f t="shared" si="83"/>
        <v>0</v>
      </c>
      <c r="L317" s="58">
        <f t="shared" si="71"/>
        <v>-8.2982958228889636</v>
      </c>
      <c r="M317" s="59">
        <f t="shared" si="72"/>
        <v>-1.5376382637148163</v>
      </c>
      <c r="N317" s="59">
        <f t="shared" si="73"/>
        <v>-203.06457395572224</v>
      </c>
      <c r="O317" s="59">
        <f t="shared" si="74"/>
        <v>-21.436301322946075</v>
      </c>
      <c r="P317" s="59">
        <f t="shared" si="75"/>
        <v>154.47091803595018</v>
      </c>
      <c r="Q317" s="60">
        <f t="shared" si="76"/>
        <v>-64.470918035950177</v>
      </c>
      <c r="R317" s="59">
        <f t="shared" si="77"/>
        <v>-122.20390211620629</v>
      </c>
      <c r="S317" s="61">
        <f t="shared" si="68"/>
        <v>0</v>
      </c>
      <c r="U317" s="13">
        <f t="shared" si="69"/>
        <v>154.47091803595018</v>
      </c>
      <c r="V317" s="14">
        <f t="shared" si="70"/>
        <v>-122.20390211620629</v>
      </c>
      <c r="W317" s="7">
        <v>154.40899999999999</v>
      </c>
      <c r="X317" s="28">
        <v>122.05799999999999</v>
      </c>
      <c r="Y317" s="74">
        <v>0</v>
      </c>
      <c r="Z317" s="75">
        <v>0</v>
      </c>
      <c r="AA317" s="33">
        <v>0</v>
      </c>
      <c r="AB317" s="33">
        <v>0</v>
      </c>
      <c r="AC317" s="45"/>
      <c r="AD317" s="48">
        <f t="shared" si="78"/>
        <v>1411.5297268516902</v>
      </c>
      <c r="AE317" s="49">
        <f>IF(P317&gt;90,0,AD317*0.7^((1/cosd(P317))^0.678))</f>
        <v>0</v>
      </c>
      <c r="AG317" s="81">
        <f t="shared" si="79"/>
        <v>0</v>
      </c>
      <c r="AH317" s="82">
        <f t="shared" si="80"/>
        <v>0</v>
      </c>
      <c r="AI317" s="81">
        <f t="shared" si="81"/>
        <v>0</v>
      </c>
      <c r="AJ317" s="82">
        <f t="shared" si="82"/>
        <v>0</v>
      </c>
    </row>
    <row r="318" spans="9:36" ht="23.5" x14ac:dyDescent="0.35">
      <c r="I318" s="57" t="s">
        <v>329</v>
      </c>
      <c r="J318" s="58">
        <f t="shared" si="84"/>
        <v>14</v>
      </c>
      <c r="K318" s="58">
        <f t="shared" si="83"/>
        <v>1</v>
      </c>
      <c r="L318" s="58">
        <f t="shared" si="71"/>
        <v>-8.2982958228889636</v>
      </c>
      <c r="M318" s="59">
        <f t="shared" si="72"/>
        <v>-0.53763826371481627</v>
      </c>
      <c r="N318" s="59">
        <f t="shared" si="73"/>
        <v>-188.06457395572224</v>
      </c>
      <c r="O318" s="59">
        <f t="shared" si="74"/>
        <v>-21.436301322946075</v>
      </c>
      <c r="P318" s="59">
        <f t="shared" si="75"/>
        <v>162.58659178368475</v>
      </c>
      <c r="Q318" s="60">
        <f t="shared" si="76"/>
        <v>-72.586591783684767</v>
      </c>
      <c r="R318" s="59">
        <f t="shared" si="77"/>
        <v>-154.12864220184528</v>
      </c>
      <c r="S318" s="61">
        <f t="shared" si="68"/>
        <v>0</v>
      </c>
      <c r="U318" s="13">
        <f t="shared" si="69"/>
        <v>162.58659178368475</v>
      </c>
      <c r="V318" s="14">
        <f t="shared" si="70"/>
        <v>-154.12864220184528</v>
      </c>
      <c r="W318" s="7">
        <v>162.548</v>
      </c>
      <c r="X318" s="28">
        <v>153.851</v>
      </c>
      <c r="Y318" s="74">
        <v>0</v>
      </c>
      <c r="Z318" s="75">
        <v>0</v>
      </c>
      <c r="AA318" s="33">
        <v>0</v>
      </c>
      <c r="AB318" s="33">
        <v>0</v>
      </c>
      <c r="AC318" s="45"/>
      <c r="AD318" s="48">
        <f t="shared" si="78"/>
        <v>1411.5297268516902</v>
      </c>
      <c r="AE318" s="49">
        <f>IF(P318&gt;90,0,AD318*0.7^((1/cosd(P318))^0.678))</f>
        <v>0</v>
      </c>
      <c r="AG318" s="81">
        <f t="shared" si="79"/>
        <v>0</v>
      </c>
      <c r="AH318" s="82">
        <f t="shared" si="80"/>
        <v>0</v>
      </c>
      <c r="AI318" s="81">
        <f t="shared" si="81"/>
        <v>0</v>
      </c>
      <c r="AJ318" s="82">
        <f t="shared" si="82"/>
        <v>0</v>
      </c>
    </row>
    <row r="319" spans="9:36" ht="23.5" x14ac:dyDescent="0.35">
      <c r="I319" s="57" t="s">
        <v>330</v>
      </c>
      <c r="J319" s="58">
        <f t="shared" si="84"/>
        <v>14</v>
      </c>
      <c r="K319" s="58">
        <f t="shared" si="83"/>
        <v>2</v>
      </c>
      <c r="L319" s="58">
        <f t="shared" si="71"/>
        <v>-8.2982958228889636</v>
      </c>
      <c r="M319" s="59">
        <f t="shared" si="72"/>
        <v>0.46236173628518373</v>
      </c>
      <c r="N319" s="59">
        <f t="shared" si="73"/>
        <v>-173.06457395572224</v>
      </c>
      <c r="O319" s="59">
        <f t="shared" si="74"/>
        <v>-21.436301322946075</v>
      </c>
      <c r="P319" s="59">
        <f t="shared" si="75"/>
        <v>162.95457873194087</v>
      </c>
      <c r="Q319" s="60">
        <f t="shared" si="76"/>
        <v>-72.954578731940856</v>
      </c>
      <c r="R319" s="59">
        <f t="shared" si="77"/>
        <v>-157.45307537554422</v>
      </c>
      <c r="S319" s="61">
        <f t="shared" si="68"/>
        <v>0</v>
      </c>
      <c r="U319" s="13">
        <f t="shared" si="69"/>
        <v>162.95457873194087</v>
      </c>
      <c r="V319" s="14">
        <f t="shared" si="70"/>
        <v>-157.45307537554422</v>
      </c>
      <c r="W319" s="7">
        <v>162.97499999999999</v>
      </c>
      <c r="X319" s="28">
        <v>-157.77269999999999</v>
      </c>
      <c r="Y319" s="74">
        <v>0</v>
      </c>
      <c r="Z319" s="75">
        <v>0</v>
      </c>
      <c r="AA319" s="33">
        <v>0</v>
      </c>
      <c r="AB319" s="33">
        <v>0</v>
      </c>
      <c r="AC319" s="45"/>
      <c r="AD319" s="48">
        <f t="shared" si="78"/>
        <v>1411.5297268516902</v>
      </c>
      <c r="AE319" s="49">
        <f>IF(P319&gt;90,0,AD319*0.7^((1/cosd(P319))^0.678))</f>
        <v>0</v>
      </c>
      <c r="AG319" s="81">
        <f t="shared" si="79"/>
        <v>0</v>
      </c>
      <c r="AH319" s="82">
        <f t="shared" si="80"/>
        <v>0</v>
      </c>
      <c r="AI319" s="81">
        <f t="shared" si="81"/>
        <v>0</v>
      </c>
      <c r="AJ319" s="82">
        <f t="shared" si="82"/>
        <v>0</v>
      </c>
    </row>
    <row r="320" spans="9:36" ht="23.5" x14ac:dyDescent="0.35">
      <c r="I320" s="57" t="s">
        <v>331</v>
      </c>
      <c r="J320" s="58">
        <f t="shared" si="84"/>
        <v>14</v>
      </c>
      <c r="K320" s="58">
        <f t="shared" si="83"/>
        <v>3</v>
      </c>
      <c r="L320" s="58">
        <f t="shared" si="71"/>
        <v>-8.2982958228889636</v>
      </c>
      <c r="M320" s="59">
        <f t="shared" si="72"/>
        <v>1.4623617362851837</v>
      </c>
      <c r="N320" s="59">
        <f t="shared" si="73"/>
        <v>-158.06457395572224</v>
      </c>
      <c r="O320" s="59">
        <f t="shared" si="74"/>
        <v>-21.436301322946075</v>
      </c>
      <c r="P320" s="59">
        <f t="shared" si="75"/>
        <v>155.22276654261051</v>
      </c>
      <c r="Q320" s="60">
        <f t="shared" si="76"/>
        <v>-65.222766542610529</v>
      </c>
      <c r="R320" s="59">
        <f t="shared" si="77"/>
        <v>-123.93206893054349</v>
      </c>
      <c r="S320" s="61">
        <f t="shared" si="68"/>
        <v>0</v>
      </c>
      <c r="U320" s="13">
        <f t="shared" si="69"/>
        <v>155.22276654261051</v>
      </c>
      <c r="V320" s="14">
        <f t="shared" si="70"/>
        <v>-123.93206893054349</v>
      </c>
      <c r="W320" s="7">
        <v>155.279</v>
      </c>
      <c r="X320" s="28">
        <v>-124.1301</v>
      </c>
      <c r="Y320" s="74">
        <v>0</v>
      </c>
      <c r="Z320" s="75">
        <v>0</v>
      </c>
      <c r="AA320" s="33">
        <v>0</v>
      </c>
      <c r="AB320" s="33">
        <v>0</v>
      </c>
      <c r="AC320" s="45"/>
      <c r="AD320" s="48">
        <f t="shared" si="78"/>
        <v>1411.5297268516902</v>
      </c>
      <c r="AE320" s="49">
        <f>IF(P320&gt;90,0,AD320*0.7^((1/cosd(P320))^0.678))</f>
        <v>0</v>
      </c>
      <c r="AG320" s="81">
        <f t="shared" si="79"/>
        <v>0</v>
      </c>
      <c r="AH320" s="82">
        <f t="shared" si="80"/>
        <v>0</v>
      </c>
      <c r="AI320" s="81">
        <f t="shared" si="81"/>
        <v>0</v>
      </c>
      <c r="AJ320" s="82">
        <f t="shared" si="82"/>
        <v>0</v>
      </c>
    </row>
    <row r="321" spans="9:36" ht="23.5" x14ac:dyDescent="0.35">
      <c r="I321" s="57" t="s">
        <v>332</v>
      </c>
      <c r="J321" s="58">
        <f t="shared" si="84"/>
        <v>14</v>
      </c>
      <c r="K321" s="58">
        <f t="shared" si="83"/>
        <v>4</v>
      </c>
      <c r="L321" s="58">
        <f t="shared" si="71"/>
        <v>-8.2982958228889636</v>
      </c>
      <c r="M321" s="59">
        <f t="shared" si="72"/>
        <v>2.4623617362851835</v>
      </c>
      <c r="N321" s="59">
        <f t="shared" si="73"/>
        <v>-143.06457395572224</v>
      </c>
      <c r="O321" s="59">
        <f t="shared" si="74"/>
        <v>-21.436301322946075</v>
      </c>
      <c r="P321" s="59">
        <f t="shared" si="75"/>
        <v>144.39642161688144</v>
      </c>
      <c r="Q321" s="60">
        <f t="shared" si="76"/>
        <v>-54.396421616881447</v>
      </c>
      <c r="R321" s="59">
        <f t="shared" si="77"/>
        <v>-106.09802728092517</v>
      </c>
      <c r="S321" s="61">
        <f t="shared" si="68"/>
        <v>0</v>
      </c>
      <c r="U321" s="13">
        <f t="shared" si="69"/>
        <v>144.39642161688144</v>
      </c>
      <c r="V321" s="14">
        <f t="shared" si="70"/>
        <v>-106.09802728092517</v>
      </c>
      <c r="W321" s="7">
        <v>144.46600000000001</v>
      </c>
      <c r="X321" s="28">
        <v>-106.2351</v>
      </c>
      <c r="Y321" s="74">
        <v>0</v>
      </c>
      <c r="Z321" s="75">
        <v>0</v>
      </c>
      <c r="AA321" s="33">
        <v>0</v>
      </c>
      <c r="AB321" s="33">
        <v>0</v>
      </c>
      <c r="AC321" s="45"/>
      <c r="AD321" s="48">
        <f t="shared" si="78"/>
        <v>1411.5297268516902</v>
      </c>
      <c r="AE321" s="49">
        <f>IF(P321&gt;90,0,AD321*0.7^((1/cosd(P321))^0.678))</f>
        <v>0</v>
      </c>
      <c r="AG321" s="81">
        <f t="shared" si="79"/>
        <v>0</v>
      </c>
      <c r="AH321" s="82">
        <f t="shared" si="80"/>
        <v>0</v>
      </c>
      <c r="AI321" s="81">
        <f t="shared" si="81"/>
        <v>0</v>
      </c>
      <c r="AJ321" s="82">
        <f t="shared" si="82"/>
        <v>0</v>
      </c>
    </row>
    <row r="322" spans="9:36" ht="23.5" x14ac:dyDescent="0.35">
      <c r="I322" s="57" t="s">
        <v>333</v>
      </c>
      <c r="J322" s="58">
        <f t="shared" si="84"/>
        <v>14</v>
      </c>
      <c r="K322" s="58">
        <f t="shared" si="83"/>
        <v>5</v>
      </c>
      <c r="L322" s="58">
        <f t="shared" si="71"/>
        <v>-8.2982958228889636</v>
      </c>
      <c r="M322" s="59">
        <f t="shared" si="72"/>
        <v>3.4623617362851835</v>
      </c>
      <c r="N322" s="59">
        <f t="shared" si="73"/>
        <v>-128.06457395572224</v>
      </c>
      <c r="O322" s="59">
        <f t="shared" si="74"/>
        <v>-21.436301322946075</v>
      </c>
      <c r="P322" s="59">
        <f t="shared" si="75"/>
        <v>132.67972374374051</v>
      </c>
      <c r="Q322" s="60">
        <f t="shared" si="76"/>
        <v>-42.679723743740517</v>
      </c>
      <c r="R322" s="59">
        <f t="shared" si="77"/>
        <v>-94.534597376775451</v>
      </c>
      <c r="S322" s="61">
        <f t="shared" si="68"/>
        <v>0</v>
      </c>
      <c r="U322" s="13">
        <f t="shared" si="69"/>
        <v>132.67972374374051</v>
      </c>
      <c r="V322" s="14">
        <f t="shared" si="70"/>
        <v>-94.534597376775451</v>
      </c>
      <c r="W322" s="7">
        <v>132.75299999999999</v>
      </c>
      <c r="X322" s="28">
        <v>-94.648499999999999</v>
      </c>
      <c r="Y322" s="74">
        <v>0</v>
      </c>
      <c r="Z322" s="75">
        <v>0</v>
      </c>
      <c r="AA322" s="33">
        <v>0</v>
      </c>
      <c r="AB322" s="33">
        <v>0</v>
      </c>
      <c r="AC322" s="45"/>
      <c r="AD322" s="48">
        <f t="shared" si="78"/>
        <v>1411.5297268516902</v>
      </c>
      <c r="AE322" s="49">
        <f>IF(P322&gt;90,0,AD322*0.7^((1/cosd(P322))^0.678))</f>
        <v>0</v>
      </c>
      <c r="AG322" s="81">
        <f t="shared" si="79"/>
        <v>0</v>
      </c>
      <c r="AH322" s="82">
        <f t="shared" si="80"/>
        <v>0</v>
      </c>
      <c r="AI322" s="81">
        <f t="shared" si="81"/>
        <v>0</v>
      </c>
      <c r="AJ322" s="82">
        <f t="shared" si="82"/>
        <v>0</v>
      </c>
    </row>
    <row r="323" spans="9:36" ht="23.5" x14ac:dyDescent="0.35">
      <c r="I323" s="57" t="s">
        <v>334</v>
      </c>
      <c r="J323" s="58">
        <f t="shared" si="84"/>
        <v>14</v>
      </c>
      <c r="K323" s="58">
        <f t="shared" si="83"/>
        <v>6</v>
      </c>
      <c r="L323" s="58">
        <f t="shared" si="71"/>
        <v>-8.2982958228889636</v>
      </c>
      <c r="M323" s="59">
        <f t="shared" si="72"/>
        <v>4.4623617362851835</v>
      </c>
      <c r="N323" s="59">
        <f t="shared" si="73"/>
        <v>-113.06457395572225</v>
      </c>
      <c r="O323" s="59">
        <f t="shared" si="74"/>
        <v>-21.436301322946075</v>
      </c>
      <c r="P323" s="59">
        <f t="shared" si="75"/>
        <v>120.77451687431524</v>
      </c>
      <c r="Q323" s="60">
        <f t="shared" si="76"/>
        <v>-30.774516874315243</v>
      </c>
      <c r="R323" s="59">
        <f t="shared" si="77"/>
        <v>-85.398317017043738</v>
      </c>
      <c r="S323" s="61">
        <f t="shared" si="68"/>
        <v>0</v>
      </c>
      <c r="U323" s="13">
        <f t="shared" si="69"/>
        <v>120.77451687431524</v>
      </c>
      <c r="V323" s="14">
        <f t="shared" si="70"/>
        <v>-85.398317017043738</v>
      </c>
      <c r="W323" s="7">
        <v>120.84699999999999</v>
      </c>
      <c r="X323" s="28">
        <v>-85.505099999999999</v>
      </c>
      <c r="Y323" s="74">
        <v>0</v>
      </c>
      <c r="Z323" s="75">
        <v>0</v>
      </c>
      <c r="AA323" s="33">
        <v>0</v>
      </c>
      <c r="AB323" s="33">
        <v>0</v>
      </c>
      <c r="AC323" s="45"/>
      <c r="AD323" s="48">
        <f t="shared" si="78"/>
        <v>1411.5297268516902</v>
      </c>
      <c r="AE323" s="49">
        <f>IF(P323&gt;90,0,AD323*0.7^((1/cosd(P323))^0.678))</f>
        <v>0</v>
      </c>
      <c r="AG323" s="81">
        <f t="shared" si="79"/>
        <v>0</v>
      </c>
      <c r="AH323" s="82">
        <f t="shared" si="80"/>
        <v>0</v>
      </c>
      <c r="AI323" s="81">
        <f t="shared" si="81"/>
        <v>0</v>
      </c>
      <c r="AJ323" s="82">
        <f t="shared" si="82"/>
        <v>0</v>
      </c>
    </row>
    <row r="324" spans="9:36" ht="23.5" x14ac:dyDescent="0.35">
      <c r="I324" s="57" t="s">
        <v>335</v>
      </c>
      <c r="J324" s="58">
        <f t="shared" si="84"/>
        <v>14</v>
      </c>
      <c r="K324" s="58">
        <f t="shared" si="83"/>
        <v>7</v>
      </c>
      <c r="L324" s="58">
        <f t="shared" si="71"/>
        <v>-8.2982958228889636</v>
      </c>
      <c r="M324" s="59">
        <f t="shared" si="72"/>
        <v>5.4623617362851835</v>
      </c>
      <c r="N324" s="59">
        <f t="shared" si="73"/>
        <v>-98.064573955722253</v>
      </c>
      <c r="O324" s="59">
        <f t="shared" si="74"/>
        <v>-21.436301322946075</v>
      </c>
      <c r="P324" s="59">
        <f t="shared" si="75"/>
        <v>109.00659513129894</v>
      </c>
      <c r="Q324" s="60">
        <f t="shared" si="76"/>
        <v>-19.006595131298926</v>
      </c>
      <c r="R324" s="59">
        <f t="shared" si="77"/>
        <v>-77.10023455768156</v>
      </c>
      <c r="S324" s="61">
        <f t="shared" si="68"/>
        <v>0</v>
      </c>
      <c r="U324" s="13">
        <f t="shared" si="69"/>
        <v>109.00659513129894</v>
      </c>
      <c r="V324" s="14">
        <f t="shared" si="70"/>
        <v>-77.10023455768156</v>
      </c>
      <c r="W324" s="7">
        <v>109.074</v>
      </c>
      <c r="X324" s="28">
        <v>-77.207999999999998</v>
      </c>
      <c r="Y324" s="74">
        <v>0</v>
      </c>
      <c r="Z324" s="75">
        <v>0</v>
      </c>
      <c r="AA324" s="33">
        <v>0</v>
      </c>
      <c r="AB324" s="33">
        <v>0</v>
      </c>
      <c r="AC324" s="45"/>
      <c r="AD324" s="48">
        <f t="shared" si="78"/>
        <v>1411.5297268516902</v>
      </c>
      <c r="AE324" s="49">
        <f>IF(P324&gt;90,0,AD324*0.7^((1/cosd(P324))^0.678))</f>
        <v>0</v>
      </c>
      <c r="AG324" s="81">
        <f t="shared" si="79"/>
        <v>0</v>
      </c>
      <c r="AH324" s="82">
        <f t="shared" si="80"/>
        <v>0</v>
      </c>
      <c r="AI324" s="81">
        <f t="shared" si="81"/>
        <v>0</v>
      </c>
      <c r="AJ324" s="82">
        <f t="shared" si="82"/>
        <v>0</v>
      </c>
    </row>
    <row r="325" spans="9:36" ht="23.5" x14ac:dyDescent="0.35">
      <c r="I325" s="57" t="s">
        <v>336</v>
      </c>
      <c r="J325" s="58">
        <f t="shared" si="84"/>
        <v>14</v>
      </c>
      <c r="K325" s="58">
        <f t="shared" si="83"/>
        <v>8</v>
      </c>
      <c r="L325" s="58">
        <f t="shared" si="71"/>
        <v>-8.2982958228889636</v>
      </c>
      <c r="M325" s="59">
        <f t="shared" si="72"/>
        <v>6.4623617362851835</v>
      </c>
      <c r="N325" s="59">
        <f t="shared" si="73"/>
        <v>-83.064573955722253</v>
      </c>
      <c r="O325" s="59">
        <f t="shared" si="74"/>
        <v>-21.436301322946075</v>
      </c>
      <c r="P325" s="59">
        <f t="shared" si="75"/>
        <v>97.621172434048063</v>
      </c>
      <c r="Q325" s="60">
        <f t="shared" si="76"/>
        <v>-7.6211724340480629</v>
      </c>
      <c r="R325" s="59">
        <f t="shared" si="77"/>
        <v>-68.788058566481851</v>
      </c>
      <c r="S325" s="61">
        <f t="shared" ref="S325:S388" si="85">IF(Q325&gt;0,SQRT(1-COS(RADIANS(90-P325))^2*COS(RADIANS($D$11-R325))^2),0)</f>
        <v>0</v>
      </c>
      <c r="U325" s="13">
        <f t="shared" ref="U325:U388" si="86">P325</f>
        <v>97.621172434048063</v>
      </c>
      <c r="V325" s="14">
        <f t="shared" ref="V325:V388" si="87">R325</f>
        <v>-68.788058566481851</v>
      </c>
      <c r="W325" s="7">
        <v>97.680899999999994</v>
      </c>
      <c r="X325" s="28">
        <v>-68.903000000000006</v>
      </c>
      <c r="Y325" s="74">
        <v>0</v>
      </c>
      <c r="Z325" s="75">
        <v>0</v>
      </c>
      <c r="AA325" s="33">
        <v>0</v>
      </c>
      <c r="AB325" s="33">
        <v>0</v>
      </c>
      <c r="AC325" s="45"/>
      <c r="AD325" s="48">
        <f t="shared" si="78"/>
        <v>1411.5297268516902</v>
      </c>
      <c r="AE325" s="49">
        <f>IF(P325&gt;90,0,AD325*0.7^((1/cosd(P325))^0.678))</f>
        <v>0</v>
      </c>
      <c r="AG325" s="81">
        <f t="shared" si="79"/>
        <v>0</v>
      </c>
      <c r="AH325" s="82">
        <f t="shared" si="80"/>
        <v>0</v>
      </c>
      <c r="AI325" s="81">
        <f t="shared" si="81"/>
        <v>0</v>
      </c>
      <c r="AJ325" s="82">
        <f t="shared" si="82"/>
        <v>0</v>
      </c>
    </row>
    <row r="326" spans="9:36" ht="23.5" x14ac:dyDescent="0.35">
      <c r="I326" s="57" t="s">
        <v>337</v>
      </c>
      <c r="J326" s="58">
        <f t="shared" si="84"/>
        <v>14</v>
      </c>
      <c r="K326" s="58">
        <f t="shared" si="83"/>
        <v>9</v>
      </c>
      <c r="L326" s="58">
        <f t="shared" ref="L326:L389" si="88">229.18*(0.000075+0.001868*COS(RADIANS(360*(J326-1)/365))-0.03277*SIN(RADIANS(360*(J326-1)/365))-0.014615*COS(RADIANS(2*360*(J326-1)/365))-0.0408*SIN(RADIANS(2*360*(J326-1)/365)))</f>
        <v>-8.2982958228889636</v>
      </c>
      <c r="M326" s="59">
        <f t="shared" ref="M326:M389" si="89">K326-($D$8-$D$7)/15+L326/60</f>
        <v>7.4623617362851835</v>
      </c>
      <c r="N326" s="59">
        <f t="shared" ref="N326:N389" si="90">15*(M326-12)</f>
        <v>-68.064573955722253</v>
      </c>
      <c r="O326" s="59">
        <f t="shared" ref="O326:O389" si="91">23.45*SIN(RADIANS(360/365*(284+J326)))</f>
        <v>-21.436301322946075</v>
      </c>
      <c r="P326" s="59">
        <f t="shared" ref="P326:P389" si="92">DEGREES(ACOS(SIN(RADIANS(O326))*SIN(RADIANS($D$6))+COS(RADIANS(O326))*COS(RADIANS($D$6))*COS(RADIANS(N326))))</f>
        <v>86.884676817427547</v>
      </c>
      <c r="Q326" s="60">
        <f t="shared" ref="Q326:Q389" si="93">DEGREES(ASIN(SIN(RADIANS(O326))*SIN(RADIANS($D$6))+COS(RADIANS(O326))*COS(RADIANS($D$6))*COS(RADIANS(N326))))</f>
        <v>3.1153231825724563</v>
      </c>
      <c r="R326" s="59">
        <f t="shared" ref="R326:R389" si="94">IF(N326&lt;0,-DEGREES(ACOS((SIGN($D$6)*(SIN(RADIANS(Q326))*SIN(RADIANS($D$6))-SIN(RADIANS(O326)))/(COS(RADIANS(Q326))*COS(RADIANS($D$6)))))),DEGREES(ACOS((SIGN($D$6)*(SIN(RADIANS(Q326))*SIN(RADIANS($D$6))-SIN(RADIANS(O326)))/(COS(RADIANS(Q326))*COS(RADIANS($D$6)))))))</f>
        <v>-59.850262604807178</v>
      </c>
      <c r="S326" s="61">
        <f t="shared" si="85"/>
        <v>0.2616218316565499</v>
      </c>
      <c r="U326" s="13">
        <f t="shared" si="86"/>
        <v>86.884676817427547</v>
      </c>
      <c r="V326" s="14">
        <f t="shared" si="87"/>
        <v>-59.850262604807178</v>
      </c>
      <c r="W326" s="7">
        <v>86.704099999999997</v>
      </c>
      <c r="X326" s="28">
        <v>-59.977000000000004</v>
      </c>
      <c r="Y326" s="74">
        <v>0.96669927571365466</v>
      </c>
      <c r="Z326" s="75">
        <v>0.96719200000000005</v>
      </c>
      <c r="AA326" s="33">
        <v>0.2616218316565499</v>
      </c>
      <c r="AB326" s="33">
        <v>0.31339499999999998</v>
      </c>
      <c r="AC326" s="45"/>
      <c r="AD326" s="48">
        <f t="shared" ref="AD326:AD389" si="95">1367.7*(1+0.033*COS(2*PI()*J326/365))</f>
        <v>1411.5297268516902</v>
      </c>
      <c r="AE326" s="49">
        <f>IF(P326&gt;90,0,AD326*0.7^((1/cosd(P326))^0.678))</f>
        <v>108.09830265689294</v>
      </c>
      <c r="AG326" s="81">
        <f t="shared" ref="AG326:AG389" si="96">AE326*Y326</f>
        <v>104.49855088429383</v>
      </c>
      <c r="AH326" s="82">
        <f t="shared" ref="AH326:AH389" si="97">AE326*AA326</f>
        <v>28.280875940060426</v>
      </c>
      <c r="AI326" s="81">
        <f t="shared" ref="AI326:AI389" si="98">AE326*Z326</f>
        <v>104.55181354332561</v>
      </c>
      <c r="AJ326" s="82">
        <f t="shared" ref="AJ326:AJ389" si="99">AB326*AE326</f>
        <v>33.877467561156962</v>
      </c>
    </row>
    <row r="327" spans="9:36" ht="23.5" x14ac:dyDescent="0.35">
      <c r="I327" s="57" t="s">
        <v>338</v>
      </c>
      <c r="J327" s="58">
        <f t="shared" si="84"/>
        <v>14</v>
      </c>
      <c r="K327" s="58">
        <f t="shared" si="83"/>
        <v>10</v>
      </c>
      <c r="L327" s="58">
        <f t="shared" si="88"/>
        <v>-8.2982958228889636</v>
      </c>
      <c r="M327" s="59">
        <f t="shared" si="89"/>
        <v>8.4623617362851853</v>
      </c>
      <c r="N327" s="59">
        <f t="shared" si="90"/>
        <v>-53.064573955722224</v>
      </c>
      <c r="O327" s="59">
        <f t="shared" si="91"/>
        <v>-21.436301322946075</v>
      </c>
      <c r="P327" s="59">
        <f t="shared" si="92"/>
        <v>77.144852192074822</v>
      </c>
      <c r="Q327" s="60">
        <f t="shared" si="93"/>
        <v>12.855147807925178</v>
      </c>
      <c r="R327" s="59">
        <f t="shared" si="94"/>
        <v>-49.742522174112281</v>
      </c>
      <c r="S327" s="61">
        <f t="shared" si="85"/>
        <v>0.23663846981264741</v>
      </c>
      <c r="U327" s="13">
        <f t="shared" si="86"/>
        <v>77.144852192074822</v>
      </c>
      <c r="V327" s="14">
        <f t="shared" si="87"/>
        <v>-49.742522174112281</v>
      </c>
      <c r="W327" s="7">
        <v>77.101500000000001</v>
      </c>
      <c r="X327" s="28">
        <v>-49.884999999999991</v>
      </c>
      <c r="Y327" s="74">
        <v>0.99674605283244433</v>
      </c>
      <c r="Z327" s="75">
        <v>0.99668599999999996</v>
      </c>
      <c r="AA327" s="33">
        <v>0.23663846981264741</v>
      </c>
      <c r="AB327" s="33">
        <v>0.30687999999999999</v>
      </c>
      <c r="AC327" s="45"/>
      <c r="AD327" s="48">
        <f t="shared" si="95"/>
        <v>1411.5297268516902</v>
      </c>
      <c r="AE327" s="49">
        <f>IF(P327&gt;90,0,AD327*0.7^((1/cosd(P327))^0.678))</f>
        <v>525.49001391829893</v>
      </c>
      <c r="AG327" s="81">
        <f t="shared" si="96"/>
        <v>523.78009717593068</v>
      </c>
      <c r="AH327" s="82">
        <f t="shared" si="97"/>
        <v>124.35115279545305</v>
      </c>
      <c r="AI327" s="81">
        <f t="shared" si="98"/>
        <v>523.74854001217363</v>
      </c>
      <c r="AJ327" s="82">
        <f t="shared" si="99"/>
        <v>161.26237547124757</v>
      </c>
    </row>
    <row r="328" spans="9:36" ht="23.5" x14ac:dyDescent="0.35">
      <c r="I328" s="57" t="s">
        <v>339</v>
      </c>
      <c r="J328" s="58">
        <f t="shared" si="84"/>
        <v>14</v>
      </c>
      <c r="K328" s="58">
        <f t="shared" si="83"/>
        <v>11</v>
      </c>
      <c r="L328" s="58">
        <f t="shared" si="88"/>
        <v>-8.2982958228889636</v>
      </c>
      <c r="M328" s="59">
        <f t="shared" si="89"/>
        <v>9.4623617362851853</v>
      </c>
      <c r="N328" s="59">
        <f t="shared" si="90"/>
        <v>-38.064573955722224</v>
      </c>
      <c r="O328" s="59">
        <f t="shared" si="91"/>
        <v>-21.436301322946075</v>
      </c>
      <c r="P328" s="59">
        <f t="shared" si="92"/>
        <v>68.878788220748319</v>
      </c>
      <c r="Q328" s="60">
        <f t="shared" si="93"/>
        <v>21.121211779251681</v>
      </c>
      <c r="R328" s="59">
        <f t="shared" si="94"/>
        <v>-37.968641978770911</v>
      </c>
      <c r="S328" s="61">
        <f t="shared" si="85"/>
        <v>0.37800210115277905</v>
      </c>
      <c r="U328" s="13">
        <f t="shared" si="86"/>
        <v>68.878788220748319</v>
      </c>
      <c r="V328" s="14">
        <f t="shared" si="87"/>
        <v>-37.968641978770911</v>
      </c>
      <c r="W328" s="7">
        <v>68.837800000000001</v>
      </c>
      <c r="X328" s="28">
        <v>-38.127999999999986</v>
      </c>
      <c r="Y328" s="74">
        <v>0.99345905612206453</v>
      </c>
      <c r="Z328" s="75">
        <v>0.99405200000000005</v>
      </c>
      <c r="AA328" s="33">
        <v>0.37800210115277905</v>
      </c>
      <c r="AB328" s="33">
        <v>0.42896400000000001</v>
      </c>
      <c r="AC328" s="45"/>
      <c r="AD328" s="48">
        <f t="shared" si="95"/>
        <v>1411.5297268516902</v>
      </c>
      <c r="AE328" s="49">
        <f>IF(P328&gt;90,0,AD328*0.7^((1/cosd(P328))^0.678))</f>
        <v>692.19800905615568</v>
      </c>
      <c r="AG328" s="81">
        <f t="shared" si="96"/>
        <v>687.67038072650075</v>
      </c>
      <c r="AH328" s="82">
        <f t="shared" si="97"/>
        <v>261.65230183699725</v>
      </c>
      <c r="AI328" s="81">
        <f t="shared" si="98"/>
        <v>688.08081529828974</v>
      </c>
      <c r="AJ328" s="82">
        <f t="shared" si="99"/>
        <v>296.92802675676478</v>
      </c>
    </row>
    <row r="329" spans="9:36" ht="23.5" x14ac:dyDescent="0.35">
      <c r="I329" s="57" t="s">
        <v>340</v>
      </c>
      <c r="J329" s="58">
        <f t="shared" si="84"/>
        <v>14</v>
      </c>
      <c r="K329" s="58">
        <f t="shared" si="83"/>
        <v>12</v>
      </c>
      <c r="L329" s="58">
        <f t="shared" si="88"/>
        <v>-8.2982958228889636</v>
      </c>
      <c r="M329" s="59">
        <f t="shared" si="89"/>
        <v>10.462361736285185</v>
      </c>
      <c r="N329" s="59">
        <f t="shared" si="90"/>
        <v>-23.064573955722221</v>
      </c>
      <c r="O329" s="59">
        <f t="shared" si="91"/>
        <v>-21.436301322946075</v>
      </c>
      <c r="P329" s="59">
        <f t="shared" si="92"/>
        <v>62.708557544203515</v>
      </c>
      <c r="Q329" s="60">
        <f t="shared" si="93"/>
        <v>27.291442455796485</v>
      </c>
      <c r="R329" s="59">
        <f t="shared" si="94"/>
        <v>-24.226493648410059</v>
      </c>
      <c r="S329" s="61">
        <f t="shared" si="85"/>
        <v>0.55640374980773766</v>
      </c>
      <c r="U329" s="13">
        <f t="shared" si="86"/>
        <v>62.708557544203515</v>
      </c>
      <c r="V329" s="14">
        <f t="shared" si="87"/>
        <v>-24.226493648410059</v>
      </c>
      <c r="W329" s="7">
        <v>62.643999999999998</v>
      </c>
      <c r="X329" s="28">
        <v>-24.397999999999996</v>
      </c>
      <c r="Y329" s="74">
        <v>0.94902715906758306</v>
      </c>
      <c r="Z329" s="75">
        <v>0.95182599999999995</v>
      </c>
      <c r="AA329" s="33">
        <v>0.55640374980773766</v>
      </c>
      <c r="AB329" s="33">
        <v>0.57849099999999998</v>
      </c>
      <c r="AC329" s="45"/>
      <c r="AD329" s="48">
        <f t="shared" si="95"/>
        <v>1411.5297268516902</v>
      </c>
      <c r="AE329" s="49">
        <f>IF(P329&gt;90,0,AD329*0.7^((1/cosd(P329))^0.678))</f>
        <v>770.67320073725625</v>
      </c>
      <c r="AG329" s="81">
        <f t="shared" si="96"/>
        <v>731.38979826519949</v>
      </c>
      <c r="AH329" s="82">
        <f t="shared" si="97"/>
        <v>428.80545876654071</v>
      </c>
      <c r="AI329" s="81">
        <f t="shared" si="98"/>
        <v>733.54678996493965</v>
      </c>
      <c r="AJ329" s="82">
        <f t="shared" si="99"/>
        <v>445.82751056769609</v>
      </c>
    </row>
    <row r="330" spans="9:36" ht="23.5" x14ac:dyDescent="0.35">
      <c r="I330" s="57" t="s">
        <v>341</v>
      </c>
      <c r="J330" s="58">
        <f t="shared" si="84"/>
        <v>14</v>
      </c>
      <c r="K330" s="58">
        <f t="shared" si="83"/>
        <v>13</v>
      </c>
      <c r="L330" s="58">
        <f t="shared" si="88"/>
        <v>-8.2982958228889636</v>
      </c>
      <c r="M330" s="59">
        <f t="shared" si="89"/>
        <v>11.462361736285185</v>
      </c>
      <c r="N330" s="59">
        <f t="shared" si="90"/>
        <v>-8.0645739557222207</v>
      </c>
      <c r="O330" s="59">
        <f t="shared" si="91"/>
        <v>-21.436301322946075</v>
      </c>
      <c r="P330" s="59">
        <f t="shared" si="92"/>
        <v>59.314819656276569</v>
      </c>
      <c r="Q330" s="60">
        <f t="shared" si="93"/>
        <v>30.685180343723435</v>
      </c>
      <c r="R330" s="59">
        <f t="shared" si="94"/>
        <v>-8.7338745323632061</v>
      </c>
      <c r="S330" s="61">
        <f t="shared" si="85"/>
        <v>0.72056581471663872</v>
      </c>
      <c r="U330" s="13">
        <f t="shared" si="86"/>
        <v>59.314819656276569</v>
      </c>
      <c r="V330" s="14">
        <f t="shared" si="87"/>
        <v>-8.7338745323632061</v>
      </c>
      <c r="W330" s="7">
        <v>59.214300000000001</v>
      </c>
      <c r="X330" s="28">
        <v>-8.9029999999999916</v>
      </c>
      <c r="Y330" s="74">
        <v>0.86093665147496712</v>
      </c>
      <c r="Z330" s="75">
        <v>0.86364700000000005</v>
      </c>
      <c r="AA330" s="33">
        <v>0.72056581471663872</v>
      </c>
      <c r="AB330" s="33">
        <v>0.72209999999999996</v>
      </c>
      <c r="AC330" s="45"/>
      <c r="AD330" s="48">
        <f t="shared" si="95"/>
        <v>1411.5297268516902</v>
      </c>
      <c r="AE330" s="49">
        <f>IF(P330&gt;90,0,AD330*0.7^((1/cosd(P330))^0.678))</f>
        <v>804.02316188065527</v>
      </c>
      <c r="AG330" s="81">
        <f t="shared" si="96"/>
        <v>692.21300869784682</v>
      </c>
      <c r="AH330" s="82">
        <f t="shared" si="97"/>
        <v>579.35160469158222</v>
      </c>
      <c r="AI330" s="81">
        <f t="shared" si="98"/>
        <v>694.39219168874229</v>
      </c>
      <c r="AJ330" s="82">
        <f t="shared" si="99"/>
        <v>580.58512519402109</v>
      </c>
    </row>
    <row r="331" spans="9:36" ht="23.5" x14ac:dyDescent="0.35">
      <c r="I331" s="57" t="s">
        <v>342</v>
      </c>
      <c r="J331" s="58">
        <f t="shared" si="84"/>
        <v>14</v>
      </c>
      <c r="K331" s="58">
        <f t="shared" si="83"/>
        <v>14</v>
      </c>
      <c r="L331" s="58">
        <f t="shared" si="88"/>
        <v>-8.2982958228889636</v>
      </c>
      <c r="M331" s="59">
        <f t="shared" si="89"/>
        <v>12.462361736285185</v>
      </c>
      <c r="N331" s="59">
        <f t="shared" si="90"/>
        <v>6.9354260442777793</v>
      </c>
      <c r="O331" s="59">
        <f t="shared" si="91"/>
        <v>-21.436301322946075</v>
      </c>
      <c r="P331" s="59">
        <f t="shared" si="92"/>
        <v>59.187993279191438</v>
      </c>
      <c r="Q331" s="60">
        <f t="shared" si="93"/>
        <v>30.812006720808558</v>
      </c>
      <c r="R331" s="59">
        <f t="shared" si="94"/>
        <v>7.5198429571461274</v>
      </c>
      <c r="S331" s="61">
        <f t="shared" si="85"/>
        <v>0.85257780428575558</v>
      </c>
      <c r="U331" s="13">
        <f t="shared" si="86"/>
        <v>59.187993279191438</v>
      </c>
      <c r="V331" s="14">
        <f t="shared" si="87"/>
        <v>7.5198429571461274</v>
      </c>
      <c r="W331" s="7">
        <v>59.0473</v>
      </c>
      <c r="X331" s="28">
        <v>7.3729999999999905</v>
      </c>
      <c r="Y331" s="74">
        <v>0.7317672719755951</v>
      </c>
      <c r="Z331" s="75">
        <v>0.72524200000000005</v>
      </c>
      <c r="AA331" s="33">
        <v>0.85257780428575558</v>
      </c>
      <c r="AB331" s="33">
        <v>0.84753800000000001</v>
      </c>
      <c r="AC331" s="45"/>
      <c r="AD331" s="48">
        <f t="shared" si="95"/>
        <v>1411.5297268516902</v>
      </c>
      <c r="AE331" s="49">
        <f>IF(P331&gt;90,0,AD331*0.7^((1/cosd(P331))^0.678))</f>
        <v>805.16407906222776</v>
      </c>
      <c r="AG331" s="81">
        <f t="shared" si="96"/>
        <v>589.19272162810876</v>
      </c>
      <c r="AH331" s="82">
        <f t="shared" si="97"/>
        <v>686.4650226166367</v>
      </c>
      <c r="AI331" s="81">
        <f t="shared" si="98"/>
        <v>583.93880702724823</v>
      </c>
      <c r="AJ331" s="82">
        <f t="shared" si="99"/>
        <v>682.40715324024245</v>
      </c>
    </row>
    <row r="332" spans="9:36" ht="23.5" x14ac:dyDescent="0.35">
      <c r="I332" s="57" t="s">
        <v>343</v>
      </c>
      <c r="J332" s="58">
        <f t="shared" si="84"/>
        <v>14</v>
      </c>
      <c r="K332" s="58">
        <f t="shared" si="83"/>
        <v>15</v>
      </c>
      <c r="L332" s="58">
        <f t="shared" si="88"/>
        <v>-8.2982958228889636</v>
      </c>
      <c r="M332" s="59">
        <f t="shared" si="89"/>
        <v>13.462361736285185</v>
      </c>
      <c r="N332" s="59">
        <f t="shared" si="90"/>
        <v>21.935426044277779</v>
      </c>
      <c r="O332" s="59">
        <f t="shared" si="91"/>
        <v>-21.436301322946075</v>
      </c>
      <c r="P332" s="59">
        <f t="shared" si="92"/>
        <v>62.348380568831665</v>
      </c>
      <c r="Q332" s="60">
        <f t="shared" si="93"/>
        <v>27.651619431168331</v>
      </c>
      <c r="R332" s="59">
        <f t="shared" si="94"/>
        <v>23.113602582766884</v>
      </c>
      <c r="S332" s="61">
        <f t="shared" si="85"/>
        <v>0.94391373346024776</v>
      </c>
      <c r="U332" s="13">
        <f t="shared" si="86"/>
        <v>62.348380568831665</v>
      </c>
      <c r="V332" s="14">
        <f t="shared" si="87"/>
        <v>23.113602582766884</v>
      </c>
      <c r="W332" s="7">
        <v>62.170200000000001</v>
      </c>
      <c r="X332" s="28">
        <v>23.002999999999986</v>
      </c>
      <c r="Y332" s="74">
        <v>0.56957031167132244</v>
      </c>
      <c r="Z332" s="75">
        <v>0.54174299999999997</v>
      </c>
      <c r="AA332" s="33">
        <v>0.94391373346024776</v>
      </c>
      <c r="AB332" s="33">
        <v>0.94058600000000003</v>
      </c>
      <c r="AC332" s="45"/>
      <c r="AD332" s="48">
        <f t="shared" si="95"/>
        <v>1411.5297268516902</v>
      </c>
      <c r="AE332" s="49">
        <f>IF(P332&gt;90,0,AD332*0.7^((1/cosd(P332))^0.678))</f>
        <v>774.49016862949702</v>
      </c>
      <c r="AG332" s="81">
        <f t="shared" si="96"/>
        <v>441.12660673267771</v>
      </c>
      <c r="AH332" s="82">
        <f t="shared" si="97"/>
        <v>731.05190659932543</v>
      </c>
      <c r="AI332" s="81">
        <f t="shared" si="98"/>
        <v>419.57462742384956</v>
      </c>
      <c r="AJ332" s="82">
        <f t="shared" si="99"/>
        <v>728.47460975054412</v>
      </c>
    </row>
    <row r="333" spans="9:36" ht="23.5" x14ac:dyDescent="0.35">
      <c r="I333" s="57" t="s">
        <v>344</v>
      </c>
      <c r="J333" s="58">
        <f t="shared" si="84"/>
        <v>14</v>
      </c>
      <c r="K333" s="58">
        <f t="shared" si="83"/>
        <v>16</v>
      </c>
      <c r="L333" s="58">
        <f t="shared" si="88"/>
        <v>-8.2982958228889636</v>
      </c>
      <c r="M333" s="59">
        <f t="shared" si="89"/>
        <v>14.462361736285185</v>
      </c>
      <c r="N333" s="59">
        <f t="shared" si="90"/>
        <v>36.935426044277776</v>
      </c>
      <c r="O333" s="59">
        <f t="shared" si="91"/>
        <v>-21.436301322946075</v>
      </c>
      <c r="P333" s="59">
        <f t="shared" si="92"/>
        <v>68.332813436041121</v>
      </c>
      <c r="Q333" s="60">
        <f t="shared" si="93"/>
        <v>21.667186563958872</v>
      </c>
      <c r="R333" s="59">
        <f t="shared" si="94"/>
        <v>37.004066558302327</v>
      </c>
      <c r="S333" s="61">
        <f t="shared" si="85"/>
        <v>0.99160886015873606</v>
      </c>
      <c r="U333" s="13">
        <f t="shared" si="86"/>
        <v>68.332813436041121</v>
      </c>
      <c r="V333" s="14">
        <f t="shared" si="87"/>
        <v>37.004066558302327</v>
      </c>
      <c r="W333" s="7">
        <v>68.120400000000004</v>
      </c>
      <c r="X333" s="28">
        <v>36.931999999999988</v>
      </c>
      <c r="Y333" s="74">
        <v>0.39119211984579999</v>
      </c>
      <c r="Z333" s="75">
        <v>0.33398</v>
      </c>
      <c r="AA333" s="33">
        <v>0.99160886015873606</v>
      </c>
      <c r="AB333" s="33">
        <v>0.991035</v>
      </c>
      <c r="AC333" s="45"/>
      <c r="AD333" s="48">
        <f t="shared" si="95"/>
        <v>1411.5297268516902</v>
      </c>
      <c r="AE333" s="49">
        <f>IF(P333&gt;90,0,AD333*0.7^((1/cosd(P333))^0.678))</f>
        <v>700.31267178537917</v>
      </c>
      <c r="AG333" s="81">
        <f t="shared" si="96"/>
        <v>273.95679863059843</v>
      </c>
      <c r="AH333" s="82">
        <f t="shared" si="97"/>
        <v>694.43625022381889</v>
      </c>
      <c r="AI333" s="81">
        <f t="shared" si="98"/>
        <v>233.89042612288094</v>
      </c>
      <c r="AJ333" s="82">
        <f t="shared" si="99"/>
        <v>694.03436868282324</v>
      </c>
    </row>
    <row r="334" spans="9:36" ht="23.5" x14ac:dyDescent="0.35">
      <c r="I334" s="57" t="s">
        <v>345</v>
      </c>
      <c r="J334" s="58">
        <f t="shared" si="84"/>
        <v>14</v>
      </c>
      <c r="K334" s="58">
        <f t="shared" si="83"/>
        <v>17</v>
      </c>
      <c r="L334" s="58">
        <f t="shared" si="88"/>
        <v>-8.2982958228889636</v>
      </c>
      <c r="M334" s="59">
        <f t="shared" si="89"/>
        <v>15.462361736285185</v>
      </c>
      <c r="N334" s="59">
        <f t="shared" si="90"/>
        <v>51.935426044277776</v>
      </c>
      <c r="O334" s="59">
        <f t="shared" si="91"/>
        <v>-21.436301322946075</v>
      </c>
      <c r="P334" s="59">
        <f t="shared" si="92"/>
        <v>76.464385921180181</v>
      </c>
      <c r="Q334" s="60">
        <f t="shared" si="93"/>
        <v>13.535614078819814</v>
      </c>
      <c r="R334" s="59">
        <f t="shared" si="94"/>
        <v>48.919767312050716</v>
      </c>
      <c r="S334" s="61">
        <f t="shared" si="85"/>
        <v>0.99778903805487762</v>
      </c>
      <c r="U334" s="13">
        <f t="shared" si="86"/>
        <v>76.464385921180181</v>
      </c>
      <c r="V334" s="14">
        <f t="shared" si="87"/>
        <v>48.919767312050716</v>
      </c>
      <c r="W334" s="7">
        <v>76.210599999999999</v>
      </c>
      <c r="X334" s="28">
        <v>48.882000000000005</v>
      </c>
      <c r="Y334" s="74">
        <v>0.24330291895527043</v>
      </c>
      <c r="Z334" s="75">
        <v>0.20083999999999999</v>
      </c>
      <c r="AA334" s="33">
        <v>0.99778903805487762</v>
      </c>
      <c r="AB334" s="33">
        <v>0.99778800000000001</v>
      </c>
      <c r="AC334" s="45"/>
      <c r="AD334" s="48">
        <f t="shared" si="95"/>
        <v>1411.5297268516902</v>
      </c>
      <c r="AE334" s="49">
        <f>IF(P334&gt;90,0,AD334*0.7^((1/cosd(P334))^0.678))</f>
        <v>543.31912774286025</v>
      </c>
      <c r="AG334" s="81">
        <f t="shared" si="96"/>
        <v>132.19112970406934</v>
      </c>
      <c r="AH334" s="82">
        <f t="shared" si="97"/>
        <v>542.11786982736373</v>
      </c>
      <c r="AI334" s="81">
        <f t="shared" si="98"/>
        <v>109.12021361587605</v>
      </c>
      <c r="AJ334" s="82">
        <f t="shared" si="99"/>
        <v>542.11730583229303</v>
      </c>
    </row>
    <row r="335" spans="9:36" ht="23.5" x14ac:dyDescent="0.35">
      <c r="I335" s="57" t="s">
        <v>346</v>
      </c>
      <c r="J335" s="58">
        <f t="shared" si="84"/>
        <v>14</v>
      </c>
      <c r="K335" s="58">
        <f t="shared" si="83"/>
        <v>18</v>
      </c>
      <c r="L335" s="58">
        <f t="shared" si="88"/>
        <v>-8.2982958228889636</v>
      </c>
      <c r="M335" s="59">
        <f t="shared" si="89"/>
        <v>16.462361736285182</v>
      </c>
      <c r="N335" s="59">
        <f t="shared" si="90"/>
        <v>66.935426044277733</v>
      </c>
      <c r="O335" s="59">
        <f t="shared" si="91"/>
        <v>-21.436301322946075</v>
      </c>
      <c r="P335" s="59">
        <f t="shared" si="92"/>
        <v>86.111734588332538</v>
      </c>
      <c r="Q335" s="60">
        <f t="shared" si="93"/>
        <v>3.8882654116674589</v>
      </c>
      <c r="R335" s="59">
        <f t="shared" si="94"/>
        <v>59.13671882677243</v>
      </c>
      <c r="S335" s="61">
        <f t="shared" si="85"/>
        <v>0.96985711324316348</v>
      </c>
      <c r="U335" s="13">
        <f t="shared" si="86"/>
        <v>86.111734588332538</v>
      </c>
      <c r="V335" s="14">
        <f t="shared" si="87"/>
        <v>59.13671882677243</v>
      </c>
      <c r="W335" s="7">
        <v>85.728300000000004</v>
      </c>
      <c r="X335" s="28">
        <v>59.12700000000001</v>
      </c>
      <c r="Y335" s="74">
        <v>0.25293379704545077</v>
      </c>
      <c r="Z335" s="75">
        <v>0</v>
      </c>
      <c r="AA335" s="33">
        <v>0.96985711324316348</v>
      </c>
      <c r="AB335" s="33">
        <v>0</v>
      </c>
      <c r="AC335" s="45"/>
      <c r="AD335" s="48">
        <f t="shared" si="95"/>
        <v>1411.5297268516902</v>
      </c>
      <c r="AE335" s="49">
        <f>IF(P335&gt;90,0,AD335*0.7^((1/cosd(P335))^0.678))</f>
        <v>154.64170386812523</v>
      </c>
      <c r="AG335" s="81">
        <f t="shared" si="96"/>
        <v>39.114113340943085</v>
      </c>
      <c r="AH335" s="82">
        <f t="shared" si="97"/>
        <v>149.98035650054408</v>
      </c>
      <c r="AI335" s="81">
        <f t="shared" si="98"/>
        <v>0</v>
      </c>
      <c r="AJ335" s="82">
        <f t="shared" si="99"/>
        <v>0</v>
      </c>
    </row>
    <row r="336" spans="9:36" ht="23.5" x14ac:dyDescent="0.35">
      <c r="I336" s="57" t="s">
        <v>347</v>
      </c>
      <c r="J336" s="58">
        <f t="shared" si="84"/>
        <v>14</v>
      </c>
      <c r="K336" s="58">
        <f t="shared" si="83"/>
        <v>19</v>
      </c>
      <c r="L336" s="58">
        <f t="shared" si="88"/>
        <v>-8.2982958228889636</v>
      </c>
      <c r="M336" s="59">
        <f t="shared" si="89"/>
        <v>17.462361736285182</v>
      </c>
      <c r="N336" s="59">
        <f t="shared" si="90"/>
        <v>81.935426044277733</v>
      </c>
      <c r="O336" s="59">
        <f t="shared" si="91"/>
        <v>-21.436301322946075</v>
      </c>
      <c r="P336" s="59">
        <f t="shared" si="92"/>
        <v>96.786663417508763</v>
      </c>
      <c r="Q336" s="60">
        <f t="shared" si="93"/>
        <v>-6.7866634175087643</v>
      </c>
      <c r="R336" s="59">
        <f t="shared" si="94"/>
        <v>68.144007015791047</v>
      </c>
      <c r="S336" s="61">
        <f t="shared" si="85"/>
        <v>0</v>
      </c>
      <c r="U336" s="13">
        <f t="shared" si="86"/>
        <v>96.786663417508763</v>
      </c>
      <c r="V336" s="14">
        <f t="shared" si="87"/>
        <v>68.144007015791047</v>
      </c>
      <c r="W336" s="7">
        <v>96.5809</v>
      </c>
      <c r="X336" s="28">
        <v>68.156000000000006</v>
      </c>
      <c r="Y336" s="74">
        <v>0</v>
      </c>
      <c r="Z336" s="75">
        <v>0</v>
      </c>
      <c r="AA336" s="33">
        <v>0</v>
      </c>
      <c r="AB336" s="33">
        <v>0</v>
      </c>
      <c r="AC336" s="45"/>
      <c r="AD336" s="48">
        <f t="shared" si="95"/>
        <v>1411.5297268516902</v>
      </c>
      <c r="AE336" s="49">
        <f>IF(P336&gt;90,0,AD336*0.7^((1/cosd(P336))^0.678))</f>
        <v>0</v>
      </c>
      <c r="AG336" s="81">
        <f t="shared" si="96"/>
        <v>0</v>
      </c>
      <c r="AH336" s="82">
        <f t="shared" si="97"/>
        <v>0</v>
      </c>
      <c r="AI336" s="81">
        <f t="shared" si="98"/>
        <v>0</v>
      </c>
      <c r="AJ336" s="82">
        <f t="shared" si="99"/>
        <v>0</v>
      </c>
    </row>
    <row r="337" spans="9:36" ht="23.5" x14ac:dyDescent="0.35">
      <c r="I337" s="57" t="s">
        <v>348</v>
      </c>
      <c r="J337" s="58">
        <f t="shared" si="84"/>
        <v>14</v>
      </c>
      <c r="K337" s="58">
        <f t="shared" si="83"/>
        <v>20</v>
      </c>
      <c r="L337" s="58">
        <f t="shared" si="88"/>
        <v>-8.2982958228889636</v>
      </c>
      <c r="M337" s="59">
        <f t="shared" si="89"/>
        <v>18.462361736285182</v>
      </c>
      <c r="N337" s="59">
        <f t="shared" si="90"/>
        <v>96.935426044277733</v>
      </c>
      <c r="O337" s="59">
        <f t="shared" si="91"/>
        <v>-21.436301322946075</v>
      </c>
      <c r="P337" s="59">
        <f t="shared" si="92"/>
        <v>108.13320037243309</v>
      </c>
      <c r="Q337" s="60">
        <f t="shared" si="93"/>
        <v>-18.133200372433087</v>
      </c>
      <c r="R337" s="59">
        <f t="shared" si="94"/>
        <v>76.483426242385036</v>
      </c>
      <c r="S337" s="61">
        <f t="shared" si="85"/>
        <v>0</v>
      </c>
      <c r="U337" s="13">
        <f t="shared" si="86"/>
        <v>108.13320037243309</v>
      </c>
      <c r="V337" s="14">
        <f t="shared" si="87"/>
        <v>76.483426242385036</v>
      </c>
      <c r="W337" s="7">
        <v>107.922</v>
      </c>
      <c r="X337" s="28">
        <v>76.51400000000001</v>
      </c>
      <c r="Y337" s="74">
        <v>0</v>
      </c>
      <c r="Z337" s="75">
        <v>0</v>
      </c>
      <c r="AA337" s="33">
        <v>0</v>
      </c>
      <c r="AB337" s="33">
        <v>0</v>
      </c>
      <c r="AC337" s="45"/>
      <c r="AD337" s="48">
        <f t="shared" si="95"/>
        <v>1411.5297268516902</v>
      </c>
      <c r="AE337" s="49">
        <f>IF(P337&gt;90,0,AD337*0.7^((1/cosd(P337))^0.678))</f>
        <v>0</v>
      </c>
      <c r="AG337" s="81">
        <f t="shared" si="96"/>
        <v>0</v>
      </c>
      <c r="AH337" s="82">
        <f t="shared" si="97"/>
        <v>0</v>
      </c>
      <c r="AI337" s="81">
        <f t="shared" si="98"/>
        <v>0</v>
      </c>
      <c r="AJ337" s="82">
        <f t="shared" si="99"/>
        <v>0</v>
      </c>
    </row>
    <row r="338" spans="9:36" ht="23.5" x14ac:dyDescent="0.35">
      <c r="I338" s="57" t="s">
        <v>349</v>
      </c>
      <c r="J338" s="58">
        <f t="shared" si="84"/>
        <v>14</v>
      </c>
      <c r="K338" s="58">
        <f t="shared" si="83"/>
        <v>21</v>
      </c>
      <c r="L338" s="58">
        <f t="shared" si="88"/>
        <v>-8.2982958228889636</v>
      </c>
      <c r="M338" s="59">
        <f t="shared" si="89"/>
        <v>19.462361736285182</v>
      </c>
      <c r="N338" s="59">
        <f t="shared" si="90"/>
        <v>111.93542604427773</v>
      </c>
      <c r="O338" s="59">
        <f t="shared" si="91"/>
        <v>-21.436301322946075</v>
      </c>
      <c r="P338" s="59">
        <f t="shared" si="92"/>
        <v>119.88069895686665</v>
      </c>
      <c r="Q338" s="60">
        <f t="shared" si="93"/>
        <v>-29.880698956866649</v>
      </c>
      <c r="R338" s="59">
        <f t="shared" si="94"/>
        <v>84.75767251005351</v>
      </c>
      <c r="S338" s="61">
        <f t="shared" si="85"/>
        <v>0</v>
      </c>
      <c r="U338" s="13">
        <f t="shared" si="86"/>
        <v>119.88069895686665</v>
      </c>
      <c r="V338" s="14">
        <f t="shared" si="87"/>
        <v>84.75767251005351</v>
      </c>
      <c r="W338" s="7">
        <v>119.663</v>
      </c>
      <c r="X338" s="28">
        <v>84.805000000000007</v>
      </c>
      <c r="Y338" s="74">
        <v>0</v>
      </c>
      <c r="Z338" s="75">
        <v>0</v>
      </c>
      <c r="AA338" s="33">
        <v>0</v>
      </c>
      <c r="AB338" s="33">
        <v>0</v>
      </c>
      <c r="AC338" s="45"/>
      <c r="AD338" s="48">
        <f t="shared" si="95"/>
        <v>1411.5297268516902</v>
      </c>
      <c r="AE338" s="49">
        <f>IF(P338&gt;90,0,AD338*0.7^((1/cosd(P338))^0.678))</f>
        <v>0</v>
      </c>
      <c r="AG338" s="81">
        <f t="shared" si="96"/>
        <v>0</v>
      </c>
      <c r="AH338" s="82">
        <f t="shared" si="97"/>
        <v>0</v>
      </c>
      <c r="AI338" s="81">
        <f t="shared" si="98"/>
        <v>0</v>
      </c>
      <c r="AJ338" s="82">
        <f t="shared" si="99"/>
        <v>0</v>
      </c>
    </row>
    <row r="339" spans="9:36" ht="23.5" x14ac:dyDescent="0.35">
      <c r="I339" s="57" t="s">
        <v>350</v>
      </c>
      <c r="J339" s="58">
        <f t="shared" si="84"/>
        <v>14</v>
      </c>
      <c r="K339" s="58">
        <f t="shared" si="83"/>
        <v>22</v>
      </c>
      <c r="L339" s="58">
        <f t="shared" si="88"/>
        <v>-8.2982958228889636</v>
      </c>
      <c r="M339" s="59">
        <f t="shared" si="89"/>
        <v>20.462361736285182</v>
      </c>
      <c r="N339" s="59">
        <f t="shared" si="90"/>
        <v>126.93542604427773</v>
      </c>
      <c r="O339" s="59">
        <f t="shared" si="91"/>
        <v>-21.436301322946075</v>
      </c>
      <c r="P339" s="59">
        <f t="shared" si="92"/>
        <v>131.78496369385479</v>
      </c>
      <c r="Q339" s="60">
        <f t="shared" si="93"/>
        <v>-41.784963693854785</v>
      </c>
      <c r="R339" s="59">
        <f t="shared" si="94"/>
        <v>93.789813074776291</v>
      </c>
      <c r="S339" s="61">
        <f t="shared" si="85"/>
        <v>0</v>
      </c>
      <c r="U339" s="13">
        <f t="shared" si="86"/>
        <v>131.78496369385479</v>
      </c>
      <c r="V339" s="14">
        <f t="shared" si="87"/>
        <v>93.789813074776291</v>
      </c>
      <c r="W339" s="7">
        <v>131.56100000000001</v>
      </c>
      <c r="X339" s="28">
        <v>93.851999999999975</v>
      </c>
      <c r="Y339" s="74">
        <v>0</v>
      </c>
      <c r="Z339" s="75">
        <v>0</v>
      </c>
      <c r="AA339" s="33">
        <v>0</v>
      </c>
      <c r="AB339" s="33">
        <v>0</v>
      </c>
      <c r="AC339" s="45"/>
      <c r="AD339" s="48">
        <f t="shared" si="95"/>
        <v>1411.5297268516902</v>
      </c>
      <c r="AE339" s="49">
        <f>IF(P339&gt;90,0,AD339*0.7^((1/cosd(P339))^0.678))</f>
        <v>0</v>
      </c>
      <c r="AG339" s="81">
        <f t="shared" si="96"/>
        <v>0</v>
      </c>
      <c r="AH339" s="82">
        <f t="shared" si="97"/>
        <v>0</v>
      </c>
      <c r="AI339" s="81">
        <f t="shared" si="98"/>
        <v>0</v>
      </c>
      <c r="AJ339" s="82">
        <f t="shared" si="99"/>
        <v>0</v>
      </c>
    </row>
    <row r="340" spans="9:36" ht="23.5" x14ac:dyDescent="0.35">
      <c r="I340" s="57" t="s">
        <v>351</v>
      </c>
      <c r="J340" s="58">
        <f t="shared" si="84"/>
        <v>14</v>
      </c>
      <c r="K340" s="58">
        <f t="shared" si="83"/>
        <v>23</v>
      </c>
      <c r="L340" s="58">
        <f t="shared" si="88"/>
        <v>-8.2982958228889636</v>
      </c>
      <c r="M340" s="59">
        <f t="shared" si="89"/>
        <v>21.462361736285182</v>
      </c>
      <c r="N340" s="59">
        <f t="shared" si="90"/>
        <v>141.93542604427773</v>
      </c>
      <c r="O340" s="59">
        <f t="shared" si="91"/>
        <v>-21.436301322946075</v>
      </c>
      <c r="P340" s="59">
        <f t="shared" si="92"/>
        <v>143.53229433499345</v>
      </c>
      <c r="Q340" s="60">
        <f t="shared" si="93"/>
        <v>-53.532294334993473</v>
      </c>
      <c r="R340" s="59">
        <f t="shared" si="94"/>
        <v>105.08093854258141</v>
      </c>
      <c r="S340" s="61">
        <f t="shared" si="85"/>
        <v>0</v>
      </c>
      <c r="U340" s="13">
        <f t="shared" si="86"/>
        <v>143.53229433499345</v>
      </c>
      <c r="V340" s="14">
        <f t="shared" si="87"/>
        <v>105.08093854258141</v>
      </c>
      <c r="W340" s="7">
        <v>143.29900000000001</v>
      </c>
      <c r="X340" s="28">
        <v>105.14699999999999</v>
      </c>
      <c r="Y340" s="74">
        <v>0</v>
      </c>
      <c r="Z340" s="75">
        <v>0</v>
      </c>
      <c r="AA340" s="33">
        <v>0</v>
      </c>
      <c r="AB340" s="33">
        <v>0</v>
      </c>
      <c r="AC340" s="45"/>
      <c r="AD340" s="48">
        <f t="shared" si="95"/>
        <v>1411.5297268516902</v>
      </c>
      <c r="AE340" s="49">
        <f>IF(P340&gt;90,0,AD340*0.7^((1/cosd(P340))^0.678))</f>
        <v>0</v>
      </c>
      <c r="AG340" s="81">
        <f t="shared" si="96"/>
        <v>0</v>
      </c>
      <c r="AH340" s="82">
        <f t="shared" si="97"/>
        <v>0</v>
      </c>
      <c r="AI340" s="81">
        <f t="shared" si="98"/>
        <v>0</v>
      </c>
      <c r="AJ340" s="82">
        <f t="shared" si="99"/>
        <v>0</v>
      </c>
    </row>
    <row r="341" spans="9:36" ht="23.5" x14ac:dyDescent="0.35">
      <c r="I341" s="57" t="s">
        <v>352</v>
      </c>
      <c r="J341" s="58">
        <f t="shared" si="84"/>
        <v>15</v>
      </c>
      <c r="K341" s="58">
        <f t="shared" si="83"/>
        <v>0</v>
      </c>
      <c r="L341" s="58">
        <f t="shared" si="88"/>
        <v>-8.6618729581187779</v>
      </c>
      <c r="M341" s="59">
        <f t="shared" si="89"/>
        <v>-1.5436978826353132</v>
      </c>
      <c r="N341" s="59">
        <f t="shared" si="90"/>
        <v>-203.15546823952971</v>
      </c>
      <c r="O341" s="59">
        <f t="shared" si="91"/>
        <v>-21.269473910221816</v>
      </c>
      <c r="P341" s="59">
        <f t="shared" si="92"/>
        <v>154.29430557239917</v>
      </c>
      <c r="Q341" s="60">
        <f t="shared" si="93"/>
        <v>-64.294305572399139</v>
      </c>
      <c r="R341" s="59">
        <f t="shared" si="94"/>
        <v>-122.34658910538543</v>
      </c>
      <c r="S341" s="61">
        <f t="shared" si="85"/>
        <v>0</v>
      </c>
      <c r="U341" s="13">
        <f t="shared" si="86"/>
        <v>154.29430557239917</v>
      </c>
      <c r="V341" s="14">
        <f t="shared" si="87"/>
        <v>-122.34658910538543</v>
      </c>
      <c r="W341" s="7">
        <v>154.227</v>
      </c>
      <c r="X341" s="28">
        <v>122.214</v>
      </c>
      <c r="Y341" s="74">
        <v>0</v>
      </c>
      <c r="Z341" s="75">
        <v>0</v>
      </c>
      <c r="AA341" s="33">
        <v>0</v>
      </c>
      <c r="AB341" s="33">
        <v>0</v>
      </c>
      <c r="AC341" s="45"/>
      <c r="AD341" s="48">
        <f t="shared" si="95"/>
        <v>1411.3378059040419</v>
      </c>
      <c r="AE341" s="49">
        <f>IF(P341&gt;90,0,AD341*0.7^((1/cosd(P341))^0.678))</f>
        <v>0</v>
      </c>
      <c r="AG341" s="81">
        <f t="shared" si="96"/>
        <v>0</v>
      </c>
      <c r="AH341" s="82">
        <f t="shared" si="97"/>
        <v>0</v>
      </c>
      <c r="AI341" s="81">
        <f t="shared" si="98"/>
        <v>0</v>
      </c>
      <c r="AJ341" s="82">
        <f t="shared" si="99"/>
        <v>0</v>
      </c>
    </row>
    <row r="342" spans="9:36" ht="23.5" x14ac:dyDescent="0.35">
      <c r="I342" s="57" t="s">
        <v>353</v>
      </c>
      <c r="J342" s="58">
        <f t="shared" si="84"/>
        <v>15</v>
      </c>
      <c r="K342" s="58">
        <f t="shared" si="83"/>
        <v>1</v>
      </c>
      <c r="L342" s="58">
        <f t="shared" si="88"/>
        <v>-8.6618729581187779</v>
      </c>
      <c r="M342" s="59">
        <f t="shared" si="89"/>
        <v>-0.54369788263531316</v>
      </c>
      <c r="N342" s="59">
        <f t="shared" si="90"/>
        <v>-188.15546823952971</v>
      </c>
      <c r="O342" s="59">
        <f t="shared" si="91"/>
        <v>-21.269473910221816</v>
      </c>
      <c r="P342" s="59">
        <f t="shared" si="92"/>
        <v>162.40023471151761</v>
      </c>
      <c r="Q342" s="60">
        <f t="shared" si="93"/>
        <v>-72.400234711517626</v>
      </c>
      <c r="R342" s="59">
        <f t="shared" si="94"/>
        <v>-154.07413202266193</v>
      </c>
      <c r="S342" s="61">
        <f t="shared" si="85"/>
        <v>0</v>
      </c>
      <c r="U342" s="13">
        <f t="shared" si="86"/>
        <v>162.40023471151761</v>
      </c>
      <c r="V342" s="14">
        <f t="shared" si="87"/>
        <v>-154.07413202266193</v>
      </c>
      <c r="W342" s="7">
        <v>162.35400000000001</v>
      </c>
      <c r="X342" s="28">
        <v>153.80700000000002</v>
      </c>
      <c r="Y342" s="74">
        <v>0</v>
      </c>
      <c r="Z342" s="75">
        <v>0</v>
      </c>
      <c r="AA342" s="33">
        <v>0</v>
      </c>
      <c r="AB342" s="33">
        <v>0</v>
      </c>
      <c r="AC342" s="45"/>
      <c r="AD342" s="48">
        <f t="shared" si="95"/>
        <v>1411.3378059040419</v>
      </c>
      <c r="AE342" s="49">
        <f>IF(P342&gt;90,0,AD342*0.7^((1/cosd(P342))^0.678))</f>
        <v>0</v>
      </c>
      <c r="AG342" s="81">
        <f t="shared" si="96"/>
        <v>0</v>
      </c>
      <c r="AH342" s="82">
        <f t="shared" si="97"/>
        <v>0</v>
      </c>
      <c r="AI342" s="81">
        <f t="shared" si="98"/>
        <v>0</v>
      </c>
      <c r="AJ342" s="82">
        <f t="shared" si="99"/>
        <v>0</v>
      </c>
    </row>
    <row r="343" spans="9:36" ht="23.5" x14ac:dyDescent="0.35">
      <c r="I343" s="57" t="s">
        <v>354</v>
      </c>
      <c r="J343" s="58">
        <f t="shared" si="84"/>
        <v>15</v>
      </c>
      <c r="K343" s="58">
        <f t="shared" si="83"/>
        <v>2</v>
      </c>
      <c r="L343" s="58">
        <f t="shared" si="88"/>
        <v>-8.6618729581187779</v>
      </c>
      <c r="M343" s="59">
        <f t="shared" si="89"/>
        <v>0.45630211736468684</v>
      </c>
      <c r="N343" s="59">
        <f t="shared" si="90"/>
        <v>-173.15546823952971</v>
      </c>
      <c r="O343" s="59">
        <f t="shared" si="91"/>
        <v>-21.269473910221816</v>
      </c>
      <c r="P343" s="59">
        <f t="shared" si="92"/>
        <v>162.82417336181766</v>
      </c>
      <c r="Q343" s="60">
        <f t="shared" si="93"/>
        <v>-72.824173361817657</v>
      </c>
      <c r="R343" s="59">
        <f t="shared" si="94"/>
        <v>-157.90898472713175</v>
      </c>
      <c r="S343" s="61">
        <f t="shared" si="85"/>
        <v>0</v>
      </c>
      <c r="U343" s="13">
        <f t="shared" si="86"/>
        <v>162.82417336181766</v>
      </c>
      <c r="V343" s="14">
        <f t="shared" si="87"/>
        <v>-157.90898472713175</v>
      </c>
      <c r="W343" s="7">
        <v>162.83600000000001</v>
      </c>
      <c r="X343" s="28">
        <v>-158.23820000000001</v>
      </c>
      <c r="Y343" s="74">
        <v>0</v>
      </c>
      <c r="Z343" s="75">
        <v>0</v>
      </c>
      <c r="AA343" s="33">
        <v>0</v>
      </c>
      <c r="AB343" s="33">
        <v>0</v>
      </c>
      <c r="AC343" s="45"/>
      <c r="AD343" s="48">
        <f t="shared" si="95"/>
        <v>1411.3378059040419</v>
      </c>
      <c r="AE343" s="49">
        <f>IF(P343&gt;90,0,AD343*0.7^((1/cosd(P343))^0.678))</f>
        <v>0</v>
      </c>
      <c r="AG343" s="81">
        <f t="shared" si="96"/>
        <v>0</v>
      </c>
      <c r="AH343" s="82">
        <f t="shared" si="97"/>
        <v>0</v>
      </c>
      <c r="AI343" s="81">
        <f t="shared" si="98"/>
        <v>0</v>
      </c>
      <c r="AJ343" s="82">
        <f t="shared" si="99"/>
        <v>0</v>
      </c>
    </row>
    <row r="344" spans="9:36" ht="23.5" x14ac:dyDescent="0.35">
      <c r="I344" s="57" t="s">
        <v>355</v>
      </c>
      <c r="J344" s="58">
        <f t="shared" si="84"/>
        <v>15</v>
      </c>
      <c r="K344" s="58">
        <f t="shared" si="83"/>
        <v>3</v>
      </c>
      <c r="L344" s="58">
        <f t="shared" si="88"/>
        <v>-8.6618729581187779</v>
      </c>
      <c r="M344" s="59">
        <f t="shared" si="89"/>
        <v>1.4563021173646868</v>
      </c>
      <c r="N344" s="59">
        <f t="shared" si="90"/>
        <v>-158.15546823952971</v>
      </c>
      <c r="O344" s="59">
        <f t="shared" si="91"/>
        <v>-21.269473910221816</v>
      </c>
      <c r="P344" s="59">
        <f t="shared" si="92"/>
        <v>155.16439233374837</v>
      </c>
      <c r="Q344" s="60">
        <f t="shared" si="93"/>
        <v>-65.164392333748367</v>
      </c>
      <c r="R344" s="59">
        <f t="shared" si="94"/>
        <v>-124.35570231401499</v>
      </c>
      <c r="S344" s="61">
        <f t="shared" si="85"/>
        <v>0</v>
      </c>
      <c r="U344" s="13">
        <f t="shared" si="86"/>
        <v>155.16439233374837</v>
      </c>
      <c r="V344" s="14">
        <f t="shared" si="87"/>
        <v>-124.35570231401499</v>
      </c>
      <c r="W344" s="7">
        <v>155.214</v>
      </c>
      <c r="X344" s="28">
        <v>-124.5702</v>
      </c>
      <c r="Y344" s="74">
        <v>0</v>
      </c>
      <c r="Z344" s="75">
        <v>0</v>
      </c>
      <c r="AA344" s="33">
        <v>0</v>
      </c>
      <c r="AB344" s="33">
        <v>0</v>
      </c>
      <c r="AC344" s="45"/>
      <c r="AD344" s="48">
        <f t="shared" si="95"/>
        <v>1411.3378059040419</v>
      </c>
      <c r="AE344" s="49">
        <f>IF(P344&gt;90,0,AD344*0.7^((1/cosd(P344))^0.678))</f>
        <v>0</v>
      </c>
      <c r="AG344" s="81">
        <f t="shared" si="96"/>
        <v>0</v>
      </c>
      <c r="AH344" s="82">
        <f t="shared" si="97"/>
        <v>0</v>
      </c>
      <c r="AI344" s="81">
        <f t="shared" si="98"/>
        <v>0</v>
      </c>
      <c r="AJ344" s="82">
        <f t="shared" si="99"/>
        <v>0</v>
      </c>
    </row>
    <row r="345" spans="9:36" ht="23.5" x14ac:dyDescent="0.35">
      <c r="I345" s="57" t="s">
        <v>356</v>
      </c>
      <c r="J345" s="58">
        <f t="shared" si="84"/>
        <v>15</v>
      </c>
      <c r="K345" s="58">
        <f t="shared" si="83"/>
        <v>4</v>
      </c>
      <c r="L345" s="58">
        <f t="shared" si="88"/>
        <v>-8.6618729581187779</v>
      </c>
      <c r="M345" s="59">
        <f t="shared" si="89"/>
        <v>2.4563021173646864</v>
      </c>
      <c r="N345" s="59">
        <f t="shared" si="90"/>
        <v>-143.15546823952971</v>
      </c>
      <c r="O345" s="59">
        <f t="shared" si="91"/>
        <v>-21.269473910221816</v>
      </c>
      <c r="P345" s="59">
        <f t="shared" si="92"/>
        <v>144.37001968588973</v>
      </c>
      <c r="Q345" s="60">
        <f t="shared" si="93"/>
        <v>-54.370019685889723</v>
      </c>
      <c r="R345" s="59">
        <f t="shared" si="94"/>
        <v>-106.41605134190428</v>
      </c>
      <c r="S345" s="61">
        <f t="shared" si="85"/>
        <v>0</v>
      </c>
      <c r="U345" s="13">
        <f t="shared" si="86"/>
        <v>144.37001968588973</v>
      </c>
      <c r="V345" s="14">
        <f t="shared" si="87"/>
        <v>-106.41605134190428</v>
      </c>
      <c r="W345" s="7">
        <v>144.434</v>
      </c>
      <c r="X345" s="28">
        <v>-106.56699999999999</v>
      </c>
      <c r="Y345" s="74">
        <v>0</v>
      </c>
      <c r="Z345" s="75">
        <v>0</v>
      </c>
      <c r="AA345" s="33">
        <v>0</v>
      </c>
      <c r="AB345" s="33">
        <v>0</v>
      </c>
      <c r="AC345" s="45"/>
      <c r="AD345" s="48">
        <f t="shared" si="95"/>
        <v>1411.3378059040419</v>
      </c>
      <c r="AE345" s="49">
        <f>IF(P345&gt;90,0,AD345*0.7^((1/cosd(P345))^0.678))</f>
        <v>0</v>
      </c>
      <c r="AG345" s="81">
        <f t="shared" si="96"/>
        <v>0</v>
      </c>
      <c r="AH345" s="82">
        <f t="shared" si="97"/>
        <v>0</v>
      </c>
      <c r="AI345" s="81">
        <f t="shared" si="98"/>
        <v>0</v>
      </c>
      <c r="AJ345" s="82">
        <f t="shared" si="99"/>
        <v>0</v>
      </c>
    </row>
    <row r="346" spans="9:36" ht="23.5" x14ac:dyDescent="0.35">
      <c r="I346" s="57" t="s">
        <v>357</v>
      </c>
      <c r="J346" s="58">
        <f t="shared" si="84"/>
        <v>15</v>
      </c>
      <c r="K346" s="58">
        <f t="shared" si="83"/>
        <v>5</v>
      </c>
      <c r="L346" s="58">
        <f t="shared" si="88"/>
        <v>-8.6618729581187779</v>
      </c>
      <c r="M346" s="59">
        <f t="shared" si="89"/>
        <v>3.4563021173646864</v>
      </c>
      <c r="N346" s="59">
        <f t="shared" si="90"/>
        <v>-128.15546823952971</v>
      </c>
      <c r="O346" s="59">
        <f t="shared" si="91"/>
        <v>-21.269473910221816</v>
      </c>
      <c r="P346" s="59">
        <f t="shared" si="92"/>
        <v>132.6638899538363</v>
      </c>
      <c r="Q346" s="60">
        <f t="shared" si="93"/>
        <v>-42.663889953836296</v>
      </c>
      <c r="R346" s="59">
        <f t="shared" si="94"/>
        <v>-94.788125185980547</v>
      </c>
      <c r="S346" s="61">
        <f t="shared" si="85"/>
        <v>0</v>
      </c>
      <c r="U346" s="13">
        <f t="shared" si="86"/>
        <v>132.6638899538363</v>
      </c>
      <c r="V346" s="14">
        <f t="shared" si="87"/>
        <v>-94.788125185980547</v>
      </c>
      <c r="W346" s="7">
        <v>132.732</v>
      </c>
      <c r="X346" s="28">
        <v>-94.913700000000006</v>
      </c>
      <c r="Y346" s="74">
        <v>0</v>
      </c>
      <c r="Z346" s="75">
        <v>0</v>
      </c>
      <c r="AA346" s="33">
        <v>0</v>
      </c>
      <c r="AB346" s="33">
        <v>0</v>
      </c>
      <c r="AC346" s="45"/>
      <c r="AD346" s="48">
        <f t="shared" si="95"/>
        <v>1411.3378059040419</v>
      </c>
      <c r="AE346" s="49">
        <f>IF(P346&gt;90,0,AD346*0.7^((1/cosd(P346))^0.678))</f>
        <v>0</v>
      </c>
      <c r="AG346" s="81">
        <f t="shared" si="96"/>
        <v>0</v>
      </c>
      <c r="AH346" s="82">
        <f t="shared" si="97"/>
        <v>0</v>
      </c>
      <c r="AI346" s="81">
        <f t="shared" si="98"/>
        <v>0</v>
      </c>
      <c r="AJ346" s="82">
        <f t="shared" si="99"/>
        <v>0</v>
      </c>
    </row>
    <row r="347" spans="9:36" ht="23.5" x14ac:dyDescent="0.35">
      <c r="I347" s="57" t="s">
        <v>358</v>
      </c>
      <c r="J347" s="58">
        <f t="shared" si="84"/>
        <v>15</v>
      </c>
      <c r="K347" s="58">
        <f t="shared" si="83"/>
        <v>6</v>
      </c>
      <c r="L347" s="58">
        <f t="shared" si="88"/>
        <v>-8.6618729581187779</v>
      </c>
      <c r="M347" s="59">
        <f t="shared" si="89"/>
        <v>4.4563021173646868</v>
      </c>
      <c r="N347" s="59">
        <f t="shared" si="90"/>
        <v>-113.1554682395297</v>
      </c>
      <c r="O347" s="59">
        <f t="shared" si="91"/>
        <v>-21.269473910221816</v>
      </c>
      <c r="P347" s="59">
        <f t="shared" si="92"/>
        <v>120.75875386305357</v>
      </c>
      <c r="Q347" s="60">
        <f t="shared" si="93"/>
        <v>-30.758753863053556</v>
      </c>
      <c r="R347" s="59">
        <f t="shared" si="94"/>
        <v>-85.615262148121786</v>
      </c>
      <c r="S347" s="61">
        <f t="shared" si="85"/>
        <v>0</v>
      </c>
      <c r="U347" s="13">
        <f t="shared" si="86"/>
        <v>120.75875386305357</v>
      </c>
      <c r="V347" s="14">
        <f t="shared" si="87"/>
        <v>-85.615262148121786</v>
      </c>
      <c r="W347" s="7">
        <v>120.82599999999999</v>
      </c>
      <c r="X347" s="28">
        <v>-85.732100000000003</v>
      </c>
      <c r="Y347" s="74">
        <v>0</v>
      </c>
      <c r="Z347" s="75">
        <v>0</v>
      </c>
      <c r="AA347" s="33">
        <v>0</v>
      </c>
      <c r="AB347" s="33">
        <v>0</v>
      </c>
      <c r="AC347" s="45"/>
      <c r="AD347" s="48">
        <f t="shared" si="95"/>
        <v>1411.3378059040419</v>
      </c>
      <c r="AE347" s="49">
        <f>IF(P347&gt;90,0,AD347*0.7^((1/cosd(P347))^0.678))</f>
        <v>0</v>
      </c>
      <c r="AG347" s="81">
        <f t="shared" si="96"/>
        <v>0</v>
      </c>
      <c r="AH347" s="82">
        <f t="shared" si="97"/>
        <v>0</v>
      </c>
      <c r="AI347" s="81">
        <f t="shared" si="98"/>
        <v>0</v>
      </c>
      <c r="AJ347" s="82">
        <f t="shared" si="99"/>
        <v>0</v>
      </c>
    </row>
    <row r="348" spans="9:36" ht="23.5" x14ac:dyDescent="0.35">
      <c r="I348" s="57" t="s">
        <v>359</v>
      </c>
      <c r="J348" s="58">
        <f t="shared" si="84"/>
        <v>15</v>
      </c>
      <c r="K348" s="58">
        <f t="shared" si="83"/>
        <v>7</v>
      </c>
      <c r="L348" s="58">
        <f t="shared" si="88"/>
        <v>-8.6618729581187779</v>
      </c>
      <c r="M348" s="59">
        <f t="shared" si="89"/>
        <v>5.4563021173646868</v>
      </c>
      <c r="N348" s="59">
        <f t="shared" si="90"/>
        <v>-98.155468239529696</v>
      </c>
      <c r="O348" s="59">
        <f t="shared" si="91"/>
        <v>-21.269473910221816</v>
      </c>
      <c r="P348" s="59">
        <f t="shared" si="92"/>
        <v>108.98443437730958</v>
      </c>
      <c r="Q348" s="60">
        <f t="shared" si="93"/>
        <v>-18.98443437730959</v>
      </c>
      <c r="R348" s="59">
        <f t="shared" si="94"/>
        <v>-77.296692757013616</v>
      </c>
      <c r="S348" s="61">
        <f t="shared" si="85"/>
        <v>0</v>
      </c>
      <c r="U348" s="13">
        <f t="shared" si="86"/>
        <v>108.98443437730958</v>
      </c>
      <c r="V348" s="14">
        <f t="shared" si="87"/>
        <v>-77.296692757013616</v>
      </c>
      <c r="W348" s="7">
        <v>109.047</v>
      </c>
      <c r="X348" s="28">
        <v>-77.414000000000001</v>
      </c>
      <c r="Y348" s="74">
        <v>0</v>
      </c>
      <c r="Z348" s="75">
        <v>0</v>
      </c>
      <c r="AA348" s="33">
        <v>0</v>
      </c>
      <c r="AB348" s="33">
        <v>0</v>
      </c>
      <c r="AC348" s="45"/>
      <c r="AD348" s="48">
        <f t="shared" si="95"/>
        <v>1411.3378059040419</v>
      </c>
      <c r="AE348" s="49">
        <f>IF(P348&gt;90,0,AD348*0.7^((1/cosd(P348))^0.678))</f>
        <v>0</v>
      </c>
      <c r="AG348" s="81">
        <f t="shared" si="96"/>
        <v>0</v>
      </c>
      <c r="AH348" s="82">
        <f t="shared" si="97"/>
        <v>0</v>
      </c>
      <c r="AI348" s="81">
        <f t="shared" si="98"/>
        <v>0</v>
      </c>
      <c r="AJ348" s="82">
        <f t="shared" si="99"/>
        <v>0</v>
      </c>
    </row>
    <row r="349" spans="9:36" ht="23.5" x14ac:dyDescent="0.35">
      <c r="I349" s="57" t="s">
        <v>360</v>
      </c>
      <c r="J349" s="58">
        <f t="shared" si="84"/>
        <v>15</v>
      </c>
      <c r="K349" s="58">
        <f t="shared" si="83"/>
        <v>8</v>
      </c>
      <c r="L349" s="58">
        <f t="shared" si="88"/>
        <v>-8.6618729581187779</v>
      </c>
      <c r="M349" s="59">
        <f t="shared" si="89"/>
        <v>6.4563021173646868</v>
      </c>
      <c r="N349" s="59">
        <f t="shared" si="90"/>
        <v>-83.155468239529696</v>
      </c>
      <c r="O349" s="59">
        <f t="shared" si="91"/>
        <v>-21.269473910221816</v>
      </c>
      <c r="P349" s="59">
        <f t="shared" si="92"/>
        <v>97.587511147451622</v>
      </c>
      <c r="Q349" s="60">
        <f t="shared" si="93"/>
        <v>-7.5875111474516324</v>
      </c>
      <c r="R349" s="59">
        <f t="shared" si="94"/>
        <v>-68.9737150912309</v>
      </c>
      <c r="S349" s="61">
        <f t="shared" si="85"/>
        <v>0</v>
      </c>
      <c r="U349" s="13">
        <f t="shared" si="86"/>
        <v>97.587511147451622</v>
      </c>
      <c r="V349" s="14">
        <f t="shared" si="87"/>
        <v>-68.9737150912309</v>
      </c>
      <c r="W349" s="7">
        <v>97.641000000000005</v>
      </c>
      <c r="X349" s="28">
        <v>-69.096999999999994</v>
      </c>
      <c r="Y349" s="74">
        <v>0</v>
      </c>
      <c r="Z349" s="75">
        <v>0</v>
      </c>
      <c r="AA349" s="33">
        <v>0</v>
      </c>
      <c r="AB349" s="33">
        <v>0</v>
      </c>
      <c r="AC349" s="45"/>
      <c r="AD349" s="48">
        <f t="shared" si="95"/>
        <v>1411.3378059040419</v>
      </c>
      <c r="AE349" s="49">
        <f>IF(P349&gt;90,0,AD349*0.7^((1/cosd(P349))^0.678))</f>
        <v>0</v>
      </c>
      <c r="AG349" s="81">
        <f t="shared" si="96"/>
        <v>0</v>
      </c>
      <c r="AH349" s="82">
        <f t="shared" si="97"/>
        <v>0</v>
      </c>
      <c r="AI349" s="81">
        <f t="shared" si="98"/>
        <v>0</v>
      </c>
      <c r="AJ349" s="82">
        <f t="shared" si="99"/>
        <v>0</v>
      </c>
    </row>
    <row r="350" spans="9:36" ht="23.5" x14ac:dyDescent="0.35">
      <c r="I350" s="57" t="s">
        <v>361</v>
      </c>
      <c r="J350" s="58">
        <f t="shared" si="84"/>
        <v>15</v>
      </c>
      <c r="K350" s="58">
        <f t="shared" ref="K350:K413" si="100">0+K326</f>
        <v>9</v>
      </c>
      <c r="L350" s="58">
        <f t="shared" si="88"/>
        <v>-8.6618729581187779</v>
      </c>
      <c r="M350" s="59">
        <f t="shared" si="89"/>
        <v>7.4563021173646868</v>
      </c>
      <c r="N350" s="59">
        <f t="shared" si="90"/>
        <v>-68.155468239529696</v>
      </c>
      <c r="O350" s="59">
        <f t="shared" si="91"/>
        <v>-21.269473910221816</v>
      </c>
      <c r="P350" s="59">
        <f t="shared" si="92"/>
        <v>86.834669188637065</v>
      </c>
      <c r="Q350" s="60">
        <f t="shared" si="93"/>
        <v>3.165330811362931</v>
      </c>
      <c r="R350" s="59">
        <f t="shared" si="94"/>
        <v>-60.030803144140549</v>
      </c>
      <c r="S350" s="61">
        <f t="shared" si="85"/>
        <v>0.2647645185143831</v>
      </c>
      <c r="U350" s="13">
        <f t="shared" si="86"/>
        <v>86.834669188637065</v>
      </c>
      <c r="V350" s="14">
        <f t="shared" si="87"/>
        <v>-60.030803144140549</v>
      </c>
      <c r="W350" s="7">
        <v>86.649199999999993</v>
      </c>
      <c r="X350" s="28">
        <v>-60.165999999999997</v>
      </c>
      <c r="Y350" s="74">
        <v>0.96589269855586746</v>
      </c>
      <c r="Z350" s="75">
        <v>0.96637700000000004</v>
      </c>
      <c r="AA350" s="33">
        <v>0.2647645185143831</v>
      </c>
      <c r="AB350" s="33">
        <v>0.31636900000000001</v>
      </c>
      <c r="AC350" s="45"/>
      <c r="AD350" s="48">
        <f t="shared" si="95"/>
        <v>1411.3378059040419</v>
      </c>
      <c r="AE350" s="49">
        <f>IF(P350&gt;90,0,AD350*0.7^((1/cosd(P350))^0.678))</f>
        <v>111.10434906513291</v>
      </c>
      <c r="AG350" s="81">
        <f t="shared" si="96"/>
        <v>107.3148795398143</v>
      </c>
      <c r="AH350" s="82">
        <f t="shared" si="97"/>
        <v>29.416489485083865</v>
      </c>
      <c r="AI350" s="81">
        <f t="shared" si="98"/>
        <v>107.36868753651595</v>
      </c>
      <c r="AJ350" s="82">
        <f t="shared" si="99"/>
        <v>35.149971809387033</v>
      </c>
    </row>
    <row r="351" spans="9:36" ht="23.5" x14ac:dyDescent="0.35">
      <c r="I351" s="57" t="s">
        <v>362</v>
      </c>
      <c r="J351" s="58">
        <f t="shared" ref="J351:J414" si="101">1+J327</f>
        <v>15</v>
      </c>
      <c r="K351" s="58">
        <f t="shared" si="100"/>
        <v>10</v>
      </c>
      <c r="L351" s="58">
        <f t="shared" si="88"/>
        <v>-8.6618729581187779</v>
      </c>
      <c r="M351" s="59">
        <f t="shared" si="89"/>
        <v>8.4563021173646877</v>
      </c>
      <c r="N351" s="59">
        <f t="shared" si="90"/>
        <v>-53.155468239529682</v>
      </c>
      <c r="O351" s="59">
        <f t="shared" si="91"/>
        <v>-21.269473910221816</v>
      </c>
      <c r="P351" s="59">
        <f t="shared" si="92"/>
        <v>77.073527818431359</v>
      </c>
      <c r="Q351" s="60">
        <f t="shared" si="93"/>
        <v>12.92647218156865</v>
      </c>
      <c r="R351" s="59">
        <f t="shared" si="94"/>
        <v>-49.919940664605129</v>
      </c>
      <c r="S351" s="61">
        <f t="shared" si="85"/>
        <v>0.23880792379036031</v>
      </c>
      <c r="U351" s="13">
        <f t="shared" si="86"/>
        <v>77.073527818431359</v>
      </c>
      <c r="V351" s="14">
        <f t="shared" si="87"/>
        <v>-49.919940664605129</v>
      </c>
      <c r="W351" s="7">
        <v>77.022499999999994</v>
      </c>
      <c r="X351" s="28">
        <v>-50.069999999999993</v>
      </c>
      <c r="Y351" s="74">
        <v>0.99650021093630248</v>
      </c>
      <c r="Z351" s="75">
        <v>0.99643400000000004</v>
      </c>
      <c r="AA351" s="33">
        <v>0.23880792379036031</v>
      </c>
      <c r="AB351" s="33">
        <v>0.30904500000000001</v>
      </c>
      <c r="AC351" s="45"/>
      <c r="AD351" s="48">
        <f t="shared" si="95"/>
        <v>1411.3378059040419</v>
      </c>
      <c r="AE351" s="49">
        <f>IF(P351&gt;90,0,AD351*0.7^((1/cosd(P351))^0.678))</f>
        <v>527.33311997583576</v>
      </c>
      <c r="AG351" s="81">
        <f t="shared" si="96"/>
        <v>525.48756528961883</v>
      </c>
      <c r="AH351" s="82">
        <f t="shared" si="97"/>
        <v>125.93132752732231</v>
      </c>
      <c r="AI351" s="81">
        <f t="shared" si="98"/>
        <v>525.45265007000194</v>
      </c>
      <c r="AJ351" s="82">
        <f t="shared" si="99"/>
        <v>162.96966406293217</v>
      </c>
    </row>
    <row r="352" spans="9:36" ht="23.5" x14ac:dyDescent="0.35">
      <c r="I352" s="57" t="s">
        <v>363</v>
      </c>
      <c r="J352" s="58">
        <f t="shared" si="101"/>
        <v>15</v>
      </c>
      <c r="K352" s="58">
        <f t="shared" si="100"/>
        <v>11</v>
      </c>
      <c r="L352" s="58">
        <f t="shared" si="88"/>
        <v>-8.6618729581187779</v>
      </c>
      <c r="M352" s="59">
        <f t="shared" si="89"/>
        <v>9.4563021173646877</v>
      </c>
      <c r="N352" s="59">
        <f t="shared" si="90"/>
        <v>-38.155468239529682</v>
      </c>
      <c r="O352" s="59">
        <f t="shared" si="91"/>
        <v>-21.269473910221816</v>
      </c>
      <c r="P352" s="59">
        <f t="shared" si="92"/>
        <v>68.781403383618084</v>
      </c>
      <c r="Q352" s="60">
        <f t="shared" si="93"/>
        <v>21.218596616381912</v>
      </c>
      <c r="R352" s="59">
        <f t="shared" si="94"/>
        <v>-38.139932913453464</v>
      </c>
      <c r="S352" s="61">
        <f t="shared" si="85"/>
        <v>0.3786680436660565</v>
      </c>
      <c r="U352" s="13">
        <f t="shared" si="86"/>
        <v>68.781403383618084</v>
      </c>
      <c r="V352" s="14">
        <f t="shared" si="87"/>
        <v>-38.139932913453464</v>
      </c>
      <c r="W352" s="7">
        <v>68.731300000000005</v>
      </c>
      <c r="X352" s="28">
        <v>-38.305000000000007</v>
      </c>
      <c r="Y352" s="74">
        <v>0.99378155545956226</v>
      </c>
      <c r="Z352" s="75">
        <v>0.99436500000000005</v>
      </c>
      <c r="AA352" s="33">
        <v>0.3786680436660565</v>
      </c>
      <c r="AB352" s="33">
        <v>0.42996099999999998</v>
      </c>
      <c r="AC352" s="45"/>
      <c r="AD352" s="48">
        <f t="shared" si="95"/>
        <v>1411.3378059040419</v>
      </c>
      <c r="AE352" s="49">
        <f>IF(P352&gt;90,0,AD352*0.7^((1/cosd(P352))^0.678))</f>
        <v>693.57075750394176</v>
      </c>
      <c r="AG352" s="81">
        <f t="shared" si="96"/>
        <v>689.25782621353414</v>
      </c>
      <c r="AH352" s="82">
        <f t="shared" si="97"/>
        <v>262.63308188800249</v>
      </c>
      <c r="AI352" s="81">
        <f t="shared" si="98"/>
        <v>689.66248628540711</v>
      </c>
      <c r="AJ352" s="82">
        <f t="shared" si="99"/>
        <v>298.20837646715228</v>
      </c>
    </row>
    <row r="353" spans="9:36" ht="23.5" x14ac:dyDescent="0.35">
      <c r="I353" s="57" t="s">
        <v>364</v>
      </c>
      <c r="J353" s="58">
        <f t="shared" si="101"/>
        <v>15</v>
      </c>
      <c r="K353" s="58">
        <f t="shared" si="100"/>
        <v>12</v>
      </c>
      <c r="L353" s="58">
        <f t="shared" si="88"/>
        <v>-8.6618729581187779</v>
      </c>
      <c r="M353" s="59">
        <f t="shared" si="89"/>
        <v>10.456302117364688</v>
      </c>
      <c r="N353" s="59">
        <f t="shared" si="90"/>
        <v>-23.155468239529682</v>
      </c>
      <c r="O353" s="59">
        <f t="shared" si="91"/>
        <v>-21.269473910221816</v>
      </c>
      <c r="P353" s="59">
        <f t="shared" si="92"/>
        <v>62.582074441624442</v>
      </c>
      <c r="Q353" s="60">
        <f t="shared" si="93"/>
        <v>27.417925558375561</v>
      </c>
      <c r="R353" s="59">
        <f t="shared" si="94"/>
        <v>-24.381687593960624</v>
      </c>
      <c r="S353" s="61">
        <f t="shared" si="85"/>
        <v>0.55655109918506751</v>
      </c>
      <c r="U353" s="13">
        <f t="shared" si="86"/>
        <v>62.582074441624442</v>
      </c>
      <c r="V353" s="14">
        <f t="shared" si="87"/>
        <v>-24.381687593960624</v>
      </c>
      <c r="W353" s="7">
        <v>62.507199999999997</v>
      </c>
      <c r="X353" s="28">
        <v>-24.556999999999988</v>
      </c>
      <c r="Y353" s="74">
        <v>0.94988969058547468</v>
      </c>
      <c r="Z353" s="75">
        <v>0.95269099999999995</v>
      </c>
      <c r="AA353" s="33">
        <v>0.55655109918506751</v>
      </c>
      <c r="AB353" s="33">
        <v>0.57888899999999999</v>
      </c>
      <c r="AC353" s="45"/>
      <c r="AD353" s="48">
        <f t="shared" si="95"/>
        <v>1411.3378059040419</v>
      </c>
      <c r="AE353" s="49">
        <f>IF(P353&gt;90,0,AD353*0.7^((1/cosd(P353))^0.678))</f>
        <v>771.91673924558961</v>
      </c>
      <c r="AG353" s="81">
        <f t="shared" si="96"/>
        <v>733.23575259974166</v>
      </c>
      <c r="AH353" s="82">
        <f t="shared" si="97"/>
        <v>429.61110970648605</v>
      </c>
      <c r="AI353" s="81">
        <f t="shared" si="98"/>
        <v>735.39813022861995</v>
      </c>
      <c r="AJ353" s="82">
        <f t="shared" si="99"/>
        <v>446.8541092651401</v>
      </c>
    </row>
    <row r="354" spans="9:36" ht="23.5" x14ac:dyDescent="0.35">
      <c r="I354" s="57" t="s">
        <v>365</v>
      </c>
      <c r="J354" s="58">
        <f t="shared" si="101"/>
        <v>15</v>
      </c>
      <c r="K354" s="58">
        <f t="shared" si="100"/>
        <v>13</v>
      </c>
      <c r="L354" s="58">
        <f t="shared" si="88"/>
        <v>-8.6618729581187779</v>
      </c>
      <c r="M354" s="59">
        <f t="shared" si="89"/>
        <v>11.456302117364688</v>
      </c>
      <c r="N354" s="59">
        <f t="shared" si="90"/>
        <v>-8.155468239529684</v>
      </c>
      <c r="O354" s="59">
        <f t="shared" si="91"/>
        <v>-21.269473910221816</v>
      </c>
      <c r="P354" s="59">
        <f t="shared" si="92"/>
        <v>59.160460015699364</v>
      </c>
      <c r="Q354" s="60">
        <f t="shared" si="93"/>
        <v>30.839539984300625</v>
      </c>
      <c r="R354" s="59">
        <f t="shared" si="94"/>
        <v>-8.8568736877541596</v>
      </c>
      <c r="S354" s="61">
        <f t="shared" si="85"/>
        <v>0.72058726949166396</v>
      </c>
      <c r="U354" s="13">
        <f t="shared" si="86"/>
        <v>59.160460015699364</v>
      </c>
      <c r="V354" s="14">
        <f t="shared" si="87"/>
        <v>-8.8568736877541596</v>
      </c>
      <c r="W354" s="7">
        <v>59.048699999999997</v>
      </c>
      <c r="X354" s="28">
        <v>-9.0279999999999916</v>
      </c>
      <c r="Y354" s="74">
        <v>0.8622929646429659</v>
      </c>
      <c r="Z354" s="75">
        <v>0.86503799999999997</v>
      </c>
      <c r="AA354" s="33">
        <v>0.72058726949166396</v>
      </c>
      <c r="AB354" s="33">
        <v>0.72221199999999997</v>
      </c>
      <c r="AC354" s="45"/>
      <c r="AD354" s="48">
        <f t="shared" si="95"/>
        <v>1411.3378059040419</v>
      </c>
      <c r="AE354" s="49">
        <f>IF(P354&gt;90,0,AD354*0.7^((1/cosd(P354))^0.678))</f>
        <v>805.30133252326107</v>
      </c>
      <c r="AG354" s="81">
        <f t="shared" si="96"/>
        <v>694.40567345241368</v>
      </c>
      <c r="AH354" s="82">
        <f t="shared" si="97"/>
        <v>580.28988832093523</v>
      </c>
      <c r="AI354" s="81">
        <f t="shared" si="98"/>
        <v>696.61625408325665</v>
      </c>
      <c r="AJ354" s="82">
        <f t="shared" si="99"/>
        <v>581.5982859642894</v>
      </c>
    </row>
    <row r="355" spans="9:36" ht="23.5" x14ac:dyDescent="0.35">
      <c r="I355" s="57" t="s">
        <v>366</v>
      </c>
      <c r="J355" s="58">
        <f t="shared" si="101"/>
        <v>15</v>
      </c>
      <c r="K355" s="58">
        <f t="shared" si="100"/>
        <v>14</v>
      </c>
      <c r="L355" s="58">
        <f t="shared" si="88"/>
        <v>-8.6618729581187779</v>
      </c>
      <c r="M355" s="59">
        <f t="shared" si="89"/>
        <v>12.456302117364688</v>
      </c>
      <c r="N355" s="59">
        <f t="shared" si="90"/>
        <v>6.844531760470316</v>
      </c>
      <c r="O355" s="59">
        <f t="shared" si="91"/>
        <v>-21.269473910221816</v>
      </c>
      <c r="P355" s="59">
        <f t="shared" si="92"/>
        <v>59.012794929612468</v>
      </c>
      <c r="Q355" s="60">
        <f t="shared" si="93"/>
        <v>30.987205070387532</v>
      </c>
      <c r="R355" s="59">
        <f t="shared" si="94"/>
        <v>7.4433920500439772</v>
      </c>
      <c r="S355" s="61">
        <f t="shared" si="85"/>
        <v>0.85260735394214548</v>
      </c>
      <c r="U355" s="13">
        <f t="shared" si="86"/>
        <v>59.012794929612468</v>
      </c>
      <c r="V355" s="14">
        <f t="shared" si="87"/>
        <v>7.4433920500439772</v>
      </c>
      <c r="W355" s="7">
        <v>58.860700000000001</v>
      </c>
      <c r="X355" s="28">
        <v>7.2980000000000018</v>
      </c>
      <c r="Y355" s="74">
        <v>0.73357192406767635</v>
      </c>
      <c r="Z355" s="75">
        <v>0.72707500000000003</v>
      </c>
      <c r="AA355" s="33">
        <v>0.85260735394214548</v>
      </c>
      <c r="AB355" s="33">
        <v>0.84757800000000005</v>
      </c>
      <c r="AC355" s="45"/>
      <c r="AD355" s="48">
        <f t="shared" si="95"/>
        <v>1411.3378059040419</v>
      </c>
      <c r="AE355" s="49">
        <f>IF(P355&gt;90,0,AD355*0.7^((1/cosd(P355))^0.678))</f>
        <v>806.61899107778561</v>
      </c>
      <c r="AG355" s="81">
        <f t="shared" si="96"/>
        <v>591.71304527445909</v>
      </c>
      <c r="AH355" s="82">
        <f t="shared" si="97"/>
        <v>687.7292836223138</v>
      </c>
      <c r="AI355" s="81">
        <f t="shared" si="98"/>
        <v>586.47250293788102</v>
      </c>
      <c r="AJ355" s="82">
        <f t="shared" si="99"/>
        <v>683.67251121972743</v>
      </c>
    </row>
    <row r="356" spans="9:36" ht="23.5" x14ac:dyDescent="0.35">
      <c r="I356" s="57" t="s">
        <v>367</v>
      </c>
      <c r="J356" s="58">
        <f t="shared" si="101"/>
        <v>15</v>
      </c>
      <c r="K356" s="58">
        <f t="shared" si="100"/>
        <v>15</v>
      </c>
      <c r="L356" s="58">
        <f t="shared" si="88"/>
        <v>-8.6618729581187779</v>
      </c>
      <c r="M356" s="59">
        <f t="shared" si="89"/>
        <v>13.456302117364688</v>
      </c>
      <c r="N356" s="59">
        <f t="shared" si="90"/>
        <v>21.844531760470318</v>
      </c>
      <c r="O356" s="59">
        <f t="shared" si="91"/>
        <v>-21.269473910221816</v>
      </c>
      <c r="P356" s="59">
        <f t="shared" si="92"/>
        <v>62.162841087179096</v>
      </c>
      <c r="Q356" s="60">
        <f t="shared" si="93"/>
        <v>27.8371589128209</v>
      </c>
      <c r="R356" s="59">
        <f t="shared" si="94"/>
        <v>23.086557302863167</v>
      </c>
      <c r="S356" s="61">
        <f t="shared" si="85"/>
        <v>0.94397481539422312</v>
      </c>
      <c r="U356" s="13">
        <f t="shared" si="86"/>
        <v>62.162841087179096</v>
      </c>
      <c r="V356" s="14">
        <f t="shared" si="87"/>
        <v>23.086557302863167</v>
      </c>
      <c r="W356" s="7">
        <v>61.973700000000001</v>
      </c>
      <c r="X356" s="28">
        <v>22.980999999999995</v>
      </c>
      <c r="Y356" s="74">
        <v>0.57180714162521129</v>
      </c>
      <c r="Z356" s="75">
        <v>0.54392600000000002</v>
      </c>
      <c r="AA356" s="33">
        <v>0.94397481539422312</v>
      </c>
      <c r="AB356" s="33">
        <v>0.94065699999999997</v>
      </c>
      <c r="AC356" s="45"/>
      <c r="AD356" s="48">
        <f t="shared" si="95"/>
        <v>1411.3378059040419</v>
      </c>
      <c r="AE356" s="49">
        <f>IF(P356&gt;90,0,AD356*0.7^((1/cosd(P356))^0.678))</f>
        <v>776.3233667338726</v>
      </c>
      <c r="AG356" s="81">
        <f t="shared" si="96"/>
        <v>443.90724530895636</v>
      </c>
      <c r="AH356" s="82">
        <f t="shared" si="97"/>
        <v>732.82970679882919</v>
      </c>
      <c r="AI356" s="81">
        <f t="shared" si="98"/>
        <v>422.26246357408843</v>
      </c>
      <c r="AJ356" s="82">
        <f t="shared" si="99"/>
        <v>730.25400918178434</v>
      </c>
    </row>
    <row r="357" spans="9:36" ht="23.5" x14ac:dyDescent="0.35">
      <c r="I357" s="57" t="s">
        <v>368</v>
      </c>
      <c r="J357" s="58">
        <f t="shared" si="101"/>
        <v>15</v>
      </c>
      <c r="K357" s="58">
        <f t="shared" si="100"/>
        <v>16</v>
      </c>
      <c r="L357" s="58">
        <f t="shared" si="88"/>
        <v>-8.6618729581187779</v>
      </c>
      <c r="M357" s="59">
        <f t="shared" si="89"/>
        <v>14.456302117364688</v>
      </c>
      <c r="N357" s="59">
        <f t="shared" si="90"/>
        <v>36.844531760470318</v>
      </c>
      <c r="O357" s="59">
        <f t="shared" si="91"/>
        <v>-21.269473910221816</v>
      </c>
      <c r="P357" s="59">
        <f t="shared" si="92"/>
        <v>68.146190733378205</v>
      </c>
      <c r="Q357" s="60">
        <f t="shared" si="93"/>
        <v>21.853809266621795</v>
      </c>
      <c r="R357" s="59">
        <f t="shared" si="94"/>
        <v>37.018096923650589</v>
      </c>
      <c r="S357" s="61">
        <f t="shared" si="85"/>
        <v>0.99166002130553632</v>
      </c>
      <c r="U357" s="13">
        <f t="shared" si="86"/>
        <v>68.146190733378205</v>
      </c>
      <c r="V357" s="14">
        <f t="shared" si="87"/>
        <v>37.018096923650589</v>
      </c>
      <c r="W357" s="7">
        <v>67.923900000000003</v>
      </c>
      <c r="X357" s="28">
        <v>36.954000000000008</v>
      </c>
      <c r="Y357" s="74">
        <v>0.39391974459303741</v>
      </c>
      <c r="Z357" s="75">
        <v>0.33659600000000001</v>
      </c>
      <c r="AA357" s="33">
        <v>0.99166002130553632</v>
      </c>
      <c r="AB357" s="33">
        <v>0.99110100000000001</v>
      </c>
      <c r="AC357" s="45"/>
      <c r="AD357" s="48">
        <f t="shared" si="95"/>
        <v>1411.3378059040419</v>
      </c>
      <c r="AE357" s="49">
        <f>IF(P357&gt;90,0,AD357*0.7^((1/cosd(P357))^0.678))</f>
        <v>702.93041626615172</v>
      </c>
      <c r="AG357" s="81">
        <f t="shared" si="96"/>
        <v>276.89817004223994</v>
      </c>
      <c r="AH357" s="82">
        <f t="shared" si="97"/>
        <v>697.0679915708015</v>
      </c>
      <c r="AI357" s="81">
        <f t="shared" si="98"/>
        <v>236.60356639352162</v>
      </c>
      <c r="AJ357" s="82">
        <f t="shared" si="99"/>
        <v>696.67503849179923</v>
      </c>
    </row>
    <row r="358" spans="9:36" ht="23.5" x14ac:dyDescent="0.35">
      <c r="I358" s="57" t="s">
        <v>369</v>
      </c>
      <c r="J358" s="58">
        <f t="shared" si="101"/>
        <v>15</v>
      </c>
      <c r="K358" s="58">
        <f t="shared" si="100"/>
        <v>17</v>
      </c>
      <c r="L358" s="58">
        <f t="shared" si="88"/>
        <v>-8.6618729581187779</v>
      </c>
      <c r="M358" s="59">
        <f t="shared" si="89"/>
        <v>15.456302117364688</v>
      </c>
      <c r="N358" s="59">
        <f t="shared" si="90"/>
        <v>51.844531760470318</v>
      </c>
      <c r="O358" s="59">
        <f t="shared" si="91"/>
        <v>-21.269473910221816</v>
      </c>
      <c r="P358" s="59">
        <f t="shared" si="92"/>
        <v>76.282199647959331</v>
      </c>
      <c r="Q358" s="60">
        <f t="shared" si="93"/>
        <v>13.717800352040667</v>
      </c>
      <c r="R358" s="59">
        <f t="shared" si="94"/>
        <v>48.963495167749265</v>
      </c>
      <c r="S358" s="61">
        <f t="shared" si="85"/>
        <v>0.99774294242272299</v>
      </c>
      <c r="U358" s="13">
        <f t="shared" si="86"/>
        <v>76.282199647959331</v>
      </c>
      <c r="V358" s="14">
        <f t="shared" si="87"/>
        <v>48.963495167749265</v>
      </c>
      <c r="W358" s="7">
        <v>76.020300000000006</v>
      </c>
      <c r="X358" s="28">
        <v>48.935000000000002</v>
      </c>
      <c r="Y358" s="74">
        <v>0.24646376287950561</v>
      </c>
      <c r="Z358" s="75">
        <v>0.20282600000000001</v>
      </c>
      <c r="AA358" s="33">
        <v>0.99774294242272299</v>
      </c>
      <c r="AB358" s="33">
        <v>0.99772899999999998</v>
      </c>
      <c r="AC358" s="45"/>
      <c r="AD358" s="48">
        <f t="shared" si="95"/>
        <v>1411.3378059040419</v>
      </c>
      <c r="AE358" s="49">
        <f>IF(P358&gt;90,0,AD358*0.7^((1/cosd(P358))^0.678))</f>
        <v>547.85681100481236</v>
      </c>
      <c r="AG358" s="81">
        <f t="shared" si="96"/>
        <v>135.02685115941219</v>
      </c>
      <c r="AH358" s="82">
        <f t="shared" si="97"/>
        <v>546.62026663827112</v>
      </c>
      <c r="AI358" s="81">
        <f t="shared" si="98"/>
        <v>111.11960554886207</v>
      </c>
      <c r="AJ358" s="82">
        <f t="shared" si="99"/>
        <v>546.61262818702039</v>
      </c>
    </row>
    <row r="359" spans="9:36" ht="23.5" x14ac:dyDescent="0.35">
      <c r="I359" s="57" t="s">
        <v>370</v>
      </c>
      <c r="J359" s="58">
        <f t="shared" si="101"/>
        <v>15</v>
      </c>
      <c r="K359" s="58">
        <f t="shared" si="100"/>
        <v>18</v>
      </c>
      <c r="L359" s="58">
        <f t="shared" si="88"/>
        <v>-8.6618729581187779</v>
      </c>
      <c r="M359" s="59">
        <f t="shared" si="89"/>
        <v>16.456302117364686</v>
      </c>
      <c r="N359" s="59">
        <f t="shared" si="90"/>
        <v>66.844531760470289</v>
      </c>
      <c r="O359" s="59">
        <f t="shared" si="91"/>
        <v>-21.269473910221816</v>
      </c>
      <c r="P359" s="59">
        <f t="shared" si="92"/>
        <v>85.936156761414011</v>
      </c>
      <c r="Q359" s="60">
        <f t="shared" si="93"/>
        <v>4.0638432385859886</v>
      </c>
      <c r="R359" s="59">
        <f t="shared" si="94"/>
        <v>59.201452175467253</v>
      </c>
      <c r="S359" s="61">
        <f t="shared" si="85"/>
        <v>0.96959502391941654</v>
      </c>
      <c r="U359" s="13">
        <f t="shared" si="86"/>
        <v>85.936156761414011</v>
      </c>
      <c r="V359" s="14">
        <f t="shared" si="87"/>
        <v>59.201452175467253</v>
      </c>
      <c r="W359" s="7">
        <v>85.550600000000003</v>
      </c>
      <c r="X359" s="28">
        <v>59.201999999999998</v>
      </c>
      <c r="Y359" s="74">
        <v>0.25477001723876691</v>
      </c>
      <c r="Z359" s="75">
        <v>0</v>
      </c>
      <c r="AA359" s="33">
        <v>0.96959502391941654</v>
      </c>
      <c r="AB359" s="33">
        <v>0</v>
      </c>
      <c r="AC359" s="45"/>
      <c r="AD359" s="48">
        <f t="shared" si="95"/>
        <v>1411.3378059040419</v>
      </c>
      <c r="AE359" s="49">
        <f>IF(P359&gt;90,0,AD359*0.7^((1/cosd(P359))^0.678))</f>
        <v>165.02665701509375</v>
      </c>
      <c r="AG359" s="81">
        <f t="shared" si="96"/>
        <v>42.043844252591505</v>
      </c>
      <c r="AH359" s="82">
        <f t="shared" si="97"/>
        <v>160.00902545589116</v>
      </c>
      <c r="AI359" s="81">
        <f t="shared" si="98"/>
        <v>0</v>
      </c>
      <c r="AJ359" s="82">
        <f t="shared" si="99"/>
        <v>0</v>
      </c>
    </row>
    <row r="360" spans="9:36" ht="23.5" x14ac:dyDescent="0.35">
      <c r="I360" s="57" t="s">
        <v>371</v>
      </c>
      <c r="J360" s="58">
        <f t="shared" si="101"/>
        <v>15</v>
      </c>
      <c r="K360" s="58">
        <f t="shared" si="100"/>
        <v>19</v>
      </c>
      <c r="L360" s="58">
        <f t="shared" si="88"/>
        <v>-8.6618729581187779</v>
      </c>
      <c r="M360" s="59">
        <f t="shared" si="89"/>
        <v>17.456302117364686</v>
      </c>
      <c r="N360" s="59">
        <f t="shared" si="90"/>
        <v>81.844531760470289</v>
      </c>
      <c r="O360" s="59">
        <f t="shared" si="91"/>
        <v>-21.269473910221816</v>
      </c>
      <c r="P360" s="59">
        <f t="shared" si="92"/>
        <v>96.617763432010094</v>
      </c>
      <c r="Q360" s="60">
        <f t="shared" si="93"/>
        <v>-6.6177634320100882</v>
      </c>
      <c r="R360" s="59">
        <f t="shared" si="94"/>
        <v>68.225000734527768</v>
      </c>
      <c r="S360" s="61">
        <f t="shared" si="85"/>
        <v>0</v>
      </c>
      <c r="U360" s="13">
        <f t="shared" si="86"/>
        <v>96.617763432010094</v>
      </c>
      <c r="V360" s="14">
        <f t="shared" si="87"/>
        <v>68.225000734527768</v>
      </c>
      <c r="W360" s="7">
        <v>96.404499999999999</v>
      </c>
      <c r="X360" s="28">
        <v>68.24799999999999</v>
      </c>
      <c r="Y360" s="74">
        <v>0</v>
      </c>
      <c r="Z360" s="75">
        <v>0</v>
      </c>
      <c r="AA360" s="33">
        <v>0</v>
      </c>
      <c r="AB360" s="33">
        <v>0</v>
      </c>
      <c r="AC360" s="45"/>
      <c r="AD360" s="48">
        <f t="shared" si="95"/>
        <v>1411.3378059040419</v>
      </c>
      <c r="AE360" s="49">
        <f>IF(P360&gt;90,0,AD360*0.7^((1/cosd(P360))^0.678))</f>
        <v>0</v>
      </c>
      <c r="AG360" s="81">
        <f t="shared" si="96"/>
        <v>0</v>
      </c>
      <c r="AH360" s="82">
        <f t="shared" si="97"/>
        <v>0</v>
      </c>
      <c r="AI360" s="81">
        <f t="shared" si="98"/>
        <v>0</v>
      </c>
      <c r="AJ360" s="82">
        <f t="shared" si="99"/>
        <v>0</v>
      </c>
    </row>
    <row r="361" spans="9:36" ht="23.5" x14ac:dyDescent="0.35">
      <c r="I361" s="57" t="s">
        <v>372</v>
      </c>
      <c r="J361" s="58">
        <f t="shared" si="101"/>
        <v>15</v>
      </c>
      <c r="K361" s="58">
        <f t="shared" si="100"/>
        <v>20</v>
      </c>
      <c r="L361" s="58">
        <f t="shared" si="88"/>
        <v>-8.6618729581187779</v>
      </c>
      <c r="M361" s="59">
        <f t="shared" si="89"/>
        <v>18.456302117364686</v>
      </c>
      <c r="N361" s="59">
        <f t="shared" si="90"/>
        <v>96.844531760470289</v>
      </c>
      <c r="O361" s="59">
        <f t="shared" si="91"/>
        <v>-21.269473910221816</v>
      </c>
      <c r="P361" s="59">
        <f t="shared" si="92"/>
        <v>107.96982426853927</v>
      </c>
      <c r="Q361" s="60">
        <f t="shared" si="93"/>
        <v>-17.969824268539277</v>
      </c>
      <c r="R361" s="59">
        <f t="shared" si="94"/>
        <v>76.579282160263261</v>
      </c>
      <c r="S361" s="61">
        <f t="shared" si="85"/>
        <v>0</v>
      </c>
      <c r="U361" s="13">
        <f t="shared" si="86"/>
        <v>107.96982426853927</v>
      </c>
      <c r="V361" s="14">
        <f t="shared" si="87"/>
        <v>76.579282160263261</v>
      </c>
      <c r="W361" s="7">
        <v>107.751</v>
      </c>
      <c r="X361" s="28">
        <v>76.62299999999999</v>
      </c>
      <c r="Y361" s="74">
        <v>0</v>
      </c>
      <c r="Z361" s="75">
        <v>0</v>
      </c>
      <c r="AA361" s="33">
        <v>0</v>
      </c>
      <c r="AB361" s="33">
        <v>0</v>
      </c>
      <c r="AC361" s="45"/>
      <c r="AD361" s="48">
        <f t="shared" si="95"/>
        <v>1411.3378059040419</v>
      </c>
      <c r="AE361" s="49">
        <f>IF(P361&gt;90,0,AD361*0.7^((1/cosd(P361))^0.678))</f>
        <v>0</v>
      </c>
      <c r="AG361" s="81">
        <f t="shared" si="96"/>
        <v>0</v>
      </c>
      <c r="AH361" s="82">
        <f t="shared" si="97"/>
        <v>0</v>
      </c>
      <c r="AI361" s="81">
        <f t="shared" si="98"/>
        <v>0</v>
      </c>
      <c r="AJ361" s="82">
        <f t="shared" si="99"/>
        <v>0</v>
      </c>
    </row>
    <row r="362" spans="9:36" ht="23.5" x14ac:dyDescent="0.35">
      <c r="I362" s="57" t="s">
        <v>373</v>
      </c>
      <c r="J362" s="58">
        <f t="shared" si="101"/>
        <v>15</v>
      </c>
      <c r="K362" s="58">
        <f t="shared" si="100"/>
        <v>21</v>
      </c>
      <c r="L362" s="58">
        <f t="shared" si="88"/>
        <v>-8.6618729581187779</v>
      </c>
      <c r="M362" s="59">
        <f t="shared" si="89"/>
        <v>19.456302117364686</v>
      </c>
      <c r="N362" s="59">
        <f t="shared" si="90"/>
        <v>111.84453176047029</v>
      </c>
      <c r="O362" s="59">
        <f t="shared" si="91"/>
        <v>-21.269473910221816</v>
      </c>
      <c r="P362" s="59">
        <f t="shared" si="92"/>
        <v>119.72078455263988</v>
      </c>
      <c r="Q362" s="60">
        <f t="shared" si="93"/>
        <v>-29.720784552639891</v>
      </c>
      <c r="R362" s="59">
        <f t="shared" si="94"/>
        <v>84.869551035272238</v>
      </c>
      <c r="S362" s="61">
        <f t="shared" si="85"/>
        <v>0</v>
      </c>
      <c r="U362" s="13">
        <f t="shared" si="86"/>
        <v>119.72078455263988</v>
      </c>
      <c r="V362" s="14">
        <f t="shared" si="87"/>
        <v>84.869551035272238</v>
      </c>
      <c r="W362" s="7">
        <v>119.497</v>
      </c>
      <c r="X362" s="28">
        <v>84.930999999999983</v>
      </c>
      <c r="Y362" s="74">
        <v>0</v>
      </c>
      <c r="Z362" s="75">
        <v>0</v>
      </c>
      <c r="AA362" s="33">
        <v>0</v>
      </c>
      <c r="AB362" s="33">
        <v>0</v>
      </c>
      <c r="AC362" s="45"/>
      <c r="AD362" s="48">
        <f t="shared" si="95"/>
        <v>1411.3378059040419</v>
      </c>
      <c r="AE362" s="49">
        <f>IF(P362&gt;90,0,AD362*0.7^((1/cosd(P362))^0.678))</f>
        <v>0</v>
      </c>
      <c r="AG362" s="81">
        <f t="shared" si="96"/>
        <v>0</v>
      </c>
      <c r="AH362" s="82">
        <f t="shared" si="97"/>
        <v>0</v>
      </c>
      <c r="AI362" s="81">
        <f t="shared" si="98"/>
        <v>0</v>
      </c>
      <c r="AJ362" s="82">
        <f t="shared" si="99"/>
        <v>0</v>
      </c>
    </row>
    <row r="363" spans="9:36" ht="23.5" x14ac:dyDescent="0.35">
      <c r="I363" s="57" t="s">
        <v>374</v>
      </c>
      <c r="J363" s="58">
        <f t="shared" si="101"/>
        <v>15</v>
      </c>
      <c r="K363" s="58">
        <f t="shared" si="100"/>
        <v>22</v>
      </c>
      <c r="L363" s="58">
        <f t="shared" si="88"/>
        <v>-8.6618729581187779</v>
      </c>
      <c r="M363" s="59">
        <f t="shared" si="89"/>
        <v>20.456302117364686</v>
      </c>
      <c r="N363" s="59">
        <f t="shared" si="90"/>
        <v>126.84453176047029</v>
      </c>
      <c r="O363" s="59">
        <f t="shared" si="91"/>
        <v>-21.269473910221816</v>
      </c>
      <c r="P363" s="59">
        <f t="shared" si="92"/>
        <v>131.62533823759588</v>
      </c>
      <c r="Q363" s="60">
        <f t="shared" si="93"/>
        <v>-41.625338237595862</v>
      </c>
      <c r="R363" s="59">
        <f t="shared" si="94"/>
        <v>93.920486576617392</v>
      </c>
      <c r="S363" s="61">
        <f t="shared" si="85"/>
        <v>0</v>
      </c>
      <c r="U363" s="13">
        <f t="shared" si="86"/>
        <v>131.62533823759588</v>
      </c>
      <c r="V363" s="14">
        <f t="shared" si="87"/>
        <v>93.920486576617392</v>
      </c>
      <c r="W363" s="7">
        <v>131.39500000000001</v>
      </c>
      <c r="X363" s="28">
        <v>93.999000000000024</v>
      </c>
      <c r="Y363" s="74">
        <v>0</v>
      </c>
      <c r="Z363" s="75">
        <v>0</v>
      </c>
      <c r="AA363" s="33">
        <v>0</v>
      </c>
      <c r="AB363" s="33">
        <v>0</v>
      </c>
      <c r="AC363" s="45"/>
      <c r="AD363" s="48">
        <f t="shared" si="95"/>
        <v>1411.3378059040419</v>
      </c>
      <c r="AE363" s="49">
        <f>IF(P363&gt;90,0,AD363*0.7^((1/cosd(P363))^0.678))</f>
        <v>0</v>
      </c>
      <c r="AG363" s="81">
        <f t="shared" si="96"/>
        <v>0</v>
      </c>
      <c r="AH363" s="82">
        <f t="shared" si="97"/>
        <v>0</v>
      </c>
      <c r="AI363" s="81">
        <f t="shared" si="98"/>
        <v>0</v>
      </c>
      <c r="AJ363" s="82">
        <f t="shared" si="99"/>
        <v>0</v>
      </c>
    </row>
    <row r="364" spans="9:36" ht="23.5" x14ac:dyDescent="0.35">
      <c r="I364" s="57" t="s">
        <v>375</v>
      </c>
      <c r="J364" s="58">
        <f t="shared" si="101"/>
        <v>15</v>
      </c>
      <c r="K364" s="58">
        <f t="shared" si="100"/>
        <v>23</v>
      </c>
      <c r="L364" s="58">
        <f t="shared" si="88"/>
        <v>-8.6618729581187779</v>
      </c>
      <c r="M364" s="59">
        <f t="shared" si="89"/>
        <v>21.456302117364686</v>
      </c>
      <c r="N364" s="59">
        <f t="shared" si="90"/>
        <v>141.84453176047029</v>
      </c>
      <c r="O364" s="59">
        <f t="shared" si="91"/>
        <v>-21.269473910221816</v>
      </c>
      <c r="P364" s="59">
        <f t="shared" si="92"/>
        <v>143.36792270075205</v>
      </c>
      <c r="Q364" s="60">
        <f t="shared" si="93"/>
        <v>-53.367922700752047</v>
      </c>
      <c r="R364" s="59">
        <f t="shared" si="94"/>
        <v>105.23094111471508</v>
      </c>
      <c r="S364" s="61">
        <f t="shared" si="85"/>
        <v>0</v>
      </c>
      <c r="U364" s="13">
        <f t="shared" si="86"/>
        <v>143.36792270075205</v>
      </c>
      <c r="V364" s="14">
        <f t="shared" si="87"/>
        <v>105.23094111471508</v>
      </c>
      <c r="W364" s="7">
        <v>143.12700000000001</v>
      </c>
      <c r="X364" s="28">
        <v>105.31700000000001</v>
      </c>
      <c r="Y364" s="74">
        <v>0</v>
      </c>
      <c r="Z364" s="75">
        <v>0</v>
      </c>
      <c r="AA364" s="33">
        <v>0</v>
      </c>
      <c r="AB364" s="33">
        <v>0</v>
      </c>
      <c r="AC364" s="45"/>
      <c r="AD364" s="48">
        <f t="shared" si="95"/>
        <v>1411.3378059040419</v>
      </c>
      <c r="AE364" s="49">
        <f>IF(P364&gt;90,0,AD364*0.7^((1/cosd(P364))^0.678))</f>
        <v>0</v>
      </c>
      <c r="AG364" s="81">
        <f t="shared" si="96"/>
        <v>0</v>
      </c>
      <c r="AH364" s="82">
        <f t="shared" si="97"/>
        <v>0</v>
      </c>
      <c r="AI364" s="81">
        <f t="shared" si="98"/>
        <v>0</v>
      </c>
      <c r="AJ364" s="82">
        <f t="shared" si="99"/>
        <v>0</v>
      </c>
    </row>
    <row r="365" spans="9:36" ht="23.5" x14ac:dyDescent="0.35">
      <c r="I365" s="57" t="s">
        <v>376</v>
      </c>
      <c r="J365" s="58">
        <f t="shared" si="101"/>
        <v>16</v>
      </c>
      <c r="K365" s="58">
        <f t="shared" si="100"/>
        <v>0</v>
      </c>
      <c r="L365" s="58">
        <f t="shared" si="88"/>
        <v>-9.0163874448509205</v>
      </c>
      <c r="M365" s="59">
        <f t="shared" si="89"/>
        <v>-1.5496064574141821</v>
      </c>
      <c r="N365" s="59">
        <f t="shared" si="90"/>
        <v>-203.24409686121274</v>
      </c>
      <c r="O365" s="59">
        <f t="shared" si="91"/>
        <v>-21.096343893345107</v>
      </c>
      <c r="P365" s="59">
        <f t="shared" si="92"/>
        <v>154.11458521232248</v>
      </c>
      <c r="Q365" s="60">
        <f t="shared" si="93"/>
        <v>-64.114585212322481</v>
      </c>
      <c r="R365" s="59">
        <f t="shared" si="94"/>
        <v>-122.5008125880742</v>
      </c>
      <c r="S365" s="61">
        <f t="shared" si="85"/>
        <v>0</v>
      </c>
      <c r="U365" s="13">
        <f t="shared" si="86"/>
        <v>154.11458521232248</v>
      </c>
      <c r="V365" s="14">
        <f t="shared" si="87"/>
        <v>-122.5008125880742</v>
      </c>
      <c r="W365" s="7">
        <v>154.041</v>
      </c>
      <c r="X365" s="28">
        <v>122.38200000000001</v>
      </c>
      <c r="Y365" s="74">
        <v>0</v>
      </c>
      <c r="Z365" s="75">
        <v>0</v>
      </c>
      <c r="AA365" s="33">
        <v>0</v>
      </c>
      <c r="AB365" s="33">
        <v>0</v>
      </c>
      <c r="AC365" s="45"/>
      <c r="AD365" s="48">
        <f t="shared" si="95"/>
        <v>1411.1329541327234</v>
      </c>
      <c r="AE365" s="49">
        <f>IF(P365&gt;90,0,AD365*0.7^((1/cosd(P365))^0.678))</f>
        <v>0</v>
      </c>
      <c r="AG365" s="81">
        <f t="shared" si="96"/>
        <v>0</v>
      </c>
      <c r="AH365" s="82">
        <f t="shared" si="97"/>
        <v>0</v>
      </c>
      <c r="AI365" s="81">
        <f t="shared" si="98"/>
        <v>0</v>
      </c>
      <c r="AJ365" s="82">
        <f t="shared" si="99"/>
        <v>0</v>
      </c>
    </row>
    <row r="366" spans="9:36" ht="23.5" x14ac:dyDescent="0.35">
      <c r="I366" s="57" t="s">
        <v>377</v>
      </c>
      <c r="J366" s="58">
        <f t="shared" si="101"/>
        <v>16</v>
      </c>
      <c r="K366" s="58">
        <f t="shared" si="100"/>
        <v>1</v>
      </c>
      <c r="L366" s="58">
        <f t="shared" si="88"/>
        <v>-9.0163874448509205</v>
      </c>
      <c r="M366" s="59">
        <f t="shared" si="89"/>
        <v>-0.54960645741418224</v>
      </c>
      <c r="N366" s="59">
        <f t="shared" si="90"/>
        <v>-188.24409686121274</v>
      </c>
      <c r="O366" s="59">
        <f t="shared" si="91"/>
        <v>-21.096343893345107</v>
      </c>
      <c r="P366" s="59">
        <f t="shared" si="92"/>
        <v>162.20877697753286</v>
      </c>
      <c r="Q366" s="60">
        <f t="shared" si="93"/>
        <v>-72.208776977532892</v>
      </c>
      <c r="R366" s="59">
        <f t="shared" si="94"/>
        <v>-154.03419951681121</v>
      </c>
      <c r="S366" s="61">
        <f t="shared" si="85"/>
        <v>0</v>
      </c>
      <c r="U366" s="13">
        <f t="shared" si="86"/>
        <v>162.20877697753286</v>
      </c>
      <c r="V366" s="14">
        <f t="shared" si="87"/>
        <v>-154.03419951681121</v>
      </c>
      <c r="W366" s="7">
        <v>162.154</v>
      </c>
      <c r="X366" s="28">
        <v>153.77999999999997</v>
      </c>
      <c r="Y366" s="74">
        <v>0</v>
      </c>
      <c r="Z366" s="75">
        <v>0</v>
      </c>
      <c r="AA366" s="33">
        <v>0</v>
      </c>
      <c r="AB366" s="33">
        <v>0</v>
      </c>
      <c r="AC366" s="45"/>
      <c r="AD366" s="48">
        <f t="shared" si="95"/>
        <v>1411.1329541327234</v>
      </c>
      <c r="AE366" s="49">
        <f>IF(P366&gt;90,0,AD366*0.7^((1/cosd(P366))^0.678))</f>
        <v>0</v>
      </c>
      <c r="AG366" s="81">
        <f t="shared" si="96"/>
        <v>0</v>
      </c>
      <c r="AH366" s="82">
        <f t="shared" si="97"/>
        <v>0</v>
      </c>
      <c r="AI366" s="81">
        <f t="shared" si="98"/>
        <v>0</v>
      </c>
      <c r="AJ366" s="82">
        <f t="shared" si="99"/>
        <v>0</v>
      </c>
    </row>
    <row r="367" spans="9:36" ht="23.5" x14ac:dyDescent="0.35">
      <c r="I367" s="57" t="s">
        <v>378</v>
      </c>
      <c r="J367" s="58">
        <f t="shared" si="101"/>
        <v>16</v>
      </c>
      <c r="K367" s="58">
        <f t="shared" si="100"/>
        <v>2</v>
      </c>
      <c r="L367" s="58">
        <f t="shared" si="88"/>
        <v>-9.0163874448509205</v>
      </c>
      <c r="M367" s="59">
        <f t="shared" si="89"/>
        <v>0.45039354258581776</v>
      </c>
      <c r="N367" s="59">
        <f t="shared" si="90"/>
        <v>-173.24409686121274</v>
      </c>
      <c r="O367" s="59">
        <f t="shared" si="91"/>
        <v>-21.096343893345107</v>
      </c>
      <c r="P367" s="59">
        <f t="shared" si="92"/>
        <v>162.68621840658366</v>
      </c>
      <c r="Q367" s="60">
        <f t="shared" si="93"/>
        <v>-72.686218406583649</v>
      </c>
      <c r="R367" s="59">
        <f t="shared" si="94"/>
        <v>-158.35867300411641</v>
      </c>
      <c r="S367" s="61">
        <f t="shared" si="85"/>
        <v>0</v>
      </c>
      <c r="U367" s="13">
        <f t="shared" si="86"/>
        <v>162.68621840658366</v>
      </c>
      <c r="V367" s="14">
        <f t="shared" si="87"/>
        <v>-158.35867300411641</v>
      </c>
      <c r="W367" s="7">
        <v>162.68799999999999</v>
      </c>
      <c r="X367" s="28">
        <v>-158.6961</v>
      </c>
      <c r="Y367" s="74">
        <v>0</v>
      </c>
      <c r="Z367" s="75">
        <v>0</v>
      </c>
      <c r="AA367" s="33">
        <v>0</v>
      </c>
      <c r="AB367" s="33">
        <v>0</v>
      </c>
      <c r="AC367" s="45"/>
      <c r="AD367" s="48">
        <f t="shared" si="95"/>
        <v>1411.1329541327234</v>
      </c>
      <c r="AE367" s="49">
        <f>IF(P367&gt;90,0,AD367*0.7^((1/cosd(P367))^0.678))</f>
        <v>0</v>
      </c>
      <c r="AG367" s="81">
        <f t="shared" si="96"/>
        <v>0</v>
      </c>
      <c r="AH367" s="82">
        <f t="shared" si="97"/>
        <v>0</v>
      </c>
      <c r="AI367" s="81">
        <f t="shared" si="98"/>
        <v>0</v>
      </c>
      <c r="AJ367" s="82">
        <f t="shared" si="99"/>
        <v>0</v>
      </c>
    </row>
    <row r="368" spans="9:36" ht="23.5" x14ac:dyDescent="0.35">
      <c r="I368" s="57" t="s">
        <v>379</v>
      </c>
      <c r="J368" s="58">
        <f t="shared" si="101"/>
        <v>16</v>
      </c>
      <c r="K368" s="58">
        <f t="shared" si="100"/>
        <v>3</v>
      </c>
      <c r="L368" s="58">
        <f t="shared" si="88"/>
        <v>-9.0163874448509205</v>
      </c>
      <c r="M368" s="59">
        <f t="shared" si="89"/>
        <v>1.4503935425858179</v>
      </c>
      <c r="N368" s="59">
        <f t="shared" si="90"/>
        <v>-158.24409686121274</v>
      </c>
      <c r="O368" s="59">
        <f t="shared" si="91"/>
        <v>-21.096343893345107</v>
      </c>
      <c r="P368" s="59">
        <f t="shared" si="92"/>
        <v>155.0990157879169</v>
      </c>
      <c r="Q368" s="60">
        <f t="shared" si="93"/>
        <v>-65.099015787916912</v>
      </c>
      <c r="R368" s="59">
        <f t="shared" si="94"/>
        <v>-124.78458404601241</v>
      </c>
      <c r="S368" s="61">
        <f t="shared" si="85"/>
        <v>0</v>
      </c>
      <c r="U368" s="13">
        <f t="shared" si="86"/>
        <v>155.0990157879169</v>
      </c>
      <c r="V368" s="14">
        <f t="shared" si="87"/>
        <v>-124.78458404601241</v>
      </c>
      <c r="W368" s="7">
        <v>155.142</v>
      </c>
      <c r="X368" s="28">
        <v>-125.0155</v>
      </c>
      <c r="Y368" s="74">
        <v>0</v>
      </c>
      <c r="Z368" s="75">
        <v>0</v>
      </c>
      <c r="AA368" s="33">
        <v>0</v>
      </c>
      <c r="AB368" s="33">
        <v>0</v>
      </c>
      <c r="AC368" s="45"/>
      <c r="AD368" s="48">
        <f t="shared" si="95"/>
        <v>1411.1329541327234</v>
      </c>
      <c r="AE368" s="49">
        <f>IF(P368&gt;90,0,AD368*0.7^((1/cosd(P368))^0.678))</f>
        <v>0</v>
      </c>
      <c r="AG368" s="81">
        <f t="shared" si="96"/>
        <v>0</v>
      </c>
      <c r="AH368" s="82">
        <f t="shared" si="97"/>
        <v>0</v>
      </c>
      <c r="AI368" s="81">
        <f t="shared" si="98"/>
        <v>0</v>
      </c>
      <c r="AJ368" s="82">
        <f t="shared" si="99"/>
        <v>0</v>
      </c>
    </row>
    <row r="369" spans="9:36" ht="23.5" x14ac:dyDescent="0.35">
      <c r="I369" s="57" t="s">
        <v>380</v>
      </c>
      <c r="J369" s="58">
        <f t="shared" si="101"/>
        <v>16</v>
      </c>
      <c r="K369" s="58">
        <f t="shared" si="100"/>
        <v>4</v>
      </c>
      <c r="L369" s="58">
        <f t="shared" si="88"/>
        <v>-9.0163874448509205</v>
      </c>
      <c r="M369" s="59">
        <f t="shared" si="89"/>
        <v>2.4503935425858177</v>
      </c>
      <c r="N369" s="59">
        <f t="shared" si="90"/>
        <v>-143.24409686121274</v>
      </c>
      <c r="O369" s="59">
        <f t="shared" si="91"/>
        <v>-21.096343893345107</v>
      </c>
      <c r="P369" s="59">
        <f t="shared" si="92"/>
        <v>144.33759659072453</v>
      </c>
      <c r="Q369" s="60">
        <f t="shared" si="93"/>
        <v>-54.337596590724537</v>
      </c>
      <c r="R369" s="59">
        <f t="shared" si="94"/>
        <v>-106.74050150971557</v>
      </c>
      <c r="S369" s="61">
        <f t="shared" si="85"/>
        <v>0</v>
      </c>
      <c r="U369" s="13">
        <f t="shared" si="86"/>
        <v>144.33759659072453</v>
      </c>
      <c r="V369" s="14">
        <f t="shared" si="87"/>
        <v>-106.74050150971557</v>
      </c>
      <c r="W369" s="7">
        <v>144.39500000000001</v>
      </c>
      <c r="X369" s="28">
        <v>-106.9057</v>
      </c>
      <c r="Y369" s="74">
        <v>0</v>
      </c>
      <c r="Z369" s="75">
        <v>0</v>
      </c>
      <c r="AA369" s="33">
        <v>0</v>
      </c>
      <c r="AB369" s="33">
        <v>0</v>
      </c>
      <c r="AC369" s="45"/>
      <c r="AD369" s="48">
        <f t="shared" si="95"/>
        <v>1411.1329541327234</v>
      </c>
      <c r="AE369" s="49">
        <f>IF(P369&gt;90,0,AD369*0.7^((1/cosd(P369))^0.678))</f>
        <v>0</v>
      </c>
      <c r="AG369" s="81">
        <f t="shared" si="96"/>
        <v>0</v>
      </c>
      <c r="AH369" s="82">
        <f t="shared" si="97"/>
        <v>0</v>
      </c>
      <c r="AI369" s="81">
        <f t="shared" si="98"/>
        <v>0</v>
      </c>
      <c r="AJ369" s="82">
        <f t="shared" si="99"/>
        <v>0</v>
      </c>
    </row>
    <row r="370" spans="9:36" ht="23.5" x14ac:dyDescent="0.35">
      <c r="I370" s="57" t="s">
        <v>381</v>
      </c>
      <c r="J370" s="58">
        <f t="shared" si="101"/>
        <v>16</v>
      </c>
      <c r="K370" s="58">
        <f t="shared" si="100"/>
        <v>5</v>
      </c>
      <c r="L370" s="58">
        <f t="shared" si="88"/>
        <v>-9.0163874448509205</v>
      </c>
      <c r="M370" s="59">
        <f t="shared" si="89"/>
        <v>3.4503935425858177</v>
      </c>
      <c r="N370" s="59">
        <f t="shared" si="90"/>
        <v>-128.24409686121274</v>
      </c>
      <c r="O370" s="59">
        <f t="shared" si="91"/>
        <v>-21.096343893345107</v>
      </c>
      <c r="P370" s="59">
        <f t="shared" si="92"/>
        <v>132.64255576336635</v>
      </c>
      <c r="Q370" s="60">
        <f t="shared" si="93"/>
        <v>-42.64255576336636</v>
      </c>
      <c r="R370" s="59">
        <f t="shared" si="94"/>
        <v>-95.047350897958978</v>
      </c>
      <c r="S370" s="61">
        <f t="shared" si="85"/>
        <v>0</v>
      </c>
      <c r="U370" s="13">
        <f t="shared" si="86"/>
        <v>132.64255576336635</v>
      </c>
      <c r="V370" s="14">
        <f t="shared" si="87"/>
        <v>-95.047350897958978</v>
      </c>
      <c r="W370" s="7">
        <v>132.70500000000001</v>
      </c>
      <c r="X370" s="28">
        <v>-95.184700000000007</v>
      </c>
      <c r="Y370" s="74">
        <v>0</v>
      </c>
      <c r="Z370" s="75">
        <v>0</v>
      </c>
      <c r="AA370" s="33">
        <v>0</v>
      </c>
      <c r="AB370" s="33">
        <v>0</v>
      </c>
      <c r="AC370" s="45"/>
      <c r="AD370" s="48">
        <f t="shared" si="95"/>
        <v>1411.1329541327234</v>
      </c>
      <c r="AE370" s="49">
        <f>IF(P370&gt;90,0,AD370*0.7^((1/cosd(P370))^0.678))</f>
        <v>0</v>
      </c>
      <c r="AG370" s="81">
        <f t="shared" si="96"/>
        <v>0</v>
      </c>
      <c r="AH370" s="82">
        <f t="shared" si="97"/>
        <v>0</v>
      </c>
      <c r="AI370" s="81">
        <f t="shared" si="98"/>
        <v>0</v>
      </c>
      <c r="AJ370" s="82">
        <f t="shared" si="99"/>
        <v>0</v>
      </c>
    </row>
    <row r="371" spans="9:36" ht="23.5" x14ac:dyDescent="0.35">
      <c r="I371" s="57" t="s">
        <v>382</v>
      </c>
      <c r="J371" s="58">
        <f t="shared" si="101"/>
        <v>16</v>
      </c>
      <c r="K371" s="58">
        <f t="shared" si="100"/>
        <v>6</v>
      </c>
      <c r="L371" s="58">
        <f t="shared" si="88"/>
        <v>-9.0163874448509205</v>
      </c>
      <c r="M371" s="59">
        <f t="shared" si="89"/>
        <v>4.4503935425858172</v>
      </c>
      <c r="N371" s="59">
        <f t="shared" si="90"/>
        <v>-113.24409686121274</v>
      </c>
      <c r="O371" s="59">
        <f t="shared" si="91"/>
        <v>-21.096343893345107</v>
      </c>
      <c r="P371" s="59">
        <f t="shared" si="92"/>
        <v>120.73769684472542</v>
      </c>
      <c r="Q371" s="60">
        <f t="shared" si="93"/>
        <v>-30.737696844725409</v>
      </c>
      <c r="R371" s="59">
        <f t="shared" si="94"/>
        <v>-85.837135605282995</v>
      </c>
      <c r="S371" s="61">
        <f t="shared" si="85"/>
        <v>0</v>
      </c>
      <c r="U371" s="13">
        <f t="shared" si="86"/>
        <v>120.73769684472542</v>
      </c>
      <c r="V371" s="14">
        <f t="shared" si="87"/>
        <v>-85.837135605282995</v>
      </c>
      <c r="W371" s="7">
        <v>120.79900000000001</v>
      </c>
      <c r="X371" s="28">
        <v>-85.964299999999994</v>
      </c>
      <c r="Y371" s="74">
        <v>0</v>
      </c>
      <c r="Z371" s="75">
        <v>0</v>
      </c>
      <c r="AA371" s="33">
        <v>0</v>
      </c>
      <c r="AB371" s="33">
        <v>0</v>
      </c>
      <c r="AC371" s="45"/>
      <c r="AD371" s="48">
        <f t="shared" si="95"/>
        <v>1411.1329541327234</v>
      </c>
      <c r="AE371" s="49">
        <f>IF(P371&gt;90,0,AD371*0.7^((1/cosd(P371))^0.678))</f>
        <v>0</v>
      </c>
      <c r="AG371" s="81">
        <f t="shared" si="96"/>
        <v>0</v>
      </c>
      <c r="AH371" s="82">
        <f t="shared" si="97"/>
        <v>0</v>
      </c>
      <c r="AI371" s="81">
        <f t="shared" si="98"/>
        <v>0</v>
      </c>
      <c r="AJ371" s="82">
        <f t="shared" si="99"/>
        <v>0</v>
      </c>
    </row>
    <row r="372" spans="9:36" ht="23.5" x14ac:dyDescent="0.35">
      <c r="I372" s="57" t="s">
        <v>383</v>
      </c>
      <c r="J372" s="58">
        <f t="shared" si="101"/>
        <v>16</v>
      </c>
      <c r="K372" s="58">
        <f t="shared" si="100"/>
        <v>7</v>
      </c>
      <c r="L372" s="58">
        <f t="shared" si="88"/>
        <v>-9.0163874448509205</v>
      </c>
      <c r="M372" s="59">
        <f t="shared" si="89"/>
        <v>5.4503935425858172</v>
      </c>
      <c r="N372" s="59">
        <f t="shared" si="90"/>
        <v>-98.244096861212739</v>
      </c>
      <c r="O372" s="59">
        <f t="shared" si="91"/>
        <v>-21.096343893345107</v>
      </c>
      <c r="P372" s="59">
        <f t="shared" si="92"/>
        <v>108.95699367134183</v>
      </c>
      <c r="Q372" s="60">
        <f t="shared" si="93"/>
        <v>-18.956993671341838</v>
      </c>
      <c r="R372" s="59">
        <f t="shared" si="94"/>
        <v>-77.497467278102704</v>
      </c>
      <c r="S372" s="61">
        <f t="shared" si="85"/>
        <v>0</v>
      </c>
      <c r="U372" s="13">
        <f t="shared" si="86"/>
        <v>108.95699367134183</v>
      </c>
      <c r="V372" s="14">
        <f t="shared" si="87"/>
        <v>-77.497467278102704</v>
      </c>
      <c r="W372" s="7">
        <v>109.01300000000001</v>
      </c>
      <c r="X372" s="28">
        <v>-77.623999999999995</v>
      </c>
      <c r="Y372" s="74">
        <v>0</v>
      </c>
      <c r="Z372" s="75">
        <v>0</v>
      </c>
      <c r="AA372" s="33">
        <v>0</v>
      </c>
      <c r="AB372" s="33">
        <v>0</v>
      </c>
      <c r="AC372" s="45"/>
      <c r="AD372" s="48">
        <f t="shared" si="95"/>
        <v>1411.1329541327234</v>
      </c>
      <c r="AE372" s="49">
        <f>IF(P372&gt;90,0,AD372*0.7^((1/cosd(P372))^0.678))</f>
        <v>0</v>
      </c>
      <c r="AG372" s="81">
        <f t="shared" si="96"/>
        <v>0</v>
      </c>
      <c r="AH372" s="82">
        <f t="shared" si="97"/>
        <v>0</v>
      </c>
      <c r="AI372" s="81">
        <f t="shared" si="98"/>
        <v>0</v>
      </c>
      <c r="AJ372" s="82">
        <f t="shared" si="99"/>
        <v>0</v>
      </c>
    </row>
    <row r="373" spans="9:36" ht="23.5" x14ac:dyDescent="0.35">
      <c r="I373" s="57" t="s">
        <v>384</v>
      </c>
      <c r="J373" s="58">
        <f t="shared" si="101"/>
        <v>16</v>
      </c>
      <c r="K373" s="58">
        <f t="shared" si="100"/>
        <v>8</v>
      </c>
      <c r="L373" s="58">
        <f t="shared" si="88"/>
        <v>-9.0163874448509205</v>
      </c>
      <c r="M373" s="59">
        <f t="shared" si="89"/>
        <v>6.4503935425858172</v>
      </c>
      <c r="N373" s="59">
        <f t="shared" si="90"/>
        <v>-83.244096861212739</v>
      </c>
      <c r="O373" s="59">
        <f t="shared" si="91"/>
        <v>-21.096343893345107</v>
      </c>
      <c r="P373" s="59">
        <f t="shared" si="92"/>
        <v>97.548455353842272</v>
      </c>
      <c r="Q373" s="60">
        <f t="shared" si="93"/>
        <v>-7.5484553538422601</v>
      </c>
      <c r="R373" s="59">
        <f t="shared" si="94"/>
        <v>-69.163190026716393</v>
      </c>
      <c r="S373" s="61">
        <f t="shared" si="85"/>
        <v>0</v>
      </c>
      <c r="U373" s="13">
        <f t="shared" si="86"/>
        <v>97.548455353842272</v>
      </c>
      <c r="V373" s="14">
        <f t="shared" si="87"/>
        <v>-69.163190026716393</v>
      </c>
      <c r="W373" s="7">
        <v>97.594999999999999</v>
      </c>
      <c r="X373" s="28">
        <v>-69.295000000000002</v>
      </c>
      <c r="Y373" s="74">
        <v>0</v>
      </c>
      <c r="Z373" s="75">
        <v>0</v>
      </c>
      <c r="AA373" s="33">
        <v>0</v>
      </c>
      <c r="AB373" s="33">
        <v>0</v>
      </c>
      <c r="AC373" s="45"/>
      <c r="AD373" s="48">
        <f t="shared" si="95"/>
        <v>1411.1329541327234</v>
      </c>
      <c r="AE373" s="49">
        <f>IF(P373&gt;90,0,AD373*0.7^((1/cosd(P373))^0.678))</f>
        <v>0</v>
      </c>
      <c r="AG373" s="81">
        <f t="shared" si="96"/>
        <v>0</v>
      </c>
      <c r="AH373" s="82">
        <f t="shared" si="97"/>
        <v>0</v>
      </c>
      <c r="AI373" s="81">
        <f t="shared" si="98"/>
        <v>0</v>
      </c>
      <c r="AJ373" s="82">
        <f t="shared" si="99"/>
        <v>0</v>
      </c>
    </row>
    <row r="374" spans="9:36" ht="23.5" x14ac:dyDescent="0.35">
      <c r="I374" s="57" t="s">
        <v>385</v>
      </c>
      <c r="J374" s="58">
        <f t="shared" si="101"/>
        <v>16</v>
      </c>
      <c r="K374" s="58">
        <f t="shared" si="100"/>
        <v>9</v>
      </c>
      <c r="L374" s="58">
        <f t="shared" si="88"/>
        <v>-9.0163874448509205</v>
      </c>
      <c r="M374" s="59">
        <f t="shared" si="89"/>
        <v>7.4503935425858172</v>
      </c>
      <c r="N374" s="59">
        <f t="shared" si="90"/>
        <v>-68.244096861212739</v>
      </c>
      <c r="O374" s="59">
        <f t="shared" si="91"/>
        <v>-21.096343893345107</v>
      </c>
      <c r="P374" s="59">
        <f t="shared" si="92"/>
        <v>86.779059928638219</v>
      </c>
      <c r="Q374" s="60">
        <f t="shared" si="93"/>
        <v>3.220940071361778</v>
      </c>
      <c r="R374" s="59">
        <f t="shared" si="94"/>
        <v>-60.214694198203176</v>
      </c>
      <c r="S374" s="61">
        <f t="shared" si="85"/>
        <v>0.2679785190585427</v>
      </c>
      <c r="U374" s="13">
        <f t="shared" si="86"/>
        <v>86.779059928638219</v>
      </c>
      <c r="V374" s="14">
        <f t="shared" si="87"/>
        <v>-60.214694198203176</v>
      </c>
      <c r="W374" s="7">
        <v>86.587400000000002</v>
      </c>
      <c r="X374" s="28">
        <v>-60.358000000000004</v>
      </c>
      <c r="Y374" s="74">
        <v>0.96506187645343466</v>
      </c>
      <c r="Z374" s="75">
        <v>0.96553800000000001</v>
      </c>
      <c r="AA374" s="33">
        <v>0.2679785190585427</v>
      </c>
      <c r="AB374" s="33">
        <v>0.31942199999999998</v>
      </c>
      <c r="AC374" s="45"/>
      <c r="AD374" s="48">
        <f t="shared" si="95"/>
        <v>1411.1329541327234</v>
      </c>
      <c r="AE374" s="49">
        <f>IF(P374&gt;90,0,AD374*0.7^((1/cosd(P374))^0.678))</f>
        <v>114.4491834848088</v>
      </c>
      <c r="AG374" s="81">
        <f t="shared" si="96"/>
        <v>110.45054377241303</v>
      </c>
      <c r="AH374" s="82">
        <f t="shared" si="97"/>
        <v>30.669922697718484</v>
      </c>
      <c r="AI374" s="81">
        <f t="shared" si="98"/>
        <v>110.50503572355532</v>
      </c>
      <c r="AJ374" s="82">
        <f t="shared" si="99"/>
        <v>36.557587087084592</v>
      </c>
    </row>
    <row r="375" spans="9:36" ht="23.5" x14ac:dyDescent="0.35">
      <c r="I375" s="57" t="s">
        <v>386</v>
      </c>
      <c r="J375" s="58">
        <f t="shared" si="101"/>
        <v>16</v>
      </c>
      <c r="K375" s="58">
        <f t="shared" si="100"/>
        <v>10</v>
      </c>
      <c r="L375" s="58">
        <f t="shared" si="88"/>
        <v>-9.0163874448509205</v>
      </c>
      <c r="M375" s="59">
        <f t="shared" si="89"/>
        <v>8.4503935425858181</v>
      </c>
      <c r="N375" s="59">
        <f t="shared" si="90"/>
        <v>-53.244096861212725</v>
      </c>
      <c r="O375" s="59">
        <f t="shared" si="91"/>
        <v>-21.096343893345107</v>
      </c>
      <c r="P375" s="59">
        <f t="shared" si="92"/>
        <v>76.996333023070875</v>
      </c>
      <c r="Q375" s="60">
        <f t="shared" si="93"/>
        <v>13.003666976929123</v>
      </c>
      <c r="R375" s="59">
        <f t="shared" si="94"/>
        <v>-50.100160621758668</v>
      </c>
      <c r="S375" s="61">
        <f t="shared" si="85"/>
        <v>0.24110911967903395</v>
      </c>
      <c r="U375" s="13">
        <f t="shared" si="86"/>
        <v>76.996333023070875</v>
      </c>
      <c r="V375" s="14">
        <f t="shared" si="87"/>
        <v>-50.100160621758668</v>
      </c>
      <c r="W375" s="7">
        <v>76.936700000000002</v>
      </c>
      <c r="X375" s="28">
        <v>-50.257000000000005</v>
      </c>
      <c r="Y375" s="74">
        <v>0.99624165193631431</v>
      </c>
      <c r="Z375" s="75">
        <v>0.99617</v>
      </c>
      <c r="AA375" s="33">
        <v>0.24110911967903395</v>
      </c>
      <c r="AB375" s="33">
        <v>0.311338</v>
      </c>
      <c r="AC375" s="45"/>
      <c r="AD375" s="48">
        <f t="shared" si="95"/>
        <v>1411.1329541327234</v>
      </c>
      <c r="AE375" s="49">
        <f>IF(P375&gt;90,0,AD375*0.7^((1/cosd(P375))^0.678))</f>
        <v>529.31601229559726</v>
      </c>
      <c r="AG375" s="81">
        <f t="shared" si="96"/>
        <v>527.32665848570832</v>
      </c>
      <c r="AH375" s="82">
        <f t="shared" si="97"/>
        <v>127.62291775660816</v>
      </c>
      <c r="AI375" s="81">
        <f t="shared" si="98"/>
        <v>527.28873196850509</v>
      </c>
      <c r="AJ375" s="82">
        <f t="shared" si="99"/>
        <v>164.79618863608667</v>
      </c>
    </row>
    <row r="376" spans="9:36" ht="23.5" x14ac:dyDescent="0.35">
      <c r="I376" s="57" t="s">
        <v>387</v>
      </c>
      <c r="J376" s="58">
        <f t="shared" si="101"/>
        <v>16</v>
      </c>
      <c r="K376" s="58">
        <f t="shared" si="100"/>
        <v>11</v>
      </c>
      <c r="L376" s="58">
        <f t="shared" si="88"/>
        <v>-9.0163874448509205</v>
      </c>
      <c r="M376" s="59">
        <f t="shared" si="89"/>
        <v>9.4503935425858181</v>
      </c>
      <c r="N376" s="59">
        <f t="shared" si="90"/>
        <v>-38.244096861212725</v>
      </c>
      <c r="O376" s="59">
        <f t="shared" si="91"/>
        <v>-21.096343893345107</v>
      </c>
      <c r="P376" s="59">
        <f t="shared" si="92"/>
        <v>68.677865646656002</v>
      </c>
      <c r="Q376" s="60">
        <f t="shared" si="93"/>
        <v>21.322134353343998</v>
      </c>
      <c r="R376" s="59">
        <f t="shared" si="94"/>
        <v>-38.313242286669265</v>
      </c>
      <c r="S376" s="61">
        <f t="shared" si="85"/>
        <v>0.37944563337805598</v>
      </c>
      <c r="U376" s="13">
        <f t="shared" si="86"/>
        <v>68.677865646656002</v>
      </c>
      <c r="V376" s="14">
        <f t="shared" si="87"/>
        <v>-38.313242286669265</v>
      </c>
      <c r="W376" s="7">
        <v>68.617800000000003</v>
      </c>
      <c r="X376" s="28">
        <v>-38.485000000000014</v>
      </c>
      <c r="Y376" s="74">
        <v>0.99409962604708713</v>
      </c>
      <c r="Z376" s="75">
        <v>0.99467300000000003</v>
      </c>
      <c r="AA376" s="33">
        <v>0.37944563337805598</v>
      </c>
      <c r="AB376" s="33">
        <v>0.43106899999999998</v>
      </c>
      <c r="AC376" s="45"/>
      <c r="AD376" s="48">
        <f t="shared" si="95"/>
        <v>1411.1329541327234</v>
      </c>
      <c r="AE376" s="49">
        <f>IF(P376&gt;90,0,AD376*0.7^((1/cosd(P376))^0.678))</f>
        <v>695.01994745633692</v>
      </c>
      <c r="AG376" s="81">
        <f t="shared" si="96"/>
        <v>690.91906986161064</v>
      </c>
      <c r="AH376" s="82">
        <f t="shared" si="97"/>
        <v>263.72228417295293</v>
      </c>
      <c r="AI376" s="81">
        <f t="shared" si="98"/>
        <v>691.31757619623704</v>
      </c>
      <c r="AJ376" s="82">
        <f t="shared" si="99"/>
        <v>299.60155373005568</v>
      </c>
    </row>
    <row r="377" spans="9:36" ht="23.5" x14ac:dyDescent="0.35">
      <c r="I377" s="57" t="s">
        <v>388</v>
      </c>
      <c r="J377" s="58">
        <f t="shared" si="101"/>
        <v>16</v>
      </c>
      <c r="K377" s="58">
        <f t="shared" si="100"/>
        <v>12</v>
      </c>
      <c r="L377" s="58">
        <f t="shared" si="88"/>
        <v>-9.0163874448509205</v>
      </c>
      <c r="M377" s="59">
        <f t="shared" si="89"/>
        <v>10.450393542585818</v>
      </c>
      <c r="N377" s="59">
        <f t="shared" si="90"/>
        <v>-23.244096861212729</v>
      </c>
      <c r="O377" s="59">
        <f t="shared" si="91"/>
        <v>-21.096343893345107</v>
      </c>
      <c r="P377" s="59">
        <f t="shared" si="92"/>
        <v>62.449234123112284</v>
      </c>
      <c r="Q377" s="60">
        <f t="shared" si="93"/>
        <v>27.550765876887713</v>
      </c>
      <c r="R377" s="59">
        <f t="shared" si="94"/>
        <v>-24.537704414161226</v>
      </c>
      <c r="S377" s="61">
        <f t="shared" si="85"/>
        <v>0.55678151228006634</v>
      </c>
      <c r="U377" s="13">
        <f t="shared" si="86"/>
        <v>62.449234123112284</v>
      </c>
      <c r="V377" s="14">
        <f t="shared" si="87"/>
        <v>-24.537704414161226</v>
      </c>
      <c r="W377" s="7">
        <v>62.363199999999999</v>
      </c>
      <c r="X377" s="28">
        <v>-24.717999999999989</v>
      </c>
      <c r="Y377" s="74">
        <v>0.9507535821614771</v>
      </c>
      <c r="Z377" s="75">
        <v>0.95355599999999996</v>
      </c>
      <c r="AA377" s="33">
        <v>0.55678151228006634</v>
      </c>
      <c r="AB377" s="33">
        <v>0.57937399999999994</v>
      </c>
      <c r="AC377" s="45"/>
      <c r="AD377" s="48">
        <f t="shared" si="95"/>
        <v>1411.1329541327234</v>
      </c>
      <c r="AE377" s="49">
        <f>IF(P377&gt;90,0,AD377*0.7^((1/cosd(P377))^0.678))</f>
        <v>773.21111781231048</v>
      </c>
      <c r="AG377" s="81">
        <f t="shared" si="96"/>
        <v>735.13324002713409</v>
      </c>
      <c r="AH377" s="82">
        <f t="shared" si="97"/>
        <v>430.50965548729874</v>
      </c>
      <c r="AI377" s="81">
        <f t="shared" si="98"/>
        <v>737.30010065663555</v>
      </c>
      <c r="AJ377" s="82">
        <f t="shared" si="99"/>
        <v>447.97841817138954</v>
      </c>
    </row>
    <row r="378" spans="9:36" ht="23.5" x14ac:dyDescent="0.35">
      <c r="I378" s="57" t="s">
        <v>389</v>
      </c>
      <c r="J378" s="58">
        <f t="shared" si="101"/>
        <v>16</v>
      </c>
      <c r="K378" s="58">
        <f t="shared" si="100"/>
        <v>13</v>
      </c>
      <c r="L378" s="58">
        <f t="shared" si="88"/>
        <v>-9.0163874448509205</v>
      </c>
      <c r="M378" s="59">
        <f t="shared" si="89"/>
        <v>11.450393542585818</v>
      </c>
      <c r="N378" s="59">
        <f t="shared" si="90"/>
        <v>-8.2440968612127286</v>
      </c>
      <c r="O378" s="59">
        <f t="shared" si="91"/>
        <v>-21.096343893345107</v>
      </c>
      <c r="P378" s="59">
        <f t="shared" si="92"/>
        <v>58.999763054479388</v>
      </c>
      <c r="Q378" s="60">
        <f t="shared" si="93"/>
        <v>31.000236945520616</v>
      </c>
      <c r="R378" s="59">
        <f t="shared" si="94"/>
        <v>-8.9790168306359668</v>
      </c>
      <c r="S378" s="61">
        <f t="shared" si="85"/>
        <v>0.72067157303039187</v>
      </c>
      <c r="U378" s="13">
        <f t="shared" si="86"/>
        <v>58.999763054479388</v>
      </c>
      <c r="V378" s="14">
        <f t="shared" si="87"/>
        <v>-8.9790168306359668</v>
      </c>
      <c r="W378" s="7">
        <v>58.875999999999998</v>
      </c>
      <c r="X378" s="28">
        <v>-9.1510000000000105</v>
      </c>
      <c r="Y378" s="74">
        <v>0.86365522857945953</v>
      </c>
      <c r="Z378" s="75">
        <v>0.86643099999999995</v>
      </c>
      <c r="AA378" s="33">
        <v>0.72067157303039187</v>
      </c>
      <c r="AB378" s="33">
        <v>0.72213799999999995</v>
      </c>
      <c r="AC378" s="45"/>
      <c r="AD378" s="48">
        <f t="shared" si="95"/>
        <v>1411.1329541327234</v>
      </c>
      <c r="AE378" s="49">
        <f>IF(P378&gt;90,0,AD378*0.7^((1/cosd(P378))^0.678))</f>
        <v>806.61773265329884</v>
      </c>
      <c r="AG378" s="81">
        <f t="shared" si="96"/>
        <v>696.6396222709302</v>
      </c>
      <c r="AH378" s="82">
        <f t="shared" si="97"/>
        <v>581.306470225461</v>
      </c>
      <c r="AI378" s="81">
        <f t="shared" si="98"/>
        <v>698.87860872053034</v>
      </c>
      <c r="AJ378" s="82">
        <f t="shared" si="99"/>
        <v>582.48931622278792</v>
      </c>
    </row>
    <row r="379" spans="9:36" ht="23.5" x14ac:dyDescent="0.35">
      <c r="I379" s="57" t="s">
        <v>390</v>
      </c>
      <c r="J379" s="58">
        <f t="shared" si="101"/>
        <v>16</v>
      </c>
      <c r="K379" s="58">
        <f t="shared" si="100"/>
        <v>14</v>
      </c>
      <c r="L379" s="58">
        <f t="shared" si="88"/>
        <v>-9.0163874448509205</v>
      </c>
      <c r="M379" s="59">
        <f t="shared" si="89"/>
        <v>12.450393542585818</v>
      </c>
      <c r="N379" s="59">
        <f t="shared" si="90"/>
        <v>6.7559031387872714</v>
      </c>
      <c r="O379" s="59">
        <f t="shared" si="91"/>
        <v>-21.096343893345107</v>
      </c>
      <c r="P379" s="59">
        <f t="shared" si="92"/>
        <v>58.83163509159062</v>
      </c>
      <c r="Q379" s="60">
        <f t="shared" si="93"/>
        <v>31.168364908409377</v>
      </c>
      <c r="R379" s="59">
        <f t="shared" si="94"/>
        <v>7.3696905244409061</v>
      </c>
      <c r="S379" s="61">
        <f t="shared" si="85"/>
        <v>0.85268257530438096</v>
      </c>
      <c r="U379" s="13">
        <f t="shared" si="86"/>
        <v>58.83163509159062</v>
      </c>
      <c r="V379" s="14">
        <f t="shared" si="87"/>
        <v>7.3696905244409061</v>
      </c>
      <c r="W379" s="7">
        <v>58.667400000000001</v>
      </c>
      <c r="X379" s="28">
        <v>7.2270000000000039</v>
      </c>
      <c r="Y379" s="74">
        <v>0.73538781890963301</v>
      </c>
      <c r="Z379" s="75">
        <v>0.728912</v>
      </c>
      <c r="AA379" s="33">
        <v>0.85268257530438096</v>
      </c>
      <c r="AB379" s="33">
        <v>0.84766699999999995</v>
      </c>
      <c r="AC379" s="45"/>
      <c r="AD379" s="48">
        <f t="shared" si="95"/>
        <v>1411.1329541327234</v>
      </c>
      <c r="AE379" s="49">
        <f>IF(P379&gt;90,0,AD379*0.7^((1/cosd(P379))^0.678))</f>
        <v>808.10545958629064</v>
      </c>
      <c r="AG379" s="81">
        <f t="shared" si="96"/>
        <v>594.2709113741289</v>
      </c>
      <c r="AH379" s="82">
        <f t="shared" si="97"/>
        <v>689.0574443975687</v>
      </c>
      <c r="AI379" s="81">
        <f t="shared" si="98"/>
        <v>589.03776675796223</v>
      </c>
      <c r="AJ379" s="82">
        <f t="shared" si="99"/>
        <v>685.00433061113222</v>
      </c>
    </row>
    <row r="380" spans="9:36" ht="23.5" x14ac:dyDescent="0.35">
      <c r="I380" s="57" t="s">
        <v>391</v>
      </c>
      <c r="J380" s="58">
        <f t="shared" si="101"/>
        <v>16</v>
      </c>
      <c r="K380" s="58">
        <f t="shared" si="100"/>
        <v>15</v>
      </c>
      <c r="L380" s="58">
        <f t="shared" si="88"/>
        <v>-9.0163874448509205</v>
      </c>
      <c r="M380" s="59">
        <f t="shared" si="89"/>
        <v>13.450393542585818</v>
      </c>
      <c r="N380" s="59">
        <f t="shared" si="90"/>
        <v>21.755903138787271</v>
      </c>
      <c r="O380" s="59">
        <f t="shared" si="91"/>
        <v>-21.096343893345107</v>
      </c>
      <c r="P380" s="59">
        <f t="shared" si="92"/>
        <v>61.972052254498962</v>
      </c>
      <c r="Q380" s="60">
        <f t="shared" si="93"/>
        <v>28.027947745501034</v>
      </c>
      <c r="R380" s="59">
        <f t="shared" si="94"/>
        <v>23.063835093639945</v>
      </c>
      <c r="S380" s="61">
        <f t="shared" si="85"/>
        <v>0.94406476012825169</v>
      </c>
      <c r="U380" s="13">
        <f t="shared" si="86"/>
        <v>61.972052254498962</v>
      </c>
      <c r="V380" s="14">
        <f t="shared" si="87"/>
        <v>23.063835093639945</v>
      </c>
      <c r="W380" s="7">
        <v>61.771299999999997</v>
      </c>
      <c r="X380" s="28">
        <v>22.963999999999999</v>
      </c>
      <c r="Y380" s="74">
        <v>0.57406428039658108</v>
      </c>
      <c r="Z380" s="75">
        <v>0.54611600000000005</v>
      </c>
      <c r="AA380" s="33">
        <v>0.94406476012825169</v>
      </c>
      <c r="AB380" s="33">
        <v>0.94076000000000004</v>
      </c>
      <c r="AC380" s="45"/>
      <c r="AD380" s="48">
        <f t="shared" si="95"/>
        <v>1411.1329541327234</v>
      </c>
      <c r="AE380" s="49">
        <f>IF(P380&gt;90,0,AD380*0.7^((1/cosd(P380))^0.678))</f>
        <v>778.1846055141549</v>
      </c>
      <c r="AG380" s="81">
        <f t="shared" si="96"/>
        <v>446.72798558018064</v>
      </c>
      <c r="AH380" s="82">
        <f t="shared" si="97"/>
        <v>734.65666294021878</v>
      </c>
      <c r="AI380" s="81">
        <f t="shared" si="98"/>
        <v>424.97906402496824</v>
      </c>
      <c r="AJ380" s="82">
        <f t="shared" si="99"/>
        <v>732.08494948349642</v>
      </c>
    </row>
    <row r="381" spans="9:36" ht="23.5" x14ac:dyDescent="0.35">
      <c r="I381" s="57" t="s">
        <v>392</v>
      </c>
      <c r="J381" s="58">
        <f t="shared" si="101"/>
        <v>16</v>
      </c>
      <c r="K381" s="58">
        <f t="shared" si="100"/>
        <v>16</v>
      </c>
      <c r="L381" s="58">
        <f t="shared" si="88"/>
        <v>-9.0163874448509205</v>
      </c>
      <c r="M381" s="59">
        <f t="shared" si="89"/>
        <v>14.450393542585818</v>
      </c>
      <c r="N381" s="59">
        <f t="shared" si="90"/>
        <v>36.755903138787275</v>
      </c>
      <c r="O381" s="59">
        <f t="shared" si="91"/>
        <v>-21.096343893345107</v>
      </c>
      <c r="P381" s="59">
        <f t="shared" si="92"/>
        <v>67.955186319959211</v>
      </c>
      <c r="Q381" s="60">
        <f t="shared" si="93"/>
        <v>22.044813680040779</v>
      </c>
      <c r="R381" s="59">
        <f t="shared" si="94"/>
        <v>37.037404556338203</v>
      </c>
      <c r="S381" s="61">
        <f t="shared" si="85"/>
        <v>0.99172259163596788</v>
      </c>
      <c r="U381" s="13">
        <f t="shared" si="86"/>
        <v>67.955186319959211</v>
      </c>
      <c r="V381" s="14">
        <f t="shared" si="87"/>
        <v>37.037404556338203</v>
      </c>
      <c r="W381" s="7">
        <v>67.722499999999997</v>
      </c>
      <c r="X381" s="28">
        <v>36.980999999999995</v>
      </c>
      <c r="Y381" s="74">
        <v>0.39668648244805527</v>
      </c>
      <c r="Z381" s="75">
        <v>0.33923799999999998</v>
      </c>
      <c r="AA381" s="33">
        <v>0.99172259163596788</v>
      </c>
      <c r="AB381" s="33">
        <v>0.99118099999999998</v>
      </c>
      <c r="AC381" s="45"/>
      <c r="AD381" s="48">
        <f t="shared" si="95"/>
        <v>1411.1329541327234</v>
      </c>
      <c r="AE381" s="49">
        <f>IF(P381&gt;90,0,AD381*0.7^((1/cosd(P381))^0.678))</f>
        <v>705.573655125855</v>
      </c>
      <c r="AG381" s="81">
        <f t="shared" si="96"/>
        <v>279.89153135989267</v>
      </c>
      <c r="AH381" s="82">
        <f t="shared" si="97"/>
        <v>699.73333385147555</v>
      </c>
      <c r="AI381" s="81">
        <f t="shared" si="98"/>
        <v>239.35739561758479</v>
      </c>
      <c r="AJ381" s="82">
        <f t="shared" si="99"/>
        <v>699.35120106130012</v>
      </c>
    </row>
    <row r="382" spans="9:36" ht="23.5" x14ac:dyDescent="0.35">
      <c r="I382" s="57" t="s">
        <v>393</v>
      </c>
      <c r="J382" s="58">
        <f t="shared" si="101"/>
        <v>16</v>
      </c>
      <c r="K382" s="58">
        <f t="shared" si="100"/>
        <v>17</v>
      </c>
      <c r="L382" s="58">
        <f t="shared" si="88"/>
        <v>-9.0163874448509205</v>
      </c>
      <c r="M382" s="59">
        <f t="shared" si="89"/>
        <v>15.450393542585818</v>
      </c>
      <c r="N382" s="59">
        <f t="shared" si="90"/>
        <v>51.755903138787275</v>
      </c>
      <c r="O382" s="59">
        <f t="shared" si="91"/>
        <v>-21.096343893345107</v>
      </c>
      <c r="P382" s="59">
        <f t="shared" si="92"/>
        <v>76.096465756035656</v>
      </c>
      <c r="Q382" s="60">
        <f t="shared" si="93"/>
        <v>13.903534243964334</v>
      </c>
      <c r="R382" s="59">
        <f t="shared" si="94"/>
        <v>49.012948939426366</v>
      </c>
      <c r="S382" s="61">
        <f t="shared" si="85"/>
        <v>0.99768998287798716</v>
      </c>
      <c r="U382" s="13">
        <f t="shared" si="86"/>
        <v>76.096465756035656</v>
      </c>
      <c r="V382" s="14">
        <f t="shared" si="87"/>
        <v>49.012948939426366</v>
      </c>
      <c r="W382" s="7">
        <v>75.825800000000001</v>
      </c>
      <c r="X382" s="28">
        <v>48.994</v>
      </c>
      <c r="Y382" s="74">
        <v>0.24970579189711967</v>
      </c>
      <c r="Z382" s="75">
        <v>0.20488300000000001</v>
      </c>
      <c r="AA382" s="33">
        <v>0.99768998287798716</v>
      </c>
      <c r="AB382" s="33">
        <v>0.99766200000000005</v>
      </c>
      <c r="AC382" s="45"/>
      <c r="AD382" s="48">
        <f t="shared" si="95"/>
        <v>1411.1329541327234</v>
      </c>
      <c r="AE382" s="49">
        <f>IF(P382&gt;90,0,AD382*0.7^((1/cosd(P382))^0.678))</f>
        <v>552.41068892568546</v>
      </c>
      <c r="AG382" s="81">
        <f t="shared" si="96"/>
        <v>137.94014853062171</v>
      </c>
      <c r="AH382" s="82">
        <f t="shared" si="97"/>
        <v>551.1346107758842</v>
      </c>
      <c r="AI382" s="81">
        <f t="shared" si="98"/>
        <v>113.17955917916122</v>
      </c>
      <c r="AJ382" s="82">
        <f t="shared" si="99"/>
        <v>551.11915273497721</v>
      </c>
    </row>
    <row r="383" spans="9:36" ht="23.5" x14ac:dyDescent="0.35">
      <c r="I383" s="57" t="s">
        <v>394</v>
      </c>
      <c r="J383" s="58">
        <f t="shared" si="101"/>
        <v>16</v>
      </c>
      <c r="K383" s="58">
        <f t="shared" si="100"/>
        <v>18</v>
      </c>
      <c r="L383" s="58">
        <f t="shared" si="88"/>
        <v>-9.0163874448509205</v>
      </c>
      <c r="M383" s="59">
        <f t="shared" si="89"/>
        <v>16.450393542585818</v>
      </c>
      <c r="N383" s="59">
        <f t="shared" si="90"/>
        <v>66.755903138787275</v>
      </c>
      <c r="O383" s="59">
        <f t="shared" si="91"/>
        <v>-21.096343893345107</v>
      </c>
      <c r="P383" s="59">
        <f t="shared" si="92"/>
        <v>85.757730204308729</v>
      </c>
      <c r="Q383" s="60">
        <f t="shared" si="93"/>
        <v>4.2422697956912687</v>
      </c>
      <c r="R383" s="59">
        <f t="shared" si="94"/>
        <v>59.272117189046639</v>
      </c>
      <c r="S383" s="61">
        <f t="shared" si="85"/>
        <v>0.9693073854027906</v>
      </c>
      <c r="U383" s="13">
        <f t="shared" si="86"/>
        <v>85.757730204308729</v>
      </c>
      <c r="V383" s="14">
        <f t="shared" si="87"/>
        <v>59.272117189046639</v>
      </c>
      <c r="W383" s="7">
        <v>85.368600000000001</v>
      </c>
      <c r="X383" s="28">
        <v>59.282999999999987</v>
      </c>
      <c r="Y383" s="74">
        <v>0.25673982325876099</v>
      </c>
      <c r="Z383" s="75">
        <v>0</v>
      </c>
      <c r="AA383" s="33">
        <v>0.9693073854027906</v>
      </c>
      <c r="AB383" s="33">
        <v>0</v>
      </c>
      <c r="AC383" s="45"/>
      <c r="AD383" s="48">
        <f t="shared" si="95"/>
        <v>1411.1329541327234</v>
      </c>
      <c r="AE383" s="49">
        <f>IF(P383&gt;90,0,AD383*0.7^((1/cosd(P383))^0.678))</f>
        <v>175.47187081475226</v>
      </c>
      <c r="AG383" s="81">
        <f t="shared" si="96"/>
        <v>45.050617099863636</v>
      </c>
      <c r="AH383" s="82">
        <f t="shared" si="97"/>
        <v>170.08618031118377</v>
      </c>
      <c r="AI383" s="81">
        <f t="shared" si="98"/>
        <v>0</v>
      </c>
      <c r="AJ383" s="82">
        <f t="shared" si="99"/>
        <v>0</v>
      </c>
    </row>
    <row r="384" spans="9:36" ht="23.5" x14ac:dyDescent="0.35">
      <c r="I384" s="57" t="s">
        <v>395</v>
      </c>
      <c r="J384" s="58">
        <f t="shared" si="101"/>
        <v>16</v>
      </c>
      <c r="K384" s="58">
        <f t="shared" si="100"/>
        <v>19</v>
      </c>
      <c r="L384" s="58">
        <f t="shared" si="88"/>
        <v>-9.0163874448509205</v>
      </c>
      <c r="M384" s="59">
        <f t="shared" si="89"/>
        <v>17.450393542585818</v>
      </c>
      <c r="N384" s="59">
        <f t="shared" si="90"/>
        <v>81.755903138787275</v>
      </c>
      <c r="O384" s="59">
        <f t="shared" si="91"/>
        <v>-21.096343893345107</v>
      </c>
      <c r="P384" s="59">
        <f t="shared" si="92"/>
        <v>96.446547288847256</v>
      </c>
      <c r="Q384" s="60">
        <f t="shared" si="93"/>
        <v>-6.446547288847249</v>
      </c>
      <c r="R384" s="59">
        <f t="shared" si="94"/>
        <v>68.312101862616558</v>
      </c>
      <c r="S384" s="61">
        <f t="shared" si="85"/>
        <v>0</v>
      </c>
      <c r="U384" s="13">
        <f t="shared" si="86"/>
        <v>96.446547288847256</v>
      </c>
      <c r="V384" s="14">
        <f t="shared" si="87"/>
        <v>68.312101862616558</v>
      </c>
      <c r="W384" s="7">
        <v>96.225800000000007</v>
      </c>
      <c r="X384" s="28">
        <v>68.347000000000008</v>
      </c>
      <c r="Y384" s="74">
        <v>0</v>
      </c>
      <c r="Z384" s="75">
        <v>0</v>
      </c>
      <c r="AA384" s="33">
        <v>0</v>
      </c>
      <c r="AB384" s="33">
        <v>0</v>
      </c>
      <c r="AC384" s="45"/>
      <c r="AD384" s="48">
        <f t="shared" si="95"/>
        <v>1411.1329541327234</v>
      </c>
      <c r="AE384" s="49">
        <f>IF(P384&gt;90,0,AD384*0.7^((1/cosd(P384))^0.678))</f>
        <v>0</v>
      </c>
      <c r="AG384" s="81">
        <f t="shared" si="96"/>
        <v>0</v>
      </c>
      <c r="AH384" s="82">
        <f t="shared" si="97"/>
        <v>0</v>
      </c>
      <c r="AI384" s="81">
        <f t="shared" si="98"/>
        <v>0</v>
      </c>
      <c r="AJ384" s="82">
        <f t="shared" si="99"/>
        <v>0</v>
      </c>
    </row>
    <row r="385" spans="9:36" ht="23.5" x14ac:dyDescent="0.35">
      <c r="I385" s="57" t="s">
        <v>396</v>
      </c>
      <c r="J385" s="58">
        <f t="shared" si="101"/>
        <v>16</v>
      </c>
      <c r="K385" s="58">
        <f t="shared" si="100"/>
        <v>20</v>
      </c>
      <c r="L385" s="58">
        <f t="shared" si="88"/>
        <v>-9.0163874448509205</v>
      </c>
      <c r="M385" s="59">
        <f t="shared" si="89"/>
        <v>18.450393542585818</v>
      </c>
      <c r="N385" s="59">
        <f t="shared" si="90"/>
        <v>96.755903138787275</v>
      </c>
      <c r="O385" s="59">
        <f t="shared" si="91"/>
        <v>-21.096343893345107</v>
      </c>
      <c r="P385" s="59">
        <f t="shared" si="92"/>
        <v>107.80449341614526</v>
      </c>
      <c r="Q385" s="60">
        <f t="shared" si="93"/>
        <v>-17.804493416145263</v>
      </c>
      <c r="R385" s="59">
        <f t="shared" si="94"/>
        <v>76.681534003104275</v>
      </c>
      <c r="S385" s="61">
        <f t="shared" si="85"/>
        <v>0</v>
      </c>
      <c r="U385" s="13">
        <f t="shared" si="86"/>
        <v>107.80449341614526</v>
      </c>
      <c r="V385" s="14">
        <f t="shared" si="87"/>
        <v>76.681534003104275</v>
      </c>
      <c r="W385" s="7">
        <v>107.57899999999999</v>
      </c>
      <c r="X385" s="28">
        <v>76.738</v>
      </c>
      <c r="Y385" s="74">
        <v>0</v>
      </c>
      <c r="Z385" s="75">
        <v>0</v>
      </c>
      <c r="AA385" s="33">
        <v>0</v>
      </c>
      <c r="AB385" s="33">
        <v>0</v>
      </c>
      <c r="AC385" s="45"/>
      <c r="AD385" s="48">
        <f t="shared" si="95"/>
        <v>1411.1329541327234</v>
      </c>
      <c r="AE385" s="49">
        <f>IF(P385&gt;90,0,AD385*0.7^((1/cosd(P385))^0.678))</f>
        <v>0</v>
      </c>
      <c r="AG385" s="81">
        <f t="shared" si="96"/>
        <v>0</v>
      </c>
      <c r="AH385" s="82">
        <f t="shared" si="97"/>
        <v>0</v>
      </c>
      <c r="AI385" s="81">
        <f t="shared" si="98"/>
        <v>0</v>
      </c>
      <c r="AJ385" s="82">
        <f t="shared" si="99"/>
        <v>0</v>
      </c>
    </row>
    <row r="386" spans="9:36" ht="23.5" x14ac:dyDescent="0.35">
      <c r="I386" s="57" t="s">
        <v>397</v>
      </c>
      <c r="J386" s="58">
        <f t="shared" si="101"/>
        <v>16</v>
      </c>
      <c r="K386" s="58">
        <f t="shared" si="100"/>
        <v>21</v>
      </c>
      <c r="L386" s="58">
        <f t="shared" si="88"/>
        <v>-9.0163874448509205</v>
      </c>
      <c r="M386" s="59">
        <f t="shared" si="89"/>
        <v>19.450393542585818</v>
      </c>
      <c r="N386" s="59">
        <f t="shared" si="90"/>
        <v>111.75590313878727</v>
      </c>
      <c r="O386" s="59">
        <f t="shared" si="91"/>
        <v>-21.096343893345107</v>
      </c>
      <c r="P386" s="59">
        <f t="shared" si="92"/>
        <v>119.55909566782091</v>
      </c>
      <c r="Q386" s="60">
        <f t="shared" si="93"/>
        <v>-29.559095667820909</v>
      </c>
      <c r="R386" s="59">
        <f t="shared" si="94"/>
        <v>84.988342659175942</v>
      </c>
      <c r="S386" s="61">
        <f t="shared" si="85"/>
        <v>0</v>
      </c>
      <c r="U386" s="13">
        <f t="shared" si="86"/>
        <v>119.55909566782091</v>
      </c>
      <c r="V386" s="14">
        <f t="shared" si="87"/>
        <v>84.988342659175942</v>
      </c>
      <c r="W386" s="7">
        <v>119.32899999999999</v>
      </c>
      <c r="X386" s="28">
        <v>85.064999999999998</v>
      </c>
      <c r="Y386" s="74">
        <v>0</v>
      </c>
      <c r="Z386" s="75">
        <v>0</v>
      </c>
      <c r="AA386" s="33">
        <v>0</v>
      </c>
      <c r="AB386" s="33">
        <v>0</v>
      </c>
      <c r="AC386" s="45"/>
      <c r="AD386" s="48">
        <f t="shared" si="95"/>
        <v>1411.1329541327234</v>
      </c>
      <c r="AE386" s="49">
        <f>IF(P386&gt;90,0,AD386*0.7^((1/cosd(P386))^0.678))</f>
        <v>0</v>
      </c>
      <c r="AG386" s="81">
        <f t="shared" si="96"/>
        <v>0</v>
      </c>
      <c r="AH386" s="82">
        <f t="shared" si="97"/>
        <v>0</v>
      </c>
      <c r="AI386" s="81">
        <f t="shared" si="98"/>
        <v>0</v>
      </c>
      <c r="AJ386" s="82">
        <f t="shared" si="99"/>
        <v>0</v>
      </c>
    </row>
    <row r="387" spans="9:36" ht="23.5" x14ac:dyDescent="0.35">
      <c r="I387" s="57" t="s">
        <v>398</v>
      </c>
      <c r="J387" s="58">
        <f t="shared" si="101"/>
        <v>16</v>
      </c>
      <c r="K387" s="58">
        <f t="shared" si="100"/>
        <v>22</v>
      </c>
      <c r="L387" s="58">
        <f t="shared" si="88"/>
        <v>-9.0163874448509205</v>
      </c>
      <c r="M387" s="59">
        <f t="shared" si="89"/>
        <v>20.450393542585818</v>
      </c>
      <c r="N387" s="59">
        <f t="shared" si="90"/>
        <v>126.75590313878727</v>
      </c>
      <c r="O387" s="59">
        <f t="shared" si="91"/>
        <v>-21.096343893345107</v>
      </c>
      <c r="P387" s="59">
        <f t="shared" si="92"/>
        <v>131.46389832080507</v>
      </c>
      <c r="Q387" s="60">
        <f t="shared" si="93"/>
        <v>-41.463898320805086</v>
      </c>
      <c r="R387" s="59">
        <f t="shared" si="94"/>
        <v>94.058956956129535</v>
      </c>
      <c r="S387" s="61">
        <f t="shared" si="85"/>
        <v>0</v>
      </c>
      <c r="U387" s="13">
        <f t="shared" si="86"/>
        <v>131.46389832080507</v>
      </c>
      <c r="V387" s="14">
        <f t="shared" si="87"/>
        <v>94.058956956129535</v>
      </c>
      <c r="W387" s="7">
        <v>131.227</v>
      </c>
      <c r="X387" s="28">
        <v>94.154999999999973</v>
      </c>
      <c r="Y387" s="74">
        <v>0</v>
      </c>
      <c r="Z387" s="75">
        <v>0</v>
      </c>
      <c r="AA387" s="33">
        <v>0</v>
      </c>
      <c r="AB387" s="33">
        <v>0</v>
      </c>
      <c r="AC387" s="45"/>
      <c r="AD387" s="48">
        <f t="shared" si="95"/>
        <v>1411.1329541327234</v>
      </c>
      <c r="AE387" s="49">
        <f>IF(P387&gt;90,0,AD387*0.7^((1/cosd(P387))^0.678))</f>
        <v>0</v>
      </c>
      <c r="AG387" s="81">
        <f t="shared" si="96"/>
        <v>0</v>
      </c>
      <c r="AH387" s="82">
        <f t="shared" si="97"/>
        <v>0</v>
      </c>
      <c r="AI387" s="81">
        <f t="shared" si="98"/>
        <v>0</v>
      </c>
      <c r="AJ387" s="82">
        <f t="shared" si="99"/>
        <v>0</v>
      </c>
    </row>
    <row r="388" spans="9:36" ht="23.5" x14ac:dyDescent="0.35">
      <c r="I388" s="57" t="s">
        <v>399</v>
      </c>
      <c r="J388" s="58">
        <f t="shared" si="101"/>
        <v>16</v>
      </c>
      <c r="K388" s="58">
        <f t="shared" si="100"/>
        <v>23</v>
      </c>
      <c r="L388" s="58">
        <f t="shared" si="88"/>
        <v>-9.0163874448509205</v>
      </c>
      <c r="M388" s="59">
        <f t="shared" si="89"/>
        <v>21.450393542585818</v>
      </c>
      <c r="N388" s="59">
        <f t="shared" si="90"/>
        <v>141.75590313878726</v>
      </c>
      <c r="O388" s="59">
        <f t="shared" si="91"/>
        <v>-21.096343893345107</v>
      </c>
      <c r="P388" s="59">
        <f t="shared" si="92"/>
        <v>143.20137270886914</v>
      </c>
      <c r="Q388" s="60">
        <f t="shared" si="93"/>
        <v>-53.201372708869151</v>
      </c>
      <c r="R388" s="59">
        <f t="shared" si="94"/>
        <v>105.39019415323286</v>
      </c>
      <c r="S388" s="61">
        <f t="shared" si="85"/>
        <v>0</v>
      </c>
      <c r="U388" s="13">
        <f t="shared" si="86"/>
        <v>143.20137270886914</v>
      </c>
      <c r="V388" s="14">
        <f t="shared" si="87"/>
        <v>105.39019415323286</v>
      </c>
      <c r="W388" s="7">
        <v>142.95400000000001</v>
      </c>
      <c r="X388" s="28">
        <v>105.49700000000001</v>
      </c>
      <c r="Y388" s="74">
        <v>0</v>
      </c>
      <c r="Z388" s="75">
        <v>0</v>
      </c>
      <c r="AA388" s="33">
        <v>0</v>
      </c>
      <c r="AB388" s="33">
        <v>0</v>
      </c>
      <c r="AC388" s="45"/>
      <c r="AD388" s="48">
        <f t="shared" si="95"/>
        <v>1411.1329541327234</v>
      </c>
      <c r="AE388" s="49">
        <f>IF(P388&gt;90,0,AD388*0.7^((1/cosd(P388))^0.678))</f>
        <v>0</v>
      </c>
      <c r="AG388" s="81">
        <f t="shared" si="96"/>
        <v>0</v>
      </c>
      <c r="AH388" s="82">
        <f t="shared" si="97"/>
        <v>0</v>
      </c>
      <c r="AI388" s="81">
        <f t="shared" si="98"/>
        <v>0</v>
      </c>
      <c r="AJ388" s="82">
        <f t="shared" si="99"/>
        <v>0</v>
      </c>
    </row>
    <row r="389" spans="9:36" ht="23.5" x14ac:dyDescent="0.35">
      <c r="I389" s="57" t="s">
        <v>400</v>
      </c>
      <c r="J389" s="58">
        <f t="shared" si="101"/>
        <v>17</v>
      </c>
      <c r="K389" s="58">
        <f t="shared" si="100"/>
        <v>0</v>
      </c>
      <c r="L389" s="58">
        <f t="shared" si="88"/>
        <v>-9.3615320848591903</v>
      </c>
      <c r="M389" s="59">
        <f t="shared" si="89"/>
        <v>-1.5553588680809867</v>
      </c>
      <c r="N389" s="59">
        <f t="shared" si="90"/>
        <v>-203.3303830212148</v>
      </c>
      <c r="O389" s="59">
        <f t="shared" si="91"/>
        <v>-20.916962574476418</v>
      </c>
      <c r="P389" s="59">
        <f t="shared" si="92"/>
        <v>153.9318013925139</v>
      </c>
      <c r="Q389" s="60">
        <f t="shared" si="93"/>
        <v>-63.931801392513897</v>
      </c>
      <c r="R389" s="59">
        <f t="shared" si="94"/>
        <v>-122.6663362023519</v>
      </c>
      <c r="S389" s="61">
        <f t="shared" ref="S389:S452" si="102">IF(Q389&gt;0,SQRT(1-COS(RADIANS(90-P389))^2*COS(RADIANS($D$11-R389))^2),0)</f>
        <v>0</v>
      </c>
      <c r="U389" s="13">
        <f t="shared" ref="U389:U452" si="103">P389</f>
        <v>153.9318013925139</v>
      </c>
      <c r="V389" s="14">
        <f t="shared" ref="V389:V452" si="104">R389</f>
        <v>-122.6663362023519</v>
      </c>
      <c r="W389" s="7">
        <v>153.852</v>
      </c>
      <c r="X389" s="28">
        <v>122.56200000000001</v>
      </c>
      <c r="Y389" s="74">
        <v>0</v>
      </c>
      <c r="Z389" s="75">
        <v>0</v>
      </c>
      <c r="AA389" s="33">
        <v>0</v>
      </c>
      <c r="AB389" s="33">
        <v>0</v>
      </c>
      <c r="AC389" s="45"/>
      <c r="AD389" s="48">
        <f t="shared" si="95"/>
        <v>1410.9152322397351</v>
      </c>
      <c r="AE389" s="49">
        <f>IF(P389&gt;90,0,AD389*0.7^((1/cosd(P389))^0.678))</f>
        <v>0</v>
      </c>
      <c r="AG389" s="81">
        <f t="shared" si="96"/>
        <v>0</v>
      </c>
      <c r="AH389" s="82">
        <f t="shared" si="97"/>
        <v>0</v>
      </c>
      <c r="AI389" s="81">
        <f t="shared" si="98"/>
        <v>0</v>
      </c>
      <c r="AJ389" s="82">
        <f t="shared" si="99"/>
        <v>0</v>
      </c>
    </row>
    <row r="390" spans="9:36" ht="23.5" x14ac:dyDescent="0.35">
      <c r="I390" s="57" t="s">
        <v>401</v>
      </c>
      <c r="J390" s="58">
        <f t="shared" si="101"/>
        <v>17</v>
      </c>
      <c r="K390" s="58">
        <f t="shared" si="100"/>
        <v>1</v>
      </c>
      <c r="L390" s="58">
        <f t="shared" ref="L390:L453" si="105">229.18*(0.000075+0.001868*COS(RADIANS(360*(J390-1)/365))-0.03277*SIN(RADIANS(360*(J390-1)/365))-0.014615*COS(RADIANS(2*360*(J390-1)/365))-0.0408*SIN(RADIANS(2*360*(J390-1)/365)))</f>
        <v>-9.3615320848591903</v>
      </c>
      <c r="M390" s="59">
        <f t="shared" ref="M390:M453" si="106">K390-($D$8-$D$7)/15+L390/60</f>
        <v>-0.55535886808098667</v>
      </c>
      <c r="N390" s="59">
        <f t="shared" ref="N390:N453" si="107">15*(M390-12)</f>
        <v>-188.3303830212148</v>
      </c>
      <c r="O390" s="59">
        <f t="shared" ref="O390:O453" si="108">23.45*SIN(RADIANS(360/365*(284+J390)))</f>
        <v>-20.916962574476418</v>
      </c>
      <c r="P390" s="59">
        <f t="shared" ref="P390:P453" si="109">DEGREES(ACOS(SIN(RADIANS(O390))*SIN(RADIANS($D$6))+COS(RADIANS(O390))*COS(RADIANS($D$6))*COS(RADIANS(N390))))</f>
        <v>162.01229732512883</v>
      </c>
      <c r="Q390" s="60">
        <f t="shared" ref="Q390:Q453" si="110">DEGREES(ASIN(SIN(RADIANS(O390))*SIN(RADIANS($D$6))+COS(RADIANS(O390))*COS(RADIANS($D$6))*COS(RADIANS(N390))))</f>
        <v>-72.012297325128827</v>
      </c>
      <c r="R390" s="59">
        <f t="shared" ref="R390:R453" si="111">IF(N390&lt;0,-DEGREES(ACOS((SIGN($D$6)*(SIN(RADIANS(Q390))*SIN(RADIANS($D$6))-SIN(RADIANS(O390)))/(COS(RADIANS(Q390))*COS(RADIANS($D$6)))))),DEGREES(ACOS((SIGN($D$6)*(SIN(RADIANS(Q390))*SIN(RADIANS($D$6))-SIN(RADIANS(O390)))/(COS(RADIANS(Q390))*COS(RADIANS($D$6)))))))</f>
        <v>-154.00857916347806</v>
      </c>
      <c r="S390" s="61">
        <f t="shared" si="102"/>
        <v>0</v>
      </c>
      <c r="U390" s="13">
        <f t="shared" si="103"/>
        <v>162.01229732512883</v>
      </c>
      <c r="V390" s="14">
        <f t="shared" si="104"/>
        <v>-154.00857916347806</v>
      </c>
      <c r="W390" s="7">
        <v>161.94900000000001</v>
      </c>
      <c r="X390" s="28">
        <v>153.76900000000001</v>
      </c>
      <c r="Y390" s="74">
        <v>0</v>
      </c>
      <c r="Z390" s="75">
        <v>0</v>
      </c>
      <c r="AA390" s="33">
        <v>0</v>
      </c>
      <c r="AB390" s="33">
        <v>0</v>
      </c>
      <c r="AC390" s="45"/>
      <c r="AD390" s="48">
        <f t="shared" ref="AD390:AD453" si="112">1367.7*(1+0.033*COS(2*PI()*J390/365))</f>
        <v>1410.9152322397351</v>
      </c>
      <c r="AE390" s="49">
        <f>IF(P390&gt;90,0,AD390*0.7^((1/cosd(P390))^0.678))</f>
        <v>0</v>
      </c>
      <c r="AG390" s="81">
        <f t="shared" ref="AG390:AG453" si="113">AE390*Y390</f>
        <v>0</v>
      </c>
      <c r="AH390" s="82">
        <f t="shared" ref="AH390:AH453" si="114">AE390*AA390</f>
        <v>0</v>
      </c>
      <c r="AI390" s="81">
        <f t="shared" ref="AI390:AI453" si="115">AE390*Z390</f>
        <v>0</v>
      </c>
      <c r="AJ390" s="82">
        <f t="shared" ref="AJ390:AJ453" si="116">AB390*AE390</f>
        <v>0</v>
      </c>
    </row>
    <row r="391" spans="9:36" ht="23.5" x14ac:dyDescent="0.35">
      <c r="I391" s="57" t="s">
        <v>402</v>
      </c>
      <c r="J391" s="58">
        <f t="shared" si="101"/>
        <v>17</v>
      </c>
      <c r="K391" s="58">
        <f t="shared" si="100"/>
        <v>2</v>
      </c>
      <c r="L391" s="58">
        <f t="shared" si="105"/>
        <v>-9.3615320848591903</v>
      </c>
      <c r="M391" s="59">
        <f t="shared" si="106"/>
        <v>0.44464113191901328</v>
      </c>
      <c r="N391" s="59">
        <f t="shared" si="107"/>
        <v>-173.3303830212148</v>
      </c>
      <c r="O391" s="59">
        <f t="shared" si="108"/>
        <v>-20.916962574476418</v>
      </c>
      <c r="P391" s="59">
        <f t="shared" si="109"/>
        <v>162.54075784351798</v>
      </c>
      <c r="Q391" s="60">
        <f t="shared" si="110"/>
        <v>-72.54075784351798</v>
      </c>
      <c r="R391" s="59">
        <f t="shared" si="111"/>
        <v>-158.80147709711042</v>
      </c>
      <c r="S391" s="61">
        <f t="shared" si="102"/>
        <v>0</v>
      </c>
      <c r="U391" s="13">
        <f t="shared" si="103"/>
        <v>162.54075784351798</v>
      </c>
      <c r="V391" s="14">
        <f t="shared" si="104"/>
        <v>-158.80147709711042</v>
      </c>
      <c r="W391" s="7">
        <v>162.53299999999999</v>
      </c>
      <c r="X391" s="28">
        <v>-159.14580000000001</v>
      </c>
      <c r="Y391" s="74">
        <v>0</v>
      </c>
      <c r="Z391" s="75">
        <v>0</v>
      </c>
      <c r="AA391" s="33">
        <v>0</v>
      </c>
      <c r="AB391" s="33">
        <v>0</v>
      </c>
      <c r="AC391" s="45"/>
      <c r="AD391" s="48">
        <f t="shared" si="112"/>
        <v>1410.9152322397351</v>
      </c>
      <c r="AE391" s="49">
        <f>IF(P391&gt;90,0,AD391*0.7^((1/cosd(P391))^0.678))</f>
        <v>0</v>
      </c>
      <c r="AG391" s="81">
        <f t="shared" si="113"/>
        <v>0</v>
      </c>
      <c r="AH391" s="82">
        <f t="shared" si="114"/>
        <v>0</v>
      </c>
      <c r="AI391" s="81">
        <f t="shared" si="115"/>
        <v>0</v>
      </c>
      <c r="AJ391" s="82">
        <f t="shared" si="116"/>
        <v>0</v>
      </c>
    </row>
    <row r="392" spans="9:36" ht="23.5" x14ac:dyDescent="0.35">
      <c r="I392" s="57" t="s">
        <v>403</v>
      </c>
      <c r="J392" s="58">
        <f t="shared" si="101"/>
        <v>17</v>
      </c>
      <c r="K392" s="58">
        <f t="shared" si="100"/>
        <v>3</v>
      </c>
      <c r="L392" s="58">
        <f t="shared" si="105"/>
        <v>-9.3615320848591903</v>
      </c>
      <c r="M392" s="59">
        <f t="shared" si="106"/>
        <v>1.4446411319190133</v>
      </c>
      <c r="N392" s="59">
        <f t="shared" si="107"/>
        <v>-158.3303830212148</v>
      </c>
      <c r="O392" s="59">
        <f t="shared" si="108"/>
        <v>-20.916962574476418</v>
      </c>
      <c r="P392" s="59">
        <f t="shared" si="109"/>
        <v>155.02657054370306</v>
      </c>
      <c r="Q392" s="60">
        <f t="shared" si="110"/>
        <v>-65.026570543703059</v>
      </c>
      <c r="R392" s="59">
        <f t="shared" si="111"/>
        <v>-125.21815943479011</v>
      </c>
      <c r="S392" s="61">
        <f t="shared" si="102"/>
        <v>0</v>
      </c>
      <c r="U392" s="13">
        <f t="shared" si="103"/>
        <v>155.02657054370306</v>
      </c>
      <c r="V392" s="14">
        <f t="shared" si="104"/>
        <v>-125.21815943479011</v>
      </c>
      <c r="W392" s="7">
        <v>155.06100000000001</v>
      </c>
      <c r="X392" s="28">
        <v>-125.46520000000001</v>
      </c>
      <c r="Y392" s="74">
        <v>0</v>
      </c>
      <c r="Z392" s="75">
        <v>0</v>
      </c>
      <c r="AA392" s="33">
        <v>0</v>
      </c>
      <c r="AB392" s="33">
        <v>0</v>
      </c>
      <c r="AC392" s="45"/>
      <c r="AD392" s="48">
        <f t="shared" si="112"/>
        <v>1410.9152322397351</v>
      </c>
      <c r="AE392" s="49">
        <f>IF(P392&gt;90,0,AD392*0.7^((1/cosd(P392))^0.678))</f>
        <v>0</v>
      </c>
      <c r="AG392" s="81">
        <f t="shared" si="113"/>
        <v>0</v>
      </c>
      <c r="AH392" s="82">
        <f t="shared" si="114"/>
        <v>0</v>
      </c>
      <c r="AI392" s="81">
        <f t="shared" si="115"/>
        <v>0</v>
      </c>
      <c r="AJ392" s="82">
        <f t="shared" si="116"/>
        <v>0</v>
      </c>
    </row>
    <row r="393" spans="9:36" ht="23.5" x14ac:dyDescent="0.35">
      <c r="I393" s="57" t="s">
        <v>404</v>
      </c>
      <c r="J393" s="58">
        <f t="shared" si="101"/>
        <v>17</v>
      </c>
      <c r="K393" s="58">
        <f t="shared" si="100"/>
        <v>4</v>
      </c>
      <c r="L393" s="58">
        <f t="shared" si="105"/>
        <v>-9.3615320848591903</v>
      </c>
      <c r="M393" s="59">
        <f t="shared" si="106"/>
        <v>2.4446411319190129</v>
      </c>
      <c r="N393" s="59">
        <f t="shared" si="107"/>
        <v>-143.3303830212148</v>
      </c>
      <c r="O393" s="59">
        <f t="shared" si="108"/>
        <v>-20.916962574476418</v>
      </c>
      <c r="P393" s="59">
        <f t="shared" si="109"/>
        <v>144.29907019866999</v>
      </c>
      <c r="Q393" s="60">
        <f t="shared" si="110"/>
        <v>-54.29907019866998</v>
      </c>
      <c r="R393" s="59">
        <f t="shared" si="111"/>
        <v>-107.07109036566455</v>
      </c>
      <c r="S393" s="61">
        <f t="shared" si="102"/>
        <v>0</v>
      </c>
      <c r="U393" s="13">
        <f t="shared" si="103"/>
        <v>144.29907019866999</v>
      </c>
      <c r="V393" s="14">
        <f t="shared" si="104"/>
        <v>-107.07109036566455</v>
      </c>
      <c r="W393" s="7">
        <v>144.35</v>
      </c>
      <c r="X393" s="28">
        <v>-107.25060000000001</v>
      </c>
      <c r="Y393" s="74">
        <v>0</v>
      </c>
      <c r="Z393" s="75">
        <v>0</v>
      </c>
      <c r="AA393" s="33">
        <v>0</v>
      </c>
      <c r="AB393" s="33">
        <v>0</v>
      </c>
      <c r="AC393" s="45"/>
      <c r="AD393" s="48">
        <f t="shared" si="112"/>
        <v>1410.9152322397351</v>
      </c>
      <c r="AE393" s="49">
        <f>IF(P393&gt;90,0,AD393*0.7^((1/cosd(P393))^0.678))</f>
        <v>0</v>
      </c>
      <c r="AG393" s="81">
        <f t="shared" si="113"/>
        <v>0</v>
      </c>
      <c r="AH393" s="82">
        <f t="shared" si="114"/>
        <v>0</v>
      </c>
      <c r="AI393" s="81">
        <f t="shared" si="115"/>
        <v>0</v>
      </c>
      <c r="AJ393" s="82">
        <f t="shared" si="116"/>
        <v>0</v>
      </c>
    </row>
    <row r="394" spans="9:36" ht="23.5" x14ac:dyDescent="0.35">
      <c r="I394" s="57" t="s">
        <v>405</v>
      </c>
      <c r="J394" s="58">
        <f t="shared" si="101"/>
        <v>17</v>
      </c>
      <c r="K394" s="58">
        <f t="shared" si="100"/>
        <v>5</v>
      </c>
      <c r="L394" s="58">
        <f t="shared" si="105"/>
        <v>-9.3615320848591903</v>
      </c>
      <c r="M394" s="59">
        <f t="shared" si="106"/>
        <v>3.4446411319190129</v>
      </c>
      <c r="N394" s="59">
        <f t="shared" si="107"/>
        <v>-128.3303830212148</v>
      </c>
      <c r="O394" s="59">
        <f t="shared" si="108"/>
        <v>-20.916962574476418</v>
      </c>
      <c r="P394" s="59">
        <f t="shared" si="109"/>
        <v>132.6156484089463</v>
      </c>
      <c r="Q394" s="60">
        <f t="shared" si="110"/>
        <v>-42.615648408946285</v>
      </c>
      <c r="R394" s="59">
        <f t="shared" si="111"/>
        <v>-95.312096775239397</v>
      </c>
      <c r="S394" s="61">
        <f t="shared" si="102"/>
        <v>0</v>
      </c>
      <c r="U394" s="13">
        <f t="shared" si="103"/>
        <v>132.6156484089463</v>
      </c>
      <c r="V394" s="14">
        <f t="shared" si="104"/>
        <v>-95.312096775239397</v>
      </c>
      <c r="W394" s="7">
        <v>132.672</v>
      </c>
      <c r="X394" s="28">
        <v>-95.461500000000001</v>
      </c>
      <c r="Y394" s="74">
        <v>0</v>
      </c>
      <c r="Z394" s="75">
        <v>0</v>
      </c>
      <c r="AA394" s="33">
        <v>0</v>
      </c>
      <c r="AB394" s="33">
        <v>0</v>
      </c>
      <c r="AC394" s="45"/>
      <c r="AD394" s="48">
        <f t="shared" si="112"/>
        <v>1410.9152322397351</v>
      </c>
      <c r="AE394" s="49">
        <f>IF(P394&gt;90,0,AD394*0.7^((1/cosd(P394))^0.678))</f>
        <v>0</v>
      </c>
      <c r="AG394" s="81">
        <f t="shared" si="113"/>
        <v>0</v>
      </c>
      <c r="AH394" s="82">
        <f t="shared" si="114"/>
        <v>0</v>
      </c>
      <c r="AI394" s="81">
        <f t="shared" si="115"/>
        <v>0</v>
      </c>
      <c r="AJ394" s="82">
        <f t="shared" si="116"/>
        <v>0</v>
      </c>
    </row>
    <row r="395" spans="9:36" ht="23.5" x14ac:dyDescent="0.35">
      <c r="I395" s="57" t="s">
        <v>406</v>
      </c>
      <c r="J395" s="58">
        <f t="shared" si="101"/>
        <v>17</v>
      </c>
      <c r="K395" s="58">
        <f t="shared" si="100"/>
        <v>6</v>
      </c>
      <c r="L395" s="58">
        <f t="shared" si="105"/>
        <v>-9.3615320848591903</v>
      </c>
      <c r="M395" s="59">
        <f t="shared" si="106"/>
        <v>4.4446411319190133</v>
      </c>
      <c r="N395" s="59">
        <f t="shared" si="107"/>
        <v>-113.3303830212148</v>
      </c>
      <c r="O395" s="59">
        <f t="shared" si="108"/>
        <v>-20.916962574476418</v>
      </c>
      <c r="P395" s="59">
        <f t="shared" si="109"/>
        <v>120.71128640332387</v>
      </c>
      <c r="Q395" s="60">
        <f t="shared" si="110"/>
        <v>-30.711286403323882</v>
      </c>
      <c r="R395" s="59">
        <f t="shared" si="111"/>
        <v>-86.063808329279922</v>
      </c>
      <c r="S395" s="61">
        <f t="shared" si="102"/>
        <v>0</v>
      </c>
      <c r="U395" s="13">
        <f t="shared" si="103"/>
        <v>120.71128640332387</v>
      </c>
      <c r="V395" s="14">
        <f t="shared" si="104"/>
        <v>-86.063808329279922</v>
      </c>
      <c r="W395" s="7">
        <v>120.76600000000001</v>
      </c>
      <c r="X395" s="28">
        <v>-86.201499999999996</v>
      </c>
      <c r="Y395" s="74">
        <v>0</v>
      </c>
      <c r="Z395" s="75">
        <v>0</v>
      </c>
      <c r="AA395" s="33">
        <v>0</v>
      </c>
      <c r="AB395" s="33">
        <v>0</v>
      </c>
      <c r="AC395" s="45"/>
      <c r="AD395" s="48">
        <f t="shared" si="112"/>
        <v>1410.9152322397351</v>
      </c>
      <c r="AE395" s="49">
        <f>IF(P395&gt;90,0,AD395*0.7^((1/cosd(P395))^0.678))</f>
        <v>0</v>
      </c>
      <c r="AG395" s="81">
        <f t="shared" si="113"/>
        <v>0</v>
      </c>
      <c r="AH395" s="82">
        <f t="shared" si="114"/>
        <v>0</v>
      </c>
      <c r="AI395" s="81">
        <f t="shared" si="115"/>
        <v>0</v>
      </c>
      <c r="AJ395" s="82">
        <f t="shared" si="116"/>
        <v>0</v>
      </c>
    </row>
    <row r="396" spans="9:36" ht="23.5" x14ac:dyDescent="0.35">
      <c r="I396" s="57" t="s">
        <v>407</v>
      </c>
      <c r="J396" s="58">
        <f t="shared" si="101"/>
        <v>17</v>
      </c>
      <c r="K396" s="58">
        <f t="shared" si="100"/>
        <v>7</v>
      </c>
      <c r="L396" s="58">
        <f t="shared" si="105"/>
        <v>-9.3615320848591903</v>
      </c>
      <c r="M396" s="59">
        <f t="shared" si="106"/>
        <v>5.4446411319190133</v>
      </c>
      <c r="N396" s="59">
        <f t="shared" si="107"/>
        <v>-98.3303830212148</v>
      </c>
      <c r="O396" s="59">
        <f t="shared" si="108"/>
        <v>-20.916962574476418</v>
      </c>
      <c r="P396" s="59">
        <f t="shared" si="109"/>
        <v>108.92422746466059</v>
      </c>
      <c r="Q396" s="60">
        <f t="shared" si="110"/>
        <v>-18.924227464660596</v>
      </c>
      <c r="R396" s="59">
        <f t="shared" si="111"/>
        <v>-77.702454226656144</v>
      </c>
      <c r="S396" s="61">
        <f t="shared" si="102"/>
        <v>0</v>
      </c>
      <c r="U396" s="13">
        <f t="shared" si="103"/>
        <v>108.92422746466059</v>
      </c>
      <c r="V396" s="14">
        <f t="shared" si="104"/>
        <v>-77.702454226656144</v>
      </c>
      <c r="W396" s="7">
        <v>108.973</v>
      </c>
      <c r="X396" s="28">
        <v>-77.837999999999994</v>
      </c>
      <c r="Y396" s="74">
        <v>0</v>
      </c>
      <c r="Z396" s="75">
        <v>0</v>
      </c>
      <c r="AA396" s="33">
        <v>0</v>
      </c>
      <c r="AB396" s="33">
        <v>0</v>
      </c>
      <c r="AC396" s="45"/>
      <c r="AD396" s="48">
        <f t="shared" si="112"/>
        <v>1410.9152322397351</v>
      </c>
      <c r="AE396" s="49">
        <f>IF(P396&gt;90,0,AD396*0.7^((1/cosd(P396))^0.678))</f>
        <v>0</v>
      </c>
      <c r="AG396" s="81">
        <f t="shared" si="113"/>
        <v>0</v>
      </c>
      <c r="AH396" s="82">
        <f t="shared" si="114"/>
        <v>0</v>
      </c>
      <c r="AI396" s="81">
        <f t="shared" si="115"/>
        <v>0</v>
      </c>
      <c r="AJ396" s="82">
        <f t="shared" si="116"/>
        <v>0</v>
      </c>
    </row>
    <row r="397" spans="9:36" ht="23.5" x14ac:dyDescent="0.35">
      <c r="I397" s="57" t="s">
        <v>408</v>
      </c>
      <c r="J397" s="58">
        <f t="shared" si="101"/>
        <v>17</v>
      </c>
      <c r="K397" s="58">
        <f t="shared" si="100"/>
        <v>8</v>
      </c>
      <c r="L397" s="58">
        <f t="shared" si="105"/>
        <v>-9.3615320848591903</v>
      </c>
      <c r="M397" s="59">
        <f t="shared" si="106"/>
        <v>6.4446411319190133</v>
      </c>
      <c r="N397" s="59">
        <f t="shared" si="107"/>
        <v>-83.3303830212148</v>
      </c>
      <c r="O397" s="59">
        <f t="shared" si="108"/>
        <v>-20.916962574476418</v>
      </c>
      <c r="P397" s="59">
        <f t="shared" si="109"/>
        <v>97.503973482299926</v>
      </c>
      <c r="Q397" s="60">
        <f t="shared" si="110"/>
        <v>-7.5039734822999291</v>
      </c>
      <c r="R397" s="59">
        <f t="shared" si="111"/>
        <v>-69.356394434933605</v>
      </c>
      <c r="S397" s="61">
        <f t="shared" si="102"/>
        <v>0</v>
      </c>
      <c r="U397" s="13">
        <f t="shared" si="103"/>
        <v>97.503973482299926</v>
      </c>
      <c r="V397" s="14">
        <f t="shared" si="104"/>
        <v>-69.356394434933605</v>
      </c>
      <c r="W397" s="7">
        <v>97.543099999999995</v>
      </c>
      <c r="X397" s="28">
        <v>-69.497</v>
      </c>
      <c r="Y397" s="74">
        <v>0</v>
      </c>
      <c r="Z397" s="75">
        <v>0</v>
      </c>
      <c r="AA397" s="33">
        <v>0</v>
      </c>
      <c r="AB397" s="33">
        <v>0</v>
      </c>
      <c r="AC397" s="45"/>
      <c r="AD397" s="48">
        <f t="shared" si="112"/>
        <v>1410.9152322397351</v>
      </c>
      <c r="AE397" s="49">
        <f>IF(P397&gt;90,0,AD397*0.7^((1/cosd(P397))^0.678))</f>
        <v>0</v>
      </c>
      <c r="AG397" s="81">
        <f t="shared" si="113"/>
        <v>0</v>
      </c>
      <c r="AH397" s="82">
        <f t="shared" si="114"/>
        <v>0</v>
      </c>
      <c r="AI397" s="81">
        <f t="shared" si="115"/>
        <v>0</v>
      </c>
      <c r="AJ397" s="82">
        <f t="shared" si="116"/>
        <v>0</v>
      </c>
    </row>
    <row r="398" spans="9:36" ht="23.5" x14ac:dyDescent="0.35">
      <c r="I398" s="57" t="s">
        <v>409</v>
      </c>
      <c r="J398" s="58">
        <f t="shared" si="101"/>
        <v>17</v>
      </c>
      <c r="K398" s="58">
        <f t="shared" si="100"/>
        <v>9</v>
      </c>
      <c r="L398" s="58">
        <f t="shared" si="105"/>
        <v>-9.3615320848591903</v>
      </c>
      <c r="M398" s="59">
        <f t="shared" si="106"/>
        <v>7.4446411319190133</v>
      </c>
      <c r="N398" s="59">
        <f t="shared" si="107"/>
        <v>-68.3303830212148</v>
      </c>
      <c r="O398" s="59">
        <f t="shared" si="108"/>
        <v>-20.916962574476418</v>
      </c>
      <c r="P398" s="59">
        <f t="shared" si="109"/>
        <v>86.717831544617809</v>
      </c>
      <c r="Q398" s="60">
        <f t="shared" si="110"/>
        <v>3.2821684553821795</v>
      </c>
      <c r="R398" s="59">
        <f t="shared" si="111"/>
        <v>-60.401857163038677</v>
      </c>
      <c r="S398" s="61">
        <f t="shared" si="102"/>
        <v>0.2712625614926682</v>
      </c>
      <c r="U398" s="13">
        <f t="shared" si="103"/>
        <v>86.717831544617809</v>
      </c>
      <c r="V398" s="14">
        <f t="shared" si="104"/>
        <v>-60.401857163038677</v>
      </c>
      <c r="W398" s="7">
        <v>86.524500000000003</v>
      </c>
      <c r="X398" s="28">
        <v>-60.552999999999997</v>
      </c>
      <c r="Y398" s="74">
        <v>0.96420670268677</v>
      </c>
      <c r="Z398" s="75">
        <v>0.96467499999999995</v>
      </c>
      <c r="AA398" s="33">
        <v>0.2712625614926682</v>
      </c>
      <c r="AB398" s="33">
        <v>0.32255099999999998</v>
      </c>
      <c r="AC398" s="45"/>
      <c r="AD398" s="48">
        <f t="shared" si="112"/>
        <v>1410.9152322397351</v>
      </c>
      <c r="AE398" s="49">
        <f>IF(P398&gt;90,0,AD398*0.7^((1/cosd(P398))^0.678))</f>
        <v>118.13296435550302</v>
      </c>
      <c r="AG398" s="81">
        <f t="shared" si="113"/>
        <v>113.90459603983329</v>
      </c>
      <c r="AH398" s="82">
        <f t="shared" si="114"/>
        <v>32.045050507795821</v>
      </c>
      <c r="AI398" s="81">
        <f t="shared" si="115"/>
        <v>113.95991738964487</v>
      </c>
      <c r="AJ398" s="82">
        <f t="shared" si="116"/>
        <v>38.103905785831849</v>
      </c>
    </row>
    <row r="399" spans="9:36" ht="23.5" x14ac:dyDescent="0.35">
      <c r="I399" s="57" t="s">
        <v>410</v>
      </c>
      <c r="J399" s="58">
        <f t="shared" si="101"/>
        <v>17</v>
      </c>
      <c r="K399" s="58">
        <f t="shared" si="100"/>
        <v>10</v>
      </c>
      <c r="L399" s="58">
        <f t="shared" si="105"/>
        <v>-9.3615320848591903</v>
      </c>
      <c r="M399" s="59">
        <f t="shared" si="106"/>
        <v>8.4446411319190133</v>
      </c>
      <c r="N399" s="59">
        <f t="shared" si="107"/>
        <v>-53.3303830212148</v>
      </c>
      <c r="O399" s="59">
        <f t="shared" si="108"/>
        <v>-20.916962574476418</v>
      </c>
      <c r="P399" s="59">
        <f t="shared" si="109"/>
        <v>76.913264298059957</v>
      </c>
      <c r="Q399" s="60">
        <f t="shared" si="110"/>
        <v>13.086735701940039</v>
      </c>
      <c r="R399" s="59">
        <f t="shared" si="111"/>
        <v>-50.283111756481482</v>
      </c>
      <c r="S399" s="61">
        <f t="shared" si="102"/>
        <v>0.24354091427362226</v>
      </c>
      <c r="U399" s="13">
        <f t="shared" si="103"/>
        <v>76.913264298059957</v>
      </c>
      <c r="V399" s="14">
        <f t="shared" si="104"/>
        <v>-50.283111756481482</v>
      </c>
      <c r="W399" s="7">
        <v>76.844999999999999</v>
      </c>
      <c r="X399" s="28">
        <v>-50.448000000000008</v>
      </c>
      <c r="Y399" s="74">
        <v>0.99597011763387377</v>
      </c>
      <c r="Z399" s="75">
        <v>0.995892</v>
      </c>
      <c r="AA399" s="33">
        <v>0.24354091427362226</v>
      </c>
      <c r="AB399" s="33">
        <v>0.31375799999999998</v>
      </c>
      <c r="AC399" s="45"/>
      <c r="AD399" s="48">
        <f t="shared" si="112"/>
        <v>1410.9152322397351</v>
      </c>
      <c r="AE399" s="49">
        <f>IF(P399&gt;90,0,AD399*0.7^((1/cosd(P399))^0.678))</f>
        <v>531.43587936681035</v>
      </c>
      <c r="AG399" s="81">
        <f t="shared" si="113"/>
        <v>529.29425528782326</v>
      </c>
      <c r="AH399" s="82">
        <f t="shared" si="114"/>
        <v>129.42637993879941</v>
      </c>
      <c r="AI399" s="81">
        <f t="shared" si="115"/>
        <v>529.25274077437155</v>
      </c>
      <c r="AJ399" s="82">
        <f t="shared" si="116"/>
        <v>166.74225863837168</v>
      </c>
    </row>
    <row r="400" spans="9:36" ht="23.5" x14ac:dyDescent="0.35">
      <c r="I400" s="57" t="s">
        <v>411</v>
      </c>
      <c r="J400" s="58">
        <f t="shared" si="101"/>
        <v>17</v>
      </c>
      <c r="K400" s="58">
        <f t="shared" si="100"/>
        <v>11</v>
      </c>
      <c r="L400" s="58">
        <f t="shared" si="105"/>
        <v>-9.3615320848591903</v>
      </c>
      <c r="M400" s="59">
        <f t="shared" si="106"/>
        <v>9.4446411319190133</v>
      </c>
      <c r="N400" s="59">
        <f t="shared" si="107"/>
        <v>-38.3303830212148</v>
      </c>
      <c r="O400" s="59">
        <f t="shared" si="108"/>
        <v>-20.916962574476418</v>
      </c>
      <c r="P400" s="59">
        <f t="shared" si="109"/>
        <v>68.568184919578087</v>
      </c>
      <c r="Q400" s="60">
        <f t="shared" si="110"/>
        <v>21.431815080421927</v>
      </c>
      <c r="R400" s="59">
        <f t="shared" si="111"/>
        <v>-38.48850649174917</v>
      </c>
      <c r="S400" s="61">
        <f t="shared" si="102"/>
        <v>0.38033631860791106</v>
      </c>
      <c r="U400" s="13">
        <f t="shared" si="103"/>
        <v>68.568184919578087</v>
      </c>
      <c r="V400" s="14">
        <f t="shared" si="104"/>
        <v>-38.48850649174917</v>
      </c>
      <c r="W400" s="7">
        <v>68.497699999999995</v>
      </c>
      <c r="X400" s="28">
        <v>-38.667000000000002</v>
      </c>
      <c r="Y400" s="74">
        <v>0.9944128204103192</v>
      </c>
      <c r="Z400" s="75">
        <v>0.99497599999999997</v>
      </c>
      <c r="AA400" s="33">
        <v>0.38033631860791106</v>
      </c>
      <c r="AB400" s="33">
        <v>0.43229000000000001</v>
      </c>
      <c r="AC400" s="45"/>
      <c r="AD400" s="48">
        <f t="shared" si="112"/>
        <v>1410.9152322397351</v>
      </c>
      <c r="AE400" s="49">
        <f>IF(P400&gt;90,0,AD400*0.7^((1/cosd(P400))^0.678))</f>
        <v>696.54374409755576</v>
      </c>
      <c r="AG400" s="81">
        <f t="shared" si="113"/>
        <v>692.65202910721405</v>
      </c>
      <c r="AH400" s="82">
        <f t="shared" si="114"/>
        <v>264.92088337943522</v>
      </c>
      <c r="AI400" s="81">
        <f t="shared" si="115"/>
        <v>693.04430832720959</v>
      </c>
      <c r="AJ400" s="82">
        <f t="shared" si="116"/>
        <v>301.10889513593236</v>
      </c>
    </row>
    <row r="401" spans="9:36" ht="23.5" x14ac:dyDescent="0.35">
      <c r="I401" s="57" t="s">
        <v>412</v>
      </c>
      <c r="J401" s="58">
        <f t="shared" si="101"/>
        <v>17</v>
      </c>
      <c r="K401" s="58">
        <f t="shared" si="100"/>
        <v>12</v>
      </c>
      <c r="L401" s="58">
        <f t="shared" si="105"/>
        <v>-9.3615320848591903</v>
      </c>
      <c r="M401" s="59">
        <f t="shared" si="106"/>
        <v>10.444641131919013</v>
      </c>
      <c r="N401" s="59">
        <f t="shared" si="107"/>
        <v>-23.3303830212148</v>
      </c>
      <c r="O401" s="59">
        <f t="shared" si="108"/>
        <v>-20.916962574476418</v>
      </c>
      <c r="P401" s="59">
        <f t="shared" si="109"/>
        <v>62.31005907599841</v>
      </c>
      <c r="Q401" s="60">
        <f t="shared" si="110"/>
        <v>27.68994092400159</v>
      </c>
      <c r="R401" s="59">
        <f t="shared" si="111"/>
        <v>-24.694482965696579</v>
      </c>
      <c r="S401" s="61">
        <f t="shared" si="102"/>
        <v>0.55709640590322473</v>
      </c>
      <c r="U401" s="13">
        <f t="shared" si="103"/>
        <v>62.31005907599841</v>
      </c>
      <c r="V401" s="14">
        <f t="shared" si="104"/>
        <v>-24.694482965696579</v>
      </c>
      <c r="W401" s="7">
        <v>62.212299999999999</v>
      </c>
      <c r="X401" s="28">
        <v>-24.878999999999991</v>
      </c>
      <c r="Y401" s="74">
        <v>0.95161821462107399</v>
      </c>
      <c r="Z401" s="75">
        <v>0.95442000000000005</v>
      </c>
      <c r="AA401" s="33">
        <v>0.55709640590322473</v>
      </c>
      <c r="AB401" s="33">
        <v>0.57994599999999996</v>
      </c>
      <c r="AC401" s="45"/>
      <c r="AD401" s="48">
        <f t="shared" si="112"/>
        <v>1410.9152322397351</v>
      </c>
      <c r="AE401" s="49">
        <f>IF(P401&gt;90,0,AD401*0.7^((1/cosd(P401))^0.678))</f>
        <v>774.55477865770467</v>
      </c>
      <c r="AG401" s="81">
        <f t="shared" si="113"/>
        <v>737.08043559246607</v>
      </c>
      <c r="AH401" s="82">
        <f t="shared" si="114"/>
        <v>431.50168336537502</v>
      </c>
      <c r="AI401" s="81">
        <f t="shared" si="115"/>
        <v>739.25057184648654</v>
      </c>
      <c r="AJ401" s="82">
        <f t="shared" si="116"/>
        <v>449.19994566342115</v>
      </c>
    </row>
    <row r="402" spans="9:36" ht="23.5" x14ac:dyDescent="0.35">
      <c r="I402" s="57" t="s">
        <v>413</v>
      </c>
      <c r="J402" s="58">
        <f t="shared" si="101"/>
        <v>17</v>
      </c>
      <c r="K402" s="58">
        <f t="shared" si="100"/>
        <v>13</v>
      </c>
      <c r="L402" s="58">
        <f t="shared" si="105"/>
        <v>-9.3615320848591903</v>
      </c>
      <c r="M402" s="59">
        <f t="shared" si="106"/>
        <v>11.444641131919013</v>
      </c>
      <c r="N402" s="59">
        <f t="shared" si="107"/>
        <v>-8.3303830212148</v>
      </c>
      <c r="O402" s="59">
        <f t="shared" si="108"/>
        <v>-20.916962574476418</v>
      </c>
      <c r="P402" s="59">
        <f t="shared" si="109"/>
        <v>58.832764043053658</v>
      </c>
      <c r="Q402" s="60">
        <f t="shared" si="110"/>
        <v>31.167235956946339</v>
      </c>
      <c r="R402" s="59">
        <f t="shared" si="111"/>
        <v>-9.1002373623856467</v>
      </c>
      <c r="S402" s="61">
        <f t="shared" si="102"/>
        <v>0.72081972316250442</v>
      </c>
      <c r="U402" s="13">
        <f t="shared" si="103"/>
        <v>58.832764043053658</v>
      </c>
      <c r="V402" s="14">
        <f t="shared" si="104"/>
        <v>-9.1002373623856467</v>
      </c>
      <c r="W402" s="7">
        <v>58.6965</v>
      </c>
      <c r="X402" s="28">
        <v>-9.2729999999999961</v>
      </c>
      <c r="Y402" s="74">
        <v>0.86502271283203891</v>
      </c>
      <c r="Z402" s="75">
        <v>0.86782599999999999</v>
      </c>
      <c r="AA402" s="33">
        <v>0.72081972316250442</v>
      </c>
      <c r="AB402" s="33">
        <v>0.72238000000000002</v>
      </c>
      <c r="AC402" s="45"/>
      <c r="AD402" s="48">
        <f t="shared" si="112"/>
        <v>1410.9152322397351</v>
      </c>
      <c r="AE402" s="49">
        <f>IF(P402&gt;90,0,AD402*0.7^((1/cosd(P402))^0.678))</f>
        <v>807.97082981024289</v>
      </c>
      <c r="AG402" s="81">
        <f t="shared" si="113"/>
        <v>698.91311909160993</v>
      </c>
      <c r="AH402" s="82">
        <f t="shared" si="114"/>
        <v>582.40130986719828</v>
      </c>
      <c r="AI402" s="81">
        <f t="shared" si="115"/>
        <v>701.17809335090385</v>
      </c>
      <c r="AJ402" s="82">
        <f t="shared" si="116"/>
        <v>583.66196803832327</v>
      </c>
    </row>
    <row r="403" spans="9:36" ht="23.5" x14ac:dyDescent="0.35">
      <c r="I403" s="57" t="s">
        <v>414</v>
      </c>
      <c r="J403" s="58">
        <f t="shared" si="101"/>
        <v>17</v>
      </c>
      <c r="K403" s="58">
        <f t="shared" si="100"/>
        <v>14</v>
      </c>
      <c r="L403" s="58">
        <f t="shared" si="105"/>
        <v>-9.3615320848591903</v>
      </c>
      <c r="M403" s="59">
        <f t="shared" si="106"/>
        <v>12.444641131919013</v>
      </c>
      <c r="N403" s="59">
        <f t="shared" si="107"/>
        <v>6.6696169787852</v>
      </c>
      <c r="O403" s="59">
        <f t="shared" si="108"/>
        <v>-20.916962574476418</v>
      </c>
      <c r="P403" s="59">
        <f t="shared" si="109"/>
        <v>58.644563914564422</v>
      </c>
      <c r="Q403" s="60">
        <f t="shared" si="110"/>
        <v>31.355436085435585</v>
      </c>
      <c r="R403" s="59">
        <f t="shared" si="111"/>
        <v>7.2988143466457505</v>
      </c>
      <c r="S403" s="61">
        <f t="shared" si="102"/>
        <v>0.85280405298815654</v>
      </c>
      <c r="U403" s="13">
        <f t="shared" si="103"/>
        <v>58.644563914564422</v>
      </c>
      <c r="V403" s="14">
        <f t="shared" si="104"/>
        <v>7.2988143466457505</v>
      </c>
      <c r="W403" s="7">
        <v>58.467700000000001</v>
      </c>
      <c r="X403" s="28">
        <v>7.157999999999987</v>
      </c>
      <c r="Y403" s="74">
        <v>0.73721420493217604</v>
      </c>
      <c r="Z403" s="75">
        <v>0.73075100000000004</v>
      </c>
      <c r="AA403" s="33">
        <v>0.85280405298815654</v>
      </c>
      <c r="AB403" s="33">
        <v>0.84780500000000003</v>
      </c>
      <c r="AC403" s="45"/>
      <c r="AD403" s="48">
        <f t="shared" si="112"/>
        <v>1410.9152322397351</v>
      </c>
      <c r="AE403" s="49">
        <f>IF(P403&gt;90,0,AD403*0.7^((1/cosd(P403))^0.678))</f>
        <v>809.6218068079105</v>
      </c>
      <c r="AG403" s="81">
        <f t="shared" si="113"/>
        <v>596.86469660164562</v>
      </c>
      <c r="AH403" s="82">
        <f t="shared" si="114"/>
        <v>690.44875823338032</v>
      </c>
      <c r="AI403" s="81">
        <f t="shared" si="115"/>
        <v>591.63194494668744</v>
      </c>
      <c r="AJ403" s="82">
        <f t="shared" si="116"/>
        <v>686.40141592078055</v>
      </c>
    </row>
    <row r="404" spans="9:36" ht="23.5" x14ac:dyDescent="0.35">
      <c r="I404" s="57" t="s">
        <v>415</v>
      </c>
      <c r="J404" s="58">
        <f t="shared" si="101"/>
        <v>17</v>
      </c>
      <c r="K404" s="58">
        <f t="shared" si="100"/>
        <v>15</v>
      </c>
      <c r="L404" s="58">
        <f t="shared" si="105"/>
        <v>-9.3615320848591903</v>
      </c>
      <c r="M404" s="59">
        <f t="shared" si="106"/>
        <v>13.444641131919013</v>
      </c>
      <c r="N404" s="59">
        <f t="shared" si="107"/>
        <v>21.6696169787852</v>
      </c>
      <c r="O404" s="59">
        <f t="shared" si="108"/>
        <v>-20.916962574476418</v>
      </c>
      <c r="P404" s="59">
        <f t="shared" si="109"/>
        <v>61.77608013911756</v>
      </c>
      <c r="Q404" s="60">
        <f t="shared" si="110"/>
        <v>28.223919860882447</v>
      </c>
      <c r="R404" s="59">
        <f t="shared" si="111"/>
        <v>23.045512167273824</v>
      </c>
      <c r="S404" s="61">
        <f t="shared" si="102"/>
        <v>0.94418379855873824</v>
      </c>
      <c r="U404" s="13">
        <f t="shared" si="103"/>
        <v>61.77608013911756</v>
      </c>
      <c r="V404" s="14">
        <f t="shared" si="104"/>
        <v>23.045512167273824</v>
      </c>
      <c r="W404" s="7">
        <v>61.563400000000001</v>
      </c>
      <c r="X404" s="28">
        <v>22.951999999999998</v>
      </c>
      <c r="Y404" s="74">
        <v>0.57634104882547144</v>
      </c>
      <c r="Z404" s="75">
        <v>0.54831300000000005</v>
      </c>
      <c r="AA404" s="33">
        <v>0.94418379855873824</v>
      </c>
      <c r="AB404" s="33">
        <v>0.94089500000000004</v>
      </c>
      <c r="AC404" s="45"/>
      <c r="AD404" s="48">
        <f t="shared" si="112"/>
        <v>1410.9152322397351</v>
      </c>
      <c r="AE404" s="49">
        <f>IF(P404&gt;90,0,AD404*0.7^((1/cosd(P404))^0.678))</f>
        <v>780.07185067368403</v>
      </c>
      <c r="AG404" s="81">
        <f t="shared" si="113"/>
        <v>449.58742857649759</v>
      </c>
      <c r="AH404" s="82">
        <f t="shared" si="114"/>
        <v>736.53120311782379</v>
      </c>
      <c r="AI404" s="81">
        <f t="shared" si="115"/>
        <v>427.72353665843974</v>
      </c>
      <c r="AJ404" s="82">
        <f t="shared" si="116"/>
        <v>733.96570393961599</v>
      </c>
    </row>
    <row r="405" spans="9:36" ht="23.5" x14ac:dyDescent="0.35">
      <c r="I405" s="57" t="s">
        <v>416</v>
      </c>
      <c r="J405" s="58">
        <f t="shared" si="101"/>
        <v>17</v>
      </c>
      <c r="K405" s="58">
        <f t="shared" si="100"/>
        <v>16</v>
      </c>
      <c r="L405" s="58">
        <f t="shared" si="105"/>
        <v>-9.3615320848591903</v>
      </c>
      <c r="M405" s="59">
        <f t="shared" si="106"/>
        <v>14.444641131919013</v>
      </c>
      <c r="N405" s="59">
        <f t="shared" si="107"/>
        <v>36.6696169787852</v>
      </c>
      <c r="O405" s="59">
        <f t="shared" si="108"/>
        <v>-20.916962574476418</v>
      </c>
      <c r="P405" s="59">
        <f t="shared" si="109"/>
        <v>67.759878846090331</v>
      </c>
      <c r="Q405" s="60">
        <f t="shared" si="110"/>
        <v>22.24012115390968</v>
      </c>
      <c r="R405" s="59">
        <f t="shared" si="111"/>
        <v>37.062051703997476</v>
      </c>
      <c r="S405" s="61">
        <f t="shared" si="102"/>
        <v>0.9917965227843939</v>
      </c>
      <c r="U405" s="13">
        <f t="shared" si="103"/>
        <v>67.759878846090331</v>
      </c>
      <c r="V405" s="14">
        <f t="shared" si="104"/>
        <v>37.062051703997476</v>
      </c>
      <c r="W405" s="7">
        <v>67.516599999999997</v>
      </c>
      <c r="X405" s="28">
        <v>37.014999999999986</v>
      </c>
      <c r="Y405" s="74">
        <v>0.39949168248460687</v>
      </c>
      <c r="Z405" s="75">
        <v>0.34190700000000002</v>
      </c>
      <c r="AA405" s="33">
        <v>0.9917965227843939</v>
      </c>
      <c r="AB405" s="33">
        <v>0.99127399999999999</v>
      </c>
      <c r="AC405" s="45"/>
      <c r="AD405" s="48">
        <f t="shared" si="112"/>
        <v>1410.9152322397351</v>
      </c>
      <c r="AE405" s="49">
        <f>IF(P405&gt;90,0,AD405*0.7^((1/cosd(P405))^0.678))</f>
        <v>708.23959889982166</v>
      </c>
      <c r="AG405" s="81">
        <f t="shared" si="113"/>
        <v>282.9358289667129</v>
      </c>
      <c r="AH405" s="82">
        <f t="shared" si="114"/>
        <v>702.42957148705693</v>
      </c>
      <c r="AI405" s="81">
        <f t="shared" si="115"/>
        <v>242.15207654104134</v>
      </c>
      <c r="AJ405" s="82">
        <f t="shared" si="116"/>
        <v>702.05950015982182</v>
      </c>
    </row>
    <row r="406" spans="9:36" ht="23.5" x14ac:dyDescent="0.35">
      <c r="I406" s="57" t="s">
        <v>417</v>
      </c>
      <c r="J406" s="58">
        <f t="shared" si="101"/>
        <v>17</v>
      </c>
      <c r="K406" s="58">
        <f t="shared" si="100"/>
        <v>17</v>
      </c>
      <c r="L406" s="58">
        <f t="shared" si="105"/>
        <v>-9.3615320848591903</v>
      </c>
      <c r="M406" s="59">
        <f t="shared" si="106"/>
        <v>15.444641131919013</v>
      </c>
      <c r="N406" s="59">
        <f t="shared" si="107"/>
        <v>51.6696169787852</v>
      </c>
      <c r="O406" s="59">
        <f t="shared" si="108"/>
        <v>-20.916962574476418</v>
      </c>
      <c r="P406" s="59">
        <f t="shared" si="109"/>
        <v>75.907269301476191</v>
      </c>
      <c r="Q406" s="60">
        <f t="shared" si="110"/>
        <v>14.092730698523811</v>
      </c>
      <c r="R406" s="59">
        <f t="shared" si="111"/>
        <v>49.068169526657208</v>
      </c>
      <c r="S406" s="61">
        <f t="shared" si="102"/>
        <v>0.99762991253035282</v>
      </c>
      <c r="U406" s="13">
        <f t="shared" si="103"/>
        <v>75.907269301476191</v>
      </c>
      <c r="V406" s="14">
        <f t="shared" si="104"/>
        <v>49.068169526657208</v>
      </c>
      <c r="W406" s="7">
        <v>75.627700000000004</v>
      </c>
      <c r="X406" s="28">
        <v>49.06</v>
      </c>
      <c r="Y406" s="74">
        <v>0.25302745252246306</v>
      </c>
      <c r="Z406" s="75">
        <v>0.20701</v>
      </c>
      <c r="AA406" s="33">
        <v>0.99762991253035282</v>
      </c>
      <c r="AB406" s="33">
        <v>0.99758599999999997</v>
      </c>
      <c r="AC406" s="45"/>
      <c r="AD406" s="48">
        <f t="shared" si="112"/>
        <v>1410.9152322397351</v>
      </c>
      <c r="AE406" s="49">
        <f>IF(P406&gt;90,0,AD406*0.7^((1/cosd(P406))^0.678))</f>
        <v>556.97618481963616</v>
      </c>
      <c r="AG406" s="81">
        <f t="shared" si="113"/>
        <v>140.93026516059311</v>
      </c>
      <c r="AH406" s="82">
        <f t="shared" si="114"/>
        <v>555.6561025431032</v>
      </c>
      <c r="AI406" s="81">
        <f t="shared" si="115"/>
        <v>115.29964001951288</v>
      </c>
      <c r="AJ406" s="82">
        <f t="shared" si="116"/>
        <v>555.63164430948154</v>
      </c>
    </row>
    <row r="407" spans="9:36" ht="23.5" x14ac:dyDescent="0.35">
      <c r="I407" s="57" t="s">
        <v>418</v>
      </c>
      <c r="J407" s="58">
        <f t="shared" si="101"/>
        <v>17</v>
      </c>
      <c r="K407" s="58">
        <f t="shared" si="100"/>
        <v>18</v>
      </c>
      <c r="L407" s="58">
        <f t="shared" si="105"/>
        <v>-9.3615320848591903</v>
      </c>
      <c r="M407" s="59">
        <f t="shared" si="106"/>
        <v>16.444641131919013</v>
      </c>
      <c r="N407" s="59">
        <f t="shared" si="107"/>
        <v>66.6696169787852</v>
      </c>
      <c r="O407" s="59">
        <f t="shared" si="108"/>
        <v>-20.916962574476418</v>
      </c>
      <c r="P407" s="59">
        <f t="shared" si="109"/>
        <v>85.576540502718558</v>
      </c>
      <c r="Q407" s="60">
        <f t="shared" si="110"/>
        <v>4.4234594972814527</v>
      </c>
      <c r="R407" s="59">
        <f t="shared" si="111"/>
        <v>59.348733067700017</v>
      </c>
      <c r="S407" s="61">
        <f t="shared" si="102"/>
        <v>0.96899382973906201</v>
      </c>
      <c r="U407" s="13">
        <f t="shared" si="103"/>
        <v>85.576540502718558</v>
      </c>
      <c r="V407" s="14">
        <f t="shared" si="104"/>
        <v>59.348733067700017</v>
      </c>
      <c r="W407" s="7">
        <v>85.183999999999997</v>
      </c>
      <c r="X407" s="28">
        <v>59.371000000000009</v>
      </c>
      <c r="Y407" s="74">
        <v>0.25884275579368715</v>
      </c>
      <c r="Z407" s="75">
        <v>0</v>
      </c>
      <c r="AA407" s="33">
        <v>0.96899382973906201</v>
      </c>
      <c r="AB407" s="33">
        <v>0</v>
      </c>
      <c r="AC407" s="45"/>
      <c r="AD407" s="48">
        <f t="shared" si="112"/>
        <v>1410.9152322397351</v>
      </c>
      <c r="AE407" s="49">
        <f>IF(P407&gt;90,0,AD407*0.7^((1/cosd(P407))^0.678))</f>
        <v>185.95382355285327</v>
      </c>
      <c r="AG407" s="81">
        <f t="shared" si="113"/>
        <v>48.132800138793591</v>
      </c>
      <c r="AH407" s="82">
        <f t="shared" si="114"/>
        <v>180.18810763910108</v>
      </c>
      <c r="AI407" s="81">
        <f t="shared" si="115"/>
        <v>0</v>
      </c>
      <c r="AJ407" s="82">
        <f t="shared" si="116"/>
        <v>0</v>
      </c>
    </row>
    <row r="408" spans="9:36" ht="23.5" x14ac:dyDescent="0.35">
      <c r="I408" s="57" t="s">
        <v>419</v>
      </c>
      <c r="J408" s="58">
        <f t="shared" si="101"/>
        <v>17</v>
      </c>
      <c r="K408" s="58">
        <f t="shared" si="100"/>
        <v>19</v>
      </c>
      <c r="L408" s="58">
        <f t="shared" si="105"/>
        <v>-9.3615320848591903</v>
      </c>
      <c r="M408" s="59">
        <f t="shared" si="106"/>
        <v>17.444641131919013</v>
      </c>
      <c r="N408" s="59">
        <f t="shared" si="107"/>
        <v>81.6696169787852</v>
      </c>
      <c r="O408" s="59">
        <f t="shared" si="108"/>
        <v>-20.916962574476418</v>
      </c>
      <c r="P408" s="59">
        <f t="shared" si="109"/>
        <v>96.27309678722068</v>
      </c>
      <c r="Q408" s="60">
        <f t="shared" si="110"/>
        <v>-6.2730967872206769</v>
      </c>
      <c r="R408" s="59">
        <f t="shared" si="111"/>
        <v>68.405309818400511</v>
      </c>
      <c r="S408" s="61">
        <f t="shared" si="102"/>
        <v>0</v>
      </c>
      <c r="U408" s="13">
        <f t="shared" si="103"/>
        <v>96.27309678722068</v>
      </c>
      <c r="V408" s="14">
        <f t="shared" si="104"/>
        <v>68.405309818400511</v>
      </c>
      <c r="W408" s="7">
        <v>96.044899999999998</v>
      </c>
      <c r="X408" s="28">
        <v>68.453000000000003</v>
      </c>
      <c r="Y408" s="74">
        <v>0</v>
      </c>
      <c r="Z408" s="75">
        <v>0</v>
      </c>
      <c r="AA408" s="33">
        <v>0</v>
      </c>
      <c r="AB408" s="33">
        <v>0</v>
      </c>
      <c r="AC408" s="45"/>
      <c r="AD408" s="48">
        <f t="shared" si="112"/>
        <v>1410.9152322397351</v>
      </c>
      <c r="AE408" s="49">
        <f>IF(P408&gt;90,0,AD408*0.7^((1/cosd(P408))^0.678))</f>
        <v>0</v>
      </c>
      <c r="AG408" s="81">
        <f t="shared" si="113"/>
        <v>0</v>
      </c>
      <c r="AH408" s="82">
        <f t="shared" si="114"/>
        <v>0</v>
      </c>
      <c r="AI408" s="81">
        <f t="shared" si="115"/>
        <v>0</v>
      </c>
      <c r="AJ408" s="82">
        <f t="shared" si="116"/>
        <v>0</v>
      </c>
    </row>
    <row r="409" spans="9:36" ht="23.5" x14ac:dyDescent="0.35">
      <c r="I409" s="57" t="s">
        <v>420</v>
      </c>
      <c r="J409" s="58">
        <f t="shared" si="101"/>
        <v>17</v>
      </c>
      <c r="K409" s="58">
        <f t="shared" si="100"/>
        <v>20</v>
      </c>
      <c r="L409" s="58">
        <f t="shared" si="105"/>
        <v>-9.3615320848591903</v>
      </c>
      <c r="M409" s="59">
        <f t="shared" si="106"/>
        <v>18.444641131919013</v>
      </c>
      <c r="N409" s="59">
        <f t="shared" si="107"/>
        <v>96.6696169787852</v>
      </c>
      <c r="O409" s="59">
        <f t="shared" si="108"/>
        <v>-20.916962574476418</v>
      </c>
      <c r="P409" s="59">
        <f t="shared" si="109"/>
        <v>107.63728288606501</v>
      </c>
      <c r="Q409" s="60">
        <f t="shared" si="110"/>
        <v>-17.637282886065009</v>
      </c>
      <c r="R409" s="59">
        <f t="shared" si="111"/>
        <v>76.790162206925118</v>
      </c>
      <c r="S409" s="61">
        <f t="shared" si="102"/>
        <v>0</v>
      </c>
      <c r="U409" s="13">
        <f t="shared" si="103"/>
        <v>107.63728288606501</v>
      </c>
      <c r="V409" s="14">
        <f t="shared" si="104"/>
        <v>76.790162206925118</v>
      </c>
      <c r="W409" s="7">
        <v>107.405</v>
      </c>
      <c r="X409" s="28">
        <v>76.860000000000014</v>
      </c>
      <c r="Y409" s="74">
        <v>0</v>
      </c>
      <c r="Z409" s="75">
        <v>0</v>
      </c>
      <c r="AA409" s="33">
        <v>0</v>
      </c>
      <c r="AB409" s="33">
        <v>0</v>
      </c>
      <c r="AC409" s="45"/>
      <c r="AD409" s="48">
        <f t="shared" si="112"/>
        <v>1410.9152322397351</v>
      </c>
      <c r="AE409" s="49">
        <f>IF(P409&gt;90,0,AD409*0.7^((1/cosd(P409))^0.678))</f>
        <v>0</v>
      </c>
      <c r="AG409" s="81">
        <f t="shared" si="113"/>
        <v>0</v>
      </c>
      <c r="AH409" s="82">
        <f t="shared" si="114"/>
        <v>0</v>
      </c>
      <c r="AI409" s="81">
        <f t="shared" si="115"/>
        <v>0</v>
      </c>
      <c r="AJ409" s="82">
        <f t="shared" si="116"/>
        <v>0</v>
      </c>
    </row>
    <row r="410" spans="9:36" ht="23.5" x14ac:dyDescent="0.35">
      <c r="I410" s="57" t="s">
        <v>421</v>
      </c>
      <c r="J410" s="58">
        <f t="shared" si="101"/>
        <v>17</v>
      </c>
      <c r="K410" s="58">
        <f t="shared" si="100"/>
        <v>21</v>
      </c>
      <c r="L410" s="58">
        <f t="shared" si="105"/>
        <v>-9.3615320848591903</v>
      </c>
      <c r="M410" s="59">
        <f t="shared" si="106"/>
        <v>19.444641131919013</v>
      </c>
      <c r="N410" s="59">
        <f t="shared" si="107"/>
        <v>111.6696169787852</v>
      </c>
      <c r="O410" s="59">
        <f t="shared" si="108"/>
        <v>-20.916962574476418</v>
      </c>
      <c r="P410" s="59">
        <f t="shared" si="109"/>
        <v>119.3956985665784</v>
      </c>
      <c r="Q410" s="60">
        <f t="shared" si="110"/>
        <v>-29.395698566578389</v>
      </c>
      <c r="R410" s="59">
        <f t="shared" si="111"/>
        <v>85.114006339764728</v>
      </c>
      <c r="S410" s="61">
        <f t="shared" si="102"/>
        <v>0</v>
      </c>
      <c r="U410" s="13">
        <f t="shared" si="103"/>
        <v>119.3956985665784</v>
      </c>
      <c r="V410" s="14">
        <f t="shared" si="104"/>
        <v>85.114006339764728</v>
      </c>
      <c r="W410" s="7">
        <v>119.15900000000001</v>
      </c>
      <c r="X410" s="28">
        <v>85.206000000000017</v>
      </c>
      <c r="Y410" s="74">
        <v>0</v>
      </c>
      <c r="Z410" s="75">
        <v>0</v>
      </c>
      <c r="AA410" s="33">
        <v>0</v>
      </c>
      <c r="AB410" s="33">
        <v>0</v>
      </c>
      <c r="AC410" s="45"/>
      <c r="AD410" s="48">
        <f t="shared" si="112"/>
        <v>1410.9152322397351</v>
      </c>
      <c r="AE410" s="49">
        <f>IF(P410&gt;90,0,AD410*0.7^((1/cosd(P410))^0.678))</f>
        <v>0</v>
      </c>
      <c r="AG410" s="81">
        <f t="shared" si="113"/>
        <v>0</v>
      </c>
      <c r="AH410" s="82">
        <f t="shared" si="114"/>
        <v>0</v>
      </c>
      <c r="AI410" s="81">
        <f t="shared" si="115"/>
        <v>0</v>
      </c>
      <c r="AJ410" s="82">
        <f t="shared" si="116"/>
        <v>0</v>
      </c>
    </row>
    <row r="411" spans="9:36" ht="23.5" x14ac:dyDescent="0.35">
      <c r="I411" s="57" t="s">
        <v>422</v>
      </c>
      <c r="J411" s="58">
        <f t="shared" si="101"/>
        <v>17</v>
      </c>
      <c r="K411" s="58">
        <f t="shared" si="100"/>
        <v>22</v>
      </c>
      <c r="L411" s="58">
        <f t="shared" si="105"/>
        <v>-9.3615320848591903</v>
      </c>
      <c r="M411" s="59">
        <f t="shared" si="106"/>
        <v>20.444641131919013</v>
      </c>
      <c r="N411" s="59">
        <f t="shared" si="107"/>
        <v>126.6696169787852</v>
      </c>
      <c r="O411" s="59">
        <f t="shared" si="108"/>
        <v>-20.916962574476418</v>
      </c>
      <c r="P411" s="59">
        <f t="shared" si="109"/>
        <v>131.30069996719016</v>
      </c>
      <c r="Q411" s="60">
        <f t="shared" si="110"/>
        <v>-41.300699967190162</v>
      </c>
      <c r="R411" s="59">
        <f t="shared" si="111"/>
        <v>94.20515259984937</v>
      </c>
      <c r="S411" s="61">
        <f t="shared" si="102"/>
        <v>0</v>
      </c>
      <c r="U411" s="13">
        <f t="shared" si="103"/>
        <v>131.30069996719016</v>
      </c>
      <c r="V411" s="14">
        <f t="shared" si="104"/>
        <v>94.20515259984937</v>
      </c>
      <c r="W411" s="7">
        <v>131.05699999999999</v>
      </c>
      <c r="X411" s="28">
        <v>94.319000000000017</v>
      </c>
      <c r="Y411" s="74">
        <v>0</v>
      </c>
      <c r="Z411" s="75">
        <v>0</v>
      </c>
      <c r="AA411" s="33">
        <v>0</v>
      </c>
      <c r="AB411" s="33">
        <v>0</v>
      </c>
      <c r="AC411" s="45"/>
      <c r="AD411" s="48">
        <f t="shared" si="112"/>
        <v>1410.9152322397351</v>
      </c>
      <c r="AE411" s="49">
        <f>IF(P411&gt;90,0,AD411*0.7^((1/cosd(P411))^0.678))</f>
        <v>0</v>
      </c>
      <c r="AG411" s="81">
        <f t="shared" si="113"/>
        <v>0</v>
      </c>
      <c r="AH411" s="82">
        <f t="shared" si="114"/>
        <v>0</v>
      </c>
      <c r="AI411" s="81">
        <f t="shared" si="115"/>
        <v>0</v>
      </c>
      <c r="AJ411" s="82">
        <f t="shared" si="116"/>
        <v>0</v>
      </c>
    </row>
    <row r="412" spans="9:36" ht="23.5" x14ac:dyDescent="0.35">
      <c r="I412" s="57" t="s">
        <v>423</v>
      </c>
      <c r="J412" s="58">
        <f t="shared" si="101"/>
        <v>17</v>
      </c>
      <c r="K412" s="58">
        <f t="shared" si="100"/>
        <v>23</v>
      </c>
      <c r="L412" s="58">
        <f t="shared" si="105"/>
        <v>-9.3615320848591903</v>
      </c>
      <c r="M412" s="59">
        <f t="shared" si="106"/>
        <v>21.444641131919013</v>
      </c>
      <c r="N412" s="59">
        <f t="shared" si="107"/>
        <v>141.6696169787852</v>
      </c>
      <c r="O412" s="59">
        <f t="shared" si="108"/>
        <v>-20.916962574476418</v>
      </c>
      <c r="P412" s="59">
        <f t="shared" si="109"/>
        <v>143.03269036262279</v>
      </c>
      <c r="Q412" s="60">
        <f t="shared" si="110"/>
        <v>-53.032690362622787</v>
      </c>
      <c r="R412" s="59">
        <f t="shared" si="111"/>
        <v>105.55857119865124</v>
      </c>
      <c r="S412" s="61">
        <f t="shared" si="102"/>
        <v>0</v>
      </c>
      <c r="U412" s="13">
        <f t="shared" si="103"/>
        <v>143.03269036262279</v>
      </c>
      <c r="V412" s="14">
        <f t="shared" si="104"/>
        <v>105.55857119865124</v>
      </c>
      <c r="W412" s="7">
        <v>142.77799999999999</v>
      </c>
      <c r="X412" s="28">
        <v>105.68700000000001</v>
      </c>
      <c r="Y412" s="74">
        <v>0</v>
      </c>
      <c r="Z412" s="75">
        <v>0</v>
      </c>
      <c r="AA412" s="33">
        <v>0</v>
      </c>
      <c r="AB412" s="33">
        <v>0</v>
      </c>
      <c r="AC412" s="45"/>
      <c r="AD412" s="48">
        <f t="shared" si="112"/>
        <v>1410.9152322397351</v>
      </c>
      <c r="AE412" s="49">
        <f>IF(P412&gt;90,0,AD412*0.7^((1/cosd(P412))^0.678))</f>
        <v>0</v>
      </c>
      <c r="AG412" s="81">
        <f t="shared" si="113"/>
        <v>0</v>
      </c>
      <c r="AH412" s="82">
        <f t="shared" si="114"/>
        <v>0</v>
      </c>
      <c r="AI412" s="81">
        <f t="shared" si="115"/>
        <v>0</v>
      </c>
      <c r="AJ412" s="82">
        <f t="shared" si="116"/>
        <v>0</v>
      </c>
    </row>
    <row r="413" spans="9:36" ht="23.5" x14ac:dyDescent="0.35">
      <c r="I413" s="57" t="s">
        <v>424</v>
      </c>
      <c r="J413" s="58">
        <f t="shared" si="101"/>
        <v>18</v>
      </c>
      <c r="K413" s="58">
        <f t="shared" si="100"/>
        <v>0</v>
      </c>
      <c r="L413" s="58">
        <f t="shared" si="105"/>
        <v>-9.6970103889427097</v>
      </c>
      <c r="M413" s="59">
        <f t="shared" si="106"/>
        <v>-1.5609501731490454</v>
      </c>
      <c r="N413" s="59">
        <f t="shared" si="107"/>
        <v>-203.41425259723567</v>
      </c>
      <c r="O413" s="59">
        <f t="shared" si="108"/>
        <v>-20.73138310817188</v>
      </c>
      <c r="P413" s="59">
        <f t="shared" si="109"/>
        <v>153.74599625586708</v>
      </c>
      <c r="Q413" s="60">
        <f t="shared" si="110"/>
        <v>-63.745996255867063</v>
      </c>
      <c r="R413" s="59">
        <f t="shared" si="111"/>
        <v>-122.84291931062664</v>
      </c>
      <c r="S413" s="61">
        <f t="shared" si="102"/>
        <v>0</v>
      </c>
      <c r="U413" s="13">
        <f t="shared" si="103"/>
        <v>153.74599625586708</v>
      </c>
      <c r="V413" s="14">
        <f t="shared" si="104"/>
        <v>-122.84291931062664</v>
      </c>
      <c r="W413" s="7">
        <v>153.65899999999999</v>
      </c>
      <c r="X413" s="28">
        <v>122.755</v>
      </c>
      <c r="Y413" s="74">
        <v>0</v>
      </c>
      <c r="Z413" s="75">
        <v>0</v>
      </c>
      <c r="AA413" s="33">
        <v>0</v>
      </c>
      <c r="AB413" s="33">
        <v>0</v>
      </c>
      <c r="AC413" s="45"/>
      <c r="AD413" s="48">
        <f t="shared" si="112"/>
        <v>1410.6847047407732</v>
      </c>
      <c r="AE413" s="49">
        <f>IF(P413&gt;90,0,AD413*0.7^((1/cosd(P413))^0.678))</f>
        <v>0</v>
      </c>
      <c r="AG413" s="81">
        <f t="shared" si="113"/>
        <v>0</v>
      </c>
      <c r="AH413" s="82">
        <f t="shared" si="114"/>
        <v>0</v>
      </c>
      <c r="AI413" s="81">
        <f t="shared" si="115"/>
        <v>0</v>
      </c>
      <c r="AJ413" s="82">
        <f t="shared" si="116"/>
        <v>0</v>
      </c>
    </row>
    <row r="414" spans="9:36" ht="23.5" x14ac:dyDescent="0.35">
      <c r="I414" s="57" t="s">
        <v>425</v>
      </c>
      <c r="J414" s="58">
        <f t="shared" si="101"/>
        <v>18</v>
      </c>
      <c r="K414" s="58">
        <f t="shared" ref="K414:K477" si="117">0+K390</f>
        <v>1</v>
      </c>
      <c r="L414" s="58">
        <f t="shared" si="105"/>
        <v>-9.6970103889427097</v>
      </c>
      <c r="M414" s="59">
        <f t="shared" si="106"/>
        <v>-0.56095017314904538</v>
      </c>
      <c r="N414" s="59">
        <f t="shared" si="107"/>
        <v>-188.41425259723567</v>
      </c>
      <c r="O414" s="59">
        <f t="shared" si="108"/>
        <v>-20.73138310817188</v>
      </c>
      <c r="P414" s="59">
        <f t="shared" si="109"/>
        <v>161.81087263830401</v>
      </c>
      <c r="Q414" s="60">
        <f t="shared" si="110"/>
        <v>-71.810872638304005</v>
      </c>
      <c r="R414" s="59">
        <f t="shared" si="111"/>
        <v>-153.99698728792004</v>
      </c>
      <c r="S414" s="61">
        <f t="shared" si="102"/>
        <v>0</v>
      </c>
      <c r="U414" s="13">
        <f t="shared" si="103"/>
        <v>161.81087263830401</v>
      </c>
      <c r="V414" s="14">
        <f t="shared" si="104"/>
        <v>-153.99698728792004</v>
      </c>
      <c r="W414" s="7">
        <v>161.738</v>
      </c>
      <c r="X414" s="28">
        <v>153.77199999999999</v>
      </c>
      <c r="Y414" s="74">
        <v>0</v>
      </c>
      <c r="Z414" s="75">
        <v>0</v>
      </c>
      <c r="AA414" s="33">
        <v>0</v>
      </c>
      <c r="AB414" s="33">
        <v>0</v>
      </c>
      <c r="AC414" s="45"/>
      <c r="AD414" s="48">
        <f t="shared" si="112"/>
        <v>1410.6847047407732</v>
      </c>
      <c r="AE414" s="49">
        <f>IF(P414&gt;90,0,AD414*0.7^((1/cosd(P414))^0.678))</f>
        <v>0</v>
      </c>
      <c r="AG414" s="81">
        <f t="shared" si="113"/>
        <v>0</v>
      </c>
      <c r="AH414" s="82">
        <f t="shared" si="114"/>
        <v>0</v>
      </c>
      <c r="AI414" s="81">
        <f t="shared" si="115"/>
        <v>0</v>
      </c>
      <c r="AJ414" s="82">
        <f t="shared" si="116"/>
        <v>0</v>
      </c>
    </row>
    <row r="415" spans="9:36" ht="23.5" x14ac:dyDescent="0.35">
      <c r="I415" s="57" t="s">
        <v>426</v>
      </c>
      <c r="J415" s="58">
        <f t="shared" ref="J415:J478" si="118">1+J391</f>
        <v>18</v>
      </c>
      <c r="K415" s="58">
        <f t="shared" si="117"/>
        <v>2</v>
      </c>
      <c r="L415" s="58">
        <f t="shared" si="105"/>
        <v>-9.6970103889427097</v>
      </c>
      <c r="M415" s="59">
        <f t="shared" si="106"/>
        <v>0.43904982685095462</v>
      </c>
      <c r="N415" s="59">
        <f t="shared" si="107"/>
        <v>-173.41425259723567</v>
      </c>
      <c r="O415" s="59">
        <f t="shared" si="108"/>
        <v>-20.73138310817188</v>
      </c>
      <c r="P415" s="59">
        <f t="shared" si="109"/>
        <v>162.38784184696991</v>
      </c>
      <c r="Q415" s="60">
        <f t="shared" si="110"/>
        <v>-72.38784184696992</v>
      </c>
      <c r="R415" s="59">
        <f t="shared" si="111"/>
        <v>-159.23677813050355</v>
      </c>
      <c r="S415" s="61">
        <f t="shared" si="102"/>
        <v>0</v>
      </c>
      <c r="U415" s="13">
        <f t="shared" si="103"/>
        <v>162.38784184696991</v>
      </c>
      <c r="V415" s="14">
        <f t="shared" si="104"/>
        <v>-159.23677813050355</v>
      </c>
      <c r="W415" s="7">
        <v>162.369</v>
      </c>
      <c r="X415" s="28">
        <v>-159.5866</v>
      </c>
      <c r="Y415" s="74">
        <v>0</v>
      </c>
      <c r="Z415" s="75">
        <v>0</v>
      </c>
      <c r="AA415" s="33">
        <v>0</v>
      </c>
      <c r="AB415" s="33">
        <v>0</v>
      </c>
      <c r="AC415" s="45"/>
      <c r="AD415" s="48">
        <f t="shared" si="112"/>
        <v>1410.6847047407732</v>
      </c>
      <c r="AE415" s="49">
        <f>IF(P415&gt;90,0,AD415*0.7^((1/cosd(P415))^0.678))</f>
        <v>0</v>
      </c>
      <c r="AG415" s="81">
        <f t="shared" si="113"/>
        <v>0</v>
      </c>
      <c r="AH415" s="82">
        <f t="shared" si="114"/>
        <v>0</v>
      </c>
      <c r="AI415" s="81">
        <f t="shared" si="115"/>
        <v>0</v>
      </c>
      <c r="AJ415" s="82">
        <f t="shared" si="116"/>
        <v>0</v>
      </c>
    </row>
    <row r="416" spans="9:36" ht="23.5" x14ac:dyDescent="0.35">
      <c r="I416" s="57" t="s">
        <v>427</v>
      </c>
      <c r="J416" s="58">
        <f t="shared" si="118"/>
        <v>18</v>
      </c>
      <c r="K416" s="58">
        <f t="shared" si="117"/>
        <v>3</v>
      </c>
      <c r="L416" s="58">
        <f t="shared" si="105"/>
        <v>-9.6970103889427097</v>
      </c>
      <c r="M416" s="59">
        <f t="shared" si="106"/>
        <v>1.4390498268509546</v>
      </c>
      <c r="N416" s="59">
        <f t="shared" si="107"/>
        <v>-158.41425259723567</v>
      </c>
      <c r="O416" s="59">
        <f t="shared" si="108"/>
        <v>-20.73138310817188</v>
      </c>
      <c r="P416" s="59">
        <f t="shared" si="109"/>
        <v>154.94699628039967</v>
      </c>
      <c r="Q416" s="60">
        <f t="shared" si="110"/>
        <v>-64.946996280399674</v>
      </c>
      <c r="R416" s="59">
        <f t="shared" si="111"/>
        <v>-125.6558693193689</v>
      </c>
      <c r="S416" s="61">
        <f t="shared" si="102"/>
        <v>0</v>
      </c>
      <c r="U416" s="13">
        <f t="shared" si="103"/>
        <v>154.94699628039967</v>
      </c>
      <c r="V416" s="14">
        <f t="shared" si="104"/>
        <v>-125.6558693193689</v>
      </c>
      <c r="W416" s="7">
        <v>154.97300000000001</v>
      </c>
      <c r="X416" s="28">
        <v>-125.9188</v>
      </c>
      <c r="Y416" s="74">
        <v>0</v>
      </c>
      <c r="Z416" s="75">
        <v>0</v>
      </c>
      <c r="AA416" s="33">
        <v>0</v>
      </c>
      <c r="AB416" s="33">
        <v>0</v>
      </c>
      <c r="AC416" s="45"/>
      <c r="AD416" s="48">
        <f t="shared" si="112"/>
        <v>1410.6847047407732</v>
      </c>
      <c r="AE416" s="49">
        <f>IF(P416&gt;90,0,AD416*0.7^((1/cosd(P416))^0.678))</f>
        <v>0</v>
      </c>
      <c r="AG416" s="81">
        <f t="shared" si="113"/>
        <v>0</v>
      </c>
      <c r="AH416" s="82">
        <f t="shared" si="114"/>
        <v>0</v>
      </c>
      <c r="AI416" s="81">
        <f t="shared" si="115"/>
        <v>0</v>
      </c>
      <c r="AJ416" s="82">
        <f t="shared" si="116"/>
        <v>0</v>
      </c>
    </row>
    <row r="417" spans="9:36" ht="23.5" x14ac:dyDescent="0.35">
      <c r="I417" s="57" t="s">
        <v>428</v>
      </c>
      <c r="J417" s="58">
        <f t="shared" si="118"/>
        <v>18</v>
      </c>
      <c r="K417" s="58">
        <f t="shared" si="117"/>
        <v>4</v>
      </c>
      <c r="L417" s="58">
        <f t="shared" si="105"/>
        <v>-9.6970103889427097</v>
      </c>
      <c r="M417" s="59">
        <f t="shared" si="106"/>
        <v>2.4390498268509546</v>
      </c>
      <c r="N417" s="59">
        <f t="shared" si="107"/>
        <v>-143.41425259723567</v>
      </c>
      <c r="O417" s="59">
        <f t="shared" si="108"/>
        <v>-20.73138310817188</v>
      </c>
      <c r="P417" s="59">
        <f t="shared" si="109"/>
        <v>144.25436196442485</v>
      </c>
      <c r="Q417" s="60">
        <f t="shared" si="110"/>
        <v>-54.254361964424838</v>
      </c>
      <c r="R417" s="59">
        <f t="shared" si="111"/>
        <v>-107.4075233009663</v>
      </c>
      <c r="S417" s="61">
        <f t="shared" si="102"/>
        <v>0</v>
      </c>
      <c r="U417" s="13">
        <f t="shared" si="103"/>
        <v>144.25436196442485</v>
      </c>
      <c r="V417" s="14">
        <f t="shared" si="104"/>
        <v>-107.4075233009663</v>
      </c>
      <c r="W417" s="7">
        <v>144.298</v>
      </c>
      <c r="X417" s="28">
        <v>-107.6014</v>
      </c>
      <c r="Y417" s="74">
        <v>0</v>
      </c>
      <c r="Z417" s="75">
        <v>0</v>
      </c>
      <c r="AA417" s="33">
        <v>0</v>
      </c>
      <c r="AB417" s="33">
        <v>0</v>
      </c>
      <c r="AC417" s="45"/>
      <c r="AD417" s="48">
        <f t="shared" si="112"/>
        <v>1410.6847047407732</v>
      </c>
      <c r="AE417" s="49">
        <f>IF(P417&gt;90,0,AD417*0.7^((1/cosd(P417))^0.678))</f>
        <v>0</v>
      </c>
      <c r="AG417" s="81">
        <f t="shared" si="113"/>
        <v>0</v>
      </c>
      <c r="AH417" s="82">
        <f t="shared" si="114"/>
        <v>0</v>
      </c>
      <c r="AI417" s="81">
        <f t="shared" si="115"/>
        <v>0</v>
      </c>
      <c r="AJ417" s="82">
        <f t="shared" si="116"/>
        <v>0</v>
      </c>
    </row>
    <row r="418" spans="9:36" ht="23.5" x14ac:dyDescent="0.35">
      <c r="I418" s="57" t="s">
        <v>429</v>
      </c>
      <c r="J418" s="58">
        <f t="shared" si="118"/>
        <v>18</v>
      </c>
      <c r="K418" s="58">
        <f t="shared" si="117"/>
        <v>5</v>
      </c>
      <c r="L418" s="58">
        <f t="shared" si="105"/>
        <v>-9.6970103889427097</v>
      </c>
      <c r="M418" s="59">
        <f t="shared" si="106"/>
        <v>3.4390498268509546</v>
      </c>
      <c r="N418" s="59">
        <f t="shared" si="107"/>
        <v>-128.41425259723567</v>
      </c>
      <c r="O418" s="59">
        <f t="shared" si="108"/>
        <v>-20.73138310817188</v>
      </c>
      <c r="P418" s="59">
        <f t="shared" si="109"/>
        <v>132.58309785331016</v>
      </c>
      <c r="Q418" s="60">
        <f t="shared" si="110"/>
        <v>-42.583097853310157</v>
      </c>
      <c r="R418" s="59">
        <f t="shared" si="111"/>
        <v>-95.582180508262539</v>
      </c>
      <c r="S418" s="61">
        <f t="shared" si="102"/>
        <v>0</v>
      </c>
      <c r="U418" s="13">
        <f t="shared" si="103"/>
        <v>132.58309785331016</v>
      </c>
      <c r="V418" s="14">
        <f t="shared" si="104"/>
        <v>-95.582180508262539</v>
      </c>
      <c r="W418" s="7">
        <v>132.63200000000001</v>
      </c>
      <c r="X418" s="28">
        <v>-95.743899999999996</v>
      </c>
      <c r="Y418" s="74">
        <v>0</v>
      </c>
      <c r="Z418" s="75">
        <v>0</v>
      </c>
      <c r="AA418" s="33">
        <v>0</v>
      </c>
      <c r="AB418" s="33">
        <v>0</v>
      </c>
      <c r="AC418" s="45"/>
      <c r="AD418" s="48">
        <f t="shared" si="112"/>
        <v>1410.6847047407732</v>
      </c>
      <c r="AE418" s="49">
        <f>IF(P418&gt;90,0,AD418*0.7^((1/cosd(P418))^0.678))</f>
        <v>0</v>
      </c>
      <c r="AG418" s="81">
        <f t="shared" si="113"/>
        <v>0</v>
      </c>
      <c r="AH418" s="82">
        <f t="shared" si="114"/>
        <v>0</v>
      </c>
      <c r="AI418" s="81">
        <f t="shared" si="115"/>
        <v>0</v>
      </c>
      <c r="AJ418" s="82">
        <f t="shared" si="116"/>
        <v>0</v>
      </c>
    </row>
    <row r="419" spans="9:36" ht="23.5" x14ac:dyDescent="0.35">
      <c r="I419" s="57" t="s">
        <v>430</v>
      </c>
      <c r="J419" s="58">
        <f t="shared" si="118"/>
        <v>18</v>
      </c>
      <c r="K419" s="58">
        <f t="shared" si="117"/>
        <v>6</v>
      </c>
      <c r="L419" s="58">
        <f t="shared" si="105"/>
        <v>-9.6970103889427097</v>
      </c>
      <c r="M419" s="59">
        <f t="shared" si="106"/>
        <v>4.4390498268509546</v>
      </c>
      <c r="N419" s="59">
        <f t="shared" si="107"/>
        <v>-113.41425259723567</v>
      </c>
      <c r="O419" s="59">
        <f t="shared" si="108"/>
        <v>-20.73138310817188</v>
      </c>
      <c r="P419" s="59">
        <f t="shared" si="109"/>
        <v>120.67946558827333</v>
      </c>
      <c r="Q419" s="60">
        <f t="shared" si="110"/>
        <v>-30.679465588273334</v>
      </c>
      <c r="R419" s="59">
        <f t="shared" si="111"/>
        <v>-86.295148497007588</v>
      </c>
      <c r="S419" s="61">
        <f t="shared" si="102"/>
        <v>0</v>
      </c>
      <c r="U419" s="13">
        <f t="shared" si="103"/>
        <v>120.67946558827333</v>
      </c>
      <c r="V419" s="14">
        <f t="shared" si="104"/>
        <v>-86.295148497007588</v>
      </c>
      <c r="W419" s="7">
        <v>120.727</v>
      </c>
      <c r="X419" s="28">
        <v>-86.4435</v>
      </c>
      <c r="Y419" s="74">
        <v>0</v>
      </c>
      <c r="Z419" s="75">
        <v>0</v>
      </c>
      <c r="AA419" s="33">
        <v>0</v>
      </c>
      <c r="AB419" s="33">
        <v>0</v>
      </c>
      <c r="AC419" s="45"/>
      <c r="AD419" s="48">
        <f t="shared" si="112"/>
        <v>1410.6847047407732</v>
      </c>
      <c r="AE419" s="49">
        <f>IF(P419&gt;90,0,AD419*0.7^((1/cosd(P419))^0.678))</f>
        <v>0</v>
      </c>
      <c r="AG419" s="81">
        <f t="shared" si="113"/>
        <v>0</v>
      </c>
      <c r="AH419" s="82">
        <f t="shared" si="114"/>
        <v>0</v>
      </c>
      <c r="AI419" s="81">
        <f t="shared" si="115"/>
        <v>0</v>
      </c>
      <c r="AJ419" s="82">
        <f t="shared" si="116"/>
        <v>0</v>
      </c>
    </row>
    <row r="420" spans="9:36" ht="23.5" x14ac:dyDescent="0.35">
      <c r="I420" s="57" t="s">
        <v>431</v>
      </c>
      <c r="J420" s="58">
        <f t="shared" si="118"/>
        <v>18</v>
      </c>
      <c r="K420" s="58">
        <f t="shared" si="117"/>
        <v>7</v>
      </c>
      <c r="L420" s="58">
        <f t="shared" si="105"/>
        <v>-9.6970103889427097</v>
      </c>
      <c r="M420" s="59">
        <f t="shared" si="106"/>
        <v>5.4390498268509546</v>
      </c>
      <c r="N420" s="59">
        <f t="shared" si="107"/>
        <v>-98.414252597235674</v>
      </c>
      <c r="O420" s="59">
        <f t="shared" si="108"/>
        <v>-20.73138310817188</v>
      </c>
      <c r="P420" s="59">
        <f t="shared" si="109"/>
        <v>108.88609260681471</v>
      </c>
      <c r="Q420" s="60">
        <f t="shared" si="110"/>
        <v>-18.88609260681471</v>
      </c>
      <c r="R420" s="59">
        <f t="shared" si="111"/>
        <v>-77.911548099490631</v>
      </c>
      <c r="S420" s="61">
        <f t="shared" si="102"/>
        <v>0</v>
      </c>
      <c r="U420" s="13">
        <f t="shared" si="103"/>
        <v>108.88609260681471</v>
      </c>
      <c r="V420" s="14">
        <f t="shared" si="104"/>
        <v>-77.911548099490631</v>
      </c>
      <c r="W420" s="7">
        <v>108.928</v>
      </c>
      <c r="X420" s="28">
        <v>-78.057000000000002</v>
      </c>
      <c r="Y420" s="74">
        <v>0</v>
      </c>
      <c r="Z420" s="75">
        <v>0</v>
      </c>
      <c r="AA420" s="33">
        <v>0</v>
      </c>
      <c r="AB420" s="33">
        <v>0</v>
      </c>
      <c r="AC420" s="45"/>
      <c r="AD420" s="48">
        <f t="shared" si="112"/>
        <v>1410.6847047407732</v>
      </c>
      <c r="AE420" s="49">
        <f>IF(P420&gt;90,0,AD420*0.7^((1/cosd(P420))^0.678))</f>
        <v>0</v>
      </c>
      <c r="AG420" s="81">
        <f t="shared" si="113"/>
        <v>0</v>
      </c>
      <c r="AH420" s="82">
        <f t="shared" si="114"/>
        <v>0</v>
      </c>
      <c r="AI420" s="81">
        <f t="shared" si="115"/>
        <v>0</v>
      </c>
      <c r="AJ420" s="82">
        <f t="shared" si="116"/>
        <v>0</v>
      </c>
    </row>
    <row r="421" spans="9:36" ht="23.5" x14ac:dyDescent="0.35">
      <c r="I421" s="57" t="s">
        <v>432</v>
      </c>
      <c r="J421" s="58">
        <f t="shared" si="118"/>
        <v>18</v>
      </c>
      <c r="K421" s="58">
        <f t="shared" si="117"/>
        <v>8</v>
      </c>
      <c r="L421" s="58">
        <f t="shared" si="105"/>
        <v>-9.6970103889427097</v>
      </c>
      <c r="M421" s="59">
        <f t="shared" si="106"/>
        <v>6.4390498268509546</v>
      </c>
      <c r="N421" s="59">
        <f t="shared" si="107"/>
        <v>-83.414252597235674</v>
      </c>
      <c r="O421" s="59">
        <f t="shared" si="108"/>
        <v>-20.73138310817188</v>
      </c>
      <c r="P421" s="59">
        <f t="shared" si="109"/>
        <v>97.454036343873952</v>
      </c>
      <c r="Q421" s="60">
        <f t="shared" si="110"/>
        <v>-7.4540363438739554</v>
      </c>
      <c r="R421" s="59">
        <f t="shared" si="111"/>
        <v>-69.553238585719029</v>
      </c>
      <c r="S421" s="61">
        <f t="shared" si="102"/>
        <v>0</v>
      </c>
      <c r="U421" s="13">
        <f t="shared" si="103"/>
        <v>97.454036343873952</v>
      </c>
      <c r="V421" s="14">
        <f t="shared" si="104"/>
        <v>-69.553238585719029</v>
      </c>
      <c r="W421" s="7">
        <v>97.485100000000003</v>
      </c>
      <c r="X421" s="28">
        <v>-69.703000000000003</v>
      </c>
      <c r="Y421" s="74">
        <v>0</v>
      </c>
      <c r="Z421" s="75">
        <v>0</v>
      </c>
      <c r="AA421" s="33">
        <v>0</v>
      </c>
      <c r="AB421" s="33">
        <v>0</v>
      </c>
      <c r="AC421" s="45"/>
      <c r="AD421" s="48">
        <f t="shared" si="112"/>
        <v>1410.6847047407732</v>
      </c>
      <c r="AE421" s="49">
        <f>IF(P421&gt;90,0,AD421*0.7^((1/cosd(P421))^0.678))</f>
        <v>0</v>
      </c>
      <c r="AG421" s="81">
        <f t="shared" si="113"/>
        <v>0</v>
      </c>
      <c r="AH421" s="82">
        <f t="shared" si="114"/>
        <v>0</v>
      </c>
      <c r="AI421" s="81">
        <f t="shared" si="115"/>
        <v>0</v>
      </c>
      <c r="AJ421" s="82">
        <f t="shared" si="116"/>
        <v>0</v>
      </c>
    </row>
    <row r="422" spans="9:36" ht="23.5" x14ac:dyDescent="0.35">
      <c r="I422" s="57" t="s">
        <v>433</v>
      </c>
      <c r="J422" s="58">
        <f t="shared" si="118"/>
        <v>18</v>
      </c>
      <c r="K422" s="58">
        <f t="shared" si="117"/>
        <v>9</v>
      </c>
      <c r="L422" s="58">
        <f t="shared" si="105"/>
        <v>-9.6970103889427097</v>
      </c>
      <c r="M422" s="59">
        <f t="shared" si="106"/>
        <v>7.4390498268509546</v>
      </c>
      <c r="N422" s="59">
        <f t="shared" si="107"/>
        <v>-68.414252597235674</v>
      </c>
      <c r="O422" s="59">
        <f t="shared" si="108"/>
        <v>-20.73138310817188</v>
      </c>
      <c r="P422" s="59">
        <f t="shared" si="109"/>
        <v>86.65096889756353</v>
      </c>
      <c r="Q422" s="60">
        <f t="shared" si="110"/>
        <v>3.3490311024364723</v>
      </c>
      <c r="R422" s="59">
        <f t="shared" si="111"/>
        <v>-60.592213290524278</v>
      </c>
      <c r="S422" s="61">
        <f t="shared" si="102"/>
        <v>0.27461541709960352</v>
      </c>
      <c r="U422" s="13">
        <f t="shared" si="103"/>
        <v>86.65096889756353</v>
      </c>
      <c r="V422" s="14">
        <f t="shared" si="104"/>
        <v>-60.592213290524278</v>
      </c>
      <c r="W422" s="7">
        <v>86.45</v>
      </c>
      <c r="X422" s="28">
        <v>-60.751000000000005</v>
      </c>
      <c r="Y422" s="74">
        <v>0.96332708632686603</v>
      </c>
      <c r="Z422" s="75">
        <v>0.96378799999999998</v>
      </c>
      <c r="AA422" s="33">
        <v>0.27461541709960352</v>
      </c>
      <c r="AB422" s="33">
        <v>0.32575399999999999</v>
      </c>
      <c r="AC422" s="45"/>
      <c r="AD422" s="48">
        <f t="shared" si="112"/>
        <v>1410.6847047407732</v>
      </c>
      <c r="AE422" s="49">
        <f>IF(P422&gt;90,0,AD422*0.7^((1/cosd(P422))^0.678))</f>
        <v>122.1550300916446</v>
      </c>
      <c r="AG422" s="81">
        <f t="shared" si="113"/>
        <v>117.67524921835464</v>
      </c>
      <c r="AH422" s="82">
        <f t="shared" si="114"/>
        <v>33.545654539431602</v>
      </c>
      <c r="AI422" s="81">
        <f t="shared" si="115"/>
        <v>117.73155214196596</v>
      </c>
      <c r="AJ422" s="82">
        <f t="shared" si="116"/>
        <v>39.792489672473593</v>
      </c>
    </row>
    <row r="423" spans="9:36" ht="23.5" x14ac:dyDescent="0.35">
      <c r="I423" s="57" t="s">
        <v>434</v>
      </c>
      <c r="J423" s="58">
        <f t="shared" si="118"/>
        <v>18</v>
      </c>
      <c r="K423" s="58">
        <f t="shared" si="117"/>
        <v>10</v>
      </c>
      <c r="L423" s="58">
        <f t="shared" si="105"/>
        <v>-9.6970103889427097</v>
      </c>
      <c r="M423" s="59">
        <f t="shared" si="106"/>
        <v>8.4390498268509546</v>
      </c>
      <c r="N423" s="59">
        <f t="shared" si="107"/>
        <v>-53.414252597235681</v>
      </c>
      <c r="O423" s="59">
        <f t="shared" si="108"/>
        <v>-20.73138310817188</v>
      </c>
      <c r="P423" s="59">
        <f t="shared" si="109"/>
        <v>76.824320411571875</v>
      </c>
      <c r="Q423" s="60">
        <f t="shared" si="110"/>
        <v>13.175679588428125</v>
      </c>
      <c r="R423" s="59">
        <f t="shared" si="111"/>
        <v>-50.468724179799558</v>
      </c>
      <c r="S423" s="61">
        <f t="shared" si="102"/>
        <v>0.24610201646203841</v>
      </c>
      <c r="U423" s="13">
        <f t="shared" si="103"/>
        <v>76.824320411571875</v>
      </c>
      <c r="V423" s="14">
        <f t="shared" si="104"/>
        <v>-50.468724179799558</v>
      </c>
      <c r="W423" s="7">
        <v>76.745900000000006</v>
      </c>
      <c r="X423" s="28">
        <v>-50.640999999999991</v>
      </c>
      <c r="Y423" s="74">
        <v>0.99568536392191676</v>
      </c>
      <c r="Z423" s="75">
        <v>0.99560099999999996</v>
      </c>
      <c r="AA423" s="33">
        <v>0.24610201646203841</v>
      </c>
      <c r="AB423" s="33">
        <v>0.316303</v>
      </c>
      <c r="AC423" s="45"/>
      <c r="AD423" s="48">
        <f t="shared" si="112"/>
        <v>1410.6847047407732</v>
      </c>
      <c r="AE423" s="49">
        <f>IF(P423&gt;90,0,AD423*0.7^((1/cosd(P423))^0.678))</f>
        <v>533.68967820657326</v>
      </c>
      <c r="AG423" s="81">
        <f t="shared" si="113"/>
        <v>531.3870014664825</v>
      </c>
      <c r="AH423" s="82">
        <f t="shared" si="114"/>
        <v>131.34210597161407</v>
      </c>
      <c r="AI423" s="81">
        <f t="shared" si="115"/>
        <v>531.34197731214249</v>
      </c>
      <c r="AJ423" s="82">
        <f t="shared" si="116"/>
        <v>168.80764628577376</v>
      </c>
    </row>
    <row r="424" spans="9:36" ht="23.5" x14ac:dyDescent="0.35">
      <c r="I424" s="57" t="s">
        <v>435</v>
      </c>
      <c r="J424" s="58">
        <f t="shared" si="118"/>
        <v>18</v>
      </c>
      <c r="K424" s="58">
        <f t="shared" si="117"/>
        <v>11</v>
      </c>
      <c r="L424" s="58">
        <f t="shared" si="105"/>
        <v>-9.6970103889427097</v>
      </c>
      <c r="M424" s="59">
        <f t="shared" si="106"/>
        <v>9.4390498268509546</v>
      </c>
      <c r="N424" s="59">
        <f t="shared" si="107"/>
        <v>-38.414252597235681</v>
      </c>
      <c r="O424" s="59">
        <f t="shared" si="108"/>
        <v>-20.73138310817188</v>
      </c>
      <c r="P424" s="59">
        <f t="shared" si="109"/>
        <v>68.452373238001726</v>
      </c>
      <c r="Q424" s="60">
        <f t="shared" si="110"/>
        <v>21.547626761998266</v>
      </c>
      <c r="R424" s="59">
        <f t="shared" si="111"/>
        <v>-38.665662726261651</v>
      </c>
      <c r="S424" s="61">
        <f t="shared" si="102"/>
        <v>0.38134142306528257</v>
      </c>
      <c r="U424" s="13">
        <f t="shared" si="103"/>
        <v>68.452373238001726</v>
      </c>
      <c r="V424" s="14">
        <f t="shared" si="104"/>
        <v>-38.665662726261651</v>
      </c>
      <c r="W424" s="7">
        <v>68.370500000000007</v>
      </c>
      <c r="X424" s="28">
        <v>-38.849999999999994</v>
      </c>
      <c r="Y424" s="74">
        <v>0.99472070463972206</v>
      </c>
      <c r="Z424" s="75">
        <v>0.99527200000000005</v>
      </c>
      <c r="AA424" s="33">
        <v>0.38134142306528257</v>
      </c>
      <c r="AB424" s="33">
        <v>0.43362499999999998</v>
      </c>
      <c r="AC424" s="45"/>
      <c r="AD424" s="48">
        <f t="shared" si="112"/>
        <v>1410.6847047407732</v>
      </c>
      <c r="AE424" s="49">
        <f>IF(P424&gt;90,0,AD424*0.7^((1/cosd(P424))^0.678))</f>
        <v>698.14021443498837</v>
      </c>
      <c r="AG424" s="81">
        <f t="shared" si="113"/>
        <v>694.45452604009824</v>
      </c>
      <c r="AH424" s="82">
        <f t="shared" si="114"/>
        <v>266.22978287173999</v>
      </c>
      <c r="AI424" s="81">
        <f t="shared" si="115"/>
        <v>694.83940750113982</v>
      </c>
      <c r="AJ424" s="82">
        <f t="shared" si="116"/>
        <v>302.73105048437179</v>
      </c>
    </row>
    <row r="425" spans="9:36" ht="23.5" x14ac:dyDescent="0.35">
      <c r="I425" s="57" t="s">
        <v>436</v>
      </c>
      <c r="J425" s="58">
        <f t="shared" si="118"/>
        <v>18</v>
      </c>
      <c r="K425" s="58">
        <f t="shared" si="117"/>
        <v>12</v>
      </c>
      <c r="L425" s="58">
        <f t="shared" si="105"/>
        <v>-9.6970103889427097</v>
      </c>
      <c r="M425" s="59">
        <f t="shared" si="106"/>
        <v>10.439049826850955</v>
      </c>
      <c r="N425" s="59">
        <f t="shared" si="107"/>
        <v>-23.414252597235681</v>
      </c>
      <c r="O425" s="59">
        <f t="shared" si="108"/>
        <v>-20.73138310817188</v>
      </c>
      <c r="P425" s="59">
        <f t="shared" si="109"/>
        <v>62.164573702409335</v>
      </c>
      <c r="Q425" s="60">
        <f t="shared" si="110"/>
        <v>27.835426297590658</v>
      </c>
      <c r="R425" s="59">
        <f t="shared" si="111"/>
        <v>-24.851963014452767</v>
      </c>
      <c r="S425" s="61">
        <f t="shared" si="102"/>
        <v>0.5574971312808793</v>
      </c>
      <c r="U425" s="13">
        <f t="shared" si="103"/>
        <v>62.164573702409335</v>
      </c>
      <c r="V425" s="14">
        <f t="shared" si="104"/>
        <v>-24.851963014452767</v>
      </c>
      <c r="W425" s="7">
        <v>62.054400000000001</v>
      </c>
      <c r="X425" s="28">
        <v>-25.039999999999992</v>
      </c>
      <c r="Y425" s="74">
        <v>0.95248298410087795</v>
      </c>
      <c r="Z425" s="75">
        <v>0.95528299999999999</v>
      </c>
      <c r="AA425" s="33">
        <v>0.5574971312808793</v>
      </c>
      <c r="AB425" s="33">
        <v>0.58060800000000001</v>
      </c>
      <c r="AC425" s="45"/>
      <c r="AD425" s="48">
        <f t="shared" si="112"/>
        <v>1410.6847047407732</v>
      </c>
      <c r="AE425" s="49">
        <f>IF(P425&gt;90,0,AD425*0.7^((1/cosd(P425))^0.678))</f>
        <v>775.94611196574738</v>
      </c>
      <c r="AG425" s="81">
        <f t="shared" si="113"/>
        <v>739.07546822660902</v>
      </c>
      <c r="AH425" s="82">
        <f t="shared" si="114"/>
        <v>432.58773144945616</v>
      </c>
      <c r="AI425" s="81">
        <f t="shared" si="115"/>
        <v>741.24812967697505</v>
      </c>
      <c r="AJ425" s="82">
        <f t="shared" si="116"/>
        <v>450.52052017620866</v>
      </c>
    </row>
    <row r="426" spans="9:36" ht="23.5" x14ac:dyDescent="0.35">
      <c r="I426" s="57" t="s">
        <v>437</v>
      </c>
      <c r="J426" s="58">
        <f t="shared" si="118"/>
        <v>18</v>
      </c>
      <c r="K426" s="58">
        <f t="shared" si="117"/>
        <v>13</v>
      </c>
      <c r="L426" s="58">
        <f t="shared" si="105"/>
        <v>-9.6970103889427097</v>
      </c>
      <c r="M426" s="59">
        <f t="shared" si="106"/>
        <v>11.439049826850955</v>
      </c>
      <c r="N426" s="59">
        <f t="shared" si="107"/>
        <v>-8.4142525972356808</v>
      </c>
      <c r="O426" s="59">
        <f t="shared" si="108"/>
        <v>-20.73138310817188</v>
      </c>
      <c r="P426" s="59">
        <f t="shared" si="109"/>
        <v>58.659499977052221</v>
      </c>
      <c r="Q426" s="60">
        <f t="shared" si="110"/>
        <v>31.340500022947786</v>
      </c>
      <c r="R426" s="59">
        <f t="shared" si="111"/>
        <v>-9.2204692497329521</v>
      </c>
      <c r="S426" s="61">
        <f t="shared" si="102"/>
        <v>0.72103266914044906</v>
      </c>
      <c r="U426" s="13">
        <f t="shared" si="103"/>
        <v>58.659499977052221</v>
      </c>
      <c r="V426" s="14">
        <f t="shared" si="104"/>
        <v>-9.2204692497329521</v>
      </c>
      <c r="W426" s="7">
        <v>58.510100000000001</v>
      </c>
      <c r="X426" s="28">
        <v>-9.3940000000000055</v>
      </c>
      <c r="Y426" s="74">
        <v>0.86639470649404582</v>
      </c>
      <c r="Z426" s="75">
        <v>0.86922299999999997</v>
      </c>
      <c r="AA426" s="33">
        <v>0.72103266914044906</v>
      </c>
      <c r="AB426" s="33">
        <v>0.72269000000000005</v>
      </c>
      <c r="AC426" s="45"/>
      <c r="AD426" s="48">
        <f t="shared" si="112"/>
        <v>1410.6847047407732</v>
      </c>
      <c r="AE426" s="49">
        <f>IF(P426&gt;90,0,AD426*0.7^((1/cosd(P426))^0.678))</f>
        <v>809.35906301495822</v>
      </c>
      <c r="AG426" s="81">
        <f t="shared" si="113"/>
        <v>701.22440784914068</v>
      </c>
      <c r="AH426" s="82">
        <f t="shared" si="114"/>
        <v>583.57432549868827</v>
      </c>
      <c r="AI426" s="81">
        <f t="shared" si="115"/>
        <v>703.513512831051</v>
      </c>
      <c r="AJ426" s="82">
        <f t="shared" si="116"/>
        <v>584.91570125028022</v>
      </c>
    </row>
    <row r="427" spans="9:36" ht="23.5" x14ac:dyDescent="0.35">
      <c r="I427" s="57" t="s">
        <v>438</v>
      </c>
      <c r="J427" s="58">
        <f t="shared" si="118"/>
        <v>18</v>
      </c>
      <c r="K427" s="58">
        <f t="shared" si="117"/>
        <v>14</v>
      </c>
      <c r="L427" s="58">
        <f t="shared" si="105"/>
        <v>-9.6970103889427097</v>
      </c>
      <c r="M427" s="59">
        <f t="shared" si="106"/>
        <v>12.439049826850955</v>
      </c>
      <c r="N427" s="59">
        <f t="shared" si="107"/>
        <v>6.5857474027643192</v>
      </c>
      <c r="O427" s="59">
        <f t="shared" si="108"/>
        <v>-20.73138310817188</v>
      </c>
      <c r="P427" s="59">
        <f t="shared" si="109"/>
        <v>58.451633200068059</v>
      </c>
      <c r="Q427" s="60">
        <f t="shared" si="110"/>
        <v>31.548366799931944</v>
      </c>
      <c r="R427" s="59">
        <f t="shared" si="111"/>
        <v>7.2308394025911564</v>
      </c>
      <c r="S427" s="61">
        <f t="shared" si="102"/>
        <v>0.85297233002753359</v>
      </c>
      <c r="U427" s="13">
        <f t="shared" si="103"/>
        <v>58.451633200068059</v>
      </c>
      <c r="V427" s="14">
        <f t="shared" si="104"/>
        <v>7.2308394025911564</v>
      </c>
      <c r="W427" s="7">
        <v>58.261600000000001</v>
      </c>
      <c r="X427" s="28">
        <v>7.0939999999999941</v>
      </c>
      <c r="Y427" s="74">
        <v>0.7390503565262424</v>
      </c>
      <c r="Z427" s="75">
        <v>0.73259300000000005</v>
      </c>
      <c r="AA427" s="33">
        <v>0.85297233002753359</v>
      </c>
      <c r="AB427" s="33">
        <v>0.847993</v>
      </c>
      <c r="AC427" s="45"/>
      <c r="AD427" s="48">
        <f t="shared" si="112"/>
        <v>1410.6847047407732</v>
      </c>
      <c r="AE427" s="49">
        <f>IF(P427&gt;90,0,AD427*0.7^((1/cosd(P427))^0.678))</f>
        <v>811.16634374635225</v>
      </c>
      <c r="AG427" s="81">
        <f t="shared" si="113"/>
        <v>599.49277554783009</v>
      </c>
      <c r="AH427" s="82">
        <f t="shared" si="114"/>
        <v>691.90244626524134</v>
      </c>
      <c r="AI427" s="81">
        <f t="shared" si="115"/>
        <v>594.25478526417146</v>
      </c>
      <c r="AJ427" s="82">
        <f t="shared" si="116"/>
        <v>687.86338133250047</v>
      </c>
    </row>
    <row r="428" spans="9:36" ht="23.5" x14ac:dyDescent="0.35">
      <c r="I428" s="57" t="s">
        <v>439</v>
      </c>
      <c r="J428" s="58">
        <f t="shared" si="118"/>
        <v>18</v>
      </c>
      <c r="K428" s="58">
        <f t="shared" si="117"/>
        <v>15</v>
      </c>
      <c r="L428" s="58">
        <f t="shared" si="105"/>
        <v>-9.6970103889427097</v>
      </c>
      <c r="M428" s="59">
        <f t="shared" si="106"/>
        <v>13.439049826850955</v>
      </c>
      <c r="N428" s="59">
        <f t="shared" si="107"/>
        <v>21.585747402764319</v>
      </c>
      <c r="O428" s="59">
        <f t="shared" si="108"/>
        <v>-20.73138310817188</v>
      </c>
      <c r="P428" s="59">
        <f t="shared" si="109"/>
        <v>61.574992421195773</v>
      </c>
      <c r="Q428" s="60">
        <f t="shared" si="110"/>
        <v>28.42500757880422</v>
      </c>
      <c r="R428" s="59">
        <f t="shared" si="111"/>
        <v>23.031664618433535</v>
      </c>
      <c r="S428" s="61">
        <f t="shared" si="102"/>
        <v>0.94433212520234244</v>
      </c>
      <c r="U428" s="13">
        <f t="shared" si="103"/>
        <v>61.574992421195773</v>
      </c>
      <c r="V428" s="14">
        <f t="shared" si="104"/>
        <v>23.031664618433535</v>
      </c>
      <c r="W428" s="7">
        <v>61.35</v>
      </c>
      <c r="X428" s="28">
        <v>22.944999999999993</v>
      </c>
      <c r="Y428" s="74">
        <v>0.57863680130206663</v>
      </c>
      <c r="Z428" s="75">
        <v>0.55051700000000003</v>
      </c>
      <c r="AA428" s="33">
        <v>0.94433212520234244</v>
      </c>
      <c r="AB428" s="33">
        <v>0.94106400000000001</v>
      </c>
      <c r="AC428" s="45"/>
      <c r="AD428" s="48">
        <f t="shared" si="112"/>
        <v>1410.6847047407732</v>
      </c>
      <c r="AE428" s="49">
        <f>IF(P428&gt;90,0,AD428*0.7^((1/cosd(P428))^0.678))</f>
        <v>781.98307658976023</v>
      </c>
      <c r="AG428" s="81">
        <f t="shared" si="113"/>
        <v>452.48418611024783</v>
      </c>
      <c r="AH428" s="82">
        <f t="shared" si="114"/>
        <v>738.45174058827445</v>
      </c>
      <c r="AI428" s="81">
        <f t="shared" si="115"/>
        <v>430.49497737496506</v>
      </c>
      <c r="AJ428" s="82">
        <f t="shared" si="116"/>
        <v>735.89612198786608</v>
      </c>
    </row>
    <row r="429" spans="9:36" ht="23.5" x14ac:dyDescent="0.35">
      <c r="I429" s="57" t="s">
        <v>440</v>
      </c>
      <c r="J429" s="58">
        <f t="shared" si="118"/>
        <v>18</v>
      </c>
      <c r="K429" s="58">
        <f t="shared" si="117"/>
        <v>16</v>
      </c>
      <c r="L429" s="58">
        <f t="shared" si="105"/>
        <v>-9.6970103889427097</v>
      </c>
      <c r="M429" s="59">
        <f t="shared" si="106"/>
        <v>14.439049826850955</v>
      </c>
      <c r="N429" s="59">
        <f t="shared" si="107"/>
        <v>36.585747402764319</v>
      </c>
      <c r="O429" s="59">
        <f t="shared" si="108"/>
        <v>-20.73138310817188</v>
      </c>
      <c r="P429" s="59">
        <f t="shared" si="109"/>
        <v>67.560348369667949</v>
      </c>
      <c r="Q429" s="60">
        <f t="shared" si="110"/>
        <v>22.439651630332047</v>
      </c>
      <c r="R429" s="59">
        <f t="shared" si="111"/>
        <v>37.092099905223279</v>
      </c>
      <c r="S429" s="61">
        <f t="shared" si="102"/>
        <v>0.99188173541393088</v>
      </c>
      <c r="U429" s="13">
        <f t="shared" si="103"/>
        <v>67.560348369667949</v>
      </c>
      <c r="V429" s="14">
        <f t="shared" si="104"/>
        <v>37.092099905223279</v>
      </c>
      <c r="W429" s="7">
        <v>67.306200000000004</v>
      </c>
      <c r="X429" s="28">
        <v>37.054000000000002</v>
      </c>
      <c r="Y429" s="74">
        <v>0.40233473318969304</v>
      </c>
      <c r="Z429" s="75">
        <v>0.34460099999999999</v>
      </c>
      <c r="AA429" s="33">
        <v>0.99188173541393088</v>
      </c>
      <c r="AB429" s="33">
        <v>0.99137900000000001</v>
      </c>
      <c r="AC429" s="45"/>
      <c r="AD429" s="48">
        <f t="shared" si="112"/>
        <v>1410.6847047407732</v>
      </c>
      <c r="AE429" s="49">
        <f>IF(P429&gt;90,0,AD429*0.7^((1/cosd(P429))^0.678))</f>
        <v>710.92550383175126</v>
      </c>
      <c r="AG429" s="81">
        <f t="shared" si="113"/>
        <v>286.03002290189573</v>
      </c>
      <c r="AH429" s="82">
        <f t="shared" si="114"/>
        <v>705.15402249066062</v>
      </c>
      <c r="AI429" s="81">
        <f t="shared" si="115"/>
        <v>244.9856395459253</v>
      </c>
      <c r="AJ429" s="82">
        <f t="shared" si="116"/>
        <v>704.7966150632177</v>
      </c>
    </row>
    <row r="430" spans="9:36" ht="23.5" x14ac:dyDescent="0.35">
      <c r="I430" s="57" t="s">
        <v>441</v>
      </c>
      <c r="J430" s="58">
        <f t="shared" si="118"/>
        <v>18</v>
      </c>
      <c r="K430" s="58">
        <f t="shared" si="117"/>
        <v>17</v>
      </c>
      <c r="L430" s="58">
        <f t="shared" si="105"/>
        <v>-9.6970103889427097</v>
      </c>
      <c r="M430" s="59">
        <f t="shared" si="106"/>
        <v>15.439049826850955</v>
      </c>
      <c r="N430" s="59">
        <f t="shared" si="107"/>
        <v>51.585747402764319</v>
      </c>
      <c r="O430" s="59">
        <f t="shared" si="108"/>
        <v>-20.73138310817188</v>
      </c>
      <c r="P430" s="59">
        <f t="shared" si="109"/>
        <v>75.714696336609435</v>
      </c>
      <c r="Q430" s="60">
        <f t="shared" si="110"/>
        <v>14.285303663390554</v>
      </c>
      <c r="R430" s="59">
        <f t="shared" si="111"/>
        <v>49.129196462528945</v>
      </c>
      <c r="S430" s="61">
        <f t="shared" si="102"/>
        <v>0.99756245936745147</v>
      </c>
      <c r="U430" s="13">
        <f t="shared" si="103"/>
        <v>75.714696336609435</v>
      </c>
      <c r="V430" s="14">
        <f t="shared" si="104"/>
        <v>49.129196462528945</v>
      </c>
      <c r="W430" s="7">
        <v>75.426199999999994</v>
      </c>
      <c r="X430" s="28">
        <v>49.132000000000005</v>
      </c>
      <c r="Y430" s="74">
        <v>0.2564272323924493</v>
      </c>
      <c r="Z430" s="75">
        <v>0.20920800000000001</v>
      </c>
      <c r="AA430" s="33">
        <v>0.99756245936745147</v>
      </c>
      <c r="AB430" s="33">
        <v>0.99750099999999997</v>
      </c>
      <c r="AC430" s="45"/>
      <c r="AD430" s="48">
        <f t="shared" si="112"/>
        <v>1410.6847047407732</v>
      </c>
      <c r="AE430" s="49">
        <f>IF(P430&gt;90,0,AD430*0.7^((1/cosd(P430))^0.678))</f>
        <v>561.54887775917712</v>
      </c>
      <c r="AG430" s="81">
        <f t="shared" si="113"/>
        <v>143.99642457687162</v>
      </c>
      <c r="AH430" s="82">
        <f t="shared" si="114"/>
        <v>560.18007955247708</v>
      </c>
      <c r="AI430" s="81">
        <f t="shared" si="115"/>
        <v>117.48051761824193</v>
      </c>
      <c r="AJ430" s="82">
        <f t="shared" si="116"/>
        <v>560.14556711365697</v>
      </c>
    </row>
    <row r="431" spans="9:36" ht="23.5" x14ac:dyDescent="0.35">
      <c r="I431" s="57" t="s">
        <v>442</v>
      </c>
      <c r="J431" s="58">
        <f t="shared" si="118"/>
        <v>18</v>
      </c>
      <c r="K431" s="58">
        <f t="shared" si="117"/>
        <v>18</v>
      </c>
      <c r="L431" s="58">
        <f t="shared" si="105"/>
        <v>-9.6970103889427097</v>
      </c>
      <c r="M431" s="59">
        <f t="shared" si="106"/>
        <v>16.439049826850955</v>
      </c>
      <c r="N431" s="59">
        <f t="shared" si="107"/>
        <v>66.585747402764326</v>
      </c>
      <c r="O431" s="59">
        <f t="shared" si="108"/>
        <v>-20.73138310817188</v>
      </c>
      <c r="P431" s="59">
        <f t="shared" si="109"/>
        <v>85.392673713529788</v>
      </c>
      <c r="Q431" s="60">
        <f t="shared" si="110"/>
        <v>4.6073262864702071</v>
      </c>
      <c r="R431" s="59">
        <f t="shared" si="111"/>
        <v>59.431317194792015</v>
      </c>
      <c r="S431" s="61">
        <f t="shared" si="102"/>
        <v>0.96865396970571882</v>
      </c>
      <c r="U431" s="13">
        <f t="shared" si="103"/>
        <v>85.392673713529788</v>
      </c>
      <c r="V431" s="14">
        <f t="shared" si="104"/>
        <v>59.431317194792015</v>
      </c>
      <c r="W431" s="7">
        <v>84.997600000000006</v>
      </c>
      <c r="X431" s="28">
        <v>59.466000000000008</v>
      </c>
      <c r="Y431" s="74">
        <v>0.26107817648274562</v>
      </c>
      <c r="Z431" s="75">
        <v>0</v>
      </c>
      <c r="AA431" s="33">
        <v>0.96865396970571882</v>
      </c>
      <c r="AB431" s="33">
        <v>0</v>
      </c>
      <c r="AC431" s="45"/>
      <c r="AD431" s="48">
        <f t="shared" si="112"/>
        <v>1410.6847047407732</v>
      </c>
      <c r="AE431" s="49">
        <f>IF(P431&gt;90,0,AD431*0.7^((1/cosd(P431))^0.678))</f>
        <v>196.45086320944316</v>
      </c>
      <c r="AG431" s="81">
        <f t="shared" si="113"/>
        <v>51.28903313518272</v>
      </c>
      <c r="AH431" s="82">
        <f t="shared" si="114"/>
        <v>190.29290849994226</v>
      </c>
      <c r="AI431" s="81">
        <f t="shared" si="115"/>
        <v>0</v>
      </c>
      <c r="AJ431" s="82">
        <f t="shared" si="116"/>
        <v>0</v>
      </c>
    </row>
    <row r="432" spans="9:36" ht="23.5" x14ac:dyDescent="0.35">
      <c r="I432" s="57" t="s">
        <v>443</v>
      </c>
      <c r="J432" s="58">
        <f t="shared" si="118"/>
        <v>18</v>
      </c>
      <c r="K432" s="58">
        <f t="shared" si="117"/>
        <v>19</v>
      </c>
      <c r="L432" s="58">
        <f t="shared" si="105"/>
        <v>-9.6970103889427097</v>
      </c>
      <c r="M432" s="59">
        <f t="shared" si="106"/>
        <v>17.439049826850955</v>
      </c>
      <c r="N432" s="59">
        <f t="shared" si="107"/>
        <v>81.585747402764326</v>
      </c>
      <c r="O432" s="59">
        <f t="shared" si="108"/>
        <v>-20.73138310817188</v>
      </c>
      <c r="P432" s="59">
        <f t="shared" si="109"/>
        <v>96.097493649667356</v>
      </c>
      <c r="Q432" s="60">
        <f t="shared" si="110"/>
        <v>-6.0974936496673555</v>
      </c>
      <c r="R432" s="59">
        <f t="shared" si="111"/>
        <v>68.50462195330195</v>
      </c>
      <c r="S432" s="61">
        <f t="shared" si="102"/>
        <v>0</v>
      </c>
      <c r="U432" s="13">
        <f t="shared" si="103"/>
        <v>96.097493649667356</v>
      </c>
      <c r="V432" s="14">
        <f t="shared" si="104"/>
        <v>68.50462195330195</v>
      </c>
      <c r="W432" s="7">
        <v>95.861999999999995</v>
      </c>
      <c r="X432" s="28">
        <v>68.564999999999998</v>
      </c>
      <c r="Y432" s="74">
        <v>0</v>
      </c>
      <c r="Z432" s="75">
        <v>0</v>
      </c>
      <c r="AA432" s="33">
        <v>0</v>
      </c>
      <c r="AB432" s="33">
        <v>0</v>
      </c>
      <c r="AC432" s="45"/>
      <c r="AD432" s="48">
        <f t="shared" si="112"/>
        <v>1410.6847047407732</v>
      </c>
      <c r="AE432" s="49">
        <f>IF(P432&gt;90,0,AD432*0.7^((1/cosd(P432))^0.678))</f>
        <v>0</v>
      </c>
      <c r="AG432" s="81">
        <f t="shared" si="113"/>
        <v>0</v>
      </c>
      <c r="AH432" s="82">
        <f t="shared" si="114"/>
        <v>0</v>
      </c>
      <c r="AI432" s="81">
        <f t="shared" si="115"/>
        <v>0</v>
      </c>
      <c r="AJ432" s="82">
        <f t="shared" si="116"/>
        <v>0</v>
      </c>
    </row>
    <row r="433" spans="9:36" ht="23.5" x14ac:dyDescent="0.35">
      <c r="I433" s="57" t="s">
        <v>444</v>
      </c>
      <c r="J433" s="58">
        <f t="shared" si="118"/>
        <v>18</v>
      </c>
      <c r="K433" s="58">
        <f t="shared" si="117"/>
        <v>20</v>
      </c>
      <c r="L433" s="58">
        <f t="shared" si="105"/>
        <v>-9.6970103889427097</v>
      </c>
      <c r="M433" s="59">
        <f t="shared" si="106"/>
        <v>18.439049826850955</v>
      </c>
      <c r="N433" s="59">
        <f t="shared" si="107"/>
        <v>96.585747402764326</v>
      </c>
      <c r="O433" s="59">
        <f t="shared" si="108"/>
        <v>-20.73138310817188</v>
      </c>
      <c r="P433" s="59">
        <f t="shared" si="109"/>
        <v>107.46826714526399</v>
      </c>
      <c r="Q433" s="60">
        <f t="shared" si="110"/>
        <v>-17.468267145264004</v>
      </c>
      <c r="R433" s="59">
        <f t="shared" si="111"/>
        <v>76.905144996700699</v>
      </c>
      <c r="S433" s="61">
        <f t="shared" si="102"/>
        <v>0</v>
      </c>
      <c r="U433" s="13">
        <f t="shared" si="103"/>
        <v>107.46826714526399</v>
      </c>
      <c r="V433" s="14">
        <f t="shared" si="104"/>
        <v>76.905144996700699</v>
      </c>
      <c r="W433" s="7">
        <v>107.23</v>
      </c>
      <c r="X433" s="28">
        <v>76.988999999999976</v>
      </c>
      <c r="Y433" s="74">
        <v>0</v>
      </c>
      <c r="Z433" s="75">
        <v>0</v>
      </c>
      <c r="AA433" s="33">
        <v>0</v>
      </c>
      <c r="AB433" s="33">
        <v>0</v>
      </c>
      <c r="AC433" s="45"/>
      <c r="AD433" s="48">
        <f t="shared" si="112"/>
        <v>1410.6847047407732</v>
      </c>
      <c r="AE433" s="49">
        <f>IF(P433&gt;90,0,AD433*0.7^((1/cosd(P433))^0.678))</f>
        <v>0</v>
      </c>
      <c r="AG433" s="81">
        <f t="shared" si="113"/>
        <v>0</v>
      </c>
      <c r="AH433" s="82">
        <f t="shared" si="114"/>
        <v>0</v>
      </c>
      <c r="AI433" s="81">
        <f t="shared" si="115"/>
        <v>0</v>
      </c>
      <c r="AJ433" s="82">
        <f t="shared" si="116"/>
        <v>0</v>
      </c>
    </row>
    <row r="434" spans="9:36" ht="23.5" x14ac:dyDescent="0.35">
      <c r="I434" s="57" t="s">
        <v>445</v>
      </c>
      <c r="J434" s="58">
        <f t="shared" si="118"/>
        <v>18</v>
      </c>
      <c r="K434" s="58">
        <f t="shared" si="117"/>
        <v>21</v>
      </c>
      <c r="L434" s="58">
        <f t="shared" si="105"/>
        <v>-9.6970103889427097</v>
      </c>
      <c r="M434" s="59">
        <f t="shared" si="106"/>
        <v>19.439049826850955</v>
      </c>
      <c r="N434" s="59">
        <f t="shared" si="107"/>
        <v>111.58574740276433</v>
      </c>
      <c r="O434" s="59">
        <f t="shared" si="108"/>
        <v>-20.73138310817188</v>
      </c>
      <c r="P434" s="59">
        <f t="shared" si="109"/>
        <v>119.23065841196383</v>
      </c>
      <c r="Q434" s="60">
        <f t="shared" si="110"/>
        <v>-29.230658411963848</v>
      </c>
      <c r="R434" s="59">
        <f t="shared" si="111"/>
        <v>85.246498690298736</v>
      </c>
      <c r="S434" s="61">
        <f t="shared" si="102"/>
        <v>0</v>
      </c>
      <c r="U434" s="13">
        <f t="shared" si="103"/>
        <v>119.23065841196383</v>
      </c>
      <c r="V434" s="14">
        <f t="shared" si="104"/>
        <v>85.246498690298736</v>
      </c>
      <c r="W434" s="7">
        <v>118.988</v>
      </c>
      <c r="X434" s="28">
        <v>85.353999999999985</v>
      </c>
      <c r="Y434" s="74">
        <v>0</v>
      </c>
      <c r="Z434" s="75">
        <v>0</v>
      </c>
      <c r="AA434" s="33">
        <v>0</v>
      </c>
      <c r="AB434" s="33">
        <v>0</v>
      </c>
      <c r="AC434" s="45"/>
      <c r="AD434" s="48">
        <f t="shared" si="112"/>
        <v>1410.6847047407732</v>
      </c>
      <c r="AE434" s="49">
        <f>IF(P434&gt;90,0,AD434*0.7^((1/cosd(P434))^0.678))</f>
        <v>0</v>
      </c>
      <c r="AG434" s="81">
        <f t="shared" si="113"/>
        <v>0</v>
      </c>
      <c r="AH434" s="82">
        <f t="shared" si="114"/>
        <v>0</v>
      </c>
      <c r="AI434" s="81">
        <f t="shared" si="115"/>
        <v>0</v>
      </c>
      <c r="AJ434" s="82">
        <f t="shared" si="116"/>
        <v>0</v>
      </c>
    </row>
    <row r="435" spans="9:36" ht="23.5" x14ac:dyDescent="0.35">
      <c r="I435" s="57" t="s">
        <v>446</v>
      </c>
      <c r="J435" s="58">
        <f t="shared" si="118"/>
        <v>18</v>
      </c>
      <c r="K435" s="58">
        <f t="shared" si="117"/>
        <v>22</v>
      </c>
      <c r="L435" s="58">
        <f t="shared" si="105"/>
        <v>-9.6970103889427097</v>
      </c>
      <c r="M435" s="59">
        <f t="shared" si="106"/>
        <v>20.439049826850955</v>
      </c>
      <c r="N435" s="59">
        <f t="shared" si="107"/>
        <v>126.58574740276433</v>
      </c>
      <c r="O435" s="59">
        <f t="shared" si="108"/>
        <v>-20.73138310817188</v>
      </c>
      <c r="P435" s="59">
        <f t="shared" si="109"/>
        <v>131.13579762921557</v>
      </c>
      <c r="Q435" s="60">
        <f t="shared" si="110"/>
        <v>-41.135797629215574</v>
      </c>
      <c r="R435" s="59">
        <f t="shared" si="111"/>
        <v>94.358999323451826</v>
      </c>
      <c r="S435" s="61">
        <f t="shared" si="102"/>
        <v>0</v>
      </c>
      <c r="U435" s="13">
        <f t="shared" si="103"/>
        <v>131.13579762921557</v>
      </c>
      <c r="V435" s="14">
        <f t="shared" si="104"/>
        <v>94.358999323451826</v>
      </c>
      <c r="W435" s="7">
        <v>130.886</v>
      </c>
      <c r="X435" s="28">
        <v>94.490999999999985</v>
      </c>
      <c r="Y435" s="74">
        <v>0</v>
      </c>
      <c r="Z435" s="75">
        <v>0</v>
      </c>
      <c r="AA435" s="33">
        <v>0</v>
      </c>
      <c r="AB435" s="33">
        <v>0</v>
      </c>
      <c r="AC435" s="45"/>
      <c r="AD435" s="48">
        <f t="shared" si="112"/>
        <v>1410.6847047407732</v>
      </c>
      <c r="AE435" s="49">
        <f>IF(P435&gt;90,0,AD435*0.7^((1/cosd(P435))^0.678))</f>
        <v>0</v>
      </c>
      <c r="AG435" s="81">
        <f t="shared" si="113"/>
        <v>0</v>
      </c>
      <c r="AH435" s="82">
        <f t="shared" si="114"/>
        <v>0</v>
      </c>
      <c r="AI435" s="81">
        <f t="shared" si="115"/>
        <v>0</v>
      </c>
      <c r="AJ435" s="82">
        <f t="shared" si="116"/>
        <v>0</v>
      </c>
    </row>
    <row r="436" spans="9:36" ht="23.5" x14ac:dyDescent="0.35">
      <c r="I436" s="57" t="s">
        <v>447</v>
      </c>
      <c r="J436" s="58">
        <f t="shared" si="118"/>
        <v>18</v>
      </c>
      <c r="K436" s="58">
        <f t="shared" si="117"/>
        <v>23</v>
      </c>
      <c r="L436" s="58">
        <f t="shared" si="105"/>
        <v>-9.6970103889427097</v>
      </c>
      <c r="M436" s="59">
        <f t="shared" si="106"/>
        <v>21.439049826850955</v>
      </c>
      <c r="N436" s="59">
        <f t="shared" si="107"/>
        <v>141.58574740276433</v>
      </c>
      <c r="O436" s="59">
        <f t="shared" si="108"/>
        <v>-20.73138310817188</v>
      </c>
      <c r="P436" s="59">
        <f t="shared" si="109"/>
        <v>142.86191966600438</v>
      </c>
      <c r="Q436" s="60">
        <f t="shared" si="110"/>
        <v>-52.861919666004397</v>
      </c>
      <c r="R436" s="59">
        <f t="shared" si="111"/>
        <v>105.73594273908105</v>
      </c>
      <c r="S436" s="61">
        <f t="shared" si="102"/>
        <v>0</v>
      </c>
      <c r="U436" s="13">
        <f t="shared" si="103"/>
        <v>142.86191966600438</v>
      </c>
      <c r="V436" s="14">
        <f t="shared" si="104"/>
        <v>105.73594273908105</v>
      </c>
      <c r="W436" s="7">
        <v>142.6</v>
      </c>
      <c r="X436" s="28">
        <v>105.887</v>
      </c>
      <c r="Y436" s="74">
        <v>0</v>
      </c>
      <c r="Z436" s="75">
        <v>0</v>
      </c>
      <c r="AA436" s="33">
        <v>0</v>
      </c>
      <c r="AB436" s="33">
        <v>0</v>
      </c>
      <c r="AC436" s="45"/>
      <c r="AD436" s="48">
        <f t="shared" si="112"/>
        <v>1410.6847047407732</v>
      </c>
      <c r="AE436" s="49">
        <f>IF(P436&gt;90,0,AD436*0.7^((1/cosd(P436))^0.678))</f>
        <v>0</v>
      </c>
      <c r="AG436" s="81">
        <f t="shared" si="113"/>
        <v>0</v>
      </c>
      <c r="AH436" s="82">
        <f t="shared" si="114"/>
        <v>0</v>
      </c>
      <c r="AI436" s="81">
        <f t="shared" si="115"/>
        <v>0</v>
      </c>
      <c r="AJ436" s="82">
        <f t="shared" si="116"/>
        <v>0</v>
      </c>
    </row>
    <row r="437" spans="9:36" ht="23.5" x14ac:dyDescent="0.35">
      <c r="I437" s="57" t="s">
        <v>448</v>
      </c>
      <c r="J437" s="58">
        <f t="shared" si="118"/>
        <v>19</v>
      </c>
      <c r="K437" s="58">
        <f t="shared" si="117"/>
        <v>0</v>
      </c>
      <c r="L437" s="58">
        <f t="shared" si="105"/>
        <v>-10.022536894965846</v>
      </c>
      <c r="M437" s="59">
        <f t="shared" si="106"/>
        <v>-1.5663756149160977</v>
      </c>
      <c r="N437" s="59">
        <f t="shared" si="107"/>
        <v>-203.49563422374146</v>
      </c>
      <c r="O437" s="59">
        <f t="shared" si="108"/>
        <v>-20.539660485632506</v>
      </c>
      <c r="P437" s="59">
        <f t="shared" si="109"/>
        <v>153.55720973358905</v>
      </c>
      <c r="Q437" s="60">
        <f t="shared" si="110"/>
        <v>-63.557209733589055</v>
      </c>
      <c r="R437" s="59">
        <f t="shared" si="111"/>
        <v>-123.03031746134</v>
      </c>
      <c r="S437" s="61">
        <f t="shared" si="102"/>
        <v>0</v>
      </c>
      <c r="U437" s="13">
        <f t="shared" si="103"/>
        <v>153.55720973358905</v>
      </c>
      <c r="V437" s="14">
        <f t="shared" si="104"/>
        <v>-123.03031746134</v>
      </c>
      <c r="W437" s="7">
        <v>153.464</v>
      </c>
      <c r="X437" s="28">
        <v>122.959</v>
      </c>
      <c r="Y437" s="74">
        <v>0</v>
      </c>
      <c r="Z437" s="75">
        <v>0</v>
      </c>
      <c r="AA437" s="33">
        <v>0</v>
      </c>
      <c r="AB437" s="33">
        <v>0</v>
      </c>
      <c r="AC437" s="45"/>
      <c r="AD437" s="48">
        <f t="shared" si="112"/>
        <v>1410.4414399461111</v>
      </c>
      <c r="AE437" s="49">
        <f>IF(P437&gt;90,0,AD437*0.7^((1/cosd(P437))^0.678))</f>
        <v>0</v>
      </c>
      <c r="AG437" s="81">
        <f t="shared" si="113"/>
        <v>0</v>
      </c>
      <c r="AH437" s="82">
        <f t="shared" si="114"/>
        <v>0</v>
      </c>
      <c r="AI437" s="81">
        <f t="shared" si="115"/>
        <v>0</v>
      </c>
      <c r="AJ437" s="82">
        <f t="shared" si="116"/>
        <v>0</v>
      </c>
    </row>
    <row r="438" spans="9:36" ht="23.5" x14ac:dyDescent="0.35">
      <c r="I438" s="57" t="s">
        <v>449</v>
      </c>
      <c r="J438" s="58">
        <f t="shared" si="118"/>
        <v>19</v>
      </c>
      <c r="K438" s="58">
        <f t="shared" si="117"/>
        <v>1</v>
      </c>
      <c r="L438" s="58">
        <f t="shared" si="105"/>
        <v>-10.022536894965846</v>
      </c>
      <c r="M438" s="59">
        <f t="shared" si="106"/>
        <v>-0.56637561491609767</v>
      </c>
      <c r="N438" s="59">
        <f t="shared" si="107"/>
        <v>-188.49563422374146</v>
      </c>
      <c r="O438" s="59">
        <f t="shared" si="108"/>
        <v>-20.539660485632506</v>
      </c>
      <c r="P438" s="59">
        <f t="shared" si="109"/>
        <v>161.60457795890008</v>
      </c>
      <c r="Q438" s="60">
        <f t="shared" si="110"/>
        <v>-71.604577958900094</v>
      </c>
      <c r="R438" s="59">
        <f t="shared" si="111"/>
        <v>-153.999124139711</v>
      </c>
      <c r="S438" s="61">
        <f t="shared" si="102"/>
        <v>0</v>
      </c>
      <c r="U438" s="13">
        <f t="shared" si="103"/>
        <v>161.60457795890008</v>
      </c>
      <c r="V438" s="14">
        <f t="shared" si="104"/>
        <v>-153.999124139711</v>
      </c>
      <c r="W438" s="7">
        <v>161.523</v>
      </c>
      <c r="X438" s="28">
        <v>153.791</v>
      </c>
      <c r="Y438" s="74">
        <v>0</v>
      </c>
      <c r="Z438" s="75">
        <v>0</v>
      </c>
      <c r="AA438" s="33">
        <v>0</v>
      </c>
      <c r="AB438" s="33">
        <v>0</v>
      </c>
      <c r="AC438" s="45"/>
      <c r="AD438" s="48">
        <f t="shared" si="112"/>
        <v>1410.4414399461111</v>
      </c>
      <c r="AE438" s="49">
        <f>IF(P438&gt;90,0,AD438*0.7^((1/cosd(P438))^0.678))</f>
        <v>0</v>
      </c>
      <c r="AG438" s="81">
        <f t="shared" si="113"/>
        <v>0</v>
      </c>
      <c r="AH438" s="82">
        <f t="shared" si="114"/>
        <v>0</v>
      </c>
      <c r="AI438" s="81">
        <f t="shared" si="115"/>
        <v>0</v>
      </c>
      <c r="AJ438" s="82">
        <f t="shared" si="116"/>
        <v>0</v>
      </c>
    </row>
    <row r="439" spans="9:36" ht="23.5" x14ac:dyDescent="0.35">
      <c r="I439" s="57" t="s">
        <v>450</v>
      </c>
      <c r="J439" s="58">
        <f t="shared" si="118"/>
        <v>19</v>
      </c>
      <c r="K439" s="58">
        <f t="shared" si="117"/>
        <v>2</v>
      </c>
      <c r="L439" s="58">
        <f t="shared" si="105"/>
        <v>-10.022536894965846</v>
      </c>
      <c r="M439" s="59">
        <f t="shared" si="106"/>
        <v>0.43362438508390233</v>
      </c>
      <c r="N439" s="59">
        <f t="shared" si="107"/>
        <v>-173.49563422374146</v>
      </c>
      <c r="O439" s="59">
        <f t="shared" si="108"/>
        <v>-20.539660485632506</v>
      </c>
      <c r="P439" s="59">
        <f t="shared" si="109"/>
        <v>162.2275265034792</v>
      </c>
      <c r="Q439" s="60">
        <f t="shared" si="110"/>
        <v>-72.227526503479211</v>
      </c>
      <c r="R439" s="59">
        <f t="shared" si="111"/>
        <v>-159.6640027546751</v>
      </c>
      <c r="S439" s="61">
        <f t="shared" si="102"/>
        <v>0</v>
      </c>
      <c r="U439" s="13">
        <f t="shared" si="103"/>
        <v>162.2275265034792</v>
      </c>
      <c r="V439" s="14">
        <f t="shared" si="104"/>
        <v>-159.6640027546751</v>
      </c>
      <c r="W439" s="7">
        <v>162.19800000000001</v>
      </c>
      <c r="X439" s="28">
        <v>-160.0179</v>
      </c>
      <c r="Y439" s="74">
        <v>0</v>
      </c>
      <c r="Z439" s="75">
        <v>0</v>
      </c>
      <c r="AA439" s="33">
        <v>0</v>
      </c>
      <c r="AB439" s="33">
        <v>0</v>
      </c>
      <c r="AC439" s="45"/>
      <c r="AD439" s="48">
        <f t="shared" si="112"/>
        <v>1410.4414399461111</v>
      </c>
      <c r="AE439" s="49">
        <f>IF(P439&gt;90,0,AD439*0.7^((1/cosd(P439))^0.678))</f>
        <v>0</v>
      </c>
      <c r="AG439" s="81">
        <f t="shared" si="113"/>
        <v>0</v>
      </c>
      <c r="AH439" s="82">
        <f t="shared" si="114"/>
        <v>0</v>
      </c>
      <c r="AI439" s="81">
        <f t="shared" si="115"/>
        <v>0</v>
      </c>
      <c r="AJ439" s="82">
        <f t="shared" si="116"/>
        <v>0</v>
      </c>
    </row>
    <row r="440" spans="9:36" ht="23.5" x14ac:dyDescent="0.35">
      <c r="I440" s="57" t="s">
        <v>451</v>
      </c>
      <c r="J440" s="58">
        <f t="shared" si="118"/>
        <v>19</v>
      </c>
      <c r="K440" s="58">
        <f t="shared" si="117"/>
        <v>3</v>
      </c>
      <c r="L440" s="58">
        <f t="shared" si="105"/>
        <v>-10.022536894965846</v>
      </c>
      <c r="M440" s="59">
        <f t="shared" si="106"/>
        <v>1.4336243850839023</v>
      </c>
      <c r="N440" s="59">
        <f t="shared" si="107"/>
        <v>-158.49563422374146</v>
      </c>
      <c r="O440" s="59">
        <f t="shared" si="108"/>
        <v>-20.539660485632506</v>
      </c>
      <c r="P440" s="59">
        <f t="shared" si="109"/>
        <v>154.86023895841018</v>
      </c>
      <c r="Q440" s="60">
        <f t="shared" si="110"/>
        <v>-64.860238958410207</v>
      </c>
      <c r="R440" s="59">
        <f t="shared" si="111"/>
        <v>-126.09715203589511</v>
      </c>
      <c r="S440" s="61">
        <f t="shared" si="102"/>
        <v>0</v>
      </c>
      <c r="U440" s="13">
        <f t="shared" si="103"/>
        <v>154.86023895841018</v>
      </c>
      <c r="V440" s="14">
        <f t="shared" si="104"/>
        <v>-126.09715203589511</v>
      </c>
      <c r="W440" s="7">
        <v>154.87700000000001</v>
      </c>
      <c r="X440" s="28">
        <v>-126.37559999999999</v>
      </c>
      <c r="Y440" s="74">
        <v>0</v>
      </c>
      <c r="Z440" s="75">
        <v>0</v>
      </c>
      <c r="AA440" s="33">
        <v>0</v>
      </c>
      <c r="AB440" s="33">
        <v>0</v>
      </c>
      <c r="AC440" s="45"/>
      <c r="AD440" s="48">
        <f t="shared" si="112"/>
        <v>1410.4414399461111</v>
      </c>
      <c r="AE440" s="49">
        <f>IF(P440&gt;90,0,AD440*0.7^((1/cosd(P440))^0.678))</f>
        <v>0</v>
      </c>
      <c r="AG440" s="81">
        <f t="shared" si="113"/>
        <v>0</v>
      </c>
      <c r="AH440" s="82">
        <f t="shared" si="114"/>
        <v>0</v>
      </c>
      <c r="AI440" s="81">
        <f t="shared" si="115"/>
        <v>0</v>
      </c>
      <c r="AJ440" s="82">
        <f t="shared" si="116"/>
        <v>0</v>
      </c>
    </row>
    <row r="441" spans="9:36" ht="23.5" x14ac:dyDescent="0.35">
      <c r="I441" s="57" t="s">
        <v>452</v>
      </c>
      <c r="J441" s="58">
        <f t="shared" si="118"/>
        <v>19</v>
      </c>
      <c r="K441" s="58">
        <f t="shared" si="117"/>
        <v>4</v>
      </c>
      <c r="L441" s="58">
        <f t="shared" si="105"/>
        <v>-10.022536894965846</v>
      </c>
      <c r="M441" s="59">
        <f t="shared" si="106"/>
        <v>2.4336243850839021</v>
      </c>
      <c r="N441" s="59">
        <f t="shared" si="107"/>
        <v>-143.49563422374146</v>
      </c>
      <c r="O441" s="59">
        <f t="shared" si="108"/>
        <v>-20.539660485632506</v>
      </c>
      <c r="P441" s="59">
        <f t="shared" si="109"/>
        <v>144.20339717333383</v>
      </c>
      <c r="Q441" s="60">
        <f t="shared" si="110"/>
        <v>-54.203397173333833</v>
      </c>
      <c r="R441" s="59">
        <f t="shared" si="111"/>
        <v>-107.74949912215945</v>
      </c>
      <c r="S441" s="61">
        <f t="shared" si="102"/>
        <v>0</v>
      </c>
      <c r="U441" s="13">
        <f t="shared" si="103"/>
        <v>144.20339717333383</v>
      </c>
      <c r="V441" s="14">
        <f t="shared" si="104"/>
        <v>-107.74949912215945</v>
      </c>
      <c r="W441" s="7">
        <v>144.239</v>
      </c>
      <c r="X441" s="28">
        <v>-107.9579</v>
      </c>
      <c r="Y441" s="74">
        <v>0</v>
      </c>
      <c r="Z441" s="75">
        <v>0</v>
      </c>
      <c r="AA441" s="33">
        <v>0</v>
      </c>
      <c r="AB441" s="33">
        <v>0</v>
      </c>
      <c r="AC441" s="45"/>
      <c r="AD441" s="48">
        <f t="shared" si="112"/>
        <v>1410.4414399461111</v>
      </c>
      <c r="AE441" s="49">
        <f>IF(P441&gt;90,0,AD441*0.7^((1/cosd(P441))^0.678))</f>
        <v>0</v>
      </c>
      <c r="AG441" s="81">
        <f t="shared" si="113"/>
        <v>0</v>
      </c>
      <c r="AH441" s="82">
        <f t="shared" si="114"/>
        <v>0</v>
      </c>
      <c r="AI441" s="81">
        <f t="shared" si="115"/>
        <v>0</v>
      </c>
      <c r="AJ441" s="82">
        <f t="shared" si="116"/>
        <v>0</v>
      </c>
    </row>
    <row r="442" spans="9:36" ht="23.5" x14ac:dyDescent="0.35">
      <c r="I442" s="57" t="s">
        <v>453</v>
      </c>
      <c r="J442" s="58">
        <f t="shared" si="118"/>
        <v>19</v>
      </c>
      <c r="K442" s="58">
        <f t="shared" si="117"/>
        <v>5</v>
      </c>
      <c r="L442" s="58">
        <f t="shared" si="105"/>
        <v>-10.022536894965846</v>
      </c>
      <c r="M442" s="59">
        <f t="shared" si="106"/>
        <v>3.4336243850839021</v>
      </c>
      <c r="N442" s="59">
        <f t="shared" si="107"/>
        <v>-128.49563422374146</v>
      </c>
      <c r="O442" s="59">
        <f t="shared" si="108"/>
        <v>-20.539660485632506</v>
      </c>
      <c r="P442" s="59">
        <f t="shared" si="109"/>
        <v>132.54483696698105</v>
      </c>
      <c r="Q442" s="60">
        <f t="shared" si="110"/>
        <v>-42.544836966981052</v>
      </c>
      <c r="R442" s="59">
        <f t="shared" si="111"/>
        <v>-95.85741546908379</v>
      </c>
      <c r="S442" s="61">
        <f t="shared" si="102"/>
        <v>0</v>
      </c>
      <c r="U442" s="13">
        <f t="shared" si="103"/>
        <v>132.54483696698105</v>
      </c>
      <c r="V442" s="14">
        <f t="shared" si="104"/>
        <v>-95.85741546908379</v>
      </c>
      <c r="W442" s="7">
        <v>132.58699999999999</v>
      </c>
      <c r="X442" s="28">
        <v>-96.031400000000005</v>
      </c>
      <c r="Y442" s="74">
        <v>0</v>
      </c>
      <c r="Z442" s="75">
        <v>0</v>
      </c>
      <c r="AA442" s="33">
        <v>0</v>
      </c>
      <c r="AB442" s="33">
        <v>0</v>
      </c>
      <c r="AC442" s="45"/>
      <c r="AD442" s="48">
        <f t="shared" si="112"/>
        <v>1410.4414399461111</v>
      </c>
      <c r="AE442" s="49">
        <f>IF(P442&gt;90,0,AD442*0.7^((1/cosd(P442))^0.678))</f>
        <v>0</v>
      </c>
      <c r="AG442" s="81">
        <f t="shared" si="113"/>
        <v>0</v>
      </c>
      <c r="AH442" s="82">
        <f t="shared" si="114"/>
        <v>0</v>
      </c>
      <c r="AI442" s="81">
        <f t="shared" si="115"/>
        <v>0</v>
      </c>
      <c r="AJ442" s="82">
        <f t="shared" si="116"/>
        <v>0</v>
      </c>
    </row>
    <row r="443" spans="9:36" ht="23.5" x14ac:dyDescent="0.35">
      <c r="I443" s="57" t="s">
        <v>454</v>
      </c>
      <c r="J443" s="58">
        <f t="shared" si="118"/>
        <v>19</v>
      </c>
      <c r="K443" s="58">
        <f t="shared" si="117"/>
        <v>6</v>
      </c>
      <c r="L443" s="58">
        <f t="shared" si="105"/>
        <v>-10.022536894965846</v>
      </c>
      <c r="M443" s="59">
        <f t="shared" si="106"/>
        <v>4.4336243850839026</v>
      </c>
      <c r="N443" s="59">
        <f t="shared" si="107"/>
        <v>-113.49563422374146</v>
      </c>
      <c r="O443" s="59">
        <f t="shared" si="108"/>
        <v>-20.539660485632506</v>
      </c>
      <c r="P443" s="59">
        <f t="shared" si="109"/>
        <v>120.64218005187627</v>
      </c>
      <c r="Q443" s="60">
        <f t="shared" si="110"/>
        <v>-30.642180051876256</v>
      </c>
      <c r="R443" s="59">
        <f t="shared" si="111"/>
        <v>-86.531021668753553</v>
      </c>
      <c r="S443" s="61">
        <f t="shared" si="102"/>
        <v>0</v>
      </c>
      <c r="U443" s="13">
        <f t="shared" si="103"/>
        <v>120.64218005187627</v>
      </c>
      <c r="V443" s="14">
        <f t="shared" si="104"/>
        <v>-86.531021668753553</v>
      </c>
      <c r="W443" s="7">
        <v>120.68300000000001</v>
      </c>
      <c r="X443" s="28">
        <v>-86.690100000000001</v>
      </c>
      <c r="Y443" s="74">
        <v>0</v>
      </c>
      <c r="Z443" s="75">
        <v>0</v>
      </c>
      <c r="AA443" s="33">
        <v>0</v>
      </c>
      <c r="AB443" s="33">
        <v>0</v>
      </c>
      <c r="AC443" s="45"/>
      <c r="AD443" s="48">
        <f t="shared" si="112"/>
        <v>1410.4414399461111</v>
      </c>
      <c r="AE443" s="49">
        <f>IF(P443&gt;90,0,AD443*0.7^((1/cosd(P443))^0.678))</f>
        <v>0</v>
      </c>
      <c r="AG443" s="81">
        <f t="shared" si="113"/>
        <v>0</v>
      </c>
      <c r="AH443" s="82">
        <f t="shared" si="114"/>
        <v>0</v>
      </c>
      <c r="AI443" s="81">
        <f t="shared" si="115"/>
        <v>0</v>
      </c>
      <c r="AJ443" s="82">
        <f t="shared" si="116"/>
        <v>0</v>
      </c>
    </row>
    <row r="444" spans="9:36" ht="23.5" x14ac:dyDescent="0.35">
      <c r="I444" s="57" t="s">
        <v>455</v>
      </c>
      <c r="J444" s="58">
        <f t="shared" si="118"/>
        <v>19</v>
      </c>
      <c r="K444" s="58">
        <f t="shared" si="117"/>
        <v>7</v>
      </c>
      <c r="L444" s="58">
        <f t="shared" si="105"/>
        <v>-10.022536894965846</v>
      </c>
      <c r="M444" s="59">
        <f t="shared" si="106"/>
        <v>5.4336243850839026</v>
      </c>
      <c r="N444" s="59">
        <f t="shared" si="107"/>
        <v>-98.495634223741462</v>
      </c>
      <c r="O444" s="59">
        <f t="shared" si="108"/>
        <v>-20.539660485632506</v>
      </c>
      <c r="P444" s="59">
        <f t="shared" si="109"/>
        <v>108.84254845229393</v>
      </c>
      <c r="Q444" s="60">
        <f t="shared" si="110"/>
        <v>-18.842548452293929</v>
      </c>
      <c r="R444" s="59">
        <f t="shared" si="111"/>
        <v>-78.124641888503547</v>
      </c>
      <c r="S444" s="61">
        <f t="shared" si="102"/>
        <v>0</v>
      </c>
      <c r="U444" s="13">
        <f t="shared" si="103"/>
        <v>108.84254845229393</v>
      </c>
      <c r="V444" s="14">
        <f t="shared" si="104"/>
        <v>-78.124641888503547</v>
      </c>
      <c r="W444" s="7">
        <v>108.877</v>
      </c>
      <c r="X444" s="28">
        <v>-78.28</v>
      </c>
      <c r="Y444" s="74">
        <v>0</v>
      </c>
      <c r="Z444" s="75">
        <v>0</v>
      </c>
      <c r="AA444" s="33">
        <v>0</v>
      </c>
      <c r="AB444" s="33">
        <v>0</v>
      </c>
      <c r="AC444" s="45"/>
      <c r="AD444" s="48">
        <f t="shared" si="112"/>
        <v>1410.4414399461111</v>
      </c>
      <c r="AE444" s="49">
        <f>IF(P444&gt;90,0,AD444*0.7^((1/cosd(P444))^0.678))</f>
        <v>0</v>
      </c>
      <c r="AG444" s="81">
        <f t="shared" si="113"/>
        <v>0</v>
      </c>
      <c r="AH444" s="82">
        <f t="shared" si="114"/>
        <v>0</v>
      </c>
      <c r="AI444" s="81">
        <f t="shared" si="115"/>
        <v>0</v>
      </c>
      <c r="AJ444" s="82">
        <f t="shared" si="116"/>
        <v>0</v>
      </c>
    </row>
    <row r="445" spans="9:36" ht="23.5" x14ac:dyDescent="0.35">
      <c r="I445" s="57" t="s">
        <v>456</v>
      </c>
      <c r="J445" s="58">
        <f t="shared" si="118"/>
        <v>19</v>
      </c>
      <c r="K445" s="58">
        <f t="shared" si="117"/>
        <v>8</v>
      </c>
      <c r="L445" s="58">
        <f t="shared" si="105"/>
        <v>-10.022536894965846</v>
      </c>
      <c r="M445" s="59">
        <f t="shared" si="106"/>
        <v>6.4336243850839026</v>
      </c>
      <c r="N445" s="59">
        <f t="shared" si="107"/>
        <v>-83.495634223741462</v>
      </c>
      <c r="O445" s="59">
        <f t="shared" si="108"/>
        <v>-20.539660485632506</v>
      </c>
      <c r="P445" s="59">
        <f t="shared" si="109"/>
        <v>97.398617215486325</v>
      </c>
      <c r="Q445" s="60">
        <f t="shared" si="110"/>
        <v>-7.3986172154863361</v>
      </c>
      <c r="R445" s="59">
        <f t="shared" si="111"/>
        <v>-69.753632038244618</v>
      </c>
      <c r="S445" s="61">
        <f t="shared" si="102"/>
        <v>0</v>
      </c>
      <c r="U445" s="13">
        <f t="shared" si="103"/>
        <v>97.398617215486325</v>
      </c>
      <c r="V445" s="14">
        <f t="shared" si="104"/>
        <v>-69.753632038244618</v>
      </c>
      <c r="W445" s="7">
        <v>97.421199999999999</v>
      </c>
      <c r="X445" s="28">
        <v>-69.912000000000006</v>
      </c>
      <c r="Y445" s="74">
        <v>0</v>
      </c>
      <c r="Z445" s="75">
        <v>0</v>
      </c>
      <c r="AA445" s="33">
        <v>0</v>
      </c>
      <c r="AB445" s="33">
        <v>0</v>
      </c>
      <c r="AC445" s="45"/>
      <c r="AD445" s="48">
        <f t="shared" si="112"/>
        <v>1410.4414399461111</v>
      </c>
      <c r="AE445" s="49">
        <f>IF(P445&gt;90,0,AD445*0.7^((1/cosd(P445))^0.678))</f>
        <v>0</v>
      </c>
      <c r="AG445" s="81">
        <f t="shared" si="113"/>
        <v>0</v>
      </c>
      <c r="AH445" s="82">
        <f t="shared" si="114"/>
        <v>0</v>
      </c>
      <c r="AI445" s="81">
        <f t="shared" si="115"/>
        <v>0</v>
      </c>
      <c r="AJ445" s="82">
        <f t="shared" si="116"/>
        <v>0</v>
      </c>
    </row>
    <row r="446" spans="9:36" ht="23.5" x14ac:dyDescent="0.35">
      <c r="I446" s="57" t="s">
        <v>457</v>
      </c>
      <c r="J446" s="58">
        <f t="shared" si="118"/>
        <v>19</v>
      </c>
      <c r="K446" s="58">
        <f t="shared" si="117"/>
        <v>9</v>
      </c>
      <c r="L446" s="58">
        <f t="shared" si="105"/>
        <v>-10.022536894965846</v>
      </c>
      <c r="M446" s="59">
        <f t="shared" si="106"/>
        <v>7.4336243850839026</v>
      </c>
      <c r="N446" s="59">
        <f t="shared" si="107"/>
        <v>-68.495634223741462</v>
      </c>
      <c r="O446" s="59">
        <f t="shared" si="108"/>
        <v>-20.539660485632506</v>
      </c>
      <c r="P446" s="59">
        <f t="shared" si="109"/>
        <v>86.578459268618573</v>
      </c>
      <c r="Q446" s="60">
        <f t="shared" si="110"/>
        <v>3.4215407313814268</v>
      </c>
      <c r="R446" s="59">
        <f t="shared" si="111"/>
        <v>-60.785683756235564</v>
      </c>
      <c r="S446" s="61">
        <f t="shared" si="102"/>
        <v>0.27803589746382318</v>
      </c>
      <c r="U446" s="13">
        <f t="shared" si="103"/>
        <v>86.578459268618573</v>
      </c>
      <c r="V446" s="14">
        <f t="shared" si="104"/>
        <v>-60.785683756235564</v>
      </c>
      <c r="W446" s="7">
        <v>86.373099999999994</v>
      </c>
      <c r="X446" s="28">
        <v>-60.953000000000003</v>
      </c>
      <c r="Y446" s="74">
        <v>0.96242295316388227</v>
      </c>
      <c r="Z446" s="75">
        <v>0.96287599999999995</v>
      </c>
      <c r="AA446" s="33">
        <v>0.27803589746382318</v>
      </c>
      <c r="AB446" s="33">
        <v>0.32902999999999999</v>
      </c>
      <c r="AC446" s="45"/>
      <c r="AD446" s="48">
        <f t="shared" si="112"/>
        <v>1410.4414399461111</v>
      </c>
      <c r="AE446" s="49">
        <f>IF(P446&gt;90,0,AD446*0.7^((1/cosd(P446))^0.678))</f>
        <v>126.5137889137593</v>
      </c>
      <c r="AG446" s="81">
        <f t="shared" si="113"/>
        <v>121.75977434233225</v>
      </c>
      <c r="AH446" s="82">
        <f t="shared" si="114"/>
        <v>35.175374842185747</v>
      </c>
      <c r="AI446" s="81">
        <f t="shared" si="115"/>
        <v>121.8170910141249</v>
      </c>
      <c r="AJ446" s="82">
        <f t="shared" si="116"/>
        <v>41.626831966294219</v>
      </c>
    </row>
    <row r="447" spans="9:36" ht="23.5" x14ac:dyDescent="0.35">
      <c r="I447" s="57" t="s">
        <v>458</v>
      </c>
      <c r="J447" s="58">
        <f t="shared" si="118"/>
        <v>19</v>
      </c>
      <c r="K447" s="58">
        <f t="shared" si="117"/>
        <v>10</v>
      </c>
      <c r="L447" s="58">
        <f t="shared" si="105"/>
        <v>-10.022536894965846</v>
      </c>
      <c r="M447" s="59">
        <f t="shared" si="106"/>
        <v>8.4336243850839026</v>
      </c>
      <c r="N447" s="59">
        <f t="shared" si="107"/>
        <v>-53.495634223741462</v>
      </c>
      <c r="O447" s="59">
        <f t="shared" si="108"/>
        <v>-20.539660485632506</v>
      </c>
      <c r="P447" s="59">
        <f t="shared" si="109"/>
        <v>76.729502460403182</v>
      </c>
      <c r="Q447" s="60">
        <f t="shared" si="110"/>
        <v>13.270497539596827</v>
      </c>
      <c r="R447" s="59">
        <f t="shared" si="111"/>
        <v>-50.656928462544734</v>
      </c>
      <c r="S447" s="61">
        <f t="shared" si="102"/>
        <v>0.24879099584476103</v>
      </c>
      <c r="U447" s="13">
        <f t="shared" si="103"/>
        <v>76.729502460403182</v>
      </c>
      <c r="V447" s="14">
        <f t="shared" si="104"/>
        <v>-50.656928462544734</v>
      </c>
      <c r="W447" s="7">
        <v>76.641999999999996</v>
      </c>
      <c r="X447" s="28">
        <v>-50.836000000000013</v>
      </c>
      <c r="Y447" s="74">
        <v>0.99538716144962847</v>
      </c>
      <c r="Z447" s="75">
        <v>0.99529599999999996</v>
      </c>
      <c r="AA447" s="33">
        <v>0.24879099584476103</v>
      </c>
      <c r="AB447" s="33">
        <v>0.31897300000000001</v>
      </c>
      <c r="AC447" s="45"/>
      <c r="AD447" s="48">
        <f t="shared" si="112"/>
        <v>1410.4414399461111</v>
      </c>
      <c r="AE447" s="49">
        <f>IF(P447&gt;90,0,AD447*0.7^((1/cosd(P447))^0.678))</f>
        <v>536.07414511810532</v>
      </c>
      <c r="AG447" s="81">
        <f t="shared" si="113"/>
        <v>533.60132163564708</v>
      </c>
      <c r="AH447" s="82">
        <f t="shared" si="114"/>
        <v>133.37042041056236</v>
      </c>
      <c r="AI447" s="81">
        <f t="shared" si="115"/>
        <v>533.55245233946971</v>
      </c>
      <c r="AJ447" s="82">
        <f t="shared" si="116"/>
        <v>170.99317829075741</v>
      </c>
    </row>
    <row r="448" spans="9:36" ht="23.5" x14ac:dyDescent="0.35">
      <c r="I448" s="57" t="s">
        <v>459</v>
      </c>
      <c r="J448" s="58">
        <f t="shared" si="118"/>
        <v>19</v>
      </c>
      <c r="K448" s="58">
        <f t="shared" si="117"/>
        <v>11</v>
      </c>
      <c r="L448" s="58">
        <f t="shared" si="105"/>
        <v>-10.022536894965846</v>
      </c>
      <c r="M448" s="59">
        <f t="shared" si="106"/>
        <v>9.4336243850839026</v>
      </c>
      <c r="N448" s="59">
        <f t="shared" si="107"/>
        <v>-38.495634223741462</v>
      </c>
      <c r="O448" s="59">
        <f t="shared" si="108"/>
        <v>-20.539660485632506</v>
      </c>
      <c r="P448" s="59">
        <f t="shared" si="109"/>
        <v>68.330444804531098</v>
      </c>
      <c r="Q448" s="60">
        <f t="shared" si="110"/>
        <v>21.669555195468892</v>
      </c>
      <c r="R448" s="59">
        <f t="shared" si="111"/>
        <v>-38.844649048036651</v>
      </c>
      <c r="S448" s="61">
        <f t="shared" si="102"/>
        <v>0.38246213899846188</v>
      </c>
      <c r="U448" s="13">
        <f t="shared" si="103"/>
        <v>68.330444804531098</v>
      </c>
      <c r="V448" s="14">
        <f t="shared" si="104"/>
        <v>-38.844649048036651</v>
      </c>
      <c r="W448" s="7">
        <v>68.237799999999993</v>
      </c>
      <c r="X448" s="28">
        <v>-39.034999999999997</v>
      </c>
      <c r="Y448" s="74">
        <v>0.99502285888958886</v>
      </c>
      <c r="Z448" s="75">
        <v>0.99556199999999995</v>
      </c>
      <c r="AA448" s="33">
        <v>0.38246213899846188</v>
      </c>
      <c r="AB448" s="33">
        <v>0.43507299999999999</v>
      </c>
      <c r="AC448" s="45"/>
      <c r="AD448" s="48">
        <f t="shared" si="112"/>
        <v>1410.4414399461111</v>
      </c>
      <c r="AE448" s="49">
        <f>IF(P448&gt;90,0,AD448*0.7^((1/cosd(P448))^0.678))</f>
        <v>699.8073327610382</v>
      </c>
      <c r="AG448" s="81">
        <f t="shared" si="113"/>
        <v>696.32429291578603</v>
      </c>
      <c r="AH448" s="82">
        <f t="shared" si="114"/>
        <v>267.64980937459507</v>
      </c>
      <c r="AI448" s="81">
        <f t="shared" si="115"/>
        <v>696.70158781824466</v>
      </c>
      <c r="AJ448" s="82">
        <f t="shared" si="116"/>
        <v>304.46727568634316</v>
      </c>
    </row>
    <row r="449" spans="9:36" ht="23.5" x14ac:dyDescent="0.35">
      <c r="I449" s="57" t="s">
        <v>460</v>
      </c>
      <c r="J449" s="58">
        <f t="shared" si="118"/>
        <v>19</v>
      </c>
      <c r="K449" s="58">
        <f t="shared" si="117"/>
        <v>12</v>
      </c>
      <c r="L449" s="58">
        <f t="shared" si="105"/>
        <v>-10.022536894965846</v>
      </c>
      <c r="M449" s="59">
        <f t="shared" si="106"/>
        <v>10.433624385083903</v>
      </c>
      <c r="N449" s="59">
        <f t="shared" si="107"/>
        <v>-23.495634223741462</v>
      </c>
      <c r="O449" s="59">
        <f t="shared" si="108"/>
        <v>-20.539660485632506</v>
      </c>
      <c r="P449" s="59">
        <f t="shared" si="109"/>
        <v>62.01280434979887</v>
      </c>
      <c r="Q449" s="60">
        <f t="shared" si="110"/>
        <v>27.98719565020113</v>
      </c>
      <c r="R449" s="59">
        <f t="shared" si="111"/>
        <v>-25.010085288708733</v>
      </c>
      <c r="S449" s="61">
        <f t="shared" si="102"/>
        <v>0.55798496883649962</v>
      </c>
      <c r="U449" s="13">
        <f t="shared" si="103"/>
        <v>62.01280434979887</v>
      </c>
      <c r="V449" s="14">
        <f t="shared" si="104"/>
        <v>-25.010085288708733</v>
      </c>
      <c r="W449" s="7">
        <v>61.890500000000003</v>
      </c>
      <c r="X449" s="28">
        <v>-25.201999999999998</v>
      </c>
      <c r="Y449" s="74">
        <v>0.95334730242460741</v>
      </c>
      <c r="Z449" s="75">
        <v>0.95614399999999999</v>
      </c>
      <c r="AA449" s="33">
        <v>0.55798496883649962</v>
      </c>
      <c r="AB449" s="33">
        <v>0.58135899999999996</v>
      </c>
      <c r="AC449" s="45"/>
      <c r="AD449" s="48">
        <f t="shared" si="112"/>
        <v>1410.4414399461111</v>
      </c>
      <c r="AE449" s="49">
        <f>IF(P449&gt;90,0,AD449*0.7^((1/cosd(P449))^0.678))</f>
        <v>777.38345978354084</v>
      </c>
      <c r="AG449" s="81">
        <f t="shared" si="113"/>
        <v>741.11642433414693</v>
      </c>
      <c r="AH449" s="82">
        <f t="shared" si="114"/>
        <v>433.76828558132928</v>
      </c>
      <c r="AI449" s="81">
        <f t="shared" si="115"/>
        <v>743.29053077127389</v>
      </c>
      <c r="AJ449" s="82">
        <f t="shared" si="116"/>
        <v>451.93887079629951</v>
      </c>
    </row>
    <row r="450" spans="9:36" ht="23.5" x14ac:dyDescent="0.35">
      <c r="I450" s="57" t="s">
        <v>461</v>
      </c>
      <c r="J450" s="58">
        <f t="shared" si="118"/>
        <v>19</v>
      </c>
      <c r="K450" s="58">
        <f t="shared" si="117"/>
        <v>13</v>
      </c>
      <c r="L450" s="58">
        <f t="shared" si="105"/>
        <v>-10.022536894965846</v>
      </c>
      <c r="M450" s="59">
        <f t="shared" si="106"/>
        <v>11.433624385083903</v>
      </c>
      <c r="N450" s="59">
        <f t="shared" si="107"/>
        <v>-8.4956342237414617</v>
      </c>
      <c r="O450" s="59">
        <f t="shared" si="108"/>
        <v>-20.539660485632506</v>
      </c>
      <c r="P450" s="59">
        <f t="shared" si="109"/>
        <v>58.480009598007726</v>
      </c>
      <c r="Q450" s="60">
        <f t="shared" si="110"/>
        <v>31.519990401992271</v>
      </c>
      <c r="R450" s="59">
        <f t="shared" si="111"/>
        <v>-9.339647068105327</v>
      </c>
      <c r="S450" s="61">
        <f t="shared" si="102"/>
        <v>0.72131130826386669</v>
      </c>
      <c r="U450" s="13">
        <f t="shared" si="103"/>
        <v>58.480009598007726</v>
      </c>
      <c r="V450" s="14">
        <f t="shared" si="104"/>
        <v>-9.339647068105327</v>
      </c>
      <c r="W450" s="7">
        <v>58.317700000000002</v>
      </c>
      <c r="X450" s="28">
        <v>-9.51400000000001</v>
      </c>
      <c r="Y450" s="74">
        <v>0.86777051841568842</v>
      </c>
      <c r="Z450" s="75">
        <v>0.87061999999999995</v>
      </c>
      <c r="AA450" s="33">
        <v>0.72131130826386669</v>
      </c>
      <c r="AB450" s="33">
        <v>0.72306800000000004</v>
      </c>
      <c r="AC450" s="45"/>
      <c r="AD450" s="48">
        <f t="shared" si="112"/>
        <v>1410.4414399461111</v>
      </c>
      <c r="AE450" s="49">
        <f>IF(P450&gt;90,0,AD450*0.7^((1/cosd(P450))^0.678))</f>
        <v>810.7808461329505</v>
      </c>
      <c r="AG450" s="81">
        <f t="shared" si="113"/>
        <v>703.57171517030099</v>
      </c>
      <c r="AH450" s="82">
        <f t="shared" si="114"/>
        <v>584.82539283944334</v>
      </c>
      <c r="AI450" s="81">
        <f t="shared" si="115"/>
        <v>705.88202026026931</v>
      </c>
      <c r="AJ450" s="82">
        <f t="shared" si="116"/>
        <v>586.24968485166028</v>
      </c>
    </row>
    <row r="451" spans="9:36" ht="23.5" x14ac:dyDescent="0.35">
      <c r="I451" s="57" t="s">
        <v>462</v>
      </c>
      <c r="J451" s="58">
        <f t="shared" si="118"/>
        <v>19</v>
      </c>
      <c r="K451" s="58">
        <f t="shared" si="117"/>
        <v>14</v>
      </c>
      <c r="L451" s="58">
        <f t="shared" si="105"/>
        <v>-10.022536894965846</v>
      </c>
      <c r="M451" s="59">
        <f t="shared" si="106"/>
        <v>12.433624385083903</v>
      </c>
      <c r="N451" s="59">
        <f t="shared" si="107"/>
        <v>6.5043657762585383</v>
      </c>
      <c r="O451" s="59">
        <f t="shared" si="108"/>
        <v>-20.539660485632506</v>
      </c>
      <c r="P451" s="59">
        <f t="shared" si="109"/>
        <v>58.252896414604045</v>
      </c>
      <c r="Q451" s="60">
        <f t="shared" si="110"/>
        <v>31.747103585395955</v>
      </c>
      <c r="R451" s="59">
        <f t="shared" si="111"/>
        <v>7.1658414646981905</v>
      </c>
      <c r="S451" s="61">
        <f t="shared" si="102"/>
        <v>0.85318790569064029</v>
      </c>
      <c r="U451" s="13">
        <f t="shared" si="103"/>
        <v>58.252896414604045</v>
      </c>
      <c r="V451" s="14">
        <f t="shared" si="104"/>
        <v>7.1658414646981905</v>
      </c>
      <c r="W451" s="7">
        <v>58.05</v>
      </c>
      <c r="X451" s="28">
        <v>7.0320000000000107</v>
      </c>
      <c r="Y451" s="74">
        <v>0.74089557393228422</v>
      </c>
      <c r="Z451" s="75">
        <v>0.73443800000000004</v>
      </c>
      <c r="AA451" s="33">
        <v>0.85318790569064029</v>
      </c>
      <c r="AB451" s="33">
        <v>0.84823199999999999</v>
      </c>
      <c r="AC451" s="45"/>
      <c r="AD451" s="48">
        <f t="shared" si="112"/>
        <v>1410.4414399461111</v>
      </c>
      <c r="AE451" s="49">
        <f>IF(P451&gt;90,0,AD451*0.7^((1/cosd(P451))^0.678))</f>
        <v>812.7373734507629</v>
      </c>
      <c r="AG451" s="81">
        <f t="shared" si="113"/>
        <v>602.15352275902023</v>
      </c>
      <c r="AH451" s="82">
        <f t="shared" si="114"/>
        <v>693.41769753096821</v>
      </c>
      <c r="AI451" s="81">
        <f t="shared" si="115"/>
        <v>596.90521108243138</v>
      </c>
      <c r="AJ451" s="82">
        <f t="shared" si="116"/>
        <v>689.38984775688755</v>
      </c>
    </row>
    <row r="452" spans="9:36" ht="23.5" x14ac:dyDescent="0.35">
      <c r="I452" s="57" t="s">
        <v>463</v>
      </c>
      <c r="J452" s="58">
        <f t="shared" si="118"/>
        <v>19</v>
      </c>
      <c r="K452" s="58">
        <f t="shared" si="117"/>
        <v>15</v>
      </c>
      <c r="L452" s="58">
        <f t="shared" si="105"/>
        <v>-10.022536894965846</v>
      </c>
      <c r="M452" s="59">
        <f t="shared" si="106"/>
        <v>13.433624385083903</v>
      </c>
      <c r="N452" s="59">
        <f t="shared" si="107"/>
        <v>21.504365776258538</v>
      </c>
      <c r="O452" s="59">
        <f t="shared" si="108"/>
        <v>-20.539660485632506</v>
      </c>
      <c r="P452" s="59">
        <f t="shared" si="109"/>
        <v>61.368858395986145</v>
      </c>
      <c r="Q452" s="60">
        <f t="shared" si="110"/>
        <v>28.631141604013848</v>
      </c>
      <c r="R452" s="59">
        <f t="shared" si="111"/>
        <v>23.022368381968352</v>
      </c>
      <c r="S452" s="61">
        <f t="shared" si="102"/>
        <v>0.94450989687543552</v>
      </c>
      <c r="U452" s="13">
        <f t="shared" si="103"/>
        <v>61.368858395986145</v>
      </c>
      <c r="V452" s="14">
        <f t="shared" si="104"/>
        <v>23.022368381968352</v>
      </c>
      <c r="W452" s="7">
        <v>61.131999999999998</v>
      </c>
      <c r="X452" s="28">
        <v>22.943000000000012</v>
      </c>
      <c r="Y452" s="74">
        <v>0.58095092497221301</v>
      </c>
      <c r="Z452" s="75">
        <v>0.55272699999999997</v>
      </c>
      <c r="AA452" s="33">
        <v>0.94450989687543552</v>
      </c>
      <c r="AB452" s="33">
        <v>0.94126500000000002</v>
      </c>
      <c r="AC452" s="45"/>
      <c r="AD452" s="48">
        <f t="shared" si="112"/>
        <v>1410.4414399461111</v>
      </c>
      <c r="AE452" s="49">
        <f>IF(P452&gt;90,0,AD452*0.7^((1/cosd(P452))^0.678))</f>
        <v>783.91626973923974</v>
      </c>
      <c r="AG452" s="81">
        <f t="shared" si="113"/>
        <v>455.41688200577818</v>
      </c>
      <c r="AH452" s="82">
        <f t="shared" si="114"/>
        <v>740.41667509038541</v>
      </c>
      <c r="AI452" s="81">
        <f t="shared" si="115"/>
        <v>433.29168802416075</v>
      </c>
      <c r="AJ452" s="82">
        <f t="shared" si="116"/>
        <v>737.87294763610555</v>
      </c>
    </row>
    <row r="453" spans="9:36" ht="23.5" x14ac:dyDescent="0.35">
      <c r="I453" s="57" t="s">
        <v>464</v>
      </c>
      <c r="J453" s="58">
        <f t="shared" si="118"/>
        <v>19</v>
      </c>
      <c r="K453" s="58">
        <f t="shared" si="117"/>
        <v>16</v>
      </c>
      <c r="L453" s="58">
        <f t="shared" si="105"/>
        <v>-10.022536894965846</v>
      </c>
      <c r="M453" s="59">
        <f t="shared" si="106"/>
        <v>14.433624385083903</v>
      </c>
      <c r="N453" s="59">
        <f t="shared" si="107"/>
        <v>36.504365776258538</v>
      </c>
      <c r="O453" s="59">
        <f t="shared" si="108"/>
        <v>-20.539660485632506</v>
      </c>
      <c r="P453" s="59">
        <f t="shared" si="109"/>
        <v>67.356676343934026</v>
      </c>
      <c r="Q453" s="60">
        <f t="shared" si="110"/>
        <v>22.643323656065981</v>
      </c>
      <c r="R453" s="59">
        <f t="shared" si="111"/>
        <v>37.127609930541865</v>
      </c>
      <c r="S453" s="61">
        <f t="shared" ref="S453:S516" si="119">IF(Q453&gt;0,SQRT(1-COS(RADIANS(90-P453))^2*COS(RADIANS($D$11-R453))^2),0)</f>
        <v>0.9919781185865485</v>
      </c>
      <c r="U453" s="13">
        <f t="shared" ref="U453:U516" si="120">P453</f>
        <v>67.356676343934026</v>
      </c>
      <c r="V453" s="14">
        <f t="shared" ref="V453:V516" si="121">R453</f>
        <v>37.127609930541865</v>
      </c>
      <c r="W453" s="7">
        <v>67.092100000000002</v>
      </c>
      <c r="X453" s="28">
        <v>37.099999999999994</v>
      </c>
      <c r="Y453" s="74">
        <v>0.40521506026204662</v>
      </c>
      <c r="Z453" s="75">
        <v>0.34732200000000002</v>
      </c>
      <c r="AA453" s="33">
        <v>0.9919781185865485</v>
      </c>
      <c r="AB453" s="33">
        <v>0.99149799999999999</v>
      </c>
      <c r="AC453" s="45"/>
      <c r="AD453" s="48">
        <f t="shared" si="112"/>
        <v>1410.4414399461111</v>
      </c>
      <c r="AE453" s="49">
        <f>IF(P453&gt;90,0,AD453*0.7^((1/cosd(P453))^0.678))</f>
        <v>713.62867553954891</v>
      </c>
      <c r="AG453" s="81">
        <f t="shared" si="113"/>
        <v>289.17308676348284</v>
      </c>
      <c r="AH453" s="82">
        <f t="shared" si="114"/>
        <v>707.90403093113218</v>
      </c>
      <c r="AI453" s="81">
        <f t="shared" si="115"/>
        <v>247.85893884574722</v>
      </c>
      <c r="AJ453" s="82">
        <f t="shared" si="116"/>
        <v>707.56140454011165</v>
      </c>
    </row>
    <row r="454" spans="9:36" ht="23.5" x14ac:dyDescent="0.35">
      <c r="I454" s="57" t="s">
        <v>465</v>
      </c>
      <c r="J454" s="58">
        <f t="shared" si="118"/>
        <v>19</v>
      </c>
      <c r="K454" s="58">
        <f t="shared" si="117"/>
        <v>17</v>
      </c>
      <c r="L454" s="58">
        <f t="shared" ref="L454:L517" si="122">229.18*(0.000075+0.001868*COS(RADIANS(360*(J454-1)/365))-0.03277*SIN(RADIANS(360*(J454-1)/365))-0.014615*COS(RADIANS(2*360*(J454-1)/365))-0.0408*SIN(RADIANS(2*360*(J454-1)/365)))</f>
        <v>-10.022536894965846</v>
      </c>
      <c r="M454" s="59">
        <f t="shared" ref="M454:M517" si="123">K454-($D$8-$D$7)/15+L454/60</f>
        <v>15.433624385083903</v>
      </c>
      <c r="N454" s="59">
        <f t="shared" ref="N454:N517" si="124">15*(M454-12)</f>
        <v>51.504365776258538</v>
      </c>
      <c r="O454" s="59">
        <f t="shared" ref="O454:O517" si="125">23.45*SIN(RADIANS(360/365*(284+J454)))</f>
        <v>-20.539660485632506</v>
      </c>
      <c r="P454" s="59">
        <f t="shared" ref="P454:P517" si="126">DEGREES(ACOS(SIN(RADIANS(O454))*SIN(RADIANS($D$6))+COS(RADIANS(O454))*COS(RADIANS($D$6))*COS(RADIANS(N454))))</f>
        <v>75.518833881128344</v>
      </c>
      <c r="Q454" s="60">
        <f t="shared" ref="Q454:Q517" si="127">DEGREES(ASIN(SIN(RADIANS(O454))*SIN(RADIANS($D$6))+COS(RADIANS(O454))*COS(RADIANS($D$6))*COS(RADIANS(N454))))</f>
        <v>14.481166118871649</v>
      </c>
      <c r="R454" s="59">
        <f t="shared" ref="R454:R517" si="128">IF(N454&lt;0,-DEGREES(ACOS((SIGN($D$6)*(SIN(RADIANS(Q454))*SIN(RADIANS($D$6))-SIN(RADIANS(O454)))/(COS(RADIANS(Q454))*COS(RADIANS($D$6)))))),DEGREES(ACOS((SIGN($D$6)*(SIN(RADIANS(Q454))*SIN(RADIANS($D$6))-SIN(RADIANS(O454)))/(COS(RADIANS(Q454))*COS(RADIANS($D$6)))))))</f>
        <v>49.196067852602027</v>
      </c>
      <c r="S454" s="61">
        <f t="shared" si="119"/>
        <v>0.9974873262084023</v>
      </c>
      <c r="U454" s="13">
        <f t="shared" si="120"/>
        <v>75.518833881128344</v>
      </c>
      <c r="V454" s="14">
        <f t="shared" si="121"/>
        <v>49.196067852602027</v>
      </c>
      <c r="W454" s="7">
        <v>75.221900000000005</v>
      </c>
      <c r="X454" s="28">
        <v>49.211000000000013</v>
      </c>
      <c r="Y454" s="74">
        <v>0.25990365842120633</v>
      </c>
      <c r="Z454" s="75">
        <v>0.211476</v>
      </c>
      <c r="AA454" s="33">
        <v>0.9974873262084023</v>
      </c>
      <c r="AB454" s="33">
        <v>0.99740799999999996</v>
      </c>
      <c r="AC454" s="45"/>
      <c r="AD454" s="48">
        <f t="shared" ref="AD454:AD517" si="129">1367.7*(1+0.033*COS(2*PI()*J454/365))</f>
        <v>1410.4414399461111</v>
      </c>
      <c r="AE454" s="49">
        <f>IF(P454&gt;90,0,AD454*0.7^((1/cosd(P454))^0.678))</f>
        <v>566.12450511808584</v>
      </c>
      <c r="AG454" s="81">
        <f t="shared" ref="AG454:AG517" si="130">AE454*Y454</f>
        <v>147.13783000208545</v>
      </c>
      <c r="AH454" s="82">
        <f t="shared" ref="AH454:AH517" si="131">AE454*AA454</f>
        <v>564.70201891129443</v>
      </c>
      <c r="AI454" s="81">
        <f t="shared" ref="AI454:AI517" si="132">AE454*Z454</f>
        <v>119.72174584435231</v>
      </c>
      <c r="AJ454" s="82">
        <f t="shared" ref="AJ454:AJ517" si="133">AB454*AE454</f>
        <v>564.65711040081976</v>
      </c>
    </row>
    <row r="455" spans="9:36" ht="23.5" x14ac:dyDescent="0.35">
      <c r="I455" s="57" t="s">
        <v>466</v>
      </c>
      <c r="J455" s="58">
        <f t="shared" si="118"/>
        <v>19</v>
      </c>
      <c r="K455" s="58">
        <f t="shared" si="117"/>
        <v>18</v>
      </c>
      <c r="L455" s="58">
        <f t="shared" si="122"/>
        <v>-10.022536894965846</v>
      </c>
      <c r="M455" s="59">
        <f t="shared" si="123"/>
        <v>16.433624385083903</v>
      </c>
      <c r="N455" s="59">
        <f t="shared" si="124"/>
        <v>66.504365776258538</v>
      </c>
      <c r="O455" s="59">
        <f t="shared" si="125"/>
        <v>-20.539660485632506</v>
      </c>
      <c r="P455" s="59">
        <f t="shared" si="126"/>
        <v>85.20621632466397</v>
      </c>
      <c r="Q455" s="60">
        <f t="shared" si="127"/>
        <v>4.7937836753360283</v>
      </c>
      <c r="R455" s="59">
        <f t="shared" si="128"/>
        <v>59.51988508927186</v>
      </c>
      <c r="S455" s="61">
        <f t="shared" si="119"/>
        <v>0.96828739926965135</v>
      </c>
      <c r="U455" s="13">
        <f t="shared" si="120"/>
        <v>85.20621632466397</v>
      </c>
      <c r="V455" s="14">
        <f t="shared" si="121"/>
        <v>59.51988508927186</v>
      </c>
      <c r="W455" s="7">
        <v>84.808000000000007</v>
      </c>
      <c r="X455" s="28">
        <v>59.567000000000007</v>
      </c>
      <c r="Y455" s="74">
        <v>0.26344527298137022</v>
      </c>
      <c r="Z455" s="75">
        <v>0</v>
      </c>
      <c r="AA455" s="33">
        <v>0.96828739926965135</v>
      </c>
      <c r="AB455" s="33">
        <v>0</v>
      </c>
      <c r="AC455" s="45"/>
      <c r="AD455" s="48">
        <f t="shared" si="129"/>
        <v>1410.4414399461111</v>
      </c>
      <c r="AE455" s="49">
        <f>IF(P455&gt;90,0,AD455*0.7^((1/cosd(P455))^0.678))</f>
        <v>206.94314252262186</v>
      </c>
      <c r="AG455" s="81">
        <f t="shared" si="130"/>
        <v>54.518192673494717</v>
      </c>
      <c r="AH455" s="82">
        <f t="shared" si="131"/>
        <v>200.3804372699183</v>
      </c>
      <c r="AI455" s="81">
        <f t="shared" si="132"/>
        <v>0</v>
      </c>
      <c r="AJ455" s="82">
        <f t="shared" si="133"/>
        <v>0</v>
      </c>
    </row>
    <row r="456" spans="9:36" ht="23.5" x14ac:dyDescent="0.35">
      <c r="I456" s="57" t="s">
        <v>467</v>
      </c>
      <c r="J456" s="58">
        <f t="shared" si="118"/>
        <v>19</v>
      </c>
      <c r="K456" s="58">
        <f t="shared" si="117"/>
        <v>19</v>
      </c>
      <c r="L456" s="58">
        <f t="shared" si="122"/>
        <v>-10.022536894965846</v>
      </c>
      <c r="M456" s="59">
        <f t="shared" si="123"/>
        <v>17.433624385083903</v>
      </c>
      <c r="N456" s="59">
        <f t="shared" si="124"/>
        <v>81.504365776258538</v>
      </c>
      <c r="O456" s="59">
        <f t="shared" si="125"/>
        <v>-20.539660485632506</v>
      </c>
      <c r="P456" s="59">
        <f t="shared" si="126"/>
        <v>95.919819478537889</v>
      </c>
      <c r="Q456" s="60">
        <f t="shared" si="127"/>
        <v>-5.9198194785378808</v>
      </c>
      <c r="R456" s="59">
        <f t="shared" si="128"/>
        <v>68.610033524971556</v>
      </c>
      <c r="S456" s="61">
        <f t="shared" si="119"/>
        <v>0</v>
      </c>
      <c r="U456" s="13">
        <f t="shared" si="120"/>
        <v>95.919819478537889</v>
      </c>
      <c r="V456" s="14">
        <f t="shared" si="121"/>
        <v>68.610033524971556</v>
      </c>
      <c r="W456" s="7">
        <v>95.677000000000007</v>
      </c>
      <c r="X456" s="28">
        <v>68.683999999999997</v>
      </c>
      <c r="Y456" s="74">
        <v>0</v>
      </c>
      <c r="Z456" s="75">
        <v>0</v>
      </c>
      <c r="AA456" s="33">
        <v>0</v>
      </c>
      <c r="AB456" s="33">
        <v>0</v>
      </c>
      <c r="AC456" s="45"/>
      <c r="AD456" s="48">
        <f t="shared" si="129"/>
        <v>1410.4414399461111</v>
      </c>
      <c r="AE456" s="49">
        <f>IF(P456&gt;90,0,AD456*0.7^((1/cosd(P456))^0.678))</f>
        <v>0</v>
      </c>
      <c r="AG456" s="81">
        <f t="shared" si="130"/>
        <v>0</v>
      </c>
      <c r="AH456" s="82">
        <f t="shared" si="131"/>
        <v>0</v>
      </c>
      <c r="AI456" s="81">
        <f t="shared" si="132"/>
        <v>0</v>
      </c>
      <c r="AJ456" s="82">
        <f t="shared" si="133"/>
        <v>0</v>
      </c>
    </row>
    <row r="457" spans="9:36" ht="23.5" x14ac:dyDescent="0.35">
      <c r="I457" s="57" t="s">
        <v>468</v>
      </c>
      <c r="J457" s="58">
        <f t="shared" si="118"/>
        <v>19</v>
      </c>
      <c r="K457" s="58">
        <f t="shared" si="117"/>
        <v>20</v>
      </c>
      <c r="L457" s="58">
        <f t="shared" si="122"/>
        <v>-10.022536894965846</v>
      </c>
      <c r="M457" s="59">
        <f t="shared" si="123"/>
        <v>18.433624385083903</v>
      </c>
      <c r="N457" s="59">
        <f t="shared" si="124"/>
        <v>96.504365776258538</v>
      </c>
      <c r="O457" s="59">
        <f t="shared" si="125"/>
        <v>-20.539660485632506</v>
      </c>
      <c r="P457" s="59">
        <f t="shared" si="126"/>
        <v>107.29752001772883</v>
      </c>
      <c r="Q457" s="60">
        <f t="shared" si="127"/>
        <v>-17.297520017728829</v>
      </c>
      <c r="R457" s="59">
        <f t="shared" si="128"/>
        <v>77.026458382760453</v>
      </c>
      <c r="S457" s="61">
        <f t="shared" si="119"/>
        <v>0</v>
      </c>
      <c r="U457" s="13">
        <f t="shared" si="120"/>
        <v>107.29752001772883</v>
      </c>
      <c r="V457" s="14">
        <f t="shared" si="121"/>
        <v>77.026458382760453</v>
      </c>
      <c r="W457" s="7">
        <v>107.05200000000001</v>
      </c>
      <c r="X457" s="28">
        <v>77.125</v>
      </c>
      <c r="Y457" s="74">
        <v>0</v>
      </c>
      <c r="Z457" s="75">
        <v>0</v>
      </c>
      <c r="AA457" s="33">
        <v>0</v>
      </c>
      <c r="AB457" s="33">
        <v>0</v>
      </c>
      <c r="AC457" s="45"/>
      <c r="AD457" s="48">
        <f t="shared" si="129"/>
        <v>1410.4414399461111</v>
      </c>
      <c r="AE457" s="49">
        <f>IF(P457&gt;90,0,AD457*0.7^((1/cosd(P457))^0.678))</f>
        <v>0</v>
      </c>
      <c r="AG457" s="81">
        <f t="shared" si="130"/>
        <v>0</v>
      </c>
      <c r="AH457" s="82">
        <f t="shared" si="131"/>
        <v>0</v>
      </c>
      <c r="AI457" s="81">
        <f t="shared" si="132"/>
        <v>0</v>
      </c>
      <c r="AJ457" s="82">
        <f t="shared" si="133"/>
        <v>0</v>
      </c>
    </row>
    <row r="458" spans="9:36" ht="23.5" x14ac:dyDescent="0.35">
      <c r="I458" s="57" t="s">
        <v>469</v>
      </c>
      <c r="J458" s="58">
        <f t="shared" si="118"/>
        <v>19</v>
      </c>
      <c r="K458" s="58">
        <f t="shared" si="117"/>
        <v>21</v>
      </c>
      <c r="L458" s="58">
        <f t="shared" si="122"/>
        <v>-10.022536894965846</v>
      </c>
      <c r="M458" s="59">
        <f t="shared" si="123"/>
        <v>19.433624385083903</v>
      </c>
      <c r="N458" s="59">
        <f t="shared" si="124"/>
        <v>111.50436577625854</v>
      </c>
      <c r="O458" s="59">
        <f t="shared" si="125"/>
        <v>-20.539660485632506</v>
      </c>
      <c r="P458" s="59">
        <f t="shared" si="126"/>
        <v>119.06403923880988</v>
      </c>
      <c r="Q458" s="60">
        <f t="shared" si="127"/>
        <v>-29.064039238809883</v>
      </c>
      <c r="R458" s="59">
        <f t="shared" si="128"/>
        <v>85.38577400197255</v>
      </c>
      <c r="S458" s="61">
        <f t="shared" si="119"/>
        <v>0</v>
      </c>
      <c r="U458" s="13">
        <f t="shared" si="120"/>
        <v>119.06403923880988</v>
      </c>
      <c r="V458" s="14">
        <f t="shared" si="121"/>
        <v>85.38577400197255</v>
      </c>
      <c r="W458" s="7">
        <v>118.815</v>
      </c>
      <c r="X458" s="28">
        <v>85.509999999999991</v>
      </c>
      <c r="Y458" s="74">
        <v>0</v>
      </c>
      <c r="Z458" s="75">
        <v>0</v>
      </c>
      <c r="AA458" s="33">
        <v>0</v>
      </c>
      <c r="AB458" s="33">
        <v>0</v>
      </c>
      <c r="AC458" s="45"/>
      <c r="AD458" s="48">
        <f t="shared" si="129"/>
        <v>1410.4414399461111</v>
      </c>
      <c r="AE458" s="49">
        <f>IF(P458&gt;90,0,AD458*0.7^((1/cosd(P458))^0.678))</f>
        <v>0</v>
      </c>
      <c r="AG458" s="81">
        <f t="shared" si="130"/>
        <v>0</v>
      </c>
      <c r="AH458" s="82">
        <f t="shared" si="131"/>
        <v>0</v>
      </c>
      <c r="AI458" s="81">
        <f t="shared" si="132"/>
        <v>0</v>
      </c>
      <c r="AJ458" s="82">
        <f t="shared" si="133"/>
        <v>0</v>
      </c>
    </row>
    <row r="459" spans="9:36" ht="23.5" x14ac:dyDescent="0.35">
      <c r="I459" s="57" t="s">
        <v>470</v>
      </c>
      <c r="J459" s="58">
        <f t="shared" si="118"/>
        <v>19</v>
      </c>
      <c r="K459" s="58">
        <f t="shared" si="117"/>
        <v>22</v>
      </c>
      <c r="L459" s="58">
        <f t="shared" si="122"/>
        <v>-10.022536894965846</v>
      </c>
      <c r="M459" s="59">
        <f t="shared" si="123"/>
        <v>20.433624385083903</v>
      </c>
      <c r="N459" s="59">
        <f t="shared" si="124"/>
        <v>126.50436577625854</v>
      </c>
      <c r="O459" s="59">
        <f t="shared" si="125"/>
        <v>-20.539660485632506</v>
      </c>
      <c r="P459" s="59">
        <f t="shared" si="126"/>
        <v>130.96924418229429</v>
      </c>
      <c r="Q459" s="60">
        <f t="shared" si="127"/>
        <v>-40.969244182294275</v>
      </c>
      <c r="R459" s="59">
        <f t="shared" si="128"/>
        <v>94.52042043172699</v>
      </c>
      <c r="S459" s="61">
        <f t="shared" si="119"/>
        <v>0</v>
      </c>
      <c r="U459" s="13">
        <f t="shared" si="120"/>
        <v>130.96924418229429</v>
      </c>
      <c r="V459" s="14">
        <f t="shared" si="121"/>
        <v>94.52042043172699</v>
      </c>
      <c r="W459" s="7">
        <v>130.71299999999999</v>
      </c>
      <c r="X459" s="28">
        <v>94.670999999999992</v>
      </c>
      <c r="Y459" s="74">
        <v>0</v>
      </c>
      <c r="Z459" s="75">
        <v>0</v>
      </c>
      <c r="AA459" s="33">
        <v>0</v>
      </c>
      <c r="AB459" s="33">
        <v>0</v>
      </c>
      <c r="AC459" s="45"/>
      <c r="AD459" s="48">
        <f t="shared" si="129"/>
        <v>1410.4414399461111</v>
      </c>
      <c r="AE459" s="49">
        <f>IF(P459&gt;90,0,AD459*0.7^((1/cosd(P459))^0.678))</f>
        <v>0</v>
      </c>
      <c r="AG459" s="81">
        <f t="shared" si="130"/>
        <v>0</v>
      </c>
      <c r="AH459" s="82">
        <f t="shared" si="131"/>
        <v>0</v>
      </c>
      <c r="AI459" s="81">
        <f t="shared" si="132"/>
        <v>0</v>
      </c>
      <c r="AJ459" s="82">
        <f t="shared" si="133"/>
        <v>0</v>
      </c>
    </row>
    <row r="460" spans="9:36" ht="23.5" x14ac:dyDescent="0.35">
      <c r="I460" s="57" t="s">
        <v>471</v>
      </c>
      <c r="J460" s="58">
        <f t="shared" si="118"/>
        <v>19</v>
      </c>
      <c r="K460" s="58">
        <f t="shared" si="117"/>
        <v>23</v>
      </c>
      <c r="L460" s="58">
        <f t="shared" si="122"/>
        <v>-10.022536894965846</v>
      </c>
      <c r="M460" s="59">
        <f t="shared" si="123"/>
        <v>21.433624385083903</v>
      </c>
      <c r="N460" s="59">
        <f t="shared" si="124"/>
        <v>141.50436577625854</v>
      </c>
      <c r="O460" s="59">
        <f t="shared" si="125"/>
        <v>-20.539660485632506</v>
      </c>
      <c r="P460" s="59">
        <f t="shared" si="126"/>
        <v>142.68910265349402</v>
      </c>
      <c r="Q460" s="60">
        <f t="shared" si="127"/>
        <v>-52.689102653494018</v>
      </c>
      <c r="R460" s="59">
        <f t="shared" si="128"/>
        <v>105.92217635322966</v>
      </c>
      <c r="S460" s="61">
        <f t="shared" si="119"/>
        <v>0</v>
      </c>
      <c r="U460" s="13">
        <f t="shared" si="120"/>
        <v>142.68910265349402</v>
      </c>
      <c r="V460" s="14">
        <f t="shared" si="121"/>
        <v>105.92217635322966</v>
      </c>
      <c r="W460" s="7">
        <v>142.41999999999999</v>
      </c>
      <c r="X460" s="28">
        <v>106.096</v>
      </c>
      <c r="Y460" s="74">
        <v>0</v>
      </c>
      <c r="Z460" s="75">
        <v>0</v>
      </c>
      <c r="AA460" s="33">
        <v>0</v>
      </c>
      <c r="AB460" s="33">
        <v>0</v>
      </c>
      <c r="AC460" s="45"/>
      <c r="AD460" s="48">
        <f t="shared" si="129"/>
        <v>1410.4414399461111</v>
      </c>
      <c r="AE460" s="49">
        <f>IF(P460&gt;90,0,AD460*0.7^((1/cosd(P460))^0.678))</f>
        <v>0</v>
      </c>
      <c r="AG460" s="81">
        <f t="shared" si="130"/>
        <v>0</v>
      </c>
      <c r="AH460" s="82">
        <f t="shared" si="131"/>
        <v>0</v>
      </c>
      <c r="AI460" s="81">
        <f t="shared" si="132"/>
        <v>0</v>
      </c>
      <c r="AJ460" s="82">
        <f t="shared" si="133"/>
        <v>0</v>
      </c>
    </row>
    <row r="461" spans="9:36" ht="23.5" x14ac:dyDescent="0.35">
      <c r="I461" s="57" t="s">
        <v>472</v>
      </c>
      <c r="J461" s="58">
        <f t="shared" si="118"/>
        <v>20</v>
      </c>
      <c r="K461" s="58">
        <f t="shared" si="117"/>
        <v>0</v>
      </c>
      <c r="L461" s="58">
        <f t="shared" si="122"/>
        <v>-10.337837472956169</v>
      </c>
      <c r="M461" s="59">
        <f t="shared" si="123"/>
        <v>-1.5716306245492697</v>
      </c>
      <c r="N461" s="59">
        <f t="shared" si="124"/>
        <v>-203.57445936823905</v>
      </c>
      <c r="O461" s="59">
        <f t="shared" si="125"/>
        <v>-20.341851518409051</v>
      </c>
      <c r="P461" s="59">
        <f t="shared" si="126"/>
        <v>153.36547963020109</v>
      </c>
      <c r="Q461" s="60">
        <f t="shared" si="127"/>
        <v>-63.365479630201101</v>
      </c>
      <c r="R461" s="59">
        <f t="shared" si="128"/>
        <v>-123.22828281850978</v>
      </c>
      <c r="S461" s="61">
        <f t="shared" si="119"/>
        <v>0</v>
      </c>
      <c r="U461" s="13">
        <f t="shared" si="120"/>
        <v>153.36547963020109</v>
      </c>
      <c r="V461" s="14">
        <f t="shared" si="121"/>
        <v>-123.22828281850978</v>
      </c>
      <c r="W461" s="7">
        <v>153.26599999999999</v>
      </c>
      <c r="X461" s="28">
        <v>123.17500000000001</v>
      </c>
      <c r="Y461" s="74">
        <v>0</v>
      </c>
      <c r="Z461" s="75">
        <v>0</v>
      </c>
      <c r="AA461" s="33">
        <v>0</v>
      </c>
      <c r="AB461" s="33">
        <v>0</v>
      </c>
      <c r="AC461" s="45"/>
      <c r="AD461" s="48">
        <f t="shared" si="129"/>
        <v>1410.1855099403565</v>
      </c>
      <c r="AE461" s="49">
        <f>IF(P461&gt;90,0,AD461*0.7^((1/cosd(P461))^0.678))</f>
        <v>0</v>
      </c>
      <c r="AG461" s="81">
        <f t="shared" si="130"/>
        <v>0</v>
      </c>
      <c r="AH461" s="82">
        <f t="shared" si="131"/>
        <v>0</v>
      </c>
      <c r="AI461" s="81">
        <f t="shared" si="132"/>
        <v>0</v>
      </c>
      <c r="AJ461" s="82">
        <f t="shared" si="133"/>
        <v>0</v>
      </c>
    </row>
    <row r="462" spans="9:36" ht="23.5" x14ac:dyDescent="0.35">
      <c r="I462" s="57" t="s">
        <v>473</v>
      </c>
      <c r="J462" s="58">
        <f t="shared" si="118"/>
        <v>20</v>
      </c>
      <c r="K462" s="58">
        <f t="shared" si="117"/>
        <v>1</v>
      </c>
      <c r="L462" s="58">
        <f t="shared" si="122"/>
        <v>-10.337837472956169</v>
      </c>
      <c r="M462" s="59">
        <f t="shared" si="123"/>
        <v>-0.57163062454926972</v>
      </c>
      <c r="N462" s="59">
        <f t="shared" si="124"/>
        <v>-188.57445936823905</v>
      </c>
      <c r="O462" s="59">
        <f t="shared" si="125"/>
        <v>-20.341851518409051</v>
      </c>
      <c r="P462" s="59">
        <f t="shared" si="126"/>
        <v>161.39348651754258</v>
      </c>
      <c r="Q462" s="60">
        <f t="shared" si="127"/>
        <v>-71.393486517542598</v>
      </c>
      <c r="R462" s="59">
        <f t="shared" si="128"/>
        <v>-154.01467586328272</v>
      </c>
      <c r="S462" s="61">
        <f t="shared" si="119"/>
        <v>0</v>
      </c>
      <c r="U462" s="13">
        <f t="shared" si="120"/>
        <v>161.39348651754258</v>
      </c>
      <c r="V462" s="14">
        <f t="shared" si="121"/>
        <v>-154.01467586328272</v>
      </c>
      <c r="W462" s="7">
        <v>161.30199999999999</v>
      </c>
      <c r="X462" s="28">
        <v>153.82400000000001</v>
      </c>
      <c r="Y462" s="74">
        <v>0</v>
      </c>
      <c r="Z462" s="75">
        <v>0</v>
      </c>
      <c r="AA462" s="33">
        <v>0</v>
      </c>
      <c r="AB462" s="33">
        <v>0</v>
      </c>
      <c r="AC462" s="45"/>
      <c r="AD462" s="48">
        <f t="shared" si="129"/>
        <v>1410.1855099403565</v>
      </c>
      <c r="AE462" s="49">
        <f>IF(P462&gt;90,0,AD462*0.7^((1/cosd(P462))^0.678))</f>
        <v>0</v>
      </c>
      <c r="AG462" s="81">
        <f t="shared" si="130"/>
        <v>0</v>
      </c>
      <c r="AH462" s="82">
        <f t="shared" si="131"/>
        <v>0</v>
      </c>
      <c r="AI462" s="81">
        <f t="shared" si="132"/>
        <v>0</v>
      </c>
      <c r="AJ462" s="82">
        <f t="shared" si="133"/>
        <v>0</v>
      </c>
    </row>
    <row r="463" spans="9:36" ht="23.5" x14ac:dyDescent="0.35">
      <c r="I463" s="57" t="s">
        <v>474</v>
      </c>
      <c r="J463" s="58">
        <f t="shared" si="118"/>
        <v>20</v>
      </c>
      <c r="K463" s="58">
        <f t="shared" si="117"/>
        <v>2</v>
      </c>
      <c r="L463" s="58">
        <f t="shared" si="122"/>
        <v>-10.337837472956169</v>
      </c>
      <c r="M463" s="59">
        <f t="shared" si="123"/>
        <v>0.42836937545073028</v>
      </c>
      <c r="N463" s="59">
        <f t="shared" si="124"/>
        <v>-173.57445936823905</v>
      </c>
      <c r="O463" s="59">
        <f t="shared" si="125"/>
        <v>-20.341851518409051</v>
      </c>
      <c r="P463" s="59">
        <f t="shared" si="126"/>
        <v>162.05987351186818</v>
      </c>
      <c r="Q463" s="60">
        <f t="shared" si="127"/>
        <v>-72.059873511868162</v>
      </c>
      <c r="R463" s="59">
        <f t="shared" si="128"/>
        <v>-160.0826240240871</v>
      </c>
      <c r="S463" s="61">
        <f t="shared" si="119"/>
        <v>0</v>
      </c>
      <c r="U463" s="13">
        <f t="shared" si="120"/>
        <v>162.05987351186818</v>
      </c>
      <c r="V463" s="14">
        <f t="shared" si="121"/>
        <v>-160.0826240240871</v>
      </c>
      <c r="W463" s="7">
        <v>162.01900000000001</v>
      </c>
      <c r="X463" s="28">
        <v>-160.4393</v>
      </c>
      <c r="Y463" s="74">
        <v>0</v>
      </c>
      <c r="Z463" s="75">
        <v>0</v>
      </c>
      <c r="AA463" s="33">
        <v>0</v>
      </c>
      <c r="AB463" s="33">
        <v>0</v>
      </c>
      <c r="AC463" s="45"/>
      <c r="AD463" s="48">
        <f t="shared" si="129"/>
        <v>1410.1855099403565</v>
      </c>
      <c r="AE463" s="49">
        <f>IF(P463&gt;90,0,AD463*0.7^((1/cosd(P463))^0.678))</f>
        <v>0</v>
      </c>
      <c r="AG463" s="81">
        <f t="shared" si="130"/>
        <v>0</v>
      </c>
      <c r="AH463" s="82">
        <f t="shared" si="131"/>
        <v>0</v>
      </c>
      <c r="AI463" s="81">
        <f t="shared" si="132"/>
        <v>0</v>
      </c>
      <c r="AJ463" s="82">
        <f t="shared" si="133"/>
        <v>0</v>
      </c>
    </row>
    <row r="464" spans="9:36" ht="23.5" x14ac:dyDescent="0.35">
      <c r="I464" s="57" t="s">
        <v>475</v>
      </c>
      <c r="J464" s="58">
        <f t="shared" si="118"/>
        <v>20</v>
      </c>
      <c r="K464" s="58">
        <f t="shared" si="117"/>
        <v>3</v>
      </c>
      <c r="L464" s="58">
        <f t="shared" si="122"/>
        <v>-10.337837472956169</v>
      </c>
      <c r="M464" s="59">
        <f t="shared" si="123"/>
        <v>1.4283693754507303</v>
      </c>
      <c r="N464" s="59">
        <f t="shared" si="124"/>
        <v>-158.57445936823905</v>
      </c>
      <c r="O464" s="59">
        <f t="shared" si="125"/>
        <v>-20.341851518409051</v>
      </c>
      <c r="P464" s="59">
        <f t="shared" si="126"/>
        <v>154.76625103519851</v>
      </c>
      <c r="Q464" s="60">
        <f t="shared" si="127"/>
        <v>-64.766251035198508</v>
      </c>
      <c r="R464" s="59">
        <f t="shared" si="128"/>
        <v>-126.54144540820661</v>
      </c>
      <c r="S464" s="61">
        <f t="shared" si="119"/>
        <v>0</v>
      </c>
      <c r="U464" s="13">
        <f t="shared" si="120"/>
        <v>154.76625103519851</v>
      </c>
      <c r="V464" s="14">
        <f t="shared" si="121"/>
        <v>-126.54144540820661</v>
      </c>
      <c r="W464" s="7">
        <v>154.773</v>
      </c>
      <c r="X464" s="28">
        <v>-126.8349</v>
      </c>
      <c r="Y464" s="74">
        <v>0</v>
      </c>
      <c r="Z464" s="75">
        <v>0</v>
      </c>
      <c r="AA464" s="33">
        <v>0</v>
      </c>
      <c r="AB464" s="33">
        <v>0</v>
      </c>
      <c r="AC464" s="45"/>
      <c r="AD464" s="48">
        <f t="shared" si="129"/>
        <v>1410.1855099403565</v>
      </c>
      <c r="AE464" s="49">
        <f>IF(P464&gt;90,0,AD464*0.7^((1/cosd(P464))^0.678))</f>
        <v>0</v>
      </c>
      <c r="AG464" s="81">
        <f t="shared" si="130"/>
        <v>0</v>
      </c>
      <c r="AH464" s="82">
        <f t="shared" si="131"/>
        <v>0</v>
      </c>
      <c r="AI464" s="81">
        <f t="shared" si="132"/>
        <v>0</v>
      </c>
      <c r="AJ464" s="82">
        <f t="shared" si="133"/>
        <v>0</v>
      </c>
    </row>
    <row r="465" spans="9:36" ht="23.5" x14ac:dyDescent="0.35">
      <c r="I465" s="57" t="s">
        <v>476</v>
      </c>
      <c r="J465" s="58">
        <f t="shared" si="118"/>
        <v>20</v>
      </c>
      <c r="K465" s="58">
        <f t="shared" si="117"/>
        <v>4</v>
      </c>
      <c r="L465" s="58">
        <f t="shared" si="122"/>
        <v>-10.337837472956169</v>
      </c>
      <c r="M465" s="59">
        <f t="shared" si="123"/>
        <v>2.4283693754507301</v>
      </c>
      <c r="N465" s="59">
        <f t="shared" si="124"/>
        <v>-143.57445936823905</v>
      </c>
      <c r="O465" s="59">
        <f t="shared" si="125"/>
        <v>-20.341851518409051</v>
      </c>
      <c r="P465" s="59">
        <f t="shared" si="126"/>
        <v>144.1461051789031</v>
      </c>
      <c r="Q465" s="60">
        <f t="shared" si="127"/>
        <v>-54.146105178903099</v>
      </c>
      <c r="R465" s="59">
        <f t="shared" si="128"/>
        <v>-108.09671069612617</v>
      </c>
      <c r="S465" s="61">
        <f t="shared" si="119"/>
        <v>0</v>
      </c>
      <c r="U465" s="13">
        <f t="shared" si="120"/>
        <v>144.1461051789031</v>
      </c>
      <c r="V465" s="14">
        <f t="shared" si="121"/>
        <v>-108.09671069612617</v>
      </c>
      <c r="W465" s="7">
        <v>144.17400000000001</v>
      </c>
      <c r="X465" s="28">
        <v>-108.31950000000001</v>
      </c>
      <c r="Y465" s="74">
        <v>0</v>
      </c>
      <c r="Z465" s="75">
        <v>0</v>
      </c>
      <c r="AA465" s="33">
        <v>0</v>
      </c>
      <c r="AB465" s="33">
        <v>0</v>
      </c>
      <c r="AC465" s="45"/>
      <c r="AD465" s="48">
        <f t="shared" si="129"/>
        <v>1410.1855099403565</v>
      </c>
      <c r="AE465" s="49">
        <f>IF(P465&gt;90,0,AD465*0.7^((1/cosd(P465))^0.678))</f>
        <v>0</v>
      </c>
      <c r="AG465" s="81">
        <f t="shared" si="130"/>
        <v>0</v>
      </c>
      <c r="AH465" s="82">
        <f t="shared" si="131"/>
        <v>0</v>
      </c>
      <c r="AI465" s="81">
        <f t="shared" si="132"/>
        <v>0</v>
      </c>
      <c r="AJ465" s="82">
        <f t="shared" si="133"/>
        <v>0</v>
      </c>
    </row>
    <row r="466" spans="9:36" ht="23.5" x14ac:dyDescent="0.35">
      <c r="I466" s="57" t="s">
        <v>477</v>
      </c>
      <c r="J466" s="58">
        <f t="shared" si="118"/>
        <v>20</v>
      </c>
      <c r="K466" s="58">
        <f t="shared" si="117"/>
        <v>5</v>
      </c>
      <c r="L466" s="58">
        <f t="shared" si="122"/>
        <v>-10.337837472956169</v>
      </c>
      <c r="M466" s="59">
        <f t="shared" si="123"/>
        <v>3.4283693754507301</v>
      </c>
      <c r="N466" s="59">
        <f t="shared" si="124"/>
        <v>-128.57445936823905</v>
      </c>
      <c r="O466" s="59">
        <f t="shared" si="125"/>
        <v>-20.341851518409051</v>
      </c>
      <c r="P466" s="59">
        <f t="shared" si="126"/>
        <v>132.5008017087097</v>
      </c>
      <c r="Q466" s="60">
        <f t="shared" si="127"/>
        <v>-42.500801708709723</v>
      </c>
      <c r="R466" s="59">
        <f t="shared" si="128"/>
        <v>-96.137610984394485</v>
      </c>
      <c r="S466" s="61">
        <f t="shared" si="119"/>
        <v>0</v>
      </c>
      <c r="U466" s="13">
        <f t="shared" si="120"/>
        <v>132.5008017087097</v>
      </c>
      <c r="V466" s="14">
        <f t="shared" si="121"/>
        <v>-96.137610984394485</v>
      </c>
      <c r="W466" s="7">
        <v>132.535</v>
      </c>
      <c r="X466" s="28">
        <v>-96.323999999999998</v>
      </c>
      <c r="Y466" s="74">
        <v>0</v>
      </c>
      <c r="Z466" s="75">
        <v>0</v>
      </c>
      <c r="AA466" s="33">
        <v>0</v>
      </c>
      <c r="AB466" s="33">
        <v>0</v>
      </c>
      <c r="AC466" s="45"/>
      <c r="AD466" s="48">
        <f t="shared" si="129"/>
        <v>1410.1855099403565</v>
      </c>
      <c r="AE466" s="49">
        <f>IF(P466&gt;90,0,AD466*0.7^((1/cosd(P466))^0.678))</f>
        <v>0</v>
      </c>
      <c r="AG466" s="81">
        <f t="shared" si="130"/>
        <v>0</v>
      </c>
      <c r="AH466" s="82">
        <f t="shared" si="131"/>
        <v>0</v>
      </c>
      <c r="AI466" s="81">
        <f t="shared" si="132"/>
        <v>0</v>
      </c>
      <c r="AJ466" s="82">
        <f t="shared" si="133"/>
        <v>0</v>
      </c>
    </row>
    <row r="467" spans="9:36" ht="23.5" x14ac:dyDescent="0.35">
      <c r="I467" s="57" t="s">
        <v>478</v>
      </c>
      <c r="J467" s="58">
        <f t="shared" si="118"/>
        <v>20</v>
      </c>
      <c r="K467" s="58">
        <f t="shared" si="117"/>
        <v>6</v>
      </c>
      <c r="L467" s="58">
        <f t="shared" si="122"/>
        <v>-10.337837472956169</v>
      </c>
      <c r="M467" s="59">
        <f t="shared" si="123"/>
        <v>4.4283693754507301</v>
      </c>
      <c r="N467" s="59">
        <f t="shared" si="124"/>
        <v>-113.57445936823905</v>
      </c>
      <c r="O467" s="59">
        <f t="shared" si="125"/>
        <v>-20.341851518409051</v>
      </c>
      <c r="P467" s="59">
        <f t="shared" si="126"/>
        <v>120.59937818660494</v>
      </c>
      <c r="Q467" s="60">
        <f t="shared" si="127"/>
        <v>-30.599378186604952</v>
      </c>
      <c r="R467" s="59">
        <f t="shared" si="128"/>
        <v>-86.771290945318114</v>
      </c>
      <c r="S467" s="61">
        <f t="shared" si="119"/>
        <v>0</v>
      </c>
      <c r="U467" s="13">
        <f t="shared" si="120"/>
        <v>120.59937818660494</v>
      </c>
      <c r="V467" s="14">
        <f t="shared" si="121"/>
        <v>-86.771290945318114</v>
      </c>
      <c r="W467" s="7">
        <v>120.63200000000001</v>
      </c>
      <c r="X467" s="28">
        <v>-86.941199999999995</v>
      </c>
      <c r="Y467" s="74">
        <v>0</v>
      </c>
      <c r="Z467" s="75">
        <v>0</v>
      </c>
      <c r="AA467" s="33">
        <v>0</v>
      </c>
      <c r="AB467" s="33">
        <v>0</v>
      </c>
      <c r="AC467" s="45"/>
      <c r="AD467" s="48">
        <f t="shared" si="129"/>
        <v>1410.1855099403565</v>
      </c>
      <c r="AE467" s="49">
        <f>IF(P467&gt;90,0,AD467*0.7^((1/cosd(P467))^0.678))</f>
        <v>0</v>
      </c>
      <c r="AG467" s="81">
        <f t="shared" si="130"/>
        <v>0</v>
      </c>
      <c r="AH467" s="82">
        <f t="shared" si="131"/>
        <v>0</v>
      </c>
      <c r="AI467" s="81">
        <f t="shared" si="132"/>
        <v>0</v>
      </c>
      <c r="AJ467" s="82">
        <f t="shared" si="133"/>
        <v>0</v>
      </c>
    </row>
    <row r="468" spans="9:36" ht="23.5" x14ac:dyDescent="0.35">
      <c r="I468" s="57" t="s">
        <v>479</v>
      </c>
      <c r="J468" s="58">
        <f t="shared" si="118"/>
        <v>20</v>
      </c>
      <c r="K468" s="58">
        <f t="shared" si="117"/>
        <v>7</v>
      </c>
      <c r="L468" s="58">
        <f t="shared" si="122"/>
        <v>-10.337837472956169</v>
      </c>
      <c r="M468" s="59">
        <f t="shared" si="123"/>
        <v>5.4283693754507301</v>
      </c>
      <c r="N468" s="59">
        <f t="shared" si="124"/>
        <v>-98.574459368239047</v>
      </c>
      <c r="O468" s="59">
        <f t="shared" si="125"/>
        <v>-20.341851518409051</v>
      </c>
      <c r="P468" s="59">
        <f t="shared" si="126"/>
        <v>108.79355696736553</v>
      </c>
      <c r="Q468" s="60">
        <f t="shared" si="127"/>
        <v>-18.793556967365529</v>
      </c>
      <c r="R468" s="59">
        <f t="shared" si="128"/>
        <v>-78.341627190095323</v>
      </c>
      <c r="S468" s="61">
        <f t="shared" si="119"/>
        <v>0</v>
      </c>
      <c r="U468" s="13">
        <f t="shared" si="120"/>
        <v>108.79355696736553</v>
      </c>
      <c r="V468" s="14">
        <f t="shared" si="121"/>
        <v>-78.341627190095323</v>
      </c>
      <c r="W468" s="7">
        <v>108.819</v>
      </c>
      <c r="X468" s="28">
        <v>-78.507000000000005</v>
      </c>
      <c r="Y468" s="74">
        <v>0</v>
      </c>
      <c r="Z468" s="75">
        <v>0</v>
      </c>
      <c r="AA468" s="33">
        <v>0</v>
      </c>
      <c r="AB468" s="33">
        <v>0</v>
      </c>
      <c r="AC468" s="45"/>
      <c r="AD468" s="48">
        <f t="shared" si="129"/>
        <v>1410.1855099403565</v>
      </c>
      <c r="AE468" s="49">
        <f>IF(P468&gt;90,0,AD468*0.7^((1/cosd(P468))^0.678))</f>
        <v>0</v>
      </c>
      <c r="AG468" s="81">
        <f t="shared" si="130"/>
        <v>0</v>
      </c>
      <c r="AH468" s="82">
        <f t="shared" si="131"/>
        <v>0</v>
      </c>
      <c r="AI468" s="81">
        <f t="shared" si="132"/>
        <v>0</v>
      </c>
      <c r="AJ468" s="82">
        <f t="shared" si="133"/>
        <v>0</v>
      </c>
    </row>
    <row r="469" spans="9:36" ht="23.5" x14ac:dyDescent="0.35">
      <c r="I469" s="57" t="s">
        <v>480</v>
      </c>
      <c r="J469" s="58">
        <f t="shared" si="118"/>
        <v>20</v>
      </c>
      <c r="K469" s="58">
        <f t="shared" si="117"/>
        <v>8</v>
      </c>
      <c r="L469" s="58">
        <f t="shared" si="122"/>
        <v>-10.337837472956169</v>
      </c>
      <c r="M469" s="59">
        <f t="shared" si="123"/>
        <v>6.4283693754507301</v>
      </c>
      <c r="N469" s="59">
        <f t="shared" si="124"/>
        <v>-83.574459368239047</v>
      </c>
      <c r="O469" s="59">
        <f t="shared" si="125"/>
        <v>-20.341851518409051</v>
      </c>
      <c r="P469" s="59">
        <f t="shared" si="126"/>
        <v>97.337691924187396</v>
      </c>
      <c r="Q469" s="60">
        <f t="shared" si="127"/>
        <v>-7.3376919241873964</v>
      </c>
      <c r="R469" s="59">
        <f t="shared" si="128"/>
        <v>-69.95748372571218</v>
      </c>
      <c r="S469" s="61">
        <f t="shared" si="119"/>
        <v>0</v>
      </c>
      <c r="U469" s="13">
        <f t="shared" si="120"/>
        <v>97.337691924187396</v>
      </c>
      <c r="V469" s="14">
        <f t="shared" si="121"/>
        <v>-69.95748372571218</v>
      </c>
      <c r="W469" s="7">
        <v>97.351200000000006</v>
      </c>
      <c r="X469" s="28">
        <v>-70.125</v>
      </c>
      <c r="Y469" s="74">
        <v>0</v>
      </c>
      <c r="Z469" s="75">
        <v>0</v>
      </c>
      <c r="AA469" s="33">
        <v>0</v>
      </c>
      <c r="AB469" s="33">
        <v>0</v>
      </c>
      <c r="AC469" s="45"/>
      <c r="AD469" s="48">
        <f t="shared" si="129"/>
        <v>1410.1855099403565</v>
      </c>
      <c r="AE469" s="49">
        <f>IF(P469&gt;90,0,AD469*0.7^((1/cosd(P469))^0.678))</f>
        <v>0</v>
      </c>
      <c r="AG469" s="81">
        <f t="shared" si="130"/>
        <v>0</v>
      </c>
      <c r="AH469" s="82">
        <f t="shared" si="131"/>
        <v>0</v>
      </c>
      <c r="AI469" s="81">
        <f t="shared" si="132"/>
        <v>0</v>
      </c>
      <c r="AJ469" s="82">
        <f t="shared" si="133"/>
        <v>0</v>
      </c>
    </row>
    <row r="470" spans="9:36" ht="23.5" x14ac:dyDescent="0.35">
      <c r="I470" s="57" t="s">
        <v>481</v>
      </c>
      <c r="J470" s="58">
        <f t="shared" si="118"/>
        <v>20</v>
      </c>
      <c r="K470" s="58">
        <f t="shared" si="117"/>
        <v>9</v>
      </c>
      <c r="L470" s="58">
        <f t="shared" si="122"/>
        <v>-10.337837472956169</v>
      </c>
      <c r="M470" s="59">
        <f t="shared" si="123"/>
        <v>7.4283693754507301</v>
      </c>
      <c r="N470" s="59">
        <f t="shared" si="124"/>
        <v>-68.574459368239047</v>
      </c>
      <c r="O470" s="59">
        <f t="shared" si="125"/>
        <v>-20.341851518409051</v>
      </c>
      <c r="P470" s="59">
        <f t="shared" si="126"/>
        <v>86.500292425933253</v>
      </c>
      <c r="Q470" s="60">
        <f t="shared" si="127"/>
        <v>3.4997075740667527</v>
      </c>
      <c r="R470" s="59">
        <f t="shared" si="128"/>
        <v>-60.982189729373125</v>
      </c>
      <c r="S470" s="61">
        <f t="shared" si="119"/>
        <v>0.28152285158379659</v>
      </c>
      <c r="U470" s="13">
        <f t="shared" si="120"/>
        <v>86.500292425933253</v>
      </c>
      <c r="V470" s="14">
        <f t="shared" si="121"/>
        <v>-60.982189729373125</v>
      </c>
      <c r="W470" s="7">
        <v>86.288700000000006</v>
      </c>
      <c r="X470" s="28">
        <v>-61.158000000000001</v>
      </c>
      <c r="Y470" s="74">
        <v>0.96149424660012017</v>
      </c>
      <c r="Z470" s="75">
        <v>0.96194100000000005</v>
      </c>
      <c r="AA470" s="33">
        <v>0.28152285158379659</v>
      </c>
      <c r="AB470" s="33">
        <v>0.332376</v>
      </c>
      <c r="AC470" s="45"/>
      <c r="AD470" s="48">
        <f t="shared" si="129"/>
        <v>1410.1855099403565</v>
      </c>
      <c r="AE470" s="49">
        <f>IF(P470&gt;90,0,AD470*0.7^((1/cosd(P470))^0.678))</f>
        <v>131.2066233213132</v>
      </c>
      <c r="AG470" s="81">
        <f t="shared" si="130"/>
        <v>126.15441343927179</v>
      </c>
      <c r="AH470" s="82">
        <f t="shared" si="131"/>
        <v>36.93766274409716</v>
      </c>
      <c r="AI470" s="81">
        <f t="shared" si="132"/>
        <v>126.21303044432734</v>
      </c>
      <c r="AJ470" s="82">
        <f t="shared" si="133"/>
        <v>43.609932633044799</v>
      </c>
    </row>
    <row r="471" spans="9:36" ht="23.5" x14ac:dyDescent="0.35">
      <c r="I471" s="57" t="s">
        <v>482</v>
      </c>
      <c r="J471" s="58">
        <f t="shared" si="118"/>
        <v>20</v>
      </c>
      <c r="K471" s="58">
        <f t="shared" si="117"/>
        <v>10</v>
      </c>
      <c r="L471" s="58">
        <f t="shared" si="122"/>
        <v>-10.337837472956169</v>
      </c>
      <c r="M471" s="59">
        <f t="shared" si="123"/>
        <v>8.4283693754507318</v>
      </c>
      <c r="N471" s="59">
        <f t="shared" si="124"/>
        <v>-53.574459368239019</v>
      </c>
      <c r="O471" s="59">
        <f t="shared" si="125"/>
        <v>-20.341851518409051</v>
      </c>
      <c r="P471" s="59">
        <f t="shared" si="126"/>
        <v>76.62881392310598</v>
      </c>
      <c r="Q471" s="60">
        <f t="shared" si="127"/>
        <v>13.371186076894025</v>
      </c>
      <c r="R471" s="59">
        <f t="shared" si="128"/>
        <v>-50.847655696697352</v>
      </c>
      <c r="S471" s="61">
        <f t="shared" si="119"/>
        <v>0.25160629167765874</v>
      </c>
      <c r="U471" s="13">
        <f t="shared" si="120"/>
        <v>76.62881392310598</v>
      </c>
      <c r="V471" s="14">
        <f t="shared" si="121"/>
        <v>-50.847655696697352</v>
      </c>
      <c r="W471" s="7">
        <v>76.530699999999996</v>
      </c>
      <c r="X471" s="28">
        <v>-51.033999999999992</v>
      </c>
      <c r="Y471" s="74">
        <v>0.9950752962488274</v>
      </c>
      <c r="Z471" s="75">
        <v>0.99497800000000003</v>
      </c>
      <c r="AA471" s="33">
        <v>0.25160629167765874</v>
      </c>
      <c r="AB471" s="33">
        <v>0.321766</v>
      </c>
      <c r="AC471" s="45"/>
      <c r="AD471" s="48">
        <f t="shared" si="129"/>
        <v>1410.1855099403565</v>
      </c>
      <c r="AE471" s="49">
        <f>IF(P471&gt;90,0,AD471*0.7^((1/cosd(P471))^0.678))</f>
        <v>538.58580723935427</v>
      </c>
      <c r="AG471" s="81">
        <f t="shared" si="130"/>
        <v>535.93343169411435</v>
      </c>
      <c r="AH471" s="82">
        <f t="shared" si="131"/>
        <v>135.51157770971227</v>
      </c>
      <c r="AI471" s="81">
        <f t="shared" si="132"/>
        <v>535.88102931539822</v>
      </c>
      <c r="AJ471" s="82">
        <f t="shared" si="133"/>
        <v>173.29860085217805</v>
      </c>
    </row>
    <row r="472" spans="9:36" ht="23.5" x14ac:dyDescent="0.35">
      <c r="I472" s="57" t="s">
        <v>483</v>
      </c>
      <c r="J472" s="58">
        <f t="shared" si="118"/>
        <v>20</v>
      </c>
      <c r="K472" s="58">
        <f t="shared" si="117"/>
        <v>11</v>
      </c>
      <c r="L472" s="58">
        <f t="shared" si="122"/>
        <v>-10.337837472956169</v>
      </c>
      <c r="M472" s="59">
        <f t="shared" si="123"/>
        <v>9.4283693754507318</v>
      </c>
      <c r="N472" s="59">
        <f t="shared" si="124"/>
        <v>-38.574459368239019</v>
      </c>
      <c r="O472" s="59">
        <f t="shared" si="125"/>
        <v>-20.341851518409051</v>
      </c>
      <c r="P472" s="59">
        <f t="shared" si="126"/>
        <v>68.20241603048639</v>
      </c>
      <c r="Q472" s="60">
        <f t="shared" si="127"/>
        <v>21.797583969513614</v>
      </c>
      <c r="R472" s="59">
        <f t="shared" si="128"/>
        <v>-39.025404432994812</v>
      </c>
      <c r="S472" s="61">
        <f t="shared" si="119"/>
        <v>0.38369952086980952</v>
      </c>
      <c r="U472" s="13">
        <f t="shared" si="120"/>
        <v>68.20241603048639</v>
      </c>
      <c r="V472" s="14">
        <f t="shared" si="121"/>
        <v>-39.025404432994812</v>
      </c>
      <c r="W472" s="7">
        <v>68.097700000000003</v>
      </c>
      <c r="X472" s="28">
        <v>-39.222000000000008</v>
      </c>
      <c r="Y472" s="74">
        <v>0.99531887784382789</v>
      </c>
      <c r="Z472" s="75">
        <v>0.99584499999999998</v>
      </c>
      <c r="AA472" s="33">
        <v>0.38369952086980952</v>
      </c>
      <c r="AB472" s="33">
        <v>0.43663600000000002</v>
      </c>
      <c r="AC472" s="45"/>
      <c r="AD472" s="48">
        <f t="shared" si="129"/>
        <v>1410.1855099403565</v>
      </c>
      <c r="AE472" s="49">
        <f>IF(P472&gt;90,0,AD472*0.7^((1/cosd(P472))^0.678))</f>
        <v>701.54298632778546</v>
      </c>
      <c r="AG472" s="81">
        <f t="shared" si="130"/>
        <v>698.2589779109793</v>
      </c>
      <c r="AH472" s="82">
        <f t="shared" si="131"/>
        <v>269.18170772354659</v>
      </c>
      <c r="AI472" s="81">
        <f t="shared" si="132"/>
        <v>698.62807521959348</v>
      </c>
      <c r="AJ472" s="82">
        <f t="shared" si="133"/>
        <v>306.31892337821893</v>
      </c>
    </row>
    <row r="473" spans="9:36" ht="23.5" x14ac:dyDescent="0.35">
      <c r="I473" s="57" t="s">
        <v>484</v>
      </c>
      <c r="J473" s="58">
        <f t="shared" si="118"/>
        <v>20</v>
      </c>
      <c r="K473" s="58">
        <f t="shared" si="117"/>
        <v>12</v>
      </c>
      <c r="L473" s="58">
        <f t="shared" si="122"/>
        <v>-10.337837472956169</v>
      </c>
      <c r="M473" s="59">
        <f t="shared" si="123"/>
        <v>10.428369375450732</v>
      </c>
      <c r="N473" s="59">
        <f t="shared" si="124"/>
        <v>-23.574459368239022</v>
      </c>
      <c r="O473" s="59">
        <f t="shared" si="125"/>
        <v>-20.341851518409051</v>
      </c>
      <c r="P473" s="59">
        <f t="shared" si="126"/>
        <v>61.854779341966633</v>
      </c>
      <c r="Q473" s="60">
        <f t="shared" si="127"/>
        <v>28.14522065803337</v>
      </c>
      <c r="R473" s="59">
        <f t="shared" si="128"/>
        <v>-25.168791534507445</v>
      </c>
      <c r="S473" s="61">
        <f t="shared" si="119"/>
        <v>0.55856112304859251</v>
      </c>
      <c r="U473" s="13">
        <f t="shared" si="120"/>
        <v>61.854779341966633</v>
      </c>
      <c r="V473" s="14">
        <f t="shared" si="121"/>
        <v>-25.168791534507445</v>
      </c>
      <c r="W473" s="7">
        <v>61.719200000000001</v>
      </c>
      <c r="X473" s="28">
        <v>-25.365000000000009</v>
      </c>
      <c r="Y473" s="74">
        <v>0.95421059745308368</v>
      </c>
      <c r="Z473" s="75">
        <v>0.95700300000000005</v>
      </c>
      <c r="AA473" s="33">
        <v>0.55856112304859251</v>
      </c>
      <c r="AB473" s="33">
        <v>0.582202</v>
      </c>
      <c r="AC473" s="45"/>
      <c r="AD473" s="48">
        <f t="shared" si="129"/>
        <v>1410.1855099403565</v>
      </c>
      <c r="AE473" s="49">
        <f>IF(P473&gt;90,0,AD473*0.7^((1/cosd(P473))^0.678))</f>
        <v>778.86511997840239</v>
      </c>
      <c r="AG473" s="81">
        <f t="shared" si="130"/>
        <v>743.20135146995904</v>
      </c>
      <c r="AH473" s="82">
        <f t="shared" si="131"/>
        <v>435.04377611851316</v>
      </c>
      <c r="AI473" s="81">
        <f t="shared" si="132"/>
        <v>745.37625641469106</v>
      </c>
      <c r="AJ473" s="82">
        <f t="shared" si="133"/>
        <v>453.45683058166583</v>
      </c>
    </row>
    <row r="474" spans="9:36" ht="23.5" x14ac:dyDescent="0.35">
      <c r="I474" s="57" t="s">
        <v>485</v>
      </c>
      <c r="J474" s="58">
        <f t="shared" si="118"/>
        <v>20</v>
      </c>
      <c r="K474" s="58">
        <f t="shared" si="117"/>
        <v>13</v>
      </c>
      <c r="L474" s="58">
        <f t="shared" si="122"/>
        <v>-10.337837472956169</v>
      </c>
      <c r="M474" s="59">
        <f t="shared" si="123"/>
        <v>11.428369375450732</v>
      </c>
      <c r="N474" s="59">
        <f t="shared" si="124"/>
        <v>-8.5744593682390224</v>
      </c>
      <c r="O474" s="59">
        <f t="shared" si="125"/>
        <v>-20.341851518409051</v>
      </c>
      <c r="P474" s="59">
        <f t="shared" si="126"/>
        <v>58.294333414218187</v>
      </c>
      <c r="Q474" s="60">
        <f t="shared" si="127"/>
        <v>31.70566658578182</v>
      </c>
      <c r="R474" s="59">
        <f t="shared" si="128"/>
        <v>-9.4577060471367336</v>
      </c>
      <c r="S474" s="61">
        <f t="shared" si="119"/>
        <v>0.72165648252880343</v>
      </c>
      <c r="U474" s="13">
        <f t="shared" si="120"/>
        <v>58.294333414218187</v>
      </c>
      <c r="V474" s="14">
        <f t="shared" si="121"/>
        <v>-9.4577060471367336</v>
      </c>
      <c r="W474" s="7">
        <v>58.118000000000002</v>
      </c>
      <c r="X474" s="28">
        <v>-9.632000000000005</v>
      </c>
      <c r="Y474" s="74">
        <v>0.86914947739489712</v>
      </c>
      <c r="Z474" s="75">
        <v>0.87201799999999996</v>
      </c>
      <c r="AA474" s="33">
        <v>0.72165648252880343</v>
      </c>
      <c r="AB474" s="33">
        <v>0.72351399999999999</v>
      </c>
      <c r="AC474" s="45"/>
      <c r="AD474" s="48">
        <f t="shared" si="129"/>
        <v>1410.1855099403565</v>
      </c>
      <c r="AE474" s="49">
        <f>IF(P474&gt;90,0,AD474*0.7^((1/cosd(P474))^0.678))</f>
        <v>812.23457122199864</v>
      </c>
      <c r="AG474" s="81">
        <f t="shared" si="130"/>
        <v>705.95325309966847</v>
      </c>
      <c r="AH474" s="82">
        <f t="shared" si="131"/>
        <v>586.15434365635838</v>
      </c>
      <c r="AI474" s="81">
        <f t="shared" si="132"/>
        <v>708.28316632786482</v>
      </c>
      <c r="AJ474" s="82">
        <f t="shared" si="133"/>
        <v>587.6630835631131</v>
      </c>
    </row>
    <row r="475" spans="9:36" ht="23.5" x14ac:dyDescent="0.35">
      <c r="I475" s="57" t="s">
        <v>486</v>
      </c>
      <c r="J475" s="58">
        <f t="shared" si="118"/>
        <v>20</v>
      </c>
      <c r="K475" s="58">
        <f t="shared" si="117"/>
        <v>14</v>
      </c>
      <c r="L475" s="58">
        <f t="shared" si="122"/>
        <v>-10.337837472956169</v>
      </c>
      <c r="M475" s="59">
        <f t="shared" si="123"/>
        <v>12.428369375450732</v>
      </c>
      <c r="N475" s="59">
        <f t="shared" si="124"/>
        <v>6.4255406317609776</v>
      </c>
      <c r="O475" s="59">
        <f t="shared" si="125"/>
        <v>-20.341851518409051</v>
      </c>
      <c r="P475" s="59">
        <f t="shared" si="126"/>
        <v>58.048408702288043</v>
      </c>
      <c r="Q475" s="60">
        <f t="shared" si="127"/>
        <v>31.951591297711964</v>
      </c>
      <c r="R475" s="59">
        <f t="shared" si="128"/>
        <v>7.1038961566885526</v>
      </c>
      <c r="S475" s="61">
        <f t="shared" si="119"/>
        <v>0.85345123332514738</v>
      </c>
      <c r="U475" s="13">
        <f t="shared" si="120"/>
        <v>58.048408702288043</v>
      </c>
      <c r="V475" s="14">
        <f t="shared" si="121"/>
        <v>7.1038961566885526</v>
      </c>
      <c r="W475" s="7">
        <v>57.831800000000001</v>
      </c>
      <c r="X475" s="28">
        <v>6.9739999999999895</v>
      </c>
      <c r="Y475" s="74">
        <v>0.7427491831111479</v>
      </c>
      <c r="Z475" s="75">
        <v>0.73628300000000002</v>
      </c>
      <c r="AA475" s="33">
        <v>0.85345123332514738</v>
      </c>
      <c r="AB475" s="33">
        <v>0.84852099999999997</v>
      </c>
      <c r="AC475" s="45"/>
      <c r="AD475" s="48">
        <f t="shared" si="129"/>
        <v>1410.1855099403565</v>
      </c>
      <c r="AE475" s="49">
        <f>IF(P475&gt;90,0,AD475*0.7^((1/cosd(P475))^0.678))</f>
        <v>814.33319420273938</v>
      </c>
      <c r="AG475" s="81">
        <f t="shared" si="130"/>
        <v>604.84531477437645</v>
      </c>
      <c r="AH475" s="82">
        <f t="shared" si="131"/>
        <v>694.99366892993464</v>
      </c>
      <c r="AI475" s="81">
        <f t="shared" si="132"/>
        <v>599.57968722717555</v>
      </c>
      <c r="AJ475" s="82">
        <f t="shared" si="133"/>
        <v>690.97881627810261</v>
      </c>
    </row>
    <row r="476" spans="9:36" ht="23.5" x14ac:dyDescent="0.35">
      <c r="I476" s="57" t="s">
        <v>487</v>
      </c>
      <c r="J476" s="58">
        <f t="shared" si="118"/>
        <v>20</v>
      </c>
      <c r="K476" s="58">
        <f t="shared" si="117"/>
        <v>15</v>
      </c>
      <c r="L476" s="58">
        <f t="shared" si="122"/>
        <v>-10.337837472956169</v>
      </c>
      <c r="M476" s="59">
        <f t="shared" si="123"/>
        <v>13.428369375450732</v>
      </c>
      <c r="N476" s="59">
        <f t="shared" si="124"/>
        <v>21.425540631760978</v>
      </c>
      <c r="O476" s="59">
        <f t="shared" si="125"/>
        <v>-20.341851518409051</v>
      </c>
      <c r="P476" s="59">
        <f t="shared" si="126"/>
        <v>61.157748976327504</v>
      </c>
      <c r="Q476" s="60">
        <f t="shared" si="127"/>
        <v>28.8422510236725</v>
      </c>
      <c r="R476" s="59">
        <f t="shared" si="128"/>
        <v>23.017699187855534</v>
      </c>
      <c r="S476" s="61">
        <f t="shared" si="119"/>
        <v>0.94471723141668928</v>
      </c>
      <c r="U476" s="13">
        <f t="shared" si="120"/>
        <v>61.157748976327504</v>
      </c>
      <c r="V476" s="14">
        <f t="shared" si="121"/>
        <v>23.017699187855534</v>
      </c>
      <c r="W476" s="7">
        <v>60.908299999999997</v>
      </c>
      <c r="X476" s="28">
        <v>22.945999999999998</v>
      </c>
      <c r="Y476" s="74">
        <v>0.58328283892201938</v>
      </c>
      <c r="Z476" s="75">
        <v>0.55494200000000005</v>
      </c>
      <c r="AA476" s="33">
        <v>0.94471723141668928</v>
      </c>
      <c r="AB476" s="33">
        <v>0.94149899999999997</v>
      </c>
      <c r="AC476" s="45"/>
      <c r="AD476" s="48">
        <f t="shared" si="129"/>
        <v>1410.1855099403565</v>
      </c>
      <c r="AE476" s="49">
        <f>IF(P476&gt;90,0,AD476*0.7^((1/cosd(P476))^0.678))</f>
        <v>785.86943197045798</v>
      </c>
      <c r="AG476" s="81">
        <f t="shared" si="130"/>
        <v>458.38415330176349</v>
      </c>
      <c r="AH476" s="82">
        <f t="shared" si="131"/>
        <v>742.42439402613729</v>
      </c>
      <c r="AI476" s="81">
        <f t="shared" si="132"/>
        <v>436.11195431654994</v>
      </c>
      <c r="AJ476" s="82">
        <f t="shared" si="133"/>
        <v>739.89528433075418</v>
      </c>
    </row>
    <row r="477" spans="9:36" ht="23.5" x14ac:dyDescent="0.35">
      <c r="I477" s="57" t="s">
        <v>488</v>
      </c>
      <c r="J477" s="58">
        <f t="shared" si="118"/>
        <v>20</v>
      </c>
      <c r="K477" s="58">
        <f t="shared" si="117"/>
        <v>16</v>
      </c>
      <c r="L477" s="58">
        <f t="shared" si="122"/>
        <v>-10.337837472956169</v>
      </c>
      <c r="M477" s="59">
        <f t="shared" si="123"/>
        <v>14.428369375450732</v>
      </c>
      <c r="N477" s="59">
        <f t="shared" si="124"/>
        <v>36.425540631760981</v>
      </c>
      <c r="O477" s="59">
        <f t="shared" si="125"/>
        <v>-20.341851518409051</v>
      </c>
      <c r="P477" s="59">
        <f t="shared" si="126"/>
        <v>67.148945603796534</v>
      </c>
      <c r="Q477" s="60">
        <f t="shared" si="127"/>
        <v>22.851054396203466</v>
      </c>
      <c r="R477" s="59">
        <f t="shared" si="128"/>
        <v>37.168641720175451</v>
      </c>
      <c r="S477" s="61">
        <f t="shared" si="119"/>
        <v>0.99208552918955917</v>
      </c>
      <c r="U477" s="13">
        <f t="shared" si="120"/>
        <v>67.148945603796534</v>
      </c>
      <c r="V477" s="14">
        <f t="shared" si="121"/>
        <v>37.168641720175451</v>
      </c>
      <c r="W477" s="7">
        <v>66.873400000000004</v>
      </c>
      <c r="X477" s="28">
        <v>37.151999999999987</v>
      </c>
      <c r="Y477" s="74">
        <v>0.40813212439342711</v>
      </c>
      <c r="Z477" s="75">
        <v>0.35006900000000002</v>
      </c>
      <c r="AA477" s="33">
        <v>0.99208552918955917</v>
      </c>
      <c r="AB477" s="33">
        <v>0.99162899999999998</v>
      </c>
      <c r="AC477" s="45"/>
      <c r="AD477" s="48">
        <f t="shared" si="129"/>
        <v>1410.1855099403565</v>
      </c>
      <c r="AE477" s="49">
        <f>IF(P477&gt;90,0,AD477*0.7^((1/cosd(P477))^0.678))</f>
        <v>716.34647237652212</v>
      </c>
      <c r="AG477" s="81">
        <f t="shared" si="130"/>
        <v>292.36400757276743</v>
      </c>
      <c r="AH477" s="82">
        <f t="shared" si="131"/>
        <v>710.67696913073587</v>
      </c>
      <c r="AI477" s="81">
        <f t="shared" si="132"/>
        <v>250.77069323837674</v>
      </c>
      <c r="AJ477" s="82">
        <f t="shared" si="133"/>
        <v>710.34993605625823</v>
      </c>
    </row>
    <row r="478" spans="9:36" ht="23.5" x14ac:dyDescent="0.35">
      <c r="I478" s="57" t="s">
        <v>489</v>
      </c>
      <c r="J478" s="58">
        <f t="shared" si="118"/>
        <v>20</v>
      </c>
      <c r="K478" s="58">
        <f t="shared" ref="K478:K541" si="134">0+K454</f>
        <v>17</v>
      </c>
      <c r="L478" s="58">
        <f t="shared" si="122"/>
        <v>-10.337837472956169</v>
      </c>
      <c r="M478" s="59">
        <f t="shared" si="123"/>
        <v>15.428369375450732</v>
      </c>
      <c r="N478" s="59">
        <f t="shared" si="124"/>
        <v>51.425540631760981</v>
      </c>
      <c r="O478" s="59">
        <f t="shared" si="125"/>
        <v>-20.341851518409051</v>
      </c>
      <c r="P478" s="59">
        <f t="shared" si="126"/>
        <v>75.319769891364103</v>
      </c>
      <c r="Q478" s="60">
        <f t="shared" si="127"/>
        <v>14.6802301086359</v>
      </c>
      <c r="R478" s="59">
        <f t="shared" si="128"/>
        <v>49.268820311153597</v>
      </c>
      <c r="S478" s="61">
        <f t="shared" si="119"/>
        <v>0.99740419072451991</v>
      </c>
      <c r="U478" s="13">
        <f t="shared" si="120"/>
        <v>75.319769891364103</v>
      </c>
      <c r="V478" s="14">
        <f t="shared" si="121"/>
        <v>49.268820311153597</v>
      </c>
      <c r="W478" s="7">
        <v>75.013900000000007</v>
      </c>
      <c r="X478" s="28">
        <v>49.295999999999992</v>
      </c>
      <c r="Y478" s="74">
        <v>0.26345529471456647</v>
      </c>
      <c r="Z478" s="75">
        <v>0.213813</v>
      </c>
      <c r="AA478" s="33">
        <v>0.99740419072451991</v>
      </c>
      <c r="AB478" s="33">
        <v>0.99730399999999997</v>
      </c>
      <c r="AC478" s="45"/>
      <c r="AD478" s="48">
        <f t="shared" si="129"/>
        <v>1410.1855099403565</v>
      </c>
      <c r="AE478" s="49">
        <f>IF(P478&gt;90,0,AD478*0.7^((1/cosd(P478))^0.678))</f>
        <v>570.69896441268975</v>
      </c>
      <c r="AG478" s="81">
        <f t="shared" si="130"/>
        <v>150.35366386264306</v>
      </c>
      <c r="AH478" s="82">
        <f t="shared" si="131"/>
        <v>569.21753874736044</v>
      </c>
      <c r="AI478" s="81">
        <f t="shared" si="132"/>
        <v>122.02285767797044</v>
      </c>
      <c r="AJ478" s="82">
        <f t="shared" si="133"/>
        <v>569.16036000463316</v>
      </c>
    </row>
    <row r="479" spans="9:36" ht="23.5" x14ac:dyDescent="0.35">
      <c r="I479" s="57" t="s">
        <v>490</v>
      </c>
      <c r="J479" s="58">
        <f t="shared" ref="J479:J542" si="135">1+J455</f>
        <v>20</v>
      </c>
      <c r="K479" s="58">
        <f t="shared" si="134"/>
        <v>18</v>
      </c>
      <c r="L479" s="58">
        <f t="shared" si="122"/>
        <v>-10.337837472956169</v>
      </c>
      <c r="M479" s="59">
        <f t="shared" si="123"/>
        <v>16.428369375450728</v>
      </c>
      <c r="N479" s="59">
        <f t="shared" si="124"/>
        <v>66.425540631760924</v>
      </c>
      <c r="O479" s="59">
        <f t="shared" si="125"/>
        <v>-20.341851518409051</v>
      </c>
      <c r="P479" s="59">
        <f t="shared" si="126"/>
        <v>85.017255213170486</v>
      </c>
      <c r="Q479" s="60">
        <f t="shared" si="127"/>
        <v>4.9827447868295183</v>
      </c>
      <c r="R479" s="59">
        <f t="shared" si="128"/>
        <v>59.614450356102196</v>
      </c>
      <c r="S479" s="61">
        <f t="shared" si="119"/>
        <v>0.96789369411879322</v>
      </c>
      <c r="U479" s="13">
        <f t="shared" si="120"/>
        <v>85.017255213170486</v>
      </c>
      <c r="V479" s="14">
        <f t="shared" si="121"/>
        <v>59.614450356102196</v>
      </c>
      <c r="W479" s="7">
        <v>84.614800000000002</v>
      </c>
      <c r="X479" s="28">
        <v>59.675000000000011</v>
      </c>
      <c r="Y479" s="74">
        <v>0.26594306489815989</v>
      </c>
      <c r="Z479" s="75">
        <v>0</v>
      </c>
      <c r="AA479" s="33">
        <v>0.96789369411879322</v>
      </c>
      <c r="AB479" s="33">
        <v>0</v>
      </c>
      <c r="AC479" s="45"/>
      <c r="AD479" s="48">
        <f t="shared" si="129"/>
        <v>1410.1855099403565</v>
      </c>
      <c r="AE479" s="49">
        <f>IF(P479&gt;90,0,AD479*0.7^((1/cosd(P479))^0.678))</f>
        <v>217.41254178635526</v>
      </c>
      <c r="AG479" s="81">
        <f t="shared" si="130"/>
        <v>57.819357709962574</v>
      </c>
      <c r="AH479" s="82">
        <f t="shared" si="131"/>
        <v>210.43222821735188</v>
      </c>
      <c r="AI479" s="81">
        <f t="shared" si="132"/>
        <v>0</v>
      </c>
      <c r="AJ479" s="82">
        <f t="shared" si="133"/>
        <v>0</v>
      </c>
    </row>
    <row r="480" spans="9:36" ht="23.5" x14ac:dyDescent="0.35">
      <c r="I480" s="57" t="s">
        <v>491</v>
      </c>
      <c r="J480" s="58">
        <f t="shared" si="135"/>
        <v>20</v>
      </c>
      <c r="K480" s="58">
        <f t="shared" si="134"/>
        <v>19</v>
      </c>
      <c r="L480" s="58">
        <f t="shared" si="122"/>
        <v>-10.337837472956169</v>
      </c>
      <c r="M480" s="59">
        <f t="shared" si="123"/>
        <v>17.428369375450728</v>
      </c>
      <c r="N480" s="59">
        <f t="shared" si="124"/>
        <v>81.425540631760924</v>
      </c>
      <c r="O480" s="59">
        <f t="shared" si="125"/>
        <v>-20.341851518409051</v>
      </c>
      <c r="P480" s="59">
        <f t="shared" si="126"/>
        <v>95.740155711127613</v>
      </c>
      <c r="Q480" s="60">
        <f t="shared" si="127"/>
        <v>-5.7401557111276151</v>
      </c>
      <c r="R480" s="59">
        <f t="shared" si="128"/>
        <v>68.721537668798163</v>
      </c>
      <c r="S480" s="61">
        <f t="shared" si="119"/>
        <v>0</v>
      </c>
      <c r="U480" s="13">
        <f t="shared" si="120"/>
        <v>95.740155711127613</v>
      </c>
      <c r="V480" s="14">
        <f t="shared" si="121"/>
        <v>68.721537668798163</v>
      </c>
      <c r="W480" s="7">
        <v>95.490200000000002</v>
      </c>
      <c r="X480" s="28">
        <v>68.81</v>
      </c>
      <c r="Y480" s="74">
        <v>0</v>
      </c>
      <c r="Z480" s="75">
        <v>0</v>
      </c>
      <c r="AA480" s="33">
        <v>0</v>
      </c>
      <c r="AB480" s="33">
        <v>0</v>
      </c>
      <c r="AC480" s="45"/>
      <c r="AD480" s="48">
        <f t="shared" si="129"/>
        <v>1410.1855099403565</v>
      </c>
      <c r="AE480" s="49">
        <f>IF(P480&gt;90,0,AD480*0.7^((1/cosd(P480))^0.678))</f>
        <v>0</v>
      </c>
      <c r="AG480" s="81">
        <f t="shared" si="130"/>
        <v>0</v>
      </c>
      <c r="AH480" s="82">
        <f t="shared" si="131"/>
        <v>0</v>
      </c>
      <c r="AI480" s="81">
        <f t="shared" si="132"/>
        <v>0</v>
      </c>
      <c r="AJ480" s="82">
        <f t="shared" si="133"/>
        <v>0</v>
      </c>
    </row>
    <row r="481" spans="9:36" ht="23.5" x14ac:dyDescent="0.35">
      <c r="I481" s="57" t="s">
        <v>492</v>
      </c>
      <c r="J481" s="58">
        <f t="shared" si="135"/>
        <v>20</v>
      </c>
      <c r="K481" s="58">
        <f t="shared" si="134"/>
        <v>20</v>
      </c>
      <c r="L481" s="58">
        <f t="shared" si="122"/>
        <v>-10.337837472956169</v>
      </c>
      <c r="M481" s="59">
        <f t="shared" si="123"/>
        <v>18.428369375450728</v>
      </c>
      <c r="N481" s="59">
        <f t="shared" si="124"/>
        <v>96.425540631760924</v>
      </c>
      <c r="O481" s="59">
        <f t="shared" si="125"/>
        <v>-20.341851518409051</v>
      </c>
      <c r="P481" s="59">
        <f t="shared" si="126"/>
        <v>107.12511464457646</v>
      </c>
      <c r="Q481" s="60">
        <f t="shared" si="127"/>
        <v>-17.125114644576453</v>
      </c>
      <c r="R481" s="59">
        <f t="shared" si="128"/>
        <v>77.154076155252028</v>
      </c>
      <c r="S481" s="61">
        <f t="shared" si="119"/>
        <v>0</v>
      </c>
      <c r="U481" s="13">
        <f t="shared" si="120"/>
        <v>107.12511464457646</v>
      </c>
      <c r="V481" s="14">
        <f t="shared" si="121"/>
        <v>77.154076155252028</v>
      </c>
      <c r="W481" s="7">
        <v>106.874</v>
      </c>
      <c r="X481" s="28">
        <v>77.267999999999972</v>
      </c>
      <c r="Y481" s="74">
        <v>0</v>
      </c>
      <c r="Z481" s="75">
        <v>0</v>
      </c>
      <c r="AA481" s="33">
        <v>0</v>
      </c>
      <c r="AB481" s="33">
        <v>0</v>
      </c>
      <c r="AC481" s="45"/>
      <c r="AD481" s="48">
        <f t="shared" si="129"/>
        <v>1410.1855099403565</v>
      </c>
      <c r="AE481" s="49">
        <f>IF(P481&gt;90,0,AD481*0.7^((1/cosd(P481))^0.678))</f>
        <v>0</v>
      </c>
      <c r="AG481" s="81">
        <f t="shared" si="130"/>
        <v>0</v>
      </c>
      <c r="AH481" s="82">
        <f t="shared" si="131"/>
        <v>0</v>
      </c>
      <c r="AI481" s="81">
        <f t="shared" si="132"/>
        <v>0</v>
      </c>
      <c r="AJ481" s="82">
        <f t="shared" si="133"/>
        <v>0</v>
      </c>
    </row>
    <row r="482" spans="9:36" ht="23.5" x14ac:dyDescent="0.35">
      <c r="I482" s="57" t="s">
        <v>493</v>
      </c>
      <c r="J482" s="58">
        <f t="shared" si="135"/>
        <v>20</v>
      </c>
      <c r="K482" s="58">
        <f t="shared" si="134"/>
        <v>21</v>
      </c>
      <c r="L482" s="58">
        <f t="shared" si="122"/>
        <v>-10.337837472956169</v>
      </c>
      <c r="M482" s="59">
        <f t="shared" si="123"/>
        <v>19.428369375450728</v>
      </c>
      <c r="N482" s="59">
        <f t="shared" si="124"/>
        <v>111.42554063176092</v>
      </c>
      <c r="O482" s="59">
        <f t="shared" si="125"/>
        <v>-20.341851518409051</v>
      </c>
      <c r="P482" s="59">
        <f t="shared" si="126"/>
        <v>118.89590392653724</v>
      </c>
      <c r="Q482" s="60">
        <f t="shared" si="127"/>
        <v>-28.895903926537247</v>
      </c>
      <c r="R482" s="59">
        <f t="shared" si="128"/>
        <v>85.531784263553732</v>
      </c>
      <c r="S482" s="61">
        <f t="shared" si="119"/>
        <v>0</v>
      </c>
      <c r="U482" s="13">
        <f t="shared" si="120"/>
        <v>118.89590392653724</v>
      </c>
      <c r="V482" s="14">
        <f t="shared" si="121"/>
        <v>85.531784263553732</v>
      </c>
      <c r="W482" s="7">
        <v>118.64100000000001</v>
      </c>
      <c r="X482" s="28">
        <v>85.672000000000025</v>
      </c>
      <c r="Y482" s="74">
        <v>0</v>
      </c>
      <c r="Z482" s="75">
        <v>0</v>
      </c>
      <c r="AA482" s="33">
        <v>0</v>
      </c>
      <c r="AB482" s="33">
        <v>0</v>
      </c>
      <c r="AC482" s="45"/>
      <c r="AD482" s="48">
        <f t="shared" si="129"/>
        <v>1410.1855099403565</v>
      </c>
      <c r="AE482" s="49">
        <f>IF(P482&gt;90,0,AD482*0.7^((1/cosd(P482))^0.678))</f>
        <v>0</v>
      </c>
      <c r="AG482" s="81">
        <f t="shared" si="130"/>
        <v>0</v>
      </c>
      <c r="AH482" s="82">
        <f t="shared" si="131"/>
        <v>0</v>
      </c>
      <c r="AI482" s="81">
        <f t="shared" si="132"/>
        <v>0</v>
      </c>
      <c r="AJ482" s="82">
        <f t="shared" si="133"/>
        <v>0</v>
      </c>
    </row>
    <row r="483" spans="9:36" ht="23.5" x14ac:dyDescent="0.35">
      <c r="I483" s="57" t="s">
        <v>494</v>
      </c>
      <c r="J483" s="58">
        <f t="shared" si="135"/>
        <v>20</v>
      </c>
      <c r="K483" s="58">
        <f t="shared" si="134"/>
        <v>22</v>
      </c>
      <c r="L483" s="58">
        <f t="shared" si="122"/>
        <v>-10.337837472956169</v>
      </c>
      <c r="M483" s="59">
        <f t="shared" si="123"/>
        <v>20.428369375450728</v>
      </c>
      <c r="N483" s="59">
        <f t="shared" si="124"/>
        <v>126.42554063176092</v>
      </c>
      <c r="O483" s="59">
        <f t="shared" si="125"/>
        <v>-20.341851518409051</v>
      </c>
      <c r="P483" s="59">
        <f t="shared" si="126"/>
        <v>130.80109091963303</v>
      </c>
      <c r="Q483" s="60">
        <f t="shared" si="127"/>
        <v>-40.801090919633019</v>
      </c>
      <c r="R483" s="59">
        <f t="shared" si="128"/>
        <v>94.689336773095221</v>
      </c>
      <c r="S483" s="61">
        <f t="shared" si="119"/>
        <v>0</v>
      </c>
      <c r="U483" s="13">
        <f t="shared" si="120"/>
        <v>130.80109091963303</v>
      </c>
      <c r="V483" s="14">
        <f t="shared" si="121"/>
        <v>94.689336773095221</v>
      </c>
      <c r="W483" s="7">
        <v>130.53899999999999</v>
      </c>
      <c r="X483" s="28">
        <v>94.860000000000014</v>
      </c>
      <c r="Y483" s="74">
        <v>0</v>
      </c>
      <c r="Z483" s="75">
        <v>0</v>
      </c>
      <c r="AA483" s="33">
        <v>0</v>
      </c>
      <c r="AB483" s="33">
        <v>0</v>
      </c>
      <c r="AC483" s="45"/>
      <c r="AD483" s="48">
        <f t="shared" si="129"/>
        <v>1410.1855099403565</v>
      </c>
      <c r="AE483" s="49">
        <f>IF(P483&gt;90,0,AD483*0.7^((1/cosd(P483))^0.678))</f>
        <v>0</v>
      </c>
      <c r="AG483" s="81">
        <f t="shared" si="130"/>
        <v>0</v>
      </c>
      <c r="AH483" s="82">
        <f t="shared" si="131"/>
        <v>0</v>
      </c>
      <c r="AI483" s="81">
        <f t="shared" si="132"/>
        <v>0</v>
      </c>
      <c r="AJ483" s="82">
        <f t="shared" si="133"/>
        <v>0</v>
      </c>
    </row>
    <row r="484" spans="9:36" ht="23.5" x14ac:dyDescent="0.35">
      <c r="I484" s="57" t="s">
        <v>495</v>
      </c>
      <c r="J484" s="58">
        <f t="shared" si="135"/>
        <v>20</v>
      </c>
      <c r="K484" s="58">
        <f t="shared" si="134"/>
        <v>23</v>
      </c>
      <c r="L484" s="58">
        <f t="shared" si="122"/>
        <v>-10.337837472956169</v>
      </c>
      <c r="M484" s="59">
        <f t="shared" si="123"/>
        <v>21.428369375450728</v>
      </c>
      <c r="N484" s="59">
        <f t="shared" si="124"/>
        <v>141.42554063176092</v>
      </c>
      <c r="O484" s="59">
        <f t="shared" si="125"/>
        <v>-20.341851518409051</v>
      </c>
      <c r="P484" s="59">
        <f t="shared" si="126"/>
        <v>142.51427942135979</v>
      </c>
      <c r="Q484" s="60">
        <f t="shared" si="127"/>
        <v>-52.514279421359802</v>
      </c>
      <c r="R484" s="59">
        <f t="shared" si="128"/>
        <v>106.11713684223172</v>
      </c>
      <c r="S484" s="61">
        <f t="shared" si="119"/>
        <v>0</v>
      </c>
      <c r="U484" s="13">
        <f t="shared" si="120"/>
        <v>142.51427942135979</v>
      </c>
      <c r="V484" s="14">
        <f t="shared" si="121"/>
        <v>106.11713684223172</v>
      </c>
      <c r="W484" s="7">
        <v>142.238</v>
      </c>
      <c r="X484" s="28">
        <v>106.31400000000002</v>
      </c>
      <c r="Y484" s="74">
        <v>0</v>
      </c>
      <c r="Z484" s="75">
        <v>0</v>
      </c>
      <c r="AA484" s="33">
        <v>0</v>
      </c>
      <c r="AB484" s="33">
        <v>0</v>
      </c>
      <c r="AC484" s="45"/>
      <c r="AD484" s="48">
        <f t="shared" si="129"/>
        <v>1410.1855099403565</v>
      </c>
      <c r="AE484" s="49">
        <f>IF(P484&gt;90,0,AD484*0.7^((1/cosd(P484))^0.678))</f>
        <v>0</v>
      </c>
      <c r="AG484" s="81">
        <f t="shared" si="130"/>
        <v>0</v>
      </c>
      <c r="AH484" s="82">
        <f t="shared" si="131"/>
        <v>0</v>
      </c>
      <c r="AI484" s="81">
        <f t="shared" si="132"/>
        <v>0</v>
      </c>
      <c r="AJ484" s="82">
        <f t="shared" si="133"/>
        <v>0</v>
      </c>
    </row>
    <row r="485" spans="9:36" ht="23.5" x14ac:dyDescent="0.35">
      <c r="I485" s="57" t="s">
        <v>496</v>
      </c>
      <c r="J485" s="58">
        <f t="shared" si="135"/>
        <v>21</v>
      </c>
      <c r="K485" s="58">
        <f t="shared" si="134"/>
        <v>0</v>
      </c>
      <c r="L485" s="58">
        <f t="shared" si="122"/>
        <v>-10.642649616908637</v>
      </c>
      <c r="M485" s="59">
        <f t="shared" si="123"/>
        <v>-1.5767108269484775</v>
      </c>
      <c r="N485" s="59">
        <f t="shared" si="124"/>
        <v>-203.65066240422718</v>
      </c>
      <c r="O485" s="59">
        <f t="shared" si="125"/>
        <v>-20.13801482156758</v>
      </c>
      <c r="P485" s="59">
        <f t="shared" si="126"/>
        <v>153.17084171097014</v>
      </c>
      <c r="Q485" s="60">
        <f t="shared" si="127"/>
        <v>-63.170841710970144</v>
      </c>
      <c r="R485" s="59">
        <f t="shared" si="128"/>
        <v>-123.43656456056112</v>
      </c>
      <c r="S485" s="61">
        <f t="shared" si="119"/>
        <v>0</v>
      </c>
      <c r="U485" s="13">
        <f t="shared" si="120"/>
        <v>153.17084171097014</v>
      </c>
      <c r="V485" s="14">
        <f t="shared" si="121"/>
        <v>-123.43656456056112</v>
      </c>
      <c r="W485" s="7">
        <v>153.06399999999999</v>
      </c>
      <c r="X485" s="28">
        <v>123.40199999999999</v>
      </c>
      <c r="Y485" s="74">
        <v>0</v>
      </c>
      <c r="Z485" s="75">
        <v>0</v>
      </c>
      <c r="AA485" s="33">
        <v>0</v>
      </c>
      <c r="AB485" s="33">
        <v>0</v>
      </c>
      <c r="AC485" s="45"/>
      <c r="AD485" s="48">
        <f t="shared" si="129"/>
        <v>1409.9169905610945</v>
      </c>
      <c r="AE485" s="49">
        <f>IF(P485&gt;90,0,AD485*0.7^((1/cosd(P485))^0.678))</f>
        <v>0</v>
      </c>
      <c r="AG485" s="81">
        <f t="shared" si="130"/>
        <v>0</v>
      </c>
      <c r="AH485" s="82">
        <f t="shared" si="131"/>
        <v>0</v>
      </c>
      <c r="AI485" s="81">
        <f t="shared" si="132"/>
        <v>0</v>
      </c>
      <c r="AJ485" s="82">
        <f t="shared" si="133"/>
        <v>0</v>
      </c>
    </row>
    <row r="486" spans="9:36" ht="23.5" x14ac:dyDescent="0.35">
      <c r="I486" s="57" t="s">
        <v>497</v>
      </c>
      <c r="J486" s="58">
        <f t="shared" si="135"/>
        <v>21</v>
      </c>
      <c r="K486" s="58">
        <f t="shared" si="134"/>
        <v>1</v>
      </c>
      <c r="L486" s="58">
        <f t="shared" si="122"/>
        <v>-10.642649616908637</v>
      </c>
      <c r="M486" s="59">
        <f t="shared" si="123"/>
        <v>-0.57671082694847753</v>
      </c>
      <c r="N486" s="59">
        <f t="shared" si="124"/>
        <v>-188.65066240422718</v>
      </c>
      <c r="O486" s="59">
        <f t="shared" si="125"/>
        <v>-20.13801482156758</v>
      </c>
      <c r="P486" s="59">
        <f t="shared" si="126"/>
        <v>161.17766977690263</v>
      </c>
      <c r="Q486" s="60">
        <f t="shared" si="127"/>
        <v>-71.177669776902633</v>
      </c>
      <c r="R486" s="59">
        <f t="shared" si="128"/>
        <v>-154.04331635700518</v>
      </c>
      <c r="S486" s="61">
        <f t="shared" si="119"/>
        <v>0</v>
      </c>
      <c r="U486" s="13">
        <f t="shared" si="120"/>
        <v>161.17766977690263</v>
      </c>
      <c r="V486" s="14">
        <f t="shared" si="121"/>
        <v>-154.04331635700518</v>
      </c>
      <c r="W486" s="7">
        <v>161.077</v>
      </c>
      <c r="X486" s="28">
        <v>153.87099999999998</v>
      </c>
      <c r="Y486" s="74">
        <v>0</v>
      </c>
      <c r="Z486" s="75">
        <v>0</v>
      </c>
      <c r="AA486" s="33">
        <v>0</v>
      </c>
      <c r="AB486" s="33">
        <v>0</v>
      </c>
      <c r="AC486" s="45"/>
      <c r="AD486" s="48">
        <f t="shared" si="129"/>
        <v>1409.9169905610945</v>
      </c>
      <c r="AE486" s="49">
        <f>IF(P486&gt;90,0,AD486*0.7^((1/cosd(P486))^0.678))</f>
        <v>0</v>
      </c>
      <c r="AG486" s="81">
        <f t="shared" si="130"/>
        <v>0</v>
      </c>
      <c r="AH486" s="82">
        <f t="shared" si="131"/>
        <v>0</v>
      </c>
      <c r="AI486" s="81">
        <f t="shared" si="132"/>
        <v>0</v>
      </c>
      <c r="AJ486" s="82">
        <f t="shared" si="133"/>
        <v>0</v>
      </c>
    </row>
    <row r="487" spans="9:36" ht="23.5" x14ac:dyDescent="0.35">
      <c r="I487" s="57" t="s">
        <v>498</v>
      </c>
      <c r="J487" s="58">
        <f t="shared" si="135"/>
        <v>21</v>
      </c>
      <c r="K487" s="58">
        <f t="shared" si="134"/>
        <v>2</v>
      </c>
      <c r="L487" s="58">
        <f t="shared" si="122"/>
        <v>-10.642649616908637</v>
      </c>
      <c r="M487" s="59">
        <f t="shared" si="123"/>
        <v>0.42328917305152253</v>
      </c>
      <c r="N487" s="59">
        <f t="shared" si="124"/>
        <v>-173.65066240422718</v>
      </c>
      <c r="O487" s="59">
        <f t="shared" si="125"/>
        <v>-20.13801482156758</v>
      </c>
      <c r="P487" s="59">
        <f t="shared" si="126"/>
        <v>161.88494987240591</v>
      </c>
      <c r="Q487" s="60">
        <f t="shared" si="127"/>
        <v>-71.884949872405912</v>
      </c>
      <c r="R487" s="59">
        <f t="shared" si="128"/>
        <v>-160.49216187770102</v>
      </c>
      <c r="S487" s="61">
        <f t="shared" si="119"/>
        <v>0</v>
      </c>
      <c r="U487" s="13">
        <f t="shared" si="120"/>
        <v>161.88494987240591</v>
      </c>
      <c r="V487" s="14">
        <f t="shared" si="121"/>
        <v>-160.49216187770102</v>
      </c>
      <c r="W487" s="7">
        <v>161.83199999999999</v>
      </c>
      <c r="X487" s="28">
        <v>-160.8501</v>
      </c>
      <c r="Y487" s="74">
        <v>0</v>
      </c>
      <c r="Z487" s="75">
        <v>0</v>
      </c>
      <c r="AA487" s="33">
        <v>0</v>
      </c>
      <c r="AB487" s="33">
        <v>0</v>
      </c>
      <c r="AC487" s="45"/>
      <c r="AD487" s="48">
        <f t="shared" si="129"/>
        <v>1409.9169905610945</v>
      </c>
      <c r="AE487" s="49">
        <f>IF(P487&gt;90,0,AD487*0.7^((1/cosd(P487))^0.678))</f>
        <v>0</v>
      </c>
      <c r="AG487" s="81">
        <f t="shared" si="130"/>
        <v>0</v>
      </c>
      <c r="AH487" s="82">
        <f t="shared" si="131"/>
        <v>0</v>
      </c>
      <c r="AI487" s="81">
        <f t="shared" si="132"/>
        <v>0</v>
      </c>
      <c r="AJ487" s="82">
        <f t="shared" si="133"/>
        <v>0</v>
      </c>
    </row>
    <row r="488" spans="9:36" ht="23.5" x14ac:dyDescent="0.35">
      <c r="I488" s="57" t="s">
        <v>499</v>
      </c>
      <c r="J488" s="58">
        <f t="shared" si="135"/>
        <v>21</v>
      </c>
      <c r="K488" s="58">
        <f t="shared" si="134"/>
        <v>3</v>
      </c>
      <c r="L488" s="58">
        <f t="shared" si="122"/>
        <v>-10.642649616908637</v>
      </c>
      <c r="M488" s="59">
        <f t="shared" si="123"/>
        <v>1.4232891730515225</v>
      </c>
      <c r="N488" s="59">
        <f t="shared" si="124"/>
        <v>-158.65066240422718</v>
      </c>
      <c r="O488" s="59">
        <f t="shared" si="125"/>
        <v>-20.13801482156758</v>
      </c>
      <c r="P488" s="59">
        <f t="shared" si="126"/>
        <v>154.66499165551872</v>
      </c>
      <c r="Q488" s="60">
        <f t="shared" si="127"/>
        <v>-64.664991655518719</v>
      </c>
      <c r="R488" s="59">
        <f t="shared" si="128"/>
        <v>-126.98818874577837</v>
      </c>
      <c r="S488" s="61">
        <f t="shared" si="119"/>
        <v>0</v>
      </c>
      <c r="U488" s="13">
        <f t="shared" si="120"/>
        <v>154.66499165551872</v>
      </c>
      <c r="V488" s="14">
        <f t="shared" si="121"/>
        <v>-126.98818874577837</v>
      </c>
      <c r="W488" s="7">
        <v>154.66200000000001</v>
      </c>
      <c r="X488" s="28">
        <v>-127.2961</v>
      </c>
      <c r="Y488" s="74">
        <v>0</v>
      </c>
      <c r="Z488" s="75">
        <v>0</v>
      </c>
      <c r="AA488" s="33">
        <v>0</v>
      </c>
      <c r="AB488" s="33">
        <v>0</v>
      </c>
      <c r="AC488" s="45"/>
      <c r="AD488" s="48">
        <f t="shared" si="129"/>
        <v>1409.9169905610945</v>
      </c>
      <c r="AE488" s="49">
        <f>IF(P488&gt;90,0,AD488*0.7^((1/cosd(P488))^0.678))</f>
        <v>0</v>
      </c>
      <c r="AG488" s="81">
        <f t="shared" si="130"/>
        <v>0</v>
      </c>
      <c r="AH488" s="82">
        <f t="shared" si="131"/>
        <v>0</v>
      </c>
      <c r="AI488" s="81">
        <f t="shared" si="132"/>
        <v>0</v>
      </c>
      <c r="AJ488" s="82">
        <f t="shared" si="133"/>
        <v>0</v>
      </c>
    </row>
    <row r="489" spans="9:36" ht="23.5" x14ac:dyDescent="0.35">
      <c r="I489" s="57" t="s">
        <v>500</v>
      </c>
      <c r="J489" s="58">
        <f t="shared" si="135"/>
        <v>21</v>
      </c>
      <c r="K489" s="58">
        <f t="shared" si="134"/>
        <v>4</v>
      </c>
      <c r="L489" s="58">
        <f t="shared" si="122"/>
        <v>-10.642649616908637</v>
      </c>
      <c r="M489" s="59">
        <f t="shared" si="123"/>
        <v>2.4232891730515225</v>
      </c>
      <c r="N489" s="59">
        <f t="shared" si="124"/>
        <v>-143.65066240422718</v>
      </c>
      <c r="O489" s="59">
        <f t="shared" si="125"/>
        <v>-20.13801482156758</v>
      </c>
      <c r="P489" s="59">
        <f t="shared" si="126"/>
        <v>144.08241963343085</v>
      </c>
      <c r="Q489" s="60">
        <f t="shared" si="127"/>
        <v>-54.082419633430831</v>
      </c>
      <c r="R489" s="59">
        <f t="shared" si="128"/>
        <v>-108.44884563186814</v>
      </c>
      <c r="S489" s="61">
        <f t="shared" si="119"/>
        <v>0</v>
      </c>
      <c r="U489" s="13">
        <f t="shared" si="120"/>
        <v>144.08241963343085</v>
      </c>
      <c r="V489" s="14">
        <f t="shared" si="121"/>
        <v>-108.44884563186814</v>
      </c>
      <c r="W489" s="7">
        <v>144.101</v>
      </c>
      <c r="X489" s="28">
        <v>-108.6859</v>
      </c>
      <c r="Y489" s="74">
        <v>0</v>
      </c>
      <c r="Z489" s="75">
        <v>0</v>
      </c>
      <c r="AA489" s="33">
        <v>0</v>
      </c>
      <c r="AB489" s="33">
        <v>0</v>
      </c>
      <c r="AC489" s="45"/>
      <c r="AD489" s="48">
        <f t="shared" si="129"/>
        <v>1409.9169905610945</v>
      </c>
      <c r="AE489" s="49">
        <f>IF(P489&gt;90,0,AD489*0.7^((1/cosd(P489))^0.678))</f>
        <v>0</v>
      </c>
      <c r="AG489" s="81">
        <f t="shared" si="130"/>
        <v>0</v>
      </c>
      <c r="AH489" s="82">
        <f t="shared" si="131"/>
        <v>0</v>
      </c>
      <c r="AI489" s="81">
        <f t="shared" si="132"/>
        <v>0</v>
      </c>
      <c r="AJ489" s="82">
        <f t="shared" si="133"/>
        <v>0</v>
      </c>
    </row>
    <row r="490" spans="9:36" ht="23.5" x14ac:dyDescent="0.35">
      <c r="I490" s="57" t="s">
        <v>501</v>
      </c>
      <c r="J490" s="58">
        <f t="shared" si="135"/>
        <v>21</v>
      </c>
      <c r="K490" s="58">
        <f t="shared" si="134"/>
        <v>5</v>
      </c>
      <c r="L490" s="58">
        <f t="shared" si="122"/>
        <v>-10.642649616908637</v>
      </c>
      <c r="M490" s="59">
        <f t="shared" si="123"/>
        <v>3.4232891730515225</v>
      </c>
      <c r="N490" s="59">
        <f t="shared" si="124"/>
        <v>-128.65066240422718</v>
      </c>
      <c r="O490" s="59">
        <f t="shared" si="125"/>
        <v>-20.13801482156758</v>
      </c>
      <c r="P490" s="59">
        <f t="shared" si="126"/>
        <v>132.45093130400809</v>
      </c>
      <c r="Q490" s="60">
        <f t="shared" si="127"/>
        <v>-42.450931304008094</v>
      </c>
      <c r="R490" s="59">
        <f t="shared" si="128"/>
        <v>-96.422572627201944</v>
      </c>
      <c r="S490" s="61">
        <f t="shared" si="119"/>
        <v>0</v>
      </c>
      <c r="U490" s="13">
        <f t="shared" si="120"/>
        <v>132.45093130400809</v>
      </c>
      <c r="V490" s="14">
        <f t="shared" si="121"/>
        <v>-96.422572627201944</v>
      </c>
      <c r="W490" s="7">
        <v>132.476</v>
      </c>
      <c r="X490" s="28">
        <v>-96.621399999999994</v>
      </c>
      <c r="Y490" s="74">
        <v>0</v>
      </c>
      <c r="Z490" s="75">
        <v>0</v>
      </c>
      <c r="AA490" s="33">
        <v>0</v>
      </c>
      <c r="AB490" s="33">
        <v>0</v>
      </c>
      <c r="AC490" s="45"/>
      <c r="AD490" s="48">
        <f t="shared" si="129"/>
        <v>1409.9169905610945</v>
      </c>
      <c r="AE490" s="49">
        <f>IF(P490&gt;90,0,AD490*0.7^((1/cosd(P490))^0.678))</f>
        <v>0</v>
      </c>
      <c r="AG490" s="81">
        <f t="shared" si="130"/>
        <v>0</v>
      </c>
      <c r="AH490" s="82">
        <f t="shared" si="131"/>
        <v>0</v>
      </c>
      <c r="AI490" s="81">
        <f t="shared" si="132"/>
        <v>0</v>
      </c>
      <c r="AJ490" s="82">
        <f t="shared" si="133"/>
        <v>0</v>
      </c>
    </row>
    <row r="491" spans="9:36" ht="23.5" x14ac:dyDescent="0.35">
      <c r="I491" s="57" t="s">
        <v>502</v>
      </c>
      <c r="J491" s="58">
        <f t="shared" si="135"/>
        <v>21</v>
      </c>
      <c r="K491" s="58">
        <f t="shared" si="134"/>
        <v>6</v>
      </c>
      <c r="L491" s="58">
        <f t="shared" si="122"/>
        <v>-10.642649616908637</v>
      </c>
      <c r="M491" s="59">
        <f t="shared" si="123"/>
        <v>4.423289173051522</v>
      </c>
      <c r="N491" s="59">
        <f t="shared" si="124"/>
        <v>-113.65066240422718</v>
      </c>
      <c r="O491" s="59">
        <f t="shared" si="125"/>
        <v>-20.13801482156758</v>
      </c>
      <c r="P491" s="59">
        <f t="shared" si="126"/>
        <v>120.55101126180401</v>
      </c>
      <c r="Q491" s="60">
        <f t="shared" si="127"/>
        <v>-30.551011261804</v>
      </c>
      <c r="R491" s="59">
        <f t="shared" si="128"/>
        <v>-87.015817134725907</v>
      </c>
      <c r="S491" s="61">
        <f t="shared" si="119"/>
        <v>0</v>
      </c>
      <c r="U491" s="13">
        <f t="shared" si="120"/>
        <v>120.55101126180401</v>
      </c>
      <c r="V491" s="14">
        <f t="shared" si="121"/>
        <v>-87.015817134725907</v>
      </c>
      <c r="W491" s="7">
        <v>120.575</v>
      </c>
      <c r="X491" s="28">
        <v>-87.196700000000007</v>
      </c>
      <c r="Y491" s="74">
        <v>0</v>
      </c>
      <c r="Z491" s="75">
        <v>0</v>
      </c>
      <c r="AA491" s="33">
        <v>0</v>
      </c>
      <c r="AB491" s="33">
        <v>0</v>
      </c>
      <c r="AC491" s="45"/>
      <c r="AD491" s="48">
        <f t="shared" si="129"/>
        <v>1409.9169905610945</v>
      </c>
      <c r="AE491" s="49">
        <f>IF(P491&gt;90,0,AD491*0.7^((1/cosd(P491))^0.678))</f>
        <v>0</v>
      </c>
      <c r="AG491" s="81">
        <f t="shared" si="130"/>
        <v>0</v>
      </c>
      <c r="AH491" s="82">
        <f t="shared" si="131"/>
        <v>0</v>
      </c>
      <c r="AI491" s="81">
        <f t="shared" si="132"/>
        <v>0</v>
      </c>
      <c r="AJ491" s="82">
        <f t="shared" si="133"/>
        <v>0</v>
      </c>
    </row>
    <row r="492" spans="9:36" ht="23.5" x14ac:dyDescent="0.35">
      <c r="I492" s="57" t="s">
        <v>503</v>
      </c>
      <c r="J492" s="58">
        <f t="shared" si="135"/>
        <v>21</v>
      </c>
      <c r="K492" s="58">
        <f t="shared" si="134"/>
        <v>7</v>
      </c>
      <c r="L492" s="58">
        <f t="shared" si="122"/>
        <v>-10.642649616908637</v>
      </c>
      <c r="M492" s="59">
        <f t="shared" si="123"/>
        <v>5.423289173051522</v>
      </c>
      <c r="N492" s="59">
        <f t="shared" si="124"/>
        <v>-98.650662404227177</v>
      </c>
      <c r="O492" s="59">
        <f t="shared" si="125"/>
        <v>-20.13801482156758</v>
      </c>
      <c r="P492" s="59">
        <f t="shared" si="126"/>
        <v>108.73908283677891</v>
      </c>
      <c r="Q492" s="60">
        <f t="shared" si="127"/>
        <v>-18.739082836778902</v>
      </c>
      <c r="R492" s="59">
        <f t="shared" si="128"/>
        <v>-78.562394319861781</v>
      </c>
      <c r="S492" s="61">
        <f t="shared" si="119"/>
        <v>0</v>
      </c>
      <c r="U492" s="13">
        <f t="shared" si="120"/>
        <v>108.73908283677891</v>
      </c>
      <c r="V492" s="14">
        <f t="shared" si="121"/>
        <v>-78.562394319861781</v>
      </c>
      <c r="W492" s="7">
        <v>108.756</v>
      </c>
      <c r="X492" s="28">
        <v>-78.736999999999995</v>
      </c>
      <c r="Y492" s="74">
        <v>0</v>
      </c>
      <c r="Z492" s="75">
        <v>0</v>
      </c>
      <c r="AA492" s="33">
        <v>0</v>
      </c>
      <c r="AB492" s="33">
        <v>0</v>
      </c>
      <c r="AC492" s="45"/>
      <c r="AD492" s="48">
        <f t="shared" si="129"/>
        <v>1409.9169905610945</v>
      </c>
      <c r="AE492" s="49">
        <f>IF(P492&gt;90,0,AD492*0.7^((1/cosd(P492))^0.678))</f>
        <v>0</v>
      </c>
      <c r="AG492" s="81">
        <f t="shared" si="130"/>
        <v>0</v>
      </c>
      <c r="AH492" s="82">
        <f t="shared" si="131"/>
        <v>0</v>
      </c>
      <c r="AI492" s="81">
        <f t="shared" si="132"/>
        <v>0</v>
      </c>
      <c r="AJ492" s="82">
        <f t="shared" si="133"/>
        <v>0</v>
      </c>
    </row>
    <row r="493" spans="9:36" ht="23.5" x14ac:dyDescent="0.35">
      <c r="I493" s="57" t="s">
        <v>504</v>
      </c>
      <c r="J493" s="58">
        <f t="shared" si="135"/>
        <v>21</v>
      </c>
      <c r="K493" s="58">
        <f t="shared" si="134"/>
        <v>8</v>
      </c>
      <c r="L493" s="58">
        <f t="shared" si="122"/>
        <v>-10.642649616908637</v>
      </c>
      <c r="M493" s="59">
        <f t="shared" si="123"/>
        <v>6.423289173051522</v>
      </c>
      <c r="N493" s="59">
        <f t="shared" si="124"/>
        <v>-83.650662404227177</v>
      </c>
      <c r="O493" s="59">
        <f t="shared" si="125"/>
        <v>-20.13801482156758</v>
      </c>
      <c r="P493" s="59">
        <f t="shared" si="126"/>
        <v>97.271238931523385</v>
      </c>
      <c r="Q493" s="60">
        <f t="shared" si="127"/>
        <v>-7.2712389315233956</v>
      </c>
      <c r="R493" s="59">
        <f t="shared" si="128"/>
        <v>-70.164702043104825</v>
      </c>
      <c r="S493" s="61">
        <f t="shared" si="119"/>
        <v>0</v>
      </c>
      <c r="U493" s="13">
        <f t="shared" si="120"/>
        <v>97.271238931523385</v>
      </c>
      <c r="V493" s="14">
        <f t="shared" si="121"/>
        <v>-70.164702043104825</v>
      </c>
      <c r="W493" s="7">
        <v>97.275199999999998</v>
      </c>
      <c r="X493" s="28">
        <v>-70.340999999999994</v>
      </c>
      <c r="Y493" s="74">
        <v>0</v>
      </c>
      <c r="Z493" s="75">
        <v>0</v>
      </c>
      <c r="AA493" s="33">
        <v>0</v>
      </c>
      <c r="AB493" s="33">
        <v>0</v>
      </c>
      <c r="AC493" s="45"/>
      <c r="AD493" s="48">
        <f t="shared" si="129"/>
        <v>1409.9169905610945</v>
      </c>
      <c r="AE493" s="49">
        <f>IF(P493&gt;90,0,AD493*0.7^((1/cosd(P493))^0.678))</f>
        <v>0</v>
      </c>
      <c r="AG493" s="81">
        <f t="shared" si="130"/>
        <v>0</v>
      </c>
      <c r="AH493" s="82">
        <f t="shared" si="131"/>
        <v>0</v>
      </c>
      <c r="AI493" s="81">
        <f t="shared" si="132"/>
        <v>0</v>
      </c>
      <c r="AJ493" s="82">
        <f t="shared" si="133"/>
        <v>0</v>
      </c>
    </row>
    <row r="494" spans="9:36" ht="23.5" x14ac:dyDescent="0.35">
      <c r="I494" s="57" t="s">
        <v>505</v>
      </c>
      <c r="J494" s="58">
        <f t="shared" si="135"/>
        <v>21</v>
      </c>
      <c r="K494" s="58">
        <f t="shared" si="134"/>
        <v>9</v>
      </c>
      <c r="L494" s="58">
        <f t="shared" si="122"/>
        <v>-10.642649616908637</v>
      </c>
      <c r="M494" s="59">
        <f t="shared" si="123"/>
        <v>7.423289173051522</v>
      </c>
      <c r="N494" s="59">
        <f t="shared" si="124"/>
        <v>-68.650662404227177</v>
      </c>
      <c r="O494" s="59">
        <f t="shared" si="125"/>
        <v>-20.13801482156758</v>
      </c>
      <c r="P494" s="59">
        <f t="shared" si="126"/>
        <v>86.416460691819168</v>
      </c>
      <c r="Q494" s="60">
        <f t="shared" si="127"/>
        <v>3.5835393081808355</v>
      </c>
      <c r="R494" s="59">
        <f t="shared" si="128"/>
        <v>-61.181652444626167</v>
      </c>
      <c r="S494" s="61">
        <f t="shared" si="119"/>
        <v>0.28507516290364554</v>
      </c>
      <c r="U494" s="13">
        <f t="shared" si="120"/>
        <v>86.416460691819168</v>
      </c>
      <c r="V494" s="14">
        <f t="shared" si="121"/>
        <v>-61.181652444626167</v>
      </c>
      <c r="W494" s="7">
        <v>86.198800000000006</v>
      </c>
      <c r="X494" s="28">
        <v>-61.366</v>
      </c>
      <c r="Y494" s="74">
        <v>0.96054092850453543</v>
      </c>
      <c r="Z494" s="75">
        <v>0.96098099999999997</v>
      </c>
      <c r="AA494" s="33">
        <v>0.28507516290364554</v>
      </c>
      <c r="AB494" s="33">
        <v>0.33578999999999998</v>
      </c>
      <c r="AC494" s="45"/>
      <c r="AD494" s="48">
        <f t="shared" si="129"/>
        <v>1409.9169905610945</v>
      </c>
      <c r="AE494" s="49">
        <f>IF(P494&gt;90,0,AD494*0.7^((1/cosd(P494))^0.678))</f>
        <v>136.22981257866616</v>
      </c>
      <c r="AG494" s="81">
        <f t="shared" si="130"/>
        <v>130.85431066431082</v>
      </c>
      <c r="AH494" s="82">
        <f t="shared" si="131"/>
        <v>38.835736013196353</v>
      </c>
      <c r="AI494" s="81">
        <f t="shared" si="132"/>
        <v>130.91426152165917</v>
      </c>
      <c r="AJ494" s="82">
        <f t="shared" si="133"/>
        <v>45.744608765790304</v>
      </c>
    </row>
    <row r="495" spans="9:36" ht="23.5" x14ac:dyDescent="0.35">
      <c r="I495" s="57" t="s">
        <v>506</v>
      </c>
      <c r="J495" s="58">
        <f t="shared" si="135"/>
        <v>21</v>
      </c>
      <c r="K495" s="58">
        <f t="shared" si="134"/>
        <v>10</v>
      </c>
      <c r="L495" s="58">
        <f t="shared" si="122"/>
        <v>-10.642649616908637</v>
      </c>
      <c r="M495" s="59">
        <f t="shared" si="123"/>
        <v>8.4232891730515238</v>
      </c>
      <c r="N495" s="59">
        <f t="shared" si="124"/>
        <v>-53.650662404227141</v>
      </c>
      <c r="O495" s="59">
        <f t="shared" si="125"/>
        <v>-20.13801482156758</v>
      </c>
      <c r="P495" s="59">
        <f t="shared" si="126"/>
        <v>76.522260713576728</v>
      </c>
      <c r="Q495" s="60">
        <f t="shared" si="127"/>
        <v>13.477739286423269</v>
      </c>
      <c r="R495" s="59">
        <f t="shared" si="128"/>
        <v>-51.040837558271548</v>
      </c>
      <c r="S495" s="61">
        <f t="shared" si="119"/>
        <v>0.25454622199760502</v>
      </c>
      <c r="U495" s="13">
        <f t="shared" si="120"/>
        <v>76.522260713576728</v>
      </c>
      <c r="V495" s="14">
        <f t="shared" si="121"/>
        <v>-51.040837558271548</v>
      </c>
      <c r="W495" s="7">
        <v>76.413700000000006</v>
      </c>
      <c r="X495" s="28">
        <v>-51.235000000000014</v>
      </c>
      <c r="Y495" s="74">
        <v>0.99474957032017175</v>
      </c>
      <c r="Z495" s="75">
        <v>0.99464699999999995</v>
      </c>
      <c r="AA495" s="33">
        <v>0.25454622199760502</v>
      </c>
      <c r="AB495" s="33">
        <v>0.324681</v>
      </c>
      <c r="AC495" s="45"/>
      <c r="AD495" s="48">
        <f t="shared" si="129"/>
        <v>1409.9169905610945</v>
      </c>
      <c r="AE495" s="49">
        <f>IF(P495&gt;90,0,AD495*0.7^((1/cosd(P495))^0.678))</f>
        <v>541.22099480591203</v>
      </c>
      <c r="AG495" s="81">
        <f t="shared" si="130"/>
        <v>538.37935203143695</v>
      </c>
      <c r="AH495" s="82">
        <f t="shared" si="131"/>
        <v>137.76575949363033</v>
      </c>
      <c r="AI495" s="81">
        <f t="shared" si="132"/>
        <v>538.32383882071599</v>
      </c>
      <c r="AJ495" s="82">
        <f t="shared" si="133"/>
        <v>175.72417381457834</v>
      </c>
    </row>
    <row r="496" spans="9:36" ht="23.5" x14ac:dyDescent="0.35">
      <c r="I496" s="57" t="s">
        <v>507</v>
      </c>
      <c r="J496" s="58">
        <f t="shared" si="135"/>
        <v>21</v>
      </c>
      <c r="K496" s="58">
        <f t="shared" si="134"/>
        <v>11</v>
      </c>
      <c r="L496" s="58">
        <f t="shared" si="122"/>
        <v>-10.642649616908637</v>
      </c>
      <c r="M496" s="59">
        <f t="shared" si="123"/>
        <v>9.4232891730515238</v>
      </c>
      <c r="N496" s="59">
        <f t="shared" si="124"/>
        <v>-38.650662404227141</v>
      </c>
      <c r="O496" s="59">
        <f t="shared" si="125"/>
        <v>-20.13801482156758</v>
      </c>
      <c r="P496" s="59">
        <f t="shared" si="126"/>
        <v>68.068305578146038</v>
      </c>
      <c r="Q496" s="60">
        <f t="shared" si="127"/>
        <v>21.931694421853948</v>
      </c>
      <c r="R496" s="59">
        <f t="shared" si="128"/>
        <v>-39.207868834688973</v>
      </c>
      <c r="S496" s="61">
        <f t="shared" si="119"/>
        <v>0.38505447960844907</v>
      </c>
      <c r="U496" s="13">
        <f t="shared" si="120"/>
        <v>68.068305578146038</v>
      </c>
      <c r="V496" s="14">
        <f t="shared" si="121"/>
        <v>-39.207868834688973</v>
      </c>
      <c r="W496" s="7">
        <v>67.951599999999999</v>
      </c>
      <c r="X496" s="28">
        <v>-39.409999999999997</v>
      </c>
      <c r="Y496" s="74">
        <v>0.99560837114752365</v>
      </c>
      <c r="Z496" s="75">
        <v>0.99612000000000001</v>
      </c>
      <c r="AA496" s="33">
        <v>0.38505447960844907</v>
      </c>
      <c r="AB496" s="33">
        <v>0.43831399999999998</v>
      </c>
      <c r="AC496" s="45"/>
      <c r="AD496" s="48">
        <f t="shared" si="129"/>
        <v>1409.9169905610945</v>
      </c>
      <c r="AE496" s="49">
        <f>IF(P496&gt;90,0,AD496*0.7^((1/cosd(P496))^0.678))</f>
        <v>703.34498120566832</v>
      </c>
      <c r="AG496" s="81">
        <f t="shared" si="130"/>
        <v>700.25615109296109</v>
      </c>
      <c r="AH496" s="82">
        <f t="shared" si="131"/>
        <v>270.826135723363</v>
      </c>
      <c r="AI496" s="81">
        <f t="shared" si="132"/>
        <v>700.61600267859035</v>
      </c>
      <c r="AJ496" s="82">
        <f t="shared" si="133"/>
        <v>308.28595209218128</v>
      </c>
    </row>
    <row r="497" spans="9:36" ht="23.5" x14ac:dyDescent="0.35">
      <c r="I497" s="57" t="s">
        <v>508</v>
      </c>
      <c r="J497" s="58">
        <f t="shared" si="135"/>
        <v>21</v>
      </c>
      <c r="K497" s="58">
        <f t="shared" si="134"/>
        <v>12</v>
      </c>
      <c r="L497" s="58">
        <f t="shared" si="122"/>
        <v>-10.642649616908637</v>
      </c>
      <c r="M497" s="59">
        <f t="shared" si="123"/>
        <v>10.423289173051524</v>
      </c>
      <c r="N497" s="59">
        <f t="shared" si="124"/>
        <v>-23.650662404227141</v>
      </c>
      <c r="O497" s="59">
        <f t="shared" si="125"/>
        <v>-20.13801482156758</v>
      </c>
      <c r="P497" s="59">
        <f t="shared" si="126"/>
        <v>61.690529010454455</v>
      </c>
      <c r="Q497" s="60">
        <f t="shared" si="127"/>
        <v>28.309470989545542</v>
      </c>
      <c r="R497" s="59">
        <f t="shared" si="128"/>
        <v>-25.328024573145662</v>
      </c>
      <c r="S497" s="61">
        <f t="shared" si="119"/>
        <v>0.5592267174133615</v>
      </c>
      <c r="U497" s="13">
        <f t="shared" si="120"/>
        <v>61.690529010454455</v>
      </c>
      <c r="V497" s="14">
        <f t="shared" si="121"/>
        <v>-25.328024573145662</v>
      </c>
      <c r="W497" s="7">
        <v>61.541699999999999</v>
      </c>
      <c r="X497" s="28">
        <v>-25.526999999999987</v>
      </c>
      <c r="Y497" s="74">
        <v>0.95507231340790311</v>
      </c>
      <c r="Z497" s="75">
        <v>0.95785799999999999</v>
      </c>
      <c r="AA497" s="33">
        <v>0.5592267174133615</v>
      </c>
      <c r="AB497" s="33">
        <v>0.58313499999999996</v>
      </c>
      <c r="AC497" s="45"/>
      <c r="AD497" s="48">
        <f t="shared" si="129"/>
        <v>1409.9169905610945</v>
      </c>
      <c r="AE497" s="49">
        <f>IF(P497&gt;90,0,AD497*0.7^((1/cosd(P497))^0.678))</f>
        <v>780.38935023661918</v>
      </c>
      <c r="AG497" s="81">
        <f t="shared" si="130"/>
        <v>745.3282620893782</v>
      </c>
      <c r="AH497" s="82">
        <f t="shared" si="131"/>
        <v>436.41457463717063</v>
      </c>
      <c r="AI497" s="81">
        <f t="shared" si="132"/>
        <v>747.50218223894751</v>
      </c>
      <c r="AJ497" s="82">
        <f t="shared" si="133"/>
        <v>455.07234375023091</v>
      </c>
    </row>
    <row r="498" spans="9:36" ht="23.5" x14ac:dyDescent="0.35">
      <c r="I498" s="57" t="s">
        <v>509</v>
      </c>
      <c r="J498" s="58">
        <f t="shared" si="135"/>
        <v>21</v>
      </c>
      <c r="K498" s="58">
        <f t="shared" si="134"/>
        <v>13</v>
      </c>
      <c r="L498" s="58">
        <f t="shared" si="122"/>
        <v>-10.642649616908637</v>
      </c>
      <c r="M498" s="59">
        <f t="shared" si="123"/>
        <v>11.423289173051524</v>
      </c>
      <c r="N498" s="59">
        <f t="shared" si="124"/>
        <v>-8.6506624042271429</v>
      </c>
      <c r="O498" s="59">
        <f t="shared" si="125"/>
        <v>-20.13801482156758</v>
      </c>
      <c r="P498" s="59">
        <f t="shared" si="126"/>
        <v>58.102513721666192</v>
      </c>
      <c r="Q498" s="60">
        <f t="shared" si="127"/>
        <v>31.897486278333805</v>
      </c>
      <c r="R498" s="59">
        <f t="shared" si="128"/>
        <v>-9.5745821183073634</v>
      </c>
      <c r="S498" s="61">
        <f t="shared" si="119"/>
        <v>0.72206897531647629</v>
      </c>
      <c r="U498" s="13">
        <f t="shared" si="120"/>
        <v>58.102513721666192</v>
      </c>
      <c r="V498" s="14">
        <f t="shared" si="121"/>
        <v>-9.5745821183073634</v>
      </c>
      <c r="W498" s="7">
        <v>57.912399999999998</v>
      </c>
      <c r="X498" s="28">
        <v>-9.7489999999999952</v>
      </c>
      <c r="Y498" s="74">
        <v>0.87053093234794887</v>
      </c>
      <c r="Z498" s="75">
        <v>0.87341500000000005</v>
      </c>
      <c r="AA498" s="33">
        <v>0.72206897531647629</v>
      </c>
      <c r="AB498" s="33">
        <v>0.72403099999999998</v>
      </c>
      <c r="AC498" s="45"/>
      <c r="AD498" s="48">
        <f t="shared" si="129"/>
        <v>1409.9169905610945</v>
      </c>
      <c r="AE498" s="49">
        <f>IF(P498&gt;90,0,AD498*0.7^((1/cosd(P498))^0.678))</f>
        <v>813.71861185328817</v>
      </c>
      <c r="AG498" s="81">
        <f t="shared" si="130"/>
        <v>708.36722184552161</v>
      </c>
      <c r="AH498" s="82">
        <f t="shared" si="131"/>
        <v>587.56096425684927</v>
      </c>
      <c r="AI498" s="81">
        <f t="shared" si="132"/>
        <v>710.7140413718397</v>
      </c>
      <c r="AJ498" s="82">
        <f t="shared" si="133"/>
        <v>589.15750025874809</v>
      </c>
    </row>
    <row r="499" spans="9:36" ht="23.5" x14ac:dyDescent="0.35">
      <c r="I499" s="57" t="s">
        <v>510</v>
      </c>
      <c r="J499" s="58">
        <f t="shared" si="135"/>
        <v>21</v>
      </c>
      <c r="K499" s="58">
        <f t="shared" si="134"/>
        <v>14</v>
      </c>
      <c r="L499" s="58">
        <f t="shared" si="122"/>
        <v>-10.642649616908637</v>
      </c>
      <c r="M499" s="59">
        <f t="shared" si="123"/>
        <v>12.423289173051524</v>
      </c>
      <c r="N499" s="59">
        <f t="shared" si="124"/>
        <v>6.3493375957728571</v>
      </c>
      <c r="O499" s="59">
        <f t="shared" si="125"/>
        <v>-20.13801482156758</v>
      </c>
      <c r="P499" s="59">
        <f t="shared" si="126"/>
        <v>57.838226897174984</v>
      </c>
      <c r="Q499" s="60">
        <f t="shared" si="127"/>
        <v>32.161773102825023</v>
      </c>
      <c r="R499" s="59">
        <f t="shared" si="128"/>
        <v>7.0450789163544032</v>
      </c>
      <c r="S499" s="61">
        <f t="shared" si="119"/>
        <v>0.85376271824286842</v>
      </c>
      <c r="U499" s="13">
        <f t="shared" si="120"/>
        <v>57.838226897174984</v>
      </c>
      <c r="V499" s="14">
        <f t="shared" si="121"/>
        <v>7.0450789163544032</v>
      </c>
      <c r="W499" s="7">
        <v>57.607999999999997</v>
      </c>
      <c r="X499" s="28">
        <v>6.9199999999999875</v>
      </c>
      <c r="Y499" s="74">
        <v>0.74461053559686763</v>
      </c>
      <c r="Z499" s="75">
        <v>0.73812999999999995</v>
      </c>
      <c r="AA499" s="33">
        <v>0.85376271824286842</v>
      </c>
      <c r="AB499" s="33">
        <v>0.84886099999999998</v>
      </c>
      <c r="AC499" s="45"/>
      <c r="AD499" s="48">
        <f t="shared" si="129"/>
        <v>1409.9169905610945</v>
      </c>
      <c r="AE499" s="49">
        <f>IF(P499&gt;90,0,AD499*0.7^((1/cosd(P499))^0.678))</f>
        <v>815.95210262064393</v>
      </c>
      <c r="AG499" s="81">
        <f t="shared" si="130"/>
        <v>607.56653215374797</v>
      </c>
      <c r="AH499" s="82">
        <f t="shared" si="131"/>
        <v>696.62948508938484</v>
      </c>
      <c r="AI499" s="81">
        <f t="shared" si="132"/>
        <v>602.27872550737584</v>
      </c>
      <c r="AJ499" s="82">
        <f t="shared" si="133"/>
        <v>692.62991778266246</v>
      </c>
    </row>
    <row r="500" spans="9:36" ht="23.5" x14ac:dyDescent="0.35">
      <c r="I500" s="57" t="s">
        <v>511</v>
      </c>
      <c r="J500" s="58">
        <f t="shared" si="135"/>
        <v>21</v>
      </c>
      <c r="K500" s="58">
        <f t="shared" si="134"/>
        <v>15</v>
      </c>
      <c r="L500" s="58">
        <f t="shared" si="122"/>
        <v>-10.642649616908637</v>
      </c>
      <c r="M500" s="59">
        <f t="shared" si="123"/>
        <v>13.423289173051524</v>
      </c>
      <c r="N500" s="59">
        <f t="shared" si="124"/>
        <v>21.349337595772859</v>
      </c>
      <c r="O500" s="59">
        <f t="shared" si="125"/>
        <v>-20.13801482156758</v>
      </c>
      <c r="P500" s="59">
        <f t="shared" si="126"/>
        <v>60.941736694280351</v>
      </c>
      <c r="Q500" s="60">
        <f t="shared" si="127"/>
        <v>29.058263305719656</v>
      </c>
      <c r="R500" s="59">
        <f t="shared" si="128"/>
        <v>23.017732513373225</v>
      </c>
      <c r="S500" s="61">
        <f t="shared" si="119"/>
        <v>0.94495420645921591</v>
      </c>
      <c r="U500" s="13">
        <f t="shared" si="120"/>
        <v>60.941736694280351</v>
      </c>
      <c r="V500" s="14">
        <f t="shared" si="121"/>
        <v>23.017732513373225</v>
      </c>
      <c r="W500" s="7">
        <v>60.6798</v>
      </c>
      <c r="X500" s="28">
        <v>22.955000000000013</v>
      </c>
      <c r="Y500" s="74">
        <v>0.58563199334276506</v>
      </c>
      <c r="Z500" s="75">
        <v>0.55716399999999999</v>
      </c>
      <c r="AA500" s="33">
        <v>0.94495420645921591</v>
      </c>
      <c r="AB500" s="33">
        <v>0.94176599999999999</v>
      </c>
      <c r="AC500" s="45"/>
      <c r="AD500" s="48">
        <f t="shared" si="129"/>
        <v>1409.9169905610945</v>
      </c>
      <c r="AE500" s="49">
        <f>IF(P500&gt;90,0,AD500*0.7^((1/cosd(P500))^0.678))</f>
        <v>787.84058361727466</v>
      </c>
      <c r="AG500" s="81">
        <f t="shared" si="130"/>
        <v>461.38465142011194</v>
      </c>
      <c r="AH500" s="82">
        <f t="shared" si="131"/>
        <v>744.47327350842727</v>
      </c>
      <c r="AI500" s="81">
        <f t="shared" si="132"/>
        <v>438.95641093053518</v>
      </c>
      <c r="AJ500" s="82">
        <f t="shared" si="133"/>
        <v>741.96147507090632</v>
      </c>
    </row>
    <row r="501" spans="9:36" ht="23.5" x14ac:dyDescent="0.35">
      <c r="I501" s="57" t="s">
        <v>512</v>
      </c>
      <c r="J501" s="58">
        <f t="shared" si="135"/>
        <v>21</v>
      </c>
      <c r="K501" s="58">
        <f t="shared" si="134"/>
        <v>16</v>
      </c>
      <c r="L501" s="58">
        <f t="shared" si="122"/>
        <v>-10.642649616908637</v>
      </c>
      <c r="M501" s="59">
        <f t="shared" si="123"/>
        <v>14.423289173051524</v>
      </c>
      <c r="N501" s="59">
        <f t="shared" si="124"/>
        <v>36.349337595772859</v>
      </c>
      <c r="O501" s="59">
        <f t="shared" si="125"/>
        <v>-20.13801482156758</v>
      </c>
      <c r="P501" s="59">
        <f t="shared" si="126"/>
        <v>66.937240350616136</v>
      </c>
      <c r="Q501" s="60">
        <f t="shared" si="127"/>
        <v>23.062759649383857</v>
      </c>
      <c r="R501" s="59">
        <f t="shared" si="128"/>
        <v>37.21525431858425</v>
      </c>
      <c r="S501" s="61">
        <f t="shared" si="119"/>
        <v>0.9922037914228935</v>
      </c>
      <c r="U501" s="13">
        <f t="shared" si="120"/>
        <v>66.937240350616136</v>
      </c>
      <c r="V501" s="14">
        <f t="shared" si="121"/>
        <v>37.21525431858425</v>
      </c>
      <c r="W501" s="7">
        <v>66.650899999999993</v>
      </c>
      <c r="X501" s="28">
        <v>37.209000000000003</v>
      </c>
      <c r="Y501" s="74">
        <v>0.41108541903856649</v>
      </c>
      <c r="Z501" s="75">
        <v>0.35284199999999999</v>
      </c>
      <c r="AA501" s="33">
        <v>0.9922037914228935</v>
      </c>
      <c r="AB501" s="33">
        <v>0.99177199999999999</v>
      </c>
      <c r="AC501" s="45"/>
      <c r="AD501" s="48">
        <f t="shared" si="129"/>
        <v>1409.9169905610945</v>
      </c>
      <c r="AE501" s="49">
        <f>IF(P501&gt;90,0,AD501*0.7^((1/cosd(P501))^0.678))</f>
        <v>719.0763084927396</v>
      </c>
      <c r="AG501" s="81">
        <f t="shared" si="130"/>
        <v>295.60178559744338</v>
      </c>
      <c r="AH501" s="82">
        <f t="shared" si="131"/>
        <v>713.47023960887441</v>
      </c>
      <c r="AI501" s="81">
        <f t="shared" si="132"/>
        <v>253.72032284119521</v>
      </c>
      <c r="AJ501" s="82">
        <f t="shared" si="133"/>
        <v>713.15974862646135</v>
      </c>
    </row>
    <row r="502" spans="9:36" ht="23.5" x14ac:dyDescent="0.35">
      <c r="I502" s="57" t="s">
        <v>513</v>
      </c>
      <c r="J502" s="58">
        <f t="shared" si="135"/>
        <v>21</v>
      </c>
      <c r="K502" s="58">
        <f t="shared" si="134"/>
        <v>17</v>
      </c>
      <c r="L502" s="58">
        <f t="shared" si="122"/>
        <v>-10.642649616908637</v>
      </c>
      <c r="M502" s="59">
        <f t="shared" si="123"/>
        <v>15.423289173051524</v>
      </c>
      <c r="N502" s="59">
        <f t="shared" si="124"/>
        <v>51.349337595772859</v>
      </c>
      <c r="O502" s="59">
        <f t="shared" si="125"/>
        <v>-20.13801482156758</v>
      </c>
      <c r="P502" s="59">
        <f t="shared" si="126"/>
        <v>75.11759322765343</v>
      </c>
      <c r="Q502" s="60">
        <f t="shared" si="127"/>
        <v>14.882406772346581</v>
      </c>
      <c r="R502" s="59">
        <f t="shared" si="128"/>
        <v>49.347488894744437</v>
      </c>
      <c r="S502" s="61">
        <f t="shared" si="119"/>
        <v>0.9973127055299712</v>
      </c>
      <c r="U502" s="13">
        <f t="shared" si="120"/>
        <v>75.11759322765343</v>
      </c>
      <c r="V502" s="14">
        <f t="shared" si="121"/>
        <v>49.347488894744437</v>
      </c>
      <c r="W502" s="7">
        <v>74.803200000000004</v>
      </c>
      <c r="X502" s="28">
        <v>49.387</v>
      </c>
      <c r="Y502" s="74">
        <v>0.26708074028641882</v>
      </c>
      <c r="Z502" s="75">
        <v>0.21622</v>
      </c>
      <c r="AA502" s="33">
        <v>0.9973127055299712</v>
      </c>
      <c r="AB502" s="33">
        <v>0.99719100000000005</v>
      </c>
      <c r="AC502" s="45"/>
      <c r="AD502" s="48">
        <f t="shared" si="129"/>
        <v>1409.9169905610945</v>
      </c>
      <c r="AE502" s="49">
        <f>IF(P502&gt;90,0,AD502*0.7^((1/cosd(P502))^0.678))</f>
        <v>575.26831448574455</v>
      </c>
      <c r="AG502" s="81">
        <f t="shared" si="130"/>
        <v>153.64308729617304</v>
      </c>
      <c r="AH502" s="82">
        <f t="shared" si="131"/>
        <v>573.72239912544421</v>
      </c>
      <c r="AI502" s="81">
        <f t="shared" si="132"/>
        <v>124.38451495810769</v>
      </c>
      <c r="AJ502" s="82">
        <f t="shared" si="133"/>
        <v>573.65238579035417</v>
      </c>
    </row>
    <row r="503" spans="9:36" ht="23.5" x14ac:dyDescent="0.35">
      <c r="I503" s="57" t="s">
        <v>514</v>
      </c>
      <c r="J503" s="58">
        <f t="shared" si="135"/>
        <v>21</v>
      </c>
      <c r="K503" s="58">
        <f t="shared" si="134"/>
        <v>18</v>
      </c>
      <c r="L503" s="58">
        <f t="shared" si="122"/>
        <v>-10.642649616908637</v>
      </c>
      <c r="M503" s="59">
        <f t="shared" si="123"/>
        <v>16.423289173051522</v>
      </c>
      <c r="N503" s="59">
        <f t="shared" si="124"/>
        <v>66.349337595772823</v>
      </c>
      <c r="O503" s="59">
        <f t="shared" si="125"/>
        <v>-20.13801482156758</v>
      </c>
      <c r="P503" s="59">
        <f t="shared" si="126"/>
        <v>84.825877601520716</v>
      </c>
      <c r="Q503" s="60">
        <f t="shared" si="127"/>
        <v>5.1741223984792919</v>
      </c>
      <c r="R503" s="59">
        <f t="shared" si="128"/>
        <v>59.715024634786474</v>
      </c>
      <c r="S503" s="61">
        <f t="shared" si="119"/>
        <v>0.96747241226913006</v>
      </c>
      <c r="U503" s="13">
        <f t="shared" si="120"/>
        <v>84.825877601520716</v>
      </c>
      <c r="V503" s="14">
        <f t="shared" si="121"/>
        <v>59.715024634786474</v>
      </c>
      <c r="W503" s="7">
        <v>84.420299999999997</v>
      </c>
      <c r="X503" s="28">
        <v>59.788999999999987</v>
      </c>
      <c r="Y503" s="74">
        <v>0.26857041047742564</v>
      </c>
      <c r="Z503" s="75">
        <v>0</v>
      </c>
      <c r="AA503" s="33">
        <v>0.96747241226913006</v>
      </c>
      <c r="AB503" s="33">
        <v>0</v>
      </c>
      <c r="AC503" s="45"/>
      <c r="AD503" s="48">
        <f t="shared" si="129"/>
        <v>1409.9169905610945</v>
      </c>
      <c r="AE503" s="49">
        <f>IF(P503&gt;90,0,AD503*0.7^((1/cosd(P503))^0.678))</f>
        <v>227.84258342488451</v>
      </c>
      <c r="AG503" s="81">
        <f t="shared" si="130"/>
        <v>61.191776154658328</v>
      </c>
      <c r="AH503" s="82">
        <f t="shared" si="131"/>
        <v>220.43141380370352</v>
      </c>
      <c r="AI503" s="81">
        <f t="shared" si="132"/>
        <v>0</v>
      </c>
      <c r="AJ503" s="82">
        <f t="shared" si="133"/>
        <v>0</v>
      </c>
    </row>
    <row r="504" spans="9:36" ht="23.5" x14ac:dyDescent="0.35">
      <c r="I504" s="57" t="s">
        <v>515</v>
      </c>
      <c r="J504" s="58">
        <f t="shared" si="135"/>
        <v>21</v>
      </c>
      <c r="K504" s="58">
        <f t="shared" si="134"/>
        <v>19</v>
      </c>
      <c r="L504" s="58">
        <f t="shared" si="122"/>
        <v>-10.642649616908637</v>
      </c>
      <c r="M504" s="59">
        <f t="shared" si="123"/>
        <v>17.423289173051522</v>
      </c>
      <c r="N504" s="59">
        <f t="shared" si="124"/>
        <v>81.349337595772823</v>
      </c>
      <c r="O504" s="59">
        <f t="shared" si="125"/>
        <v>-20.13801482156758</v>
      </c>
      <c r="P504" s="59">
        <f t="shared" si="126"/>
        <v>95.558583573454726</v>
      </c>
      <c r="Q504" s="60">
        <f t="shared" si="127"/>
        <v>-5.5585835734547233</v>
      </c>
      <c r="R504" s="59">
        <f t="shared" si="128"/>
        <v>68.83912536786535</v>
      </c>
      <c r="S504" s="61">
        <f t="shared" si="119"/>
        <v>0</v>
      </c>
      <c r="U504" s="13">
        <f t="shared" si="120"/>
        <v>95.558583573454726</v>
      </c>
      <c r="V504" s="14">
        <f t="shared" si="121"/>
        <v>68.83912536786535</v>
      </c>
      <c r="W504" s="7">
        <v>95.301599999999993</v>
      </c>
      <c r="X504" s="28">
        <v>68.942000000000007</v>
      </c>
      <c r="Y504" s="74">
        <v>0</v>
      </c>
      <c r="Z504" s="75">
        <v>0</v>
      </c>
      <c r="AA504" s="33">
        <v>0</v>
      </c>
      <c r="AB504" s="33">
        <v>0</v>
      </c>
      <c r="AC504" s="45"/>
      <c r="AD504" s="48">
        <f t="shared" si="129"/>
        <v>1409.9169905610945</v>
      </c>
      <c r="AE504" s="49">
        <f>IF(P504&gt;90,0,AD504*0.7^((1/cosd(P504))^0.678))</f>
        <v>0</v>
      </c>
      <c r="AG504" s="81">
        <f t="shared" si="130"/>
        <v>0</v>
      </c>
      <c r="AH504" s="82">
        <f t="shared" si="131"/>
        <v>0</v>
      </c>
      <c r="AI504" s="81">
        <f t="shared" si="132"/>
        <v>0</v>
      </c>
      <c r="AJ504" s="82">
        <f t="shared" si="133"/>
        <v>0</v>
      </c>
    </row>
    <row r="505" spans="9:36" ht="23.5" x14ac:dyDescent="0.35">
      <c r="I505" s="57" t="s">
        <v>516</v>
      </c>
      <c r="J505" s="58">
        <f t="shared" si="135"/>
        <v>21</v>
      </c>
      <c r="K505" s="58">
        <f t="shared" si="134"/>
        <v>20</v>
      </c>
      <c r="L505" s="58">
        <f t="shared" si="122"/>
        <v>-10.642649616908637</v>
      </c>
      <c r="M505" s="59">
        <f t="shared" si="123"/>
        <v>18.423289173051522</v>
      </c>
      <c r="N505" s="59">
        <f t="shared" si="124"/>
        <v>96.349337595772823</v>
      </c>
      <c r="O505" s="59">
        <f t="shared" si="125"/>
        <v>-20.13801482156758</v>
      </c>
      <c r="P505" s="59">
        <f t="shared" si="126"/>
        <v>106.95112344341601</v>
      </c>
      <c r="Q505" s="60">
        <f t="shared" si="127"/>
        <v>-16.951123443415998</v>
      </c>
      <c r="R505" s="59">
        <f t="shared" si="128"/>
        <v>77.287969876754559</v>
      </c>
      <c r="S505" s="61">
        <f t="shared" si="119"/>
        <v>0</v>
      </c>
      <c r="U505" s="13">
        <f t="shared" si="120"/>
        <v>106.95112344341601</v>
      </c>
      <c r="V505" s="14">
        <f t="shared" si="121"/>
        <v>77.287969876754559</v>
      </c>
      <c r="W505" s="7">
        <v>106.693</v>
      </c>
      <c r="X505" s="28">
        <v>77.416999999999973</v>
      </c>
      <c r="Y505" s="74">
        <v>0</v>
      </c>
      <c r="Z505" s="75">
        <v>0</v>
      </c>
      <c r="AA505" s="33">
        <v>0</v>
      </c>
      <c r="AB505" s="33">
        <v>0</v>
      </c>
      <c r="AC505" s="45"/>
      <c r="AD505" s="48">
        <f t="shared" si="129"/>
        <v>1409.9169905610945</v>
      </c>
      <c r="AE505" s="49">
        <f>IF(P505&gt;90,0,AD505*0.7^((1/cosd(P505))^0.678))</f>
        <v>0</v>
      </c>
      <c r="AG505" s="81">
        <f t="shared" si="130"/>
        <v>0</v>
      </c>
      <c r="AH505" s="82">
        <f t="shared" si="131"/>
        <v>0</v>
      </c>
      <c r="AI505" s="81">
        <f t="shared" si="132"/>
        <v>0</v>
      </c>
      <c r="AJ505" s="82">
        <f t="shared" si="133"/>
        <v>0</v>
      </c>
    </row>
    <row r="506" spans="9:36" ht="23.5" x14ac:dyDescent="0.35">
      <c r="I506" s="57" t="s">
        <v>517</v>
      </c>
      <c r="J506" s="58">
        <f t="shared" si="135"/>
        <v>21</v>
      </c>
      <c r="K506" s="58">
        <f t="shared" si="134"/>
        <v>21</v>
      </c>
      <c r="L506" s="58">
        <f t="shared" si="122"/>
        <v>-10.642649616908637</v>
      </c>
      <c r="M506" s="59">
        <f t="shared" si="123"/>
        <v>19.423289173051522</v>
      </c>
      <c r="N506" s="59">
        <f t="shared" si="124"/>
        <v>111.34933759577282</v>
      </c>
      <c r="O506" s="59">
        <f t="shared" si="125"/>
        <v>-20.13801482156758</v>
      </c>
      <c r="P506" s="59">
        <f t="shared" si="126"/>
        <v>118.72631417188629</v>
      </c>
      <c r="Q506" s="60">
        <f t="shared" si="127"/>
        <v>-28.726314171886276</v>
      </c>
      <c r="R506" s="59">
        <f t="shared" si="128"/>
        <v>85.684479178083862</v>
      </c>
      <c r="S506" s="61">
        <f t="shared" si="119"/>
        <v>0</v>
      </c>
      <c r="U506" s="13">
        <f t="shared" si="120"/>
        <v>118.72631417188629</v>
      </c>
      <c r="V506" s="14">
        <f t="shared" si="121"/>
        <v>85.684479178083862</v>
      </c>
      <c r="W506" s="7">
        <v>118.465</v>
      </c>
      <c r="X506" s="28">
        <v>85.841999999999985</v>
      </c>
      <c r="Y506" s="74">
        <v>0</v>
      </c>
      <c r="Z506" s="75">
        <v>0</v>
      </c>
      <c r="AA506" s="33">
        <v>0</v>
      </c>
      <c r="AB506" s="33">
        <v>0</v>
      </c>
      <c r="AC506" s="45"/>
      <c r="AD506" s="48">
        <f t="shared" si="129"/>
        <v>1409.9169905610945</v>
      </c>
      <c r="AE506" s="49">
        <f>IF(P506&gt;90,0,AD506*0.7^((1/cosd(P506))^0.678))</f>
        <v>0</v>
      </c>
      <c r="AG506" s="81">
        <f t="shared" si="130"/>
        <v>0</v>
      </c>
      <c r="AH506" s="82">
        <f t="shared" si="131"/>
        <v>0</v>
      </c>
      <c r="AI506" s="81">
        <f t="shared" si="132"/>
        <v>0</v>
      </c>
      <c r="AJ506" s="82">
        <f t="shared" si="133"/>
        <v>0</v>
      </c>
    </row>
    <row r="507" spans="9:36" ht="23.5" x14ac:dyDescent="0.35">
      <c r="I507" s="57" t="s">
        <v>518</v>
      </c>
      <c r="J507" s="58">
        <f t="shared" si="135"/>
        <v>21</v>
      </c>
      <c r="K507" s="58">
        <f t="shared" si="134"/>
        <v>22</v>
      </c>
      <c r="L507" s="58">
        <f t="shared" si="122"/>
        <v>-10.642649616908637</v>
      </c>
      <c r="M507" s="59">
        <f t="shared" si="123"/>
        <v>20.423289173051522</v>
      </c>
      <c r="N507" s="59">
        <f t="shared" si="124"/>
        <v>126.34933759577282</v>
      </c>
      <c r="O507" s="59">
        <f t="shared" si="125"/>
        <v>-20.13801482156758</v>
      </c>
      <c r="P507" s="59">
        <f t="shared" si="126"/>
        <v>130.63138754772831</v>
      </c>
      <c r="Q507" s="60">
        <f t="shared" si="127"/>
        <v>-40.631387547728309</v>
      </c>
      <c r="R507" s="59">
        <f t="shared" si="128"/>
        <v>94.865666788845928</v>
      </c>
      <c r="S507" s="61">
        <f t="shared" si="119"/>
        <v>0</v>
      </c>
      <c r="U507" s="13">
        <f t="shared" si="120"/>
        <v>130.63138754772831</v>
      </c>
      <c r="V507" s="14">
        <f t="shared" si="121"/>
        <v>94.865666788845928</v>
      </c>
      <c r="W507" s="7">
        <v>130.363</v>
      </c>
      <c r="X507" s="28">
        <v>95.055999999999983</v>
      </c>
      <c r="Y507" s="74">
        <v>0</v>
      </c>
      <c r="Z507" s="75">
        <v>0</v>
      </c>
      <c r="AA507" s="33">
        <v>0</v>
      </c>
      <c r="AB507" s="33">
        <v>0</v>
      </c>
      <c r="AC507" s="45"/>
      <c r="AD507" s="48">
        <f t="shared" si="129"/>
        <v>1409.9169905610945</v>
      </c>
      <c r="AE507" s="49">
        <f>IF(P507&gt;90,0,AD507*0.7^((1/cosd(P507))^0.678))</f>
        <v>0</v>
      </c>
      <c r="AG507" s="81">
        <f t="shared" si="130"/>
        <v>0</v>
      </c>
      <c r="AH507" s="82">
        <f t="shared" si="131"/>
        <v>0</v>
      </c>
      <c r="AI507" s="81">
        <f t="shared" si="132"/>
        <v>0</v>
      </c>
      <c r="AJ507" s="82">
        <f t="shared" si="133"/>
        <v>0</v>
      </c>
    </row>
    <row r="508" spans="9:36" ht="23.5" x14ac:dyDescent="0.35">
      <c r="I508" s="57" t="s">
        <v>519</v>
      </c>
      <c r="J508" s="58">
        <f t="shared" si="135"/>
        <v>21</v>
      </c>
      <c r="K508" s="58">
        <f t="shared" si="134"/>
        <v>23</v>
      </c>
      <c r="L508" s="58">
        <f t="shared" si="122"/>
        <v>-10.642649616908637</v>
      </c>
      <c r="M508" s="59">
        <f t="shared" si="123"/>
        <v>21.423289173051522</v>
      </c>
      <c r="N508" s="59">
        <f t="shared" si="124"/>
        <v>141.34933759577282</v>
      </c>
      <c r="O508" s="59">
        <f t="shared" si="125"/>
        <v>-20.13801482156758</v>
      </c>
      <c r="P508" s="59">
        <f t="shared" si="126"/>
        <v>142.33748816040608</v>
      </c>
      <c r="Q508" s="60">
        <f t="shared" si="127"/>
        <v>-52.337488160406075</v>
      </c>
      <c r="R508" s="59">
        <f t="shared" si="128"/>
        <v>106.32068635079789</v>
      </c>
      <c r="S508" s="61">
        <f t="shared" si="119"/>
        <v>0</v>
      </c>
      <c r="U508" s="13">
        <f t="shared" si="120"/>
        <v>142.33748816040608</v>
      </c>
      <c r="V508" s="14">
        <f t="shared" si="121"/>
        <v>106.32068635079789</v>
      </c>
      <c r="W508" s="7">
        <v>142.054</v>
      </c>
      <c r="X508" s="28">
        <v>106.541</v>
      </c>
      <c r="Y508" s="74">
        <v>0</v>
      </c>
      <c r="Z508" s="75">
        <v>0</v>
      </c>
      <c r="AA508" s="33">
        <v>0</v>
      </c>
      <c r="AB508" s="33">
        <v>0</v>
      </c>
      <c r="AC508" s="45"/>
      <c r="AD508" s="48">
        <f t="shared" si="129"/>
        <v>1409.9169905610945</v>
      </c>
      <c r="AE508" s="49">
        <f>IF(P508&gt;90,0,AD508*0.7^((1/cosd(P508))^0.678))</f>
        <v>0</v>
      </c>
      <c r="AG508" s="81">
        <f t="shared" si="130"/>
        <v>0</v>
      </c>
      <c r="AH508" s="82">
        <f t="shared" si="131"/>
        <v>0</v>
      </c>
      <c r="AI508" s="81">
        <f t="shared" si="132"/>
        <v>0</v>
      </c>
      <c r="AJ508" s="82">
        <f t="shared" si="133"/>
        <v>0</v>
      </c>
    </row>
    <row r="509" spans="9:36" ht="23.5" x14ac:dyDescent="0.35">
      <c r="I509" s="57" t="s">
        <v>520</v>
      </c>
      <c r="J509" s="58">
        <f t="shared" si="135"/>
        <v>22</v>
      </c>
      <c r="K509" s="58">
        <f t="shared" si="134"/>
        <v>0</v>
      </c>
      <c r="L509" s="58">
        <f t="shared" si="122"/>
        <v>-10.936722722959988</v>
      </c>
      <c r="M509" s="59">
        <f t="shared" si="123"/>
        <v>-1.5816120453826668</v>
      </c>
      <c r="N509" s="59">
        <f t="shared" si="124"/>
        <v>-203.72418068074001</v>
      </c>
      <c r="O509" s="59">
        <f t="shared" si="125"/>
        <v>-19.928210796320524</v>
      </c>
      <c r="P509" s="59">
        <f t="shared" si="126"/>
        <v>152.97332979145071</v>
      </c>
      <c r="Q509" s="60">
        <f t="shared" si="127"/>
        <v>-62.973329791450723</v>
      </c>
      <c r="R509" s="59">
        <f t="shared" si="128"/>
        <v>-123.65490924996807</v>
      </c>
      <c r="S509" s="61">
        <f t="shared" si="119"/>
        <v>0</v>
      </c>
      <c r="U509" s="13">
        <f t="shared" si="120"/>
        <v>152.97332979145071</v>
      </c>
      <c r="V509" s="14">
        <f t="shared" si="121"/>
        <v>-123.65490924996807</v>
      </c>
      <c r="W509" s="7">
        <v>152.86000000000001</v>
      </c>
      <c r="X509" s="28">
        <v>123.63900000000001</v>
      </c>
      <c r="Y509" s="74">
        <v>0</v>
      </c>
      <c r="Z509" s="75">
        <v>0</v>
      </c>
      <c r="AA509" s="33">
        <v>0</v>
      </c>
      <c r="AB509" s="33">
        <v>0</v>
      </c>
      <c r="AC509" s="45"/>
      <c r="AD509" s="48">
        <f t="shared" si="129"/>
        <v>1409.6359613764118</v>
      </c>
      <c r="AE509" s="49">
        <f>IF(P509&gt;90,0,AD509*0.7^((1/cosd(P509))^0.678))</f>
        <v>0</v>
      </c>
      <c r="AG509" s="81">
        <f t="shared" si="130"/>
        <v>0</v>
      </c>
      <c r="AH509" s="82">
        <f t="shared" si="131"/>
        <v>0</v>
      </c>
      <c r="AI509" s="81">
        <f t="shared" si="132"/>
        <v>0</v>
      </c>
      <c r="AJ509" s="82">
        <f t="shared" si="133"/>
        <v>0</v>
      </c>
    </row>
    <row r="510" spans="9:36" ht="23.5" x14ac:dyDescent="0.35">
      <c r="I510" s="57" t="s">
        <v>521</v>
      </c>
      <c r="J510" s="58">
        <f t="shared" si="135"/>
        <v>22</v>
      </c>
      <c r="K510" s="58">
        <f t="shared" si="134"/>
        <v>1</v>
      </c>
      <c r="L510" s="58">
        <f t="shared" si="122"/>
        <v>-10.936722722959988</v>
      </c>
      <c r="M510" s="59">
        <f t="shared" si="123"/>
        <v>-0.58161204538266664</v>
      </c>
      <c r="N510" s="59">
        <f t="shared" si="124"/>
        <v>-188.72418068074001</v>
      </c>
      <c r="O510" s="59">
        <f t="shared" si="125"/>
        <v>-19.928210796320524</v>
      </c>
      <c r="P510" s="59">
        <f t="shared" si="126"/>
        <v>160.95719748595207</v>
      </c>
      <c r="Q510" s="60">
        <f t="shared" si="127"/>
        <v>-70.957197485952065</v>
      </c>
      <c r="R510" s="59">
        <f t="shared" si="128"/>
        <v>-154.08470901880943</v>
      </c>
      <c r="S510" s="61">
        <f t="shared" si="119"/>
        <v>0</v>
      </c>
      <c r="U510" s="13">
        <f t="shared" si="120"/>
        <v>160.95719748595207</v>
      </c>
      <c r="V510" s="14">
        <f t="shared" si="121"/>
        <v>-154.08470901880943</v>
      </c>
      <c r="W510" s="7">
        <v>160.846</v>
      </c>
      <c r="X510" s="28">
        <v>153.93200000000002</v>
      </c>
      <c r="Y510" s="74">
        <v>0</v>
      </c>
      <c r="Z510" s="75">
        <v>0</v>
      </c>
      <c r="AA510" s="33">
        <v>0</v>
      </c>
      <c r="AB510" s="33">
        <v>0</v>
      </c>
      <c r="AC510" s="45"/>
      <c r="AD510" s="48">
        <f t="shared" si="129"/>
        <v>1409.6359613764118</v>
      </c>
      <c r="AE510" s="49">
        <f>IF(P510&gt;90,0,AD510*0.7^((1/cosd(P510))^0.678))</f>
        <v>0</v>
      </c>
      <c r="AG510" s="81">
        <f t="shared" si="130"/>
        <v>0</v>
      </c>
      <c r="AH510" s="82">
        <f t="shared" si="131"/>
        <v>0</v>
      </c>
      <c r="AI510" s="81">
        <f t="shared" si="132"/>
        <v>0</v>
      </c>
      <c r="AJ510" s="82">
        <f t="shared" si="133"/>
        <v>0</v>
      </c>
    </row>
    <row r="511" spans="9:36" ht="23.5" x14ac:dyDescent="0.35">
      <c r="I511" s="57" t="s">
        <v>522</v>
      </c>
      <c r="J511" s="58">
        <f t="shared" si="135"/>
        <v>22</v>
      </c>
      <c r="K511" s="58">
        <f t="shared" si="134"/>
        <v>2</v>
      </c>
      <c r="L511" s="58">
        <f t="shared" si="122"/>
        <v>-10.936722722959988</v>
      </c>
      <c r="M511" s="59">
        <f t="shared" si="123"/>
        <v>0.41838795461733336</v>
      </c>
      <c r="N511" s="59">
        <f t="shared" si="124"/>
        <v>-173.72418068074001</v>
      </c>
      <c r="O511" s="59">
        <f t="shared" si="125"/>
        <v>-19.928210796320524</v>
      </c>
      <c r="P511" s="59">
        <f t="shared" si="126"/>
        <v>161.70282756898629</v>
      </c>
      <c r="Q511" s="60">
        <f t="shared" si="127"/>
        <v>-71.70282756898628</v>
      </c>
      <c r="R511" s="59">
        <f t="shared" si="128"/>
        <v>-160.89218324306464</v>
      </c>
      <c r="S511" s="61">
        <f t="shared" si="119"/>
        <v>0</v>
      </c>
      <c r="U511" s="13">
        <f t="shared" si="120"/>
        <v>161.70282756898629</v>
      </c>
      <c r="V511" s="14">
        <f t="shared" si="121"/>
        <v>-160.89218324306464</v>
      </c>
      <c r="W511" s="7">
        <v>161.637</v>
      </c>
      <c r="X511" s="28">
        <v>-161.25</v>
      </c>
      <c r="Y511" s="74">
        <v>0</v>
      </c>
      <c r="Z511" s="75">
        <v>0</v>
      </c>
      <c r="AA511" s="33">
        <v>0</v>
      </c>
      <c r="AB511" s="33">
        <v>0</v>
      </c>
      <c r="AC511" s="45"/>
      <c r="AD511" s="48">
        <f t="shared" si="129"/>
        <v>1409.6359613764118</v>
      </c>
      <c r="AE511" s="49">
        <f>IF(P511&gt;90,0,AD511*0.7^((1/cosd(P511))^0.678))</f>
        <v>0</v>
      </c>
      <c r="AG511" s="81">
        <f t="shared" si="130"/>
        <v>0</v>
      </c>
      <c r="AH511" s="82">
        <f t="shared" si="131"/>
        <v>0</v>
      </c>
      <c r="AI511" s="81">
        <f t="shared" si="132"/>
        <v>0</v>
      </c>
      <c r="AJ511" s="82">
        <f t="shared" si="133"/>
        <v>0</v>
      </c>
    </row>
    <row r="512" spans="9:36" ht="23.5" x14ac:dyDescent="0.35">
      <c r="I512" s="57" t="s">
        <v>523</v>
      </c>
      <c r="J512" s="58">
        <f t="shared" si="135"/>
        <v>22</v>
      </c>
      <c r="K512" s="58">
        <f t="shared" si="134"/>
        <v>3</v>
      </c>
      <c r="L512" s="58">
        <f t="shared" si="122"/>
        <v>-10.936722722959988</v>
      </c>
      <c r="M512" s="59">
        <f t="shared" si="123"/>
        <v>1.4183879546173332</v>
      </c>
      <c r="N512" s="59">
        <f t="shared" si="124"/>
        <v>-158.72418068074001</v>
      </c>
      <c r="O512" s="59">
        <f t="shared" si="125"/>
        <v>-19.928210796320524</v>
      </c>
      <c r="P512" s="59">
        <f t="shared" si="126"/>
        <v>154.55642681492316</v>
      </c>
      <c r="Q512" s="60">
        <f t="shared" si="127"/>
        <v>-64.556426814923185</v>
      </c>
      <c r="R512" s="59">
        <f t="shared" si="128"/>
        <v>-127.43682483206344</v>
      </c>
      <c r="S512" s="61">
        <f t="shared" si="119"/>
        <v>0</v>
      </c>
      <c r="U512" s="13">
        <f t="shared" si="120"/>
        <v>154.55642681492316</v>
      </c>
      <c r="V512" s="14">
        <f t="shared" si="121"/>
        <v>-127.43682483206344</v>
      </c>
      <c r="W512" s="7">
        <v>154.542</v>
      </c>
      <c r="X512" s="28">
        <v>-127.7585</v>
      </c>
      <c r="Y512" s="74">
        <v>0</v>
      </c>
      <c r="Z512" s="75">
        <v>0</v>
      </c>
      <c r="AA512" s="33">
        <v>0</v>
      </c>
      <c r="AB512" s="33">
        <v>0</v>
      </c>
      <c r="AC512" s="45"/>
      <c r="AD512" s="48">
        <f t="shared" si="129"/>
        <v>1409.6359613764118</v>
      </c>
      <c r="AE512" s="49">
        <f>IF(P512&gt;90,0,AD512*0.7^((1/cosd(P512))^0.678))</f>
        <v>0</v>
      </c>
      <c r="AG512" s="81">
        <f t="shared" si="130"/>
        <v>0</v>
      </c>
      <c r="AH512" s="82">
        <f t="shared" si="131"/>
        <v>0</v>
      </c>
      <c r="AI512" s="81">
        <f t="shared" si="132"/>
        <v>0</v>
      </c>
      <c r="AJ512" s="82">
        <f t="shared" si="133"/>
        <v>0</v>
      </c>
    </row>
    <row r="513" spans="9:36" ht="23.5" x14ac:dyDescent="0.35">
      <c r="I513" s="57" t="s">
        <v>524</v>
      </c>
      <c r="J513" s="58">
        <f t="shared" si="135"/>
        <v>22</v>
      </c>
      <c r="K513" s="58">
        <f t="shared" si="134"/>
        <v>4</v>
      </c>
      <c r="L513" s="58">
        <f t="shared" si="122"/>
        <v>-10.936722722959988</v>
      </c>
      <c r="M513" s="59">
        <f t="shared" si="123"/>
        <v>2.4183879546173332</v>
      </c>
      <c r="N513" s="59">
        <f t="shared" si="124"/>
        <v>-143.72418068074001</v>
      </c>
      <c r="O513" s="59">
        <f t="shared" si="125"/>
        <v>-19.928210796320524</v>
      </c>
      <c r="P513" s="59">
        <f t="shared" si="126"/>
        <v>144.01227871060675</v>
      </c>
      <c r="Q513" s="60">
        <f t="shared" si="127"/>
        <v>-54.012278710606765</v>
      </c>
      <c r="R513" s="59">
        <f t="shared" si="128"/>
        <v>-108.80558699578411</v>
      </c>
      <c r="S513" s="61">
        <f t="shared" si="119"/>
        <v>0</v>
      </c>
      <c r="U513" s="13">
        <f t="shared" si="120"/>
        <v>144.01227871060675</v>
      </c>
      <c r="V513" s="14">
        <f t="shared" si="121"/>
        <v>-108.80558699578411</v>
      </c>
      <c r="W513" s="7">
        <v>144.02099999999999</v>
      </c>
      <c r="X513" s="28">
        <v>-109.0568</v>
      </c>
      <c r="Y513" s="74">
        <v>0</v>
      </c>
      <c r="Z513" s="75">
        <v>0</v>
      </c>
      <c r="AA513" s="33">
        <v>0</v>
      </c>
      <c r="AB513" s="33">
        <v>0</v>
      </c>
      <c r="AC513" s="45"/>
      <c r="AD513" s="48">
        <f t="shared" si="129"/>
        <v>1409.6359613764118</v>
      </c>
      <c r="AE513" s="49">
        <f>IF(P513&gt;90,0,AD513*0.7^((1/cosd(P513))^0.678))</f>
        <v>0</v>
      </c>
      <c r="AG513" s="81">
        <f t="shared" si="130"/>
        <v>0</v>
      </c>
      <c r="AH513" s="82">
        <f t="shared" si="131"/>
        <v>0</v>
      </c>
      <c r="AI513" s="81">
        <f t="shared" si="132"/>
        <v>0</v>
      </c>
      <c r="AJ513" s="82">
        <f t="shared" si="133"/>
        <v>0</v>
      </c>
    </row>
    <row r="514" spans="9:36" ht="23.5" x14ac:dyDescent="0.35">
      <c r="I514" s="57" t="s">
        <v>525</v>
      </c>
      <c r="J514" s="58">
        <f t="shared" si="135"/>
        <v>22</v>
      </c>
      <c r="K514" s="58">
        <f t="shared" si="134"/>
        <v>5</v>
      </c>
      <c r="L514" s="58">
        <f t="shared" si="122"/>
        <v>-10.936722722959988</v>
      </c>
      <c r="M514" s="59">
        <f t="shared" si="123"/>
        <v>3.4183879546173332</v>
      </c>
      <c r="N514" s="59">
        <f t="shared" si="124"/>
        <v>-128.72418068074001</v>
      </c>
      <c r="O514" s="59">
        <f t="shared" si="125"/>
        <v>-19.928210796320524</v>
      </c>
      <c r="P514" s="59">
        <f t="shared" si="126"/>
        <v>132.3951684210931</v>
      </c>
      <c r="Q514" s="60">
        <f t="shared" si="127"/>
        <v>-42.395168421093118</v>
      </c>
      <c r="R514" s="59">
        <f t="shared" si="128"/>
        <v>-96.712102526356531</v>
      </c>
      <c r="S514" s="61">
        <f t="shared" si="119"/>
        <v>0</v>
      </c>
      <c r="U514" s="13">
        <f t="shared" si="120"/>
        <v>132.3951684210931</v>
      </c>
      <c r="V514" s="14">
        <f t="shared" si="121"/>
        <v>-96.712102526356531</v>
      </c>
      <c r="W514" s="7">
        <v>132.411</v>
      </c>
      <c r="X514" s="28">
        <v>-96.923299999999998</v>
      </c>
      <c r="Y514" s="74">
        <v>0</v>
      </c>
      <c r="Z514" s="75">
        <v>0</v>
      </c>
      <c r="AA514" s="33">
        <v>0</v>
      </c>
      <c r="AB514" s="33">
        <v>0</v>
      </c>
      <c r="AC514" s="45"/>
      <c r="AD514" s="48">
        <f t="shared" si="129"/>
        <v>1409.6359613764118</v>
      </c>
      <c r="AE514" s="49">
        <f>IF(P514&gt;90,0,AD514*0.7^((1/cosd(P514))^0.678))</f>
        <v>0</v>
      </c>
      <c r="AG514" s="81">
        <f t="shared" si="130"/>
        <v>0</v>
      </c>
      <c r="AH514" s="82">
        <f t="shared" si="131"/>
        <v>0</v>
      </c>
      <c r="AI514" s="81">
        <f t="shared" si="132"/>
        <v>0</v>
      </c>
      <c r="AJ514" s="82">
        <f t="shared" si="133"/>
        <v>0</v>
      </c>
    </row>
    <row r="515" spans="9:36" ht="23.5" x14ac:dyDescent="0.35">
      <c r="I515" s="57" t="s">
        <v>526</v>
      </c>
      <c r="J515" s="58">
        <f t="shared" si="135"/>
        <v>22</v>
      </c>
      <c r="K515" s="58">
        <f t="shared" si="134"/>
        <v>6</v>
      </c>
      <c r="L515" s="58">
        <f t="shared" si="122"/>
        <v>-10.936722722959988</v>
      </c>
      <c r="M515" s="59">
        <f t="shared" si="123"/>
        <v>4.4183879546173328</v>
      </c>
      <c r="N515" s="59">
        <f t="shared" si="124"/>
        <v>-113.72418068074001</v>
      </c>
      <c r="O515" s="59">
        <f t="shared" si="125"/>
        <v>-19.928210796320524</v>
      </c>
      <c r="P515" s="59">
        <f t="shared" si="126"/>
        <v>120.49703355935662</v>
      </c>
      <c r="Q515" s="60">
        <f t="shared" si="127"/>
        <v>-30.497033559356623</v>
      </c>
      <c r="R515" s="59">
        <f t="shared" si="128"/>
        <v>-87.264458928184325</v>
      </c>
      <c r="S515" s="61">
        <f t="shared" si="119"/>
        <v>0</v>
      </c>
      <c r="U515" s="13">
        <f t="shared" si="120"/>
        <v>120.49703355935662</v>
      </c>
      <c r="V515" s="14">
        <f t="shared" si="121"/>
        <v>-87.264458928184325</v>
      </c>
      <c r="W515" s="7">
        <v>120.512</v>
      </c>
      <c r="X515" s="28">
        <v>-87.456199999999995</v>
      </c>
      <c r="Y515" s="74">
        <v>0</v>
      </c>
      <c r="Z515" s="75">
        <v>0</v>
      </c>
      <c r="AA515" s="33">
        <v>0</v>
      </c>
      <c r="AB515" s="33">
        <v>0</v>
      </c>
      <c r="AC515" s="45"/>
      <c r="AD515" s="48">
        <f t="shared" si="129"/>
        <v>1409.6359613764118</v>
      </c>
      <c r="AE515" s="49">
        <f>IF(P515&gt;90,0,AD515*0.7^((1/cosd(P515))^0.678))</f>
        <v>0</v>
      </c>
      <c r="AG515" s="81">
        <f t="shared" si="130"/>
        <v>0</v>
      </c>
      <c r="AH515" s="82">
        <f t="shared" si="131"/>
        <v>0</v>
      </c>
      <c r="AI515" s="81">
        <f t="shared" si="132"/>
        <v>0</v>
      </c>
      <c r="AJ515" s="82">
        <f t="shared" si="133"/>
        <v>0</v>
      </c>
    </row>
    <row r="516" spans="9:36" ht="23.5" x14ac:dyDescent="0.35">
      <c r="I516" s="57" t="s">
        <v>527</v>
      </c>
      <c r="J516" s="58">
        <f t="shared" si="135"/>
        <v>22</v>
      </c>
      <c r="K516" s="58">
        <f t="shared" si="134"/>
        <v>7</v>
      </c>
      <c r="L516" s="58">
        <f t="shared" si="122"/>
        <v>-10.936722722959988</v>
      </c>
      <c r="M516" s="59">
        <f t="shared" si="123"/>
        <v>5.4183879546173328</v>
      </c>
      <c r="N516" s="59">
        <f t="shared" si="124"/>
        <v>-98.724180680740005</v>
      </c>
      <c r="O516" s="59">
        <f t="shared" si="125"/>
        <v>-19.928210796320524</v>
      </c>
      <c r="P516" s="59">
        <f t="shared" si="126"/>
        <v>108.67909357001518</v>
      </c>
      <c r="Q516" s="60">
        <f t="shared" si="127"/>
        <v>-18.679093570015194</v>
      </c>
      <c r="R516" s="59">
        <f t="shared" si="128"/>
        <v>-78.78683243234164</v>
      </c>
      <c r="S516" s="61">
        <f t="shared" si="119"/>
        <v>0</v>
      </c>
      <c r="U516" s="13">
        <f t="shared" si="120"/>
        <v>108.67909357001518</v>
      </c>
      <c r="V516" s="14">
        <f t="shared" si="121"/>
        <v>-78.78683243234164</v>
      </c>
      <c r="W516" s="7">
        <v>108.68600000000001</v>
      </c>
      <c r="X516" s="28">
        <v>-78.971000000000004</v>
      </c>
      <c r="Y516" s="74">
        <v>0</v>
      </c>
      <c r="Z516" s="75">
        <v>0</v>
      </c>
      <c r="AA516" s="33">
        <v>0</v>
      </c>
      <c r="AB516" s="33">
        <v>0</v>
      </c>
      <c r="AC516" s="45"/>
      <c r="AD516" s="48">
        <f t="shared" si="129"/>
        <v>1409.6359613764118</v>
      </c>
      <c r="AE516" s="49">
        <f>IF(P516&gt;90,0,AD516*0.7^((1/cosd(P516))^0.678))</f>
        <v>0</v>
      </c>
      <c r="AG516" s="81">
        <f t="shared" si="130"/>
        <v>0</v>
      </c>
      <c r="AH516" s="82">
        <f t="shared" si="131"/>
        <v>0</v>
      </c>
      <c r="AI516" s="81">
        <f t="shared" si="132"/>
        <v>0</v>
      </c>
      <c r="AJ516" s="82">
        <f t="shared" si="133"/>
        <v>0</v>
      </c>
    </row>
    <row r="517" spans="9:36" ht="23.5" x14ac:dyDescent="0.35">
      <c r="I517" s="57" t="s">
        <v>528</v>
      </c>
      <c r="J517" s="58">
        <f t="shared" si="135"/>
        <v>22</v>
      </c>
      <c r="K517" s="58">
        <f t="shared" si="134"/>
        <v>8</v>
      </c>
      <c r="L517" s="58">
        <f t="shared" si="122"/>
        <v>-10.936722722959988</v>
      </c>
      <c r="M517" s="59">
        <f t="shared" si="123"/>
        <v>6.4183879546173328</v>
      </c>
      <c r="N517" s="59">
        <f t="shared" si="124"/>
        <v>-83.724180680740005</v>
      </c>
      <c r="O517" s="59">
        <f t="shared" si="125"/>
        <v>-19.928210796320524</v>
      </c>
      <c r="P517" s="59">
        <f t="shared" si="126"/>
        <v>97.199239417765668</v>
      </c>
      <c r="Q517" s="60">
        <f t="shared" si="127"/>
        <v>-7.1992394177656713</v>
      </c>
      <c r="R517" s="59">
        <f t="shared" si="128"/>
        <v>-70.375194937830443</v>
      </c>
      <c r="S517" s="61">
        <f t="shared" ref="S517:S580" si="136">IF(Q517&gt;0,SQRT(1-COS(RADIANS(90-P517))^2*COS(RADIANS($D$11-R517))^2),0)</f>
        <v>0</v>
      </c>
      <c r="U517" s="13">
        <f t="shared" ref="U517:U580" si="137">P517</f>
        <v>97.199239417765668</v>
      </c>
      <c r="V517" s="14">
        <f t="shared" ref="V517:V580" si="138">R517</f>
        <v>-70.375194937830443</v>
      </c>
      <c r="W517" s="7">
        <v>97.193200000000004</v>
      </c>
      <c r="X517" s="28">
        <v>-70.561000000000007</v>
      </c>
      <c r="Y517" s="74">
        <v>0</v>
      </c>
      <c r="Z517" s="75">
        <v>0</v>
      </c>
      <c r="AA517" s="33">
        <v>0</v>
      </c>
      <c r="AB517" s="33">
        <v>0</v>
      </c>
      <c r="AC517" s="45"/>
      <c r="AD517" s="48">
        <f t="shared" si="129"/>
        <v>1409.6359613764118</v>
      </c>
      <c r="AE517" s="49">
        <f>IF(P517&gt;90,0,AD517*0.7^((1/cosd(P517))^0.678))</f>
        <v>0</v>
      </c>
      <c r="AG517" s="81">
        <f t="shared" si="130"/>
        <v>0</v>
      </c>
      <c r="AH517" s="82">
        <f t="shared" si="131"/>
        <v>0</v>
      </c>
      <c r="AI517" s="81">
        <f t="shared" si="132"/>
        <v>0</v>
      </c>
      <c r="AJ517" s="82">
        <f t="shared" si="133"/>
        <v>0</v>
      </c>
    </row>
    <row r="518" spans="9:36" ht="23.5" x14ac:dyDescent="0.35">
      <c r="I518" s="57" t="s">
        <v>529</v>
      </c>
      <c r="J518" s="58">
        <f t="shared" si="135"/>
        <v>22</v>
      </c>
      <c r="K518" s="58">
        <f t="shared" si="134"/>
        <v>9</v>
      </c>
      <c r="L518" s="58">
        <f t="shared" ref="L518:L581" si="139">229.18*(0.000075+0.001868*COS(RADIANS(360*(J518-1)/365))-0.03277*SIN(RADIANS(360*(J518-1)/365))-0.014615*COS(RADIANS(2*360*(J518-1)/365))-0.0408*SIN(RADIANS(2*360*(J518-1)/365)))</f>
        <v>-10.936722722959988</v>
      </c>
      <c r="M518" s="59">
        <f t="shared" ref="M518:M581" si="140">K518-($D$8-$D$7)/15+L518/60</f>
        <v>7.4183879546173328</v>
      </c>
      <c r="N518" s="59">
        <f t="shared" ref="N518:N581" si="141">15*(M518-12)</f>
        <v>-68.724180680740005</v>
      </c>
      <c r="O518" s="59">
        <f t="shared" ref="O518:O581" si="142">23.45*SIN(RADIANS(360/365*(284+J518)))</f>
        <v>-19.928210796320524</v>
      </c>
      <c r="P518" s="59">
        <f t="shared" ref="P518:P581" si="143">DEGREES(ACOS(SIN(RADIANS(O518))*SIN(RADIANS($D$6))+COS(RADIANS(O518))*COS(RADIANS($D$6))*COS(RADIANS(N518))))</f>
        <v>86.326959010003364</v>
      </c>
      <c r="Q518" s="60">
        <f t="shared" ref="Q518:Q581" si="144">DEGREES(ASIN(SIN(RADIANS(O518))*SIN(RADIANS($D$6))+COS(RADIANS(O518))*COS(RADIANS($D$6))*COS(RADIANS(N518))))</f>
        <v>3.6730409899966299</v>
      </c>
      <c r="R518" s="59">
        <f t="shared" ref="R518:R581" si="145">IF(N518&lt;0,-DEGREES(ACOS((SIGN($D$6)*(SIN(RADIANS(Q518))*SIN(RADIANS($D$6))-SIN(RADIANS(O518)))/(COS(RADIANS(Q518))*COS(RADIANS($D$6)))))),DEGREES(ACOS((SIGN($D$6)*(SIN(RADIANS(Q518))*SIN(RADIANS($D$6))-SIN(RADIANS(O518)))/(COS(RADIANS(Q518))*COS(RADIANS($D$6)))))))</f>
        <v>-61.383993275832928</v>
      </c>
      <c r="S518" s="61">
        <f t="shared" si="136"/>
        <v>0.28869174629046701</v>
      </c>
      <c r="U518" s="13">
        <f t="shared" si="137"/>
        <v>86.326959010003364</v>
      </c>
      <c r="V518" s="14">
        <f t="shared" si="138"/>
        <v>-61.383993275832928</v>
      </c>
      <c r="W518" s="7">
        <v>86.101799999999997</v>
      </c>
      <c r="X518" s="28">
        <v>-61.575999999999993</v>
      </c>
      <c r="Y518" s="74">
        <v>0.95956298002593932</v>
      </c>
      <c r="Z518" s="75">
        <v>0.95999800000000002</v>
      </c>
      <c r="AA518" s="33">
        <v>0.28869174629046701</v>
      </c>
      <c r="AB518" s="33">
        <v>0.33926899999999999</v>
      </c>
      <c r="AC518" s="45"/>
      <c r="AD518" s="48">
        <f t="shared" ref="AD518:AD581" si="146">1367.7*(1+0.033*COS(2*PI()*J518/365))</f>
        <v>1409.6359613764118</v>
      </c>
      <c r="AE518" s="49">
        <f>IF(P518&gt;90,0,AD518*0.7^((1/cosd(P518))^0.678))</f>
        <v>141.5784757806012</v>
      </c>
      <c r="AG518" s="81">
        <f t="shared" ref="AG518:AG581" si="147">AE518*Y518</f>
        <v>135.85346412756397</v>
      </c>
      <c r="AH518" s="82">
        <f t="shared" ref="AH518:AH581" si="148">AE518*AA518</f>
        <v>40.872537410244348</v>
      </c>
      <c r="AI518" s="81">
        <f t="shared" ref="AI518:AI581" si="149">AE518*Z518</f>
        <v>135.91505359242558</v>
      </c>
      <c r="AJ518" s="82">
        <f t="shared" ref="AJ518:AJ581" si="150">AB518*AE518</f>
        <v>48.033187899608784</v>
      </c>
    </row>
    <row r="519" spans="9:36" ht="23.5" x14ac:dyDescent="0.35">
      <c r="I519" s="57" t="s">
        <v>530</v>
      </c>
      <c r="J519" s="58">
        <f t="shared" si="135"/>
        <v>22</v>
      </c>
      <c r="K519" s="58">
        <f t="shared" si="134"/>
        <v>10</v>
      </c>
      <c r="L519" s="58">
        <f t="shared" si="139"/>
        <v>-10.936722722959988</v>
      </c>
      <c r="M519" s="59">
        <f t="shared" si="140"/>
        <v>8.4183879546173337</v>
      </c>
      <c r="N519" s="59">
        <f t="shared" si="141"/>
        <v>-53.724180680739991</v>
      </c>
      <c r="O519" s="59">
        <f t="shared" si="142"/>
        <v>-19.928210796320524</v>
      </c>
      <c r="P519" s="59">
        <f t="shared" si="143"/>
        <v>76.409851234933598</v>
      </c>
      <c r="Q519" s="60">
        <f t="shared" si="144"/>
        <v>13.590148765066409</v>
      </c>
      <c r="R519" s="59">
        <f t="shared" si="145"/>
        <v>-51.236406371617676</v>
      </c>
      <c r="S519" s="61">
        <f t="shared" si="136"/>
        <v>0.25760899280044086</v>
      </c>
      <c r="U519" s="13">
        <f t="shared" si="137"/>
        <v>76.409851234933598</v>
      </c>
      <c r="V519" s="14">
        <f t="shared" si="138"/>
        <v>-51.236406371617676</v>
      </c>
      <c r="W519" s="7">
        <v>76.289699999999996</v>
      </c>
      <c r="X519" s="28">
        <v>-51.437999999999988</v>
      </c>
      <c r="Y519" s="74">
        <v>0.99440980217737063</v>
      </c>
      <c r="Z519" s="75">
        <v>0.99430099999999999</v>
      </c>
      <c r="AA519" s="33">
        <v>0.25760899280044086</v>
      </c>
      <c r="AB519" s="33">
        <v>0.32771499999999998</v>
      </c>
      <c r="AC519" s="45"/>
      <c r="AD519" s="48">
        <f t="shared" si="146"/>
        <v>1409.6359613764118</v>
      </c>
      <c r="AE519" s="49">
        <f>IF(P519&gt;90,0,AD519*0.7^((1/cosd(P519))^0.678))</f>
        <v>543.9758540476214</v>
      </c>
      <c r="AG519" s="81">
        <f t="shared" si="147"/>
        <v>540.93492141276147</v>
      </c>
      <c r="AH519" s="82">
        <f t="shared" si="148"/>
        <v>140.13307186896736</v>
      </c>
      <c r="AI519" s="81">
        <f t="shared" si="149"/>
        <v>540.87573565540401</v>
      </c>
      <c r="AJ519" s="82">
        <f t="shared" si="150"/>
        <v>178.26904700921622</v>
      </c>
    </row>
    <row r="520" spans="9:36" ht="23.5" x14ac:dyDescent="0.35">
      <c r="I520" s="57" t="s">
        <v>531</v>
      </c>
      <c r="J520" s="58">
        <f t="shared" si="135"/>
        <v>22</v>
      </c>
      <c r="K520" s="58">
        <f t="shared" si="134"/>
        <v>11</v>
      </c>
      <c r="L520" s="58">
        <f t="shared" si="139"/>
        <v>-10.936722722959988</v>
      </c>
      <c r="M520" s="59">
        <f t="shared" si="140"/>
        <v>9.4183879546173337</v>
      </c>
      <c r="N520" s="59">
        <f t="shared" si="141"/>
        <v>-38.724180680739991</v>
      </c>
      <c r="O520" s="59">
        <f t="shared" si="142"/>
        <v>-19.928210796320524</v>
      </c>
      <c r="P520" s="59">
        <f t="shared" si="143"/>
        <v>67.928134403364282</v>
      </c>
      <c r="Q520" s="60">
        <f t="shared" si="144"/>
        <v>22.071865596635725</v>
      </c>
      <c r="R520" s="59">
        <f t="shared" si="145"/>
        <v>-39.391983245453254</v>
      </c>
      <c r="S520" s="61">
        <f t="shared" si="136"/>
        <v>0.38652777748407791</v>
      </c>
      <c r="U520" s="13">
        <f t="shared" si="137"/>
        <v>67.928134403364282</v>
      </c>
      <c r="V520" s="14">
        <f t="shared" si="138"/>
        <v>-39.391983245453254</v>
      </c>
      <c r="W520" s="7">
        <v>67.798500000000004</v>
      </c>
      <c r="X520" s="28">
        <v>-39.599999999999994</v>
      </c>
      <c r="Y520" s="74">
        <v>0.99589096380333886</v>
      </c>
      <c r="Z520" s="75">
        <v>0.99638899999999997</v>
      </c>
      <c r="AA520" s="33">
        <v>0.38652777748407791</v>
      </c>
      <c r="AB520" s="33">
        <v>0.440108</v>
      </c>
      <c r="AC520" s="45"/>
      <c r="AD520" s="48">
        <f t="shared" si="146"/>
        <v>1409.6359613764118</v>
      </c>
      <c r="AE520" s="49">
        <f>IF(P520&gt;90,0,AD520*0.7^((1/cosd(P520))^0.678))</f>
        <v>705.21104829696196</v>
      </c>
      <c r="AG520" s="81">
        <f t="shared" si="147"/>
        <v>702.31331057322438</v>
      </c>
      <c r="AH520" s="82">
        <f t="shared" si="148"/>
        <v>272.58365915544141</v>
      </c>
      <c r="AI520" s="81">
        <f t="shared" si="149"/>
        <v>702.66453120156166</v>
      </c>
      <c r="AJ520" s="82">
        <f t="shared" si="150"/>
        <v>310.36902404387934</v>
      </c>
    </row>
    <row r="521" spans="9:36" ht="23.5" x14ac:dyDescent="0.35">
      <c r="I521" s="57" t="s">
        <v>532</v>
      </c>
      <c r="J521" s="58">
        <f t="shared" si="135"/>
        <v>22</v>
      </c>
      <c r="K521" s="58">
        <f t="shared" si="134"/>
        <v>12</v>
      </c>
      <c r="L521" s="58">
        <f t="shared" si="139"/>
        <v>-10.936722722959988</v>
      </c>
      <c r="M521" s="59">
        <f t="shared" si="140"/>
        <v>10.418387954617334</v>
      </c>
      <c r="N521" s="59">
        <f t="shared" si="141"/>
        <v>-23.724180680739995</v>
      </c>
      <c r="O521" s="59">
        <f t="shared" si="142"/>
        <v>-19.928210796320524</v>
      </c>
      <c r="P521" s="59">
        <f t="shared" si="143"/>
        <v>61.520085726206098</v>
      </c>
      <c r="Q521" s="60">
        <f t="shared" si="144"/>
        <v>28.479914273793902</v>
      </c>
      <c r="R521" s="59">
        <f t="shared" si="145"/>
        <v>-25.487728360711468</v>
      </c>
      <c r="S521" s="61">
        <f t="shared" si="136"/>
        <v>0.5599827895404571</v>
      </c>
      <c r="U521" s="13">
        <f t="shared" si="137"/>
        <v>61.520085726206098</v>
      </c>
      <c r="V521" s="14">
        <f t="shared" si="138"/>
        <v>-25.487728360711468</v>
      </c>
      <c r="W521" s="7">
        <v>61.357399999999998</v>
      </c>
      <c r="X521" s="28">
        <v>-25.689999999999998</v>
      </c>
      <c r="Y521" s="74">
        <v>0.95593191116839993</v>
      </c>
      <c r="Z521" s="75">
        <v>0.95870999999999995</v>
      </c>
      <c r="AA521" s="33">
        <v>0.5599827895404571</v>
      </c>
      <c r="AB521" s="33">
        <v>0.58416199999999996</v>
      </c>
      <c r="AC521" s="45"/>
      <c r="AD521" s="48">
        <f t="shared" si="146"/>
        <v>1409.6359613764118</v>
      </c>
      <c r="AE521" s="49">
        <f>IF(P521&gt;90,0,AD521*0.7^((1/cosd(P521))^0.678))</f>
        <v>781.95437208816395</v>
      </c>
      <c r="AG521" s="81">
        <f t="shared" si="147"/>
        <v>747.49513735672474</v>
      </c>
      <c r="AH521" s="82">
        <f t="shared" si="148"/>
        <v>437.8809905752866</v>
      </c>
      <c r="AI521" s="81">
        <f t="shared" si="149"/>
        <v>749.66747606464367</v>
      </c>
      <c r="AJ521" s="82">
        <f t="shared" si="150"/>
        <v>456.78802990776597</v>
      </c>
    </row>
    <row r="522" spans="9:36" ht="23.5" x14ac:dyDescent="0.35">
      <c r="I522" s="57" t="s">
        <v>533</v>
      </c>
      <c r="J522" s="58">
        <f t="shared" si="135"/>
        <v>22</v>
      </c>
      <c r="K522" s="58">
        <f t="shared" si="134"/>
        <v>13</v>
      </c>
      <c r="L522" s="58">
        <f t="shared" si="139"/>
        <v>-10.936722722959988</v>
      </c>
      <c r="M522" s="59">
        <f t="shared" si="140"/>
        <v>11.418387954617334</v>
      </c>
      <c r="N522" s="59">
        <f t="shared" si="141"/>
        <v>-8.7241806807399946</v>
      </c>
      <c r="O522" s="59">
        <f t="shared" si="142"/>
        <v>-19.928210796320524</v>
      </c>
      <c r="P522" s="59">
        <f t="shared" si="143"/>
        <v>57.904594624895495</v>
      </c>
      <c r="Q522" s="60">
        <f t="shared" si="144"/>
        <v>32.095405375104512</v>
      </c>
      <c r="R522" s="59">
        <f t="shared" si="145"/>
        <v>-9.6902119646739298</v>
      </c>
      <c r="S522" s="61">
        <f t="shared" si="136"/>
        <v>0.72254950813675756</v>
      </c>
      <c r="U522" s="13">
        <f t="shared" si="137"/>
        <v>57.904594624895495</v>
      </c>
      <c r="V522" s="14">
        <f t="shared" si="138"/>
        <v>-9.6902119646739298</v>
      </c>
      <c r="W522" s="7">
        <v>57.700099999999999</v>
      </c>
      <c r="X522" s="28">
        <v>-9.8640000000000043</v>
      </c>
      <c r="Y522" s="74">
        <v>0.87191425245978305</v>
      </c>
      <c r="Z522" s="75">
        <v>0.87480999999999998</v>
      </c>
      <c r="AA522" s="33">
        <v>0.72254950813675756</v>
      </c>
      <c r="AB522" s="33">
        <v>0.72461799999999998</v>
      </c>
      <c r="AC522" s="45"/>
      <c r="AD522" s="48">
        <f t="shared" si="146"/>
        <v>1409.6359613764118</v>
      </c>
      <c r="AE522" s="49">
        <f>IF(P522&gt;90,0,AD522*0.7^((1/cosd(P522))^0.678))</f>
        <v>815.23132639569451</v>
      </c>
      <c r="AG522" s="81">
        <f t="shared" si="147"/>
        <v>710.81181253609941</v>
      </c>
      <c r="AH522" s="82">
        <f t="shared" si="148"/>
        <v>589.04499390488547</v>
      </c>
      <c r="AI522" s="81">
        <f t="shared" si="149"/>
        <v>713.17251664421747</v>
      </c>
      <c r="AJ522" s="82">
        <f t="shared" si="150"/>
        <v>590.73129327019535</v>
      </c>
    </row>
    <row r="523" spans="9:36" ht="23.5" x14ac:dyDescent="0.35">
      <c r="I523" s="57" t="s">
        <v>534</v>
      </c>
      <c r="J523" s="58">
        <f t="shared" si="135"/>
        <v>22</v>
      </c>
      <c r="K523" s="58">
        <f t="shared" si="134"/>
        <v>14</v>
      </c>
      <c r="L523" s="58">
        <f t="shared" si="139"/>
        <v>-10.936722722959988</v>
      </c>
      <c r="M523" s="59">
        <f t="shared" si="140"/>
        <v>12.418387954617334</v>
      </c>
      <c r="N523" s="59">
        <f t="shared" si="141"/>
        <v>6.2758193192600054</v>
      </c>
      <c r="O523" s="59">
        <f t="shared" si="142"/>
        <v>-19.928210796320524</v>
      </c>
      <c r="P523" s="59">
        <f t="shared" si="143"/>
        <v>57.62240953517302</v>
      </c>
      <c r="Q523" s="60">
        <f t="shared" si="144"/>
        <v>32.37759046482698</v>
      </c>
      <c r="R523" s="59">
        <f t="shared" si="145"/>
        <v>6.9894649563029638</v>
      </c>
      <c r="S523" s="61">
        <f t="shared" si="136"/>
        <v>0.85412271565309661</v>
      </c>
      <c r="U523" s="13">
        <f t="shared" si="137"/>
        <v>57.62240953517302</v>
      </c>
      <c r="V523" s="14">
        <f t="shared" si="138"/>
        <v>6.9894649563029638</v>
      </c>
      <c r="W523" s="7">
        <v>57.3782</v>
      </c>
      <c r="X523" s="28">
        <v>6.8700000000000045</v>
      </c>
      <c r="Y523" s="74">
        <v>0.74647900833149394</v>
      </c>
      <c r="Z523" s="75">
        <v>0.73997599999999997</v>
      </c>
      <c r="AA523" s="33">
        <v>0.85412271565309661</v>
      </c>
      <c r="AB523" s="33">
        <v>0.84925300000000004</v>
      </c>
      <c r="AC523" s="45"/>
      <c r="AD523" s="48">
        <f t="shared" si="146"/>
        <v>1409.6359613764118</v>
      </c>
      <c r="AE523" s="49">
        <f>IF(P523&gt;90,0,AD523*0.7^((1/cosd(P523))^0.678))</f>
        <v>817.59239667414795</v>
      </c>
      <c r="AG523" s="81">
        <f t="shared" si="147"/>
        <v>610.31556148868742</v>
      </c>
      <c r="AH523" s="82">
        <f t="shared" si="148"/>
        <v>698.32423814464698</v>
      </c>
      <c r="AI523" s="81">
        <f t="shared" si="149"/>
        <v>604.99875132134923</v>
      </c>
      <c r="AJ523" s="82">
        <f t="shared" si="150"/>
        <v>694.34279565271015</v>
      </c>
    </row>
    <row r="524" spans="9:36" ht="23.5" x14ac:dyDescent="0.35">
      <c r="I524" s="57" t="s">
        <v>535</v>
      </c>
      <c r="J524" s="58">
        <f t="shared" si="135"/>
        <v>22</v>
      </c>
      <c r="K524" s="58">
        <f t="shared" si="134"/>
        <v>15</v>
      </c>
      <c r="L524" s="58">
        <f t="shared" si="139"/>
        <v>-10.936722722959988</v>
      </c>
      <c r="M524" s="59">
        <f t="shared" si="140"/>
        <v>13.418387954617334</v>
      </c>
      <c r="N524" s="59">
        <f t="shared" si="141"/>
        <v>21.275819319260005</v>
      </c>
      <c r="O524" s="59">
        <f t="shared" si="142"/>
        <v>-19.928210796320524</v>
      </c>
      <c r="P524" s="59">
        <f t="shared" si="143"/>
        <v>60.720895701804295</v>
      </c>
      <c r="Q524" s="60">
        <f t="shared" si="144"/>
        <v>29.279104298195708</v>
      </c>
      <c r="R524" s="59">
        <f t="shared" si="145"/>
        <v>23.022543532471364</v>
      </c>
      <c r="S524" s="61">
        <f t="shared" si="136"/>
        <v>0.94522085825878854</v>
      </c>
      <c r="U524" s="13">
        <f t="shared" si="137"/>
        <v>60.720895701804295</v>
      </c>
      <c r="V524" s="14">
        <f t="shared" si="138"/>
        <v>23.022543532471364</v>
      </c>
      <c r="W524" s="7">
        <v>60.446100000000001</v>
      </c>
      <c r="X524" s="28">
        <v>22.968999999999994</v>
      </c>
      <c r="Y524" s="74">
        <v>0.58799786867703452</v>
      </c>
      <c r="Z524" s="75">
        <v>0.55939000000000005</v>
      </c>
      <c r="AA524" s="33">
        <v>0.94522085825878854</v>
      </c>
      <c r="AB524" s="33">
        <v>0.94206599999999996</v>
      </c>
      <c r="AC524" s="45"/>
      <c r="AD524" s="48">
        <f t="shared" si="146"/>
        <v>1409.6359613764118</v>
      </c>
      <c r="AE524" s="49">
        <f>IF(P524&gt;90,0,AD524*0.7^((1/cosd(P524))^0.678))</f>
        <v>789.82776645201886</v>
      </c>
      <c r="AG524" s="81">
        <f t="shared" si="147"/>
        <v>464.41704329572968</v>
      </c>
      <c r="AH524" s="82">
        <f t="shared" si="148"/>
        <v>746.56167928239927</v>
      </c>
      <c r="AI524" s="81">
        <f t="shared" si="149"/>
        <v>441.82175427559486</v>
      </c>
      <c r="AJ524" s="82">
        <f t="shared" si="150"/>
        <v>744.06988463038761</v>
      </c>
    </row>
    <row r="525" spans="9:36" ht="23.5" x14ac:dyDescent="0.35">
      <c r="I525" s="57" t="s">
        <v>536</v>
      </c>
      <c r="J525" s="58">
        <f t="shared" si="135"/>
        <v>22</v>
      </c>
      <c r="K525" s="58">
        <f t="shared" si="134"/>
        <v>16</v>
      </c>
      <c r="L525" s="58">
        <f t="shared" si="139"/>
        <v>-10.936722722959988</v>
      </c>
      <c r="M525" s="59">
        <f t="shared" si="140"/>
        <v>14.418387954617334</v>
      </c>
      <c r="N525" s="59">
        <f t="shared" si="141"/>
        <v>36.275819319260009</v>
      </c>
      <c r="O525" s="59">
        <f t="shared" si="142"/>
        <v>-19.928210796320524</v>
      </c>
      <c r="P525" s="59">
        <f t="shared" si="143"/>
        <v>66.721646135360047</v>
      </c>
      <c r="Q525" s="60">
        <f t="shared" si="144"/>
        <v>23.278353864639953</v>
      </c>
      <c r="R525" s="59">
        <f t="shared" si="145"/>
        <v>37.267505805778804</v>
      </c>
      <c r="S525" s="61">
        <f t="shared" si="136"/>
        <v>0.99233269635157573</v>
      </c>
      <c r="U525" s="13">
        <f t="shared" si="137"/>
        <v>66.721646135360047</v>
      </c>
      <c r="V525" s="14">
        <f t="shared" si="138"/>
        <v>37.267505805778804</v>
      </c>
      <c r="W525" s="7">
        <v>66.424300000000002</v>
      </c>
      <c r="X525" s="28">
        <v>37.272999999999996</v>
      </c>
      <c r="Y525" s="74">
        <v>0.41407446817894927</v>
      </c>
      <c r="Z525" s="75">
        <v>0.35564200000000001</v>
      </c>
      <c r="AA525" s="33">
        <v>0.99233269635157573</v>
      </c>
      <c r="AB525" s="33">
        <v>0.99192800000000003</v>
      </c>
      <c r="AC525" s="45"/>
      <c r="AD525" s="48">
        <f t="shared" si="146"/>
        <v>1409.6359613764118</v>
      </c>
      <c r="AE525" s="49">
        <f>IF(P525&gt;90,0,AD525*0.7^((1/cosd(P525))^0.678))</f>
        <v>721.81565660262652</v>
      </c>
      <c r="AG525" s="81">
        <f t="shared" si="147"/>
        <v>298.88543413097165</v>
      </c>
      <c r="AH525" s="82">
        <f t="shared" si="148"/>
        <v>716.28127678526744</v>
      </c>
      <c r="AI525" s="81">
        <f t="shared" si="149"/>
        <v>256.70796374547132</v>
      </c>
      <c r="AJ525" s="82">
        <f t="shared" si="150"/>
        <v>715.98916062253011</v>
      </c>
    </row>
    <row r="526" spans="9:36" ht="23.5" x14ac:dyDescent="0.35">
      <c r="I526" s="57" t="s">
        <v>537</v>
      </c>
      <c r="J526" s="58">
        <f t="shared" si="135"/>
        <v>22</v>
      </c>
      <c r="K526" s="58">
        <f t="shared" si="134"/>
        <v>17</v>
      </c>
      <c r="L526" s="58">
        <f t="shared" si="139"/>
        <v>-10.936722722959988</v>
      </c>
      <c r="M526" s="59">
        <f t="shared" si="140"/>
        <v>15.418387954617334</v>
      </c>
      <c r="N526" s="59">
        <f t="shared" si="141"/>
        <v>51.275819319260009</v>
      </c>
      <c r="O526" s="59">
        <f t="shared" si="142"/>
        <v>-19.928210796320524</v>
      </c>
      <c r="P526" s="59">
        <f t="shared" si="143"/>
        <v>74.912393619727055</v>
      </c>
      <c r="Q526" s="60">
        <f t="shared" si="144"/>
        <v>15.08760638027295</v>
      </c>
      <c r="R526" s="59">
        <f t="shared" si="145"/>
        <v>49.432107033165636</v>
      </c>
      <c r="S526" s="61">
        <f t="shared" si="136"/>
        <v>0.99721249834509662</v>
      </c>
      <c r="U526" s="13">
        <f t="shared" si="137"/>
        <v>74.912393619727055</v>
      </c>
      <c r="V526" s="14">
        <f t="shared" si="138"/>
        <v>49.432107033165636</v>
      </c>
      <c r="W526" s="7">
        <v>74.588999999999999</v>
      </c>
      <c r="X526" s="28">
        <v>49.485000000000014</v>
      </c>
      <c r="Y526" s="74">
        <v>0.2707786266155629</v>
      </c>
      <c r="Z526" s="75">
        <v>0.218696</v>
      </c>
      <c r="AA526" s="33">
        <v>0.99721249834509662</v>
      </c>
      <c r="AB526" s="33">
        <v>0.99706700000000004</v>
      </c>
      <c r="AC526" s="45"/>
      <c r="AD526" s="48">
        <f t="shared" si="146"/>
        <v>1409.6359613764118</v>
      </c>
      <c r="AE526" s="49">
        <f>IF(P526&gt;90,0,AD526*0.7^((1/cosd(P526))^0.678))</f>
        <v>579.82877607783735</v>
      </c>
      <c r="AG526" s="81">
        <f t="shared" si="147"/>
        <v>157.00523965853955</v>
      </c>
      <c r="AH526" s="82">
        <f t="shared" si="148"/>
        <v>578.21250240495976</v>
      </c>
      <c r="AI526" s="81">
        <f t="shared" si="149"/>
        <v>126.80623401311871</v>
      </c>
      <c r="AJ526" s="82">
        <f t="shared" si="150"/>
        <v>578.12813827760112</v>
      </c>
    </row>
    <row r="527" spans="9:36" ht="23.5" x14ac:dyDescent="0.35">
      <c r="I527" s="57" t="s">
        <v>538</v>
      </c>
      <c r="J527" s="58">
        <f t="shared" si="135"/>
        <v>22</v>
      </c>
      <c r="K527" s="58">
        <f t="shared" si="134"/>
        <v>18</v>
      </c>
      <c r="L527" s="58">
        <f t="shared" si="139"/>
        <v>-10.936722722959988</v>
      </c>
      <c r="M527" s="59">
        <f t="shared" si="140"/>
        <v>16.418387954617334</v>
      </c>
      <c r="N527" s="59">
        <f t="shared" si="141"/>
        <v>66.275819319260009</v>
      </c>
      <c r="O527" s="59">
        <f t="shared" si="142"/>
        <v>-19.928210796320524</v>
      </c>
      <c r="P527" s="59">
        <f t="shared" si="143"/>
        <v>84.632171012072206</v>
      </c>
      <c r="Q527" s="60">
        <f t="shared" si="144"/>
        <v>5.3678289879278038</v>
      </c>
      <c r="R527" s="59">
        <f t="shared" si="145"/>
        <v>59.821617546089755</v>
      </c>
      <c r="S527" s="61">
        <f t="shared" si="136"/>
        <v>0.96702309474836767</v>
      </c>
      <c r="U527" s="13">
        <f t="shared" si="137"/>
        <v>84.632171012072206</v>
      </c>
      <c r="V527" s="14">
        <f t="shared" si="138"/>
        <v>59.821617546089755</v>
      </c>
      <c r="W527" s="7">
        <v>84.221900000000005</v>
      </c>
      <c r="X527" s="28">
        <v>59.91</v>
      </c>
      <c r="Y527" s="74">
        <v>0.27132601389783667</v>
      </c>
      <c r="Z527" s="75">
        <v>0</v>
      </c>
      <c r="AA527" s="33">
        <v>0.96702309474836767</v>
      </c>
      <c r="AB527" s="33">
        <v>0</v>
      </c>
      <c r="AC527" s="45"/>
      <c r="AD527" s="48">
        <f t="shared" si="146"/>
        <v>1409.6359613764118</v>
      </c>
      <c r="AE527" s="49">
        <f>IF(P527&gt;90,0,AD527*0.7^((1/cosd(P527))^0.678))</f>
        <v>238.21834158307675</v>
      </c>
      <c r="AG527" s="81">
        <f t="shared" si="147"/>
        <v>64.634833059089488</v>
      </c>
      <c r="AH527" s="82">
        <f t="shared" si="148"/>
        <v>230.36263790349065</v>
      </c>
      <c r="AI527" s="81">
        <f t="shared" si="149"/>
        <v>0</v>
      </c>
      <c r="AJ527" s="82">
        <f t="shared" si="150"/>
        <v>0</v>
      </c>
    </row>
    <row r="528" spans="9:36" ht="23.5" x14ac:dyDescent="0.35">
      <c r="I528" s="57" t="s">
        <v>539</v>
      </c>
      <c r="J528" s="58">
        <f t="shared" si="135"/>
        <v>22</v>
      </c>
      <c r="K528" s="58">
        <f t="shared" si="134"/>
        <v>19</v>
      </c>
      <c r="L528" s="58">
        <f t="shared" si="139"/>
        <v>-10.936722722959988</v>
      </c>
      <c r="M528" s="59">
        <f t="shared" si="140"/>
        <v>17.418387954617334</v>
      </c>
      <c r="N528" s="59">
        <f t="shared" si="141"/>
        <v>81.275819319260009</v>
      </c>
      <c r="O528" s="59">
        <f t="shared" si="142"/>
        <v>-19.928210796320524</v>
      </c>
      <c r="P528" s="59">
        <f t="shared" si="143"/>
        <v>95.375184032689262</v>
      </c>
      <c r="Q528" s="60">
        <f t="shared" si="144"/>
        <v>-5.3751840326892619</v>
      </c>
      <c r="R528" s="59">
        <f t="shared" si="145"/>
        <v>68.962785421454811</v>
      </c>
      <c r="S528" s="61">
        <f t="shared" si="136"/>
        <v>0</v>
      </c>
      <c r="U528" s="13">
        <f t="shared" si="137"/>
        <v>95.375184032689262</v>
      </c>
      <c r="V528" s="14">
        <f t="shared" si="138"/>
        <v>68.962785421454811</v>
      </c>
      <c r="W528" s="7">
        <v>95.111400000000003</v>
      </c>
      <c r="X528" s="28">
        <v>69.080000000000013</v>
      </c>
      <c r="Y528" s="74">
        <v>0</v>
      </c>
      <c r="Z528" s="75">
        <v>0</v>
      </c>
      <c r="AA528" s="33">
        <v>0</v>
      </c>
      <c r="AB528" s="33">
        <v>0</v>
      </c>
      <c r="AC528" s="45"/>
      <c r="AD528" s="48">
        <f t="shared" si="146"/>
        <v>1409.6359613764118</v>
      </c>
      <c r="AE528" s="49">
        <f>IF(P528&gt;90,0,AD528*0.7^((1/cosd(P528))^0.678))</f>
        <v>0</v>
      </c>
      <c r="AG528" s="81">
        <f t="shared" si="147"/>
        <v>0</v>
      </c>
      <c r="AH528" s="82">
        <f t="shared" si="148"/>
        <v>0</v>
      </c>
      <c r="AI528" s="81">
        <f t="shared" si="149"/>
        <v>0</v>
      </c>
      <c r="AJ528" s="82">
        <f t="shared" si="150"/>
        <v>0</v>
      </c>
    </row>
    <row r="529" spans="9:36" ht="23.5" x14ac:dyDescent="0.35">
      <c r="I529" s="57" t="s">
        <v>540</v>
      </c>
      <c r="J529" s="58">
        <f t="shared" si="135"/>
        <v>22</v>
      </c>
      <c r="K529" s="58">
        <f t="shared" si="134"/>
        <v>20</v>
      </c>
      <c r="L529" s="58">
        <f t="shared" si="139"/>
        <v>-10.936722722959988</v>
      </c>
      <c r="M529" s="59">
        <f t="shared" si="140"/>
        <v>18.418387954617334</v>
      </c>
      <c r="N529" s="59">
        <f t="shared" si="141"/>
        <v>96.275819319260009</v>
      </c>
      <c r="O529" s="59">
        <f t="shared" si="142"/>
        <v>-19.928210796320524</v>
      </c>
      <c r="P529" s="59">
        <f t="shared" si="143"/>
        <v>106.77561806698832</v>
      </c>
      <c r="Q529" s="60">
        <f t="shared" si="144"/>
        <v>-16.775618066988315</v>
      </c>
      <c r="R529" s="59">
        <f t="shared" si="145"/>
        <v>77.428108873138484</v>
      </c>
      <c r="S529" s="61">
        <f t="shared" si="136"/>
        <v>0</v>
      </c>
      <c r="U529" s="13">
        <f t="shared" si="137"/>
        <v>106.77561806698832</v>
      </c>
      <c r="V529" s="14">
        <f t="shared" si="138"/>
        <v>77.428108873138484</v>
      </c>
      <c r="W529" s="7">
        <v>106.512</v>
      </c>
      <c r="X529" s="28">
        <v>77.572999999999979</v>
      </c>
      <c r="Y529" s="74">
        <v>0</v>
      </c>
      <c r="Z529" s="75">
        <v>0</v>
      </c>
      <c r="AA529" s="33">
        <v>0</v>
      </c>
      <c r="AB529" s="33">
        <v>0</v>
      </c>
      <c r="AC529" s="45"/>
      <c r="AD529" s="48">
        <f t="shared" si="146"/>
        <v>1409.6359613764118</v>
      </c>
      <c r="AE529" s="49">
        <f>IF(P529&gt;90,0,AD529*0.7^((1/cosd(P529))^0.678))</f>
        <v>0</v>
      </c>
      <c r="AG529" s="81">
        <f t="shared" si="147"/>
        <v>0</v>
      </c>
      <c r="AH529" s="82">
        <f t="shared" si="148"/>
        <v>0</v>
      </c>
      <c r="AI529" s="81">
        <f t="shared" si="149"/>
        <v>0</v>
      </c>
      <c r="AJ529" s="82">
        <f t="shared" si="150"/>
        <v>0</v>
      </c>
    </row>
    <row r="530" spans="9:36" ht="23.5" x14ac:dyDescent="0.35">
      <c r="I530" s="57" t="s">
        <v>541</v>
      </c>
      <c r="J530" s="58">
        <f t="shared" si="135"/>
        <v>22</v>
      </c>
      <c r="K530" s="58">
        <f t="shared" si="134"/>
        <v>21</v>
      </c>
      <c r="L530" s="58">
        <f t="shared" si="139"/>
        <v>-10.936722722959988</v>
      </c>
      <c r="M530" s="59">
        <f t="shared" si="140"/>
        <v>19.418387954617334</v>
      </c>
      <c r="N530" s="59">
        <f t="shared" si="141"/>
        <v>111.27581931926001</v>
      </c>
      <c r="O530" s="59">
        <f t="shared" si="142"/>
        <v>-19.928210796320524</v>
      </c>
      <c r="P530" s="59">
        <f t="shared" si="143"/>
        <v>118.55533046160312</v>
      </c>
      <c r="Q530" s="60">
        <f t="shared" si="144"/>
        <v>-28.555330461603113</v>
      </c>
      <c r="R530" s="59">
        <f t="shared" si="145"/>
        <v>85.843806176757809</v>
      </c>
      <c r="S530" s="61">
        <f t="shared" si="136"/>
        <v>0</v>
      </c>
      <c r="U530" s="13">
        <f t="shared" si="137"/>
        <v>118.55533046160312</v>
      </c>
      <c r="V530" s="14">
        <f t="shared" si="138"/>
        <v>85.843806176757809</v>
      </c>
      <c r="W530" s="7">
        <v>118.289</v>
      </c>
      <c r="X530" s="28">
        <v>86.019000000000005</v>
      </c>
      <c r="Y530" s="74">
        <v>0</v>
      </c>
      <c r="Z530" s="75">
        <v>0</v>
      </c>
      <c r="AA530" s="33">
        <v>0</v>
      </c>
      <c r="AB530" s="33">
        <v>0</v>
      </c>
      <c r="AC530" s="45"/>
      <c r="AD530" s="48">
        <f t="shared" si="146"/>
        <v>1409.6359613764118</v>
      </c>
      <c r="AE530" s="49">
        <f>IF(P530&gt;90,0,AD530*0.7^((1/cosd(P530))^0.678))</f>
        <v>0</v>
      </c>
      <c r="AG530" s="81">
        <f t="shared" si="147"/>
        <v>0</v>
      </c>
      <c r="AH530" s="82">
        <f t="shared" si="148"/>
        <v>0</v>
      </c>
      <c r="AI530" s="81">
        <f t="shared" si="149"/>
        <v>0</v>
      </c>
      <c r="AJ530" s="82">
        <f t="shared" si="150"/>
        <v>0</v>
      </c>
    </row>
    <row r="531" spans="9:36" ht="23.5" x14ac:dyDescent="0.35">
      <c r="I531" s="57" t="s">
        <v>542</v>
      </c>
      <c r="J531" s="58">
        <f t="shared" si="135"/>
        <v>22</v>
      </c>
      <c r="K531" s="58">
        <f t="shared" si="134"/>
        <v>22</v>
      </c>
      <c r="L531" s="58">
        <f t="shared" si="139"/>
        <v>-10.936722722959988</v>
      </c>
      <c r="M531" s="59">
        <f t="shared" si="140"/>
        <v>20.418387954617334</v>
      </c>
      <c r="N531" s="59">
        <f t="shared" si="141"/>
        <v>126.27581931926001</v>
      </c>
      <c r="O531" s="59">
        <f t="shared" si="142"/>
        <v>-19.928210796320524</v>
      </c>
      <c r="P531" s="59">
        <f t="shared" si="143"/>
        <v>130.46018218252465</v>
      </c>
      <c r="Q531" s="60">
        <f t="shared" si="144"/>
        <v>-40.460182182524633</v>
      </c>
      <c r="R531" s="59">
        <f t="shared" si="145"/>
        <v>95.049326557306813</v>
      </c>
      <c r="S531" s="61">
        <f t="shared" si="136"/>
        <v>0</v>
      </c>
      <c r="U531" s="13">
        <f t="shared" si="137"/>
        <v>130.46018218252465</v>
      </c>
      <c r="V531" s="14">
        <f t="shared" si="138"/>
        <v>95.049326557306813</v>
      </c>
      <c r="W531" s="7">
        <v>130.18600000000001</v>
      </c>
      <c r="X531" s="28">
        <v>95.259000000000015</v>
      </c>
      <c r="Y531" s="74">
        <v>0</v>
      </c>
      <c r="Z531" s="75">
        <v>0</v>
      </c>
      <c r="AA531" s="33">
        <v>0</v>
      </c>
      <c r="AB531" s="33">
        <v>0</v>
      </c>
      <c r="AC531" s="45"/>
      <c r="AD531" s="48">
        <f t="shared" si="146"/>
        <v>1409.6359613764118</v>
      </c>
      <c r="AE531" s="49">
        <f>IF(P531&gt;90,0,AD531*0.7^((1/cosd(P531))^0.678))</f>
        <v>0</v>
      </c>
      <c r="AG531" s="81">
        <f t="shared" si="147"/>
        <v>0</v>
      </c>
      <c r="AH531" s="82">
        <f t="shared" si="148"/>
        <v>0</v>
      </c>
      <c r="AI531" s="81">
        <f t="shared" si="149"/>
        <v>0</v>
      </c>
      <c r="AJ531" s="82">
        <f t="shared" si="150"/>
        <v>0</v>
      </c>
    </row>
    <row r="532" spans="9:36" ht="23.5" x14ac:dyDescent="0.35">
      <c r="I532" s="57" t="s">
        <v>543</v>
      </c>
      <c r="J532" s="58">
        <f t="shared" si="135"/>
        <v>22</v>
      </c>
      <c r="K532" s="58">
        <f t="shared" si="134"/>
        <v>23</v>
      </c>
      <c r="L532" s="58">
        <f t="shared" si="139"/>
        <v>-10.936722722959988</v>
      </c>
      <c r="M532" s="59">
        <f t="shared" si="140"/>
        <v>21.418387954617334</v>
      </c>
      <c r="N532" s="59">
        <f t="shared" si="141"/>
        <v>141.27581931925999</v>
      </c>
      <c r="O532" s="59">
        <f t="shared" si="142"/>
        <v>-19.928210796320524</v>
      </c>
      <c r="P532" s="59">
        <f t="shared" si="143"/>
        <v>142.15876519011246</v>
      </c>
      <c r="Q532" s="60">
        <f t="shared" si="144"/>
        <v>-52.158765190112454</v>
      </c>
      <c r="R532" s="59">
        <f t="shared" si="145"/>
        <v>106.53268447820008</v>
      </c>
      <c r="S532" s="61">
        <f t="shared" si="136"/>
        <v>0</v>
      </c>
      <c r="U532" s="13">
        <f t="shared" si="137"/>
        <v>142.15876519011246</v>
      </c>
      <c r="V532" s="14">
        <f t="shared" si="138"/>
        <v>106.53268447820008</v>
      </c>
      <c r="W532" s="7">
        <v>141.86799999999999</v>
      </c>
      <c r="X532" s="28">
        <v>106.77699999999999</v>
      </c>
      <c r="Y532" s="74">
        <v>0</v>
      </c>
      <c r="Z532" s="75">
        <v>0</v>
      </c>
      <c r="AA532" s="33">
        <v>0</v>
      </c>
      <c r="AB532" s="33">
        <v>0</v>
      </c>
      <c r="AC532" s="45"/>
      <c r="AD532" s="48">
        <f t="shared" si="146"/>
        <v>1409.6359613764118</v>
      </c>
      <c r="AE532" s="49">
        <f>IF(P532&gt;90,0,AD532*0.7^((1/cosd(P532))^0.678))</f>
        <v>0</v>
      </c>
      <c r="AG532" s="81">
        <f t="shared" si="147"/>
        <v>0</v>
      </c>
      <c r="AH532" s="82">
        <f t="shared" si="148"/>
        <v>0</v>
      </c>
      <c r="AI532" s="81">
        <f t="shared" si="149"/>
        <v>0</v>
      </c>
      <c r="AJ532" s="82">
        <f t="shared" si="150"/>
        <v>0</v>
      </c>
    </row>
    <row r="533" spans="9:36" ht="23.5" x14ac:dyDescent="0.35">
      <c r="I533" s="57" t="s">
        <v>544</v>
      </c>
      <c r="J533" s="58">
        <f t="shared" si="135"/>
        <v>23</v>
      </c>
      <c r="K533" s="58">
        <f t="shared" si="134"/>
        <v>0</v>
      </c>
      <c r="L533" s="58">
        <f t="shared" si="139"/>
        <v>-11.2198183536134</v>
      </c>
      <c r="M533" s="59">
        <f t="shared" si="140"/>
        <v>-1.5863303058935569</v>
      </c>
      <c r="N533" s="59">
        <f t="shared" si="141"/>
        <v>-203.79495458840336</v>
      </c>
      <c r="O533" s="59">
        <f t="shared" si="142"/>
        <v>-19.712501612128516</v>
      </c>
      <c r="P533" s="59">
        <f t="shared" si="143"/>
        <v>152.77297582885225</v>
      </c>
      <c r="Q533" s="60">
        <f t="shared" si="144"/>
        <v>-62.772975828852267</v>
      </c>
      <c r="R533" s="59">
        <f t="shared" si="145"/>
        <v>-123.88306117528251</v>
      </c>
      <c r="S533" s="61">
        <f t="shared" si="136"/>
        <v>0</v>
      </c>
      <c r="U533" s="13">
        <f t="shared" si="137"/>
        <v>152.77297582885225</v>
      </c>
      <c r="V533" s="14">
        <f t="shared" si="138"/>
        <v>-123.88306117528251</v>
      </c>
      <c r="W533" s="7">
        <v>152.65299999999999</v>
      </c>
      <c r="X533" s="28">
        <v>123.887</v>
      </c>
      <c r="Y533" s="74">
        <v>0</v>
      </c>
      <c r="Z533" s="75">
        <v>0</v>
      </c>
      <c r="AA533" s="33">
        <v>0</v>
      </c>
      <c r="AB533" s="33">
        <v>0</v>
      </c>
      <c r="AC533" s="45"/>
      <c r="AD533" s="48">
        <f t="shared" si="146"/>
        <v>1409.3425056613214</v>
      </c>
      <c r="AE533" s="49">
        <f>IF(P533&gt;90,0,AD533*0.7^((1/cosd(P533))^0.678))</f>
        <v>0</v>
      </c>
      <c r="AG533" s="81">
        <f t="shared" si="147"/>
        <v>0</v>
      </c>
      <c r="AH533" s="82">
        <f t="shared" si="148"/>
        <v>0</v>
      </c>
      <c r="AI533" s="81">
        <f t="shared" si="149"/>
        <v>0</v>
      </c>
      <c r="AJ533" s="82">
        <f t="shared" si="150"/>
        <v>0</v>
      </c>
    </row>
    <row r="534" spans="9:36" ht="23.5" x14ac:dyDescent="0.35">
      <c r="I534" s="57" t="s">
        <v>545</v>
      </c>
      <c r="J534" s="58">
        <f t="shared" si="135"/>
        <v>23</v>
      </c>
      <c r="K534" s="58">
        <f t="shared" si="134"/>
        <v>1</v>
      </c>
      <c r="L534" s="58">
        <f t="shared" si="139"/>
        <v>-11.2198183536134</v>
      </c>
      <c r="M534" s="59">
        <f t="shared" si="140"/>
        <v>-0.58633030589355684</v>
      </c>
      <c r="N534" s="59">
        <f t="shared" si="141"/>
        <v>-188.79495458840333</v>
      </c>
      <c r="O534" s="59">
        <f t="shared" si="142"/>
        <v>-19.712501612128516</v>
      </c>
      <c r="P534" s="59">
        <f t="shared" si="143"/>
        <v>160.73213774394574</v>
      </c>
      <c r="Q534" s="60">
        <f t="shared" si="144"/>
        <v>-70.732137743945728</v>
      </c>
      <c r="R534" s="59">
        <f t="shared" si="145"/>
        <v>-154.13850837789431</v>
      </c>
      <c r="S534" s="61">
        <f t="shared" si="136"/>
        <v>0</v>
      </c>
      <c r="U534" s="13">
        <f t="shared" si="137"/>
        <v>160.73213774394574</v>
      </c>
      <c r="V534" s="14">
        <f t="shared" si="138"/>
        <v>-154.13850837789431</v>
      </c>
      <c r="W534" s="7">
        <v>160.61099999999999</v>
      </c>
      <c r="X534" s="28">
        <v>154.00599999999997</v>
      </c>
      <c r="Y534" s="74">
        <v>0</v>
      </c>
      <c r="Z534" s="75">
        <v>0</v>
      </c>
      <c r="AA534" s="33">
        <v>0</v>
      </c>
      <c r="AB534" s="33">
        <v>0</v>
      </c>
      <c r="AC534" s="45"/>
      <c r="AD534" s="48">
        <f t="shared" si="146"/>
        <v>1409.3425056613214</v>
      </c>
      <c r="AE534" s="49">
        <f>IF(P534&gt;90,0,AD534*0.7^((1/cosd(P534))^0.678))</f>
        <v>0</v>
      </c>
      <c r="AG534" s="81">
        <f t="shared" si="147"/>
        <v>0</v>
      </c>
      <c r="AH534" s="82">
        <f t="shared" si="148"/>
        <v>0</v>
      </c>
      <c r="AI534" s="81">
        <f t="shared" si="149"/>
        <v>0</v>
      </c>
      <c r="AJ534" s="82">
        <f t="shared" si="150"/>
        <v>0</v>
      </c>
    </row>
    <row r="535" spans="9:36" ht="23.5" x14ac:dyDescent="0.35">
      <c r="I535" s="57" t="s">
        <v>546</v>
      </c>
      <c r="J535" s="58">
        <f t="shared" si="135"/>
        <v>23</v>
      </c>
      <c r="K535" s="58">
        <f t="shared" si="134"/>
        <v>2</v>
      </c>
      <c r="L535" s="58">
        <f t="shared" si="139"/>
        <v>-11.2198183536134</v>
      </c>
      <c r="M535" s="59">
        <f t="shared" si="140"/>
        <v>0.41366969410644316</v>
      </c>
      <c r="N535" s="59">
        <f t="shared" si="141"/>
        <v>-173.79495458840333</v>
      </c>
      <c r="O535" s="59">
        <f t="shared" si="142"/>
        <v>-19.712501612128516</v>
      </c>
      <c r="P535" s="59">
        <f t="shared" si="143"/>
        <v>161.5135832480504</v>
      </c>
      <c r="Q535" s="60">
        <f t="shared" si="144"/>
        <v>-71.513583248050395</v>
      </c>
      <c r="R535" s="59">
        <f t="shared" si="145"/>
        <v>-161.2823017895177</v>
      </c>
      <c r="S535" s="61">
        <f t="shared" si="136"/>
        <v>0</v>
      </c>
      <c r="U535" s="13">
        <f t="shared" si="137"/>
        <v>161.5135832480504</v>
      </c>
      <c r="V535" s="14">
        <f t="shared" si="138"/>
        <v>-161.2823017895177</v>
      </c>
      <c r="W535" s="7">
        <v>161.435</v>
      </c>
      <c r="X535" s="28">
        <v>-161.63849999999999</v>
      </c>
      <c r="Y535" s="74">
        <v>0</v>
      </c>
      <c r="Z535" s="75">
        <v>0</v>
      </c>
      <c r="AA535" s="33">
        <v>0</v>
      </c>
      <c r="AB535" s="33">
        <v>0</v>
      </c>
      <c r="AC535" s="45"/>
      <c r="AD535" s="48">
        <f t="shared" si="146"/>
        <v>1409.3425056613214</v>
      </c>
      <c r="AE535" s="49">
        <f>IF(P535&gt;90,0,AD535*0.7^((1/cosd(P535))^0.678))</f>
        <v>0</v>
      </c>
      <c r="AG535" s="81">
        <f t="shared" si="147"/>
        <v>0</v>
      </c>
      <c r="AH535" s="82">
        <f t="shared" si="148"/>
        <v>0</v>
      </c>
      <c r="AI535" s="81">
        <f t="shared" si="149"/>
        <v>0</v>
      </c>
      <c r="AJ535" s="82">
        <f t="shared" si="150"/>
        <v>0</v>
      </c>
    </row>
    <row r="536" spans="9:36" ht="23.5" x14ac:dyDescent="0.35">
      <c r="I536" s="57" t="s">
        <v>547</v>
      </c>
      <c r="J536" s="58">
        <f t="shared" si="135"/>
        <v>23</v>
      </c>
      <c r="K536" s="58">
        <f t="shared" si="134"/>
        <v>3</v>
      </c>
      <c r="L536" s="58">
        <f t="shared" si="139"/>
        <v>-11.2198183536134</v>
      </c>
      <c r="M536" s="59">
        <f t="shared" si="140"/>
        <v>1.4136696941064431</v>
      </c>
      <c r="N536" s="59">
        <f t="shared" si="141"/>
        <v>-158.79495458840336</v>
      </c>
      <c r="O536" s="59">
        <f t="shared" si="142"/>
        <v>-19.712501612128516</v>
      </c>
      <c r="P536" s="59">
        <f t="shared" si="143"/>
        <v>154.44052949581902</v>
      </c>
      <c r="Q536" s="60">
        <f t="shared" si="144"/>
        <v>-64.440529495819021</v>
      </c>
      <c r="R536" s="59">
        <f t="shared" si="145"/>
        <v>-127.88680188635195</v>
      </c>
      <c r="S536" s="61">
        <f t="shared" si="136"/>
        <v>0</v>
      </c>
      <c r="U536" s="13">
        <f t="shared" si="137"/>
        <v>154.44052949581902</v>
      </c>
      <c r="V536" s="14">
        <f t="shared" si="138"/>
        <v>-127.88680188635195</v>
      </c>
      <c r="W536" s="7">
        <v>154.41399999999999</v>
      </c>
      <c r="X536" s="28">
        <v>-128.22149999999999</v>
      </c>
      <c r="Y536" s="74">
        <v>0</v>
      </c>
      <c r="Z536" s="75">
        <v>0</v>
      </c>
      <c r="AA536" s="33">
        <v>0</v>
      </c>
      <c r="AB536" s="33">
        <v>0</v>
      </c>
      <c r="AC536" s="45"/>
      <c r="AD536" s="48">
        <f t="shared" si="146"/>
        <v>1409.3425056613214</v>
      </c>
      <c r="AE536" s="49">
        <f>IF(P536&gt;90,0,AD536*0.7^((1/cosd(P536))^0.678))</f>
        <v>0</v>
      </c>
      <c r="AG536" s="81">
        <f t="shared" si="147"/>
        <v>0</v>
      </c>
      <c r="AH536" s="82">
        <f t="shared" si="148"/>
        <v>0</v>
      </c>
      <c r="AI536" s="81">
        <f t="shared" si="149"/>
        <v>0</v>
      </c>
      <c r="AJ536" s="82">
        <f t="shared" si="150"/>
        <v>0</v>
      </c>
    </row>
    <row r="537" spans="9:36" ht="23.5" x14ac:dyDescent="0.35">
      <c r="I537" s="57" t="s">
        <v>548</v>
      </c>
      <c r="J537" s="58">
        <f t="shared" si="135"/>
        <v>23</v>
      </c>
      <c r="K537" s="58">
        <f t="shared" si="134"/>
        <v>4</v>
      </c>
      <c r="L537" s="58">
        <f t="shared" si="139"/>
        <v>-11.2198183536134</v>
      </c>
      <c r="M537" s="59">
        <f t="shared" si="140"/>
        <v>2.4136696941064431</v>
      </c>
      <c r="N537" s="59">
        <f t="shared" si="141"/>
        <v>-143.79495458840336</v>
      </c>
      <c r="O537" s="59">
        <f t="shared" si="142"/>
        <v>-19.712501612128516</v>
      </c>
      <c r="P537" s="59">
        <f t="shared" si="143"/>
        <v>143.93562531896947</v>
      </c>
      <c r="Q537" s="60">
        <f t="shared" si="144"/>
        <v>-53.935625318969478</v>
      </c>
      <c r="R537" s="59">
        <f t="shared" si="145"/>
        <v>-109.16661405681707</v>
      </c>
      <c r="S537" s="61">
        <f t="shared" si="136"/>
        <v>0</v>
      </c>
      <c r="U537" s="13">
        <f t="shared" si="137"/>
        <v>143.93562531896947</v>
      </c>
      <c r="V537" s="14">
        <f t="shared" si="138"/>
        <v>-109.16661405681707</v>
      </c>
      <c r="W537" s="7">
        <v>143.934</v>
      </c>
      <c r="X537" s="28">
        <v>-109.4316</v>
      </c>
      <c r="Y537" s="74">
        <v>0</v>
      </c>
      <c r="Z537" s="75">
        <v>0</v>
      </c>
      <c r="AA537" s="33">
        <v>0</v>
      </c>
      <c r="AB537" s="33">
        <v>0</v>
      </c>
      <c r="AC537" s="45"/>
      <c r="AD537" s="48">
        <f t="shared" si="146"/>
        <v>1409.3425056613214</v>
      </c>
      <c r="AE537" s="49">
        <f>IF(P537&gt;90,0,AD537*0.7^((1/cosd(P537))^0.678))</f>
        <v>0</v>
      </c>
      <c r="AG537" s="81">
        <f t="shared" si="147"/>
        <v>0</v>
      </c>
      <c r="AH537" s="82">
        <f t="shared" si="148"/>
        <v>0</v>
      </c>
      <c r="AI537" s="81">
        <f t="shared" si="149"/>
        <v>0</v>
      </c>
      <c r="AJ537" s="82">
        <f t="shared" si="150"/>
        <v>0</v>
      </c>
    </row>
    <row r="538" spans="9:36" ht="23.5" x14ac:dyDescent="0.35">
      <c r="I538" s="57" t="s">
        <v>549</v>
      </c>
      <c r="J538" s="58">
        <f t="shared" si="135"/>
        <v>23</v>
      </c>
      <c r="K538" s="58">
        <f t="shared" si="134"/>
        <v>5</v>
      </c>
      <c r="L538" s="58">
        <f t="shared" si="139"/>
        <v>-11.2198183536134</v>
      </c>
      <c r="M538" s="59">
        <f t="shared" si="140"/>
        <v>3.4136696941064431</v>
      </c>
      <c r="N538" s="59">
        <f t="shared" si="141"/>
        <v>-128.79495458840336</v>
      </c>
      <c r="O538" s="59">
        <f t="shared" si="142"/>
        <v>-19.712501612128516</v>
      </c>
      <c r="P538" s="59">
        <f t="shared" si="143"/>
        <v>132.3334593435554</v>
      </c>
      <c r="Q538" s="60">
        <f t="shared" si="144"/>
        <v>-42.333459343555404</v>
      </c>
      <c r="R538" s="59">
        <f t="shared" si="145"/>
        <v>-97.005999692968004</v>
      </c>
      <c r="S538" s="61">
        <f t="shared" si="136"/>
        <v>0</v>
      </c>
      <c r="U538" s="13">
        <f t="shared" si="137"/>
        <v>132.3334593435554</v>
      </c>
      <c r="V538" s="14">
        <f t="shared" si="138"/>
        <v>-97.005999692968004</v>
      </c>
      <c r="W538" s="7">
        <v>132.34</v>
      </c>
      <c r="X538" s="28">
        <v>-97.229500000000002</v>
      </c>
      <c r="Y538" s="74">
        <v>0</v>
      </c>
      <c r="Z538" s="75">
        <v>0</v>
      </c>
      <c r="AA538" s="33">
        <v>0</v>
      </c>
      <c r="AB538" s="33">
        <v>0</v>
      </c>
      <c r="AC538" s="45"/>
      <c r="AD538" s="48">
        <f t="shared" si="146"/>
        <v>1409.3425056613214</v>
      </c>
      <c r="AE538" s="49">
        <f>IF(P538&gt;90,0,AD538*0.7^((1/cosd(P538))^0.678))</f>
        <v>0</v>
      </c>
      <c r="AG538" s="81">
        <f t="shared" si="147"/>
        <v>0</v>
      </c>
      <c r="AH538" s="82">
        <f t="shared" si="148"/>
        <v>0</v>
      </c>
      <c r="AI538" s="81">
        <f t="shared" si="149"/>
        <v>0</v>
      </c>
      <c r="AJ538" s="82">
        <f t="shared" si="150"/>
        <v>0</v>
      </c>
    </row>
    <row r="539" spans="9:36" ht="23.5" x14ac:dyDescent="0.35">
      <c r="I539" s="57" t="s">
        <v>550</v>
      </c>
      <c r="J539" s="58">
        <f t="shared" si="135"/>
        <v>23</v>
      </c>
      <c r="K539" s="58">
        <f t="shared" si="134"/>
        <v>6</v>
      </c>
      <c r="L539" s="58">
        <f t="shared" si="139"/>
        <v>-11.2198183536134</v>
      </c>
      <c r="M539" s="59">
        <f t="shared" si="140"/>
        <v>4.4136696941064431</v>
      </c>
      <c r="N539" s="59">
        <f t="shared" si="141"/>
        <v>-113.79495458840336</v>
      </c>
      <c r="O539" s="59">
        <f t="shared" si="142"/>
        <v>-19.712501612128516</v>
      </c>
      <c r="P539" s="59">
        <f t="shared" si="143"/>
        <v>120.43740250786064</v>
      </c>
      <c r="Q539" s="60">
        <f t="shared" si="144"/>
        <v>-30.437402507860639</v>
      </c>
      <c r="R539" s="59">
        <f t="shared" si="145"/>
        <v>-87.517073084878717</v>
      </c>
      <c r="S539" s="61">
        <f t="shared" si="136"/>
        <v>0</v>
      </c>
      <c r="U539" s="13">
        <f t="shared" si="137"/>
        <v>120.43740250786064</v>
      </c>
      <c r="V539" s="14">
        <f t="shared" si="138"/>
        <v>-87.517073084878717</v>
      </c>
      <c r="W539" s="7">
        <v>120.443</v>
      </c>
      <c r="X539" s="28">
        <v>-87.719700000000003</v>
      </c>
      <c r="Y539" s="74">
        <v>0</v>
      </c>
      <c r="Z539" s="75">
        <v>0</v>
      </c>
      <c r="AA539" s="33">
        <v>0</v>
      </c>
      <c r="AB539" s="33">
        <v>0</v>
      </c>
      <c r="AC539" s="45"/>
      <c r="AD539" s="48">
        <f t="shared" si="146"/>
        <v>1409.3425056613214</v>
      </c>
      <c r="AE539" s="49">
        <f>IF(P539&gt;90,0,AD539*0.7^((1/cosd(P539))^0.678))</f>
        <v>0</v>
      </c>
      <c r="AG539" s="81">
        <f t="shared" si="147"/>
        <v>0</v>
      </c>
      <c r="AH539" s="82">
        <f t="shared" si="148"/>
        <v>0</v>
      </c>
      <c r="AI539" s="81">
        <f t="shared" si="149"/>
        <v>0</v>
      </c>
      <c r="AJ539" s="82">
        <f t="shared" si="150"/>
        <v>0</v>
      </c>
    </row>
    <row r="540" spans="9:36" ht="23.5" x14ac:dyDescent="0.35">
      <c r="I540" s="57" t="s">
        <v>551</v>
      </c>
      <c r="J540" s="58">
        <f t="shared" si="135"/>
        <v>23</v>
      </c>
      <c r="K540" s="58">
        <f t="shared" si="134"/>
        <v>7</v>
      </c>
      <c r="L540" s="58">
        <f t="shared" si="139"/>
        <v>-11.2198183536134</v>
      </c>
      <c r="M540" s="59">
        <f t="shared" si="140"/>
        <v>5.4136696941064431</v>
      </c>
      <c r="N540" s="59">
        <f t="shared" si="141"/>
        <v>-98.794954588403357</v>
      </c>
      <c r="O540" s="59">
        <f t="shared" si="142"/>
        <v>-19.712501612128516</v>
      </c>
      <c r="P540" s="59">
        <f t="shared" si="143"/>
        <v>108.61355960675054</v>
      </c>
      <c r="Q540" s="60">
        <f t="shared" si="144"/>
        <v>-18.613559606750542</v>
      </c>
      <c r="R540" s="59">
        <f t="shared" si="145"/>
        <v>-79.014829645568881</v>
      </c>
      <c r="S540" s="61">
        <f t="shared" si="136"/>
        <v>0</v>
      </c>
      <c r="U540" s="13">
        <f t="shared" si="137"/>
        <v>108.61355960675054</v>
      </c>
      <c r="V540" s="14">
        <f t="shared" si="138"/>
        <v>-79.014829645568881</v>
      </c>
      <c r="W540" s="7">
        <v>108.611</v>
      </c>
      <c r="X540" s="28">
        <v>-79.209000000000003</v>
      </c>
      <c r="Y540" s="74">
        <v>0</v>
      </c>
      <c r="Z540" s="75">
        <v>0</v>
      </c>
      <c r="AA540" s="33">
        <v>0</v>
      </c>
      <c r="AB540" s="33">
        <v>0</v>
      </c>
      <c r="AC540" s="45"/>
      <c r="AD540" s="48">
        <f t="shared" si="146"/>
        <v>1409.3425056613214</v>
      </c>
      <c r="AE540" s="49">
        <f>IF(P540&gt;90,0,AD540*0.7^((1/cosd(P540))^0.678))</f>
        <v>0</v>
      </c>
      <c r="AG540" s="81">
        <f t="shared" si="147"/>
        <v>0</v>
      </c>
      <c r="AH540" s="82">
        <f t="shared" si="148"/>
        <v>0</v>
      </c>
      <c r="AI540" s="81">
        <f t="shared" si="149"/>
        <v>0</v>
      </c>
      <c r="AJ540" s="82">
        <f t="shared" si="150"/>
        <v>0</v>
      </c>
    </row>
    <row r="541" spans="9:36" ht="23.5" x14ac:dyDescent="0.35">
      <c r="I541" s="57" t="s">
        <v>552</v>
      </c>
      <c r="J541" s="58">
        <f t="shared" si="135"/>
        <v>23</v>
      </c>
      <c r="K541" s="58">
        <f t="shared" si="134"/>
        <v>8</v>
      </c>
      <c r="L541" s="58">
        <f t="shared" si="139"/>
        <v>-11.2198183536134</v>
      </c>
      <c r="M541" s="59">
        <f t="shared" si="140"/>
        <v>6.4136696941064431</v>
      </c>
      <c r="N541" s="59">
        <f t="shared" si="141"/>
        <v>-83.794954588403357</v>
      </c>
      <c r="O541" s="59">
        <f t="shared" si="142"/>
        <v>-19.712501612128516</v>
      </c>
      <c r="P541" s="59">
        <f t="shared" si="143"/>
        <v>97.121677365742329</v>
      </c>
      <c r="Q541" s="60">
        <f t="shared" si="144"/>
        <v>-7.1216773657423307</v>
      </c>
      <c r="R541" s="59">
        <f t="shared" si="145"/>
        <v>-70.588870003070355</v>
      </c>
      <c r="S541" s="61">
        <f t="shared" si="136"/>
        <v>0</v>
      </c>
      <c r="U541" s="13">
        <f t="shared" si="137"/>
        <v>97.121677365742329</v>
      </c>
      <c r="V541" s="14">
        <f t="shared" si="138"/>
        <v>-70.588870003070355</v>
      </c>
      <c r="W541" s="7">
        <v>97.105199999999996</v>
      </c>
      <c r="X541" s="28">
        <v>-70.783000000000001</v>
      </c>
      <c r="Y541" s="74">
        <v>0</v>
      </c>
      <c r="Z541" s="75">
        <v>0</v>
      </c>
      <c r="AA541" s="33">
        <v>0</v>
      </c>
      <c r="AB541" s="33">
        <v>0</v>
      </c>
      <c r="AC541" s="45"/>
      <c r="AD541" s="48">
        <f t="shared" si="146"/>
        <v>1409.3425056613214</v>
      </c>
      <c r="AE541" s="49">
        <f>IF(P541&gt;90,0,AD541*0.7^((1/cosd(P541))^0.678))</f>
        <v>0</v>
      </c>
      <c r="AG541" s="81">
        <f t="shared" si="147"/>
        <v>0</v>
      </c>
      <c r="AH541" s="82">
        <f t="shared" si="148"/>
        <v>0</v>
      </c>
      <c r="AI541" s="81">
        <f t="shared" si="149"/>
        <v>0</v>
      </c>
      <c r="AJ541" s="82">
        <f t="shared" si="150"/>
        <v>0</v>
      </c>
    </row>
    <row r="542" spans="9:36" ht="23.5" x14ac:dyDescent="0.35">
      <c r="I542" s="57" t="s">
        <v>553</v>
      </c>
      <c r="J542" s="58">
        <f t="shared" si="135"/>
        <v>23</v>
      </c>
      <c r="K542" s="58">
        <f t="shared" ref="K542:K605" si="151">0+K518</f>
        <v>9</v>
      </c>
      <c r="L542" s="58">
        <f t="shared" si="139"/>
        <v>-11.2198183536134</v>
      </c>
      <c r="M542" s="59">
        <f t="shared" si="140"/>
        <v>7.4136696941064431</v>
      </c>
      <c r="N542" s="59">
        <f t="shared" si="141"/>
        <v>-68.794954588403357</v>
      </c>
      <c r="O542" s="59">
        <f t="shared" si="142"/>
        <v>-19.712501612128516</v>
      </c>
      <c r="P542" s="59">
        <f t="shared" si="143"/>
        <v>86.231785012771681</v>
      </c>
      <c r="Q542" s="60">
        <f t="shared" si="144"/>
        <v>3.7682149872283137</v>
      </c>
      <c r="R542" s="59">
        <f t="shared" si="145"/>
        <v>-61.589133811281059</v>
      </c>
      <c r="S542" s="61">
        <f t="shared" si="136"/>
        <v>0.29237154498078749</v>
      </c>
      <c r="U542" s="13">
        <f t="shared" si="137"/>
        <v>86.231785012771681</v>
      </c>
      <c r="V542" s="14">
        <f t="shared" si="138"/>
        <v>-61.589133811281059</v>
      </c>
      <c r="W542" s="7">
        <v>86.000200000000007</v>
      </c>
      <c r="X542" s="28">
        <v>-61.789000000000001</v>
      </c>
      <c r="Y542" s="74">
        <v>0.95856040236206264</v>
      </c>
      <c r="Z542" s="75">
        <v>0.95899199999999996</v>
      </c>
      <c r="AA542" s="33">
        <v>0.29237154498078749</v>
      </c>
      <c r="AB542" s="33">
        <v>0.34281200000000001</v>
      </c>
      <c r="AC542" s="45"/>
      <c r="AD542" s="48">
        <f t="shared" si="146"/>
        <v>1409.3425056613214</v>
      </c>
      <c r="AE542" s="49">
        <f>IF(P542&gt;90,0,AD542*0.7^((1/cosd(P542))^0.678))</f>
        <v>147.24653718115977</v>
      </c>
      <c r="AG542" s="81">
        <f t="shared" si="147"/>
        <v>141.14469992679292</v>
      </c>
      <c r="AH542" s="82">
        <f t="shared" si="148"/>
        <v>43.050697568726648</v>
      </c>
      <c r="AI542" s="81">
        <f t="shared" si="149"/>
        <v>141.20825118443477</v>
      </c>
      <c r="AJ542" s="82">
        <f t="shared" si="150"/>
        <v>50.477879904147741</v>
      </c>
    </row>
    <row r="543" spans="9:36" ht="23.5" x14ac:dyDescent="0.35">
      <c r="I543" s="57" t="s">
        <v>554</v>
      </c>
      <c r="J543" s="58">
        <f t="shared" ref="J543:J606" si="152">1+J519</f>
        <v>23</v>
      </c>
      <c r="K543" s="58">
        <f t="shared" si="151"/>
        <v>10</v>
      </c>
      <c r="L543" s="58">
        <f t="shared" si="139"/>
        <v>-11.2198183536134</v>
      </c>
      <c r="M543" s="59">
        <f t="shared" si="140"/>
        <v>8.4136696941064439</v>
      </c>
      <c r="N543" s="59">
        <f t="shared" si="141"/>
        <v>-53.794954588403343</v>
      </c>
      <c r="O543" s="59">
        <f t="shared" si="142"/>
        <v>-19.712501612128516</v>
      </c>
      <c r="P543" s="59">
        <f t="shared" si="143"/>
        <v>76.29159643350846</v>
      </c>
      <c r="Q543" s="60">
        <f t="shared" si="144"/>
        <v>13.708403566491539</v>
      </c>
      <c r="R543" s="59">
        <f t="shared" si="145"/>
        <v>-51.434295175004486</v>
      </c>
      <c r="S543" s="61">
        <f t="shared" si="136"/>
        <v>0.26079270715285374</v>
      </c>
      <c r="U543" s="13">
        <f t="shared" si="137"/>
        <v>76.29159643350846</v>
      </c>
      <c r="V543" s="14">
        <f t="shared" si="138"/>
        <v>-51.434295175004486</v>
      </c>
      <c r="W543" s="7">
        <v>76.1601</v>
      </c>
      <c r="X543" s="28">
        <v>-51.643000000000001</v>
      </c>
      <c r="Y543" s="74">
        <v>0.99405582734763798</v>
      </c>
      <c r="Z543" s="75">
        <v>0.99394199999999999</v>
      </c>
      <c r="AA543" s="33">
        <v>0.26079270715285374</v>
      </c>
      <c r="AB543" s="33">
        <v>0.33086700000000002</v>
      </c>
      <c r="AC543" s="45"/>
      <c r="AD543" s="48">
        <f t="shared" si="146"/>
        <v>1409.3425056613214</v>
      </c>
      <c r="AE543" s="49">
        <f>IF(P543&gt;90,0,AD543*0.7^((1/cosd(P543))^0.678))</f>
        <v>546.84636063454457</v>
      </c>
      <c r="AG543" s="81">
        <f t="shared" si="147"/>
        <v>543.595811452617</v>
      </c>
      <c r="AH543" s="82">
        <f t="shared" si="148"/>
        <v>142.61354278656862</v>
      </c>
      <c r="AI543" s="81">
        <f t="shared" si="149"/>
        <v>543.53356538182049</v>
      </c>
      <c r="AJ543" s="82">
        <f t="shared" si="150"/>
        <v>180.93341480406988</v>
      </c>
    </row>
    <row r="544" spans="9:36" ht="23.5" x14ac:dyDescent="0.35">
      <c r="I544" s="57" t="s">
        <v>555</v>
      </c>
      <c r="J544" s="58">
        <f t="shared" si="152"/>
        <v>23</v>
      </c>
      <c r="K544" s="58">
        <f t="shared" si="151"/>
        <v>11</v>
      </c>
      <c r="L544" s="58">
        <f t="shared" si="139"/>
        <v>-11.2198183536134</v>
      </c>
      <c r="M544" s="59">
        <f t="shared" si="140"/>
        <v>9.4136696941064439</v>
      </c>
      <c r="N544" s="59">
        <f t="shared" si="141"/>
        <v>-38.794954588403343</v>
      </c>
      <c r="O544" s="59">
        <f t="shared" si="142"/>
        <v>-19.712501612128516</v>
      </c>
      <c r="P544" s="59">
        <f t="shared" si="143"/>
        <v>67.781925798420104</v>
      </c>
      <c r="Q544" s="60">
        <f t="shared" si="144"/>
        <v>22.218074201579906</v>
      </c>
      <c r="R544" s="59">
        <f t="shared" si="145"/>
        <v>-39.57768975904429</v>
      </c>
      <c r="S544" s="61">
        <f t="shared" si="136"/>
        <v>0.388120023639003</v>
      </c>
      <c r="U544" s="13">
        <f t="shared" si="137"/>
        <v>67.781925798420104</v>
      </c>
      <c r="V544" s="14">
        <f t="shared" si="138"/>
        <v>-39.57768975904429</v>
      </c>
      <c r="W544" s="7">
        <v>67.639399999999995</v>
      </c>
      <c r="X544" s="28">
        <v>-39.790999999999997</v>
      </c>
      <c r="Y544" s="74">
        <v>0.99616629653185329</v>
      </c>
      <c r="Z544" s="75">
        <v>0.99664900000000001</v>
      </c>
      <c r="AA544" s="33">
        <v>0.388120023639003</v>
      </c>
      <c r="AB544" s="33">
        <v>0.44201699999999999</v>
      </c>
      <c r="AC544" s="45"/>
      <c r="AD544" s="48">
        <f t="shared" si="146"/>
        <v>1409.3425056613214</v>
      </c>
      <c r="AE544" s="49">
        <f>IF(P544&gt;90,0,AD544*0.7^((1/cosd(P544))^0.678))</f>
        <v>707.13884947466477</v>
      </c>
      <c r="AG544" s="81">
        <f t="shared" si="147"/>
        <v>704.42788881497245</v>
      </c>
      <c r="AH544" s="82">
        <f t="shared" si="148"/>
        <v>274.45474697416427</v>
      </c>
      <c r="AI544" s="81">
        <f t="shared" si="149"/>
        <v>704.76922719007518</v>
      </c>
      <c r="AJ544" s="82">
        <f t="shared" si="150"/>
        <v>312.56739282824287</v>
      </c>
    </row>
    <row r="545" spans="9:36" ht="23.5" x14ac:dyDescent="0.35">
      <c r="I545" s="57" t="s">
        <v>556</v>
      </c>
      <c r="J545" s="58">
        <f t="shared" si="152"/>
        <v>23</v>
      </c>
      <c r="K545" s="58">
        <f t="shared" si="151"/>
        <v>12</v>
      </c>
      <c r="L545" s="58">
        <f t="shared" si="139"/>
        <v>-11.2198183536134</v>
      </c>
      <c r="M545" s="59">
        <f t="shared" si="140"/>
        <v>10.413669694106444</v>
      </c>
      <c r="N545" s="59">
        <f t="shared" si="141"/>
        <v>-23.794954588403343</v>
      </c>
      <c r="O545" s="59">
        <f t="shared" si="142"/>
        <v>-19.712501612128516</v>
      </c>
      <c r="P545" s="59">
        <f t="shared" si="143"/>
        <v>61.343483931372042</v>
      </c>
      <c r="Q545" s="60">
        <f t="shared" si="144"/>
        <v>28.656516068627962</v>
      </c>
      <c r="R545" s="59">
        <f t="shared" si="145"/>
        <v>-25.647848049589882</v>
      </c>
      <c r="S545" s="61">
        <f t="shared" si="136"/>
        <v>0.56083028641007826</v>
      </c>
      <c r="U545" s="13">
        <f t="shared" si="137"/>
        <v>61.343483931372042</v>
      </c>
      <c r="V545" s="14">
        <f t="shared" si="138"/>
        <v>-25.647848049589882</v>
      </c>
      <c r="W545" s="7">
        <v>61.166800000000002</v>
      </c>
      <c r="X545" s="28">
        <v>-25.853000000000009</v>
      </c>
      <c r="Y545" s="74">
        <v>0.95678886854149736</v>
      </c>
      <c r="Z545" s="75">
        <v>0.95955699999999999</v>
      </c>
      <c r="AA545" s="33">
        <v>0.56083028641007826</v>
      </c>
      <c r="AB545" s="33">
        <v>0.58528199999999997</v>
      </c>
      <c r="AC545" s="45"/>
      <c r="AD545" s="48">
        <f t="shared" si="146"/>
        <v>1409.3425056613214</v>
      </c>
      <c r="AE545" s="49">
        <f>IF(P545&gt;90,0,AD545*0.7^((1/cosd(P545))^0.678))</f>
        <v>783.55837494204479</v>
      </c>
      <c r="AG545" s="81">
        <f t="shared" si="147"/>
        <v>749.69993099701344</v>
      </c>
      <c r="AH545" s="82">
        <f t="shared" si="148"/>
        <v>439.44326783776245</v>
      </c>
      <c r="AI545" s="81">
        <f t="shared" si="149"/>
        <v>751.86892358426371</v>
      </c>
      <c r="AJ545" s="82">
        <f t="shared" si="150"/>
        <v>458.60261280282981</v>
      </c>
    </row>
    <row r="546" spans="9:36" ht="23.5" x14ac:dyDescent="0.35">
      <c r="I546" s="57" t="s">
        <v>557</v>
      </c>
      <c r="J546" s="58">
        <f t="shared" si="152"/>
        <v>23</v>
      </c>
      <c r="K546" s="58">
        <f t="shared" si="151"/>
        <v>13</v>
      </c>
      <c r="L546" s="58">
        <f t="shared" si="139"/>
        <v>-11.2198183536134</v>
      </c>
      <c r="M546" s="59">
        <f t="shared" si="140"/>
        <v>11.413669694106444</v>
      </c>
      <c r="N546" s="59">
        <f t="shared" si="141"/>
        <v>-8.7949545884033409</v>
      </c>
      <c r="O546" s="59">
        <f t="shared" si="142"/>
        <v>-19.712501612128516</v>
      </c>
      <c r="P546" s="59">
        <f t="shared" si="143"/>
        <v>57.700622057741128</v>
      </c>
      <c r="Q546" s="60">
        <f t="shared" si="144"/>
        <v>32.299377942258879</v>
      </c>
      <c r="R546" s="59">
        <f t="shared" si="145"/>
        <v>-9.8045330726364135</v>
      </c>
      <c r="S546" s="61">
        <f t="shared" si="136"/>
        <v>0.72309873744190412</v>
      </c>
      <c r="U546" s="13">
        <f t="shared" si="137"/>
        <v>57.700622057741128</v>
      </c>
      <c r="V546" s="14">
        <f t="shared" si="138"/>
        <v>-9.8045330726364135</v>
      </c>
      <c r="W546" s="7">
        <v>57.481699999999996</v>
      </c>
      <c r="X546" s="28">
        <v>-9.9770000000000039</v>
      </c>
      <c r="Y546" s="74">
        <v>0.87329882731378772</v>
      </c>
      <c r="Z546" s="75">
        <v>0.87620399999999998</v>
      </c>
      <c r="AA546" s="33">
        <v>0.72309873744190412</v>
      </c>
      <c r="AB546" s="33">
        <v>0.72527600000000003</v>
      </c>
      <c r="AC546" s="45"/>
      <c r="AD546" s="48">
        <f t="shared" si="146"/>
        <v>1409.3425056613214</v>
      </c>
      <c r="AE546" s="49">
        <f>IF(P546&gt;90,0,AD546*0.7^((1/cosd(P546))^0.678))</f>
        <v>816.77106125345699</v>
      </c>
      <c r="AG546" s="81">
        <f t="shared" si="147"/>
        <v>713.28520997648184</v>
      </c>
      <c r="AH546" s="82">
        <f t="shared" si="148"/>
        <v>590.60612317145888</v>
      </c>
      <c r="AI546" s="81">
        <f t="shared" si="149"/>
        <v>715.65807095452396</v>
      </c>
      <c r="AJ546" s="82">
        <f t="shared" si="150"/>
        <v>592.3844482216623</v>
      </c>
    </row>
    <row r="547" spans="9:36" ht="23.5" x14ac:dyDescent="0.35">
      <c r="I547" s="57" t="s">
        <v>558</v>
      </c>
      <c r="J547" s="58">
        <f t="shared" si="152"/>
        <v>23</v>
      </c>
      <c r="K547" s="58">
        <f t="shared" si="151"/>
        <v>14</v>
      </c>
      <c r="L547" s="58">
        <f t="shared" si="139"/>
        <v>-11.2198183536134</v>
      </c>
      <c r="M547" s="59">
        <f t="shared" si="140"/>
        <v>12.413669694106444</v>
      </c>
      <c r="N547" s="59">
        <f t="shared" si="141"/>
        <v>6.2050454115966591</v>
      </c>
      <c r="O547" s="59">
        <f t="shared" si="142"/>
        <v>-19.712501612128516</v>
      </c>
      <c r="P547" s="59">
        <f t="shared" si="143"/>
        <v>57.40101686544925</v>
      </c>
      <c r="Q547" s="60">
        <f t="shared" si="144"/>
        <v>32.598983134550743</v>
      </c>
      <c r="R547" s="59">
        <f t="shared" si="145"/>
        <v>6.9371292226934163</v>
      </c>
      <c r="S547" s="61">
        <f t="shared" si="136"/>
        <v>0.85453152865443671</v>
      </c>
      <c r="U547" s="13">
        <f t="shared" si="137"/>
        <v>57.40101686544925</v>
      </c>
      <c r="V547" s="14">
        <f t="shared" si="138"/>
        <v>6.9371292226934163</v>
      </c>
      <c r="W547" s="7">
        <v>57.142699999999998</v>
      </c>
      <c r="X547" s="28">
        <v>6.8230000000000075</v>
      </c>
      <c r="Y547" s="74">
        <v>0.74835400348194292</v>
      </c>
      <c r="Z547" s="75">
        <v>0.74182199999999998</v>
      </c>
      <c r="AA547" s="33">
        <v>0.85453152865443671</v>
      </c>
      <c r="AB547" s="33">
        <v>0.84969600000000001</v>
      </c>
      <c r="AC547" s="45"/>
      <c r="AD547" s="48">
        <f t="shared" si="146"/>
        <v>1409.3425056613214</v>
      </c>
      <c r="AE547" s="49">
        <f>IF(P547&gt;90,0,AD547*0.7^((1/cosd(P547))^0.678))</f>
        <v>819.25237860269351</v>
      </c>
      <c r="AG547" s="81">
        <f t="shared" si="147"/>
        <v>613.09079738943012</v>
      </c>
      <c r="AH547" s="82">
        <f t="shared" si="148"/>
        <v>700.07698744114305</v>
      </c>
      <c r="AI547" s="81">
        <f t="shared" si="149"/>
        <v>607.73943799980725</v>
      </c>
      <c r="AJ547" s="82">
        <f t="shared" si="150"/>
        <v>696.11546908919422</v>
      </c>
    </row>
    <row r="548" spans="9:36" ht="23.5" x14ac:dyDescent="0.35">
      <c r="I548" s="57" t="s">
        <v>559</v>
      </c>
      <c r="J548" s="58">
        <f t="shared" si="152"/>
        <v>23</v>
      </c>
      <c r="K548" s="58">
        <f t="shared" si="151"/>
        <v>15</v>
      </c>
      <c r="L548" s="58">
        <f t="shared" si="139"/>
        <v>-11.2198183536134</v>
      </c>
      <c r="M548" s="59">
        <f t="shared" si="140"/>
        <v>13.413669694106444</v>
      </c>
      <c r="N548" s="59">
        <f t="shared" si="141"/>
        <v>21.205045411596657</v>
      </c>
      <c r="O548" s="59">
        <f t="shared" si="142"/>
        <v>-19.712501612128516</v>
      </c>
      <c r="P548" s="59">
        <f t="shared" si="143"/>
        <v>60.495301770378582</v>
      </c>
      <c r="Q548" s="60">
        <f t="shared" si="144"/>
        <v>29.504698229621411</v>
      </c>
      <c r="R548" s="59">
        <f t="shared" si="145"/>
        <v>23.032207062320669</v>
      </c>
      <c r="S548" s="61">
        <f t="shared" si="136"/>
        <v>0.94551718058477108</v>
      </c>
      <c r="U548" s="13">
        <f t="shared" si="137"/>
        <v>60.495301770378582</v>
      </c>
      <c r="V548" s="14">
        <f t="shared" si="138"/>
        <v>23.032207062320669</v>
      </c>
      <c r="W548" s="7">
        <v>60.207799999999999</v>
      </c>
      <c r="X548" s="28">
        <v>22.988</v>
      </c>
      <c r="Y548" s="74">
        <v>0.59037997474669091</v>
      </c>
      <c r="Z548" s="75">
        <v>0.56162199999999995</v>
      </c>
      <c r="AA548" s="33">
        <v>0.94551718058477108</v>
      </c>
      <c r="AB548" s="33">
        <v>0.94239899999999999</v>
      </c>
      <c r="AC548" s="45"/>
      <c r="AD548" s="48">
        <f t="shared" si="146"/>
        <v>1409.3425056613214</v>
      </c>
      <c r="AE548" s="49">
        <f>IF(P548&gt;90,0,AD548*0.7^((1/cosd(P548))^0.678))</f>
        <v>791.8290464750645</v>
      </c>
      <c r="AG548" s="81">
        <f t="shared" si="147"/>
        <v>467.48001246164495</v>
      </c>
      <c r="AH548" s="82">
        <f t="shared" si="148"/>
        <v>748.68796752823062</v>
      </c>
      <c r="AI548" s="81">
        <f t="shared" si="149"/>
        <v>444.70861273941864</v>
      </c>
      <c r="AJ548" s="82">
        <f t="shared" si="150"/>
        <v>746.21890156905431</v>
      </c>
    </row>
    <row r="549" spans="9:36" ht="23.5" x14ac:dyDescent="0.35">
      <c r="I549" s="57" t="s">
        <v>560</v>
      </c>
      <c r="J549" s="58">
        <f t="shared" si="152"/>
        <v>23</v>
      </c>
      <c r="K549" s="58">
        <f t="shared" si="151"/>
        <v>16</v>
      </c>
      <c r="L549" s="58">
        <f t="shared" si="139"/>
        <v>-11.2198183536134</v>
      </c>
      <c r="M549" s="59">
        <f t="shared" si="140"/>
        <v>14.413669694106444</v>
      </c>
      <c r="N549" s="59">
        <f t="shared" si="141"/>
        <v>36.205045411596657</v>
      </c>
      <c r="O549" s="59">
        <f t="shared" si="142"/>
        <v>-19.712501612128516</v>
      </c>
      <c r="P549" s="59">
        <f t="shared" si="143"/>
        <v>66.502249840027233</v>
      </c>
      <c r="Q549" s="60">
        <f t="shared" si="144"/>
        <v>23.49775015997276</v>
      </c>
      <c r="R549" s="59">
        <f t="shared" si="145"/>
        <v>37.325453225406605</v>
      </c>
      <c r="S549" s="61">
        <f t="shared" si="136"/>
        <v>0.99247200152780379</v>
      </c>
      <c r="U549" s="13">
        <f t="shared" si="137"/>
        <v>66.502249840027233</v>
      </c>
      <c r="V549" s="14">
        <f t="shared" si="138"/>
        <v>37.325453225406605</v>
      </c>
      <c r="W549" s="7">
        <v>66.194000000000003</v>
      </c>
      <c r="X549" s="28">
        <v>37.343999999999994</v>
      </c>
      <c r="Y549" s="74">
        <v>0.41709882408492555</v>
      </c>
      <c r="Z549" s="75">
        <v>0.35846899999999998</v>
      </c>
      <c r="AA549" s="33">
        <v>0.99247200152780379</v>
      </c>
      <c r="AB549" s="33">
        <v>0.99209400000000003</v>
      </c>
      <c r="AC549" s="45"/>
      <c r="AD549" s="48">
        <f t="shared" si="146"/>
        <v>1409.3425056613214</v>
      </c>
      <c r="AE549" s="49">
        <f>IF(P549&gt;90,0,AD549*0.7^((1/cosd(P549))^0.678))</f>
        <v>724.56205046599507</v>
      </c>
      <c r="AG549" s="81">
        <f t="shared" si="147"/>
        <v>302.21397922592905</v>
      </c>
      <c r="AH549" s="82">
        <f t="shared" si="148"/>
        <v>719.10754845707572</v>
      </c>
      <c r="AI549" s="81">
        <f t="shared" si="149"/>
        <v>259.73303366849478</v>
      </c>
      <c r="AJ549" s="82">
        <f t="shared" si="150"/>
        <v>718.83366289501089</v>
      </c>
    </row>
    <row r="550" spans="9:36" ht="23.5" x14ac:dyDescent="0.35">
      <c r="I550" s="57" t="s">
        <v>561</v>
      </c>
      <c r="J550" s="58">
        <f t="shared" si="152"/>
        <v>23</v>
      </c>
      <c r="K550" s="58">
        <f t="shared" si="151"/>
        <v>17</v>
      </c>
      <c r="L550" s="58">
        <f t="shared" si="139"/>
        <v>-11.2198183536134</v>
      </c>
      <c r="M550" s="59">
        <f t="shared" si="140"/>
        <v>15.413669694106444</v>
      </c>
      <c r="N550" s="59">
        <f t="shared" si="141"/>
        <v>51.205045411596657</v>
      </c>
      <c r="O550" s="59">
        <f t="shared" si="142"/>
        <v>-19.712501612128516</v>
      </c>
      <c r="P550" s="59">
        <f t="shared" si="143"/>
        <v>74.70426163005402</v>
      </c>
      <c r="Q550" s="60">
        <f t="shared" si="144"/>
        <v>15.295738369945983</v>
      </c>
      <c r="R550" s="59">
        <f t="shared" si="145"/>
        <v>49.5227064578362</v>
      </c>
      <c r="S550" s="61">
        <f t="shared" si="136"/>
        <v>0.99710317223502887</v>
      </c>
      <c r="U550" s="13">
        <f t="shared" si="137"/>
        <v>74.70426163005402</v>
      </c>
      <c r="V550" s="14">
        <f t="shared" si="138"/>
        <v>49.5227064578362</v>
      </c>
      <c r="W550" s="7">
        <v>74.372100000000003</v>
      </c>
      <c r="X550" s="28">
        <v>49.588999999999999</v>
      </c>
      <c r="Y550" s="74">
        <v>0.27454761507826181</v>
      </c>
      <c r="Z550" s="75">
        <v>0.22124099999999999</v>
      </c>
      <c r="AA550" s="33">
        <v>0.99710317223502887</v>
      </c>
      <c r="AB550" s="33">
        <v>0.99693200000000004</v>
      </c>
      <c r="AC550" s="45"/>
      <c r="AD550" s="48">
        <f t="shared" si="146"/>
        <v>1409.3425056613214</v>
      </c>
      <c r="AE550" s="49">
        <f>IF(P550&gt;90,0,AD550*0.7^((1/cosd(P550))^0.678))</f>
        <v>584.3767318314367</v>
      </c>
      <c r="AG550" s="81">
        <f t="shared" si="147"/>
        <v>160.43923803154991</v>
      </c>
      <c r="AH550" s="82">
        <f t="shared" si="148"/>
        <v>582.68389308946428</v>
      </c>
      <c r="AI550" s="81">
        <f t="shared" si="149"/>
        <v>129.28809252711889</v>
      </c>
      <c r="AJ550" s="82">
        <f t="shared" si="150"/>
        <v>582.58386401817791</v>
      </c>
    </row>
    <row r="551" spans="9:36" ht="23.5" x14ac:dyDescent="0.35">
      <c r="I551" s="57" t="s">
        <v>562</v>
      </c>
      <c r="J551" s="58">
        <f t="shared" si="152"/>
        <v>23</v>
      </c>
      <c r="K551" s="58">
        <f t="shared" si="151"/>
        <v>18</v>
      </c>
      <c r="L551" s="58">
        <f t="shared" si="139"/>
        <v>-11.2198183536134</v>
      </c>
      <c r="M551" s="59">
        <f t="shared" si="140"/>
        <v>16.413669694106442</v>
      </c>
      <c r="N551" s="59">
        <f t="shared" si="141"/>
        <v>66.205045411596629</v>
      </c>
      <c r="O551" s="59">
        <f t="shared" si="142"/>
        <v>-19.712501612128516</v>
      </c>
      <c r="P551" s="59">
        <f t="shared" si="143"/>
        <v>84.436223219682006</v>
      </c>
      <c r="Q551" s="60">
        <f t="shared" si="144"/>
        <v>5.5637767803179843</v>
      </c>
      <c r="R551" s="59">
        <f t="shared" si="145"/>
        <v>59.934236637062298</v>
      </c>
      <c r="S551" s="61">
        <f t="shared" si="136"/>
        <v>0.96654526635741966</v>
      </c>
      <c r="U551" s="13">
        <f t="shared" si="137"/>
        <v>84.436223219682006</v>
      </c>
      <c r="V551" s="14">
        <f t="shared" si="138"/>
        <v>59.934236637062298</v>
      </c>
      <c r="W551" s="7">
        <v>84.022000000000006</v>
      </c>
      <c r="X551" s="28">
        <v>60.037000000000006</v>
      </c>
      <c r="Y551" s="74">
        <v>0.27420843305733461</v>
      </c>
      <c r="Z551" s="75">
        <v>0</v>
      </c>
      <c r="AA551" s="33">
        <v>0.96654526635741966</v>
      </c>
      <c r="AB551" s="33">
        <v>0</v>
      </c>
      <c r="AC551" s="45"/>
      <c r="AD551" s="48">
        <f t="shared" si="146"/>
        <v>1409.3425056613214</v>
      </c>
      <c r="AE551" s="49">
        <f>IF(P551&gt;90,0,AD551*0.7^((1/cosd(P551))^0.678))</f>
        <v>248.52634929524697</v>
      </c>
      <c r="AG551" s="81">
        <f t="shared" si="147"/>
        <v>68.148020813709493</v>
      </c>
      <c r="AH551" s="82">
        <f t="shared" si="148"/>
        <v>240.21196647641159</v>
      </c>
      <c r="AI551" s="81">
        <f t="shared" si="149"/>
        <v>0</v>
      </c>
      <c r="AJ551" s="82">
        <f t="shared" si="150"/>
        <v>0</v>
      </c>
    </row>
    <row r="552" spans="9:36" ht="23.5" x14ac:dyDescent="0.35">
      <c r="I552" s="57" t="s">
        <v>563</v>
      </c>
      <c r="J552" s="58">
        <f t="shared" si="152"/>
        <v>23</v>
      </c>
      <c r="K552" s="58">
        <f t="shared" si="151"/>
        <v>19</v>
      </c>
      <c r="L552" s="58">
        <f t="shared" si="139"/>
        <v>-11.2198183536134</v>
      </c>
      <c r="M552" s="59">
        <f t="shared" si="140"/>
        <v>17.413669694106442</v>
      </c>
      <c r="N552" s="59">
        <f t="shared" si="141"/>
        <v>81.205045411596629</v>
      </c>
      <c r="O552" s="59">
        <f t="shared" si="142"/>
        <v>-19.712501612128516</v>
      </c>
      <c r="P552" s="59">
        <f t="shared" si="143"/>
        <v>95.190037748250631</v>
      </c>
      <c r="Q552" s="60">
        <f t="shared" si="144"/>
        <v>-5.1900377482506244</v>
      </c>
      <c r="R552" s="59">
        <f t="shared" si="145"/>
        <v>69.092504412210715</v>
      </c>
      <c r="S552" s="61">
        <f t="shared" si="136"/>
        <v>0</v>
      </c>
      <c r="U552" s="13">
        <f t="shared" si="137"/>
        <v>95.190037748250631</v>
      </c>
      <c r="V552" s="14">
        <f t="shared" si="138"/>
        <v>69.092504412210715</v>
      </c>
      <c r="W552" s="7">
        <v>94.919499999999999</v>
      </c>
      <c r="X552" s="28">
        <v>69.224999999999994</v>
      </c>
      <c r="Y552" s="74">
        <v>0</v>
      </c>
      <c r="Z552" s="75">
        <v>0</v>
      </c>
      <c r="AA552" s="33">
        <v>0</v>
      </c>
      <c r="AB552" s="33">
        <v>0</v>
      </c>
      <c r="AC552" s="45"/>
      <c r="AD552" s="48">
        <f t="shared" si="146"/>
        <v>1409.3425056613214</v>
      </c>
      <c r="AE552" s="49">
        <f>IF(P552&gt;90,0,AD552*0.7^((1/cosd(P552))^0.678))</f>
        <v>0</v>
      </c>
      <c r="AG552" s="81">
        <f t="shared" si="147"/>
        <v>0</v>
      </c>
      <c r="AH552" s="82">
        <f t="shared" si="148"/>
        <v>0</v>
      </c>
      <c r="AI552" s="81">
        <f t="shared" si="149"/>
        <v>0</v>
      </c>
      <c r="AJ552" s="82">
        <f t="shared" si="150"/>
        <v>0</v>
      </c>
    </row>
    <row r="553" spans="9:36" ht="23.5" x14ac:dyDescent="0.35">
      <c r="I553" s="57" t="s">
        <v>564</v>
      </c>
      <c r="J553" s="58">
        <f t="shared" si="152"/>
        <v>23</v>
      </c>
      <c r="K553" s="58">
        <f t="shared" si="151"/>
        <v>20</v>
      </c>
      <c r="L553" s="58">
        <f t="shared" si="139"/>
        <v>-11.2198183536134</v>
      </c>
      <c r="M553" s="59">
        <f t="shared" si="140"/>
        <v>18.413669694106442</v>
      </c>
      <c r="N553" s="59">
        <f t="shared" si="141"/>
        <v>96.205045411596629</v>
      </c>
      <c r="O553" s="59">
        <f t="shared" si="142"/>
        <v>-19.712501612128516</v>
      </c>
      <c r="P553" s="59">
        <f t="shared" si="143"/>
        <v>106.59866936112302</v>
      </c>
      <c r="Q553" s="60">
        <f t="shared" si="144"/>
        <v>-16.598669361123022</v>
      </c>
      <c r="R553" s="59">
        <f t="shared" si="145"/>
        <v>77.574460222782221</v>
      </c>
      <c r="S553" s="61">
        <f t="shared" si="136"/>
        <v>0</v>
      </c>
      <c r="U553" s="13">
        <f t="shared" si="137"/>
        <v>106.59866936112302</v>
      </c>
      <c r="V553" s="14">
        <f t="shared" si="138"/>
        <v>77.574460222782221</v>
      </c>
      <c r="W553" s="7">
        <v>106.32899999999999</v>
      </c>
      <c r="X553" s="28">
        <v>77.73599999999999</v>
      </c>
      <c r="Y553" s="74">
        <v>0</v>
      </c>
      <c r="Z553" s="75">
        <v>0</v>
      </c>
      <c r="AA553" s="33">
        <v>0</v>
      </c>
      <c r="AB553" s="33">
        <v>0</v>
      </c>
      <c r="AC553" s="45"/>
      <c r="AD553" s="48">
        <f t="shared" si="146"/>
        <v>1409.3425056613214</v>
      </c>
      <c r="AE553" s="49">
        <f>IF(P553&gt;90,0,AD553*0.7^((1/cosd(P553))^0.678))</f>
        <v>0</v>
      </c>
      <c r="AG553" s="81">
        <f t="shared" si="147"/>
        <v>0</v>
      </c>
      <c r="AH553" s="82">
        <f t="shared" si="148"/>
        <v>0</v>
      </c>
      <c r="AI553" s="81">
        <f t="shared" si="149"/>
        <v>0</v>
      </c>
      <c r="AJ553" s="82">
        <f t="shared" si="150"/>
        <v>0</v>
      </c>
    </row>
    <row r="554" spans="9:36" ht="23.5" x14ac:dyDescent="0.35">
      <c r="I554" s="57" t="s">
        <v>565</v>
      </c>
      <c r="J554" s="58">
        <f t="shared" si="152"/>
        <v>23</v>
      </c>
      <c r="K554" s="58">
        <f t="shared" si="151"/>
        <v>21</v>
      </c>
      <c r="L554" s="58">
        <f t="shared" si="139"/>
        <v>-11.2198183536134</v>
      </c>
      <c r="M554" s="59">
        <f t="shared" si="140"/>
        <v>19.413669694106442</v>
      </c>
      <c r="N554" s="59">
        <f t="shared" si="141"/>
        <v>111.20504541159663</v>
      </c>
      <c r="O554" s="59">
        <f t="shared" si="142"/>
        <v>-19.712501612128516</v>
      </c>
      <c r="P554" s="59">
        <f t="shared" si="143"/>
        <v>118.38301204512479</v>
      </c>
      <c r="Q554" s="60">
        <f t="shared" si="144"/>
        <v>-28.383012045124783</v>
      </c>
      <c r="R554" s="59">
        <f t="shared" si="145"/>
        <v>86.009710430110744</v>
      </c>
      <c r="S554" s="61">
        <f t="shared" si="136"/>
        <v>0</v>
      </c>
      <c r="U554" s="13">
        <f t="shared" si="137"/>
        <v>118.38301204512479</v>
      </c>
      <c r="V554" s="14">
        <f t="shared" si="138"/>
        <v>86.009710430110744</v>
      </c>
      <c r="W554" s="7">
        <v>118.111</v>
      </c>
      <c r="X554" s="28">
        <v>86.202999999999975</v>
      </c>
      <c r="Y554" s="74">
        <v>0</v>
      </c>
      <c r="Z554" s="75">
        <v>0</v>
      </c>
      <c r="AA554" s="33">
        <v>0</v>
      </c>
      <c r="AB554" s="33">
        <v>0</v>
      </c>
      <c r="AC554" s="45"/>
      <c r="AD554" s="48">
        <f t="shared" si="146"/>
        <v>1409.3425056613214</v>
      </c>
      <c r="AE554" s="49">
        <f>IF(P554&gt;90,0,AD554*0.7^((1/cosd(P554))^0.678))</f>
        <v>0</v>
      </c>
      <c r="AG554" s="81">
        <f t="shared" si="147"/>
        <v>0</v>
      </c>
      <c r="AH554" s="82">
        <f t="shared" si="148"/>
        <v>0</v>
      </c>
      <c r="AI554" s="81">
        <f t="shared" si="149"/>
        <v>0</v>
      </c>
      <c r="AJ554" s="82">
        <f t="shared" si="150"/>
        <v>0</v>
      </c>
    </row>
    <row r="555" spans="9:36" ht="23.5" x14ac:dyDescent="0.35">
      <c r="I555" s="57" t="s">
        <v>566</v>
      </c>
      <c r="J555" s="58">
        <f t="shared" si="152"/>
        <v>23</v>
      </c>
      <c r="K555" s="58">
        <f t="shared" si="151"/>
        <v>22</v>
      </c>
      <c r="L555" s="58">
        <f t="shared" si="139"/>
        <v>-11.2198183536134</v>
      </c>
      <c r="M555" s="59">
        <f t="shared" si="140"/>
        <v>20.413669694106442</v>
      </c>
      <c r="N555" s="59">
        <f t="shared" si="141"/>
        <v>126.20504541159663</v>
      </c>
      <c r="O555" s="59">
        <f t="shared" si="142"/>
        <v>-19.712501612128516</v>
      </c>
      <c r="P555" s="59">
        <f t="shared" si="143"/>
        <v>130.28752134626384</v>
      </c>
      <c r="Q555" s="60">
        <f t="shared" si="144"/>
        <v>-40.287521346263844</v>
      </c>
      <c r="R555" s="59">
        <f t="shared" si="145"/>
        <v>95.240229833170346</v>
      </c>
      <c r="S555" s="61">
        <f t="shared" si="136"/>
        <v>0</v>
      </c>
      <c r="U555" s="13">
        <f t="shared" si="137"/>
        <v>130.28752134626384</v>
      </c>
      <c r="V555" s="14">
        <f t="shared" si="138"/>
        <v>95.240229833170346</v>
      </c>
      <c r="W555" s="7">
        <v>130.00700000000001</v>
      </c>
      <c r="X555" s="28">
        <v>95.471000000000004</v>
      </c>
      <c r="Y555" s="74">
        <v>0</v>
      </c>
      <c r="Z555" s="75">
        <v>0</v>
      </c>
      <c r="AA555" s="33">
        <v>0</v>
      </c>
      <c r="AB555" s="33">
        <v>0</v>
      </c>
      <c r="AC555" s="45"/>
      <c r="AD555" s="48">
        <f t="shared" si="146"/>
        <v>1409.3425056613214</v>
      </c>
      <c r="AE555" s="49">
        <f>IF(P555&gt;90,0,AD555*0.7^((1/cosd(P555))^0.678))</f>
        <v>0</v>
      </c>
      <c r="AG555" s="81">
        <f t="shared" si="147"/>
        <v>0</v>
      </c>
      <c r="AH555" s="82">
        <f t="shared" si="148"/>
        <v>0</v>
      </c>
      <c r="AI555" s="81">
        <f t="shared" si="149"/>
        <v>0</v>
      </c>
      <c r="AJ555" s="82">
        <f t="shared" si="150"/>
        <v>0</v>
      </c>
    </row>
    <row r="556" spans="9:36" ht="23.5" x14ac:dyDescent="0.35">
      <c r="I556" s="57" t="s">
        <v>567</v>
      </c>
      <c r="J556" s="58">
        <f t="shared" si="152"/>
        <v>23</v>
      </c>
      <c r="K556" s="58">
        <f t="shared" si="151"/>
        <v>23</v>
      </c>
      <c r="L556" s="58">
        <f t="shared" si="139"/>
        <v>-11.2198183536134</v>
      </c>
      <c r="M556" s="59">
        <f t="shared" si="140"/>
        <v>21.413669694106442</v>
      </c>
      <c r="N556" s="59">
        <f t="shared" si="141"/>
        <v>141.20504541159664</v>
      </c>
      <c r="O556" s="59">
        <f t="shared" si="142"/>
        <v>-19.712501612128516</v>
      </c>
      <c r="P556" s="59">
        <f t="shared" si="143"/>
        <v>141.97814499412772</v>
      </c>
      <c r="Q556" s="60">
        <f t="shared" si="144"/>
        <v>-51.978144994127717</v>
      </c>
      <c r="R556" s="59">
        <f t="shared" si="145"/>
        <v>106.75298837964046</v>
      </c>
      <c r="S556" s="61">
        <f t="shared" si="136"/>
        <v>0</v>
      </c>
      <c r="U556" s="13">
        <f t="shared" si="137"/>
        <v>141.97814499412772</v>
      </c>
      <c r="V556" s="14">
        <f t="shared" si="138"/>
        <v>106.75298837964046</v>
      </c>
      <c r="W556" s="7">
        <v>141.68100000000001</v>
      </c>
      <c r="X556" s="28">
        <v>107.02199999999999</v>
      </c>
      <c r="Y556" s="74">
        <v>0</v>
      </c>
      <c r="Z556" s="75">
        <v>0</v>
      </c>
      <c r="AA556" s="33">
        <v>0</v>
      </c>
      <c r="AB556" s="33">
        <v>0</v>
      </c>
      <c r="AC556" s="45"/>
      <c r="AD556" s="48">
        <f t="shared" si="146"/>
        <v>1409.3425056613214</v>
      </c>
      <c r="AE556" s="49">
        <f>IF(P556&gt;90,0,AD556*0.7^((1/cosd(P556))^0.678))</f>
        <v>0</v>
      </c>
      <c r="AG556" s="81">
        <f t="shared" si="147"/>
        <v>0</v>
      </c>
      <c r="AH556" s="82">
        <f t="shared" si="148"/>
        <v>0</v>
      </c>
      <c r="AI556" s="81">
        <f t="shared" si="149"/>
        <v>0</v>
      </c>
      <c r="AJ556" s="82">
        <f t="shared" si="150"/>
        <v>0</v>
      </c>
    </row>
    <row r="557" spans="9:36" ht="23.5" x14ac:dyDescent="0.35">
      <c r="I557" s="57" t="s">
        <v>568</v>
      </c>
      <c r="J557" s="58">
        <f t="shared" si="152"/>
        <v>24</v>
      </c>
      <c r="K557" s="58">
        <f t="shared" si="151"/>
        <v>0</v>
      </c>
      <c r="L557" s="58">
        <f t="shared" si="139"/>
        <v>-11.491710487710003</v>
      </c>
      <c r="M557" s="59">
        <f t="shared" si="140"/>
        <v>-1.5908618414618336</v>
      </c>
      <c r="N557" s="59">
        <f t="shared" si="141"/>
        <v>-203.8629276219275</v>
      </c>
      <c r="O557" s="59">
        <f t="shared" si="142"/>
        <v>-19.490951188278192</v>
      </c>
      <c r="P557" s="59">
        <f t="shared" si="143"/>
        <v>152.56981001497834</v>
      </c>
      <c r="Q557" s="60">
        <f t="shared" si="144"/>
        <v>-62.569810014978337</v>
      </c>
      <c r="R557" s="59">
        <f t="shared" si="145"/>
        <v>-124.12076266715835</v>
      </c>
      <c r="S557" s="61">
        <f t="shared" si="136"/>
        <v>0</v>
      </c>
      <c r="U557" s="13">
        <f t="shared" si="137"/>
        <v>152.56981001497834</v>
      </c>
      <c r="V557" s="14">
        <f t="shared" si="138"/>
        <v>-124.12076266715835</v>
      </c>
      <c r="W557" s="7">
        <v>152.44300000000001</v>
      </c>
      <c r="X557" s="28">
        <v>124.14400000000001</v>
      </c>
      <c r="Y557" s="74">
        <v>0</v>
      </c>
      <c r="Z557" s="75">
        <v>0</v>
      </c>
      <c r="AA557" s="33">
        <v>0</v>
      </c>
      <c r="AB557" s="33">
        <v>0</v>
      </c>
      <c r="AC557" s="45"/>
      <c r="AD557" s="48">
        <f t="shared" si="146"/>
        <v>1409.0367103730844</v>
      </c>
      <c r="AE557" s="49">
        <f>IF(P557&gt;90,0,AD557*0.7^((1/cosd(P557))^0.678))</f>
        <v>0</v>
      </c>
      <c r="AG557" s="81">
        <f t="shared" si="147"/>
        <v>0</v>
      </c>
      <c r="AH557" s="82">
        <f t="shared" si="148"/>
        <v>0</v>
      </c>
      <c r="AI557" s="81">
        <f t="shared" si="149"/>
        <v>0</v>
      </c>
      <c r="AJ557" s="82">
        <f t="shared" si="150"/>
        <v>0</v>
      </c>
    </row>
    <row r="558" spans="9:36" ht="23.5" x14ac:dyDescent="0.35">
      <c r="I558" s="57" t="s">
        <v>569</v>
      </c>
      <c r="J558" s="58">
        <f t="shared" si="152"/>
        <v>24</v>
      </c>
      <c r="K558" s="58">
        <f t="shared" si="151"/>
        <v>1</v>
      </c>
      <c r="L558" s="58">
        <f t="shared" si="139"/>
        <v>-11.491710487710003</v>
      </c>
      <c r="M558" s="59">
        <f t="shared" si="140"/>
        <v>-0.59086184146183363</v>
      </c>
      <c r="N558" s="59">
        <f t="shared" si="141"/>
        <v>-188.8629276219275</v>
      </c>
      <c r="O558" s="59">
        <f t="shared" si="142"/>
        <v>-19.490951188278192</v>
      </c>
      <c r="P558" s="59">
        <f t="shared" si="143"/>
        <v>160.50255707292879</v>
      </c>
      <c r="Q558" s="60">
        <f t="shared" si="144"/>
        <v>-70.502557072928809</v>
      </c>
      <c r="R558" s="59">
        <f t="shared" si="145"/>
        <v>-154.20436161335132</v>
      </c>
      <c r="S558" s="61">
        <f t="shared" si="136"/>
        <v>0</v>
      </c>
      <c r="U558" s="13">
        <f t="shared" si="137"/>
        <v>160.50255707292879</v>
      </c>
      <c r="V558" s="14">
        <f t="shared" si="138"/>
        <v>-154.20436161335132</v>
      </c>
      <c r="W558" s="7">
        <v>160.37200000000001</v>
      </c>
      <c r="X558" s="28">
        <v>154.09300000000002</v>
      </c>
      <c r="Y558" s="74">
        <v>0</v>
      </c>
      <c r="Z558" s="75">
        <v>0</v>
      </c>
      <c r="AA558" s="33">
        <v>0</v>
      </c>
      <c r="AB558" s="33">
        <v>0</v>
      </c>
      <c r="AC558" s="45"/>
      <c r="AD558" s="48">
        <f t="shared" si="146"/>
        <v>1409.0367103730844</v>
      </c>
      <c r="AE558" s="49">
        <f>IF(P558&gt;90,0,AD558*0.7^((1/cosd(P558))^0.678))</f>
        <v>0</v>
      </c>
      <c r="AG558" s="81">
        <f t="shared" si="147"/>
        <v>0</v>
      </c>
      <c r="AH558" s="82">
        <f t="shared" si="148"/>
        <v>0</v>
      </c>
      <c r="AI558" s="81">
        <f t="shared" si="149"/>
        <v>0</v>
      </c>
      <c r="AJ558" s="82">
        <f t="shared" si="150"/>
        <v>0</v>
      </c>
    </row>
    <row r="559" spans="9:36" ht="23.5" x14ac:dyDescent="0.35">
      <c r="I559" s="57" t="s">
        <v>570</v>
      </c>
      <c r="J559" s="58">
        <f t="shared" si="152"/>
        <v>24</v>
      </c>
      <c r="K559" s="58">
        <f t="shared" si="151"/>
        <v>2</v>
      </c>
      <c r="L559" s="58">
        <f t="shared" si="139"/>
        <v>-11.491710487710003</v>
      </c>
      <c r="M559" s="59">
        <f t="shared" si="140"/>
        <v>0.40913815853816637</v>
      </c>
      <c r="N559" s="59">
        <f t="shared" si="141"/>
        <v>-173.8629276219275</v>
      </c>
      <c r="O559" s="59">
        <f t="shared" si="142"/>
        <v>-19.490951188278192</v>
      </c>
      <c r="P559" s="59">
        <f t="shared" si="143"/>
        <v>161.31729789771782</v>
      </c>
      <c r="Q559" s="60">
        <f t="shared" si="144"/>
        <v>-71.317297897717808</v>
      </c>
      <c r="R559" s="59">
        <f t="shared" si="145"/>
        <v>-161.66217735909666</v>
      </c>
      <c r="S559" s="61">
        <f t="shared" si="136"/>
        <v>0</v>
      </c>
      <c r="U559" s="13">
        <f t="shared" si="137"/>
        <v>161.31729789771782</v>
      </c>
      <c r="V559" s="14">
        <f t="shared" si="138"/>
        <v>-161.66217735909666</v>
      </c>
      <c r="W559" s="7">
        <v>161.226</v>
      </c>
      <c r="X559" s="28">
        <v>-162.0154</v>
      </c>
      <c r="Y559" s="74">
        <v>0</v>
      </c>
      <c r="Z559" s="75">
        <v>0</v>
      </c>
      <c r="AA559" s="33">
        <v>0</v>
      </c>
      <c r="AB559" s="33">
        <v>0</v>
      </c>
      <c r="AC559" s="45"/>
      <c r="AD559" s="48">
        <f t="shared" si="146"/>
        <v>1409.0367103730844</v>
      </c>
      <c r="AE559" s="49">
        <f>IF(P559&gt;90,0,AD559*0.7^((1/cosd(P559))^0.678))</f>
        <v>0</v>
      </c>
      <c r="AG559" s="81">
        <f t="shared" si="147"/>
        <v>0</v>
      </c>
      <c r="AH559" s="82">
        <f t="shared" si="148"/>
        <v>0</v>
      </c>
      <c r="AI559" s="81">
        <f t="shared" si="149"/>
        <v>0</v>
      </c>
      <c r="AJ559" s="82">
        <f t="shared" si="150"/>
        <v>0</v>
      </c>
    </row>
    <row r="560" spans="9:36" ht="23.5" x14ac:dyDescent="0.35">
      <c r="I560" s="57" t="s">
        <v>571</v>
      </c>
      <c r="J560" s="58">
        <f t="shared" si="152"/>
        <v>24</v>
      </c>
      <c r="K560" s="58">
        <f t="shared" si="151"/>
        <v>3</v>
      </c>
      <c r="L560" s="58">
        <f t="shared" si="139"/>
        <v>-11.491710487710003</v>
      </c>
      <c r="M560" s="59">
        <f t="shared" si="140"/>
        <v>1.4091381585381664</v>
      </c>
      <c r="N560" s="59">
        <f t="shared" si="141"/>
        <v>-158.8629276219275</v>
      </c>
      <c r="O560" s="59">
        <f t="shared" si="142"/>
        <v>-19.490951188278192</v>
      </c>
      <c r="P560" s="59">
        <f t="shared" si="143"/>
        <v>154.31727977562576</v>
      </c>
      <c r="Q560" s="60">
        <f t="shared" si="144"/>
        <v>-64.317279775625778</v>
      </c>
      <c r="R560" s="59">
        <f t="shared" si="145"/>
        <v>-128.33757548265751</v>
      </c>
      <c r="S560" s="61">
        <f t="shared" si="136"/>
        <v>0</v>
      </c>
      <c r="U560" s="13">
        <f t="shared" si="137"/>
        <v>154.31727977562576</v>
      </c>
      <c r="V560" s="14">
        <f t="shared" si="138"/>
        <v>-128.33757548265751</v>
      </c>
      <c r="W560" s="7">
        <v>154.279</v>
      </c>
      <c r="X560" s="28">
        <v>-128.68439999999998</v>
      </c>
      <c r="Y560" s="74">
        <v>0</v>
      </c>
      <c r="Z560" s="75">
        <v>0</v>
      </c>
      <c r="AA560" s="33">
        <v>0</v>
      </c>
      <c r="AB560" s="33">
        <v>0</v>
      </c>
      <c r="AC560" s="45"/>
      <c r="AD560" s="48">
        <f t="shared" si="146"/>
        <v>1409.0367103730844</v>
      </c>
      <c r="AE560" s="49">
        <f>IF(P560&gt;90,0,AD560*0.7^((1/cosd(P560))^0.678))</f>
        <v>0</v>
      </c>
      <c r="AG560" s="81">
        <f t="shared" si="147"/>
        <v>0</v>
      </c>
      <c r="AH560" s="82">
        <f t="shared" si="148"/>
        <v>0</v>
      </c>
      <c r="AI560" s="81">
        <f t="shared" si="149"/>
        <v>0</v>
      </c>
      <c r="AJ560" s="82">
        <f t="shared" si="150"/>
        <v>0</v>
      </c>
    </row>
    <row r="561" spans="9:36" ht="23.5" x14ac:dyDescent="0.35">
      <c r="I561" s="57" t="s">
        <v>572</v>
      </c>
      <c r="J561" s="58">
        <f t="shared" si="152"/>
        <v>24</v>
      </c>
      <c r="K561" s="58">
        <f t="shared" si="151"/>
        <v>4</v>
      </c>
      <c r="L561" s="58">
        <f t="shared" si="139"/>
        <v>-11.491710487710003</v>
      </c>
      <c r="M561" s="59">
        <f t="shared" si="140"/>
        <v>2.4091381585381662</v>
      </c>
      <c r="N561" s="59">
        <f t="shared" si="141"/>
        <v>-143.8629276219275</v>
      </c>
      <c r="O561" s="59">
        <f t="shared" si="142"/>
        <v>-19.490951188278192</v>
      </c>
      <c r="P561" s="59">
        <f t="shared" si="143"/>
        <v>143.85240730515733</v>
      </c>
      <c r="Q561" s="60">
        <f t="shared" si="144"/>
        <v>-53.852407305157342</v>
      </c>
      <c r="R561" s="59">
        <f t="shared" si="145"/>
        <v>-109.53160305749354</v>
      </c>
      <c r="S561" s="61">
        <f t="shared" si="136"/>
        <v>0</v>
      </c>
      <c r="U561" s="13">
        <f t="shared" si="137"/>
        <v>143.85240730515733</v>
      </c>
      <c r="V561" s="14">
        <f t="shared" si="138"/>
        <v>-109.53160305749354</v>
      </c>
      <c r="W561" s="7">
        <v>143.84</v>
      </c>
      <c r="X561" s="28">
        <v>-109.81010000000001</v>
      </c>
      <c r="Y561" s="74">
        <v>0</v>
      </c>
      <c r="Z561" s="75">
        <v>0</v>
      </c>
      <c r="AA561" s="33">
        <v>0</v>
      </c>
      <c r="AB561" s="33">
        <v>0</v>
      </c>
      <c r="AC561" s="45"/>
      <c r="AD561" s="48">
        <f t="shared" si="146"/>
        <v>1409.0367103730844</v>
      </c>
      <c r="AE561" s="49">
        <f>IF(P561&gt;90,0,AD561*0.7^((1/cosd(P561))^0.678))</f>
        <v>0</v>
      </c>
      <c r="AG561" s="81">
        <f t="shared" si="147"/>
        <v>0</v>
      </c>
      <c r="AH561" s="82">
        <f t="shared" si="148"/>
        <v>0</v>
      </c>
      <c r="AI561" s="81">
        <f t="shared" si="149"/>
        <v>0</v>
      </c>
      <c r="AJ561" s="82">
        <f t="shared" si="150"/>
        <v>0</v>
      </c>
    </row>
    <row r="562" spans="9:36" ht="23.5" x14ac:dyDescent="0.35">
      <c r="I562" s="57" t="s">
        <v>573</v>
      </c>
      <c r="J562" s="58">
        <f t="shared" si="152"/>
        <v>24</v>
      </c>
      <c r="K562" s="58">
        <f t="shared" si="151"/>
        <v>5</v>
      </c>
      <c r="L562" s="58">
        <f t="shared" si="139"/>
        <v>-11.491710487710003</v>
      </c>
      <c r="M562" s="59">
        <f t="shared" si="140"/>
        <v>3.4091381585381662</v>
      </c>
      <c r="N562" s="59">
        <f t="shared" si="141"/>
        <v>-128.8629276219275</v>
      </c>
      <c r="O562" s="59">
        <f t="shared" si="142"/>
        <v>-19.490951188278192</v>
      </c>
      <c r="P562" s="59">
        <f t="shared" si="143"/>
        <v>132.26575413906451</v>
      </c>
      <c r="Q562" s="60">
        <f t="shared" si="144"/>
        <v>-42.265754139064512</v>
      </c>
      <c r="R562" s="59">
        <f t="shared" si="145"/>
        <v>-97.304060362605867</v>
      </c>
      <c r="S562" s="61">
        <f t="shared" si="136"/>
        <v>0</v>
      </c>
      <c r="U562" s="13">
        <f t="shared" si="137"/>
        <v>132.26575413906451</v>
      </c>
      <c r="V562" s="14">
        <f t="shared" si="138"/>
        <v>-97.304060362605867</v>
      </c>
      <c r="W562" s="7">
        <v>132.262</v>
      </c>
      <c r="X562" s="28">
        <v>-97.539699999999996</v>
      </c>
      <c r="Y562" s="74">
        <v>0</v>
      </c>
      <c r="Z562" s="75">
        <v>0</v>
      </c>
      <c r="AA562" s="33">
        <v>0</v>
      </c>
      <c r="AB562" s="33">
        <v>0</v>
      </c>
      <c r="AC562" s="45"/>
      <c r="AD562" s="48">
        <f t="shared" si="146"/>
        <v>1409.0367103730844</v>
      </c>
      <c r="AE562" s="49">
        <f>IF(P562&gt;90,0,AD562*0.7^((1/cosd(P562))^0.678))</f>
        <v>0</v>
      </c>
      <c r="AG562" s="81">
        <f t="shared" si="147"/>
        <v>0</v>
      </c>
      <c r="AH562" s="82">
        <f t="shared" si="148"/>
        <v>0</v>
      </c>
      <c r="AI562" s="81">
        <f t="shared" si="149"/>
        <v>0</v>
      </c>
      <c r="AJ562" s="82">
        <f t="shared" si="150"/>
        <v>0</v>
      </c>
    </row>
    <row r="563" spans="9:36" ht="23.5" x14ac:dyDescent="0.35">
      <c r="I563" s="57" t="s">
        <v>574</v>
      </c>
      <c r="J563" s="58">
        <f t="shared" si="152"/>
        <v>24</v>
      </c>
      <c r="K563" s="58">
        <f t="shared" si="151"/>
        <v>6</v>
      </c>
      <c r="L563" s="58">
        <f t="shared" si="139"/>
        <v>-11.491710487710003</v>
      </c>
      <c r="M563" s="59">
        <f t="shared" si="140"/>
        <v>4.4091381585381662</v>
      </c>
      <c r="N563" s="59">
        <f t="shared" si="141"/>
        <v>-113.86292762192751</v>
      </c>
      <c r="O563" s="59">
        <f t="shared" si="142"/>
        <v>-19.490951188278192</v>
      </c>
      <c r="P563" s="59">
        <f t="shared" si="143"/>
        <v>120.37207881485163</v>
      </c>
      <c r="Q563" s="60">
        <f t="shared" si="144"/>
        <v>-30.372078814851644</v>
      </c>
      <c r="R563" s="59">
        <f t="shared" si="145"/>
        <v>-87.773514625129735</v>
      </c>
      <c r="S563" s="61">
        <f t="shared" si="136"/>
        <v>0</v>
      </c>
      <c r="U563" s="13">
        <f t="shared" si="137"/>
        <v>120.37207881485163</v>
      </c>
      <c r="V563" s="14">
        <f t="shared" si="138"/>
        <v>-87.773514625129735</v>
      </c>
      <c r="W563" s="7">
        <v>120.367</v>
      </c>
      <c r="X563" s="28">
        <v>-87.986900000000006</v>
      </c>
      <c r="Y563" s="74">
        <v>0</v>
      </c>
      <c r="Z563" s="75">
        <v>0</v>
      </c>
      <c r="AA563" s="33">
        <v>0</v>
      </c>
      <c r="AB563" s="33">
        <v>0</v>
      </c>
      <c r="AC563" s="45"/>
      <c r="AD563" s="48">
        <f t="shared" si="146"/>
        <v>1409.0367103730844</v>
      </c>
      <c r="AE563" s="49">
        <f>IF(P563&gt;90,0,AD563*0.7^((1/cosd(P563))^0.678))</f>
        <v>0</v>
      </c>
      <c r="AG563" s="81">
        <f t="shared" si="147"/>
        <v>0</v>
      </c>
      <c r="AH563" s="82">
        <f t="shared" si="148"/>
        <v>0</v>
      </c>
      <c r="AI563" s="81">
        <f t="shared" si="149"/>
        <v>0</v>
      </c>
      <c r="AJ563" s="82">
        <f t="shared" si="150"/>
        <v>0</v>
      </c>
    </row>
    <row r="564" spans="9:36" ht="23.5" x14ac:dyDescent="0.35">
      <c r="I564" s="57" t="s">
        <v>575</v>
      </c>
      <c r="J564" s="58">
        <f t="shared" si="152"/>
        <v>24</v>
      </c>
      <c r="K564" s="58">
        <f t="shared" si="151"/>
        <v>7</v>
      </c>
      <c r="L564" s="58">
        <f t="shared" si="139"/>
        <v>-11.491710487710003</v>
      </c>
      <c r="M564" s="59">
        <f t="shared" si="140"/>
        <v>5.4091381585381662</v>
      </c>
      <c r="N564" s="59">
        <f t="shared" si="141"/>
        <v>-98.862927621927511</v>
      </c>
      <c r="O564" s="59">
        <f t="shared" si="142"/>
        <v>-19.490951188278192</v>
      </c>
      <c r="P564" s="59">
        <f t="shared" si="143"/>
        <v>108.54245442119313</v>
      </c>
      <c r="Q564" s="60">
        <f t="shared" si="144"/>
        <v>-18.542454421193138</v>
      </c>
      <c r="R564" s="59">
        <f t="shared" si="145"/>
        <v>-79.246273170146139</v>
      </c>
      <c r="S564" s="61">
        <f t="shared" si="136"/>
        <v>0</v>
      </c>
      <c r="U564" s="13">
        <f t="shared" si="137"/>
        <v>108.54245442119313</v>
      </c>
      <c r="V564" s="14">
        <f t="shared" si="138"/>
        <v>-79.246273170146139</v>
      </c>
      <c r="W564" s="7">
        <v>108.53</v>
      </c>
      <c r="X564" s="28">
        <v>-79.45</v>
      </c>
      <c r="Y564" s="74">
        <v>0</v>
      </c>
      <c r="Z564" s="75">
        <v>0</v>
      </c>
      <c r="AA564" s="33">
        <v>0</v>
      </c>
      <c r="AB564" s="33">
        <v>0</v>
      </c>
      <c r="AC564" s="45"/>
      <c r="AD564" s="48">
        <f t="shared" si="146"/>
        <v>1409.0367103730844</v>
      </c>
      <c r="AE564" s="49">
        <f>IF(P564&gt;90,0,AD564*0.7^((1/cosd(P564))^0.678))</f>
        <v>0</v>
      </c>
      <c r="AG564" s="81">
        <f t="shared" si="147"/>
        <v>0</v>
      </c>
      <c r="AH564" s="82">
        <f t="shared" si="148"/>
        <v>0</v>
      </c>
      <c r="AI564" s="81">
        <f t="shared" si="149"/>
        <v>0</v>
      </c>
      <c r="AJ564" s="82">
        <f t="shared" si="150"/>
        <v>0</v>
      </c>
    </row>
    <row r="565" spans="9:36" ht="23.5" x14ac:dyDescent="0.35">
      <c r="I565" s="57" t="s">
        <v>576</v>
      </c>
      <c r="J565" s="58">
        <f t="shared" si="152"/>
        <v>24</v>
      </c>
      <c r="K565" s="58">
        <f t="shared" si="151"/>
        <v>8</v>
      </c>
      <c r="L565" s="58">
        <f t="shared" si="139"/>
        <v>-11.491710487710003</v>
      </c>
      <c r="M565" s="59">
        <f t="shared" si="140"/>
        <v>6.4091381585381662</v>
      </c>
      <c r="N565" s="59">
        <f t="shared" si="141"/>
        <v>-83.862927621927511</v>
      </c>
      <c r="O565" s="59">
        <f t="shared" si="142"/>
        <v>-19.490951188278192</v>
      </c>
      <c r="P565" s="59">
        <f t="shared" si="143"/>
        <v>97.03853964400605</v>
      </c>
      <c r="Q565" s="60">
        <f t="shared" si="144"/>
        <v>-7.0385396440060415</v>
      </c>
      <c r="R565" s="59">
        <f t="shared" si="145"/>
        <v>-70.805634573625937</v>
      </c>
      <c r="S565" s="61">
        <f t="shared" si="136"/>
        <v>0</v>
      </c>
      <c r="U565" s="13">
        <f t="shared" si="137"/>
        <v>97.03853964400605</v>
      </c>
      <c r="V565" s="14">
        <f t="shared" si="138"/>
        <v>-70.805634573625937</v>
      </c>
      <c r="W565" s="7">
        <v>97.011099999999999</v>
      </c>
      <c r="X565" s="28">
        <v>-71.009</v>
      </c>
      <c r="Y565" s="74">
        <v>0</v>
      </c>
      <c r="Z565" s="75">
        <v>0</v>
      </c>
      <c r="AA565" s="33">
        <v>0</v>
      </c>
      <c r="AB565" s="33">
        <v>0</v>
      </c>
      <c r="AC565" s="45"/>
      <c r="AD565" s="48">
        <f t="shared" si="146"/>
        <v>1409.0367103730844</v>
      </c>
      <c r="AE565" s="49">
        <f>IF(P565&gt;90,0,AD565*0.7^((1/cosd(P565))^0.678))</f>
        <v>0</v>
      </c>
      <c r="AG565" s="81">
        <f t="shared" si="147"/>
        <v>0</v>
      </c>
      <c r="AH565" s="82">
        <f t="shared" si="148"/>
        <v>0</v>
      </c>
      <c r="AI565" s="81">
        <f t="shared" si="149"/>
        <v>0</v>
      </c>
      <c r="AJ565" s="82">
        <f t="shared" si="150"/>
        <v>0</v>
      </c>
    </row>
    <row r="566" spans="9:36" ht="23.5" x14ac:dyDescent="0.35">
      <c r="I566" s="57" t="s">
        <v>577</v>
      </c>
      <c r="J566" s="58">
        <f t="shared" si="152"/>
        <v>24</v>
      </c>
      <c r="K566" s="58">
        <f t="shared" si="151"/>
        <v>9</v>
      </c>
      <c r="L566" s="58">
        <f t="shared" si="139"/>
        <v>-11.491710487710003</v>
      </c>
      <c r="M566" s="59">
        <f t="shared" si="140"/>
        <v>7.4091381585381662</v>
      </c>
      <c r="N566" s="59">
        <f t="shared" si="141"/>
        <v>-68.862927621927511</v>
      </c>
      <c r="O566" s="59">
        <f t="shared" si="142"/>
        <v>-19.490951188278192</v>
      </c>
      <c r="P566" s="59">
        <f t="shared" si="143"/>
        <v>86.130939087783148</v>
      </c>
      <c r="Q566" s="60">
        <f t="shared" si="144"/>
        <v>3.8690609122168471</v>
      </c>
      <c r="R566" s="59">
        <f t="shared" si="145"/>
        <v>-61.796995930477273</v>
      </c>
      <c r="S566" s="61">
        <f t="shared" si="136"/>
        <v>0.2961135275169906</v>
      </c>
      <c r="U566" s="13">
        <f t="shared" si="137"/>
        <v>86.130939087783148</v>
      </c>
      <c r="V566" s="14">
        <f t="shared" si="138"/>
        <v>-61.796995930477273</v>
      </c>
      <c r="W566" s="7">
        <v>85.891199999999998</v>
      </c>
      <c r="X566" s="28">
        <v>-62.004999999999995</v>
      </c>
      <c r="Y566" s="74">
        <v>0.95753321748167752</v>
      </c>
      <c r="Z566" s="75">
        <v>0.95796099999999995</v>
      </c>
      <c r="AA566" s="33">
        <v>0.2961135275169906</v>
      </c>
      <c r="AB566" s="33">
        <v>0.346416</v>
      </c>
      <c r="AC566" s="45"/>
      <c r="AD566" s="48">
        <f t="shared" si="146"/>
        <v>1409.0367103730844</v>
      </c>
      <c r="AE566" s="49">
        <f>IF(P566&gt;90,0,AD566*0.7^((1/cosd(P566))^0.678))</f>
        <v>153.22671456216347</v>
      </c>
      <c r="AG566" s="81">
        <f t="shared" si="147"/>
        <v>146.71966899885498</v>
      </c>
      <c r="AH566" s="82">
        <f t="shared" si="148"/>
        <v>45.37250295884126</v>
      </c>
      <c r="AI566" s="81">
        <f t="shared" si="149"/>
        <v>146.78521670868466</v>
      </c>
      <c r="AJ566" s="82">
        <f t="shared" si="150"/>
        <v>53.080185551766419</v>
      </c>
    </row>
    <row r="567" spans="9:36" ht="23.5" x14ac:dyDescent="0.35">
      <c r="I567" s="57" t="s">
        <v>578</v>
      </c>
      <c r="J567" s="58">
        <f t="shared" si="152"/>
        <v>24</v>
      </c>
      <c r="K567" s="58">
        <f t="shared" si="151"/>
        <v>10</v>
      </c>
      <c r="L567" s="58">
        <f t="shared" si="139"/>
        <v>-11.491710487710003</v>
      </c>
      <c r="M567" s="59">
        <f t="shared" si="140"/>
        <v>8.4091381585381679</v>
      </c>
      <c r="N567" s="59">
        <f t="shared" si="141"/>
        <v>-53.862927621927483</v>
      </c>
      <c r="O567" s="59">
        <f t="shared" si="142"/>
        <v>-19.490951188278192</v>
      </c>
      <c r="P567" s="59">
        <f t="shared" si="143"/>
        <v>76.167509852772582</v>
      </c>
      <c r="Q567" s="60">
        <f t="shared" si="144"/>
        <v>13.832490147227425</v>
      </c>
      <c r="R567" s="59">
        <f t="shared" si="145"/>
        <v>-51.63443778733042</v>
      </c>
      <c r="S567" s="61">
        <f t="shared" si="136"/>
        <v>0.26409537413313239</v>
      </c>
      <c r="U567" s="13">
        <f t="shared" si="137"/>
        <v>76.167509852772582</v>
      </c>
      <c r="V567" s="14">
        <f t="shared" si="138"/>
        <v>-51.63443778733042</v>
      </c>
      <c r="W567" s="7">
        <v>76.024100000000004</v>
      </c>
      <c r="X567" s="28">
        <v>-51.849999999999994</v>
      </c>
      <c r="Y567" s="74">
        <v>0.99368749882668572</v>
      </c>
      <c r="Z567" s="75">
        <v>0.99356900000000004</v>
      </c>
      <c r="AA567" s="33">
        <v>0.26409537413313239</v>
      </c>
      <c r="AB567" s="33">
        <v>0.33413599999999999</v>
      </c>
      <c r="AC567" s="45"/>
      <c r="AD567" s="48">
        <f t="shared" si="146"/>
        <v>1409.0367103730844</v>
      </c>
      <c r="AE567" s="49">
        <f>IF(P567&gt;90,0,AD567*0.7^((1/cosd(P567))^0.678))</f>
        <v>549.82833358513608</v>
      </c>
      <c r="AG567" s="81">
        <f t="shared" si="147"/>
        <v>546.35754158425846</v>
      </c>
      <c r="AH567" s="82">
        <f t="shared" si="148"/>
        <v>145.20711946716324</v>
      </c>
      <c r="AI567" s="81">
        <f t="shared" si="149"/>
        <v>546.2923875718501</v>
      </c>
      <c r="AJ567" s="82">
        <f t="shared" si="150"/>
        <v>183.71744007080304</v>
      </c>
    </row>
    <row r="568" spans="9:36" ht="23.5" x14ac:dyDescent="0.35">
      <c r="I568" s="57" t="s">
        <v>579</v>
      </c>
      <c r="J568" s="58">
        <f t="shared" si="152"/>
        <v>24</v>
      </c>
      <c r="K568" s="58">
        <f t="shared" si="151"/>
        <v>11</v>
      </c>
      <c r="L568" s="58">
        <f t="shared" si="139"/>
        <v>-11.491710487710003</v>
      </c>
      <c r="M568" s="59">
        <f t="shared" si="140"/>
        <v>9.4091381585381679</v>
      </c>
      <c r="N568" s="59">
        <f t="shared" si="141"/>
        <v>-38.862927621927483</v>
      </c>
      <c r="O568" s="59">
        <f t="shared" si="142"/>
        <v>-19.490951188278192</v>
      </c>
      <c r="P568" s="59">
        <f t="shared" si="143"/>
        <v>67.629705434949557</v>
      </c>
      <c r="Q568" s="60">
        <f t="shared" si="144"/>
        <v>22.370294565050454</v>
      </c>
      <c r="R568" s="59">
        <f t="shared" si="145"/>
        <v>-39.764931634647937</v>
      </c>
      <c r="S568" s="61">
        <f t="shared" si="136"/>
        <v>0.38983167030816746</v>
      </c>
      <c r="U568" s="13">
        <f t="shared" si="137"/>
        <v>67.629705434949557</v>
      </c>
      <c r="V568" s="14">
        <f t="shared" si="138"/>
        <v>-39.764931634647937</v>
      </c>
      <c r="W568" s="7">
        <v>67.473799999999997</v>
      </c>
      <c r="X568" s="28">
        <v>-39.984000000000009</v>
      </c>
      <c r="Y568" s="74">
        <v>0.99643402609497911</v>
      </c>
      <c r="Z568" s="75">
        <v>0.99690100000000004</v>
      </c>
      <c r="AA568" s="33">
        <v>0.38983167030816746</v>
      </c>
      <c r="AB568" s="33">
        <v>0.44404100000000002</v>
      </c>
      <c r="AC568" s="45"/>
      <c r="AD568" s="48">
        <f t="shared" si="146"/>
        <v>1409.0367103730844</v>
      </c>
      <c r="AE568" s="49">
        <f>IF(P568&gt;90,0,AD568*0.7^((1/cosd(P568))^0.678))</f>
        <v>709.12598381742623</v>
      </c>
      <c r="AG568" s="81">
        <f t="shared" si="147"/>
        <v>706.59725906376104</v>
      </c>
      <c r="AH568" s="82">
        <f t="shared" si="148"/>
        <v>276.43976673046978</v>
      </c>
      <c r="AI568" s="81">
        <f t="shared" si="149"/>
        <v>706.92840239357611</v>
      </c>
      <c r="AJ568" s="82">
        <f t="shared" si="150"/>
        <v>314.8810109802738</v>
      </c>
    </row>
    <row r="569" spans="9:36" ht="23.5" x14ac:dyDescent="0.35">
      <c r="I569" s="57" t="s">
        <v>580</v>
      </c>
      <c r="J569" s="58">
        <f t="shared" si="152"/>
        <v>24</v>
      </c>
      <c r="K569" s="58">
        <f t="shared" si="151"/>
        <v>12</v>
      </c>
      <c r="L569" s="58">
        <f t="shared" si="139"/>
        <v>-11.491710487710003</v>
      </c>
      <c r="M569" s="59">
        <f t="shared" si="140"/>
        <v>10.409138158538168</v>
      </c>
      <c r="N569" s="59">
        <f t="shared" si="141"/>
        <v>-23.862927621927483</v>
      </c>
      <c r="O569" s="59">
        <f t="shared" si="142"/>
        <v>-19.490951188278192</v>
      </c>
      <c r="P569" s="59">
        <f t="shared" si="143"/>
        <v>61.160760171137419</v>
      </c>
      <c r="Q569" s="60">
        <f t="shared" si="144"/>
        <v>28.839239828862574</v>
      </c>
      <c r="R569" s="59">
        <f t="shared" si="145"/>
        <v>-25.808330051849182</v>
      </c>
      <c r="S569" s="61">
        <f t="shared" si="136"/>
        <v>0.56177005981928974</v>
      </c>
      <c r="U569" s="13">
        <f t="shared" si="137"/>
        <v>61.160760171137419</v>
      </c>
      <c r="V569" s="14">
        <f t="shared" si="138"/>
        <v>-25.808330051849182</v>
      </c>
      <c r="W569" s="7">
        <v>60.969700000000003</v>
      </c>
      <c r="X569" s="28">
        <v>-26.016999999999996</v>
      </c>
      <c r="Y569" s="74">
        <v>0.95764268050403001</v>
      </c>
      <c r="Z569" s="75">
        <v>0.96040000000000003</v>
      </c>
      <c r="AA569" s="33">
        <v>0.56177005981928974</v>
      </c>
      <c r="AB569" s="33">
        <v>0.58649499999999999</v>
      </c>
      <c r="AC569" s="45"/>
      <c r="AD569" s="48">
        <f t="shared" si="146"/>
        <v>1409.0367103730844</v>
      </c>
      <c r="AE569" s="49">
        <f>IF(P569&gt;90,0,AD569*0.7^((1/cosd(P569))^0.678))</f>
        <v>785.19952011738508</v>
      </c>
      <c r="AG569" s="81">
        <f t="shared" si="147"/>
        <v>751.9405731756907</v>
      </c>
      <c r="AH569" s="82">
        <f t="shared" si="148"/>
        <v>441.101581386421</v>
      </c>
      <c r="AI569" s="81">
        <f t="shared" si="149"/>
        <v>754.10561912073661</v>
      </c>
      <c r="AJ569" s="82">
        <f t="shared" si="150"/>
        <v>460.51559255124573</v>
      </c>
    </row>
    <row r="570" spans="9:36" ht="23.5" x14ac:dyDescent="0.35">
      <c r="I570" s="57" t="s">
        <v>581</v>
      </c>
      <c r="J570" s="58">
        <f t="shared" si="152"/>
        <v>24</v>
      </c>
      <c r="K570" s="58">
        <f t="shared" si="151"/>
        <v>13</v>
      </c>
      <c r="L570" s="58">
        <f t="shared" si="139"/>
        <v>-11.491710487710003</v>
      </c>
      <c r="M570" s="59">
        <f t="shared" si="140"/>
        <v>11.409138158538168</v>
      </c>
      <c r="N570" s="59">
        <f t="shared" si="141"/>
        <v>-8.8629276219274811</v>
      </c>
      <c r="O570" s="59">
        <f t="shared" si="142"/>
        <v>-19.490951188278192</v>
      </c>
      <c r="P570" s="59">
        <f t="shared" si="143"/>
        <v>57.490643803808538</v>
      </c>
      <c r="Q570" s="60">
        <f t="shared" si="144"/>
        <v>32.509356196191455</v>
      </c>
      <c r="R570" s="59">
        <f t="shared" si="145"/>
        <v>-9.9174837856911147</v>
      </c>
      <c r="S570" s="61">
        <f t="shared" si="136"/>
        <v>0.72371725152614386</v>
      </c>
      <c r="U570" s="13">
        <f t="shared" si="137"/>
        <v>57.490643803808538</v>
      </c>
      <c r="V570" s="14">
        <f t="shared" si="138"/>
        <v>-9.9174837856911147</v>
      </c>
      <c r="W570" s="7">
        <v>57.256799999999998</v>
      </c>
      <c r="X570" s="28">
        <v>-10.088999999999999</v>
      </c>
      <c r="Y570" s="74">
        <v>0.87468406700081514</v>
      </c>
      <c r="Z570" s="75">
        <v>0.87759600000000004</v>
      </c>
      <c r="AA570" s="33">
        <v>0.72371725152614386</v>
      </c>
      <c r="AB570" s="33">
        <v>0.72600500000000001</v>
      </c>
      <c r="AC570" s="45"/>
      <c r="AD570" s="48">
        <f t="shared" si="146"/>
        <v>1409.0367103730844</v>
      </c>
      <c r="AE570" s="49">
        <f>IF(P570&gt;90,0,AD570*0.7^((1/cosd(P570))^0.678))</f>
        <v>818.33615404806164</v>
      </c>
      <c r="AG570" s="81">
        <f t="shared" si="147"/>
        <v>715.78559539656408</v>
      </c>
      <c r="AH570" s="82">
        <f t="shared" si="148"/>
        <v>592.24399223213823</v>
      </c>
      <c r="AI570" s="81">
        <f t="shared" si="149"/>
        <v>718.16853544796277</v>
      </c>
      <c r="AJ570" s="82">
        <f t="shared" si="150"/>
        <v>594.11613951966297</v>
      </c>
    </row>
    <row r="571" spans="9:36" ht="23.5" x14ac:dyDescent="0.35">
      <c r="I571" s="57" t="s">
        <v>582</v>
      </c>
      <c r="J571" s="58">
        <f t="shared" si="152"/>
        <v>24</v>
      </c>
      <c r="K571" s="58">
        <f t="shared" si="151"/>
        <v>14</v>
      </c>
      <c r="L571" s="58">
        <f t="shared" si="139"/>
        <v>-11.491710487710003</v>
      </c>
      <c r="M571" s="59">
        <f t="shared" si="140"/>
        <v>12.409138158538168</v>
      </c>
      <c r="N571" s="59">
        <f t="shared" si="141"/>
        <v>6.1370723780725189</v>
      </c>
      <c r="O571" s="59">
        <f t="shared" si="142"/>
        <v>-19.490951188278192</v>
      </c>
      <c r="P571" s="59">
        <f t="shared" si="143"/>
        <v>57.174110861230872</v>
      </c>
      <c r="Q571" s="60">
        <f t="shared" si="144"/>
        <v>32.825889138769128</v>
      </c>
      <c r="R571" s="59">
        <f t="shared" si="145"/>
        <v>6.8881463519989214</v>
      </c>
      <c r="S571" s="61">
        <f t="shared" si="136"/>
        <v>0.85498940629510178</v>
      </c>
      <c r="U571" s="13">
        <f t="shared" si="137"/>
        <v>57.174110861230872</v>
      </c>
      <c r="V571" s="14">
        <f t="shared" si="138"/>
        <v>6.8881463519989214</v>
      </c>
      <c r="W571" s="7">
        <v>56.901400000000002</v>
      </c>
      <c r="X571" s="28">
        <v>6.7800000000000011</v>
      </c>
      <c r="Y571" s="74">
        <v>0.75023494823860049</v>
      </c>
      <c r="Z571" s="75">
        <v>0.74366699999999997</v>
      </c>
      <c r="AA571" s="33">
        <v>0.85498940629510178</v>
      </c>
      <c r="AB571" s="33">
        <v>0.85019100000000003</v>
      </c>
      <c r="AC571" s="45"/>
      <c r="AD571" s="48">
        <f t="shared" si="146"/>
        <v>1409.0367103730844</v>
      </c>
      <c r="AE571" s="49">
        <f>IF(P571&gt;90,0,AD571*0.7^((1/cosd(P571))^0.678))</f>
        <v>820.93035773226541</v>
      </c>
      <c r="AG571" s="81">
        <f t="shared" si="147"/>
        <v>615.89064444076189</v>
      </c>
      <c r="AH571" s="82">
        <f t="shared" si="148"/>
        <v>701.8867591671351</v>
      </c>
      <c r="AI571" s="81">
        <f t="shared" si="149"/>
        <v>610.49881634368057</v>
      </c>
      <c r="AJ571" s="82">
        <f t="shared" si="150"/>
        <v>697.9476017707525</v>
      </c>
    </row>
    <row r="572" spans="9:36" ht="23.5" x14ac:dyDescent="0.35">
      <c r="I572" s="57" t="s">
        <v>583</v>
      </c>
      <c r="J572" s="58">
        <f t="shared" si="152"/>
        <v>24</v>
      </c>
      <c r="K572" s="58">
        <f t="shared" si="151"/>
        <v>15</v>
      </c>
      <c r="L572" s="58">
        <f t="shared" si="139"/>
        <v>-11.491710487710003</v>
      </c>
      <c r="M572" s="59">
        <f t="shared" si="140"/>
        <v>13.409138158538168</v>
      </c>
      <c r="N572" s="59">
        <f t="shared" si="141"/>
        <v>21.137072378072517</v>
      </c>
      <c r="O572" s="59">
        <f t="shared" si="142"/>
        <v>-19.490951188278192</v>
      </c>
      <c r="P572" s="59">
        <f t="shared" si="143"/>
        <v>60.265032289466902</v>
      </c>
      <c r="Q572" s="60">
        <f t="shared" si="144"/>
        <v>29.734967710533095</v>
      </c>
      <c r="R572" s="59">
        <f t="shared" si="145"/>
        <v>23.046797507027321</v>
      </c>
      <c r="S572" s="61">
        <f t="shared" si="136"/>
        <v>0.94584312368042534</v>
      </c>
      <c r="U572" s="13">
        <f t="shared" si="137"/>
        <v>60.265032289466902</v>
      </c>
      <c r="V572" s="14">
        <f t="shared" si="138"/>
        <v>23.046797507027321</v>
      </c>
      <c r="W572" s="7">
        <v>59.964500000000001</v>
      </c>
      <c r="X572" s="28">
        <v>23.013000000000005</v>
      </c>
      <c r="Y572" s="74">
        <v>0.59277784986302673</v>
      </c>
      <c r="Z572" s="75">
        <v>0.56385799999999997</v>
      </c>
      <c r="AA572" s="33">
        <v>0.94584312368042534</v>
      </c>
      <c r="AB572" s="33">
        <v>0.94276400000000005</v>
      </c>
      <c r="AC572" s="45"/>
      <c r="AD572" s="48">
        <f t="shared" si="146"/>
        <v>1409.0367103730844</v>
      </c>
      <c r="AE572" s="49">
        <f>IF(P572&gt;90,0,AD572*0.7^((1/cosd(P572))^0.678))</f>
        <v>793.84251653964634</v>
      </c>
      <c r="AG572" s="81">
        <f t="shared" si="147"/>
        <v>470.57226008422577</v>
      </c>
      <c r="AH572" s="82">
        <f t="shared" si="148"/>
        <v>750.85048555418882</v>
      </c>
      <c r="AI572" s="81">
        <f t="shared" si="149"/>
        <v>447.61445369101187</v>
      </c>
      <c r="AJ572" s="82">
        <f t="shared" si="150"/>
        <v>748.40614626298316</v>
      </c>
    </row>
    <row r="573" spans="9:36" ht="23.5" x14ac:dyDescent="0.35">
      <c r="I573" s="57" t="s">
        <v>584</v>
      </c>
      <c r="J573" s="58">
        <f t="shared" si="152"/>
        <v>24</v>
      </c>
      <c r="K573" s="58">
        <f t="shared" si="151"/>
        <v>16</v>
      </c>
      <c r="L573" s="58">
        <f t="shared" si="139"/>
        <v>-11.491710487710003</v>
      </c>
      <c r="M573" s="59">
        <f t="shared" si="140"/>
        <v>14.409138158538168</v>
      </c>
      <c r="N573" s="59">
        <f t="shared" si="141"/>
        <v>36.137072378072517</v>
      </c>
      <c r="O573" s="59">
        <f t="shared" si="142"/>
        <v>-19.490951188278192</v>
      </c>
      <c r="P573" s="59">
        <f t="shared" si="143"/>
        <v>66.279139657252273</v>
      </c>
      <c r="Q573" s="60">
        <f t="shared" si="144"/>
        <v>23.720860342747738</v>
      </c>
      <c r="R573" s="59">
        <f t="shared" si="145"/>
        <v>37.389152509630257</v>
      </c>
      <c r="S573" s="61">
        <f t="shared" si="136"/>
        <v>0.99262143068700737</v>
      </c>
      <c r="U573" s="13">
        <f t="shared" si="137"/>
        <v>66.279139657252273</v>
      </c>
      <c r="V573" s="14">
        <f t="shared" si="138"/>
        <v>37.389152509630257</v>
      </c>
      <c r="W573" s="7">
        <v>65.959999999999994</v>
      </c>
      <c r="X573" s="28">
        <v>37.419999999999987</v>
      </c>
      <c r="Y573" s="74">
        <v>0.42015806508008463</v>
      </c>
      <c r="Z573" s="75">
        <v>0.36132300000000001</v>
      </c>
      <c r="AA573" s="33">
        <v>0.99262143068700737</v>
      </c>
      <c r="AB573" s="33">
        <v>0.99227200000000004</v>
      </c>
      <c r="AC573" s="45"/>
      <c r="AD573" s="48">
        <f t="shared" si="146"/>
        <v>1409.0367103730844</v>
      </c>
      <c r="AE573" s="49">
        <f>IF(P573&gt;90,0,AD573*0.7^((1/cosd(P573))^0.678))</f>
        <v>727.31308709066764</v>
      </c>
      <c r="AG573" s="81">
        <f t="shared" si="147"/>
        <v>305.586459379438</v>
      </c>
      <c r="AH573" s="82">
        <f t="shared" si="148"/>
        <v>721.94655706532251</v>
      </c>
      <c r="AI573" s="81">
        <f t="shared" si="149"/>
        <v>262.79494656686131</v>
      </c>
      <c r="AJ573" s="82">
        <f t="shared" si="150"/>
        <v>721.69241155363102</v>
      </c>
    </row>
    <row r="574" spans="9:36" ht="23.5" x14ac:dyDescent="0.35">
      <c r="I574" s="57" t="s">
        <v>585</v>
      </c>
      <c r="J574" s="58">
        <f t="shared" si="152"/>
        <v>24</v>
      </c>
      <c r="K574" s="58">
        <f t="shared" si="151"/>
        <v>17</v>
      </c>
      <c r="L574" s="58">
        <f t="shared" si="139"/>
        <v>-11.491710487710003</v>
      </c>
      <c r="M574" s="59">
        <f t="shared" si="140"/>
        <v>15.409138158538168</v>
      </c>
      <c r="N574" s="59">
        <f t="shared" si="141"/>
        <v>51.137072378072517</v>
      </c>
      <c r="O574" s="59">
        <f t="shared" si="142"/>
        <v>-19.490951188278192</v>
      </c>
      <c r="P574" s="59">
        <f t="shared" si="143"/>
        <v>74.493288615082918</v>
      </c>
      <c r="Q574" s="60">
        <f t="shared" si="144"/>
        <v>15.506711384917091</v>
      </c>
      <c r="R574" s="59">
        <f t="shared" si="145"/>
        <v>49.619317127738391</v>
      </c>
      <c r="S574" s="61">
        <f t="shared" si="136"/>
        <v>0.99698430592613352</v>
      </c>
      <c r="U574" s="13">
        <f t="shared" si="137"/>
        <v>74.493288615082918</v>
      </c>
      <c r="V574" s="14">
        <f t="shared" si="138"/>
        <v>49.619317127738391</v>
      </c>
      <c r="W574" s="7">
        <v>74.152500000000003</v>
      </c>
      <c r="X574" s="28">
        <v>49.699999999999989</v>
      </c>
      <c r="Y574" s="74">
        <v>0.27838639428835243</v>
      </c>
      <c r="Z574" s="75">
        <v>0.223855</v>
      </c>
      <c r="AA574" s="33">
        <v>0.99698430592613352</v>
      </c>
      <c r="AB574" s="33">
        <v>0.99678500000000003</v>
      </c>
      <c r="AC574" s="45"/>
      <c r="AD574" s="48">
        <f t="shared" si="146"/>
        <v>1409.0367103730844</v>
      </c>
      <c r="AE574" s="49">
        <f>IF(P574&gt;90,0,AD574*0.7^((1/cosd(P574))^0.678))</f>
        <v>588.9087257724949</v>
      </c>
      <c r="AG574" s="81">
        <f t="shared" si="147"/>
        <v>163.94417673275299</v>
      </c>
      <c r="AH574" s="82">
        <f t="shared" si="148"/>
        <v>587.13275721813454</v>
      </c>
      <c r="AI574" s="81">
        <f t="shared" si="149"/>
        <v>131.83016280780186</v>
      </c>
      <c r="AJ574" s="82">
        <f t="shared" si="150"/>
        <v>587.01538421913631</v>
      </c>
    </row>
    <row r="575" spans="9:36" ht="23.5" x14ac:dyDescent="0.35">
      <c r="I575" s="57" t="s">
        <v>586</v>
      </c>
      <c r="J575" s="58">
        <f t="shared" si="152"/>
        <v>24</v>
      </c>
      <c r="K575" s="58">
        <f t="shared" si="151"/>
        <v>18</v>
      </c>
      <c r="L575" s="58">
        <f t="shared" si="139"/>
        <v>-11.491710487710003</v>
      </c>
      <c r="M575" s="59">
        <f t="shared" si="140"/>
        <v>16.409138158538166</v>
      </c>
      <c r="N575" s="59">
        <f t="shared" si="141"/>
        <v>66.137072378072489</v>
      </c>
      <c r="O575" s="59">
        <f t="shared" si="142"/>
        <v>-19.490951188278192</v>
      </c>
      <c r="P575" s="59">
        <f t="shared" si="143"/>
        <v>84.238122202458399</v>
      </c>
      <c r="Q575" s="60">
        <f t="shared" si="144"/>
        <v>5.7618777975415894</v>
      </c>
      <c r="R575" s="59">
        <f t="shared" si="145"/>
        <v>60.052887324490335</v>
      </c>
      <c r="S575" s="61">
        <f t="shared" si="136"/>
        <v>0.96603843651071197</v>
      </c>
      <c r="U575" s="13">
        <f t="shared" si="137"/>
        <v>84.238122202458399</v>
      </c>
      <c r="V575" s="14">
        <f t="shared" si="138"/>
        <v>60.052887324490335</v>
      </c>
      <c r="W575" s="7">
        <v>83.82</v>
      </c>
      <c r="X575" s="28">
        <v>60.170999999999992</v>
      </c>
      <c r="Y575" s="74">
        <v>0.27721608771718653</v>
      </c>
      <c r="Z575" s="75">
        <v>0</v>
      </c>
      <c r="AA575" s="33">
        <v>0.96603843651071197</v>
      </c>
      <c r="AB575" s="33">
        <v>0</v>
      </c>
      <c r="AC575" s="45"/>
      <c r="AD575" s="48">
        <f t="shared" si="146"/>
        <v>1409.0367103730844</v>
      </c>
      <c r="AE575" s="49">
        <f>IF(P575&gt;90,0,AD575*0.7^((1/cosd(P575))^0.678))</f>
        <v>258.7545052304032</v>
      </c>
      <c r="AG575" s="81">
        <f t="shared" si="147"/>
        <v>71.730911619168651</v>
      </c>
      <c r="AH575" s="82">
        <f t="shared" si="148"/>
        <v>249.96679767288154</v>
      </c>
      <c r="AI575" s="81">
        <f t="shared" si="149"/>
        <v>0</v>
      </c>
      <c r="AJ575" s="82">
        <f t="shared" si="150"/>
        <v>0</v>
      </c>
    </row>
    <row r="576" spans="9:36" ht="23.5" x14ac:dyDescent="0.35">
      <c r="I576" s="57" t="s">
        <v>587</v>
      </c>
      <c r="J576" s="58">
        <f t="shared" si="152"/>
        <v>24</v>
      </c>
      <c r="K576" s="58">
        <f t="shared" si="151"/>
        <v>19</v>
      </c>
      <c r="L576" s="58">
        <f t="shared" si="139"/>
        <v>-11.491710487710003</v>
      </c>
      <c r="M576" s="59">
        <f t="shared" si="140"/>
        <v>17.409138158538166</v>
      </c>
      <c r="N576" s="59">
        <f t="shared" si="141"/>
        <v>81.137072378072489</v>
      </c>
      <c r="O576" s="59">
        <f t="shared" si="142"/>
        <v>-19.490951188278192</v>
      </c>
      <c r="P576" s="59">
        <f t="shared" si="143"/>
        <v>95.003225021601509</v>
      </c>
      <c r="Q576" s="60">
        <f t="shared" si="144"/>
        <v>-5.0032250216015131</v>
      </c>
      <c r="R576" s="59">
        <f t="shared" si="145"/>
        <v>69.22826667209111</v>
      </c>
      <c r="S576" s="61">
        <f t="shared" si="136"/>
        <v>0</v>
      </c>
      <c r="U576" s="13">
        <f t="shared" si="137"/>
        <v>95.003225021601509</v>
      </c>
      <c r="V576" s="14">
        <f t="shared" si="138"/>
        <v>69.22826667209111</v>
      </c>
      <c r="W576" s="7">
        <v>94.726200000000006</v>
      </c>
      <c r="X576" s="28">
        <v>69.37700000000001</v>
      </c>
      <c r="Y576" s="74">
        <v>0</v>
      </c>
      <c r="Z576" s="75">
        <v>0</v>
      </c>
      <c r="AA576" s="33">
        <v>0</v>
      </c>
      <c r="AB576" s="33">
        <v>0</v>
      </c>
      <c r="AC576" s="45"/>
      <c r="AD576" s="48">
        <f t="shared" si="146"/>
        <v>1409.0367103730844</v>
      </c>
      <c r="AE576" s="49">
        <f>IF(P576&gt;90,0,AD576*0.7^((1/cosd(P576))^0.678))</f>
        <v>0</v>
      </c>
      <c r="AG576" s="81">
        <f t="shared" si="147"/>
        <v>0</v>
      </c>
      <c r="AH576" s="82">
        <f t="shared" si="148"/>
        <v>0</v>
      </c>
      <c r="AI576" s="81">
        <f t="shared" si="149"/>
        <v>0</v>
      </c>
      <c r="AJ576" s="82">
        <f t="shared" si="150"/>
        <v>0</v>
      </c>
    </row>
    <row r="577" spans="9:36" ht="23.5" x14ac:dyDescent="0.35">
      <c r="I577" s="57" t="s">
        <v>588</v>
      </c>
      <c r="J577" s="58">
        <f t="shared" si="152"/>
        <v>24</v>
      </c>
      <c r="K577" s="58">
        <f t="shared" si="151"/>
        <v>20</v>
      </c>
      <c r="L577" s="58">
        <f t="shared" si="139"/>
        <v>-11.491710487710003</v>
      </c>
      <c r="M577" s="59">
        <f t="shared" si="140"/>
        <v>18.409138158538166</v>
      </c>
      <c r="N577" s="59">
        <f t="shared" si="141"/>
        <v>96.137072378072489</v>
      </c>
      <c r="O577" s="59">
        <f t="shared" si="142"/>
        <v>-19.490951188278192</v>
      </c>
      <c r="P577" s="59">
        <f t="shared" si="143"/>
        <v>106.42034732206444</v>
      </c>
      <c r="Q577" s="60">
        <f t="shared" si="144"/>
        <v>-16.420347322064451</v>
      </c>
      <c r="R577" s="59">
        <f t="shared" si="145"/>
        <v>77.726988744268155</v>
      </c>
      <c r="S577" s="61">
        <f t="shared" si="136"/>
        <v>0</v>
      </c>
      <c r="U577" s="13">
        <f t="shared" si="137"/>
        <v>106.42034732206444</v>
      </c>
      <c r="V577" s="14">
        <f t="shared" si="138"/>
        <v>77.726988744268155</v>
      </c>
      <c r="W577" s="7">
        <v>106.145</v>
      </c>
      <c r="X577" s="28">
        <v>77.904999999999973</v>
      </c>
      <c r="Y577" s="74">
        <v>0</v>
      </c>
      <c r="Z577" s="75">
        <v>0</v>
      </c>
      <c r="AA577" s="33">
        <v>0</v>
      </c>
      <c r="AB577" s="33">
        <v>0</v>
      </c>
      <c r="AC577" s="45"/>
      <c r="AD577" s="48">
        <f t="shared" si="146"/>
        <v>1409.0367103730844</v>
      </c>
      <c r="AE577" s="49">
        <f>IF(P577&gt;90,0,AD577*0.7^((1/cosd(P577))^0.678))</f>
        <v>0</v>
      </c>
      <c r="AG577" s="81">
        <f t="shared" si="147"/>
        <v>0</v>
      </c>
      <c r="AH577" s="82">
        <f t="shared" si="148"/>
        <v>0</v>
      </c>
      <c r="AI577" s="81">
        <f t="shared" si="149"/>
        <v>0</v>
      </c>
      <c r="AJ577" s="82">
        <f t="shared" si="150"/>
        <v>0</v>
      </c>
    </row>
    <row r="578" spans="9:36" ht="23.5" x14ac:dyDescent="0.35">
      <c r="I578" s="57" t="s">
        <v>589</v>
      </c>
      <c r="J578" s="58">
        <f t="shared" si="152"/>
        <v>24</v>
      </c>
      <c r="K578" s="58">
        <f t="shared" si="151"/>
        <v>21</v>
      </c>
      <c r="L578" s="58">
        <f t="shared" si="139"/>
        <v>-11.491710487710003</v>
      </c>
      <c r="M578" s="59">
        <f t="shared" si="140"/>
        <v>19.409138158538166</v>
      </c>
      <c r="N578" s="59">
        <f t="shared" si="141"/>
        <v>111.13707237807249</v>
      </c>
      <c r="O578" s="59">
        <f t="shared" si="142"/>
        <v>-19.490951188278192</v>
      </c>
      <c r="P578" s="59">
        <f t="shared" si="143"/>
        <v>118.20941690732127</v>
      </c>
      <c r="Q578" s="60">
        <f t="shared" si="144"/>
        <v>-28.209416907321273</v>
      </c>
      <c r="R578" s="59">
        <f t="shared" si="145"/>
        <v>86.182134856658124</v>
      </c>
      <c r="S578" s="61">
        <f t="shared" si="136"/>
        <v>0</v>
      </c>
      <c r="U578" s="13">
        <f t="shared" si="137"/>
        <v>118.20941690732127</v>
      </c>
      <c r="V578" s="14">
        <f t="shared" si="138"/>
        <v>86.182134856658124</v>
      </c>
      <c r="W578" s="7">
        <v>117.932</v>
      </c>
      <c r="X578" s="28">
        <v>86.394000000000005</v>
      </c>
      <c r="Y578" s="74">
        <v>0</v>
      </c>
      <c r="Z578" s="75">
        <v>0</v>
      </c>
      <c r="AA578" s="33">
        <v>0</v>
      </c>
      <c r="AB578" s="33">
        <v>0</v>
      </c>
      <c r="AC578" s="45"/>
      <c r="AD578" s="48">
        <f t="shared" si="146"/>
        <v>1409.0367103730844</v>
      </c>
      <c r="AE578" s="49">
        <f>IF(P578&gt;90,0,AD578*0.7^((1/cosd(P578))^0.678))</f>
        <v>0</v>
      </c>
      <c r="AG578" s="81">
        <f t="shared" si="147"/>
        <v>0</v>
      </c>
      <c r="AH578" s="82">
        <f t="shared" si="148"/>
        <v>0</v>
      </c>
      <c r="AI578" s="81">
        <f t="shared" si="149"/>
        <v>0</v>
      </c>
      <c r="AJ578" s="82">
        <f t="shared" si="150"/>
        <v>0</v>
      </c>
    </row>
    <row r="579" spans="9:36" ht="23.5" x14ac:dyDescent="0.35">
      <c r="I579" s="57" t="s">
        <v>590</v>
      </c>
      <c r="J579" s="58">
        <f t="shared" si="152"/>
        <v>24</v>
      </c>
      <c r="K579" s="58">
        <f t="shared" si="151"/>
        <v>22</v>
      </c>
      <c r="L579" s="58">
        <f t="shared" si="139"/>
        <v>-11.491710487710003</v>
      </c>
      <c r="M579" s="59">
        <f t="shared" si="140"/>
        <v>20.409138158538166</v>
      </c>
      <c r="N579" s="59">
        <f t="shared" si="141"/>
        <v>126.13707237807249</v>
      </c>
      <c r="O579" s="59">
        <f t="shared" si="142"/>
        <v>-19.490951188278192</v>
      </c>
      <c r="P579" s="59">
        <f t="shared" si="143"/>
        <v>130.11344996506796</v>
      </c>
      <c r="Q579" s="60">
        <f t="shared" si="144"/>
        <v>-40.113449965067936</v>
      </c>
      <c r="R579" s="59">
        <f t="shared" si="145"/>
        <v>95.438288082222343</v>
      </c>
      <c r="S579" s="61">
        <f t="shared" si="136"/>
        <v>0</v>
      </c>
      <c r="U579" s="13">
        <f t="shared" si="137"/>
        <v>130.11344996506796</v>
      </c>
      <c r="V579" s="14">
        <f t="shared" si="138"/>
        <v>95.438288082222343</v>
      </c>
      <c r="W579" s="7">
        <v>129.828</v>
      </c>
      <c r="X579" s="28">
        <v>95.69</v>
      </c>
      <c r="Y579" s="74">
        <v>0</v>
      </c>
      <c r="Z579" s="75">
        <v>0</v>
      </c>
      <c r="AA579" s="33">
        <v>0</v>
      </c>
      <c r="AB579" s="33">
        <v>0</v>
      </c>
      <c r="AC579" s="45"/>
      <c r="AD579" s="48">
        <f t="shared" si="146"/>
        <v>1409.0367103730844</v>
      </c>
      <c r="AE579" s="49">
        <f>IF(P579&gt;90,0,AD579*0.7^((1/cosd(P579))^0.678))</f>
        <v>0</v>
      </c>
      <c r="AG579" s="81">
        <f t="shared" si="147"/>
        <v>0</v>
      </c>
      <c r="AH579" s="82">
        <f t="shared" si="148"/>
        <v>0</v>
      </c>
      <c r="AI579" s="81">
        <f t="shared" si="149"/>
        <v>0</v>
      </c>
      <c r="AJ579" s="82">
        <f t="shared" si="150"/>
        <v>0</v>
      </c>
    </row>
    <row r="580" spans="9:36" ht="23.5" x14ac:dyDescent="0.35">
      <c r="I580" s="57" t="s">
        <v>591</v>
      </c>
      <c r="J580" s="58">
        <f t="shared" si="152"/>
        <v>24</v>
      </c>
      <c r="K580" s="58">
        <f t="shared" si="151"/>
        <v>23</v>
      </c>
      <c r="L580" s="58">
        <f t="shared" si="139"/>
        <v>-11.491710487710003</v>
      </c>
      <c r="M580" s="59">
        <f t="shared" si="140"/>
        <v>21.409138158538166</v>
      </c>
      <c r="N580" s="59">
        <f t="shared" si="141"/>
        <v>141.1370723780725</v>
      </c>
      <c r="O580" s="59">
        <f t="shared" si="142"/>
        <v>-19.490951188278192</v>
      </c>
      <c r="P580" s="59">
        <f t="shared" si="143"/>
        <v>141.79566025709758</v>
      </c>
      <c r="Q580" s="60">
        <f t="shared" si="144"/>
        <v>-51.795660257097587</v>
      </c>
      <c r="R580" s="59">
        <f t="shared" si="145"/>
        <v>106.98145285857173</v>
      </c>
      <c r="S580" s="61">
        <f t="shared" si="136"/>
        <v>0</v>
      </c>
      <c r="U580" s="13">
        <f t="shared" si="137"/>
        <v>141.79566025709758</v>
      </c>
      <c r="V580" s="14">
        <f t="shared" si="138"/>
        <v>106.98145285857173</v>
      </c>
      <c r="W580" s="7">
        <v>141.49100000000001</v>
      </c>
      <c r="X580" s="28">
        <v>107.27499999999998</v>
      </c>
      <c r="Y580" s="74">
        <v>0</v>
      </c>
      <c r="Z580" s="75">
        <v>0</v>
      </c>
      <c r="AA580" s="33">
        <v>0</v>
      </c>
      <c r="AB580" s="33">
        <v>0</v>
      </c>
      <c r="AC580" s="45"/>
      <c r="AD580" s="48">
        <f t="shared" si="146"/>
        <v>1409.0367103730844</v>
      </c>
      <c r="AE580" s="49">
        <f>IF(P580&gt;90,0,AD580*0.7^((1/cosd(P580))^0.678))</f>
        <v>0</v>
      </c>
      <c r="AG580" s="81">
        <f t="shared" si="147"/>
        <v>0</v>
      </c>
      <c r="AH580" s="82">
        <f t="shared" si="148"/>
        <v>0</v>
      </c>
      <c r="AI580" s="81">
        <f t="shared" si="149"/>
        <v>0</v>
      </c>
      <c r="AJ580" s="82">
        <f t="shared" si="150"/>
        <v>0</v>
      </c>
    </row>
    <row r="581" spans="9:36" ht="23.5" x14ac:dyDescent="0.35">
      <c r="I581" s="57" t="s">
        <v>592</v>
      </c>
      <c r="J581" s="58">
        <f t="shared" si="152"/>
        <v>25</v>
      </c>
      <c r="K581" s="58">
        <f t="shared" si="151"/>
        <v>0</v>
      </c>
      <c r="L581" s="58">
        <f t="shared" si="139"/>
        <v>-11.752185755860607</v>
      </c>
      <c r="M581" s="59">
        <f t="shared" si="140"/>
        <v>-1.5952030959310104</v>
      </c>
      <c r="N581" s="59">
        <f t="shared" si="141"/>
        <v>-203.92804643896517</v>
      </c>
      <c r="O581" s="59">
        <f t="shared" si="142"/>
        <v>-19.26362517494162</v>
      </c>
      <c r="P581" s="59">
        <f t="shared" si="143"/>
        <v>152.36386087051525</v>
      </c>
      <c r="Q581" s="60">
        <f t="shared" si="144"/>
        <v>-62.363860870515254</v>
      </c>
      <c r="R581" s="59">
        <f t="shared" si="145"/>
        <v>-124.36775439</v>
      </c>
      <c r="S581" s="61">
        <f t="shared" ref="S581:S644" si="153">IF(Q581&gt;0,SQRT(1-COS(RADIANS(90-P581))^2*COS(RADIANS($D$11-R581))^2),0)</f>
        <v>0</v>
      </c>
      <c r="U581" s="13">
        <f t="shared" ref="U581:U644" si="154">P581</f>
        <v>152.36386087051525</v>
      </c>
      <c r="V581" s="14">
        <f t="shared" ref="V581:V644" si="155">R581</f>
        <v>-124.36775439</v>
      </c>
      <c r="W581" s="7">
        <v>152.23099999999999</v>
      </c>
      <c r="X581" s="28">
        <v>124.41199999999998</v>
      </c>
      <c r="Y581" s="74">
        <v>0</v>
      </c>
      <c r="Z581" s="75">
        <v>0</v>
      </c>
      <c r="AA581" s="33">
        <v>0</v>
      </c>
      <c r="AB581" s="33">
        <v>0</v>
      </c>
      <c r="AC581" s="45"/>
      <c r="AD581" s="48">
        <f t="shared" si="146"/>
        <v>1408.7186661254448</v>
      </c>
      <c r="AE581" s="49">
        <f>IF(P581&gt;90,0,AD581*0.7^((1/cosd(P581))^0.678))</f>
        <v>0</v>
      </c>
      <c r="AG581" s="81">
        <f t="shared" si="147"/>
        <v>0</v>
      </c>
      <c r="AH581" s="82">
        <f t="shared" si="148"/>
        <v>0</v>
      </c>
      <c r="AI581" s="81">
        <f t="shared" si="149"/>
        <v>0</v>
      </c>
      <c r="AJ581" s="82">
        <f t="shared" si="150"/>
        <v>0</v>
      </c>
    </row>
    <row r="582" spans="9:36" ht="23.5" x14ac:dyDescent="0.35">
      <c r="I582" s="57" t="s">
        <v>593</v>
      </c>
      <c r="J582" s="58">
        <f t="shared" si="152"/>
        <v>25</v>
      </c>
      <c r="K582" s="58">
        <f t="shared" si="151"/>
        <v>1</v>
      </c>
      <c r="L582" s="58">
        <f t="shared" ref="L582:L645" si="156">229.18*(0.000075+0.001868*COS(RADIANS(360*(J582-1)/365))-0.03277*SIN(RADIANS(360*(J582-1)/365))-0.014615*COS(RADIANS(2*360*(J582-1)/365))-0.0408*SIN(RADIANS(2*360*(J582-1)/365)))</f>
        <v>-11.752185755860607</v>
      </c>
      <c r="M582" s="59">
        <f t="shared" ref="M582:M645" si="157">K582-($D$8-$D$7)/15+L582/60</f>
        <v>-0.59520309593101028</v>
      </c>
      <c r="N582" s="59">
        <f t="shared" ref="N582:N645" si="158">15*(M582-12)</f>
        <v>-188.92804643896517</v>
      </c>
      <c r="O582" s="59">
        <f t="shared" ref="O582:O645" si="159">23.45*SIN(RADIANS(360/365*(284+J582)))</f>
        <v>-19.26362517494162</v>
      </c>
      <c r="P582" s="59">
        <f t="shared" ref="P582:P645" si="160">DEGREES(ACOS(SIN(RADIANS(O582))*SIN(RADIANS($D$6))+COS(RADIANS(O582))*COS(RADIANS($D$6))*COS(RADIANS(N582))))</f>
        <v>160.26852049764116</v>
      </c>
      <c r="Q582" s="60">
        <f t="shared" ref="Q582:Q645" si="161">DEGREES(ASIN(SIN(RADIANS(O582))*SIN(RADIANS($D$6))+COS(RADIANS(O582))*COS(RADIANS($D$6))*COS(RADIANS(N582))))</f>
        <v>-70.268520497641163</v>
      </c>
      <c r="R582" s="59">
        <f t="shared" ref="R582:R645" si="162">IF(N582&lt;0,-DEGREES(ACOS((SIGN($D$6)*(SIN(RADIANS(Q582))*SIN(RADIANS($D$6))-SIN(RADIANS(O582)))/(COS(RADIANS(Q582))*COS(RADIANS($D$6)))))),DEGREES(ACOS((SIGN($D$6)*(SIN(RADIANS(Q582))*SIN(RADIANS($D$6))-SIN(RADIANS(O582)))/(COS(RADIANS(Q582))*COS(RADIANS($D$6)))))))</f>
        <v>-154.28190996166003</v>
      </c>
      <c r="S582" s="61">
        <f t="shared" si="153"/>
        <v>0</v>
      </c>
      <c r="U582" s="13">
        <f t="shared" si="154"/>
        <v>160.26852049764116</v>
      </c>
      <c r="V582" s="14">
        <f t="shared" si="155"/>
        <v>-154.28190996166003</v>
      </c>
      <c r="W582" s="7">
        <v>160.12700000000001</v>
      </c>
      <c r="X582" s="28">
        <v>154.19200000000001</v>
      </c>
      <c r="Y582" s="74">
        <v>0</v>
      </c>
      <c r="Z582" s="75">
        <v>0</v>
      </c>
      <c r="AA582" s="33">
        <v>0</v>
      </c>
      <c r="AB582" s="33">
        <v>0</v>
      </c>
      <c r="AC582" s="45"/>
      <c r="AD582" s="48">
        <f t="shared" ref="AD582:AD645" si="163">1367.7*(1+0.033*COS(2*PI()*J582/365))</f>
        <v>1408.7186661254448</v>
      </c>
      <c r="AE582" s="49">
        <f>IF(P582&gt;90,0,AD582*0.7^((1/cosd(P582))^0.678))</f>
        <v>0</v>
      </c>
      <c r="AG582" s="81">
        <f t="shared" ref="AG582:AG645" si="164">AE582*Y582</f>
        <v>0</v>
      </c>
      <c r="AH582" s="82">
        <f t="shared" ref="AH582:AH645" si="165">AE582*AA582</f>
        <v>0</v>
      </c>
      <c r="AI582" s="81">
        <f t="shared" ref="AI582:AI645" si="166">AE582*Z582</f>
        <v>0</v>
      </c>
      <c r="AJ582" s="82">
        <f t="shared" ref="AJ582:AJ645" si="167">AB582*AE582</f>
        <v>0</v>
      </c>
    </row>
    <row r="583" spans="9:36" ht="23.5" x14ac:dyDescent="0.35">
      <c r="I583" s="57" t="s">
        <v>594</v>
      </c>
      <c r="J583" s="58">
        <f t="shared" si="152"/>
        <v>25</v>
      </c>
      <c r="K583" s="58">
        <f t="shared" si="151"/>
        <v>2</v>
      </c>
      <c r="L583" s="58">
        <f t="shared" si="156"/>
        <v>-11.752185755860607</v>
      </c>
      <c r="M583" s="59">
        <f t="shared" si="157"/>
        <v>0.40479690406898972</v>
      </c>
      <c r="N583" s="59">
        <f t="shared" si="158"/>
        <v>-173.92804643896517</v>
      </c>
      <c r="O583" s="59">
        <f t="shared" si="159"/>
        <v>-19.26362517494162</v>
      </c>
      <c r="P583" s="59">
        <f t="shared" si="160"/>
        <v>161.11405653029436</v>
      </c>
      <c r="Q583" s="60">
        <f t="shared" si="161"/>
        <v>-71.114056530294377</v>
      </c>
      <c r="R583" s="59">
        <f t="shared" si="162"/>
        <v>-162.0315151060685</v>
      </c>
      <c r="S583" s="61">
        <f t="shared" si="153"/>
        <v>0</v>
      </c>
      <c r="U583" s="13">
        <f t="shared" si="154"/>
        <v>161.11405653029436</v>
      </c>
      <c r="V583" s="14">
        <f t="shared" si="155"/>
        <v>-162.0315151060685</v>
      </c>
      <c r="W583" s="7">
        <v>161.00899999999999</v>
      </c>
      <c r="X583" s="28">
        <v>-162.38040000000001</v>
      </c>
      <c r="Y583" s="74">
        <v>0</v>
      </c>
      <c r="Z583" s="75">
        <v>0</v>
      </c>
      <c r="AA583" s="33">
        <v>0</v>
      </c>
      <c r="AB583" s="33">
        <v>0</v>
      </c>
      <c r="AC583" s="45"/>
      <c r="AD583" s="48">
        <f t="shared" si="163"/>
        <v>1408.7186661254448</v>
      </c>
      <c r="AE583" s="49">
        <f>IF(P583&gt;90,0,AD583*0.7^((1/cosd(P583))^0.678))</f>
        <v>0</v>
      </c>
      <c r="AG583" s="81">
        <f t="shared" si="164"/>
        <v>0</v>
      </c>
      <c r="AH583" s="82">
        <f t="shared" si="165"/>
        <v>0</v>
      </c>
      <c r="AI583" s="81">
        <f t="shared" si="166"/>
        <v>0</v>
      </c>
      <c r="AJ583" s="82">
        <f t="shared" si="167"/>
        <v>0</v>
      </c>
    </row>
    <row r="584" spans="9:36" ht="23.5" x14ac:dyDescent="0.35">
      <c r="I584" s="57" t="s">
        <v>595</v>
      </c>
      <c r="J584" s="58">
        <f t="shared" si="152"/>
        <v>25</v>
      </c>
      <c r="K584" s="58">
        <f t="shared" si="151"/>
        <v>3</v>
      </c>
      <c r="L584" s="58">
        <f t="shared" si="156"/>
        <v>-11.752185755860607</v>
      </c>
      <c r="M584" s="59">
        <f t="shared" si="157"/>
        <v>1.4047969040689896</v>
      </c>
      <c r="N584" s="59">
        <f t="shared" si="158"/>
        <v>-158.92804643896517</v>
      </c>
      <c r="O584" s="59">
        <f t="shared" si="159"/>
        <v>-19.26362517494162</v>
      </c>
      <c r="P584" s="59">
        <f t="shared" si="160"/>
        <v>154.18666490686729</v>
      </c>
      <c r="Q584" s="60">
        <f t="shared" si="161"/>
        <v>-64.186664906867307</v>
      </c>
      <c r="R584" s="59">
        <f t="shared" si="162"/>
        <v>-128.78861040977409</v>
      </c>
      <c r="S584" s="61">
        <f t="shared" si="153"/>
        <v>0</v>
      </c>
      <c r="U584" s="13">
        <f t="shared" si="154"/>
        <v>154.18666490686729</v>
      </c>
      <c r="V584" s="14">
        <f t="shared" si="155"/>
        <v>-128.78861040977409</v>
      </c>
      <c r="W584" s="7">
        <v>154.136</v>
      </c>
      <c r="X584" s="28">
        <v>-129.14660000000001</v>
      </c>
      <c r="Y584" s="74">
        <v>0</v>
      </c>
      <c r="Z584" s="75">
        <v>0</v>
      </c>
      <c r="AA584" s="33">
        <v>0</v>
      </c>
      <c r="AB584" s="33">
        <v>0</v>
      </c>
      <c r="AC584" s="45"/>
      <c r="AD584" s="48">
        <f t="shared" si="163"/>
        <v>1408.7186661254448</v>
      </c>
      <c r="AE584" s="49">
        <f>IF(P584&gt;90,0,AD584*0.7^((1/cosd(P584))^0.678))</f>
        <v>0</v>
      </c>
      <c r="AG584" s="81">
        <f t="shared" si="164"/>
        <v>0</v>
      </c>
      <c r="AH584" s="82">
        <f t="shared" si="165"/>
        <v>0</v>
      </c>
      <c r="AI584" s="81">
        <f t="shared" si="166"/>
        <v>0</v>
      </c>
      <c r="AJ584" s="82">
        <f t="shared" si="167"/>
        <v>0</v>
      </c>
    </row>
    <row r="585" spans="9:36" ht="23.5" x14ac:dyDescent="0.35">
      <c r="I585" s="57" t="s">
        <v>596</v>
      </c>
      <c r="J585" s="58">
        <f t="shared" si="152"/>
        <v>25</v>
      </c>
      <c r="K585" s="58">
        <f t="shared" si="151"/>
        <v>4</v>
      </c>
      <c r="L585" s="58">
        <f t="shared" si="156"/>
        <v>-11.752185755860607</v>
      </c>
      <c r="M585" s="59">
        <f t="shared" si="157"/>
        <v>2.4047969040689896</v>
      </c>
      <c r="N585" s="59">
        <f t="shared" si="158"/>
        <v>-143.92804643896517</v>
      </c>
      <c r="O585" s="59">
        <f t="shared" si="159"/>
        <v>-19.26362517494162</v>
      </c>
      <c r="P585" s="59">
        <f t="shared" si="160"/>
        <v>143.76257764594521</v>
      </c>
      <c r="Q585" s="60">
        <f t="shared" si="161"/>
        <v>-53.762577645945228</v>
      </c>
      <c r="R585" s="59">
        <f t="shared" si="162"/>
        <v>-109.90022800656905</v>
      </c>
      <c r="S585" s="61">
        <f t="shared" si="153"/>
        <v>0</v>
      </c>
      <c r="U585" s="13">
        <f t="shared" si="154"/>
        <v>143.76257764594521</v>
      </c>
      <c r="V585" s="14">
        <f t="shared" si="155"/>
        <v>-109.90022800656905</v>
      </c>
      <c r="W585" s="7">
        <v>143.739</v>
      </c>
      <c r="X585" s="28">
        <v>-110.1918</v>
      </c>
      <c r="Y585" s="74">
        <v>0</v>
      </c>
      <c r="Z585" s="75">
        <v>0</v>
      </c>
      <c r="AA585" s="33">
        <v>0</v>
      </c>
      <c r="AB585" s="33">
        <v>0</v>
      </c>
      <c r="AC585" s="45"/>
      <c r="AD585" s="48">
        <f t="shared" si="163"/>
        <v>1408.7186661254448</v>
      </c>
      <c r="AE585" s="49">
        <f>IF(P585&gt;90,0,AD585*0.7^((1/cosd(P585))^0.678))</f>
        <v>0</v>
      </c>
      <c r="AG585" s="81">
        <f t="shared" si="164"/>
        <v>0</v>
      </c>
      <c r="AH585" s="82">
        <f t="shared" si="165"/>
        <v>0</v>
      </c>
      <c r="AI585" s="81">
        <f t="shared" si="166"/>
        <v>0</v>
      </c>
      <c r="AJ585" s="82">
        <f t="shared" si="167"/>
        <v>0</v>
      </c>
    </row>
    <row r="586" spans="9:36" ht="23.5" x14ac:dyDescent="0.35">
      <c r="I586" s="57" t="s">
        <v>597</v>
      </c>
      <c r="J586" s="58">
        <f t="shared" si="152"/>
        <v>25</v>
      </c>
      <c r="K586" s="58">
        <f t="shared" si="151"/>
        <v>5</v>
      </c>
      <c r="L586" s="58">
        <f t="shared" si="156"/>
        <v>-11.752185755860607</v>
      </c>
      <c r="M586" s="59">
        <f t="shared" si="157"/>
        <v>3.4047969040689896</v>
      </c>
      <c r="N586" s="59">
        <f t="shared" si="158"/>
        <v>-128.92804643896517</v>
      </c>
      <c r="O586" s="59">
        <f t="shared" si="159"/>
        <v>-19.26362517494162</v>
      </c>
      <c r="P586" s="59">
        <f t="shared" si="160"/>
        <v>132.19200682343157</v>
      </c>
      <c r="Q586" s="60">
        <f t="shared" si="161"/>
        <v>-42.192006823431569</v>
      </c>
      <c r="R586" s="59">
        <f t="shared" si="162"/>
        <v>-97.606078352041251</v>
      </c>
      <c r="S586" s="61">
        <f t="shared" si="153"/>
        <v>0</v>
      </c>
      <c r="U586" s="13">
        <f t="shared" si="154"/>
        <v>132.19200682343157</v>
      </c>
      <c r="V586" s="14">
        <f t="shared" si="155"/>
        <v>-97.606078352041251</v>
      </c>
      <c r="W586" s="7">
        <v>132.178</v>
      </c>
      <c r="X586" s="28">
        <v>-97.8536</v>
      </c>
      <c r="Y586" s="74">
        <v>0</v>
      </c>
      <c r="Z586" s="75">
        <v>0</v>
      </c>
      <c r="AA586" s="33">
        <v>0</v>
      </c>
      <c r="AB586" s="33">
        <v>0</v>
      </c>
      <c r="AC586" s="45"/>
      <c r="AD586" s="48">
        <f t="shared" si="163"/>
        <v>1408.7186661254448</v>
      </c>
      <c r="AE586" s="49">
        <f>IF(P586&gt;90,0,AD586*0.7^((1/cosd(P586))^0.678))</f>
        <v>0</v>
      </c>
      <c r="AG586" s="81">
        <f t="shared" si="164"/>
        <v>0</v>
      </c>
      <c r="AH586" s="82">
        <f t="shared" si="165"/>
        <v>0</v>
      </c>
      <c r="AI586" s="81">
        <f t="shared" si="166"/>
        <v>0</v>
      </c>
      <c r="AJ586" s="82">
        <f t="shared" si="167"/>
        <v>0</v>
      </c>
    </row>
    <row r="587" spans="9:36" ht="23.5" x14ac:dyDescent="0.35">
      <c r="I587" s="57" t="s">
        <v>598</v>
      </c>
      <c r="J587" s="58">
        <f t="shared" si="152"/>
        <v>25</v>
      </c>
      <c r="K587" s="58">
        <f t="shared" si="151"/>
        <v>6</v>
      </c>
      <c r="L587" s="58">
        <f t="shared" si="156"/>
        <v>-11.752185755860607</v>
      </c>
      <c r="M587" s="59">
        <f t="shared" si="157"/>
        <v>4.4047969040689896</v>
      </c>
      <c r="N587" s="59">
        <f t="shared" si="158"/>
        <v>-113.92804643896515</v>
      </c>
      <c r="O587" s="59">
        <f t="shared" si="159"/>
        <v>-19.26362517494162</v>
      </c>
      <c r="P587" s="59">
        <f t="shared" si="160"/>
        <v>120.30102659660889</v>
      </c>
      <c r="Q587" s="60">
        <f t="shared" si="161"/>
        <v>-30.301026596608882</v>
      </c>
      <c r="R587" s="59">
        <f t="shared" si="162"/>
        <v>-88.033637031374525</v>
      </c>
      <c r="S587" s="61">
        <f t="shared" si="153"/>
        <v>0</v>
      </c>
      <c r="U587" s="13">
        <f t="shared" si="154"/>
        <v>120.30102659660889</v>
      </c>
      <c r="V587" s="14">
        <f t="shared" si="155"/>
        <v>-88.033637031374525</v>
      </c>
      <c r="W587" s="7">
        <v>120.286</v>
      </c>
      <c r="X587" s="28">
        <v>-88.257599999999996</v>
      </c>
      <c r="Y587" s="74">
        <v>0</v>
      </c>
      <c r="Z587" s="75">
        <v>0</v>
      </c>
      <c r="AA587" s="33">
        <v>0</v>
      </c>
      <c r="AB587" s="33">
        <v>0</v>
      </c>
      <c r="AC587" s="45"/>
      <c r="AD587" s="48">
        <f t="shared" si="163"/>
        <v>1408.7186661254448</v>
      </c>
      <c r="AE587" s="49">
        <f>IF(P587&gt;90,0,AD587*0.7^((1/cosd(P587))^0.678))</f>
        <v>0</v>
      </c>
      <c r="AG587" s="81">
        <f t="shared" si="164"/>
        <v>0</v>
      </c>
      <c r="AH587" s="82">
        <f t="shared" si="165"/>
        <v>0</v>
      </c>
      <c r="AI587" s="81">
        <f t="shared" si="166"/>
        <v>0</v>
      </c>
      <c r="AJ587" s="82">
        <f t="shared" si="167"/>
        <v>0</v>
      </c>
    </row>
    <row r="588" spans="9:36" ht="23.5" x14ac:dyDescent="0.35">
      <c r="I588" s="57" t="s">
        <v>599</v>
      </c>
      <c r="J588" s="58">
        <f t="shared" si="152"/>
        <v>25</v>
      </c>
      <c r="K588" s="58">
        <f t="shared" si="151"/>
        <v>7</v>
      </c>
      <c r="L588" s="58">
        <f t="shared" si="156"/>
        <v>-11.752185755860607</v>
      </c>
      <c r="M588" s="59">
        <f t="shared" si="157"/>
        <v>5.4047969040689896</v>
      </c>
      <c r="N588" s="59">
        <f t="shared" si="158"/>
        <v>-98.928046438965154</v>
      </c>
      <c r="O588" s="59">
        <f t="shared" si="159"/>
        <v>-19.26362517494162</v>
      </c>
      <c r="P588" s="59">
        <f t="shared" si="160"/>
        <v>108.46575462494964</v>
      </c>
      <c r="Q588" s="60">
        <f t="shared" si="161"/>
        <v>-18.465754624949639</v>
      </c>
      <c r="R588" s="59">
        <f t="shared" si="162"/>
        <v>-79.48104944252168</v>
      </c>
      <c r="S588" s="61">
        <f t="shared" si="153"/>
        <v>0</v>
      </c>
      <c r="U588" s="13">
        <f t="shared" si="154"/>
        <v>108.46575462494964</v>
      </c>
      <c r="V588" s="14">
        <f t="shared" si="155"/>
        <v>-79.48104944252168</v>
      </c>
      <c r="W588" s="7">
        <v>108.44199999999999</v>
      </c>
      <c r="X588" s="28">
        <v>-79.694999999999993</v>
      </c>
      <c r="Y588" s="74">
        <v>0</v>
      </c>
      <c r="Z588" s="75">
        <v>0</v>
      </c>
      <c r="AA588" s="33">
        <v>0</v>
      </c>
      <c r="AB588" s="33">
        <v>0</v>
      </c>
      <c r="AC588" s="45"/>
      <c r="AD588" s="48">
        <f t="shared" si="163"/>
        <v>1408.7186661254448</v>
      </c>
      <c r="AE588" s="49">
        <f>IF(P588&gt;90,0,AD588*0.7^((1/cosd(P588))^0.678))</f>
        <v>0</v>
      </c>
      <c r="AG588" s="81">
        <f t="shared" si="164"/>
        <v>0</v>
      </c>
      <c r="AH588" s="82">
        <f t="shared" si="165"/>
        <v>0</v>
      </c>
      <c r="AI588" s="81">
        <f t="shared" si="166"/>
        <v>0</v>
      </c>
      <c r="AJ588" s="82">
        <f t="shared" si="167"/>
        <v>0</v>
      </c>
    </row>
    <row r="589" spans="9:36" ht="23.5" x14ac:dyDescent="0.35">
      <c r="I589" s="57" t="s">
        <v>600</v>
      </c>
      <c r="J589" s="58">
        <f t="shared" si="152"/>
        <v>25</v>
      </c>
      <c r="K589" s="58">
        <f t="shared" si="151"/>
        <v>8</v>
      </c>
      <c r="L589" s="58">
        <f t="shared" si="156"/>
        <v>-11.752185755860607</v>
      </c>
      <c r="M589" s="59">
        <f t="shared" si="157"/>
        <v>6.4047969040689896</v>
      </c>
      <c r="N589" s="59">
        <f t="shared" si="158"/>
        <v>-83.928046438965154</v>
      </c>
      <c r="O589" s="59">
        <f t="shared" si="159"/>
        <v>-19.26362517494162</v>
      </c>
      <c r="P589" s="59">
        <f t="shared" si="160"/>
        <v>96.949816089065166</v>
      </c>
      <c r="Q589" s="60">
        <f t="shared" si="161"/>
        <v>-6.9498160890651768</v>
      </c>
      <c r="R589" s="59">
        <f t="shared" si="162"/>
        <v>-71.025395824034973</v>
      </c>
      <c r="S589" s="61">
        <f t="shared" si="153"/>
        <v>0</v>
      </c>
      <c r="U589" s="13">
        <f t="shared" si="154"/>
        <v>96.949816089065166</v>
      </c>
      <c r="V589" s="14">
        <f t="shared" si="155"/>
        <v>-71.025395824034973</v>
      </c>
      <c r="W589" s="7">
        <v>96.911100000000005</v>
      </c>
      <c r="X589" s="28">
        <v>-71.238</v>
      </c>
      <c r="Y589" s="74">
        <v>0</v>
      </c>
      <c r="Z589" s="75">
        <v>0</v>
      </c>
      <c r="AA589" s="33">
        <v>0</v>
      </c>
      <c r="AB589" s="33">
        <v>0</v>
      </c>
      <c r="AC589" s="45"/>
      <c r="AD589" s="48">
        <f t="shared" si="163"/>
        <v>1408.7186661254448</v>
      </c>
      <c r="AE589" s="49">
        <f>IF(P589&gt;90,0,AD589*0.7^((1/cosd(P589))^0.678))</f>
        <v>0</v>
      </c>
      <c r="AG589" s="81">
        <f t="shared" si="164"/>
        <v>0</v>
      </c>
      <c r="AH589" s="82">
        <f t="shared" si="165"/>
        <v>0</v>
      </c>
      <c r="AI589" s="81">
        <f t="shared" si="166"/>
        <v>0</v>
      </c>
      <c r="AJ589" s="82">
        <f t="shared" si="167"/>
        <v>0</v>
      </c>
    </row>
    <row r="590" spans="9:36" ht="23.5" x14ac:dyDescent="0.35">
      <c r="I590" s="57" t="s">
        <v>601</v>
      </c>
      <c r="J590" s="58">
        <f t="shared" si="152"/>
        <v>25</v>
      </c>
      <c r="K590" s="58">
        <f t="shared" si="151"/>
        <v>9</v>
      </c>
      <c r="L590" s="58">
        <f t="shared" si="156"/>
        <v>-11.752185755860607</v>
      </c>
      <c r="M590" s="59">
        <f t="shared" si="157"/>
        <v>7.4047969040689896</v>
      </c>
      <c r="N590" s="59">
        <f t="shared" si="158"/>
        <v>-68.928046438965154</v>
      </c>
      <c r="O590" s="59">
        <f t="shared" si="159"/>
        <v>-19.26362517494162</v>
      </c>
      <c r="P590" s="59">
        <f t="shared" si="160"/>
        <v>86.024424444331615</v>
      </c>
      <c r="Q590" s="60">
        <f t="shared" si="161"/>
        <v>3.9755755556683945</v>
      </c>
      <c r="R590" s="59">
        <f t="shared" si="162"/>
        <v>-62.007501882199776</v>
      </c>
      <c r="S590" s="61">
        <f t="shared" si="153"/>
        <v>0.29991668469201432</v>
      </c>
      <c r="U590" s="13">
        <f t="shared" si="154"/>
        <v>86.024424444331615</v>
      </c>
      <c r="V590" s="14">
        <f t="shared" si="155"/>
        <v>-62.007501882199776</v>
      </c>
      <c r="W590" s="7">
        <v>85.777000000000001</v>
      </c>
      <c r="X590" s="28">
        <v>-62.224000000000004</v>
      </c>
      <c r="Y590" s="74">
        <v>0.95648146879701856</v>
      </c>
      <c r="Z590" s="75">
        <v>0.95690799999999998</v>
      </c>
      <c r="AA590" s="33">
        <v>0.29991668469201432</v>
      </c>
      <c r="AB590" s="33">
        <v>0.35007899999999997</v>
      </c>
      <c r="AC590" s="45"/>
      <c r="AD590" s="48">
        <f t="shared" si="163"/>
        <v>1408.7186661254448</v>
      </c>
      <c r="AE590" s="49">
        <f>IF(P590&gt;90,0,AD590*0.7^((1/cosd(P590))^0.678))</f>
        <v>159.51053053631156</v>
      </c>
      <c r="AG590" s="81">
        <f t="shared" si="164"/>
        <v>152.56886653596297</v>
      </c>
      <c r="AH590" s="82">
        <f t="shared" si="165"/>
        <v>47.839869491914875</v>
      </c>
      <c r="AI590" s="81">
        <f t="shared" si="166"/>
        <v>152.63690275444083</v>
      </c>
      <c r="AJ590" s="82">
        <f t="shared" si="167"/>
        <v>55.841287019621412</v>
      </c>
    </row>
    <row r="591" spans="9:36" ht="23.5" x14ac:dyDescent="0.35">
      <c r="I591" s="57" t="s">
        <v>602</v>
      </c>
      <c r="J591" s="58">
        <f t="shared" si="152"/>
        <v>25</v>
      </c>
      <c r="K591" s="58">
        <f t="shared" si="151"/>
        <v>10</v>
      </c>
      <c r="L591" s="58">
        <f t="shared" si="156"/>
        <v>-11.752185755860607</v>
      </c>
      <c r="M591" s="59">
        <f t="shared" si="157"/>
        <v>8.4047969040689896</v>
      </c>
      <c r="N591" s="59">
        <f t="shared" si="158"/>
        <v>-53.928046438965154</v>
      </c>
      <c r="O591" s="59">
        <f t="shared" si="159"/>
        <v>-19.26362517494162</v>
      </c>
      <c r="P591" s="59">
        <f t="shared" si="160"/>
        <v>76.037607687009242</v>
      </c>
      <c r="Q591" s="60">
        <f t="shared" si="161"/>
        <v>13.96239231299076</v>
      </c>
      <c r="R591" s="59">
        <f t="shared" si="162"/>
        <v>-51.836768875801532</v>
      </c>
      <c r="S591" s="61">
        <f t="shared" si="153"/>
        <v>0.26751491751002909</v>
      </c>
      <c r="U591" s="13">
        <f t="shared" si="154"/>
        <v>76.037607687009242</v>
      </c>
      <c r="V591" s="14">
        <f t="shared" si="155"/>
        <v>-51.836768875801532</v>
      </c>
      <c r="W591" s="7">
        <v>75.881600000000006</v>
      </c>
      <c r="X591" s="28">
        <v>-52.058999999999997</v>
      </c>
      <c r="Y591" s="74">
        <v>0.99330468748663547</v>
      </c>
      <c r="Z591" s="75">
        <v>0.99318200000000001</v>
      </c>
      <c r="AA591" s="33">
        <v>0.26751491751002909</v>
      </c>
      <c r="AB591" s="33">
        <v>0.33751900000000001</v>
      </c>
      <c r="AC591" s="45"/>
      <c r="AD591" s="48">
        <f t="shared" si="163"/>
        <v>1408.7186661254448</v>
      </c>
      <c r="AE591" s="49">
        <f>IF(P591&gt;90,0,AD591*0.7^((1/cosd(P591))^0.678))</f>
        <v>552.91744954757701</v>
      </c>
      <c r="AG591" s="81">
        <f t="shared" si="164"/>
        <v>549.21549442876346</v>
      </c>
      <c r="AH591" s="82">
        <f t="shared" si="165"/>
        <v>147.91366590557573</v>
      </c>
      <c r="AI591" s="81">
        <f t="shared" si="166"/>
        <v>549.14765837656159</v>
      </c>
      <c r="AJ591" s="82">
        <f t="shared" si="167"/>
        <v>186.62014465384866</v>
      </c>
    </row>
    <row r="592" spans="9:36" ht="23.5" x14ac:dyDescent="0.35">
      <c r="I592" s="57" t="s">
        <v>603</v>
      </c>
      <c r="J592" s="58">
        <f t="shared" si="152"/>
        <v>25</v>
      </c>
      <c r="K592" s="58">
        <f t="shared" si="151"/>
        <v>11</v>
      </c>
      <c r="L592" s="58">
        <f t="shared" si="156"/>
        <v>-11.752185755860607</v>
      </c>
      <c r="M592" s="59">
        <f t="shared" si="157"/>
        <v>9.4047969040689896</v>
      </c>
      <c r="N592" s="59">
        <f t="shared" si="158"/>
        <v>-38.928046438965154</v>
      </c>
      <c r="O592" s="59">
        <f t="shared" si="159"/>
        <v>-19.26362517494162</v>
      </c>
      <c r="P592" s="59">
        <f t="shared" si="160"/>
        <v>67.471501406807448</v>
      </c>
      <c r="Q592" s="60">
        <f t="shared" si="161"/>
        <v>22.528498593192548</v>
      </c>
      <c r="R592" s="59">
        <f t="shared" si="162"/>
        <v>-39.953653362114132</v>
      </c>
      <c r="S592" s="61">
        <f t="shared" si="153"/>
        <v>0.39166300974921658</v>
      </c>
      <c r="U592" s="13">
        <f t="shared" si="154"/>
        <v>67.471501406807448</v>
      </c>
      <c r="V592" s="14">
        <f t="shared" si="155"/>
        <v>-39.953653362114132</v>
      </c>
      <c r="W592" s="7">
        <v>67.301699999999997</v>
      </c>
      <c r="X592" s="28">
        <v>-40.177999999999997</v>
      </c>
      <c r="Y592" s="74">
        <v>0.99669382558164621</v>
      </c>
      <c r="Z592" s="75">
        <v>0.99714400000000003</v>
      </c>
      <c r="AA592" s="33">
        <v>0.39166300974921658</v>
      </c>
      <c r="AB592" s="33">
        <v>0.44618000000000002</v>
      </c>
      <c r="AC592" s="45"/>
      <c r="AD592" s="48">
        <f t="shared" si="163"/>
        <v>1408.7186661254448</v>
      </c>
      <c r="AE592" s="49">
        <f>IF(P592&gt;90,0,AD592*0.7^((1/cosd(P592))^0.678))</f>
        <v>711.16999391142065</v>
      </c>
      <c r="AG592" s="81">
        <f t="shared" si="164"/>
        <v>708.81874187044991</v>
      </c>
      <c r="AH592" s="82">
        <f t="shared" si="165"/>
        <v>278.53898025867903</v>
      </c>
      <c r="AI592" s="81">
        <f t="shared" si="166"/>
        <v>709.13889240880962</v>
      </c>
      <c r="AJ592" s="82">
        <f t="shared" si="167"/>
        <v>317.3098278833977</v>
      </c>
    </row>
    <row r="593" spans="9:36" ht="23.5" x14ac:dyDescent="0.35">
      <c r="I593" s="57" t="s">
        <v>604</v>
      </c>
      <c r="J593" s="58">
        <f t="shared" si="152"/>
        <v>25</v>
      </c>
      <c r="K593" s="58">
        <f t="shared" si="151"/>
        <v>12</v>
      </c>
      <c r="L593" s="58">
        <f t="shared" si="156"/>
        <v>-11.752185755860607</v>
      </c>
      <c r="M593" s="59">
        <f t="shared" si="157"/>
        <v>10.40479690406899</v>
      </c>
      <c r="N593" s="59">
        <f t="shared" si="158"/>
        <v>-23.928046438965154</v>
      </c>
      <c r="O593" s="59">
        <f t="shared" si="159"/>
        <v>-19.26362517494162</v>
      </c>
      <c r="P593" s="59">
        <f t="shared" si="160"/>
        <v>60.971953125446788</v>
      </c>
      <c r="Q593" s="60">
        <f t="shared" si="161"/>
        <v>29.028046874553219</v>
      </c>
      <c r="R593" s="59">
        <f t="shared" si="162"/>
        <v>-25.969122104409713</v>
      </c>
      <c r="S593" s="61">
        <f t="shared" si="153"/>
        <v>0.56280286204482188</v>
      </c>
      <c r="U593" s="13">
        <f t="shared" si="154"/>
        <v>60.971953125446788</v>
      </c>
      <c r="V593" s="14">
        <f t="shared" si="155"/>
        <v>-25.969122104409713</v>
      </c>
      <c r="W593" s="7">
        <v>60.765999999999998</v>
      </c>
      <c r="X593" s="28">
        <v>-26.180000000000007</v>
      </c>
      <c r="Y593" s="74">
        <v>0.95849285941710904</v>
      </c>
      <c r="Z593" s="75">
        <v>0.96123700000000001</v>
      </c>
      <c r="AA593" s="33">
        <v>0.56280286204482188</v>
      </c>
      <c r="AB593" s="33">
        <v>0.58780299999999996</v>
      </c>
      <c r="AC593" s="45"/>
      <c r="AD593" s="48">
        <f t="shared" si="163"/>
        <v>1408.7186661254448</v>
      </c>
      <c r="AE593" s="49">
        <f>IF(P593&gt;90,0,AD593*0.7^((1/cosd(P593))^0.678))</f>
        <v>786.87594485588738</v>
      </c>
      <c r="AG593" s="81">
        <f t="shared" si="164"/>
        <v>754.2149743914589</v>
      </c>
      <c r="AH593" s="82">
        <f t="shared" si="165"/>
        <v>442.85603383911683</v>
      </c>
      <c r="AI593" s="81">
        <f t="shared" si="166"/>
        <v>756.37427260543859</v>
      </c>
      <c r="AJ593" s="82">
        <f t="shared" si="167"/>
        <v>462.52804101412517</v>
      </c>
    </row>
    <row r="594" spans="9:36" ht="23.5" x14ac:dyDescent="0.35">
      <c r="I594" s="57" t="s">
        <v>605</v>
      </c>
      <c r="J594" s="58">
        <f t="shared" si="152"/>
        <v>25</v>
      </c>
      <c r="K594" s="58">
        <f t="shared" si="151"/>
        <v>13</v>
      </c>
      <c r="L594" s="58">
        <f t="shared" si="156"/>
        <v>-11.752185755860607</v>
      </c>
      <c r="M594" s="59">
        <f t="shared" si="157"/>
        <v>11.40479690406899</v>
      </c>
      <c r="N594" s="59">
        <f t="shared" si="158"/>
        <v>-8.9280464389651559</v>
      </c>
      <c r="O594" s="59">
        <f t="shared" si="159"/>
        <v>-19.26362517494162</v>
      </c>
      <c r="P594" s="59">
        <f t="shared" si="160"/>
        <v>57.274709516592822</v>
      </c>
      <c r="Q594" s="60">
        <f t="shared" si="161"/>
        <v>32.725290483407178</v>
      </c>
      <c r="R594" s="59">
        <f t="shared" si="162"/>
        <v>-10.029003360100303</v>
      </c>
      <c r="S594" s="61">
        <f t="shared" si="153"/>
        <v>0.7244055675269403</v>
      </c>
      <c r="U594" s="13">
        <f t="shared" si="154"/>
        <v>57.274709516592822</v>
      </c>
      <c r="V594" s="14">
        <f t="shared" si="155"/>
        <v>-10.029003360100303</v>
      </c>
      <c r="W594" s="7">
        <v>57.025700000000001</v>
      </c>
      <c r="X594" s="28">
        <v>-10.199000000000012</v>
      </c>
      <c r="Y594" s="74">
        <v>0.87606940220702112</v>
      </c>
      <c r="Z594" s="75">
        <v>0.87898399999999999</v>
      </c>
      <c r="AA594" s="33">
        <v>0.7244055675269403</v>
      </c>
      <c r="AB594" s="33">
        <v>0.72680599999999995</v>
      </c>
      <c r="AC594" s="45"/>
      <c r="AD594" s="48">
        <f t="shared" si="163"/>
        <v>1408.7186661254448</v>
      </c>
      <c r="AE594" s="49">
        <f>IF(P594&gt;90,0,AD594*0.7^((1/cosd(P594))^0.678))</f>
        <v>819.92493673580395</v>
      </c>
      <c r="AG594" s="81">
        <f t="shared" si="164"/>
        <v>718.31114918076537</v>
      </c>
      <c r="AH594" s="82">
        <f t="shared" si="165"/>
        <v>593.95818912559071</v>
      </c>
      <c r="AI594" s="81">
        <f t="shared" si="166"/>
        <v>720.70090059178392</v>
      </c>
      <c r="AJ594" s="82">
        <f t="shared" si="167"/>
        <v>595.92636356920264</v>
      </c>
    </row>
    <row r="595" spans="9:36" ht="23.5" x14ac:dyDescent="0.35">
      <c r="I595" s="57" t="s">
        <v>606</v>
      </c>
      <c r="J595" s="58">
        <f t="shared" si="152"/>
        <v>25</v>
      </c>
      <c r="K595" s="58">
        <f t="shared" si="151"/>
        <v>14</v>
      </c>
      <c r="L595" s="58">
        <f t="shared" si="156"/>
        <v>-11.752185755860607</v>
      </c>
      <c r="M595" s="59">
        <f t="shared" si="157"/>
        <v>12.40479690406899</v>
      </c>
      <c r="N595" s="59">
        <f t="shared" si="158"/>
        <v>6.0719535610348441</v>
      </c>
      <c r="O595" s="59">
        <f t="shared" si="159"/>
        <v>-19.26362517494162</v>
      </c>
      <c r="P595" s="59">
        <f t="shared" si="160"/>
        <v>56.941755229902853</v>
      </c>
      <c r="Q595" s="60">
        <f t="shared" si="161"/>
        <v>33.058244770097147</v>
      </c>
      <c r="R595" s="59">
        <f t="shared" si="162"/>
        <v>6.842590625827599</v>
      </c>
      <c r="S595" s="61">
        <f t="shared" si="153"/>
        <v>0.8554965417116922</v>
      </c>
      <c r="U595" s="13">
        <f t="shared" si="154"/>
        <v>56.941755229902853</v>
      </c>
      <c r="V595" s="14">
        <f t="shared" si="155"/>
        <v>6.842590625827599</v>
      </c>
      <c r="W595" s="7">
        <v>56.654600000000002</v>
      </c>
      <c r="X595" s="28">
        <v>6.7410000000000139</v>
      </c>
      <c r="Y595" s="74">
        <v>0.75212129459530486</v>
      </c>
      <c r="Z595" s="75">
        <v>0.74551100000000003</v>
      </c>
      <c r="AA595" s="33">
        <v>0.8554965417116922</v>
      </c>
      <c r="AB595" s="33">
        <v>0.85073900000000002</v>
      </c>
      <c r="AC595" s="45"/>
      <c r="AD595" s="48">
        <f t="shared" si="163"/>
        <v>1408.7186661254448</v>
      </c>
      <c r="AE595" s="49">
        <f>IF(P595&gt;90,0,AD595*0.7^((1/cosd(P595))^0.678))</f>
        <v>822.62465318561806</v>
      </c>
      <c r="AG595" s="81">
        <f t="shared" si="164"/>
        <v>618.71351911998067</v>
      </c>
      <c r="AH595" s="82">
        <f t="shared" si="165"/>
        <v>703.75254592707643</v>
      </c>
      <c r="AI595" s="81">
        <f t="shared" si="166"/>
        <v>613.27572782106336</v>
      </c>
      <c r="AJ595" s="82">
        <f t="shared" si="167"/>
        <v>699.83887482647958</v>
      </c>
    </row>
    <row r="596" spans="9:36" ht="23.5" x14ac:dyDescent="0.35">
      <c r="I596" s="57" t="s">
        <v>607</v>
      </c>
      <c r="J596" s="58">
        <f t="shared" si="152"/>
        <v>25</v>
      </c>
      <c r="K596" s="58">
        <f t="shared" si="151"/>
        <v>15</v>
      </c>
      <c r="L596" s="58">
        <f t="shared" si="156"/>
        <v>-11.752185755860607</v>
      </c>
      <c r="M596" s="59">
        <f t="shared" si="157"/>
        <v>13.40479690406899</v>
      </c>
      <c r="N596" s="59">
        <f t="shared" si="158"/>
        <v>21.071953561034846</v>
      </c>
      <c r="O596" s="59">
        <f t="shared" si="159"/>
        <v>-19.26362517494162</v>
      </c>
      <c r="P596" s="59">
        <f t="shared" si="160"/>
        <v>60.030166263727139</v>
      </c>
      <c r="Q596" s="60">
        <f t="shared" si="161"/>
        <v>29.96983373627285</v>
      </c>
      <c r="R596" s="59">
        <f t="shared" si="162"/>
        <v>23.066388798507738</v>
      </c>
      <c r="S596" s="61">
        <f t="shared" si="153"/>
        <v>0.94619859329928746</v>
      </c>
      <c r="U596" s="13">
        <f t="shared" si="154"/>
        <v>60.030166263727139</v>
      </c>
      <c r="V596" s="14">
        <f t="shared" si="155"/>
        <v>23.066388798507738</v>
      </c>
      <c r="W596" s="7">
        <v>59.716799999999999</v>
      </c>
      <c r="X596" s="28">
        <v>23.043000000000006</v>
      </c>
      <c r="Y596" s="74">
        <v>0.59519105991919974</v>
      </c>
      <c r="Z596" s="75">
        <v>0.56609900000000002</v>
      </c>
      <c r="AA596" s="33">
        <v>0.94619859329928746</v>
      </c>
      <c r="AB596" s="33">
        <v>0.94316199999999994</v>
      </c>
      <c r="AC596" s="45"/>
      <c r="AD596" s="48">
        <f t="shared" si="163"/>
        <v>1408.7186661254448</v>
      </c>
      <c r="AE596" s="49">
        <f>IF(P596&gt;90,0,AD596*0.7^((1/cosd(P596))^0.678))</f>
        <v>795.8662988113781</v>
      </c>
      <c r="AG596" s="81">
        <f t="shared" si="164"/>
        <v>473.69250594351467</v>
      </c>
      <c r="AH596" s="82">
        <f t="shared" si="165"/>
        <v>753.04757238963634</v>
      </c>
      <c r="AI596" s="81">
        <f t="shared" si="166"/>
        <v>450.53911589082236</v>
      </c>
      <c r="AJ596" s="82">
        <f t="shared" si="167"/>
        <v>750.63085011953694</v>
      </c>
    </row>
    <row r="597" spans="9:36" ht="23.5" x14ac:dyDescent="0.35">
      <c r="I597" s="57" t="s">
        <v>608</v>
      </c>
      <c r="J597" s="58">
        <f t="shared" si="152"/>
        <v>25</v>
      </c>
      <c r="K597" s="58">
        <f t="shared" si="151"/>
        <v>16</v>
      </c>
      <c r="L597" s="58">
        <f t="shared" si="156"/>
        <v>-11.752185755860607</v>
      </c>
      <c r="M597" s="59">
        <f t="shared" si="157"/>
        <v>14.40479690406899</v>
      </c>
      <c r="N597" s="59">
        <f t="shared" si="158"/>
        <v>36.071953561034846</v>
      </c>
      <c r="O597" s="59">
        <f t="shared" si="159"/>
        <v>-19.26362517494162</v>
      </c>
      <c r="P597" s="59">
        <f t="shared" si="160"/>
        <v>66.052405067996673</v>
      </c>
      <c r="Q597" s="60">
        <f t="shared" si="161"/>
        <v>23.947594932003319</v>
      </c>
      <c r="R597" s="59">
        <f t="shared" si="162"/>
        <v>37.458658400824895</v>
      </c>
      <c r="S597" s="61">
        <f t="shared" si="153"/>
        <v>0.99278067352218824</v>
      </c>
      <c r="U597" s="13">
        <f t="shared" si="154"/>
        <v>66.052405067996673</v>
      </c>
      <c r="V597" s="14">
        <f t="shared" si="155"/>
        <v>37.458658400824895</v>
      </c>
      <c r="W597" s="7">
        <v>65.7226</v>
      </c>
      <c r="X597" s="28">
        <v>37.502999999999986</v>
      </c>
      <c r="Y597" s="74">
        <v>0.4232517933113355</v>
      </c>
      <c r="Z597" s="75">
        <v>0.36420400000000003</v>
      </c>
      <c r="AA597" s="33">
        <v>0.99278067352218824</v>
      </c>
      <c r="AB597" s="33">
        <v>0.99246100000000004</v>
      </c>
      <c r="AC597" s="45"/>
      <c r="AD597" s="48">
        <f t="shared" si="163"/>
        <v>1408.7186661254448</v>
      </c>
      <c r="AE597" s="49">
        <f>IF(P597&gt;90,0,AD597*0.7^((1/cosd(P597))^0.678))</f>
        <v>730.06642866572452</v>
      </c>
      <c r="AG597" s="81">
        <f t="shared" si="164"/>
        <v>309.00192516917008</v>
      </c>
      <c r="AH597" s="82">
        <f t="shared" si="165"/>
        <v>724.79584076669653</v>
      </c>
      <c r="AI597" s="81">
        <f t="shared" si="166"/>
        <v>265.89311358577157</v>
      </c>
      <c r="AJ597" s="82">
        <f t="shared" si="167"/>
        <v>724.56245786001364</v>
      </c>
    </row>
    <row r="598" spans="9:36" ht="23.5" x14ac:dyDescent="0.35">
      <c r="I598" s="57" t="s">
        <v>609</v>
      </c>
      <c r="J598" s="58">
        <f t="shared" si="152"/>
        <v>25</v>
      </c>
      <c r="K598" s="58">
        <f t="shared" si="151"/>
        <v>17</v>
      </c>
      <c r="L598" s="58">
        <f t="shared" si="156"/>
        <v>-11.752185755860607</v>
      </c>
      <c r="M598" s="59">
        <f t="shared" si="157"/>
        <v>15.40479690406899</v>
      </c>
      <c r="N598" s="59">
        <f t="shared" si="158"/>
        <v>51.071953561034846</v>
      </c>
      <c r="O598" s="59">
        <f t="shared" si="159"/>
        <v>-19.26362517494162</v>
      </c>
      <c r="P598" s="59">
        <f t="shared" si="160"/>
        <v>74.279566684328685</v>
      </c>
      <c r="Q598" s="60">
        <f t="shared" si="161"/>
        <v>15.720433315671311</v>
      </c>
      <c r="R598" s="59">
        <f t="shared" si="162"/>
        <v>49.721967152992349</v>
      </c>
      <c r="S598" s="61">
        <f t="shared" si="153"/>
        <v>0.99685545420267418</v>
      </c>
      <c r="U598" s="13">
        <f t="shared" si="154"/>
        <v>74.279566684328685</v>
      </c>
      <c r="V598" s="14">
        <f t="shared" si="155"/>
        <v>49.721967152992349</v>
      </c>
      <c r="W598" s="7">
        <v>73.930499999999995</v>
      </c>
      <c r="X598" s="28">
        <v>49.817000000000007</v>
      </c>
      <c r="Y598" s="74">
        <v>0.28229367737352362</v>
      </c>
      <c r="Z598" s="75">
        <v>0.22653799999999999</v>
      </c>
      <c r="AA598" s="33">
        <v>0.99685545420267418</v>
      </c>
      <c r="AB598" s="33">
        <v>0.99662499999999998</v>
      </c>
      <c r="AC598" s="45"/>
      <c r="AD598" s="48">
        <f t="shared" si="163"/>
        <v>1408.7186661254448</v>
      </c>
      <c r="AE598" s="49">
        <f>IF(P598&gt;90,0,AD598*0.7^((1/cosd(P598))^0.678))</f>
        <v>593.42146231389665</v>
      </c>
      <c r="AG598" s="81">
        <f t="shared" si="164"/>
        <v>167.51912682896375</v>
      </c>
      <c r="AH598" s="82">
        <f t="shared" si="165"/>
        <v>591.55542134853454</v>
      </c>
      <c r="AI598" s="81">
        <f t="shared" si="166"/>
        <v>134.43251122966552</v>
      </c>
      <c r="AJ598" s="82">
        <f t="shared" si="167"/>
        <v>591.41866487858726</v>
      </c>
    </row>
    <row r="599" spans="9:36" ht="23.5" x14ac:dyDescent="0.35">
      <c r="I599" s="57" t="s">
        <v>610</v>
      </c>
      <c r="J599" s="58">
        <f t="shared" si="152"/>
        <v>25</v>
      </c>
      <c r="K599" s="58">
        <f t="shared" si="151"/>
        <v>18</v>
      </c>
      <c r="L599" s="58">
        <f t="shared" si="156"/>
        <v>-11.752185755860607</v>
      </c>
      <c r="M599" s="59">
        <f t="shared" si="157"/>
        <v>16.404796904068988</v>
      </c>
      <c r="N599" s="59">
        <f t="shared" si="158"/>
        <v>66.071953561034817</v>
      </c>
      <c r="O599" s="59">
        <f t="shared" si="159"/>
        <v>-19.26362517494162</v>
      </c>
      <c r="P599" s="59">
        <f t="shared" si="160"/>
        <v>84.037956090649601</v>
      </c>
      <c r="Q599" s="60">
        <f t="shared" si="161"/>
        <v>5.962043909350407</v>
      </c>
      <c r="R599" s="59">
        <f t="shared" si="162"/>
        <v>60.177572836911452</v>
      </c>
      <c r="S599" s="61">
        <f t="shared" si="153"/>
        <v>0.96550210015614124</v>
      </c>
      <c r="U599" s="13">
        <f t="shared" si="154"/>
        <v>84.037956090649601</v>
      </c>
      <c r="V599" s="14">
        <f t="shared" si="155"/>
        <v>60.177572836911452</v>
      </c>
      <c r="W599" s="7">
        <v>83.616200000000006</v>
      </c>
      <c r="X599" s="28">
        <v>60.311000000000007</v>
      </c>
      <c r="Y599" s="74">
        <v>0.28034726788326758</v>
      </c>
      <c r="Z599" s="75">
        <v>0</v>
      </c>
      <c r="AA599" s="33">
        <v>0.96550210015614124</v>
      </c>
      <c r="AB599" s="33">
        <v>0</v>
      </c>
      <c r="AC599" s="45"/>
      <c r="AD599" s="48">
        <f t="shared" si="163"/>
        <v>1408.7186661254448</v>
      </c>
      <c r="AE599" s="49">
        <f>IF(P599&gt;90,0,AD599*0.7^((1/cosd(P599))^0.678))</f>
        <v>268.8919815453649</v>
      </c>
      <c r="AG599" s="81">
        <f t="shared" si="164"/>
        <v>75.383132381961062</v>
      </c>
      <c r="AH599" s="82">
        <f t="shared" si="165"/>
        <v>259.61577289719617</v>
      </c>
      <c r="AI599" s="81">
        <f t="shared" si="166"/>
        <v>0</v>
      </c>
      <c r="AJ599" s="82">
        <f t="shared" si="167"/>
        <v>0</v>
      </c>
    </row>
    <row r="600" spans="9:36" ht="23.5" x14ac:dyDescent="0.35">
      <c r="I600" s="57" t="s">
        <v>611</v>
      </c>
      <c r="J600" s="58">
        <f t="shared" si="152"/>
        <v>25</v>
      </c>
      <c r="K600" s="58">
        <f t="shared" si="151"/>
        <v>19</v>
      </c>
      <c r="L600" s="58">
        <f t="shared" si="156"/>
        <v>-11.752185755860607</v>
      </c>
      <c r="M600" s="59">
        <f t="shared" si="157"/>
        <v>17.404796904068988</v>
      </c>
      <c r="N600" s="59">
        <f t="shared" si="158"/>
        <v>81.071953561034817</v>
      </c>
      <c r="O600" s="59">
        <f t="shared" si="159"/>
        <v>-19.26362517494162</v>
      </c>
      <c r="P600" s="59">
        <f t="shared" si="160"/>
        <v>94.814825744779085</v>
      </c>
      <c r="Q600" s="60">
        <f t="shared" si="161"/>
        <v>-4.8148257447790819</v>
      </c>
      <c r="R600" s="59">
        <f t="shared" si="162"/>
        <v>69.370054247245022</v>
      </c>
      <c r="S600" s="61">
        <f t="shared" si="153"/>
        <v>0</v>
      </c>
      <c r="U600" s="13">
        <f t="shared" si="154"/>
        <v>94.814825744779085</v>
      </c>
      <c r="V600" s="14">
        <f t="shared" si="155"/>
        <v>69.370054247245022</v>
      </c>
      <c r="W600" s="7">
        <v>94.531599999999997</v>
      </c>
      <c r="X600" s="28">
        <v>69.533999999999992</v>
      </c>
      <c r="Y600" s="74">
        <v>0</v>
      </c>
      <c r="Z600" s="75">
        <v>0</v>
      </c>
      <c r="AA600" s="33">
        <v>0</v>
      </c>
      <c r="AB600" s="33">
        <v>0</v>
      </c>
      <c r="AC600" s="45"/>
      <c r="AD600" s="48">
        <f t="shared" si="163"/>
        <v>1408.7186661254448</v>
      </c>
      <c r="AE600" s="49">
        <f>IF(P600&gt;90,0,AD600*0.7^((1/cosd(P600))^0.678))</f>
        <v>0</v>
      </c>
      <c r="AG600" s="81">
        <f t="shared" si="164"/>
        <v>0</v>
      </c>
      <c r="AH600" s="82">
        <f t="shared" si="165"/>
        <v>0</v>
      </c>
      <c r="AI600" s="81">
        <f t="shared" si="166"/>
        <v>0</v>
      </c>
      <c r="AJ600" s="82">
        <f t="shared" si="167"/>
        <v>0</v>
      </c>
    </row>
    <row r="601" spans="9:36" ht="23.5" x14ac:dyDescent="0.35">
      <c r="I601" s="57" t="s">
        <v>612</v>
      </c>
      <c r="J601" s="58">
        <f t="shared" si="152"/>
        <v>25</v>
      </c>
      <c r="K601" s="58">
        <f t="shared" si="151"/>
        <v>20</v>
      </c>
      <c r="L601" s="58">
        <f t="shared" si="156"/>
        <v>-11.752185755860607</v>
      </c>
      <c r="M601" s="59">
        <f t="shared" si="157"/>
        <v>18.404796904068988</v>
      </c>
      <c r="N601" s="59">
        <f t="shared" si="158"/>
        <v>96.071953561034817</v>
      </c>
      <c r="O601" s="59">
        <f t="shared" si="159"/>
        <v>-19.26362517494162</v>
      </c>
      <c r="P601" s="59">
        <f t="shared" si="160"/>
        <v>106.24072105323089</v>
      </c>
      <c r="Q601" s="60">
        <f t="shared" si="161"/>
        <v>-16.240721053230878</v>
      </c>
      <c r="R601" s="59">
        <f t="shared" si="162"/>
        <v>77.885656982691955</v>
      </c>
      <c r="S601" s="61">
        <f t="shared" si="153"/>
        <v>0</v>
      </c>
      <c r="U601" s="13">
        <f t="shared" si="154"/>
        <v>106.24072105323089</v>
      </c>
      <c r="V601" s="14">
        <f t="shared" si="155"/>
        <v>77.885656982691955</v>
      </c>
      <c r="W601" s="7">
        <v>105.96</v>
      </c>
      <c r="X601" s="28">
        <v>78.081000000000017</v>
      </c>
      <c r="Y601" s="74">
        <v>0</v>
      </c>
      <c r="Z601" s="75">
        <v>0</v>
      </c>
      <c r="AA601" s="33">
        <v>0</v>
      </c>
      <c r="AB601" s="33">
        <v>0</v>
      </c>
      <c r="AC601" s="45"/>
      <c r="AD601" s="48">
        <f t="shared" si="163"/>
        <v>1408.7186661254448</v>
      </c>
      <c r="AE601" s="49">
        <f>IF(P601&gt;90,0,AD601*0.7^((1/cosd(P601))^0.678))</f>
        <v>0</v>
      </c>
      <c r="AG601" s="81">
        <f t="shared" si="164"/>
        <v>0</v>
      </c>
      <c r="AH601" s="82">
        <f t="shared" si="165"/>
        <v>0</v>
      </c>
      <c r="AI601" s="81">
        <f t="shared" si="166"/>
        <v>0</v>
      </c>
      <c r="AJ601" s="82">
        <f t="shared" si="167"/>
        <v>0</v>
      </c>
    </row>
    <row r="602" spans="9:36" ht="23.5" x14ac:dyDescent="0.35">
      <c r="I602" s="57" t="s">
        <v>613</v>
      </c>
      <c r="J602" s="58">
        <f t="shared" si="152"/>
        <v>25</v>
      </c>
      <c r="K602" s="58">
        <f t="shared" si="151"/>
        <v>21</v>
      </c>
      <c r="L602" s="58">
        <f t="shared" si="156"/>
        <v>-11.752185755860607</v>
      </c>
      <c r="M602" s="59">
        <f t="shared" si="157"/>
        <v>19.404796904068988</v>
      </c>
      <c r="N602" s="59">
        <f t="shared" si="158"/>
        <v>111.07195356103482</v>
      </c>
      <c r="O602" s="59">
        <f t="shared" si="159"/>
        <v>-19.26362517494162</v>
      </c>
      <c r="P602" s="59">
        <f t="shared" si="160"/>
        <v>118.03460174136471</v>
      </c>
      <c r="Q602" s="60">
        <f t="shared" si="161"/>
        <v>-28.034601741364717</v>
      </c>
      <c r="R602" s="59">
        <f t="shared" si="162"/>
        <v>86.361020129144975</v>
      </c>
      <c r="S602" s="61">
        <f t="shared" si="153"/>
        <v>0</v>
      </c>
      <c r="U602" s="13">
        <f t="shared" si="154"/>
        <v>118.03460174136471</v>
      </c>
      <c r="V602" s="14">
        <f t="shared" si="155"/>
        <v>86.361020129144975</v>
      </c>
      <c r="W602" s="7">
        <v>117.752</v>
      </c>
      <c r="X602" s="28">
        <v>86.591000000000008</v>
      </c>
      <c r="Y602" s="74">
        <v>0</v>
      </c>
      <c r="Z602" s="75">
        <v>0</v>
      </c>
      <c r="AA602" s="33">
        <v>0</v>
      </c>
      <c r="AB602" s="33">
        <v>0</v>
      </c>
      <c r="AC602" s="45"/>
      <c r="AD602" s="48">
        <f t="shared" si="163"/>
        <v>1408.7186661254448</v>
      </c>
      <c r="AE602" s="49">
        <f>IF(P602&gt;90,0,AD602*0.7^((1/cosd(P602))^0.678))</f>
        <v>0</v>
      </c>
      <c r="AG602" s="81">
        <f t="shared" si="164"/>
        <v>0</v>
      </c>
      <c r="AH602" s="82">
        <f t="shared" si="165"/>
        <v>0</v>
      </c>
      <c r="AI602" s="81">
        <f t="shared" si="166"/>
        <v>0</v>
      </c>
      <c r="AJ602" s="82">
        <f t="shared" si="167"/>
        <v>0</v>
      </c>
    </row>
    <row r="603" spans="9:36" ht="23.5" x14ac:dyDescent="0.35">
      <c r="I603" s="57" t="s">
        <v>614</v>
      </c>
      <c r="J603" s="58">
        <f t="shared" si="152"/>
        <v>25</v>
      </c>
      <c r="K603" s="58">
        <f t="shared" si="151"/>
        <v>22</v>
      </c>
      <c r="L603" s="58">
        <f t="shared" si="156"/>
        <v>-11.752185755860607</v>
      </c>
      <c r="M603" s="59">
        <f t="shared" si="157"/>
        <v>20.404796904068988</v>
      </c>
      <c r="N603" s="59">
        <f t="shared" si="158"/>
        <v>126.07195356103482</v>
      </c>
      <c r="O603" s="59">
        <f t="shared" si="159"/>
        <v>-19.26362517494162</v>
      </c>
      <c r="P603" s="59">
        <f t="shared" si="160"/>
        <v>129.93801136731139</v>
      </c>
      <c r="Q603" s="60">
        <f t="shared" si="161"/>
        <v>-39.938011367311397</v>
      </c>
      <c r="R603" s="59">
        <f t="shared" si="162"/>
        <v>95.643410511732725</v>
      </c>
      <c r="S603" s="61">
        <f t="shared" si="153"/>
        <v>0</v>
      </c>
      <c r="U603" s="13">
        <f t="shared" si="154"/>
        <v>129.93801136731139</v>
      </c>
      <c r="V603" s="14">
        <f t="shared" si="155"/>
        <v>95.643410511732725</v>
      </c>
      <c r="W603" s="7">
        <v>129.64699999999999</v>
      </c>
      <c r="X603" s="28">
        <v>95.915999999999997</v>
      </c>
      <c r="Y603" s="74">
        <v>0</v>
      </c>
      <c r="Z603" s="75">
        <v>0</v>
      </c>
      <c r="AA603" s="33">
        <v>0</v>
      </c>
      <c r="AB603" s="33">
        <v>0</v>
      </c>
      <c r="AC603" s="45"/>
      <c r="AD603" s="48">
        <f t="shared" si="163"/>
        <v>1408.7186661254448</v>
      </c>
      <c r="AE603" s="49">
        <f>IF(P603&gt;90,0,AD603*0.7^((1/cosd(P603))^0.678))</f>
        <v>0</v>
      </c>
      <c r="AG603" s="81">
        <f t="shared" si="164"/>
        <v>0</v>
      </c>
      <c r="AH603" s="82">
        <f t="shared" si="165"/>
        <v>0</v>
      </c>
      <c r="AI603" s="81">
        <f t="shared" si="166"/>
        <v>0</v>
      </c>
      <c r="AJ603" s="82">
        <f t="shared" si="167"/>
        <v>0</v>
      </c>
    </row>
    <row r="604" spans="9:36" ht="23.5" x14ac:dyDescent="0.35">
      <c r="I604" s="57" t="s">
        <v>615</v>
      </c>
      <c r="J604" s="58">
        <f t="shared" si="152"/>
        <v>25</v>
      </c>
      <c r="K604" s="58">
        <f t="shared" si="151"/>
        <v>23</v>
      </c>
      <c r="L604" s="58">
        <f t="shared" si="156"/>
        <v>-11.752185755860607</v>
      </c>
      <c r="M604" s="59">
        <f t="shared" si="157"/>
        <v>21.404796904068988</v>
      </c>
      <c r="N604" s="59">
        <f t="shared" si="158"/>
        <v>141.07195356103483</v>
      </c>
      <c r="O604" s="59">
        <f t="shared" si="159"/>
        <v>-19.26362517494162</v>
      </c>
      <c r="P604" s="59">
        <f t="shared" si="160"/>
        <v>141.61134190282294</v>
      </c>
      <c r="Q604" s="60">
        <f t="shared" si="161"/>
        <v>-51.61134190282295</v>
      </c>
      <c r="R604" s="59">
        <f t="shared" si="162"/>
        <v>107.217930450555</v>
      </c>
      <c r="S604" s="61">
        <f t="shared" si="153"/>
        <v>0</v>
      </c>
      <c r="U604" s="13">
        <f t="shared" si="154"/>
        <v>141.61134190282294</v>
      </c>
      <c r="V604" s="14">
        <f t="shared" si="155"/>
        <v>107.217930450555</v>
      </c>
      <c r="W604" s="7">
        <v>141.30000000000001</v>
      </c>
      <c r="X604" s="28">
        <v>107.536</v>
      </c>
      <c r="Y604" s="74">
        <v>0</v>
      </c>
      <c r="Z604" s="75">
        <v>0</v>
      </c>
      <c r="AA604" s="33">
        <v>0</v>
      </c>
      <c r="AB604" s="33">
        <v>0</v>
      </c>
      <c r="AC604" s="45"/>
      <c r="AD604" s="48">
        <f t="shared" si="163"/>
        <v>1408.7186661254448</v>
      </c>
      <c r="AE604" s="49">
        <f>IF(P604&gt;90,0,AD604*0.7^((1/cosd(P604))^0.678))</f>
        <v>0</v>
      </c>
      <c r="AG604" s="81">
        <f t="shared" si="164"/>
        <v>0</v>
      </c>
      <c r="AH604" s="82">
        <f t="shared" si="165"/>
        <v>0</v>
      </c>
      <c r="AI604" s="81">
        <f t="shared" si="166"/>
        <v>0</v>
      </c>
      <c r="AJ604" s="82">
        <f t="shared" si="167"/>
        <v>0</v>
      </c>
    </row>
    <row r="605" spans="9:36" ht="23.5" x14ac:dyDescent="0.35">
      <c r="I605" s="57" t="s">
        <v>616</v>
      </c>
      <c r="J605" s="58">
        <f t="shared" si="152"/>
        <v>26</v>
      </c>
      <c r="K605" s="58">
        <f t="shared" si="151"/>
        <v>0</v>
      </c>
      <c r="L605" s="58">
        <f t="shared" si="156"/>
        <v>-12.001043661068243</v>
      </c>
      <c r="M605" s="59">
        <f t="shared" si="157"/>
        <v>-1.599350727684471</v>
      </c>
      <c r="N605" s="59">
        <f t="shared" si="158"/>
        <v>-203.99026091526704</v>
      </c>
      <c r="O605" s="59">
        <f t="shared" si="159"/>
        <v>-19.030590933722618</v>
      </c>
      <c r="P605" s="59">
        <f t="shared" si="160"/>
        <v>152.15515534047364</v>
      </c>
      <c r="Q605" s="60">
        <f t="shared" si="161"/>
        <v>-62.155155340473648</v>
      </c>
      <c r="R605" s="59">
        <f t="shared" si="162"/>
        <v>-124.62377561086285</v>
      </c>
      <c r="S605" s="61">
        <f t="shared" si="153"/>
        <v>0</v>
      </c>
      <c r="U605" s="13">
        <f t="shared" si="154"/>
        <v>152.15515534047364</v>
      </c>
      <c r="V605" s="14">
        <f t="shared" si="155"/>
        <v>-124.62377561086285</v>
      </c>
      <c r="W605" s="7">
        <v>152.01499999999999</v>
      </c>
      <c r="X605" s="28">
        <v>124.68900000000002</v>
      </c>
      <c r="Y605" s="74">
        <v>0</v>
      </c>
      <c r="Z605" s="75">
        <v>0</v>
      </c>
      <c r="AA605" s="33">
        <v>0</v>
      </c>
      <c r="AB605" s="33">
        <v>0</v>
      </c>
      <c r="AC605" s="45"/>
      <c r="AD605" s="48">
        <f t="shared" si="163"/>
        <v>1408.388467161777</v>
      </c>
      <c r="AE605" s="49">
        <f>IF(P605&gt;90,0,AD605*0.7^((1/cosd(P605))^0.678))</f>
        <v>0</v>
      </c>
      <c r="AG605" s="81">
        <f t="shared" si="164"/>
        <v>0</v>
      </c>
      <c r="AH605" s="82">
        <f t="shared" si="165"/>
        <v>0</v>
      </c>
      <c r="AI605" s="81">
        <f t="shared" si="166"/>
        <v>0</v>
      </c>
      <c r="AJ605" s="82">
        <f t="shared" si="167"/>
        <v>0</v>
      </c>
    </row>
    <row r="606" spans="9:36" ht="23.5" x14ac:dyDescent="0.35">
      <c r="I606" s="57" t="s">
        <v>617</v>
      </c>
      <c r="J606" s="58">
        <f t="shared" si="152"/>
        <v>26</v>
      </c>
      <c r="K606" s="58">
        <f t="shared" ref="K606:K669" si="168">0+K582</f>
        <v>1</v>
      </c>
      <c r="L606" s="58">
        <f t="shared" si="156"/>
        <v>-12.001043661068243</v>
      </c>
      <c r="M606" s="59">
        <f t="shared" si="157"/>
        <v>-0.59935072768447095</v>
      </c>
      <c r="N606" s="59">
        <f t="shared" si="158"/>
        <v>-188.99026091526704</v>
      </c>
      <c r="O606" s="59">
        <f t="shared" si="159"/>
        <v>-19.030590933722618</v>
      </c>
      <c r="P606" s="59">
        <f t="shared" si="160"/>
        <v>160.03009163176253</v>
      </c>
      <c r="Q606" s="60">
        <f t="shared" si="161"/>
        <v>-70.030091631762545</v>
      </c>
      <c r="R606" s="59">
        <f t="shared" si="162"/>
        <v>-154.3707900158991</v>
      </c>
      <c r="S606" s="61">
        <f t="shared" si="153"/>
        <v>0</v>
      </c>
      <c r="U606" s="13">
        <f t="shared" si="154"/>
        <v>160.03009163176253</v>
      </c>
      <c r="V606" s="14">
        <f t="shared" si="155"/>
        <v>-154.3707900158991</v>
      </c>
      <c r="W606" s="7">
        <v>159.87899999999999</v>
      </c>
      <c r="X606" s="28">
        <v>154.30200000000002</v>
      </c>
      <c r="Y606" s="74">
        <v>0</v>
      </c>
      <c r="Z606" s="75">
        <v>0</v>
      </c>
      <c r="AA606" s="33">
        <v>0</v>
      </c>
      <c r="AB606" s="33">
        <v>0</v>
      </c>
      <c r="AC606" s="45"/>
      <c r="AD606" s="48">
        <f t="shared" si="163"/>
        <v>1408.388467161777</v>
      </c>
      <c r="AE606" s="49">
        <f>IF(P606&gt;90,0,AD606*0.7^((1/cosd(P606))^0.678))</f>
        <v>0</v>
      </c>
      <c r="AG606" s="81">
        <f t="shared" si="164"/>
        <v>0</v>
      </c>
      <c r="AH606" s="82">
        <f t="shared" si="165"/>
        <v>0</v>
      </c>
      <c r="AI606" s="81">
        <f t="shared" si="166"/>
        <v>0</v>
      </c>
      <c r="AJ606" s="82">
        <f t="shared" si="167"/>
        <v>0</v>
      </c>
    </row>
    <row r="607" spans="9:36" ht="23.5" x14ac:dyDescent="0.35">
      <c r="I607" s="57" t="s">
        <v>618</v>
      </c>
      <c r="J607" s="58">
        <f t="shared" ref="J607:J670" si="169">1+J583</f>
        <v>26</v>
      </c>
      <c r="K607" s="58">
        <f t="shared" si="168"/>
        <v>2</v>
      </c>
      <c r="L607" s="58">
        <f t="shared" si="156"/>
        <v>-12.001043661068243</v>
      </c>
      <c r="M607" s="59">
        <f t="shared" si="157"/>
        <v>0.40064927231552905</v>
      </c>
      <c r="N607" s="59">
        <f t="shared" si="158"/>
        <v>-173.99026091526704</v>
      </c>
      <c r="O607" s="59">
        <f t="shared" si="159"/>
        <v>-19.030590933722618</v>
      </c>
      <c r="P607" s="59">
        <f t="shared" si="160"/>
        <v>160.90394787099376</v>
      </c>
      <c r="Q607" s="60">
        <f t="shared" si="161"/>
        <v>-70.903947870993761</v>
      </c>
      <c r="R607" s="59">
        <f t="shared" si="162"/>
        <v>-162.39006437744436</v>
      </c>
      <c r="S607" s="61">
        <f t="shared" si="153"/>
        <v>0</v>
      </c>
      <c r="U607" s="13">
        <f t="shared" si="154"/>
        <v>160.90394787099376</v>
      </c>
      <c r="V607" s="14">
        <f t="shared" si="155"/>
        <v>-162.39006437744436</v>
      </c>
      <c r="W607" s="7">
        <v>160.786</v>
      </c>
      <c r="X607" s="28">
        <v>-162.73320000000001</v>
      </c>
      <c r="Y607" s="74">
        <v>0</v>
      </c>
      <c r="Z607" s="75">
        <v>0</v>
      </c>
      <c r="AA607" s="33">
        <v>0</v>
      </c>
      <c r="AB607" s="33">
        <v>0</v>
      </c>
      <c r="AC607" s="45"/>
      <c r="AD607" s="48">
        <f t="shared" si="163"/>
        <v>1408.388467161777</v>
      </c>
      <c r="AE607" s="49">
        <f>IF(P607&gt;90,0,AD607*0.7^((1/cosd(P607))^0.678))</f>
        <v>0</v>
      </c>
      <c r="AG607" s="81">
        <f t="shared" si="164"/>
        <v>0</v>
      </c>
      <c r="AH607" s="82">
        <f t="shared" si="165"/>
        <v>0</v>
      </c>
      <c r="AI607" s="81">
        <f t="shared" si="166"/>
        <v>0</v>
      </c>
      <c r="AJ607" s="82">
        <f t="shared" si="167"/>
        <v>0</v>
      </c>
    </row>
    <row r="608" spans="9:36" ht="23.5" x14ac:dyDescent="0.35">
      <c r="I608" s="57" t="s">
        <v>619</v>
      </c>
      <c r="J608" s="58">
        <f t="shared" si="169"/>
        <v>26</v>
      </c>
      <c r="K608" s="58">
        <f t="shared" si="168"/>
        <v>3</v>
      </c>
      <c r="L608" s="58">
        <f t="shared" si="156"/>
        <v>-12.001043661068243</v>
      </c>
      <c r="M608" s="59">
        <f t="shared" si="157"/>
        <v>1.400649272315529</v>
      </c>
      <c r="N608" s="59">
        <f t="shared" si="158"/>
        <v>-158.99026091526704</v>
      </c>
      <c r="O608" s="59">
        <f t="shared" si="159"/>
        <v>-19.030590933722618</v>
      </c>
      <c r="P608" s="59">
        <f t="shared" si="160"/>
        <v>154.04867936931197</v>
      </c>
      <c r="Q608" s="60">
        <f t="shared" si="161"/>
        <v>-64.048679369311969</v>
      </c>
      <c r="R608" s="59">
        <f t="shared" si="162"/>
        <v>-129.23938245753843</v>
      </c>
      <c r="S608" s="61">
        <f t="shared" si="153"/>
        <v>0</v>
      </c>
      <c r="U608" s="13">
        <f t="shared" si="154"/>
        <v>154.04867936931197</v>
      </c>
      <c r="V608" s="14">
        <f t="shared" si="155"/>
        <v>-129.23938245753843</v>
      </c>
      <c r="W608" s="7">
        <v>153.98500000000001</v>
      </c>
      <c r="X608" s="28">
        <v>-129.60759999999999</v>
      </c>
      <c r="Y608" s="74">
        <v>0</v>
      </c>
      <c r="Z608" s="75">
        <v>0</v>
      </c>
      <c r="AA608" s="33">
        <v>0</v>
      </c>
      <c r="AB608" s="33">
        <v>0</v>
      </c>
      <c r="AC608" s="45"/>
      <c r="AD608" s="48">
        <f t="shared" si="163"/>
        <v>1408.388467161777</v>
      </c>
      <c r="AE608" s="49">
        <f>IF(P608&gt;90,0,AD608*0.7^((1/cosd(P608))^0.678))</f>
        <v>0</v>
      </c>
      <c r="AG608" s="81">
        <f t="shared" si="164"/>
        <v>0</v>
      </c>
      <c r="AH608" s="82">
        <f t="shared" si="165"/>
        <v>0</v>
      </c>
      <c r="AI608" s="81">
        <f t="shared" si="166"/>
        <v>0</v>
      </c>
      <c r="AJ608" s="82">
        <f t="shared" si="167"/>
        <v>0</v>
      </c>
    </row>
    <row r="609" spans="9:36" ht="23.5" x14ac:dyDescent="0.35">
      <c r="I609" s="57" t="s">
        <v>620</v>
      </c>
      <c r="J609" s="58">
        <f t="shared" si="169"/>
        <v>26</v>
      </c>
      <c r="K609" s="58">
        <f t="shared" si="168"/>
        <v>4</v>
      </c>
      <c r="L609" s="58">
        <f t="shared" si="156"/>
        <v>-12.001043661068243</v>
      </c>
      <c r="M609" s="59">
        <f t="shared" si="157"/>
        <v>2.4006492723155288</v>
      </c>
      <c r="N609" s="59">
        <f t="shared" si="158"/>
        <v>-143.99026091526704</v>
      </c>
      <c r="O609" s="59">
        <f t="shared" si="159"/>
        <v>-19.030590933722618</v>
      </c>
      <c r="P609" s="59">
        <f t="shared" si="160"/>
        <v>143.66609462812593</v>
      </c>
      <c r="Q609" s="60">
        <f t="shared" si="161"/>
        <v>-53.66609462812594</v>
      </c>
      <c r="R609" s="59">
        <f t="shared" si="162"/>
        <v>-110.27216148872787</v>
      </c>
      <c r="S609" s="61">
        <f t="shared" si="153"/>
        <v>0</v>
      </c>
      <c r="U609" s="13">
        <f t="shared" si="154"/>
        <v>143.66609462812593</v>
      </c>
      <c r="V609" s="14">
        <f t="shared" si="155"/>
        <v>-110.27216148872787</v>
      </c>
      <c r="W609" s="7">
        <v>143.631</v>
      </c>
      <c r="X609" s="28">
        <v>-110.5763</v>
      </c>
      <c r="Y609" s="74">
        <v>0</v>
      </c>
      <c r="Z609" s="75">
        <v>0</v>
      </c>
      <c r="AA609" s="33">
        <v>0</v>
      </c>
      <c r="AB609" s="33">
        <v>0</v>
      </c>
      <c r="AC609" s="45"/>
      <c r="AD609" s="48">
        <f t="shared" si="163"/>
        <v>1408.388467161777</v>
      </c>
      <c r="AE609" s="49">
        <f>IF(P609&gt;90,0,AD609*0.7^((1/cosd(P609))^0.678))</f>
        <v>0</v>
      </c>
      <c r="AG609" s="81">
        <f t="shared" si="164"/>
        <v>0</v>
      </c>
      <c r="AH609" s="82">
        <f t="shared" si="165"/>
        <v>0</v>
      </c>
      <c r="AI609" s="81">
        <f t="shared" si="166"/>
        <v>0</v>
      </c>
      <c r="AJ609" s="82">
        <f t="shared" si="167"/>
        <v>0</v>
      </c>
    </row>
    <row r="610" spans="9:36" ht="23.5" x14ac:dyDescent="0.35">
      <c r="I610" s="57" t="s">
        <v>621</v>
      </c>
      <c r="J610" s="58">
        <f t="shared" si="169"/>
        <v>26</v>
      </c>
      <c r="K610" s="58">
        <f t="shared" si="168"/>
        <v>5</v>
      </c>
      <c r="L610" s="58">
        <f t="shared" si="156"/>
        <v>-12.001043661068243</v>
      </c>
      <c r="M610" s="59">
        <f t="shared" si="157"/>
        <v>3.4006492723155288</v>
      </c>
      <c r="N610" s="59">
        <f t="shared" si="158"/>
        <v>-128.99026091526704</v>
      </c>
      <c r="O610" s="59">
        <f t="shared" si="159"/>
        <v>-19.030590933722618</v>
      </c>
      <c r="P610" s="59">
        <f t="shared" si="160"/>
        <v>132.11217551935826</v>
      </c>
      <c r="Q610" s="60">
        <f t="shared" si="161"/>
        <v>-42.112175519358281</v>
      </c>
      <c r="R610" s="59">
        <f t="shared" si="162"/>
        <v>-97.911845429153601</v>
      </c>
      <c r="S610" s="61">
        <f t="shared" si="153"/>
        <v>0</v>
      </c>
      <c r="U610" s="13">
        <f t="shared" si="154"/>
        <v>132.11217551935826</v>
      </c>
      <c r="V610" s="14">
        <f t="shared" si="155"/>
        <v>-97.911845429153601</v>
      </c>
      <c r="W610" s="7">
        <v>132.08699999999999</v>
      </c>
      <c r="X610" s="28">
        <v>-98.171000000000006</v>
      </c>
      <c r="Y610" s="74">
        <v>0</v>
      </c>
      <c r="Z610" s="75">
        <v>0</v>
      </c>
      <c r="AA610" s="33">
        <v>0</v>
      </c>
      <c r="AB610" s="33">
        <v>0</v>
      </c>
      <c r="AC610" s="45"/>
      <c r="AD610" s="48">
        <f t="shared" si="163"/>
        <v>1408.388467161777</v>
      </c>
      <c r="AE610" s="49">
        <f>IF(P610&gt;90,0,AD610*0.7^((1/cosd(P610))^0.678))</f>
        <v>0</v>
      </c>
      <c r="AG610" s="81">
        <f t="shared" si="164"/>
        <v>0</v>
      </c>
      <c r="AH610" s="82">
        <f t="shared" si="165"/>
        <v>0</v>
      </c>
      <c r="AI610" s="81">
        <f t="shared" si="166"/>
        <v>0</v>
      </c>
      <c r="AJ610" s="82">
        <f t="shared" si="167"/>
        <v>0</v>
      </c>
    </row>
    <row r="611" spans="9:36" ht="23.5" x14ac:dyDescent="0.35">
      <c r="I611" s="57" t="s">
        <v>622</v>
      </c>
      <c r="J611" s="58">
        <f t="shared" si="169"/>
        <v>26</v>
      </c>
      <c r="K611" s="58">
        <f t="shared" si="168"/>
        <v>6</v>
      </c>
      <c r="L611" s="58">
        <f t="shared" si="156"/>
        <v>-12.001043661068243</v>
      </c>
      <c r="M611" s="59">
        <f t="shared" si="157"/>
        <v>4.4006492723155288</v>
      </c>
      <c r="N611" s="59">
        <f t="shared" si="158"/>
        <v>-113.99026091526707</v>
      </c>
      <c r="O611" s="59">
        <f t="shared" si="159"/>
        <v>-19.030590933722618</v>
      </c>
      <c r="P611" s="59">
        <f t="shared" si="160"/>
        <v>120.22421350507686</v>
      </c>
      <c r="Q611" s="60">
        <f t="shared" si="161"/>
        <v>-30.224213505076861</v>
      </c>
      <c r="R611" s="59">
        <f t="shared" si="162"/>
        <v>-88.297292456372602</v>
      </c>
      <c r="S611" s="61">
        <f t="shared" si="153"/>
        <v>0</v>
      </c>
      <c r="U611" s="13">
        <f t="shared" si="154"/>
        <v>120.22421350507686</v>
      </c>
      <c r="V611" s="14">
        <f t="shared" si="155"/>
        <v>-88.297292456372602</v>
      </c>
      <c r="W611" s="7">
        <v>120.19799999999999</v>
      </c>
      <c r="X611" s="28">
        <v>-88.531700000000001</v>
      </c>
      <c r="Y611" s="74">
        <v>0</v>
      </c>
      <c r="Z611" s="75">
        <v>0</v>
      </c>
      <c r="AA611" s="33">
        <v>0</v>
      </c>
      <c r="AB611" s="33">
        <v>0</v>
      </c>
      <c r="AC611" s="45"/>
      <c r="AD611" s="48">
        <f t="shared" si="163"/>
        <v>1408.388467161777</v>
      </c>
      <c r="AE611" s="49">
        <f>IF(P611&gt;90,0,AD611*0.7^((1/cosd(P611))^0.678))</f>
        <v>0</v>
      </c>
      <c r="AG611" s="81">
        <f t="shared" si="164"/>
        <v>0</v>
      </c>
      <c r="AH611" s="82">
        <f t="shared" si="165"/>
        <v>0</v>
      </c>
      <c r="AI611" s="81">
        <f t="shared" si="166"/>
        <v>0</v>
      </c>
      <c r="AJ611" s="82">
        <f t="shared" si="167"/>
        <v>0</v>
      </c>
    </row>
    <row r="612" spans="9:36" ht="23.5" x14ac:dyDescent="0.35">
      <c r="I612" s="57" t="s">
        <v>623</v>
      </c>
      <c r="J612" s="58">
        <f t="shared" si="169"/>
        <v>26</v>
      </c>
      <c r="K612" s="58">
        <f t="shared" si="168"/>
        <v>7</v>
      </c>
      <c r="L612" s="58">
        <f t="shared" si="156"/>
        <v>-12.001043661068243</v>
      </c>
      <c r="M612" s="59">
        <f t="shared" si="157"/>
        <v>5.4006492723155288</v>
      </c>
      <c r="N612" s="59">
        <f t="shared" si="158"/>
        <v>-98.990260915267072</v>
      </c>
      <c r="O612" s="59">
        <f t="shared" si="159"/>
        <v>-19.030590933722618</v>
      </c>
      <c r="P612" s="59">
        <f t="shared" si="160"/>
        <v>108.38344006807112</v>
      </c>
      <c r="Q612" s="60">
        <f t="shared" si="161"/>
        <v>-18.383440068071121</v>
      </c>
      <c r="R612" s="59">
        <f t="shared" si="162"/>
        <v>-79.719044262120576</v>
      </c>
      <c r="S612" s="61">
        <f t="shared" si="153"/>
        <v>0</v>
      </c>
      <c r="U612" s="13">
        <f t="shared" si="154"/>
        <v>108.38344006807112</v>
      </c>
      <c r="V612" s="14">
        <f t="shared" si="155"/>
        <v>-79.719044262120576</v>
      </c>
      <c r="W612" s="7">
        <v>108.349</v>
      </c>
      <c r="X612" s="28">
        <v>-79.941999999999993</v>
      </c>
      <c r="Y612" s="74">
        <v>0</v>
      </c>
      <c r="Z612" s="75">
        <v>0</v>
      </c>
      <c r="AA612" s="33">
        <v>0</v>
      </c>
      <c r="AB612" s="33">
        <v>0</v>
      </c>
      <c r="AC612" s="45"/>
      <c r="AD612" s="48">
        <f t="shared" si="163"/>
        <v>1408.388467161777</v>
      </c>
      <c r="AE612" s="49">
        <f>IF(P612&gt;90,0,AD612*0.7^((1/cosd(P612))^0.678))</f>
        <v>0</v>
      </c>
      <c r="AG612" s="81">
        <f t="shared" si="164"/>
        <v>0</v>
      </c>
      <c r="AH612" s="82">
        <f t="shared" si="165"/>
        <v>0</v>
      </c>
      <c r="AI612" s="81">
        <f t="shared" si="166"/>
        <v>0</v>
      </c>
      <c r="AJ612" s="82">
        <f t="shared" si="167"/>
        <v>0</v>
      </c>
    </row>
    <row r="613" spans="9:36" ht="23.5" x14ac:dyDescent="0.35">
      <c r="I613" s="57" t="s">
        <v>624</v>
      </c>
      <c r="J613" s="58">
        <f t="shared" si="169"/>
        <v>26</v>
      </c>
      <c r="K613" s="58">
        <f t="shared" si="168"/>
        <v>8</v>
      </c>
      <c r="L613" s="58">
        <f t="shared" si="156"/>
        <v>-12.001043661068243</v>
      </c>
      <c r="M613" s="59">
        <f t="shared" si="157"/>
        <v>6.4006492723155288</v>
      </c>
      <c r="N613" s="59">
        <f t="shared" si="158"/>
        <v>-83.990260915267072</v>
      </c>
      <c r="O613" s="59">
        <f t="shared" si="159"/>
        <v>-19.030590933722618</v>
      </c>
      <c r="P613" s="59">
        <f t="shared" si="160"/>
        <v>96.855499586400597</v>
      </c>
      <c r="Q613" s="60">
        <f t="shared" si="161"/>
        <v>-6.8554995864005974</v>
      </c>
      <c r="R613" s="59">
        <f t="shared" si="162"/>
        <v>-71.248060868710269</v>
      </c>
      <c r="S613" s="61">
        <f t="shared" si="153"/>
        <v>0</v>
      </c>
      <c r="U613" s="13">
        <f t="shared" si="154"/>
        <v>96.855499586400597</v>
      </c>
      <c r="V613" s="14">
        <f t="shared" si="155"/>
        <v>-71.248060868710269</v>
      </c>
      <c r="W613" s="7">
        <v>96.805099999999996</v>
      </c>
      <c r="X613" s="28">
        <v>-71.468999999999994</v>
      </c>
      <c r="Y613" s="74">
        <v>0</v>
      </c>
      <c r="Z613" s="75">
        <v>0</v>
      </c>
      <c r="AA613" s="33">
        <v>0</v>
      </c>
      <c r="AB613" s="33">
        <v>0</v>
      </c>
      <c r="AC613" s="45"/>
      <c r="AD613" s="48">
        <f t="shared" si="163"/>
        <v>1408.388467161777</v>
      </c>
      <c r="AE613" s="49">
        <f>IF(P613&gt;90,0,AD613*0.7^((1/cosd(P613))^0.678))</f>
        <v>0</v>
      </c>
      <c r="AG613" s="81">
        <f t="shared" si="164"/>
        <v>0</v>
      </c>
      <c r="AH613" s="82">
        <f t="shared" si="165"/>
        <v>0</v>
      </c>
      <c r="AI613" s="81">
        <f t="shared" si="166"/>
        <v>0</v>
      </c>
      <c r="AJ613" s="82">
        <f t="shared" si="167"/>
        <v>0</v>
      </c>
    </row>
    <row r="614" spans="9:36" ht="23.5" x14ac:dyDescent="0.35">
      <c r="I614" s="57" t="s">
        <v>625</v>
      </c>
      <c r="J614" s="58">
        <f t="shared" si="169"/>
        <v>26</v>
      </c>
      <c r="K614" s="58">
        <f t="shared" si="168"/>
        <v>9</v>
      </c>
      <c r="L614" s="58">
        <f t="shared" si="156"/>
        <v>-12.001043661068243</v>
      </c>
      <c r="M614" s="59">
        <f t="shared" si="157"/>
        <v>7.4006492723155288</v>
      </c>
      <c r="N614" s="59">
        <f t="shared" si="158"/>
        <v>-68.990260915267072</v>
      </c>
      <c r="O614" s="59">
        <f t="shared" si="159"/>
        <v>-19.030590933722618</v>
      </c>
      <c r="P614" s="59">
        <f t="shared" si="160"/>
        <v>85.912247178824828</v>
      </c>
      <c r="Q614" s="60">
        <f t="shared" si="161"/>
        <v>4.0877528211751706</v>
      </c>
      <c r="R614" s="59">
        <f t="shared" si="162"/>
        <v>-62.220574363633929</v>
      </c>
      <c r="S614" s="61">
        <f t="shared" si="153"/>
        <v>0.30378002651836444</v>
      </c>
      <c r="U614" s="13">
        <f t="shared" si="154"/>
        <v>85.912247178824828</v>
      </c>
      <c r="V614" s="14">
        <f t="shared" si="155"/>
        <v>-62.220574363633929</v>
      </c>
      <c r="W614" s="7">
        <v>85.652199999999993</v>
      </c>
      <c r="X614" s="28">
        <v>-62.444999999999993</v>
      </c>
      <c r="Y614" s="74">
        <v>0.95540522178379084</v>
      </c>
      <c r="Z614" s="75">
        <v>0.95583200000000001</v>
      </c>
      <c r="AA614" s="33">
        <v>0.30378002651836444</v>
      </c>
      <c r="AB614" s="33">
        <v>0.35379899999999997</v>
      </c>
      <c r="AC614" s="45"/>
      <c r="AD614" s="48">
        <f t="shared" si="163"/>
        <v>1408.388467161777</v>
      </c>
      <c r="AE614" s="49">
        <f>IF(P614&gt;90,0,AD614*0.7^((1/cosd(P614))^0.678))</f>
        <v>166.0883458689477</v>
      </c>
      <c r="AG614" s="81">
        <f t="shared" si="164"/>
        <v>158.68167292062495</v>
      </c>
      <c r="AH614" s="82">
        <f t="shared" si="165"/>
        <v>50.454322112460218</v>
      </c>
      <c r="AI614" s="81">
        <f t="shared" si="166"/>
        <v>158.75255580860801</v>
      </c>
      <c r="AJ614" s="82">
        <f t="shared" si="167"/>
        <v>58.761890680087824</v>
      </c>
    </row>
    <row r="615" spans="9:36" ht="23.5" x14ac:dyDescent="0.35">
      <c r="I615" s="57" t="s">
        <v>626</v>
      </c>
      <c r="J615" s="58">
        <f t="shared" si="169"/>
        <v>26</v>
      </c>
      <c r="K615" s="58">
        <f t="shared" si="168"/>
        <v>10</v>
      </c>
      <c r="L615" s="58">
        <f t="shared" si="156"/>
        <v>-12.001043661068243</v>
      </c>
      <c r="M615" s="59">
        <f t="shared" si="157"/>
        <v>8.4006492723155297</v>
      </c>
      <c r="N615" s="59">
        <f t="shared" si="158"/>
        <v>-53.990260915267058</v>
      </c>
      <c r="O615" s="59">
        <f t="shared" si="159"/>
        <v>-19.030590933722618</v>
      </c>
      <c r="P615" s="59">
        <f t="shared" si="160"/>
        <v>75.901908834541842</v>
      </c>
      <c r="Q615" s="60">
        <f t="shared" si="161"/>
        <v>14.098091165458168</v>
      </c>
      <c r="R615" s="59">
        <f t="shared" si="162"/>
        <v>-52.041224024402098</v>
      </c>
      <c r="S615" s="61">
        <f t="shared" si="153"/>
        <v>0.27104918408355388</v>
      </c>
      <c r="U615" s="13">
        <f t="shared" si="154"/>
        <v>75.901908834541842</v>
      </c>
      <c r="V615" s="14">
        <f t="shared" si="155"/>
        <v>-52.041224024402098</v>
      </c>
      <c r="W615" s="7">
        <v>75.732299999999995</v>
      </c>
      <c r="X615" s="28">
        <v>-52.271000000000001</v>
      </c>
      <c r="Y615" s="74">
        <v>0.99290728243530912</v>
      </c>
      <c r="Z615" s="75">
        <v>0.99278200000000005</v>
      </c>
      <c r="AA615" s="33">
        <v>0.27104918408355388</v>
      </c>
      <c r="AB615" s="33">
        <v>0.34101300000000001</v>
      </c>
      <c r="AC615" s="45"/>
      <c r="AD615" s="48">
        <f t="shared" si="163"/>
        <v>1408.388467161777</v>
      </c>
      <c r="AE615" s="49">
        <f>IF(P615&gt;90,0,AD615*0.7^((1/cosd(P615))^0.678))</f>
        <v>556.10925736423269</v>
      </c>
      <c r="AG615" s="81">
        <f t="shared" si="164"/>
        <v>552.16493146663822</v>
      </c>
      <c r="AH615" s="82">
        <f t="shared" si="165"/>
        <v>150.73296046988634</v>
      </c>
      <c r="AI615" s="81">
        <f t="shared" si="166"/>
        <v>552.09526074457767</v>
      </c>
      <c r="AJ615" s="82">
        <f t="shared" si="167"/>
        <v>189.64048618154908</v>
      </c>
    </row>
    <row r="616" spans="9:36" ht="23.5" x14ac:dyDescent="0.35">
      <c r="I616" s="57" t="s">
        <v>627</v>
      </c>
      <c r="J616" s="58">
        <f t="shared" si="169"/>
        <v>26</v>
      </c>
      <c r="K616" s="58">
        <f t="shared" si="168"/>
        <v>11</v>
      </c>
      <c r="L616" s="58">
        <f t="shared" si="156"/>
        <v>-12.001043661068243</v>
      </c>
      <c r="M616" s="59">
        <f t="shared" si="157"/>
        <v>9.4006492723155297</v>
      </c>
      <c r="N616" s="59">
        <f t="shared" si="158"/>
        <v>-38.990260915267058</v>
      </c>
      <c r="O616" s="59">
        <f t="shared" si="159"/>
        <v>-19.030590933722618</v>
      </c>
      <c r="P616" s="59">
        <f t="shared" si="160"/>
        <v>67.307344272700703</v>
      </c>
      <c r="Q616" s="60">
        <f t="shared" si="161"/>
        <v>22.692655727299304</v>
      </c>
      <c r="R616" s="59">
        <f t="shared" si="162"/>
        <v>-40.143800728273469</v>
      </c>
      <c r="S616" s="61">
        <f t="shared" si="153"/>
        <v>0.39361417189666348</v>
      </c>
      <c r="U616" s="13">
        <f t="shared" si="154"/>
        <v>67.307344272700703</v>
      </c>
      <c r="V616" s="14">
        <f t="shared" si="155"/>
        <v>-40.143800728273469</v>
      </c>
      <c r="W616" s="7">
        <v>67.123099999999994</v>
      </c>
      <c r="X616" s="28">
        <v>-40.37299999999999</v>
      </c>
      <c r="Y616" s="74">
        <v>0.9969453846550157</v>
      </c>
      <c r="Z616" s="75">
        <v>0.99737900000000002</v>
      </c>
      <c r="AA616" s="33">
        <v>0.39361417189666348</v>
      </c>
      <c r="AB616" s="33">
        <v>0.44843499999999997</v>
      </c>
      <c r="AC616" s="45"/>
      <c r="AD616" s="48">
        <f t="shared" si="163"/>
        <v>1408.388467161777</v>
      </c>
      <c r="AE616" s="49">
        <f>IF(P616&gt;90,0,AD616*0.7^((1/cosd(P616))^0.678))</f>
        <v>713.26837219052936</v>
      </c>
      <c r="AG616" s="81">
        <f t="shared" si="164"/>
        <v>711.08961167574421</v>
      </c>
      <c r="AH616" s="82">
        <f t="shared" si="165"/>
        <v>280.75253965985638</v>
      </c>
      <c r="AI616" s="81">
        <f t="shared" si="166"/>
        <v>711.39889578701798</v>
      </c>
      <c r="AJ616" s="82">
        <f t="shared" si="167"/>
        <v>319.85450248326003</v>
      </c>
    </row>
    <row r="617" spans="9:36" ht="23.5" x14ac:dyDescent="0.35">
      <c r="I617" s="57" t="s">
        <v>628</v>
      </c>
      <c r="J617" s="58">
        <f t="shared" si="169"/>
        <v>26</v>
      </c>
      <c r="K617" s="58">
        <f t="shared" si="168"/>
        <v>12</v>
      </c>
      <c r="L617" s="58">
        <f t="shared" si="156"/>
        <v>-12.001043661068243</v>
      </c>
      <c r="M617" s="59">
        <f t="shared" si="157"/>
        <v>10.40064927231553</v>
      </c>
      <c r="N617" s="59">
        <f t="shared" si="158"/>
        <v>-23.990260915267054</v>
      </c>
      <c r="O617" s="59">
        <f t="shared" si="159"/>
        <v>-19.030590933722618</v>
      </c>
      <c r="P617" s="59">
        <f t="shared" si="160"/>
        <v>60.77710364049652</v>
      </c>
      <c r="Q617" s="60">
        <f t="shared" si="161"/>
        <v>29.222896359503473</v>
      </c>
      <c r="R617" s="59">
        <f t="shared" si="162"/>
        <v>-26.130173335891637</v>
      </c>
      <c r="S617" s="61">
        <f t="shared" si="153"/>
        <v>0.56392934174865972</v>
      </c>
      <c r="U617" s="13">
        <f t="shared" si="154"/>
        <v>60.77710364049652</v>
      </c>
      <c r="V617" s="14">
        <f t="shared" si="155"/>
        <v>-26.130173335891637</v>
      </c>
      <c r="W617" s="7">
        <v>60.556100000000001</v>
      </c>
      <c r="X617" s="28">
        <v>-26.342999999999989</v>
      </c>
      <c r="Y617" s="74">
        <v>0.95933893521210978</v>
      </c>
      <c r="Z617" s="75">
        <v>0.96206800000000003</v>
      </c>
      <c r="AA617" s="33">
        <v>0.56392934174865972</v>
      </c>
      <c r="AB617" s="33">
        <v>0.58920600000000001</v>
      </c>
      <c r="AC617" s="45"/>
      <c r="AD617" s="48">
        <f t="shared" si="163"/>
        <v>1408.388467161777</v>
      </c>
      <c r="AE617" s="49">
        <f>IF(P617&gt;90,0,AD617*0.7^((1/cosd(P617))^0.678))</f>
        <v>788.58576630189816</v>
      </c>
      <c r="AG617" s="81">
        <f t="shared" si="164"/>
        <v>756.52102936748861</v>
      </c>
      <c r="AH617" s="82">
        <f t="shared" si="165"/>
        <v>444.70665210299182</v>
      </c>
      <c r="AI617" s="81">
        <f t="shared" si="166"/>
        <v>758.67313101453453</v>
      </c>
      <c r="AJ617" s="82">
        <f t="shared" si="167"/>
        <v>464.63946501967621</v>
      </c>
    </row>
    <row r="618" spans="9:36" ht="23.5" x14ac:dyDescent="0.35">
      <c r="I618" s="57" t="s">
        <v>629</v>
      </c>
      <c r="J618" s="58">
        <f t="shared" si="169"/>
        <v>26</v>
      </c>
      <c r="K618" s="58">
        <f t="shared" si="168"/>
        <v>13</v>
      </c>
      <c r="L618" s="58">
        <f t="shared" si="156"/>
        <v>-12.001043661068243</v>
      </c>
      <c r="M618" s="59">
        <f t="shared" si="157"/>
        <v>11.40064927231553</v>
      </c>
      <c r="N618" s="59">
        <f t="shared" si="158"/>
        <v>-8.9902609152670543</v>
      </c>
      <c r="O618" s="59">
        <f t="shared" si="159"/>
        <v>-19.030590933722618</v>
      </c>
      <c r="P618" s="59">
        <f t="shared" si="160"/>
        <v>57.052870739127698</v>
      </c>
      <c r="Q618" s="60">
        <f t="shared" si="161"/>
        <v>32.947129260872302</v>
      </c>
      <c r="R618" s="59">
        <f t="shared" si="162"/>
        <v>-10.139032022410476</v>
      </c>
      <c r="S618" s="61">
        <f t="shared" si="153"/>
        <v>0.72516412854365486</v>
      </c>
      <c r="U618" s="13">
        <f t="shared" si="154"/>
        <v>57.052870739127698</v>
      </c>
      <c r="V618" s="14">
        <f t="shared" si="155"/>
        <v>-10.139032022410476</v>
      </c>
      <c r="W618" s="7">
        <v>56.788600000000002</v>
      </c>
      <c r="X618" s="28">
        <v>-10.306999999999988</v>
      </c>
      <c r="Y618" s="74">
        <v>0.87745428428010952</v>
      </c>
      <c r="Z618" s="75">
        <v>0.88036899999999996</v>
      </c>
      <c r="AA618" s="33">
        <v>0.72516412854365486</v>
      </c>
      <c r="AB618" s="33">
        <v>0.72767999999999999</v>
      </c>
      <c r="AC618" s="45"/>
      <c r="AD618" s="48">
        <f t="shared" si="163"/>
        <v>1408.388467161777</v>
      </c>
      <c r="AE618" s="49">
        <f>IF(P618&gt;90,0,AD618*0.7^((1/cosd(P618))^0.678))</f>
        <v>821.53573865313433</v>
      </c>
      <c r="AG618" s="81">
        <f t="shared" si="164"/>
        <v>720.86005357041711</v>
      </c>
      <c r="AH618" s="82">
        <f t="shared" si="165"/>
        <v>595.7482479878679</v>
      </c>
      <c r="AI618" s="81">
        <f t="shared" si="166"/>
        <v>723.25459670232124</v>
      </c>
      <c r="AJ618" s="82">
        <f t="shared" si="167"/>
        <v>597.81512630311283</v>
      </c>
    </row>
    <row r="619" spans="9:36" ht="23.5" x14ac:dyDescent="0.35">
      <c r="I619" s="57" t="s">
        <v>630</v>
      </c>
      <c r="J619" s="58">
        <f t="shared" si="169"/>
        <v>26</v>
      </c>
      <c r="K619" s="58">
        <f t="shared" si="168"/>
        <v>14</v>
      </c>
      <c r="L619" s="58">
        <f t="shared" si="156"/>
        <v>-12.001043661068243</v>
      </c>
      <c r="M619" s="59">
        <f t="shared" si="157"/>
        <v>12.40064927231553</v>
      </c>
      <c r="N619" s="59">
        <f t="shared" si="158"/>
        <v>6.0097390847329457</v>
      </c>
      <c r="O619" s="59">
        <f t="shared" si="159"/>
        <v>-19.030590933722618</v>
      </c>
      <c r="P619" s="59">
        <f t="shared" si="160"/>
        <v>56.70401542230239</v>
      </c>
      <c r="Q619" s="60">
        <f t="shared" si="161"/>
        <v>33.29598457769761</v>
      </c>
      <c r="R619" s="59">
        <f t="shared" si="162"/>
        <v>6.8005359238423093</v>
      </c>
      <c r="S619" s="61">
        <f t="shared" si="153"/>
        <v>0.85605307035650047</v>
      </c>
      <c r="U619" s="13">
        <f t="shared" si="154"/>
        <v>56.70401542230239</v>
      </c>
      <c r="V619" s="14">
        <f t="shared" si="155"/>
        <v>6.8005359238423093</v>
      </c>
      <c r="W619" s="7">
        <v>56.402200000000001</v>
      </c>
      <c r="X619" s="28">
        <v>6.7059999999999889</v>
      </c>
      <c r="Y619" s="74">
        <v>0.75401251911018596</v>
      </c>
      <c r="Z619" s="75">
        <v>0.74735300000000005</v>
      </c>
      <c r="AA619" s="33">
        <v>0.85605307035650047</v>
      </c>
      <c r="AB619" s="33">
        <v>0.85133800000000004</v>
      </c>
      <c r="AC619" s="45"/>
      <c r="AD619" s="48">
        <f t="shared" si="163"/>
        <v>1408.388467161777</v>
      </c>
      <c r="AE619" s="49">
        <f>IF(P619&gt;90,0,AD619*0.7^((1/cosd(P619))^0.678))</f>
        <v>824.33359648180056</v>
      </c>
      <c r="AG619" s="81">
        <f t="shared" si="164"/>
        <v>621.55785167040199</v>
      </c>
      <c r="AH619" s="82">
        <f t="shared" si="165"/>
        <v>705.67330626626187</v>
      </c>
      <c r="AI619" s="81">
        <f t="shared" si="166"/>
        <v>616.06818633146315</v>
      </c>
      <c r="AJ619" s="82">
        <f t="shared" si="167"/>
        <v>701.78651536162317</v>
      </c>
    </row>
    <row r="620" spans="9:36" ht="23.5" x14ac:dyDescent="0.35">
      <c r="I620" s="57" t="s">
        <v>631</v>
      </c>
      <c r="J620" s="58">
        <f t="shared" si="169"/>
        <v>26</v>
      </c>
      <c r="K620" s="58">
        <f t="shared" si="168"/>
        <v>15</v>
      </c>
      <c r="L620" s="58">
        <f t="shared" si="156"/>
        <v>-12.001043661068243</v>
      </c>
      <c r="M620" s="59">
        <f t="shared" si="157"/>
        <v>13.40064927231553</v>
      </c>
      <c r="N620" s="59">
        <f t="shared" si="158"/>
        <v>21.009739084732946</v>
      </c>
      <c r="O620" s="59">
        <f t="shared" si="159"/>
        <v>-19.030590933722618</v>
      </c>
      <c r="P620" s="59">
        <f t="shared" si="160"/>
        <v>59.790784308867067</v>
      </c>
      <c r="Q620" s="60">
        <f t="shared" si="161"/>
        <v>30.209215691132925</v>
      </c>
      <c r="R620" s="59">
        <f t="shared" si="162"/>
        <v>23.091054334524696</v>
      </c>
      <c r="S620" s="61">
        <f t="shared" si="153"/>
        <v>0.94658344982426657</v>
      </c>
      <c r="U620" s="13">
        <f t="shared" si="154"/>
        <v>59.790784308867067</v>
      </c>
      <c r="V620" s="14">
        <f t="shared" si="155"/>
        <v>23.091054334524696</v>
      </c>
      <c r="W620" s="7">
        <v>59.464599999999997</v>
      </c>
      <c r="X620" s="28">
        <v>23.079000000000008</v>
      </c>
      <c r="Y620" s="74">
        <v>0.59761919746484871</v>
      </c>
      <c r="Z620" s="75">
        <v>0.56834399999999996</v>
      </c>
      <c r="AA620" s="33">
        <v>0.94658344982426657</v>
      </c>
      <c r="AB620" s="33">
        <v>0.94359300000000002</v>
      </c>
      <c r="AC620" s="45"/>
      <c r="AD620" s="48">
        <f t="shared" si="163"/>
        <v>1408.388467161777</v>
      </c>
      <c r="AE620" s="49">
        <f>IF(P620&gt;90,0,AD620*0.7^((1/cosd(P620))^0.678))</f>
        <v>797.8985470627174</v>
      </c>
      <c r="AG620" s="81">
        <f t="shared" si="164"/>
        <v>476.83948935398996</v>
      </c>
      <c r="AH620" s="82">
        <f t="shared" si="165"/>
        <v>755.2775592883969</v>
      </c>
      <c r="AI620" s="81">
        <f t="shared" si="166"/>
        <v>453.48085183181303</v>
      </c>
      <c r="AJ620" s="82">
        <f t="shared" si="167"/>
        <v>752.89148371855072</v>
      </c>
    </row>
    <row r="621" spans="9:36" ht="23.5" x14ac:dyDescent="0.35">
      <c r="I621" s="57" t="s">
        <v>632</v>
      </c>
      <c r="J621" s="58">
        <f t="shared" si="169"/>
        <v>26</v>
      </c>
      <c r="K621" s="58">
        <f t="shared" si="168"/>
        <v>16</v>
      </c>
      <c r="L621" s="58">
        <f t="shared" si="156"/>
        <v>-12.001043661068243</v>
      </c>
      <c r="M621" s="59">
        <f t="shared" si="157"/>
        <v>14.40064927231553</v>
      </c>
      <c r="N621" s="59">
        <f t="shared" si="158"/>
        <v>36.009739084732942</v>
      </c>
      <c r="O621" s="59">
        <f t="shared" si="159"/>
        <v>-19.030590933722618</v>
      </c>
      <c r="P621" s="59">
        <f t="shared" si="160"/>
        <v>65.822136817241343</v>
      </c>
      <c r="Q621" s="60">
        <f t="shared" si="161"/>
        <v>24.177863182758664</v>
      </c>
      <c r="R621" s="59">
        <f t="shared" si="162"/>
        <v>37.534024370136386</v>
      </c>
      <c r="S621" s="61">
        <f t="shared" si="153"/>
        <v>0.99294938554075651</v>
      </c>
      <c r="U621" s="13">
        <f t="shared" si="154"/>
        <v>65.822136817241343</v>
      </c>
      <c r="V621" s="14">
        <f t="shared" si="155"/>
        <v>37.534024370136386</v>
      </c>
      <c r="W621" s="7">
        <v>65.481700000000004</v>
      </c>
      <c r="X621" s="28">
        <v>37.592000000000013</v>
      </c>
      <c r="Y621" s="74">
        <v>0.42637963252767036</v>
      </c>
      <c r="Z621" s="75">
        <v>0.36711300000000002</v>
      </c>
      <c r="AA621" s="33">
        <v>0.99294938554075651</v>
      </c>
      <c r="AB621" s="33">
        <v>0.99266100000000002</v>
      </c>
      <c r="AC621" s="45"/>
      <c r="AD621" s="48">
        <f t="shared" si="163"/>
        <v>1408.388467161777</v>
      </c>
      <c r="AE621" s="49">
        <f>IF(P621&gt;90,0,AD621*0.7^((1/cosd(P621))^0.678))</f>
        <v>732.81980423509606</v>
      </c>
      <c r="AG621" s="81">
        <f t="shared" si="164"/>
        <v>312.45943883875958</v>
      </c>
      <c r="AH621" s="82">
        <f t="shared" si="165"/>
        <v>727.6529743273361</v>
      </c>
      <c r="AI621" s="81">
        <f t="shared" si="166"/>
        <v>269.02767679215884</v>
      </c>
      <c r="AJ621" s="82">
        <f t="shared" si="167"/>
        <v>727.44163969181466</v>
      </c>
    </row>
    <row r="622" spans="9:36" ht="23.5" x14ac:dyDescent="0.35">
      <c r="I622" s="57" t="s">
        <v>633</v>
      </c>
      <c r="J622" s="58">
        <f t="shared" si="169"/>
        <v>26</v>
      </c>
      <c r="K622" s="58">
        <f t="shared" si="168"/>
        <v>17</v>
      </c>
      <c r="L622" s="58">
        <f t="shared" si="156"/>
        <v>-12.001043661068243</v>
      </c>
      <c r="M622" s="59">
        <f t="shared" si="157"/>
        <v>15.40064927231553</v>
      </c>
      <c r="N622" s="59">
        <f t="shared" si="158"/>
        <v>51.009739084732942</v>
      </c>
      <c r="O622" s="59">
        <f t="shared" si="159"/>
        <v>-19.030590933722618</v>
      </c>
      <c r="P622" s="59">
        <f t="shared" si="160"/>
        <v>74.063188657260739</v>
      </c>
      <c r="Q622" s="60">
        <f t="shared" si="161"/>
        <v>15.93681134273926</v>
      </c>
      <c r="R622" s="59">
        <f t="shared" si="162"/>
        <v>49.830682716187368</v>
      </c>
      <c r="S622" s="61">
        <f t="shared" si="153"/>
        <v>0.99671614838594569</v>
      </c>
      <c r="U622" s="13">
        <f t="shared" si="154"/>
        <v>74.063188657260739</v>
      </c>
      <c r="V622" s="14">
        <f t="shared" si="155"/>
        <v>49.830682716187368</v>
      </c>
      <c r="W622" s="7">
        <v>73.706000000000003</v>
      </c>
      <c r="X622" s="28">
        <v>49.941000000000003</v>
      </c>
      <c r="Y622" s="74">
        <v>0.28626819921329422</v>
      </c>
      <c r="Z622" s="75">
        <v>0.22928999999999999</v>
      </c>
      <c r="AA622" s="33">
        <v>0.99671614838594569</v>
      </c>
      <c r="AB622" s="33">
        <v>0.99645300000000003</v>
      </c>
      <c r="AC622" s="45"/>
      <c r="AD622" s="48">
        <f t="shared" si="163"/>
        <v>1408.388467161777</v>
      </c>
      <c r="AE622" s="49">
        <f>IF(P622&gt;90,0,AD622*0.7^((1/cosd(P622))^0.678))</f>
        <v>597.91180482412028</v>
      </c>
      <c r="AG622" s="81">
        <f t="shared" si="164"/>
        <v>171.16313565537155</v>
      </c>
      <c r="AH622" s="82">
        <f t="shared" si="165"/>
        <v>595.94835117878642</v>
      </c>
      <c r="AI622" s="81">
        <f t="shared" si="166"/>
        <v>137.09519772812254</v>
      </c>
      <c r="AJ622" s="82">
        <f t="shared" si="167"/>
        <v>595.79101165240911</v>
      </c>
    </row>
    <row r="623" spans="9:36" ht="23.5" x14ac:dyDescent="0.35">
      <c r="I623" s="57" t="s">
        <v>634</v>
      </c>
      <c r="J623" s="58">
        <f t="shared" si="169"/>
        <v>26</v>
      </c>
      <c r="K623" s="58">
        <f t="shared" si="168"/>
        <v>18</v>
      </c>
      <c r="L623" s="58">
        <f t="shared" si="156"/>
        <v>-12.001043661068243</v>
      </c>
      <c r="M623" s="59">
        <f t="shared" si="157"/>
        <v>16.40064927231553</v>
      </c>
      <c r="N623" s="59">
        <f t="shared" si="158"/>
        <v>66.009739084732942</v>
      </c>
      <c r="O623" s="59">
        <f t="shared" si="159"/>
        <v>-19.030590933722618</v>
      </c>
      <c r="P623" s="59">
        <f t="shared" si="160"/>
        <v>83.835813113680388</v>
      </c>
      <c r="Q623" s="60">
        <f t="shared" si="161"/>
        <v>6.1641868863196168</v>
      </c>
      <c r="R623" s="59">
        <f t="shared" si="162"/>
        <v>60.308294155347745</v>
      </c>
      <c r="S623" s="61">
        <f t="shared" si="153"/>
        <v>0.96493573877532024</v>
      </c>
      <c r="U623" s="13">
        <f t="shared" si="154"/>
        <v>83.835813113680388</v>
      </c>
      <c r="V623" s="14">
        <f t="shared" si="155"/>
        <v>60.308294155347745</v>
      </c>
      <c r="W623" s="7">
        <v>83.409899999999993</v>
      </c>
      <c r="X623" s="28">
        <v>60.456999999999994</v>
      </c>
      <c r="Y623" s="74">
        <v>0.28360014231013358</v>
      </c>
      <c r="Z623" s="75">
        <v>0</v>
      </c>
      <c r="AA623" s="33">
        <v>0.96493573877532024</v>
      </c>
      <c r="AB623" s="33">
        <v>0</v>
      </c>
      <c r="AC623" s="45"/>
      <c r="AD623" s="48">
        <f t="shared" si="163"/>
        <v>1408.388467161777</v>
      </c>
      <c r="AE623" s="49">
        <f>IF(P623&gt;90,0,AD623*0.7^((1/cosd(P623))^0.678))</f>
        <v>278.9291339947647</v>
      </c>
      <c r="AG623" s="81">
        <f t="shared" si="164"/>
        <v>79.104342095357595</v>
      </c>
      <c r="AH623" s="82">
        <f t="shared" si="165"/>
        <v>269.14868997719856</v>
      </c>
      <c r="AI623" s="81">
        <f t="shared" si="166"/>
        <v>0</v>
      </c>
      <c r="AJ623" s="82">
        <f t="shared" si="167"/>
        <v>0</v>
      </c>
    </row>
    <row r="624" spans="9:36" ht="23.5" x14ac:dyDescent="0.35">
      <c r="I624" s="57" t="s">
        <v>635</v>
      </c>
      <c r="J624" s="58">
        <f t="shared" si="169"/>
        <v>26</v>
      </c>
      <c r="K624" s="58">
        <f t="shared" si="168"/>
        <v>19</v>
      </c>
      <c r="L624" s="58">
        <f t="shared" si="156"/>
        <v>-12.001043661068243</v>
      </c>
      <c r="M624" s="59">
        <f t="shared" si="157"/>
        <v>17.40064927231553</v>
      </c>
      <c r="N624" s="59">
        <f t="shared" si="158"/>
        <v>81.009739084732942</v>
      </c>
      <c r="O624" s="59">
        <f t="shared" si="159"/>
        <v>-19.030590933722618</v>
      </c>
      <c r="P624" s="59">
        <f t="shared" si="160"/>
        <v>94.624919347716272</v>
      </c>
      <c r="Q624" s="60">
        <f t="shared" si="161"/>
        <v>-4.6249193477162658</v>
      </c>
      <c r="R624" s="59">
        <f t="shared" si="162"/>
        <v>69.51784686196649</v>
      </c>
      <c r="S624" s="61">
        <f t="shared" si="153"/>
        <v>0</v>
      </c>
      <c r="U624" s="13">
        <f t="shared" si="154"/>
        <v>94.624919347716272</v>
      </c>
      <c r="V624" s="14">
        <f t="shared" si="155"/>
        <v>69.51784686196649</v>
      </c>
      <c r="W624" s="7">
        <v>94.335700000000003</v>
      </c>
      <c r="X624" s="28">
        <v>69.698000000000008</v>
      </c>
      <c r="Y624" s="74">
        <v>0</v>
      </c>
      <c r="Z624" s="75">
        <v>0</v>
      </c>
      <c r="AA624" s="33">
        <v>0</v>
      </c>
      <c r="AB624" s="33">
        <v>0</v>
      </c>
      <c r="AC624" s="45"/>
      <c r="AD624" s="48">
        <f t="shared" si="163"/>
        <v>1408.388467161777</v>
      </c>
      <c r="AE624" s="49">
        <f>IF(P624&gt;90,0,AD624*0.7^((1/cosd(P624))^0.678))</f>
        <v>0</v>
      </c>
      <c r="AG624" s="81">
        <f t="shared" si="164"/>
        <v>0</v>
      </c>
      <c r="AH624" s="82">
        <f t="shared" si="165"/>
        <v>0</v>
      </c>
      <c r="AI624" s="81">
        <f t="shared" si="166"/>
        <v>0</v>
      </c>
      <c r="AJ624" s="82">
        <f t="shared" si="167"/>
        <v>0</v>
      </c>
    </row>
    <row r="625" spans="9:36" ht="23.5" x14ac:dyDescent="0.35">
      <c r="I625" s="57" t="s">
        <v>636</v>
      </c>
      <c r="J625" s="58">
        <f t="shared" si="169"/>
        <v>26</v>
      </c>
      <c r="K625" s="58">
        <f t="shared" si="168"/>
        <v>20</v>
      </c>
      <c r="L625" s="58">
        <f t="shared" si="156"/>
        <v>-12.001043661068243</v>
      </c>
      <c r="M625" s="59">
        <f t="shared" si="157"/>
        <v>18.40064927231553</v>
      </c>
      <c r="N625" s="59">
        <f t="shared" si="158"/>
        <v>96.009739084732942</v>
      </c>
      <c r="O625" s="59">
        <f t="shared" si="159"/>
        <v>-19.030590933722618</v>
      </c>
      <c r="P625" s="59">
        <f t="shared" si="160"/>
        <v>106.0598587214846</v>
      </c>
      <c r="Q625" s="60">
        <f t="shared" si="161"/>
        <v>-16.059858721484602</v>
      </c>
      <c r="R625" s="59">
        <f t="shared" si="162"/>
        <v>78.050425194731403</v>
      </c>
      <c r="S625" s="61">
        <f t="shared" si="153"/>
        <v>0</v>
      </c>
      <c r="U625" s="13">
        <f t="shared" si="154"/>
        <v>106.0598587214846</v>
      </c>
      <c r="V625" s="14">
        <f t="shared" si="155"/>
        <v>78.050425194731403</v>
      </c>
      <c r="W625" s="7">
        <v>105.774</v>
      </c>
      <c r="X625" s="28">
        <v>78.262999999999977</v>
      </c>
      <c r="Y625" s="74">
        <v>0</v>
      </c>
      <c r="Z625" s="75">
        <v>0</v>
      </c>
      <c r="AA625" s="33">
        <v>0</v>
      </c>
      <c r="AB625" s="33">
        <v>0</v>
      </c>
      <c r="AC625" s="45"/>
      <c r="AD625" s="48">
        <f t="shared" si="163"/>
        <v>1408.388467161777</v>
      </c>
      <c r="AE625" s="49">
        <f>IF(P625&gt;90,0,AD625*0.7^((1/cosd(P625))^0.678))</f>
        <v>0</v>
      </c>
      <c r="AG625" s="81">
        <f t="shared" si="164"/>
        <v>0</v>
      </c>
      <c r="AH625" s="82">
        <f t="shared" si="165"/>
        <v>0</v>
      </c>
      <c r="AI625" s="81">
        <f t="shared" si="166"/>
        <v>0</v>
      </c>
      <c r="AJ625" s="82">
        <f t="shared" si="167"/>
        <v>0</v>
      </c>
    </row>
    <row r="626" spans="9:36" ht="23.5" x14ac:dyDescent="0.35">
      <c r="I626" s="57" t="s">
        <v>637</v>
      </c>
      <c r="J626" s="58">
        <f t="shared" si="169"/>
        <v>26</v>
      </c>
      <c r="K626" s="58">
        <f t="shared" si="168"/>
        <v>21</v>
      </c>
      <c r="L626" s="58">
        <f t="shared" si="156"/>
        <v>-12.001043661068243</v>
      </c>
      <c r="M626" s="59">
        <f t="shared" si="157"/>
        <v>19.40064927231553</v>
      </c>
      <c r="N626" s="59">
        <f t="shared" si="158"/>
        <v>111.00973908473294</v>
      </c>
      <c r="O626" s="59">
        <f t="shared" si="159"/>
        <v>-19.030590933722618</v>
      </c>
      <c r="P626" s="59">
        <f t="shared" si="160"/>
        <v>117.85862192181006</v>
      </c>
      <c r="Q626" s="60">
        <f t="shared" si="161"/>
        <v>-27.858621921810059</v>
      </c>
      <c r="R626" s="59">
        <f t="shared" si="162"/>
        <v>86.546304678575822</v>
      </c>
      <c r="S626" s="61">
        <f t="shared" si="153"/>
        <v>0</v>
      </c>
      <c r="U626" s="13">
        <f t="shared" si="154"/>
        <v>117.85862192181006</v>
      </c>
      <c r="V626" s="14">
        <f t="shared" si="155"/>
        <v>86.546304678575822</v>
      </c>
      <c r="W626" s="7">
        <v>117.571</v>
      </c>
      <c r="X626" s="28">
        <v>86.795000000000016</v>
      </c>
      <c r="Y626" s="74">
        <v>0</v>
      </c>
      <c r="Z626" s="75">
        <v>0</v>
      </c>
      <c r="AA626" s="33">
        <v>0</v>
      </c>
      <c r="AB626" s="33">
        <v>0</v>
      </c>
      <c r="AC626" s="45"/>
      <c r="AD626" s="48">
        <f t="shared" si="163"/>
        <v>1408.388467161777</v>
      </c>
      <c r="AE626" s="49">
        <f>IF(P626&gt;90,0,AD626*0.7^((1/cosd(P626))^0.678))</f>
        <v>0</v>
      </c>
      <c r="AG626" s="81">
        <f t="shared" si="164"/>
        <v>0</v>
      </c>
      <c r="AH626" s="82">
        <f t="shared" si="165"/>
        <v>0</v>
      </c>
      <c r="AI626" s="81">
        <f t="shared" si="166"/>
        <v>0</v>
      </c>
      <c r="AJ626" s="82">
        <f t="shared" si="167"/>
        <v>0</v>
      </c>
    </row>
    <row r="627" spans="9:36" ht="23.5" x14ac:dyDescent="0.35">
      <c r="I627" s="57" t="s">
        <v>638</v>
      </c>
      <c r="J627" s="58">
        <f t="shared" si="169"/>
        <v>26</v>
      </c>
      <c r="K627" s="58">
        <f t="shared" si="168"/>
        <v>22</v>
      </c>
      <c r="L627" s="58">
        <f t="shared" si="156"/>
        <v>-12.001043661068243</v>
      </c>
      <c r="M627" s="59">
        <f t="shared" si="157"/>
        <v>20.40064927231553</v>
      </c>
      <c r="N627" s="59">
        <f t="shared" si="158"/>
        <v>126.00973908473294</v>
      </c>
      <c r="O627" s="59">
        <f t="shared" si="159"/>
        <v>-19.030590933722618</v>
      </c>
      <c r="P627" s="59">
        <f t="shared" si="160"/>
        <v>129.7612472828533</v>
      </c>
      <c r="Q627" s="60">
        <f t="shared" si="161"/>
        <v>-39.761247282853304</v>
      </c>
      <c r="R627" s="59">
        <f t="shared" si="162"/>
        <v>95.855504096786348</v>
      </c>
      <c r="S627" s="61">
        <f t="shared" si="153"/>
        <v>0</v>
      </c>
      <c r="U627" s="13">
        <f t="shared" si="154"/>
        <v>129.7612472828533</v>
      </c>
      <c r="V627" s="14">
        <f t="shared" si="155"/>
        <v>95.855504096786348</v>
      </c>
      <c r="W627" s="7">
        <v>129.465</v>
      </c>
      <c r="X627" s="28">
        <v>96.149000000000001</v>
      </c>
      <c r="Y627" s="74">
        <v>0</v>
      </c>
      <c r="Z627" s="75">
        <v>0</v>
      </c>
      <c r="AA627" s="33">
        <v>0</v>
      </c>
      <c r="AB627" s="33">
        <v>0</v>
      </c>
      <c r="AC627" s="45"/>
      <c r="AD627" s="48">
        <f t="shared" si="163"/>
        <v>1408.388467161777</v>
      </c>
      <c r="AE627" s="49">
        <f>IF(P627&gt;90,0,AD627*0.7^((1/cosd(P627))^0.678))</f>
        <v>0</v>
      </c>
      <c r="AG627" s="81">
        <f t="shared" si="164"/>
        <v>0</v>
      </c>
      <c r="AH627" s="82">
        <f t="shared" si="165"/>
        <v>0</v>
      </c>
      <c r="AI627" s="81">
        <f t="shared" si="166"/>
        <v>0</v>
      </c>
      <c r="AJ627" s="82">
        <f t="shared" si="167"/>
        <v>0</v>
      </c>
    </row>
    <row r="628" spans="9:36" ht="23.5" x14ac:dyDescent="0.35">
      <c r="I628" s="57" t="s">
        <v>639</v>
      </c>
      <c r="J628" s="58">
        <f t="shared" si="169"/>
        <v>26</v>
      </c>
      <c r="K628" s="58">
        <f t="shared" si="168"/>
        <v>23</v>
      </c>
      <c r="L628" s="58">
        <f t="shared" si="156"/>
        <v>-12.001043661068243</v>
      </c>
      <c r="M628" s="59">
        <f t="shared" si="157"/>
        <v>21.40064927231553</v>
      </c>
      <c r="N628" s="59">
        <f t="shared" si="158"/>
        <v>141.00973908473296</v>
      </c>
      <c r="O628" s="59">
        <f t="shared" si="159"/>
        <v>-19.030590933722618</v>
      </c>
      <c r="P628" s="59">
        <f t="shared" si="160"/>
        <v>141.42521913375973</v>
      </c>
      <c r="Q628" s="60">
        <f t="shared" si="161"/>
        <v>-51.42521913375974</v>
      </c>
      <c r="R628" s="59">
        <f t="shared" si="162"/>
        <v>107.46227149925767</v>
      </c>
      <c r="S628" s="61">
        <f t="shared" si="153"/>
        <v>0</v>
      </c>
      <c r="U628" s="13">
        <f t="shared" si="154"/>
        <v>141.42521913375973</v>
      </c>
      <c r="V628" s="14">
        <f t="shared" si="155"/>
        <v>107.46227149925767</v>
      </c>
      <c r="W628" s="7">
        <v>141.108</v>
      </c>
      <c r="X628" s="28">
        <v>107.80599999999998</v>
      </c>
      <c r="Y628" s="74">
        <v>0</v>
      </c>
      <c r="Z628" s="75">
        <v>0</v>
      </c>
      <c r="AA628" s="33">
        <v>0</v>
      </c>
      <c r="AB628" s="33">
        <v>0</v>
      </c>
      <c r="AC628" s="45"/>
      <c r="AD628" s="48">
        <f t="shared" si="163"/>
        <v>1408.388467161777</v>
      </c>
      <c r="AE628" s="49">
        <f>IF(P628&gt;90,0,AD628*0.7^((1/cosd(P628))^0.678))</f>
        <v>0</v>
      </c>
      <c r="AG628" s="81">
        <f t="shared" si="164"/>
        <v>0</v>
      </c>
      <c r="AH628" s="82">
        <f t="shared" si="165"/>
        <v>0</v>
      </c>
      <c r="AI628" s="81">
        <f t="shared" si="166"/>
        <v>0</v>
      </c>
      <c r="AJ628" s="82">
        <f t="shared" si="167"/>
        <v>0</v>
      </c>
    </row>
    <row r="629" spans="9:36" ht="23.5" x14ac:dyDescent="0.35">
      <c r="I629" s="57" t="s">
        <v>640</v>
      </c>
      <c r="J629" s="58">
        <f t="shared" si="169"/>
        <v>27</v>
      </c>
      <c r="K629" s="58">
        <f t="shared" si="168"/>
        <v>0</v>
      </c>
      <c r="L629" s="58">
        <f t="shared" si="156"/>
        <v>-12.23809678428962</v>
      </c>
      <c r="M629" s="59">
        <f t="shared" si="157"/>
        <v>-1.6033016130714939</v>
      </c>
      <c r="N629" s="59">
        <f t="shared" si="158"/>
        <v>-204.04952419607241</v>
      </c>
      <c r="O629" s="59">
        <f t="shared" si="159"/>
        <v>-18.791917517696174</v>
      </c>
      <c r="P629" s="59">
        <f t="shared" si="160"/>
        <v>151.94371889061213</v>
      </c>
      <c r="Q629" s="60">
        <f t="shared" si="161"/>
        <v>-61.943718890612139</v>
      </c>
      <c r="R629" s="59">
        <f t="shared" si="162"/>
        <v>-124.88856444722639</v>
      </c>
      <c r="S629" s="61">
        <f t="shared" si="153"/>
        <v>0</v>
      </c>
      <c r="U629" s="13">
        <f t="shared" si="154"/>
        <v>151.94371889061213</v>
      </c>
      <c r="V629" s="14">
        <f t="shared" si="155"/>
        <v>-124.88856444722639</v>
      </c>
      <c r="W629" s="7">
        <v>151.797</v>
      </c>
      <c r="X629" s="28">
        <v>124.97500000000002</v>
      </c>
      <c r="Y629" s="74">
        <v>0</v>
      </c>
      <c r="Z629" s="75">
        <v>0</v>
      </c>
      <c r="AA629" s="33">
        <v>0</v>
      </c>
      <c r="AB629" s="33">
        <v>0</v>
      </c>
      <c r="AC629" s="45"/>
      <c r="AD629" s="48">
        <f t="shared" si="163"/>
        <v>1408.0462113271599</v>
      </c>
      <c r="AE629" s="49">
        <f>IF(P629&gt;90,0,AD629*0.7^((1/cosd(P629))^0.678))</f>
        <v>0</v>
      </c>
      <c r="AG629" s="81">
        <f t="shared" si="164"/>
        <v>0</v>
      </c>
      <c r="AH629" s="82">
        <f t="shared" si="165"/>
        <v>0</v>
      </c>
      <c r="AI629" s="81">
        <f t="shared" si="166"/>
        <v>0</v>
      </c>
      <c r="AJ629" s="82">
        <f t="shared" si="167"/>
        <v>0</v>
      </c>
    </row>
    <row r="630" spans="9:36" ht="23.5" x14ac:dyDescent="0.35">
      <c r="I630" s="57" t="s">
        <v>641</v>
      </c>
      <c r="J630" s="58">
        <f t="shared" si="169"/>
        <v>27</v>
      </c>
      <c r="K630" s="58">
        <f t="shared" si="168"/>
        <v>1</v>
      </c>
      <c r="L630" s="58">
        <f t="shared" si="156"/>
        <v>-12.23809678428962</v>
      </c>
      <c r="M630" s="59">
        <f t="shared" si="157"/>
        <v>-0.60330161307149388</v>
      </c>
      <c r="N630" s="59">
        <f t="shared" si="158"/>
        <v>-189.04952419607241</v>
      </c>
      <c r="O630" s="59">
        <f t="shared" si="159"/>
        <v>-18.791917517696174</v>
      </c>
      <c r="P630" s="59">
        <f t="shared" si="160"/>
        <v>159.78733276951945</v>
      </c>
      <c r="Q630" s="60">
        <f t="shared" si="161"/>
        <v>-69.787332769519452</v>
      </c>
      <c r="R630" s="59">
        <f t="shared" si="162"/>
        <v>-154.47063492026038</v>
      </c>
      <c r="S630" s="61">
        <f t="shared" si="153"/>
        <v>0</v>
      </c>
      <c r="U630" s="13">
        <f t="shared" si="154"/>
        <v>159.78733276951945</v>
      </c>
      <c r="V630" s="14">
        <f t="shared" si="155"/>
        <v>-154.47063492026038</v>
      </c>
      <c r="W630" s="7">
        <v>159.626</v>
      </c>
      <c r="X630" s="28">
        <v>154.42399999999998</v>
      </c>
      <c r="Y630" s="74">
        <v>0</v>
      </c>
      <c r="Z630" s="75">
        <v>0</v>
      </c>
      <c r="AA630" s="33">
        <v>0</v>
      </c>
      <c r="AB630" s="33">
        <v>0</v>
      </c>
      <c r="AC630" s="45"/>
      <c r="AD630" s="48">
        <f t="shared" si="163"/>
        <v>1408.0462113271599</v>
      </c>
      <c r="AE630" s="49">
        <f>IF(P630&gt;90,0,AD630*0.7^((1/cosd(P630))^0.678))</f>
        <v>0</v>
      </c>
      <c r="AG630" s="81">
        <f t="shared" si="164"/>
        <v>0</v>
      </c>
      <c r="AH630" s="82">
        <f t="shared" si="165"/>
        <v>0</v>
      </c>
      <c r="AI630" s="81">
        <f t="shared" si="166"/>
        <v>0</v>
      </c>
      <c r="AJ630" s="82">
        <f t="shared" si="167"/>
        <v>0</v>
      </c>
    </row>
    <row r="631" spans="9:36" ht="23.5" x14ac:dyDescent="0.35">
      <c r="I631" s="57" t="s">
        <v>642</v>
      </c>
      <c r="J631" s="58">
        <f t="shared" si="169"/>
        <v>27</v>
      </c>
      <c r="K631" s="58">
        <f t="shared" si="168"/>
        <v>2</v>
      </c>
      <c r="L631" s="58">
        <f t="shared" si="156"/>
        <v>-12.23809678428962</v>
      </c>
      <c r="M631" s="59">
        <f t="shared" si="157"/>
        <v>0.39669838692850612</v>
      </c>
      <c r="N631" s="59">
        <f t="shared" si="158"/>
        <v>-174.04952419607241</v>
      </c>
      <c r="O631" s="59">
        <f t="shared" si="159"/>
        <v>-18.791917517696174</v>
      </c>
      <c r="P631" s="59">
        <f t="shared" si="160"/>
        <v>160.68706405536938</v>
      </c>
      <c r="Q631" s="60">
        <f t="shared" si="161"/>
        <v>-70.68706405536939</v>
      </c>
      <c r="R631" s="59">
        <f t="shared" si="162"/>
        <v>-162.73761736753553</v>
      </c>
      <c r="S631" s="61">
        <f t="shared" si="153"/>
        <v>0</v>
      </c>
      <c r="U631" s="13">
        <f t="shared" si="154"/>
        <v>160.68706405536938</v>
      </c>
      <c r="V631" s="14">
        <f t="shared" si="155"/>
        <v>-162.73761736753553</v>
      </c>
      <c r="W631" s="7">
        <v>160.55500000000001</v>
      </c>
      <c r="X631" s="28">
        <v>-163.0736</v>
      </c>
      <c r="Y631" s="74">
        <v>0</v>
      </c>
      <c r="Z631" s="75">
        <v>0</v>
      </c>
      <c r="AA631" s="33">
        <v>0</v>
      </c>
      <c r="AB631" s="33">
        <v>0</v>
      </c>
      <c r="AC631" s="45"/>
      <c r="AD631" s="48">
        <f t="shared" si="163"/>
        <v>1408.0462113271599</v>
      </c>
      <c r="AE631" s="49">
        <f>IF(P631&gt;90,0,AD631*0.7^((1/cosd(P631))^0.678))</f>
        <v>0</v>
      </c>
      <c r="AG631" s="81">
        <f t="shared" si="164"/>
        <v>0</v>
      </c>
      <c r="AH631" s="82">
        <f t="shared" si="165"/>
        <v>0</v>
      </c>
      <c r="AI631" s="81">
        <f t="shared" si="166"/>
        <v>0</v>
      </c>
      <c r="AJ631" s="82">
        <f t="shared" si="167"/>
        <v>0</v>
      </c>
    </row>
    <row r="632" spans="9:36" ht="23.5" x14ac:dyDescent="0.35">
      <c r="I632" s="57" t="s">
        <v>643</v>
      </c>
      <c r="J632" s="58">
        <f t="shared" si="169"/>
        <v>27</v>
      </c>
      <c r="K632" s="58">
        <f t="shared" si="168"/>
        <v>3</v>
      </c>
      <c r="L632" s="58">
        <f t="shared" si="156"/>
        <v>-12.23809678428962</v>
      </c>
      <c r="M632" s="59">
        <f t="shared" si="157"/>
        <v>1.3966983869285061</v>
      </c>
      <c r="N632" s="59">
        <f t="shared" si="158"/>
        <v>-159.04952419607241</v>
      </c>
      <c r="O632" s="59">
        <f t="shared" si="159"/>
        <v>-18.791917517696174</v>
      </c>
      <c r="P632" s="59">
        <f t="shared" si="160"/>
        <v>153.9033248945457</v>
      </c>
      <c r="Q632" s="60">
        <f t="shared" si="161"/>
        <v>-63.903324894545698</v>
      </c>
      <c r="R632" s="59">
        <f t="shared" si="162"/>
        <v>-129.68938011543636</v>
      </c>
      <c r="S632" s="61">
        <f t="shared" si="153"/>
        <v>0</v>
      </c>
      <c r="U632" s="13">
        <f t="shared" si="154"/>
        <v>153.9033248945457</v>
      </c>
      <c r="V632" s="14">
        <f t="shared" si="155"/>
        <v>-129.68938011543636</v>
      </c>
      <c r="W632" s="7">
        <v>153.82599999999999</v>
      </c>
      <c r="X632" s="28">
        <v>-130.0667</v>
      </c>
      <c r="Y632" s="74">
        <v>0</v>
      </c>
      <c r="Z632" s="75">
        <v>0</v>
      </c>
      <c r="AA632" s="33">
        <v>0</v>
      </c>
      <c r="AB632" s="33">
        <v>0</v>
      </c>
      <c r="AC632" s="45"/>
      <c r="AD632" s="48">
        <f t="shared" si="163"/>
        <v>1408.0462113271599</v>
      </c>
      <c r="AE632" s="49">
        <f>IF(P632&gt;90,0,AD632*0.7^((1/cosd(P632))^0.678))</f>
        <v>0</v>
      </c>
      <c r="AG632" s="81">
        <f t="shared" si="164"/>
        <v>0</v>
      </c>
      <c r="AH632" s="82">
        <f t="shared" si="165"/>
        <v>0</v>
      </c>
      <c r="AI632" s="81">
        <f t="shared" si="166"/>
        <v>0</v>
      </c>
      <c r="AJ632" s="82">
        <f t="shared" si="167"/>
        <v>0</v>
      </c>
    </row>
    <row r="633" spans="9:36" ht="23.5" x14ac:dyDescent="0.35">
      <c r="I633" s="57" t="s">
        <v>644</v>
      </c>
      <c r="J633" s="58">
        <f t="shared" si="169"/>
        <v>27</v>
      </c>
      <c r="K633" s="58">
        <f t="shared" si="168"/>
        <v>4</v>
      </c>
      <c r="L633" s="58">
        <f t="shared" si="156"/>
        <v>-12.23809678428962</v>
      </c>
      <c r="M633" s="59">
        <f t="shared" si="157"/>
        <v>2.3966983869285059</v>
      </c>
      <c r="N633" s="59">
        <f t="shared" si="158"/>
        <v>-144.04952419607241</v>
      </c>
      <c r="O633" s="59">
        <f t="shared" si="159"/>
        <v>-18.791917517696174</v>
      </c>
      <c r="P633" s="59">
        <f t="shared" si="160"/>
        <v>143.56292201537383</v>
      </c>
      <c r="Q633" s="60">
        <f t="shared" si="161"/>
        <v>-53.562922015373836</v>
      </c>
      <c r="R633" s="59">
        <f t="shared" si="162"/>
        <v>-110.64707548656993</v>
      </c>
      <c r="S633" s="61">
        <f t="shared" si="153"/>
        <v>0</v>
      </c>
      <c r="U633" s="13">
        <f t="shared" si="154"/>
        <v>143.56292201537383</v>
      </c>
      <c r="V633" s="14">
        <f t="shared" si="155"/>
        <v>-110.64707548656993</v>
      </c>
      <c r="W633" s="7">
        <v>143.51599999999999</v>
      </c>
      <c r="X633" s="28">
        <v>-110.9633</v>
      </c>
      <c r="Y633" s="74">
        <v>0</v>
      </c>
      <c r="Z633" s="75">
        <v>0</v>
      </c>
      <c r="AA633" s="33">
        <v>0</v>
      </c>
      <c r="AB633" s="33">
        <v>0</v>
      </c>
      <c r="AC633" s="45"/>
      <c r="AD633" s="48">
        <f t="shared" si="163"/>
        <v>1408.0462113271599</v>
      </c>
      <c r="AE633" s="49">
        <f>IF(P633&gt;90,0,AD633*0.7^((1/cosd(P633))^0.678))</f>
        <v>0</v>
      </c>
      <c r="AG633" s="81">
        <f t="shared" si="164"/>
        <v>0</v>
      </c>
      <c r="AH633" s="82">
        <f t="shared" si="165"/>
        <v>0</v>
      </c>
      <c r="AI633" s="81">
        <f t="shared" si="166"/>
        <v>0</v>
      </c>
      <c r="AJ633" s="82">
        <f t="shared" si="167"/>
        <v>0</v>
      </c>
    </row>
    <row r="634" spans="9:36" ht="23.5" x14ac:dyDescent="0.35">
      <c r="I634" s="57" t="s">
        <v>645</v>
      </c>
      <c r="J634" s="58">
        <f t="shared" si="169"/>
        <v>27</v>
      </c>
      <c r="K634" s="58">
        <f t="shared" si="168"/>
        <v>5</v>
      </c>
      <c r="L634" s="58">
        <f t="shared" si="156"/>
        <v>-12.23809678428962</v>
      </c>
      <c r="M634" s="59">
        <f t="shared" si="157"/>
        <v>3.3966983869285059</v>
      </c>
      <c r="N634" s="59">
        <f t="shared" si="158"/>
        <v>-129.04952419607241</v>
      </c>
      <c r="O634" s="59">
        <f t="shared" si="159"/>
        <v>-18.791917517696174</v>
      </c>
      <c r="P634" s="59">
        <f t="shared" si="160"/>
        <v>132.0262226092201</v>
      </c>
      <c r="Q634" s="60">
        <f t="shared" si="161"/>
        <v>-42.026222609220078</v>
      </c>
      <c r="R634" s="59">
        <f t="shared" si="162"/>
        <v>-98.221151694503263</v>
      </c>
      <c r="S634" s="61">
        <f t="shared" si="153"/>
        <v>0</v>
      </c>
      <c r="U634" s="13">
        <f t="shared" si="154"/>
        <v>132.0262226092201</v>
      </c>
      <c r="V634" s="14">
        <f t="shared" si="155"/>
        <v>-98.221151694503263</v>
      </c>
      <c r="W634" s="7">
        <v>131.99</v>
      </c>
      <c r="X634" s="28">
        <v>-98.491600000000005</v>
      </c>
      <c r="Y634" s="74">
        <v>0</v>
      </c>
      <c r="Z634" s="75">
        <v>0</v>
      </c>
      <c r="AA634" s="33">
        <v>0</v>
      </c>
      <c r="AB634" s="33">
        <v>0</v>
      </c>
      <c r="AC634" s="45"/>
      <c r="AD634" s="48">
        <f t="shared" si="163"/>
        <v>1408.0462113271599</v>
      </c>
      <c r="AE634" s="49">
        <f>IF(P634&gt;90,0,AD634*0.7^((1/cosd(P634))^0.678))</f>
        <v>0</v>
      </c>
      <c r="AG634" s="81">
        <f t="shared" si="164"/>
        <v>0</v>
      </c>
      <c r="AH634" s="82">
        <f t="shared" si="165"/>
        <v>0</v>
      </c>
      <c r="AI634" s="81">
        <f t="shared" si="166"/>
        <v>0</v>
      </c>
      <c r="AJ634" s="82">
        <f t="shared" si="167"/>
        <v>0</v>
      </c>
    </row>
    <row r="635" spans="9:36" ht="23.5" x14ac:dyDescent="0.35">
      <c r="I635" s="57" t="s">
        <v>646</v>
      </c>
      <c r="J635" s="58">
        <f t="shared" si="169"/>
        <v>27</v>
      </c>
      <c r="K635" s="58">
        <f t="shared" si="168"/>
        <v>6</v>
      </c>
      <c r="L635" s="58">
        <f t="shared" si="156"/>
        <v>-12.23809678428962</v>
      </c>
      <c r="M635" s="59">
        <f t="shared" si="157"/>
        <v>4.3966983869285059</v>
      </c>
      <c r="N635" s="59">
        <f t="shared" si="158"/>
        <v>-114.04952419607241</v>
      </c>
      <c r="O635" s="59">
        <f t="shared" si="159"/>
        <v>-18.791917517696174</v>
      </c>
      <c r="P635" s="59">
        <f t="shared" si="160"/>
        <v>120.141610851439</v>
      </c>
      <c r="Q635" s="60">
        <f t="shared" si="161"/>
        <v>-30.141610851438998</v>
      </c>
      <c r="R635" s="59">
        <f t="shared" si="162"/>
        <v>-88.564331937977883</v>
      </c>
      <c r="S635" s="61">
        <f t="shared" si="153"/>
        <v>0</v>
      </c>
      <c r="U635" s="13">
        <f t="shared" si="154"/>
        <v>120.141610851439</v>
      </c>
      <c r="V635" s="14">
        <f t="shared" si="155"/>
        <v>-88.564331937977883</v>
      </c>
      <c r="W635" s="7">
        <v>120.104</v>
      </c>
      <c r="X635" s="28">
        <v>-88.808999999999997</v>
      </c>
      <c r="Y635" s="74">
        <v>0</v>
      </c>
      <c r="Z635" s="75">
        <v>0</v>
      </c>
      <c r="AA635" s="33">
        <v>0</v>
      </c>
      <c r="AB635" s="33">
        <v>0</v>
      </c>
      <c r="AC635" s="45"/>
      <c r="AD635" s="48">
        <f t="shared" si="163"/>
        <v>1408.0462113271599</v>
      </c>
      <c r="AE635" s="49">
        <f>IF(P635&gt;90,0,AD635*0.7^((1/cosd(P635))^0.678))</f>
        <v>0</v>
      </c>
      <c r="AG635" s="81">
        <f t="shared" si="164"/>
        <v>0</v>
      </c>
      <c r="AH635" s="82">
        <f t="shared" si="165"/>
        <v>0</v>
      </c>
      <c r="AI635" s="81">
        <f t="shared" si="166"/>
        <v>0</v>
      </c>
      <c r="AJ635" s="82">
        <f t="shared" si="167"/>
        <v>0</v>
      </c>
    </row>
    <row r="636" spans="9:36" ht="23.5" x14ac:dyDescent="0.35">
      <c r="I636" s="57" t="s">
        <v>647</v>
      </c>
      <c r="J636" s="58">
        <f t="shared" si="169"/>
        <v>27</v>
      </c>
      <c r="K636" s="58">
        <f t="shared" si="168"/>
        <v>7</v>
      </c>
      <c r="L636" s="58">
        <f t="shared" si="156"/>
        <v>-12.23809678428962</v>
      </c>
      <c r="M636" s="59">
        <f t="shared" si="157"/>
        <v>5.3966983869285059</v>
      </c>
      <c r="N636" s="59">
        <f t="shared" si="158"/>
        <v>-99.049524196072412</v>
      </c>
      <c r="O636" s="59">
        <f t="shared" si="159"/>
        <v>-18.791917517696174</v>
      </c>
      <c r="P636" s="59">
        <f t="shared" si="160"/>
        <v>108.29549393792769</v>
      </c>
      <c r="Q636" s="60">
        <f t="shared" si="161"/>
        <v>-18.295493937927688</v>
      </c>
      <c r="R636" s="59">
        <f t="shared" si="162"/>
        <v>-79.960142931948639</v>
      </c>
      <c r="S636" s="61">
        <f t="shared" si="153"/>
        <v>0</v>
      </c>
      <c r="U636" s="13">
        <f t="shared" si="154"/>
        <v>108.29549393792769</v>
      </c>
      <c r="V636" s="14">
        <f t="shared" si="155"/>
        <v>-79.960142931948639</v>
      </c>
      <c r="W636" s="7">
        <v>108.249</v>
      </c>
      <c r="X636" s="28">
        <v>-80.192499999999995</v>
      </c>
      <c r="Y636" s="74">
        <v>0</v>
      </c>
      <c r="Z636" s="75">
        <v>0</v>
      </c>
      <c r="AA636" s="33">
        <v>0</v>
      </c>
      <c r="AB636" s="33">
        <v>0</v>
      </c>
      <c r="AC636" s="45"/>
      <c r="AD636" s="48">
        <f t="shared" si="163"/>
        <v>1408.0462113271599</v>
      </c>
      <c r="AE636" s="49">
        <f>IF(P636&gt;90,0,AD636*0.7^((1/cosd(P636))^0.678))</f>
        <v>0</v>
      </c>
      <c r="AG636" s="81">
        <f t="shared" si="164"/>
        <v>0</v>
      </c>
      <c r="AH636" s="82">
        <f t="shared" si="165"/>
        <v>0</v>
      </c>
      <c r="AI636" s="81">
        <f t="shared" si="166"/>
        <v>0</v>
      </c>
      <c r="AJ636" s="82">
        <f t="shared" si="167"/>
        <v>0</v>
      </c>
    </row>
    <row r="637" spans="9:36" ht="23.5" x14ac:dyDescent="0.35">
      <c r="I637" s="57" t="s">
        <v>648</v>
      </c>
      <c r="J637" s="58">
        <f t="shared" si="169"/>
        <v>27</v>
      </c>
      <c r="K637" s="58">
        <f t="shared" si="168"/>
        <v>8</v>
      </c>
      <c r="L637" s="58">
        <f t="shared" si="156"/>
        <v>-12.23809678428962</v>
      </c>
      <c r="M637" s="59">
        <f t="shared" si="157"/>
        <v>6.3966983869285059</v>
      </c>
      <c r="N637" s="59">
        <f t="shared" si="158"/>
        <v>-84.049524196072412</v>
      </c>
      <c r="O637" s="59">
        <f t="shared" si="159"/>
        <v>-18.791917517696174</v>
      </c>
      <c r="P637" s="59">
        <f t="shared" si="160"/>
        <v>96.755586149986343</v>
      </c>
      <c r="Q637" s="60">
        <f t="shared" si="161"/>
        <v>-6.7555861499863514</v>
      </c>
      <c r="R637" s="59">
        <f t="shared" si="162"/>
        <v>-71.473536863833445</v>
      </c>
      <c r="S637" s="61">
        <f t="shared" si="153"/>
        <v>0</v>
      </c>
      <c r="U637" s="13">
        <f t="shared" si="154"/>
        <v>96.755586149986343</v>
      </c>
      <c r="V637" s="14">
        <f t="shared" si="155"/>
        <v>-71.473536863833445</v>
      </c>
      <c r="W637" s="7">
        <v>96.693100000000001</v>
      </c>
      <c r="X637" s="28">
        <v>-71.703000000000003</v>
      </c>
      <c r="Y637" s="74">
        <v>0</v>
      </c>
      <c r="Z637" s="75">
        <v>0</v>
      </c>
      <c r="AA637" s="33">
        <v>0</v>
      </c>
      <c r="AB637" s="33">
        <v>0</v>
      </c>
      <c r="AC637" s="45"/>
      <c r="AD637" s="48">
        <f t="shared" si="163"/>
        <v>1408.0462113271599</v>
      </c>
      <c r="AE637" s="49">
        <f>IF(P637&gt;90,0,AD637*0.7^((1/cosd(P637))^0.678))</f>
        <v>0</v>
      </c>
      <c r="AG637" s="81">
        <f t="shared" si="164"/>
        <v>0</v>
      </c>
      <c r="AH637" s="82">
        <f t="shared" si="165"/>
        <v>0</v>
      </c>
      <c r="AI637" s="81">
        <f t="shared" si="166"/>
        <v>0</v>
      </c>
      <c r="AJ637" s="82">
        <f t="shared" si="167"/>
        <v>0</v>
      </c>
    </row>
    <row r="638" spans="9:36" ht="23.5" x14ac:dyDescent="0.35">
      <c r="I638" s="57" t="s">
        <v>649</v>
      </c>
      <c r="J638" s="58">
        <f t="shared" si="169"/>
        <v>27</v>
      </c>
      <c r="K638" s="58">
        <f t="shared" si="168"/>
        <v>9</v>
      </c>
      <c r="L638" s="58">
        <f t="shared" si="156"/>
        <v>-12.23809678428962</v>
      </c>
      <c r="M638" s="59">
        <f t="shared" si="157"/>
        <v>7.3966983869285059</v>
      </c>
      <c r="N638" s="59">
        <f t="shared" si="158"/>
        <v>-69.049524196072412</v>
      </c>
      <c r="O638" s="59">
        <f t="shared" si="159"/>
        <v>-18.791917517696174</v>
      </c>
      <c r="P638" s="59">
        <f t="shared" si="160"/>
        <v>85.794416339247803</v>
      </c>
      <c r="Q638" s="60">
        <f t="shared" si="161"/>
        <v>4.2055836607521959</v>
      </c>
      <c r="R638" s="59">
        <f t="shared" si="162"/>
        <v>-62.436136600377189</v>
      </c>
      <c r="S638" s="61">
        <f t="shared" si="153"/>
        <v>0.30770257923538102</v>
      </c>
      <c r="U638" s="13">
        <f t="shared" si="154"/>
        <v>85.794416339247803</v>
      </c>
      <c r="V638" s="14">
        <f t="shared" si="155"/>
        <v>-62.436136600377189</v>
      </c>
      <c r="W638" s="7">
        <v>85.525300000000001</v>
      </c>
      <c r="X638" s="28">
        <v>-62.668000000000006</v>
      </c>
      <c r="Y638" s="74">
        <v>0.95430456454613011</v>
      </c>
      <c r="Z638" s="75">
        <v>0.95473200000000003</v>
      </c>
      <c r="AA638" s="33">
        <v>0.30770257923538102</v>
      </c>
      <c r="AB638" s="33">
        <v>0.357572</v>
      </c>
      <c r="AC638" s="45"/>
      <c r="AD638" s="48">
        <f t="shared" si="163"/>
        <v>1408.0462113271599</v>
      </c>
      <c r="AE638" s="49">
        <f>IF(P638&gt;90,0,AD638*0.7^((1/cosd(P638))^0.678))</f>
        <v>172.94941319796976</v>
      </c>
      <c r="AG638" s="81">
        <f t="shared" si="164"/>
        <v>165.04641445039726</v>
      </c>
      <c r="AH638" s="82">
        <f t="shared" si="165"/>
        <v>53.216980518260947</v>
      </c>
      <c r="AI638" s="81">
        <f t="shared" si="166"/>
        <v>165.12033916132407</v>
      </c>
      <c r="AJ638" s="82">
        <f t="shared" si="167"/>
        <v>61.841867576024441</v>
      </c>
    </row>
    <row r="639" spans="9:36" ht="23.5" x14ac:dyDescent="0.35">
      <c r="I639" s="57" t="s">
        <v>650</v>
      </c>
      <c r="J639" s="58">
        <f t="shared" si="169"/>
        <v>27</v>
      </c>
      <c r="K639" s="58">
        <f t="shared" si="168"/>
        <v>10</v>
      </c>
      <c r="L639" s="58">
        <f t="shared" si="156"/>
        <v>-12.23809678428962</v>
      </c>
      <c r="M639" s="59">
        <f t="shared" si="157"/>
        <v>8.3966983869285059</v>
      </c>
      <c r="N639" s="59">
        <f t="shared" si="158"/>
        <v>-54.049524196072412</v>
      </c>
      <c r="O639" s="59">
        <f t="shared" si="159"/>
        <v>-18.791917517696174</v>
      </c>
      <c r="P639" s="59">
        <f t="shared" si="160"/>
        <v>75.760434950321951</v>
      </c>
      <c r="Q639" s="60">
        <f t="shared" si="161"/>
        <v>14.239565049678047</v>
      </c>
      <c r="R639" s="59">
        <f t="shared" si="162"/>
        <v>-52.24773980297276</v>
      </c>
      <c r="S639" s="61">
        <f t="shared" si="153"/>
        <v>0.27469595162598337</v>
      </c>
      <c r="U639" s="13">
        <f t="shared" si="154"/>
        <v>75.760434950321951</v>
      </c>
      <c r="V639" s="14">
        <f t="shared" si="155"/>
        <v>-52.24773980297276</v>
      </c>
      <c r="W639" s="7">
        <v>75.5779</v>
      </c>
      <c r="X639" s="28">
        <v>-52.483999999999995</v>
      </c>
      <c r="Y639" s="74">
        <v>0.99249519132546249</v>
      </c>
      <c r="Z639" s="75">
        <v>0.99236800000000003</v>
      </c>
      <c r="AA639" s="33">
        <v>0.27469595162598337</v>
      </c>
      <c r="AB639" s="33">
        <v>0.34461799999999998</v>
      </c>
      <c r="AC639" s="45"/>
      <c r="AD639" s="48">
        <f t="shared" si="163"/>
        <v>1408.0462113271599</v>
      </c>
      <c r="AE639" s="49">
        <f>IF(P639&gt;90,0,AD639*0.7^((1/cosd(P639))^0.678))</f>
        <v>559.39919282917913</v>
      </c>
      <c r="AG639" s="81">
        <f t="shared" si="164"/>
        <v>555.20100891430548</v>
      </c>
      <c r="AH639" s="82">
        <f t="shared" si="165"/>
        <v>153.66469361301833</v>
      </c>
      <c r="AI639" s="81">
        <f t="shared" si="166"/>
        <v>555.12985818950688</v>
      </c>
      <c r="AJ639" s="82">
        <f t="shared" si="167"/>
        <v>192.77903103440605</v>
      </c>
    </row>
    <row r="640" spans="9:36" ht="23.5" x14ac:dyDescent="0.35">
      <c r="I640" s="57" t="s">
        <v>651</v>
      </c>
      <c r="J640" s="58">
        <f t="shared" si="169"/>
        <v>27</v>
      </c>
      <c r="K640" s="58">
        <f t="shared" si="168"/>
        <v>11</v>
      </c>
      <c r="L640" s="58">
        <f t="shared" si="156"/>
        <v>-12.23809678428962</v>
      </c>
      <c r="M640" s="59">
        <f t="shared" si="157"/>
        <v>9.3966983869285059</v>
      </c>
      <c r="N640" s="59">
        <f t="shared" si="158"/>
        <v>-39.049524196072412</v>
      </c>
      <c r="O640" s="59">
        <f t="shared" si="159"/>
        <v>-18.791917517696174</v>
      </c>
      <c r="P640" s="59">
        <f t="shared" si="160"/>
        <v>67.137267098432375</v>
      </c>
      <c r="Q640" s="60">
        <f t="shared" si="161"/>
        <v>22.862732901567632</v>
      </c>
      <c r="R640" s="59">
        <f t="shared" si="162"/>
        <v>-40.335320884177804</v>
      </c>
      <c r="S640" s="61">
        <f t="shared" si="153"/>
        <v>0.39568512274614936</v>
      </c>
      <c r="U640" s="13">
        <f t="shared" si="154"/>
        <v>67.137267098432375</v>
      </c>
      <c r="V640" s="14">
        <f t="shared" si="155"/>
        <v>-40.335320884177804</v>
      </c>
      <c r="W640" s="7">
        <v>66.938800000000001</v>
      </c>
      <c r="X640" s="28">
        <v>-40.569999999999993</v>
      </c>
      <c r="Y640" s="74">
        <v>0.99718840976054735</v>
      </c>
      <c r="Z640" s="75">
        <v>0.99760400000000005</v>
      </c>
      <c r="AA640" s="33">
        <v>0.39568512274614936</v>
      </c>
      <c r="AB640" s="33">
        <v>0.45080399999999998</v>
      </c>
      <c r="AC640" s="45"/>
      <c r="AD640" s="48">
        <f t="shared" si="163"/>
        <v>1408.0462113271599</v>
      </c>
      <c r="AE640" s="49">
        <f>IF(P640&gt;90,0,AD640*0.7^((1/cosd(P640))^0.678))</f>
        <v>715.41856728685241</v>
      </c>
      <c r="AG640" s="81">
        <f t="shared" si="164"/>
        <v>713.40710342594548</v>
      </c>
      <c r="AH640" s="82">
        <f t="shared" si="165"/>
        <v>283.08048361177254</v>
      </c>
      <c r="AI640" s="81">
        <f t="shared" si="166"/>
        <v>713.70442439963313</v>
      </c>
      <c r="AJ640" s="82">
        <f t="shared" si="167"/>
        <v>322.51355180718218</v>
      </c>
    </row>
    <row r="641" spans="9:36" ht="23.5" x14ac:dyDescent="0.35">
      <c r="I641" s="57" t="s">
        <v>652</v>
      </c>
      <c r="J641" s="58">
        <f t="shared" si="169"/>
        <v>27</v>
      </c>
      <c r="K641" s="58">
        <f t="shared" si="168"/>
        <v>12</v>
      </c>
      <c r="L641" s="58">
        <f t="shared" si="156"/>
        <v>-12.23809678428962</v>
      </c>
      <c r="M641" s="59">
        <f t="shared" si="157"/>
        <v>10.396698386928506</v>
      </c>
      <c r="N641" s="59">
        <f t="shared" si="158"/>
        <v>-24.049524196072412</v>
      </c>
      <c r="O641" s="59">
        <f t="shared" si="159"/>
        <v>-18.791917517696174</v>
      </c>
      <c r="P641" s="59">
        <f t="shared" si="160"/>
        <v>60.576254759864149</v>
      </c>
      <c r="Q641" s="60">
        <f t="shared" si="161"/>
        <v>29.423745240135855</v>
      </c>
      <c r="R641" s="59">
        <f t="shared" si="162"/>
        <v>-26.291434335028857</v>
      </c>
      <c r="S641" s="61">
        <f t="shared" si="153"/>
        <v>0.56515004015153358</v>
      </c>
      <c r="U641" s="13">
        <f t="shared" si="154"/>
        <v>60.576254759864149</v>
      </c>
      <c r="V641" s="14">
        <f t="shared" si="155"/>
        <v>-26.291434335028857</v>
      </c>
      <c r="W641" s="7">
        <v>60.3401</v>
      </c>
      <c r="X641" s="28">
        <v>-26.506</v>
      </c>
      <c r="Y641" s="74">
        <v>0.96018045554787279</v>
      </c>
      <c r="Z641" s="75">
        <v>0.96289400000000003</v>
      </c>
      <c r="AA641" s="33">
        <v>0.56515004015153358</v>
      </c>
      <c r="AB641" s="33">
        <v>0.59070299999999998</v>
      </c>
      <c r="AC641" s="45"/>
      <c r="AD641" s="48">
        <f t="shared" si="163"/>
        <v>1408.0462113271599</v>
      </c>
      <c r="AE641" s="49">
        <f>IF(P641&gt;90,0,AD641*0.7^((1/cosd(P641))^0.678))</f>
        <v>790.3270854369523</v>
      </c>
      <c r="AG641" s="81">
        <f t="shared" si="164"/>
        <v>758.85662092667542</v>
      </c>
      <c r="AH641" s="82">
        <f t="shared" si="165"/>
        <v>446.65338406753813</v>
      </c>
      <c r="AI641" s="81">
        <f t="shared" si="166"/>
        <v>761.00120860472873</v>
      </c>
      <c r="AJ641" s="82">
        <f t="shared" si="167"/>
        <v>466.848580348864</v>
      </c>
    </row>
    <row r="642" spans="9:36" ht="23.5" x14ac:dyDescent="0.35">
      <c r="I642" s="57" t="s">
        <v>653</v>
      </c>
      <c r="J642" s="58">
        <f t="shared" si="169"/>
        <v>27</v>
      </c>
      <c r="K642" s="58">
        <f t="shared" si="168"/>
        <v>13</v>
      </c>
      <c r="L642" s="58">
        <f t="shared" si="156"/>
        <v>-12.23809678428962</v>
      </c>
      <c r="M642" s="59">
        <f t="shared" si="157"/>
        <v>11.396698386928506</v>
      </c>
      <c r="N642" s="59">
        <f t="shared" si="158"/>
        <v>-9.0495241960724115</v>
      </c>
      <c r="O642" s="59">
        <f t="shared" si="159"/>
        <v>-18.791917517696174</v>
      </c>
      <c r="P642" s="59">
        <f t="shared" si="160"/>
        <v>56.825180923053026</v>
      </c>
      <c r="Q642" s="60">
        <f t="shared" si="161"/>
        <v>33.174819076946974</v>
      </c>
      <c r="R642" s="59">
        <f t="shared" si="162"/>
        <v>-10.247511028745768</v>
      </c>
      <c r="S642" s="61">
        <f t="shared" si="153"/>
        <v>0.72599330088916891</v>
      </c>
      <c r="U642" s="13">
        <f t="shared" si="154"/>
        <v>56.825180923053026</v>
      </c>
      <c r="V642" s="14">
        <f t="shared" si="155"/>
        <v>-10.247511028745768</v>
      </c>
      <c r="W642" s="7">
        <v>56.5456</v>
      </c>
      <c r="X642" s="28">
        <v>-10.413000000000011</v>
      </c>
      <c r="Y642" s="74">
        <v>0.87883818527349744</v>
      </c>
      <c r="Z642" s="75">
        <v>0.88175000000000003</v>
      </c>
      <c r="AA642" s="33">
        <v>0.72599330088916891</v>
      </c>
      <c r="AB642" s="33">
        <v>0.72853400000000001</v>
      </c>
      <c r="AC642" s="45"/>
      <c r="AD642" s="48">
        <f t="shared" si="163"/>
        <v>1408.0462113271599</v>
      </c>
      <c r="AE642" s="49">
        <f>IF(P642&gt;90,0,AD642*0.7^((1/cosd(P642))^0.678))</f>
        <v>823.16688948254819</v>
      </c>
      <c r="AG642" s="81">
        <f t="shared" si="164"/>
        <v>723.43049533007229</v>
      </c>
      <c r="AH642" s="82">
        <f t="shared" si="165"/>
        <v>597.61364727810485</v>
      </c>
      <c r="AI642" s="81">
        <f t="shared" si="166"/>
        <v>725.82740480123687</v>
      </c>
      <c r="AJ642" s="82">
        <f t="shared" si="167"/>
        <v>599.7050666622788</v>
      </c>
    </row>
    <row r="643" spans="9:36" ht="23.5" x14ac:dyDescent="0.35">
      <c r="I643" s="57" t="s">
        <v>654</v>
      </c>
      <c r="J643" s="58">
        <f t="shared" si="169"/>
        <v>27</v>
      </c>
      <c r="K643" s="58">
        <f t="shared" si="168"/>
        <v>14</v>
      </c>
      <c r="L643" s="58">
        <f t="shared" si="156"/>
        <v>-12.23809678428962</v>
      </c>
      <c r="M643" s="59">
        <f t="shared" si="157"/>
        <v>12.396698386928506</v>
      </c>
      <c r="N643" s="59">
        <f t="shared" si="158"/>
        <v>5.9504758039275885</v>
      </c>
      <c r="O643" s="59">
        <f t="shared" si="159"/>
        <v>-18.791917517696174</v>
      </c>
      <c r="P643" s="59">
        <f t="shared" si="160"/>
        <v>56.460958641110018</v>
      </c>
      <c r="Q643" s="60">
        <f t="shared" si="161"/>
        <v>33.539041358889982</v>
      </c>
      <c r="R643" s="59">
        <f t="shared" si="162"/>
        <v>6.7620556748274927</v>
      </c>
      <c r="S643" s="61">
        <f t="shared" si="153"/>
        <v>0.8566590683233658</v>
      </c>
      <c r="U643" s="13">
        <f t="shared" si="154"/>
        <v>56.460958641110018</v>
      </c>
      <c r="V643" s="14">
        <f t="shared" si="155"/>
        <v>6.7620556748274927</v>
      </c>
      <c r="W643" s="7">
        <v>56.1447</v>
      </c>
      <c r="X643" s="28">
        <v>6.6750000000000114</v>
      </c>
      <c r="Y643" s="74">
        <v>0.75590812264668983</v>
      </c>
      <c r="Z643" s="75">
        <v>0.74919199999999997</v>
      </c>
      <c r="AA643" s="33">
        <v>0.8566590683233658</v>
      </c>
      <c r="AB643" s="33">
        <v>0.851989</v>
      </c>
      <c r="AC643" s="45"/>
      <c r="AD643" s="48">
        <f t="shared" si="163"/>
        <v>1408.0462113271599</v>
      </c>
      <c r="AE643" s="49">
        <f>IF(P643&gt;90,0,AD643*0.7^((1/cosd(P643))^0.678))</f>
        <v>826.05553402151997</v>
      </c>
      <c r="AG643" s="81">
        <f t="shared" si="164"/>
        <v>624.422087924116</v>
      </c>
      <c r="AH643" s="82">
        <f t="shared" si="165"/>
        <v>707.64796415823571</v>
      </c>
      <c r="AI643" s="81">
        <f t="shared" si="166"/>
        <v>618.87419764465062</v>
      </c>
      <c r="AJ643" s="82">
        <f t="shared" si="167"/>
        <v>703.79022837546074</v>
      </c>
    </row>
    <row r="644" spans="9:36" ht="23.5" x14ac:dyDescent="0.35">
      <c r="I644" s="57" t="s">
        <v>655</v>
      </c>
      <c r="J644" s="58">
        <f t="shared" si="169"/>
        <v>27</v>
      </c>
      <c r="K644" s="58">
        <f t="shared" si="168"/>
        <v>15</v>
      </c>
      <c r="L644" s="58">
        <f t="shared" si="156"/>
        <v>-12.23809678428962</v>
      </c>
      <c r="M644" s="59">
        <f t="shared" si="157"/>
        <v>13.396698386928506</v>
      </c>
      <c r="N644" s="59">
        <f t="shared" si="158"/>
        <v>20.950475803927588</v>
      </c>
      <c r="O644" s="59">
        <f t="shared" si="159"/>
        <v>-18.791917517696174</v>
      </c>
      <c r="P644" s="59">
        <f t="shared" si="160"/>
        <v>59.546968646047503</v>
      </c>
      <c r="Q644" s="60">
        <f t="shared" si="161"/>
        <v>30.453031353952493</v>
      </c>
      <c r="R644" s="59">
        <f t="shared" si="162"/>
        <v>23.120866913892669</v>
      </c>
      <c r="S644" s="61">
        <f t="shared" si="153"/>
        <v>0.94699750747605282</v>
      </c>
      <c r="U644" s="13">
        <f t="shared" si="154"/>
        <v>59.546968646047503</v>
      </c>
      <c r="V644" s="14">
        <f t="shared" si="155"/>
        <v>23.120866913892669</v>
      </c>
      <c r="W644" s="7">
        <v>59.207999999999998</v>
      </c>
      <c r="X644" s="28">
        <v>23.121000000000009</v>
      </c>
      <c r="Y644" s="74">
        <v>0.60006188076261924</v>
      </c>
      <c r="Z644" s="75">
        <v>0.57059400000000005</v>
      </c>
      <c r="AA644" s="33">
        <v>0.94699750747605282</v>
      </c>
      <c r="AB644" s="33">
        <v>0.94405499999999998</v>
      </c>
      <c r="AC644" s="45"/>
      <c r="AD644" s="48">
        <f t="shared" si="163"/>
        <v>1408.0462113271599</v>
      </c>
      <c r="AE644" s="49">
        <f>IF(P644&gt;90,0,AD644*0.7^((1/cosd(P644))^0.678))</f>
        <v>799.93744880335794</v>
      </c>
      <c r="AG644" s="81">
        <f t="shared" si="164"/>
        <v>480.0119700213944</v>
      </c>
      <c r="AH644" s="82">
        <f t="shared" si="165"/>
        <v>757.5387701535326</v>
      </c>
      <c r="AI644" s="81">
        <f t="shared" si="166"/>
        <v>456.43950866250327</v>
      </c>
      <c r="AJ644" s="82">
        <f t="shared" si="167"/>
        <v>755.18494823005403</v>
      </c>
    </row>
    <row r="645" spans="9:36" ht="23.5" x14ac:dyDescent="0.35">
      <c r="I645" s="57" t="s">
        <v>656</v>
      </c>
      <c r="J645" s="58">
        <f t="shared" si="169"/>
        <v>27</v>
      </c>
      <c r="K645" s="58">
        <f t="shared" si="168"/>
        <v>16</v>
      </c>
      <c r="L645" s="58">
        <f t="shared" si="156"/>
        <v>-12.23809678428962</v>
      </c>
      <c r="M645" s="59">
        <f t="shared" si="157"/>
        <v>14.396698386928506</v>
      </c>
      <c r="N645" s="59">
        <f t="shared" si="158"/>
        <v>35.950475803927588</v>
      </c>
      <c r="O645" s="59">
        <f t="shared" si="159"/>
        <v>-18.791917517696174</v>
      </c>
      <c r="P645" s="59">
        <f t="shared" si="160"/>
        <v>65.588426887595617</v>
      </c>
      <c r="Q645" s="60">
        <f t="shared" si="161"/>
        <v>24.411573112404376</v>
      </c>
      <c r="R645" s="59">
        <f t="shared" si="162"/>
        <v>37.615302532952093</v>
      </c>
      <c r="S645" s="61">
        <f t="shared" ref="S645:S708" si="170">IF(Q645&gt;0,SQRT(1-COS(RADIANS(90-P645))^2*COS(RADIANS($D$11-R645))^2),0)</f>
        <v>0.99312718800794642</v>
      </c>
      <c r="U645" s="13">
        <f t="shared" ref="U645:U708" si="171">P645</f>
        <v>65.588426887595617</v>
      </c>
      <c r="V645" s="14">
        <f t="shared" ref="V645:V708" si="172">R645</f>
        <v>37.615302532952093</v>
      </c>
      <c r="W645" s="7">
        <v>65.237499999999997</v>
      </c>
      <c r="X645" s="28">
        <v>37.687999999999988</v>
      </c>
      <c r="Y645" s="74">
        <v>0.42954122587025351</v>
      </c>
      <c r="Z645" s="75">
        <v>0.37004999999999999</v>
      </c>
      <c r="AA645" s="33">
        <v>0.99312718800794642</v>
      </c>
      <c r="AB645" s="33">
        <v>0.99287000000000003</v>
      </c>
      <c r="AC645" s="45"/>
      <c r="AD645" s="48">
        <f t="shared" si="163"/>
        <v>1408.0462113271599</v>
      </c>
      <c r="AE645" s="49">
        <f>IF(P645&gt;90,0,AD645*0.7^((1/cosd(P645))^0.678))</f>
        <v>735.57101112184307</v>
      </c>
      <c r="AG645" s="81">
        <f t="shared" si="164"/>
        <v>315.95807383189833</v>
      </c>
      <c r="AH645" s="82">
        <f t="shared" si="165"/>
        <v>730.51556985559785</v>
      </c>
      <c r="AI645" s="81">
        <f t="shared" si="166"/>
        <v>272.19805266563804</v>
      </c>
      <c r="AJ645" s="82">
        <f t="shared" si="167"/>
        <v>730.32638981254433</v>
      </c>
    </row>
    <row r="646" spans="9:36" ht="23.5" x14ac:dyDescent="0.35">
      <c r="I646" s="57" t="s">
        <v>657</v>
      </c>
      <c r="J646" s="58">
        <f t="shared" si="169"/>
        <v>27</v>
      </c>
      <c r="K646" s="58">
        <f t="shared" si="168"/>
        <v>17</v>
      </c>
      <c r="L646" s="58">
        <f t="shared" ref="L646:L709" si="173">229.18*(0.000075+0.001868*COS(RADIANS(360*(J646-1)/365))-0.03277*SIN(RADIANS(360*(J646-1)/365))-0.014615*COS(RADIANS(2*360*(J646-1)/365))-0.0408*SIN(RADIANS(2*360*(J646-1)/365)))</f>
        <v>-12.23809678428962</v>
      </c>
      <c r="M646" s="59">
        <f t="shared" ref="M646:M709" si="174">K646-($D$8-$D$7)/15+L646/60</f>
        <v>15.396698386928506</v>
      </c>
      <c r="N646" s="59">
        <f t="shared" ref="N646:N709" si="175">15*(M646-12)</f>
        <v>50.950475803927588</v>
      </c>
      <c r="O646" s="59">
        <f t="shared" ref="O646:O709" si="176">23.45*SIN(RADIANS(360/365*(284+J646)))</f>
        <v>-18.791917517696174</v>
      </c>
      <c r="P646" s="59">
        <f t="shared" ref="P646:P709" si="177">DEGREES(ACOS(SIN(RADIANS(O646))*SIN(RADIANS($D$6))+COS(RADIANS(O646))*COS(RADIANS($D$6))*COS(RADIANS(N646))))</f>
        <v>73.844248017955906</v>
      </c>
      <c r="Q646" s="60">
        <f t="shared" ref="Q646:Q709" si="178">DEGREES(ASIN(SIN(RADIANS(O646))*SIN(RADIANS($D$6))+COS(RADIANS(O646))*COS(RADIANS($D$6))*COS(RADIANS(N646))))</f>
        <v>16.155751982044091</v>
      </c>
      <c r="R646" s="59">
        <f t="shared" ref="R646:R709" si="179">IF(N646&lt;0,-DEGREES(ACOS((SIGN($D$6)*(SIN(RADIANS(Q646))*SIN(RADIANS($D$6))-SIN(RADIANS(O646)))/(COS(RADIANS(Q646))*COS(RADIANS($D$6)))))),DEGREES(ACOS((SIGN($D$6)*(SIN(RADIANS(Q646))*SIN(RADIANS($D$6))-SIN(RADIANS(O646)))/(COS(RADIANS(Q646))*COS(RADIANS($D$6)))))))</f>
        <v>49.945487991601624</v>
      </c>
      <c r="S646" s="61">
        <f t="shared" si="170"/>
        <v>0.99656589689795205</v>
      </c>
      <c r="U646" s="13">
        <f t="shared" si="171"/>
        <v>73.844248017955906</v>
      </c>
      <c r="V646" s="14">
        <f t="shared" si="172"/>
        <v>49.945487991601624</v>
      </c>
      <c r="W646" s="7">
        <v>73.479100000000003</v>
      </c>
      <c r="X646" s="28">
        <v>50.070999999999998</v>
      </c>
      <c r="Y646" s="74">
        <v>0.29030871366135158</v>
      </c>
      <c r="Z646" s="75">
        <v>0.23211100000000001</v>
      </c>
      <c r="AA646" s="33">
        <v>0.99656589689795205</v>
      </c>
      <c r="AB646" s="33">
        <v>0.99626700000000001</v>
      </c>
      <c r="AC646" s="45"/>
      <c r="AD646" s="48">
        <f t="shared" ref="AD646:AD709" si="180">1367.7*(1+0.033*COS(2*PI()*J646/365))</f>
        <v>1408.0462113271599</v>
      </c>
      <c r="AE646" s="49">
        <f>IF(P646&gt;90,0,AD646*0.7^((1/cosd(P646))^0.678))</f>
        <v>602.37677380326318</v>
      </c>
      <c r="AG646" s="81">
        <f t="shared" ref="AG646:AG709" si="181">AE646*Y646</f>
        <v>174.87522634230027</v>
      </c>
      <c r="AH646" s="82">
        <f t="shared" ref="AH646:AH709" si="182">AE646*AA646</f>
        <v>600.30814985574375</v>
      </c>
      <c r="AI646" s="81">
        <f t="shared" ref="AI646:AI709" si="183">AE646*Z646</f>
        <v>139.81827534424923</v>
      </c>
      <c r="AJ646" s="82">
        <f t="shared" ref="AJ646:AJ709" si="184">AB646*AE646</f>
        <v>600.12810130665559</v>
      </c>
    </row>
    <row r="647" spans="9:36" ht="23.5" x14ac:dyDescent="0.35">
      <c r="I647" s="57" t="s">
        <v>658</v>
      </c>
      <c r="J647" s="58">
        <f t="shared" si="169"/>
        <v>27</v>
      </c>
      <c r="K647" s="58">
        <f t="shared" si="168"/>
        <v>18</v>
      </c>
      <c r="L647" s="58">
        <f t="shared" si="173"/>
        <v>-12.23809678428962</v>
      </c>
      <c r="M647" s="59">
        <f t="shared" si="174"/>
        <v>16.396698386928506</v>
      </c>
      <c r="N647" s="59">
        <f t="shared" si="175"/>
        <v>65.950475803927588</v>
      </c>
      <c r="O647" s="59">
        <f t="shared" si="176"/>
        <v>-18.791917517696174</v>
      </c>
      <c r="P647" s="59">
        <f t="shared" si="177"/>
        <v>83.631781545356873</v>
      </c>
      <c r="Q647" s="60">
        <f t="shared" si="178"/>
        <v>6.36821845464313</v>
      </c>
      <c r="R647" s="59">
        <f t="shared" si="179"/>
        <v>60.445049952921636</v>
      </c>
      <c r="S647" s="61">
        <f t="shared" si="170"/>
        <v>0.96433882146454986</v>
      </c>
      <c r="U647" s="13">
        <f t="shared" si="171"/>
        <v>83.631781545356873</v>
      </c>
      <c r="V647" s="14">
        <f t="shared" si="172"/>
        <v>60.445049952921636</v>
      </c>
      <c r="W647" s="7">
        <v>83.202299999999994</v>
      </c>
      <c r="X647" s="28">
        <v>60.610000000000014</v>
      </c>
      <c r="Y647" s="74">
        <v>0.28697276702257779</v>
      </c>
      <c r="Z647" s="75">
        <v>0</v>
      </c>
      <c r="AA647" s="33">
        <v>0.96433882146454986</v>
      </c>
      <c r="AB647" s="33">
        <v>0</v>
      </c>
      <c r="AC647" s="45"/>
      <c r="AD647" s="48">
        <f t="shared" si="180"/>
        <v>1408.0462113271599</v>
      </c>
      <c r="AE647" s="49">
        <f>IF(P647&gt;90,0,AD647*0.7^((1/cosd(P647))^0.678))</f>
        <v>288.85741513644172</v>
      </c>
      <c r="AG647" s="81">
        <f t="shared" si="181"/>
        <v>82.894211696694128</v>
      </c>
      <c r="AH647" s="82">
        <f t="shared" si="182"/>
        <v>278.55641928397245</v>
      </c>
      <c r="AI647" s="81">
        <f t="shared" si="183"/>
        <v>0</v>
      </c>
      <c r="AJ647" s="82">
        <f t="shared" si="184"/>
        <v>0</v>
      </c>
    </row>
    <row r="648" spans="9:36" ht="23.5" x14ac:dyDescent="0.35">
      <c r="I648" s="57" t="s">
        <v>659</v>
      </c>
      <c r="J648" s="58">
        <f t="shared" si="169"/>
        <v>27</v>
      </c>
      <c r="K648" s="58">
        <f t="shared" si="168"/>
        <v>19</v>
      </c>
      <c r="L648" s="58">
        <f t="shared" si="173"/>
        <v>-12.23809678428962</v>
      </c>
      <c r="M648" s="59">
        <f t="shared" si="174"/>
        <v>17.396698386928506</v>
      </c>
      <c r="N648" s="59">
        <f t="shared" si="175"/>
        <v>80.950475803927588</v>
      </c>
      <c r="O648" s="59">
        <f t="shared" si="176"/>
        <v>-18.791917517696174</v>
      </c>
      <c r="P648" s="59">
        <f t="shared" si="177"/>
        <v>94.433584744417587</v>
      </c>
      <c r="Q648" s="60">
        <f t="shared" si="178"/>
        <v>-4.4335847444175895</v>
      </c>
      <c r="R648" s="59">
        <f t="shared" si="179"/>
        <v>69.671621881886665</v>
      </c>
      <c r="S648" s="61">
        <f t="shared" si="170"/>
        <v>0</v>
      </c>
      <c r="U648" s="13">
        <f t="shared" si="171"/>
        <v>94.433584744417587</v>
      </c>
      <c r="V648" s="14">
        <f t="shared" si="172"/>
        <v>69.671621881886665</v>
      </c>
      <c r="W648" s="7">
        <v>94.1387</v>
      </c>
      <c r="X648" s="28">
        <v>69.869</v>
      </c>
      <c r="Y648" s="74">
        <v>0</v>
      </c>
      <c r="Z648" s="75">
        <v>0</v>
      </c>
      <c r="AA648" s="33">
        <v>0</v>
      </c>
      <c r="AB648" s="33">
        <v>0</v>
      </c>
      <c r="AC648" s="45"/>
      <c r="AD648" s="48">
        <f t="shared" si="180"/>
        <v>1408.0462113271599</v>
      </c>
      <c r="AE648" s="49">
        <f>IF(P648&gt;90,0,AD648*0.7^((1/cosd(P648))^0.678))</f>
        <v>0</v>
      </c>
      <c r="AG648" s="81">
        <f t="shared" si="181"/>
        <v>0</v>
      </c>
      <c r="AH648" s="82">
        <f t="shared" si="182"/>
        <v>0</v>
      </c>
      <c r="AI648" s="81">
        <f t="shared" si="183"/>
        <v>0</v>
      </c>
      <c r="AJ648" s="82">
        <f t="shared" si="184"/>
        <v>0</v>
      </c>
    </row>
    <row r="649" spans="9:36" ht="23.5" x14ac:dyDescent="0.35">
      <c r="I649" s="57" t="s">
        <v>660</v>
      </c>
      <c r="J649" s="58">
        <f t="shared" si="169"/>
        <v>27</v>
      </c>
      <c r="K649" s="58">
        <f t="shared" si="168"/>
        <v>20</v>
      </c>
      <c r="L649" s="58">
        <f t="shared" si="173"/>
        <v>-12.23809678428962</v>
      </c>
      <c r="M649" s="59">
        <f t="shared" si="174"/>
        <v>18.396698386928506</v>
      </c>
      <c r="N649" s="59">
        <f t="shared" si="175"/>
        <v>95.950475803927588</v>
      </c>
      <c r="O649" s="59">
        <f t="shared" si="176"/>
        <v>-18.791917517696174</v>
      </c>
      <c r="P649" s="59">
        <f t="shared" si="177"/>
        <v>105.87782751300125</v>
      </c>
      <c r="Q649" s="60">
        <f t="shared" si="178"/>
        <v>-15.877827513001261</v>
      </c>
      <c r="R649" s="59">
        <f t="shared" si="179"/>
        <v>78.221251332629365</v>
      </c>
      <c r="S649" s="61">
        <f t="shared" si="170"/>
        <v>0</v>
      </c>
      <c r="U649" s="13">
        <f t="shared" si="171"/>
        <v>105.87782751300125</v>
      </c>
      <c r="V649" s="14">
        <f t="shared" si="172"/>
        <v>78.221251332629365</v>
      </c>
      <c r="W649" s="7">
        <v>105.587</v>
      </c>
      <c r="X649" s="28">
        <v>78.451000000000022</v>
      </c>
      <c r="Y649" s="74">
        <v>0</v>
      </c>
      <c r="Z649" s="75">
        <v>0</v>
      </c>
      <c r="AA649" s="33">
        <v>0</v>
      </c>
      <c r="AB649" s="33">
        <v>0</v>
      </c>
      <c r="AC649" s="45"/>
      <c r="AD649" s="48">
        <f t="shared" si="180"/>
        <v>1408.0462113271599</v>
      </c>
      <c r="AE649" s="49">
        <f>IF(P649&gt;90,0,AD649*0.7^((1/cosd(P649))^0.678))</f>
        <v>0</v>
      </c>
      <c r="AG649" s="81">
        <f t="shared" si="181"/>
        <v>0</v>
      </c>
      <c r="AH649" s="82">
        <f t="shared" si="182"/>
        <v>0</v>
      </c>
      <c r="AI649" s="81">
        <f t="shared" si="183"/>
        <v>0</v>
      </c>
      <c r="AJ649" s="82">
        <f t="shared" si="184"/>
        <v>0</v>
      </c>
    </row>
    <row r="650" spans="9:36" ht="23.5" x14ac:dyDescent="0.35">
      <c r="I650" s="57" t="s">
        <v>661</v>
      </c>
      <c r="J650" s="58">
        <f t="shared" si="169"/>
        <v>27</v>
      </c>
      <c r="K650" s="58">
        <f t="shared" si="168"/>
        <v>21</v>
      </c>
      <c r="L650" s="58">
        <f t="shared" si="173"/>
        <v>-12.23809678428962</v>
      </c>
      <c r="M650" s="59">
        <f t="shared" si="174"/>
        <v>19.396698386928506</v>
      </c>
      <c r="N650" s="59">
        <f t="shared" si="175"/>
        <v>110.95047580392759</v>
      </c>
      <c r="O650" s="59">
        <f t="shared" si="176"/>
        <v>-18.791917517696174</v>
      </c>
      <c r="P650" s="59">
        <f t="shared" si="177"/>
        <v>117.68153147798184</v>
      </c>
      <c r="Q650" s="60">
        <f t="shared" si="178"/>
        <v>-27.681531477981839</v>
      </c>
      <c r="R650" s="59">
        <f t="shared" si="179"/>
        <v>86.737924696204985</v>
      </c>
      <c r="S650" s="61">
        <f t="shared" si="170"/>
        <v>0</v>
      </c>
      <c r="U650" s="13">
        <f t="shared" si="171"/>
        <v>117.68153147798184</v>
      </c>
      <c r="V650" s="14">
        <f t="shared" si="172"/>
        <v>86.737924696204985</v>
      </c>
      <c r="W650" s="7">
        <v>117.39</v>
      </c>
      <c r="X650" s="28">
        <v>87.004999999999995</v>
      </c>
      <c r="Y650" s="74">
        <v>0</v>
      </c>
      <c r="Z650" s="75">
        <v>0</v>
      </c>
      <c r="AA650" s="33">
        <v>0</v>
      </c>
      <c r="AB650" s="33">
        <v>0</v>
      </c>
      <c r="AC650" s="45"/>
      <c r="AD650" s="48">
        <f t="shared" si="180"/>
        <v>1408.0462113271599</v>
      </c>
      <c r="AE650" s="49">
        <f>IF(P650&gt;90,0,AD650*0.7^((1/cosd(P650))^0.678))</f>
        <v>0</v>
      </c>
      <c r="AG650" s="81">
        <f t="shared" si="181"/>
        <v>0</v>
      </c>
      <c r="AH650" s="82">
        <f t="shared" si="182"/>
        <v>0</v>
      </c>
      <c r="AI650" s="81">
        <f t="shared" si="183"/>
        <v>0</v>
      </c>
      <c r="AJ650" s="82">
        <f t="shared" si="184"/>
        <v>0</v>
      </c>
    </row>
    <row r="651" spans="9:36" ht="23.5" x14ac:dyDescent="0.35">
      <c r="I651" s="57" t="s">
        <v>662</v>
      </c>
      <c r="J651" s="58">
        <f t="shared" si="169"/>
        <v>27</v>
      </c>
      <c r="K651" s="58">
        <f t="shared" si="168"/>
        <v>22</v>
      </c>
      <c r="L651" s="58">
        <f t="shared" si="173"/>
        <v>-12.23809678428962</v>
      </c>
      <c r="M651" s="59">
        <f t="shared" si="174"/>
        <v>20.396698386928506</v>
      </c>
      <c r="N651" s="59">
        <f t="shared" si="175"/>
        <v>125.95047580392759</v>
      </c>
      <c r="O651" s="59">
        <f t="shared" si="176"/>
        <v>-18.791917517696174</v>
      </c>
      <c r="P651" s="59">
        <f t="shared" si="177"/>
        <v>129.58319784320992</v>
      </c>
      <c r="Q651" s="60">
        <f t="shared" si="178"/>
        <v>-39.583197843209909</v>
      </c>
      <c r="R651" s="59">
        <f t="shared" si="179"/>
        <v>96.07447360284138</v>
      </c>
      <c r="S651" s="61">
        <f t="shared" si="170"/>
        <v>0</v>
      </c>
      <c r="U651" s="13">
        <f t="shared" si="171"/>
        <v>129.58319784320992</v>
      </c>
      <c r="V651" s="14">
        <f t="shared" si="172"/>
        <v>96.07447360284138</v>
      </c>
      <c r="W651" s="7">
        <v>129.28200000000001</v>
      </c>
      <c r="X651" s="28">
        <v>96.38900000000001</v>
      </c>
      <c r="Y651" s="74">
        <v>0</v>
      </c>
      <c r="Z651" s="75">
        <v>0</v>
      </c>
      <c r="AA651" s="33">
        <v>0</v>
      </c>
      <c r="AB651" s="33">
        <v>0</v>
      </c>
      <c r="AC651" s="45"/>
      <c r="AD651" s="48">
        <f t="shared" si="180"/>
        <v>1408.0462113271599</v>
      </c>
      <c r="AE651" s="49">
        <f>IF(P651&gt;90,0,AD651*0.7^((1/cosd(P651))^0.678))</f>
        <v>0</v>
      </c>
      <c r="AG651" s="81">
        <f t="shared" si="181"/>
        <v>0</v>
      </c>
      <c r="AH651" s="82">
        <f t="shared" si="182"/>
        <v>0</v>
      </c>
      <c r="AI651" s="81">
        <f t="shared" si="183"/>
        <v>0</v>
      </c>
      <c r="AJ651" s="82">
        <f t="shared" si="184"/>
        <v>0</v>
      </c>
    </row>
    <row r="652" spans="9:36" ht="23.5" x14ac:dyDescent="0.35">
      <c r="I652" s="57" t="s">
        <v>663</v>
      </c>
      <c r="J652" s="58">
        <f t="shared" si="169"/>
        <v>27</v>
      </c>
      <c r="K652" s="58">
        <f t="shared" si="168"/>
        <v>23</v>
      </c>
      <c r="L652" s="58">
        <f t="shared" si="173"/>
        <v>-12.23809678428962</v>
      </c>
      <c r="M652" s="59">
        <f t="shared" si="174"/>
        <v>21.396698386928506</v>
      </c>
      <c r="N652" s="59">
        <f t="shared" si="175"/>
        <v>140.95047580392759</v>
      </c>
      <c r="O652" s="59">
        <f t="shared" si="176"/>
        <v>-18.791917517696174</v>
      </c>
      <c r="P652" s="59">
        <f t="shared" si="177"/>
        <v>141.23731947188378</v>
      </c>
      <c r="Q652" s="60">
        <f t="shared" si="178"/>
        <v>-51.237319471883787</v>
      </c>
      <c r="R652" s="59">
        <f t="shared" si="179"/>
        <v>107.71432422520232</v>
      </c>
      <c r="S652" s="61">
        <f t="shared" si="170"/>
        <v>0</v>
      </c>
      <c r="U652" s="13">
        <f t="shared" si="171"/>
        <v>141.23731947188378</v>
      </c>
      <c r="V652" s="14">
        <f t="shared" si="172"/>
        <v>107.71432422520232</v>
      </c>
      <c r="W652" s="7">
        <v>140.91399999999999</v>
      </c>
      <c r="X652" s="28">
        <v>108.08300000000003</v>
      </c>
      <c r="Y652" s="74">
        <v>0</v>
      </c>
      <c r="Z652" s="75">
        <v>0</v>
      </c>
      <c r="AA652" s="33">
        <v>0</v>
      </c>
      <c r="AB652" s="33">
        <v>0</v>
      </c>
      <c r="AC652" s="45"/>
      <c r="AD652" s="48">
        <f t="shared" si="180"/>
        <v>1408.0462113271599</v>
      </c>
      <c r="AE652" s="49">
        <f>IF(P652&gt;90,0,AD652*0.7^((1/cosd(P652))^0.678))</f>
        <v>0</v>
      </c>
      <c r="AG652" s="81">
        <f t="shared" si="181"/>
        <v>0</v>
      </c>
      <c r="AH652" s="82">
        <f t="shared" si="182"/>
        <v>0</v>
      </c>
      <c r="AI652" s="81">
        <f t="shared" si="183"/>
        <v>0</v>
      </c>
      <c r="AJ652" s="82">
        <f t="shared" si="184"/>
        <v>0</v>
      </c>
    </row>
    <row r="653" spans="9:36" ht="23.5" x14ac:dyDescent="0.35">
      <c r="I653" s="57" t="s">
        <v>664</v>
      </c>
      <c r="J653" s="58">
        <f t="shared" si="169"/>
        <v>28</v>
      </c>
      <c r="K653" s="58">
        <f t="shared" si="168"/>
        <v>0</v>
      </c>
      <c r="L653" s="58">
        <f t="shared" si="173"/>
        <v>-12.463170974701322</v>
      </c>
      <c r="M653" s="59">
        <f t="shared" si="174"/>
        <v>-1.6070528495783556</v>
      </c>
      <c r="N653" s="59">
        <f t="shared" si="175"/>
        <v>-204.10579274367532</v>
      </c>
      <c r="O653" s="59">
        <f t="shared" si="176"/>
        <v>-18.547675650946431</v>
      </c>
      <c r="P653" s="59">
        <f t="shared" si="177"/>
        <v>151.72957560469271</v>
      </c>
      <c r="Q653" s="60">
        <f t="shared" si="178"/>
        <v>-61.72957560469272</v>
      </c>
      <c r="R653" s="59">
        <f t="shared" si="179"/>
        <v>-125.16185809523731</v>
      </c>
      <c r="S653" s="61">
        <f t="shared" si="170"/>
        <v>0</v>
      </c>
      <c r="U653" s="13">
        <f t="shared" si="171"/>
        <v>151.72957560469271</v>
      </c>
      <c r="V653" s="14">
        <f t="shared" si="172"/>
        <v>-125.16185809523731</v>
      </c>
      <c r="W653" s="7">
        <v>151.577</v>
      </c>
      <c r="X653" s="28">
        <v>125.26900000000001</v>
      </c>
      <c r="Y653" s="74">
        <v>0</v>
      </c>
      <c r="Z653" s="75">
        <v>0</v>
      </c>
      <c r="AA653" s="33">
        <v>0</v>
      </c>
      <c r="AB653" s="33">
        <v>0</v>
      </c>
      <c r="AC653" s="45"/>
      <c r="AD653" s="48">
        <f t="shared" si="180"/>
        <v>1407.6920000393841</v>
      </c>
      <c r="AE653" s="49">
        <f>IF(P653&gt;90,0,AD653*0.7^((1/cosd(P653))^0.678))</f>
        <v>0</v>
      </c>
      <c r="AG653" s="81">
        <f t="shared" si="181"/>
        <v>0</v>
      </c>
      <c r="AH653" s="82">
        <f t="shared" si="182"/>
        <v>0</v>
      </c>
      <c r="AI653" s="81">
        <f t="shared" si="183"/>
        <v>0</v>
      </c>
      <c r="AJ653" s="82">
        <f t="shared" si="184"/>
        <v>0</v>
      </c>
    </row>
    <row r="654" spans="9:36" ht="23.5" x14ac:dyDescent="0.35">
      <c r="I654" s="57" t="s">
        <v>665</v>
      </c>
      <c r="J654" s="58">
        <f t="shared" si="169"/>
        <v>28</v>
      </c>
      <c r="K654" s="58">
        <f t="shared" si="168"/>
        <v>1</v>
      </c>
      <c r="L654" s="58">
        <f t="shared" si="173"/>
        <v>-12.463170974701322</v>
      </c>
      <c r="M654" s="59">
        <f t="shared" si="174"/>
        <v>-0.60705284957835559</v>
      </c>
      <c r="N654" s="59">
        <f t="shared" si="175"/>
        <v>-189.10579274367532</v>
      </c>
      <c r="O654" s="59">
        <f t="shared" si="176"/>
        <v>-18.547675650946431</v>
      </c>
      <c r="P654" s="59">
        <f t="shared" si="177"/>
        <v>159.54030498174785</v>
      </c>
      <c r="Q654" s="60">
        <f t="shared" si="178"/>
        <v>-69.540304981747838</v>
      </c>
      <c r="R654" s="59">
        <f t="shared" si="179"/>
        <v>-154.58107546402024</v>
      </c>
      <c r="S654" s="61">
        <f t="shared" si="170"/>
        <v>0</v>
      </c>
      <c r="U654" s="13">
        <f t="shared" si="171"/>
        <v>159.54030498174785</v>
      </c>
      <c r="V654" s="14">
        <f t="shared" si="172"/>
        <v>-154.58107546402024</v>
      </c>
      <c r="W654" s="7">
        <v>159.369</v>
      </c>
      <c r="X654" s="28">
        <v>154.55799999999999</v>
      </c>
      <c r="Y654" s="74">
        <v>0</v>
      </c>
      <c r="Z654" s="75">
        <v>0</v>
      </c>
      <c r="AA654" s="33">
        <v>0</v>
      </c>
      <c r="AB654" s="33">
        <v>0</v>
      </c>
      <c r="AC654" s="45"/>
      <c r="AD654" s="48">
        <f t="shared" si="180"/>
        <v>1407.6920000393841</v>
      </c>
      <c r="AE654" s="49">
        <f>IF(P654&gt;90,0,AD654*0.7^((1/cosd(P654))^0.678))</f>
        <v>0</v>
      </c>
      <c r="AG654" s="81">
        <f t="shared" si="181"/>
        <v>0</v>
      </c>
      <c r="AH654" s="82">
        <f t="shared" si="182"/>
        <v>0</v>
      </c>
      <c r="AI654" s="81">
        <f t="shared" si="183"/>
        <v>0</v>
      </c>
      <c r="AJ654" s="82">
        <f t="shared" si="184"/>
        <v>0</v>
      </c>
    </row>
    <row r="655" spans="9:36" ht="23.5" x14ac:dyDescent="0.35">
      <c r="I655" s="57" t="s">
        <v>666</v>
      </c>
      <c r="J655" s="58">
        <f t="shared" si="169"/>
        <v>28</v>
      </c>
      <c r="K655" s="58">
        <f t="shared" si="168"/>
        <v>2</v>
      </c>
      <c r="L655" s="58">
        <f t="shared" si="173"/>
        <v>-12.463170974701322</v>
      </c>
      <c r="M655" s="59">
        <f t="shared" si="174"/>
        <v>0.39294715042164441</v>
      </c>
      <c r="N655" s="59">
        <f t="shared" si="175"/>
        <v>-174.10579274367532</v>
      </c>
      <c r="O655" s="59">
        <f t="shared" si="176"/>
        <v>-18.547675650946431</v>
      </c>
      <c r="P655" s="59">
        <f t="shared" si="177"/>
        <v>160.46350033759919</v>
      </c>
      <c r="Q655" s="60">
        <f t="shared" si="178"/>
        <v>-70.463500337599186</v>
      </c>
      <c r="R655" s="59">
        <f t="shared" si="179"/>
        <v>-163.07400757956279</v>
      </c>
      <c r="S655" s="61">
        <f t="shared" si="170"/>
        <v>0</v>
      </c>
      <c r="U655" s="13">
        <f t="shared" si="171"/>
        <v>160.46350033759919</v>
      </c>
      <c r="V655" s="14">
        <f t="shared" si="172"/>
        <v>-163.07400757956279</v>
      </c>
      <c r="W655" s="7">
        <v>160.31800000000001</v>
      </c>
      <c r="X655" s="28">
        <v>-163.4015</v>
      </c>
      <c r="Y655" s="74">
        <v>0</v>
      </c>
      <c r="Z655" s="75">
        <v>0</v>
      </c>
      <c r="AA655" s="33">
        <v>0</v>
      </c>
      <c r="AB655" s="33">
        <v>0</v>
      </c>
      <c r="AC655" s="45"/>
      <c r="AD655" s="48">
        <f t="shared" si="180"/>
        <v>1407.6920000393841</v>
      </c>
      <c r="AE655" s="49">
        <f>IF(P655&gt;90,0,AD655*0.7^((1/cosd(P655))^0.678))</f>
        <v>0</v>
      </c>
      <c r="AG655" s="81">
        <f t="shared" si="181"/>
        <v>0</v>
      </c>
      <c r="AH655" s="82">
        <f t="shared" si="182"/>
        <v>0</v>
      </c>
      <c r="AI655" s="81">
        <f t="shared" si="183"/>
        <v>0</v>
      </c>
      <c r="AJ655" s="82">
        <f t="shared" si="184"/>
        <v>0</v>
      </c>
    </row>
    <row r="656" spans="9:36" ht="23.5" x14ac:dyDescent="0.35">
      <c r="I656" s="57" t="s">
        <v>667</v>
      </c>
      <c r="J656" s="58">
        <f t="shared" si="169"/>
        <v>28</v>
      </c>
      <c r="K656" s="58">
        <f t="shared" si="168"/>
        <v>3</v>
      </c>
      <c r="L656" s="58">
        <f t="shared" si="173"/>
        <v>-12.463170974701322</v>
      </c>
      <c r="M656" s="59">
        <f t="shared" si="174"/>
        <v>1.3929471504216444</v>
      </c>
      <c r="N656" s="59">
        <f t="shared" si="175"/>
        <v>-159.10579274367532</v>
      </c>
      <c r="O656" s="59">
        <f t="shared" si="176"/>
        <v>-18.547675650946431</v>
      </c>
      <c r="P656" s="59">
        <f t="shared" si="177"/>
        <v>153.75061046361924</v>
      </c>
      <c r="Q656" s="60">
        <f t="shared" si="178"/>
        <v>-63.750610463619225</v>
      </c>
      <c r="R656" s="59">
        <f t="shared" si="179"/>
        <v>-130.13810617099011</v>
      </c>
      <c r="S656" s="61">
        <f t="shared" si="170"/>
        <v>0</v>
      </c>
      <c r="U656" s="13">
        <f t="shared" si="171"/>
        <v>153.75061046361924</v>
      </c>
      <c r="V656" s="14">
        <f t="shared" si="172"/>
        <v>-130.13810617099011</v>
      </c>
      <c r="W656" s="7">
        <v>153.66</v>
      </c>
      <c r="X656" s="28">
        <v>-130.52350000000001</v>
      </c>
      <c r="Y656" s="74">
        <v>0</v>
      </c>
      <c r="Z656" s="75">
        <v>0</v>
      </c>
      <c r="AA656" s="33">
        <v>0</v>
      </c>
      <c r="AB656" s="33">
        <v>0</v>
      </c>
      <c r="AC656" s="45"/>
      <c r="AD656" s="48">
        <f t="shared" si="180"/>
        <v>1407.6920000393841</v>
      </c>
      <c r="AE656" s="49">
        <f>IF(P656&gt;90,0,AD656*0.7^((1/cosd(P656))^0.678))</f>
        <v>0</v>
      </c>
      <c r="AG656" s="81">
        <f t="shared" si="181"/>
        <v>0</v>
      </c>
      <c r="AH656" s="82">
        <f t="shared" si="182"/>
        <v>0</v>
      </c>
      <c r="AI656" s="81">
        <f t="shared" si="183"/>
        <v>0</v>
      </c>
      <c r="AJ656" s="82">
        <f t="shared" si="184"/>
        <v>0</v>
      </c>
    </row>
    <row r="657" spans="9:36" ht="23.5" x14ac:dyDescent="0.35">
      <c r="I657" s="57" t="s">
        <v>668</v>
      </c>
      <c r="J657" s="58">
        <f t="shared" si="169"/>
        <v>28</v>
      </c>
      <c r="K657" s="58">
        <f t="shared" si="168"/>
        <v>4</v>
      </c>
      <c r="L657" s="58">
        <f t="shared" si="173"/>
        <v>-12.463170974701322</v>
      </c>
      <c r="M657" s="59">
        <f t="shared" si="174"/>
        <v>2.3929471504216444</v>
      </c>
      <c r="N657" s="59">
        <f t="shared" si="175"/>
        <v>-144.10579274367532</v>
      </c>
      <c r="O657" s="59">
        <f t="shared" si="176"/>
        <v>-18.547675650946431</v>
      </c>
      <c r="P657" s="59">
        <f t="shared" si="177"/>
        <v>143.4530292013095</v>
      </c>
      <c r="Q657" s="60">
        <f t="shared" si="178"/>
        <v>-53.453029201309498</v>
      </c>
      <c r="R657" s="59">
        <f t="shared" si="179"/>
        <v>-111.02464220994862</v>
      </c>
      <c r="S657" s="61">
        <f t="shared" si="170"/>
        <v>0</v>
      </c>
      <c r="U657" s="13">
        <f t="shared" si="171"/>
        <v>143.4530292013095</v>
      </c>
      <c r="V657" s="14">
        <f t="shared" si="172"/>
        <v>-111.02464220994862</v>
      </c>
      <c r="W657" s="7">
        <v>143.393</v>
      </c>
      <c r="X657" s="28">
        <v>-111.3523</v>
      </c>
      <c r="Y657" s="74">
        <v>0</v>
      </c>
      <c r="Z657" s="75">
        <v>0</v>
      </c>
      <c r="AA657" s="33">
        <v>0</v>
      </c>
      <c r="AB657" s="33">
        <v>0</v>
      </c>
      <c r="AC657" s="45"/>
      <c r="AD657" s="48">
        <f t="shared" si="180"/>
        <v>1407.6920000393841</v>
      </c>
      <c r="AE657" s="49">
        <f>IF(P657&gt;90,0,AD657*0.7^((1/cosd(P657))^0.678))</f>
        <v>0</v>
      </c>
      <c r="AG657" s="81">
        <f t="shared" si="181"/>
        <v>0</v>
      </c>
      <c r="AH657" s="82">
        <f t="shared" si="182"/>
        <v>0</v>
      </c>
      <c r="AI657" s="81">
        <f t="shared" si="183"/>
        <v>0</v>
      </c>
      <c r="AJ657" s="82">
        <f t="shared" si="184"/>
        <v>0</v>
      </c>
    </row>
    <row r="658" spans="9:36" ht="23.5" x14ac:dyDescent="0.35">
      <c r="I658" s="57" t="s">
        <v>669</v>
      </c>
      <c r="J658" s="58">
        <f t="shared" si="169"/>
        <v>28</v>
      </c>
      <c r="K658" s="58">
        <f t="shared" si="168"/>
        <v>5</v>
      </c>
      <c r="L658" s="58">
        <f t="shared" si="173"/>
        <v>-12.463170974701322</v>
      </c>
      <c r="M658" s="59">
        <f t="shared" si="174"/>
        <v>3.3929471504216444</v>
      </c>
      <c r="N658" s="59">
        <f t="shared" si="175"/>
        <v>-129.10579274367532</v>
      </c>
      <c r="O658" s="59">
        <f t="shared" si="176"/>
        <v>-18.547675650946431</v>
      </c>
      <c r="P658" s="59">
        <f t="shared" si="177"/>
        <v>131.93411488124838</v>
      </c>
      <c r="Q658" s="60">
        <f t="shared" si="178"/>
        <v>-41.934114881248355</v>
      </c>
      <c r="R658" s="59">
        <f t="shared" si="179"/>
        <v>-98.533785972955783</v>
      </c>
      <c r="S658" s="61">
        <f t="shared" si="170"/>
        <v>0</v>
      </c>
      <c r="U658" s="13">
        <f t="shared" si="171"/>
        <v>131.93411488124838</v>
      </c>
      <c r="V658" s="14">
        <f t="shared" si="172"/>
        <v>-98.533785972955783</v>
      </c>
      <c r="W658" s="7">
        <v>131.886</v>
      </c>
      <c r="X658" s="28">
        <v>-98.815200000000004</v>
      </c>
      <c r="Y658" s="74">
        <v>0</v>
      </c>
      <c r="Z658" s="75">
        <v>0</v>
      </c>
      <c r="AA658" s="33">
        <v>0</v>
      </c>
      <c r="AB658" s="33">
        <v>0</v>
      </c>
      <c r="AC658" s="45"/>
      <c r="AD658" s="48">
        <f t="shared" si="180"/>
        <v>1407.6920000393841</v>
      </c>
      <c r="AE658" s="49">
        <f>IF(P658&gt;90,0,AD658*0.7^((1/cosd(P658))^0.678))</f>
        <v>0</v>
      </c>
      <c r="AG658" s="81">
        <f t="shared" si="181"/>
        <v>0</v>
      </c>
      <c r="AH658" s="82">
        <f t="shared" si="182"/>
        <v>0</v>
      </c>
      <c r="AI658" s="81">
        <f t="shared" si="183"/>
        <v>0</v>
      </c>
      <c r="AJ658" s="82">
        <f t="shared" si="184"/>
        <v>0</v>
      </c>
    </row>
    <row r="659" spans="9:36" ht="23.5" x14ac:dyDescent="0.35">
      <c r="I659" s="57" t="s">
        <v>670</v>
      </c>
      <c r="J659" s="58">
        <f t="shared" si="169"/>
        <v>28</v>
      </c>
      <c r="K659" s="58">
        <f t="shared" si="168"/>
        <v>6</v>
      </c>
      <c r="L659" s="58">
        <f t="shared" si="173"/>
        <v>-12.463170974701322</v>
      </c>
      <c r="M659" s="59">
        <f t="shared" si="174"/>
        <v>4.3929471504216444</v>
      </c>
      <c r="N659" s="59">
        <f t="shared" si="175"/>
        <v>-114.10579274367534</v>
      </c>
      <c r="O659" s="59">
        <f t="shared" si="176"/>
        <v>-18.547675650946431</v>
      </c>
      <c r="P659" s="59">
        <f t="shared" si="177"/>
        <v>120.0531937258832</v>
      </c>
      <c r="Q659" s="60">
        <f t="shared" si="178"/>
        <v>-30.053193725883212</v>
      </c>
      <c r="R659" s="59">
        <f t="shared" si="179"/>
        <v>-88.834605619763963</v>
      </c>
      <c r="S659" s="61">
        <f t="shared" si="170"/>
        <v>0</v>
      </c>
      <c r="U659" s="13">
        <f t="shared" si="171"/>
        <v>120.0531937258832</v>
      </c>
      <c r="V659" s="14">
        <f t="shared" si="172"/>
        <v>-88.834605619763963</v>
      </c>
      <c r="W659" s="7">
        <v>120.004</v>
      </c>
      <c r="X659" s="28">
        <v>-89.089200000000005</v>
      </c>
      <c r="Y659" s="74">
        <v>0</v>
      </c>
      <c r="Z659" s="75">
        <v>0</v>
      </c>
      <c r="AA659" s="33">
        <v>0</v>
      </c>
      <c r="AB659" s="33">
        <v>0</v>
      </c>
      <c r="AC659" s="45"/>
      <c r="AD659" s="48">
        <f t="shared" si="180"/>
        <v>1407.6920000393841</v>
      </c>
      <c r="AE659" s="49">
        <f>IF(P659&gt;90,0,AD659*0.7^((1/cosd(P659))^0.678))</f>
        <v>0</v>
      </c>
      <c r="AG659" s="81">
        <f t="shared" si="181"/>
        <v>0</v>
      </c>
      <c r="AH659" s="82">
        <f t="shared" si="182"/>
        <v>0</v>
      </c>
      <c r="AI659" s="81">
        <f t="shared" si="183"/>
        <v>0</v>
      </c>
      <c r="AJ659" s="82">
        <f t="shared" si="184"/>
        <v>0</v>
      </c>
    </row>
    <row r="660" spans="9:36" ht="23.5" x14ac:dyDescent="0.35">
      <c r="I660" s="57" t="s">
        <v>671</v>
      </c>
      <c r="J660" s="58">
        <f t="shared" si="169"/>
        <v>28</v>
      </c>
      <c r="K660" s="58">
        <f t="shared" si="168"/>
        <v>7</v>
      </c>
      <c r="L660" s="58">
        <f t="shared" si="173"/>
        <v>-12.463170974701322</v>
      </c>
      <c r="M660" s="59">
        <f t="shared" si="174"/>
        <v>5.3929471504216444</v>
      </c>
      <c r="N660" s="59">
        <f t="shared" si="175"/>
        <v>-99.105792743675337</v>
      </c>
      <c r="O660" s="59">
        <f t="shared" si="176"/>
        <v>-18.547675650946431</v>
      </c>
      <c r="P660" s="59">
        <f t="shared" si="177"/>
        <v>108.20190285555974</v>
      </c>
      <c r="Q660" s="60">
        <f t="shared" si="178"/>
        <v>-18.20190285555973</v>
      </c>
      <c r="R660" s="59">
        <f t="shared" si="179"/>
        <v>-80.204230402259654</v>
      </c>
      <c r="S660" s="61">
        <f t="shared" si="170"/>
        <v>0</v>
      </c>
      <c r="U660" s="13">
        <f t="shared" si="171"/>
        <v>108.20190285555974</v>
      </c>
      <c r="V660" s="14">
        <f t="shared" si="172"/>
        <v>-80.204230402259654</v>
      </c>
      <c r="W660" s="7">
        <v>108.14400000000001</v>
      </c>
      <c r="X660" s="28">
        <v>-80.445599999999999</v>
      </c>
      <c r="Y660" s="74">
        <v>0</v>
      </c>
      <c r="Z660" s="75">
        <v>0</v>
      </c>
      <c r="AA660" s="33">
        <v>0</v>
      </c>
      <c r="AB660" s="33">
        <v>0</v>
      </c>
      <c r="AC660" s="45"/>
      <c r="AD660" s="48">
        <f t="shared" si="180"/>
        <v>1407.6920000393841</v>
      </c>
      <c r="AE660" s="49">
        <f>IF(P660&gt;90,0,AD660*0.7^((1/cosd(P660))^0.678))</f>
        <v>0</v>
      </c>
      <c r="AG660" s="81">
        <f t="shared" si="181"/>
        <v>0</v>
      </c>
      <c r="AH660" s="82">
        <f t="shared" si="182"/>
        <v>0</v>
      </c>
      <c r="AI660" s="81">
        <f t="shared" si="183"/>
        <v>0</v>
      </c>
      <c r="AJ660" s="82">
        <f t="shared" si="184"/>
        <v>0</v>
      </c>
    </row>
    <row r="661" spans="9:36" ht="23.5" x14ac:dyDescent="0.35">
      <c r="I661" s="57" t="s">
        <v>672</v>
      </c>
      <c r="J661" s="58">
        <f t="shared" si="169"/>
        <v>28</v>
      </c>
      <c r="K661" s="58">
        <f t="shared" si="168"/>
        <v>8</v>
      </c>
      <c r="L661" s="58">
        <f t="shared" si="173"/>
        <v>-12.463170974701322</v>
      </c>
      <c r="M661" s="59">
        <f t="shared" si="174"/>
        <v>6.3929471504216444</v>
      </c>
      <c r="N661" s="59">
        <f t="shared" si="175"/>
        <v>-84.105792743675337</v>
      </c>
      <c r="O661" s="59">
        <f t="shared" si="176"/>
        <v>-18.547675650946431</v>
      </c>
      <c r="P661" s="59">
        <f t="shared" si="177"/>
        <v>96.650075000030796</v>
      </c>
      <c r="Q661" s="60">
        <f t="shared" si="178"/>
        <v>-6.6500750000307915</v>
      </c>
      <c r="R661" s="59">
        <f t="shared" si="179"/>
        <v>-71.701731110720203</v>
      </c>
      <c r="S661" s="61">
        <f t="shared" si="170"/>
        <v>0</v>
      </c>
      <c r="U661" s="13">
        <f t="shared" si="171"/>
        <v>96.650075000030796</v>
      </c>
      <c r="V661" s="14">
        <f t="shared" si="172"/>
        <v>-71.701731110720203</v>
      </c>
      <c r="W661" s="7">
        <v>96.575100000000006</v>
      </c>
      <c r="X661" s="28">
        <v>-71.938999999999993</v>
      </c>
      <c r="Y661" s="74">
        <v>0</v>
      </c>
      <c r="Z661" s="75">
        <v>0</v>
      </c>
      <c r="AA661" s="33">
        <v>0</v>
      </c>
      <c r="AB661" s="33">
        <v>0</v>
      </c>
      <c r="AC661" s="45"/>
      <c r="AD661" s="48">
        <f t="shared" si="180"/>
        <v>1407.6920000393841</v>
      </c>
      <c r="AE661" s="49">
        <f>IF(P661&gt;90,0,AD661*0.7^((1/cosd(P661))^0.678))</f>
        <v>0</v>
      </c>
      <c r="AG661" s="81">
        <f t="shared" si="181"/>
        <v>0</v>
      </c>
      <c r="AH661" s="82">
        <f t="shared" si="182"/>
        <v>0</v>
      </c>
      <c r="AI661" s="81">
        <f t="shared" si="183"/>
        <v>0</v>
      </c>
      <c r="AJ661" s="82">
        <f t="shared" si="184"/>
        <v>0</v>
      </c>
    </row>
    <row r="662" spans="9:36" ht="23.5" x14ac:dyDescent="0.35">
      <c r="I662" s="57" t="s">
        <v>673</v>
      </c>
      <c r="J662" s="58">
        <f t="shared" si="169"/>
        <v>28</v>
      </c>
      <c r="K662" s="58">
        <f t="shared" si="168"/>
        <v>9</v>
      </c>
      <c r="L662" s="58">
        <f t="shared" si="173"/>
        <v>-12.463170974701322</v>
      </c>
      <c r="M662" s="59">
        <f t="shared" si="174"/>
        <v>7.3929471504216444</v>
      </c>
      <c r="N662" s="59">
        <f t="shared" si="175"/>
        <v>-69.105792743675337</v>
      </c>
      <c r="O662" s="59">
        <f t="shared" si="176"/>
        <v>-18.547675650946431</v>
      </c>
      <c r="P662" s="59">
        <f t="shared" si="177"/>
        <v>85.670943988372954</v>
      </c>
      <c r="Q662" s="60">
        <f t="shared" si="178"/>
        <v>4.3290560116270491</v>
      </c>
      <c r="R662" s="59">
        <f t="shared" si="179"/>
        <v>-62.654112427087789</v>
      </c>
      <c r="S662" s="61">
        <f t="shared" si="170"/>
        <v>0.31168338236681115</v>
      </c>
      <c r="U662" s="13">
        <f t="shared" si="171"/>
        <v>85.670943988372954</v>
      </c>
      <c r="V662" s="14">
        <f t="shared" si="172"/>
        <v>-62.654112427087789</v>
      </c>
      <c r="W662" s="7">
        <v>85.394599999999997</v>
      </c>
      <c r="X662" s="28">
        <v>-62.893000000000001</v>
      </c>
      <c r="Y662" s="74">
        <v>0.95317960832395132</v>
      </c>
      <c r="Z662" s="75">
        <v>0.95361099999999999</v>
      </c>
      <c r="AA662" s="33">
        <v>0.31168338236681115</v>
      </c>
      <c r="AB662" s="33">
        <v>0.361398</v>
      </c>
      <c r="AC662" s="45"/>
      <c r="AD662" s="48">
        <f t="shared" si="180"/>
        <v>1407.6920000393841</v>
      </c>
      <c r="AE662" s="49">
        <f>IF(P662&gt;90,0,AD662*0.7^((1/cosd(P662))^0.678))</f>
        <v>180.08194895856417</v>
      </c>
      <c r="AG662" s="81">
        <f t="shared" si="181"/>
        <v>171.65044157453798</v>
      </c>
      <c r="AH662" s="82">
        <f t="shared" si="182"/>
        <v>56.128550954612727</v>
      </c>
      <c r="AI662" s="81">
        <f t="shared" si="183"/>
        <v>171.72812742832534</v>
      </c>
      <c r="AJ662" s="82">
        <f t="shared" si="184"/>
        <v>65.081256189727171</v>
      </c>
    </row>
    <row r="663" spans="9:36" ht="23.5" x14ac:dyDescent="0.35">
      <c r="I663" s="57" t="s">
        <v>674</v>
      </c>
      <c r="J663" s="58">
        <f t="shared" si="169"/>
        <v>28</v>
      </c>
      <c r="K663" s="58">
        <f t="shared" si="168"/>
        <v>10</v>
      </c>
      <c r="L663" s="58">
        <f t="shared" si="173"/>
        <v>-12.463170974701322</v>
      </c>
      <c r="M663" s="59">
        <f t="shared" si="174"/>
        <v>8.3929471504216444</v>
      </c>
      <c r="N663" s="59">
        <f t="shared" si="175"/>
        <v>-54.105792743675337</v>
      </c>
      <c r="O663" s="59">
        <f t="shared" si="176"/>
        <v>-18.547675650946431</v>
      </c>
      <c r="P663" s="59">
        <f t="shared" si="177"/>
        <v>75.613210497677798</v>
      </c>
      <c r="Q663" s="60">
        <f t="shared" si="178"/>
        <v>14.3867895023222</v>
      </c>
      <c r="R663" s="59">
        <f t="shared" si="179"/>
        <v>-52.456253836700498</v>
      </c>
      <c r="S663" s="61">
        <f t="shared" si="170"/>
        <v>0.27845293637536206</v>
      </c>
      <c r="U663" s="13">
        <f t="shared" si="171"/>
        <v>75.613210497677798</v>
      </c>
      <c r="V663" s="14">
        <f t="shared" si="172"/>
        <v>-52.456253836700498</v>
      </c>
      <c r="W663" s="7">
        <v>75.4178</v>
      </c>
      <c r="X663" s="28">
        <v>-52.698999999999998</v>
      </c>
      <c r="Y663" s="74">
        <v>0.99206834061263882</v>
      </c>
      <c r="Z663" s="75">
        <v>0.99193900000000002</v>
      </c>
      <c r="AA663" s="33">
        <v>0.27845293637536206</v>
      </c>
      <c r="AB663" s="33">
        <v>0.34832999999999997</v>
      </c>
      <c r="AC663" s="45"/>
      <c r="AD663" s="48">
        <f t="shared" si="180"/>
        <v>1407.6920000393841</v>
      </c>
      <c r="AE663" s="49">
        <f>IF(P663&gt;90,0,AD663*0.7^((1/cosd(P663))^0.678))</f>
        <v>562.78259354960699</v>
      </c>
      <c r="AG663" s="81">
        <f t="shared" si="181"/>
        <v>558.31879370843581</v>
      </c>
      <c r="AH663" s="82">
        <f t="shared" si="182"/>
        <v>156.70846571482997</v>
      </c>
      <c r="AI663" s="81">
        <f t="shared" si="183"/>
        <v>558.24600306300363</v>
      </c>
      <c r="AJ663" s="82">
        <f t="shared" si="184"/>
        <v>196.03406081113459</v>
      </c>
    </row>
    <row r="664" spans="9:36" ht="23.5" x14ac:dyDescent="0.35">
      <c r="I664" s="57" t="s">
        <v>675</v>
      </c>
      <c r="J664" s="58">
        <f t="shared" si="169"/>
        <v>28</v>
      </c>
      <c r="K664" s="58">
        <f t="shared" si="168"/>
        <v>11</v>
      </c>
      <c r="L664" s="58">
        <f t="shared" si="173"/>
        <v>-12.463170974701322</v>
      </c>
      <c r="M664" s="59">
        <f t="shared" si="174"/>
        <v>9.3929471504216444</v>
      </c>
      <c r="N664" s="59">
        <f t="shared" si="175"/>
        <v>-39.105792743675337</v>
      </c>
      <c r="O664" s="59">
        <f t="shared" si="176"/>
        <v>-18.547675650946431</v>
      </c>
      <c r="P664" s="59">
        <f t="shared" si="177"/>
        <v>66.961305498591798</v>
      </c>
      <c r="Q664" s="60">
        <f t="shared" si="178"/>
        <v>23.038694501408212</v>
      </c>
      <c r="R664" s="59">
        <f t="shared" si="179"/>
        <v>-40.52816241309926</v>
      </c>
      <c r="S664" s="61">
        <f t="shared" si="170"/>
        <v>0.39787566346683689</v>
      </c>
      <c r="U664" s="13">
        <f t="shared" si="171"/>
        <v>66.961305498591798</v>
      </c>
      <c r="V664" s="14">
        <f t="shared" si="172"/>
        <v>-40.52816241309926</v>
      </c>
      <c r="W664" s="7">
        <v>66.748599999999996</v>
      </c>
      <c r="X664" s="28">
        <v>-40.766999999999996</v>
      </c>
      <c r="Y664" s="74">
        <v>0.99742262429433592</v>
      </c>
      <c r="Z664" s="75">
        <v>0.99782000000000004</v>
      </c>
      <c r="AA664" s="33">
        <v>0.39787566346683689</v>
      </c>
      <c r="AB664" s="33">
        <v>0.45328600000000002</v>
      </c>
      <c r="AC664" s="45"/>
      <c r="AD664" s="48">
        <f t="shared" si="180"/>
        <v>1407.6920000393841</v>
      </c>
      <c r="AE664" s="49">
        <f>IF(P664&gt;90,0,AD664*0.7^((1/cosd(P664))^0.678))</f>
        <v>717.61799036440777</v>
      </c>
      <c r="AG664" s="81">
        <f t="shared" si="181"/>
        <v>715.76841919009507</v>
      </c>
      <c r="AH664" s="82">
        <f t="shared" si="182"/>
        <v>285.52273403197688</v>
      </c>
      <c r="AI664" s="81">
        <f t="shared" si="183"/>
        <v>716.05358314541343</v>
      </c>
      <c r="AJ664" s="82">
        <f t="shared" si="184"/>
        <v>325.28618838032094</v>
      </c>
    </row>
    <row r="665" spans="9:36" ht="23.5" x14ac:dyDescent="0.35">
      <c r="I665" s="57" t="s">
        <v>676</v>
      </c>
      <c r="J665" s="58">
        <f t="shared" si="169"/>
        <v>28</v>
      </c>
      <c r="K665" s="58">
        <f t="shared" si="168"/>
        <v>12</v>
      </c>
      <c r="L665" s="58">
        <f t="shared" si="173"/>
        <v>-12.463170974701322</v>
      </c>
      <c r="M665" s="59">
        <f t="shared" si="174"/>
        <v>10.392947150421644</v>
      </c>
      <c r="N665" s="59">
        <f t="shared" si="175"/>
        <v>-24.105792743675334</v>
      </c>
      <c r="O665" s="59">
        <f t="shared" si="176"/>
        <v>-18.547675650946431</v>
      </c>
      <c r="P665" s="59">
        <f t="shared" si="177"/>
        <v>60.369451755139472</v>
      </c>
      <c r="Q665" s="60">
        <f t="shared" si="178"/>
        <v>29.630548244860528</v>
      </c>
      <c r="R665" s="59">
        <f t="shared" si="179"/>
        <v>-26.452857220528994</v>
      </c>
      <c r="S665" s="61">
        <f t="shared" si="170"/>
        <v>0.56646538749798536</v>
      </c>
      <c r="U665" s="13">
        <f t="shared" si="171"/>
        <v>60.369451755139472</v>
      </c>
      <c r="V665" s="14">
        <f t="shared" si="172"/>
        <v>-26.452857220528994</v>
      </c>
      <c r="W665" s="7">
        <v>60.118099999999998</v>
      </c>
      <c r="X665" s="28">
        <v>-26.669000000000011</v>
      </c>
      <c r="Y665" s="74">
        <v>0.96101698593872587</v>
      </c>
      <c r="Z665" s="75">
        <v>0.96371200000000001</v>
      </c>
      <c r="AA665" s="33">
        <v>0.56646538749798536</v>
      </c>
      <c r="AB665" s="33">
        <v>0.59229600000000004</v>
      </c>
      <c r="AC665" s="45"/>
      <c r="AD665" s="48">
        <f t="shared" si="180"/>
        <v>1407.6920000393841</v>
      </c>
      <c r="AE665" s="49">
        <f>IF(P665&gt;90,0,AD665*0.7^((1/cosd(P665))^0.678))</f>
        <v>792.09799095639357</v>
      </c>
      <c r="AG665" s="81">
        <f t="shared" si="181"/>
        <v>761.21962383703351</v>
      </c>
      <c r="AH665" s="82">
        <f t="shared" si="182"/>
        <v>448.69609538348919</v>
      </c>
      <c r="AI665" s="81">
        <f t="shared" si="183"/>
        <v>763.35433906056801</v>
      </c>
      <c r="AJ665" s="82">
        <f t="shared" si="184"/>
        <v>469.15647165150813</v>
      </c>
    </row>
    <row r="666" spans="9:36" ht="23.5" x14ac:dyDescent="0.35">
      <c r="I666" s="57" t="s">
        <v>677</v>
      </c>
      <c r="J666" s="58">
        <f t="shared" si="169"/>
        <v>28</v>
      </c>
      <c r="K666" s="58">
        <f t="shared" si="168"/>
        <v>13</v>
      </c>
      <c r="L666" s="58">
        <f t="shared" si="173"/>
        <v>-12.463170974701322</v>
      </c>
      <c r="M666" s="59">
        <f t="shared" si="174"/>
        <v>11.392947150421644</v>
      </c>
      <c r="N666" s="59">
        <f t="shared" si="175"/>
        <v>-9.1057927436753339</v>
      </c>
      <c r="O666" s="59">
        <f t="shared" si="176"/>
        <v>-18.547675650946431</v>
      </c>
      <c r="P666" s="59">
        <f t="shared" si="177"/>
        <v>56.591695446986392</v>
      </c>
      <c r="Q666" s="60">
        <f t="shared" si="178"/>
        <v>33.408304553013608</v>
      </c>
      <c r="R666" s="59">
        <f t="shared" si="179"/>
        <v>-10.354382725790051</v>
      </c>
      <c r="S666" s="61">
        <f t="shared" si="170"/>
        <v>0.72689337148983713</v>
      </c>
      <c r="U666" s="13">
        <f t="shared" si="171"/>
        <v>56.591695446986392</v>
      </c>
      <c r="V666" s="14">
        <f t="shared" si="172"/>
        <v>-10.354382725790051</v>
      </c>
      <c r="W666" s="7">
        <v>56.296700000000001</v>
      </c>
      <c r="X666" s="28">
        <v>-10.516999999999996</v>
      </c>
      <c r="Y666" s="74">
        <v>0.88022059796783447</v>
      </c>
      <c r="Z666" s="75">
        <v>0.88312500000000005</v>
      </c>
      <c r="AA666" s="33">
        <v>0.72689337148983713</v>
      </c>
      <c r="AB666" s="33">
        <v>0.72955199999999998</v>
      </c>
      <c r="AC666" s="45"/>
      <c r="AD666" s="48">
        <f t="shared" si="180"/>
        <v>1407.6920000393841</v>
      </c>
      <c r="AE666" s="49">
        <f>IF(P666&gt;90,0,AD666*0.7^((1/cosd(P666))^0.678))</f>
        <v>824.81672213246293</v>
      </c>
      <c r="AG666" s="81">
        <f t="shared" si="181"/>
        <v>726.02066836930567</v>
      </c>
      <c r="AH666" s="82">
        <f t="shared" si="182"/>
        <v>599.55380801206218</v>
      </c>
      <c r="AI666" s="81">
        <f t="shared" si="183"/>
        <v>728.41626773323139</v>
      </c>
      <c r="AJ666" s="82">
        <f t="shared" si="184"/>
        <v>601.74668926518257</v>
      </c>
    </row>
    <row r="667" spans="9:36" ht="23.5" x14ac:dyDescent="0.35">
      <c r="I667" s="57" t="s">
        <v>678</v>
      </c>
      <c r="J667" s="58">
        <f t="shared" si="169"/>
        <v>28</v>
      </c>
      <c r="K667" s="58">
        <f t="shared" si="168"/>
        <v>14</v>
      </c>
      <c r="L667" s="58">
        <f t="shared" si="173"/>
        <v>-12.463170974701322</v>
      </c>
      <c r="M667" s="59">
        <f t="shared" si="174"/>
        <v>12.392947150421644</v>
      </c>
      <c r="N667" s="59">
        <f t="shared" si="175"/>
        <v>5.8942072563246661</v>
      </c>
      <c r="O667" s="59">
        <f t="shared" si="176"/>
        <v>-18.547675650946431</v>
      </c>
      <c r="P667" s="59">
        <f t="shared" si="177"/>
        <v>56.212653848235938</v>
      </c>
      <c r="Q667" s="60">
        <f t="shared" si="178"/>
        <v>33.787346151764062</v>
      </c>
      <c r="R667" s="59">
        <f t="shared" si="179"/>
        <v>6.7272228059571075</v>
      </c>
      <c r="S667" s="61">
        <f t="shared" si="170"/>
        <v>0.85731455078199714</v>
      </c>
      <c r="U667" s="13">
        <f t="shared" si="171"/>
        <v>56.212653848235938</v>
      </c>
      <c r="V667" s="14">
        <f t="shared" si="172"/>
        <v>6.7272228059571075</v>
      </c>
      <c r="W667" s="7">
        <v>55.881900000000002</v>
      </c>
      <c r="X667" s="28">
        <v>6.6490000000000009</v>
      </c>
      <c r="Y667" s="74">
        <v>0.75780763009401275</v>
      </c>
      <c r="Z667" s="75">
        <v>0.75102899999999995</v>
      </c>
      <c r="AA667" s="33">
        <v>0.85731455078199714</v>
      </c>
      <c r="AB667" s="33">
        <v>0.85269300000000003</v>
      </c>
      <c r="AC667" s="45"/>
      <c r="AD667" s="48">
        <f t="shared" si="180"/>
        <v>1407.6920000393841</v>
      </c>
      <c r="AE667" s="49">
        <f>IF(P667&gt;90,0,AD667*0.7^((1/cosd(P667))^0.678))</f>
        <v>827.78882945556222</v>
      </c>
      <c r="AG667" s="81">
        <f t="shared" si="181"/>
        <v>627.3046910680165</v>
      </c>
      <c r="AH667" s="82">
        <f t="shared" si="182"/>
        <v>709.6754084670506</v>
      </c>
      <c r="AI667" s="81">
        <f t="shared" si="183"/>
        <v>621.69341679718138</v>
      </c>
      <c r="AJ667" s="82">
        <f t="shared" si="184"/>
        <v>705.84974035495179</v>
      </c>
    </row>
    <row r="668" spans="9:36" ht="23.5" x14ac:dyDescent="0.35">
      <c r="I668" s="57" t="s">
        <v>679</v>
      </c>
      <c r="J668" s="58">
        <f t="shared" si="169"/>
        <v>28</v>
      </c>
      <c r="K668" s="58">
        <f t="shared" si="168"/>
        <v>15</v>
      </c>
      <c r="L668" s="58">
        <f t="shared" si="173"/>
        <v>-12.463170974701322</v>
      </c>
      <c r="M668" s="59">
        <f t="shared" si="174"/>
        <v>13.392947150421644</v>
      </c>
      <c r="N668" s="59">
        <f t="shared" si="175"/>
        <v>20.894207256324666</v>
      </c>
      <c r="O668" s="59">
        <f t="shared" si="176"/>
        <v>-18.547675650946431</v>
      </c>
      <c r="P668" s="59">
        <f t="shared" si="177"/>
        <v>59.298803094734808</v>
      </c>
      <c r="Q668" s="60">
        <f t="shared" si="178"/>
        <v>30.701196905265192</v>
      </c>
      <c r="R668" s="59">
        <f t="shared" si="179"/>
        <v>23.155898668867252</v>
      </c>
      <c r="S668" s="61">
        <f t="shared" si="170"/>
        <v>0.94744053361730296</v>
      </c>
      <c r="U668" s="13">
        <f t="shared" si="171"/>
        <v>59.298803094734808</v>
      </c>
      <c r="V668" s="14">
        <f t="shared" si="172"/>
        <v>23.155898668867252</v>
      </c>
      <c r="W668" s="7">
        <v>58.947400000000002</v>
      </c>
      <c r="X668" s="28">
        <v>23.168000000000006</v>
      </c>
      <c r="Y668" s="74">
        <v>0.60251875282618095</v>
      </c>
      <c r="Z668" s="75">
        <v>0.57284800000000002</v>
      </c>
      <c r="AA668" s="33">
        <v>0.94744053361730296</v>
      </c>
      <c r="AB668" s="33">
        <v>0.94455</v>
      </c>
      <c r="AC668" s="45"/>
      <c r="AD668" s="48">
        <f t="shared" si="180"/>
        <v>1407.6920000393841</v>
      </c>
      <c r="AE668" s="49">
        <f>IF(P668&gt;90,0,AD668*0.7^((1/cosd(P668))^0.678))</f>
        <v>801.98122724820405</v>
      </c>
      <c r="AG668" s="81">
        <f t="shared" si="181"/>
        <v>483.20872883159791</v>
      </c>
      <c r="AH668" s="82">
        <f t="shared" si="182"/>
        <v>759.82952189509797</v>
      </c>
      <c r="AI668" s="81">
        <f t="shared" si="183"/>
        <v>459.41334206667921</v>
      </c>
      <c r="AJ668" s="82">
        <f t="shared" si="184"/>
        <v>757.51136819729118</v>
      </c>
    </row>
    <row r="669" spans="9:36" ht="23.5" x14ac:dyDescent="0.35">
      <c r="I669" s="57" t="s">
        <v>680</v>
      </c>
      <c r="J669" s="58">
        <f t="shared" si="169"/>
        <v>28</v>
      </c>
      <c r="K669" s="58">
        <f t="shared" si="168"/>
        <v>16</v>
      </c>
      <c r="L669" s="58">
        <f t="shared" si="173"/>
        <v>-12.463170974701322</v>
      </c>
      <c r="M669" s="59">
        <f t="shared" si="174"/>
        <v>14.392947150421644</v>
      </c>
      <c r="N669" s="59">
        <f t="shared" si="175"/>
        <v>35.894207256324663</v>
      </c>
      <c r="O669" s="59">
        <f t="shared" si="176"/>
        <v>-18.547675650946431</v>
      </c>
      <c r="P669" s="59">
        <f t="shared" si="177"/>
        <v>65.351368470744191</v>
      </c>
      <c r="Q669" s="60">
        <f t="shared" si="178"/>
        <v>24.648631529255816</v>
      </c>
      <c r="R669" s="59">
        <f t="shared" si="179"/>
        <v>37.702543561351163</v>
      </c>
      <c r="S669" s="61">
        <f t="shared" si="170"/>
        <v>0.99331366798074416</v>
      </c>
      <c r="U669" s="13">
        <f t="shared" si="171"/>
        <v>65.351368470744191</v>
      </c>
      <c r="V669" s="14">
        <f t="shared" si="172"/>
        <v>37.702543561351163</v>
      </c>
      <c r="W669" s="7">
        <v>64.990499999999997</v>
      </c>
      <c r="X669" s="28">
        <v>37.789999999999992</v>
      </c>
      <c r="Y669" s="74">
        <v>0.43273623367613251</v>
      </c>
      <c r="Z669" s="75">
        <v>0.37301499999999999</v>
      </c>
      <c r="AA669" s="33">
        <v>0.99331366798074416</v>
      </c>
      <c r="AB669" s="33">
        <v>0.99308799999999997</v>
      </c>
      <c r="AC669" s="45"/>
      <c r="AD669" s="48">
        <f t="shared" si="180"/>
        <v>1407.6920000393841</v>
      </c>
      <c r="AE669" s="49">
        <f>IF(P669&gt;90,0,AD669*0.7^((1/cosd(P669))^0.678))</f>
        <v>738.31791611390997</v>
      </c>
      <c r="AG669" s="81">
        <f t="shared" si="181"/>
        <v>319.49691427474414</v>
      </c>
      <c r="AH669" s="82">
        <f t="shared" si="182"/>
        <v>733.3812773910073</v>
      </c>
      <c r="AI669" s="81">
        <f t="shared" si="183"/>
        <v>275.40365747923011</v>
      </c>
      <c r="AJ669" s="82">
        <f t="shared" si="184"/>
        <v>733.21466267773064</v>
      </c>
    </row>
    <row r="670" spans="9:36" ht="23.5" x14ac:dyDescent="0.35">
      <c r="I670" s="57" t="s">
        <v>681</v>
      </c>
      <c r="J670" s="58">
        <f t="shared" si="169"/>
        <v>28</v>
      </c>
      <c r="K670" s="58">
        <f t="shared" ref="K670:K733" si="185">0+K646</f>
        <v>17</v>
      </c>
      <c r="L670" s="58">
        <f t="shared" si="173"/>
        <v>-12.463170974701322</v>
      </c>
      <c r="M670" s="59">
        <f t="shared" si="174"/>
        <v>15.392947150421644</v>
      </c>
      <c r="N670" s="59">
        <f t="shared" si="175"/>
        <v>50.894207256324663</v>
      </c>
      <c r="O670" s="59">
        <f t="shared" si="176"/>
        <v>-18.547675650946431</v>
      </c>
      <c r="P670" s="59">
        <f t="shared" si="177"/>
        <v>73.622838867488312</v>
      </c>
      <c r="Q670" s="60">
        <f t="shared" si="178"/>
        <v>16.377161132511684</v>
      </c>
      <c r="R670" s="59">
        <f t="shared" si="179"/>
        <v>50.066405062457761</v>
      </c>
      <c r="S670" s="61">
        <f t="shared" si="170"/>
        <v>0.99640418591150204</v>
      </c>
      <c r="U670" s="13">
        <f t="shared" si="171"/>
        <v>73.622838867488312</v>
      </c>
      <c r="V670" s="14">
        <f t="shared" si="172"/>
        <v>50.066405062457761</v>
      </c>
      <c r="W670" s="7">
        <v>73.250399999999999</v>
      </c>
      <c r="X670" s="28">
        <v>50.207999999999998</v>
      </c>
      <c r="Y670" s="74">
        <v>0.29441399077219832</v>
      </c>
      <c r="Z670" s="75">
        <v>0.23500099999999999</v>
      </c>
      <c r="AA670" s="33">
        <v>0.99640418591150204</v>
      </c>
      <c r="AB670" s="33">
        <v>0.99606700000000004</v>
      </c>
      <c r="AC670" s="45"/>
      <c r="AD670" s="48">
        <f t="shared" si="180"/>
        <v>1407.6920000393841</v>
      </c>
      <c r="AE670" s="49">
        <f>IF(P670&gt;90,0,AD670*0.7^((1/cosd(P670))^0.678))</f>
        <v>606.81354470711562</v>
      </c>
      <c r="AG670" s="81">
        <f t="shared" si="181"/>
        <v>178.65439735184569</v>
      </c>
      <c r="AH670" s="82">
        <f t="shared" si="182"/>
        <v>604.63155601396636</v>
      </c>
      <c r="AI670" s="81">
        <f t="shared" si="183"/>
        <v>142.60178981971688</v>
      </c>
      <c r="AJ670" s="82">
        <f t="shared" si="184"/>
        <v>604.42694703578252</v>
      </c>
    </row>
    <row r="671" spans="9:36" ht="23.5" x14ac:dyDescent="0.35">
      <c r="I671" s="57" t="s">
        <v>682</v>
      </c>
      <c r="J671" s="58">
        <f t="shared" ref="J671:J734" si="186">1+J647</f>
        <v>28</v>
      </c>
      <c r="K671" s="58">
        <f t="shared" si="185"/>
        <v>18</v>
      </c>
      <c r="L671" s="58">
        <f t="shared" si="173"/>
        <v>-12.463170974701322</v>
      </c>
      <c r="M671" s="59">
        <f t="shared" si="174"/>
        <v>16.392947150421644</v>
      </c>
      <c r="N671" s="59">
        <f t="shared" si="175"/>
        <v>65.894207256324663</v>
      </c>
      <c r="O671" s="59">
        <f t="shared" si="176"/>
        <v>-18.547675650946431</v>
      </c>
      <c r="P671" s="59">
        <f t="shared" si="177"/>
        <v>83.425949647271452</v>
      </c>
      <c r="Q671" s="60">
        <f t="shared" si="178"/>
        <v>6.5740503527285457</v>
      </c>
      <c r="R671" s="59">
        <f t="shared" si="179"/>
        <v>60.587836533533711</v>
      </c>
      <c r="S671" s="61">
        <f t="shared" si="170"/>
        <v>0.96371080609671833</v>
      </c>
      <c r="U671" s="13">
        <f t="shared" si="171"/>
        <v>83.425949647271452</v>
      </c>
      <c r="V671" s="14">
        <f t="shared" si="172"/>
        <v>60.587836533533711</v>
      </c>
      <c r="W671" s="7">
        <v>82.994100000000003</v>
      </c>
      <c r="X671" s="28">
        <v>60.769000000000005</v>
      </c>
      <c r="Y671" s="74">
        <v>0.29046309375987139</v>
      </c>
      <c r="Z671" s="75">
        <v>0</v>
      </c>
      <c r="AA671" s="33">
        <v>0.96371080609671833</v>
      </c>
      <c r="AB671" s="33">
        <v>0</v>
      </c>
      <c r="AC671" s="45"/>
      <c r="AD671" s="48">
        <f t="shared" si="180"/>
        <v>1407.6920000393841</v>
      </c>
      <c r="AE671" s="49">
        <f>IF(P671&gt;90,0,AD671*0.7^((1/cosd(P671))^0.678))</f>
        <v>298.66929122051943</v>
      </c>
      <c r="AG671" s="81">
        <f t="shared" si="181"/>
        <v>86.752406338980066</v>
      </c>
      <c r="AH671" s="82">
        <f t="shared" si="182"/>
        <v>287.83082339846231</v>
      </c>
      <c r="AI671" s="81">
        <f t="shared" si="183"/>
        <v>0</v>
      </c>
      <c r="AJ671" s="82">
        <f t="shared" si="184"/>
        <v>0</v>
      </c>
    </row>
    <row r="672" spans="9:36" ht="23.5" x14ac:dyDescent="0.35">
      <c r="I672" s="57" t="s">
        <v>683</v>
      </c>
      <c r="J672" s="58">
        <f t="shared" si="186"/>
        <v>28</v>
      </c>
      <c r="K672" s="58">
        <f t="shared" si="185"/>
        <v>19</v>
      </c>
      <c r="L672" s="58">
        <f t="shared" si="173"/>
        <v>-12.463170974701322</v>
      </c>
      <c r="M672" s="59">
        <f t="shared" si="174"/>
        <v>17.392947150421644</v>
      </c>
      <c r="N672" s="59">
        <f t="shared" si="175"/>
        <v>80.894207256324663</v>
      </c>
      <c r="O672" s="59">
        <f t="shared" si="176"/>
        <v>-18.547675650946431</v>
      </c>
      <c r="P672" s="59">
        <f t="shared" si="177"/>
        <v>94.240900278066505</v>
      </c>
      <c r="Q672" s="60">
        <f t="shared" si="178"/>
        <v>-4.240900278066511</v>
      </c>
      <c r="R672" s="59">
        <f t="shared" si="179"/>
        <v>69.831354276576462</v>
      </c>
      <c r="S672" s="61">
        <f t="shared" si="170"/>
        <v>0</v>
      </c>
      <c r="U672" s="13">
        <f t="shared" si="171"/>
        <v>94.240900278066505</v>
      </c>
      <c r="V672" s="14">
        <f t="shared" si="172"/>
        <v>69.831354276576462</v>
      </c>
      <c r="W672" s="7">
        <v>93.940600000000003</v>
      </c>
      <c r="X672" s="28">
        <v>70.044999999999987</v>
      </c>
      <c r="Y672" s="74">
        <v>0</v>
      </c>
      <c r="Z672" s="75">
        <v>0</v>
      </c>
      <c r="AA672" s="33">
        <v>0</v>
      </c>
      <c r="AB672" s="33">
        <v>0</v>
      </c>
      <c r="AC672" s="45"/>
      <c r="AD672" s="48">
        <f t="shared" si="180"/>
        <v>1407.6920000393841</v>
      </c>
      <c r="AE672" s="49">
        <f>IF(P672&gt;90,0,AD672*0.7^((1/cosd(P672))^0.678))</f>
        <v>0</v>
      </c>
      <c r="AG672" s="81">
        <f t="shared" si="181"/>
        <v>0</v>
      </c>
      <c r="AH672" s="82">
        <f t="shared" si="182"/>
        <v>0</v>
      </c>
      <c r="AI672" s="81">
        <f t="shared" si="183"/>
        <v>0</v>
      </c>
      <c r="AJ672" s="82">
        <f t="shared" si="184"/>
        <v>0</v>
      </c>
    </row>
    <row r="673" spans="9:36" ht="23.5" x14ac:dyDescent="0.35">
      <c r="I673" s="57" t="s">
        <v>684</v>
      </c>
      <c r="J673" s="58">
        <f t="shared" si="186"/>
        <v>28</v>
      </c>
      <c r="K673" s="58">
        <f t="shared" si="185"/>
        <v>20</v>
      </c>
      <c r="L673" s="58">
        <f t="shared" si="173"/>
        <v>-12.463170974701322</v>
      </c>
      <c r="M673" s="59">
        <f t="shared" si="174"/>
        <v>18.392947150421644</v>
      </c>
      <c r="N673" s="59">
        <f t="shared" si="175"/>
        <v>95.894207256324663</v>
      </c>
      <c r="O673" s="59">
        <f t="shared" si="176"/>
        <v>-18.547675650946431</v>
      </c>
      <c r="P673" s="59">
        <f t="shared" si="177"/>
        <v>105.69469358883993</v>
      </c>
      <c r="Q673" s="60">
        <f t="shared" si="178"/>
        <v>-15.694693588839927</v>
      </c>
      <c r="R673" s="59">
        <f t="shared" si="179"/>
        <v>78.398091027257138</v>
      </c>
      <c r="S673" s="61">
        <f t="shared" si="170"/>
        <v>0</v>
      </c>
      <c r="U673" s="13">
        <f t="shared" si="171"/>
        <v>105.69469358883993</v>
      </c>
      <c r="V673" s="14">
        <f t="shared" si="172"/>
        <v>78.398091027257138</v>
      </c>
      <c r="W673" s="7">
        <v>105.399</v>
      </c>
      <c r="X673" s="28">
        <v>78.644999999999982</v>
      </c>
      <c r="Y673" s="74">
        <v>0</v>
      </c>
      <c r="Z673" s="75">
        <v>0</v>
      </c>
      <c r="AA673" s="33">
        <v>0</v>
      </c>
      <c r="AB673" s="33">
        <v>0</v>
      </c>
      <c r="AC673" s="45"/>
      <c r="AD673" s="48">
        <f t="shared" si="180"/>
        <v>1407.6920000393841</v>
      </c>
      <c r="AE673" s="49">
        <f>IF(P673&gt;90,0,AD673*0.7^((1/cosd(P673))^0.678))</f>
        <v>0</v>
      </c>
      <c r="AG673" s="81">
        <f t="shared" si="181"/>
        <v>0</v>
      </c>
      <c r="AH673" s="82">
        <f t="shared" si="182"/>
        <v>0</v>
      </c>
      <c r="AI673" s="81">
        <f t="shared" si="183"/>
        <v>0</v>
      </c>
      <c r="AJ673" s="82">
        <f t="shared" si="184"/>
        <v>0</v>
      </c>
    </row>
    <row r="674" spans="9:36" ht="23.5" x14ac:dyDescent="0.35">
      <c r="I674" s="57" t="s">
        <v>685</v>
      </c>
      <c r="J674" s="58">
        <f t="shared" si="186"/>
        <v>28</v>
      </c>
      <c r="K674" s="58">
        <f t="shared" si="185"/>
        <v>21</v>
      </c>
      <c r="L674" s="58">
        <f t="shared" si="173"/>
        <v>-12.463170974701322</v>
      </c>
      <c r="M674" s="59">
        <f t="shared" si="174"/>
        <v>19.392947150421644</v>
      </c>
      <c r="N674" s="59">
        <f t="shared" si="175"/>
        <v>110.89420725632466</v>
      </c>
      <c r="O674" s="59">
        <f t="shared" si="176"/>
        <v>-18.547675650946431</v>
      </c>
      <c r="P674" s="59">
        <f t="shared" si="177"/>
        <v>117.50338306777441</v>
      </c>
      <c r="Q674" s="60">
        <f t="shared" si="178"/>
        <v>-27.503383067774408</v>
      </c>
      <c r="R674" s="59">
        <f t="shared" si="179"/>
        <v>86.935814133680353</v>
      </c>
      <c r="S674" s="61">
        <f t="shared" si="170"/>
        <v>0</v>
      </c>
      <c r="U674" s="13">
        <f t="shared" si="171"/>
        <v>117.50338306777441</v>
      </c>
      <c r="V674" s="14">
        <f t="shared" si="172"/>
        <v>86.935814133680353</v>
      </c>
      <c r="W674" s="7">
        <v>117.20699999999999</v>
      </c>
      <c r="X674" s="28">
        <v>87.22199999999998</v>
      </c>
      <c r="Y674" s="74">
        <v>0</v>
      </c>
      <c r="Z674" s="75">
        <v>0</v>
      </c>
      <c r="AA674" s="33">
        <v>0</v>
      </c>
      <c r="AB674" s="33">
        <v>0</v>
      </c>
      <c r="AC674" s="45"/>
      <c r="AD674" s="48">
        <f t="shared" si="180"/>
        <v>1407.6920000393841</v>
      </c>
      <c r="AE674" s="49">
        <f>IF(P674&gt;90,0,AD674*0.7^((1/cosd(P674))^0.678))</f>
        <v>0</v>
      </c>
      <c r="AG674" s="81">
        <f t="shared" si="181"/>
        <v>0</v>
      </c>
      <c r="AH674" s="82">
        <f t="shared" si="182"/>
        <v>0</v>
      </c>
      <c r="AI674" s="81">
        <f t="shared" si="183"/>
        <v>0</v>
      </c>
      <c r="AJ674" s="82">
        <f t="shared" si="184"/>
        <v>0</v>
      </c>
    </row>
    <row r="675" spans="9:36" ht="23.5" x14ac:dyDescent="0.35">
      <c r="I675" s="57" t="s">
        <v>686</v>
      </c>
      <c r="J675" s="58">
        <f t="shared" si="186"/>
        <v>28</v>
      </c>
      <c r="K675" s="58">
        <f t="shared" si="185"/>
        <v>22</v>
      </c>
      <c r="L675" s="58">
        <f t="shared" si="173"/>
        <v>-12.463170974701322</v>
      </c>
      <c r="M675" s="59">
        <f t="shared" si="174"/>
        <v>20.392947150421644</v>
      </c>
      <c r="N675" s="59">
        <f t="shared" si="175"/>
        <v>125.89420725632466</v>
      </c>
      <c r="O675" s="59">
        <f t="shared" si="176"/>
        <v>-18.547675650946431</v>
      </c>
      <c r="P675" s="59">
        <f t="shared" si="177"/>
        <v>129.40390158276097</v>
      </c>
      <c r="Q675" s="60">
        <f t="shared" si="178"/>
        <v>-39.403901582760973</v>
      </c>
      <c r="R675" s="59">
        <f t="shared" si="179"/>
        <v>96.300221604818987</v>
      </c>
      <c r="S675" s="61">
        <f t="shared" si="170"/>
        <v>0</v>
      </c>
      <c r="U675" s="13">
        <f t="shared" si="171"/>
        <v>129.40390158276097</v>
      </c>
      <c r="V675" s="14">
        <f t="shared" si="172"/>
        <v>96.300221604818987</v>
      </c>
      <c r="W675" s="7">
        <v>129.09800000000001</v>
      </c>
      <c r="X675" s="28">
        <v>96.636000000000024</v>
      </c>
      <c r="Y675" s="74">
        <v>0</v>
      </c>
      <c r="Z675" s="75">
        <v>0</v>
      </c>
      <c r="AA675" s="33">
        <v>0</v>
      </c>
      <c r="AB675" s="33">
        <v>0</v>
      </c>
      <c r="AC675" s="45"/>
      <c r="AD675" s="48">
        <f t="shared" si="180"/>
        <v>1407.6920000393841</v>
      </c>
      <c r="AE675" s="49">
        <f>IF(P675&gt;90,0,AD675*0.7^((1/cosd(P675))^0.678))</f>
        <v>0</v>
      </c>
      <c r="AG675" s="81">
        <f t="shared" si="181"/>
        <v>0</v>
      </c>
      <c r="AH675" s="82">
        <f t="shared" si="182"/>
        <v>0</v>
      </c>
      <c r="AI675" s="81">
        <f t="shared" si="183"/>
        <v>0</v>
      </c>
      <c r="AJ675" s="82">
        <f t="shared" si="184"/>
        <v>0</v>
      </c>
    </row>
    <row r="676" spans="9:36" ht="23.5" x14ac:dyDescent="0.35">
      <c r="I676" s="57" t="s">
        <v>687</v>
      </c>
      <c r="J676" s="58">
        <f t="shared" si="186"/>
        <v>28</v>
      </c>
      <c r="K676" s="58">
        <f t="shared" si="185"/>
        <v>23</v>
      </c>
      <c r="L676" s="58">
        <f t="shared" si="173"/>
        <v>-12.463170974701322</v>
      </c>
      <c r="M676" s="59">
        <f t="shared" si="174"/>
        <v>21.392947150421644</v>
      </c>
      <c r="N676" s="59">
        <f t="shared" si="175"/>
        <v>140.89420725632468</v>
      </c>
      <c r="O676" s="59">
        <f t="shared" si="176"/>
        <v>-18.547675650946431</v>
      </c>
      <c r="P676" s="59">
        <f t="shared" si="177"/>
        <v>141.04766880095698</v>
      </c>
      <c r="Q676" s="60">
        <f t="shared" si="178"/>
        <v>-51.047668800956991</v>
      </c>
      <c r="R676" s="59">
        <f t="shared" si="179"/>
        <v>107.97393478788946</v>
      </c>
      <c r="S676" s="61">
        <f t="shared" si="170"/>
        <v>0</v>
      </c>
      <c r="U676" s="13">
        <f t="shared" si="171"/>
        <v>141.04766880095698</v>
      </c>
      <c r="V676" s="14">
        <f t="shared" si="172"/>
        <v>107.97393478788946</v>
      </c>
      <c r="W676" s="7">
        <v>140.71799999999999</v>
      </c>
      <c r="X676" s="28">
        <v>108.36700000000002</v>
      </c>
      <c r="Y676" s="74">
        <v>0</v>
      </c>
      <c r="Z676" s="75">
        <v>0</v>
      </c>
      <c r="AA676" s="33">
        <v>0</v>
      </c>
      <c r="AB676" s="33">
        <v>0</v>
      </c>
      <c r="AC676" s="45"/>
      <c r="AD676" s="48">
        <f t="shared" si="180"/>
        <v>1407.6920000393841</v>
      </c>
      <c r="AE676" s="49">
        <f>IF(P676&gt;90,0,AD676*0.7^((1/cosd(P676))^0.678))</f>
        <v>0</v>
      </c>
      <c r="AG676" s="81">
        <f t="shared" si="181"/>
        <v>0</v>
      </c>
      <c r="AH676" s="82">
        <f t="shared" si="182"/>
        <v>0</v>
      </c>
      <c r="AI676" s="81">
        <f t="shared" si="183"/>
        <v>0</v>
      </c>
      <c r="AJ676" s="82">
        <f t="shared" si="184"/>
        <v>0</v>
      </c>
    </row>
    <row r="677" spans="9:36" ht="23.5" x14ac:dyDescent="0.35">
      <c r="I677" s="57" t="s">
        <v>688</v>
      </c>
      <c r="J677" s="58">
        <f t="shared" si="186"/>
        <v>29</v>
      </c>
      <c r="K677" s="58">
        <f t="shared" si="185"/>
        <v>0</v>
      </c>
      <c r="L677" s="58">
        <f t="shared" si="173"/>
        <v>-12.676105524454725</v>
      </c>
      <c r="M677" s="59">
        <f t="shared" si="174"/>
        <v>-1.6106017587409123</v>
      </c>
      <c r="N677" s="59">
        <f t="shared" si="175"/>
        <v>-204.15902638111368</v>
      </c>
      <c r="O677" s="59">
        <f t="shared" si="176"/>
        <v>-18.297937707609698</v>
      </c>
      <c r="P677" s="59">
        <f t="shared" si="177"/>
        <v>151.51274828243771</v>
      </c>
      <c r="Q677" s="60">
        <f t="shared" si="178"/>
        <v>-61.512748282437727</v>
      </c>
      <c r="R677" s="59">
        <f t="shared" si="179"/>
        <v>-125.44339303998943</v>
      </c>
      <c r="S677" s="61">
        <f t="shared" si="170"/>
        <v>0</v>
      </c>
      <c r="U677" s="13">
        <f t="shared" si="171"/>
        <v>151.51274828243771</v>
      </c>
      <c r="V677" s="14">
        <f t="shared" si="172"/>
        <v>-125.44339303998943</v>
      </c>
      <c r="W677" s="7">
        <v>151.35300000000001</v>
      </c>
      <c r="X677" s="28">
        <v>125.572</v>
      </c>
      <c r="Y677" s="74">
        <v>0</v>
      </c>
      <c r="Z677" s="75">
        <v>0</v>
      </c>
      <c r="AA677" s="33">
        <v>0</v>
      </c>
      <c r="AB677" s="33">
        <v>0</v>
      </c>
      <c r="AC677" s="45"/>
      <c r="AD677" s="48">
        <f t="shared" si="180"/>
        <v>1407.3259382588985</v>
      </c>
      <c r="AE677" s="49">
        <f>IF(P677&gt;90,0,AD677*0.7^((1/cosd(P677))^0.678))</f>
        <v>0</v>
      </c>
      <c r="AG677" s="81">
        <f t="shared" si="181"/>
        <v>0</v>
      </c>
      <c r="AH677" s="82">
        <f t="shared" si="182"/>
        <v>0</v>
      </c>
      <c r="AI677" s="81">
        <f t="shared" si="183"/>
        <v>0</v>
      </c>
      <c r="AJ677" s="82">
        <f t="shared" si="184"/>
        <v>0</v>
      </c>
    </row>
    <row r="678" spans="9:36" ht="23.5" x14ac:dyDescent="0.35">
      <c r="I678" s="57" t="s">
        <v>689</v>
      </c>
      <c r="J678" s="58">
        <f t="shared" si="186"/>
        <v>29</v>
      </c>
      <c r="K678" s="58">
        <f t="shared" si="185"/>
        <v>1</v>
      </c>
      <c r="L678" s="58">
        <f t="shared" si="173"/>
        <v>-12.676105524454725</v>
      </c>
      <c r="M678" s="59">
        <f t="shared" si="174"/>
        <v>-0.61060175874091227</v>
      </c>
      <c r="N678" s="59">
        <f t="shared" si="175"/>
        <v>-189.15902638111368</v>
      </c>
      <c r="O678" s="59">
        <f t="shared" si="176"/>
        <v>-18.297937707609698</v>
      </c>
      <c r="P678" s="59">
        <f t="shared" si="177"/>
        <v>159.28906821558022</v>
      </c>
      <c r="Q678" s="60">
        <f t="shared" si="178"/>
        <v>-69.289068215580244</v>
      </c>
      <c r="R678" s="59">
        <f t="shared" si="179"/>
        <v>-154.70174107956109</v>
      </c>
      <c r="S678" s="61">
        <f t="shared" si="170"/>
        <v>0</v>
      </c>
      <c r="U678" s="13">
        <f t="shared" si="171"/>
        <v>159.28906821558022</v>
      </c>
      <c r="V678" s="14">
        <f t="shared" si="172"/>
        <v>-154.70174107956109</v>
      </c>
      <c r="W678" s="7">
        <v>159.107</v>
      </c>
      <c r="X678" s="28">
        <v>154.70100000000002</v>
      </c>
      <c r="Y678" s="74">
        <v>0</v>
      </c>
      <c r="Z678" s="75">
        <v>0</v>
      </c>
      <c r="AA678" s="33">
        <v>0</v>
      </c>
      <c r="AB678" s="33">
        <v>0</v>
      </c>
      <c r="AC678" s="45"/>
      <c r="AD678" s="48">
        <f t="shared" si="180"/>
        <v>1407.3259382588985</v>
      </c>
      <c r="AE678" s="49">
        <f>IF(P678&gt;90,0,AD678*0.7^((1/cosd(P678))^0.678))</f>
        <v>0</v>
      </c>
      <c r="AG678" s="81">
        <f t="shared" si="181"/>
        <v>0</v>
      </c>
      <c r="AH678" s="82">
        <f t="shared" si="182"/>
        <v>0</v>
      </c>
      <c r="AI678" s="81">
        <f t="shared" si="183"/>
        <v>0</v>
      </c>
      <c r="AJ678" s="82">
        <f t="shared" si="184"/>
        <v>0</v>
      </c>
    </row>
    <row r="679" spans="9:36" ht="23.5" x14ac:dyDescent="0.35">
      <c r="I679" s="57" t="s">
        <v>690</v>
      </c>
      <c r="J679" s="58">
        <f t="shared" si="186"/>
        <v>29</v>
      </c>
      <c r="K679" s="58">
        <f t="shared" si="185"/>
        <v>2</v>
      </c>
      <c r="L679" s="58">
        <f t="shared" si="173"/>
        <v>-12.676105524454725</v>
      </c>
      <c r="M679" s="59">
        <f t="shared" si="174"/>
        <v>0.38939824125908773</v>
      </c>
      <c r="N679" s="59">
        <f t="shared" si="175"/>
        <v>-174.15902638111368</v>
      </c>
      <c r="O679" s="59">
        <f t="shared" si="176"/>
        <v>-18.297937707609698</v>
      </c>
      <c r="P679" s="59">
        <f t="shared" si="177"/>
        <v>160.23335481142021</v>
      </c>
      <c r="Q679" s="60">
        <f t="shared" si="178"/>
        <v>-70.233354811420227</v>
      </c>
      <c r="R679" s="59">
        <f t="shared" si="179"/>
        <v>-163.39910812673219</v>
      </c>
      <c r="S679" s="61">
        <f t="shared" si="170"/>
        <v>0</v>
      </c>
      <c r="U679" s="13">
        <f t="shared" si="171"/>
        <v>160.23335481142021</v>
      </c>
      <c r="V679" s="14">
        <f t="shared" si="172"/>
        <v>-163.39910812673219</v>
      </c>
      <c r="W679" s="7">
        <v>160.07400000000001</v>
      </c>
      <c r="X679" s="28">
        <v>-163.71680000000001</v>
      </c>
      <c r="Y679" s="74">
        <v>0</v>
      </c>
      <c r="Z679" s="75">
        <v>0</v>
      </c>
      <c r="AA679" s="33">
        <v>0</v>
      </c>
      <c r="AB679" s="33">
        <v>0</v>
      </c>
      <c r="AC679" s="45"/>
      <c r="AD679" s="48">
        <f t="shared" si="180"/>
        <v>1407.3259382588985</v>
      </c>
      <c r="AE679" s="49">
        <f>IF(P679&gt;90,0,AD679*0.7^((1/cosd(P679))^0.678))</f>
        <v>0</v>
      </c>
      <c r="AG679" s="81">
        <f t="shared" si="181"/>
        <v>0</v>
      </c>
      <c r="AH679" s="82">
        <f t="shared" si="182"/>
        <v>0</v>
      </c>
      <c r="AI679" s="81">
        <f t="shared" si="183"/>
        <v>0</v>
      </c>
      <c r="AJ679" s="82">
        <f t="shared" si="184"/>
        <v>0</v>
      </c>
    </row>
    <row r="680" spans="9:36" ht="23.5" x14ac:dyDescent="0.35">
      <c r="I680" s="57" t="s">
        <v>691</v>
      </c>
      <c r="J680" s="58">
        <f t="shared" si="186"/>
        <v>29</v>
      </c>
      <c r="K680" s="58">
        <f t="shared" si="185"/>
        <v>3</v>
      </c>
      <c r="L680" s="58">
        <f t="shared" si="173"/>
        <v>-12.676105524454725</v>
      </c>
      <c r="M680" s="59">
        <f t="shared" si="174"/>
        <v>1.3893982412590877</v>
      </c>
      <c r="N680" s="59">
        <f t="shared" si="175"/>
        <v>-159.15902638111368</v>
      </c>
      <c r="O680" s="59">
        <f t="shared" si="176"/>
        <v>-18.297937707609698</v>
      </c>
      <c r="P680" s="59">
        <f t="shared" si="177"/>
        <v>153.59055227865508</v>
      </c>
      <c r="Q680" s="60">
        <f t="shared" si="178"/>
        <v>-63.590552278655061</v>
      </c>
      <c r="R680" s="59">
        <f t="shared" si="179"/>
        <v>-130.58507919683541</v>
      </c>
      <c r="S680" s="61">
        <f t="shared" si="170"/>
        <v>0</v>
      </c>
      <c r="U680" s="13">
        <f t="shared" si="171"/>
        <v>153.59055227865508</v>
      </c>
      <c r="V680" s="14">
        <f t="shared" si="172"/>
        <v>-130.58507919683541</v>
      </c>
      <c r="W680" s="7">
        <v>153.48599999999999</v>
      </c>
      <c r="X680" s="28">
        <v>-130.97720000000001</v>
      </c>
      <c r="Y680" s="74">
        <v>0</v>
      </c>
      <c r="Z680" s="75">
        <v>0</v>
      </c>
      <c r="AA680" s="33">
        <v>0</v>
      </c>
      <c r="AB680" s="33">
        <v>0</v>
      </c>
      <c r="AC680" s="45"/>
      <c r="AD680" s="48">
        <f t="shared" si="180"/>
        <v>1407.3259382588985</v>
      </c>
      <c r="AE680" s="49">
        <f>IF(P680&gt;90,0,AD680*0.7^((1/cosd(P680))^0.678))</f>
        <v>0</v>
      </c>
      <c r="AG680" s="81">
        <f t="shared" si="181"/>
        <v>0</v>
      </c>
      <c r="AH680" s="82">
        <f t="shared" si="182"/>
        <v>0</v>
      </c>
      <c r="AI680" s="81">
        <f t="shared" si="183"/>
        <v>0</v>
      </c>
      <c r="AJ680" s="82">
        <f t="shared" si="184"/>
        <v>0</v>
      </c>
    </row>
    <row r="681" spans="9:36" ht="23.5" x14ac:dyDescent="0.35">
      <c r="I681" s="57" t="s">
        <v>692</v>
      </c>
      <c r="J681" s="58">
        <f t="shared" si="186"/>
        <v>29</v>
      </c>
      <c r="K681" s="58">
        <f t="shared" si="185"/>
        <v>4</v>
      </c>
      <c r="L681" s="58">
        <f t="shared" si="173"/>
        <v>-12.676105524454725</v>
      </c>
      <c r="M681" s="59">
        <f t="shared" si="174"/>
        <v>2.3893982412590873</v>
      </c>
      <c r="N681" s="59">
        <f t="shared" si="175"/>
        <v>-144.15902638111368</v>
      </c>
      <c r="O681" s="59">
        <f t="shared" si="176"/>
        <v>-18.297937707609698</v>
      </c>
      <c r="P681" s="59">
        <f t="shared" si="177"/>
        <v>143.33639134808129</v>
      </c>
      <c r="Q681" s="60">
        <f t="shared" si="178"/>
        <v>-53.336391348081307</v>
      </c>
      <c r="R681" s="59">
        <f t="shared" si="179"/>
        <v>-111.40453492761753</v>
      </c>
      <c r="S681" s="61">
        <f t="shared" si="170"/>
        <v>0</v>
      </c>
      <c r="U681" s="13">
        <f t="shared" si="171"/>
        <v>143.33639134808129</v>
      </c>
      <c r="V681" s="14">
        <f t="shared" si="172"/>
        <v>-111.40453492761753</v>
      </c>
      <c r="W681" s="7">
        <v>143.26400000000001</v>
      </c>
      <c r="X681" s="28">
        <v>-111.74290000000001</v>
      </c>
      <c r="Y681" s="74">
        <v>0</v>
      </c>
      <c r="Z681" s="75">
        <v>0</v>
      </c>
      <c r="AA681" s="33">
        <v>0</v>
      </c>
      <c r="AB681" s="33">
        <v>0</v>
      </c>
      <c r="AC681" s="45"/>
      <c r="AD681" s="48">
        <f t="shared" si="180"/>
        <v>1407.3259382588985</v>
      </c>
      <c r="AE681" s="49">
        <f>IF(P681&gt;90,0,AD681*0.7^((1/cosd(P681))^0.678))</f>
        <v>0</v>
      </c>
      <c r="AG681" s="81">
        <f t="shared" si="181"/>
        <v>0</v>
      </c>
      <c r="AH681" s="82">
        <f t="shared" si="182"/>
        <v>0</v>
      </c>
      <c r="AI681" s="81">
        <f t="shared" si="183"/>
        <v>0</v>
      </c>
      <c r="AJ681" s="82">
        <f t="shared" si="184"/>
        <v>0</v>
      </c>
    </row>
    <row r="682" spans="9:36" ht="23.5" x14ac:dyDescent="0.35">
      <c r="I682" s="57" t="s">
        <v>693</v>
      </c>
      <c r="J682" s="58">
        <f t="shared" si="186"/>
        <v>29</v>
      </c>
      <c r="K682" s="58">
        <f t="shared" si="185"/>
        <v>5</v>
      </c>
      <c r="L682" s="58">
        <f t="shared" si="173"/>
        <v>-12.676105524454725</v>
      </c>
      <c r="M682" s="59">
        <f t="shared" si="174"/>
        <v>3.3893982412590873</v>
      </c>
      <c r="N682" s="59">
        <f t="shared" si="175"/>
        <v>-129.15902638111368</v>
      </c>
      <c r="O682" s="59">
        <f t="shared" si="176"/>
        <v>-18.297937707609698</v>
      </c>
      <c r="P682" s="59">
        <f t="shared" si="177"/>
        <v>131.83582366850632</v>
      </c>
      <c r="Q682" s="60">
        <f t="shared" si="178"/>
        <v>-41.835823668506322</v>
      </c>
      <c r="R682" s="59">
        <f t="shared" si="179"/>
        <v>-98.849536213643773</v>
      </c>
      <c r="S682" s="61">
        <f t="shared" si="170"/>
        <v>0</v>
      </c>
      <c r="U682" s="13">
        <f t="shared" si="171"/>
        <v>131.83582366850632</v>
      </c>
      <c r="V682" s="14">
        <f t="shared" si="172"/>
        <v>-98.849536213643773</v>
      </c>
      <c r="W682" s="7">
        <v>131.77500000000001</v>
      </c>
      <c r="X682" s="28">
        <v>-99.141499999999994</v>
      </c>
      <c r="Y682" s="74">
        <v>0</v>
      </c>
      <c r="Z682" s="75">
        <v>0</v>
      </c>
      <c r="AA682" s="33">
        <v>0</v>
      </c>
      <c r="AB682" s="33">
        <v>0</v>
      </c>
      <c r="AC682" s="45"/>
      <c r="AD682" s="48">
        <f t="shared" si="180"/>
        <v>1407.3259382588985</v>
      </c>
      <c r="AE682" s="49">
        <f>IF(P682&gt;90,0,AD682*0.7^((1/cosd(P682))^0.678))</f>
        <v>0</v>
      </c>
      <c r="AG682" s="81">
        <f t="shared" si="181"/>
        <v>0</v>
      </c>
      <c r="AH682" s="82">
        <f t="shared" si="182"/>
        <v>0</v>
      </c>
      <c r="AI682" s="81">
        <f t="shared" si="183"/>
        <v>0</v>
      </c>
      <c r="AJ682" s="82">
        <f t="shared" si="184"/>
        <v>0</v>
      </c>
    </row>
    <row r="683" spans="9:36" ht="23.5" x14ac:dyDescent="0.35">
      <c r="I683" s="57" t="s">
        <v>694</v>
      </c>
      <c r="J683" s="58">
        <f t="shared" si="186"/>
        <v>29</v>
      </c>
      <c r="K683" s="58">
        <f t="shared" si="185"/>
        <v>6</v>
      </c>
      <c r="L683" s="58">
        <f t="shared" si="173"/>
        <v>-12.676105524454725</v>
      </c>
      <c r="M683" s="59">
        <f t="shared" si="174"/>
        <v>4.3893982412590873</v>
      </c>
      <c r="N683" s="59">
        <f t="shared" si="175"/>
        <v>-114.15902638111369</v>
      </c>
      <c r="O683" s="59">
        <f t="shared" si="176"/>
        <v>-18.297937707609698</v>
      </c>
      <c r="P683" s="59">
        <f t="shared" si="177"/>
        <v>119.95894111310743</v>
      </c>
      <c r="Q683" s="60">
        <f t="shared" si="178"/>
        <v>-29.958941113107418</v>
      </c>
      <c r="R683" s="59">
        <f t="shared" si="179"/>
        <v>-89.107962976736331</v>
      </c>
      <c r="S683" s="61">
        <f t="shared" si="170"/>
        <v>0</v>
      </c>
      <c r="U683" s="13">
        <f t="shared" si="171"/>
        <v>119.95894111310743</v>
      </c>
      <c r="V683" s="14">
        <f t="shared" si="172"/>
        <v>-89.107962976736331</v>
      </c>
      <c r="W683" s="7">
        <v>119.898</v>
      </c>
      <c r="X683" s="28">
        <v>-89.372100000000003</v>
      </c>
      <c r="Y683" s="74">
        <v>0</v>
      </c>
      <c r="Z683" s="75">
        <v>0</v>
      </c>
      <c r="AA683" s="33">
        <v>0</v>
      </c>
      <c r="AB683" s="33">
        <v>0</v>
      </c>
      <c r="AC683" s="45"/>
      <c r="AD683" s="48">
        <f t="shared" si="180"/>
        <v>1407.3259382588985</v>
      </c>
      <c r="AE683" s="49">
        <f>IF(P683&gt;90,0,AD683*0.7^((1/cosd(P683))^0.678))</f>
        <v>0</v>
      </c>
      <c r="AG683" s="81">
        <f t="shared" si="181"/>
        <v>0</v>
      </c>
      <c r="AH683" s="82">
        <f t="shared" si="182"/>
        <v>0</v>
      </c>
      <c r="AI683" s="81">
        <f t="shared" si="183"/>
        <v>0</v>
      </c>
      <c r="AJ683" s="82">
        <f t="shared" si="184"/>
        <v>0</v>
      </c>
    </row>
    <row r="684" spans="9:36" ht="23.5" x14ac:dyDescent="0.35">
      <c r="I684" s="57" t="s">
        <v>695</v>
      </c>
      <c r="J684" s="58">
        <f t="shared" si="186"/>
        <v>29</v>
      </c>
      <c r="K684" s="58">
        <f t="shared" si="185"/>
        <v>7</v>
      </c>
      <c r="L684" s="58">
        <f t="shared" si="173"/>
        <v>-12.676105524454725</v>
      </c>
      <c r="M684" s="59">
        <f t="shared" si="174"/>
        <v>5.3893982412590873</v>
      </c>
      <c r="N684" s="59">
        <f t="shared" si="175"/>
        <v>-99.159026381113691</v>
      </c>
      <c r="O684" s="59">
        <f t="shared" si="176"/>
        <v>-18.297937707609698</v>
      </c>
      <c r="P684" s="59">
        <f t="shared" si="177"/>
        <v>108.10265696915572</v>
      </c>
      <c r="Q684" s="60">
        <f t="shared" si="178"/>
        <v>-18.102656969155721</v>
      </c>
      <c r="R684" s="59">
        <f t="shared" si="179"/>
        <v>-80.451191416847308</v>
      </c>
      <c r="S684" s="61">
        <f t="shared" si="170"/>
        <v>0</v>
      </c>
      <c r="U684" s="13">
        <f t="shared" si="171"/>
        <v>108.10265696915572</v>
      </c>
      <c r="V684" s="14">
        <f t="shared" si="172"/>
        <v>-80.451191416847308</v>
      </c>
      <c r="W684" s="7">
        <v>108.032</v>
      </c>
      <c r="X684" s="28">
        <v>-80.701400000000007</v>
      </c>
      <c r="Y684" s="74">
        <v>0</v>
      </c>
      <c r="Z684" s="75">
        <v>0</v>
      </c>
      <c r="AA684" s="33">
        <v>0</v>
      </c>
      <c r="AB684" s="33">
        <v>0</v>
      </c>
      <c r="AC684" s="45"/>
      <c r="AD684" s="48">
        <f t="shared" si="180"/>
        <v>1407.3259382588985</v>
      </c>
      <c r="AE684" s="49">
        <f>IF(P684&gt;90,0,AD684*0.7^((1/cosd(P684))^0.678))</f>
        <v>0</v>
      </c>
      <c r="AG684" s="81">
        <f t="shared" si="181"/>
        <v>0</v>
      </c>
      <c r="AH684" s="82">
        <f t="shared" si="182"/>
        <v>0</v>
      </c>
      <c r="AI684" s="81">
        <f t="shared" si="183"/>
        <v>0</v>
      </c>
      <c r="AJ684" s="82">
        <f t="shared" si="184"/>
        <v>0</v>
      </c>
    </row>
    <row r="685" spans="9:36" ht="23.5" x14ac:dyDescent="0.35">
      <c r="I685" s="57" t="s">
        <v>696</v>
      </c>
      <c r="J685" s="58">
        <f t="shared" si="186"/>
        <v>29</v>
      </c>
      <c r="K685" s="58">
        <f t="shared" si="185"/>
        <v>8</v>
      </c>
      <c r="L685" s="58">
        <f t="shared" si="173"/>
        <v>-12.676105524454725</v>
      </c>
      <c r="M685" s="59">
        <f t="shared" si="174"/>
        <v>6.3893982412590873</v>
      </c>
      <c r="N685" s="59">
        <f t="shared" si="175"/>
        <v>-84.159026381113691</v>
      </c>
      <c r="O685" s="59">
        <f t="shared" si="176"/>
        <v>-18.297937707609698</v>
      </c>
      <c r="P685" s="59">
        <f t="shared" si="177"/>
        <v>96.538968638652904</v>
      </c>
      <c r="Q685" s="60">
        <f t="shared" si="178"/>
        <v>-6.5389686386529045</v>
      </c>
      <c r="R685" s="59">
        <f t="shared" si="179"/>
        <v>-71.932551160355146</v>
      </c>
      <c r="S685" s="61">
        <f t="shared" si="170"/>
        <v>0</v>
      </c>
      <c r="U685" s="13">
        <f t="shared" si="171"/>
        <v>96.538968638652904</v>
      </c>
      <c r="V685" s="14">
        <f t="shared" si="172"/>
        <v>-71.932551160355146</v>
      </c>
      <c r="W685" s="7">
        <v>96.451300000000003</v>
      </c>
      <c r="X685" s="28">
        <v>-72.177999999999997</v>
      </c>
      <c r="Y685" s="74">
        <v>0</v>
      </c>
      <c r="Z685" s="75">
        <v>0</v>
      </c>
      <c r="AA685" s="33">
        <v>0</v>
      </c>
      <c r="AB685" s="33">
        <v>0</v>
      </c>
      <c r="AC685" s="45"/>
      <c r="AD685" s="48">
        <f t="shared" si="180"/>
        <v>1407.3259382588985</v>
      </c>
      <c r="AE685" s="49">
        <f>IF(P685&gt;90,0,AD685*0.7^((1/cosd(P685))^0.678))</f>
        <v>0</v>
      </c>
      <c r="AG685" s="81">
        <f t="shared" si="181"/>
        <v>0</v>
      </c>
      <c r="AH685" s="82">
        <f t="shared" si="182"/>
        <v>0</v>
      </c>
      <c r="AI685" s="81">
        <f t="shared" si="183"/>
        <v>0</v>
      </c>
      <c r="AJ685" s="82">
        <f t="shared" si="184"/>
        <v>0</v>
      </c>
    </row>
    <row r="686" spans="9:36" ht="23.5" x14ac:dyDescent="0.35">
      <c r="I686" s="57" t="s">
        <v>697</v>
      </c>
      <c r="J686" s="58">
        <f t="shared" si="186"/>
        <v>29</v>
      </c>
      <c r="K686" s="58">
        <f t="shared" si="185"/>
        <v>9</v>
      </c>
      <c r="L686" s="58">
        <f t="shared" si="173"/>
        <v>-12.676105524454725</v>
      </c>
      <c r="M686" s="59">
        <f t="shared" si="174"/>
        <v>7.3893982412590873</v>
      </c>
      <c r="N686" s="59">
        <f t="shared" si="175"/>
        <v>-69.159026381113691</v>
      </c>
      <c r="O686" s="59">
        <f t="shared" si="176"/>
        <v>-18.297937707609698</v>
      </c>
      <c r="P686" s="59">
        <f t="shared" si="177"/>
        <v>85.541845265478401</v>
      </c>
      <c r="Q686" s="60">
        <f t="shared" si="178"/>
        <v>4.4581547345216102</v>
      </c>
      <c r="R686" s="59">
        <f t="shared" si="179"/>
        <v>-62.874426368538899</v>
      </c>
      <c r="S686" s="61">
        <f t="shared" si="170"/>
        <v>0.31572148583904897</v>
      </c>
      <c r="U686" s="13">
        <f t="shared" si="171"/>
        <v>85.541845265478401</v>
      </c>
      <c r="V686" s="14">
        <f t="shared" si="172"/>
        <v>-62.874426368538899</v>
      </c>
      <c r="W686" s="7">
        <v>85.256699999999995</v>
      </c>
      <c r="X686" s="28">
        <v>-63.120999999999995</v>
      </c>
      <c r="Y686" s="74">
        <v>0.95203048794022849</v>
      </c>
      <c r="Z686" s="75">
        <v>0.95246699999999995</v>
      </c>
      <c r="AA686" s="33">
        <v>0.31572148583904897</v>
      </c>
      <c r="AB686" s="33">
        <v>0.36527399999999999</v>
      </c>
      <c r="AC686" s="45"/>
      <c r="AD686" s="48">
        <f t="shared" si="180"/>
        <v>1407.3259382588985</v>
      </c>
      <c r="AE686" s="49">
        <f>IF(P686&gt;90,0,AD686*0.7^((1/cosd(P686))^0.678))</f>
        <v>187.47322089239071</v>
      </c>
      <c r="AG686" s="81">
        <f t="shared" si="181"/>
        <v>178.48022196190897</v>
      </c>
      <c r="AH686" s="82">
        <f t="shared" si="182"/>
        <v>59.189323855177832</v>
      </c>
      <c r="AI686" s="81">
        <f t="shared" si="183"/>
        <v>178.56205628371271</v>
      </c>
      <c r="AJ686" s="82">
        <f t="shared" si="184"/>
        <v>68.479093288247128</v>
      </c>
    </row>
    <row r="687" spans="9:36" ht="23.5" x14ac:dyDescent="0.35">
      <c r="I687" s="57" t="s">
        <v>698</v>
      </c>
      <c r="J687" s="58">
        <f t="shared" si="186"/>
        <v>29</v>
      </c>
      <c r="K687" s="58">
        <f t="shared" si="185"/>
        <v>10</v>
      </c>
      <c r="L687" s="58">
        <f t="shared" si="173"/>
        <v>-12.676105524454725</v>
      </c>
      <c r="M687" s="59">
        <f t="shared" si="174"/>
        <v>8.3893982412590891</v>
      </c>
      <c r="N687" s="59">
        <f t="shared" si="175"/>
        <v>-54.159026381113662</v>
      </c>
      <c r="O687" s="59">
        <f t="shared" si="176"/>
        <v>-18.297937707609698</v>
      </c>
      <c r="P687" s="59">
        <f t="shared" si="177"/>
        <v>75.460262799021521</v>
      </c>
      <c r="Q687" s="60">
        <f t="shared" si="178"/>
        <v>14.539737200978482</v>
      </c>
      <c r="R687" s="59">
        <f t="shared" si="179"/>
        <v>-52.666704875814901</v>
      </c>
      <c r="S687" s="61">
        <f t="shared" si="170"/>
        <v>0.28231780004694201</v>
      </c>
      <c r="U687" s="13">
        <f t="shared" si="171"/>
        <v>75.460262799021521</v>
      </c>
      <c r="V687" s="14">
        <f t="shared" si="172"/>
        <v>-52.666704875814901</v>
      </c>
      <c r="W687" s="7">
        <v>75.2517</v>
      </c>
      <c r="X687" s="28">
        <v>-52.915000000000006</v>
      </c>
      <c r="Y687" s="74">
        <v>0.99162667576044305</v>
      </c>
      <c r="Z687" s="75">
        <v>0.99149799999999999</v>
      </c>
      <c r="AA687" s="33">
        <v>0.28231780004694201</v>
      </c>
      <c r="AB687" s="33">
        <v>0.35214699999999999</v>
      </c>
      <c r="AC687" s="45"/>
      <c r="AD687" s="48">
        <f t="shared" si="180"/>
        <v>1407.3259382588985</v>
      </c>
      <c r="AE687" s="49">
        <f>IF(P687&gt;90,0,AD687*0.7^((1/cosd(P687))^0.678))</f>
        <v>566.25471382367118</v>
      </c>
      <c r="AG687" s="81">
        <f t="shared" si="181"/>
        <v>561.51327950264806</v>
      </c>
      <c r="AH687" s="82">
        <f t="shared" si="182"/>
        <v>159.86378507290956</v>
      </c>
      <c r="AI687" s="81">
        <f t="shared" si="183"/>
        <v>561.4404162467423</v>
      </c>
      <c r="AJ687" s="82">
        <f t="shared" si="184"/>
        <v>199.40489870886432</v>
      </c>
    </row>
    <row r="688" spans="9:36" ht="23.5" x14ac:dyDescent="0.35">
      <c r="I688" s="57" t="s">
        <v>699</v>
      </c>
      <c r="J688" s="58">
        <f t="shared" si="186"/>
        <v>29</v>
      </c>
      <c r="K688" s="58">
        <f t="shared" si="185"/>
        <v>11</v>
      </c>
      <c r="L688" s="58">
        <f t="shared" si="173"/>
        <v>-12.676105524454725</v>
      </c>
      <c r="M688" s="59">
        <f t="shared" si="174"/>
        <v>9.3893982412590891</v>
      </c>
      <c r="N688" s="59">
        <f t="shared" si="175"/>
        <v>-39.159026381113662</v>
      </c>
      <c r="O688" s="59">
        <f t="shared" si="176"/>
        <v>-18.297937707609698</v>
      </c>
      <c r="P688" s="59">
        <f t="shared" si="177"/>
        <v>66.779497677524361</v>
      </c>
      <c r="Q688" s="60">
        <f t="shared" si="178"/>
        <v>23.220502322475642</v>
      </c>
      <c r="R688" s="59">
        <f t="shared" si="179"/>
        <v>-40.722275399112128</v>
      </c>
      <c r="S688" s="61">
        <f t="shared" si="170"/>
        <v>0.40018543023222286</v>
      </c>
      <c r="U688" s="13">
        <f t="shared" si="171"/>
        <v>66.779497677524361</v>
      </c>
      <c r="V688" s="14">
        <f t="shared" si="172"/>
        <v>-40.722275399112128</v>
      </c>
      <c r="W688" s="7">
        <v>66.552199999999999</v>
      </c>
      <c r="X688" s="28">
        <v>-40.965000000000003</v>
      </c>
      <c r="Y688" s="74">
        <v>0.99764776873121697</v>
      </c>
      <c r="Z688" s="75">
        <v>0.99802599999999997</v>
      </c>
      <c r="AA688" s="33">
        <v>0.40018543023222286</v>
      </c>
      <c r="AB688" s="33">
        <v>0.45588200000000001</v>
      </c>
      <c r="AC688" s="45"/>
      <c r="AD688" s="48">
        <f t="shared" si="180"/>
        <v>1407.3259382588985</v>
      </c>
      <c r="AE688" s="49">
        <f>IF(P688&gt;90,0,AD688*0.7^((1/cosd(P688))^0.678))</f>
        <v>719.86402140988321</v>
      </c>
      <c r="AG688" s="81">
        <f t="shared" si="181"/>
        <v>718.17073474945096</v>
      </c>
      <c r="AH688" s="82">
        <f t="shared" si="182"/>
        <v>288.07909311661223</v>
      </c>
      <c r="AI688" s="81">
        <f t="shared" si="183"/>
        <v>718.44300983162009</v>
      </c>
      <c r="AJ688" s="82">
        <f t="shared" si="184"/>
        <v>328.17304980838037</v>
      </c>
    </row>
    <row r="689" spans="9:36" ht="23.5" x14ac:dyDescent="0.35">
      <c r="I689" s="57" t="s">
        <v>700</v>
      </c>
      <c r="J689" s="58">
        <f t="shared" si="186"/>
        <v>29</v>
      </c>
      <c r="K689" s="58">
        <f t="shared" si="185"/>
        <v>12</v>
      </c>
      <c r="L689" s="58">
        <f t="shared" si="173"/>
        <v>-12.676105524454725</v>
      </c>
      <c r="M689" s="59">
        <f t="shared" si="174"/>
        <v>10.389398241259089</v>
      </c>
      <c r="N689" s="59">
        <f t="shared" si="175"/>
        <v>-24.159026381113662</v>
      </c>
      <c r="O689" s="59">
        <f t="shared" si="176"/>
        <v>-18.297937707609698</v>
      </c>
      <c r="P689" s="59">
        <f t="shared" si="177"/>
        <v>60.156742155923567</v>
      </c>
      <c r="Q689" s="60">
        <f t="shared" si="178"/>
        <v>29.843257844076433</v>
      </c>
      <c r="R689" s="59">
        <f t="shared" si="179"/>
        <v>-26.614395712253451</v>
      </c>
      <c r="S689" s="61">
        <f t="shared" si="170"/>
        <v>0.56787569983493436</v>
      </c>
      <c r="U689" s="13">
        <f t="shared" si="171"/>
        <v>60.156742155923567</v>
      </c>
      <c r="V689" s="14">
        <f t="shared" si="172"/>
        <v>-26.614395712253451</v>
      </c>
      <c r="W689" s="7">
        <v>59.89</v>
      </c>
      <c r="X689" s="28">
        <v>-26.831999999999994</v>
      </c>
      <c r="Y689" s="74">
        <v>0.96184810985296698</v>
      </c>
      <c r="Z689" s="75">
        <v>0.96452300000000002</v>
      </c>
      <c r="AA689" s="33">
        <v>0.56787569983493436</v>
      </c>
      <c r="AB689" s="33">
        <v>0.59398300000000004</v>
      </c>
      <c r="AC689" s="45"/>
      <c r="AD689" s="48">
        <f t="shared" si="180"/>
        <v>1407.3259382588985</v>
      </c>
      <c r="AE689" s="49">
        <f>IF(P689&gt;90,0,AD689*0.7^((1/cosd(P689))^0.678))</f>
        <v>793.89656307638074</v>
      </c>
      <c r="AG689" s="81">
        <f t="shared" si="181"/>
        <v>763.60790861378359</v>
      </c>
      <c r="AH689" s="82">
        <f t="shared" si="182"/>
        <v>450.83456635354884</v>
      </c>
      <c r="AI689" s="81">
        <f t="shared" si="183"/>
        <v>765.73149470811995</v>
      </c>
      <c r="AJ689" s="82">
        <f t="shared" si="184"/>
        <v>471.56106222579791</v>
      </c>
    </row>
    <row r="690" spans="9:36" ht="23.5" x14ac:dyDescent="0.35">
      <c r="I690" s="57" t="s">
        <v>701</v>
      </c>
      <c r="J690" s="58">
        <f t="shared" si="186"/>
        <v>29</v>
      </c>
      <c r="K690" s="58">
        <f t="shared" si="185"/>
        <v>13</v>
      </c>
      <c r="L690" s="58">
        <f t="shared" si="173"/>
        <v>-12.676105524454725</v>
      </c>
      <c r="M690" s="59">
        <f t="shared" si="174"/>
        <v>11.389398241259089</v>
      </c>
      <c r="N690" s="59">
        <f t="shared" si="175"/>
        <v>-9.1590263811136641</v>
      </c>
      <c r="O690" s="59">
        <f t="shared" si="176"/>
        <v>-18.297937707609698</v>
      </c>
      <c r="P690" s="59">
        <f t="shared" si="177"/>
        <v>56.352471634085198</v>
      </c>
      <c r="Q690" s="60">
        <f t="shared" si="178"/>
        <v>33.647528365914802</v>
      </c>
      <c r="R690" s="59">
        <f t="shared" si="179"/>
        <v>-10.459590613373525</v>
      </c>
      <c r="S690" s="61">
        <f t="shared" si="170"/>
        <v>0.72786454544868628</v>
      </c>
      <c r="U690" s="13">
        <f t="shared" si="171"/>
        <v>56.352471634085198</v>
      </c>
      <c r="V690" s="14">
        <f t="shared" si="172"/>
        <v>-10.459590613373525</v>
      </c>
      <c r="W690" s="7">
        <v>56.042000000000002</v>
      </c>
      <c r="X690" s="28">
        <v>-10.619</v>
      </c>
      <c r="Y690" s="74">
        <v>0.88160103586930616</v>
      </c>
      <c r="Z690" s="75">
        <v>0.88449599999999995</v>
      </c>
      <c r="AA690" s="33">
        <v>0.72786454544868628</v>
      </c>
      <c r="AB690" s="33">
        <v>0.73064200000000001</v>
      </c>
      <c r="AC690" s="45"/>
      <c r="AD690" s="48">
        <f t="shared" si="180"/>
        <v>1407.3259382588985</v>
      </c>
      <c r="AE690" s="49">
        <f>IF(P690&gt;90,0,AD690*0.7^((1/cosd(P690))^0.678))</f>
        <v>826.48357552516973</v>
      </c>
      <c r="AG690" s="81">
        <f t="shared" si="181"/>
        <v>728.62877631195761</v>
      </c>
      <c r="AH690" s="82">
        <f t="shared" si="182"/>
        <v>601.56809202043269</v>
      </c>
      <c r="AI690" s="81">
        <f t="shared" si="183"/>
        <v>731.02141661771043</v>
      </c>
      <c r="AJ690" s="82">
        <f t="shared" si="184"/>
        <v>603.86361258886109</v>
      </c>
    </row>
    <row r="691" spans="9:36" ht="23.5" x14ac:dyDescent="0.35">
      <c r="I691" s="57" t="s">
        <v>702</v>
      </c>
      <c r="J691" s="58">
        <f t="shared" si="186"/>
        <v>29</v>
      </c>
      <c r="K691" s="58">
        <f t="shared" si="185"/>
        <v>14</v>
      </c>
      <c r="L691" s="58">
        <f t="shared" si="173"/>
        <v>-12.676105524454725</v>
      </c>
      <c r="M691" s="59">
        <f t="shared" si="174"/>
        <v>12.389398241259089</v>
      </c>
      <c r="N691" s="59">
        <f t="shared" si="175"/>
        <v>5.8409736188863359</v>
      </c>
      <c r="O691" s="59">
        <f t="shared" si="176"/>
        <v>-18.297937707609698</v>
      </c>
      <c r="P691" s="59">
        <f t="shared" si="177"/>
        <v>55.9591717711005</v>
      </c>
      <c r="Q691" s="60">
        <f t="shared" si="178"/>
        <v>34.0408282288995</v>
      </c>
      <c r="R691" s="59">
        <f t="shared" si="179"/>
        <v>6.6961096903160602</v>
      </c>
      <c r="S691" s="61">
        <f t="shared" si="170"/>
        <v>0.85801947053047012</v>
      </c>
      <c r="U691" s="13">
        <f t="shared" si="171"/>
        <v>55.9591717711005</v>
      </c>
      <c r="V691" s="14">
        <f t="shared" si="172"/>
        <v>6.6961096903160602</v>
      </c>
      <c r="W691" s="7">
        <v>55.613999999999997</v>
      </c>
      <c r="X691" s="28">
        <v>6.6260000000000048</v>
      </c>
      <c r="Y691" s="74">
        <v>0.75971059006612562</v>
      </c>
      <c r="Z691" s="75">
        <v>0.75286299999999995</v>
      </c>
      <c r="AA691" s="33">
        <v>0.85801947053047012</v>
      </c>
      <c r="AB691" s="33">
        <v>0.85344799999999998</v>
      </c>
      <c r="AC691" s="45"/>
      <c r="AD691" s="48">
        <f t="shared" si="180"/>
        <v>1407.3259382588985</v>
      </c>
      <c r="AE691" s="49">
        <f>IF(P691&gt;90,0,AD691*0.7^((1/cosd(P691))^0.678))</f>
        <v>829.53186593412124</v>
      </c>
      <c r="AG691" s="81">
        <f t="shared" si="181"/>
        <v>630.20414334746545</v>
      </c>
      <c r="AH691" s="82">
        <f t="shared" si="182"/>
        <v>711.75449239694763</v>
      </c>
      <c r="AI691" s="81">
        <f t="shared" si="183"/>
        <v>624.52384918276027</v>
      </c>
      <c r="AJ691" s="82">
        <f t="shared" si="184"/>
        <v>707.96231191774393</v>
      </c>
    </row>
    <row r="692" spans="9:36" ht="23.5" x14ac:dyDescent="0.35">
      <c r="I692" s="57" t="s">
        <v>703</v>
      </c>
      <c r="J692" s="58">
        <f t="shared" si="186"/>
        <v>29</v>
      </c>
      <c r="K692" s="58">
        <f t="shared" si="185"/>
        <v>15</v>
      </c>
      <c r="L692" s="58">
        <f t="shared" si="173"/>
        <v>-12.676105524454725</v>
      </c>
      <c r="M692" s="59">
        <f t="shared" si="174"/>
        <v>13.389398241259089</v>
      </c>
      <c r="N692" s="59">
        <f t="shared" si="175"/>
        <v>20.840973618886338</v>
      </c>
      <c r="O692" s="59">
        <f t="shared" si="176"/>
        <v>-18.297937707609698</v>
      </c>
      <c r="P692" s="59">
        <f t="shared" si="177"/>
        <v>59.046373063906124</v>
      </c>
      <c r="Q692" s="60">
        <f t="shared" si="178"/>
        <v>30.953626936093873</v>
      </c>
      <c r="R692" s="59">
        <f t="shared" si="179"/>
        <v>23.196220994738894</v>
      </c>
      <c r="S692" s="61">
        <f t="shared" si="170"/>
        <v>0.94791224815890973</v>
      </c>
      <c r="U692" s="13">
        <f t="shared" si="171"/>
        <v>59.046373063906124</v>
      </c>
      <c r="V692" s="14">
        <f t="shared" si="172"/>
        <v>23.196220994738894</v>
      </c>
      <c r="W692" s="7">
        <v>58.682600000000001</v>
      </c>
      <c r="X692" s="28">
        <v>23.221000000000004</v>
      </c>
      <c r="Y692" s="74">
        <v>0.60498948043921119</v>
      </c>
      <c r="Z692" s="75">
        <v>0.57510600000000001</v>
      </c>
      <c r="AA692" s="33">
        <v>0.94791224815890973</v>
      </c>
      <c r="AB692" s="33">
        <v>0.945075</v>
      </c>
      <c r="AC692" s="45"/>
      <c r="AD692" s="48">
        <f t="shared" si="180"/>
        <v>1407.3259382588985</v>
      </c>
      <c r="AE692" s="49">
        <f>IF(P692&gt;90,0,AD692*0.7^((1/cosd(P692))^0.678))</f>
        <v>804.02814312519877</v>
      </c>
      <c r="AG692" s="81">
        <f t="shared" si="181"/>
        <v>486.42856856781776</v>
      </c>
      <c r="AH692" s="82">
        <f t="shared" si="182"/>
        <v>762.14812473284076</v>
      </c>
      <c r="AI692" s="81">
        <f t="shared" si="183"/>
        <v>462.40140928016058</v>
      </c>
      <c r="AJ692" s="82">
        <f t="shared" si="184"/>
        <v>759.86689736404719</v>
      </c>
    </row>
    <row r="693" spans="9:36" ht="23.5" x14ac:dyDescent="0.35">
      <c r="I693" s="57" t="s">
        <v>704</v>
      </c>
      <c r="J693" s="58">
        <f t="shared" si="186"/>
        <v>29</v>
      </c>
      <c r="K693" s="58">
        <f t="shared" si="185"/>
        <v>16</v>
      </c>
      <c r="L693" s="58">
        <f t="shared" si="173"/>
        <v>-12.676105524454725</v>
      </c>
      <c r="M693" s="59">
        <f t="shared" si="174"/>
        <v>14.389398241259089</v>
      </c>
      <c r="N693" s="59">
        <f t="shared" si="175"/>
        <v>35.840973618886338</v>
      </c>
      <c r="O693" s="59">
        <f t="shared" si="176"/>
        <v>-18.297937707609698</v>
      </c>
      <c r="P693" s="59">
        <f t="shared" si="177"/>
        <v>65.11105593665549</v>
      </c>
      <c r="Q693" s="60">
        <f t="shared" si="178"/>
        <v>24.888944063344507</v>
      </c>
      <c r="R693" s="59">
        <f t="shared" si="179"/>
        <v>37.795796593610561</v>
      </c>
      <c r="S693" s="61">
        <f t="shared" si="170"/>
        <v>0.99350837843606199</v>
      </c>
      <c r="U693" s="13">
        <f t="shared" si="171"/>
        <v>65.11105593665549</v>
      </c>
      <c r="V693" s="14">
        <f t="shared" si="172"/>
        <v>37.795796593610561</v>
      </c>
      <c r="W693" s="7">
        <v>64.740300000000005</v>
      </c>
      <c r="X693" s="28">
        <v>37.899000000000001</v>
      </c>
      <c r="Y693" s="74">
        <v>0.43596433129765905</v>
      </c>
      <c r="Z693" s="75">
        <v>0.37600899999999998</v>
      </c>
      <c r="AA693" s="33">
        <v>0.99350837843606199</v>
      </c>
      <c r="AB693" s="33">
        <v>0.99331499999999995</v>
      </c>
      <c r="AC693" s="45"/>
      <c r="AD693" s="48">
        <f t="shared" si="180"/>
        <v>1407.3259382588985</v>
      </c>
      <c r="AE693" s="49">
        <f>IF(P693&gt;90,0,AD693*0.7^((1/cosd(P693))^0.678))</f>
        <v>741.0584564225237</v>
      </c>
      <c r="AG693" s="81">
        <f t="shared" si="181"/>
        <v>323.07505440672094</v>
      </c>
      <c r="AH693" s="82">
        <f t="shared" si="182"/>
        <v>736.24778536667259</v>
      </c>
      <c r="AI693" s="81">
        <f t="shared" si="183"/>
        <v>278.6446491409767</v>
      </c>
      <c r="AJ693" s="82">
        <f t="shared" si="184"/>
        <v>736.10448064133914</v>
      </c>
    </row>
    <row r="694" spans="9:36" ht="23.5" x14ac:dyDescent="0.35">
      <c r="I694" s="57" t="s">
        <v>705</v>
      </c>
      <c r="J694" s="58">
        <f t="shared" si="186"/>
        <v>29</v>
      </c>
      <c r="K694" s="58">
        <f t="shared" si="185"/>
        <v>17</v>
      </c>
      <c r="L694" s="58">
        <f t="shared" si="173"/>
        <v>-12.676105524454725</v>
      </c>
      <c r="M694" s="59">
        <f t="shared" si="174"/>
        <v>15.389398241259089</v>
      </c>
      <c r="N694" s="59">
        <f t="shared" si="175"/>
        <v>50.840973618886338</v>
      </c>
      <c r="O694" s="59">
        <f t="shared" si="176"/>
        <v>-18.297937707609698</v>
      </c>
      <c r="P694" s="59">
        <f t="shared" si="177"/>
        <v>73.399055874036449</v>
      </c>
      <c r="Q694" s="60">
        <f t="shared" si="178"/>
        <v>16.600944125963562</v>
      </c>
      <c r="R694" s="59">
        <f t="shared" si="179"/>
        <v>50.19345383637652</v>
      </c>
      <c r="S694" s="61">
        <f t="shared" si="170"/>
        <v>0.99623048008837545</v>
      </c>
      <c r="U694" s="13">
        <f t="shared" si="171"/>
        <v>73.399055874036449</v>
      </c>
      <c r="V694" s="14">
        <f t="shared" si="172"/>
        <v>50.19345383637652</v>
      </c>
      <c r="W694" s="7">
        <v>73.019300000000001</v>
      </c>
      <c r="X694" s="28">
        <v>50.352000000000004</v>
      </c>
      <c r="Y694" s="74">
        <v>0.29858281404961029</v>
      </c>
      <c r="Z694" s="75">
        <v>0.23796</v>
      </c>
      <c r="AA694" s="33">
        <v>0.99623048008837545</v>
      </c>
      <c r="AB694" s="33">
        <v>0.99585199999999996</v>
      </c>
      <c r="AC694" s="45"/>
      <c r="AD694" s="48">
        <f t="shared" si="180"/>
        <v>1407.3259382588985</v>
      </c>
      <c r="AE694" s="49">
        <f>IF(P694&gt;90,0,AD694*0.7^((1/cosd(P694))^0.678))</f>
        <v>611.21944545832753</v>
      </c>
      <c r="AG694" s="81">
        <f t="shared" si="181"/>
        <v>182.49962202678972</v>
      </c>
      <c r="AH694" s="82">
        <f t="shared" si="182"/>
        <v>608.91544158830027</v>
      </c>
      <c r="AI694" s="81">
        <f t="shared" si="183"/>
        <v>145.44577924126361</v>
      </c>
      <c r="AJ694" s="82">
        <f t="shared" si="184"/>
        <v>608.68410719856638</v>
      </c>
    </row>
    <row r="695" spans="9:36" ht="23.5" x14ac:dyDescent="0.35">
      <c r="I695" s="57" t="s">
        <v>706</v>
      </c>
      <c r="J695" s="58">
        <f t="shared" si="186"/>
        <v>29</v>
      </c>
      <c r="K695" s="58">
        <f t="shared" si="185"/>
        <v>18</v>
      </c>
      <c r="L695" s="58">
        <f t="shared" si="173"/>
        <v>-12.676105524454725</v>
      </c>
      <c r="M695" s="59">
        <f t="shared" si="174"/>
        <v>16.389398241259087</v>
      </c>
      <c r="N695" s="59">
        <f t="shared" si="175"/>
        <v>65.840973618886309</v>
      </c>
      <c r="O695" s="59">
        <f t="shared" si="176"/>
        <v>-18.297937707609698</v>
      </c>
      <c r="P695" s="59">
        <f t="shared" si="177"/>
        <v>83.218405610450546</v>
      </c>
      <c r="Q695" s="60">
        <f t="shared" si="178"/>
        <v>6.7815943895494497</v>
      </c>
      <c r="R695" s="59">
        <f t="shared" si="179"/>
        <v>60.736647769792995</v>
      </c>
      <c r="S695" s="61">
        <f t="shared" si="170"/>
        <v>0.96305114056409613</v>
      </c>
      <c r="U695" s="13">
        <f t="shared" si="171"/>
        <v>83.218405610450546</v>
      </c>
      <c r="V695" s="14">
        <f t="shared" si="172"/>
        <v>60.736647769792995</v>
      </c>
      <c r="W695" s="7">
        <v>82.7834</v>
      </c>
      <c r="X695" s="28">
        <v>60.933999999999997</v>
      </c>
      <c r="Y695" s="74">
        <v>0.29406897825914147</v>
      </c>
      <c r="Z695" s="75">
        <v>0</v>
      </c>
      <c r="AA695" s="33">
        <v>0.96305114056409613</v>
      </c>
      <c r="AB695" s="33">
        <v>0</v>
      </c>
      <c r="AC695" s="45"/>
      <c r="AD695" s="48">
        <f t="shared" si="180"/>
        <v>1407.3259382588985</v>
      </c>
      <c r="AE695" s="49">
        <f>IF(P695&gt;90,0,AD695*0.7^((1/cosd(P695))^0.678))</f>
        <v>308.35816315076755</v>
      </c>
      <c r="AG695" s="81">
        <f t="shared" si="181"/>
        <v>90.678569975611865</v>
      </c>
      <c r="AH695" s="82">
        <f t="shared" si="182"/>
        <v>296.96468072459635</v>
      </c>
      <c r="AI695" s="81">
        <f t="shared" si="183"/>
        <v>0</v>
      </c>
      <c r="AJ695" s="82">
        <f t="shared" si="184"/>
        <v>0</v>
      </c>
    </row>
    <row r="696" spans="9:36" ht="23.5" x14ac:dyDescent="0.35">
      <c r="I696" s="57" t="s">
        <v>707</v>
      </c>
      <c r="J696" s="58">
        <f t="shared" si="186"/>
        <v>29</v>
      </c>
      <c r="K696" s="58">
        <f t="shared" si="185"/>
        <v>19</v>
      </c>
      <c r="L696" s="58">
        <f t="shared" si="173"/>
        <v>-12.676105524454725</v>
      </c>
      <c r="M696" s="59">
        <f t="shared" si="174"/>
        <v>17.389398241259087</v>
      </c>
      <c r="N696" s="59">
        <f t="shared" si="175"/>
        <v>80.840973618886309</v>
      </c>
      <c r="O696" s="59">
        <f t="shared" si="176"/>
        <v>-18.297937707609698</v>
      </c>
      <c r="P696" s="59">
        <f t="shared" si="177"/>
        <v>94.046943665151886</v>
      </c>
      <c r="Q696" s="60">
        <f t="shared" si="178"/>
        <v>-4.0469436651518782</v>
      </c>
      <c r="R696" s="59">
        <f t="shared" si="179"/>
        <v>69.997016581741235</v>
      </c>
      <c r="S696" s="61">
        <f t="shared" si="170"/>
        <v>0</v>
      </c>
      <c r="U696" s="13">
        <f t="shared" si="171"/>
        <v>94.046943665151886</v>
      </c>
      <c r="V696" s="14">
        <f t="shared" si="172"/>
        <v>69.997016581741235</v>
      </c>
      <c r="W696" s="7">
        <v>93.741600000000005</v>
      </c>
      <c r="X696" s="28">
        <v>70.228000000000009</v>
      </c>
      <c r="Y696" s="74">
        <v>0</v>
      </c>
      <c r="Z696" s="75">
        <v>0</v>
      </c>
      <c r="AA696" s="33">
        <v>0</v>
      </c>
      <c r="AB696" s="33">
        <v>0</v>
      </c>
      <c r="AC696" s="45"/>
      <c r="AD696" s="48">
        <f t="shared" si="180"/>
        <v>1407.3259382588985</v>
      </c>
      <c r="AE696" s="49">
        <f>IF(P696&gt;90,0,AD696*0.7^((1/cosd(P696))^0.678))</f>
        <v>0</v>
      </c>
      <c r="AG696" s="81">
        <f t="shared" si="181"/>
        <v>0</v>
      </c>
      <c r="AH696" s="82">
        <f t="shared" si="182"/>
        <v>0</v>
      </c>
      <c r="AI696" s="81">
        <f t="shared" si="183"/>
        <v>0</v>
      </c>
      <c r="AJ696" s="82">
        <f t="shared" si="184"/>
        <v>0</v>
      </c>
    </row>
    <row r="697" spans="9:36" ht="23.5" x14ac:dyDescent="0.35">
      <c r="I697" s="57" t="s">
        <v>708</v>
      </c>
      <c r="J697" s="58">
        <f t="shared" si="186"/>
        <v>29</v>
      </c>
      <c r="K697" s="58">
        <f t="shared" si="185"/>
        <v>20</v>
      </c>
      <c r="L697" s="58">
        <f t="shared" si="173"/>
        <v>-12.676105524454725</v>
      </c>
      <c r="M697" s="59">
        <f t="shared" si="174"/>
        <v>18.389398241259087</v>
      </c>
      <c r="N697" s="59">
        <f t="shared" si="175"/>
        <v>95.840973618886309</v>
      </c>
      <c r="O697" s="59">
        <f t="shared" si="176"/>
        <v>-18.297937707609698</v>
      </c>
      <c r="P697" s="59">
        <f t="shared" si="177"/>
        <v>105.51052204032537</v>
      </c>
      <c r="Q697" s="60">
        <f t="shared" si="178"/>
        <v>-15.510522040325364</v>
      </c>
      <c r="R697" s="59">
        <f t="shared" si="179"/>
        <v>78.58089757043102</v>
      </c>
      <c r="S697" s="61">
        <f t="shared" si="170"/>
        <v>0</v>
      </c>
      <c r="U697" s="13">
        <f t="shared" si="171"/>
        <v>105.51052204032537</v>
      </c>
      <c r="V697" s="14">
        <f t="shared" si="172"/>
        <v>78.58089757043102</v>
      </c>
      <c r="W697" s="7">
        <v>105.211</v>
      </c>
      <c r="X697" s="28">
        <v>78.846000000000004</v>
      </c>
      <c r="Y697" s="74">
        <v>0</v>
      </c>
      <c r="Z697" s="75">
        <v>0</v>
      </c>
      <c r="AA697" s="33">
        <v>0</v>
      </c>
      <c r="AB697" s="33">
        <v>0</v>
      </c>
      <c r="AC697" s="45"/>
      <c r="AD697" s="48">
        <f t="shared" si="180"/>
        <v>1407.3259382588985</v>
      </c>
      <c r="AE697" s="49">
        <f>IF(P697&gt;90,0,AD697*0.7^((1/cosd(P697))^0.678))</f>
        <v>0</v>
      </c>
      <c r="AG697" s="81">
        <f t="shared" si="181"/>
        <v>0</v>
      </c>
      <c r="AH697" s="82">
        <f t="shared" si="182"/>
        <v>0</v>
      </c>
      <c r="AI697" s="81">
        <f t="shared" si="183"/>
        <v>0</v>
      </c>
      <c r="AJ697" s="82">
        <f t="shared" si="184"/>
        <v>0</v>
      </c>
    </row>
    <row r="698" spans="9:36" ht="23.5" x14ac:dyDescent="0.35">
      <c r="I698" s="57" t="s">
        <v>709</v>
      </c>
      <c r="J698" s="58">
        <f t="shared" si="186"/>
        <v>29</v>
      </c>
      <c r="K698" s="58">
        <f t="shared" si="185"/>
        <v>21</v>
      </c>
      <c r="L698" s="58">
        <f t="shared" si="173"/>
        <v>-12.676105524454725</v>
      </c>
      <c r="M698" s="59">
        <f t="shared" si="174"/>
        <v>19.389398241259087</v>
      </c>
      <c r="N698" s="59">
        <f t="shared" si="175"/>
        <v>110.84097361888631</v>
      </c>
      <c r="O698" s="59">
        <f t="shared" si="176"/>
        <v>-18.297937707609698</v>
      </c>
      <c r="P698" s="59">
        <f t="shared" si="177"/>
        <v>117.32422795198228</v>
      </c>
      <c r="Q698" s="60">
        <f t="shared" si="178"/>
        <v>-27.324227951982273</v>
      </c>
      <c r="R698" s="59">
        <f t="shared" si="179"/>
        <v>87.139904701540246</v>
      </c>
      <c r="S698" s="61">
        <f t="shared" si="170"/>
        <v>0</v>
      </c>
      <c r="U698" s="13">
        <f t="shared" si="171"/>
        <v>117.32422795198228</v>
      </c>
      <c r="V698" s="14">
        <f t="shared" si="172"/>
        <v>87.139904701540246</v>
      </c>
      <c r="W698" s="7">
        <v>117.024</v>
      </c>
      <c r="X698" s="28">
        <v>87.446000000000026</v>
      </c>
      <c r="Y698" s="74">
        <v>0</v>
      </c>
      <c r="Z698" s="75">
        <v>0</v>
      </c>
      <c r="AA698" s="33">
        <v>0</v>
      </c>
      <c r="AB698" s="33">
        <v>0</v>
      </c>
      <c r="AC698" s="45"/>
      <c r="AD698" s="48">
        <f t="shared" si="180"/>
        <v>1407.3259382588985</v>
      </c>
      <c r="AE698" s="49">
        <f>IF(P698&gt;90,0,AD698*0.7^((1/cosd(P698))^0.678))</f>
        <v>0</v>
      </c>
      <c r="AG698" s="81">
        <f t="shared" si="181"/>
        <v>0</v>
      </c>
      <c r="AH698" s="82">
        <f t="shared" si="182"/>
        <v>0</v>
      </c>
      <c r="AI698" s="81">
        <f t="shared" si="183"/>
        <v>0</v>
      </c>
      <c r="AJ698" s="82">
        <f t="shared" si="184"/>
        <v>0</v>
      </c>
    </row>
    <row r="699" spans="9:36" ht="23.5" x14ac:dyDescent="0.35">
      <c r="I699" s="57" t="s">
        <v>710</v>
      </c>
      <c r="J699" s="58">
        <f t="shared" si="186"/>
        <v>29</v>
      </c>
      <c r="K699" s="58">
        <f t="shared" si="185"/>
        <v>22</v>
      </c>
      <c r="L699" s="58">
        <f t="shared" si="173"/>
        <v>-12.676105524454725</v>
      </c>
      <c r="M699" s="59">
        <f t="shared" si="174"/>
        <v>20.389398241259087</v>
      </c>
      <c r="N699" s="59">
        <f t="shared" si="175"/>
        <v>125.84097361888631</v>
      </c>
      <c r="O699" s="59">
        <f t="shared" si="176"/>
        <v>-18.297937707609698</v>
      </c>
      <c r="P699" s="59">
        <f t="shared" si="177"/>
        <v>129.22339544109118</v>
      </c>
      <c r="Q699" s="60">
        <f t="shared" si="178"/>
        <v>-39.223395441091185</v>
      </c>
      <c r="R699" s="59">
        <f t="shared" si="179"/>
        <v>96.532648503034665</v>
      </c>
      <c r="S699" s="61">
        <f t="shared" si="170"/>
        <v>0</v>
      </c>
      <c r="U699" s="13">
        <f t="shared" si="171"/>
        <v>129.22339544109118</v>
      </c>
      <c r="V699" s="14">
        <f t="shared" si="172"/>
        <v>96.532648503034665</v>
      </c>
      <c r="W699" s="7">
        <v>128.91300000000001</v>
      </c>
      <c r="X699" s="28">
        <v>96.889999999999986</v>
      </c>
      <c r="Y699" s="74">
        <v>0</v>
      </c>
      <c r="Z699" s="75">
        <v>0</v>
      </c>
      <c r="AA699" s="33">
        <v>0</v>
      </c>
      <c r="AB699" s="33">
        <v>0</v>
      </c>
      <c r="AC699" s="45"/>
      <c r="AD699" s="48">
        <f t="shared" si="180"/>
        <v>1407.3259382588985</v>
      </c>
      <c r="AE699" s="49">
        <f>IF(P699&gt;90,0,AD699*0.7^((1/cosd(P699))^0.678))</f>
        <v>0</v>
      </c>
      <c r="AG699" s="81">
        <f t="shared" si="181"/>
        <v>0</v>
      </c>
      <c r="AH699" s="82">
        <f t="shared" si="182"/>
        <v>0</v>
      </c>
      <c r="AI699" s="81">
        <f t="shared" si="183"/>
        <v>0</v>
      </c>
      <c r="AJ699" s="82">
        <f t="shared" si="184"/>
        <v>0</v>
      </c>
    </row>
    <row r="700" spans="9:36" ht="23.5" x14ac:dyDescent="0.35">
      <c r="I700" s="57" t="s">
        <v>711</v>
      </c>
      <c r="J700" s="58">
        <f t="shared" si="186"/>
        <v>29</v>
      </c>
      <c r="K700" s="58">
        <f t="shared" si="185"/>
        <v>23</v>
      </c>
      <c r="L700" s="58">
        <f t="shared" si="173"/>
        <v>-12.676105524454725</v>
      </c>
      <c r="M700" s="59">
        <f t="shared" si="174"/>
        <v>21.389398241259087</v>
      </c>
      <c r="N700" s="59">
        <f t="shared" si="175"/>
        <v>140.84097361888632</v>
      </c>
      <c r="O700" s="59">
        <f t="shared" si="176"/>
        <v>-18.297937707609698</v>
      </c>
      <c r="P700" s="59">
        <f t="shared" si="177"/>
        <v>140.85629141023961</v>
      </c>
      <c r="Q700" s="60">
        <f t="shared" si="178"/>
        <v>-50.856291410239592</v>
      </c>
      <c r="R700" s="59">
        <f t="shared" si="179"/>
        <v>108.24094734191854</v>
      </c>
      <c r="S700" s="61">
        <f t="shared" si="170"/>
        <v>0</v>
      </c>
      <c r="U700" s="13">
        <f t="shared" si="171"/>
        <v>140.85629141023961</v>
      </c>
      <c r="V700" s="14">
        <f t="shared" si="172"/>
        <v>108.24094734191854</v>
      </c>
      <c r="W700" s="7">
        <v>140.52099999999999</v>
      </c>
      <c r="X700" s="28">
        <v>108.66000000000003</v>
      </c>
      <c r="Y700" s="74">
        <v>0</v>
      </c>
      <c r="Z700" s="75">
        <v>0</v>
      </c>
      <c r="AA700" s="33">
        <v>0</v>
      </c>
      <c r="AB700" s="33">
        <v>0</v>
      </c>
      <c r="AC700" s="45"/>
      <c r="AD700" s="48">
        <f t="shared" si="180"/>
        <v>1407.3259382588985</v>
      </c>
      <c r="AE700" s="49">
        <f>IF(P700&gt;90,0,AD700*0.7^((1/cosd(P700))^0.678))</f>
        <v>0</v>
      </c>
      <c r="AG700" s="81">
        <f t="shared" si="181"/>
        <v>0</v>
      </c>
      <c r="AH700" s="82">
        <f t="shared" si="182"/>
        <v>0</v>
      </c>
      <c r="AI700" s="81">
        <f t="shared" si="183"/>
        <v>0</v>
      </c>
      <c r="AJ700" s="82">
        <f t="shared" si="184"/>
        <v>0</v>
      </c>
    </row>
    <row r="701" spans="9:36" ht="23.5" x14ac:dyDescent="0.35">
      <c r="I701" s="57" t="s">
        <v>712</v>
      </c>
      <c r="J701" s="58">
        <f t="shared" si="186"/>
        <v>30</v>
      </c>
      <c r="K701" s="58">
        <f t="shared" si="185"/>
        <v>0</v>
      </c>
      <c r="L701" s="58">
        <f t="shared" si="173"/>
        <v>-12.876753327721872</v>
      </c>
      <c r="M701" s="59">
        <f t="shared" si="174"/>
        <v>-1.6139458887953648</v>
      </c>
      <c r="N701" s="59">
        <f t="shared" si="175"/>
        <v>-204.20918833193048</v>
      </c>
      <c r="O701" s="59">
        <f t="shared" si="176"/>
        <v>-18.042777690428334</v>
      </c>
      <c r="P701" s="59">
        <f t="shared" si="177"/>
        <v>151.29325853807387</v>
      </c>
      <c r="Q701" s="60">
        <f t="shared" si="178"/>
        <v>-61.293258538073864</v>
      </c>
      <c r="R701" s="59">
        <f t="shared" si="179"/>
        <v>-125.73290524936969</v>
      </c>
      <c r="S701" s="61">
        <f t="shared" si="170"/>
        <v>0</v>
      </c>
      <c r="U701" s="13">
        <f t="shared" si="171"/>
        <v>151.29325853807387</v>
      </c>
      <c r="V701" s="14">
        <f t="shared" si="172"/>
        <v>-125.73290524936969</v>
      </c>
      <c r="W701" s="7">
        <v>151.12799999999999</v>
      </c>
      <c r="X701" s="28">
        <v>125.88400000000001</v>
      </c>
      <c r="Y701" s="74">
        <v>0</v>
      </c>
      <c r="Z701" s="75">
        <v>0</v>
      </c>
      <c r="AA701" s="33">
        <v>0</v>
      </c>
      <c r="AB701" s="33">
        <v>0</v>
      </c>
      <c r="AC701" s="45"/>
      <c r="AD701" s="48">
        <f t="shared" si="180"/>
        <v>1406.9481344577089</v>
      </c>
      <c r="AE701" s="49">
        <f>IF(P701&gt;90,0,AD701*0.7^((1/cosd(P701))^0.678))</f>
        <v>0</v>
      </c>
      <c r="AG701" s="81">
        <f t="shared" si="181"/>
        <v>0</v>
      </c>
      <c r="AH701" s="82">
        <f t="shared" si="182"/>
        <v>0</v>
      </c>
      <c r="AI701" s="81">
        <f t="shared" si="183"/>
        <v>0</v>
      </c>
      <c r="AJ701" s="82">
        <f t="shared" si="184"/>
        <v>0</v>
      </c>
    </row>
    <row r="702" spans="9:36" ht="23.5" x14ac:dyDescent="0.35">
      <c r="I702" s="57" t="s">
        <v>713</v>
      </c>
      <c r="J702" s="58">
        <f t="shared" si="186"/>
        <v>30</v>
      </c>
      <c r="K702" s="58">
        <f t="shared" si="185"/>
        <v>1</v>
      </c>
      <c r="L702" s="58">
        <f t="shared" si="173"/>
        <v>-12.876753327721872</v>
      </c>
      <c r="M702" s="59">
        <f t="shared" si="174"/>
        <v>-0.61394588879536471</v>
      </c>
      <c r="N702" s="59">
        <f t="shared" si="175"/>
        <v>-189.20918833193048</v>
      </c>
      <c r="O702" s="59">
        <f t="shared" si="176"/>
        <v>-18.042777690428334</v>
      </c>
      <c r="P702" s="59">
        <f t="shared" si="177"/>
        <v>159.0336813969962</v>
      </c>
      <c r="Q702" s="60">
        <f t="shared" si="178"/>
        <v>-69.033681396996201</v>
      </c>
      <c r="R702" s="59">
        <f t="shared" si="179"/>
        <v>-154.83226074934223</v>
      </c>
      <c r="S702" s="61">
        <f t="shared" si="170"/>
        <v>0</v>
      </c>
      <c r="U702" s="13">
        <f t="shared" si="171"/>
        <v>159.0336813969962</v>
      </c>
      <c r="V702" s="14">
        <f t="shared" si="172"/>
        <v>-154.83226074934223</v>
      </c>
      <c r="W702" s="7">
        <v>158.84200000000001</v>
      </c>
      <c r="X702" s="28">
        <v>154.85500000000002</v>
      </c>
      <c r="Y702" s="74">
        <v>0</v>
      </c>
      <c r="Z702" s="75">
        <v>0</v>
      </c>
      <c r="AA702" s="33">
        <v>0</v>
      </c>
      <c r="AB702" s="33">
        <v>0</v>
      </c>
      <c r="AC702" s="45"/>
      <c r="AD702" s="48">
        <f t="shared" si="180"/>
        <v>1406.9481344577089</v>
      </c>
      <c r="AE702" s="49">
        <f>IF(P702&gt;90,0,AD702*0.7^((1/cosd(P702))^0.678))</f>
        <v>0</v>
      </c>
      <c r="AG702" s="81">
        <f t="shared" si="181"/>
        <v>0</v>
      </c>
      <c r="AH702" s="82">
        <f t="shared" si="182"/>
        <v>0</v>
      </c>
      <c r="AI702" s="81">
        <f t="shared" si="183"/>
        <v>0</v>
      </c>
      <c r="AJ702" s="82">
        <f t="shared" si="184"/>
        <v>0</v>
      </c>
    </row>
    <row r="703" spans="9:36" ht="23.5" x14ac:dyDescent="0.35">
      <c r="I703" s="57" t="s">
        <v>714</v>
      </c>
      <c r="J703" s="58">
        <f t="shared" si="186"/>
        <v>30</v>
      </c>
      <c r="K703" s="58">
        <f t="shared" si="185"/>
        <v>2</v>
      </c>
      <c r="L703" s="58">
        <f t="shared" si="173"/>
        <v>-12.876753327721872</v>
      </c>
      <c r="M703" s="59">
        <f t="shared" si="174"/>
        <v>0.38605411120463529</v>
      </c>
      <c r="N703" s="59">
        <f t="shared" si="175"/>
        <v>-174.20918833193048</v>
      </c>
      <c r="O703" s="59">
        <f t="shared" si="176"/>
        <v>-18.042777690428334</v>
      </c>
      <c r="P703" s="59">
        <f t="shared" si="177"/>
        <v>159.99672814516438</v>
      </c>
      <c r="Q703" s="60">
        <f t="shared" si="178"/>
        <v>-69.996728145164397</v>
      </c>
      <c r="R703" s="59">
        <f t="shared" si="179"/>
        <v>-163.71282990398163</v>
      </c>
      <c r="S703" s="61">
        <f t="shared" si="170"/>
        <v>0</v>
      </c>
      <c r="U703" s="13">
        <f t="shared" si="171"/>
        <v>159.99672814516438</v>
      </c>
      <c r="V703" s="14">
        <f t="shared" si="172"/>
        <v>-163.71282990398163</v>
      </c>
      <c r="W703" s="7">
        <v>159.82300000000001</v>
      </c>
      <c r="X703" s="28">
        <v>-164.0196</v>
      </c>
      <c r="Y703" s="74">
        <v>0</v>
      </c>
      <c r="Z703" s="75">
        <v>0</v>
      </c>
      <c r="AA703" s="33">
        <v>0</v>
      </c>
      <c r="AB703" s="33">
        <v>0</v>
      </c>
      <c r="AC703" s="45"/>
      <c r="AD703" s="48">
        <f t="shared" si="180"/>
        <v>1406.9481344577089</v>
      </c>
      <c r="AE703" s="49">
        <f>IF(P703&gt;90,0,AD703*0.7^((1/cosd(P703))^0.678))</f>
        <v>0</v>
      </c>
      <c r="AG703" s="81">
        <f t="shared" si="181"/>
        <v>0</v>
      </c>
      <c r="AH703" s="82">
        <f t="shared" si="182"/>
        <v>0</v>
      </c>
      <c r="AI703" s="81">
        <f t="shared" si="183"/>
        <v>0</v>
      </c>
      <c r="AJ703" s="82">
        <f t="shared" si="184"/>
        <v>0</v>
      </c>
    </row>
    <row r="704" spans="9:36" ht="23.5" x14ac:dyDescent="0.35">
      <c r="I704" s="57" t="s">
        <v>715</v>
      </c>
      <c r="J704" s="58">
        <f t="shared" si="186"/>
        <v>30</v>
      </c>
      <c r="K704" s="58">
        <f t="shared" si="185"/>
        <v>3</v>
      </c>
      <c r="L704" s="58">
        <f t="shared" si="173"/>
        <v>-12.876753327721872</v>
      </c>
      <c r="M704" s="59">
        <f t="shared" si="174"/>
        <v>1.3860541112046352</v>
      </c>
      <c r="N704" s="59">
        <f t="shared" si="175"/>
        <v>-159.20918833193048</v>
      </c>
      <c r="O704" s="59">
        <f t="shared" si="176"/>
        <v>-18.042777690428334</v>
      </c>
      <c r="P704" s="59">
        <f t="shared" si="177"/>
        <v>153.42317370951571</v>
      </c>
      <c r="Q704" s="60">
        <f t="shared" si="178"/>
        <v>-63.423173709515723</v>
      </c>
      <c r="R704" s="59">
        <f t="shared" si="179"/>
        <v>-131.02983491697975</v>
      </c>
      <c r="S704" s="61">
        <f t="shared" si="170"/>
        <v>0</v>
      </c>
      <c r="U704" s="13">
        <f t="shared" si="171"/>
        <v>153.42317370951571</v>
      </c>
      <c r="V704" s="14">
        <f t="shared" si="172"/>
        <v>-131.02983491697975</v>
      </c>
      <c r="W704" s="7">
        <v>153.304</v>
      </c>
      <c r="X704" s="28">
        <v>-131.42759999999998</v>
      </c>
      <c r="Y704" s="74">
        <v>0</v>
      </c>
      <c r="Z704" s="75">
        <v>0</v>
      </c>
      <c r="AA704" s="33">
        <v>0</v>
      </c>
      <c r="AB704" s="33">
        <v>0</v>
      </c>
      <c r="AC704" s="45"/>
      <c r="AD704" s="48">
        <f t="shared" si="180"/>
        <v>1406.9481344577089</v>
      </c>
      <c r="AE704" s="49">
        <f>IF(P704&gt;90,0,AD704*0.7^((1/cosd(P704))^0.678))</f>
        <v>0</v>
      </c>
      <c r="AG704" s="81">
        <f t="shared" si="181"/>
        <v>0</v>
      </c>
      <c r="AH704" s="82">
        <f t="shared" si="182"/>
        <v>0</v>
      </c>
      <c r="AI704" s="81">
        <f t="shared" si="183"/>
        <v>0</v>
      </c>
      <c r="AJ704" s="82">
        <f t="shared" si="184"/>
        <v>0</v>
      </c>
    </row>
    <row r="705" spans="9:36" ht="23.5" x14ac:dyDescent="0.35">
      <c r="I705" s="57" t="s">
        <v>716</v>
      </c>
      <c r="J705" s="58">
        <f t="shared" si="186"/>
        <v>30</v>
      </c>
      <c r="K705" s="58">
        <f t="shared" si="185"/>
        <v>4</v>
      </c>
      <c r="L705" s="58">
        <f t="shared" si="173"/>
        <v>-12.876753327721872</v>
      </c>
      <c r="M705" s="59">
        <f t="shared" si="174"/>
        <v>2.386054111204635</v>
      </c>
      <c r="N705" s="59">
        <f t="shared" si="175"/>
        <v>-144.20918833193048</v>
      </c>
      <c r="O705" s="59">
        <f t="shared" si="176"/>
        <v>-18.042777690428334</v>
      </c>
      <c r="P705" s="59">
        <f t="shared" si="177"/>
        <v>143.2129895098744</v>
      </c>
      <c r="Q705" s="60">
        <f t="shared" si="178"/>
        <v>-53.21298950987439</v>
      </c>
      <c r="R705" s="59">
        <f t="shared" si="179"/>
        <v>-111.78642879608621</v>
      </c>
      <c r="S705" s="61">
        <f t="shared" si="170"/>
        <v>0</v>
      </c>
      <c r="U705" s="13">
        <f t="shared" si="171"/>
        <v>143.2129895098744</v>
      </c>
      <c r="V705" s="14">
        <f t="shared" si="172"/>
        <v>-111.78642879608621</v>
      </c>
      <c r="W705" s="7">
        <v>143.12700000000001</v>
      </c>
      <c r="X705" s="28">
        <v>-112.1348</v>
      </c>
      <c r="Y705" s="74">
        <v>0</v>
      </c>
      <c r="Z705" s="75">
        <v>0</v>
      </c>
      <c r="AA705" s="33">
        <v>0</v>
      </c>
      <c r="AB705" s="33">
        <v>0</v>
      </c>
      <c r="AC705" s="45"/>
      <c r="AD705" s="48">
        <f t="shared" si="180"/>
        <v>1406.9481344577089</v>
      </c>
      <c r="AE705" s="49">
        <f>IF(P705&gt;90,0,AD705*0.7^((1/cosd(P705))^0.678))</f>
        <v>0</v>
      </c>
      <c r="AG705" s="81">
        <f t="shared" si="181"/>
        <v>0</v>
      </c>
      <c r="AH705" s="82">
        <f t="shared" si="182"/>
        <v>0</v>
      </c>
      <c r="AI705" s="81">
        <f t="shared" si="183"/>
        <v>0</v>
      </c>
      <c r="AJ705" s="82">
        <f t="shared" si="184"/>
        <v>0</v>
      </c>
    </row>
    <row r="706" spans="9:36" ht="23.5" x14ac:dyDescent="0.35">
      <c r="I706" s="57" t="s">
        <v>717</v>
      </c>
      <c r="J706" s="58">
        <f t="shared" si="186"/>
        <v>30</v>
      </c>
      <c r="K706" s="58">
        <f t="shared" si="185"/>
        <v>5</v>
      </c>
      <c r="L706" s="58">
        <f t="shared" si="173"/>
        <v>-12.876753327721872</v>
      </c>
      <c r="M706" s="59">
        <f t="shared" si="174"/>
        <v>3.386054111204635</v>
      </c>
      <c r="N706" s="59">
        <f t="shared" si="175"/>
        <v>-129.20918833193048</v>
      </c>
      <c r="O706" s="59">
        <f t="shared" si="176"/>
        <v>-18.042777690428334</v>
      </c>
      <c r="P706" s="59">
        <f t="shared" si="177"/>
        <v>131.73132498007996</v>
      </c>
      <c r="Q706" s="60">
        <f t="shared" si="178"/>
        <v>-41.731324980079954</v>
      </c>
      <c r="R706" s="59">
        <f t="shared" si="179"/>
        <v>-99.168189896463275</v>
      </c>
      <c r="S706" s="61">
        <f t="shared" si="170"/>
        <v>0</v>
      </c>
      <c r="U706" s="13">
        <f t="shared" si="171"/>
        <v>131.73132498007996</v>
      </c>
      <c r="V706" s="14">
        <f t="shared" si="172"/>
        <v>-99.168189896463275</v>
      </c>
      <c r="W706" s="7">
        <v>131.65799999999999</v>
      </c>
      <c r="X706" s="28">
        <v>-99.470100000000002</v>
      </c>
      <c r="Y706" s="74">
        <v>0</v>
      </c>
      <c r="Z706" s="75">
        <v>0</v>
      </c>
      <c r="AA706" s="33">
        <v>0</v>
      </c>
      <c r="AB706" s="33">
        <v>0</v>
      </c>
      <c r="AC706" s="45"/>
      <c r="AD706" s="48">
        <f t="shared" si="180"/>
        <v>1406.9481344577089</v>
      </c>
      <c r="AE706" s="49">
        <f>IF(P706&gt;90,0,AD706*0.7^((1/cosd(P706))^0.678))</f>
        <v>0</v>
      </c>
      <c r="AG706" s="81">
        <f t="shared" si="181"/>
        <v>0</v>
      </c>
      <c r="AH706" s="82">
        <f t="shared" si="182"/>
        <v>0</v>
      </c>
      <c r="AI706" s="81">
        <f t="shared" si="183"/>
        <v>0</v>
      </c>
      <c r="AJ706" s="82">
        <f t="shared" si="184"/>
        <v>0</v>
      </c>
    </row>
    <row r="707" spans="9:36" ht="23.5" x14ac:dyDescent="0.35">
      <c r="I707" s="57" t="s">
        <v>718</v>
      </c>
      <c r="J707" s="58">
        <f t="shared" si="186"/>
        <v>30</v>
      </c>
      <c r="K707" s="58">
        <f t="shared" si="185"/>
        <v>6</v>
      </c>
      <c r="L707" s="58">
        <f t="shared" si="173"/>
        <v>-12.876753327721872</v>
      </c>
      <c r="M707" s="59">
        <f t="shared" si="174"/>
        <v>4.3860541112046354</v>
      </c>
      <c r="N707" s="59">
        <f t="shared" si="175"/>
        <v>-114.20918833193046</v>
      </c>
      <c r="O707" s="59">
        <f t="shared" si="176"/>
        <v>-18.042777690428334</v>
      </c>
      <c r="P707" s="59">
        <f t="shared" si="177"/>
        <v>119.85883600312306</v>
      </c>
      <c r="Q707" s="60">
        <f t="shared" si="178"/>
        <v>-29.858836003123059</v>
      </c>
      <c r="R707" s="59">
        <f t="shared" si="179"/>
        <v>-89.384253045320094</v>
      </c>
      <c r="S707" s="61">
        <f t="shared" si="170"/>
        <v>0</v>
      </c>
      <c r="U707" s="13">
        <f t="shared" si="171"/>
        <v>119.85883600312306</v>
      </c>
      <c r="V707" s="14">
        <f t="shared" si="172"/>
        <v>-89.384253045320094</v>
      </c>
      <c r="W707" s="7">
        <v>119.785</v>
      </c>
      <c r="X707" s="28">
        <v>-89.657700000000006</v>
      </c>
      <c r="Y707" s="74">
        <v>0</v>
      </c>
      <c r="Z707" s="75">
        <v>0</v>
      </c>
      <c r="AA707" s="33">
        <v>0</v>
      </c>
      <c r="AB707" s="33">
        <v>0</v>
      </c>
      <c r="AC707" s="45"/>
      <c r="AD707" s="48">
        <f t="shared" si="180"/>
        <v>1406.9481344577089</v>
      </c>
      <c r="AE707" s="49">
        <f>IF(P707&gt;90,0,AD707*0.7^((1/cosd(P707))^0.678))</f>
        <v>0</v>
      </c>
      <c r="AG707" s="81">
        <f t="shared" si="181"/>
        <v>0</v>
      </c>
      <c r="AH707" s="82">
        <f t="shared" si="182"/>
        <v>0</v>
      </c>
      <c r="AI707" s="81">
        <f t="shared" si="183"/>
        <v>0</v>
      </c>
      <c r="AJ707" s="82">
        <f t="shared" si="184"/>
        <v>0</v>
      </c>
    </row>
    <row r="708" spans="9:36" ht="23.5" x14ac:dyDescent="0.35">
      <c r="I708" s="57" t="s">
        <v>719</v>
      </c>
      <c r="J708" s="58">
        <f t="shared" si="186"/>
        <v>30</v>
      </c>
      <c r="K708" s="58">
        <f t="shared" si="185"/>
        <v>7</v>
      </c>
      <c r="L708" s="58">
        <f t="shared" si="173"/>
        <v>-12.876753327721872</v>
      </c>
      <c r="M708" s="59">
        <f t="shared" si="174"/>
        <v>5.3860541112046354</v>
      </c>
      <c r="N708" s="59">
        <f t="shared" si="175"/>
        <v>-99.209188331930463</v>
      </c>
      <c r="O708" s="59">
        <f t="shared" si="176"/>
        <v>-18.042777690428334</v>
      </c>
      <c r="P708" s="59">
        <f t="shared" si="177"/>
        <v>107.9977500443096</v>
      </c>
      <c r="Q708" s="60">
        <f t="shared" si="178"/>
        <v>-17.997750044309601</v>
      </c>
      <c r="R708" s="59">
        <f t="shared" si="179"/>
        <v>-80.70091066149871</v>
      </c>
      <c r="S708" s="61">
        <f t="shared" si="170"/>
        <v>0</v>
      </c>
      <c r="U708" s="13">
        <f t="shared" si="171"/>
        <v>107.9977500443096</v>
      </c>
      <c r="V708" s="14">
        <f t="shared" si="172"/>
        <v>-80.70091066149871</v>
      </c>
      <c r="W708" s="7">
        <v>107.91500000000001</v>
      </c>
      <c r="X708" s="28">
        <v>-80.959599999999995</v>
      </c>
      <c r="Y708" s="74">
        <v>0</v>
      </c>
      <c r="Z708" s="75">
        <v>0</v>
      </c>
      <c r="AA708" s="33">
        <v>0</v>
      </c>
      <c r="AB708" s="33">
        <v>0</v>
      </c>
      <c r="AC708" s="45"/>
      <c r="AD708" s="48">
        <f t="shared" si="180"/>
        <v>1406.9481344577089</v>
      </c>
      <c r="AE708" s="49">
        <f>IF(P708&gt;90,0,AD708*0.7^((1/cosd(P708))^0.678))</f>
        <v>0</v>
      </c>
      <c r="AG708" s="81">
        <f t="shared" si="181"/>
        <v>0</v>
      </c>
      <c r="AH708" s="82">
        <f t="shared" si="182"/>
        <v>0</v>
      </c>
      <c r="AI708" s="81">
        <f t="shared" si="183"/>
        <v>0</v>
      </c>
      <c r="AJ708" s="82">
        <f t="shared" si="184"/>
        <v>0</v>
      </c>
    </row>
    <row r="709" spans="9:36" ht="23.5" x14ac:dyDescent="0.35">
      <c r="I709" s="57" t="s">
        <v>720</v>
      </c>
      <c r="J709" s="58">
        <f t="shared" si="186"/>
        <v>30</v>
      </c>
      <c r="K709" s="58">
        <f t="shared" si="185"/>
        <v>8</v>
      </c>
      <c r="L709" s="58">
        <f t="shared" si="173"/>
        <v>-12.876753327721872</v>
      </c>
      <c r="M709" s="59">
        <f t="shared" si="174"/>
        <v>6.3860541112046354</v>
      </c>
      <c r="N709" s="59">
        <f t="shared" si="175"/>
        <v>-84.209188331930463</v>
      </c>
      <c r="O709" s="59">
        <f t="shared" si="176"/>
        <v>-18.042777690428334</v>
      </c>
      <c r="P709" s="59">
        <f t="shared" si="177"/>
        <v>96.422272923209334</v>
      </c>
      <c r="Q709" s="60">
        <f t="shared" si="178"/>
        <v>-6.4222729232093316</v>
      </c>
      <c r="R709" s="59">
        <f t="shared" si="179"/>
        <v>-72.165904918779958</v>
      </c>
      <c r="S709" s="61">
        <f t="shared" ref="S709:S772" si="187">IF(Q709&gt;0,SQRT(1-COS(RADIANS(90-P709))^2*COS(RADIANS($D$11-R709))^2),0)</f>
        <v>0</v>
      </c>
      <c r="U709" s="13">
        <f t="shared" ref="U709:U772" si="188">P709</f>
        <v>96.422272923209334</v>
      </c>
      <c r="V709" s="14">
        <f t="shared" ref="V709:V772" si="189">R709</f>
        <v>-72.165904918779958</v>
      </c>
      <c r="W709" s="7">
        <v>96.3215</v>
      </c>
      <c r="X709" s="28">
        <v>-72.418999999999997</v>
      </c>
      <c r="Y709" s="74">
        <v>0</v>
      </c>
      <c r="Z709" s="75">
        <v>0</v>
      </c>
      <c r="AA709" s="33">
        <v>0</v>
      </c>
      <c r="AB709" s="33">
        <v>0</v>
      </c>
      <c r="AC709" s="45"/>
      <c r="AD709" s="48">
        <f t="shared" si="180"/>
        <v>1406.9481344577089</v>
      </c>
      <c r="AE709" s="49">
        <f>IF(P709&gt;90,0,AD709*0.7^((1/cosd(P709))^0.678))</f>
        <v>0</v>
      </c>
      <c r="AG709" s="81">
        <f t="shared" si="181"/>
        <v>0</v>
      </c>
      <c r="AH709" s="82">
        <f t="shared" si="182"/>
        <v>0</v>
      </c>
      <c r="AI709" s="81">
        <f t="shared" si="183"/>
        <v>0</v>
      </c>
      <c r="AJ709" s="82">
        <f t="shared" si="184"/>
        <v>0</v>
      </c>
    </row>
    <row r="710" spans="9:36" ht="23.5" x14ac:dyDescent="0.35">
      <c r="I710" s="57" t="s">
        <v>721</v>
      </c>
      <c r="J710" s="58">
        <f t="shared" si="186"/>
        <v>30</v>
      </c>
      <c r="K710" s="58">
        <f t="shared" si="185"/>
        <v>9</v>
      </c>
      <c r="L710" s="58">
        <f t="shared" ref="L710:L773" si="190">229.18*(0.000075+0.001868*COS(RADIANS(360*(J710-1)/365))-0.03277*SIN(RADIANS(360*(J710-1)/365))-0.014615*COS(RADIANS(2*360*(J710-1)/365))-0.0408*SIN(RADIANS(2*360*(J710-1)/365)))</f>
        <v>-12.876753327721872</v>
      </c>
      <c r="M710" s="59">
        <f t="shared" ref="M710:M773" si="191">K710-($D$8-$D$7)/15+L710/60</f>
        <v>7.3860541112046354</v>
      </c>
      <c r="N710" s="59">
        <f t="shared" ref="N710:N773" si="192">15*(M710-12)</f>
        <v>-69.209188331930463</v>
      </c>
      <c r="O710" s="59">
        <f t="shared" ref="O710:O773" si="193">23.45*SIN(RADIANS(360/365*(284+J710)))</f>
        <v>-18.042777690428334</v>
      </c>
      <c r="P710" s="59">
        <f t="shared" ref="P710:P773" si="194">DEGREES(ACOS(SIN(RADIANS(O710))*SIN(RADIANS($D$6))+COS(RADIANS(O710))*COS(RADIANS($D$6))*COS(RADIANS(N710))))</f>
        <v>85.407138446333718</v>
      </c>
      <c r="Q710" s="60">
        <f t="shared" ref="Q710:Q773" si="195">DEGREES(ASIN(SIN(RADIANS(O710))*SIN(RADIANS($D$6))+COS(RADIANS(O710))*COS(RADIANS($D$6))*COS(RADIANS(N710))))</f>
        <v>4.5928615536662845</v>
      </c>
      <c r="R710" s="59">
        <f t="shared" ref="R710:R773" si="196">IF(N710&lt;0,-DEGREES(ACOS((SIGN($D$6)*(SIN(RADIANS(Q710))*SIN(RADIANS($D$6))-SIN(RADIANS(O710)))/(COS(RADIANS(Q710))*COS(RADIANS($D$6)))))),DEGREES(ACOS((SIGN($D$6)*(SIN(RADIANS(Q710))*SIN(RADIANS($D$6))-SIN(RADIANS(O710)))/(COS(RADIANS(Q710))*COS(RADIANS($D$6)))))))</f>
        <v>-63.097003720829377</v>
      </c>
      <c r="S710" s="61">
        <f t="shared" si="187"/>
        <v>0.31981594716889955</v>
      </c>
      <c r="U710" s="13">
        <f t="shared" si="188"/>
        <v>85.407138446333718</v>
      </c>
      <c r="V710" s="14">
        <f t="shared" si="189"/>
        <v>-63.097003720829377</v>
      </c>
      <c r="W710" s="7">
        <v>85.111400000000003</v>
      </c>
      <c r="X710" s="28">
        <v>-63.349999999999994</v>
      </c>
      <c r="Y710" s="74">
        <v>0.95085736218585593</v>
      </c>
      <c r="Z710" s="75">
        <v>0.95130199999999998</v>
      </c>
      <c r="AA710" s="33">
        <v>0.31981594716889955</v>
      </c>
      <c r="AB710" s="33">
        <v>0.369197</v>
      </c>
      <c r="AC710" s="45"/>
      <c r="AD710" s="48">
        <f t="shared" ref="AD710:AD773" si="197">1367.7*(1+0.033*COS(2*PI()*J710/365))</f>
        <v>1406.9481344577089</v>
      </c>
      <c r="AE710" s="49">
        <f>IF(P710&gt;90,0,AD710*0.7^((1/cosd(P710))^0.678))</f>
        <v>195.10964824354366</v>
      </c>
      <c r="AG710" s="81">
        <f t="shared" ref="AG710:AG773" si="198">AE710*Y710</f>
        <v>185.52144546586615</v>
      </c>
      <c r="AH710" s="82">
        <f t="shared" ref="AH710:AH773" si="199">AE710*AA710</f>
        <v>62.399176954799735</v>
      </c>
      <c r="AI710" s="81">
        <f t="shared" ref="AI710:AI773" si="200">AE710*Z710</f>
        <v>185.60819859337957</v>
      </c>
      <c r="AJ710" s="82">
        <f t="shared" ref="AJ710:AJ773" si="201">AB710*AE710</f>
        <v>72.03389680257159</v>
      </c>
    </row>
    <row r="711" spans="9:36" ht="23.5" x14ac:dyDescent="0.35">
      <c r="I711" s="57" t="s">
        <v>722</v>
      </c>
      <c r="J711" s="58">
        <f t="shared" si="186"/>
        <v>30</v>
      </c>
      <c r="K711" s="58">
        <f t="shared" si="185"/>
        <v>10</v>
      </c>
      <c r="L711" s="58">
        <f t="shared" si="190"/>
        <v>-12.876753327721872</v>
      </c>
      <c r="M711" s="59">
        <f t="shared" si="191"/>
        <v>8.3860541112046363</v>
      </c>
      <c r="N711" s="59">
        <f t="shared" si="192"/>
        <v>-54.209188331930456</v>
      </c>
      <c r="O711" s="59">
        <f t="shared" si="193"/>
        <v>-18.042777690428334</v>
      </c>
      <c r="P711" s="59">
        <f t="shared" si="194"/>
        <v>75.301622085311635</v>
      </c>
      <c r="Q711" s="60">
        <f t="shared" si="195"/>
        <v>14.698377914688361</v>
      </c>
      <c r="R711" s="59">
        <f t="shared" si="196"/>
        <v>-52.879032865276088</v>
      </c>
      <c r="S711" s="61">
        <f t="shared" si="187"/>
        <v>0.28628815634016552</v>
      </c>
      <c r="U711" s="13">
        <f t="shared" si="188"/>
        <v>75.301622085311635</v>
      </c>
      <c r="V711" s="14">
        <f t="shared" si="189"/>
        <v>-52.879032865276088</v>
      </c>
      <c r="W711" s="7">
        <v>75.078500000000005</v>
      </c>
      <c r="X711" s="28">
        <v>-53.132999999999996</v>
      </c>
      <c r="Y711" s="74">
        <v>0.99117016139217451</v>
      </c>
      <c r="Z711" s="75">
        <v>0.99104300000000001</v>
      </c>
      <c r="AA711" s="33">
        <v>0.28628815634016552</v>
      </c>
      <c r="AB711" s="33">
        <v>0.35606700000000002</v>
      </c>
      <c r="AC711" s="45"/>
      <c r="AD711" s="48">
        <f t="shared" si="197"/>
        <v>1406.9481344577089</v>
      </c>
      <c r="AE711" s="49">
        <f>IF(P711&gt;90,0,AD711*0.7^((1/cosd(P711))^0.678))</f>
        <v>569.81073944993886</v>
      </c>
      <c r="AG711" s="81">
        <f t="shared" si="198"/>
        <v>564.77940258359024</v>
      </c>
      <c r="AH711" s="82">
        <f t="shared" si="199"/>
        <v>163.13006605994943</v>
      </c>
      <c r="AI711" s="81">
        <f t="shared" si="200"/>
        <v>564.70694465668578</v>
      </c>
      <c r="AJ711" s="82">
        <f t="shared" si="201"/>
        <v>202.8908005637214</v>
      </c>
    </row>
    <row r="712" spans="9:36" ht="23.5" x14ac:dyDescent="0.35">
      <c r="I712" s="57" t="s">
        <v>723</v>
      </c>
      <c r="J712" s="58">
        <f t="shared" si="186"/>
        <v>30</v>
      </c>
      <c r="K712" s="58">
        <f t="shared" si="185"/>
        <v>11</v>
      </c>
      <c r="L712" s="58">
        <f t="shared" si="190"/>
        <v>-12.876753327721872</v>
      </c>
      <c r="M712" s="59">
        <f t="shared" si="191"/>
        <v>9.3860541112046363</v>
      </c>
      <c r="N712" s="59">
        <f t="shared" si="192"/>
        <v>-39.209188331930456</v>
      </c>
      <c r="O712" s="59">
        <f t="shared" si="193"/>
        <v>-18.042777690428334</v>
      </c>
      <c r="P712" s="59">
        <f t="shared" si="194"/>
        <v>66.591884469412591</v>
      </c>
      <c r="Q712" s="60">
        <f t="shared" si="195"/>
        <v>23.408115530587402</v>
      </c>
      <c r="R712" s="59">
        <f t="shared" si="196"/>
        <v>-40.917611496074805</v>
      </c>
      <c r="S712" s="61">
        <f t="shared" si="187"/>
        <v>0.40261389475235659</v>
      </c>
      <c r="U712" s="13">
        <f t="shared" si="188"/>
        <v>66.591884469412591</v>
      </c>
      <c r="V712" s="14">
        <f t="shared" si="189"/>
        <v>-40.917611496074805</v>
      </c>
      <c r="W712" s="7">
        <v>66.349100000000007</v>
      </c>
      <c r="X712" s="28">
        <v>-41.164999999999992</v>
      </c>
      <c r="Y712" s="74">
        <v>0.99786360071224667</v>
      </c>
      <c r="Z712" s="75">
        <v>0.99822299999999997</v>
      </c>
      <c r="AA712" s="33">
        <v>0.40261389475235659</v>
      </c>
      <c r="AB712" s="33">
        <v>0.45859</v>
      </c>
      <c r="AC712" s="45"/>
      <c r="AD712" s="48">
        <f t="shared" si="197"/>
        <v>1406.9481344577089</v>
      </c>
      <c r="AE712" s="49">
        <f>IF(P712&gt;90,0,AD712*0.7^((1/cosd(P712))^0.678))</f>
        <v>722.15401545546615</v>
      </c>
      <c r="AG712" s="81">
        <f t="shared" si="198"/>
        <v>720.61120613119886</v>
      </c>
      <c r="AH712" s="82">
        <f t="shared" si="199"/>
        <v>290.74924077357872</v>
      </c>
      <c r="AI712" s="81">
        <f t="shared" si="200"/>
        <v>720.8707477700018</v>
      </c>
      <c r="AJ712" s="82">
        <f t="shared" si="201"/>
        <v>331.17260994772221</v>
      </c>
    </row>
    <row r="713" spans="9:36" ht="23.5" x14ac:dyDescent="0.35">
      <c r="I713" s="57" t="s">
        <v>724</v>
      </c>
      <c r="J713" s="58">
        <f t="shared" si="186"/>
        <v>30</v>
      </c>
      <c r="K713" s="58">
        <f t="shared" si="185"/>
        <v>12</v>
      </c>
      <c r="L713" s="58">
        <f t="shared" si="190"/>
        <v>-12.876753327721872</v>
      </c>
      <c r="M713" s="59">
        <f t="shared" si="191"/>
        <v>10.386054111204636</v>
      </c>
      <c r="N713" s="59">
        <f t="shared" si="192"/>
        <v>-24.209188331930456</v>
      </c>
      <c r="O713" s="59">
        <f t="shared" si="193"/>
        <v>-18.042777690428334</v>
      </c>
      <c r="P713" s="59">
        <f t="shared" si="194"/>
        <v>59.938175779058049</v>
      </c>
      <c r="Q713" s="60">
        <f t="shared" si="195"/>
        <v>30.061824220941951</v>
      </c>
      <c r="R713" s="59">
        <f t="shared" si="196"/>
        <v>-26.776005203584052</v>
      </c>
      <c r="S713" s="61">
        <f t="shared" si="187"/>
        <v>0.56938117612376726</v>
      </c>
      <c r="U713" s="13">
        <f t="shared" si="188"/>
        <v>59.938175779058049</v>
      </c>
      <c r="V713" s="14">
        <f t="shared" si="189"/>
        <v>-26.776005203584052</v>
      </c>
      <c r="W713" s="7">
        <v>59.6554</v>
      </c>
      <c r="X713" s="28">
        <v>-26.995000000000005</v>
      </c>
      <c r="Y713" s="74">
        <v>0.96267342878148687</v>
      </c>
      <c r="Z713" s="75">
        <v>0.96532700000000005</v>
      </c>
      <c r="AA713" s="33">
        <v>0.56938117612376726</v>
      </c>
      <c r="AB713" s="33">
        <v>0.59576499999999999</v>
      </c>
      <c r="AC713" s="45"/>
      <c r="AD713" s="48">
        <f t="shared" si="197"/>
        <v>1406.9481344577089</v>
      </c>
      <c r="AE713" s="49">
        <f>IF(P713&gt;90,0,AD713*0.7^((1/cosd(P713))^0.678))</f>
        <v>795.7208772604157</v>
      </c>
      <c r="AG713" s="81">
        <f t="shared" si="198"/>
        <v>766.01934526529703</v>
      </c>
      <c r="AH713" s="82">
        <f t="shared" si="199"/>
        <v>453.06848896077133</v>
      </c>
      <c r="AI713" s="81">
        <f t="shared" si="200"/>
        <v>768.13084728316539</v>
      </c>
      <c r="AJ713" s="82">
        <f t="shared" si="201"/>
        <v>474.06264844105158</v>
      </c>
    </row>
    <row r="714" spans="9:36" ht="23.5" x14ac:dyDescent="0.35">
      <c r="I714" s="57" t="s">
        <v>725</v>
      </c>
      <c r="J714" s="58">
        <f t="shared" si="186"/>
        <v>30</v>
      </c>
      <c r="K714" s="58">
        <f t="shared" si="185"/>
        <v>13</v>
      </c>
      <c r="L714" s="58">
        <f t="shared" si="190"/>
        <v>-12.876753327721872</v>
      </c>
      <c r="M714" s="59">
        <f t="shared" si="191"/>
        <v>11.386054111204636</v>
      </c>
      <c r="N714" s="59">
        <f t="shared" si="192"/>
        <v>-9.2091883319304557</v>
      </c>
      <c r="O714" s="59">
        <f t="shared" si="193"/>
        <v>-18.042777690428334</v>
      </c>
      <c r="P714" s="59">
        <f t="shared" si="194"/>
        <v>56.107568768683947</v>
      </c>
      <c r="Q714" s="60">
        <f t="shared" si="195"/>
        <v>33.892431231316053</v>
      </c>
      <c r="R714" s="59">
        <f t="shared" si="196"/>
        <v>-10.563079408571756</v>
      </c>
      <c r="S714" s="61">
        <f t="shared" si="187"/>
        <v>0.72890694378630172</v>
      </c>
      <c r="U714" s="13">
        <f t="shared" si="188"/>
        <v>56.107568768683947</v>
      </c>
      <c r="V714" s="14">
        <f t="shared" si="189"/>
        <v>-10.563079408571756</v>
      </c>
      <c r="W714" s="7">
        <v>55.781199999999998</v>
      </c>
      <c r="X714" s="28">
        <v>-10.717999999999989</v>
      </c>
      <c r="Y714" s="74">
        <v>0.88297903318411763</v>
      </c>
      <c r="Z714" s="75">
        <v>0.88586100000000001</v>
      </c>
      <c r="AA714" s="33">
        <v>0.72890694378630172</v>
      </c>
      <c r="AB714" s="33">
        <v>0.73180400000000001</v>
      </c>
      <c r="AC714" s="45"/>
      <c r="AD714" s="48">
        <f t="shared" si="197"/>
        <v>1406.9481344577089</v>
      </c>
      <c r="AE714" s="49">
        <f>IF(P714&gt;90,0,AD714*0.7^((1/cosd(P714))^0.678))</f>
        <v>828.1657972876352</v>
      </c>
      <c r="AG714" s="81">
        <f t="shared" si="198"/>
        <v>731.2530350051901</v>
      </c>
      <c r="AH714" s="82">
        <f t="shared" si="199"/>
        <v>603.65580024927601</v>
      </c>
      <c r="AI714" s="81">
        <f t="shared" si="200"/>
        <v>733.63978135102184</v>
      </c>
      <c r="AJ714" s="82">
        <f t="shared" si="201"/>
        <v>606.05504311828065</v>
      </c>
    </row>
    <row r="715" spans="9:36" ht="23.5" x14ac:dyDescent="0.35">
      <c r="I715" s="57" t="s">
        <v>726</v>
      </c>
      <c r="J715" s="58">
        <f t="shared" si="186"/>
        <v>30</v>
      </c>
      <c r="K715" s="58">
        <f t="shared" si="185"/>
        <v>14</v>
      </c>
      <c r="L715" s="58">
        <f t="shared" si="190"/>
        <v>-12.876753327721872</v>
      </c>
      <c r="M715" s="59">
        <f t="shared" si="191"/>
        <v>12.386054111204636</v>
      </c>
      <c r="N715" s="59">
        <f t="shared" si="192"/>
        <v>5.7908116680695443</v>
      </c>
      <c r="O715" s="59">
        <f t="shared" si="193"/>
        <v>-18.042777690428334</v>
      </c>
      <c r="P715" s="59">
        <f t="shared" si="194"/>
        <v>55.700584907707388</v>
      </c>
      <c r="Q715" s="60">
        <f t="shared" si="195"/>
        <v>34.299415092292612</v>
      </c>
      <c r="R715" s="59">
        <f t="shared" si="196"/>
        <v>6.668788092738966</v>
      </c>
      <c r="S715" s="61">
        <f t="shared" si="187"/>
        <v>0.85877371667540803</v>
      </c>
      <c r="U715" s="13">
        <f t="shared" si="188"/>
        <v>55.700584907707388</v>
      </c>
      <c r="V715" s="14">
        <f t="shared" si="189"/>
        <v>6.668788092738966</v>
      </c>
      <c r="W715" s="7">
        <v>55.340699999999998</v>
      </c>
      <c r="X715" s="28">
        <v>6.6080000000000041</v>
      </c>
      <c r="Y715" s="74">
        <v>0.761616574578452</v>
      </c>
      <c r="Z715" s="75">
        <v>0.75469299999999995</v>
      </c>
      <c r="AA715" s="33">
        <v>0.85877371667540803</v>
      </c>
      <c r="AB715" s="33">
        <v>0.85425499999999999</v>
      </c>
      <c r="AC715" s="45"/>
      <c r="AD715" s="48">
        <f t="shared" si="197"/>
        <v>1406.9481344577089</v>
      </c>
      <c r="AE715" s="49">
        <f>IF(P715&gt;90,0,AD715*0.7^((1/cosd(P715))^0.678))</f>
        <v>831.28304823552321</v>
      </c>
      <c r="AG715" s="81">
        <f t="shared" si="198"/>
        <v>633.11894770227332</v>
      </c>
      <c r="AH715" s="82">
        <f t="shared" si="199"/>
        <v>713.8840329424828</v>
      </c>
      <c r="AI715" s="81">
        <f t="shared" si="200"/>
        <v>627.3634975220117</v>
      </c>
      <c r="AJ715" s="82">
        <f t="shared" si="201"/>
        <v>710.12770037043686</v>
      </c>
    </row>
    <row r="716" spans="9:36" ht="23.5" x14ac:dyDescent="0.35">
      <c r="I716" s="57" t="s">
        <v>727</v>
      </c>
      <c r="J716" s="58">
        <f t="shared" si="186"/>
        <v>30</v>
      </c>
      <c r="K716" s="58">
        <f t="shared" si="185"/>
        <v>15</v>
      </c>
      <c r="L716" s="58">
        <f t="shared" si="190"/>
        <v>-12.876753327721872</v>
      </c>
      <c r="M716" s="59">
        <f t="shared" si="191"/>
        <v>13.386054111204636</v>
      </c>
      <c r="N716" s="59">
        <f t="shared" si="192"/>
        <v>20.790811668069544</v>
      </c>
      <c r="O716" s="59">
        <f t="shared" si="193"/>
        <v>-18.042777690428334</v>
      </c>
      <c r="P716" s="59">
        <f t="shared" si="194"/>
        <v>58.789765541511386</v>
      </c>
      <c r="Q716" s="60">
        <f t="shared" si="195"/>
        <v>31.210234458488614</v>
      </c>
      <c r="R716" s="59">
        <f t="shared" si="196"/>
        <v>23.241904476658625</v>
      </c>
      <c r="S716" s="61">
        <f t="shared" si="187"/>
        <v>0.94841232307446222</v>
      </c>
      <c r="U716" s="13">
        <f t="shared" si="188"/>
        <v>58.789765541511386</v>
      </c>
      <c r="V716" s="14">
        <f t="shared" si="189"/>
        <v>23.241904476658625</v>
      </c>
      <c r="W716" s="7">
        <v>58.413400000000003</v>
      </c>
      <c r="X716" s="28">
        <v>23.281000000000006</v>
      </c>
      <c r="Y716" s="74">
        <v>0.60747375315474872</v>
      </c>
      <c r="Z716" s="75">
        <v>0.57736799999999999</v>
      </c>
      <c r="AA716" s="33">
        <v>0.94841232307446222</v>
      </c>
      <c r="AB716" s="33">
        <v>0.94563200000000003</v>
      </c>
      <c r="AC716" s="45"/>
      <c r="AD716" s="48">
        <f t="shared" si="197"/>
        <v>1406.9481344577089</v>
      </c>
      <c r="AE716" s="49">
        <f>IF(P716&gt;90,0,AD716*0.7^((1/cosd(P716))^0.678))</f>
        <v>806.07649632583559</v>
      </c>
      <c r="AG716" s="81">
        <f t="shared" si="198"/>
        <v>489.67031455288537</v>
      </c>
      <c r="AH716" s="82">
        <f t="shared" si="199"/>
        <v>764.49288245610899</v>
      </c>
      <c r="AI716" s="81">
        <f t="shared" si="200"/>
        <v>465.40277453065505</v>
      </c>
      <c r="AJ716" s="82">
        <f t="shared" si="201"/>
        <v>762.25172937359264</v>
      </c>
    </row>
    <row r="717" spans="9:36" ht="23.5" x14ac:dyDescent="0.35">
      <c r="I717" s="57" t="s">
        <v>728</v>
      </c>
      <c r="J717" s="58">
        <f t="shared" si="186"/>
        <v>30</v>
      </c>
      <c r="K717" s="58">
        <f t="shared" si="185"/>
        <v>16</v>
      </c>
      <c r="L717" s="58">
        <f t="shared" si="190"/>
        <v>-12.876753327721872</v>
      </c>
      <c r="M717" s="59">
        <f t="shared" si="191"/>
        <v>14.386054111204636</v>
      </c>
      <c r="N717" s="59">
        <f t="shared" si="192"/>
        <v>35.790811668069544</v>
      </c>
      <c r="O717" s="59">
        <f t="shared" si="193"/>
        <v>-18.042777690428334</v>
      </c>
      <c r="P717" s="59">
        <f t="shared" si="194"/>
        <v>64.867584800481325</v>
      </c>
      <c r="Q717" s="60">
        <f t="shared" si="195"/>
        <v>25.132415199518668</v>
      </c>
      <c r="R717" s="59">
        <f t="shared" si="196"/>
        <v>37.895109140858075</v>
      </c>
      <c r="S717" s="61">
        <f t="shared" si="187"/>
        <v>0.99371083849667652</v>
      </c>
      <c r="U717" s="13">
        <f t="shared" si="188"/>
        <v>64.867584800481325</v>
      </c>
      <c r="V717" s="14">
        <f t="shared" si="189"/>
        <v>37.895109140858075</v>
      </c>
      <c r="W717" s="7">
        <v>64.486800000000002</v>
      </c>
      <c r="X717" s="28">
        <v>38.01400000000001</v>
      </c>
      <c r="Y717" s="74">
        <v>0.43922520693949135</v>
      </c>
      <c r="Z717" s="75">
        <v>0.37903199999999998</v>
      </c>
      <c r="AA717" s="33">
        <v>0.99371083849667652</v>
      </c>
      <c r="AB717" s="33">
        <v>0.99355000000000004</v>
      </c>
      <c r="AC717" s="45"/>
      <c r="AD717" s="48">
        <f t="shared" si="197"/>
        <v>1406.9481344577089</v>
      </c>
      <c r="AE717" s="49">
        <f>IF(P717&gt;90,0,AD717*0.7^((1/cosd(P717))^0.678))</f>
        <v>743.79064042466007</v>
      </c>
      <c r="AG717" s="81">
        <f t="shared" si="198"/>
        <v>326.69159796017811</v>
      </c>
      <c r="AH717" s="82">
        <f t="shared" si="199"/>
        <v>739.11282096236903</v>
      </c>
      <c r="AI717" s="81">
        <f t="shared" si="200"/>
        <v>281.92045402143975</v>
      </c>
      <c r="AJ717" s="82">
        <f t="shared" si="201"/>
        <v>738.99319079392103</v>
      </c>
    </row>
    <row r="718" spans="9:36" ht="23.5" x14ac:dyDescent="0.35">
      <c r="I718" s="57" t="s">
        <v>729</v>
      </c>
      <c r="J718" s="58">
        <f t="shared" si="186"/>
        <v>30</v>
      </c>
      <c r="K718" s="58">
        <f t="shared" si="185"/>
        <v>17</v>
      </c>
      <c r="L718" s="58">
        <f t="shared" si="190"/>
        <v>-12.876753327721872</v>
      </c>
      <c r="M718" s="59">
        <f t="shared" si="191"/>
        <v>15.386054111204636</v>
      </c>
      <c r="N718" s="59">
        <f t="shared" si="192"/>
        <v>50.790811668069544</v>
      </c>
      <c r="O718" s="59">
        <f t="shared" si="193"/>
        <v>-18.042777690428334</v>
      </c>
      <c r="P718" s="59">
        <f t="shared" si="194"/>
        <v>73.17299422069631</v>
      </c>
      <c r="Q718" s="60">
        <f t="shared" si="195"/>
        <v>16.827005779303697</v>
      </c>
      <c r="R718" s="59">
        <f t="shared" si="196"/>
        <v>50.326651959204902</v>
      </c>
      <c r="S718" s="61">
        <f t="shared" si="187"/>
        <v>0.99604422340696608</v>
      </c>
      <c r="U718" s="13">
        <f t="shared" si="188"/>
        <v>73.17299422069631</v>
      </c>
      <c r="V718" s="14">
        <f t="shared" si="189"/>
        <v>50.326651959204902</v>
      </c>
      <c r="W718" s="7">
        <v>72.785799999999995</v>
      </c>
      <c r="X718" s="28">
        <v>50.501000000000005</v>
      </c>
      <c r="Y718" s="74">
        <v>0.30281397773213925</v>
      </c>
      <c r="Z718" s="75">
        <v>0.24098700000000001</v>
      </c>
      <c r="AA718" s="33">
        <v>0.99604422340696608</v>
      </c>
      <c r="AB718" s="33">
        <v>0.99562200000000001</v>
      </c>
      <c r="AC718" s="45"/>
      <c r="AD718" s="48">
        <f t="shared" si="197"/>
        <v>1406.9481344577089</v>
      </c>
      <c r="AE718" s="49">
        <f>IF(P718&gt;90,0,AD718*0.7^((1/cosd(P718))^0.678))</f>
        <v>615.59195368191422</v>
      </c>
      <c r="AG718" s="81">
        <f t="shared" si="198"/>
        <v>186.40984815431926</v>
      </c>
      <c r="AH718" s="82">
        <f t="shared" si="199"/>
        <v>613.15680944067924</v>
      </c>
      <c r="AI718" s="81">
        <f t="shared" si="200"/>
        <v>148.34965814194348</v>
      </c>
      <c r="AJ718" s="82">
        <f t="shared" si="201"/>
        <v>612.89689210869483</v>
      </c>
    </row>
    <row r="719" spans="9:36" ht="23.5" x14ac:dyDescent="0.35">
      <c r="I719" s="57" t="s">
        <v>730</v>
      </c>
      <c r="J719" s="58">
        <f t="shared" si="186"/>
        <v>30</v>
      </c>
      <c r="K719" s="58">
        <f t="shared" si="185"/>
        <v>18</v>
      </c>
      <c r="L719" s="58">
        <f t="shared" si="190"/>
        <v>-12.876753327721872</v>
      </c>
      <c r="M719" s="59">
        <f t="shared" si="191"/>
        <v>16.386054111204633</v>
      </c>
      <c r="N719" s="59">
        <f t="shared" si="192"/>
        <v>65.790811668069495</v>
      </c>
      <c r="O719" s="59">
        <f t="shared" si="193"/>
        <v>-18.042777690428334</v>
      </c>
      <c r="P719" s="59">
        <f t="shared" si="194"/>
        <v>83.009237495299288</v>
      </c>
      <c r="Q719" s="60">
        <f t="shared" si="195"/>
        <v>6.9907625047007222</v>
      </c>
      <c r="R719" s="59">
        <f t="shared" si="196"/>
        <v>60.891475040403165</v>
      </c>
      <c r="S719" s="61">
        <f t="shared" si="187"/>
        <v>0.96235926410172645</v>
      </c>
      <c r="U719" s="13">
        <f t="shared" si="188"/>
        <v>83.009237495299288</v>
      </c>
      <c r="V719" s="14">
        <f t="shared" si="189"/>
        <v>60.891475040403165</v>
      </c>
      <c r="W719" s="7">
        <v>82.570499999999996</v>
      </c>
      <c r="X719" s="28">
        <v>61.105999999999995</v>
      </c>
      <c r="Y719" s="74">
        <v>0.29778818830616754</v>
      </c>
      <c r="Z719" s="75">
        <v>0</v>
      </c>
      <c r="AA719" s="33">
        <v>0.96235926410172645</v>
      </c>
      <c r="AB719" s="33">
        <v>0</v>
      </c>
      <c r="AC719" s="45"/>
      <c r="AD719" s="48">
        <f t="shared" si="197"/>
        <v>1406.9481344577089</v>
      </c>
      <c r="AE719" s="49">
        <f>IF(P719&gt;90,0,AD719*0.7^((1/cosd(P719))^0.678))</f>
        <v>317.91829174908378</v>
      </c>
      <c r="AG719" s="81">
        <f t="shared" si="198"/>
        <v>94.672312129351269</v>
      </c>
      <c r="AH719" s="82">
        <f t="shared" si="199"/>
        <v>305.95161329212624</v>
      </c>
      <c r="AI719" s="81">
        <f t="shared" si="200"/>
        <v>0</v>
      </c>
      <c r="AJ719" s="82">
        <f t="shared" si="201"/>
        <v>0</v>
      </c>
    </row>
    <row r="720" spans="9:36" ht="23.5" x14ac:dyDescent="0.35">
      <c r="I720" s="57" t="s">
        <v>731</v>
      </c>
      <c r="J720" s="58">
        <f t="shared" si="186"/>
        <v>30</v>
      </c>
      <c r="K720" s="58">
        <f t="shared" si="185"/>
        <v>19</v>
      </c>
      <c r="L720" s="58">
        <f t="shared" si="190"/>
        <v>-12.876753327721872</v>
      </c>
      <c r="M720" s="59">
        <f t="shared" si="191"/>
        <v>17.386054111204633</v>
      </c>
      <c r="N720" s="59">
        <f t="shared" si="192"/>
        <v>80.790811668069495</v>
      </c>
      <c r="O720" s="59">
        <f t="shared" si="193"/>
        <v>-18.042777690428334</v>
      </c>
      <c r="P720" s="59">
        <f t="shared" si="194"/>
        <v>93.851791938713703</v>
      </c>
      <c r="Q720" s="60">
        <f t="shared" si="195"/>
        <v>-3.851791938713697</v>
      </c>
      <c r="R720" s="59">
        <f t="shared" si="196"/>
        <v>70.168578861198384</v>
      </c>
      <c r="S720" s="61">
        <f t="shared" si="187"/>
        <v>0</v>
      </c>
      <c r="U720" s="13">
        <f t="shared" si="188"/>
        <v>93.851791938713703</v>
      </c>
      <c r="V720" s="14">
        <f t="shared" si="189"/>
        <v>70.168578861198384</v>
      </c>
      <c r="W720" s="7">
        <v>93.541700000000006</v>
      </c>
      <c r="X720" s="28">
        <v>70.417000000000002</v>
      </c>
      <c r="Y720" s="74">
        <v>0</v>
      </c>
      <c r="Z720" s="75">
        <v>0</v>
      </c>
      <c r="AA720" s="33">
        <v>0</v>
      </c>
      <c r="AB720" s="33">
        <v>0</v>
      </c>
      <c r="AC720" s="45"/>
      <c r="AD720" s="48">
        <f t="shared" si="197"/>
        <v>1406.9481344577089</v>
      </c>
      <c r="AE720" s="49">
        <f>IF(P720&gt;90,0,AD720*0.7^((1/cosd(P720))^0.678))</f>
        <v>0</v>
      </c>
      <c r="AG720" s="81">
        <f t="shared" si="198"/>
        <v>0</v>
      </c>
      <c r="AH720" s="82">
        <f t="shared" si="199"/>
        <v>0</v>
      </c>
      <c r="AI720" s="81">
        <f t="shared" si="200"/>
        <v>0</v>
      </c>
      <c r="AJ720" s="82">
        <f t="shared" si="201"/>
        <v>0</v>
      </c>
    </row>
    <row r="721" spans="9:36" ht="23.5" x14ac:dyDescent="0.35">
      <c r="I721" s="57" t="s">
        <v>732</v>
      </c>
      <c r="J721" s="58">
        <f t="shared" si="186"/>
        <v>30</v>
      </c>
      <c r="K721" s="58">
        <f t="shared" si="185"/>
        <v>20</v>
      </c>
      <c r="L721" s="58">
        <f t="shared" si="190"/>
        <v>-12.876753327721872</v>
      </c>
      <c r="M721" s="59">
        <f t="shared" si="191"/>
        <v>18.386054111204633</v>
      </c>
      <c r="N721" s="59">
        <f t="shared" si="192"/>
        <v>95.790811668069495</v>
      </c>
      <c r="O721" s="59">
        <f t="shared" si="193"/>
        <v>-18.042777690428334</v>
      </c>
      <c r="P721" s="59">
        <f t="shared" si="194"/>
        <v>105.32537684436556</v>
      </c>
      <c r="Q721" s="60">
        <f t="shared" si="195"/>
        <v>-15.325376844365561</v>
      </c>
      <c r="R721" s="59">
        <f t="shared" si="196"/>
        <v>78.76962189666412</v>
      </c>
      <c r="S721" s="61">
        <f t="shared" si="187"/>
        <v>0</v>
      </c>
      <c r="U721" s="13">
        <f t="shared" si="188"/>
        <v>105.32537684436556</v>
      </c>
      <c r="V721" s="14">
        <f t="shared" si="189"/>
        <v>78.76962189666412</v>
      </c>
      <c r="W721" s="7">
        <v>105.02200000000001</v>
      </c>
      <c r="X721" s="28">
        <v>79.052999999999997</v>
      </c>
      <c r="Y721" s="74">
        <v>0</v>
      </c>
      <c r="Z721" s="75">
        <v>0</v>
      </c>
      <c r="AA721" s="33">
        <v>0</v>
      </c>
      <c r="AB721" s="33">
        <v>0</v>
      </c>
      <c r="AC721" s="45"/>
      <c r="AD721" s="48">
        <f t="shared" si="197"/>
        <v>1406.9481344577089</v>
      </c>
      <c r="AE721" s="49">
        <f>IF(P721&gt;90,0,AD721*0.7^((1/cosd(P721))^0.678))</f>
        <v>0</v>
      </c>
      <c r="AG721" s="81">
        <f t="shared" si="198"/>
        <v>0</v>
      </c>
      <c r="AH721" s="82">
        <f t="shared" si="199"/>
        <v>0</v>
      </c>
      <c r="AI721" s="81">
        <f t="shared" si="200"/>
        <v>0</v>
      </c>
      <c r="AJ721" s="82">
        <f t="shared" si="201"/>
        <v>0</v>
      </c>
    </row>
    <row r="722" spans="9:36" ht="23.5" x14ac:dyDescent="0.35">
      <c r="I722" s="57" t="s">
        <v>733</v>
      </c>
      <c r="J722" s="58">
        <f t="shared" si="186"/>
        <v>30</v>
      </c>
      <c r="K722" s="58">
        <f t="shared" si="185"/>
        <v>21</v>
      </c>
      <c r="L722" s="58">
        <f t="shared" si="190"/>
        <v>-12.876753327721872</v>
      </c>
      <c r="M722" s="59">
        <f t="shared" si="191"/>
        <v>19.386054111204633</v>
      </c>
      <c r="N722" s="59">
        <f t="shared" si="192"/>
        <v>110.79081166806949</v>
      </c>
      <c r="O722" s="59">
        <f t="shared" si="193"/>
        <v>-18.042777690428334</v>
      </c>
      <c r="P722" s="59">
        <f t="shared" si="194"/>
        <v>117.14411596928771</v>
      </c>
      <c r="Q722" s="60">
        <f t="shared" si="195"/>
        <v>-27.144115969287704</v>
      </c>
      <c r="R722" s="59">
        <f t="shared" si="196"/>
        <v>87.350125866273686</v>
      </c>
      <c r="S722" s="61">
        <f t="shared" si="187"/>
        <v>0</v>
      </c>
      <c r="U722" s="13">
        <f t="shared" si="188"/>
        <v>117.14411596928771</v>
      </c>
      <c r="V722" s="14">
        <f t="shared" si="189"/>
        <v>87.350125866273686</v>
      </c>
      <c r="W722" s="7">
        <v>116.84</v>
      </c>
      <c r="X722" s="28">
        <v>87.675000000000011</v>
      </c>
      <c r="Y722" s="74">
        <v>0</v>
      </c>
      <c r="Z722" s="75">
        <v>0</v>
      </c>
      <c r="AA722" s="33">
        <v>0</v>
      </c>
      <c r="AB722" s="33">
        <v>0</v>
      </c>
      <c r="AC722" s="45"/>
      <c r="AD722" s="48">
        <f t="shared" si="197"/>
        <v>1406.9481344577089</v>
      </c>
      <c r="AE722" s="49">
        <f>IF(P722&gt;90,0,AD722*0.7^((1/cosd(P722))^0.678))</f>
        <v>0</v>
      </c>
      <c r="AG722" s="81">
        <f t="shared" si="198"/>
        <v>0</v>
      </c>
      <c r="AH722" s="82">
        <f t="shared" si="199"/>
        <v>0</v>
      </c>
      <c r="AI722" s="81">
        <f t="shared" si="200"/>
        <v>0</v>
      </c>
      <c r="AJ722" s="82">
        <f t="shared" si="201"/>
        <v>0</v>
      </c>
    </row>
    <row r="723" spans="9:36" ht="23.5" x14ac:dyDescent="0.35">
      <c r="I723" s="57" t="s">
        <v>734</v>
      </c>
      <c r="J723" s="58">
        <f t="shared" si="186"/>
        <v>30</v>
      </c>
      <c r="K723" s="58">
        <f t="shared" si="185"/>
        <v>22</v>
      </c>
      <c r="L723" s="58">
        <f t="shared" si="190"/>
        <v>-12.876753327721872</v>
      </c>
      <c r="M723" s="59">
        <f t="shared" si="191"/>
        <v>20.386054111204633</v>
      </c>
      <c r="N723" s="59">
        <f t="shared" si="192"/>
        <v>125.79081166806949</v>
      </c>
      <c r="O723" s="59">
        <f t="shared" si="193"/>
        <v>-18.042777690428334</v>
      </c>
      <c r="P723" s="59">
        <f t="shared" si="194"/>
        <v>129.04171476657834</v>
      </c>
      <c r="Q723" s="60">
        <f t="shared" si="195"/>
        <v>-39.041714766578316</v>
      </c>
      <c r="R723" s="59">
        <f t="shared" si="196"/>
        <v>96.771652536294184</v>
      </c>
      <c r="S723" s="61">
        <f t="shared" si="187"/>
        <v>0</v>
      </c>
      <c r="U723" s="13">
        <f t="shared" si="188"/>
        <v>129.04171476657834</v>
      </c>
      <c r="V723" s="14">
        <f t="shared" si="189"/>
        <v>96.771652536294184</v>
      </c>
      <c r="W723" s="7">
        <v>128.727</v>
      </c>
      <c r="X723" s="28">
        <v>97.15100000000001</v>
      </c>
      <c r="Y723" s="74">
        <v>0</v>
      </c>
      <c r="Z723" s="75">
        <v>0</v>
      </c>
      <c r="AA723" s="33">
        <v>0</v>
      </c>
      <c r="AB723" s="33">
        <v>0</v>
      </c>
      <c r="AC723" s="45"/>
      <c r="AD723" s="48">
        <f t="shared" si="197"/>
        <v>1406.9481344577089</v>
      </c>
      <c r="AE723" s="49">
        <f>IF(P723&gt;90,0,AD723*0.7^((1/cosd(P723))^0.678))</f>
        <v>0</v>
      </c>
      <c r="AG723" s="81">
        <f t="shared" si="198"/>
        <v>0</v>
      </c>
      <c r="AH723" s="82">
        <f t="shared" si="199"/>
        <v>0</v>
      </c>
      <c r="AI723" s="81">
        <f t="shared" si="200"/>
        <v>0</v>
      </c>
      <c r="AJ723" s="82">
        <f t="shared" si="201"/>
        <v>0</v>
      </c>
    </row>
    <row r="724" spans="9:36" ht="23.5" x14ac:dyDescent="0.35">
      <c r="I724" s="57" t="s">
        <v>735</v>
      </c>
      <c r="J724" s="58">
        <f t="shared" si="186"/>
        <v>30</v>
      </c>
      <c r="K724" s="58">
        <f t="shared" si="185"/>
        <v>23</v>
      </c>
      <c r="L724" s="58">
        <f t="shared" si="190"/>
        <v>-12.876753327721872</v>
      </c>
      <c r="M724" s="59">
        <f t="shared" si="191"/>
        <v>21.386054111204633</v>
      </c>
      <c r="N724" s="59">
        <f t="shared" si="192"/>
        <v>140.79081166806949</v>
      </c>
      <c r="O724" s="59">
        <f t="shared" si="193"/>
        <v>-18.042777690428334</v>
      </c>
      <c r="P724" s="59">
        <f t="shared" si="194"/>
        <v>140.66321003970208</v>
      </c>
      <c r="Q724" s="60">
        <f t="shared" si="195"/>
        <v>-50.663210039702065</v>
      </c>
      <c r="R724" s="59">
        <f t="shared" si="196"/>
        <v>108.5152040877375</v>
      </c>
      <c r="S724" s="61">
        <f t="shared" si="187"/>
        <v>0</v>
      </c>
      <c r="U724" s="13">
        <f t="shared" si="188"/>
        <v>140.66321003970208</v>
      </c>
      <c r="V724" s="14">
        <f t="shared" si="189"/>
        <v>108.5152040877375</v>
      </c>
      <c r="W724" s="7">
        <v>140.322</v>
      </c>
      <c r="X724" s="28">
        <v>108.959</v>
      </c>
      <c r="Y724" s="74">
        <v>0</v>
      </c>
      <c r="Z724" s="75">
        <v>0</v>
      </c>
      <c r="AA724" s="33">
        <v>0</v>
      </c>
      <c r="AB724" s="33">
        <v>0</v>
      </c>
      <c r="AC724" s="45"/>
      <c r="AD724" s="48">
        <f t="shared" si="197"/>
        <v>1406.9481344577089</v>
      </c>
      <c r="AE724" s="49">
        <f>IF(P724&gt;90,0,AD724*0.7^((1/cosd(P724))^0.678))</f>
        <v>0</v>
      </c>
      <c r="AG724" s="81">
        <f t="shared" si="198"/>
        <v>0</v>
      </c>
      <c r="AH724" s="82">
        <f t="shared" si="199"/>
        <v>0</v>
      </c>
      <c r="AI724" s="81">
        <f t="shared" si="200"/>
        <v>0</v>
      </c>
      <c r="AJ724" s="82">
        <f t="shared" si="201"/>
        <v>0</v>
      </c>
    </row>
    <row r="725" spans="9:36" ht="23.5" x14ac:dyDescent="0.35">
      <c r="I725" s="57" t="s">
        <v>736</v>
      </c>
      <c r="J725" s="58">
        <f t="shared" si="186"/>
        <v>31</v>
      </c>
      <c r="K725" s="58">
        <f t="shared" si="185"/>
        <v>0</v>
      </c>
      <c r="L725" s="58">
        <f t="shared" si="190"/>
        <v>-13.064981023853123</v>
      </c>
      <c r="M725" s="59">
        <f t="shared" si="191"/>
        <v>-1.617083017064219</v>
      </c>
      <c r="N725" s="59">
        <f t="shared" si="192"/>
        <v>-204.25624525596328</v>
      </c>
      <c r="O725" s="59">
        <f t="shared" si="193"/>
        <v>-17.782271208822291</v>
      </c>
      <c r="P725" s="59">
        <f t="shared" si="194"/>
        <v>151.07112689936335</v>
      </c>
      <c r="Q725" s="60">
        <f t="shared" si="195"/>
        <v>-61.071126899363342</v>
      </c>
      <c r="R725" s="59">
        <f t="shared" si="196"/>
        <v>-126.03013035295228</v>
      </c>
      <c r="S725" s="61">
        <f t="shared" si="187"/>
        <v>0</v>
      </c>
      <c r="U725" s="13">
        <f t="shared" si="188"/>
        <v>151.07112689936335</v>
      </c>
      <c r="V725" s="14">
        <f t="shared" si="189"/>
        <v>-126.03013035295228</v>
      </c>
      <c r="W725" s="7">
        <v>150.9</v>
      </c>
      <c r="X725" s="28">
        <v>126.20299999999997</v>
      </c>
      <c r="Y725" s="74">
        <v>0</v>
      </c>
      <c r="Z725" s="75">
        <v>0</v>
      </c>
      <c r="AA725" s="33">
        <v>0</v>
      </c>
      <c r="AB725" s="33">
        <v>0</v>
      </c>
      <c r="AC725" s="45"/>
      <c r="AD725" s="48">
        <f t="shared" si="197"/>
        <v>1406.5587005872355</v>
      </c>
      <c r="AE725" s="49">
        <f>IF(P725&gt;90,0,AD725*0.7^((1/cosd(P725))^0.678))</f>
        <v>0</v>
      </c>
      <c r="AG725" s="81">
        <f t="shared" si="198"/>
        <v>0</v>
      </c>
      <c r="AH725" s="82">
        <f t="shared" si="199"/>
        <v>0</v>
      </c>
      <c r="AI725" s="81">
        <f t="shared" si="200"/>
        <v>0</v>
      </c>
      <c r="AJ725" s="82">
        <f t="shared" si="201"/>
        <v>0</v>
      </c>
    </row>
    <row r="726" spans="9:36" ht="23.5" x14ac:dyDescent="0.35">
      <c r="I726" s="57" t="s">
        <v>737</v>
      </c>
      <c r="J726" s="58">
        <f t="shared" si="186"/>
        <v>31</v>
      </c>
      <c r="K726" s="58">
        <f t="shared" si="185"/>
        <v>1</v>
      </c>
      <c r="L726" s="58">
        <f t="shared" si="190"/>
        <v>-13.064981023853123</v>
      </c>
      <c r="M726" s="59">
        <f t="shared" si="191"/>
        <v>-0.61708301706421897</v>
      </c>
      <c r="N726" s="59">
        <f t="shared" si="192"/>
        <v>-189.25624525596328</v>
      </c>
      <c r="O726" s="59">
        <f t="shared" si="193"/>
        <v>-17.782271208822291</v>
      </c>
      <c r="P726" s="59">
        <f t="shared" si="194"/>
        <v>158.77420253554257</v>
      </c>
      <c r="Q726" s="60">
        <f t="shared" si="195"/>
        <v>-68.774202535542599</v>
      </c>
      <c r="R726" s="59">
        <f t="shared" si="196"/>
        <v>-154.97226382692003</v>
      </c>
      <c r="S726" s="61">
        <f t="shared" si="187"/>
        <v>0</v>
      </c>
      <c r="U726" s="13">
        <f t="shared" si="188"/>
        <v>158.77420253554257</v>
      </c>
      <c r="V726" s="14">
        <f t="shared" si="189"/>
        <v>-154.97226382692003</v>
      </c>
      <c r="W726" s="7">
        <v>158.572</v>
      </c>
      <c r="X726" s="28">
        <v>155.01799999999997</v>
      </c>
      <c r="Y726" s="74">
        <v>0</v>
      </c>
      <c r="Z726" s="75">
        <v>0</v>
      </c>
      <c r="AA726" s="33">
        <v>0</v>
      </c>
      <c r="AB726" s="33">
        <v>0</v>
      </c>
      <c r="AC726" s="45"/>
      <c r="AD726" s="48">
        <f t="shared" si="197"/>
        <v>1406.5587005872355</v>
      </c>
      <c r="AE726" s="49">
        <f>IF(P726&gt;90,0,AD726*0.7^((1/cosd(P726))^0.678))</f>
        <v>0</v>
      </c>
      <c r="AG726" s="81">
        <f t="shared" si="198"/>
        <v>0</v>
      </c>
      <c r="AH726" s="82">
        <f t="shared" si="199"/>
        <v>0</v>
      </c>
      <c r="AI726" s="81">
        <f t="shared" si="200"/>
        <v>0</v>
      </c>
      <c r="AJ726" s="82">
        <f t="shared" si="201"/>
        <v>0</v>
      </c>
    </row>
    <row r="727" spans="9:36" ht="23.5" x14ac:dyDescent="0.35">
      <c r="I727" s="57" t="s">
        <v>738</v>
      </c>
      <c r="J727" s="58">
        <f t="shared" si="186"/>
        <v>31</v>
      </c>
      <c r="K727" s="58">
        <f t="shared" si="185"/>
        <v>2</v>
      </c>
      <c r="L727" s="58">
        <f t="shared" si="190"/>
        <v>-13.064981023853123</v>
      </c>
      <c r="M727" s="59">
        <f t="shared" si="191"/>
        <v>0.38291698293578108</v>
      </c>
      <c r="N727" s="59">
        <f t="shared" si="192"/>
        <v>-174.25624525596328</v>
      </c>
      <c r="O727" s="59">
        <f t="shared" si="193"/>
        <v>-17.782271208822291</v>
      </c>
      <c r="P727" s="59">
        <f t="shared" si="194"/>
        <v>159.75372333202392</v>
      </c>
      <c r="Q727" s="60">
        <f t="shared" si="195"/>
        <v>-69.753723332023924</v>
      </c>
      <c r="R727" s="59">
        <f t="shared" si="196"/>
        <v>-164.01511966005557</v>
      </c>
      <c r="S727" s="61">
        <f t="shared" si="187"/>
        <v>0</v>
      </c>
      <c r="U727" s="13">
        <f t="shared" si="188"/>
        <v>159.75372333202392</v>
      </c>
      <c r="V727" s="14">
        <f t="shared" si="189"/>
        <v>-164.01511966005557</v>
      </c>
      <c r="W727" s="7">
        <v>159.566</v>
      </c>
      <c r="X727" s="28">
        <v>-164.3098</v>
      </c>
      <c r="Y727" s="74">
        <v>0</v>
      </c>
      <c r="Z727" s="75">
        <v>0</v>
      </c>
      <c r="AA727" s="33">
        <v>0</v>
      </c>
      <c r="AB727" s="33">
        <v>0</v>
      </c>
      <c r="AC727" s="45"/>
      <c r="AD727" s="48">
        <f t="shared" si="197"/>
        <v>1406.5587005872355</v>
      </c>
      <c r="AE727" s="49">
        <f>IF(P727&gt;90,0,AD727*0.7^((1/cosd(P727))^0.678))</f>
        <v>0</v>
      </c>
      <c r="AG727" s="81">
        <f t="shared" si="198"/>
        <v>0</v>
      </c>
      <c r="AH727" s="82">
        <f t="shared" si="199"/>
        <v>0</v>
      </c>
      <c r="AI727" s="81">
        <f t="shared" si="200"/>
        <v>0</v>
      </c>
      <c r="AJ727" s="82">
        <f t="shared" si="201"/>
        <v>0</v>
      </c>
    </row>
    <row r="728" spans="9:36" ht="23.5" x14ac:dyDescent="0.35">
      <c r="I728" s="57" t="s">
        <v>739</v>
      </c>
      <c r="J728" s="58">
        <f t="shared" si="186"/>
        <v>31</v>
      </c>
      <c r="K728" s="58">
        <f t="shared" si="185"/>
        <v>3</v>
      </c>
      <c r="L728" s="58">
        <f t="shared" si="190"/>
        <v>-13.064981023853123</v>
      </c>
      <c r="M728" s="59">
        <f t="shared" si="191"/>
        <v>1.382916982935781</v>
      </c>
      <c r="N728" s="59">
        <f t="shared" si="192"/>
        <v>-159.25624525596328</v>
      </c>
      <c r="O728" s="59">
        <f t="shared" si="193"/>
        <v>-17.782271208822291</v>
      </c>
      <c r="P728" s="59">
        <f t="shared" si="194"/>
        <v>153.24850521683555</v>
      </c>
      <c r="Q728" s="60">
        <f t="shared" si="195"/>
        <v>-63.248505216835554</v>
      </c>
      <c r="R728" s="59">
        <f t="shared" si="196"/>
        <v>-131.47192744442603</v>
      </c>
      <c r="S728" s="61">
        <f t="shared" si="187"/>
        <v>0</v>
      </c>
      <c r="U728" s="13">
        <f t="shared" si="188"/>
        <v>153.24850521683555</v>
      </c>
      <c r="V728" s="14">
        <f t="shared" si="189"/>
        <v>-131.47192744442603</v>
      </c>
      <c r="W728" s="7">
        <v>153.11500000000001</v>
      </c>
      <c r="X728" s="28">
        <v>-131.874</v>
      </c>
      <c r="Y728" s="74">
        <v>0</v>
      </c>
      <c r="Z728" s="75">
        <v>0</v>
      </c>
      <c r="AA728" s="33">
        <v>0</v>
      </c>
      <c r="AB728" s="33">
        <v>0</v>
      </c>
      <c r="AC728" s="45"/>
      <c r="AD728" s="48">
        <f t="shared" si="197"/>
        <v>1406.5587005872355</v>
      </c>
      <c r="AE728" s="49">
        <f>IF(P728&gt;90,0,AD728*0.7^((1/cosd(P728))^0.678))</f>
        <v>0</v>
      </c>
      <c r="AG728" s="81">
        <f t="shared" si="198"/>
        <v>0</v>
      </c>
      <c r="AH728" s="82">
        <f t="shared" si="199"/>
        <v>0</v>
      </c>
      <c r="AI728" s="81">
        <f t="shared" si="200"/>
        <v>0</v>
      </c>
      <c r="AJ728" s="82">
        <f t="shared" si="201"/>
        <v>0</v>
      </c>
    </row>
    <row r="729" spans="9:36" ht="23.5" x14ac:dyDescent="0.35">
      <c r="I729" s="57" t="s">
        <v>740</v>
      </c>
      <c r="J729" s="58">
        <f t="shared" si="186"/>
        <v>31</v>
      </c>
      <c r="K729" s="58">
        <f t="shared" si="185"/>
        <v>4</v>
      </c>
      <c r="L729" s="58">
        <f t="shared" si="190"/>
        <v>-13.064981023853123</v>
      </c>
      <c r="M729" s="59">
        <f t="shared" si="191"/>
        <v>2.382916982935781</v>
      </c>
      <c r="N729" s="59">
        <f t="shared" si="192"/>
        <v>-144.25624525596328</v>
      </c>
      <c r="O729" s="59">
        <f t="shared" si="193"/>
        <v>-17.782271208822291</v>
      </c>
      <c r="P729" s="59">
        <f t="shared" si="194"/>
        <v>143.08281074086395</v>
      </c>
      <c r="Q729" s="60">
        <f t="shared" si="195"/>
        <v>-53.082810740863948</v>
      </c>
      <c r="R729" s="59">
        <f t="shared" si="196"/>
        <v>-112.17000168059216</v>
      </c>
      <c r="S729" s="61">
        <f t="shared" si="187"/>
        <v>0</v>
      </c>
      <c r="U729" s="13">
        <f t="shared" si="188"/>
        <v>143.08281074086395</v>
      </c>
      <c r="V729" s="14">
        <f t="shared" si="189"/>
        <v>-112.17000168059216</v>
      </c>
      <c r="W729" s="7">
        <v>142.983</v>
      </c>
      <c r="X729" s="28">
        <v>-112.52760000000001</v>
      </c>
      <c r="Y729" s="74">
        <v>0</v>
      </c>
      <c r="Z729" s="75">
        <v>0</v>
      </c>
      <c r="AA729" s="33">
        <v>0</v>
      </c>
      <c r="AB729" s="33">
        <v>0</v>
      </c>
      <c r="AC729" s="45"/>
      <c r="AD729" s="48">
        <f t="shared" si="197"/>
        <v>1406.5587005872355</v>
      </c>
      <c r="AE729" s="49">
        <f>IF(P729&gt;90,0,AD729*0.7^((1/cosd(P729))^0.678))</f>
        <v>0</v>
      </c>
      <c r="AG729" s="81">
        <f t="shared" si="198"/>
        <v>0</v>
      </c>
      <c r="AH729" s="82">
        <f t="shared" si="199"/>
        <v>0</v>
      </c>
      <c r="AI729" s="81">
        <f t="shared" si="200"/>
        <v>0</v>
      </c>
      <c r="AJ729" s="82">
        <f t="shared" si="201"/>
        <v>0</v>
      </c>
    </row>
    <row r="730" spans="9:36" ht="23.5" x14ac:dyDescent="0.35">
      <c r="I730" s="57" t="s">
        <v>741</v>
      </c>
      <c r="J730" s="58">
        <f t="shared" si="186"/>
        <v>31</v>
      </c>
      <c r="K730" s="58">
        <f t="shared" si="185"/>
        <v>5</v>
      </c>
      <c r="L730" s="58">
        <f t="shared" si="190"/>
        <v>-13.064981023853123</v>
      </c>
      <c r="M730" s="59">
        <f t="shared" si="191"/>
        <v>3.382916982935781</v>
      </c>
      <c r="N730" s="59">
        <f t="shared" si="192"/>
        <v>-129.25624525596328</v>
      </c>
      <c r="O730" s="59">
        <f t="shared" si="193"/>
        <v>-17.782271208822291</v>
      </c>
      <c r="P730" s="59">
        <f t="shared" si="194"/>
        <v>131.62059962394235</v>
      </c>
      <c r="Q730" s="60">
        <f t="shared" si="195"/>
        <v>-41.620599623942354</v>
      </c>
      <c r="R730" s="59">
        <f t="shared" si="196"/>
        <v>-99.489534443227555</v>
      </c>
      <c r="S730" s="61">
        <f t="shared" si="187"/>
        <v>0</v>
      </c>
      <c r="U730" s="13">
        <f t="shared" si="188"/>
        <v>131.62059962394235</v>
      </c>
      <c r="V730" s="14">
        <f t="shared" si="189"/>
        <v>-99.489534443227555</v>
      </c>
      <c r="W730" s="7">
        <v>131.53399999999999</v>
      </c>
      <c r="X730" s="28">
        <v>-99.801000000000002</v>
      </c>
      <c r="Y730" s="74">
        <v>0</v>
      </c>
      <c r="Z730" s="75">
        <v>0</v>
      </c>
      <c r="AA730" s="33">
        <v>0</v>
      </c>
      <c r="AB730" s="33">
        <v>0</v>
      </c>
      <c r="AC730" s="45"/>
      <c r="AD730" s="48">
        <f t="shared" si="197"/>
        <v>1406.5587005872355</v>
      </c>
      <c r="AE730" s="49">
        <f>IF(P730&gt;90,0,AD730*0.7^((1/cosd(P730))^0.678))</f>
        <v>0</v>
      </c>
      <c r="AG730" s="81">
        <f t="shared" si="198"/>
        <v>0</v>
      </c>
      <c r="AH730" s="82">
        <f t="shared" si="199"/>
        <v>0</v>
      </c>
      <c r="AI730" s="81">
        <f t="shared" si="200"/>
        <v>0</v>
      </c>
      <c r="AJ730" s="82">
        <f t="shared" si="201"/>
        <v>0</v>
      </c>
    </row>
    <row r="731" spans="9:36" ht="23.5" x14ac:dyDescent="0.35">
      <c r="I731" s="57" t="s">
        <v>742</v>
      </c>
      <c r="J731" s="58">
        <f t="shared" si="186"/>
        <v>31</v>
      </c>
      <c r="K731" s="58">
        <f t="shared" si="185"/>
        <v>6</v>
      </c>
      <c r="L731" s="58">
        <f t="shared" si="190"/>
        <v>-13.064981023853123</v>
      </c>
      <c r="M731" s="59">
        <f t="shared" si="191"/>
        <v>4.3829169829357806</v>
      </c>
      <c r="N731" s="59">
        <f t="shared" si="192"/>
        <v>-114.25624525596329</v>
      </c>
      <c r="O731" s="59">
        <f t="shared" si="193"/>
        <v>-17.782271208822291</v>
      </c>
      <c r="P731" s="59">
        <f t="shared" si="194"/>
        <v>119.75286549692804</v>
      </c>
      <c r="Q731" s="60">
        <f t="shared" si="195"/>
        <v>-29.752865496928038</v>
      </c>
      <c r="R731" s="59">
        <f t="shared" si="196"/>
        <v>-89.663324656767742</v>
      </c>
      <c r="S731" s="61">
        <f t="shared" si="187"/>
        <v>0</v>
      </c>
      <c r="U731" s="13">
        <f t="shared" si="188"/>
        <v>119.75286549692804</v>
      </c>
      <c r="V731" s="14">
        <f t="shared" si="189"/>
        <v>-89.663324656767742</v>
      </c>
      <c r="W731" s="7">
        <v>119.666</v>
      </c>
      <c r="X731" s="28">
        <v>-89.945599999999999</v>
      </c>
      <c r="Y731" s="74">
        <v>0</v>
      </c>
      <c r="Z731" s="75">
        <v>0</v>
      </c>
      <c r="AA731" s="33">
        <v>0</v>
      </c>
      <c r="AB731" s="33">
        <v>0</v>
      </c>
      <c r="AC731" s="45"/>
      <c r="AD731" s="48">
        <f t="shared" si="197"/>
        <v>1406.5587005872355</v>
      </c>
      <c r="AE731" s="49">
        <f>IF(P731&gt;90,0,AD731*0.7^((1/cosd(P731))^0.678))</f>
        <v>0</v>
      </c>
      <c r="AG731" s="81">
        <f t="shared" si="198"/>
        <v>0</v>
      </c>
      <c r="AH731" s="82">
        <f t="shared" si="199"/>
        <v>0</v>
      </c>
      <c r="AI731" s="81">
        <f t="shared" si="200"/>
        <v>0</v>
      </c>
      <c r="AJ731" s="82">
        <f t="shared" si="201"/>
        <v>0</v>
      </c>
    </row>
    <row r="732" spans="9:36" ht="23.5" x14ac:dyDescent="0.35">
      <c r="I732" s="57" t="s">
        <v>743</v>
      </c>
      <c r="J732" s="58">
        <f t="shared" si="186"/>
        <v>31</v>
      </c>
      <c r="K732" s="58">
        <f t="shared" si="185"/>
        <v>7</v>
      </c>
      <c r="L732" s="58">
        <f t="shared" si="190"/>
        <v>-13.064981023853123</v>
      </c>
      <c r="M732" s="59">
        <f t="shared" si="191"/>
        <v>5.3829169829357806</v>
      </c>
      <c r="N732" s="59">
        <f t="shared" si="192"/>
        <v>-99.256245255963293</v>
      </c>
      <c r="O732" s="59">
        <f t="shared" si="193"/>
        <v>-17.782271208822291</v>
      </c>
      <c r="P732" s="59">
        <f t="shared" si="194"/>
        <v>107.88717955071633</v>
      </c>
      <c r="Q732" s="60">
        <f t="shared" si="195"/>
        <v>-17.887179550716318</v>
      </c>
      <c r="R732" s="59">
        <f t="shared" si="196"/>
        <v>-80.953272914122479</v>
      </c>
      <c r="S732" s="61">
        <f t="shared" si="187"/>
        <v>0</v>
      </c>
      <c r="U732" s="13">
        <f t="shared" si="188"/>
        <v>107.88717955071633</v>
      </c>
      <c r="V732" s="14">
        <f t="shared" si="189"/>
        <v>-80.953272914122479</v>
      </c>
      <c r="W732" s="7">
        <v>107.791</v>
      </c>
      <c r="X732" s="28">
        <v>-81.220100000000002</v>
      </c>
      <c r="Y732" s="74">
        <v>0</v>
      </c>
      <c r="Z732" s="75">
        <v>0</v>
      </c>
      <c r="AA732" s="33">
        <v>0</v>
      </c>
      <c r="AB732" s="33">
        <v>0</v>
      </c>
      <c r="AC732" s="45"/>
      <c r="AD732" s="48">
        <f t="shared" si="197"/>
        <v>1406.5587005872355</v>
      </c>
      <c r="AE732" s="49">
        <f>IF(P732&gt;90,0,AD732*0.7^((1/cosd(P732))^0.678))</f>
        <v>0</v>
      </c>
      <c r="AG732" s="81">
        <f t="shared" si="198"/>
        <v>0</v>
      </c>
      <c r="AH732" s="82">
        <f t="shared" si="199"/>
        <v>0</v>
      </c>
      <c r="AI732" s="81">
        <f t="shared" si="200"/>
        <v>0</v>
      </c>
      <c r="AJ732" s="82">
        <f t="shared" si="201"/>
        <v>0</v>
      </c>
    </row>
    <row r="733" spans="9:36" ht="23.5" x14ac:dyDescent="0.35">
      <c r="I733" s="57" t="s">
        <v>744</v>
      </c>
      <c r="J733" s="58">
        <f t="shared" si="186"/>
        <v>31</v>
      </c>
      <c r="K733" s="58">
        <f t="shared" si="185"/>
        <v>8</v>
      </c>
      <c r="L733" s="58">
        <f t="shared" si="190"/>
        <v>-13.064981023853123</v>
      </c>
      <c r="M733" s="59">
        <f t="shared" si="191"/>
        <v>6.3829169829357806</v>
      </c>
      <c r="N733" s="59">
        <f t="shared" si="192"/>
        <v>-84.256245255963293</v>
      </c>
      <c r="O733" s="59">
        <f t="shared" si="193"/>
        <v>-17.782271208822291</v>
      </c>
      <c r="P733" s="59">
        <f t="shared" si="194"/>
        <v>96.299997136989546</v>
      </c>
      <c r="Q733" s="60">
        <f t="shared" si="195"/>
        <v>-6.299997136989548</v>
      </c>
      <c r="R733" s="59">
        <f t="shared" si="196"/>
        <v>-72.40170075300405</v>
      </c>
      <c r="S733" s="61">
        <f t="shared" si="187"/>
        <v>0</v>
      </c>
      <c r="U733" s="13">
        <f t="shared" si="188"/>
        <v>96.299997136989546</v>
      </c>
      <c r="V733" s="14">
        <f t="shared" si="189"/>
        <v>-72.40170075300405</v>
      </c>
      <c r="W733" s="7">
        <v>96.186000000000007</v>
      </c>
      <c r="X733" s="28">
        <v>-72.662000000000006</v>
      </c>
      <c r="Y733" s="74">
        <v>0</v>
      </c>
      <c r="Z733" s="75">
        <v>0</v>
      </c>
      <c r="AA733" s="33">
        <v>0</v>
      </c>
      <c r="AB733" s="33">
        <v>0</v>
      </c>
      <c r="AC733" s="45"/>
      <c r="AD733" s="48">
        <f t="shared" si="197"/>
        <v>1406.5587005872355</v>
      </c>
      <c r="AE733" s="49">
        <f>IF(P733&gt;90,0,AD733*0.7^((1/cosd(P733))^0.678))</f>
        <v>0</v>
      </c>
      <c r="AG733" s="81">
        <f t="shared" si="198"/>
        <v>0</v>
      </c>
      <c r="AH733" s="82">
        <f t="shared" si="199"/>
        <v>0</v>
      </c>
      <c r="AI733" s="81">
        <f t="shared" si="200"/>
        <v>0</v>
      </c>
      <c r="AJ733" s="82">
        <f t="shared" si="201"/>
        <v>0</v>
      </c>
    </row>
    <row r="734" spans="9:36" ht="23.5" x14ac:dyDescent="0.35">
      <c r="I734" s="57" t="s">
        <v>745</v>
      </c>
      <c r="J734" s="58">
        <f t="shared" si="186"/>
        <v>31</v>
      </c>
      <c r="K734" s="58">
        <f t="shared" ref="K734:K797" si="202">0+K710</f>
        <v>9</v>
      </c>
      <c r="L734" s="58">
        <f t="shared" si="190"/>
        <v>-13.064981023853123</v>
      </c>
      <c r="M734" s="59">
        <f t="shared" si="191"/>
        <v>7.3829169829357806</v>
      </c>
      <c r="N734" s="59">
        <f t="shared" si="192"/>
        <v>-69.256245255963293</v>
      </c>
      <c r="O734" s="59">
        <f t="shared" si="193"/>
        <v>-17.782271208822291</v>
      </c>
      <c r="P734" s="59">
        <f t="shared" si="194"/>
        <v>85.266845001213227</v>
      </c>
      <c r="Q734" s="60">
        <f t="shared" si="195"/>
        <v>4.7331549987867758</v>
      </c>
      <c r="R734" s="59">
        <f t="shared" si="196"/>
        <v>-63.321770632492566</v>
      </c>
      <c r="S734" s="61">
        <f t="shared" si="187"/>
        <v>0.3239658287283782</v>
      </c>
      <c r="U734" s="13">
        <f t="shared" si="188"/>
        <v>85.266845001213227</v>
      </c>
      <c r="V734" s="14">
        <f t="shared" si="189"/>
        <v>-63.321770632492566</v>
      </c>
      <c r="W734" s="7">
        <v>84.961799999999997</v>
      </c>
      <c r="X734" s="28">
        <v>-63.581999999999994</v>
      </c>
      <c r="Y734" s="74">
        <v>0.94966041413986868</v>
      </c>
      <c r="Z734" s="75">
        <v>0.95011500000000004</v>
      </c>
      <c r="AA734" s="33">
        <v>0.3239658287283782</v>
      </c>
      <c r="AB734" s="33">
        <v>0.37316500000000002</v>
      </c>
      <c r="AC734" s="45"/>
      <c r="AD734" s="48">
        <f t="shared" si="197"/>
        <v>1406.5587005872355</v>
      </c>
      <c r="AE734" s="49">
        <f>IF(P734&gt;90,0,AD734*0.7^((1/cosd(P734))^0.678))</f>
        <v>202.97691161026125</v>
      </c>
      <c r="AG734" s="81">
        <f t="shared" si="198"/>
        <v>192.75913794063223</v>
      </c>
      <c r="AH734" s="82">
        <f t="shared" si="199"/>
        <v>65.757583382545064</v>
      </c>
      <c r="AI734" s="81">
        <f t="shared" si="200"/>
        <v>192.85140837458337</v>
      </c>
      <c r="AJ734" s="82">
        <f t="shared" si="201"/>
        <v>75.743879221043144</v>
      </c>
    </row>
    <row r="735" spans="9:36" ht="23.5" x14ac:dyDescent="0.35">
      <c r="I735" s="57" t="s">
        <v>746</v>
      </c>
      <c r="J735" s="58">
        <f t="shared" ref="J735:J798" si="203">1+J711</f>
        <v>31</v>
      </c>
      <c r="K735" s="58">
        <f t="shared" si="202"/>
        <v>10</v>
      </c>
      <c r="L735" s="58">
        <f t="shared" si="190"/>
        <v>-13.064981023853123</v>
      </c>
      <c r="M735" s="59">
        <f t="shared" si="191"/>
        <v>8.3829169829357824</v>
      </c>
      <c r="N735" s="59">
        <f t="shared" si="192"/>
        <v>-54.256245255963265</v>
      </c>
      <c r="O735" s="59">
        <f t="shared" si="193"/>
        <v>-17.782271208822291</v>
      </c>
      <c r="P735" s="59">
        <f t="shared" si="194"/>
        <v>75.137321544066012</v>
      </c>
      <c r="Q735" s="60">
        <f t="shared" si="195"/>
        <v>14.862678455933985</v>
      </c>
      <c r="R735" s="59">
        <f t="shared" si="196"/>
        <v>-53.093179014230373</v>
      </c>
      <c r="S735" s="61">
        <f t="shared" si="187"/>
        <v>0.2903615769297424</v>
      </c>
      <c r="U735" s="13">
        <f t="shared" si="188"/>
        <v>75.137321544066012</v>
      </c>
      <c r="V735" s="14">
        <f t="shared" si="189"/>
        <v>-53.093179014230373</v>
      </c>
      <c r="W735" s="7">
        <v>74.900800000000004</v>
      </c>
      <c r="X735" s="28">
        <v>-53.352999999999994</v>
      </c>
      <c r="Y735" s="74">
        <v>0.99069878138790657</v>
      </c>
      <c r="Z735" s="75">
        <v>0.99057399999999995</v>
      </c>
      <c r="AA735" s="33">
        <v>0.2903615769297424</v>
      </c>
      <c r="AB735" s="33">
        <v>0.36008699999999999</v>
      </c>
      <c r="AC735" s="45"/>
      <c r="AD735" s="48">
        <f t="shared" si="197"/>
        <v>1406.5587005872355</v>
      </c>
      <c r="AE735" s="49">
        <f>IF(P735&gt;90,0,AD735*0.7^((1/cosd(P735))^0.678))</f>
        <v>573.44580238695039</v>
      </c>
      <c r="AG735" s="81">
        <f t="shared" si="198"/>
        <v>568.11205761676206</v>
      </c>
      <c r="AH735" s="82">
        <f t="shared" si="199"/>
        <v>166.50662746481635</v>
      </c>
      <c r="AI735" s="81">
        <f t="shared" si="200"/>
        <v>568.04050225365097</v>
      </c>
      <c r="AJ735" s="82">
        <f t="shared" si="201"/>
        <v>206.4903786441098</v>
      </c>
    </row>
    <row r="736" spans="9:36" ht="23.5" x14ac:dyDescent="0.35">
      <c r="I736" s="57" t="s">
        <v>747</v>
      </c>
      <c r="J736" s="58">
        <f t="shared" si="203"/>
        <v>31</v>
      </c>
      <c r="K736" s="58">
        <f t="shared" si="202"/>
        <v>11</v>
      </c>
      <c r="L736" s="58">
        <f t="shared" si="190"/>
        <v>-13.064981023853123</v>
      </c>
      <c r="M736" s="59">
        <f t="shared" si="191"/>
        <v>9.3829169829357824</v>
      </c>
      <c r="N736" s="59">
        <f t="shared" si="192"/>
        <v>-39.256245255963265</v>
      </c>
      <c r="O736" s="59">
        <f t="shared" si="193"/>
        <v>-17.782271208822291</v>
      </c>
      <c r="P736" s="59">
        <f t="shared" si="194"/>
        <v>66.398509377299291</v>
      </c>
      <c r="Q736" s="60">
        <f t="shared" si="195"/>
        <v>23.601490622700705</v>
      </c>
      <c r="R736" s="59">
        <f t="shared" si="196"/>
        <v>-41.114123996819636</v>
      </c>
      <c r="S736" s="61">
        <f t="shared" si="187"/>
        <v>0.40516036548363793</v>
      </c>
      <c r="U736" s="13">
        <f t="shared" si="188"/>
        <v>66.398509377299291</v>
      </c>
      <c r="V736" s="14">
        <f t="shared" si="189"/>
        <v>-41.114123996819636</v>
      </c>
      <c r="W736" s="7">
        <v>66.141099999999994</v>
      </c>
      <c r="X736" s="28">
        <v>-41.365000000000009</v>
      </c>
      <c r="Y736" s="74">
        <v>0.99806989509126864</v>
      </c>
      <c r="Z736" s="75">
        <v>0.99841000000000002</v>
      </c>
      <c r="AA736" s="33">
        <v>0.40516036548363793</v>
      </c>
      <c r="AB736" s="33">
        <v>0.46140900000000001</v>
      </c>
      <c r="AC736" s="45"/>
      <c r="AD736" s="48">
        <f t="shared" si="197"/>
        <v>1406.5587005872355</v>
      </c>
      <c r="AE736" s="49">
        <f>IF(P736&gt;90,0,AD736*0.7^((1/cosd(P736))^0.678))</f>
        <v>724.48530871005721</v>
      </c>
      <c r="AG736" s="81">
        <f t="shared" si="198"/>
        <v>723.08697605941222</v>
      </c>
      <c r="AH736" s="82">
        <f t="shared" si="199"/>
        <v>293.53273246449305</v>
      </c>
      <c r="AI736" s="81">
        <f t="shared" si="200"/>
        <v>723.33337706920827</v>
      </c>
      <c r="AJ736" s="82">
        <f t="shared" si="201"/>
        <v>334.28404180659879</v>
      </c>
    </row>
    <row r="737" spans="9:36" ht="23.5" x14ac:dyDescent="0.35">
      <c r="I737" s="57" t="s">
        <v>748</v>
      </c>
      <c r="J737" s="58">
        <f t="shared" si="203"/>
        <v>31</v>
      </c>
      <c r="K737" s="58">
        <f t="shared" si="202"/>
        <v>12</v>
      </c>
      <c r="L737" s="58">
        <f t="shared" si="190"/>
        <v>-13.064981023853123</v>
      </c>
      <c r="M737" s="59">
        <f t="shared" si="191"/>
        <v>10.382916982935782</v>
      </c>
      <c r="N737" s="59">
        <f t="shared" si="192"/>
        <v>-24.256245255963265</v>
      </c>
      <c r="O737" s="59">
        <f t="shared" si="193"/>
        <v>-17.782271208822291</v>
      </c>
      <c r="P737" s="59">
        <f t="shared" si="194"/>
        <v>59.713804756948434</v>
      </c>
      <c r="Q737" s="60">
        <f t="shared" si="195"/>
        <v>30.286195243051562</v>
      </c>
      <c r="R737" s="59">
        <f t="shared" si="196"/>
        <v>-26.937642834837202</v>
      </c>
      <c r="S737" s="61">
        <f t="shared" si="187"/>
        <v>0.57098189570380087</v>
      </c>
      <c r="U737" s="13">
        <f t="shared" si="188"/>
        <v>59.713804756948434</v>
      </c>
      <c r="V737" s="14">
        <f t="shared" si="189"/>
        <v>-26.937642834837202</v>
      </c>
      <c r="W737" s="7">
        <v>59.415700000000001</v>
      </c>
      <c r="X737" s="28">
        <v>-27.157000000000011</v>
      </c>
      <c r="Y737" s="74">
        <v>0.96349256227624891</v>
      </c>
      <c r="Z737" s="75">
        <v>0.96612200000000004</v>
      </c>
      <c r="AA737" s="33">
        <v>0.57098189570380087</v>
      </c>
      <c r="AB737" s="33">
        <v>0.59764200000000001</v>
      </c>
      <c r="AC737" s="45"/>
      <c r="AD737" s="48">
        <f t="shared" si="197"/>
        <v>1406.5587005872355</v>
      </c>
      <c r="AE737" s="49">
        <f>IF(P737&gt;90,0,AD737*0.7^((1/cosd(P737))^0.678))</f>
        <v>797.56900785530536</v>
      </c>
      <c r="AG737" s="81">
        <f t="shared" si="198"/>
        <v>768.45180697063381</v>
      </c>
      <c r="AH737" s="82">
        <f t="shared" si="199"/>
        <v>455.39746405982191</v>
      </c>
      <c r="AI737" s="81">
        <f t="shared" si="200"/>
        <v>770.54896500718337</v>
      </c>
      <c r="AJ737" s="82">
        <f t="shared" si="201"/>
        <v>476.66073699266042</v>
      </c>
    </row>
    <row r="738" spans="9:36" ht="23.5" x14ac:dyDescent="0.35">
      <c r="I738" s="57" t="s">
        <v>749</v>
      </c>
      <c r="J738" s="58">
        <f t="shared" si="203"/>
        <v>31</v>
      </c>
      <c r="K738" s="58">
        <f t="shared" si="202"/>
        <v>13</v>
      </c>
      <c r="L738" s="58">
        <f t="shared" si="190"/>
        <v>-13.064981023853123</v>
      </c>
      <c r="M738" s="59">
        <f t="shared" si="191"/>
        <v>11.382916982935782</v>
      </c>
      <c r="N738" s="59">
        <f t="shared" si="192"/>
        <v>-9.2562452559632646</v>
      </c>
      <c r="O738" s="59">
        <f t="shared" si="193"/>
        <v>-17.782271208822291</v>
      </c>
      <c r="P738" s="59">
        <f t="shared" si="194"/>
        <v>55.857048111892155</v>
      </c>
      <c r="Q738" s="60">
        <f t="shared" si="195"/>
        <v>34.142951888107845</v>
      </c>
      <c r="R738" s="59">
        <f t="shared" si="196"/>
        <v>-10.664795111220743</v>
      </c>
      <c r="S738" s="61">
        <f t="shared" si="187"/>
        <v>0.730020601373221</v>
      </c>
      <c r="U738" s="13">
        <f t="shared" si="188"/>
        <v>55.857048111892155</v>
      </c>
      <c r="V738" s="14">
        <f t="shared" si="189"/>
        <v>-10.664795111220743</v>
      </c>
      <c r="W738" s="7">
        <v>55.515500000000003</v>
      </c>
      <c r="X738" s="28">
        <v>-10.816000000000003</v>
      </c>
      <c r="Y738" s="74">
        <v>0.88435414476853069</v>
      </c>
      <c r="Z738" s="75">
        <v>0.88722000000000001</v>
      </c>
      <c r="AA738" s="33">
        <v>0.730020601373221</v>
      </c>
      <c r="AB738" s="33">
        <v>0.733039</v>
      </c>
      <c r="AC738" s="45"/>
      <c r="AD738" s="48">
        <f t="shared" si="197"/>
        <v>1406.5587005872355</v>
      </c>
      <c r="AE738" s="49">
        <f>IF(P738&gt;90,0,AD738*0.7^((1/cosd(P738))^0.678))</f>
        <v>829.86174634056943</v>
      </c>
      <c r="AG738" s="81">
        <f t="shared" si="198"/>
        <v>733.89167496113362</v>
      </c>
      <c r="AH738" s="82">
        <f t="shared" si="199"/>
        <v>605.81617112017386</v>
      </c>
      <c r="AI738" s="81">
        <f t="shared" si="200"/>
        <v>736.26993858827996</v>
      </c>
      <c r="AJ738" s="82">
        <f t="shared" si="201"/>
        <v>608.32102467574464</v>
      </c>
    </row>
    <row r="739" spans="9:36" ht="23.5" x14ac:dyDescent="0.35">
      <c r="I739" s="57" t="s">
        <v>750</v>
      </c>
      <c r="J739" s="58">
        <f t="shared" si="203"/>
        <v>31</v>
      </c>
      <c r="K739" s="58">
        <f t="shared" si="202"/>
        <v>14</v>
      </c>
      <c r="L739" s="58">
        <f t="shared" si="190"/>
        <v>-13.064981023853123</v>
      </c>
      <c r="M739" s="59">
        <f t="shared" si="191"/>
        <v>12.382916982935782</v>
      </c>
      <c r="N739" s="59">
        <f t="shared" si="192"/>
        <v>5.7437547440367354</v>
      </c>
      <c r="O739" s="59">
        <f t="shared" si="193"/>
        <v>-17.782271208822291</v>
      </c>
      <c r="P739" s="59">
        <f t="shared" si="194"/>
        <v>55.43696753040927</v>
      </c>
      <c r="Q739" s="60">
        <f t="shared" si="195"/>
        <v>34.56303246959073</v>
      </c>
      <c r="R739" s="59">
        <f t="shared" si="196"/>
        <v>6.64532911403432</v>
      </c>
      <c r="S739" s="61">
        <f t="shared" si="187"/>
        <v>0.85957711344904542</v>
      </c>
      <c r="U739" s="13">
        <f t="shared" si="188"/>
        <v>55.43696753040927</v>
      </c>
      <c r="V739" s="14">
        <f t="shared" si="189"/>
        <v>6.64532911403432</v>
      </c>
      <c r="W739" s="7">
        <v>55.063000000000002</v>
      </c>
      <c r="X739" s="28">
        <v>6.5939999999999941</v>
      </c>
      <c r="Y739" s="74">
        <v>0.76352517870119996</v>
      </c>
      <c r="Z739" s="75">
        <v>0.75651900000000005</v>
      </c>
      <c r="AA739" s="33">
        <v>0.85957711344904542</v>
      </c>
      <c r="AB739" s="33">
        <v>0.85511300000000001</v>
      </c>
      <c r="AC739" s="45"/>
      <c r="AD739" s="48">
        <f t="shared" si="197"/>
        <v>1406.5587005872355</v>
      </c>
      <c r="AE739" s="49">
        <f>IF(P739&gt;90,0,AD739*0.7^((1/cosd(P739))^0.678))</f>
        <v>833.0408047733996</v>
      </c>
      <c r="AG739" s="81">
        <f t="shared" si="198"/>
        <v>636.04762933000131</v>
      </c>
      <c r="AH739" s="82">
        <f t="shared" si="199"/>
        <v>716.06281035238862</v>
      </c>
      <c r="AI739" s="81">
        <f t="shared" si="200"/>
        <v>630.21119658636758</v>
      </c>
      <c r="AJ739" s="82">
        <f t="shared" si="201"/>
        <v>712.34402169219607</v>
      </c>
    </row>
    <row r="740" spans="9:36" ht="23.5" x14ac:dyDescent="0.35">
      <c r="I740" s="57" t="s">
        <v>751</v>
      </c>
      <c r="J740" s="58">
        <f t="shared" si="203"/>
        <v>31</v>
      </c>
      <c r="K740" s="58">
        <f t="shared" si="202"/>
        <v>15</v>
      </c>
      <c r="L740" s="58">
        <f t="shared" si="190"/>
        <v>-13.064981023853123</v>
      </c>
      <c r="M740" s="59">
        <f t="shared" si="191"/>
        <v>13.382916982935782</v>
      </c>
      <c r="N740" s="59">
        <f t="shared" si="192"/>
        <v>20.743754744036735</v>
      </c>
      <c r="O740" s="59">
        <f t="shared" si="193"/>
        <v>-17.782271208822291</v>
      </c>
      <c r="P740" s="59">
        <f t="shared" si="194"/>
        <v>58.529069082098445</v>
      </c>
      <c r="Q740" s="60">
        <f t="shared" si="195"/>
        <v>31.470930917901558</v>
      </c>
      <c r="R740" s="59">
        <f t="shared" si="196"/>
        <v>23.293018813727514</v>
      </c>
      <c r="S740" s="61">
        <f t="shared" si="187"/>
        <v>0.94894038202873632</v>
      </c>
      <c r="U740" s="13">
        <f t="shared" si="188"/>
        <v>58.529069082098445</v>
      </c>
      <c r="V740" s="14">
        <f t="shared" si="189"/>
        <v>23.293018813727514</v>
      </c>
      <c r="W740" s="7">
        <v>58.140900000000002</v>
      </c>
      <c r="X740" s="28">
        <v>23.346000000000004</v>
      </c>
      <c r="Y740" s="74">
        <v>0.60997128227427644</v>
      </c>
      <c r="Z740" s="75">
        <v>0.57963399999999998</v>
      </c>
      <c r="AA740" s="33">
        <v>0.94894038202873632</v>
      </c>
      <c r="AB740" s="33">
        <v>0.94621900000000003</v>
      </c>
      <c r="AC740" s="45"/>
      <c r="AD740" s="48">
        <f t="shared" si="197"/>
        <v>1406.5587005872355</v>
      </c>
      <c r="AE740" s="49">
        <f>IF(P740&gt;90,0,AD740*0.7^((1/cosd(P740))^0.678))</f>
        <v>808.12462740168428</v>
      </c>
      <c r="AG740" s="81">
        <f t="shared" si="198"/>
        <v>492.93281521362724</v>
      </c>
      <c r="AH740" s="82">
        <f t="shared" si="199"/>
        <v>766.86209265338448</v>
      </c>
      <c r="AI740" s="81">
        <f t="shared" si="200"/>
        <v>468.41651027934785</v>
      </c>
      <c r="AJ740" s="82">
        <f t="shared" si="201"/>
        <v>764.66287681539427</v>
      </c>
    </row>
    <row r="741" spans="9:36" ht="23.5" x14ac:dyDescent="0.35">
      <c r="I741" s="57" t="s">
        <v>752</v>
      </c>
      <c r="J741" s="58">
        <f t="shared" si="203"/>
        <v>31</v>
      </c>
      <c r="K741" s="58">
        <f t="shared" si="202"/>
        <v>16</v>
      </c>
      <c r="L741" s="58">
        <f t="shared" si="190"/>
        <v>-13.064981023853123</v>
      </c>
      <c r="M741" s="59">
        <f t="shared" si="191"/>
        <v>14.382916982935782</v>
      </c>
      <c r="N741" s="59">
        <f t="shared" si="192"/>
        <v>35.743754744036735</v>
      </c>
      <c r="O741" s="59">
        <f t="shared" si="193"/>
        <v>-17.782271208822291</v>
      </c>
      <c r="P741" s="59">
        <f t="shared" si="194"/>
        <v>64.621051687081859</v>
      </c>
      <c r="Q741" s="60">
        <f t="shared" si="195"/>
        <v>25.378948312918141</v>
      </c>
      <c r="R741" s="59">
        <f t="shared" si="196"/>
        <v>38.000526990975338</v>
      </c>
      <c r="S741" s="61">
        <f t="shared" si="187"/>
        <v>0.99392053375819311</v>
      </c>
      <c r="U741" s="13">
        <f t="shared" si="188"/>
        <v>64.621051687081859</v>
      </c>
      <c r="V741" s="14">
        <f t="shared" si="189"/>
        <v>38.000526990975338</v>
      </c>
      <c r="W741" s="7">
        <v>64.231300000000005</v>
      </c>
      <c r="X741" s="28">
        <v>38.134999999999991</v>
      </c>
      <c r="Y741" s="74">
        <v>0.4425185595149192</v>
      </c>
      <c r="Z741" s="75">
        <v>0.38208399999999998</v>
      </c>
      <c r="AA741" s="33">
        <v>0.99392053375819311</v>
      </c>
      <c r="AB741" s="33">
        <v>0.99379200000000001</v>
      </c>
      <c r="AC741" s="45"/>
      <c r="AD741" s="48">
        <f t="shared" si="197"/>
        <v>1406.5587005872355</v>
      </c>
      <c r="AE741" s="49">
        <f>IF(P741&gt;90,0,AD741*0.7^((1/cosd(P741))^0.678))</f>
        <v>746.51254820115355</v>
      </c>
      <c r="AG741" s="81">
        <f t="shared" si="198"/>
        <v>330.34565748978616</v>
      </c>
      <c r="AH741" s="82">
        <f t="shared" si="199"/>
        <v>741.97415036527946</v>
      </c>
      <c r="AI741" s="81">
        <f t="shared" si="200"/>
        <v>285.23050046688951</v>
      </c>
      <c r="AJ741" s="82">
        <f t="shared" si="201"/>
        <v>741.87819830192075</v>
      </c>
    </row>
    <row r="742" spans="9:36" ht="23.5" x14ac:dyDescent="0.35">
      <c r="I742" s="57" t="s">
        <v>753</v>
      </c>
      <c r="J742" s="58">
        <f t="shared" si="203"/>
        <v>31</v>
      </c>
      <c r="K742" s="58">
        <f t="shared" si="202"/>
        <v>17</v>
      </c>
      <c r="L742" s="58">
        <f t="shared" si="190"/>
        <v>-13.064981023853123</v>
      </c>
      <c r="M742" s="59">
        <f t="shared" si="191"/>
        <v>15.382916982935782</v>
      </c>
      <c r="N742" s="59">
        <f t="shared" si="192"/>
        <v>50.743754744036735</v>
      </c>
      <c r="O742" s="59">
        <f t="shared" si="193"/>
        <v>-17.782271208822291</v>
      </c>
      <c r="P742" s="59">
        <f t="shared" si="194"/>
        <v>72.944749550999816</v>
      </c>
      <c r="Q742" s="60">
        <f t="shared" si="195"/>
        <v>17.05525044900018</v>
      </c>
      <c r="R742" s="59">
        <f t="shared" si="196"/>
        <v>50.466014727410254</v>
      </c>
      <c r="S742" s="61">
        <f t="shared" si="187"/>
        <v>0.99584484008053653</v>
      </c>
      <c r="U742" s="13">
        <f t="shared" si="188"/>
        <v>72.944749550999816</v>
      </c>
      <c r="V742" s="14">
        <f t="shared" si="189"/>
        <v>50.466014727410254</v>
      </c>
      <c r="W742" s="7">
        <v>72.551199999999994</v>
      </c>
      <c r="X742" s="28">
        <v>50.657999999999987</v>
      </c>
      <c r="Y742" s="74">
        <v>0.30710628412887137</v>
      </c>
      <c r="Z742" s="75">
        <v>0.24408299999999999</v>
      </c>
      <c r="AA742" s="33">
        <v>0.99584484008053653</v>
      </c>
      <c r="AB742" s="33">
        <v>0.99537500000000001</v>
      </c>
      <c r="AC742" s="45"/>
      <c r="AD742" s="48">
        <f t="shared" si="197"/>
        <v>1406.5587005872355</v>
      </c>
      <c r="AE742" s="49">
        <f>IF(P742&gt;90,0,AD742*0.7^((1/cosd(P742))^0.678))</f>
        <v>619.92869370040273</v>
      </c>
      <c r="AG742" s="81">
        <f t="shared" si="198"/>
        <v>190.38399754719595</v>
      </c>
      <c r="AH742" s="82">
        <f t="shared" si="199"/>
        <v>617.3527908394135</v>
      </c>
      <c r="AI742" s="81">
        <f t="shared" si="200"/>
        <v>151.31405534447541</v>
      </c>
      <c r="AJ742" s="82">
        <f t="shared" si="201"/>
        <v>617.06152349203842</v>
      </c>
    </row>
    <row r="743" spans="9:36" ht="23.5" x14ac:dyDescent="0.35">
      <c r="I743" s="57" t="s">
        <v>754</v>
      </c>
      <c r="J743" s="58">
        <f t="shared" si="203"/>
        <v>31</v>
      </c>
      <c r="K743" s="58">
        <f t="shared" si="202"/>
        <v>18</v>
      </c>
      <c r="L743" s="58">
        <f t="shared" si="190"/>
        <v>-13.064981023853123</v>
      </c>
      <c r="M743" s="59">
        <f t="shared" si="191"/>
        <v>16.382916982935779</v>
      </c>
      <c r="N743" s="59">
        <f t="shared" si="192"/>
        <v>65.743754744036679</v>
      </c>
      <c r="O743" s="59">
        <f t="shared" si="193"/>
        <v>-17.782271208822291</v>
      </c>
      <c r="P743" s="59">
        <f t="shared" si="194"/>
        <v>82.798533169908495</v>
      </c>
      <c r="Q743" s="60">
        <f t="shared" si="195"/>
        <v>7.2014668300915039</v>
      </c>
      <c r="R743" s="59">
        <f t="shared" si="196"/>
        <v>61.052307167218302</v>
      </c>
      <c r="S743" s="61">
        <f t="shared" si="187"/>
        <v>0.96163460869083972</v>
      </c>
      <c r="U743" s="13">
        <f t="shared" si="188"/>
        <v>82.798533169908495</v>
      </c>
      <c r="V743" s="14">
        <f t="shared" si="189"/>
        <v>61.052307167218302</v>
      </c>
      <c r="W743" s="7">
        <v>82.358000000000004</v>
      </c>
      <c r="X743" s="28">
        <v>61.283999999999992</v>
      </c>
      <c r="Y743" s="74">
        <v>0.30161841149367247</v>
      </c>
      <c r="Z743" s="75">
        <v>0</v>
      </c>
      <c r="AA743" s="33">
        <v>0.96163460869083972</v>
      </c>
      <c r="AB743" s="33">
        <v>0</v>
      </c>
      <c r="AC743" s="45"/>
      <c r="AD743" s="48">
        <f t="shared" si="197"/>
        <v>1406.5587005872355</v>
      </c>
      <c r="AE743" s="49">
        <f>IF(P743&gt;90,0,AD743*0.7^((1/cosd(P743))^0.678))</f>
        <v>327.34472743060076</v>
      </c>
      <c r="AG743" s="81">
        <f t="shared" si="198"/>
        <v>98.733196698446989</v>
      </c>
      <c r="AH743" s="82">
        <f t="shared" si="199"/>
        <v>314.78601886973536</v>
      </c>
      <c r="AI743" s="81">
        <f t="shared" si="200"/>
        <v>0</v>
      </c>
      <c r="AJ743" s="82">
        <f t="shared" si="201"/>
        <v>0</v>
      </c>
    </row>
    <row r="744" spans="9:36" ht="23.5" x14ac:dyDescent="0.35">
      <c r="I744" s="57" t="s">
        <v>755</v>
      </c>
      <c r="J744" s="58">
        <f t="shared" si="203"/>
        <v>31</v>
      </c>
      <c r="K744" s="58">
        <f t="shared" si="202"/>
        <v>19</v>
      </c>
      <c r="L744" s="58">
        <f t="shared" si="190"/>
        <v>-13.064981023853123</v>
      </c>
      <c r="M744" s="59">
        <f t="shared" si="191"/>
        <v>17.382916982935779</v>
      </c>
      <c r="N744" s="59">
        <f t="shared" si="192"/>
        <v>80.743754744036679</v>
      </c>
      <c r="O744" s="59">
        <f t="shared" si="193"/>
        <v>-17.782271208822291</v>
      </c>
      <c r="P744" s="59">
        <f t="shared" si="194"/>
        <v>93.655521390818947</v>
      </c>
      <c r="Q744" s="60">
        <f t="shared" si="195"/>
        <v>-3.6555213908189583</v>
      </c>
      <c r="R744" s="59">
        <f t="shared" si="196"/>
        <v>70.346008668835992</v>
      </c>
      <c r="S744" s="61">
        <f t="shared" si="187"/>
        <v>0</v>
      </c>
      <c r="U744" s="13">
        <f t="shared" si="188"/>
        <v>93.655521390818947</v>
      </c>
      <c r="V744" s="14">
        <f t="shared" si="189"/>
        <v>70.346008668835992</v>
      </c>
      <c r="W744" s="7">
        <v>93.340999999999994</v>
      </c>
      <c r="X744" s="28">
        <v>70.611999999999995</v>
      </c>
      <c r="Y744" s="74">
        <v>0</v>
      </c>
      <c r="Z744" s="75">
        <v>0</v>
      </c>
      <c r="AA744" s="33">
        <v>0</v>
      </c>
      <c r="AB744" s="33">
        <v>0</v>
      </c>
      <c r="AC744" s="45"/>
      <c r="AD744" s="48">
        <f t="shared" si="197"/>
        <v>1406.5587005872355</v>
      </c>
      <c r="AE744" s="49">
        <f>IF(P744&gt;90,0,AD744*0.7^((1/cosd(P744))^0.678))</f>
        <v>0</v>
      </c>
      <c r="AG744" s="81">
        <f t="shared" si="198"/>
        <v>0</v>
      </c>
      <c r="AH744" s="82">
        <f t="shared" si="199"/>
        <v>0</v>
      </c>
      <c r="AI744" s="81">
        <f t="shared" si="200"/>
        <v>0</v>
      </c>
      <c r="AJ744" s="82">
        <f t="shared" si="201"/>
        <v>0</v>
      </c>
    </row>
    <row r="745" spans="9:36" ht="23.5" x14ac:dyDescent="0.35">
      <c r="I745" s="57" t="s">
        <v>756</v>
      </c>
      <c r="J745" s="58">
        <f t="shared" si="203"/>
        <v>31</v>
      </c>
      <c r="K745" s="58">
        <f t="shared" si="202"/>
        <v>20</v>
      </c>
      <c r="L745" s="58">
        <f t="shared" si="190"/>
        <v>-13.064981023853123</v>
      </c>
      <c r="M745" s="59">
        <f t="shared" si="191"/>
        <v>18.382916982935779</v>
      </c>
      <c r="N745" s="59">
        <f t="shared" si="192"/>
        <v>95.743754744036679</v>
      </c>
      <c r="O745" s="59">
        <f t="shared" si="193"/>
        <v>-17.782271208822291</v>
      </c>
      <c r="P745" s="59">
        <f t="shared" si="194"/>
        <v>105.13932081883752</v>
      </c>
      <c r="Q745" s="60">
        <f t="shared" si="195"/>
        <v>-15.139320818837517</v>
      </c>
      <c r="R745" s="59">
        <f t="shared" si="196"/>
        <v>78.964212564541441</v>
      </c>
      <c r="S745" s="61">
        <f t="shared" si="187"/>
        <v>0</v>
      </c>
      <c r="U745" s="13">
        <f t="shared" si="188"/>
        <v>105.13932081883752</v>
      </c>
      <c r="V745" s="14">
        <f t="shared" si="189"/>
        <v>78.964212564541441</v>
      </c>
      <c r="W745" s="7">
        <v>104.83199999999999</v>
      </c>
      <c r="X745" s="28">
        <v>79.264999999999986</v>
      </c>
      <c r="Y745" s="74">
        <v>0</v>
      </c>
      <c r="Z745" s="75">
        <v>0</v>
      </c>
      <c r="AA745" s="33">
        <v>0</v>
      </c>
      <c r="AB745" s="33">
        <v>0</v>
      </c>
      <c r="AC745" s="45"/>
      <c r="AD745" s="48">
        <f t="shared" si="197"/>
        <v>1406.5587005872355</v>
      </c>
      <c r="AE745" s="49">
        <f>IF(P745&gt;90,0,AD745*0.7^((1/cosd(P745))^0.678))</f>
        <v>0</v>
      </c>
      <c r="AG745" s="81">
        <f t="shared" si="198"/>
        <v>0</v>
      </c>
      <c r="AH745" s="82">
        <f t="shared" si="199"/>
        <v>0</v>
      </c>
      <c r="AI745" s="81">
        <f t="shared" si="200"/>
        <v>0</v>
      </c>
      <c r="AJ745" s="82">
        <f t="shared" si="201"/>
        <v>0</v>
      </c>
    </row>
    <row r="746" spans="9:36" ht="23.5" x14ac:dyDescent="0.35">
      <c r="I746" s="57" t="s">
        <v>757</v>
      </c>
      <c r="J746" s="58">
        <f t="shared" si="203"/>
        <v>31</v>
      </c>
      <c r="K746" s="58">
        <f t="shared" si="202"/>
        <v>21</v>
      </c>
      <c r="L746" s="58">
        <f t="shared" si="190"/>
        <v>-13.064981023853123</v>
      </c>
      <c r="M746" s="59">
        <f t="shared" si="191"/>
        <v>19.382916982935779</v>
      </c>
      <c r="N746" s="59">
        <f t="shared" si="192"/>
        <v>110.74375474403668</v>
      </c>
      <c r="O746" s="59">
        <f t="shared" si="193"/>
        <v>-17.782271208822291</v>
      </c>
      <c r="P746" s="59">
        <f t="shared" si="194"/>
        <v>116.96309551204146</v>
      </c>
      <c r="Q746" s="60">
        <f t="shared" si="195"/>
        <v>-26.96309551204147</v>
      </c>
      <c r="R746" s="59">
        <f t="shared" si="196"/>
        <v>87.566404846160509</v>
      </c>
      <c r="S746" s="61">
        <f t="shared" si="187"/>
        <v>0</v>
      </c>
      <c r="U746" s="13">
        <f t="shared" si="188"/>
        <v>116.96309551204146</v>
      </c>
      <c r="V746" s="14">
        <f t="shared" si="189"/>
        <v>87.566404846160509</v>
      </c>
      <c r="W746" s="7">
        <v>116.65600000000001</v>
      </c>
      <c r="X746" s="28">
        <v>87.911000000000001</v>
      </c>
      <c r="Y746" s="74">
        <v>0</v>
      </c>
      <c r="Z746" s="75">
        <v>0</v>
      </c>
      <c r="AA746" s="33">
        <v>0</v>
      </c>
      <c r="AB746" s="33">
        <v>0</v>
      </c>
      <c r="AC746" s="45"/>
      <c r="AD746" s="48">
        <f t="shared" si="197"/>
        <v>1406.5587005872355</v>
      </c>
      <c r="AE746" s="49">
        <f>IF(P746&gt;90,0,AD746*0.7^((1/cosd(P746))^0.678))</f>
        <v>0</v>
      </c>
      <c r="AG746" s="81">
        <f t="shared" si="198"/>
        <v>0</v>
      </c>
      <c r="AH746" s="82">
        <f t="shared" si="199"/>
        <v>0</v>
      </c>
      <c r="AI746" s="81">
        <f t="shared" si="200"/>
        <v>0</v>
      </c>
      <c r="AJ746" s="82">
        <f t="shared" si="201"/>
        <v>0</v>
      </c>
    </row>
    <row r="747" spans="9:36" ht="23.5" x14ac:dyDescent="0.35">
      <c r="I747" s="57" t="s">
        <v>758</v>
      </c>
      <c r="J747" s="58">
        <f t="shared" si="203"/>
        <v>31</v>
      </c>
      <c r="K747" s="58">
        <f t="shared" si="202"/>
        <v>22</v>
      </c>
      <c r="L747" s="58">
        <f t="shared" si="190"/>
        <v>-13.064981023853123</v>
      </c>
      <c r="M747" s="59">
        <f t="shared" si="191"/>
        <v>20.382916982935779</v>
      </c>
      <c r="N747" s="59">
        <f t="shared" si="192"/>
        <v>125.74375474403668</v>
      </c>
      <c r="O747" s="59">
        <f t="shared" si="193"/>
        <v>-17.782271208822291</v>
      </c>
      <c r="P747" s="59">
        <f t="shared" si="194"/>
        <v>128.85889332134639</v>
      </c>
      <c r="Q747" s="60">
        <f t="shared" si="195"/>
        <v>-38.858893321346414</v>
      </c>
      <c r="R747" s="59">
        <f t="shared" si="196"/>
        <v>97.017129792482677</v>
      </c>
      <c r="S747" s="61">
        <f t="shared" si="187"/>
        <v>0</v>
      </c>
      <c r="U747" s="13">
        <f t="shared" si="188"/>
        <v>128.85889332134639</v>
      </c>
      <c r="V747" s="14">
        <f t="shared" si="189"/>
        <v>97.017129792482677</v>
      </c>
      <c r="W747" s="7">
        <v>128.54</v>
      </c>
      <c r="X747" s="28">
        <v>97.418000000000006</v>
      </c>
      <c r="Y747" s="74">
        <v>0</v>
      </c>
      <c r="Z747" s="75">
        <v>0</v>
      </c>
      <c r="AA747" s="33">
        <v>0</v>
      </c>
      <c r="AB747" s="33">
        <v>0</v>
      </c>
      <c r="AC747" s="45"/>
      <c r="AD747" s="48">
        <f t="shared" si="197"/>
        <v>1406.5587005872355</v>
      </c>
      <c r="AE747" s="49">
        <f>IF(P747&gt;90,0,AD747*0.7^((1/cosd(P747))^0.678))</f>
        <v>0</v>
      </c>
      <c r="AG747" s="81">
        <f t="shared" si="198"/>
        <v>0</v>
      </c>
      <c r="AH747" s="82">
        <f t="shared" si="199"/>
        <v>0</v>
      </c>
      <c r="AI747" s="81">
        <f t="shared" si="200"/>
        <v>0</v>
      </c>
      <c r="AJ747" s="82">
        <f t="shared" si="201"/>
        <v>0</v>
      </c>
    </row>
    <row r="748" spans="9:36" ht="23.5" x14ac:dyDescent="0.35">
      <c r="I748" s="57" t="s">
        <v>759</v>
      </c>
      <c r="J748" s="58">
        <f t="shared" si="203"/>
        <v>31</v>
      </c>
      <c r="K748" s="58">
        <f t="shared" si="202"/>
        <v>23</v>
      </c>
      <c r="L748" s="58">
        <f t="shared" si="190"/>
        <v>-13.064981023853123</v>
      </c>
      <c r="M748" s="59">
        <f t="shared" si="191"/>
        <v>21.382916982935779</v>
      </c>
      <c r="N748" s="59">
        <f t="shared" si="192"/>
        <v>140.74375474403669</v>
      </c>
      <c r="O748" s="59">
        <f t="shared" si="193"/>
        <v>-17.782271208822291</v>
      </c>
      <c r="P748" s="59">
        <f t="shared" si="194"/>
        <v>140.46844592679665</v>
      </c>
      <c r="Q748" s="60">
        <f t="shared" si="195"/>
        <v>-50.468445926796647</v>
      </c>
      <c r="R748" s="59">
        <f t="shared" si="196"/>
        <v>108.79654531764849</v>
      </c>
      <c r="S748" s="61">
        <f t="shared" si="187"/>
        <v>0</v>
      </c>
      <c r="U748" s="13">
        <f t="shared" si="188"/>
        <v>140.46844592679665</v>
      </c>
      <c r="V748" s="14">
        <f t="shared" si="189"/>
        <v>108.79654531764849</v>
      </c>
      <c r="W748" s="7">
        <v>140.12200000000001</v>
      </c>
      <c r="X748" s="28">
        <v>109.26499999999999</v>
      </c>
      <c r="Y748" s="74">
        <v>0</v>
      </c>
      <c r="Z748" s="75">
        <v>0</v>
      </c>
      <c r="AA748" s="33">
        <v>0</v>
      </c>
      <c r="AB748" s="33">
        <v>0</v>
      </c>
      <c r="AC748" s="45"/>
      <c r="AD748" s="48">
        <f t="shared" si="197"/>
        <v>1406.5587005872355</v>
      </c>
      <c r="AE748" s="49">
        <f>IF(P748&gt;90,0,AD748*0.7^((1/cosd(P748))^0.678))</f>
        <v>0</v>
      </c>
      <c r="AG748" s="81">
        <f t="shared" si="198"/>
        <v>0</v>
      </c>
      <c r="AH748" s="82">
        <f t="shared" si="199"/>
        <v>0</v>
      </c>
      <c r="AI748" s="81">
        <f t="shared" si="200"/>
        <v>0</v>
      </c>
      <c r="AJ748" s="82">
        <f t="shared" si="201"/>
        <v>0</v>
      </c>
    </row>
    <row r="749" spans="9:36" ht="23.5" x14ac:dyDescent="0.35">
      <c r="I749" s="57" t="s">
        <v>760</v>
      </c>
      <c r="J749" s="58">
        <f t="shared" si="203"/>
        <v>32</v>
      </c>
      <c r="K749" s="58">
        <f t="shared" si="202"/>
        <v>0</v>
      </c>
      <c r="L749" s="58">
        <f t="shared" si="190"/>
        <v>-13.24066912448615</v>
      </c>
      <c r="M749" s="59">
        <f t="shared" si="191"/>
        <v>-1.6200111520747693</v>
      </c>
      <c r="N749" s="59">
        <f t="shared" si="192"/>
        <v>-204.30016728112153</v>
      </c>
      <c r="O749" s="59">
        <f t="shared" si="193"/>
        <v>-17.516495456484215</v>
      </c>
      <c r="P749" s="59">
        <f t="shared" si="194"/>
        <v>150.84637290703222</v>
      </c>
      <c r="Q749" s="60">
        <f t="shared" si="195"/>
        <v>-60.846372907032226</v>
      </c>
      <c r="R749" s="59">
        <f t="shared" si="196"/>
        <v>-126.3348038073712</v>
      </c>
      <c r="S749" s="61">
        <f t="shared" si="187"/>
        <v>0</v>
      </c>
      <c r="U749" s="13">
        <f t="shared" si="188"/>
        <v>150.84637290703222</v>
      </c>
      <c r="V749" s="14">
        <f t="shared" si="189"/>
        <v>-126.3348038073712</v>
      </c>
      <c r="W749" s="7">
        <v>150.57</v>
      </c>
      <c r="X749" s="28">
        <v>126.66899999999998</v>
      </c>
      <c r="Y749" s="74">
        <v>0</v>
      </c>
      <c r="Z749" s="75">
        <v>0</v>
      </c>
      <c r="AA749" s="33">
        <v>0</v>
      </c>
      <c r="AB749" s="33">
        <v>0</v>
      </c>
      <c r="AC749" s="45"/>
      <c r="AD749" s="48">
        <f t="shared" si="197"/>
        <v>1406.1577520451387</v>
      </c>
      <c r="AE749" s="49">
        <f>IF(P749&gt;90,0,AD749*0.7^((1/cosd(P749))^0.678))</f>
        <v>0</v>
      </c>
      <c r="AG749" s="81">
        <f t="shared" si="198"/>
        <v>0</v>
      </c>
      <c r="AH749" s="82">
        <f t="shared" si="199"/>
        <v>0</v>
      </c>
      <c r="AI749" s="81">
        <f t="shared" si="200"/>
        <v>0</v>
      </c>
      <c r="AJ749" s="82">
        <f t="shared" si="201"/>
        <v>0</v>
      </c>
    </row>
    <row r="750" spans="9:36" ht="23.5" x14ac:dyDescent="0.35">
      <c r="I750" s="57" t="s">
        <v>761</v>
      </c>
      <c r="J750" s="58">
        <f t="shared" si="203"/>
        <v>32</v>
      </c>
      <c r="K750" s="58">
        <f t="shared" si="202"/>
        <v>1</v>
      </c>
      <c r="L750" s="58">
        <f t="shared" si="190"/>
        <v>-13.24066912448615</v>
      </c>
      <c r="M750" s="59">
        <f t="shared" si="191"/>
        <v>-0.62001115207476931</v>
      </c>
      <c r="N750" s="59">
        <f t="shared" si="192"/>
        <v>-189.30016728112153</v>
      </c>
      <c r="O750" s="59">
        <f t="shared" si="193"/>
        <v>-17.516495456484215</v>
      </c>
      <c r="P750" s="59">
        <f t="shared" si="194"/>
        <v>158.51068883059435</v>
      </c>
      <c r="Q750" s="60">
        <f t="shared" si="195"/>
        <v>-68.510688830594376</v>
      </c>
      <c r="R750" s="59">
        <f t="shared" si="196"/>
        <v>-155.12138077722722</v>
      </c>
      <c r="S750" s="61">
        <f t="shared" si="187"/>
        <v>0</v>
      </c>
      <c r="U750" s="13">
        <f t="shared" si="188"/>
        <v>158.51068883059435</v>
      </c>
      <c r="V750" s="14">
        <f t="shared" si="189"/>
        <v>-155.12138077722722</v>
      </c>
      <c r="W750" s="7">
        <v>158.18199999999999</v>
      </c>
      <c r="X750" s="28">
        <v>155.26600000000002</v>
      </c>
      <c r="Y750" s="74">
        <v>0</v>
      </c>
      <c r="Z750" s="75">
        <v>0</v>
      </c>
      <c r="AA750" s="33">
        <v>0</v>
      </c>
      <c r="AB750" s="33">
        <v>0</v>
      </c>
      <c r="AC750" s="45"/>
      <c r="AD750" s="48">
        <f t="shared" si="197"/>
        <v>1406.1577520451387</v>
      </c>
      <c r="AE750" s="49">
        <f>IF(P750&gt;90,0,AD750*0.7^((1/cosd(P750))^0.678))</f>
        <v>0</v>
      </c>
      <c r="AG750" s="81">
        <f t="shared" si="198"/>
        <v>0</v>
      </c>
      <c r="AH750" s="82">
        <f t="shared" si="199"/>
        <v>0</v>
      </c>
      <c r="AI750" s="81">
        <f t="shared" si="200"/>
        <v>0</v>
      </c>
      <c r="AJ750" s="82">
        <f t="shared" si="201"/>
        <v>0</v>
      </c>
    </row>
    <row r="751" spans="9:36" ht="23.5" x14ac:dyDescent="0.35">
      <c r="I751" s="57" t="s">
        <v>762</v>
      </c>
      <c r="J751" s="58">
        <f t="shared" si="203"/>
        <v>32</v>
      </c>
      <c r="K751" s="58">
        <f t="shared" si="202"/>
        <v>2</v>
      </c>
      <c r="L751" s="58">
        <f t="shared" si="190"/>
        <v>-13.24066912448615</v>
      </c>
      <c r="M751" s="59">
        <f t="shared" si="191"/>
        <v>0.37998884792523063</v>
      </c>
      <c r="N751" s="59">
        <f t="shared" si="192"/>
        <v>-174.30016728112153</v>
      </c>
      <c r="O751" s="59">
        <f t="shared" si="193"/>
        <v>-17.516495456484215</v>
      </c>
      <c r="P751" s="59">
        <f t="shared" si="194"/>
        <v>159.5044454563637</v>
      </c>
      <c r="Q751" s="60">
        <f t="shared" si="195"/>
        <v>-69.504445456363698</v>
      </c>
      <c r="R751" s="59">
        <f t="shared" si="196"/>
        <v>-164.30595799760047</v>
      </c>
      <c r="S751" s="61">
        <f t="shared" si="187"/>
        <v>0</v>
      </c>
      <c r="U751" s="13">
        <f t="shared" si="188"/>
        <v>159.5044454563637</v>
      </c>
      <c r="V751" s="14">
        <f t="shared" si="189"/>
        <v>-164.30595799760047</v>
      </c>
      <c r="W751" s="7">
        <v>159.18899999999999</v>
      </c>
      <c r="X751" s="28">
        <v>-164.70189999999999</v>
      </c>
      <c r="Y751" s="74">
        <v>0</v>
      </c>
      <c r="Z751" s="75">
        <v>0</v>
      </c>
      <c r="AA751" s="33">
        <v>0</v>
      </c>
      <c r="AB751" s="33">
        <v>0</v>
      </c>
      <c r="AC751" s="45"/>
      <c r="AD751" s="48">
        <f t="shared" si="197"/>
        <v>1406.1577520451387</v>
      </c>
      <c r="AE751" s="49">
        <f>IF(P751&gt;90,0,AD751*0.7^((1/cosd(P751))^0.678))</f>
        <v>0</v>
      </c>
      <c r="AG751" s="81">
        <f t="shared" si="198"/>
        <v>0</v>
      </c>
      <c r="AH751" s="82">
        <f t="shared" si="199"/>
        <v>0</v>
      </c>
      <c r="AI751" s="81">
        <f t="shared" si="200"/>
        <v>0</v>
      </c>
      <c r="AJ751" s="82">
        <f t="shared" si="201"/>
        <v>0</v>
      </c>
    </row>
    <row r="752" spans="9:36" ht="23.5" x14ac:dyDescent="0.35">
      <c r="I752" s="57" t="s">
        <v>763</v>
      </c>
      <c r="J752" s="58">
        <f t="shared" si="203"/>
        <v>32</v>
      </c>
      <c r="K752" s="58">
        <f t="shared" si="202"/>
        <v>3</v>
      </c>
      <c r="L752" s="58">
        <f t="shared" si="190"/>
        <v>-13.24066912448615</v>
      </c>
      <c r="M752" s="59">
        <f t="shared" si="191"/>
        <v>1.3799888479252307</v>
      </c>
      <c r="N752" s="59">
        <f t="shared" si="192"/>
        <v>-159.30016728112153</v>
      </c>
      <c r="O752" s="59">
        <f t="shared" si="193"/>
        <v>-17.516495456484215</v>
      </c>
      <c r="P752" s="59">
        <f t="shared" si="194"/>
        <v>153.06658425288532</v>
      </c>
      <c r="Q752" s="60">
        <f t="shared" si="195"/>
        <v>-63.066584252885328</v>
      </c>
      <c r="R752" s="59">
        <f t="shared" si="196"/>
        <v>-131.91093038408169</v>
      </c>
      <c r="S752" s="61">
        <f t="shared" si="187"/>
        <v>0</v>
      </c>
      <c r="U752" s="13">
        <f t="shared" si="188"/>
        <v>153.06658425288532</v>
      </c>
      <c r="V752" s="14">
        <f t="shared" si="189"/>
        <v>-131.91093038408169</v>
      </c>
      <c r="W752" s="7">
        <v>152.833</v>
      </c>
      <c r="X752" s="28">
        <v>-132.50220000000002</v>
      </c>
      <c r="Y752" s="74">
        <v>0</v>
      </c>
      <c r="Z752" s="75">
        <v>0</v>
      </c>
      <c r="AA752" s="33">
        <v>0</v>
      </c>
      <c r="AB752" s="33">
        <v>0</v>
      </c>
      <c r="AC752" s="45"/>
      <c r="AD752" s="48">
        <f t="shared" si="197"/>
        <v>1406.1577520451387</v>
      </c>
      <c r="AE752" s="49">
        <f>IF(P752&gt;90,0,AD752*0.7^((1/cosd(P752))^0.678))</f>
        <v>0</v>
      </c>
      <c r="AG752" s="81">
        <f t="shared" si="198"/>
        <v>0</v>
      </c>
      <c r="AH752" s="82">
        <f t="shared" si="199"/>
        <v>0</v>
      </c>
      <c r="AI752" s="81">
        <f t="shared" si="200"/>
        <v>0</v>
      </c>
      <c r="AJ752" s="82">
        <f t="shared" si="201"/>
        <v>0</v>
      </c>
    </row>
    <row r="753" spans="9:36" ht="23.5" x14ac:dyDescent="0.35">
      <c r="I753" s="57" t="s">
        <v>764</v>
      </c>
      <c r="J753" s="58">
        <f t="shared" si="203"/>
        <v>32</v>
      </c>
      <c r="K753" s="58">
        <f t="shared" si="202"/>
        <v>4</v>
      </c>
      <c r="L753" s="58">
        <f t="shared" si="190"/>
        <v>-13.24066912448615</v>
      </c>
      <c r="M753" s="59">
        <f t="shared" si="191"/>
        <v>2.3799888479252305</v>
      </c>
      <c r="N753" s="59">
        <f t="shared" si="192"/>
        <v>-144.30016728112156</v>
      </c>
      <c r="O753" s="59">
        <f t="shared" si="193"/>
        <v>-17.516495456484215</v>
      </c>
      <c r="P753" s="59">
        <f t="shared" si="194"/>
        <v>142.94584818723567</v>
      </c>
      <c r="Q753" s="60">
        <f t="shared" si="195"/>
        <v>-52.945848187235676</v>
      </c>
      <c r="R753" s="59">
        <f t="shared" si="196"/>
        <v>-112.55493496315889</v>
      </c>
      <c r="S753" s="61">
        <f t="shared" si="187"/>
        <v>0</v>
      </c>
      <c r="U753" s="13">
        <f t="shared" si="188"/>
        <v>142.94584818723567</v>
      </c>
      <c r="V753" s="14">
        <f t="shared" si="189"/>
        <v>-112.55493496315889</v>
      </c>
      <c r="W753" s="7">
        <v>142.767</v>
      </c>
      <c r="X753" s="28">
        <v>-113.0877</v>
      </c>
      <c r="Y753" s="74">
        <v>0</v>
      </c>
      <c r="Z753" s="75">
        <v>0</v>
      </c>
      <c r="AA753" s="33">
        <v>0</v>
      </c>
      <c r="AB753" s="33">
        <v>0</v>
      </c>
      <c r="AC753" s="45"/>
      <c r="AD753" s="48">
        <f t="shared" si="197"/>
        <v>1406.1577520451387</v>
      </c>
      <c r="AE753" s="49">
        <f>IF(P753&gt;90,0,AD753*0.7^((1/cosd(P753))^0.678))</f>
        <v>0</v>
      </c>
      <c r="AG753" s="81">
        <f t="shared" si="198"/>
        <v>0</v>
      </c>
      <c r="AH753" s="82">
        <f t="shared" si="199"/>
        <v>0</v>
      </c>
      <c r="AI753" s="81">
        <f t="shared" si="200"/>
        <v>0</v>
      </c>
      <c r="AJ753" s="82">
        <f t="shared" si="201"/>
        <v>0</v>
      </c>
    </row>
    <row r="754" spans="9:36" ht="23.5" x14ac:dyDescent="0.35">
      <c r="I754" s="57" t="s">
        <v>765</v>
      </c>
      <c r="J754" s="58">
        <f t="shared" si="203"/>
        <v>32</v>
      </c>
      <c r="K754" s="58">
        <f t="shared" si="202"/>
        <v>5</v>
      </c>
      <c r="L754" s="58">
        <f t="shared" si="190"/>
        <v>-13.24066912448615</v>
      </c>
      <c r="M754" s="59">
        <f t="shared" si="191"/>
        <v>3.3799888479252305</v>
      </c>
      <c r="N754" s="59">
        <f t="shared" si="192"/>
        <v>-129.30016728112156</v>
      </c>
      <c r="O754" s="59">
        <f t="shared" si="193"/>
        <v>-17.516495456484215</v>
      </c>
      <c r="P754" s="59">
        <f t="shared" si="194"/>
        <v>131.50363332098669</v>
      </c>
      <c r="Q754" s="60">
        <f t="shared" si="195"/>
        <v>-41.503633320986687</v>
      </c>
      <c r="R754" s="59">
        <f t="shared" si="196"/>
        <v>-99.813357631544037</v>
      </c>
      <c r="S754" s="61">
        <f t="shared" si="187"/>
        <v>0</v>
      </c>
      <c r="U754" s="13">
        <f t="shared" si="188"/>
        <v>131.50363332098669</v>
      </c>
      <c r="V754" s="14">
        <f t="shared" si="189"/>
        <v>-99.813357631544037</v>
      </c>
      <c r="W754" s="7">
        <v>131.34700000000001</v>
      </c>
      <c r="X754" s="28">
        <v>-100.2753</v>
      </c>
      <c r="Y754" s="74">
        <v>0</v>
      </c>
      <c r="Z754" s="75">
        <v>0</v>
      </c>
      <c r="AA754" s="33">
        <v>0</v>
      </c>
      <c r="AB754" s="33">
        <v>0</v>
      </c>
      <c r="AC754" s="45"/>
      <c r="AD754" s="48">
        <f t="shared" si="197"/>
        <v>1406.1577520451387</v>
      </c>
      <c r="AE754" s="49">
        <f>IF(P754&gt;90,0,AD754*0.7^((1/cosd(P754))^0.678))</f>
        <v>0</v>
      </c>
      <c r="AG754" s="81">
        <f t="shared" si="198"/>
        <v>0</v>
      </c>
      <c r="AH754" s="82">
        <f t="shared" si="199"/>
        <v>0</v>
      </c>
      <c r="AI754" s="81">
        <f t="shared" si="200"/>
        <v>0</v>
      </c>
      <c r="AJ754" s="82">
        <f t="shared" si="201"/>
        <v>0</v>
      </c>
    </row>
    <row r="755" spans="9:36" ht="23.5" x14ac:dyDescent="0.35">
      <c r="I755" s="57" t="s">
        <v>766</v>
      </c>
      <c r="J755" s="58">
        <f t="shared" si="203"/>
        <v>32</v>
      </c>
      <c r="K755" s="58">
        <f t="shared" si="202"/>
        <v>6</v>
      </c>
      <c r="L755" s="58">
        <f t="shared" si="190"/>
        <v>-13.24066912448615</v>
      </c>
      <c r="M755" s="59">
        <f t="shared" si="191"/>
        <v>4.3799888479252305</v>
      </c>
      <c r="N755" s="59">
        <f t="shared" si="192"/>
        <v>-114.30016728112155</v>
      </c>
      <c r="O755" s="59">
        <f t="shared" si="193"/>
        <v>-17.516495456484215</v>
      </c>
      <c r="P755" s="59">
        <f t="shared" si="194"/>
        <v>119.64102090663518</v>
      </c>
      <c r="Q755" s="60">
        <f t="shared" si="195"/>
        <v>-29.641020906635191</v>
      </c>
      <c r="R755" s="59">
        <f t="shared" si="196"/>
        <v>-89.945026673095683</v>
      </c>
      <c r="S755" s="61">
        <f t="shared" si="187"/>
        <v>0</v>
      </c>
      <c r="U755" s="13">
        <f t="shared" si="188"/>
        <v>119.64102090663518</v>
      </c>
      <c r="V755" s="14">
        <f t="shared" si="189"/>
        <v>-89.945026673095683</v>
      </c>
      <c r="W755" s="7">
        <v>119.48699999999999</v>
      </c>
      <c r="X755" s="28">
        <v>-90.359399999999994</v>
      </c>
      <c r="Y755" s="74">
        <v>0</v>
      </c>
      <c r="Z755" s="75">
        <v>0</v>
      </c>
      <c r="AA755" s="33">
        <v>0</v>
      </c>
      <c r="AB755" s="33">
        <v>0</v>
      </c>
      <c r="AC755" s="45"/>
      <c r="AD755" s="48">
        <f t="shared" si="197"/>
        <v>1406.1577520451387</v>
      </c>
      <c r="AE755" s="49">
        <f>IF(P755&gt;90,0,AD755*0.7^((1/cosd(P755))^0.678))</f>
        <v>0</v>
      </c>
      <c r="AG755" s="81">
        <f t="shared" si="198"/>
        <v>0</v>
      </c>
      <c r="AH755" s="82">
        <f t="shared" si="199"/>
        <v>0</v>
      </c>
      <c r="AI755" s="81">
        <f t="shared" si="200"/>
        <v>0</v>
      </c>
      <c r="AJ755" s="82">
        <f t="shared" si="201"/>
        <v>0</v>
      </c>
    </row>
    <row r="756" spans="9:36" ht="23.5" x14ac:dyDescent="0.35">
      <c r="I756" s="57" t="s">
        <v>767</v>
      </c>
      <c r="J756" s="58">
        <f t="shared" si="203"/>
        <v>32</v>
      </c>
      <c r="K756" s="58">
        <f t="shared" si="202"/>
        <v>7</v>
      </c>
      <c r="L756" s="58">
        <f t="shared" si="190"/>
        <v>-13.24066912448615</v>
      </c>
      <c r="M756" s="59">
        <f t="shared" si="191"/>
        <v>5.3799888479252305</v>
      </c>
      <c r="N756" s="59">
        <f t="shared" si="192"/>
        <v>-99.300167281121546</v>
      </c>
      <c r="O756" s="59">
        <f t="shared" si="193"/>
        <v>-17.516495456484215</v>
      </c>
      <c r="P756" s="59">
        <f t="shared" si="194"/>
        <v>107.77094674497033</v>
      </c>
      <c r="Q756" s="60">
        <f t="shared" si="195"/>
        <v>-17.770946744970335</v>
      </c>
      <c r="R756" s="59">
        <f t="shared" si="196"/>
        <v>-81.208163196044111</v>
      </c>
      <c r="S756" s="61">
        <f t="shared" si="187"/>
        <v>0</v>
      </c>
      <c r="U756" s="13">
        <f t="shared" si="188"/>
        <v>107.77094674497033</v>
      </c>
      <c r="V756" s="14">
        <f t="shared" si="189"/>
        <v>-81.208163196044111</v>
      </c>
      <c r="W756" s="7">
        <v>107.605</v>
      </c>
      <c r="X756" s="28">
        <v>-81.594700000000003</v>
      </c>
      <c r="Y756" s="74">
        <v>0</v>
      </c>
      <c r="Z756" s="75">
        <v>0</v>
      </c>
      <c r="AA756" s="33">
        <v>0</v>
      </c>
      <c r="AB756" s="33">
        <v>0</v>
      </c>
      <c r="AC756" s="45"/>
      <c r="AD756" s="48">
        <f t="shared" si="197"/>
        <v>1406.1577520451387</v>
      </c>
      <c r="AE756" s="49">
        <f>IF(P756&gt;90,0,AD756*0.7^((1/cosd(P756))^0.678))</f>
        <v>0</v>
      </c>
      <c r="AG756" s="81">
        <f t="shared" si="198"/>
        <v>0</v>
      </c>
      <c r="AH756" s="82">
        <f t="shared" si="199"/>
        <v>0</v>
      </c>
      <c r="AI756" s="81">
        <f t="shared" si="200"/>
        <v>0</v>
      </c>
      <c r="AJ756" s="82">
        <f t="shared" si="201"/>
        <v>0</v>
      </c>
    </row>
    <row r="757" spans="9:36" ht="23.5" x14ac:dyDescent="0.35">
      <c r="I757" s="57" t="s">
        <v>768</v>
      </c>
      <c r="J757" s="58">
        <f t="shared" si="203"/>
        <v>32</v>
      </c>
      <c r="K757" s="58">
        <f t="shared" si="202"/>
        <v>8</v>
      </c>
      <c r="L757" s="58">
        <f t="shared" si="190"/>
        <v>-13.24066912448615</v>
      </c>
      <c r="M757" s="59">
        <f t="shared" si="191"/>
        <v>6.3799888479252305</v>
      </c>
      <c r="N757" s="59">
        <f t="shared" si="192"/>
        <v>-84.300167281121546</v>
      </c>
      <c r="O757" s="59">
        <f t="shared" si="193"/>
        <v>-17.516495456484215</v>
      </c>
      <c r="P757" s="59">
        <f t="shared" si="194"/>
        <v>96.172154056998693</v>
      </c>
      <c r="Q757" s="60">
        <f t="shared" si="195"/>
        <v>-6.1721540569987008</v>
      </c>
      <c r="R757" s="59">
        <f t="shared" si="196"/>
        <v>-72.639847597094573</v>
      </c>
      <c r="S757" s="61">
        <f t="shared" si="187"/>
        <v>0</v>
      </c>
      <c r="U757" s="13">
        <f t="shared" si="188"/>
        <v>96.172154056998693</v>
      </c>
      <c r="V757" s="14">
        <f t="shared" si="189"/>
        <v>-72.639847597094573</v>
      </c>
      <c r="W757" s="7">
        <v>95.983099999999993</v>
      </c>
      <c r="X757" s="28">
        <v>-73.012</v>
      </c>
      <c r="Y757" s="74">
        <v>0</v>
      </c>
      <c r="Z757" s="75">
        <v>0</v>
      </c>
      <c r="AA757" s="33">
        <v>0</v>
      </c>
      <c r="AB757" s="33">
        <v>0</v>
      </c>
      <c r="AC757" s="45"/>
      <c r="AD757" s="48">
        <f t="shared" si="197"/>
        <v>1406.1577520451387</v>
      </c>
      <c r="AE757" s="49">
        <f>IF(P757&gt;90,0,AD757*0.7^((1/cosd(P757))^0.678))</f>
        <v>0</v>
      </c>
      <c r="AG757" s="81">
        <f t="shared" si="198"/>
        <v>0</v>
      </c>
      <c r="AH757" s="82">
        <f t="shared" si="199"/>
        <v>0</v>
      </c>
      <c r="AI757" s="81">
        <f t="shared" si="200"/>
        <v>0</v>
      </c>
      <c r="AJ757" s="82">
        <f t="shared" si="201"/>
        <v>0</v>
      </c>
    </row>
    <row r="758" spans="9:36" ht="23.5" x14ac:dyDescent="0.35">
      <c r="I758" s="57" t="s">
        <v>769</v>
      </c>
      <c r="J758" s="58">
        <f t="shared" si="203"/>
        <v>32</v>
      </c>
      <c r="K758" s="58">
        <f t="shared" si="202"/>
        <v>9</v>
      </c>
      <c r="L758" s="58">
        <f t="shared" si="190"/>
        <v>-13.24066912448615</v>
      </c>
      <c r="M758" s="59">
        <f t="shared" si="191"/>
        <v>7.3799888479252305</v>
      </c>
      <c r="N758" s="59">
        <f t="shared" si="192"/>
        <v>-69.300167281121546</v>
      </c>
      <c r="O758" s="59">
        <f t="shared" si="193"/>
        <v>-17.516495456484215</v>
      </c>
      <c r="P758" s="59">
        <f t="shared" si="194"/>
        <v>85.120989650696373</v>
      </c>
      <c r="Q758" s="60">
        <f t="shared" si="195"/>
        <v>4.8790103493036225</v>
      </c>
      <c r="R758" s="59">
        <f t="shared" si="196"/>
        <v>-63.548654185235058</v>
      </c>
      <c r="S758" s="61">
        <f t="shared" si="187"/>
        <v>0.3281701950929139</v>
      </c>
      <c r="U758" s="13">
        <f t="shared" si="188"/>
        <v>85.120989650696373</v>
      </c>
      <c r="V758" s="14">
        <f t="shared" si="189"/>
        <v>-63.548654185235058</v>
      </c>
      <c r="W758" s="7">
        <v>84.736800000000002</v>
      </c>
      <c r="X758" s="28">
        <v>-63.914000000000001</v>
      </c>
      <c r="Y758" s="74">
        <v>0.94843985142295084</v>
      </c>
      <c r="Z758" s="75">
        <v>0.94837099999999996</v>
      </c>
      <c r="AA758" s="33">
        <v>0.3281701950929139</v>
      </c>
      <c r="AB758" s="33">
        <v>0.37852200000000003</v>
      </c>
      <c r="AC758" s="45"/>
      <c r="AD758" s="48">
        <f t="shared" si="197"/>
        <v>1406.1577520451387</v>
      </c>
      <c r="AE758" s="49">
        <f>IF(P758&gt;90,0,AD758*0.7^((1/cosd(P758))^0.678))</f>
        <v>211.06006941923195</v>
      </c>
      <c r="AG758" s="81">
        <f t="shared" si="198"/>
        <v>200.17778088129404</v>
      </c>
      <c r="AH758" s="82">
        <f t="shared" si="199"/>
        <v>69.263624157633302</v>
      </c>
      <c r="AI758" s="81">
        <f t="shared" si="200"/>
        <v>200.16324909518642</v>
      </c>
      <c r="AJ758" s="82">
        <f t="shared" si="201"/>
        <v>79.890879596706526</v>
      </c>
    </row>
    <row r="759" spans="9:36" ht="23.5" x14ac:dyDescent="0.35">
      <c r="I759" s="57" t="s">
        <v>770</v>
      </c>
      <c r="J759" s="58">
        <f t="shared" si="203"/>
        <v>32</v>
      </c>
      <c r="K759" s="58">
        <f t="shared" si="202"/>
        <v>10</v>
      </c>
      <c r="L759" s="58">
        <f t="shared" si="190"/>
        <v>-13.24066912448615</v>
      </c>
      <c r="M759" s="59">
        <f t="shared" si="191"/>
        <v>8.3799888479252314</v>
      </c>
      <c r="N759" s="59">
        <f t="shared" si="192"/>
        <v>-54.300167281121531</v>
      </c>
      <c r="O759" s="59">
        <f t="shared" si="193"/>
        <v>-17.516495456484215</v>
      </c>
      <c r="P759" s="59">
        <f t="shared" si="194"/>
        <v>74.967397365720615</v>
      </c>
      <c r="Q759" s="60">
        <f t="shared" si="195"/>
        <v>15.032602634279391</v>
      </c>
      <c r="R759" s="59">
        <f t="shared" si="196"/>
        <v>-53.309085865003546</v>
      </c>
      <c r="S759" s="61">
        <f t="shared" si="187"/>
        <v>0.29453559693909909</v>
      </c>
      <c r="U759" s="13">
        <f t="shared" si="188"/>
        <v>74.967397365720615</v>
      </c>
      <c r="V759" s="14">
        <f t="shared" si="189"/>
        <v>-53.309085865003546</v>
      </c>
      <c r="W759" s="7">
        <v>74.637100000000004</v>
      </c>
      <c r="X759" s="28">
        <v>-53.668000000000006</v>
      </c>
      <c r="Y759" s="74">
        <v>0.9902125389262606</v>
      </c>
      <c r="Z759" s="75">
        <v>0.98987400000000003</v>
      </c>
      <c r="AA759" s="33">
        <v>0.29453559693909909</v>
      </c>
      <c r="AB759" s="33">
        <v>0.36479699999999998</v>
      </c>
      <c r="AC759" s="45"/>
      <c r="AD759" s="48">
        <f t="shared" si="197"/>
        <v>1406.1577520451387</v>
      </c>
      <c r="AE759" s="49">
        <f>IF(P759&gt;90,0,AD759*0.7^((1/cosd(P759))^0.678))</f>
        <v>577.15499518547369</v>
      </c>
      <c r="AG759" s="81">
        <f t="shared" si="198"/>
        <v>571.50611313658158</v>
      </c>
      <c r="AH759" s="82">
        <f t="shared" si="199"/>
        <v>169.99269103333634</v>
      </c>
      <c r="AI759" s="81">
        <f t="shared" si="200"/>
        <v>571.31072370422555</v>
      </c>
      <c r="AJ759" s="82">
        <f t="shared" si="201"/>
        <v>210.54441077867523</v>
      </c>
    </row>
    <row r="760" spans="9:36" ht="23.5" x14ac:dyDescent="0.35">
      <c r="I760" s="57" t="s">
        <v>771</v>
      </c>
      <c r="J760" s="58">
        <f t="shared" si="203"/>
        <v>32</v>
      </c>
      <c r="K760" s="58">
        <f t="shared" si="202"/>
        <v>11</v>
      </c>
      <c r="L760" s="58">
        <f t="shared" si="190"/>
        <v>-13.24066912448615</v>
      </c>
      <c r="M760" s="59">
        <f t="shared" si="191"/>
        <v>9.3799888479252314</v>
      </c>
      <c r="N760" s="59">
        <f t="shared" si="192"/>
        <v>-39.300167281121531</v>
      </c>
      <c r="O760" s="59">
        <f t="shared" si="193"/>
        <v>-17.516495456484215</v>
      </c>
      <c r="P760" s="59">
        <f t="shared" si="194"/>
        <v>66.199418610882887</v>
      </c>
      <c r="Q760" s="60">
        <f t="shared" si="195"/>
        <v>23.800581389117113</v>
      </c>
      <c r="R760" s="59">
        <f t="shared" si="196"/>
        <v>-41.311767902352727</v>
      </c>
      <c r="S760" s="61">
        <f t="shared" si="187"/>
        <v>0.40782398948623422</v>
      </c>
      <c r="U760" s="13">
        <f t="shared" si="188"/>
        <v>66.199418610882887</v>
      </c>
      <c r="V760" s="14">
        <f t="shared" si="189"/>
        <v>-41.311767902352727</v>
      </c>
      <c r="W760" s="7">
        <v>65.834400000000002</v>
      </c>
      <c r="X760" s="28">
        <v>-41.65100000000001</v>
      </c>
      <c r="Y760" s="74">
        <v>0.99826644394039687</v>
      </c>
      <c r="Z760" s="75">
        <v>0.99865599999999999</v>
      </c>
      <c r="AA760" s="33">
        <v>0.40782398948623422</v>
      </c>
      <c r="AB760" s="33">
        <v>0.46418799999999999</v>
      </c>
      <c r="AC760" s="45"/>
      <c r="AD760" s="48">
        <f t="shared" si="197"/>
        <v>1406.1577520451387</v>
      </c>
      <c r="AE760" s="49">
        <f>IF(P760&gt;90,0,AD760*0.7^((1/cosd(P760))^0.678))</f>
        <v>726.85522457658806</v>
      </c>
      <c r="AG760" s="81">
        <f t="shared" si="198"/>
        <v>725.59518029756907</v>
      </c>
      <c r="AH760" s="82">
        <f t="shared" si="199"/>
        <v>296.42899746573687</v>
      </c>
      <c r="AI760" s="81">
        <f t="shared" si="200"/>
        <v>725.87833115475712</v>
      </c>
      <c r="AJ760" s="82">
        <f t="shared" si="201"/>
        <v>337.39747298575725</v>
      </c>
    </row>
    <row r="761" spans="9:36" ht="23.5" x14ac:dyDescent="0.35">
      <c r="I761" s="57" t="s">
        <v>772</v>
      </c>
      <c r="J761" s="58">
        <f t="shared" si="203"/>
        <v>32</v>
      </c>
      <c r="K761" s="58">
        <f t="shared" si="202"/>
        <v>12</v>
      </c>
      <c r="L761" s="58">
        <f t="shared" si="190"/>
        <v>-13.24066912448615</v>
      </c>
      <c r="M761" s="59">
        <f t="shared" si="191"/>
        <v>10.379988847925231</v>
      </c>
      <c r="N761" s="59">
        <f t="shared" si="192"/>
        <v>-24.300167281121531</v>
      </c>
      <c r="O761" s="59">
        <f t="shared" si="193"/>
        <v>-17.516495456484215</v>
      </c>
      <c r="P761" s="59">
        <f t="shared" si="194"/>
        <v>59.483683564844398</v>
      </c>
      <c r="Q761" s="60">
        <f t="shared" si="195"/>
        <v>30.516316435155609</v>
      </c>
      <c r="R761" s="59">
        <f t="shared" si="196"/>
        <v>-27.0992675675813</v>
      </c>
      <c r="S761" s="61">
        <f t="shared" si="187"/>
        <v>0.57267781612266888</v>
      </c>
      <c r="U761" s="13">
        <f t="shared" si="188"/>
        <v>59.483683564844398</v>
      </c>
      <c r="V761" s="14">
        <f t="shared" si="189"/>
        <v>-27.0992675675813</v>
      </c>
      <c r="W761" s="7">
        <v>59.064100000000003</v>
      </c>
      <c r="X761" s="28">
        <v>-27.387</v>
      </c>
      <c r="Y761" s="74">
        <v>0.96430514795840849</v>
      </c>
      <c r="Z761" s="75">
        <v>0.96716100000000005</v>
      </c>
      <c r="AA761" s="33">
        <v>0.57267781612266888</v>
      </c>
      <c r="AB761" s="33">
        <v>0.59920700000000005</v>
      </c>
      <c r="AC761" s="45"/>
      <c r="AD761" s="48">
        <f t="shared" si="197"/>
        <v>1406.1577520451387</v>
      </c>
      <c r="AE761" s="49">
        <f>IF(P761&gt;90,0,AD761*0.7^((1/cosd(P761))^0.678))</f>
        <v>799.43903162732533</v>
      </c>
      <c r="AG761" s="81">
        <f t="shared" si="198"/>
        <v>770.90317367711475</v>
      </c>
      <c r="AH761" s="82">
        <f t="shared" si="199"/>
        <v>457.82099875555787</v>
      </c>
      <c r="AI761" s="81">
        <f t="shared" si="200"/>
        <v>773.18625326771564</v>
      </c>
      <c r="AJ761" s="82">
        <f t="shared" si="201"/>
        <v>479.02946382431475</v>
      </c>
    </row>
    <row r="762" spans="9:36" ht="23.5" x14ac:dyDescent="0.35">
      <c r="I762" s="57" t="s">
        <v>773</v>
      </c>
      <c r="J762" s="58">
        <f t="shared" si="203"/>
        <v>32</v>
      </c>
      <c r="K762" s="58">
        <f t="shared" si="202"/>
        <v>13</v>
      </c>
      <c r="L762" s="58">
        <f t="shared" si="190"/>
        <v>-13.24066912448615</v>
      </c>
      <c r="M762" s="59">
        <f t="shared" si="191"/>
        <v>11.379988847925231</v>
      </c>
      <c r="N762" s="59">
        <f t="shared" si="192"/>
        <v>-9.3001672811215297</v>
      </c>
      <c r="O762" s="59">
        <f t="shared" si="193"/>
        <v>-17.516495456484215</v>
      </c>
      <c r="P762" s="59">
        <f t="shared" si="194"/>
        <v>55.60097291603801</v>
      </c>
      <c r="Q762" s="60">
        <f t="shared" si="195"/>
        <v>34.39902708396199</v>
      </c>
      <c r="R762" s="59">
        <f t="shared" si="196"/>
        <v>-10.764685070747984</v>
      </c>
      <c r="S762" s="61">
        <f t="shared" si="187"/>
        <v>0.73120546506691919</v>
      </c>
      <c r="U762" s="13">
        <f t="shared" si="188"/>
        <v>55.60097291603801</v>
      </c>
      <c r="V762" s="14">
        <f t="shared" si="189"/>
        <v>-10.764685070747984</v>
      </c>
      <c r="W762" s="7">
        <v>55.127200000000002</v>
      </c>
      <c r="X762" s="28">
        <v>-10.950999999999993</v>
      </c>
      <c r="Y762" s="74">
        <v>0.88572594605383026</v>
      </c>
      <c r="Z762" s="75">
        <v>0.88881500000000002</v>
      </c>
      <c r="AA762" s="33">
        <v>0.73120546506691919</v>
      </c>
      <c r="AB762" s="33">
        <v>0.73405299999999996</v>
      </c>
      <c r="AC762" s="45"/>
      <c r="AD762" s="48">
        <f t="shared" si="197"/>
        <v>1406.1577520451387</v>
      </c>
      <c r="AE762" s="49">
        <f>IF(P762&gt;90,0,AD762*0.7^((1/cosd(P762))^0.678))</f>
        <v>831.56979538182634</v>
      </c>
      <c r="AG762" s="81">
        <f t="shared" si="198"/>
        <v>736.54294372435822</v>
      </c>
      <c r="AH762" s="82">
        <f t="shared" si="199"/>
        <v>608.04837896777121</v>
      </c>
      <c r="AI762" s="81">
        <f t="shared" si="200"/>
        <v>739.11170768229795</v>
      </c>
      <c r="AJ762" s="82">
        <f t="shared" si="201"/>
        <v>610.41630300941574</v>
      </c>
    </row>
    <row r="763" spans="9:36" ht="23.5" x14ac:dyDescent="0.35">
      <c r="I763" s="57" t="s">
        <v>774</v>
      </c>
      <c r="J763" s="58">
        <f t="shared" si="203"/>
        <v>32</v>
      </c>
      <c r="K763" s="58">
        <f t="shared" si="202"/>
        <v>14</v>
      </c>
      <c r="L763" s="58">
        <f t="shared" si="190"/>
        <v>-13.24066912448615</v>
      </c>
      <c r="M763" s="59">
        <f t="shared" si="191"/>
        <v>12.379988847925231</v>
      </c>
      <c r="N763" s="59">
        <f t="shared" si="192"/>
        <v>5.6998327188784703</v>
      </c>
      <c r="O763" s="59">
        <f t="shared" si="193"/>
        <v>-17.516495456484215</v>
      </c>
      <c r="P763" s="59">
        <f t="shared" si="194"/>
        <v>55.168395688265335</v>
      </c>
      <c r="Q763" s="60">
        <f t="shared" si="195"/>
        <v>34.831604311734665</v>
      </c>
      <c r="R763" s="59">
        <f t="shared" si="196"/>
        <v>6.6258031336563752</v>
      </c>
      <c r="S763" s="61">
        <f t="shared" si="187"/>
        <v>0.86042941917193649</v>
      </c>
      <c r="U763" s="13">
        <f t="shared" si="188"/>
        <v>55.168395688265335</v>
      </c>
      <c r="V763" s="14">
        <f t="shared" si="189"/>
        <v>6.6258031336563752</v>
      </c>
      <c r="W763" s="7">
        <v>54.659100000000002</v>
      </c>
      <c r="X763" s="28">
        <v>6.5819999999999936</v>
      </c>
      <c r="Y763" s="74">
        <v>0.76543602018840406</v>
      </c>
      <c r="Z763" s="75">
        <v>0.75836199999999998</v>
      </c>
      <c r="AA763" s="33">
        <v>0.86042941917193649</v>
      </c>
      <c r="AB763" s="33">
        <v>0.85600399999999999</v>
      </c>
      <c r="AC763" s="45"/>
      <c r="AD763" s="48">
        <f t="shared" si="197"/>
        <v>1406.1577520451387</v>
      </c>
      <c r="AE763" s="49">
        <f>IF(P763&gt;90,0,AD763*0.7^((1/cosd(P763))^0.678))</f>
        <v>834.80358948193316</v>
      </c>
      <c r="AG763" s="81">
        <f t="shared" si="198"/>
        <v>638.98873717204515</v>
      </c>
      <c r="AH763" s="82">
        <f t="shared" si="199"/>
        <v>718.28956762058749</v>
      </c>
      <c r="AI763" s="81">
        <f t="shared" si="200"/>
        <v>633.08331972669782</v>
      </c>
      <c r="AJ763" s="82">
        <f t="shared" si="201"/>
        <v>714.59521181089269</v>
      </c>
    </row>
    <row r="764" spans="9:36" ht="23.5" x14ac:dyDescent="0.35">
      <c r="I764" s="57" t="s">
        <v>775</v>
      </c>
      <c r="J764" s="58">
        <f t="shared" si="203"/>
        <v>32</v>
      </c>
      <c r="K764" s="58">
        <f t="shared" si="202"/>
        <v>15</v>
      </c>
      <c r="L764" s="58">
        <f t="shared" si="190"/>
        <v>-13.24066912448615</v>
      </c>
      <c r="M764" s="59">
        <f t="shared" si="191"/>
        <v>13.379988847925231</v>
      </c>
      <c r="N764" s="59">
        <f t="shared" si="192"/>
        <v>20.699832718878469</v>
      </c>
      <c r="O764" s="59">
        <f t="shared" si="193"/>
        <v>-17.516495456484215</v>
      </c>
      <c r="P764" s="59">
        <f t="shared" si="194"/>
        <v>58.264373792508685</v>
      </c>
      <c r="Q764" s="60">
        <f t="shared" si="195"/>
        <v>31.735626207491322</v>
      </c>
      <c r="R764" s="59">
        <f t="shared" si="196"/>
        <v>23.349632740388966</v>
      </c>
      <c r="S764" s="61">
        <f t="shared" si="187"/>
        <v>0.94949600012577484</v>
      </c>
      <c r="U764" s="13">
        <f t="shared" si="188"/>
        <v>58.264373792508685</v>
      </c>
      <c r="V764" s="14">
        <f t="shared" si="189"/>
        <v>23.349632740388966</v>
      </c>
      <c r="W764" s="7">
        <v>57.746099999999998</v>
      </c>
      <c r="X764" s="28">
        <v>23.449000000000012</v>
      </c>
      <c r="Y764" s="74">
        <v>0.61248179980588147</v>
      </c>
      <c r="Z764" s="75">
        <v>0.58165500000000003</v>
      </c>
      <c r="AA764" s="33">
        <v>0.94949600012577484</v>
      </c>
      <c r="AB764" s="33">
        <v>0.94699</v>
      </c>
      <c r="AC764" s="45"/>
      <c r="AD764" s="48">
        <f t="shared" si="197"/>
        <v>1406.1577520451387</v>
      </c>
      <c r="AE764" s="49">
        <f>IF(P764&gt;90,0,AD764*0.7^((1/cosd(P764))^0.678))</f>
        <v>810.17091891070913</v>
      </c>
      <c r="AG764" s="81">
        <f t="shared" si="198"/>
        <v>496.214942564816</v>
      </c>
      <c r="AH764" s="82">
        <f t="shared" si="199"/>
        <v>769.25404692394181</v>
      </c>
      <c r="AI764" s="81">
        <f t="shared" si="200"/>
        <v>471.23996583900856</v>
      </c>
      <c r="AJ764" s="82">
        <f t="shared" si="201"/>
        <v>767.22375849925243</v>
      </c>
    </row>
    <row r="765" spans="9:36" ht="23.5" x14ac:dyDescent="0.35">
      <c r="I765" s="57" t="s">
        <v>776</v>
      </c>
      <c r="J765" s="58">
        <f t="shared" si="203"/>
        <v>32</v>
      </c>
      <c r="K765" s="58">
        <f t="shared" si="202"/>
        <v>16</v>
      </c>
      <c r="L765" s="58">
        <f t="shared" si="190"/>
        <v>-13.24066912448615</v>
      </c>
      <c r="M765" s="59">
        <f t="shared" si="191"/>
        <v>14.379988847925231</v>
      </c>
      <c r="N765" s="59">
        <f t="shared" si="192"/>
        <v>35.699832718878469</v>
      </c>
      <c r="O765" s="59">
        <f t="shared" si="193"/>
        <v>-17.516495456484215</v>
      </c>
      <c r="P765" s="59">
        <f t="shared" si="194"/>
        <v>64.371554293115111</v>
      </c>
      <c r="Q765" s="60">
        <f t="shared" si="195"/>
        <v>25.628445706884889</v>
      </c>
      <c r="R765" s="59">
        <f t="shared" si="196"/>
        <v>38.112094109865666</v>
      </c>
      <c r="S765" s="61">
        <f t="shared" si="187"/>
        <v>0.9941369167200037</v>
      </c>
      <c r="U765" s="13">
        <f t="shared" si="188"/>
        <v>64.371554293115111</v>
      </c>
      <c r="V765" s="14">
        <f t="shared" si="189"/>
        <v>38.112094109865666</v>
      </c>
      <c r="W765" s="7">
        <v>63.862299999999998</v>
      </c>
      <c r="X765" s="28">
        <v>38.319999999999993</v>
      </c>
      <c r="Y765" s="74">
        <v>0.4458440965231753</v>
      </c>
      <c r="Z765" s="75">
        <v>0.384911</v>
      </c>
      <c r="AA765" s="33">
        <v>0.9941369167200037</v>
      </c>
      <c r="AB765" s="33">
        <v>0.99414000000000002</v>
      </c>
      <c r="AC765" s="45"/>
      <c r="AD765" s="48">
        <f t="shared" si="197"/>
        <v>1406.1577520451387</v>
      </c>
      <c r="AE765" s="49">
        <f>IF(P765&gt;90,0,AD765*0.7^((1/cosd(P765))^0.678))</f>
        <v>749.2223318821168</v>
      </c>
      <c r="AG765" s="81">
        <f t="shared" si="198"/>
        <v>334.03635365296896</v>
      </c>
      <c r="AH765" s="82">
        <f t="shared" si="199"/>
        <v>744.82957895505888</v>
      </c>
      <c r="AI765" s="81">
        <f t="shared" si="200"/>
        <v>288.38391698707744</v>
      </c>
      <c r="AJ765" s="82">
        <f t="shared" si="201"/>
        <v>744.83188901728761</v>
      </c>
    </row>
    <row r="766" spans="9:36" ht="23.5" x14ac:dyDescent="0.35">
      <c r="I766" s="57" t="s">
        <v>777</v>
      </c>
      <c r="J766" s="58">
        <f t="shared" si="203"/>
        <v>32</v>
      </c>
      <c r="K766" s="58">
        <f t="shared" si="202"/>
        <v>17</v>
      </c>
      <c r="L766" s="58">
        <f t="shared" si="190"/>
        <v>-13.24066912448615</v>
      </c>
      <c r="M766" s="59">
        <f t="shared" si="191"/>
        <v>15.379988847925231</v>
      </c>
      <c r="N766" s="59">
        <f t="shared" si="192"/>
        <v>50.699832718878469</v>
      </c>
      <c r="O766" s="59">
        <f t="shared" si="193"/>
        <v>-17.516495456484215</v>
      </c>
      <c r="P766" s="59">
        <f t="shared" si="194"/>
        <v>72.714417912145194</v>
      </c>
      <c r="Q766" s="60">
        <f t="shared" si="195"/>
        <v>17.285582087854795</v>
      </c>
      <c r="R766" s="59">
        <f t="shared" si="196"/>
        <v>50.611554999245286</v>
      </c>
      <c r="S766" s="61">
        <f t="shared" si="187"/>
        <v>0.99563173556692852</v>
      </c>
      <c r="U766" s="13">
        <f t="shared" si="188"/>
        <v>72.714417912145194</v>
      </c>
      <c r="V766" s="14">
        <f t="shared" si="189"/>
        <v>50.611554999245286</v>
      </c>
      <c r="W766" s="7">
        <v>72.213499999999996</v>
      </c>
      <c r="X766" s="28">
        <v>50.890999999999991</v>
      </c>
      <c r="Y766" s="74">
        <v>0.31145854101681897</v>
      </c>
      <c r="Z766" s="75">
        <v>0.247729</v>
      </c>
      <c r="AA766" s="33">
        <v>0.99563173556692852</v>
      </c>
      <c r="AB766" s="33">
        <v>0.99499099999999996</v>
      </c>
      <c r="AC766" s="45"/>
      <c r="AD766" s="48">
        <f t="shared" si="197"/>
        <v>1406.1577520451387</v>
      </c>
      <c r="AE766" s="49">
        <f>IF(P766&gt;90,0,AD766*0.7^((1/cosd(P766))^0.678))</f>
        <v>624.22743332196558</v>
      </c>
      <c r="AG766" s="81">
        <f t="shared" si="198"/>
        <v>194.42096564513304</v>
      </c>
      <c r="AH766" s="82">
        <f t="shared" si="199"/>
        <v>621.50064282683775</v>
      </c>
      <c r="AI766" s="81">
        <f t="shared" si="200"/>
        <v>154.63923782941723</v>
      </c>
      <c r="AJ766" s="82">
        <f t="shared" si="201"/>
        <v>621.10067810845578</v>
      </c>
    </row>
    <row r="767" spans="9:36" ht="23.5" x14ac:dyDescent="0.35">
      <c r="I767" s="57" t="s">
        <v>778</v>
      </c>
      <c r="J767" s="58">
        <f t="shared" si="203"/>
        <v>32</v>
      </c>
      <c r="K767" s="58">
        <f t="shared" si="202"/>
        <v>18</v>
      </c>
      <c r="L767" s="58">
        <f t="shared" si="190"/>
        <v>-13.24066912448615</v>
      </c>
      <c r="M767" s="59">
        <f t="shared" si="191"/>
        <v>16.37998884792523</v>
      </c>
      <c r="N767" s="59">
        <f t="shared" si="192"/>
        <v>65.69983271887844</v>
      </c>
      <c r="O767" s="59">
        <f t="shared" si="193"/>
        <v>-17.516495456484215</v>
      </c>
      <c r="P767" s="59">
        <f t="shared" si="194"/>
        <v>82.586380246800317</v>
      </c>
      <c r="Q767" s="60">
        <f t="shared" si="195"/>
        <v>7.4136197531996864</v>
      </c>
      <c r="R767" s="59">
        <f t="shared" si="196"/>
        <v>61.219130352193027</v>
      </c>
      <c r="S767" s="61">
        <f t="shared" si="187"/>
        <v>0.96087660054142121</v>
      </c>
      <c r="U767" s="13">
        <f t="shared" si="188"/>
        <v>82.586380246800317</v>
      </c>
      <c r="V767" s="14">
        <f t="shared" si="189"/>
        <v>61.219130352193027</v>
      </c>
      <c r="W767" s="7">
        <v>82.051100000000005</v>
      </c>
      <c r="X767" s="28">
        <v>61.548000000000002</v>
      </c>
      <c r="Y767" s="74">
        <v>0.3055572626388583</v>
      </c>
      <c r="Z767" s="75">
        <v>0</v>
      </c>
      <c r="AA767" s="33">
        <v>0.96087660054142121</v>
      </c>
      <c r="AB767" s="33">
        <v>0</v>
      </c>
      <c r="AC767" s="45"/>
      <c r="AD767" s="48">
        <f t="shared" si="197"/>
        <v>1406.1577520451387</v>
      </c>
      <c r="AE767" s="49">
        <f>IF(P767&gt;90,0,AD767*0.7^((1/cosd(P767))^0.678))</f>
        <v>336.63324430190528</v>
      </c>
      <c r="AG767" s="81">
        <f t="shared" si="198"/>
        <v>102.86073264212821</v>
      </c>
      <c r="AH767" s="82">
        <f t="shared" si="199"/>
        <v>323.46300741404451</v>
      </c>
      <c r="AI767" s="81">
        <f t="shared" si="200"/>
        <v>0</v>
      </c>
      <c r="AJ767" s="82">
        <f t="shared" si="201"/>
        <v>0</v>
      </c>
    </row>
    <row r="768" spans="9:36" ht="23.5" x14ac:dyDescent="0.35">
      <c r="I768" s="57" t="s">
        <v>779</v>
      </c>
      <c r="J768" s="58">
        <f t="shared" si="203"/>
        <v>32</v>
      </c>
      <c r="K768" s="58">
        <f t="shared" si="202"/>
        <v>19</v>
      </c>
      <c r="L768" s="58">
        <f t="shared" si="190"/>
        <v>-13.24066912448615</v>
      </c>
      <c r="M768" s="59">
        <f t="shared" si="191"/>
        <v>17.37998884792523</v>
      </c>
      <c r="N768" s="59">
        <f t="shared" si="192"/>
        <v>80.69983271887844</v>
      </c>
      <c r="O768" s="59">
        <f t="shared" si="193"/>
        <v>-17.516495456484215</v>
      </c>
      <c r="P768" s="59">
        <f t="shared" si="194"/>
        <v>93.458207514388903</v>
      </c>
      <c r="Q768" s="60">
        <f t="shared" si="195"/>
        <v>-3.4582075143889024</v>
      </c>
      <c r="R768" s="59">
        <f t="shared" si="196"/>
        <v>70.529271010758606</v>
      </c>
      <c r="S768" s="61">
        <f t="shared" si="187"/>
        <v>0</v>
      </c>
      <c r="U768" s="13">
        <f t="shared" si="188"/>
        <v>93.458207514388903</v>
      </c>
      <c r="V768" s="14">
        <f t="shared" si="189"/>
        <v>70.529271010758606</v>
      </c>
      <c r="W768" s="7">
        <v>93.054400000000001</v>
      </c>
      <c r="X768" s="28">
        <v>70.899000000000001</v>
      </c>
      <c r="Y768" s="74">
        <v>0</v>
      </c>
      <c r="Z768" s="75">
        <v>0</v>
      </c>
      <c r="AA768" s="33">
        <v>0</v>
      </c>
      <c r="AB768" s="33">
        <v>0</v>
      </c>
      <c r="AC768" s="45"/>
      <c r="AD768" s="48">
        <f t="shared" si="197"/>
        <v>1406.1577520451387</v>
      </c>
      <c r="AE768" s="49">
        <f>IF(P768&gt;90,0,AD768*0.7^((1/cosd(P768))^0.678))</f>
        <v>0</v>
      </c>
      <c r="AG768" s="81">
        <f t="shared" si="198"/>
        <v>0</v>
      </c>
      <c r="AH768" s="82">
        <f t="shared" si="199"/>
        <v>0</v>
      </c>
      <c r="AI768" s="81">
        <f t="shared" si="200"/>
        <v>0</v>
      </c>
      <c r="AJ768" s="82">
        <f t="shared" si="201"/>
        <v>0</v>
      </c>
    </row>
    <row r="769" spans="9:36" ht="23.5" x14ac:dyDescent="0.35">
      <c r="I769" s="57" t="s">
        <v>780</v>
      </c>
      <c r="J769" s="58">
        <f t="shared" si="203"/>
        <v>32</v>
      </c>
      <c r="K769" s="58">
        <f t="shared" si="202"/>
        <v>20</v>
      </c>
      <c r="L769" s="58">
        <f t="shared" si="190"/>
        <v>-13.24066912448615</v>
      </c>
      <c r="M769" s="59">
        <f t="shared" si="191"/>
        <v>18.37998884792523</v>
      </c>
      <c r="N769" s="59">
        <f t="shared" si="192"/>
        <v>95.69983271887844</v>
      </c>
      <c r="O769" s="59">
        <f t="shared" si="193"/>
        <v>-17.516495456484215</v>
      </c>
      <c r="P769" s="59">
        <f t="shared" si="194"/>
        <v>104.95241557818332</v>
      </c>
      <c r="Q769" s="60">
        <f t="shared" si="195"/>
        <v>-14.952415578183322</v>
      </c>
      <c r="R769" s="59">
        <f t="shared" si="196"/>
        <v>79.164615737912996</v>
      </c>
      <c r="S769" s="61">
        <f t="shared" si="187"/>
        <v>0</v>
      </c>
      <c r="U769" s="13">
        <f t="shared" si="188"/>
        <v>104.95241557818332</v>
      </c>
      <c r="V769" s="14">
        <f t="shared" si="189"/>
        <v>79.164615737912996</v>
      </c>
      <c r="W769" s="7">
        <v>104.56100000000001</v>
      </c>
      <c r="X769" s="28">
        <v>79.577999999999975</v>
      </c>
      <c r="Y769" s="74">
        <v>0</v>
      </c>
      <c r="Z769" s="75">
        <v>0</v>
      </c>
      <c r="AA769" s="33">
        <v>0</v>
      </c>
      <c r="AB769" s="33">
        <v>0</v>
      </c>
      <c r="AC769" s="45"/>
      <c r="AD769" s="48">
        <f t="shared" si="197"/>
        <v>1406.1577520451387</v>
      </c>
      <c r="AE769" s="49">
        <f>IF(P769&gt;90,0,AD769*0.7^((1/cosd(P769))^0.678))</f>
        <v>0</v>
      </c>
      <c r="AG769" s="81">
        <f t="shared" si="198"/>
        <v>0</v>
      </c>
      <c r="AH769" s="82">
        <f t="shared" si="199"/>
        <v>0</v>
      </c>
      <c r="AI769" s="81">
        <f t="shared" si="200"/>
        <v>0</v>
      </c>
      <c r="AJ769" s="82">
        <f t="shared" si="201"/>
        <v>0</v>
      </c>
    </row>
    <row r="770" spans="9:36" ht="23.5" x14ac:dyDescent="0.35">
      <c r="I770" s="57" t="s">
        <v>781</v>
      </c>
      <c r="J770" s="58">
        <f t="shared" si="203"/>
        <v>32</v>
      </c>
      <c r="K770" s="58">
        <f t="shared" si="202"/>
        <v>21</v>
      </c>
      <c r="L770" s="58">
        <f t="shared" si="190"/>
        <v>-13.24066912448615</v>
      </c>
      <c r="M770" s="59">
        <f t="shared" si="191"/>
        <v>19.37998884792523</v>
      </c>
      <c r="N770" s="59">
        <f t="shared" si="192"/>
        <v>110.69983271887844</v>
      </c>
      <c r="O770" s="59">
        <f t="shared" si="193"/>
        <v>-17.516495456484215</v>
      </c>
      <c r="P770" s="59">
        <f t="shared" si="194"/>
        <v>116.78121350298004</v>
      </c>
      <c r="Q770" s="60">
        <f t="shared" si="195"/>
        <v>-26.781213502980048</v>
      </c>
      <c r="R770" s="59">
        <f t="shared" si="196"/>
        <v>87.788666606114987</v>
      </c>
      <c r="S770" s="61">
        <f t="shared" si="187"/>
        <v>0</v>
      </c>
      <c r="U770" s="13">
        <f t="shared" si="188"/>
        <v>116.78121350298004</v>
      </c>
      <c r="V770" s="14">
        <f t="shared" si="189"/>
        <v>87.788666606114987</v>
      </c>
      <c r="W770" s="7">
        <v>116.392</v>
      </c>
      <c r="X770" s="28">
        <v>88.255999999999972</v>
      </c>
      <c r="Y770" s="74">
        <v>0</v>
      </c>
      <c r="Z770" s="75">
        <v>0</v>
      </c>
      <c r="AA770" s="33">
        <v>0</v>
      </c>
      <c r="AB770" s="33">
        <v>0</v>
      </c>
      <c r="AC770" s="45"/>
      <c r="AD770" s="48">
        <f t="shared" si="197"/>
        <v>1406.1577520451387</v>
      </c>
      <c r="AE770" s="49">
        <f>IF(P770&gt;90,0,AD770*0.7^((1/cosd(P770))^0.678))</f>
        <v>0</v>
      </c>
      <c r="AG770" s="81">
        <f t="shared" si="198"/>
        <v>0</v>
      </c>
      <c r="AH770" s="82">
        <f t="shared" si="199"/>
        <v>0</v>
      </c>
      <c r="AI770" s="81">
        <f t="shared" si="200"/>
        <v>0</v>
      </c>
      <c r="AJ770" s="82">
        <f t="shared" si="201"/>
        <v>0</v>
      </c>
    </row>
    <row r="771" spans="9:36" ht="23.5" x14ac:dyDescent="0.35">
      <c r="I771" s="57" t="s">
        <v>782</v>
      </c>
      <c r="J771" s="58">
        <f t="shared" si="203"/>
        <v>32</v>
      </c>
      <c r="K771" s="58">
        <f t="shared" si="202"/>
        <v>22</v>
      </c>
      <c r="L771" s="58">
        <f t="shared" si="190"/>
        <v>-13.24066912448615</v>
      </c>
      <c r="M771" s="59">
        <f t="shared" si="191"/>
        <v>20.37998884792523</v>
      </c>
      <c r="N771" s="59">
        <f t="shared" si="192"/>
        <v>125.69983271887844</v>
      </c>
      <c r="O771" s="59">
        <f t="shared" si="193"/>
        <v>-17.516495456484215</v>
      </c>
      <c r="P771" s="59">
        <f t="shared" si="194"/>
        <v>128.67496328770795</v>
      </c>
      <c r="Q771" s="60">
        <f t="shared" si="195"/>
        <v>-38.674963287707953</v>
      </c>
      <c r="R771" s="59">
        <f t="shared" si="196"/>
        <v>97.268974216983466</v>
      </c>
      <c r="S771" s="61">
        <f t="shared" si="187"/>
        <v>0</v>
      </c>
      <c r="U771" s="13">
        <f t="shared" si="188"/>
        <v>128.67496328770795</v>
      </c>
      <c r="V771" s="14">
        <f t="shared" si="189"/>
        <v>97.268974216983466</v>
      </c>
      <c r="W771" s="7">
        <v>128.273</v>
      </c>
      <c r="X771" s="28">
        <v>97.809000000000026</v>
      </c>
      <c r="Y771" s="74">
        <v>0</v>
      </c>
      <c r="Z771" s="75">
        <v>0</v>
      </c>
      <c r="AA771" s="33">
        <v>0</v>
      </c>
      <c r="AB771" s="33">
        <v>0</v>
      </c>
      <c r="AC771" s="45"/>
      <c r="AD771" s="48">
        <f t="shared" si="197"/>
        <v>1406.1577520451387</v>
      </c>
      <c r="AE771" s="49">
        <f>IF(P771&gt;90,0,AD771*0.7^((1/cosd(P771))^0.678))</f>
        <v>0</v>
      </c>
      <c r="AG771" s="81">
        <f t="shared" si="198"/>
        <v>0</v>
      </c>
      <c r="AH771" s="82">
        <f t="shared" si="199"/>
        <v>0</v>
      </c>
      <c r="AI771" s="81">
        <f t="shared" si="200"/>
        <v>0</v>
      </c>
      <c r="AJ771" s="82">
        <f t="shared" si="201"/>
        <v>0</v>
      </c>
    </row>
    <row r="772" spans="9:36" ht="23.5" x14ac:dyDescent="0.35">
      <c r="I772" s="57" t="s">
        <v>783</v>
      </c>
      <c r="J772" s="58">
        <f t="shared" si="203"/>
        <v>32</v>
      </c>
      <c r="K772" s="58">
        <f t="shared" si="202"/>
        <v>23</v>
      </c>
      <c r="L772" s="58">
        <f t="shared" si="190"/>
        <v>-13.24066912448615</v>
      </c>
      <c r="M772" s="59">
        <f t="shared" si="191"/>
        <v>21.37998884792523</v>
      </c>
      <c r="N772" s="59">
        <f t="shared" si="192"/>
        <v>140.69983271887844</v>
      </c>
      <c r="O772" s="59">
        <f t="shared" si="193"/>
        <v>-17.516495456484215</v>
      </c>
      <c r="P772" s="59">
        <f t="shared" si="194"/>
        <v>140.27201885485255</v>
      </c>
      <c r="Q772" s="60">
        <f t="shared" si="195"/>
        <v>-50.272018854852554</v>
      </c>
      <c r="R772" s="59">
        <f t="shared" si="196"/>
        <v>109.08480945769713</v>
      </c>
      <c r="S772" s="61">
        <f t="shared" si="187"/>
        <v>0</v>
      </c>
      <c r="U772" s="13">
        <f t="shared" si="188"/>
        <v>140.27201885485255</v>
      </c>
      <c r="V772" s="14">
        <f t="shared" si="189"/>
        <v>109.08480945769713</v>
      </c>
      <c r="W772" s="7">
        <v>139.834</v>
      </c>
      <c r="X772" s="28">
        <v>109.71300000000002</v>
      </c>
      <c r="Y772" s="74">
        <v>0</v>
      </c>
      <c r="Z772" s="75">
        <v>0</v>
      </c>
      <c r="AA772" s="33">
        <v>0</v>
      </c>
      <c r="AB772" s="33">
        <v>0</v>
      </c>
      <c r="AC772" s="45"/>
      <c r="AD772" s="48">
        <f t="shared" si="197"/>
        <v>1406.1577520451387</v>
      </c>
      <c r="AE772" s="49">
        <f>IF(P772&gt;90,0,AD772*0.7^((1/cosd(P772))^0.678))</f>
        <v>0</v>
      </c>
      <c r="AG772" s="81">
        <f t="shared" si="198"/>
        <v>0</v>
      </c>
      <c r="AH772" s="82">
        <f t="shared" si="199"/>
        <v>0</v>
      </c>
      <c r="AI772" s="81">
        <f t="shared" si="200"/>
        <v>0</v>
      </c>
      <c r="AJ772" s="82">
        <f t="shared" si="201"/>
        <v>0</v>
      </c>
    </row>
    <row r="773" spans="9:36" ht="23.5" x14ac:dyDescent="0.35">
      <c r="I773" s="57" t="s">
        <v>784</v>
      </c>
      <c r="J773" s="58">
        <f t="shared" si="203"/>
        <v>33</v>
      </c>
      <c r="K773" s="58">
        <f t="shared" si="202"/>
        <v>0</v>
      </c>
      <c r="L773" s="58">
        <f t="shared" si="190"/>
        <v>-13.403712124464795</v>
      </c>
      <c r="M773" s="59">
        <f t="shared" si="191"/>
        <v>-1.6227285354077468</v>
      </c>
      <c r="N773" s="59">
        <f t="shared" si="192"/>
        <v>-204.34092803111619</v>
      </c>
      <c r="O773" s="59">
        <f t="shared" si="193"/>
        <v>-17.245529188505468</v>
      </c>
      <c r="P773" s="59">
        <f t="shared" si="194"/>
        <v>150.61901521451671</v>
      </c>
      <c r="Q773" s="60">
        <f t="shared" si="195"/>
        <v>-60.6190152145167</v>
      </c>
      <c r="R773" s="59">
        <f t="shared" si="196"/>
        <v>-126.64666104954672</v>
      </c>
      <c r="S773" s="61">
        <f t="shared" ref="S773:S836" si="204">IF(Q773&gt;0,SQRT(1-COS(RADIANS(90-P773))^2*COS(RADIANS($D$11-R773))^2),0)</f>
        <v>0</v>
      </c>
      <c r="U773" s="13">
        <f t="shared" ref="U773:U836" si="205">P773</f>
        <v>150.61901521451671</v>
      </c>
      <c r="V773" s="14">
        <f t="shared" ref="V773:V836" si="206">R773</f>
        <v>-126.64666104954672</v>
      </c>
      <c r="W773" s="7">
        <v>150.33600000000001</v>
      </c>
      <c r="X773" s="28">
        <v>127.00599999999997</v>
      </c>
      <c r="Y773" s="74">
        <v>0</v>
      </c>
      <c r="Z773" s="75">
        <v>0</v>
      </c>
      <c r="AA773" s="33">
        <v>0</v>
      </c>
      <c r="AB773" s="33">
        <v>0</v>
      </c>
      <c r="AC773" s="45"/>
      <c r="AD773" s="48">
        <f t="shared" si="197"/>
        <v>1405.7454076411245</v>
      </c>
      <c r="AE773" s="49">
        <f>IF(P773&gt;90,0,AD773*0.7^((1/cosd(P773))^0.678))</f>
        <v>0</v>
      </c>
      <c r="AG773" s="81">
        <f t="shared" si="198"/>
        <v>0</v>
      </c>
      <c r="AH773" s="82">
        <f t="shared" si="199"/>
        <v>0</v>
      </c>
      <c r="AI773" s="81">
        <f t="shared" si="200"/>
        <v>0</v>
      </c>
      <c r="AJ773" s="82">
        <f t="shared" si="201"/>
        <v>0</v>
      </c>
    </row>
    <row r="774" spans="9:36" ht="23.5" x14ac:dyDescent="0.35">
      <c r="I774" s="57" t="s">
        <v>785</v>
      </c>
      <c r="J774" s="58">
        <f t="shared" si="203"/>
        <v>33</v>
      </c>
      <c r="K774" s="58">
        <f t="shared" si="202"/>
        <v>1</v>
      </c>
      <c r="L774" s="58">
        <f t="shared" ref="L774:L837" si="207">229.18*(0.000075+0.001868*COS(RADIANS(360*(J774-1)/365))-0.03277*SIN(RADIANS(360*(J774-1)/365))-0.014615*COS(RADIANS(2*360*(J774-1)/365))-0.0408*SIN(RADIANS(2*360*(J774-1)/365)))</f>
        <v>-13.403712124464795</v>
      </c>
      <c r="M774" s="59">
        <f t="shared" ref="M774:M837" si="208">K774-($D$8-$D$7)/15+L774/60</f>
        <v>-0.62272853540774675</v>
      </c>
      <c r="N774" s="59">
        <f t="shared" ref="N774:N837" si="209">15*(M774-12)</f>
        <v>-189.34092803111619</v>
      </c>
      <c r="O774" s="59">
        <f t="shared" ref="O774:O837" si="210">23.45*SIN(RADIANS(360/365*(284+J774)))</f>
        <v>-17.245529188505468</v>
      </c>
      <c r="P774" s="59">
        <f t="shared" ref="P774:P837" si="211">DEGREES(ACOS(SIN(RADIANS(O774))*SIN(RADIANS($D$6))+COS(RADIANS(O774))*COS(RADIANS($D$6))*COS(RADIANS(N774))))</f>
        <v>158.2431967785875</v>
      </c>
      <c r="Q774" s="60">
        <f t="shared" ref="Q774:Q837" si="212">DEGREES(ASIN(SIN(RADIANS(O774))*SIN(RADIANS($D$6))+COS(RADIANS(O774))*COS(RADIANS($D$6))*COS(RADIANS(N774))))</f>
        <v>-68.243196778587489</v>
      </c>
      <c r="R774" s="59">
        <f t="shared" ref="R774:R837" si="213">IF(N774&lt;0,-DEGREES(ACOS((SIGN($D$6)*(SIN(RADIANS(Q774))*SIN(RADIANS($D$6))-SIN(RADIANS(O774)))/(COS(RADIANS(Q774))*COS(RADIANS($D$6)))))),DEGREES(ACOS((SIGN($D$6)*(SIN(RADIANS(Q774))*SIN(RADIANS($D$6))-SIN(RADIANS(O774)))/(COS(RADIANS(Q774))*COS(RADIANS($D$6)))))))</f>
        <v>-155.27924384135554</v>
      </c>
      <c r="S774" s="61">
        <f t="shared" si="204"/>
        <v>0</v>
      </c>
      <c r="U774" s="13">
        <f t="shared" si="205"/>
        <v>158.2431967785875</v>
      </c>
      <c r="V774" s="14">
        <f t="shared" si="206"/>
        <v>-155.27924384135554</v>
      </c>
      <c r="W774" s="7">
        <v>157.904</v>
      </c>
      <c r="X774" s="28">
        <v>155.452</v>
      </c>
      <c r="Y774" s="74">
        <v>0</v>
      </c>
      <c r="Z774" s="75">
        <v>0</v>
      </c>
      <c r="AA774" s="33">
        <v>0</v>
      </c>
      <c r="AB774" s="33">
        <v>0</v>
      </c>
      <c r="AC774" s="45"/>
      <c r="AD774" s="48">
        <f t="shared" ref="AD774:AD837" si="214">1367.7*(1+0.033*COS(2*PI()*J774/365))</f>
        <v>1405.7454076411245</v>
      </c>
      <c r="AE774" s="49">
        <f>IF(P774&gt;90,0,AD774*0.7^((1/cosd(P774))^0.678))</f>
        <v>0</v>
      </c>
      <c r="AG774" s="81">
        <f t="shared" ref="AG774:AG837" si="215">AE774*Y774</f>
        <v>0</v>
      </c>
      <c r="AH774" s="82">
        <f t="shared" ref="AH774:AH837" si="216">AE774*AA774</f>
        <v>0</v>
      </c>
      <c r="AI774" s="81">
        <f t="shared" ref="AI774:AI837" si="217">AE774*Z774</f>
        <v>0</v>
      </c>
      <c r="AJ774" s="82">
        <f t="shared" ref="AJ774:AJ837" si="218">AB774*AE774</f>
        <v>0</v>
      </c>
    </row>
    <row r="775" spans="9:36" ht="23.5" x14ac:dyDescent="0.35">
      <c r="I775" s="57" t="s">
        <v>786</v>
      </c>
      <c r="J775" s="58">
        <f t="shared" si="203"/>
        <v>33</v>
      </c>
      <c r="K775" s="58">
        <f t="shared" si="202"/>
        <v>2</v>
      </c>
      <c r="L775" s="58">
        <f t="shared" si="207"/>
        <v>-13.403712124464795</v>
      </c>
      <c r="M775" s="59">
        <f t="shared" si="208"/>
        <v>0.37727146459225325</v>
      </c>
      <c r="N775" s="59">
        <f t="shared" si="209"/>
        <v>-174.34092803111619</v>
      </c>
      <c r="O775" s="59">
        <f t="shared" si="210"/>
        <v>-17.245529188505468</v>
      </c>
      <c r="P775" s="59">
        <f t="shared" si="211"/>
        <v>159.24900147661754</v>
      </c>
      <c r="Q775" s="60">
        <f t="shared" si="212"/>
        <v>-69.249001476617536</v>
      </c>
      <c r="R775" s="59">
        <f t="shared" si="213"/>
        <v>-164.58535732684911</v>
      </c>
      <c r="S775" s="61">
        <f t="shared" si="204"/>
        <v>0</v>
      </c>
      <c r="U775" s="13">
        <f t="shared" si="205"/>
        <v>159.24900147661754</v>
      </c>
      <c r="V775" s="14">
        <f t="shared" si="206"/>
        <v>-164.58535732684911</v>
      </c>
      <c r="W775" s="7">
        <v>158.91800000000001</v>
      </c>
      <c r="X775" s="28">
        <v>-164.96080000000001</v>
      </c>
      <c r="Y775" s="74">
        <v>0</v>
      </c>
      <c r="Z775" s="75">
        <v>0</v>
      </c>
      <c r="AA775" s="33">
        <v>0</v>
      </c>
      <c r="AB775" s="33">
        <v>0</v>
      </c>
      <c r="AC775" s="45"/>
      <c r="AD775" s="48">
        <f t="shared" si="214"/>
        <v>1405.7454076411245</v>
      </c>
      <c r="AE775" s="49">
        <f>IF(P775&gt;90,0,AD775*0.7^((1/cosd(P775))^0.678))</f>
        <v>0</v>
      </c>
      <c r="AG775" s="81">
        <f t="shared" si="215"/>
        <v>0</v>
      </c>
      <c r="AH775" s="82">
        <f t="shared" si="216"/>
        <v>0</v>
      </c>
      <c r="AI775" s="81">
        <f t="shared" si="217"/>
        <v>0</v>
      </c>
      <c r="AJ775" s="82">
        <f t="shared" si="218"/>
        <v>0</v>
      </c>
    </row>
    <row r="776" spans="9:36" ht="23.5" x14ac:dyDescent="0.35">
      <c r="I776" s="57" t="s">
        <v>787</v>
      </c>
      <c r="J776" s="58">
        <f t="shared" si="203"/>
        <v>33</v>
      </c>
      <c r="K776" s="58">
        <f t="shared" si="202"/>
        <v>3</v>
      </c>
      <c r="L776" s="58">
        <f t="shared" si="207"/>
        <v>-13.403712124464795</v>
      </c>
      <c r="M776" s="59">
        <f t="shared" si="208"/>
        <v>1.3772714645922532</v>
      </c>
      <c r="N776" s="59">
        <f t="shared" si="209"/>
        <v>-159.34092803111619</v>
      </c>
      <c r="O776" s="59">
        <f t="shared" si="210"/>
        <v>-17.245529188505468</v>
      </c>
      <c r="P776" s="59">
        <f t="shared" si="211"/>
        <v>152.87745514188239</v>
      </c>
      <c r="Q776" s="60">
        <f t="shared" si="212"/>
        <v>-62.877455141882386</v>
      </c>
      <c r="R776" s="59">
        <f t="shared" si="213"/>
        <v>-132.34643779662863</v>
      </c>
      <c r="S776" s="61">
        <f t="shared" si="204"/>
        <v>0</v>
      </c>
      <c r="U776" s="13">
        <f t="shared" si="205"/>
        <v>152.87745514188239</v>
      </c>
      <c r="V776" s="14">
        <f t="shared" si="206"/>
        <v>-132.34643779662863</v>
      </c>
      <c r="W776" s="7">
        <v>152.625</v>
      </c>
      <c r="X776" s="28">
        <v>-132.9366</v>
      </c>
      <c r="Y776" s="74">
        <v>0</v>
      </c>
      <c r="Z776" s="75">
        <v>0</v>
      </c>
      <c r="AA776" s="33">
        <v>0</v>
      </c>
      <c r="AB776" s="33">
        <v>0</v>
      </c>
      <c r="AC776" s="45"/>
      <c r="AD776" s="48">
        <f t="shared" si="214"/>
        <v>1405.7454076411245</v>
      </c>
      <c r="AE776" s="49">
        <f>IF(P776&gt;90,0,AD776*0.7^((1/cosd(P776))^0.678))</f>
        <v>0</v>
      </c>
      <c r="AG776" s="81">
        <f t="shared" si="215"/>
        <v>0</v>
      </c>
      <c r="AH776" s="82">
        <f t="shared" si="216"/>
        <v>0</v>
      </c>
      <c r="AI776" s="81">
        <f t="shared" si="217"/>
        <v>0</v>
      </c>
      <c r="AJ776" s="82">
        <f t="shared" si="218"/>
        <v>0</v>
      </c>
    </row>
    <row r="777" spans="9:36" ht="23.5" x14ac:dyDescent="0.35">
      <c r="I777" s="57" t="s">
        <v>788</v>
      </c>
      <c r="J777" s="58">
        <f t="shared" si="203"/>
        <v>33</v>
      </c>
      <c r="K777" s="58">
        <f t="shared" si="202"/>
        <v>4</v>
      </c>
      <c r="L777" s="58">
        <f t="shared" si="207"/>
        <v>-13.403712124464795</v>
      </c>
      <c r="M777" s="59">
        <f t="shared" si="208"/>
        <v>2.377271464592253</v>
      </c>
      <c r="N777" s="59">
        <f t="shared" si="209"/>
        <v>-144.34092803111619</v>
      </c>
      <c r="O777" s="59">
        <f t="shared" si="210"/>
        <v>-17.245529188505468</v>
      </c>
      <c r="P777" s="59">
        <f t="shared" si="211"/>
        <v>142.80210116300634</v>
      </c>
      <c r="Q777" s="60">
        <f t="shared" si="212"/>
        <v>-52.802101163006348</v>
      </c>
      <c r="R777" s="59">
        <f t="shared" si="213"/>
        <v>-112.94091433282783</v>
      </c>
      <c r="S777" s="61">
        <f t="shared" si="204"/>
        <v>0</v>
      </c>
      <c r="U777" s="13">
        <f t="shared" si="205"/>
        <v>142.80210116300634</v>
      </c>
      <c r="V777" s="14">
        <f t="shared" si="206"/>
        <v>-112.94091433282783</v>
      </c>
      <c r="W777" s="7">
        <v>142.60499999999999</v>
      </c>
      <c r="X777" s="28">
        <v>-113.4807</v>
      </c>
      <c r="Y777" s="74">
        <v>0</v>
      </c>
      <c r="Z777" s="75">
        <v>0</v>
      </c>
      <c r="AA777" s="33">
        <v>0</v>
      </c>
      <c r="AB777" s="33">
        <v>0</v>
      </c>
      <c r="AC777" s="45"/>
      <c r="AD777" s="48">
        <f t="shared" si="214"/>
        <v>1405.7454076411245</v>
      </c>
      <c r="AE777" s="49">
        <f>IF(P777&gt;90,0,AD777*0.7^((1/cosd(P777))^0.678))</f>
        <v>0</v>
      </c>
      <c r="AG777" s="81">
        <f t="shared" si="215"/>
        <v>0</v>
      </c>
      <c r="AH777" s="82">
        <f t="shared" si="216"/>
        <v>0</v>
      </c>
      <c r="AI777" s="81">
        <f t="shared" si="217"/>
        <v>0</v>
      </c>
      <c r="AJ777" s="82">
        <f t="shared" si="218"/>
        <v>0</v>
      </c>
    </row>
    <row r="778" spans="9:36" ht="23.5" x14ac:dyDescent="0.35">
      <c r="I778" s="57" t="s">
        <v>789</v>
      </c>
      <c r="J778" s="58">
        <f t="shared" si="203"/>
        <v>33</v>
      </c>
      <c r="K778" s="58">
        <f t="shared" si="202"/>
        <v>5</v>
      </c>
      <c r="L778" s="58">
        <f t="shared" si="207"/>
        <v>-13.403712124464795</v>
      </c>
      <c r="M778" s="59">
        <f t="shared" si="208"/>
        <v>3.377271464592253</v>
      </c>
      <c r="N778" s="59">
        <f t="shared" si="209"/>
        <v>-129.34092803111619</v>
      </c>
      <c r="O778" s="59">
        <f t="shared" si="210"/>
        <v>-17.245529188505468</v>
      </c>
      <c r="P778" s="59">
        <f t="shared" si="211"/>
        <v>131.38041680976642</v>
      </c>
      <c r="Q778" s="60">
        <f t="shared" si="212"/>
        <v>-41.380416809766395</v>
      </c>
      <c r="R778" s="59">
        <f t="shared" si="213"/>
        <v>-100.13944800943726</v>
      </c>
      <c r="S778" s="61">
        <f t="shared" si="204"/>
        <v>0</v>
      </c>
      <c r="U778" s="13">
        <f t="shared" si="205"/>
        <v>131.38041680976642</v>
      </c>
      <c r="V778" s="14">
        <f t="shared" si="206"/>
        <v>-100.13944800943726</v>
      </c>
      <c r="W778" s="7">
        <v>131.20699999999999</v>
      </c>
      <c r="X778" s="28">
        <v>-100.6101</v>
      </c>
      <c r="Y778" s="74">
        <v>0</v>
      </c>
      <c r="Z778" s="75">
        <v>0</v>
      </c>
      <c r="AA778" s="33">
        <v>0</v>
      </c>
      <c r="AB778" s="33">
        <v>0</v>
      </c>
      <c r="AC778" s="45"/>
      <c r="AD778" s="48">
        <f t="shared" si="214"/>
        <v>1405.7454076411245</v>
      </c>
      <c r="AE778" s="49">
        <f>IF(P778&gt;90,0,AD778*0.7^((1/cosd(P778))^0.678))</f>
        <v>0</v>
      </c>
      <c r="AG778" s="81">
        <f t="shared" si="215"/>
        <v>0</v>
      </c>
      <c r="AH778" s="82">
        <f t="shared" si="216"/>
        <v>0</v>
      </c>
      <c r="AI778" s="81">
        <f t="shared" si="217"/>
        <v>0</v>
      </c>
      <c r="AJ778" s="82">
        <f t="shared" si="218"/>
        <v>0</v>
      </c>
    </row>
    <row r="779" spans="9:36" ht="23.5" x14ac:dyDescent="0.35">
      <c r="I779" s="57" t="s">
        <v>790</v>
      </c>
      <c r="J779" s="58">
        <f t="shared" si="203"/>
        <v>33</v>
      </c>
      <c r="K779" s="58">
        <f t="shared" si="202"/>
        <v>6</v>
      </c>
      <c r="L779" s="58">
        <f t="shared" si="207"/>
        <v>-13.403712124464795</v>
      </c>
      <c r="M779" s="59">
        <f t="shared" si="208"/>
        <v>4.377271464592253</v>
      </c>
      <c r="N779" s="59">
        <f t="shared" si="209"/>
        <v>-114.34092803111621</v>
      </c>
      <c r="O779" s="59">
        <f t="shared" si="210"/>
        <v>-17.245529188505468</v>
      </c>
      <c r="P779" s="59">
        <f t="shared" si="211"/>
        <v>119.52329784966244</v>
      </c>
      <c r="Q779" s="60">
        <f t="shared" si="212"/>
        <v>-29.523297849662434</v>
      </c>
      <c r="R779" s="59">
        <f t="shared" si="213"/>
        <v>-90.229208224626731</v>
      </c>
      <c r="S779" s="61">
        <f t="shared" si="204"/>
        <v>0</v>
      </c>
      <c r="U779" s="13">
        <f t="shared" si="205"/>
        <v>119.52329784966244</v>
      </c>
      <c r="V779" s="14">
        <f t="shared" si="206"/>
        <v>-90.229208224626731</v>
      </c>
      <c r="W779" s="7">
        <v>119.35299999999999</v>
      </c>
      <c r="X779" s="28">
        <v>-90.652100000000004</v>
      </c>
      <c r="Y779" s="74">
        <v>0</v>
      </c>
      <c r="Z779" s="75">
        <v>0</v>
      </c>
      <c r="AA779" s="33">
        <v>0</v>
      </c>
      <c r="AB779" s="33">
        <v>0</v>
      </c>
      <c r="AC779" s="45"/>
      <c r="AD779" s="48">
        <f t="shared" si="214"/>
        <v>1405.7454076411245</v>
      </c>
      <c r="AE779" s="49">
        <f>IF(P779&gt;90,0,AD779*0.7^((1/cosd(P779))^0.678))</f>
        <v>0</v>
      </c>
      <c r="AG779" s="81">
        <f t="shared" si="215"/>
        <v>0</v>
      </c>
      <c r="AH779" s="82">
        <f t="shared" si="216"/>
        <v>0</v>
      </c>
      <c r="AI779" s="81">
        <f t="shared" si="217"/>
        <v>0</v>
      </c>
      <c r="AJ779" s="82">
        <f t="shared" si="218"/>
        <v>0</v>
      </c>
    </row>
    <row r="780" spans="9:36" ht="23.5" x14ac:dyDescent="0.35">
      <c r="I780" s="57" t="s">
        <v>791</v>
      </c>
      <c r="J780" s="58">
        <f t="shared" si="203"/>
        <v>33</v>
      </c>
      <c r="K780" s="58">
        <f t="shared" si="202"/>
        <v>7</v>
      </c>
      <c r="L780" s="58">
        <f t="shared" si="207"/>
        <v>-13.403712124464795</v>
      </c>
      <c r="M780" s="59">
        <f t="shared" si="208"/>
        <v>5.377271464592253</v>
      </c>
      <c r="N780" s="59">
        <f t="shared" si="209"/>
        <v>-99.340928031116206</v>
      </c>
      <c r="O780" s="59">
        <f t="shared" si="210"/>
        <v>-17.245529188505468</v>
      </c>
      <c r="P780" s="59">
        <f t="shared" si="211"/>
        <v>107.64905674914209</v>
      </c>
      <c r="Q780" s="60">
        <f t="shared" si="212"/>
        <v>-17.64905674914209</v>
      </c>
      <c r="R780" s="59">
        <f t="shared" si="213"/>
        <v>-81.465466923942984</v>
      </c>
      <c r="S780" s="61">
        <f t="shared" si="204"/>
        <v>0</v>
      </c>
      <c r="U780" s="13">
        <f t="shared" si="205"/>
        <v>107.64905674914209</v>
      </c>
      <c r="V780" s="14">
        <f t="shared" si="206"/>
        <v>-81.465466923942984</v>
      </c>
      <c r="W780" s="7">
        <v>107.467</v>
      </c>
      <c r="X780" s="28">
        <v>-81.86</v>
      </c>
      <c r="Y780" s="74">
        <v>0</v>
      </c>
      <c r="Z780" s="75">
        <v>0</v>
      </c>
      <c r="AA780" s="33">
        <v>0</v>
      </c>
      <c r="AB780" s="33">
        <v>0</v>
      </c>
      <c r="AC780" s="45"/>
      <c r="AD780" s="48">
        <f t="shared" si="214"/>
        <v>1405.7454076411245</v>
      </c>
      <c r="AE780" s="49">
        <f>IF(P780&gt;90,0,AD780*0.7^((1/cosd(P780))^0.678))</f>
        <v>0</v>
      </c>
      <c r="AG780" s="81">
        <f t="shared" si="215"/>
        <v>0</v>
      </c>
      <c r="AH780" s="82">
        <f t="shared" si="216"/>
        <v>0</v>
      </c>
      <c r="AI780" s="81">
        <f t="shared" si="217"/>
        <v>0</v>
      </c>
      <c r="AJ780" s="82">
        <f t="shared" si="218"/>
        <v>0</v>
      </c>
    </row>
    <row r="781" spans="9:36" ht="23.5" x14ac:dyDescent="0.35">
      <c r="I781" s="57" t="s">
        <v>792</v>
      </c>
      <c r="J781" s="58">
        <f t="shared" si="203"/>
        <v>33</v>
      </c>
      <c r="K781" s="58">
        <f t="shared" si="202"/>
        <v>8</v>
      </c>
      <c r="L781" s="58">
        <f t="shared" si="207"/>
        <v>-13.403712124464795</v>
      </c>
      <c r="M781" s="59">
        <f t="shared" si="208"/>
        <v>6.377271464592253</v>
      </c>
      <c r="N781" s="59">
        <f t="shared" si="209"/>
        <v>-84.340928031116206</v>
      </c>
      <c r="O781" s="59">
        <f t="shared" si="210"/>
        <v>-17.245529188505468</v>
      </c>
      <c r="P781" s="59">
        <f t="shared" si="211"/>
        <v>96.038760018553603</v>
      </c>
      <c r="Q781" s="60">
        <f t="shared" si="212"/>
        <v>-6.0387600185536012</v>
      </c>
      <c r="R781" s="59">
        <f t="shared" si="213"/>
        <v>-72.880255058091421</v>
      </c>
      <c r="S781" s="61">
        <f t="shared" si="204"/>
        <v>0</v>
      </c>
      <c r="U781" s="13">
        <f t="shared" si="205"/>
        <v>96.038760018553603</v>
      </c>
      <c r="V781" s="14">
        <f t="shared" si="206"/>
        <v>-72.880255058091421</v>
      </c>
      <c r="W781" s="7">
        <v>95.833299999999994</v>
      </c>
      <c r="X781" s="28">
        <v>-73.260000000000005</v>
      </c>
      <c r="Y781" s="74">
        <v>0</v>
      </c>
      <c r="Z781" s="75">
        <v>0</v>
      </c>
      <c r="AA781" s="33">
        <v>0</v>
      </c>
      <c r="AB781" s="33">
        <v>0</v>
      </c>
      <c r="AC781" s="45"/>
      <c r="AD781" s="48">
        <f t="shared" si="214"/>
        <v>1405.7454076411245</v>
      </c>
      <c r="AE781" s="49">
        <f>IF(P781&gt;90,0,AD781*0.7^((1/cosd(P781))^0.678))</f>
        <v>0</v>
      </c>
      <c r="AG781" s="81">
        <f t="shared" si="215"/>
        <v>0</v>
      </c>
      <c r="AH781" s="82">
        <f t="shared" si="216"/>
        <v>0</v>
      </c>
      <c r="AI781" s="81">
        <f t="shared" si="217"/>
        <v>0</v>
      </c>
      <c r="AJ781" s="82">
        <f t="shared" si="218"/>
        <v>0</v>
      </c>
    </row>
    <row r="782" spans="9:36" ht="23.5" x14ac:dyDescent="0.35">
      <c r="I782" s="57" t="s">
        <v>793</v>
      </c>
      <c r="J782" s="58">
        <f t="shared" si="203"/>
        <v>33</v>
      </c>
      <c r="K782" s="58">
        <f t="shared" si="202"/>
        <v>9</v>
      </c>
      <c r="L782" s="58">
        <f t="shared" si="207"/>
        <v>-13.403712124464795</v>
      </c>
      <c r="M782" s="59">
        <f t="shared" si="208"/>
        <v>7.377271464592253</v>
      </c>
      <c r="N782" s="59">
        <f t="shared" si="209"/>
        <v>-69.340928031116206</v>
      </c>
      <c r="O782" s="59">
        <f t="shared" si="210"/>
        <v>-17.245529188505468</v>
      </c>
      <c r="P782" s="59">
        <f t="shared" si="211"/>
        <v>84.969600419018988</v>
      </c>
      <c r="Q782" s="60">
        <f t="shared" si="212"/>
        <v>5.0303995809810118</v>
      </c>
      <c r="R782" s="59">
        <f t="shared" si="213"/>
        <v>-63.777582474030098</v>
      </c>
      <c r="S782" s="61">
        <f t="shared" si="204"/>
        <v>0.33242811047829179</v>
      </c>
      <c r="U782" s="13">
        <f t="shared" si="205"/>
        <v>84.969600419018988</v>
      </c>
      <c r="V782" s="14">
        <f t="shared" si="206"/>
        <v>-63.777582474030098</v>
      </c>
      <c r="W782" s="7">
        <v>84.572900000000004</v>
      </c>
      <c r="X782" s="28">
        <v>-64.150000000000006</v>
      </c>
      <c r="Y782" s="74">
        <v>0.94719590638231121</v>
      </c>
      <c r="Z782" s="75">
        <v>0.94713400000000003</v>
      </c>
      <c r="AA782" s="33">
        <v>0.33242811047829179</v>
      </c>
      <c r="AB782" s="33">
        <v>0.382579</v>
      </c>
      <c r="AC782" s="45"/>
      <c r="AD782" s="48">
        <f t="shared" si="214"/>
        <v>1405.7454076411245</v>
      </c>
      <c r="AE782" s="49">
        <f>IF(P782&gt;90,0,AD782*0.7^((1/cosd(P782))^0.678))</f>
        <v>219.34367809976214</v>
      </c>
      <c r="AG782" s="81">
        <f t="shared" si="215"/>
        <v>207.76143398693412</v>
      </c>
      <c r="AH782" s="82">
        <f t="shared" si="216"/>
        <v>72.916004456062609</v>
      </c>
      <c r="AI782" s="81">
        <f t="shared" si="217"/>
        <v>207.74785521334013</v>
      </c>
      <c r="AJ782" s="82">
        <f t="shared" si="218"/>
        <v>83.916285023728904</v>
      </c>
    </row>
    <row r="783" spans="9:36" ht="23.5" x14ac:dyDescent="0.35">
      <c r="I783" s="57" t="s">
        <v>794</v>
      </c>
      <c r="J783" s="58">
        <f t="shared" si="203"/>
        <v>33</v>
      </c>
      <c r="K783" s="58">
        <f t="shared" si="202"/>
        <v>10</v>
      </c>
      <c r="L783" s="58">
        <f t="shared" si="207"/>
        <v>-13.403712124464795</v>
      </c>
      <c r="M783" s="59">
        <f t="shared" si="208"/>
        <v>8.377271464592253</v>
      </c>
      <c r="N783" s="59">
        <f t="shared" si="209"/>
        <v>-54.340928031116206</v>
      </c>
      <c r="O783" s="59">
        <f t="shared" si="210"/>
        <v>-17.245529188505468</v>
      </c>
      <c r="P783" s="59">
        <f t="shared" si="211"/>
        <v>74.79188878813008</v>
      </c>
      <c r="Q783" s="60">
        <f t="shared" si="212"/>
        <v>15.208111211869918</v>
      </c>
      <c r="R783" s="59">
        <f t="shared" si="213"/>
        <v>-53.526697361392152</v>
      </c>
      <c r="S783" s="61">
        <f t="shared" si="204"/>
        <v>0.29880771990280386</v>
      </c>
      <c r="U783" s="13">
        <f t="shared" si="205"/>
        <v>74.79188878813008</v>
      </c>
      <c r="V783" s="14">
        <f t="shared" si="206"/>
        <v>-53.526697361392152</v>
      </c>
      <c r="W783" s="7">
        <v>74.444900000000004</v>
      </c>
      <c r="X783" s="28">
        <v>-53.891000000000005</v>
      </c>
      <c r="Y783" s="74">
        <v>0.98971145647029701</v>
      </c>
      <c r="Z783" s="75">
        <v>0.98937399999999998</v>
      </c>
      <c r="AA783" s="33">
        <v>0.29880771990280386</v>
      </c>
      <c r="AB783" s="33">
        <v>0.36901800000000001</v>
      </c>
      <c r="AC783" s="45"/>
      <c r="AD783" s="48">
        <f t="shared" si="214"/>
        <v>1405.7454076411245</v>
      </c>
      <c r="AE783" s="49">
        <f>IF(P783&gt;90,0,AD783*0.7^((1/cosd(P783))^0.678))</f>
        <v>580.93338512070659</v>
      </c>
      <c r="AG783" s="81">
        <f t="shared" si="215"/>
        <v>574.95642670003451</v>
      </c>
      <c r="AH783" s="82">
        <f t="shared" si="216"/>
        <v>173.58738022333577</v>
      </c>
      <c r="AI783" s="81">
        <f t="shared" si="217"/>
        <v>574.76038697041395</v>
      </c>
      <c r="AJ783" s="82">
        <f t="shared" si="218"/>
        <v>214.37487591047292</v>
      </c>
    </row>
    <row r="784" spans="9:36" ht="23.5" x14ac:dyDescent="0.35">
      <c r="I784" s="57" t="s">
        <v>795</v>
      </c>
      <c r="J784" s="58">
        <f t="shared" si="203"/>
        <v>33</v>
      </c>
      <c r="K784" s="58">
        <f t="shared" si="202"/>
        <v>11</v>
      </c>
      <c r="L784" s="58">
        <f t="shared" si="207"/>
        <v>-13.403712124464795</v>
      </c>
      <c r="M784" s="59">
        <f t="shared" si="208"/>
        <v>9.377271464592253</v>
      </c>
      <c r="N784" s="59">
        <f t="shared" si="209"/>
        <v>-39.340928031116206</v>
      </c>
      <c r="O784" s="59">
        <f t="shared" si="210"/>
        <v>-17.245529188505468</v>
      </c>
      <c r="P784" s="59">
        <f t="shared" si="211"/>
        <v>65.994661122916042</v>
      </c>
      <c r="Q784" s="60">
        <f t="shared" si="212"/>
        <v>24.005338877083958</v>
      </c>
      <c r="R784" s="59">
        <f t="shared" si="213"/>
        <v>-41.510499990857461</v>
      </c>
      <c r="S784" s="61">
        <f t="shared" si="204"/>
        <v>0.41060375489374284</v>
      </c>
      <c r="U784" s="13">
        <f t="shared" si="205"/>
        <v>65.994661122916042</v>
      </c>
      <c r="V784" s="14">
        <f t="shared" si="206"/>
        <v>-41.510499990857461</v>
      </c>
      <c r="W784" s="7">
        <v>65.612099999999998</v>
      </c>
      <c r="X784" s="28">
        <v>-41.853000000000009</v>
      </c>
      <c r="Y784" s="74">
        <v>0.99845305651437033</v>
      </c>
      <c r="Z784" s="75">
        <v>0.99881799999999998</v>
      </c>
      <c r="AA784" s="33">
        <v>0.41060375489374284</v>
      </c>
      <c r="AB784" s="33">
        <v>0.46723500000000001</v>
      </c>
      <c r="AC784" s="45"/>
      <c r="AD784" s="48">
        <f t="shared" si="214"/>
        <v>1405.7454076411245</v>
      </c>
      <c r="AE784" s="49">
        <f>IF(P784&gt;90,0,AD784*0.7^((1/cosd(P784))^0.678))</f>
        <v>729.26107953465669</v>
      </c>
      <c r="AG784" s="81">
        <f t="shared" si="215"/>
        <v>728.13295385834726</v>
      </c>
      <c r="AH784" s="82">
        <f t="shared" si="216"/>
        <v>299.43733755479445</v>
      </c>
      <c r="AI784" s="81">
        <f t="shared" si="217"/>
        <v>728.39909293864673</v>
      </c>
      <c r="AJ784" s="82">
        <f t="shared" si="218"/>
        <v>340.73630049637535</v>
      </c>
    </row>
    <row r="785" spans="9:36" ht="23.5" x14ac:dyDescent="0.35">
      <c r="I785" s="57" t="s">
        <v>796</v>
      </c>
      <c r="J785" s="58">
        <f t="shared" si="203"/>
        <v>33</v>
      </c>
      <c r="K785" s="58">
        <f t="shared" si="202"/>
        <v>12</v>
      </c>
      <c r="L785" s="58">
        <f t="shared" si="207"/>
        <v>-13.403712124464795</v>
      </c>
      <c r="M785" s="59">
        <f t="shared" si="208"/>
        <v>10.377271464592253</v>
      </c>
      <c r="N785" s="59">
        <f t="shared" si="209"/>
        <v>-24.340928031116206</v>
      </c>
      <c r="O785" s="59">
        <f t="shared" si="210"/>
        <v>-17.245529188505468</v>
      </c>
      <c r="P785" s="59">
        <f t="shared" si="211"/>
        <v>59.247869046940728</v>
      </c>
      <c r="Q785" s="60">
        <f t="shared" si="212"/>
        <v>30.752130953059275</v>
      </c>
      <c r="R785" s="59">
        <f t="shared" si="213"/>
        <v>-27.260840259706661</v>
      </c>
      <c r="S785" s="61">
        <f t="shared" si="204"/>
        <v>0.5744687713467046</v>
      </c>
      <c r="U785" s="13">
        <f t="shared" si="205"/>
        <v>59.247869046940728</v>
      </c>
      <c r="V785" s="14">
        <f t="shared" si="206"/>
        <v>-27.260840259706661</v>
      </c>
      <c r="W785" s="7">
        <v>58.810299999999998</v>
      </c>
      <c r="X785" s="28">
        <v>-27.548000000000002</v>
      </c>
      <c r="Y785" s="74">
        <v>0.96511084149590043</v>
      </c>
      <c r="Z785" s="75">
        <v>0.96793499999999999</v>
      </c>
      <c r="AA785" s="33">
        <v>0.5744687713467046</v>
      </c>
      <c r="AB785" s="33">
        <v>0.60128199999999998</v>
      </c>
      <c r="AC785" s="45"/>
      <c r="AD785" s="48">
        <f t="shared" si="214"/>
        <v>1405.7454076411245</v>
      </c>
      <c r="AE785" s="49">
        <f>IF(P785&gt;90,0,AD785*0.7^((1/cosd(P785))^0.678))</f>
        <v>801.32903119018908</v>
      </c>
      <c r="AG785" s="81">
        <f t="shared" si="215"/>
        <v>773.37133560705797</v>
      </c>
      <c r="AH785" s="82">
        <f t="shared" si="216"/>
        <v>460.33850399227305</v>
      </c>
      <c r="AI785" s="81">
        <f t="shared" si="217"/>
        <v>775.63441580507572</v>
      </c>
      <c r="AJ785" s="82">
        <f t="shared" si="218"/>
        <v>481.82472253209926</v>
      </c>
    </row>
    <row r="786" spans="9:36" ht="23.5" x14ac:dyDescent="0.35">
      <c r="I786" s="57" t="s">
        <v>797</v>
      </c>
      <c r="J786" s="58">
        <f t="shared" si="203"/>
        <v>33</v>
      </c>
      <c r="K786" s="58">
        <f t="shared" si="202"/>
        <v>13</v>
      </c>
      <c r="L786" s="58">
        <f t="shared" si="207"/>
        <v>-13.403712124464795</v>
      </c>
      <c r="M786" s="59">
        <f t="shared" si="208"/>
        <v>11.377271464592253</v>
      </c>
      <c r="N786" s="59">
        <f t="shared" si="209"/>
        <v>-9.3409280311162046</v>
      </c>
      <c r="O786" s="59">
        <f t="shared" si="210"/>
        <v>-17.245529188505468</v>
      </c>
      <c r="P786" s="59">
        <f t="shared" si="211"/>
        <v>55.339408437844696</v>
      </c>
      <c r="Q786" s="60">
        <f t="shared" si="212"/>
        <v>34.660591562155304</v>
      </c>
      <c r="R786" s="59">
        <f t="shared" si="213"/>
        <v>-10.862698054218056</v>
      </c>
      <c r="S786" s="61">
        <f t="shared" si="204"/>
        <v>0.73246139206561223</v>
      </c>
      <c r="U786" s="13">
        <f t="shared" si="205"/>
        <v>55.339408437844696</v>
      </c>
      <c r="V786" s="14">
        <f t="shared" si="206"/>
        <v>-10.862698054218056</v>
      </c>
      <c r="W786" s="7">
        <v>54.848100000000002</v>
      </c>
      <c r="X786" s="28">
        <v>-11.042000000000002</v>
      </c>
      <c r="Y786" s="74">
        <v>0.88709403294561395</v>
      </c>
      <c r="Z786" s="75">
        <v>0.89015100000000003</v>
      </c>
      <c r="AA786" s="33">
        <v>0.73246139206561223</v>
      </c>
      <c r="AB786" s="33">
        <v>0.73544399999999999</v>
      </c>
      <c r="AC786" s="45"/>
      <c r="AD786" s="48">
        <f t="shared" si="214"/>
        <v>1405.7454076411245</v>
      </c>
      <c r="AE786" s="49">
        <f>IF(P786&gt;90,0,AD786*0.7^((1/cosd(P786))^0.678))</f>
        <v>833.28833326083713</v>
      </c>
      <c r="AG786" s="81">
        <f t="shared" si="215"/>
        <v>739.20510815888474</v>
      </c>
      <c r="AH786" s="82">
        <f t="shared" si="216"/>
        <v>610.35153257226659</v>
      </c>
      <c r="AI786" s="81">
        <f t="shared" si="217"/>
        <v>741.75244314046745</v>
      </c>
      <c r="AJ786" s="82">
        <f t="shared" si="218"/>
        <v>612.83690496668305</v>
      </c>
    </row>
    <row r="787" spans="9:36" ht="23.5" x14ac:dyDescent="0.35">
      <c r="I787" s="57" t="s">
        <v>798</v>
      </c>
      <c r="J787" s="58">
        <f t="shared" si="203"/>
        <v>33</v>
      </c>
      <c r="K787" s="58">
        <f t="shared" si="202"/>
        <v>14</v>
      </c>
      <c r="L787" s="58">
        <f t="shared" si="207"/>
        <v>-13.403712124464795</v>
      </c>
      <c r="M787" s="59">
        <f t="shared" si="208"/>
        <v>12.377271464592253</v>
      </c>
      <c r="N787" s="59">
        <f t="shared" si="209"/>
        <v>5.6590719688837954</v>
      </c>
      <c r="O787" s="59">
        <f t="shared" si="210"/>
        <v>-17.245529188505468</v>
      </c>
      <c r="P787" s="59">
        <f t="shared" si="211"/>
        <v>54.894947207892756</v>
      </c>
      <c r="Q787" s="60">
        <f t="shared" si="212"/>
        <v>35.105052792107244</v>
      </c>
      <c r="R787" s="59">
        <f t="shared" si="213"/>
        <v>6.6102797509019684</v>
      </c>
      <c r="S787" s="61">
        <f t="shared" si="204"/>
        <v>0.86133032536970022</v>
      </c>
      <c r="U787" s="13">
        <f t="shared" si="205"/>
        <v>54.894947207892756</v>
      </c>
      <c r="V787" s="14">
        <f t="shared" si="206"/>
        <v>6.6102797509019684</v>
      </c>
      <c r="W787" s="7">
        <v>54.37</v>
      </c>
      <c r="X787" s="28">
        <v>6.5800000000000125</v>
      </c>
      <c r="Y787" s="74">
        <v>0.76734873908161561</v>
      </c>
      <c r="Z787" s="75">
        <v>0.760162</v>
      </c>
      <c r="AA787" s="33">
        <v>0.86133032536970022</v>
      </c>
      <c r="AB787" s="33">
        <v>0.85697999999999996</v>
      </c>
      <c r="AC787" s="45"/>
      <c r="AD787" s="48">
        <f t="shared" si="214"/>
        <v>1405.7454076411245</v>
      </c>
      <c r="AE787" s="49">
        <f>IF(P787&gt;90,0,AD787*0.7^((1/cosd(P787))^0.678))</f>
        <v>836.56988357930607</v>
      </c>
      <c r="AG787" s="81">
        <f t="shared" si="215"/>
        <v>641.94084531823444</v>
      </c>
      <c r="AH787" s="82">
        <f t="shared" si="216"/>
        <v>720.56301001785596</v>
      </c>
      <c r="AI787" s="81">
        <f t="shared" si="217"/>
        <v>635.92863584141242</v>
      </c>
      <c r="AJ787" s="82">
        <f t="shared" si="218"/>
        <v>716.92365882979368</v>
      </c>
    </row>
    <row r="788" spans="9:36" ht="23.5" x14ac:dyDescent="0.35">
      <c r="I788" s="57" t="s">
        <v>799</v>
      </c>
      <c r="J788" s="58">
        <f t="shared" si="203"/>
        <v>33</v>
      </c>
      <c r="K788" s="58">
        <f t="shared" si="202"/>
        <v>15</v>
      </c>
      <c r="L788" s="58">
        <f t="shared" si="207"/>
        <v>-13.403712124464795</v>
      </c>
      <c r="M788" s="59">
        <f t="shared" si="208"/>
        <v>13.377271464592253</v>
      </c>
      <c r="N788" s="59">
        <f t="shared" si="209"/>
        <v>20.659071968883794</v>
      </c>
      <c r="O788" s="59">
        <f t="shared" si="210"/>
        <v>-17.245529188505468</v>
      </c>
      <c r="P788" s="59">
        <f t="shared" si="211"/>
        <v>57.99577131555413</v>
      </c>
      <c r="Q788" s="60">
        <f t="shared" si="212"/>
        <v>32.004228684445863</v>
      </c>
      <c r="R788" s="59">
        <f t="shared" si="213"/>
        <v>23.411813945167815</v>
      </c>
      <c r="S788" s="61">
        <f t="shared" si="204"/>
        <v>0.95007870378175707</v>
      </c>
      <c r="U788" s="13">
        <f t="shared" si="205"/>
        <v>57.99577131555413</v>
      </c>
      <c r="V788" s="14">
        <f t="shared" si="206"/>
        <v>23.411813945167815</v>
      </c>
      <c r="W788" s="7">
        <v>57.464799999999997</v>
      </c>
      <c r="X788" s="28">
        <v>23.528999999999996</v>
      </c>
      <c r="Y788" s="74">
        <v>0.61500505740085243</v>
      </c>
      <c r="Z788" s="75">
        <v>0.58391099999999996</v>
      </c>
      <c r="AA788" s="33">
        <v>0.95007870378175707</v>
      </c>
      <c r="AB788" s="33">
        <v>0.94764800000000005</v>
      </c>
      <c r="AC788" s="45"/>
      <c r="AD788" s="48">
        <f t="shared" si="214"/>
        <v>1405.7454076411245</v>
      </c>
      <c r="AE788" s="49">
        <f>IF(P788&gt;90,0,AD788*0.7^((1/cosd(P788))^0.678))</f>
        <v>812.21379661753906</v>
      </c>
      <c r="AG788" s="81">
        <f t="shared" si="215"/>
        <v>499.51559261053387</v>
      </c>
      <c r="AH788" s="82">
        <f t="shared" si="216"/>
        <v>771.66703108405113</v>
      </c>
      <c r="AI788" s="81">
        <f t="shared" si="217"/>
        <v>474.2605701967438</v>
      </c>
      <c r="AJ788" s="82">
        <f t="shared" si="218"/>
        <v>769.69277993701769</v>
      </c>
    </row>
    <row r="789" spans="9:36" ht="23.5" x14ac:dyDescent="0.35">
      <c r="I789" s="57" t="s">
        <v>800</v>
      </c>
      <c r="J789" s="58">
        <f t="shared" si="203"/>
        <v>33</v>
      </c>
      <c r="K789" s="58">
        <f t="shared" si="202"/>
        <v>16</v>
      </c>
      <c r="L789" s="58">
        <f t="shared" si="207"/>
        <v>-13.403712124464795</v>
      </c>
      <c r="M789" s="59">
        <f t="shared" si="208"/>
        <v>14.377271464592253</v>
      </c>
      <c r="N789" s="59">
        <f t="shared" si="209"/>
        <v>35.659071968883794</v>
      </c>
      <c r="O789" s="59">
        <f t="shared" si="210"/>
        <v>-17.245529188505468</v>
      </c>
      <c r="P789" s="59">
        <f t="shared" si="211"/>
        <v>64.119191346637294</v>
      </c>
      <c r="Q789" s="60">
        <f t="shared" si="212"/>
        <v>25.88080865336271</v>
      </c>
      <c r="R789" s="59">
        <f t="shared" si="213"/>
        <v>38.229852540215475</v>
      </c>
      <c r="S789" s="61">
        <f t="shared" si="204"/>
        <v>0.99435940732289452</v>
      </c>
      <c r="U789" s="13">
        <f t="shared" si="205"/>
        <v>64.119191346637294</v>
      </c>
      <c r="V789" s="14">
        <f t="shared" si="206"/>
        <v>38.229852540215475</v>
      </c>
      <c r="W789" s="7">
        <v>63.6006</v>
      </c>
      <c r="X789" s="28">
        <v>38.456999999999994</v>
      </c>
      <c r="Y789" s="74">
        <v>0.44920153194933671</v>
      </c>
      <c r="Z789" s="75">
        <v>0.38801799999999997</v>
      </c>
      <c r="AA789" s="33">
        <v>0.99435940732289452</v>
      </c>
      <c r="AB789" s="33">
        <v>0.994398</v>
      </c>
      <c r="AC789" s="45"/>
      <c r="AD789" s="48">
        <f t="shared" si="214"/>
        <v>1405.7454076411245</v>
      </c>
      <c r="AE789" s="49">
        <f>IF(P789&gt;90,0,AD789*0.7^((1/cosd(P789))^0.678))</f>
        <v>751.91821581130944</v>
      </c>
      <c r="AG789" s="81">
        <f t="shared" si="215"/>
        <v>337.76281444305215</v>
      </c>
      <c r="AH789" s="82">
        <f t="shared" si="216"/>
        <v>747.67695142942193</v>
      </c>
      <c r="AI789" s="81">
        <f t="shared" si="217"/>
        <v>291.75780226267267</v>
      </c>
      <c r="AJ789" s="82">
        <f t="shared" si="218"/>
        <v>747.70596996633446</v>
      </c>
    </row>
    <row r="790" spans="9:36" ht="23.5" x14ac:dyDescent="0.35">
      <c r="I790" s="57" t="s">
        <v>801</v>
      </c>
      <c r="J790" s="58">
        <f t="shared" si="203"/>
        <v>33</v>
      </c>
      <c r="K790" s="58">
        <f t="shared" si="202"/>
        <v>17</v>
      </c>
      <c r="L790" s="58">
        <f t="shared" si="207"/>
        <v>-13.403712124464795</v>
      </c>
      <c r="M790" s="59">
        <f t="shared" si="208"/>
        <v>15.377271464592253</v>
      </c>
      <c r="N790" s="59">
        <f t="shared" si="209"/>
        <v>50.659071968883794</v>
      </c>
      <c r="O790" s="59">
        <f t="shared" si="210"/>
        <v>-17.245529188505468</v>
      </c>
      <c r="P790" s="59">
        <f t="shared" si="211"/>
        <v>72.482095695958151</v>
      </c>
      <c r="Q790" s="60">
        <f t="shared" si="212"/>
        <v>17.517904304041849</v>
      </c>
      <c r="R790" s="59">
        <f t="shared" si="213"/>
        <v>50.763283104902762</v>
      </c>
      <c r="S790" s="61">
        <f t="shared" si="204"/>
        <v>0.99540429767025396</v>
      </c>
      <c r="U790" s="13">
        <f t="shared" si="205"/>
        <v>72.482095695958151</v>
      </c>
      <c r="V790" s="14">
        <f t="shared" si="206"/>
        <v>50.763283104902762</v>
      </c>
      <c r="W790" s="7">
        <v>71.974999999999994</v>
      </c>
      <c r="X790" s="28">
        <v>51.062999999999988</v>
      </c>
      <c r="Y790" s="74">
        <v>0.31586955910971354</v>
      </c>
      <c r="Z790" s="75">
        <v>0.25098900000000002</v>
      </c>
      <c r="AA790" s="33">
        <v>0.99540429767025396</v>
      </c>
      <c r="AB790" s="33">
        <v>0.99470000000000003</v>
      </c>
      <c r="AC790" s="45"/>
      <c r="AD790" s="48">
        <f t="shared" si="214"/>
        <v>1405.7454076411245</v>
      </c>
      <c r="AE790" s="49">
        <f>IF(P790&gt;90,0,AD790*0.7^((1/cosd(P790))^0.678))</f>
        <v>628.48608045277649</v>
      </c>
      <c r="AG790" s="81">
        <f t="shared" si="215"/>
        <v>198.51962113921047</v>
      </c>
      <c r="AH790" s="82">
        <f t="shared" si="216"/>
        <v>625.59774550862676</v>
      </c>
      <c r="AI790" s="81">
        <f t="shared" si="217"/>
        <v>157.74309284676193</v>
      </c>
      <c r="AJ790" s="82">
        <f t="shared" si="218"/>
        <v>625.15510422637681</v>
      </c>
    </row>
    <row r="791" spans="9:36" ht="23.5" x14ac:dyDescent="0.35">
      <c r="I791" s="57" t="s">
        <v>802</v>
      </c>
      <c r="J791" s="58">
        <f t="shared" si="203"/>
        <v>33</v>
      </c>
      <c r="K791" s="58">
        <f t="shared" si="202"/>
        <v>18</v>
      </c>
      <c r="L791" s="58">
        <f t="shared" si="207"/>
        <v>-13.403712124464795</v>
      </c>
      <c r="M791" s="59">
        <f t="shared" si="208"/>
        <v>16.377271464592251</v>
      </c>
      <c r="N791" s="59">
        <f t="shared" si="209"/>
        <v>65.659071968883765</v>
      </c>
      <c r="O791" s="59">
        <f t="shared" si="210"/>
        <v>-17.245529188505468</v>
      </c>
      <c r="P791" s="59">
        <f t="shared" si="211"/>
        <v>82.372866018200327</v>
      </c>
      <c r="Q791" s="60">
        <f t="shared" si="212"/>
        <v>7.6271339817996697</v>
      </c>
      <c r="R791" s="59">
        <f t="shared" si="213"/>
        <v>61.391928114460541</v>
      </c>
      <c r="S791" s="61">
        <f t="shared" si="204"/>
        <v>0.9600846616527613</v>
      </c>
      <c r="U791" s="13">
        <f t="shared" si="205"/>
        <v>82.372866018200327</v>
      </c>
      <c r="V791" s="14">
        <f t="shared" si="206"/>
        <v>61.391928114460541</v>
      </c>
      <c r="W791" s="7">
        <v>81.835700000000003</v>
      </c>
      <c r="X791" s="28">
        <v>61.741000000000014</v>
      </c>
      <c r="Y791" s="74">
        <v>0.30960229082303481</v>
      </c>
      <c r="Z791" s="75">
        <v>0</v>
      </c>
      <c r="AA791" s="33">
        <v>0.9600846616527613</v>
      </c>
      <c r="AB791" s="33">
        <v>0</v>
      </c>
      <c r="AC791" s="45"/>
      <c r="AD791" s="48">
        <f t="shared" si="214"/>
        <v>1405.7454076411245</v>
      </c>
      <c r="AE791" s="49">
        <f>IF(P791&gt;90,0,AD791*0.7^((1/cosd(P791))^0.678))</f>
        <v>345.78027862278174</v>
      </c>
      <c r="AG791" s="81">
        <f t="shared" si="215"/>
        <v>107.05436638304047</v>
      </c>
      <c r="AH791" s="82">
        <f t="shared" si="216"/>
        <v>331.97834180775095</v>
      </c>
      <c r="AI791" s="81">
        <f t="shared" si="217"/>
        <v>0</v>
      </c>
      <c r="AJ791" s="82">
        <f t="shared" si="218"/>
        <v>0</v>
      </c>
    </row>
    <row r="792" spans="9:36" ht="23.5" x14ac:dyDescent="0.35">
      <c r="I792" s="57" t="s">
        <v>803</v>
      </c>
      <c r="J792" s="58">
        <f t="shared" si="203"/>
        <v>33</v>
      </c>
      <c r="K792" s="58">
        <f t="shared" si="202"/>
        <v>19</v>
      </c>
      <c r="L792" s="58">
        <f t="shared" si="207"/>
        <v>-13.403712124464795</v>
      </c>
      <c r="M792" s="59">
        <f t="shared" si="208"/>
        <v>17.377271464592251</v>
      </c>
      <c r="N792" s="59">
        <f t="shared" si="209"/>
        <v>80.659071968883765</v>
      </c>
      <c r="O792" s="59">
        <f t="shared" si="210"/>
        <v>-17.245529188505468</v>
      </c>
      <c r="P792" s="59">
        <f t="shared" si="211"/>
        <v>93.259924944510701</v>
      </c>
      <c r="Q792" s="60">
        <f t="shared" si="212"/>
        <v>-3.259924944510709</v>
      </c>
      <c r="R792" s="59">
        <f t="shared" si="213"/>
        <v>70.718328307831442</v>
      </c>
      <c r="S792" s="61">
        <f t="shared" si="204"/>
        <v>0</v>
      </c>
      <c r="U792" s="13">
        <f t="shared" si="205"/>
        <v>93.259924944510701</v>
      </c>
      <c r="V792" s="14">
        <f t="shared" si="206"/>
        <v>70.718328307831442</v>
      </c>
      <c r="W792" s="7">
        <v>92.852599999999995</v>
      </c>
      <c r="X792" s="28">
        <v>71.108000000000004</v>
      </c>
      <c r="Y792" s="74">
        <v>0</v>
      </c>
      <c r="Z792" s="75">
        <v>0</v>
      </c>
      <c r="AA792" s="33">
        <v>0</v>
      </c>
      <c r="AB792" s="33">
        <v>0</v>
      </c>
      <c r="AC792" s="45"/>
      <c r="AD792" s="48">
        <f t="shared" si="214"/>
        <v>1405.7454076411245</v>
      </c>
      <c r="AE792" s="49">
        <f>IF(P792&gt;90,0,AD792*0.7^((1/cosd(P792))^0.678))</f>
        <v>0</v>
      </c>
      <c r="AG792" s="81">
        <f t="shared" si="215"/>
        <v>0</v>
      </c>
      <c r="AH792" s="82">
        <f t="shared" si="216"/>
        <v>0</v>
      </c>
      <c r="AI792" s="81">
        <f t="shared" si="217"/>
        <v>0</v>
      </c>
      <c r="AJ792" s="82">
        <f t="shared" si="218"/>
        <v>0</v>
      </c>
    </row>
    <row r="793" spans="9:36" ht="23.5" x14ac:dyDescent="0.35">
      <c r="I793" s="57" t="s">
        <v>804</v>
      </c>
      <c r="J793" s="58">
        <f t="shared" si="203"/>
        <v>33</v>
      </c>
      <c r="K793" s="58">
        <f t="shared" si="202"/>
        <v>20</v>
      </c>
      <c r="L793" s="58">
        <f t="shared" si="207"/>
        <v>-13.403712124464795</v>
      </c>
      <c r="M793" s="59">
        <f t="shared" si="208"/>
        <v>18.377271464592251</v>
      </c>
      <c r="N793" s="59">
        <f t="shared" si="209"/>
        <v>95.659071968883765</v>
      </c>
      <c r="O793" s="59">
        <f t="shared" si="210"/>
        <v>-17.245529188505468</v>
      </c>
      <c r="P793" s="59">
        <f t="shared" si="211"/>
        <v>104.76472148936827</v>
      </c>
      <c r="Q793" s="60">
        <f t="shared" si="212"/>
        <v>-14.764721489368268</v>
      </c>
      <c r="R793" s="59">
        <f t="shared" si="213"/>
        <v>79.370775167103432</v>
      </c>
      <c r="S793" s="61">
        <f t="shared" si="204"/>
        <v>0</v>
      </c>
      <c r="U793" s="13">
        <f t="shared" si="205"/>
        <v>104.76472148936827</v>
      </c>
      <c r="V793" s="14">
        <f t="shared" si="206"/>
        <v>79.370775167103432</v>
      </c>
      <c r="W793" s="7">
        <v>104.371</v>
      </c>
      <c r="X793" s="28">
        <v>79.803999999999974</v>
      </c>
      <c r="Y793" s="74">
        <v>0</v>
      </c>
      <c r="Z793" s="75">
        <v>0</v>
      </c>
      <c r="AA793" s="33">
        <v>0</v>
      </c>
      <c r="AB793" s="33">
        <v>0</v>
      </c>
      <c r="AC793" s="45"/>
      <c r="AD793" s="48">
        <f t="shared" si="214"/>
        <v>1405.7454076411245</v>
      </c>
      <c r="AE793" s="49">
        <f>IF(P793&gt;90,0,AD793*0.7^((1/cosd(P793))^0.678))</f>
        <v>0</v>
      </c>
      <c r="AG793" s="81">
        <f t="shared" si="215"/>
        <v>0</v>
      </c>
      <c r="AH793" s="82">
        <f t="shared" si="216"/>
        <v>0</v>
      </c>
      <c r="AI793" s="81">
        <f t="shared" si="217"/>
        <v>0</v>
      </c>
      <c r="AJ793" s="82">
        <f t="shared" si="218"/>
        <v>0</v>
      </c>
    </row>
    <row r="794" spans="9:36" ht="23.5" x14ac:dyDescent="0.35">
      <c r="I794" s="57" t="s">
        <v>805</v>
      </c>
      <c r="J794" s="58">
        <f t="shared" si="203"/>
        <v>33</v>
      </c>
      <c r="K794" s="58">
        <f t="shared" si="202"/>
        <v>21</v>
      </c>
      <c r="L794" s="58">
        <f t="shared" si="207"/>
        <v>-13.403712124464795</v>
      </c>
      <c r="M794" s="59">
        <f t="shared" si="208"/>
        <v>19.377271464592251</v>
      </c>
      <c r="N794" s="59">
        <f t="shared" si="209"/>
        <v>110.65907196888377</v>
      </c>
      <c r="O794" s="59">
        <f t="shared" si="210"/>
        <v>-17.245529188505468</v>
      </c>
      <c r="P794" s="59">
        <f t="shared" si="211"/>
        <v>116.59851537303014</v>
      </c>
      <c r="Q794" s="60">
        <f t="shared" si="212"/>
        <v>-26.59851537303015</v>
      </c>
      <c r="R794" s="59">
        <f t="shared" si="213"/>
        <v>88.016833851761206</v>
      </c>
      <c r="S794" s="61">
        <f t="shared" si="204"/>
        <v>0</v>
      </c>
      <c r="U794" s="13">
        <f t="shared" si="205"/>
        <v>116.59851537303014</v>
      </c>
      <c r="V794" s="14">
        <f t="shared" si="206"/>
        <v>88.016833851761206</v>
      </c>
      <c r="W794" s="7">
        <v>116.20699999999999</v>
      </c>
      <c r="X794" s="28">
        <v>88.505999999999972</v>
      </c>
      <c r="Y794" s="74">
        <v>0</v>
      </c>
      <c r="Z794" s="75">
        <v>0</v>
      </c>
      <c r="AA794" s="33">
        <v>0</v>
      </c>
      <c r="AB794" s="33">
        <v>0</v>
      </c>
      <c r="AC794" s="45"/>
      <c r="AD794" s="48">
        <f t="shared" si="214"/>
        <v>1405.7454076411245</v>
      </c>
      <c r="AE794" s="49">
        <f>IF(P794&gt;90,0,AD794*0.7^((1/cosd(P794))^0.678))</f>
        <v>0</v>
      </c>
      <c r="AG794" s="81">
        <f t="shared" si="215"/>
        <v>0</v>
      </c>
      <c r="AH794" s="82">
        <f t="shared" si="216"/>
        <v>0</v>
      </c>
      <c r="AI794" s="81">
        <f t="shared" si="217"/>
        <v>0</v>
      </c>
      <c r="AJ794" s="82">
        <f t="shared" si="218"/>
        <v>0</v>
      </c>
    </row>
    <row r="795" spans="9:36" ht="23.5" x14ac:dyDescent="0.35">
      <c r="I795" s="57" t="s">
        <v>806</v>
      </c>
      <c r="J795" s="58">
        <f t="shared" si="203"/>
        <v>33</v>
      </c>
      <c r="K795" s="58">
        <f t="shared" si="202"/>
        <v>22</v>
      </c>
      <c r="L795" s="58">
        <f t="shared" si="207"/>
        <v>-13.403712124464795</v>
      </c>
      <c r="M795" s="59">
        <f t="shared" si="208"/>
        <v>20.377271464592251</v>
      </c>
      <c r="N795" s="59">
        <f t="shared" si="209"/>
        <v>125.65907196888377</v>
      </c>
      <c r="O795" s="59">
        <f t="shared" si="210"/>
        <v>-17.245529188505468</v>
      </c>
      <c r="P795" s="59">
        <f t="shared" si="211"/>
        <v>128.48995527622523</v>
      </c>
      <c r="Q795" s="60">
        <f t="shared" si="212"/>
        <v>-38.489955276225224</v>
      </c>
      <c r="R795" s="59">
        <f t="shared" si="213"/>
        <v>97.527077619267331</v>
      </c>
      <c r="S795" s="61">
        <f t="shared" si="204"/>
        <v>0</v>
      </c>
      <c r="U795" s="13">
        <f t="shared" si="205"/>
        <v>128.48995527622523</v>
      </c>
      <c r="V795" s="14">
        <f t="shared" si="206"/>
        <v>97.527077619267331</v>
      </c>
      <c r="W795" s="7">
        <v>128.08500000000001</v>
      </c>
      <c r="X795" s="28">
        <v>98.091000000000008</v>
      </c>
      <c r="Y795" s="74">
        <v>0</v>
      </c>
      <c r="Z795" s="75">
        <v>0</v>
      </c>
      <c r="AA795" s="33">
        <v>0</v>
      </c>
      <c r="AB795" s="33">
        <v>0</v>
      </c>
      <c r="AC795" s="45"/>
      <c r="AD795" s="48">
        <f t="shared" si="214"/>
        <v>1405.7454076411245</v>
      </c>
      <c r="AE795" s="49">
        <f>IF(P795&gt;90,0,AD795*0.7^((1/cosd(P795))^0.678))</f>
        <v>0</v>
      </c>
      <c r="AG795" s="81">
        <f t="shared" si="215"/>
        <v>0</v>
      </c>
      <c r="AH795" s="82">
        <f t="shared" si="216"/>
        <v>0</v>
      </c>
      <c r="AI795" s="81">
        <f t="shared" si="217"/>
        <v>0</v>
      </c>
      <c r="AJ795" s="82">
        <f t="shared" si="218"/>
        <v>0</v>
      </c>
    </row>
    <row r="796" spans="9:36" ht="23.5" x14ac:dyDescent="0.35">
      <c r="I796" s="57" t="s">
        <v>807</v>
      </c>
      <c r="J796" s="58">
        <f t="shared" si="203"/>
        <v>33</v>
      </c>
      <c r="K796" s="58">
        <f t="shared" si="202"/>
        <v>23</v>
      </c>
      <c r="L796" s="58">
        <f t="shared" si="207"/>
        <v>-13.403712124464795</v>
      </c>
      <c r="M796" s="59">
        <f t="shared" si="208"/>
        <v>21.377271464592251</v>
      </c>
      <c r="N796" s="59">
        <f t="shared" si="209"/>
        <v>140.65907196888378</v>
      </c>
      <c r="O796" s="59">
        <f t="shared" si="210"/>
        <v>-17.245529188505468</v>
      </c>
      <c r="P796" s="59">
        <f t="shared" si="211"/>
        <v>140.07394720316316</v>
      </c>
      <c r="Q796" s="60">
        <f t="shared" si="212"/>
        <v>-50.073947203163165</v>
      </c>
      <c r="R796" s="59">
        <f t="shared" si="213"/>
        <v>109.37983310606663</v>
      </c>
      <c r="S796" s="61">
        <f t="shared" si="204"/>
        <v>0</v>
      </c>
      <c r="U796" s="13">
        <f t="shared" si="205"/>
        <v>140.07394720316316</v>
      </c>
      <c r="V796" s="14">
        <f t="shared" si="206"/>
        <v>109.37983310606663</v>
      </c>
      <c r="W796" s="7">
        <v>139.631</v>
      </c>
      <c r="X796" s="28">
        <v>110.03500000000003</v>
      </c>
      <c r="Y796" s="74">
        <v>0</v>
      </c>
      <c r="Z796" s="75">
        <v>0</v>
      </c>
      <c r="AA796" s="33">
        <v>0</v>
      </c>
      <c r="AB796" s="33">
        <v>0</v>
      </c>
      <c r="AC796" s="45"/>
      <c r="AD796" s="48">
        <f t="shared" si="214"/>
        <v>1405.7454076411245</v>
      </c>
      <c r="AE796" s="49">
        <f>IF(P796&gt;90,0,AD796*0.7^((1/cosd(P796))^0.678))</f>
        <v>0</v>
      </c>
      <c r="AG796" s="81">
        <f t="shared" si="215"/>
        <v>0</v>
      </c>
      <c r="AH796" s="82">
        <f t="shared" si="216"/>
        <v>0</v>
      </c>
      <c r="AI796" s="81">
        <f t="shared" si="217"/>
        <v>0</v>
      </c>
      <c r="AJ796" s="82">
        <f t="shared" si="218"/>
        <v>0</v>
      </c>
    </row>
    <row r="797" spans="9:36" ht="23.5" x14ac:dyDescent="0.35">
      <c r="I797" s="57" t="s">
        <v>808</v>
      </c>
      <c r="J797" s="58">
        <f t="shared" si="203"/>
        <v>34</v>
      </c>
      <c r="K797" s="58">
        <f t="shared" si="202"/>
        <v>0</v>
      </c>
      <c r="L797" s="58">
        <f t="shared" si="207"/>
        <v>-13.554018596445442</v>
      </c>
      <c r="M797" s="59">
        <f t="shared" si="208"/>
        <v>-1.6252336432740908</v>
      </c>
      <c r="N797" s="59">
        <f t="shared" si="209"/>
        <v>-204.37850464911136</v>
      </c>
      <c r="O797" s="59">
        <f t="shared" si="210"/>
        <v>-16.969452698039142</v>
      </c>
      <c r="P797" s="59">
        <f t="shared" si="211"/>
        <v>150.38907168795274</v>
      </c>
      <c r="Q797" s="60">
        <f t="shared" si="212"/>
        <v>-60.389071687952729</v>
      </c>
      <c r="R797" s="59">
        <f t="shared" si="213"/>
        <v>-126.965437639079</v>
      </c>
      <c r="S797" s="61">
        <f t="shared" si="204"/>
        <v>0</v>
      </c>
      <c r="U797" s="13">
        <f t="shared" si="205"/>
        <v>150.38907168795274</v>
      </c>
      <c r="V797" s="14">
        <f t="shared" si="206"/>
        <v>-126.965437639079</v>
      </c>
      <c r="W797" s="7">
        <v>150.1</v>
      </c>
      <c r="X797" s="28">
        <v>127.34899999999999</v>
      </c>
      <c r="Y797" s="74">
        <v>0</v>
      </c>
      <c r="Z797" s="75">
        <v>0</v>
      </c>
      <c r="AA797" s="33">
        <v>0</v>
      </c>
      <c r="AB797" s="33">
        <v>0</v>
      </c>
      <c r="AC797" s="45"/>
      <c r="AD797" s="48">
        <f t="shared" si="214"/>
        <v>1405.321789561739</v>
      </c>
      <c r="AE797" s="49">
        <f>IF(P797&gt;90,0,AD797*0.7^((1/cosd(P797))^0.678))</f>
        <v>0</v>
      </c>
      <c r="AG797" s="81">
        <f t="shared" si="215"/>
        <v>0</v>
      </c>
      <c r="AH797" s="82">
        <f t="shared" si="216"/>
        <v>0</v>
      </c>
      <c r="AI797" s="81">
        <f t="shared" si="217"/>
        <v>0</v>
      </c>
      <c r="AJ797" s="82">
        <f t="shared" si="218"/>
        <v>0</v>
      </c>
    </row>
    <row r="798" spans="9:36" ht="23.5" x14ac:dyDescent="0.35">
      <c r="I798" s="57" t="s">
        <v>809</v>
      </c>
      <c r="J798" s="58">
        <f t="shared" si="203"/>
        <v>34</v>
      </c>
      <c r="K798" s="58">
        <f t="shared" ref="K798:K861" si="219">0+K774</f>
        <v>1</v>
      </c>
      <c r="L798" s="58">
        <f t="shared" si="207"/>
        <v>-13.554018596445442</v>
      </c>
      <c r="M798" s="59">
        <f t="shared" si="208"/>
        <v>-0.62523364327409092</v>
      </c>
      <c r="N798" s="59">
        <f t="shared" si="209"/>
        <v>-189.37850464911136</v>
      </c>
      <c r="O798" s="59">
        <f t="shared" si="210"/>
        <v>-16.969452698039142</v>
      </c>
      <c r="P798" s="59">
        <f t="shared" si="211"/>
        <v>157.97178228070891</v>
      </c>
      <c r="Q798" s="60">
        <f t="shared" si="212"/>
        <v>-67.971782280708922</v>
      </c>
      <c r="R798" s="59">
        <f t="shared" si="213"/>
        <v>-155.44548763103862</v>
      </c>
      <c r="S798" s="61">
        <f t="shared" si="204"/>
        <v>0</v>
      </c>
      <c r="U798" s="13">
        <f t="shared" si="205"/>
        <v>157.97178228070891</v>
      </c>
      <c r="V798" s="14">
        <f t="shared" si="206"/>
        <v>-155.44548763103862</v>
      </c>
      <c r="W798" s="7">
        <v>157.62200000000001</v>
      </c>
      <c r="X798" s="28">
        <v>155.64499999999998</v>
      </c>
      <c r="Y798" s="74">
        <v>0</v>
      </c>
      <c r="Z798" s="75">
        <v>0</v>
      </c>
      <c r="AA798" s="33">
        <v>0</v>
      </c>
      <c r="AB798" s="33">
        <v>0</v>
      </c>
      <c r="AC798" s="45"/>
      <c r="AD798" s="48">
        <f t="shared" si="214"/>
        <v>1405.321789561739</v>
      </c>
      <c r="AE798" s="49">
        <f>IF(P798&gt;90,0,AD798*0.7^((1/cosd(P798))^0.678))</f>
        <v>0</v>
      </c>
      <c r="AG798" s="81">
        <f t="shared" si="215"/>
        <v>0</v>
      </c>
      <c r="AH798" s="82">
        <f t="shared" si="216"/>
        <v>0</v>
      </c>
      <c r="AI798" s="81">
        <f t="shared" si="217"/>
        <v>0</v>
      </c>
      <c r="AJ798" s="82">
        <f t="shared" si="218"/>
        <v>0</v>
      </c>
    </row>
    <row r="799" spans="9:36" ht="23.5" x14ac:dyDescent="0.35">
      <c r="I799" s="57" t="s">
        <v>810</v>
      </c>
      <c r="J799" s="58">
        <f t="shared" ref="J799:J862" si="220">1+J775</f>
        <v>34</v>
      </c>
      <c r="K799" s="58">
        <f t="shared" si="219"/>
        <v>2</v>
      </c>
      <c r="L799" s="58">
        <f t="shared" si="207"/>
        <v>-13.554018596445442</v>
      </c>
      <c r="M799" s="59">
        <f t="shared" si="208"/>
        <v>0.37476635672590908</v>
      </c>
      <c r="N799" s="59">
        <f t="shared" si="209"/>
        <v>-174.37850464911136</v>
      </c>
      <c r="O799" s="59">
        <f t="shared" si="210"/>
        <v>-16.969452698039142</v>
      </c>
      <c r="P799" s="59">
        <f t="shared" si="211"/>
        <v>158.98750002504087</v>
      </c>
      <c r="Q799" s="60">
        <f t="shared" si="212"/>
        <v>-68.987500025040845</v>
      </c>
      <c r="R799" s="59">
        <f t="shared" si="213"/>
        <v>-164.85335979607274</v>
      </c>
      <c r="S799" s="61">
        <f t="shared" si="204"/>
        <v>0</v>
      </c>
      <c r="U799" s="13">
        <f t="shared" si="205"/>
        <v>158.98750002504087</v>
      </c>
      <c r="V799" s="14">
        <f t="shared" si="206"/>
        <v>-164.85335979607274</v>
      </c>
      <c r="W799" s="7">
        <v>158.63999999999999</v>
      </c>
      <c r="X799" s="28">
        <v>-165.2079</v>
      </c>
      <c r="Y799" s="74">
        <v>0</v>
      </c>
      <c r="Z799" s="75">
        <v>0</v>
      </c>
      <c r="AA799" s="33">
        <v>0</v>
      </c>
      <c r="AB799" s="33">
        <v>0</v>
      </c>
      <c r="AC799" s="45"/>
      <c r="AD799" s="48">
        <f t="shared" si="214"/>
        <v>1405.321789561739</v>
      </c>
      <c r="AE799" s="49">
        <f>IF(P799&gt;90,0,AD799*0.7^((1/cosd(P799))^0.678))</f>
        <v>0</v>
      </c>
      <c r="AG799" s="81">
        <f t="shared" si="215"/>
        <v>0</v>
      </c>
      <c r="AH799" s="82">
        <f t="shared" si="216"/>
        <v>0</v>
      </c>
      <c r="AI799" s="81">
        <f t="shared" si="217"/>
        <v>0</v>
      </c>
      <c r="AJ799" s="82">
        <f t="shared" si="218"/>
        <v>0</v>
      </c>
    </row>
    <row r="800" spans="9:36" ht="23.5" x14ac:dyDescent="0.35">
      <c r="I800" s="57" t="s">
        <v>811</v>
      </c>
      <c r="J800" s="58">
        <f t="shared" si="220"/>
        <v>34</v>
      </c>
      <c r="K800" s="58">
        <f t="shared" si="219"/>
        <v>3</v>
      </c>
      <c r="L800" s="58">
        <f t="shared" si="207"/>
        <v>-13.554018596445442</v>
      </c>
      <c r="M800" s="59">
        <f t="shared" si="208"/>
        <v>1.3747663567259092</v>
      </c>
      <c r="N800" s="59">
        <f t="shared" si="209"/>
        <v>-159.37850464911136</v>
      </c>
      <c r="O800" s="59">
        <f t="shared" si="210"/>
        <v>-16.969452698039142</v>
      </c>
      <c r="P800" s="59">
        <f t="shared" si="211"/>
        <v>152.68116894147218</v>
      </c>
      <c r="Q800" s="60">
        <f t="shared" si="212"/>
        <v>-62.68116894147218</v>
      </c>
      <c r="R800" s="59">
        <f t="shared" si="213"/>
        <v>-132.77806502077513</v>
      </c>
      <c r="S800" s="61">
        <f t="shared" si="204"/>
        <v>0</v>
      </c>
      <c r="U800" s="13">
        <f t="shared" si="205"/>
        <v>152.68116894147218</v>
      </c>
      <c r="V800" s="14">
        <f t="shared" si="206"/>
        <v>-132.77806502077513</v>
      </c>
      <c r="W800" s="7">
        <v>152.411</v>
      </c>
      <c r="X800" s="28">
        <v>-133.36599999999999</v>
      </c>
      <c r="Y800" s="74">
        <v>0</v>
      </c>
      <c r="Z800" s="75">
        <v>0</v>
      </c>
      <c r="AA800" s="33">
        <v>0</v>
      </c>
      <c r="AB800" s="33">
        <v>0</v>
      </c>
      <c r="AC800" s="45"/>
      <c r="AD800" s="48">
        <f t="shared" si="214"/>
        <v>1405.321789561739</v>
      </c>
      <c r="AE800" s="49">
        <f>IF(P800&gt;90,0,AD800*0.7^((1/cosd(P800))^0.678))</f>
        <v>0</v>
      </c>
      <c r="AG800" s="81">
        <f t="shared" si="215"/>
        <v>0</v>
      </c>
      <c r="AH800" s="82">
        <f t="shared" si="216"/>
        <v>0</v>
      </c>
      <c r="AI800" s="81">
        <f t="shared" si="217"/>
        <v>0</v>
      </c>
      <c r="AJ800" s="82">
        <f t="shared" si="218"/>
        <v>0</v>
      </c>
    </row>
    <row r="801" spans="9:36" ht="23.5" x14ac:dyDescent="0.35">
      <c r="I801" s="57" t="s">
        <v>812</v>
      </c>
      <c r="J801" s="58">
        <f t="shared" si="220"/>
        <v>34</v>
      </c>
      <c r="K801" s="58">
        <f t="shared" si="219"/>
        <v>4</v>
      </c>
      <c r="L801" s="58">
        <f t="shared" si="207"/>
        <v>-13.554018596445442</v>
      </c>
      <c r="M801" s="59">
        <f t="shared" si="208"/>
        <v>2.374766356725909</v>
      </c>
      <c r="N801" s="59">
        <f t="shared" si="209"/>
        <v>-144.37850464911136</v>
      </c>
      <c r="O801" s="59">
        <f t="shared" si="210"/>
        <v>-16.969452698039142</v>
      </c>
      <c r="P801" s="59">
        <f t="shared" si="211"/>
        <v>142.65157520948773</v>
      </c>
      <c r="Q801" s="60">
        <f t="shared" si="212"/>
        <v>-52.651575209487717</v>
      </c>
      <c r="R801" s="59">
        <f t="shared" si="213"/>
        <v>-113.3276305533297</v>
      </c>
      <c r="S801" s="61">
        <f t="shared" si="204"/>
        <v>0</v>
      </c>
      <c r="U801" s="13">
        <f t="shared" si="205"/>
        <v>142.65157520948773</v>
      </c>
      <c r="V801" s="14">
        <f t="shared" si="206"/>
        <v>-113.3276305533297</v>
      </c>
      <c r="W801" s="7">
        <v>142.43700000000001</v>
      </c>
      <c r="X801" s="28">
        <v>-113.8736</v>
      </c>
      <c r="Y801" s="74">
        <v>0</v>
      </c>
      <c r="Z801" s="75">
        <v>0</v>
      </c>
      <c r="AA801" s="33">
        <v>0</v>
      </c>
      <c r="AB801" s="33">
        <v>0</v>
      </c>
      <c r="AC801" s="45"/>
      <c r="AD801" s="48">
        <f t="shared" si="214"/>
        <v>1405.321789561739</v>
      </c>
      <c r="AE801" s="49">
        <f>IF(P801&gt;90,0,AD801*0.7^((1/cosd(P801))^0.678))</f>
        <v>0</v>
      </c>
      <c r="AG801" s="81">
        <f t="shared" si="215"/>
        <v>0</v>
      </c>
      <c r="AH801" s="82">
        <f t="shared" si="216"/>
        <v>0</v>
      </c>
      <c r="AI801" s="81">
        <f t="shared" si="217"/>
        <v>0</v>
      </c>
      <c r="AJ801" s="82">
        <f t="shared" si="218"/>
        <v>0</v>
      </c>
    </row>
    <row r="802" spans="9:36" ht="23.5" x14ac:dyDescent="0.35">
      <c r="I802" s="57" t="s">
        <v>813</v>
      </c>
      <c r="J802" s="58">
        <f t="shared" si="220"/>
        <v>34</v>
      </c>
      <c r="K802" s="58">
        <f t="shared" si="219"/>
        <v>5</v>
      </c>
      <c r="L802" s="58">
        <f t="shared" si="207"/>
        <v>-13.554018596445442</v>
      </c>
      <c r="M802" s="59">
        <f t="shared" si="208"/>
        <v>3.374766356725909</v>
      </c>
      <c r="N802" s="59">
        <f t="shared" si="209"/>
        <v>-129.37850464911136</v>
      </c>
      <c r="O802" s="59">
        <f t="shared" si="210"/>
        <v>-16.969452698039142</v>
      </c>
      <c r="P802" s="59">
        <f t="shared" si="211"/>
        <v>131.25094594152577</v>
      </c>
      <c r="Q802" s="60">
        <f t="shared" si="212"/>
        <v>-41.250945941525764</v>
      </c>
      <c r="R802" s="59">
        <f t="shared" si="213"/>
        <v>-100.46759530871778</v>
      </c>
      <c r="S802" s="61">
        <f t="shared" si="204"/>
        <v>0</v>
      </c>
      <c r="U802" s="13">
        <f t="shared" si="205"/>
        <v>131.25094594152577</v>
      </c>
      <c r="V802" s="14">
        <f t="shared" si="206"/>
        <v>-100.46759530871778</v>
      </c>
      <c r="W802" s="7">
        <v>131.06100000000001</v>
      </c>
      <c r="X802" s="28">
        <v>-100.94629999999999</v>
      </c>
      <c r="Y802" s="74">
        <v>0</v>
      </c>
      <c r="Z802" s="75">
        <v>0</v>
      </c>
      <c r="AA802" s="33">
        <v>0</v>
      </c>
      <c r="AB802" s="33">
        <v>0</v>
      </c>
      <c r="AC802" s="45"/>
      <c r="AD802" s="48">
        <f t="shared" si="214"/>
        <v>1405.321789561739</v>
      </c>
      <c r="AE802" s="49">
        <f>IF(P802&gt;90,0,AD802*0.7^((1/cosd(P802))^0.678))</f>
        <v>0</v>
      </c>
      <c r="AG802" s="81">
        <f t="shared" si="215"/>
        <v>0</v>
      </c>
      <c r="AH802" s="82">
        <f t="shared" si="216"/>
        <v>0</v>
      </c>
      <c r="AI802" s="81">
        <f t="shared" si="217"/>
        <v>0</v>
      </c>
      <c r="AJ802" s="82">
        <f t="shared" si="218"/>
        <v>0</v>
      </c>
    </row>
    <row r="803" spans="9:36" ht="23.5" x14ac:dyDescent="0.35">
      <c r="I803" s="57" t="s">
        <v>814</v>
      </c>
      <c r="J803" s="58">
        <f t="shared" si="220"/>
        <v>34</v>
      </c>
      <c r="K803" s="58">
        <f t="shared" si="219"/>
        <v>6</v>
      </c>
      <c r="L803" s="58">
        <f t="shared" si="207"/>
        <v>-13.554018596445442</v>
      </c>
      <c r="M803" s="59">
        <f t="shared" si="208"/>
        <v>4.3747663567259085</v>
      </c>
      <c r="N803" s="59">
        <f t="shared" si="209"/>
        <v>-114.37850464911138</v>
      </c>
      <c r="O803" s="59">
        <f t="shared" si="210"/>
        <v>-16.969452698039142</v>
      </c>
      <c r="P803" s="59">
        <f t="shared" si="211"/>
        <v>119.39969633660894</v>
      </c>
      <c r="Q803" s="60">
        <f t="shared" si="212"/>
        <v>-29.399696336608933</v>
      </c>
      <c r="R803" s="59">
        <f t="shared" si="213"/>
        <v>-90.515718948191576</v>
      </c>
      <c r="S803" s="61">
        <f t="shared" si="204"/>
        <v>0</v>
      </c>
      <c r="U803" s="13">
        <f t="shared" si="205"/>
        <v>119.39969633660894</v>
      </c>
      <c r="V803" s="14">
        <f t="shared" si="206"/>
        <v>-90.515718948191576</v>
      </c>
      <c r="W803" s="7">
        <v>119.21299999999999</v>
      </c>
      <c r="X803" s="28">
        <v>-90.946700000000007</v>
      </c>
      <c r="Y803" s="74">
        <v>0</v>
      </c>
      <c r="Z803" s="75">
        <v>0</v>
      </c>
      <c r="AA803" s="33">
        <v>0</v>
      </c>
      <c r="AB803" s="33">
        <v>0</v>
      </c>
      <c r="AC803" s="45"/>
      <c r="AD803" s="48">
        <f t="shared" si="214"/>
        <v>1405.321789561739</v>
      </c>
      <c r="AE803" s="49">
        <f>IF(P803&gt;90,0,AD803*0.7^((1/cosd(P803))^0.678))</f>
        <v>0</v>
      </c>
      <c r="AG803" s="81">
        <f t="shared" si="215"/>
        <v>0</v>
      </c>
      <c r="AH803" s="82">
        <f t="shared" si="216"/>
        <v>0</v>
      </c>
      <c r="AI803" s="81">
        <f t="shared" si="217"/>
        <v>0</v>
      </c>
      <c r="AJ803" s="82">
        <f t="shared" si="218"/>
        <v>0</v>
      </c>
    </row>
    <row r="804" spans="9:36" ht="23.5" x14ac:dyDescent="0.35">
      <c r="I804" s="57" t="s">
        <v>815</v>
      </c>
      <c r="J804" s="58">
        <f t="shared" si="220"/>
        <v>34</v>
      </c>
      <c r="K804" s="58">
        <f t="shared" si="219"/>
        <v>7</v>
      </c>
      <c r="L804" s="58">
        <f t="shared" si="207"/>
        <v>-13.554018596445442</v>
      </c>
      <c r="M804" s="59">
        <f t="shared" si="208"/>
        <v>5.3747663567259085</v>
      </c>
      <c r="N804" s="59">
        <f t="shared" si="209"/>
        <v>-99.378504649111377</v>
      </c>
      <c r="O804" s="59">
        <f t="shared" si="210"/>
        <v>-16.969452698039142</v>
      </c>
      <c r="P804" s="59">
        <f t="shared" si="211"/>
        <v>107.52151862481649</v>
      </c>
      <c r="Q804" s="60">
        <f t="shared" si="212"/>
        <v>-17.521518624816494</v>
      </c>
      <c r="R804" s="59">
        <f t="shared" si="213"/>
        <v>-81.725070061891046</v>
      </c>
      <c r="S804" s="61">
        <f t="shared" si="204"/>
        <v>0</v>
      </c>
      <c r="U804" s="13">
        <f t="shared" si="205"/>
        <v>107.52151862481649</v>
      </c>
      <c r="V804" s="14">
        <f t="shared" si="206"/>
        <v>-81.725070061891046</v>
      </c>
      <c r="W804" s="7">
        <v>107.32299999999999</v>
      </c>
      <c r="X804" s="28">
        <v>-82.127300000000005</v>
      </c>
      <c r="Y804" s="74">
        <v>0</v>
      </c>
      <c r="Z804" s="75">
        <v>0</v>
      </c>
      <c r="AA804" s="33">
        <v>0</v>
      </c>
      <c r="AB804" s="33">
        <v>0</v>
      </c>
      <c r="AC804" s="45"/>
      <c r="AD804" s="48">
        <f t="shared" si="214"/>
        <v>1405.321789561739</v>
      </c>
      <c r="AE804" s="49">
        <f>IF(P804&gt;90,0,AD804*0.7^((1/cosd(P804))^0.678))</f>
        <v>0</v>
      </c>
      <c r="AG804" s="81">
        <f t="shared" si="215"/>
        <v>0</v>
      </c>
      <c r="AH804" s="82">
        <f t="shared" si="216"/>
        <v>0</v>
      </c>
      <c r="AI804" s="81">
        <f t="shared" si="217"/>
        <v>0</v>
      </c>
      <c r="AJ804" s="82">
        <f t="shared" si="218"/>
        <v>0</v>
      </c>
    </row>
    <row r="805" spans="9:36" ht="23.5" x14ac:dyDescent="0.35">
      <c r="I805" s="57" t="s">
        <v>816</v>
      </c>
      <c r="J805" s="58">
        <f t="shared" si="220"/>
        <v>34</v>
      </c>
      <c r="K805" s="58">
        <f t="shared" si="219"/>
        <v>8</v>
      </c>
      <c r="L805" s="58">
        <f t="shared" si="207"/>
        <v>-13.554018596445442</v>
      </c>
      <c r="M805" s="59">
        <f t="shared" si="208"/>
        <v>6.3747663567259085</v>
      </c>
      <c r="N805" s="59">
        <f t="shared" si="209"/>
        <v>-84.378504649111377</v>
      </c>
      <c r="O805" s="59">
        <f t="shared" si="210"/>
        <v>-16.969452698039142</v>
      </c>
      <c r="P805" s="59">
        <f t="shared" si="211"/>
        <v>95.899834976421332</v>
      </c>
      <c r="Q805" s="60">
        <f t="shared" si="212"/>
        <v>-5.8998349764213351</v>
      </c>
      <c r="R805" s="59">
        <f t="shared" si="213"/>
        <v>-73.122833521384138</v>
      </c>
      <c r="S805" s="61">
        <f t="shared" si="204"/>
        <v>0</v>
      </c>
      <c r="U805" s="13">
        <f t="shared" si="205"/>
        <v>95.899834976421332</v>
      </c>
      <c r="V805" s="14">
        <f t="shared" si="206"/>
        <v>-73.122833521384138</v>
      </c>
      <c r="W805" s="7">
        <v>95.677999999999997</v>
      </c>
      <c r="X805" s="28">
        <v>-73.510000000000005</v>
      </c>
      <c r="Y805" s="74">
        <v>0</v>
      </c>
      <c r="Z805" s="75">
        <v>0</v>
      </c>
      <c r="AA805" s="33">
        <v>0</v>
      </c>
      <c r="AB805" s="33">
        <v>0</v>
      </c>
      <c r="AC805" s="45"/>
      <c r="AD805" s="48">
        <f t="shared" si="214"/>
        <v>1405.321789561739</v>
      </c>
      <c r="AE805" s="49">
        <f>IF(P805&gt;90,0,AD805*0.7^((1/cosd(P805))^0.678))</f>
        <v>0</v>
      </c>
      <c r="AG805" s="81">
        <f t="shared" si="215"/>
        <v>0</v>
      </c>
      <c r="AH805" s="82">
        <f t="shared" si="216"/>
        <v>0</v>
      </c>
      <c r="AI805" s="81">
        <f t="shared" si="217"/>
        <v>0</v>
      </c>
      <c r="AJ805" s="82">
        <f t="shared" si="218"/>
        <v>0</v>
      </c>
    </row>
    <row r="806" spans="9:36" ht="23.5" x14ac:dyDescent="0.35">
      <c r="I806" s="57" t="s">
        <v>817</v>
      </c>
      <c r="J806" s="58">
        <f t="shared" si="220"/>
        <v>34</v>
      </c>
      <c r="K806" s="58">
        <f t="shared" si="219"/>
        <v>9</v>
      </c>
      <c r="L806" s="58">
        <f t="shared" si="207"/>
        <v>-13.554018596445442</v>
      </c>
      <c r="M806" s="59">
        <f t="shared" si="208"/>
        <v>7.3747663567259085</v>
      </c>
      <c r="N806" s="59">
        <f t="shared" si="209"/>
        <v>-69.378504649111377</v>
      </c>
      <c r="O806" s="59">
        <f t="shared" si="210"/>
        <v>-16.969452698039142</v>
      </c>
      <c r="P806" s="59">
        <f t="shared" si="211"/>
        <v>84.812708684739619</v>
      </c>
      <c r="Q806" s="60">
        <f t="shared" si="212"/>
        <v>5.1872913152603823</v>
      </c>
      <c r="R806" s="59">
        <f t="shared" si="213"/>
        <v>-64.008484686282841</v>
      </c>
      <c r="S806" s="61">
        <f t="shared" si="204"/>
        <v>0.33673863627081213</v>
      </c>
      <c r="U806" s="13">
        <f t="shared" si="205"/>
        <v>84.812708684739619</v>
      </c>
      <c r="V806" s="14">
        <f t="shared" si="206"/>
        <v>-64.008484686282841</v>
      </c>
      <c r="W806" s="7">
        <v>84.4041</v>
      </c>
      <c r="X806" s="28">
        <v>-64.387</v>
      </c>
      <c r="Y806" s="74">
        <v>0.94592883620619217</v>
      </c>
      <c r="Z806" s="75">
        <v>0.94587600000000005</v>
      </c>
      <c r="AA806" s="33">
        <v>0.33673863627081213</v>
      </c>
      <c r="AB806" s="33">
        <v>0.38667699999999999</v>
      </c>
      <c r="AC806" s="45"/>
      <c r="AD806" s="48">
        <f t="shared" si="214"/>
        <v>1405.321789561739</v>
      </c>
      <c r="AE806" s="49">
        <f>IF(P806&gt;90,0,AD806*0.7^((1/cosd(P806))^0.678))</f>
        <v>227.81191323702163</v>
      </c>
      <c r="AG806" s="81">
        <f t="shared" si="215"/>
        <v>215.4938579622019</v>
      </c>
      <c r="AH806" s="82">
        <f t="shared" si="216"/>
        <v>76.713072989679233</v>
      </c>
      <c r="AI806" s="81">
        <f t="shared" si="217"/>
        <v>215.48182124498109</v>
      </c>
      <c r="AJ806" s="82">
        <f t="shared" si="218"/>
        <v>88.089627174751811</v>
      </c>
    </row>
    <row r="807" spans="9:36" ht="23.5" x14ac:dyDescent="0.35">
      <c r="I807" s="57" t="s">
        <v>818</v>
      </c>
      <c r="J807" s="58">
        <f t="shared" si="220"/>
        <v>34</v>
      </c>
      <c r="K807" s="58">
        <f t="shared" si="219"/>
        <v>10</v>
      </c>
      <c r="L807" s="58">
        <f t="shared" si="207"/>
        <v>-13.554018596445442</v>
      </c>
      <c r="M807" s="59">
        <f t="shared" si="208"/>
        <v>8.3747663567259103</v>
      </c>
      <c r="N807" s="59">
        <f t="shared" si="209"/>
        <v>-54.378504649111349</v>
      </c>
      <c r="O807" s="59">
        <f t="shared" si="210"/>
        <v>-16.969452698039142</v>
      </c>
      <c r="P807" s="59">
        <f t="shared" si="211"/>
        <v>74.610838139007569</v>
      </c>
      <c r="Q807" s="60">
        <f t="shared" si="212"/>
        <v>15.389161860992443</v>
      </c>
      <c r="R807" s="59">
        <f t="shared" si="213"/>
        <v>-53.745958916009535</v>
      </c>
      <c r="S807" s="61">
        <f t="shared" si="204"/>
        <v>0.30317542223167837</v>
      </c>
      <c r="U807" s="13">
        <f t="shared" si="205"/>
        <v>74.610838139007569</v>
      </c>
      <c r="V807" s="14">
        <f t="shared" si="206"/>
        <v>-53.745958916009535</v>
      </c>
      <c r="W807" s="7">
        <v>74.247399999999999</v>
      </c>
      <c r="X807" s="28">
        <v>-54.114999999999995</v>
      </c>
      <c r="Y807" s="74">
        <v>0.98919557569712246</v>
      </c>
      <c r="Z807" s="75">
        <v>0.98885999999999996</v>
      </c>
      <c r="AA807" s="33">
        <v>0.30317542223167837</v>
      </c>
      <c r="AB807" s="33">
        <v>0.373332</v>
      </c>
      <c r="AC807" s="45"/>
      <c r="AD807" s="48">
        <f t="shared" si="214"/>
        <v>1405.321789561739</v>
      </c>
      <c r="AE807" s="49">
        <f>IF(P807&gt;90,0,AD807*0.7^((1/cosd(P807))^0.678))</f>
        <v>584.77602795691394</v>
      </c>
      <c r="AG807" s="81">
        <f t="shared" si="215"/>
        <v>578.45785962871605</v>
      </c>
      <c r="AH807" s="82">
        <f t="shared" si="216"/>
        <v>177.28971918680114</v>
      </c>
      <c r="AI807" s="81">
        <f t="shared" si="217"/>
        <v>578.26162300547389</v>
      </c>
      <c r="AJ807" s="82">
        <f t="shared" si="218"/>
        <v>218.31560406921059</v>
      </c>
    </row>
    <row r="808" spans="9:36" ht="23.5" x14ac:dyDescent="0.35">
      <c r="I808" s="57" t="s">
        <v>819</v>
      </c>
      <c r="J808" s="58">
        <f t="shared" si="220"/>
        <v>34</v>
      </c>
      <c r="K808" s="58">
        <f t="shared" si="219"/>
        <v>11</v>
      </c>
      <c r="L808" s="58">
        <f t="shared" si="207"/>
        <v>-13.554018596445442</v>
      </c>
      <c r="M808" s="59">
        <f t="shared" si="208"/>
        <v>9.3747663567259103</v>
      </c>
      <c r="N808" s="59">
        <f t="shared" si="209"/>
        <v>-39.378504649111349</v>
      </c>
      <c r="O808" s="59">
        <f t="shared" si="210"/>
        <v>-16.969452698039142</v>
      </c>
      <c r="P808" s="59">
        <f t="shared" si="211"/>
        <v>65.784288644038881</v>
      </c>
      <c r="Q808" s="60">
        <f t="shared" si="212"/>
        <v>24.215711355961115</v>
      </c>
      <c r="R808" s="59">
        <f t="shared" si="213"/>
        <v>-41.710278886289949</v>
      </c>
      <c r="S808" s="61">
        <f t="shared" si="204"/>
        <v>0.41349849395515936</v>
      </c>
      <c r="U808" s="13">
        <f t="shared" si="205"/>
        <v>65.784288644038881</v>
      </c>
      <c r="V808" s="14">
        <f t="shared" si="206"/>
        <v>-41.710278886289949</v>
      </c>
      <c r="W808" s="7">
        <v>65.384200000000007</v>
      </c>
      <c r="X808" s="28">
        <v>-42.056000000000012</v>
      </c>
      <c r="Y808" s="74">
        <v>0.99862955917386298</v>
      </c>
      <c r="Z808" s="75">
        <v>0.998969</v>
      </c>
      <c r="AA808" s="33">
        <v>0.41349849395515936</v>
      </c>
      <c r="AB808" s="33">
        <v>0.47038799999999997</v>
      </c>
      <c r="AC808" s="45"/>
      <c r="AD808" s="48">
        <f t="shared" si="214"/>
        <v>1405.321789561739</v>
      </c>
      <c r="AE808" s="49">
        <f>IF(P808&gt;90,0,AD808*0.7^((1/cosd(P808))^0.678))</f>
        <v>731.70018886928472</v>
      </c>
      <c r="AG808" s="81">
        <f t="shared" si="215"/>
        <v>730.69743705796611</v>
      </c>
      <c r="AH808" s="82">
        <f t="shared" si="216"/>
        <v>302.55692612415487</v>
      </c>
      <c r="AI808" s="81">
        <f t="shared" si="217"/>
        <v>730.94580597456047</v>
      </c>
      <c r="AJ808" s="82">
        <f t="shared" si="218"/>
        <v>344.18298844184505</v>
      </c>
    </row>
    <row r="809" spans="9:36" ht="23.5" x14ac:dyDescent="0.35">
      <c r="I809" s="57" t="s">
        <v>820</v>
      </c>
      <c r="J809" s="58">
        <f t="shared" si="220"/>
        <v>34</v>
      </c>
      <c r="K809" s="58">
        <f t="shared" si="219"/>
        <v>12</v>
      </c>
      <c r="L809" s="58">
        <f t="shared" si="207"/>
        <v>-13.554018596445442</v>
      </c>
      <c r="M809" s="59">
        <f t="shared" si="208"/>
        <v>10.37476635672591</v>
      </c>
      <c r="N809" s="59">
        <f t="shared" si="209"/>
        <v>-24.378504649111346</v>
      </c>
      <c r="O809" s="59">
        <f t="shared" si="210"/>
        <v>-16.969452698039142</v>
      </c>
      <c r="P809" s="59">
        <f t="shared" si="211"/>
        <v>59.006420441164138</v>
      </c>
      <c r="Q809" s="60">
        <f t="shared" si="212"/>
        <v>30.993579558835858</v>
      </c>
      <c r="R809" s="59">
        <f t="shared" si="213"/>
        <v>-27.422323741094253</v>
      </c>
      <c r="S809" s="61">
        <f t="shared" si="204"/>
        <v>0.57635447036181553</v>
      </c>
      <c r="U809" s="13">
        <f t="shared" si="205"/>
        <v>59.006420441164138</v>
      </c>
      <c r="V809" s="14">
        <f t="shared" si="206"/>
        <v>-27.422323741094253</v>
      </c>
      <c r="W809" s="7">
        <v>58.550899999999999</v>
      </c>
      <c r="X809" s="28">
        <v>-27.707999999999998</v>
      </c>
      <c r="Y809" s="74">
        <v>0.96590931655040546</v>
      </c>
      <c r="Z809" s="75">
        <v>0.96870000000000001</v>
      </c>
      <c r="AA809" s="33">
        <v>0.57635447036181553</v>
      </c>
      <c r="AB809" s="33">
        <v>0.60344799999999998</v>
      </c>
      <c r="AC809" s="45"/>
      <c r="AD809" s="48">
        <f t="shared" si="214"/>
        <v>1405.321789561739</v>
      </c>
      <c r="AE809" s="49">
        <f>IF(P809&gt;90,0,AD809*0.7^((1/cosd(P809))^0.678))</f>
        <v>803.23709831728274</v>
      </c>
      <c r="AG809" s="81">
        <f t="shared" si="215"/>
        <v>775.85419666357745</v>
      </c>
      <c r="AH809" s="82">
        <f t="shared" si="216"/>
        <v>462.94929237561905</v>
      </c>
      <c r="AI809" s="81">
        <f t="shared" si="217"/>
        <v>778.09577713995179</v>
      </c>
      <c r="AJ809" s="82">
        <f t="shared" si="218"/>
        <v>484.7118205053676</v>
      </c>
    </row>
    <row r="810" spans="9:36" ht="23.5" x14ac:dyDescent="0.35">
      <c r="I810" s="57" t="s">
        <v>821</v>
      </c>
      <c r="J810" s="58">
        <f t="shared" si="220"/>
        <v>34</v>
      </c>
      <c r="K810" s="58">
        <f t="shared" si="219"/>
        <v>13</v>
      </c>
      <c r="L810" s="58">
        <f t="shared" si="207"/>
        <v>-13.554018596445442</v>
      </c>
      <c r="M810" s="59">
        <f t="shared" si="208"/>
        <v>11.37476635672591</v>
      </c>
      <c r="N810" s="59">
        <f t="shared" si="209"/>
        <v>-9.3785046491113455</v>
      </c>
      <c r="O810" s="59">
        <f t="shared" si="210"/>
        <v>-16.969452698039142</v>
      </c>
      <c r="P810" s="59">
        <f t="shared" si="211"/>
        <v>55.072421950226619</v>
      </c>
      <c r="Q810" s="60">
        <f t="shared" si="212"/>
        <v>34.927578049773381</v>
      </c>
      <c r="R810" s="59">
        <f t="shared" si="213"/>
        <v>-10.9587843154842</v>
      </c>
      <c r="S810" s="61">
        <f t="shared" si="204"/>
        <v>0.73378814849019824</v>
      </c>
      <c r="U810" s="13">
        <f t="shared" si="205"/>
        <v>55.072421950226619</v>
      </c>
      <c r="V810" s="14">
        <f t="shared" si="206"/>
        <v>-10.9587843154842</v>
      </c>
      <c r="W810" s="7">
        <v>54.563699999999997</v>
      </c>
      <c r="X810" s="28">
        <v>-11.132000000000005</v>
      </c>
      <c r="Y810" s="74">
        <v>0.88845802169679133</v>
      </c>
      <c r="Z810" s="75">
        <v>0.89148000000000005</v>
      </c>
      <c r="AA810" s="33">
        <v>0.73378814849019824</v>
      </c>
      <c r="AB810" s="33">
        <v>0.73690599999999995</v>
      </c>
      <c r="AC810" s="45"/>
      <c r="AD810" s="48">
        <f t="shared" si="214"/>
        <v>1405.321789561739</v>
      </c>
      <c r="AE810" s="49">
        <f>IF(P810&gt;90,0,AD810*0.7^((1/cosd(P810))^0.678))</f>
        <v>835.01576724137749</v>
      </c>
      <c r="AG810" s="81">
        <f t="shared" si="215"/>
        <v>741.8764566489026</v>
      </c>
      <c r="AH810" s="82">
        <f t="shared" si="216"/>
        <v>612.72467380417277</v>
      </c>
      <c r="AI810" s="81">
        <f t="shared" si="217"/>
        <v>744.39985618034325</v>
      </c>
      <c r="AJ810" s="82">
        <f t="shared" si="218"/>
        <v>615.32812897477447</v>
      </c>
    </row>
    <row r="811" spans="9:36" ht="23.5" x14ac:dyDescent="0.35">
      <c r="I811" s="57" t="s">
        <v>822</v>
      </c>
      <c r="J811" s="58">
        <f t="shared" si="220"/>
        <v>34</v>
      </c>
      <c r="K811" s="58">
        <f t="shared" si="219"/>
        <v>14</v>
      </c>
      <c r="L811" s="58">
        <f t="shared" si="207"/>
        <v>-13.554018596445442</v>
      </c>
      <c r="M811" s="59">
        <f t="shared" si="208"/>
        <v>12.37476635672591</v>
      </c>
      <c r="N811" s="59">
        <f t="shared" si="209"/>
        <v>5.6214953508886545</v>
      </c>
      <c r="O811" s="59">
        <f t="shared" si="210"/>
        <v>-16.969452698039142</v>
      </c>
      <c r="P811" s="59">
        <f t="shared" si="211"/>
        <v>54.616701692714358</v>
      </c>
      <c r="Q811" s="60">
        <f t="shared" si="212"/>
        <v>35.383298307285642</v>
      </c>
      <c r="R811" s="59">
        <f t="shared" si="213"/>
        <v>6.5988277247023372</v>
      </c>
      <c r="S811" s="61">
        <f t="shared" si="204"/>
        <v>0.86227945605162348</v>
      </c>
      <c r="U811" s="13">
        <f t="shared" si="205"/>
        <v>54.616701692714358</v>
      </c>
      <c r="V811" s="14">
        <f t="shared" si="206"/>
        <v>6.5988277247023372</v>
      </c>
      <c r="W811" s="7">
        <v>54.0762</v>
      </c>
      <c r="X811" s="28">
        <v>6.5809999999999889</v>
      </c>
      <c r="Y811" s="74">
        <v>0.76926299728727066</v>
      </c>
      <c r="Z811" s="75">
        <v>0.76195999999999997</v>
      </c>
      <c r="AA811" s="33">
        <v>0.86227945605162348</v>
      </c>
      <c r="AB811" s="33">
        <v>0.85800299999999996</v>
      </c>
      <c r="AC811" s="45"/>
      <c r="AD811" s="48">
        <f t="shared" si="214"/>
        <v>1405.321789561739</v>
      </c>
      <c r="AE811" s="49">
        <f>IF(P811&gt;90,0,AD811*0.7^((1/cosd(P811))^0.678))</f>
        <v>838.33819720997201</v>
      </c>
      <c r="AG811" s="81">
        <f t="shared" si="215"/>
        <v>644.90255432615004</v>
      </c>
      <c r="AH811" s="82">
        <f t="shared" si="216"/>
        <v>722.88180467751329</v>
      </c>
      <c r="AI811" s="81">
        <f t="shared" si="217"/>
        <v>638.78017274611022</v>
      </c>
      <c r="AJ811" s="82">
        <f t="shared" si="218"/>
        <v>719.29668822074757</v>
      </c>
    </row>
    <row r="812" spans="9:36" ht="23.5" x14ac:dyDescent="0.35">
      <c r="I812" s="57" t="s">
        <v>823</v>
      </c>
      <c r="J812" s="58">
        <f t="shared" si="220"/>
        <v>34</v>
      </c>
      <c r="K812" s="58">
        <f t="shared" si="219"/>
        <v>15</v>
      </c>
      <c r="L812" s="58">
        <f t="shared" si="207"/>
        <v>-13.554018596445442</v>
      </c>
      <c r="M812" s="59">
        <f t="shared" si="208"/>
        <v>13.37476635672591</v>
      </c>
      <c r="N812" s="59">
        <f t="shared" si="209"/>
        <v>20.621495350888654</v>
      </c>
      <c r="O812" s="59">
        <f t="shared" si="210"/>
        <v>-16.969452698039142</v>
      </c>
      <c r="P812" s="59">
        <f t="shared" si="211"/>
        <v>57.723354811588145</v>
      </c>
      <c r="Q812" s="60">
        <f t="shared" si="212"/>
        <v>32.276645188411862</v>
      </c>
      <c r="R812" s="59">
        <f t="shared" si="213"/>
        <v>23.479628986804283</v>
      </c>
      <c r="S812" s="61">
        <f t="shared" si="204"/>
        <v>0.95068797072747779</v>
      </c>
      <c r="U812" s="13">
        <f t="shared" si="205"/>
        <v>57.723354811588145</v>
      </c>
      <c r="V812" s="14">
        <f t="shared" si="206"/>
        <v>23.479628986804283</v>
      </c>
      <c r="W812" s="7">
        <v>57.179900000000004</v>
      </c>
      <c r="X812" s="28">
        <v>23.614000000000004</v>
      </c>
      <c r="Y812" s="74">
        <v>0.61754082526814669</v>
      </c>
      <c r="Z812" s="75">
        <v>0.58617399999999997</v>
      </c>
      <c r="AA812" s="33">
        <v>0.95068797072747779</v>
      </c>
      <c r="AB812" s="33">
        <v>0.94833400000000001</v>
      </c>
      <c r="AC812" s="45"/>
      <c r="AD812" s="48">
        <f t="shared" si="214"/>
        <v>1405.321789561739</v>
      </c>
      <c r="AE812" s="49">
        <f>IF(P812&gt;90,0,AD812*0.7^((1/cosd(P812))^0.678))</f>
        <v>814.25173055219182</v>
      </c>
      <c r="AG812" s="81">
        <f t="shared" si="215"/>
        <v>502.83368566121715</v>
      </c>
      <c r="AH812" s="82">
        <f t="shared" si="216"/>
        <v>774.09932538000032</v>
      </c>
      <c r="AI812" s="81">
        <f t="shared" si="217"/>
        <v>477.29319390470044</v>
      </c>
      <c r="AJ812" s="82">
        <f t="shared" si="218"/>
        <v>772.18260064148228</v>
      </c>
    </row>
    <row r="813" spans="9:36" ht="23.5" x14ac:dyDescent="0.35">
      <c r="I813" s="57" t="s">
        <v>824</v>
      </c>
      <c r="J813" s="58">
        <f t="shared" si="220"/>
        <v>34</v>
      </c>
      <c r="K813" s="58">
        <f t="shared" si="219"/>
        <v>16</v>
      </c>
      <c r="L813" s="58">
        <f t="shared" si="207"/>
        <v>-13.554018596445442</v>
      </c>
      <c r="M813" s="59">
        <f t="shared" si="208"/>
        <v>14.37476635672591</v>
      </c>
      <c r="N813" s="59">
        <f t="shared" si="209"/>
        <v>35.621495350888651</v>
      </c>
      <c r="O813" s="59">
        <f t="shared" si="210"/>
        <v>-16.969452698039142</v>
      </c>
      <c r="P813" s="59">
        <f t="shared" si="211"/>
        <v>63.864062564164946</v>
      </c>
      <c r="Q813" s="60">
        <f t="shared" si="212"/>
        <v>26.135937435835054</v>
      </c>
      <c r="R813" s="59">
        <f t="shared" si="213"/>
        <v>38.353842297889933</v>
      </c>
      <c r="S813" s="61">
        <f t="shared" si="204"/>
        <v>0.99458739359560322</v>
      </c>
      <c r="U813" s="13">
        <f t="shared" si="205"/>
        <v>63.864062564164946</v>
      </c>
      <c r="V813" s="14">
        <f t="shared" si="206"/>
        <v>38.353842297889933</v>
      </c>
      <c r="W813" s="7">
        <v>63.336300000000001</v>
      </c>
      <c r="X813" s="28">
        <v>38.602000000000004</v>
      </c>
      <c r="Y813" s="74">
        <v>0.45259058418843917</v>
      </c>
      <c r="Z813" s="75">
        <v>0.39115800000000001</v>
      </c>
      <c r="AA813" s="33">
        <v>0.99458739359560322</v>
      </c>
      <c r="AB813" s="33">
        <v>0.99465999999999999</v>
      </c>
      <c r="AC813" s="45"/>
      <c r="AD813" s="48">
        <f t="shared" si="214"/>
        <v>1405.321789561739</v>
      </c>
      <c r="AE813" s="49">
        <f>IF(P813&gt;90,0,AD813*0.7^((1/cosd(P813))^0.678))</f>
        <v>754.59849654102186</v>
      </c>
      <c r="AG813" s="81">
        <f t="shared" si="215"/>
        <v>341.52417437721897</v>
      </c>
      <c r="AH813" s="82">
        <f t="shared" si="216"/>
        <v>750.51415188589579</v>
      </c>
      <c r="AI813" s="81">
        <f t="shared" si="217"/>
        <v>295.16723870999306</v>
      </c>
      <c r="AJ813" s="82">
        <f t="shared" si="218"/>
        <v>750.56894056949284</v>
      </c>
    </row>
    <row r="814" spans="9:36" ht="23.5" x14ac:dyDescent="0.35">
      <c r="I814" s="57" t="s">
        <v>825</v>
      </c>
      <c r="J814" s="58">
        <f t="shared" si="220"/>
        <v>34</v>
      </c>
      <c r="K814" s="58">
        <f t="shared" si="219"/>
        <v>17</v>
      </c>
      <c r="L814" s="58">
        <f t="shared" si="207"/>
        <v>-13.554018596445442</v>
      </c>
      <c r="M814" s="59">
        <f t="shared" si="208"/>
        <v>15.37476635672591</v>
      </c>
      <c r="N814" s="59">
        <f t="shared" si="209"/>
        <v>50.621495350888651</v>
      </c>
      <c r="O814" s="59">
        <f t="shared" si="210"/>
        <v>-16.969452698039142</v>
      </c>
      <c r="P814" s="59">
        <f t="shared" si="211"/>
        <v>72.247879577610931</v>
      </c>
      <c r="Q814" s="60">
        <f t="shared" si="212"/>
        <v>17.752120422389076</v>
      </c>
      <c r="R814" s="59">
        <f t="shared" si="213"/>
        <v>50.921206755892214</v>
      </c>
      <c r="S814" s="61">
        <f t="shared" si="204"/>
        <v>0.99516189773475705</v>
      </c>
      <c r="U814" s="13">
        <f t="shared" si="205"/>
        <v>72.247879577610931</v>
      </c>
      <c r="V814" s="14">
        <f t="shared" si="206"/>
        <v>50.921206755892214</v>
      </c>
      <c r="W814" s="7">
        <v>71.734899999999996</v>
      </c>
      <c r="X814" s="28">
        <v>51.24199999999999</v>
      </c>
      <c r="Y814" s="74">
        <v>0.32033814960651563</v>
      </c>
      <c r="Z814" s="75">
        <v>0.25431799999999999</v>
      </c>
      <c r="AA814" s="33">
        <v>0.99516189773475705</v>
      </c>
      <c r="AB814" s="33">
        <v>0.99439</v>
      </c>
      <c r="AC814" s="45"/>
      <c r="AD814" s="48">
        <f t="shared" si="214"/>
        <v>1405.321789561739</v>
      </c>
      <c r="AE814" s="49">
        <f>IF(P814&gt;90,0,AD814*0.7^((1/cosd(P814))^0.678))</f>
        <v>632.70267956279918</v>
      </c>
      <c r="AG814" s="81">
        <f t="shared" si="215"/>
        <v>202.67880562223129</v>
      </c>
      <c r="AH814" s="82">
        <f t="shared" si="216"/>
        <v>629.64159929558116</v>
      </c>
      <c r="AI814" s="81">
        <f t="shared" si="217"/>
        <v>160.90768006105196</v>
      </c>
      <c r="AJ814" s="82">
        <f t="shared" si="218"/>
        <v>629.15321753045191</v>
      </c>
    </row>
    <row r="815" spans="9:36" ht="23.5" x14ac:dyDescent="0.35">
      <c r="I815" s="57" t="s">
        <v>826</v>
      </c>
      <c r="J815" s="58">
        <f t="shared" si="220"/>
        <v>34</v>
      </c>
      <c r="K815" s="58">
        <f t="shared" si="219"/>
        <v>18</v>
      </c>
      <c r="L815" s="58">
        <f t="shared" si="207"/>
        <v>-13.554018596445442</v>
      </c>
      <c r="M815" s="59">
        <f t="shared" si="208"/>
        <v>16.374766356725907</v>
      </c>
      <c r="N815" s="59">
        <f t="shared" si="209"/>
        <v>65.621495350888608</v>
      </c>
      <c r="O815" s="59">
        <f t="shared" si="210"/>
        <v>-16.969452698039142</v>
      </c>
      <c r="P815" s="59">
        <f t="shared" si="211"/>
        <v>82.158077389935528</v>
      </c>
      <c r="Q815" s="60">
        <f t="shared" si="212"/>
        <v>7.8419226100644774</v>
      </c>
      <c r="R815" s="59">
        <f t="shared" si="213"/>
        <v>61.570681227782082</v>
      </c>
      <c r="S815" s="61">
        <f t="shared" si="204"/>
        <v>0.95925821145048207</v>
      </c>
      <c r="U815" s="13">
        <f t="shared" si="205"/>
        <v>82.158077389935528</v>
      </c>
      <c r="V815" s="14">
        <f t="shared" si="206"/>
        <v>61.570681227782082</v>
      </c>
      <c r="W815" s="7">
        <v>81.619699999999995</v>
      </c>
      <c r="X815" s="28">
        <v>61.94</v>
      </c>
      <c r="Y815" s="74">
        <v>0.31375098602667101</v>
      </c>
      <c r="Z815" s="75">
        <v>0</v>
      </c>
      <c r="AA815" s="33">
        <v>0.95925821145048207</v>
      </c>
      <c r="AB815" s="33">
        <v>0</v>
      </c>
      <c r="AC815" s="45"/>
      <c r="AD815" s="48">
        <f t="shared" si="214"/>
        <v>1405.321789561739</v>
      </c>
      <c r="AE815" s="49">
        <f>IF(P815&gt;90,0,AD815*0.7^((1/cosd(P815))^0.678))</f>
        <v>354.78287151835173</v>
      </c>
      <c r="AG815" s="81">
        <f t="shared" si="215"/>
        <v>111.31347576425659</v>
      </c>
      <c r="AH815" s="82">
        <f t="shared" si="216"/>
        <v>340.32838278596023</v>
      </c>
      <c r="AI815" s="81">
        <f t="shared" si="217"/>
        <v>0</v>
      </c>
      <c r="AJ815" s="82">
        <f t="shared" si="218"/>
        <v>0</v>
      </c>
    </row>
    <row r="816" spans="9:36" ht="23.5" x14ac:dyDescent="0.35">
      <c r="I816" s="57" t="s">
        <v>827</v>
      </c>
      <c r="J816" s="58">
        <f t="shared" si="220"/>
        <v>34</v>
      </c>
      <c r="K816" s="58">
        <f t="shared" si="219"/>
        <v>19</v>
      </c>
      <c r="L816" s="58">
        <f t="shared" si="207"/>
        <v>-13.554018596445442</v>
      </c>
      <c r="M816" s="59">
        <f t="shared" si="208"/>
        <v>17.374766356725907</v>
      </c>
      <c r="N816" s="59">
        <f t="shared" si="209"/>
        <v>80.621495350888608</v>
      </c>
      <c r="O816" s="59">
        <f t="shared" si="210"/>
        <v>-16.969452698039142</v>
      </c>
      <c r="P816" s="59">
        <f t="shared" si="211"/>
        <v>93.060747399375416</v>
      </c>
      <c r="Q816" s="60">
        <f t="shared" si="212"/>
        <v>-3.0607473993754186</v>
      </c>
      <c r="R816" s="59">
        <f t="shared" si="213"/>
        <v>70.913140358840479</v>
      </c>
      <c r="S816" s="61">
        <f t="shared" si="204"/>
        <v>0</v>
      </c>
      <c r="U816" s="13">
        <f t="shared" si="205"/>
        <v>93.060747399375416</v>
      </c>
      <c r="V816" s="14">
        <f t="shared" si="206"/>
        <v>70.913140358840479</v>
      </c>
      <c r="W816" s="7">
        <v>92.650099999999995</v>
      </c>
      <c r="X816" s="28">
        <v>71.323000000000008</v>
      </c>
      <c r="Y816" s="74">
        <v>0</v>
      </c>
      <c r="Z816" s="75">
        <v>0</v>
      </c>
      <c r="AA816" s="33">
        <v>0</v>
      </c>
      <c r="AB816" s="33">
        <v>0</v>
      </c>
      <c r="AC816" s="45"/>
      <c r="AD816" s="48">
        <f t="shared" si="214"/>
        <v>1405.321789561739</v>
      </c>
      <c r="AE816" s="49">
        <f>IF(P816&gt;90,0,AD816*0.7^((1/cosd(P816))^0.678))</f>
        <v>0</v>
      </c>
      <c r="AG816" s="81">
        <f t="shared" si="215"/>
        <v>0</v>
      </c>
      <c r="AH816" s="82">
        <f t="shared" si="216"/>
        <v>0</v>
      </c>
      <c r="AI816" s="81">
        <f t="shared" si="217"/>
        <v>0</v>
      </c>
      <c r="AJ816" s="82">
        <f t="shared" si="218"/>
        <v>0</v>
      </c>
    </row>
    <row r="817" spans="9:36" ht="23.5" x14ac:dyDescent="0.35">
      <c r="I817" s="57" t="s">
        <v>828</v>
      </c>
      <c r="J817" s="58">
        <f t="shared" si="220"/>
        <v>34</v>
      </c>
      <c r="K817" s="58">
        <f t="shared" si="219"/>
        <v>20</v>
      </c>
      <c r="L817" s="58">
        <f t="shared" si="207"/>
        <v>-13.554018596445442</v>
      </c>
      <c r="M817" s="59">
        <f t="shared" si="208"/>
        <v>18.374766356725907</v>
      </c>
      <c r="N817" s="59">
        <f t="shared" si="209"/>
        <v>95.621495350888608</v>
      </c>
      <c r="O817" s="59">
        <f t="shared" si="210"/>
        <v>-16.969452698039142</v>
      </c>
      <c r="P817" s="59">
        <f t="shared" si="211"/>
        <v>104.57629762836022</v>
      </c>
      <c r="Q817" s="60">
        <f t="shared" si="212"/>
        <v>-14.576297628360233</v>
      </c>
      <c r="R817" s="59">
        <f t="shared" si="213"/>
        <v>79.582632170342592</v>
      </c>
      <c r="S817" s="61">
        <f t="shared" si="204"/>
        <v>0</v>
      </c>
      <c r="U817" s="13">
        <f t="shared" si="205"/>
        <v>104.57629762836022</v>
      </c>
      <c r="V817" s="14">
        <f t="shared" si="206"/>
        <v>79.582632170342592</v>
      </c>
      <c r="W817" s="7">
        <v>104.18</v>
      </c>
      <c r="X817" s="28">
        <v>80.036999999999978</v>
      </c>
      <c r="Y817" s="74">
        <v>0</v>
      </c>
      <c r="Z817" s="75">
        <v>0</v>
      </c>
      <c r="AA817" s="33">
        <v>0</v>
      </c>
      <c r="AB817" s="33">
        <v>0</v>
      </c>
      <c r="AC817" s="45"/>
      <c r="AD817" s="48">
        <f t="shared" si="214"/>
        <v>1405.321789561739</v>
      </c>
      <c r="AE817" s="49">
        <f>IF(P817&gt;90,0,AD817*0.7^((1/cosd(P817))^0.678))</f>
        <v>0</v>
      </c>
      <c r="AG817" s="81">
        <f t="shared" si="215"/>
        <v>0</v>
      </c>
      <c r="AH817" s="82">
        <f t="shared" si="216"/>
        <v>0</v>
      </c>
      <c r="AI817" s="81">
        <f t="shared" si="217"/>
        <v>0</v>
      </c>
      <c r="AJ817" s="82">
        <f t="shared" si="218"/>
        <v>0</v>
      </c>
    </row>
    <row r="818" spans="9:36" ht="23.5" x14ac:dyDescent="0.35">
      <c r="I818" s="57" t="s">
        <v>829</v>
      </c>
      <c r="J818" s="58">
        <f t="shared" si="220"/>
        <v>34</v>
      </c>
      <c r="K818" s="58">
        <f t="shared" si="219"/>
        <v>21</v>
      </c>
      <c r="L818" s="58">
        <f t="shared" si="207"/>
        <v>-13.554018596445442</v>
      </c>
      <c r="M818" s="59">
        <f t="shared" si="208"/>
        <v>19.374766356725907</v>
      </c>
      <c r="N818" s="59">
        <f t="shared" si="209"/>
        <v>110.62149535088861</v>
      </c>
      <c r="O818" s="59">
        <f t="shared" si="210"/>
        <v>-16.969452698039142</v>
      </c>
      <c r="P818" s="59">
        <f t="shared" si="211"/>
        <v>116.41504504035723</v>
      </c>
      <c r="Q818" s="60">
        <f t="shared" si="212"/>
        <v>-26.415045040357228</v>
      </c>
      <c r="R818" s="59">
        <f t="shared" si="213"/>
        <v>88.250827022974562</v>
      </c>
      <c r="S818" s="61">
        <f t="shared" si="204"/>
        <v>0</v>
      </c>
      <c r="U818" s="13">
        <f t="shared" si="205"/>
        <v>116.41504504035723</v>
      </c>
      <c r="V818" s="14">
        <f t="shared" si="206"/>
        <v>88.250827022974562</v>
      </c>
      <c r="W818" s="7">
        <v>116.021</v>
      </c>
      <c r="X818" s="28">
        <v>88.762</v>
      </c>
      <c r="Y818" s="74">
        <v>0</v>
      </c>
      <c r="Z818" s="75">
        <v>0</v>
      </c>
      <c r="AA818" s="33">
        <v>0</v>
      </c>
      <c r="AB818" s="33">
        <v>0</v>
      </c>
      <c r="AC818" s="45"/>
      <c r="AD818" s="48">
        <f t="shared" si="214"/>
        <v>1405.321789561739</v>
      </c>
      <c r="AE818" s="49">
        <f>IF(P818&gt;90,0,AD818*0.7^((1/cosd(P818))^0.678))</f>
        <v>0</v>
      </c>
      <c r="AG818" s="81">
        <f t="shared" si="215"/>
        <v>0</v>
      </c>
      <c r="AH818" s="82">
        <f t="shared" si="216"/>
        <v>0</v>
      </c>
      <c r="AI818" s="81">
        <f t="shared" si="217"/>
        <v>0</v>
      </c>
      <c r="AJ818" s="82">
        <f t="shared" si="218"/>
        <v>0</v>
      </c>
    </row>
    <row r="819" spans="9:36" ht="23.5" x14ac:dyDescent="0.35">
      <c r="I819" s="57" t="s">
        <v>830</v>
      </c>
      <c r="J819" s="58">
        <f t="shared" si="220"/>
        <v>34</v>
      </c>
      <c r="K819" s="58">
        <f t="shared" si="219"/>
        <v>22</v>
      </c>
      <c r="L819" s="58">
        <f t="shared" si="207"/>
        <v>-13.554018596445442</v>
      </c>
      <c r="M819" s="59">
        <f t="shared" si="208"/>
        <v>20.374766356725907</v>
      </c>
      <c r="N819" s="59">
        <f t="shared" si="209"/>
        <v>125.62149535088861</v>
      </c>
      <c r="O819" s="59">
        <f t="shared" si="210"/>
        <v>-16.969452698039142</v>
      </c>
      <c r="P819" s="59">
        <f t="shared" si="211"/>
        <v>128.3038983355238</v>
      </c>
      <c r="Q819" s="60">
        <f t="shared" si="212"/>
        <v>-38.303898335523805</v>
      </c>
      <c r="R819" s="59">
        <f t="shared" si="213"/>
        <v>97.791329677998689</v>
      </c>
      <c r="S819" s="61">
        <f t="shared" si="204"/>
        <v>0</v>
      </c>
      <c r="U819" s="13">
        <f t="shared" si="205"/>
        <v>128.3038983355238</v>
      </c>
      <c r="V819" s="14">
        <f t="shared" si="206"/>
        <v>97.791329677998689</v>
      </c>
      <c r="W819" s="7">
        <v>127.895</v>
      </c>
      <c r="X819" s="28">
        <v>98.379000000000019</v>
      </c>
      <c r="Y819" s="74">
        <v>0</v>
      </c>
      <c r="Z819" s="75">
        <v>0</v>
      </c>
      <c r="AA819" s="33">
        <v>0</v>
      </c>
      <c r="AB819" s="33">
        <v>0</v>
      </c>
      <c r="AC819" s="45"/>
      <c r="AD819" s="48">
        <f t="shared" si="214"/>
        <v>1405.321789561739</v>
      </c>
      <c r="AE819" s="49">
        <f>IF(P819&gt;90,0,AD819*0.7^((1/cosd(P819))^0.678))</f>
        <v>0</v>
      </c>
      <c r="AG819" s="81">
        <f t="shared" si="215"/>
        <v>0</v>
      </c>
      <c r="AH819" s="82">
        <f t="shared" si="216"/>
        <v>0</v>
      </c>
      <c r="AI819" s="81">
        <f t="shared" si="217"/>
        <v>0</v>
      </c>
      <c r="AJ819" s="82">
        <f t="shared" si="218"/>
        <v>0</v>
      </c>
    </row>
    <row r="820" spans="9:36" ht="23.5" x14ac:dyDescent="0.35">
      <c r="I820" s="57" t="s">
        <v>831</v>
      </c>
      <c r="J820" s="58">
        <f t="shared" si="220"/>
        <v>34</v>
      </c>
      <c r="K820" s="58">
        <f t="shared" si="219"/>
        <v>23</v>
      </c>
      <c r="L820" s="58">
        <f t="shared" si="207"/>
        <v>-13.554018596445442</v>
      </c>
      <c r="M820" s="59">
        <f t="shared" si="208"/>
        <v>21.374766356725907</v>
      </c>
      <c r="N820" s="59">
        <f t="shared" si="209"/>
        <v>140.62149535088861</v>
      </c>
      <c r="O820" s="59">
        <f t="shared" si="210"/>
        <v>-16.969452698039142</v>
      </c>
      <c r="P820" s="59">
        <f t="shared" si="211"/>
        <v>139.87424799883217</v>
      </c>
      <c r="Q820" s="60">
        <f t="shared" si="212"/>
        <v>-49.874247998832175</v>
      </c>
      <c r="R820" s="59">
        <f t="shared" si="213"/>
        <v>109.68145106859042</v>
      </c>
      <c r="S820" s="61">
        <f t="shared" si="204"/>
        <v>0</v>
      </c>
      <c r="U820" s="13">
        <f t="shared" si="205"/>
        <v>139.87424799883217</v>
      </c>
      <c r="V820" s="14">
        <f t="shared" si="206"/>
        <v>109.68145106859042</v>
      </c>
      <c r="W820" s="7">
        <v>139.42599999999999</v>
      </c>
      <c r="X820" s="28">
        <v>110.36399999999998</v>
      </c>
      <c r="Y820" s="74">
        <v>0</v>
      </c>
      <c r="Z820" s="75">
        <v>0</v>
      </c>
      <c r="AA820" s="33">
        <v>0</v>
      </c>
      <c r="AB820" s="33">
        <v>0</v>
      </c>
      <c r="AC820" s="45"/>
      <c r="AD820" s="48">
        <f t="shared" si="214"/>
        <v>1405.321789561739</v>
      </c>
      <c r="AE820" s="49">
        <f>IF(P820&gt;90,0,AD820*0.7^((1/cosd(P820))^0.678))</f>
        <v>0</v>
      </c>
      <c r="AG820" s="81">
        <f t="shared" si="215"/>
        <v>0</v>
      </c>
      <c r="AH820" s="82">
        <f t="shared" si="216"/>
        <v>0</v>
      </c>
      <c r="AI820" s="81">
        <f t="shared" si="217"/>
        <v>0</v>
      </c>
      <c r="AJ820" s="82">
        <f t="shared" si="218"/>
        <v>0</v>
      </c>
    </row>
    <row r="821" spans="9:36" ht="23.5" x14ac:dyDescent="0.35">
      <c r="I821" s="57" t="s">
        <v>832</v>
      </c>
      <c r="J821" s="58">
        <f t="shared" si="220"/>
        <v>35</v>
      </c>
      <c r="K821" s="58">
        <f t="shared" si="219"/>
        <v>0</v>
      </c>
      <c r="L821" s="58">
        <f t="shared" si="207"/>
        <v>-13.691511269087769</v>
      </c>
      <c r="M821" s="59">
        <f t="shared" si="208"/>
        <v>-1.6275251878181296</v>
      </c>
      <c r="N821" s="59">
        <f t="shared" si="209"/>
        <v>-204.41287781727195</v>
      </c>
      <c r="O821" s="59">
        <f t="shared" si="210"/>
        <v>-16.688347792507624</v>
      </c>
      <c r="P821" s="59">
        <f t="shared" si="211"/>
        <v>150.15655950634095</v>
      </c>
      <c r="Q821" s="60">
        <f t="shared" si="212"/>
        <v>-60.156559506340955</v>
      </c>
      <c r="R821" s="59">
        <f t="shared" si="213"/>
        <v>-127.29086939106016</v>
      </c>
      <c r="S821" s="61">
        <f t="shared" si="204"/>
        <v>0</v>
      </c>
      <c r="U821" s="13">
        <f t="shared" si="205"/>
        <v>150.15655950634095</v>
      </c>
      <c r="V821" s="14">
        <f t="shared" si="206"/>
        <v>-127.29086939106016</v>
      </c>
      <c r="W821" s="7">
        <v>149.86099999999999</v>
      </c>
      <c r="X821" s="28">
        <v>127.69799999999998</v>
      </c>
      <c r="Y821" s="74">
        <v>0</v>
      </c>
      <c r="Z821" s="75">
        <v>0</v>
      </c>
      <c r="AA821" s="33">
        <v>0</v>
      </c>
      <c r="AB821" s="33">
        <v>0</v>
      </c>
      <c r="AC821" s="45"/>
      <c r="AD821" s="48">
        <f t="shared" si="214"/>
        <v>1404.887023334162</v>
      </c>
      <c r="AE821" s="49">
        <f>IF(P821&gt;90,0,AD821*0.7^((1/cosd(P821))^0.678))</f>
        <v>0</v>
      </c>
      <c r="AG821" s="81">
        <f t="shared" si="215"/>
        <v>0</v>
      </c>
      <c r="AH821" s="82">
        <f t="shared" si="216"/>
        <v>0</v>
      </c>
      <c r="AI821" s="81">
        <f t="shared" si="217"/>
        <v>0</v>
      </c>
      <c r="AJ821" s="82">
        <f t="shared" si="218"/>
        <v>0</v>
      </c>
    </row>
    <row r="822" spans="9:36" ht="23.5" x14ac:dyDescent="0.35">
      <c r="I822" s="57" t="s">
        <v>833</v>
      </c>
      <c r="J822" s="58">
        <f t="shared" si="220"/>
        <v>35</v>
      </c>
      <c r="K822" s="58">
        <f t="shared" si="219"/>
        <v>1</v>
      </c>
      <c r="L822" s="58">
        <f t="shared" si="207"/>
        <v>-13.691511269087769</v>
      </c>
      <c r="M822" s="59">
        <f t="shared" si="208"/>
        <v>-0.62752518781812971</v>
      </c>
      <c r="N822" s="59">
        <f t="shared" si="209"/>
        <v>-189.41287781727195</v>
      </c>
      <c r="O822" s="59">
        <f t="shared" si="210"/>
        <v>-16.688347792507624</v>
      </c>
      <c r="P822" s="59">
        <f t="shared" si="211"/>
        <v>157.69650075058283</v>
      </c>
      <c r="Q822" s="60">
        <f t="shared" si="212"/>
        <v>-67.696500750582828</v>
      </c>
      <c r="R822" s="59">
        <f t="shared" si="213"/>
        <v>-155.61974965795523</v>
      </c>
      <c r="S822" s="61">
        <f t="shared" si="204"/>
        <v>0</v>
      </c>
      <c r="U822" s="13">
        <f t="shared" si="205"/>
        <v>157.69650075058283</v>
      </c>
      <c r="V822" s="14">
        <f t="shared" si="206"/>
        <v>-155.61974965795523</v>
      </c>
      <c r="W822" s="7">
        <v>157.33600000000001</v>
      </c>
      <c r="X822" s="28">
        <v>155.846</v>
      </c>
      <c r="Y822" s="74">
        <v>0</v>
      </c>
      <c r="Z822" s="75">
        <v>0</v>
      </c>
      <c r="AA822" s="33">
        <v>0</v>
      </c>
      <c r="AB822" s="33">
        <v>0</v>
      </c>
      <c r="AC822" s="45"/>
      <c r="AD822" s="48">
        <f t="shared" si="214"/>
        <v>1404.887023334162</v>
      </c>
      <c r="AE822" s="49">
        <f>IF(P822&gt;90,0,AD822*0.7^((1/cosd(P822))^0.678))</f>
        <v>0</v>
      </c>
      <c r="AG822" s="81">
        <f t="shared" si="215"/>
        <v>0</v>
      </c>
      <c r="AH822" s="82">
        <f t="shared" si="216"/>
        <v>0</v>
      </c>
      <c r="AI822" s="81">
        <f t="shared" si="217"/>
        <v>0</v>
      </c>
      <c r="AJ822" s="82">
        <f t="shared" si="218"/>
        <v>0</v>
      </c>
    </row>
    <row r="823" spans="9:36" ht="23.5" x14ac:dyDescent="0.35">
      <c r="I823" s="57" t="s">
        <v>834</v>
      </c>
      <c r="J823" s="58">
        <f t="shared" si="220"/>
        <v>35</v>
      </c>
      <c r="K823" s="58">
        <f t="shared" si="219"/>
        <v>2</v>
      </c>
      <c r="L823" s="58">
        <f t="shared" si="207"/>
        <v>-13.691511269087769</v>
      </c>
      <c r="M823" s="59">
        <f t="shared" si="208"/>
        <v>0.37247481218187029</v>
      </c>
      <c r="N823" s="59">
        <f t="shared" si="209"/>
        <v>-174.41287781727195</v>
      </c>
      <c r="O823" s="59">
        <f t="shared" si="210"/>
        <v>-16.688347792507624</v>
      </c>
      <c r="P823" s="59">
        <f t="shared" si="211"/>
        <v>158.72005122436465</v>
      </c>
      <c r="Q823" s="60">
        <f t="shared" si="212"/>
        <v>-68.720051224364653</v>
      </c>
      <c r="R823" s="59">
        <f t="shared" si="213"/>
        <v>-165.11003521961379</v>
      </c>
      <c r="S823" s="61">
        <f t="shared" si="204"/>
        <v>0</v>
      </c>
      <c r="U823" s="13">
        <f t="shared" si="205"/>
        <v>158.72005122436465</v>
      </c>
      <c r="V823" s="14">
        <f t="shared" si="206"/>
        <v>-165.11003521961379</v>
      </c>
      <c r="W823" s="7">
        <v>158.35599999999999</v>
      </c>
      <c r="X823" s="28">
        <v>-165.4434</v>
      </c>
      <c r="Y823" s="74">
        <v>0</v>
      </c>
      <c r="Z823" s="75">
        <v>0</v>
      </c>
      <c r="AA823" s="33">
        <v>0</v>
      </c>
      <c r="AB823" s="33">
        <v>0</v>
      </c>
      <c r="AC823" s="45"/>
      <c r="AD823" s="48">
        <f t="shared" si="214"/>
        <v>1404.887023334162</v>
      </c>
      <c r="AE823" s="49">
        <f>IF(P823&gt;90,0,AD823*0.7^((1/cosd(P823))^0.678))</f>
        <v>0</v>
      </c>
      <c r="AG823" s="81">
        <f t="shared" si="215"/>
        <v>0</v>
      </c>
      <c r="AH823" s="82">
        <f t="shared" si="216"/>
        <v>0</v>
      </c>
      <c r="AI823" s="81">
        <f t="shared" si="217"/>
        <v>0</v>
      </c>
      <c r="AJ823" s="82">
        <f t="shared" si="218"/>
        <v>0</v>
      </c>
    </row>
    <row r="824" spans="9:36" ht="23.5" x14ac:dyDescent="0.35">
      <c r="I824" s="57" t="s">
        <v>835</v>
      </c>
      <c r="J824" s="58">
        <f t="shared" si="220"/>
        <v>35</v>
      </c>
      <c r="K824" s="58">
        <f t="shared" si="219"/>
        <v>3</v>
      </c>
      <c r="L824" s="58">
        <f t="shared" si="207"/>
        <v>-13.691511269087769</v>
      </c>
      <c r="M824" s="59">
        <f t="shared" si="208"/>
        <v>1.3724748121818704</v>
      </c>
      <c r="N824" s="59">
        <f t="shared" si="209"/>
        <v>-159.41287781727195</v>
      </c>
      <c r="O824" s="59">
        <f t="shared" si="210"/>
        <v>-16.688347792507624</v>
      </c>
      <c r="P824" s="59">
        <f t="shared" si="211"/>
        <v>152.47778328719079</v>
      </c>
      <c r="Q824" s="60">
        <f t="shared" si="212"/>
        <v>-62.477783287190789</v>
      </c>
      <c r="R824" s="59">
        <f t="shared" si="213"/>
        <v>-133.20544935299702</v>
      </c>
      <c r="S824" s="61">
        <f t="shared" si="204"/>
        <v>0</v>
      </c>
      <c r="U824" s="13">
        <f t="shared" si="205"/>
        <v>152.47778328719079</v>
      </c>
      <c r="V824" s="14">
        <f t="shared" si="206"/>
        <v>-133.20544935299702</v>
      </c>
      <c r="W824" s="7">
        <v>152.18899999999999</v>
      </c>
      <c r="X824" s="28">
        <v>-133.7901</v>
      </c>
      <c r="Y824" s="74">
        <v>0</v>
      </c>
      <c r="Z824" s="75">
        <v>0</v>
      </c>
      <c r="AA824" s="33">
        <v>0</v>
      </c>
      <c r="AB824" s="33">
        <v>0</v>
      </c>
      <c r="AC824" s="45"/>
      <c r="AD824" s="48">
        <f t="shared" si="214"/>
        <v>1404.887023334162</v>
      </c>
      <c r="AE824" s="49">
        <f>IF(P824&gt;90,0,AD824*0.7^((1/cosd(P824))^0.678))</f>
        <v>0</v>
      </c>
      <c r="AG824" s="81">
        <f t="shared" si="215"/>
        <v>0</v>
      </c>
      <c r="AH824" s="82">
        <f t="shared" si="216"/>
        <v>0</v>
      </c>
      <c r="AI824" s="81">
        <f t="shared" si="217"/>
        <v>0</v>
      </c>
      <c r="AJ824" s="82">
        <f t="shared" si="218"/>
        <v>0</v>
      </c>
    </row>
    <row r="825" spans="9:36" ht="23.5" x14ac:dyDescent="0.35">
      <c r="I825" s="57" t="s">
        <v>836</v>
      </c>
      <c r="J825" s="58">
        <f t="shared" si="220"/>
        <v>35</v>
      </c>
      <c r="K825" s="58">
        <f t="shared" si="219"/>
        <v>4</v>
      </c>
      <c r="L825" s="58">
        <f t="shared" si="207"/>
        <v>-13.691511269087769</v>
      </c>
      <c r="M825" s="59">
        <f t="shared" si="208"/>
        <v>2.3724748121818702</v>
      </c>
      <c r="N825" s="59">
        <f t="shared" si="209"/>
        <v>-144.41287781727195</v>
      </c>
      <c r="O825" s="59">
        <f t="shared" si="210"/>
        <v>-16.688347792507624</v>
      </c>
      <c r="P825" s="59">
        <f t="shared" si="211"/>
        <v>142.49428213834619</v>
      </c>
      <c r="Q825" s="60">
        <f t="shared" si="212"/>
        <v>-52.4942821383462</v>
      </c>
      <c r="R825" s="59">
        <f t="shared" si="213"/>
        <v>-113.71478020368397</v>
      </c>
      <c r="S825" s="61">
        <f t="shared" si="204"/>
        <v>0</v>
      </c>
      <c r="U825" s="13">
        <f t="shared" si="205"/>
        <v>142.49428213834619</v>
      </c>
      <c r="V825" s="14">
        <f t="shared" si="206"/>
        <v>-113.71478020368397</v>
      </c>
      <c r="W825" s="7">
        <v>142.26300000000001</v>
      </c>
      <c r="X825" s="28">
        <v>-114.26609999999999</v>
      </c>
      <c r="Y825" s="74">
        <v>0</v>
      </c>
      <c r="Z825" s="75">
        <v>0</v>
      </c>
      <c r="AA825" s="33">
        <v>0</v>
      </c>
      <c r="AB825" s="33">
        <v>0</v>
      </c>
      <c r="AC825" s="45"/>
      <c r="AD825" s="48">
        <f t="shared" si="214"/>
        <v>1404.887023334162</v>
      </c>
      <c r="AE825" s="49">
        <f>IF(P825&gt;90,0,AD825*0.7^((1/cosd(P825))^0.678))</f>
        <v>0</v>
      </c>
      <c r="AG825" s="81">
        <f t="shared" si="215"/>
        <v>0</v>
      </c>
      <c r="AH825" s="82">
        <f t="shared" si="216"/>
        <v>0</v>
      </c>
      <c r="AI825" s="81">
        <f t="shared" si="217"/>
        <v>0</v>
      </c>
      <c r="AJ825" s="82">
        <f t="shared" si="218"/>
        <v>0</v>
      </c>
    </row>
    <row r="826" spans="9:36" ht="23.5" x14ac:dyDescent="0.35">
      <c r="I826" s="57" t="s">
        <v>837</v>
      </c>
      <c r="J826" s="58">
        <f t="shared" si="220"/>
        <v>35</v>
      </c>
      <c r="K826" s="58">
        <f t="shared" si="219"/>
        <v>5</v>
      </c>
      <c r="L826" s="58">
        <f t="shared" si="207"/>
        <v>-13.691511269087769</v>
      </c>
      <c r="M826" s="59">
        <f t="shared" si="208"/>
        <v>3.3724748121818702</v>
      </c>
      <c r="N826" s="59">
        <f t="shared" si="209"/>
        <v>-129.41287781727195</v>
      </c>
      <c r="O826" s="59">
        <f t="shared" si="210"/>
        <v>-16.688347792507624</v>
      </c>
      <c r="P826" s="59">
        <f t="shared" si="211"/>
        <v>131.11522176515263</v>
      </c>
      <c r="Q826" s="60">
        <f t="shared" si="212"/>
        <v>-41.115221765152619</v>
      </c>
      <c r="R826" s="59">
        <f t="shared" si="213"/>
        <v>-100.79759085508752</v>
      </c>
      <c r="S826" s="61">
        <f t="shared" si="204"/>
        <v>0</v>
      </c>
      <c r="U826" s="13">
        <f t="shared" si="205"/>
        <v>131.11522176515263</v>
      </c>
      <c r="V826" s="14">
        <f t="shared" si="206"/>
        <v>-100.79759085508752</v>
      </c>
      <c r="W826" s="7">
        <v>130.90899999999999</v>
      </c>
      <c r="X826" s="28">
        <v>-101.2837</v>
      </c>
      <c r="Y826" s="74">
        <v>0</v>
      </c>
      <c r="Z826" s="75">
        <v>0</v>
      </c>
      <c r="AA826" s="33">
        <v>0</v>
      </c>
      <c r="AB826" s="33">
        <v>0</v>
      </c>
      <c r="AC826" s="45"/>
      <c r="AD826" s="48">
        <f t="shared" si="214"/>
        <v>1404.887023334162</v>
      </c>
      <c r="AE826" s="49">
        <f>IF(P826&gt;90,0,AD826*0.7^((1/cosd(P826))^0.678))</f>
        <v>0</v>
      </c>
      <c r="AG826" s="81">
        <f t="shared" si="215"/>
        <v>0</v>
      </c>
      <c r="AH826" s="82">
        <f t="shared" si="216"/>
        <v>0</v>
      </c>
      <c r="AI826" s="81">
        <f t="shared" si="217"/>
        <v>0</v>
      </c>
      <c r="AJ826" s="82">
        <f t="shared" si="218"/>
        <v>0</v>
      </c>
    </row>
    <row r="827" spans="9:36" ht="23.5" x14ac:dyDescent="0.35">
      <c r="I827" s="57" t="s">
        <v>838</v>
      </c>
      <c r="J827" s="58">
        <f t="shared" si="220"/>
        <v>35</v>
      </c>
      <c r="K827" s="58">
        <f t="shared" si="219"/>
        <v>6</v>
      </c>
      <c r="L827" s="58">
        <f t="shared" si="207"/>
        <v>-13.691511269087769</v>
      </c>
      <c r="M827" s="59">
        <f t="shared" si="208"/>
        <v>4.3724748121818697</v>
      </c>
      <c r="N827" s="59">
        <f t="shared" si="209"/>
        <v>-114.41287781727195</v>
      </c>
      <c r="O827" s="59">
        <f t="shared" si="210"/>
        <v>-16.688347792507624</v>
      </c>
      <c r="P827" s="59">
        <f t="shared" si="211"/>
        <v>119.27022085246645</v>
      </c>
      <c r="Q827" s="60">
        <f t="shared" si="212"/>
        <v>-29.270220852466455</v>
      </c>
      <c r="R827" s="59">
        <f t="shared" si="213"/>
        <v>-90.804409225022994</v>
      </c>
      <c r="S827" s="61">
        <f t="shared" si="204"/>
        <v>0</v>
      </c>
      <c r="U827" s="13">
        <f t="shared" si="205"/>
        <v>119.27022085246645</v>
      </c>
      <c r="V827" s="14">
        <f t="shared" si="206"/>
        <v>-90.804409225022994</v>
      </c>
      <c r="W827" s="7">
        <v>119.06699999999999</v>
      </c>
      <c r="X827" s="28">
        <v>-91.243099999999998</v>
      </c>
      <c r="Y827" s="74">
        <v>0</v>
      </c>
      <c r="Z827" s="75">
        <v>0</v>
      </c>
      <c r="AA827" s="33">
        <v>0</v>
      </c>
      <c r="AB827" s="33">
        <v>0</v>
      </c>
      <c r="AC827" s="45"/>
      <c r="AD827" s="48">
        <f t="shared" si="214"/>
        <v>1404.887023334162</v>
      </c>
      <c r="AE827" s="49">
        <f>IF(P827&gt;90,0,AD827*0.7^((1/cosd(P827))^0.678))</f>
        <v>0</v>
      </c>
      <c r="AG827" s="81">
        <f t="shared" si="215"/>
        <v>0</v>
      </c>
      <c r="AH827" s="82">
        <f t="shared" si="216"/>
        <v>0</v>
      </c>
      <c r="AI827" s="81">
        <f t="shared" si="217"/>
        <v>0</v>
      </c>
      <c r="AJ827" s="82">
        <f t="shared" si="218"/>
        <v>0</v>
      </c>
    </row>
    <row r="828" spans="9:36" ht="23.5" x14ac:dyDescent="0.35">
      <c r="I828" s="57" t="s">
        <v>839</v>
      </c>
      <c r="J828" s="58">
        <f t="shared" si="220"/>
        <v>35</v>
      </c>
      <c r="K828" s="58">
        <f t="shared" si="219"/>
        <v>7</v>
      </c>
      <c r="L828" s="58">
        <f t="shared" si="207"/>
        <v>-13.691511269087769</v>
      </c>
      <c r="M828" s="59">
        <f t="shared" si="208"/>
        <v>5.3724748121818697</v>
      </c>
      <c r="N828" s="59">
        <f t="shared" si="209"/>
        <v>-99.412877817271948</v>
      </c>
      <c r="O828" s="59">
        <f t="shared" si="210"/>
        <v>-16.688347792507624</v>
      </c>
      <c r="P828" s="59">
        <f t="shared" si="211"/>
        <v>107.38834544229067</v>
      </c>
      <c r="Q828" s="60">
        <f t="shared" si="212"/>
        <v>-17.388345442290657</v>
      </c>
      <c r="R828" s="59">
        <f t="shared" si="213"/>
        <v>-81.986859272940308</v>
      </c>
      <c r="S828" s="61">
        <f t="shared" si="204"/>
        <v>0</v>
      </c>
      <c r="U828" s="13">
        <f t="shared" si="205"/>
        <v>107.38834544229067</v>
      </c>
      <c r="V828" s="14">
        <f t="shared" si="206"/>
        <v>-81.986859272940308</v>
      </c>
      <c r="W828" s="7">
        <v>107.17400000000001</v>
      </c>
      <c r="X828" s="28">
        <v>-82.3964</v>
      </c>
      <c r="Y828" s="74">
        <v>0</v>
      </c>
      <c r="Z828" s="75">
        <v>0</v>
      </c>
      <c r="AA828" s="33">
        <v>0</v>
      </c>
      <c r="AB828" s="33">
        <v>0</v>
      </c>
      <c r="AC828" s="45"/>
      <c r="AD828" s="48">
        <f t="shared" si="214"/>
        <v>1404.887023334162</v>
      </c>
      <c r="AE828" s="49">
        <f>IF(P828&gt;90,0,AD828*0.7^((1/cosd(P828))^0.678))</f>
        <v>0</v>
      </c>
      <c r="AG828" s="81">
        <f t="shared" si="215"/>
        <v>0</v>
      </c>
      <c r="AH828" s="82">
        <f t="shared" si="216"/>
        <v>0</v>
      </c>
      <c r="AI828" s="81">
        <f t="shared" si="217"/>
        <v>0</v>
      </c>
      <c r="AJ828" s="82">
        <f t="shared" si="218"/>
        <v>0</v>
      </c>
    </row>
    <row r="829" spans="9:36" ht="23.5" x14ac:dyDescent="0.35">
      <c r="I829" s="57" t="s">
        <v>840</v>
      </c>
      <c r="J829" s="58">
        <f t="shared" si="220"/>
        <v>35</v>
      </c>
      <c r="K829" s="58">
        <f t="shared" si="219"/>
        <v>8</v>
      </c>
      <c r="L829" s="58">
        <f t="shared" si="207"/>
        <v>-13.691511269087769</v>
      </c>
      <c r="M829" s="59">
        <f t="shared" si="208"/>
        <v>6.3724748121818697</v>
      </c>
      <c r="N829" s="59">
        <f t="shared" si="209"/>
        <v>-84.412877817271948</v>
      </c>
      <c r="O829" s="59">
        <f t="shared" si="210"/>
        <v>-16.688347792507624</v>
      </c>
      <c r="P829" s="59">
        <f t="shared" si="211"/>
        <v>95.755402562238231</v>
      </c>
      <c r="Q829" s="60">
        <f t="shared" si="212"/>
        <v>-5.7554025622382232</v>
      </c>
      <c r="R829" s="59">
        <f t="shared" si="213"/>
        <v>-73.367494255179423</v>
      </c>
      <c r="S829" s="61">
        <f t="shared" si="204"/>
        <v>0</v>
      </c>
      <c r="U829" s="13">
        <f t="shared" si="205"/>
        <v>95.755402562238231</v>
      </c>
      <c r="V829" s="14">
        <f t="shared" si="206"/>
        <v>-73.367494255179423</v>
      </c>
      <c r="W829" s="7">
        <v>95.517099999999999</v>
      </c>
      <c r="X829" s="28">
        <v>-73.760999999999996</v>
      </c>
      <c r="Y829" s="74">
        <v>0</v>
      </c>
      <c r="Z829" s="75">
        <v>0</v>
      </c>
      <c r="AA829" s="33">
        <v>0</v>
      </c>
      <c r="AB829" s="33">
        <v>0</v>
      </c>
      <c r="AC829" s="45"/>
      <c r="AD829" s="48">
        <f t="shared" si="214"/>
        <v>1404.887023334162</v>
      </c>
      <c r="AE829" s="49">
        <f>IF(P829&gt;90,0,AD829*0.7^((1/cosd(P829))^0.678))</f>
        <v>0</v>
      </c>
      <c r="AG829" s="81">
        <f t="shared" si="215"/>
        <v>0</v>
      </c>
      <c r="AH829" s="82">
        <f t="shared" si="216"/>
        <v>0</v>
      </c>
      <c r="AI829" s="81">
        <f t="shared" si="217"/>
        <v>0</v>
      </c>
      <c r="AJ829" s="82">
        <f t="shared" si="218"/>
        <v>0</v>
      </c>
    </row>
    <row r="830" spans="9:36" ht="23.5" x14ac:dyDescent="0.35">
      <c r="I830" s="57" t="s">
        <v>841</v>
      </c>
      <c r="J830" s="58">
        <f t="shared" si="220"/>
        <v>35</v>
      </c>
      <c r="K830" s="58">
        <f t="shared" si="219"/>
        <v>9</v>
      </c>
      <c r="L830" s="58">
        <f t="shared" si="207"/>
        <v>-13.691511269087769</v>
      </c>
      <c r="M830" s="59">
        <f t="shared" si="208"/>
        <v>7.3724748121818697</v>
      </c>
      <c r="N830" s="59">
        <f t="shared" si="209"/>
        <v>-69.412877817271948</v>
      </c>
      <c r="O830" s="59">
        <f t="shared" si="210"/>
        <v>-16.688347792507624</v>
      </c>
      <c r="P830" s="59">
        <f t="shared" si="211"/>
        <v>84.650349228491507</v>
      </c>
      <c r="Q830" s="60">
        <f t="shared" si="212"/>
        <v>5.3496507715085011</v>
      </c>
      <c r="R830" s="59">
        <f t="shared" si="213"/>
        <v>-64.241291179779992</v>
      </c>
      <c r="S830" s="61">
        <f t="shared" si="204"/>
        <v>0.34110082865439306</v>
      </c>
      <c r="U830" s="13">
        <f t="shared" si="205"/>
        <v>84.650349228491507</v>
      </c>
      <c r="V830" s="14">
        <f t="shared" si="206"/>
        <v>-64.241291179779992</v>
      </c>
      <c r="W830" s="7">
        <v>84.230699999999999</v>
      </c>
      <c r="X830" s="28">
        <v>-64.626000000000005</v>
      </c>
      <c r="Y830" s="74">
        <v>0.94463892296646357</v>
      </c>
      <c r="Z830" s="75">
        <v>0.94459700000000002</v>
      </c>
      <c r="AA830" s="33">
        <v>0.34110082865439306</v>
      </c>
      <c r="AB830" s="33">
        <v>0.39081300000000002</v>
      </c>
      <c r="AC830" s="45"/>
      <c r="AD830" s="48">
        <f t="shared" si="214"/>
        <v>1404.887023334162</v>
      </c>
      <c r="AE830" s="49">
        <f>IF(P830&gt;90,0,AD830*0.7^((1/cosd(P830))^0.678))</f>
        <v>236.44868925380706</v>
      </c>
      <c r="AG830" s="81">
        <f t="shared" si="215"/>
        <v>223.35863515354833</v>
      </c>
      <c r="AH830" s="82">
        <f t="shared" si="216"/>
        <v>80.652843838718667</v>
      </c>
      <c r="AI830" s="81">
        <f t="shared" si="217"/>
        <v>223.34872252307838</v>
      </c>
      <c r="AJ830" s="82">
        <f t="shared" si="218"/>
        <v>92.407221593348098</v>
      </c>
    </row>
    <row r="831" spans="9:36" ht="23.5" x14ac:dyDescent="0.35">
      <c r="I831" s="57" t="s">
        <v>842</v>
      </c>
      <c r="J831" s="58">
        <f t="shared" si="220"/>
        <v>35</v>
      </c>
      <c r="K831" s="58">
        <f t="shared" si="219"/>
        <v>10</v>
      </c>
      <c r="L831" s="58">
        <f t="shared" si="207"/>
        <v>-13.691511269087769</v>
      </c>
      <c r="M831" s="59">
        <f t="shared" si="208"/>
        <v>8.3724748121818706</v>
      </c>
      <c r="N831" s="59">
        <f t="shared" si="209"/>
        <v>-54.412877817271941</v>
      </c>
      <c r="O831" s="59">
        <f t="shared" si="210"/>
        <v>-16.688347792507624</v>
      </c>
      <c r="P831" s="59">
        <f t="shared" si="211"/>
        <v>74.424290876103754</v>
      </c>
      <c r="Q831" s="60">
        <f t="shared" si="212"/>
        <v>15.575709123896239</v>
      </c>
      <c r="R831" s="59">
        <f t="shared" si="213"/>
        <v>-53.966817476435729</v>
      </c>
      <c r="S831" s="61">
        <f t="shared" si="204"/>
        <v>0.30763615720008619</v>
      </c>
      <c r="U831" s="13">
        <f t="shared" si="205"/>
        <v>74.424290876103754</v>
      </c>
      <c r="V831" s="14">
        <f t="shared" si="206"/>
        <v>-53.966817476435729</v>
      </c>
      <c r="W831" s="7">
        <v>74.044899999999998</v>
      </c>
      <c r="X831" s="28">
        <v>-54.340999999999994</v>
      </c>
      <c r="Y831" s="74">
        <v>0.98866495737101245</v>
      </c>
      <c r="Z831" s="75">
        <v>0.98833400000000005</v>
      </c>
      <c r="AA831" s="33">
        <v>0.30763615720008619</v>
      </c>
      <c r="AB831" s="33">
        <v>0.37773600000000002</v>
      </c>
      <c r="AC831" s="45"/>
      <c r="AD831" s="48">
        <f t="shared" si="214"/>
        <v>1404.887023334162</v>
      </c>
      <c r="AE831" s="49">
        <f>IF(P831&gt;90,0,AD831*0.7^((1/cosd(P831))^0.678))</f>
        <v>588.67798128263837</v>
      </c>
      <c r="AG831" s="81">
        <f t="shared" si="215"/>
        <v>582.00529127005336</v>
      </c>
      <c r="AH831" s="82">
        <f t="shared" si="216"/>
        <v>181.09863199009513</v>
      </c>
      <c r="AI831" s="81">
        <f t="shared" si="217"/>
        <v>581.81046395299518</v>
      </c>
      <c r="AJ831" s="82">
        <f t="shared" si="218"/>
        <v>222.36486593777869</v>
      </c>
    </row>
    <row r="832" spans="9:36" ht="23.5" x14ac:dyDescent="0.35">
      <c r="I832" s="57" t="s">
        <v>843</v>
      </c>
      <c r="J832" s="58">
        <f t="shared" si="220"/>
        <v>35</v>
      </c>
      <c r="K832" s="58">
        <f t="shared" si="219"/>
        <v>11</v>
      </c>
      <c r="L832" s="58">
        <f t="shared" si="207"/>
        <v>-13.691511269087769</v>
      </c>
      <c r="M832" s="59">
        <f t="shared" si="208"/>
        <v>9.3724748121818706</v>
      </c>
      <c r="N832" s="59">
        <f t="shared" si="209"/>
        <v>-39.412877817271941</v>
      </c>
      <c r="O832" s="59">
        <f t="shared" si="210"/>
        <v>-16.688347792507624</v>
      </c>
      <c r="P832" s="59">
        <f t="shared" si="211"/>
        <v>65.568355715880642</v>
      </c>
      <c r="Q832" s="60">
        <f t="shared" si="212"/>
        <v>24.431644284119358</v>
      </c>
      <c r="R832" s="59">
        <f t="shared" si="213"/>
        <v>-41.911065126348419</v>
      </c>
      <c r="S832" s="61">
        <f t="shared" si="204"/>
        <v>0.41650688660544766</v>
      </c>
      <c r="U832" s="13">
        <f t="shared" si="205"/>
        <v>65.568355715880642</v>
      </c>
      <c r="V832" s="14">
        <f t="shared" si="206"/>
        <v>-41.911065126348419</v>
      </c>
      <c r="W832" s="7">
        <v>65.151200000000003</v>
      </c>
      <c r="X832" s="28">
        <v>-42.258999999999986</v>
      </c>
      <c r="Y832" s="74">
        <v>0.99879579526797213</v>
      </c>
      <c r="Z832" s="75">
        <v>0.99911000000000005</v>
      </c>
      <c r="AA832" s="33">
        <v>0.41650688660544766</v>
      </c>
      <c r="AB832" s="33">
        <v>0.47364600000000001</v>
      </c>
      <c r="AC832" s="45"/>
      <c r="AD832" s="48">
        <f t="shared" si="214"/>
        <v>1404.887023334162</v>
      </c>
      <c r="AE832" s="49">
        <f>IF(P832&gt;90,0,AD832*0.7^((1/cosd(P832))^0.678))</f>
        <v>734.16987222823707</v>
      </c>
      <c r="AG832" s="81">
        <f t="shared" si="215"/>
        <v>733.28578139398758</v>
      </c>
      <c r="AH832" s="82">
        <f t="shared" si="216"/>
        <v>305.78680772130235</v>
      </c>
      <c r="AI832" s="81">
        <f t="shared" si="217"/>
        <v>733.51646104195402</v>
      </c>
      <c r="AJ832" s="82">
        <f t="shared" si="218"/>
        <v>347.73662330141559</v>
      </c>
    </row>
    <row r="833" spans="9:36" ht="23.5" x14ac:dyDescent="0.35">
      <c r="I833" s="57" t="s">
        <v>844</v>
      </c>
      <c r="J833" s="58">
        <f t="shared" si="220"/>
        <v>35</v>
      </c>
      <c r="K833" s="58">
        <f t="shared" si="219"/>
        <v>12</v>
      </c>
      <c r="L833" s="58">
        <f t="shared" si="207"/>
        <v>-13.691511269087769</v>
      </c>
      <c r="M833" s="59">
        <f t="shared" si="208"/>
        <v>10.372474812181871</v>
      </c>
      <c r="N833" s="59">
        <f t="shared" si="209"/>
        <v>-24.412877817271941</v>
      </c>
      <c r="O833" s="59">
        <f t="shared" si="210"/>
        <v>-16.688347792507624</v>
      </c>
      <c r="P833" s="59">
        <f t="shared" si="211"/>
        <v>58.759399402512756</v>
      </c>
      <c r="Q833" s="60">
        <f t="shared" si="212"/>
        <v>31.240600597487251</v>
      </c>
      <c r="R833" s="59">
        <f t="shared" si="213"/>
        <v>-27.583682889723818</v>
      </c>
      <c r="S833" s="61">
        <f t="shared" si="204"/>
        <v>0.57833449617268262</v>
      </c>
      <c r="U833" s="13">
        <f t="shared" si="205"/>
        <v>58.759399402512756</v>
      </c>
      <c r="V833" s="14">
        <f t="shared" si="206"/>
        <v>-27.583682889723818</v>
      </c>
      <c r="W833" s="7">
        <v>58.286299999999997</v>
      </c>
      <c r="X833" s="28">
        <v>-27.869</v>
      </c>
      <c r="Y833" s="74">
        <v>0.96670026469366777</v>
      </c>
      <c r="Z833" s="75">
        <v>0.96945599999999998</v>
      </c>
      <c r="AA833" s="33">
        <v>0.57833449617268262</v>
      </c>
      <c r="AB833" s="33">
        <v>0.60570500000000005</v>
      </c>
      <c r="AC833" s="45"/>
      <c r="AD833" s="48">
        <f t="shared" si="214"/>
        <v>1404.887023334162</v>
      </c>
      <c r="AE833" s="49">
        <f>IF(P833&gt;90,0,AD833*0.7^((1/cosd(P833))^0.678))</f>
        <v>805.16133713147326</v>
      </c>
      <c r="AG833" s="81">
        <f t="shared" si="215"/>
        <v>778.34967772610264</v>
      </c>
      <c r="AH833" s="82">
        <f t="shared" si="216"/>
        <v>465.65257624765405</v>
      </c>
      <c r="AI833" s="81">
        <f t="shared" si="217"/>
        <v>780.56848925012957</v>
      </c>
      <c r="AJ833" s="82">
        <f t="shared" si="218"/>
        <v>487.69024770721904</v>
      </c>
    </row>
    <row r="834" spans="9:36" ht="23.5" x14ac:dyDescent="0.35">
      <c r="I834" s="57" t="s">
        <v>845</v>
      </c>
      <c r="J834" s="58">
        <f t="shared" si="220"/>
        <v>35</v>
      </c>
      <c r="K834" s="58">
        <f t="shared" si="219"/>
        <v>13</v>
      </c>
      <c r="L834" s="58">
        <f t="shared" si="207"/>
        <v>-13.691511269087769</v>
      </c>
      <c r="M834" s="59">
        <f t="shared" si="208"/>
        <v>11.372474812181871</v>
      </c>
      <c r="N834" s="59">
        <f t="shared" si="209"/>
        <v>-9.4128778172719407</v>
      </c>
      <c r="O834" s="59">
        <f t="shared" si="210"/>
        <v>-16.688347792507624</v>
      </c>
      <c r="P834" s="59">
        <f t="shared" si="211"/>
        <v>54.80008275259587</v>
      </c>
      <c r="Q834" s="60">
        <f t="shared" si="212"/>
        <v>35.19991724740413</v>
      </c>
      <c r="R834" s="59">
        <f t="shared" si="213"/>
        <v>-11.052895665342215</v>
      </c>
      <c r="S834" s="61">
        <f t="shared" si="204"/>
        <v>0.73518540820455569</v>
      </c>
      <c r="U834" s="13">
        <f t="shared" si="205"/>
        <v>54.80008275259587</v>
      </c>
      <c r="V834" s="14">
        <f t="shared" si="206"/>
        <v>-11.052895665342215</v>
      </c>
      <c r="W834" s="7">
        <v>54.274299999999997</v>
      </c>
      <c r="X834" s="28">
        <v>-11.218999999999994</v>
      </c>
      <c r="Y834" s="74">
        <v>0.88981754875375241</v>
      </c>
      <c r="Z834" s="75">
        <v>0.89280400000000004</v>
      </c>
      <c r="AA834" s="33">
        <v>0.73518540820455569</v>
      </c>
      <c r="AB834" s="33">
        <v>0.73853599999999997</v>
      </c>
      <c r="AC834" s="45"/>
      <c r="AD834" s="48">
        <f t="shared" si="214"/>
        <v>1404.887023334162</v>
      </c>
      <c r="AE834" s="49">
        <f>IF(P834&gt;90,0,AD834*0.7^((1/cosd(P834))^0.678))</f>
        <v>836.7505251505645</v>
      </c>
      <c r="AG834" s="81">
        <f t="shared" si="215"/>
        <v>744.55530120789035</v>
      </c>
      <c r="AH834" s="82">
        <f t="shared" si="216"/>
        <v>615.16677639819409</v>
      </c>
      <c r="AI834" s="81">
        <f t="shared" si="217"/>
        <v>747.05421585652459</v>
      </c>
      <c r="AJ834" s="82">
        <f t="shared" si="218"/>
        <v>617.97038584259724</v>
      </c>
    </row>
    <row r="835" spans="9:36" ht="23.5" x14ac:dyDescent="0.35">
      <c r="I835" s="57" t="s">
        <v>846</v>
      </c>
      <c r="J835" s="58">
        <f t="shared" si="220"/>
        <v>35</v>
      </c>
      <c r="K835" s="58">
        <f t="shared" si="219"/>
        <v>14</v>
      </c>
      <c r="L835" s="58">
        <f t="shared" si="207"/>
        <v>-13.691511269087769</v>
      </c>
      <c r="M835" s="59">
        <f t="shared" si="208"/>
        <v>12.372474812181871</v>
      </c>
      <c r="N835" s="59">
        <f t="shared" si="209"/>
        <v>5.5871221827280593</v>
      </c>
      <c r="O835" s="59">
        <f t="shared" si="210"/>
        <v>-16.688347792507624</v>
      </c>
      <c r="P835" s="59">
        <f t="shared" si="211"/>
        <v>54.333740520508336</v>
      </c>
      <c r="Q835" s="60">
        <f t="shared" si="212"/>
        <v>35.666259479491664</v>
      </c>
      <c r="R835" s="59">
        <f t="shared" si="213"/>
        <v>6.5915149120902017</v>
      </c>
      <c r="S835" s="61">
        <f t="shared" si="204"/>
        <v>0.86327636715841616</v>
      </c>
      <c r="U835" s="13">
        <f t="shared" si="205"/>
        <v>54.333740520508336</v>
      </c>
      <c r="V835" s="14">
        <f t="shared" si="206"/>
        <v>6.5915149120902017</v>
      </c>
      <c r="W835" s="7">
        <v>53.777999999999999</v>
      </c>
      <c r="X835" s="28">
        <v>6.5879999999999939</v>
      </c>
      <c r="Y835" s="74">
        <v>0.77117847812671991</v>
      </c>
      <c r="Z835" s="75">
        <v>0.76375499999999996</v>
      </c>
      <c r="AA835" s="33">
        <v>0.86327636715841616</v>
      </c>
      <c r="AB835" s="33">
        <v>0.85907500000000003</v>
      </c>
      <c r="AC835" s="45"/>
      <c r="AD835" s="48">
        <f t="shared" si="214"/>
        <v>1404.887023334162</v>
      </c>
      <c r="AE835" s="49">
        <f>IF(P835&gt;90,0,AD835*0.7^((1/cosd(P835))^0.678))</f>
        <v>840.10707096680835</v>
      </c>
      <c r="AG835" s="81">
        <f t="shared" si="215"/>
        <v>647.87249245167959</v>
      </c>
      <c r="AH835" s="82">
        <f t="shared" si="216"/>
        <v>725.24458024832404</v>
      </c>
      <c r="AI835" s="81">
        <f t="shared" si="217"/>
        <v>641.63597598625472</v>
      </c>
      <c r="AJ835" s="82">
        <f t="shared" si="218"/>
        <v>721.71498199081088</v>
      </c>
    </row>
    <row r="836" spans="9:36" ht="23.5" x14ac:dyDescent="0.35">
      <c r="I836" s="57" t="s">
        <v>847</v>
      </c>
      <c r="J836" s="58">
        <f t="shared" si="220"/>
        <v>35</v>
      </c>
      <c r="K836" s="58">
        <f t="shared" si="219"/>
        <v>15</v>
      </c>
      <c r="L836" s="58">
        <f t="shared" si="207"/>
        <v>-13.691511269087769</v>
      </c>
      <c r="M836" s="59">
        <f t="shared" si="208"/>
        <v>13.372474812181871</v>
      </c>
      <c r="N836" s="59">
        <f t="shared" si="209"/>
        <v>20.587122182728059</v>
      </c>
      <c r="O836" s="59">
        <f t="shared" si="210"/>
        <v>-16.688347792507624</v>
      </c>
      <c r="P836" s="59">
        <f t="shared" si="211"/>
        <v>57.447218937886348</v>
      </c>
      <c r="Q836" s="60">
        <f t="shared" si="212"/>
        <v>32.552781062113645</v>
      </c>
      <c r="R836" s="59">
        <f t="shared" si="213"/>
        <v>23.553143207838648</v>
      </c>
      <c r="S836" s="61">
        <f t="shared" si="204"/>
        <v>0.95132323014482512</v>
      </c>
      <c r="U836" s="13">
        <f t="shared" si="205"/>
        <v>57.447218937886348</v>
      </c>
      <c r="V836" s="14">
        <f t="shared" si="206"/>
        <v>23.553143207838648</v>
      </c>
      <c r="W836" s="7">
        <v>56.891599999999997</v>
      </c>
      <c r="X836" s="28">
        <v>23.705999999999989</v>
      </c>
      <c r="Y836" s="74">
        <v>0.62008889106620912</v>
      </c>
      <c r="Z836" s="75">
        <v>0.58844300000000005</v>
      </c>
      <c r="AA836" s="33">
        <v>0.95132323014482512</v>
      </c>
      <c r="AB836" s="33">
        <v>0.94904699999999997</v>
      </c>
      <c r="AC836" s="45"/>
      <c r="AD836" s="48">
        <f t="shared" si="214"/>
        <v>1404.887023334162</v>
      </c>
      <c r="AE836" s="49">
        <f>IF(P836&gt;90,0,AD836*0.7^((1/cosd(P836))^0.678))</f>
        <v>816.28323593202663</v>
      </c>
      <c r="AG836" s="81">
        <f t="shared" si="215"/>
        <v>506.16816656502715</v>
      </c>
      <c r="AH836" s="82">
        <f t="shared" si="216"/>
        <v>776.54920471992591</v>
      </c>
      <c r="AI836" s="81">
        <f t="shared" si="217"/>
        <v>480.33615620154961</v>
      </c>
      <c r="AJ836" s="82">
        <f t="shared" si="218"/>
        <v>774.6911562115821</v>
      </c>
    </row>
    <row r="837" spans="9:36" ht="23.5" x14ac:dyDescent="0.35">
      <c r="I837" s="57" t="s">
        <v>848</v>
      </c>
      <c r="J837" s="58">
        <f t="shared" si="220"/>
        <v>35</v>
      </c>
      <c r="K837" s="58">
        <f t="shared" si="219"/>
        <v>16</v>
      </c>
      <c r="L837" s="58">
        <f t="shared" si="207"/>
        <v>-13.691511269087769</v>
      </c>
      <c r="M837" s="59">
        <f t="shared" si="208"/>
        <v>14.372474812181871</v>
      </c>
      <c r="N837" s="59">
        <f t="shared" si="209"/>
        <v>35.587122182728059</v>
      </c>
      <c r="O837" s="59">
        <f t="shared" si="210"/>
        <v>-16.688347792507624</v>
      </c>
      <c r="P837" s="59">
        <f t="shared" si="211"/>
        <v>63.606268605158071</v>
      </c>
      <c r="Q837" s="60">
        <f t="shared" si="212"/>
        <v>26.393731394841925</v>
      </c>
      <c r="R837" s="59">
        <f t="shared" si="213"/>
        <v>38.484101266115815</v>
      </c>
      <c r="S837" s="61">
        <f t="shared" ref="S837:S900" si="221">IF(Q837&gt;0,SQRT(1-COS(RADIANS(90-P837))^2*COS(RADIANS($D$11-R837))^2),0)</f>
        <v>0.99482023241224182</v>
      </c>
      <c r="U837" s="13">
        <f t="shared" ref="U837:U900" si="222">P837</f>
        <v>63.606268605158071</v>
      </c>
      <c r="V837" s="14">
        <f t="shared" ref="V837:V900" si="223">R837</f>
        <v>38.484101266115815</v>
      </c>
      <c r="W837" s="7">
        <v>63.069699999999997</v>
      </c>
      <c r="X837" s="28">
        <v>38.75200000000001</v>
      </c>
      <c r="Y837" s="74">
        <v>0.45601097399544371</v>
      </c>
      <c r="Z837" s="75">
        <v>0.39433099999999999</v>
      </c>
      <c r="AA837" s="33">
        <v>0.99482023241224182</v>
      </c>
      <c r="AB837" s="33">
        <v>0.99492599999999998</v>
      </c>
      <c r="AC837" s="45"/>
      <c r="AD837" s="48">
        <f t="shared" si="214"/>
        <v>1404.887023334162</v>
      </c>
      <c r="AE837" s="49">
        <f>IF(P837&gt;90,0,AD837*0.7^((1/cosd(P837))^0.678))</f>
        <v>757.2615426688966</v>
      </c>
      <c r="AG837" s="81">
        <f t="shared" si="215"/>
        <v>345.31957364173581</v>
      </c>
      <c r="AH837" s="82">
        <f t="shared" si="216"/>
        <v>753.33910387472451</v>
      </c>
      <c r="AI837" s="81">
        <f t="shared" si="217"/>
        <v>298.61170138216863</v>
      </c>
      <c r="AJ837" s="82">
        <f t="shared" si="218"/>
        <v>753.41919760139456</v>
      </c>
    </row>
    <row r="838" spans="9:36" ht="23.5" x14ac:dyDescent="0.35">
      <c r="I838" s="57" t="s">
        <v>849</v>
      </c>
      <c r="J838" s="58">
        <f t="shared" si="220"/>
        <v>35</v>
      </c>
      <c r="K838" s="58">
        <f t="shared" si="219"/>
        <v>17</v>
      </c>
      <c r="L838" s="58">
        <f t="shared" ref="L838:L901" si="224">229.18*(0.000075+0.001868*COS(RADIANS(360*(J838-1)/365))-0.03277*SIN(RADIANS(360*(J838-1)/365))-0.014615*COS(RADIANS(2*360*(J838-1)/365))-0.0408*SIN(RADIANS(2*360*(J838-1)/365)))</f>
        <v>-13.691511269087769</v>
      </c>
      <c r="M838" s="59">
        <f t="shared" ref="M838:M901" si="225">K838-($D$8-$D$7)/15+L838/60</f>
        <v>15.372474812181871</v>
      </c>
      <c r="N838" s="59">
        <f t="shared" ref="N838:N901" si="226">15*(M838-12)</f>
        <v>50.587122182728059</v>
      </c>
      <c r="O838" s="59">
        <f t="shared" ref="O838:O901" si="227">23.45*SIN(RADIANS(360/365*(284+J838)))</f>
        <v>-16.688347792507624</v>
      </c>
      <c r="P838" s="59">
        <f t="shared" ref="P838:P901" si="228">DEGREES(ACOS(SIN(RADIANS(O838))*SIN(RADIANS($D$6))+COS(RADIANS(O838))*COS(RADIANS($D$6))*COS(RADIANS(N838))))</f>
        <v>72.011866452137909</v>
      </c>
      <c r="Q838" s="60">
        <f t="shared" ref="Q838:Q901" si="229">DEGREES(ASIN(SIN(RADIANS(O838))*SIN(RADIANS($D$6))+COS(RADIANS(O838))*COS(RADIANS($D$6))*COS(RADIANS(N838))))</f>
        <v>17.988133547862095</v>
      </c>
      <c r="R838" s="59">
        <f t="shared" ref="R838:R901" si="230">IF(N838&lt;0,-DEGREES(ACOS((SIGN($D$6)*(SIN(RADIANS(Q838))*SIN(RADIANS($D$6))-SIN(RADIANS(O838)))/(COS(RADIANS(Q838))*COS(RADIANS($D$6)))))),DEGREES(ACOS((SIGN($D$6)*(SIN(RADIANS(Q838))*SIN(RADIANS($D$6))-SIN(RADIANS(O838)))/(COS(RADIANS(Q838))*COS(RADIANS($D$6)))))))</f>
        <v>51.085330953882689</v>
      </c>
      <c r="S838" s="61">
        <f t="shared" si="221"/>
        <v>0.99490389193067774</v>
      </c>
      <c r="U838" s="13">
        <f t="shared" si="222"/>
        <v>72.011866452137909</v>
      </c>
      <c r="V838" s="14">
        <f t="shared" si="223"/>
        <v>51.085330953882689</v>
      </c>
      <c r="W838" s="7">
        <v>71.493099999999998</v>
      </c>
      <c r="X838" s="28">
        <v>51.425999999999988</v>
      </c>
      <c r="Y838" s="74">
        <v>0.32486312182671911</v>
      </c>
      <c r="Z838" s="75">
        <v>0.257714</v>
      </c>
      <c r="AA838" s="33">
        <v>0.99490389193067774</v>
      </c>
      <c r="AB838" s="33">
        <v>0.99406099999999997</v>
      </c>
      <c r="AC838" s="45"/>
      <c r="AD838" s="48">
        <f t="shared" ref="AD838:AD901" si="231">1367.7*(1+0.033*COS(2*PI()*J838/365))</f>
        <v>1404.887023334162</v>
      </c>
      <c r="AE838" s="49">
        <f>IF(P838&gt;90,0,AD838*0.7^((1/cosd(P838))^0.678))</f>
        <v>636.87540803209947</v>
      </c>
      <c r="AG838" s="81">
        <f t="shared" ref="AG838:AG901" si="232">AE838*Y838</f>
        <v>206.89733326797338</v>
      </c>
      <c r="AH838" s="82">
        <f t="shared" ref="AH838:AH901" si="233">AE838*AA838</f>
        <v>633.62982212607415</v>
      </c>
      <c r="AI838" s="81">
        <f t="shared" ref="AI838:AI901" si="234">AE838*Z838</f>
        <v>164.13170890558447</v>
      </c>
      <c r="AJ838" s="82">
        <f t="shared" ref="AJ838:AJ901" si="235">AB838*AE838</f>
        <v>633.09300498379685</v>
      </c>
    </row>
    <row r="839" spans="9:36" ht="23.5" x14ac:dyDescent="0.35">
      <c r="I839" s="57" t="s">
        <v>850</v>
      </c>
      <c r="J839" s="58">
        <f t="shared" si="220"/>
        <v>35</v>
      </c>
      <c r="K839" s="58">
        <f t="shared" si="219"/>
        <v>18</v>
      </c>
      <c r="L839" s="58">
        <f t="shared" si="224"/>
        <v>-13.691511269087769</v>
      </c>
      <c r="M839" s="59">
        <f t="shared" si="225"/>
        <v>16.372474812181871</v>
      </c>
      <c r="N839" s="59">
        <f t="shared" si="226"/>
        <v>65.587122182728052</v>
      </c>
      <c r="O839" s="59">
        <f t="shared" si="227"/>
        <v>-16.688347792507624</v>
      </c>
      <c r="P839" s="59">
        <f t="shared" si="228"/>
        <v>81.9421008140678</v>
      </c>
      <c r="Q839" s="60">
        <f t="shared" si="229"/>
        <v>8.0578991859322109</v>
      </c>
      <c r="R839" s="59">
        <f t="shared" si="230"/>
        <v>61.75536765861699</v>
      </c>
      <c r="S839" s="61">
        <f t="shared" si="221"/>
        <v>0.95839666849821525</v>
      </c>
      <c r="U839" s="13">
        <f t="shared" si="222"/>
        <v>81.9421008140678</v>
      </c>
      <c r="V839" s="14">
        <f t="shared" si="223"/>
        <v>61.75536765861699</v>
      </c>
      <c r="W839" s="7">
        <v>81.401499999999999</v>
      </c>
      <c r="X839" s="28">
        <v>62.14500000000001</v>
      </c>
      <c r="Y839" s="74">
        <v>0.31800078534277221</v>
      </c>
      <c r="Z839" s="75">
        <v>0</v>
      </c>
      <c r="AA839" s="33">
        <v>0.95839666849821525</v>
      </c>
      <c r="AB839" s="33">
        <v>0</v>
      </c>
      <c r="AC839" s="45"/>
      <c r="AD839" s="48">
        <f t="shared" si="231"/>
        <v>1404.887023334162</v>
      </c>
      <c r="AE839" s="49">
        <f>IF(P839&gt;90,0,AD839*0.7^((1/cosd(P839))^0.678))</f>
        <v>363.63861578990497</v>
      </c>
      <c r="AG839" s="81">
        <f t="shared" si="232"/>
        <v>115.63736540214839</v>
      </c>
      <c r="AH839" s="82">
        <f t="shared" si="233"/>
        <v>348.51003791034742</v>
      </c>
      <c r="AI839" s="81">
        <f t="shared" si="234"/>
        <v>0</v>
      </c>
      <c r="AJ839" s="82">
        <f t="shared" si="235"/>
        <v>0</v>
      </c>
    </row>
    <row r="840" spans="9:36" ht="23.5" x14ac:dyDescent="0.35">
      <c r="I840" s="57" t="s">
        <v>851</v>
      </c>
      <c r="J840" s="58">
        <f t="shared" si="220"/>
        <v>35</v>
      </c>
      <c r="K840" s="58">
        <f t="shared" si="219"/>
        <v>19</v>
      </c>
      <c r="L840" s="58">
        <f t="shared" si="224"/>
        <v>-13.691511269087769</v>
      </c>
      <c r="M840" s="59">
        <f t="shared" si="225"/>
        <v>17.372474812181871</v>
      </c>
      <c r="N840" s="59">
        <f t="shared" si="226"/>
        <v>80.587122182728052</v>
      </c>
      <c r="O840" s="59">
        <f t="shared" si="227"/>
        <v>-16.688347792507624</v>
      </c>
      <c r="P840" s="59">
        <f t="shared" si="228"/>
        <v>92.860747620994431</v>
      </c>
      <c r="Q840" s="60">
        <f t="shared" si="229"/>
        <v>-2.8607476209944367</v>
      </c>
      <c r="R840" s="59">
        <f t="shared" si="230"/>
        <v>71.11366430448868</v>
      </c>
      <c r="S840" s="61">
        <f t="shared" si="221"/>
        <v>0</v>
      </c>
      <c r="U840" s="13">
        <f t="shared" si="222"/>
        <v>92.860747620994431</v>
      </c>
      <c r="V840" s="14">
        <f t="shared" si="223"/>
        <v>71.11366430448868</v>
      </c>
      <c r="W840" s="7">
        <v>92.447100000000006</v>
      </c>
      <c r="X840" s="28">
        <v>71.543000000000006</v>
      </c>
      <c r="Y840" s="74">
        <v>0</v>
      </c>
      <c r="Z840" s="75">
        <v>0</v>
      </c>
      <c r="AA840" s="33">
        <v>0</v>
      </c>
      <c r="AB840" s="33">
        <v>0</v>
      </c>
      <c r="AC840" s="45"/>
      <c r="AD840" s="48">
        <f t="shared" si="231"/>
        <v>1404.887023334162</v>
      </c>
      <c r="AE840" s="49">
        <f>IF(P840&gt;90,0,AD840*0.7^((1/cosd(P840))^0.678))</f>
        <v>0</v>
      </c>
      <c r="AG840" s="81">
        <f t="shared" si="232"/>
        <v>0</v>
      </c>
      <c r="AH840" s="82">
        <f t="shared" si="233"/>
        <v>0</v>
      </c>
      <c r="AI840" s="81">
        <f t="shared" si="234"/>
        <v>0</v>
      </c>
      <c r="AJ840" s="82">
        <f t="shared" si="235"/>
        <v>0</v>
      </c>
    </row>
    <row r="841" spans="9:36" ht="23.5" x14ac:dyDescent="0.35">
      <c r="I841" s="57" t="s">
        <v>852</v>
      </c>
      <c r="J841" s="58">
        <f t="shared" si="220"/>
        <v>35</v>
      </c>
      <c r="K841" s="58">
        <f t="shared" si="219"/>
        <v>20</v>
      </c>
      <c r="L841" s="58">
        <f t="shared" si="224"/>
        <v>-13.691511269087769</v>
      </c>
      <c r="M841" s="59">
        <f t="shared" si="225"/>
        <v>18.372474812181871</v>
      </c>
      <c r="N841" s="59">
        <f t="shared" si="226"/>
        <v>95.587122182728052</v>
      </c>
      <c r="O841" s="59">
        <f t="shared" si="227"/>
        <v>-16.688347792507624</v>
      </c>
      <c r="P841" s="59">
        <f t="shared" si="228"/>
        <v>104.38720173729688</v>
      </c>
      <c r="Q841" s="60">
        <f t="shared" si="229"/>
        <v>-14.387201737296873</v>
      </c>
      <c r="R841" s="59">
        <f t="shared" si="230"/>
        <v>79.800125615622278</v>
      </c>
      <c r="S841" s="61">
        <f t="shared" si="221"/>
        <v>0</v>
      </c>
      <c r="U841" s="13">
        <f t="shared" si="222"/>
        <v>104.38720173729688</v>
      </c>
      <c r="V841" s="14">
        <f t="shared" si="223"/>
        <v>79.800125615622278</v>
      </c>
      <c r="W841" s="7">
        <v>103.988</v>
      </c>
      <c r="X841" s="28">
        <v>80.274999999999977</v>
      </c>
      <c r="Y841" s="74">
        <v>0</v>
      </c>
      <c r="Z841" s="75">
        <v>0</v>
      </c>
      <c r="AA841" s="33">
        <v>0</v>
      </c>
      <c r="AB841" s="33">
        <v>0</v>
      </c>
      <c r="AC841" s="45"/>
      <c r="AD841" s="48">
        <f t="shared" si="231"/>
        <v>1404.887023334162</v>
      </c>
      <c r="AE841" s="49">
        <f>IF(P841&gt;90,0,AD841*0.7^((1/cosd(P841))^0.678))</f>
        <v>0</v>
      </c>
      <c r="AG841" s="81">
        <f t="shared" si="232"/>
        <v>0</v>
      </c>
      <c r="AH841" s="82">
        <f t="shared" si="233"/>
        <v>0</v>
      </c>
      <c r="AI841" s="81">
        <f t="shared" si="234"/>
        <v>0</v>
      </c>
      <c r="AJ841" s="82">
        <f t="shared" si="235"/>
        <v>0</v>
      </c>
    </row>
    <row r="842" spans="9:36" ht="23.5" x14ac:dyDescent="0.35">
      <c r="I842" s="57" t="s">
        <v>853</v>
      </c>
      <c r="J842" s="58">
        <f t="shared" si="220"/>
        <v>35</v>
      </c>
      <c r="K842" s="58">
        <f t="shared" si="219"/>
        <v>21</v>
      </c>
      <c r="L842" s="58">
        <f t="shared" si="224"/>
        <v>-13.691511269087769</v>
      </c>
      <c r="M842" s="59">
        <f t="shared" si="225"/>
        <v>19.372474812181871</v>
      </c>
      <c r="N842" s="59">
        <f t="shared" si="226"/>
        <v>110.58712218272805</v>
      </c>
      <c r="O842" s="59">
        <f t="shared" si="227"/>
        <v>-16.688347792507624</v>
      </c>
      <c r="P842" s="59">
        <f t="shared" si="228"/>
        <v>116.23084489081899</v>
      </c>
      <c r="Q842" s="60">
        <f t="shared" si="229"/>
        <v>-26.23084489081899</v>
      </c>
      <c r="R842" s="59">
        <f t="shared" si="230"/>
        <v>88.490564287124926</v>
      </c>
      <c r="S842" s="61">
        <f t="shared" si="221"/>
        <v>0</v>
      </c>
      <c r="U842" s="13">
        <f t="shared" si="222"/>
        <v>116.23084489081899</v>
      </c>
      <c r="V842" s="14">
        <f t="shared" si="223"/>
        <v>88.490564287124926</v>
      </c>
      <c r="W842" s="7">
        <v>115.834</v>
      </c>
      <c r="X842" s="28">
        <v>89.023000000000025</v>
      </c>
      <c r="Y842" s="74">
        <v>0</v>
      </c>
      <c r="Z842" s="75">
        <v>0</v>
      </c>
      <c r="AA842" s="33">
        <v>0</v>
      </c>
      <c r="AB842" s="33">
        <v>0</v>
      </c>
      <c r="AC842" s="45"/>
      <c r="AD842" s="48">
        <f t="shared" si="231"/>
        <v>1404.887023334162</v>
      </c>
      <c r="AE842" s="49">
        <f>IF(P842&gt;90,0,AD842*0.7^((1/cosd(P842))^0.678))</f>
        <v>0</v>
      </c>
      <c r="AG842" s="81">
        <f t="shared" si="232"/>
        <v>0</v>
      </c>
      <c r="AH842" s="82">
        <f t="shared" si="233"/>
        <v>0</v>
      </c>
      <c r="AI842" s="81">
        <f t="shared" si="234"/>
        <v>0</v>
      </c>
      <c r="AJ842" s="82">
        <f t="shared" si="235"/>
        <v>0</v>
      </c>
    </row>
    <row r="843" spans="9:36" ht="23.5" x14ac:dyDescent="0.35">
      <c r="I843" s="57" t="s">
        <v>854</v>
      </c>
      <c r="J843" s="58">
        <f t="shared" si="220"/>
        <v>35</v>
      </c>
      <c r="K843" s="58">
        <f t="shared" si="219"/>
        <v>22</v>
      </c>
      <c r="L843" s="58">
        <f t="shared" si="224"/>
        <v>-13.691511269087769</v>
      </c>
      <c r="M843" s="59">
        <f t="shared" si="225"/>
        <v>20.372474812181871</v>
      </c>
      <c r="N843" s="59">
        <f t="shared" si="226"/>
        <v>125.58712218272805</v>
      </c>
      <c r="O843" s="59">
        <f t="shared" si="227"/>
        <v>-16.688347792507624</v>
      </c>
      <c r="P843" s="59">
        <f t="shared" si="228"/>
        <v>128.11681996399253</v>
      </c>
      <c r="Q843" s="60">
        <f t="shared" si="229"/>
        <v>-38.11681996399254</v>
      </c>
      <c r="R843" s="59">
        <f t="shared" si="230"/>
        <v>98.061617945005182</v>
      </c>
      <c r="S843" s="61">
        <f t="shared" si="221"/>
        <v>0</v>
      </c>
      <c r="U843" s="13">
        <f t="shared" si="222"/>
        <v>128.11681996399253</v>
      </c>
      <c r="V843" s="14">
        <f t="shared" si="223"/>
        <v>98.061617945005182</v>
      </c>
      <c r="W843" s="7">
        <v>127.705</v>
      </c>
      <c r="X843" s="28">
        <v>98.673000000000002</v>
      </c>
      <c r="Y843" s="74">
        <v>0</v>
      </c>
      <c r="Z843" s="75">
        <v>0</v>
      </c>
      <c r="AA843" s="33">
        <v>0</v>
      </c>
      <c r="AB843" s="33">
        <v>0</v>
      </c>
      <c r="AC843" s="45"/>
      <c r="AD843" s="48">
        <f t="shared" si="231"/>
        <v>1404.887023334162</v>
      </c>
      <c r="AE843" s="49">
        <f>IF(P843&gt;90,0,AD843*0.7^((1/cosd(P843))^0.678))</f>
        <v>0</v>
      </c>
      <c r="AG843" s="81">
        <f t="shared" si="232"/>
        <v>0</v>
      </c>
      <c r="AH843" s="82">
        <f t="shared" si="233"/>
        <v>0</v>
      </c>
      <c r="AI843" s="81">
        <f t="shared" si="234"/>
        <v>0</v>
      </c>
      <c r="AJ843" s="82">
        <f t="shared" si="235"/>
        <v>0</v>
      </c>
    </row>
    <row r="844" spans="9:36" ht="23.5" x14ac:dyDescent="0.35">
      <c r="I844" s="57" t="s">
        <v>855</v>
      </c>
      <c r="J844" s="58">
        <f t="shared" si="220"/>
        <v>35</v>
      </c>
      <c r="K844" s="58">
        <f t="shared" si="219"/>
        <v>23</v>
      </c>
      <c r="L844" s="58">
        <f t="shared" si="224"/>
        <v>-13.691511269087769</v>
      </c>
      <c r="M844" s="59">
        <f t="shared" si="225"/>
        <v>21.372474812181871</v>
      </c>
      <c r="N844" s="59">
        <f t="shared" si="226"/>
        <v>140.58712218272805</v>
      </c>
      <c r="O844" s="59">
        <f t="shared" si="227"/>
        <v>-16.688347792507624</v>
      </c>
      <c r="P844" s="59">
        <f t="shared" si="228"/>
        <v>139.67293697044889</v>
      </c>
      <c r="Q844" s="60">
        <f t="shared" si="229"/>
        <v>-49.672936970448895</v>
      </c>
      <c r="R844" s="59">
        <f t="shared" si="230"/>
        <v>109.98949639199077</v>
      </c>
      <c r="S844" s="61">
        <f t="shared" si="221"/>
        <v>0</v>
      </c>
      <c r="U844" s="13">
        <f t="shared" si="222"/>
        <v>139.67293697044889</v>
      </c>
      <c r="V844" s="14">
        <f t="shared" si="223"/>
        <v>109.98949639199077</v>
      </c>
      <c r="W844" s="7">
        <v>139.21899999999999</v>
      </c>
      <c r="X844" s="28">
        <v>110.69799999999998</v>
      </c>
      <c r="Y844" s="74">
        <v>0</v>
      </c>
      <c r="Z844" s="75">
        <v>0</v>
      </c>
      <c r="AA844" s="33">
        <v>0</v>
      </c>
      <c r="AB844" s="33">
        <v>0</v>
      </c>
      <c r="AC844" s="45"/>
      <c r="AD844" s="48">
        <f t="shared" si="231"/>
        <v>1404.887023334162</v>
      </c>
      <c r="AE844" s="49">
        <f>IF(P844&gt;90,0,AD844*0.7^((1/cosd(P844))^0.678))</f>
        <v>0</v>
      </c>
      <c r="AG844" s="81">
        <f t="shared" si="232"/>
        <v>0</v>
      </c>
      <c r="AH844" s="82">
        <f t="shared" si="233"/>
        <v>0</v>
      </c>
      <c r="AI844" s="81">
        <f t="shared" si="234"/>
        <v>0</v>
      </c>
      <c r="AJ844" s="82">
        <f t="shared" si="235"/>
        <v>0</v>
      </c>
    </row>
    <row r="845" spans="9:36" ht="23.5" x14ac:dyDescent="0.35">
      <c r="I845" s="57" t="s">
        <v>856</v>
      </c>
      <c r="J845" s="58">
        <f t="shared" si="220"/>
        <v>36</v>
      </c>
      <c r="K845" s="58">
        <f t="shared" si="219"/>
        <v>0</v>
      </c>
      <c r="L845" s="58">
        <f t="shared" si="224"/>
        <v>-13.816127088746198</v>
      </c>
      <c r="M845" s="59">
        <f t="shared" si="225"/>
        <v>-1.6296021181457703</v>
      </c>
      <c r="N845" s="59">
        <f t="shared" si="226"/>
        <v>-204.44403177218655</v>
      </c>
      <c r="O845" s="59">
        <f t="shared" si="227"/>
        <v>-16.402297769361123</v>
      </c>
      <c r="P845" s="59">
        <f t="shared" si="228"/>
        <v>149.92149526181885</v>
      </c>
      <c r="Q845" s="60">
        <f t="shared" si="229"/>
        <v>-59.921495261818841</v>
      </c>
      <c r="R845" s="59">
        <f t="shared" si="230"/>
        <v>-127.62269250048868</v>
      </c>
      <c r="S845" s="61">
        <f t="shared" si="221"/>
        <v>0</v>
      </c>
      <c r="U845" s="13">
        <f t="shared" si="222"/>
        <v>149.92149526181885</v>
      </c>
      <c r="V845" s="14">
        <f t="shared" si="223"/>
        <v>-127.62269250048868</v>
      </c>
      <c r="W845" s="7">
        <v>149.62</v>
      </c>
      <c r="X845" s="28">
        <v>128.05399999999997</v>
      </c>
      <c r="Y845" s="74">
        <v>0</v>
      </c>
      <c r="Z845" s="75">
        <v>0</v>
      </c>
      <c r="AA845" s="33">
        <v>0</v>
      </c>
      <c r="AB845" s="33">
        <v>0</v>
      </c>
      <c r="AC845" s="45"/>
      <c r="AD845" s="48">
        <f t="shared" si="231"/>
        <v>1404.4412377890094</v>
      </c>
      <c r="AE845" s="49">
        <f>IF(P845&gt;90,0,AD845*0.7^((1/cosd(P845))^0.678))</f>
        <v>0</v>
      </c>
      <c r="AG845" s="81">
        <f t="shared" si="232"/>
        <v>0</v>
      </c>
      <c r="AH845" s="82">
        <f t="shared" si="233"/>
        <v>0</v>
      </c>
      <c r="AI845" s="81">
        <f t="shared" si="234"/>
        <v>0</v>
      </c>
      <c r="AJ845" s="82">
        <f t="shared" si="235"/>
        <v>0</v>
      </c>
    </row>
    <row r="846" spans="9:36" ht="23.5" x14ac:dyDescent="0.35">
      <c r="I846" s="57" t="s">
        <v>857</v>
      </c>
      <c r="J846" s="58">
        <f t="shared" si="220"/>
        <v>36</v>
      </c>
      <c r="K846" s="58">
        <f t="shared" si="219"/>
        <v>1</v>
      </c>
      <c r="L846" s="58">
        <f t="shared" si="224"/>
        <v>-13.816127088746198</v>
      </c>
      <c r="M846" s="59">
        <f t="shared" si="225"/>
        <v>-0.62960211814577016</v>
      </c>
      <c r="N846" s="59">
        <f t="shared" si="226"/>
        <v>-189.44403177218655</v>
      </c>
      <c r="O846" s="59">
        <f t="shared" si="227"/>
        <v>-16.402297769361123</v>
      </c>
      <c r="P846" s="59">
        <f t="shared" si="228"/>
        <v>157.41740722153688</v>
      </c>
      <c r="Q846" s="60">
        <f t="shared" si="229"/>
        <v>-67.417407221536891</v>
      </c>
      <c r="R846" s="59">
        <f t="shared" si="230"/>
        <v>-155.80167080283016</v>
      </c>
      <c r="S846" s="61">
        <f t="shared" si="221"/>
        <v>0</v>
      </c>
      <c r="U846" s="13">
        <f t="shared" si="222"/>
        <v>157.41740722153688</v>
      </c>
      <c r="V846" s="14">
        <f t="shared" si="223"/>
        <v>-155.80167080283016</v>
      </c>
      <c r="W846" s="7">
        <v>157.04599999999999</v>
      </c>
      <c r="X846" s="28">
        <v>156.053</v>
      </c>
      <c r="Y846" s="74">
        <v>0</v>
      </c>
      <c r="Z846" s="75">
        <v>0</v>
      </c>
      <c r="AA846" s="33">
        <v>0</v>
      </c>
      <c r="AB846" s="33">
        <v>0</v>
      </c>
      <c r="AC846" s="45"/>
      <c r="AD846" s="48">
        <f t="shared" si="231"/>
        <v>1404.4412377890094</v>
      </c>
      <c r="AE846" s="49">
        <f>IF(P846&gt;90,0,AD846*0.7^((1/cosd(P846))^0.678))</f>
        <v>0</v>
      </c>
      <c r="AG846" s="81">
        <f t="shared" si="232"/>
        <v>0</v>
      </c>
      <c r="AH846" s="82">
        <f t="shared" si="233"/>
        <v>0</v>
      </c>
      <c r="AI846" s="81">
        <f t="shared" si="234"/>
        <v>0</v>
      </c>
      <c r="AJ846" s="82">
        <f t="shared" si="235"/>
        <v>0</v>
      </c>
    </row>
    <row r="847" spans="9:36" ht="23.5" x14ac:dyDescent="0.35">
      <c r="I847" s="57" t="s">
        <v>858</v>
      </c>
      <c r="J847" s="58">
        <f t="shared" si="220"/>
        <v>36</v>
      </c>
      <c r="K847" s="58">
        <f t="shared" si="219"/>
        <v>2</v>
      </c>
      <c r="L847" s="58">
        <f t="shared" si="224"/>
        <v>-13.816127088746198</v>
      </c>
      <c r="M847" s="59">
        <f t="shared" si="225"/>
        <v>0.37039788185422984</v>
      </c>
      <c r="N847" s="59">
        <f t="shared" si="226"/>
        <v>-174.44403177218655</v>
      </c>
      <c r="O847" s="59">
        <f t="shared" si="227"/>
        <v>-16.402297769361123</v>
      </c>
      <c r="P847" s="59">
        <f t="shared" si="228"/>
        <v>158.44676652118747</v>
      </c>
      <c r="Q847" s="60">
        <f t="shared" si="229"/>
        <v>-68.446766521187484</v>
      </c>
      <c r="R847" s="59">
        <f t="shared" si="230"/>
        <v>-165.35547902182583</v>
      </c>
      <c r="S847" s="61">
        <f t="shared" si="221"/>
        <v>0</v>
      </c>
      <c r="U847" s="13">
        <f t="shared" si="222"/>
        <v>158.44676652118747</v>
      </c>
      <c r="V847" s="14">
        <f t="shared" si="223"/>
        <v>-165.35547902182583</v>
      </c>
      <c r="W847" s="7">
        <v>158.06700000000001</v>
      </c>
      <c r="X847" s="28">
        <v>-165.66759999999999</v>
      </c>
      <c r="Y847" s="74">
        <v>0</v>
      </c>
      <c r="Z847" s="75">
        <v>0</v>
      </c>
      <c r="AA847" s="33">
        <v>0</v>
      </c>
      <c r="AB847" s="33">
        <v>0</v>
      </c>
      <c r="AC847" s="45"/>
      <c r="AD847" s="48">
        <f t="shared" si="231"/>
        <v>1404.4412377890094</v>
      </c>
      <c r="AE847" s="49">
        <f>IF(P847&gt;90,0,AD847*0.7^((1/cosd(P847))^0.678))</f>
        <v>0</v>
      </c>
      <c r="AG847" s="81">
        <f t="shared" si="232"/>
        <v>0</v>
      </c>
      <c r="AH847" s="82">
        <f t="shared" si="233"/>
        <v>0</v>
      </c>
      <c r="AI847" s="81">
        <f t="shared" si="234"/>
        <v>0</v>
      </c>
      <c r="AJ847" s="82">
        <f t="shared" si="235"/>
        <v>0</v>
      </c>
    </row>
    <row r="848" spans="9:36" ht="23.5" x14ac:dyDescent="0.35">
      <c r="I848" s="57" t="s">
        <v>859</v>
      </c>
      <c r="J848" s="58">
        <f t="shared" si="220"/>
        <v>36</v>
      </c>
      <c r="K848" s="58">
        <f t="shared" si="219"/>
        <v>3</v>
      </c>
      <c r="L848" s="58">
        <f t="shared" si="224"/>
        <v>-13.816127088746198</v>
      </c>
      <c r="M848" s="59">
        <f t="shared" si="225"/>
        <v>1.3703978818542297</v>
      </c>
      <c r="N848" s="59">
        <f t="shared" si="226"/>
        <v>-159.44403177218655</v>
      </c>
      <c r="O848" s="59">
        <f t="shared" si="227"/>
        <v>-16.402297769361123</v>
      </c>
      <c r="P848" s="59">
        <f t="shared" si="228"/>
        <v>152.26736222177234</v>
      </c>
      <c r="Q848" s="60">
        <f t="shared" si="229"/>
        <v>-62.267362221772352</v>
      </c>
      <c r="R848" s="59">
        <f t="shared" si="230"/>
        <v>-133.62825058549089</v>
      </c>
      <c r="S848" s="61">
        <f t="shared" si="221"/>
        <v>0</v>
      </c>
      <c r="U848" s="13">
        <f t="shared" si="222"/>
        <v>152.26736222177234</v>
      </c>
      <c r="V848" s="14">
        <f t="shared" si="223"/>
        <v>-133.62825058549089</v>
      </c>
      <c r="W848" s="7">
        <v>151.96100000000001</v>
      </c>
      <c r="X848" s="28">
        <v>-134.20869999999999</v>
      </c>
      <c r="Y848" s="74">
        <v>0</v>
      </c>
      <c r="Z848" s="75">
        <v>0</v>
      </c>
      <c r="AA848" s="33">
        <v>0</v>
      </c>
      <c r="AB848" s="33">
        <v>0</v>
      </c>
      <c r="AC848" s="45"/>
      <c r="AD848" s="48">
        <f t="shared" si="231"/>
        <v>1404.4412377890094</v>
      </c>
      <c r="AE848" s="49">
        <f>IF(P848&gt;90,0,AD848*0.7^((1/cosd(P848))^0.678))</f>
        <v>0</v>
      </c>
      <c r="AG848" s="81">
        <f t="shared" si="232"/>
        <v>0</v>
      </c>
      <c r="AH848" s="82">
        <f t="shared" si="233"/>
        <v>0</v>
      </c>
      <c r="AI848" s="81">
        <f t="shared" si="234"/>
        <v>0</v>
      </c>
      <c r="AJ848" s="82">
        <f t="shared" si="235"/>
        <v>0</v>
      </c>
    </row>
    <row r="849" spans="9:36" ht="23.5" x14ac:dyDescent="0.35">
      <c r="I849" s="57" t="s">
        <v>860</v>
      </c>
      <c r="J849" s="58">
        <f t="shared" si="220"/>
        <v>36</v>
      </c>
      <c r="K849" s="58">
        <f t="shared" si="219"/>
        <v>4</v>
      </c>
      <c r="L849" s="58">
        <f t="shared" si="224"/>
        <v>-13.816127088746198</v>
      </c>
      <c r="M849" s="59">
        <f t="shared" si="225"/>
        <v>2.3703978818542297</v>
      </c>
      <c r="N849" s="59">
        <f t="shared" si="226"/>
        <v>-144.44403177218655</v>
      </c>
      <c r="O849" s="59">
        <f t="shared" si="227"/>
        <v>-16.402297769361123</v>
      </c>
      <c r="P849" s="59">
        <f t="shared" si="228"/>
        <v>142.33024005831876</v>
      </c>
      <c r="Q849" s="60">
        <f t="shared" si="229"/>
        <v>-52.330240058318765</v>
      </c>
      <c r="R849" s="59">
        <f t="shared" si="230"/>
        <v>-114.10206638749308</v>
      </c>
      <c r="S849" s="61">
        <f t="shared" si="221"/>
        <v>0</v>
      </c>
      <c r="U849" s="13">
        <f t="shared" si="222"/>
        <v>142.33024005831876</v>
      </c>
      <c r="V849" s="14">
        <f t="shared" si="223"/>
        <v>-114.10206638749308</v>
      </c>
      <c r="W849" s="7">
        <v>142.08099999999999</v>
      </c>
      <c r="X849" s="28">
        <v>-114.6579</v>
      </c>
      <c r="Y849" s="74">
        <v>0</v>
      </c>
      <c r="Z849" s="75">
        <v>0</v>
      </c>
      <c r="AA849" s="33">
        <v>0</v>
      </c>
      <c r="AB849" s="33">
        <v>0</v>
      </c>
      <c r="AC849" s="45"/>
      <c r="AD849" s="48">
        <f t="shared" si="231"/>
        <v>1404.4412377890094</v>
      </c>
      <c r="AE849" s="49">
        <f>IF(P849&gt;90,0,AD849*0.7^((1/cosd(P849))^0.678))</f>
        <v>0</v>
      </c>
      <c r="AG849" s="81">
        <f t="shared" si="232"/>
        <v>0</v>
      </c>
      <c r="AH849" s="82">
        <f t="shared" si="233"/>
        <v>0</v>
      </c>
      <c r="AI849" s="81">
        <f t="shared" si="234"/>
        <v>0</v>
      </c>
      <c r="AJ849" s="82">
        <f t="shared" si="235"/>
        <v>0</v>
      </c>
    </row>
    <row r="850" spans="9:36" ht="23.5" x14ac:dyDescent="0.35">
      <c r="I850" s="57" t="s">
        <v>861</v>
      </c>
      <c r="J850" s="58">
        <f t="shared" si="220"/>
        <v>36</v>
      </c>
      <c r="K850" s="58">
        <f t="shared" si="219"/>
        <v>5</v>
      </c>
      <c r="L850" s="58">
        <f t="shared" si="224"/>
        <v>-13.816127088746198</v>
      </c>
      <c r="M850" s="59">
        <f t="shared" si="225"/>
        <v>3.3703978818542297</v>
      </c>
      <c r="N850" s="59">
        <f t="shared" si="226"/>
        <v>-129.44403177218655</v>
      </c>
      <c r="O850" s="59">
        <f t="shared" si="227"/>
        <v>-16.402297769361123</v>
      </c>
      <c r="P850" s="59">
        <f t="shared" si="228"/>
        <v>130.97325060173506</v>
      </c>
      <c r="Q850" s="60">
        <f t="shared" si="229"/>
        <v>-40.97325060173506</v>
      </c>
      <c r="R850" s="59">
        <f t="shared" si="230"/>
        <v>-101.12922797298607</v>
      </c>
      <c r="S850" s="61">
        <f t="shared" si="221"/>
        <v>0</v>
      </c>
      <c r="U850" s="13">
        <f t="shared" si="222"/>
        <v>130.97325060173506</v>
      </c>
      <c r="V850" s="14">
        <f t="shared" si="223"/>
        <v>-101.12922797298607</v>
      </c>
      <c r="W850" s="7">
        <v>130.75</v>
      </c>
      <c r="X850" s="28">
        <v>-101.6223</v>
      </c>
      <c r="Y850" s="74">
        <v>0</v>
      </c>
      <c r="Z850" s="75">
        <v>0</v>
      </c>
      <c r="AA850" s="33">
        <v>0</v>
      </c>
      <c r="AB850" s="33">
        <v>0</v>
      </c>
      <c r="AC850" s="45"/>
      <c r="AD850" s="48">
        <f t="shared" si="231"/>
        <v>1404.4412377890094</v>
      </c>
      <c r="AE850" s="49">
        <f>IF(P850&gt;90,0,AD850*0.7^((1/cosd(P850))^0.678))</f>
        <v>0</v>
      </c>
      <c r="AG850" s="81">
        <f t="shared" si="232"/>
        <v>0</v>
      </c>
      <c r="AH850" s="82">
        <f t="shared" si="233"/>
        <v>0</v>
      </c>
      <c r="AI850" s="81">
        <f t="shared" si="234"/>
        <v>0</v>
      </c>
      <c r="AJ850" s="82">
        <f t="shared" si="235"/>
        <v>0</v>
      </c>
    </row>
    <row r="851" spans="9:36" ht="23.5" x14ac:dyDescent="0.35">
      <c r="I851" s="57" t="s">
        <v>862</v>
      </c>
      <c r="J851" s="58">
        <f t="shared" si="220"/>
        <v>36</v>
      </c>
      <c r="K851" s="58">
        <f t="shared" si="219"/>
        <v>6</v>
      </c>
      <c r="L851" s="58">
        <f t="shared" si="224"/>
        <v>-13.816127088746198</v>
      </c>
      <c r="M851" s="59">
        <f t="shared" si="225"/>
        <v>4.3703978818542293</v>
      </c>
      <c r="N851" s="59">
        <f t="shared" si="226"/>
        <v>-114.44403177218656</v>
      </c>
      <c r="O851" s="59">
        <f t="shared" si="227"/>
        <v>-16.402297769361123</v>
      </c>
      <c r="P851" s="59">
        <f t="shared" si="228"/>
        <v>119.13488043083848</v>
      </c>
      <c r="Q851" s="60">
        <f t="shared" si="229"/>
        <v>-29.134880430838489</v>
      </c>
      <c r="R851" s="59">
        <f t="shared" si="230"/>
        <v>-91.095130417366946</v>
      </c>
      <c r="S851" s="61">
        <f t="shared" si="221"/>
        <v>0</v>
      </c>
      <c r="U851" s="13">
        <f t="shared" si="222"/>
        <v>119.13488043083848</v>
      </c>
      <c r="V851" s="14">
        <f t="shared" si="223"/>
        <v>-91.095130417366946</v>
      </c>
      <c r="W851" s="7">
        <v>118.916</v>
      </c>
      <c r="X851" s="28">
        <v>-91.540999999999997</v>
      </c>
      <c r="Y851" s="74">
        <v>0</v>
      </c>
      <c r="Z851" s="75">
        <v>0</v>
      </c>
      <c r="AA851" s="33">
        <v>0</v>
      </c>
      <c r="AB851" s="33">
        <v>0</v>
      </c>
      <c r="AC851" s="45"/>
      <c r="AD851" s="48">
        <f t="shared" si="231"/>
        <v>1404.4412377890094</v>
      </c>
      <c r="AE851" s="49">
        <f>IF(P851&gt;90,0,AD851*0.7^((1/cosd(P851))^0.678))</f>
        <v>0</v>
      </c>
      <c r="AG851" s="81">
        <f t="shared" si="232"/>
        <v>0</v>
      </c>
      <c r="AH851" s="82">
        <f t="shared" si="233"/>
        <v>0</v>
      </c>
      <c r="AI851" s="81">
        <f t="shared" si="234"/>
        <v>0</v>
      </c>
      <c r="AJ851" s="82">
        <f t="shared" si="235"/>
        <v>0</v>
      </c>
    </row>
    <row r="852" spans="9:36" ht="23.5" x14ac:dyDescent="0.35">
      <c r="I852" s="57" t="s">
        <v>863</v>
      </c>
      <c r="J852" s="58">
        <f t="shared" si="220"/>
        <v>36</v>
      </c>
      <c r="K852" s="58">
        <f t="shared" si="219"/>
        <v>7</v>
      </c>
      <c r="L852" s="58">
        <f t="shared" si="224"/>
        <v>-13.816127088746198</v>
      </c>
      <c r="M852" s="59">
        <f t="shared" si="225"/>
        <v>5.3703978818542293</v>
      </c>
      <c r="N852" s="59">
        <f t="shared" si="226"/>
        <v>-99.444031772186563</v>
      </c>
      <c r="O852" s="59">
        <f t="shared" si="227"/>
        <v>-16.402297769361123</v>
      </c>
      <c r="P852" s="59">
        <f t="shared" si="228"/>
        <v>107.24955434464145</v>
      </c>
      <c r="Q852" s="60">
        <f t="shared" si="229"/>
        <v>-17.24955434464146</v>
      </c>
      <c r="R852" s="59">
        <f t="shared" si="230"/>
        <v>-82.25072206969908</v>
      </c>
      <c r="S852" s="61">
        <f t="shared" si="221"/>
        <v>0</v>
      </c>
      <c r="U852" s="13">
        <f t="shared" si="222"/>
        <v>107.24955434464145</v>
      </c>
      <c r="V852" s="14">
        <f t="shared" si="223"/>
        <v>-82.25072206969908</v>
      </c>
      <c r="W852" s="7">
        <v>107.01900000000001</v>
      </c>
      <c r="X852" s="28">
        <v>-82.667199999999994</v>
      </c>
      <c r="Y852" s="74">
        <v>0</v>
      </c>
      <c r="Z852" s="75">
        <v>0</v>
      </c>
      <c r="AA852" s="33">
        <v>0</v>
      </c>
      <c r="AB852" s="33">
        <v>0</v>
      </c>
      <c r="AC852" s="45"/>
      <c r="AD852" s="48">
        <f t="shared" si="231"/>
        <v>1404.4412377890094</v>
      </c>
      <c r="AE852" s="49">
        <f>IF(P852&gt;90,0,AD852*0.7^((1/cosd(P852))^0.678))</f>
        <v>0</v>
      </c>
      <c r="AG852" s="81">
        <f t="shared" si="232"/>
        <v>0</v>
      </c>
      <c r="AH852" s="82">
        <f t="shared" si="233"/>
        <v>0</v>
      </c>
      <c r="AI852" s="81">
        <f t="shared" si="234"/>
        <v>0</v>
      </c>
      <c r="AJ852" s="82">
        <f t="shared" si="235"/>
        <v>0</v>
      </c>
    </row>
    <row r="853" spans="9:36" ht="23.5" x14ac:dyDescent="0.35">
      <c r="I853" s="57" t="s">
        <v>864</v>
      </c>
      <c r="J853" s="58">
        <f t="shared" si="220"/>
        <v>36</v>
      </c>
      <c r="K853" s="58">
        <f t="shared" si="219"/>
        <v>8</v>
      </c>
      <c r="L853" s="58">
        <f t="shared" si="224"/>
        <v>-13.816127088746198</v>
      </c>
      <c r="M853" s="59">
        <f t="shared" si="225"/>
        <v>6.3703978818542293</v>
      </c>
      <c r="N853" s="59">
        <f t="shared" si="226"/>
        <v>-84.444031772186563</v>
      </c>
      <c r="O853" s="59">
        <f t="shared" si="227"/>
        <v>-16.402297769361123</v>
      </c>
      <c r="P853" s="59">
        <f t="shared" si="228"/>
        <v>95.605490137954419</v>
      </c>
      <c r="Q853" s="60">
        <f t="shared" si="229"/>
        <v>-5.6054901379544262</v>
      </c>
      <c r="R853" s="59">
        <f t="shared" si="230"/>
        <v>-73.6141495136836</v>
      </c>
      <c r="S853" s="61">
        <f t="shared" si="221"/>
        <v>0</v>
      </c>
      <c r="U853" s="13">
        <f t="shared" si="222"/>
        <v>95.605490137954419</v>
      </c>
      <c r="V853" s="14">
        <f t="shared" si="223"/>
        <v>-73.6141495136836</v>
      </c>
      <c r="W853" s="7">
        <v>95.350899999999996</v>
      </c>
      <c r="X853" s="28">
        <v>-74.013999999999996</v>
      </c>
      <c r="Y853" s="74">
        <v>0</v>
      </c>
      <c r="Z853" s="75">
        <v>0</v>
      </c>
      <c r="AA853" s="33">
        <v>0</v>
      </c>
      <c r="AB853" s="33">
        <v>0</v>
      </c>
      <c r="AC853" s="45"/>
      <c r="AD853" s="48">
        <f t="shared" si="231"/>
        <v>1404.4412377890094</v>
      </c>
      <c r="AE853" s="49">
        <f>IF(P853&gt;90,0,AD853*0.7^((1/cosd(P853))^0.678))</f>
        <v>0</v>
      </c>
      <c r="AG853" s="81">
        <f t="shared" si="232"/>
        <v>0</v>
      </c>
      <c r="AH853" s="82">
        <f t="shared" si="233"/>
        <v>0</v>
      </c>
      <c r="AI853" s="81">
        <f t="shared" si="234"/>
        <v>0</v>
      </c>
      <c r="AJ853" s="82">
        <f t="shared" si="235"/>
        <v>0</v>
      </c>
    </row>
    <row r="854" spans="9:36" ht="23.5" x14ac:dyDescent="0.35">
      <c r="I854" s="57" t="s">
        <v>865</v>
      </c>
      <c r="J854" s="58">
        <f t="shared" si="220"/>
        <v>36</v>
      </c>
      <c r="K854" s="58">
        <f t="shared" si="219"/>
        <v>9</v>
      </c>
      <c r="L854" s="58">
        <f t="shared" si="224"/>
        <v>-13.816127088746198</v>
      </c>
      <c r="M854" s="59">
        <f t="shared" si="225"/>
        <v>7.3703978818542293</v>
      </c>
      <c r="N854" s="59">
        <f t="shared" si="226"/>
        <v>-69.444031772186563</v>
      </c>
      <c r="O854" s="59">
        <f t="shared" si="227"/>
        <v>-16.402297769361123</v>
      </c>
      <c r="P854" s="59">
        <f t="shared" si="228"/>
        <v>84.482560277593947</v>
      </c>
      <c r="Q854" s="60">
        <f t="shared" si="229"/>
        <v>5.5174397224060572</v>
      </c>
      <c r="R854" s="59">
        <f t="shared" si="230"/>
        <v>-64.475933559131505</v>
      </c>
      <c r="S854" s="61">
        <f t="shared" si="221"/>
        <v>0.34551373633772142</v>
      </c>
      <c r="U854" s="13">
        <f t="shared" si="222"/>
        <v>84.482560277593947</v>
      </c>
      <c r="V854" s="14">
        <f t="shared" si="223"/>
        <v>-64.475933559131505</v>
      </c>
      <c r="W854" s="7">
        <v>84.049400000000006</v>
      </c>
      <c r="X854" s="28">
        <v>-64.866</v>
      </c>
      <c r="Y854" s="74">
        <v>0.94332647358796295</v>
      </c>
      <c r="Z854" s="75">
        <v>0.94329799999999997</v>
      </c>
      <c r="AA854" s="33">
        <v>0.34551373633772142</v>
      </c>
      <c r="AB854" s="33">
        <v>0.394986</v>
      </c>
      <c r="AC854" s="45"/>
      <c r="AD854" s="48">
        <f t="shared" si="231"/>
        <v>1404.4412377890094</v>
      </c>
      <c r="AE854" s="49">
        <f>IF(P854&gt;90,0,AD854*0.7^((1/cosd(P854))^0.678))</f>
        <v>245.23777548687647</v>
      </c>
      <c r="AG854" s="81">
        <f t="shared" si="232"/>
        <v>231.33928594059176</v>
      </c>
      <c r="AH854" s="82">
        <f t="shared" si="233"/>
        <v>84.733020099621953</v>
      </c>
      <c r="AI854" s="81">
        <f t="shared" si="234"/>
        <v>231.3323031412196</v>
      </c>
      <c r="AJ854" s="82">
        <f t="shared" si="235"/>
        <v>96.865487988459392</v>
      </c>
    </row>
    <row r="855" spans="9:36" ht="23.5" x14ac:dyDescent="0.35">
      <c r="I855" s="57" t="s">
        <v>866</v>
      </c>
      <c r="J855" s="58">
        <f t="shared" si="220"/>
        <v>36</v>
      </c>
      <c r="K855" s="58">
        <f t="shared" si="219"/>
        <v>10</v>
      </c>
      <c r="L855" s="58">
        <f t="shared" si="224"/>
        <v>-13.816127088746198</v>
      </c>
      <c r="M855" s="59">
        <f t="shared" si="225"/>
        <v>8.3703978818542311</v>
      </c>
      <c r="N855" s="59">
        <f t="shared" si="226"/>
        <v>-54.444031772186534</v>
      </c>
      <c r="O855" s="59">
        <f t="shared" si="227"/>
        <v>-16.402297769361123</v>
      </c>
      <c r="P855" s="59">
        <f t="shared" si="228"/>
        <v>74.232295624927602</v>
      </c>
      <c r="Q855" s="60">
        <f t="shared" si="229"/>
        <v>15.767704375072391</v>
      </c>
      <c r="R855" s="59">
        <f t="shared" si="230"/>
        <v>-54.189221589916805</v>
      </c>
      <c r="S855" s="61">
        <f t="shared" si="221"/>
        <v>0.3121873584795406</v>
      </c>
      <c r="U855" s="13">
        <f t="shared" si="222"/>
        <v>74.232295624927602</v>
      </c>
      <c r="V855" s="14">
        <f t="shared" si="223"/>
        <v>-54.189221589916805</v>
      </c>
      <c r="W855" s="7">
        <v>73.836299999999994</v>
      </c>
      <c r="X855" s="28">
        <v>-54.567999999999998</v>
      </c>
      <c r="Y855" s="74">
        <v>0.98811968116004389</v>
      </c>
      <c r="Z855" s="75">
        <v>0.98779499999999998</v>
      </c>
      <c r="AA855" s="33">
        <v>0.3121873584795406</v>
      </c>
      <c r="AB855" s="33">
        <v>0.38222800000000001</v>
      </c>
      <c r="AC855" s="45"/>
      <c r="AD855" s="48">
        <f t="shared" si="231"/>
        <v>1404.4412377890094</v>
      </c>
      <c r="AE855" s="49">
        <f>IF(P855&gt;90,0,AD855*0.7^((1/cosd(P855))^0.678))</f>
        <v>592.6343173606416</v>
      </c>
      <c r="AG855" s="81">
        <f t="shared" si="232"/>
        <v>585.59363271489747</v>
      </c>
      <c r="AH855" s="82">
        <f t="shared" si="233"/>
        <v>185.01294208114444</v>
      </c>
      <c r="AI855" s="81">
        <f t="shared" si="234"/>
        <v>585.40121551725497</v>
      </c>
      <c r="AJ855" s="82">
        <f t="shared" si="235"/>
        <v>226.52142985612332</v>
      </c>
    </row>
    <row r="856" spans="9:36" ht="23.5" x14ac:dyDescent="0.35">
      <c r="I856" s="57" t="s">
        <v>867</v>
      </c>
      <c r="J856" s="58">
        <f t="shared" si="220"/>
        <v>36</v>
      </c>
      <c r="K856" s="58">
        <f t="shared" si="219"/>
        <v>11</v>
      </c>
      <c r="L856" s="58">
        <f t="shared" si="224"/>
        <v>-13.816127088746198</v>
      </c>
      <c r="M856" s="59">
        <f t="shared" si="225"/>
        <v>9.3703978818542311</v>
      </c>
      <c r="N856" s="59">
        <f t="shared" si="226"/>
        <v>-39.444031772186534</v>
      </c>
      <c r="O856" s="59">
        <f t="shared" si="227"/>
        <v>-16.402297769361123</v>
      </c>
      <c r="P856" s="59">
        <f t="shared" si="228"/>
        <v>65.346919722264815</v>
      </c>
      <c r="Q856" s="60">
        <f t="shared" si="229"/>
        <v>24.653080277735196</v>
      </c>
      <c r="R856" s="59">
        <f t="shared" si="230"/>
        <v>-42.112821229593322</v>
      </c>
      <c r="S856" s="61">
        <f t="shared" si="221"/>
        <v>0.41962746451820376</v>
      </c>
      <c r="U856" s="13">
        <f t="shared" si="222"/>
        <v>65.346919722264815</v>
      </c>
      <c r="V856" s="14">
        <f t="shared" si="223"/>
        <v>-42.112821229593322</v>
      </c>
      <c r="W856" s="7">
        <v>64.912099999999995</v>
      </c>
      <c r="X856" s="28">
        <v>-42.462999999999994</v>
      </c>
      <c r="Y856" s="74">
        <v>0.9989516249762509</v>
      </c>
      <c r="Z856" s="75">
        <v>0.99924100000000005</v>
      </c>
      <c r="AA856" s="33">
        <v>0.41962746451820376</v>
      </c>
      <c r="AB856" s="33">
        <v>0.47700700000000001</v>
      </c>
      <c r="AC856" s="45"/>
      <c r="AD856" s="48">
        <f t="shared" si="231"/>
        <v>1404.4412377890094</v>
      </c>
      <c r="AE856" s="49">
        <f>IF(P856&gt;90,0,AD856*0.7^((1/cosd(P856))^0.678))</f>
        <v>736.66745899204</v>
      </c>
      <c r="AG856" s="81">
        <f t="shared" si="232"/>
        <v>735.895155227224</v>
      </c>
      <c r="AH856" s="82">
        <f t="shared" si="233"/>
        <v>309.12589800989758</v>
      </c>
      <c r="AI856" s="81">
        <f t="shared" si="234"/>
        <v>736.10832839066506</v>
      </c>
      <c r="AJ856" s="82">
        <f t="shared" si="235"/>
        <v>351.39553461141605</v>
      </c>
    </row>
    <row r="857" spans="9:36" ht="23.5" x14ac:dyDescent="0.35">
      <c r="I857" s="57" t="s">
        <v>868</v>
      </c>
      <c r="J857" s="58">
        <f t="shared" si="220"/>
        <v>36</v>
      </c>
      <c r="K857" s="58">
        <f t="shared" si="219"/>
        <v>12</v>
      </c>
      <c r="L857" s="58">
        <f t="shared" si="224"/>
        <v>-13.816127088746198</v>
      </c>
      <c r="M857" s="59">
        <f t="shared" si="225"/>
        <v>10.370397881854231</v>
      </c>
      <c r="N857" s="59">
        <f t="shared" si="226"/>
        <v>-24.444031772186534</v>
      </c>
      <c r="O857" s="59">
        <f t="shared" si="227"/>
        <v>-16.402297769361123</v>
      </c>
      <c r="P857" s="59">
        <f t="shared" si="228"/>
        <v>58.506870024816791</v>
      </c>
      <c r="Q857" s="60">
        <f t="shared" si="229"/>
        <v>31.493129975183212</v>
      </c>
      <c r="R857" s="59">
        <f t="shared" si="230"/>
        <v>-27.744884708057999</v>
      </c>
      <c r="S857" s="61">
        <f t="shared" si="221"/>
        <v>0.58040830520543185</v>
      </c>
      <c r="U857" s="13">
        <f t="shared" si="222"/>
        <v>58.506870024816791</v>
      </c>
      <c r="V857" s="14">
        <f t="shared" si="223"/>
        <v>-27.744884708057999</v>
      </c>
      <c r="W857" s="7">
        <v>58.015900000000002</v>
      </c>
      <c r="X857" s="28">
        <v>-28.027999999999992</v>
      </c>
      <c r="Y857" s="74">
        <v>0.96748339529322114</v>
      </c>
      <c r="Z857" s="75">
        <v>0.97020399999999996</v>
      </c>
      <c r="AA857" s="33">
        <v>0.58040830520543185</v>
      </c>
      <c r="AB857" s="33">
        <v>0.60805200000000004</v>
      </c>
      <c r="AC857" s="45"/>
      <c r="AD857" s="48">
        <f t="shared" si="231"/>
        <v>1404.4412377890094</v>
      </c>
      <c r="AE857" s="49">
        <f>IF(P857&gt;90,0,AD857*0.7^((1/cosd(P857))^0.678))</f>
        <v>807.09986716665742</v>
      </c>
      <c r="AG857" s="81">
        <f t="shared" si="232"/>
        <v>780.85571982710553</v>
      </c>
      <c r="AH857" s="82">
        <f t="shared" si="233"/>
        <v>468.4474660337288</v>
      </c>
      <c r="AI857" s="81">
        <f t="shared" si="234"/>
        <v>783.05151952455969</v>
      </c>
      <c r="AJ857" s="82">
        <f t="shared" si="235"/>
        <v>490.75868843042042</v>
      </c>
    </row>
    <row r="858" spans="9:36" ht="23.5" x14ac:dyDescent="0.35">
      <c r="I858" s="57" t="s">
        <v>869</v>
      </c>
      <c r="J858" s="58">
        <f t="shared" si="220"/>
        <v>36</v>
      </c>
      <c r="K858" s="58">
        <f t="shared" si="219"/>
        <v>13</v>
      </c>
      <c r="L858" s="58">
        <f t="shared" si="224"/>
        <v>-13.816127088746198</v>
      </c>
      <c r="M858" s="59">
        <f t="shared" si="225"/>
        <v>11.370397881854231</v>
      </c>
      <c r="N858" s="59">
        <f t="shared" si="226"/>
        <v>-9.4440317721865341</v>
      </c>
      <c r="O858" s="59">
        <f t="shared" si="227"/>
        <v>-16.402297769361123</v>
      </c>
      <c r="P858" s="59">
        <f t="shared" si="228"/>
        <v>54.522462179570162</v>
      </c>
      <c r="Q858" s="60">
        <f t="shared" si="229"/>
        <v>35.477537820429838</v>
      </c>
      <c r="R858" s="59">
        <f t="shared" si="230"/>
        <v>-11.144985542571291</v>
      </c>
      <c r="S858" s="61">
        <f t="shared" si="221"/>
        <v>0.73665275188337886</v>
      </c>
      <c r="U858" s="13">
        <f t="shared" si="222"/>
        <v>54.522462179570162</v>
      </c>
      <c r="V858" s="14">
        <f t="shared" si="223"/>
        <v>-11.144985542571291</v>
      </c>
      <c r="W858" s="7">
        <v>53.979399999999998</v>
      </c>
      <c r="X858" s="28">
        <v>-11.304000000000002</v>
      </c>
      <c r="Y858" s="74">
        <v>0.89117227057514614</v>
      </c>
      <c r="Z858" s="75">
        <v>0.89412199999999997</v>
      </c>
      <c r="AA858" s="33">
        <v>0.73665275188337886</v>
      </c>
      <c r="AB858" s="33">
        <v>0.74013499999999999</v>
      </c>
      <c r="AC858" s="45"/>
      <c r="AD858" s="48">
        <f t="shared" si="231"/>
        <v>1404.4412377890094</v>
      </c>
      <c r="AE858" s="49">
        <f>IF(P858&gt;90,0,AD858*0.7^((1/cosd(P858))^0.678))</f>
        <v>838.49105741254505</v>
      </c>
      <c r="AG858" s="81">
        <f t="shared" si="232"/>
        <v>747.23997949129296</v>
      </c>
      <c r="AH858" s="82">
        <f t="shared" si="233"/>
        <v>617.67674487255556</v>
      </c>
      <c r="AI858" s="81">
        <f t="shared" si="234"/>
        <v>749.71330123581959</v>
      </c>
      <c r="AJ858" s="82">
        <f t="shared" si="235"/>
        <v>620.59657877803397</v>
      </c>
    </row>
    <row r="859" spans="9:36" ht="23.5" x14ac:dyDescent="0.35">
      <c r="I859" s="57" t="s">
        <v>870</v>
      </c>
      <c r="J859" s="58">
        <f t="shared" si="220"/>
        <v>36</v>
      </c>
      <c r="K859" s="58">
        <f t="shared" si="219"/>
        <v>14</v>
      </c>
      <c r="L859" s="58">
        <f t="shared" si="224"/>
        <v>-13.816127088746198</v>
      </c>
      <c r="M859" s="59">
        <f t="shared" si="225"/>
        <v>12.370397881854231</v>
      </c>
      <c r="N859" s="59">
        <f t="shared" si="226"/>
        <v>5.5559682278134659</v>
      </c>
      <c r="O859" s="59">
        <f t="shared" si="227"/>
        <v>-16.402297769361123</v>
      </c>
      <c r="P859" s="59">
        <f t="shared" si="228"/>
        <v>54.046146839166255</v>
      </c>
      <c r="Q859" s="60">
        <f t="shared" si="229"/>
        <v>35.953853160833745</v>
      </c>
      <c r="R859" s="59">
        <f t="shared" si="230"/>
        <v>6.5884082054141775</v>
      </c>
      <c r="S859" s="61">
        <f t="shared" si="221"/>
        <v>0.86432054618572385</v>
      </c>
      <c r="U859" s="13">
        <f t="shared" si="222"/>
        <v>54.046146839166255</v>
      </c>
      <c r="V859" s="14">
        <f t="shared" si="223"/>
        <v>6.5884082054141775</v>
      </c>
      <c r="W859" s="7">
        <v>53.475200000000001</v>
      </c>
      <c r="X859" s="28">
        <v>6.5980000000000132</v>
      </c>
      <c r="Y859" s="74">
        <v>0.77309488585803621</v>
      </c>
      <c r="Z859" s="75">
        <v>0.76554800000000001</v>
      </c>
      <c r="AA859" s="33">
        <v>0.86432054618572385</v>
      </c>
      <c r="AB859" s="33">
        <v>0.86019299999999999</v>
      </c>
      <c r="AC859" s="45"/>
      <c r="AD859" s="48">
        <f t="shared" si="231"/>
        <v>1404.4412377890094</v>
      </c>
      <c r="AE859" s="49">
        <f>IF(P859&gt;90,0,AD859*0.7^((1/cosd(P859))^0.678))</f>
        <v>841.87507729462902</v>
      </c>
      <c r="AG859" s="81">
        <f t="shared" si="232"/>
        <v>650.84931678781663</v>
      </c>
      <c r="AH859" s="82">
        <f t="shared" si="233"/>
        <v>727.64992662744226</v>
      </c>
      <c r="AI859" s="81">
        <f t="shared" si="234"/>
        <v>644.49578167274865</v>
      </c>
      <c r="AJ859" s="82">
        <f t="shared" si="235"/>
        <v>724.17504836329886</v>
      </c>
    </row>
    <row r="860" spans="9:36" ht="23.5" x14ac:dyDescent="0.35">
      <c r="I860" s="57" t="s">
        <v>871</v>
      </c>
      <c r="J860" s="58">
        <f t="shared" si="220"/>
        <v>36</v>
      </c>
      <c r="K860" s="58">
        <f t="shared" si="219"/>
        <v>15</v>
      </c>
      <c r="L860" s="58">
        <f t="shared" si="224"/>
        <v>-13.816127088746198</v>
      </c>
      <c r="M860" s="59">
        <f t="shared" si="225"/>
        <v>13.370397881854231</v>
      </c>
      <c r="N860" s="59">
        <f t="shared" si="226"/>
        <v>20.555968227813466</v>
      </c>
      <c r="O860" s="59">
        <f t="shared" si="227"/>
        <v>-16.402297769361123</v>
      </c>
      <c r="P860" s="59">
        <f t="shared" si="228"/>
        <v>57.16745982575663</v>
      </c>
      <c r="Q860" s="60">
        <f t="shared" si="229"/>
        <v>32.83254017424337</v>
      </c>
      <c r="R860" s="59">
        <f t="shared" si="230"/>
        <v>23.6324206457037</v>
      </c>
      <c r="S860" s="61">
        <f t="shared" si="221"/>
        <v>0.95198386294116488</v>
      </c>
      <c r="U860" s="13">
        <f t="shared" si="222"/>
        <v>57.16745982575663</v>
      </c>
      <c r="V860" s="14">
        <f t="shared" si="223"/>
        <v>23.6324206457037</v>
      </c>
      <c r="W860" s="7">
        <v>56.599699999999999</v>
      </c>
      <c r="X860" s="28">
        <v>23.804000000000002</v>
      </c>
      <c r="Y860" s="74">
        <v>0.62264905877176413</v>
      </c>
      <c r="Z860" s="75">
        <v>0.59071899999999999</v>
      </c>
      <c r="AA860" s="33">
        <v>0.95198386294116488</v>
      </c>
      <c r="AB860" s="33">
        <v>0.94978499999999999</v>
      </c>
      <c r="AC860" s="45"/>
      <c r="AD860" s="48">
        <f t="shared" si="231"/>
        <v>1404.4412377890094</v>
      </c>
      <c r="AE860" s="49">
        <f>IF(P860&gt;90,0,AD860*0.7^((1/cosd(P860))^0.678))</f>
        <v>818.30687395194525</v>
      </c>
      <c r="AG860" s="81">
        <f t="shared" si="232"/>
        <v>509.51800485264334</v>
      </c>
      <c r="AH860" s="82">
        <f t="shared" si="233"/>
        <v>779.01493893608176</v>
      </c>
      <c r="AI860" s="81">
        <f t="shared" si="234"/>
        <v>483.38941827401914</v>
      </c>
      <c r="AJ860" s="82">
        <f t="shared" si="235"/>
        <v>777.21559427644831</v>
      </c>
    </row>
    <row r="861" spans="9:36" ht="23.5" x14ac:dyDescent="0.35">
      <c r="I861" s="57" t="s">
        <v>872</v>
      </c>
      <c r="J861" s="58">
        <f t="shared" si="220"/>
        <v>36</v>
      </c>
      <c r="K861" s="58">
        <f t="shared" si="219"/>
        <v>16</v>
      </c>
      <c r="L861" s="58">
        <f t="shared" si="224"/>
        <v>-13.816127088746198</v>
      </c>
      <c r="M861" s="59">
        <f t="shared" si="225"/>
        <v>14.370397881854231</v>
      </c>
      <c r="N861" s="59">
        <f t="shared" si="226"/>
        <v>35.555968227813466</v>
      </c>
      <c r="O861" s="59">
        <f t="shared" si="227"/>
        <v>-16.402297769361123</v>
      </c>
      <c r="P861" s="59">
        <f t="shared" si="228"/>
        <v>63.345911023889649</v>
      </c>
      <c r="Q861" s="60">
        <f t="shared" si="229"/>
        <v>26.654088976110359</v>
      </c>
      <c r="R861" s="59">
        <f t="shared" si="230"/>
        <v>38.620665087618882</v>
      </c>
      <c r="S861" s="61">
        <f t="shared" si="221"/>
        <v>0.99505725036210113</v>
      </c>
      <c r="U861" s="13">
        <f t="shared" si="222"/>
        <v>63.345911023889649</v>
      </c>
      <c r="V861" s="14">
        <f t="shared" si="223"/>
        <v>38.620665087618882</v>
      </c>
      <c r="W861" s="7">
        <v>62.800600000000003</v>
      </c>
      <c r="X861" s="28">
        <v>38.908999999999992</v>
      </c>
      <c r="Y861" s="74">
        <v>0.45946242246277663</v>
      </c>
      <c r="Z861" s="75">
        <v>0.39753699999999997</v>
      </c>
      <c r="AA861" s="33">
        <v>0.99505725036210113</v>
      </c>
      <c r="AB861" s="33">
        <v>0.99519500000000005</v>
      </c>
      <c r="AC861" s="45"/>
      <c r="AD861" s="48">
        <f t="shared" si="231"/>
        <v>1404.4412377890094</v>
      </c>
      <c r="AE861" s="49">
        <f>IF(P861&gt;90,0,AD861*0.7^((1/cosd(P861))^0.678))</f>
        <v>759.90579452788836</v>
      </c>
      <c r="AG861" s="81">
        <f t="shared" si="232"/>
        <v>349.1481571972846</v>
      </c>
      <c r="AH861" s="82">
        <f t="shared" si="233"/>
        <v>756.14977043714839</v>
      </c>
      <c r="AI861" s="81">
        <f t="shared" si="234"/>
        <v>302.09066983923316</v>
      </c>
      <c r="AJ861" s="82">
        <f t="shared" si="235"/>
        <v>756.2544471851819</v>
      </c>
    </row>
    <row r="862" spans="9:36" ht="23.5" x14ac:dyDescent="0.35">
      <c r="I862" s="57" t="s">
        <v>873</v>
      </c>
      <c r="J862" s="58">
        <f t="shared" si="220"/>
        <v>36</v>
      </c>
      <c r="K862" s="58">
        <f t="shared" ref="K862:K925" si="236">0+K838</f>
        <v>17</v>
      </c>
      <c r="L862" s="58">
        <f t="shared" si="224"/>
        <v>-13.816127088746198</v>
      </c>
      <c r="M862" s="59">
        <f t="shared" si="225"/>
        <v>15.370397881854231</v>
      </c>
      <c r="N862" s="59">
        <f t="shared" si="226"/>
        <v>50.555968227813466</v>
      </c>
      <c r="O862" s="59">
        <f t="shared" si="227"/>
        <v>-16.402297769361123</v>
      </c>
      <c r="P862" s="59">
        <f t="shared" si="228"/>
        <v>71.774153368796433</v>
      </c>
      <c r="Q862" s="60">
        <f t="shared" si="229"/>
        <v>18.225846631203563</v>
      </c>
      <c r="R862" s="59">
        <f t="shared" si="230"/>
        <v>51.255657899269359</v>
      </c>
      <c r="S862" s="61">
        <f t="shared" si="221"/>
        <v>0.99462962263157029</v>
      </c>
      <c r="U862" s="13">
        <f t="shared" si="222"/>
        <v>71.774153368796433</v>
      </c>
      <c r="V862" s="14">
        <f t="shared" si="223"/>
        <v>51.255657899269359</v>
      </c>
      <c r="W862" s="7">
        <v>71.249600000000001</v>
      </c>
      <c r="X862" s="28">
        <v>51.61699999999999</v>
      </c>
      <c r="Y862" s="74">
        <v>0.32944328093842373</v>
      </c>
      <c r="Z862" s="75">
        <v>0.26117800000000002</v>
      </c>
      <c r="AA862" s="33">
        <v>0.99462962263157029</v>
      </c>
      <c r="AB862" s="33">
        <v>0.99370999999999998</v>
      </c>
      <c r="AC862" s="45"/>
      <c r="AD862" s="48">
        <f t="shared" si="231"/>
        <v>1404.4412377890094</v>
      </c>
      <c r="AE862" s="49">
        <f>IF(P862&gt;90,0,AD862*0.7^((1/cosd(P862))^0.678))</f>
        <v>641.00257240274073</v>
      </c>
      <c r="AG862" s="81">
        <f t="shared" si="232"/>
        <v>211.17399054232843</v>
      </c>
      <c r="AH862" s="82">
        <f t="shared" si="233"/>
        <v>637.56014669480385</v>
      </c>
      <c r="AI862" s="81">
        <f t="shared" si="234"/>
        <v>167.41576985500302</v>
      </c>
      <c r="AJ862" s="82">
        <f t="shared" si="235"/>
        <v>636.97066622232751</v>
      </c>
    </row>
    <row r="863" spans="9:36" ht="23.5" x14ac:dyDescent="0.35">
      <c r="I863" s="57" t="s">
        <v>874</v>
      </c>
      <c r="J863" s="58">
        <f t="shared" ref="J863:J926" si="237">1+J839</f>
        <v>36</v>
      </c>
      <c r="K863" s="58">
        <f t="shared" si="236"/>
        <v>18</v>
      </c>
      <c r="L863" s="58">
        <f t="shared" si="224"/>
        <v>-13.816127088746198</v>
      </c>
      <c r="M863" s="59">
        <f t="shared" si="225"/>
        <v>16.370397881854228</v>
      </c>
      <c r="N863" s="59">
        <f t="shared" si="226"/>
        <v>65.555968227813409</v>
      </c>
      <c r="O863" s="59">
        <f t="shared" si="227"/>
        <v>-16.402297769361123</v>
      </c>
      <c r="P863" s="59">
        <f t="shared" si="228"/>
        <v>81.725022220384389</v>
      </c>
      <c r="Q863" s="60">
        <f t="shared" si="229"/>
        <v>8.2749777796156163</v>
      </c>
      <c r="R863" s="59">
        <f t="shared" si="230"/>
        <v>61.94596250507216</v>
      </c>
      <c r="S863" s="61">
        <f t="shared" si="221"/>
        <v>0.95749945228174316</v>
      </c>
      <c r="U863" s="13">
        <f t="shared" si="222"/>
        <v>81.725022220384389</v>
      </c>
      <c r="V863" s="14">
        <f t="shared" si="223"/>
        <v>61.94596250507216</v>
      </c>
      <c r="W863" s="7">
        <v>81.181899999999999</v>
      </c>
      <c r="X863" s="28">
        <v>62.35499999999999</v>
      </c>
      <c r="Y863" s="74">
        <v>0.32234907876016972</v>
      </c>
      <c r="Z863" s="75">
        <v>0</v>
      </c>
      <c r="AA863" s="33">
        <v>0.95749945228174316</v>
      </c>
      <c r="AB863" s="33">
        <v>0</v>
      </c>
      <c r="AC863" s="45"/>
      <c r="AD863" s="48">
        <f t="shared" si="231"/>
        <v>1404.4412377890094</v>
      </c>
      <c r="AE863" s="49">
        <f>IF(P863&gt;90,0,AD863*0.7^((1/cosd(P863))^0.678))</f>
        <v>372.34560664598024</v>
      </c>
      <c r="AG863" s="81">
        <f t="shared" si="232"/>
        <v>120.02526328272826</v>
      </c>
      <c r="AH863" s="82">
        <f t="shared" si="233"/>
        <v>356.52071442303946</v>
      </c>
      <c r="AI863" s="81">
        <f t="shared" si="234"/>
        <v>0</v>
      </c>
      <c r="AJ863" s="82">
        <f t="shared" si="235"/>
        <v>0</v>
      </c>
    </row>
    <row r="864" spans="9:36" ht="23.5" x14ac:dyDescent="0.35">
      <c r="I864" s="57" t="s">
        <v>875</v>
      </c>
      <c r="J864" s="58">
        <f t="shared" si="237"/>
        <v>36</v>
      </c>
      <c r="K864" s="58">
        <f t="shared" si="236"/>
        <v>19</v>
      </c>
      <c r="L864" s="58">
        <f t="shared" si="224"/>
        <v>-13.816127088746198</v>
      </c>
      <c r="M864" s="59">
        <f t="shared" si="225"/>
        <v>17.370397881854228</v>
      </c>
      <c r="N864" s="59">
        <f t="shared" si="226"/>
        <v>80.555968227813409</v>
      </c>
      <c r="O864" s="59">
        <f t="shared" si="227"/>
        <v>-16.402297769361123</v>
      </c>
      <c r="P864" s="59">
        <f t="shared" si="228"/>
        <v>92.659997315855307</v>
      </c>
      <c r="Q864" s="60">
        <f t="shared" si="229"/>
        <v>-2.659997315855299</v>
      </c>
      <c r="R864" s="59">
        <f t="shared" si="230"/>
        <v>71.319854592453424</v>
      </c>
      <c r="S864" s="61">
        <f t="shared" si="221"/>
        <v>0</v>
      </c>
      <c r="U864" s="13">
        <f t="shared" si="222"/>
        <v>92.659997315855307</v>
      </c>
      <c r="V864" s="14">
        <f t="shared" si="223"/>
        <v>71.319854592453424</v>
      </c>
      <c r="W864" s="7">
        <v>92.243700000000004</v>
      </c>
      <c r="X864" s="28">
        <v>71.769000000000005</v>
      </c>
      <c r="Y864" s="74">
        <v>0</v>
      </c>
      <c r="Z864" s="75">
        <v>0</v>
      </c>
      <c r="AA864" s="33">
        <v>0</v>
      </c>
      <c r="AB864" s="33">
        <v>0</v>
      </c>
      <c r="AC864" s="45"/>
      <c r="AD864" s="48">
        <f t="shared" si="231"/>
        <v>1404.4412377890094</v>
      </c>
      <c r="AE864" s="49">
        <f>IF(P864&gt;90,0,AD864*0.7^((1/cosd(P864))^0.678))</f>
        <v>0</v>
      </c>
      <c r="AG864" s="81">
        <f t="shared" si="232"/>
        <v>0</v>
      </c>
      <c r="AH864" s="82">
        <f t="shared" si="233"/>
        <v>0</v>
      </c>
      <c r="AI864" s="81">
        <f t="shared" si="234"/>
        <v>0</v>
      </c>
      <c r="AJ864" s="82">
        <f t="shared" si="235"/>
        <v>0</v>
      </c>
    </row>
    <row r="865" spans="9:36" ht="23.5" x14ac:dyDescent="0.35">
      <c r="I865" s="57" t="s">
        <v>876</v>
      </c>
      <c r="J865" s="58">
        <f t="shared" si="237"/>
        <v>36</v>
      </c>
      <c r="K865" s="58">
        <f t="shared" si="236"/>
        <v>20</v>
      </c>
      <c r="L865" s="58">
        <f t="shared" si="224"/>
        <v>-13.816127088746198</v>
      </c>
      <c r="M865" s="59">
        <f t="shared" si="225"/>
        <v>18.370397881854228</v>
      </c>
      <c r="N865" s="59">
        <f t="shared" si="226"/>
        <v>95.555968227813409</v>
      </c>
      <c r="O865" s="59">
        <f t="shared" si="227"/>
        <v>-16.402297769361123</v>
      </c>
      <c r="P865" s="59">
        <f t="shared" si="228"/>
        <v>104.1974901825139</v>
      </c>
      <c r="Q865" s="60">
        <f t="shared" si="229"/>
        <v>-14.197490182513903</v>
      </c>
      <c r="R865" s="59">
        <f t="shared" si="230"/>
        <v>80.023191903188859</v>
      </c>
      <c r="S865" s="61">
        <f t="shared" si="221"/>
        <v>0</v>
      </c>
      <c r="U865" s="13">
        <f t="shared" si="222"/>
        <v>104.1974901825139</v>
      </c>
      <c r="V865" s="14">
        <f t="shared" si="223"/>
        <v>80.023191903188859</v>
      </c>
      <c r="W865" s="7">
        <v>103.797</v>
      </c>
      <c r="X865" s="28">
        <v>80.517999999999972</v>
      </c>
      <c r="Y865" s="74">
        <v>0</v>
      </c>
      <c r="Z865" s="75">
        <v>0</v>
      </c>
      <c r="AA865" s="33">
        <v>0</v>
      </c>
      <c r="AB865" s="33">
        <v>0</v>
      </c>
      <c r="AC865" s="45"/>
      <c r="AD865" s="48">
        <f t="shared" si="231"/>
        <v>1404.4412377890094</v>
      </c>
      <c r="AE865" s="49">
        <f>IF(P865&gt;90,0,AD865*0.7^((1/cosd(P865))^0.678))</f>
        <v>0</v>
      </c>
      <c r="AG865" s="81">
        <f t="shared" si="232"/>
        <v>0</v>
      </c>
      <c r="AH865" s="82">
        <f t="shared" si="233"/>
        <v>0</v>
      </c>
      <c r="AI865" s="81">
        <f t="shared" si="234"/>
        <v>0</v>
      </c>
      <c r="AJ865" s="82">
        <f t="shared" si="235"/>
        <v>0</v>
      </c>
    </row>
    <row r="866" spans="9:36" ht="23.5" x14ac:dyDescent="0.35">
      <c r="I866" s="57" t="s">
        <v>877</v>
      </c>
      <c r="J866" s="58">
        <f t="shared" si="237"/>
        <v>36</v>
      </c>
      <c r="K866" s="58">
        <f t="shared" si="236"/>
        <v>21</v>
      </c>
      <c r="L866" s="58">
        <f t="shared" si="224"/>
        <v>-13.816127088746198</v>
      </c>
      <c r="M866" s="59">
        <f t="shared" si="225"/>
        <v>19.370397881854228</v>
      </c>
      <c r="N866" s="59">
        <f t="shared" si="226"/>
        <v>110.55596822781341</v>
      </c>
      <c r="O866" s="59">
        <f t="shared" si="227"/>
        <v>-16.402297769361123</v>
      </c>
      <c r="P866" s="59">
        <f t="shared" si="228"/>
        <v>116.04595575998935</v>
      </c>
      <c r="Q866" s="60">
        <f t="shared" si="229"/>
        <v>-26.045955759989365</v>
      </c>
      <c r="R866" s="59">
        <f t="shared" si="230"/>
        <v>88.735961532262181</v>
      </c>
      <c r="S866" s="61">
        <f t="shared" si="221"/>
        <v>0</v>
      </c>
      <c r="U866" s="13">
        <f t="shared" si="222"/>
        <v>116.04595575998935</v>
      </c>
      <c r="V866" s="14">
        <f t="shared" si="223"/>
        <v>88.735961532262181</v>
      </c>
      <c r="W866" s="7">
        <v>115.64700000000001</v>
      </c>
      <c r="X866" s="28">
        <v>89.288999999999987</v>
      </c>
      <c r="Y866" s="74">
        <v>0</v>
      </c>
      <c r="Z866" s="75">
        <v>0</v>
      </c>
      <c r="AA866" s="33">
        <v>0</v>
      </c>
      <c r="AB866" s="33">
        <v>0</v>
      </c>
      <c r="AC866" s="45"/>
      <c r="AD866" s="48">
        <f t="shared" si="231"/>
        <v>1404.4412377890094</v>
      </c>
      <c r="AE866" s="49">
        <f>IF(P866&gt;90,0,AD866*0.7^((1/cosd(P866))^0.678))</f>
        <v>0</v>
      </c>
      <c r="AG866" s="81">
        <f t="shared" si="232"/>
        <v>0</v>
      </c>
      <c r="AH866" s="82">
        <f t="shared" si="233"/>
        <v>0</v>
      </c>
      <c r="AI866" s="81">
        <f t="shared" si="234"/>
        <v>0</v>
      </c>
      <c r="AJ866" s="82">
        <f t="shared" si="235"/>
        <v>0</v>
      </c>
    </row>
    <row r="867" spans="9:36" ht="23.5" x14ac:dyDescent="0.35">
      <c r="I867" s="57" t="s">
        <v>878</v>
      </c>
      <c r="J867" s="58">
        <f t="shared" si="237"/>
        <v>36</v>
      </c>
      <c r="K867" s="58">
        <f t="shared" si="236"/>
        <v>22</v>
      </c>
      <c r="L867" s="58">
        <f t="shared" si="224"/>
        <v>-13.816127088746198</v>
      </c>
      <c r="M867" s="59">
        <f t="shared" si="225"/>
        <v>20.370397881854228</v>
      </c>
      <c r="N867" s="59">
        <f t="shared" si="226"/>
        <v>125.55596822781341</v>
      </c>
      <c r="O867" s="59">
        <f t="shared" si="227"/>
        <v>-16.402297769361123</v>
      </c>
      <c r="P867" s="59">
        <f t="shared" si="228"/>
        <v>127.92874612350708</v>
      </c>
      <c r="Q867" s="60">
        <f t="shared" si="229"/>
        <v>-37.928746123507082</v>
      </c>
      <c r="R867" s="59">
        <f t="shared" si="230"/>
        <v>98.337827848462112</v>
      </c>
      <c r="S867" s="61">
        <f t="shared" si="221"/>
        <v>0</v>
      </c>
      <c r="U867" s="13">
        <f t="shared" si="222"/>
        <v>127.92874612350708</v>
      </c>
      <c r="V867" s="14">
        <f t="shared" si="223"/>
        <v>98.337827848462112</v>
      </c>
      <c r="W867" s="7">
        <v>127.514</v>
      </c>
      <c r="X867" s="28">
        <v>98.97199999999998</v>
      </c>
      <c r="Y867" s="74">
        <v>0</v>
      </c>
      <c r="Z867" s="75">
        <v>0</v>
      </c>
      <c r="AA867" s="33">
        <v>0</v>
      </c>
      <c r="AB867" s="33">
        <v>0</v>
      </c>
      <c r="AC867" s="45"/>
      <c r="AD867" s="48">
        <f t="shared" si="231"/>
        <v>1404.4412377890094</v>
      </c>
      <c r="AE867" s="49">
        <f>IF(P867&gt;90,0,AD867*0.7^((1/cosd(P867))^0.678))</f>
        <v>0</v>
      </c>
      <c r="AG867" s="81">
        <f t="shared" si="232"/>
        <v>0</v>
      </c>
      <c r="AH867" s="82">
        <f t="shared" si="233"/>
        <v>0</v>
      </c>
      <c r="AI867" s="81">
        <f t="shared" si="234"/>
        <v>0</v>
      </c>
      <c r="AJ867" s="82">
        <f t="shared" si="235"/>
        <v>0</v>
      </c>
    </row>
    <row r="868" spans="9:36" ht="23.5" x14ac:dyDescent="0.35">
      <c r="I868" s="57" t="s">
        <v>879</v>
      </c>
      <c r="J868" s="58">
        <f t="shared" si="237"/>
        <v>36</v>
      </c>
      <c r="K868" s="58">
        <f t="shared" si="236"/>
        <v>23</v>
      </c>
      <c r="L868" s="58">
        <f t="shared" si="224"/>
        <v>-13.816127088746198</v>
      </c>
      <c r="M868" s="59">
        <f t="shared" si="225"/>
        <v>21.370397881854228</v>
      </c>
      <c r="N868" s="59">
        <f t="shared" si="226"/>
        <v>140.55596822781342</v>
      </c>
      <c r="O868" s="59">
        <f t="shared" si="227"/>
        <v>-16.402297769361123</v>
      </c>
      <c r="P868" s="59">
        <f t="shared" si="228"/>
        <v>139.47002860365609</v>
      </c>
      <c r="Q868" s="60">
        <f t="shared" si="229"/>
        <v>-49.47002860365609</v>
      </c>
      <c r="R868" s="59">
        <f t="shared" si="230"/>
        <v>110.30380039543527</v>
      </c>
      <c r="S868" s="61">
        <f t="shared" si="221"/>
        <v>0</v>
      </c>
      <c r="U868" s="13">
        <f t="shared" si="222"/>
        <v>139.47002860365609</v>
      </c>
      <c r="V868" s="14">
        <f t="shared" si="223"/>
        <v>110.30380039543527</v>
      </c>
      <c r="W868" s="7">
        <v>139.011</v>
      </c>
      <c r="X868" s="28">
        <v>111.03800000000001</v>
      </c>
      <c r="Y868" s="74">
        <v>0</v>
      </c>
      <c r="Z868" s="75">
        <v>0</v>
      </c>
      <c r="AA868" s="33">
        <v>0</v>
      </c>
      <c r="AB868" s="33">
        <v>0</v>
      </c>
      <c r="AC868" s="45"/>
      <c r="AD868" s="48">
        <f t="shared" si="231"/>
        <v>1404.4412377890094</v>
      </c>
      <c r="AE868" s="49">
        <f>IF(P868&gt;90,0,AD868*0.7^((1/cosd(P868))^0.678))</f>
        <v>0</v>
      </c>
      <c r="AG868" s="81">
        <f t="shared" si="232"/>
        <v>0</v>
      </c>
      <c r="AH868" s="82">
        <f t="shared" si="233"/>
        <v>0</v>
      </c>
      <c r="AI868" s="81">
        <f t="shared" si="234"/>
        <v>0</v>
      </c>
      <c r="AJ868" s="82">
        <f t="shared" si="235"/>
        <v>0</v>
      </c>
    </row>
    <row r="869" spans="9:36" ht="23.5" x14ac:dyDescent="0.35">
      <c r="I869" s="57" t="s">
        <v>880</v>
      </c>
      <c r="J869" s="58">
        <f t="shared" si="237"/>
        <v>37</v>
      </c>
      <c r="K869" s="58">
        <f t="shared" si="236"/>
        <v>0</v>
      </c>
      <c r="L869" s="58">
        <f t="shared" si="224"/>
        <v>-13.927817264597694</v>
      </c>
      <c r="M869" s="59">
        <f t="shared" si="225"/>
        <v>-1.6314636210766285</v>
      </c>
      <c r="N869" s="59">
        <f t="shared" si="226"/>
        <v>-204.47195431614944</v>
      </c>
      <c r="O869" s="59">
        <f t="shared" si="227"/>
        <v>-16.111387391395002</v>
      </c>
      <c r="P869" s="59">
        <f t="shared" si="228"/>
        <v>149.68389505997493</v>
      </c>
      <c r="Q869" s="60">
        <f t="shared" si="229"/>
        <v>-59.68389505997493</v>
      </c>
      <c r="R869" s="59">
        <f t="shared" si="230"/>
        <v>-127.96064365940298</v>
      </c>
      <c r="S869" s="61">
        <f t="shared" si="221"/>
        <v>0</v>
      </c>
      <c r="U869" s="13">
        <f t="shared" si="222"/>
        <v>149.68389505997493</v>
      </c>
      <c r="V869" s="14">
        <f t="shared" si="223"/>
        <v>-127.96064365940298</v>
      </c>
      <c r="W869" s="7">
        <v>149.376</v>
      </c>
      <c r="X869" s="28">
        <v>128.41399999999999</v>
      </c>
      <c r="Y869" s="74">
        <v>0</v>
      </c>
      <c r="Z869" s="75">
        <v>0</v>
      </c>
      <c r="AA869" s="33">
        <v>0</v>
      </c>
      <c r="AB869" s="33">
        <v>0</v>
      </c>
      <c r="AC869" s="45"/>
      <c r="AD869" s="48">
        <f t="shared" si="231"/>
        <v>1403.9845650221589</v>
      </c>
      <c r="AE869" s="49">
        <f>IF(P869&gt;90,0,AD869*0.7^((1/cosd(P869))^0.678))</f>
        <v>0</v>
      </c>
      <c r="AG869" s="81">
        <f t="shared" si="232"/>
        <v>0</v>
      </c>
      <c r="AH869" s="82">
        <f t="shared" si="233"/>
        <v>0</v>
      </c>
      <c r="AI869" s="81">
        <f t="shared" si="234"/>
        <v>0</v>
      </c>
      <c r="AJ869" s="82">
        <f t="shared" si="235"/>
        <v>0</v>
      </c>
    </row>
    <row r="870" spans="9:36" ht="23.5" x14ac:dyDescent="0.35">
      <c r="I870" s="57" t="s">
        <v>881</v>
      </c>
      <c r="J870" s="58">
        <f t="shared" si="237"/>
        <v>37</v>
      </c>
      <c r="K870" s="58">
        <f t="shared" si="236"/>
        <v>1</v>
      </c>
      <c r="L870" s="58">
        <f t="shared" si="224"/>
        <v>-13.927817264597694</v>
      </c>
      <c r="M870" s="59">
        <f t="shared" si="225"/>
        <v>-0.63146362107662846</v>
      </c>
      <c r="N870" s="59">
        <f t="shared" si="226"/>
        <v>-189.47195431614944</v>
      </c>
      <c r="O870" s="59">
        <f t="shared" si="227"/>
        <v>-16.111387391395002</v>
      </c>
      <c r="P870" s="59">
        <f t="shared" si="228"/>
        <v>157.13455645307627</v>
      </c>
      <c r="Q870" s="60">
        <f t="shared" si="229"/>
        <v>-67.134556453076272</v>
      </c>
      <c r="R870" s="59">
        <f t="shared" si="230"/>
        <v>-155.99089572914295</v>
      </c>
      <c r="S870" s="61">
        <f t="shared" si="221"/>
        <v>0</v>
      </c>
      <c r="U870" s="13">
        <f t="shared" si="222"/>
        <v>157.13455645307627</v>
      </c>
      <c r="V870" s="14">
        <f t="shared" si="223"/>
        <v>-155.99089572914295</v>
      </c>
      <c r="W870" s="7">
        <v>156.75299999999999</v>
      </c>
      <c r="X870" s="28">
        <v>156.267</v>
      </c>
      <c r="Y870" s="74">
        <v>0</v>
      </c>
      <c r="Z870" s="75">
        <v>0</v>
      </c>
      <c r="AA870" s="33">
        <v>0</v>
      </c>
      <c r="AB870" s="33">
        <v>0</v>
      </c>
      <c r="AC870" s="45"/>
      <c r="AD870" s="48">
        <f t="shared" si="231"/>
        <v>1403.9845650221589</v>
      </c>
      <c r="AE870" s="49">
        <f>IF(P870&gt;90,0,AD870*0.7^((1/cosd(P870))^0.678))</f>
        <v>0</v>
      </c>
      <c r="AG870" s="81">
        <f t="shared" si="232"/>
        <v>0</v>
      </c>
      <c r="AH870" s="82">
        <f t="shared" si="233"/>
        <v>0</v>
      </c>
      <c r="AI870" s="81">
        <f t="shared" si="234"/>
        <v>0</v>
      </c>
      <c r="AJ870" s="82">
        <f t="shared" si="235"/>
        <v>0</v>
      </c>
    </row>
    <row r="871" spans="9:36" ht="23.5" x14ac:dyDescent="0.35">
      <c r="I871" s="57" t="s">
        <v>882</v>
      </c>
      <c r="J871" s="58">
        <f t="shared" si="237"/>
        <v>37</v>
      </c>
      <c r="K871" s="58">
        <f t="shared" si="236"/>
        <v>2</v>
      </c>
      <c r="L871" s="58">
        <f t="shared" si="224"/>
        <v>-13.927817264597694</v>
      </c>
      <c r="M871" s="59">
        <f t="shared" si="225"/>
        <v>0.36853637892337154</v>
      </c>
      <c r="N871" s="59">
        <f t="shared" si="226"/>
        <v>-174.47195431614944</v>
      </c>
      <c r="O871" s="59">
        <f t="shared" si="227"/>
        <v>-16.111387391395002</v>
      </c>
      <c r="P871" s="59">
        <f t="shared" si="228"/>
        <v>158.16775853576615</v>
      </c>
      <c r="Q871" s="60">
        <f t="shared" si="229"/>
        <v>-68.167758535766168</v>
      </c>
      <c r="R871" s="59">
        <f t="shared" si="230"/>
        <v>-165.58981021284782</v>
      </c>
      <c r="S871" s="61">
        <f t="shared" si="221"/>
        <v>0</v>
      </c>
      <c r="U871" s="13">
        <f t="shared" si="222"/>
        <v>158.16775853576615</v>
      </c>
      <c r="V871" s="14">
        <f t="shared" si="223"/>
        <v>-165.58981021284782</v>
      </c>
      <c r="W871" s="7">
        <v>157.773</v>
      </c>
      <c r="X871" s="28">
        <v>-165.88059999999999</v>
      </c>
      <c r="Y871" s="74">
        <v>0</v>
      </c>
      <c r="Z871" s="75">
        <v>0</v>
      </c>
      <c r="AA871" s="33">
        <v>0</v>
      </c>
      <c r="AB871" s="33">
        <v>0</v>
      </c>
      <c r="AC871" s="45"/>
      <c r="AD871" s="48">
        <f t="shared" si="231"/>
        <v>1403.9845650221589</v>
      </c>
      <c r="AE871" s="49">
        <f>IF(P871&gt;90,0,AD871*0.7^((1/cosd(P871))^0.678))</f>
        <v>0</v>
      </c>
      <c r="AG871" s="81">
        <f t="shared" si="232"/>
        <v>0</v>
      </c>
      <c r="AH871" s="82">
        <f t="shared" si="233"/>
        <v>0</v>
      </c>
      <c r="AI871" s="81">
        <f t="shared" si="234"/>
        <v>0</v>
      </c>
      <c r="AJ871" s="82">
        <f t="shared" si="235"/>
        <v>0</v>
      </c>
    </row>
    <row r="872" spans="9:36" ht="23.5" x14ac:dyDescent="0.35">
      <c r="I872" s="57" t="s">
        <v>883</v>
      </c>
      <c r="J872" s="58">
        <f t="shared" si="237"/>
        <v>37</v>
      </c>
      <c r="K872" s="58">
        <f t="shared" si="236"/>
        <v>3</v>
      </c>
      <c r="L872" s="58">
        <f t="shared" si="224"/>
        <v>-13.927817264597694</v>
      </c>
      <c r="M872" s="59">
        <f t="shared" si="225"/>
        <v>1.3685363789233715</v>
      </c>
      <c r="N872" s="59">
        <f t="shared" si="226"/>
        <v>-159.47195431614944</v>
      </c>
      <c r="O872" s="59">
        <f t="shared" si="227"/>
        <v>-16.111387391395002</v>
      </c>
      <c r="P872" s="59">
        <f t="shared" si="228"/>
        <v>152.04997601119285</v>
      </c>
      <c r="Q872" s="60">
        <f t="shared" si="229"/>
        <v>-62.049976011192847</v>
      </c>
      <c r="R872" s="59">
        <f t="shared" si="230"/>
        <v>-134.04615140456528</v>
      </c>
      <c r="S872" s="61">
        <f t="shared" si="221"/>
        <v>0</v>
      </c>
      <c r="U872" s="13">
        <f t="shared" si="222"/>
        <v>152.04997601119285</v>
      </c>
      <c r="V872" s="14">
        <f t="shared" si="223"/>
        <v>-134.04615140456528</v>
      </c>
      <c r="W872" s="7">
        <v>151.726</v>
      </c>
      <c r="X872" s="28">
        <v>-134.62139999999999</v>
      </c>
      <c r="Y872" s="74">
        <v>0</v>
      </c>
      <c r="Z872" s="75">
        <v>0</v>
      </c>
      <c r="AA872" s="33">
        <v>0</v>
      </c>
      <c r="AB872" s="33">
        <v>0</v>
      </c>
      <c r="AC872" s="45"/>
      <c r="AD872" s="48">
        <f t="shared" si="231"/>
        <v>1403.9845650221589</v>
      </c>
      <c r="AE872" s="49">
        <f>IF(P872&gt;90,0,AD872*0.7^((1/cosd(P872))^0.678))</f>
        <v>0</v>
      </c>
      <c r="AG872" s="81">
        <f t="shared" si="232"/>
        <v>0</v>
      </c>
      <c r="AH872" s="82">
        <f t="shared" si="233"/>
        <v>0</v>
      </c>
      <c r="AI872" s="81">
        <f t="shared" si="234"/>
        <v>0</v>
      </c>
      <c r="AJ872" s="82">
        <f t="shared" si="235"/>
        <v>0</v>
      </c>
    </row>
    <row r="873" spans="9:36" ht="23.5" x14ac:dyDescent="0.35">
      <c r="I873" s="57" t="s">
        <v>884</v>
      </c>
      <c r="J873" s="58">
        <f t="shared" si="237"/>
        <v>37</v>
      </c>
      <c r="K873" s="58">
        <f t="shared" si="236"/>
        <v>4</v>
      </c>
      <c r="L873" s="58">
        <f t="shared" si="224"/>
        <v>-13.927817264597694</v>
      </c>
      <c r="M873" s="59">
        <f t="shared" si="225"/>
        <v>2.3685363789233715</v>
      </c>
      <c r="N873" s="59">
        <f t="shared" si="226"/>
        <v>-144.47195431614944</v>
      </c>
      <c r="O873" s="59">
        <f t="shared" si="227"/>
        <v>-16.111387391395002</v>
      </c>
      <c r="P873" s="59">
        <f t="shared" si="228"/>
        <v>142.15947338575009</v>
      </c>
      <c r="Q873" s="60">
        <f t="shared" si="229"/>
        <v>-52.159473385750069</v>
      </c>
      <c r="R873" s="59">
        <f t="shared" si="230"/>
        <v>-114.48919940701306</v>
      </c>
      <c r="S873" s="61">
        <f t="shared" si="221"/>
        <v>0</v>
      </c>
      <c r="U873" s="13">
        <f t="shared" si="222"/>
        <v>142.15947338575009</v>
      </c>
      <c r="V873" s="14">
        <f t="shared" si="223"/>
        <v>-114.48919940701306</v>
      </c>
      <c r="W873" s="7">
        <v>141.893</v>
      </c>
      <c r="X873" s="28">
        <v>-115.0488</v>
      </c>
      <c r="Y873" s="74">
        <v>0</v>
      </c>
      <c r="Z873" s="75">
        <v>0</v>
      </c>
      <c r="AA873" s="33">
        <v>0</v>
      </c>
      <c r="AB873" s="33">
        <v>0</v>
      </c>
      <c r="AC873" s="45"/>
      <c r="AD873" s="48">
        <f t="shared" si="231"/>
        <v>1403.9845650221589</v>
      </c>
      <c r="AE873" s="49">
        <f>IF(P873&gt;90,0,AD873*0.7^((1/cosd(P873))^0.678))</f>
        <v>0</v>
      </c>
      <c r="AG873" s="81">
        <f t="shared" si="232"/>
        <v>0</v>
      </c>
      <c r="AH873" s="82">
        <f t="shared" si="233"/>
        <v>0</v>
      </c>
      <c r="AI873" s="81">
        <f t="shared" si="234"/>
        <v>0</v>
      </c>
      <c r="AJ873" s="82">
        <f t="shared" si="235"/>
        <v>0</v>
      </c>
    </row>
    <row r="874" spans="9:36" ht="23.5" x14ac:dyDescent="0.35">
      <c r="I874" s="57" t="s">
        <v>885</v>
      </c>
      <c r="J874" s="58">
        <f t="shared" si="237"/>
        <v>37</v>
      </c>
      <c r="K874" s="58">
        <f t="shared" si="236"/>
        <v>5</v>
      </c>
      <c r="L874" s="58">
        <f t="shared" si="224"/>
        <v>-13.927817264597694</v>
      </c>
      <c r="M874" s="59">
        <f t="shared" si="225"/>
        <v>3.3685363789233715</v>
      </c>
      <c r="N874" s="59">
        <f t="shared" si="226"/>
        <v>-129.47195431614944</v>
      </c>
      <c r="O874" s="59">
        <f t="shared" si="227"/>
        <v>-16.111387391395002</v>
      </c>
      <c r="P874" s="59">
        <f t="shared" si="228"/>
        <v>130.82504410845652</v>
      </c>
      <c r="Q874" s="60">
        <f t="shared" si="229"/>
        <v>-40.825044108456531</v>
      </c>
      <c r="R874" s="59">
        <f t="shared" si="230"/>
        <v>-101.46230238320643</v>
      </c>
      <c r="S874" s="61">
        <f t="shared" si="221"/>
        <v>0</v>
      </c>
      <c r="U874" s="13">
        <f t="shared" si="222"/>
        <v>130.82504410845652</v>
      </c>
      <c r="V874" s="14">
        <f t="shared" si="223"/>
        <v>-101.46230238320643</v>
      </c>
      <c r="W874" s="7">
        <v>130.58500000000001</v>
      </c>
      <c r="X874" s="28">
        <v>-101.96169999999999</v>
      </c>
      <c r="Y874" s="74">
        <v>0</v>
      </c>
      <c r="Z874" s="75">
        <v>0</v>
      </c>
      <c r="AA874" s="33">
        <v>0</v>
      </c>
      <c r="AB874" s="33">
        <v>0</v>
      </c>
      <c r="AC874" s="45"/>
      <c r="AD874" s="48">
        <f t="shared" si="231"/>
        <v>1403.9845650221589</v>
      </c>
      <c r="AE874" s="49">
        <f>IF(P874&gt;90,0,AD874*0.7^((1/cosd(P874))^0.678))</f>
        <v>0</v>
      </c>
      <c r="AG874" s="81">
        <f t="shared" si="232"/>
        <v>0</v>
      </c>
      <c r="AH874" s="82">
        <f t="shared" si="233"/>
        <v>0</v>
      </c>
      <c r="AI874" s="81">
        <f t="shared" si="234"/>
        <v>0</v>
      </c>
      <c r="AJ874" s="82">
        <f t="shared" si="235"/>
        <v>0</v>
      </c>
    </row>
    <row r="875" spans="9:36" ht="23.5" x14ac:dyDescent="0.35">
      <c r="I875" s="57" t="s">
        <v>886</v>
      </c>
      <c r="J875" s="58">
        <f t="shared" si="237"/>
        <v>37</v>
      </c>
      <c r="K875" s="58">
        <f t="shared" si="236"/>
        <v>6</v>
      </c>
      <c r="L875" s="58">
        <f t="shared" si="224"/>
        <v>-13.927817264597694</v>
      </c>
      <c r="M875" s="59">
        <f t="shared" si="225"/>
        <v>4.3685363789233715</v>
      </c>
      <c r="N875" s="59">
        <f t="shared" si="226"/>
        <v>-114.47195431614942</v>
      </c>
      <c r="O875" s="59">
        <f t="shared" si="227"/>
        <v>-16.111387391395002</v>
      </c>
      <c r="P875" s="59">
        <f t="shared" si="228"/>
        <v>118.99368872086713</v>
      </c>
      <c r="Q875" s="60">
        <f t="shared" si="229"/>
        <v>-28.993688720867119</v>
      </c>
      <c r="R875" s="59">
        <f t="shared" si="230"/>
        <v>-91.387735102828202</v>
      </c>
      <c r="S875" s="61">
        <f t="shared" si="221"/>
        <v>0</v>
      </c>
      <c r="U875" s="13">
        <f t="shared" si="222"/>
        <v>118.99368872086713</v>
      </c>
      <c r="V875" s="14">
        <f t="shared" si="223"/>
        <v>-91.387735102828202</v>
      </c>
      <c r="W875" s="7">
        <v>118.758</v>
      </c>
      <c r="X875" s="28">
        <v>-91.840500000000006</v>
      </c>
      <c r="Y875" s="74">
        <v>0</v>
      </c>
      <c r="Z875" s="75">
        <v>0</v>
      </c>
      <c r="AA875" s="33">
        <v>0</v>
      </c>
      <c r="AB875" s="33">
        <v>0</v>
      </c>
      <c r="AC875" s="45"/>
      <c r="AD875" s="48">
        <f t="shared" si="231"/>
        <v>1403.9845650221589</v>
      </c>
      <c r="AE875" s="49">
        <f>IF(P875&gt;90,0,AD875*0.7^((1/cosd(P875))^0.678))</f>
        <v>0</v>
      </c>
      <c r="AG875" s="81">
        <f t="shared" si="232"/>
        <v>0</v>
      </c>
      <c r="AH875" s="82">
        <f t="shared" si="233"/>
        <v>0</v>
      </c>
      <c r="AI875" s="81">
        <f t="shared" si="234"/>
        <v>0</v>
      </c>
      <c r="AJ875" s="82">
        <f t="shared" si="235"/>
        <v>0</v>
      </c>
    </row>
    <row r="876" spans="9:36" ht="23.5" x14ac:dyDescent="0.35">
      <c r="I876" s="57" t="s">
        <v>887</v>
      </c>
      <c r="J876" s="58">
        <f t="shared" si="237"/>
        <v>37</v>
      </c>
      <c r="K876" s="58">
        <f t="shared" si="236"/>
        <v>7</v>
      </c>
      <c r="L876" s="58">
        <f t="shared" si="224"/>
        <v>-13.927817264597694</v>
      </c>
      <c r="M876" s="59">
        <f t="shared" si="225"/>
        <v>5.3685363789233715</v>
      </c>
      <c r="N876" s="59">
        <f t="shared" si="226"/>
        <v>-99.471954316149422</v>
      </c>
      <c r="O876" s="59">
        <f t="shared" si="227"/>
        <v>-16.111387391395002</v>
      </c>
      <c r="P876" s="59">
        <f t="shared" si="228"/>
        <v>107.10516660638869</v>
      </c>
      <c r="Q876" s="60">
        <f t="shared" si="229"/>
        <v>-17.105166606388693</v>
      </c>
      <c r="R876" s="59">
        <f t="shared" si="230"/>
        <v>-82.516546963330114</v>
      </c>
      <c r="S876" s="61">
        <f t="shared" si="221"/>
        <v>0</v>
      </c>
      <c r="U876" s="13">
        <f t="shared" si="222"/>
        <v>107.10516660638869</v>
      </c>
      <c r="V876" s="14">
        <f t="shared" si="223"/>
        <v>-82.516546963330114</v>
      </c>
      <c r="W876" s="7">
        <v>106.85899999999999</v>
      </c>
      <c r="X876" s="28">
        <v>-82.939700000000002</v>
      </c>
      <c r="Y876" s="74">
        <v>0</v>
      </c>
      <c r="Z876" s="75">
        <v>0</v>
      </c>
      <c r="AA876" s="33">
        <v>0</v>
      </c>
      <c r="AB876" s="33">
        <v>0</v>
      </c>
      <c r="AC876" s="45"/>
      <c r="AD876" s="48">
        <f t="shared" si="231"/>
        <v>1403.9845650221589</v>
      </c>
      <c r="AE876" s="49">
        <f>IF(P876&gt;90,0,AD876*0.7^((1/cosd(P876))^0.678))</f>
        <v>0</v>
      </c>
      <c r="AG876" s="81">
        <f t="shared" si="232"/>
        <v>0</v>
      </c>
      <c r="AH876" s="82">
        <f t="shared" si="233"/>
        <v>0</v>
      </c>
      <c r="AI876" s="81">
        <f t="shared" si="234"/>
        <v>0</v>
      </c>
      <c r="AJ876" s="82">
        <f t="shared" si="235"/>
        <v>0</v>
      </c>
    </row>
    <row r="877" spans="9:36" ht="23.5" x14ac:dyDescent="0.35">
      <c r="I877" s="57" t="s">
        <v>888</v>
      </c>
      <c r="J877" s="58">
        <f t="shared" si="237"/>
        <v>37</v>
      </c>
      <c r="K877" s="58">
        <f t="shared" si="236"/>
        <v>8</v>
      </c>
      <c r="L877" s="58">
        <f t="shared" si="224"/>
        <v>-13.927817264597694</v>
      </c>
      <c r="M877" s="59">
        <f t="shared" si="225"/>
        <v>6.3685363789233715</v>
      </c>
      <c r="N877" s="59">
        <f t="shared" si="226"/>
        <v>-84.471954316149422</v>
      </c>
      <c r="O877" s="59">
        <f t="shared" si="227"/>
        <v>-16.111387391395002</v>
      </c>
      <c r="P877" s="59">
        <f t="shared" si="228"/>
        <v>95.450128845058998</v>
      </c>
      <c r="Q877" s="60">
        <f t="shared" si="229"/>
        <v>-5.4501288450590089</v>
      </c>
      <c r="R877" s="59">
        <f t="shared" si="230"/>
        <v>-73.862712638619342</v>
      </c>
      <c r="S877" s="61">
        <f t="shared" si="221"/>
        <v>0</v>
      </c>
      <c r="U877" s="13">
        <f t="shared" si="222"/>
        <v>95.450128845058998</v>
      </c>
      <c r="V877" s="14">
        <f t="shared" si="223"/>
        <v>-73.862712638619342</v>
      </c>
      <c r="W877" s="7">
        <v>95.179199999999994</v>
      </c>
      <c r="X877" s="28">
        <v>-74.269000000000005</v>
      </c>
      <c r="Y877" s="74">
        <v>0</v>
      </c>
      <c r="Z877" s="75">
        <v>0</v>
      </c>
      <c r="AA877" s="33">
        <v>0</v>
      </c>
      <c r="AB877" s="33">
        <v>0</v>
      </c>
      <c r="AC877" s="45"/>
      <c r="AD877" s="48">
        <f t="shared" si="231"/>
        <v>1403.9845650221589</v>
      </c>
      <c r="AE877" s="49">
        <f>IF(P877&gt;90,0,AD877*0.7^((1/cosd(P877))^0.678))</f>
        <v>0</v>
      </c>
      <c r="AG877" s="81">
        <f t="shared" si="232"/>
        <v>0</v>
      </c>
      <c r="AH877" s="82">
        <f t="shared" si="233"/>
        <v>0</v>
      </c>
      <c r="AI877" s="81">
        <f t="shared" si="234"/>
        <v>0</v>
      </c>
      <c r="AJ877" s="82">
        <f t="shared" si="235"/>
        <v>0</v>
      </c>
    </row>
    <row r="878" spans="9:36" ht="23.5" x14ac:dyDescent="0.35">
      <c r="I878" s="57" t="s">
        <v>889</v>
      </c>
      <c r="J878" s="58">
        <f t="shared" si="237"/>
        <v>37</v>
      </c>
      <c r="K878" s="58">
        <f t="shared" si="236"/>
        <v>9</v>
      </c>
      <c r="L878" s="58">
        <f t="shared" si="224"/>
        <v>-13.927817264597694</v>
      </c>
      <c r="M878" s="59">
        <f t="shared" si="225"/>
        <v>7.3685363789233715</v>
      </c>
      <c r="N878" s="59">
        <f t="shared" si="226"/>
        <v>-69.471954316149422</v>
      </c>
      <c r="O878" s="59">
        <f t="shared" si="227"/>
        <v>-16.111387391395002</v>
      </c>
      <c r="P878" s="59">
        <f t="shared" si="228"/>
        <v>84.309383547304122</v>
      </c>
      <c r="Q878" s="60">
        <f t="shared" si="229"/>
        <v>5.6906164526958776</v>
      </c>
      <c r="R878" s="59">
        <f t="shared" si="230"/>
        <v>-64.712344750408846</v>
      </c>
      <c r="S878" s="61">
        <f t="shared" si="221"/>
        <v>0.34997639838401934</v>
      </c>
      <c r="U878" s="13">
        <f t="shared" si="222"/>
        <v>84.309383547304122</v>
      </c>
      <c r="V878" s="14">
        <f t="shared" si="223"/>
        <v>-64.712344750408846</v>
      </c>
      <c r="W878" s="7">
        <v>83.860799999999998</v>
      </c>
      <c r="X878" s="28">
        <v>-65.108000000000004</v>
      </c>
      <c r="Y878" s="74">
        <v>0.94199181974347546</v>
      </c>
      <c r="Z878" s="75">
        <v>0.94197900000000001</v>
      </c>
      <c r="AA878" s="33">
        <v>0.34997639838401934</v>
      </c>
      <c r="AB878" s="33">
        <v>0.39919399999999999</v>
      </c>
      <c r="AC878" s="45"/>
      <c r="AD878" s="48">
        <f t="shared" si="231"/>
        <v>1403.9845650221589</v>
      </c>
      <c r="AE878" s="49">
        <f>IF(P878&gt;90,0,AD878*0.7^((1/cosd(P878))^0.678))</f>
        <v>254.16290686599342</v>
      </c>
      <c r="AG878" s="81">
        <f t="shared" si="232"/>
        <v>239.4193791499886</v>
      </c>
      <c r="AH878" s="82">
        <f t="shared" si="233"/>
        <v>88.951018747773318</v>
      </c>
      <c r="AI878" s="81">
        <f t="shared" si="234"/>
        <v>239.41612084672161</v>
      </c>
      <c r="AJ878" s="82">
        <f t="shared" si="235"/>
        <v>101.46030744346338</v>
      </c>
    </row>
    <row r="879" spans="9:36" ht="23.5" x14ac:dyDescent="0.35">
      <c r="I879" s="57" t="s">
        <v>890</v>
      </c>
      <c r="J879" s="58">
        <f t="shared" si="237"/>
        <v>37</v>
      </c>
      <c r="K879" s="58">
        <f t="shared" si="236"/>
        <v>10</v>
      </c>
      <c r="L879" s="58">
        <f t="shared" si="224"/>
        <v>-13.927817264597694</v>
      </c>
      <c r="M879" s="59">
        <f t="shared" si="225"/>
        <v>8.3685363789233715</v>
      </c>
      <c r="N879" s="59">
        <f t="shared" si="226"/>
        <v>-54.471954316149429</v>
      </c>
      <c r="O879" s="59">
        <f t="shared" si="227"/>
        <v>-16.111387391395002</v>
      </c>
      <c r="P879" s="59">
        <f t="shared" si="228"/>
        <v>74.034904213816446</v>
      </c>
      <c r="Q879" s="60">
        <f t="shared" si="229"/>
        <v>15.965095786183554</v>
      </c>
      <c r="R879" s="59">
        <f t="shared" si="230"/>
        <v>-54.413121466355598</v>
      </c>
      <c r="S879" s="61">
        <f t="shared" si="221"/>
        <v>0.31682644324626025</v>
      </c>
      <c r="U879" s="13">
        <f t="shared" si="222"/>
        <v>74.034904213816446</v>
      </c>
      <c r="V879" s="14">
        <f t="shared" si="223"/>
        <v>-54.413121466355598</v>
      </c>
      <c r="W879" s="7">
        <v>73.622</v>
      </c>
      <c r="X879" s="28">
        <v>-54.796000000000006</v>
      </c>
      <c r="Y879" s="74">
        <v>0.98755984539644359</v>
      </c>
      <c r="Z879" s="75">
        <v>0.98724299999999998</v>
      </c>
      <c r="AA879" s="33">
        <v>0.31682644324626025</v>
      </c>
      <c r="AB879" s="33">
        <v>0.38680599999999998</v>
      </c>
      <c r="AC879" s="45"/>
      <c r="AD879" s="48">
        <f t="shared" si="231"/>
        <v>1403.9845650221589</v>
      </c>
      <c r="AE879" s="49">
        <f>IF(P879&gt;90,0,AD879*0.7^((1/cosd(P879))^0.678))</f>
        <v>596.64013544298609</v>
      </c>
      <c r="AG879" s="81">
        <f t="shared" si="232"/>
        <v>589.21783991538848</v>
      </c>
      <c r="AH879" s="82">
        <f t="shared" si="233"/>
        <v>189.03137201036827</v>
      </c>
      <c r="AI879" s="81">
        <f t="shared" si="234"/>
        <v>589.0287972351399</v>
      </c>
      <c r="AJ879" s="82">
        <f t="shared" si="235"/>
        <v>230.78398423015966</v>
      </c>
    </row>
    <row r="880" spans="9:36" ht="23.5" x14ac:dyDescent="0.35">
      <c r="I880" s="57" t="s">
        <v>891</v>
      </c>
      <c r="J880" s="58">
        <f t="shared" si="237"/>
        <v>37</v>
      </c>
      <c r="K880" s="58">
        <f t="shared" si="236"/>
        <v>11</v>
      </c>
      <c r="L880" s="58">
        <f t="shared" si="224"/>
        <v>-13.927817264597694</v>
      </c>
      <c r="M880" s="59">
        <f t="shared" si="225"/>
        <v>9.3685363789233715</v>
      </c>
      <c r="N880" s="59">
        <f t="shared" si="226"/>
        <v>-39.471954316149429</v>
      </c>
      <c r="O880" s="59">
        <f t="shared" si="227"/>
        <v>-16.111387391395002</v>
      </c>
      <c r="P880" s="59">
        <f t="shared" si="228"/>
        <v>65.120040918357418</v>
      </c>
      <c r="Q880" s="60">
        <f t="shared" si="229"/>
        <v>24.879959081642586</v>
      </c>
      <c r="R880" s="59">
        <f t="shared" si="230"/>
        <v>-42.315511761490079</v>
      </c>
      <c r="S880" s="61">
        <f t="shared" si="221"/>
        <v>0.42285861559188859</v>
      </c>
      <c r="U880" s="13">
        <f t="shared" si="222"/>
        <v>65.120040918357418</v>
      </c>
      <c r="V880" s="14">
        <f t="shared" si="223"/>
        <v>-42.315511761490079</v>
      </c>
      <c r="W880" s="7">
        <v>64.668000000000006</v>
      </c>
      <c r="X880" s="28">
        <v>-42.668000000000006</v>
      </c>
      <c r="Y880" s="74">
        <v>0.99909692511079251</v>
      </c>
      <c r="Z880" s="75">
        <v>0.99936199999999997</v>
      </c>
      <c r="AA880" s="33">
        <v>0.42285861559188859</v>
      </c>
      <c r="AB880" s="33">
        <v>0.48046899999999998</v>
      </c>
      <c r="AC880" s="45"/>
      <c r="AD880" s="48">
        <f t="shared" si="231"/>
        <v>1403.9845650221589</v>
      </c>
      <c r="AE880" s="49">
        <f>IF(P880&gt;90,0,AD880*0.7^((1/cosd(P880))^0.678))</f>
        <v>739.19029344253329</v>
      </c>
      <c r="AG880" s="81">
        <f t="shared" si="232"/>
        <v>738.52274925017946</v>
      </c>
      <c r="AH880" s="82">
        <f t="shared" si="233"/>
        <v>312.57298414407148</v>
      </c>
      <c r="AI880" s="81">
        <f t="shared" si="234"/>
        <v>738.71869003531697</v>
      </c>
      <c r="AJ880" s="82">
        <f t="shared" si="235"/>
        <v>355.15802110004051</v>
      </c>
    </row>
    <row r="881" spans="9:36" ht="23.5" x14ac:dyDescent="0.35">
      <c r="I881" s="57" t="s">
        <v>892</v>
      </c>
      <c r="J881" s="58">
        <f t="shared" si="237"/>
        <v>37</v>
      </c>
      <c r="K881" s="58">
        <f t="shared" si="236"/>
        <v>12</v>
      </c>
      <c r="L881" s="58">
        <f t="shared" si="224"/>
        <v>-13.927817264597694</v>
      </c>
      <c r="M881" s="59">
        <f t="shared" si="225"/>
        <v>10.368536378923372</v>
      </c>
      <c r="N881" s="59">
        <f t="shared" si="226"/>
        <v>-24.471954316149429</v>
      </c>
      <c r="O881" s="59">
        <f t="shared" si="227"/>
        <v>-16.111387391395002</v>
      </c>
      <c r="P881" s="59">
        <f t="shared" si="228"/>
        <v>58.248898860793723</v>
      </c>
      <c r="Q881" s="60">
        <f t="shared" si="229"/>
        <v>31.751101139206273</v>
      </c>
      <c r="R881" s="59">
        <f t="shared" si="230"/>
        <v>-27.905898399536643</v>
      </c>
      <c r="S881" s="61">
        <f t="shared" si="221"/>
        <v>0.58257522711618015</v>
      </c>
      <c r="U881" s="13">
        <f t="shared" si="222"/>
        <v>58.248898860793723</v>
      </c>
      <c r="V881" s="14">
        <f t="shared" si="223"/>
        <v>-27.905898399536643</v>
      </c>
      <c r="W881" s="7">
        <v>57.740499999999997</v>
      </c>
      <c r="X881" s="28">
        <v>-28.187999999999988</v>
      </c>
      <c r="Y881" s="74">
        <v>0.96825843536766365</v>
      </c>
      <c r="Z881" s="75">
        <v>0.97094400000000003</v>
      </c>
      <c r="AA881" s="33">
        <v>0.58257522711618015</v>
      </c>
      <c r="AB881" s="33">
        <v>0.61048800000000003</v>
      </c>
      <c r="AC881" s="45"/>
      <c r="AD881" s="48">
        <f t="shared" si="231"/>
        <v>1403.9845650221589</v>
      </c>
      <c r="AE881" s="49">
        <f>IF(P881&gt;90,0,AD881*0.7^((1/cosd(P881))^0.678))</f>
        <v>809.050826296031</v>
      </c>
      <c r="AG881" s="81">
        <f t="shared" si="232"/>
        <v>783.37028720231035</v>
      </c>
      <c r="AH881" s="82">
        <f t="shared" si="233"/>
        <v>471.33296887794347</v>
      </c>
      <c r="AI881" s="81">
        <f t="shared" si="234"/>
        <v>785.54304548717357</v>
      </c>
      <c r="AJ881" s="82">
        <f t="shared" si="235"/>
        <v>493.91582084381139</v>
      </c>
    </row>
    <row r="882" spans="9:36" ht="23.5" x14ac:dyDescent="0.35">
      <c r="I882" s="57" t="s">
        <v>893</v>
      </c>
      <c r="J882" s="58">
        <f t="shared" si="237"/>
        <v>37</v>
      </c>
      <c r="K882" s="58">
        <f t="shared" si="236"/>
        <v>13</v>
      </c>
      <c r="L882" s="58">
        <f t="shared" si="224"/>
        <v>-13.927817264597694</v>
      </c>
      <c r="M882" s="59">
        <f t="shared" si="225"/>
        <v>11.368536378923372</v>
      </c>
      <c r="N882" s="59">
        <f t="shared" si="226"/>
        <v>-9.4719543161494268</v>
      </c>
      <c r="O882" s="59">
        <f t="shared" si="227"/>
        <v>-16.111387391395002</v>
      </c>
      <c r="P882" s="59">
        <f t="shared" si="228"/>
        <v>54.239633607978298</v>
      </c>
      <c r="Q882" s="60">
        <f t="shared" si="229"/>
        <v>35.760366392021702</v>
      </c>
      <c r="R882" s="59">
        <f t="shared" si="230"/>
        <v>-11.235009085757726</v>
      </c>
      <c r="S882" s="61">
        <f t="shared" si="221"/>
        <v>0.73818966633542527</v>
      </c>
      <c r="U882" s="13">
        <f t="shared" si="222"/>
        <v>54.239633607978298</v>
      </c>
      <c r="V882" s="14">
        <f t="shared" si="223"/>
        <v>-11.235009085757726</v>
      </c>
      <c r="W882" s="7">
        <v>53.6798</v>
      </c>
      <c r="X882" s="28">
        <v>-11.387</v>
      </c>
      <c r="Y882" s="74">
        <v>0.89252186342283379</v>
      </c>
      <c r="Z882" s="75">
        <v>0.89543399999999995</v>
      </c>
      <c r="AA882" s="33">
        <v>0.73818966633542527</v>
      </c>
      <c r="AB882" s="33">
        <v>0.74180199999999996</v>
      </c>
      <c r="AC882" s="45"/>
      <c r="AD882" s="48">
        <f t="shared" si="231"/>
        <v>1403.9845650221589</v>
      </c>
      <c r="AE882" s="49">
        <f>IF(P882&gt;90,0,AD882*0.7^((1/cosd(P882))^0.678))</f>
        <v>840.23583896585887</v>
      </c>
      <c r="AG882" s="81">
        <f t="shared" si="232"/>
        <v>749.92885670845646</v>
      </c>
      <c r="AH882" s="82">
        <f t="shared" si="233"/>
        <v>620.25341360927348</v>
      </c>
      <c r="AI882" s="81">
        <f t="shared" si="234"/>
        <v>752.37573822855484</v>
      </c>
      <c r="AJ882" s="82">
        <f t="shared" si="235"/>
        <v>623.28862581655198</v>
      </c>
    </row>
    <row r="883" spans="9:36" ht="23.5" x14ac:dyDescent="0.35">
      <c r="I883" s="57" t="s">
        <v>894</v>
      </c>
      <c r="J883" s="58">
        <f t="shared" si="237"/>
        <v>37</v>
      </c>
      <c r="K883" s="58">
        <f t="shared" si="236"/>
        <v>14</v>
      </c>
      <c r="L883" s="58">
        <f t="shared" si="224"/>
        <v>-13.927817264597694</v>
      </c>
      <c r="M883" s="59">
        <f t="shared" si="225"/>
        <v>12.368536378923372</v>
      </c>
      <c r="N883" s="59">
        <f t="shared" si="226"/>
        <v>5.5280456838505732</v>
      </c>
      <c r="O883" s="59">
        <f t="shared" si="227"/>
        <v>-16.111387391395002</v>
      </c>
      <c r="P883" s="59">
        <f t="shared" si="228"/>
        <v>53.754005560570825</v>
      </c>
      <c r="Q883" s="60">
        <f t="shared" si="229"/>
        <v>36.245994439429175</v>
      </c>
      <c r="R883" s="59">
        <f t="shared" si="230"/>
        <v>6.5895734683835974</v>
      </c>
      <c r="S883" s="61">
        <f t="shared" si="221"/>
        <v>0.86541141198937066</v>
      </c>
      <c r="U883" s="13">
        <f t="shared" si="222"/>
        <v>53.754005560570825</v>
      </c>
      <c r="V883" s="14">
        <f t="shared" si="223"/>
        <v>6.5895734683835974</v>
      </c>
      <c r="W883" s="7">
        <v>53.168300000000002</v>
      </c>
      <c r="X883" s="28">
        <v>6.6129999999999995</v>
      </c>
      <c r="Y883" s="74">
        <v>0.77501194516868455</v>
      </c>
      <c r="Z883" s="75">
        <v>0.76733700000000005</v>
      </c>
      <c r="AA883" s="33">
        <v>0.86541141198937066</v>
      </c>
      <c r="AB883" s="33">
        <v>0.86135700000000004</v>
      </c>
      <c r="AC883" s="45"/>
      <c r="AD883" s="48">
        <f t="shared" si="231"/>
        <v>1403.9845650221589</v>
      </c>
      <c r="AE883" s="49">
        <f>IF(P883&gt;90,0,AD883*0.7^((1/cosd(P883))^0.678))</f>
        <v>843.64082177689602</v>
      </c>
      <c r="AG883" s="81">
        <f t="shared" si="232"/>
        <v>653.83171430901973</v>
      </c>
      <c r="AH883" s="82">
        <f t="shared" si="233"/>
        <v>730.09639478581664</v>
      </c>
      <c r="AI883" s="81">
        <f t="shared" si="234"/>
        <v>647.35681725981806</v>
      </c>
      <c r="AJ883" s="82">
        <f t="shared" si="235"/>
        <v>726.67592732328183</v>
      </c>
    </row>
    <row r="884" spans="9:36" ht="23.5" x14ac:dyDescent="0.35">
      <c r="I884" s="57" t="s">
        <v>895</v>
      </c>
      <c r="J884" s="58">
        <f t="shared" si="237"/>
        <v>37</v>
      </c>
      <c r="K884" s="58">
        <f t="shared" si="236"/>
        <v>15</v>
      </c>
      <c r="L884" s="58">
        <f t="shared" si="224"/>
        <v>-13.927817264597694</v>
      </c>
      <c r="M884" s="59">
        <f t="shared" si="225"/>
        <v>13.368536378923372</v>
      </c>
      <c r="N884" s="59">
        <f t="shared" si="226"/>
        <v>20.528045683850571</v>
      </c>
      <c r="O884" s="59">
        <f t="shared" si="227"/>
        <v>-16.111387391395002</v>
      </c>
      <c r="P884" s="59">
        <f t="shared" si="228"/>
        <v>56.884175055302016</v>
      </c>
      <c r="Q884" s="60">
        <f t="shared" si="229"/>
        <v>33.115824944697984</v>
      </c>
      <c r="R884" s="59">
        <f t="shared" si="230"/>
        <v>23.717523941390997</v>
      </c>
      <c r="S884" s="61">
        <f t="shared" si="221"/>
        <v>0.95266920216504236</v>
      </c>
      <c r="U884" s="13">
        <f t="shared" si="222"/>
        <v>56.884175055302016</v>
      </c>
      <c r="V884" s="14">
        <f t="shared" si="223"/>
        <v>23.717523941390997</v>
      </c>
      <c r="W884" s="7">
        <v>56.304900000000004</v>
      </c>
      <c r="X884" s="28">
        <v>23.907999999999987</v>
      </c>
      <c r="Y884" s="74">
        <v>0.62522114752530444</v>
      </c>
      <c r="Z884" s="75">
        <v>0.59300200000000003</v>
      </c>
      <c r="AA884" s="33">
        <v>0.95266920216504236</v>
      </c>
      <c r="AB884" s="33">
        <v>0.95054899999999998</v>
      </c>
      <c r="AC884" s="45"/>
      <c r="AD884" s="48">
        <f t="shared" si="231"/>
        <v>1403.9845650221589</v>
      </c>
      <c r="AE884" s="49">
        <f>IF(P884&gt;90,0,AD884*0.7^((1/cosd(P884))^0.678))</f>
        <v>820.32125244803467</v>
      </c>
      <c r="AG884" s="81">
        <f t="shared" si="232"/>
        <v>512.88219479495524</v>
      </c>
      <c r="AH884" s="82">
        <f t="shared" si="233"/>
        <v>781.49479308869752</v>
      </c>
      <c r="AI884" s="81">
        <f t="shared" si="234"/>
        <v>486.45214334418949</v>
      </c>
      <c r="AJ884" s="82">
        <f t="shared" si="235"/>
        <v>779.75554619322691</v>
      </c>
    </row>
    <row r="885" spans="9:36" ht="23.5" x14ac:dyDescent="0.35">
      <c r="I885" s="57" t="s">
        <v>896</v>
      </c>
      <c r="J885" s="58">
        <f t="shared" si="237"/>
        <v>37</v>
      </c>
      <c r="K885" s="58">
        <f t="shared" si="236"/>
        <v>16</v>
      </c>
      <c r="L885" s="58">
        <f t="shared" si="224"/>
        <v>-13.927817264597694</v>
      </c>
      <c r="M885" s="59">
        <f t="shared" si="225"/>
        <v>14.368536378923372</v>
      </c>
      <c r="N885" s="59">
        <f t="shared" si="226"/>
        <v>35.528045683850571</v>
      </c>
      <c r="O885" s="59">
        <f t="shared" si="227"/>
        <v>-16.111387391395002</v>
      </c>
      <c r="P885" s="59">
        <f t="shared" si="228"/>
        <v>63.083092218674871</v>
      </c>
      <c r="Q885" s="60">
        <f t="shared" si="229"/>
        <v>26.916907781325136</v>
      </c>
      <c r="R885" s="59">
        <f t="shared" si="230"/>
        <v>38.76356705489232</v>
      </c>
      <c r="S885" s="61">
        <f t="shared" si="221"/>
        <v>0.99529774473290156</v>
      </c>
      <c r="U885" s="13">
        <f t="shared" si="222"/>
        <v>63.083092218674871</v>
      </c>
      <c r="V885" s="14">
        <f t="shared" si="223"/>
        <v>38.76356705489232</v>
      </c>
      <c r="W885" s="7">
        <v>62.529699999999998</v>
      </c>
      <c r="X885" s="28">
        <v>39.073000000000008</v>
      </c>
      <c r="Y885" s="74">
        <v>0.46294464902726451</v>
      </c>
      <c r="Z885" s="75">
        <v>0.40077600000000002</v>
      </c>
      <c r="AA885" s="33">
        <v>0.99529774473290156</v>
      </c>
      <c r="AB885" s="33">
        <v>0.99546599999999996</v>
      </c>
      <c r="AC885" s="45"/>
      <c r="AD885" s="48">
        <f t="shared" si="231"/>
        <v>1403.9845650221589</v>
      </c>
      <c r="AE885" s="49">
        <f>IF(P885&gt;90,0,AD885*0.7^((1/cosd(P885))^0.678))</f>
        <v>762.52976374033199</v>
      </c>
      <c r="AG885" s="81">
        <f t="shared" si="232"/>
        <v>353.00907384761092</v>
      </c>
      <c r="AH885" s="82">
        <f t="shared" si="233"/>
        <v>758.94415414246464</v>
      </c>
      <c r="AI885" s="81">
        <f t="shared" si="234"/>
        <v>305.6036285927953</v>
      </c>
      <c r="AJ885" s="82">
        <f t="shared" si="235"/>
        <v>759.07245379153335</v>
      </c>
    </row>
    <row r="886" spans="9:36" ht="23.5" x14ac:dyDescent="0.35">
      <c r="I886" s="57" t="s">
        <v>897</v>
      </c>
      <c r="J886" s="58">
        <f t="shared" si="237"/>
        <v>37</v>
      </c>
      <c r="K886" s="58">
        <f t="shared" si="236"/>
        <v>17</v>
      </c>
      <c r="L886" s="58">
        <f t="shared" si="224"/>
        <v>-13.927817264597694</v>
      </c>
      <c r="M886" s="59">
        <f t="shared" si="225"/>
        <v>15.368536378923372</v>
      </c>
      <c r="N886" s="59">
        <f t="shared" si="226"/>
        <v>50.528045683850571</v>
      </c>
      <c r="O886" s="59">
        <f t="shared" si="227"/>
        <v>-16.111387391395002</v>
      </c>
      <c r="P886" s="59">
        <f t="shared" si="228"/>
        <v>71.534837463332906</v>
      </c>
      <c r="Q886" s="60">
        <f t="shared" si="229"/>
        <v>18.465162536667091</v>
      </c>
      <c r="R886" s="59">
        <f t="shared" si="230"/>
        <v>51.432186899731263</v>
      </c>
      <c r="S886" s="61">
        <f t="shared" si="221"/>
        <v>0.99433841988213623</v>
      </c>
      <c r="U886" s="13">
        <f t="shared" si="222"/>
        <v>71.534837463332906</v>
      </c>
      <c r="V886" s="14">
        <f t="shared" si="223"/>
        <v>51.432186899731263</v>
      </c>
      <c r="W886" s="7">
        <v>71.005399999999995</v>
      </c>
      <c r="X886" s="28">
        <v>51.813999999999993</v>
      </c>
      <c r="Y886" s="74">
        <v>0.33407742578420724</v>
      </c>
      <c r="Z886" s="75">
        <v>0.26470900000000003</v>
      </c>
      <c r="AA886" s="33">
        <v>0.99433841988213623</v>
      </c>
      <c r="AB886" s="33">
        <v>0.99333899999999997</v>
      </c>
      <c r="AC886" s="45"/>
      <c r="AD886" s="48">
        <f t="shared" si="231"/>
        <v>1403.9845650221589</v>
      </c>
      <c r="AE886" s="49">
        <f>IF(P886&gt;90,0,AD886*0.7^((1/cosd(P886))^0.678))</f>
        <v>645.08260455928132</v>
      </c>
      <c r="AG886" s="81">
        <f t="shared" si="232"/>
        <v>215.50753594933641</v>
      </c>
      <c r="AH886" s="82">
        <f t="shared" si="233"/>
        <v>641.43041771092874</v>
      </c>
      <c r="AI886" s="81">
        <f t="shared" si="234"/>
        <v>170.75917117028283</v>
      </c>
      <c r="AJ886" s="82">
        <f t="shared" si="235"/>
        <v>640.78570933031187</v>
      </c>
    </row>
    <row r="887" spans="9:36" ht="23.5" x14ac:dyDescent="0.35">
      <c r="I887" s="57" t="s">
        <v>898</v>
      </c>
      <c r="J887" s="58">
        <f t="shared" si="237"/>
        <v>37</v>
      </c>
      <c r="K887" s="58">
        <f t="shared" si="236"/>
        <v>18</v>
      </c>
      <c r="L887" s="58">
        <f t="shared" si="224"/>
        <v>-13.927817264597694</v>
      </c>
      <c r="M887" s="59">
        <f t="shared" si="225"/>
        <v>16.36853637892337</v>
      </c>
      <c r="N887" s="59">
        <f t="shared" si="226"/>
        <v>65.52804568385055</v>
      </c>
      <c r="O887" s="59">
        <f t="shared" si="227"/>
        <v>-16.111387391395002</v>
      </c>
      <c r="P887" s="59">
        <f t="shared" si="228"/>
        <v>81.506926946877783</v>
      </c>
      <c r="Q887" s="60">
        <f t="shared" si="229"/>
        <v>8.4930730531222114</v>
      </c>
      <c r="R887" s="59">
        <f t="shared" si="230"/>
        <v>62.142437936992877</v>
      </c>
      <c r="S887" s="61">
        <f t="shared" si="221"/>
        <v>0.95656598506306612</v>
      </c>
      <c r="U887" s="13">
        <f t="shared" si="222"/>
        <v>81.506926946877783</v>
      </c>
      <c r="V887" s="14">
        <f t="shared" si="223"/>
        <v>62.142437936992877</v>
      </c>
      <c r="W887" s="7">
        <v>80.962599999999995</v>
      </c>
      <c r="X887" s="28">
        <v>62.572000000000003</v>
      </c>
      <c r="Y887" s="74">
        <v>0.32679321451593157</v>
      </c>
      <c r="Z887" s="75">
        <v>0</v>
      </c>
      <c r="AA887" s="33">
        <v>0.95656598506306612</v>
      </c>
      <c r="AB887" s="33">
        <v>0</v>
      </c>
      <c r="AC887" s="45"/>
      <c r="AD887" s="48">
        <f t="shared" si="231"/>
        <v>1403.9845650221589</v>
      </c>
      <c r="AE887" s="49">
        <f>IF(P887&gt;90,0,AD887*0.7^((1/cosd(P887))^0.678))</f>
        <v>380.90239615785907</v>
      </c>
      <c r="AG887" s="81">
        <f t="shared" si="232"/>
        <v>124.47631845724759</v>
      </c>
      <c r="AH887" s="82">
        <f t="shared" si="233"/>
        <v>364.35827579362473</v>
      </c>
      <c r="AI887" s="81">
        <f t="shared" si="234"/>
        <v>0</v>
      </c>
      <c r="AJ887" s="82">
        <f t="shared" si="235"/>
        <v>0</v>
      </c>
    </row>
    <row r="888" spans="9:36" ht="23.5" x14ac:dyDescent="0.35">
      <c r="I888" s="57" t="s">
        <v>899</v>
      </c>
      <c r="J888" s="58">
        <f t="shared" si="237"/>
        <v>37</v>
      </c>
      <c r="K888" s="58">
        <f t="shared" si="236"/>
        <v>19</v>
      </c>
      <c r="L888" s="58">
        <f t="shared" si="224"/>
        <v>-13.927817264597694</v>
      </c>
      <c r="M888" s="59">
        <f t="shared" si="225"/>
        <v>17.36853637892337</v>
      </c>
      <c r="N888" s="59">
        <f t="shared" si="226"/>
        <v>80.52804568385055</v>
      </c>
      <c r="O888" s="59">
        <f t="shared" si="227"/>
        <v>-16.111387391395002</v>
      </c>
      <c r="P888" s="59">
        <f t="shared" si="228"/>
        <v>92.458567095687243</v>
      </c>
      <c r="Q888" s="60">
        <f t="shared" si="229"/>
        <v>-2.458567095687255</v>
      </c>
      <c r="R888" s="59">
        <f t="shared" si="230"/>
        <v>71.531662943730751</v>
      </c>
      <c r="S888" s="61">
        <f t="shared" si="221"/>
        <v>0</v>
      </c>
      <c r="U888" s="13">
        <f t="shared" si="222"/>
        <v>92.458567095687243</v>
      </c>
      <c r="V888" s="14">
        <f t="shared" si="223"/>
        <v>71.531662943730751</v>
      </c>
      <c r="W888" s="7">
        <v>92.039699999999996</v>
      </c>
      <c r="X888" s="28">
        <v>72.001000000000005</v>
      </c>
      <c r="Y888" s="74">
        <v>0</v>
      </c>
      <c r="Z888" s="75">
        <v>0</v>
      </c>
      <c r="AA888" s="33">
        <v>0</v>
      </c>
      <c r="AB888" s="33">
        <v>0</v>
      </c>
      <c r="AC888" s="45"/>
      <c r="AD888" s="48">
        <f t="shared" si="231"/>
        <v>1403.9845650221589</v>
      </c>
      <c r="AE888" s="49">
        <f>IF(P888&gt;90,0,AD888*0.7^((1/cosd(P888))^0.678))</f>
        <v>0</v>
      </c>
      <c r="AG888" s="81">
        <f t="shared" si="232"/>
        <v>0</v>
      </c>
      <c r="AH888" s="82">
        <f t="shared" si="233"/>
        <v>0</v>
      </c>
      <c r="AI888" s="81">
        <f t="shared" si="234"/>
        <v>0</v>
      </c>
      <c r="AJ888" s="82">
        <f t="shared" si="235"/>
        <v>0</v>
      </c>
    </row>
    <row r="889" spans="9:36" ht="23.5" x14ac:dyDescent="0.35">
      <c r="I889" s="57" t="s">
        <v>900</v>
      </c>
      <c r="J889" s="58">
        <f t="shared" si="237"/>
        <v>37</v>
      </c>
      <c r="K889" s="58">
        <f t="shared" si="236"/>
        <v>20</v>
      </c>
      <c r="L889" s="58">
        <f t="shared" si="224"/>
        <v>-13.927817264597694</v>
      </c>
      <c r="M889" s="59">
        <f t="shared" si="225"/>
        <v>18.36853637892337</v>
      </c>
      <c r="N889" s="59">
        <f t="shared" si="226"/>
        <v>95.52804568385055</v>
      </c>
      <c r="O889" s="59">
        <f t="shared" si="227"/>
        <v>-16.111387391395002</v>
      </c>
      <c r="P889" s="59">
        <f t="shared" si="228"/>
        <v>104.00721791361386</v>
      </c>
      <c r="Q889" s="60">
        <f t="shared" si="229"/>
        <v>-14.007217913613861</v>
      </c>
      <c r="R889" s="59">
        <f t="shared" si="230"/>
        <v>80.251764948880805</v>
      </c>
      <c r="S889" s="61">
        <f t="shared" si="221"/>
        <v>0</v>
      </c>
      <c r="U889" s="13">
        <f t="shared" si="222"/>
        <v>104.00721791361386</v>
      </c>
      <c r="V889" s="14">
        <f t="shared" si="223"/>
        <v>80.251764948880805</v>
      </c>
      <c r="W889" s="7">
        <v>103.604</v>
      </c>
      <c r="X889" s="28">
        <v>80.76600000000002</v>
      </c>
      <c r="Y889" s="74">
        <v>0</v>
      </c>
      <c r="Z889" s="75">
        <v>0</v>
      </c>
      <c r="AA889" s="33">
        <v>0</v>
      </c>
      <c r="AB889" s="33">
        <v>0</v>
      </c>
      <c r="AC889" s="45"/>
      <c r="AD889" s="48">
        <f t="shared" si="231"/>
        <v>1403.9845650221589</v>
      </c>
      <c r="AE889" s="49">
        <f>IF(P889&gt;90,0,AD889*0.7^((1/cosd(P889))^0.678))</f>
        <v>0</v>
      </c>
      <c r="AG889" s="81">
        <f t="shared" si="232"/>
        <v>0</v>
      </c>
      <c r="AH889" s="82">
        <f t="shared" si="233"/>
        <v>0</v>
      </c>
      <c r="AI889" s="81">
        <f t="shared" si="234"/>
        <v>0</v>
      </c>
      <c r="AJ889" s="82">
        <f t="shared" si="235"/>
        <v>0</v>
      </c>
    </row>
    <row r="890" spans="9:36" ht="23.5" x14ac:dyDescent="0.35">
      <c r="I890" s="57" t="s">
        <v>901</v>
      </c>
      <c r="J890" s="58">
        <f t="shared" si="237"/>
        <v>37</v>
      </c>
      <c r="K890" s="58">
        <f t="shared" si="236"/>
        <v>21</v>
      </c>
      <c r="L890" s="58">
        <f t="shared" si="224"/>
        <v>-13.927817264597694</v>
      </c>
      <c r="M890" s="59">
        <f t="shared" si="225"/>
        <v>19.36853637892337</v>
      </c>
      <c r="N890" s="59">
        <f t="shared" si="226"/>
        <v>110.52804568385055</v>
      </c>
      <c r="O890" s="59">
        <f t="shared" si="227"/>
        <v>-16.111387391395002</v>
      </c>
      <c r="P890" s="59">
        <f t="shared" si="228"/>
        <v>115.86041691692105</v>
      </c>
      <c r="Q890" s="60">
        <f t="shared" si="229"/>
        <v>-25.860416916921046</v>
      </c>
      <c r="R890" s="59">
        <f t="shared" si="230"/>
        <v>88.986932360484516</v>
      </c>
      <c r="S890" s="61">
        <f t="shared" si="221"/>
        <v>0</v>
      </c>
      <c r="U890" s="13">
        <f t="shared" si="222"/>
        <v>115.86041691692105</v>
      </c>
      <c r="V890" s="14">
        <f t="shared" si="223"/>
        <v>88.986932360484516</v>
      </c>
      <c r="W890" s="7">
        <v>115.46</v>
      </c>
      <c r="X890" s="28">
        <v>89.560999999999979</v>
      </c>
      <c r="Y890" s="74">
        <v>0</v>
      </c>
      <c r="Z890" s="75">
        <v>0</v>
      </c>
      <c r="AA890" s="33">
        <v>0</v>
      </c>
      <c r="AB890" s="33">
        <v>0</v>
      </c>
      <c r="AC890" s="45"/>
      <c r="AD890" s="48">
        <f t="shared" si="231"/>
        <v>1403.9845650221589</v>
      </c>
      <c r="AE890" s="49">
        <f>IF(P890&gt;90,0,AD890*0.7^((1/cosd(P890))^0.678))</f>
        <v>0</v>
      </c>
      <c r="AG890" s="81">
        <f t="shared" si="232"/>
        <v>0</v>
      </c>
      <c r="AH890" s="82">
        <f t="shared" si="233"/>
        <v>0</v>
      </c>
      <c r="AI890" s="81">
        <f t="shared" si="234"/>
        <v>0</v>
      </c>
      <c r="AJ890" s="82">
        <f t="shared" si="235"/>
        <v>0</v>
      </c>
    </row>
    <row r="891" spans="9:36" ht="23.5" x14ac:dyDescent="0.35">
      <c r="I891" s="57" t="s">
        <v>902</v>
      </c>
      <c r="J891" s="58">
        <f t="shared" si="237"/>
        <v>37</v>
      </c>
      <c r="K891" s="58">
        <f t="shared" si="236"/>
        <v>22</v>
      </c>
      <c r="L891" s="58">
        <f t="shared" si="224"/>
        <v>-13.927817264597694</v>
      </c>
      <c r="M891" s="59">
        <f t="shared" si="225"/>
        <v>20.36853637892337</v>
      </c>
      <c r="N891" s="59">
        <f t="shared" si="226"/>
        <v>125.52804568385055</v>
      </c>
      <c r="O891" s="59">
        <f t="shared" si="227"/>
        <v>-16.111387391395002</v>
      </c>
      <c r="P891" s="59">
        <f t="shared" si="228"/>
        <v>127.73970125531189</v>
      </c>
      <c r="Q891" s="60">
        <f t="shared" si="229"/>
        <v>-37.739701255311886</v>
      </c>
      <c r="R891" s="59">
        <f t="shared" si="230"/>
        <v>98.619842695640017</v>
      </c>
      <c r="S891" s="61">
        <f t="shared" si="221"/>
        <v>0</v>
      </c>
      <c r="U891" s="13">
        <f t="shared" si="222"/>
        <v>127.73970125531189</v>
      </c>
      <c r="V891" s="14">
        <f t="shared" si="223"/>
        <v>98.619842695640017</v>
      </c>
      <c r="W891" s="7">
        <v>127.322</v>
      </c>
      <c r="X891" s="28">
        <v>99.27600000000001</v>
      </c>
      <c r="Y891" s="74">
        <v>0</v>
      </c>
      <c r="Z891" s="75">
        <v>0</v>
      </c>
      <c r="AA891" s="33">
        <v>0</v>
      </c>
      <c r="AB891" s="33">
        <v>0</v>
      </c>
      <c r="AC891" s="45"/>
      <c r="AD891" s="48">
        <f t="shared" si="231"/>
        <v>1403.9845650221589</v>
      </c>
      <c r="AE891" s="49">
        <f>IF(P891&gt;90,0,AD891*0.7^((1/cosd(P891))^0.678))</f>
        <v>0</v>
      </c>
      <c r="AG891" s="81">
        <f t="shared" si="232"/>
        <v>0</v>
      </c>
      <c r="AH891" s="82">
        <f t="shared" si="233"/>
        <v>0</v>
      </c>
      <c r="AI891" s="81">
        <f t="shared" si="234"/>
        <v>0</v>
      </c>
      <c r="AJ891" s="82">
        <f t="shared" si="235"/>
        <v>0</v>
      </c>
    </row>
    <row r="892" spans="9:36" ht="23.5" x14ac:dyDescent="0.35">
      <c r="I892" s="57" t="s">
        <v>903</v>
      </c>
      <c r="J892" s="58">
        <f t="shared" si="237"/>
        <v>37</v>
      </c>
      <c r="K892" s="58">
        <f t="shared" si="236"/>
        <v>23</v>
      </c>
      <c r="L892" s="58">
        <f t="shared" si="224"/>
        <v>-13.927817264597694</v>
      </c>
      <c r="M892" s="59">
        <f t="shared" si="225"/>
        <v>21.36853637892337</v>
      </c>
      <c r="N892" s="59">
        <f t="shared" si="226"/>
        <v>140.52804568385054</v>
      </c>
      <c r="O892" s="59">
        <f t="shared" si="227"/>
        <v>-16.111387391395002</v>
      </c>
      <c r="P892" s="59">
        <f t="shared" si="228"/>
        <v>139.26553619867477</v>
      </c>
      <c r="Q892" s="60">
        <f t="shared" si="229"/>
        <v>-49.265536198674766</v>
      </c>
      <c r="R892" s="59">
        <f t="shared" si="230"/>
        <v>110.62419270099427</v>
      </c>
      <c r="S892" s="61">
        <f t="shared" si="221"/>
        <v>0</v>
      </c>
      <c r="U892" s="13">
        <f t="shared" si="222"/>
        <v>139.26553619867477</v>
      </c>
      <c r="V892" s="14">
        <f t="shared" si="223"/>
        <v>110.62419270099427</v>
      </c>
      <c r="W892" s="7">
        <v>138.80199999999999</v>
      </c>
      <c r="X892" s="28">
        <v>111.38400000000001</v>
      </c>
      <c r="Y892" s="74">
        <v>0</v>
      </c>
      <c r="Z892" s="75">
        <v>0</v>
      </c>
      <c r="AA892" s="33">
        <v>0</v>
      </c>
      <c r="AB892" s="33">
        <v>0</v>
      </c>
      <c r="AC892" s="45"/>
      <c r="AD892" s="48">
        <f t="shared" si="231"/>
        <v>1403.9845650221589</v>
      </c>
      <c r="AE892" s="49">
        <f>IF(P892&gt;90,0,AD892*0.7^((1/cosd(P892))^0.678))</f>
        <v>0</v>
      </c>
      <c r="AG892" s="81">
        <f t="shared" si="232"/>
        <v>0</v>
      </c>
      <c r="AH892" s="82">
        <f t="shared" si="233"/>
        <v>0</v>
      </c>
      <c r="AI892" s="81">
        <f t="shared" si="234"/>
        <v>0</v>
      </c>
      <c r="AJ892" s="82">
        <f t="shared" si="235"/>
        <v>0</v>
      </c>
    </row>
    <row r="893" spans="9:36" ht="23.5" x14ac:dyDescent="0.35">
      <c r="I893" s="57" t="s">
        <v>904</v>
      </c>
      <c r="J893" s="58">
        <f t="shared" si="237"/>
        <v>38</v>
      </c>
      <c r="K893" s="58">
        <f t="shared" si="236"/>
        <v>0</v>
      </c>
      <c r="L893" s="58">
        <f t="shared" si="224"/>
        <v>-14.026547297161308</v>
      </c>
      <c r="M893" s="59">
        <f t="shared" si="225"/>
        <v>-1.6331091216193554</v>
      </c>
      <c r="N893" s="59">
        <f t="shared" si="226"/>
        <v>-204.49663682429033</v>
      </c>
      <c r="O893" s="59">
        <f t="shared" si="227"/>
        <v>-15.815702861632591</v>
      </c>
      <c r="P893" s="59">
        <f t="shared" si="228"/>
        <v>149.44377462013719</v>
      </c>
      <c r="Q893" s="60">
        <f t="shared" si="229"/>
        <v>-59.443774620137191</v>
      </c>
      <c r="R893" s="59">
        <f t="shared" si="230"/>
        <v>-128.30446016778171</v>
      </c>
      <c r="S893" s="61">
        <f t="shared" si="221"/>
        <v>0</v>
      </c>
      <c r="U893" s="13">
        <f t="shared" si="222"/>
        <v>149.44377462013719</v>
      </c>
      <c r="V893" s="14">
        <f t="shared" si="223"/>
        <v>-128.30446016778171</v>
      </c>
      <c r="W893" s="7">
        <v>149.13</v>
      </c>
      <c r="X893" s="28">
        <v>128.77999999999997</v>
      </c>
      <c r="Y893" s="74">
        <v>0</v>
      </c>
      <c r="Z893" s="75">
        <v>0</v>
      </c>
      <c r="AA893" s="33">
        <v>0</v>
      </c>
      <c r="AB893" s="33">
        <v>0</v>
      </c>
      <c r="AC893" s="45"/>
      <c r="AD893" s="48">
        <f t="shared" si="231"/>
        <v>1403.5171403556071</v>
      </c>
      <c r="AE893" s="49">
        <f>IF(P893&gt;90,0,AD893*0.7^((1/cosd(P893))^0.678))</f>
        <v>0</v>
      </c>
      <c r="AG893" s="81">
        <f t="shared" si="232"/>
        <v>0</v>
      </c>
      <c r="AH893" s="82">
        <f t="shared" si="233"/>
        <v>0</v>
      </c>
      <c r="AI893" s="81">
        <f t="shared" si="234"/>
        <v>0</v>
      </c>
      <c r="AJ893" s="82">
        <f t="shared" si="235"/>
        <v>0</v>
      </c>
    </row>
    <row r="894" spans="9:36" ht="23.5" x14ac:dyDescent="0.35">
      <c r="I894" s="57" t="s">
        <v>905</v>
      </c>
      <c r="J894" s="58">
        <f t="shared" si="237"/>
        <v>38</v>
      </c>
      <c r="K894" s="58">
        <f t="shared" si="236"/>
        <v>1</v>
      </c>
      <c r="L894" s="58">
        <f t="shared" si="224"/>
        <v>-14.026547297161308</v>
      </c>
      <c r="M894" s="59">
        <f t="shared" si="225"/>
        <v>-0.6331091216193554</v>
      </c>
      <c r="N894" s="59">
        <f t="shared" si="226"/>
        <v>-189.49663682429033</v>
      </c>
      <c r="O894" s="59">
        <f t="shared" si="227"/>
        <v>-15.815702861632591</v>
      </c>
      <c r="P894" s="59">
        <f t="shared" si="228"/>
        <v>156.84800303623123</v>
      </c>
      <c r="Q894" s="60">
        <f t="shared" si="229"/>
        <v>-66.848003036231233</v>
      </c>
      <c r="R894" s="59">
        <f t="shared" si="230"/>
        <v>-156.18707324606254</v>
      </c>
      <c r="S894" s="61">
        <f t="shared" si="221"/>
        <v>0</v>
      </c>
      <c r="U894" s="13">
        <f t="shared" si="222"/>
        <v>156.84800303623123</v>
      </c>
      <c r="V894" s="14">
        <f t="shared" si="223"/>
        <v>-156.18707324606254</v>
      </c>
      <c r="W894" s="7">
        <v>156.45599999999999</v>
      </c>
      <c r="X894" s="28">
        <v>156.48700000000002</v>
      </c>
      <c r="Y894" s="74">
        <v>0</v>
      </c>
      <c r="Z894" s="75">
        <v>0</v>
      </c>
      <c r="AA894" s="33">
        <v>0</v>
      </c>
      <c r="AB894" s="33">
        <v>0</v>
      </c>
      <c r="AC894" s="45"/>
      <c r="AD894" s="48">
        <f t="shared" si="231"/>
        <v>1403.5171403556071</v>
      </c>
      <c r="AE894" s="49">
        <f>IF(P894&gt;90,0,AD894*0.7^((1/cosd(P894))^0.678))</f>
        <v>0</v>
      </c>
      <c r="AG894" s="81">
        <f t="shared" si="232"/>
        <v>0</v>
      </c>
      <c r="AH894" s="82">
        <f t="shared" si="233"/>
        <v>0</v>
      </c>
      <c r="AI894" s="81">
        <f t="shared" si="234"/>
        <v>0</v>
      </c>
      <c r="AJ894" s="82">
        <f t="shared" si="235"/>
        <v>0</v>
      </c>
    </row>
    <row r="895" spans="9:36" ht="23.5" x14ac:dyDescent="0.35">
      <c r="I895" s="57" t="s">
        <v>906</v>
      </c>
      <c r="J895" s="58">
        <f t="shared" si="237"/>
        <v>38</v>
      </c>
      <c r="K895" s="58">
        <f t="shared" si="236"/>
        <v>2</v>
      </c>
      <c r="L895" s="58">
        <f t="shared" si="224"/>
        <v>-14.026547297161308</v>
      </c>
      <c r="M895" s="59">
        <f t="shared" si="225"/>
        <v>0.36689087838064466</v>
      </c>
      <c r="N895" s="59">
        <f t="shared" si="226"/>
        <v>-174.49663682429033</v>
      </c>
      <c r="O895" s="59">
        <f t="shared" si="227"/>
        <v>-15.815702861632591</v>
      </c>
      <c r="P895" s="59">
        <f t="shared" si="228"/>
        <v>157.883140927715</v>
      </c>
      <c r="Q895" s="60">
        <f t="shared" si="229"/>
        <v>-67.883140927715004</v>
      </c>
      <c r="R895" s="59">
        <f t="shared" si="230"/>
        <v>-165.81316940980227</v>
      </c>
      <c r="S895" s="61">
        <f t="shared" si="221"/>
        <v>0</v>
      </c>
      <c r="U895" s="13">
        <f t="shared" si="222"/>
        <v>157.883140927715</v>
      </c>
      <c r="V895" s="14">
        <f t="shared" si="223"/>
        <v>-165.81316940980227</v>
      </c>
      <c r="W895" s="7">
        <v>157.47300000000001</v>
      </c>
      <c r="X895" s="28">
        <v>-166.08269999999999</v>
      </c>
      <c r="Y895" s="74">
        <v>0</v>
      </c>
      <c r="Z895" s="75">
        <v>0</v>
      </c>
      <c r="AA895" s="33">
        <v>0</v>
      </c>
      <c r="AB895" s="33">
        <v>0</v>
      </c>
      <c r="AC895" s="45"/>
      <c r="AD895" s="48">
        <f t="shared" si="231"/>
        <v>1403.5171403556071</v>
      </c>
      <c r="AE895" s="49">
        <f>IF(P895&gt;90,0,AD895*0.7^((1/cosd(P895))^0.678))</f>
        <v>0</v>
      </c>
      <c r="AG895" s="81">
        <f t="shared" si="232"/>
        <v>0</v>
      </c>
      <c r="AH895" s="82">
        <f t="shared" si="233"/>
        <v>0</v>
      </c>
      <c r="AI895" s="81">
        <f t="shared" si="234"/>
        <v>0</v>
      </c>
      <c r="AJ895" s="82">
        <f t="shared" si="235"/>
        <v>0</v>
      </c>
    </row>
    <row r="896" spans="9:36" ht="23.5" x14ac:dyDescent="0.35">
      <c r="I896" s="57" t="s">
        <v>907</v>
      </c>
      <c r="J896" s="58">
        <f t="shared" si="237"/>
        <v>38</v>
      </c>
      <c r="K896" s="58">
        <f t="shared" si="236"/>
        <v>3</v>
      </c>
      <c r="L896" s="58">
        <f t="shared" si="224"/>
        <v>-14.026547297161308</v>
      </c>
      <c r="M896" s="59">
        <f t="shared" si="225"/>
        <v>1.3668908783806446</v>
      </c>
      <c r="N896" s="59">
        <f t="shared" si="226"/>
        <v>-159.49663682429033</v>
      </c>
      <c r="O896" s="59">
        <f t="shared" si="227"/>
        <v>-15.815702861632591</v>
      </c>
      <c r="P896" s="59">
        <f t="shared" si="228"/>
        <v>151.82570094934118</v>
      </c>
      <c r="Q896" s="60">
        <f t="shared" si="229"/>
        <v>-61.825700949341176</v>
      </c>
      <c r="R896" s="59">
        <f t="shared" si="230"/>
        <v>-134.45885765308225</v>
      </c>
      <c r="S896" s="61">
        <f t="shared" si="221"/>
        <v>0</v>
      </c>
      <c r="U896" s="13">
        <f t="shared" si="222"/>
        <v>151.82570094934118</v>
      </c>
      <c r="V896" s="14">
        <f t="shared" si="223"/>
        <v>-134.45885765308225</v>
      </c>
      <c r="W896" s="7">
        <v>151.48400000000001</v>
      </c>
      <c r="X896" s="28">
        <v>-135.02809999999999</v>
      </c>
      <c r="Y896" s="74">
        <v>0</v>
      </c>
      <c r="Z896" s="75">
        <v>0</v>
      </c>
      <c r="AA896" s="33">
        <v>0</v>
      </c>
      <c r="AB896" s="33">
        <v>0</v>
      </c>
      <c r="AC896" s="45"/>
      <c r="AD896" s="48">
        <f t="shared" si="231"/>
        <v>1403.5171403556071</v>
      </c>
      <c r="AE896" s="49">
        <f>IF(P896&gt;90,0,AD896*0.7^((1/cosd(P896))^0.678))</f>
        <v>0</v>
      </c>
      <c r="AG896" s="81">
        <f t="shared" si="232"/>
        <v>0</v>
      </c>
      <c r="AH896" s="82">
        <f t="shared" si="233"/>
        <v>0</v>
      </c>
      <c r="AI896" s="81">
        <f t="shared" si="234"/>
        <v>0</v>
      </c>
      <c r="AJ896" s="82">
        <f t="shared" si="235"/>
        <v>0</v>
      </c>
    </row>
    <row r="897" spans="9:36" ht="23.5" x14ac:dyDescent="0.35">
      <c r="I897" s="57" t="s">
        <v>908</v>
      </c>
      <c r="J897" s="58">
        <f t="shared" si="237"/>
        <v>38</v>
      </c>
      <c r="K897" s="58">
        <f t="shared" si="236"/>
        <v>4</v>
      </c>
      <c r="L897" s="58">
        <f t="shared" si="224"/>
        <v>-14.026547297161308</v>
      </c>
      <c r="M897" s="59">
        <f t="shared" si="225"/>
        <v>2.3668908783806444</v>
      </c>
      <c r="N897" s="59">
        <f t="shared" si="226"/>
        <v>-144.49663682429033</v>
      </c>
      <c r="O897" s="59">
        <f t="shared" si="227"/>
        <v>-15.815702861632591</v>
      </c>
      <c r="P897" s="59">
        <f t="shared" si="228"/>
        <v>141.98201283921446</v>
      </c>
      <c r="Q897" s="60">
        <f t="shared" si="229"/>
        <v>-51.982012839214462</v>
      </c>
      <c r="R897" s="59">
        <f t="shared" si="230"/>
        <v>-114.87589739843938</v>
      </c>
      <c r="S897" s="61">
        <f t="shared" si="221"/>
        <v>0</v>
      </c>
      <c r="U897" s="13">
        <f t="shared" si="222"/>
        <v>141.98201283921446</v>
      </c>
      <c r="V897" s="14">
        <f t="shared" si="223"/>
        <v>-114.87589739843938</v>
      </c>
      <c r="W897" s="7">
        <v>141.69800000000001</v>
      </c>
      <c r="X897" s="28">
        <v>-115.4385</v>
      </c>
      <c r="Y897" s="74">
        <v>0</v>
      </c>
      <c r="Z897" s="75">
        <v>0</v>
      </c>
      <c r="AA897" s="33">
        <v>0</v>
      </c>
      <c r="AB897" s="33">
        <v>0</v>
      </c>
      <c r="AC897" s="45"/>
      <c r="AD897" s="48">
        <f t="shared" si="231"/>
        <v>1403.5171403556071</v>
      </c>
      <c r="AE897" s="49">
        <f>IF(P897&gt;90,0,AD897*0.7^((1/cosd(P897))^0.678))</f>
        <v>0</v>
      </c>
      <c r="AG897" s="81">
        <f t="shared" si="232"/>
        <v>0</v>
      </c>
      <c r="AH897" s="82">
        <f t="shared" si="233"/>
        <v>0</v>
      </c>
      <c r="AI897" s="81">
        <f t="shared" si="234"/>
        <v>0</v>
      </c>
      <c r="AJ897" s="82">
        <f t="shared" si="235"/>
        <v>0</v>
      </c>
    </row>
    <row r="898" spans="9:36" ht="23.5" x14ac:dyDescent="0.35">
      <c r="I898" s="57" t="s">
        <v>909</v>
      </c>
      <c r="J898" s="58">
        <f t="shared" si="237"/>
        <v>38</v>
      </c>
      <c r="K898" s="58">
        <f t="shared" si="236"/>
        <v>5</v>
      </c>
      <c r="L898" s="58">
        <f t="shared" si="224"/>
        <v>-14.026547297161308</v>
      </c>
      <c r="M898" s="59">
        <f t="shared" si="225"/>
        <v>3.3668908783806444</v>
      </c>
      <c r="N898" s="59">
        <f t="shared" si="226"/>
        <v>-129.49663682429033</v>
      </c>
      <c r="O898" s="59">
        <f t="shared" si="227"/>
        <v>-15.815702861632591</v>
      </c>
      <c r="P898" s="59">
        <f t="shared" si="228"/>
        <v>130.67061933161676</v>
      </c>
      <c r="Q898" s="60">
        <f t="shared" si="229"/>
        <v>-40.670619331616763</v>
      </c>
      <c r="R898" s="59">
        <f t="shared" si="230"/>
        <v>-101.79661259135835</v>
      </c>
      <c r="S898" s="61">
        <f t="shared" si="221"/>
        <v>0</v>
      </c>
      <c r="U898" s="13">
        <f t="shared" si="222"/>
        <v>130.67061933161676</v>
      </c>
      <c r="V898" s="14">
        <f t="shared" si="223"/>
        <v>-101.79661259135835</v>
      </c>
      <c r="W898" s="7">
        <v>130.41399999999999</v>
      </c>
      <c r="X898" s="28">
        <v>-102.3018</v>
      </c>
      <c r="Y898" s="74">
        <v>0</v>
      </c>
      <c r="Z898" s="75">
        <v>0</v>
      </c>
      <c r="AA898" s="33">
        <v>0</v>
      </c>
      <c r="AB898" s="33">
        <v>0</v>
      </c>
      <c r="AC898" s="45"/>
      <c r="AD898" s="48">
        <f t="shared" si="231"/>
        <v>1403.5171403556071</v>
      </c>
      <c r="AE898" s="49">
        <f>IF(P898&gt;90,0,AD898*0.7^((1/cosd(P898))^0.678))</f>
        <v>0</v>
      </c>
      <c r="AG898" s="81">
        <f t="shared" si="232"/>
        <v>0</v>
      </c>
      <c r="AH898" s="82">
        <f t="shared" si="233"/>
        <v>0</v>
      </c>
      <c r="AI898" s="81">
        <f t="shared" si="234"/>
        <v>0</v>
      </c>
      <c r="AJ898" s="82">
        <f t="shared" si="235"/>
        <v>0</v>
      </c>
    </row>
    <row r="899" spans="9:36" ht="23.5" x14ac:dyDescent="0.35">
      <c r="I899" s="57" t="s">
        <v>910</v>
      </c>
      <c r="J899" s="58">
        <f t="shared" si="237"/>
        <v>38</v>
      </c>
      <c r="K899" s="58">
        <f t="shared" si="236"/>
        <v>6</v>
      </c>
      <c r="L899" s="58">
        <f t="shared" si="224"/>
        <v>-14.026547297161308</v>
      </c>
      <c r="M899" s="59">
        <f t="shared" si="225"/>
        <v>4.3668908783806444</v>
      </c>
      <c r="N899" s="59">
        <f t="shared" si="226"/>
        <v>-114.49663682429033</v>
      </c>
      <c r="O899" s="59">
        <f t="shared" si="227"/>
        <v>-15.815702861632591</v>
      </c>
      <c r="P899" s="59">
        <f t="shared" si="228"/>
        <v>118.84666404659566</v>
      </c>
      <c r="Q899" s="60">
        <f t="shared" si="229"/>
        <v>-28.846664046595656</v>
      </c>
      <c r="R899" s="59">
        <f t="shared" si="230"/>
        <v>-91.682077305472603</v>
      </c>
      <c r="S899" s="61">
        <f t="shared" si="221"/>
        <v>0</v>
      </c>
      <c r="U899" s="13">
        <f t="shared" si="222"/>
        <v>118.84666404659566</v>
      </c>
      <c r="V899" s="14">
        <f t="shared" si="223"/>
        <v>-91.682077305472603</v>
      </c>
      <c r="W899" s="7">
        <v>118.595</v>
      </c>
      <c r="X899" s="28">
        <v>-92.141199999999998</v>
      </c>
      <c r="Y899" s="74">
        <v>0</v>
      </c>
      <c r="Z899" s="75">
        <v>0</v>
      </c>
      <c r="AA899" s="33">
        <v>0</v>
      </c>
      <c r="AB899" s="33">
        <v>0</v>
      </c>
      <c r="AC899" s="45"/>
      <c r="AD899" s="48">
        <f t="shared" si="231"/>
        <v>1403.5171403556071</v>
      </c>
      <c r="AE899" s="49">
        <f>IF(P899&gt;90,0,AD899*0.7^((1/cosd(P899))^0.678))</f>
        <v>0</v>
      </c>
      <c r="AG899" s="81">
        <f t="shared" si="232"/>
        <v>0</v>
      </c>
      <c r="AH899" s="82">
        <f t="shared" si="233"/>
        <v>0</v>
      </c>
      <c r="AI899" s="81">
        <f t="shared" si="234"/>
        <v>0</v>
      </c>
      <c r="AJ899" s="82">
        <f t="shared" si="235"/>
        <v>0</v>
      </c>
    </row>
    <row r="900" spans="9:36" ht="23.5" x14ac:dyDescent="0.35">
      <c r="I900" s="57" t="s">
        <v>911</v>
      </c>
      <c r="J900" s="58">
        <f t="shared" si="237"/>
        <v>38</v>
      </c>
      <c r="K900" s="58">
        <f t="shared" si="236"/>
        <v>7</v>
      </c>
      <c r="L900" s="58">
        <f t="shared" si="224"/>
        <v>-14.026547297161308</v>
      </c>
      <c r="M900" s="59">
        <f t="shared" si="225"/>
        <v>5.3668908783806444</v>
      </c>
      <c r="N900" s="59">
        <f t="shared" si="226"/>
        <v>-99.496636824290334</v>
      </c>
      <c r="O900" s="59">
        <f t="shared" si="227"/>
        <v>-15.815702861632591</v>
      </c>
      <c r="P900" s="59">
        <f t="shared" si="228"/>
        <v>106.95520768649635</v>
      </c>
      <c r="Q900" s="60">
        <f t="shared" si="229"/>
        <v>-16.955207686496351</v>
      </c>
      <c r="R900" s="59">
        <f t="shared" si="230"/>
        <v>-82.784223610403245</v>
      </c>
      <c r="S900" s="61">
        <f t="shared" si="221"/>
        <v>0</v>
      </c>
      <c r="U900" s="13">
        <f t="shared" si="222"/>
        <v>106.95520768649635</v>
      </c>
      <c r="V900" s="14">
        <f t="shared" si="223"/>
        <v>-82.784223610403245</v>
      </c>
      <c r="W900" s="7">
        <v>106.693</v>
      </c>
      <c r="X900" s="28">
        <v>-83.213700000000003</v>
      </c>
      <c r="Y900" s="74">
        <v>0</v>
      </c>
      <c r="Z900" s="75">
        <v>0</v>
      </c>
      <c r="AA900" s="33">
        <v>0</v>
      </c>
      <c r="AB900" s="33">
        <v>0</v>
      </c>
      <c r="AC900" s="45"/>
      <c r="AD900" s="48">
        <f t="shared" si="231"/>
        <v>1403.5171403556071</v>
      </c>
      <c r="AE900" s="49">
        <f>IF(P900&gt;90,0,AD900*0.7^((1/cosd(P900))^0.678))</f>
        <v>0</v>
      </c>
      <c r="AG900" s="81">
        <f t="shared" si="232"/>
        <v>0</v>
      </c>
      <c r="AH900" s="82">
        <f t="shared" si="233"/>
        <v>0</v>
      </c>
      <c r="AI900" s="81">
        <f t="shared" si="234"/>
        <v>0</v>
      </c>
      <c r="AJ900" s="82">
        <f t="shared" si="235"/>
        <v>0</v>
      </c>
    </row>
    <row r="901" spans="9:36" ht="23.5" x14ac:dyDescent="0.35">
      <c r="I901" s="57" t="s">
        <v>912</v>
      </c>
      <c r="J901" s="58">
        <f t="shared" si="237"/>
        <v>38</v>
      </c>
      <c r="K901" s="58">
        <f t="shared" si="236"/>
        <v>8</v>
      </c>
      <c r="L901" s="58">
        <f t="shared" si="224"/>
        <v>-14.026547297161308</v>
      </c>
      <c r="M901" s="59">
        <f t="shared" si="225"/>
        <v>6.3668908783806444</v>
      </c>
      <c r="N901" s="59">
        <f t="shared" si="226"/>
        <v>-84.496636824290334</v>
      </c>
      <c r="O901" s="59">
        <f t="shared" si="227"/>
        <v>-15.815702861632591</v>
      </c>
      <c r="P901" s="59">
        <f t="shared" si="228"/>
        <v>95.289353649350829</v>
      </c>
      <c r="Q901" s="60">
        <f t="shared" si="229"/>
        <v>-5.2893536493508249</v>
      </c>
      <c r="R901" s="59">
        <f t="shared" si="230"/>
        <v>-74.113098158695735</v>
      </c>
      <c r="S901" s="61">
        <f t="shared" ref="S901:S964" si="238">IF(Q901&gt;0,SQRT(1-COS(RADIANS(90-P901))^2*COS(RADIANS($D$11-R901))^2),0)</f>
        <v>0</v>
      </c>
      <c r="U901" s="13">
        <f t="shared" ref="U901:U964" si="239">P901</f>
        <v>95.289353649350829</v>
      </c>
      <c r="V901" s="14">
        <f t="shared" ref="V901:V964" si="240">R901</f>
        <v>-74.113098158695735</v>
      </c>
      <c r="W901" s="7">
        <v>95.002300000000005</v>
      </c>
      <c r="X901" s="28">
        <v>-74.525000000000006</v>
      </c>
      <c r="Y901" s="74">
        <v>0</v>
      </c>
      <c r="Z901" s="75">
        <v>0</v>
      </c>
      <c r="AA901" s="33">
        <v>0</v>
      </c>
      <c r="AB901" s="33">
        <v>0</v>
      </c>
      <c r="AC901" s="45"/>
      <c r="AD901" s="48">
        <f t="shared" si="231"/>
        <v>1403.5171403556071</v>
      </c>
      <c r="AE901" s="49">
        <f>IF(P901&gt;90,0,AD901*0.7^((1/cosd(P901))^0.678))</f>
        <v>0</v>
      </c>
      <c r="AG901" s="81">
        <f t="shared" si="232"/>
        <v>0</v>
      </c>
      <c r="AH901" s="82">
        <f t="shared" si="233"/>
        <v>0</v>
      </c>
      <c r="AI901" s="81">
        <f t="shared" si="234"/>
        <v>0</v>
      </c>
      <c r="AJ901" s="82">
        <f t="shared" si="235"/>
        <v>0</v>
      </c>
    </row>
    <row r="902" spans="9:36" ht="23.5" x14ac:dyDescent="0.35">
      <c r="I902" s="57" t="s">
        <v>913</v>
      </c>
      <c r="J902" s="58">
        <f t="shared" si="237"/>
        <v>38</v>
      </c>
      <c r="K902" s="58">
        <f t="shared" si="236"/>
        <v>9</v>
      </c>
      <c r="L902" s="58">
        <f t="shared" ref="L902:L965" si="241">229.18*(0.000075+0.001868*COS(RADIANS(360*(J902-1)/365))-0.03277*SIN(RADIANS(360*(J902-1)/365))-0.014615*COS(RADIANS(2*360*(J902-1)/365))-0.0408*SIN(RADIANS(2*360*(J902-1)/365)))</f>
        <v>-14.026547297161308</v>
      </c>
      <c r="M902" s="59">
        <f t="shared" ref="M902:M965" si="242">K902-($D$8-$D$7)/15+L902/60</f>
        <v>7.3668908783806444</v>
      </c>
      <c r="N902" s="59">
        <f t="shared" ref="N902:N965" si="243">15*(M902-12)</f>
        <v>-69.496636824290334</v>
      </c>
      <c r="O902" s="59">
        <f t="shared" ref="O902:O965" si="244">23.45*SIN(RADIANS(360/365*(284+J902)))</f>
        <v>-15.815702861632591</v>
      </c>
      <c r="P902" s="59">
        <f t="shared" ref="P902:P965" si="245">DEGREES(ACOS(SIN(RADIANS(O902))*SIN(RADIANS($D$6))+COS(RADIANS(O902))*COS(RADIANS($D$6))*COS(RADIANS(N902))))</f>
        <v>84.130864278496375</v>
      </c>
      <c r="Q902" s="60">
        <f t="shared" ref="Q902:Q965" si="246">DEGREES(ASIN(SIN(RADIANS(O902))*SIN(RADIANS($D$6))+COS(RADIANS(O902))*COS(RADIANS($D$6))*COS(RADIANS(N902))))</f>
        <v>5.8691357215036133</v>
      </c>
      <c r="R902" s="59">
        <f t="shared" ref="R902:R965" si="247">IF(N902&lt;0,-DEGREES(ACOS((SIGN($D$6)*(SIN(RADIANS(Q902))*SIN(RADIANS($D$6))-SIN(RADIANS(O902)))/(COS(RADIANS(Q902))*COS(RADIANS($D$6)))))),DEGREES(ACOS((SIGN($D$6)*(SIN(RADIANS(Q902))*SIN(RADIANS($D$6))-SIN(RADIANS(O902)))/(COS(RADIANS(Q902))*COS(RADIANS($D$6)))))))</f>
        <v>-64.950459073683263</v>
      </c>
      <c r="S902" s="61">
        <f t="shared" si="238"/>
        <v>0.35448784214557894</v>
      </c>
      <c r="U902" s="13">
        <f t="shared" si="239"/>
        <v>84.130864278496375</v>
      </c>
      <c r="V902" s="14">
        <f t="shared" si="240"/>
        <v>-64.950459073683263</v>
      </c>
      <c r="W902" s="7">
        <v>83.6708</v>
      </c>
      <c r="X902" s="28">
        <v>-65.352000000000004</v>
      </c>
      <c r="Y902" s="74">
        <v>0.94063531767347219</v>
      </c>
      <c r="Z902" s="75">
        <v>0.940639</v>
      </c>
      <c r="AA902" s="33">
        <v>0.35448784214557894</v>
      </c>
      <c r="AB902" s="33">
        <v>0.40343499999999999</v>
      </c>
      <c r="AC902" s="45"/>
      <c r="AD902" s="48">
        <f t="shared" ref="AD902:AD965" si="248">1367.7*(1+0.033*COS(2*PI()*J902/365))</f>
        <v>1403.5171403556071</v>
      </c>
      <c r="AE902" s="49">
        <f>IF(P902&gt;90,0,AD902*0.7^((1/cosd(P902))^0.678))</f>
        <v>263.20788775351832</v>
      </c>
      <c r="AG902" s="81">
        <f t="shared" ref="AG902:AG965" si="249">AE902*Y902</f>
        <v>247.58263511119432</v>
      </c>
      <c r="AH902" s="82">
        <f t="shared" ref="AH902:AH965" si="250">AE902*AA902</f>
        <v>93.303996165440466</v>
      </c>
      <c r="AI902" s="81">
        <f t="shared" ref="AI902:AI965" si="251">AE902*Z902</f>
        <v>247.58360432858171</v>
      </c>
      <c r="AJ902" s="82">
        <f t="shared" ref="AJ902:AJ965" si="252">AB902*AE902</f>
        <v>106.18727419584066</v>
      </c>
    </row>
    <row r="903" spans="9:36" ht="23.5" x14ac:dyDescent="0.35">
      <c r="I903" s="57" t="s">
        <v>914</v>
      </c>
      <c r="J903" s="58">
        <f t="shared" si="237"/>
        <v>38</v>
      </c>
      <c r="K903" s="58">
        <f t="shared" si="236"/>
        <v>10</v>
      </c>
      <c r="L903" s="58">
        <f t="shared" si="241"/>
        <v>-14.026547297161308</v>
      </c>
      <c r="M903" s="59">
        <f t="shared" si="242"/>
        <v>8.3668908783806462</v>
      </c>
      <c r="N903" s="59">
        <f t="shared" si="243"/>
        <v>-54.496636824290306</v>
      </c>
      <c r="O903" s="59">
        <f t="shared" si="244"/>
        <v>-15.815702861632591</v>
      </c>
      <c r="P903" s="59">
        <f t="shared" si="245"/>
        <v>73.832171706165994</v>
      </c>
      <c r="Q903" s="60">
        <f t="shared" si="246"/>
        <v>16.167828293833999</v>
      </c>
      <c r="R903" s="59">
        <f t="shared" si="247"/>
        <v>-54.638469039331376</v>
      </c>
      <c r="S903" s="61">
        <f t="shared" si="238"/>
        <v>0.32155081489290405</v>
      </c>
      <c r="U903" s="13">
        <f t="shared" si="239"/>
        <v>73.832171706165994</v>
      </c>
      <c r="V903" s="14">
        <f t="shared" si="240"/>
        <v>-54.638469039331376</v>
      </c>
      <c r="W903" s="7">
        <v>73.403700000000001</v>
      </c>
      <c r="X903" s="28">
        <v>-55.025999999999996</v>
      </c>
      <c r="Y903" s="74">
        <v>0.98698556678107852</v>
      </c>
      <c r="Z903" s="75">
        <v>0.98667899999999997</v>
      </c>
      <c r="AA903" s="33">
        <v>0.32155081489290405</v>
      </c>
      <c r="AB903" s="33">
        <v>0.39146599999999998</v>
      </c>
      <c r="AC903" s="45"/>
      <c r="AD903" s="48">
        <f t="shared" si="248"/>
        <v>1403.5171403556071</v>
      </c>
      <c r="AE903" s="49">
        <f>IF(P903&gt;90,0,AD903*0.7^((1/cosd(P903))^0.678))</f>
        <v>600.69057350810226</v>
      </c>
      <c r="AG903" s="81">
        <f t="shared" si="249"/>
        <v>592.8729261539454</v>
      </c>
      <c r="AH903" s="82">
        <f t="shared" si="250"/>
        <v>193.15254341001616</v>
      </c>
      <c r="AI903" s="81">
        <f t="shared" si="251"/>
        <v>592.68877437840081</v>
      </c>
      <c r="AJ903" s="82">
        <f t="shared" si="252"/>
        <v>235.14993604892274</v>
      </c>
    </row>
    <row r="904" spans="9:36" ht="23.5" x14ac:dyDescent="0.35">
      <c r="I904" s="57" t="s">
        <v>915</v>
      </c>
      <c r="J904" s="58">
        <f t="shared" si="237"/>
        <v>38</v>
      </c>
      <c r="K904" s="58">
        <f t="shared" si="236"/>
        <v>11</v>
      </c>
      <c r="L904" s="58">
        <f t="shared" si="241"/>
        <v>-14.026547297161308</v>
      </c>
      <c r="M904" s="59">
        <f t="shared" si="242"/>
        <v>9.3668908783806462</v>
      </c>
      <c r="N904" s="59">
        <f t="shared" si="243"/>
        <v>-39.496636824290306</v>
      </c>
      <c r="O904" s="59">
        <f t="shared" si="244"/>
        <v>-15.815702861632591</v>
      </c>
      <c r="P904" s="59">
        <f t="shared" si="245"/>
        <v>64.887782457599855</v>
      </c>
      <c r="Q904" s="60">
        <f t="shared" si="246"/>
        <v>25.112217542400145</v>
      </c>
      <c r="R904" s="59">
        <f t="shared" si="247"/>
        <v>-42.519103399141535</v>
      </c>
      <c r="S904" s="61">
        <f t="shared" si="238"/>
        <v>0.4261985888200307</v>
      </c>
      <c r="U904" s="13">
        <f t="shared" si="239"/>
        <v>64.887782457599855</v>
      </c>
      <c r="V904" s="14">
        <f t="shared" si="240"/>
        <v>-42.519103399141535</v>
      </c>
      <c r="W904" s="7">
        <v>64.4191</v>
      </c>
      <c r="X904" s="28">
        <v>-42.873999999999995</v>
      </c>
      <c r="Y904" s="74">
        <v>0.99923158887902808</v>
      </c>
      <c r="Z904" s="75">
        <v>0.99947200000000003</v>
      </c>
      <c r="AA904" s="33">
        <v>0.4261985888200307</v>
      </c>
      <c r="AB904" s="33">
        <v>0.48403000000000002</v>
      </c>
      <c r="AC904" s="45"/>
      <c r="AD904" s="48">
        <f t="shared" si="248"/>
        <v>1403.5171403556071</v>
      </c>
      <c r="AE904" s="49">
        <f>IF(P904&gt;90,0,AD904*0.7^((1/cosd(P904))^0.678))</f>
        <v>741.7357397175324</v>
      </c>
      <c r="AG904" s="81">
        <f t="shared" si="249"/>
        <v>741.16578172631114</v>
      </c>
      <c r="AH904" s="82">
        <f t="shared" si="250"/>
        <v>316.12672554499392</v>
      </c>
      <c r="AI904" s="81">
        <f t="shared" si="251"/>
        <v>741.34410324696159</v>
      </c>
      <c r="AJ904" s="82">
        <f t="shared" si="252"/>
        <v>359.02235009547724</v>
      </c>
    </row>
    <row r="905" spans="9:36" ht="23.5" x14ac:dyDescent="0.35">
      <c r="I905" s="57" t="s">
        <v>916</v>
      </c>
      <c r="J905" s="58">
        <f t="shared" si="237"/>
        <v>38</v>
      </c>
      <c r="K905" s="58">
        <f t="shared" si="236"/>
        <v>12</v>
      </c>
      <c r="L905" s="58">
        <f t="shared" si="241"/>
        <v>-14.026547297161308</v>
      </c>
      <c r="M905" s="59">
        <f t="shared" si="242"/>
        <v>10.366890878380646</v>
      </c>
      <c r="N905" s="59">
        <f t="shared" si="243"/>
        <v>-24.496636824290306</v>
      </c>
      <c r="O905" s="59">
        <f t="shared" si="244"/>
        <v>-15.815702861632591</v>
      </c>
      <c r="P905" s="59">
        <f t="shared" si="245"/>
        <v>57.98555494027238</v>
      </c>
      <c r="Q905" s="60">
        <f t="shared" si="246"/>
        <v>32.01444505972762</v>
      </c>
      <c r="R905" s="59">
        <f t="shared" si="247"/>
        <v>-28.066695445011426</v>
      </c>
      <c r="S905" s="61">
        <f t="shared" si="238"/>
        <v>0.58483446500520941</v>
      </c>
      <c r="U905" s="13">
        <f t="shared" si="239"/>
        <v>57.98555494027238</v>
      </c>
      <c r="V905" s="14">
        <f t="shared" si="240"/>
        <v>-28.066695445011426</v>
      </c>
      <c r="W905" s="7">
        <v>57.4602</v>
      </c>
      <c r="X905" s="28">
        <v>-28.347000000000008</v>
      </c>
      <c r="Y905" s="74">
        <v>0.96902512941171026</v>
      </c>
      <c r="Z905" s="75">
        <v>0.97167400000000004</v>
      </c>
      <c r="AA905" s="33">
        <v>0.58483446500520941</v>
      </c>
      <c r="AB905" s="33">
        <v>0.61301099999999997</v>
      </c>
      <c r="AC905" s="45"/>
      <c r="AD905" s="48">
        <f t="shared" si="248"/>
        <v>1403.5171403556071</v>
      </c>
      <c r="AE905" s="49">
        <f>IF(P905&gt;90,0,AD905*0.7^((1/cosd(P905))^0.678))</f>
        <v>811.01237352289547</v>
      </c>
      <c r="AG905" s="81">
        <f t="shared" si="249"/>
        <v>785.89137020752207</v>
      </c>
      <c r="AH905" s="82">
        <f t="shared" si="250"/>
        <v>474.30798758186762</v>
      </c>
      <c r="AI905" s="81">
        <f t="shared" si="251"/>
        <v>788.03963703048601</v>
      </c>
      <c r="AJ905" s="82">
        <f t="shared" si="252"/>
        <v>497.15950610564363</v>
      </c>
    </row>
    <row r="906" spans="9:36" ht="23.5" x14ac:dyDescent="0.35">
      <c r="I906" s="57" t="s">
        <v>917</v>
      </c>
      <c r="J906" s="58">
        <f t="shared" si="237"/>
        <v>38</v>
      </c>
      <c r="K906" s="58">
        <f t="shared" si="236"/>
        <v>13</v>
      </c>
      <c r="L906" s="58">
        <f t="shared" si="241"/>
        <v>-14.026547297161308</v>
      </c>
      <c r="M906" s="59">
        <f t="shared" si="242"/>
        <v>11.366890878380646</v>
      </c>
      <c r="N906" s="59">
        <f t="shared" si="243"/>
        <v>-9.4966368242903076</v>
      </c>
      <c r="O906" s="59">
        <f t="shared" si="244"/>
        <v>-15.815702861632591</v>
      </c>
      <c r="P906" s="59">
        <f t="shared" si="245"/>
        <v>53.951672462060245</v>
      </c>
      <c r="Q906" s="60">
        <f t="shared" si="246"/>
        <v>36.048327537939755</v>
      </c>
      <c r="R906" s="59">
        <f t="shared" si="247"/>
        <v>-11.3229232057818</v>
      </c>
      <c r="S906" s="61">
        <f t="shared" si="238"/>
        <v>0.7397955440889098</v>
      </c>
      <c r="U906" s="13">
        <f t="shared" si="239"/>
        <v>53.951672462060245</v>
      </c>
      <c r="V906" s="14">
        <f t="shared" si="240"/>
        <v>-11.3229232057818</v>
      </c>
      <c r="W906" s="7">
        <v>53.375500000000002</v>
      </c>
      <c r="X906" s="28">
        <v>-11.467000000000013</v>
      </c>
      <c r="Y906" s="74">
        <v>0.8938660231245521</v>
      </c>
      <c r="Z906" s="75">
        <v>0.89673899999999995</v>
      </c>
      <c r="AA906" s="33">
        <v>0.7397955440889098</v>
      </c>
      <c r="AB906" s="33">
        <v>0.74353400000000003</v>
      </c>
      <c r="AC906" s="45"/>
      <c r="AD906" s="48">
        <f t="shared" si="248"/>
        <v>1403.5171403556071</v>
      </c>
      <c r="AE906" s="49">
        <f>IF(P906&gt;90,0,AD906*0.7^((1/cosd(P906))^0.678))</f>
        <v>841.98337106399322</v>
      </c>
      <c r="AG906" s="81">
        <f t="shared" si="249"/>
        <v>752.62032742997565</v>
      </c>
      <c r="AH906" s="82">
        <f t="shared" si="250"/>
        <v>622.89554611010124</v>
      </c>
      <c r="AI906" s="81">
        <f t="shared" si="251"/>
        <v>755.03932618455417</v>
      </c>
      <c r="AJ906" s="82">
        <f t="shared" si="252"/>
        <v>626.04326382069519</v>
      </c>
    </row>
    <row r="907" spans="9:36" ht="23.5" x14ac:dyDescent="0.35">
      <c r="I907" s="57" t="s">
        <v>918</v>
      </c>
      <c r="J907" s="58">
        <f t="shared" si="237"/>
        <v>38</v>
      </c>
      <c r="K907" s="58">
        <f t="shared" si="236"/>
        <v>14</v>
      </c>
      <c r="L907" s="58">
        <f t="shared" si="241"/>
        <v>-14.026547297161308</v>
      </c>
      <c r="M907" s="59">
        <f t="shared" si="242"/>
        <v>12.366890878380646</v>
      </c>
      <c r="N907" s="59">
        <f t="shared" si="243"/>
        <v>5.5033631757096924</v>
      </c>
      <c r="O907" s="59">
        <f t="shared" si="244"/>
        <v>-15.815702861632591</v>
      </c>
      <c r="P907" s="59">
        <f t="shared" si="245"/>
        <v>53.457403352506063</v>
      </c>
      <c r="Q907" s="60">
        <f t="shared" si="246"/>
        <v>36.542596647493937</v>
      </c>
      <c r="R907" s="59">
        <f t="shared" si="247"/>
        <v>6.5950754710202517</v>
      </c>
      <c r="S907" s="61">
        <f t="shared" si="238"/>
        <v>0.86654831477752181</v>
      </c>
      <c r="U907" s="13">
        <f t="shared" si="239"/>
        <v>53.457403352506063</v>
      </c>
      <c r="V907" s="14">
        <f t="shared" si="240"/>
        <v>6.5950754710202517</v>
      </c>
      <c r="W907" s="7">
        <v>52.857500000000002</v>
      </c>
      <c r="X907" s="28">
        <v>6.6330000000000098</v>
      </c>
      <c r="Y907" s="74">
        <v>0.77692940063828975</v>
      </c>
      <c r="Z907" s="75">
        <v>0.76912400000000003</v>
      </c>
      <c r="AA907" s="33">
        <v>0.86654831477752181</v>
      </c>
      <c r="AB907" s="33">
        <v>0.86256600000000005</v>
      </c>
      <c r="AC907" s="45"/>
      <c r="AD907" s="48">
        <f t="shared" si="248"/>
        <v>1403.5171403556071</v>
      </c>
      <c r="AE907" s="49">
        <f>IF(P907&gt;90,0,AD907*0.7^((1/cosd(P907))^0.678))</f>
        <v>845.40294430781114</v>
      </c>
      <c r="AG907" s="81">
        <f t="shared" si="249"/>
        <v>656.81840281891311</v>
      </c>
      <c r="AH907" s="82">
        <f t="shared" si="250"/>
        <v>732.58249669788881</v>
      </c>
      <c r="AI907" s="81">
        <f t="shared" si="251"/>
        <v>650.21969413780096</v>
      </c>
      <c r="AJ907" s="82">
        <f t="shared" si="252"/>
        <v>729.21583605981152</v>
      </c>
    </row>
    <row r="908" spans="9:36" ht="23.5" x14ac:dyDescent="0.35">
      <c r="I908" s="57" t="s">
        <v>919</v>
      </c>
      <c r="J908" s="58">
        <f t="shared" si="237"/>
        <v>38</v>
      </c>
      <c r="K908" s="58">
        <f t="shared" si="236"/>
        <v>15</v>
      </c>
      <c r="L908" s="58">
        <f t="shared" si="241"/>
        <v>-14.026547297161308</v>
      </c>
      <c r="M908" s="59">
        <f t="shared" si="242"/>
        <v>13.366890878380646</v>
      </c>
      <c r="N908" s="59">
        <f t="shared" si="243"/>
        <v>20.503363175709694</v>
      </c>
      <c r="O908" s="59">
        <f t="shared" si="244"/>
        <v>-15.815702861632591</v>
      </c>
      <c r="P908" s="59">
        <f t="shared" si="245"/>
        <v>56.597463627763432</v>
      </c>
      <c r="Q908" s="60">
        <f t="shared" si="246"/>
        <v>33.402536372236568</v>
      </c>
      <c r="R908" s="59">
        <f t="shared" si="247"/>
        <v>23.808514245757092</v>
      </c>
      <c r="S908" s="61">
        <f t="shared" si="238"/>
        <v>0.95337853356604529</v>
      </c>
      <c r="U908" s="13">
        <f t="shared" si="239"/>
        <v>56.597463627763432</v>
      </c>
      <c r="V908" s="14">
        <f t="shared" si="240"/>
        <v>23.808514245757092</v>
      </c>
      <c r="W908" s="7">
        <v>56.007199999999997</v>
      </c>
      <c r="X908" s="28">
        <v>24.018000000000001</v>
      </c>
      <c r="Y908" s="74">
        <v>0.6278049904531946</v>
      </c>
      <c r="Z908" s="75">
        <v>0.59529299999999996</v>
      </c>
      <c r="AA908" s="33">
        <v>0.95337853356604529</v>
      </c>
      <c r="AB908" s="33">
        <v>0.95133599999999996</v>
      </c>
      <c r="AC908" s="45"/>
      <c r="AD908" s="48">
        <f t="shared" si="248"/>
        <v>1403.5171403556071</v>
      </c>
      <c r="AE908" s="49">
        <f>IF(P908&gt;90,0,AD908*0.7^((1/cosd(P908))^0.678))</f>
        <v>822.32502643999942</v>
      </c>
      <c r="AG908" s="81">
        <f t="shared" si="249"/>
        <v>516.25975537358681</v>
      </c>
      <c r="AH908" s="82">
        <f t="shared" si="250"/>
        <v>783.98702782202611</v>
      </c>
      <c r="AI908" s="81">
        <f t="shared" si="251"/>
        <v>489.52433196454655</v>
      </c>
      <c r="AJ908" s="82">
        <f t="shared" si="252"/>
        <v>782.30740135332326</v>
      </c>
    </row>
    <row r="909" spans="9:36" ht="23.5" x14ac:dyDescent="0.35">
      <c r="I909" s="57" t="s">
        <v>920</v>
      </c>
      <c r="J909" s="58">
        <f t="shared" si="237"/>
        <v>38</v>
      </c>
      <c r="K909" s="58">
        <f t="shared" si="236"/>
        <v>16</v>
      </c>
      <c r="L909" s="58">
        <f t="shared" si="241"/>
        <v>-14.026547297161308</v>
      </c>
      <c r="M909" s="59">
        <f t="shared" si="242"/>
        <v>14.366890878380646</v>
      </c>
      <c r="N909" s="59">
        <f t="shared" si="243"/>
        <v>35.503363175709694</v>
      </c>
      <c r="O909" s="59">
        <f t="shared" si="244"/>
        <v>-15.815702861632591</v>
      </c>
      <c r="P909" s="59">
        <f t="shared" si="245"/>
        <v>62.817915378442038</v>
      </c>
      <c r="Q909" s="60">
        <f t="shared" si="246"/>
        <v>27.182084621557959</v>
      </c>
      <c r="R909" s="59">
        <f t="shared" si="247"/>
        <v>38.912837998789904</v>
      </c>
      <c r="S909" s="61">
        <f t="shared" si="238"/>
        <v>0.99554098460810547</v>
      </c>
      <c r="U909" s="13">
        <f t="shared" si="239"/>
        <v>62.817915378442038</v>
      </c>
      <c r="V909" s="14">
        <f t="shared" si="240"/>
        <v>38.912837998789904</v>
      </c>
      <c r="W909" s="7">
        <v>62.256900000000002</v>
      </c>
      <c r="X909" s="28">
        <v>39.24199999999999</v>
      </c>
      <c r="Y909" s="74">
        <v>0.46645736950838723</v>
      </c>
      <c r="Z909" s="75">
        <v>0.40404899999999999</v>
      </c>
      <c r="AA909" s="33">
        <v>0.99554098460810547</v>
      </c>
      <c r="AB909" s="33">
        <v>0.99573699999999998</v>
      </c>
      <c r="AC909" s="45"/>
      <c r="AD909" s="48">
        <f t="shared" si="248"/>
        <v>1403.5171403556071</v>
      </c>
      <c r="AE909" s="49">
        <f>IF(P909&gt;90,0,AD909*0.7^((1/cosd(P909))^0.678))</f>
        <v>765.1320326467544</v>
      </c>
      <c r="AG909" s="81">
        <f t="shared" si="249"/>
        <v>356.90147527501051</v>
      </c>
      <c r="AH909" s="82">
        <f t="shared" si="250"/>
        <v>761.72029713635095</v>
      </c>
      <c r="AI909" s="81">
        <f t="shared" si="251"/>
        <v>309.15083265888848</v>
      </c>
      <c r="AJ909" s="82">
        <f t="shared" si="252"/>
        <v>761.87027479158132</v>
      </c>
    </row>
    <row r="910" spans="9:36" ht="23.5" x14ac:dyDescent="0.35">
      <c r="I910" s="57" t="s">
        <v>921</v>
      </c>
      <c r="J910" s="58">
        <f t="shared" si="237"/>
        <v>38</v>
      </c>
      <c r="K910" s="58">
        <f t="shared" si="236"/>
        <v>17</v>
      </c>
      <c r="L910" s="58">
        <f t="shared" si="241"/>
        <v>-14.026547297161308</v>
      </c>
      <c r="M910" s="59">
        <f t="shared" si="242"/>
        <v>15.366890878380646</v>
      </c>
      <c r="N910" s="59">
        <f t="shared" si="243"/>
        <v>50.503363175709694</v>
      </c>
      <c r="O910" s="59">
        <f t="shared" si="244"/>
        <v>-15.815702861632591</v>
      </c>
      <c r="P910" s="59">
        <f t="shared" si="245"/>
        <v>71.294015888224919</v>
      </c>
      <c r="Q910" s="60">
        <f t="shared" si="246"/>
        <v>18.70598411177507</v>
      </c>
      <c r="R910" s="59">
        <f t="shared" si="247"/>
        <v>51.614914279059953</v>
      </c>
      <c r="S910" s="61">
        <f t="shared" si="238"/>
        <v>0.99402960295521925</v>
      </c>
      <c r="U910" s="13">
        <f t="shared" si="239"/>
        <v>71.294015888224919</v>
      </c>
      <c r="V910" s="14">
        <f t="shared" si="240"/>
        <v>51.614914279059953</v>
      </c>
      <c r="W910" s="7">
        <v>70.760099999999994</v>
      </c>
      <c r="X910" s="28">
        <v>52.016999999999996</v>
      </c>
      <c r="Y910" s="74">
        <v>0.33876434680901452</v>
      </c>
      <c r="Z910" s="75">
        <v>0.26830799999999999</v>
      </c>
      <c r="AA910" s="33">
        <v>0.99402960295521925</v>
      </c>
      <c r="AB910" s="33">
        <v>0.99294499999999997</v>
      </c>
      <c r="AC910" s="45"/>
      <c r="AD910" s="48">
        <f t="shared" si="248"/>
        <v>1403.5171403556071</v>
      </c>
      <c r="AE910" s="49">
        <f>IF(P910&gt;90,0,AD910*0.7^((1/cosd(P910))^0.678))</f>
        <v>649.11405785893976</v>
      </c>
      <c r="AG910" s="81">
        <f t="shared" si="249"/>
        <v>219.89669981513259</v>
      </c>
      <c r="AH910" s="82">
        <f t="shared" si="250"/>
        <v>645.23858920617306</v>
      </c>
      <c r="AI910" s="81">
        <f t="shared" si="251"/>
        <v>174.16249463601639</v>
      </c>
      <c r="AJ910" s="82">
        <f t="shared" si="252"/>
        <v>644.53455818074497</v>
      </c>
    </row>
    <row r="911" spans="9:36" ht="23.5" x14ac:dyDescent="0.35">
      <c r="I911" s="57" t="s">
        <v>922</v>
      </c>
      <c r="J911" s="58">
        <f t="shared" si="237"/>
        <v>38</v>
      </c>
      <c r="K911" s="58">
        <f t="shared" si="236"/>
        <v>18</v>
      </c>
      <c r="L911" s="58">
        <f t="shared" si="241"/>
        <v>-14.026547297161308</v>
      </c>
      <c r="M911" s="59">
        <f t="shared" si="242"/>
        <v>16.366890878380644</v>
      </c>
      <c r="N911" s="59">
        <f t="shared" si="243"/>
        <v>65.503363175709666</v>
      </c>
      <c r="O911" s="59">
        <f t="shared" si="244"/>
        <v>-15.815702861632591</v>
      </c>
      <c r="P911" s="59">
        <f t="shared" si="245"/>
        <v>81.287899669356548</v>
      </c>
      <c r="Q911" s="60">
        <f t="shared" si="246"/>
        <v>8.7121003306434588</v>
      </c>
      <c r="R911" s="59">
        <f t="shared" si="247"/>
        <v>62.344763137462955</v>
      </c>
      <c r="S911" s="61">
        <f t="shared" si="238"/>
        <v>0.95559569380149523</v>
      </c>
      <c r="U911" s="13">
        <f t="shared" si="239"/>
        <v>81.287899669356548</v>
      </c>
      <c r="V911" s="14">
        <f t="shared" si="240"/>
        <v>62.344763137462955</v>
      </c>
      <c r="W911" s="7">
        <v>80.742800000000003</v>
      </c>
      <c r="X911" s="28">
        <v>62.794000000000011</v>
      </c>
      <c r="Y911" s="74">
        <v>0.33133050402275177</v>
      </c>
      <c r="Z911" s="75">
        <v>0</v>
      </c>
      <c r="AA911" s="33">
        <v>0.95559569380149523</v>
      </c>
      <c r="AB911" s="33">
        <v>0</v>
      </c>
      <c r="AC911" s="45"/>
      <c r="AD911" s="48">
        <f t="shared" si="248"/>
        <v>1403.5171403556071</v>
      </c>
      <c r="AE911" s="49">
        <f>IF(P911&gt;90,0,AD911*0.7^((1/cosd(P911))^0.678))</f>
        <v>389.30795123375214</v>
      </c>
      <c r="AG911" s="81">
        <f t="shared" si="249"/>
        <v>128.98959970234395</v>
      </c>
      <c r="AH911" s="82">
        <f t="shared" si="250"/>
        <v>372.02100176165607</v>
      </c>
      <c r="AI911" s="81">
        <f t="shared" si="251"/>
        <v>0</v>
      </c>
      <c r="AJ911" s="82">
        <f t="shared" si="252"/>
        <v>0</v>
      </c>
    </row>
    <row r="912" spans="9:36" ht="23.5" x14ac:dyDescent="0.35">
      <c r="I912" s="57" t="s">
        <v>923</v>
      </c>
      <c r="J912" s="58">
        <f t="shared" si="237"/>
        <v>38</v>
      </c>
      <c r="K912" s="58">
        <f t="shared" si="236"/>
        <v>19</v>
      </c>
      <c r="L912" s="58">
        <f t="shared" si="241"/>
        <v>-14.026547297161308</v>
      </c>
      <c r="M912" s="59">
        <f t="shared" si="242"/>
        <v>17.366890878380644</v>
      </c>
      <c r="N912" s="59">
        <f t="shared" si="243"/>
        <v>80.503363175709666</v>
      </c>
      <c r="O912" s="59">
        <f t="shared" si="244"/>
        <v>-15.815702861632591</v>
      </c>
      <c r="P912" s="59">
        <f t="shared" si="245"/>
        <v>92.256526418512976</v>
      </c>
      <c r="Q912" s="60">
        <f t="shared" si="246"/>
        <v>-2.2565264185129719</v>
      </c>
      <c r="R912" s="59">
        <f t="shared" si="247"/>
        <v>71.74903832049354</v>
      </c>
      <c r="S912" s="61">
        <f t="shared" si="238"/>
        <v>0</v>
      </c>
      <c r="U912" s="13">
        <f t="shared" si="239"/>
        <v>92.256526418512976</v>
      </c>
      <c r="V912" s="14">
        <f t="shared" si="240"/>
        <v>71.74903832049354</v>
      </c>
      <c r="W912" s="7">
        <v>91.835499999999996</v>
      </c>
      <c r="X912" s="28">
        <v>72.236999999999995</v>
      </c>
      <c r="Y912" s="74">
        <v>0</v>
      </c>
      <c r="Z912" s="75">
        <v>0</v>
      </c>
      <c r="AA912" s="33">
        <v>0</v>
      </c>
      <c r="AB912" s="33">
        <v>0</v>
      </c>
      <c r="AC912" s="45"/>
      <c r="AD912" s="48">
        <f t="shared" si="248"/>
        <v>1403.5171403556071</v>
      </c>
      <c r="AE912" s="49">
        <f>IF(P912&gt;90,0,AD912*0.7^((1/cosd(P912))^0.678))</f>
        <v>0</v>
      </c>
      <c r="AG912" s="81">
        <f t="shared" si="249"/>
        <v>0</v>
      </c>
      <c r="AH912" s="82">
        <f t="shared" si="250"/>
        <v>0</v>
      </c>
      <c r="AI912" s="81">
        <f t="shared" si="251"/>
        <v>0</v>
      </c>
      <c r="AJ912" s="82">
        <f t="shared" si="252"/>
        <v>0</v>
      </c>
    </row>
    <row r="913" spans="9:36" ht="23.5" x14ac:dyDescent="0.35">
      <c r="I913" s="57" t="s">
        <v>924</v>
      </c>
      <c r="J913" s="58">
        <f t="shared" si="237"/>
        <v>38</v>
      </c>
      <c r="K913" s="58">
        <f t="shared" si="236"/>
        <v>20</v>
      </c>
      <c r="L913" s="58">
        <f t="shared" si="241"/>
        <v>-14.026547297161308</v>
      </c>
      <c r="M913" s="59">
        <f t="shared" si="242"/>
        <v>18.366890878380644</v>
      </c>
      <c r="N913" s="59">
        <f t="shared" si="243"/>
        <v>95.503363175709666</v>
      </c>
      <c r="O913" s="59">
        <f t="shared" si="244"/>
        <v>-15.815702861632591</v>
      </c>
      <c r="P913" s="59">
        <f t="shared" si="245"/>
        <v>103.81643842375763</v>
      </c>
      <c r="Q913" s="60">
        <f t="shared" si="246"/>
        <v>-13.816438423757626</v>
      </c>
      <c r="R913" s="59">
        <f t="shared" si="247"/>
        <v>80.485776168521184</v>
      </c>
      <c r="S913" s="61">
        <f t="shared" si="238"/>
        <v>0</v>
      </c>
      <c r="U913" s="13">
        <f t="shared" si="239"/>
        <v>103.81643842375763</v>
      </c>
      <c r="V913" s="14">
        <f t="shared" si="240"/>
        <v>80.485776168521184</v>
      </c>
      <c r="W913" s="7">
        <v>103.41200000000001</v>
      </c>
      <c r="X913" s="28">
        <v>81.019000000000005</v>
      </c>
      <c r="Y913" s="74">
        <v>0</v>
      </c>
      <c r="Z913" s="75">
        <v>0</v>
      </c>
      <c r="AA913" s="33">
        <v>0</v>
      </c>
      <c r="AB913" s="33">
        <v>0</v>
      </c>
      <c r="AC913" s="45"/>
      <c r="AD913" s="48">
        <f t="shared" si="248"/>
        <v>1403.5171403556071</v>
      </c>
      <c r="AE913" s="49">
        <f>IF(P913&gt;90,0,AD913*0.7^((1/cosd(P913))^0.678))</f>
        <v>0</v>
      </c>
      <c r="AG913" s="81">
        <f t="shared" si="249"/>
        <v>0</v>
      </c>
      <c r="AH913" s="82">
        <f t="shared" si="250"/>
        <v>0</v>
      </c>
      <c r="AI913" s="81">
        <f t="shared" si="251"/>
        <v>0</v>
      </c>
      <c r="AJ913" s="82">
        <f t="shared" si="252"/>
        <v>0</v>
      </c>
    </row>
    <row r="914" spans="9:36" ht="23.5" x14ac:dyDescent="0.35">
      <c r="I914" s="57" t="s">
        <v>925</v>
      </c>
      <c r="J914" s="58">
        <f t="shared" si="237"/>
        <v>38</v>
      </c>
      <c r="K914" s="58">
        <f t="shared" si="236"/>
        <v>21</v>
      </c>
      <c r="L914" s="58">
        <f t="shared" si="241"/>
        <v>-14.026547297161308</v>
      </c>
      <c r="M914" s="59">
        <f t="shared" si="242"/>
        <v>19.366890878380644</v>
      </c>
      <c r="N914" s="59">
        <f t="shared" si="243"/>
        <v>110.50336317570967</v>
      </c>
      <c r="O914" s="59">
        <f t="shared" si="244"/>
        <v>-15.815702861632591</v>
      </c>
      <c r="P914" s="59">
        <f t="shared" si="245"/>
        <v>115.67426604981512</v>
      </c>
      <c r="Q914" s="60">
        <f t="shared" si="246"/>
        <v>-25.674266049815113</v>
      </c>
      <c r="R914" s="59">
        <f t="shared" si="247"/>
        <v>89.24338808173097</v>
      </c>
      <c r="S914" s="61">
        <f t="shared" si="238"/>
        <v>0</v>
      </c>
      <c r="U914" s="13">
        <f t="shared" si="239"/>
        <v>115.67426604981512</v>
      </c>
      <c r="V914" s="14">
        <f t="shared" si="240"/>
        <v>89.24338808173097</v>
      </c>
      <c r="W914" s="7">
        <v>115.27200000000001</v>
      </c>
      <c r="X914" s="28">
        <v>89.838000000000022</v>
      </c>
      <c r="Y914" s="74">
        <v>0</v>
      </c>
      <c r="Z914" s="75">
        <v>0</v>
      </c>
      <c r="AA914" s="33">
        <v>0</v>
      </c>
      <c r="AB914" s="33">
        <v>0</v>
      </c>
      <c r="AC914" s="45"/>
      <c r="AD914" s="48">
        <f t="shared" si="248"/>
        <v>1403.5171403556071</v>
      </c>
      <c r="AE914" s="49">
        <f>IF(P914&gt;90,0,AD914*0.7^((1/cosd(P914))^0.678))</f>
        <v>0</v>
      </c>
      <c r="AG914" s="81">
        <f t="shared" si="249"/>
        <v>0</v>
      </c>
      <c r="AH914" s="82">
        <f t="shared" si="250"/>
        <v>0</v>
      </c>
      <c r="AI914" s="81">
        <f t="shared" si="251"/>
        <v>0</v>
      </c>
      <c r="AJ914" s="82">
        <f t="shared" si="252"/>
        <v>0</v>
      </c>
    </row>
    <row r="915" spans="9:36" ht="23.5" x14ac:dyDescent="0.35">
      <c r="I915" s="57" t="s">
        <v>926</v>
      </c>
      <c r="J915" s="58">
        <f t="shared" si="237"/>
        <v>38</v>
      </c>
      <c r="K915" s="58">
        <f t="shared" si="236"/>
        <v>22</v>
      </c>
      <c r="L915" s="58">
        <f t="shared" si="241"/>
        <v>-14.026547297161308</v>
      </c>
      <c r="M915" s="59">
        <f t="shared" si="242"/>
        <v>20.366890878380644</v>
      </c>
      <c r="N915" s="59">
        <f t="shared" si="243"/>
        <v>125.50336317570967</v>
      </c>
      <c r="O915" s="59">
        <f t="shared" si="244"/>
        <v>-15.815702861632591</v>
      </c>
      <c r="P915" s="59">
        <f t="shared" si="245"/>
        <v>127.54970829819371</v>
      </c>
      <c r="Q915" s="60">
        <f t="shared" si="246"/>
        <v>-37.549708298193721</v>
      </c>
      <c r="R915" s="59">
        <f t="shared" si="247"/>
        <v>98.90754367556525</v>
      </c>
      <c r="S915" s="61">
        <f t="shared" si="238"/>
        <v>0</v>
      </c>
      <c r="U915" s="13">
        <f t="shared" si="239"/>
        <v>127.54970829819371</v>
      </c>
      <c r="V915" s="14">
        <f t="shared" si="240"/>
        <v>98.90754367556525</v>
      </c>
      <c r="W915" s="7">
        <v>127.129</v>
      </c>
      <c r="X915" s="28">
        <v>99.586000000000013</v>
      </c>
      <c r="Y915" s="74">
        <v>0</v>
      </c>
      <c r="Z915" s="75">
        <v>0</v>
      </c>
      <c r="AA915" s="33">
        <v>0</v>
      </c>
      <c r="AB915" s="33">
        <v>0</v>
      </c>
      <c r="AC915" s="45"/>
      <c r="AD915" s="48">
        <f t="shared" si="248"/>
        <v>1403.5171403556071</v>
      </c>
      <c r="AE915" s="49">
        <f>IF(P915&gt;90,0,AD915*0.7^((1/cosd(P915))^0.678))</f>
        <v>0</v>
      </c>
      <c r="AG915" s="81">
        <f t="shared" si="249"/>
        <v>0</v>
      </c>
      <c r="AH915" s="82">
        <f t="shared" si="250"/>
        <v>0</v>
      </c>
      <c r="AI915" s="81">
        <f t="shared" si="251"/>
        <v>0</v>
      </c>
      <c r="AJ915" s="82">
        <f t="shared" si="252"/>
        <v>0</v>
      </c>
    </row>
    <row r="916" spans="9:36" ht="23.5" x14ac:dyDescent="0.35">
      <c r="I916" s="57" t="s">
        <v>927</v>
      </c>
      <c r="J916" s="58">
        <f t="shared" si="237"/>
        <v>38</v>
      </c>
      <c r="K916" s="58">
        <f t="shared" si="236"/>
        <v>23</v>
      </c>
      <c r="L916" s="58">
        <f t="shared" si="241"/>
        <v>-14.026547297161308</v>
      </c>
      <c r="M916" s="59">
        <f t="shared" si="242"/>
        <v>21.366890878380644</v>
      </c>
      <c r="N916" s="59">
        <f t="shared" si="243"/>
        <v>140.50336317570967</v>
      </c>
      <c r="O916" s="59">
        <f t="shared" si="244"/>
        <v>-15.815702861632591</v>
      </c>
      <c r="P916" s="59">
        <f t="shared" si="245"/>
        <v>139.05947192984081</v>
      </c>
      <c r="Q916" s="60">
        <f t="shared" si="246"/>
        <v>-49.059471929840811</v>
      </c>
      <c r="R916" s="59">
        <f t="shared" si="247"/>
        <v>110.95050126356411</v>
      </c>
      <c r="S916" s="61">
        <f t="shared" si="238"/>
        <v>0</v>
      </c>
      <c r="U916" s="13">
        <f t="shared" si="239"/>
        <v>139.05947192984081</v>
      </c>
      <c r="V916" s="14">
        <f t="shared" si="240"/>
        <v>110.95050126356411</v>
      </c>
      <c r="W916" s="7">
        <v>138.59100000000001</v>
      </c>
      <c r="X916" s="28">
        <v>111.73500000000001</v>
      </c>
      <c r="Y916" s="74">
        <v>0</v>
      </c>
      <c r="Z916" s="75">
        <v>0</v>
      </c>
      <c r="AA916" s="33">
        <v>0</v>
      </c>
      <c r="AB916" s="33">
        <v>0</v>
      </c>
      <c r="AC916" s="45"/>
      <c r="AD916" s="48">
        <f t="shared" si="248"/>
        <v>1403.5171403556071</v>
      </c>
      <c r="AE916" s="49">
        <f>IF(P916&gt;90,0,AD916*0.7^((1/cosd(P916))^0.678))</f>
        <v>0</v>
      </c>
      <c r="AG916" s="81">
        <f t="shared" si="249"/>
        <v>0</v>
      </c>
      <c r="AH916" s="82">
        <f t="shared" si="250"/>
        <v>0</v>
      </c>
      <c r="AI916" s="81">
        <f t="shared" si="251"/>
        <v>0</v>
      </c>
      <c r="AJ916" s="82">
        <f t="shared" si="252"/>
        <v>0</v>
      </c>
    </row>
    <row r="917" spans="9:36" ht="23.5" x14ac:dyDescent="0.35">
      <c r="I917" s="57" t="s">
        <v>928</v>
      </c>
      <c r="J917" s="58">
        <f t="shared" si="237"/>
        <v>39</v>
      </c>
      <c r="K917" s="58">
        <f t="shared" si="236"/>
        <v>0</v>
      </c>
      <c r="L917" s="58">
        <f t="shared" si="241"/>
        <v>-14.112296990184268</v>
      </c>
      <c r="M917" s="59">
        <f t="shared" si="242"/>
        <v>-1.6345382831697379</v>
      </c>
      <c r="N917" s="59">
        <f t="shared" si="243"/>
        <v>-204.51807424754605</v>
      </c>
      <c r="O917" s="59">
        <f t="shared" si="244"/>
        <v>-15.515331797781426</v>
      </c>
      <c r="P917" s="59">
        <f t="shared" si="245"/>
        <v>149.20114937556548</v>
      </c>
      <c r="Q917" s="60">
        <f t="shared" si="246"/>
        <v>-59.20114937556545</v>
      </c>
      <c r="R917" s="59">
        <f t="shared" si="247"/>
        <v>-128.65388003918696</v>
      </c>
      <c r="S917" s="61">
        <f t="shared" si="238"/>
        <v>0</v>
      </c>
      <c r="U917" s="13">
        <f t="shared" si="239"/>
        <v>149.20114937556548</v>
      </c>
      <c r="V917" s="14">
        <f t="shared" si="240"/>
        <v>-128.65388003918696</v>
      </c>
      <c r="W917" s="7">
        <v>148.881</v>
      </c>
      <c r="X917" s="28">
        <v>129.15100000000001</v>
      </c>
      <c r="Y917" s="74">
        <v>0</v>
      </c>
      <c r="Z917" s="75">
        <v>0</v>
      </c>
      <c r="AA917" s="33">
        <v>0</v>
      </c>
      <c r="AB917" s="33">
        <v>0</v>
      </c>
      <c r="AC917" s="45"/>
      <c r="AD917" s="48">
        <f t="shared" si="248"/>
        <v>1403.0391022973711</v>
      </c>
      <c r="AE917" s="49">
        <f>IF(P917&gt;90,0,AD917*0.7^((1/cosd(P917))^0.678))</f>
        <v>0</v>
      </c>
      <c r="AG917" s="81">
        <f t="shared" si="249"/>
        <v>0</v>
      </c>
      <c r="AH917" s="82">
        <f t="shared" si="250"/>
        <v>0</v>
      </c>
      <c r="AI917" s="81">
        <f t="shared" si="251"/>
        <v>0</v>
      </c>
      <c r="AJ917" s="82">
        <f t="shared" si="252"/>
        <v>0</v>
      </c>
    </row>
    <row r="918" spans="9:36" ht="23.5" x14ac:dyDescent="0.35">
      <c r="I918" s="57" t="s">
        <v>929</v>
      </c>
      <c r="J918" s="58">
        <f t="shared" si="237"/>
        <v>39</v>
      </c>
      <c r="K918" s="58">
        <f t="shared" si="236"/>
        <v>1</v>
      </c>
      <c r="L918" s="58">
        <f t="shared" si="241"/>
        <v>-14.112296990184268</v>
      </c>
      <c r="M918" s="59">
        <f t="shared" si="242"/>
        <v>-0.63453828316973804</v>
      </c>
      <c r="N918" s="59">
        <f t="shared" si="243"/>
        <v>-189.51807424754605</v>
      </c>
      <c r="O918" s="59">
        <f t="shared" si="244"/>
        <v>-15.515331797781426</v>
      </c>
      <c r="P918" s="59">
        <f t="shared" si="245"/>
        <v>156.55780149747849</v>
      </c>
      <c r="Q918" s="60">
        <f t="shared" si="246"/>
        <v>-66.557801497478479</v>
      </c>
      <c r="R918" s="59">
        <f t="shared" si="247"/>
        <v>-156.38985662500622</v>
      </c>
      <c r="S918" s="61">
        <f t="shared" si="238"/>
        <v>0</v>
      </c>
      <c r="U918" s="13">
        <f t="shared" si="239"/>
        <v>156.55780149747849</v>
      </c>
      <c r="V918" s="14">
        <f t="shared" si="240"/>
        <v>-156.38985662500622</v>
      </c>
      <c r="W918" s="7">
        <v>156.15600000000001</v>
      </c>
      <c r="X918" s="28">
        <v>156.71300000000002</v>
      </c>
      <c r="Y918" s="74">
        <v>0</v>
      </c>
      <c r="Z918" s="75">
        <v>0</v>
      </c>
      <c r="AA918" s="33">
        <v>0</v>
      </c>
      <c r="AB918" s="33">
        <v>0</v>
      </c>
      <c r="AC918" s="45"/>
      <c r="AD918" s="48">
        <f t="shared" si="248"/>
        <v>1403.0391022973711</v>
      </c>
      <c r="AE918" s="49">
        <f>IF(P918&gt;90,0,AD918*0.7^((1/cosd(P918))^0.678))</f>
        <v>0</v>
      </c>
      <c r="AG918" s="81">
        <f t="shared" si="249"/>
        <v>0</v>
      </c>
      <c r="AH918" s="82">
        <f t="shared" si="250"/>
        <v>0</v>
      </c>
      <c r="AI918" s="81">
        <f t="shared" si="251"/>
        <v>0</v>
      </c>
      <c r="AJ918" s="82">
        <f t="shared" si="252"/>
        <v>0</v>
      </c>
    </row>
    <row r="919" spans="9:36" ht="23.5" x14ac:dyDescent="0.35">
      <c r="I919" s="57" t="s">
        <v>930</v>
      </c>
      <c r="J919" s="58">
        <f t="shared" si="237"/>
        <v>39</v>
      </c>
      <c r="K919" s="58">
        <f t="shared" si="236"/>
        <v>2</v>
      </c>
      <c r="L919" s="58">
        <f t="shared" si="241"/>
        <v>-14.112296990184268</v>
      </c>
      <c r="M919" s="59">
        <f t="shared" si="242"/>
        <v>0.36546171683026196</v>
      </c>
      <c r="N919" s="59">
        <f t="shared" si="243"/>
        <v>-174.51807424754605</v>
      </c>
      <c r="O919" s="59">
        <f t="shared" si="244"/>
        <v>-15.515331797781426</v>
      </c>
      <c r="P919" s="59">
        <f t="shared" si="245"/>
        <v>157.5930282769979</v>
      </c>
      <c r="Q919" s="60">
        <f t="shared" si="246"/>
        <v>-67.593028276997899</v>
      </c>
      <c r="R919" s="59">
        <f t="shared" si="247"/>
        <v>-166.02571691476973</v>
      </c>
      <c r="S919" s="61">
        <f t="shared" si="238"/>
        <v>0</v>
      </c>
      <c r="U919" s="13">
        <f t="shared" si="239"/>
        <v>157.5930282769979</v>
      </c>
      <c r="V919" s="14">
        <f t="shared" si="240"/>
        <v>-166.02571691476973</v>
      </c>
      <c r="W919" s="7">
        <v>157.16800000000001</v>
      </c>
      <c r="X919" s="28">
        <v>-166.27420000000001</v>
      </c>
      <c r="Y919" s="74">
        <v>0</v>
      </c>
      <c r="Z919" s="75">
        <v>0</v>
      </c>
      <c r="AA919" s="33">
        <v>0</v>
      </c>
      <c r="AB919" s="33">
        <v>0</v>
      </c>
      <c r="AC919" s="45"/>
      <c r="AD919" s="48">
        <f t="shared" si="248"/>
        <v>1403.0391022973711</v>
      </c>
      <c r="AE919" s="49">
        <f>IF(P919&gt;90,0,AD919*0.7^((1/cosd(P919))^0.678))</f>
        <v>0</v>
      </c>
      <c r="AG919" s="81">
        <f t="shared" si="249"/>
        <v>0</v>
      </c>
      <c r="AH919" s="82">
        <f t="shared" si="250"/>
        <v>0</v>
      </c>
      <c r="AI919" s="81">
        <f t="shared" si="251"/>
        <v>0</v>
      </c>
      <c r="AJ919" s="82">
        <f t="shared" si="252"/>
        <v>0</v>
      </c>
    </row>
    <row r="920" spans="9:36" ht="23.5" x14ac:dyDescent="0.35">
      <c r="I920" s="57" t="s">
        <v>931</v>
      </c>
      <c r="J920" s="58">
        <f t="shared" si="237"/>
        <v>39</v>
      </c>
      <c r="K920" s="58">
        <f t="shared" si="236"/>
        <v>3</v>
      </c>
      <c r="L920" s="58">
        <f t="shared" si="241"/>
        <v>-14.112296990184268</v>
      </c>
      <c r="M920" s="59">
        <f t="shared" si="242"/>
        <v>1.3654617168302621</v>
      </c>
      <c r="N920" s="59">
        <f t="shared" si="243"/>
        <v>-159.51807424754605</v>
      </c>
      <c r="O920" s="59">
        <f t="shared" si="244"/>
        <v>-15.515331797781426</v>
      </c>
      <c r="P920" s="59">
        <f t="shared" si="245"/>
        <v>151.59461915318454</v>
      </c>
      <c r="Q920" s="60">
        <f t="shared" si="246"/>
        <v>-61.594619153184524</v>
      </c>
      <c r="R920" s="59">
        <f t="shared" si="247"/>
        <v>-134.86609846179618</v>
      </c>
      <c r="S920" s="61">
        <f t="shared" si="238"/>
        <v>0</v>
      </c>
      <c r="U920" s="13">
        <f t="shared" si="239"/>
        <v>151.59461915318454</v>
      </c>
      <c r="V920" s="14">
        <f t="shared" si="240"/>
        <v>-134.86609846179618</v>
      </c>
      <c r="W920" s="7">
        <v>151.23500000000001</v>
      </c>
      <c r="X920" s="28">
        <v>-135.42860000000002</v>
      </c>
      <c r="Y920" s="74">
        <v>0</v>
      </c>
      <c r="Z920" s="75">
        <v>0</v>
      </c>
      <c r="AA920" s="33">
        <v>0</v>
      </c>
      <c r="AB920" s="33">
        <v>0</v>
      </c>
      <c r="AC920" s="45"/>
      <c r="AD920" s="48">
        <f t="shared" si="248"/>
        <v>1403.0391022973711</v>
      </c>
      <c r="AE920" s="49">
        <f>IF(P920&gt;90,0,AD920*0.7^((1/cosd(P920))^0.678))</f>
        <v>0</v>
      </c>
      <c r="AG920" s="81">
        <f t="shared" si="249"/>
        <v>0</v>
      </c>
      <c r="AH920" s="82">
        <f t="shared" si="250"/>
        <v>0</v>
      </c>
      <c r="AI920" s="81">
        <f t="shared" si="251"/>
        <v>0</v>
      </c>
      <c r="AJ920" s="82">
        <f t="shared" si="252"/>
        <v>0</v>
      </c>
    </row>
    <row r="921" spans="9:36" ht="23.5" x14ac:dyDescent="0.35">
      <c r="I921" s="57" t="s">
        <v>932</v>
      </c>
      <c r="J921" s="58">
        <f t="shared" si="237"/>
        <v>39</v>
      </c>
      <c r="K921" s="58">
        <f t="shared" si="236"/>
        <v>4</v>
      </c>
      <c r="L921" s="58">
        <f t="shared" si="241"/>
        <v>-14.112296990184268</v>
      </c>
      <c r="M921" s="59">
        <f t="shared" si="242"/>
        <v>2.3654617168302616</v>
      </c>
      <c r="N921" s="59">
        <f t="shared" si="243"/>
        <v>-144.51807424754608</v>
      </c>
      <c r="O921" s="59">
        <f t="shared" si="244"/>
        <v>-15.515331797781426</v>
      </c>
      <c r="P921" s="59">
        <f t="shared" si="245"/>
        <v>141.79789541858193</v>
      </c>
      <c r="Q921" s="60">
        <f t="shared" si="246"/>
        <v>-51.797895418581909</v>
      </c>
      <c r="R921" s="59">
        <f t="shared" si="247"/>
        <v>-115.26188692523338</v>
      </c>
      <c r="S921" s="61">
        <f t="shared" si="238"/>
        <v>0</v>
      </c>
      <c r="U921" s="13">
        <f t="shared" si="239"/>
        <v>141.79789541858193</v>
      </c>
      <c r="V921" s="14">
        <f t="shared" si="240"/>
        <v>-115.26188692523338</v>
      </c>
      <c r="W921" s="7">
        <v>141.49700000000001</v>
      </c>
      <c r="X921" s="28">
        <v>-115.8267</v>
      </c>
      <c r="Y921" s="74">
        <v>0</v>
      </c>
      <c r="Z921" s="75">
        <v>0</v>
      </c>
      <c r="AA921" s="33">
        <v>0</v>
      </c>
      <c r="AB921" s="33">
        <v>0</v>
      </c>
      <c r="AC921" s="45"/>
      <c r="AD921" s="48">
        <f t="shared" si="248"/>
        <v>1403.0391022973711</v>
      </c>
      <c r="AE921" s="49">
        <f>IF(P921&gt;90,0,AD921*0.7^((1/cosd(P921))^0.678))</f>
        <v>0</v>
      </c>
      <c r="AG921" s="81">
        <f t="shared" si="249"/>
        <v>0</v>
      </c>
      <c r="AH921" s="82">
        <f t="shared" si="250"/>
        <v>0</v>
      </c>
      <c r="AI921" s="81">
        <f t="shared" si="251"/>
        <v>0</v>
      </c>
      <c r="AJ921" s="82">
        <f t="shared" si="252"/>
        <v>0</v>
      </c>
    </row>
    <row r="922" spans="9:36" ht="23.5" x14ac:dyDescent="0.35">
      <c r="I922" s="57" t="s">
        <v>933</v>
      </c>
      <c r="J922" s="58">
        <f t="shared" si="237"/>
        <v>39</v>
      </c>
      <c r="K922" s="58">
        <f t="shared" si="236"/>
        <v>5</v>
      </c>
      <c r="L922" s="58">
        <f t="shared" si="241"/>
        <v>-14.112296990184268</v>
      </c>
      <c r="M922" s="59">
        <f t="shared" si="242"/>
        <v>3.3654617168302616</v>
      </c>
      <c r="N922" s="59">
        <f t="shared" si="243"/>
        <v>-129.51807424754608</v>
      </c>
      <c r="O922" s="59">
        <f t="shared" si="244"/>
        <v>-15.515331797781426</v>
      </c>
      <c r="P922" s="59">
        <f t="shared" si="245"/>
        <v>130.50999874862046</v>
      </c>
      <c r="Q922" s="60">
        <f t="shared" si="246"/>
        <v>-40.50999874862044</v>
      </c>
      <c r="R922" s="59">
        <f t="shared" si="247"/>
        <v>-102.13196026531587</v>
      </c>
      <c r="S922" s="61">
        <f t="shared" si="238"/>
        <v>0</v>
      </c>
      <c r="U922" s="13">
        <f t="shared" si="239"/>
        <v>130.50999874862046</v>
      </c>
      <c r="V922" s="14">
        <f t="shared" si="240"/>
        <v>-102.13196026531587</v>
      </c>
      <c r="W922" s="7">
        <v>130.23699999999999</v>
      </c>
      <c r="X922" s="28">
        <v>-102.64239999999999</v>
      </c>
      <c r="Y922" s="74">
        <v>0</v>
      </c>
      <c r="Z922" s="75">
        <v>0</v>
      </c>
      <c r="AA922" s="33">
        <v>0</v>
      </c>
      <c r="AB922" s="33">
        <v>0</v>
      </c>
      <c r="AC922" s="45"/>
      <c r="AD922" s="48">
        <f t="shared" si="248"/>
        <v>1403.0391022973711</v>
      </c>
      <c r="AE922" s="49">
        <f>IF(P922&gt;90,0,AD922*0.7^((1/cosd(P922))^0.678))</f>
        <v>0</v>
      </c>
      <c r="AG922" s="81">
        <f t="shared" si="249"/>
        <v>0</v>
      </c>
      <c r="AH922" s="82">
        <f t="shared" si="250"/>
        <v>0</v>
      </c>
      <c r="AI922" s="81">
        <f t="shared" si="251"/>
        <v>0</v>
      </c>
      <c r="AJ922" s="82">
        <f t="shared" si="252"/>
        <v>0</v>
      </c>
    </row>
    <row r="923" spans="9:36" ht="23.5" x14ac:dyDescent="0.35">
      <c r="I923" s="57" t="s">
        <v>934</v>
      </c>
      <c r="J923" s="58">
        <f t="shared" si="237"/>
        <v>39</v>
      </c>
      <c r="K923" s="58">
        <f t="shared" si="236"/>
        <v>6</v>
      </c>
      <c r="L923" s="58">
        <f t="shared" si="241"/>
        <v>-14.112296990184268</v>
      </c>
      <c r="M923" s="59">
        <f t="shared" si="242"/>
        <v>4.3654617168302616</v>
      </c>
      <c r="N923" s="59">
        <f t="shared" si="243"/>
        <v>-114.51807424754608</v>
      </c>
      <c r="O923" s="59">
        <f t="shared" si="244"/>
        <v>-15.515331797781426</v>
      </c>
      <c r="P923" s="59">
        <f t="shared" si="245"/>
        <v>118.69382945852405</v>
      </c>
      <c r="Q923" s="60">
        <f t="shared" si="246"/>
        <v>-28.693829458524057</v>
      </c>
      <c r="R923" s="59">
        <f t="shared" si="247"/>
        <v>-91.9780127227165</v>
      </c>
      <c r="S923" s="61">
        <f t="shared" si="238"/>
        <v>0</v>
      </c>
      <c r="U923" s="13">
        <f t="shared" si="239"/>
        <v>118.69382945852405</v>
      </c>
      <c r="V923" s="14">
        <f t="shared" si="240"/>
        <v>-91.9780127227165</v>
      </c>
      <c r="W923" s="7">
        <v>118.426</v>
      </c>
      <c r="X923" s="28">
        <v>-92.443100000000001</v>
      </c>
      <c r="Y923" s="74">
        <v>0</v>
      </c>
      <c r="Z923" s="75">
        <v>0</v>
      </c>
      <c r="AA923" s="33">
        <v>0</v>
      </c>
      <c r="AB923" s="33">
        <v>0</v>
      </c>
      <c r="AC923" s="45"/>
      <c r="AD923" s="48">
        <f t="shared" si="248"/>
        <v>1403.0391022973711</v>
      </c>
      <c r="AE923" s="49">
        <f>IF(P923&gt;90,0,AD923*0.7^((1/cosd(P923))^0.678))</f>
        <v>0</v>
      </c>
      <c r="AG923" s="81">
        <f t="shared" si="249"/>
        <v>0</v>
      </c>
      <c r="AH923" s="82">
        <f t="shared" si="250"/>
        <v>0</v>
      </c>
      <c r="AI923" s="81">
        <f t="shared" si="251"/>
        <v>0</v>
      </c>
      <c r="AJ923" s="82">
        <f t="shared" si="252"/>
        <v>0</v>
      </c>
    </row>
    <row r="924" spans="9:36" ht="23.5" x14ac:dyDescent="0.35">
      <c r="I924" s="57" t="s">
        <v>935</v>
      </c>
      <c r="J924" s="58">
        <f t="shared" si="237"/>
        <v>39</v>
      </c>
      <c r="K924" s="58">
        <f t="shared" si="236"/>
        <v>7</v>
      </c>
      <c r="L924" s="58">
        <f t="shared" si="241"/>
        <v>-14.112296990184268</v>
      </c>
      <c r="M924" s="59">
        <f t="shared" si="242"/>
        <v>5.3654617168302616</v>
      </c>
      <c r="N924" s="59">
        <f t="shared" si="243"/>
        <v>-99.518074247546082</v>
      </c>
      <c r="O924" s="59">
        <f t="shared" si="244"/>
        <v>-15.515331797781426</v>
      </c>
      <c r="P924" s="59">
        <f t="shared" si="245"/>
        <v>106.79970727547206</v>
      </c>
      <c r="Q924" s="60">
        <f t="shared" si="246"/>
        <v>-16.799707275472063</v>
      </c>
      <c r="R924" s="59">
        <f t="shared" si="247"/>
        <v>-83.053642957036061</v>
      </c>
      <c r="S924" s="61">
        <f t="shared" si="238"/>
        <v>0</v>
      </c>
      <c r="U924" s="13">
        <f t="shared" si="239"/>
        <v>106.79970727547206</v>
      </c>
      <c r="V924" s="14">
        <f t="shared" si="240"/>
        <v>-83.053642957036061</v>
      </c>
      <c r="W924" s="7">
        <v>106.521</v>
      </c>
      <c r="X924" s="28">
        <v>-83.489000000000004</v>
      </c>
      <c r="Y924" s="74">
        <v>0</v>
      </c>
      <c r="Z924" s="75">
        <v>0</v>
      </c>
      <c r="AA924" s="33">
        <v>0</v>
      </c>
      <c r="AB924" s="33">
        <v>0</v>
      </c>
      <c r="AC924" s="45"/>
      <c r="AD924" s="48">
        <f t="shared" si="248"/>
        <v>1403.0391022973711</v>
      </c>
      <c r="AE924" s="49">
        <f>IF(P924&gt;90,0,AD924*0.7^((1/cosd(P924))^0.678))</f>
        <v>0</v>
      </c>
      <c r="AG924" s="81">
        <f t="shared" si="249"/>
        <v>0</v>
      </c>
      <c r="AH924" s="82">
        <f t="shared" si="250"/>
        <v>0</v>
      </c>
      <c r="AI924" s="81">
        <f t="shared" si="251"/>
        <v>0</v>
      </c>
      <c r="AJ924" s="82">
        <f t="shared" si="252"/>
        <v>0</v>
      </c>
    </row>
    <row r="925" spans="9:36" ht="23.5" x14ac:dyDescent="0.35">
      <c r="I925" s="57" t="s">
        <v>936</v>
      </c>
      <c r="J925" s="58">
        <f t="shared" si="237"/>
        <v>39</v>
      </c>
      <c r="K925" s="58">
        <f t="shared" si="236"/>
        <v>8</v>
      </c>
      <c r="L925" s="58">
        <f t="shared" si="241"/>
        <v>-14.112296990184268</v>
      </c>
      <c r="M925" s="59">
        <f t="shared" si="242"/>
        <v>6.3654617168302616</v>
      </c>
      <c r="N925" s="59">
        <f t="shared" si="243"/>
        <v>-84.518074247546082</v>
      </c>
      <c r="O925" s="59">
        <f t="shared" si="244"/>
        <v>-15.515331797781426</v>
      </c>
      <c r="P925" s="59">
        <f t="shared" si="245"/>
        <v>95.123203381031914</v>
      </c>
      <c r="Q925" s="60">
        <f t="shared" si="246"/>
        <v>-5.1232033810319146</v>
      </c>
      <c r="R925" s="59">
        <f t="shared" si="247"/>
        <v>-74.365221886650005</v>
      </c>
      <c r="S925" s="61">
        <f t="shared" si="238"/>
        <v>0</v>
      </c>
      <c r="U925" s="13">
        <f t="shared" si="239"/>
        <v>95.123203381031914</v>
      </c>
      <c r="V925" s="14">
        <f t="shared" si="240"/>
        <v>-74.365221886650005</v>
      </c>
      <c r="W925" s="7">
        <v>94.8202</v>
      </c>
      <c r="X925" s="28">
        <v>-74.783000000000001</v>
      </c>
      <c r="Y925" s="74">
        <v>0</v>
      </c>
      <c r="Z925" s="75">
        <v>0</v>
      </c>
      <c r="AA925" s="33">
        <v>0</v>
      </c>
      <c r="AB925" s="33">
        <v>0</v>
      </c>
      <c r="AC925" s="45"/>
      <c r="AD925" s="48">
        <f t="shared" si="248"/>
        <v>1403.0391022973711</v>
      </c>
      <c r="AE925" s="49">
        <f>IF(P925&gt;90,0,AD925*0.7^((1/cosd(P925))^0.678))</f>
        <v>0</v>
      </c>
      <c r="AG925" s="81">
        <f t="shared" si="249"/>
        <v>0</v>
      </c>
      <c r="AH925" s="82">
        <f t="shared" si="250"/>
        <v>0</v>
      </c>
      <c r="AI925" s="81">
        <f t="shared" si="251"/>
        <v>0</v>
      </c>
      <c r="AJ925" s="82">
        <f t="shared" si="252"/>
        <v>0</v>
      </c>
    </row>
    <row r="926" spans="9:36" ht="23.5" x14ac:dyDescent="0.35">
      <c r="I926" s="57" t="s">
        <v>937</v>
      </c>
      <c r="J926" s="58">
        <f t="shared" si="237"/>
        <v>39</v>
      </c>
      <c r="K926" s="58">
        <f t="shared" ref="K926:K989" si="253">0+K902</f>
        <v>9</v>
      </c>
      <c r="L926" s="58">
        <f t="shared" si="241"/>
        <v>-14.112296990184268</v>
      </c>
      <c r="M926" s="59">
        <f t="shared" si="242"/>
        <v>7.3654617168302616</v>
      </c>
      <c r="N926" s="59">
        <f t="shared" si="243"/>
        <v>-69.518074247546082</v>
      </c>
      <c r="O926" s="59">
        <f t="shared" si="244"/>
        <v>-15.515331797781426</v>
      </c>
      <c r="P926" s="59">
        <f t="shared" si="245"/>
        <v>83.947051271564277</v>
      </c>
      <c r="Q926" s="60">
        <f t="shared" si="246"/>
        <v>6.0529487284357169</v>
      </c>
      <c r="R926" s="59">
        <f t="shared" si="247"/>
        <v>-65.190212313166086</v>
      </c>
      <c r="S926" s="61">
        <f t="shared" si="238"/>
        <v>0.35904708130483148</v>
      </c>
      <c r="U926" s="13">
        <f t="shared" si="239"/>
        <v>83.947051271564277</v>
      </c>
      <c r="V926" s="14">
        <f t="shared" si="240"/>
        <v>-65.190212313166086</v>
      </c>
      <c r="W926" s="7">
        <v>83.477500000000006</v>
      </c>
      <c r="X926" s="28">
        <v>-65.596000000000004</v>
      </c>
      <c r="Y926" s="74">
        <v>0.93925734792999371</v>
      </c>
      <c r="Z926" s="75">
        <v>0.93928</v>
      </c>
      <c r="AA926" s="33">
        <v>0.35904708130483148</v>
      </c>
      <c r="AB926" s="33">
        <v>0.40770699999999999</v>
      </c>
      <c r="AC926" s="45"/>
      <c r="AD926" s="48">
        <f t="shared" si="248"/>
        <v>1403.0391022973711</v>
      </c>
      <c r="AE926" s="49">
        <f>IF(P926&gt;90,0,AD926*0.7^((1/cosd(P926))^0.678))</f>
        <v>272.35668784461836</v>
      </c>
      <c r="AG926" s="81">
        <f t="shared" si="249"/>
        <v>255.81302031593339</v>
      </c>
      <c r="AH926" s="82">
        <f t="shared" si="250"/>
        <v>97.788873844461293</v>
      </c>
      <c r="AI926" s="81">
        <f t="shared" si="251"/>
        <v>255.81918975869314</v>
      </c>
      <c r="AJ926" s="82">
        <f t="shared" si="252"/>
        <v>111.04172813106581</v>
      </c>
    </row>
    <row r="927" spans="9:36" ht="23.5" x14ac:dyDescent="0.35">
      <c r="I927" s="57" t="s">
        <v>938</v>
      </c>
      <c r="J927" s="58">
        <f t="shared" ref="J927:J990" si="254">1+J903</f>
        <v>39</v>
      </c>
      <c r="K927" s="58">
        <f t="shared" si="253"/>
        <v>10</v>
      </c>
      <c r="L927" s="58">
        <f t="shared" si="241"/>
        <v>-14.112296990184268</v>
      </c>
      <c r="M927" s="59">
        <f t="shared" si="242"/>
        <v>8.3654617168302625</v>
      </c>
      <c r="N927" s="59">
        <f t="shared" si="243"/>
        <v>-54.51807424754606</v>
      </c>
      <c r="O927" s="59">
        <f t="shared" si="244"/>
        <v>-15.515331797781426</v>
      </c>
      <c r="P927" s="59">
        <f t="shared" si="245"/>
        <v>73.624156429638319</v>
      </c>
      <c r="Q927" s="60">
        <f t="shared" si="246"/>
        <v>16.375843570361681</v>
      </c>
      <c r="R927" s="59">
        <f t="shared" si="247"/>
        <v>-54.865218024886367</v>
      </c>
      <c r="S927" s="61">
        <f t="shared" si="238"/>
        <v>0.32635786537633399</v>
      </c>
      <c r="U927" s="13">
        <f t="shared" si="239"/>
        <v>73.624156429638319</v>
      </c>
      <c r="V927" s="14">
        <f t="shared" si="240"/>
        <v>-54.865218024886367</v>
      </c>
      <c r="W927" s="7">
        <v>73.180800000000005</v>
      </c>
      <c r="X927" s="28">
        <v>-55.257000000000005</v>
      </c>
      <c r="Y927" s="74">
        <v>0.98639698003272991</v>
      </c>
      <c r="Z927" s="75">
        <v>0.98610200000000003</v>
      </c>
      <c r="AA927" s="33">
        <v>0.32635786537633399</v>
      </c>
      <c r="AB927" s="33">
        <v>0.396206</v>
      </c>
      <c r="AC927" s="45"/>
      <c r="AD927" s="48">
        <f t="shared" si="248"/>
        <v>1403.0391022973711</v>
      </c>
      <c r="AE927" s="49">
        <f>IF(P927&gt;90,0,AD927*0.7^((1/cosd(P927))^0.678))</f>
        <v>604.78081938315256</v>
      </c>
      <c r="AG927" s="81">
        <f t="shared" si="249"/>
        <v>596.55397382126159</v>
      </c>
      <c r="AH927" s="82">
        <f t="shared" si="250"/>
        <v>197.37497723443587</v>
      </c>
      <c r="AI927" s="81">
        <f t="shared" si="251"/>
        <v>596.37557555536557</v>
      </c>
      <c r="AJ927" s="82">
        <f t="shared" si="252"/>
        <v>239.61778932452134</v>
      </c>
    </row>
    <row r="928" spans="9:36" ht="23.5" x14ac:dyDescent="0.35">
      <c r="I928" s="57" t="s">
        <v>939</v>
      </c>
      <c r="J928" s="58">
        <f t="shared" si="254"/>
        <v>39</v>
      </c>
      <c r="K928" s="58">
        <f t="shared" si="253"/>
        <v>11</v>
      </c>
      <c r="L928" s="58">
        <f t="shared" si="241"/>
        <v>-14.112296990184268</v>
      </c>
      <c r="M928" s="59">
        <f t="shared" si="242"/>
        <v>9.3654617168302625</v>
      </c>
      <c r="N928" s="59">
        <f t="shared" si="243"/>
        <v>-39.51807424754606</v>
      </c>
      <c r="O928" s="59">
        <f t="shared" si="244"/>
        <v>-15.515331797781426</v>
      </c>
      <c r="P928" s="59">
        <f t="shared" si="245"/>
        <v>64.650210416273652</v>
      </c>
      <c r="Q928" s="60">
        <f t="shared" si="246"/>
        <v>25.349789583726338</v>
      </c>
      <c r="R928" s="59">
        <f t="shared" si="247"/>
        <v>-42.723564994474707</v>
      </c>
      <c r="S928" s="61">
        <f t="shared" si="238"/>
        <v>0.42964549949546499</v>
      </c>
      <c r="U928" s="13">
        <f t="shared" si="239"/>
        <v>64.650210416273652</v>
      </c>
      <c r="V928" s="14">
        <f t="shared" si="240"/>
        <v>-42.723564994474707</v>
      </c>
      <c r="W928" s="7">
        <v>64.165400000000005</v>
      </c>
      <c r="X928" s="28">
        <v>-43.080999999999989</v>
      </c>
      <c r="Y928" s="74">
        <v>0.99935552560804841</v>
      </c>
      <c r="Z928" s="75">
        <v>0.99957200000000002</v>
      </c>
      <c r="AA928" s="33">
        <v>0.42964549949546499</v>
      </c>
      <c r="AB928" s="33">
        <v>0.48768800000000001</v>
      </c>
      <c r="AC928" s="45"/>
      <c r="AD928" s="48">
        <f t="shared" si="248"/>
        <v>1403.0391022973711</v>
      </c>
      <c r="AE928" s="49">
        <f>IF(P928&gt;90,0,AD928*0.7^((1/cosd(P928))^0.678))</f>
        <v>744.30118654087551</v>
      </c>
      <c r="AG928" s="81">
        <f t="shared" si="249"/>
        <v>743.82150348625078</v>
      </c>
      <c r="AH928" s="82">
        <f t="shared" si="250"/>
        <v>319.78565506642173</v>
      </c>
      <c r="AI928" s="81">
        <f t="shared" si="251"/>
        <v>743.98262563303604</v>
      </c>
      <c r="AJ928" s="82">
        <f t="shared" si="252"/>
        <v>362.98675706174652</v>
      </c>
    </row>
    <row r="929" spans="9:36" ht="23.5" x14ac:dyDescent="0.35">
      <c r="I929" s="57" t="s">
        <v>940</v>
      </c>
      <c r="J929" s="58">
        <f t="shared" si="254"/>
        <v>39</v>
      </c>
      <c r="K929" s="58">
        <f t="shared" si="253"/>
        <v>12</v>
      </c>
      <c r="L929" s="58">
        <f t="shared" si="241"/>
        <v>-14.112296990184268</v>
      </c>
      <c r="M929" s="59">
        <f t="shared" si="242"/>
        <v>10.365461716830263</v>
      </c>
      <c r="N929" s="59">
        <f t="shared" si="243"/>
        <v>-24.51807424754606</v>
      </c>
      <c r="O929" s="59">
        <f t="shared" si="244"/>
        <v>-15.515331797781426</v>
      </c>
      <c r="P929" s="59">
        <f t="shared" si="245"/>
        <v>57.716909786466431</v>
      </c>
      <c r="Q929" s="60">
        <f t="shared" si="246"/>
        <v>32.283090213533562</v>
      </c>
      <c r="R929" s="59">
        <f t="shared" si="247"/>
        <v>-28.227249678948123</v>
      </c>
      <c r="S929" s="61">
        <f t="shared" si="238"/>
        <v>0.58718509603387259</v>
      </c>
      <c r="U929" s="13">
        <f t="shared" si="239"/>
        <v>57.716909786466431</v>
      </c>
      <c r="V929" s="14">
        <f t="shared" si="240"/>
        <v>-28.227249678948123</v>
      </c>
      <c r="W929" s="7">
        <v>57.174999999999997</v>
      </c>
      <c r="X929" s="28">
        <v>-28.506</v>
      </c>
      <c r="Y929" s="74">
        <v>0.96978323919134179</v>
      </c>
      <c r="Z929" s="75">
        <v>0.97239600000000004</v>
      </c>
      <c r="AA929" s="33">
        <v>0.58718509603387259</v>
      </c>
      <c r="AB929" s="33">
        <v>0.61561999999999995</v>
      </c>
      <c r="AC929" s="45"/>
      <c r="AD929" s="48">
        <f t="shared" si="248"/>
        <v>1403.0391022973711</v>
      </c>
      <c r="AE929" s="49">
        <f>IF(P929&gt;90,0,AD929*0.7^((1/cosd(P929))^0.678))</f>
        <v>812.98269163060047</v>
      </c>
      <c r="AG929" s="81">
        <f t="shared" si="249"/>
        <v>788.41698809601951</v>
      </c>
      <c r="AH929" s="82">
        <f t="shared" si="250"/>
        <v>477.37131985899038</v>
      </c>
      <c r="AI929" s="81">
        <f t="shared" si="251"/>
        <v>790.54111741082943</v>
      </c>
      <c r="AJ929" s="82">
        <f t="shared" si="252"/>
        <v>500.4884046216302</v>
      </c>
    </row>
    <row r="930" spans="9:36" ht="23.5" x14ac:dyDescent="0.35">
      <c r="I930" s="57" t="s">
        <v>941</v>
      </c>
      <c r="J930" s="58">
        <f t="shared" si="254"/>
        <v>39</v>
      </c>
      <c r="K930" s="58">
        <f t="shared" si="253"/>
        <v>13</v>
      </c>
      <c r="L930" s="58">
        <f t="shared" si="241"/>
        <v>-14.112296990184268</v>
      </c>
      <c r="M930" s="59">
        <f t="shared" si="242"/>
        <v>11.365461716830263</v>
      </c>
      <c r="N930" s="59">
        <f t="shared" si="243"/>
        <v>-9.5180742475460622</v>
      </c>
      <c r="O930" s="59">
        <f t="shared" si="244"/>
        <v>-15.515331797781426</v>
      </c>
      <c r="P930" s="59">
        <f t="shared" si="245"/>
        <v>53.658656216765173</v>
      </c>
      <c r="Q930" s="60">
        <f t="shared" si="246"/>
        <v>36.341343783234827</v>
      </c>
      <c r="R930" s="59">
        <f t="shared" si="247"/>
        <v>-11.408686658864253</v>
      </c>
      <c r="S930" s="61">
        <f t="shared" si="238"/>
        <v>0.74146968324432949</v>
      </c>
      <c r="U930" s="13">
        <f t="shared" si="239"/>
        <v>53.658656216765173</v>
      </c>
      <c r="V930" s="14">
        <f t="shared" si="240"/>
        <v>-11.408686658864253</v>
      </c>
      <c r="W930" s="7">
        <v>53.066600000000001</v>
      </c>
      <c r="X930" s="28">
        <v>-11.544999999999987</v>
      </c>
      <c r="Y930" s="74">
        <v>0.89520446480798921</v>
      </c>
      <c r="Z930" s="75">
        <v>0.898038</v>
      </c>
      <c r="AA930" s="33">
        <v>0.74146968324432949</v>
      </c>
      <c r="AB930" s="33">
        <v>0.74533099999999997</v>
      </c>
      <c r="AC930" s="45"/>
      <c r="AD930" s="48">
        <f t="shared" si="248"/>
        <v>1403.0391022973711</v>
      </c>
      <c r="AE930" s="49">
        <f>IF(P930&gt;90,0,AD930*0.7^((1/cosd(P930))^0.678))</f>
        <v>843.73218295909726</v>
      </c>
      <c r="AG930" s="81">
        <f t="shared" si="249"/>
        <v>755.31281728717511</v>
      </c>
      <c r="AH930" s="82">
        <f t="shared" si="250"/>
        <v>625.60183444172856</v>
      </c>
      <c r="AI930" s="81">
        <f t="shared" si="251"/>
        <v>757.70356212022182</v>
      </c>
      <c r="AJ930" s="82">
        <f t="shared" si="252"/>
        <v>628.85975165708692</v>
      </c>
    </row>
    <row r="931" spans="9:36" ht="23.5" x14ac:dyDescent="0.35">
      <c r="I931" s="57" t="s">
        <v>942</v>
      </c>
      <c r="J931" s="58">
        <f t="shared" si="254"/>
        <v>39</v>
      </c>
      <c r="K931" s="58">
        <f t="shared" si="253"/>
        <v>14</v>
      </c>
      <c r="L931" s="58">
        <f t="shared" si="241"/>
        <v>-14.112296990184268</v>
      </c>
      <c r="M931" s="59">
        <f t="shared" si="242"/>
        <v>12.365461716830263</v>
      </c>
      <c r="N931" s="59">
        <f t="shared" si="243"/>
        <v>5.4819257524539378</v>
      </c>
      <c r="O931" s="59">
        <f t="shared" si="244"/>
        <v>-15.515331797781426</v>
      </c>
      <c r="P931" s="59">
        <f t="shared" si="245"/>
        <v>53.156428628517446</v>
      </c>
      <c r="Q931" s="60">
        <f t="shared" si="246"/>
        <v>36.843571371482554</v>
      </c>
      <c r="R931" s="59">
        <f t="shared" si="247"/>
        <v>6.6049778235963847</v>
      </c>
      <c r="S931" s="61">
        <f t="shared" si="238"/>
        <v>0.86773053629418362</v>
      </c>
      <c r="U931" s="13">
        <f t="shared" si="239"/>
        <v>53.156428628517446</v>
      </c>
      <c r="V931" s="14">
        <f t="shared" si="240"/>
        <v>6.6049778235963847</v>
      </c>
      <c r="W931" s="7">
        <v>52.5426</v>
      </c>
      <c r="X931" s="28">
        <v>6.6570000000000107</v>
      </c>
      <c r="Y931" s="74">
        <v>0.77884701617080099</v>
      </c>
      <c r="Z931" s="75">
        <v>0.77090899999999996</v>
      </c>
      <c r="AA931" s="33">
        <v>0.86773053629418362</v>
      </c>
      <c r="AB931" s="33">
        <v>0.863819</v>
      </c>
      <c r="AC931" s="45"/>
      <c r="AD931" s="48">
        <f t="shared" si="248"/>
        <v>1403.0391022973711</v>
      </c>
      <c r="AE931" s="49">
        <f>IF(P931&gt;90,0,AD931*0.7^((1/cosd(P931))^0.678))</f>
        <v>847.16012015227079</v>
      </c>
      <c r="AG931" s="81">
        <f t="shared" si="249"/>
        <v>659.80813179949337</v>
      </c>
      <c r="AH931" s="82">
        <f t="shared" si="250"/>
        <v>735.10670538677493</v>
      </c>
      <c r="AI931" s="81">
        <f t="shared" si="251"/>
        <v>653.08336106646686</v>
      </c>
      <c r="AJ931" s="82">
        <f t="shared" si="252"/>
        <v>731.79300782981443</v>
      </c>
    </row>
    <row r="932" spans="9:36" ht="23.5" x14ac:dyDescent="0.35">
      <c r="I932" s="57" t="s">
        <v>943</v>
      </c>
      <c r="J932" s="58">
        <f t="shared" si="254"/>
        <v>39</v>
      </c>
      <c r="K932" s="58">
        <f t="shared" si="253"/>
        <v>15</v>
      </c>
      <c r="L932" s="58">
        <f t="shared" si="241"/>
        <v>-14.112296990184268</v>
      </c>
      <c r="M932" s="59">
        <f t="shared" si="242"/>
        <v>13.365461716830263</v>
      </c>
      <c r="N932" s="59">
        <f t="shared" si="243"/>
        <v>20.48192575245394</v>
      </c>
      <c r="O932" s="59">
        <f t="shared" si="244"/>
        <v>-15.515331797781426</v>
      </c>
      <c r="P932" s="59">
        <f t="shared" si="245"/>
        <v>56.307425935375015</v>
      </c>
      <c r="Q932" s="60">
        <f t="shared" si="246"/>
        <v>33.692574064624985</v>
      </c>
      <c r="R932" s="59">
        <f t="shared" si="247"/>
        <v>23.905451123544466</v>
      </c>
      <c r="S932" s="61">
        <f t="shared" si="238"/>
        <v>0.95411109630110591</v>
      </c>
      <c r="U932" s="13">
        <f t="shared" si="239"/>
        <v>56.307425935375015</v>
      </c>
      <c r="V932" s="14">
        <f t="shared" si="240"/>
        <v>23.905451123544466</v>
      </c>
      <c r="W932" s="7">
        <v>55.706499999999998</v>
      </c>
      <c r="X932" s="28">
        <v>24.13300000000001</v>
      </c>
      <c r="Y932" s="74">
        <v>0.6304004334664568</v>
      </c>
      <c r="Z932" s="75">
        <v>0.59759200000000001</v>
      </c>
      <c r="AA932" s="33">
        <v>0.95411109630110591</v>
      </c>
      <c r="AB932" s="33">
        <v>0.95214699999999997</v>
      </c>
      <c r="AC932" s="45"/>
      <c r="AD932" s="48">
        <f t="shared" si="248"/>
        <v>1403.0391022973711</v>
      </c>
      <c r="AE932" s="49">
        <f>IF(P932&gt;90,0,AD932*0.7^((1/cosd(P932))^0.678))</f>
        <v>824.31689855781872</v>
      </c>
      <c r="AG932" s="81">
        <f t="shared" si="249"/>
        <v>519.64973016457418</v>
      </c>
      <c r="AH932" s="82">
        <f t="shared" si="250"/>
        <v>786.48989978252791</v>
      </c>
      <c r="AI932" s="81">
        <f t="shared" si="251"/>
        <v>492.60518404296403</v>
      </c>
      <c r="AJ932" s="82">
        <f t="shared" si="252"/>
        <v>784.87086201113141</v>
      </c>
    </row>
    <row r="933" spans="9:36" ht="23.5" x14ac:dyDescent="0.35">
      <c r="I933" s="57" t="s">
        <v>944</v>
      </c>
      <c r="J933" s="58">
        <f t="shared" si="254"/>
        <v>39</v>
      </c>
      <c r="K933" s="58">
        <f t="shared" si="253"/>
        <v>16</v>
      </c>
      <c r="L933" s="58">
        <f t="shared" si="241"/>
        <v>-14.112296990184268</v>
      </c>
      <c r="M933" s="59">
        <f t="shared" si="242"/>
        <v>14.365461716830263</v>
      </c>
      <c r="N933" s="59">
        <f t="shared" si="243"/>
        <v>35.48192575245394</v>
      </c>
      <c r="O933" s="59">
        <f t="shared" si="244"/>
        <v>-15.515331797781426</v>
      </c>
      <c r="P933" s="59">
        <f t="shared" si="245"/>
        <v>62.550484426634476</v>
      </c>
      <c r="Q933" s="60">
        <f t="shared" si="246"/>
        <v>27.449515573365531</v>
      </c>
      <c r="R933" s="59">
        <f t="shared" si="247"/>
        <v>39.068506175644785</v>
      </c>
      <c r="S933" s="61">
        <f t="shared" si="238"/>
        <v>0.99578621207841211</v>
      </c>
      <c r="U933" s="13">
        <f t="shared" si="239"/>
        <v>62.550484426634476</v>
      </c>
      <c r="V933" s="14">
        <f t="shared" si="240"/>
        <v>39.068506175644785</v>
      </c>
      <c r="W933" s="7">
        <v>61.982300000000002</v>
      </c>
      <c r="X933" s="28">
        <v>39.418000000000006</v>
      </c>
      <c r="Y933" s="74">
        <v>0.4700002941799456</v>
      </c>
      <c r="Z933" s="75">
        <v>0.40735700000000002</v>
      </c>
      <c r="AA933" s="33">
        <v>0.99578621207841211</v>
      </c>
      <c r="AB933" s="33">
        <v>0.99600900000000003</v>
      </c>
      <c r="AC933" s="45"/>
      <c r="AD933" s="48">
        <f t="shared" si="248"/>
        <v>1403.0391022973711</v>
      </c>
      <c r="AE933" s="49">
        <f>IF(P933&gt;90,0,AD933*0.7^((1/cosd(P933))^0.678))</f>
        <v>767.71125361976249</v>
      </c>
      <c r="AG933" s="81">
        <f t="shared" si="249"/>
        <v>360.82451504654318</v>
      </c>
      <c r="AH933" s="82">
        <f t="shared" si="250"/>
        <v>764.47628121199239</v>
      </c>
      <c r="AI933" s="81">
        <f t="shared" si="251"/>
        <v>312.73255314078563</v>
      </c>
      <c r="AJ933" s="82">
        <f t="shared" si="252"/>
        <v>764.64731800656602</v>
      </c>
    </row>
    <row r="934" spans="9:36" ht="23.5" x14ac:dyDescent="0.35">
      <c r="I934" s="57" t="s">
        <v>945</v>
      </c>
      <c r="J934" s="58">
        <f t="shared" si="254"/>
        <v>39</v>
      </c>
      <c r="K934" s="58">
        <f t="shared" si="253"/>
        <v>17</v>
      </c>
      <c r="L934" s="58">
        <f t="shared" si="241"/>
        <v>-14.112296990184268</v>
      </c>
      <c r="M934" s="59">
        <f t="shared" si="242"/>
        <v>15.365461716830263</v>
      </c>
      <c r="N934" s="59">
        <f t="shared" si="243"/>
        <v>50.48192575245394</v>
      </c>
      <c r="O934" s="59">
        <f t="shared" si="244"/>
        <v>-15.515331797781426</v>
      </c>
      <c r="P934" s="59">
        <f t="shared" si="245"/>
        <v>71.051785740981813</v>
      </c>
      <c r="Q934" s="60">
        <f t="shared" si="246"/>
        <v>18.948214259018179</v>
      </c>
      <c r="R934" s="59">
        <f t="shared" si="247"/>
        <v>51.803833286547572</v>
      </c>
      <c r="S934" s="61">
        <f t="shared" si="238"/>
        <v>0.99370248199618505</v>
      </c>
      <c r="U934" s="13">
        <f t="shared" si="239"/>
        <v>71.051785740981813</v>
      </c>
      <c r="V934" s="14">
        <f t="shared" si="240"/>
        <v>51.803833286547572</v>
      </c>
      <c r="W934" s="7">
        <v>70.513800000000003</v>
      </c>
      <c r="X934" s="28">
        <v>52.225999999999999</v>
      </c>
      <c r="Y934" s="74">
        <v>0.34350282409359706</v>
      </c>
      <c r="Z934" s="75">
        <v>0.27213100000000001</v>
      </c>
      <c r="AA934" s="33">
        <v>0.99370248199618505</v>
      </c>
      <c r="AB934" s="33">
        <v>0.99252899999999999</v>
      </c>
      <c r="AC934" s="45"/>
      <c r="AD934" s="48">
        <f t="shared" si="248"/>
        <v>1403.0391022973711</v>
      </c>
      <c r="AE934" s="49">
        <f>IF(P934&gt;90,0,AD934*0.7^((1/cosd(P934))^0.678))</f>
        <v>653.09560323057349</v>
      </c>
      <c r="AG934" s="81">
        <f t="shared" si="249"/>
        <v>224.34018411281335</v>
      </c>
      <c r="AH934" s="82">
        <f t="shared" si="250"/>
        <v>648.9827219110166</v>
      </c>
      <c r="AI934" s="81">
        <f t="shared" si="251"/>
        <v>177.72755960273921</v>
      </c>
      <c r="AJ934" s="82">
        <f t="shared" si="252"/>
        <v>648.21632597883786</v>
      </c>
    </row>
    <row r="935" spans="9:36" ht="23.5" x14ac:dyDescent="0.35">
      <c r="I935" s="57" t="s">
        <v>946</v>
      </c>
      <c r="J935" s="58">
        <f t="shared" si="254"/>
        <v>39</v>
      </c>
      <c r="K935" s="58">
        <f t="shared" si="253"/>
        <v>18</v>
      </c>
      <c r="L935" s="58">
        <f t="shared" si="241"/>
        <v>-14.112296990184268</v>
      </c>
      <c r="M935" s="59">
        <f t="shared" si="242"/>
        <v>16.365461716830261</v>
      </c>
      <c r="N935" s="59">
        <f t="shared" si="243"/>
        <v>65.481925752453918</v>
      </c>
      <c r="O935" s="59">
        <f t="shared" si="244"/>
        <v>-15.515331797781426</v>
      </c>
      <c r="P935" s="59">
        <f t="shared" si="245"/>
        <v>81.06802433034116</v>
      </c>
      <c r="Q935" s="60">
        <f t="shared" si="246"/>
        <v>8.9319756696588488</v>
      </c>
      <c r="R935" s="59">
        <f t="shared" si="247"/>
        <v>62.552904245985545</v>
      </c>
      <c r="S935" s="61">
        <f t="shared" si="238"/>
        <v>0.95458801213848865</v>
      </c>
      <c r="U935" s="13">
        <f t="shared" si="239"/>
        <v>81.06802433034116</v>
      </c>
      <c r="V935" s="14">
        <f t="shared" si="240"/>
        <v>62.552904245985545</v>
      </c>
      <c r="W935" s="7">
        <v>80.522800000000004</v>
      </c>
      <c r="X935" s="28">
        <v>63.020999999999987</v>
      </c>
      <c r="Y935" s="74">
        <v>0.33595822638276007</v>
      </c>
      <c r="Z935" s="75">
        <v>0.34262399999999998</v>
      </c>
      <c r="AA935" s="33">
        <v>0.95458801213848865</v>
      </c>
      <c r="AB935" s="33">
        <v>0.95214699999999997</v>
      </c>
      <c r="AC935" s="45"/>
      <c r="AD935" s="48">
        <f t="shared" si="248"/>
        <v>1403.0391022973711</v>
      </c>
      <c r="AE935" s="49">
        <f>IF(P935&gt;90,0,AD935*0.7^((1/cosd(P935))^0.678))</f>
        <v>397.56161490154136</v>
      </c>
      <c r="AG935" s="81">
        <f t="shared" si="249"/>
        <v>133.56409502018772</v>
      </c>
      <c r="AH935" s="82">
        <f t="shared" si="250"/>
        <v>379.50755167142972</v>
      </c>
      <c r="AI935" s="81">
        <f t="shared" si="251"/>
        <v>136.21415074402569</v>
      </c>
      <c r="AJ935" s="82">
        <f t="shared" si="252"/>
        <v>378.5370989436579</v>
      </c>
    </row>
    <row r="936" spans="9:36" ht="23.5" x14ac:dyDescent="0.35">
      <c r="I936" s="57" t="s">
        <v>947</v>
      </c>
      <c r="J936" s="58">
        <f t="shared" si="254"/>
        <v>39</v>
      </c>
      <c r="K936" s="58">
        <f t="shared" si="253"/>
        <v>19</v>
      </c>
      <c r="L936" s="58">
        <f t="shared" si="241"/>
        <v>-14.112296990184268</v>
      </c>
      <c r="M936" s="59">
        <f t="shared" si="242"/>
        <v>17.365461716830261</v>
      </c>
      <c r="N936" s="59">
        <f t="shared" si="243"/>
        <v>80.481925752453918</v>
      </c>
      <c r="O936" s="59">
        <f t="shared" si="244"/>
        <v>-15.515331797781426</v>
      </c>
      <c r="P936" s="59">
        <f t="shared" si="245"/>
        <v>92.053943530172319</v>
      </c>
      <c r="Q936" s="60">
        <f t="shared" si="246"/>
        <v>-2.0539435301723188</v>
      </c>
      <c r="R936" s="59">
        <f t="shared" si="247"/>
        <v>71.971926895691084</v>
      </c>
      <c r="S936" s="61">
        <f t="shared" si="238"/>
        <v>0</v>
      </c>
      <c r="U936" s="13">
        <f t="shared" si="239"/>
        <v>92.053943530172319</v>
      </c>
      <c r="V936" s="14">
        <f t="shared" si="240"/>
        <v>71.971926895691084</v>
      </c>
      <c r="W936" s="7">
        <v>91.630899999999997</v>
      </c>
      <c r="X936" s="28">
        <v>72.479000000000013</v>
      </c>
      <c r="Y936" s="74">
        <v>0</v>
      </c>
      <c r="Z936" s="75">
        <v>0</v>
      </c>
      <c r="AA936" s="33">
        <v>0</v>
      </c>
      <c r="AB936" s="33">
        <v>0</v>
      </c>
      <c r="AC936" s="45"/>
      <c r="AD936" s="48">
        <f t="shared" si="248"/>
        <v>1403.0391022973711</v>
      </c>
      <c r="AE936" s="49">
        <f>IF(P936&gt;90,0,AD936*0.7^((1/cosd(P936))^0.678))</f>
        <v>0</v>
      </c>
      <c r="AG936" s="81">
        <f t="shared" si="249"/>
        <v>0</v>
      </c>
      <c r="AH936" s="82">
        <f t="shared" si="250"/>
        <v>0</v>
      </c>
      <c r="AI936" s="81">
        <f t="shared" si="251"/>
        <v>0</v>
      </c>
      <c r="AJ936" s="82">
        <f t="shared" si="252"/>
        <v>0</v>
      </c>
    </row>
    <row r="937" spans="9:36" ht="23.5" x14ac:dyDescent="0.35">
      <c r="I937" s="57" t="s">
        <v>948</v>
      </c>
      <c r="J937" s="58">
        <f t="shared" si="254"/>
        <v>39</v>
      </c>
      <c r="K937" s="58">
        <f t="shared" si="253"/>
        <v>20</v>
      </c>
      <c r="L937" s="58">
        <f t="shared" si="241"/>
        <v>-14.112296990184268</v>
      </c>
      <c r="M937" s="59">
        <f t="shared" si="242"/>
        <v>18.365461716830261</v>
      </c>
      <c r="N937" s="59">
        <f t="shared" si="243"/>
        <v>95.481925752453918</v>
      </c>
      <c r="O937" s="59">
        <f t="shared" si="244"/>
        <v>-15.515331797781426</v>
      </c>
      <c r="P937" s="59">
        <f t="shared" si="245"/>
        <v>103.62520371136736</v>
      </c>
      <c r="Q937" s="60">
        <f t="shared" si="246"/>
        <v>-13.625203711367373</v>
      </c>
      <c r="R937" s="59">
        <f t="shared" si="247"/>
        <v>80.725154463574484</v>
      </c>
      <c r="S937" s="61">
        <f t="shared" si="238"/>
        <v>0</v>
      </c>
      <c r="U937" s="13">
        <f t="shared" si="239"/>
        <v>103.62520371136736</v>
      </c>
      <c r="V937" s="14">
        <f t="shared" si="240"/>
        <v>80.725154463574484</v>
      </c>
      <c r="W937" s="7">
        <v>103.21899999999999</v>
      </c>
      <c r="X937" s="28">
        <v>81.27800000000002</v>
      </c>
      <c r="Y937" s="74">
        <v>0</v>
      </c>
      <c r="Z937" s="75">
        <v>0</v>
      </c>
      <c r="AA937" s="33">
        <v>0</v>
      </c>
      <c r="AB937" s="33">
        <v>0</v>
      </c>
      <c r="AC937" s="45"/>
      <c r="AD937" s="48">
        <f t="shared" si="248"/>
        <v>1403.0391022973711</v>
      </c>
      <c r="AE937" s="49">
        <f>IF(P937&gt;90,0,AD937*0.7^((1/cosd(P937))^0.678))</f>
        <v>0</v>
      </c>
      <c r="AG937" s="81">
        <f t="shared" si="249"/>
        <v>0</v>
      </c>
      <c r="AH937" s="82">
        <f t="shared" si="250"/>
        <v>0</v>
      </c>
      <c r="AI937" s="81">
        <f t="shared" si="251"/>
        <v>0</v>
      </c>
      <c r="AJ937" s="82">
        <f t="shared" si="252"/>
        <v>0</v>
      </c>
    </row>
    <row r="938" spans="9:36" ht="23.5" x14ac:dyDescent="0.35">
      <c r="I938" s="57" t="s">
        <v>949</v>
      </c>
      <c r="J938" s="58">
        <f t="shared" si="254"/>
        <v>39</v>
      </c>
      <c r="K938" s="58">
        <f t="shared" si="253"/>
        <v>21</v>
      </c>
      <c r="L938" s="58">
        <f t="shared" si="241"/>
        <v>-14.112296990184268</v>
      </c>
      <c r="M938" s="59">
        <f t="shared" si="242"/>
        <v>19.365461716830261</v>
      </c>
      <c r="N938" s="59">
        <f t="shared" si="243"/>
        <v>110.48192575245392</v>
      </c>
      <c r="O938" s="59">
        <f t="shared" si="244"/>
        <v>-15.515331797781426</v>
      </c>
      <c r="P938" s="59">
        <f t="shared" si="245"/>
        <v>115.48753925376838</v>
      </c>
      <c r="Q938" s="60">
        <f t="shared" si="246"/>
        <v>-25.487539253768361</v>
      </c>
      <c r="R938" s="59">
        <f t="shared" si="247"/>
        <v>89.505237708240202</v>
      </c>
      <c r="S938" s="61">
        <f t="shared" si="238"/>
        <v>0</v>
      </c>
      <c r="U938" s="13">
        <f t="shared" si="239"/>
        <v>115.48753925376838</v>
      </c>
      <c r="V938" s="14">
        <f t="shared" si="240"/>
        <v>89.505237708240202</v>
      </c>
      <c r="W938" s="7">
        <v>115.083</v>
      </c>
      <c r="X938" s="28">
        <v>90.12</v>
      </c>
      <c r="Y938" s="74">
        <v>0</v>
      </c>
      <c r="Z938" s="75">
        <v>0</v>
      </c>
      <c r="AA938" s="33">
        <v>0</v>
      </c>
      <c r="AB938" s="33">
        <v>0</v>
      </c>
      <c r="AC938" s="45"/>
      <c r="AD938" s="48">
        <f t="shared" si="248"/>
        <v>1403.0391022973711</v>
      </c>
      <c r="AE938" s="49">
        <f>IF(P938&gt;90,0,AD938*0.7^((1/cosd(P938))^0.678))</f>
        <v>0</v>
      </c>
      <c r="AG938" s="81">
        <f t="shared" si="249"/>
        <v>0</v>
      </c>
      <c r="AH938" s="82">
        <f t="shared" si="250"/>
        <v>0</v>
      </c>
      <c r="AI938" s="81">
        <f t="shared" si="251"/>
        <v>0</v>
      </c>
      <c r="AJ938" s="82">
        <f t="shared" si="252"/>
        <v>0</v>
      </c>
    </row>
    <row r="939" spans="9:36" ht="23.5" x14ac:dyDescent="0.35">
      <c r="I939" s="57" t="s">
        <v>950</v>
      </c>
      <c r="J939" s="58">
        <f t="shared" si="254"/>
        <v>39</v>
      </c>
      <c r="K939" s="58">
        <f t="shared" si="253"/>
        <v>22</v>
      </c>
      <c r="L939" s="58">
        <f t="shared" si="241"/>
        <v>-14.112296990184268</v>
      </c>
      <c r="M939" s="59">
        <f t="shared" si="242"/>
        <v>20.365461716830261</v>
      </c>
      <c r="N939" s="59">
        <f t="shared" si="243"/>
        <v>125.48192575245392</v>
      </c>
      <c r="O939" s="59">
        <f t="shared" si="244"/>
        <v>-15.515331797781426</v>
      </c>
      <c r="P939" s="59">
        <f t="shared" si="245"/>
        <v>127.35878870907793</v>
      </c>
      <c r="Q939" s="60">
        <f t="shared" si="246"/>
        <v>-37.358788709077942</v>
      </c>
      <c r="R939" s="59">
        <f t="shared" si="247"/>
        <v>99.200809861939987</v>
      </c>
      <c r="S939" s="61">
        <f t="shared" si="238"/>
        <v>0</v>
      </c>
      <c r="U939" s="13">
        <f t="shared" si="239"/>
        <v>127.35878870907793</v>
      </c>
      <c r="V939" s="14">
        <f t="shared" si="240"/>
        <v>99.200809861939987</v>
      </c>
      <c r="W939" s="7">
        <v>126.935</v>
      </c>
      <c r="X939" s="28">
        <v>99.90100000000001</v>
      </c>
      <c r="Y939" s="74">
        <v>0</v>
      </c>
      <c r="Z939" s="75">
        <v>0</v>
      </c>
      <c r="AA939" s="33">
        <v>0</v>
      </c>
      <c r="AB939" s="33">
        <v>0</v>
      </c>
      <c r="AC939" s="45"/>
      <c r="AD939" s="48">
        <f t="shared" si="248"/>
        <v>1403.0391022973711</v>
      </c>
      <c r="AE939" s="49">
        <f>IF(P939&gt;90,0,AD939*0.7^((1/cosd(P939))^0.678))</f>
        <v>0</v>
      </c>
      <c r="AG939" s="81">
        <f t="shared" si="249"/>
        <v>0</v>
      </c>
      <c r="AH939" s="82">
        <f t="shared" si="250"/>
        <v>0</v>
      </c>
      <c r="AI939" s="81">
        <f t="shared" si="251"/>
        <v>0</v>
      </c>
      <c r="AJ939" s="82">
        <f t="shared" si="252"/>
        <v>0</v>
      </c>
    </row>
    <row r="940" spans="9:36" ht="23.5" x14ac:dyDescent="0.35">
      <c r="I940" s="57" t="s">
        <v>951</v>
      </c>
      <c r="J940" s="58">
        <f t="shared" si="254"/>
        <v>39</v>
      </c>
      <c r="K940" s="58">
        <f t="shared" si="253"/>
        <v>23</v>
      </c>
      <c r="L940" s="58">
        <f t="shared" si="241"/>
        <v>-14.112296990184268</v>
      </c>
      <c r="M940" s="59">
        <f t="shared" si="242"/>
        <v>21.365461716830261</v>
      </c>
      <c r="N940" s="59">
        <f t="shared" si="243"/>
        <v>140.48192575245392</v>
      </c>
      <c r="O940" s="59">
        <f t="shared" si="244"/>
        <v>-15.515331797781426</v>
      </c>
      <c r="P940" s="59">
        <f t="shared" si="245"/>
        <v>138.85184690720385</v>
      </c>
      <c r="Q940" s="60">
        <f t="shared" si="246"/>
        <v>-48.851846907203836</v>
      </c>
      <c r="R940" s="59">
        <f t="shared" si="247"/>
        <v>111.28255240080486</v>
      </c>
      <c r="S940" s="61">
        <f t="shared" si="238"/>
        <v>0</v>
      </c>
      <c r="U940" s="13">
        <f t="shared" si="239"/>
        <v>138.85184690720385</v>
      </c>
      <c r="V940" s="14">
        <f t="shared" si="240"/>
        <v>111.28255240080486</v>
      </c>
      <c r="W940" s="7">
        <v>138.37799999999999</v>
      </c>
      <c r="X940" s="28">
        <v>112.08999999999997</v>
      </c>
      <c r="Y940" s="74">
        <v>0</v>
      </c>
      <c r="Z940" s="75">
        <v>0</v>
      </c>
      <c r="AA940" s="33">
        <v>0</v>
      </c>
      <c r="AB940" s="33">
        <v>0</v>
      </c>
      <c r="AC940" s="45"/>
      <c r="AD940" s="48">
        <f t="shared" si="248"/>
        <v>1403.0391022973711</v>
      </c>
      <c r="AE940" s="49">
        <f>IF(P940&gt;90,0,AD940*0.7^((1/cosd(P940))^0.678))</f>
        <v>0</v>
      </c>
      <c r="AG940" s="81">
        <f t="shared" si="249"/>
        <v>0</v>
      </c>
      <c r="AH940" s="82">
        <f t="shared" si="250"/>
        <v>0</v>
      </c>
      <c r="AI940" s="81">
        <f t="shared" si="251"/>
        <v>0</v>
      </c>
      <c r="AJ940" s="82">
        <f t="shared" si="252"/>
        <v>0</v>
      </c>
    </row>
    <row r="941" spans="9:36" ht="23.5" x14ac:dyDescent="0.35">
      <c r="I941" s="57" t="s">
        <v>952</v>
      </c>
      <c r="J941" s="58">
        <f t="shared" si="254"/>
        <v>40</v>
      </c>
      <c r="K941" s="58">
        <f t="shared" si="253"/>
        <v>0</v>
      </c>
      <c r="L941" s="58">
        <f t="shared" si="241"/>
        <v>-14.185060445889148</v>
      </c>
      <c r="M941" s="59">
        <f t="shared" si="242"/>
        <v>-1.635751007431486</v>
      </c>
      <c r="N941" s="59">
        <f t="shared" si="243"/>
        <v>-204.53626511147229</v>
      </c>
      <c r="O941" s="59">
        <f t="shared" si="244"/>
        <v>-15.210363206270323</v>
      </c>
      <c r="P941" s="59">
        <f t="shared" si="245"/>
        <v>148.95603457347414</v>
      </c>
      <c r="Q941" s="60">
        <f t="shared" si="246"/>
        <v>-58.956034573474163</v>
      </c>
      <c r="R941" s="59">
        <f t="shared" si="247"/>
        <v>-129.00864210205719</v>
      </c>
      <c r="S941" s="61">
        <f t="shared" si="238"/>
        <v>0</v>
      </c>
      <c r="U941" s="13">
        <f t="shared" si="239"/>
        <v>148.95603457347414</v>
      </c>
      <c r="V941" s="14">
        <f t="shared" si="240"/>
        <v>-129.00864210205719</v>
      </c>
      <c r="W941" s="7">
        <v>148.63</v>
      </c>
      <c r="X941" s="28">
        <v>129.52600000000001</v>
      </c>
      <c r="Y941" s="74">
        <v>0</v>
      </c>
      <c r="Z941" s="75">
        <v>0</v>
      </c>
      <c r="AA941" s="33">
        <v>0</v>
      </c>
      <c r="AB941" s="33">
        <v>0</v>
      </c>
      <c r="AC941" s="45"/>
      <c r="AD941" s="48">
        <f t="shared" si="248"/>
        <v>1402.5505925004438</v>
      </c>
      <c r="AE941" s="49">
        <f>IF(P941&gt;90,0,AD941*0.7^((1/cosd(P941))^0.678))</f>
        <v>0</v>
      </c>
      <c r="AG941" s="81">
        <f t="shared" si="249"/>
        <v>0</v>
      </c>
      <c r="AH941" s="82">
        <f t="shared" si="250"/>
        <v>0</v>
      </c>
      <c r="AI941" s="81">
        <f t="shared" si="251"/>
        <v>0</v>
      </c>
      <c r="AJ941" s="82">
        <f t="shared" si="252"/>
        <v>0</v>
      </c>
    </row>
    <row r="942" spans="9:36" ht="23.5" x14ac:dyDescent="0.35">
      <c r="I942" s="57" t="s">
        <v>953</v>
      </c>
      <c r="J942" s="58">
        <f t="shared" si="254"/>
        <v>40</v>
      </c>
      <c r="K942" s="58">
        <f t="shared" si="253"/>
        <v>1</v>
      </c>
      <c r="L942" s="58">
        <f t="shared" si="241"/>
        <v>-14.185060445889148</v>
      </c>
      <c r="M942" s="59">
        <f t="shared" si="242"/>
        <v>-0.63575100743148605</v>
      </c>
      <c r="N942" s="59">
        <f t="shared" si="243"/>
        <v>-189.53626511147229</v>
      </c>
      <c r="O942" s="59">
        <f t="shared" si="244"/>
        <v>-15.210363206270323</v>
      </c>
      <c r="P942" s="59">
        <f t="shared" si="245"/>
        <v>156.26400640096736</v>
      </c>
      <c r="Q942" s="60">
        <f t="shared" si="246"/>
        <v>-66.264006400967361</v>
      </c>
      <c r="R942" s="59">
        <f t="shared" si="247"/>
        <v>-156.59890387399307</v>
      </c>
      <c r="S942" s="61">
        <f t="shared" si="238"/>
        <v>0</v>
      </c>
      <c r="U942" s="13">
        <f t="shared" si="239"/>
        <v>156.26400640096736</v>
      </c>
      <c r="V942" s="14">
        <f t="shared" si="240"/>
        <v>-156.59890387399307</v>
      </c>
      <c r="W942" s="7">
        <v>155.852</v>
      </c>
      <c r="X942" s="28">
        <v>156.94400000000002</v>
      </c>
      <c r="Y942" s="74">
        <v>0</v>
      </c>
      <c r="Z942" s="75">
        <v>0</v>
      </c>
      <c r="AA942" s="33">
        <v>0</v>
      </c>
      <c r="AB942" s="33">
        <v>0</v>
      </c>
      <c r="AC942" s="45"/>
      <c r="AD942" s="48">
        <f t="shared" si="248"/>
        <v>1402.5505925004438</v>
      </c>
      <c r="AE942" s="49">
        <f>IF(P942&gt;90,0,AD942*0.7^((1/cosd(P942))^0.678))</f>
        <v>0</v>
      </c>
      <c r="AG942" s="81">
        <f t="shared" si="249"/>
        <v>0</v>
      </c>
      <c r="AH942" s="82">
        <f t="shared" si="250"/>
        <v>0</v>
      </c>
      <c r="AI942" s="81">
        <f t="shared" si="251"/>
        <v>0</v>
      </c>
      <c r="AJ942" s="82">
        <f t="shared" si="252"/>
        <v>0</v>
      </c>
    </row>
    <row r="943" spans="9:36" ht="23.5" x14ac:dyDescent="0.35">
      <c r="I943" s="57" t="s">
        <v>954</v>
      </c>
      <c r="J943" s="58">
        <f t="shared" si="254"/>
        <v>40</v>
      </c>
      <c r="K943" s="58">
        <f t="shared" si="253"/>
        <v>2</v>
      </c>
      <c r="L943" s="58">
        <f t="shared" si="241"/>
        <v>-14.185060445889148</v>
      </c>
      <c r="M943" s="59">
        <f t="shared" si="242"/>
        <v>0.36424899256851401</v>
      </c>
      <c r="N943" s="59">
        <f t="shared" si="243"/>
        <v>-174.53626511147229</v>
      </c>
      <c r="O943" s="59">
        <f t="shared" si="244"/>
        <v>-15.210363206270323</v>
      </c>
      <c r="P943" s="59">
        <f t="shared" si="245"/>
        <v>157.2975359794965</v>
      </c>
      <c r="Q943" s="60">
        <f t="shared" si="246"/>
        <v>-67.297535979496502</v>
      </c>
      <c r="R943" s="59">
        <f t="shared" si="247"/>
        <v>-166.22763085880655</v>
      </c>
      <c r="S943" s="61">
        <f t="shared" si="238"/>
        <v>0</v>
      </c>
      <c r="U943" s="13">
        <f t="shared" si="239"/>
        <v>157.2975359794965</v>
      </c>
      <c r="V943" s="14">
        <f t="shared" si="240"/>
        <v>-166.22763085880655</v>
      </c>
      <c r="W943" s="7">
        <v>156.858</v>
      </c>
      <c r="X943" s="28">
        <v>-166.4554</v>
      </c>
      <c r="Y943" s="74">
        <v>0</v>
      </c>
      <c r="Z943" s="75">
        <v>0</v>
      </c>
      <c r="AA943" s="33">
        <v>0</v>
      </c>
      <c r="AB943" s="33">
        <v>0</v>
      </c>
      <c r="AC943" s="45"/>
      <c r="AD943" s="48">
        <f t="shared" si="248"/>
        <v>1402.5505925004438</v>
      </c>
      <c r="AE943" s="49">
        <f>IF(P943&gt;90,0,AD943*0.7^((1/cosd(P943))^0.678))</f>
        <v>0</v>
      </c>
      <c r="AG943" s="81">
        <f t="shared" si="249"/>
        <v>0</v>
      </c>
      <c r="AH943" s="82">
        <f t="shared" si="250"/>
        <v>0</v>
      </c>
      <c r="AI943" s="81">
        <f t="shared" si="251"/>
        <v>0</v>
      </c>
      <c r="AJ943" s="82">
        <f t="shared" si="252"/>
        <v>0</v>
      </c>
    </row>
    <row r="944" spans="9:36" ht="23.5" x14ac:dyDescent="0.35">
      <c r="I944" s="57" t="s">
        <v>955</v>
      </c>
      <c r="J944" s="58">
        <f t="shared" si="254"/>
        <v>40</v>
      </c>
      <c r="K944" s="58">
        <f t="shared" si="253"/>
        <v>3</v>
      </c>
      <c r="L944" s="58">
        <f t="shared" si="241"/>
        <v>-14.185060445889148</v>
      </c>
      <c r="M944" s="59">
        <f t="shared" si="242"/>
        <v>1.364248992568514</v>
      </c>
      <c r="N944" s="59">
        <f t="shared" si="243"/>
        <v>-159.53626511147229</v>
      </c>
      <c r="O944" s="59">
        <f t="shared" si="244"/>
        <v>-15.210363206270323</v>
      </c>
      <c r="P944" s="59">
        <f t="shared" si="245"/>
        <v>151.35681835024775</v>
      </c>
      <c r="Q944" s="60">
        <f t="shared" si="246"/>
        <v>-61.356818350247757</v>
      </c>
      <c r="R944" s="59">
        <f t="shared" si="247"/>
        <v>-135.2676262555245</v>
      </c>
      <c r="S944" s="61">
        <f t="shared" si="238"/>
        <v>0</v>
      </c>
      <c r="U944" s="13">
        <f t="shared" si="239"/>
        <v>151.35681835024775</v>
      </c>
      <c r="V944" s="14">
        <f t="shared" si="240"/>
        <v>-135.2676262555245</v>
      </c>
      <c r="W944" s="7">
        <v>150.97999999999999</v>
      </c>
      <c r="X944" s="28">
        <v>-135.82249999999999</v>
      </c>
      <c r="Y944" s="74">
        <v>0</v>
      </c>
      <c r="Z944" s="75">
        <v>0</v>
      </c>
      <c r="AA944" s="33">
        <v>0</v>
      </c>
      <c r="AB944" s="33">
        <v>0</v>
      </c>
      <c r="AC944" s="45"/>
      <c r="AD944" s="48">
        <f t="shared" si="248"/>
        <v>1402.5505925004438</v>
      </c>
      <c r="AE944" s="49">
        <f>IF(P944&gt;90,0,AD944*0.7^((1/cosd(P944))^0.678))</f>
        <v>0</v>
      </c>
      <c r="AG944" s="81">
        <f t="shared" si="249"/>
        <v>0</v>
      </c>
      <c r="AH944" s="82">
        <f t="shared" si="250"/>
        <v>0</v>
      </c>
      <c r="AI944" s="81">
        <f t="shared" si="251"/>
        <v>0</v>
      </c>
      <c r="AJ944" s="82">
        <f t="shared" si="252"/>
        <v>0</v>
      </c>
    </row>
    <row r="945" spans="9:36" ht="23.5" x14ac:dyDescent="0.35">
      <c r="I945" s="57" t="s">
        <v>956</v>
      </c>
      <c r="J945" s="58">
        <f t="shared" si="254"/>
        <v>40</v>
      </c>
      <c r="K945" s="58">
        <f t="shared" si="253"/>
        <v>4</v>
      </c>
      <c r="L945" s="58">
        <f t="shared" si="241"/>
        <v>-14.185060445889148</v>
      </c>
      <c r="M945" s="59">
        <f t="shared" si="242"/>
        <v>2.364248992568514</v>
      </c>
      <c r="N945" s="59">
        <f t="shared" si="243"/>
        <v>-144.53626511147229</v>
      </c>
      <c r="O945" s="59">
        <f t="shared" si="244"/>
        <v>-15.210363206270323</v>
      </c>
      <c r="P945" s="59">
        <f t="shared" si="245"/>
        <v>141.60716436897317</v>
      </c>
      <c r="Q945" s="60">
        <f t="shared" si="246"/>
        <v>-51.607164368973159</v>
      </c>
      <c r="R945" s="59">
        <f t="shared" si="247"/>
        <v>-115.64690352672673</v>
      </c>
      <c r="S945" s="61">
        <f t="shared" si="238"/>
        <v>0</v>
      </c>
      <c r="U945" s="13">
        <f t="shared" si="239"/>
        <v>141.60716436897317</v>
      </c>
      <c r="V945" s="14">
        <f t="shared" si="240"/>
        <v>-115.64690352672673</v>
      </c>
      <c r="W945" s="7">
        <v>141.28899999999999</v>
      </c>
      <c r="X945" s="28">
        <v>-116.2132</v>
      </c>
      <c r="Y945" s="74">
        <v>0</v>
      </c>
      <c r="Z945" s="75">
        <v>0</v>
      </c>
      <c r="AA945" s="33">
        <v>0</v>
      </c>
      <c r="AB945" s="33">
        <v>0</v>
      </c>
      <c r="AC945" s="45"/>
      <c r="AD945" s="48">
        <f t="shared" si="248"/>
        <v>1402.5505925004438</v>
      </c>
      <c r="AE945" s="49">
        <f>IF(P945&gt;90,0,AD945*0.7^((1/cosd(P945))^0.678))</f>
        <v>0</v>
      </c>
      <c r="AG945" s="81">
        <f t="shared" si="249"/>
        <v>0</v>
      </c>
      <c r="AH945" s="82">
        <f t="shared" si="250"/>
        <v>0</v>
      </c>
      <c r="AI945" s="81">
        <f t="shared" si="251"/>
        <v>0</v>
      </c>
      <c r="AJ945" s="82">
        <f t="shared" si="252"/>
        <v>0</v>
      </c>
    </row>
    <row r="946" spans="9:36" ht="23.5" x14ac:dyDescent="0.35">
      <c r="I946" s="57" t="s">
        <v>957</v>
      </c>
      <c r="J946" s="58">
        <f t="shared" si="254"/>
        <v>40</v>
      </c>
      <c r="K946" s="58">
        <f t="shared" si="253"/>
        <v>5</v>
      </c>
      <c r="L946" s="58">
        <f t="shared" si="241"/>
        <v>-14.185060445889148</v>
      </c>
      <c r="M946" s="59">
        <f t="shared" si="242"/>
        <v>3.364248992568514</v>
      </c>
      <c r="N946" s="59">
        <f t="shared" si="243"/>
        <v>-129.53626511147229</v>
      </c>
      <c r="O946" s="59">
        <f t="shared" si="244"/>
        <v>-15.210363206270323</v>
      </c>
      <c r="P946" s="59">
        <f t="shared" si="245"/>
        <v>130.34321029882958</v>
      </c>
      <c r="Q946" s="60">
        <f t="shared" si="246"/>
        <v>-40.343210298829582</v>
      </c>
      <c r="R946" s="59">
        <f t="shared" si="247"/>
        <v>-102.46815059986557</v>
      </c>
      <c r="S946" s="61">
        <f t="shared" si="238"/>
        <v>0</v>
      </c>
      <c r="U946" s="13">
        <f t="shared" si="239"/>
        <v>130.34321029882958</v>
      </c>
      <c r="V946" s="14">
        <f t="shared" si="240"/>
        <v>-102.46815059986557</v>
      </c>
      <c r="W946" s="7">
        <v>130.054</v>
      </c>
      <c r="X946" s="28">
        <v>-102.9832</v>
      </c>
      <c r="Y946" s="74">
        <v>0</v>
      </c>
      <c r="Z946" s="75">
        <v>0</v>
      </c>
      <c r="AA946" s="33">
        <v>0</v>
      </c>
      <c r="AB946" s="33">
        <v>0</v>
      </c>
      <c r="AC946" s="45"/>
      <c r="AD946" s="48">
        <f t="shared" si="248"/>
        <v>1402.5505925004438</v>
      </c>
      <c r="AE946" s="49">
        <f>IF(P946&gt;90,0,AD946*0.7^((1/cosd(P946))^0.678))</f>
        <v>0</v>
      </c>
      <c r="AG946" s="81">
        <f t="shared" si="249"/>
        <v>0</v>
      </c>
      <c r="AH946" s="82">
        <f t="shared" si="250"/>
        <v>0</v>
      </c>
      <c r="AI946" s="81">
        <f t="shared" si="251"/>
        <v>0</v>
      </c>
      <c r="AJ946" s="82">
        <f t="shared" si="252"/>
        <v>0</v>
      </c>
    </row>
    <row r="947" spans="9:36" ht="23.5" x14ac:dyDescent="0.35">
      <c r="I947" s="57" t="s">
        <v>958</v>
      </c>
      <c r="J947" s="58">
        <f t="shared" si="254"/>
        <v>40</v>
      </c>
      <c r="K947" s="58">
        <f t="shared" si="253"/>
        <v>6</v>
      </c>
      <c r="L947" s="58">
        <f t="shared" si="241"/>
        <v>-14.185060445889148</v>
      </c>
      <c r="M947" s="59">
        <f t="shared" si="242"/>
        <v>4.3642489925685135</v>
      </c>
      <c r="N947" s="59">
        <f t="shared" si="243"/>
        <v>-114.5362651114723</v>
      </c>
      <c r="O947" s="59">
        <f t="shared" si="244"/>
        <v>-15.210363206270323</v>
      </c>
      <c r="P947" s="59">
        <f t="shared" si="245"/>
        <v>118.5352127771462</v>
      </c>
      <c r="Q947" s="60">
        <f t="shared" si="246"/>
        <v>-28.535212777146189</v>
      </c>
      <c r="R947" s="59">
        <f t="shared" si="247"/>
        <v>-92.275398947051386</v>
      </c>
      <c r="S947" s="61">
        <f t="shared" si="238"/>
        <v>0</v>
      </c>
      <c r="U947" s="13">
        <f t="shared" si="239"/>
        <v>118.5352127771462</v>
      </c>
      <c r="V947" s="14">
        <f t="shared" si="240"/>
        <v>-92.275398947051386</v>
      </c>
      <c r="W947" s="7">
        <v>118.252</v>
      </c>
      <c r="X947" s="28">
        <v>-92.745999999999995</v>
      </c>
      <c r="Y947" s="74">
        <v>0</v>
      </c>
      <c r="Z947" s="75">
        <v>0</v>
      </c>
      <c r="AA947" s="33">
        <v>0</v>
      </c>
      <c r="AB947" s="33">
        <v>0</v>
      </c>
      <c r="AC947" s="45"/>
      <c r="AD947" s="48">
        <f t="shared" si="248"/>
        <v>1402.5505925004438</v>
      </c>
      <c r="AE947" s="49">
        <f>IF(P947&gt;90,0,AD947*0.7^((1/cosd(P947))^0.678))</f>
        <v>0</v>
      </c>
      <c r="AG947" s="81">
        <f t="shared" si="249"/>
        <v>0</v>
      </c>
      <c r="AH947" s="82">
        <f t="shared" si="250"/>
        <v>0</v>
      </c>
      <c r="AI947" s="81">
        <f t="shared" si="251"/>
        <v>0</v>
      </c>
      <c r="AJ947" s="82">
        <f t="shared" si="252"/>
        <v>0</v>
      </c>
    </row>
    <row r="948" spans="9:36" ht="23.5" x14ac:dyDescent="0.35">
      <c r="I948" s="57" t="s">
        <v>959</v>
      </c>
      <c r="J948" s="58">
        <f t="shared" si="254"/>
        <v>40</v>
      </c>
      <c r="K948" s="58">
        <f t="shared" si="253"/>
        <v>7</v>
      </c>
      <c r="L948" s="58">
        <f t="shared" si="241"/>
        <v>-14.185060445889148</v>
      </c>
      <c r="M948" s="59">
        <f t="shared" si="242"/>
        <v>5.3642489925685135</v>
      </c>
      <c r="N948" s="59">
        <f t="shared" si="243"/>
        <v>-99.536265111472304</v>
      </c>
      <c r="O948" s="59">
        <f t="shared" si="244"/>
        <v>-15.210363206270323</v>
      </c>
      <c r="P948" s="59">
        <f t="shared" si="245"/>
        <v>106.63869933634399</v>
      </c>
      <c r="Q948" s="60">
        <f t="shared" si="246"/>
        <v>-16.638699336343997</v>
      </c>
      <c r="R948" s="59">
        <f t="shared" si="247"/>
        <v>-83.324697379761218</v>
      </c>
      <c r="S948" s="61">
        <f t="shared" si="238"/>
        <v>0</v>
      </c>
      <c r="U948" s="13">
        <f t="shared" si="239"/>
        <v>106.63869933634399</v>
      </c>
      <c r="V948" s="14">
        <f t="shared" si="240"/>
        <v>-83.324697379761218</v>
      </c>
      <c r="W948" s="7">
        <v>106.34399999999999</v>
      </c>
      <c r="X948" s="28">
        <v>-83.765699999999995</v>
      </c>
      <c r="Y948" s="74">
        <v>0</v>
      </c>
      <c r="Z948" s="75">
        <v>0</v>
      </c>
      <c r="AA948" s="33">
        <v>0</v>
      </c>
      <c r="AB948" s="33">
        <v>0</v>
      </c>
      <c r="AC948" s="45"/>
      <c r="AD948" s="48">
        <f t="shared" si="248"/>
        <v>1402.5505925004438</v>
      </c>
      <c r="AE948" s="49">
        <f>IF(P948&gt;90,0,AD948*0.7^((1/cosd(P948))^0.678))</f>
        <v>0</v>
      </c>
      <c r="AG948" s="81">
        <f t="shared" si="249"/>
        <v>0</v>
      </c>
      <c r="AH948" s="82">
        <f t="shared" si="250"/>
        <v>0</v>
      </c>
      <c r="AI948" s="81">
        <f t="shared" si="251"/>
        <v>0</v>
      </c>
      <c r="AJ948" s="82">
        <f t="shared" si="252"/>
        <v>0</v>
      </c>
    </row>
    <row r="949" spans="9:36" ht="23.5" x14ac:dyDescent="0.35">
      <c r="I949" s="57" t="s">
        <v>960</v>
      </c>
      <c r="J949" s="58">
        <f t="shared" si="254"/>
        <v>40</v>
      </c>
      <c r="K949" s="58">
        <f t="shared" si="253"/>
        <v>8</v>
      </c>
      <c r="L949" s="58">
        <f t="shared" si="241"/>
        <v>-14.185060445889148</v>
      </c>
      <c r="M949" s="59">
        <f t="shared" si="242"/>
        <v>6.3642489925685135</v>
      </c>
      <c r="N949" s="59">
        <f t="shared" si="243"/>
        <v>-84.536265111472304</v>
      </c>
      <c r="O949" s="59">
        <f t="shared" si="244"/>
        <v>-15.210363206270323</v>
      </c>
      <c r="P949" s="59">
        <f t="shared" si="245"/>
        <v>94.951720769912995</v>
      </c>
      <c r="Q949" s="60">
        <f t="shared" si="246"/>
        <v>-4.9517207699129955</v>
      </c>
      <c r="R949" s="59">
        <f t="shared" si="247"/>
        <v>-74.619001013482062</v>
      </c>
      <c r="S949" s="61">
        <f t="shared" si="238"/>
        <v>0</v>
      </c>
      <c r="U949" s="13">
        <f t="shared" si="239"/>
        <v>94.951720769912995</v>
      </c>
      <c r="V949" s="14">
        <f t="shared" si="240"/>
        <v>-74.619001013482062</v>
      </c>
      <c r="W949" s="7">
        <v>94.632999999999996</v>
      </c>
      <c r="X949" s="28">
        <v>-75.042000000000002</v>
      </c>
      <c r="Y949" s="74">
        <v>0</v>
      </c>
      <c r="Z949" s="75">
        <v>0</v>
      </c>
      <c r="AA949" s="33">
        <v>0</v>
      </c>
      <c r="AB949" s="33">
        <v>0</v>
      </c>
      <c r="AC949" s="45"/>
      <c r="AD949" s="48">
        <f t="shared" si="248"/>
        <v>1402.5505925004438</v>
      </c>
      <c r="AE949" s="49">
        <f>IF(P949&gt;90,0,AD949*0.7^((1/cosd(P949))^0.678))</f>
        <v>0</v>
      </c>
      <c r="AG949" s="81">
        <f t="shared" si="249"/>
        <v>0</v>
      </c>
      <c r="AH949" s="82">
        <f t="shared" si="250"/>
        <v>0</v>
      </c>
      <c r="AI949" s="81">
        <f t="shared" si="251"/>
        <v>0</v>
      </c>
      <c r="AJ949" s="82">
        <f t="shared" si="252"/>
        <v>0</v>
      </c>
    </row>
    <row r="950" spans="9:36" ht="23.5" x14ac:dyDescent="0.35">
      <c r="I950" s="57" t="s">
        <v>961</v>
      </c>
      <c r="J950" s="58">
        <f t="shared" si="254"/>
        <v>40</v>
      </c>
      <c r="K950" s="58">
        <f t="shared" si="253"/>
        <v>9</v>
      </c>
      <c r="L950" s="58">
        <f t="shared" si="241"/>
        <v>-14.185060445889148</v>
      </c>
      <c r="M950" s="59">
        <f t="shared" si="242"/>
        <v>7.3642489925685135</v>
      </c>
      <c r="N950" s="59">
        <f t="shared" si="243"/>
        <v>-69.536265111472304</v>
      </c>
      <c r="O950" s="59">
        <f t="shared" si="244"/>
        <v>-15.210363206270323</v>
      </c>
      <c r="P950" s="59">
        <f t="shared" si="245"/>
        <v>83.757996916349114</v>
      </c>
      <c r="Q950" s="60">
        <f t="shared" si="246"/>
        <v>6.2420030836508849</v>
      </c>
      <c r="R950" s="59">
        <f t="shared" si="247"/>
        <v>-65.431541784654655</v>
      </c>
      <c r="S950" s="61">
        <f t="shared" si="238"/>
        <v>0.36365311402346029</v>
      </c>
      <c r="U950" s="13">
        <f t="shared" si="239"/>
        <v>83.757996916349114</v>
      </c>
      <c r="V950" s="14">
        <f t="shared" si="240"/>
        <v>-65.431541784654655</v>
      </c>
      <c r="W950" s="7">
        <v>83.274000000000001</v>
      </c>
      <c r="X950" s="28">
        <v>-65.843000000000004</v>
      </c>
      <c r="Y950" s="74">
        <v>0.93785831504432426</v>
      </c>
      <c r="Z950" s="75">
        <v>0.93790200000000001</v>
      </c>
      <c r="AA950" s="33">
        <v>0.36365311402346029</v>
      </c>
      <c r="AB950" s="33">
        <v>0.41200999999999999</v>
      </c>
      <c r="AC950" s="45"/>
      <c r="AD950" s="48">
        <f t="shared" si="248"/>
        <v>1402.5505925004438</v>
      </c>
      <c r="AE950" s="49">
        <f>IF(P950&gt;90,0,AD950*0.7^((1/cosd(P950))^0.678))</f>
        <v>281.59352935125588</v>
      </c>
      <c r="AG950" s="81">
        <f t="shared" si="249"/>
        <v>264.09483296475332</v>
      </c>
      <c r="AH950" s="82">
        <f t="shared" si="250"/>
        <v>102.40236383744087</v>
      </c>
      <c r="AI950" s="81">
        <f t="shared" si="251"/>
        <v>264.10713436560161</v>
      </c>
      <c r="AJ950" s="82">
        <f t="shared" si="252"/>
        <v>116.01935002801093</v>
      </c>
    </row>
    <row r="951" spans="9:36" ht="23.5" x14ac:dyDescent="0.35">
      <c r="I951" s="57" t="s">
        <v>962</v>
      </c>
      <c r="J951" s="58">
        <f t="shared" si="254"/>
        <v>40</v>
      </c>
      <c r="K951" s="58">
        <f t="shared" si="253"/>
        <v>10</v>
      </c>
      <c r="L951" s="58">
        <f t="shared" si="241"/>
        <v>-14.185060445889148</v>
      </c>
      <c r="M951" s="59">
        <f t="shared" si="242"/>
        <v>8.3642489925685144</v>
      </c>
      <c r="N951" s="59">
        <f t="shared" si="243"/>
        <v>-54.536265111472282</v>
      </c>
      <c r="O951" s="59">
        <f t="shared" si="244"/>
        <v>-15.210363206270323</v>
      </c>
      <c r="P951" s="59">
        <f t="shared" si="245"/>
        <v>73.410920002169561</v>
      </c>
      <c r="Q951" s="60">
        <f t="shared" si="246"/>
        <v>16.589079997830435</v>
      </c>
      <c r="R951" s="59">
        <f t="shared" si="247"/>
        <v>-55.093323977812531</v>
      </c>
      <c r="S951" s="61">
        <f t="shared" si="238"/>
        <v>0.33124497723421514</v>
      </c>
      <c r="U951" s="13">
        <f t="shared" si="239"/>
        <v>73.410920002169561</v>
      </c>
      <c r="V951" s="14">
        <f t="shared" si="240"/>
        <v>-55.093323977812531</v>
      </c>
      <c r="W951" s="7">
        <v>72.951300000000003</v>
      </c>
      <c r="X951" s="28">
        <v>-55.489000000000004</v>
      </c>
      <c r="Y951" s="74">
        <v>0.98579423748302963</v>
      </c>
      <c r="Z951" s="75">
        <v>0.985514</v>
      </c>
      <c r="AA951" s="33">
        <v>0.33124497723421514</v>
      </c>
      <c r="AB951" s="33">
        <v>0.40102300000000002</v>
      </c>
      <c r="AC951" s="45"/>
      <c r="AD951" s="48">
        <f t="shared" si="248"/>
        <v>1402.5505925004438</v>
      </c>
      <c r="AE951" s="49">
        <f>IF(P951&gt;90,0,AD951*0.7^((1/cosd(P951))^0.678))</f>
        <v>608.90612122150719</v>
      </c>
      <c r="AG951" s="81">
        <f t="shared" si="249"/>
        <v>600.25614546830491</v>
      </c>
      <c r="AH951" s="82">
        <f t="shared" si="250"/>
        <v>201.69709426179239</v>
      </c>
      <c r="AI951" s="81">
        <f t="shared" si="251"/>
        <v>600.0855071494924</v>
      </c>
      <c r="AJ951" s="82">
        <f t="shared" si="252"/>
        <v>244.18535945061248</v>
      </c>
    </row>
    <row r="952" spans="9:36" ht="23.5" x14ac:dyDescent="0.35">
      <c r="I952" s="57" t="s">
        <v>963</v>
      </c>
      <c r="J952" s="58">
        <f t="shared" si="254"/>
        <v>40</v>
      </c>
      <c r="K952" s="58">
        <f t="shared" si="253"/>
        <v>11</v>
      </c>
      <c r="L952" s="58">
        <f t="shared" si="241"/>
        <v>-14.185060445889148</v>
      </c>
      <c r="M952" s="59">
        <f t="shared" si="242"/>
        <v>9.3642489925685144</v>
      </c>
      <c r="N952" s="59">
        <f t="shared" si="243"/>
        <v>-39.536265111472282</v>
      </c>
      <c r="O952" s="59">
        <f t="shared" si="244"/>
        <v>-15.210363206270323</v>
      </c>
      <c r="P952" s="59">
        <f t="shared" si="245"/>
        <v>64.407393815548033</v>
      </c>
      <c r="Q952" s="60">
        <f t="shared" si="246"/>
        <v>25.59260618445197</v>
      </c>
      <c r="R952" s="59">
        <f t="shared" si="247"/>
        <v>-42.928867635640799</v>
      </c>
      <c r="S952" s="61">
        <f t="shared" si="238"/>
        <v>0.43319733469913813</v>
      </c>
      <c r="U952" s="13">
        <f t="shared" si="239"/>
        <v>64.407393815548033</v>
      </c>
      <c r="V952" s="14">
        <f t="shared" si="240"/>
        <v>-42.928867635640799</v>
      </c>
      <c r="W952" s="7">
        <v>63.905900000000003</v>
      </c>
      <c r="X952" s="28">
        <v>-43.288000000000011</v>
      </c>
      <c r="Y952" s="74">
        <v>0.99946866043141258</v>
      </c>
      <c r="Z952" s="75">
        <v>0.99966100000000002</v>
      </c>
      <c r="AA952" s="33">
        <v>0.43319733469913813</v>
      </c>
      <c r="AB952" s="33">
        <v>0.49144100000000002</v>
      </c>
      <c r="AC952" s="45"/>
      <c r="AD952" s="48">
        <f t="shared" si="248"/>
        <v>1402.5505925004438</v>
      </c>
      <c r="AE952" s="49">
        <f>IF(P952&gt;90,0,AD952*0.7^((1/cosd(P952))^0.678))</f>
        <v>746.88405171884517</v>
      </c>
      <c r="AG952" s="81">
        <f t="shared" si="249"/>
        <v>746.48720266902001</v>
      </c>
      <c r="AH952" s="82">
        <f t="shared" si="250"/>
        <v>323.54818053389698</v>
      </c>
      <c r="AI952" s="81">
        <f t="shared" si="251"/>
        <v>746.63085802531248</v>
      </c>
      <c r="AJ952" s="82">
        <f t="shared" si="252"/>
        <v>367.04944526076099</v>
      </c>
    </row>
    <row r="953" spans="9:36" ht="23.5" x14ac:dyDescent="0.35">
      <c r="I953" s="57" t="s">
        <v>964</v>
      </c>
      <c r="J953" s="58">
        <f t="shared" si="254"/>
        <v>40</v>
      </c>
      <c r="K953" s="58">
        <f t="shared" si="253"/>
        <v>12</v>
      </c>
      <c r="L953" s="58">
        <f t="shared" si="241"/>
        <v>-14.185060445889148</v>
      </c>
      <c r="M953" s="59">
        <f t="shared" si="242"/>
        <v>10.364248992568514</v>
      </c>
      <c r="N953" s="59">
        <f t="shared" si="243"/>
        <v>-24.536265111472282</v>
      </c>
      <c r="O953" s="59">
        <f t="shared" si="244"/>
        <v>-15.210363206270323</v>
      </c>
      <c r="P953" s="59">
        <f t="shared" si="245"/>
        <v>57.443037430181228</v>
      </c>
      <c r="Q953" s="60">
        <f t="shared" si="246"/>
        <v>32.556962569818772</v>
      </c>
      <c r="R953" s="59">
        <f t="shared" si="247"/>
        <v>-28.387537365220812</v>
      </c>
      <c r="S953" s="61">
        <f t="shared" si="238"/>
        <v>0.58962607243881715</v>
      </c>
      <c r="U953" s="13">
        <f t="shared" si="239"/>
        <v>57.443037430181228</v>
      </c>
      <c r="V953" s="14">
        <f t="shared" si="240"/>
        <v>-28.387537365220812</v>
      </c>
      <c r="W953" s="7">
        <v>56.884399999999999</v>
      </c>
      <c r="X953" s="28">
        <v>-28.664999999999992</v>
      </c>
      <c r="Y953" s="74">
        <v>0.97053254350946261</v>
      </c>
      <c r="Z953" s="75">
        <v>0.97310799999999997</v>
      </c>
      <c r="AA953" s="33">
        <v>0.58962607243881715</v>
      </c>
      <c r="AB953" s="33">
        <v>0.61831400000000003</v>
      </c>
      <c r="AC953" s="45"/>
      <c r="AD953" s="48">
        <f t="shared" si="248"/>
        <v>1402.5505925004438</v>
      </c>
      <c r="AE953" s="49">
        <f>IF(P953&gt;90,0,AD953*0.7^((1/cosd(P953))^0.678))</f>
        <v>814.95998968899119</v>
      </c>
      <c r="AG953" s="81">
        <f t="shared" si="249"/>
        <v>790.94519165130203</v>
      </c>
      <c r="AH953" s="82">
        <f t="shared" si="250"/>
        <v>480.52165791509879</v>
      </c>
      <c r="AI953" s="81">
        <f t="shared" si="251"/>
        <v>793.04408564627477</v>
      </c>
      <c r="AJ953" s="82">
        <f t="shared" si="252"/>
        <v>503.90117106455892</v>
      </c>
    </row>
    <row r="954" spans="9:36" ht="23.5" x14ac:dyDescent="0.35">
      <c r="I954" s="57" t="s">
        <v>965</v>
      </c>
      <c r="J954" s="58">
        <f t="shared" si="254"/>
        <v>40</v>
      </c>
      <c r="K954" s="58">
        <f t="shared" si="253"/>
        <v>13</v>
      </c>
      <c r="L954" s="58">
        <f t="shared" si="241"/>
        <v>-14.185060445889148</v>
      </c>
      <c r="M954" s="59">
        <f t="shared" si="242"/>
        <v>11.364248992568514</v>
      </c>
      <c r="N954" s="59">
        <f t="shared" si="243"/>
        <v>-9.5362651114722841</v>
      </c>
      <c r="O954" s="59">
        <f t="shared" si="244"/>
        <v>-15.210363206270323</v>
      </c>
      <c r="P954" s="59">
        <f t="shared" si="245"/>
        <v>53.360664399053363</v>
      </c>
      <c r="Q954" s="60">
        <f t="shared" si="246"/>
        <v>36.639335600946637</v>
      </c>
      <c r="R954" s="59">
        <f t="shared" si="247"/>
        <v>-11.492260120053054</v>
      </c>
      <c r="S954" s="61">
        <f t="shared" si="238"/>
        <v>0.74321128759876676</v>
      </c>
      <c r="U954" s="13">
        <f t="shared" si="239"/>
        <v>53.360664399053363</v>
      </c>
      <c r="V954" s="14">
        <f t="shared" si="240"/>
        <v>-11.492260120053054</v>
      </c>
      <c r="W954" s="7">
        <v>52.752600000000001</v>
      </c>
      <c r="X954" s="28">
        <v>-11.621000000000009</v>
      </c>
      <c r="Y954" s="74">
        <v>0.89653692260595674</v>
      </c>
      <c r="Z954" s="75">
        <v>0.89933099999999999</v>
      </c>
      <c r="AA954" s="33">
        <v>0.74321128759876676</v>
      </c>
      <c r="AB954" s="33">
        <v>0.747193</v>
      </c>
      <c r="AC954" s="45"/>
      <c r="AD954" s="48">
        <f t="shared" si="248"/>
        <v>1402.5505925004438</v>
      </c>
      <c r="AE954" s="49">
        <f>IF(P954&gt;90,0,AD954*0.7^((1/cosd(P954))^0.678))</f>
        <v>845.48083346928956</v>
      </c>
      <c r="AG954" s="81">
        <f t="shared" si="249"/>
        <v>758.00478456087626</v>
      </c>
      <c r="AH954" s="82">
        <f t="shared" si="250"/>
        <v>628.37089888278922</v>
      </c>
      <c r="AI954" s="81">
        <f t="shared" si="251"/>
        <v>760.36712344476962</v>
      </c>
      <c r="AJ954" s="82">
        <f t="shared" si="252"/>
        <v>631.73736040241886</v>
      </c>
    </row>
    <row r="955" spans="9:36" ht="23.5" x14ac:dyDescent="0.35">
      <c r="I955" s="57" t="s">
        <v>966</v>
      </c>
      <c r="J955" s="58">
        <f t="shared" si="254"/>
        <v>40</v>
      </c>
      <c r="K955" s="58">
        <f t="shared" si="253"/>
        <v>14</v>
      </c>
      <c r="L955" s="58">
        <f t="shared" si="241"/>
        <v>-14.185060445889148</v>
      </c>
      <c r="M955" s="59">
        <f t="shared" si="242"/>
        <v>12.364248992568514</v>
      </c>
      <c r="N955" s="59">
        <f t="shared" si="243"/>
        <v>5.4637348885277159</v>
      </c>
      <c r="O955" s="59">
        <f t="shared" si="244"/>
        <v>-15.210363206270323</v>
      </c>
      <c r="P955" s="59">
        <f t="shared" si="245"/>
        <v>52.851171535643402</v>
      </c>
      <c r="Q955" s="60">
        <f t="shared" si="246"/>
        <v>37.148828464356598</v>
      </c>
      <c r="R955" s="59">
        <f t="shared" si="247"/>
        <v>6.6193429096358543</v>
      </c>
      <c r="S955" s="61">
        <f t="shared" si="238"/>
        <v>0.8689572901976137</v>
      </c>
      <c r="U955" s="13">
        <f t="shared" si="239"/>
        <v>52.851171535643402</v>
      </c>
      <c r="V955" s="14">
        <f t="shared" si="240"/>
        <v>6.6193429096358543</v>
      </c>
      <c r="W955" s="7">
        <v>52.223399999999998</v>
      </c>
      <c r="X955" s="28">
        <v>6.686000000000007</v>
      </c>
      <c r="Y955" s="74">
        <v>0.78076457439548519</v>
      </c>
      <c r="Z955" s="75">
        <v>0.77269100000000002</v>
      </c>
      <c r="AA955" s="33">
        <v>0.8689572901976137</v>
      </c>
      <c r="AB955" s="33">
        <v>0.86511499999999997</v>
      </c>
      <c r="AC955" s="45"/>
      <c r="AD955" s="48">
        <f t="shared" si="248"/>
        <v>1402.5505925004438</v>
      </c>
      <c r="AE955" s="49">
        <f>IF(P955&gt;90,0,AD955*0.7^((1/cosd(P955))^0.678))</f>
        <v>848.91106089642346</v>
      </c>
      <c r="AG955" s="81">
        <f t="shared" si="249"/>
        <v>662.79968316041584</v>
      </c>
      <c r="AH955" s="82">
        <f t="shared" si="250"/>
        <v>737.66745509533757</v>
      </c>
      <c r="AI955" s="81">
        <f t="shared" si="251"/>
        <v>655.94593655511835</v>
      </c>
      <c r="AJ955" s="82">
        <f t="shared" si="252"/>
        <v>734.40569244740936</v>
      </c>
    </row>
    <row r="956" spans="9:36" ht="23.5" x14ac:dyDescent="0.35">
      <c r="I956" s="57" t="s">
        <v>967</v>
      </c>
      <c r="J956" s="58">
        <f t="shared" si="254"/>
        <v>40</v>
      </c>
      <c r="K956" s="58">
        <f t="shared" si="253"/>
        <v>15</v>
      </c>
      <c r="L956" s="58">
        <f t="shared" si="241"/>
        <v>-14.185060445889148</v>
      </c>
      <c r="M956" s="59">
        <f t="shared" si="242"/>
        <v>13.364248992568514</v>
      </c>
      <c r="N956" s="59">
        <f t="shared" si="243"/>
        <v>20.463734888527718</v>
      </c>
      <c r="O956" s="59">
        <f t="shared" si="244"/>
        <v>-15.210363206270323</v>
      </c>
      <c r="P956" s="59">
        <f t="shared" si="245"/>
        <v>56.014163728669224</v>
      </c>
      <c r="Q956" s="60">
        <f t="shared" si="246"/>
        <v>33.985836271330776</v>
      </c>
      <c r="R956" s="59">
        <f t="shared" si="247"/>
        <v>24.008392455193466</v>
      </c>
      <c r="S956" s="61">
        <f t="shared" si="238"/>
        <v>0.95486608378889404</v>
      </c>
      <c r="U956" s="13">
        <f t="shared" si="239"/>
        <v>56.014163728669224</v>
      </c>
      <c r="V956" s="14">
        <f t="shared" si="240"/>
        <v>24.008392455193466</v>
      </c>
      <c r="W956" s="7">
        <v>55.4026</v>
      </c>
      <c r="X956" s="28">
        <v>24.254999999999995</v>
      </c>
      <c r="Y956" s="74">
        <v>0.63300733403652931</v>
      </c>
      <c r="Z956" s="75">
        <v>0.59989899999999996</v>
      </c>
      <c r="AA956" s="33">
        <v>0.95486608378889404</v>
      </c>
      <c r="AB956" s="33">
        <v>0.95298000000000005</v>
      </c>
      <c r="AC956" s="45"/>
      <c r="AD956" s="48">
        <f t="shared" si="248"/>
        <v>1402.5505925004438</v>
      </c>
      <c r="AE956" s="49">
        <f>IF(P956&gt;90,0,AD956*0.7^((1/cosd(P956))^0.678))</f>
        <v>826.29561935813297</v>
      </c>
      <c r="AG956" s="81">
        <f t="shared" si="249"/>
        <v>523.05118713595459</v>
      </c>
      <c r="AH956" s="82">
        <f t="shared" si="250"/>
        <v>789.00166210841905</v>
      </c>
      <c r="AI956" s="81">
        <f t="shared" si="251"/>
        <v>495.69391575732459</v>
      </c>
      <c r="AJ956" s="82">
        <f t="shared" si="252"/>
        <v>787.44319933591362</v>
      </c>
    </row>
    <row r="957" spans="9:36" ht="23.5" x14ac:dyDescent="0.35">
      <c r="I957" s="57" t="s">
        <v>968</v>
      </c>
      <c r="J957" s="58">
        <f t="shared" si="254"/>
        <v>40</v>
      </c>
      <c r="K957" s="58">
        <f t="shared" si="253"/>
        <v>16</v>
      </c>
      <c r="L957" s="58">
        <f t="shared" si="241"/>
        <v>-14.185060445889148</v>
      </c>
      <c r="M957" s="59">
        <f t="shared" si="242"/>
        <v>14.364248992568514</v>
      </c>
      <c r="N957" s="59">
        <f t="shared" si="243"/>
        <v>35.463734888527718</v>
      </c>
      <c r="O957" s="59">
        <f t="shared" si="244"/>
        <v>-15.210363206270323</v>
      </c>
      <c r="P957" s="59">
        <f t="shared" si="245"/>
        <v>62.280903962443382</v>
      </c>
      <c r="Q957" s="60">
        <f t="shared" si="246"/>
        <v>27.719096037556625</v>
      </c>
      <c r="R957" s="59">
        <f t="shared" si="247"/>
        <v>39.230597153132003</v>
      </c>
      <c r="S957" s="61">
        <f t="shared" si="238"/>
        <v>0.99603264356705423</v>
      </c>
      <c r="U957" s="13">
        <f t="shared" si="239"/>
        <v>62.280903962443382</v>
      </c>
      <c r="V957" s="14">
        <f t="shared" si="240"/>
        <v>39.230597153132003</v>
      </c>
      <c r="W957" s="7">
        <v>61.705500000000001</v>
      </c>
      <c r="X957" s="28">
        <v>39.600999999999999</v>
      </c>
      <c r="Y957" s="74">
        <v>0.47357312587735878</v>
      </c>
      <c r="Z957" s="75">
        <v>0.41069899999999998</v>
      </c>
      <c r="AA957" s="33">
        <v>0.99603264356705423</v>
      </c>
      <c r="AB957" s="33">
        <v>0.99628000000000005</v>
      </c>
      <c r="AC957" s="45"/>
      <c r="AD957" s="48">
        <f t="shared" si="248"/>
        <v>1402.5505925004438</v>
      </c>
      <c r="AE957" s="49">
        <f>IF(P957&gt;90,0,AD957*0.7^((1/cosd(P957))^0.678))</f>
        <v>770.26614827294009</v>
      </c>
      <c r="AG957" s="81">
        <f t="shared" si="249"/>
        <v>364.77734759512936</v>
      </c>
      <c r="AH957" s="82">
        <f t="shared" si="250"/>
        <v>767.21022791450912</v>
      </c>
      <c r="AI957" s="81">
        <f t="shared" si="251"/>
        <v>316.34753682954823</v>
      </c>
      <c r="AJ957" s="82">
        <f t="shared" si="252"/>
        <v>767.40075820136474</v>
      </c>
    </row>
    <row r="958" spans="9:36" ht="23.5" x14ac:dyDescent="0.35">
      <c r="I958" s="57" t="s">
        <v>969</v>
      </c>
      <c r="J958" s="58">
        <f t="shared" si="254"/>
        <v>40</v>
      </c>
      <c r="K958" s="58">
        <f t="shared" si="253"/>
        <v>17</v>
      </c>
      <c r="L958" s="58">
        <f t="shared" si="241"/>
        <v>-14.185060445889148</v>
      </c>
      <c r="M958" s="59">
        <f t="shared" si="242"/>
        <v>15.364248992568514</v>
      </c>
      <c r="N958" s="59">
        <f t="shared" si="243"/>
        <v>50.463734888527718</v>
      </c>
      <c r="O958" s="59">
        <f t="shared" si="244"/>
        <v>-15.210363206270323</v>
      </c>
      <c r="P958" s="59">
        <f t="shared" si="245"/>
        <v>70.808243990597774</v>
      </c>
      <c r="Q958" s="60">
        <f t="shared" si="246"/>
        <v>19.191756009402223</v>
      </c>
      <c r="R958" s="59">
        <f t="shared" si="247"/>
        <v>51.998934007233146</v>
      </c>
      <c r="S958" s="61">
        <f t="shared" si="238"/>
        <v>0.99335635975247139</v>
      </c>
      <c r="U958" s="13">
        <f t="shared" si="239"/>
        <v>70.808243990597774</v>
      </c>
      <c r="V958" s="14">
        <f t="shared" si="240"/>
        <v>51.998934007233146</v>
      </c>
      <c r="W958" s="7">
        <v>70.265900000000002</v>
      </c>
      <c r="X958" s="28">
        <v>52.442000000000007</v>
      </c>
      <c r="Y958" s="74">
        <v>0.34829162549642612</v>
      </c>
      <c r="Z958" s="75">
        <v>0.27719300000000002</v>
      </c>
      <c r="AA958" s="33">
        <v>0.99335635975247139</v>
      </c>
      <c r="AB958" s="33">
        <v>0.99209400000000003</v>
      </c>
      <c r="AC958" s="45"/>
      <c r="AD958" s="48">
        <f t="shared" si="248"/>
        <v>1402.5505925004438</v>
      </c>
      <c r="AE958" s="49">
        <f>IF(P958&gt;90,0,AD958*0.7^((1/cosd(P958))^0.678))</f>
        <v>657.02602525979353</v>
      </c>
      <c r="AG958" s="81">
        <f t="shared" si="249"/>
        <v>228.83666233118942</v>
      </c>
      <c r="AH958" s="82">
        <f t="shared" si="250"/>
        <v>652.66098071470378</v>
      </c>
      <c r="AI958" s="81">
        <f t="shared" si="251"/>
        <v>182.12301501983796</v>
      </c>
      <c r="AJ958" s="82">
        <f t="shared" si="252"/>
        <v>651.83157750408964</v>
      </c>
    </row>
    <row r="959" spans="9:36" ht="23.5" x14ac:dyDescent="0.35">
      <c r="I959" s="57" t="s">
        <v>970</v>
      </c>
      <c r="J959" s="58">
        <f t="shared" si="254"/>
        <v>40</v>
      </c>
      <c r="K959" s="58">
        <f t="shared" si="253"/>
        <v>18</v>
      </c>
      <c r="L959" s="58">
        <f t="shared" si="241"/>
        <v>-14.185060445889148</v>
      </c>
      <c r="M959" s="59">
        <f t="shared" si="242"/>
        <v>16.364248992568513</v>
      </c>
      <c r="N959" s="59">
        <f t="shared" si="243"/>
        <v>65.463734888527682</v>
      </c>
      <c r="O959" s="59">
        <f t="shared" si="244"/>
        <v>-15.210363206270323</v>
      </c>
      <c r="P959" s="59">
        <f t="shared" si="245"/>
        <v>80.847384067407432</v>
      </c>
      <c r="Q959" s="60">
        <f t="shared" si="246"/>
        <v>9.1526159325925569</v>
      </c>
      <c r="R959" s="59">
        <f t="shared" si="247"/>
        <v>62.766824303618037</v>
      </c>
      <c r="S959" s="61">
        <f t="shared" si="238"/>
        <v>0.95354238244258138</v>
      </c>
      <c r="U959" s="13">
        <f t="shared" si="239"/>
        <v>80.847384067407432</v>
      </c>
      <c r="V959" s="14">
        <f t="shared" si="240"/>
        <v>62.766824303618037</v>
      </c>
      <c r="W959" s="7">
        <v>80.300700000000006</v>
      </c>
      <c r="X959" s="28">
        <v>63.254999999999995</v>
      </c>
      <c r="Y959" s="74">
        <v>0.34067363250384231</v>
      </c>
      <c r="Z959" s="75">
        <v>0.34691699999999998</v>
      </c>
      <c r="AA959" s="33">
        <v>0.95354238244258138</v>
      </c>
      <c r="AB959" s="33">
        <v>0.95094599999999996</v>
      </c>
      <c r="AC959" s="45"/>
      <c r="AD959" s="48">
        <f t="shared" si="248"/>
        <v>1402.5505925004438</v>
      </c>
      <c r="AE959" s="49">
        <f>IF(P959&gt;90,0,AD959*0.7^((1/cosd(P959))^0.678))</f>
        <v>405.66307069009895</v>
      </c>
      <c r="AG959" s="81">
        <f t="shared" si="249"/>
        <v>138.19871186465897</v>
      </c>
      <c r="AH959" s="82">
        <f t="shared" si="250"/>
        <v>386.81693089481024</v>
      </c>
      <c r="AI959" s="81">
        <f t="shared" si="251"/>
        <v>140.73141549459706</v>
      </c>
      <c r="AJ959" s="82">
        <f t="shared" si="252"/>
        <v>385.76367442046683</v>
      </c>
    </row>
    <row r="960" spans="9:36" ht="23.5" x14ac:dyDescent="0.35">
      <c r="I960" s="57" t="s">
        <v>971</v>
      </c>
      <c r="J960" s="58">
        <f t="shared" si="254"/>
        <v>40</v>
      </c>
      <c r="K960" s="58">
        <f t="shared" si="253"/>
        <v>19</v>
      </c>
      <c r="L960" s="58">
        <f t="shared" si="241"/>
        <v>-14.185060445889148</v>
      </c>
      <c r="M960" s="59">
        <f t="shared" si="242"/>
        <v>17.364248992568513</v>
      </c>
      <c r="N960" s="59">
        <f t="shared" si="243"/>
        <v>80.463734888527682</v>
      </c>
      <c r="O960" s="59">
        <f t="shared" si="244"/>
        <v>-15.210363206270323</v>
      </c>
      <c r="P960" s="59">
        <f t="shared" si="245"/>
        <v>91.85088540650905</v>
      </c>
      <c r="Q960" s="60">
        <f t="shared" si="246"/>
        <v>-1.8508854065090519</v>
      </c>
      <c r="R960" s="59">
        <f t="shared" si="247"/>
        <v>72.200272024615273</v>
      </c>
      <c r="S960" s="61">
        <f t="shared" si="238"/>
        <v>0</v>
      </c>
      <c r="U960" s="13">
        <f t="shared" si="239"/>
        <v>91.85088540650905</v>
      </c>
      <c r="V960" s="14">
        <f t="shared" si="240"/>
        <v>72.200272024615273</v>
      </c>
      <c r="W960" s="7">
        <v>91.426100000000005</v>
      </c>
      <c r="X960" s="28">
        <v>72.727000000000004</v>
      </c>
      <c r="Y960" s="74">
        <v>0</v>
      </c>
      <c r="Z960" s="75">
        <v>0</v>
      </c>
      <c r="AA960" s="33">
        <v>0</v>
      </c>
      <c r="AB960" s="33">
        <v>0</v>
      </c>
      <c r="AC960" s="45"/>
      <c r="AD960" s="48">
        <f t="shared" si="248"/>
        <v>1402.5505925004438</v>
      </c>
      <c r="AE960" s="49">
        <f>IF(P960&gt;90,0,AD960*0.7^((1/cosd(P960))^0.678))</f>
        <v>0</v>
      </c>
      <c r="AG960" s="81">
        <f t="shared" si="249"/>
        <v>0</v>
      </c>
      <c r="AH960" s="82">
        <f t="shared" si="250"/>
        <v>0</v>
      </c>
      <c r="AI960" s="81">
        <f t="shared" si="251"/>
        <v>0</v>
      </c>
      <c r="AJ960" s="82">
        <f t="shared" si="252"/>
        <v>0</v>
      </c>
    </row>
    <row r="961" spans="9:36" ht="23.5" x14ac:dyDescent="0.35">
      <c r="I961" s="57" t="s">
        <v>972</v>
      </c>
      <c r="J961" s="58">
        <f t="shared" si="254"/>
        <v>40</v>
      </c>
      <c r="K961" s="58">
        <f t="shared" si="253"/>
        <v>20</v>
      </c>
      <c r="L961" s="58">
        <f t="shared" si="241"/>
        <v>-14.185060445889148</v>
      </c>
      <c r="M961" s="59">
        <f t="shared" si="242"/>
        <v>18.364248992568513</v>
      </c>
      <c r="N961" s="59">
        <f t="shared" si="243"/>
        <v>95.463734888527682</v>
      </c>
      <c r="O961" s="59">
        <f t="shared" si="244"/>
        <v>-15.210363206270323</v>
      </c>
      <c r="P961" s="59">
        <f t="shared" si="245"/>
        <v>103.43356424343024</v>
      </c>
      <c r="Q961" s="60">
        <f t="shared" si="246"/>
        <v>-13.433564243430245</v>
      </c>
      <c r="R961" s="59">
        <f t="shared" si="247"/>
        <v>80.969826208274881</v>
      </c>
      <c r="S961" s="61">
        <f t="shared" si="238"/>
        <v>0</v>
      </c>
      <c r="U961" s="13">
        <f t="shared" si="239"/>
        <v>103.43356424343024</v>
      </c>
      <c r="V961" s="14">
        <f t="shared" si="240"/>
        <v>80.969826208274881</v>
      </c>
      <c r="W961" s="7">
        <v>103.026</v>
      </c>
      <c r="X961" s="28">
        <v>81.540999999999997</v>
      </c>
      <c r="Y961" s="74">
        <v>0</v>
      </c>
      <c r="Z961" s="75">
        <v>0</v>
      </c>
      <c r="AA961" s="33">
        <v>0</v>
      </c>
      <c r="AB961" s="33">
        <v>0</v>
      </c>
      <c r="AC961" s="45"/>
      <c r="AD961" s="48">
        <f t="shared" si="248"/>
        <v>1402.5505925004438</v>
      </c>
      <c r="AE961" s="49">
        <f>IF(P961&gt;90,0,AD961*0.7^((1/cosd(P961))^0.678))</f>
        <v>0</v>
      </c>
      <c r="AG961" s="81">
        <f t="shared" si="249"/>
        <v>0</v>
      </c>
      <c r="AH961" s="82">
        <f t="shared" si="250"/>
        <v>0</v>
      </c>
      <c r="AI961" s="81">
        <f t="shared" si="251"/>
        <v>0</v>
      </c>
      <c r="AJ961" s="82">
        <f t="shared" si="252"/>
        <v>0</v>
      </c>
    </row>
    <row r="962" spans="9:36" ht="23.5" x14ac:dyDescent="0.35">
      <c r="I962" s="57" t="s">
        <v>973</v>
      </c>
      <c r="J962" s="58">
        <f t="shared" si="254"/>
        <v>40</v>
      </c>
      <c r="K962" s="58">
        <f t="shared" si="253"/>
        <v>21</v>
      </c>
      <c r="L962" s="58">
        <f t="shared" si="241"/>
        <v>-14.185060445889148</v>
      </c>
      <c r="M962" s="59">
        <f t="shared" si="242"/>
        <v>19.364248992568513</v>
      </c>
      <c r="N962" s="59">
        <f t="shared" si="243"/>
        <v>110.46373488852768</v>
      </c>
      <c r="O962" s="59">
        <f t="shared" si="244"/>
        <v>-15.210363206270323</v>
      </c>
      <c r="P962" s="59">
        <f t="shared" si="245"/>
        <v>115.30027102076662</v>
      </c>
      <c r="Q962" s="60">
        <f t="shared" si="246"/>
        <v>-25.300271020766601</v>
      </c>
      <c r="R962" s="59">
        <f t="shared" si="247"/>
        <v>89.772387949914901</v>
      </c>
      <c r="S962" s="61">
        <f t="shared" si="238"/>
        <v>0</v>
      </c>
      <c r="U962" s="13">
        <f t="shared" si="239"/>
        <v>115.30027102076662</v>
      </c>
      <c r="V962" s="14">
        <f t="shared" si="240"/>
        <v>89.772387949914901</v>
      </c>
      <c r="W962" s="7">
        <v>114.89400000000001</v>
      </c>
      <c r="X962" s="28">
        <v>90.406000000000006</v>
      </c>
      <c r="Y962" s="74">
        <v>0</v>
      </c>
      <c r="Z962" s="75">
        <v>0</v>
      </c>
      <c r="AA962" s="33">
        <v>0</v>
      </c>
      <c r="AB962" s="33">
        <v>0</v>
      </c>
      <c r="AC962" s="45"/>
      <c r="AD962" s="48">
        <f t="shared" si="248"/>
        <v>1402.5505925004438</v>
      </c>
      <c r="AE962" s="49">
        <f>IF(P962&gt;90,0,AD962*0.7^((1/cosd(P962))^0.678))</f>
        <v>0</v>
      </c>
      <c r="AG962" s="81">
        <f t="shared" si="249"/>
        <v>0</v>
      </c>
      <c r="AH962" s="82">
        <f t="shared" si="250"/>
        <v>0</v>
      </c>
      <c r="AI962" s="81">
        <f t="shared" si="251"/>
        <v>0</v>
      </c>
      <c r="AJ962" s="82">
        <f t="shared" si="252"/>
        <v>0</v>
      </c>
    </row>
    <row r="963" spans="9:36" ht="23.5" x14ac:dyDescent="0.35">
      <c r="I963" s="57" t="s">
        <v>974</v>
      </c>
      <c r="J963" s="58">
        <f t="shared" si="254"/>
        <v>40</v>
      </c>
      <c r="K963" s="58">
        <f t="shared" si="253"/>
        <v>22</v>
      </c>
      <c r="L963" s="58">
        <f t="shared" si="241"/>
        <v>-14.185060445889148</v>
      </c>
      <c r="M963" s="59">
        <f t="shared" si="242"/>
        <v>20.364248992568513</v>
      </c>
      <c r="N963" s="59">
        <f t="shared" si="243"/>
        <v>125.46373488852768</v>
      </c>
      <c r="O963" s="59">
        <f t="shared" si="244"/>
        <v>-15.210363206270323</v>
      </c>
      <c r="P963" s="59">
        <f t="shared" si="245"/>
        <v>127.1669624861718</v>
      </c>
      <c r="Q963" s="60">
        <f t="shared" si="246"/>
        <v>-37.166962486171812</v>
      </c>
      <c r="R963" s="59">
        <f t="shared" si="247"/>
        <v>99.499518216664413</v>
      </c>
      <c r="S963" s="61">
        <f t="shared" si="238"/>
        <v>0</v>
      </c>
      <c r="U963" s="13">
        <f t="shared" si="239"/>
        <v>127.1669624861718</v>
      </c>
      <c r="V963" s="14">
        <f t="shared" si="240"/>
        <v>99.499518216664413</v>
      </c>
      <c r="W963" s="7">
        <v>126.741</v>
      </c>
      <c r="X963" s="28">
        <v>100.22000000000003</v>
      </c>
      <c r="Y963" s="74">
        <v>0</v>
      </c>
      <c r="Z963" s="75">
        <v>0</v>
      </c>
      <c r="AA963" s="33">
        <v>0</v>
      </c>
      <c r="AB963" s="33">
        <v>0</v>
      </c>
      <c r="AC963" s="45"/>
      <c r="AD963" s="48">
        <f t="shared" si="248"/>
        <v>1402.5505925004438</v>
      </c>
      <c r="AE963" s="49">
        <f>IF(P963&gt;90,0,AD963*0.7^((1/cosd(P963))^0.678))</f>
        <v>0</v>
      </c>
      <c r="AG963" s="81">
        <f t="shared" si="249"/>
        <v>0</v>
      </c>
      <c r="AH963" s="82">
        <f t="shared" si="250"/>
        <v>0</v>
      </c>
      <c r="AI963" s="81">
        <f t="shared" si="251"/>
        <v>0</v>
      </c>
      <c r="AJ963" s="82">
        <f t="shared" si="252"/>
        <v>0</v>
      </c>
    </row>
    <row r="964" spans="9:36" ht="23.5" x14ac:dyDescent="0.35">
      <c r="I964" s="57" t="s">
        <v>975</v>
      </c>
      <c r="J964" s="58">
        <f t="shared" si="254"/>
        <v>40</v>
      </c>
      <c r="K964" s="58">
        <f t="shared" si="253"/>
        <v>23</v>
      </c>
      <c r="L964" s="58">
        <f t="shared" si="241"/>
        <v>-14.185060445889148</v>
      </c>
      <c r="M964" s="59">
        <f t="shared" si="242"/>
        <v>21.364248992568513</v>
      </c>
      <c r="N964" s="59">
        <f t="shared" si="243"/>
        <v>140.46373488852768</v>
      </c>
      <c r="O964" s="59">
        <f t="shared" si="244"/>
        <v>-15.210363206270323</v>
      </c>
      <c r="P964" s="59">
        <f t="shared" si="245"/>
        <v>138.64267124023041</v>
      </c>
      <c r="Q964" s="60">
        <f t="shared" si="246"/>
        <v>-48.642671240230399</v>
      </c>
      <c r="R964" s="59">
        <f t="shared" si="247"/>
        <v>111.62017082362402</v>
      </c>
      <c r="S964" s="61">
        <f t="shared" si="238"/>
        <v>0</v>
      </c>
      <c r="U964" s="13">
        <f t="shared" si="239"/>
        <v>138.64267124023041</v>
      </c>
      <c r="V964" s="14">
        <f t="shared" si="240"/>
        <v>111.62017082362402</v>
      </c>
      <c r="W964" s="7">
        <v>138.16399999999999</v>
      </c>
      <c r="X964" s="28">
        <v>112.45100000000002</v>
      </c>
      <c r="Y964" s="74">
        <v>0</v>
      </c>
      <c r="Z964" s="75">
        <v>0</v>
      </c>
      <c r="AA964" s="33">
        <v>0</v>
      </c>
      <c r="AB964" s="33">
        <v>0</v>
      </c>
      <c r="AC964" s="45"/>
      <c r="AD964" s="48">
        <f t="shared" si="248"/>
        <v>1402.5505925004438</v>
      </c>
      <c r="AE964" s="49">
        <f>IF(P964&gt;90,0,AD964*0.7^((1/cosd(P964))^0.678))</f>
        <v>0</v>
      </c>
      <c r="AG964" s="81">
        <f t="shared" si="249"/>
        <v>0</v>
      </c>
      <c r="AH964" s="82">
        <f t="shared" si="250"/>
        <v>0</v>
      </c>
      <c r="AI964" s="81">
        <f t="shared" si="251"/>
        <v>0</v>
      </c>
      <c r="AJ964" s="82">
        <f t="shared" si="252"/>
        <v>0</v>
      </c>
    </row>
    <row r="965" spans="9:36" ht="23.5" x14ac:dyDescent="0.35">
      <c r="I965" s="57" t="s">
        <v>976</v>
      </c>
      <c r="J965" s="58">
        <f t="shared" si="254"/>
        <v>41</v>
      </c>
      <c r="K965" s="58">
        <f t="shared" si="253"/>
        <v>0</v>
      </c>
      <c r="L965" s="58">
        <f t="shared" si="241"/>
        <v>-14.244846043596278</v>
      </c>
      <c r="M965" s="59">
        <f t="shared" si="242"/>
        <v>-1.6367474340599382</v>
      </c>
      <c r="N965" s="59">
        <f t="shared" si="243"/>
        <v>-204.55121151089907</v>
      </c>
      <c r="O965" s="59">
        <f t="shared" si="244"/>
        <v>-14.900887455874663</v>
      </c>
      <c r="P965" s="59">
        <f t="shared" si="245"/>
        <v>148.70844537480568</v>
      </c>
      <c r="Q965" s="60">
        <f t="shared" si="246"/>
        <v>-58.708445374805684</v>
      </c>
      <c r="R965" s="59">
        <f t="shared" si="247"/>
        <v>-129.36848609748594</v>
      </c>
      <c r="S965" s="61">
        <f t="shared" ref="S965:S1028" si="255">IF(Q965&gt;0,SQRT(1-COS(RADIANS(90-P965))^2*COS(RADIANS($D$11-R965))^2),0)</f>
        <v>0</v>
      </c>
      <c r="U965" s="13">
        <f t="shared" ref="U965:U1028" si="256">P965</f>
        <v>148.70844537480568</v>
      </c>
      <c r="V965" s="14">
        <f t="shared" ref="V965:V1028" si="257">R965</f>
        <v>-129.36848609748594</v>
      </c>
      <c r="W965" s="7">
        <v>148.37700000000001</v>
      </c>
      <c r="X965" s="28">
        <v>129.90499999999997</v>
      </c>
      <c r="Y965" s="74">
        <v>0</v>
      </c>
      <c r="Z965" s="75">
        <v>0</v>
      </c>
      <c r="AA965" s="33">
        <v>0</v>
      </c>
      <c r="AB965" s="33">
        <v>0</v>
      </c>
      <c r="AC965" s="45"/>
      <c r="AD965" s="48">
        <f t="shared" si="248"/>
        <v>1402.0517557208213</v>
      </c>
      <c r="AE965" s="49">
        <f>IF(P965&gt;90,0,AD965*0.7^((1/cosd(P965))^0.678))</f>
        <v>0</v>
      </c>
      <c r="AG965" s="81">
        <f t="shared" si="249"/>
        <v>0</v>
      </c>
      <c r="AH965" s="82">
        <f t="shared" si="250"/>
        <v>0</v>
      </c>
      <c r="AI965" s="81">
        <f t="shared" si="251"/>
        <v>0</v>
      </c>
      <c r="AJ965" s="82">
        <f t="shared" si="252"/>
        <v>0</v>
      </c>
    </row>
    <row r="966" spans="9:36" ht="23.5" x14ac:dyDescent="0.35">
      <c r="I966" s="57" t="s">
        <v>977</v>
      </c>
      <c r="J966" s="58">
        <f t="shared" si="254"/>
        <v>41</v>
      </c>
      <c r="K966" s="58">
        <f t="shared" si="253"/>
        <v>1</v>
      </c>
      <c r="L966" s="58">
        <f t="shared" ref="L966:L1029" si="258">229.18*(0.000075+0.001868*COS(RADIANS(360*(J966-1)/365))-0.03277*SIN(RADIANS(360*(J966-1)/365))-0.014615*COS(RADIANS(2*360*(J966-1)/365))-0.0408*SIN(RADIANS(2*360*(J966-1)/365)))</f>
        <v>-14.244846043596278</v>
      </c>
      <c r="M966" s="59">
        <f t="shared" ref="M966:M1029" si="259">K966-($D$8-$D$7)/15+L966/60</f>
        <v>-0.63674743405993817</v>
      </c>
      <c r="N966" s="59">
        <f t="shared" ref="N966:N1029" si="260">15*(M966-12)</f>
        <v>-189.55121151089907</v>
      </c>
      <c r="O966" s="59">
        <f t="shared" ref="O966:O1029" si="261">23.45*SIN(RADIANS(360/365*(284+J966)))</f>
        <v>-14.900887455874663</v>
      </c>
      <c r="P966" s="59">
        <f t="shared" ref="P966:P1029" si="262">DEGREES(ACOS(SIN(RADIANS(O966))*SIN(RADIANS($D$6))+COS(RADIANS(O966))*COS(RADIANS($D$6))*COS(RADIANS(N966))))</f>
        <v>155.96667244880888</v>
      </c>
      <c r="Q966" s="60">
        <f t="shared" ref="Q966:Q1029" si="263">DEGREES(ASIN(SIN(RADIANS(O966))*SIN(RADIANS($D$6))+COS(RADIANS(O966))*COS(RADIANS($D$6))*COS(RADIANS(N966))))</f>
        <v>-65.966672448808879</v>
      </c>
      <c r="R966" s="59">
        <f t="shared" ref="R966:R1029" si="264">IF(N966&lt;0,-DEGREES(ACOS((SIGN($D$6)*(SIN(RADIANS(Q966))*SIN(RADIANS($D$6))-SIN(RADIANS(O966)))/(COS(RADIANS(Q966))*COS(RADIANS($D$6)))))),DEGREES(ACOS((SIGN($D$6)*(SIN(RADIANS(Q966))*SIN(RADIANS($D$6))-SIN(RADIANS(O966)))/(COS(RADIANS(Q966))*COS(RADIANS($D$6)))))))</f>
        <v>-156.81387797372696</v>
      </c>
      <c r="S966" s="61">
        <f t="shared" si="255"/>
        <v>0</v>
      </c>
      <c r="U966" s="13">
        <f t="shared" si="256"/>
        <v>155.96667244880888</v>
      </c>
      <c r="V966" s="14">
        <f t="shared" si="257"/>
        <v>-156.81387797372696</v>
      </c>
      <c r="W966" s="7">
        <v>155.54499999999999</v>
      </c>
      <c r="X966" s="28">
        <v>157.17899999999997</v>
      </c>
      <c r="Y966" s="74">
        <v>0</v>
      </c>
      <c r="Z966" s="75">
        <v>0</v>
      </c>
      <c r="AA966" s="33">
        <v>0</v>
      </c>
      <c r="AB966" s="33">
        <v>0</v>
      </c>
      <c r="AC966" s="45"/>
      <c r="AD966" s="48">
        <f t="shared" ref="AD966:AD1029" si="265">1367.7*(1+0.033*COS(2*PI()*J966/365))</f>
        <v>1402.0517557208213</v>
      </c>
      <c r="AE966" s="49">
        <f>IF(P966&gt;90,0,AD966*0.7^((1/cosd(P966))^0.678))</f>
        <v>0</v>
      </c>
      <c r="AG966" s="81">
        <f t="shared" ref="AG966:AG1029" si="266">AE966*Y966</f>
        <v>0</v>
      </c>
      <c r="AH966" s="82">
        <f t="shared" ref="AH966:AH1029" si="267">AE966*AA966</f>
        <v>0</v>
      </c>
      <c r="AI966" s="81">
        <f t="shared" ref="AI966:AI1029" si="268">AE966*Z966</f>
        <v>0</v>
      </c>
      <c r="AJ966" s="82">
        <f t="shared" ref="AJ966:AJ1029" si="269">AB966*AE966</f>
        <v>0</v>
      </c>
    </row>
    <row r="967" spans="9:36" ht="23.5" x14ac:dyDescent="0.35">
      <c r="I967" s="57" t="s">
        <v>978</v>
      </c>
      <c r="J967" s="58">
        <f t="shared" si="254"/>
        <v>41</v>
      </c>
      <c r="K967" s="58">
        <f t="shared" si="253"/>
        <v>2</v>
      </c>
      <c r="L967" s="58">
        <f t="shared" si="258"/>
        <v>-14.244846043596278</v>
      </c>
      <c r="M967" s="59">
        <f t="shared" si="259"/>
        <v>0.36325256594006183</v>
      </c>
      <c r="N967" s="59">
        <f t="shared" si="260"/>
        <v>-174.55121151089907</v>
      </c>
      <c r="O967" s="59">
        <f t="shared" si="261"/>
        <v>-14.900887455874663</v>
      </c>
      <c r="P967" s="59">
        <f t="shared" si="262"/>
        <v>156.99678015635808</v>
      </c>
      <c r="Q967" s="60">
        <f t="shared" si="263"/>
        <v>-66.996780156358085</v>
      </c>
      <c r="R967" s="59">
        <f t="shared" si="264"/>
        <v>-166.4191054193403</v>
      </c>
      <c r="S967" s="61">
        <f t="shared" si="255"/>
        <v>0</v>
      </c>
      <c r="U967" s="13">
        <f t="shared" si="256"/>
        <v>156.99678015635808</v>
      </c>
      <c r="V967" s="14">
        <f t="shared" si="257"/>
        <v>-166.4191054193403</v>
      </c>
      <c r="W967" s="7">
        <v>156.54300000000001</v>
      </c>
      <c r="X967" s="28">
        <v>-166.62639999999999</v>
      </c>
      <c r="Y967" s="74">
        <v>0</v>
      </c>
      <c r="Z967" s="75">
        <v>0</v>
      </c>
      <c r="AA967" s="33">
        <v>0</v>
      </c>
      <c r="AB967" s="33">
        <v>0</v>
      </c>
      <c r="AC967" s="45"/>
      <c r="AD967" s="48">
        <f t="shared" si="265"/>
        <v>1402.0517557208213</v>
      </c>
      <c r="AE967" s="49">
        <f>IF(P967&gt;90,0,AD967*0.7^((1/cosd(P967))^0.678))</f>
        <v>0</v>
      </c>
      <c r="AG967" s="81">
        <f t="shared" si="266"/>
        <v>0</v>
      </c>
      <c r="AH967" s="82">
        <f t="shared" si="267"/>
        <v>0</v>
      </c>
      <c r="AI967" s="81">
        <f t="shared" si="268"/>
        <v>0</v>
      </c>
      <c r="AJ967" s="82">
        <f t="shared" si="269"/>
        <v>0</v>
      </c>
    </row>
    <row r="968" spans="9:36" ht="23.5" x14ac:dyDescent="0.35">
      <c r="I968" s="57" t="s">
        <v>979</v>
      </c>
      <c r="J968" s="58">
        <f t="shared" si="254"/>
        <v>41</v>
      </c>
      <c r="K968" s="58">
        <f t="shared" si="253"/>
        <v>3</v>
      </c>
      <c r="L968" s="58">
        <f t="shared" si="258"/>
        <v>-14.244846043596278</v>
      </c>
      <c r="M968" s="59">
        <f t="shared" si="259"/>
        <v>1.3632525659400618</v>
      </c>
      <c r="N968" s="59">
        <f t="shared" si="260"/>
        <v>-159.55121151089907</v>
      </c>
      <c r="O968" s="59">
        <f t="shared" si="261"/>
        <v>-14.900887455874663</v>
      </c>
      <c r="P968" s="59">
        <f t="shared" si="262"/>
        <v>151.11239166015895</v>
      </c>
      <c r="Q968" s="60">
        <f t="shared" si="263"/>
        <v>-61.112391660158977</v>
      </c>
      <c r="R968" s="59">
        <f t="shared" si="264"/>
        <v>-135.66321664100468</v>
      </c>
      <c r="S968" s="61">
        <f t="shared" si="255"/>
        <v>0</v>
      </c>
      <c r="U968" s="13">
        <f t="shared" si="256"/>
        <v>151.11239166015895</v>
      </c>
      <c r="V968" s="14">
        <f t="shared" si="257"/>
        <v>-135.66321664100468</v>
      </c>
      <c r="W968" s="7">
        <v>150.71899999999999</v>
      </c>
      <c r="X968" s="28">
        <v>-136.2099</v>
      </c>
      <c r="Y968" s="74">
        <v>0</v>
      </c>
      <c r="Z968" s="75">
        <v>0</v>
      </c>
      <c r="AA968" s="33">
        <v>0</v>
      </c>
      <c r="AB968" s="33">
        <v>0</v>
      </c>
      <c r="AC968" s="45"/>
      <c r="AD968" s="48">
        <f t="shared" si="265"/>
        <v>1402.0517557208213</v>
      </c>
      <c r="AE968" s="49">
        <f>IF(P968&gt;90,0,AD968*0.7^((1/cosd(P968))^0.678))</f>
        <v>0</v>
      </c>
      <c r="AG968" s="81">
        <f t="shared" si="266"/>
        <v>0</v>
      </c>
      <c r="AH968" s="82">
        <f t="shared" si="267"/>
        <v>0</v>
      </c>
      <c r="AI968" s="81">
        <f t="shared" si="268"/>
        <v>0</v>
      </c>
      <c r="AJ968" s="82">
        <f t="shared" si="269"/>
        <v>0</v>
      </c>
    </row>
    <row r="969" spans="9:36" ht="23.5" x14ac:dyDescent="0.35">
      <c r="I969" s="57" t="s">
        <v>980</v>
      </c>
      <c r="J969" s="58">
        <f t="shared" si="254"/>
        <v>41</v>
      </c>
      <c r="K969" s="58">
        <f t="shared" si="253"/>
        <v>4</v>
      </c>
      <c r="L969" s="58">
        <f t="shared" si="258"/>
        <v>-14.244846043596278</v>
      </c>
      <c r="M969" s="59">
        <f t="shared" si="259"/>
        <v>2.3632525659400616</v>
      </c>
      <c r="N969" s="59">
        <f t="shared" si="260"/>
        <v>-144.55121151089907</v>
      </c>
      <c r="O969" s="59">
        <f t="shared" si="261"/>
        <v>-14.900887455874663</v>
      </c>
      <c r="P969" s="59">
        <f t="shared" si="262"/>
        <v>141.40986913012961</v>
      </c>
      <c r="Q969" s="60">
        <f t="shared" si="263"/>
        <v>-51.409869130129607</v>
      </c>
      <c r="R969" s="59">
        <f t="shared" si="264"/>
        <v>-116.03069221967381</v>
      </c>
      <c r="S969" s="61">
        <f t="shared" si="255"/>
        <v>0</v>
      </c>
      <c r="U969" s="13">
        <f t="shared" si="256"/>
        <v>141.40986913012961</v>
      </c>
      <c r="V969" s="14">
        <f t="shared" si="257"/>
        <v>-116.03069221967381</v>
      </c>
      <c r="W969" s="7">
        <v>141.07499999999999</v>
      </c>
      <c r="X969" s="28">
        <v>-116.59780000000001</v>
      </c>
      <c r="Y969" s="74">
        <v>0</v>
      </c>
      <c r="Z969" s="75">
        <v>0</v>
      </c>
      <c r="AA969" s="33">
        <v>0</v>
      </c>
      <c r="AB969" s="33">
        <v>0</v>
      </c>
      <c r="AC969" s="45"/>
      <c r="AD969" s="48">
        <f t="shared" si="265"/>
        <v>1402.0517557208213</v>
      </c>
      <c r="AE969" s="49">
        <f>IF(P969&gt;90,0,AD969*0.7^((1/cosd(P969))^0.678))</f>
        <v>0</v>
      </c>
      <c r="AG969" s="81">
        <f t="shared" si="266"/>
        <v>0</v>
      </c>
      <c r="AH969" s="82">
        <f t="shared" si="267"/>
        <v>0</v>
      </c>
      <c r="AI969" s="81">
        <f t="shared" si="268"/>
        <v>0</v>
      </c>
      <c r="AJ969" s="82">
        <f t="shared" si="269"/>
        <v>0</v>
      </c>
    </row>
    <row r="970" spans="9:36" ht="23.5" x14ac:dyDescent="0.35">
      <c r="I970" s="57" t="s">
        <v>981</v>
      </c>
      <c r="J970" s="58">
        <f t="shared" si="254"/>
        <v>41</v>
      </c>
      <c r="K970" s="58">
        <f t="shared" si="253"/>
        <v>5</v>
      </c>
      <c r="L970" s="58">
        <f t="shared" si="258"/>
        <v>-14.244846043596278</v>
      </c>
      <c r="M970" s="59">
        <f t="shared" si="259"/>
        <v>3.3632525659400616</v>
      </c>
      <c r="N970" s="59">
        <f t="shared" si="260"/>
        <v>-129.55121151089907</v>
      </c>
      <c r="O970" s="59">
        <f t="shared" si="261"/>
        <v>-14.900887455874663</v>
      </c>
      <c r="P970" s="59">
        <f t="shared" si="262"/>
        <v>130.17028740322988</v>
      </c>
      <c r="Q970" s="60">
        <f t="shared" si="263"/>
        <v>-40.170287403229864</v>
      </c>
      <c r="R970" s="59">
        <f t="shared" si="264"/>
        <v>-102.80499266686505</v>
      </c>
      <c r="S970" s="61">
        <f t="shared" si="255"/>
        <v>0</v>
      </c>
      <c r="U970" s="13">
        <f t="shared" si="256"/>
        <v>130.17028740322988</v>
      </c>
      <c r="V970" s="14">
        <f t="shared" si="257"/>
        <v>-102.80499266686505</v>
      </c>
      <c r="W970" s="7">
        <v>129.86500000000001</v>
      </c>
      <c r="X970" s="28">
        <v>-103.3241</v>
      </c>
      <c r="Y970" s="74">
        <v>0</v>
      </c>
      <c r="Z970" s="75">
        <v>0</v>
      </c>
      <c r="AA970" s="33">
        <v>0</v>
      </c>
      <c r="AB970" s="33">
        <v>0</v>
      </c>
      <c r="AC970" s="45"/>
      <c r="AD970" s="48">
        <f t="shared" si="265"/>
        <v>1402.0517557208213</v>
      </c>
      <c r="AE970" s="49">
        <f>IF(P970&gt;90,0,AD970*0.7^((1/cosd(P970))^0.678))</f>
        <v>0</v>
      </c>
      <c r="AG970" s="81">
        <f t="shared" si="266"/>
        <v>0</v>
      </c>
      <c r="AH970" s="82">
        <f t="shared" si="267"/>
        <v>0</v>
      </c>
      <c r="AI970" s="81">
        <f t="shared" si="268"/>
        <v>0</v>
      </c>
      <c r="AJ970" s="82">
        <f t="shared" si="269"/>
        <v>0</v>
      </c>
    </row>
    <row r="971" spans="9:36" ht="23.5" x14ac:dyDescent="0.35">
      <c r="I971" s="57" t="s">
        <v>982</v>
      </c>
      <c r="J971" s="58">
        <f t="shared" si="254"/>
        <v>41</v>
      </c>
      <c r="K971" s="58">
        <f t="shared" si="253"/>
        <v>6</v>
      </c>
      <c r="L971" s="58">
        <f t="shared" si="258"/>
        <v>-14.244846043596278</v>
      </c>
      <c r="M971" s="59">
        <f t="shared" si="259"/>
        <v>4.3632525659400621</v>
      </c>
      <c r="N971" s="59">
        <f t="shared" si="260"/>
        <v>-114.55121151089907</v>
      </c>
      <c r="O971" s="59">
        <f t="shared" si="261"/>
        <v>-14.900887455874663</v>
      </c>
      <c r="P971" s="59">
        <f t="shared" si="262"/>
        <v>118.37084662828799</v>
      </c>
      <c r="Q971" s="60">
        <f t="shared" si="263"/>
        <v>-28.37084662828801</v>
      </c>
      <c r="R971" s="59">
        <f t="shared" si="264"/>
        <v>-92.574095681674919</v>
      </c>
      <c r="S971" s="61">
        <f t="shared" si="255"/>
        <v>0</v>
      </c>
      <c r="U971" s="13">
        <f t="shared" si="256"/>
        <v>118.37084662828799</v>
      </c>
      <c r="V971" s="14">
        <f t="shared" si="257"/>
        <v>-92.574095681674919</v>
      </c>
      <c r="W971" s="7">
        <v>118.071</v>
      </c>
      <c r="X971" s="28">
        <v>-93.049700000000001</v>
      </c>
      <c r="Y971" s="74">
        <v>0</v>
      </c>
      <c r="Z971" s="75">
        <v>0</v>
      </c>
      <c r="AA971" s="33">
        <v>0</v>
      </c>
      <c r="AB971" s="33">
        <v>0</v>
      </c>
      <c r="AC971" s="45"/>
      <c r="AD971" s="48">
        <f t="shared" si="265"/>
        <v>1402.0517557208213</v>
      </c>
      <c r="AE971" s="49">
        <f>IF(P971&gt;90,0,AD971*0.7^((1/cosd(P971))^0.678))</f>
        <v>0</v>
      </c>
      <c r="AG971" s="81">
        <f t="shared" si="266"/>
        <v>0</v>
      </c>
      <c r="AH971" s="82">
        <f t="shared" si="267"/>
        <v>0</v>
      </c>
      <c r="AI971" s="81">
        <f t="shared" si="268"/>
        <v>0</v>
      </c>
      <c r="AJ971" s="82">
        <f t="shared" si="269"/>
        <v>0</v>
      </c>
    </row>
    <row r="972" spans="9:36" ht="23.5" x14ac:dyDescent="0.35">
      <c r="I972" s="57" t="s">
        <v>983</v>
      </c>
      <c r="J972" s="58">
        <f t="shared" si="254"/>
        <v>41</v>
      </c>
      <c r="K972" s="58">
        <f t="shared" si="253"/>
        <v>7</v>
      </c>
      <c r="L972" s="58">
        <f t="shared" si="258"/>
        <v>-14.244846043596278</v>
      </c>
      <c r="M972" s="59">
        <f t="shared" si="259"/>
        <v>5.3632525659400621</v>
      </c>
      <c r="N972" s="59">
        <f t="shared" si="260"/>
        <v>-99.551211510899066</v>
      </c>
      <c r="O972" s="59">
        <f t="shared" si="261"/>
        <v>-14.900887455874663</v>
      </c>
      <c r="P972" s="59">
        <f t="shared" si="262"/>
        <v>106.47222213931384</v>
      </c>
      <c r="Q972" s="60">
        <f t="shared" si="263"/>
        <v>-16.472222139313839</v>
      </c>
      <c r="R972" s="59">
        <f t="shared" si="264"/>
        <v>-83.597280822568564</v>
      </c>
      <c r="S972" s="61">
        <f t="shared" si="255"/>
        <v>0</v>
      </c>
      <c r="U972" s="13">
        <f t="shared" si="256"/>
        <v>106.47222213931384</v>
      </c>
      <c r="V972" s="14">
        <f t="shared" si="257"/>
        <v>-83.597280822568564</v>
      </c>
      <c r="W972" s="7">
        <v>106.16200000000001</v>
      </c>
      <c r="X972" s="28">
        <v>-84.043499999999995</v>
      </c>
      <c r="Y972" s="74">
        <v>0</v>
      </c>
      <c r="Z972" s="75">
        <v>0</v>
      </c>
      <c r="AA972" s="33">
        <v>0</v>
      </c>
      <c r="AB972" s="33">
        <v>0</v>
      </c>
      <c r="AC972" s="45"/>
      <c r="AD972" s="48">
        <f t="shared" si="265"/>
        <v>1402.0517557208213</v>
      </c>
      <c r="AE972" s="49">
        <f>IF(P972&gt;90,0,AD972*0.7^((1/cosd(P972))^0.678))</f>
        <v>0</v>
      </c>
      <c r="AG972" s="81">
        <f t="shared" si="266"/>
        <v>0</v>
      </c>
      <c r="AH972" s="82">
        <f t="shared" si="267"/>
        <v>0</v>
      </c>
      <c r="AI972" s="81">
        <f t="shared" si="268"/>
        <v>0</v>
      </c>
      <c r="AJ972" s="82">
        <f t="shared" si="269"/>
        <v>0</v>
      </c>
    </row>
    <row r="973" spans="9:36" ht="23.5" x14ac:dyDescent="0.35">
      <c r="I973" s="57" t="s">
        <v>984</v>
      </c>
      <c r="J973" s="58">
        <f t="shared" si="254"/>
        <v>41</v>
      </c>
      <c r="K973" s="58">
        <f t="shared" si="253"/>
        <v>8</v>
      </c>
      <c r="L973" s="58">
        <f t="shared" si="258"/>
        <v>-14.244846043596278</v>
      </c>
      <c r="M973" s="59">
        <f t="shared" si="259"/>
        <v>6.3632525659400621</v>
      </c>
      <c r="N973" s="59">
        <f t="shared" si="260"/>
        <v>-84.551211510899066</v>
      </c>
      <c r="O973" s="59">
        <f t="shared" si="261"/>
        <v>-14.900887455874663</v>
      </c>
      <c r="P973" s="59">
        <f t="shared" si="262"/>
        <v>94.774952475533254</v>
      </c>
      <c r="Q973" s="60">
        <f t="shared" si="263"/>
        <v>-4.7749524755332535</v>
      </c>
      <c r="R973" s="59">
        <f t="shared" si="264"/>
        <v>-74.874354199508161</v>
      </c>
      <c r="S973" s="61">
        <f t="shared" si="255"/>
        <v>0</v>
      </c>
      <c r="U973" s="13">
        <f t="shared" si="256"/>
        <v>94.774952475533254</v>
      </c>
      <c r="V973" s="14">
        <f t="shared" si="257"/>
        <v>-74.874354199508161</v>
      </c>
      <c r="W973" s="7">
        <v>94.440700000000007</v>
      </c>
      <c r="X973" s="28">
        <v>-75.302999999999997</v>
      </c>
      <c r="Y973" s="74">
        <v>0</v>
      </c>
      <c r="Z973" s="75">
        <v>0</v>
      </c>
      <c r="AA973" s="33">
        <v>0</v>
      </c>
      <c r="AB973" s="33">
        <v>0</v>
      </c>
      <c r="AC973" s="45"/>
      <c r="AD973" s="48">
        <f t="shared" si="265"/>
        <v>1402.0517557208213</v>
      </c>
      <c r="AE973" s="49">
        <f>IF(P973&gt;90,0,AD973*0.7^((1/cosd(P973))^0.678))</f>
        <v>0</v>
      </c>
      <c r="AG973" s="81">
        <f t="shared" si="266"/>
        <v>0</v>
      </c>
      <c r="AH973" s="82">
        <f t="shared" si="267"/>
        <v>0</v>
      </c>
      <c r="AI973" s="81">
        <f t="shared" si="268"/>
        <v>0</v>
      </c>
      <c r="AJ973" s="82">
        <f t="shared" si="269"/>
        <v>0</v>
      </c>
    </row>
    <row r="974" spans="9:36" ht="23.5" x14ac:dyDescent="0.35">
      <c r="I974" s="57" t="s">
        <v>985</v>
      </c>
      <c r="J974" s="58">
        <f t="shared" si="254"/>
        <v>41</v>
      </c>
      <c r="K974" s="58">
        <f t="shared" si="253"/>
        <v>9</v>
      </c>
      <c r="L974" s="58">
        <f t="shared" si="258"/>
        <v>-14.244846043596278</v>
      </c>
      <c r="M974" s="59">
        <f t="shared" si="259"/>
        <v>7.3632525659400621</v>
      </c>
      <c r="N974" s="59">
        <f t="shared" si="260"/>
        <v>-69.551211510899066</v>
      </c>
      <c r="O974" s="59">
        <f t="shared" si="261"/>
        <v>-14.900887455874663</v>
      </c>
      <c r="P974" s="59">
        <f t="shared" si="262"/>
        <v>83.563757217907821</v>
      </c>
      <c r="Q974" s="60">
        <f t="shared" si="263"/>
        <v>6.4362427820921813</v>
      </c>
      <c r="R974" s="59">
        <f t="shared" si="264"/>
        <v>-65.674386399989714</v>
      </c>
      <c r="S974" s="61">
        <f t="shared" si="255"/>
        <v>0.36830492120082048</v>
      </c>
      <c r="U974" s="13">
        <f t="shared" si="256"/>
        <v>83.563757217907821</v>
      </c>
      <c r="V974" s="14">
        <f t="shared" si="257"/>
        <v>-65.674386399989714</v>
      </c>
      <c r="W974" s="7">
        <v>83.066699999999997</v>
      </c>
      <c r="X974" s="28">
        <v>-66.09</v>
      </c>
      <c r="Y974" s="74">
        <v>0.93643864711838287</v>
      </c>
      <c r="Z974" s="75">
        <v>0.93650599999999995</v>
      </c>
      <c r="AA974" s="33">
        <v>0.36830492120082048</v>
      </c>
      <c r="AB974" s="33">
        <v>0.41633900000000001</v>
      </c>
      <c r="AC974" s="45"/>
      <c r="AD974" s="48">
        <f t="shared" si="265"/>
        <v>1402.0517557208213</v>
      </c>
      <c r="AE974" s="49">
        <f>IF(P974&gt;90,0,AD974*0.7^((1/cosd(P974))^0.678))</f>
        <v>290.90296498861341</v>
      </c>
      <c r="AG974" s="81">
        <f t="shared" si="266"/>
        <v>272.41277897666345</v>
      </c>
      <c r="AH974" s="82">
        <f t="shared" si="267"/>
        <v>107.14099359721629</v>
      </c>
      <c r="AI974" s="81">
        <f t="shared" si="268"/>
        <v>272.43237212962634</v>
      </c>
      <c r="AJ974" s="82">
        <f t="shared" si="269"/>
        <v>121.11424954039433</v>
      </c>
    </row>
    <row r="975" spans="9:36" ht="23.5" x14ac:dyDescent="0.35">
      <c r="I975" s="57" t="s">
        <v>986</v>
      </c>
      <c r="J975" s="58">
        <f t="shared" si="254"/>
        <v>41</v>
      </c>
      <c r="K975" s="58">
        <f t="shared" si="253"/>
        <v>10</v>
      </c>
      <c r="L975" s="58">
        <f t="shared" si="258"/>
        <v>-14.244846043596278</v>
      </c>
      <c r="M975" s="59">
        <f t="shared" si="259"/>
        <v>8.3632525659400621</v>
      </c>
      <c r="N975" s="59">
        <f t="shared" si="260"/>
        <v>-54.551211510899066</v>
      </c>
      <c r="O975" s="59">
        <f t="shared" si="261"/>
        <v>-14.900887455874663</v>
      </c>
      <c r="P975" s="59">
        <f t="shared" si="262"/>
        <v>73.19252735460806</v>
      </c>
      <c r="Q975" s="60">
        <f t="shared" si="263"/>
        <v>16.80747264539194</v>
      </c>
      <c r="R975" s="59">
        <f t="shared" si="264"/>
        <v>-55.322744345175252</v>
      </c>
      <c r="S975" s="61">
        <f t="shared" si="255"/>
        <v>0.33620952530350728</v>
      </c>
      <c r="U975" s="13">
        <f t="shared" si="256"/>
        <v>73.19252735460806</v>
      </c>
      <c r="V975" s="14">
        <f t="shared" si="257"/>
        <v>-55.322744345175252</v>
      </c>
      <c r="W975" s="7">
        <v>72.717299999999994</v>
      </c>
      <c r="X975" s="28">
        <v>-55.721999999999994</v>
      </c>
      <c r="Y975" s="74">
        <v>0.98517750861815789</v>
      </c>
      <c r="Z975" s="75">
        <v>0.98491399999999996</v>
      </c>
      <c r="AA975" s="33">
        <v>0.33620952530350728</v>
      </c>
      <c r="AB975" s="33">
        <v>0.40591500000000003</v>
      </c>
      <c r="AC975" s="45"/>
      <c r="AD975" s="48">
        <f t="shared" si="265"/>
        <v>1402.0517557208213</v>
      </c>
      <c r="AE975" s="49">
        <f>IF(P975&gt;90,0,AD975*0.7^((1/cosd(P975))^0.678))</f>
        <v>613.06179731148461</v>
      </c>
      <c r="AG975" s="81">
        <f t="shared" si="266"/>
        <v>603.97469410429846</v>
      </c>
      <c r="AH975" s="82">
        <f t="shared" si="267"/>
        <v>206.11721585580923</v>
      </c>
      <c r="AI975" s="81">
        <f t="shared" si="268"/>
        <v>603.81314703724354</v>
      </c>
      <c r="AJ975" s="82">
        <f t="shared" si="269"/>
        <v>248.85097945569129</v>
      </c>
    </row>
    <row r="976" spans="9:36" ht="23.5" x14ac:dyDescent="0.35">
      <c r="I976" s="57" t="s">
        <v>987</v>
      </c>
      <c r="J976" s="58">
        <f t="shared" si="254"/>
        <v>41</v>
      </c>
      <c r="K976" s="58">
        <f t="shared" si="253"/>
        <v>11</v>
      </c>
      <c r="L976" s="58">
        <f t="shared" si="258"/>
        <v>-14.244846043596278</v>
      </c>
      <c r="M976" s="59">
        <f t="shared" si="259"/>
        <v>9.3632525659400621</v>
      </c>
      <c r="N976" s="59">
        <f t="shared" si="260"/>
        <v>-39.551211510899066</v>
      </c>
      <c r="O976" s="59">
        <f t="shared" si="261"/>
        <v>-14.900887455874663</v>
      </c>
      <c r="P976" s="59">
        <f t="shared" si="262"/>
        <v>64.159404640866953</v>
      </c>
      <c r="Q976" s="60">
        <f t="shared" si="263"/>
        <v>25.840595359133051</v>
      </c>
      <c r="R976" s="59">
        <f t="shared" si="264"/>
        <v>-43.134984706387144</v>
      </c>
      <c r="S976" s="61">
        <f t="shared" si="255"/>
        <v>0.43685195902514423</v>
      </c>
      <c r="U976" s="13">
        <f t="shared" si="256"/>
        <v>64.159404640866953</v>
      </c>
      <c r="V976" s="14">
        <f t="shared" si="257"/>
        <v>-43.134984706387144</v>
      </c>
      <c r="W976" s="7">
        <v>63.641599999999997</v>
      </c>
      <c r="X976" s="28">
        <v>-43.496000000000009</v>
      </c>
      <c r="Y976" s="74">
        <v>0.99957093393955976</v>
      </c>
      <c r="Z976" s="75">
        <v>0.99973999999999996</v>
      </c>
      <c r="AA976" s="33">
        <v>0.43685195902514423</v>
      </c>
      <c r="AB976" s="33">
        <v>0.49528699999999998</v>
      </c>
      <c r="AC976" s="45"/>
      <c r="AD976" s="48">
        <f t="shared" si="265"/>
        <v>1402.0517557208213</v>
      </c>
      <c r="AE976" s="49">
        <f>IF(P976&gt;90,0,AD976*0.7^((1/cosd(P976))^0.678))</f>
        <v>749.48178639560797</v>
      </c>
      <c r="AG976" s="81">
        <f t="shared" si="266"/>
        <v>749.16020919814753</v>
      </c>
      <c r="AH976" s="82">
        <f t="shared" si="267"/>
        <v>327.41258664058603</v>
      </c>
      <c r="AI976" s="81">
        <f t="shared" si="268"/>
        <v>749.28692113114505</v>
      </c>
      <c r="AJ976" s="82">
        <f t="shared" si="269"/>
        <v>371.20858553852145</v>
      </c>
    </row>
    <row r="977" spans="9:36" ht="23.5" x14ac:dyDescent="0.35">
      <c r="I977" s="57" t="s">
        <v>988</v>
      </c>
      <c r="J977" s="58">
        <f t="shared" si="254"/>
        <v>41</v>
      </c>
      <c r="K977" s="58">
        <f t="shared" si="253"/>
        <v>12</v>
      </c>
      <c r="L977" s="58">
        <f t="shared" si="258"/>
        <v>-14.244846043596278</v>
      </c>
      <c r="M977" s="59">
        <f t="shared" si="259"/>
        <v>10.363252565940062</v>
      </c>
      <c r="N977" s="59">
        <f t="shared" si="260"/>
        <v>-24.551211510899069</v>
      </c>
      <c r="O977" s="59">
        <f t="shared" si="261"/>
        <v>-14.900887455874663</v>
      </c>
      <c r="P977" s="59">
        <f t="shared" si="262"/>
        <v>57.164014421843156</v>
      </c>
      <c r="Q977" s="60">
        <f t="shared" si="263"/>
        <v>32.835985578156844</v>
      </c>
      <c r="R977" s="59">
        <f t="shared" si="264"/>
        <v>-28.547537272322423</v>
      </c>
      <c r="S977" s="61">
        <f t="shared" si="255"/>
        <v>0.59215622293568493</v>
      </c>
      <c r="U977" s="13">
        <f t="shared" si="256"/>
        <v>57.164014421843156</v>
      </c>
      <c r="V977" s="14">
        <f t="shared" si="257"/>
        <v>-28.547537272322423</v>
      </c>
      <c r="W977" s="7">
        <v>56.588900000000002</v>
      </c>
      <c r="X977" s="28">
        <v>-28.823000000000008</v>
      </c>
      <c r="Y977" s="74">
        <v>0.97127283794258346</v>
      </c>
      <c r="Z977" s="75">
        <v>0.97381099999999998</v>
      </c>
      <c r="AA977" s="33">
        <v>0.59215622293568493</v>
      </c>
      <c r="AB977" s="33">
        <v>0.62109099999999995</v>
      </c>
      <c r="AC977" s="45"/>
      <c r="AD977" s="48">
        <f t="shared" si="265"/>
        <v>1402.0517557208213</v>
      </c>
      <c r="AE977" s="49">
        <f>IF(P977&gt;90,0,AD977*0.7^((1/cosd(P977))^0.678))</f>
        <v>816.94250541547513</v>
      </c>
      <c r="AG977" s="81">
        <f t="shared" si="266"/>
        <v>793.47406567081293</v>
      </c>
      <c r="AH977" s="82">
        <f t="shared" si="267"/>
        <v>483.75758836244307</v>
      </c>
      <c r="AI977" s="81">
        <f t="shared" si="268"/>
        <v>795.54759814114925</v>
      </c>
      <c r="AJ977" s="82">
        <f t="shared" si="269"/>
        <v>507.39563763100284</v>
      </c>
    </row>
    <row r="978" spans="9:36" ht="23.5" x14ac:dyDescent="0.35">
      <c r="I978" s="57" t="s">
        <v>989</v>
      </c>
      <c r="J978" s="58">
        <f t="shared" si="254"/>
        <v>41</v>
      </c>
      <c r="K978" s="58">
        <f t="shared" si="253"/>
        <v>13</v>
      </c>
      <c r="L978" s="58">
        <f t="shared" si="258"/>
        <v>-14.244846043596278</v>
      </c>
      <c r="M978" s="59">
        <f t="shared" si="259"/>
        <v>11.363252565940062</v>
      </c>
      <c r="N978" s="59">
        <f t="shared" si="260"/>
        <v>-9.5512115108990692</v>
      </c>
      <c r="O978" s="59">
        <f t="shared" si="261"/>
        <v>-14.900887455874663</v>
      </c>
      <c r="P978" s="59">
        <f t="shared" si="262"/>
        <v>53.057778587113432</v>
      </c>
      <c r="Q978" s="60">
        <f t="shared" si="263"/>
        <v>36.942221412886568</v>
      </c>
      <c r="R978" s="59">
        <f t="shared" si="264"/>
        <v>-11.573606257044645</v>
      </c>
      <c r="S978" s="61">
        <f t="shared" si="255"/>
        <v>0.74501946704423894</v>
      </c>
      <c r="U978" s="13">
        <f t="shared" si="256"/>
        <v>53.057778587113432</v>
      </c>
      <c r="V978" s="14">
        <f t="shared" si="257"/>
        <v>-11.573606257044645</v>
      </c>
      <c r="W978" s="7">
        <v>52.433999999999997</v>
      </c>
      <c r="X978" s="28">
        <v>-11.694999999999993</v>
      </c>
      <c r="Y978" s="74">
        <v>0.89786314933250255</v>
      </c>
      <c r="Z978" s="75">
        <v>0.900617</v>
      </c>
      <c r="AA978" s="33">
        <v>0.74501946704423894</v>
      </c>
      <c r="AB978" s="33">
        <v>0.74943000000000004</v>
      </c>
      <c r="AC978" s="45"/>
      <c r="AD978" s="48">
        <f t="shared" si="265"/>
        <v>1402.0517557208213</v>
      </c>
      <c r="AE978" s="49">
        <f>IF(P978&gt;90,0,AD978*0.7^((1/cosd(P978))^0.678))</f>
        <v>847.22791243040751</v>
      </c>
      <c r="AG978" s="81">
        <f t="shared" si="266"/>
        <v>760.69472165716741</v>
      </c>
      <c r="AH978" s="82">
        <f t="shared" si="267"/>
        <v>631.20128778390529</v>
      </c>
      <c r="AI978" s="81">
        <f t="shared" si="268"/>
        <v>763.02786080933629</v>
      </c>
      <c r="AJ978" s="82">
        <f t="shared" si="269"/>
        <v>634.93801441272035</v>
      </c>
    </row>
    <row r="979" spans="9:36" ht="23.5" x14ac:dyDescent="0.35">
      <c r="I979" s="57" t="s">
        <v>990</v>
      </c>
      <c r="J979" s="58">
        <f t="shared" si="254"/>
        <v>41</v>
      </c>
      <c r="K979" s="58">
        <f t="shared" si="253"/>
        <v>14</v>
      </c>
      <c r="L979" s="58">
        <f t="shared" si="258"/>
        <v>-14.244846043596278</v>
      </c>
      <c r="M979" s="59">
        <f t="shared" si="259"/>
        <v>12.363252565940062</v>
      </c>
      <c r="N979" s="59">
        <f t="shared" si="260"/>
        <v>5.4487884891009308</v>
      </c>
      <c r="O979" s="59">
        <f t="shared" si="261"/>
        <v>-14.900887455874663</v>
      </c>
      <c r="P979" s="59">
        <f t="shared" si="262"/>
        <v>52.541723939943552</v>
      </c>
      <c r="Q979" s="60">
        <f t="shared" si="263"/>
        <v>37.458276060056448</v>
      </c>
      <c r="R979" s="59">
        <f t="shared" si="264"/>
        <v>6.6382318180596522</v>
      </c>
      <c r="S979" s="61">
        <f t="shared" si="255"/>
        <v>0.87022772263638359</v>
      </c>
      <c r="U979" s="13">
        <f t="shared" si="256"/>
        <v>52.541723939943552</v>
      </c>
      <c r="V979" s="14">
        <f t="shared" si="257"/>
        <v>6.6382318180596522</v>
      </c>
      <c r="W979" s="7">
        <v>51.900399999999998</v>
      </c>
      <c r="X979" s="28">
        <v>6.7189999999999941</v>
      </c>
      <c r="Y979" s="74">
        <v>0.78268187603627337</v>
      </c>
      <c r="Z979" s="75">
        <v>0.77446999999999999</v>
      </c>
      <c r="AA979" s="33">
        <v>0.87022772263638359</v>
      </c>
      <c r="AB979" s="33">
        <v>0.86645300000000003</v>
      </c>
      <c r="AC979" s="45"/>
      <c r="AD979" s="48">
        <f t="shared" si="265"/>
        <v>1402.0517557208213</v>
      </c>
      <c r="AE979" s="49">
        <f>IF(P979&gt;90,0,AD979*0.7^((1/cosd(P979))^0.678))</f>
        <v>850.65451529181269</v>
      </c>
      <c r="AG979" s="81">
        <f t="shared" si="266"/>
        <v>665.79187188732271</v>
      </c>
      <c r="AH979" s="82">
        <f t="shared" si="267"/>
        <v>740.26314159275091</v>
      </c>
      <c r="AI979" s="81">
        <f t="shared" si="268"/>
        <v>658.80640245805012</v>
      </c>
      <c r="AJ979" s="82">
        <f t="shared" si="269"/>
        <v>737.052156738137</v>
      </c>
    </row>
    <row r="980" spans="9:36" ht="23.5" x14ac:dyDescent="0.35">
      <c r="I980" s="57" t="s">
        <v>991</v>
      </c>
      <c r="J980" s="58">
        <f t="shared" si="254"/>
        <v>41</v>
      </c>
      <c r="K980" s="58">
        <f t="shared" si="253"/>
        <v>15</v>
      </c>
      <c r="L980" s="58">
        <f t="shared" si="258"/>
        <v>-14.244846043596278</v>
      </c>
      <c r="M980" s="59">
        <f t="shared" si="259"/>
        <v>13.363252565940062</v>
      </c>
      <c r="N980" s="59">
        <f t="shared" si="260"/>
        <v>20.448788489100931</v>
      </c>
      <c r="O980" s="59">
        <f t="shared" si="261"/>
        <v>-14.900887455874663</v>
      </c>
      <c r="P980" s="59">
        <f t="shared" si="262"/>
        <v>55.717780081174077</v>
      </c>
      <c r="Q980" s="60">
        <f t="shared" si="263"/>
        <v>34.282219918825923</v>
      </c>
      <c r="R980" s="59">
        <f t="shared" si="264"/>
        <v>24.117394336526807</v>
      </c>
      <c r="S980" s="61">
        <f t="shared" si="255"/>
        <v>0.95564264471331861</v>
      </c>
      <c r="U980" s="13">
        <f t="shared" si="256"/>
        <v>55.717780081174077</v>
      </c>
      <c r="V980" s="14">
        <f t="shared" si="257"/>
        <v>24.117394336526807</v>
      </c>
      <c r="W980" s="7">
        <v>55.0959</v>
      </c>
      <c r="X980" s="28">
        <v>24.383999999999986</v>
      </c>
      <c r="Y980" s="74">
        <v>0.63562555994852099</v>
      </c>
      <c r="Z980" s="75">
        <v>0.60221400000000003</v>
      </c>
      <c r="AA980" s="33">
        <v>0.95564264471331861</v>
      </c>
      <c r="AB980" s="33">
        <v>0.95383300000000004</v>
      </c>
      <c r="AC980" s="45"/>
      <c r="AD980" s="48">
        <f t="shared" si="265"/>
        <v>1402.0517557208213</v>
      </c>
      <c r="AE980" s="49">
        <f>IF(P980&gt;90,0,AD980*0.7^((1/cosd(P980))^0.678))</f>
        <v>828.25998753589965</v>
      </c>
      <c r="AG980" s="81">
        <f t="shared" si="266"/>
        <v>526.46321836046127</v>
      </c>
      <c r="AH980" s="82">
        <f t="shared" si="267"/>
        <v>791.52056499902744</v>
      </c>
      <c r="AI980" s="81">
        <f t="shared" si="268"/>
        <v>498.7897601339443</v>
      </c>
      <c r="AJ980" s="82">
        <f t="shared" si="269"/>
        <v>790.02170869132976</v>
      </c>
    </row>
    <row r="981" spans="9:36" ht="23.5" x14ac:dyDescent="0.35">
      <c r="I981" s="57" t="s">
        <v>992</v>
      </c>
      <c r="J981" s="58">
        <f t="shared" si="254"/>
        <v>41</v>
      </c>
      <c r="K981" s="58">
        <f t="shared" si="253"/>
        <v>16</v>
      </c>
      <c r="L981" s="58">
        <f t="shared" si="258"/>
        <v>-14.244846043596278</v>
      </c>
      <c r="M981" s="59">
        <f t="shared" si="259"/>
        <v>14.363252565940062</v>
      </c>
      <c r="N981" s="59">
        <f t="shared" si="260"/>
        <v>35.448788489100934</v>
      </c>
      <c r="O981" s="59">
        <f t="shared" si="261"/>
        <v>-14.900887455874663</v>
      </c>
      <c r="P981" s="59">
        <f t="shared" si="262"/>
        <v>62.009279199379186</v>
      </c>
      <c r="Q981" s="60">
        <f t="shared" si="263"/>
        <v>27.990720800620807</v>
      </c>
      <c r="R981" s="59">
        <f t="shared" si="264"/>
        <v>39.399133695101284</v>
      </c>
      <c r="S981" s="61">
        <f t="shared" si="255"/>
        <v>0.99627947126799099</v>
      </c>
      <c r="U981" s="13">
        <f t="shared" si="256"/>
        <v>62.009279199379186</v>
      </c>
      <c r="V981" s="14">
        <f t="shared" si="257"/>
        <v>39.399133695101284</v>
      </c>
      <c r="W981" s="7">
        <v>61.426900000000003</v>
      </c>
      <c r="X981" s="28">
        <v>39.789999999999992</v>
      </c>
      <c r="Y981" s="74">
        <v>0.47717555814301499</v>
      </c>
      <c r="Z981" s="75">
        <v>0.414076</v>
      </c>
      <c r="AA981" s="33">
        <v>0.99627947126799099</v>
      </c>
      <c r="AB981" s="33">
        <v>0.99655000000000005</v>
      </c>
      <c r="AC981" s="45"/>
      <c r="AD981" s="48">
        <f t="shared" si="265"/>
        <v>1402.0517557208213</v>
      </c>
      <c r="AE981" s="49">
        <f>IF(P981&gt;90,0,AD981*0.7^((1/cosd(P981))^0.678))</f>
        <v>772.79550657432219</v>
      </c>
      <c r="AG981" s="81">
        <f t="shared" si="266"/>
        <v>368.75912718001621</v>
      </c>
      <c r="AH981" s="82">
        <f t="shared" si="267"/>
        <v>769.92029868814495</v>
      </c>
      <c r="AI981" s="81">
        <f t="shared" si="268"/>
        <v>319.99607218026904</v>
      </c>
      <c r="AJ981" s="82">
        <f t="shared" si="269"/>
        <v>770.12936207664086</v>
      </c>
    </row>
    <row r="982" spans="9:36" ht="23.5" x14ac:dyDescent="0.35">
      <c r="I982" s="57" t="s">
        <v>993</v>
      </c>
      <c r="J982" s="58">
        <f t="shared" si="254"/>
        <v>41</v>
      </c>
      <c r="K982" s="58">
        <f t="shared" si="253"/>
        <v>17</v>
      </c>
      <c r="L982" s="58">
        <f t="shared" si="258"/>
        <v>-14.244846043596278</v>
      </c>
      <c r="M982" s="59">
        <f t="shared" si="259"/>
        <v>15.363252565940062</v>
      </c>
      <c r="N982" s="59">
        <f t="shared" si="260"/>
        <v>50.448788489100934</v>
      </c>
      <c r="O982" s="59">
        <f t="shared" si="261"/>
        <v>-14.900887455874663</v>
      </c>
      <c r="P982" s="59">
        <f t="shared" si="262"/>
        <v>70.563487402261956</v>
      </c>
      <c r="Q982" s="60">
        <f t="shared" si="263"/>
        <v>19.436512597738037</v>
      </c>
      <c r="R982" s="59">
        <f t="shared" si="264"/>
        <v>52.200203273312873</v>
      </c>
      <c r="S982" s="61">
        <f t="shared" si="255"/>
        <v>0.99299053338565035</v>
      </c>
      <c r="U982" s="13">
        <f t="shared" si="256"/>
        <v>70.563487402261956</v>
      </c>
      <c r="V982" s="14">
        <f t="shared" si="257"/>
        <v>52.200203273312873</v>
      </c>
      <c r="W982" s="7">
        <v>70.016999999999996</v>
      </c>
      <c r="X982" s="28">
        <v>52.663000000000011</v>
      </c>
      <c r="Y982" s="74">
        <v>0.35312950490654066</v>
      </c>
      <c r="Z982" s="75">
        <v>0.28231200000000001</v>
      </c>
      <c r="AA982" s="33">
        <v>0.99299053338565035</v>
      </c>
      <c r="AB982" s="33">
        <v>0.99163500000000004</v>
      </c>
      <c r="AC982" s="45"/>
      <c r="AD982" s="48">
        <f t="shared" si="265"/>
        <v>1402.0517557208213</v>
      </c>
      <c r="AE982" s="49">
        <f>IF(P982&gt;90,0,AD982*0.7^((1/cosd(P982))^0.678))</f>
        <v>660.90421827579951</v>
      </c>
      <c r="AG982" s="81">
        <f t="shared" si="266"/>
        <v>233.38477939037736</v>
      </c>
      <c r="AH982" s="82">
        <f t="shared" si="267"/>
        <v>656.27163222251249</v>
      </c>
      <c r="AI982" s="81">
        <f t="shared" si="268"/>
        <v>186.58119166987751</v>
      </c>
      <c r="AJ982" s="82">
        <f t="shared" si="269"/>
        <v>655.37575448992243</v>
      </c>
    </row>
    <row r="983" spans="9:36" ht="23.5" x14ac:dyDescent="0.35">
      <c r="I983" s="57" t="s">
        <v>994</v>
      </c>
      <c r="J983" s="58">
        <f t="shared" si="254"/>
        <v>41</v>
      </c>
      <c r="K983" s="58">
        <f t="shared" si="253"/>
        <v>18</v>
      </c>
      <c r="L983" s="58">
        <f t="shared" si="258"/>
        <v>-14.244846043596278</v>
      </c>
      <c r="M983" s="59">
        <f t="shared" si="259"/>
        <v>16.363252565940062</v>
      </c>
      <c r="N983" s="59">
        <f t="shared" si="260"/>
        <v>65.448788489100934</v>
      </c>
      <c r="O983" s="59">
        <f t="shared" si="261"/>
        <v>-14.900887455874663</v>
      </c>
      <c r="P983" s="59">
        <f t="shared" si="262"/>
        <v>80.626061141149734</v>
      </c>
      <c r="Q983" s="60">
        <f t="shared" si="263"/>
        <v>9.3739388588502681</v>
      </c>
      <c r="R983" s="59">
        <f t="shared" si="264"/>
        <v>62.98648320033567</v>
      </c>
      <c r="S983" s="61">
        <f t="shared" si="255"/>
        <v>0.95245825791037264</v>
      </c>
      <c r="U983" s="13">
        <f t="shared" si="256"/>
        <v>80.626061141149734</v>
      </c>
      <c r="V983" s="14">
        <f t="shared" si="257"/>
        <v>62.98648320033567</v>
      </c>
      <c r="W983" s="7">
        <v>80.078500000000005</v>
      </c>
      <c r="X983" s="28">
        <v>63.492999999999995</v>
      </c>
      <c r="Y983" s="74">
        <v>0.34547394883825971</v>
      </c>
      <c r="Z983" s="75">
        <v>0.35128300000000001</v>
      </c>
      <c r="AA983" s="33">
        <v>0.95245825791037264</v>
      </c>
      <c r="AB983" s="33">
        <v>0.94970399999999999</v>
      </c>
      <c r="AC983" s="45"/>
      <c r="AD983" s="48">
        <f t="shared" si="265"/>
        <v>1402.0517557208213</v>
      </c>
      <c r="AE983" s="49">
        <f>IF(P983&gt;90,0,AD983*0.7^((1/cosd(P983))^0.678))</f>
        <v>413.61230990252488</v>
      </c>
      <c r="AG983" s="81">
        <f t="shared" si="266"/>
        <v>142.89227799013929</v>
      </c>
      <c r="AH983" s="82">
        <f t="shared" si="267"/>
        <v>393.94846014004401</v>
      </c>
      <c r="AI983" s="81">
        <f t="shared" si="268"/>
        <v>145.29497305948865</v>
      </c>
      <c r="AJ983" s="82">
        <f t="shared" si="269"/>
        <v>392.80926516366748</v>
      </c>
    </row>
    <row r="984" spans="9:36" ht="23.5" x14ac:dyDescent="0.35">
      <c r="I984" s="57" t="s">
        <v>995</v>
      </c>
      <c r="J984" s="58">
        <f t="shared" si="254"/>
        <v>41</v>
      </c>
      <c r="K984" s="58">
        <f t="shared" si="253"/>
        <v>19</v>
      </c>
      <c r="L984" s="58">
        <f t="shared" si="258"/>
        <v>-14.244846043596278</v>
      </c>
      <c r="M984" s="59">
        <f t="shared" si="259"/>
        <v>17.363252565940062</v>
      </c>
      <c r="N984" s="59">
        <f t="shared" si="260"/>
        <v>80.448788489100934</v>
      </c>
      <c r="O984" s="59">
        <f t="shared" si="261"/>
        <v>-14.900887455874663</v>
      </c>
      <c r="P984" s="59">
        <f t="shared" si="262"/>
        <v>91.647417696417293</v>
      </c>
      <c r="Q984" s="60">
        <f t="shared" si="263"/>
        <v>-1.64741769641729</v>
      </c>
      <c r="R984" s="59">
        <f t="shared" si="264"/>
        <v>72.434014218657325</v>
      </c>
      <c r="S984" s="61">
        <f t="shared" si="255"/>
        <v>0</v>
      </c>
      <c r="U984" s="13">
        <f t="shared" si="256"/>
        <v>91.647417696417293</v>
      </c>
      <c r="V984" s="14">
        <f t="shared" si="257"/>
        <v>72.434014218657325</v>
      </c>
      <c r="W984" s="7">
        <v>91.221199999999996</v>
      </c>
      <c r="X984" s="28">
        <v>72.979000000000013</v>
      </c>
      <c r="Y984" s="74">
        <v>0</v>
      </c>
      <c r="Z984" s="75">
        <v>0</v>
      </c>
      <c r="AA984" s="33">
        <v>0</v>
      </c>
      <c r="AB984" s="33">
        <v>0</v>
      </c>
      <c r="AC984" s="45"/>
      <c r="AD984" s="48">
        <f t="shared" si="265"/>
        <v>1402.0517557208213</v>
      </c>
      <c r="AE984" s="49">
        <f>IF(P984&gt;90,0,AD984*0.7^((1/cosd(P984))^0.678))</f>
        <v>0</v>
      </c>
      <c r="AG984" s="81">
        <f t="shared" si="266"/>
        <v>0</v>
      </c>
      <c r="AH984" s="82">
        <f t="shared" si="267"/>
        <v>0</v>
      </c>
      <c r="AI984" s="81">
        <f t="shared" si="268"/>
        <v>0</v>
      </c>
      <c r="AJ984" s="82">
        <f t="shared" si="269"/>
        <v>0</v>
      </c>
    </row>
    <row r="985" spans="9:36" ht="23.5" x14ac:dyDescent="0.35">
      <c r="I985" s="57" t="s">
        <v>996</v>
      </c>
      <c r="J985" s="58">
        <f t="shared" si="254"/>
        <v>41</v>
      </c>
      <c r="K985" s="58">
        <f t="shared" si="253"/>
        <v>20</v>
      </c>
      <c r="L985" s="58">
        <f t="shared" si="258"/>
        <v>-14.244846043596278</v>
      </c>
      <c r="M985" s="59">
        <f t="shared" si="259"/>
        <v>18.363252565940062</v>
      </c>
      <c r="N985" s="59">
        <f t="shared" si="260"/>
        <v>95.448788489100934</v>
      </c>
      <c r="O985" s="59">
        <f t="shared" si="261"/>
        <v>-14.900887455874663</v>
      </c>
      <c r="P985" s="59">
        <f t="shared" si="262"/>
        <v>103.24156892059442</v>
      </c>
      <c r="Q985" s="60">
        <f t="shared" si="263"/>
        <v>-13.241568920594419</v>
      </c>
      <c r="R985" s="59">
        <f t="shared" si="264"/>
        <v>81.219715238430922</v>
      </c>
      <c r="S985" s="61">
        <f t="shared" si="255"/>
        <v>0</v>
      </c>
      <c r="U985" s="13">
        <f t="shared" si="256"/>
        <v>103.24156892059442</v>
      </c>
      <c r="V985" s="14">
        <f t="shared" si="257"/>
        <v>81.219715238430922</v>
      </c>
      <c r="W985" s="7">
        <v>102.833</v>
      </c>
      <c r="X985" s="28">
        <v>81.81</v>
      </c>
      <c r="Y985" s="74">
        <v>0</v>
      </c>
      <c r="Z985" s="75">
        <v>0</v>
      </c>
      <c r="AA985" s="33">
        <v>0</v>
      </c>
      <c r="AB985" s="33">
        <v>0</v>
      </c>
      <c r="AC985" s="45"/>
      <c r="AD985" s="48">
        <f t="shared" si="265"/>
        <v>1402.0517557208213</v>
      </c>
      <c r="AE985" s="49">
        <f>IF(P985&gt;90,0,AD985*0.7^((1/cosd(P985))^0.678))</f>
        <v>0</v>
      </c>
      <c r="AG985" s="81">
        <f t="shared" si="266"/>
        <v>0</v>
      </c>
      <c r="AH985" s="82">
        <f t="shared" si="267"/>
        <v>0</v>
      </c>
      <c r="AI985" s="81">
        <f t="shared" si="268"/>
        <v>0</v>
      </c>
      <c r="AJ985" s="82">
        <f t="shared" si="269"/>
        <v>0</v>
      </c>
    </row>
    <row r="986" spans="9:36" ht="23.5" x14ac:dyDescent="0.35">
      <c r="I986" s="57" t="s">
        <v>997</v>
      </c>
      <c r="J986" s="58">
        <f t="shared" si="254"/>
        <v>41</v>
      </c>
      <c r="K986" s="58">
        <f t="shared" si="253"/>
        <v>21</v>
      </c>
      <c r="L986" s="58">
        <f t="shared" si="258"/>
        <v>-14.244846043596278</v>
      </c>
      <c r="M986" s="59">
        <f t="shared" si="259"/>
        <v>19.363252565940062</v>
      </c>
      <c r="N986" s="59">
        <f t="shared" si="260"/>
        <v>110.44878848910093</v>
      </c>
      <c r="O986" s="59">
        <f t="shared" si="261"/>
        <v>-14.900887455874663</v>
      </c>
      <c r="P986" s="59">
        <f t="shared" si="262"/>
        <v>115.11249423209065</v>
      </c>
      <c r="Q986" s="60">
        <f t="shared" si="263"/>
        <v>-25.112494232090661</v>
      </c>
      <c r="R986" s="59">
        <f t="shared" si="264"/>
        <v>90.044743210830191</v>
      </c>
      <c r="S986" s="61">
        <f t="shared" si="255"/>
        <v>0</v>
      </c>
      <c r="U986" s="13">
        <f t="shared" si="256"/>
        <v>115.11249423209065</v>
      </c>
      <c r="V986" s="14">
        <f t="shared" si="257"/>
        <v>90.044743210830191</v>
      </c>
      <c r="W986" s="7">
        <v>114.705</v>
      </c>
      <c r="X986" s="28">
        <v>90.697999999999979</v>
      </c>
      <c r="Y986" s="74">
        <v>0</v>
      </c>
      <c r="Z986" s="75">
        <v>0</v>
      </c>
      <c r="AA986" s="33">
        <v>0</v>
      </c>
      <c r="AB986" s="33">
        <v>0</v>
      </c>
      <c r="AC986" s="45"/>
      <c r="AD986" s="48">
        <f t="shared" si="265"/>
        <v>1402.0517557208213</v>
      </c>
      <c r="AE986" s="49">
        <f>IF(P986&gt;90,0,AD986*0.7^((1/cosd(P986))^0.678))</f>
        <v>0</v>
      </c>
      <c r="AG986" s="81">
        <f t="shared" si="266"/>
        <v>0</v>
      </c>
      <c r="AH986" s="82">
        <f t="shared" si="267"/>
        <v>0</v>
      </c>
      <c r="AI986" s="81">
        <f t="shared" si="268"/>
        <v>0</v>
      </c>
      <c r="AJ986" s="82">
        <f t="shared" si="269"/>
        <v>0</v>
      </c>
    </row>
    <row r="987" spans="9:36" ht="23.5" x14ac:dyDescent="0.35">
      <c r="I987" s="57" t="s">
        <v>998</v>
      </c>
      <c r="J987" s="58">
        <f t="shared" si="254"/>
        <v>41</v>
      </c>
      <c r="K987" s="58">
        <f t="shared" si="253"/>
        <v>22</v>
      </c>
      <c r="L987" s="58">
        <f t="shared" si="258"/>
        <v>-14.244846043596278</v>
      </c>
      <c r="M987" s="59">
        <f t="shared" si="259"/>
        <v>20.363252565940062</v>
      </c>
      <c r="N987" s="59">
        <f t="shared" si="260"/>
        <v>125.44878848910093</v>
      </c>
      <c r="O987" s="59">
        <f t="shared" si="261"/>
        <v>-14.900887455874663</v>
      </c>
      <c r="P987" s="59">
        <f t="shared" si="262"/>
        <v>126.97424819477507</v>
      </c>
      <c r="Q987" s="60">
        <f t="shared" si="263"/>
        <v>-36.974248194775086</v>
      </c>
      <c r="R987" s="59">
        <f t="shared" si="264"/>
        <v>99.803543594300749</v>
      </c>
      <c r="S987" s="61">
        <f t="shared" si="255"/>
        <v>0</v>
      </c>
      <c r="U987" s="13">
        <f t="shared" si="256"/>
        <v>126.97424819477507</v>
      </c>
      <c r="V987" s="14">
        <f t="shared" si="257"/>
        <v>99.803543594300749</v>
      </c>
      <c r="W987" s="7">
        <v>126.54600000000001</v>
      </c>
      <c r="X987" s="28">
        <v>100.54500000000002</v>
      </c>
      <c r="Y987" s="74">
        <v>0</v>
      </c>
      <c r="Z987" s="75">
        <v>0</v>
      </c>
      <c r="AA987" s="33">
        <v>0</v>
      </c>
      <c r="AB987" s="33">
        <v>0</v>
      </c>
      <c r="AC987" s="45"/>
      <c r="AD987" s="48">
        <f t="shared" si="265"/>
        <v>1402.0517557208213</v>
      </c>
      <c r="AE987" s="49">
        <f>IF(P987&gt;90,0,AD987*0.7^((1/cosd(P987))^0.678))</f>
        <v>0</v>
      </c>
      <c r="AG987" s="81">
        <f t="shared" si="266"/>
        <v>0</v>
      </c>
      <c r="AH987" s="82">
        <f t="shared" si="267"/>
        <v>0</v>
      </c>
      <c r="AI987" s="81">
        <f t="shared" si="268"/>
        <v>0</v>
      </c>
      <c r="AJ987" s="82">
        <f t="shared" si="269"/>
        <v>0</v>
      </c>
    </row>
    <row r="988" spans="9:36" ht="23.5" x14ac:dyDescent="0.35">
      <c r="I988" s="57" t="s">
        <v>999</v>
      </c>
      <c r="J988" s="58">
        <f t="shared" si="254"/>
        <v>41</v>
      </c>
      <c r="K988" s="58">
        <f t="shared" si="253"/>
        <v>23</v>
      </c>
      <c r="L988" s="58">
        <f t="shared" si="258"/>
        <v>-14.244846043596278</v>
      </c>
      <c r="M988" s="59">
        <f t="shared" si="259"/>
        <v>21.363252565940062</v>
      </c>
      <c r="N988" s="59">
        <f t="shared" si="260"/>
        <v>140.44878848910093</v>
      </c>
      <c r="O988" s="59">
        <f t="shared" si="261"/>
        <v>-14.900887455874663</v>
      </c>
      <c r="P988" s="59">
        <f t="shared" si="262"/>
        <v>138.4319541036418</v>
      </c>
      <c r="Q988" s="60">
        <f t="shared" si="263"/>
        <v>-48.4319541036418</v>
      </c>
      <c r="R988" s="59">
        <f t="shared" si="264"/>
        <v>111.96317966771423</v>
      </c>
      <c r="S988" s="61">
        <f t="shared" si="255"/>
        <v>0</v>
      </c>
      <c r="U988" s="13">
        <f t="shared" si="256"/>
        <v>138.4319541036418</v>
      </c>
      <c r="V988" s="14">
        <f t="shared" si="257"/>
        <v>111.96317966771423</v>
      </c>
      <c r="W988" s="7">
        <v>137.94900000000001</v>
      </c>
      <c r="X988" s="28">
        <v>112.81599999999997</v>
      </c>
      <c r="Y988" s="74">
        <v>0</v>
      </c>
      <c r="Z988" s="75">
        <v>0</v>
      </c>
      <c r="AA988" s="33">
        <v>0</v>
      </c>
      <c r="AB988" s="33">
        <v>0</v>
      </c>
      <c r="AC988" s="45"/>
      <c r="AD988" s="48">
        <f t="shared" si="265"/>
        <v>1402.0517557208213</v>
      </c>
      <c r="AE988" s="49">
        <f>IF(P988&gt;90,0,AD988*0.7^((1/cosd(P988))^0.678))</f>
        <v>0</v>
      </c>
      <c r="AG988" s="81">
        <f t="shared" si="266"/>
        <v>0</v>
      </c>
      <c r="AH988" s="82">
        <f t="shared" si="267"/>
        <v>0</v>
      </c>
      <c r="AI988" s="81">
        <f t="shared" si="268"/>
        <v>0</v>
      </c>
      <c r="AJ988" s="82">
        <f t="shared" si="269"/>
        <v>0</v>
      </c>
    </row>
    <row r="989" spans="9:36" ht="23.5" x14ac:dyDescent="0.35">
      <c r="I989" s="57" t="s">
        <v>1000</v>
      </c>
      <c r="J989" s="58">
        <f t="shared" si="254"/>
        <v>42</v>
      </c>
      <c r="K989" s="58">
        <f t="shared" si="253"/>
        <v>0</v>
      </c>
      <c r="L989" s="58">
        <f t="shared" si="258"/>
        <v>-14.291676401755071</v>
      </c>
      <c r="M989" s="59">
        <f t="shared" si="259"/>
        <v>-1.6375279400292513</v>
      </c>
      <c r="N989" s="59">
        <f t="shared" si="260"/>
        <v>-204.56291910043876</v>
      </c>
      <c r="O989" s="59">
        <f t="shared" si="261"/>
        <v>-14.586996250938356</v>
      </c>
      <c r="P989" s="59">
        <f t="shared" si="262"/>
        <v>148.45839695366843</v>
      </c>
      <c r="Q989" s="60">
        <f t="shared" si="263"/>
        <v>-58.458396953668426</v>
      </c>
      <c r="R989" s="59">
        <f t="shared" si="264"/>
        <v>-129.73315277424865</v>
      </c>
      <c r="S989" s="61">
        <f t="shared" si="255"/>
        <v>0</v>
      </c>
      <c r="U989" s="13">
        <f t="shared" si="256"/>
        <v>148.45839695366843</v>
      </c>
      <c r="V989" s="14">
        <f t="shared" si="257"/>
        <v>-129.73315277424865</v>
      </c>
      <c r="W989" s="7">
        <v>148.12100000000001</v>
      </c>
      <c r="X989" s="28">
        <v>130.28800000000001</v>
      </c>
      <c r="Y989" s="74">
        <v>0</v>
      </c>
      <c r="Z989" s="75">
        <v>0</v>
      </c>
      <c r="AA989" s="33">
        <v>0</v>
      </c>
      <c r="AB989" s="33">
        <v>0</v>
      </c>
      <c r="AC989" s="45"/>
      <c r="AD989" s="48">
        <f t="shared" si="265"/>
        <v>1401.5427397746071</v>
      </c>
      <c r="AE989" s="49">
        <f>IF(P989&gt;90,0,AD989*0.7^((1/cosd(P989))^0.678))</f>
        <v>0</v>
      </c>
      <c r="AG989" s="81">
        <f t="shared" si="266"/>
        <v>0</v>
      </c>
      <c r="AH989" s="82">
        <f t="shared" si="267"/>
        <v>0</v>
      </c>
      <c r="AI989" s="81">
        <f t="shared" si="268"/>
        <v>0</v>
      </c>
      <c r="AJ989" s="82">
        <f t="shared" si="269"/>
        <v>0</v>
      </c>
    </row>
    <row r="990" spans="9:36" ht="23.5" x14ac:dyDescent="0.35">
      <c r="I990" s="57" t="s">
        <v>1001</v>
      </c>
      <c r="J990" s="58">
        <f t="shared" si="254"/>
        <v>42</v>
      </c>
      <c r="K990" s="58">
        <f t="shared" ref="K990:K1053" si="270">0+K966</f>
        <v>1</v>
      </c>
      <c r="L990" s="58">
        <f t="shared" si="258"/>
        <v>-14.291676401755071</v>
      </c>
      <c r="M990" s="59">
        <f t="shared" si="259"/>
        <v>-0.63752794002925139</v>
      </c>
      <c r="N990" s="59">
        <f t="shared" si="260"/>
        <v>-189.56291910043876</v>
      </c>
      <c r="O990" s="59">
        <f t="shared" si="261"/>
        <v>-14.586996250938356</v>
      </c>
      <c r="P990" s="59">
        <f t="shared" si="262"/>
        <v>155.66585457921013</v>
      </c>
      <c r="Q990" s="60">
        <f t="shared" si="263"/>
        <v>-65.665854579210119</v>
      </c>
      <c r="R990" s="59">
        <f t="shared" si="264"/>
        <v>-157.0344470790979</v>
      </c>
      <c r="S990" s="61">
        <f t="shared" si="255"/>
        <v>0</v>
      </c>
      <c r="U990" s="13">
        <f t="shared" si="256"/>
        <v>155.66585457921013</v>
      </c>
      <c r="V990" s="14">
        <f t="shared" si="257"/>
        <v>-157.0344470790979</v>
      </c>
      <c r="W990" s="7">
        <v>155.23500000000001</v>
      </c>
      <c r="X990" s="28">
        <v>157.42000000000002</v>
      </c>
      <c r="Y990" s="74">
        <v>0</v>
      </c>
      <c r="Z990" s="75">
        <v>0</v>
      </c>
      <c r="AA990" s="33">
        <v>0</v>
      </c>
      <c r="AB990" s="33">
        <v>0</v>
      </c>
      <c r="AC990" s="45"/>
      <c r="AD990" s="48">
        <f t="shared" si="265"/>
        <v>1401.5427397746071</v>
      </c>
      <c r="AE990" s="49">
        <f>IF(P990&gt;90,0,AD990*0.7^((1/cosd(P990))^0.678))</f>
        <v>0</v>
      </c>
      <c r="AG990" s="81">
        <f t="shared" si="266"/>
        <v>0</v>
      </c>
      <c r="AH990" s="82">
        <f t="shared" si="267"/>
        <v>0</v>
      </c>
      <c r="AI990" s="81">
        <f t="shared" si="268"/>
        <v>0</v>
      </c>
      <c r="AJ990" s="82">
        <f t="shared" si="269"/>
        <v>0</v>
      </c>
    </row>
    <row r="991" spans="9:36" ht="23.5" x14ac:dyDescent="0.35">
      <c r="I991" s="57" t="s">
        <v>1002</v>
      </c>
      <c r="J991" s="58">
        <f t="shared" ref="J991:J1054" si="271">1+J967</f>
        <v>42</v>
      </c>
      <c r="K991" s="58">
        <f t="shared" si="270"/>
        <v>2</v>
      </c>
      <c r="L991" s="58">
        <f t="shared" si="258"/>
        <v>-14.291676401755071</v>
      </c>
      <c r="M991" s="59">
        <f t="shared" si="259"/>
        <v>0.36247205997074861</v>
      </c>
      <c r="N991" s="59">
        <f t="shared" si="260"/>
        <v>-174.56291910043876</v>
      </c>
      <c r="O991" s="59">
        <f t="shared" si="261"/>
        <v>-14.586996250938356</v>
      </c>
      <c r="P991" s="59">
        <f t="shared" si="262"/>
        <v>156.69087757626872</v>
      </c>
      <c r="Q991" s="60">
        <f t="shared" si="263"/>
        <v>-66.690877576268747</v>
      </c>
      <c r="R991" s="59">
        <f t="shared" si="264"/>
        <v>-166.60034911651442</v>
      </c>
      <c r="S991" s="61">
        <f t="shared" si="255"/>
        <v>0</v>
      </c>
      <c r="U991" s="13">
        <f t="shared" si="256"/>
        <v>156.69087757626872</v>
      </c>
      <c r="V991" s="14">
        <f t="shared" si="257"/>
        <v>-166.60034911651442</v>
      </c>
      <c r="W991" s="7">
        <v>156.22300000000001</v>
      </c>
      <c r="X991" s="28">
        <v>-166.78749999999999</v>
      </c>
      <c r="Y991" s="74">
        <v>0</v>
      </c>
      <c r="Z991" s="75">
        <v>0</v>
      </c>
      <c r="AA991" s="33">
        <v>0</v>
      </c>
      <c r="AB991" s="33">
        <v>0</v>
      </c>
      <c r="AC991" s="45"/>
      <c r="AD991" s="48">
        <f t="shared" si="265"/>
        <v>1401.5427397746071</v>
      </c>
      <c r="AE991" s="49">
        <f>IF(P991&gt;90,0,AD991*0.7^((1/cosd(P991))^0.678))</f>
        <v>0</v>
      </c>
      <c r="AG991" s="81">
        <f t="shared" si="266"/>
        <v>0</v>
      </c>
      <c r="AH991" s="82">
        <f t="shared" si="267"/>
        <v>0</v>
      </c>
      <c r="AI991" s="81">
        <f t="shared" si="268"/>
        <v>0</v>
      </c>
      <c r="AJ991" s="82">
        <f t="shared" si="269"/>
        <v>0</v>
      </c>
    </row>
    <row r="992" spans="9:36" ht="23.5" x14ac:dyDescent="0.35">
      <c r="I992" s="57" t="s">
        <v>1003</v>
      </c>
      <c r="J992" s="58">
        <f t="shared" si="271"/>
        <v>42</v>
      </c>
      <c r="K992" s="58">
        <f t="shared" si="270"/>
        <v>3</v>
      </c>
      <c r="L992" s="58">
        <f t="shared" si="258"/>
        <v>-14.291676401755071</v>
      </c>
      <c r="M992" s="59">
        <f t="shared" si="259"/>
        <v>1.3624720599707487</v>
      </c>
      <c r="N992" s="59">
        <f t="shared" si="260"/>
        <v>-159.56291910043876</v>
      </c>
      <c r="O992" s="59">
        <f t="shared" si="261"/>
        <v>-14.586996250938356</v>
      </c>
      <c r="P992" s="59">
        <f t="shared" si="262"/>
        <v>150.8614373719314</v>
      </c>
      <c r="Q992" s="60">
        <f t="shared" si="263"/>
        <v>-60.861437371931409</v>
      </c>
      <c r="R992" s="59">
        <f t="shared" si="264"/>
        <v>-136.05266818405289</v>
      </c>
      <c r="S992" s="61">
        <f t="shared" si="255"/>
        <v>0</v>
      </c>
      <c r="U992" s="13">
        <f t="shared" si="256"/>
        <v>150.8614373719314</v>
      </c>
      <c r="V992" s="14">
        <f t="shared" si="257"/>
        <v>-136.05266818405289</v>
      </c>
      <c r="W992" s="7">
        <v>150.452</v>
      </c>
      <c r="X992" s="28">
        <v>-136.59039999999999</v>
      </c>
      <c r="Y992" s="74">
        <v>0</v>
      </c>
      <c r="Z992" s="75">
        <v>0</v>
      </c>
      <c r="AA992" s="33">
        <v>0</v>
      </c>
      <c r="AB992" s="33">
        <v>0</v>
      </c>
      <c r="AC992" s="45"/>
      <c r="AD992" s="48">
        <f t="shared" si="265"/>
        <v>1401.5427397746071</v>
      </c>
      <c r="AE992" s="49">
        <f>IF(P992&gt;90,0,AD992*0.7^((1/cosd(P992))^0.678))</f>
        <v>0</v>
      </c>
      <c r="AG992" s="81">
        <f t="shared" si="266"/>
        <v>0</v>
      </c>
      <c r="AH992" s="82">
        <f t="shared" si="267"/>
        <v>0</v>
      </c>
      <c r="AI992" s="81">
        <f t="shared" si="268"/>
        <v>0</v>
      </c>
      <c r="AJ992" s="82">
        <f t="shared" si="269"/>
        <v>0</v>
      </c>
    </row>
    <row r="993" spans="9:36" ht="23.5" x14ac:dyDescent="0.35">
      <c r="I993" s="57" t="s">
        <v>1004</v>
      </c>
      <c r="J993" s="58">
        <f t="shared" si="271"/>
        <v>42</v>
      </c>
      <c r="K993" s="58">
        <f t="shared" si="270"/>
        <v>4</v>
      </c>
      <c r="L993" s="58">
        <f t="shared" si="258"/>
        <v>-14.291676401755071</v>
      </c>
      <c r="M993" s="59">
        <f t="shared" si="259"/>
        <v>2.3624720599707483</v>
      </c>
      <c r="N993" s="59">
        <f t="shared" si="260"/>
        <v>-144.56291910043876</v>
      </c>
      <c r="O993" s="59">
        <f t="shared" si="261"/>
        <v>-14.586996250938356</v>
      </c>
      <c r="P993" s="59">
        <f t="shared" si="262"/>
        <v>141.2060652717953</v>
      </c>
      <c r="Q993" s="60">
        <f t="shared" si="263"/>
        <v>-51.20606527179531</v>
      </c>
      <c r="R993" s="59">
        <f t="shared" si="264"/>
        <v>-116.41300795086399</v>
      </c>
      <c r="S993" s="61">
        <f t="shared" si="255"/>
        <v>0</v>
      </c>
      <c r="U993" s="13">
        <f t="shared" si="256"/>
        <v>141.2060652717953</v>
      </c>
      <c r="V993" s="14">
        <f t="shared" si="257"/>
        <v>-116.41300795086399</v>
      </c>
      <c r="W993" s="7">
        <v>140.85499999999999</v>
      </c>
      <c r="X993" s="28">
        <v>-116.98009999999999</v>
      </c>
      <c r="Y993" s="74">
        <v>0</v>
      </c>
      <c r="Z993" s="75">
        <v>0</v>
      </c>
      <c r="AA993" s="33">
        <v>0</v>
      </c>
      <c r="AB993" s="33">
        <v>0</v>
      </c>
      <c r="AC993" s="45"/>
      <c r="AD993" s="48">
        <f t="shared" si="265"/>
        <v>1401.5427397746071</v>
      </c>
      <c r="AE993" s="49">
        <f>IF(P993&gt;90,0,AD993*0.7^((1/cosd(P993))^0.678))</f>
        <v>0</v>
      </c>
      <c r="AG993" s="81">
        <f t="shared" si="266"/>
        <v>0</v>
      </c>
      <c r="AH993" s="82">
        <f t="shared" si="267"/>
        <v>0</v>
      </c>
      <c r="AI993" s="81">
        <f t="shared" si="268"/>
        <v>0</v>
      </c>
      <c r="AJ993" s="82">
        <f t="shared" si="269"/>
        <v>0</v>
      </c>
    </row>
    <row r="994" spans="9:36" ht="23.5" x14ac:dyDescent="0.35">
      <c r="I994" s="57" t="s">
        <v>1005</v>
      </c>
      <c r="J994" s="58">
        <f t="shared" si="271"/>
        <v>42</v>
      </c>
      <c r="K994" s="58">
        <f t="shared" si="270"/>
        <v>5</v>
      </c>
      <c r="L994" s="58">
        <f t="shared" si="258"/>
        <v>-14.291676401755071</v>
      </c>
      <c r="M994" s="59">
        <f t="shared" si="259"/>
        <v>3.3624720599707483</v>
      </c>
      <c r="N994" s="59">
        <f t="shared" si="260"/>
        <v>-129.56291910043876</v>
      </c>
      <c r="O994" s="59">
        <f t="shared" si="261"/>
        <v>-14.586996250938356</v>
      </c>
      <c r="P994" s="59">
        <f t="shared" si="262"/>
        <v>129.99126897291362</v>
      </c>
      <c r="Q994" s="60">
        <f t="shared" si="263"/>
        <v>-39.991268972913623</v>
      </c>
      <c r="R994" s="59">
        <f t="shared" si="264"/>
        <v>-103.14229974932456</v>
      </c>
      <c r="S994" s="61">
        <f t="shared" si="255"/>
        <v>0</v>
      </c>
      <c r="U994" s="13">
        <f t="shared" si="256"/>
        <v>129.99126897291362</v>
      </c>
      <c r="V994" s="14">
        <f t="shared" si="257"/>
        <v>-103.14229974932456</v>
      </c>
      <c r="W994" s="7">
        <v>129.66999999999999</v>
      </c>
      <c r="X994" s="28">
        <v>-103.6649</v>
      </c>
      <c r="Y994" s="74">
        <v>0</v>
      </c>
      <c r="Z994" s="75">
        <v>0</v>
      </c>
      <c r="AA994" s="33">
        <v>0</v>
      </c>
      <c r="AB994" s="33">
        <v>0</v>
      </c>
      <c r="AC994" s="45"/>
      <c r="AD994" s="48">
        <f t="shared" si="265"/>
        <v>1401.5427397746071</v>
      </c>
      <c r="AE994" s="49">
        <f>IF(P994&gt;90,0,AD994*0.7^((1/cosd(P994))^0.678))</f>
        <v>0</v>
      </c>
      <c r="AG994" s="81">
        <f t="shared" si="266"/>
        <v>0</v>
      </c>
      <c r="AH994" s="82">
        <f t="shared" si="267"/>
        <v>0</v>
      </c>
      <c r="AI994" s="81">
        <f t="shared" si="268"/>
        <v>0</v>
      </c>
      <c r="AJ994" s="82">
        <f t="shared" si="269"/>
        <v>0</v>
      </c>
    </row>
    <row r="995" spans="9:36" ht="23.5" x14ac:dyDescent="0.35">
      <c r="I995" s="57" t="s">
        <v>1006</v>
      </c>
      <c r="J995" s="58">
        <f t="shared" si="271"/>
        <v>42</v>
      </c>
      <c r="K995" s="58">
        <f t="shared" si="270"/>
        <v>6</v>
      </c>
      <c r="L995" s="58">
        <f t="shared" si="258"/>
        <v>-14.291676401755071</v>
      </c>
      <c r="M995" s="59">
        <f t="shared" si="259"/>
        <v>4.3624720599707487</v>
      </c>
      <c r="N995" s="59">
        <f t="shared" si="260"/>
        <v>-114.56291910043876</v>
      </c>
      <c r="O995" s="59">
        <f t="shared" si="261"/>
        <v>-14.586996250938356</v>
      </c>
      <c r="P995" s="59">
        <f t="shared" si="262"/>
        <v>118.20076847009948</v>
      </c>
      <c r="Q995" s="60">
        <f t="shared" si="263"/>
        <v>-28.200768470099479</v>
      </c>
      <c r="R995" s="59">
        <f t="shared" si="264"/>
        <v>-92.873964949129629</v>
      </c>
      <c r="S995" s="61">
        <f t="shared" si="255"/>
        <v>0</v>
      </c>
      <c r="U995" s="13">
        <f t="shared" si="256"/>
        <v>118.20076847009948</v>
      </c>
      <c r="V995" s="14">
        <f t="shared" si="257"/>
        <v>-92.873964949129629</v>
      </c>
      <c r="W995" s="7">
        <v>117.886</v>
      </c>
      <c r="X995" s="28">
        <v>-93.354100000000003</v>
      </c>
      <c r="Y995" s="74">
        <v>0</v>
      </c>
      <c r="Z995" s="75">
        <v>0</v>
      </c>
      <c r="AA995" s="33">
        <v>0</v>
      </c>
      <c r="AB995" s="33">
        <v>0</v>
      </c>
      <c r="AC995" s="45"/>
      <c r="AD995" s="48">
        <f t="shared" si="265"/>
        <v>1401.5427397746071</v>
      </c>
      <c r="AE995" s="49">
        <f>IF(P995&gt;90,0,AD995*0.7^((1/cosd(P995))^0.678))</f>
        <v>0</v>
      </c>
      <c r="AG995" s="81">
        <f t="shared" si="266"/>
        <v>0</v>
      </c>
      <c r="AH995" s="82">
        <f t="shared" si="267"/>
        <v>0</v>
      </c>
      <c r="AI995" s="81">
        <f t="shared" si="268"/>
        <v>0</v>
      </c>
      <c r="AJ995" s="82">
        <f t="shared" si="269"/>
        <v>0</v>
      </c>
    </row>
    <row r="996" spans="9:36" ht="23.5" x14ac:dyDescent="0.35">
      <c r="I996" s="57" t="s">
        <v>1007</v>
      </c>
      <c r="J996" s="58">
        <f t="shared" si="271"/>
        <v>42</v>
      </c>
      <c r="K996" s="58">
        <f t="shared" si="270"/>
        <v>7</v>
      </c>
      <c r="L996" s="58">
        <f t="shared" si="258"/>
        <v>-14.291676401755071</v>
      </c>
      <c r="M996" s="59">
        <f t="shared" si="259"/>
        <v>5.3624720599707487</v>
      </c>
      <c r="N996" s="59">
        <f t="shared" si="260"/>
        <v>-99.562919100438762</v>
      </c>
      <c r="O996" s="59">
        <f t="shared" si="261"/>
        <v>-14.586996250938356</v>
      </c>
      <c r="P996" s="59">
        <f t="shared" si="262"/>
        <v>106.30031828990604</v>
      </c>
      <c r="Q996" s="60">
        <f t="shared" si="263"/>
        <v>-16.300318289906052</v>
      </c>
      <c r="R996" s="59">
        <f t="shared" si="264"/>
        <v>-83.871288929580629</v>
      </c>
      <c r="S996" s="61">
        <f t="shared" si="255"/>
        <v>0</v>
      </c>
      <c r="U996" s="13">
        <f t="shared" si="256"/>
        <v>106.30031828990604</v>
      </c>
      <c r="V996" s="14">
        <f t="shared" si="257"/>
        <v>-83.871288929580629</v>
      </c>
      <c r="W996" s="7">
        <v>105.97499999999999</v>
      </c>
      <c r="X996" s="28">
        <v>-84.322299999999998</v>
      </c>
      <c r="Y996" s="74">
        <v>0</v>
      </c>
      <c r="Z996" s="75">
        <v>0</v>
      </c>
      <c r="AA996" s="33">
        <v>0</v>
      </c>
      <c r="AB996" s="33">
        <v>0</v>
      </c>
      <c r="AC996" s="45"/>
      <c r="AD996" s="48">
        <f t="shared" si="265"/>
        <v>1401.5427397746071</v>
      </c>
      <c r="AE996" s="49">
        <f>IF(P996&gt;90,0,AD996*0.7^((1/cosd(P996))^0.678))</f>
        <v>0</v>
      </c>
      <c r="AG996" s="81">
        <f t="shared" si="266"/>
        <v>0</v>
      </c>
      <c r="AH996" s="82">
        <f t="shared" si="267"/>
        <v>0</v>
      </c>
      <c r="AI996" s="81">
        <f t="shared" si="268"/>
        <v>0</v>
      </c>
      <c r="AJ996" s="82">
        <f t="shared" si="269"/>
        <v>0</v>
      </c>
    </row>
    <row r="997" spans="9:36" ht="23.5" x14ac:dyDescent="0.35">
      <c r="I997" s="57" t="s">
        <v>1008</v>
      </c>
      <c r="J997" s="58">
        <f t="shared" si="271"/>
        <v>42</v>
      </c>
      <c r="K997" s="58">
        <f t="shared" si="270"/>
        <v>8</v>
      </c>
      <c r="L997" s="58">
        <f t="shared" si="258"/>
        <v>-14.291676401755071</v>
      </c>
      <c r="M997" s="59">
        <f t="shared" si="259"/>
        <v>6.3624720599707487</v>
      </c>
      <c r="N997" s="59">
        <f t="shared" si="260"/>
        <v>-84.562919100438762</v>
      </c>
      <c r="O997" s="59">
        <f t="shared" si="261"/>
        <v>-14.586996250938356</v>
      </c>
      <c r="P997" s="59">
        <f t="shared" si="262"/>
        <v>94.592949112011937</v>
      </c>
      <c r="Q997" s="60">
        <f t="shared" si="263"/>
        <v>-4.592949112011941</v>
      </c>
      <c r="R997" s="59">
        <f t="shared" si="264"/>
        <v>-75.131201661864466</v>
      </c>
      <c r="S997" s="61">
        <f t="shared" si="255"/>
        <v>0</v>
      </c>
      <c r="U997" s="13">
        <f t="shared" si="256"/>
        <v>94.592949112011937</v>
      </c>
      <c r="V997" s="14">
        <f t="shared" si="257"/>
        <v>-75.131201661864466</v>
      </c>
      <c r="W997" s="7">
        <v>94.243399999999994</v>
      </c>
      <c r="X997" s="28">
        <v>-75.563999999999993</v>
      </c>
      <c r="Y997" s="74">
        <v>0</v>
      </c>
      <c r="Z997" s="75">
        <v>0</v>
      </c>
      <c r="AA997" s="33">
        <v>0</v>
      </c>
      <c r="AB997" s="33">
        <v>0</v>
      </c>
      <c r="AC997" s="45"/>
      <c r="AD997" s="48">
        <f t="shared" si="265"/>
        <v>1401.5427397746071</v>
      </c>
      <c r="AE997" s="49">
        <f>IF(P997&gt;90,0,AD997*0.7^((1/cosd(P997))^0.678))</f>
        <v>0</v>
      </c>
      <c r="AG997" s="81">
        <f t="shared" si="266"/>
        <v>0</v>
      </c>
      <c r="AH997" s="82">
        <f t="shared" si="267"/>
        <v>0</v>
      </c>
      <c r="AI997" s="81">
        <f t="shared" si="268"/>
        <v>0</v>
      </c>
      <c r="AJ997" s="82">
        <f t="shared" si="269"/>
        <v>0</v>
      </c>
    </row>
    <row r="998" spans="9:36" ht="23.5" x14ac:dyDescent="0.35">
      <c r="I998" s="57" t="s">
        <v>1009</v>
      </c>
      <c r="J998" s="58">
        <f t="shared" si="271"/>
        <v>42</v>
      </c>
      <c r="K998" s="58">
        <f t="shared" si="270"/>
        <v>9</v>
      </c>
      <c r="L998" s="58">
        <f t="shared" si="258"/>
        <v>-14.291676401755071</v>
      </c>
      <c r="M998" s="59">
        <f t="shared" si="259"/>
        <v>7.3624720599707487</v>
      </c>
      <c r="N998" s="59">
        <f t="shared" si="260"/>
        <v>-69.562919100438762</v>
      </c>
      <c r="O998" s="59">
        <f t="shared" si="261"/>
        <v>-14.586996250938356</v>
      </c>
      <c r="P998" s="59">
        <f t="shared" si="262"/>
        <v>83.364391817943556</v>
      </c>
      <c r="Q998" s="60">
        <f t="shared" si="263"/>
        <v>6.6356081820564468</v>
      </c>
      <c r="R998" s="59">
        <f t="shared" si="264"/>
        <v>-65.918686728232316</v>
      </c>
      <c r="S998" s="61">
        <f t="shared" si="255"/>
        <v>0.37300146484273611</v>
      </c>
      <c r="U998" s="13">
        <f t="shared" si="256"/>
        <v>83.364391817943556</v>
      </c>
      <c r="V998" s="14">
        <f t="shared" si="257"/>
        <v>-65.918686728232316</v>
      </c>
      <c r="W998" s="7">
        <v>82.855999999999995</v>
      </c>
      <c r="X998" s="28">
        <v>-66.338999999999999</v>
      </c>
      <c r="Y998" s="74">
        <v>0.93499879534005759</v>
      </c>
      <c r="Z998" s="75">
        <v>0.93509100000000001</v>
      </c>
      <c r="AA998" s="33">
        <v>0.37300146484273611</v>
      </c>
      <c r="AB998" s="33">
        <v>0.42069499999999999</v>
      </c>
      <c r="AC998" s="45"/>
      <c r="AD998" s="48">
        <f t="shared" si="265"/>
        <v>1401.5427397746071</v>
      </c>
      <c r="AE998" s="49">
        <f>IF(P998&gt;90,0,AD998*0.7^((1/cosd(P998))^0.678))</f>
        <v>300.2699465448344</v>
      </c>
      <c r="AG998" s="81">
        <f t="shared" si="266"/>
        <v>280.75203829624365</v>
      </c>
      <c r="AH998" s="82">
        <f t="shared" si="267"/>
        <v>112.00112990947329</v>
      </c>
      <c r="AI998" s="81">
        <f t="shared" si="268"/>
        <v>280.77972458455577</v>
      </c>
      <c r="AJ998" s="82">
        <f t="shared" si="269"/>
        <v>126.32206516167911</v>
      </c>
    </row>
    <row r="999" spans="9:36" ht="23.5" x14ac:dyDescent="0.35">
      <c r="I999" s="57" t="s">
        <v>1010</v>
      </c>
      <c r="J999" s="58">
        <f t="shared" si="271"/>
        <v>42</v>
      </c>
      <c r="K999" s="58">
        <f t="shared" si="270"/>
        <v>10</v>
      </c>
      <c r="L999" s="58">
        <f t="shared" si="258"/>
        <v>-14.291676401755071</v>
      </c>
      <c r="M999" s="59">
        <f t="shared" si="259"/>
        <v>8.3624720599707487</v>
      </c>
      <c r="N999" s="59">
        <f t="shared" si="260"/>
        <v>-54.562919100438769</v>
      </c>
      <c r="O999" s="59">
        <f t="shared" si="261"/>
        <v>-14.586996250938356</v>
      </c>
      <c r="P999" s="59">
        <f t="shared" si="262"/>
        <v>72.969046749819441</v>
      </c>
      <c r="Q999" s="60">
        <f t="shared" si="263"/>
        <v>17.030953250180566</v>
      </c>
      <c r="R999" s="59">
        <f t="shared" si="264"/>
        <v>-55.553438516807745</v>
      </c>
      <c r="S999" s="61">
        <f t="shared" si="255"/>
        <v>0.34124887817363364</v>
      </c>
      <c r="U999" s="13">
        <f t="shared" si="256"/>
        <v>72.969046749819441</v>
      </c>
      <c r="V999" s="14">
        <f t="shared" si="257"/>
        <v>-55.553438516807745</v>
      </c>
      <c r="W999" s="7">
        <v>72.479299999999995</v>
      </c>
      <c r="X999" s="28">
        <v>-55.956000000000003</v>
      </c>
      <c r="Y999" s="74">
        <v>0.98454697956864623</v>
      </c>
      <c r="Z999" s="75">
        <v>0.98430300000000004</v>
      </c>
      <c r="AA999" s="33">
        <v>0.34124887817363364</v>
      </c>
      <c r="AB999" s="33">
        <v>0.41087899999999999</v>
      </c>
      <c r="AC999" s="45"/>
      <c r="AD999" s="48">
        <f t="shared" si="265"/>
        <v>1401.5427397746071</v>
      </c>
      <c r="AE999" s="49">
        <f>IF(P999&gt;90,0,AD999*0.7^((1/cosd(P999))^0.678))</f>
        <v>617.24324519872948</v>
      </c>
      <c r="AG999" s="81">
        <f t="shared" si="266"/>
        <v>607.70497271955844</v>
      </c>
      <c r="AH999" s="82">
        <f t="shared" si="267"/>
        <v>210.63356498431952</v>
      </c>
      <c r="AI999" s="81">
        <f t="shared" si="268"/>
        <v>607.55437797884508</v>
      </c>
      <c r="AJ999" s="82">
        <f t="shared" si="269"/>
        <v>253.61228734400876</v>
      </c>
    </row>
    <row r="1000" spans="9:36" ht="23.5" x14ac:dyDescent="0.35">
      <c r="I1000" s="57" t="s">
        <v>1011</v>
      </c>
      <c r="J1000" s="58">
        <f t="shared" si="271"/>
        <v>42</v>
      </c>
      <c r="K1000" s="58">
        <f t="shared" si="270"/>
        <v>11</v>
      </c>
      <c r="L1000" s="58">
        <f t="shared" si="258"/>
        <v>-14.291676401755071</v>
      </c>
      <c r="M1000" s="59">
        <f t="shared" si="259"/>
        <v>9.3624720599707487</v>
      </c>
      <c r="N1000" s="59">
        <f t="shared" si="260"/>
        <v>-39.562919100438769</v>
      </c>
      <c r="O1000" s="59">
        <f t="shared" si="261"/>
        <v>-14.586996250938356</v>
      </c>
      <c r="P1000" s="59">
        <f t="shared" si="262"/>
        <v>63.906317858538792</v>
      </c>
      <c r="Q1000" s="60">
        <f t="shared" si="263"/>
        <v>26.093682141461208</v>
      </c>
      <c r="R1000" s="59">
        <f t="shared" si="264"/>
        <v>-43.341891943154806</v>
      </c>
      <c r="S1000" s="61">
        <f t="shared" si="255"/>
        <v>0.44060712049535977</v>
      </c>
      <c r="U1000" s="13">
        <f t="shared" si="256"/>
        <v>63.906317858538792</v>
      </c>
      <c r="V1000" s="14">
        <f t="shared" si="257"/>
        <v>-43.341891943154806</v>
      </c>
      <c r="W1000" s="7">
        <v>63.373199999999997</v>
      </c>
      <c r="X1000" s="28">
        <v>-43.704000000000008</v>
      </c>
      <c r="Y1000" s="74">
        <v>0.99966230179509052</v>
      </c>
      <c r="Z1000" s="75">
        <v>0.99980800000000003</v>
      </c>
      <c r="AA1000" s="33">
        <v>0.44060712049535977</v>
      </c>
      <c r="AB1000" s="33">
        <v>0.499222</v>
      </c>
      <c r="AC1000" s="45"/>
      <c r="AD1000" s="48">
        <f t="shared" si="265"/>
        <v>1401.5427397746071</v>
      </c>
      <c r="AE1000" s="49">
        <f>IF(P1000&gt;90,0,AD1000*0.7^((1/cosd(P1000))^0.678))</f>
        <v>752.09187906192915</v>
      </c>
      <c r="AG1000" s="81">
        <f t="shared" si="266"/>
        <v>751.83789898444297</v>
      </c>
      <c r="AH1000" s="82">
        <f t="shared" si="267"/>
        <v>331.37703718142097</v>
      </c>
      <c r="AI1000" s="81">
        <f t="shared" si="268"/>
        <v>751.9474774211493</v>
      </c>
      <c r="AJ1000" s="82">
        <f t="shared" si="269"/>
        <v>375.46081204905437</v>
      </c>
    </row>
    <row r="1001" spans="9:36" ht="23.5" x14ac:dyDescent="0.35">
      <c r="I1001" s="57" t="s">
        <v>1012</v>
      </c>
      <c r="J1001" s="58">
        <f t="shared" si="271"/>
        <v>42</v>
      </c>
      <c r="K1001" s="58">
        <f t="shared" si="270"/>
        <v>12</v>
      </c>
      <c r="L1001" s="58">
        <f t="shared" si="258"/>
        <v>-14.291676401755071</v>
      </c>
      <c r="M1001" s="59">
        <f t="shared" si="259"/>
        <v>10.362472059970749</v>
      </c>
      <c r="N1001" s="59">
        <f t="shared" si="260"/>
        <v>-24.562919100438769</v>
      </c>
      <c r="O1001" s="59">
        <f t="shared" si="261"/>
        <v>-14.586996250938356</v>
      </c>
      <c r="P1001" s="59">
        <f t="shared" si="262"/>
        <v>56.879919841247073</v>
      </c>
      <c r="Q1001" s="60">
        <f t="shared" si="263"/>
        <v>33.120080158752927</v>
      </c>
      <c r="R1001" s="59">
        <f t="shared" si="264"/>
        <v>-28.707230747810208</v>
      </c>
      <c r="S1001" s="61">
        <f t="shared" si="255"/>
        <v>0.59477425450218924</v>
      </c>
      <c r="U1001" s="13">
        <f t="shared" si="256"/>
        <v>56.879919841247073</v>
      </c>
      <c r="V1001" s="14">
        <f t="shared" si="257"/>
        <v>-28.707230747810208</v>
      </c>
      <c r="W1001" s="7">
        <v>56.289200000000001</v>
      </c>
      <c r="X1001" s="28">
        <v>-28.97999999999999</v>
      </c>
      <c r="Y1001" s="74">
        <v>0.97200393454913037</v>
      </c>
      <c r="Z1001" s="75">
        <v>0.97450400000000004</v>
      </c>
      <c r="AA1001" s="33">
        <v>0.59477425450218924</v>
      </c>
      <c r="AB1001" s="33">
        <v>0.62395</v>
      </c>
      <c r="AC1001" s="45"/>
      <c r="AD1001" s="48">
        <f t="shared" si="265"/>
        <v>1401.5427397746071</v>
      </c>
      <c r="AE1001" s="49">
        <f>IF(P1001&gt;90,0,AD1001*0.7^((1/cosd(P1001))^0.678))</f>
        <v>818.92850738951358</v>
      </c>
      <c r="AG1001" s="81">
        <f t="shared" si="266"/>
        <v>796.00173129705377</v>
      </c>
      <c r="AH1001" s="82">
        <f t="shared" si="267"/>
        <v>487.07759247318853</v>
      </c>
      <c r="AI1001" s="81">
        <f t="shared" si="268"/>
        <v>798.04910616511063</v>
      </c>
      <c r="AJ1001" s="82">
        <f t="shared" si="269"/>
        <v>510.97044218568698</v>
      </c>
    </row>
    <row r="1002" spans="9:36" ht="23.5" x14ac:dyDescent="0.35">
      <c r="I1002" s="57" t="s">
        <v>1013</v>
      </c>
      <c r="J1002" s="58">
        <f t="shared" si="271"/>
        <v>42</v>
      </c>
      <c r="K1002" s="58">
        <f t="shared" si="270"/>
        <v>13</v>
      </c>
      <c r="L1002" s="58">
        <f t="shared" si="258"/>
        <v>-14.291676401755071</v>
      </c>
      <c r="M1002" s="59">
        <f t="shared" si="259"/>
        <v>11.362472059970749</v>
      </c>
      <c r="N1002" s="59">
        <f t="shared" si="260"/>
        <v>-9.5629191004387692</v>
      </c>
      <c r="O1002" s="59">
        <f t="shared" si="261"/>
        <v>-14.586996250938356</v>
      </c>
      <c r="P1002" s="59">
        <f t="shared" si="262"/>
        <v>52.750082407411973</v>
      </c>
      <c r="Q1002" s="60">
        <f t="shared" si="263"/>
        <v>37.249917592588027</v>
      </c>
      <c r="R1002" s="59">
        <f t="shared" si="264"/>
        <v>-11.652689804225741</v>
      </c>
      <c r="S1002" s="61">
        <f t="shared" si="255"/>
        <v>0.74689323824131504</v>
      </c>
      <c r="U1002" s="13">
        <f t="shared" si="256"/>
        <v>52.750082407411973</v>
      </c>
      <c r="V1002" s="14">
        <f t="shared" si="257"/>
        <v>-11.652689804225741</v>
      </c>
      <c r="W1002" s="7">
        <v>52.111400000000003</v>
      </c>
      <c r="X1002" s="28">
        <v>-11.765999999999991</v>
      </c>
      <c r="Y1002" s="74">
        <v>0.89918291612984713</v>
      </c>
      <c r="Z1002" s="75">
        <v>0.90189600000000003</v>
      </c>
      <c r="AA1002" s="33">
        <v>0.74689323824131504</v>
      </c>
      <c r="AB1002" s="33">
        <v>0.75141800000000003</v>
      </c>
      <c r="AC1002" s="45"/>
      <c r="AD1002" s="48">
        <f t="shared" si="265"/>
        <v>1401.5427397746071</v>
      </c>
      <c r="AE1002" s="49">
        <f>IF(P1002&gt;90,0,AD1002*0.7^((1/cosd(P1002))^0.678))</f>
        <v>848.97204203341755</v>
      </c>
      <c r="AG1002" s="81">
        <f t="shared" si="266"/>
        <v>763.38115646831955</v>
      </c>
      <c r="AH1002" s="82">
        <f t="shared" si="267"/>
        <v>634.0914776506811</v>
      </c>
      <c r="AI1002" s="81">
        <f t="shared" si="268"/>
        <v>765.6844888217712</v>
      </c>
      <c r="AJ1002" s="82">
        <f t="shared" si="269"/>
        <v>637.93287388066653</v>
      </c>
    </row>
    <row r="1003" spans="9:36" ht="23.5" x14ac:dyDescent="0.35">
      <c r="I1003" s="57" t="s">
        <v>1014</v>
      </c>
      <c r="J1003" s="58">
        <f t="shared" si="271"/>
        <v>42</v>
      </c>
      <c r="K1003" s="58">
        <f t="shared" si="270"/>
        <v>14</v>
      </c>
      <c r="L1003" s="58">
        <f t="shared" si="258"/>
        <v>-14.291676401755071</v>
      </c>
      <c r="M1003" s="59">
        <f t="shared" si="259"/>
        <v>12.362472059970749</v>
      </c>
      <c r="N1003" s="59">
        <f t="shared" si="260"/>
        <v>5.4370808995612308</v>
      </c>
      <c r="O1003" s="59">
        <f t="shared" si="261"/>
        <v>-14.586996250938356</v>
      </c>
      <c r="P1003" s="59">
        <f t="shared" si="262"/>
        <v>52.228179409754986</v>
      </c>
      <c r="Q1003" s="60">
        <f t="shared" si="263"/>
        <v>37.771820590245014</v>
      </c>
      <c r="R1003" s="59">
        <f t="shared" si="264"/>
        <v>6.6617042745476436</v>
      </c>
      <c r="S1003" s="61">
        <f t="shared" si="255"/>
        <v>0.87154091302488224</v>
      </c>
      <c r="U1003" s="13">
        <f t="shared" si="256"/>
        <v>52.228179409754986</v>
      </c>
      <c r="V1003" s="14">
        <f t="shared" si="257"/>
        <v>6.6617042745476436</v>
      </c>
      <c r="W1003" s="7">
        <v>51.574100000000001</v>
      </c>
      <c r="X1003" s="28">
        <v>6.7580000000000098</v>
      </c>
      <c r="Y1003" s="74">
        <v>0.78459873924917889</v>
      </c>
      <c r="Z1003" s="75">
        <v>0.77624599999999999</v>
      </c>
      <c r="AA1003" s="33">
        <v>0.87154091302488224</v>
      </c>
      <c r="AB1003" s="33">
        <v>0.86783299999999997</v>
      </c>
      <c r="AC1003" s="45"/>
      <c r="AD1003" s="48">
        <f t="shared" si="265"/>
        <v>1401.5427397746071</v>
      </c>
      <c r="AE1003" s="49">
        <f>IF(P1003&gt;90,0,AD1003*0.7^((1/cosd(P1003))^0.678))</f>
        <v>852.3892699962729</v>
      </c>
      <c r="AG1003" s="81">
        <f t="shared" si="266"/>
        <v>668.78354658860371</v>
      </c>
      <c r="AH1003" s="82">
        <f t="shared" si="267"/>
        <v>742.89212262516457</v>
      </c>
      <c r="AI1003" s="81">
        <f t="shared" si="268"/>
        <v>661.66376127752687</v>
      </c>
      <c r="AJ1003" s="82">
        <f t="shared" si="269"/>
        <v>739.73153734867549</v>
      </c>
    </row>
    <row r="1004" spans="9:36" ht="23.5" x14ac:dyDescent="0.35">
      <c r="I1004" s="57" t="s">
        <v>1015</v>
      </c>
      <c r="J1004" s="58">
        <f t="shared" si="271"/>
        <v>42</v>
      </c>
      <c r="K1004" s="58">
        <f t="shared" si="270"/>
        <v>15</v>
      </c>
      <c r="L1004" s="58">
        <f t="shared" si="258"/>
        <v>-14.291676401755071</v>
      </c>
      <c r="M1004" s="59">
        <f t="shared" si="259"/>
        <v>13.362472059970749</v>
      </c>
      <c r="N1004" s="59">
        <f t="shared" si="260"/>
        <v>20.437080899561231</v>
      </c>
      <c r="O1004" s="59">
        <f t="shared" si="261"/>
        <v>-14.586996250938356</v>
      </c>
      <c r="P1004" s="59">
        <f t="shared" si="262"/>
        <v>55.418379351452373</v>
      </c>
      <c r="Q1004" s="60">
        <f t="shared" si="263"/>
        <v>34.581620648547627</v>
      </c>
      <c r="R1004" s="59">
        <f t="shared" si="264"/>
        <v>24.232510976393581</v>
      </c>
      <c r="S1004" s="61">
        <f t="shared" si="255"/>
        <v>0.9564398841764874</v>
      </c>
      <c r="U1004" s="13">
        <f t="shared" si="256"/>
        <v>55.418379351452373</v>
      </c>
      <c r="V1004" s="14">
        <f t="shared" si="257"/>
        <v>24.232510976393581</v>
      </c>
      <c r="W1004" s="7">
        <v>54.786999999999999</v>
      </c>
      <c r="X1004" s="28">
        <v>24.518000000000001</v>
      </c>
      <c r="Y1004" s="74">
        <v>0.63825498803268821</v>
      </c>
      <c r="Z1004" s="75">
        <v>0.60453800000000002</v>
      </c>
      <c r="AA1004" s="33">
        <v>0.9564398841764874</v>
      </c>
      <c r="AB1004" s="33">
        <v>0.95470699999999997</v>
      </c>
      <c r="AC1004" s="45"/>
      <c r="AD1004" s="48">
        <f t="shared" si="265"/>
        <v>1401.5427397746071</v>
      </c>
      <c r="AE1004" s="49">
        <f>IF(P1004&gt;90,0,AD1004*0.7^((1/cosd(P1004))^0.678))</f>
        <v>830.20885003683009</v>
      </c>
      <c r="AG1004" s="81">
        <f t="shared" si="266"/>
        <v>529.88493964488885</v>
      </c>
      <c r="AH1004" s="82">
        <f t="shared" si="267"/>
        <v>794.04485637152061</v>
      </c>
      <c r="AI1004" s="81">
        <f t="shared" si="268"/>
        <v>501.89279778356519</v>
      </c>
      <c r="AJ1004" s="82">
        <f t="shared" si="269"/>
        <v>792.60620059211192</v>
      </c>
    </row>
    <row r="1005" spans="9:36" ht="23.5" x14ac:dyDescent="0.35">
      <c r="I1005" s="57" t="s">
        <v>1016</v>
      </c>
      <c r="J1005" s="58">
        <f t="shared" si="271"/>
        <v>42</v>
      </c>
      <c r="K1005" s="58">
        <f t="shared" si="270"/>
        <v>16</v>
      </c>
      <c r="L1005" s="58">
        <f t="shared" si="258"/>
        <v>-14.291676401755071</v>
      </c>
      <c r="M1005" s="59">
        <f t="shared" si="259"/>
        <v>14.362472059970749</v>
      </c>
      <c r="N1005" s="59">
        <f t="shared" si="260"/>
        <v>35.437080899561231</v>
      </c>
      <c r="O1005" s="59">
        <f t="shared" si="261"/>
        <v>-14.586996250938356</v>
      </c>
      <c r="P1005" s="59">
        <f t="shared" si="262"/>
        <v>61.735715901200948</v>
      </c>
      <c r="Q1005" s="60">
        <f t="shared" si="263"/>
        <v>28.264284098799045</v>
      </c>
      <c r="R1005" s="59">
        <f t="shared" si="264"/>
        <v>39.5741356456207</v>
      </c>
      <c r="S1005" s="61">
        <f t="shared" si="255"/>
        <v>0.99652586469555116</v>
      </c>
      <c r="U1005" s="13">
        <f t="shared" si="256"/>
        <v>61.735715901200948</v>
      </c>
      <c r="V1005" s="14">
        <f t="shared" si="257"/>
        <v>39.5741356456207</v>
      </c>
      <c r="W1005" s="7">
        <v>61.147199999999998</v>
      </c>
      <c r="X1005" s="28">
        <v>39.985000000000014</v>
      </c>
      <c r="Y1005" s="74">
        <v>0.480807273412236</v>
      </c>
      <c r="Z1005" s="75">
        <v>0.417487</v>
      </c>
      <c r="AA1005" s="33">
        <v>0.99652586469555116</v>
      </c>
      <c r="AB1005" s="33">
        <v>0.99681600000000004</v>
      </c>
      <c r="AC1005" s="45"/>
      <c r="AD1005" s="48">
        <f t="shared" si="265"/>
        <v>1401.5427397746071</v>
      </c>
      <c r="AE1005" s="49">
        <f>IF(P1005&gt;90,0,AD1005*0.7^((1/cosd(P1005))^0.678))</f>
        <v>775.29818587356738</v>
      </c>
      <c r="AG1005" s="81">
        <f t="shared" si="266"/>
        <v>372.76900683132288</v>
      </c>
      <c r="AH1005" s="82">
        <f t="shared" si="267"/>
        <v>772.60469507454889</v>
      </c>
      <c r="AI1005" s="81">
        <f t="shared" si="268"/>
        <v>323.67691372579804</v>
      </c>
      <c r="AJ1005" s="82">
        <f t="shared" si="269"/>
        <v>772.82963644974598</v>
      </c>
    </row>
    <row r="1006" spans="9:36" ht="23.5" x14ac:dyDescent="0.35">
      <c r="I1006" s="57" t="s">
        <v>1017</v>
      </c>
      <c r="J1006" s="58">
        <f t="shared" si="271"/>
        <v>42</v>
      </c>
      <c r="K1006" s="58">
        <f t="shared" si="270"/>
        <v>17</v>
      </c>
      <c r="L1006" s="58">
        <f t="shared" si="258"/>
        <v>-14.291676401755071</v>
      </c>
      <c r="M1006" s="59">
        <f t="shared" si="259"/>
        <v>15.362472059970749</v>
      </c>
      <c r="N1006" s="59">
        <f t="shared" si="260"/>
        <v>50.437080899561231</v>
      </c>
      <c r="O1006" s="59">
        <f t="shared" si="261"/>
        <v>-14.586996250938356</v>
      </c>
      <c r="P1006" s="59">
        <f t="shared" si="262"/>
        <v>70.317612460443812</v>
      </c>
      <c r="Q1006" s="60">
        <f t="shared" si="263"/>
        <v>19.682387539556192</v>
      </c>
      <c r="R1006" s="59">
        <f t="shared" si="264"/>
        <v>52.407624577028706</v>
      </c>
      <c r="S1006" s="61">
        <f t="shared" si="255"/>
        <v>0.99260429636288483</v>
      </c>
      <c r="U1006" s="13">
        <f t="shared" si="256"/>
        <v>70.317612460443812</v>
      </c>
      <c r="V1006" s="14">
        <f t="shared" si="257"/>
        <v>52.407624577028706</v>
      </c>
      <c r="W1006" s="7">
        <v>69.767700000000005</v>
      </c>
      <c r="X1006" s="28">
        <v>52.889999999999986</v>
      </c>
      <c r="Y1006" s="74">
        <v>0.35801520060934033</v>
      </c>
      <c r="Z1006" s="75">
        <v>0.28748699999999999</v>
      </c>
      <c r="AA1006" s="33">
        <v>0.99260429636288483</v>
      </c>
      <c r="AB1006" s="33">
        <v>0.99115200000000003</v>
      </c>
      <c r="AC1006" s="45"/>
      <c r="AD1006" s="48">
        <f t="shared" si="265"/>
        <v>1401.5427397746071</v>
      </c>
      <c r="AE1006" s="49">
        <f>IF(P1006&gt;90,0,AD1006*0.7^((1/cosd(P1006))^0.678))</f>
        <v>664.72918245382755</v>
      </c>
      <c r="AG1006" s="81">
        <f t="shared" si="266"/>
        <v>237.98315160708987</v>
      </c>
      <c r="AH1006" s="82">
        <f t="shared" si="267"/>
        <v>659.81304242145723</v>
      </c>
      <c r="AI1006" s="81">
        <f t="shared" si="268"/>
        <v>191.10099847610351</v>
      </c>
      <c r="AJ1006" s="82">
        <f t="shared" si="269"/>
        <v>658.84765864747612</v>
      </c>
    </row>
    <row r="1007" spans="9:36" ht="23.5" x14ac:dyDescent="0.35">
      <c r="I1007" s="57" t="s">
        <v>1018</v>
      </c>
      <c r="J1007" s="58">
        <f t="shared" si="271"/>
        <v>42</v>
      </c>
      <c r="K1007" s="58">
        <f t="shared" si="270"/>
        <v>18</v>
      </c>
      <c r="L1007" s="58">
        <f t="shared" si="258"/>
        <v>-14.291676401755071</v>
      </c>
      <c r="M1007" s="59">
        <f t="shared" si="259"/>
        <v>16.362472059970749</v>
      </c>
      <c r="N1007" s="59">
        <f t="shared" si="260"/>
        <v>65.437080899561238</v>
      </c>
      <c r="O1007" s="59">
        <f t="shared" si="261"/>
        <v>-14.586996250938356</v>
      </c>
      <c r="P1007" s="59">
        <f t="shared" si="262"/>
        <v>80.404136862946018</v>
      </c>
      <c r="Q1007" s="60">
        <f t="shared" si="263"/>
        <v>9.5958631370539891</v>
      </c>
      <c r="R1007" s="59">
        <f t="shared" si="264"/>
        <v>63.21183762489818</v>
      </c>
      <c r="S1007" s="61">
        <f t="shared" si="255"/>
        <v>0.95133510471915839</v>
      </c>
      <c r="U1007" s="13">
        <f t="shared" si="256"/>
        <v>80.404136862946018</v>
      </c>
      <c r="V1007" s="14">
        <f t="shared" si="257"/>
        <v>63.21183762489818</v>
      </c>
      <c r="W1007" s="7">
        <v>79.855699999999999</v>
      </c>
      <c r="X1007" s="28">
        <v>63.736999999999995</v>
      </c>
      <c r="Y1007" s="74">
        <v>0.35035638076620995</v>
      </c>
      <c r="Z1007" s="75">
        <v>0.35572100000000001</v>
      </c>
      <c r="AA1007" s="33">
        <v>0.95133510471915839</v>
      </c>
      <c r="AB1007" s="33">
        <v>0.94841799999999998</v>
      </c>
      <c r="AC1007" s="45"/>
      <c r="AD1007" s="48">
        <f t="shared" si="265"/>
        <v>1401.5427397746071</v>
      </c>
      <c r="AE1007" s="49">
        <f>IF(P1007&gt;90,0,AD1007*0.7^((1/cosd(P1007))^0.678))</f>
        <v>421.40960158037967</v>
      </c>
      <c r="AG1007" s="81">
        <f t="shared" si="266"/>
        <v>147.64354282983234</v>
      </c>
      <c r="AH1007" s="82">
        <f t="shared" si="267"/>
        <v>400.90174744912929</v>
      </c>
      <c r="AI1007" s="81">
        <f t="shared" si="268"/>
        <v>149.90424488377425</v>
      </c>
      <c r="AJ1007" s="82">
        <f t="shared" si="269"/>
        <v>399.67245151166054</v>
      </c>
    </row>
    <row r="1008" spans="9:36" ht="23.5" x14ac:dyDescent="0.35">
      <c r="I1008" s="57" t="s">
        <v>1019</v>
      </c>
      <c r="J1008" s="58">
        <f t="shared" si="271"/>
        <v>42</v>
      </c>
      <c r="K1008" s="58">
        <f t="shared" si="270"/>
        <v>19</v>
      </c>
      <c r="L1008" s="58">
        <f t="shared" si="258"/>
        <v>-14.291676401755071</v>
      </c>
      <c r="M1008" s="59">
        <f t="shared" si="259"/>
        <v>17.362472059970749</v>
      </c>
      <c r="N1008" s="59">
        <f t="shared" si="260"/>
        <v>80.437080899561238</v>
      </c>
      <c r="O1008" s="59">
        <f t="shared" si="261"/>
        <v>-14.586996250938356</v>
      </c>
      <c r="P1008" s="59">
        <f t="shared" si="262"/>
        <v>91.443604665950048</v>
      </c>
      <c r="Q1008" s="60">
        <f t="shared" si="263"/>
        <v>-1.4436046659500499</v>
      </c>
      <c r="R1008" s="59">
        <f t="shared" si="264"/>
        <v>72.673091121474201</v>
      </c>
      <c r="S1008" s="61">
        <f t="shared" si="255"/>
        <v>0</v>
      </c>
      <c r="U1008" s="13">
        <f t="shared" si="256"/>
        <v>91.443604665950048</v>
      </c>
      <c r="V1008" s="14">
        <f t="shared" si="257"/>
        <v>72.673091121474201</v>
      </c>
      <c r="W1008" s="7">
        <v>91.016199999999998</v>
      </c>
      <c r="X1008" s="28">
        <v>73.23599999999999</v>
      </c>
      <c r="Y1008" s="74">
        <v>0</v>
      </c>
      <c r="Z1008" s="75">
        <v>0</v>
      </c>
      <c r="AA1008" s="33">
        <v>0</v>
      </c>
      <c r="AB1008" s="33">
        <v>0</v>
      </c>
      <c r="AC1008" s="45"/>
      <c r="AD1008" s="48">
        <f t="shared" si="265"/>
        <v>1401.5427397746071</v>
      </c>
      <c r="AE1008" s="49">
        <f>IF(P1008&gt;90,0,AD1008*0.7^((1/cosd(P1008))^0.678))</f>
        <v>0</v>
      </c>
      <c r="AG1008" s="81">
        <f t="shared" si="266"/>
        <v>0</v>
      </c>
      <c r="AH1008" s="82">
        <f t="shared" si="267"/>
        <v>0</v>
      </c>
      <c r="AI1008" s="81">
        <f t="shared" si="268"/>
        <v>0</v>
      </c>
      <c r="AJ1008" s="82">
        <f t="shared" si="269"/>
        <v>0</v>
      </c>
    </row>
    <row r="1009" spans="9:36" ht="23.5" x14ac:dyDescent="0.35">
      <c r="I1009" s="57" t="s">
        <v>1020</v>
      </c>
      <c r="J1009" s="58">
        <f t="shared" si="271"/>
        <v>42</v>
      </c>
      <c r="K1009" s="58">
        <f t="shared" si="270"/>
        <v>20</v>
      </c>
      <c r="L1009" s="58">
        <f t="shared" si="258"/>
        <v>-14.291676401755071</v>
      </c>
      <c r="M1009" s="59">
        <f t="shared" si="259"/>
        <v>18.362472059970749</v>
      </c>
      <c r="N1009" s="59">
        <f t="shared" si="260"/>
        <v>95.437080899561238</v>
      </c>
      <c r="O1009" s="59">
        <f t="shared" si="261"/>
        <v>-14.586996250938356</v>
      </c>
      <c r="P1009" s="59">
        <f t="shared" si="262"/>
        <v>103.04926504425035</v>
      </c>
      <c r="Q1009" s="60">
        <f t="shared" si="263"/>
        <v>-13.049265044250349</v>
      </c>
      <c r="R1009" s="59">
        <f t="shared" si="264"/>
        <v>81.474742842107261</v>
      </c>
      <c r="S1009" s="61">
        <f t="shared" si="255"/>
        <v>0</v>
      </c>
      <c r="U1009" s="13">
        <f t="shared" si="256"/>
        <v>103.04926504425035</v>
      </c>
      <c r="V1009" s="14">
        <f t="shared" si="257"/>
        <v>81.474742842107261</v>
      </c>
      <c r="W1009" s="7">
        <v>102.64</v>
      </c>
      <c r="X1009" s="28">
        <v>82.083000000000027</v>
      </c>
      <c r="Y1009" s="74">
        <v>0</v>
      </c>
      <c r="Z1009" s="75">
        <v>0</v>
      </c>
      <c r="AA1009" s="33">
        <v>0</v>
      </c>
      <c r="AB1009" s="33">
        <v>0</v>
      </c>
      <c r="AC1009" s="45"/>
      <c r="AD1009" s="48">
        <f t="shared" si="265"/>
        <v>1401.5427397746071</v>
      </c>
      <c r="AE1009" s="49">
        <f>IF(P1009&gt;90,0,AD1009*0.7^((1/cosd(P1009))^0.678))</f>
        <v>0</v>
      </c>
      <c r="AG1009" s="81">
        <f t="shared" si="266"/>
        <v>0</v>
      </c>
      <c r="AH1009" s="82">
        <f t="shared" si="267"/>
        <v>0</v>
      </c>
      <c r="AI1009" s="81">
        <f t="shared" si="268"/>
        <v>0</v>
      </c>
      <c r="AJ1009" s="82">
        <f t="shared" si="269"/>
        <v>0</v>
      </c>
    </row>
    <row r="1010" spans="9:36" ht="23.5" x14ac:dyDescent="0.35">
      <c r="I1010" s="57" t="s">
        <v>1021</v>
      </c>
      <c r="J1010" s="58">
        <f t="shared" si="271"/>
        <v>42</v>
      </c>
      <c r="K1010" s="58">
        <f t="shared" si="270"/>
        <v>21</v>
      </c>
      <c r="L1010" s="58">
        <f t="shared" si="258"/>
        <v>-14.291676401755071</v>
      </c>
      <c r="M1010" s="59">
        <f t="shared" si="259"/>
        <v>19.362472059970749</v>
      </c>
      <c r="N1010" s="59">
        <f t="shared" si="260"/>
        <v>110.43708089956124</v>
      </c>
      <c r="O1010" s="59">
        <f t="shared" si="261"/>
        <v>-14.586996250938356</v>
      </c>
      <c r="P1010" s="59">
        <f t="shared" si="262"/>
        <v>114.92424015329864</v>
      </c>
      <c r="Q1010" s="60">
        <f t="shared" si="263"/>
        <v>-24.924240153298641</v>
      </c>
      <c r="R1010" s="59">
        <f t="shared" si="264"/>
        <v>90.322205587120024</v>
      </c>
      <c r="S1010" s="61">
        <f t="shared" si="255"/>
        <v>0</v>
      </c>
      <c r="U1010" s="13">
        <f t="shared" si="256"/>
        <v>114.92424015329864</v>
      </c>
      <c r="V1010" s="14">
        <f t="shared" si="257"/>
        <v>90.322205587120024</v>
      </c>
      <c r="W1010" s="7">
        <v>114.51600000000001</v>
      </c>
      <c r="X1010" s="28">
        <v>90.994000000000028</v>
      </c>
      <c r="Y1010" s="74">
        <v>0</v>
      </c>
      <c r="Z1010" s="75">
        <v>0</v>
      </c>
      <c r="AA1010" s="33">
        <v>0</v>
      </c>
      <c r="AB1010" s="33">
        <v>0</v>
      </c>
      <c r="AC1010" s="45"/>
      <c r="AD1010" s="48">
        <f t="shared" si="265"/>
        <v>1401.5427397746071</v>
      </c>
      <c r="AE1010" s="49">
        <f>IF(P1010&gt;90,0,AD1010*0.7^((1/cosd(P1010))^0.678))</f>
        <v>0</v>
      </c>
      <c r="AG1010" s="81">
        <f t="shared" si="266"/>
        <v>0</v>
      </c>
      <c r="AH1010" s="82">
        <f t="shared" si="267"/>
        <v>0</v>
      </c>
      <c r="AI1010" s="81">
        <f t="shared" si="268"/>
        <v>0</v>
      </c>
      <c r="AJ1010" s="82">
        <f t="shared" si="269"/>
        <v>0</v>
      </c>
    </row>
    <row r="1011" spans="9:36" ht="23.5" x14ac:dyDescent="0.35">
      <c r="I1011" s="57" t="s">
        <v>1022</v>
      </c>
      <c r="J1011" s="58">
        <f t="shared" si="271"/>
        <v>42</v>
      </c>
      <c r="K1011" s="58">
        <f t="shared" si="270"/>
        <v>22</v>
      </c>
      <c r="L1011" s="58">
        <f t="shared" si="258"/>
        <v>-14.291676401755071</v>
      </c>
      <c r="M1011" s="59">
        <f t="shared" si="259"/>
        <v>20.362472059970749</v>
      </c>
      <c r="N1011" s="59">
        <f t="shared" si="260"/>
        <v>125.43708089956124</v>
      </c>
      <c r="O1011" s="59">
        <f t="shared" si="261"/>
        <v>-14.586996250938356</v>
      </c>
      <c r="P1011" s="59">
        <f t="shared" si="262"/>
        <v>126.78066299586915</v>
      </c>
      <c r="Q1011" s="60">
        <f t="shared" si="263"/>
        <v>-36.780662995869143</v>
      </c>
      <c r="R1011" s="59">
        <f t="shared" si="264"/>
        <v>100.11275874780992</v>
      </c>
      <c r="S1011" s="61">
        <f t="shared" si="255"/>
        <v>0</v>
      </c>
      <c r="U1011" s="13">
        <f t="shared" si="256"/>
        <v>126.78066299586915</v>
      </c>
      <c r="V1011" s="14">
        <f t="shared" si="257"/>
        <v>100.11275874780992</v>
      </c>
      <c r="W1011" s="7">
        <v>126.35</v>
      </c>
      <c r="X1011" s="28">
        <v>100.87400000000002</v>
      </c>
      <c r="Y1011" s="74">
        <v>0</v>
      </c>
      <c r="Z1011" s="75">
        <v>0</v>
      </c>
      <c r="AA1011" s="33">
        <v>0</v>
      </c>
      <c r="AB1011" s="33">
        <v>0</v>
      </c>
      <c r="AC1011" s="45"/>
      <c r="AD1011" s="48">
        <f t="shared" si="265"/>
        <v>1401.5427397746071</v>
      </c>
      <c r="AE1011" s="49">
        <f>IF(P1011&gt;90,0,AD1011*0.7^((1/cosd(P1011))^0.678))</f>
        <v>0</v>
      </c>
      <c r="AG1011" s="81">
        <f t="shared" si="266"/>
        <v>0</v>
      </c>
      <c r="AH1011" s="82">
        <f t="shared" si="267"/>
        <v>0</v>
      </c>
      <c r="AI1011" s="81">
        <f t="shared" si="268"/>
        <v>0</v>
      </c>
      <c r="AJ1011" s="82">
        <f t="shared" si="269"/>
        <v>0</v>
      </c>
    </row>
    <row r="1012" spans="9:36" ht="23.5" x14ac:dyDescent="0.35">
      <c r="I1012" s="57" t="s">
        <v>1023</v>
      </c>
      <c r="J1012" s="58">
        <f t="shared" si="271"/>
        <v>42</v>
      </c>
      <c r="K1012" s="58">
        <f t="shared" si="270"/>
        <v>23</v>
      </c>
      <c r="L1012" s="58">
        <f t="shared" si="258"/>
        <v>-14.291676401755071</v>
      </c>
      <c r="M1012" s="59">
        <f t="shared" si="259"/>
        <v>21.362472059970749</v>
      </c>
      <c r="N1012" s="59">
        <f t="shared" si="260"/>
        <v>140.43708089956124</v>
      </c>
      <c r="O1012" s="59">
        <f t="shared" si="261"/>
        <v>-14.586996250938356</v>
      </c>
      <c r="P1012" s="59">
        <f t="shared" si="262"/>
        <v>138.21970380540867</v>
      </c>
      <c r="Q1012" s="60">
        <f t="shared" si="263"/>
        <v>-48.219703805408692</v>
      </c>
      <c r="R1012" s="59">
        <f t="shared" si="264"/>
        <v>112.3114005266327</v>
      </c>
      <c r="S1012" s="61">
        <f t="shared" si="255"/>
        <v>0</v>
      </c>
      <c r="U1012" s="13">
        <f t="shared" si="256"/>
        <v>138.21970380540867</v>
      </c>
      <c r="V1012" s="14">
        <f t="shared" si="257"/>
        <v>112.3114005266327</v>
      </c>
      <c r="W1012" s="7">
        <v>137.732</v>
      </c>
      <c r="X1012" s="28">
        <v>113.18599999999998</v>
      </c>
      <c r="Y1012" s="74">
        <v>0</v>
      </c>
      <c r="Z1012" s="75">
        <v>0</v>
      </c>
      <c r="AA1012" s="33">
        <v>0</v>
      </c>
      <c r="AB1012" s="33">
        <v>0</v>
      </c>
      <c r="AC1012" s="45"/>
      <c r="AD1012" s="48">
        <f t="shared" si="265"/>
        <v>1401.5427397746071</v>
      </c>
      <c r="AE1012" s="49">
        <f>IF(P1012&gt;90,0,AD1012*0.7^((1/cosd(P1012))^0.678))</f>
        <v>0</v>
      </c>
      <c r="AG1012" s="81">
        <f t="shared" si="266"/>
        <v>0</v>
      </c>
      <c r="AH1012" s="82">
        <f t="shared" si="267"/>
        <v>0</v>
      </c>
      <c r="AI1012" s="81">
        <f t="shared" si="268"/>
        <v>0</v>
      </c>
      <c r="AJ1012" s="82">
        <f t="shared" si="269"/>
        <v>0</v>
      </c>
    </row>
    <row r="1013" spans="9:36" ht="23.5" x14ac:dyDescent="0.35">
      <c r="I1013" s="57" t="s">
        <v>1024</v>
      </c>
      <c r="J1013" s="58">
        <f t="shared" si="271"/>
        <v>43</v>
      </c>
      <c r="K1013" s="58">
        <f t="shared" si="270"/>
        <v>0</v>
      </c>
      <c r="L1013" s="58">
        <f t="shared" si="258"/>
        <v>-14.325588323437659</v>
      </c>
      <c r="M1013" s="59">
        <f t="shared" si="259"/>
        <v>-1.6380931387239612</v>
      </c>
      <c r="N1013" s="59">
        <f t="shared" si="260"/>
        <v>-204.57139708085941</v>
      </c>
      <c r="O1013" s="59">
        <f t="shared" si="261"/>
        <v>-14.268782604199714</v>
      </c>
      <c r="P1013" s="59">
        <f t="shared" si="262"/>
        <v>148.20590459634786</v>
      </c>
      <c r="Q1013" s="60">
        <f t="shared" si="263"/>
        <v>-58.20590459634785</v>
      </c>
      <c r="R1013" s="59">
        <f t="shared" si="264"/>
        <v>-130.10238398177594</v>
      </c>
      <c r="S1013" s="61">
        <f t="shared" si="255"/>
        <v>0</v>
      </c>
      <c r="U1013" s="13">
        <f t="shared" si="256"/>
        <v>148.20590459634786</v>
      </c>
      <c r="V1013" s="14">
        <f t="shared" si="257"/>
        <v>-130.10238398177594</v>
      </c>
      <c r="W1013" s="7">
        <v>147.863</v>
      </c>
      <c r="X1013" s="28">
        <v>130.67500000000001</v>
      </c>
      <c r="Y1013" s="74">
        <v>0</v>
      </c>
      <c r="Z1013" s="75">
        <v>0</v>
      </c>
      <c r="AA1013" s="33">
        <v>0</v>
      </c>
      <c r="AB1013" s="33">
        <v>0</v>
      </c>
      <c r="AC1013" s="45"/>
      <c r="AD1013" s="48">
        <f t="shared" si="265"/>
        <v>1401.0236954942118</v>
      </c>
      <c r="AE1013" s="49">
        <f>IF(P1013&gt;90,0,AD1013*0.7^((1/cosd(P1013))^0.678))</f>
        <v>0</v>
      </c>
      <c r="AG1013" s="81">
        <f t="shared" si="266"/>
        <v>0</v>
      </c>
      <c r="AH1013" s="82">
        <f t="shared" si="267"/>
        <v>0</v>
      </c>
      <c r="AI1013" s="81">
        <f t="shared" si="268"/>
        <v>0</v>
      </c>
      <c r="AJ1013" s="82">
        <f t="shared" si="269"/>
        <v>0</v>
      </c>
    </row>
    <row r="1014" spans="9:36" ht="23.5" x14ac:dyDescent="0.35">
      <c r="I1014" s="57" t="s">
        <v>1025</v>
      </c>
      <c r="J1014" s="58">
        <f t="shared" si="271"/>
        <v>43</v>
      </c>
      <c r="K1014" s="58">
        <f t="shared" si="270"/>
        <v>1</v>
      </c>
      <c r="L1014" s="58">
        <f t="shared" si="258"/>
        <v>-14.325588323437659</v>
      </c>
      <c r="M1014" s="59">
        <f t="shared" si="259"/>
        <v>-0.63809313872396123</v>
      </c>
      <c r="N1014" s="59">
        <f t="shared" si="260"/>
        <v>-189.57139708085941</v>
      </c>
      <c r="O1014" s="59">
        <f t="shared" si="261"/>
        <v>-14.268782604199714</v>
      </c>
      <c r="P1014" s="59">
        <f t="shared" si="262"/>
        <v>155.36160806225678</v>
      </c>
      <c r="Q1014" s="60">
        <f t="shared" si="263"/>
        <v>-65.361608062256792</v>
      </c>
      <c r="R1014" s="59">
        <f t="shared" si="264"/>
        <v>-157.26028468954905</v>
      </c>
      <c r="S1014" s="61">
        <f t="shared" si="255"/>
        <v>0</v>
      </c>
      <c r="U1014" s="13">
        <f t="shared" si="256"/>
        <v>155.36160806225678</v>
      </c>
      <c r="V1014" s="14">
        <f t="shared" si="257"/>
        <v>-157.26028468954905</v>
      </c>
      <c r="W1014" s="7">
        <v>154.922</v>
      </c>
      <c r="X1014" s="28">
        <v>157.66399999999999</v>
      </c>
      <c r="Y1014" s="74">
        <v>0</v>
      </c>
      <c r="Z1014" s="75">
        <v>0</v>
      </c>
      <c r="AA1014" s="33">
        <v>0</v>
      </c>
      <c r="AB1014" s="33">
        <v>0</v>
      </c>
      <c r="AC1014" s="45"/>
      <c r="AD1014" s="48">
        <f t="shared" si="265"/>
        <v>1401.0236954942118</v>
      </c>
      <c r="AE1014" s="49">
        <f>IF(P1014&gt;90,0,AD1014*0.7^((1/cosd(P1014))^0.678))</f>
        <v>0</v>
      </c>
      <c r="AG1014" s="81">
        <f t="shared" si="266"/>
        <v>0</v>
      </c>
      <c r="AH1014" s="82">
        <f t="shared" si="267"/>
        <v>0</v>
      </c>
      <c r="AI1014" s="81">
        <f t="shared" si="268"/>
        <v>0</v>
      </c>
      <c r="AJ1014" s="82">
        <f t="shared" si="269"/>
        <v>0</v>
      </c>
    </row>
    <row r="1015" spans="9:36" ht="23.5" x14ac:dyDescent="0.35">
      <c r="I1015" s="57" t="s">
        <v>1026</v>
      </c>
      <c r="J1015" s="58">
        <f t="shared" si="271"/>
        <v>43</v>
      </c>
      <c r="K1015" s="58">
        <f t="shared" si="270"/>
        <v>2</v>
      </c>
      <c r="L1015" s="58">
        <f t="shared" si="258"/>
        <v>-14.325588323437659</v>
      </c>
      <c r="M1015" s="59">
        <f t="shared" si="259"/>
        <v>0.36190686127603883</v>
      </c>
      <c r="N1015" s="59">
        <f t="shared" si="260"/>
        <v>-174.57139708085941</v>
      </c>
      <c r="O1015" s="59">
        <f t="shared" si="261"/>
        <v>-14.268782604199714</v>
      </c>
      <c r="P1015" s="59">
        <f t="shared" si="262"/>
        <v>156.37994558975484</v>
      </c>
      <c r="Q1015" s="60">
        <f t="shared" si="263"/>
        <v>-66.379945589754826</v>
      </c>
      <c r="R1015" s="59">
        <f t="shared" si="264"/>
        <v>-166.77158319245754</v>
      </c>
      <c r="S1015" s="61">
        <f t="shared" si="255"/>
        <v>0</v>
      </c>
      <c r="U1015" s="13">
        <f t="shared" si="256"/>
        <v>156.37994558975484</v>
      </c>
      <c r="V1015" s="14">
        <f t="shared" si="257"/>
        <v>-166.77158319245754</v>
      </c>
      <c r="W1015" s="7">
        <v>155.899</v>
      </c>
      <c r="X1015" s="28">
        <v>-166.93899999999999</v>
      </c>
      <c r="Y1015" s="74">
        <v>0</v>
      </c>
      <c r="Z1015" s="75">
        <v>0</v>
      </c>
      <c r="AA1015" s="33">
        <v>0</v>
      </c>
      <c r="AB1015" s="33">
        <v>0</v>
      </c>
      <c r="AC1015" s="45"/>
      <c r="AD1015" s="48">
        <f t="shared" si="265"/>
        <v>1401.0236954942118</v>
      </c>
      <c r="AE1015" s="49">
        <f>IF(P1015&gt;90,0,AD1015*0.7^((1/cosd(P1015))^0.678))</f>
        <v>0</v>
      </c>
      <c r="AG1015" s="81">
        <f t="shared" si="266"/>
        <v>0</v>
      </c>
      <c r="AH1015" s="82">
        <f t="shared" si="267"/>
        <v>0</v>
      </c>
      <c r="AI1015" s="81">
        <f t="shared" si="268"/>
        <v>0</v>
      </c>
      <c r="AJ1015" s="82">
        <f t="shared" si="269"/>
        <v>0</v>
      </c>
    </row>
    <row r="1016" spans="9:36" ht="23.5" x14ac:dyDescent="0.35">
      <c r="I1016" s="57" t="s">
        <v>1027</v>
      </c>
      <c r="J1016" s="58">
        <f t="shared" si="271"/>
        <v>43</v>
      </c>
      <c r="K1016" s="58">
        <f t="shared" si="270"/>
        <v>3</v>
      </c>
      <c r="L1016" s="58">
        <f t="shared" si="258"/>
        <v>-14.325588323437659</v>
      </c>
      <c r="M1016" s="59">
        <f t="shared" si="259"/>
        <v>1.3619068612760388</v>
      </c>
      <c r="N1016" s="59">
        <f t="shared" si="260"/>
        <v>-159.57139708085941</v>
      </c>
      <c r="O1016" s="59">
        <f t="shared" si="261"/>
        <v>-14.268782604199714</v>
      </c>
      <c r="P1016" s="59">
        <f t="shared" si="262"/>
        <v>150.60405871855076</v>
      </c>
      <c r="Q1016" s="60">
        <f t="shared" si="263"/>
        <v>-60.604058718550789</v>
      </c>
      <c r="R1016" s="59">
        <f t="shared" si="264"/>
        <v>-136.43580208422944</v>
      </c>
      <c r="S1016" s="61">
        <f t="shared" si="255"/>
        <v>0</v>
      </c>
      <c r="U1016" s="13">
        <f t="shared" si="256"/>
        <v>150.60405871855076</v>
      </c>
      <c r="V1016" s="14">
        <f t="shared" si="257"/>
        <v>-136.43580208422944</v>
      </c>
      <c r="W1016" s="7">
        <v>150.179</v>
      </c>
      <c r="X1016" s="28">
        <v>-136.9641</v>
      </c>
      <c r="Y1016" s="74">
        <v>0</v>
      </c>
      <c r="Z1016" s="75">
        <v>0</v>
      </c>
      <c r="AA1016" s="33">
        <v>0</v>
      </c>
      <c r="AB1016" s="33">
        <v>0</v>
      </c>
      <c r="AC1016" s="45"/>
      <c r="AD1016" s="48">
        <f t="shared" si="265"/>
        <v>1401.0236954942118</v>
      </c>
      <c r="AE1016" s="49">
        <f>IF(P1016&gt;90,0,AD1016*0.7^((1/cosd(P1016))^0.678))</f>
        <v>0</v>
      </c>
      <c r="AG1016" s="81">
        <f t="shared" si="266"/>
        <v>0</v>
      </c>
      <c r="AH1016" s="82">
        <f t="shared" si="267"/>
        <v>0</v>
      </c>
      <c r="AI1016" s="81">
        <f t="shared" si="268"/>
        <v>0</v>
      </c>
      <c r="AJ1016" s="82">
        <f t="shared" si="269"/>
        <v>0</v>
      </c>
    </row>
    <row r="1017" spans="9:36" ht="23.5" x14ac:dyDescent="0.35">
      <c r="I1017" s="57" t="s">
        <v>1028</v>
      </c>
      <c r="J1017" s="58">
        <f t="shared" si="271"/>
        <v>43</v>
      </c>
      <c r="K1017" s="58">
        <f t="shared" si="270"/>
        <v>4</v>
      </c>
      <c r="L1017" s="58">
        <f t="shared" si="258"/>
        <v>-14.325588323437659</v>
      </c>
      <c r="M1017" s="59">
        <f t="shared" si="259"/>
        <v>2.3619068612760388</v>
      </c>
      <c r="N1017" s="59">
        <f t="shared" si="260"/>
        <v>-144.57139708085941</v>
      </c>
      <c r="O1017" s="59">
        <f t="shared" si="261"/>
        <v>-14.268782604199714</v>
      </c>
      <c r="P1017" s="59">
        <f t="shared" si="262"/>
        <v>140.99581441577064</v>
      </c>
      <c r="Q1017" s="60">
        <f t="shared" si="263"/>
        <v>-50.995814415770631</v>
      </c>
      <c r="R1017" s="59">
        <f t="shared" si="264"/>
        <v>-116.79361599935504</v>
      </c>
      <c r="S1017" s="61">
        <f t="shared" si="255"/>
        <v>0</v>
      </c>
      <c r="U1017" s="13">
        <f t="shared" si="256"/>
        <v>140.99581441577064</v>
      </c>
      <c r="V1017" s="14">
        <f t="shared" si="257"/>
        <v>-116.79361599935504</v>
      </c>
      <c r="W1017" s="7">
        <v>140.62799999999999</v>
      </c>
      <c r="X1017" s="28">
        <v>-117.36</v>
      </c>
      <c r="Y1017" s="74">
        <v>0</v>
      </c>
      <c r="Z1017" s="75">
        <v>0</v>
      </c>
      <c r="AA1017" s="33">
        <v>0</v>
      </c>
      <c r="AB1017" s="33">
        <v>0</v>
      </c>
      <c r="AC1017" s="45"/>
      <c r="AD1017" s="48">
        <f t="shared" si="265"/>
        <v>1401.0236954942118</v>
      </c>
      <c r="AE1017" s="49">
        <f>IF(P1017&gt;90,0,AD1017*0.7^((1/cosd(P1017))^0.678))</f>
        <v>0</v>
      </c>
      <c r="AG1017" s="81">
        <f t="shared" si="266"/>
        <v>0</v>
      </c>
      <c r="AH1017" s="82">
        <f t="shared" si="267"/>
        <v>0</v>
      </c>
      <c r="AI1017" s="81">
        <f t="shared" si="268"/>
        <v>0</v>
      </c>
      <c r="AJ1017" s="82">
        <f t="shared" si="269"/>
        <v>0</v>
      </c>
    </row>
    <row r="1018" spans="9:36" ht="23.5" x14ac:dyDescent="0.35">
      <c r="I1018" s="57" t="s">
        <v>1029</v>
      </c>
      <c r="J1018" s="58">
        <f t="shared" si="271"/>
        <v>43</v>
      </c>
      <c r="K1018" s="58">
        <f t="shared" si="270"/>
        <v>5</v>
      </c>
      <c r="L1018" s="58">
        <f t="shared" si="258"/>
        <v>-14.325588323437659</v>
      </c>
      <c r="M1018" s="59">
        <f t="shared" si="259"/>
        <v>3.3619068612760388</v>
      </c>
      <c r="N1018" s="59">
        <f t="shared" si="260"/>
        <v>-129.57139708085941</v>
      </c>
      <c r="O1018" s="59">
        <f t="shared" si="261"/>
        <v>-14.268782604199714</v>
      </c>
      <c r="P1018" s="59">
        <f t="shared" si="262"/>
        <v>129.80619940643533</v>
      </c>
      <c r="Q1018" s="60">
        <f t="shared" si="263"/>
        <v>-39.806199406435312</v>
      </c>
      <c r="R1018" s="59">
        <f t="shared" si="264"/>
        <v>-103.47988965794788</v>
      </c>
      <c r="S1018" s="61">
        <f t="shared" si="255"/>
        <v>0</v>
      </c>
      <c r="U1018" s="13">
        <f t="shared" si="256"/>
        <v>129.80619940643533</v>
      </c>
      <c r="V1018" s="14">
        <f t="shared" si="257"/>
        <v>-103.47988965794788</v>
      </c>
      <c r="W1018" s="7">
        <v>129.46899999999999</v>
      </c>
      <c r="X1018" s="28">
        <v>-104.00530000000001</v>
      </c>
      <c r="Y1018" s="74">
        <v>0</v>
      </c>
      <c r="Z1018" s="75">
        <v>0</v>
      </c>
      <c r="AA1018" s="33">
        <v>0</v>
      </c>
      <c r="AB1018" s="33">
        <v>0</v>
      </c>
      <c r="AC1018" s="45"/>
      <c r="AD1018" s="48">
        <f t="shared" si="265"/>
        <v>1401.0236954942118</v>
      </c>
      <c r="AE1018" s="49">
        <f>IF(P1018&gt;90,0,AD1018*0.7^((1/cosd(P1018))^0.678))</f>
        <v>0</v>
      </c>
      <c r="AG1018" s="81">
        <f t="shared" si="266"/>
        <v>0</v>
      </c>
      <c r="AH1018" s="82">
        <f t="shared" si="267"/>
        <v>0</v>
      </c>
      <c r="AI1018" s="81">
        <f t="shared" si="268"/>
        <v>0</v>
      </c>
      <c r="AJ1018" s="82">
        <f t="shared" si="269"/>
        <v>0</v>
      </c>
    </row>
    <row r="1019" spans="9:36" ht="23.5" x14ac:dyDescent="0.35">
      <c r="I1019" s="57" t="s">
        <v>1030</v>
      </c>
      <c r="J1019" s="58">
        <f t="shared" si="271"/>
        <v>43</v>
      </c>
      <c r="K1019" s="58">
        <f t="shared" si="270"/>
        <v>6</v>
      </c>
      <c r="L1019" s="58">
        <f t="shared" si="258"/>
        <v>-14.325588323437659</v>
      </c>
      <c r="M1019" s="59">
        <f t="shared" si="259"/>
        <v>4.3619068612760383</v>
      </c>
      <c r="N1019" s="59">
        <f t="shared" si="260"/>
        <v>-114.57139708085943</v>
      </c>
      <c r="O1019" s="59">
        <f t="shared" si="261"/>
        <v>-14.268782604199714</v>
      </c>
      <c r="P1019" s="59">
        <f t="shared" si="262"/>
        <v>118.0250206115842</v>
      </c>
      <c r="Q1019" s="60">
        <f t="shared" si="263"/>
        <v>-28.0250206115842</v>
      </c>
      <c r="R1019" s="59">
        <f t="shared" si="264"/>
        <v>-93.174871292087204</v>
      </c>
      <c r="S1019" s="61">
        <f t="shared" si="255"/>
        <v>0</v>
      </c>
      <c r="U1019" s="13">
        <f t="shared" si="256"/>
        <v>118.0250206115842</v>
      </c>
      <c r="V1019" s="14">
        <f t="shared" si="257"/>
        <v>-93.174871292087204</v>
      </c>
      <c r="W1019" s="7">
        <v>117.69499999999999</v>
      </c>
      <c r="X1019" s="28">
        <v>-93.659099999999995</v>
      </c>
      <c r="Y1019" s="74">
        <v>0</v>
      </c>
      <c r="Z1019" s="75">
        <v>0</v>
      </c>
      <c r="AA1019" s="33">
        <v>0</v>
      </c>
      <c r="AB1019" s="33">
        <v>0</v>
      </c>
      <c r="AC1019" s="45"/>
      <c r="AD1019" s="48">
        <f t="shared" si="265"/>
        <v>1401.0236954942118</v>
      </c>
      <c r="AE1019" s="49">
        <f>IF(P1019&gt;90,0,AD1019*0.7^((1/cosd(P1019))^0.678))</f>
        <v>0</v>
      </c>
      <c r="AG1019" s="81">
        <f t="shared" si="266"/>
        <v>0</v>
      </c>
      <c r="AH1019" s="82">
        <f t="shared" si="267"/>
        <v>0</v>
      </c>
      <c r="AI1019" s="81">
        <f t="shared" si="268"/>
        <v>0</v>
      </c>
      <c r="AJ1019" s="82">
        <f t="shared" si="269"/>
        <v>0</v>
      </c>
    </row>
    <row r="1020" spans="9:36" ht="23.5" x14ac:dyDescent="0.35">
      <c r="I1020" s="57" t="s">
        <v>1031</v>
      </c>
      <c r="J1020" s="58">
        <f t="shared" si="271"/>
        <v>43</v>
      </c>
      <c r="K1020" s="58">
        <f t="shared" si="270"/>
        <v>7</v>
      </c>
      <c r="L1020" s="58">
        <f t="shared" si="258"/>
        <v>-14.325588323437659</v>
      </c>
      <c r="M1020" s="59">
        <f t="shared" si="259"/>
        <v>5.3619068612760383</v>
      </c>
      <c r="N1020" s="59">
        <f t="shared" si="260"/>
        <v>-99.571397080859427</v>
      </c>
      <c r="O1020" s="59">
        <f t="shared" si="261"/>
        <v>-14.268782604199714</v>
      </c>
      <c r="P1020" s="59">
        <f t="shared" si="262"/>
        <v>106.12303475045384</v>
      </c>
      <c r="Q1020" s="60">
        <f t="shared" si="263"/>
        <v>-16.123034750453836</v>
      </c>
      <c r="R1020" s="59">
        <f t="shared" si="264"/>
        <v>-84.146619172836907</v>
      </c>
      <c r="S1020" s="61">
        <f t="shared" si="255"/>
        <v>0</v>
      </c>
      <c r="U1020" s="13">
        <f t="shared" si="256"/>
        <v>106.12303475045384</v>
      </c>
      <c r="V1020" s="14">
        <f t="shared" si="257"/>
        <v>-84.146619172836907</v>
      </c>
      <c r="W1020" s="7">
        <v>105.783</v>
      </c>
      <c r="X1020" s="28">
        <v>-84.602099999999993</v>
      </c>
      <c r="Y1020" s="74">
        <v>0</v>
      </c>
      <c r="Z1020" s="75">
        <v>0</v>
      </c>
      <c r="AA1020" s="33">
        <v>0</v>
      </c>
      <c r="AB1020" s="33">
        <v>0</v>
      </c>
      <c r="AC1020" s="45"/>
      <c r="AD1020" s="48">
        <f t="shared" si="265"/>
        <v>1401.0236954942118</v>
      </c>
      <c r="AE1020" s="49">
        <f>IF(P1020&gt;90,0,AD1020*0.7^((1/cosd(P1020))^0.678))</f>
        <v>0</v>
      </c>
      <c r="AG1020" s="81">
        <f t="shared" si="266"/>
        <v>0</v>
      </c>
      <c r="AH1020" s="82">
        <f t="shared" si="267"/>
        <v>0</v>
      </c>
      <c r="AI1020" s="81">
        <f t="shared" si="268"/>
        <v>0</v>
      </c>
      <c r="AJ1020" s="82">
        <f t="shared" si="269"/>
        <v>0</v>
      </c>
    </row>
    <row r="1021" spans="9:36" ht="23.5" x14ac:dyDescent="0.35">
      <c r="I1021" s="57" t="s">
        <v>1032</v>
      </c>
      <c r="J1021" s="58">
        <f t="shared" si="271"/>
        <v>43</v>
      </c>
      <c r="K1021" s="58">
        <f t="shared" si="270"/>
        <v>8</v>
      </c>
      <c r="L1021" s="58">
        <f t="shared" si="258"/>
        <v>-14.325588323437659</v>
      </c>
      <c r="M1021" s="59">
        <f t="shared" si="259"/>
        <v>6.3619068612760383</v>
      </c>
      <c r="N1021" s="59">
        <f t="shared" si="260"/>
        <v>-84.571397080859427</v>
      </c>
      <c r="O1021" s="59">
        <f t="shared" si="261"/>
        <v>-14.268782604199714</v>
      </c>
      <c r="P1021" s="59">
        <f t="shared" si="262"/>
        <v>94.405765267462741</v>
      </c>
      <c r="Q1021" s="60">
        <f t="shared" si="263"/>
        <v>-4.4057652674627379</v>
      </c>
      <c r="R1021" s="59">
        <f t="shared" si="264"/>
        <v>-75.389465258102007</v>
      </c>
      <c r="S1021" s="61">
        <f t="shared" si="255"/>
        <v>0</v>
      </c>
      <c r="U1021" s="13">
        <f t="shared" si="256"/>
        <v>94.405765267462741</v>
      </c>
      <c r="V1021" s="14">
        <f t="shared" si="257"/>
        <v>-75.389465258102007</v>
      </c>
      <c r="W1021" s="7">
        <v>94.041300000000007</v>
      </c>
      <c r="X1021" s="28">
        <v>-75.826999999999998</v>
      </c>
      <c r="Y1021" s="74">
        <v>0</v>
      </c>
      <c r="Z1021" s="75">
        <v>0</v>
      </c>
      <c r="AA1021" s="33">
        <v>0</v>
      </c>
      <c r="AB1021" s="33">
        <v>0</v>
      </c>
      <c r="AC1021" s="45"/>
      <c r="AD1021" s="48">
        <f t="shared" si="265"/>
        <v>1401.0236954942118</v>
      </c>
      <c r="AE1021" s="49">
        <f>IF(P1021&gt;90,0,AD1021*0.7^((1/cosd(P1021))^0.678))</f>
        <v>0</v>
      </c>
      <c r="AG1021" s="81">
        <f t="shared" si="266"/>
        <v>0</v>
      </c>
      <c r="AH1021" s="82">
        <f t="shared" si="267"/>
        <v>0</v>
      </c>
      <c r="AI1021" s="81">
        <f t="shared" si="268"/>
        <v>0</v>
      </c>
      <c r="AJ1021" s="82">
        <f t="shared" si="269"/>
        <v>0</v>
      </c>
    </row>
    <row r="1022" spans="9:36" ht="23.5" x14ac:dyDescent="0.35">
      <c r="I1022" s="57" t="s">
        <v>1033</v>
      </c>
      <c r="J1022" s="58">
        <f t="shared" si="271"/>
        <v>43</v>
      </c>
      <c r="K1022" s="58">
        <f t="shared" si="270"/>
        <v>9</v>
      </c>
      <c r="L1022" s="58">
        <f t="shared" si="258"/>
        <v>-14.325588323437659</v>
      </c>
      <c r="M1022" s="59">
        <f t="shared" si="259"/>
        <v>7.3619068612760383</v>
      </c>
      <c r="N1022" s="59">
        <f t="shared" si="260"/>
        <v>-69.571397080859427</v>
      </c>
      <c r="O1022" s="59">
        <f t="shared" si="261"/>
        <v>-14.268782604199714</v>
      </c>
      <c r="P1022" s="59">
        <f t="shared" si="262"/>
        <v>83.159964011732441</v>
      </c>
      <c r="Q1022" s="60">
        <f t="shared" si="263"/>
        <v>6.8400359882675499</v>
      </c>
      <c r="R1022" s="59">
        <f t="shared" si="264"/>
        <v>-66.164385053274998</v>
      </c>
      <c r="S1022" s="61">
        <f t="shared" si="255"/>
        <v>0.37774168654163248</v>
      </c>
      <c r="U1022" s="13">
        <f t="shared" si="256"/>
        <v>83.159964011732441</v>
      </c>
      <c r="V1022" s="14">
        <f t="shared" si="257"/>
        <v>-66.164385053274998</v>
      </c>
      <c r="W1022" s="7">
        <v>82.636799999999994</v>
      </c>
      <c r="X1022" s="28">
        <v>-66.587999999999994</v>
      </c>
      <c r="Y1022" s="74">
        <v>0.93353923342300071</v>
      </c>
      <c r="Z1022" s="75">
        <v>0.93365799999999999</v>
      </c>
      <c r="AA1022" s="33">
        <v>0.37774168654163248</v>
      </c>
      <c r="AB1022" s="33">
        <v>0.42507499999999998</v>
      </c>
      <c r="AC1022" s="45"/>
      <c r="AD1022" s="48">
        <f t="shared" si="265"/>
        <v>1401.0236954942118</v>
      </c>
      <c r="AE1022" s="49">
        <f>IF(P1022&gt;90,0,AD1022*0.7^((1/cosd(P1022))^0.678))</f>
        <v>309.67988404100464</v>
      </c>
      <c r="AG1022" s="81">
        <f t="shared" si="266"/>
        <v>289.09832155416325</v>
      </c>
      <c r="AH1022" s="82">
        <f t="shared" si="267"/>
        <v>116.97900168566628</v>
      </c>
      <c r="AI1022" s="81">
        <f t="shared" si="268"/>
        <v>289.13510117395629</v>
      </c>
      <c r="AJ1022" s="82">
        <f t="shared" si="269"/>
        <v>131.63717670873004</v>
      </c>
    </row>
    <row r="1023" spans="9:36" ht="23.5" x14ac:dyDescent="0.35">
      <c r="I1023" s="57" t="s">
        <v>1034</v>
      </c>
      <c r="J1023" s="58">
        <f t="shared" si="271"/>
        <v>43</v>
      </c>
      <c r="K1023" s="58">
        <f t="shared" si="270"/>
        <v>10</v>
      </c>
      <c r="L1023" s="58">
        <f t="shared" si="258"/>
        <v>-14.325588323437659</v>
      </c>
      <c r="M1023" s="59">
        <f t="shared" si="259"/>
        <v>8.3619068612760401</v>
      </c>
      <c r="N1023" s="59">
        <f t="shared" si="260"/>
        <v>-54.571397080859398</v>
      </c>
      <c r="O1023" s="59">
        <f t="shared" si="261"/>
        <v>-14.268782604199714</v>
      </c>
      <c r="P1023" s="59">
        <f t="shared" si="262"/>
        <v>72.740549798103487</v>
      </c>
      <c r="Q1023" s="60">
        <f t="shared" si="263"/>
        <v>17.259450201896517</v>
      </c>
      <c r="R1023" s="59">
        <f t="shared" si="264"/>
        <v>-55.785367872513554</v>
      </c>
      <c r="S1023" s="61">
        <f t="shared" si="255"/>
        <v>0.34636039940641677</v>
      </c>
      <c r="U1023" s="13">
        <f t="shared" si="256"/>
        <v>72.740549798103487</v>
      </c>
      <c r="V1023" s="14">
        <f t="shared" si="257"/>
        <v>-55.785367872513554</v>
      </c>
      <c r="W1023" s="7">
        <v>72.234899999999996</v>
      </c>
      <c r="X1023" s="28">
        <v>-56.191000000000003</v>
      </c>
      <c r="Y1023" s="74">
        <v>0.98390285254885446</v>
      </c>
      <c r="Z1023" s="75">
        <v>0.98368100000000003</v>
      </c>
      <c r="AA1023" s="33">
        <v>0.34636039940641677</v>
      </c>
      <c r="AB1023" s="33">
        <v>0.41591099999999998</v>
      </c>
      <c r="AC1023" s="45"/>
      <c r="AD1023" s="48">
        <f t="shared" si="265"/>
        <v>1401.0236954942118</v>
      </c>
      <c r="AE1023" s="49">
        <f>IF(P1023&gt;90,0,AD1023*0.7^((1/cosd(P1023))^0.678))</f>
        <v>621.44595011057584</v>
      </c>
      <c r="AG1023" s="81">
        <f t="shared" si="266"/>
        <v>611.44244301872868</v>
      </c>
      <c r="AH1023" s="82">
        <f t="shared" si="267"/>
        <v>215.2442674897992</v>
      </c>
      <c r="AI1023" s="81">
        <f t="shared" si="268"/>
        <v>611.30457365072141</v>
      </c>
      <c r="AJ1023" s="82">
        <f t="shared" si="269"/>
        <v>258.46620655643972</v>
      </c>
    </row>
    <row r="1024" spans="9:36" ht="23.5" x14ac:dyDescent="0.35">
      <c r="I1024" s="57" t="s">
        <v>1035</v>
      </c>
      <c r="J1024" s="58">
        <f t="shared" si="271"/>
        <v>43</v>
      </c>
      <c r="K1024" s="58">
        <f t="shared" si="270"/>
        <v>11</v>
      </c>
      <c r="L1024" s="58">
        <f t="shared" si="258"/>
        <v>-14.325588323437659</v>
      </c>
      <c r="M1024" s="59">
        <f t="shared" si="259"/>
        <v>9.3619068612760401</v>
      </c>
      <c r="N1024" s="59">
        <f t="shared" si="260"/>
        <v>-39.571397080859398</v>
      </c>
      <c r="O1024" s="59">
        <f t="shared" si="261"/>
        <v>-14.268782604199714</v>
      </c>
      <c r="P1024" s="59">
        <f t="shared" si="262"/>
        <v>63.64821142939681</v>
      </c>
      <c r="Q1024" s="60">
        <f t="shared" si="263"/>
        <v>26.351788570603183</v>
      </c>
      <c r="R1024" s="59">
        <f t="shared" si="264"/>
        <v>-43.549567489655175</v>
      </c>
      <c r="S1024" s="61">
        <f t="shared" si="255"/>
        <v>0.44446045661930966</v>
      </c>
      <c r="U1024" s="13">
        <f t="shared" si="256"/>
        <v>63.64821142939681</v>
      </c>
      <c r="V1024" s="14">
        <f t="shared" si="257"/>
        <v>-43.549567489655175</v>
      </c>
      <c r="W1024" s="7">
        <v>63.098999999999997</v>
      </c>
      <c r="X1024" s="28">
        <v>-43.913999999999987</v>
      </c>
      <c r="Y1024" s="74">
        <v>0.9997427343143348</v>
      </c>
      <c r="Z1024" s="75">
        <v>0.99986600000000003</v>
      </c>
      <c r="AA1024" s="33">
        <v>0.44446045661930966</v>
      </c>
      <c r="AB1024" s="33">
        <v>0.50324599999999997</v>
      </c>
      <c r="AC1024" s="45"/>
      <c r="AD1024" s="48">
        <f t="shared" si="265"/>
        <v>1401.0236954942118</v>
      </c>
      <c r="AE1024" s="49">
        <f>IF(P1024&gt;90,0,AD1024*0.7^((1/cosd(P1024))^0.678))</f>
        <v>754.71185931299999</v>
      </c>
      <c r="AG1024" s="81">
        <f t="shared" si="266"/>
        <v>754.51769784903422</v>
      </c>
      <c r="AH1024" s="82">
        <f t="shared" si="267"/>
        <v>335.43957760626415</v>
      </c>
      <c r="AI1024" s="81">
        <f t="shared" si="268"/>
        <v>754.6107279238521</v>
      </c>
      <c r="AJ1024" s="82">
        <f t="shared" si="269"/>
        <v>379.80572435182995</v>
      </c>
    </row>
    <row r="1025" spans="9:36" ht="23.5" x14ac:dyDescent="0.35">
      <c r="I1025" s="57" t="s">
        <v>1036</v>
      </c>
      <c r="J1025" s="58">
        <f t="shared" si="271"/>
        <v>43</v>
      </c>
      <c r="K1025" s="58">
        <f t="shared" si="270"/>
        <v>12</v>
      </c>
      <c r="L1025" s="58">
        <f t="shared" si="258"/>
        <v>-14.325588323437659</v>
      </c>
      <c r="M1025" s="59">
        <f t="shared" si="259"/>
        <v>10.36190686127604</v>
      </c>
      <c r="N1025" s="59">
        <f t="shared" si="260"/>
        <v>-24.571397080859398</v>
      </c>
      <c r="O1025" s="59">
        <f t="shared" si="261"/>
        <v>-14.268782604199714</v>
      </c>
      <c r="P1025" s="59">
        <f t="shared" si="262"/>
        <v>56.590835304921939</v>
      </c>
      <c r="Q1025" s="60">
        <f t="shared" si="263"/>
        <v>33.409164695078061</v>
      </c>
      <c r="R1025" s="59">
        <f t="shared" si="264"/>
        <v>-28.866601791806154</v>
      </c>
      <c r="S1025" s="61">
        <f t="shared" si="255"/>
        <v>0.59747875452837429</v>
      </c>
      <c r="U1025" s="13">
        <f t="shared" si="256"/>
        <v>56.590835304921939</v>
      </c>
      <c r="V1025" s="14">
        <f t="shared" si="257"/>
        <v>-28.866601791806154</v>
      </c>
      <c r="W1025" s="7">
        <v>55.984099999999998</v>
      </c>
      <c r="X1025" s="28">
        <v>-29.138000000000005</v>
      </c>
      <c r="Y1025" s="74">
        <v>0.97272566155009077</v>
      </c>
      <c r="Z1025" s="75">
        <v>0.97518800000000005</v>
      </c>
      <c r="AA1025" s="33">
        <v>0.59747875452837429</v>
      </c>
      <c r="AB1025" s="33">
        <v>0.62688900000000003</v>
      </c>
      <c r="AC1025" s="45"/>
      <c r="AD1025" s="48">
        <f t="shared" si="265"/>
        <v>1401.0236954942118</v>
      </c>
      <c r="AE1025" s="49">
        <f>IF(P1025&gt;90,0,AD1025*0.7^((1/cosd(P1025))^0.678))</f>
        <v>820.91629712002862</v>
      </c>
      <c r="AG1025" s="81">
        <f t="shared" si="266"/>
        <v>798.5263481933307</v>
      </c>
      <c r="AH1025" s="82">
        <f t="shared" si="267"/>
        <v>490.48004677531958</v>
      </c>
      <c r="AI1025" s="81">
        <f t="shared" si="268"/>
        <v>800.54772195588646</v>
      </c>
      <c r="AJ1025" s="82">
        <f t="shared" si="269"/>
        <v>514.62339658527765</v>
      </c>
    </row>
    <row r="1026" spans="9:36" ht="23.5" x14ac:dyDescent="0.35">
      <c r="I1026" s="57" t="s">
        <v>1037</v>
      </c>
      <c r="J1026" s="58">
        <f t="shared" si="271"/>
        <v>43</v>
      </c>
      <c r="K1026" s="58">
        <f t="shared" si="270"/>
        <v>13</v>
      </c>
      <c r="L1026" s="58">
        <f t="shared" si="258"/>
        <v>-14.325588323437659</v>
      </c>
      <c r="M1026" s="59">
        <f t="shared" si="259"/>
        <v>11.36190686127604</v>
      </c>
      <c r="N1026" s="59">
        <f t="shared" si="260"/>
        <v>-9.5713970808593984</v>
      </c>
      <c r="O1026" s="59">
        <f t="shared" si="261"/>
        <v>-14.268782604199714</v>
      </c>
      <c r="P1026" s="59">
        <f t="shared" si="262"/>
        <v>52.437661529497511</v>
      </c>
      <c r="Q1026" s="60">
        <f t="shared" si="263"/>
        <v>37.562338470502489</v>
      </c>
      <c r="R1026" s="59">
        <f t="shared" si="264"/>
        <v>-11.72947763682987</v>
      </c>
      <c r="S1026" s="61">
        <f t="shared" si="255"/>
        <v>0.74883152556777399</v>
      </c>
      <c r="U1026" s="13">
        <f t="shared" si="256"/>
        <v>52.437661529497511</v>
      </c>
      <c r="V1026" s="14">
        <f t="shared" si="257"/>
        <v>-11.72947763682987</v>
      </c>
      <c r="W1026" s="7">
        <v>51.783900000000003</v>
      </c>
      <c r="X1026" s="28">
        <v>-11.835000000000008</v>
      </c>
      <c r="Y1026" s="74">
        <v>0.90049601208616259</v>
      </c>
      <c r="Z1026" s="75">
        <v>0.90316799999999997</v>
      </c>
      <c r="AA1026" s="33">
        <v>0.74883152556777399</v>
      </c>
      <c r="AB1026" s="33">
        <v>0.753467</v>
      </c>
      <c r="AC1026" s="45"/>
      <c r="AD1026" s="48">
        <f t="shared" si="265"/>
        <v>1401.0236954942118</v>
      </c>
      <c r="AE1026" s="49">
        <f>IF(P1026&gt;90,0,AD1026*0.7^((1/cosd(P1026))^0.678))</f>
        <v>850.71187804907913</v>
      </c>
      <c r="AG1026" s="81">
        <f t="shared" si="266"/>
        <v>766.0626536175256</v>
      </c>
      <c r="AH1026" s="82">
        <f t="shared" si="267"/>
        <v>637.039873458118</v>
      </c>
      <c r="AI1026" s="81">
        <f t="shared" si="268"/>
        <v>768.33574547383068</v>
      </c>
      <c r="AJ1026" s="82">
        <f t="shared" si="269"/>
        <v>640.98332661800555</v>
      </c>
    </row>
    <row r="1027" spans="9:36" ht="23.5" x14ac:dyDescent="0.35">
      <c r="I1027" s="57" t="s">
        <v>1038</v>
      </c>
      <c r="J1027" s="58">
        <f t="shared" si="271"/>
        <v>43</v>
      </c>
      <c r="K1027" s="58">
        <f t="shared" si="270"/>
        <v>14</v>
      </c>
      <c r="L1027" s="58">
        <f t="shared" si="258"/>
        <v>-14.325588323437659</v>
      </c>
      <c r="M1027" s="59">
        <f t="shared" si="259"/>
        <v>12.36190686127604</v>
      </c>
      <c r="N1027" s="59">
        <f t="shared" si="260"/>
        <v>5.4286029191406016</v>
      </c>
      <c r="O1027" s="59">
        <f t="shared" si="261"/>
        <v>-14.268782604199714</v>
      </c>
      <c r="P1027" s="59">
        <f t="shared" si="262"/>
        <v>51.910633196611919</v>
      </c>
      <c r="Q1027" s="60">
        <f t="shared" si="263"/>
        <v>38.089366803388081</v>
      </c>
      <c r="R1027" s="59">
        <f t="shared" si="264"/>
        <v>6.6898185721918981</v>
      </c>
      <c r="S1027" s="61">
        <f t="shared" si="255"/>
        <v>0.87289587501916821</v>
      </c>
      <c r="U1027" s="13">
        <f t="shared" si="256"/>
        <v>51.910633196611919</v>
      </c>
      <c r="V1027" s="14">
        <f t="shared" si="257"/>
        <v>6.6898185721918981</v>
      </c>
      <c r="W1027" s="7">
        <v>51.243699999999997</v>
      </c>
      <c r="X1027" s="28">
        <v>6.8000000000000114</v>
      </c>
      <c r="Y1027" s="74">
        <v>0.78651499892762988</v>
      </c>
      <c r="Z1027" s="75">
        <v>0.77802000000000004</v>
      </c>
      <c r="AA1027" s="33">
        <v>0.87289587501916821</v>
      </c>
      <c r="AB1027" s="33">
        <v>0.86925200000000002</v>
      </c>
      <c r="AC1027" s="45"/>
      <c r="AD1027" s="48">
        <f t="shared" si="265"/>
        <v>1401.0236954942118</v>
      </c>
      <c r="AE1027" s="49">
        <f>IF(P1027&gt;90,0,AD1027*0.7^((1/cosd(P1027))^0.678))</f>
        <v>854.11415021492689</v>
      </c>
      <c r="AG1027" s="81">
        <f t="shared" si="266"/>
        <v>671.77358994036672</v>
      </c>
      <c r="AH1027" s="82">
        <f t="shared" si="267"/>
        <v>745.55271851811187</v>
      </c>
      <c r="AI1027" s="81">
        <f t="shared" si="268"/>
        <v>664.51789115021745</v>
      </c>
      <c r="AJ1027" s="82">
        <f t="shared" si="269"/>
        <v>742.44043330262571</v>
      </c>
    </row>
    <row r="1028" spans="9:36" ht="23.5" x14ac:dyDescent="0.35">
      <c r="I1028" s="57" t="s">
        <v>1039</v>
      </c>
      <c r="J1028" s="58">
        <f t="shared" si="271"/>
        <v>43</v>
      </c>
      <c r="K1028" s="58">
        <f t="shared" si="270"/>
        <v>15</v>
      </c>
      <c r="L1028" s="58">
        <f t="shared" si="258"/>
        <v>-14.325588323437659</v>
      </c>
      <c r="M1028" s="59">
        <f t="shared" si="259"/>
        <v>13.36190686127604</v>
      </c>
      <c r="N1028" s="59">
        <f t="shared" si="260"/>
        <v>20.428602919140602</v>
      </c>
      <c r="O1028" s="59">
        <f t="shared" si="261"/>
        <v>-14.268782604199714</v>
      </c>
      <c r="P1028" s="59">
        <f t="shared" si="262"/>
        <v>55.116067142436997</v>
      </c>
      <c r="Q1028" s="60">
        <f t="shared" si="263"/>
        <v>34.883932857563003</v>
      </c>
      <c r="R1028" s="59">
        <f t="shared" si="264"/>
        <v>24.353794592361389</v>
      </c>
      <c r="S1028" s="61">
        <f t="shared" si="255"/>
        <v>0.95725686500079066</v>
      </c>
      <c r="U1028" s="13">
        <f t="shared" si="256"/>
        <v>55.116067142436997</v>
      </c>
      <c r="V1028" s="14">
        <f t="shared" si="257"/>
        <v>24.353794592361389</v>
      </c>
      <c r="W1028" s="7">
        <v>54.475000000000001</v>
      </c>
      <c r="X1028" s="28">
        <v>24.657999999999987</v>
      </c>
      <c r="Y1028" s="74">
        <v>0.64089550287516972</v>
      </c>
      <c r="Z1028" s="75">
        <v>0.60687000000000002</v>
      </c>
      <c r="AA1028" s="33">
        <v>0.95725686500079066</v>
      </c>
      <c r="AB1028" s="33">
        <v>0.9556</v>
      </c>
      <c r="AC1028" s="45"/>
      <c r="AD1028" s="48">
        <f t="shared" si="265"/>
        <v>1401.0236954942118</v>
      </c>
      <c r="AE1028" s="49">
        <f>IF(P1028&gt;90,0,AD1028*0.7^((1/cosd(P1028))^0.678))</f>
        <v>832.14110207611031</v>
      </c>
      <c r="AG1028" s="81">
        <f t="shared" si="266"/>
        <v>533.3154900781667</v>
      </c>
      <c r="AH1028" s="82">
        <f t="shared" si="267"/>
        <v>796.57278261168028</v>
      </c>
      <c r="AI1028" s="81">
        <f t="shared" si="268"/>
        <v>505.00147061692911</v>
      </c>
      <c r="AJ1028" s="82">
        <f t="shared" si="269"/>
        <v>795.19403714393104</v>
      </c>
    </row>
    <row r="1029" spans="9:36" ht="23.5" x14ac:dyDescent="0.35">
      <c r="I1029" s="57" t="s">
        <v>1040</v>
      </c>
      <c r="J1029" s="58">
        <f t="shared" si="271"/>
        <v>43</v>
      </c>
      <c r="K1029" s="58">
        <f t="shared" si="270"/>
        <v>16</v>
      </c>
      <c r="L1029" s="58">
        <f t="shared" si="258"/>
        <v>-14.325588323437659</v>
      </c>
      <c r="M1029" s="59">
        <f t="shared" si="259"/>
        <v>14.36190686127604</v>
      </c>
      <c r="N1029" s="59">
        <f t="shared" si="260"/>
        <v>35.428602919140602</v>
      </c>
      <c r="O1029" s="59">
        <f t="shared" si="261"/>
        <v>-14.268782604199714</v>
      </c>
      <c r="P1029" s="59">
        <f t="shared" si="262"/>
        <v>61.460320315231463</v>
      </c>
      <c r="Q1029" s="60">
        <f t="shared" si="263"/>
        <v>28.539679684768533</v>
      </c>
      <c r="R1029" s="59">
        <f t="shared" si="264"/>
        <v>39.755619812483232</v>
      </c>
      <c r="S1029" s="61">
        <f t="shared" ref="S1029:S1092" si="272">IF(Q1029&gt;0,SQRT(1-COS(RADIANS(90-P1029))^2*COS(RADIANS($D$11-R1029))^2),0)</f>
        <v>0.99677097234353063</v>
      </c>
      <c r="U1029" s="13">
        <f t="shared" ref="U1029:U1092" si="273">P1029</f>
        <v>61.460320315231463</v>
      </c>
      <c r="V1029" s="14">
        <f t="shared" ref="V1029:V1092" si="274">R1029</f>
        <v>39.755619812483232</v>
      </c>
      <c r="W1029" s="7">
        <v>60.865299999999998</v>
      </c>
      <c r="X1029" s="28">
        <v>40.187000000000012</v>
      </c>
      <c r="Y1029" s="74">
        <v>0.4844679412426236</v>
      </c>
      <c r="Z1029" s="75">
        <v>0.42093399999999997</v>
      </c>
      <c r="AA1029" s="33">
        <v>0.99677097234353063</v>
      </c>
      <c r="AB1029" s="33">
        <v>0.99707900000000005</v>
      </c>
      <c r="AC1029" s="45"/>
      <c r="AD1029" s="48">
        <f t="shared" si="265"/>
        <v>1401.0236954942118</v>
      </c>
      <c r="AE1029" s="49">
        <f>IF(P1029&gt;90,0,AD1029*0.7^((1/cosd(P1029))^0.678))</f>
        <v>777.77310985156203</v>
      </c>
      <c r="AG1029" s="81">
        <f t="shared" si="266"/>
        <v>376.80613728365921</v>
      </c>
      <c r="AH1029" s="82">
        <f t="shared" si="267"/>
        <v>775.26165896939312</v>
      </c>
      <c r="AI1029" s="81">
        <f t="shared" si="268"/>
        <v>327.39114622225742</v>
      </c>
      <c r="AJ1029" s="82">
        <f t="shared" si="269"/>
        <v>775.50123459768565</v>
      </c>
    </row>
    <row r="1030" spans="9:36" ht="23.5" x14ac:dyDescent="0.35">
      <c r="I1030" s="57" t="s">
        <v>1041</v>
      </c>
      <c r="J1030" s="58">
        <f t="shared" si="271"/>
        <v>43</v>
      </c>
      <c r="K1030" s="58">
        <f t="shared" si="270"/>
        <v>17</v>
      </c>
      <c r="L1030" s="58">
        <f t="shared" ref="L1030:L1093" si="275">229.18*(0.000075+0.001868*COS(RADIANS(360*(J1030-1)/365))-0.03277*SIN(RADIANS(360*(J1030-1)/365))-0.014615*COS(RADIANS(2*360*(J1030-1)/365))-0.0408*SIN(RADIANS(2*360*(J1030-1)/365)))</f>
        <v>-14.325588323437659</v>
      </c>
      <c r="M1030" s="59">
        <f t="shared" ref="M1030:M1093" si="276">K1030-($D$8-$D$7)/15+L1030/60</f>
        <v>15.36190686127604</v>
      </c>
      <c r="N1030" s="59">
        <f t="shared" ref="N1030:N1093" si="277">15*(M1030-12)</f>
        <v>50.428602919140602</v>
      </c>
      <c r="O1030" s="59">
        <f t="shared" ref="O1030:O1093" si="278">23.45*SIN(RADIANS(360/365*(284+J1030)))</f>
        <v>-14.268782604199714</v>
      </c>
      <c r="P1030" s="59">
        <f t="shared" ref="P1030:P1093" si="279">DEGREES(ACOS(SIN(RADIANS(O1030))*SIN(RADIANS($D$6))+COS(RADIANS(O1030))*COS(RADIANS($D$6))*COS(RADIANS(N1030))))</f>
        <v>70.070715290481075</v>
      </c>
      <c r="Q1030" s="60">
        <f t="shared" ref="Q1030:Q1093" si="280">DEGREES(ASIN(SIN(RADIANS(O1030))*SIN(RADIANS($D$6))+COS(RADIANS(O1030))*COS(RADIANS($D$6))*COS(RADIANS(N1030))))</f>
        <v>19.929284709518932</v>
      </c>
      <c r="R1030" s="59">
        <f t="shared" ref="R1030:R1093" si="281">IF(N1030&lt;0,-DEGREES(ACOS((SIGN($D$6)*(SIN(RADIANS(Q1030))*SIN(RADIANS($D$6))-SIN(RADIANS(O1030)))/(COS(RADIANS(Q1030))*COS(RADIANS($D$6)))))),DEGREES(ACOS((SIGN($D$6)*(SIN(RADIANS(Q1030))*SIN(RADIANS($D$6))-SIN(RADIANS(O1030)))/(COS(RADIANS(Q1030))*COS(RADIANS($D$6)))))))</f>
        <v>52.621177985354862</v>
      </c>
      <c r="S1030" s="61">
        <f t="shared" si="272"/>
        <v>0.99219694042421103</v>
      </c>
      <c r="U1030" s="13">
        <f t="shared" si="273"/>
        <v>70.070715290481075</v>
      </c>
      <c r="V1030" s="14">
        <f t="shared" si="274"/>
        <v>52.621177985354862</v>
      </c>
      <c r="W1030" s="7">
        <v>69.516900000000007</v>
      </c>
      <c r="X1030" s="28">
        <v>53.12299999999999</v>
      </c>
      <c r="Y1030" s="74">
        <v>0.36294743376701427</v>
      </c>
      <c r="Z1030" s="75">
        <v>0.292715</v>
      </c>
      <c r="AA1030" s="33">
        <v>0.99219694042421103</v>
      </c>
      <c r="AB1030" s="33">
        <v>0.99064300000000005</v>
      </c>
      <c r="AC1030" s="45"/>
      <c r="AD1030" s="48">
        <f t="shared" ref="AD1030:AD1093" si="282">1367.7*(1+0.033*COS(2*PI()*J1030/365))</f>
        <v>1401.0236954942118</v>
      </c>
      <c r="AE1030" s="49">
        <f>IF(P1030&gt;90,0,AD1030*0.7^((1/cosd(P1030))^0.678))</f>
        <v>668.50001994557715</v>
      </c>
      <c r="AG1030" s="81">
        <f t="shared" ref="AG1030:AG1093" si="283">AE1030*Y1030</f>
        <v>242.6303667124451</v>
      </c>
      <c r="AH1030" s="82">
        <f t="shared" ref="AH1030:AH1093" si="284">AE1030*AA1030</f>
        <v>663.2836744635257</v>
      </c>
      <c r="AI1030" s="81">
        <f t="shared" ref="AI1030:AI1093" si="285">AE1030*Z1030</f>
        <v>195.67998333836962</v>
      </c>
      <c r="AJ1030" s="82">
        <f t="shared" ref="AJ1030:AJ1093" si="286">AB1030*AE1030</f>
        <v>662.24486525894645</v>
      </c>
    </row>
    <row r="1031" spans="9:36" ht="23.5" x14ac:dyDescent="0.35">
      <c r="I1031" s="57" t="s">
        <v>1042</v>
      </c>
      <c r="J1031" s="58">
        <f t="shared" si="271"/>
        <v>43</v>
      </c>
      <c r="K1031" s="58">
        <f t="shared" si="270"/>
        <v>18</v>
      </c>
      <c r="L1031" s="58">
        <f t="shared" si="275"/>
        <v>-14.325588323437659</v>
      </c>
      <c r="M1031" s="59">
        <f t="shared" si="276"/>
        <v>16.361906861276037</v>
      </c>
      <c r="N1031" s="59">
        <f t="shared" si="277"/>
        <v>65.428602919140545</v>
      </c>
      <c r="O1031" s="59">
        <f t="shared" si="278"/>
        <v>-14.268782604199714</v>
      </c>
      <c r="P1031" s="59">
        <f t="shared" si="279"/>
        <v>80.181691522715155</v>
      </c>
      <c r="Q1031" s="60">
        <f t="shared" si="280"/>
        <v>9.8183084772848339</v>
      </c>
      <c r="R1031" s="59">
        <f t="shared" si="281"/>
        <v>63.442841017492803</v>
      </c>
      <c r="S1031" s="61">
        <f t="shared" si="272"/>
        <v>0.95017240422641258</v>
      </c>
      <c r="U1031" s="13">
        <f t="shared" si="273"/>
        <v>80.181691522715155</v>
      </c>
      <c r="V1031" s="14">
        <f t="shared" si="274"/>
        <v>63.442841017492803</v>
      </c>
      <c r="W1031" s="7">
        <v>79.631500000000003</v>
      </c>
      <c r="X1031" s="28">
        <v>63.986999999999995</v>
      </c>
      <c r="Y1031" s="74">
        <v>0.35531811564906551</v>
      </c>
      <c r="Z1031" s="75">
        <v>0.36022900000000002</v>
      </c>
      <c r="AA1031" s="33">
        <v>0.95017240422641258</v>
      </c>
      <c r="AB1031" s="33">
        <v>0.94708999999999999</v>
      </c>
      <c r="AC1031" s="45"/>
      <c r="AD1031" s="48">
        <f t="shared" si="282"/>
        <v>1401.0236954942118</v>
      </c>
      <c r="AE1031" s="49">
        <f>IF(P1031&gt;90,0,AD1031*0.7^((1/cosd(P1031))^0.678))</f>
        <v>429.05546496548538</v>
      </c>
      <c r="AG1031" s="81">
        <f t="shared" si="283"/>
        <v>152.45117932046992</v>
      </c>
      <c r="AH1031" s="82">
        <f t="shared" si="284"/>
        <v>407.67666269273656</v>
      </c>
      <c r="AI1031" s="81">
        <f t="shared" si="285"/>
        <v>154.55822108905184</v>
      </c>
      <c r="AJ1031" s="82">
        <f t="shared" si="286"/>
        <v>406.35414031416155</v>
      </c>
    </row>
    <row r="1032" spans="9:36" ht="23.5" x14ac:dyDescent="0.35">
      <c r="I1032" s="57" t="s">
        <v>1043</v>
      </c>
      <c r="J1032" s="58">
        <f t="shared" si="271"/>
        <v>43</v>
      </c>
      <c r="K1032" s="58">
        <f t="shared" si="270"/>
        <v>19</v>
      </c>
      <c r="L1032" s="58">
        <f t="shared" si="275"/>
        <v>-14.325588323437659</v>
      </c>
      <c r="M1032" s="59">
        <f t="shared" si="276"/>
        <v>17.361906861276037</v>
      </c>
      <c r="N1032" s="59">
        <f t="shared" si="277"/>
        <v>80.428602919140545</v>
      </c>
      <c r="O1032" s="59">
        <f t="shared" si="278"/>
        <v>-14.268782604199714</v>
      </c>
      <c r="P1032" s="59">
        <f t="shared" si="279"/>
        <v>91.239509143695869</v>
      </c>
      <c r="Q1032" s="60">
        <f t="shared" si="280"/>
        <v>-1.2395091436958794</v>
      </c>
      <c r="R1032" s="59">
        <f t="shared" si="281"/>
        <v>72.917437487781001</v>
      </c>
      <c r="S1032" s="61">
        <f t="shared" si="272"/>
        <v>0</v>
      </c>
      <c r="U1032" s="13">
        <f t="shared" si="273"/>
        <v>91.239509143695869</v>
      </c>
      <c r="V1032" s="14">
        <f t="shared" si="274"/>
        <v>72.917437487781001</v>
      </c>
      <c r="W1032" s="7">
        <v>90.193899999999999</v>
      </c>
      <c r="X1032" s="28">
        <v>73.49799999999999</v>
      </c>
      <c r="Y1032" s="74">
        <v>0</v>
      </c>
      <c r="Z1032" s="75">
        <v>0</v>
      </c>
      <c r="AA1032" s="33">
        <v>0</v>
      </c>
      <c r="AB1032" s="33">
        <v>0</v>
      </c>
      <c r="AC1032" s="45"/>
      <c r="AD1032" s="48">
        <f t="shared" si="282"/>
        <v>1401.0236954942118</v>
      </c>
      <c r="AE1032" s="49">
        <f>IF(P1032&gt;90,0,AD1032*0.7^((1/cosd(P1032))^0.678))</f>
        <v>0</v>
      </c>
      <c r="AG1032" s="81">
        <f t="shared" si="283"/>
        <v>0</v>
      </c>
      <c r="AH1032" s="82">
        <f t="shared" si="284"/>
        <v>0</v>
      </c>
      <c r="AI1032" s="81">
        <f t="shared" si="285"/>
        <v>0</v>
      </c>
      <c r="AJ1032" s="82">
        <f t="shared" si="286"/>
        <v>0</v>
      </c>
    </row>
    <row r="1033" spans="9:36" ht="23.5" x14ac:dyDescent="0.35">
      <c r="I1033" s="57" t="s">
        <v>1044</v>
      </c>
      <c r="J1033" s="58">
        <f t="shared" si="271"/>
        <v>43</v>
      </c>
      <c r="K1033" s="58">
        <f t="shared" si="270"/>
        <v>20</v>
      </c>
      <c r="L1033" s="58">
        <f t="shared" si="275"/>
        <v>-14.325588323437659</v>
      </c>
      <c r="M1033" s="59">
        <f t="shared" si="276"/>
        <v>18.361906861276037</v>
      </c>
      <c r="N1033" s="59">
        <f t="shared" si="277"/>
        <v>95.428602919140545</v>
      </c>
      <c r="O1033" s="59">
        <f t="shared" si="278"/>
        <v>-14.268782604199714</v>
      </c>
      <c r="P1033" s="59">
        <f t="shared" si="279"/>
        <v>102.85669828578922</v>
      </c>
      <c r="Q1033" s="60">
        <f t="shared" si="280"/>
        <v>-12.856698285789227</v>
      </c>
      <c r="R1033" s="59">
        <f t="shared" si="281"/>
        <v>81.734827752380554</v>
      </c>
      <c r="S1033" s="61">
        <f t="shared" si="272"/>
        <v>0</v>
      </c>
      <c r="U1033" s="13">
        <f t="shared" si="273"/>
        <v>102.85669828578922</v>
      </c>
      <c r="V1033" s="14">
        <f t="shared" si="274"/>
        <v>81.734827752380554</v>
      </c>
      <c r="W1033" s="7">
        <v>102.447</v>
      </c>
      <c r="X1033" s="28">
        <v>82.360000000000014</v>
      </c>
      <c r="Y1033" s="74">
        <v>0</v>
      </c>
      <c r="Z1033" s="75">
        <v>0</v>
      </c>
      <c r="AA1033" s="33">
        <v>0</v>
      </c>
      <c r="AB1033" s="33">
        <v>0</v>
      </c>
      <c r="AC1033" s="45"/>
      <c r="AD1033" s="48">
        <f t="shared" si="282"/>
        <v>1401.0236954942118</v>
      </c>
      <c r="AE1033" s="49">
        <f>IF(P1033&gt;90,0,AD1033*0.7^((1/cosd(P1033))^0.678))</f>
        <v>0</v>
      </c>
      <c r="AG1033" s="81">
        <f t="shared" si="283"/>
        <v>0</v>
      </c>
      <c r="AH1033" s="82">
        <f t="shared" si="284"/>
        <v>0</v>
      </c>
      <c r="AI1033" s="81">
        <f t="shared" si="285"/>
        <v>0</v>
      </c>
      <c r="AJ1033" s="82">
        <f t="shared" si="286"/>
        <v>0</v>
      </c>
    </row>
    <row r="1034" spans="9:36" ht="23.5" x14ac:dyDescent="0.35">
      <c r="I1034" s="57" t="s">
        <v>1045</v>
      </c>
      <c r="J1034" s="58">
        <f t="shared" si="271"/>
        <v>43</v>
      </c>
      <c r="K1034" s="58">
        <f t="shared" si="270"/>
        <v>21</v>
      </c>
      <c r="L1034" s="58">
        <f t="shared" si="275"/>
        <v>-14.325588323437659</v>
      </c>
      <c r="M1034" s="59">
        <f t="shared" si="276"/>
        <v>19.361906861276037</v>
      </c>
      <c r="N1034" s="59">
        <f t="shared" si="277"/>
        <v>110.42860291914054</v>
      </c>
      <c r="O1034" s="59">
        <f t="shared" si="278"/>
        <v>-14.268782604199714</v>
      </c>
      <c r="P1034" s="59">
        <f t="shared" si="279"/>
        <v>114.73553843194348</v>
      </c>
      <c r="Q1034" s="60">
        <f t="shared" si="280"/>
        <v>-24.735538431943471</v>
      </c>
      <c r="R1034" s="59">
        <f t="shared" si="281"/>
        <v>90.60467486647309</v>
      </c>
      <c r="S1034" s="61">
        <f t="shared" si="272"/>
        <v>0</v>
      </c>
      <c r="U1034" s="13">
        <f t="shared" si="273"/>
        <v>114.73553843194348</v>
      </c>
      <c r="V1034" s="14">
        <f t="shared" si="274"/>
        <v>90.60467486647309</v>
      </c>
      <c r="W1034" s="7">
        <v>114.32599999999999</v>
      </c>
      <c r="X1034" s="28">
        <v>91.293999999999983</v>
      </c>
      <c r="Y1034" s="74">
        <v>0</v>
      </c>
      <c r="Z1034" s="75">
        <v>0</v>
      </c>
      <c r="AA1034" s="33">
        <v>0</v>
      </c>
      <c r="AB1034" s="33">
        <v>0</v>
      </c>
      <c r="AC1034" s="45"/>
      <c r="AD1034" s="48">
        <f t="shared" si="282"/>
        <v>1401.0236954942118</v>
      </c>
      <c r="AE1034" s="49">
        <f>IF(P1034&gt;90,0,AD1034*0.7^((1/cosd(P1034))^0.678))</f>
        <v>0</v>
      </c>
      <c r="AG1034" s="81">
        <f t="shared" si="283"/>
        <v>0</v>
      </c>
      <c r="AH1034" s="82">
        <f t="shared" si="284"/>
        <v>0</v>
      </c>
      <c r="AI1034" s="81">
        <f t="shared" si="285"/>
        <v>0</v>
      </c>
      <c r="AJ1034" s="82">
        <f t="shared" si="286"/>
        <v>0</v>
      </c>
    </row>
    <row r="1035" spans="9:36" ht="23.5" x14ac:dyDescent="0.35">
      <c r="I1035" s="57" t="s">
        <v>1046</v>
      </c>
      <c r="J1035" s="58">
        <f t="shared" si="271"/>
        <v>43</v>
      </c>
      <c r="K1035" s="58">
        <f t="shared" si="270"/>
        <v>22</v>
      </c>
      <c r="L1035" s="58">
        <f t="shared" si="275"/>
        <v>-14.325588323437659</v>
      </c>
      <c r="M1035" s="59">
        <f t="shared" si="276"/>
        <v>20.361906861276037</v>
      </c>
      <c r="N1035" s="59">
        <f t="shared" si="277"/>
        <v>125.42860291914054</v>
      </c>
      <c r="O1035" s="59">
        <f t="shared" si="278"/>
        <v>-14.268782604199714</v>
      </c>
      <c r="P1035" s="59">
        <f t="shared" si="279"/>
        <v>126.58622267758899</v>
      </c>
      <c r="Q1035" s="60">
        <f t="shared" si="280"/>
        <v>-36.586222677588985</v>
      </c>
      <c r="R1035" s="59">
        <f t="shared" si="281"/>
        <v>100.42703433588883</v>
      </c>
      <c r="S1035" s="61">
        <f t="shared" si="272"/>
        <v>0</v>
      </c>
      <c r="U1035" s="13">
        <f t="shared" si="273"/>
        <v>126.58622267758899</v>
      </c>
      <c r="V1035" s="14">
        <f t="shared" si="274"/>
        <v>100.42703433588883</v>
      </c>
      <c r="W1035" s="7">
        <v>126.15300000000001</v>
      </c>
      <c r="X1035" s="28">
        <v>101.20699999999999</v>
      </c>
      <c r="Y1035" s="74">
        <v>0</v>
      </c>
      <c r="Z1035" s="75">
        <v>0</v>
      </c>
      <c r="AA1035" s="33">
        <v>0</v>
      </c>
      <c r="AB1035" s="33">
        <v>0</v>
      </c>
      <c r="AC1035" s="45"/>
      <c r="AD1035" s="48">
        <f t="shared" si="282"/>
        <v>1401.0236954942118</v>
      </c>
      <c r="AE1035" s="49">
        <f>IF(P1035&gt;90,0,AD1035*0.7^((1/cosd(P1035))^0.678))</f>
        <v>0</v>
      </c>
      <c r="AG1035" s="81">
        <f t="shared" si="283"/>
        <v>0</v>
      </c>
      <c r="AH1035" s="82">
        <f t="shared" si="284"/>
        <v>0</v>
      </c>
      <c r="AI1035" s="81">
        <f t="shared" si="285"/>
        <v>0</v>
      </c>
      <c r="AJ1035" s="82">
        <f t="shared" si="286"/>
        <v>0</v>
      </c>
    </row>
    <row r="1036" spans="9:36" ht="23.5" x14ac:dyDescent="0.35">
      <c r="I1036" s="57" t="s">
        <v>1047</v>
      </c>
      <c r="J1036" s="58">
        <f t="shared" si="271"/>
        <v>43</v>
      </c>
      <c r="K1036" s="58">
        <f t="shared" si="270"/>
        <v>23</v>
      </c>
      <c r="L1036" s="58">
        <f t="shared" si="275"/>
        <v>-14.325588323437659</v>
      </c>
      <c r="M1036" s="59">
        <f t="shared" si="276"/>
        <v>21.361906861276037</v>
      </c>
      <c r="N1036" s="59">
        <f t="shared" si="277"/>
        <v>140.42860291914056</v>
      </c>
      <c r="O1036" s="59">
        <f t="shared" si="278"/>
        <v>-14.268782604199714</v>
      </c>
      <c r="P1036" s="59">
        <f t="shared" si="279"/>
        <v>138.00592785691066</v>
      </c>
      <c r="Q1036" s="60">
        <f t="shared" si="280"/>
        <v>-48.005927856910645</v>
      </c>
      <c r="R1036" s="59">
        <f t="shared" si="281"/>
        <v>112.66465348688628</v>
      </c>
      <c r="S1036" s="61">
        <f t="shared" si="272"/>
        <v>0</v>
      </c>
      <c r="U1036" s="13">
        <f t="shared" si="273"/>
        <v>138.00592785691066</v>
      </c>
      <c r="V1036" s="14">
        <f t="shared" si="274"/>
        <v>112.66465348688628</v>
      </c>
      <c r="W1036" s="7">
        <v>137.51400000000001</v>
      </c>
      <c r="X1036" s="28">
        <v>113.55900000000003</v>
      </c>
      <c r="Y1036" s="74">
        <v>0</v>
      </c>
      <c r="Z1036" s="75">
        <v>0</v>
      </c>
      <c r="AA1036" s="33">
        <v>0</v>
      </c>
      <c r="AB1036" s="33">
        <v>0</v>
      </c>
      <c r="AC1036" s="45"/>
      <c r="AD1036" s="48">
        <f t="shared" si="282"/>
        <v>1401.0236954942118</v>
      </c>
      <c r="AE1036" s="49">
        <f>IF(P1036&gt;90,0,AD1036*0.7^((1/cosd(P1036))^0.678))</f>
        <v>0</v>
      </c>
      <c r="AG1036" s="81">
        <f t="shared" si="283"/>
        <v>0</v>
      </c>
      <c r="AH1036" s="82">
        <f t="shared" si="284"/>
        <v>0</v>
      </c>
      <c r="AI1036" s="81">
        <f t="shared" si="285"/>
        <v>0</v>
      </c>
      <c r="AJ1036" s="82">
        <f t="shared" si="286"/>
        <v>0</v>
      </c>
    </row>
    <row r="1037" spans="9:36" ht="23.5" x14ac:dyDescent="0.35">
      <c r="I1037" s="57" t="s">
        <v>1048</v>
      </c>
      <c r="J1037" s="58">
        <f t="shared" si="271"/>
        <v>44</v>
      </c>
      <c r="K1037" s="58">
        <f t="shared" si="270"/>
        <v>0</v>
      </c>
      <c r="L1037" s="58">
        <f t="shared" si="275"/>
        <v>-14.346632725367575</v>
      </c>
      <c r="M1037" s="59">
        <f t="shared" si="276"/>
        <v>-1.6384438787561264</v>
      </c>
      <c r="N1037" s="59">
        <f t="shared" si="277"/>
        <v>-204.57665818134188</v>
      </c>
      <c r="O1037" s="59">
        <f t="shared" si="278"/>
        <v>-13.946340809229916</v>
      </c>
      <c r="P1037" s="59">
        <f t="shared" si="279"/>
        <v>147.95098379978896</v>
      </c>
      <c r="Q1037" s="60">
        <f t="shared" si="280"/>
        <v>-57.950983799788965</v>
      </c>
      <c r="R1037" s="59">
        <f t="shared" si="281"/>
        <v>-130.4759227616949</v>
      </c>
      <c r="S1037" s="61">
        <f t="shared" si="272"/>
        <v>0</v>
      </c>
      <c r="U1037" s="13">
        <f t="shared" si="273"/>
        <v>147.95098379978896</v>
      </c>
      <c r="V1037" s="14">
        <f t="shared" si="274"/>
        <v>-130.4759227616949</v>
      </c>
      <c r="W1037" s="7">
        <v>147.602</v>
      </c>
      <c r="X1037" s="28">
        <v>131.065</v>
      </c>
      <c r="Y1037" s="74">
        <v>0</v>
      </c>
      <c r="Z1037" s="75">
        <v>0</v>
      </c>
      <c r="AA1037" s="33">
        <v>0</v>
      </c>
      <c r="AB1037" s="33">
        <v>0</v>
      </c>
      <c r="AC1037" s="45"/>
      <c r="AD1037" s="48">
        <f t="shared" si="282"/>
        <v>1400.4947766836569</v>
      </c>
      <c r="AE1037" s="49">
        <f>IF(P1037&gt;90,0,AD1037*0.7^((1/cosd(P1037))^0.678))</f>
        <v>0</v>
      </c>
      <c r="AG1037" s="81">
        <f t="shared" si="283"/>
        <v>0</v>
      </c>
      <c r="AH1037" s="82">
        <f t="shared" si="284"/>
        <v>0</v>
      </c>
      <c r="AI1037" s="81">
        <f t="shared" si="285"/>
        <v>0</v>
      </c>
      <c r="AJ1037" s="82">
        <f t="shared" si="286"/>
        <v>0</v>
      </c>
    </row>
    <row r="1038" spans="9:36" ht="23.5" x14ac:dyDescent="0.35">
      <c r="I1038" s="57" t="s">
        <v>1049</v>
      </c>
      <c r="J1038" s="58">
        <f t="shared" si="271"/>
        <v>44</v>
      </c>
      <c r="K1038" s="58">
        <f t="shared" si="270"/>
        <v>1</v>
      </c>
      <c r="L1038" s="58">
        <f t="shared" si="275"/>
        <v>-14.346632725367575</v>
      </c>
      <c r="M1038" s="59">
        <f t="shared" si="276"/>
        <v>-0.6384438787561264</v>
      </c>
      <c r="N1038" s="59">
        <f t="shared" si="277"/>
        <v>-189.57665818134188</v>
      </c>
      <c r="O1038" s="59">
        <f t="shared" si="278"/>
        <v>-13.946340809229916</v>
      </c>
      <c r="P1038" s="59">
        <f t="shared" si="279"/>
        <v>155.05398859316634</v>
      </c>
      <c r="Q1038" s="60">
        <f t="shared" si="280"/>
        <v>-65.053988593166352</v>
      </c>
      <c r="R1038" s="59">
        <f t="shared" si="281"/>
        <v>-157.49106979152012</v>
      </c>
      <c r="S1038" s="61">
        <f t="shared" si="272"/>
        <v>0</v>
      </c>
      <c r="U1038" s="13">
        <f t="shared" si="273"/>
        <v>155.05398859316634</v>
      </c>
      <c r="V1038" s="14">
        <f t="shared" si="274"/>
        <v>-157.49106979152012</v>
      </c>
      <c r="W1038" s="7">
        <v>154.60499999999999</v>
      </c>
      <c r="X1038" s="28">
        <v>157.91199999999998</v>
      </c>
      <c r="Y1038" s="74">
        <v>0</v>
      </c>
      <c r="Z1038" s="75">
        <v>0</v>
      </c>
      <c r="AA1038" s="33">
        <v>0</v>
      </c>
      <c r="AB1038" s="33">
        <v>0</v>
      </c>
      <c r="AC1038" s="45"/>
      <c r="AD1038" s="48">
        <f t="shared" si="282"/>
        <v>1400.4947766836569</v>
      </c>
      <c r="AE1038" s="49">
        <f>IF(P1038&gt;90,0,AD1038*0.7^((1/cosd(P1038))^0.678))</f>
        <v>0</v>
      </c>
      <c r="AG1038" s="81">
        <f t="shared" si="283"/>
        <v>0</v>
      </c>
      <c r="AH1038" s="82">
        <f t="shared" si="284"/>
        <v>0</v>
      </c>
      <c r="AI1038" s="81">
        <f t="shared" si="285"/>
        <v>0</v>
      </c>
      <c r="AJ1038" s="82">
        <f t="shared" si="286"/>
        <v>0</v>
      </c>
    </row>
    <row r="1039" spans="9:36" ht="23.5" x14ac:dyDescent="0.35">
      <c r="I1039" s="57" t="s">
        <v>1050</v>
      </c>
      <c r="J1039" s="58">
        <f t="shared" si="271"/>
        <v>44</v>
      </c>
      <c r="K1039" s="58">
        <f t="shared" si="270"/>
        <v>2</v>
      </c>
      <c r="L1039" s="58">
        <f t="shared" si="275"/>
        <v>-14.346632725367575</v>
      </c>
      <c r="M1039" s="59">
        <f t="shared" si="276"/>
        <v>0.36155612124387354</v>
      </c>
      <c r="N1039" s="59">
        <f t="shared" si="277"/>
        <v>-174.57665818134188</v>
      </c>
      <c r="O1039" s="59">
        <f t="shared" si="278"/>
        <v>-13.946340809229916</v>
      </c>
      <c r="P1039" s="59">
        <f t="shared" si="279"/>
        <v>156.06410207459274</v>
      </c>
      <c r="Q1039" s="60">
        <f t="shared" si="280"/>
        <v>-66.064102074592739</v>
      </c>
      <c r="R1039" s="59">
        <f t="shared" si="281"/>
        <v>-166.93304007605769</v>
      </c>
      <c r="S1039" s="61">
        <f t="shared" si="272"/>
        <v>0</v>
      </c>
      <c r="U1039" s="13">
        <f t="shared" si="273"/>
        <v>156.06410207459274</v>
      </c>
      <c r="V1039" s="14">
        <f t="shared" si="274"/>
        <v>-166.93304007605769</v>
      </c>
      <c r="W1039" s="7">
        <v>155.571</v>
      </c>
      <c r="X1039" s="28">
        <v>-167.08109999999999</v>
      </c>
      <c r="Y1039" s="74">
        <v>0</v>
      </c>
      <c r="Z1039" s="75">
        <v>0</v>
      </c>
      <c r="AA1039" s="33">
        <v>0</v>
      </c>
      <c r="AB1039" s="33">
        <v>0</v>
      </c>
      <c r="AC1039" s="45"/>
      <c r="AD1039" s="48">
        <f t="shared" si="282"/>
        <v>1400.4947766836569</v>
      </c>
      <c r="AE1039" s="49">
        <f>IF(P1039&gt;90,0,AD1039*0.7^((1/cosd(P1039))^0.678))</f>
        <v>0</v>
      </c>
      <c r="AG1039" s="81">
        <f t="shared" si="283"/>
        <v>0</v>
      </c>
      <c r="AH1039" s="82">
        <f t="shared" si="284"/>
        <v>0</v>
      </c>
      <c r="AI1039" s="81">
        <f t="shared" si="285"/>
        <v>0</v>
      </c>
      <c r="AJ1039" s="82">
        <f t="shared" si="286"/>
        <v>0</v>
      </c>
    </row>
    <row r="1040" spans="9:36" ht="23.5" x14ac:dyDescent="0.35">
      <c r="I1040" s="57" t="s">
        <v>1051</v>
      </c>
      <c r="J1040" s="58">
        <f t="shared" si="271"/>
        <v>44</v>
      </c>
      <c r="K1040" s="58">
        <f t="shared" si="270"/>
        <v>3</v>
      </c>
      <c r="L1040" s="58">
        <f t="shared" si="275"/>
        <v>-14.346632725367575</v>
      </c>
      <c r="M1040" s="59">
        <f t="shared" si="276"/>
        <v>1.3615561212438736</v>
      </c>
      <c r="N1040" s="59">
        <f t="shared" si="277"/>
        <v>-159.57665818134188</v>
      </c>
      <c r="O1040" s="59">
        <f t="shared" si="278"/>
        <v>-13.946340809229916</v>
      </c>
      <c r="P1040" s="59">
        <f t="shared" si="279"/>
        <v>150.34036365033015</v>
      </c>
      <c r="Q1040" s="60">
        <f t="shared" si="280"/>
        <v>-60.340363650330161</v>
      </c>
      <c r="R1040" s="59">
        <f t="shared" si="281"/>
        <v>-136.8124617556532</v>
      </c>
      <c r="S1040" s="61">
        <f t="shared" si="272"/>
        <v>0</v>
      </c>
      <c r="U1040" s="13">
        <f t="shared" si="273"/>
        <v>150.34036365033015</v>
      </c>
      <c r="V1040" s="14">
        <f t="shared" si="274"/>
        <v>-136.8124617556532</v>
      </c>
      <c r="W1040" s="7">
        <v>149.899</v>
      </c>
      <c r="X1040" s="28">
        <v>-137.3306</v>
      </c>
      <c r="Y1040" s="74">
        <v>0</v>
      </c>
      <c r="Z1040" s="75">
        <v>0</v>
      </c>
      <c r="AA1040" s="33">
        <v>0</v>
      </c>
      <c r="AB1040" s="33">
        <v>0</v>
      </c>
      <c r="AC1040" s="45"/>
      <c r="AD1040" s="48">
        <f t="shared" si="282"/>
        <v>1400.4947766836569</v>
      </c>
      <c r="AE1040" s="49">
        <f>IF(P1040&gt;90,0,AD1040*0.7^((1/cosd(P1040))^0.678))</f>
        <v>0</v>
      </c>
      <c r="AG1040" s="81">
        <f t="shared" si="283"/>
        <v>0</v>
      </c>
      <c r="AH1040" s="82">
        <f t="shared" si="284"/>
        <v>0</v>
      </c>
      <c r="AI1040" s="81">
        <f t="shared" si="285"/>
        <v>0</v>
      </c>
      <c r="AJ1040" s="82">
        <f t="shared" si="286"/>
        <v>0</v>
      </c>
    </row>
    <row r="1041" spans="9:36" ht="23.5" x14ac:dyDescent="0.35">
      <c r="I1041" s="57" t="s">
        <v>1052</v>
      </c>
      <c r="J1041" s="58">
        <f t="shared" si="271"/>
        <v>44</v>
      </c>
      <c r="K1041" s="58">
        <f t="shared" si="270"/>
        <v>4</v>
      </c>
      <c r="L1041" s="58">
        <f t="shared" si="275"/>
        <v>-14.346632725367575</v>
      </c>
      <c r="M1041" s="59">
        <f t="shared" si="276"/>
        <v>2.3615561212438734</v>
      </c>
      <c r="N1041" s="59">
        <f t="shared" si="277"/>
        <v>-144.57665818134188</v>
      </c>
      <c r="O1041" s="59">
        <f t="shared" si="278"/>
        <v>-13.946340809229916</v>
      </c>
      <c r="P1041" s="59">
        <f t="shared" si="279"/>
        <v>140.77918414535208</v>
      </c>
      <c r="Q1041" s="60">
        <f t="shared" si="280"/>
        <v>-50.77918414535209</v>
      </c>
      <c r="R1041" s="59">
        <f t="shared" si="281"/>
        <v>-117.17229232733733</v>
      </c>
      <c r="S1041" s="61">
        <f t="shared" si="272"/>
        <v>0</v>
      </c>
      <c r="U1041" s="13">
        <f t="shared" si="273"/>
        <v>140.77918414535208</v>
      </c>
      <c r="V1041" s="14">
        <f t="shared" si="274"/>
        <v>-117.17229232733733</v>
      </c>
      <c r="W1041" s="7">
        <v>140.39599999999999</v>
      </c>
      <c r="X1041" s="28">
        <v>-117.7372</v>
      </c>
      <c r="Y1041" s="74">
        <v>0</v>
      </c>
      <c r="Z1041" s="75">
        <v>0</v>
      </c>
      <c r="AA1041" s="33">
        <v>0</v>
      </c>
      <c r="AB1041" s="33">
        <v>0</v>
      </c>
      <c r="AC1041" s="45"/>
      <c r="AD1041" s="48">
        <f t="shared" si="282"/>
        <v>1400.4947766836569</v>
      </c>
      <c r="AE1041" s="49">
        <f>IF(P1041&gt;90,0,AD1041*0.7^((1/cosd(P1041))^0.678))</f>
        <v>0</v>
      </c>
      <c r="AG1041" s="81">
        <f t="shared" si="283"/>
        <v>0</v>
      </c>
      <c r="AH1041" s="82">
        <f t="shared" si="284"/>
        <v>0</v>
      </c>
      <c r="AI1041" s="81">
        <f t="shared" si="285"/>
        <v>0</v>
      </c>
      <c r="AJ1041" s="82">
        <f t="shared" si="286"/>
        <v>0</v>
      </c>
    </row>
    <row r="1042" spans="9:36" ht="23.5" x14ac:dyDescent="0.35">
      <c r="I1042" s="57" t="s">
        <v>1053</v>
      </c>
      <c r="J1042" s="58">
        <f t="shared" si="271"/>
        <v>44</v>
      </c>
      <c r="K1042" s="58">
        <f t="shared" si="270"/>
        <v>5</v>
      </c>
      <c r="L1042" s="58">
        <f t="shared" si="275"/>
        <v>-14.346632725367575</v>
      </c>
      <c r="M1042" s="59">
        <f t="shared" si="276"/>
        <v>3.3615561212438734</v>
      </c>
      <c r="N1042" s="59">
        <f t="shared" si="277"/>
        <v>-129.57665818134188</v>
      </c>
      <c r="O1042" s="59">
        <f t="shared" si="278"/>
        <v>-13.946340809229916</v>
      </c>
      <c r="P1042" s="59">
        <f t="shared" si="279"/>
        <v>129.61512857614377</v>
      </c>
      <c r="Q1042" s="60">
        <f t="shared" si="280"/>
        <v>-39.615128576143775</v>
      </c>
      <c r="R1042" s="59">
        <f t="shared" si="281"/>
        <v>-103.81758502879313</v>
      </c>
      <c r="S1042" s="61">
        <f t="shared" si="272"/>
        <v>0</v>
      </c>
      <c r="U1042" s="13">
        <f t="shared" si="273"/>
        <v>129.61512857614377</v>
      </c>
      <c r="V1042" s="14">
        <f t="shared" si="274"/>
        <v>-103.81758502879313</v>
      </c>
      <c r="W1042" s="7">
        <v>129.262</v>
      </c>
      <c r="X1042" s="28">
        <v>-104.34520000000001</v>
      </c>
      <c r="Y1042" s="74">
        <v>0</v>
      </c>
      <c r="Z1042" s="75">
        <v>0</v>
      </c>
      <c r="AA1042" s="33">
        <v>0</v>
      </c>
      <c r="AB1042" s="33">
        <v>0</v>
      </c>
      <c r="AC1042" s="45"/>
      <c r="AD1042" s="48">
        <f t="shared" si="282"/>
        <v>1400.4947766836569</v>
      </c>
      <c r="AE1042" s="49">
        <f>IF(P1042&gt;90,0,AD1042*0.7^((1/cosd(P1042))^0.678))</f>
        <v>0</v>
      </c>
      <c r="AG1042" s="81">
        <f t="shared" si="283"/>
        <v>0</v>
      </c>
      <c r="AH1042" s="82">
        <f t="shared" si="284"/>
        <v>0</v>
      </c>
      <c r="AI1042" s="81">
        <f t="shared" si="285"/>
        <v>0</v>
      </c>
      <c r="AJ1042" s="82">
        <f t="shared" si="286"/>
        <v>0</v>
      </c>
    </row>
    <row r="1043" spans="9:36" ht="23.5" x14ac:dyDescent="0.35">
      <c r="I1043" s="57" t="s">
        <v>1054</v>
      </c>
      <c r="J1043" s="58">
        <f t="shared" si="271"/>
        <v>44</v>
      </c>
      <c r="K1043" s="58">
        <f t="shared" si="270"/>
        <v>6</v>
      </c>
      <c r="L1043" s="58">
        <f t="shared" si="275"/>
        <v>-14.346632725367575</v>
      </c>
      <c r="M1043" s="59">
        <f t="shared" si="276"/>
        <v>4.3615561212438729</v>
      </c>
      <c r="N1043" s="59">
        <f t="shared" si="277"/>
        <v>-114.57665818134191</v>
      </c>
      <c r="O1043" s="59">
        <f t="shared" si="278"/>
        <v>-13.946340809229916</v>
      </c>
      <c r="P1043" s="59">
        <f t="shared" si="279"/>
        <v>117.84365022258494</v>
      </c>
      <c r="Q1043" s="60">
        <f t="shared" si="280"/>
        <v>-27.843650222584948</v>
      </c>
      <c r="R1043" s="59">
        <f t="shared" si="281"/>
        <v>-93.476681965458596</v>
      </c>
      <c r="S1043" s="61">
        <f t="shared" si="272"/>
        <v>0</v>
      </c>
      <c r="U1043" s="13">
        <f t="shared" si="273"/>
        <v>117.84365022258494</v>
      </c>
      <c r="V1043" s="14">
        <f t="shared" si="274"/>
        <v>-93.476681965458596</v>
      </c>
      <c r="W1043" s="7">
        <v>117.498</v>
      </c>
      <c r="X1043" s="28">
        <v>-93.964600000000004</v>
      </c>
      <c r="Y1043" s="74">
        <v>0</v>
      </c>
      <c r="Z1043" s="75">
        <v>0</v>
      </c>
      <c r="AA1043" s="33">
        <v>0</v>
      </c>
      <c r="AB1043" s="33">
        <v>0</v>
      </c>
      <c r="AC1043" s="45"/>
      <c r="AD1043" s="48">
        <f t="shared" si="282"/>
        <v>1400.4947766836569</v>
      </c>
      <c r="AE1043" s="49">
        <f>IF(P1043&gt;90,0,AD1043*0.7^((1/cosd(P1043))^0.678))</f>
        <v>0</v>
      </c>
      <c r="AG1043" s="81">
        <f t="shared" si="283"/>
        <v>0</v>
      </c>
      <c r="AH1043" s="82">
        <f t="shared" si="284"/>
        <v>0</v>
      </c>
      <c r="AI1043" s="81">
        <f t="shared" si="285"/>
        <v>0</v>
      </c>
      <c r="AJ1043" s="82">
        <f t="shared" si="286"/>
        <v>0</v>
      </c>
    </row>
    <row r="1044" spans="9:36" ht="23.5" x14ac:dyDescent="0.35">
      <c r="I1044" s="57" t="s">
        <v>1055</v>
      </c>
      <c r="J1044" s="58">
        <f t="shared" si="271"/>
        <v>44</v>
      </c>
      <c r="K1044" s="58">
        <f t="shared" si="270"/>
        <v>7</v>
      </c>
      <c r="L1044" s="58">
        <f t="shared" si="275"/>
        <v>-14.346632725367575</v>
      </c>
      <c r="M1044" s="59">
        <f t="shared" si="276"/>
        <v>5.3615561212438729</v>
      </c>
      <c r="N1044" s="59">
        <f t="shared" si="277"/>
        <v>-99.576658181341912</v>
      </c>
      <c r="O1044" s="59">
        <f t="shared" si="278"/>
        <v>-13.946340809229916</v>
      </c>
      <c r="P1044" s="59">
        <f t="shared" si="279"/>
        <v>105.94042285478548</v>
      </c>
      <c r="Q1044" s="60">
        <f t="shared" si="280"/>
        <v>-15.940422854785488</v>
      </c>
      <c r="R1044" s="59">
        <f t="shared" si="281"/>
        <v>-84.423170974679934</v>
      </c>
      <c r="S1044" s="61">
        <f t="shared" si="272"/>
        <v>0</v>
      </c>
      <c r="U1044" s="13">
        <f t="shared" si="273"/>
        <v>105.94042285478548</v>
      </c>
      <c r="V1044" s="14">
        <f t="shared" si="274"/>
        <v>-84.423170974679934</v>
      </c>
      <c r="W1044" s="7">
        <v>105.586</v>
      </c>
      <c r="X1044" s="28">
        <v>-84.8827</v>
      </c>
      <c r="Y1044" s="74">
        <v>0</v>
      </c>
      <c r="Z1044" s="75">
        <v>0</v>
      </c>
      <c r="AA1044" s="33">
        <v>0</v>
      </c>
      <c r="AB1044" s="33">
        <v>0</v>
      </c>
      <c r="AC1044" s="45"/>
      <c r="AD1044" s="48">
        <f t="shared" si="282"/>
        <v>1400.4947766836569</v>
      </c>
      <c r="AE1044" s="49">
        <f>IF(P1044&gt;90,0,AD1044*0.7^((1/cosd(P1044))^0.678))</f>
        <v>0</v>
      </c>
      <c r="AG1044" s="81">
        <f t="shared" si="283"/>
        <v>0</v>
      </c>
      <c r="AH1044" s="82">
        <f t="shared" si="284"/>
        <v>0</v>
      </c>
      <c r="AI1044" s="81">
        <f t="shared" si="285"/>
        <v>0</v>
      </c>
      <c r="AJ1044" s="82">
        <f t="shared" si="286"/>
        <v>0</v>
      </c>
    </row>
    <row r="1045" spans="9:36" ht="23.5" x14ac:dyDescent="0.35">
      <c r="I1045" s="57" t="s">
        <v>1056</v>
      </c>
      <c r="J1045" s="58">
        <f t="shared" si="271"/>
        <v>44</v>
      </c>
      <c r="K1045" s="58">
        <f t="shared" si="270"/>
        <v>8</v>
      </c>
      <c r="L1045" s="58">
        <f t="shared" si="275"/>
        <v>-14.346632725367575</v>
      </c>
      <c r="M1045" s="59">
        <f t="shared" si="276"/>
        <v>6.3615561212438729</v>
      </c>
      <c r="N1045" s="59">
        <f t="shared" si="277"/>
        <v>-84.576658181341912</v>
      </c>
      <c r="O1045" s="59">
        <f t="shared" si="278"/>
        <v>-13.946340809229916</v>
      </c>
      <c r="P1045" s="59">
        <f t="shared" si="279"/>
        <v>94.213459517818833</v>
      </c>
      <c r="Q1045" s="60">
        <f t="shared" si="280"/>
        <v>-4.2134595178188379</v>
      </c>
      <c r="R1045" s="59">
        <f t="shared" si="281"/>
        <v>-75.649068565522583</v>
      </c>
      <c r="S1045" s="61">
        <f t="shared" si="272"/>
        <v>0</v>
      </c>
      <c r="U1045" s="13">
        <f t="shared" si="273"/>
        <v>94.213459517818833</v>
      </c>
      <c r="V1045" s="14">
        <f t="shared" si="274"/>
        <v>-75.649068565522583</v>
      </c>
      <c r="W1045" s="7">
        <v>93.834400000000002</v>
      </c>
      <c r="X1045" s="28">
        <v>-76.09</v>
      </c>
      <c r="Y1045" s="74">
        <v>0</v>
      </c>
      <c r="Z1045" s="75">
        <v>0</v>
      </c>
      <c r="AA1045" s="33">
        <v>0</v>
      </c>
      <c r="AB1045" s="33">
        <v>0</v>
      </c>
      <c r="AC1045" s="45"/>
      <c r="AD1045" s="48">
        <f t="shared" si="282"/>
        <v>1400.4947766836569</v>
      </c>
      <c r="AE1045" s="49">
        <f>IF(P1045&gt;90,0,AD1045*0.7^((1/cosd(P1045))^0.678))</f>
        <v>0</v>
      </c>
      <c r="AG1045" s="81">
        <f t="shared" si="283"/>
        <v>0</v>
      </c>
      <c r="AH1045" s="82">
        <f t="shared" si="284"/>
        <v>0</v>
      </c>
      <c r="AI1045" s="81">
        <f t="shared" si="285"/>
        <v>0</v>
      </c>
      <c r="AJ1045" s="82">
        <f t="shared" si="286"/>
        <v>0</v>
      </c>
    </row>
    <row r="1046" spans="9:36" ht="23.5" x14ac:dyDescent="0.35">
      <c r="I1046" s="57" t="s">
        <v>1057</v>
      </c>
      <c r="J1046" s="58">
        <f t="shared" si="271"/>
        <v>44</v>
      </c>
      <c r="K1046" s="58">
        <f t="shared" si="270"/>
        <v>9</v>
      </c>
      <c r="L1046" s="58">
        <f t="shared" si="275"/>
        <v>-14.346632725367575</v>
      </c>
      <c r="M1046" s="59">
        <f t="shared" si="276"/>
        <v>7.3615561212438729</v>
      </c>
      <c r="N1046" s="59">
        <f t="shared" si="277"/>
        <v>-69.576658181341912</v>
      </c>
      <c r="O1046" s="59">
        <f t="shared" si="278"/>
        <v>-13.946340809229916</v>
      </c>
      <c r="P1046" s="59">
        <f t="shared" si="279"/>
        <v>82.950540760391902</v>
      </c>
      <c r="Q1046" s="60">
        <f t="shared" si="280"/>
        <v>7.0494592396080966</v>
      </c>
      <c r="R1046" s="59">
        <f t="shared" si="281"/>
        <v>-66.411425427605764</v>
      </c>
      <c r="S1046" s="61">
        <f t="shared" si="272"/>
        <v>0.38252450606880989</v>
      </c>
      <c r="U1046" s="13">
        <f t="shared" si="273"/>
        <v>82.950540760391902</v>
      </c>
      <c r="V1046" s="14">
        <f t="shared" si="274"/>
        <v>-66.411425427605764</v>
      </c>
      <c r="W1046" s="7">
        <v>82.416700000000006</v>
      </c>
      <c r="X1046" s="28">
        <v>-66.838999999999999</v>
      </c>
      <c r="Y1046" s="74">
        <v>0.9320604569717249</v>
      </c>
      <c r="Z1046" s="75">
        <v>0.93220800000000004</v>
      </c>
      <c r="AA1046" s="33">
        <v>0.38252450606880989</v>
      </c>
      <c r="AB1046" s="33">
        <v>0.429477</v>
      </c>
      <c r="AC1046" s="45"/>
      <c r="AD1046" s="48">
        <f t="shared" si="282"/>
        <v>1400.4947766836569</v>
      </c>
      <c r="AE1046" s="49">
        <f>IF(P1046&gt;90,0,AD1046*0.7^((1/cosd(P1046))^0.678))</f>
        <v>319.11869567721737</v>
      </c>
      <c r="AG1046" s="81">
        <f t="shared" si="283"/>
        <v>297.43791732112805</v>
      </c>
      <c r="AH1046" s="82">
        <f t="shared" si="284"/>
        <v>122.07072144125043</v>
      </c>
      <c r="AI1046" s="81">
        <f t="shared" si="285"/>
        <v>297.48500105986744</v>
      </c>
      <c r="AJ1046" s="82">
        <f t="shared" si="286"/>
        <v>137.05414006336429</v>
      </c>
    </row>
    <row r="1047" spans="9:36" ht="23.5" x14ac:dyDescent="0.35">
      <c r="I1047" s="57" t="s">
        <v>1058</v>
      </c>
      <c r="J1047" s="58">
        <f t="shared" si="271"/>
        <v>44</v>
      </c>
      <c r="K1047" s="58">
        <f t="shared" si="270"/>
        <v>10</v>
      </c>
      <c r="L1047" s="58">
        <f t="shared" si="275"/>
        <v>-14.346632725367575</v>
      </c>
      <c r="M1047" s="59">
        <f t="shared" si="276"/>
        <v>8.3615561212438738</v>
      </c>
      <c r="N1047" s="59">
        <f t="shared" si="277"/>
        <v>-54.576658181341891</v>
      </c>
      <c r="O1047" s="59">
        <f t="shared" si="278"/>
        <v>-13.946340809229916</v>
      </c>
      <c r="P1047" s="59">
        <f t="shared" si="279"/>
        <v>72.507111468776586</v>
      </c>
      <c r="Q1047" s="60">
        <f t="shared" si="280"/>
        <v>17.492888531223414</v>
      </c>
      <c r="R1047" s="59">
        <f t="shared" si="281"/>
        <v>-56.018495825715505</v>
      </c>
      <c r="S1047" s="61">
        <f t="shared" si="272"/>
        <v>0.35154144855376568</v>
      </c>
      <c r="U1047" s="13">
        <f t="shared" si="273"/>
        <v>72.507111468776586</v>
      </c>
      <c r="V1047" s="14">
        <f t="shared" si="274"/>
        <v>-56.018495825715505</v>
      </c>
      <c r="W1047" s="7">
        <v>71.987700000000004</v>
      </c>
      <c r="X1047" s="28">
        <v>-56.427000000000007</v>
      </c>
      <c r="Y1047" s="74">
        <v>0.98324534524792795</v>
      </c>
      <c r="Z1047" s="75">
        <v>0.98304899999999995</v>
      </c>
      <c r="AA1047" s="33">
        <v>0.35154144855376568</v>
      </c>
      <c r="AB1047" s="33">
        <v>0.42101</v>
      </c>
      <c r="AC1047" s="45"/>
      <c r="AD1047" s="48">
        <f t="shared" si="282"/>
        <v>1400.4947766836569</v>
      </c>
      <c r="AE1047" s="49">
        <f>IF(P1047&gt;90,0,AD1047*0.7^((1/cosd(P1047))^0.678))</f>
        <v>625.66549267638561</v>
      </c>
      <c r="AG1047" s="81">
        <f t="shared" si="283"/>
        <v>615.18268335630773</v>
      </c>
      <c r="AH1047" s="82">
        <f t="shared" si="284"/>
        <v>219.94735360556206</v>
      </c>
      <c r="AI1047" s="81">
        <f t="shared" si="285"/>
        <v>615.05983691002814</v>
      </c>
      <c r="AJ1047" s="82">
        <f t="shared" si="286"/>
        <v>263.41142907168512</v>
      </c>
    </row>
    <row r="1048" spans="9:36" ht="23.5" x14ac:dyDescent="0.35">
      <c r="I1048" s="57" t="s">
        <v>1059</v>
      </c>
      <c r="J1048" s="58">
        <f t="shared" si="271"/>
        <v>44</v>
      </c>
      <c r="K1048" s="58">
        <f t="shared" si="270"/>
        <v>11</v>
      </c>
      <c r="L1048" s="58">
        <f t="shared" si="275"/>
        <v>-14.346632725367575</v>
      </c>
      <c r="M1048" s="59">
        <f t="shared" si="276"/>
        <v>9.3615561212438738</v>
      </c>
      <c r="N1048" s="59">
        <f t="shared" si="277"/>
        <v>-39.576658181341891</v>
      </c>
      <c r="O1048" s="59">
        <f t="shared" si="278"/>
        <v>-13.946340809229916</v>
      </c>
      <c r="P1048" s="59">
        <f t="shared" si="279"/>
        <v>63.385166319406842</v>
      </c>
      <c r="Q1048" s="60">
        <f t="shared" si="280"/>
        <v>26.614833680593154</v>
      </c>
      <c r="R1048" s="59">
        <f t="shared" si="281"/>
        <v>-43.757991948676349</v>
      </c>
      <c r="S1048" s="61">
        <f t="shared" si="272"/>
        <v>0.44840950055753576</v>
      </c>
      <c r="U1048" s="13">
        <f t="shared" si="273"/>
        <v>63.385166319406842</v>
      </c>
      <c r="V1048" s="14">
        <f t="shared" si="274"/>
        <v>-43.757991948676349</v>
      </c>
      <c r="W1048" s="7">
        <v>62.8215</v>
      </c>
      <c r="X1048" s="28">
        <v>-44.12299999999999</v>
      </c>
      <c r="Y1048" s="74">
        <v>0.99981221601676629</v>
      </c>
      <c r="Z1048" s="75">
        <v>0.99991300000000005</v>
      </c>
      <c r="AA1048" s="33">
        <v>0.44840950055753576</v>
      </c>
      <c r="AB1048" s="33">
        <v>0.50735399999999997</v>
      </c>
      <c r="AC1048" s="45"/>
      <c r="AD1048" s="48">
        <f t="shared" si="282"/>
        <v>1400.4947766836569</v>
      </c>
      <c r="AE1048" s="49">
        <f>IF(P1048&gt;90,0,AD1048*0.7^((1/cosd(P1048))^0.678))</f>
        <v>757.33930135268736</v>
      </c>
      <c r="AG1048" s="81">
        <f t="shared" si="283"/>
        <v>757.1970851620199</v>
      </c>
      <c r="AH1048" s="82">
        <f t="shared" si="284"/>
        <v>339.5981378721516</v>
      </c>
      <c r="AI1048" s="81">
        <f t="shared" si="285"/>
        <v>757.27341283346971</v>
      </c>
      <c r="AJ1048" s="82">
        <f t="shared" si="286"/>
        <v>384.2391238984913</v>
      </c>
    </row>
    <row r="1049" spans="9:36" ht="23.5" x14ac:dyDescent="0.35">
      <c r="I1049" s="57" t="s">
        <v>1060</v>
      </c>
      <c r="J1049" s="58">
        <f t="shared" si="271"/>
        <v>44</v>
      </c>
      <c r="K1049" s="58">
        <f t="shared" si="270"/>
        <v>12</v>
      </c>
      <c r="L1049" s="58">
        <f t="shared" si="275"/>
        <v>-14.346632725367575</v>
      </c>
      <c r="M1049" s="59">
        <f t="shared" si="276"/>
        <v>10.361556121243874</v>
      </c>
      <c r="N1049" s="59">
        <f t="shared" si="277"/>
        <v>-24.576658181341891</v>
      </c>
      <c r="O1049" s="59">
        <f t="shared" si="278"/>
        <v>-13.946340809229916</v>
      </c>
      <c r="P1049" s="59">
        <f t="shared" si="279"/>
        <v>56.296844971022992</v>
      </c>
      <c r="Q1049" s="60">
        <f t="shared" si="280"/>
        <v>33.703155028977008</v>
      </c>
      <c r="R1049" s="59">
        <f t="shared" si="281"/>
        <v>-29.025637129369343</v>
      </c>
      <c r="S1049" s="61">
        <f t="shared" si="272"/>
        <v>0.60026819331992753</v>
      </c>
      <c r="U1049" s="13">
        <f t="shared" si="273"/>
        <v>56.296844971022992</v>
      </c>
      <c r="V1049" s="14">
        <f t="shared" si="274"/>
        <v>-29.025637129369343</v>
      </c>
      <c r="W1049" s="7">
        <v>55.6755</v>
      </c>
      <c r="X1049" s="28">
        <v>-29.294999999999987</v>
      </c>
      <c r="Y1049" s="74">
        <v>0.97343786298279966</v>
      </c>
      <c r="Z1049" s="75">
        <v>0.97586099999999998</v>
      </c>
      <c r="AA1049" s="33">
        <v>0.60026819331992753</v>
      </c>
      <c r="AB1049" s="33">
        <v>0.62990599999999997</v>
      </c>
      <c r="AC1049" s="45"/>
      <c r="AD1049" s="48">
        <f t="shared" si="282"/>
        <v>1400.4947766836569</v>
      </c>
      <c r="AE1049" s="49">
        <f>IF(P1049&gt;90,0,AD1049*0.7^((1/cosd(P1049))^0.678))</f>
        <v>822.9042109658302</v>
      </c>
      <c r="AG1049" s="81">
        <f t="shared" si="283"/>
        <v>801.04611656212467</v>
      </c>
      <c r="AH1049" s="82">
        <f t="shared" si="284"/>
        <v>493.9632239918194</v>
      </c>
      <c r="AI1049" s="81">
        <f t="shared" si="285"/>
        <v>803.04012621732602</v>
      </c>
      <c r="AJ1049" s="82">
        <f t="shared" si="286"/>
        <v>518.35229991264225</v>
      </c>
    </row>
    <row r="1050" spans="9:36" ht="23.5" x14ac:dyDescent="0.35">
      <c r="I1050" s="57" t="s">
        <v>1061</v>
      </c>
      <c r="J1050" s="58">
        <f t="shared" si="271"/>
        <v>44</v>
      </c>
      <c r="K1050" s="58">
        <f t="shared" si="270"/>
        <v>13</v>
      </c>
      <c r="L1050" s="58">
        <f t="shared" si="275"/>
        <v>-14.346632725367575</v>
      </c>
      <c r="M1050" s="59">
        <f t="shared" si="276"/>
        <v>11.361556121243874</v>
      </c>
      <c r="N1050" s="59">
        <f t="shared" si="277"/>
        <v>-9.5766581813418927</v>
      </c>
      <c r="O1050" s="59">
        <f t="shared" si="278"/>
        <v>-13.946340809229916</v>
      </c>
      <c r="P1050" s="59">
        <f t="shared" si="279"/>
        <v>52.120603658487902</v>
      </c>
      <c r="Q1050" s="60">
        <f t="shared" si="280"/>
        <v>37.879396341512098</v>
      </c>
      <c r="R1050" s="59">
        <f t="shared" si="281"/>
        <v>-11.803938845099323</v>
      </c>
      <c r="S1050" s="61">
        <f t="shared" si="272"/>
        <v>0.75083316234070763</v>
      </c>
      <c r="U1050" s="13">
        <f t="shared" si="273"/>
        <v>52.120603658487902</v>
      </c>
      <c r="V1050" s="14">
        <f t="shared" si="274"/>
        <v>-11.803938845099323</v>
      </c>
      <c r="W1050" s="7">
        <v>51.4529</v>
      </c>
      <c r="X1050" s="28">
        <v>-11.90100000000001</v>
      </c>
      <c r="Y1050" s="74">
        <v>0.90180224382428953</v>
      </c>
      <c r="Z1050" s="75">
        <v>0.90443200000000001</v>
      </c>
      <c r="AA1050" s="33">
        <v>0.75083316234070763</v>
      </c>
      <c r="AB1050" s="33">
        <v>0.755575</v>
      </c>
      <c r="AC1050" s="45"/>
      <c r="AD1050" s="48">
        <f t="shared" si="282"/>
        <v>1400.4947766836569</v>
      </c>
      <c r="AE1050" s="49">
        <f>IF(P1050&gt;90,0,AD1050*0.7^((1/cosd(P1050))^0.678))</f>
        <v>852.44611094175309</v>
      </c>
      <c r="AG1050" s="81">
        <f t="shared" si="283"/>
        <v>768.73781558656219</v>
      </c>
      <c r="AH1050" s="82">
        <f t="shared" si="284"/>
        <v>640.04480920343417</v>
      </c>
      <c r="AI1050" s="81">
        <f t="shared" si="285"/>
        <v>770.97954101127164</v>
      </c>
      <c r="AJ1050" s="82">
        <f t="shared" si="286"/>
        <v>644.08697027481514</v>
      </c>
    </row>
    <row r="1051" spans="9:36" ht="23.5" x14ac:dyDescent="0.35">
      <c r="I1051" s="57" t="s">
        <v>1062</v>
      </c>
      <c r="J1051" s="58">
        <f t="shared" si="271"/>
        <v>44</v>
      </c>
      <c r="K1051" s="58">
        <f t="shared" si="270"/>
        <v>14</v>
      </c>
      <c r="L1051" s="58">
        <f t="shared" si="275"/>
        <v>-14.346632725367575</v>
      </c>
      <c r="M1051" s="59">
        <f t="shared" si="276"/>
        <v>12.361556121243874</v>
      </c>
      <c r="N1051" s="59">
        <f t="shared" si="277"/>
        <v>5.4233418186581073</v>
      </c>
      <c r="O1051" s="59">
        <f t="shared" si="278"/>
        <v>-13.946340809229916</v>
      </c>
      <c r="P1051" s="59">
        <f t="shared" si="279"/>
        <v>51.58918221377094</v>
      </c>
      <c r="Q1051" s="60">
        <f t="shared" si="280"/>
        <v>38.41081778622906</v>
      </c>
      <c r="R1051" s="59">
        <f t="shared" si="281"/>
        <v>6.7226315015129012</v>
      </c>
      <c r="S1051" s="61">
        <f t="shared" si="272"/>
        <v>0.87429155769312294</v>
      </c>
      <c r="U1051" s="13">
        <f t="shared" si="273"/>
        <v>51.58918221377094</v>
      </c>
      <c r="V1051" s="14">
        <f t="shared" si="274"/>
        <v>6.7226315015129012</v>
      </c>
      <c r="W1051" s="7">
        <v>50.910600000000002</v>
      </c>
      <c r="X1051" s="28">
        <v>6.8480000000000132</v>
      </c>
      <c r="Y1051" s="74">
        <v>0.7884305059757396</v>
      </c>
      <c r="Z1051" s="75">
        <v>0.77979100000000001</v>
      </c>
      <c r="AA1051" s="33">
        <v>0.87429155769312294</v>
      </c>
      <c r="AB1051" s="33">
        <v>0.87070899999999996</v>
      </c>
      <c r="AC1051" s="45"/>
      <c r="AD1051" s="48">
        <f t="shared" si="282"/>
        <v>1400.4947766836569</v>
      </c>
      <c r="AE1051" s="49">
        <f>IF(P1051&gt;90,0,AD1051*0.7^((1/cosd(P1051))^0.678))</f>
        <v>855.82802024475859</v>
      </c>
      <c r="AG1051" s="81">
        <f t="shared" si="283"/>
        <v>674.76091902979056</v>
      </c>
      <c r="AH1051" s="82">
        <f t="shared" si="284"/>
        <v>748.24321293721152</v>
      </c>
      <c r="AI1051" s="81">
        <f t="shared" si="285"/>
        <v>667.36698773468061</v>
      </c>
      <c r="AJ1051" s="82">
        <f t="shared" si="286"/>
        <v>745.17715967929348</v>
      </c>
    </row>
    <row r="1052" spans="9:36" ht="23.5" x14ac:dyDescent="0.35">
      <c r="I1052" s="57" t="s">
        <v>1063</v>
      </c>
      <c r="J1052" s="58">
        <f t="shared" si="271"/>
        <v>44</v>
      </c>
      <c r="K1052" s="58">
        <f t="shared" si="270"/>
        <v>15</v>
      </c>
      <c r="L1052" s="58">
        <f t="shared" si="275"/>
        <v>-14.346632725367575</v>
      </c>
      <c r="M1052" s="59">
        <f t="shared" si="276"/>
        <v>13.361556121243874</v>
      </c>
      <c r="N1052" s="59">
        <f t="shared" si="277"/>
        <v>20.423341818658109</v>
      </c>
      <c r="O1052" s="59">
        <f t="shared" si="278"/>
        <v>-13.946340809229916</v>
      </c>
      <c r="P1052" s="59">
        <f t="shared" si="279"/>
        <v>54.810950258025031</v>
      </c>
      <c r="Q1052" s="60">
        <f t="shared" si="280"/>
        <v>35.189049741974969</v>
      </c>
      <c r="R1052" s="59">
        <f t="shared" si="281"/>
        <v>24.481295304551757</v>
      </c>
      <c r="S1052" s="61">
        <f t="shared" si="272"/>
        <v>0.95809260917907135</v>
      </c>
      <c r="U1052" s="13">
        <f t="shared" si="273"/>
        <v>54.810950258025031</v>
      </c>
      <c r="V1052" s="14">
        <f t="shared" si="274"/>
        <v>24.481295304551757</v>
      </c>
      <c r="W1052" s="7">
        <v>54.161700000000003</v>
      </c>
      <c r="X1052" s="28">
        <v>24.805000000000007</v>
      </c>
      <c r="Y1052" s="74">
        <v>0.64354699550923899</v>
      </c>
      <c r="Z1052" s="75">
        <v>0.60921199999999998</v>
      </c>
      <c r="AA1052" s="33">
        <v>0.95809260917907135</v>
      </c>
      <c r="AB1052" s="33">
        <v>0.95650999999999997</v>
      </c>
      <c r="AC1052" s="45"/>
      <c r="AD1052" s="48">
        <f t="shared" si="282"/>
        <v>1400.4947766836569</v>
      </c>
      <c r="AE1052" s="49">
        <f>IF(P1052&gt;90,0,AD1052*0.7^((1/cosd(P1052))^0.678))</f>
        <v>834.05568706882696</v>
      </c>
      <c r="AG1052" s="81">
        <f t="shared" si="283"/>
        <v>536.75403150053762</v>
      </c>
      <c r="AH1052" s="82">
        <f t="shared" si="284"/>
        <v>799.10258942441544</v>
      </c>
      <c r="AI1052" s="81">
        <f t="shared" si="285"/>
        <v>508.1167332305742</v>
      </c>
      <c r="AJ1052" s="82">
        <f t="shared" si="286"/>
        <v>797.7826052382037</v>
      </c>
    </row>
    <row r="1053" spans="9:36" ht="23.5" x14ac:dyDescent="0.35">
      <c r="I1053" s="57" t="s">
        <v>1064</v>
      </c>
      <c r="J1053" s="58">
        <f t="shared" si="271"/>
        <v>44</v>
      </c>
      <c r="K1053" s="58">
        <f t="shared" si="270"/>
        <v>16</v>
      </c>
      <c r="L1053" s="58">
        <f t="shared" si="275"/>
        <v>-14.346632725367575</v>
      </c>
      <c r="M1053" s="59">
        <f t="shared" si="276"/>
        <v>14.361556121243874</v>
      </c>
      <c r="N1053" s="59">
        <f t="shared" si="277"/>
        <v>35.423341818658109</v>
      </c>
      <c r="O1053" s="59">
        <f t="shared" si="278"/>
        <v>-13.946340809229916</v>
      </c>
      <c r="P1053" s="59">
        <f t="shared" si="279"/>
        <v>61.18319910309841</v>
      </c>
      <c r="Q1053" s="60">
        <f t="shared" si="280"/>
        <v>28.816800896901594</v>
      </c>
      <c r="R1053" s="59">
        <f t="shared" si="281"/>
        <v>39.943599850438737</v>
      </c>
      <c r="S1053" s="61">
        <f t="shared" si="272"/>
        <v>0.99701392345118778</v>
      </c>
      <c r="U1053" s="13">
        <f t="shared" si="273"/>
        <v>61.18319910309841</v>
      </c>
      <c r="V1053" s="14">
        <f t="shared" si="274"/>
        <v>39.943599850438737</v>
      </c>
      <c r="W1053" s="7">
        <v>60.583500000000001</v>
      </c>
      <c r="X1053" s="28">
        <v>40.39500000000001</v>
      </c>
      <c r="Y1053" s="74">
        <v>0.48815721658971095</v>
      </c>
      <c r="Z1053" s="75">
        <v>0.42441600000000002</v>
      </c>
      <c r="AA1053" s="33">
        <v>0.99701392345118778</v>
      </c>
      <c r="AB1053" s="33">
        <v>0.99733700000000003</v>
      </c>
      <c r="AC1053" s="45"/>
      <c r="AD1053" s="48">
        <f t="shared" si="282"/>
        <v>1400.4947766836569</v>
      </c>
      <c r="AE1053" s="49">
        <f>IF(P1053&gt;90,0,AD1053*0.7^((1/cosd(P1053))^0.678))</f>
        <v>780.21926740070842</v>
      </c>
      <c r="AG1053" s="81">
        <f t="shared" si="283"/>
        <v>380.86966590399322</v>
      </c>
      <c r="AH1053" s="82">
        <f t="shared" si="284"/>
        <v>777.88947294339175</v>
      </c>
      <c r="AI1053" s="81">
        <f t="shared" si="285"/>
        <v>331.13754059313908</v>
      </c>
      <c r="AJ1053" s="82">
        <f t="shared" si="286"/>
        <v>778.14154349162038</v>
      </c>
    </row>
    <row r="1054" spans="9:36" ht="23.5" x14ac:dyDescent="0.35">
      <c r="I1054" s="57" t="s">
        <v>1065</v>
      </c>
      <c r="J1054" s="58">
        <f t="shared" si="271"/>
        <v>44</v>
      </c>
      <c r="K1054" s="58">
        <f t="shared" ref="K1054:K1117" si="287">0+K1030</f>
        <v>17</v>
      </c>
      <c r="L1054" s="58">
        <f t="shared" si="275"/>
        <v>-14.346632725367575</v>
      </c>
      <c r="M1054" s="59">
        <f t="shared" si="276"/>
        <v>15.361556121243874</v>
      </c>
      <c r="N1054" s="59">
        <f t="shared" si="277"/>
        <v>50.423341818658109</v>
      </c>
      <c r="O1054" s="59">
        <f t="shared" si="278"/>
        <v>-13.946340809229916</v>
      </c>
      <c r="P1054" s="59">
        <f t="shared" si="279"/>
        <v>69.822891578811721</v>
      </c>
      <c r="Q1054" s="60">
        <f t="shared" si="280"/>
        <v>20.177108421188283</v>
      </c>
      <c r="R1054" s="59">
        <f t="shared" si="281"/>
        <v>52.840840056807096</v>
      </c>
      <c r="S1054" s="61">
        <f t="shared" si="272"/>
        <v>0.99176775762161118</v>
      </c>
      <c r="U1054" s="13">
        <f t="shared" si="273"/>
        <v>69.822891578811721</v>
      </c>
      <c r="V1054" s="14">
        <f t="shared" si="274"/>
        <v>52.840840056807096</v>
      </c>
      <c r="W1054" s="7">
        <v>69.267200000000003</v>
      </c>
      <c r="X1054" s="28">
        <v>53.361999999999995</v>
      </c>
      <c r="Y1054" s="74">
        <v>0.3679249070149716</v>
      </c>
      <c r="Z1054" s="75">
        <v>0.29799599999999998</v>
      </c>
      <c r="AA1054" s="33">
        <v>0.99176775762161118</v>
      </c>
      <c r="AB1054" s="33">
        <v>0.99010799999999999</v>
      </c>
      <c r="AC1054" s="45"/>
      <c r="AD1054" s="48">
        <f t="shared" si="282"/>
        <v>1400.4947766836569</v>
      </c>
      <c r="AE1054" s="49">
        <f>IF(P1054&gt;90,0,AD1054*0.7^((1/cosd(P1054))^0.678))</f>
        <v>672.21593104846318</v>
      </c>
      <c r="AG1054" s="81">
        <f t="shared" si="283"/>
        <v>247.32498392498837</v>
      </c>
      <c r="AH1054" s="82">
        <f t="shared" si="284"/>
        <v>666.68208657345792</v>
      </c>
      <c r="AI1054" s="81">
        <f t="shared" si="285"/>
        <v>200.31765858871782</v>
      </c>
      <c r="AJ1054" s="82">
        <f t="shared" si="286"/>
        <v>665.56637105853179</v>
      </c>
    </row>
    <row r="1055" spans="9:36" ht="23.5" x14ac:dyDescent="0.35">
      <c r="I1055" s="57" t="s">
        <v>1066</v>
      </c>
      <c r="J1055" s="58">
        <f t="shared" ref="J1055:J1118" si="288">1+J1031</f>
        <v>44</v>
      </c>
      <c r="K1055" s="58">
        <f t="shared" si="287"/>
        <v>18</v>
      </c>
      <c r="L1055" s="58">
        <f t="shared" si="275"/>
        <v>-14.346632725367575</v>
      </c>
      <c r="M1055" s="59">
        <f t="shared" si="276"/>
        <v>16.361556121243872</v>
      </c>
      <c r="N1055" s="59">
        <f t="shared" si="277"/>
        <v>65.423341818658088</v>
      </c>
      <c r="O1055" s="59">
        <f t="shared" si="278"/>
        <v>-13.946340809229916</v>
      </c>
      <c r="P1055" s="59">
        <f t="shared" si="279"/>
        <v>79.958804316865084</v>
      </c>
      <c r="Q1055" s="60">
        <f t="shared" si="280"/>
        <v>10.041195683134921</v>
      </c>
      <c r="R1055" s="59">
        <f t="shared" si="281"/>
        <v>63.679443525423707</v>
      </c>
      <c r="S1055" s="61">
        <f t="shared" si="272"/>
        <v>0.94896965521095333</v>
      </c>
      <c r="U1055" s="13">
        <f t="shared" si="273"/>
        <v>79.958804316865084</v>
      </c>
      <c r="V1055" s="14">
        <f t="shared" si="274"/>
        <v>63.679443525423707</v>
      </c>
      <c r="W1055" s="7">
        <v>79.4101</v>
      </c>
      <c r="X1055" s="28">
        <v>64.241000000000014</v>
      </c>
      <c r="Y1055" s="74">
        <v>0.36035632557840414</v>
      </c>
      <c r="Z1055" s="75">
        <v>0.36480499999999999</v>
      </c>
      <c r="AA1055" s="33">
        <v>0.94896965521095333</v>
      </c>
      <c r="AB1055" s="33">
        <v>0.94571700000000003</v>
      </c>
      <c r="AC1055" s="45"/>
      <c r="AD1055" s="48">
        <f t="shared" si="282"/>
        <v>1400.4947766836569</v>
      </c>
      <c r="AE1055" s="49">
        <f>IF(P1055&gt;90,0,AD1055*0.7^((1/cosd(P1055))^0.678))</f>
        <v>436.55064427449463</v>
      </c>
      <c r="AG1055" s="81">
        <f t="shared" si="283"/>
        <v>157.31378609964187</v>
      </c>
      <c r="AH1055" s="82">
        <f t="shared" si="284"/>
        <v>414.27331437928672</v>
      </c>
      <c r="AI1055" s="81">
        <f t="shared" si="285"/>
        <v>159.25585778455701</v>
      </c>
      <c r="AJ1055" s="82">
        <f t="shared" si="286"/>
        <v>412.85336565134224</v>
      </c>
    </row>
    <row r="1056" spans="9:36" ht="23.5" x14ac:dyDescent="0.35">
      <c r="I1056" s="57" t="s">
        <v>1067</v>
      </c>
      <c r="J1056" s="58">
        <f t="shared" si="288"/>
        <v>44</v>
      </c>
      <c r="K1056" s="58">
        <f t="shared" si="287"/>
        <v>19</v>
      </c>
      <c r="L1056" s="58">
        <f t="shared" si="275"/>
        <v>-14.346632725367575</v>
      </c>
      <c r="M1056" s="59">
        <f t="shared" si="276"/>
        <v>17.361556121243872</v>
      </c>
      <c r="N1056" s="59">
        <f t="shared" si="277"/>
        <v>80.423341818658088</v>
      </c>
      <c r="O1056" s="59">
        <f t="shared" si="278"/>
        <v>-13.946340809229916</v>
      </c>
      <c r="P1056" s="59">
        <f t="shared" si="279"/>
        <v>91.035192467632726</v>
      </c>
      <c r="Q1056" s="60">
        <f t="shared" si="280"/>
        <v>-1.0351924676327307</v>
      </c>
      <c r="R1056" s="59">
        <f t="shared" si="281"/>
        <v>73.166985164977888</v>
      </c>
      <c r="S1056" s="61">
        <f t="shared" si="272"/>
        <v>0</v>
      </c>
      <c r="U1056" s="13">
        <f t="shared" si="273"/>
        <v>91.035192467632726</v>
      </c>
      <c r="V1056" s="14">
        <f t="shared" si="274"/>
        <v>73.166985164977888</v>
      </c>
      <c r="W1056" s="7">
        <v>90.031199999999998</v>
      </c>
      <c r="X1056" s="28">
        <v>73.764999999999986</v>
      </c>
      <c r="Y1056" s="74">
        <v>0</v>
      </c>
      <c r="Z1056" s="75">
        <v>0</v>
      </c>
      <c r="AA1056" s="33">
        <v>0</v>
      </c>
      <c r="AB1056" s="33">
        <v>0</v>
      </c>
      <c r="AC1056" s="45"/>
      <c r="AD1056" s="48">
        <f t="shared" si="282"/>
        <v>1400.4947766836569</v>
      </c>
      <c r="AE1056" s="49">
        <f>IF(P1056&gt;90,0,AD1056*0.7^((1/cosd(P1056))^0.678))</f>
        <v>0</v>
      </c>
      <c r="AG1056" s="81">
        <f t="shared" si="283"/>
        <v>0</v>
      </c>
      <c r="AH1056" s="82">
        <f t="shared" si="284"/>
        <v>0</v>
      </c>
      <c r="AI1056" s="81">
        <f t="shared" si="285"/>
        <v>0</v>
      </c>
      <c r="AJ1056" s="82">
        <f t="shared" si="286"/>
        <v>0</v>
      </c>
    </row>
    <row r="1057" spans="9:36" ht="23.5" x14ac:dyDescent="0.35">
      <c r="I1057" s="57" t="s">
        <v>1068</v>
      </c>
      <c r="J1057" s="58">
        <f t="shared" si="288"/>
        <v>44</v>
      </c>
      <c r="K1057" s="58">
        <f t="shared" si="287"/>
        <v>20</v>
      </c>
      <c r="L1057" s="58">
        <f t="shared" si="275"/>
        <v>-14.346632725367575</v>
      </c>
      <c r="M1057" s="59">
        <f t="shared" si="276"/>
        <v>18.361556121243872</v>
      </c>
      <c r="N1057" s="59">
        <f t="shared" si="277"/>
        <v>95.423341818658088</v>
      </c>
      <c r="O1057" s="59">
        <f t="shared" si="278"/>
        <v>-13.946340809229916</v>
      </c>
      <c r="P1057" s="59">
        <f t="shared" si="279"/>
        <v>102.66391265822921</v>
      </c>
      <c r="Q1057" s="60">
        <f t="shared" si="280"/>
        <v>-12.663912658229213</v>
      </c>
      <c r="R1057" s="59">
        <f t="shared" si="281"/>
        <v>81.99988614236014</v>
      </c>
      <c r="S1057" s="61">
        <f t="shared" si="272"/>
        <v>0</v>
      </c>
      <c r="U1057" s="13">
        <f t="shared" si="273"/>
        <v>102.66391265822921</v>
      </c>
      <c r="V1057" s="14">
        <f t="shared" si="274"/>
        <v>81.99988614236014</v>
      </c>
      <c r="W1057" s="7">
        <v>102.253</v>
      </c>
      <c r="X1057" s="28">
        <v>82.641999999999996</v>
      </c>
      <c r="Y1057" s="74">
        <v>0</v>
      </c>
      <c r="Z1057" s="75">
        <v>0</v>
      </c>
      <c r="AA1057" s="33">
        <v>0</v>
      </c>
      <c r="AB1057" s="33">
        <v>0</v>
      </c>
      <c r="AC1057" s="45"/>
      <c r="AD1057" s="48">
        <f t="shared" si="282"/>
        <v>1400.4947766836569</v>
      </c>
      <c r="AE1057" s="49">
        <f>IF(P1057&gt;90,0,AD1057*0.7^((1/cosd(P1057))^0.678))</f>
        <v>0</v>
      </c>
      <c r="AG1057" s="81">
        <f t="shared" si="283"/>
        <v>0</v>
      </c>
      <c r="AH1057" s="82">
        <f t="shared" si="284"/>
        <v>0</v>
      </c>
      <c r="AI1057" s="81">
        <f t="shared" si="285"/>
        <v>0</v>
      </c>
      <c r="AJ1057" s="82">
        <f t="shared" si="286"/>
        <v>0</v>
      </c>
    </row>
    <row r="1058" spans="9:36" ht="23.5" x14ac:dyDescent="0.35">
      <c r="I1058" s="57" t="s">
        <v>1069</v>
      </c>
      <c r="J1058" s="58">
        <f t="shared" si="288"/>
        <v>44</v>
      </c>
      <c r="K1058" s="58">
        <f t="shared" si="287"/>
        <v>21</v>
      </c>
      <c r="L1058" s="58">
        <f t="shared" si="275"/>
        <v>-14.346632725367575</v>
      </c>
      <c r="M1058" s="59">
        <f t="shared" si="276"/>
        <v>19.361556121243872</v>
      </c>
      <c r="N1058" s="59">
        <f t="shared" si="277"/>
        <v>110.42334181865809</v>
      </c>
      <c r="O1058" s="59">
        <f t="shared" si="278"/>
        <v>-13.946340809229916</v>
      </c>
      <c r="P1058" s="59">
        <f t="shared" si="279"/>
        <v>114.54641709817921</v>
      </c>
      <c r="Q1058" s="60">
        <f t="shared" si="280"/>
        <v>-24.546417098179216</v>
      </c>
      <c r="R1058" s="59">
        <f t="shared" si="281"/>
        <v>90.892048529463096</v>
      </c>
      <c r="S1058" s="61">
        <f t="shared" si="272"/>
        <v>0</v>
      </c>
      <c r="U1058" s="13">
        <f t="shared" si="273"/>
        <v>114.54641709817921</v>
      </c>
      <c r="V1058" s="14">
        <f t="shared" si="274"/>
        <v>90.892048529463096</v>
      </c>
      <c r="W1058" s="7">
        <v>114.136</v>
      </c>
      <c r="X1058" s="28">
        <v>91.59899999999999</v>
      </c>
      <c r="Y1058" s="74">
        <v>0</v>
      </c>
      <c r="Z1058" s="75">
        <v>0</v>
      </c>
      <c r="AA1058" s="33">
        <v>0</v>
      </c>
      <c r="AB1058" s="33">
        <v>0</v>
      </c>
      <c r="AC1058" s="45"/>
      <c r="AD1058" s="48">
        <f t="shared" si="282"/>
        <v>1400.4947766836569</v>
      </c>
      <c r="AE1058" s="49">
        <f>IF(P1058&gt;90,0,AD1058*0.7^((1/cosd(P1058))^0.678))</f>
        <v>0</v>
      </c>
      <c r="AG1058" s="81">
        <f t="shared" si="283"/>
        <v>0</v>
      </c>
      <c r="AH1058" s="82">
        <f t="shared" si="284"/>
        <v>0</v>
      </c>
      <c r="AI1058" s="81">
        <f t="shared" si="285"/>
        <v>0</v>
      </c>
      <c r="AJ1058" s="82">
        <f t="shared" si="286"/>
        <v>0</v>
      </c>
    </row>
    <row r="1059" spans="9:36" ht="23.5" x14ac:dyDescent="0.35">
      <c r="I1059" s="57" t="s">
        <v>1070</v>
      </c>
      <c r="J1059" s="58">
        <f t="shared" si="288"/>
        <v>44</v>
      </c>
      <c r="K1059" s="58">
        <f t="shared" si="287"/>
        <v>22</v>
      </c>
      <c r="L1059" s="58">
        <f t="shared" si="275"/>
        <v>-14.346632725367575</v>
      </c>
      <c r="M1059" s="59">
        <f t="shared" si="276"/>
        <v>20.361556121243872</v>
      </c>
      <c r="N1059" s="59">
        <f t="shared" si="277"/>
        <v>125.42334181865809</v>
      </c>
      <c r="O1059" s="59">
        <f t="shared" si="278"/>
        <v>-13.946340809229916</v>
      </c>
      <c r="P1059" s="59">
        <f t="shared" si="279"/>
        <v>126.39094168967092</v>
      </c>
      <c r="Q1059" s="60">
        <f t="shared" si="280"/>
        <v>-36.390941689670939</v>
      </c>
      <c r="R1059" s="59">
        <f t="shared" si="281"/>
        <v>100.74623893222294</v>
      </c>
      <c r="S1059" s="61">
        <f t="shared" si="272"/>
        <v>0</v>
      </c>
      <c r="U1059" s="13">
        <f t="shared" si="273"/>
        <v>126.39094168967092</v>
      </c>
      <c r="V1059" s="14">
        <f t="shared" si="274"/>
        <v>100.74623893222294</v>
      </c>
      <c r="W1059" s="7">
        <v>125.955</v>
      </c>
      <c r="X1059" s="28">
        <v>101.54500000000002</v>
      </c>
      <c r="Y1059" s="74">
        <v>0</v>
      </c>
      <c r="Z1059" s="75">
        <v>0</v>
      </c>
      <c r="AA1059" s="33">
        <v>0</v>
      </c>
      <c r="AB1059" s="33">
        <v>0</v>
      </c>
      <c r="AC1059" s="45"/>
      <c r="AD1059" s="48">
        <f t="shared" si="282"/>
        <v>1400.4947766836569</v>
      </c>
      <c r="AE1059" s="49">
        <f>IF(P1059&gt;90,0,AD1059*0.7^((1/cosd(P1059))^0.678))</f>
        <v>0</v>
      </c>
      <c r="AG1059" s="81">
        <f t="shared" si="283"/>
        <v>0</v>
      </c>
      <c r="AH1059" s="82">
        <f t="shared" si="284"/>
        <v>0</v>
      </c>
      <c r="AI1059" s="81">
        <f t="shared" si="285"/>
        <v>0</v>
      </c>
      <c r="AJ1059" s="82">
        <f t="shared" si="286"/>
        <v>0</v>
      </c>
    </row>
    <row r="1060" spans="9:36" ht="23.5" x14ac:dyDescent="0.35">
      <c r="I1060" s="57" t="s">
        <v>1071</v>
      </c>
      <c r="J1060" s="58">
        <f t="shared" si="288"/>
        <v>44</v>
      </c>
      <c r="K1060" s="58">
        <f t="shared" si="287"/>
        <v>23</v>
      </c>
      <c r="L1060" s="58">
        <f t="shared" si="275"/>
        <v>-14.346632725367575</v>
      </c>
      <c r="M1060" s="59">
        <f t="shared" si="276"/>
        <v>21.361556121243872</v>
      </c>
      <c r="N1060" s="59">
        <f t="shared" si="277"/>
        <v>140.42334181865809</v>
      </c>
      <c r="O1060" s="59">
        <f t="shared" si="278"/>
        <v>-13.946340809229916</v>
      </c>
      <c r="P1060" s="59">
        <f t="shared" si="279"/>
        <v>137.79063304525636</v>
      </c>
      <c r="Q1060" s="60">
        <f t="shared" si="280"/>
        <v>-47.790633045256371</v>
      </c>
      <c r="R1060" s="59">
        <f t="shared" si="281"/>
        <v>113.02275716545854</v>
      </c>
      <c r="S1060" s="61">
        <f t="shared" si="272"/>
        <v>0</v>
      </c>
      <c r="U1060" s="13">
        <f t="shared" si="273"/>
        <v>137.79063304525636</v>
      </c>
      <c r="V1060" s="14">
        <f t="shared" si="274"/>
        <v>113.02275716545854</v>
      </c>
      <c r="W1060" s="7">
        <v>137.29400000000001</v>
      </c>
      <c r="X1060" s="28">
        <v>113.93700000000001</v>
      </c>
      <c r="Y1060" s="74">
        <v>0</v>
      </c>
      <c r="Z1060" s="75">
        <v>0</v>
      </c>
      <c r="AA1060" s="33">
        <v>0</v>
      </c>
      <c r="AB1060" s="33">
        <v>0</v>
      </c>
      <c r="AC1060" s="45"/>
      <c r="AD1060" s="48">
        <f t="shared" si="282"/>
        <v>1400.4947766836569</v>
      </c>
      <c r="AE1060" s="49">
        <f>IF(P1060&gt;90,0,AD1060*0.7^((1/cosd(P1060))^0.678))</f>
        <v>0</v>
      </c>
      <c r="AG1060" s="81">
        <f t="shared" si="283"/>
        <v>0</v>
      </c>
      <c r="AH1060" s="82">
        <f t="shared" si="284"/>
        <v>0</v>
      </c>
      <c r="AI1060" s="81">
        <f t="shared" si="285"/>
        <v>0</v>
      </c>
      <c r="AJ1060" s="82">
        <f t="shared" si="286"/>
        <v>0</v>
      </c>
    </row>
    <row r="1061" spans="9:36" ht="23.5" x14ac:dyDescent="0.35">
      <c r="I1061" s="57" t="s">
        <v>1072</v>
      </c>
      <c r="J1061" s="58">
        <f t="shared" si="288"/>
        <v>45</v>
      </c>
      <c r="K1061" s="58">
        <f t="shared" si="287"/>
        <v>0</v>
      </c>
      <c r="L1061" s="58">
        <f t="shared" si="275"/>
        <v>-14.354874550575742</v>
      </c>
      <c r="M1061" s="59">
        <f t="shared" si="276"/>
        <v>-1.6385812425095958</v>
      </c>
      <c r="N1061" s="59">
        <f t="shared" si="277"/>
        <v>-204.57871863764393</v>
      </c>
      <c r="O1061" s="59">
        <f t="shared" si="278"/>
        <v>-13.619766412491639</v>
      </c>
      <c r="P1061" s="59">
        <f t="shared" si="279"/>
        <v>147.69365036944225</v>
      </c>
      <c r="Q1061" s="60">
        <f t="shared" si="280"/>
        <v>-57.69365036944226</v>
      </c>
      <c r="R1061" s="59">
        <f t="shared" si="281"/>
        <v>-130.85351343849868</v>
      </c>
      <c r="S1061" s="61">
        <f t="shared" si="272"/>
        <v>0</v>
      </c>
      <c r="U1061" s="13">
        <f t="shared" si="273"/>
        <v>147.69365036944225</v>
      </c>
      <c r="V1061" s="14">
        <f t="shared" si="274"/>
        <v>-130.85351343849868</v>
      </c>
      <c r="W1061" s="7">
        <v>147.34</v>
      </c>
      <c r="X1061" s="28">
        <v>131.45800000000003</v>
      </c>
      <c r="Y1061" s="74">
        <v>0</v>
      </c>
      <c r="Z1061" s="75">
        <v>0</v>
      </c>
      <c r="AA1061" s="33">
        <v>0</v>
      </c>
      <c r="AB1061" s="33">
        <v>0</v>
      </c>
      <c r="AC1061" s="45"/>
      <c r="AD1061" s="48">
        <f t="shared" si="282"/>
        <v>1399.9561400730017</v>
      </c>
      <c r="AE1061" s="49">
        <f>IF(P1061&gt;90,0,AD1061*0.7^((1/cosd(P1061))^0.678))</f>
        <v>0</v>
      </c>
      <c r="AG1061" s="81">
        <f t="shared" si="283"/>
        <v>0</v>
      </c>
      <c r="AH1061" s="82">
        <f t="shared" si="284"/>
        <v>0</v>
      </c>
      <c r="AI1061" s="81">
        <f t="shared" si="285"/>
        <v>0</v>
      </c>
      <c r="AJ1061" s="82">
        <f t="shared" si="286"/>
        <v>0</v>
      </c>
    </row>
    <row r="1062" spans="9:36" ht="23.5" x14ac:dyDescent="0.35">
      <c r="I1062" s="57" t="s">
        <v>1073</v>
      </c>
      <c r="J1062" s="58">
        <f t="shared" si="288"/>
        <v>45</v>
      </c>
      <c r="K1062" s="58">
        <f t="shared" si="287"/>
        <v>1</v>
      </c>
      <c r="L1062" s="58">
        <f t="shared" si="275"/>
        <v>-14.354874550575742</v>
      </c>
      <c r="M1062" s="59">
        <f t="shared" si="276"/>
        <v>-0.63858124250959591</v>
      </c>
      <c r="N1062" s="59">
        <f t="shared" si="277"/>
        <v>-189.57871863764396</v>
      </c>
      <c r="O1062" s="59">
        <f t="shared" si="278"/>
        <v>-13.619766412491639</v>
      </c>
      <c r="P1062" s="59">
        <f t="shared" si="279"/>
        <v>154.74305238284794</v>
      </c>
      <c r="Q1062" s="60">
        <f t="shared" si="280"/>
        <v>-64.743052382847949</v>
      </c>
      <c r="R1062" s="59">
        <f t="shared" si="281"/>
        <v>-157.72648697592996</v>
      </c>
      <c r="S1062" s="61">
        <f t="shared" si="272"/>
        <v>0</v>
      </c>
      <c r="U1062" s="13">
        <f t="shared" si="273"/>
        <v>154.74305238284794</v>
      </c>
      <c r="V1062" s="14">
        <f t="shared" si="274"/>
        <v>-157.72648697592996</v>
      </c>
      <c r="W1062" s="7">
        <v>154.286</v>
      </c>
      <c r="X1062" s="28">
        <v>158.16399999999999</v>
      </c>
      <c r="Y1062" s="74">
        <v>0</v>
      </c>
      <c r="Z1062" s="75">
        <v>0</v>
      </c>
      <c r="AA1062" s="33">
        <v>0</v>
      </c>
      <c r="AB1062" s="33">
        <v>0</v>
      </c>
      <c r="AC1062" s="45"/>
      <c r="AD1062" s="48">
        <f t="shared" si="282"/>
        <v>1399.9561400730017</v>
      </c>
      <c r="AE1062" s="49">
        <f>IF(P1062&gt;90,0,AD1062*0.7^((1/cosd(P1062))^0.678))</f>
        <v>0</v>
      </c>
      <c r="AG1062" s="81">
        <f t="shared" si="283"/>
        <v>0</v>
      </c>
      <c r="AH1062" s="82">
        <f t="shared" si="284"/>
        <v>0</v>
      </c>
      <c r="AI1062" s="81">
        <f t="shared" si="285"/>
        <v>0</v>
      </c>
      <c r="AJ1062" s="82">
        <f t="shared" si="286"/>
        <v>0</v>
      </c>
    </row>
    <row r="1063" spans="9:36" ht="23.5" x14ac:dyDescent="0.35">
      <c r="I1063" s="57" t="s">
        <v>1074</v>
      </c>
      <c r="J1063" s="58">
        <f t="shared" si="288"/>
        <v>45</v>
      </c>
      <c r="K1063" s="58">
        <f t="shared" si="287"/>
        <v>2</v>
      </c>
      <c r="L1063" s="58">
        <f t="shared" si="275"/>
        <v>-14.354874550575742</v>
      </c>
      <c r="M1063" s="59">
        <f t="shared" si="276"/>
        <v>0.36141875749040409</v>
      </c>
      <c r="N1063" s="59">
        <f t="shared" si="277"/>
        <v>-174.57871863764396</v>
      </c>
      <c r="O1063" s="59">
        <f t="shared" si="278"/>
        <v>-13.619766412491639</v>
      </c>
      <c r="P1063" s="59">
        <f t="shared" si="279"/>
        <v>155.74346539139322</v>
      </c>
      <c r="Q1063" s="60">
        <f t="shared" si="280"/>
        <v>-65.743465391393229</v>
      </c>
      <c r="R1063" s="59">
        <f t="shared" si="281"/>
        <v>-167.08496193455539</v>
      </c>
      <c r="S1063" s="61">
        <f t="shared" si="272"/>
        <v>0</v>
      </c>
      <c r="U1063" s="13">
        <f t="shared" si="273"/>
        <v>155.74346539139322</v>
      </c>
      <c r="V1063" s="14">
        <f t="shared" si="274"/>
        <v>-167.08496193455539</v>
      </c>
      <c r="W1063" s="7">
        <v>155.238</v>
      </c>
      <c r="X1063" s="28">
        <v>-167.21420000000001</v>
      </c>
      <c r="Y1063" s="74">
        <v>0</v>
      </c>
      <c r="Z1063" s="75">
        <v>0</v>
      </c>
      <c r="AA1063" s="33">
        <v>0</v>
      </c>
      <c r="AB1063" s="33">
        <v>0</v>
      </c>
      <c r="AC1063" s="45"/>
      <c r="AD1063" s="48">
        <f t="shared" si="282"/>
        <v>1399.9561400730017</v>
      </c>
      <c r="AE1063" s="49">
        <f>IF(P1063&gt;90,0,AD1063*0.7^((1/cosd(P1063))^0.678))</f>
        <v>0</v>
      </c>
      <c r="AG1063" s="81">
        <f t="shared" si="283"/>
        <v>0</v>
      </c>
      <c r="AH1063" s="82">
        <f t="shared" si="284"/>
        <v>0</v>
      </c>
      <c r="AI1063" s="81">
        <f t="shared" si="285"/>
        <v>0</v>
      </c>
      <c r="AJ1063" s="82">
        <f t="shared" si="286"/>
        <v>0</v>
      </c>
    </row>
    <row r="1064" spans="9:36" ht="23.5" x14ac:dyDescent="0.35">
      <c r="I1064" s="57" t="s">
        <v>1075</v>
      </c>
      <c r="J1064" s="58">
        <f t="shared" si="288"/>
        <v>45</v>
      </c>
      <c r="K1064" s="58">
        <f t="shared" si="287"/>
        <v>3</v>
      </c>
      <c r="L1064" s="58">
        <f t="shared" si="275"/>
        <v>-14.354874550575742</v>
      </c>
      <c r="M1064" s="59">
        <f t="shared" si="276"/>
        <v>1.3614187574904042</v>
      </c>
      <c r="N1064" s="59">
        <f t="shared" si="277"/>
        <v>-159.57871863764393</v>
      </c>
      <c r="O1064" s="59">
        <f t="shared" si="278"/>
        <v>-13.619766412491639</v>
      </c>
      <c r="P1064" s="59">
        <f t="shared" si="279"/>
        <v>150.07046460837316</v>
      </c>
      <c r="Q1064" s="60">
        <f t="shared" si="280"/>
        <v>-60.07046460837315</v>
      </c>
      <c r="R1064" s="59">
        <f t="shared" si="281"/>
        <v>-137.18251232288549</v>
      </c>
      <c r="S1064" s="61">
        <f t="shared" si="272"/>
        <v>0</v>
      </c>
      <c r="U1064" s="13">
        <f t="shared" si="273"/>
        <v>150.07046460837316</v>
      </c>
      <c r="V1064" s="14">
        <f t="shared" si="274"/>
        <v>-137.18251232288549</v>
      </c>
      <c r="W1064" s="7">
        <v>149.614</v>
      </c>
      <c r="X1064" s="28">
        <v>-137.6901</v>
      </c>
      <c r="Y1064" s="74">
        <v>0</v>
      </c>
      <c r="Z1064" s="75">
        <v>0</v>
      </c>
      <c r="AA1064" s="33">
        <v>0</v>
      </c>
      <c r="AB1064" s="33">
        <v>0</v>
      </c>
      <c r="AC1064" s="45"/>
      <c r="AD1064" s="48">
        <f t="shared" si="282"/>
        <v>1399.9561400730017</v>
      </c>
      <c r="AE1064" s="49">
        <f>IF(P1064&gt;90,0,AD1064*0.7^((1/cosd(P1064))^0.678))</f>
        <v>0</v>
      </c>
      <c r="AG1064" s="81">
        <f t="shared" si="283"/>
        <v>0</v>
      </c>
      <c r="AH1064" s="82">
        <f t="shared" si="284"/>
        <v>0</v>
      </c>
      <c r="AI1064" s="81">
        <f t="shared" si="285"/>
        <v>0</v>
      </c>
      <c r="AJ1064" s="82">
        <f t="shared" si="286"/>
        <v>0</v>
      </c>
    </row>
    <row r="1065" spans="9:36" ht="23.5" x14ac:dyDescent="0.35">
      <c r="I1065" s="57" t="s">
        <v>1076</v>
      </c>
      <c r="J1065" s="58">
        <f t="shared" si="288"/>
        <v>45</v>
      </c>
      <c r="K1065" s="58">
        <f t="shared" si="287"/>
        <v>4</v>
      </c>
      <c r="L1065" s="58">
        <f t="shared" si="275"/>
        <v>-14.354874550575742</v>
      </c>
      <c r="M1065" s="59">
        <f t="shared" si="276"/>
        <v>2.3614187574904038</v>
      </c>
      <c r="N1065" s="59">
        <f t="shared" si="277"/>
        <v>-144.57871863764396</v>
      </c>
      <c r="O1065" s="59">
        <f t="shared" si="278"/>
        <v>-13.619766412491639</v>
      </c>
      <c r="P1065" s="59">
        <f t="shared" si="279"/>
        <v>140.55624790291535</v>
      </c>
      <c r="Q1065" s="60">
        <f t="shared" si="280"/>
        <v>-50.556247902915374</v>
      </c>
      <c r="R1065" s="59">
        <f t="shared" si="281"/>
        <v>-117.54882387907722</v>
      </c>
      <c r="S1065" s="61">
        <f t="shared" si="272"/>
        <v>0</v>
      </c>
      <c r="U1065" s="13">
        <f t="shared" si="273"/>
        <v>140.55624790291535</v>
      </c>
      <c r="V1065" s="14">
        <f t="shared" si="274"/>
        <v>-117.54882387907722</v>
      </c>
      <c r="W1065" s="7">
        <v>140.15700000000001</v>
      </c>
      <c r="X1065" s="28">
        <v>-118.11160000000001</v>
      </c>
      <c r="Y1065" s="74">
        <v>0</v>
      </c>
      <c r="Z1065" s="75">
        <v>0</v>
      </c>
      <c r="AA1065" s="33">
        <v>0</v>
      </c>
      <c r="AB1065" s="33">
        <v>0</v>
      </c>
      <c r="AC1065" s="45"/>
      <c r="AD1065" s="48">
        <f t="shared" si="282"/>
        <v>1399.9561400730017</v>
      </c>
      <c r="AE1065" s="49">
        <f>IF(P1065&gt;90,0,AD1065*0.7^((1/cosd(P1065))^0.678))</f>
        <v>0</v>
      </c>
      <c r="AG1065" s="81">
        <f t="shared" si="283"/>
        <v>0</v>
      </c>
      <c r="AH1065" s="82">
        <f t="shared" si="284"/>
        <v>0</v>
      </c>
      <c r="AI1065" s="81">
        <f t="shared" si="285"/>
        <v>0</v>
      </c>
      <c r="AJ1065" s="82">
        <f t="shared" si="286"/>
        <v>0</v>
      </c>
    </row>
    <row r="1066" spans="9:36" ht="23.5" x14ac:dyDescent="0.35">
      <c r="I1066" s="57" t="s">
        <v>1077</v>
      </c>
      <c r="J1066" s="58">
        <f t="shared" si="288"/>
        <v>45</v>
      </c>
      <c r="K1066" s="58">
        <f t="shared" si="287"/>
        <v>5</v>
      </c>
      <c r="L1066" s="58">
        <f t="shared" si="275"/>
        <v>-14.354874550575742</v>
      </c>
      <c r="M1066" s="59">
        <f t="shared" si="276"/>
        <v>3.3614187574904038</v>
      </c>
      <c r="N1066" s="59">
        <f t="shared" si="277"/>
        <v>-129.57871863764396</v>
      </c>
      <c r="O1066" s="59">
        <f t="shared" si="278"/>
        <v>-13.619766412491639</v>
      </c>
      <c r="P1066" s="59">
        <f t="shared" si="279"/>
        <v>129.41811180364431</v>
      </c>
      <c r="Q1066" s="60">
        <f t="shared" si="280"/>
        <v>-39.418111803644322</v>
      </c>
      <c r="R1066" s="59">
        <f t="shared" si="281"/>
        <v>-104.15521360085592</v>
      </c>
      <c r="S1066" s="61">
        <f t="shared" si="272"/>
        <v>0</v>
      </c>
      <c r="U1066" s="13">
        <f t="shared" si="273"/>
        <v>129.41811180364431</v>
      </c>
      <c r="V1066" s="14">
        <f t="shared" si="274"/>
        <v>-104.15521360085592</v>
      </c>
      <c r="W1066" s="7">
        <v>129.05000000000001</v>
      </c>
      <c r="X1066" s="28">
        <v>-104.6845</v>
      </c>
      <c r="Y1066" s="74">
        <v>0</v>
      </c>
      <c r="Z1066" s="75">
        <v>0</v>
      </c>
      <c r="AA1066" s="33">
        <v>0</v>
      </c>
      <c r="AB1066" s="33">
        <v>0</v>
      </c>
      <c r="AC1066" s="45"/>
      <c r="AD1066" s="48">
        <f t="shared" si="282"/>
        <v>1399.9561400730017</v>
      </c>
      <c r="AE1066" s="49">
        <f>IF(P1066&gt;90,0,AD1066*0.7^((1/cosd(P1066))^0.678))</f>
        <v>0</v>
      </c>
      <c r="AG1066" s="81">
        <f t="shared" si="283"/>
        <v>0</v>
      </c>
      <c r="AH1066" s="82">
        <f t="shared" si="284"/>
        <v>0</v>
      </c>
      <c r="AI1066" s="81">
        <f t="shared" si="285"/>
        <v>0</v>
      </c>
      <c r="AJ1066" s="82">
        <f t="shared" si="286"/>
        <v>0</v>
      </c>
    </row>
    <row r="1067" spans="9:36" ht="23.5" x14ac:dyDescent="0.35">
      <c r="I1067" s="57" t="s">
        <v>1078</v>
      </c>
      <c r="J1067" s="58">
        <f t="shared" si="288"/>
        <v>45</v>
      </c>
      <c r="K1067" s="58">
        <f t="shared" si="287"/>
        <v>6</v>
      </c>
      <c r="L1067" s="58">
        <f t="shared" si="275"/>
        <v>-14.354874550575742</v>
      </c>
      <c r="M1067" s="59">
        <f t="shared" si="276"/>
        <v>4.3614187574904042</v>
      </c>
      <c r="N1067" s="59">
        <f t="shared" si="277"/>
        <v>-114.57871863764393</v>
      </c>
      <c r="O1067" s="59">
        <f t="shared" si="278"/>
        <v>-13.619766412491639</v>
      </c>
      <c r="P1067" s="59">
        <f t="shared" si="279"/>
        <v>117.65670933517458</v>
      </c>
      <c r="Q1067" s="60">
        <f t="shared" si="280"/>
        <v>-27.6567093351746</v>
      </c>
      <c r="R1067" s="59">
        <f t="shared" si="281"/>
        <v>-93.779267119058346</v>
      </c>
      <c r="S1067" s="61">
        <f t="shared" si="272"/>
        <v>0</v>
      </c>
      <c r="U1067" s="13">
        <f t="shared" si="273"/>
        <v>117.65670933517458</v>
      </c>
      <c r="V1067" s="14">
        <f t="shared" si="274"/>
        <v>-93.779267119058346</v>
      </c>
      <c r="W1067" s="7">
        <v>117.297</v>
      </c>
      <c r="X1067" s="28">
        <v>-94.270200000000003</v>
      </c>
      <c r="Y1067" s="74">
        <v>0</v>
      </c>
      <c r="Z1067" s="75">
        <v>0</v>
      </c>
      <c r="AA1067" s="33">
        <v>0</v>
      </c>
      <c r="AB1067" s="33">
        <v>0</v>
      </c>
      <c r="AC1067" s="45"/>
      <c r="AD1067" s="48">
        <f t="shared" si="282"/>
        <v>1399.9561400730017</v>
      </c>
      <c r="AE1067" s="49">
        <f>IF(P1067&gt;90,0,AD1067*0.7^((1/cosd(P1067))^0.678))</f>
        <v>0</v>
      </c>
      <c r="AG1067" s="81">
        <f t="shared" si="283"/>
        <v>0</v>
      </c>
      <c r="AH1067" s="82">
        <f t="shared" si="284"/>
        <v>0</v>
      </c>
      <c r="AI1067" s="81">
        <f t="shared" si="285"/>
        <v>0</v>
      </c>
      <c r="AJ1067" s="82">
        <f t="shared" si="286"/>
        <v>0</v>
      </c>
    </row>
    <row r="1068" spans="9:36" ht="23.5" x14ac:dyDescent="0.35">
      <c r="I1068" s="57" t="s">
        <v>1079</v>
      </c>
      <c r="J1068" s="58">
        <f t="shared" si="288"/>
        <v>45</v>
      </c>
      <c r="K1068" s="58">
        <f t="shared" si="287"/>
        <v>7</v>
      </c>
      <c r="L1068" s="58">
        <f t="shared" si="275"/>
        <v>-14.354874550575742</v>
      </c>
      <c r="M1068" s="59">
        <f t="shared" si="276"/>
        <v>5.3614187574904042</v>
      </c>
      <c r="N1068" s="59">
        <f t="shared" si="277"/>
        <v>-99.578718637643931</v>
      </c>
      <c r="O1068" s="59">
        <f t="shared" si="278"/>
        <v>-13.619766412491639</v>
      </c>
      <c r="P1068" s="59">
        <f t="shared" si="279"/>
        <v>105.75253831599603</v>
      </c>
      <c r="Q1068" s="60">
        <f t="shared" si="280"/>
        <v>-15.752538315996031</v>
      </c>
      <c r="R1068" s="59">
        <f t="shared" si="281"/>
        <v>-84.700845824258209</v>
      </c>
      <c r="S1068" s="61">
        <f t="shared" si="272"/>
        <v>0</v>
      </c>
      <c r="U1068" s="13">
        <f t="shared" si="273"/>
        <v>105.75253831599603</v>
      </c>
      <c r="V1068" s="14">
        <f t="shared" si="274"/>
        <v>-84.700845824258209</v>
      </c>
      <c r="W1068" s="7">
        <v>105.383</v>
      </c>
      <c r="X1068" s="28">
        <v>-85.164000000000001</v>
      </c>
      <c r="Y1068" s="74">
        <v>0</v>
      </c>
      <c r="Z1068" s="75">
        <v>0</v>
      </c>
      <c r="AA1068" s="33">
        <v>0</v>
      </c>
      <c r="AB1068" s="33">
        <v>0</v>
      </c>
      <c r="AC1068" s="45"/>
      <c r="AD1068" s="48">
        <f t="shared" si="282"/>
        <v>1399.9561400730017</v>
      </c>
      <c r="AE1068" s="49">
        <f>IF(P1068&gt;90,0,AD1068*0.7^((1/cosd(P1068))^0.678))</f>
        <v>0</v>
      </c>
      <c r="AG1068" s="81">
        <f t="shared" si="283"/>
        <v>0</v>
      </c>
      <c r="AH1068" s="82">
        <f t="shared" si="284"/>
        <v>0</v>
      </c>
      <c r="AI1068" s="81">
        <f t="shared" si="285"/>
        <v>0</v>
      </c>
      <c r="AJ1068" s="82">
        <f t="shared" si="286"/>
        <v>0</v>
      </c>
    </row>
    <row r="1069" spans="9:36" ht="23.5" x14ac:dyDescent="0.35">
      <c r="I1069" s="57" t="s">
        <v>1080</v>
      </c>
      <c r="J1069" s="58">
        <f t="shared" si="288"/>
        <v>45</v>
      </c>
      <c r="K1069" s="58">
        <f t="shared" si="287"/>
        <v>8</v>
      </c>
      <c r="L1069" s="58">
        <f t="shared" si="275"/>
        <v>-14.354874550575742</v>
      </c>
      <c r="M1069" s="59">
        <f t="shared" si="276"/>
        <v>6.3614187574904042</v>
      </c>
      <c r="N1069" s="59">
        <f t="shared" si="277"/>
        <v>-84.578718637643931</v>
      </c>
      <c r="O1069" s="59">
        <f t="shared" si="278"/>
        <v>-13.619766412491639</v>
      </c>
      <c r="P1069" s="59">
        <f t="shared" si="279"/>
        <v>94.016094434931546</v>
      </c>
      <c r="Q1069" s="60">
        <f t="shared" si="280"/>
        <v>-4.0160944349315493</v>
      </c>
      <c r="R1069" s="59">
        <f t="shared" si="281"/>
        <v>-75.90993695591969</v>
      </c>
      <c r="S1069" s="61">
        <f t="shared" si="272"/>
        <v>0</v>
      </c>
      <c r="U1069" s="13">
        <f t="shared" si="273"/>
        <v>94.016094434931546</v>
      </c>
      <c r="V1069" s="14">
        <f t="shared" si="274"/>
        <v>-75.90993695591969</v>
      </c>
      <c r="W1069" s="7">
        <v>93.622699999999995</v>
      </c>
      <c r="X1069" s="28">
        <v>-76.355000000000004</v>
      </c>
      <c r="Y1069" s="74">
        <v>0</v>
      </c>
      <c r="Z1069" s="75">
        <v>0</v>
      </c>
      <c r="AA1069" s="33">
        <v>0</v>
      </c>
      <c r="AB1069" s="33">
        <v>0</v>
      </c>
      <c r="AC1069" s="45"/>
      <c r="AD1069" s="48">
        <f t="shared" si="282"/>
        <v>1399.9561400730017</v>
      </c>
      <c r="AE1069" s="49">
        <f>IF(P1069&gt;90,0,AD1069*0.7^((1/cosd(P1069))^0.678))</f>
        <v>0</v>
      </c>
      <c r="AG1069" s="81">
        <f t="shared" si="283"/>
        <v>0</v>
      </c>
      <c r="AH1069" s="82">
        <f t="shared" si="284"/>
        <v>0</v>
      </c>
      <c r="AI1069" s="81">
        <f t="shared" si="285"/>
        <v>0</v>
      </c>
      <c r="AJ1069" s="82">
        <f t="shared" si="286"/>
        <v>0</v>
      </c>
    </row>
    <row r="1070" spans="9:36" ht="23.5" x14ac:dyDescent="0.35">
      <c r="I1070" s="57" t="s">
        <v>1081</v>
      </c>
      <c r="J1070" s="58">
        <f t="shared" si="288"/>
        <v>45</v>
      </c>
      <c r="K1070" s="58">
        <f t="shared" si="287"/>
        <v>9</v>
      </c>
      <c r="L1070" s="58">
        <f t="shared" si="275"/>
        <v>-14.354874550575742</v>
      </c>
      <c r="M1070" s="59">
        <f t="shared" si="276"/>
        <v>7.3614187574904042</v>
      </c>
      <c r="N1070" s="59">
        <f t="shared" si="277"/>
        <v>-69.578718637643931</v>
      </c>
      <c r="O1070" s="59">
        <f t="shared" si="278"/>
        <v>-13.619766412491639</v>
      </c>
      <c r="P1070" s="59">
        <f t="shared" si="279"/>
        <v>82.736192698347139</v>
      </c>
      <c r="Q1070" s="60">
        <f t="shared" si="280"/>
        <v>7.2638073016528608</v>
      </c>
      <c r="R1070" s="59">
        <f t="shared" si="281"/>
        <v>-66.659753721953251</v>
      </c>
      <c r="S1070" s="61">
        <f t="shared" si="272"/>
        <v>0.38734882007962124</v>
      </c>
      <c r="U1070" s="13">
        <f t="shared" si="273"/>
        <v>82.736192698347139</v>
      </c>
      <c r="V1070" s="14">
        <f t="shared" si="274"/>
        <v>-66.659753721953251</v>
      </c>
      <c r="W1070" s="7">
        <v>82.189899999999994</v>
      </c>
      <c r="X1070" s="28">
        <v>-67.090999999999994</v>
      </c>
      <c r="Y1070" s="74">
        <v>0.93056298277314919</v>
      </c>
      <c r="Z1070" s="75">
        <v>0.93074100000000004</v>
      </c>
      <c r="AA1070" s="33">
        <v>0.38734882007962124</v>
      </c>
      <c r="AB1070" s="33">
        <v>0.43390000000000001</v>
      </c>
      <c r="AC1070" s="45"/>
      <c r="AD1070" s="48">
        <f t="shared" si="282"/>
        <v>1399.9561400730017</v>
      </c>
      <c r="AE1070" s="49">
        <f>IF(P1070&gt;90,0,AD1070*0.7^((1/cosd(P1070))^0.678))</f>
        <v>328.5728489132066</v>
      </c>
      <c r="AG1070" s="81">
        <f t="shared" si="283"/>
        <v>305.75773034294485</v>
      </c>
      <c r="AH1070" s="82">
        <f t="shared" si="284"/>
        <v>127.27230533673024</v>
      </c>
      <c r="AI1070" s="81">
        <f t="shared" si="285"/>
        <v>305.81622197032686</v>
      </c>
      <c r="AJ1070" s="82">
        <f t="shared" si="286"/>
        <v>142.56775914344036</v>
      </c>
    </row>
    <row r="1071" spans="9:36" ht="23.5" x14ac:dyDescent="0.35">
      <c r="I1071" s="57" t="s">
        <v>1082</v>
      </c>
      <c r="J1071" s="58">
        <f t="shared" si="288"/>
        <v>45</v>
      </c>
      <c r="K1071" s="58">
        <f t="shared" si="287"/>
        <v>10</v>
      </c>
      <c r="L1071" s="58">
        <f t="shared" si="275"/>
        <v>-14.354874550575742</v>
      </c>
      <c r="M1071" s="59">
        <f t="shared" si="276"/>
        <v>8.3614187574904051</v>
      </c>
      <c r="N1071" s="59">
        <f t="shared" si="277"/>
        <v>-54.578718637643924</v>
      </c>
      <c r="O1071" s="59">
        <f t="shared" si="278"/>
        <v>-13.619766412491639</v>
      </c>
      <c r="P1071" s="59">
        <f t="shared" si="279"/>
        <v>72.268810097781056</v>
      </c>
      <c r="Q1071" s="60">
        <f t="shared" si="280"/>
        <v>17.731189902218947</v>
      </c>
      <c r="R1071" s="59">
        <f t="shared" si="281"/>
        <v>-56.252787863292639</v>
      </c>
      <c r="S1071" s="61">
        <f t="shared" si="272"/>
        <v>0.3567893820028134</v>
      </c>
      <c r="U1071" s="13">
        <f t="shared" si="273"/>
        <v>72.268810097781056</v>
      </c>
      <c r="V1071" s="14">
        <f t="shared" si="274"/>
        <v>-56.252787863292639</v>
      </c>
      <c r="W1071" s="7">
        <v>71.735500000000002</v>
      </c>
      <c r="X1071" s="28">
        <v>-56.664000000000001</v>
      </c>
      <c r="Y1071" s="74">
        <v>0.98257469017427468</v>
      </c>
      <c r="Z1071" s="75">
        <v>0.982406</v>
      </c>
      <c r="AA1071" s="33">
        <v>0.3567893820028134</v>
      </c>
      <c r="AB1071" s="33">
        <v>0.426172</v>
      </c>
      <c r="AC1071" s="45"/>
      <c r="AD1071" s="48">
        <f t="shared" si="282"/>
        <v>1399.9561400730017</v>
      </c>
      <c r="AE1071" s="49">
        <f>IF(P1071&gt;90,0,AD1071*0.7^((1/cosd(P1071))^0.678))</f>
        <v>629.8975559432389</v>
      </c>
      <c r="AG1071" s="81">
        <f t="shared" si="283"/>
        <v>618.92139587246083</v>
      </c>
      <c r="AH1071" s="82">
        <f t="shared" si="284"/>
        <v>224.74075971007079</v>
      </c>
      <c r="AI1071" s="81">
        <f t="shared" si="285"/>
        <v>618.81513834397356</v>
      </c>
      <c r="AJ1071" s="82">
        <f t="shared" si="286"/>
        <v>268.44470121144201</v>
      </c>
    </row>
    <row r="1072" spans="9:36" ht="23.5" x14ac:dyDescent="0.35">
      <c r="I1072" s="57" t="s">
        <v>1083</v>
      </c>
      <c r="J1072" s="58">
        <f t="shared" si="288"/>
        <v>45</v>
      </c>
      <c r="K1072" s="58">
        <f t="shared" si="287"/>
        <v>11</v>
      </c>
      <c r="L1072" s="58">
        <f t="shared" si="275"/>
        <v>-14.354874550575742</v>
      </c>
      <c r="M1072" s="59">
        <f t="shared" si="276"/>
        <v>9.3614187574904051</v>
      </c>
      <c r="N1072" s="59">
        <f t="shared" si="277"/>
        <v>-39.578718637643924</v>
      </c>
      <c r="O1072" s="59">
        <f t="shared" si="278"/>
        <v>-13.619766412491639</v>
      </c>
      <c r="P1072" s="59">
        <f t="shared" si="279"/>
        <v>63.11726650710434</v>
      </c>
      <c r="Q1072" s="60">
        <f t="shared" si="280"/>
        <v>26.882733492895664</v>
      </c>
      <c r="R1072" s="59">
        <f t="shared" si="281"/>
        <v>-43.967148430869173</v>
      </c>
      <c r="S1072" s="61">
        <f t="shared" si="272"/>
        <v>0.45245168734973168</v>
      </c>
      <c r="U1072" s="13">
        <f t="shared" si="273"/>
        <v>63.11726650710434</v>
      </c>
      <c r="V1072" s="14">
        <f t="shared" si="274"/>
        <v>-43.967148430869173</v>
      </c>
      <c r="W1072" s="7">
        <v>62.539200000000001</v>
      </c>
      <c r="X1072" s="28">
        <v>-44.334000000000003</v>
      </c>
      <c r="Y1072" s="74">
        <v>0.99987074514396757</v>
      </c>
      <c r="Z1072" s="75">
        <v>0.99995000000000001</v>
      </c>
      <c r="AA1072" s="33">
        <v>0.45245168734973168</v>
      </c>
      <c r="AB1072" s="33">
        <v>0.51154500000000003</v>
      </c>
      <c r="AC1072" s="45"/>
      <c r="AD1072" s="48">
        <f t="shared" si="282"/>
        <v>1399.9561400730017</v>
      </c>
      <c r="AE1072" s="49">
        <f>IF(P1072&gt;90,0,AD1072*0.7^((1/cosd(P1072))^0.678))</f>
        <v>759.97182724296329</v>
      </c>
      <c r="AG1072" s="81">
        <f t="shared" si="283"/>
        <v>759.87359719384426</v>
      </c>
      <c r="AH1072" s="82">
        <f t="shared" si="284"/>
        <v>343.85053557433753</v>
      </c>
      <c r="AI1072" s="81">
        <f t="shared" si="285"/>
        <v>759.93382865160117</v>
      </c>
      <c r="AJ1072" s="82">
        <f t="shared" si="286"/>
        <v>388.75978836700165</v>
      </c>
    </row>
    <row r="1073" spans="9:36" ht="23.5" x14ac:dyDescent="0.35">
      <c r="I1073" s="57" t="s">
        <v>1084</v>
      </c>
      <c r="J1073" s="58">
        <f t="shared" si="288"/>
        <v>45</v>
      </c>
      <c r="K1073" s="58">
        <f t="shared" si="287"/>
        <v>12</v>
      </c>
      <c r="L1073" s="58">
        <f t="shared" si="275"/>
        <v>-14.354874550575742</v>
      </c>
      <c r="M1073" s="59">
        <f t="shared" si="276"/>
        <v>10.361418757490405</v>
      </c>
      <c r="N1073" s="59">
        <f t="shared" si="277"/>
        <v>-24.578718637643924</v>
      </c>
      <c r="O1073" s="59">
        <f t="shared" si="278"/>
        <v>-13.619766412491639</v>
      </c>
      <c r="P1073" s="59">
        <f t="shared" si="279"/>
        <v>55.99803554166396</v>
      </c>
      <c r="Q1073" s="60">
        <f t="shared" si="280"/>
        <v>34.00196445833604</v>
      </c>
      <c r="R1073" s="59">
        <f t="shared" si="281"/>
        <v>-29.18432628155589</v>
      </c>
      <c r="S1073" s="61">
        <f t="shared" si="272"/>
        <v>0.60314092693873056</v>
      </c>
      <c r="U1073" s="13">
        <f t="shared" si="273"/>
        <v>55.99803554166396</v>
      </c>
      <c r="V1073" s="14">
        <f t="shared" si="274"/>
        <v>-29.18432628155589</v>
      </c>
      <c r="W1073" s="7">
        <v>55.362299999999998</v>
      </c>
      <c r="X1073" s="28">
        <v>-29.450999999999993</v>
      </c>
      <c r="Y1073" s="74">
        <v>0.97414039832876653</v>
      </c>
      <c r="Z1073" s="75">
        <v>0.97652499999999998</v>
      </c>
      <c r="AA1073" s="33">
        <v>0.60314092693873056</v>
      </c>
      <c r="AB1073" s="33">
        <v>0.63300000000000001</v>
      </c>
      <c r="AC1073" s="45"/>
      <c r="AD1073" s="48">
        <f t="shared" si="282"/>
        <v>1399.9561400730017</v>
      </c>
      <c r="AE1073" s="49">
        <f>IF(P1073&gt;90,0,AD1073*0.7^((1/cosd(P1073))^0.678))</f>
        <v>824.89062190978211</v>
      </c>
      <c r="AG1073" s="81">
        <f t="shared" si="283"/>
        <v>803.55927900485915</v>
      </c>
      <c r="AH1073" s="82">
        <f t="shared" si="284"/>
        <v>497.52529432173191</v>
      </c>
      <c r="AI1073" s="81">
        <f t="shared" si="285"/>
        <v>805.52631456044992</v>
      </c>
      <c r="AJ1073" s="82">
        <f t="shared" si="286"/>
        <v>522.15576366889206</v>
      </c>
    </row>
    <row r="1074" spans="9:36" ht="23.5" x14ac:dyDescent="0.35">
      <c r="I1074" s="57" t="s">
        <v>1085</v>
      </c>
      <c r="J1074" s="58">
        <f t="shared" si="288"/>
        <v>45</v>
      </c>
      <c r="K1074" s="58">
        <f t="shared" si="287"/>
        <v>13</v>
      </c>
      <c r="L1074" s="58">
        <f t="shared" si="275"/>
        <v>-14.354874550575742</v>
      </c>
      <c r="M1074" s="59">
        <f t="shared" si="276"/>
        <v>11.361418757490405</v>
      </c>
      <c r="N1074" s="59">
        <f t="shared" si="277"/>
        <v>-9.5787186376439237</v>
      </c>
      <c r="O1074" s="59">
        <f t="shared" si="278"/>
        <v>-13.619766412491639</v>
      </c>
      <c r="P1074" s="59">
        <f t="shared" si="279"/>
        <v>51.798998525175719</v>
      </c>
      <c r="Q1074" s="60">
        <f t="shared" si="280"/>
        <v>38.201001474824281</v>
      </c>
      <c r="R1074" s="59">
        <f t="shared" si="281"/>
        <v>-11.876044808348754</v>
      </c>
      <c r="S1074" s="61">
        <f t="shared" si="272"/>
        <v>0.75289689230907231</v>
      </c>
      <c r="U1074" s="13">
        <f t="shared" si="273"/>
        <v>51.798998525175719</v>
      </c>
      <c r="V1074" s="14">
        <f t="shared" si="274"/>
        <v>-11.876044808348754</v>
      </c>
      <c r="W1074" s="7">
        <v>51.117800000000003</v>
      </c>
      <c r="X1074" s="28">
        <v>-11.965000000000003</v>
      </c>
      <c r="Y1074" s="74">
        <v>0.90310143506161267</v>
      </c>
      <c r="Z1074" s="75">
        <v>0.90569</v>
      </c>
      <c r="AA1074" s="33">
        <v>0.75289689230907231</v>
      </c>
      <c r="AB1074" s="33">
        <v>0.757741</v>
      </c>
      <c r="AC1074" s="45"/>
      <c r="AD1074" s="48">
        <f t="shared" si="282"/>
        <v>1399.9561400730017</v>
      </c>
      <c r="AE1074" s="49">
        <f>IF(P1074&gt;90,0,AD1074*0.7^((1/cosd(P1074))^0.678))</f>
        <v>854.17346687455836</v>
      </c>
      <c r="AG1074" s="81">
        <f t="shared" si="283"/>
        <v>771.40528372596657</v>
      </c>
      <c r="AH1074" s="82">
        <f t="shared" si="284"/>
        <v>643.10454870272133</v>
      </c>
      <c r="AI1074" s="81">
        <f t="shared" si="285"/>
        <v>773.61636721361879</v>
      </c>
      <c r="AJ1074" s="82">
        <f t="shared" si="286"/>
        <v>647.2422569629947</v>
      </c>
    </row>
    <row r="1075" spans="9:36" ht="23.5" x14ac:dyDescent="0.35">
      <c r="I1075" s="57" t="s">
        <v>1086</v>
      </c>
      <c r="J1075" s="58">
        <f t="shared" si="288"/>
        <v>45</v>
      </c>
      <c r="K1075" s="58">
        <f t="shared" si="287"/>
        <v>14</v>
      </c>
      <c r="L1075" s="58">
        <f t="shared" si="275"/>
        <v>-14.354874550575742</v>
      </c>
      <c r="M1075" s="59">
        <f t="shared" si="276"/>
        <v>12.361418757490405</v>
      </c>
      <c r="N1075" s="59">
        <f t="shared" si="277"/>
        <v>5.4212813623560763</v>
      </c>
      <c r="O1075" s="59">
        <f t="shared" si="278"/>
        <v>-13.619766412491639</v>
      </c>
      <c r="P1075" s="59">
        <f t="shared" si="279"/>
        <v>51.263925012289256</v>
      </c>
      <c r="Q1075" s="60">
        <f t="shared" si="280"/>
        <v>38.736074987710744</v>
      </c>
      <c r="R1075" s="59">
        <f t="shared" si="281"/>
        <v>6.7601982799121503</v>
      </c>
      <c r="S1075" s="61">
        <f t="shared" si="272"/>
        <v>0.87572684691394009</v>
      </c>
      <c r="U1075" s="13">
        <f t="shared" si="273"/>
        <v>51.263925012289256</v>
      </c>
      <c r="V1075" s="14">
        <f t="shared" si="274"/>
        <v>6.7601982799121503</v>
      </c>
      <c r="W1075" s="7">
        <v>50.574199999999998</v>
      </c>
      <c r="X1075" s="28">
        <v>6.9000000000000057</v>
      </c>
      <c r="Y1075" s="74">
        <v>0.79034512654968214</v>
      </c>
      <c r="Z1075" s="75">
        <v>0.78155799999999997</v>
      </c>
      <c r="AA1075" s="33">
        <v>0.87572684691394009</v>
      </c>
      <c r="AB1075" s="33">
        <v>0.87220500000000001</v>
      </c>
      <c r="AC1075" s="45"/>
      <c r="AD1075" s="48">
        <f t="shared" si="282"/>
        <v>1399.9561400730017</v>
      </c>
      <c r="AE1075" s="49">
        <f>IF(P1075&gt;90,0,AD1075*0.7^((1/cosd(P1075))^0.678))</f>
        <v>857.52978392635691</v>
      </c>
      <c r="AG1075" s="81">
        <f t="shared" si="283"/>
        <v>677.74448559739812</v>
      </c>
      <c r="AH1075" s="82">
        <f t="shared" si="284"/>
        <v>750.96185381262092</v>
      </c>
      <c r="AI1075" s="81">
        <f t="shared" si="285"/>
        <v>670.20926286591566</v>
      </c>
      <c r="AJ1075" s="82">
        <f t="shared" si="286"/>
        <v>747.94176518948814</v>
      </c>
    </row>
    <row r="1076" spans="9:36" ht="23.5" x14ac:dyDescent="0.35">
      <c r="I1076" s="57" t="s">
        <v>1087</v>
      </c>
      <c r="J1076" s="58">
        <f t="shared" si="288"/>
        <v>45</v>
      </c>
      <c r="K1076" s="58">
        <f t="shared" si="287"/>
        <v>15</v>
      </c>
      <c r="L1076" s="58">
        <f t="shared" si="275"/>
        <v>-14.354874550575742</v>
      </c>
      <c r="M1076" s="59">
        <f t="shared" si="276"/>
        <v>13.361418757490405</v>
      </c>
      <c r="N1076" s="59">
        <f t="shared" si="277"/>
        <v>20.421281362356076</v>
      </c>
      <c r="O1076" s="59">
        <f t="shared" si="278"/>
        <v>-13.619766412491639</v>
      </c>
      <c r="P1076" s="59">
        <f t="shared" si="279"/>
        <v>54.503136656899635</v>
      </c>
      <c r="Q1076" s="60">
        <f t="shared" si="280"/>
        <v>35.496863343100365</v>
      </c>
      <c r="R1076" s="59">
        <f t="shared" si="281"/>
        <v>24.615061027718681</v>
      </c>
      <c r="S1076" s="61">
        <f t="shared" si="272"/>
        <v>0.9589460994711444</v>
      </c>
      <c r="U1076" s="13">
        <f t="shared" si="273"/>
        <v>54.503136656899635</v>
      </c>
      <c r="V1076" s="14">
        <f t="shared" si="274"/>
        <v>24.615061027718681</v>
      </c>
      <c r="W1076" s="7">
        <v>53.8461</v>
      </c>
      <c r="X1076" s="28">
        <v>24.956999999999994</v>
      </c>
      <c r="Y1076" s="74">
        <v>0.64620936208862478</v>
      </c>
      <c r="Z1076" s="75">
        <v>0.61156200000000005</v>
      </c>
      <c r="AA1076" s="33">
        <v>0.9589460994711444</v>
      </c>
      <c r="AB1076" s="33">
        <v>0.95743800000000001</v>
      </c>
      <c r="AC1076" s="45"/>
      <c r="AD1076" s="48">
        <f t="shared" si="282"/>
        <v>1399.9561400730017</v>
      </c>
      <c r="AE1076" s="49">
        <f>IF(P1076&gt;90,0,AD1076*0.7^((1/cosd(P1076))^0.678))</f>
        <v>835.95159647744799</v>
      </c>
      <c r="AG1076" s="81">
        <f t="shared" si="283"/>
        <v>540.19974789665912</v>
      </c>
      <c r="AH1076" s="82">
        <f t="shared" si="284"/>
        <v>801.63252278872483</v>
      </c>
      <c r="AI1076" s="81">
        <f t="shared" si="285"/>
        <v>511.23623024494111</v>
      </c>
      <c r="AJ1076" s="82">
        <f t="shared" si="286"/>
        <v>800.37182462817486</v>
      </c>
    </row>
    <row r="1077" spans="9:36" ht="23.5" x14ac:dyDescent="0.35">
      <c r="I1077" s="57" t="s">
        <v>1088</v>
      </c>
      <c r="J1077" s="58">
        <f t="shared" si="288"/>
        <v>45</v>
      </c>
      <c r="K1077" s="58">
        <f t="shared" si="287"/>
        <v>16</v>
      </c>
      <c r="L1077" s="58">
        <f t="shared" si="275"/>
        <v>-14.354874550575742</v>
      </c>
      <c r="M1077" s="59">
        <f t="shared" si="276"/>
        <v>14.361418757490405</v>
      </c>
      <c r="N1077" s="59">
        <f t="shared" si="277"/>
        <v>35.421281362356076</v>
      </c>
      <c r="O1077" s="59">
        <f t="shared" si="278"/>
        <v>-13.619766412491639</v>
      </c>
      <c r="P1077" s="59">
        <f t="shared" si="279"/>
        <v>60.904459268951584</v>
      </c>
      <c r="Q1077" s="60">
        <f t="shared" si="280"/>
        <v>29.095540731048416</v>
      </c>
      <c r="R1077" s="59">
        <f t="shared" si="281"/>
        <v>40.13808614442712</v>
      </c>
      <c r="S1077" s="61">
        <f t="shared" si="272"/>
        <v>0.99725382987301592</v>
      </c>
      <c r="U1077" s="13">
        <f t="shared" si="273"/>
        <v>60.904459268951584</v>
      </c>
      <c r="V1077" s="14">
        <f t="shared" si="274"/>
        <v>40.13808614442712</v>
      </c>
      <c r="W1077" s="7">
        <v>60.300199999999997</v>
      </c>
      <c r="X1077" s="28">
        <v>40.609000000000009</v>
      </c>
      <c r="Y1077" s="74">
        <v>0.49187473813202626</v>
      </c>
      <c r="Z1077" s="75">
        <v>0.42793300000000001</v>
      </c>
      <c r="AA1077" s="33">
        <v>0.99725382987301592</v>
      </c>
      <c r="AB1077" s="33">
        <v>0.99758899999999995</v>
      </c>
      <c r="AC1077" s="45"/>
      <c r="AD1077" s="48">
        <f t="shared" si="282"/>
        <v>1399.9561400730017</v>
      </c>
      <c r="AE1077" s="49">
        <f>IF(P1077&gt;90,0,AD1077*0.7^((1/cosd(P1077))^0.678))</f>
        <v>782.63571144374794</v>
      </c>
      <c r="AG1077" s="81">
        <f t="shared" si="283"/>
        <v>384.95873561916557</v>
      </c>
      <c r="AH1077" s="82">
        <f t="shared" si="284"/>
        <v>780.48646063267017</v>
      </c>
      <c r="AI1077" s="81">
        <f t="shared" si="285"/>
        <v>334.9156479052574</v>
      </c>
      <c r="AJ1077" s="82">
        <f t="shared" si="286"/>
        <v>780.74877674345703</v>
      </c>
    </row>
    <row r="1078" spans="9:36" ht="23.5" x14ac:dyDescent="0.35">
      <c r="I1078" s="57" t="s">
        <v>1089</v>
      </c>
      <c r="J1078" s="58">
        <f t="shared" si="288"/>
        <v>45</v>
      </c>
      <c r="K1078" s="58">
        <f t="shared" si="287"/>
        <v>17</v>
      </c>
      <c r="L1078" s="58">
        <f t="shared" si="275"/>
        <v>-14.354874550575742</v>
      </c>
      <c r="M1078" s="59">
        <f t="shared" si="276"/>
        <v>15.361418757490405</v>
      </c>
      <c r="N1078" s="59">
        <f t="shared" si="277"/>
        <v>50.421281362356076</v>
      </c>
      <c r="O1078" s="59">
        <f t="shared" si="278"/>
        <v>-13.619766412491639</v>
      </c>
      <c r="P1078" s="59">
        <f t="shared" si="279"/>
        <v>69.574236492001049</v>
      </c>
      <c r="Q1078" s="60">
        <f t="shared" si="280"/>
        <v>20.425763507998951</v>
      </c>
      <c r="R1078" s="59">
        <f t="shared" si="281"/>
        <v>53.066583760704603</v>
      </c>
      <c r="S1078" s="61">
        <f t="shared" si="272"/>
        <v>0.99131604242538585</v>
      </c>
      <c r="U1078" s="13">
        <f t="shared" si="273"/>
        <v>69.574236492001049</v>
      </c>
      <c r="V1078" s="14">
        <f t="shared" si="274"/>
        <v>53.066583760704603</v>
      </c>
      <c r="W1078" s="7">
        <v>69.016900000000007</v>
      </c>
      <c r="X1078" s="28">
        <v>53.605999999999995</v>
      </c>
      <c r="Y1078" s="74">
        <v>0.37294630317543054</v>
      </c>
      <c r="Z1078" s="75">
        <v>0.30332799999999999</v>
      </c>
      <c r="AA1078" s="33">
        <v>0.99131604242538585</v>
      </c>
      <c r="AB1078" s="33">
        <v>0.98954600000000004</v>
      </c>
      <c r="AC1078" s="45"/>
      <c r="AD1078" s="48">
        <f t="shared" si="282"/>
        <v>1399.9561400730017</v>
      </c>
      <c r="AE1078" s="49">
        <f>IF(P1078&gt;90,0,AD1078*0.7^((1/cosd(P1078))^0.678))</f>
        <v>675.87621042319074</v>
      </c>
      <c r="AG1078" s="81">
        <f t="shared" si="283"/>
        <v>252.06553408154838</v>
      </c>
      <c r="AH1078" s="82">
        <f t="shared" si="284"/>
        <v>670.00693008618475</v>
      </c>
      <c r="AI1078" s="81">
        <f t="shared" si="285"/>
        <v>205.0121791552456</v>
      </c>
      <c r="AJ1078" s="82">
        <f t="shared" si="286"/>
        <v>668.81060051942677</v>
      </c>
    </row>
    <row r="1079" spans="9:36" ht="23.5" x14ac:dyDescent="0.35">
      <c r="I1079" s="57" t="s">
        <v>1090</v>
      </c>
      <c r="J1079" s="58">
        <f t="shared" si="288"/>
        <v>45</v>
      </c>
      <c r="K1079" s="58">
        <f t="shared" si="287"/>
        <v>18</v>
      </c>
      <c r="L1079" s="58">
        <f t="shared" si="275"/>
        <v>-14.354874550575742</v>
      </c>
      <c r="M1079" s="59">
        <f t="shared" si="276"/>
        <v>16.361418757490402</v>
      </c>
      <c r="N1079" s="59">
        <f t="shared" si="277"/>
        <v>65.421281362356027</v>
      </c>
      <c r="O1079" s="59">
        <f t="shared" si="278"/>
        <v>-13.619766412491639</v>
      </c>
      <c r="P1079" s="59">
        <f t="shared" si="279"/>
        <v>79.735553276636651</v>
      </c>
      <c r="Q1079" s="60">
        <f t="shared" si="280"/>
        <v>10.264446723363342</v>
      </c>
      <c r="R1079" s="59">
        <f t="shared" si="281"/>
        <v>63.921591962113617</v>
      </c>
      <c r="S1079" s="61">
        <f t="shared" si="272"/>
        <v>0.94772637615025468</v>
      </c>
      <c r="U1079" s="13">
        <f t="shared" si="273"/>
        <v>79.735553276636651</v>
      </c>
      <c r="V1079" s="14">
        <f t="shared" si="274"/>
        <v>63.921591962113617</v>
      </c>
      <c r="W1079" s="7">
        <v>79.188100000000006</v>
      </c>
      <c r="X1079" s="28">
        <v>64.501000000000005</v>
      </c>
      <c r="Y1079" s="74">
        <v>0.36546816984774977</v>
      </c>
      <c r="Z1079" s="75">
        <v>0.369446</v>
      </c>
      <c r="AA1079" s="33">
        <v>0.94772637615025468</v>
      </c>
      <c r="AB1079" s="33">
        <v>0.94430000000000003</v>
      </c>
      <c r="AC1079" s="45"/>
      <c r="AD1079" s="48">
        <f t="shared" si="282"/>
        <v>1399.9561400730017</v>
      </c>
      <c r="AE1079" s="49">
        <f>IF(P1079&gt;90,0,AD1079*0.7^((1/cosd(P1079))^0.678))</f>
        <v>443.89608561088443</v>
      </c>
      <c r="AG1079" s="81">
        <f t="shared" si="283"/>
        <v>162.22989001078997</v>
      </c>
      <c r="AH1079" s="82">
        <f t="shared" si="284"/>
        <v>420.6920286032867</v>
      </c>
      <c r="AI1079" s="81">
        <f t="shared" si="285"/>
        <v>163.99563324459879</v>
      </c>
      <c r="AJ1079" s="82">
        <f t="shared" si="286"/>
        <v>419.17107364235818</v>
      </c>
    </row>
    <row r="1080" spans="9:36" ht="23.5" x14ac:dyDescent="0.35">
      <c r="I1080" s="57" t="s">
        <v>1091</v>
      </c>
      <c r="J1080" s="58">
        <f t="shared" si="288"/>
        <v>45</v>
      </c>
      <c r="K1080" s="58">
        <f t="shared" si="287"/>
        <v>19</v>
      </c>
      <c r="L1080" s="58">
        <f t="shared" si="275"/>
        <v>-14.354874550575742</v>
      </c>
      <c r="M1080" s="59">
        <f t="shared" si="276"/>
        <v>17.361418757490402</v>
      </c>
      <c r="N1080" s="59">
        <f t="shared" si="277"/>
        <v>80.421281362356027</v>
      </c>
      <c r="O1080" s="59">
        <f t="shared" si="278"/>
        <v>-13.619766412491639</v>
      </c>
      <c r="P1080" s="59">
        <f t="shared" si="279"/>
        <v>90.830714433669854</v>
      </c>
      <c r="Q1080" s="60">
        <f t="shared" si="280"/>
        <v>-0.83071443366985065</v>
      </c>
      <c r="R1080" s="59">
        <f t="shared" si="281"/>
        <v>73.421663077815055</v>
      </c>
      <c r="S1080" s="61">
        <f t="shared" si="272"/>
        <v>0</v>
      </c>
      <c r="U1080" s="13">
        <f t="shared" si="273"/>
        <v>90.830714433669854</v>
      </c>
      <c r="V1080" s="14">
        <f t="shared" si="274"/>
        <v>73.421663077815055</v>
      </c>
      <c r="W1080" s="7">
        <v>89.866200000000006</v>
      </c>
      <c r="X1080" s="28">
        <v>74.036000000000001</v>
      </c>
      <c r="Y1080" s="74">
        <v>0</v>
      </c>
      <c r="Z1080" s="75">
        <v>0</v>
      </c>
      <c r="AA1080" s="33">
        <v>0</v>
      </c>
      <c r="AB1080" s="33">
        <v>0</v>
      </c>
      <c r="AC1080" s="45"/>
      <c r="AD1080" s="48">
        <f t="shared" si="282"/>
        <v>1399.9561400730017</v>
      </c>
      <c r="AE1080" s="49">
        <f>IF(P1080&gt;90,0,AD1080*0.7^((1/cosd(P1080))^0.678))</f>
        <v>0</v>
      </c>
      <c r="AG1080" s="81">
        <f t="shared" si="283"/>
        <v>0</v>
      </c>
      <c r="AH1080" s="82">
        <f t="shared" si="284"/>
        <v>0</v>
      </c>
      <c r="AI1080" s="81">
        <f t="shared" si="285"/>
        <v>0</v>
      </c>
      <c r="AJ1080" s="82">
        <f t="shared" si="286"/>
        <v>0</v>
      </c>
    </row>
    <row r="1081" spans="9:36" ht="23.5" x14ac:dyDescent="0.35">
      <c r="I1081" s="57" t="s">
        <v>1092</v>
      </c>
      <c r="J1081" s="58">
        <f t="shared" si="288"/>
        <v>45</v>
      </c>
      <c r="K1081" s="58">
        <f t="shared" si="287"/>
        <v>20</v>
      </c>
      <c r="L1081" s="58">
        <f t="shared" si="275"/>
        <v>-14.354874550575742</v>
      </c>
      <c r="M1081" s="59">
        <f t="shared" si="276"/>
        <v>18.361418757490402</v>
      </c>
      <c r="N1081" s="59">
        <f t="shared" si="277"/>
        <v>95.421281362356027</v>
      </c>
      <c r="O1081" s="59">
        <f t="shared" si="278"/>
        <v>-13.619766412491639</v>
      </c>
      <c r="P1081" s="59">
        <f t="shared" si="279"/>
        <v>102.4709504903967</v>
      </c>
      <c r="Q1081" s="60">
        <f t="shared" si="280"/>
        <v>-12.470950490396705</v>
      </c>
      <c r="R1081" s="59">
        <f t="shared" si="281"/>
        <v>82.26983162265816</v>
      </c>
      <c r="S1081" s="61">
        <f t="shared" si="272"/>
        <v>0</v>
      </c>
      <c r="U1081" s="13">
        <f t="shared" si="273"/>
        <v>102.4709504903967</v>
      </c>
      <c r="V1081" s="14">
        <f t="shared" si="274"/>
        <v>82.26983162265816</v>
      </c>
      <c r="W1081" s="7">
        <v>102.06</v>
      </c>
      <c r="X1081" s="28">
        <v>82.928999999999974</v>
      </c>
      <c r="Y1081" s="74">
        <v>0</v>
      </c>
      <c r="Z1081" s="75">
        <v>0</v>
      </c>
      <c r="AA1081" s="33">
        <v>0</v>
      </c>
      <c r="AB1081" s="33">
        <v>0</v>
      </c>
      <c r="AC1081" s="45"/>
      <c r="AD1081" s="48">
        <f t="shared" si="282"/>
        <v>1399.9561400730017</v>
      </c>
      <c r="AE1081" s="49">
        <f>IF(P1081&gt;90,0,AD1081*0.7^((1/cosd(P1081))^0.678))</f>
        <v>0</v>
      </c>
      <c r="AG1081" s="81">
        <f t="shared" si="283"/>
        <v>0</v>
      </c>
      <c r="AH1081" s="82">
        <f t="shared" si="284"/>
        <v>0</v>
      </c>
      <c r="AI1081" s="81">
        <f t="shared" si="285"/>
        <v>0</v>
      </c>
      <c r="AJ1081" s="82">
        <f t="shared" si="286"/>
        <v>0</v>
      </c>
    </row>
    <row r="1082" spans="9:36" ht="23.5" x14ac:dyDescent="0.35">
      <c r="I1082" s="57" t="s">
        <v>1093</v>
      </c>
      <c r="J1082" s="58">
        <f t="shared" si="288"/>
        <v>45</v>
      </c>
      <c r="K1082" s="58">
        <f t="shared" si="287"/>
        <v>21</v>
      </c>
      <c r="L1082" s="58">
        <f t="shared" si="275"/>
        <v>-14.354874550575742</v>
      </c>
      <c r="M1082" s="59">
        <f t="shared" si="276"/>
        <v>19.361418757490402</v>
      </c>
      <c r="N1082" s="59">
        <f t="shared" si="277"/>
        <v>110.42128136235603</v>
      </c>
      <c r="O1082" s="59">
        <f t="shared" si="278"/>
        <v>-13.619766412491639</v>
      </c>
      <c r="P1082" s="59">
        <f t="shared" si="279"/>
        <v>114.35690256840162</v>
      </c>
      <c r="Q1082" s="60">
        <f t="shared" si="280"/>
        <v>-24.356902568401626</v>
      </c>
      <c r="R1082" s="59">
        <f t="shared" si="281"/>
        <v>91.184221752933681</v>
      </c>
      <c r="S1082" s="61">
        <f t="shared" si="272"/>
        <v>0</v>
      </c>
      <c r="U1082" s="13">
        <f t="shared" si="273"/>
        <v>114.35690256840162</v>
      </c>
      <c r="V1082" s="14">
        <f t="shared" si="274"/>
        <v>91.184221752933681</v>
      </c>
      <c r="W1082" s="7">
        <v>113.94499999999999</v>
      </c>
      <c r="X1082" s="28">
        <v>91.908000000000015</v>
      </c>
      <c r="Y1082" s="74">
        <v>0</v>
      </c>
      <c r="Z1082" s="75">
        <v>0</v>
      </c>
      <c r="AA1082" s="33">
        <v>0</v>
      </c>
      <c r="AB1082" s="33">
        <v>0</v>
      </c>
      <c r="AC1082" s="45"/>
      <c r="AD1082" s="48">
        <f t="shared" si="282"/>
        <v>1399.9561400730017</v>
      </c>
      <c r="AE1082" s="49">
        <f>IF(P1082&gt;90,0,AD1082*0.7^((1/cosd(P1082))^0.678))</f>
        <v>0</v>
      </c>
      <c r="AG1082" s="81">
        <f t="shared" si="283"/>
        <v>0</v>
      </c>
      <c r="AH1082" s="82">
        <f t="shared" si="284"/>
        <v>0</v>
      </c>
      <c r="AI1082" s="81">
        <f t="shared" si="285"/>
        <v>0</v>
      </c>
      <c r="AJ1082" s="82">
        <f t="shared" si="286"/>
        <v>0</v>
      </c>
    </row>
    <row r="1083" spans="9:36" ht="23.5" x14ac:dyDescent="0.35">
      <c r="I1083" s="57" t="s">
        <v>1094</v>
      </c>
      <c r="J1083" s="58">
        <f t="shared" si="288"/>
        <v>45</v>
      </c>
      <c r="K1083" s="58">
        <f t="shared" si="287"/>
        <v>22</v>
      </c>
      <c r="L1083" s="58">
        <f t="shared" si="275"/>
        <v>-14.354874550575742</v>
      </c>
      <c r="M1083" s="59">
        <f t="shared" si="276"/>
        <v>20.361418757490402</v>
      </c>
      <c r="N1083" s="59">
        <f t="shared" si="277"/>
        <v>125.42128136235603</v>
      </c>
      <c r="O1083" s="59">
        <f t="shared" si="278"/>
        <v>-13.619766412491639</v>
      </c>
      <c r="P1083" s="59">
        <f t="shared" si="279"/>
        <v>126.19483318095828</v>
      </c>
      <c r="Q1083" s="60">
        <f t="shared" si="280"/>
        <v>-36.194833180958284</v>
      </c>
      <c r="R1083" s="59">
        <f t="shared" si="281"/>
        <v>101.07023903696344</v>
      </c>
      <c r="S1083" s="61">
        <f t="shared" si="272"/>
        <v>0</v>
      </c>
      <c r="U1083" s="13">
        <f t="shared" si="273"/>
        <v>126.19483318095828</v>
      </c>
      <c r="V1083" s="14">
        <f t="shared" si="274"/>
        <v>101.07023903696344</v>
      </c>
      <c r="W1083" s="7">
        <v>125.75700000000001</v>
      </c>
      <c r="X1083" s="28">
        <v>101.88600000000002</v>
      </c>
      <c r="Y1083" s="74">
        <v>0</v>
      </c>
      <c r="Z1083" s="75">
        <v>0</v>
      </c>
      <c r="AA1083" s="33">
        <v>0</v>
      </c>
      <c r="AB1083" s="33">
        <v>0</v>
      </c>
      <c r="AC1083" s="45"/>
      <c r="AD1083" s="48">
        <f t="shared" si="282"/>
        <v>1399.9561400730017</v>
      </c>
      <c r="AE1083" s="49">
        <f>IF(P1083&gt;90,0,AD1083*0.7^((1/cosd(P1083))^0.678))</f>
        <v>0</v>
      </c>
      <c r="AG1083" s="81">
        <f t="shared" si="283"/>
        <v>0</v>
      </c>
      <c r="AH1083" s="82">
        <f t="shared" si="284"/>
        <v>0</v>
      </c>
      <c r="AI1083" s="81">
        <f t="shared" si="285"/>
        <v>0</v>
      </c>
      <c r="AJ1083" s="82">
        <f t="shared" si="286"/>
        <v>0</v>
      </c>
    </row>
    <row r="1084" spans="9:36" ht="23.5" x14ac:dyDescent="0.35">
      <c r="I1084" s="57" t="s">
        <v>1095</v>
      </c>
      <c r="J1084" s="58">
        <f t="shared" si="288"/>
        <v>45</v>
      </c>
      <c r="K1084" s="58">
        <f t="shared" si="287"/>
        <v>23</v>
      </c>
      <c r="L1084" s="58">
        <f t="shared" si="275"/>
        <v>-14.354874550575742</v>
      </c>
      <c r="M1084" s="59">
        <f t="shared" si="276"/>
        <v>21.361418757490402</v>
      </c>
      <c r="N1084" s="59">
        <f t="shared" si="277"/>
        <v>140.42128136235601</v>
      </c>
      <c r="O1084" s="59">
        <f t="shared" si="278"/>
        <v>-13.619766412491639</v>
      </c>
      <c r="P1084" s="59">
        <f t="shared" si="279"/>
        <v>137.57382550774597</v>
      </c>
      <c r="Q1084" s="60">
        <f t="shared" si="280"/>
        <v>-47.573825507745973</v>
      </c>
      <c r="R1084" s="59">
        <f t="shared" si="281"/>
        <v>113.38552875019009</v>
      </c>
      <c r="S1084" s="61">
        <f t="shared" si="272"/>
        <v>0</v>
      </c>
      <c r="U1084" s="13">
        <f t="shared" si="273"/>
        <v>137.57382550774597</v>
      </c>
      <c r="V1084" s="14">
        <f t="shared" si="274"/>
        <v>113.38552875019009</v>
      </c>
      <c r="W1084" s="7">
        <v>137.07300000000001</v>
      </c>
      <c r="X1084" s="28">
        <v>114.31799999999998</v>
      </c>
      <c r="Y1084" s="74">
        <v>0</v>
      </c>
      <c r="Z1084" s="75">
        <v>0</v>
      </c>
      <c r="AA1084" s="33">
        <v>0</v>
      </c>
      <c r="AB1084" s="33">
        <v>0</v>
      </c>
      <c r="AC1084" s="45"/>
      <c r="AD1084" s="48">
        <f t="shared" si="282"/>
        <v>1399.9561400730017</v>
      </c>
      <c r="AE1084" s="49">
        <f>IF(P1084&gt;90,0,AD1084*0.7^((1/cosd(P1084))^0.678))</f>
        <v>0</v>
      </c>
      <c r="AG1084" s="81">
        <f t="shared" si="283"/>
        <v>0</v>
      </c>
      <c r="AH1084" s="82">
        <f t="shared" si="284"/>
        <v>0</v>
      </c>
      <c r="AI1084" s="81">
        <f t="shared" si="285"/>
        <v>0</v>
      </c>
      <c r="AJ1084" s="82">
        <f t="shared" si="286"/>
        <v>0</v>
      </c>
    </row>
    <row r="1085" spans="9:36" ht="23.5" x14ac:dyDescent="0.35">
      <c r="I1085" s="57" t="s">
        <v>1096</v>
      </c>
      <c r="J1085" s="58">
        <f t="shared" si="288"/>
        <v>46</v>
      </c>
      <c r="K1085" s="58">
        <f t="shared" si="287"/>
        <v>0</v>
      </c>
      <c r="L1085" s="58">
        <f t="shared" si="275"/>
        <v>-14.350392664795285</v>
      </c>
      <c r="M1085" s="59">
        <f t="shared" si="276"/>
        <v>-1.6385065444132549</v>
      </c>
      <c r="N1085" s="59">
        <f t="shared" si="277"/>
        <v>-204.57759816619884</v>
      </c>
      <c r="O1085" s="59">
        <f t="shared" si="278"/>
        <v>-13.289156185026727</v>
      </c>
      <c r="P1085" s="59">
        <f t="shared" si="279"/>
        <v>147.43392051635604</v>
      </c>
      <c r="Q1085" s="60">
        <f t="shared" si="280"/>
        <v>-57.433920516356061</v>
      </c>
      <c r="R1085" s="59">
        <f t="shared" si="281"/>
        <v>-131.23490170983231</v>
      </c>
      <c r="S1085" s="61">
        <f t="shared" si="272"/>
        <v>0</v>
      </c>
      <c r="U1085" s="13">
        <f t="shared" si="273"/>
        <v>147.43392051635604</v>
      </c>
      <c r="V1085" s="14">
        <f t="shared" si="274"/>
        <v>-131.23490170983231</v>
      </c>
      <c r="W1085" s="7">
        <v>147.07499999999999</v>
      </c>
      <c r="X1085" s="28">
        <v>131.85399999999998</v>
      </c>
      <c r="Y1085" s="74">
        <v>0</v>
      </c>
      <c r="Z1085" s="75">
        <v>0</v>
      </c>
      <c r="AA1085" s="33">
        <v>0</v>
      </c>
      <c r="AB1085" s="33">
        <v>0</v>
      </c>
      <c r="AC1085" s="45"/>
      <c r="AD1085" s="48">
        <f t="shared" si="282"/>
        <v>1399.4079452718984</v>
      </c>
      <c r="AE1085" s="49">
        <f>IF(P1085&gt;90,0,AD1085*0.7^((1/cosd(P1085))^0.678))</f>
        <v>0</v>
      </c>
      <c r="AG1085" s="81">
        <f t="shared" si="283"/>
        <v>0</v>
      </c>
      <c r="AH1085" s="82">
        <f t="shared" si="284"/>
        <v>0</v>
      </c>
      <c r="AI1085" s="81">
        <f t="shared" si="285"/>
        <v>0</v>
      </c>
      <c r="AJ1085" s="82">
        <f t="shared" si="286"/>
        <v>0</v>
      </c>
    </row>
    <row r="1086" spans="9:36" ht="23.5" x14ac:dyDescent="0.35">
      <c r="I1086" s="57" t="s">
        <v>1097</v>
      </c>
      <c r="J1086" s="58">
        <f t="shared" si="288"/>
        <v>46</v>
      </c>
      <c r="K1086" s="58">
        <f t="shared" si="287"/>
        <v>1</v>
      </c>
      <c r="L1086" s="58">
        <f t="shared" si="275"/>
        <v>-14.350392664795285</v>
      </c>
      <c r="M1086" s="59">
        <f t="shared" si="276"/>
        <v>-0.63850654441325494</v>
      </c>
      <c r="N1086" s="59">
        <f t="shared" si="277"/>
        <v>-189.57759816619884</v>
      </c>
      <c r="O1086" s="59">
        <f t="shared" si="278"/>
        <v>-13.289156185026727</v>
      </c>
      <c r="P1086" s="59">
        <f t="shared" si="279"/>
        <v>154.42885624562251</v>
      </c>
      <c r="Q1086" s="60">
        <f t="shared" si="280"/>
        <v>-64.428856245622526</v>
      </c>
      <c r="R1086" s="59">
        <f t="shared" si="281"/>
        <v>-157.96622653344883</v>
      </c>
      <c r="S1086" s="61">
        <f t="shared" si="272"/>
        <v>0</v>
      </c>
      <c r="U1086" s="13">
        <f t="shared" si="273"/>
        <v>154.42885624562251</v>
      </c>
      <c r="V1086" s="14">
        <f t="shared" si="274"/>
        <v>-157.96622653344883</v>
      </c>
      <c r="W1086" s="7">
        <v>153.964</v>
      </c>
      <c r="X1086" s="28">
        <v>158.41899999999998</v>
      </c>
      <c r="Y1086" s="74">
        <v>0</v>
      </c>
      <c r="Z1086" s="75">
        <v>0</v>
      </c>
      <c r="AA1086" s="33">
        <v>0</v>
      </c>
      <c r="AB1086" s="33">
        <v>0</v>
      </c>
      <c r="AC1086" s="45"/>
      <c r="AD1086" s="48">
        <f t="shared" si="282"/>
        <v>1399.4079452718984</v>
      </c>
      <c r="AE1086" s="49">
        <f>IF(P1086&gt;90,0,AD1086*0.7^((1/cosd(P1086))^0.678))</f>
        <v>0</v>
      </c>
      <c r="AG1086" s="81">
        <f t="shared" si="283"/>
        <v>0</v>
      </c>
      <c r="AH1086" s="82">
        <f t="shared" si="284"/>
        <v>0</v>
      </c>
      <c r="AI1086" s="81">
        <f t="shared" si="285"/>
        <v>0</v>
      </c>
      <c r="AJ1086" s="82">
        <f t="shared" si="286"/>
        <v>0</v>
      </c>
    </row>
    <row r="1087" spans="9:36" ht="23.5" x14ac:dyDescent="0.35">
      <c r="I1087" s="57" t="s">
        <v>1098</v>
      </c>
      <c r="J1087" s="58">
        <f t="shared" si="288"/>
        <v>46</v>
      </c>
      <c r="K1087" s="58">
        <f t="shared" si="287"/>
        <v>2</v>
      </c>
      <c r="L1087" s="58">
        <f t="shared" si="275"/>
        <v>-14.350392664795285</v>
      </c>
      <c r="M1087" s="59">
        <f t="shared" si="276"/>
        <v>0.36149345558674506</v>
      </c>
      <c r="N1087" s="59">
        <f t="shared" si="277"/>
        <v>-174.57759816619884</v>
      </c>
      <c r="O1087" s="59">
        <f t="shared" si="278"/>
        <v>-13.289156185026727</v>
      </c>
      <c r="P1087" s="59">
        <f t="shared" si="279"/>
        <v>155.41815434843042</v>
      </c>
      <c r="Q1087" s="60">
        <f t="shared" si="280"/>
        <v>-65.418154348430406</v>
      </c>
      <c r="R1087" s="59">
        <f t="shared" si="281"/>
        <v>-167.22759931222939</v>
      </c>
      <c r="S1087" s="61">
        <f t="shared" si="272"/>
        <v>0</v>
      </c>
      <c r="U1087" s="13">
        <f t="shared" si="273"/>
        <v>155.41815434843042</v>
      </c>
      <c r="V1087" s="14">
        <f t="shared" si="274"/>
        <v>-167.22759931222939</v>
      </c>
      <c r="W1087" s="7">
        <v>154.90100000000001</v>
      </c>
      <c r="X1087" s="28">
        <v>-167.33840000000001</v>
      </c>
      <c r="Y1087" s="74">
        <v>0</v>
      </c>
      <c r="Z1087" s="75">
        <v>0</v>
      </c>
      <c r="AA1087" s="33">
        <v>0</v>
      </c>
      <c r="AB1087" s="33">
        <v>0</v>
      </c>
      <c r="AC1087" s="45"/>
      <c r="AD1087" s="48">
        <f t="shared" si="282"/>
        <v>1399.4079452718984</v>
      </c>
      <c r="AE1087" s="49">
        <f>IF(P1087&gt;90,0,AD1087*0.7^((1/cosd(P1087))^0.678))</f>
        <v>0</v>
      </c>
      <c r="AG1087" s="81">
        <f t="shared" si="283"/>
        <v>0</v>
      </c>
      <c r="AH1087" s="82">
        <f t="shared" si="284"/>
        <v>0</v>
      </c>
      <c r="AI1087" s="81">
        <f t="shared" si="285"/>
        <v>0</v>
      </c>
      <c r="AJ1087" s="82">
        <f t="shared" si="286"/>
        <v>0</v>
      </c>
    </row>
    <row r="1088" spans="9:36" ht="23.5" x14ac:dyDescent="0.35">
      <c r="I1088" s="57" t="s">
        <v>1099</v>
      </c>
      <c r="J1088" s="58">
        <f t="shared" si="288"/>
        <v>46</v>
      </c>
      <c r="K1088" s="58">
        <f t="shared" si="287"/>
        <v>3</v>
      </c>
      <c r="L1088" s="58">
        <f t="shared" si="275"/>
        <v>-14.350392664795285</v>
      </c>
      <c r="M1088" s="59">
        <f t="shared" si="276"/>
        <v>1.3614934555867451</v>
      </c>
      <c r="N1088" s="59">
        <f t="shared" si="277"/>
        <v>-159.57759816619884</v>
      </c>
      <c r="O1088" s="59">
        <f t="shared" si="278"/>
        <v>-13.289156185026727</v>
      </c>
      <c r="P1088" s="59">
        <f t="shared" si="279"/>
        <v>149.79447829936402</v>
      </c>
      <c r="Q1088" s="60">
        <f t="shared" si="280"/>
        <v>-59.794478299364002</v>
      </c>
      <c r="R1088" s="59">
        <f t="shared" si="281"/>
        <v>-137.54584004094349</v>
      </c>
      <c r="S1088" s="61">
        <f t="shared" si="272"/>
        <v>0</v>
      </c>
      <c r="U1088" s="13">
        <f t="shared" si="273"/>
        <v>149.79447829936402</v>
      </c>
      <c r="V1088" s="14">
        <f t="shared" si="274"/>
        <v>-137.54584004094349</v>
      </c>
      <c r="W1088" s="7">
        <v>149.32400000000001</v>
      </c>
      <c r="X1088" s="28">
        <v>-138.04220000000001</v>
      </c>
      <c r="Y1088" s="74">
        <v>0</v>
      </c>
      <c r="Z1088" s="75">
        <v>0</v>
      </c>
      <c r="AA1088" s="33">
        <v>0</v>
      </c>
      <c r="AB1088" s="33">
        <v>0</v>
      </c>
      <c r="AC1088" s="45"/>
      <c r="AD1088" s="48">
        <f t="shared" si="282"/>
        <v>1399.4079452718984</v>
      </c>
      <c r="AE1088" s="49">
        <f>IF(P1088&gt;90,0,AD1088*0.7^((1/cosd(P1088))^0.678))</f>
        <v>0</v>
      </c>
      <c r="AG1088" s="81">
        <f t="shared" si="283"/>
        <v>0</v>
      </c>
      <c r="AH1088" s="82">
        <f t="shared" si="284"/>
        <v>0</v>
      </c>
      <c r="AI1088" s="81">
        <f t="shared" si="285"/>
        <v>0</v>
      </c>
      <c r="AJ1088" s="82">
        <f t="shared" si="286"/>
        <v>0</v>
      </c>
    </row>
    <row r="1089" spans="9:36" ht="23.5" x14ac:dyDescent="0.35">
      <c r="I1089" s="57" t="s">
        <v>1100</v>
      </c>
      <c r="J1089" s="58">
        <f t="shared" si="288"/>
        <v>46</v>
      </c>
      <c r="K1089" s="58">
        <f t="shared" si="287"/>
        <v>4</v>
      </c>
      <c r="L1089" s="58">
        <f t="shared" si="275"/>
        <v>-14.350392664795285</v>
      </c>
      <c r="M1089" s="59">
        <f t="shared" si="276"/>
        <v>2.3614934555867446</v>
      </c>
      <c r="N1089" s="59">
        <f t="shared" si="277"/>
        <v>-144.57759816619884</v>
      </c>
      <c r="O1089" s="59">
        <f t="shared" si="278"/>
        <v>-13.289156185026727</v>
      </c>
      <c r="P1089" s="59">
        <f t="shared" si="279"/>
        <v>140.32708487643598</v>
      </c>
      <c r="Q1089" s="60">
        <f t="shared" si="280"/>
        <v>-50.327084876435976</v>
      </c>
      <c r="R1089" s="59">
        <f t="shared" si="281"/>
        <v>-117.9230088278174</v>
      </c>
      <c r="S1089" s="61">
        <f t="shared" si="272"/>
        <v>0</v>
      </c>
      <c r="U1089" s="13">
        <f t="shared" si="273"/>
        <v>140.32708487643598</v>
      </c>
      <c r="V1089" s="14">
        <f t="shared" si="274"/>
        <v>-117.9230088278174</v>
      </c>
      <c r="W1089" s="7">
        <v>139.91300000000001</v>
      </c>
      <c r="X1089" s="28">
        <v>-118.4829</v>
      </c>
      <c r="Y1089" s="74">
        <v>0</v>
      </c>
      <c r="Z1089" s="75">
        <v>0</v>
      </c>
      <c r="AA1089" s="33">
        <v>0</v>
      </c>
      <c r="AB1089" s="33">
        <v>0</v>
      </c>
      <c r="AC1089" s="45"/>
      <c r="AD1089" s="48">
        <f t="shared" si="282"/>
        <v>1399.4079452718984</v>
      </c>
      <c r="AE1089" s="49">
        <f>IF(P1089&gt;90,0,AD1089*0.7^((1/cosd(P1089))^0.678))</f>
        <v>0</v>
      </c>
      <c r="AG1089" s="81">
        <f t="shared" si="283"/>
        <v>0</v>
      </c>
      <c r="AH1089" s="82">
        <f t="shared" si="284"/>
        <v>0</v>
      </c>
      <c r="AI1089" s="81">
        <f t="shared" si="285"/>
        <v>0</v>
      </c>
      <c r="AJ1089" s="82">
        <f t="shared" si="286"/>
        <v>0</v>
      </c>
    </row>
    <row r="1090" spans="9:36" ht="23.5" x14ac:dyDescent="0.35">
      <c r="I1090" s="57" t="s">
        <v>1101</v>
      </c>
      <c r="J1090" s="58">
        <f t="shared" si="288"/>
        <v>46</v>
      </c>
      <c r="K1090" s="58">
        <f t="shared" si="287"/>
        <v>5</v>
      </c>
      <c r="L1090" s="58">
        <f t="shared" si="275"/>
        <v>-14.350392664795285</v>
      </c>
      <c r="M1090" s="59">
        <f t="shared" si="276"/>
        <v>3.3614934555867446</v>
      </c>
      <c r="N1090" s="59">
        <f t="shared" si="277"/>
        <v>-129.57759816619884</v>
      </c>
      <c r="O1090" s="59">
        <f t="shared" si="278"/>
        <v>-13.289156185026727</v>
      </c>
      <c r="P1090" s="59">
        <f t="shared" si="279"/>
        <v>129.21520982458915</v>
      </c>
      <c r="Q1090" s="60">
        <f t="shared" si="280"/>
        <v>-39.215209824589138</v>
      </c>
      <c r="R1090" s="59">
        <f t="shared" si="281"/>
        <v>-104.4926084725211</v>
      </c>
      <c r="S1090" s="61">
        <f t="shared" si="272"/>
        <v>0</v>
      </c>
      <c r="U1090" s="13">
        <f t="shared" si="273"/>
        <v>129.21520982458915</v>
      </c>
      <c r="V1090" s="14">
        <f t="shared" si="274"/>
        <v>-104.4926084725211</v>
      </c>
      <c r="W1090" s="7">
        <v>128.833</v>
      </c>
      <c r="X1090" s="28">
        <v>-105.02290000000001</v>
      </c>
      <c r="Y1090" s="74">
        <v>0</v>
      </c>
      <c r="Z1090" s="75">
        <v>0</v>
      </c>
      <c r="AA1090" s="33">
        <v>0</v>
      </c>
      <c r="AB1090" s="33">
        <v>0</v>
      </c>
      <c r="AC1090" s="45"/>
      <c r="AD1090" s="48">
        <f t="shared" si="282"/>
        <v>1399.4079452718984</v>
      </c>
      <c r="AE1090" s="49">
        <f>IF(P1090&gt;90,0,AD1090*0.7^((1/cosd(P1090))^0.678))</f>
        <v>0</v>
      </c>
      <c r="AG1090" s="81">
        <f t="shared" si="283"/>
        <v>0</v>
      </c>
      <c r="AH1090" s="82">
        <f t="shared" si="284"/>
        <v>0</v>
      </c>
      <c r="AI1090" s="81">
        <f t="shared" si="285"/>
        <v>0</v>
      </c>
      <c r="AJ1090" s="82">
        <f t="shared" si="286"/>
        <v>0</v>
      </c>
    </row>
    <row r="1091" spans="9:36" ht="23.5" x14ac:dyDescent="0.35">
      <c r="I1091" s="57" t="s">
        <v>1102</v>
      </c>
      <c r="J1091" s="58">
        <f t="shared" si="288"/>
        <v>46</v>
      </c>
      <c r="K1091" s="58">
        <f t="shared" si="287"/>
        <v>6</v>
      </c>
      <c r="L1091" s="58">
        <f t="shared" si="275"/>
        <v>-14.350392664795285</v>
      </c>
      <c r="M1091" s="59">
        <f t="shared" si="276"/>
        <v>4.3614934555867446</v>
      </c>
      <c r="N1091" s="59">
        <f t="shared" si="277"/>
        <v>-114.57759816619883</v>
      </c>
      <c r="O1091" s="59">
        <f t="shared" si="278"/>
        <v>-13.289156185026727</v>
      </c>
      <c r="P1091" s="59">
        <f t="shared" si="279"/>
        <v>117.46425483643512</v>
      </c>
      <c r="Q1091" s="60">
        <f t="shared" si="280"/>
        <v>-27.46425483643511</v>
      </c>
      <c r="R1091" s="59">
        <f t="shared" si="281"/>
        <v>-94.082499970103626</v>
      </c>
      <c r="S1091" s="61">
        <f t="shared" si="272"/>
        <v>0</v>
      </c>
      <c r="U1091" s="13">
        <f t="shared" si="273"/>
        <v>117.46425483643512</v>
      </c>
      <c r="V1091" s="14">
        <f t="shared" si="274"/>
        <v>-94.082499970103626</v>
      </c>
      <c r="W1091" s="7">
        <v>117.09</v>
      </c>
      <c r="X1091" s="28">
        <v>-94.576099999999997</v>
      </c>
      <c r="Y1091" s="74">
        <v>0</v>
      </c>
      <c r="Z1091" s="75">
        <v>0</v>
      </c>
      <c r="AA1091" s="33">
        <v>0</v>
      </c>
      <c r="AB1091" s="33">
        <v>0</v>
      </c>
      <c r="AC1091" s="45"/>
      <c r="AD1091" s="48">
        <f t="shared" si="282"/>
        <v>1399.4079452718984</v>
      </c>
      <c r="AE1091" s="49">
        <f>IF(P1091&gt;90,0,AD1091*0.7^((1/cosd(P1091))^0.678))</f>
        <v>0</v>
      </c>
      <c r="AG1091" s="81">
        <f t="shared" si="283"/>
        <v>0</v>
      </c>
      <c r="AH1091" s="82">
        <f t="shared" si="284"/>
        <v>0</v>
      </c>
      <c r="AI1091" s="81">
        <f t="shared" si="285"/>
        <v>0</v>
      </c>
      <c r="AJ1091" s="82">
        <f t="shared" si="286"/>
        <v>0</v>
      </c>
    </row>
    <row r="1092" spans="9:36" ht="23.5" x14ac:dyDescent="0.35">
      <c r="I1092" s="57" t="s">
        <v>1103</v>
      </c>
      <c r="J1092" s="58">
        <f t="shared" si="288"/>
        <v>46</v>
      </c>
      <c r="K1092" s="58">
        <f t="shared" si="287"/>
        <v>7</v>
      </c>
      <c r="L1092" s="58">
        <f t="shared" si="275"/>
        <v>-14.350392664795285</v>
      </c>
      <c r="M1092" s="59">
        <f t="shared" si="276"/>
        <v>5.3614934555867446</v>
      </c>
      <c r="N1092" s="59">
        <f t="shared" si="277"/>
        <v>-99.577598166198825</v>
      </c>
      <c r="O1092" s="59">
        <f t="shared" si="278"/>
        <v>-13.289156185026727</v>
      </c>
      <c r="P1092" s="59">
        <f t="shared" si="279"/>
        <v>105.55944122721249</v>
      </c>
      <c r="Q1092" s="60">
        <f t="shared" si="280"/>
        <v>-15.559441227212499</v>
      </c>
      <c r="R1092" s="59">
        <f t="shared" si="281"/>
        <v>-84.979547387685145</v>
      </c>
      <c r="S1092" s="61">
        <f t="shared" si="272"/>
        <v>0</v>
      </c>
      <c r="U1092" s="13">
        <f t="shared" si="273"/>
        <v>105.55944122721249</v>
      </c>
      <c r="V1092" s="14">
        <f t="shared" si="274"/>
        <v>-84.979547387685145</v>
      </c>
      <c r="W1092" s="7">
        <v>105.176</v>
      </c>
      <c r="X1092" s="28">
        <v>-85.445899999999995</v>
      </c>
      <c r="Y1092" s="74">
        <v>0</v>
      </c>
      <c r="Z1092" s="75">
        <v>0</v>
      </c>
      <c r="AA1092" s="33">
        <v>0</v>
      </c>
      <c r="AB1092" s="33">
        <v>0</v>
      </c>
      <c r="AC1092" s="45"/>
      <c r="AD1092" s="48">
        <f t="shared" si="282"/>
        <v>1399.4079452718984</v>
      </c>
      <c r="AE1092" s="49">
        <f>IF(P1092&gt;90,0,AD1092*0.7^((1/cosd(P1092))^0.678))</f>
        <v>0</v>
      </c>
      <c r="AG1092" s="81">
        <f t="shared" si="283"/>
        <v>0</v>
      </c>
      <c r="AH1092" s="82">
        <f t="shared" si="284"/>
        <v>0</v>
      </c>
      <c r="AI1092" s="81">
        <f t="shared" si="285"/>
        <v>0</v>
      </c>
      <c r="AJ1092" s="82">
        <f t="shared" si="286"/>
        <v>0</v>
      </c>
    </row>
    <row r="1093" spans="9:36" ht="23.5" x14ac:dyDescent="0.35">
      <c r="I1093" s="57" t="s">
        <v>1104</v>
      </c>
      <c r="J1093" s="58">
        <f t="shared" si="288"/>
        <v>46</v>
      </c>
      <c r="K1093" s="58">
        <f t="shared" si="287"/>
        <v>8</v>
      </c>
      <c r="L1093" s="58">
        <f t="shared" si="275"/>
        <v>-14.350392664795285</v>
      </c>
      <c r="M1093" s="59">
        <f t="shared" si="276"/>
        <v>6.3614934555867446</v>
      </c>
      <c r="N1093" s="59">
        <f t="shared" si="277"/>
        <v>-84.577598166198825</v>
      </c>
      <c r="O1093" s="59">
        <f t="shared" si="278"/>
        <v>-13.289156185026727</v>
      </c>
      <c r="P1093" s="59">
        <f t="shared" si="279"/>
        <v>93.813736588822493</v>
      </c>
      <c r="Q1093" s="60">
        <f t="shared" si="280"/>
        <v>-3.8137365888224948</v>
      </c>
      <c r="R1093" s="59">
        <f t="shared" si="281"/>
        <v>-76.171997665399701</v>
      </c>
      <c r="S1093" s="61">
        <f t="shared" ref="S1093:S1156" si="289">IF(Q1093&gt;0,SQRT(1-COS(RADIANS(90-P1093))^2*COS(RADIANS($D$11-R1093))^2),0)</f>
        <v>0</v>
      </c>
      <c r="U1093" s="13">
        <f t="shared" ref="U1093:U1156" si="290">P1093</f>
        <v>93.813736588822493</v>
      </c>
      <c r="V1093" s="14">
        <f t="shared" ref="V1093:V1156" si="291">R1093</f>
        <v>-76.171997665399701</v>
      </c>
      <c r="W1093" s="7">
        <v>93.406499999999994</v>
      </c>
      <c r="X1093" s="28">
        <v>-76.62</v>
      </c>
      <c r="Y1093" s="74">
        <v>0</v>
      </c>
      <c r="Z1093" s="75">
        <v>0</v>
      </c>
      <c r="AA1093" s="33">
        <v>0</v>
      </c>
      <c r="AB1093" s="33">
        <v>0</v>
      </c>
      <c r="AC1093" s="45"/>
      <c r="AD1093" s="48">
        <f t="shared" si="282"/>
        <v>1399.4079452718984</v>
      </c>
      <c r="AE1093" s="49">
        <f>IF(P1093&gt;90,0,AD1093*0.7^((1/cosd(P1093))^0.678))</f>
        <v>0</v>
      </c>
      <c r="AG1093" s="81">
        <f t="shared" si="283"/>
        <v>0</v>
      </c>
      <c r="AH1093" s="82">
        <f t="shared" si="284"/>
        <v>0</v>
      </c>
      <c r="AI1093" s="81">
        <f t="shared" si="285"/>
        <v>0</v>
      </c>
      <c r="AJ1093" s="82">
        <f t="shared" si="286"/>
        <v>0</v>
      </c>
    </row>
    <row r="1094" spans="9:36" ht="23.5" x14ac:dyDescent="0.35">
      <c r="I1094" s="57" t="s">
        <v>1105</v>
      </c>
      <c r="J1094" s="58">
        <f t="shared" si="288"/>
        <v>46</v>
      </c>
      <c r="K1094" s="58">
        <f t="shared" si="287"/>
        <v>9</v>
      </c>
      <c r="L1094" s="58">
        <f t="shared" ref="L1094:L1157" si="292">229.18*(0.000075+0.001868*COS(RADIANS(360*(J1094-1)/365))-0.03277*SIN(RADIANS(360*(J1094-1)/365))-0.014615*COS(RADIANS(2*360*(J1094-1)/365))-0.0408*SIN(RADIANS(2*360*(J1094-1)/365)))</f>
        <v>-14.350392664795285</v>
      </c>
      <c r="M1094" s="59">
        <f t="shared" ref="M1094:M1157" si="293">K1094-($D$8-$D$7)/15+L1094/60</f>
        <v>7.3614934555867446</v>
      </c>
      <c r="N1094" s="59">
        <f t="shared" ref="N1094:N1157" si="294">15*(M1094-12)</f>
        <v>-69.577598166198825</v>
      </c>
      <c r="O1094" s="59">
        <f t="shared" ref="O1094:O1157" si="295">23.45*SIN(RADIANS(360/365*(284+J1094)))</f>
        <v>-13.289156185026727</v>
      </c>
      <c r="P1094" s="59">
        <f t="shared" ref="P1094:P1157" si="296">DEGREES(ACOS(SIN(RADIANS(O1094))*SIN(RADIANS($D$6))+COS(RADIANS(O1094))*COS(RADIANS($D$6))*COS(RADIANS(N1094))))</f>
        <v>82.516994135865289</v>
      </c>
      <c r="Q1094" s="60">
        <f t="shared" ref="Q1094:Q1157" si="297">DEGREES(ASIN(SIN(RADIANS(O1094))*SIN(RADIANS($D$6))+COS(RADIANS(O1094))*COS(RADIANS($D$6))*COS(RADIANS(N1094))))</f>
        <v>7.4830058641347152</v>
      </c>
      <c r="R1094" s="59">
        <f t="shared" ref="R1094:R1157" si="298">IF(N1094&lt;0,-DEGREES(ACOS((SIGN($D$6)*(SIN(RADIANS(Q1094))*SIN(RADIANS($D$6))-SIN(RADIANS(O1094)))/(COS(RADIANS(Q1094))*COS(RADIANS($D$6)))))),DEGREES(ACOS((SIGN($D$6)*(SIN(RADIANS(Q1094))*SIN(RADIANS($D$6))-SIN(RADIANS(O1094)))/(COS(RADIANS(Q1094))*COS(RADIANS($D$6)))))))</f>
        <v>-66.909317670546969</v>
      </c>
      <c r="S1094" s="61">
        <f t="shared" si="289"/>
        <v>0.39221350093219864</v>
      </c>
      <c r="U1094" s="13">
        <f t="shared" si="290"/>
        <v>82.516994135865289</v>
      </c>
      <c r="V1094" s="14">
        <f t="shared" si="291"/>
        <v>-66.909317670546969</v>
      </c>
      <c r="W1094" s="7">
        <v>81.964299999999994</v>
      </c>
      <c r="X1094" s="28">
        <v>-67.343999999999994</v>
      </c>
      <c r="Y1094" s="74">
        <v>0.9290473480160828</v>
      </c>
      <c r="Z1094" s="75">
        <v>0.929257</v>
      </c>
      <c r="AA1094" s="33">
        <v>0.39221350093219864</v>
      </c>
      <c r="AB1094" s="33">
        <v>0.43834099999999998</v>
      </c>
      <c r="AC1094" s="45"/>
      <c r="AD1094" s="48">
        <f t="shared" ref="AD1094:AD1157" si="299">1367.7*(1+0.033*COS(2*PI()*J1094/365))</f>
        <v>1399.4079452718984</v>
      </c>
      <c r="AE1094" s="49">
        <f>IF(P1094&gt;90,0,AD1094*0.7^((1/cosd(P1094))^0.678))</f>
        <v>338.02939315044841</v>
      </c>
      <c r="AG1094" s="81">
        <f t="shared" ref="AG1094:AG1157" si="300">AE1094*Y1094</f>
        <v>314.04531125790993</v>
      </c>
      <c r="AH1094" s="82">
        <f t="shared" ref="AH1094:AH1157" si="301">AE1094*AA1094</f>
        <v>132.57969170552394</v>
      </c>
      <c r="AI1094" s="81">
        <f t="shared" ref="AI1094:AI1157" si="302">AE1094*Z1094</f>
        <v>314.11617979080626</v>
      </c>
      <c r="AJ1094" s="82">
        <f t="shared" ref="AJ1094:AJ1157" si="303">AB1094*AE1094</f>
        <v>148.1721422229607</v>
      </c>
    </row>
    <row r="1095" spans="9:36" ht="23.5" x14ac:dyDescent="0.35">
      <c r="I1095" s="57" t="s">
        <v>1106</v>
      </c>
      <c r="J1095" s="58">
        <f t="shared" si="288"/>
        <v>46</v>
      </c>
      <c r="K1095" s="58">
        <f t="shared" si="287"/>
        <v>10</v>
      </c>
      <c r="L1095" s="58">
        <f t="shared" si="292"/>
        <v>-14.350392664795285</v>
      </c>
      <c r="M1095" s="59">
        <f t="shared" si="293"/>
        <v>8.3614934555867464</v>
      </c>
      <c r="N1095" s="59">
        <f t="shared" si="294"/>
        <v>-54.577598166198804</v>
      </c>
      <c r="O1095" s="59">
        <f t="shared" si="295"/>
        <v>-13.289156185026727</v>
      </c>
      <c r="P1095" s="59">
        <f t="shared" si="296"/>
        <v>72.025727391193698</v>
      </c>
      <c r="Q1095" s="60">
        <f t="shared" si="297"/>
        <v>17.974272608806313</v>
      </c>
      <c r="R1095" s="59">
        <f t="shared" si="298"/>
        <v>-56.488211581350804</v>
      </c>
      <c r="S1095" s="61">
        <f t="shared" si="289"/>
        <v>0.36210155367659302</v>
      </c>
      <c r="U1095" s="13">
        <f t="shared" si="290"/>
        <v>72.025727391193698</v>
      </c>
      <c r="V1095" s="14">
        <f t="shared" si="291"/>
        <v>-56.488211581350804</v>
      </c>
      <c r="W1095" s="7">
        <v>71.480800000000002</v>
      </c>
      <c r="X1095" s="28">
        <v>-56.902000000000001</v>
      </c>
      <c r="Y1095" s="74">
        <v>0.98189113395582095</v>
      </c>
      <c r="Z1095" s="75">
        <v>0.98175400000000002</v>
      </c>
      <c r="AA1095" s="33">
        <v>0.36210155367659302</v>
      </c>
      <c r="AB1095" s="33">
        <v>0.431394</v>
      </c>
      <c r="AC1095" s="45"/>
      <c r="AD1095" s="48">
        <f t="shared" si="299"/>
        <v>1399.4079452718984</v>
      </c>
      <c r="AE1095" s="49">
        <f>IF(P1095&gt;90,0,AD1095*0.7^((1/cosd(P1095))^0.678))</f>
        <v>634.13793169126245</v>
      </c>
      <c r="AG1095" s="81">
        <f t="shared" si="300"/>
        <v>622.65441283273265</v>
      </c>
      <c r="AH1095" s="82">
        <f t="shared" si="301"/>
        <v>229.62233031066737</v>
      </c>
      <c r="AI1095" s="81">
        <f t="shared" si="302"/>
        <v>622.56745098962369</v>
      </c>
      <c r="AJ1095" s="82">
        <f t="shared" si="303"/>
        <v>273.56329890402048</v>
      </c>
    </row>
    <row r="1096" spans="9:36" ht="23.5" x14ac:dyDescent="0.35">
      <c r="I1096" s="57" t="s">
        <v>1107</v>
      </c>
      <c r="J1096" s="58">
        <f t="shared" si="288"/>
        <v>46</v>
      </c>
      <c r="K1096" s="58">
        <f t="shared" si="287"/>
        <v>11</v>
      </c>
      <c r="L1096" s="58">
        <f t="shared" si="292"/>
        <v>-14.350392664795285</v>
      </c>
      <c r="M1096" s="59">
        <f t="shared" si="293"/>
        <v>9.3614934555867464</v>
      </c>
      <c r="N1096" s="59">
        <f t="shared" si="294"/>
        <v>-39.577598166198804</v>
      </c>
      <c r="O1096" s="59">
        <f t="shared" si="295"/>
        <v>-13.289156185026727</v>
      </c>
      <c r="P1096" s="59">
        <f t="shared" si="296"/>
        <v>62.844598987752001</v>
      </c>
      <c r="Q1096" s="60">
        <f t="shared" si="297"/>
        <v>27.155401012247996</v>
      </c>
      <c r="R1096" s="59">
        <f t="shared" si="298"/>
        <v>-44.177022600261218</v>
      </c>
      <c r="S1096" s="61">
        <f t="shared" si="289"/>
        <v>0.4565843601721104</v>
      </c>
      <c r="U1096" s="13">
        <f t="shared" si="290"/>
        <v>62.844598987752001</v>
      </c>
      <c r="V1096" s="14">
        <f t="shared" si="291"/>
        <v>-44.177022600261218</v>
      </c>
      <c r="W1096" s="7">
        <v>62.253799999999998</v>
      </c>
      <c r="X1096" s="28">
        <v>-44.544999999999987</v>
      </c>
      <c r="Y1096" s="74">
        <v>0.99991833314998224</v>
      </c>
      <c r="Z1096" s="75">
        <v>0.999977</v>
      </c>
      <c r="AA1096" s="33">
        <v>0.4565843601721104</v>
      </c>
      <c r="AB1096" s="33">
        <v>0.51581500000000002</v>
      </c>
      <c r="AC1096" s="45"/>
      <c r="AD1096" s="48">
        <f t="shared" si="299"/>
        <v>1399.4079452718984</v>
      </c>
      <c r="AE1096" s="49">
        <f>IF(P1096&gt;90,0,AD1096*0.7^((1/cosd(P1096))^0.678))</f>
        <v>762.60710989858785</v>
      </c>
      <c r="AG1096" s="81">
        <f t="shared" si="300"/>
        <v>762.54483017812129</v>
      </c>
      <c r="AH1096" s="82">
        <f t="shared" si="301"/>
        <v>348.19447933574901</v>
      </c>
      <c r="AI1096" s="81">
        <f t="shared" si="302"/>
        <v>762.58956993506024</v>
      </c>
      <c r="AJ1096" s="82">
        <f t="shared" si="303"/>
        <v>393.36418639234012</v>
      </c>
    </row>
    <row r="1097" spans="9:36" ht="23.5" x14ac:dyDescent="0.35">
      <c r="I1097" s="57" t="s">
        <v>1108</v>
      </c>
      <c r="J1097" s="58">
        <f t="shared" si="288"/>
        <v>46</v>
      </c>
      <c r="K1097" s="58">
        <f t="shared" si="287"/>
        <v>12</v>
      </c>
      <c r="L1097" s="58">
        <f t="shared" si="292"/>
        <v>-14.350392664795285</v>
      </c>
      <c r="M1097" s="59">
        <f t="shared" si="293"/>
        <v>10.361493455586746</v>
      </c>
      <c r="N1097" s="59">
        <f t="shared" si="294"/>
        <v>-24.577598166198804</v>
      </c>
      <c r="O1097" s="59">
        <f t="shared" si="295"/>
        <v>-13.289156185026727</v>
      </c>
      <c r="P1097" s="59">
        <f t="shared" si="296"/>
        <v>55.6944962626117</v>
      </c>
      <c r="Q1097" s="60">
        <f t="shared" si="297"/>
        <v>34.3055037373883</v>
      </c>
      <c r="R1097" s="59">
        <f t="shared" si="298"/>
        <v>-29.342661634980804</v>
      </c>
      <c r="S1097" s="61">
        <f t="shared" si="289"/>
        <v>0.606095200363302</v>
      </c>
      <c r="U1097" s="13">
        <f t="shared" si="290"/>
        <v>55.6944962626117</v>
      </c>
      <c r="V1097" s="14">
        <f t="shared" si="291"/>
        <v>-29.342661634980804</v>
      </c>
      <c r="W1097" s="7">
        <v>55.045699999999997</v>
      </c>
      <c r="X1097" s="28">
        <v>-29.606999999999999</v>
      </c>
      <c r="Y1097" s="74">
        <v>0.97483314211654115</v>
      </c>
      <c r="Z1097" s="75">
        <v>0.97717900000000002</v>
      </c>
      <c r="AA1097" s="33">
        <v>0.606095200363302</v>
      </c>
      <c r="AB1097" s="33">
        <v>0.63616799999999996</v>
      </c>
      <c r="AC1097" s="45"/>
      <c r="AD1097" s="48">
        <f t="shared" si="299"/>
        <v>1399.4079452718984</v>
      </c>
      <c r="AE1097" s="49">
        <f>IF(P1097&gt;90,0,AD1097*0.7^((1/cosd(P1097))^0.678))</f>
        <v>826.87394118794987</v>
      </c>
      <c r="AG1097" s="81">
        <f t="shared" si="300"/>
        <v>806.06412222253721</v>
      </c>
      <c r="AH1097" s="82">
        <f t="shared" si="301"/>
        <v>501.16432705950365</v>
      </c>
      <c r="AI1097" s="81">
        <f t="shared" si="302"/>
        <v>808.00385097609967</v>
      </c>
      <c r="AJ1097" s="82">
        <f t="shared" si="303"/>
        <v>526.03074141765569</v>
      </c>
    </row>
    <row r="1098" spans="9:36" ht="23.5" x14ac:dyDescent="0.35">
      <c r="I1098" s="57" t="s">
        <v>1109</v>
      </c>
      <c r="J1098" s="58">
        <f t="shared" si="288"/>
        <v>46</v>
      </c>
      <c r="K1098" s="58">
        <f t="shared" si="287"/>
        <v>13</v>
      </c>
      <c r="L1098" s="58">
        <f t="shared" si="292"/>
        <v>-14.350392664795285</v>
      </c>
      <c r="M1098" s="59">
        <f t="shared" si="293"/>
        <v>11.361493455586746</v>
      </c>
      <c r="N1098" s="59">
        <f t="shared" si="294"/>
        <v>-9.5775981661988041</v>
      </c>
      <c r="O1098" s="59">
        <f t="shared" si="295"/>
        <v>-13.289156185026727</v>
      </c>
      <c r="P1098" s="59">
        <f t="shared" si="296"/>
        <v>51.472937873694534</v>
      </c>
      <c r="Q1098" s="60">
        <f t="shared" si="297"/>
        <v>38.527062126305466</v>
      </c>
      <c r="R1098" s="59">
        <f t="shared" si="298"/>
        <v>-11.945769268828389</v>
      </c>
      <c r="S1098" s="61">
        <f t="shared" si="289"/>
        <v>0.75502137141234171</v>
      </c>
      <c r="U1098" s="13">
        <f t="shared" si="290"/>
        <v>51.472937873694534</v>
      </c>
      <c r="V1098" s="14">
        <f t="shared" si="291"/>
        <v>-11.945769268828389</v>
      </c>
      <c r="W1098" s="7">
        <v>50.779400000000003</v>
      </c>
      <c r="X1098" s="28">
        <v>-12.02600000000001</v>
      </c>
      <c r="Y1098" s="74">
        <v>0.90439342614142904</v>
      </c>
      <c r="Z1098" s="75">
        <v>0.90693999999999997</v>
      </c>
      <c r="AA1098" s="33">
        <v>0.75502137141234171</v>
      </c>
      <c r="AB1098" s="33">
        <v>0.76049900000000004</v>
      </c>
      <c r="AC1098" s="45"/>
      <c r="AD1098" s="48">
        <f t="shared" si="299"/>
        <v>1399.4079452718984</v>
      </c>
      <c r="AE1098" s="49">
        <f>IF(P1098&gt;90,0,AD1098*0.7^((1/cosd(P1098))^0.678))</f>
        <v>855.89270860831596</v>
      </c>
      <c r="AG1098" s="81">
        <f t="shared" si="300"/>
        <v>774.06373914774269</v>
      </c>
      <c r="AH1098" s="82">
        <f t="shared" si="301"/>
        <v>646.21728663527449</v>
      </c>
      <c r="AI1098" s="81">
        <f t="shared" si="302"/>
        <v>776.24333314522607</v>
      </c>
      <c r="AJ1098" s="82">
        <f t="shared" si="303"/>
        <v>650.90554900391567</v>
      </c>
    </row>
    <row r="1099" spans="9:36" ht="23.5" x14ac:dyDescent="0.35">
      <c r="I1099" s="57" t="s">
        <v>1110</v>
      </c>
      <c r="J1099" s="58">
        <f t="shared" si="288"/>
        <v>46</v>
      </c>
      <c r="K1099" s="58">
        <f t="shared" si="287"/>
        <v>14</v>
      </c>
      <c r="L1099" s="58">
        <f t="shared" si="292"/>
        <v>-14.350392664795285</v>
      </c>
      <c r="M1099" s="59">
        <f t="shared" si="293"/>
        <v>12.361493455586746</v>
      </c>
      <c r="N1099" s="59">
        <f t="shared" si="294"/>
        <v>5.4224018338011959</v>
      </c>
      <c r="O1099" s="59">
        <f t="shared" si="295"/>
        <v>-13.289156185026727</v>
      </c>
      <c r="P1099" s="59">
        <f t="shared" si="296"/>
        <v>50.9349617546101</v>
      </c>
      <c r="Q1099" s="60">
        <f t="shared" si="297"/>
        <v>39.0650382453899</v>
      </c>
      <c r="R1099" s="59">
        <f t="shared" si="298"/>
        <v>6.8025724806188741</v>
      </c>
      <c r="S1099" s="61">
        <f t="shared" si="289"/>
        <v>0.87720056691495141</v>
      </c>
      <c r="U1099" s="13">
        <f t="shared" si="290"/>
        <v>50.9349617546101</v>
      </c>
      <c r="V1099" s="14">
        <f t="shared" si="291"/>
        <v>6.8025724806188741</v>
      </c>
      <c r="W1099" s="7">
        <v>50.234900000000003</v>
      </c>
      <c r="X1099" s="28">
        <v>6.9579999999999984</v>
      </c>
      <c r="Y1099" s="74">
        <v>0.7922587412676243</v>
      </c>
      <c r="Z1099" s="75">
        <v>0.78332299999999999</v>
      </c>
      <c r="AA1099" s="33">
        <v>0.87720056691495141</v>
      </c>
      <c r="AB1099" s="33">
        <v>0.87373599999999996</v>
      </c>
      <c r="AC1099" s="45"/>
      <c r="AD1099" s="48">
        <f t="shared" si="299"/>
        <v>1399.4079452718984</v>
      </c>
      <c r="AE1099" s="49">
        <f>IF(P1099&gt;90,0,AD1099*0.7^((1/cosd(P1099))^0.678))</f>
        <v>859.2183850064979</v>
      </c>
      <c r="AG1099" s="81">
        <f t="shared" si="300"/>
        <v>680.72327617924907</v>
      </c>
      <c r="AH1099" s="82">
        <f t="shared" si="301"/>
        <v>753.70685443144896</v>
      </c>
      <c r="AI1099" s="81">
        <f t="shared" si="302"/>
        <v>673.04552299844499</v>
      </c>
      <c r="AJ1099" s="82">
        <f t="shared" si="303"/>
        <v>750.73003484203741</v>
      </c>
    </row>
    <row r="1100" spans="9:36" ht="23.5" x14ac:dyDescent="0.35">
      <c r="I1100" s="57" t="s">
        <v>1111</v>
      </c>
      <c r="J1100" s="58">
        <f t="shared" si="288"/>
        <v>46</v>
      </c>
      <c r="K1100" s="58">
        <f t="shared" si="287"/>
        <v>15</v>
      </c>
      <c r="L1100" s="58">
        <f t="shared" si="292"/>
        <v>-14.350392664795285</v>
      </c>
      <c r="M1100" s="59">
        <f t="shared" si="293"/>
        <v>13.361493455586746</v>
      </c>
      <c r="N1100" s="59">
        <f t="shared" si="294"/>
        <v>20.422401833801196</v>
      </c>
      <c r="O1100" s="59">
        <f t="shared" si="295"/>
        <v>-13.289156185026727</v>
      </c>
      <c r="P1100" s="59">
        <f t="shared" si="296"/>
        <v>54.192735403556505</v>
      </c>
      <c r="Q1100" s="60">
        <f t="shared" si="297"/>
        <v>35.807264596443488</v>
      </c>
      <c r="R1100" s="59">
        <f t="shared" si="298"/>
        <v>24.755137361671515</v>
      </c>
      <c r="S1100" s="61">
        <f t="shared" si="289"/>
        <v>0.95981628114419193</v>
      </c>
      <c r="U1100" s="13">
        <f t="shared" si="290"/>
        <v>54.192735403556505</v>
      </c>
      <c r="V1100" s="14">
        <f t="shared" si="291"/>
        <v>24.755137361671515</v>
      </c>
      <c r="W1100" s="7">
        <v>53.528700000000001</v>
      </c>
      <c r="X1100" s="28">
        <v>25.116000000000014</v>
      </c>
      <c r="Y1100" s="74">
        <v>0.6488825025447541</v>
      </c>
      <c r="Z1100" s="75">
        <v>0.61392199999999997</v>
      </c>
      <c r="AA1100" s="33">
        <v>0.95981628114419193</v>
      </c>
      <c r="AB1100" s="33">
        <v>0.95838100000000004</v>
      </c>
      <c r="AC1100" s="45"/>
      <c r="AD1100" s="48">
        <f t="shared" si="299"/>
        <v>1399.4079452718984</v>
      </c>
      <c r="AE1100" s="49">
        <f>IF(P1100&gt;90,0,AD1100*0.7^((1/cosd(P1100))^0.678))</f>
        <v>837.82786958159761</v>
      </c>
      <c r="AG1100" s="81">
        <f t="shared" si="300"/>
        <v>543.65184471584689</v>
      </c>
      <c r="AH1100" s="82">
        <f t="shared" si="301"/>
        <v>804.16083002077005</v>
      </c>
      <c r="AI1100" s="81">
        <f t="shared" si="302"/>
        <v>514.36096134927357</v>
      </c>
      <c r="AJ1100" s="82">
        <f t="shared" si="303"/>
        <v>802.95831147748117</v>
      </c>
    </row>
    <row r="1101" spans="9:36" ht="23.5" x14ac:dyDescent="0.35">
      <c r="I1101" s="57" t="s">
        <v>1112</v>
      </c>
      <c r="J1101" s="58">
        <f t="shared" si="288"/>
        <v>46</v>
      </c>
      <c r="K1101" s="58">
        <f t="shared" si="287"/>
        <v>16</v>
      </c>
      <c r="L1101" s="58">
        <f t="shared" si="292"/>
        <v>-14.350392664795285</v>
      </c>
      <c r="M1101" s="59">
        <f t="shared" si="293"/>
        <v>14.361493455586746</v>
      </c>
      <c r="N1101" s="59">
        <f t="shared" si="294"/>
        <v>35.422401833801196</v>
      </c>
      <c r="O1101" s="59">
        <f t="shared" si="295"/>
        <v>-13.289156185026727</v>
      </c>
      <c r="P1101" s="59">
        <f t="shared" si="296"/>
        <v>60.624208085218555</v>
      </c>
      <c r="Q1101" s="60">
        <f t="shared" si="297"/>
        <v>29.375791914781445</v>
      </c>
      <c r="R1101" s="59">
        <f t="shared" si="298"/>
        <v>40.339085693097324</v>
      </c>
      <c r="S1101" s="61">
        <f t="shared" si="289"/>
        <v>0.99748978804860267</v>
      </c>
      <c r="U1101" s="13">
        <f t="shared" si="290"/>
        <v>60.624208085218555</v>
      </c>
      <c r="V1101" s="14">
        <f t="shared" si="291"/>
        <v>40.339085693097324</v>
      </c>
      <c r="W1101" s="7">
        <v>60.016300000000001</v>
      </c>
      <c r="X1101" s="28">
        <v>40.830000000000013</v>
      </c>
      <c r="Y1101" s="74">
        <v>0.49562012664882499</v>
      </c>
      <c r="Z1101" s="75">
        <v>0.43148500000000001</v>
      </c>
      <c r="AA1101" s="33">
        <v>0.99748978804860267</v>
      </c>
      <c r="AB1101" s="33">
        <v>0.997834</v>
      </c>
      <c r="AC1101" s="45"/>
      <c r="AD1101" s="48">
        <f t="shared" si="299"/>
        <v>1399.4079452718984</v>
      </c>
      <c r="AE1101" s="49">
        <f>IF(P1101&gt;90,0,AD1101*0.7^((1/cosd(P1101))^0.678))</f>
        <v>785.02155769848775</v>
      </c>
      <c r="AG1101" s="81">
        <f t="shared" si="300"/>
        <v>389.07248384858235</v>
      </c>
      <c r="AH1101" s="82">
        <f t="shared" si="301"/>
        <v>783.05098720224851</v>
      </c>
      <c r="AI1101" s="81">
        <f t="shared" si="302"/>
        <v>338.725026823532</v>
      </c>
      <c r="AJ1101" s="82">
        <f t="shared" si="303"/>
        <v>783.32120100451277</v>
      </c>
    </row>
    <row r="1102" spans="9:36" ht="23.5" x14ac:dyDescent="0.35">
      <c r="I1102" s="57" t="s">
        <v>1113</v>
      </c>
      <c r="J1102" s="58">
        <f t="shared" si="288"/>
        <v>46</v>
      </c>
      <c r="K1102" s="58">
        <f t="shared" si="287"/>
        <v>17</v>
      </c>
      <c r="L1102" s="58">
        <f t="shared" si="292"/>
        <v>-14.350392664795285</v>
      </c>
      <c r="M1102" s="59">
        <f t="shared" si="293"/>
        <v>15.361493455586746</v>
      </c>
      <c r="N1102" s="59">
        <f t="shared" si="294"/>
        <v>50.422401833801196</v>
      </c>
      <c r="O1102" s="59">
        <f t="shared" si="295"/>
        <v>-13.289156185026727</v>
      </c>
      <c r="P1102" s="59">
        <f t="shared" si="296"/>
        <v>69.324844594727239</v>
      </c>
      <c r="Q1102" s="60">
        <f t="shared" si="297"/>
        <v>20.675155405272765</v>
      </c>
      <c r="R1102" s="59">
        <f t="shared" si="298"/>
        <v>53.298378399214577</v>
      </c>
      <c r="S1102" s="61">
        <f t="shared" si="289"/>
        <v>0.99084109389288</v>
      </c>
      <c r="U1102" s="13">
        <f t="shared" si="290"/>
        <v>69.324844594727239</v>
      </c>
      <c r="V1102" s="14">
        <f t="shared" si="291"/>
        <v>53.298378399214577</v>
      </c>
      <c r="W1102" s="7">
        <v>68.766599999999997</v>
      </c>
      <c r="X1102" s="28">
        <v>53.855999999999995</v>
      </c>
      <c r="Y1102" s="74">
        <v>0.37801028408907716</v>
      </c>
      <c r="Z1102" s="75">
        <v>0.30870999999999998</v>
      </c>
      <c r="AA1102" s="33">
        <v>0.99084109389288</v>
      </c>
      <c r="AB1102" s="33">
        <v>0.98895699999999997</v>
      </c>
      <c r="AC1102" s="45"/>
      <c r="AD1102" s="48">
        <f t="shared" si="299"/>
        <v>1399.4079452718984</v>
      </c>
      <c r="AE1102" s="49">
        <f>IF(P1102&gt;90,0,AD1102*0.7^((1/cosd(P1102))^0.678))</f>
        <v>679.48024336784692</v>
      </c>
      <c r="AG1102" s="81">
        <f t="shared" si="300"/>
        <v>256.85051982839508</v>
      </c>
      <c r="AH1102" s="82">
        <f t="shared" si="301"/>
        <v>673.25694761719774</v>
      </c>
      <c r="AI1102" s="81">
        <f t="shared" si="302"/>
        <v>209.762345930088</v>
      </c>
      <c r="AJ1102" s="82">
        <f t="shared" si="303"/>
        <v>671.9767430403358</v>
      </c>
    </row>
    <row r="1103" spans="9:36" ht="23.5" x14ac:dyDescent="0.35">
      <c r="I1103" s="57" t="s">
        <v>1114</v>
      </c>
      <c r="J1103" s="58">
        <f t="shared" si="288"/>
        <v>46</v>
      </c>
      <c r="K1103" s="58">
        <f t="shared" si="287"/>
        <v>18</v>
      </c>
      <c r="L1103" s="58">
        <f t="shared" si="292"/>
        <v>-14.350392664795285</v>
      </c>
      <c r="M1103" s="59">
        <f t="shared" si="293"/>
        <v>16.361493455586743</v>
      </c>
      <c r="N1103" s="59">
        <f t="shared" si="294"/>
        <v>65.422401833801146</v>
      </c>
      <c r="O1103" s="59">
        <f t="shared" si="295"/>
        <v>-13.289156185026727</v>
      </c>
      <c r="P1103" s="59">
        <f t="shared" si="296"/>
        <v>79.512015197057949</v>
      </c>
      <c r="Q1103" s="60">
        <f t="shared" si="297"/>
        <v>10.487984802942048</v>
      </c>
      <c r="R1103" s="59">
        <f t="shared" si="298"/>
        <v>64.169229769679077</v>
      </c>
      <c r="S1103" s="61">
        <f t="shared" si="289"/>
        <v>0.94644210752800806</v>
      </c>
      <c r="U1103" s="13">
        <f t="shared" si="290"/>
        <v>79.512015197057949</v>
      </c>
      <c r="V1103" s="14">
        <f t="shared" si="291"/>
        <v>64.169229769679077</v>
      </c>
      <c r="W1103" s="7">
        <v>78.966899999999995</v>
      </c>
      <c r="X1103" s="28">
        <v>64.765999999999991</v>
      </c>
      <c r="Y1103" s="74">
        <v>0.37065079717419602</v>
      </c>
      <c r="Z1103" s="75">
        <v>0.37414999999999998</v>
      </c>
      <c r="AA1103" s="33">
        <v>0.94644210752800806</v>
      </c>
      <c r="AB1103" s="33">
        <v>0.94283899999999998</v>
      </c>
      <c r="AC1103" s="45"/>
      <c r="AD1103" s="48">
        <f t="shared" si="299"/>
        <v>1399.4079452718984</v>
      </c>
      <c r="AE1103" s="49">
        <f>IF(P1103&gt;90,0,AD1103*0.7^((1/cosd(P1103))^0.678))</f>
        <v>451.09291584870817</v>
      </c>
      <c r="AG1103" s="81">
        <f t="shared" si="300"/>
        <v>167.19794885895621</v>
      </c>
      <c r="AH1103" s="82">
        <f t="shared" si="301"/>
        <v>426.93332996680573</v>
      </c>
      <c r="AI1103" s="81">
        <f t="shared" si="302"/>
        <v>168.77641446479416</v>
      </c>
      <c r="AJ1103" s="82">
        <f t="shared" si="303"/>
        <v>425.30799368588015</v>
      </c>
    </row>
    <row r="1104" spans="9:36" ht="23.5" x14ac:dyDescent="0.35">
      <c r="I1104" s="57" t="s">
        <v>1115</v>
      </c>
      <c r="J1104" s="58">
        <f t="shared" si="288"/>
        <v>46</v>
      </c>
      <c r="K1104" s="58">
        <f t="shared" si="287"/>
        <v>19</v>
      </c>
      <c r="L1104" s="58">
        <f t="shared" si="292"/>
        <v>-14.350392664795285</v>
      </c>
      <c r="M1104" s="59">
        <f t="shared" si="293"/>
        <v>17.361493455586743</v>
      </c>
      <c r="N1104" s="59">
        <f t="shared" si="294"/>
        <v>80.422401833801146</v>
      </c>
      <c r="O1104" s="59">
        <f t="shared" si="295"/>
        <v>-13.289156185026727</v>
      </c>
      <c r="P1104" s="59">
        <f t="shared" si="296"/>
        <v>90.626133246091428</v>
      </c>
      <c r="Q1104" s="60">
        <f t="shared" si="297"/>
        <v>-0.62613324609142507</v>
      </c>
      <c r="R1104" s="59">
        <f t="shared" si="298"/>
        <v>73.68139721629052</v>
      </c>
      <c r="S1104" s="61">
        <f t="shared" si="289"/>
        <v>0</v>
      </c>
      <c r="U1104" s="13">
        <f t="shared" si="290"/>
        <v>90.626133246091428</v>
      </c>
      <c r="V1104" s="14">
        <f t="shared" si="291"/>
        <v>73.68139721629052</v>
      </c>
      <c r="W1104" s="7">
        <v>89.703599999999994</v>
      </c>
      <c r="X1104" s="28">
        <v>74.312000000000012</v>
      </c>
      <c r="Y1104" s="74">
        <v>0</v>
      </c>
      <c r="Z1104" s="75">
        <v>0</v>
      </c>
      <c r="AA1104" s="33">
        <v>0</v>
      </c>
      <c r="AB1104" s="33">
        <v>0</v>
      </c>
      <c r="AC1104" s="45"/>
      <c r="AD1104" s="48">
        <f t="shared" si="299"/>
        <v>1399.4079452718984</v>
      </c>
      <c r="AE1104" s="49">
        <f>IF(P1104&gt;90,0,AD1104*0.7^((1/cosd(P1104))^0.678))</f>
        <v>0</v>
      </c>
      <c r="AG1104" s="81">
        <f t="shared" si="300"/>
        <v>0</v>
      </c>
      <c r="AH1104" s="82">
        <f t="shared" si="301"/>
        <v>0</v>
      </c>
      <c r="AI1104" s="81">
        <f t="shared" si="302"/>
        <v>0</v>
      </c>
      <c r="AJ1104" s="82">
        <f t="shared" si="303"/>
        <v>0</v>
      </c>
    </row>
    <row r="1105" spans="9:36" ht="23.5" x14ac:dyDescent="0.35">
      <c r="I1105" s="57" t="s">
        <v>1116</v>
      </c>
      <c r="J1105" s="58">
        <f t="shared" si="288"/>
        <v>46</v>
      </c>
      <c r="K1105" s="58">
        <f t="shared" si="287"/>
        <v>20</v>
      </c>
      <c r="L1105" s="58">
        <f t="shared" si="292"/>
        <v>-14.350392664795285</v>
      </c>
      <c r="M1105" s="59">
        <f t="shared" si="293"/>
        <v>18.361493455586743</v>
      </c>
      <c r="N1105" s="59">
        <f t="shared" si="294"/>
        <v>95.422401833801146</v>
      </c>
      <c r="O1105" s="59">
        <f t="shared" si="295"/>
        <v>-13.289156185026727</v>
      </c>
      <c r="P1105" s="59">
        <f t="shared" si="296"/>
        <v>102.27785240384839</v>
      </c>
      <c r="Q1105" s="60">
        <f t="shared" si="297"/>
        <v>-12.277852403848392</v>
      </c>
      <c r="R1105" s="59">
        <f t="shared" si="298"/>
        <v>82.544575241487394</v>
      </c>
      <c r="S1105" s="61">
        <f t="shared" si="289"/>
        <v>0</v>
      </c>
      <c r="U1105" s="13">
        <f t="shared" si="290"/>
        <v>102.27785240384839</v>
      </c>
      <c r="V1105" s="14">
        <f t="shared" si="291"/>
        <v>82.544575241487394</v>
      </c>
      <c r="W1105" s="7">
        <v>101.867</v>
      </c>
      <c r="X1105" s="28">
        <v>83.218999999999994</v>
      </c>
      <c r="Y1105" s="74">
        <v>0</v>
      </c>
      <c r="Z1105" s="75">
        <v>0</v>
      </c>
      <c r="AA1105" s="33">
        <v>0</v>
      </c>
      <c r="AB1105" s="33">
        <v>0</v>
      </c>
      <c r="AC1105" s="45"/>
      <c r="AD1105" s="48">
        <f t="shared" si="299"/>
        <v>1399.4079452718984</v>
      </c>
      <c r="AE1105" s="49">
        <f>IF(P1105&gt;90,0,AD1105*0.7^((1/cosd(P1105))^0.678))</f>
        <v>0</v>
      </c>
      <c r="AG1105" s="81">
        <f t="shared" si="300"/>
        <v>0</v>
      </c>
      <c r="AH1105" s="82">
        <f t="shared" si="301"/>
        <v>0</v>
      </c>
      <c r="AI1105" s="81">
        <f t="shared" si="302"/>
        <v>0</v>
      </c>
      <c r="AJ1105" s="82">
        <f t="shared" si="303"/>
        <v>0</v>
      </c>
    </row>
    <row r="1106" spans="9:36" ht="23.5" x14ac:dyDescent="0.35">
      <c r="I1106" s="57" t="s">
        <v>1117</v>
      </c>
      <c r="J1106" s="58">
        <f t="shared" si="288"/>
        <v>46</v>
      </c>
      <c r="K1106" s="58">
        <f t="shared" si="287"/>
        <v>21</v>
      </c>
      <c r="L1106" s="58">
        <f t="shared" si="292"/>
        <v>-14.350392664795285</v>
      </c>
      <c r="M1106" s="59">
        <f t="shared" si="293"/>
        <v>19.361493455586743</v>
      </c>
      <c r="N1106" s="59">
        <f t="shared" si="294"/>
        <v>110.42240183380115</v>
      </c>
      <c r="O1106" s="59">
        <f t="shared" si="295"/>
        <v>-13.289156185026727</v>
      </c>
      <c r="P1106" s="59">
        <f t="shared" si="296"/>
        <v>114.16701965206309</v>
      </c>
      <c r="Q1106" s="60">
        <f t="shared" si="297"/>
        <v>-24.167019652063097</v>
      </c>
      <c r="R1106" s="59">
        <f t="shared" si="298"/>
        <v>91.481087415651032</v>
      </c>
      <c r="S1106" s="61">
        <f t="shared" si="289"/>
        <v>0</v>
      </c>
      <c r="U1106" s="13">
        <f t="shared" si="290"/>
        <v>114.16701965206309</v>
      </c>
      <c r="V1106" s="14">
        <f t="shared" si="291"/>
        <v>91.481087415651032</v>
      </c>
      <c r="W1106" s="7">
        <v>113.755</v>
      </c>
      <c r="X1106" s="28">
        <v>92.221000000000004</v>
      </c>
      <c r="Y1106" s="74">
        <v>0</v>
      </c>
      <c r="Z1106" s="75">
        <v>0</v>
      </c>
      <c r="AA1106" s="33">
        <v>0</v>
      </c>
      <c r="AB1106" s="33">
        <v>0</v>
      </c>
      <c r="AC1106" s="45"/>
      <c r="AD1106" s="48">
        <f t="shared" si="299"/>
        <v>1399.4079452718984</v>
      </c>
      <c r="AE1106" s="49">
        <f>IF(P1106&gt;90,0,AD1106*0.7^((1/cosd(P1106))^0.678))</f>
        <v>0</v>
      </c>
      <c r="AG1106" s="81">
        <f t="shared" si="300"/>
        <v>0</v>
      </c>
      <c r="AH1106" s="82">
        <f t="shared" si="301"/>
        <v>0</v>
      </c>
      <c r="AI1106" s="81">
        <f t="shared" si="302"/>
        <v>0</v>
      </c>
      <c r="AJ1106" s="82">
        <f t="shared" si="303"/>
        <v>0</v>
      </c>
    </row>
    <row r="1107" spans="9:36" ht="23.5" x14ac:dyDescent="0.35">
      <c r="I1107" s="57" t="s">
        <v>1118</v>
      </c>
      <c r="J1107" s="58">
        <f t="shared" si="288"/>
        <v>46</v>
      </c>
      <c r="K1107" s="58">
        <f t="shared" si="287"/>
        <v>22</v>
      </c>
      <c r="L1107" s="58">
        <f t="shared" si="292"/>
        <v>-14.350392664795285</v>
      </c>
      <c r="M1107" s="59">
        <f t="shared" si="293"/>
        <v>20.361493455586743</v>
      </c>
      <c r="N1107" s="59">
        <f t="shared" si="294"/>
        <v>125.42240183380115</v>
      </c>
      <c r="O1107" s="59">
        <f t="shared" si="295"/>
        <v>-13.289156185026727</v>
      </c>
      <c r="P1107" s="59">
        <f t="shared" si="296"/>
        <v>125.99790904003657</v>
      </c>
      <c r="Q1107" s="60">
        <f t="shared" si="297"/>
        <v>-35.997909040036575</v>
      </c>
      <c r="R1107" s="59">
        <f t="shared" si="298"/>
        <v>101.39889909072575</v>
      </c>
      <c r="S1107" s="61">
        <f t="shared" si="289"/>
        <v>0</v>
      </c>
      <c r="U1107" s="13">
        <f t="shared" si="290"/>
        <v>125.99790904003657</v>
      </c>
      <c r="V1107" s="14">
        <f t="shared" si="291"/>
        <v>101.39889909072575</v>
      </c>
      <c r="W1107" s="7">
        <v>125.55800000000001</v>
      </c>
      <c r="X1107" s="28">
        <v>102.23200000000003</v>
      </c>
      <c r="Y1107" s="74">
        <v>0</v>
      </c>
      <c r="Z1107" s="75">
        <v>0</v>
      </c>
      <c r="AA1107" s="33">
        <v>0</v>
      </c>
      <c r="AB1107" s="33">
        <v>0</v>
      </c>
      <c r="AC1107" s="45"/>
      <c r="AD1107" s="48">
        <f t="shared" si="299"/>
        <v>1399.4079452718984</v>
      </c>
      <c r="AE1107" s="49">
        <f>IF(P1107&gt;90,0,AD1107*0.7^((1/cosd(P1107))^0.678))</f>
        <v>0</v>
      </c>
      <c r="AG1107" s="81">
        <f t="shared" si="300"/>
        <v>0</v>
      </c>
      <c r="AH1107" s="82">
        <f t="shared" si="301"/>
        <v>0</v>
      </c>
      <c r="AI1107" s="81">
        <f t="shared" si="302"/>
        <v>0</v>
      </c>
      <c r="AJ1107" s="82">
        <f t="shared" si="303"/>
        <v>0</v>
      </c>
    </row>
    <row r="1108" spans="9:36" ht="23.5" x14ac:dyDescent="0.35">
      <c r="I1108" s="57" t="s">
        <v>1119</v>
      </c>
      <c r="J1108" s="58">
        <f t="shared" si="288"/>
        <v>46</v>
      </c>
      <c r="K1108" s="58">
        <f t="shared" si="287"/>
        <v>23</v>
      </c>
      <c r="L1108" s="58">
        <f t="shared" si="292"/>
        <v>-14.350392664795285</v>
      </c>
      <c r="M1108" s="59">
        <f t="shared" si="293"/>
        <v>21.361493455586743</v>
      </c>
      <c r="N1108" s="59">
        <f t="shared" si="294"/>
        <v>140.42240183380113</v>
      </c>
      <c r="O1108" s="59">
        <f t="shared" si="295"/>
        <v>-13.289156185026727</v>
      </c>
      <c r="P1108" s="59">
        <f t="shared" si="296"/>
        <v>137.35551080844257</v>
      </c>
      <c r="Q1108" s="60">
        <f t="shared" si="297"/>
        <v>-47.355510808442581</v>
      </c>
      <c r="R1108" s="59">
        <f t="shared" si="298"/>
        <v>113.7527840433939</v>
      </c>
      <c r="S1108" s="61">
        <f t="shared" si="289"/>
        <v>0</v>
      </c>
      <c r="U1108" s="13">
        <f t="shared" si="290"/>
        <v>137.35551080844257</v>
      </c>
      <c r="V1108" s="14">
        <f t="shared" si="291"/>
        <v>113.7527840433939</v>
      </c>
      <c r="W1108" s="7">
        <v>136.851</v>
      </c>
      <c r="X1108" s="28">
        <v>114.70299999999997</v>
      </c>
      <c r="Y1108" s="74">
        <v>0</v>
      </c>
      <c r="Z1108" s="75">
        <v>0</v>
      </c>
      <c r="AA1108" s="33">
        <v>0</v>
      </c>
      <c r="AB1108" s="33">
        <v>0</v>
      </c>
      <c r="AC1108" s="45"/>
      <c r="AD1108" s="48">
        <f t="shared" si="299"/>
        <v>1399.4079452718984</v>
      </c>
      <c r="AE1108" s="49">
        <f>IF(P1108&gt;90,0,AD1108*0.7^((1/cosd(P1108))^0.678))</f>
        <v>0</v>
      </c>
      <c r="AG1108" s="81">
        <f t="shared" si="300"/>
        <v>0</v>
      </c>
      <c r="AH1108" s="82">
        <f t="shared" si="301"/>
        <v>0</v>
      </c>
      <c r="AI1108" s="81">
        <f t="shared" si="302"/>
        <v>0</v>
      </c>
      <c r="AJ1108" s="82">
        <f t="shared" si="303"/>
        <v>0</v>
      </c>
    </row>
    <row r="1109" spans="9:36" ht="23.5" x14ac:dyDescent="0.35">
      <c r="I1109" s="57" t="s">
        <v>1120</v>
      </c>
      <c r="J1109" s="58">
        <f t="shared" si="288"/>
        <v>47</v>
      </c>
      <c r="K1109" s="58">
        <f t="shared" si="287"/>
        <v>0</v>
      </c>
      <c r="L1109" s="58">
        <f t="shared" si="292"/>
        <v>-14.3332797367258</v>
      </c>
      <c r="M1109" s="59">
        <f t="shared" si="293"/>
        <v>-1.6382213289454302</v>
      </c>
      <c r="N1109" s="59">
        <f t="shared" si="294"/>
        <v>-204.57331993418146</v>
      </c>
      <c r="O1109" s="59">
        <f t="shared" si="295"/>
        <v>-12.954608093780696</v>
      </c>
      <c r="P1109" s="59">
        <f t="shared" si="296"/>
        <v>147.17181095338924</v>
      </c>
      <c r="Q1109" s="60">
        <f t="shared" si="297"/>
        <v>-57.17181095338924</v>
      </c>
      <c r="R1109" s="59">
        <f t="shared" si="298"/>
        <v>-131.61983473682233</v>
      </c>
      <c r="S1109" s="61">
        <f t="shared" si="289"/>
        <v>0</v>
      </c>
      <c r="U1109" s="13">
        <f t="shared" si="290"/>
        <v>147.17181095338924</v>
      </c>
      <c r="V1109" s="14">
        <f t="shared" si="291"/>
        <v>-131.61983473682233</v>
      </c>
      <c r="W1109" s="7">
        <v>146.80799999999999</v>
      </c>
      <c r="X1109" s="28">
        <v>132.25299999999999</v>
      </c>
      <c r="Y1109" s="74">
        <v>0</v>
      </c>
      <c r="Z1109" s="75">
        <v>0</v>
      </c>
      <c r="AA1109" s="33">
        <v>0</v>
      </c>
      <c r="AB1109" s="33">
        <v>0</v>
      </c>
      <c r="AC1109" s="45"/>
      <c r="AD1109" s="48">
        <f t="shared" si="299"/>
        <v>1398.8503547222972</v>
      </c>
      <c r="AE1109" s="49">
        <f>IF(P1109&gt;90,0,AD1109*0.7^((1/cosd(P1109))^0.678))</f>
        <v>0</v>
      </c>
      <c r="AG1109" s="81">
        <f t="shared" si="300"/>
        <v>0</v>
      </c>
      <c r="AH1109" s="82">
        <f t="shared" si="301"/>
        <v>0</v>
      </c>
      <c r="AI1109" s="81">
        <f t="shared" si="302"/>
        <v>0</v>
      </c>
      <c r="AJ1109" s="82">
        <f t="shared" si="303"/>
        <v>0</v>
      </c>
    </row>
    <row r="1110" spans="9:36" ht="23.5" x14ac:dyDescent="0.35">
      <c r="I1110" s="57" t="s">
        <v>1121</v>
      </c>
      <c r="J1110" s="58">
        <f t="shared" si="288"/>
        <v>47</v>
      </c>
      <c r="K1110" s="58">
        <f t="shared" si="287"/>
        <v>1</v>
      </c>
      <c r="L1110" s="58">
        <f t="shared" si="292"/>
        <v>-14.3332797367258</v>
      </c>
      <c r="M1110" s="59">
        <f t="shared" si="293"/>
        <v>-0.63822132894543016</v>
      </c>
      <c r="N1110" s="59">
        <f t="shared" si="294"/>
        <v>-189.57331993418146</v>
      </c>
      <c r="O1110" s="59">
        <f t="shared" si="295"/>
        <v>-12.954608093780696</v>
      </c>
      <c r="P1110" s="59">
        <f t="shared" si="296"/>
        <v>154.11145768396477</v>
      </c>
      <c r="Q1110" s="60">
        <f t="shared" si="297"/>
        <v>-64.111457683964773</v>
      </c>
      <c r="R1110" s="59">
        <f t="shared" si="298"/>
        <v>-158.20998453006806</v>
      </c>
      <c r="S1110" s="61">
        <f t="shared" si="289"/>
        <v>0</v>
      </c>
      <c r="U1110" s="13">
        <f t="shared" si="290"/>
        <v>154.11145768396477</v>
      </c>
      <c r="V1110" s="14">
        <f t="shared" si="291"/>
        <v>-158.20998453006806</v>
      </c>
      <c r="W1110" s="7">
        <v>153.63800000000001</v>
      </c>
      <c r="X1110" s="28">
        <v>158.67599999999999</v>
      </c>
      <c r="Y1110" s="74">
        <v>0</v>
      </c>
      <c r="Z1110" s="75">
        <v>0</v>
      </c>
      <c r="AA1110" s="33">
        <v>0</v>
      </c>
      <c r="AB1110" s="33">
        <v>0</v>
      </c>
      <c r="AC1110" s="45"/>
      <c r="AD1110" s="48">
        <f t="shared" si="299"/>
        <v>1398.8503547222972</v>
      </c>
      <c r="AE1110" s="49">
        <f>IF(P1110&gt;90,0,AD1110*0.7^((1/cosd(P1110))^0.678))</f>
        <v>0</v>
      </c>
      <c r="AG1110" s="81">
        <f t="shared" si="300"/>
        <v>0</v>
      </c>
      <c r="AH1110" s="82">
        <f t="shared" si="301"/>
        <v>0</v>
      </c>
      <c r="AI1110" s="81">
        <f t="shared" si="302"/>
        <v>0</v>
      </c>
      <c r="AJ1110" s="82">
        <f t="shared" si="303"/>
        <v>0</v>
      </c>
    </row>
    <row r="1111" spans="9:36" ht="23.5" x14ac:dyDescent="0.35">
      <c r="I1111" s="57" t="s">
        <v>1122</v>
      </c>
      <c r="J1111" s="58">
        <f t="shared" si="288"/>
        <v>47</v>
      </c>
      <c r="K1111" s="58">
        <f t="shared" si="287"/>
        <v>2</v>
      </c>
      <c r="L1111" s="58">
        <f t="shared" si="292"/>
        <v>-14.3332797367258</v>
      </c>
      <c r="M1111" s="59">
        <f t="shared" si="293"/>
        <v>0.36177867105456979</v>
      </c>
      <c r="N1111" s="59">
        <f t="shared" si="294"/>
        <v>-174.57331993418146</v>
      </c>
      <c r="O1111" s="59">
        <f t="shared" si="295"/>
        <v>-12.954608093780696</v>
      </c>
      <c r="P1111" s="59">
        <f t="shared" si="296"/>
        <v>155.08828817479392</v>
      </c>
      <c r="Q1111" s="60">
        <f t="shared" si="297"/>
        <v>-65.088288174793917</v>
      </c>
      <c r="R1111" s="59">
        <f t="shared" si="298"/>
        <v>-167.36120985550147</v>
      </c>
      <c r="S1111" s="61">
        <f t="shared" si="289"/>
        <v>0</v>
      </c>
      <c r="U1111" s="13">
        <f t="shared" si="290"/>
        <v>155.08828817479392</v>
      </c>
      <c r="V1111" s="14">
        <f t="shared" si="291"/>
        <v>-167.36120985550147</v>
      </c>
      <c r="W1111" s="7">
        <v>154.56</v>
      </c>
      <c r="X1111" s="28">
        <v>-167.45410000000001</v>
      </c>
      <c r="Y1111" s="74">
        <v>0</v>
      </c>
      <c r="Z1111" s="75">
        <v>0</v>
      </c>
      <c r="AA1111" s="33">
        <v>0</v>
      </c>
      <c r="AB1111" s="33">
        <v>0</v>
      </c>
      <c r="AC1111" s="45"/>
      <c r="AD1111" s="48">
        <f t="shared" si="299"/>
        <v>1398.8503547222972</v>
      </c>
      <c r="AE1111" s="49">
        <f>IF(P1111&gt;90,0,AD1111*0.7^((1/cosd(P1111))^0.678))</f>
        <v>0</v>
      </c>
      <c r="AG1111" s="81">
        <f t="shared" si="300"/>
        <v>0</v>
      </c>
      <c r="AH1111" s="82">
        <f t="shared" si="301"/>
        <v>0</v>
      </c>
      <c r="AI1111" s="81">
        <f t="shared" si="302"/>
        <v>0</v>
      </c>
      <c r="AJ1111" s="82">
        <f t="shared" si="303"/>
        <v>0</v>
      </c>
    </row>
    <row r="1112" spans="9:36" ht="23.5" x14ac:dyDescent="0.35">
      <c r="I1112" s="57" t="s">
        <v>1123</v>
      </c>
      <c r="J1112" s="58">
        <f t="shared" si="288"/>
        <v>47</v>
      </c>
      <c r="K1112" s="58">
        <f t="shared" si="287"/>
        <v>3</v>
      </c>
      <c r="L1112" s="58">
        <f t="shared" si="292"/>
        <v>-14.3332797367258</v>
      </c>
      <c r="M1112" s="59">
        <f t="shared" si="293"/>
        <v>1.3617786710545698</v>
      </c>
      <c r="N1112" s="59">
        <f t="shared" si="294"/>
        <v>-159.57331993418146</v>
      </c>
      <c r="O1112" s="59">
        <f t="shared" si="295"/>
        <v>-12.954608093780696</v>
      </c>
      <c r="P1112" s="59">
        <f t="shared" si="296"/>
        <v>149.51252547277358</v>
      </c>
      <c r="Q1112" s="60">
        <f t="shared" si="297"/>
        <v>-59.512525472773561</v>
      </c>
      <c r="R1112" s="59">
        <f t="shared" si="298"/>
        <v>-137.90235164851291</v>
      </c>
      <c r="S1112" s="61">
        <f t="shared" si="289"/>
        <v>0</v>
      </c>
      <c r="U1112" s="13">
        <f t="shared" si="290"/>
        <v>149.51252547277358</v>
      </c>
      <c r="V1112" s="14">
        <f t="shared" si="291"/>
        <v>-137.90235164851291</v>
      </c>
      <c r="W1112" s="7">
        <v>149.02799999999999</v>
      </c>
      <c r="X1112" s="28">
        <v>-138.3871</v>
      </c>
      <c r="Y1112" s="74">
        <v>0</v>
      </c>
      <c r="Z1112" s="75">
        <v>0</v>
      </c>
      <c r="AA1112" s="33">
        <v>0</v>
      </c>
      <c r="AB1112" s="33">
        <v>0</v>
      </c>
      <c r="AC1112" s="45"/>
      <c r="AD1112" s="48">
        <f t="shared" si="299"/>
        <v>1398.8503547222972</v>
      </c>
      <c r="AE1112" s="49">
        <f>IF(P1112&gt;90,0,AD1112*0.7^((1/cosd(P1112))^0.678))</f>
        <v>0</v>
      </c>
      <c r="AG1112" s="81">
        <f t="shared" si="300"/>
        <v>0</v>
      </c>
      <c r="AH1112" s="82">
        <f t="shared" si="301"/>
        <v>0</v>
      </c>
      <c r="AI1112" s="81">
        <f t="shared" si="302"/>
        <v>0</v>
      </c>
      <c r="AJ1112" s="82">
        <f t="shared" si="303"/>
        <v>0</v>
      </c>
    </row>
    <row r="1113" spans="9:36" ht="23.5" x14ac:dyDescent="0.35">
      <c r="I1113" s="57" t="s">
        <v>1124</v>
      </c>
      <c r="J1113" s="58">
        <f t="shared" si="288"/>
        <v>47</v>
      </c>
      <c r="K1113" s="58">
        <f t="shared" si="287"/>
        <v>4</v>
      </c>
      <c r="L1113" s="58">
        <f t="shared" si="292"/>
        <v>-14.3332797367258</v>
      </c>
      <c r="M1113" s="59">
        <f t="shared" si="293"/>
        <v>2.3617786710545694</v>
      </c>
      <c r="N1113" s="59">
        <f t="shared" si="294"/>
        <v>-144.57331993418146</v>
      </c>
      <c r="O1113" s="59">
        <f t="shared" si="295"/>
        <v>-12.954608093780696</v>
      </c>
      <c r="P1113" s="59">
        <f t="shared" si="296"/>
        <v>140.09177987576598</v>
      </c>
      <c r="Q1113" s="60">
        <f t="shared" si="297"/>
        <v>-50.091779875765994</v>
      </c>
      <c r="R1113" s="59">
        <f t="shared" si="298"/>
        <v>-118.29465677092176</v>
      </c>
      <c r="S1113" s="61">
        <f t="shared" si="289"/>
        <v>0</v>
      </c>
      <c r="U1113" s="13">
        <f t="shared" si="290"/>
        <v>140.09177987576598</v>
      </c>
      <c r="V1113" s="14">
        <f t="shared" si="291"/>
        <v>-118.29465677092176</v>
      </c>
      <c r="W1113" s="7">
        <v>139.66300000000001</v>
      </c>
      <c r="X1113" s="28">
        <v>-118.8509</v>
      </c>
      <c r="Y1113" s="74">
        <v>0</v>
      </c>
      <c r="Z1113" s="75">
        <v>0</v>
      </c>
      <c r="AA1113" s="33">
        <v>0</v>
      </c>
      <c r="AB1113" s="33">
        <v>0</v>
      </c>
      <c r="AC1113" s="45"/>
      <c r="AD1113" s="48">
        <f t="shared" si="299"/>
        <v>1398.8503547222972</v>
      </c>
      <c r="AE1113" s="49">
        <f>IF(P1113&gt;90,0,AD1113*0.7^((1/cosd(P1113))^0.678))</f>
        <v>0</v>
      </c>
      <c r="AG1113" s="81">
        <f t="shared" si="300"/>
        <v>0</v>
      </c>
      <c r="AH1113" s="82">
        <f t="shared" si="301"/>
        <v>0</v>
      </c>
      <c r="AI1113" s="81">
        <f t="shared" si="302"/>
        <v>0</v>
      </c>
      <c r="AJ1113" s="82">
        <f t="shared" si="303"/>
        <v>0</v>
      </c>
    </row>
    <row r="1114" spans="9:36" ht="23.5" x14ac:dyDescent="0.35">
      <c r="I1114" s="57" t="s">
        <v>1125</v>
      </c>
      <c r="J1114" s="58">
        <f t="shared" si="288"/>
        <v>47</v>
      </c>
      <c r="K1114" s="58">
        <f t="shared" si="287"/>
        <v>5</v>
      </c>
      <c r="L1114" s="58">
        <f t="shared" si="292"/>
        <v>-14.3332797367258</v>
      </c>
      <c r="M1114" s="59">
        <f t="shared" si="293"/>
        <v>3.3617786710545694</v>
      </c>
      <c r="N1114" s="59">
        <f t="shared" si="294"/>
        <v>-129.57331993418146</v>
      </c>
      <c r="O1114" s="59">
        <f t="shared" si="295"/>
        <v>-12.954608093780696</v>
      </c>
      <c r="P1114" s="59">
        <f t="shared" si="296"/>
        <v>129.00648874303604</v>
      </c>
      <c r="Q1114" s="60">
        <f t="shared" si="297"/>
        <v>-39.006488743036044</v>
      </c>
      <c r="R1114" s="59">
        <f t="shared" si="298"/>
        <v>-104.82960833598203</v>
      </c>
      <c r="S1114" s="61">
        <f t="shared" si="289"/>
        <v>0</v>
      </c>
      <c r="U1114" s="13">
        <f t="shared" si="290"/>
        <v>129.00648874303604</v>
      </c>
      <c r="V1114" s="14">
        <f t="shared" si="291"/>
        <v>-104.82960833598203</v>
      </c>
      <c r="W1114" s="7">
        <v>128.60900000000001</v>
      </c>
      <c r="X1114" s="28">
        <v>-105.3603</v>
      </c>
      <c r="Y1114" s="74">
        <v>0</v>
      </c>
      <c r="Z1114" s="75">
        <v>0</v>
      </c>
      <c r="AA1114" s="33">
        <v>0</v>
      </c>
      <c r="AB1114" s="33">
        <v>0</v>
      </c>
      <c r="AC1114" s="45"/>
      <c r="AD1114" s="48">
        <f t="shared" si="299"/>
        <v>1398.8503547222972</v>
      </c>
      <c r="AE1114" s="49">
        <f>IF(P1114&gt;90,0,AD1114*0.7^((1/cosd(P1114))^0.678))</f>
        <v>0</v>
      </c>
      <c r="AG1114" s="81">
        <f t="shared" si="300"/>
        <v>0</v>
      </c>
      <c r="AH1114" s="82">
        <f t="shared" si="301"/>
        <v>0</v>
      </c>
      <c r="AI1114" s="81">
        <f t="shared" si="302"/>
        <v>0</v>
      </c>
      <c r="AJ1114" s="82">
        <f t="shared" si="303"/>
        <v>0</v>
      </c>
    </row>
    <row r="1115" spans="9:36" ht="23.5" x14ac:dyDescent="0.35">
      <c r="I1115" s="57" t="s">
        <v>1126</v>
      </c>
      <c r="J1115" s="58">
        <f t="shared" si="288"/>
        <v>47</v>
      </c>
      <c r="K1115" s="58">
        <f t="shared" si="287"/>
        <v>6</v>
      </c>
      <c r="L1115" s="58">
        <f t="shared" si="292"/>
        <v>-14.3332797367258</v>
      </c>
      <c r="M1115" s="59">
        <f t="shared" si="293"/>
        <v>4.3617786710545694</v>
      </c>
      <c r="N1115" s="59">
        <f t="shared" si="294"/>
        <v>-114.57331993418146</v>
      </c>
      <c r="O1115" s="59">
        <f t="shared" si="295"/>
        <v>-12.954608093780696</v>
      </c>
      <c r="P1115" s="59">
        <f t="shared" si="296"/>
        <v>117.26634845263784</v>
      </c>
      <c r="Q1115" s="60">
        <f t="shared" si="297"/>
        <v>-27.266348452637843</v>
      </c>
      <c r="R1115" s="59">
        <f t="shared" si="298"/>
        <v>-94.386256964886869</v>
      </c>
      <c r="S1115" s="61">
        <f t="shared" si="289"/>
        <v>0</v>
      </c>
      <c r="U1115" s="13">
        <f t="shared" si="290"/>
        <v>117.26634845263784</v>
      </c>
      <c r="V1115" s="14">
        <f t="shared" si="291"/>
        <v>-94.386256964886869</v>
      </c>
      <c r="W1115" s="7">
        <v>116.878</v>
      </c>
      <c r="X1115" s="28">
        <v>-94.881900000000002</v>
      </c>
      <c r="Y1115" s="74">
        <v>0</v>
      </c>
      <c r="Z1115" s="75">
        <v>0</v>
      </c>
      <c r="AA1115" s="33">
        <v>0</v>
      </c>
      <c r="AB1115" s="33">
        <v>0</v>
      </c>
      <c r="AC1115" s="45"/>
      <c r="AD1115" s="48">
        <f t="shared" si="299"/>
        <v>1398.8503547222972</v>
      </c>
      <c r="AE1115" s="49">
        <f>IF(P1115&gt;90,0,AD1115*0.7^((1/cosd(P1115))^0.678))</f>
        <v>0</v>
      </c>
      <c r="AG1115" s="81">
        <f t="shared" si="300"/>
        <v>0</v>
      </c>
      <c r="AH1115" s="82">
        <f t="shared" si="301"/>
        <v>0</v>
      </c>
      <c r="AI1115" s="81">
        <f t="shared" si="302"/>
        <v>0</v>
      </c>
      <c r="AJ1115" s="82">
        <f t="shared" si="303"/>
        <v>0</v>
      </c>
    </row>
    <row r="1116" spans="9:36" ht="23.5" x14ac:dyDescent="0.35">
      <c r="I1116" s="57" t="s">
        <v>1127</v>
      </c>
      <c r="J1116" s="58">
        <f t="shared" si="288"/>
        <v>47</v>
      </c>
      <c r="K1116" s="58">
        <f t="shared" si="287"/>
        <v>7</v>
      </c>
      <c r="L1116" s="58">
        <f t="shared" si="292"/>
        <v>-14.3332797367258</v>
      </c>
      <c r="M1116" s="59">
        <f t="shared" si="293"/>
        <v>5.3617786710545694</v>
      </c>
      <c r="N1116" s="59">
        <f t="shared" si="294"/>
        <v>-99.573319934181455</v>
      </c>
      <c r="O1116" s="59">
        <f t="shared" si="295"/>
        <v>-12.954608093780696</v>
      </c>
      <c r="P1116" s="59">
        <f t="shared" si="296"/>
        <v>105.36119605528316</v>
      </c>
      <c r="Q1116" s="60">
        <f t="shared" si="297"/>
        <v>-15.361196055283166</v>
      </c>
      <c r="R1116" s="59">
        <f t="shared" si="298"/>
        <v>-85.259181611420786</v>
      </c>
      <c r="S1116" s="61">
        <f t="shared" si="289"/>
        <v>0</v>
      </c>
      <c r="U1116" s="13">
        <f t="shared" si="290"/>
        <v>105.36119605528316</v>
      </c>
      <c r="V1116" s="14">
        <f t="shared" si="291"/>
        <v>-85.259181611420786</v>
      </c>
      <c r="W1116" s="7">
        <v>104.964</v>
      </c>
      <c r="X1116" s="28">
        <v>-85.728300000000004</v>
      </c>
      <c r="Y1116" s="74">
        <v>0</v>
      </c>
      <c r="Z1116" s="75">
        <v>0</v>
      </c>
      <c r="AA1116" s="33">
        <v>0</v>
      </c>
      <c r="AB1116" s="33">
        <v>0</v>
      </c>
      <c r="AC1116" s="45"/>
      <c r="AD1116" s="48">
        <f t="shared" si="299"/>
        <v>1398.8503547222972</v>
      </c>
      <c r="AE1116" s="49">
        <f>IF(P1116&gt;90,0,AD1116*0.7^((1/cosd(P1116))^0.678))</f>
        <v>0</v>
      </c>
      <c r="AG1116" s="81">
        <f t="shared" si="300"/>
        <v>0</v>
      </c>
      <c r="AH1116" s="82">
        <f t="shared" si="301"/>
        <v>0</v>
      </c>
      <c r="AI1116" s="81">
        <f t="shared" si="302"/>
        <v>0</v>
      </c>
      <c r="AJ1116" s="82">
        <f t="shared" si="303"/>
        <v>0</v>
      </c>
    </row>
    <row r="1117" spans="9:36" ht="23.5" x14ac:dyDescent="0.35">
      <c r="I1117" s="57" t="s">
        <v>1128</v>
      </c>
      <c r="J1117" s="58">
        <f t="shared" si="288"/>
        <v>47</v>
      </c>
      <c r="K1117" s="58">
        <f t="shared" si="287"/>
        <v>8</v>
      </c>
      <c r="L1117" s="58">
        <f t="shared" si="292"/>
        <v>-14.3332797367258</v>
      </c>
      <c r="M1117" s="59">
        <f t="shared" si="293"/>
        <v>6.3617786710545694</v>
      </c>
      <c r="N1117" s="59">
        <f t="shared" si="294"/>
        <v>-84.573319934181455</v>
      </c>
      <c r="O1117" s="59">
        <f t="shared" si="295"/>
        <v>-12.954608093780696</v>
      </c>
      <c r="P1117" s="59">
        <f t="shared" si="296"/>
        <v>93.60645654398536</v>
      </c>
      <c r="Q1117" s="60">
        <f t="shared" si="297"/>
        <v>-3.606456543985356</v>
      </c>
      <c r="R1117" s="59">
        <f t="shared" si="298"/>
        <v>-76.435179858976809</v>
      </c>
      <c r="S1117" s="61">
        <f t="shared" si="289"/>
        <v>0</v>
      </c>
      <c r="U1117" s="13">
        <f t="shared" si="290"/>
        <v>93.60645654398536</v>
      </c>
      <c r="V1117" s="14">
        <f t="shared" si="291"/>
        <v>-76.435179858976809</v>
      </c>
      <c r="W1117" s="7">
        <v>93.185699999999997</v>
      </c>
      <c r="X1117" s="28">
        <v>-76.887</v>
      </c>
      <c r="Y1117" s="74">
        <v>0</v>
      </c>
      <c r="Z1117" s="75">
        <v>0</v>
      </c>
      <c r="AA1117" s="33">
        <v>0</v>
      </c>
      <c r="AB1117" s="33">
        <v>0</v>
      </c>
      <c r="AC1117" s="45"/>
      <c r="AD1117" s="48">
        <f t="shared" si="299"/>
        <v>1398.8503547222972</v>
      </c>
      <c r="AE1117" s="49">
        <f>IF(P1117&gt;90,0,AD1117*0.7^((1/cosd(P1117))^0.678))</f>
        <v>0</v>
      </c>
      <c r="AG1117" s="81">
        <f t="shared" si="300"/>
        <v>0</v>
      </c>
      <c r="AH1117" s="82">
        <f t="shared" si="301"/>
        <v>0</v>
      </c>
      <c r="AI1117" s="81">
        <f t="shared" si="302"/>
        <v>0</v>
      </c>
      <c r="AJ1117" s="82">
        <f t="shared" si="303"/>
        <v>0</v>
      </c>
    </row>
    <row r="1118" spans="9:36" ht="23.5" x14ac:dyDescent="0.35">
      <c r="I1118" s="57" t="s">
        <v>1129</v>
      </c>
      <c r="J1118" s="58">
        <f t="shared" si="288"/>
        <v>47</v>
      </c>
      <c r="K1118" s="58">
        <f t="shared" ref="K1118:K1181" si="304">0+K1094</f>
        <v>9</v>
      </c>
      <c r="L1118" s="58">
        <f t="shared" si="292"/>
        <v>-14.3332797367258</v>
      </c>
      <c r="M1118" s="59">
        <f t="shared" si="293"/>
        <v>7.3617786710545694</v>
      </c>
      <c r="N1118" s="59">
        <f t="shared" si="294"/>
        <v>-69.573319934181455</v>
      </c>
      <c r="O1118" s="59">
        <f t="shared" si="295"/>
        <v>-12.954608093780696</v>
      </c>
      <c r="P1118" s="59">
        <f t="shared" si="296"/>
        <v>82.293023056538374</v>
      </c>
      <c r="Q1118" s="60">
        <f t="shared" si="297"/>
        <v>7.7069769434616315</v>
      </c>
      <c r="R1118" s="59">
        <f t="shared" si="298"/>
        <v>-67.160066911738582</v>
      </c>
      <c r="S1118" s="61">
        <f t="shared" si="289"/>
        <v>0.39711739562034837</v>
      </c>
      <c r="U1118" s="13">
        <f t="shared" si="290"/>
        <v>82.293023056538374</v>
      </c>
      <c r="V1118" s="14">
        <f t="shared" si="291"/>
        <v>-67.160066911738582</v>
      </c>
      <c r="W1118" s="7">
        <v>81.730500000000006</v>
      </c>
      <c r="X1118" s="28">
        <v>-67.597999999999999</v>
      </c>
      <c r="Y1118" s="74">
        <v>0.92751410944045343</v>
      </c>
      <c r="Z1118" s="75">
        <v>0.92775799999999997</v>
      </c>
      <c r="AA1118" s="33">
        <v>0.39711739562034837</v>
      </c>
      <c r="AB1118" s="33">
        <v>0.44280000000000003</v>
      </c>
      <c r="AC1118" s="45"/>
      <c r="AD1118" s="48">
        <f t="shared" si="299"/>
        <v>1398.8503547222972</v>
      </c>
      <c r="AE1118" s="49">
        <f>IF(P1118&gt;90,0,AD1118*0.7^((1/cosd(P1118))^0.678))</f>
        <v>347.47598456974885</v>
      </c>
      <c r="AG1118" s="81">
        <f t="shared" si="300"/>
        <v>322.28887838015532</v>
      </c>
      <c r="AH1118" s="82">
        <f t="shared" si="301"/>
        <v>137.98875803295502</v>
      </c>
      <c r="AI1118" s="81">
        <f t="shared" si="302"/>
        <v>322.37362449246103</v>
      </c>
      <c r="AJ1118" s="82">
        <f t="shared" si="303"/>
        <v>153.86236596748481</v>
      </c>
    </row>
    <row r="1119" spans="9:36" ht="23.5" x14ac:dyDescent="0.35">
      <c r="I1119" s="57" t="s">
        <v>1130</v>
      </c>
      <c r="J1119" s="58">
        <f t="shared" ref="J1119:J1182" si="305">1+J1095</f>
        <v>47</v>
      </c>
      <c r="K1119" s="58">
        <f t="shared" si="304"/>
        <v>10</v>
      </c>
      <c r="L1119" s="58">
        <f t="shared" si="292"/>
        <v>-14.3332797367258</v>
      </c>
      <c r="M1119" s="59">
        <f t="shared" si="293"/>
        <v>8.3617786710545712</v>
      </c>
      <c r="N1119" s="59">
        <f t="shared" si="294"/>
        <v>-54.573319934181434</v>
      </c>
      <c r="O1119" s="59">
        <f t="shared" si="295"/>
        <v>-12.954608093780696</v>
      </c>
      <c r="P1119" s="59">
        <f t="shared" si="296"/>
        <v>71.777948424513681</v>
      </c>
      <c r="Q1119" s="60">
        <f t="shared" si="297"/>
        <v>18.222051575486329</v>
      </c>
      <c r="R1119" s="59">
        <f t="shared" si="298"/>
        <v>-56.724736716676325</v>
      </c>
      <c r="S1119" s="61">
        <f t="shared" si="289"/>
        <v>0.36747531561670799</v>
      </c>
      <c r="U1119" s="13">
        <f t="shared" si="290"/>
        <v>71.777948424513681</v>
      </c>
      <c r="V1119" s="14">
        <f t="shared" si="291"/>
        <v>-56.724736716676325</v>
      </c>
      <c r="W1119" s="7">
        <v>71.220600000000005</v>
      </c>
      <c r="X1119" s="28">
        <v>-57.141000000000005</v>
      </c>
      <c r="Y1119" s="74">
        <v>0.98119493659853652</v>
      </c>
      <c r="Z1119" s="75">
        <v>0.98109299999999999</v>
      </c>
      <c r="AA1119" s="33">
        <v>0.36747531561670799</v>
      </c>
      <c r="AB1119" s="33">
        <v>0.43667299999999998</v>
      </c>
      <c r="AC1119" s="45"/>
      <c r="AD1119" s="48">
        <f t="shared" si="299"/>
        <v>1398.8503547222972</v>
      </c>
      <c r="AE1119" s="49">
        <f>IF(P1119&gt;90,0,AD1119*0.7^((1/cosd(P1119))^0.678))</f>
        <v>638.38252605748835</v>
      </c>
      <c r="AG1119" s="81">
        <f t="shared" si="300"/>
        <v>626.37770218059086</v>
      </c>
      <c r="AH1119" s="82">
        <f t="shared" si="301"/>
        <v>234.58982024716684</v>
      </c>
      <c r="AI1119" s="81">
        <f t="shared" si="302"/>
        <v>626.31262763731945</v>
      </c>
      <c r="AJ1119" s="82">
        <f t="shared" si="303"/>
        <v>278.76441280110157</v>
      </c>
    </row>
    <row r="1120" spans="9:36" ht="23.5" x14ac:dyDescent="0.35">
      <c r="I1120" s="57" t="s">
        <v>1131</v>
      </c>
      <c r="J1120" s="58">
        <f t="shared" si="305"/>
        <v>47</v>
      </c>
      <c r="K1120" s="58">
        <f t="shared" si="304"/>
        <v>11</v>
      </c>
      <c r="L1120" s="58">
        <f t="shared" si="292"/>
        <v>-14.3332797367258</v>
      </c>
      <c r="M1120" s="59">
        <f t="shared" si="293"/>
        <v>9.3617786710545712</v>
      </c>
      <c r="N1120" s="59">
        <f t="shared" si="294"/>
        <v>-39.573319934181434</v>
      </c>
      <c r="O1120" s="59">
        <f t="shared" si="295"/>
        <v>-12.954608093780696</v>
      </c>
      <c r="P1120" s="59">
        <f t="shared" si="296"/>
        <v>62.567253774115478</v>
      </c>
      <c r="Q1120" s="60">
        <f t="shared" si="297"/>
        <v>27.432746225884522</v>
      </c>
      <c r="R1120" s="59">
        <f t="shared" si="298"/>
        <v>-44.3876027162474</v>
      </c>
      <c r="S1120" s="61">
        <f t="shared" si="289"/>
        <v>0.46080477659186836</v>
      </c>
      <c r="U1120" s="13">
        <f t="shared" si="290"/>
        <v>62.567253774115478</v>
      </c>
      <c r="V1120" s="14">
        <f t="shared" si="291"/>
        <v>-44.3876027162474</v>
      </c>
      <c r="W1120" s="7">
        <v>61.9634</v>
      </c>
      <c r="X1120" s="28">
        <v>-44.756</v>
      </c>
      <c r="Y1120" s="74">
        <v>0.9999550041650227</v>
      </c>
      <c r="Z1120" s="75">
        <v>0.99999300000000002</v>
      </c>
      <c r="AA1120" s="33">
        <v>0.46080477659186836</v>
      </c>
      <c r="AB1120" s="33">
        <v>0.52016300000000004</v>
      </c>
      <c r="AC1120" s="45"/>
      <c r="AD1120" s="48">
        <f t="shared" si="299"/>
        <v>1398.8503547222972</v>
      </c>
      <c r="AE1120" s="49">
        <f>IF(P1120&gt;90,0,AD1120*0.7^((1/cosd(P1120))^0.678))</f>
        <v>765.24287582840088</v>
      </c>
      <c r="AG1120" s="81">
        <f t="shared" si="300"/>
        <v>765.2084430862426</v>
      </c>
      <c r="AH1120" s="82">
        <f t="shared" si="301"/>
        <v>352.62757243462511</v>
      </c>
      <c r="AI1120" s="81">
        <f t="shared" si="302"/>
        <v>765.23751912827015</v>
      </c>
      <c r="AJ1120" s="82">
        <f t="shared" si="303"/>
        <v>398.05103001952853</v>
      </c>
    </row>
    <row r="1121" spans="9:36" ht="23.5" x14ac:dyDescent="0.35">
      <c r="I1121" s="57" t="s">
        <v>1132</v>
      </c>
      <c r="J1121" s="58">
        <f t="shared" si="305"/>
        <v>47</v>
      </c>
      <c r="K1121" s="58">
        <f t="shared" si="304"/>
        <v>12</v>
      </c>
      <c r="L1121" s="58">
        <f t="shared" si="292"/>
        <v>-14.3332797367258</v>
      </c>
      <c r="M1121" s="59">
        <f t="shared" si="293"/>
        <v>10.361778671054571</v>
      </c>
      <c r="N1121" s="59">
        <f t="shared" si="294"/>
        <v>-24.573319934181434</v>
      </c>
      <c r="O1121" s="59">
        <f t="shared" si="295"/>
        <v>-12.954608093780696</v>
      </c>
      <c r="P1121" s="59">
        <f t="shared" si="296"/>
        <v>55.386318920271464</v>
      </c>
      <c r="Q1121" s="60">
        <f t="shared" si="297"/>
        <v>34.613681079728536</v>
      </c>
      <c r="R1121" s="59">
        <f t="shared" si="298"/>
        <v>-29.500638509694166</v>
      </c>
      <c r="S1121" s="61">
        <f t="shared" si="289"/>
        <v>0.60912915095053477</v>
      </c>
      <c r="U1121" s="13">
        <f t="shared" si="290"/>
        <v>55.386318920271464</v>
      </c>
      <c r="V1121" s="14">
        <f t="shared" si="291"/>
        <v>-29.500638509694166</v>
      </c>
      <c r="W1121" s="7">
        <v>54.724299999999999</v>
      </c>
      <c r="X1121" s="28">
        <v>-29.763000000000005</v>
      </c>
      <c r="Y1121" s="74">
        <v>0.97551598350070379</v>
      </c>
      <c r="Z1121" s="75">
        <v>0.97782199999999997</v>
      </c>
      <c r="AA1121" s="33">
        <v>0.60912915095053477</v>
      </c>
      <c r="AB1121" s="33">
        <v>0.63940900000000001</v>
      </c>
      <c r="AC1121" s="45"/>
      <c r="AD1121" s="48">
        <f t="shared" si="299"/>
        <v>1398.8503547222972</v>
      </c>
      <c r="AE1121" s="49">
        <f>IF(P1121&gt;90,0,AD1121*0.7^((1/cosd(P1121))^0.678))</f>
        <v>828.85261977551102</v>
      </c>
      <c r="AG1121" s="81">
        <f t="shared" si="300"/>
        <v>808.55897855744252</v>
      </c>
      <c r="AH1121" s="82">
        <f t="shared" si="301"/>
        <v>504.87829254698346</v>
      </c>
      <c r="AI1121" s="81">
        <f t="shared" si="302"/>
        <v>810.47032637412974</v>
      </c>
      <c r="AJ1121" s="82">
        <f t="shared" si="303"/>
        <v>529.97582475803972</v>
      </c>
    </row>
    <row r="1122" spans="9:36" ht="23.5" x14ac:dyDescent="0.35">
      <c r="I1122" s="57" t="s">
        <v>1133</v>
      </c>
      <c r="J1122" s="58">
        <f t="shared" si="305"/>
        <v>47</v>
      </c>
      <c r="K1122" s="58">
        <f t="shared" si="304"/>
        <v>13</v>
      </c>
      <c r="L1122" s="58">
        <f t="shared" si="292"/>
        <v>-14.3332797367258</v>
      </c>
      <c r="M1122" s="59">
        <f t="shared" si="293"/>
        <v>11.361778671054571</v>
      </c>
      <c r="N1122" s="59">
        <f t="shared" si="294"/>
        <v>-9.5733199341814323</v>
      </c>
      <c r="O1122" s="59">
        <f t="shared" si="295"/>
        <v>-12.954608093780696</v>
      </c>
      <c r="P1122" s="59">
        <f t="shared" si="296"/>
        <v>51.142515446694524</v>
      </c>
      <c r="Q1122" s="60">
        <f t="shared" si="297"/>
        <v>38.857484553305476</v>
      </c>
      <c r="R1122" s="59">
        <f t="shared" si="298"/>
        <v>-12.013088405286366</v>
      </c>
      <c r="S1122" s="61">
        <f t="shared" si="289"/>
        <v>0.75720516979961994</v>
      </c>
      <c r="U1122" s="13">
        <f t="shared" si="290"/>
        <v>51.142515446694524</v>
      </c>
      <c r="V1122" s="14">
        <f t="shared" si="291"/>
        <v>-12.013088405286366</v>
      </c>
      <c r="W1122" s="7">
        <v>50.436500000000002</v>
      </c>
      <c r="X1122" s="28">
        <v>-12.085000000000008</v>
      </c>
      <c r="Y1122" s="74">
        <v>0.90567807353625474</v>
      </c>
      <c r="Z1122" s="75">
        <v>0.90818200000000004</v>
      </c>
      <c r="AA1122" s="33">
        <v>0.75720516979961994</v>
      </c>
      <c r="AB1122" s="33">
        <v>0.76277899999999998</v>
      </c>
      <c r="AC1122" s="45"/>
      <c r="AD1122" s="48">
        <f t="shared" si="299"/>
        <v>1398.8503547222972</v>
      </c>
      <c r="AE1122" s="49">
        <f>IF(P1122&gt;90,0,AD1122*0.7^((1/cosd(P1122))^0.678))</f>
        <v>857.60263629697135</v>
      </c>
      <c r="AG1122" s="81">
        <f t="shared" si="300"/>
        <v>776.71190350105439</v>
      </c>
      <c r="AH1122" s="82">
        <f t="shared" si="301"/>
        <v>649.38114983784988</v>
      </c>
      <c r="AI1122" s="81">
        <f t="shared" si="302"/>
        <v>778.85927743745606</v>
      </c>
      <c r="AJ1122" s="82">
        <f t="shared" si="303"/>
        <v>654.16128131196751</v>
      </c>
    </row>
    <row r="1123" spans="9:36" ht="23.5" x14ac:dyDescent="0.35">
      <c r="I1123" s="57" t="s">
        <v>1134</v>
      </c>
      <c r="J1123" s="58">
        <f t="shared" si="305"/>
        <v>47</v>
      </c>
      <c r="K1123" s="58">
        <f t="shared" si="304"/>
        <v>14</v>
      </c>
      <c r="L1123" s="58">
        <f t="shared" si="292"/>
        <v>-14.3332797367258</v>
      </c>
      <c r="M1123" s="59">
        <f t="shared" si="293"/>
        <v>12.361778671054571</v>
      </c>
      <c r="N1123" s="59">
        <f t="shared" si="294"/>
        <v>5.4266800658185677</v>
      </c>
      <c r="O1123" s="59">
        <f t="shared" si="295"/>
        <v>-12.954608093780696</v>
      </c>
      <c r="P1123" s="59">
        <f t="shared" si="296"/>
        <v>50.60239418561595</v>
      </c>
      <c r="Q1123" s="60">
        <f t="shared" si="297"/>
        <v>39.39760581438405</v>
      </c>
      <c r="R1123" s="59">
        <f t="shared" si="298"/>
        <v>6.8498059612002384</v>
      </c>
      <c r="S1123" s="61">
        <f t="shared" si="289"/>
        <v>0.87871148206293381</v>
      </c>
      <c r="U1123" s="13">
        <f t="shared" si="290"/>
        <v>50.60239418561595</v>
      </c>
      <c r="V1123" s="14">
        <f t="shared" si="291"/>
        <v>6.8498059612002384</v>
      </c>
      <c r="W1123" s="7">
        <v>49.892200000000003</v>
      </c>
      <c r="X1123" s="28">
        <v>7.0200000000000102</v>
      </c>
      <c r="Y1123" s="74">
        <v>0.79417124438875841</v>
      </c>
      <c r="Z1123" s="75">
        <v>0.78508500000000003</v>
      </c>
      <c r="AA1123" s="33">
        <v>0.87871148206293381</v>
      </c>
      <c r="AB1123" s="33">
        <v>0.87530200000000002</v>
      </c>
      <c r="AC1123" s="45"/>
      <c r="AD1123" s="48">
        <f t="shared" si="299"/>
        <v>1398.8503547222972</v>
      </c>
      <c r="AE1123" s="49">
        <f>IF(P1123&gt;90,0,AD1123*0.7^((1/cosd(P1123))^0.678))</f>
        <v>860.89280741530376</v>
      </c>
      <c r="AG1123" s="81">
        <f t="shared" si="300"/>
        <v>683.69631215034349</v>
      </c>
      <c r="AH1123" s="82">
        <f t="shared" si="301"/>
        <v>756.47639470122147</v>
      </c>
      <c r="AI1123" s="81">
        <f t="shared" si="302"/>
        <v>675.87402970964376</v>
      </c>
      <c r="AJ1123" s="82">
        <f t="shared" si="303"/>
        <v>753.54119611623025</v>
      </c>
    </row>
    <row r="1124" spans="9:36" ht="23.5" x14ac:dyDescent="0.35">
      <c r="I1124" s="57" t="s">
        <v>1135</v>
      </c>
      <c r="J1124" s="58">
        <f t="shared" si="305"/>
        <v>47</v>
      </c>
      <c r="K1124" s="58">
        <f t="shared" si="304"/>
        <v>15</v>
      </c>
      <c r="L1124" s="58">
        <f t="shared" si="292"/>
        <v>-14.3332797367258</v>
      </c>
      <c r="M1124" s="59">
        <f t="shared" si="293"/>
        <v>13.361778671054571</v>
      </c>
      <c r="N1124" s="59">
        <f t="shared" si="294"/>
        <v>20.426680065818566</v>
      </c>
      <c r="O1124" s="59">
        <f t="shared" si="295"/>
        <v>-12.954608093780696</v>
      </c>
      <c r="P1124" s="59">
        <f t="shared" si="296"/>
        <v>53.879856616519454</v>
      </c>
      <c r="Q1124" s="60">
        <f t="shared" si="297"/>
        <v>36.120143383480546</v>
      </c>
      <c r="R1124" s="59">
        <f t="shared" si="298"/>
        <v>24.901567480151055</v>
      </c>
      <c r="S1124" s="61">
        <f t="shared" si="289"/>
        <v>0.96070206385385648</v>
      </c>
      <c r="U1124" s="13">
        <f t="shared" si="290"/>
        <v>53.879856616519454</v>
      </c>
      <c r="V1124" s="14">
        <f t="shared" si="291"/>
        <v>24.901567480151055</v>
      </c>
      <c r="W1124" s="7">
        <v>53.2089</v>
      </c>
      <c r="X1124" s="28">
        <v>25.282000000000011</v>
      </c>
      <c r="Y1124" s="74">
        <v>0.65156631923003716</v>
      </c>
      <c r="Z1124" s="75">
        <v>0.61629100000000003</v>
      </c>
      <c r="AA1124" s="33">
        <v>0.96070206385385648</v>
      </c>
      <c r="AB1124" s="33">
        <v>0.95933900000000005</v>
      </c>
      <c r="AC1124" s="45"/>
      <c r="AD1124" s="48">
        <f t="shared" si="299"/>
        <v>1398.8503547222972</v>
      </c>
      <c r="AE1124" s="49">
        <f>IF(P1124&gt;90,0,AD1124*0.7^((1/cosd(P1124))^0.678))</f>
        <v>839.68359317524289</v>
      </c>
      <c r="AG1124" s="81">
        <f t="shared" si="300"/>
        <v>547.10954812304499</v>
      </c>
      <c r="AH1124" s="82">
        <f t="shared" si="301"/>
        <v>806.68576094767786</v>
      </c>
      <c r="AI1124" s="81">
        <f t="shared" si="302"/>
        <v>517.48944132156362</v>
      </c>
      <c r="AJ1124" s="82">
        <f t="shared" si="303"/>
        <v>805.54121859314444</v>
      </c>
    </row>
    <row r="1125" spans="9:36" ht="23.5" x14ac:dyDescent="0.35">
      <c r="I1125" s="57" t="s">
        <v>1136</v>
      </c>
      <c r="J1125" s="58">
        <f t="shared" si="305"/>
        <v>47</v>
      </c>
      <c r="K1125" s="58">
        <f t="shared" si="304"/>
        <v>16</v>
      </c>
      <c r="L1125" s="58">
        <f t="shared" si="292"/>
        <v>-14.3332797367258</v>
      </c>
      <c r="M1125" s="59">
        <f t="shared" si="293"/>
        <v>14.361778671054571</v>
      </c>
      <c r="N1125" s="59">
        <f t="shared" si="294"/>
        <v>35.426680065818566</v>
      </c>
      <c r="O1125" s="59">
        <f t="shared" si="295"/>
        <v>-12.954608093780696</v>
      </c>
      <c r="P1125" s="59">
        <f t="shared" si="296"/>
        <v>60.342553015972065</v>
      </c>
      <c r="Q1125" s="60">
        <f t="shared" si="297"/>
        <v>29.657446984027942</v>
      </c>
      <c r="R1125" s="59">
        <f t="shared" si="298"/>
        <v>40.546601992908791</v>
      </c>
      <c r="S1125" s="61">
        <f t="shared" si="289"/>
        <v>0.9977208810683218</v>
      </c>
      <c r="U1125" s="13">
        <f t="shared" si="290"/>
        <v>60.342553015972065</v>
      </c>
      <c r="V1125" s="14">
        <f t="shared" si="291"/>
        <v>40.546601992908791</v>
      </c>
      <c r="W1125" s="7">
        <v>59.731000000000002</v>
      </c>
      <c r="X1125" s="28">
        <v>41.056000000000012</v>
      </c>
      <c r="Y1125" s="74">
        <v>0.49939298345391259</v>
      </c>
      <c r="Z1125" s="75">
        <v>0.43507200000000001</v>
      </c>
      <c r="AA1125" s="33">
        <v>0.9977208810683218</v>
      </c>
      <c r="AB1125" s="33">
        <v>0.99807199999999996</v>
      </c>
      <c r="AC1125" s="45"/>
      <c r="AD1125" s="48">
        <f t="shared" si="299"/>
        <v>1398.8503547222972</v>
      </c>
      <c r="AE1125" s="49">
        <f>IF(P1125&gt;90,0,AD1125*0.7^((1/cosd(P1125))^0.678))</f>
        <v>787.37598339538636</v>
      </c>
      <c r="AG1125" s="81">
        <f t="shared" si="300"/>
        <v>393.21004144778033</v>
      </c>
      <c r="AH1125" s="82">
        <f t="shared" si="301"/>
        <v>785.58145988528122</v>
      </c>
      <c r="AI1125" s="81">
        <f t="shared" si="302"/>
        <v>342.56524384779755</v>
      </c>
      <c r="AJ1125" s="82">
        <f t="shared" si="303"/>
        <v>785.85792249940005</v>
      </c>
    </row>
    <row r="1126" spans="9:36" ht="23.5" x14ac:dyDescent="0.35">
      <c r="I1126" s="57" t="s">
        <v>1137</v>
      </c>
      <c r="J1126" s="58">
        <f t="shared" si="305"/>
        <v>47</v>
      </c>
      <c r="K1126" s="58">
        <f t="shared" si="304"/>
        <v>17</v>
      </c>
      <c r="L1126" s="58">
        <f t="shared" si="292"/>
        <v>-14.3332797367258</v>
      </c>
      <c r="M1126" s="59">
        <f t="shared" si="293"/>
        <v>15.361778671054571</v>
      </c>
      <c r="N1126" s="59">
        <f t="shared" si="294"/>
        <v>50.426680065818566</v>
      </c>
      <c r="O1126" s="59">
        <f t="shared" si="295"/>
        <v>-12.954608093780696</v>
      </c>
      <c r="P1126" s="59">
        <f t="shared" si="296"/>
        <v>69.074809766899889</v>
      </c>
      <c r="Q1126" s="60">
        <f t="shared" si="297"/>
        <v>20.925190233100114</v>
      </c>
      <c r="R1126" s="59">
        <f t="shared" si="298"/>
        <v>53.536189532514221</v>
      </c>
      <c r="S1126" s="61">
        <f t="shared" si="289"/>
        <v>0.99034221789416443</v>
      </c>
      <c r="U1126" s="13">
        <f t="shared" si="290"/>
        <v>69.074809766899889</v>
      </c>
      <c r="V1126" s="14">
        <f t="shared" si="291"/>
        <v>53.536189532514221</v>
      </c>
      <c r="W1126" s="7">
        <v>68.5154</v>
      </c>
      <c r="X1126" s="28">
        <v>54.111999999999995</v>
      </c>
      <c r="Y1126" s="74">
        <v>0.38311548956554797</v>
      </c>
      <c r="Z1126" s="75">
        <v>0.314139</v>
      </c>
      <c r="AA1126" s="33">
        <v>0.99034221789416443</v>
      </c>
      <c r="AB1126" s="33">
        <v>0.98833800000000005</v>
      </c>
      <c r="AC1126" s="45"/>
      <c r="AD1126" s="48">
        <f t="shared" si="299"/>
        <v>1398.8503547222972</v>
      </c>
      <c r="AE1126" s="49">
        <f>IF(P1126&gt;90,0,AD1126*0.7^((1/cosd(P1126))^0.678))</f>
        <v>683.02750215551782</v>
      </c>
      <c r="AG1126" s="81">
        <f t="shared" si="300"/>
        <v>261.67841587504461</v>
      </c>
      <c r="AH1126" s="82">
        <f t="shared" si="301"/>
        <v>676.43097136740676</v>
      </c>
      <c r="AI1126" s="81">
        <f t="shared" si="302"/>
        <v>214.56557649963221</v>
      </c>
      <c r="AJ1126" s="82">
        <f t="shared" si="303"/>
        <v>675.06203542538026</v>
      </c>
    </row>
    <row r="1127" spans="9:36" ht="23.5" x14ac:dyDescent="0.35">
      <c r="I1127" s="57" t="s">
        <v>1138</v>
      </c>
      <c r="J1127" s="58">
        <f t="shared" si="305"/>
        <v>47</v>
      </c>
      <c r="K1127" s="58">
        <f t="shared" si="304"/>
        <v>18</v>
      </c>
      <c r="L1127" s="58">
        <f t="shared" si="292"/>
        <v>-14.3332797367258</v>
      </c>
      <c r="M1127" s="59">
        <f t="shared" si="293"/>
        <v>16.361778671054569</v>
      </c>
      <c r="N1127" s="59">
        <f t="shared" si="294"/>
        <v>65.426680065818545</v>
      </c>
      <c r="O1127" s="59">
        <f t="shared" si="295"/>
        <v>-12.954608093780696</v>
      </c>
      <c r="P1127" s="59">
        <f t="shared" si="296"/>
        <v>79.288265566725599</v>
      </c>
      <c r="Q1127" s="60">
        <f t="shared" si="297"/>
        <v>10.711734433274401</v>
      </c>
      <c r="R1127" s="59">
        <f t="shared" si="298"/>
        <v>64.422296985332594</v>
      </c>
      <c r="S1127" s="61">
        <f t="shared" si="289"/>
        <v>0.94511641416569003</v>
      </c>
      <c r="U1127" s="13">
        <f t="shared" si="290"/>
        <v>79.288265566725599</v>
      </c>
      <c r="V1127" s="14">
        <f t="shared" si="291"/>
        <v>64.422296985332594</v>
      </c>
      <c r="W1127" s="7">
        <v>78.744299999999996</v>
      </c>
      <c r="X1127" s="28">
        <v>65.036000000000001</v>
      </c>
      <c r="Y1127" s="74">
        <v>0.37590134769691663</v>
      </c>
      <c r="Z1127" s="75">
        <v>0.378915</v>
      </c>
      <c r="AA1127" s="33">
        <v>0.94511641416569003</v>
      </c>
      <c r="AB1127" s="33">
        <v>0.94133199999999995</v>
      </c>
      <c r="AC1127" s="45"/>
      <c r="AD1127" s="48">
        <f t="shared" si="299"/>
        <v>1398.8503547222972</v>
      </c>
      <c r="AE1127" s="49">
        <f>IF(P1127&gt;90,0,AD1127*0.7^((1/cosd(P1127))^0.678))</f>
        <v>458.14242333255555</v>
      </c>
      <c r="AG1127" s="81">
        <f t="shared" si="300"/>
        <v>172.21635436783893</v>
      </c>
      <c r="AH1127" s="82">
        <f t="shared" si="301"/>
        <v>432.99792431724444</v>
      </c>
      <c r="AI1127" s="81">
        <f t="shared" si="302"/>
        <v>173.5970363370553</v>
      </c>
      <c r="AJ1127" s="82">
        <f t="shared" si="303"/>
        <v>431.26412364048116</v>
      </c>
    </row>
    <row r="1128" spans="9:36" ht="23.5" x14ac:dyDescent="0.35">
      <c r="I1128" s="57" t="s">
        <v>1139</v>
      </c>
      <c r="J1128" s="58">
        <f t="shared" si="305"/>
        <v>47</v>
      </c>
      <c r="K1128" s="58">
        <f t="shared" si="304"/>
        <v>19</v>
      </c>
      <c r="L1128" s="58">
        <f t="shared" si="292"/>
        <v>-14.3332797367258</v>
      </c>
      <c r="M1128" s="59">
        <f t="shared" si="293"/>
        <v>17.361778671054569</v>
      </c>
      <c r="N1128" s="59">
        <f t="shared" si="294"/>
        <v>80.426680065818545</v>
      </c>
      <c r="O1128" s="59">
        <f t="shared" si="295"/>
        <v>-12.954608093780696</v>
      </c>
      <c r="P1128" s="59">
        <f t="shared" si="296"/>
        <v>90.421505470113374</v>
      </c>
      <c r="Q1128" s="60">
        <f t="shared" si="297"/>
        <v>-0.42150547011337453</v>
      </c>
      <c r="R1128" s="59">
        <f t="shared" si="298"/>
        <v>73.946110626966828</v>
      </c>
      <c r="S1128" s="61">
        <f t="shared" si="289"/>
        <v>0</v>
      </c>
      <c r="U1128" s="13">
        <f t="shared" si="290"/>
        <v>90.421505470113374</v>
      </c>
      <c r="V1128" s="14">
        <f t="shared" si="291"/>
        <v>73.946110626966828</v>
      </c>
      <c r="W1128" s="7">
        <v>89.527500000000003</v>
      </c>
      <c r="X1128" s="28">
        <v>74.592000000000013</v>
      </c>
      <c r="Y1128" s="74">
        <v>0</v>
      </c>
      <c r="Z1128" s="75">
        <v>0</v>
      </c>
      <c r="AA1128" s="33">
        <v>0</v>
      </c>
      <c r="AB1128" s="33">
        <v>0</v>
      </c>
      <c r="AC1128" s="45"/>
      <c r="AD1128" s="48">
        <f t="shared" si="299"/>
        <v>1398.8503547222972</v>
      </c>
      <c r="AE1128" s="49">
        <f>IF(P1128&gt;90,0,AD1128*0.7^((1/cosd(P1128))^0.678))</f>
        <v>0</v>
      </c>
      <c r="AG1128" s="81">
        <f t="shared" si="300"/>
        <v>0</v>
      </c>
      <c r="AH1128" s="82">
        <f t="shared" si="301"/>
        <v>0</v>
      </c>
      <c r="AI1128" s="81">
        <f t="shared" si="302"/>
        <v>0</v>
      </c>
      <c r="AJ1128" s="82">
        <f t="shared" si="303"/>
        <v>0</v>
      </c>
    </row>
    <row r="1129" spans="9:36" ht="23.5" x14ac:dyDescent="0.35">
      <c r="I1129" s="57" t="s">
        <v>1140</v>
      </c>
      <c r="J1129" s="58">
        <f t="shared" si="305"/>
        <v>47</v>
      </c>
      <c r="K1129" s="58">
        <f t="shared" si="304"/>
        <v>20</v>
      </c>
      <c r="L1129" s="58">
        <f t="shared" si="292"/>
        <v>-14.3332797367258</v>
      </c>
      <c r="M1129" s="59">
        <f t="shared" si="293"/>
        <v>18.361778671054569</v>
      </c>
      <c r="N1129" s="59">
        <f t="shared" si="294"/>
        <v>95.426680065818545</v>
      </c>
      <c r="O1129" s="59">
        <f t="shared" si="295"/>
        <v>-12.954608093780696</v>
      </c>
      <c r="P1129" s="59">
        <f t="shared" si="296"/>
        <v>102.08465729271173</v>
      </c>
      <c r="Q1129" s="60">
        <f t="shared" si="297"/>
        <v>-12.084657292711732</v>
      </c>
      <c r="R1129" s="59">
        <f t="shared" si="298"/>
        <v>82.824025487555659</v>
      </c>
      <c r="S1129" s="61">
        <f t="shared" si="289"/>
        <v>0</v>
      </c>
      <c r="U1129" s="13">
        <f t="shared" si="290"/>
        <v>102.08465729271173</v>
      </c>
      <c r="V1129" s="14">
        <f t="shared" si="291"/>
        <v>82.824025487555659</v>
      </c>
      <c r="W1129" s="7">
        <v>101.67400000000001</v>
      </c>
      <c r="X1129" s="28">
        <v>83.51400000000001</v>
      </c>
      <c r="Y1129" s="74">
        <v>0</v>
      </c>
      <c r="Z1129" s="75">
        <v>0</v>
      </c>
      <c r="AA1129" s="33">
        <v>0</v>
      </c>
      <c r="AB1129" s="33">
        <v>0</v>
      </c>
      <c r="AC1129" s="45"/>
      <c r="AD1129" s="48">
        <f t="shared" si="299"/>
        <v>1398.8503547222972</v>
      </c>
      <c r="AE1129" s="49">
        <f>IF(P1129&gt;90,0,AD1129*0.7^((1/cosd(P1129))^0.678))</f>
        <v>0</v>
      </c>
      <c r="AG1129" s="81">
        <f t="shared" si="300"/>
        <v>0</v>
      </c>
      <c r="AH1129" s="82">
        <f t="shared" si="301"/>
        <v>0</v>
      </c>
      <c r="AI1129" s="81">
        <f t="shared" si="302"/>
        <v>0</v>
      </c>
      <c r="AJ1129" s="82">
        <f t="shared" si="303"/>
        <v>0</v>
      </c>
    </row>
    <row r="1130" spans="9:36" ht="23.5" x14ac:dyDescent="0.35">
      <c r="I1130" s="57" t="s">
        <v>1141</v>
      </c>
      <c r="J1130" s="58">
        <f t="shared" si="305"/>
        <v>47</v>
      </c>
      <c r="K1130" s="58">
        <f t="shared" si="304"/>
        <v>21</v>
      </c>
      <c r="L1130" s="58">
        <f t="shared" si="292"/>
        <v>-14.3332797367258</v>
      </c>
      <c r="M1130" s="59">
        <f t="shared" si="293"/>
        <v>19.361778671054569</v>
      </c>
      <c r="N1130" s="59">
        <f t="shared" si="294"/>
        <v>110.42668006581854</v>
      </c>
      <c r="O1130" s="59">
        <f t="shared" si="295"/>
        <v>-12.954608093780696</v>
      </c>
      <c r="P1130" s="59">
        <f t="shared" si="296"/>
        <v>113.97679156178941</v>
      </c>
      <c r="Q1130" s="60">
        <f t="shared" si="297"/>
        <v>-23.976791561789405</v>
      </c>
      <c r="R1130" s="59">
        <f t="shared" si="298"/>
        <v>91.782536106429845</v>
      </c>
      <c r="S1130" s="61">
        <f t="shared" si="289"/>
        <v>0</v>
      </c>
      <c r="U1130" s="13">
        <f t="shared" si="290"/>
        <v>113.97679156178941</v>
      </c>
      <c r="V1130" s="14">
        <f t="shared" si="291"/>
        <v>91.782536106429845</v>
      </c>
      <c r="W1130" s="7">
        <v>113.56399999999999</v>
      </c>
      <c r="X1130" s="28">
        <v>92.538000000000011</v>
      </c>
      <c r="Y1130" s="74">
        <v>0</v>
      </c>
      <c r="Z1130" s="75">
        <v>0</v>
      </c>
      <c r="AA1130" s="33">
        <v>0</v>
      </c>
      <c r="AB1130" s="33">
        <v>0</v>
      </c>
      <c r="AC1130" s="45"/>
      <c r="AD1130" s="48">
        <f t="shared" si="299"/>
        <v>1398.8503547222972</v>
      </c>
      <c r="AE1130" s="49">
        <f>IF(P1130&gt;90,0,AD1130*0.7^((1/cosd(P1130))^0.678))</f>
        <v>0</v>
      </c>
      <c r="AG1130" s="81">
        <f t="shared" si="300"/>
        <v>0</v>
      </c>
      <c r="AH1130" s="82">
        <f t="shared" si="301"/>
        <v>0</v>
      </c>
      <c r="AI1130" s="81">
        <f t="shared" si="302"/>
        <v>0</v>
      </c>
      <c r="AJ1130" s="82">
        <f t="shared" si="303"/>
        <v>0</v>
      </c>
    </row>
    <row r="1131" spans="9:36" ht="23.5" x14ac:dyDescent="0.35">
      <c r="I1131" s="57" t="s">
        <v>1142</v>
      </c>
      <c r="J1131" s="58">
        <f t="shared" si="305"/>
        <v>47</v>
      </c>
      <c r="K1131" s="58">
        <f t="shared" si="304"/>
        <v>22</v>
      </c>
      <c r="L1131" s="58">
        <f t="shared" si="292"/>
        <v>-14.3332797367258</v>
      </c>
      <c r="M1131" s="59">
        <f t="shared" si="293"/>
        <v>20.361778671054569</v>
      </c>
      <c r="N1131" s="59">
        <f t="shared" si="294"/>
        <v>125.42668006581854</v>
      </c>
      <c r="O1131" s="59">
        <f t="shared" si="295"/>
        <v>-12.954608093780696</v>
      </c>
      <c r="P1131" s="59">
        <f t="shared" si="296"/>
        <v>125.80017993905382</v>
      </c>
      <c r="Q1131" s="60">
        <f t="shared" si="297"/>
        <v>-35.800179939053812</v>
      </c>
      <c r="R1131" s="59">
        <f t="shared" si="298"/>
        <v>101.73208149139369</v>
      </c>
      <c r="S1131" s="61">
        <f t="shared" si="289"/>
        <v>0</v>
      </c>
      <c r="U1131" s="13">
        <f t="shared" si="290"/>
        <v>125.80017993905382</v>
      </c>
      <c r="V1131" s="14">
        <f t="shared" si="291"/>
        <v>101.73208149139369</v>
      </c>
      <c r="W1131" s="7">
        <v>125.35899999999999</v>
      </c>
      <c r="X1131" s="28">
        <v>102.58100000000002</v>
      </c>
      <c r="Y1131" s="74">
        <v>0</v>
      </c>
      <c r="Z1131" s="75">
        <v>0</v>
      </c>
      <c r="AA1131" s="33">
        <v>0</v>
      </c>
      <c r="AB1131" s="33">
        <v>0</v>
      </c>
      <c r="AC1131" s="45"/>
      <c r="AD1131" s="48">
        <f t="shared" si="299"/>
        <v>1398.8503547222972</v>
      </c>
      <c r="AE1131" s="49">
        <f>IF(P1131&gt;90,0,AD1131*0.7^((1/cosd(P1131))^0.678))</f>
        <v>0</v>
      </c>
      <c r="AG1131" s="81">
        <f t="shared" si="300"/>
        <v>0</v>
      </c>
      <c r="AH1131" s="82">
        <f t="shared" si="301"/>
        <v>0</v>
      </c>
      <c r="AI1131" s="81">
        <f t="shared" si="302"/>
        <v>0</v>
      </c>
      <c r="AJ1131" s="82">
        <f t="shared" si="303"/>
        <v>0</v>
      </c>
    </row>
    <row r="1132" spans="9:36" ht="23.5" x14ac:dyDescent="0.35">
      <c r="I1132" s="57" t="s">
        <v>1143</v>
      </c>
      <c r="J1132" s="58">
        <f t="shared" si="305"/>
        <v>47</v>
      </c>
      <c r="K1132" s="58">
        <f t="shared" si="304"/>
        <v>23</v>
      </c>
      <c r="L1132" s="58">
        <f t="shared" si="292"/>
        <v>-14.3332797367258</v>
      </c>
      <c r="M1132" s="59">
        <f t="shared" si="293"/>
        <v>21.361778671054569</v>
      </c>
      <c r="N1132" s="59">
        <f t="shared" si="294"/>
        <v>140.42668006581854</v>
      </c>
      <c r="O1132" s="59">
        <f t="shared" si="295"/>
        <v>-12.954608093780696</v>
      </c>
      <c r="P1132" s="59">
        <f t="shared" si="296"/>
        <v>137.13569401680371</v>
      </c>
      <c r="Q1132" s="60">
        <f t="shared" si="297"/>
        <v>-47.135694016803697</v>
      </c>
      <c r="R1132" s="59">
        <f t="shared" si="298"/>
        <v>114.12433750905734</v>
      </c>
      <c r="S1132" s="61">
        <f t="shared" si="289"/>
        <v>0</v>
      </c>
      <c r="U1132" s="13">
        <f t="shared" si="290"/>
        <v>137.13569401680371</v>
      </c>
      <c r="V1132" s="14">
        <f t="shared" si="291"/>
        <v>114.12433750905734</v>
      </c>
      <c r="W1132" s="7">
        <v>136.62700000000001</v>
      </c>
      <c r="X1132" s="28">
        <v>115.09100000000001</v>
      </c>
      <c r="Y1132" s="74">
        <v>0</v>
      </c>
      <c r="Z1132" s="75">
        <v>0</v>
      </c>
      <c r="AA1132" s="33">
        <v>0</v>
      </c>
      <c r="AB1132" s="33">
        <v>0</v>
      </c>
      <c r="AC1132" s="45"/>
      <c r="AD1132" s="48">
        <f t="shared" si="299"/>
        <v>1398.8503547222972</v>
      </c>
      <c r="AE1132" s="49">
        <f>IF(P1132&gt;90,0,AD1132*0.7^((1/cosd(P1132))^0.678))</f>
        <v>0</v>
      </c>
      <c r="AG1132" s="81">
        <f t="shared" si="300"/>
        <v>0</v>
      </c>
      <c r="AH1132" s="82">
        <f t="shared" si="301"/>
        <v>0</v>
      </c>
      <c r="AI1132" s="81">
        <f t="shared" si="302"/>
        <v>0</v>
      </c>
      <c r="AJ1132" s="82">
        <f t="shared" si="303"/>
        <v>0</v>
      </c>
    </row>
    <row r="1133" spans="9:36" ht="23.5" x14ac:dyDescent="0.35">
      <c r="I1133" s="57" t="s">
        <v>1144</v>
      </c>
      <c r="J1133" s="58">
        <f t="shared" si="305"/>
        <v>48</v>
      </c>
      <c r="K1133" s="58">
        <f t="shared" si="304"/>
        <v>0</v>
      </c>
      <c r="L1133" s="58">
        <f t="shared" si="292"/>
        <v>-14.303642102316898</v>
      </c>
      <c r="M1133" s="59">
        <f t="shared" si="293"/>
        <v>-1.6377273683719484</v>
      </c>
      <c r="N1133" s="59">
        <f t="shared" si="294"/>
        <v>-204.56591052557923</v>
      </c>
      <c r="O1133" s="59">
        <f t="shared" si="295"/>
        <v>-12.616221272573149</v>
      </c>
      <c r="P1133" s="59">
        <f t="shared" si="296"/>
        <v>146.90733899041015</v>
      </c>
      <c r="Q1133" s="60">
        <f t="shared" si="297"/>
        <v>-56.907338990410146</v>
      </c>
      <c r="R1133" s="59">
        <f t="shared" si="298"/>
        <v>-132.00806123480831</v>
      </c>
      <c r="S1133" s="61">
        <f t="shared" si="289"/>
        <v>0</v>
      </c>
      <c r="U1133" s="13">
        <f t="shared" si="290"/>
        <v>146.90733899041015</v>
      </c>
      <c r="V1133" s="14">
        <f t="shared" si="291"/>
        <v>-132.00806123480831</v>
      </c>
      <c r="W1133" s="7">
        <v>146.53899999999999</v>
      </c>
      <c r="X1133" s="28">
        <v>132.65300000000002</v>
      </c>
      <c r="Y1133" s="74">
        <v>0</v>
      </c>
      <c r="Z1133" s="75">
        <v>0</v>
      </c>
      <c r="AA1133" s="33">
        <v>0</v>
      </c>
      <c r="AB1133" s="33">
        <v>0</v>
      </c>
      <c r="AC1133" s="45"/>
      <c r="AD1133" s="48">
        <f t="shared" si="299"/>
        <v>1398.2835336503122</v>
      </c>
      <c r="AE1133" s="49">
        <f>IF(P1133&gt;90,0,AD1133*0.7^((1/cosd(P1133))^0.678))</f>
        <v>0</v>
      </c>
      <c r="AG1133" s="81">
        <f t="shared" si="300"/>
        <v>0</v>
      </c>
      <c r="AH1133" s="82">
        <f t="shared" si="301"/>
        <v>0</v>
      </c>
      <c r="AI1133" s="81">
        <f t="shared" si="302"/>
        <v>0</v>
      </c>
      <c r="AJ1133" s="82">
        <f t="shared" si="303"/>
        <v>0</v>
      </c>
    </row>
    <row r="1134" spans="9:36" ht="23.5" x14ac:dyDescent="0.35">
      <c r="I1134" s="57" t="s">
        <v>1145</v>
      </c>
      <c r="J1134" s="58">
        <f t="shared" si="305"/>
        <v>48</v>
      </c>
      <c r="K1134" s="58">
        <f t="shared" si="304"/>
        <v>1</v>
      </c>
      <c r="L1134" s="58">
        <f t="shared" si="292"/>
        <v>-14.303642102316898</v>
      </c>
      <c r="M1134" s="59">
        <f t="shared" si="293"/>
        <v>-0.63772736837194854</v>
      </c>
      <c r="N1134" s="59">
        <f t="shared" si="294"/>
        <v>-189.56591052557923</v>
      </c>
      <c r="O1134" s="59">
        <f t="shared" si="295"/>
        <v>-12.616221272573149</v>
      </c>
      <c r="P1134" s="59">
        <f t="shared" si="296"/>
        <v>153.79091497014281</v>
      </c>
      <c r="Q1134" s="60">
        <f t="shared" si="297"/>
        <v>-63.790914970142801</v>
      </c>
      <c r="R1134" s="59">
        <f t="shared" si="298"/>
        <v>-158.45746286528208</v>
      </c>
      <c r="S1134" s="61">
        <f t="shared" si="289"/>
        <v>0</v>
      </c>
      <c r="U1134" s="13">
        <f t="shared" si="290"/>
        <v>153.79091497014281</v>
      </c>
      <c r="V1134" s="14">
        <f t="shared" si="291"/>
        <v>-158.45746286528208</v>
      </c>
      <c r="W1134" s="7">
        <v>153.31100000000001</v>
      </c>
      <c r="X1134" s="28">
        <v>158.93700000000001</v>
      </c>
      <c r="Y1134" s="74">
        <v>0</v>
      </c>
      <c r="Z1134" s="75">
        <v>0</v>
      </c>
      <c r="AA1134" s="33">
        <v>0</v>
      </c>
      <c r="AB1134" s="33">
        <v>0</v>
      </c>
      <c r="AC1134" s="45"/>
      <c r="AD1134" s="48">
        <f t="shared" si="299"/>
        <v>1398.2835336503122</v>
      </c>
      <c r="AE1134" s="49">
        <f>IF(P1134&gt;90,0,AD1134*0.7^((1/cosd(P1134))^0.678))</f>
        <v>0</v>
      </c>
      <c r="AG1134" s="81">
        <f t="shared" si="300"/>
        <v>0</v>
      </c>
      <c r="AH1134" s="82">
        <f t="shared" si="301"/>
        <v>0</v>
      </c>
      <c r="AI1134" s="81">
        <f t="shared" si="302"/>
        <v>0</v>
      </c>
      <c r="AJ1134" s="82">
        <f t="shared" si="303"/>
        <v>0</v>
      </c>
    </row>
    <row r="1135" spans="9:36" ht="23.5" x14ac:dyDescent="0.35">
      <c r="I1135" s="57" t="s">
        <v>1146</v>
      </c>
      <c r="J1135" s="58">
        <f t="shared" si="305"/>
        <v>48</v>
      </c>
      <c r="K1135" s="58">
        <f t="shared" si="304"/>
        <v>2</v>
      </c>
      <c r="L1135" s="58">
        <f t="shared" si="292"/>
        <v>-14.303642102316898</v>
      </c>
      <c r="M1135" s="59">
        <f t="shared" si="293"/>
        <v>0.36227263162805146</v>
      </c>
      <c r="N1135" s="59">
        <f t="shared" si="294"/>
        <v>-174.56591052557923</v>
      </c>
      <c r="O1135" s="59">
        <f t="shared" si="295"/>
        <v>-12.616221272573149</v>
      </c>
      <c r="P1135" s="59">
        <f t="shared" si="296"/>
        <v>154.75398650096395</v>
      </c>
      <c r="Q1135" s="60">
        <f t="shared" si="297"/>
        <v>-64.753986500963961</v>
      </c>
      <c r="R1135" s="59">
        <f t="shared" si="298"/>
        <v>-167.4860571230422</v>
      </c>
      <c r="S1135" s="61">
        <f t="shared" si="289"/>
        <v>0</v>
      </c>
      <c r="U1135" s="13">
        <f t="shared" si="290"/>
        <v>154.75398650096395</v>
      </c>
      <c r="V1135" s="14">
        <f t="shared" si="291"/>
        <v>-167.4860571230422</v>
      </c>
      <c r="W1135" s="7">
        <v>154.215</v>
      </c>
      <c r="X1135" s="28">
        <v>-167.5616</v>
      </c>
      <c r="Y1135" s="74">
        <v>0</v>
      </c>
      <c r="Z1135" s="75">
        <v>0</v>
      </c>
      <c r="AA1135" s="33">
        <v>0</v>
      </c>
      <c r="AB1135" s="33">
        <v>0</v>
      </c>
      <c r="AC1135" s="45"/>
      <c r="AD1135" s="48">
        <f t="shared" si="299"/>
        <v>1398.2835336503122</v>
      </c>
      <c r="AE1135" s="49">
        <f>IF(P1135&gt;90,0,AD1135*0.7^((1/cosd(P1135))^0.678))</f>
        <v>0</v>
      </c>
      <c r="AG1135" s="81">
        <f t="shared" si="300"/>
        <v>0</v>
      </c>
      <c r="AH1135" s="82">
        <f t="shared" si="301"/>
        <v>0</v>
      </c>
      <c r="AI1135" s="81">
        <f t="shared" si="302"/>
        <v>0</v>
      </c>
      <c r="AJ1135" s="82">
        <f t="shared" si="303"/>
        <v>0</v>
      </c>
    </row>
    <row r="1136" spans="9:36" ht="23.5" x14ac:dyDescent="0.35">
      <c r="I1136" s="57" t="s">
        <v>1147</v>
      </c>
      <c r="J1136" s="58">
        <f t="shared" si="305"/>
        <v>48</v>
      </c>
      <c r="K1136" s="58">
        <f t="shared" si="304"/>
        <v>3</v>
      </c>
      <c r="L1136" s="58">
        <f t="shared" si="292"/>
        <v>-14.303642102316898</v>
      </c>
      <c r="M1136" s="59">
        <f t="shared" si="293"/>
        <v>1.3622726316280516</v>
      </c>
      <c r="N1136" s="59">
        <f t="shared" si="294"/>
        <v>-159.56591052557923</v>
      </c>
      <c r="O1136" s="59">
        <f t="shared" si="295"/>
        <v>-12.616221272573149</v>
      </c>
      <c r="P1136" s="59">
        <f t="shared" si="296"/>
        <v>149.22473070144159</v>
      </c>
      <c r="Q1136" s="60">
        <f t="shared" si="297"/>
        <v>-59.224730701441594</v>
      </c>
      <c r="R1136" s="59">
        <f t="shared" si="298"/>
        <v>-138.25197366331696</v>
      </c>
      <c r="S1136" s="61">
        <f t="shared" si="289"/>
        <v>0</v>
      </c>
      <c r="U1136" s="13">
        <f t="shared" si="290"/>
        <v>149.22473070144159</v>
      </c>
      <c r="V1136" s="14">
        <f t="shared" si="291"/>
        <v>-138.25197366331696</v>
      </c>
      <c r="W1136" s="7">
        <v>148.726</v>
      </c>
      <c r="X1136" s="28">
        <v>-138.72469999999998</v>
      </c>
      <c r="Y1136" s="74">
        <v>0</v>
      </c>
      <c r="Z1136" s="75">
        <v>0</v>
      </c>
      <c r="AA1136" s="33">
        <v>0</v>
      </c>
      <c r="AB1136" s="33">
        <v>0</v>
      </c>
      <c r="AC1136" s="45"/>
      <c r="AD1136" s="48">
        <f t="shared" si="299"/>
        <v>1398.2835336503122</v>
      </c>
      <c r="AE1136" s="49">
        <f>IF(P1136&gt;90,0,AD1136*0.7^((1/cosd(P1136))^0.678))</f>
        <v>0</v>
      </c>
      <c r="AG1136" s="81">
        <f t="shared" si="300"/>
        <v>0</v>
      </c>
      <c r="AH1136" s="82">
        <f t="shared" si="301"/>
        <v>0</v>
      </c>
      <c r="AI1136" s="81">
        <f t="shared" si="302"/>
        <v>0</v>
      </c>
      <c r="AJ1136" s="82">
        <f t="shared" si="303"/>
        <v>0</v>
      </c>
    </row>
    <row r="1137" spans="9:36" ht="23.5" x14ac:dyDescent="0.35">
      <c r="I1137" s="57" t="s">
        <v>1148</v>
      </c>
      <c r="J1137" s="58">
        <f t="shared" si="305"/>
        <v>48</v>
      </c>
      <c r="K1137" s="58">
        <f t="shared" si="304"/>
        <v>4</v>
      </c>
      <c r="L1137" s="58">
        <f t="shared" si="292"/>
        <v>-14.303642102316898</v>
      </c>
      <c r="M1137" s="59">
        <f t="shared" si="293"/>
        <v>2.3622726316280511</v>
      </c>
      <c r="N1137" s="59">
        <f t="shared" si="294"/>
        <v>-144.56591052557923</v>
      </c>
      <c r="O1137" s="59">
        <f t="shared" si="295"/>
        <v>-12.616221272573149</v>
      </c>
      <c r="P1137" s="59">
        <f t="shared" si="296"/>
        <v>139.8504231995031</v>
      </c>
      <c r="Q1137" s="60">
        <f t="shared" si="297"/>
        <v>-49.850423199503091</v>
      </c>
      <c r="R1137" s="59">
        <f t="shared" si="298"/>
        <v>-118.66358887393716</v>
      </c>
      <c r="S1137" s="61">
        <f t="shared" si="289"/>
        <v>0</v>
      </c>
      <c r="U1137" s="13">
        <f t="shared" si="290"/>
        <v>139.8504231995031</v>
      </c>
      <c r="V1137" s="14">
        <f t="shared" si="291"/>
        <v>-118.66358887393716</v>
      </c>
      <c r="W1137" s="7">
        <v>139.40799999999999</v>
      </c>
      <c r="X1137" s="28">
        <v>-119.21559999999999</v>
      </c>
      <c r="Y1137" s="74">
        <v>0</v>
      </c>
      <c r="Z1137" s="75">
        <v>0</v>
      </c>
      <c r="AA1137" s="33">
        <v>0</v>
      </c>
      <c r="AB1137" s="33">
        <v>0</v>
      </c>
      <c r="AC1137" s="45"/>
      <c r="AD1137" s="48">
        <f t="shared" si="299"/>
        <v>1398.2835336503122</v>
      </c>
      <c r="AE1137" s="49">
        <f>IF(P1137&gt;90,0,AD1137*0.7^((1/cosd(P1137))^0.678))</f>
        <v>0</v>
      </c>
      <c r="AG1137" s="81">
        <f t="shared" si="300"/>
        <v>0</v>
      </c>
      <c r="AH1137" s="82">
        <f t="shared" si="301"/>
        <v>0</v>
      </c>
      <c r="AI1137" s="81">
        <f t="shared" si="302"/>
        <v>0</v>
      </c>
      <c r="AJ1137" s="82">
        <f t="shared" si="303"/>
        <v>0</v>
      </c>
    </row>
    <row r="1138" spans="9:36" ht="23.5" x14ac:dyDescent="0.35">
      <c r="I1138" s="57" t="s">
        <v>1149</v>
      </c>
      <c r="J1138" s="58">
        <f t="shared" si="305"/>
        <v>48</v>
      </c>
      <c r="K1138" s="58">
        <f t="shared" si="304"/>
        <v>5</v>
      </c>
      <c r="L1138" s="58">
        <f t="shared" si="292"/>
        <v>-14.303642102316898</v>
      </c>
      <c r="M1138" s="59">
        <f t="shared" si="293"/>
        <v>3.3622726316280511</v>
      </c>
      <c r="N1138" s="59">
        <f t="shared" si="294"/>
        <v>-129.56591052557923</v>
      </c>
      <c r="O1138" s="59">
        <f t="shared" si="295"/>
        <v>-12.616221272573149</v>
      </c>
      <c r="P1138" s="59">
        <f t="shared" si="296"/>
        <v>128.79201997565571</v>
      </c>
      <c r="Q1138" s="60">
        <f t="shared" si="297"/>
        <v>-38.792019975655691</v>
      </c>
      <c r="R1138" s="59">
        <f t="shared" si="298"/>
        <v>-105.16605768887996</v>
      </c>
      <c r="S1138" s="61">
        <f t="shared" si="289"/>
        <v>0</v>
      </c>
      <c r="U1138" s="13">
        <f t="shared" si="290"/>
        <v>128.79201997565571</v>
      </c>
      <c r="V1138" s="14">
        <f t="shared" si="291"/>
        <v>-105.16605768887996</v>
      </c>
      <c r="W1138" s="7">
        <v>128.381</v>
      </c>
      <c r="X1138" s="28">
        <v>-105.6965</v>
      </c>
      <c r="Y1138" s="74">
        <v>0</v>
      </c>
      <c r="Z1138" s="75">
        <v>0</v>
      </c>
      <c r="AA1138" s="33">
        <v>0</v>
      </c>
      <c r="AB1138" s="33">
        <v>0</v>
      </c>
      <c r="AC1138" s="45"/>
      <c r="AD1138" s="48">
        <f t="shared" si="299"/>
        <v>1398.2835336503122</v>
      </c>
      <c r="AE1138" s="49">
        <f>IF(P1138&gt;90,0,AD1138*0.7^((1/cosd(P1138))^0.678))</f>
        <v>0</v>
      </c>
      <c r="AG1138" s="81">
        <f t="shared" si="300"/>
        <v>0</v>
      </c>
      <c r="AH1138" s="82">
        <f t="shared" si="301"/>
        <v>0</v>
      </c>
      <c r="AI1138" s="81">
        <f t="shared" si="302"/>
        <v>0</v>
      </c>
      <c r="AJ1138" s="82">
        <f t="shared" si="303"/>
        <v>0</v>
      </c>
    </row>
    <row r="1139" spans="9:36" ht="23.5" x14ac:dyDescent="0.35">
      <c r="I1139" s="57" t="s">
        <v>1150</v>
      </c>
      <c r="J1139" s="58">
        <f t="shared" si="305"/>
        <v>48</v>
      </c>
      <c r="K1139" s="58">
        <f t="shared" si="304"/>
        <v>6</v>
      </c>
      <c r="L1139" s="58">
        <f t="shared" si="292"/>
        <v>-14.303642102316898</v>
      </c>
      <c r="M1139" s="59">
        <f t="shared" si="293"/>
        <v>4.3622726316280511</v>
      </c>
      <c r="N1139" s="59">
        <f t="shared" si="294"/>
        <v>-114.56591052557923</v>
      </c>
      <c r="O1139" s="59">
        <f t="shared" si="295"/>
        <v>-12.616221272573149</v>
      </c>
      <c r="P1139" s="59">
        <f t="shared" si="296"/>
        <v>117.06305672487098</v>
      </c>
      <c r="Q1139" s="60">
        <f t="shared" si="297"/>
        <v>-27.063056724870986</v>
      </c>
      <c r="R1139" s="59">
        <f t="shared" si="298"/>
        <v>-94.690417929021905</v>
      </c>
      <c r="S1139" s="61">
        <f t="shared" si="289"/>
        <v>0</v>
      </c>
      <c r="U1139" s="13">
        <f t="shared" si="290"/>
        <v>117.06305672487098</v>
      </c>
      <c r="V1139" s="14">
        <f t="shared" si="291"/>
        <v>-94.690417929021905</v>
      </c>
      <c r="W1139" s="7">
        <v>116.661</v>
      </c>
      <c r="X1139" s="28">
        <v>-95.187600000000003</v>
      </c>
      <c r="Y1139" s="74">
        <v>0</v>
      </c>
      <c r="Z1139" s="75">
        <v>0</v>
      </c>
      <c r="AA1139" s="33">
        <v>0</v>
      </c>
      <c r="AB1139" s="33">
        <v>0</v>
      </c>
      <c r="AC1139" s="45"/>
      <c r="AD1139" s="48">
        <f t="shared" si="299"/>
        <v>1398.2835336503122</v>
      </c>
      <c r="AE1139" s="49">
        <f>IF(P1139&gt;90,0,AD1139*0.7^((1/cosd(P1139))^0.678))</f>
        <v>0</v>
      </c>
      <c r="AG1139" s="81">
        <f t="shared" si="300"/>
        <v>0</v>
      </c>
      <c r="AH1139" s="82">
        <f t="shared" si="301"/>
        <v>0</v>
      </c>
      <c r="AI1139" s="81">
        <f t="shared" si="302"/>
        <v>0</v>
      </c>
      <c r="AJ1139" s="82">
        <f t="shared" si="303"/>
        <v>0</v>
      </c>
    </row>
    <row r="1140" spans="9:36" ht="23.5" x14ac:dyDescent="0.35">
      <c r="I1140" s="57" t="s">
        <v>1151</v>
      </c>
      <c r="J1140" s="58">
        <f t="shared" si="305"/>
        <v>48</v>
      </c>
      <c r="K1140" s="58">
        <f t="shared" si="304"/>
        <v>7</v>
      </c>
      <c r="L1140" s="58">
        <f t="shared" si="292"/>
        <v>-14.303642102316898</v>
      </c>
      <c r="M1140" s="59">
        <f t="shared" si="293"/>
        <v>5.3622726316280511</v>
      </c>
      <c r="N1140" s="59">
        <f t="shared" si="294"/>
        <v>-99.565910525579227</v>
      </c>
      <c r="O1140" s="59">
        <f t="shared" si="295"/>
        <v>-12.616221272573149</v>
      </c>
      <c r="P1140" s="59">
        <f t="shared" si="296"/>
        <v>105.15787162734459</v>
      </c>
      <c r="Q1140" s="60">
        <f t="shared" si="297"/>
        <v>-15.157871627344589</v>
      </c>
      <c r="R1140" s="59">
        <f t="shared" si="298"/>
        <v>-85.539656818472181</v>
      </c>
      <c r="S1140" s="61">
        <f t="shared" si="289"/>
        <v>0</v>
      </c>
      <c r="U1140" s="13">
        <f t="shared" si="290"/>
        <v>105.15787162734459</v>
      </c>
      <c r="V1140" s="14">
        <f t="shared" si="291"/>
        <v>-85.539656818472181</v>
      </c>
      <c r="W1140" s="7">
        <v>104.748</v>
      </c>
      <c r="X1140" s="28">
        <v>-86.011099999999999</v>
      </c>
      <c r="Y1140" s="74">
        <v>0</v>
      </c>
      <c r="Z1140" s="75">
        <v>0</v>
      </c>
      <c r="AA1140" s="33">
        <v>0</v>
      </c>
      <c r="AB1140" s="33">
        <v>0</v>
      </c>
      <c r="AC1140" s="45"/>
      <c r="AD1140" s="48">
        <f t="shared" si="299"/>
        <v>1398.2835336503122</v>
      </c>
      <c r="AE1140" s="49">
        <f>IF(P1140&gt;90,0,AD1140*0.7^((1/cosd(P1140))^0.678))</f>
        <v>0</v>
      </c>
      <c r="AG1140" s="81">
        <f t="shared" si="300"/>
        <v>0</v>
      </c>
      <c r="AH1140" s="82">
        <f t="shared" si="301"/>
        <v>0</v>
      </c>
      <c r="AI1140" s="81">
        <f t="shared" si="302"/>
        <v>0</v>
      </c>
      <c r="AJ1140" s="82">
        <f t="shared" si="303"/>
        <v>0</v>
      </c>
    </row>
    <row r="1141" spans="9:36" ht="23.5" x14ac:dyDescent="0.35">
      <c r="I1141" s="57" t="s">
        <v>1152</v>
      </c>
      <c r="J1141" s="58">
        <f t="shared" si="305"/>
        <v>48</v>
      </c>
      <c r="K1141" s="58">
        <f t="shared" si="304"/>
        <v>8</v>
      </c>
      <c r="L1141" s="58">
        <f t="shared" si="292"/>
        <v>-14.303642102316898</v>
      </c>
      <c r="M1141" s="59">
        <f t="shared" si="293"/>
        <v>6.3622726316280511</v>
      </c>
      <c r="N1141" s="59">
        <f t="shared" si="294"/>
        <v>-84.565910525579227</v>
      </c>
      <c r="O1141" s="59">
        <f t="shared" si="295"/>
        <v>-12.616221272573149</v>
      </c>
      <c r="P1141" s="59">
        <f t="shared" si="296"/>
        <v>93.394328849651501</v>
      </c>
      <c r="Q1141" s="60">
        <f t="shared" si="297"/>
        <v>-3.3943288496514974</v>
      </c>
      <c r="R1141" s="59">
        <f t="shared" si="298"/>
        <v>-76.699414689650681</v>
      </c>
      <c r="S1141" s="61">
        <f t="shared" si="289"/>
        <v>0</v>
      </c>
      <c r="U1141" s="13">
        <f t="shared" si="290"/>
        <v>93.394328849651501</v>
      </c>
      <c r="V1141" s="14">
        <f t="shared" si="291"/>
        <v>-76.699414689650681</v>
      </c>
      <c r="W1141" s="7">
        <v>92.960499999999996</v>
      </c>
      <c r="X1141" s="28">
        <v>-77.153999999999996</v>
      </c>
      <c r="Y1141" s="74">
        <v>0</v>
      </c>
      <c r="Z1141" s="75">
        <v>0</v>
      </c>
      <c r="AA1141" s="33">
        <v>0</v>
      </c>
      <c r="AB1141" s="33">
        <v>0</v>
      </c>
      <c r="AC1141" s="45"/>
      <c r="AD1141" s="48">
        <f t="shared" si="299"/>
        <v>1398.2835336503122</v>
      </c>
      <c r="AE1141" s="49">
        <f>IF(P1141&gt;90,0,AD1141*0.7^((1/cosd(P1141))^0.678))</f>
        <v>0</v>
      </c>
      <c r="AG1141" s="81">
        <f t="shared" si="300"/>
        <v>0</v>
      </c>
      <c r="AH1141" s="82">
        <f t="shared" si="301"/>
        <v>0</v>
      </c>
      <c r="AI1141" s="81">
        <f t="shared" si="302"/>
        <v>0</v>
      </c>
      <c r="AJ1141" s="82">
        <f t="shared" si="303"/>
        <v>0</v>
      </c>
    </row>
    <row r="1142" spans="9:36" ht="23.5" x14ac:dyDescent="0.35">
      <c r="I1142" s="57" t="s">
        <v>1153</v>
      </c>
      <c r="J1142" s="58">
        <f t="shared" si="305"/>
        <v>48</v>
      </c>
      <c r="K1142" s="58">
        <f t="shared" si="304"/>
        <v>9</v>
      </c>
      <c r="L1142" s="58">
        <f t="shared" si="292"/>
        <v>-14.303642102316898</v>
      </c>
      <c r="M1142" s="59">
        <f t="shared" si="293"/>
        <v>7.3622726316280511</v>
      </c>
      <c r="N1142" s="59">
        <f t="shared" si="294"/>
        <v>-69.565910525579227</v>
      </c>
      <c r="O1142" s="59">
        <f t="shared" si="295"/>
        <v>-12.616221272573149</v>
      </c>
      <c r="P1142" s="59">
        <f t="shared" si="296"/>
        <v>82.064361109610715</v>
      </c>
      <c r="Q1142" s="60">
        <f t="shared" si="297"/>
        <v>7.9356388903892841</v>
      </c>
      <c r="R1142" s="59">
        <f t="shared" si="298"/>
        <v>-67.411953023739684</v>
      </c>
      <c r="S1142" s="61">
        <f t="shared" si="289"/>
        <v>0.40205932482115625</v>
      </c>
      <c r="U1142" s="13">
        <f t="shared" si="290"/>
        <v>82.064361109610715</v>
      </c>
      <c r="V1142" s="14">
        <f t="shared" si="291"/>
        <v>-67.411953023739684</v>
      </c>
      <c r="W1142" s="7">
        <v>81.490399999999994</v>
      </c>
      <c r="X1142" s="28">
        <v>-67.852000000000004</v>
      </c>
      <c r="Y1142" s="74">
        <v>0.92596384241842444</v>
      </c>
      <c r="Z1142" s="75">
        <v>0.92624399999999996</v>
      </c>
      <c r="AA1142" s="33">
        <v>0.40205932482115625</v>
      </c>
      <c r="AB1142" s="33">
        <v>0.447274</v>
      </c>
      <c r="AC1142" s="45"/>
      <c r="AD1142" s="48">
        <f t="shared" si="299"/>
        <v>1398.2835336503122</v>
      </c>
      <c r="AE1142" s="49">
        <f>IF(P1142&gt;90,0,AD1142*0.7^((1/cosd(P1142))^0.678))</f>
        <v>356.90090373755027</v>
      </c>
      <c r="AG1142" s="81">
        <f t="shared" si="300"/>
        <v>330.47733218743025</v>
      </c>
      <c r="AH1142" s="82">
        <f t="shared" si="301"/>
        <v>143.49533638477993</v>
      </c>
      <c r="AI1142" s="81">
        <f t="shared" si="302"/>
        <v>330.57732068148351</v>
      </c>
      <c r="AJ1142" s="82">
        <f t="shared" si="303"/>
        <v>159.63249481830906</v>
      </c>
    </row>
    <row r="1143" spans="9:36" ht="23.5" x14ac:dyDescent="0.35">
      <c r="I1143" s="57" t="s">
        <v>1154</v>
      </c>
      <c r="J1143" s="58">
        <f t="shared" si="305"/>
        <v>48</v>
      </c>
      <c r="K1143" s="58">
        <f t="shared" si="304"/>
        <v>10</v>
      </c>
      <c r="L1143" s="58">
        <f t="shared" si="292"/>
        <v>-14.303642102316898</v>
      </c>
      <c r="M1143" s="59">
        <f t="shared" si="293"/>
        <v>8.362272631628052</v>
      </c>
      <c r="N1143" s="59">
        <f t="shared" si="294"/>
        <v>-54.56591052557922</v>
      </c>
      <c r="O1143" s="59">
        <f t="shared" si="295"/>
        <v>-12.616221272573149</v>
      </c>
      <c r="P1143" s="59">
        <f t="shared" si="296"/>
        <v>71.525561637621379</v>
      </c>
      <c r="Q1143" s="60">
        <f t="shared" si="297"/>
        <v>18.474438362378617</v>
      </c>
      <c r="R1143" s="59">
        <f t="shared" si="298"/>
        <v>-56.962335173628006</v>
      </c>
      <c r="S1143" s="61">
        <f t="shared" si="289"/>
        <v>0.37290801847262089</v>
      </c>
      <c r="U1143" s="13">
        <f t="shared" si="290"/>
        <v>71.525561637621379</v>
      </c>
      <c r="V1143" s="14">
        <f t="shared" si="291"/>
        <v>-56.962335173628006</v>
      </c>
      <c r="W1143" s="7">
        <v>70.955399999999997</v>
      </c>
      <c r="X1143" s="28">
        <v>-57.381</v>
      </c>
      <c r="Y1143" s="74">
        <v>0.98048637070592537</v>
      </c>
      <c r="Z1143" s="75">
        <v>0.98042200000000002</v>
      </c>
      <c r="AA1143" s="33">
        <v>0.37290801847262089</v>
      </c>
      <c r="AB1143" s="33">
        <v>0.44200699999999998</v>
      </c>
      <c r="AC1143" s="45"/>
      <c r="AD1143" s="48">
        <f t="shared" si="299"/>
        <v>1398.2835336503122</v>
      </c>
      <c r="AE1143" s="49">
        <f>IF(P1143&gt;90,0,AD1143*0.7^((1/cosd(P1143))^0.678))</f>
        <v>642.62736448123644</v>
      </c>
      <c r="AG1143" s="81">
        <f t="shared" si="300"/>
        <v>630.0873723165214</v>
      </c>
      <c r="AH1143" s="82">
        <f t="shared" si="301"/>
        <v>239.64089710498061</v>
      </c>
      <c r="AI1143" s="81">
        <f t="shared" si="302"/>
        <v>630.0460059394228</v>
      </c>
      <c r="AJ1143" s="82">
        <f t="shared" si="303"/>
        <v>284.04579349225787</v>
      </c>
    </row>
    <row r="1144" spans="9:36" ht="23.5" x14ac:dyDescent="0.35">
      <c r="I1144" s="57" t="s">
        <v>1155</v>
      </c>
      <c r="J1144" s="58">
        <f t="shared" si="305"/>
        <v>48</v>
      </c>
      <c r="K1144" s="58">
        <f t="shared" si="304"/>
        <v>11</v>
      </c>
      <c r="L1144" s="58">
        <f t="shared" si="292"/>
        <v>-14.303642102316898</v>
      </c>
      <c r="M1144" s="59">
        <f t="shared" si="293"/>
        <v>9.362272631628052</v>
      </c>
      <c r="N1144" s="59">
        <f t="shared" si="294"/>
        <v>-39.56591052557922</v>
      </c>
      <c r="O1144" s="59">
        <f t="shared" si="295"/>
        <v>-12.616221272573149</v>
      </c>
      <c r="P1144" s="59">
        <f t="shared" si="296"/>
        <v>62.28532389376403</v>
      </c>
      <c r="Q1144" s="60">
        <f t="shared" si="297"/>
        <v>27.714676106235974</v>
      </c>
      <c r="R1144" s="59">
        <f t="shared" si="298"/>
        <v>-44.598879671803971</v>
      </c>
      <c r="S1144" s="61">
        <f t="shared" si="289"/>
        <v>0.46511011479003189</v>
      </c>
      <c r="U1144" s="13">
        <f t="shared" si="290"/>
        <v>62.28532389376403</v>
      </c>
      <c r="V1144" s="14">
        <f t="shared" si="291"/>
        <v>-44.598879671803971</v>
      </c>
      <c r="W1144" s="7">
        <v>61.668399999999998</v>
      </c>
      <c r="X1144" s="28">
        <v>-44.967999999999989</v>
      </c>
      <c r="Y1144" s="74">
        <v>0.99998079443461974</v>
      </c>
      <c r="Z1144" s="75">
        <v>0</v>
      </c>
      <c r="AA1144" s="33">
        <v>0.46511011479003189</v>
      </c>
      <c r="AB1144" s="33">
        <v>0.52458499999999997</v>
      </c>
      <c r="AC1144" s="45"/>
      <c r="AD1144" s="48">
        <f t="shared" si="299"/>
        <v>1398.2835336503122</v>
      </c>
      <c r="AE1144" s="49">
        <f>IF(P1144&gt;90,0,AD1144*0.7^((1/cosd(P1144))^0.678))</f>
        <v>767.87690762572504</v>
      </c>
      <c r="AG1144" s="81">
        <f t="shared" si="300"/>
        <v>767.86216011557167</v>
      </c>
      <c r="AH1144" s="82">
        <f t="shared" si="301"/>
        <v>357.14731665041569</v>
      </c>
      <c r="AI1144" s="81">
        <f t="shared" si="302"/>
        <v>0</v>
      </c>
      <c r="AJ1144" s="82">
        <f t="shared" si="303"/>
        <v>402.81670758684095</v>
      </c>
    </row>
    <row r="1145" spans="9:36" ht="23.5" x14ac:dyDescent="0.35">
      <c r="I1145" s="57" t="s">
        <v>1156</v>
      </c>
      <c r="J1145" s="58">
        <f t="shared" si="305"/>
        <v>48</v>
      </c>
      <c r="K1145" s="58">
        <f t="shared" si="304"/>
        <v>12</v>
      </c>
      <c r="L1145" s="58">
        <f t="shared" si="292"/>
        <v>-14.303642102316898</v>
      </c>
      <c r="M1145" s="59">
        <f t="shared" si="293"/>
        <v>10.362272631628052</v>
      </c>
      <c r="N1145" s="59">
        <f t="shared" si="294"/>
        <v>-24.56591052557922</v>
      </c>
      <c r="O1145" s="59">
        <f t="shared" si="295"/>
        <v>-12.616221272573149</v>
      </c>
      <c r="P1145" s="59">
        <f t="shared" si="296"/>
        <v>55.073597835900529</v>
      </c>
      <c r="Q1145" s="60">
        <f t="shared" si="297"/>
        <v>34.926402164099471</v>
      </c>
      <c r="R1145" s="59">
        <f t="shared" si="298"/>
        <v>-29.658255225183698</v>
      </c>
      <c r="S1145" s="61">
        <f t="shared" si="289"/>
        <v>0.6122408121790186</v>
      </c>
      <c r="U1145" s="13">
        <f t="shared" si="290"/>
        <v>55.073597835900529</v>
      </c>
      <c r="V1145" s="14">
        <f t="shared" si="291"/>
        <v>-29.658255225183698</v>
      </c>
      <c r="W1145" s="7">
        <v>54.398600000000002</v>
      </c>
      <c r="X1145" s="28">
        <v>-29.918000000000006</v>
      </c>
      <c r="Y1145" s="74">
        <v>0.97618882581816513</v>
      </c>
      <c r="Z1145" s="75">
        <v>0.97845499999999996</v>
      </c>
      <c r="AA1145" s="33">
        <v>0.6122408121790186</v>
      </c>
      <c r="AB1145" s="33">
        <v>0.64271900000000004</v>
      </c>
      <c r="AC1145" s="45"/>
      <c r="AD1145" s="48">
        <f t="shared" si="299"/>
        <v>1398.2835336503122</v>
      </c>
      <c r="AE1145" s="49">
        <f>IF(P1145&gt;90,0,AD1145*0.7^((1/cosd(P1145))^0.678))</f>
        <v>830.82514973165314</v>
      </c>
      <c r="AG1145" s="81">
        <f t="shared" si="300"/>
        <v>811.04222737674377</v>
      </c>
      <c r="AH1145" s="82">
        <f t="shared" si="301"/>
        <v>508.66506445046207</v>
      </c>
      <c r="AI1145" s="81">
        <f t="shared" si="302"/>
        <v>812.92502188068465</v>
      </c>
      <c r="AJ1145" s="82">
        <f t="shared" si="303"/>
        <v>533.98710941037837</v>
      </c>
    </row>
    <row r="1146" spans="9:36" ht="23.5" x14ac:dyDescent="0.35">
      <c r="I1146" s="57" t="s">
        <v>1157</v>
      </c>
      <c r="J1146" s="58">
        <f t="shared" si="305"/>
        <v>48</v>
      </c>
      <c r="K1146" s="58">
        <f t="shared" si="304"/>
        <v>13</v>
      </c>
      <c r="L1146" s="58">
        <f t="shared" si="292"/>
        <v>-14.303642102316898</v>
      </c>
      <c r="M1146" s="59">
        <f t="shared" si="293"/>
        <v>11.362272631628052</v>
      </c>
      <c r="N1146" s="59">
        <f t="shared" si="294"/>
        <v>-9.5659105255792198</v>
      </c>
      <c r="O1146" s="59">
        <f t="shared" si="295"/>
        <v>-12.616221272573149</v>
      </c>
      <c r="P1146" s="59">
        <f t="shared" si="296"/>
        <v>50.807826967985321</v>
      </c>
      <c r="Q1146" s="60">
        <f t="shared" si="297"/>
        <v>39.192173032014679</v>
      </c>
      <c r="R1146" s="59">
        <f t="shared" si="298"/>
        <v>-12.077980906133886</v>
      </c>
      <c r="S1146" s="61">
        <f t="shared" si="289"/>
        <v>0.7594467741023051</v>
      </c>
      <c r="U1146" s="13">
        <f t="shared" si="290"/>
        <v>50.807826967985321</v>
      </c>
      <c r="V1146" s="14">
        <f t="shared" si="291"/>
        <v>-12.077980906133886</v>
      </c>
      <c r="W1146" s="7">
        <v>50.089700000000001</v>
      </c>
      <c r="X1146" s="28">
        <v>-12.141999999999996</v>
      </c>
      <c r="Y1146" s="74">
        <v>0.90695524932364247</v>
      </c>
      <c r="Z1146" s="75">
        <v>0.90941700000000003</v>
      </c>
      <c r="AA1146" s="33">
        <v>0.7594467741023051</v>
      </c>
      <c r="AB1146" s="33">
        <v>0.76511300000000004</v>
      </c>
      <c r="AC1146" s="45"/>
      <c r="AD1146" s="48">
        <f t="shared" si="299"/>
        <v>1398.2835336503122</v>
      </c>
      <c r="AE1146" s="49">
        <f>IF(P1146&gt;90,0,AD1146*0.7^((1/cosd(P1146))^0.678))</f>
        <v>859.30208818236883</v>
      </c>
      <c r="AG1146" s="81">
        <f t="shared" si="300"/>
        <v>779.34853963176693</v>
      </c>
      <c r="AH1146" s="82">
        <f t="shared" si="301"/>
        <v>652.59419884947454</v>
      </c>
      <c r="AI1146" s="81">
        <f t="shared" si="302"/>
        <v>781.46392712854538</v>
      </c>
      <c r="AJ1146" s="82">
        <f t="shared" si="303"/>
        <v>657.4631985954768</v>
      </c>
    </row>
    <row r="1147" spans="9:36" ht="23.5" x14ac:dyDescent="0.35">
      <c r="I1147" s="57" t="s">
        <v>1158</v>
      </c>
      <c r="J1147" s="58">
        <f t="shared" si="305"/>
        <v>48</v>
      </c>
      <c r="K1147" s="58">
        <f t="shared" si="304"/>
        <v>14</v>
      </c>
      <c r="L1147" s="58">
        <f t="shared" si="292"/>
        <v>-14.303642102316898</v>
      </c>
      <c r="M1147" s="59">
        <f t="shared" si="293"/>
        <v>12.362272631628052</v>
      </c>
      <c r="N1147" s="59">
        <f t="shared" si="294"/>
        <v>5.4340894744207802</v>
      </c>
      <c r="O1147" s="59">
        <f t="shared" si="295"/>
        <v>-12.616221272573149</v>
      </c>
      <c r="P1147" s="59">
        <f t="shared" si="296"/>
        <v>50.266325601117678</v>
      </c>
      <c r="Q1147" s="60">
        <f t="shared" si="297"/>
        <v>39.733674398882322</v>
      </c>
      <c r="R1147" s="59">
        <f t="shared" si="298"/>
        <v>6.9019487916932603</v>
      </c>
      <c r="S1147" s="61">
        <f t="shared" si="289"/>
        <v>0.88025829881605044</v>
      </c>
      <c r="U1147" s="13">
        <f t="shared" si="290"/>
        <v>50.266325601117678</v>
      </c>
      <c r="V1147" s="14">
        <f t="shared" si="291"/>
        <v>6.9019487916932603</v>
      </c>
      <c r="W1147" s="7">
        <v>49.546300000000002</v>
      </c>
      <c r="X1147" s="28">
        <v>7.0869999999999891</v>
      </c>
      <c r="Y1147" s="74">
        <v>0.79608254296223713</v>
      </c>
      <c r="Z1147" s="75">
        <v>0.78684399999999999</v>
      </c>
      <c r="AA1147" s="33">
        <v>0.88025829881605044</v>
      </c>
      <c r="AB1147" s="33">
        <v>0.87690199999999996</v>
      </c>
      <c r="AC1147" s="45"/>
      <c r="AD1147" s="48">
        <f t="shared" si="299"/>
        <v>1398.2835336503122</v>
      </c>
      <c r="AE1147" s="49">
        <f>IF(P1147&gt;90,0,AD1147*0.7^((1/cosd(P1147))^0.678))</f>
        <v>862.55207546174574</v>
      </c>
      <c r="AG1147" s="81">
        <f t="shared" si="300"/>
        <v>686.66264967094196</v>
      </c>
      <c r="AH1147" s="82">
        <f t="shared" si="301"/>
        <v>759.26862258620986</v>
      </c>
      <c r="AI1147" s="81">
        <f t="shared" si="302"/>
        <v>678.69392526462184</v>
      </c>
      <c r="AJ1147" s="82">
        <f t="shared" si="303"/>
        <v>756.37364007655572</v>
      </c>
    </row>
    <row r="1148" spans="9:36" ht="23.5" x14ac:dyDescent="0.35">
      <c r="I1148" s="57" t="s">
        <v>1159</v>
      </c>
      <c r="J1148" s="58">
        <f t="shared" si="305"/>
        <v>48</v>
      </c>
      <c r="K1148" s="58">
        <f t="shared" si="304"/>
        <v>15</v>
      </c>
      <c r="L1148" s="58">
        <f t="shared" si="292"/>
        <v>-14.303642102316898</v>
      </c>
      <c r="M1148" s="59">
        <f t="shared" si="293"/>
        <v>13.362272631628052</v>
      </c>
      <c r="N1148" s="59">
        <f t="shared" si="294"/>
        <v>20.43408947442078</v>
      </c>
      <c r="O1148" s="59">
        <f t="shared" si="295"/>
        <v>-12.616221272573149</v>
      </c>
      <c r="P1148" s="59">
        <f t="shared" si="296"/>
        <v>53.564611413738909</v>
      </c>
      <c r="Q1148" s="60">
        <f t="shared" si="297"/>
        <v>36.435388586261091</v>
      </c>
      <c r="R1148" s="59">
        <f t="shared" si="298"/>
        <v>25.054392018271468</v>
      </c>
      <c r="S1148" s="61">
        <f t="shared" si="289"/>
        <v>0.96160232366213227</v>
      </c>
      <c r="U1148" s="13">
        <f t="shared" si="290"/>
        <v>53.564611413738909</v>
      </c>
      <c r="V1148" s="14">
        <f t="shared" si="291"/>
        <v>25.054392018271468</v>
      </c>
      <c r="W1148" s="7">
        <v>52.887099999999997</v>
      </c>
      <c r="X1148" s="28">
        <v>25.453000000000003</v>
      </c>
      <c r="Y1148" s="74">
        <v>0.65426071554961263</v>
      </c>
      <c r="Z1148" s="75">
        <v>0.61867000000000005</v>
      </c>
      <c r="AA1148" s="33">
        <v>0.96160232366213227</v>
      </c>
      <c r="AB1148" s="33">
        <v>0.96031</v>
      </c>
      <c r="AC1148" s="45"/>
      <c r="AD1148" s="48">
        <f t="shared" si="299"/>
        <v>1398.2835336503122</v>
      </c>
      <c r="AE1148" s="49">
        <f>IF(P1148&gt;90,0,AD1148*0.7^((1/cosd(P1148))^0.678))</f>
        <v>841.51790119626583</v>
      </c>
      <c r="AG1148" s="81">
        <f t="shared" si="300"/>
        <v>550.5721041844771</v>
      </c>
      <c r="AH1148" s="82">
        <f t="shared" si="301"/>
        <v>809.2055691936099</v>
      </c>
      <c r="AI1148" s="81">
        <f t="shared" si="302"/>
        <v>520.62187993309385</v>
      </c>
      <c r="AJ1148" s="82">
        <f t="shared" si="303"/>
        <v>808.11805569778608</v>
      </c>
    </row>
    <row r="1149" spans="9:36" ht="23.5" x14ac:dyDescent="0.35">
      <c r="I1149" s="57" t="s">
        <v>1160</v>
      </c>
      <c r="J1149" s="58">
        <f t="shared" si="305"/>
        <v>48</v>
      </c>
      <c r="K1149" s="58">
        <f t="shared" si="304"/>
        <v>16</v>
      </c>
      <c r="L1149" s="58">
        <f t="shared" si="292"/>
        <v>-14.303642102316898</v>
      </c>
      <c r="M1149" s="59">
        <f t="shared" si="293"/>
        <v>14.362272631628052</v>
      </c>
      <c r="N1149" s="59">
        <f t="shared" si="294"/>
        <v>35.43408947442078</v>
      </c>
      <c r="O1149" s="59">
        <f t="shared" si="295"/>
        <v>-12.616221272573149</v>
      </c>
      <c r="P1149" s="59">
        <f t="shared" si="296"/>
        <v>60.059601637995456</v>
      </c>
      <c r="Q1149" s="60">
        <f t="shared" si="297"/>
        <v>29.940398362004547</v>
      </c>
      <c r="R1149" s="59">
        <f t="shared" si="298"/>
        <v>40.760634923120961</v>
      </c>
      <c r="S1149" s="61">
        <f t="shared" si="289"/>
        <v>0.99794618083004394</v>
      </c>
      <c r="U1149" s="13">
        <f t="shared" si="290"/>
        <v>60.059601637995456</v>
      </c>
      <c r="V1149" s="14">
        <f t="shared" si="291"/>
        <v>40.760634923120961</v>
      </c>
      <c r="W1149" s="7">
        <v>59.444499999999998</v>
      </c>
      <c r="X1149" s="28">
        <v>41.288999999999987</v>
      </c>
      <c r="Y1149" s="74">
        <v>0.50319288888909142</v>
      </c>
      <c r="Z1149" s="75">
        <v>0.438695</v>
      </c>
      <c r="AA1149" s="33">
        <v>0.99794618083004394</v>
      </c>
      <c r="AB1149" s="33">
        <v>0.99829999999999997</v>
      </c>
      <c r="AC1149" s="45"/>
      <c r="AD1149" s="48">
        <f t="shared" si="299"/>
        <v>1398.2835336503122</v>
      </c>
      <c r="AE1149" s="49">
        <f>IF(P1149&gt;90,0,AD1149*0.7^((1/cosd(P1149))^0.678))</f>
        <v>789.69822595449239</v>
      </c>
      <c r="AG1149" s="81">
        <f t="shared" si="300"/>
        <v>397.37053166863149</v>
      </c>
      <c r="AH1149" s="82">
        <f t="shared" si="301"/>
        <v>788.07632859954674</v>
      </c>
      <c r="AI1149" s="81">
        <f t="shared" si="302"/>
        <v>346.43666323510604</v>
      </c>
      <c r="AJ1149" s="82">
        <f t="shared" si="303"/>
        <v>788.35573897036977</v>
      </c>
    </row>
    <row r="1150" spans="9:36" ht="23.5" x14ac:dyDescent="0.35">
      <c r="I1150" s="57" t="s">
        <v>1161</v>
      </c>
      <c r="J1150" s="58">
        <f t="shared" si="305"/>
        <v>48</v>
      </c>
      <c r="K1150" s="58">
        <f t="shared" si="304"/>
        <v>17</v>
      </c>
      <c r="L1150" s="58">
        <f t="shared" si="292"/>
        <v>-14.303642102316898</v>
      </c>
      <c r="M1150" s="59">
        <f t="shared" si="293"/>
        <v>15.362272631628052</v>
      </c>
      <c r="N1150" s="59">
        <f t="shared" si="294"/>
        <v>50.43408947442078</v>
      </c>
      <c r="O1150" s="59">
        <f t="shared" si="295"/>
        <v>-12.616221272573149</v>
      </c>
      <c r="P1150" s="59">
        <f t="shared" si="296"/>
        <v>68.824225120096628</v>
      </c>
      <c r="Q1150" s="60">
        <f t="shared" si="297"/>
        <v>21.175774879903368</v>
      </c>
      <c r="R1150" s="59">
        <f t="shared" si="298"/>
        <v>53.77997890740167</v>
      </c>
      <c r="S1150" s="61">
        <f t="shared" si="289"/>
        <v>0.98981872938884108</v>
      </c>
      <c r="U1150" s="13">
        <f t="shared" si="290"/>
        <v>68.824225120096628</v>
      </c>
      <c r="V1150" s="14">
        <f t="shared" si="291"/>
        <v>53.77997890740167</v>
      </c>
      <c r="W1150" s="7">
        <v>68.263499999999993</v>
      </c>
      <c r="X1150" s="28">
        <v>54.373999999999995</v>
      </c>
      <c r="Y1150" s="74">
        <v>0.38826053645331376</v>
      </c>
      <c r="Z1150" s="75">
        <v>0.31961499999999998</v>
      </c>
      <c r="AA1150" s="33">
        <v>0.98981872938884108</v>
      </c>
      <c r="AB1150" s="33">
        <v>0.98769099999999999</v>
      </c>
      <c r="AC1150" s="45"/>
      <c r="AD1150" s="48">
        <f t="shared" si="299"/>
        <v>1398.2835336503122</v>
      </c>
      <c r="AE1150" s="49">
        <f>IF(P1150&gt;90,0,AD1150*0.7^((1/cosd(P1150))^0.678))</f>
        <v>686.51754244133235</v>
      </c>
      <c r="AG1150" s="81">
        <f t="shared" si="300"/>
        <v>266.54766931288231</v>
      </c>
      <c r="AH1150" s="82">
        <f t="shared" si="301"/>
        <v>679.52792156242936</v>
      </c>
      <c r="AI1150" s="81">
        <f t="shared" si="302"/>
        <v>219.42130432738642</v>
      </c>
      <c r="AJ1150" s="82">
        <f t="shared" si="303"/>
        <v>678.06719801142197</v>
      </c>
    </row>
    <row r="1151" spans="9:36" ht="23.5" x14ac:dyDescent="0.35">
      <c r="I1151" s="57" t="s">
        <v>1162</v>
      </c>
      <c r="J1151" s="58">
        <f t="shared" si="305"/>
        <v>48</v>
      </c>
      <c r="K1151" s="58">
        <f t="shared" si="304"/>
        <v>18</v>
      </c>
      <c r="L1151" s="58">
        <f t="shared" si="292"/>
        <v>-14.303642102316898</v>
      </c>
      <c r="M1151" s="59">
        <f t="shared" si="293"/>
        <v>16.362272631628052</v>
      </c>
      <c r="N1151" s="59">
        <f t="shared" si="294"/>
        <v>65.434089474420773</v>
      </c>
      <c r="O1151" s="59">
        <f t="shared" si="295"/>
        <v>-12.616221272573149</v>
      </c>
      <c r="P1151" s="59">
        <f t="shared" si="296"/>
        <v>79.06437849863859</v>
      </c>
      <c r="Q1151" s="60">
        <f t="shared" si="297"/>
        <v>10.935621501361418</v>
      </c>
      <c r="R1151" s="59">
        <f t="shared" si="298"/>
        <v>64.680730211857167</v>
      </c>
      <c r="S1151" s="61">
        <f t="shared" si="289"/>
        <v>0.94374888757155773</v>
      </c>
      <c r="U1151" s="13">
        <f t="shared" si="290"/>
        <v>79.06437849863859</v>
      </c>
      <c r="V1151" s="14">
        <f t="shared" si="291"/>
        <v>64.680730211857167</v>
      </c>
      <c r="W1151" s="7">
        <v>78.521000000000001</v>
      </c>
      <c r="X1151" s="28">
        <v>65.31</v>
      </c>
      <c r="Y1151" s="74">
        <v>0.38121695477901685</v>
      </c>
      <c r="Z1151" s="75">
        <v>0.383739</v>
      </c>
      <c r="AA1151" s="33">
        <v>0.94374888757155773</v>
      </c>
      <c r="AB1151" s="33">
        <v>0.93977999999999995</v>
      </c>
      <c r="AC1151" s="45"/>
      <c r="AD1151" s="48">
        <f t="shared" si="299"/>
        <v>1398.2835336503122</v>
      </c>
      <c r="AE1151" s="49">
        <f>IF(P1151&gt;90,0,AD1151*0.7^((1/cosd(P1151))^0.678))</f>
        <v>465.04604024795492</v>
      </c>
      <c r="AG1151" s="81">
        <f t="shared" si="300"/>
        <v>177.28343529536548</v>
      </c>
      <c r="AH1151" s="82">
        <f t="shared" si="301"/>
        <v>438.88668315356534</v>
      </c>
      <c r="AI1151" s="81">
        <f t="shared" si="302"/>
        <v>178.45630243870997</v>
      </c>
      <c r="AJ1151" s="82">
        <f t="shared" si="303"/>
        <v>437.04096770422308</v>
      </c>
    </row>
    <row r="1152" spans="9:36" ht="23.5" x14ac:dyDescent="0.35">
      <c r="I1152" s="57" t="s">
        <v>1163</v>
      </c>
      <c r="J1152" s="58">
        <f t="shared" si="305"/>
        <v>48</v>
      </c>
      <c r="K1152" s="58">
        <f t="shared" si="304"/>
        <v>19</v>
      </c>
      <c r="L1152" s="58">
        <f t="shared" si="292"/>
        <v>-14.303642102316898</v>
      </c>
      <c r="M1152" s="59">
        <f t="shared" si="293"/>
        <v>17.362272631628052</v>
      </c>
      <c r="N1152" s="59">
        <f t="shared" si="294"/>
        <v>80.434089474420773</v>
      </c>
      <c r="O1152" s="59">
        <f t="shared" si="295"/>
        <v>-12.616221272573149</v>
      </c>
      <c r="P1152" s="59">
        <f t="shared" si="296"/>
        <v>90.216885986766059</v>
      </c>
      <c r="Q1152" s="60">
        <f t="shared" si="297"/>
        <v>-0.21688598676605272</v>
      </c>
      <c r="R1152" s="59">
        <f t="shared" si="298"/>
        <v>74.215723407882933</v>
      </c>
      <c r="S1152" s="61">
        <f t="shared" si="289"/>
        <v>0</v>
      </c>
      <c r="U1152" s="13">
        <f t="shared" si="290"/>
        <v>90.216885986766059</v>
      </c>
      <c r="V1152" s="14">
        <f t="shared" si="291"/>
        <v>74.215723407882933</v>
      </c>
      <c r="W1152" s="7">
        <v>89.346599999999995</v>
      </c>
      <c r="X1152" s="28">
        <v>74.87700000000001</v>
      </c>
      <c r="Y1152" s="74">
        <v>0</v>
      </c>
      <c r="Z1152" s="75">
        <v>0</v>
      </c>
      <c r="AA1152" s="33">
        <v>0</v>
      </c>
      <c r="AB1152" s="33">
        <v>0</v>
      </c>
      <c r="AC1152" s="45"/>
      <c r="AD1152" s="48">
        <f t="shared" si="299"/>
        <v>1398.2835336503122</v>
      </c>
      <c r="AE1152" s="49">
        <f>IF(P1152&gt;90,0,AD1152*0.7^((1/cosd(P1152))^0.678))</f>
        <v>0</v>
      </c>
      <c r="AG1152" s="81">
        <f t="shared" si="300"/>
        <v>0</v>
      </c>
      <c r="AH1152" s="82">
        <f t="shared" si="301"/>
        <v>0</v>
      </c>
      <c r="AI1152" s="81">
        <f t="shared" si="302"/>
        <v>0</v>
      </c>
      <c r="AJ1152" s="82">
        <f t="shared" si="303"/>
        <v>0</v>
      </c>
    </row>
    <row r="1153" spans="9:36" ht="23.5" x14ac:dyDescent="0.35">
      <c r="I1153" s="57" t="s">
        <v>1164</v>
      </c>
      <c r="J1153" s="58">
        <f t="shared" si="305"/>
        <v>48</v>
      </c>
      <c r="K1153" s="58">
        <f t="shared" si="304"/>
        <v>20</v>
      </c>
      <c r="L1153" s="58">
        <f t="shared" si="292"/>
        <v>-14.303642102316898</v>
      </c>
      <c r="M1153" s="59">
        <f t="shared" si="293"/>
        <v>18.362272631628052</v>
      </c>
      <c r="N1153" s="59">
        <f t="shared" si="294"/>
        <v>95.434089474420773</v>
      </c>
      <c r="O1153" s="59">
        <f t="shared" si="295"/>
        <v>-12.616221272573149</v>
      </c>
      <c r="P1153" s="59">
        <f t="shared" si="296"/>
        <v>101.89140230661864</v>
      </c>
      <c r="Q1153" s="60">
        <f t="shared" si="297"/>
        <v>-11.891402306618641</v>
      </c>
      <c r="R1153" s="59">
        <f t="shared" si="298"/>
        <v>83.108088295918193</v>
      </c>
      <c r="S1153" s="61">
        <f t="shared" si="289"/>
        <v>0</v>
      </c>
      <c r="U1153" s="13">
        <f t="shared" si="290"/>
        <v>101.89140230661864</v>
      </c>
      <c r="V1153" s="14">
        <f t="shared" si="291"/>
        <v>83.108088295918193</v>
      </c>
      <c r="W1153" s="7">
        <v>101.48099999999999</v>
      </c>
      <c r="X1153" s="28">
        <v>83.812999999999988</v>
      </c>
      <c r="Y1153" s="74">
        <v>0</v>
      </c>
      <c r="Z1153" s="75">
        <v>0</v>
      </c>
      <c r="AA1153" s="33">
        <v>0</v>
      </c>
      <c r="AB1153" s="33">
        <v>0</v>
      </c>
      <c r="AC1153" s="45"/>
      <c r="AD1153" s="48">
        <f t="shared" si="299"/>
        <v>1398.2835336503122</v>
      </c>
      <c r="AE1153" s="49">
        <f>IF(P1153&gt;90,0,AD1153*0.7^((1/cosd(P1153))^0.678))</f>
        <v>0</v>
      </c>
      <c r="AG1153" s="81">
        <f t="shared" si="300"/>
        <v>0</v>
      </c>
      <c r="AH1153" s="82">
        <f t="shared" si="301"/>
        <v>0</v>
      </c>
      <c r="AI1153" s="81">
        <f t="shared" si="302"/>
        <v>0</v>
      </c>
      <c r="AJ1153" s="82">
        <f t="shared" si="303"/>
        <v>0</v>
      </c>
    </row>
    <row r="1154" spans="9:36" ht="23.5" x14ac:dyDescent="0.35">
      <c r="I1154" s="57" t="s">
        <v>1165</v>
      </c>
      <c r="J1154" s="58">
        <f t="shared" si="305"/>
        <v>48</v>
      </c>
      <c r="K1154" s="58">
        <f t="shared" si="304"/>
        <v>21</v>
      </c>
      <c r="L1154" s="58">
        <f t="shared" si="292"/>
        <v>-14.303642102316898</v>
      </c>
      <c r="M1154" s="59">
        <f t="shared" si="293"/>
        <v>19.362272631628052</v>
      </c>
      <c r="N1154" s="59">
        <f t="shared" si="294"/>
        <v>110.43408947442077</v>
      </c>
      <c r="O1154" s="59">
        <f t="shared" si="295"/>
        <v>-12.616221272573149</v>
      </c>
      <c r="P1154" s="59">
        <f t="shared" si="296"/>
        <v>113.78623992691871</v>
      </c>
      <c r="Q1154" s="60">
        <f t="shared" si="297"/>
        <v>-23.786239926918707</v>
      </c>
      <c r="R1154" s="59">
        <f t="shared" si="298"/>
        <v>92.088456134929629</v>
      </c>
      <c r="S1154" s="61">
        <f t="shared" si="289"/>
        <v>0</v>
      </c>
      <c r="U1154" s="13">
        <f t="shared" si="290"/>
        <v>113.78623992691871</v>
      </c>
      <c r="V1154" s="14">
        <f t="shared" si="291"/>
        <v>92.088456134929629</v>
      </c>
      <c r="W1154" s="7">
        <v>113.374</v>
      </c>
      <c r="X1154" s="28">
        <v>92.85899999999998</v>
      </c>
      <c r="Y1154" s="74">
        <v>0</v>
      </c>
      <c r="Z1154" s="75">
        <v>0</v>
      </c>
      <c r="AA1154" s="33">
        <v>0</v>
      </c>
      <c r="AB1154" s="33">
        <v>0</v>
      </c>
      <c r="AC1154" s="45"/>
      <c r="AD1154" s="48">
        <f t="shared" si="299"/>
        <v>1398.2835336503122</v>
      </c>
      <c r="AE1154" s="49">
        <f>IF(P1154&gt;90,0,AD1154*0.7^((1/cosd(P1154))^0.678))</f>
        <v>0</v>
      </c>
      <c r="AG1154" s="81">
        <f t="shared" si="300"/>
        <v>0</v>
      </c>
      <c r="AH1154" s="82">
        <f t="shared" si="301"/>
        <v>0</v>
      </c>
      <c r="AI1154" s="81">
        <f t="shared" si="302"/>
        <v>0</v>
      </c>
      <c r="AJ1154" s="82">
        <f t="shared" si="303"/>
        <v>0</v>
      </c>
    </row>
    <row r="1155" spans="9:36" ht="23.5" x14ac:dyDescent="0.35">
      <c r="I1155" s="57" t="s">
        <v>1166</v>
      </c>
      <c r="J1155" s="58">
        <f t="shared" si="305"/>
        <v>48</v>
      </c>
      <c r="K1155" s="58">
        <f t="shared" si="304"/>
        <v>22</v>
      </c>
      <c r="L1155" s="58">
        <f t="shared" si="292"/>
        <v>-14.303642102316898</v>
      </c>
      <c r="M1155" s="59">
        <f t="shared" si="293"/>
        <v>20.362272631628052</v>
      </c>
      <c r="N1155" s="59">
        <f t="shared" si="294"/>
        <v>125.43408947442077</v>
      </c>
      <c r="O1155" s="59">
        <f t="shared" si="295"/>
        <v>-12.616221272573149</v>
      </c>
      <c r="P1155" s="59">
        <f t="shared" si="296"/>
        <v>125.60165538077001</v>
      </c>
      <c r="Q1155" s="60">
        <f t="shared" si="297"/>
        <v>-35.601655380769998</v>
      </c>
      <c r="R1155" s="59">
        <f t="shared" si="298"/>
        <v>102.06964661400181</v>
      </c>
      <c r="S1155" s="61">
        <f t="shared" si="289"/>
        <v>0</v>
      </c>
      <c r="U1155" s="13">
        <f t="shared" si="290"/>
        <v>125.60165538077001</v>
      </c>
      <c r="V1155" s="14">
        <f t="shared" si="291"/>
        <v>102.06964661400181</v>
      </c>
      <c r="W1155" s="7">
        <v>125.15900000000001</v>
      </c>
      <c r="X1155" s="28">
        <v>102.93400000000003</v>
      </c>
      <c r="Y1155" s="74">
        <v>0</v>
      </c>
      <c r="Z1155" s="75">
        <v>0</v>
      </c>
      <c r="AA1155" s="33">
        <v>0</v>
      </c>
      <c r="AB1155" s="33">
        <v>0</v>
      </c>
      <c r="AC1155" s="45"/>
      <c r="AD1155" s="48">
        <f t="shared" si="299"/>
        <v>1398.2835336503122</v>
      </c>
      <c r="AE1155" s="49">
        <f>IF(P1155&gt;90,0,AD1155*0.7^((1/cosd(P1155))^0.678))</f>
        <v>0</v>
      </c>
      <c r="AG1155" s="81">
        <f t="shared" si="300"/>
        <v>0</v>
      </c>
      <c r="AH1155" s="82">
        <f t="shared" si="301"/>
        <v>0</v>
      </c>
      <c r="AI1155" s="81">
        <f t="shared" si="302"/>
        <v>0</v>
      </c>
      <c r="AJ1155" s="82">
        <f t="shared" si="303"/>
        <v>0</v>
      </c>
    </row>
    <row r="1156" spans="9:36" ht="23.5" x14ac:dyDescent="0.35">
      <c r="I1156" s="57" t="s">
        <v>1167</v>
      </c>
      <c r="J1156" s="58">
        <f t="shared" si="305"/>
        <v>48</v>
      </c>
      <c r="K1156" s="58">
        <f t="shared" si="304"/>
        <v>23</v>
      </c>
      <c r="L1156" s="58">
        <f t="shared" si="292"/>
        <v>-14.303642102316898</v>
      </c>
      <c r="M1156" s="59">
        <f t="shared" si="293"/>
        <v>21.362272631628052</v>
      </c>
      <c r="N1156" s="59">
        <f t="shared" si="294"/>
        <v>140.43408947442077</v>
      </c>
      <c r="O1156" s="59">
        <f t="shared" si="295"/>
        <v>-12.616221272573149</v>
      </c>
      <c r="P1156" s="59">
        <f t="shared" si="296"/>
        <v>136.9143797883082</v>
      </c>
      <c r="Q1156" s="60">
        <f t="shared" si="297"/>
        <v>-46.914379788308217</v>
      </c>
      <c r="R1156" s="59">
        <f t="shared" si="298"/>
        <v>114.50000232395116</v>
      </c>
      <c r="S1156" s="61">
        <f t="shared" si="289"/>
        <v>0</v>
      </c>
      <c r="U1156" s="13">
        <f t="shared" si="290"/>
        <v>136.9143797883082</v>
      </c>
      <c r="V1156" s="14">
        <f t="shared" si="291"/>
        <v>114.50000232395116</v>
      </c>
      <c r="W1156" s="7">
        <v>136.40199999999999</v>
      </c>
      <c r="X1156" s="28">
        <v>115.48200000000003</v>
      </c>
      <c r="Y1156" s="74">
        <v>0</v>
      </c>
      <c r="Z1156" s="75">
        <v>0</v>
      </c>
      <c r="AA1156" s="33">
        <v>0</v>
      </c>
      <c r="AB1156" s="33">
        <v>0</v>
      </c>
      <c r="AC1156" s="45"/>
      <c r="AD1156" s="48">
        <f t="shared" si="299"/>
        <v>1398.2835336503122</v>
      </c>
      <c r="AE1156" s="49">
        <f>IF(P1156&gt;90,0,AD1156*0.7^((1/cosd(P1156))^0.678))</f>
        <v>0</v>
      </c>
      <c r="AG1156" s="81">
        <f t="shared" si="300"/>
        <v>0</v>
      </c>
      <c r="AH1156" s="82">
        <f t="shared" si="301"/>
        <v>0</v>
      </c>
      <c r="AI1156" s="81">
        <f t="shared" si="302"/>
        <v>0</v>
      </c>
      <c r="AJ1156" s="82">
        <f t="shared" si="303"/>
        <v>0</v>
      </c>
    </row>
    <row r="1157" spans="9:36" ht="23.5" x14ac:dyDescent="0.35">
      <c r="I1157" s="57" t="s">
        <v>1168</v>
      </c>
      <c r="J1157" s="58">
        <f t="shared" si="305"/>
        <v>49</v>
      </c>
      <c r="K1157" s="58">
        <f t="shared" si="304"/>
        <v>0</v>
      </c>
      <c r="L1157" s="58">
        <f t="shared" si="292"/>
        <v>-14.261599613239389</v>
      </c>
      <c r="M1157" s="59">
        <f t="shared" si="293"/>
        <v>-1.6370266602206567</v>
      </c>
      <c r="N1157" s="59">
        <f t="shared" si="294"/>
        <v>-204.55539990330985</v>
      </c>
      <c r="O1157" s="59">
        <f t="shared" si="295"/>
        <v>-12.274095992722152</v>
      </c>
      <c r="P1157" s="59">
        <f t="shared" si="296"/>
        <v>146.64052262833926</v>
      </c>
      <c r="Q1157" s="60">
        <f t="shared" si="297"/>
        <v>-56.640522628339241</v>
      </c>
      <c r="R1157" s="59">
        <f t="shared" si="298"/>
        <v>-132.39933156477977</v>
      </c>
      <c r="S1157" s="61">
        <f t="shared" ref="S1157:S1220" si="306">IF(Q1157&gt;0,SQRT(1-COS(RADIANS(90-P1157))^2*COS(RADIANS($D$11-R1157))^2),0)</f>
        <v>0</v>
      </c>
      <c r="U1157" s="13">
        <f t="shared" ref="U1157:U1220" si="307">P1157</f>
        <v>146.64052262833926</v>
      </c>
      <c r="V1157" s="14">
        <f t="shared" ref="V1157:V1220" si="308">R1157</f>
        <v>-132.39933156477977</v>
      </c>
      <c r="W1157" s="7">
        <v>146.268</v>
      </c>
      <c r="X1157" s="28">
        <v>133.05599999999998</v>
      </c>
      <c r="Y1157" s="74">
        <v>0</v>
      </c>
      <c r="Z1157" s="75">
        <v>0</v>
      </c>
      <c r="AA1157" s="33">
        <v>0</v>
      </c>
      <c r="AB1157" s="33">
        <v>0</v>
      </c>
      <c r="AC1157" s="45"/>
      <c r="AD1157" s="48">
        <f t="shared" si="299"/>
        <v>1397.7076500172598</v>
      </c>
      <c r="AE1157" s="49">
        <f>IF(P1157&gt;90,0,AD1157*0.7^((1/cosd(P1157))^0.678))</f>
        <v>0</v>
      </c>
      <c r="AG1157" s="81">
        <f t="shared" si="300"/>
        <v>0</v>
      </c>
      <c r="AH1157" s="82">
        <f t="shared" si="301"/>
        <v>0</v>
      </c>
      <c r="AI1157" s="81">
        <f t="shared" si="302"/>
        <v>0</v>
      </c>
      <c r="AJ1157" s="82">
        <f t="shared" si="303"/>
        <v>0</v>
      </c>
    </row>
    <row r="1158" spans="9:36" ht="23.5" x14ac:dyDescent="0.35">
      <c r="I1158" s="57" t="s">
        <v>1169</v>
      </c>
      <c r="J1158" s="58">
        <f t="shared" si="305"/>
        <v>49</v>
      </c>
      <c r="K1158" s="58">
        <f t="shared" si="304"/>
        <v>1</v>
      </c>
      <c r="L1158" s="58">
        <f t="shared" ref="L1158:L1221" si="309">229.18*(0.000075+0.001868*COS(RADIANS(360*(J1158-1)/365))-0.03277*SIN(RADIANS(360*(J1158-1)/365))-0.014615*COS(RADIANS(2*360*(J1158-1)/365))-0.0408*SIN(RADIANS(2*360*(J1158-1)/365)))</f>
        <v>-14.261599613239389</v>
      </c>
      <c r="M1158" s="59">
        <f t="shared" ref="M1158:M1221" si="310">K1158-($D$8-$D$7)/15+L1158/60</f>
        <v>-0.63702666022065668</v>
      </c>
      <c r="N1158" s="59">
        <f t="shared" ref="N1158:N1221" si="311">15*(M1158-12)</f>
        <v>-189.55539990330985</v>
      </c>
      <c r="O1158" s="59">
        <f t="shared" ref="O1158:O1221" si="312">23.45*SIN(RADIANS(360/365*(284+J1158)))</f>
        <v>-12.274095992722152</v>
      </c>
      <c r="P1158" s="59">
        <f t="shared" ref="P1158:P1221" si="313">DEGREES(ACOS(SIN(RADIANS(O1158))*SIN(RADIANS($D$6))+COS(RADIANS(O1158))*COS(RADIANS($D$6))*COS(RADIANS(N1158))))</f>
        <v>153.46728722463766</v>
      </c>
      <c r="Q1158" s="60">
        <f t="shared" ref="Q1158:Q1221" si="314">DEGREES(ASIN(SIN(RADIANS(O1158))*SIN(RADIANS($D$6))+COS(RADIANS(O1158))*COS(RADIANS($D$6))*COS(RADIANS(N1158))))</f>
        <v>-63.467287224637673</v>
      </c>
      <c r="R1158" s="59">
        <f t="shared" ref="R1158:R1221" si="315">IF(N1158&lt;0,-DEGREES(ACOS((SIGN($D$6)*(SIN(RADIANS(Q1158))*SIN(RADIANS($D$6))-SIN(RADIANS(O1158)))/(COS(RADIANS(Q1158))*COS(RADIANS($D$6)))))),DEGREES(ACOS((SIGN($D$6)*(SIN(RADIANS(Q1158))*SIN(RADIANS($D$6))-SIN(RADIANS(O1158)))/(COS(RADIANS(Q1158))*COS(RADIANS($D$6)))))))</f>
        <v>-158.70836931498081</v>
      </c>
      <c r="S1158" s="61">
        <f t="shared" si="306"/>
        <v>0</v>
      </c>
      <c r="U1158" s="13">
        <f t="shared" si="307"/>
        <v>153.46728722463766</v>
      </c>
      <c r="V1158" s="14">
        <f t="shared" si="308"/>
        <v>-158.70836931498081</v>
      </c>
      <c r="W1158" s="7">
        <v>152.97999999999999</v>
      </c>
      <c r="X1158" s="28">
        <v>159.19999999999999</v>
      </c>
      <c r="Y1158" s="74">
        <v>0</v>
      </c>
      <c r="Z1158" s="75">
        <v>0</v>
      </c>
      <c r="AA1158" s="33">
        <v>0</v>
      </c>
      <c r="AB1158" s="33">
        <v>0</v>
      </c>
      <c r="AC1158" s="45"/>
      <c r="AD1158" s="48">
        <f t="shared" ref="AD1158:AD1221" si="316">1367.7*(1+0.033*COS(2*PI()*J1158/365))</f>
        <v>1397.7076500172598</v>
      </c>
      <c r="AE1158" s="49">
        <f>IF(P1158&gt;90,0,AD1158*0.7^((1/cosd(P1158))^0.678))</f>
        <v>0</v>
      </c>
      <c r="AG1158" s="81">
        <f t="shared" ref="AG1158:AG1221" si="317">AE1158*Y1158</f>
        <v>0</v>
      </c>
      <c r="AH1158" s="82">
        <f t="shared" ref="AH1158:AH1221" si="318">AE1158*AA1158</f>
        <v>0</v>
      </c>
      <c r="AI1158" s="81">
        <f t="shared" ref="AI1158:AI1221" si="319">AE1158*Z1158</f>
        <v>0</v>
      </c>
      <c r="AJ1158" s="82">
        <f t="shared" ref="AJ1158:AJ1221" si="320">AB1158*AE1158</f>
        <v>0</v>
      </c>
    </row>
    <row r="1159" spans="9:36" ht="23.5" x14ac:dyDescent="0.35">
      <c r="I1159" s="57" t="s">
        <v>1170</v>
      </c>
      <c r="J1159" s="58">
        <f t="shared" si="305"/>
        <v>49</v>
      </c>
      <c r="K1159" s="58">
        <f t="shared" si="304"/>
        <v>2</v>
      </c>
      <c r="L1159" s="58">
        <f t="shared" si="309"/>
        <v>-14.261599613239389</v>
      </c>
      <c r="M1159" s="59">
        <f t="shared" si="310"/>
        <v>0.36297333977934332</v>
      </c>
      <c r="N1159" s="59">
        <f t="shared" si="311"/>
        <v>-174.55539990330985</v>
      </c>
      <c r="O1159" s="59">
        <f t="shared" si="312"/>
        <v>-12.274095992722152</v>
      </c>
      <c r="P1159" s="59">
        <f t="shared" si="313"/>
        <v>154.4153693459341</v>
      </c>
      <c r="Q1159" s="60">
        <f t="shared" si="314"/>
        <v>-64.415369345934096</v>
      </c>
      <c r="R1159" s="59">
        <f t="shared" si="315"/>
        <v>-167.60240947880965</v>
      </c>
      <c r="S1159" s="61">
        <f t="shared" si="306"/>
        <v>0</v>
      </c>
      <c r="U1159" s="13">
        <f t="shared" si="307"/>
        <v>154.4153693459341</v>
      </c>
      <c r="V1159" s="14">
        <f t="shared" si="308"/>
        <v>-167.60240947880965</v>
      </c>
      <c r="W1159" s="7">
        <v>153.86600000000001</v>
      </c>
      <c r="X1159" s="28">
        <v>-167.661</v>
      </c>
      <c r="Y1159" s="74">
        <v>0</v>
      </c>
      <c r="Z1159" s="75">
        <v>0</v>
      </c>
      <c r="AA1159" s="33">
        <v>0</v>
      </c>
      <c r="AB1159" s="33">
        <v>0</v>
      </c>
      <c r="AC1159" s="45"/>
      <c r="AD1159" s="48">
        <f t="shared" si="316"/>
        <v>1397.7076500172598</v>
      </c>
      <c r="AE1159" s="49">
        <f>IF(P1159&gt;90,0,AD1159*0.7^((1/cosd(P1159))^0.678))</f>
        <v>0</v>
      </c>
      <c r="AG1159" s="81">
        <f t="shared" si="317"/>
        <v>0</v>
      </c>
      <c r="AH1159" s="82">
        <f t="shared" si="318"/>
        <v>0</v>
      </c>
      <c r="AI1159" s="81">
        <f t="shared" si="319"/>
        <v>0</v>
      </c>
      <c r="AJ1159" s="82">
        <f t="shared" si="320"/>
        <v>0</v>
      </c>
    </row>
    <row r="1160" spans="9:36" ht="23.5" x14ac:dyDescent="0.35">
      <c r="I1160" s="57" t="s">
        <v>1171</v>
      </c>
      <c r="J1160" s="58">
        <f t="shared" si="305"/>
        <v>49</v>
      </c>
      <c r="K1160" s="58">
        <f t="shared" si="304"/>
        <v>3</v>
      </c>
      <c r="L1160" s="58">
        <f t="shared" si="309"/>
        <v>-14.261599613239389</v>
      </c>
      <c r="M1160" s="59">
        <f t="shared" si="310"/>
        <v>1.3629733397793433</v>
      </c>
      <c r="N1160" s="59">
        <f t="shared" si="311"/>
        <v>-159.55539990330985</v>
      </c>
      <c r="O1160" s="59">
        <f t="shared" si="312"/>
        <v>-12.274095992722152</v>
      </c>
      <c r="P1160" s="59">
        <f t="shared" si="313"/>
        <v>148.93122216636706</v>
      </c>
      <c r="Q1160" s="60">
        <f t="shared" si="314"/>
        <v>-58.931222166367078</v>
      </c>
      <c r="R1160" s="59">
        <f t="shared" si="315"/>
        <v>-138.59465162838902</v>
      </c>
      <c r="S1160" s="61">
        <f t="shared" si="306"/>
        <v>0</v>
      </c>
      <c r="U1160" s="13">
        <f t="shared" si="307"/>
        <v>148.93122216636706</v>
      </c>
      <c r="V1160" s="14">
        <f t="shared" si="308"/>
        <v>-138.59465162838902</v>
      </c>
      <c r="W1160" s="7">
        <v>148.41999999999999</v>
      </c>
      <c r="X1160" s="28">
        <v>-139.0549</v>
      </c>
      <c r="Y1160" s="74">
        <v>0</v>
      </c>
      <c r="Z1160" s="75">
        <v>0</v>
      </c>
      <c r="AA1160" s="33">
        <v>0</v>
      </c>
      <c r="AB1160" s="33">
        <v>0</v>
      </c>
      <c r="AC1160" s="45"/>
      <c r="AD1160" s="48">
        <f t="shared" si="316"/>
        <v>1397.7076500172598</v>
      </c>
      <c r="AE1160" s="49">
        <f>IF(P1160&gt;90,0,AD1160*0.7^((1/cosd(P1160))^0.678))</f>
        <v>0</v>
      </c>
      <c r="AG1160" s="81">
        <f t="shared" si="317"/>
        <v>0</v>
      </c>
      <c r="AH1160" s="82">
        <f t="shared" si="318"/>
        <v>0</v>
      </c>
      <c r="AI1160" s="81">
        <f t="shared" si="319"/>
        <v>0</v>
      </c>
      <c r="AJ1160" s="82">
        <f t="shared" si="320"/>
        <v>0</v>
      </c>
    </row>
    <row r="1161" spans="9:36" ht="23.5" x14ac:dyDescent="0.35">
      <c r="I1161" s="57" t="s">
        <v>1172</v>
      </c>
      <c r="J1161" s="58">
        <f t="shared" si="305"/>
        <v>49</v>
      </c>
      <c r="K1161" s="58">
        <f t="shared" si="304"/>
        <v>4</v>
      </c>
      <c r="L1161" s="58">
        <f t="shared" si="309"/>
        <v>-14.261599613239389</v>
      </c>
      <c r="M1161" s="59">
        <f t="shared" si="310"/>
        <v>2.3629733397793431</v>
      </c>
      <c r="N1161" s="59">
        <f t="shared" si="311"/>
        <v>-144.55539990330985</v>
      </c>
      <c r="O1161" s="59">
        <f t="shared" si="312"/>
        <v>-12.274095992722152</v>
      </c>
      <c r="P1161" s="59">
        <f t="shared" si="313"/>
        <v>139.60311049329584</v>
      </c>
      <c r="Q1161" s="60">
        <f t="shared" si="314"/>
        <v>-49.603110493295823</v>
      </c>
      <c r="R1161" s="59">
        <f t="shared" si="315"/>
        <v>-119.02963796460861</v>
      </c>
      <c r="S1161" s="61">
        <f t="shared" si="306"/>
        <v>0</v>
      </c>
      <c r="U1161" s="13">
        <f t="shared" si="307"/>
        <v>139.60311049329584</v>
      </c>
      <c r="V1161" s="14">
        <f t="shared" si="308"/>
        <v>-119.02963796460861</v>
      </c>
      <c r="W1161" s="7">
        <v>139.14599999999999</v>
      </c>
      <c r="X1161" s="28">
        <v>-119.5767</v>
      </c>
      <c r="Y1161" s="74">
        <v>0</v>
      </c>
      <c r="Z1161" s="75">
        <v>0</v>
      </c>
      <c r="AA1161" s="33">
        <v>0</v>
      </c>
      <c r="AB1161" s="33">
        <v>0</v>
      </c>
      <c r="AC1161" s="45"/>
      <c r="AD1161" s="48">
        <f t="shared" si="316"/>
        <v>1397.7076500172598</v>
      </c>
      <c r="AE1161" s="49">
        <f>IF(P1161&gt;90,0,AD1161*0.7^((1/cosd(P1161))^0.678))</f>
        <v>0</v>
      </c>
      <c r="AG1161" s="81">
        <f t="shared" si="317"/>
        <v>0</v>
      </c>
      <c r="AH1161" s="82">
        <f t="shared" si="318"/>
        <v>0</v>
      </c>
      <c r="AI1161" s="81">
        <f t="shared" si="319"/>
        <v>0</v>
      </c>
      <c r="AJ1161" s="82">
        <f t="shared" si="320"/>
        <v>0</v>
      </c>
    </row>
    <row r="1162" spans="9:36" ht="23.5" x14ac:dyDescent="0.35">
      <c r="I1162" s="57" t="s">
        <v>1173</v>
      </c>
      <c r="J1162" s="58">
        <f t="shared" si="305"/>
        <v>49</v>
      </c>
      <c r="K1162" s="58">
        <f t="shared" si="304"/>
        <v>5</v>
      </c>
      <c r="L1162" s="58">
        <f t="shared" si="309"/>
        <v>-14.261599613239389</v>
      </c>
      <c r="M1162" s="59">
        <f t="shared" si="310"/>
        <v>3.3629733397793431</v>
      </c>
      <c r="N1162" s="59">
        <f t="shared" si="311"/>
        <v>-129.55539990330985</v>
      </c>
      <c r="O1162" s="59">
        <f t="shared" si="312"/>
        <v>-12.274095992722152</v>
      </c>
      <c r="P1162" s="59">
        <f t="shared" si="313"/>
        <v>128.57188018610239</v>
      </c>
      <c r="Q1162" s="60">
        <f t="shared" si="314"/>
        <v>-38.571880186102398</v>
      </c>
      <c r="R1162" s="59">
        <f t="shared" si="315"/>
        <v>-105.50180702257465</v>
      </c>
      <c r="S1162" s="61">
        <f t="shared" si="306"/>
        <v>0</v>
      </c>
      <c r="U1162" s="13">
        <f t="shared" si="307"/>
        <v>128.57188018610239</v>
      </c>
      <c r="V1162" s="14">
        <f t="shared" si="308"/>
        <v>-105.50180702257465</v>
      </c>
      <c r="W1162" s="7">
        <v>128.14699999999999</v>
      </c>
      <c r="X1162" s="28">
        <v>-106.0314</v>
      </c>
      <c r="Y1162" s="74">
        <v>0</v>
      </c>
      <c r="Z1162" s="75">
        <v>0</v>
      </c>
      <c r="AA1162" s="33">
        <v>0</v>
      </c>
      <c r="AB1162" s="33">
        <v>0</v>
      </c>
      <c r="AC1162" s="45"/>
      <c r="AD1162" s="48">
        <f t="shared" si="316"/>
        <v>1397.7076500172598</v>
      </c>
      <c r="AE1162" s="49">
        <f>IF(P1162&gt;90,0,AD1162*0.7^((1/cosd(P1162))^0.678))</f>
        <v>0</v>
      </c>
      <c r="AG1162" s="81">
        <f t="shared" si="317"/>
        <v>0</v>
      </c>
      <c r="AH1162" s="82">
        <f t="shared" si="318"/>
        <v>0</v>
      </c>
      <c r="AI1162" s="81">
        <f t="shared" si="319"/>
        <v>0</v>
      </c>
      <c r="AJ1162" s="82">
        <f t="shared" si="320"/>
        <v>0</v>
      </c>
    </row>
    <row r="1163" spans="9:36" ht="23.5" x14ac:dyDescent="0.35">
      <c r="I1163" s="57" t="s">
        <v>1174</v>
      </c>
      <c r="J1163" s="58">
        <f t="shared" si="305"/>
        <v>49</v>
      </c>
      <c r="K1163" s="58">
        <f t="shared" si="304"/>
        <v>6</v>
      </c>
      <c r="L1163" s="58">
        <f t="shared" si="309"/>
        <v>-14.261599613239389</v>
      </c>
      <c r="M1163" s="59">
        <f t="shared" si="310"/>
        <v>4.3629733397793427</v>
      </c>
      <c r="N1163" s="59">
        <f t="shared" si="311"/>
        <v>-114.55539990330986</v>
      </c>
      <c r="O1163" s="59">
        <f t="shared" si="312"/>
        <v>-12.274095992722152</v>
      </c>
      <c r="P1163" s="59">
        <f t="shared" si="313"/>
        <v>116.85445097618755</v>
      </c>
      <c r="Q1163" s="60">
        <f t="shared" si="314"/>
        <v>-26.854450976187554</v>
      </c>
      <c r="R1163" s="59">
        <f t="shared" si="315"/>
        <v>-94.994866205727561</v>
      </c>
      <c r="S1163" s="61">
        <f t="shared" si="306"/>
        <v>0</v>
      </c>
      <c r="U1163" s="13">
        <f t="shared" si="307"/>
        <v>116.85445097618755</v>
      </c>
      <c r="V1163" s="14">
        <f t="shared" si="308"/>
        <v>-94.994866205727561</v>
      </c>
      <c r="W1163" s="7">
        <v>116.44</v>
      </c>
      <c r="X1163" s="28">
        <v>-95.492999999999995</v>
      </c>
      <c r="Y1163" s="74">
        <v>0</v>
      </c>
      <c r="Z1163" s="75">
        <v>0</v>
      </c>
      <c r="AA1163" s="33">
        <v>0</v>
      </c>
      <c r="AB1163" s="33">
        <v>0</v>
      </c>
      <c r="AC1163" s="45"/>
      <c r="AD1163" s="48">
        <f t="shared" si="316"/>
        <v>1397.7076500172598</v>
      </c>
      <c r="AE1163" s="49">
        <f>IF(P1163&gt;90,0,AD1163*0.7^((1/cosd(P1163))^0.678))</f>
        <v>0</v>
      </c>
      <c r="AG1163" s="81">
        <f t="shared" si="317"/>
        <v>0</v>
      </c>
      <c r="AH1163" s="82">
        <f t="shared" si="318"/>
        <v>0</v>
      </c>
      <c r="AI1163" s="81">
        <f t="shared" si="319"/>
        <v>0</v>
      </c>
      <c r="AJ1163" s="82">
        <f t="shared" si="320"/>
        <v>0</v>
      </c>
    </row>
    <row r="1164" spans="9:36" ht="23.5" x14ac:dyDescent="0.35">
      <c r="I1164" s="57" t="s">
        <v>1175</v>
      </c>
      <c r="J1164" s="58">
        <f t="shared" si="305"/>
        <v>49</v>
      </c>
      <c r="K1164" s="58">
        <f t="shared" si="304"/>
        <v>7</v>
      </c>
      <c r="L1164" s="58">
        <f t="shared" si="309"/>
        <v>-14.261599613239389</v>
      </c>
      <c r="M1164" s="59">
        <f t="shared" si="310"/>
        <v>5.3629733397793427</v>
      </c>
      <c r="N1164" s="59">
        <f t="shared" si="311"/>
        <v>-99.555399903309862</v>
      </c>
      <c r="O1164" s="59">
        <f t="shared" si="312"/>
        <v>-12.274095992722152</v>
      </c>
      <c r="P1164" s="59">
        <f t="shared" si="313"/>
        <v>104.94954111024201</v>
      </c>
      <c r="Q1164" s="60">
        <f t="shared" si="314"/>
        <v>-14.949541110242013</v>
      </c>
      <c r="R1164" s="59">
        <f t="shared" si="315"/>
        <v>-85.820883797040807</v>
      </c>
      <c r="S1164" s="61">
        <f t="shared" si="306"/>
        <v>0</v>
      </c>
      <c r="U1164" s="13">
        <f t="shared" si="307"/>
        <v>104.94954111024201</v>
      </c>
      <c r="V1164" s="14">
        <f t="shared" si="308"/>
        <v>-85.820883797040807</v>
      </c>
      <c r="W1164" s="7">
        <v>104.527</v>
      </c>
      <c r="X1164" s="28">
        <v>-86.294200000000004</v>
      </c>
      <c r="Y1164" s="74">
        <v>0</v>
      </c>
      <c r="Z1164" s="75">
        <v>0</v>
      </c>
      <c r="AA1164" s="33">
        <v>0</v>
      </c>
      <c r="AB1164" s="33">
        <v>0</v>
      </c>
      <c r="AC1164" s="45"/>
      <c r="AD1164" s="48">
        <f t="shared" si="316"/>
        <v>1397.7076500172598</v>
      </c>
      <c r="AE1164" s="49">
        <f>IF(P1164&gt;90,0,AD1164*0.7^((1/cosd(P1164))^0.678))</f>
        <v>0</v>
      </c>
      <c r="AG1164" s="81">
        <f t="shared" si="317"/>
        <v>0</v>
      </c>
      <c r="AH1164" s="82">
        <f t="shared" si="318"/>
        <v>0</v>
      </c>
      <c r="AI1164" s="81">
        <f t="shared" si="319"/>
        <v>0</v>
      </c>
      <c r="AJ1164" s="82">
        <f t="shared" si="320"/>
        <v>0</v>
      </c>
    </row>
    <row r="1165" spans="9:36" ht="23.5" x14ac:dyDescent="0.35">
      <c r="I1165" s="57" t="s">
        <v>1176</v>
      </c>
      <c r="J1165" s="58">
        <f t="shared" si="305"/>
        <v>49</v>
      </c>
      <c r="K1165" s="58">
        <f t="shared" si="304"/>
        <v>8</v>
      </c>
      <c r="L1165" s="58">
        <f t="shared" si="309"/>
        <v>-14.261599613239389</v>
      </c>
      <c r="M1165" s="59">
        <f t="shared" si="310"/>
        <v>6.3629733397793427</v>
      </c>
      <c r="N1165" s="59">
        <f t="shared" si="311"/>
        <v>-84.555399903309862</v>
      </c>
      <c r="O1165" s="59">
        <f t="shared" si="312"/>
        <v>-12.274095992722152</v>
      </c>
      <c r="P1165" s="59">
        <f t="shared" si="313"/>
        <v>93.177432023949478</v>
      </c>
      <c r="Q1165" s="60">
        <f t="shared" si="314"/>
        <v>-3.1774320239494838</v>
      </c>
      <c r="R1165" s="59">
        <f t="shared" si="315"/>
        <v>-76.964635351695151</v>
      </c>
      <c r="S1165" s="61">
        <f t="shared" si="306"/>
        <v>0</v>
      </c>
      <c r="U1165" s="13">
        <f t="shared" si="307"/>
        <v>93.177432023949478</v>
      </c>
      <c r="V1165" s="14">
        <f t="shared" si="308"/>
        <v>-76.964635351695151</v>
      </c>
      <c r="W1165" s="7">
        <v>92.730999999999995</v>
      </c>
      <c r="X1165" s="28">
        <v>-77.421000000000006</v>
      </c>
      <c r="Y1165" s="74">
        <v>0</v>
      </c>
      <c r="Z1165" s="75">
        <v>0</v>
      </c>
      <c r="AA1165" s="33">
        <v>0</v>
      </c>
      <c r="AB1165" s="33">
        <v>0</v>
      </c>
      <c r="AC1165" s="45"/>
      <c r="AD1165" s="48">
        <f t="shared" si="316"/>
        <v>1397.7076500172598</v>
      </c>
      <c r="AE1165" s="49">
        <f>IF(P1165&gt;90,0,AD1165*0.7^((1/cosd(P1165))^0.678))</f>
        <v>0</v>
      </c>
      <c r="AG1165" s="81">
        <f t="shared" si="317"/>
        <v>0</v>
      </c>
      <c r="AH1165" s="82">
        <f t="shared" si="318"/>
        <v>0</v>
      </c>
      <c r="AI1165" s="81">
        <f t="shared" si="319"/>
        <v>0</v>
      </c>
      <c r="AJ1165" s="82">
        <f t="shared" si="320"/>
        <v>0</v>
      </c>
    </row>
    <row r="1166" spans="9:36" ht="23.5" x14ac:dyDescent="0.35">
      <c r="I1166" s="57" t="s">
        <v>1177</v>
      </c>
      <c r="J1166" s="58">
        <f t="shared" si="305"/>
        <v>49</v>
      </c>
      <c r="K1166" s="58">
        <f t="shared" si="304"/>
        <v>9</v>
      </c>
      <c r="L1166" s="58">
        <f t="shared" si="309"/>
        <v>-14.261599613239389</v>
      </c>
      <c r="M1166" s="59">
        <f t="shared" si="310"/>
        <v>7.3629733397793427</v>
      </c>
      <c r="N1166" s="59">
        <f t="shared" si="311"/>
        <v>-69.555399903309862</v>
      </c>
      <c r="O1166" s="59">
        <f t="shared" si="312"/>
        <v>-12.274095992722152</v>
      </c>
      <c r="P1166" s="59">
        <f t="shared" si="313"/>
        <v>81.831093597057944</v>
      </c>
      <c r="Q1166" s="60">
        <f t="shared" si="314"/>
        <v>8.1689064029420582</v>
      </c>
      <c r="R1166" s="59">
        <f t="shared" si="315"/>
        <v>-67.66492955524366</v>
      </c>
      <c r="S1166" s="61">
        <f t="shared" si="306"/>
        <v>0.40703808205780556</v>
      </c>
      <c r="U1166" s="13">
        <f t="shared" si="307"/>
        <v>81.831093597057944</v>
      </c>
      <c r="V1166" s="14">
        <f t="shared" si="308"/>
        <v>-67.66492955524366</v>
      </c>
      <c r="W1166" s="7">
        <v>81.246399999999994</v>
      </c>
      <c r="X1166" s="28">
        <v>-68.106999999999999</v>
      </c>
      <c r="Y1166" s="74">
        <v>0.92439713996987694</v>
      </c>
      <c r="Z1166" s="75">
        <v>0.92471400000000004</v>
      </c>
      <c r="AA1166" s="33">
        <v>0.40703808205780556</v>
      </c>
      <c r="AB1166" s="33">
        <v>0.45176100000000002</v>
      </c>
      <c r="AC1166" s="45"/>
      <c r="AD1166" s="48">
        <f t="shared" si="316"/>
        <v>1397.7076500172598</v>
      </c>
      <c r="AE1166" s="49">
        <f>IF(P1166&gt;90,0,AD1166*0.7^((1/cosd(P1166))^0.678))</f>
        <v>366.2930666293426</v>
      </c>
      <c r="AG1166" s="81">
        <f t="shared" si="317"/>
        <v>338.60026318295985</v>
      </c>
      <c r="AH1166" s="82">
        <f t="shared" si="318"/>
        <v>149.0952273118796</v>
      </c>
      <c r="AI1166" s="81">
        <f t="shared" si="319"/>
        <v>338.71632681508595</v>
      </c>
      <c r="AJ1166" s="82">
        <f t="shared" si="320"/>
        <v>165.47692207353845</v>
      </c>
    </row>
    <row r="1167" spans="9:36" ht="23.5" x14ac:dyDescent="0.35">
      <c r="I1167" s="57" t="s">
        <v>1178</v>
      </c>
      <c r="J1167" s="58">
        <f t="shared" si="305"/>
        <v>49</v>
      </c>
      <c r="K1167" s="58">
        <f t="shared" si="304"/>
        <v>10</v>
      </c>
      <c r="L1167" s="58">
        <f t="shared" si="309"/>
        <v>-14.261599613239389</v>
      </c>
      <c r="M1167" s="59">
        <f t="shared" si="310"/>
        <v>8.3629733397793444</v>
      </c>
      <c r="N1167" s="59">
        <f t="shared" si="311"/>
        <v>-54.555399903309834</v>
      </c>
      <c r="O1167" s="59">
        <f t="shared" si="312"/>
        <v>-12.274095992722152</v>
      </c>
      <c r="P1167" s="59">
        <f t="shared" si="313"/>
        <v>71.268658825308719</v>
      </c>
      <c r="Q1167" s="60">
        <f t="shared" si="314"/>
        <v>18.731341174691281</v>
      </c>
      <c r="R1167" s="59">
        <f t="shared" si="315"/>
        <v>-57.200981046228414</v>
      </c>
      <c r="S1167" s="61">
        <f t="shared" si="306"/>
        <v>0.37839701192038111</v>
      </c>
      <c r="U1167" s="13">
        <f t="shared" si="307"/>
        <v>71.268658825308719</v>
      </c>
      <c r="V1167" s="14">
        <f t="shared" si="308"/>
        <v>-57.200981046228414</v>
      </c>
      <c r="W1167" s="7">
        <v>70.686199999999999</v>
      </c>
      <c r="X1167" s="28">
        <v>-57.620999999999995</v>
      </c>
      <c r="Y1167" s="74">
        <v>0.97976572066239043</v>
      </c>
      <c r="Z1167" s="75">
        <v>0.97974300000000003</v>
      </c>
      <c r="AA1167" s="33">
        <v>0.37839701192038111</v>
      </c>
      <c r="AB1167" s="33">
        <v>0.44739200000000001</v>
      </c>
      <c r="AC1167" s="45"/>
      <c r="AD1167" s="48">
        <f t="shared" si="316"/>
        <v>1397.7076500172598</v>
      </c>
      <c r="AE1167" s="49">
        <f>IF(P1167&gt;90,0,AD1167*0.7^((1/cosd(P1167))^0.678))</f>
        <v>646.8685959877314</v>
      </c>
      <c r="AG1167" s="81">
        <f t="shared" si="317"/>
        <v>633.77967612178838</v>
      </c>
      <c r="AH1167" s="82">
        <f t="shared" si="318"/>
        <v>244.77314382688979</v>
      </c>
      <c r="AI1167" s="81">
        <f t="shared" si="319"/>
        <v>633.76497883880791</v>
      </c>
      <c r="AJ1167" s="82">
        <f t="shared" si="320"/>
        <v>289.40383489614311</v>
      </c>
    </row>
    <row r="1168" spans="9:36" ht="23.5" x14ac:dyDescent="0.35">
      <c r="I1168" s="57" t="s">
        <v>1179</v>
      </c>
      <c r="J1168" s="58">
        <f t="shared" si="305"/>
        <v>49</v>
      </c>
      <c r="K1168" s="58">
        <f t="shared" si="304"/>
        <v>11</v>
      </c>
      <c r="L1168" s="58">
        <f t="shared" si="309"/>
        <v>-14.261599613239389</v>
      </c>
      <c r="M1168" s="59">
        <f t="shared" si="310"/>
        <v>9.3629733397793444</v>
      </c>
      <c r="N1168" s="59">
        <f t="shared" si="311"/>
        <v>-39.555399903309834</v>
      </c>
      <c r="O1168" s="59">
        <f t="shared" si="312"/>
        <v>-12.274095992722152</v>
      </c>
      <c r="P1168" s="59">
        <f t="shared" si="313"/>
        <v>61.998905382810349</v>
      </c>
      <c r="Q1168" s="60">
        <f t="shared" si="314"/>
        <v>28.001094617189658</v>
      </c>
      <c r="R1168" s="59">
        <f t="shared" si="315"/>
        <v>-44.810847027673859</v>
      </c>
      <c r="S1168" s="61">
        <f t="shared" si="306"/>
        <v>0.46949747972742978</v>
      </c>
      <c r="U1168" s="13">
        <f t="shared" si="307"/>
        <v>61.998905382810349</v>
      </c>
      <c r="V1168" s="14">
        <f t="shared" si="308"/>
        <v>-44.810847027673859</v>
      </c>
      <c r="W1168" s="7">
        <v>61.369399999999999</v>
      </c>
      <c r="X1168" s="28">
        <v>-45.180000000000007</v>
      </c>
      <c r="Y1168" s="74">
        <v>0.99999575173641508</v>
      </c>
      <c r="Z1168" s="75">
        <v>0.999996</v>
      </c>
      <c r="AA1168" s="33">
        <v>0.46949747972742978</v>
      </c>
      <c r="AB1168" s="33">
        <v>0.52907800000000005</v>
      </c>
      <c r="AC1168" s="45"/>
      <c r="AD1168" s="48">
        <f t="shared" si="316"/>
        <v>1397.7076500172598</v>
      </c>
      <c r="AE1168" s="49">
        <f>IF(P1168&gt;90,0,AD1168*0.7^((1/cosd(P1168))^0.678))</f>
        <v>770.50704621146929</v>
      </c>
      <c r="AG1168" s="81">
        <f t="shared" si="317"/>
        <v>770.50377289444293</v>
      </c>
      <c r="AH1168" s="82">
        <f t="shared" si="318"/>
        <v>361.75111630851109</v>
      </c>
      <c r="AI1168" s="81">
        <f t="shared" si="319"/>
        <v>770.50396418328444</v>
      </c>
      <c r="AJ1168" s="82">
        <f t="shared" si="320"/>
        <v>407.65832699547178</v>
      </c>
    </row>
    <row r="1169" spans="9:36" ht="23.5" x14ac:dyDescent="0.35">
      <c r="I1169" s="57" t="s">
        <v>1180</v>
      </c>
      <c r="J1169" s="58">
        <f t="shared" si="305"/>
        <v>49</v>
      </c>
      <c r="K1169" s="58">
        <f t="shared" si="304"/>
        <v>12</v>
      </c>
      <c r="L1169" s="58">
        <f t="shared" si="309"/>
        <v>-14.261599613239389</v>
      </c>
      <c r="M1169" s="59">
        <f t="shared" si="310"/>
        <v>10.362973339779344</v>
      </c>
      <c r="N1169" s="59">
        <f t="shared" si="311"/>
        <v>-24.555399903309834</v>
      </c>
      <c r="O1169" s="59">
        <f t="shared" si="312"/>
        <v>-12.274095992722152</v>
      </c>
      <c r="P1169" s="59">
        <f t="shared" si="313"/>
        <v>54.756429856994828</v>
      </c>
      <c r="Q1169" s="60">
        <f t="shared" si="314"/>
        <v>35.243570143005172</v>
      </c>
      <c r="R1169" s="59">
        <f t="shared" si="315"/>
        <v>-29.815513164313558</v>
      </c>
      <c r="S1169" s="61">
        <f t="shared" si="306"/>
        <v>0.61542811765342864</v>
      </c>
      <c r="U1169" s="13">
        <f t="shared" si="307"/>
        <v>54.756429856994828</v>
      </c>
      <c r="V1169" s="14">
        <f t="shared" si="308"/>
        <v>-29.815513164313558</v>
      </c>
      <c r="W1169" s="7">
        <v>54.069000000000003</v>
      </c>
      <c r="X1169" s="28">
        <v>-30.072000000000003</v>
      </c>
      <c r="Y1169" s="74">
        <v>0.97685158612303757</v>
      </c>
      <c r="Z1169" s="75">
        <v>0.979078</v>
      </c>
      <c r="AA1169" s="33">
        <v>0.61542811765342864</v>
      </c>
      <c r="AB1169" s="33">
        <v>0.64532</v>
      </c>
      <c r="AC1169" s="45"/>
      <c r="AD1169" s="48">
        <f t="shared" si="316"/>
        <v>1397.7076500172598</v>
      </c>
      <c r="AE1169" s="49">
        <f>IF(P1169&gt;90,0,AD1169*0.7^((1/cosd(P1169))^0.678))</f>
        <v>832.79006540612681</v>
      </c>
      <c r="AG1169" s="81">
        <f t="shared" si="317"/>
        <v>813.51229629948318</v>
      </c>
      <c r="AH1169" s="82">
        <f t="shared" si="318"/>
        <v>512.52242235336837</v>
      </c>
      <c r="AI1169" s="81">
        <f t="shared" si="319"/>
        <v>815.36643165769988</v>
      </c>
      <c r="AJ1169" s="82">
        <f t="shared" si="320"/>
        <v>537.41608500788175</v>
      </c>
    </row>
    <row r="1170" spans="9:36" ht="23.5" x14ac:dyDescent="0.35">
      <c r="I1170" s="57" t="s">
        <v>1181</v>
      </c>
      <c r="J1170" s="58">
        <f t="shared" si="305"/>
        <v>49</v>
      </c>
      <c r="K1170" s="58">
        <f t="shared" si="304"/>
        <v>13</v>
      </c>
      <c r="L1170" s="58">
        <f t="shared" si="309"/>
        <v>-14.261599613239389</v>
      </c>
      <c r="M1170" s="59">
        <f t="shared" si="310"/>
        <v>11.362973339779344</v>
      </c>
      <c r="N1170" s="59">
        <f t="shared" si="311"/>
        <v>-9.5553999033098336</v>
      </c>
      <c r="O1170" s="59">
        <f t="shared" si="312"/>
        <v>-12.274095992722152</v>
      </c>
      <c r="P1170" s="59">
        <f t="shared" si="313"/>
        <v>50.468970122610308</v>
      </c>
      <c r="Q1170" s="60">
        <f t="shared" si="314"/>
        <v>39.531029877389692</v>
      </c>
      <c r="R1170" s="59">
        <f t="shared" si="315"/>
        <v>-12.140428042120133</v>
      </c>
      <c r="S1170" s="61">
        <f t="shared" si="306"/>
        <v>0.76174458995219729</v>
      </c>
      <c r="U1170" s="13">
        <f t="shared" si="307"/>
        <v>50.468970122610308</v>
      </c>
      <c r="V1170" s="14">
        <f t="shared" si="308"/>
        <v>-12.140428042120133</v>
      </c>
      <c r="W1170" s="7">
        <v>49.739400000000003</v>
      </c>
      <c r="X1170" s="28">
        <v>-12.195999999999998</v>
      </c>
      <c r="Y1170" s="74">
        <v>0.9082248406352077</v>
      </c>
      <c r="Z1170" s="75">
        <v>0.91064400000000001</v>
      </c>
      <c r="AA1170" s="33">
        <v>0.76174458995219729</v>
      </c>
      <c r="AB1170" s="33">
        <v>0.76749699999999998</v>
      </c>
      <c r="AC1170" s="45"/>
      <c r="AD1170" s="48">
        <f t="shared" si="316"/>
        <v>1397.7076500172598</v>
      </c>
      <c r="AE1170" s="49">
        <f>IF(P1170&gt;90,0,AD1170*0.7^((1/cosd(P1170))^0.678))</f>
        <v>860.98994119143481</v>
      </c>
      <c r="AG1170" s="81">
        <f t="shared" si="317"/>
        <v>781.97245212710777</v>
      </c>
      <c r="AH1170" s="82">
        <f t="shared" si="318"/>
        <v>655.85442970583597</v>
      </c>
      <c r="AI1170" s="81">
        <f t="shared" si="319"/>
        <v>784.05532400633297</v>
      </c>
      <c r="AJ1170" s="82">
        <f t="shared" si="320"/>
        <v>660.80719689460261</v>
      </c>
    </row>
    <row r="1171" spans="9:36" ht="23.5" x14ac:dyDescent="0.35">
      <c r="I1171" s="57" t="s">
        <v>1182</v>
      </c>
      <c r="J1171" s="58">
        <f t="shared" si="305"/>
        <v>49</v>
      </c>
      <c r="K1171" s="58">
        <f t="shared" si="304"/>
        <v>14</v>
      </c>
      <c r="L1171" s="58">
        <f t="shared" si="309"/>
        <v>-14.261599613239389</v>
      </c>
      <c r="M1171" s="59">
        <f t="shared" si="310"/>
        <v>12.362973339779344</v>
      </c>
      <c r="N1171" s="59">
        <f t="shared" si="311"/>
        <v>5.4446000966901664</v>
      </c>
      <c r="O1171" s="59">
        <f t="shared" si="312"/>
        <v>-12.274095992722152</v>
      </c>
      <c r="P1171" s="59">
        <f t="shared" si="313"/>
        <v>49.92686081375431</v>
      </c>
      <c r="Q1171" s="60">
        <f t="shared" si="314"/>
        <v>40.07313918624569</v>
      </c>
      <c r="R1171" s="59">
        <f t="shared" si="315"/>
        <v>6.9590491824090526</v>
      </c>
      <c r="S1171" s="61">
        <f t="shared" si="306"/>
        <v>0.88183966786763313</v>
      </c>
      <c r="U1171" s="13">
        <f t="shared" si="307"/>
        <v>49.92686081375431</v>
      </c>
      <c r="V1171" s="14">
        <f t="shared" si="308"/>
        <v>6.9590491824090526</v>
      </c>
      <c r="W1171" s="7">
        <v>49.197800000000001</v>
      </c>
      <c r="X1171" s="28">
        <v>7.1589999999999918</v>
      </c>
      <c r="Y1171" s="74">
        <v>0.79799255594705598</v>
      </c>
      <c r="Z1171" s="75">
        <v>0.78859999999999997</v>
      </c>
      <c r="AA1171" s="33">
        <v>0.88183966786763313</v>
      </c>
      <c r="AB1171" s="33">
        <v>0.87853400000000004</v>
      </c>
      <c r="AC1171" s="45"/>
      <c r="AD1171" s="48">
        <f t="shared" si="316"/>
        <v>1397.7076500172598</v>
      </c>
      <c r="AE1171" s="49">
        <f>IF(P1171&gt;90,0,AD1171*0.7^((1/cosd(P1171))^0.678))</f>
        <v>864.19525395127562</v>
      </c>
      <c r="AG1171" s="81">
        <f t="shared" si="317"/>
        <v>689.62137953789352</v>
      </c>
      <c r="AH1171" s="82">
        <f t="shared" si="318"/>
        <v>762.0816557171778</v>
      </c>
      <c r="AI1171" s="81">
        <f t="shared" si="319"/>
        <v>681.5043772659759</v>
      </c>
      <c r="AJ1171" s="82">
        <f t="shared" si="320"/>
        <v>759.22491323482996</v>
      </c>
    </row>
    <row r="1172" spans="9:36" ht="23.5" x14ac:dyDescent="0.35">
      <c r="I1172" s="57" t="s">
        <v>1183</v>
      </c>
      <c r="J1172" s="58">
        <f t="shared" si="305"/>
        <v>49</v>
      </c>
      <c r="K1172" s="58">
        <f t="shared" si="304"/>
        <v>15</v>
      </c>
      <c r="L1172" s="58">
        <f t="shared" si="309"/>
        <v>-14.261599613239389</v>
      </c>
      <c r="M1172" s="59">
        <f t="shared" si="310"/>
        <v>13.362973339779344</v>
      </c>
      <c r="N1172" s="59">
        <f t="shared" si="311"/>
        <v>20.444600096690166</v>
      </c>
      <c r="O1172" s="59">
        <f t="shared" si="312"/>
        <v>-12.274095992722152</v>
      </c>
      <c r="P1172" s="59">
        <f t="shared" si="313"/>
        <v>53.247111855174381</v>
      </c>
      <c r="Q1172" s="60">
        <f t="shared" si="314"/>
        <v>36.752888144825619</v>
      </c>
      <c r="R1172" s="59">
        <f t="shared" si="315"/>
        <v>25.213648958644377</v>
      </c>
      <c r="S1172" s="61">
        <f t="shared" si="306"/>
        <v>0.96251590518744323</v>
      </c>
      <c r="U1172" s="13">
        <f t="shared" si="307"/>
        <v>53.247111855174381</v>
      </c>
      <c r="V1172" s="14">
        <f t="shared" si="308"/>
        <v>25.213648958644377</v>
      </c>
      <c r="W1172" s="7">
        <v>52.563899999999997</v>
      </c>
      <c r="X1172" s="28">
        <v>25.631</v>
      </c>
      <c r="Y1172" s="74">
        <v>0.65696559458426984</v>
      </c>
      <c r="Z1172" s="75">
        <v>0.62105900000000003</v>
      </c>
      <c r="AA1172" s="33">
        <v>0.96251590518744323</v>
      </c>
      <c r="AB1172" s="33">
        <v>0.96129200000000004</v>
      </c>
      <c r="AC1172" s="45"/>
      <c r="AD1172" s="48">
        <f t="shared" si="316"/>
        <v>1397.7076500172598</v>
      </c>
      <c r="AE1172" s="49">
        <f>IF(P1172&gt;90,0,AD1172*0.7^((1/cosd(P1172))^0.678))</f>
        <v>843.3299742932561</v>
      </c>
      <c r="AG1172" s="81">
        <f t="shared" si="317"/>
        <v>554.038777992306</v>
      </c>
      <c r="AH1172" s="82">
        <f t="shared" si="318"/>
        <v>811.71851357857668</v>
      </c>
      <c r="AI1172" s="81">
        <f t="shared" si="319"/>
        <v>523.75767050459535</v>
      </c>
      <c r="AJ1172" s="82">
        <f t="shared" si="320"/>
        <v>810.68635764831276</v>
      </c>
    </row>
    <row r="1173" spans="9:36" ht="23.5" x14ac:dyDescent="0.35">
      <c r="I1173" s="57" t="s">
        <v>1184</v>
      </c>
      <c r="J1173" s="58">
        <f t="shared" si="305"/>
        <v>49</v>
      </c>
      <c r="K1173" s="58">
        <f t="shared" si="304"/>
        <v>16</v>
      </c>
      <c r="L1173" s="58">
        <f t="shared" si="309"/>
        <v>-14.261599613239389</v>
      </c>
      <c r="M1173" s="59">
        <f t="shared" si="310"/>
        <v>14.362973339779344</v>
      </c>
      <c r="N1173" s="59">
        <f t="shared" si="311"/>
        <v>35.444600096690166</v>
      </c>
      <c r="O1173" s="59">
        <f t="shared" si="312"/>
        <v>-12.274095992722152</v>
      </c>
      <c r="P1173" s="59">
        <f t="shared" si="313"/>
        <v>59.775461559643752</v>
      </c>
      <c r="Q1173" s="60">
        <f t="shared" si="314"/>
        <v>30.224538440356245</v>
      </c>
      <c r="R1173" s="59">
        <f t="shared" si="315"/>
        <v>40.981180631987549</v>
      </c>
      <c r="S1173" s="61">
        <f t="shared" si="306"/>
        <v>0.99816475028149898</v>
      </c>
      <c r="U1173" s="13">
        <f t="shared" si="307"/>
        <v>59.775461559643752</v>
      </c>
      <c r="V1173" s="14">
        <f t="shared" si="308"/>
        <v>40.981180631987549</v>
      </c>
      <c r="W1173" s="7">
        <v>59.157899999999998</v>
      </c>
      <c r="X1173" s="28">
        <v>41.528999999999996</v>
      </c>
      <c r="Y1173" s="74">
        <v>0.50701940088089525</v>
      </c>
      <c r="Z1173" s="75">
        <v>0.44235200000000002</v>
      </c>
      <c r="AA1173" s="33">
        <v>0.99816475028149898</v>
      </c>
      <c r="AB1173" s="33">
        <v>0.99851900000000005</v>
      </c>
      <c r="AC1173" s="45"/>
      <c r="AD1173" s="48">
        <f t="shared" si="316"/>
        <v>1397.7076500172598</v>
      </c>
      <c r="AE1173" s="49">
        <f>IF(P1173&gt;90,0,AD1173*0.7^((1/cosd(P1173))^0.678))</f>
        <v>791.98758162781189</v>
      </c>
      <c r="AG1173" s="81">
        <f t="shared" si="317"/>
        <v>401.55306914204232</v>
      </c>
      <c r="AH1173" s="82">
        <f t="shared" si="318"/>
        <v>790.53408664157314</v>
      </c>
      <c r="AI1173" s="81">
        <f t="shared" si="319"/>
        <v>350.33729070822585</v>
      </c>
      <c r="AJ1173" s="82">
        <f t="shared" si="320"/>
        <v>790.81464801942116</v>
      </c>
    </row>
    <row r="1174" spans="9:36" ht="23.5" x14ac:dyDescent="0.35">
      <c r="I1174" s="57" t="s">
        <v>1185</v>
      </c>
      <c r="J1174" s="58">
        <f t="shared" si="305"/>
        <v>49</v>
      </c>
      <c r="K1174" s="58">
        <f t="shared" si="304"/>
        <v>17</v>
      </c>
      <c r="L1174" s="58">
        <f t="shared" si="309"/>
        <v>-14.261599613239389</v>
      </c>
      <c r="M1174" s="59">
        <f t="shared" si="310"/>
        <v>15.362973339779344</v>
      </c>
      <c r="N1174" s="59">
        <f t="shared" si="311"/>
        <v>50.444600096690166</v>
      </c>
      <c r="O1174" s="59">
        <f t="shared" si="312"/>
        <v>-12.274095992722152</v>
      </c>
      <c r="P1174" s="59">
        <f t="shared" si="313"/>
        <v>68.573182913513463</v>
      </c>
      <c r="Q1174" s="60">
        <f t="shared" si="314"/>
        <v>21.426817086486526</v>
      </c>
      <c r="R1174" s="59">
        <f t="shared" si="315"/>
        <v>54.029704389688192</v>
      </c>
      <c r="S1174" s="61">
        <f t="shared" si="306"/>
        <v>0.98926995474770996</v>
      </c>
      <c r="U1174" s="13">
        <f t="shared" si="307"/>
        <v>68.573182913513463</v>
      </c>
      <c r="V1174" s="14">
        <f t="shared" si="308"/>
        <v>54.029704389688192</v>
      </c>
      <c r="W1174" s="7">
        <v>68.012500000000003</v>
      </c>
      <c r="X1174" s="28">
        <v>54.640999999999991</v>
      </c>
      <c r="Y1174" s="74">
        <v>0.39344401782941579</v>
      </c>
      <c r="Z1174" s="75">
        <v>0.32513500000000001</v>
      </c>
      <c r="AA1174" s="33">
        <v>0.98926995474770996</v>
      </c>
      <c r="AB1174" s="33">
        <v>0.98701300000000003</v>
      </c>
      <c r="AC1174" s="45"/>
      <c r="AD1174" s="48">
        <f t="shared" si="316"/>
        <v>1397.7076500172598</v>
      </c>
      <c r="AE1174" s="49">
        <f>IF(P1174&gt;90,0,AD1174*0.7^((1/cosd(P1174))^0.678))</f>
        <v>689.94999974383086</v>
      </c>
      <c r="AG1174" s="81">
        <f t="shared" si="317"/>
        <v>271.45670000061722</v>
      </c>
      <c r="AH1174" s="82">
        <f t="shared" si="318"/>
        <v>682.54680502476208</v>
      </c>
      <c r="AI1174" s="81">
        <f t="shared" si="319"/>
        <v>224.32689316671045</v>
      </c>
      <c r="AJ1174" s="82">
        <f t="shared" si="320"/>
        <v>680.98961909715774</v>
      </c>
    </row>
    <row r="1175" spans="9:36" ht="23.5" x14ac:dyDescent="0.35">
      <c r="I1175" s="57" t="s">
        <v>1186</v>
      </c>
      <c r="J1175" s="58">
        <f t="shared" si="305"/>
        <v>49</v>
      </c>
      <c r="K1175" s="58">
        <f t="shared" si="304"/>
        <v>18</v>
      </c>
      <c r="L1175" s="58">
        <f t="shared" si="309"/>
        <v>-14.261599613239389</v>
      </c>
      <c r="M1175" s="59">
        <f t="shared" si="310"/>
        <v>16.362973339779341</v>
      </c>
      <c r="N1175" s="59">
        <f t="shared" si="311"/>
        <v>65.44460009669011</v>
      </c>
      <c r="O1175" s="59">
        <f t="shared" si="312"/>
        <v>-12.274095992722152</v>
      </c>
      <c r="P1175" s="59">
        <f t="shared" si="313"/>
        <v>78.840426662312268</v>
      </c>
      <c r="Q1175" s="60">
        <f t="shared" si="314"/>
        <v>11.159573337687736</v>
      </c>
      <c r="R1175" s="59">
        <f t="shared" si="315"/>
        <v>64.944462592390323</v>
      </c>
      <c r="S1175" s="61">
        <f t="shared" si="306"/>
        <v>0.94233914830017063</v>
      </c>
      <c r="U1175" s="13">
        <f t="shared" si="307"/>
        <v>78.840426662312268</v>
      </c>
      <c r="V1175" s="14">
        <f t="shared" si="308"/>
        <v>64.944462592390323</v>
      </c>
      <c r="W1175" s="7">
        <v>78.299599999999998</v>
      </c>
      <c r="X1175" s="28">
        <v>65.59</v>
      </c>
      <c r="Y1175" s="74">
        <v>0.38659474663834309</v>
      </c>
      <c r="Z1175" s="75">
        <v>0.38861899999999999</v>
      </c>
      <c r="AA1175" s="33">
        <v>0.94233914830017063</v>
      </c>
      <c r="AB1175" s="33">
        <v>0.93818199999999996</v>
      </c>
      <c r="AC1175" s="45"/>
      <c r="AD1175" s="48">
        <f t="shared" si="316"/>
        <v>1397.7076500172598</v>
      </c>
      <c r="AE1175" s="49">
        <f>IF(P1175&gt;90,0,AD1175*0.7^((1/cosd(P1175))^0.678))</f>
        <v>471.80532652625521</v>
      </c>
      <c r="AG1175" s="81">
        <f t="shared" si="317"/>
        <v>182.39746067103837</v>
      </c>
      <c r="AH1175" s="82">
        <f t="shared" si="318"/>
        <v>444.60062956223521</v>
      </c>
      <c r="AI1175" s="81">
        <f t="shared" si="319"/>
        <v>183.35251418930676</v>
      </c>
      <c r="AJ1175" s="82">
        <f t="shared" si="320"/>
        <v>442.63926485105515</v>
      </c>
    </row>
    <row r="1176" spans="9:36" ht="23.5" x14ac:dyDescent="0.35">
      <c r="I1176" s="57" t="s">
        <v>1187</v>
      </c>
      <c r="J1176" s="58">
        <f t="shared" si="305"/>
        <v>49</v>
      </c>
      <c r="K1176" s="58">
        <f t="shared" si="304"/>
        <v>19</v>
      </c>
      <c r="L1176" s="58">
        <f t="shared" si="309"/>
        <v>-14.261599613239389</v>
      </c>
      <c r="M1176" s="59">
        <f t="shared" si="310"/>
        <v>17.362973339779341</v>
      </c>
      <c r="N1176" s="59">
        <f t="shared" si="311"/>
        <v>80.44460009669011</v>
      </c>
      <c r="O1176" s="59">
        <f t="shared" si="312"/>
        <v>-12.274095992722152</v>
      </c>
      <c r="P1176" s="59">
        <f t="shared" si="313"/>
        <v>90.012327950312226</v>
      </c>
      <c r="Q1176" s="60">
        <f t="shared" si="314"/>
        <v>-1.2327950312220084E-2</v>
      </c>
      <c r="R1176" s="59">
        <f t="shared" si="315"/>
        <v>74.490152707226812</v>
      </c>
      <c r="S1176" s="61">
        <f t="shared" si="306"/>
        <v>0</v>
      </c>
      <c r="U1176" s="13">
        <f t="shared" si="307"/>
        <v>90.012327950312226</v>
      </c>
      <c r="V1176" s="14">
        <f t="shared" si="308"/>
        <v>74.490152707226812</v>
      </c>
      <c r="W1176" s="7">
        <v>89.173500000000004</v>
      </c>
      <c r="X1176" s="28">
        <v>75.165999999999997</v>
      </c>
      <c r="Y1176" s="74">
        <v>0</v>
      </c>
      <c r="Z1176" s="75">
        <v>0</v>
      </c>
      <c r="AA1176" s="33">
        <v>0</v>
      </c>
      <c r="AB1176" s="33">
        <v>0</v>
      </c>
      <c r="AC1176" s="45"/>
      <c r="AD1176" s="48">
        <f t="shared" si="316"/>
        <v>1397.7076500172598</v>
      </c>
      <c r="AE1176" s="49">
        <f>IF(P1176&gt;90,0,AD1176*0.7^((1/cosd(P1176))^0.678))</f>
        <v>0</v>
      </c>
      <c r="AG1176" s="81">
        <f t="shared" si="317"/>
        <v>0</v>
      </c>
      <c r="AH1176" s="82">
        <f t="shared" si="318"/>
        <v>0</v>
      </c>
      <c r="AI1176" s="81">
        <f t="shared" si="319"/>
        <v>0</v>
      </c>
      <c r="AJ1176" s="82">
        <f t="shared" si="320"/>
        <v>0</v>
      </c>
    </row>
    <row r="1177" spans="9:36" ht="23.5" x14ac:dyDescent="0.35">
      <c r="I1177" s="57" t="s">
        <v>1188</v>
      </c>
      <c r="J1177" s="58">
        <f t="shared" si="305"/>
        <v>49</v>
      </c>
      <c r="K1177" s="58">
        <f t="shared" si="304"/>
        <v>20</v>
      </c>
      <c r="L1177" s="58">
        <f t="shared" si="309"/>
        <v>-14.261599613239389</v>
      </c>
      <c r="M1177" s="59">
        <f t="shared" si="310"/>
        <v>18.362973339779341</v>
      </c>
      <c r="N1177" s="59">
        <f t="shared" si="311"/>
        <v>95.44460009669011</v>
      </c>
      <c r="O1177" s="59">
        <f t="shared" si="312"/>
        <v>-12.274095992722152</v>
      </c>
      <c r="P1177" s="59">
        <f t="shared" si="313"/>
        <v>101.69812283689798</v>
      </c>
      <c r="Q1177" s="60">
        <f t="shared" si="314"/>
        <v>-11.698122836897982</v>
      </c>
      <c r="R1177" s="59">
        <f t="shared" si="315"/>
        <v>83.396667056939464</v>
      </c>
      <c r="S1177" s="61">
        <f t="shared" si="306"/>
        <v>0</v>
      </c>
      <c r="U1177" s="13">
        <f t="shared" si="307"/>
        <v>101.69812283689798</v>
      </c>
      <c r="V1177" s="14">
        <f t="shared" si="308"/>
        <v>83.396667056939464</v>
      </c>
      <c r="W1177" s="7">
        <v>101.289</v>
      </c>
      <c r="X1177" s="28">
        <v>84.115999999999985</v>
      </c>
      <c r="Y1177" s="74">
        <v>0</v>
      </c>
      <c r="Z1177" s="75">
        <v>0</v>
      </c>
      <c r="AA1177" s="33">
        <v>0</v>
      </c>
      <c r="AB1177" s="33">
        <v>0</v>
      </c>
      <c r="AC1177" s="45"/>
      <c r="AD1177" s="48">
        <f t="shared" si="316"/>
        <v>1397.7076500172598</v>
      </c>
      <c r="AE1177" s="49">
        <f>IF(P1177&gt;90,0,AD1177*0.7^((1/cosd(P1177))^0.678))</f>
        <v>0</v>
      </c>
      <c r="AG1177" s="81">
        <f t="shared" si="317"/>
        <v>0</v>
      </c>
      <c r="AH1177" s="82">
        <f t="shared" si="318"/>
        <v>0</v>
      </c>
      <c r="AI1177" s="81">
        <f t="shared" si="319"/>
        <v>0</v>
      </c>
      <c r="AJ1177" s="82">
        <f t="shared" si="320"/>
        <v>0</v>
      </c>
    </row>
    <row r="1178" spans="9:36" ht="23.5" x14ac:dyDescent="0.35">
      <c r="I1178" s="57" t="s">
        <v>1189</v>
      </c>
      <c r="J1178" s="58">
        <f t="shared" si="305"/>
        <v>49</v>
      </c>
      <c r="K1178" s="58">
        <f t="shared" si="304"/>
        <v>21</v>
      </c>
      <c r="L1178" s="58">
        <f t="shared" si="309"/>
        <v>-14.261599613239389</v>
      </c>
      <c r="M1178" s="59">
        <f t="shared" si="310"/>
        <v>19.362973339779341</v>
      </c>
      <c r="N1178" s="59">
        <f t="shared" si="311"/>
        <v>110.44460009669011</v>
      </c>
      <c r="O1178" s="59">
        <f t="shared" si="312"/>
        <v>-12.274095992722152</v>
      </c>
      <c r="P1178" s="59">
        <f t="shared" si="313"/>
        <v>113.59538481056966</v>
      </c>
      <c r="Q1178" s="60">
        <f t="shared" si="314"/>
        <v>-23.595384810569652</v>
      </c>
      <c r="R1178" s="59">
        <f t="shared" si="315"/>
        <v>92.398733545310151</v>
      </c>
      <c r="S1178" s="61">
        <f t="shared" si="306"/>
        <v>0</v>
      </c>
      <c r="U1178" s="13">
        <f t="shared" si="307"/>
        <v>113.59538481056966</v>
      </c>
      <c r="V1178" s="14">
        <f t="shared" si="308"/>
        <v>92.398733545310151</v>
      </c>
      <c r="W1178" s="7">
        <v>113.18300000000001</v>
      </c>
      <c r="X1178" s="28">
        <v>93.182999999999993</v>
      </c>
      <c r="Y1178" s="74">
        <v>0</v>
      </c>
      <c r="Z1178" s="75">
        <v>0</v>
      </c>
      <c r="AA1178" s="33">
        <v>0</v>
      </c>
      <c r="AB1178" s="33">
        <v>0</v>
      </c>
      <c r="AC1178" s="45"/>
      <c r="AD1178" s="48">
        <f t="shared" si="316"/>
        <v>1397.7076500172598</v>
      </c>
      <c r="AE1178" s="49">
        <f>IF(P1178&gt;90,0,AD1178*0.7^((1/cosd(P1178))^0.678))</f>
        <v>0</v>
      </c>
      <c r="AG1178" s="81">
        <f t="shared" si="317"/>
        <v>0</v>
      </c>
      <c r="AH1178" s="82">
        <f t="shared" si="318"/>
        <v>0</v>
      </c>
      <c r="AI1178" s="81">
        <f t="shared" si="319"/>
        <v>0</v>
      </c>
      <c r="AJ1178" s="82">
        <f t="shared" si="320"/>
        <v>0</v>
      </c>
    </row>
    <row r="1179" spans="9:36" ht="23.5" x14ac:dyDescent="0.35">
      <c r="I1179" s="57" t="s">
        <v>1190</v>
      </c>
      <c r="J1179" s="58">
        <f t="shared" si="305"/>
        <v>49</v>
      </c>
      <c r="K1179" s="58">
        <f t="shared" si="304"/>
        <v>22</v>
      </c>
      <c r="L1179" s="58">
        <f t="shared" si="309"/>
        <v>-14.261599613239389</v>
      </c>
      <c r="M1179" s="59">
        <f t="shared" si="310"/>
        <v>20.362973339779341</v>
      </c>
      <c r="N1179" s="59">
        <f t="shared" si="311"/>
        <v>125.44460009669011</v>
      </c>
      <c r="O1179" s="59">
        <f t="shared" si="312"/>
        <v>-12.274095992722152</v>
      </c>
      <c r="P1179" s="59">
        <f t="shared" si="313"/>
        <v>125.40234374886315</v>
      </c>
      <c r="Q1179" s="60">
        <f t="shared" si="314"/>
        <v>-35.402343748863139</v>
      </c>
      <c r="R1179" s="59">
        <f t="shared" si="315"/>
        <v>102.41145283395406</v>
      </c>
      <c r="S1179" s="61">
        <f t="shared" si="306"/>
        <v>0</v>
      </c>
      <c r="U1179" s="13">
        <f t="shared" si="307"/>
        <v>125.40234374886315</v>
      </c>
      <c r="V1179" s="14">
        <f t="shared" si="308"/>
        <v>102.41145283395406</v>
      </c>
      <c r="W1179" s="7">
        <v>124.958</v>
      </c>
      <c r="X1179" s="28">
        <v>103.29000000000002</v>
      </c>
      <c r="Y1179" s="74">
        <v>0</v>
      </c>
      <c r="Z1179" s="75">
        <v>0</v>
      </c>
      <c r="AA1179" s="33">
        <v>0</v>
      </c>
      <c r="AB1179" s="33">
        <v>0</v>
      </c>
      <c r="AC1179" s="45"/>
      <c r="AD1179" s="48">
        <f t="shared" si="316"/>
        <v>1397.7076500172598</v>
      </c>
      <c r="AE1179" s="49">
        <f>IF(P1179&gt;90,0,AD1179*0.7^((1/cosd(P1179))^0.678))</f>
        <v>0</v>
      </c>
      <c r="AG1179" s="81">
        <f t="shared" si="317"/>
        <v>0</v>
      </c>
      <c r="AH1179" s="82">
        <f t="shared" si="318"/>
        <v>0</v>
      </c>
      <c r="AI1179" s="81">
        <f t="shared" si="319"/>
        <v>0</v>
      </c>
      <c r="AJ1179" s="82">
        <f t="shared" si="320"/>
        <v>0</v>
      </c>
    </row>
    <row r="1180" spans="9:36" ht="23.5" x14ac:dyDescent="0.35">
      <c r="I1180" s="57" t="s">
        <v>1191</v>
      </c>
      <c r="J1180" s="58">
        <f t="shared" si="305"/>
        <v>49</v>
      </c>
      <c r="K1180" s="58">
        <f t="shared" si="304"/>
        <v>23</v>
      </c>
      <c r="L1180" s="58">
        <f t="shared" si="309"/>
        <v>-14.261599613239389</v>
      </c>
      <c r="M1180" s="59">
        <f t="shared" si="310"/>
        <v>21.362973339779341</v>
      </c>
      <c r="N1180" s="59">
        <f t="shared" si="311"/>
        <v>140.44460009669012</v>
      </c>
      <c r="O1180" s="59">
        <f t="shared" si="312"/>
        <v>-12.274095992722152</v>
      </c>
      <c r="P1180" s="59">
        <f t="shared" si="313"/>
        <v>136.6915724469973</v>
      </c>
      <c r="Q1180" s="60">
        <f t="shared" si="314"/>
        <v>-46.691572446997284</v>
      </c>
      <c r="R1180" s="59">
        <f t="shared" si="315"/>
        <v>114.87959043293419</v>
      </c>
      <c r="S1180" s="61">
        <f t="shared" si="306"/>
        <v>0</v>
      </c>
      <c r="U1180" s="13">
        <f t="shared" si="307"/>
        <v>136.6915724469973</v>
      </c>
      <c r="V1180" s="14">
        <f t="shared" si="308"/>
        <v>114.87959043293419</v>
      </c>
      <c r="W1180" s="7">
        <v>136.17500000000001</v>
      </c>
      <c r="X1180" s="28">
        <v>115.87700000000001</v>
      </c>
      <c r="Y1180" s="74">
        <v>0</v>
      </c>
      <c r="Z1180" s="75">
        <v>0</v>
      </c>
      <c r="AA1180" s="33">
        <v>0</v>
      </c>
      <c r="AB1180" s="33">
        <v>0</v>
      </c>
      <c r="AC1180" s="45"/>
      <c r="AD1180" s="48">
        <f t="shared" si="316"/>
        <v>1397.7076500172598</v>
      </c>
      <c r="AE1180" s="49">
        <f>IF(P1180&gt;90,0,AD1180*0.7^((1/cosd(P1180))^0.678))</f>
        <v>0</v>
      </c>
      <c r="AG1180" s="81">
        <f t="shared" si="317"/>
        <v>0</v>
      </c>
      <c r="AH1180" s="82">
        <f t="shared" si="318"/>
        <v>0</v>
      </c>
      <c r="AI1180" s="81">
        <f t="shared" si="319"/>
        <v>0</v>
      </c>
      <c r="AJ1180" s="82">
        <f t="shared" si="320"/>
        <v>0</v>
      </c>
    </row>
    <row r="1181" spans="9:36" ht="23.5" x14ac:dyDescent="0.35">
      <c r="I1181" s="57" t="s">
        <v>1192</v>
      </c>
      <c r="J1181" s="58">
        <f t="shared" si="305"/>
        <v>50</v>
      </c>
      <c r="K1181" s="58">
        <f t="shared" si="304"/>
        <v>0</v>
      </c>
      <c r="L1181" s="58">
        <f t="shared" si="309"/>
        <v>-14.207285469731351</v>
      </c>
      <c r="M1181" s="59">
        <f t="shared" si="310"/>
        <v>-1.6361214244955227</v>
      </c>
      <c r="N1181" s="59">
        <f t="shared" si="311"/>
        <v>-204.54182136743285</v>
      </c>
      <c r="O1181" s="59">
        <f t="shared" si="312"/>
        <v>-11.928333633331862</v>
      </c>
      <c r="P1181" s="59">
        <f t="shared" si="313"/>
        <v>146.37138065188472</v>
      </c>
      <c r="Q1181" s="60">
        <f t="shared" si="314"/>
        <v>-56.371380651884728</v>
      </c>
      <c r="R1181" s="59">
        <f t="shared" si="315"/>
        <v>-132.79339782575593</v>
      </c>
      <c r="S1181" s="61">
        <f t="shared" si="306"/>
        <v>0</v>
      </c>
      <c r="U1181" s="13">
        <f t="shared" si="307"/>
        <v>146.37138065188472</v>
      </c>
      <c r="V1181" s="14">
        <f t="shared" si="308"/>
        <v>-132.79339782575593</v>
      </c>
      <c r="W1181" s="7">
        <v>145.994</v>
      </c>
      <c r="X1181" s="28">
        <v>133.46100000000001</v>
      </c>
      <c r="Y1181" s="74">
        <v>0</v>
      </c>
      <c r="Z1181" s="75">
        <v>0</v>
      </c>
      <c r="AA1181" s="33">
        <v>0</v>
      </c>
      <c r="AB1181" s="33">
        <v>0</v>
      </c>
      <c r="AC1181" s="45"/>
      <c r="AD1181" s="48">
        <f t="shared" si="316"/>
        <v>1397.1228744698894</v>
      </c>
      <c r="AE1181" s="49">
        <f>IF(P1181&gt;90,0,AD1181*0.7^((1/cosd(P1181))^0.678))</f>
        <v>0</v>
      </c>
      <c r="AG1181" s="81">
        <f t="shared" si="317"/>
        <v>0</v>
      </c>
      <c r="AH1181" s="82">
        <f t="shared" si="318"/>
        <v>0</v>
      </c>
      <c r="AI1181" s="81">
        <f t="shared" si="319"/>
        <v>0</v>
      </c>
      <c r="AJ1181" s="82">
        <f t="shared" si="320"/>
        <v>0</v>
      </c>
    </row>
    <row r="1182" spans="9:36" ht="23.5" x14ac:dyDescent="0.35">
      <c r="I1182" s="57" t="s">
        <v>1193</v>
      </c>
      <c r="J1182" s="58">
        <f t="shared" si="305"/>
        <v>50</v>
      </c>
      <c r="K1182" s="58">
        <f t="shared" ref="K1182:K1245" si="321">0+K1158</f>
        <v>1</v>
      </c>
      <c r="L1182" s="58">
        <f t="shared" si="309"/>
        <v>-14.207285469731351</v>
      </c>
      <c r="M1182" s="59">
        <f t="shared" si="310"/>
        <v>-0.63612142449552267</v>
      </c>
      <c r="N1182" s="59">
        <f t="shared" si="311"/>
        <v>-189.54182136743285</v>
      </c>
      <c r="O1182" s="59">
        <f t="shared" si="312"/>
        <v>-11.928333633331862</v>
      </c>
      <c r="P1182" s="59">
        <f t="shared" si="313"/>
        <v>153.14063449123526</v>
      </c>
      <c r="Q1182" s="60">
        <f t="shared" si="314"/>
        <v>-63.14063449123524</v>
      </c>
      <c r="R1182" s="59">
        <f t="shared" si="315"/>
        <v>-158.96241756096435</v>
      </c>
      <c r="S1182" s="61">
        <f t="shared" si="306"/>
        <v>0</v>
      </c>
      <c r="U1182" s="13">
        <f t="shared" si="307"/>
        <v>153.14063449123526</v>
      </c>
      <c r="V1182" s="14">
        <f t="shared" si="308"/>
        <v>-158.96241756096435</v>
      </c>
      <c r="W1182" s="7">
        <v>152.64699999999999</v>
      </c>
      <c r="X1182" s="28">
        <v>159.46499999999997</v>
      </c>
      <c r="Y1182" s="74">
        <v>0</v>
      </c>
      <c r="Z1182" s="75">
        <v>0</v>
      </c>
      <c r="AA1182" s="33">
        <v>0</v>
      </c>
      <c r="AB1182" s="33">
        <v>0</v>
      </c>
      <c r="AC1182" s="45"/>
      <c r="AD1182" s="48">
        <f t="shared" si="316"/>
        <v>1397.1228744698894</v>
      </c>
      <c r="AE1182" s="49">
        <f>IF(P1182&gt;90,0,AD1182*0.7^((1/cosd(P1182))^0.678))</f>
        <v>0</v>
      </c>
      <c r="AG1182" s="81">
        <f t="shared" si="317"/>
        <v>0</v>
      </c>
      <c r="AH1182" s="82">
        <f t="shared" si="318"/>
        <v>0</v>
      </c>
      <c r="AI1182" s="81">
        <f t="shared" si="319"/>
        <v>0</v>
      </c>
      <c r="AJ1182" s="82">
        <f t="shared" si="320"/>
        <v>0</v>
      </c>
    </row>
    <row r="1183" spans="9:36" ht="23.5" x14ac:dyDescent="0.35">
      <c r="I1183" s="57" t="s">
        <v>1194</v>
      </c>
      <c r="J1183" s="58">
        <f t="shared" ref="J1183:J1246" si="322">1+J1159</f>
        <v>50</v>
      </c>
      <c r="K1183" s="58">
        <f t="shared" si="321"/>
        <v>2</v>
      </c>
      <c r="L1183" s="58">
        <f t="shared" si="309"/>
        <v>-14.207285469731351</v>
      </c>
      <c r="M1183" s="59">
        <f t="shared" si="310"/>
        <v>0.36387857550447728</v>
      </c>
      <c r="N1183" s="59">
        <f t="shared" si="311"/>
        <v>-174.54182136743285</v>
      </c>
      <c r="O1183" s="59">
        <f t="shared" si="312"/>
        <v>-11.928333633331862</v>
      </c>
      <c r="P1183" s="59">
        <f t="shared" si="313"/>
        <v>154.07255711003995</v>
      </c>
      <c r="Q1183" s="60">
        <f t="shared" si="314"/>
        <v>-64.072557110039952</v>
      </c>
      <c r="R1183" s="59">
        <f t="shared" si="315"/>
        <v>-167.71053906546189</v>
      </c>
      <c r="S1183" s="61">
        <f t="shared" si="306"/>
        <v>0</v>
      </c>
      <c r="U1183" s="13">
        <f t="shared" si="307"/>
        <v>154.07255711003995</v>
      </c>
      <c r="V1183" s="14">
        <f t="shared" si="308"/>
        <v>-167.71053906546189</v>
      </c>
      <c r="W1183" s="7">
        <v>153.51400000000001</v>
      </c>
      <c r="X1183" s="28">
        <v>-167.75280000000001</v>
      </c>
      <c r="Y1183" s="74">
        <v>0</v>
      </c>
      <c r="Z1183" s="75">
        <v>0</v>
      </c>
      <c r="AA1183" s="33">
        <v>0</v>
      </c>
      <c r="AB1183" s="33">
        <v>0</v>
      </c>
      <c r="AC1183" s="45"/>
      <c r="AD1183" s="48">
        <f t="shared" si="316"/>
        <v>1397.1228744698894</v>
      </c>
      <c r="AE1183" s="49">
        <f>IF(P1183&gt;90,0,AD1183*0.7^((1/cosd(P1183))^0.678))</f>
        <v>0</v>
      </c>
      <c r="AG1183" s="81">
        <f t="shared" si="317"/>
        <v>0</v>
      </c>
      <c r="AH1183" s="82">
        <f t="shared" si="318"/>
        <v>0</v>
      </c>
      <c r="AI1183" s="81">
        <f t="shared" si="319"/>
        <v>0</v>
      </c>
      <c r="AJ1183" s="82">
        <f t="shared" si="320"/>
        <v>0</v>
      </c>
    </row>
    <row r="1184" spans="9:36" ht="23.5" x14ac:dyDescent="0.35">
      <c r="I1184" s="57" t="s">
        <v>1195</v>
      </c>
      <c r="J1184" s="58">
        <f t="shared" si="322"/>
        <v>50</v>
      </c>
      <c r="K1184" s="58">
        <f t="shared" si="321"/>
        <v>3</v>
      </c>
      <c r="L1184" s="58">
        <f t="shared" si="309"/>
        <v>-14.207285469731351</v>
      </c>
      <c r="M1184" s="59">
        <f t="shared" si="310"/>
        <v>1.3638785755044773</v>
      </c>
      <c r="N1184" s="59">
        <f t="shared" si="311"/>
        <v>-159.54182136743285</v>
      </c>
      <c r="O1184" s="59">
        <f t="shared" si="312"/>
        <v>-11.928333633331862</v>
      </c>
      <c r="P1184" s="59">
        <f t="shared" si="313"/>
        <v>148.63213144641313</v>
      </c>
      <c r="Q1184" s="60">
        <f t="shared" si="314"/>
        <v>-58.632131446413133</v>
      </c>
      <c r="R1184" s="59">
        <f t="shared" si="315"/>
        <v>-138.93034931769319</v>
      </c>
      <c r="S1184" s="61">
        <f t="shared" si="306"/>
        <v>0</v>
      </c>
      <c r="U1184" s="13">
        <f t="shared" si="307"/>
        <v>148.63213144641313</v>
      </c>
      <c r="V1184" s="14">
        <f t="shared" si="308"/>
        <v>-138.93034931769319</v>
      </c>
      <c r="W1184" s="7">
        <v>148.10900000000001</v>
      </c>
      <c r="X1184" s="28">
        <v>-139.37780000000001</v>
      </c>
      <c r="Y1184" s="74">
        <v>0</v>
      </c>
      <c r="Z1184" s="75">
        <v>0</v>
      </c>
      <c r="AA1184" s="33">
        <v>0</v>
      </c>
      <c r="AB1184" s="33">
        <v>0</v>
      </c>
      <c r="AC1184" s="45"/>
      <c r="AD1184" s="48">
        <f t="shared" si="316"/>
        <v>1397.1228744698894</v>
      </c>
      <c r="AE1184" s="49">
        <f>IF(P1184&gt;90,0,AD1184*0.7^((1/cosd(P1184))^0.678))</f>
        <v>0</v>
      </c>
      <c r="AG1184" s="81">
        <f t="shared" si="317"/>
        <v>0</v>
      </c>
      <c r="AH1184" s="82">
        <f t="shared" si="318"/>
        <v>0</v>
      </c>
      <c r="AI1184" s="81">
        <f t="shared" si="319"/>
        <v>0</v>
      </c>
      <c r="AJ1184" s="82">
        <f t="shared" si="320"/>
        <v>0</v>
      </c>
    </row>
    <row r="1185" spans="9:36" ht="23.5" x14ac:dyDescent="0.35">
      <c r="I1185" s="57" t="s">
        <v>1196</v>
      </c>
      <c r="J1185" s="58">
        <f t="shared" si="322"/>
        <v>50</v>
      </c>
      <c r="K1185" s="58">
        <f t="shared" si="321"/>
        <v>4</v>
      </c>
      <c r="L1185" s="58">
        <f t="shared" si="309"/>
        <v>-14.207285469731351</v>
      </c>
      <c r="M1185" s="59">
        <f t="shared" si="310"/>
        <v>2.3638785755044771</v>
      </c>
      <c r="N1185" s="59">
        <f t="shared" si="311"/>
        <v>-144.54182136743285</v>
      </c>
      <c r="O1185" s="59">
        <f t="shared" si="312"/>
        <v>-11.928333633331862</v>
      </c>
      <c r="P1185" s="59">
        <f t="shared" si="313"/>
        <v>139.34994260042981</v>
      </c>
      <c r="Q1185" s="60">
        <f t="shared" si="314"/>
        <v>-49.349942600429806</v>
      </c>
      <c r="R1185" s="59">
        <f t="shared" si="315"/>
        <v>-119.39264857821293</v>
      </c>
      <c r="S1185" s="61">
        <f t="shared" si="306"/>
        <v>0</v>
      </c>
      <c r="U1185" s="13">
        <f t="shared" si="307"/>
        <v>139.34994260042981</v>
      </c>
      <c r="V1185" s="14">
        <f t="shared" si="308"/>
        <v>-119.39264857821293</v>
      </c>
      <c r="W1185" s="7">
        <v>138.88</v>
      </c>
      <c r="X1185" s="28">
        <v>-119.9341</v>
      </c>
      <c r="Y1185" s="74">
        <v>0</v>
      </c>
      <c r="Z1185" s="75">
        <v>0</v>
      </c>
      <c r="AA1185" s="33">
        <v>0</v>
      </c>
      <c r="AB1185" s="33">
        <v>0</v>
      </c>
      <c r="AC1185" s="45"/>
      <c r="AD1185" s="48">
        <f t="shared" si="316"/>
        <v>1397.1228744698894</v>
      </c>
      <c r="AE1185" s="49">
        <f>IF(P1185&gt;90,0,AD1185*0.7^((1/cosd(P1185))^0.678))</f>
        <v>0</v>
      </c>
      <c r="AG1185" s="81">
        <f t="shared" si="317"/>
        <v>0</v>
      </c>
      <c r="AH1185" s="82">
        <f t="shared" si="318"/>
        <v>0</v>
      </c>
      <c r="AI1185" s="81">
        <f t="shared" si="319"/>
        <v>0</v>
      </c>
      <c r="AJ1185" s="82">
        <f t="shared" si="320"/>
        <v>0</v>
      </c>
    </row>
    <row r="1186" spans="9:36" ht="23.5" x14ac:dyDescent="0.35">
      <c r="I1186" s="57" t="s">
        <v>1197</v>
      </c>
      <c r="J1186" s="58">
        <f t="shared" si="322"/>
        <v>50</v>
      </c>
      <c r="K1186" s="58">
        <f t="shared" si="321"/>
        <v>5</v>
      </c>
      <c r="L1186" s="58">
        <f t="shared" si="309"/>
        <v>-14.207285469731351</v>
      </c>
      <c r="M1186" s="59">
        <f t="shared" si="310"/>
        <v>3.3638785755044771</v>
      </c>
      <c r="N1186" s="59">
        <f t="shared" si="311"/>
        <v>-129.54182136743285</v>
      </c>
      <c r="O1186" s="59">
        <f t="shared" si="312"/>
        <v>-11.928333633331862</v>
      </c>
      <c r="P1186" s="59">
        <f t="shared" si="313"/>
        <v>128.3461512098969</v>
      </c>
      <c r="Q1186" s="60">
        <f t="shared" si="314"/>
        <v>-38.346151209896895</v>
      </c>
      <c r="R1186" s="59">
        <f t="shared" si="315"/>
        <v>-105.8367129866146</v>
      </c>
      <c r="S1186" s="61">
        <f t="shared" si="306"/>
        <v>0</v>
      </c>
      <c r="U1186" s="13">
        <f t="shared" si="307"/>
        <v>128.3461512098969</v>
      </c>
      <c r="V1186" s="14">
        <f t="shared" si="308"/>
        <v>-105.8367129866146</v>
      </c>
      <c r="W1186" s="7">
        <v>127.90900000000001</v>
      </c>
      <c r="X1186" s="28">
        <v>-106.3648</v>
      </c>
      <c r="Y1186" s="74">
        <v>0</v>
      </c>
      <c r="Z1186" s="75">
        <v>0</v>
      </c>
      <c r="AA1186" s="33">
        <v>0</v>
      </c>
      <c r="AB1186" s="33">
        <v>0</v>
      </c>
      <c r="AC1186" s="45"/>
      <c r="AD1186" s="48">
        <f t="shared" si="316"/>
        <v>1397.1228744698894</v>
      </c>
      <c r="AE1186" s="49">
        <f>IF(P1186&gt;90,0,AD1186*0.7^((1/cosd(P1186))^0.678))</f>
        <v>0</v>
      </c>
      <c r="AG1186" s="81">
        <f t="shared" si="317"/>
        <v>0</v>
      </c>
      <c r="AH1186" s="82">
        <f t="shared" si="318"/>
        <v>0</v>
      </c>
      <c r="AI1186" s="81">
        <f t="shared" si="319"/>
        <v>0</v>
      </c>
      <c r="AJ1186" s="82">
        <f t="shared" si="320"/>
        <v>0</v>
      </c>
    </row>
    <row r="1187" spans="9:36" ht="23.5" x14ac:dyDescent="0.35">
      <c r="I1187" s="57" t="s">
        <v>1198</v>
      </c>
      <c r="J1187" s="58">
        <f t="shared" si="322"/>
        <v>50</v>
      </c>
      <c r="K1187" s="58">
        <f t="shared" si="321"/>
        <v>6</v>
      </c>
      <c r="L1187" s="58">
        <f t="shared" si="309"/>
        <v>-14.207285469731351</v>
      </c>
      <c r="M1187" s="59">
        <f t="shared" si="310"/>
        <v>4.3638785755044767</v>
      </c>
      <c r="N1187" s="59">
        <f t="shared" si="311"/>
        <v>-114.54182136743285</v>
      </c>
      <c r="O1187" s="59">
        <f t="shared" si="312"/>
        <v>-11.928333633331862</v>
      </c>
      <c r="P1187" s="59">
        <f t="shared" si="313"/>
        <v>116.64060727037797</v>
      </c>
      <c r="Q1187" s="60">
        <f t="shared" si="314"/>
        <v>-26.640607270377959</v>
      </c>
      <c r="R1187" s="59">
        <f t="shared" si="315"/>
        <v>-95.299488781680708</v>
      </c>
      <c r="S1187" s="61">
        <f t="shared" si="306"/>
        <v>0</v>
      </c>
      <c r="U1187" s="13">
        <f t="shared" si="307"/>
        <v>116.64060727037797</v>
      </c>
      <c r="V1187" s="14">
        <f t="shared" si="308"/>
        <v>-95.299488781680708</v>
      </c>
      <c r="W1187" s="7">
        <v>116.21299999999999</v>
      </c>
      <c r="X1187" s="28">
        <v>-95.798100000000005</v>
      </c>
      <c r="Y1187" s="74">
        <v>0</v>
      </c>
      <c r="Z1187" s="75">
        <v>0</v>
      </c>
      <c r="AA1187" s="33">
        <v>0</v>
      </c>
      <c r="AB1187" s="33">
        <v>0</v>
      </c>
      <c r="AC1187" s="45"/>
      <c r="AD1187" s="48">
        <f t="shared" si="316"/>
        <v>1397.1228744698894</v>
      </c>
      <c r="AE1187" s="49">
        <f>IF(P1187&gt;90,0,AD1187*0.7^((1/cosd(P1187))^0.678))</f>
        <v>0</v>
      </c>
      <c r="AG1187" s="81">
        <f t="shared" si="317"/>
        <v>0</v>
      </c>
      <c r="AH1187" s="82">
        <f t="shared" si="318"/>
        <v>0</v>
      </c>
      <c r="AI1187" s="81">
        <f t="shared" si="319"/>
        <v>0</v>
      </c>
      <c r="AJ1187" s="82">
        <f t="shared" si="320"/>
        <v>0</v>
      </c>
    </row>
    <row r="1188" spans="9:36" ht="23.5" x14ac:dyDescent="0.35">
      <c r="I1188" s="57" t="s">
        <v>1199</v>
      </c>
      <c r="J1188" s="58">
        <f t="shared" si="322"/>
        <v>50</v>
      </c>
      <c r="K1188" s="58">
        <f t="shared" si="321"/>
        <v>7</v>
      </c>
      <c r="L1188" s="58">
        <f t="shared" si="309"/>
        <v>-14.207285469731351</v>
      </c>
      <c r="M1188" s="59">
        <f t="shared" si="310"/>
        <v>5.3638785755044767</v>
      </c>
      <c r="N1188" s="59">
        <f t="shared" si="311"/>
        <v>-99.541821367432846</v>
      </c>
      <c r="O1188" s="59">
        <f t="shared" si="312"/>
        <v>-11.928333633331862</v>
      </c>
      <c r="P1188" s="59">
        <f t="shared" si="313"/>
        <v>104.73628198280154</v>
      </c>
      <c r="Q1188" s="60">
        <f t="shared" si="314"/>
        <v>-14.73628198280155</v>
      </c>
      <c r="R1188" s="59">
        <f t="shared" si="315"/>
        <v>-86.102775881278291</v>
      </c>
      <c r="S1188" s="61">
        <f t="shared" si="306"/>
        <v>0</v>
      </c>
      <c r="U1188" s="13">
        <f t="shared" si="307"/>
        <v>104.73628198280154</v>
      </c>
      <c r="V1188" s="14">
        <f t="shared" si="308"/>
        <v>-86.102775881278291</v>
      </c>
      <c r="W1188" s="7">
        <v>104.301</v>
      </c>
      <c r="X1188" s="28">
        <v>-86.577399999999997</v>
      </c>
      <c r="Y1188" s="74">
        <v>0</v>
      </c>
      <c r="Z1188" s="75">
        <v>0</v>
      </c>
      <c r="AA1188" s="33">
        <v>0</v>
      </c>
      <c r="AB1188" s="33">
        <v>0</v>
      </c>
      <c r="AC1188" s="45"/>
      <c r="AD1188" s="48">
        <f t="shared" si="316"/>
        <v>1397.1228744698894</v>
      </c>
      <c r="AE1188" s="49">
        <f>IF(P1188&gt;90,0,AD1188*0.7^((1/cosd(P1188))^0.678))</f>
        <v>0</v>
      </c>
      <c r="AG1188" s="81">
        <f t="shared" si="317"/>
        <v>0</v>
      </c>
      <c r="AH1188" s="82">
        <f t="shared" si="318"/>
        <v>0</v>
      </c>
      <c r="AI1188" s="81">
        <f t="shared" si="319"/>
        <v>0</v>
      </c>
      <c r="AJ1188" s="82">
        <f t="shared" si="320"/>
        <v>0</v>
      </c>
    </row>
    <row r="1189" spans="9:36" ht="23.5" x14ac:dyDescent="0.35">
      <c r="I1189" s="57" t="s">
        <v>1200</v>
      </c>
      <c r="J1189" s="58">
        <f t="shared" si="322"/>
        <v>50</v>
      </c>
      <c r="K1189" s="58">
        <f t="shared" si="321"/>
        <v>8</v>
      </c>
      <c r="L1189" s="58">
        <f t="shared" si="309"/>
        <v>-14.207285469731351</v>
      </c>
      <c r="M1189" s="59">
        <f t="shared" si="310"/>
        <v>6.3638785755044767</v>
      </c>
      <c r="N1189" s="59">
        <f t="shared" si="311"/>
        <v>-84.541821367432846</v>
      </c>
      <c r="O1189" s="59">
        <f t="shared" si="312"/>
        <v>-11.928333633331862</v>
      </c>
      <c r="P1189" s="59">
        <f t="shared" si="313"/>
        <v>92.955848531906867</v>
      </c>
      <c r="Q1189" s="60">
        <f t="shared" si="314"/>
        <v>-2.9558485319068644</v>
      </c>
      <c r="R1189" s="59">
        <f t="shared" si="315"/>
        <v>-77.23077712790645</v>
      </c>
      <c r="S1189" s="61">
        <f t="shared" si="306"/>
        <v>0</v>
      </c>
      <c r="U1189" s="13">
        <f t="shared" si="307"/>
        <v>92.955848531906867</v>
      </c>
      <c r="V1189" s="14">
        <f t="shared" si="308"/>
        <v>-77.23077712790645</v>
      </c>
      <c r="W1189" s="7">
        <v>92.497299999999996</v>
      </c>
      <c r="X1189" s="28">
        <v>-77.688999999999993</v>
      </c>
      <c r="Y1189" s="74">
        <v>0</v>
      </c>
      <c r="Z1189" s="75">
        <v>0</v>
      </c>
      <c r="AA1189" s="33">
        <v>0</v>
      </c>
      <c r="AB1189" s="33">
        <v>0</v>
      </c>
      <c r="AC1189" s="45"/>
      <c r="AD1189" s="48">
        <f t="shared" si="316"/>
        <v>1397.1228744698894</v>
      </c>
      <c r="AE1189" s="49">
        <f>IF(P1189&gt;90,0,AD1189*0.7^((1/cosd(P1189))^0.678))</f>
        <v>0</v>
      </c>
      <c r="AG1189" s="81">
        <f t="shared" si="317"/>
        <v>0</v>
      </c>
      <c r="AH1189" s="82">
        <f t="shared" si="318"/>
        <v>0</v>
      </c>
      <c r="AI1189" s="81">
        <f t="shared" si="319"/>
        <v>0</v>
      </c>
      <c r="AJ1189" s="82">
        <f t="shared" si="320"/>
        <v>0</v>
      </c>
    </row>
    <row r="1190" spans="9:36" ht="23.5" x14ac:dyDescent="0.35">
      <c r="I1190" s="57" t="s">
        <v>1201</v>
      </c>
      <c r="J1190" s="58">
        <f t="shared" si="322"/>
        <v>50</v>
      </c>
      <c r="K1190" s="58">
        <f t="shared" si="321"/>
        <v>9</v>
      </c>
      <c r="L1190" s="58">
        <f t="shared" si="309"/>
        <v>-14.207285469731351</v>
      </c>
      <c r="M1190" s="59">
        <f t="shared" si="310"/>
        <v>7.3638785755044767</v>
      </c>
      <c r="N1190" s="59">
        <f t="shared" si="311"/>
        <v>-69.541821367432846</v>
      </c>
      <c r="O1190" s="59">
        <f t="shared" si="312"/>
        <v>-11.928333633331862</v>
      </c>
      <c r="P1190" s="59">
        <f t="shared" si="313"/>
        <v>81.593309455339366</v>
      </c>
      <c r="Q1190" s="60">
        <f t="shared" si="314"/>
        <v>8.4066905446606324</v>
      </c>
      <c r="R1190" s="59">
        <f t="shared" si="315"/>
        <v>-67.918952050711468</v>
      </c>
      <c r="S1190" s="61">
        <f t="shared" si="306"/>
        <v>0.41205243297802208</v>
      </c>
      <c r="U1190" s="13">
        <f t="shared" si="307"/>
        <v>81.593309455339366</v>
      </c>
      <c r="V1190" s="14">
        <f t="shared" si="308"/>
        <v>-67.918952050711468</v>
      </c>
      <c r="W1190" s="7">
        <v>80.998099999999994</v>
      </c>
      <c r="X1190" s="28">
        <v>-68.363</v>
      </c>
      <c r="Y1190" s="74">
        <v>0.92281461171506984</v>
      </c>
      <c r="Z1190" s="75">
        <v>0.92317000000000005</v>
      </c>
      <c r="AA1190" s="33">
        <v>0.41205243297802208</v>
      </c>
      <c r="AB1190" s="33">
        <v>0.45626100000000003</v>
      </c>
      <c r="AC1190" s="45"/>
      <c r="AD1190" s="48">
        <f t="shared" si="316"/>
        <v>1397.1228744698894</v>
      </c>
      <c r="AE1190" s="49">
        <f>IF(P1190&gt;90,0,AD1190*0.7^((1/cosd(P1190))^0.678))</f>
        <v>375.64202973321471</v>
      </c>
      <c r="AG1190" s="81">
        <f t="shared" si="317"/>
        <v>346.64795381211724</v>
      </c>
      <c r="AH1190" s="82">
        <f t="shared" si="318"/>
        <v>154.78421228037362</v>
      </c>
      <c r="AI1190" s="81">
        <f t="shared" si="319"/>
        <v>346.78145258881182</v>
      </c>
      <c r="AJ1190" s="82">
        <f t="shared" si="320"/>
        <v>171.3908081281063</v>
      </c>
    </row>
    <row r="1191" spans="9:36" ht="23.5" x14ac:dyDescent="0.35">
      <c r="I1191" s="57" t="s">
        <v>1202</v>
      </c>
      <c r="J1191" s="58">
        <f t="shared" si="322"/>
        <v>50</v>
      </c>
      <c r="K1191" s="58">
        <f t="shared" si="321"/>
        <v>10</v>
      </c>
      <c r="L1191" s="58">
        <f t="shared" si="309"/>
        <v>-14.207285469731351</v>
      </c>
      <c r="M1191" s="59">
        <f t="shared" si="310"/>
        <v>8.3638785755044776</v>
      </c>
      <c r="N1191" s="59">
        <f t="shared" si="311"/>
        <v>-54.541821367432838</v>
      </c>
      <c r="O1191" s="59">
        <f t="shared" si="312"/>
        <v>-11.928333633331862</v>
      </c>
      <c r="P1191" s="59">
        <f t="shared" si="313"/>
        <v>71.007335123292862</v>
      </c>
      <c r="Q1191" s="60">
        <f t="shared" si="314"/>
        <v>18.992664876707142</v>
      </c>
      <c r="R1191" s="59">
        <f t="shared" si="315"/>
        <v>-57.440650635222255</v>
      </c>
      <c r="S1191" s="61">
        <f t="shared" si="306"/>
        <v>0.38393964503173605</v>
      </c>
      <c r="U1191" s="13">
        <f t="shared" si="307"/>
        <v>71.007335123292862</v>
      </c>
      <c r="V1191" s="14">
        <f t="shared" si="308"/>
        <v>-57.440650635222255</v>
      </c>
      <c r="W1191" s="7">
        <v>70.4131</v>
      </c>
      <c r="X1191" s="28">
        <v>-57.863</v>
      </c>
      <c r="Y1191" s="74">
        <v>0.97903328178356919</v>
      </c>
      <c r="Z1191" s="75">
        <v>0.97905600000000004</v>
      </c>
      <c r="AA1191" s="33">
        <v>0.38393964503173605</v>
      </c>
      <c r="AB1191" s="33">
        <v>0.45282600000000001</v>
      </c>
      <c r="AC1191" s="45"/>
      <c r="AD1191" s="48">
        <f t="shared" si="316"/>
        <v>1397.1228744698894</v>
      </c>
      <c r="AE1191" s="49">
        <f>IF(P1191&gt;90,0,AD1191*0.7^((1/cosd(P1191))^0.678))</f>
        <v>651.10249682991196</v>
      </c>
      <c r="AG1191" s="81">
        <f t="shared" si="317"/>
        <v>637.45101424886468</v>
      </c>
      <c r="AH1191" s="82">
        <f t="shared" si="318"/>
        <v>249.98406151215346</v>
      </c>
      <c r="AI1191" s="81">
        <f t="shared" si="319"/>
        <v>637.46580613630636</v>
      </c>
      <c r="AJ1191" s="82">
        <f t="shared" si="320"/>
        <v>294.83613922950173</v>
      </c>
    </row>
    <row r="1192" spans="9:36" ht="23.5" x14ac:dyDescent="0.35">
      <c r="I1192" s="57" t="s">
        <v>1203</v>
      </c>
      <c r="J1192" s="58">
        <f t="shared" si="322"/>
        <v>50</v>
      </c>
      <c r="K1192" s="58">
        <f t="shared" si="321"/>
        <v>11</v>
      </c>
      <c r="L1192" s="58">
        <f t="shared" si="309"/>
        <v>-14.207285469731351</v>
      </c>
      <c r="M1192" s="59">
        <f t="shared" si="310"/>
        <v>9.3638785755044776</v>
      </c>
      <c r="N1192" s="59">
        <f t="shared" si="311"/>
        <v>-39.541821367432838</v>
      </c>
      <c r="O1192" s="59">
        <f t="shared" si="312"/>
        <v>-11.928333633331862</v>
      </c>
      <c r="P1192" s="59">
        <f t="shared" si="313"/>
        <v>61.708097276013078</v>
      </c>
      <c r="Q1192" s="60">
        <f t="shared" si="314"/>
        <v>28.291902723986926</v>
      </c>
      <c r="R1192" s="59">
        <f t="shared" si="315"/>
        <v>-45.023501042270667</v>
      </c>
      <c r="S1192" s="61">
        <f t="shared" si="306"/>
        <v>0.47396390923192216</v>
      </c>
      <c r="U1192" s="13">
        <f t="shared" si="307"/>
        <v>61.708097276013078</v>
      </c>
      <c r="V1192" s="14">
        <f t="shared" si="308"/>
        <v>-45.023501042270667</v>
      </c>
      <c r="W1192" s="7">
        <v>61.066800000000001</v>
      </c>
      <c r="X1192" s="28">
        <v>-45.393000000000001</v>
      </c>
      <c r="Y1192" s="74">
        <v>0.9999999347768993</v>
      </c>
      <c r="Z1192" s="75">
        <v>0.99998299999999996</v>
      </c>
      <c r="AA1192" s="33">
        <v>0.47396390923192216</v>
      </c>
      <c r="AB1192" s="33">
        <v>0.53363899999999997</v>
      </c>
      <c r="AC1192" s="45"/>
      <c r="AD1192" s="48">
        <f t="shared" si="316"/>
        <v>1397.1228744698894</v>
      </c>
      <c r="AE1192" s="49">
        <f>IF(P1192&gt;90,0,AD1192*0.7^((1/cosd(P1192))^0.678))</f>
        <v>773.13119283449146</v>
      </c>
      <c r="AG1192" s="81">
        <f t="shared" si="317"/>
        <v>773.13114240847779</v>
      </c>
      <c r="AH1192" s="82">
        <f t="shared" si="318"/>
        <v>366.4362825049746</v>
      </c>
      <c r="AI1192" s="81">
        <f t="shared" si="319"/>
        <v>773.11804960421318</v>
      </c>
      <c r="AJ1192" s="82">
        <f t="shared" si="320"/>
        <v>412.57295661300515</v>
      </c>
    </row>
    <row r="1193" spans="9:36" ht="23.5" x14ac:dyDescent="0.35">
      <c r="I1193" s="57" t="s">
        <v>1204</v>
      </c>
      <c r="J1193" s="58">
        <f t="shared" si="322"/>
        <v>50</v>
      </c>
      <c r="K1193" s="58">
        <f t="shared" si="321"/>
        <v>12</v>
      </c>
      <c r="L1193" s="58">
        <f t="shared" si="309"/>
        <v>-14.207285469731351</v>
      </c>
      <c r="M1193" s="59">
        <f t="shared" si="310"/>
        <v>10.363878575504478</v>
      </c>
      <c r="N1193" s="59">
        <f t="shared" si="311"/>
        <v>-24.541821367432838</v>
      </c>
      <c r="O1193" s="59">
        <f t="shared" si="312"/>
        <v>-11.928333633331862</v>
      </c>
      <c r="P1193" s="59">
        <f t="shared" si="313"/>
        <v>54.434914345801964</v>
      </c>
      <c r="Q1193" s="60">
        <f t="shared" si="314"/>
        <v>35.565085654198036</v>
      </c>
      <c r="R1193" s="59">
        <f t="shared" si="315"/>
        <v>-29.972416835006534</v>
      </c>
      <c r="S1193" s="61">
        <f t="shared" si="306"/>
        <v>0.61868890534880017</v>
      </c>
      <c r="U1193" s="13">
        <f t="shared" si="307"/>
        <v>54.434914345801964</v>
      </c>
      <c r="V1193" s="14">
        <f t="shared" si="308"/>
        <v>-29.972416835006534</v>
      </c>
      <c r="W1193" s="7">
        <v>53.735799999999998</v>
      </c>
      <c r="X1193" s="28">
        <v>-30.225999999999999</v>
      </c>
      <c r="Y1193" s="74">
        <v>0.97750419470142669</v>
      </c>
      <c r="Z1193" s="75">
        <v>0.97969099999999998</v>
      </c>
      <c r="AA1193" s="33">
        <v>0.61868890534880017</v>
      </c>
      <c r="AB1193" s="33">
        <v>0.64876</v>
      </c>
      <c r="AC1193" s="45"/>
      <c r="AD1193" s="48">
        <f t="shared" si="316"/>
        <v>1397.1228744698894</v>
      </c>
      <c r="AE1193" s="49">
        <f>IF(P1193&gt;90,0,AD1193*0.7^((1/cosd(P1193))^0.678))</f>
        <v>834.74594451049836</v>
      </c>
      <c r="AG1193" s="81">
        <f t="shared" si="317"/>
        <v>815.9676622690165</v>
      </c>
      <c r="AH1193" s="82">
        <f t="shared" si="318"/>
        <v>516.44805465355057</v>
      </c>
      <c r="AI1193" s="81">
        <f t="shared" si="319"/>
        <v>817.79308912343458</v>
      </c>
      <c r="AJ1193" s="82">
        <f t="shared" si="320"/>
        <v>541.54977896063087</v>
      </c>
    </row>
    <row r="1194" spans="9:36" ht="23.5" x14ac:dyDescent="0.35">
      <c r="I1194" s="57" t="s">
        <v>1205</v>
      </c>
      <c r="J1194" s="58">
        <f t="shared" si="322"/>
        <v>50</v>
      </c>
      <c r="K1194" s="58">
        <f t="shared" si="321"/>
        <v>13</v>
      </c>
      <c r="L1194" s="58">
        <f t="shared" si="309"/>
        <v>-14.207285469731351</v>
      </c>
      <c r="M1194" s="59">
        <f t="shared" si="310"/>
        <v>11.363878575504478</v>
      </c>
      <c r="N1194" s="59">
        <f t="shared" si="311"/>
        <v>-9.5418213674328367</v>
      </c>
      <c r="O1194" s="59">
        <f t="shared" si="312"/>
        <v>-11.928333633331862</v>
      </c>
      <c r="P1194" s="59">
        <f t="shared" si="313"/>
        <v>50.126044534326041</v>
      </c>
      <c r="Q1194" s="60">
        <f t="shared" si="314"/>
        <v>39.873955465673959</v>
      </c>
      <c r="R1194" s="59">
        <f t="shared" si="315"/>
        <v>-12.200413738426171</v>
      </c>
      <c r="S1194" s="61">
        <f t="shared" si="306"/>
        <v>0.76409694473582301</v>
      </c>
      <c r="U1194" s="13">
        <f t="shared" si="307"/>
        <v>50.126044534326041</v>
      </c>
      <c r="V1194" s="14">
        <f t="shared" si="308"/>
        <v>-12.200413738426171</v>
      </c>
      <c r="W1194" s="7">
        <v>49.3857</v>
      </c>
      <c r="X1194" s="28">
        <v>-12.24799999999999</v>
      </c>
      <c r="Y1194" s="74">
        <v>0.90948674907968485</v>
      </c>
      <c r="Z1194" s="75">
        <v>0.91186299999999998</v>
      </c>
      <c r="AA1194" s="33">
        <v>0.76409694473582301</v>
      </c>
      <c r="AB1194" s="33">
        <v>0.76993100000000003</v>
      </c>
      <c r="AC1194" s="45"/>
      <c r="AD1194" s="48">
        <f t="shared" si="316"/>
        <v>1397.1228744698894</v>
      </c>
      <c r="AE1194" s="49">
        <f>IF(P1194&gt;90,0,AD1194*0.7^((1/cosd(P1194))^0.678))</f>
        <v>862.66511143897128</v>
      </c>
      <c r="AG1194" s="81">
        <f t="shared" si="317"/>
        <v>784.58248774709409</v>
      </c>
      <c r="AH1194" s="82">
        <f t="shared" si="318"/>
        <v>659.15977598070629</v>
      </c>
      <c r="AI1194" s="81">
        <f t="shared" si="319"/>
        <v>786.63239651207471</v>
      </c>
      <c r="AJ1194" s="82">
        <f t="shared" si="320"/>
        <v>664.19261191531859</v>
      </c>
    </row>
    <row r="1195" spans="9:36" ht="23.5" x14ac:dyDescent="0.35">
      <c r="I1195" s="57" t="s">
        <v>1206</v>
      </c>
      <c r="J1195" s="58">
        <f t="shared" si="322"/>
        <v>50</v>
      </c>
      <c r="K1195" s="58">
        <f t="shared" si="321"/>
        <v>14</v>
      </c>
      <c r="L1195" s="58">
        <f t="shared" si="309"/>
        <v>-14.207285469731351</v>
      </c>
      <c r="M1195" s="59">
        <f t="shared" si="310"/>
        <v>12.363878575504478</v>
      </c>
      <c r="N1195" s="59">
        <f t="shared" si="311"/>
        <v>5.4581786325671633</v>
      </c>
      <c r="O1195" s="59">
        <f t="shared" si="312"/>
        <v>-11.928333633331862</v>
      </c>
      <c r="P1195" s="59">
        <f t="shared" si="313"/>
        <v>49.584106116286371</v>
      </c>
      <c r="Q1195" s="60">
        <f t="shared" si="314"/>
        <v>40.415893883713629</v>
      </c>
      <c r="R1195" s="59">
        <f t="shared" si="315"/>
        <v>7.0211534114645939</v>
      </c>
      <c r="S1195" s="61">
        <f t="shared" si="306"/>
        <v>0.8834541864701605</v>
      </c>
      <c r="U1195" s="13">
        <f t="shared" si="307"/>
        <v>49.584106116286371</v>
      </c>
      <c r="V1195" s="14">
        <f t="shared" si="308"/>
        <v>7.0211534114645939</v>
      </c>
      <c r="W1195" s="7">
        <v>48.846499999999999</v>
      </c>
      <c r="X1195" s="28">
        <v>7.23599999999999</v>
      </c>
      <c r="Y1195" s="74">
        <v>0.79990121330407804</v>
      </c>
      <c r="Z1195" s="75">
        <v>0.790354</v>
      </c>
      <c r="AA1195" s="33">
        <v>0.8834541864701605</v>
      </c>
      <c r="AB1195" s="33">
        <v>0.88019700000000001</v>
      </c>
      <c r="AC1195" s="45"/>
      <c r="AD1195" s="48">
        <f t="shared" si="316"/>
        <v>1397.1228744698894</v>
      </c>
      <c r="AE1195" s="49">
        <f>IF(P1195&gt;90,0,AD1195*0.7^((1/cosd(P1195))^0.678))</f>
        <v>865.82144822937175</v>
      </c>
      <c r="AG1195" s="81">
        <f t="shared" si="317"/>
        <v>692.57162694336841</v>
      </c>
      <c r="AH1195" s="82">
        <f t="shared" si="318"/>
        <v>764.91358317389586</v>
      </c>
      <c r="AI1195" s="81">
        <f t="shared" si="319"/>
        <v>684.30544489387694</v>
      </c>
      <c r="AJ1195" s="82">
        <f t="shared" si="320"/>
        <v>762.09344126714836</v>
      </c>
    </row>
    <row r="1196" spans="9:36" ht="23.5" x14ac:dyDescent="0.35">
      <c r="I1196" s="57" t="s">
        <v>1207</v>
      </c>
      <c r="J1196" s="58">
        <f t="shared" si="322"/>
        <v>50</v>
      </c>
      <c r="K1196" s="58">
        <f t="shared" si="321"/>
        <v>15</v>
      </c>
      <c r="L1196" s="58">
        <f t="shared" si="309"/>
        <v>-14.207285469731351</v>
      </c>
      <c r="M1196" s="59">
        <f t="shared" si="310"/>
        <v>13.363878575504478</v>
      </c>
      <c r="N1196" s="59">
        <f t="shared" si="311"/>
        <v>20.458178632567162</v>
      </c>
      <c r="O1196" s="59">
        <f t="shared" si="312"/>
        <v>-11.928333633331862</v>
      </c>
      <c r="P1196" s="59">
        <f t="shared" si="313"/>
        <v>52.927470882572557</v>
      </c>
      <c r="Q1196" s="60">
        <f t="shared" si="314"/>
        <v>37.072529117427443</v>
      </c>
      <c r="R1196" s="59">
        <f t="shared" si="315"/>
        <v>25.379373516307826</v>
      </c>
      <c r="S1196" s="61">
        <f t="shared" si="306"/>
        <v>0.96344162388160015</v>
      </c>
      <c r="U1196" s="13">
        <f t="shared" si="307"/>
        <v>52.927470882572557</v>
      </c>
      <c r="V1196" s="14">
        <f t="shared" si="308"/>
        <v>25.379373516307826</v>
      </c>
      <c r="W1196" s="7">
        <v>52.238799999999998</v>
      </c>
      <c r="X1196" s="28">
        <v>25.814999999999998</v>
      </c>
      <c r="Y1196" s="74">
        <v>0.65968085770754048</v>
      </c>
      <c r="Z1196" s="75">
        <v>0.62345700000000004</v>
      </c>
      <c r="AA1196" s="33">
        <v>0.96344162388160015</v>
      </c>
      <c r="AB1196" s="33">
        <v>0.96228599999999997</v>
      </c>
      <c r="AC1196" s="45"/>
      <c r="AD1196" s="48">
        <f t="shared" si="316"/>
        <v>1397.1228744698894</v>
      </c>
      <c r="AE1196" s="49">
        <f>IF(P1196&gt;90,0,AD1196*0.7^((1/cosd(P1196))^0.678))</f>
        <v>845.11903933418114</v>
      </c>
      <c r="AG1196" s="81">
        <f t="shared" si="317"/>
        <v>557.50885273294523</v>
      </c>
      <c r="AH1196" s="82">
        <f t="shared" si="318"/>
        <v>814.22285962938133</v>
      </c>
      <c r="AI1196" s="81">
        <f t="shared" si="319"/>
        <v>526.89538090617066</v>
      </c>
      <c r="AJ1196" s="82">
        <f t="shared" si="320"/>
        <v>813.24621988473177</v>
      </c>
    </row>
    <row r="1197" spans="9:36" ht="23.5" x14ac:dyDescent="0.35">
      <c r="I1197" s="57" t="s">
        <v>1208</v>
      </c>
      <c r="J1197" s="58">
        <f t="shared" si="322"/>
        <v>50</v>
      </c>
      <c r="K1197" s="58">
        <f t="shared" si="321"/>
        <v>16</v>
      </c>
      <c r="L1197" s="58">
        <f t="shared" si="309"/>
        <v>-14.207285469731351</v>
      </c>
      <c r="M1197" s="59">
        <f t="shared" si="310"/>
        <v>14.363878575504478</v>
      </c>
      <c r="N1197" s="59">
        <f t="shared" si="311"/>
        <v>35.458178632567162</v>
      </c>
      <c r="O1197" s="59">
        <f t="shared" si="312"/>
        <v>-11.928333633331862</v>
      </c>
      <c r="P1197" s="59">
        <f t="shared" si="313"/>
        <v>59.49024033761112</v>
      </c>
      <c r="Q1197" s="60">
        <f t="shared" si="314"/>
        <v>30.509759662388888</v>
      </c>
      <c r="R1197" s="59">
        <f t="shared" si="315"/>
        <v>41.208231424478889</v>
      </c>
      <c r="S1197" s="61">
        <f t="shared" si="306"/>
        <v>0.99837564574238535</v>
      </c>
      <c r="U1197" s="13">
        <f t="shared" si="307"/>
        <v>59.49024033761112</v>
      </c>
      <c r="V1197" s="14">
        <f t="shared" si="308"/>
        <v>41.208231424478889</v>
      </c>
      <c r="W1197" s="7">
        <v>58.870100000000001</v>
      </c>
      <c r="X1197" s="28">
        <v>41.774000000000001</v>
      </c>
      <c r="Y1197" s="74">
        <v>0.5108720535643565</v>
      </c>
      <c r="Z1197" s="75">
        <v>0.446044</v>
      </c>
      <c r="AA1197" s="33">
        <v>0.99837564574238535</v>
      </c>
      <c r="AB1197" s="33">
        <v>0.99872700000000003</v>
      </c>
      <c r="AC1197" s="45"/>
      <c r="AD1197" s="48">
        <f t="shared" si="316"/>
        <v>1397.1228744698894</v>
      </c>
      <c r="AE1197" s="49">
        <f>IF(P1197&gt;90,0,AD1197*0.7^((1/cosd(P1197))^0.678))</f>
        <v>794.24340411275057</v>
      </c>
      <c r="AG1197" s="81">
        <f t="shared" si="317"/>
        <v>405.75675888902595</v>
      </c>
      <c r="AH1197" s="82">
        <f t="shared" si="318"/>
        <v>792.95327145769772</v>
      </c>
      <c r="AI1197" s="81">
        <f t="shared" si="319"/>
        <v>354.2675049440677</v>
      </c>
      <c r="AJ1197" s="82">
        <f t="shared" si="320"/>
        <v>793.23233225931506</v>
      </c>
    </row>
    <row r="1198" spans="9:36" ht="23.5" x14ac:dyDescent="0.35">
      <c r="I1198" s="57" t="s">
        <v>1209</v>
      </c>
      <c r="J1198" s="58">
        <f t="shared" si="322"/>
        <v>50</v>
      </c>
      <c r="K1198" s="58">
        <f t="shared" si="321"/>
        <v>17</v>
      </c>
      <c r="L1198" s="58">
        <f t="shared" si="309"/>
        <v>-14.207285469731351</v>
      </c>
      <c r="M1198" s="59">
        <f t="shared" si="310"/>
        <v>15.363878575504478</v>
      </c>
      <c r="N1198" s="59">
        <f t="shared" si="311"/>
        <v>50.458178632567162</v>
      </c>
      <c r="O1198" s="59">
        <f t="shared" si="312"/>
        <v>-11.928333633331862</v>
      </c>
      <c r="P1198" s="59">
        <f t="shared" si="313"/>
        <v>68.32177446963486</v>
      </c>
      <c r="Q1198" s="60">
        <f t="shared" si="314"/>
        <v>21.67822553036514</v>
      </c>
      <c r="R1198" s="59">
        <f t="shared" si="315"/>
        <v>54.285319900699541</v>
      </c>
      <c r="S1198" s="61">
        <f t="shared" si="306"/>
        <v>0.98869523411263094</v>
      </c>
      <c r="U1198" s="13">
        <f t="shared" si="307"/>
        <v>68.32177446963486</v>
      </c>
      <c r="V1198" s="14">
        <f t="shared" si="308"/>
        <v>54.285319900699541</v>
      </c>
      <c r="W1198" s="7">
        <v>67.760400000000004</v>
      </c>
      <c r="X1198" s="28">
        <v>54.913000000000011</v>
      </c>
      <c r="Y1198" s="74">
        <v>0.39866450230934014</v>
      </c>
      <c r="Z1198" s="75">
        <v>0.33069799999999999</v>
      </c>
      <c r="AA1198" s="33">
        <v>0.98869523411263094</v>
      </c>
      <c r="AB1198" s="33">
        <v>0.98630499999999999</v>
      </c>
      <c r="AC1198" s="45"/>
      <c r="AD1198" s="48">
        <f t="shared" si="316"/>
        <v>1397.1228744698894</v>
      </c>
      <c r="AE1198" s="49">
        <f>IF(P1198&gt;90,0,AD1198*0.7^((1/cosd(P1198))^0.678))</f>
        <v>693.32458600462292</v>
      </c>
      <c r="AG1198" s="81">
        <f t="shared" si="317"/>
        <v>276.40390101836226</v>
      </c>
      <c r="AH1198" s="82">
        <f t="shared" si="318"/>
        <v>685.48671387588354</v>
      </c>
      <c r="AI1198" s="81">
        <f t="shared" si="319"/>
        <v>229.28105394255678</v>
      </c>
      <c r="AJ1198" s="82">
        <f t="shared" si="320"/>
        <v>683.82950579928956</v>
      </c>
    </row>
    <row r="1199" spans="9:36" ht="23.5" x14ac:dyDescent="0.35">
      <c r="I1199" s="57" t="s">
        <v>1210</v>
      </c>
      <c r="J1199" s="58">
        <f t="shared" si="322"/>
        <v>50</v>
      </c>
      <c r="K1199" s="58">
        <f t="shared" si="321"/>
        <v>18</v>
      </c>
      <c r="L1199" s="58">
        <f t="shared" si="309"/>
        <v>-14.207285469731351</v>
      </c>
      <c r="M1199" s="59">
        <f t="shared" si="310"/>
        <v>16.363878575504476</v>
      </c>
      <c r="N1199" s="59">
        <f t="shared" si="311"/>
        <v>65.45817863256714</v>
      </c>
      <c r="O1199" s="59">
        <f t="shared" si="312"/>
        <v>-11.928333633331862</v>
      </c>
      <c r="P1199" s="59">
        <f t="shared" si="313"/>
        <v>78.616481217404612</v>
      </c>
      <c r="Q1199" s="60">
        <f t="shared" si="314"/>
        <v>11.383518782595381</v>
      </c>
      <c r="R1199" s="59">
        <f t="shared" si="315"/>
        <v>65.213423789741682</v>
      </c>
      <c r="S1199" s="61">
        <f t="shared" si="306"/>
        <v>0.94088684831524627</v>
      </c>
      <c r="U1199" s="13">
        <f t="shared" si="307"/>
        <v>78.616481217404612</v>
      </c>
      <c r="V1199" s="14">
        <f t="shared" si="308"/>
        <v>65.213423789741682</v>
      </c>
      <c r="W1199" s="7">
        <v>78.0762</v>
      </c>
      <c r="X1199" s="28">
        <v>65.873999999999995</v>
      </c>
      <c r="Y1199" s="74">
        <v>0.39203184783176998</v>
      </c>
      <c r="Z1199" s="75">
        <v>0.39355299999999999</v>
      </c>
      <c r="AA1199" s="33">
        <v>0.94088684831524627</v>
      </c>
      <c r="AB1199" s="33">
        <v>0.93653799999999998</v>
      </c>
      <c r="AC1199" s="45"/>
      <c r="AD1199" s="48">
        <f t="shared" si="316"/>
        <v>1397.1228744698894</v>
      </c>
      <c r="AE1199" s="49">
        <f>IF(P1199&gt;90,0,AD1199*0.7^((1/cosd(P1199))^0.678))</f>
        <v>478.42195515743117</v>
      </c>
      <c r="AG1199" s="81">
        <f t="shared" si="317"/>
        <v>187.55664312365593</v>
      </c>
      <c r="AH1199" s="82">
        <f t="shared" si="318"/>
        <v>450.14092555289352</v>
      </c>
      <c r="AI1199" s="81">
        <f t="shared" si="319"/>
        <v>188.28439571807252</v>
      </c>
      <c r="AJ1199" s="82">
        <f t="shared" si="320"/>
        <v>448.06034103923025</v>
      </c>
    </row>
    <row r="1200" spans="9:36" ht="23.5" x14ac:dyDescent="0.35">
      <c r="I1200" s="57" t="s">
        <v>1211</v>
      </c>
      <c r="J1200" s="58">
        <f t="shared" si="322"/>
        <v>50</v>
      </c>
      <c r="K1200" s="58">
        <f t="shared" si="321"/>
        <v>19</v>
      </c>
      <c r="L1200" s="58">
        <f t="shared" si="309"/>
        <v>-14.207285469731351</v>
      </c>
      <c r="M1200" s="59">
        <f t="shared" si="310"/>
        <v>17.363878575504476</v>
      </c>
      <c r="N1200" s="59">
        <f t="shared" si="311"/>
        <v>80.45817863256714</v>
      </c>
      <c r="O1200" s="59">
        <f t="shared" si="312"/>
        <v>-11.928333633331862</v>
      </c>
      <c r="P1200" s="59">
        <f t="shared" si="313"/>
        <v>89.807882748407437</v>
      </c>
      <c r="Q1200" s="60">
        <f t="shared" si="314"/>
        <v>0.19211725159256718</v>
      </c>
      <c r="R1200" s="59">
        <f t="shared" si="315"/>
        <v>74.769312725922646</v>
      </c>
      <c r="S1200" s="61">
        <f t="shared" si="306"/>
        <v>0.86803310166972847</v>
      </c>
      <c r="U1200" s="13">
        <f t="shared" si="307"/>
        <v>89.807882748407437</v>
      </c>
      <c r="V1200" s="14">
        <f t="shared" si="308"/>
        <v>74.769312725922646</v>
      </c>
      <c r="W1200" s="7">
        <v>88.983800000000002</v>
      </c>
      <c r="X1200" s="28">
        <v>75.460000000000008</v>
      </c>
      <c r="Y1200" s="74">
        <v>0.49651765074318016</v>
      </c>
      <c r="Z1200" s="75">
        <v>0</v>
      </c>
      <c r="AA1200" s="33">
        <v>0.86803310166972847</v>
      </c>
      <c r="AB1200" s="33">
        <v>0</v>
      </c>
      <c r="AC1200" s="45"/>
      <c r="AD1200" s="48">
        <f t="shared" si="316"/>
        <v>1397.1228744698894</v>
      </c>
      <c r="AE1200" s="49">
        <f>IF(P1200&gt;90,0,AD1200*0.7^((1/cosd(P1200))^0.678))</f>
        <v>5.8813546385518041E-5</v>
      </c>
      <c r="AG1200" s="81">
        <f t="shared" si="317"/>
        <v>2.9201963883212474E-5</v>
      </c>
      <c r="AH1200" s="82">
        <f t="shared" si="318"/>
        <v>5.1052105089217674E-5</v>
      </c>
      <c r="AI1200" s="81">
        <f t="shared" si="319"/>
        <v>0</v>
      </c>
      <c r="AJ1200" s="82">
        <f t="shared" si="320"/>
        <v>0</v>
      </c>
    </row>
    <row r="1201" spans="9:36" ht="23.5" x14ac:dyDescent="0.35">
      <c r="I1201" s="57" t="s">
        <v>1212</v>
      </c>
      <c r="J1201" s="58">
        <f t="shared" si="322"/>
        <v>50</v>
      </c>
      <c r="K1201" s="58">
        <f t="shared" si="321"/>
        <v>20</v>
      </c>
      <c r="L1201" s="58">
        <f t="shared" si="309"/>
        <v>-14.207285469731351</v>
      </c>
      <c r="M1201" s="59">
        <f t="shared" si="310"/>
        <v>18.363878575504476</v>
      </c>
      <c r="N1201" s="59">
        <f t="shared" si="311"/>
        <v>95.45817863256714</v>
      </c>
      <c r="O1201" s="59">
        <f t="shared" si="312"/>
        <v>-11.928333633331862</v>
      </c>
      <c r="P1201" s="59">
        <f t="shared" si="313"/>
        <v>101.50485250618554</v>
      </c>
      <c r="Q1201" s="60">
        <f t="shared" si="314"/>
        <v>-11.504852506185545</v>
      </c>
      <c r="R1201" s="59">
        <f t="shared" si="315"/>
        <v>83.689662628505602</v>
      </c>
      <c r="S1201" s="61">
        <f t="shared" si="306"/>
        <v>0</v>
      </c>
      <c r="U1201" s="13">
        <f t="shared" si="307"/>
        <v>101.50485250618554</v>
      </c>
      <c r="V1201" s="14">
        <f t="shared" si="308"/>
        <v>83.689662628505602</v>
      </c>
      <c r="W1201" s="7">
        <v>101.096</v>
      </c>
      <c r="X1201" s="28">
        <v>84.422000000000025</v>
      </c>
      <c r="Y1201" s="74">
        <v>0</v>
      </c>
      <c r="Z1201" s="75">
        <v>0</v>
      </c>
      <c r="AA1201" s="33">
        <v>0</v>
      </c>
      <c r="AB1201" s="33">
        <v>0</v>
      </c>
      <c r="AC1201" s="45"/>
      <c r="AD1201" s="48">
        <f t="shared" si="316"/>
        <v>1397.1228744698894</v>
      </c>
      <c r="AE1201" s="49">
        <f>IF(P1201&gt;90,0,AD1201*0.7^((1/cosd(P1201))^0.678))</f>
        <v>0</v>
      </c>
      <c r="AG1201" s="81">
        <f t="shared" si="317"/>
        <v>0</v>
      </c>
      <c r="AH1201" s="82">
        <f t="shared" si="318"/>
        <v>0</v>
      </c>
      <c r="AI1201" s="81">
        <f t="shared" si="319"/>
        <v>0</v>
      </c>
      <c r="AJ1201" s="82">
        <f t="shared" si="320"/>
        <v>0</v>
      </c>
    </row>
    <row r="1202" spans="9:36" ht="23.5" x14ac:dyDescent="0.35">
      <c r="I1202" s="57" t="s">
        <v>1213</v>
      </c>
      <c r="J1202" s="58">
        <f t="shared" si="322"/>
        <v>50</v>
      </c>
      <c r="K1202" s="58">
        <f t="shared" si="321"/>
        <v>21</v>
      </c>
      <c r="L1202" s="58">
        <f t="shared" si="309"/>
        <v>-14.207285469731351</v>
      </c>
      <c r="M1202" s="59">
        <f t="shared" si="310"/>
        <v>19.363878575504476</v>
      </c>
      <c r="N1202" s="59">
        <f t="shared" si="311"/>
        <v>110.45817863256714</v>
      </c>
      <c r="O1202" s="59">
        <f t="shared" si="312"/>
        <v>-11.928333633331862</v>
      </c>
      <c r="P1202" s="59">
        <f t="shared" si="313"/>
        <v>113.40424473033465</v>
      </c>
      <c r="Q1202" s="60">
        <f t="shared" si="314"/>
        <v>-23.404244730334643</v>
      </c>
      <c r="R1202" s="59">
        <f t="shared" si="315"/>
        <v>92.713252132923415</v>
      </c>
      <c r="S1202" s="61">
        <f t="shared" si="306"/>
        <v>0</v>
      </c>
      <c r="U1202" s="13">
        <f t="shared" si="307"/>
        <v>113.40424473033465</v>
      </c>
      <c r="V1202" s="14">
        <f t="shared" si="308"/>
        <v>92.713252132923415</v>
      </c>
      <c r="W1202" s="7">
        <v>112.992</v>
      </c>
      <c r="X1202" s="28">
        <v>93.511000000000024</v>
      </c>
      <c r="Y1202" s="74">
        <v>0</v>
      </c>
      <c r="Z1202" s="75">
        <v>0</v>
      </c>
      <c r="AA1202" s="33">
        <v>0</v>
      </c>
      <c r="AB1202" s="33">
        <v>0</v>
      </c>
      <c r="AC1202" s="45"/>
      <c r="AD1202" s="48">
        <f t="shared" si="316"/>
        <v>1397.1228744698894</v>
      </c>
      <c r="AE1202" s="49">
        <f>IF(P1202&gt;90,0,AD1202*0.7^((1/cosd(P1202))^0.678))</f>
        <v>0</v>
      </c>
      <c r="AG1202" s="81">
        <f t="shared" si="317"/>
        <v>0</v>
      </c>
      <c r="AH1202" s="82">
        <f t="shared" si="318"/>
        <v>0</v>
      </c>
      <c r="AI1202" s="81">
        <f t="shared" si="319"/>
        <v>0</v>
      </c>
      <c r="AJ1202" s="82">
        <f t="shared" si="320"/>
        <v>0</v>
      </c>
    </row>
    <row r="1203" spans="9:36" ht="23.5" x14ac:dyDescent="0.35">
      <c r="I1203" s="57" t="s">
        <v>1214</v>
      </c>
      <c r="J1203" s="58">
        <f t="shared" si="322"/>
        <v>50</v>
      </c>
      <c r="K1203" s="58">
        <f t="shared" si="321"/>
        <v>22</v>
      </c>
      <c r="L1203" s="58">
        <f t="shared" si="309"/>
        <v>-14.207285469731351</v>
      </c>
      <c r="M1203" s="59">
        <f t="shared" si="310"/>
        <v>20.363878575504476</v>
      </c>
      <c r="N1203" s="59">
        <f t="shared" si="311"/>
        <v>125.45817863256714</v>
      </c>
      <c r="O1203" s="59">
        <f t="shared" si="312"/>
        <v>-11.928333633331862</v>
      </c>
      <c r="P1203" s="59">
        <f t="shared" si="313"/>
        <v>125.20225236150424</v>
      </c>
      <c r="Q1203" s="60">
        <f t="shared" si="314"/>
        <v>-35.202252361504229</v>
      </c>
      <c r="R1203" s="59">
        <f t="shared" si="315"/>
        <v>102.75735655382017</v>
      </c>
      <c r="S1203" s="61">
        <f t="shared" si="306"/>
        <v>0</v>
      </c>
      <c r="U1203" s="13">
        <f t="shared" si="307"/>
        <v>125.20225236150424</v>
      </c>
      <c r="V1203" s="14">
        <f t="shared" si="308"/>
        <v>102.75735655382017</v>
      </c>
      <c r="W1203" s="7">
        <v>124.75700000000001</v>
      </c>
      <c r="X1203" s="28">
        <v>103.64999999999998</v>
      </c>
      <c r="Y1203" s="74">
        <v>0</v>
      </c>
      <c r="Z1203" s="75">
        <v>0</v>
      </c>
      <c r="AA1203" s="33">
        <v>0</v>
      </c>
      <c r="AB1203" s="33">
        <v>0</v>
      </c>
      <c r="AC1203" s="45"/>
      <c r="AD1203" s="48">
        <f t="shared" si="316"/>
        <v>1397.1228744698894</v>
      </c>
      <c r="AE1203" s="49">
        <f>IF(P1203&gt;90,0,AD1203*0.7^((1/cosd(P1203))^0.678))</f>
        <v>0</v>
      </c>
      <c r="AG1203" s="81">
        <f t="shared" si="317"/>
        <v>0</v>
      </c>
      <c r="AH1203" s="82">
        <f t="shared" si="318"/>
        <v>0</v>
      </c>
      <c r="AI1203" s="81">
        <f t="shared" si="319"/>
        <v>0</v>
      </c>
      <c r="AJ1203" s="82">
        <f t="shared" si="320"/>
        <v>0</v>
      </c>
    </row>
    <row r="1204" spans="9:36" ht="23.5" x14ac:dyDescent="0.35">
      <c r="I1204" s="57" t="s">
        <v>1215</v>
      </c>
      <c r="J1204" s="58">
        <f t="shared" si="322"/>
        <v>50</v>
      </c>
      <c r="K1204" s="58">
        <f t="shared" si="321"/>
        <v>23</v>
      </c>
      <c r="L1204" s="58">
        <f t="shared" si="309"/>
        <v>-14.207285469731351</v>
      </c>
      <c r="M1204" s="59">
        <f t="shared" si="310"/>
        <v>21.363878575504476</v>
      </c>
      <c r="N1204" s="59">
        <f t="shared" si="311"/>
        <v>140.45817863256713</v>
      </c>
      <c r="O1204" s="59">
        <f t="shared" si="312"/>
        <v>-11.928333633331862</v>
      </c>
      <c r="P1204" s="59">
        <f t="shared" si="313"/>
        <v>136.46727606983148</v>
      </c>
      <c r="Q1204" s="60">
        <f t="shared" si="314"/>
        <v>-46.467276069831456</v>
      </c>
      <c r="R1204" s="59">
        <f t="shared" si="315"/>
        <v>115.26291260870711</v>
      </c>
      <c r="S1204" s="61">
        <f t="shared" si="306"/>
        <v>0</v>
      </c>
      <c r="U1204" s="13">
        <f t="shared" si="307"/>
        <v>136.46727606983148</v>
      </c>
      <c r="V1204" s="14">
        <f t="shared" si="308"/>
        <v>115.26291260870711</v>
      </c>
      <c r="W1204" s="7">
        <v>135.94800000000001</v>
      </c>
      <c r="X1204" s="28">
        <v>116.27300000000002</v>
      </c>
      <c r="Y1204" s="74">
        <v>0</v>
      </c>
      <c r="Z1204" s="75">
        <v>0</v>
      </c>
      <c r="AA1204" s="33">
        <v>0</v>
      </c>
      <c r="AB1204" s="33">
        <v>0</v>
      </c>
      <c r="AC1204" s="45"/>
      <c r="AD1204" s="48">
        <f t="shared" si="316"/>
        <v>1397.1228744698894</v>
      </c>
      <c r="AE1204" s="49">
        <f>IF(P1204&gt;90,0,AD1204*0.7^((1/cosd(P1204))^0.678))</f>
        <v>0</v>
      </c>
      <c r="AG1204" s="81">
        <f t="shared" si="317"/>
        <v>0</v>
      </c>
      <c r="AH1204" s="82">
        <f t="shared" si="318"/>
        <v>0</v>
      </c>
      <c r="AI1204" s="81">
        <f t="shared" si="319"/>
        <v>0</v>
      </c>
      <c r="AJ1204" s="82">
        <f t="shared" si="320"/>
        <v>0</v>
      </c>
    </row>
    <row r="1205" spans="9:36" ht="23.5" x14ac:dyDescent="0.35">
      <c r="I1205" s="57" t="s">
        <v>1216</v>
      </c>
      <c r="J1205" s="58">
        <f t="shared" si="322"/>
        <v>51</v>
      </c>
      <c r="K1205" s="58">
        <f t="shared" si="321"/>
        <v>0</v>
      </c>
      <c r="L1205" s="58">
        <f t="shared" si="309"/>
        <v>-14.140846038024637</v>
      </c>
      <c r="M1205" s="59">
        <f t="shared" si="310"/>
        <v>-1.6350141006337442</v>
      </c>
      <c r="N1205" s="59">
        <f t="shared" si="311"/>
        <v>-204.52521150950616</v>
      </c>
      <c r="O1205" s="59">
        <f t="shared" si="312"/>
        <v>-11.579036651251469</v>
      </c>
      <c r="P1205" s="59">
        <f t="shared" si="313"/>
        <v>146.09993272081277</v>
      </c>
      <c r="Q1205" s="60">
        <f t="shared" si="314"/>
        <v>-56.099932720812774</v>
      </c>
      <c r="R1205" s="59">
        <f t="shared" si="315"/>
        <v>-133.19001394829425</v>
      </c>
      <c r="S1205" s="61">
        <f t="shared" si="306"/>
        <v>0</v>
      </c>
      <c r="U1205" s="13">
        <f t="shared" si="307"/>
        <v>146.09993272081277</v>
      </c>
      <c r="V1205" s="14">
        <f t="shared" si="308"/>
        <v>-133.19001394829425</v>
      </c>
      <c r="W1205" s="7">
        <v>145.71899999999999</v>
      </c>
      <c r="X1205" s="28">
        <v>133.86700000000002</v>
      </c>
      <c r="Y1205" s="74">
        <v>0</v>
      </c>
      <c r="Z1205" s="75">
        <v>0</v>
      </c>
      <c r="AA1205" s="33">
        <v>0</v>
      </c>
      <c r="AB1205" s="33">
        <v>0</v>
      </c>
      <c r="AC1205" s="45"/>
      <c r="AD1205" s="48">
        <f t="shared" si="316"/>
        <v>1396.5293802898157</v>
      </c>
      <c r="AE1205" s="49">
        <f>IF(P1205&gt;90,0,AD1205*0.7^((1/cosd(P1205))^0.678))</f>
        <v>0</v>
      </c>
      <c r="AG1205" s="81">
        <f t="shared" si="317"/>
        <v>0</v>
      </c>
      <c r="AH1205" s="82">
        <f t="shared" si="318"/>
        <v>0</v>
      </c>
      <c r="AI1205" s="81">
        <f t="shared" si="319"/>
        <v>0</v>
      </c>
      <c r="AJ1205" s="82">
        <f t="shared" si="320"/>
        <v>0</v>
      </c>
    </row>
    <row r="1206" spans="9:36" ht="23.5" x14ac:dyDescent="0.35">
      <c r="I1206" s="57" t="s">
        <v>1217</v>
      </c>
      <c r="J1206" s="58">
        <f t="shared" si="322"/>
        <v>51</v>
      </c>
      <c r="K1206" s="58">
        <f t="shared" si="321"/>
        <v>1</v>
      </c>
      <c r="L1206" s="58">
        <f t="shared" si="309"/>
        <v>-14.140846038024637</v>
      </c>
      <c r="M1206" s="59">
        <f t="shared" si="310"/>
        <v>-0.63501410063374419</v>
      </c>
      <c r="N1206" s="59">
        <f t="shared" si="311"/>
        <v>-189.52521150950616</v>
      </c>
      <c r="O1206" s="59">
        <f t="shared" si="312"/>
        <v>-11.579036651251469</v>
      </c>
      <c r="P1206" s="59">
        <f t="shared" si="313"/>
        <v>152.81101780868801</v>
      </c>
      <c r="Q1206" s="60">
        <f t="shared" si="314"/>
        <v>-62.811017808688</v>
      </c>
      <c r="R1206" s="59">
        <f t="shared" si="315"/>
        <v>-159.21932720880807</v>
      </c>
      <c r="S1206" s="61">
        <f t="shared" si="306"/>
        <v>0</v>
      </c>
      <c r="U1206" s="13">
        <f t="shared" si="307"/>
        <v>152.81101780868801</v>
      </c>
      <c r="V1206" s="14">
        <f t="shared" si="308"/>
        <v>-159.21932720880807</v>
      </c>
      <c r="W1206" s="7">
        <v>152.31100000000001</v>
      </c>
      <c r="X1206" s="28">
        <v>159.73099999999999</v>
      </c>
      <c r="Y1206" s="74">
        <v>0</v>
      </c>
      <c r="Z1206" s="75">
        <v>0</v>
      </c>
      <c r="AA1206" s="33">
        <v>0</v>
      </c>
      <c r="AB1206" s="33">
        <v>0</v>
      </c>
      <c r="AC1206" s="45"/>
      <c r="AD1206" s="48">
        <f t="shared" si="316"/>
        <v>1396.5293802898157</v>
      </c>
      <c r="AE1206" s="49">
        <f>IF(P1206&gt;90,0,AD1206*0.7^((1/cosd(P1206))^0.678))</f>
        <v>0</v>
      </c>
      <c r="AG1206" s="81">
        <f t="shared" si="317"/>
        <v>0</v>
      </c>
      <c r="AH1206" s="82">
        <f t="shared" si="318"/>
        <v>0</v>
      </c>
      <c r="AI1206" s="81">
        <f t="shared" si="319"/>
        <v>0</v>
      </c>
      <c r="AJ1206" s="82">
        <f t="shared" si="320"/>
        <v>0</v>
      </c>
    </row>
    <row r="1207" spans="9:36" ht="23.5" x14ac:dyDescent="0.35">
      <c r="I1207" s="57" t="s">
        <v>1218</v>
      </c>
      <c r="J1207" s="58">
        <f t="shared" si="322"/>
        <v>51</v>
      </c>
      <c r="K1207" s="58">
        <f t="shared" si="321"/>
        <v>2</v>
      </c>
      <c r="L1207" s="58">
        <f t="shared" si="309"/>
        <v>-14.140846038024637</v>
      </c>
      <c r="M1207" s="59">
        <f t="shared" si="310"/>
        <v>0.36498589936625581</v>
      </c>
      <c r="N1207" s="59">
        <f t="shared" si="311"/>
        <v>-174.52521150950616</v>
      </c>
      <c r="O1207" s="59">
        <f t="shared" si="312"/>
        <v>-11.579036651251469</v>
      </c>
      <c r="P1207" s="59">
        <f t="shared" si="313"/>
        <v>153.72567057268552</v>
      </c>
      <c r="Q1207" s="60">
        <f t="shared" si="314"/>
        <v>-63.72567057268553</v>
      </c>
      <c r="R1207" s="59">
        <f t="shared" si="315"/>
        <v>-167.8107208551549</v>
      </c>
      <c r="S1207" s="61">
        <f t="shared" si="306"/>
        <v>0</v>
      </c>
      <c r="U1207" s="13">
        <f t="shared" si="307"/>
        <v>153.72567057268552</v>
      </c>
      <c r="V1207" s="14">
        <f t="shared" si="308"/>
        <v>-167.8107208551549</v>
      </c>
      <c r="W1207" s="7">
        <v>153.15799999999999</v>
      </c>
      <c r="X1207" s="28">
        <v>-167.8372</v>
      </c>
      <c r="Y1207" s="74">
        <v>0</v>
      </c>
      <c r="Z1207" s="75">
        <v>0</v>
      </c>
      <c r="AA1207" s="33">
        <v>0</v>
      </c>
      <c r="AB1207" s="33">
        <v>0</v>
      </c>
      <c r="AC1207" s="45"/>
      <c r="AD1207" s="48">
        <f t="shared" si="316"/>
        <v>1396.5293802898157</v>
      </c>
      <c r="AE1207" s="49">
        <f>IF(P1207&gt;90,0,AD1207*0.7^((1/cosd(P1207))^0.678))</f>
        <v>0</v>
      </c>
      <c r="AG1207" s="81">
        <f t="shared" si="317"/>
        <v>0</v>
      </c>
      <c r="AH1207" s="82">
        <f t="shared" si="318"/>
        <v>0</v>
      </c>
      <c r="AI1207" s="81">
        <f t="shared" si="319"/>
        <v>0</v>
      </c>
      <c r="AJ1207" s="82">
        <f t="shared" si="320"/>
        <v>0</v>
      </c>
    </row>
    <row r="1208" spans="9:36" ht="23.5" x14ac:dyDescent="0.35">
      <c r="I1208" s="57" t="s">
        <v>1219</v>
      </c>
      <c r="J1208" s="58">
        <f t="shared" si="322"/>
        <v>51</v>
      </c>
      <c r="K1208" s="58">
        <f t="shared" si="321"/>
        <v>3</v>
      </c>
      <c r="L1208" s="58">
        <f t="shared" si="309"/>
        <v>-14.140846038024637</v>
      </c>
      <c r="M1208" s="59">
        <f t="shared" si="310"/>
        <v>1.3649858993662558</v>
      </c>
      <c r="N1208" s="59">
        <f t="shared" si="311"/>
        <v>-159.52521150950616</v>
      </c>
      <c r="O1208" s="59">
        <f t="shared" si="312"/>
        <v>-11.579036651251469</v>
      </c>
      <c r="P1208" s="59">
        <f t="shared" si="313"/>
        <v>148.32759331351065</v>
      </c>
      <c r="Q1208" s="60">
        <f t="shared" si="314"/>
        <v>-58.327593313510654</v>
      </c>
      <c r="R1208" s="59">
        <f t="shared" si="315"/>
        <v>-139.2590479091624</v>
      </c>
      <c r="S1208" s="61">
        <f t="shared" si="306"/>
        <v>0</v>
      </c>
      <c r="U1208" s="13">
        <f t="shared" si="307"/>
        <v>148.32759331351065</v>
      </c>
      <c r="V1208" s="14">
        <f t="shared" si="308"/>
        <v>-139.2590479091624</v>
      </c>
      <c r="W1208" s="7">
        <v>147.792</v>
      </c>
      <c r="X1208" s="28">
        <v>-139.6934</v>
      </c>
      <c r="Y1208" s="74">
        <v>0</v>
      </c>
      <c r="Z1208" s="75">
        <v>0</v>
      </c>
      <c r="AA1208" s="33">
        <v>0</v>
      </c>
      <c r="AB1208" s="33">
        <v>0</v>
      </c>
      <c r="AC1208" s="45"/>
      <c r="AD1208" s="48">
        <f t="shared" si="316"/>
        <v>1396.5293802898157</v>
      </c>
      <c r="AE1208" s="49">
        <f>IF(P1208&gt;90,0,AD1208*0.7^((1/cosd(P1208))^0.678))</f>
        <v>0</v>
      </c>
      <c r="AG1208" s="81">
        <f t="shared" si="317"/>
        <v>0</v>
      </c>
      <c r="AH1208" s="82">
        <f t="shared" si="318"/>
        <v>0</v>
      </c>
      <c r="AI1208" s="81">
        <f t="shared" si="319"/>
        <v>0</v>
      </c>
      <c r="AJ1208" s="82">
        <f t="shared" si="320"/>
        <v>0</v>
      </c>
    </row>
    <row r="1209" spans="9:36" ht="23.5" x14ac:dyDescent="0.35">
      <c r="I1209" s="57" t="s">
        <v>1220</v>
      </c>
      <c r="J1209" s="58">
        <f t="shared" si="322"/>
        <v>51</v>
      </c>
      <c r="K1209" s="58">
        <f t="shared" si="321"/>
        <v>4</v>
      </c>
      <c r="L1209" s="58">
        <f t="shared" si="309"/>
        <v>-14.140846038024637</v>
      </c>
      <c r="M1209" s="59">
        <f t="shared" si="310"/>
        <v>2.3649858993662556</v>
      </c>
      <c r="N1209" s="59">
        <f t="shared" si="311"/>
        <v>-144.52521150950616</v>
      </c>
      <c r="O1209" s="59">
        <f t="shared" si="312"/>
        <v>-11.579036651251469</v>
      </c>
      <c r="P1209" s="59">
        <f t="shared" si="313"/>
        <v>139.09102540553081</v>
      </c>
      <c r="Q1209" s="60">
        <f t="shared" si="314"/>
        <v>-49.091025405530793</v>
      </c>
      <c r="R1209" s="59">
        <f t="shared" si="315"/>
        <v>-119.75247695587622</v>
      </c>
      <c r="S1209" s="61">
        <f t="shared" si="306"/>
        <v>0</v>
      </c>
      <c r="U1209" s="13">
        <f t="shared" si="307"/>
        <v>139.09102540553081</v>
      </c>
      <c r="V1209" s="14">
        <f t="shared" si="308"/>
        <v>-119.75247695587622</v>
      </c>
      <c r="W1209" s="7">
        <v>138.60900000000001</v>
      </c>
      <c r="X1209" s="28">
        <v>-120.2878</v>
      </c>
      <c r="Y1209" s="74">
        <v>0</v>
      </c>
      <c r="Z1209" s="75">
        <v>0</v>
      </c>
      <c r="AA1209" s="33">
        <v>0</v>
      </c>
      <c r="AB1209" s="33">
        <v>0</v>
      </c>
      <c r="AC1209" s="45"/>
      <c r="AD1209" s="48">
        <f t="shared" si="316"/>
        <v>1396.5293802898157</v>
      </c>
      <c r="AE1209" s="49">
        <f>IF(P1209&gt;90,0,AD1209*0.7^((1/cosd(P1209))^0.678))</f>
        <v>0</v>
      </c>
      <c r="AG1209" s="81">
        <f t="shared" si="317"/>
        <v>0</v>
      </c>
      <c r="AH1209" s="82">
        <f t="shared" si="318"/>
        <v>0</v>
      </c>
      <c r="AI1209" s="81">
        <f t="shared" si="319"/>
        <v>0</v>
      </c>
      <c r="AJ1209" s="82">
        <f t="shared" si="320"/>
        <v>0</v>
      </c>
    </row>
    <row r="1210" spans="9:36" ht="23.5" x14ac:dyDescent="0.35">
      <c r="I1210" s="57" t="s">
        <v>1221</v>
      </c>
      <c r="J1210" s="58">
        <f t="shared" si="322"/>
        <v>51</v>
      </c>
      <c r="K1210" s="58">
        <f t="shared" si="321"/>
        <v>5</v>
      </c>
      <c r="L1210" s="58">
        <f t="shared" si="309"/>
        <v>-14.140846038024637</v>
      </c>
      <c r="M1210" s="59">
        <f t="shared" si="310"/>
        <v>3.3649858993662556</v>
      </c>
      <c r="N1210" s="59">
        <f t="shared" si="311"/>
        <v>-129.52521150950616</v>
      </c>
      <c r="O1210" s="59">
        <f t="shared" si="312"/>
        <v>-11.579036651251469</v>
      </c>
      <c r="P1210" s="59">
        <f t="shared" si="313"/>
        <v>128.11491997019667</v>
      </c>
      <c r="Q1210" s="60">
        <f t="shared" si="314"/>
        <v>-38.114919970196645</v>
      </c>
      <c r="R1210" s="59">
        <f t="shared" si="315"/>
        <v>-106.17063852913097</v>
      </c>
      <c r="S1210" s="61">
        <f t="shared" si="306"/>
        <v>0</v>
      </c>
      <c r="U1210" s="13">
        <f t="shared" si="307"/>
        <v>128.11491997019667</v>
      </c>
      <c r="V1210" s="14">
        <f t="shared" si="308"/>
        <v>-106.17063852913097</v>
      </c>
      <c r="W1210" s="7">
        <v>127.66500000000001</v>
      </c>
      <c r="X1210" s="28">
        <v>-106.6966</v>
      </c>
      <c r="Y1210" s="74">
        <v>0</v>
      </c>
      <c r="Z1210" s="75">
        <v>0</v>
      </c>
      <c r="AA1210" s="33">
        <v>0</v>
      </c>
      <c r="AB1210" s="33">
        <v>0</v>
      </c>
      <c r="AC1210" s="45"/>
      <c r="AD1210" s="48">
        <f t="shared" si="316"/>
        <v>1396.5293802898157</v>
      </c>
      <c r="AE1210" s="49">
        <f>IF(P1210&gt;90,0,AD1210*0.7^((1/cosd(P1210))^0.678))</f>
        <v>0</v>
      </c>
      <c r="AG1210" s="81">
        <f t="shared" si="317"/>
        <v>0</v>
      </c>
      <c r="AH1210" s="82">
        <f t="shared" si="318"/>
        <v>0</v>
      </c>
      <c r="AI1210" s="81">
        <f t="shared" si="319"/>
        <v>0</v>
      </c>
      <c r="AJ1210" s="82">
        <f t="shared" si="320"/>
        <v>0</v>
      </c>
    </row>
    <row r="1211" spans="9:36" ht="23.5" x14ac:dyDescent="0.35">
      <c r="I1211" s="57" t="s">
        <v>1222</v>
      </c>
      <c r="J1211" s="58">
        <f t="shared" si="322"/>
        <v>51</v>
      </c>
      <c r="K1211" s="58">
        <f t="shared" si="321"/>
        <v>6</v>
      </c>
      <c r="L1211" s="58">
        <f t="shared" si="309"/>
        <v>-14.140846038024637</v>
      </c>
      <c r="M1211" s="59">
        <f t="shared" si="310"/>
        <v>4.364985899366256</v>
      </c>
      <c r="N1211" s="59">
        <f t="shared" si="311"/>
        <v>-114.52521150950616</v>
      </c>
      <c r="O1211" s="59">
        <f t="shared" si="312"/>
        <v>-11.579036651251469</v>
      </c>
      <c r="P1211" s="59">
        <f t="shared" si="313"/>
        <v>116.42160636249719</v>
      </c>
      <c r="Q1211" s="60">
        <f t="shared" si="314"/>
        <v>-26.42160636249719</v>
      </c>
      <c r="R1211" s="59">
        <f t="shared" si="315"/>
        <v>-95.604176400039989</v>
      </c>
      <c r="S1211" s="61">
        <f t="shared" si="306"/>
        <v>0</v>
      </c>
      <c r="U1211" s="13">
        <f t="shared" si="307"/>
        <v>116.42160636249719</v>
      </c>
      <c r="V1211" s="14">
        <f t="shared" si="308"/>
        <v>-95.604176400039989</v>
      </c>
      <c r="W1211" s="7">
        <v>115.982</v>
      </c>
      <c r="X1211" s="28">
        <v>-96.102699999999999</v>
      </c>
      <c r="Y1211" s="74">
        <v>0</v>
      </c>
      <c r="Z1211" s="75">
        <v>0</v>
      </c>
      <c r="AA1211" s="33">
        <v>0</v>
      </c>
      <c r="AB1211" s="33">
        <v>0</v>
      </c>
      <c r="AC1211" s="45"/>
      <c r="AD1211" s="48">
        <f t="shared" si="316"/>
        <v>1396.5293802898157</v>
      </c>
      <c r="AE1211" s="49">
        <f>IF(P1211&gt;90,0,AD1211*0.7^((1/cosd(P1211))^0.678))</f>
        <v>0</v>
      </c>
      <c r="AG1211" s="81">
        <f t="shared" si="317"/>
        <v>0</v>
      </c>
      <c r="AH1211" s="82">
        <f t="shared" si="318"/>
        <v>0</v>
      </c>
      <c r="AI1211" s="81">
        <f t="shared" si="319"/>
        <v>0</v>
      </c>
      <c r="AJ1211" s="82">
        <f t="shared" si="320"/>
        <v>0</v>
      </c>
    </row>
    <row r="1212" spans="9:36" ht="23.5" x14ac:dyDescent="0.35">
      <c r="I1212" s="57" t="s">
        <v>1223</v>
      </c>
      <c r="J1212" s="58">
        <f t="shared" si="322"/>
        <v>51</v>
      </c>
      <c r="K1212" s="58">
        <f t="shared" si="321"/>
        <v>7</v>
      </c>
      <c r="L1212" s="58">
        <f t="shared" si="309"/>
        <v>-14.140846038024637</v>
      </c>
      <c r="M1212" s="59">
        <f t="shared" si="310"/>
        <v>5.364985899366256</v>
      </c>
      <c r="N1212" s="59">
        <f t="shared" si="311"/>
        <v>-99.525211509506164</v>
      </c>
      <c r="O1212" s="59">
        <f t="shared" si="312"/>
        <v>-11.579036651251469</v>
      </c>
      <c r="P1212" s="59">
        <f t="shared" si="313"/>
        <v>104.51817600097388</v>
      </c>
      <c r="Q1212" s="60">
        <f t="shared" si="314"/>
        <v>-14.518176000973884</v>
      </c>
      <c r="R1212" s="59">
        <f t="shared" si="315"/>
        <v>-86.385249023848758</v>
      </c>
      <c r="S1212" s="61">
        <f t="shared" si="306"/>
        <v>0</v>
      </c>
      <c r="U1212" s="13">
        <f t="shared" si="307"/>
        <v>104.51817600097388</v>
      </c>
      <c r="V1212" s="14">
        <f t="shared" si="308"/>
        <v>-86.385249023848758</v>
      </c>
      <c r="W1212" s="7">
        <v>104.071</v>
      </c>
      <c r="X1212" s="28">
        <v>-86.860799999999998</v>
      </c>
      <c r="Y1212" s="74">
        <v>0</v>
      </c>
      <c r="Z1212" s="75">
        <v>0</v>
      </c>
      <c r="AA1212" s="33">
        <v>0</v>
      </c>
      <c r="AB1212" s="33">
        <v>0</v>
      </c>
      <c r="AC1212" s="45"/>
      <c r="AD1212" s="48">
        <f t="shared" si="316"/>
        <v>1396.5293802898157</v>
      </c>
      <c r="AE1212" s="49">
        <f>IF(P1212&gt;90,0,AD1212*0.7^((1/cosd(P1212))^0.678))</f>
        <v>0</v>
      </c>
      <c r="AG1212" s="81">
        <f t="shared" si="317"/>
        <v>0</v>
      </c>
      <c r="AH1212" s="82">
        <f t="shared" si="318"/>
        <v>0</v>
      </c>
      <c r="AI1212" s="81">
        <f t="shared" si="319"/>
        <v>0</v>
      </c>
      <c r="AJ1212" s="82">
        <f t="shared" si="320"/>
        <v>0</v>
      </c>
    </row>
    <row r="1213" spans="9:36" ht="23.5" x14ac:dyDescent="0.35">
      <c r="I1213" s="57" t="s">
        <v>1224</v>
      </c>
      <c r="J1213" s="58">
        <f t="shared" si="322"/>
        <v>51</v>
      </c>
      <c r="K1213" s="58">
        <f t="shared" si="321"/>
        <v>8</v>
      </c>
      <c r="L1213" s="58">
        <f t="shared" si="309"/>
        <v>-14.140846038024637</v>
      </c>
      <c r="M1213" s="59">
        <f t="shared" si="310"/>
        <v>6.364985899366256</v>
      </c>
      <c r="N1213" s="59">
        <f t="shared" si="311"/>
        <v>-84.525211509506164</v>
      </c>
      <c r="O1213" s="59">
        <f t="shared" si="312"/>
        <v>-11.579036651251469</v>
      </c>
      <c r="P1213" s="59">
        <f t="shared" si="313"/>
        <v>92.729664757259201</v>
      </c>
      <c r="Q1213" s="60">
        <f t="shared" si="314"/>
        <v>-2.729664757259199</v>
      </c>
      <c r="R1213" s="59">
        <f t="shared" si="315"/>
        <v>-77.497777430580683</v>
      </c>
      <c r="S1213" s="61">
        <f t="shared" si="306"/>
        <v>0</v>
      </c>
      <c r="U1213" s="13">
        <f t="shared" si="307"/>
        <v>92.729664757259201</v>
      </c>
      <c r="V1213" s="14">
        <f t="shared" si="308"/>
        <v>-77.497777430580683</v>
      </c>
      <c r="W1213" s="7">
        <v>92.259500000000003</v>
      </c>
      <c r="X1213" s="28">
        <v>-77.956999999999994</v>
      </c>
      <c r="Y1213" s="74">
        <v>0</v>
      </c>
      <c r="Z1213" s="75">
        <v>0</v>
      </c>
      <c r="AA1213" s="33">
        <v>0</v>
      </c>
      <c r="AB1213" s="33">
        <v>0</v>
      </c>
      <c r="AC1213" s="45"/>
      <c r="AD1213" s="48">
        <f t="shared" si="316"/>
        <v>1396.5293802898157</v>
      </c>
      <c r="AE1213" s="49">
        <f>IF(P1213&gt;90,0,AD1213*0.7^((1/cosd(P1213))^0.678))</f>
        <v>0</v>
      </c>
      <c r="AG1213" s="81">
        <f t="shared" si="317"/>
        <v>0</v>
      </c>
      <c r="AH1213" s="82">
        <f t="shared" si="318"/>
        <v>0</v>
      </c>
      <c r="AI1213" s="81">
        <f t="shared" si="319"/>
        <v>0</v>
      </c>
      <c r="AJ1213" s="82">
        <f t="shared" si="320"/>
        <v>0</v>
      </c>
    </row>
    <row r="1214" spans="9:36" ht="23.5" x14ac:dyDescent="0.35">
      <c r="I1214" s="57" t="s">
        <v>1225</v>
      </c>
      <c r="J1214" s="58">
        <f t="shared" si="322"/>
        <v>51</v>
      </c>
      <c r="K1214" s="58">
        <f t="shared" si="321"/>
        <v>9</v>
      </c>
      <c r="L1214" s="58">
        <f t="shared" si="309"/>
        <v>-14.140846038024637</v>
      </c>
      <c r="M1214" s="59">
        <f t="shared" si="310"/>
        <v>7.364985899366256</v>
      </c>
      <c r="N1214" s="59">
        <f t="shared" si="311"/>
        <v>-69.525211509506164</v>
      </c>
      <c r="O1214" s="59">
        <f t="shared" si="312"/>
        <v>-11.579036651251469</v>
      </c>
      <c r="P1214" s="59">
        <f t="shared" si="313"/>
        <v>81.351101231758591</v>
      </c>
      <c r="Q1214" s="60">
        <f t="shared" si="314"/>
        <v>8.6488987682414056</v>
      </c>
      <c r="R1214" s="59">
        <f t="shared" si="315"/>
        <v>-68.173978070116775</v>
      </c>
      <c r="S1214" s="61">
        <f t="shared" si="306"/>
        <v>0.4171011147485405</v>
      </c>
      <c r="U1214" s="13">
        <f t="shared" si="307"/>
        <v>81.351101231758591</v>
      </c>
      <c r="V1214" s="14">
        <f t="shared" si="308"/>
        <v>-68.173978070116775</v>
      </c>
      <c r="W1214" s="7">
        <v>80.7453</v>
      </c>
      <c r="X1214" s="28">
        <v>-68.62</v>
      </c>
      <c r="Y1214" s="74">
        <v>0.92121688276760283</v>
      </c>
      <c r="Z1214" s="75">
        <v>0.92161300000000002</v>
      </c>
      <c r="AA1214" s="33">
        <v>0.4171011147485405</v>
      </c>
      <c r="AB1214" s="33">
        <v>0.46077099999999999</v>
      </c>
      <c r="AC1214" s="45"/>
      <c r="AD1214" s="48">
        <f t="shared" si="316"/>
        <v>1396.5293802898157</v>
      </c>
      <c r="AE1214" s="49">
        <f>IF(P1214&gt;90,0,AD1214*0.7^((1/cosd(P1214))^0.678))</f>
        <v>384.93798989446867</v>
      </c>
      <c r="AG1214" s="81">
        <f t="shared" si="317"/>
        <v>354.61137510940944</v>
      </c>
      <c r="AH1214" s="82">
        <f t="shared" si="318"/>
        <v>160.5580646940453</v>
      </c>
      <c r="AI1214" s="81">
        <f t="shared" si="319"/>
        <v>354.76385568061096</v>
      </c>
      <c r="AJ1214" s="82">
        <f t="shared" si="320"/>
        <v>177.36826254166422</v>
      </c>
    </row>
    <row r="1215" spans="9:36" ht="23.5" x14ac:dyDescent="0.35">
      <c r="I1215" s="57" t="s">
        <v>1226</v>
      </c>
      <c r="J1215" s="58">
        <f t="shared" si="322"/>
        <v>51</v>
      </c>
      <c r="K1215" s="58">
        <f t="shared" si="321"/>
        <v>10</v>
      </c>
      <c r="L1215" s="58">
        <f t="shared" si="309"/>
        <v>-14.140846038024637</v>
      </c>
      <c r="M1215" s="59">
        <f t="shared" si="310"/>
        <v>8.3649858993662569</v>
      </c>
      <c r="N1215" s="59">
        <f t="shared" si="311"/>
        <v>-54.52521150950615</v>
      </c>
      <c r="O1215" s="59">
        <f t="shared" si="312"/>
        <v>-11.579036651251469</v>
      </c>
      <c r="P1215" s="59">
        <f t="shared" si="313"/>
        <v>70.741688989634596</v>
      </c>
      <c r="Q1215" s="60">
        <f t="shared" si="314"/>
        <v>19.258311010365396</v>
      </c>
      <c r="R1215" s="59">
        <f t="shared" si="315"/>
        <v>-57.681322459876746</v>
      </c>
      <c r="S1215" s="61">
        <f t="shared" si="306"/>
        <v>0.38953326661274013</v>
      </c>
      <c r="U1215" s="13">
        <f t="shared" si="307"/>
        <v>70.741688989634596</v>
      </c>
      <c r="V1215" s="14">
        <f t="shared" si="308"/>
        <v>-57.681322459876746</v>
      </c>
      <c r="W1215" s="7">
        <v>70.136200000000002</v>
      </c>
      <c r="X1215" s="28">
        <v>-58.103999999999999</v>
      </c>
      <c r="Y1215" s="74">
        <v>0.9782893594369283</v>
      </c>
      <c r="Z1215" s="75">
        <v>0.97836199999999995</v>
      </c>
      <c r="AA1215" s="33">
        <v>0.38953326661274013</v>
      </c>
      <c r="AB1215" s="33">
        <v>0.45830599999999999</v>
      </c>
      <c r="AC1215" s="45"/>
      <c r="AD1215" s="48">
        <f t="shared" si="316"/>
        <v>1396.5293802898157</v>
      </c>
      <c r="AE1215" s="49">
        <f>IF(P1215&gt;90,0,AD1215*0.7^((1/cosd(P1215))^0.678))</f>
        <v>655.32547351122162</v>
      </c>
      <c r="AG1215" s="81">
        <f t="shared" si="317"/>
        <v>641.09793770399472</v>
      </c>
      <c r="AH1215" s="82">
        <f t="shared" si="318"/>
        <v>255.27107239136686</v>
      </c>
      <c r="AI1215" s="81">
        <f t="shared" si="319"/>
        <v>641.14554091538582</v>
      </c>
      <c r="AJ1215" s="82">
        <f t="shared" si="320"/>
        <v>300.33959646303396</v>
      </c>
    </row>
    <row r="1216" spans="9:36" ht="23.5" x14ac:dyDescent="0.35">
      <c r="I1216" s="57" t="s">
        <v>1227</v>
      </c>
      <c r="J1216" s="58">
        <f t="shared" si="322"/>
        <v>51</v>
      </c>
      <c r="K1216" s="58">
        <f t="shared" si="321"/>
        <v>11</v>
      </c>
      <c r="L1216" s="58">
        <f t="shared" si="309"/>
        <v>-14.140846038024637</v>
      </c>
      <c r="M1216" s="59">
        <f t="shared" si="310"/>
        <v>9.3649858993662569</v>
      </c>
      <c r="N1216" s="59">
        <f t="shared" si="311"/>
        <v>-39.52521150950615</v>
      </c>
      <c r="O1216" s="59">
        <f t="shared" si="312"/>
        <v>-11.579036651251469</v>
      </c>
      <c r="P1216" s="59">
        <f t="shared" si="313"/>
        <v>61.413001593173171</v>
      </c>
      <c r="Q1216" s="60">
        <f t="shared" si="314"/>
        <v>28.586998406826822</v>
      </c>
      <c r="R1216" s="59">
        <f t="shared" si="315"/>
        <v>-45.236840697049175</v>
      </c>
      <c r="S1216" s="61">
        <f t="shared" si="306"/>
        <v>0.47850637998828632</v>
      </c>
      <c r="U1216" s="13">
        <f t="shared" si="307"/>
        <v>61.413001593173171</v>
      </c>
      <c r="V1216" s="14">
        <f t="shared" si="308"/>
        <v>-45.236840697049175</v>
      </c>
      <c r="W1216" s="7">
        <v>60.760399999999997</v>
      </c>
      <c r="X1216" s="28">
        <v>-45.606999999999999</v>
      </c>
      <c r="Y1216" s="74">
        <v>0.99999341257049157</v>
      </c>
      <c r="Z1216" s="75">
        <v>0.99995999999999996</v>
      </c>
      <c r="AA1216" s="33">
        <v>0.47850637998828632</v>
      </c>
      <c r="AB1216" s="33">
        <v>0.53826499999999999</v>
      </c>
      <c r="AC1216" s="45"/>
      <c r="AD1216" s="48">
        <f t="shared" si="316"/>
        <v>1396.5293802898157</v>
      </c>
      <c r="AE1216" s="49">
        <f>IF(P1216&gt;90,0,AD1216*0.7^((1/cosd(P1216))^0.678))</f>
        <v>775.74731083467418</v>
      </c>
      <c r="AG1216" s="81">
        <f t="shared" si="317"/>
        <v>775.74220065394775</v>
      </c>
      <c r="AH1216" s="82">
        <f t="shared" si="318"/>
        <v>371.20003749314787</v>
      </c>
      <c r="AI1216" s="81">
        <f t="shared" si="319"/>
        <v>775.71628094224081</v>
      </c>
      <c r="AJ1216" s="82">
        <f t="shared" si="320"/>
        <v>417.55762626642587</v>
      </c>
    </row>
    <row r="1217" spans="9:36" ht="23.5" x14ac:dyDescent="0.35">
      <c r="I1217" s="57" t="s">
        <v>1228</v>
      </c>
      <c r="J1217" s="58">
        <f t="shared" si="322"/>
        <v>51</v>
      </c>
      <c r="K1217" s="58">
        <f t="shared" si="321"/>
        <v>12</v>
      </c>
      <c r="L1217" s="58">
        <f t="shared" si="309"/>
        <v>-14.140846038024637</v>
      </c>
      <c r="M1217" s="59">
        <f t="shared" si="310"/>
        <v>10.364985899366257</v>
      </c>
      <c r="N1217" s="59">
        <f t="shared" si="311"/>
        <v>-24.525211509506146</v>
      </c>
      <c r="O1217" s="59">
        <f t="shared" si="312"/>
        <v>-11.579036651251469</v>
      </c>
      <c r="P1217" s="59">
        <f t="shared" si="313"/>
        <v>54.109153164922198</v>
      </c>
      <c r="Q1217" s="60">
        <f t="shared" si="314"/>
        <v>35.890846835077802</v>
      </c>
      <c r="R1217" s="59">
        <f t="shared" si="315"/>
        <v>-30.128973929478043</v>
      </c>
      <c r="S1217" s="61">
        <f t="shared" si="306"/>
        <v>0.62202092207307857</v>
      </c>
      <c r="U1217" s="13">
        <f t="shared" si="307"/>
        <v>54.109153164922198</v>
      </c>
      <c r="V1217" s="14">
        <f t="shared" si="308"/>
        <v>-30.128973929478043</v>
      </c>
      <c r="W1217" s="7">
        <v>53.398899999999998</v>
      </c>
      <c r="X1217" s="28">
        <v>-30.379999999999995</v>
      </c>
      <c r="Y1217" s="74">
        <v>0.97814659456757169</v>
      </c>
      <c r="Z1217" s="75">
        <v>0.98029299999999997</v>
      </c>
      <c r="AA1217" s="33">
        <v>0.62202092207307857</v>
      </c>
      <c r="AB1217" s="33">
        <v>0.65226399999999995</v>
      </c>
      <c r="AC1217" s="45"/>
      <c r="AD1217" s="48">
        <f t="shared" si="316"/>
        <v>1396.5293802898157</v>
      </c>
      <c r="AE1217" s="49">
        <f>IF(P1217&gt;90,0,AD1217*0.7^((1/cosd(P1217))^0.678))</f>
        <v>836.69140905749191</v>
      </c>
      <c r="AG1217" s="81">
        <f t="shared" si="317"/>
        <v>818.40685247352883</v>
      </c>
      <c r="AH1217" s="82">
        <f t="shared" si="318"/>
        <v>520.43956175256449</v>
      </c>
      <c r="AI1217" s="81">
        <f t="shared" si="319"/>
        <v>820.20273145919589</v>
      </c>
      <c r="AJ1217" s="82">
        <f t="shared" si="320"/>
        <v>545.74368523747592</v>
      </c>
    </row>
    <row r="1218" spans="9:36" ht="23.5" x14ac:dyDescent="0.35">
      <c r="I1218" s="57" t="s">
        <v>1229</v>
      </c>
      <c r="J1218" s="58">
        <f t="shared" si="322"/>
        <v>51</v>
      </c>
      <c r="K1218" s="58">
        <f t="shared" si="321"/>
        <v>13</v>
      </c>
      <c r="L1218" s="58">
        <f t="shared" si="309"/>
        <v>-14.140846038024637</v>
      </c>
      <c r="M1218" s="59">
        <f t="shared" si="310"/>
        <v>11.364985899366257</v>
      </c>
      <c r="N1218" s="59">
        <f t="shared" si="311"/>
        <v>-9.5252115095061463</v>
      </c>
      <c r="O1218" s="59">
        <f t="shared" si="312"/>
        <v>-11.579036651251469</v>
      </c>
      <c r="P1218" s="59">
        <f t="shared" si="313"/>
        <v>49.779151740467583</v>
      </c>
      <c r="Q1218" s="60">
        <f t="shared" si="314"/>
        <v>40.220848259532417</v>
      </c>
      <c r="R1218" s="59">
        <f t="shared" si="315"/>
        <v>-12.257924646091769</v>
      </c>
      <c r="S1218" s="61">
        <f t="shared" si="306"/>
        <v>0.76650209057469276</v>
      </c>
      <c r="U1218" s="13">
        <f t="shared" si="307"/>
        <v>49.779151740467583</v>
      </c>
      <c r="V1218" s="14">
        <f t="shared" si="308"/>
        <v>-12.257924646091769</v>
      </c>
      <c r="W1218" s="7">
        <v>49.028599999999997</v>
      </c>
      <c r="X1218" s="28">
        <v>-12.296999999999997</v>
      </c>
      <c r="Y1218" s="74">
        <v>0.91074089014096493</v>
      </c>
      <c r="Z1218" s="75">
        <v>0.91307400000000005</v>
      </c>
      <c r="AA1218" s="33">
        <v>0.76650209057469276</v>
      </c>
      <c r="AB1218" s="33">
        <v>0.77241300000000002</v>
      </c>
      <c r="AC1218" s="45"/>
      <c r="AD1218" s="48">
        <f t="shared" si="316"/>
        <v>1396.5293802898157</v>
      </c>
      <c r="AE1218" s="49">
        <f>IF(P1218&gt;90,0,AD1218*0.7^((1/cosd(P1218))^0.678))</f>
        <v>864.32655463938192</v>
      </c>
      <c r="AG1218" s="81">
        <f t="shared" si="317"/>
        <v>787.17753574474409</v>
      </c>
      <c r="AH1218" s="82">
        <f t="shared" si="318"/>
        <v>662.50811107030768</v>
      </c>
      <c r="AI1218" s="81">
        <f t="shared" si="319"/>
        <v>789.19410455079901</v>
      </c>
      <c r="AJ1218" s="82">
        <f t="shared" si="320"/>
        <v>667.6170670486689</v>
      </c>
    </row>
    <row r="1219" spans="9:36" ht="23.5" x14ac:dyDescent="0.35">
      <c r="I1219" s="57" t="s">
        <v>1230</v>
      </c>
      <c r="J1219" s="58">
        <f t="shared" si="322"/>
        <v>51</v>
      </c>
      <c r="K1219" s="58">
        <f t="shared" si="321"/>
        <v>14</v>
      </c>
      <c r="L1219" s="58">
        <f t="shared" si="309"/>
        <v>-14.140846038024637</v>
      </c>
      <c r="M1219" s="59">
        <f t="shared" si="310"/>
        <v>12.364985899366257</v>
      </c>
      <c r="N1219" s="59">
        <f t="shared" si="311"/>
        <v>5.4747884904938537</v>
      </c>
      <c r="O1219" s="59">
        <f t="shared" si="312"/>
        <v>-11.579036651251469</v>
      </c>
      <c r="P1219" s="59">
        <f t="shared" si="313"/>
        <v>49.238169242272917</v>
      </c>
      <c r="Q1219" s="60">
        <f t="shared" si="314"/>
        <v>40.761830757727083</v>
      </c>
      <c r="R1219" s="59">
        <f t="shared" si="315"/>
        <v>7.088305752086753</v>
      </c>
      <c r="S1219" s="61">
        <f t="shared" si="306"/>
        <v>0.88510040093287523</v>
      </c>
      <c r="U1219" s="13">
        <f t="shared" si="307"/>
        <v>49.238169242272917</v>
      </c>
      <c r="V1219" s="14">
        <f t="shared" si="308"/>
        <v>7.088305752086753</v>
      </c>
      <c r="W1219" s="7">
        <v>48.492699999999999</v>
      </c>
      <c r="X1219" s="28">
        <v>7.3180000000000121</v>
      </c>
      <c r="Y1219" s="74">
        <v>0.80180845506166654</v>
      </c>
      <c r="Z1219" s="75">
        <v>0.79210400000000003</v>
      </c>
      <c r="AA1219" s="33">
        <v>0.88510040093287523</v>
      </c>
      <c r="AB1219" s="33">
        <v>0.88188900000000003</v>
      </c>
      <c r="AC1219" s="45"/>
      <c r="AD1219" s="48">
        <f t="shared" si="316"/>
        <v>1396.5293802898157</v>
      </c>
      <c r="AE1219" s="49">
        <f>IF(P1219&gt;90,0,AD1219*0.7^((1/cosd(P1219))^0.678))</f>
        <v>867.42980415475904</v>
      </c>
      <c r="AG1219" s="81">
        <f t="shared" si="317"/>
        <v>695.51255114377136</v>
      </c>
      <c r="AH1219" s="82">
        <f t="shared" si="318"/>
        <v>767.76246743850265</v>
      </c>
      <c r="AI1219" s="81">
        <f t="shared" si="319"/>
        <v>687.09461759020132</v>
      </c>
      <c r="AJ1219" s="82">
        <f t="shared" si="320"/>
        <v>764.97680255623629</v>
      </c>
    </row>
    <row r="1220" spans="9:36" ht="23.5" x14ac:dyDescent="0.35">
      <c r="I1220" s="57" t="s">
        <v>1231</v>
      </c>
      <c r="J1220" s="58">
        <f t="shared" si="322"/>
        <v>51</v>
      </c>
      <c r="K1220" s="58">
        <f t="shared" si="321"/>
        <v>15</v>
      </c>
      <c r="L1220" s="58">
        <f t="shared" si="309"/>
        <v>-14.140846038024637</v>
      </c>
      <c r="M1220" s="59">
        <f t="shared" si="310"/>
        <v>13.364985899366257</v>
      </c>
      <c r="N1220" s="59">
        <f t="shared" si="311"/>
        <v>20.474788490493854</v>
      </c>
      <c r="O1220" s="59">
        <f t="shared" si="312"/>
        <v>-11.579036651251469</v>
      </c>
      <c r="P1220" s="59">
        <f t="shared" si="313"/>
        <v>52.605802256460798</v>
      </c>
      <c r="Q1220" s="60">
        <f t="shared" si="314"/>
        <v>37.394197743539202</v>
      </c>
      <c r="R1220" s="59">
        <f t="shared" si="315"/>
        <v>25.551598022587889</v>
      </c>
      <c r="S1220" s="61">
        <f t="shared" si="306"/>
        <v>0.96437826842765317</v>
      </c>
      <c r="U1220" s="13">
        <f t="shared" si="307"/>
        <v>52.605802256460798</v>
      </c>
      <c r="V1220" s="14">
        <f t="shared" si="308"/>
        <v>25.551598022587889</v>
      </c>
      <c r="W1220" s="7">
        <v>51.912599999999998</v>
      </c>
      <c r="X1220" s="28">
        <v>26.006</v>
      </c>
      <c r="Y1220" s="74">
        <v>0.66240640320023014</v>
      </c>
      <c r="Z1220" s="75">
        <v>0.62586600000000003</v>
      </c>
      <c r="AA1220" s="33">
        <v>0.96437826842765317</v>
      </c>
      <c r="AB1220" s="33">
        <v>0.96328899999999995</v>
      </c>
      <c r="AC1220" s="45"/>
      <c r="AD1220" s="48">
        <f t="shared" si="316"/>
        <v>1396.5293802898157</v>
      </c>
      <c r="AE1220" s="49">
        <f>IF(P1220&gt;90,0,AD1220*0.7^((1/cosd(P1220))^0.678))</f>
        <v>846.88436886143234</v>
      </c>
      <c r="AG1220" s="81">
        <f t="shared" si="317"/>
        <v>560.98162870399835</v>
      </c>
      <c r="AH1220" s="82">
        <f t="shared" si="318"/>
        <v>816.71688120103408</v>
      </c>
      <c r="AI1220" s="81">
        <f t="shared" si="319"/>
        <v>530.03613240182926</v>
      </c>
      <c r="AJ1220" s="82">
        <f t="shared" si="320"/>
        <v>815.7943967961603</v>
      </c>
    </row>
    <row r="1221" spans="9:36" ht="23.5" x14ac:dyDescent="0.35">
      <c r="I1221" s="57" t="s">
        <v>1232</v>
      </c>
      <c r="J1221" s="58">
        <f t="shared" si="322"/>
        <v>51</v>
      </c>
      <c r="K1221" s="58">
        <f t="shared" si="321"/>
        <v>16</v>
      </c>
      <c r="L1221" s="58">
        <f t="shared" si="309"/>
        <v>-14.140846038024637</v>
      </c>
      <c r="M1221" s="59">
        <f t="shared" si="310"/>
        <v>14.364985899366257</v>
      </c>
      <c r="N1221" s="59">
        <f t="shared" si="311"/>
        <v>35.47478849049385</v>
      </c>
      <c r="O1221" s="59">
        <f t="shared" si="312"/>
        <v>-11.579036651251469</v>
      </c>
      <c r="P1221" s="59">
        <f t="shared" si="313"/>
        <v>59.204045391727441</v>
      </c>
      <c r="Q1221" s="60">
        <f t="shared" si="314"/>
        <v>30.795954608272552</v>
      </c>
      <c r="R1221" s="59">
        <f t="shared" si="315"/>
        <v>41.441775651867111</v>
      </c>
      <c r="S1221" s="61">
        <f t="shared" ref="S1221:S1284" si="323">IF(Q1221&gt;0,SQRT(1-COS(RADIANS(90-P1221))^2*COS(RADIANS($D$11-R1221))^2),0)</f>
        <v>0.99857791929980266</v>
      </c>
      <c r="U1221" s="13">
        <f t="shared" ref="U1221:U1284" si="324">P1221</f>
        <v>59.204045391727441</v>
      </c>
      <c r="V1221" s="14">
        <f t="shared" ref="V1221:V1284" si="325">R1221</f>
        <v>41.441775651867111</v>
      </c>
      <c r="W1221" s="7">
        <v>58.5822</v>
      </c>
      <c r="X1221" s="28">
        <v>42.02600000000001</v>
      </c>
      <c r="Y1221" s="74">
        <v>0.51475035597762375</v>
      </c>
      <c r="Z1221" s="75">
        <v>0.44977099999999998</v>
      </c>
      <c r="AA1221" s="33">
        <v>0.99857791929980266</v>
      </c>
      <c r="AB1221" s="33">
        <v>0.99892300000000001</v>
      </c>
      <c r="AC1221" s="45"/>
      <c r="AD1221" s="48">
        <f t="shared" si="316"/>
        <v>1396.5293802898157</v>
      </c>
      <c r="AE1221" s="49">
        <f>IF(P1221&gt;90,0,AD1221*0.7^((1/cosd(P1221))^0.678))</f>
        <v>796.46510314187174</v>
      </c>
      <c r="AG1221" s="81">
        <f t="shared" si="317"/>
        <v>409.98069536603327</v>
      </c>
      <c r="AH1221" s="82">
        <f t="shared" si="318"/>
        <v>795.33246549031298</v>
      </c>
      <c r="AI1221" s="81">
        <f t="shared" si="319"/>
        <v>358.22690590522279</v>
      </c>
      <c r="AJ1221" s="82">
        <f t="shared" si="320"/>
        <v>795.60731022578796</v>
      </c>
    </row>
    <row r="1222" spans="9:36" ht="23.5" x14ac:dyDescent="0.35">
      <c r="I1222" s="57" t="s">
        <v>1233</v>
      </c>
      <c r="J1222" s="58">
        <f t="shared" si="322"/>
        <v>51</v>
      </c>
      <c r="K1222" s="58">
        <f t="shared" si="321"/>
        <v>17</v>
      </c>
      <c r="L1222" s="58">
        <f t="shared" ref="L1222:L1285" si="326">229.18*(0.000075+0.001868*COS(RADIANS(360*(J1222-1)/365))-0.03277*SIN(RADIANS(360*(J1222-1)/365))-0.014615*COS(RADIANS(2*360*(J1222-1)/365))-0.0408*SIN(RADIANS(2*360*(J1222-1)/365)))</f>
        <v>-14.140846038024637</v>
      </c>
      <c r="M1222" s="59">
        <f t="shared" ref="M1222:M1285" si="327">K1222-($D$8-$D$7)/15+L1222/60</f>
        <v>15.364985899366257</v>
      </c>
      <c r="N1222" s="59">
        <f t="shared" ref="N1222:N1285" si="328">15*(M1222-12)</f>
        <v>50.47478849049385</v>
      </c>
      <c r="O1222" s="59">
        <f t="shared" ref="O1222:O1285" si="329">23.45*SIN(RADIANS(360/365*(284+J1222)))</f>
        <v>-11.579036651251469</v>
      </c>
      <c r="P1222" s="59">
        <f t="shared" ref="P1222:P1285" si="330">DEGREES(ACOS(SIN(RADIANS(O1222))*SIN(RADIANS($D$6))+COS(RADIANS(O1222))*COS(RADIANS($D$6))*COS(RADIANS(N1222))))</f>
        <v>68.070090089838544</v>
      </c>
      <c r="Q1222" s="60">
        <f t="shared" ref="Q1222:Q1285" si="331">DEGREES(ASIN(SIN(RADIANS(O1222))*SIN(RADIANS($D$6))+COS(RADIANS(O1222))*COS(RADIANS($D$6))*COS(RADIANS(N1222))))</f>
        <v>21.929909910161445</v>
      </c>
      <c r="R1222" s="59">
        <f t="shared" ref="R1222:R1285" si="332">IF(N1222&lt;0,-DEGREES(ACOS((SIGN($D$6)*(SIN(RADIANS(Q1222))*SIN(RADIANS($D$6))-SIN(RADIANS(O1222)))/(COS(RADIANS(Q1222))*COS(RADIANS($D$6)))))),DEGREES(ACOS((SIGN($D$6)*(SIN(RADIANS(Q1222))*SIN(RADIANS($D$6))-SIN(RADIANS(O1222)))/(COS(RADIANS(Q1222))*COS(RADIANS($D$6)))))))</f>
        <v>54.546775358211455</v>
      </c>
      <c r="S1222" s="61">
        <f t="shared" si="323"/>
        <v>0.9880939237875157</v>
      </c>
      <c r="U1222" s="13">
        <f t="shared" si="324"/>
        <v>68.070090089838544</v>
      </c>
      <c r="V1222" s="14">
        <f t="shared" si="325"/>
        <v>54.546775358211455</v>
      </c>
      <c r="W1222" s="7">
        <v>67.509200000000007</v>
      </c>
      <c r="X1222" s="28">
        <v>55.191000000000003</v>
      </c>
      <c r="Y1222" s="74">
        <v>0.40392053347722068</v>
      </c>
      <c r="Z1222" s="75">
        <v>0.33630300000000002</v>
      </c>
      <c r="AA1222" s="33">
        <v>0.9880939237875157</v>
      </c>
      <c r="AB1222" s="33">
        <v>0.98556600000000005</v>
      </c>
      <c r="AC1222" s="45"/>
      <c r="AD1222" s="48">
        <f t="shared" ref="AD1222:AD1285" si="333">1367.7*(1+0.033*COS(2*PI()*J1222/365))</f>
        <v>1396.5293802898157</v>
      </c>
      <c r="AE1222" s="49">
        <f>IF(P1222&gt;90,0,AD1222*0.7^((1/cosd(P1222))^0.678))</f>
        <v>696.64108622946799</v>
      </c>
      <c r="AG1222" s="81">
        <f t="shared" ref="AG1222:AG1285" si="334">AE1222*Y1222</f>
        <v>281.38763919195719</v>
      </c>
      <c r="AH1222" s="82">
        <f t="shared" ref="AH1222:AH1285" si="335">AE1222*AA1222</f>
        <v>688.34682436407206</v>
      </c>
      <c r="AI1222" s="81">
        <f t="shared" ref="AI1222:AI1285" si="336">AE1222*Z1222</f>
        <v>234.28248722222878</v>
      </c>
      <c r="AJ1222" s="82">
        <f t="shared" ref="AJ1222:AJ1285" si="337">AB1222*AE1222</f>
        <v>686.58576879083193</v>
      </c>
    </row>
    <row r="1223" spans="9:36" ht="23.5" x14ac:dyDescent="0.35">
      <c r="I1223" s="57" t="s">
        <v>1234</v>
      </c>
      <c r="J1223" s="58">
        <f t="shared" si="322"/>
        <v>51</v>
      </c>
      <c r="K1223" s="58">
        <f t="shared" si="321"/>
        <v>18</v>
      </c>
      <c r="L1223" s="58">
        <f t="shared" si="326"/>
        <v>-14.140846038024637</v>
      </c>
      <c r="M1223" s="59">
        <f t="shared" si="327"/>
        <v>16.364985899366253</v>
      </c>
      <c r="N1223" s="59">
        <f t="shared" si="328"/>
        <v>65.474788490493808</v>
      </c>
      <c r="O1223" s="59">
        <f t="shared" si="329"/>
        <v>-11.579036651251469</v>
      </c>
      <c r="P1223" s="59">
        <f t="shared" si="330"/>
        <v>78.392611749088232</v>
      </c>
      <c r="Q1223" s="60">
        <f t="shared" si="331"/>
        <v>11.607388250911765</v>
      </c>
      <c r="R1223" s="59">
        <f t="shared" si="332"/>
        <v>65.487539970458158</v>
      </c>
      <c r="S1223" s="61">
        <f t="shared" si="323"/>
        <v>0.93939167334837081</v>
      </c>
      <c r="U1223" s="13">
        <f t="shared" si="324"/>
        <v>78.392611749088232</v>
      </c>
      <c r="V1223" s="14">
        <f t="shared" si="325"/>
        <v>65.487539970458158</v>
      </c>
      <c r="W1223" s="7">
        <v>77.854699999999994</v>
      </c>
      <c r="X1223" s="28">
        <v>66.163000000000011</v>
      </c>
      <c r="Y1223" s="74">
        <v>0.39752538061623766</v>
      </c>
      <c r="Z1223" s="75">
        <v>0.39853899999999998</v>
      </c>
      <c r="AA1223" s="33">
        <v>0.93939167334837081</v>
      </c>
      <c r="AB1223" s="33">
        <v>0.93484699999999998</v>
      </c>
      <c r="AC1223" s="45"/>
      <c r="AD1223" s="48">
        <f t="shared" si="333"/>
        <v>1396.5293802898157</v>
      </c>
      <c r="AE1223" s="49">
        <f>IF(P1223&gt;90,0,AD1223*0.7^((1/cosd(P1223))^0.678))</f>
        <v>484.89769879335182</v>
      </c>
      <c r="AG1223" s="81">
        <f t="shared" si="334"/>
        <v>192.75914227276493</v>
      </c>
      <c r="AH1223" s="82">
        <f t="shared" si="335"/>
        <v>455.50886067226105</v>
      </c>
      <c r="AI1223" s="81">
        <f t="shared" si="336"/>
        <v>193.25064397940363</v>
      </c>
      <c r="AJ1223" s="82">
        <f t="shared" si="337"/>
        <v>453.30515902386855</v>
      </c>
    </row>
    <row r="1224" spans="9:36" ht="23.5" x14ac:dyDescent="0.35">
      <c r="I1224" s="57" t="s">
        <v>1235</v>
      </c>
      <c r="J1224" s="58">
        <f t="shared" si="322"/>
        <v>51</v>
      </c>
      <c r="K1224" s="58">
        <f t="shared" si="321"/>
        <v>19</v>
      </c>
      <c r="L1224" s="58">
        <f t="shared" si="326"/>
        <v>-14.140846038024637</v>
      </c>
      <c r="M1224" s="59">
        <f t="shared" si="327"/>
        <v>17.364985899366253</v>
      </c>
      <c r="N1224" s="59">
        <f t="shared" si="328"/>
        <v>80.474788490493808</v>
      </c>
      <c r="O1224" s="59">
        <f t="shared" si="329"/>
        <v>-11.579036651251469</v>
      </c>
      <c r="P1224" s="59">
        <f t="shared" si="330"/>
        <v>89.603599965204552</v>
      </c>
      <c r="Q1224" s="60">
        <f t="shared" si="331"/>
        <v>0.39640003479544794</v>
      </c>
      <c r="R1224" s="59">
        <f t="shared" si="332"/>
        <v>75.053114724273456</v>
      </c>
      <c r="S1224" s="61">
        <f t="shared" si="323"/>
        <v>0.86556845287522066</v>
      </c>
      <c r="U1224" s="13">
        <f t="shared" si="324"/>
        <v>89.603599965204552</v>
      </c>
      <c r="V1224" s="14">
        <f t="shared" si="325"/>
        <v>75.053114724273456</v>
      </c>
      <c r="W1224" s="7">
        <v>88.803200000000004</v>
      </c>
      <c r="X1224" s="28">
        <v>75.757000000000005</v>
      </c>
      <c r="Y1224" s="74">
        <v>0.50083841512881522</v>
      </c>
      <c r="Z1224" s="75">
        <v>0</v>
      </c>
      <c r="AA1224" s="33">
        <v>0.86556845287522066</v>
      </c>
      <c r="AB1224" s="33">
        <v>0</v>
      </c>
      <c r="AC1224" s="45"/>
      <c r="AD1224" s="48">
        <f t="shared" si="333"/>
        <v>1396.5293802898157</v>
      </c>
      <c r="AE1224" s="49">
        <f>IF(P1224&gt;90,0,AD1224*0.7^((1/cosd(P1224))^0.678))</f>
        <v>4.2791711312508765E-2</v>
      </c>
      <c r="AG1224" s="81">
        <f t="shared" si="334"/>
        <v>2.1431732874406684E-2</v>
      </c>
      <c r="AH1224" s="82">
        <f t="shared" si="335"/>
        <v>3.7039155356651289E-2</v>
      </c>
      <c r="AI1224" s="81">
        <f t="shared" si="336"/>
        <v>0</v>
      </c>
      <c r="AJ1224" s="82">
        <f t="shared" si="337"/>
        <v>0</v>
      </c>
    </row>
    <row r="1225" spans="9:36" ht="23.5" x14ac:dyDescent="0.35">
      <c r="I1225" s="57" t="s">
        <v>1236</v>
      </c>
      <c r="J1225" s="58">
        <f t="shared" si="322"/>
        <v>51</v>
      </c>
      <c r="K1225" s="58">
        <f t="shared" si="321"/>
        <v>20</v>
      </c>
      <c r="L1225" s="58">
        <f t="shared" si="326"/>
        <v>-14.140846038024637</v>
      </c>
      <c r="M1225" s="59">
        <f t="shared" si="327"/>
        <v>18.364985899366253</v>
      </c>
      <c r="N1225" s="59">
        <f t="shared" si="328"/>
        <v>95.474788490493808</v>
      </c>
      <c r="O1225" s="59">
        <f t="shared" si="329"/>
        <v>-11.579036651251469</v>
      </c>
      <c r="P1225" s="59">
        <f t="shared" si="330"/>
        <v>101.31162316159946</v>
      </c>
      <c r="Q1225" s="60">
        <f t="shared" si="331"/>
        <v>-11.311623161599453</v>
      </c>
      <c r="R1225" s="59">
        <f t="shared" si="332"/>
        <v>83.986973351618047</v>
      </c>
      <c r="S1225" s="61">
        <f t="shared" si="323"/>
        <v>0</v>
      </c>
      <c r="U1225" s="13">
        <f t="shared" si="324"/>
        <v>101.31162316159946</v>
      </c>
      <c r="V1225" s="14">
        <f t="shared" si="325"/>
        <v>83.986973351618047</v>
      </c>
      <c r="W1225" s="7">
        <v>100.904</v>
      </c>
      <c r="X1225" s="28">
        <v>84.732000000000028</v>
      </c>
      <c r="Y1225" s="74">
        <v>0</v>
      </c>
      <c r="Z1225" s="75">
        <v>0</v>
      </c>
      <c r="AA1225" s="33">
        <v>0</v>
      </c>
      <c r="AB1225" s="33">
        <v>0</v>
      </c>
      <c r="AC1225" s="45"/>
      <c r="AD1225" s="48">
        <f t="shared" si="333"/>
        <v>1396.5293802898157</v>
      </c>
      <c r="AE1225" s="49">
        <f>IF(P1225&gt;90,0,AD1225*0.7^((1/cosd(P1225))^0.678))</f>
        <v>0</v>
      </c>
      <c r="AG1225" s="81">
        <f t="shared" si="334"/>
        <v>0</v>
      </c>
      <c r="AH1225" s="82">
        <f t="shared" si="335"/>
        <v>0</v>
      </c>
      <c r="AI1225" s="81">
        <f t="shared" si="336"/>
        <v>0</v>
      </c>
      <c r="AJ1225" s="82">
        <f t="shared" si="337"/>
        <v>0</v>
      </c>
    </row>
    <row r="1226" spans="9:36" ht="23.5" x14ac:dyDescent="0.35">
      <c r="I1226" s="57" t="s">
        <v>1237</v>
      </c>
      <c r="J1226" s="58">
        <f t="shared" si="322"/>
        <v>51</v>
      </c>
      <c r="K1226" s="58">
        <f t="shared" si="321"/>
        <v>21</v>
      </c>
      <c r="L1226" s="58">
        <f t="shared" si="326"/>
        <v>-14.140846038024637</v>
      </c>
      <c r="M1226" s="59">
        <f t="shared" si="327"/>
        <v>19.364985899366253</v>
      </c>
      <c r="N1226" s="59">
        <f t="shared" si="328"/>
        <v>110.47478849049381</v>
      </c>
      <c r="O1226" s="59">
        <f t="shared" si="329"/>
        <v>-11.579036651251469</v>
      </c>
      <c r="P1226" s="59">
        <f t="shared" si="330"/>
        <v>113.21283668267944</v>
      </c>
      <c r="Q1226" s="60">
        <f t="shared" si="331"/>
        <v>-23.212836682679438</v>
      </c>
      <c r="R1226" s="59">
        <f t="shared" si="332"/>
        <v>93.031893464210526</v>
      </c>
      <c r="S1226" s="61">
        <f t="shared" si="323"/>
        <v>0</v>
      </c>
      <c r="U1226" s="13">
        <f t="shared" si="324"/>
        <v>113.21283668267944</v>
      </c>
      <c r="V1226" s="14">
        <f t="shared" si="325"/>
        <v>93.031893464210526</v>
      </c>
      <c r="W1226" s="7">
        <v>112.801</v>
      </c>
      <c r="X1226" s="28">
        <v>93.841999999999985</v>
      </c>
      <c r="Y1226" s="74">
        <v>0</v>
      </c>
      <c r="Z1226" s="75">
        <v>0</v>
      </c>
      <c r="AA1226" s="33">
        <v>0</v>
      </c>
      <c r="AB1226" s="33">
        <v>0</v>
      </c>
      <c r="AC1226" s="45"/>
      <c r="AD1226" s="48">
        <f t="shared" si="333"/>
        <v>1396.5293802898157</v>
      </c>
      <c r="AE1226" s="49">
        <f>IF(P1226&gt;90,0,AD1226*0.7^((1/cosd(P1226))^0.678))</f>
        <v>0</v>
      </c>
      <c r="AG1226" s="81">
        <f t="shared" si="334"/>
        <v>0</v>
      </c>
      <c r="AH1226" s="82">
        <f t="shared" si="335"/>
        <v>0</v>
      </c>
      <c r="AI1226" s="81">
        <f t="shared" si="336"/>
        <v>0</v>
      </c>
      <c r="AJ1226" s="82">
        <f t="shared" si="337"/>
        <v>0</v>
      </c>
    </row>
    <row r="1227" spans="9:36" ht="23.5" x14ac:dyDescent="0.35">
      <c r="I1227" s="57" t="s">
        <v>1238</v>
      </c>
      <c r="J1227" s="58">
        <f t="shared" si="322"/>
        <v>51</v>
      </c>
      <c r="K1227" s="58">
        <f t="shared" si="321"/>
        <v>22</v>
      </c>
      <c r="L1227" s="58">
        <f t="shared" si="326"/>
        <v>-14.140846038024637</v>
      </c>
      <c r="M1227" s="59">
        <f t="shared" si="327"/>
        <v>20.364985899366253</v>
      </c>
      <c r="N1227" s="59">
        <f t="shared" si="328"/>
        <v>125.47478849049381</v>
      </c>
      <c r="O1227" s="59">
        <f t="shared" si="329"/>
        <v>-11.579036651251469</v>
      </c>
      <c r="P1227" s="59">
        <f t="shared" si="330"/>
        <v>125.00138752819576</v>
      </c>
      <c r="Q1227" s="60">
        <f t="shared" si="331"/>
        <v>-35.001387528195764</v>
      </c>
      <c r="R1227" s="59">
        <f t="shared" si="332"/>
        <v>103.10721223393692</v>
      </c>
      <c r="S1227" s="61">
        <f t="shared" si="323"/>
        <v>0</v>
      </c>
      <c r="U1227" s="13">
        <f t="shared" si="324"/>
        <v>125.00138752819576</v>
      </c>
      <c r="V1227" s="14">
        <f t="shared" si="325"/>
        <v>103.10721223393692</v>
      </c>
      <c r="W1227" s="7">
        <v>124.55500000000001</v>
      </c>
      <c r="X1227" s="28">
        <v>104.01299999999998</v>
      </c>
      <c r="Y1227" s="74">
        <v>0</v>
      </c>
      <c r="Z1227" s="75">
        <v>0</v>
      </c>
      <c r="AA1227" s="33">
        <v>0</v>
      </c>
      <c r="AB1227" s="33">
        <v>0</v>
      </c>
      <c r="AC1227" s="45"/>
      <c r="AD1227" s="48">
        <f t="shared" si="333"/>
        <v>1396.5293802898157</v>
      </c>
      <c r="AE1227" s="49">
        <f>IF(P1227&gt;90,0,AD1227*0.7^((1/cosd(P1227))^0.678))</f>
        <v>0</v>
      </c>
      <c r="AG1227" s="81">
        <f t="shared" si="334"/>
        <v>0</v>
      </c>
      <c r="AH1227" s="82">
        <f t="shared" si="335"/>
        <v>0</v>
      </c>
      <c r="AI1227" s="81">
        <f t="shared" si="336"/>
        <v>0</v>
      </c>
      <c r="AJ1227" s="82">
        <f t="shared" si="337"/>
        <v>0</v>
      </c>
    </row>
    <row r="1228" spans="9:36" ht="23.5" x14ac:dyDescent="0.35">
      <c r="I1228" s="57" t="s">
        <v>1239</v>
      </c>
      <c r="J1228" s="58">
        <f t="shared" si="322"/>
        <v>51</v>
      </c>
      <c r="K1228" s="58">
        <f t="shared" si="321"/>
        <v>23</v>
      </c>
      <c r="L1228" s="58">
        <f t="shared" si="326"/>
        <v>-14.140846038024637</v>
      </c>
      <c r="M1228" s="59">
        <f t="shared" si="327"/>
        <v>21.364985899366253</v>
      </c>
      <c r="N1228" s="59">
        <f t="shared" si="328"/>
        <v>140.47478849049381</v>
      </c>
      <c r="O1228" s="59">
        <f t="shared" si="329"/>
        <v>-11.579036651251469</v>
      </c>
      <c r="P1228" s="59">
        <f t="shared" si="330"/>
        <v>136.24149457274859</v>
      </c>
      <c r="Q1228" s="60">
        <f t="shared" si="331"/>
        <v>-46.241494572748593</v>
      </c>
      <c r="R1228" s="59">
        <f t="shared" si="332"/>
        <v>115.64977851623567</v>
      </c>
      <c r="S1228" s="61">
        <f t="shared" si="323"/>
        <v>0</v>
      </c>
      <c r="U1228" s="13">
        <f t="shared" si="324"/>
        <v>136.24149457274859</v>
      </c>
      <c r="V1228" s="14">
        <f t="shared" si="325"/>
        <v>115.64977851623567</v>
      </c>
      <c r="W1228" s="7">
        <v>135.71899999999999</v>
      </c>
      <c r="X1228" s="28">
        <v>116.673</v>
      </c>
      <c r="Y1228" s="74">
        <v>0</v>
      </c>
      <c r="Z1228" s="75">
        <v>0</v>
      </c>
      <c r="AA1228" s="33">
        <v>0</v>
      </c>
      <c r="AB1228" s="33">
        <v>0</v>
      </c>
      <c r="AC1228" s="45"/>
      <c r="AD1228" s="48">
        <f t="shared" si="333"/>
        <v>1396.5293802898157</v>
      </c>
      <c r="AE1228" s="49">
        <f>IF(P1228&gt;90,0,AD1228*0.7^((1/cosd(P1228))^0.678))</f>
        <v>0</v>
      </c>
      <c r="AG1228" s="81">
        <f t="shared" si="334"/>
        <v>0</v>
      </c>
      <c r="AH1228" s="82">
        <f t="shared" si="335"/>
        <v>0</v>
      </c>
      <c r="AI1228" s="81">
        <f t="shared" si="336"/>
        <v>0</v>
      </c>
      <c r="AJ1228" s="82">
        <f t="shared" si="337"/>
        <v>0</v>
      </c>
    </row>
    <row r="1229" spans="9:36" ht="23.5" x14ac:dyDescent="0.35">
      <c r="I1229" s="57" t="s">
        <v>1240</v>
      </c>
      <c r="J1229" s="58">
        <f t="shared" si="322"/>
        <v>52</v>
      </c>
      <c r="K1229" s="58">
        <f t="shared" si="321"/>
        <v>0</v>
      </c>
      <c r="L1229" s="58">
        <f t="shared" si="326"/>
        <v>-14.062440652575477</v>
      </c>
      <c r="M1229" s="59">
        <f t="shared" si="327"/>
        <v>-1.6337073442095915</v>
      </c>
      <c r="N1229" s="59">
        <f t="shared" si="328"/>
        <v>-204.50561016314387</v>
      </c>
      <c r="O1229" s="59">
        <f t="shared" si="329"/>
        <v>-11.226308550715252</v>
      </c>
      <c r="P1229" s="59">
        <f t="shared" si="330"/>
        <v>145.82619945958768</v>
      </c>
      <c r="Q1229" s="60">
        <f t="shared" si="331"/>
        <v>-55.826199459587677</v>
      </c>
      <c r="R1229" s="59">
        <f t="shared" si="332"/>
        <v>-133.58893578925407</v>
      </c>
      <c r="S1229" s="61">
        <f t="shared" si="323"/>
        <v>0</v>
      </c>
      <c r="U1229" s="13">
        <f t="shared" si="324"/>
        <v>145.82619945958768</v>
      </c>
      <c r="V1229" s="14">
        <f t="shared" si="325"/>
        <v>-133.58893578925407</v>
      </c>
      <c r="W1229" s="7">
        <v>145.44200000000001</v>
      </c>
      <c r="X1229" s="28">
        <v>134.274</v>
      </c>
      <c r="Y1229" s="74">
        <v>0</v>
      </c>
      <c r="Z1229" s="75">
        <v>0</v>
      </c>
      <c r="AA1229" s="33">
        <v>0</v>
      </c>
      <c r="AB1229" s="33">
        <v>0</v>
      </c>
      <c r="AC1229" s="45"/>
      <c r="AD1229" s="48">
        <f t="shared" si="333"/>
        <v>1395.9273433421733</v>
      </c>
      <c r="AE1229" s="49">
        <f>IF(P1229&gt;90,0,AD1229*0.7^((1/cosd(P1229))^0.678))</f>
        <v>0</v>
      </c>
      <c r="AG1229" s="81">
        <f t="shared" si="334"/>
        <v>0</v>
      </c>
      <c r="AH1229" s="82">
        <f t="shared" si="335"/>
        <v>0</v>
      </c>
      <c r="AI1229" s="81">
        <f t="shared" si="336"/>
        <v>0</v>
      </c>
      <c r="AJ1229" s="82">
        <f t="shared" si="337"/>
        <v>0</v>
      </c>
    </row>
    <row r="1230" spans="9:36" ht="23.5" x14ac:dyDescent="0.35">
      <c r="I1230" s="57" t="s">
        <v>1241</v>
      </c>
      <c r="J1230" s="58">
        <f t="shared" si="322"/>
        <v>52</v>
      </c>
      <c r="K1230" s="58">
        <f t="shared" si="321"/>
        <v>1</v>
      </c>
      <c r="L1230" s="58">
        <f t="shared" si="326"/>
        <v>-14.062440652575477</v>
      </c>
      <c r="M1230" s="59">
        <f t="shared" si="327"/>
        <v>-0.63370734420959152</v>
      </c>
      <c r="N1230" s="59">
        <f t="shared" si="328"/>
        <v>-189.50561016314387</v>
      </c>
      <c r="O1230" s="59">
        <f t="shared" si="329"/>
        <v>-11.226308550715252</v>
      </c>
      <c r="P1230" s="59">
        <f t="shared" si="330"/>
        <v>152.47849927885352</v>
      </c>
      <c r="Q1230" s="60">
        <f t="shared" si="331"/>
        <v>-62.478499278853526</v>
      </c>
      <c r="R1230" s="59">
        <f t="shared" si="332"/>
        <v>-159.47882379563765</v>
      </c>
      <c r="S1230" s="61">
        <f t="shared" si="323"/>
        <v>0</v>
      </c>
      <c r="U1230" s="13">
        <f t="shared" si="324"/>
        <v>152.47849927885352</v>
      </c>
      <c r="V1230" s="14">
        <f t="shared" si="325"/>
        <v>-159.47882379563765</v>
      </c>
      <c r="W1230" s="7">
        <v>151.97300000000001</v>
      </c>
      <c r="X1230" s="28">
        <v>160</v>
      </c>
      <c r="Y1230" s="74">
        <v>0</v>
      </c>
      <c r="Z1230" s="75">
        <v>0</v>
      </c>
      <c r="AA1230" s="33">
        <v>0</v>
      </c>
      <c r="AB1230" s="33">
        <v>0</v>
      </c>
      <c r="AC1230" s="45"/>
      <c r="AD1230" s="48">
        <f t="shared" si="333"/>
        <v>1395.9273433421733</v>
      </c>
      <c r="AE1230" s="49">
        <f>IF(P1230&gt;90,0,AD1230*0.7^((1/cosd(P1230))^0.678))</f>
        <v>0</v>
      </c>
      <c r="AG1230" s="81">
        <f t="shared" si="334"/>
        <v>0</v>
      </c>
      <c r="AH1230" s="82">
        <f t="shared" si="335"/>
        <v>0</v>
      </c>
      <c r="AI1230" s="81">
        <f t="shared" si="336"/>
        <v>0</v>
      </c>
      <c r="AJ1230" s="82">
        <f t="shared" si="337"/>
        <v>0</v>
      </c>
    </row>
    <row r="1231" spans="9:36" ht="23.5" x14ac:dyDescent="0.35">
      <c r="I1231" s="57" t="s">
        <v>1242</v>
      </c>
      <c r="J1231" s="58">
        <f t="shared" si="322"/>
        <v>52</v>
      </c>
      <c r="K1231" s="58">
        <f t="shared" si="321"/>
        <v>2</v>
      </c>
      <c r="L1231" s="58">
        <f t="shared" si="326"/>
        <v>-14.062440652575477</v>
      </c>
      <c r="M1231" s="59">
        <f t="shared" si="327"/>
        <v>0.36629265579040848</v>
      </c>
      <c r="N1231" s="59">
        <f t="shared" si="328"/>
        <v>-174.50561016314387</v>
      </c>
      <c r="O1231" s="59">
        <f t="shared" si="329"/>
        <v>-11.226308550715252</v>
      </c>
      <c r="P1231" s="59">
        <f t="shared" si="330"/>
        <v>153.37483089420132</v>
      </c>
      <c r="Q1231" s="60">
        <f t="shared" si="331"/>
        <v>-63.374830894201352</v>
      </c>
      <c r="R1231" s="59">
        <f t="shared" si="332"/>
        <v>-167.90323177446933</v>
      </c>
      <c r="S1231" s="61">
        <f t="shared" si="323"/>
        <v>0</v>
      </c>
      <c r="U1231" s="13">
        <f t="shared" si="324"/>
        <v>153.37483089420132</v>
      </c>
      <c r="V1231" s="14">
        <f t="shared" si="325"/>
        <v>-167.90323177446933</v>
      </c>
      <c r="W1231" s="7">
        <v>152.79900000000001</v>
      </c>
      <c r="X1231" s="28">
        <v>-167.9144</v>
      </c>
      <c r="Y1231" s="74">
        <v>0</v>
      </c>
      <c r="Z1231" s="75">
        <v>0</v>
      </c>
      <c r="AA1231" s="33">
        <v>0</v>
      </c>
      <c r="AB1231" s="33">
        <v>0</v>
      </c>
      <c r="AC1231" s="45"/>
      <c r="AD1231" s="48">
        <f t="shared" si="333"/>
        <v>1395.9273433421733</v>
      </c>
      <c r="AE1231" s="49">
        <f>IF(P1231&gt;90,0,AD1231*0.7^((1/cosd(P1231))^0.678))</f>
        <v>0</v>
      </c>
      <c r="AG1231" s="81">
        <f t="shared" si="334"/>
        <v>0</v>
      </c>
      <c r="AH1231" s="82">
        <f t="shared" si="335"/>
        <v>0</v>
      </c>
      <c r="AI1231" s="81">
        <f t="shared" si="336"/>
        <v>0</v>
      </c>
      <c r="AJ1231" s="82">
        <f t="shared" si="337"/>
        <v>0</v>
      </c>
    </row>
    <row r="1232" spans="9:36" ht="23.5" x14ac:dyDescent="0.35">
      <c r="I1232" s="57" t="s">
        <v>1243</v>
      </c>
      <c r="J1232" s="58">
        <f t="shared" si="322"/>
        <v>52</v>
      </c>
      <c r="K1232" s="58">
        <f t="shared" si="321"/>
        <v>3</v>
      </c>
      <c r="L1232" s="58">
        <f t="shared" si="326"/>
        <v>-14.062440652575477</v>
      </c>
      <c r="M1232" s="59">
        <f t="shared" si="327"/>
        <v>1.3662926557904085</v>
      </c>
      <c r="N1232" s="59">
        <f t="shared" si="328"/>
        <v>-159.50561016314387</v>
      </c>
      <c r="O1232" s="59">
        <f t="shared" si="329"/>
        <v>-11.226308550715252</v>
      </c>
      <c r="P1232" s="59">
        <f t="shared" si="330"/>
        <v>148.01774553383115</v>
      </c>
      <c r="Q1232" s="60">
        <f t="shared" si="331"/>
        <v>-58.017745533831146</v>
      </c>
      <c r="R1232" s="59">
        <f t="shared" si="332"/>
        <v>-139.58074513278942</v>
      </c>
      <c r="S1232" s="61">
        <f t="shared" si="323"/>
        <v>0</v>
      </c>
      <c r="U1232" s="13">
        <f t="shared" si="324"/>
        <v>148.01774553383115</v>
      </c>
      <c r="V1232" s="14">
        <f t="shared" si="325"/>
        <v>-139.58074513278942</v>
      </c>
      <c r="W1232" s="7">
        <v>147.47200000000001</v>
      </c>
      <c r="X1232" s="28">
        <v>-140.0018</v>
      </c>
      <c r="Y1232" s="74">
        <v>0</v>
      </c>
      <c r="Z1232" s="75">
        <v>0</v>
      </c>
      <c r="AA1232" s="33">
        <v>0</v>
      </c>
      <c r="AB1232" s="33">
        <v>0</v>
      </c>
      <c r="AC1232" s="45"/>
      <c r="AD1232" s="48">
        <f t="shared" si="333"/>
        <v>1395.9273433421733</v>
      </c>
      <c r="AE1232" s="49">
        <f>IF(P1232&gt;90,0,AD1232*0.7^((1/cosd(P1232))^0.678))</f>
        <v>0</v>
      </c>
      <c r="AG1232" s="81">
        <f t="shared" si="334"/>
        <v>0</v>
      </c>
      <c r="AH1232" s="82">
        <f t="shared" si="335"/>
        <v>0</v>
      </c>
      <c r="AI1232" s="81">
        <f t="shared" si="336"/>
        <v>0</v>
      </c>
      <c r="AJ1232" s="82">
        <f t="shared" si="337"/>
        <v>0</v>
      </c>
    </row>
    <row r="1233" spans="9:36" ht="23.5" x14ac:dyDescent="0.35">
      <c r="I1233" s="57" t="s">
        <v>1244</v>
      </c>
      <c r="J1233" s="58">
        <f t="shared" si="322"/>
        <v>52</v>
      </c>
      <c r="K1233" s="58">
        <f t="shared" si="321"/>
        <v>4</v>
      </c>
      <c r="L1233" s="58">
        <f t="shared" si="326"/>
        <v>-14.062440652575477</v>
      </c>
      <c r="M1233" s="59">
        <f t="shared" si="327"/>
        <v>2.3662926557904083</v>
      </c>
      <c r="N1233" s="59">
        <f t="shared" si="328"/>
        <v>-144.50561016314387</v>
      </c>
      <c r="O1233" s="59">
        <f t="shared" si="329"/>
        <v>-11.226308550715252</v>
      </c>
      <c r="P1233" s="59">
        <f t="shared" si="330"/>
        <v>138.82646967220745</v>
      </c>
      <c r="Q1233" s="60">
        <f t="shared" si="331"/>
        <v>-48.826469672207459</v>
      </c>
      <c r="R1233" s="59">
        <f t="shared" si="332"/>
        <v>-120.10899099780515</v>
      </c>
      <c r="S1233" s="61">
        <f t="shared" si="323"/>
        <v>0</v>
      </c>
      <c r="U1233" s="13">
        <f t="shared" si="324"/>
        <v>138.82646967220745</v>
      </c>
      <c r="V1233" s="14">
        <f t="shared" si="325"/>
        <v>-120.10899099780515</v>
      </c>
      <c r="W1233" s="7">
        <v>138.33199999999999</v>
      </c>
      <c r="X1233" s="28">
        <v>-120.6375</v>
      </c>
      <c r="Y1233" s="74">
        <v>0</v>
      </c>
      <c r="Z1233" s="75">
        <v>0</v>
      </c>
      <c r="AA1233" s="33">
        <v>0</v>
      </c>
      <c r="AB1233" s="33">
        <v>0</v>
      </c>
      <c r="AC1233" s="45"/>
      <c r="AD1233" s="48">
        <f t="shared" si="333"/>
        <v>1395.9273433421733</v>
      </c>
      <c r="AE1233" s="49">
        <f>IF(P1233&gt;90,0,AD1233*0.7^((1/cosd(P1233))^0.678))</f>
        <v>0</v>
      </c>
      <c r="AG1233" s="81">
        <f t="shared" si="334"/>
        <v>0</v>
      </c>
      <c r="AH1233" s="82">
        <f t="shared" si="335"/>
        <v>0</v>
      </c>
      <c r="AI1233" s="81">
        <f t="shared" si="336"/>
        <v>0</v>
      </c>
      <c r="AJ1233" s="82">
        <f t="shared" si="337"/>
        <v>0</v>
      </c>
    </row>
    <row r="1234" spans="9:36" ht="23.5" x14ac:dyDescent="0.35">
      <c r="I1234" s="57" t="s">
        <v>1245</v>
      </c>
      <c r="J1234" s="58">
        <f t="shared" si="322"/>
        <v>52</v>
      </c>
      <c r="K1234" s="58">
        <f t="shared" si="321"/>
        <v>5</v>
      </c>
      <c r="L1234" s="58">
        <f t="shared" si="326"/>
        <v>-14.062440652575477</v>
      </c>
      <c r="M1234" s="59">
        <f t="shared" si="327"/>
        <v>3.3662926557904083</v>
      </c>
      <c r="N1234" s="59">
        <f t="shared" si="328"/>
        <v>-129.50561016314387</v>
      </c>
      <c r="O1234" s="59">
        <f t="shared" si="329"/>
        <v>-11.226308550715252</v>
      </c>
      <c r="P1234" s="59">
        <f t="shared" si="330"/>
        <v>127.87827838485579</v>
      </c>
      <c r="Q1234" s="60">
        <f t="shared" si="331"/>
        <v>-37.878278384855783</v>
      </c>
      <c r="R1234" s="59">
        <f t="shared" si="332"/>
        <v>-106.50345301303314</v>
      </c>
      <c r="S1234" s="61">
        <f t="shared" si="323"/>
        <v>0</v>
      </c>
      <c r="U1234" s="13">
        <f t="shared" si="324"/>
        <v>127.87827838485579</v>
      </c>
      <c r="V1234" s="14">
        <f t="shared" si="325"/>
        <v>-106.50345301303314</v>
      </c>
      <c r="W1234" s="7">
        <v>127.416</v>
      </c>
      <c r="X1234" s="28">
        <v>-107.02679999999999</v>
      </c>
      <c r="Y1234" s="74">
        <v>0</v>
      </c>
      <c r="Z1234" s="75">
        <v>0</v>
      </c>
      <c r="AA1234" s="33">
        <v>0</v>
      </c>
      <c r="AB1234" s="33">
        <v>0</v>
      </c>
      <c r="AC1234" s="45"/>
      <c r="AD1234" s="48">
        <f t="shared" si="333"/>
        <v>1395.9273433421733</v>
      </c>
      <c r="AE1234" s="49">
        <f>IF(P1234&gt;90,0,AD1234*0.7^((1/cosd(P1234))^0.678))</f>
        <v>0</v>
      </c>
      <c r="AG1234" s="81">
        <f t="shared" si="334"/>
        <v>0</v>
      </c>
      <c r="AH1234" s="82">
        <f t="shared" si="335"/>
        <v>0</v>
      </c>
      <c r="AI1234" s="81">
        <f t="shared" si="336"/>
        <v>0</v>
      </c>
      <c r="AJ1234" s="82">
        <f t="shared" si="337"/>
        <v>0</v>
      </c>
    </row>
    <row r="1235" spans="9:36" ht="23.5" x14ac:dyDescent="0.35">
      <c r="I1235" s="57" t="s">
        <v>1246</v>
      </c>
      <c r="J1235" s="58">
        <f t="shared" si="322"/>
        <v>52</v>
      </c>
      <c r="K1235" s="58">
        <f t="shared" si="321"/>
        <v>6</v>
      </c>
      <c r="L1235" s="58">
        <f t="shared" si="326"/>
        <v>-14.062440652575477</v>
      </c>
      <c r="M1235" s="59">
        <f t="shared" si="327"/>
        <v>4.3662926557904083</v>
      </c>
      <c r="N1235" s="59">
        <f t="shared" si="328"/>
        <v>-114.50561016314387</v>
      </c>
      <c r="O1235" s="59">
        <f t="shared" si="329"/>
        <v>-11.226308550715252</v>
      </c>
      <c r="P1235" s="59">
        <f t="shared" si="330"/>
        <v>116.19753364130324</v>
      </c>
      <c r="Q1235" s="60">
        <f t="shared" si="331"/>
        <v>-26.197533641303242</v>
      </c>
      <c r="R1235" s="59">
        <f t="shared" si="332"/>
        <v>-95.908823660311583</v>
      </c>
      <c r="S1235" s="61">
        <f t="shared" si="323"/>
        <v>0</v>
      </c>
      <c r="U1235" s="13">
        <f t="shared" si="324"/>
        <v>116.19753364130324</v>
      </c>
      <c r="V1235" s="14">
        <f t="shared" si="325"/>
        <v>-95.908823660311583</v>
      </c>
      <c r="W1235" s="7">
        <v>115.746</v>
      </c>
      <c r="X1235" s="28">
        <v>-96.406800000000004</v>
      </c>
      <c r="Y1235" s="74">
        <v>0</v>
      </c>
      <c r="Z1235" s="75">
        <v>0</v>
      </c>
      <c r="AA1235" s="33">
        <v>0</v>
      </c>
      <c r="AB1235" s="33">
        <v>0</v>
      </c>
      <c r="AC1235" s="45"/>
      <c r="AD1235" s="48">
        <f t="shared" si="333"/>
        <v>1395.9273433421733</v>
      </c>
      <c r="AE1235" s="49">
        <f>IF(P1235&gt;90,0,AD1235*0.7^((1/cosd(P1235))^0.678))</f>
        <v>0</v>
      </c>
      <c r="AG1235" s="81">
        <f t="shared" si="334"/>
        <v>0</v>
      </c>
      <c r="AH1235" s="82">
        <f t="shared" si="335"/>
        <v>0</v>
      </c>
      <c r="AI1235" s="81">
        <f t="shared" si="336"/>
        <v>0</v>
      </c>
      <c r="AJ1235" s="82">
        <f t="shared" si="337"/>
        <v>0</v>
      </c>
    </row>
    <row r="1236" spans="9:36" ht="23.5" x14ac:dyDescent="0.35">
      <c r="I1236" s="57" t="s">
        <v>1247</v>
      </c>
      <c r="J1236" s="58">
        <f t="shared" si="322"/>
        <v>52</v>
      </c>
      <c r="K1236" s="58">
        <f t="shared" si="321"/>
        <v>7</v>
      </c>
      <c r="L1236" s="58">
        <f t="shared" si="326"/>
        <v>-14.062440652575477</v>
      </c>
      <c r="M1236" s="59">
        <f t="shared" si="327"/>
        <v>5.3662926557904083</v>
      </c>
      <c r="N1236" s="59">
        <f t="shared" si="328"/>
        <v>-99.505610163143871</v>
      </c>
      <c r="O1236" s="59">
        <f t="shared" si="329"/>
        <v>-11.226308550715252</v>
      </c>
      <c r="P1236" s="59">
        <f t="shared" si="330"/>
        <v>104.29530915589103</v>
      </c>
      <c r="Q1236" s="60">
        <f t="shared" si="331"/>
        <v>-14.295309155891035</v>
      </c>
      <c r="R1236" s="59">
        <f t="shared" si="332"/>
        <v>-86.66822186003094</v>
      </c>
      <c r="S1236" s="61">
        <f t="shared" si="323"/>
        <v>0</v>
      </c>
      <c r="U1236" s="13">
        <f t="shared" si="324"/>
        <v>104.29530915589103</v>
      </c>
      <c r="V1236" s="14">
        <f t="shared" si="325"/>
        <v>-86.66822186003094</v>
      </c>
      <c r="W1236" s="7">
        <v>103.837</v>
      </c>
      <c r="X1236" s="28">
        <v>-87.144300000000001</v>
      </c>
      <c r="Y1236" s="74">
        <v>0</v>
      </c>
      <c r="Z1236" s="75">
        <v>0</v>
      </c>
      <c r="AA1236" s="33">
        <v>0</v>
      </c>
      <c r="AB1236" s="33">
        <v>0</v>
      </c>
      <c r="AC1236" s="45"/>
      <c r="AD1236" s="48">
        <f t="shared" si="333"/>
        <v>1395.9273433421733</v>
      </c>
      <c r="AE1236" s="49">
        <f>IF(P1236&gt;90,0,AD1236*0.7^((1/cosd(P1236))^0.678))</f>
        <v>0</v>
      </c>
      <c r="AG1236" s="81">
        <f t="shared" si="334"/>
        <v>0</v>
      </c>
      <c r="AH1236" s="82">
        <f t="shared" si="335"/>
        <v>0</v>
      </c>
      <c r="AI1236" s="81">
        <f t="shared" si="336"/>
        <v>0</v>
      </c>
      <c r="AJ1236" s="82">
        <f t="shared" si="337"/>
        <v>0</v>
      </c>
    </row>
    <row r="1237" spans="9:36" ht="23.5" x14ac:dyDescent="0.35">
      <c r="I1237" s="57" t="s">
        <v>1248</v>
      </c>
      <c r="J1237" s="58">
        <f t="shared" si="322"/>
        <v>52</v>
      </c>
      <c r="K1237" s="58">
        <f t="shared" si="321"/>
        <v>8</v>
      </c>
      <c r="L1237" s="58">
        <f t="shared" si="326"/>
        <v>-14.062440652575477</v>
      </c>
      <c r="M1237" s="59">
        <f t="shared" si="327"/>
        <v>6.3662926557904083</v>
      </c>
      <c r="N1237" s="59">
        <f t="shared" si="328"/>
        <v>-84.505610163143871</v>
      </c>
      <c r="O1237" s="59">
        <f t="shared" si="329"/>
        <v>-11.226308550715252</v>
      </c>
      <c r="P1237" s="59">
        <f t="shared" si="330"/>
        <v>92.498970968048695</v>
      </c>
      <c r="Q1237" s="60">
        <f t="shared" si="331"/>
        <v>-2.4989709680486918</v>
      </c>
      <c r="R1237" s="59">
        <f t="shared" si="332"/>
        <v>-77.765575836012346</v>
      </c>
      <c r="S1237" s="61">
        <f t="shared" si="323"/>
        <v>0</v>
      </c>
      <c r="U1237" s="13">
        <f t="shared" si="324"/>
        <v>92.498970968048695</v>
      </c>
      <c r="V1237" s="14">
        <f t="shared" si="325"/>
        <v>-77.765575836012346</v>
      </c>
      <c r="W1237" s="7">
        <v>92.017700000000005</v>
      </c>
      <c r="X1237" s="28">
        <v>-78.225999999999999</v>
      </c>
      <c r="Y1237" s="74">
        <v>0</v>
      </c>
      <c r="Z1237" s="75">
        <v>0</v>
      </c>
      <c r="AA1237" s="33">
        <v>0</v>
      </c>
      <c r="AB1237" s="33">
        <v>0</v>
      </c>
      <c r="AC1237" s="45"/>
      <c r="AD1237" s="48">
        <f t="shared" si="333"/>
        <v>1395.9273433421733</v>
      </c>
      <c r="AE1237" s="49">
        <f>IF(P1237&gt;90,0,AD1237*0.7^((1/cosd(P1237))^0.678))</f>
        <v>0</v>
      </c>
      <c r="AG1237" s="81">
        <f t="shared" si="334"/>
        <v>0</v>
      </c>
      <c r="AH1237" s="82">
        <f t="shared" si="335"/>
        <v>0</v>
      </c>
      <c r="AI1237" s="81">
        <f t="shared" si="336"/>
        <v>0</v>
      </c>
      <c r="AJ1237" s="82">
        <f t="shared" si="337"/>
        <v>0</v>
      </c>
    </row>
    <row r="1238" spans="9:36" ht="23.5" x14ac:dyDescent="0.35">
      <c r="I1238" s="57" t="s">
        <v>1249</v>
      </c>
      <c r="J1238" s="58">
        <f t="shared" si="322"/>
        <v>52</v>
      </c>
      <c r="K1238" s="58">
        <f t="shared" si="321"/>
        <v>9</v>
      </c>
      <c r="L1238" s="58">
        <f t="shared" si="326"/>
        <v>-14.062440652575477</v>
      </c>
      <c r="M1238" s="59">
        <f t="shared" si="327"/>
        <v>7.3662926557904083</v>
      </c>
      <c r="N1238" s="59">
        <f t="shared" si="328"/>
        <v>-69.505610163143871</v>
      </c>
      <c r="O1238" s="59">
        <f t="shared" si="329"/>
        <v>-11.226308550715252</v>
      </c>
      <c r="P1238" s="59">
        <f t="shared" si="330"/>
        <v>81.104565055380561</v>
      </c>
      <c r="Q1238" s="60">
        <f t="shared" si="331"/>
        <v>8.8954349446194403</v>
      </c>
      <c r="R1238" s="59">
        <f t="shared" si="332"/>
        <v>-68.429967202957371</v>
      </c>
      <c r="S1238" s="61">
        <f t="shared" si="323"/>
        <v>0.42218283556584951</v>
      </c>
      <c r="U1238" s="13">
        <f t="shared" si="324"/>
        <v>81.104565055380561</v>
      </c>
      <c r="V1238" s="14">
        <f t="shared" si="325"/>
        <v>-68.429967202957371</v>
      </c>
      <c r="W1238" s="7">
        <v>80.493300000000005</v>
      </c>
      <c r="X1238" s="28">
        <v>-68.876999999999995</v>
      </c>
      <c r="Y1238" s="74">
        <v>0.91960459257115545</v>
      </c>
      <c r="Z1238" s="75">
        <v>0.920041</v>
      </c>
      <c r="AA1238" s="33">
        <v>0.42218283556584951</v>
      </c>
      <c r="AB1238" s="33">
        <v>0.46528999999999998</v>
      </c>
      <c r="AC1238" s="45"/>
      <c r="AD1238" s="48">
        <f t="shared" si="333"/>
        <v>1395.9273433421733</v>
      </c>
      <c r="AE1238" s="49">
        <f>IF(P1238&gt;90,0,AD1238*0.7^((1/cosd(P1238))^0.678))</f>
        <v>394.17177954671638</v>
      </c>
      <c r="AG1238" s="81">
        <f t="shared" si="334"/>
        <v>362.4821787331054</v>
      </c>
      <c r="AH1238" s="82">
        <f t="shared" si="335"/>
        <v>166.41255958906964</v>
      </c>
      <c r="AI1238" s="81">
        <f t="shared" si="336"/>
        <v>362.65419822594049</v>
      </c>
      <c r="AJ1238" s="82">
        <f t="shared" si="337"/>
        <v>183.40418730529166</v>
      </c>
    </row>
    <row r="1239" spans="9:36" ht="23.5" x14ac:dyDescent="0.35">
      <c r="I1239" s="57" t="s">
        <v>1250</v>
      </c>
      <c r="J1239" s="58">
        <f t="shared" si="322"/>
        <v>52</v>
      </c>
      <c r="K1239" s="58">
        <f t="shared" si="321"/>
        <v>10</v>
      </c>
      <c r="L1239" s="58">
        <f t="shared" si="326"/>
        <v>-14.062440652575477</v>
      </c>
      <c r="M1239" s="59">
        <f t="shared" si="327"/>
        <v>8.36629265579041</v>
      </c>
      <c r="N1239" s="59">
        <f t="shared" si="328"/>
        <v>-54.505610163143849</v>
      </c>
      <c r="O1239" s="59">
        <f t="shared" si="329"/>
        <v>-11.226308550715252</v>
      </c>
      <c r="P1239" s="59">
        <f t="shared" si="330"/>
        <v>70.47182218149473</v>
      </c>
      <c r="Q1239" s="60">
        <f t="shared" si="331"/>
        <v>19.528177818505263</v>
      </c>
      <c r="R1239" s="59">
        <f t="shared" si="332"/>
        <v>-57.922977264307214</v>
      </c>
      <c r="S1239" s="61">
        <f t="shared" si="323"/>
        <v>0.39517522552915713</v>
      </c>
      <c r="U1239" s="13">
        <f t="shared" si="324"/>
        <v>70.47182218149473</v>
      </c>
      <c r="V1239" s="14">
        <f t="shared" si="325"/>
        <v>-57.922977264307214</v>
      </c>
      <c r="W1239" s="7">
        <v>69.857399999999998</v>
      </c>
      <c r="X1239" s="28">
        <v>-58.346999999999994</v>
      </c>
      <c r="Y1239" s="74">
        <v>0.97753426813606625</v>
      </c>
      <c r="Z1239" s="75">
        <v>0.97765999999999997</v>
      </c>
      <c r="AA1239" s="33">
        <v>0.39517522552915713</v>
      </c>
      <c r="AB1239" s="33">
        <v>0.46382899999999999</v>
      </c>
      <c r="AC1239" s="45"/>
      <c r="AD1239" s="48">
        <f t="shared" si="333"/>
        <v>1395.9273433421733</v>
      </c>
      <c r="AE1239" s="49">
        <f>IF(P1239&gt;90,0,AD1239*0.7^((1/cosd(P1239))^0.678))</f>
        <v>659.5340652145411</v>
      </c>
      <c r="AG1239" s="81">
        <f t="shared" si="334"/>
        <v>644.71714975030102</v>
      </c>
      <c r="AH1239" s="82">
        <f t="shared" si="335"/>
        <v>260.63152296531808</v>
      </c>
      <c r="AI1239" s="81">
        <f t="shared" si="336"/>
        <v>644.8000741976482</v>
      </c>
      <c r="AJ1239" s="82">
        <f t="shared" si="337"/>
        <v>305.91102593439535</v>
      </c>
    </row>
    <row r="1240" spans="9:36" ht="23.5" x14ac:dyDescent="0.35">
      <c r="I1240" s="57" t="s">
        <v>1251</v>
      </c>
      <c r="J1240" s="58">
        <f t="shared" si="322"/>
        <v>52</v>
      </c>
      <c r="K1240" s="58">
        <f t="shared" si="321"/>
        <v>11</v>
      </c>
      <c r="L1240" s="58">
        <f t="shared" si="326"/>
        <v>-14.062440652575477</v>
      </c>
      <c r="M1240" s="59">
        <f t="shared" si="327"/>
        <v>9.36629265579041</v>
      </c>
      <c r="N1240" s="59">
        <f t="shared" si="328"/>
        <v>-39.505610163143849</v>
      </c>
      <c r="O1240" s="59">
        <f t="shared" si="329"/>
        <v>-11.226308550715252</v>
      </c>
      <c r="P1240" s="59">
        <f t="shared" si="330"/>
        <v>61.113723321764887</v>
      </c>
      <c r="Q1240" s="60">
        <f t="shared" si="331"/>
        <v>28.886276678235102</v>
      </c>
      <c r="R1240" s="59">
        <f t="shared" si="332"/>
        <v>-45.45086771708997</v>
      </c>
      <c r="S1240" s="61">
        <f t="shared" si="323"/>
        <v>0.48312181341526816</v>
      </c>
      <c r="U1240" s="13">
        <f t="shared" si="324"/>
        <v>61.113723321764887</v>
      </c>
      <c r="V1240" s="14">
        <f t="shared" si="325"/>
        <v>-45.45086771708997</v>
      </c>
      <c r="W1240" s="7">
        <v>60.4514</v>
      </c>
      <c r="X1240" s="28">
        <v>-45.820999999999998</v>
      </c>
      <c r="Y1240" s="74">
        <v>0.99997626380343507</v>
      </c>
      <c r="Z1240" s="75">
        <v>0.99992800000000004</v>
      </c>
      <c r="AA1240" s="33">
        <v>0.48312181341526816</v>
      </c>
      <c r="AB1240" s="33">
        <v>0.54295400000000005</v>
      </c>
      <c r="AC1240" s="45"/>
      <c r="AD1240" s="48">
        <f t="shared" si="333"/>
        <v>1395.9273433421733</v>
      </c>
      <c r="AE1240" s="49">
        <f>IF(P1240&gt;90,0,AD1240*0.7^((1/cosd(P1240))^0.678))</f>
        <v>778.3534271749453</v>
      </c>
      <c r="AG1240" s="81">
        <f t="shared" si="334"/>
        <v>778.33495202500092</v>
      </c>
      <c r="AH1240" s="82">
        <f t="shared" si="335"/>
        <v>376.03951921474845</v>
      </c>
      <c r="AI1240" s="81">
        <f t="shared" si="336"/>
        <v>778.29738572818871</v>
      </c>
      <c r="AJ1240" s="82">
        <f t="shared" si="337"/>
        <v>422.61010669834531</v>
      </c>
    </row>
    <row r="1241" spans="9:36" ht="23.5" x14ac:dyDescent="0.35">
      <c r="I1241" s="57" t="s">
        <v>1252</v>
      </c>
      <c r="J1241" s="58">
        <f t="shared" si="322"/>
        <v>52</v>
      </c>
      <c r="K1241" s="58">
        <f t="shared" si="321"/>
        <v>12</v>
      </c>
      <c r="L1241" s="58">
        <f t="shared" si="326"/>
        <v>-14.062440652575477</v>
      </c>
      <c r="M1241" s="59">
        <f t="shared" si="327"/>
        <v>10.36629265579041</v>
      </c>
      <c r="N1241" s="59">
        <f t="shared" si="328"/>
        <v>-24.505610163143849</v>
      </c>
      <c r="O1241" s="59">
        <f t="shared" si="329"/>
        <v>-11.226308550715252</v>
      </c>
      <c r="P1241" s="59">
        <f t="shared" si="330"/>
        <v>53.77925065996812</v>
      </c>
      <c r="Q1241" s="60">
        <f t="shared" si="331"/>
        <v>36.220749340031873</v>
      </c>
      <c r="R1241" s="59">
        <f t="shared" si="332"/>
        <v>-30.285195380823758</v>
      </c>
      <c r="S1241" s="61">
        <f t="shared" si="323"/>
        <v>0.62542182812609848</v>
      </c>
      <c r="U1241" s="13">
        <f t="shared" si="324"/>
        <v>53.77925065996812</v>
      </c>
      <c r="V1241" s="14">
        <f t="shared" si="325"/>
        <v>-30.285195380823758</v>
      </c>
      <c r="W1241" s="7">
        <v>53.059199999999997</v>
      </c>
      <c r="X1241" s="28">
        <v>-30.532999999999987</v>
      </c>
      <c r="Y1241" s="74">
        <v>0.97877874094283013</v>
      </c>
      <c r="Z1241" s="75">
        <v>0.98088500000000001</v>
      </c>
      <c r="AA1241" s="33">
        <v>0.62542182812609848</v>
      </c>
      <c r="AB1241" s="33">
        <v>0.655308</v>
      </c>
      <c r="AC1241" s="45"/>
      <c r="AD1241" s="48">
        <f t="shared" si="333"/>
        <v>1395.9273433421733</v>
      </c>
      <c r="AE1241" s="49">
        <f>IF(P1241&gt;90,0,AD1241*0.7^((1/cosd(P1241))^0.678))</f>
        <v>838.62512617211883</v>
      </c>
      <c r="AG1241" s="81">
        <f t="shared" si="334"/>
        <v>820.82844511776852</v>
      </c>
      <c r="AH1241" s="82">
        <f t="shared" si="335"/>
        <v>524.49445952304654</v>
      </c>
      <c r="AI1241" s="81">
        <f t="shared" si="336"/>
        <v>822.59480688533881</v>
      </c>
      <c r="AJ1241" s="82">
        <f t="shared" si="337"/>
        <v>549.55775418159885</v>
      </c>
    </row>
    <row r="1242" spans="9:36" ht="23.5" x14ac:dyDescent="0.35">
      <c r="I1242" s="57" t="s">
        <v>1253</v>
      </c>
      <c r="J1242" s="58">
        <f t="shared" si="322"/>
        <v>52</v>
      </c>
      <c r="K1242" s="58">
        <f t="shared" si="321"/>
        <v>13</v>
      </c>
      <c r="L1242" s="58">
        <f t="shared" si="326"/>
        <v>-14.062440652575477</v>
      </c>
      <c r="M1242" s="59">
        <f t="shared" si="327"/>
        <v>11.36629265579041</v>
      </c>
      <c r="N1242" s="59">
        <f t="shared" si="328"/>
        <v>-9.5056101631438494</v>
      </c>
      <c r="O1242" s="59">
        <f t="shared" si="329"/>
        <v>-11.226308550715252</v>
      </c>
      <c r="P1242" s="59">
        <f t="shared" si="330"/>
        <v>49.428395164190711</v>
      </c>
      <c r="Q1242" s="60">
        <f t="shared" si="331"/>
        <v>40.571604835809289</v>
      </c>
      <c r="R1242" s="59">
        <f t="shared" si="332"/>
        <v>-12.312950212692007</v>
      </c>
      <c r="S1242" s="61">
        <f t="shared" si="323"/>
        <v>0.76895820752022825</v>
      </c>
      <c r="U1242" s="13">
        <f t="shared" si="324"/>
        <v>49.428395164190711</v>
      </c>
      <c r="V1242" s="14">
        <f t="shared" si="325"/>
        <v>-12.312950212692007</v>
      </c>
      <c r="W1242" s="7">
        <v>48.668900000000001</v>
      </c>
      <c r="X1242" s="28">
        <v>-12.342999999999989</v>
      </c>
      <c r="Y1242" s="74">
        <v>0.91198719255219307</v>
      </c>
      <c r="Z1242" s="75">
        <v>0.91427700000000001</v>
      </c>
      <c r="AA1242" s="33">
        <v>0.76895820752022825</v>
      </c>
      <c r="AB1242" s="33">
        <v>0.77493999999999996</v>
      </c>
      <c r="AC1242" s="45"/>
      <c r="AD1242" s="48">
        <f t="shared" si="333"/>
        <v>1395.9273433421733</v>
      </c>
      <c r="AE1242" s="49">
        <f>IF(P1242&gt;90,0,AD1242*0.7^((1/cosd(P1242))^0.678))</f>
        <v>865.97326643074825</v>
      </c>
      <c r="AG1242" s="81">
        <f t="shared" si="334"/>
        <v>789.7565280774304</v>
      </c>
      <c r="AH1242" s="82">
        <f t="shared" si="335"/>
        <v>665.89725071502528</v>
      </c>
      <c r="AI1242" s="81">
        <f t="shared" si="336"/>
        <v>791.73944011250524</v>
      </c>
      <c r="AJ1242" s="82">
        <f t="shared" si="337"/>
        <v>671.07732308784398</v>
      </c>
    </row>
    <row r="1243" spans="9:36" ht="23.5" x14ac:dyDescent="0.35">
      <c r="I1243" s="57" t="s">
        <v>1254</v>
      </c>
      <c r="J1243" s="58">
        <f t="shared" si="322"/>
        <v>52</v>
      </c>
      <c r="K1243" s="58">
        <f t="shared" si="321"/>
        <v>14</v>
      </c>
      <c r="L1243" s="58">
        <f t="shared" si="326"/>
        <v>-14.062440652575477</v>
      </c>
      <c r="M1243" s="59">
        <f t="shared" si="327"/>
        <v>12.36629265579041</v>
      </c>
      <c r="N1243" s="59">
        <f t="shared" si="328"/>
        <v>5.4943898368561506</v>
      </c>
      <c r="O1243" s="59">
        <f t="shared" si="329"/>
        <v>-11.226308550715252</v>
      </c>
      <c r="P1243" s="59">
        <f t="shared" si="330"/>
        <v>48.889159324131015</v>
      </c>
      <c r="Q1243" s="60">
        <f t="shared" si="331"/>
        <v>41.110840675868985</v>
      </c>
      <c r="R1243" s="59">
        <f t="shared" si="332"/>
        <v>7.1605483997259967</v>
      </c>
      <c r="S1243" s="61">
        <f t="shared" si="323"/>
        <v>0.88677680928562308</v>
      </c>
      <c r="U1243" s="13">
        <f t="shared" si="324"/>
        <v>48.889159324131015</v>
      </c>
      <c r="V1243" s="14">
        <f t="shared" si="325"/>
        <v>7.1605483997259967</v>
      </c>
      <c r="W1243" s="7">
        <v>48.137099999999997</v>
      </c>
      <c r="X1243" s="28">
        <v>7.4050000000000011</v>
      </c>
      <c r="Y1243" s="74">
        <v>0.80371423035661893</v>
      </c>
      <c r="Z1243" s="75">
        <v>0.79385099999999997</v>
      </c>
      <c r="AA1243" s="33">
        <v>0.88677680928562308</v>
      </c>
      <c r="AB1243" s="33">
        <v>0.88360799999999995</v>
      </c>
      <c r="AC1243" s="45"/>
      <c r="AD1243" s="48">
        <f t="shared" si="333"/>
        <v>1395.9273433421733</v>
      </c>
      <c r="AE1243" s="49">
        <f>IF(P1243&gt;90,0,AD1243*0.7^((1/cosd(P1243))^0.678))</f>
        <v>869.01950800603413</v>
      </c>
      <c r="AG1243" s="81">
        <f t="shared" si="334"/>
        <v>698.4433450419574</v>
      </c>
      <c r="AH1243" s="82">
        <f t="shared" si="335"/>
        <v>770.62634651655287</v>
      </c>
      <c r="AI1243" s="81">
        <f t="shared" si="336"/>
        <v>689.87200545009819</v>
      </c>
      <c r="AJ1243" s="82">
        <f t="shared" si="337"/>
        <v>767.87258943019572</v>
      </c>
    </row>
    <row r="1244" spans="9:36" ht="23.5" x14ac:dyDescent="0.35">
      <c r="I1244" s="57" t="s">
        <v>1255</v>
      </c>
      <c r="J1244" s="58">
        <f t="shared" si="322"/>
        <v>52</v>
      </c>
      <c r="K1244" s="58">
        <f t="shared" si="321"/>
        <v>15</v>
      </c>
      <c r="L1244" s="58">
        <f t="shared" si="326"/>
        <v>-14.062440652575477</v>
      </c>
      <c r="M1244" s="59">
        <f t="shared" si="327"/>
        <v>13.36629265579041</v>
      </c>
      <c r="N1244" s="59">
        <f t="shared" si="328"/>
        <v>20.494389836856151</v>
      </c>
      <c r="O1244" s="59">
        <f t="shared" si="329"/>
        <v>-11.226308550715252</v>
      </c>
      <c r="P1244" s="59">
        <f t="shared" si="330"/>
        <v>52.282220490386216</v>
      </c>
      <c r="Q1244" s="60">
        <f t="shared" si="331"/>
        <v>37.717779509613784</v>
      </c>
      <c r="R1244" s="59">
        <f t="shared" si="332"/>
        <v>25.730351808024487</v>
      </c>
      <c r="S1244" s="61">
        <f t="shared" si="323"/>
        <v>0.9653246032519861</v>
      </c>
      <c r="U1244" s="13">
        <f t="shared" si="324"/>
        <v>52.282220490386216</v>
      </c>
      <c r="V1244" s="14">
        <f t="shared" si="325"/>
        <v>25.730351808024487</v>
      </c>
      <c r="W1244" s="7">
        <v>51.585700000000003</v>
      </c>
      <c r="X1244" s="28">
        <v>26.201999999999998</v>
      </c>
      <c r="Y1244" s="74">
        <v>0.6651421248659416</v>
      </c>
      <c r="Z1244" s="75">
        <v>0.62828600000000001</v>
      </c>
      <c r="AA1244" s="33">
        <v>0.9653246032519861</v>
      </c>
      <c r="AB1244" s="33">
        <v>0.96430000000000005</v>
      </c>
      <c r="AC1244" s="45"/>
      <c r="AD1244" s="48">
        <f t="shared" si="333"/>
        <v>1395.9273433421733</v>
      </c>
      <c r="AE1244" s="49">
        <f>IF(P1244&gt;90,0,AD1244*0.7^((1/cosd(P1244))^0.678))</f>
        <v>848.62528049756281</v>
      </c>
      <c r="AG1244" s="81">
        <f t="shared" si="334"/>
        <v>564.45642228510462</v>
      </c>
      <c r="AH1244" s="82">
        <f t="shared" si="335"/>
        <v>819.19886220591525</v>
      </c>
      <c r="AI1244" s="81">
        <f t="shared" si="336"/>
        <v>533.17938298269178</v>
      </c>
      <c r="AJ1244" s="82">
        <f t="shared" si="337"/>
        <v>818.32935798379981</v>
      </c>
    </row>
    <row r="1245" spans="9:36" ht="23.5" x14ac:dyDescent="0.35">
      <c r="I1245" s="57" t="s">
        <v>1256</v>
      </c>
      <c r="J1245" s="58">
        <f t="shared" si="322"/>
        <v>52</v>
      </c>
      <c r="K1245" s="58">
        <f t="shared" si="321"/>
        <v>16</v>
      </c>
      <c r="L1245" s="58">
        <f t="shared" si="326"/>
        <v>-14.062440652575477</v>
      </c>
      <c r="M1245" s="59">
        <f t="shared" si="327"/>
        <v>14.36629265579041</v>
      </c>
      <c r="N1245" s="59">
        <f t="shared" si="328"/>
        <v>35.494389836856151</v>
      </c>
      <c r="O1245" s="59">
        <f t="shared" si="329"/>
        <v>-11.226308550715252</v>
      </c>
      <c r="P1245" s="59">
        <f t="shared" si="330"/>
        <v>58.916983917920248</v>
      </c>
      <c r="Q1245" s="60">
        <f t="shared" si="331"/>
        <v>31.083016082079748</v>
      </c>
      <c r="R1245" s="59">
        <f t="shared" si="332"/>
        <v>41.681797603512976</v>
      </c>
      <c r="S1245" s="61">
        <f t="shared" si="323"/>
        <v>0.99877062127007732</v>
      </c>
      <c r="U1245" s="13">
        <f t="shared" si="324"/>
        <v>58.916983917920248</v>
      </c>
      <c r="V1245" s="14">
        <f t="shared" si="325"/>
        <v>41.681797603512976</v>
      </c>
      <c r="W1245" s="7">
        <v>58.294699999999999</v>
      </c>
      <c r="X1245" s="28">
        <v>42.282999999999987</v>
      </c>
      <c r="Y1245" s="74">
        <v>0.51865379083127772</v>
      </c>
      <c r="Z1245" s="75">
        <v>0.45353199999999999</v>
      </c>
      <c r="AA1245" s="33">
        <v>0.99877062127007732</v>
      </c>
      <c r="AB1245" s="33">
        <v>0.99910500000000002</v>
      </c>
      <c r="AC1245" s="45"/>
      <c r="AD1245" s="48">
        <f t="shared" si="333"/>
        <v>1395.9273433421733</v>
      </c>
      <c r="AE1245" s="49">
        <f>IF(P1245&gt;90,0,AD1245*0.7^((1/cosd(P1245))^0.678))</f>
        <v>798.65214305380687</v>
      </c>
      <c r="AG1245" s="81">
        <f t="shared" si="334"/>
        <v>414.22396155038086</v>
      </c>
      <c r="AH1245" s="82">
        <f t="shared" si="335"/>
        <v>797.67029709652934</v>
      </c>
      <c r="AI1245" s="81">
        <f t="shared" si="336"/>
        <v>362.21430374347915</v>
      </c>
      <c r="AJ1245" s="82">
        <f t="shared" si="337"/>
        <v>797.9373493857737</v>
      </c>
    </row>
    <row r="1246" spans="9:36" ht="23.5" x14ac:dyDescent="0.35">
      <c r="I1246" s="57" t="s">
        <v>1257</v>
      </c>
      <c r="J1246" s="58">
        <f t="shared" si="322"/>
        <v>52</v>
      </c>
      <c r="K1246" s="58">
        <f t="shared" ref="K1246:K1309" si="338">0+K1222</f>
        <v>17</v>
      </c>
      <c r="L1246" s="58">
        <f t="shared" si="326"/>
        <v>-14.062440652575477</v>
      </c>
      <c r="M1246" s="59">
        <f t="shared" si="327"/>
        <v>15.36629265579041</v>
      </c>
      <c r="N1246" s="59">
        <f t="shared" si="328"/>
        <v>50.494389836856151</v>
      </c>
      <c r="O1246" s="59">
        <f t="shared" si="329"/>
        <v>-11.226308550715252</v>
      </c>
      <c r="P1246" s="59">
        <f t="shared" si="330"/>
        <v>67.818218970159975</v>
      </c>
      <c r="Q1246" s="60">
        <f t="shared" si="331"/>
        <v>22.181781029840032</v>
      </c>
      <c r="R1246" s="59">
        <f t="shared" si="332"/>
        <v>54.814016622135782</v>
      </c>
      <c r="S1246" s="61">
        <f t="shared" si="323"/>
        <v>0.98746539865302663</v>
      </c>
      <c r="U1246" s="13">
        <f t="shared" si="324"/>
        <v>67.818218970159975</v>
      </c>
      <c r="V1246" s="14">
        <f t="shared" si="325"/>
        <v>54.814016622135782</v>
      </c>
      <c r="W1246" s="7">
        <v>67.259200000000007</v>
      </c>
      <c r="X1246" s="28">
        <v>55.47399999999999</v>
      </c>
      <c r="Y1246" s="74">
        <v>0.40921062943637743</v>
      </c>
      <c r="Z1246" s="75">
        <v>0.341947</v>
      </c>
      <c r="AA1246" s="33">
        <v>0.98746539865302663</v>
      </c>
      <c r="AB1246" s="33">
        <v>0.98479399999999995</v>
      </c>
      <c r="AC1246" s="45"/>
      <c r="AD1246" s="48">
        <f t="shared" si="333"/>
        <v>1395.9273433421733</v>
      </c>
      <c r="AE1246" s="49">
        <f>IF(P1246&gt;90,0,AD1246*0.7^((1/cosd(P1246))^0.678))</f>
        <v>699.89935521313316</v>
      </c>
      <c r="AG1246" s="81">
        <f t="shared" si="334"/>
        <v>286.40625568888095</v>
      </c>
      <c r="AH1246" s="82">
        <f t="shared" si="335"/>
        <v>691.12639581253279</v>
      </c>
      <c r="AI1246" s="81">
        <f t="shared" si="336"/>
        <v>239.32848481706526</v>
      </c>
      <c r="AJ1246" s="82">
        <f t="shared" si="337"/>
        <v>689.25668561776217</v>
      </c>
    </row>
    <row r="1247" spans="9:36" ht="23.5" x14ac:dyDescent="0.35">
      <c r="I1247" s="57" t="s">
        <v>1258</v>
      </c>
      <c r="J1247" s="58">
        <f t="shared" ref="J1247:J1310" si="339">1+J1223</f>
        <v>52</v>
      </c>
      <c r="K1247" s="58">
        <f t="shared" si="338"/>
        <v>18</v>
      </c>
      <c r="L1247" s="58">
        <f t="shared" si="326"/>
        <v>-14.062440652575477</v>
      </c>
      <c r="M1247" s="59">
        <f t="shared" si="327"/>
        <v>16.366292655790406</v>
      </c>
      <c r="N1247" s="59">
        <f t="shared" si="328"/>
        <v>65.494389836856101</v>
      </c>
      <c r="O1247" s="59">
        <f t="shared" si="329"/>
        <v>-11.226308550715252</v>
      </c>
      <c r="P1247" s="59">
        <f t="shared" si="330"/>
        <v>78.168886205405016</v>
      </c>
      <c r="Q1247" s="60">
        <f t="shared" si="331"/>
        <v>11.831113794594991</v>
      </c>
      <c r="R1247" s="59">
        <f t="shared" si="332"/>
        <v>65.766733793836025</v>
      </c>
      <c r="S1247" s="61">
        <f t="shared" si="323"/>
        <v>0.93785334524583375</v>
      </c>
      <c r="U1247" s="13">
        <f t="shared" si="324"/>
        <v>78.168886205405016</v>
      </c>
      <c r="V1247" s="14">
        <f t="shared" si="325"/>
        <v>65.766733793836025</v>
      </c>
      <c r="W1247" s="7">
        <v>77.635099999999994</v>
      </c>
      <c r="X1247" s="28">
        <v>66.455999999999989</v>
      </c>
      <c r="Y1247" s="74">
        <v>0.40307246620838288</v>
      </c>
      <c r="Z1247" s="75">
        <v>0.40357500000000002</v>
      </c>
      <c r="AA1247" s="33">
        <v>0.93785334524583375</v>
      </c>
      <c r="AB1247" s="33">
        <v>0.93310999999999999</v>
      </c>
      <c r="AC1247" s="45"/>
      <c r="AD1247" s="48">
        <f t="shared" si="333"/>
        <v>1395.9273433421733</v>
      </c>
      <c r="AE1247" s="49">
        <f>IF(P1247&gt;90,0,AD1247*0.7^((1/cosd(P1247))^0.678))</f>
        <v>491.23441753264956</v>
      </c>
      <c r="AG1247" s="81">
        <f t="shared" si="334"/>
        <v>198.00306816132354</v>
      </c>
      <c r="AH1247" s="82">
        <f t="shared" si="335"/>
        <v>460.70584178288402</v>
      </c>
      <c r="AI1247" s="81">
        <f t="shared" si="336"/>
        <v>198.24993005573904</v>
      </c>
      <c r="AJ1247" s="82">
        <f t="shared" si="337"/>
        <v>458.37574734389062</v>
      </c>
    </row>
    <row r="1248" spans="9:36" ht="23.5" x14ac:dyDescent="0.35">
      <c r="I1248" s="57" t="s">
        <v>1259</v>
      </c>
      <c r="J1248" s="58">
        <f t="shared" si="339"/>
        <v>52</v>
      </c>
      <c r="K1248" s="58">
        <f t="shared" si="338"/>
        <v>19</v>
      </c>
      <c r="L1248" s="58">
        <f t="shared" si="326"/>
        <v>-14.062440652575477</v>
      </c>
      <c r="M1248" s="59">
        <f t="shared" si="327"/>
        <v>17.366292655790406</v>
      </c>
      <c r="N1248" s="59">
        <f t="shared" si="328"/>
        <v>80.494389836856101</v>
      </c>
      <c r="O1248" s="59">
        <f t="shared" si="329"/>
        <v>-11.226308550715252</v>
      </c>
      <c r="P1248" s="59">
        <f t="shared" si="330"/>
        <v>89.399527347601008</v>
      </c>
      <c r="Q1248" s="60">
        <f t="shared" si="331"/>
        <v>0.60047265239898606</v>
      </c>
      <c r="R1248" s="59">
        <f t="shared" si="332"/>
        <v>75.341467032787506</v>
      </c>
      <c r="S1248" s="61">
        <f t="shared" si="323"/>
        <v>0.86304641674366711</v>
      </c>
      <c r="U1248" s="13">
        <f t="shared" si="324"/>
        <v>89.399527347601008</v>
      </c>
      <c r="V1248" s="14">
        <f t="shared" si="325"/>
        <v>75.341467032787506</v>
      </c>
      <c r="W1248" s="7">
        <v>88.626199999999997</v>
      </c>
      <c r="X1248" s="28">
        <v>76.057999999999993</v>
      </c>
      <c r="Y1248" s="74">
        <v>0.50523332593731818</v>
      </c>
      <c r="Z1248" s="75">
        <v>0</v>
      </c>
      <c r="AA1248" s="33">
        <v>0.86304641674366711</v>
      </c>
      <c r="AB1248" s="33">
        <v>0</v>
      </c>
      <c r="AC1248" s="45"/>
      <c r="AD1248" s="48">
        <f t="shared" si="333"/>
        <v>1395.9273433421733</v>
      </c>
      <c r="AE1248" s="49">
        <f>IF(P1248&gt;90,0,AD1248*0.7^((1/cosd(P1248))^0.678))</f>
        <v>0.5480405341039396</v>
      </c>
      <c r="AG1248" s="81">
        <f t="shared" si="334"/>
        <v>0.27688834179379768</v>
      </c>
      <c r="AH1248" s="82">
        <f t="shared" si="335"/>
        <v>0.47298441918869055</v>
      </c>
      <c r="AI1248" s="81">
        <f t="shared" si="336"/>
        <v>0</v>
      </c>
      <c r="AJ1248" s="82">
        <f t="shared" si="337"/>
        <v>0</v>
      </c>
    </row>
    <row r="1249" spans="9:36" ht="23.5" x14ac:dyDescent="0.35">
      <c r="I1249" s="57" t="s">
        <v>1260</v>
      </c>
      <c r="J1249" s="58">
        <f t="shared" si="339"/>
        <v>52</v>
      </c>
      <c r="K1249" s="58">
        <f t="shared" si="338"/>
        <v>20</v>
      </c>
      <c r="L1249" s="58">
        <f t="shared" si="326"/>
        <v>-14.062440652575477</v>
      </c>
      <c r="M1249" s="59">
        <f t="shared" si="327"/>
        <v>18.366292655790406</v>
      </c>
      <c r="N1249" s="59">
        <f t="shared" si="328"/>
        <v>95.494389836856101</v>
      </c>
      <c r="O1249" s="59">
        <f t="shared" si="329"/>
        <v>-11.226308550715252</v>
      </c>
      <c r="P1249" s="59">
        <f t="shared" si="330"/>
        <v>101.11846487162101</v>
      </c>
      <c r="Q1249" s="60">
        <f t="shared" si="331"/>
        <v>-11.118464871621011</v>
      </c>
      <c r="R1249" s="59">
        <f t="shared" si="332"/>
        <v>84.288495069487851</v>
      </c>
      <c r="S1249" s="61">
        <f t="shared" si="323"/>
        <v>0</v>
      </c>
      <c r="U1249" s="13">
        <f t="shared" si="324"/>
        <v>101.11846487162101</v>
      </c>
      <c r="V1249" s="14">
        <f t="shared" si="325"/>
        <v>84.288495069487851</v>
      </c>
      <c r="W1249" s="7">
        <v>100.71299999999999</v>
      </c>
      <c r="X1249" s="28">
        <v>85.045999999999992</v>
      </c>
      <c r="Y1249" s="74">
        <v>0</v>
      </c>
      <c r="Z1249" s="75">
        <v>0</v>
      </c>
      <c r="AA1249" s="33">
        <v>0</v>
      </c>
      <c r="AB1249" s="33">
        <v>0</v>
      </c>
      <c r="AC1249" s="45"/>
      <c r="AD1249" s="48">
        <f t="shared" si="333"/>
        <v>1395.9273433421733</v>
      </c>
      <c r="AE1249" s="49">
        <f>IF(P1249&gt;90,0,AD1249*0.7^((1/cosd(P1249))^0.678))</f>
        <v>0</v>
      </c>
      <c r="AG1249" s="81">
        <f t="shared" si="334"/>
        <v>0</v>
      </c>
      <c r="AH1249" s="82">
        <f t="shared" si="335"/>
        <v>0</v>
      </c>
      <c r="AI1249" s="81">
        <f t="shared" si="336"/>
        <v>0</v>
      </c>
      <c r="AJ1249" s="82">
        <f t="shared" si="337"/>
        <v>0</v>
      </c>
    </row>
    <row r="1250" spans="9:36" ht="23.5" x14ac:dyDescent="0.35">
      <c r="I1250" s="57" t="s">
        <v>1261</v>
      </c>
      <c r="J1250" s="58">
        <f t="shared" si="339"/>
        <v>52</v>
      </c>
      <c r="K1250" s="58">
        <f t="shared" si="338"/>
        <v>21</v>
      </c>
      <c r="L1250" s="58">
        <f t="shared" si="326"/>
        <v>-14.062440652575477</v>
      </c>
      <c r="M1250" s="59">
        <f t="shared" si="327"/>
        <v>19.366292655790406</v>
      </c>
      <c r="N1250" s="59">
        <f t="shared" si="328"/>
        <v>110.4943898368561</v>
      </c>
      <c r="O1250" s="59">
        <f t="shared" si="329"/>
        <v>-11.226308550715252</v>
      </c>
      <c r="P1250" s="59">
        <f t="shared" si="330"/>
        <v>113.02117617111833</v>
      </c>
      <c r="Q1250" s="60">
        <f t="shared" si="331"/>
        <v>-23.021176171118338</v>
      </c>
      <c r="R1250" s="59">
        <f t="shared" si="332"/>
        <v>93.354536899959257</v>
      </c>
      <c r="S1250" s="61">
        <f t="shared" si="323"/>
        <v>0</v>
      </c>
      <c r="U1250" s="13">
        <f t="shared" si="324"/>
        <v>113.02117617111833</v>
      </c>
      <c r="V1250" s="14">
        <f t="shared" si="325"/>
        <v>93.354536899959257</v>
      </c>
      <c r="W1250" s="7">
        <v>112.61</v>
      </c>
      <c r="X1250" s="28">
        <v>94.177000000000021</v>
      </c>
      <c r="Y1250" s="74">
        <v>0</v>
      </c>
      <c r="Z1250" s="75">
        <v>0</v>
      </c>
      <c r="AA1250" s="33">
        <v>0</v>
      </c>
      <c r="AB1250" s="33">
        <v>0</v>
      </c>
      <c r="AC1250" s="45"/>
      <c r="AD1250" s="48">
        <f t="shared" si="333"/>
        <v>1395.9273433421733</v>
      </c>
      <c r="AE1250" s="49">
        <f>IF(P1250&gt;90,0,AD1250*0.7^((1/cosd(P1250))^0.678))</f>
        <v>0</v>
      </c>
      <c r="AG1250" s="81">
        <f t="shared" si="334"/>
        <v>0</v>
      </c>
      <c r="AH1250" s="82">
        <f t="shared" si="335"/>
        <v>0</v>
      </c>
      <c r="AI1250" s="81">
        <f t="shared" si="336"/>
        <v>0</v>
      </c>
      <c r="AJ1250" s="82">
        <f t="shared" si="337"/>
        <v>0</v>
      </c>
    </row>
    <row r="1251" spans="9:36" ht="23.5" x14ac:dyDescent="0.35">
      <c r="I1251" s="57" t="s">
        <v>1262</v>
      </c>
      <c r="J1251" s="58">
        <f t="shared" si="339"/>
        <v>52</v>
      </c>
      <c r="K1251" s="58">
        <f t="shared" si="338"/>
        <v>22</v>
      </c>
      <c r="L1251" s="58">
        <f t="shared" si="326"/>
        <v>-14.062440652575477</v>
      </c>
      <c r="M1251" s="59">
        <f t="shared" si="327"/>
        <v>20.366292655790406</v>
      </c>
      <c r="N1251" s="59">
        <f t="shared" si="328"/>
        <v>125.4943898368561</v>
      </c>
      <c r="O1251" s="59">
        <f t="shared" si="329"/>
        <v>-11.226308550715252</v>
      </c>
      <c r="P1251" s="59">
        <f t="shared" si="330"/>
        <v>124.79975460985354</v>
      </c>
      <c r="Q1251" s="60">
        <f t="shared" si="331"/>
        <v>-34.799754609853537</v>
      </c>
      <c r="R1251" s="59">
        <f t="shared" si="332"/>
        <v>103.46087242702208</v>
      </c>
      <c r="S1251" s="61">
        <f t="shared" si="323"/>
        <v>0</v>
      </c>
      <c r="U1251" s="13">
        <f t="shared" si="324"/>
        <v>124.79975460985354</v>
      </c>
      <c r="V1251" s="14">
        <f t="shared" si="325"/>
        <v>103.46087242702208</v>
      </c>
      <c r="W1251" s="7">
        <v>124.35299999999999</v>
      </c>
      <c r="X1251" s="28">
        <v>104.37799999999999</v>
      </c>
      <c r="Y1251" s="74">
        <v>0</v>
      </c>
      <c r="Z1251" s="75">
        <v>0</v>
      </c>
      <c r="AA1251" s="33">
        <v>0</v>
      </c>
      <c r="AB1251" s="33">
        <v>0</v>
      </c>
      <c r="AC1251" s="45"/>
      <c r="AD1251" s="48">
        <f t="shared" si="333"/>
        <v>1395.9273433421733</v>
      </c>
      <c r="AE1251" s="49">
        <f>IF(P1251&gt;90,0,AD1251*0.7^((1/cosd(P1251))^0.678))</f>
        <v>0</v>
      </c>
      <c r="AG1251" s="81">
        <f t="shared" si="334"/>
        <v>0</v>
      </c>
      <c r="AH1251" s="82">
        <f t="shared" si="335"/>
        <v>0</v>
      </c>
      <c r="AI1251" s="81">
        <f t="shared" si="336"/>
        <v>0</v>
      </c>
      <c r="AJ1251" s="82">
        <f t="shared" si="337"/>
        <v>0</v>
      </c>
    </row>
    <row r="1252" spans="9:36" ht="23.5" x14ac:dyDescent="0.35">
      <c r="I1252" s="57" t="s">
        <v>1263</v>
      </c>
      <c r="J1252" s="58">
        <f t="shared" si="339"/>
        <v>52</v>
      </c>
      <c r="K1252" s="58">
        <f t="shared" si="338"/>
        <v>23</v>
      </c>
      <c r="L1252" s="58">
        <f t="shared" si="326"/>
        <v>-14.062440652575477</v>
      </c>
      <c r="M1252" s="59">
        <f t="shared" si="327"/>
        <v>21.366292655790406</v>
      </c>
      <c r="N1252" s="59">
        <f t="shared" si="328"/>
        <v>140.4943898368561</v>
      </c>
      <c r="O1252" s="59">
        <f t="shared" si="329"/>
        <v>-11.226308550715252</v>
      </c>
      <c r="P1252" s="59">
        <f t="shared" si="330"/>
        <v>136.014231798292</v>
      </c>
      <c r="Q1252" s="60">
        <f t="shared" si="331"/>
        <v>-46.014231798291988</v>
      </c>
      <c r="R1252" s="59">
        <f t="shared" si="332"/>
        <v>116.03999678202715</v>
      </c>
      <c r="S1252" s="61">
        <f t="shared" si="323"/>
        <v>0</v>
      </c>
      <c r="U1252" s="13">
        <f t="shared" si="324"/>
        <v>136.014231798292</v>
      </c>
      <c r="V1252" s="14">
        <f t="shared" si="325"/>
        <v>116.03999678202715</v>
      </c>
      <c r="W1252" s="7">
        <v>135.489</v>
      </c>
      <c r="X1252" s="28">
        <v>117.07400000000001</v>
      </c>
      <c r="Y1252" s="74">
        <v>0</v>
      </c>
      <c r="Z1252" s="75">
        <v>0</v>
      </c>
      <c r="AA1252" s="33">
        <v>0</v>
      </c>
      <c r="AB1252" s="33">
        <v>0</v>
      </c>
      <c r="AC1252" s="45"/>
      <c r="AD1252" s="48">
        <f t="shared" si="333"/>
        <v>1395.9273433421733</v>
      </c>
      <c r="AE1252" s="49">
        <f>IF(P1252&gt;90,0,AD1252*0.7^((1/cosd(P1252))^0.678))</f>
        <v>0</v>
      </c>
      <c r="AG1252" s="81">
        <f t="shared" si="334"/>
        <v>0</v>
      </c>
      <c r="AH1252" s="82">
        <f t="shared" si="335"/>
        <v>0</v>
      </c>
      <c r="AI1252" s="81">
        <f t="shared" si="336"/>
        <v>0</v>
      </c>
      <c r="AJ1252" s="82">
        <f t="shared" si="337"/>
        <v>0</v>
      </c>
    </row>
    <row r="1253" spans="9:36" ht="23.5" x14ac:dyDescent="0.35">
      <c r="I1253" s="57" t="s">
        <v>1264</v>
      </c>
      <c r="J1253" s="58">
        <f t="shared" si="339"/>
        <v>53</v>
      </c>
      <c r="K1253" s="58">
        <f t="shared" si="338"/>
        <v>0</v>
      </c>
      <c r="L1253" s="58">
        <f t="shared" si="326"/>
        <v>-13.972241403340782</v>
      </c>
      <c r="M1253" s="59">
        <f t="shared" si="327"/>
        <v>-1.6322040233890132</v>
      </c>
      <c r="N1253" s="59">
        <f t="shared" si="328"/>
        <v>-204.48306035083519</v>
      </c>
      <c r="O1253" s="59">
        <f t="shared" si="329"/>
        <v>-10.87025385267186</v>
      </c>
      <c r="P1253" s="59">
        <f t="shared" si="330"/>
        <v>145.55020254521014</v>
      </c>
      <c r="Q1253" s="60">
        <f t="shared" si="331"/>
        <v>-55.550202545210134</v>
      </c>
      <c r="R1253" s="59">
        <f t="shared" si="332"/>
        <v>-133.98992122789446</v>
      </c>
      <c r="S1253" s="61">
        <f t="shared" si="323"/>
        <v>0</v>
      </c>
      <c r="U1253" s="13">
        <f t="shared" si="324"/>
        <v>145.55020254521014</v>
      </c>
      <c r="V1253" s="14">
        <f t="shared" si="325"/>
        <v>-133.98992122789446</v>
      </c>
      <c r="W1253" s="7">
        <v>145.16200000000001</v>
      </c>
      <c r="X1253" s="28">
        <v>134.68299999999999</v>
      </c>
      <c r="Y1253" s="74">
        <v>0</v>
      </c>
      <c r="Z1253" s="75">
        <v>0</v>
      </c>
      <c r="AA1253" s="33">
        <v>0</v>
      </c>
      <c r="AB1253" s="33">
        <v>0</v>
      </c>
      <c r="AC1253" s="45"/>
      <c r="AD1253" s="48">
        <f t="shared" si="333"/>
        <v>1395.3169420235029</v>
      </c>
      <c r="AE1253" s="49">
        <f>IF(P1253&gt;90,0,AD1253*0.7^((1/cosd(P1253))^0.678))</f>
        <v>0</v>
      </c>
      <c r="AG1253" s="81">
        <f t="shared" si="334"/>
        <v>0</v>
      </c>
      <c r="AH1253" s="82">
        <f t="shared" si="335"/>
        <v>0</v>
      </c>
      <c r="AI1253" s="81">
        <f t="shared" si="336"/>
        <v>0</v>
      </c>
      <c r="AJ1253" s="82">
        <f t="shared" si="337"/>
        <v>0</v>
      </c>
    </row>
    <row r="1254" spans="9:36" ht="23.5" x14ac:dyDescent="0.35">
      <c r="I1254" s="57" t="s">
        <v>1265</v>
      </c>
      <c r="J1254" s="58">
        <f t="shared" si="339"/>
        <v>53</v>
      </c>
      <c r="K1254" s="58">
        <f t="shared" si="338"/>
        <v>1</v>
      </c>
      <c r="L1254" s="58">
        <f t="shared" si="326"/>
        <v>-13.972241403340782</v>
      </c>
      <c r="M1254" s="59">
        <f t="shared" si="327"/>
        <v>-0.63220402338901327</v>
      </c>
      <c r="N1254" s="59">
        <f t="shared" si="328"/>
        <v>-189.48306035083519</v>
      </c>
      <c r="O1254" s="59">
        <f t="shared" si="329"/>
        <v>-10.87025385267186</v>
      </c>
      <c r="P1254" s="59">
        <f t="shared" si="330"/>
        <v>152.14314213121961</v>
      </c>
      <c r="Q1254" s="60">
        <f t="shared" si="331"/>
        <v>-62.143142131219633</v>
      </c>
      <c r="R1254" s="59">
        <f t="shared" si="332"/>
        <v>-159.74063878921177</v>
      </c>
      <c r="S1254" s="61">
        <f t="shared" si="323"/>
        <v>0</v>
      </c>
      <c r="U1254" s="13">
        <f t="shared" si="324"/>
        <v>152.14314213121961</v>
      </c>
      <c r="V1254" s="14">
        <f t="shared" si="325"/>
        <v>-159.74063878921177</v>
      </c>
      <c r="W1254" s="7">
        <v>151.63300000000001</v>
      </c>
      <c r="X1254" s="28">
        <v>160.26900000000001</v>
      </c>
      <c r="Y1254" s="74">
        <v>0</v>
      </c>
      <c r="Z1254" s="75">
        <v>0</v>
      </c>
      <c r="AA1254" s="33">
        <v>0</v>
      </c>
      <c r="AB1254" s="33">
        <v>0</v>
      </c>
      <c r="AC1254" s="45"/>
      <c r="AD1254" s="48">
        <f t="shared" si="333"/>
        <v>1395.3169420235029</v>
      </c>
      <c r="AE1254" s="49">
        <f>IF(P1254&gt;90,0,AD1254*0.7^((1/cosd(P1254))^0.678))</f>
        <v>0</v>
      </c>
      <c r="AG1254" s="81">
        <f t="shared" si="334"/>
        <v>0</v>
      </c>
      <c r="AH1254" s="82">
        <f t="shared" si="335"/>
        <v>0</v>
      </c>
      <c r="AI1254" s="81">
        <f t="shared" si="336"/>
        <v>0</v>
      </c>
      <c r="AJ1254" s="82">
        <f t="shared" si="337"/>
        <v>0</v>
      </c>
    </row>
    <row r="1255" spans="9:36" ht="23.5" x14ac:dyDescent="0.35">
      <c r="I1255" s="57" t="s">
        <v>1266</v>
      </c>
      <c r="J1255" s="58">
        <f t="shared" si="339"/>
        <v>53</v>
      </c>
      <c r="K1255" s="58">
        <f t="shared" si="338"/>
        <v>2</v>
      </c>
      <c r="L1255" s="58">
        <f t="shared" si="326"/>
        <v>-13.972241403340782</v>
      </c>
      <c r="M1255" s="59">
        <f t="shared" si="327"/>
        <v>0.36779597661098673</v>
      </c>
      <c r="N1255" s="59">
        <f t="shared" si="328"/>
        <v>-174.48306035083519</v>
      </c>
      <c r="O1255" s="59">
        <f t="shared" si="329"/>
        <v>-10.87025385267186</v>
      </c>
      <c r="P1255" s="59">
        <f t="shared" si="330"/>
        <v>153.0201596211073</v>
      </c>
      <c r="Q1255" s="60">
        <f t="shared" si="331"/>
        <v>-63.020159621107297</v>
      </c>
      <c r="R1255" s="59">
        <f t="shared" si="332"/>
        <v>-167.98834989997275</v>
      </c>
      <c r="S1255" s="61">
        <f t="shared" si="323"/>
        <v>0</v>
      </c>
      <c r="U1255" s="13">
        <f t="shared" si="324"/>
        <v>153.0201596211073</v>
      </c>
      <c r="V1255" s="14">
        <f t="shared" si="325"/>
        <v>-167.98834989997275</v>
      </c>
      <c r="W1255" s="7">
        <v>152.43700000000001</v>
      </c>
      <c r="X1255" s="28">
        <v>-167.98490000000001</v>
      </c>
      <c r="Y1255" s="74">
        <v>0</v>
      </c>
      <c r="Z1255" s="75">
        <v>0</v>
      </c>
      <c r="AA1255" s="33">
        <v>0</v>
      </c>
      <c r="AB1255" s="33">
        <v>0</v>
      </c>
      <c r="AC1255" s="45"/>
      <c r="AD1255" s="48">
        <f t="shared" si="333"/>
        <v>1395.3169420235029</v>
      </c>
      <c r="AE1255" s="49">
        <f>IF(P1255&gt;90,0,AD1255*0.7^((1/cosd(P1255))^0.678))</f>
        <v>0</v>
      </c>
      <c r="AG1255" s="81">
        <f t="shared" si="334"/>
        <v>0</v>
      </c>
      <c r="AH1255" s="82">
        <f t="shared" si="335"/>
        <v>0</v>
      </c>
      <c r="AI1255" s="81">
        <f t="shared" si="336"/>
        <v>0</v>
      </c>
      <c r="AJ1255" s="82">
        <f t="shared" si="337"/>
        <v>0</v>
      </c>
    </row>
    <row r="1256" spans="9:36" ht="23.5" x14ac:dyDescent="0.35">
      <c r="I1256" s="57" t="s">
        <v>1267</v>
      </c>
      <c r="J1256" s="58">
        <f t="shared" si="339"/>
        <v>53</v>
      </c>
      <c r="K1256" s="58">
        <f t="shared" si="338"/>
        <v>3</v>
      </c>
      <c r="L1256" s="58">
        <f t="shared" si="326"/>
        <v>-13.972241403340782</v>
      </c>
      <c r="M1256" s="59">
        <f t="shared" si="327"/>
        <v>1.3677959766109868</v>
      </c>
      <c r="N1256" s="59">
        <f t="shared" si="328"/>
        <v>-159.48306035083519</v>
      </c>
      <c r="O1256" s="59">
        <f t="shared" si="329"/>
        <v>-10.87025385267186</v>
      </c>
      <c r="P1256" s="59">
        <f t="shared" si="330"/>
        <v>147.70272867528746</v>
      </c>
      <c r="Q1256" s="60">
        <f t="shared" si="331"/>
        <v>-57.702728675287467</v>
      </c>
      <c r="R1256" s="59">
        <f t="shared" si="332"/>
        <v>-139.89545440092306</v>
      </c>
      <c r="S1256" s="61">
        <f t="shared" si="323"/>
        <v>0</v>
      </c>
      <c r="U1256" s="13">
        <f t="shared" si="324"/>
        <v>147.70272867528746</v>
      </c>
      <c r="V1256" s="14">
        <f t="shared" si="325"/>
        <v>-139.89545440092306</v>
      </c>
      <c r="W1256" s="7">
        <v>147.14599999999999</v>
      </c>
      <c r="X1256" s="28">
        <v>-140.30289999999999</v>
      </c>
      <c r="Y1256" s="74">
        <v>0</v>
      </c>
      <c r="Z1256" s="75">
        <v>0</v>
      </c>
      <c r="AA1256" s="33">
        <v>0</v>
      </c>
      <c r="AB1256" s="33">
        <v>0</v>
      </c>
      <c r="AC1256" s="45"/>
      <c r="AD1256" s="48">
        <f t="shared" si="333"/>
        <v>1395.3169420235029</v>
      </c>
      <c r="AE1256" s="49">
        <f>IF(P1256&gt;90,0,AD1256*0.7^((1/cosd(P1256))^0.678))</f>
        <v>0</v>
      </c>
      <c r="AG1256" s="81">
        <f t="shared" si="334"/>
        <v>0</v>
      </c>
      <c r="AH1256" s="82">
        <f t="shared" si="335"/>
        <v>0</v>
      </c>
      <c r="AI1256" s="81">
        <f t="shared" si="336"/>
        <v>0</v>
      </c>
      <c r="AJ1256" s="82">
        <f t="shared" si="337"/>
        <v>0</v>
      </c>
    </row>
    <row r="1257" spans="9:36" ht="23.5" x14ac:dyDescent="0.35">
      <c r="I1257" s="57" t="s">
        <v>1268</v>
      </c>
      <c r="J1257" s="58">
        <f t="shared" si="339"/>
        <v>53</v>
      </c>
      <c r="K1257" s="58">
        <f t="shared" si="338"/>
        <v>4</v>
      </c>
      <c r="L1257" s="58">
        <f t="shared" si="326"/>
        <v>-13.972241403340782</v>
      </c>
      <c r="M1257" s="59">
        <f t="shared" si="327"/>
        <v>2.3677959766109864</v>
      </c>
      <c r="N1257" s="59">
        <f t="shared" si="328"/>
        <v>-144.48306035083519</v>
      </c>
      <c r="O1257" s="59">
        <f t="shared" si="329"/>
        <v>-10.87025385267186</v>
      </c>
      <c r="P1257" s="59">
        <f t="shared" si="330"/>
        <v>138.55639087543443</v>
      </c>
      <c r="Q1257" s="60">
        <f t="shared" si="331"/>
        <v>-48.556390875434424</v>
      </c>
      <c r="R1257" s="59">
        <f t="shared" si="332"/>
        <v>-120.46207017359166</v>
      </c>
      <c r="S1257" s="61">
        <f t="shared" si="323"/>
        <v>0</v>
      </c>
      <c r="U1257" s="13">
        <f t="shared" si="324"/>
        <v>138.55639087543443</v>
      </c>
      <c r="V1257" s="14">
        <f t="shared" si="325"/>
        <v>-120.46207017359166</v>
      </c>
      <c r="W1257" s="7">
        <v>138.05000000000001</v>
      </c>
      <c r="X1257" s="28">
        <v>-120.9832</v>
      </c>
      <c r="Y1257" s="74">
        <v>0</v>
      </c>
      <c r="Z1257" s="75">
        <v>0</v>
      </c>
      <c r="AA1257" s="33">
        <v>0</v>
      </c>
      <c r="AB1257" s="33">
        <v>0</v>
      </c>
      <c r="AC1257" s="45"/>
      <c r="AD1257" s="48">
        <f t="shared" si="333"/>
        <v>1395.3169420235029</v>
      </c>
      <c r="AE1257" s="49">
        <f>IF(P1257&gt;90,0,AD1257*0.7^((1/cosd(P1257))^0.678))</f>
        <v>0</v>
      </c>
      <c r="AG1257" s="81">
        <f t="shared" si="334"/>
        <v>0</v>
      </c>
      <c r="AH1257" s="82">
        <f t="shared" si="335"/>
        <v>0</v>
      </c>
      <c r="AI1257" s="81">
        <f t="shared" si="336"/>
        <v>0</v>
      </c>
      <c r="AJ1257" s="82">
        <f t="shared" si="337"/>
        <v>0</v>
      </c>
    </row>
    <row r="1258" spans="9:36" ht="23.5" x14ac:dyDescent="0.35">
      <c r="I1258" s="57" t="s">
        <v>1269</v>
      </c>
      <c r="J1258" s="58">
        <f t="shared" si="339"/>
        <v>53</v>
      </c>
      <c r="K1258" s="58">
        <f t="shared" si="338"/>
        <v>5</v>
      </c>
      <c r="L1258" s="58">
        <f t="shared" si="326"/>
        <v>-13.972241403340782</v>
      </c>
      <c r="M1258" s="59">
        <f t="shared" si="327"/>
        <v>3.3677959766109864</v>
      </c>
      <c r="N1258" s="59">
        <f t="shared" si="328"/>
        <v>-129.48306035083519</v>
      </c>
      <c r="O1258" s="59">
        <f t="shared" si="329"/>
        <v>-10.87025385267186</v>
      </c>
      <c r="P1258" s="59">
        <f t="shared" si="330"/>
        <v>127.63632326519566</v>
      </c>
      <c r="Q1258" s="60">
        <f t="shared" si="331"/>
        <v>-37.636323265195671</v>
      </c>
      <c r="R1258" s="59">
        <f t="shared" si="332"/>
        <v>-106.83503230803224</v>
      </c>
      <c r="S1258" s="61">
        <f t="shared" si="323"/>
        <v>0</v>
      </c>
      <c r="U1258" s="13">
        <f t="shared" si="324"/>
        <v>127.63632326519566</v>
      </c>
      <c r="V1258" s="14">
        <f t="shared" si="325"/>
        <v>-106.83503230803224</v>
      </c>
      <c r="W1258" s="7">
        <v>127.163</v>
      </c>
      <c r="X1258" s="28">
        <v>-107.35509999999999</v>
      </c>
      <c r="Y1258" s="74">
        <v>0</v>
      </c>
      <c r="Z1258" s="75">
        <v>0</v>
      </c>
      <c r="AA1258" s="33">
        <v>0</v>
      </c>
      <c r="AB1258" s="33">
        <v>0</v>
      </c>
      <c r="AC1258" s="45"/>
      <c r="AD1258" s="48">
        <f t="shared" si="333"/>
        <v>1395.3169420235029</v>
      </c>
      <c r="AE1258" s="49">
        <f>IF(P1258&gt;90,0,AD1258*0.7^((1/cosd(P1258))^0.678))</f>
        <v>0</v>
      </c>
      <c r="AG1258" s="81">
        <f t="shared" si="334"/>
        <v>0</v>
      </c>
      <c r="AH1258" s="82">
        <f t="shared" si="335"/>
        <v>0</v>
      </c>
      <c r="AI1258" s="81">
        <f t="shared" si="336"/>
        <v>0</v>
      </c>
      <c r="AJ1258" s="82">
        <f t="shared" si="337"/>
        <v>0</v>
      </c>
    </row>
    <row r="1259" spans="9:36" ht="23.5" x14ac:dyDescent="0.35">
      <c r="I1259" s="57" t="s">
        <v>1270</v>
      </c>
      <c r="J1259" s="58">
        <f t="shared" si="339"/>
        <v>53</v>
      </c>
      <c r="K1259" s="58">
        <f t="shared" si="338"/>
        <v>6</v>
      </c>
      <c r="L1259" s="58">
        <f t="shared" si="326"/>
        <v>-13.972241403340782</v>
      </c>
      <c r="M1259" s="59">
        <f t="shared" si="327"/>
        <v>4.3677959766109868</v>
      </c>
      <c r="N1259" s="59">
        <f t="shared" si="328"/>
        <v>-114.4830603508352</v>
      </c>
      <c r="O1259" s="59">
        <f t="shared" si="329"/>
        <v>-10.87025385267186</v>
      </c>
      <c r="P1259" s="59">
        <f t="shared" si="330"/>
        <v>115.96847906378694</v>
      </c>
      <c r="Q1259" s="60">
        <f t="shared" si="331"/>
        <v>-25.968479063786948</v>
      </c>
      <c r="R1259" s="59">
        <f t="shared" si="332"/>
        <v>-96.213329104800863</v>
      </c>
      <c r="S1259" s="61">
        <f t="shared" si="323"/>
        <v>0</v>
      </c>
      <c r="U1259" s="13">
        <f t="shared" si="324"/>
        <v>115.96847906378694</v>
      </c>
      <c r="V1259" s="14">
        <f t="shared" si="325"/>
        <v>-96.213329104800863</v>
      </c>
      <c r="W1259" s="7">
        <v>115.506</v>
      </c>
      <c r="X1259" s="28">
        <v>-96.7102</v>
      </c>
      <c r="Y1259" s="74">
        <v>0</v>
      </c>
      <c r="Z1259" s="75">
        <v>0</v>
      </c>
      <c r="AA1259" s="33">
        <v>0</v>
      </c>
      <c r="AB1259" s="33">
        <v>0</v>
      </c>
      <c r="AC1259" s="45"/>
      <c r="AD1259" s="48">
        <f t="shared" si="333"/>
        <v>1395.3169420235029</v>
      </c>
      <c r="AE1259" s="49">
        <f>IF(P1259&gt;90,0,AD1259*0.7^((1/cosd(P1259))^0.678))</f>
        <v>0</v>
      </c>
      <c r="AG1259" s="81">
        <f t="shared" si="334"/>
        <v>0</v>
      </c>
      <c r="AH1259" s="82">
        <f t="shared" si="335"/>
        <v>0</v>
      </c>
      <c r="AI1259" s="81">
        <f t="shared" si="336"/>
        <v>0</v>
      </c>
      <c r="AJ1259" s="82">
        <f t="shared" si="337"/>
        <v>0</v>
      </c>
    </row>
    <row r="1260" spans="9:36" ht="23.5" x14ac:dyDescent="0.35">
      <c r="I1260" s="57" t="s">
        <v>1271</v>
      </c>
      <c r="J1260" s="58">
        <f t="shared" si="339"/>
        <v>53</v>
      </c>
      <c r="K1260" s="58">
        <f t="shared" si="338"/>
        <v>7</v>
      </c>
      <c r="L1260" s="58">
        <f t="shared" si="326"/>
        <v>-13.972241403340782</v>
      </c>
      <c r="M1260" s="59">
        <f t="shared" si="327"/>
        <v>5.3677959766109868</v>
      </c>
      <c r="N1260" s="59">
        <f t="shared" si="328"/>
        <v>-99.483060350835203</v>
      </c>
      <c r="O1260" s="59">
        <f t="shared" si="329"/>
        <v>-10.87025385267186</v>
      </c>
      <c r="P1260" s="59">
        <f t="shared" si="330"/>
        <v>104.06777162489793</v>
      </c>
      <c r="Q1260" s="60">
        <f t="shared" si="331"/>
        <v>-14.067771624897938</v>
      </c>
      <c r="R1260" s="59">
        <f t="shared" si="332"/>
        <v>-86.951615763133972</v>
      </c>
      <c r="S1260" s="61">
        <f t="shared" si="323"/>
        <v>0</v>
      </c>
      <c r="U1260" s="13">
        <f t="shared" si="324"/>
        <v>104.06777162489793</v>
      </c>
      <c r="V1260" s="14">
        <f t="shared" si="325"/>
        <v>-86.951615763133972</v>
      </c>
      <c r="W1260" s="7">
        <v>103.598</v>
      </c>
      <c r="X1260" s="28">
        <v>-87.427700000000002</v>
      </c>
      <c r="Y1260" s="74">
        <v>0</v>
      </c>
      <c r="Z1260" s="75">
        <v>0</v>
      </c>
      <c r="AA1260" s="33">
        <v>0</v>
      </c>
      <c r="AB1260" s="33">
        <v>0</v>
      </c>
      <c r="AC1260" s="45"/>
      <c r="AD1260" s="48">
        <f t="shared" si="333"/>
        <v>1395.3169420235029</v>
      </c>
      <c r="AE1260" s="49">
        <f>IF(P1260&gt;90,0,AD1260*0.7^((1/cosd(P1260))^0.678))</f>
        <v>0</v>
      </c>
      <c r="AG1260" s="81">
        <f t="shared" si="334"/>
        <v>0</v>
      </c>
      <c r="AH1260" s="82">
        <f t="shared" si="335"/>
        <v>0</v>
      </c>
      <c r="AI1260" s="81">
        <f t="shared" si="336"/>
        <v>0</v>
      </c>
      <c r="AJ1260" s="82">
        <f t="shared" si="337"/>
        <v>0</v>
      </c>
    </row>
    <row r="1261" spans="9:36" ht="23.5" x14ac:dyDescent="0.35">
      <c r="I1261" s="57" t="s">
        <v>1272</v>
      </c>
      <c r="J1261" s="58">
        <f t="shared" si="339"/>
        <v>53</v>
      </c>
      <c r="K1261" s="58">
        <f t="shared" si="338"/>
        <v>8</v>
      </c>
      <c r="L1261" s="58">
        <f t="shared" si="326"/>
        <v>-13.972241403340782</v>
      </c>
      <c r="M1261" s="59">
        <f t="shared" si="327"/>
        <v>6.3677959766109868</v>
      </c>
      <c r="N1261" s="59">
        <f t="shared" si="328"/>
        <v>-84.483060350835203</v>
      </c>
      <c r="O1261" s="59">
        <f t="shared" si="329"/>
        <v>-10.87025385267186</v>
      </c>
      <c r="P1261" s="59">
        <f t="shared" si="330"/>
        <v>92.263861276011312</v>
      </c>
      <c r="Q1261" s="60">
        <f t="shared" si="331"/>
        <v>-2.2638612760113124</v>
      </c>
      <c r="R1261" s="59">
        <f t="shared" si="332"/>
        <v>-78.034114112329846</v>
      </c>
      <c r="S1261" s="61">
        <f t="shared" si="323"/>
        <v>0</v>
      </c>
      <c r="U1261" s="13">
        <f t="shared" si="324"/>
        <v>92.263861276011312</v>
      </c>
      <c r="V1261" s="14">
        <f t="shared" si="325"/>
        <v>-78.034114112329846</v>
      </c>
      <c r="W1261" s="7">
        <v>91.772000000000006</v>
      </c>
      <c r="X1261" s="28">
        <v>-78.495000000000005</v>
      </c>
      <c r="Y1261" s="74">
        <v>0</v>
      </c>
      <c r="Z1261" s="75">
        <v>0</v>
      </c>
      <c r="AA1261" s="33">
        <v>0</v>
      </c>
      <c r="AB1261" s="33">
        <v>0</v>
      </c>
      <c r="AC1261" s="45"/>
      <c r="AD1261" s="48">
        <f t="shared" si="333"/>
        <v>1395.3169420235029</v>
      </c>
      <c r="AE1261" s="49">
        <f>IF(P1261&gt;90,0,AD1261*0.7^((1/cosd(P1261))^0.678))</f>
        <v>0</v>
      </c>
      <c r="AG1261" s="81">
        <f t="shared" si="334"/>
        <v>0</v>
      </c>
      <c r="AH1261" s="82">
        <f t="shared" si="335"/>
        <v>0</v>
      </c>
      <c r="AI1261" s="81">
        <f t="shared" si="336"/>
        <v>0</v>
      </c>
      <c r="AJ1261" s="82">
        <f t="shared" si="337"/>
        <v>0</v>
      </c>
    </row>
    <row r="1262" spans="9:36" ht="23.5" x14ac:dyDescent="0.35">
      <c r="I1262" s="57" t="s">
        <v>1273</v>
      </c>
      <c r="J1262" s="58">
        <f t="shared" si="339"/>
        <v>53</v>
      </c>
      <c r="K1262" s="58">
        <f t="shared" si="338"/>
        <v>9</v>
      </c>
      <c r="L1262" s="58">
        <f t="shared" si="326"/>
        <v>-13.972241403340782</v>
      </c>
      <c r="M1262" s="59">
        <f t="shared" si="327"/>
        <v>7.3677959766109868</v>
      </c>
      <c r="N1262" s="59">
        <f t="shared" si="328"/>
        <v>-69.483060350835203</v>
      </c>
      <c r="O1262" s="59">
        <f t="shared" si="329"/>
        <v>-10.87025385267186</v>
      </c>
      <c r="P1262" s="59">
        <f t="shared" si="330"/>
        <v>80.853800602467189</v>
      </c>
      <c r="Q1262" s="60">
        <f t="shared" si="331"/>
        <v>9.1461993975328113</v>
      </c>
      <c r="R1262" s="59">
        <f t="shared" si="332"/>
        <v>-68.686881076358674</v>
      </c>
      <c r="S1262" s="61">
        <f t="shared" si="323"/>
        <v>0.42729627428342731</v>
      </c>
      <c r="U1262" s="13">
        <f t="shared" si="324"/>
        <v>80.853800602467189</v>
      </c>
      <c r="V1262" s="14">
        <f t="shared" si="325"/>
        <v>-68.686881076358674</v>
      </c>
      <c r="W1262" s="7">
        <v>80.234700000000004</v>
      </c>
      <c r="X1262" s="28">
        <v>-69.135000000000005</v>
      </c>
      <c r="Y1262" s="74">
        <v>0.91797839368375811</v>
      </c>
      <c r="Z1262" s="75">
        <v>0.91845699999999997</v>
      </c>
      <c r="AA1262" s="33">
        <v>0.42729627428342731</v>
      </c>
      <c r="AB1262" s="33">
        <v>0.46981699999999998</v>
      </c>
      <c r="AC1262" s="45"/>
      <c r="AD1262" s="48">
        <f t="shared" si="333"/>
        <v>1395.3169420235029</v>
      </c>
      <c r="AE1262" s="49">
        <f>IF(P1262&gt;90,0,AD1262*0.7^((1/cosd(P1262))^0.678))</f>
        <v>403.33485794889594</v>
      </c>
      <c r="AG1262" s="81">
        <f t="shared" si="334"/>
        <v>370.25268501659423</v>
      </c>
      <c r="AH1262" s="82">
        <f t="shared" si="335"/>
        <v>172.34348209019865</v>
      </c>
      <c r="AI1262" s="81">
        <f t="shared" si="336"/>
        <v>370.44572362716912</v>
      </c>
      <c r="AJ1262" s="82">
        <f t="shared" si="337"/>
        <v>189.49357295697644</v>
      </c>
    </row>
    <row r="1263" spans="9:36" ht="23.5" x14ac:dyDescent="0.35">
      <c r="I1263" s="57" t="s">
        <v>1274</v>
      </c>
      <c r="J1263" s="58">
        <f t="shared" si="339"/>
        <v>53</v>
      </c>
      <c r="K1263" s="58">
        <f t="shared" si="338"/>
        <v>10</v>
      </c>
      <c r="L1263" s="58">
        <f t="shared" si="326"/>
        <v>-13.972241403340782</v>
      </c>
      <c r="M1263" s="59">
        <f t="shared" si="327"/>
        <v>8.3677959766109868</v>
      </c>
      <c r="N1263" s="59">
        <f t="shared" si="328"/>
        <v>-54.483060350835196</v>
      </c>
      <c r="O1263" s="59">
        <f t="shared" si="329"/>
        <v>-10.87025385267186</v>
      </c>
      <c r="P1263" s="59">
        <f t="shared" si="330"/>
        <v>70.19783972717066</v>
      </c>
      <c r="Q1263" s="60">
        <f t="shared" si="331"/>
        <v>19.802160272829337</v>
      </c>
      <c r="R1263" s="59">
        <f t="shared" si="332"/>
        <v>-58.165598018119397</v>
      </c>
      <c r="S1263" s="61">
        <f t="shared" si="323"/>
        <v>0.40086287103418766</v>
      </c>
      <c r="U1263" s="13">
        <f t="shared" si="324"/>
        <v>70.19783972717066</v>
      </c>
      <c r="V1263" s="14">
        <f t="shared" si="325"/>
        <v>-58.165598018119397</v>
      </c>
      <c r="W1263" s="7">
        <v>69.573899999999995</v>
      </c>
      <c r="X1263" s="28">
        <v>-58.59</v>
      </c>
      <c r="Y1263" s="74">
        <v>0.97676833061233426</v>
      </c>
      <c r="Z1263" s="75">
        <v>0.97695100000000001</v>
      </c>
      <c r="AA1263" s="33">
        <v>0.40086287103418766</v>
      </c>
      <c r="AB1263" s="33">
        <v>0.46939199999999998</v>
      </c>
      <c r="AC1263" s="45"/>
      <c r="AD1263" s="48">
        <f t="shared" si="333"/>
        <v>1395.3169420235029</v>
      </c>
      <c r="AE1263" s="49">
        <f>IF(P1263&gt;90,0,AD1263*0.7^((1/cosd(P1263))^0.678))</f>
        <v>663.72494566441264</v>
      </c>
      <c r="AG1263" s="81">
        <f t="shared" si="334"/>
        <v>648.30550716239065</v>
      </c>
      <c r="AH1263" s="82">
        <f t="shared" si="335"/>
        <v>266.06268729604665</v>
      </c>
      <c r="AI1263" s="81">
        <f t="shared" si="336"/>
        <v>648.42674939179358</v>
      </c>
      <c r="AJ1263" s="82">
        <f t="shared" si="337"/>
        <v>311.54717969530998</v>
      </c>
    </row>
    <row r="1264" spans="9:36" ht="23.5" x14ac:dyDescent="0.35">
      <c r="I1264" s="57" t="s">
        <v>1275</v>
      </c>
      <c r="J1264" s="58">
        <f t="shared" si="339"/>
        <v>53</v>
      </c>
      <c r="K1264" s="58">
        <f t="shared" si="338"/>
        <v>11</v>
      </c>
      <c r="L1264" s="58">
        <f t="shared" si="326"/>
        <v>-13.972241403340782</v>
      </c>
      <c r="M1264" s="59">
        <f t="shared" si="327"/>
        <v>9.3677959766109868</v>
      </c>
      <c r="N1264" s="59">
        <f t="shared" si="328"/>
        <v>-39.483060350835196</v>
      </c>
      <c r="O1264" s="59">
        <f t="shared" si="329"/>
        <v>-10.87025385267186</v>
      </c>
      <c r="P1264" s="59">
        <f t="shared" si="330"/>
        <v>60.810370395749878</v>
      </c>
      <c r="Q1264" s="60">
        <f t="shared" si="331"/>
        <v>29.189629604250126</v>
      </c>
      <c r="R1264" s="59">
        <f t="shared" si="332"/>
        <v>-45.665586586647848</v>
      </c>
      <c r="S1264" s="61">
        <f t="shared" si="323"/>
        <v>0.48780708141724249</v>
      </c>
      <c r="U1264" s="13">
        <f t="shared" si="324"/>
        <v>60.810370395749878</v>
      </c>
      <c r="V1264" s="14">
        <f t="shared" si="325"/>
        <v>-45.665586586647848</v>
      </c>
      <c r="W1264" s="7">
        <v>60.138300000000001</v>
      </c>
      <c r="X1264" s="28">
        <v>-46.034999999999997</v>
      </c>
      <c r="Y1264" s="74">
        <v>0.99994857618505661</v>
      </c>
      <c r="Z1264" s="75">
        <v>0.99988600000000005</v>
      </c>
      <c r="AA1264" s="33">
        <v>0.48780708141724249</v>
      </c>
      <c r="AB1264" s="33">
        <v>0.54770099999999999</v>
      </c>
      <c r="AC1264" s="45"/>
      <c r="AD1264" s="48">
        <f t="shared" si="333"/>
        <v>1395.3169420235029</v>
      </c>
      <c r="AE1264" s="49">
        <f>IF(P1264&gt;90,0,AD1264*0.7^((1/cosd(P1264))^0.678))</f>
        <v>780.94763374918193</v>
      </c>
      <c r="AG1264" s="81">
        <f t="shared" si="334"/>
        <v>780.90747444258352</v>
      </c>
      <c r="AH1264" s="82">
        <f t="shared" si="335"/>
        <v>380.95178595889007</v>
      </c>
      <c r="AI1264" s="81">
        <f t="shared" si="336"/>
        <v>780.85860571893454</v>
      </c>
      <c r="AJ1264" s="82">
        <f t="shared" si="337"/>
        <v>427.7257999520607</v>
      </c>
    </row>
    <row r="1265" spans="9:36" ht="23.5" x14ac:dyDescent="0.35">
      <c r="I1265" s="57" t="s">
        <v>1276</v>
      </c>
      <c r="J1265" s="58">
        <f t="shared" si="339"/>
        <v>53</v>
      </c>
      <c r="K1265" s="58">
        <f t="shared" si="338"/>
        <v>12</v>
      </c>
      <c r="L1265" s="58">
        <f t="shared" si="326"/>
        <v>-13.972241403340782</v>
      </c>
      <c r="M1265" s="59">
        <f t="shared" si="327"/>
        <v>10.367795976610987</v>
      </c>
      <c r="N1265" s="59">
        <f t="shared" si="328"/>
        <v>-24.483060350835196</v>
      </c>
      <c r="O1265" s="59">
        <f t="shared" si="329"/>
        <v>-10.87025385267186</v>
      </c>
      <c r="P1265" s="59">
        <f t="shared" si="330"/>
        <v>53.445313639261393</v>
      </c>
      <c r="Q1265" s="60">
        <f t="shared" si="331"/>
        <v>36.5546863607386</v>
      </c>
      <c r="R1265" s="59">
        <f t="shared" si="332"/>
        <v>-30.441095416765123</v>
      </c>
      <c r="S1265" s="61">
        <f t="shared" si="323"/>
        <v>0.62888920213307875</v>
      </c>
      <c r="U1265" s="13">
        <f t="shared" si="324"/>
        <v>53.445313639261393</v>
      </c>
      <c r="V1265" s="14">
        <f t="shared" si="325"/>
        <v>-30.441095416765123</v>
      </c>
      <c r="W1265" s="7">
        <v>52.715699999999998</v>
      </c>
      <c r="X1265" s="28">
        <v>-30.686000000000007</v>
      </c>
      <c r="Y1265" s="74">
        <v>0.97940060071907642</v>
      </c>
      <c r="Z1265" s="75">
        <v>0.98146599999999995</v>
      </c>
      <c r="AA1265" s="33">
        <v>0.62888920213307875</v>
      </c>
      <c r="AB1265" s="33">
        <v>0.65898199999999996</v>
      </c>
      <c r="AC1265" s="45"/>
      <c r="AD1265" s="48">
        <f t="shared" si="333"/>
        <v>1395.3169420235029</v>
      </c>
      <c r="AE1265" s="49">
        <f>IF(P1265&gt;90,0,AD1265*0.7^((1/cosd(P1265))^0.678))</f>
        <v>840.54580877855051</v>
      </c>
      <c r="AG1265" s="81">
        <f t="shared" si="334"/>
        <v>823.23107004961435</v>
      </c>
      <c r="AH1265" s="82">
        <f t="shared" si="335"/>
        <v>528.61018303904598</v>
      </c>
      <c r="AI1265" s="81">
        <f t="shared" si="336"/>
        <v>824.96713275864886</v>
      </c>
      <c r="AJ1265" s="82">
        <f t="shared" si="337"/>
        <v>553.90455816050678</v>
      </c>
    </row>
    <row r="1266" spans="9:36" ht="23.5" x14ac:dyDescent="0.35">
      <c r="I1266" s="57" t="s">
        <v>1277</v>
      </c>
      <c r="J1266" s="58">
        <f t="shared" si="339"/>
        <v>53</v>
      </c>
      <c r="K1266" s="58">
        <f t="shared" si="338"/>
        <v>13</v>
      </c>
      <c r="L1266" s="58">
        <f t="shared" si="326"/>
        <v>-13.972241403340782</v>
      </c>
      <c r="M1266" s="59">
        <f t="shared" si="327"/>
        <v>11.367795976610987</v>
      </c>
      <c r="N1266" s="59">
        <f t="shared" si="328"/>
        <v>-9.4830603508351974</v>
      </c>
      <c r="O1266" s="59">
        <f t="shared" si="329"/>
        <v>-10.87025385267186</v>
      </c>
      <c r="P1266" s="59">
        <f t="shared" si="330"/>
        <v>49.073880084088977</v>
      </c>
      <c r="Q1266" s="60">
        <f t="shared" si="331"/>
        <v>40.926119915911023</v>
      </c>
      <c r="R1266" s="59">
        <f t="shared" si="332"/>
        <v>-12.365482752185335</v>
      </c>
      <c r="S1266" s="61">
        <f t="shared" si="323"/>
        <v>0.77146340695121596</v>
      </c>
      <c r="U1266" s="13">
        <f t="shared" si="324"/>
        <v>49.073880084088977</v>
      </c>
      <c r="V1266" s="14">
        <f t="shared" si="325"/>
        <v>-12.365482752185335</v>
      </c>
      <c r="W1266" s="7">
        <v>48.305799999999998</v>
      </c>
      <c r="X1266" s="28">
        <v>-12.387</v>
      </c>
      <c r="Y1266" s="74">
        <v>0.91322559764714017</v>
      </c>
      <c r="Z1266" s="75">
        <v>0.91547299999999998</v>
      </c>
      <c r="AA1266" s="33">
        <v>0.77146340695121596</v>
      </c>
      <c r="AB1266" s="33">
        <v>0.77751099999999995</v>
      </c>
      <c r="AC1266" s="45"/>
      <c r="AD1266" s="48">
        <f t="shared" si="333"/>
        <v>1395.3169420235029</v>
      </c>
      <c r="AE1266" s="49">
        <f>IF(P1266&gt;90,0,AD1266*0.7^((1/cosd(P1266))^0.678))</f>
        <v>867.60428261475545</v>
      </c>
      <c r="AG1266" s="81">
        <f t="shared" si="334"/>
        <v>792.31843951207838</v>
      </c>
      <c r="AH1266" s="82">
        <f t="shared" si="335"/>
        <v>669.32495575144492</v>
      </c>
      <c r="AI1266" s="81">
        <f t="shared" si="336"/>
        <v>794.26829541817801</v>
      </c>
      <c r="AJ1266" s="82">
        <f t="shared" si="337"/>
        <v>674.57187338008112</v>
      </c>
    </row>
    <row r="1267" spans="9:36" ht="23.5" x14ac:dyDescent="0.35">
      <c r="I1267" s="57" t="s">
        <v>1278</v>
      </c>
      <c r="J1267" s="58">
        <f t="shared" si="339"/>
        <v>53</v>
      </c>
      <c r="K1267" s="58">
        <f t="shared" si="338"/>
        <v>14</v>
      </c>
      <c r="L1267" s="58">
        <f t="shared" si="326"/>
        <v>-13.972241403340782</v>
      </c>
      <c r="M1267" s="59">
        <f t="shared" si="327"/>
        <v>12.367795976610987</v>
      </c>
      <c r="N1267" s="59">
        <f t="shared" si="328"/>
        <v>5.5169396491648026</v>
      </c>
      <c r="O1267" s="59">
        <f t="shared" si="329"/>
        <v>-10.87025385267186</v>
      </c>
      <c r="P1267" s="59">
        <f t="shared" si="330"/>
        <v>48.537186848583765</v>
      </c>
      <c r="Q1267" s="60">
        <f t="shared" si="331"/>
        <v>41.462813151416235</v>
      </c>
      <c r="R1267" s="59">
        <f t="shared" si="332"/>
        <v>7.2379213990234526</v>
      </c>
      <c r="S1267" s="61">
        <f t="shared" si="323"/>
        <v>0.88848186410076058</v>
      </c>
      <c r="U1267" s="13">
        <f t="shared" si="324"/>
        <v>48.537186848583765</v>
      </c>
      <c r="V1267" s="14">
        <f t="shared" si="325"/>
        <v>7.2379213990234526</v>
      </c>
      <c r="W1267" s="7">
        <v>47.778799999999997</v>
      </c>
      <c r="X1267" s="28">
        <v>7.4970000000000141</v>
      </c>
      <c r="Y1267" s="74">
        <v>0.80561849645226025</v>
      </c>
      <c r="Z1267" s="75">
        <v>0.79559599999999997</v>
      </c>
      <c r="AA1267" s="33">
        <v>0.88848186410076058</v>
      </c>
      <c r="AB1267" s="33">
        <v>0.88535399999999997</v>
      </c>
      <c r="AC1267" s="45"/>
      <c r="AD1267" s="48">
        <f t="shared" si="333"/>
        <v>1395.3169420235029</v>
      </c>
      <c r="AE1267" s="49">
        <f>IF(P1267&gt;90,0,AD1267*0.7^((1/cosd(P1267))^0.678))</f>
        <v>870.58978632536866</v>
      </c>
      <c r="AG1267" s="81">
        <f t="shared" si="334"/>
        <v>701.36323468613807</v>
      </c>
      <c r="AH1267" s="82">
        <f t="shared" si="335"/>
        <v>773.5032362214464</v>
      </c>
      <c r="AI1267" s="81">
        <f t="shared" si="336"/>
        <v>692.637751641318</v>
      </c>
      <c r="AJ1267" s="82">
        <f t="shared" si="337"/>
        <v>770.78014968231048</v>
      </c>
    </row>
    <row r="1268" spans="9:36" ht="23.5" x14ac:dyDescent="0.35">
      <c r="I1268" s="57" t="s">
        <v>1279</v>
      </c>
      <c r="J1268" s="58">
        <f t="shared" si="339"/>
        <v>53</v>
      </c>
      <c r="K1268" s="58">
        <f t="shared" si="338"/>
        <v>15</v>
      </c>
      <c r="L1268" s="58">
        <f t="shared" si="326"/>
        <v>-13.972241403340782</v>
      </c>
      <c r="M1268" s="59">
        <f t="shared" si="327"/>
        <v>13.367795976610987</v>
      </c>
      <c r="N1268" s="59">
        <f t="shared" si="328"/>
        <v>20.516939649164804</v>
      </c>
      <c r="O1268" s="59">
        <f t="shared" si="329"/>
        <v>-10.87025385267186</v>
      </c>
      <c r="P1268" s="59">
        <f t="shared" si="330"/>
        <v>51.956840782440253</v>
      </c>
      <c r="Q1268" s="60">
        <f t="shared" si="331"/>
        <v>38.043159217559747</v>
      </c>
      <c r="R1268" s="59">
        <f t="shared" si="332"/>
        <v>25.915661084501966</v>
      </c>
      <c r="S1268" s="61">
        <f t="shared" si="323"/>
        <v>0.96627937114338025</v>
      </c>
      <c r="U1268" s="13">
        <f t="shared" si="324"/>
        <v>51.956840782440253</v>
      </c>
      <c r="V1268" s="14">
        <f t="shared" si="325"/>
        <v>25.915661084501966</v>
      </c>
      <c r="W1268" s="7">
        <v>51.256999999999998</v>
      </c>
      <c r="X1268" s="28">
        <v>26.405000000000001</v>
      </c>
      <c r="Y1268" s="74">
        <v>0.66788791065137043</v>
      </c>
      <c r="Z1268" s="75">
        <v>0.63071500000000003</v>
      </c>
      <c r="AA1268" s="33">
        <v>0.96627937114338025</v>
      </c>
      <c r="AB1268" s="33">
        <v>0.96531800000000001</v>
      </c>
      <c r="AC1268" s="45"/>
      <c r="AD1268" s="48">
        <f t="shared" si="333"/>
        <v>1395.3169420235029</v>
      </c>
      <c r="AE1268" s="49">
        <f>IF(P1268&gt;90,0,AD1268*0.7^((1/cosd(P1268))^0.678))</f>
        <v>850.3411363058525</v>
      </c>
      <c r="AG1268" s="81">
        <f t="shared" si="334"/>
        <v>567.93256486822804</v>
      </c>
      <c r="AH1268" s="82">
        <f t="shared" si="335"/>
        <v>821.66709844696652</v>
      </c>
      <c r="AI1268" s="81">
        <f t="shared" si="336"/>
        <v>536.32290978514573</v>
      </c>
      <c r="AJ1268" s="82">
        <f t="shared" si="337"/>
        <v>820.84960501649289</v>
      </c>
    </row>
    <row r="1269" spans="9:36" ht="23.5" x14ac:dyDescent="0.35">
      <c r="I1269" s="57" t="s">
        <v>1280</v>
      </c>
      <c r="J1269" s="58">
        <f t="shared" si="339"/>
        <v>53</v>
      </c>
      <c r="K1269" s="58">
        <f t="shared" si="338"/>
        <v>16</v>
      </c>
      <c r="L1269" s="58">
        <f t="shared" si="326"/>
        <v>-13.972241403340782</v>
      </c>
      <c r="M1269" s="59">
        <f t="shared" si="327"/>
        <v>14.367795976610987</v>
      </c>
      <c r="N1269" s="59">
        <f t="shared" si="328"/>
        <v>35.516939649164804</v>
      </c>
      <c r="O1269" s="59">
        <f t="shared" si="329"/>
        <v>-10.87025385267186</v>
      </c>
      <c r="P1269" s="59">
        <f t="shared" si="330"/>
        <v>58.629162799489578</v>
      </c>
      <c r="Q1269" s="60">
        <f t="shared" si="331"/>
        <v>31.370837200510426</v>
      </c>
      <c r="R1269" s="59">
        <f t="shared" si="332"/>
        <v>41.928277401203218</v>
      </c>
      <c r="S1269" s="61">
        <f t="shared" si="323"/>
        <v>0.99895280271957743</v>
      </c>
      <c r="U1269" s="13">
        <f t="shared" si="324"/>
        <v>58.629162799489578</v>
      </c>
      <c r="V1269" s="14">
        <f t="shared" si="325"/>
        <v>41.928277401203218</v>
      </c>
      <c r="W1269" s="7">
        <v>58.006500000000003</v>
      </c>
      <c r="X1269" s="28">
        <v>42.546999999999997</v>
      </c>
      <c r="Y1269" s="74">
        <v>0.5225818133562149</v>
      </c>
      <c r="Z1269" s="75">
        <v>0.45732699999999998</v>
      </c>
      <c r="AA1269" s="33">
        <v>0.99895280271957743</v>
      </c>
      <c r="AB1269" s="33">
        <v>0.999274</v>
      </c>
      <c r="AC1269" s="45"/>
      <c r="AD1269" s="48">
        <f t="shared" si="333"/>
        <v>1395.3169420235029</v>
      </c>
      <c r="AE1269" s="49">
        <f>IF(P1269&gt;90,0,AD1269*0.7^((1/cosd(P1269))^0.678))</f>
        <v>800.804041349778</v>
      </c>
      <c r="AG1269" s="81">
        <f t="shared" si="334"/>
        <v>418.4856280715523</v>
      </c>
      <c r="AH1269" s="82">
        <f t="shared" si="335"/>
        <v>799.96544153552509</v>
      </c>
      <c r="AI1269" s="81">
        <f t="shared" si="336"/>
        <v>366.22930981836993</v>
      </c>
      <c r="AJ1269" s="82">
        <f t="shared" si="337"/>
        <v>800.22265761575807</v>
      </c>
    </row>
    <row r="1270" spans="9:36" ht="23.5" x14ac:dyDescent="0.35">
      <c r="I1270" s="57" t="s">
        <v>1281</v>
      </c>
      <c r="J1270" s="58">
        <f t="shared" si="339"/>
        <v>53</v>
      </c>
      <c r="K1270" s="58">
        <f t="shared" si="338"/>
        <v>17</v>
      </c>
      <c r="L1270" s="58">
        <f t="shared" si="326"/>
        <v>-13.972241403340782</v>
      </c>
      <c r="M1270" s="59">
        <f t="shared" si="327"/>
        <v>15.367795976610987</v>
      </c>
      <c r="N1270" s="59">
        <f t="shared" si="328"/>
        <v>50.516939649164804</v>
      </c>
      <c r="O1270" s="59">
        <f t="shared" si="329"/>
        <v>-10.87025385267186</v>
      </c>
      <c r="P1270" s="59">
        <f t="shared" si="330"/>
        <v>67.566249117448294</v>
      </c>
      <c r="Q1270" s="60">
        <f t="shared" si="331"/>
        <v>22.433750882551703</v>
      </c>
      <c r="R1270" s="59">
        <f t="shared" si="332"/>
        <v>55.086985445269043</v>
      </c>
      <c r="S1270" s="61">
        <f t="shared" si="323"/>
        <v>0.98680905459720436</v>
      </c>
      <c r="U1270" s="13">
        <f t="shared" si="324"/>
        <v>67.566249117448294</v>
      </c>
      <c r="V1270" s="14">
        <f t="shared" si="325"/>
        <v>55.086985445269043</v>
      </c>
      <c r="W1270" s="7">
        <v>67.008600000000001</v>
      </c>
      <c r="X1270" s="28">
        <v>55.762</v>
      </c>
      <c r="Y1270" s="74">
        <v>0.4145332824801144</v>
      </c>
      <c r="Z1270" s="75">
        <v>0.34762900000000002</v>
      </c>
      <c r="AA1270" s="33">
        <v>0.98680905459720436</v>
      </c>
      <c r="AB1270" s="33">
        <v>0.98399099999999995</v>
      </c>
      <c r="AC1270" s="45"/>
      <c r="AD1270" s="48">
        <f t="shared" si="333"/>
        <v>1395.3169420235029</v>
      </c>
      <c r="AE1270" s="49">
        <f>IF(P1270&gt;90,0,AD1270*0.7^((1/cosd(P1270))^0.678))</f>
        <v>703.099314349716</v>
      </c>
      <c r="AG1270" s="81">
        <f t="shared" si="334"/>
        <v>291.45806668690557</v>
      </c>
      <c r="AH1270" s="82">
        <f t="shared" si="335"/>
        <v>693.82476968138587</v>
      </c>
      <c r="AI1270" s="81">
        <f t="shared" si="336"/>
        <v>244.41771154807745</v>
      </c>
      <c r="AJ1270" s="82">
        <f t="shared" si="337"/>
        <v>691.8433974262914</v>
      </c>
    </row>
    <row r="1271" spans="9:36" ht="23.5" x14ac:dyDescent="0.35">
      <c r="I1271" s="57" t="s">
        <v>1282</v>
      </c>
      <c r="J1271" s="58">
        <f t="shared" si="339"/>
        <v>53</v>
      </c>
      <c r="K1271" s="58">
        <f t="shared" si="338"/>
        <v>18</v>
      </c>
      <c r="L1271" s="58">
        <f t="shared" si="326"/>
        <v>-13.972241403340782</v>
      </c>
      <c r="M1271" s="59">
        <f t="shared" si="327"/>
        <v>16.367795976610985</v>
      </c>
      <c r="N1271" s="59">
        <f t="shared" si="328"/>
        <v>65.516939649164783</v>
      </c>
      <c r="O1271" s="59">
        <f t="shared" si="329"/>
        <v>-10.87025385267186</v>
      </c>
      <c r="P1271" s="59">
        <f t="shared" si="330"/>
        <v>77.945370836838038</v>
      </c>
      <c r="Q1271" s="60">
        <f t="shared" si="331"/>
        <v>12.054629163161968</v>
      </c>
      <c r="R1271" s="59">
        <f t="shared" si="332"/>
        <v>66.05092440606532</v>
      </c>
      <c r="S1271" s="61">
        <f t="shared" si="323"/>
        <v>0.93627162429562372</v>
      </c>
      <c r="U1271" s="13">
        <f t="shared" si="324"/>
        <v>77.945370836838038</v>
      </c>
      <c r="V1271" s="14">
        <f t="shared" si="325"/>
        <v>66.05092440606532</v>
      </c>
      <c r="W1271" s="7">
        <v>77.414400000000001</v>
      </c>
      <c r="X1271" s="28">
        <v>66.752999999999986</v>
      </c>
      <c r="Y1271" s="74">
        <v>0.40867022596313302</v>
      </c>
      <c r="Z1271" s="75">
        <v>0.40865699999999999</v>
      </c>
      <c r="AA1271" s="33">
        <v>0.93627162429562372</v>
      </c>
      <c r="AB1271" s="33">
        <v>0.93132599999999999</v>
      </c>
      <c r="AC1271" s="45"/>
      <c r="AD1271" s="48">
        <f t="shared" si="333"/>
        <v>1395.3169420235029</v>
      </c>
      <c r="AE1271" s="49">
        <f>IF(P1271&gt;90,0,AD1271*0.7^((1/cosd(P1271))^0.678))</f>
        <v>497.43404778660471</v>
      </c>
      <c r="AG1271" s="81">
        <f t="shared" si="334"/>
        <v>203.28648471070764</v>
      </c>
      <c r="AH1271" s="82">
        <f t="shared" si="335"/>
        <v>465.73338390111132</v>
      </c>
      <c r="AI1271" s="81">
        <f t="shared" si="336"/>
        <v>203.27990566633051</v>
      </c>
      <c r="AJ1271" s="82">
        <f t="shared" si="337"/>
        <v>463.27326198890739</v>
      </c>
    </row>
    <row r="1272" spans="9:36" ht="23.5" x14ac:dyDescent="0.35">
      <c r="I1272" s="57" t="s">
        <v>1283</v>
      </c>
      <c r="J1272" s="58">
        <f t="shared" si="339"/>
        <v>53</v>
      </c>
      <c r="K1272" s="58">
        <f t="shared" si="338"/>
        <v>19</v>
      </c>
      <c r="L1272" s="58">
        <f t="shared" si="326"/>
        <v>-13.972241403340782</v>
      </c>
      <c r="M1272" s="59">
        <f t="shared" si="327"/>
        <v>17.367795976610985</v>
      </c>
      <c r="N1272" s="59">
        <f t="shared" si="328"/>
        <v>80.516939649164783</v>
      </c>
      <c r="O1272" s="59">
        <f t="shared" si="329"/>
        <v>-10.87025385267186</v>
      </c>
      <c r="P1272" s="59">
        <f t="shared" si="330"/>
        <v>89.195710774818124</v>
      </c>
      <c r="Q1272" s="60">
        <f t="shared" si="331"/>
        <v>0.80428922518187473</v>
      </c>
      <c r="R1272" s="59">
        <f t="shared" si="332"/>
        <v>75.634275067302099</v>
      </c>
      <c r="S1272" s="61">
        <f t="shared" si="323"/>
        <v>0.86046708678723938</v>
      </c>
      <c r="U1272" s="13">
        <f t="shared" si="324"/>
        <v>89.195710774818124</v>
      </c>
      <c r="V1272" s="14">
        <f t="shared" si="325"/>
        <v>75.634275067302099</v>
      </c>
      <c r="W1272" s="7">
        <v>88.442899999999995</v>
      </c>
      <c r="X1272" s="28">
        <v>76.363</v>
      </c>
      <c r="Y1272" s="74">
        <v>0.50969935342546246</v>
      </c>
      <c r="Z1272" s="75">
        <v>0</v>
      </c>
      <c r="AA1272" s="33">
        <v>0.86046708678723938</v>
      </c>
      <c r="AB1272" s="33">
        <v>0</v>
      </c>
      <c r="AC1272" s="45"/>
      <c r="AD1272" s="48">
        <f t="shared" si="333"/>
        <v>1395.3169420235029</v>
      </c>
      <c r="AE1272" s="49">
        <f>IF(P1272&gt;90,0,AD1272*0.7^((1/cosd(P1272))^0.678))</f>
        <v>2.2429291456639766</v>
      </c>
      <c r="AG1272" s="81">
        <f t="shared" si="334"/>
        <v>1.1432195353240537</v>
      </c>
      <c r="AH1272" s="82">
        <f t="shared" si="335"/>
        <v>1.9299667078396736</v>
      </c>
      <c r="AI1272" s="81">
        <f t="shared" si="336"/>
        <v>0</v>
      </c>
      <c r="AJ1272" s="82">
        <f t="shared" si="337"/>
        <v>0</v>
      </c>
    </row>
    <row r="1273" spans="9:36" ht="23.5" x14ac:dyDescent="0.35">
      <c r="I1273" s="57" t="s">
        <v>1284</v>
      </c>
      <c r="J1273" s="58">
        <f t="shared" si="339"/>
        <v>53</v>
      </c>
      <c r="K1273" s="58">
        <f t="shared" si="338"/>
        <v>20</v>
      </c>
      <c r="L1273" s="58">
        <f t="shared" si="326"/>
        <v>-13.972241403340782</v>
      </c>
      <c r="M1273" s="59">
        <f t="shared" si="327"/>
        <v>18.367795976610985</v>
      </c>
      <c r="N1273" s="59">
        <f t="shared" si="328"/>
        <v>95.516939649164783</v>
      </c>
      <c r="O1273" s="59">
        <f t="shared" si="329"/>
        <v>-10.87025385267186</v>
      </c>
      <c r="P1273" s="59">
        <f t="shared" si="330"/>
        <v>100.92540592680687</v>
      </c>
      <c r="Q1273" s="60">
        <f t="shared" si="331"/>
        <v>-10.925405926806878</v>
      </c>
      <c r="R1273" s="59">
        <f t="shared" si="332"/>
        <v>84.594121150237726</v>
      </c>
      <c r="S1273" s="61">
        <f t="shared" si="323"/>
        <v>0</v>
      </c>
      <c r="U1273" s="13">
        <f t="shared" si="324"/>
        <v>100.92540592680687</v>
      </c>
      <c r="V1273" s="14">
        <f t="shared" si="325"/>
        <v>84.594121150237726</v>
      </c>
      <c r="W1273" s="7">
        <v>100.521</v>
      </c>
      <c r="X1273" s="28">
        <v>85.363</v>
      </c>
      <c r="Y1273" s="74">
        <v>0</v>
      </c>
      <c r="Z1273" s="75">
        <v>0</v>
      </c>
      <c r="AA1273" s="33">
        <v>0</v>
      </c>
      <c r="AB1273" s="33">
        <v>0</v>
      </c>
      <c r="AC1273" s="45"/>
      <c r="AD1273" s="48">
        <f t="shared" si="333"/>
        <v>1395.3169420235029</v>
      </c>
      <c r="AE1273" s="49">
        <f>IF(P1273&gt;90,0,AD1273*0.7^((1/cosd(P1273))^0.678))</f>
        <v>0</v>
      </c>
      <c r="AG1273" s="81">
        <f t="shared" si="334"/>
        <v>0</v>
      </c>
      <c r="AH1273" s="82">
        <f t="shared" si="335"/>
        <v>0</v>
      </c>
      <c r="AI1273" s="81">
        <f t="shared" si="336"/>
        <v>0</v>
      </c>
      <c r="AJ1273" s="82">
        <f t="shared" si="337"/>
        <v>0</v>
      </c>
    </row>
    <row r="1274" spans="9:36" ht="23.5" x14ac:dyDescent="0.35">
      <c r="I1274" s="57" t="s">
        <v>1285</v>
      </c>
      <c r="J1274" s="58">
        <f t="shared" si="339"/>
        <v>53</v>
      </c>
      <c r="K1274" s="58">
        <f t="shared" si="338"/>
        <v>21</v>
      </c>
      <c r="L1274" s="58">
        <f t="shared" si="326"/>
        <v>-13.972241403340782</v>
      </c>
      <c r="M1274" s="59">
        <f t="shared" si="327"/>
        <v>19.367795976610985</v>
      </c>
      <c r="N1274" s="59">
        <f t="shared" si="328"/>
        <v>110.51693964916478</v>
      </c>
      <c r="O1274" s="59">
        <f t="shared" si="329"/>
        <v>-10.87025385267186</v>
      </c>
      <c r="P1274" s="59">
        <f t="shared" si="330"/>
        <v>112.82927723821662</v>
      </c>
      <c r="Q1274" s="60">
        <f t="shared" si="331"/>
        <v>-22.829277238216623</v>
      </c>
      <c r="R1274" s="59">
        <f t="shared" si="332"/>
        <v>93.68105962206694</v>
      </c>
      <c r="S1274" s="61">
        <f t="shared" si="323"/>
        <v>0</v>
      </c>
      <c r="U1274" s="13">
        <f t="shared" si="324"/>
        <v>112.82927723821662</v>
      </c>
      <c r="V1274" s="14">
        <f t="shared" si="325"/>
        <v>93.68105962206694</v>
      </c>
      <c r="W1274" s="7">
        <v>112.419</v>
      </c>
      <c r="X1274" s="28">
        <v>94.514999999999986</v>
      </c>
      <c r="Y1274" s="74">
        <v>0</v>
      </c>
      <c r="Z1274" s="75">
        <v>0</v>
      </c>
      <c r="AA1274" s="33">
        <v>0</v>
      </c>
      <c r="AB1274" s="33">
        <v>0</v>
      </c>
      <c r="AC1274" s="45"/>
      <c r="AD1274" s="48">
        <f t="shared" si="333"/>
        <v>1395.3169420235029</v>
      </c>
      <c r="AE1274" s="49">
        <f>IF(P1274&gt;90,0,AD1274*0.7^((1/cosd(P1274))^0.678))</f>
        <v>0</v>
      </c>
      <c r="AG1274" s="81">
        <f t="shared" si="334"/>
        <v>0</v>
      </c>
      <c r="AH1274" s="82">
        <f t="shared" si="335"/>
        <v>0</v>
      </c>
      <c r="AI1274" s="81">
        <f t="shared" si="336"/>
        <v>0</v>
      </c>
      <c r="AJ1274" s="82">
        <f t="shared" si="337"/>
        <v>0</v>
      </c>
    </row>
    <row r="1275" spans="9:36" ht="23.5" x14ac:dyDescent="0.35">
      <c r="I1275" s="57" t="s">
        <v>1286</v>
      </c>
      <c r="J1275" s="58">
        <f t="shared" si="339"/>
        <v>53</v>
      </c>
      <c r="K1275" s="58">
        <f t="shared" si="338"/>
        <v>22</v>
      </c>
      <c r="L1275" s="58">
        <f t="shared" si="326"/>
        <v>-13.972241403340782</v>
      </c>
      <c r="M1275" s="59">
        <f t="shared" si="327"/>
        <v>20.367795976610985</v>
      </c>
      <c r="N1275" s="59">
        <f t="shared" si="328"/>
        <v>125.51693964916478</v>
      </c>
      <c r="O1275" s="59">
        <f t="shared" si="329"/>
        <v>-10.87025385267186</v>
      </c>
      <c r="P1275" s="59">
        <f t="shared" si="330"/>
        <v>124.59735808209092</v>
      </c>
      <c r="Q1275" s="60">
        <f t="shared" si="331"/>
        <v>-34.597358082090935</v>
      </c>
      <c r="R1275" s="59">
        <f t="shared" si="332"/>
        <v>103.81818781699164</v>
      </c>
      <c r="S1275" s="61">
        <f t="shared" si="323"/>
        <v>0</v>
      </c>
      <c r="U1275" s="13">
        <f t="shared" si="324"/>
        <v>124.59735808209092</v>
      </c>
      <c r="V1275" s="14">
        <f t="shared" si="325"/>
        <v>103.81818781699164</v>
      </c>
      <c r="W1275" s="7">
        <v>124.15</v>
      </c>
      <c r="X1275" s="28">
        <v>104.74599999999998</v>
      </c>
      <c r="Y1275" s="74">
        <v>0</v>
      </c>
      <c r="Z1275" s="75">
        <v>0</v>
      </c>
      <c r="AA1275" s="33">
        <v>0</v>
      </c>
      <c r="AB1275" s="33">
        <v>0</v>
      </c>
      <c r="AC1275" s="45"/>
      <c r="AD1275" s="48">
        <f t="shared" si="333"/>
        <v>1395.3169420235029</v>
      </c>
      <c r="AE1275" s="49">
        <f>IF(P1275&gt;90,0,AD1275*0.7^((1/cosd(P1275))^0.678))</f>
        <v>0</v>
      </c>
      <c r="AG1275" s="81">
        <f t="shared" si="334"/>
        <v>0</v>
      </c>
      <c r="AH1275" s="82">
        <f t="shared" si="335"/>
        <v>0</v>
      </c>
      <c r="AI1275" s="81">
        <f t="shared" si="336"/>
        <v>0</v>
      </c>
      <c r="AJ1275" s="82">
        <f t="shared" si="337"/>
        <v>0</v>
      </c>
    </row>
    <row r="1276" spans="9:36" ht="23.5" x14ac:dyDescent="0.35">
      <c r="I1276" s="57" t="s">
        <v>1287</v>
      </c>
      <c r="J1276" s="58">
        <f t="shared" si="339"/>
        <v>53</v>
      </c>
      <c r="K1276" s="58">
        <f t="shared" si="338"/>
        <v>23</v>
      </c>
      <c r="L1276" s="58">
        <f t="shared" si="326"/>
        <v>-13.972241403340782</v>
      </c>
      <c r="M1276" s="59">
        <f t="shared" si="327"/>
        <v>21.367795976610985</v>
      </c>
      <c r="N1276" s="59">
        <f t="shared" si="328"/>
        <v>140.51693964916478</v>
      </c>
      <c r="O1276" s="59">
        <f t="shared" si="329"/>
        <v>-10.87025385267186</v>
      </c>
      <c r="P1276" s="59">
        <f t="shared" si="330"/>
        <v>135.78549160465974</v>
      </c>
      <c r="Q1276" s="60">
        <f t="shared" si="331"/>
        <v>-45.785491604659754</v>
      </c>
      <c r="R1276" s="59">
        <f t="shared" si="332"/>
        <v>116.43337506840879</v>
      </c>
      <c r="S1276" s="61">
        <f t="shared" si="323"/>
        <v>0</v>
      </c>
      <c r="U1276" s="13">
        <f t="shared" si="324"/>
        <v>135.78549160465974</v>
      </c>
      <c r="V1276" s="14">
        <f t="shared" si="325"/>
        <v>116.43337506840879</v>
      </c>
      <c r="W1276" s="7">
        <v>135.25700000000001</v>
      </c>
      <c r="X1276" s="28">
        <v>117.47800000000001</v>
      </c>
      <c r="Y1276" s="74">
        <v>0</v>
      </c>
      <c r="Z1276" s="75">
        <v>0</v>
      </c>
      <c r="AA1276" s="33">
        <v>0</v>
      </c>
      <c r="AB1276" s="33">
        <v>0</v>
      </c>
      <c r="AC1276" s="45"/>
      <c r="AD1276" s="48">
        <f t="shared" si="333"/>
        <v>1395.3169420235029</v>
      </c>
      <c r="AE1276" s="49">
        <f>IF(P1276&gt;90,0,AD1276*0.7^((1/cosd(P1276))^0.678))</f>
        <v>0</v>
      </c>
      <c r="AG1276" s="81">
        <f t="shared" si="334"/>
        <v>0</v>
      </c>
      <c r="AH1276" s="82">
        <f t="shared" si="335"/>
        <v>0</v>
      </c>
      <c r="AI1276" s="81">
        <f t="shared" si="336"/>
        <v>0</v>
      </c>
      <c r="AJ1276" s="82">
        <f t="shared" si="337"/>
        <v>0</v>
      </c>
    </row>
    <row r="1277" spans="9:36" ht="23.5" x14ac:dyDescent="0.35">
      <c r="I1277" s="57" t="s">
        <v>1288</v>
      </c>
      <c r="J1277" s="58">
        <f t="shared" si="339"/>
        <v>54</v>
      </c>
      <c r="K1277" s="58">
        <f t="shared" si="338"/>
        <v>0</v>
      </c>
      <c r="L1277" s="58">
        <f t="shared" si="326"/>
        <v>-13.870432908359399</v>
      </c>
      <c r="M1277" s="59">
        <f t="shared" si="327"/>
        <v>-1.6305072151393236</v>
      </c>
      <c r="N1277" s="59">
        <f t="shared" si="328"/>
        <v>-204.45760822708985</v>
      </c>
      <c r="O1277" s="59">
        <f t="shared" si="329"/>
        <v>-10.510978063812647</v>
      </c>
      <c r="P1277" s="59">
        <f t="shared" si="330"/>
        <v>145.27196479307767</v>
      </c>
      <c r="Q1277" s="60">
        <f t="shared" si="331"/>
        <v>-55.271964793077672</v>
      </c>
      <c r="R1277" s="59">
        <f t="shared" si="332"/>
        <v>-134.39273026333251</v>
      </c>
      <c r="S1277" s="61">
        <f t="shared" si="323"/>
        <v>0</v>
      </c>
      <c r="U1277" s="13">
        <f t="shared" si="324"/>
        <v>145.27196479307767</v>
      </c>
      <c r="V1277" s="14">
        <f t="shared" si="325"/>
        <v>-134.39273026333251</v>
      </c>
      <c r="W1277" s="7">
        <v>144.881</v>
      </c>
      <c r="X1277" s="28">
        <v>135.09199999999998</v>
      </c>
      <c r="Y1277" s="74">
        <v>0</v>
      </c>
      <c r="Z1277" s="75">
        <v>0</v>
      </c>
      <c r="AA1277" s="33">
        <v>0</v>
      </c>
      <c r="AB1277" s="33">
        <v>0</v>
      </c>
      <c r="AC1277" s="45"/>
      <c r="AD1277" s="48">
        <f t="shared" si="333"/>
        <v>1394.6983572088882</v>
      </c>
      <c r="AE1277" s="49">
        <f>IF(P1277&gt;90,0,AD1277*0.7^((1/cosd(P1277))^0.678))</f>
        <v>0</v>
      </c>
      <c r="AG1277" s="81">
        <f t="shared" si="334"/>
        <v>0</v>
      </c>
      <c r="AH1277" s="82">
        <f t="shared" si="335"/>
        <v>0</v>
      </c>
      <c r="AI1277" s="81">
        <f t="shared" si="336"/>
        <v>0</v>
      </c>
      <c r="AJ1277" s="82">
        <f t="shared" si="337"/>
        <v>0</v>
      </c>
    </row>
    <row r="1278" spans="9:36" ht="23.5" x14ac:dyDescent="0.35">
      <c r="I1278" s="57" t="s">
        <v>1289</v>
      </c>
      <c r="J1278" s="58">
        <f t="shared" si="339"/>
        <v>54</v>
      </c>
      <c r="K1278" s="58">
        <f t="shared" si="338"/>
        <v>1</v>
      </c>
      <c r="L1278" s="58">
        <f t="shared" si="326"/>
        <v>-13.870432908359399</v>
      </c>
      <c r="M1278" s="59">
        <f t="shared" si="327"/>
        <v>-0.63050721513932351</v>
      </c>
      <c r="N1278" s="59">
        <f t="shared" si="328"/>
        <v>-189.45760822708985</v>
      </c>
      <c r="O1278" s="59">
        <f t="shared" si="329"/>
        <v>-10.510978063812647</v>
      </c>
      <c r="P1278" s="59">
        <f t="shared" si="330"/>
        <v>151.80501078373413</v>
      </c>
      <c r="Q1278" s="60">
        <f t="shared" si="331"/>
        <v>-61.805010783734126</v>
      </c>
      <c r="R1278" s="59">
        <f t="shared" si="332"/>
        <v>-160.00450957956099</v>
      </c>
      <c r="S1278" s="61">
        <f t="shared" si="323"/>
        <v>0</v>
      </c>
      <c r="U1278" s="13">
        <f t="shared" si="324"/>
        <v>151.80501078373413</v>
      </c>
      <c r="V1278" s="14">
        <f t="shared" si="325"/>
        <v>-160.00450957956099</v>
      </c>
      <c r="W1278" s="7">
        <v>151.29</v>
      </c>
      <c r="X1278" s="28">
        <v>160.54000000000002</v>
      </c>
      <c r="Y1278" s="74">
        <v>0</v>
      </c>
      <c r="Z1278" s="75">
        <v>0</v>
      </c>
      <c r="AA1278" s="33">
        <v>0</v>
      </c>
      <c r="AB1278" s="33">
        <v>0</v>
      </c>
      <c r="AC1278" s="45"/>
      <c r="AD1278" s="48">
        <f t="shared" si="333"/>
        <v>1394.6983572088882</v>
      </c>
      <c r="AE1278" s="49">
        <f>IF(P1278&gt;90,0,AD1278*0.7^((1/cosd(P1278))^0.678))</f>
        <v>0</v>
      </c>
      <c r="AG1278" s="81">
        <f t="shared" si="334"/>
        <v>0</v>
      </c>
      <c r="AH1278" s="82">
        <f t="shared" si="335"/>
        <v>0</v>
      </c>
      <c r="AI1278" s="81">
        <f t="shared" si="336"/>
        <v>0</v>
      </c>
      <c r="AJ1278" s="82">
        <f t="shared" si="337"/>
        <v>0</v>
      </c>
    </row>
    <row r="1279" spans="9:36" ht="23.5" x14ac:dyDescent="0.35">
      <c r="I1279" s="57" t="s">
        <v>1290</v>
      </c>
      <c r="J1279" s="58">
        <f t="shared" si="339"/>
        <v>54</v>
      </c>
      <c r="K1279" s="58">
        <f t="shared" si="338"/>
        <v>2</v>
      </c>
      <c r="L1279" s="58">
        <f t="shared" si="326"/>
        <v>-13.870432908359399</v>
      </c>
      <c r="M1279" s="59">
        <f t="shared" si="327"/>
        <v>0.36949278486067649</v>
      </c>
      <c r="N1279" s="59">
        <f t="shared" si="328"/>
        <v>-174.45760822708985</v>
      </c>
      <c r="O1279" s="59">
        <f t="shared" si="329"/>
        <v>-10.510978063812647</v>
      </c>
      <c r="P1279" s="59">
        <f t="shared" si="330"/>
        <v>152.66177869409736</v>
      </c>
      <c r="Q1279" s="60">
        <f t="shared" si="331"/>
        <v>-62.661778694097372</v>
      </c>
      <c r="R1279" s="59">
        <f t="shared" si="332"/>
        <v>-168.06635372078483</v>
      </c>
      <c r="S1279" s="61">
        <f t="shared" si="323"/>
        <v>0</v>
      </c>
      <c r="U1279" s="13">
        <f t="shared" si="324"/>
        <v>152.66177869409736</v>
      </c>
      <c r="V1279" s="14">
        <f t="shared" si="325"/>
        <v>-168.06635372078483</v>
      </c>
      <c r="W1279" s="7">
        <v>152.072</v>
      </c>
      <c r="X1279" s="28">
        <v>-168.0488</v>
      </c>
      <c r="Y1279" s="74">
        <v>0</v>
      </c>
      <c r="Z1279" s="75">
        <v>0</v>
      </c>
      <c r="AA1279" s="33">
        <v>0</v>
      </c>
      <c r="AB1279" s="33">
        <v>0</v>
      </c>
      <c r="AC1279" s="45"/>
      <c r="AD1279" s="48">
        <f t="shared" si="333"/>
        <v>1394.6983572088882</v>
      </c>
      <c r="AE1279" s="49">
        <f>IF(P1279&gt;90,0,AD1279*0.7^((1/cosd(P1279))^0.678))</f>
        <v>0</v>
      </c>
      <c r="AG1279" s="81">
        <f t="shared" si="334"/>
        <v>0</v>
      </c>
      <c r="AH1279" s="82">
        <f t="shared" si="335"/>
        <v>0</v>
      </c>
      <c r="AI1279" s="81">
        <f t="shared" si="336"/>
        <v>0</v>
      </c>
      <c r="AJ1279" s="82">
        <f t="shared" si="337"/>
        <v>0</v>
      </c>
    </row>
    <row r="1280" spans="9:36" ht="23.5" x14ac:dyDescent="0.35">
      <c r="I1280" s="57" t="s">
        <v>1291</v>
      </c>
      <c r="J1280" s="58">
        <f t="shared" si="339"/>
        <v>54</v>
      </c>
      <c r="K1280" s="58">
        <f t="shared" si="338"/>
        <v>3</v>
      </c>
      <c r="L1280" s="58">
        <f t="shared" si="326"/>
        <v>-13.870432908359399</v>
      </c>
      <c r="M1280" s="59">
        <f t="shared" si="327"/>
        <v>1.3694927848606764</v>
      </c>
      <c r="N1280" s="59">
        <f t="shared" si="328"/>
        <v>-159.45760822708985</v>
      </c>
      <c r="O1280" s="59">
        <f t="shared" si="329"/>
        <v>-10.510978063812647</v>
      </c>
      <c r="P1280" s="59">
        <f t="shared" si="330"/>
        <v>147.38268592162206</v>
      </c>
      <c r="Q1280" s="60">
        <f t="shared" si="331"/>
        <v>-57.382685921622056</v>
      </c>
      <c r="R1280" s="59">
        <f t="shared" si="332"/>
        <v>-140.20320392740956</v>
      </c>
      <c r="S1280" s="61">
        <f t="shared" si="323"/>
        <v>0</v>
      </c>
      <c r="U1280" s="13">
        <f t="shared" si="324"/>
        <v>147.38268592162206</v>
      </c>
      <c r="V1280" s="14">
        <f t="shared" si="325"/>
        <v>-140.20320392740956</v>
      </c>
      <c r="W1280" s="7">
        <v>146.81700000000001</v>
      </c>
      <c r="X1280" s="28">
        <v>-140.59690000000001</v>
      </c>
      <c r="Y1280" s="74">
        <v>0</v>
      </c>
      <c r="Z1280" s="75">
        <v>0</v>
      </c>
      <c r="AA1280" s="33">
        <v>0</v>
      </c>
      <c r="AB1280" s="33">
        <v>0</v>
      </c>
      <c r="AC1280" s="45"/>
      <c r="AD1280" s="48">
        <f t="shared" si="333"/>
        <v>1394.6983572088882</v>
      </c>
      <c r="AE1280" s="49">
        <f>IF(P1280&gt;90,0,AD1280*0.7^((1/cosd(P1280))^0.678))</f>
        <v>0</v>
      </c>
      <c r="AG1280" s="81">
        <f t="shared" si="334"/>
        <v>0</v>
      </c>
      <c r="AH1280" s="82">
        <f t="shared" si="335"/>
        <v>0</v>
      </c>
      <c r="AI1280" s="81">
        <f t="shared" si="336"/>
        <v>0</v>
      </c>
      <c r="AJ1280" s="82">
        <f t="shared" si="337"/>
        <v>0</v>
      </c>
    </row>
    <row r="1281" spans="9:36" ht="23.5" x14ac:dyDescent="0.35">
      <c r="I1281" s="57" t="s">
        <v>1292</v>
      </c>
      <c r="J1281" s="58">
        <f t="shared" si="339"/>
        <v>54</v>
      </c>
      <c r="K1281" s="58">
        <f t="shared" si="338"/>
        <v>4</v>
      </c>
      <c r="L1281" s="58">
        <f t="shared" si="326"/>
        <v>-13.870432908359399</v>
      </c>
      <c r="M1281" s="59">
        <f t="shared" si="327"/>
        <v>2.3694927848606762</v>
      </c>
      <c r="N1281" s="59">
        <f t="shared" si="328"/>
        <v>-144.45760822708988</v>
      </c>
      <c r="O1281" s="59">
        <f t="shared" si="329"/>
        <v>-10.510978063812647</v>
      </c>
      <c r="P1281" s="59">
        <f t="shared" si="330"/>
        <v>138.28090902945129</v>
      </c>
      <c r="Q1281" s="60">
        <f t="shared" si="331"/>
        <v>-48.280909029451287</v>
      </c>
      <c r="R1281" s="59">
        <f t="shared" si="332"/>
        <v>-120.8116053919466</v>
      </c>
      <c r="S1281" s="61">
        <f t="shared" si="323"/>
        <v>0</v>
      </c>
      <c r="U1281" s="13">
        <f t="shared" si="324"/>
        <v>138.28090902945129</v>
      </c>
      <c r="V1281" s="14">
        <f t="shared" si="325"/>
        <v>-120.8116053919466</v>
      </c>
      <c r="W1281" s="7">
        <v>137.76400000000001</v>
      </c>
      <c r="X1281" s="28">
        <v>-121.3249</v>
      </c>
      <c r="Y1281" s="74">
        <v>0</v>
      </c>
      <c r="Z1281" s="75">
        <v>0</v>
      </c>
      <c r="AA1281" s="33">
        <v>0</v>
      </c>
      <c r="AB1281" s="33">
        <v>0</v>
      </c>
      <c r="AC1281" s="45"/>
      <c r="AD1281" s="48">
        <f t="shared" si="333"/>
        <v>1394.6983572088882</v>
      </c>
      <c r="AE1281" s="49">
        <f>IF(P1281&gt;90,0,AD1281*0.7^((1/cosd(P1281))^0.678))</f>
        <v>0</v>
      </c>
      <c r="AG1281" s="81">
        <f t="shared" si="334"/>
        <v>0</v>
      </c>
      <c r="AH1281" s="82">
        <f t="shared" si="335"/>
        <v>0</v>
      </c>
      <c r="AI1281" s="81">
        <f t="shared" si="336"/>
        <v>0</v>
      </c>
      <c r="AJ1281" s="82">
        <f t="shared" si="337"/>
        <v>0</v>
      </c>
    </row>
    <row r="1282" spans="9:36" ht="23.5" x14ac:dyDescent="0.35">
      <c r="I1282" s="57" t="s">
        <v>1293</v>
      </c>
      <c r="J1282" s="58">
        <f t="shared" si="339"/>
        <v>54</v>
      </c>
      <c r="K1282" s="58">
        <f t="shared" si="338"/>
        <v>5</v>
      </c>
      <c r="L1282" s="58">
        <f t="shared" si="326"/>
        <v>-13.870432908359399</v>
      </c>
      <c r="M1282" s="59">
        <f t="shared" si="327"/>
        <v>3.3694927848606762</v>
      </c>
      <c r="N1282" s="59">
        <f t="shared" si="328"/>
        <v>-129.45760822708988</v>
      </c>
      <c r="O1282" s="59">
        <f t="shared" si="329"/>
        <v>-10.510978063812647</v>
      </c>
      <c r="P1282" s="59">
        <f t="shared" si="330"/>
        <v>127.38915620692661</v>
      </c>
      <c r="Q1282" s="60">
        <f t="shared" si="331"/>
        <v>-37.389156206926607</v>
      </c>
      <c r="R1282" s="59">
        <f t="shared" si="332"/>
        <v>-107.16525885866265</v>
      </c>
      <c r="S1282" s="61">
        <f t="shared" si="323"/>
        <v>0</v>
      </c>
      <c r="U1282" s="13">
        <f t="shared" si="324"/>
        <v>127.38915620692661</v>
      </c>
      <c r="V1282" s="14">
        <f t="shared" si="325"/>
        <v>-107.16525885866265</v>
      </c>
      <c r="W1282" s="7">
        <v>126.905</v>
      </c>
      <c r="X1282" s="28">
        <v>-107.6816</v>
      </c>
      <c r="Y1282" s="74">
        <v>0</v>
      </c>
      <c r="Z1282" s="75">
        <v>0</v>
      </c>
      <c r="AA1282" s="33">
        <v>0</v>
      </c>
      <c r="AB1282" s="33">
        <v>0</v>
      </c>
      <c r="AC1282" s="45"/>
      <c r="AD1282" s="48">
        <f t="shared" si="333"/>
        <v>1394.6983572088882</v>
      </c>
      <c r="AE1282" s="49">
        <f>IF(P1282&gt;90,0,AD1282*0.7^((1/cosd(P1282))^0.678))</f>
        <v>0</v>
      </c>
      <c r="AG1282" s="81">
        <f t="shared" si="334"/>
        <v>0</v>
      </c>
      <c r="AH1282" s="82">
        <f t="shared" si="335"/>
        <v>0</v>
      </c>
      <c r="AI1282" s="81">
        <f t="shared" si="336"/>
        <v>0</v>
      </c>
      <c r="AJ1282" s="82">
        <f t="shared" si="337"/>
        <v>0</v>
      </c>
    </row>
    <row r="1283" spans="9:36" ht="23.5" x14ac:dyDescent="0.35">
      <c r="I1283" s="57" t="s">
        <v>1294</v>
      </c>
      <c r="J1283" s="58">
        <f t="shared" si="339"/>
        <v>54</v>
      </c>
      <c r="K1283" s="58">
        <f t="shared" si="338"/>
        <v>6</v>
      </c>
      <c r="L1283" s="58">
        <f t="shared" si="326"/>
        <v>-13.870432908359399</v>
      </c>
      <c r="M1283" s="59">
        <f t="shared" si="327"/>
        <v>4.3694927848606762</v>
      </c>
      <c r="N1283" s="59">
        <f t="shared" si="328"/>
        <v>-114.45760822708986</v>
      </c>
      <c r="O1283" s="59">
        <f t="shared" si="329"/>
        <v>-10.510978063812647</v>
      </c>
      <c r="P1283" s="59">
        <f t="shared" si="330"/>
        <v>115.73453708199656</v>
      </c>
      <c r="Q1283" s="60">
        <f t="shared" si="331"/>
        <v>-25.73453708199655</v>
      </c>
      <c r="R1283" s="59">
        <f t="shared" si="332"/>
        <v>-96.517595291464261</v>
      </c>
      <c r="S1283" s="61">
        <f t="shared" si="323"/>
        <v>0</v>
      </c>
      <c r="U1283" s="13">
        <f t="shared" si="324"/>
        <v>115.73453708199656</v>
      </c>
      <c r="V1283" s="14">
        <f t="shared" si="325"/>
        <v>-96.517595291464261</v>
      </c>
      <c r="W1283" s="7">
        <v>115.261</v>
      </c>
      <c r="X1283" s="28">
        <v>-97.012900000000002</v>
      </c>
      <c r="Y1283" s="74">
        <v>0</v>
      </c>
      <c r="Z1283" s="75">
        <v>0</v>
      </c>
      <c r="AA1283" s="33">
        <v>0</v>
      </c>
      <c r="AB1283" s="33">
        <v>0</v>
      </c>
      <c r="AC1283" s="45"/>
      <c r="AD1283" s="48">
        <f t="shared" si="333"/>
        <v>1394.6983572088882</v>
      </c>
      <c r="AE1283" s="49">
        <f>IF(P1283&gt;90,0,AD1283*0.7^((1/cosd(P1283))^0.678))</f>
        <v>0</v>
      </c>
      <c r="AG1283" s="81">
        <f t="shared" si="334"/>
        <v>0</v>
      </c>
      <c r="AH1283" s="82">
        <f t="shared" si="335"/>
        <v>0</v>
      </c>
      <c r="AI1283" s="81">
        <f t="shared" si="336"/>
        <v>0</v>
      </c>
      <c r="AJ1283" s="82">
        <f t="shared" si="337"/>
        <v>0</v>
      </c>
    </row>
    <row r="1284" spans="9:36" ht="23.5" x14ac:dyDescent="0.35">
      <c r="I1284" s="57" t="s">
        <v>1295</v>
      </c>
      <c r="J1284" s="58">
        <f t="shared" si="339"/>
        <v>54</v>
      </c>
      <c r="K1284" s="58">
        <f t="shared" si="338"/>
        <v>7</v>
      </c>
      <c r="L1284" s="58">
        <f t="shared" si="326"/>
        <v>-13.870432908359399</v>
      </c>
      <c r="M1284" s="59">
        <f t="shared" si="327"/>
        <v>5.3694927848606762</v>
      </c>
      <c r="N1284" s="59">
        <f t="shared" si="328"/>
        <v>-99.457608227089864</v>
      </c>
      <c r="O1284" s="59">
        <f t="shared" si="329"/>
        <v>-10.510978063812647</v>
      </c>
      <c r="P1284" s="59">
        <f t="shared" si="330"/>
        <v>103.83565771564078</v>
      </c>
      <c r="Q1284" s="60">
        <f t="shared" si="331"/>
        <v>-13.835657715640773</v>
      </c>
      <c r="R1284" s="59">
        <f t="shared" si="332"/>
        <v>-87.235354891036863</v>
      </c>
      <c r="S1284" s="61">
        <f t="shared" si="323"/>
        <v>0</v>
      </c>
      <c r="U1284" s="13">
        <f t="shared" si="324"/>
        <v>103.83565771564078</v>
      </c>
      <c r="V1284" s="14">
        <f t="shared" si="325"/>
        <v>-87.235354891036863</v>
      </c>
      <c r="W1284" s="7">
        <v>103.35599999999999</v>
      </c>
      <c r="X1284" s="28">
        <v>-87.710999999999999</v>
      </c>
      <c r="Y1284" s="74">
        <v>0</v>
      </c>
      <c r="Z1284" s="75">
        <v>0</v>
      </c>
      <c r="AA1284" s="33">
        <v>0</v>
      </c>
      <c r="AB1284" s="33">
        <v>0</v>
      </c>
      <c r="AC1284" s="45"/>
      <c r="AD1284" s="48">
        <f t="shared" si="333"/>
        <v>1394.6983572088882</v>
      </c>
      <c r="AE1284" s="49">
        <f>IF(P1284&gt;90,0,AD1284*0.7^((1/cosd(P1284))^0.678))</f>
        <v>0</v>
      </c>
      <c r="AG1284" s="81">
        <f t="shared" si="334"/>
        <v>0</v>
      </c>
      <c r="AH1284" s="82">
        <f t="shared" si="335"/>
        <v>0</v>
      </c>
      <c r="AI1284" s="81">
        <f t="shared" si="336"/>
        <v>0</v>
      </c>
      <c r="AJ1284" s="82">
        <f t="shared" si="337"/>
        <v>0</v>
      </c>
    </row>
    <row r="1285" spans="9:36" ht="23.5" x14ac:dyDescent="0.35">
      <c r="I1285" s="57" t="s">
        <v>1296</v>
      </c>
      <c r="J1285" s="58">
        <f t="shared" si="339"/>
        <v>54</v>
      </c>
      <c r="K1285" s="58">
        <f t="shared" si="338"/>
        <v>8</v>
      </c>
      <c r="L1285" s="58">
        <f t="shared" si="326"/>
        <v>-13.870432908359399</v>
      </c>
      <c r="M1285" s="59">
        <f t="shared" si="327"/>
        <v>6.3694927848606762</v>
      </c>
      <c r="N1285" s="59">
        <f t="shared" si="328"/>
        <v>-84.457608227089864</v>
      </c>
      <c r="O1285" s="59">
        <f t="shared" si="329"/>
        <v>-10.510978063812647</v>
      </c>
      <c r="P1285" s="59">
        <f t="shared" si="330"/>
        <v>92.02443358976852</v>
      </c>
      <c r="Q1285" s="60">
        <f t="shared" si="331"/>
        <v>-2.0244335897685168</v>
      </c>
      <c r="R1285" s="59">
        <f t="shared" si="332"/>
        <v>-78.303336240507619</v>
      </c>
      <c r="S1285" s="61">
        <f t="shared" ref="S1285:S1348" si="340">IF(Q1285&gt;0,SQRT(1-COS(RADIANS(90-P1285))^2*COS(RADIANS($D$11-R1285))^2),0)</f>
        <v>0</v>
      </c>
      <c r="U1285" s="13">
        <f t="shared" ref="U1285:U1348" si="341">P1285</f>
        <v>92.02443358976852</v>
      </c>
      <c r="V1285" s="14">
        <f t="shared" ref="V1285:V1348" si="342">R1285</f>
        <v>-78.303336240507619</v>
      </c>
      <c r="W1285" s="7">
        <v>91.522599999999997</v>
      </c>
      <c r="X1285" s="28">
        <v>-78.765000000000001</v>
      </c>
      <c r="Y1285" s="74">
        <v>0</v>
      </c>
      <c r="Z1285" s="75">
        <v>0</v>
      </c>
      <c r="AA1285" s="33">
        <v>0</v>
      </c>
      <c r="AB1285" s="33">
        <v>0</v>
      </c>
      <c r="AC1285" s="45"/>
      <c r="AD1285" s="48">
        <f t="shared" si="333"/>
        <v>1394.6983572088882</v>
      </c>
      <c r="AE1285" s="49">
        <f>IF(P1285&gt;90,0,AD1285*0.7^((1/cosd(P1285))^0.678))</f>
        <v>0</v>
      </c>
      <c r="AG1285" s="81">
        <f t="shared" si="334"/>
        <v>0</v>
      </c>
      <c r="AH1285" s="82">
        <f t="shared" si="335"/>
        <v>0</v>
      </c>
      <c r="AI1285" s="81">
        <f t="shared" si="336"/>
        <v>0</v>
      </c>
      <c r="AJ1285" s="82">
        <f t="shared" si="337"/>
        <v>0</v>
      </c>
    </row>
    <row r="1286" spans="9:36" ht="23.5" x14ac:dyDescent="0.35">
      <c r="I1286" s="57" t="s">
        <v>1297</v>
      </c>
      <c r="J1286" s="58">
        <f t="shared" si="339"/>
        <v>54</v>
      </c>
      <c r="K1286" s="58">
        <f t="shared" si="338"/>
        <v>9</v>
      </c>
      <c r="L1286" s="58">
        <f t="shared" ref="L1286:L1349" si="343">229.18*(0.000075+0.001868*COS(RADIANS(360*(J1286-1)/365))-0.03277*SIN(RADIANS(360*(J1286-1)/365))-0.014615*COS(RADIANS(2*360*(J1286-1)/365))-0.0408*SIN(RADIANS(2*360*(J1286-1)/365)))</f>
        <v>-13.870432908359399</v>
      </c>
      <c r="M1286" s="59">
        <f t="shared" ref="M1286:M1349" si="344">K1286-($D$8-$D$7)/15+L1286/60</f>
        <v>7.3694927848606762</v>
      </c>
      <c r="N1286" s="59">
        <f t="shared" ref="N1286:N1349" si="345">15*(M1286-12)</f>
        <v>-69.457608227089864</v>
      </c>
      <c r="O1286" s="59">
        <f t="shared" ref="O1286:O1349" si="346">23.45*SIN(RADIANS(360/365*(284+J1286)))</f>
        <v>-10.510978063812647</v>
      </c>
      <c r="P1286" s="59">
        <f t="shared" ref="P1286:P1349" si="347">DEGREES(ACOS(SIN(RADIANS(O1286))*SIN(RADIANS($D$6))+COS(RADIANS(O1286))*COS(RADIANS($D$6))*COS(RADIANS(N1286))))</f>
        <v>80.598911056407161</v>
      </c>
      <c r="Q1286" s="60">
        <f t="shared" ref="Q1286:Q1349" si="348">DEGREES(ASIN(SIN(RADIANS(O1286))*SIN(RADIANS($D$6))+COS(RADIANS(O1286))*COS(RADIANS($D$6))*COS(RADIANS(N1286))))</f>
        <v>9.4010889435928497</v>
      </c>
      <c r="R1286" s="59">
        <f t="shared" ref="R1286:R1349" si="349">IF(N1286&lt;0,-DEGREES(ACOS((SIGN($D$6)*(SIN(RADIANS(Q1286))*SIN(RADIANS($D$6))-SIN(RADIANS(O1286)))/(COS(RADIANS(Q1286))*COS(RADIANS($D$6)))))),DEGREES(ACOS((SIGN($D$6)*(SIN(RADIANS(Q1286))*SIN(RADIANS($D$6))-SIN(RADIANS(O1286)))/(COS(RADIANS(Q1286))*COS(RADIANS($D$6)))))))</f>
        <v>-68.944683357109241</v>
      </c>
      <c r="S1286" s="61">
        <f t="shared" si="340"/>
        <v>0.43244008015555613</v>
      </c>
      <c r="U1286" s="13">
        <f t="shared" si="341"/>
        <v>80.598911056407161</v>
      </c>
      <c r="V1286" s="14">
        <f t="shared" si="342"/>
        <v>-68.944683357109241</v>
      </c>
      <c r="W1286" s="7">
        <v>79.971699999999998</v>
      </c>
      <c r="X1286" s="28">
        <v>-69.393000000000001</v>
      </c>
      <c r="Y1286" s="74">
        <v>0.91633895051367509</v>
      </c>
      <c r="Z1286" s="75">
        <v>0.91688800000000004</v>
      </c>
      <c r="AA1286" s="33">
        <v>0.43244008015555613</v>
      </c>
      <c r="AB1286" s="33">
        <v>0.47461599999999998</v>
      </c>
      <c r="AC1286" s="45"/>
      <c r="AD1286" s="48">
        <f t="shared" ref="AD1286:AD1349" si="350">1367.7*(1+0.033*COS(2*PI()*J1286/365))</f>
        <v>1394.6983572088882</v>
      </c>
      <c r="AE1286" s="49">
        <f>IF(P1286&gt;90,0,AD1286*0.7^((1/cosd(P1286))^0.678))</f>
        <v>412.41929901411629</v>
      </c>
      <c r="AG1286" s="81">
        <f t="shared" ref="AG1286:AG1349" si="351">AE1286*Y1286</f>
        <v>377.91586763018086</v>
      </c>
      <c r="AH1286" s="82">
        <f t="shared" ref="AH1286:AH1349" si="352">AE1286*AA1286</f>
        <v>178.34663472336271</v>
      </c>
      <c r="AI1286" s="81">
        <f t="shared" ref="AI1286:AI1349" si="353">AE1286*Z1286</f>
        <v>378.14230623445508</v>
      </c>
      <c r="AJ1286" s="82">
        <f t="shared" ref="AJ1286:AJ1349" si="354">AB1286*AE1286</f>
        <v>195.7407980208838</v>
      </c>
    </row>
    <row r="1287" spans="9:36" ht="23.5" x14ac:dyDescent="0.35">
      <c r="I1287" s="57" t="s">
        <v>1298</v>
      </c>
      <c r="J1287" s="58">
        <f t="shared" si="339"/>
        <v>54</v>
      </c>
      <c r="K1287" s="58">
        <f t="shared" si="338"/>
        <v>10</v>
      </c>
      <c r="L1287" s="58">
        <f t="shared" si="343"/>
        <v>-13.870432908359399</v>
      </c>
      <c r="M1287" s="59">
        <f t="shared" si="344"/>
        <v>8.369492784860677</v>
      </c>
      <c r="N1287" s="59">
        <f t="shared" si="345"/>
        <v>-54.457608227089843</v>
      </c>
      <c r="O1287" s="59">
        <f t="shared" si="346"/>
        <v>-10.510978063812647</v>
      </c>
      <c r="P1287" s="59">
        <f t="shared" si="347"/>
        <v>69.919849893367399</v>
      </c>
      <c r="Q1287" s="60">
        <f t="shared" si="348"/>
        <v>20.080150106632605</v>
      </c>
      <c r="R1287" s="59">
        <f t="shared" si="349"/>
        <v>-58.409169911169634</v>
      </c>
      <c r="S1287" s="61">
        <f t="shared" si="340"/>
        <v>0.40659355311236633</v>
      </c>
      <c r="U1287" s="13">
        <f t="shared" si="341"/>
        <v>69.919849893367399</v>
      </c>
      <c r="V1287" s="14">
        <f t="shared" si="342"/>
        <v>-58.409169911169634</v>
      </c>
      <c r="W1287" s="7">
        <v>69.286799999999999</v>
      </c>
      <c r="X1287" s="28">
        <v>-58.834999999999994</v>
      </c>
      <c r="Y1287" s="74">
        <v>0.97599187686752009</v>
      </c>
      <c r="Z1287" s="75">
        <v>0.97623599999999999</v>
      </c>
      <c r="AA1287" s="33">
        <v>0.40659355311236633</v>
      </c>
      <c r="AB1287" s="33">
        <v>0.474993</v>
      </c>
      <c r="AC1287" s="45"/>
      <c r="AD1287" s="48">
        <f t="shared" si="350"/>
        <v>1394.6983572088882</v>
      </c>
      <c r="AE1287" s="49">
        <f>IF(P1287&gt;90,0,AD1287*0.7^((1/cosd(P1287))^0.678))</f>
        <v>667.89492445126825</v>
      </c>
      <c r="AG1287" s="81">
        <f t="shared" si="351"/>
        <v>651.86002086548388</v>
      </c>
      <c r="AH1287" s="82">
        <f t="shared" si="352"/>
        <v>271.56177043835663</v>
      </c>
      <c r="AI1287" s="81">
        <f t="shared" si="353"/>
        <v>652.02306946660826</v>
      </c>
      <c r="AJ1287" s="82">
        <f t="shared" si="354"/>
        <v>317.24541384988129</v>
      </c>
    </row>
    <row r="1288" spans="9:36" ht="23.5" x14ac:dyDescent="0.35">
      <c r="I1288" s="57" t="s">
        <v>1299</v>
      </c>
      <c r="J1288" s="58">
        <f t="shared" si="339"/>
        <v>54</v>
      </c>
      <c r="K1288" s="58">
        <f t="shared" si="338"/>
        <v>11</v>
      </c>
      <c r="L1288" s="58">
        <f t="shared" si="343"/>
        <v>-13.870432908359399</v>
      </c>
      <c r="M1288" s="59">
        <f t="shared" si="344"/>
        <v>9.369492784860677</v>
      </c>
      <c r="N1288" s="59">
        <f t="shared" si="345"/>
        <v>-39.457608227089843</v>
      </c>
      <c r="O1288" s="59">
        <f t="shared" si="346"/>
        <v>-10.510978063812647</v>
      </c>
      <c r="P1288" s="59">
        <f t="shared" si="347"/>
        <v>60.503053670532161</v>
      </c>
      <c r="Q1288" s="60">
        <f t="shared" si="348"/>
        <v>29.496946329467839</v>
      </c>
      <c r="R1288" s="59">
        <f t="shared" si="349"/>
        <v>-45.881004559412553</v>
      </c>
      <c r="S1288" s="61">
        <f t="shared" si="340"/>
        <v>0.49255901200060187</v>
      </c>
      <c r="U1288" s="13">
        <f t="shared" si="341"/>
        <v>60.503053670532161</v>
      </c>
      <c r="V1288" s="14">
        <f t="shared" si="342"/>
        <v>-45.881004559412553</v>
      </c>
      <c r="W1288" s="7">
        <v>59.8217</v>
      </c>
      <c r="X1288" s="28">
        <v>-46.25</v>
      </c>
      <c r="Y1288" s="74">
        <v>0.99991044578899013</v>
      </c>
      <c r="Z1288" s="75">
        <v>0.99983500000000003</v>
      </c>
      <c r="AA1288" s="33">
        <v>0.49255901200060187</v>
      </c>
      <c r="AB1288" s="33">
        <v>0.55250500000000002</v>
      </c>
      <c r="AC1288" s="45"/>
      <c r="AD1288" s="48">
        <f t="shared" si="350"/>
        <v>1394.6983572088882</v>
      </c>
      <c r="AE1288" s="49">
        <f>IF(P1288&gt;90,0,AD1288*0.7^((1/cosd(P1288))^0.678))</f>
        <v>783.52808847353424</v>
      </c>
      <c r="AG1288" s="81">
        <f t="shared" si="351"/>
        <v>783.45792023376691</v>
      </c>
      <c r="AH1288" s="82">
        <f t="shared" si="352"/>
        <v>385.93382113324418</v>
      </c>
      <c r="AI1288" s="81">
        <f t="shared" si="353"/>
        <v>783.39880633893608</v>
      </c>
      <c r="AJ1288" s="82">
        <f t="shared" si="354"/>
        <v>432.90318652207003</v>
      </c>
    </row>
    <row r="1289" spans="9:36" ht="23.5" x14ac:dyDescent="0.35">
      <c r="I1289" s="57" t="s">
        <v>1300</v>
      </c>
      <c r="J1289" s="58">
        <f t="shared" si="339"/>
        <v>54</v>
      </c>
      <c r="K1289" s="58">
        <f t="shared" si="338"/>
        <v>12</v>
      </c>
      <c r="L1289" s="58">
        <f t="shared" si="343"/>
        <v>-13.870432908359399</v>
      </c>
      <c r="M1289" s="59">
        <f t="shared" si="344"/>
        <v>10.369492784860677</v>
      </c>
      <c r="N1289" s="59">
        <f t="shared" si="345"/>
        <v>-24.457608227089843</v>
      </c>
      <c r="O1289" s="59">
        <f t="shared" si="346"/>
        <v>-10.510978063812647</v>
      </c>
      <c r="P1289" s="59">
        <f t="shared" si="347"/>
        <v>53.107451350554342</v>
      </c>
      <c r="Q1289" s="60">
        <f t="shared" si="348"/>
        <v>36.892548649445658</v>
      </c>
      <c r="R1289" s="59">
        <f t="shared" si="349"/>
        <v>-30.596691610349627</v>
      </c>
      <c r="S1289" s="61">
        <f t="shared" si="340"/>
        <v>0.63242054603083486</v>
      </c>
      <c r="U1289" s="13">
        <f t="shared" si="341"/>
        <v>53.107451350554342</v>
      </c>
      <c r="V1289" s="14">
        <f t="shared" si="342"/>
        <v>-30.596691610349627</v>
      </c>
      <c r="W1289" s="7">
        <v>52.368699999999997</v>
      </c>
      <c r="X1289" s="28">
        <v>-30.837999999999994</v>
      </c>
      <c r="Y1289" s="74">
        <v>0.98001215190813762</v>
      </c>
      <c r="Z1289" s="75">
        <v>0.98203700000000005</v>
      </c>
      <c r="AA1289" s="33">
        <v>0.63242054603083486</v>
      </c>
      <c r="AB1289" s="33">
        <v>0.66265799999999997</v>
      </c>
      <c r="AC1289" s="45"/>
      <c r="AD1289" s="48">
        <f t="shared" si="350"/>
        <v>1394.6983572088882</v>
      </c>
      <c r="AE1289" s="49">
        <f>IF(P1289&gt;90,0,AD1289*0.7^((1/cosd(P1289))^0.678))</f>
        <v>842.45221616692618</v>
      </c>
      <c r="AG1289" s="81">
        <f t="shared" si="351"/>
        <v>825.61340924552883</v>
      </c>
      <c r="AH1289" s="82">
        <f t="shared" si="352"/>
        <v>532.78409055317434</v>
      </c>
      <c r="AI1289" s="81">
        <f t="shared" si="353"/>
        <v>827.31924700791967</v>
      </c>
      <c r="AJ1289" s="82">
        <f t="shared" si="354"/>
        <v>558.2577006607429</v>
      </c>
    </row>
    <row r="1290" spans="9:36" ht="23.5" x14ac:dyDescent="0.35">
      <c r="I1290" s="57" t="s">
        <v>1301</v>
      </c>
      <c r="J1290" s="58">
        <f t="shared" si="339"/>
        <v>54</v>
      </c>
      <c r="K1290" s="58">
        <f t="shared" si="338"/>
        <v>13</v>
      </c>
      <c r="L1290" s="58">
        <f t="shared" si="343"/>
        <v>-13.870432908359399</v>
      </c>
      <c r="M1290" s="59">
        <f t="shared" si="344"/>
        <v>11.369492784860677</v>
      </c>
      <c r="N1290" s="59">
        <f t="shared" si="345"/>
        <v>-9.4576082270898443</v>
      </c>
      <c r="O1290" s="59">
        <f t="shared" si="346"/>
        <v>-10.510978063812647</v>
      </c>
      <c r="P1290" s="59">
        <f t="shared" si="347"/>
        <v>48.715713601193848</v>
      </c>
      <c r="Q1290" s="60">
        <f t="shared" si="348"/>
        <v>41.284286398806152</v>
      </c>
      <c r="R1290" s="59">
        <f t="shared" si="349"/>
        <v>-12.415517513854867</v>
      </c>
      <c r="S1290" s="61">
        <f t="shared" si="340"/>
        <v>0.77401573516085742</v>
      </c>
      <c r="U1290" s="13">
        <f t="shared" si="341"/>
        <v>48.715713601193848</v>
      </c>
      <c r="V1290" s="14">
        <f t="shared" si="342"/>
        <v>-12.415517513854867</v>
      </c>
      <c r="W1290" s="7">
        <v>47.939500000000002</v>
      </c>
      <c r="X1290" s="28">
        <v>-12.429000000000002</v>
      </c>
      <c r="Y1290" s="74">
        <v>0.91445605869016888</v>
      </c>
      <c r="Z1290" s="75">
        <v>0.91666099999999995</v>
      </c>
      <c r="AA1290" s="33">
        <v>0.77401573516085742</v>
      </c>
      <c r="AB1290" s="33">
        <v>0.78012300000000001</v>
      </c>
      <c r="AC1290" s="45"/>
      <c r="AD1290" s="48">
        <f t="shared" si="350"/>
        <v>1394.6983572088882</v>
      </c>
      <c r="AE1290" s="49">
        <f>IF(P1290&gt;90,0,AD1290*0.7^((1/cosd(P1290))^0.678))</f>
        <v>869.21867931601548</v>
      </c>
      <c r="AG1290" s="81">
        <f t="shared" si="351"/>
        <v>794.86228762719736</v>
      </c>
      <c r="AH1290" s="82">
        <f t="shared" si="352"/>
        <v>672.7889350863353</v>
      </c>
      <c r="AI1290" s="81">
        <f t="shared" si="353"/>
        <v>796.77886380049802</v>
      </c>
      <c r="AJ1290" s="82">
        <f t="shared" si="354"/>
        <v>678.09748376404798</v>
      </c>
    </row>
    <row r="1291" spans="9:36" ht="23.5" x14ac:dyDescent="0.35">
      <c r="I1291" s="57" t="s">
        <v>1302</v>
      </c>
      <c r="J1291" s="58">
        <f t="shared" si="339"/>
        <v>54</v>
      </c>
      <c r="K1291" s="58">
        <f t="shared" si="338"/>
        <v>14</v>
      </c>
      <c r="L1291" s="58">
        <f t="shared" si="343"/>
        <v>-13.870432908359399</v>
      </c>
      <c r="M1291" s="59">
        <f t="shared" si="344"/>
        <v>12.369492784860677</v>
      </c>
      <c r="N1291" s="59">
        <f t="shared" si="345"/>
        <v>5.5423917729101557</v>
      </c>
      <c r="O1291" s="59">
        <f t="shared" si="346"/>
        <v>-10.510978063812647</v>
      </c>
      <c r="P1291" s="59">
        <f t="shared" si="347"/>
        <v>48.18236360951208</v>
      </c>
      <c r="Q1291" s="60">
        <f t="shared" si="348"/>
        <v>41.81763639048792</v>
      </c>
      <c r="R1291" s="59">
        <f t="shared" si="349"/>
        <v>7.3204625706529427</v>
      </c>
      <c r="S1291" s="61">
        <f t="shared" si="340"/>
        <v>0.89021397546411651</v>
      </c>
      <c r="U1291" s="13">
        <f t="shared" si="341"/>
        <v>48.18236360951208</v>
      </c>
      <c r="V1291" s="14">
        <f t="shared" si="342"/>
        <v>7.3204625706529427</v>
      </c>
      <c r="W1291" s="7">
        <v>47.418199999999999</v>
      </c>
      <c r="X1291" s="28">
        <v>7.5939999999999941</v>
      </c>
      <c r="Y1291" s="74">
        <v>0.80752121773586616</v>
      </c>
      <c r="Z1291" s="75">
        <v>0.79733799999999999</v>
      </c>
      <c r="AA1291" s="33">
        <v>0.89021397546411651</v>
      </c>
      <c r="AB1291" s="33">
        <v>0.88712299999999999</v>
      </c>
      <c r="AC1291" s="45"/>
      <c r="AD1291" s="48">
        <f t="shared" si="350"/>
        <v>1394.6983572088882</v>
      </c>
      <c r="AE1291" s="49">
        <f>IF(P1291&gt;90,0,AD1291*0.7^((1/cosd(P1291))^0.678))</f>
        <v>872.13990570291219</v>
      </c>
      <c r="AG1291" s="81">
        <f t="shared" si="351"/>
        <v>704.27147868925908</v>
      </c>
      <c r="AH1291" s="82">
        <f t="shared" si="352"/>
        <v>776.39113261668911</v>
      </c>
      <c r="AI1291" s="81">
        <f t="shared" si="353"/>
        <v>695.39028813334858</v>
      </c>
      <c r="AJ1291" s="82">
        <f t="shared" si="354"/>
        <v>773.69536956688455</v>
      </c>
    </row>
    <row r="1292" spans="9:36" ht="23.5" x14ac:dyDescent="0.35">
      <c r="I1292" s="57" t="s">
        <v>1303</v>
      </c>
      <c r="J1292" s="58">
        <f t="shared" si="339"/>
        <v>54</v>
      </c>
      <c r="K1292" s="58">
        <f t="shared" si="338"/>
        <v>15</v>
      </c>
      <c r="L1292" s="58">
        <f t="shared" si="343"/>
        <v>-13.870432908359399</v>
      </c>
      <c r="M1292" s="59">
        <f t="shared" si="344"/>
        <v>13.369492784860677</v>
      </c>
      <c r="N1292" s="59">
        <f t="shared" si="345"/>
        <v>20.542391772910157</v>
      </c>
      <c r="O1292" s="59">
        <f t="shared" si="346"/>
        <v>-10.510978063812647</v>
      </c>
      <c r="P1292" s="59">
        <f t="shared" si="347"/>
        <v>51.629778944118826</v>
      </c>
      <c r="Q1292" s="60">
        <f t="shared" si="348"/>
        <v>38.370221055881174</v>
      </c>
      <c r="R1292" s="59">
        <f t="shared" si="349"/>
        <v>26.107548826727548</v>
      </c>
      <c r="S1292" s="61">
        <f t="shared" si="340"/>
        <v>0.96724129597115693</v>
      </c>
      <c r="U1292" s="13">
        <f t="shared" si="341"/>
        <v>51.629778944118826</v>
      </c>
      <c r="V1292" s="14">
        <f t="shared" si="342"/>
        <v>26.107548826727548</v>
      </c>
      <c r="W1292" s="7">
        <v>50.927300000000002</v>
      </c>
      <c r="X1292" s="28">
        <v>26.615000000000009</v>
      </c>
      <c r="Y1292" s="74">
        <v>0.67064364127541831</v>
      </c>
      <c r="Z1292" s="75">
        <v>0.63315600000000005</v>
      </c>
      <c r="AA1292" s="33">
        <v>0.96724129597115693</v>
      </c>
      <c r="AB1292" s="33">
        <v>0.96634200000000003</v>
      </c>
      <c r="AC1292" s="45"/>
      <c r="AD1292" s="48">
        <f t="shared" si="350"/>
        <v>1394.6983572088882</v>
      </c>
      <c r="AE1292" s="49">
        <f>IF(P1292&gt;90,0,AD1292*0.7^((1/cosd(P1292))^0.678))</f>
        <v>852.03134210964538</v>
      </c>
      <c r="AG1292" s="81">
        <f t="shared" si="351"/>
        <v>571.40940175319429</v>
      </c>
      <c r="AH1292" s="82">
        <f t="shared" si="352"/>
        <v>824.11989955017759</v>
      </c>
      <c r="AI1292" s="81">
        <f t="shared" si="353"/>
        <v>539.46875644477473</v>
      </c>
      <c r="AJ1292" s="82">
        <f t="shared" si="354"/>
        <v>823.35367119691898</v>
      </c>
    </row>
    <row r="1293" spans="9:36" ht="23.5" x14ac:dyDescent="0.35">
      <c r="I1293" s="57" t="s">
        <v>1304</v>
      </c>
      <c r="J1293" s="58">
        <f t="shared" si="339"/>
        <v>54</v>
      </c>
      <c r="K1293" s="58">
        <f t="shared" si="338"/>
        <v>16</v>
      </c>
      <c r="L1293" s="58">
        <f t="shared" si="343"/>
        <v>-13.870432908359399</v>
      </c>
      <c r="M1293" s="59">
        <f t="shared" si="344"/>
        <v>14.369492784860677</v>
      </c>
      <c r="N1293" s="59">
        <f t="shared" si="345"/>
        <v>35.542391772910157</v>
      </c>
      <c r="O1293" s="59">
        <f t="shared" si="346"/>
        <v>-10.510978063812647</v>
      </c>
      <c r="P1293" s="59">
        <f t="shared" si="347"/>
        <v>58.340688516857639</v>
      </c>
      <c r="Q1293" s="60">
        <f t="shared" si="348"/>
        <v>31.659311483142364</v>
      </c>
      <c r="R1293" s="59">
        <f t="shared" si="349"/>
        <v>42.181190896390902</v>
      </c>
      <c r="S1293" s="61">
        <f t="shared" si="340"/>
        <v>0.99912351803666133</v>
      </c>
      <c r="U1293" s="13">
        <f t="shared" si="341"/>
        <v>58.340688516857639</v>
      </c>
      <c r="V1293" s="14">
        <f t="shared" si="342"/>
        <v>42.181190896390902</v>
      </c>
      <c r="W1293" s="7">
        <v>57.718000000000004</v>
      </c>
      <c r="X1293" s="28">
        <v>42.816000000000003</v>
      </c>
      <c r="Y1293" s="74">
        <v>0.5265338502339324</v>
      </c>
      <c r="Z1293" s="75">
        <v>0.46115600000000001</v>
      </c>
      <c r="AA1293" s="33">
        <v>0.99912351803666133</v>
      </c>
      <c r="AB1293" s="33">
        <v>0.99942799999999998</v>
      </c>
      <c r="AC1293" s="45"/>
      <c r="AD1293" s="48">
        <f t="shared" si="350"/>
        <v>1394.6983572088882</v>
      </c>
      <c r="AE1293" s="49">
        <f>IF(P1293&gt;90,0,AD1293*0.7^((1/cosd(P1293))^0.678))</f>
        <v>802.92036723981789</v>
      </c>
      <c r="AG1293" s="81">
        <f t="shared" si="351"/>
        <v>422.7647523940243</v>
      </c>
      <c r="AH1293" s="82">
        <f t="shared" si="352"/>
        <v>802.2166220199349</v>
      </c>
      <c r="AI1293" s="81">
        <f t="shared" si="353"/>
        <v>370.27154487484546</v>
      </c>
      <c r="AJ1293" s="82">
        <f t="shared" si="354"/>
        <v>802.46109678975665</v>
      </c>
    </row>
    <row r="1294" spans="9:36" ht="23.5" x14ac:dyDescent="0.35">
      <c r="I1294" s="57" t="s">
        <v>1305</v>
      </c>
      <c r="J1294" s="58">
        <f t="shared" si="339"/>
        <v>54</v>
      </c>
      <c r="K1294" s="58">
        <f t="shared" si="338"/>
        <v>17</v>
      </c>
      <c r="L1294" s="58">
        <f t="shared" si="343"/>
        <v>-13.870432908359399</v>
      </c>
      <c r="M1294" s="59">
        <f t="shared" si="344"/>
        <v>15.369492784860677</v>
      </c>
      <c r="N1294" s="59">
        <f t="shared" si="345"/>
        <v>50.542391772910157</v>
      </c>
      <c r="O1294" s="59">
        <f t="shared" si="346"/>
        <v>-10.510978063812647</v>
      </c>
      <c r="P1294" s="59">
        <f t="shared" si="347"/>
        <v>67.314267266155014</v>
      </c>
      <c r="Q1294" s="60">
        <f t="shared" si="348"/>
        <v>22.685732733844979</v>
      </c>
      <c r="R1294" s="59">
        <f t="shared" si="349"/>
        <v>55.365619429403274</v>
      </c>
      <c r="S1294" s="61">
        <f t="shared" si="340"/>
        <v>0.98612431095393915</v>
      </c>
      <c r="U1294" s="13">
        <f t="shared" si="341"/>
        <v>67.314267266155014</v>
      </c>
      <c r="V1294" s="14">
        <f t="shared" si="342"/>
        <v>55.365619429403274</v>
      </c>
      <c r="W1294" s="7">
        <v>66.758399999999995</v>
      </c>
      <c r="X1294" s="28">
        <v>56.055000000000007</v>
      </c>
      <c r="Y1294" s="74">
        <v>0.41988695888249572</v>
      </c>
      <c r="Z1294" s="75">
        <v>0.35334599999999999</v>
      </c>
      <c r="AA1294" s="33">
        <v>0.98612431095393915</v>
      </c>
      <c r="AB1294" s="33">
        <v>0.98315399999999997</v>
      </c>
      <c r="AC1294" s="45"/>
      <c r="AD1294" s="48">
        <f t="shared" si="350"/>
        <v>1394.6983572088882</v>
      </c>
      <c r="AE1294" s="49">
        <f>IF(P1294&gt;90,0,AD1294*0.7^((1/cosd(P1294))^0.678))</f>
        <v>706.2409485294819</v>
      </c>
      <c r="AG1294" s="81">
        <f t="shared" si="351"/>
        <v>296.54136411633334</v>
      </c>
      <c r="AH1294" s="82">
        <f t="shared" si="352"/>
        <v>696.4413687360917</v>
      </c>
      <c r="AI1294" s="81">
        <f t="shared" si="353"/>
        <v>249.54741419909831</v>
      </c>
      <c r="AJ1294" s="82">
        <f t="shared" si="354"/>
        <v>694.34361351055418</v>
      </c>
    </row>
    <row r="1295" spans="9:36" ht="23.5" x14ac:dyDescent="0.35">
      <c r="I1295" s="57" t="s">
        <v>1306</v>
      </c>
      <c r="J1295" s="58">
        <f t="shared" si="339"/>
        <v>54</v>
      </c>
      <c r="K1295" s="58">
        <f t="shared" si="338"/>
        <v>18</v>
      </c>
      <c r="L1295" s="58">
        <f t="shared" si="343"/>
        <v>-13.870432908359399</v>
      </c>
      <c r="M1295" s="59">
        <f t="shared" si="344"/>
        <v>16.369492784860675</v>
      </c>
      <c r="N1295" s="59">
        <f t="shared" si="345"/>
        <v>65.542391772910122</v>
      </c>
      <c r="O1295" s="59">
        <f t="shared" si="346"/>
        <v>-10.510978063812647</v>
      </c>
      <c r="P1295" s="59">
        <f t="shared" si="347"/>
        <v>77.722130138336908</v>
      </c>
      <c r="Q1295" s="60">
        <f t="shared" si="348"/>
        <v>12.277869861663099</v>
      </c>
      <c r="R1295" s="59">
        <f t="shared" si="349"/>
        <v>66.340027439675168</v>
      </c>
      <c r="S1295" s="61">
        <f t="shared" si="340"/>
        <v>0.93464631152642741</v>
      </c>
      <c r="U1295" s="13">
        <f t="shared" si="341"/>
        <v>77.722130138336908</v>
      </c>
      <c r="V1295" s="14">
        <f t="shared" si="342"/>
        <v>66.340027439675168</v>
      </c>
      <c r="W1295" s="7">
        <v>77.194400000000002</v>
      </c>
      <c r="X1295" s="28">
        <v>67.055000000000007</v>
      </c>
      <c r="Y1295" s="74">
        <v>0.41431578249004319</v>
      </c>
      <c r="Z1295" s="75">
        <v>0.41378300000000001</v>
      </c>
      <c r="AA1295" s="33">
        <v>0.93464631152642741</v>
      </c>
      <c r="AB1295" s="33">
        <v>0.92949400000000004</v>
      </c>
      <c r="AC1295" s="45"/>
      <c r="AD1295" s="48">
        <f t="shared" si="350"/>
        <v>1394.6983572088882</v>
      </c>
      <c r="AE1295" s="49">
        <f>IF(P1295&gt;90,0,AD1295*0.7^((1/cosd(P1295))^0.678))</f>
        <v>503.49859213313061</v>
      </c>
      <c r="AG1295" s="81">
        <f t="shared" si="351"/>
        <v>208.60741318227312</v>
      </c>
      <c r="AH1295" s="82">
        <f t="shared" si="352"/>
        <v>470.59310199597962</v>
      </c>
      <c r="AI1295" s="81">
        <f t="shared" si="353"/>
        <v>208.33915794862318</v>
      </c>
      <c r="AJ1295" s="82">
        <f t="shared" si="354"/>
        <v>467.99892039619215</v>
      </c>
    </row>
    <row r="1296" spans="9:36" ht="23.5" x14ac:dyDescent="0.35">
      <c r="I1296" s="57" t="s">
        <v>1307</v>
      </c>
      <c r="J1296" s="58">
        <f t="shared" si="339"/>
        <v>54</v>
      </c>
      <c r="K1296" s="58">
        <f t="shared" si="338"/>
        <v>19</v>
      </c>
      <c r="L1296" s="58">
        <f t="shared" si="343"/>
        <v>-13.870432908359399</v>
      </c>
      <c r="M1296" s="59">
        <f t="shared" si="344"/>
        <v>17.369492784860675</v>
      </c>
      <c r="N1296" s="59">
        <f t="shared" si="345"/>
        <v>80.542391772910122</v>
      </c>
      <c r="O1296" s="59">
        <f t="shared" si="346"/>
        <v>-10.510978063812647</v>
      </c>
      <c r="P1296" s="59">
        <f t="shared" si="347"/>
        <v>88.992194231496683</v>
      </c>
      <c r="Q1296" s="60">
        <f t="shared" si="348"/>
        <v>1.0078057685033188</v>
      </c>
      <c r="R1296" s="59">
        <f t="shared" si="349"/>
        <v>75.931441348503739</v>
      </c>
      <c r="S1296" s="61">
        <f t="shared" si="340"/>
        <v>0.85783061026814733</v>
      </c>
      <c r="U1296" s="13">
        <f t="shared" si="341"/>
        <v>88.992194231496683</v>
      </c>
      <c r="V1296" s="14">
        <f t="shared" si="342"/>
        <v>75.931441348503739</v>
      </c>
      <c r="W1296" s="7">
        <v>88.257199999999997</v>
      </c>
      <c r="X1296" s="28">
        <v>76.672000000000025</v>
      </c>
      <c r="Y1296" s="74">
        <v>0.51423341364291308</v>
      </c>
      <c r="Z1296" s="75">
        <v>0</v>
      </c>
      <c r="AA1296" s="33">
        <v>0.85783061026814733</v>
      </c>
      <c r="AB1296" s="33">
        <v>0</v>
      </c>
      <c r="AC1296" s="45"/>
      <c r="AD1296" s="48">
        <f t="shared" si="350"/>
        <v>1394.6983572088882</v>
      </c>
      <c r="AE1296" s="49">
        <f>IF(P1296&gt;90,0,AD1296*0.7^((1/cosd(P1296))^0.678))</f>
        <v>5.5822392002402053</v>
      </c>
      <c r="AG1296" s="81">
        <f t="shared" si="351"/>
        <v>2.870573919710806</v>
      </c>
      <c r="AH1296" s="82">
        <f t="shared" si="352"/>
        <v>4.7886156598048304</v>
      </c>
      <c r="AI1296" s="81">
        <f t="shared" si="353"/>
        <v>0</v>
      </c>
      <c r="AJ1296" s="82">
        <f t="shared" si="354"/>
        <v>0</v>
      </c>
    </row>
    <row r="1297" spans="9:36" ht="23.5" x14ac:dyDescent="0.35">
      <c r="I1297" s="57" t="s">
        <v>1308</v>
      </c>
      <c r="J1297" s="58">
        <f t="shared" si="339"/>
        <v>54</v>
      </c>
      <c r="K1297" s="58">
        <f t="shared" si="338"/>
        <v>20</v>
      </c>
      <c r="L1297" s="58">
        <f t="shared" si="343"/>
        <v>-13.870432908359399</v>
      </c>
      <c r="M1297" s="59">
        <f t="shared" si="344"/>
        <v>18.369492784860675</v>
      </c>
      <c r="N1297" s="59">
        <f t="shared" si="345"/>
        <v>95.542391772910122</v>
      </c>
      <c r="O1297" s="59">
        <f t="shared" si="346"/>
        <v>-10.510978063812647</v>
      </c>
      <c r="P1297" s="59">
        <f t="shared" si="347"/>
        <v>100.73247284444825</v>
      </c>
      <c r="Q1297" s="60">
        <f t="shared" si="348"/>
        <v>-10.732472844448257</v>
      </c>
      <c r="R1297" s="59">
        <f t="shared" si="349"/>
        <v>84.903742513306781</v>
      </c>
      <c r="S1297" s="61">
        <f t="shared" si="340"/>
        <v>0</v>
      </c>
      <c r="U1297" s="13">
        <f t="shared" si="341"/>
        <v>100.73247284444825</v>
      </c>
      <c r="V1297" s="14">
        <f t="shared" si="342"/>
        <v>84.903742513306781</v>
      </c>
      <c r="W1297" s="7">
        <v>100.33</v>
      </c>
      <c r="X1297" s="28">
        <v>85.684000000000026</v>
      </c>
      <c r="Y1297" s="74">
        <v>0</v>
      </c>
      <c r="Z1297" s="75">
        <v>0</v>
      </c>
      <c r="AA1297" s="33">
        <v>0</v>
      </c>
      <c r="AB1297" s="33">
        <v>0</v>
      </c>
      <c r="AC1297" s="45"/>
      <c r="AD1297" s="48">
        <f t="shared" si="350"/>
        <v>1394.6983572088882</v>
      </c>
      <c r="AE1297" s="49">
        <f>IF(P1297&gt;90,0,AD1297*0.7^((1/cosd(P1297))^0.678))</f>
        <v>0</v>
      </c>
      <c r="AG1297" s="81">
        <f t="shared" si="351"/>
        <v>0</v>
      </c>
      <c r="AH1297" s="82">
        <f t="shared" si="352"/>
        <v>0</v>
      </c>
      <c r="AI1297" s="81">
        <f t="shared" si="353"/>
        <v>0</v>
      </c>
      <c r="AJ1297" s="82">
        <f t="shared" si="354"/>
        <v>0</v>
      </c>
    </row>
    <row r="1298" spans="9:36" ht="23.5" x14ac:dyDescent="0.35">
      <c r="I1298" s="57" t="s">
        <v>1309</v>
      </c>
      <c r="J1298" s="58">
        <f t="shared" si="339"/>
        <v>54</v>
      </c>
      <c r="K1298" s="58">
        <f t="shared" si="338"/>
        <v>21</v>
      </c>
      <c r="L1298" s="58">
        <f t="shared" si="343"/>
        <v>-13.870432908359399</v>
      </c>
      <c r="M1298" s="59">
        <f t="shared" si="344"/>
        <v>19.369492784860675</v>
      </c>
      <c r="N1298" s="59">
        <f t="shared" si="345"/>
        <v>110.54239177291012</v>
      </c>
      <c r="O1298" s="59">
        <f t="shared" si="346"/>
        <v>-10.510978063812647</v>
      </c>
      <c r="P1298" s="59">
        <f t="shared" si="347"/>
        <v>112.63715250145839</v>
      </c>
      <c r="Q1298" s="60">
        <f t="shared" si="348"/>
        <v>-22.637152501458392</v>
      </c>
      <c r="R1298" s="59">
        <f t="shared" si="349"/>
        <v>94.011336663940014</v>
      </c>
      <c r="S1298" s="61">
        <f t="shared" si="340"/>
        <v>0</v>
      </c>
      <c r="U1298" s="13">
        <f t="shared" si="341"/>
        <v>112.63715250145839</v>
      </c>
      <c r="V1298" s="14">
        <f t="shared" si="342"/>
        <v>94.011336663940014</v>
      </c>
      <c r="W1298" s="7">
        <v>112.227</v>
      </c>
      <c r="X1298" s="28">
        <v>94.855000000000018</v>
      </c>
      <c r="Y1298" s="74">
        <v>0</v>
      </c>
      <c r="Z1298" s="75">
        <v>0</v>
      </c>
      <c r="AA1298" s="33">
        <v>0</v>
      </c>
      <c r="AB1298" s="33">
        <v>0</v>
      </c>
      <c r="AC1298" s="45"/>
      <c r="AD1298" s="48">
        <f t="shared" si="350"/>
        <v>1394.6983572088882</v>
      </c>
      <c r="AE1298" s="49">
        <f>IF(P1298&gt;90,0,AD1298*0.7^((1/cosd(P1298))^0.678))</f>
        <v>0</v>
      </c>
      <c r="AG1298" s="81">
        <f t="shared" si="351"/>
        <v>0</v>
      </c>
      <c r="AH1298" s="82">
        <f t="shared" si="352"/>
        <v>0</v>
      </c>
      <c r="AI1298" s="81">
        <f t="shared" si="353"/>
        <v>0</v>
      </c>
      <c r="AJ1298" s="82">
        <f t="shared" si="354"/>
        <v>0</v>
      </c>
    </row>
    <row r="1299" spans="9:36" ht="23.5" x14ac:dyDescent="0.35">
      <c r="I1299" s="57" t="s">
        <v>1310</v>
      </c>
      <c r="J1299" s="58">
        <f t="shared" si="339"/>
        <v>54</v>
      </c>
      <c r="K1299" s="58">
        <f t="shared" si="338"/>
        <v>22</v>
      </c>
      <c r="L1299" s="58">
        <f t="shared" si="343"/>
        <v>-13.870432908359399</v>
      </c>
      <c r="M1299" s="59">
        <f t="shared" si="344"/>
        <v>20.369492784860675</v>
      </c>
      <c r="N1299" s="59">
        <f t="shared" si="345"/>
        <v>125.54239177291012</v>
      </c>
      <c r="O1299" s="59">
        <f t="shared" si="346"/>
        <v>-10.510978063812647</v>
      </c>
      <c r="P1299" s="59">
        <f t="shared" si="347"/>
        <v>124.39420160164939</v>
      </c>
      <c r="Q1299" s="60">
        <f t="shared" si="348"/>
        <v>-34.394201601649407</v>
      </c>
      <c r="R1299" s="59">
        <f t="shared" si="349"/>
        <v>104.17900726215044</v>
      </c>
      <c r="S1299" s="61">
        <f t="shared" si="340"/>
        <v>0</v>
      </c>
      <c r="U1299" s="13">
        <f t="shared" si="341"/>
        <v>124.39420160164939</v>
      </c>
      <c r="V1299" s="14">
        <f t="shared" si="342"/>
        <v>104.17900726215044</v>
      </c>
      <c r="W1299" s="7">
        <v>123.946</v>
      </c>
      <c r="X1299" s="28">
        <v>105.11700000000002</v>
      </c>
      <c r="Y1299" s="74">
        <v>0</v>
      </c>
      <c r="Z1299" s="75">
        <v>0</v>
      </c>
      <c r="AA1299" s="33">
        <v>0</v>
      </c>
      <c r="AB1299" s="33">
        <v>0</v>
      </c>
      <c r="AC1299" s="45"/>
      <c r="AD1299" s="48">
        <f t="shared" si="350"/>
        <v>1394.6983572088882</v>
      </c>
      <c r="AE1299" s="49">
        <f>IF(P1299&gt;90,0,AD1299*0.7^((1/cosd(P1299))^0.678))</f>
        <v>0</v>
      </c>
      <c r="AG1299" s="81">
        <f t="shared" si="351"/>
        <v>0</v>
      </c>
      <c r="AH1299" s="82">
        <f t="shared" si="352"/>
        <v>0</v>
      </c>
      <c r="AI1299" s="81">
        <f t="shared" si="353"/>
        <v>0</v>
      </c>
      <c r="AJ1299" s="82">
        <f t="shared" si="354"/>
        <v>0</v>
      </c>
    </row>
    <row r="1300" spans="9:36" ht="23.5" x14ac:dyDescent="0.35">
      <c r="I1300" s="57" t="s">
        <v>1311</v>
      </c>
      <c r="J1300" s="58">
        <f t="shared" si="339"/>
        <v>54</v>
      </c>
      <c r="K1300" s="58">
        <f t="shared" si="338"/>
        <v>23</v>
      </c>
      <c r="L1300" s="58">
        <f t="shared" si="343"/>
        <v>-13.870432908359399</v>
      </c>
      <c r="M1300" s="59">
        <f t="shared" si="344"/>
        <v>21.369492784860675</v>
      </c>
      <c r="N1300" s="59">
        <f t="shared" si="345"/>
        <v>140.54239177291012</v>
      </c>
      <c r="O1300" s="59">
        <f t="shared" si="346"/>
        <v>-10.510978063812647</v>
      </c>
      <c r="P1300" s="59">
        <f t="shared" si="347"/>
        <v>135.55527795601176</v>
      </c>
      <c r="Q1300" s="60">
        <f t="shared" si="348"/>
        <v>-45.555277956011757</v>
      </c>
      <c r="R1300" s="59">
        <f t="shared" si="349"/>
        <v>116.82972015291865</v>
      </c>
      <c r="S1300" s="61">
        <f t="shared" si="340"/>
        <v>0</v>
      </c>
      <c r="U1300" s="13">
        <f t="shared" si="341"/>
        <v>135.55527795601176</v>
      </c>
      <c r="V1300" s="14">
        <f t="shared" si="342"/>
        <v>116.82972015291865</v>
      </c>
      <c r="W1300" s="7">
        <v>135.024</v>
      </c>
      <c r="X1300" s="28">
        <v>117.88400000000001</v>
      </c>
      <c r="Y1300" s="74">
        <v>0</v>
      </c>
      <c r="Z1300" s="75">
        <v>0</v>
      </c>
      <c r="AA1300" s="33">
        <v>0</v>
      </c>
      <c r="AB1300" s="33">
        <v>0</v>
      </c>
      <c r="AC1300" s="45"/>
      <c r="AD1300" s="48">
        <f t="shared" si="350"/>
        <v>1394.6983572088882</v>
      </c>
      <c r="AE1300" s="49">
        <f>IF(P1300&gt;90,0,AD1300*0.7^((1/cosd(P1300))^0.678))</f>
        <v>0</v>
      </c>
      <c r="AG1300" s="81">
        <f t="shared" si="351"/>
        <v>0</v>
      </c>
      <c r="AH1300" s="82">
        <f t="shared" si="352"/>
        <v>0</v>
      </c>
      <c r="AI1300" s="81">
        <f t="shared" si="353"/>
        <v>0</v>
      </c>
      <c r="AJ1300" s="82">
        <f t="shared" si="354"/>
        <v>0</v>
      </c>
    </row>
    <row r="1301" spans="9:36" ht="23.5" x14ac:dyDescent="0.35">
      <c r="I1301" s="57" t="s">
        <v>1312</v>
      </c>
      <c r="J1301" s="58">
        <f t="shared" si="339"/>
        <v>55</v>
      </c>
      <c r="K1301" s="58">
        <f t="shared" si="338"/>
        <v>0</v>
      </c>
      <c r="L1301" s="58">
        <f t="shared" si="343"/>
        <v>-13.757212071914736</v>
      </c>
      <c r="M1301" s="59">
        <f t="shared" si="344"/>
        <v>-1.6286202011985791</v>
      </c>
      <c r="N1301" s="59">
        <f t="shared" si="345"/>
        <v>-204.4293030179787</v>
      </c>
      <c r="O1301" s="59">
        <f t="shared" si="346"/>
        <v>-10.148587645307623</v>
      </c>
      <c r="P1301" s="59">
        <f t="shared" si="347"/>
        <v>144.9915102406861</v>
      </c>
      <c r="Q1301" s="60">
        <f t="shared" si="348"/>
        <v>-54.991510240686083</v>
      </c>
      <c r="R1301" s="59">
        <f t="shared" si="349"/>
        <v>-134.7971251133452</v>
      </c>
      <c r="S1301" s="61">
        <f t="shared" si="340"/>
        <v>0</v>
      </c>
      <c r="U1301" s="13">
        <f t="shared" si="341"/>
        <v>144.9915102406861</v>
      </c>
      <c r="V1301" s="14">
        <f t="shared" si="342"/>
        <v>-134.7971251133452</v>
      </c>
      <c r="W1301" s="7">
        <v>144.59800000000001</v>
      </c>
      <c r="X1301" s="28">
        <v>135.50200000000001</v>
      </c>
      <c r="Y1301" s="74">
        <v>0</v>
      </c>
      <c r="Z1301" s="75">
        <v>0</v>
      </c>
      <c r="AA1301" s="33">
        <v>0</v>
      </c>
      <c r="AB1301" s="33">
        <v>0</v>
      </c>
      <c r="AC1301" s="45"/>
      <c r="AD1301" s="48">
        <f t="shared" si="350"/>
        <v>1394.0717721983601</v>
      </c>
      <c r="AE1301" s="49">
        <f>IF(P1301&gt;90,0,AD1301*0.7^((1/cosd(P1301))^0.678))</f>
        <v>0</v>
      </c>
      <c r="AG1301" s="81">
        <f t="shared" si="351"/>
        <v>0</v>
      </c>
      <c r="AH1301" s="82">
        <f t="shared" si="352"/>
        <v>0</v>
      </c>
      <c r="AI1301" s="81">
        <f t="shared" si="353"/>
        <v>0</v>
      </c>
      <c r="AJ1301" s="82">
        <f t="shared" si="354"/>
        <v>0</v>
      </c>
    </row>
    <row r="1302" spans="9:36" ht="23.5" x14ac:dyDescent="0.35">
      <c r="I1302" s="57" t="s">
        <v>1313</v>
      </c>
      <c r="J1302" s="58">
        <f t="shared" si="339"/>
        <v>55</v>
      </c>
      <c r="K1302" s="58">
        <f t="shared" si="338"/>
        <v>1</v>
      </c>
      <c r="L1302" s="58">
        <f t="shared" si="343"/>
        <v>-13.757212071914736</v>
      </c>
      <c r="M1302" s="59">
        <f t="shared" si="344"/>
        <v>-0.62862020119857909</v>
      </c>
      <c r="N1302" s="59">
        <f t="shared" si="345"/>
        <v>-189.4293030179787</v>
      </c>
      <c r="O1302" s="59">
        <f t="shared" si="346"/>
        <v>-10.148587645307623</v>
      </c>
      <c r="P1302" s="59">
        <f t="shared" si="347"/>
        <v>151.46417089986161</v>
      </c>
      <c r="Q1302" s="60">
        <f t="shared" si="348"/>
        <v>-61.464170899861621</v>
      </c>
      <c r="R1302" s="59">
        <f t="shared" si="349"/>
        <v>-160.27017946429984</v>
      </c>
      <c r="S1302" s="61">
        <f t="shared" si="340"/>
        <v>0</v>
      </c>
      <c r="U1302" s="13">
        <f t="shared" si="341"/>
        <v>151.46417089986161</v>
      </c>
      <c r="V1302" s="14">
        <f t="shared" si="342"/>
        <v>-160.27017946429984</v>
      </c>
      <c r="W1302" s="7">
        <v>150.94499999999999</v>
      </c>
      <c r="X1302" s="28">
        <v>160.81200000000001</v>
      </c>
      <c r="Y1302" s="74">
        <v>0</v>
      </c>
      <c r="Z1302" s="75">
        <v>0</v>
      </c>
      <c r="AA1302" s="33">
        <v>0</v>
      </c>
      <c r="AB1302" s="33">
        <v>0</v>
      </c>
      <c r="AC1302" s="45"/>
      <c r="AD1302" s="48">
        <f t="shared" si="350"/>
        <v>1394.0717721983601</v>
      </c>
      <c r="AE1302" s="49">
        <f>IF(P1302&gt;90,0,AD1302*0.7^((1/cosd(P1302))^0.678))</f>
        <v>0</v>
      </c>
      <c r="AG1302" s="81">
        <f t="shared" si="351"/>
        <v>0</v>
      </c>
      <c r="AH1302" s="82">
        <f t="shared" si="352"/>
        <v>0</v>
      </c>
      <c r="AI1302" s="81">
        <f t="shared" si="353"/>
        <v>0</v>
      </c>
      <c r="AJ1302" s="82">
        <f t="shared" si="354"/>
        <v>0</v>
      </c>
    </row>
    <row r="1303" spans="9:36" ht="23.5" x14ac:dyDescent="0.35">
      <c r="I1303" s="57" t="s">
        <v>1314</v>
      </c>
      <c r="J1303" s="58">
        <f t="shared" si="339"/>
        <v>55</v>
      </c>
      <c r="K1303" s="58">
        <f t="shared" si="338"/>
        <v>2</v>
      </c>
      <c r="L1303" s="58">
        <f t="shared" si="343"/>
        <v>-13.757212071914736</v>
      </c>
      <c r="M1303" s="59">
        <f t="shared" si="344"/>
        <v>0.37137979880142086</v>
      </c>
      <c r="N1303" s="59">
        <f t="shared" si="345"/>
        <v>-174.4293030179787</v>
      </c>
      <c r="O1303" s="59">
        <f t="shared" si="346"/>
        <v>-10.148587645307623</v>
      </c>
      <c r="P1303" s="59">
        <f t="shared" si="347"/>
        <v>152.29981045810683</v>
      </c>
      <c r="Q1303" s="60">
        <f t="shared" si="348"/>
        <v>-62.299810458106833</v>
      </c>
      <c r="R1303" s="59">
        <f t="shared" si="349"/>
        <v>-168.1375214644502</v>
      </c>
      <c r="S1303" s="61">
        <f t="shared" si="340"/>
        <v>0</v>
      </c>
      <c r="U1303" s="13">
        <f t="shared" si="341"/>
        <v>152.29981045810683</v>
      </c>
      <c r="V1303" s="14">
        <f t="shared" si="342"/>
        <v>-168.1375214644502</v>
      </c>
      <c r="W1303" s="7">
        <v>151.70400000000001</v>
      </c>
      <c r="X1303" s="28">
        <v>-168.10660000000001</v>
      </c>
      <c r="Y1303" s="74">
        <v>0</v>
      </c>
      <c r="Z1303" s="75">
        <v>0</v>
      </c>
      <c r="AA1303" s="33">
        <v>0</v>
      </c>
      <c r="AB1303" s="33">
        <v>0</v>
      </c>
      <c r="AC1303" s="45"/>
      <c r="AD1303" s="48">
        <f t="shared" si="350"/>
        <v>1394.0717721983601</v>
      </c>
      <c r="AE1303" s="49">
        <f>IF(P1303&gt;90,0,AD1303*0.7^((1/cosd(P1303))^0.678))</f>
        <v>0</v>
      </c>
      <c r="AG1303" s="81">
        <f t="shared" si="351"/>
        <v>0</v>
      </c>
      <c r="AH1303" s="82">
        <f t="shared" si="352"/>
        <v>0</v>
      </c>
      <c r="AI1303" s="81">
        <f t="shared" si="353"/>
        <v>0</v>
      </c>
      <c r="AJ1303" s="82">
        <f t="shared" si="354"/>
        <v>0</v>
      </c>
    </row>
    <row r="1304" spans="9:36" ht="23.5" x14ac:dyDescent="0.35">
      <c r="I1304" s="57" t="s">
        <v>1315</v>
      </c>
      <c r="J1304" s="58">
        <f t="shared" si="339"/>
        <v>55</v>
      </c>
      <c r="K1304" s="58">
        <f t="shared" si="338"/>
        <v>3</v>
      </c>
      <c r="L1304" s="58">
        <f t="shared" si="343"/>
        <v>-13.757212071914736</v>
      </c>
      <c r="M1304" s="59">
        <f t="shared" si="344"/>
        <v>1.3713797988014209</v>
      </c>
      <c r="N1304" s="59">
        <f t="shared" si="345"/>
        <v>-159.4293030179787</v>
      </c>
      <c r="O1304" s="59">
        <f t="shared" si="346"/>
        <v>-10.148587645307623</v>
      </c>
      <c r="P1304" s="59">
        <f t="shared" si="347"/>
        <v>147.05776289324763</v>
      </c>
      <c r="Q1304" s="60">
        <f t="shared" si="348"/>
        <v>-57.057762893247627</v>
      </c>
      <c r="R1304" s="59">
        <f t="shared" si="349"/>
        <v>-140.50403584168325</v>
      </c>
      <c r="S1304" s="61">
        <f t="shared" si="340"/>
        <v>0</v>
      </c>
      <c r="U1304" s="13">
        <f t="shared" si="341"/>
        <v>147.05776289324763</v>
      </c>
      <c r="V1304" s="14">
        <f t="shared" si="342"/>
        <v>-140.50403584168325</v>
      </c>
      <c r="W1304" s="7">
        <v>146.483</v>
      </c>
      <c r="X1304" s="28">
        <v>-140.88400000000001</v>
      </c>
      <c r="Y1304" s="74">
        <v>0</v>
      </c>
      <c r="Z1304" s="75">
        <v>0</v>
      </c>
      <c r="AA1304" s="33">
        <v>0</v>
      </c>
      <c r="AB1304" s="33">
        <v>0</v>
      </c>
      <c r="AC1304" s="45"/>
      <c r="AD1304" s="48">
        <f t="shared" si="350"/>
        <v>1394.0717721983601</v>
      </c>
      <c r="AE1304" s="49">
        <f>IF(P1304&gt;90,0,AD1304*0.7^((1/cosd(P1304))^0.678))</f>
        <v>0</v>
      </c>
      <c r="AG1304" s="81">
        <f t="shared" si="351"/>
        <v>0</v>
      </c>
      <c r="AH1304" s="82">
        <f t="shared" si="352"/>
        <v>0</v>
      </c>
      <c r="AI1304" s="81">
        <f t="shared" si="353"/>
        <v>0</v>
      </c>
      <c r="AJ1304" s="82">
        <f t="shared" si="354"/>
        <v>0</v>
      </c>
    </row>
    <row r="1305" spans="9:36" ht="23.5" x14ac:dyDescent="0.35">
      <c r="I1305" s="57" t="s">
        <v>1316</v>
      </c>
      <c r="J1305" s="58">
        <f t="shared" si="339"/>
        <v>55</v>
      </c>
      <c r="K1305" s="58">
        <f t="shared" si="338"/>
        <v>4</v>
      </c>
      <c r="L1305" s="58">
        <f t="shared" si="343"/>
        <v>-13.757212071914736</v>
      </c>
      <c r="M1305" s="59">
        <f t="shared" si="344"/>
        <v>2.3713797988014207</v>
      </c>
      <c r="N1305" s="59">
        <f t="shared" si="345"/>
        <v>-144.4293030179787</v>
      </c>
      <c r="O1305" s="59">
        <f t="shared" si="346"/>
        <v>-10.148587645307623</v>
      </c>
      <c r="P1305" s="59">
        <f t="shared" si="347"/>
        <v>138.00014851192066</v>
      </c>
      <c r="Q1305" s="60">
        <f t="shared" si="348"/>
        <v>-48.000148511920656</v>
      </c>
      <c r="R1305" s="59">
        <f t="shared" si="349"/>
        <v>-121.15749883237548</v>
      </c>
      <c r="S1305" s="61">
        <f t="shared" si="340"/>
        <v>0</v>
      </c>
      <c r="U1305" s="13">
        <f t="shared" si="341"/>
        <v>138.00014851192066</v>
      </c>
      <c r="V1305" s="14">
        <f t="shared" si="342"/>
        <v>-121.15749883237548</v>
      </c>
      <c r="W1305" s="7">
        <v>137.47300000000001</v>
      </c>
      <c r="X1305" s="28">
        <v>-121.66249999999999</v>
      </c>
      <c r="Y1305" s="74">
        <v>0</v>
      </c>
      <c r="Z1305" s="75">
        <v>0</v>
      </c>
      <c r="AA1305" s="33">
        <v>0</v>
      </c>
      <c r="AB1305" s="33">
        <v>0</v>
      </c>
      <c r="AC1305" s="45"/>
      <c r="AD1305" s="48">
        <f t="shared" si="350"/>
        <v>1394.0717721983601</v>
      </c>
      <c r="AE1305" s="49">
        <f>IF(P1305&gt;90,0,AD1305*0.7^((1/cosd(P1305))^0.678))</f>
        <v>0</v>
      </c>
      <c r="AG1305" s="81">
        <f t="shared" si="351"/>
        <v>0</v>
      </c>
      <c r="AH1305" s="82">
        <f t="shared" si="352"/>
        <v>0</v>
      </c>
      <c r="AI1305" s="81">
        <f t="shared" si="353"/>
        <v>0</v>
      </c>
      <c r="AJ1305" s="82">
        <f t="shared" si="354"/>
        <v>0</v>
      </c>
    </row>
    <row r="1306" spans="9:36" ht="23.5" x14ac:dyDescent="0.35">
      <c r="I1306" s="57" t="s">
        <v>1317</v>
      </c>
      <c r="J1306" s="58">
        <f t="shared" si="339"/>
        <v>55</v>
      </c>
      <c r="K1306" s="58">
        <f t="shared" si="338"/>
        <v>5</v>
      </c>
      <c r="L1306" s="58">
        <f t="shared" si="343"/>
        <v>-13.757212071914736</v>
      </c>
      <c r="M1306" s="59">
        <f t="shared" si="344"/>
        <v>3.3713797988014207</v>
      </c>
      <c r="N1306" s="59">
        <f t="shared" si="345"/>
        <v>-129.4293030179787</v>
      </c>
      <c r="O1306" s="59">
        <f t="shared" si="346"/>
        <v>-10.148587645307623</v>
      </c>
      <c r="P1306" s="59">
        <f t="shared" si="347"/>
        <v>127.13688347367255</v>
      </c>
      <c r="Q1306" s="60">
        <f t="shared" si="348"/>
        <v>-37.13688347367254</v>
      </c>
      <c r="R1306" s="59">
        <f t="shared" si="349"/>
        <v>-107.49402172860745</v>
      </c>
      <c r="S1306" s="61">
        <f t="shared" si="340"/>
        <v>0</v>
      </c>
      <c r="U1306" s="13">
        <f t="shared" si="341"/>
        <v>127.13688347367255</v>
      </c>
      <c r="V1306" s="14">
        <f t="shared" si="342"/>
        <v>-107.49402172860745</v>
      </c>
      <c r="W1306" s="7">
        <v>126.642</v>
      </c>
      <c r="X1306" s="28">
        <v>-108.0061</v>
      </c>
      <c r="Y1306" s="74">
        <v>0</v>
      </c>
      <c r="Z1306" s="75">
        <v>0</v>
      </c>
      <c r="AA1306" s="33">
        <v>0</v>
      </c>
      <c r="AB1306" s="33">
        <v>0</v>
      </c>
      <c r="AC1306" s="45"/>
      <c r="AD1306" s="48">
        <f t="shared" si="350"/>
        <v>1394.0717721983601</v>
      </c>
      <c r="AE1306" s="49">
        <f>IF(P1306&gt;90,0,AD1306*0.7^((1/cosd(P1306))^0.678))</f>
        <v>0</v>
      </c>
      <c r="AG1306" s="81">
        <f t="shared" si="351"/>
        <v>0</v>
      </c>
      <c r="AH1306" s="82">
        <f t="shared" si="352"/>
        <v>0</v>
      </c>
      <c r="AI1306" s="81">
        <f t="shared" si="353"/>
        <v>0</v>
      </c>
      <c r="AJ1306" s="82">
        <f t="shared" si="354"/>
        <v>0</v>
      </c>
    </row>
    <row r="1307" spans="9:36" ht="23.5" x14ac:dyDescent="0.35">
      <c r="I1307" s="57" t="s">
        <v>1318</v>
      </c>
      <c r="J1307" s="58">
        <f t="shared" si="339"/>
        <v>55</v>
      </c>
      <c r="K1307" s="58">
        <f t="shared" si="338"/>
        <v>6</v>
      </c>
      <c r="L1307" s="58">
        <f t="shared" si="343"/>
        <v>-13.757212071914736</v>
      </c>
      <c r="M1307" s="59">
        <f t="shared" si="344"/>
        <v>4.3713797988014207</v>
      </c>
      <c r="N1307" s="59">
        <f t="shared" si="345"/>
        <v>-114.4293030179787</v>
      </c>
      <c r="O1307" s="59">
        <f t="shared" si="346"/>
        <v>-10.148587645307623</v>
      </c>
      <c r="P1307" s="59">
        <f t="shared" si="347"/>
        <v>115.49580656238047</v>
      </c>
      <c r="Q1307" s="60">
        <f t="shared" si="348"/>
        <v>-25.495806562380462</v>
      </c>
      <c r="R1307" s="59">
        <f t="shared" si="349"/>
        <v>-96.821528853048378</v>
      </c>
      <c r="S1307" s="61">
        <f t="shared" si="340"/>
        <v>0</v>
      </c>
      <c r="U1307" s="13">
        <f t="shared" si="341"/>
        <v>115.49580656238047</v>
      </c>
      <c r="V1307" s="14">
        <f t="shared" si="342"/>
        <v>-96.821528853048378</v>
      </c>
      <c r="W1307" s="7">
        <v>115.01300000000001</v>
      </c>
      <c r="X1307" s="28">
        <v>-97.314800000000005</v>
      </c>
      <c r="Y1307" s="74">
        <v>0</v>
      </c>
      <c r="Z1307" s="75">
        <v>0</v>
      </c>
      <c r="AA1307" s="33">
        <v>0</v>
      </c>
      <c r="AB1307" s="33">
        <v>0</v>
      </c>
      <c r="AC1307" s="45"/>
      <c r="AD1307" s="48">
        <f t="shared" si="350"/>
        <v>1394.0717721983601</v>
      </c>
      <c r="AE1307" s="49">
        <f>IF(P1307&gt;90,0,AD1307*0.7^((1/cosd(P1307))^0.678))</f>
        <v>0</v>
      </c>
      <c r="AG1307" s="81">
        <f t="shared" si="351"/>
        <v>0</v>
      </c>
      <c r="AH1307" s="82">
        <f t="shared" si="352"/>
        <v>0</v>
      </c>
      <c r="AI1307" s="81">
        <f t="shared" si="353"/>
        <v>0</v>
      </c>
      <c r="AJ1307" s="82">
        <f t="shared" si="354"/>
        <v>0</v>
      </c>
    </row>
    <row r="1308" spans="9:36" ht="23.5" x14ac:dyDescent="0.35">
      <c r="I1308" s="57" t="s">
        <v>1319</v>
      </c>
      <c r="J1308" s="58">
        <f t="shared" si="339"/>
        <v>55</v>
      </c>
      <c r="K1308" s="58">
        <f t="shared" si="338"/>
        <v>7</v>
      </c>
      <c r="L1308" s="58">
        <f t="shared" si="343"/>
        <v>-13.757212071914736</v>
      </c>
      <c r="M1308" s="59">
        <f t="shared" si="344"/>
        <v>5.3713797988014207</v>
      </c>
      <c r="N1308" s="59">
        <f t="shared" si="345"/>
        <v>-99.429303017978697</v>
      </c>
      <c r="O1308" s="59">
        <f t="shared" si="346"/>
        <v>-10.148587645307623</v>
      </c>
      <c r="P1308" s="59">
        <f t="shared" si="347"/>
        <v>103.59906580331308</v>
      </c>
      <c r="Q1308" s="60">
        <f t="shared" si="348"/>
        <v>-13.599065803313078</v>
      </c>
      <c r="R1308" s="59">
        <f t="shared" si="349"/>
        <v>-87.519366223704267</v>
      </c>
      <c r="S1308" s="61">
        <f t="shared" si="340"/>
        <v>0</v>
      </c>
      <c r="U1308" s="13">
        <f t="shared" si="341"/>
        <v>103.59906580331308</v>
      </c>
      <c r="V1308" s="14">
        <f t="shared" si="342"/>
        <v>-87.519366223704267</v>
      </c>
      <c r="W1308" s="7">
        <v>103.11</v>
      </c>
      <c r="X1308" s="28">
        <v>-87.994200000000006</v>
      </c>
      <c r="Y1308" s="74">
        <v>0</v>
      </c>
      <c r="Z1308" s="75">
        <v>0</v>
      </c>
      <c r="AA1308" s="33">
        <v>0</v>
      </c>
      <c r="AB1308" s="33">
        <v>0</v>
      </c>
      <c r="AC1308" s="45"/>
      <c r="AD1308" s="48">
        <f t="shared" si="350"/>
        <v>1394.0717721983601</v>
      </c>
      <c r="AE1308" s="49">
        <f>IF(P1308&gt;90,0,AD1308*0.7^((1/cosd(P1308))^0.678))</f>
        <v>0</v>
      </c>
      <c r="AG1308" s="81">
        <f t="shared" si="351"/>
        <v>0</v>
      </c>
      <c r="AH1308" s="82">
        <f t="shared" si="352"/>
        <v>0</v>
      </c>
      <c r="AI1308" s="81">
        <f t="shared" si="353"/>
        <v>0</v>
      </c>
      <c r="AJ1308" s="82">
        <f t="shared" si="354"/>
        <v>0</v>
      </c>
    </row>
    <row r="1309" spans="9:36" ht="23.5" x14ac:dyDescent="0.35">
      <c r="I1309" s="57" t="s">
        <v>1320</v>
      </c>
      <c r="J1309" s="58">
        <f t="shared" si="339"/>
        <v>55</v>
      </c>
      <c r="K1309" s="58">
        <f t="shared" si="338"/>
        <v>8</v>
      </c>
      <c r="L1309" s="58">
        <f t="shared" si="343"/>
        <v>-13.757212071914736</v>
      </c>
      <c r="M1309" s="59">
        <f t="shared" si="344"/>
        <v>6.3713797988014207</v>
      </c>
      <c r="N1309" s="59">
        <f t="shared" si="345"/>
        <v>-84.429303017978697</v>
      </c>
      <c r="O1309" s="59">
        <f t="shared" si="346"/>
        <v>-10.148587645307623</v>
      </c>
      <c r="P1309" s="59">
        <f t="shared" si="347"/>
        <v>91.780789561855201</v>
      </c>
      <c r="Q1309" s="60">
        <f t="shared" si="348"/>
        <v>-1.780789561855213</v>
      </c>
      <c r="R1309" s="59">
        <f t="shared" si="349"/>
        <v>-78.57318842841984</v>
      </c>
      <c r="S1309" s="61">
        <f t="shared" si="340"/>
        <v>0</v>
      </c>
      <c r="U1309" s="13">
        <f t="shared" si="341"/>
        <v>91.780789561855201</v>
      </c>
      <c r="V1309" s="14">
        <f t="shared" si="342"/>
        <v>-78.57318842841984</v>
      </c>
      <c r="W1309" s="7">
        <v>91.269499999999994</v>
      </c>
      <c r="X1309" s="28">
        <v>-79.034000000000006</v>
      </c>
      <c r="Y1309" s="74">
        <v>0</v>
      </c>
      <c r="Z1309" s="75">
        <v>0</v>
      </c>
      <c r="AA1309" s="33">
        <v>0</v>
      </c>
      <c r="AB1309" s="33">
        <v>0</v>
      </c>
      <c r="AC1309" s="45"/>
      <c r="AD1309" s="48">
        <f t="shared" si="350"/>
        <v>1394.0717721983601</v>
      </c>
      <c r="AE1309" s="49">
        <f>IF(P1309&gt;90,0,AD1309*0.7^((1/cosd(P1309))^0.678))</f>
        <v>0</v>
      </c>
      <c r="AG1309" s="81">
        <f t="shared" si="351"/>
        <v>0</v>
      </c>
      <c r="AH1309" s="82">
        <f t="shared" si="352"/>
        <v>0</v>
      </c>
      <c r="AI1309" s="81">
        <f t="shared" si="353"/>
        <v>0</v>
      </c>
      <c r="AJ1309" s="82">
        <f t="shared" si="354"/>
        <v>0</v>
      </c>
    </row>
    <row r="1310" spans="9:36" ht="23.5" x14ac:dyDescent="0.35">
      <c r="I1310" s="57" t="s">
        <v>1321</v>
      </c>
      <c r="J1310" s="58">
        <f t="shared" si="339"/>
        <v>55</v>
      </c>
      <c r="K1310" s="58">
        <f t="shared" ref="K1310:K1373" si="355">0+K1286</f>
        <v>9</v>
      </c>
      <c r="L1310" s="58">
        <f t="shared" si="343"/>
        <v>-13.757212071914736</v>
      </c>
      <c r="M1310" s="59">
        <f t="shared" si="344"/>
        <v>7.3713797988014207</v>
      </c>
      <c r="N1310" s="59">
        <f t="shared" si="345"/>
        <v>-69.429303017978697</v>
      </c>
      <c r="O1310" s="59">
        <f t="shared" si="346"/>
        <v>-10.148587645307623</v>
      </c>
      <c r="P1310" s="59">
        <f t="shared" si="347"/>
        <v>80.340003062128176</v>
      </c>
      <c r="Q1310" s="60">
        <f t="shared" si="348"/>
        <v>9.6599969378718136</v>
      </c>
      <c r="R1310" s="59">
        <f t="shared" si="349"/>
        <v>-69.203339747485501</v>
      </c>
      <c r="S1310" s="61">
        <f t="shared" si="340"/>
        <v>0.43761287269766919</v>
      </c>
      <c r="U1310" s="13">
        <f t="shared" si="341"/>
        <v>80.340003062128176</v>
      </c>
      <c r="V1310" s="14">
        <f t="shared" si="342"/>
        <v>-69.203339747485501</v>
      </c>
      <c r="W1310" s="7">
        <v>79.705100000000002</v>
      </c>
      <c r="X1310" s="28">
        <v>-69.652000000000001</v>
      </c>
      <c r="Y1310" s="74">
        <v>0.91468693801126422</v>
      </c>
      <c r="Z1310" s="75">
        <v>0.91537199999999996</v>
      </c>
      <c r="AA1310" s="33">
        <v>0.43761287269766919</v>
      </c>
      <c r="AB1310" s="33">
        <v>0.479995</v>
      </c>
      <c r="AC1310" s="45"/>
      <c r="AD1310" s="48">
        <f t="shared" si="350"/>
        <v>1394.0717721983601</v>
      </c>
      <c r="AE1310" s="49">
        <f>IF(P1310&gt;90,0,AD1310*0.7^((1/cosd(P1310))^0.678))</f>
        <v>421.41777627730755</v>
      </c>
      <c r="AG1310" s="81">
        <f t="shared" si="351"/>
        <v>385.46533540660641</v>
      </c>
      <c r="AH1310" s="82">
        <f t="shared" si="352"/>
        <v>184.41784368257623</v>
      </c>
      <c r="AI1310" s="81">
        <f t="shared" si="353"/>
        <v>385.75403270651157</v>
      </c>
      <c r="AJ1310" s="82">
        <f t="shared" si="354"/>
        <v>202.27842552422624</v>
      </c>
    </row>
    <row r="1311" spans="9:36" ht="23.5" x14ac:dyDescent="0.35">
      <c r="I1311" s="57" t="s">
        <v>1322</v>
      </c>
      <c r="J1311" s="58">
        <f t="shared" ref="J1311:J1374" si="356">1+J1287</f>
        <v>55</v>
      </c>
      <c r="K1311" s="58">
        <f t="shared" si="355"/>
        <v>10</v>
      </c>
      <c r="L1311" s="58">
        <f t="shared" si="343"/>
        <v>-13.757212071914736</v>
      </c>
      <c r="M1311" s="59">
        <f t="shared" si="344"/>
        <v>8.3713797988014207</v>
      </c>
      <c r="N1311" s="59">
        <f t="shared" si="345"/>
        <v>-54.42930301797869</v>
      </c>
      <c r="O1311" s="59">
        <f t="shared" si="346"/>
        <v>-10.148587645307623</v>
      </c>
      <c r="P1311" s="59">
        <f t="shared" si="347"/>
        <v>69.637964147667091</v>
      </c>
      <c r="Q1311" s="60">
        <f t="shared" si="348"/>
        <v>20.362035852332909</v>
      </c>
      <c r="R1311" s="59">
        <f t="shared" si="349"/>
        <v>-58.653680342253928</v>
      </c>
      <c r="S1311" s="61">
        <f t="shared" si="340"/>
        <v>0.41236462285182296</v>
      </c>
      <c r="U1311" s="13">
        <f t="shared" si="341"/>
        <v>69.637964147667091</v>
      </c>
      <c r="V1311" s="14">
        <f t="shared" si="342"/>
        <v>-58.653680342253928</v>
      </c>
      <c r="W1311" s="7">
        <v>68.996399999999994</v>
      </c>
      <c r="X1311" s="28">
        <v>-59.078999999999994</v>
      </c>
      <c r="Y1311" s="74">
        <v>0.97520524321145907</v>
      </c>
      <c r="Z1311" s="75">
        <v>0.97551600000000005</v>
      </c>
      <c r="AA1311" s="33">
        <v>0.41236462285182296</v>
      </c>
      <c r="AB1311" s="33">
        <v>0.48062899999999997</v>
      </c>
      <c r="AC1311" s="45"/>
      <c r="AD1311" s="48">
        <f t="shared" si="350"/>
        <v>1394.0717721983601</v>
      </c>
      <c r="AE1311" s="49">
        <f>IF(P1311&gt;90,0,AD1311*0.7^((1/cosd(P1311))^0.678))</f>
        <v>672.04094784757149</v>
      </c>
      <c r="AG1311" s="81">
        <f t="shared" si="351"/>
        <v>655.37785599375047</v>
      </c>
      <c r="AH1311" s="82">
        <f t="shared" si="352"/>
        <v>277.12591200014543</v>
      </c>
      <c r="AI1311" s="81">
        <f t="shared" si="353"/>
        <v>655.58669728047153</v>
      </c>
      <c r="AJ1311" s="82">
        <f t="shared" si="354"/>
        <v>323.00236872303043</v>
      </c>
    </row>
    <row r="1312" spans="9:36" ht="23.5" x14ac:dyDescent="0.35">
      <c r="I1312" s="57" t="s">
        <v>1323</v>
      </c>
      <c r="J1312" s="58">
        <f t="shared" si="356"/>
        <v>55</v>
      </c>
      <c r="K1312" s="58">
        <f t="shared" si="355"/>
        <v>11</v>
      </c>
      <c r="L1312" s="58">
        <f t="shared" si="343"/>
        <v>-13.757212071914736</v>
      </c>
      <c r="M1312" s="59">
        <f t="shared" si="344"/>
        <v>9.3713797988014207</v>
      </c>
      <c r="N1312" s="59">
        <f t="shared" si="345"/>
        <v>-39.42930301797869</v>
      </c>
      <c r="O1312" s="59">
        <f t="shared" si="346"/>
        <v>-10.148587645307623</v>
      </c>
      <c r="P1312" s="59">
        <f t="shared" si="347"/>
        <v>60.191886894019824</v>
      </c>
      <c r="Q1312" s="60">
        <f t="shared" si="348"/>
        <v>29.808113105980183</v>
      </c>
      <c r="R1312" s="59">
        <f t="shared" si="349"/>
        <v>-46.097131663232808</v>
      </c>
      <c r="S1312" s="61">
        <f t="shared" si="340"/>
        <v>0.49737439474746808</v>
      </c>
      <c r="U1312" s="13">
        <f t="shared" si="341"/>
        <v>60.191886894019824</v>
      </c>
      <c r="V1312" s="14">
        <f t="shared" si="342"/>
        <v>-46.097131663232808</v>
      </c>
      <c r="W1312" s="7">
        <v>59.502000000000002</v>
      </c>
      <c r="X1312" s="28">
        <v>-46.466000000000008</v>
      </c>
      <c r="Y1312" s="74">
        <v>0.99986197638701046</v>
      </c>
      <c r="Z1312" s="75">
        <v>0.99977400000000005</v>
      </c>
      <c r="AA1312" s="33">
        <v>0.49737439474746808</v>
      </c>
      <c r="AB1312" s="33">
        <v>0.557361</v>
      </c>
      <c r="AC1312" s="45"/>
      <c r="AD1312" s="48">
        <f t="shared" si="350"/>
        <v>1394.0717721983601</v>
      </c>
      <c r="AE1312" s="49">
        <f>IF(P1312&gt;90,0,AD1312*0.7^((1/cosd(P1312))^0.678))</f>
        <v>786.09301616922414</v>
      </c>
      <c r="AG1312" s="81">
        <f t="shared" si="351"/>
        <v>785.9845167709866</v>
      </c>
      <c r="AH1312" s="82">
        <f t="shared" si="352"/>
        <v>390.98253813237949</v>
      </c>
      <c r="AI1312" s="81">
        <f t="shared" si="353"/>
        <v>785.91535914756992</v>
      </c>
      <c r="AJ1312" s="82">
        <f t="shared" si="354"/>
        <v>438.13758958509493</v>
      </c>
    </row>
    <row r="1313" spans="9:36" ht="23.5" x14ac:dyDescent="0.35">
      <c r="I1313" s="57" t="s">
        <v>1324</v>
      </c>
      <c r="J1313" s="58">
        <f t="shared" si="356"/>
        <v>55</v>
      </c>
      <c r="K1313" s="58">
        <f t="shared" si="355"/>
        <v>12</v>
      </c>
      <c r="L1313" s="58">
        <f t="shared" si="343"/>
        <v>-13.757212071914736</v>
      </c>
      <c r="M1313" s="59">
        <f t="shared" si="344"/>
        <v>10.371379798801421</v>
      </c>
      <c r="N1313" s="59">
        <f t="shared" si="345"/>
        <v>-24.42930301797869</v>
      </c>
      <c r="O1313" s="59">
        <f t="shared" si="346"/>
        <v>-10.148587645307623</v>
      </c>
      <c r="P1313" s="59">
        <f t="shared" si="347"/>
        <v>52.765775454772495</v>
      </c>
      <c r="Q1313" s="60">
        <f t="shared" si="348"/>
        <v>37.234224545227505</v>
      </c>
      <c r="R1313" s="59">
        <f t="shared" si="349"/>
        <v>-30.752004927403785</v>
      </c>
      <c r="S1313" s="61">
        <f t="shared" si="340"/>
        <v>0.63601329018514985</v>
      </c>
      <c r="U1313" s="13">
        <f t="shared" si="341"/>
        <v>52.765775454772495</v>
      </c>
      <c r="V1313" s="14">
        <f t="shared" si="342"/>
        <v>-30.752004927403785</v>
      </c>
      <c r="W1313" s="7">
        <v>52.018799999999999</v>
      </c>
      <c r="X1313" s="28">
        <v>-30.990000000000009</v>
      </c>
      <c r="Y1313" s="74">
        <v>0.9806133830789544</v>
      </c>
      <c r="Z1313" s="75">
        <v>0.98259799999999997</v>
      </c>
      <c r="AA1313" s="33">
        <v>0.63601329018514985</v>
      </c>
      <c r="AB1313" s="33">
        <v>0.66638799999999998</v>
      </c>
      <c r="AC1313" s="45"/>
      <c r="AD1313" s="48">
        <f t="shared" si="350"/>
        <v>1394.0717721983601</v>
      </c>
      <c r="AE1313" s="49">
        <f>IF(P1313&gt;90,0,AD1313*0.7^((1/cosd(P1313))^0.678))</f>
        <v>844.34315444447282</v>
      </c>
      <c r="AG1313" s="81">
        <f t="shared" si="351"/>
        <v>827.97419715935064</v>
      </c>
      <c r="AH1313" s="82">
        <f t="shared" si="352"/>
        <v>537.01346770353723</v>
      </c>
      <c r="AI1313" s="81">
        <f t="shared" si="353"/>
        <v>829.64989487083005</v>
      </c>
      <c r="AJ1313" s="82">
        <f t="shared" si="354"/>
        <v>562.66014600394328</v>
      </c>
    </row>
    <row r="1314" spans="9:36" ht="23.5" x14ac:dyDescent="0.35">
      <c r="I1314" s="57" t="s">
        <v>1325</v>
      </c>
      <c r="J1314" s="58">
        <f t="shared" si="356"/>
        <v>55</v>
      </c>
      <c r="K1314" s="58">
        <f t="shared" si="355"/>
        <v>13</v>
      </c>
      <c r="L1314" s="58">
        <f t="shared" si="343"/>
        <v>-13.757212071914736</v>
      </c>
      <c r="M1314" s="59">
        <f t="shared" si="344"/>
        <v>11.371379798801421</v>
      </c>
      <c r="N1314" s="59">
        <f t="shared" si="345"/>
        <v>-9.4293030179786896</v>
      </c>
      <c r="O1314" s="59">
        <f t="shared" si="346"/>
        <v>-10.148587645307623</v>
      </c>
      <c r="P1314" s="59">
        <f t="shared" si="347"/>
        <v>48.354004603374342</v>
      </c>
      <c r="Q1314" s="60">
        <f t="shared" si="348"/>
        <v>41.645995396625658</v>
      </c>
      <c r="R1314" s="59">
        <f t="shared" si="349"/>
        <v>-12.463052750274894</v>
      </c>
      <c r="S1314" s="61">
        <f t="shared" si="340"/>
        <v>0.77661317711974232</v>
      </c>
      <c r="U1314" s="13">
        <f t="shared" si="341"/>
        <v>48.354004603374342</v>
      </c>
      <c r="V1314" s="14">
        <f t="shared" si="342"/>
        <v>-12.463052750274894</v>
      </c>
      <c r="W1314" s="7">
        <v>47.570399999999999</v>
      </c>
      <c r="X1314" s="28">
        <v>-12.467999999999989</v>
      </c>
      <c r="Y1314" s="74">
        <v>0.91567854018627737</v>
      </c>
      <c r="Z1314" s="75">
        <v>0.91784100000000002</v>
      </c>
      <c r="AA1314" s="33">
        <v>0.77661317711974232</v>
      </c>
      <c r="AB1314" s="33">
        <v>0.782775</v>
      </c>
      <c r="AC1314" s="45"/>
      <c r="AD1314" s="48">
        <f t="shared" si="350"/>
        <v>1394.0717721983601</v>
      </c>
      <c r="AE1314" s="49">
        <f>IF(P1314&gt;90,0,AD1314*0.7^((1/cosd(P1314))^0.678))</f>
        <v>870.81557306437685</v>
      </c>
      <c r="AG1314" s="81">
        <f t="shared" si="351"/>
        <v>797.38713271506515</v>
      </c>
      <c r="AH1314" s="82">
        <f t="shared" si="352"/>
        <v>676.28684888287478</v>
      </c>
      <c r="AI1314" s="81">
        <f t="shared" si="353"/>
        <v>799.27023639698075</v>
      </c>
      <c r="AJ1314" s="82">
        <f t="shared" si="354"/>
        <v>681.65266020546755</v>
      </c>
    </row>
    <row r="1315" spans="9:36" ht="23.5" x14ac:dyDescent="0.35">
      <c r="I1315" s="57" t="s">
        <v>1326</v>
      </c>
      <c r="J1315" s="58">
        <f t="shared" si="356"/>
        <v>55</v>
      </c>
      <c r="K1315" s="58">
        <f t="shared" si="355"/>
        <v>14</v>
      </c>
      <c r="L1315" s="58">
        <f t="shared" si="343"/>
        <v>-13.757212071914736</v>
      </c>
      <c r="M1315" s="59">
        <f t="shared" si="344"/>
        <v>12.371379798801421</v>
      </c>
      <c r="N1315" s="59">
        <f t="shared" si="345"/>
        <v>5.5706969820213104</v>
      </c>
      <c r="O1315" s="59">
        <f t="shared" si="346"/>
        <v>-10.148587645307623</v>
      </c>
      <c r="P1315" s="59">
        <f t="shared" si="347"/>
        <v>47.824802658233196</v>
      </c>
      <c r="Q1315" s="60">
        <f t="shared" si="348"/>
        <v>42.175197341766804</v>
      </c>
      <c r="R1315" s="59">
        <f t="shared" si="349"/>
        <v>7.4082074380737568</v>
      </c>
      <c r="S1315" s="61">
        <f t="shared" si="340"/>
        <v>0.89197151408539355</v>
      </c>
      <c r="U1315" s="13">
        <f t="shared" si="341"/>
        <v>47.824802658233196</v>
      </c>
      <c r="V1315" s="14">
        <f t="shared" si="342"/>
        <v>7.4082074380737568</v>
      </c>
      <c r="W1315" s="7">
        <v>47.055500000000002</v>
      </c>
      <c r="X1315" s="28">
        <v>7.695999999999998</v>
      </c>
      <c r="Y1315" s="74">
        <v>0.80942236469769824</v>
      </c>
      <c r="Z1315" s="75">
        <v>0.79907799999999995</v>
      </c>
      <c r="AA1315" s="33">
        <v>0.89197151408539355</v>
      </c>
      <c r="AB1315" s="33">
        <v>0.88891500000000001</v>
      </c>
      <c r="AC1315" s="45"/>
      <c r="AD1315" s="48">
        <f t="shared" si="350"/>
        <v>1394.0717721983601</v>
      </c>
      <c r="AE1315" s="49">
        <f>IF(P1315&gt;90,0,AD1315*0.7^((1/cosd(P1315))^0.678))</f>
        <v>873.66917250543349</v>
      </c>
      <c r="AG1315" s="81">
        <f t="shared" si="351"/>
        <v>707.16736757282922</v>
      </c>
      <c r="AH1315" s="82">
        <f t="shared" si="352"/>
        <v>779.2880146094044</v>
      </c>
      <c r="AI1315" s="81">
        <f t="shared" si="353"/>
        <v>698.12981502729679</v>
      </c>
      <c r="AJ1315" s="82">
        <f t="shared" si="354"/>
        <v>776.61763247766737</v>
      </c>
    </row>
    <row r="1316" spans="9:36" ht="23.5" x14ac:dyDescent="0.35">
      <c r="I1316" s="57" t="s">
        <v>1327</v>
      </c>
      <c r="J1316" s="58">
        <f t="shared" si="356"/>
        <v>55</v>
      </c>
      <c r="K1316" s="58">
        <f t="shared" si="355"/>
        <v>15</v>
      </c>
      <c r="L1316" s="58">
        <f t="shared" si="343"/>
        <v>-13.757212071914736</v>
      </c>
      <c r="M1316" s="59">
        <f t="shared" si="344"/>
        <v>13.371379798801421</v>
      </c>
      <c r="N1316" s="59">
        <f t="shared" si="345"/>
        <v>20.57069698202131</v>
      </c>
      <c r="O1316" s="59">
        <f t="shared" si="346"/>
        <v>-10.148587645307623</v>
      </c>
      <c r="P1316" s="59">
        <f t="shared" si="347"/>
        <v>51.301151326578008</v>
      </c>
      <c r="Q1316" s="60">
        <f t="shared" si="348"/>
        <v>38.698848673421985</v>
      </c>
      <c r="R1316" s="59">
        <f t="shared" si="349"/>
        <v>26.306034653209213</v>
      </c>
      <c r="S1316" s="61">
        <f t="shared" si="340"/>
        <v>0.96820908549395046</v>
      </c>
      <c r="U1316" s="13">
        <f t="shared" si="341"/>
        <v>51.301151326578008</v>
      </c>
      <c r="V1316" s="14">
        <f t="shared" si="342"/>
        <v>26.306034653209213</v>
      </c>
      <c r="W1316" s="7">
        <v>50.596699999999998</v>
      </c>
      <c r="X1316" s="28">
        <v>26.830000000000013</v>
      </c>
      <c r="Y1316" s="74">
        <v>0.67340918887137624</v>
      </c>
      <c r="Z1316" s="75">
        <v>0.63560700000000003</v>
      </c>
      <c r="AA1316" s="33">
        <v>0.96820908549395046</v>
      </c>
      <c r="AB1316" s="33">
        <v>0.96736900000000003</v>
      </c>
      <c r="AC1316" s="45"/>
      <c r="AD1316" s="48">
        <f t="shared" si="350"/>
        <v>1394.0717721983601</v>
      </c>
      <c r="AE1316" s="49">
        <f>IF(P1316&gt;90,0,AD1316*0.7^((1/cosd(P1316))^0.678))</f>
        <v>853.69534677423212</v>
      </c>
      <c r="AG1316" s="81">
        <f t="shared" si="351"/>
        <v>574.88629101450397</v>
      </c>
      <c r="AH1316" s="82">
        <f t="shared" si="352"/>
        <v>826.55559099072025</v>
      </c>
      <c r="AI1316" s="81">
        <f t="shared" si="353"/>
        <v>542.61473827712939</v>
      </c>
      <c r="AJ1316" s="82">
        <f t="shared" si="354"/>
        <v>825.83841391364217</v>
      </c>
    </row>
    <row r="1317" spans="9:36" ht="23.5" x14ac:dyDescent="0.35">
      <c r="I1317" s="57" t="s">
        <v>1328</v>
      </c>
      <c r="J1317" s="58">
        <f t="shared" si="356"/>
        <v>55</v>
      </c>
      <c r="K1317" s="58">
        <f t="shared" si="355"/>
        <v>16</v>
      </c>
      <c r="L1317" s="58">
        <f t="shared" si="343"/>
        <v>-13.757212071914736</v>
      </c>
      <c r="M1317" s="59">
        <f t="shared" si="344"/>
        <v>14.371379798801421</v>
      </c>
      <c r="N1317" s="59">
        <f t="shared" si="345"/>
        <v>35.57069698202131</v>
      </c>
      <c r="O1317" s="59">
        <f t="shared" si="346"/>
        <v>-10.148587645307623</v>
      </c>
      <c r="P1317" s="59">
        <f t="shared" si="347"/>
        <v>58.051667055965908</v>
      </c>
      <c r="Q1317" s="60">
        <f t="shared" si="348"/>
        <v>31.948332944034092</v>
      </c>
      <c r="R1317" s="59">
        <f t="shared" si="349"/>
        <v>42.440509570696975</v>
      </c>
      <c r="S1317" s="61">
        <f t="shared" si="340"/>
        <v>0.99928182754648287</v>
      </c>
      <c r="U1317" s="13">
        <f t="shared" si="341"/>
        <v>58.051667055965908</v>
      </c>
      <c r="V1317" s="14">
        <f t="shared" si="342"/>
        <v>42.440509570696975</v>
      </c>
      <c r="W1317" s="7">
        <v>57.429600000000001</v>
      </c>
      <c r="X1317" s="28">
        <v>43.092000000000013</v>
      </c>
      <c r="Y1317" s="74">
        <v>0.53050929861301199</v>
      </c>
      <c r="Z1317" s="75">
        <v>0.46501799999999999</v>
      </c>
      <c r="AA1317" s="33">
        <v>0.99928182754648287</v>
      </c>
      <c r="AB1317" s="33">
        <v>0.99956500000000004</v>
      </c>
      <c r="AC1317" s="45"/>
      <c r="AD1317" s="48">
        <f t="shared" si="350"/>
        <v>1394.0717721983601</v>
      </c>
      <c r="AE1317" s="49">
        <f>IF(P1317&gt;90,0,AD1317*0.7^((1/cosd(P1317))^0.678))</f>
        <v>805.00074018243276</v>
      </c>
      <c r="AG1317" s="81">
        <f t="shared" si="351"/>
        <v>427.06037805713788</v>
      </c>
      <c r="AH1317" s="82">
        <f t="shared" si="352"/>
        <v>804.42261082577284</v>
      </c>
      <c r="AI1317" s="81">
        <f t="shared" si="353"/>
        <v>374.33983419815451</v>
      </c>
      <c r="AJ1317" s="82">
        <f t="shared" si="354"/>
        <v>804.65056486045341</v>
      </c>
    </row>
    <row r="1318" spans="9:36" ht="23.5" x14ac:dyDescent="0.35">
      <c r="I1318" s="57" t="s">
        <v>1329</v>
      </c>
      <c r="J1318" s="58">
        <f t="shared" si="356"/>
        <v>55</v>
      </c>
      <c r="K1318" s="58">
        <f t="shared" si="355"/>
        <v>17</v>
      </c>
      <c r="L1318" s="58">
        <f t="shared" si="343"/>
        <v>-13.757212071914736</v>
      </c>
      <c r="M1318" s="59">
        <f t="shared" si="344"/>
        <v>15.371379798801421</v>
      </c>
      <c r="N1318" s="59">
        <f t="shared" si="345"/>
        <v>50.57069698202131</v>
      </c>
      <c r="O1318" s="59">
        <f t="shared" si="346"/>
        <v>-10.148587645307623</v>
      </c>
      <c r="P1318" s="59">
        <f t="shared" si="347"/>
        <v>67.062358796001064</v>
      </c>
      <c r="Q1318" s="60">
        <f t="shared" si="348"/>
        <v>22.93764120399894</v>
      </c>
      <c r="R1318" s="59">
        <f t="shared" si="349"/>
        <v>55.649851987089441</v>
      </c>
      <c r="S1318" s="61">
        <f t="shared" si="340"/>
        <v>0.98541061294091026</v>
      </c>
      <c r="U1318" s="13">
        <f t="shared" si="341"/>
        <v>67.062358796001064</v>
      </c>
      <c r="V1318" s="14">
        <f t="shared" si="342"/>
        <v>55.649851987089441</v>
      </c>
      <c r="W1318" s="7">
        <v>66.508799999999994</v>
      </c>
      <c r="X1318" s="28">
        <v>56.354000000000013</v>
      </c>
      <c r="Y1318" s="74">
        <v>0.4252700988087198</v>
      </c>
      <c r="Z1318" s="75">
        <v>0.35909799999999997</v>
      </c>
      <c r="AA1318" s="33">
        <v>0.98541061294091026</v>
      </c>
      <c r="AB1318" s="33">
        <v>0.98228400000000005</v>
      </c>
      <c r="AC1318" s="45"/>
      <c r="AD1318" s="48">
        <f t="shared" si="350"/>
        <v>1394.0717721983601</v>
      </c>
      <c r="AE1318" s="49">
        <f>IF(P1318&gt;90,0,AD1318*0.7^((1/cosd(P1318))^0.678))</f>
        <v>709.32430312274516</v>
      </c>
      <c r="AG1318" s="81">
        <f t="shared" si="351"/>
        <v>301.65441647643615</v>
      </c>
      <c r="AH1318" s="82">
        <f t="shared" si="352"/>
        <v>698.97569631406839</v>
      </c>
      <c r="AI1318" s="81">
        <f t="shared" si="353"/>
        <v>254.71693860277153</v>
      </c>
      <c r="AJ1318" s="82">
        <f t="shared" si="354"/>
        <v>696.75791376862264</v>
      </c>
    </row>
    <row r="1319" spans="9:36" ht="23.5" x14ac:dyDescent="0.35">
      <c r="I1319" s="57" t="s">
        <v>1330</v>
      </c>
      <c r="J1319" s="58">
        <f t="shared" si="356"/>
        <v>55</v>
      </c>
      <c r="K1319" s="58">
        <f t="shared" si="355"/>
        <v>18</v>
      </c>
      <c r="L1319" s="58">
        <f t="shared" si="343"/>
        <v>-13.757212071914736</v>
      </c>
      <c r="M1319" s="59">
        <f t="shared" si="344"/>
        <v>16.371379798801421</v>
      </c>
      <c r="N1319" s="59">
        <f t="shared" si="345"/>
        <v>65.570696982021303</v>
      </c>
      <c r="O1319" s="59">
        <f t="shared" si="346"/>
        <v>-10.148587645307623</v>
      </c>
      <c r="P1319" s="59">
        <f t="shared" si="347"/>
        <v>77.499226794029141</v>
      </c>
      <c r="Q1319" s="60">
        <f t="shared" si="348"/>
        <v>12.500773205970852</v>
      </c>
      <c r="R1319" s="59">
        <f t="shared" si="349"/>
        <v>66.633955018433369</v>
      </c>
      <c r="S1319" s="61">
        <f t="shared" si="340"/>
        <v>0.93297725097028772</v>
      </c>
      <c r="U1319" s="13">
        <f t="shared" si="341"/>
        <v>77.499226794029141</v>
      </c>
      <c r="V1319" s="14">
        <f t="shared" si="342"/>
        <v>66.633955018433369</v>
      </c>
      <c r="W1319" s="7">
        <v>76.974999999999994</v>
      </c>
      <c r="X1319" s="28">
        <v>67.36099999999999</v>
      </c>
      <c r="Y1319" s="74">
        <v>0.4200062607246014</v>
      </c>
      <c r="Z1319" s="75">
        <v>0.41895199999999999</v>
      </c>
      <c r="AA1319" s="33">
        <v>0.93297725097028772</v>
      </c>
      <c r="AB1319" s="33">
        <v>0.927616</v>
      </c>
      <c r="AC1319" s="45"/>
      <c r="AD1319" s="48">
        <f t="shared" si="350"/>
        <v>1394.0717721983601</v>
      </c>
      <c r="AE1319" s="49">
        <f>IF(P1319&gt;90,0,AD1319*0.7^((1/cosd(P1319))^0.678))</f>
        <v>509.43011007325885</v>
      </c>
      <c r="AG1319" s="81">
        <f t="shared" si="351"/>
        <v>213.96383563239155</v>
      </c>
      <c r="AH1319" s="82">
        <f t="shared" si="352"/>
        <v>475.28670365764009</v>
      </c>
      <c r="AI1319" s="81">
        <f t="shared" si="353"/>
        <v>213.42676347541195</v>
      </c>
      <c r="AJ1319" s="82">
        <f t="shared" si="354"/>
        <v>472.5555209857161</v>
      </c>
    </row>
    <row r="1320" spans="9:36" ht="23.5" x14ac:dyDescent="0.35">
      <c r="I1320" s="57" t="s">
        <v>1331</v>
      </c>
      <c r="J1320" s="58">
        <f t="shared" si="356"/>
        <v>55</v>
      </c>
      <c r="K1320" s="58">
        <f t="shared" si="355"/>
        <v>19</v>
      </c>
      <c r="L1320" s="58">
        <f t="shared" si="343"/>
        <v>-13.757212071914736</v>
      </c>
      <c r="M1320" s="59">
        <f t="shared" si="344"/>
        <v>17.371379798801421</v>
      </c>
      <c r="N1320" s="59">
        <f t="shared" si="345"/>
        <v>80.570696982021303</v>
      </c>
      <c r="O1320" s="59">
        <f t="shared" si="346"/>
        <v>-10.148587645307623</v>
      </c>
      <c r="P1320" s="59">
        <f t="shared" si="347"/>
        <v>88.789019784482633</v>
      </c>
      <c r="Q1320" s="60">
        <f t="shared" si="348"/>
        <v>1.2109802155173748</v>
      </c>
      <c r="R1320" s="59">
        <f t="shared" si="349"/>
        <v>76.232865525928716</v>
      </c>
      <c r="S1320" s="61">
        <f t="shared" si="340"/>
        <v>0.85513719027863955</v>
      </c>
      <c r="U1320" s="13">
        <f t="shared" si="341"/>
        <v>88.789019784482633</v>
      </c>
      <c r="V1320" s="14">
        <f t="shared" si="342"/>
        <v>76.232865525928716</v>
      </c>
      <c r="W1320" s="7">
        <v>88.070700000000002</v>
      </c>
      <c r="X1320" s="28">
        <v>76.98399999999998</v>
      </c>
      <c r="Y1320" s="74">
        <v>0.51883237421664474</v>
      </c>
      <c r="Z1320" s="75">
        <v>0</v>
      </c>
      <c r="AA1320" s="33">
        <v>0.85513719027863955</v>
      </c>
      <c r="AB1320" s="33">
        <v>0</v>
      </c>
      <c r="AC1320" s="45"/>
      <c r="AD1320" s="48">
        <f t="shared" si="350"/>
        <v>1394.0717721983601</v>
      </c>
      <c r="AE1320" s="49">
        <f>IF(P1320&gt;90,0,AD1320*0.7^((1/cosd(P1320))^0.678))</f>
        <v>10.648633685351657</v>
      </c>
      <c r="AG1320" s="81">
        <f t="shared" si="351"/>
        <v>5.5248558971343398</v>
      </c>
      <c r="AH1320" s="82">
        <f t="shared" si="352"/>
        <v>9.1060426899980911</v>
      </c>
      <c r="AI1320" s="81">
        <f t="shared" si="353"/>
        <v>0</v>
      </c>
      <c r="AJ1320" s="82">
        <f t="shared" si="354"/>
        <v>0</v>
      </c>
    </row>
    <row r="1321" spans="9:36" ht="23.5" x14ac:dyDescent="0.35">
      <c r="I1321" s="57" t="s">
        <v>1332</v>
      </c>
      <c r="J1321" s="58">
        <f t="shared" si="356"/>
        <v>55</v>
      </c>
      <c r="K1321" s="58">
        <f t="shared" si="355"/>
        <v>20</v>
      </c>
      <c r="L1321" s="58">
        <f t="shared" si="343"/>
        <v>-13.757212071914736</v>
      </c>
      <c r="M1321" s="59">
        <f t="shared" si="344"/>
        <v>18.371379798801421</v>
      </c>
      <c r="N1321" s="59">
        <f t="shared" si="345"/>
        <v>95.570696982021303</v>
      </c>
      <c r="O1321" s="59">
        <f t="shared" si="346"/>
        <v>-10.148587645307623</v>
      </c>
      <c r="P1321" s="59">
        <f t="shared" si="347"/>
        <v>100.53969037727842</v>
      </c>
      <c r="Q1321" s="60">
        <f t="shared" si="348"/>
        <v>-10.539690377278422</v>
      </c>
      <c r="R1321" s="59">
        <f t="shared" si="349"/>
        <v>85.217247659640364</v>
      </c>
      <c r="S1321" s="61">
        <f t="shared" si="340"/>
        <v>0</v>
      </c>
      <c r="U1321" s="13">
        <f t="shared" si="341"/>
        <v>100.53969037727842</v>
      </c>
      <c r="V1321" s="14">
        <f t="shared" si="342"/>
        <v>85.217247659640364</v>
      </c>
      <c r="W1321" s="7">
        <v>100.14</v>
      </c>
      <c r="X1321" s="28">
        <v>86.007000000000005</v>
      </c>
      <c r="Y1321" s="74">
        <v>0</v>
      </c>
      <c r="Z1321" s="75">
        <v>0</v>
      </c>
      <c r="AA1321" s="33">
        <v>0</v>
      </c>
      <c r="AB1321" s="33">
        <v>0</v>
      </c>
      <c r="AC1321" s="45"/>
      <c r="AD1321" s="48">
        <f t="shared" si="350"/>
        <v>1394.0717721983601</v>
      </c>
      <c r="AE1321" s="49">
        <f>IF(P1321&gt;90,0,AD1321*0.7^((1/cosd(P1321))^0.678))</f>
        <v>0</v>
      </c>
      <c r="AG1321" s="81">
        <f t="shared" si="351"/>
        <v>0</v>
      </c>
      <c r="AH1321" s="82">
        <f t="shared" si="352"/>
        <v>0</v>
      </c>
      <c r="AI1321" s="81">
        <f t="shared" si="353"/>
        <v>0</v>
      </c>
      <c r="AJ1321" s="82">
        <f t="shared" si="354"/>
        <v>0</v>
      </c>
    </row>
    <row r="1322" spans="9:36" ht="23.5" x14ac:dyDescent="0.35">
      <c r="I1322" s="57" t="s">
        <v>1333</v>
      </c>
      <c r="J1322" s="58">
        <f t="shared" si="356"/>
        <v>55</v>
      </c>
      <c r="K1322" s="58">
        <f t="shared" si="355"/>
        <v>21</v>
      </c>
      <c r="L1322" s="58">
        <f t="shared" si="343"/>
        <v>-13.757212071914736</v>
      </c>
      <c r="M1322" s="59">
        <f t="shared" si="344"/>
        <v>19.371379798801421</v>
      </c>
      <c r="N1322" s="59">
        <f t="shared" si="345"/>
        <v>110.5706969820213</v>
      </c>
      <c r="O1322" s="59">
        <f t="shared" si="346"/>
        <v>-10.148587645307623</v>
      </c>
      <c r="P1322" s="59">
        <f t="shared" si="347"/>
        <v>112.44481319300003</v>
      </c>
      <c r="Q1322" s="60">
        <f t="shared" si="348"/>
        <v>-22.444813193000027</v>
      </c>
      <c r="R1322" s="59">
        <f t="shared" si="349"/>
        <v>94.345240944648964</v>
      </c>
      <c r="S1322" s="61">
        <f t="shared" si="340"/>
        <v>0</v>
      </c>
      <c r="U1322" s="13">
        <f t="shared" si="341"/>
        <v>112.44481319300003</v>
      </c>
      <c r="V1322" s="14">
        <f t="shared" si="342"/>
        <v>94.345240944648964</v>
      </c>
      <c r="W1322" s="7">
        <v>112.036</v>
      </c>
      <c r="X1322" s="28">
        <v>95.199000000000012</v>
      </c>
      <c r="Y1322" s="74">
        <v>0</v>
      </c>
      <c r="Z1322" s="75">
        <v>0</v>
      </c>
      <c r="AA1322" s="33">
        <v>0</v>
      </c>
      <c r="AB1322" s="33">
        <v>0</v>
      </c>
      <c r="AC1322" s="45"/>
      <c r="AD1322" s="48">
        <f t="shared" si="350"/>
        <v>1394.0717721983601</v>
      </c>
      <c r="AE1322" s="49">
        <f>IF(P1322&gt;90,0,AD1322*0.7^((1/cosd(P1322))^0.678))</f>
        <v>0</v>
      </c>
      <c r="AG1322" s="81">
        <f t="shared" si="351"/>
        <v>0</v>
      </c>
      <c r="AH1322" s="82">
        <f t="shared" si="352"/>
        <v>0</v>
      </c>
      <c r="AI1322" s="81">
        <f t="shared" si="353"/>
        <v>0</v>
      </c>
      <c r="AJ1322" s="82">
        <f t="shared" si="354"/>
        <v>0</v>
      </c>
    </row>
    <row r="1323" spans="9:36" ht="23.5" x14ac:dyDescent="0.35">
      <c r="I1323" s="57" t="s">
        <v>1334</v>
      </c>
      <c r="J1323" s="58">
        <f t="shared" si="356"/>
        <v>55</v>
      </c>
      <c r="K1323" s="58">
        <f t="shared" si="355"/>
        <v>22</v>
      </c>
      <c r="L1323" s="58">
        <f t="shared" si="343"/>
        <v>-13.757212071914736</v>
      </c>
      <c r="M1323" s="59">
        <f t="shared" si="344"/>
        <v>20.371379798801421</v>
      </c>
      <c r="N1323" s="59">
        <f t="shared" si="345"/>
        <v>125.5706969820213</v>
      </c>
      <c r="O1323" s="59">
        <f t="shared" si="346"/>
        <v>-10.148587645307623</v>
      </c>
      <c r="P1323" s="59">
        <f t="shared" si="347"/>
        <v>124.19028807589901</v>
      </c>
      <c r="Q1323" s="60">
        <f t="shared" si="348"/>
        <v>-34.190288075898991</v>
      </c>
      <c r="R1323" s="59">
        <f t="shared" si="349"/>
        <v>104.54317784290745</v>
      </c>
      <c r="S1323" s="61">
        <f t="shared" si="340"/>
        <v>0</v>
      </c>
      <c r="U1323" s="13">
        <f t="shared" si="341"/>
        <v>124.19028807589901</v>
      </c>
      <c r="V1323" s="14">
        <f t="shared" si="342"/>
        <v>104.54317784290745</v>
      </c>
      <c r="W1323" s="7">
        <v>123.742</v>
      </c>
      <c r="X1323" s="28">
        <v>105.49099999999999</v>
      </c>
      <c r="Y1323" s="74">
        <v>0</v>
      </c>
      <c r="Z1323" s="75">
        <v>0</v>
      </c>
      <c r="AA1323" s="33">
        <v>0</v>
      </c>
      <c r="AB1323" s="33">
        <v>0</v>
      </c>
      <c r="AC1323" s="45"/>
      <c r="AD1323" s="48">
        <f t="shared" si="350"/>
        <v>1394.0717721983601</v>
      </c>
      <c r="AE1323" s="49">
        <f>IF(P1323&gt;90,0,AD1323*0.7^((1/cosd(P1323))^0.678))</f>
        <v>0</v>
      </c>
      <c r="AG1323" s="81">
        <f t="shared" si="351"/>
        <v>0</v>
      </c>
      <c r="AH1323" s="82">
        <f t="shared" si="352"/>
        <v>0</v>
      </c>
      <c r="AI1323" s="81">
        <f t="shared" si="353"/>
        <v>0</v>
      </c>
      <c r="AJ1323" s="82">
        <f t="shared" si="354"/>
        <v>0</v>
      </c>
    </row>
    <row r="1324" spans="9:36" ht="23.5" x14ac:dyDescent="0.35">
      <c r="I1324" s="57" t="s">
        <v>1335</v>
      </c>
      <c r="J1324" s="58">
        <f t="shared" si="356"/>
        <v>55</v>
      </c>
      <c r="K1324" s="58">
        <f t="shared" si="355"/>
        <v>23</v>
      </c>
      <c r="L1324" s="58">
        <f t="shared" si="343"/>
        <v>-13.757212071914736</v>
      </c>
      <c r="M1324" s="59">
        <f t="shared" si="344"/>
        <v>21.371379798801421</v>
      </c>
      <c r="N1324" s="59">
        <f t="shared" si="345"/>
        <v>140.5706969820213</v>
      </c>
      <c r="O1324" s="59">
        <f t="shared" si="346"/>
        <v>-10.148587645307623</v>
      </c>
      <c r="P1324" s="59">
        <f t="shared" si="347"/>
        <v>135.32359501385386</v>
      </c>
      <c r="Q1324" s="60">
        <f t="shared" si="348"/>
        <v>-45.323595013853854</v>
      </c>
      <c r="R1324" s="59">
        <f t="shared" si="349"/>
        <v>117.22883801288424</v>
      </c>
      <c r="S1324" s="61">
        <f t="shared" si="340"/>
        <v>0</v>
      </c>
      <c r="U1324" s="13">
        <f t="shared" si="341"/>
        <v>135.32359501385386</v>
      </c>
      <c r="V1324" s="14">
        <f t="shared" si="342"/>
        <v>117.22883801288424</v>
      </c>
      <c r="W1324" s="7">
        <v>134.79</v>
      </c>
      <c r="X1324" s="28">
        <v>118.291</v>
      </c>
      <c r="Y1324" s="74">
        <v>0</v>
      </c>
      <c r="Z1324" s="75">
        <v>0</v>
      </c>
      <c r="AA1324" s="33">
        <v>0</v>
      </c>
      <c r="AB1324" s="33">
        <v>0</v>
      </c>
      <c r="AC1324" s="45"/>
      <c r="AD1324" s="48">
        <f t="shared" si="350"/>
        <v>1394.0717721983601</v>
      </c>
      <c r="AE1324" s="49">
        <f>IF(P1324&gt;90,0,AD1324*0.7^((1/cosd(P1324))^0.678))</f>
        <v>0</v>
      </c>
      <c r="AG1324" s="81">
        <f t="shared" si="351"/>
        <v>0</v>
      </c>
      <c r="AH1324" s="82">
        <f t="shared" si="352"/>
        <v>0</v>
      </c>
      <c r="AI1324" s="81">
        <f t="shared" si="353"/>
        <v>0</v>
      </c>
      <c r="AJ1324" s="82">
        <f t="shared" si="354"/>
        <v>0</v>
      </c>
    </row>
    <row r="1325" spans="9:36" ht="23.5" x14ac:dyDescent="0.35">
      <c r="I1325" s="57" t="s">
        <v>1336</v>
      </c>
      <c r="J1325" s="58">
        <f t="shared" si="356"/>
        <v>56</v>
      </c>
      <c r="K1325" s="58">
        <f t="shared" si="355"/>
        <v>0</v>
      </c>
      <c r="L1325" s="58">
        <f t="shared" si="343"/>
        <v>-13.632787828572235</v>
      </c>
      <c r="M1325" s="59">
        <f t="shared" si="344"/>
        <v>-1.6265464638095375</v>
      </c>
      <c r="N1325" s="59">
        <f t="shared" si="345"/>
        <v>-204.39819695714306</v>
      </c>
      <c r="O1325" s="59">
        <f t="shared" si="346"/>
        <v>-9.7831899812588521</v>
      </c>
      <c r="P1325" s="59">
        <f t="shared" si="347"/>
        <v>144.70886422898764</v>
      </c>
      <c r="Q1325" s="60">
        <f t="shared" si="348"/>
        <v>-54.708864228987643</v>
      </c>
      <c r="R1325" s="59">
        <f t="shared" si="349"/>
        <v>-135.20287031445213</v>
      </c>
      <c r="S1325" s="61">
        <f t="shared" si="340"/>
        <v>0</v>
      </c>
      <c r="U1325" s="13">
        <f t="shared" si="341"/>
        <v>144.70886422898764</v>
      </c>
      <c r="V1325" s="14">
        <f t="shared" si="342"/>
        <v>-135.20287031445213</v>
      </c>
      <c r="W1325" s="7">
        <v>144.31299999999999</v>
      </c>
      <c r="X1325" s="28">
        <v>135.91199999999998</v>
      </c>
      <c r="Y1325" s="74">
        <v>0</v>
      </c>
      <c r="Z1325" s="75">
        <v>0</v>
      </c>
      <c r="AA1325" s="33">
        <v>0</v>
      </c>
      <c r="AB1325" s="33">
        <v>0</v>
      </c>
      <c r="AC1325" s="45"/>
      <c r="AD1325" s="48">
        <f t="shared" si="350"/>
        <v>1393.4373726625804</v>
      </c>
      <c r="AE1325" s="49">
        <f>IF(P1325&gt;90,0,AD1325*0.7^((1/cosd(P1325))^0.678))</f>
        <v>0</v>
      </c>
      <c r="AG1325" s="81">
        <f t="shared" si="351"/>
        <v>0</v>
      </c>
      <c r="AH1325" s="82">
        <f t="shared" si="352"/>
        <v>0</v>
      </c>
      <c r="AI1325" s="81">
        <f t="shared" si="353"/>
        <v>0</v>
      </c>
      <c r="AJ1325" s="82">
        <f t="shared" si="354"/>
        <v>0</v>
      </c>
    </row>
    <row r="1326" spans="9:36" ht="23.5" x14ac:dyDescent="0.35">
      <c r="I1326" s="57" t="s">
        <v>1337</v>
      </c>
      <c r="J1326" s="58">
        <f t="shared" si="356"/>
        <v>56</v>
      </c>
      <c r="K1326" s="58">
        <f t="shared" si="355"/>
        <v>1</v>
      </c>
      <c r="L1326" s="58">
        <f t="shared" si="343"/>
        <v>-13.632787828572235</v>
      </c>
      <c r="M1326" s="59">
        <f t="shared" si="344"/>
        <v>-0.62654646380953749</v>
      </c>
      <c r="N1326" s="59">
        <f t="shared" si="345"/>
        <v>-189.39819695714306</v>
      </c>
      <c r="O1326" s="59">
        <f t="shared" si="346"/>
        <v>-9.7831899812588521</v>
      </c>
      <c r="P1326" s="59">
        <f t="shared" si="347"/>
        <v>151.12068944179489</v>
      </c>
      <c r="Q1326" s="60">
        <f t="shared" si="348"/>
        <v>-61.120689441794873</v>
      </c>
      <c r="R1326" s="59">
        <f t="shared" si="349"/>
        <v>-160.53739762858729</v>
      </c>
      <c r="S1326" s="61">
        <f t="shared" si="340"/>
        <v>0</v>
      </c>
      <c r="U1326" s="13">
        <f t="shared" si="341"/>
        <v>151.12068944179489</v>
      </c>
      <c r="V1326" s="14">
        <f t="shared" si="342"/>
        <v>-160.53739762858729</v>
      </c>
      <c r="W1326" s="7">
        <v>150.59800000000001</v>
      </c>
      <c r="X1326" s="28">
        <v>161.084</v>
      </c>
      <c r="Y1326" s="74">
        <v>0</v>
      </c>
      <c r="Z1326" s="75">
        <v>0</v>
      </c>
      <c r="AA1326" s="33">
        <v>0</v>
      </c>
      <c r="AB1326" s="33">
        <v>0</v>
      </c>
      <c r="AC1326" s="45"/>
      <c r="AD1326" s="48">
        <f t="shared" si="350"/>
        <v>1393.4373726625804</v>
      </c>
      <c r="AE1326" s="49">
        <f>IF(P1326&gt;90,0,AD1326*0.7^((1/cosd(P1326))^0.678))</f>
        <v>0</v>
      </c>
      <c r="AG1326" s="81">
        <f t="shared" si="351"/>
        <v>0</v>
      </c>
      <c r="AH1326" s="82">
        <f t="shared" si="352"/>
        <v>0</v>
      </c>
      <c r="AI1326" s="81">
        <f t="shared" si="353"/>
        <v>0</v>
      </c>
      <c r="AJ1326" s="82">
        <f t="shared" si="354"/>
        <v>0</v>
      </c>
    </row>
    <row r="1327" spans="9:36" ht="23.5" x14ac:dyDescent="0.35">
      <c r="I1327" s="57" t="s">
        <v>1338</v>
      </c>
      <c r="J1327" s="58">
        <f t="shared" si="356"/>
        <v>56</v>
      </c>
      <c r="K1327" s="58">
        <f t="shared" si="355"/>
        <v>2</v>
      </c>
      <c r="L1327" s="58">
        <f t="shared" si="343"/>
        <v>-13.632787828572235</v>
      </c>
      <c r="M1327" s="59">
        <f t="shared" si="344"/>
        <v>0.37345353619046251</v>
      </c>
      <c r="N1327" s="59">
        <f t="shared" si="345"/>
        <v>-174.39819695714306</v>
      </c>
      <c r="O1327" s="59">
        <f t="shared" si="346"/>
        <v>-9.7831899812588521</v>
      </c>
      <c r="P1327" s="59">
        <f t="shared" si="347"/>
        <v>151.93437767386609</v>
      </c>
      <c r="Q1327" s="60">
        <f t="shared" si="348"/>
        <v>-61.934377673866102</v>
      </c>
      <c r="R1327" s="59">
        <f t="shared" si="349"/>
        <v>-168.20213048238634</v>
      </c>
      <c r="S1327" s="61">
        <f t="shared" si="340"/>
        <v>0</v>
      </c>
      <c r="U1327" s="13">
        <f t="shared" si="341"/>
        <v>151.93437767386609</v>
      </c>
      <c r="V1327" s="14">
        <f t="shared" si="342"/>
        <v>-168.20213048238634</v>
      </c>
      <c r="W1327" s="7">
        <v>151.333</v>
      </c>
      <c r="X1327" s="28">
        <v>-168.1584</v>
      </c>
      <c r="Y1327" s="74">
        <v>0</v>
      </c>
      <c r="Z1327" s="75">
        <v>0</v>
      </c>
      <c r="AA1327" s="33">
        <v>0</v>
      </c>
      <c r="AB1327" s="33">
        <v>0</v>
      </c>
      <c r="AC1327" s="45"/>
      <c r="AD1327" s="48">
        <f t="shared" si="350"/>
        <v>1393.4373726625804</v>
      </c>
      <c r="AE1327" s="49">
        <f>IF(P1327&gt;90,0,AD1327*0.7^((1/cosd(P1327))^0.678))</f>
        <v>0</v>
      </c>
      <c r="AG1327" s="81">
        <f t="shared" si="351"/>
        <v>0</v>
      </c>
      <c r="AH1327" s="82">
        <f t="shared" si="352"/>
        <v>0</v>
      </c>
      <c r="AI1327" s="81">
        <f t="shared" si="353"/>
        <v>0</v>
      </c>
      <c r="AJ1327" s="82">
        <f t="shared" si="354"/>
        <v>0</v>
      </c>
    </row>
    <row r="1328" spans="9:36" ht="23.5" x14ac:dyDescent="0.35">
      <c r="I1328" s="57" t="s">
        <v>1339</v>
      </c>
      <c r="J1328" s="58">
        <f t="shared" si="356"/>
        <v>56</v>
      </c>
      <c r="K1328" s="58">
        <f t="shared" si="355"/>
        <v>3</v>
      </c>
      <c r="L1328" s="58">
        <f t="shared" si="343"/>
        <v>-13.632787828572235</v>
      </c>
      <c r="M1328" s="59">
        <f t="shared" si="344"/>
        <v>1.3734535361904625</v>
      </c>
      <c r="N1328" s="59">
        <f t="shared" si="345"/>
        <v>-159.39819695714306</v>
      </c>
      <c r="O1328" s="59">
        <f t="shared" si="346"/>
        <v>-9.7831899812588521</v>
      </c>
      <c r="P1328" s="59">
        <f t="shared" si="347"/>
        <v>146.72810747492036</v>
      </c>
      <c r="Q1328" s="60">
        <f t="shared" si="348"/>
        <v>-56.728107474920392</v>
      </c>
      <c r="R1328" s="59">
        <f t="shared" si="349"/>
        <v>-140.79800530336155</v>
      </c>
      <c r="S1328" s="61">
        <f t="shared" si="340"/>
        <v>0</v>
      </c>
      <c r="U1328" s="13">
        <f t="shared" si="341"/>
        <v>146.72810747492036</v>
      </c>
      <c r="V1328" s="14">
        <f t="shared" si="342"/>
        <v>-140.79800530336155</v>
      </c>
      <c r="W1328" s="7">
        <v>146.14500000000001</v>
      </c>
      <c r="X1328" s="28">
        <v>-141.16409999999999</v>
      </c>
      <c r="Y1328" s="74">
        <v>0</v>
      </c>
      <c r="Z1328" s="75">
        <v>0</v>
      </c>
      <c r="AA1328" s="33">
        <v>0</v>
      </c>
      <c r="AB1328" s="33">
        <v>0</v>
      </c>
      <c r="AC1328" s="45"/>
      <c r="AD1328" s="48">
        <f t="shared" si="350"/>
        <v>1393.4373726625804</v>
      </c>
      <c r="AE1328" s="49">
        <f>IF(P1328&gt;90,0,AD1328*0.7^((1/cosd(P1328))^0.678))</f>
        <v>0</v>
      </c>
      <c r="AG1328" s="81">
        <f t="shared" si="351"/>
        <v>0</v>
      </c>
      <c r="AH1328" s="82">
        <f t="shared" si="352"/>
        <v>0</v>
      </c>
      <c r="AI1328" s="81">
        <f t="shared" si="353"/>
        <v>0</v>
      </c>
      <c r="AJ1328" s="82">
        <f t="shared" si="354"/>
        <v>0</v>
      </c>
    </row>
    <row r="1329" spans="9:36" ht="23.5" x14ac:dyDescent="0.35">
      <c r="I1329" s="57" t="s">
        <v>1340</v>
      </c>
      <c r="J1329" s="58">
        <f t="shared" si="356"/>
        <v>56</v>
      </c>
      <c r="K1329" s="58">
        <f t="shared" si="355"/>
        <v>4</v>
      </c>
      <c r="L1329" s="58">
        <f t="shared" si="343"/>
        <v>-13.632787828572235</v>
      </c>
      <c r="M1329" s="59">
        <f t="shared" si="344"/>
        <v>2.3734535361904623</v>
      </c>
      <c r="N1329" s="59">
        <f t="shared" si="345"/>
        <v>-144.39819695714306</v>
      </c>
      <c r="O1329" s="59">
        <f t="shared" si="346"/>
        <v>-9.7831899812588521</v>
      </c>
      <c r="P1329" s="59">
        <f t="shared" si="347"/>
        <v>137.71423788505518</v>
      </c>
      <c r="Q1329" s="60">
        <f t="shared" si="348"/>
        <v>-47.714237885055184</v>
      </c>
      <c r="R1329" s="59">
        <f t="shared" si="349"/>
        <v>-121.49966374143497</v>
      </c>
      <c r="S1329" s="61">
        <f t="shared" si="340"/>
        <v>0</v>
      </c>
      <c r="U1329" s="13">
        <f t="shared" si="341"/>
        <v>137.71423788505518</v>
      </c>
      <c r="V1329" s="14">
        <f t="shared" si="342"/>
        <v>-121.49966374143497</v>
      </c>
      <c r="W1329" s="7">
        <v>137.178</v>
      </c>
      <c r="X1329" s="28">
        <v>-121.99600000000001</v>
      </c>
      <c r="Y1329" s="74">
        <v>0</v>
      </c>
      <c r="Z1329" s="75">
        <v>0</v>
      </c>
      <c r="AA1329" s="33">
        <v>0</v>
      </c>
      <c r="AB1329" s="33">
        <v>0</v>
      </c>
      <c r="AC1329" s="45"/>
      <c r="AD1329" s="48">
        <f t="shared" si="350"/>
        <v>1393.4373726625804</v>
      </c>
      <c r="AE1329" s="49">
        <f>IF(P1329&gt;90,0,AD1329*0.7^((1/cosd(P1329))^0.678))</f>
        <v>0</v>
      </c>
      <c r="AG1329" s="81">
        <f t="shared" si="351"/>
        <v>0</v>
      </c>
      <c r="AH1329" s="82">
        <f t="shared" si="352"/>
        <v>0</v>
      </c>
      <c r="AI1329" s="81">
        <f t="shared" si="353"/>
        <v>0</v>
      </c>
      <c r="AJ1329" s="82">
        <f t="shared" si="354"/>
        <v>0</v>
      </c>
    </row>
    <row r="1330" spans="9:36" ht="23.5" x14ac:dyDescent="0.35">
      <c r="I1330" s="57" t="s">
        <v>1341</v>
      </c>
      <c r="J1330" s="58">
        <f t="shared" si="356"/>
        <v>56</v>
      </c>
      <c r="K1330" s="58">
        <f t="shared" si="355"/>
        <v>5</v>
      </c>
      <c r="L1330" s="58">
        <f t="shared" si="343"/>
        <v>-13.632787828572235</v>
      </c>
      <c r="M1330" s="59">
        <f t="shared" si="344"/>
        <v>3.3734535361904623</v>
      </c>
      <c r="N1330" s="59">
        <f t="shared" si="345"/>
        <v>-129.39819695714306</v>
      </c>
      <c r="O1330" s="59">
        <f t="shared" si="346"/>
        <v>-9.7831899812588521</v>
      </c>
      <c r="P1330" s="59">
        <f t="shared" si="347"/>
        <v>126.87961587356301</v>
      </c>
      <c r="Q1330" s="60">
        <f t="shared" si="348"/>
        <v>-36.879615873563004</v>
      </c>
      <c r="R1330" s="59">
        <f t="shared" si="349"/>
        <v>-107.82121662176174</v>
      </c>
      <c r="S1330" s="61">
        <f t="shared" si="340"/>
        <v>0</v>
      </c>
      <c r="U1330" s="13">
        <f t="shared" si="341"/>
        <v>126.87961587356301</v>
      </c>
      <c r="V1330" s="14">
        <f t="shared" si="342"/>
        <v>-107.82121662176174</v>
      </c>
      <c r="W1330" s="7">
        <v>126.375</v>
      </c>
      <c r="X1330" s="28">
        <v>-108.32850000000001</v>
      </c>
      <c r="Y1330" s="74">
        <v>0</v>
      </c>
      <c r="Z1330" s="75">
        <v>0</v>
      </c>
      <c r="AA1330" s="33">
        <v>0</v>
      </c>
      <c r="AB1330" s="33">
        <v>0</v>
      </c>
      <c r="AC1330" s="45"/>
      <c r="AD1330" s="48">
        <f t="shared" si="350"/>
        <v>1393.4373726625804</v>
      </c>
      <c r="AE1330" s="49">
        <f>IF(P1330&gt;90,0,AD1330*0.7^((1/cosd(P1330))^0.678))</f>
        <v>0</v>
      </c>
      <c r="AG1330" s="81">
        <f t="shared" si="351"/>
        <v>0</v>
      </c>
      <c r="AH1330" s="82">
        <f t="shared" si="352"/>
        <v>0</v>
      </c>
      <c r="AI1330" s="81">
        <f t="shared" si="353"/>
        <v>0</v>
      </c>
      <c r="AJ1330" s="82">
        <f t="shared" si="354"/>
        <v>0</v>
      </c>
    </row>
    <row r="1331" spans="9:36" ht="23.5" x14ac:dyDescent="0.35">
      <c r="I1331" s="57" t="s">
        <v>1342</v>
      </c>
      <c r="J1331" s="58">
        <f t="shared" si="356"/>
        <v>56</v>
      </c>
      <c r="K1331" s="58">
        <f t="shared" si="355"/>
        <v>6</v>
      </c>
      <c r="L1331" s="58">
        <f t="shared" si="343"/>
        <v>-13.632787828572235</v>
      </c>
      <c r="M1331" s="59">
        <f t="shared" si="344"/>
        <v>4.3734535361904623</v>
      </c>
      <c r="N1331" s="59">
        <f t="shared" si="345"/>
        <v>-114.39819695714307</v>
      </c>
      <c r="O1331" s="59">
        <f t="shared" si="346"/>
        <v>-9.7831899812588521</v>
      </c>
      <c r="P1331" s="59">
        <f t="shared" si="347"/>
        <v>115.25239069789112</v>
      </c>
      <c r="Q1331" s="60">
        <f t="shared" si="348"/>
        <v>-25.252390697891123</v>
      </c>
      <c r="R1331" s="59">
        <f t="shared" si="349"/>
        <v>-97.125040542471581</v>
      </c>
      <c r="S1331" s="61">
        <f t="shared" si="340"/>
        <v>0</v>
      </c>
      <c r="U1331" s="13">
        <f t="shared" si="341"/>
        <v>115.25239069789112</v>
      </c>
      <c r="V1331" s="14">
        <f t="shared" si="342"/>
        <v>-97.125040542471581</v>
      </c>
      <c r="W1331" s="7">
        <v>114.76</v>
      </c>
      <c r="X1331" s="28">
        <v>-97.615799999999993</v>
      </c>
      <c r="Y1331" s="74">
        <v>0</v>
      </c>
      <c r="Z1331" s="75">
        <v>0</v>
      </c>
      <c r="AA1331" s="33">
        <v>0</v>
      </c>
      <c r="AB1331" s="33">
        <v>0</v>
      </c>
      <c r="AC1331" s="45"/>
      <c r="AD1331" s="48">
        <f t="shared" si="350"/>
        <v>1393.4373726625804</v>
      </c>
      <c r="AE1331" s="49">
        <f>IF(P1331&gt;90,0,AD1331*0.7^((1/cosd(P1331))^0.678))</f>
        <v>0</v>
      </c>
      <c r="AG1331" s="81">
        <f t="shared" si="351"/>
        <v>0</v>
      </c>
      <c r="AH1331" s="82">
        <f t="shared" si="352"/>
        <v>0</v>
      </c>
      <c r="AI1331" s="81">
        <f t="shared" si="353"/>
        <v>0</v>
      </c>
      <c r="AJ1331" s="82">
        <f t="shared" si="354"/>
        <v>0</v>
      </c>
    </row>
    <row r="1332" spans="9:36" ht="23.5" x14ac:dyDescent="0.35">
      <c r="I1332" s="57" t="s">
        <v>1343</v>
      </c>
      <c r="J1332" s="58">
        <f t="shared" si="356"/>
        <v>56</v>
      </c>
      <c r="K1332" s="58">
        <f t="shared" si="355"/>
        <v>7</v>
      </c>
      <c r="L1332" s="58">
        <f t="shared" si="343"/>
        <v>-13.632787828572235</v>
      </c>
      <c r="M1332" s="59">
        <f t="shared" si="344"/>
        <v>5.3734535361904623</v>
      </c>
      <c r="N1332" s="59">
        <f t="shared" si="345"/>
        <v>-99.398196957143071</v>
      </c>
      <c r="O1332" s="59">
        <f t="shared" si="346"/>
        <v>-9.7831899812588521</v>
      </c>
      <c r="P1332" s="59">
        <f t="shared" si="347"/>
        <v>103.35809826117905</v>
      </c>
      <c r="Q1332" s="60">
        <f t="shared" si="348"/>
        <v>-13.358098261179046</v>
      </c>
      <c r="R1332" s="59">
        <f t="shared" si="349"/>
        <v>-87.803579591568123</v>
      </c>
      <c r="S1332" s="61">
        <f t="shared" si="340"/>
        <v>0</v>
      </c>
      <c r="U1332" s="13">
        <f t="shared" si="341"/>
        <v>103.35809826117905</v>
      </c>
      <c r="V1332" s="14">
        <f t="shared" si="342"/>
        <v>-87.803579591568123</v>
      </c>
      <c r="W1332" s="7">
        <v>102.85899999999999</v>
      </c>
      <c r="X1332" s="28">
        <v>-88.277199999999993</v>
      </c>
      <c r="Y1332" s="74">
        <v>0</v>
      </c>
      <c r="Z1332" s="75">
        <v>0</v>
      </c>
      <c r="AA1332" s="33">
        <v>0</v>
      </c>
      <c r="AB1332" s="33">
        <v>0</v>
      </c>
      <c r="AC1332" s="45"/>
      <c r="AD1332" s="48">
        <f t="shared" si="350"/>
        <v>1393.4373726625804</v>
      </c>
      <c r="AE1332" s="49">
        <f>IF(P1332&gt;90,0,AD1332*0.7^((1/cosd(P1332))^0.678))</f>
        <v>0</v>
      </c>
      <c r="AG1332" s="81">
        <f t="shared" si="351"/>
        <v>0</v>
      </c>
      <c r="AH1332" s="82">
        <f t="shared" si="352"/>
        <v>0</v>
      </c>
      <c r="AI1332" s="81">
        <f t="shared" si="353"/>
        <v>0</v>
      </c>
      <c r="AJ1332" s="82">
        <f t="shared" si="354"/>
        <v>0</v>
      </c>
    </row>
    <row r="1333" spans="9:36" ht="23.5" x14ac:dyDescent="0.35">
      <c r="I1333" s="57" t="s">
        <v>1344</v>
      </c>
      <c r="J1333" s="58">
        <f t="shared" si="356"/>
        <v>56</v>
      </c>
      <c r="K1333" s="58">
        <f t="shared" si="355"/>
        <v>8</v>
      </c>
      <c r="L1333" s="58">
        <f t="shared" si="343"/>
        <v>-13.632787828572235</v>
      </c>
      <c r="M1333" s="59">
        <f t="shared" si="344"/>
        <v>6.3734535361904623</v>
      </c>
      <c r="N1333" s="59">
        <f t="shared" si="345"/>
        <v>-84.398196957143071</v>
      </c>
      <c r="O1333" s="59">
        <f t="shared" si="346"/>
        <v>-9.7831899812588521</v>
      </c>
      <c r="P1333" s="59">
        <f t="shared" si="347"/>
        <v>91.533034529632246</v>
      </c>
      <c r="Q1333" s="60">
        <f t="shared" si="348"/>
        <v>-1.5330345296322501</v>
      </c>
      <c r="R1333" s="59">
        <f t="shared" si="349"/>
        <v>-78.843619117825796</v>
      </c>
      <c r="S1333" s="61">
        <f t="shared" si="340"/>
        <v>0</v>
      </c>
      <c r="U1333" s="13">
        <f t="shared" si="341"/>
        <v>91.533034529632246</v>
      </c>
      <c r="V1333" s="14">
        <f t="shared" si="342"/>
        <v>-78.843619117825796</v>
      </c>
      <c r="W1333" s="7">
        <v>91.012900000000002</v>
      </c>
      <c r="X1333" s="28">
        <v>-79.304000000000002</v>
      </c>
      <c r="Y1333" s="74">
        <v>0</v>
      </c>
      <c r="Z1333" s="75">
        <v>0</v>
      </c>
      <c r="AA1333" s="33">
        <v>0</v>
      </c>
      <c r="AB1333" s="33">
        <v>0</v>
      </c>
      <c r="AC1333" s="45"/>
      <c r="AD1333" s="48">
        <f t="shared" si="350"/>
        <v>1393.4373726625804</v>
      </c>
      <c r="AE1333" s="49">
        <f>IF(P1333&gt;90,0,AD1333*0.7^((1/cosd(P1333))^0.678))</f>
        <v>0</v>
      </c>
      <c r="AG1333" s="81">
        <f t="shared" si="351"/>
        <v>0</v>
      </c>
      <c r="AH1333" s="82">
        <f t="shared" si="352"/>
        <v>0</v>
      </c>
      <c r="AI1333" s="81">
        <f t="shared" si="353"/>
        <v>0</v>
      </c>
      <c r="AJ1333" s="82">
        <f t="shared" si="354"/>
        <v>0</v>
      </c>
    </row>
    <row r="1334" spans="9:36" ht="23.5" x14ac:dyDescent="0.35">
      <c r="I1334" s="57" t="s">
        <v>1345</v>
      </c>
      <c r="J1334" s="58">
        <f t="shared" si="356"/>
        <v>56</v>
      </c>
      <c r="K1334" s="58">
        <f t="shared" si="355"/>
        <v>9</v>
      </c>
      <c r="L1334" s="58">
        <f t="shared" si="343"/>
        <v>-13.632787828572235</v>
      </c>
      <c r="M1334" s="59">
        <f t="shared" si="344"/>
        <v>7.3734535361904623</v>
      </c>
      <c r="N1334" s="59">
        <f t="shared" si="345"/>
        <v>-69.398196957143071</v>
      </c>
      <c r="O1334" s="59">
        <f t="shared" si="346"/>
        <v>-9.7831899812588521</v>
      </c>
      <c r="P1334" s="59">
        <f t="shared" si="347"/>
        <v>80.077186674994664</v>
      </c>
      <c r="Q1334" s="60">
        <f t="shared" si="348"/>
        <v>9.9228133250053396</v>
      </c>
      <c r="R1334" s="59">
        <f t="shared" si="349"/>
        <v>-69.462817974741398</v>
      </c>
      <c r="S1334" s="61">
        <f t="shared" si="340"/>
        <v>0.44281324166305885</v>
      </c>
      <c r="U1334" s="13">
        <f t="shared" si="341"/>
        <v>80.077186674994664</v>
      </c>
      <c r="V1334" s="14">
        <f t="shared" si="342"/>
        <v>-69.462817974741398</v>
      </c>
      <c r="W1334" s="7">
        <v>79.436700000000002</v>
      </c>
      <c r="X1334" s="28">
        <v>-69.911000000000001</v>
      </c>
      <c r="Y1334" s="74">
        <v>0.91302304032144088</v>
      </c>
      <c r="Z1334" s="75">
        <v>0.913852</v>
      </c>
      <c r="AA1334" s="33">
        <v>0.44281324166305885</v>
      </c>
      <c r="AB1334" s="33">
        <v>0.48539100000000002</v>
      </c>
      <c r="AC1334" s="45"/>
      <c r="AD1334" s="48">
        <f t="shared" si="350"/>
        <v>1393.4373726625804</v>
      </c>
      <c r="AE1334" s="49">
        <f>IF(P1334&gt;90,0,AD1334*0.7^((1/cosd(P1334))^0.678))</f>
        <v>430.32354550637177</v>
      </c>
      <c r="AG1334" s="81">
        <f t="shared" si="351"/>
        <v>392.89531184012947</v>
      </c>
      <c r="AH1334" s="82">
        <f t="shared" si="352"/>
        <v>190.55296414961731</v>
      </c>
      <c r="AI1334" s="81">
        <f t="shared" si="353"/>
        <v>393.25203270808885</v>
      </c>
      <c r="AJ1334" s="82">
        <f t="shared" si="354"/>
        <v>208.87517607688332</v>
      </c>
    </row>
    <row r="1335" spans="9:36" ht="23.5" x14ac:dyDescent="0.35">
      <c r="I1335" s="57" t="s">
        <v>1346</v>
      </c>
      <c r="J1335" s="58">
        <f t="shared" si="356"/>
        <v>56</v>
      </c>
      <c r="K1335" s="58">
        <f t="shared" si="355"/>
        <v>10</v>
      </c>
      <c r="L1335" s="58">
        <f t="shared" si="343"/>
        <v>-13.632787828572235</v>
      </c>
      <c r="M1335" s="59">
        <f t="shared" si="344"/>
        <v>8.3734535361904641</v>
      </c>
      <c r="N1335" s="59">
        <f t="shared" si="345"/>
        <v>-54.398196957143043</v>
      </c>
      <c r="O1335" s="59">
        <f t="shared" si="346"/>
        <v>-9.7831899812588521</v>
      </c>
      <c r="P1335" s="59">
        <f t="shared" si="347"/>
        <v>69.352297116171627</v>
      </c>
      <c r="Q1335" s="60">
        <f t="shared" si="348"/>
        <v>20.647702883828373</v>
      </c>
      <c r="R1335" s="59">
        <f t="shared" si="349"/>
        <v>-58.899118901546572</v>
      </c>
      <c r="S1335" s="61">
        <f t="shared" si="340"/>
        <v>0.41817343285555625</v>
      </c>
      <c r="U1335" s="13">
        <f t="shared" si="341"/>
        <v>69.352297116171627</v>
      </c>
      <c r="V1335" s="14">
        <f t="shared" si="342"/>
        <v>-58.899118901546572</v>
      </c>
      <c r="W1335" s="7">
        <v>68.703199999999995</v>
      </c>
      <c r="X1335" s="28">
        <v>-59.325000000000003</v>
      </c>
      <c r="Y1335" s="74">
        <v>0.97440877128854175</v>
      </c>
      <c r="Z1335" s="75">
        <v>0.97479400000000005</v>
      </c>
      <c r="AA1335" s="33">
        <v>0.41817343285555625</v>
      </c>
      <c r="AB1335" s="33">
        <v>0.48629699999999998</v>
      </c>
      <c r="AC1335" s="45"/>
      <c r="AD1335" s="48">
        <f t="shared" si="350"/>
        <v>1393.4373726625804</v>
      </c>
      <c r="AE1335" s="49">
        <f>IF(P1335&gt;90,0,AD1335*0.7^((1/cosd(P1335))^0.678))</f>
        <v>676.16009914661959</v>
      </c>
      <c r="AG1335" s="81">
        <f t="shared" si="351"/>
        <v>658.85633140379616</v>
      </c>
      <c r="AH1335" s="82">
        <f t="shared" si="352"/>
        <v>282.75218982009517</v>
      </c>
      <c r="AI1335" s="81">
        <f t="shared" si="353"/>
        <v>659.1168076875299</v>
      </c>
      <c r="AJ1335" s="82">
        <f t="shared" si="354"/>
        <v>328.81462773470366</v>
      </c>
    </row>
    <row r="1336" spans="9:36" ht="23.5" x14ac:dyDescent="0.35">
      <c r="I1336" s="57" t="s">
        <v>1347</v>
      </c>
      <c r="J1336" s="58">
        <f t="shared" si="356"/>
        <v>56</v>
      </c>
      <c r="K1336" s="58">
        <f t="shared" si="355"/>
        <v>11</v>
      </c>
      <c r="L1336" s="58">
        <f t="shared" si="343"/>
        <v>-13.632787828572235</v>
      </c>
      <c r="M1336" s="59">
        <f t="shared" si="344"/>
        <v>9.3734535361904641</v>
      </c>
      <c r="N1336" s="59">
        <f t="shared" si="345"/>
        <v>-39.398196957143043</v>
      </c>
      <c r="O1336" s="59">
        <f t="shared" si="346"/>
        <v>-9.7831899812588521</v>
      </c>
      <c r="P1336" s="59">
        <f t="shared" si="347"/>
        <v>59.876986673767867</v>
      </c>
      <c r="Q1336" s="60">
        <f t="shared" si="348"/>
        <v>30.12301332623213</v>
      </c>
      <c r="R1336" s="59">
        <f t="shared" si="349"/>
        <v>-46.313980699054518</v>
      </c>
      <c r="S1336" s="61">
        <f t="shared" si="340"/>
        <v>0.50224998614151506</v>
      </c>
      <c r="U1336" s="13">
        <f t="shared" si="341"/>
        <v>59.876986673767867</v>
      </c>
      <c r="V1336" s="14">
        <f t="shared" si="342"/>
        <v>-46.313980699054518</v>
      </c>
      <c r="W1336" s="7">
        <v>59.179499999999997</v>
      </c>
      <c r="X1336" s="28">
        <v>-46.681999999999988</v>
      </c>
      <c r="Y1336" s="74">
        <v>0.999803278778154</v>
      </c>
      <c r="Z1336" s="75">
        <v>0.99970499999999995</v>
      </c>
      <c r="AA1336" s="33">
        <v>0.50224998614151506</v>
      </c>
      <c r="AB1336" s="33">
        <v>0.56226699999999996</v>
      </c>
      <c r="AC1336" s="45"/>
      <c r="AD1336" s="48">
        <f t="shared" si="350"/>
        <v>1393.4373726625804</v>
      </c>
      <c r="AE1336" s="49">
        <f>IF(P1336&gt;90,0,AD1336*0.7^((1/cosd(P1336))^0.678))</f>
        <v>788.64070924529881</v>
      </c>
      <c r="AG1336" s="81">
        <f t="shared" si="351"/>
        <v>788.48556688137853</v>
      </c>
      <c r="AH1336" s="82">
        <f t="shared" si="352"/>
        <v>396.09478528908591</v>
      </c>
      <c r="AI1336" s="81">
        <f t="shared" si="353"/>
        <v>788.40806023607138</v>
      </c>
      <c r="AJ1336" s="82">
        <f t="shared" si="354"/>
        <v>443.42664566522637</v>
      </c>
    </row>
    <row r="1337" spans="9:36" ht="23.5" x14ac:dyDescent="0.35">
      <c r="I1337" s="57" t="s">
        <v>1348</v>
      </c>
      <c r="J1337" s="58">
        <f t="shared" si="356"/>
        <v>56</v>
      </c>
      <c r="K1337" s="58">
        <f t="shared" si="355"/>
        <v>12</v>
      </c>
      <c r="L1337" s="58">
        <f t="shared" si="343"/>
        <v>-13.632787828572235</v>
      </c>
      <c r="M1337" s="59">
        <f t="shared" si="344"/>
        <v>10.373453536190464</v>
      </c>
      <c r="N1337" s="59">
        <f t="shared" si="345"/>
        <v>-24.398196957143039</v>
      </c>
      <c r="O1337" s="59">
        <f t="shared" si="346"/>
        <v>-9.7831899812588521</v>
      </c>
      <c r="P1337" s="59">
        <f t="shared" si="347"/>
        <v>52.420399996782479</v>
      </c>
      <c r="Q1337" s="60">
        <f t="shared" si="348"/>
        <v>37.579600003217521</v>
      </c>
      <c r="R1337" s="59">
        <f t="shared" si="349"/>
        <v>-30.907059770528669</v>
      </c>
      <c r="S1337" s="61">
        <f t="shared" si="340"/>
        <v>0.63966479861815795</v>
      </c>
      <c r="U1337" s="13">
        <f t="shared" si="341"/>
        <v>52.420399996782479</v>
      </c>
      <c r="V1337" s="14">
        <f t="shared" si="342"/>
        <v>-30.907059770528669</v>
      </c>
      <c r="W1337" s="7">
        <v>51.665900000000001</v>
      </c>
      <c r="X1337" s="28">
        <v>-31.141999999999996</v>
      </c>
      <c r="Y1337" s="74">
        <v>0.98120429278419263</v>
      </c>
      <c r="Z1337" s="75">
        <v>0.98314800000000002</v>
      </c>
      <c r="AA1337" s="33">
        <v>0.63966479861815795</v>
      </c>
      <c r="AB1337" s="33">
        <v>0.67001599999999994</v>
      </c>
      <c r="AC1337" s="45"/>
      <c r="AD1337" s="48">
        <f t="shared" si="350"/>
        <v>1393.4373726625804</v>
      </c>
      <c r="AE1337" s="49">
        <f>IF(P1337&gt;90,0,AD1337*0.7^((1/cosd(P1337))^0.678))</f>
        <v>846.2174768754777</v>
      </c>
      <c r="AG1337" s="81">
        <f t="shared" si="351"/>
        <v>830.31222093922702</v>
      </c>
      <c r="AH1337" s="82">
        <f t="shared" si="352"/>
        <v>541.29553193271818</v>
      </c>
      <c r="AI1337" s="81">
        <f t="shared" si="353"/>
        <v>831.9570199551722</v>
      </c>
      <c r="AJ1337" s="82">
        <f t="shared" si="354"/>
        <v>566.97924898619999</v>
      </c>
    </row>
    <row r="1338" spans="9:36" ht="23.5" x14ac:dyDescent="0.35">
      <c r="I1338" s="57" t="s">
        <v>1349</v>
      </c>
      <c r="J1338" s="58">
        <f t="shared" si="356"/>
        <v>56</v>
      </c>
      <c r="K1338" s="58">
        <f t="shared" si="355"/>
        <v>13</v>
      </c>
      <c r="L1338" s="58">
        <f t="shared" si="343"/>
        <v>-13.632787828572235</v>
      </c>
      <c r="M1338" s="59">
        <f t="shared" si="344"/>
        <v>11.373453536190464</v>
      </c>
      <c r="N1338" s="59">
        <f t="shared" si="345"/>
        <v>-9.398196957143039</v>
      </c>
      <c r="O1338" s="59">
        <f t="shared" si="346"/>
        <v>-9.7831899812588521</v>
      </c>
      <c r="P1338" s="59">
        <f t="shared" si="347"/>
        <v>47.988863727161913</v>
      </c>
      <c r="Q1338" s="60">
        <f t="shared" si="348"/>
        <v>42.011136272838087</v>
      </c>
      <c r="R1338" s="59">
        <f t="shared" si="349"/>
        <v>-12.508089784230588</v>
      </c>
      <c r="S1338" s="61">
        <f t="shared" si="340"/>
        <v>0.77925366040050337</v>
      </c>
      <c r="U1338" s="13">
        <f t="shared" si="341"/>
        <v>47.988863727161913</v>
      </c>
      <c r="V1338" s="14">
        <f t="shared" si="342"/>
        <v>-12.508089784230588</v>
      </c>
      <c r="W1338" s="7">
        <v>47.198799999999999</v>
      </c>
      <c r="X1338" s="28">
        <v>-12.503999999999991</v>
      </c>
      <c r="Y1338" s="74">
        <v>0.91689301717278693</v>
      </c>
      <c r="Z1338" s="75">
        <v>0.919014</v>
      </c>
      <c r="AA1338" s="33">
        <v>0.77925366040050337</v>
      </c>
      <c r="AB1338" s="33">
        <v>0.78546300000000002</v>
      </c>
      <c r="AC1338" s="45"/>
      <c r="AD1338" s="48">
        <f t="shared" si="350"/>
        <v>1393.4373726625804</v>
      </c>
      <c r="AE1338" s="49">
        <f>IF(P1338&gt;90,0,AD1338*0.7^((1/cosd(P1338))^0.678))</f>
        <v>872.39412080382147</v>
      </c>
      <c r="AG1338" s="81">
        <f t="shared" si="351"/>
        <v>799.89207758761665</v>
      </c>
      <c r="AH1338" s="82">
        <f t="shared" si="352"/>
        <v>679.81631194825684</v>
      </c>
      <c r="AI1338" s="81">
        <f t="shared" si="353"/>
        <v>801.74241053640321</v>
      </c>
      <c r="AJ1338" s="82">
        <f t="shared" si="354"/>
        <v>685.23330330893202</v>
      </c>
    </row>
    <row r="1339" spans="9:36" ht="23.5" x14ac:dyDescent="0.35">
      <c r="I1339" s="57" t="s">
        <v>1350</v>
      </c>
      <c r="J1339" s="58">
        <f t="shared" si="356"/>
        <v>56</v>
      </c>
      <c r="K1339" s="58">
        <f t="shared" si="355"/>
        <v>14</v>
      </c>
      <c r="L1339" s="58">
        <f t="shared" si="343"/>
        <v>-13.632787828572235</v>
      </c>
      <c r="M1339" s="59">
        <f t="shared" si="344"/>
        <v>12.373453536190464</v>
      </c>
      <c r="N1339" s="59">
        <f t="shared" si="345"/>
        <v>5.601803042856961</v>
      </c>
      <c r="O1339" s="59">
        <f t="shared" si="346"/>
        <v>-9.7831899812588521</v>
      </c>
      <c r="P1339" s="59">
        <f t="shared" si="347"/>
        <v>47.464618251237646</v>
      </c>
      <c r="Q1339" s="60">
        <f t="shared" si="348"/>
        <v>42.535381748762354</v>
      </c>
      <c r="R1339" s="59">
        <f t="shared" si="349"/>
        <v>7.5011891542026525</v>
      </c>
      <c r="S1339" s="61">
        <f t="shared" si="340"/>
        <v>0.89375281453761179</v>
      </c>
      <c r="U1339" s="13">
        <f t="shared" si="341"/>
        <v>47.464618251237646</v>
      </c>
      <c r="V1339" s="14">
        <f t="shared" si="342"/>
        <v>7.5011891542026525</v>
      </c>
      <c r="W1339" s="7">
        <v>46.691099999999999</v>
      </c>
      <c r="X1339" s="28">
        <v>7.804000000000002</v>
      </c>
      <c r="Y1339" s="74">
        <v>0.81132191289426625</v>
      </c>
      <c r="Z1339" s="75">
        <v>0.80081599999999997</v>
      </c>
      <c r="AA1339" s="33">
        <v>0.89375281453761179</v>
      </c>
      <c r="AB1339" s="33">
        <v>0.89072799999999996</v>
      </c>
      <c r="AC1339" s="45"/>
      <c r="AD1339" s="48">
        <f t="shared" si="350"/>
        <v>1393.4373726625804</v>
      </c>
      <c r="AE1339" s="49">
        <f>IF(P1339&gt;90,0,AD1339*0.7^((1/cosd(P1339))^0.678))</f>
        <v>875.1769325526684</v>
      </c>
      <c r="AG1339" s="81">
        <f t="shared" si="351"/>
        <v>710.05022303956719</v>
      </c>
      <c r="AH1339" s="82">
        <f t="shared" si="352"/>
        <v>782.19184668734101</v>
      </c>
      <c r="AI1339" s="81">
        <f t="shared" si="353"/>
        <v>700.85569041909764</v>
      </c>
      <c r="AJ1339" s="82">
        <f t="shared" si="354"/>
        <v>779.54459877877321</v>
      </c>
    </row>
    <row r="1340" spans="9:36" ht="23.5" x14ac:dyDescent="0.35">
      <c r="I1340" s="57" t="s">
        <v>1351</v>
      </c>
      <c r="J1340" s="58">
        <f t="shared" si="356"/>
        <v>56</v>
      </c>
      <c r="K1340" s="58">
        <f t="shared" si="355"/>
        <v>15</v>
      </c>
      <c r="L1340" s="58">
        <f t="shared" si="343"/>
        <v>-13.632787828572235</v>
      </c>
      <c r="M1340" s="59">
        <f t="shared" si="344"/>
        <v>13.373453536190464</v>
      </c>
      <c r="N1340" s="59">
        <f t="shared" si="345"/>
        <v>20.601803042856961</v>
      </c>
      <c r="O1340" s="59">
        <f t="shared" si="346"/>
        <v>-9.7831899812588521</v>
      </c>
      <c r="P1340" s="59">
        <f t="shared" si="347"/>
        <v>50.971074744357004</v>
      </c>
      <c r="Q1340" s="60">
        <f t="shared" si="348"/>
        <v>39.028925255642996</v>
      </c>
      <c r="R1340" s="59">
        <f t="shared" si="349"/>
        <v>26.511134706890299</v>
      </c>
      <c r="S1340" s="61">
        <f t="shared" si="340"/>
        <v>0.96918143425012138</v>
      </c>
      <c r="U1340" s="13">
        <f t="shared" si="341"/>
        <v>50.971074744357004</v>
      </c>
      <c r="V1340" s="14">
        <f t="shared" si="342"/>
        <v>26.511134706890299</v>
      </c>
      <c r="W1340" s="7">
        <v>50.265300000000003</v>
      </c>
      <c r="X1340" s="28">
        <v>27.051999999999992</v>
      </c>
      <c r="Y1340" s="74">
        <v>0.67618441564662368</v>
      </c>
      <c r="Z1340" s="75">
        <v>0.63807000000000003</v>
      </c>
      <c r="AA1340" s="33">
        <v>0.96918143425012138</v>
      </c>
      <c r="AB1340" s="33">
        <v>0.96839900000000001</v>
      </c>
      <c r="AC1340" s="45"/>
      <c r="AD1340" s="48">
        <f t="shared" si="350"/>
        <v>1393.4373726625804</v>
      </c>
      <c r="AE1340" s="49">
        <f>IF(P1340&gt;90,0,AD1340*0.7^((1/cosd(P1340))^0.678))</f>
        <v>855.33264145484122</v>
      </c>
      <c r="AG1340" s="81">
        <f t="shared" si="351"/>
        <v>578.36260234562485</v>
      </c>
      <c r="AH1340" s="82">
        <f t="shared" si="352"/>
        <v>828.97251620614782</v>
      </c>
      <c r="AI1340" s="81">
        <f t="shared" si="353"/>
        <v>545.76209853309058</v>
      </c>
      <c r="AJ1340" s="82">
        <f t="shared" si="354"/>
        <v>828.30327465222683</v>
      </c>
    </row>
    <row r="1341" spans="9:36" ht="23.5" x14ac:dyDescent="0.35">
      <c r="I1341" s="57" t="s">
        <v>1352</v>
      </c>
      <c r="J1341" s="58">
        <f t="shared" si="356"/>
        <v>56</v>
      </c>
      <c r="K1341" s="58">
        <f t="shared" si="355"/>
        <v>16</v>
      </c>
      <c r="L1341" s="58">
        <f t="shared" si="343"/>
        <v>-13.632787828572235</v>
      </c>
      <c r="M1341" s="59">
        <f t="shared" si="344"/>
        <v>14.373453536190464</v>
      </c>
      <c r="N1341" s="59">
        <f t="shared" si="345"/>
        <v>35.601803042856957</v>
      </c>
      <c r="O1341" s="59">
        <f t="shared" si="346"/>
        <v>-9.7831899812588521</v>
      </c>
      <c r="P1341" s="59">
        <f t="shared" si="347"/>
        <v>57.762203815506133</v>
      </c>
      <c r="Q1341" s="60">
        <f t="shared" si="348"/>
        <v>32.237796184493867</v>
      </c>
      <c r="R1341" s="59">
        <f t="shared" si="349"/>
        <v>42.70620044003504</v>
      </c>
      <c r="S1341" s="61">
        <f t="shared" si="340"/>
        <v>0.99942680015999308</v>
      </c>
      <c r="U1341" s="13">
        <f t="shared" si="341"/>
        <v>57.762203815506133</v>
      </c>
      <c r="V1341" s="14">
        <f t="shared" si="342"/>
        <v>42.70620044003504</v>
      </c>
      <c r="W1341" s="7">
        <v>57.141399999999997</v>
      </c>
      <c r="X1341" s="28">
        <v>43.37299999999999</v>
      </c>
      <c r="Y1341" s="74">
        <v>0.53450752521549583</v>
      </c>
      <c r="Z1341" s="75">
        <v>0.46891300000000002</v>
      </c>
      <c r="AA1341" s="33">
        <v>0.99942680015999308</v>
      </c>
      <c r="AB1341" s="33">
        <v>0.99968500000000005</v>
      </c>
      <c r="AC1341" s="45"/>
      <c r="AD1341" s="48">
        <f t="shared" si="350"/>
        <v>1393.4373726625804</v>
      </c>
      <c r="AE1341" s="49">
        <f>IF(P1341&gt;90,0,AD1341*0.7^((1/cosd(P1341))^0.678))</f>
        <v>807.04482842110099</v>
      </c>
      <c r="AG1341" s="81">
        <f t="shared" si="351"/>
        <v>431.37153397732715</v>
      </c>
      <c r="AH1341" s="82">
        <f t="shared" si="352"/>
        <v>806.58223045457157</v>
      </c>
      <c r="AI1341" s="81">
        <f t="shared" si="353"/>
        <v>378.43381162942376</v>
      </c>
      <c r="AJ1341" s="82">
        <f t="shared" si="354"/>
        <v>806.79060930014839</v>
      </c>
    </row>
    <row r="1342" spans="9:36" ht="23.5" x14ac:dyDescent="0.35">
      <c r="I1342" s="57" t="s">
        <v>1353</v>
      </c>
      <c r="J1342" s="58">
        <f t="shared" si="356"/>
        <v>56</v>
      </c>
      <c r="K1342" s="58">
        <f t="shared" si="355"/>
        <v>17</v>
      </c>
      <c r="L1342" s="58">
        <f t="shared" si="343"/>
        <v>-13.632787828572235</v>
      </c>
      <c r="M1342" s="59">
        <f t="shared" si="344"/>
        <v>15.373453536190464</v>
      </c>
      <c r="N1342" s="59">
        <f t="shared" si="345"/>
        <v>50.601803042856957</v>
      </c>
      <c r="O1342" s="59">
        <f t="shared" si="346"/>
        <v>-9.7831899812588521</v>
      </c>
      <c r="P1342" s="59">
        <f t="shared" si="347"/>
        <v>66.810607650776234</v>
      </c>
      <c r="Q1342" s="60">
        <f t="shared" si="348"/>
        <v>23.189392349223766</v>
      </c>
      <c r="R1342" s="59">
        <f t="shared" si="349"/>
        <v>55.939612309330855</v>
      </c>
      <c r="S1342" s="61">
        <f t="shared" si="340"/>
        <v>0.9846674340883661</v>
      </c>
      <c r="U1342" s="13">
        <f t="shared" si="341"/>
        <v>66.810607650776234</v>
      </c>
      <c r="V1342" s="14">
        <f t="shared" si="342"/>
        <v>55.939612309330855</v>
      </c>
      <c r="W1342" s="7">
        <v>66.259799999999998</v>
      </c>
      <c r="X1342" s="28">
        <v>56.657000000000011</v>
      </c>
      <c r="Y1342" s="74">
        <v>0.43068111634449385</v>
      </c>
      <c r="Z1342" s="75">
        <v>0.36488100000000001</v>
      </c>
      <c r="AA1342" s="33">
        <v>0.9846674340883661</v>
      </c>
      <c r="AB1342" s="33">
        <v>0.98138000000000003</v>
      </c>
      <c r="AC1342" s="45"/>
      <c r="AD1342" s="48">
        <f t="shared" si="350"/>
        <v>1393.4373726625804</v>
      </c>
      <c r="AE1342" s="49">
        <f>IF(P1342&gt;90,0,AD1342*0.7^((1/cosd(P1342))^0.678))</f>
        <v>712.34948105080468</v>
      </c>
      <c r="AG1342" s="81">
        <f t="shared" si="351"/>
        <v>306.79546972638144</v>
      </c>
      <c r="AH1342" s="82">
        <f t="shared" si="352"/>
        <v>701.42733568047504</v>
      </c>
      <c r="AI1342" s="81">
        <f t="shared" si="353"/>
        <v>259.92279099529867</v>
      </c>
      <c r="AJ1342" s="82">
        <f t="shared" si="354"/>
        <v>699.08553371363871</v>
      </c>
    </row>
    <row r="1343" spans="9:36" ht="23.5" x14ac:dyDescent="0.35">
      <c r="I1343" s="57" t="s">
        <v>1354</v>
      </c>
      <c r="J1343" s="58">
        <f t="shared" si="356"/>
        <v>56</v>
      </c>
      <c r="K1343" s="58">
        <f t="shared" si="355"/>
        <v>18</v>
      </c>
      <c r="L1343" s="58">
        <f t="shared" si="343"/>
        <v>-13.632787828572235</v>
      </c>
      <c r="M1343" s="59">
        <f t="shared" si="344"/>
        <v>16.373453536190461</v>
      </c>
      <c r="N1343" s="59">
        <f t="shared" si="345"/>
        <v>65.601803042856915</v>
      </c>
      <c r="O1343" s="59">
        <f t="shared" si="346"/>
        <v>-9.7831899812588521</v>
      </c>
      <c r="P1343" s="59">
        <f t="shared" si="347"/>
        <v>77.27672162484798</v>
      </c>
      <c r="Q1343" s="60">
        <f t="shared" si="348"/>
        <v>12.723278375152013</v>
      </c>
      <c r="R1343" s="59">
        <f t="shared" si="349"/>
        <v>66.932615767833411</v>
      </c>
      <c r="S1343" s="61">
        <f t="shared" si="340"/>
        <v>0.93126433188045454</v>
      </c>
      <c r="U1343" s="13">
        <f t="shared" si="341"/>
        <v>77.27672162484798</v>
      </c>
      <c r="V1343" s="14">
        <f t="shared" si="342"/>
        <v>66.932615767833411</v>
      </c>
      <c r="W1343" s="7">
        <v>76.756600000000006</v>
      </c>
      <c r="X1343" s="28">
        <v>67.670999999999992</v>
      </c>
      <c r="Y1343" s="74">
        <v>0.42573878897008893</v>
      </c>
      <c r="Z1343" s="75">
        <v>0.42415999999999998</v>
      </c>
      <c r="AA1343" s="33">
        <v>0.93126433188045454</v>
      </c>
      <c r="AB1343" s="33">
        <v>0.92569000000000001</v>
      </c>
      <c r="AC1343" s="45"/>
      <c r="AD1343" s="48">
        <f t="shared" si="350"/>
        <v>1393.4373726625804</v>
      </c>
      <c r="AE1343" s="49">
        <f>IF(P1343&gt;90,0,AD1343*0.7^((1/cosd(P1343))^0.678))</f>
        <v>515.23070961132169</v>
      </c>
      <c r="AG1343" s="81">
        <f t="shared" si="351"/>
        <v>219.35369835012366</v>
      </c>
      <c r="AH1343" s="82">
        <f t="shared" si="352"/>
        <v>479.81598255047999</v>
      </c>
      <c r="AI1343" s="81">
        <f t="shared" si="353"/>
        <v>218.54025778873819</v>
      </c>
      <c r="AJ1343" s="82">
        <f t="shared" si="354"/>
        <v>476.94391558010437</v>
      </c>
    </row>
    <row r="1344" spans="9:36" ht="23.5" x14ac:dyDescent="0.35">
      <c r="I1344" s="57" t="s">
        <v>1355</v>
      </c>
      <c r="J1344" s="58">
        <f t="shared" si="356"/>
        <v>56</v>
      </c>
      <c r="K1344" s="58">
        <f t="shared" si="355"/>
        <v>19</v>
      </c>
      <c r="L1344" s="58">
        <f t="shared" si="343"/>
        <v>-13.632787828572235</v>
      </c>
      <c r="M1344" s="59">
        <f t="shared" si="344"/>
        <v>17.373453536190461</v>
      </c>
      <c r="N1344" s="59">
        <f t="shared" si="345"/>
        <v>80.601803042856915</v>
      </c>
      <c r="O1344" s="59">
        <f t="shared" si="346"/>
        <v>-9.7831899812588521</v>
      </c>
      <c r="P1344" s="59">
        <f t="shared" si="347"/>
        <v>88.586227563467645</v>
      </c>
      <c r="Q1344" s="60">
        <f t="shared" si="348"/>
        <v>1.4137724365323576</v>
      </c>
      <c r="R1344" s="59">
        <f t="shared" si="349"/>
        <v>76.538444406511786</v>
      </c>
      <c r="S1344" s="61">
        <f t="shared" si="340"/>
        <v>0.85238708775304639</v>
      </c>
      <c r="U1344" s="13">
        <f t="shared" si="341"/>
        <v>88.586227563467645</v>
      </c>
      <c r="V1344" s="14">
        <f t="shared" si="342"/>
        <v>76.538444406511786</v>
      </c>
      <c r="W1344" s="7">
        <v>87.886700000000005</v>
      </c>
      <c r="X1344" s="28">
        <v>77.298999999999978</v>
      </c>
      <c r="Y1344" s="74">
        <v>0.523493060034119</v>
      </c>
      <c r="Z1344" s="75">
        <v>0</v>
      </c>
      <c r="AA1344" s="33">
        <v>0.85238708775304639</v>
      </c>
      <c r="AB1344" s="33">
        <v>0</v>
      </c>
      <c r="AC1344" s="45"/>
      <c r="AD1344" s="48">
        <f t="shared" si="350"/>
        <v>1393.4373726625804</v>
      </c>
      <c r="AE1344" s="49">
        <f>IF(P1344&gt;90,0,AD1344*0.7^((1/cosd(P1344))^0.678))</f>
        <v>17.299246196007566</v>
      </c>
      <c r="AG1344" s="81">
        <f t="shared" si="351"/>
        <v>9.0560353274315926</v>
      </c>
      <c r="AH1344" s="82">
        <f t="shared" si="352"/>
        <v>14.745654085337854</v>
      </c>
      <c r="AI1344" s="81">
        <f t="shared" si="353"/>
        <v>0</v>
      </c>
      <c r="AJ1344" s="82">
        <f t="shared" si="354"/>
        <v>0</v>
      </c>
    </row>
    <row r="1345" spans="9:36" ht="23.5" x14ac:dyDescent="0.35">
      <c r="I1345" s="57" t="s">
        <v>1356</v>
      </c>
      <c r="J1345" s="58">
        <f t="shared" si="356"/>
        <v>56</v>
      </c>
      <c r="K1345" s="58">
        <f t="shared" si="355"/>
        <v>20</v>
      </c>
      <c r="L1345" s="58">
        <f t="shared" si="343"/>
        <v>-13.632787828572235</v>
      </c>
      <c r="M1345" s="59">
        <f t="shared" si="344"/>
        <v>18.373453536190461</v>
      </c>
      <c r="N1345" s="59">
        <f t="shared" si="345"/>
        <v>95.601803042856915</v>
      </c>
      <c r="O1345" s="59">
        <f t="shared" si="346"/>
        <v>-9.7831899812588521</v>
      </c>
      <c r="P1345" s="59">
        <f t="shared" si="347"/>
        <v>100.34708152631625</v>
      </c>
      <c r="Q1345" s="60">
        <f t="shared" si="348"/>
        <v>-10.34708152631624</v>
      </c>
      <c r="R1345" s="59">
        <f t="shared" si="349"/>
        <v>85.534522705733451</v>
      </c>
      <c r="S1345" s="61">
        <f t="shared" si="340"/>
        <v>0</v>
      </c>
      <c r="U1345" s="13">
        <f t="shared" si="341"/>
        <v>100.34708152631625</v>
      </c>
      <c r="V1345" s="14">
        <f t="shared" si="342"/>
        <v>85.534522705733451</v>
      </c>
      <c r="W1345" s="7">
        <v>99.949399999999997</v>
      </c>
      <c r="X1345" s="28">
        <v>86.334000000000003</v>
      </c>
      <c r="Y1345" s="74">
        <v>0</v>
      </c>
      <c r="Z1345" s="75">
        <v>0</v>
      </c>
      <c r="AA1345" s="33">
        <v>0</v>
      </c>
      <c r="AB1345" s="33">
        <v>0</v>
      </c>
      <c r="AC1345" s="45"/>
      <c r="AD1345" s="48">
        <f t="shared" si="350"/>
        <v>1393.4373726625804</v>
      </c>
      <c r="AE1345" s="49">
        <f>IF(P1345&gt;90,0,AD1345*0.7^((1/cosd(P1345))^0.678))</f>
        <v>0</v>
      </c>
      <c r="AG1345" s="81">
        <f t="shared" si="351"/>
        <v>0</v>
      </c>
      <c r="AH1345" s="82">
        <f t="shared" si="352"/>
        <v>0</v>
      </c>
      <c r="AI1345" s="81">
        <f t="shared" si="353"/>
        <v>0</v>
      </c>
      <c r="AJ1345" s="82">
        <f t="shared" si="354"/>
        <v>0</v>
      </c>
    </row>
    <row r="1346" spans="9:36" ht="23.5" x14ac:dyDescent="0.35">
      <c r="I1346" s="57" t="s">
        <v>1357</v>
      </c>
      <c r="J1346" s="58">
        <f t="shared" si="356"/>
        <v>56</v>
      </c>
      <c r="K1346" s="58">
        <f t="shared" si="355"/>
        <v>21</v>
      </c>
      <c r="L1346" s="58">
        <f t="shared" si="343"/>
        <v>-13.632787828572235</v>
      </c>
      <c r="M1346" s="59">
        <f t="shared" si="344"/>
        <v>19.373453536190461</v>
      </c>
      <c r="N1346" s="59">
        <f t="shared" si="345"/>
        <v>110.60180304285691</v>
      </c>
      <c r="O1346" s="59">
        <f t="shared" si="346"/>
        <v>-9.7831899812588521</v>
      </c>
      <c r="P1346" s="59">
        <f t="shared" si="347"/>
        <v>112.25226920331332</v>
      </c>
      <c r="Q1346" s="60">
        <f t="shared" si="348"/>
        <v>-22.252269203313325</v>
      </c>
      <c r="R1346" s="59">
        <f t="shared" si="349"/>
        <v>94.682643306942964</v>
      </c>
      <c r="S1346" s="61">
        <f t="shared" si="340"/>
        <v>0</v>
      </c>
      <c r="U1346" s="13">
        <f t="shared" si="341"/>
        <v>112.25226920331332</v>
      </c>
      <c r="V1346" s="14">
        <f t="shared" si="342"/>
        <v>94.682643306942964</v>
      </c>
      <c r="W1346" s="7">
        <v>111.845</v>
      </c>
      <c r="X1346" s="28">
        <v>95.545000000000016</v>
      </c>
      <c r="Y1346" s="74">
        <v>0</v>
      </c>
      <c r="Z1346" s="75">
        <v>0</v>
      </c>
      <c r="AA1346" s="33">
        <v>0</v>
      </c>
      <c r="AB1346" s="33">
        <v>0</v>
      </c>
      <c r="AC1346" s="45"/>
      <c r="AD1346" s="48">
        <f t="shared" si="350"/>
        <v>1393.4373726625804</v>
      </c>
      <c r="AE1346" s="49">
        <f>IF(P1346&gt;90,0,AD1346*0.7^((1/cosd(P1346))^0.678))</f>
        <v>0</v>
      </c>
      <c r="AG1346" s="81">
        <f t="shared" si="351"/>
        <v>0</v>
      </c>
      <c r="AH1346" s="82">
        <f t="shared" si="352"/>
        <v>0</v>
      </c>
      <c r="AI1346" s="81">
        <f t="shared" si="353"/>
        <v>0</v>
      </c>
      <c r="AJ1346" s="82">
        <f t="shared" si="354"/>
        <v>0</v>
      </c>
    </row>
    <row r="1347" spans="9:36" ht="23.5" x14ac:dyDescent="0.35">
      <c r="I1347" s="57" t="s">
        <v>1358</v>
      </c>
      <c r="J1347" s="58">
        <f t="shared" si="356"/>
        <v>56</v>
      </c>
      <c r="K1347" s="58">
        <f t="shared" si="355"/>
        <v>22</v>
      </c>
      <c r="L1347" s="58">
        <f t="shared" si="343"/>
        <v>-13.632787828572235</v>
      </c>
      <c r="M1347" s="59">
        <f t="shared" si="344"/>
        <v>20.373453536190461</v>
      </c>
      <c r="N1347" s="59">
        <f t="shared" si="345"/>
        <v>125.60180304285691</v>
      </c>
      <c r="O1347" s="59">
        <f t="shared" si="346"/>
        <v>-9.7831899812588521</v>
      </c>
      <c r="P1347" s="59">
        <f t="shared" si="347"/>
        <v>123.98561973531517</v>
      </c>
      <c r="Q1347" s="60">
        <f t="shared" si="348"/>
        <v>-33.985619735315147</v>
      </c>
      <c r="R1347" s="59">
        <f t="shared" si="349"/>
        <v>104.91054491414344</v>
      </c>
      <c r="S1347" s="61">
        <f t="shared" si="340"/>
        <v>0</v>
      </c>
      <c r="U1347" s="13">
        <f t="shared" si="341"/>
        <v>123.98561973531517</v>
      </c>
      <c r="V1347" s="14">
        <f t="shared" si="342"/>
        <v>104.91054491414344</v>
      </c>
      <c r="W1347" s="7">
        <v>123.53700000000001</v>
      </c>
      <c r="X1347" s="28">
        <v>105.86599999999999</v>
      </c>
      <c r="Y1347" s="74">
        <v>0</v>
      </c>
      <c r="Z1347" s="75">
        <v>0</v>
      </c>
      <c r="AA1347" s="33">
        <v>0</v>
      </c>
      <c r="AB1347" s="33">
        <v>0</v>
      </c>
      <c r="AC1347" s="45"/>
      <c r="AD1347" s="48">
        <f t="shared" si="350"/>
        <v>1393.4373726625804</v>
      </c>
      <c r="AE1347" s="49">
        <f>IF(P1347&gt;90,0,AD1347*0.7^((1/cosd(P1347))^0.678))</f>
        <v>0</v>
      </c>
      <c r="AG1347" s="81">
        <f t="shared" si="351"/>
        <v>0</v>
      </c>
      <c r="AH1347" s="82">
        <f t="shared" si="352"/>
        <v>0</v>
      </c>
      <c r="AI1347" s="81">
        <f t="shared" si="353"/>
        <v>0</v>
      </c>
      <c r="AJ1347" s="82">
        <f t="shared" si="354"/>
        <v>0</v>
      </c>
    </row>
    <row r="1348" spans="9:36" ht="23.5" x14ac:dyDescent="0.35">
      <c r="I1348" s="57" t="s">
        <v>1359</v>
      </c>
      <c r="J1348" s="58">
        <f t="shared" si="356"/>
        <v>56</v>
      </c>
      <c r="K1348" s="58">
        <f t="shared" si="355"/>
        <v>23</v>
      </c>
      <c r="L1348" s="58">
        <f t="shared" si="343"/>
        <v>-13.632787828572235</v>
      </c>
      <c r="M1348" s="59">
        <f t="shared" si="344"/>
        <v>21.373453536190461</v>
      </c>
      <c r="N1348" s="59">
        <f t="shared" si="345"/>
        <v>140.60180304285691</v>
      </c>
      <c r="O1348" s="59">
        <f t="shared" si="346"/>
        <v>-9.7831899812588521</v>
      </c>
      <c r="P1348" s="59">
        <f t="shared" si="347"/>
        <v>135.09044722930423</v>
      </c>
      <c r="Q1348" s="60">
        <f t="shared" si="348"/>
        <v>-45.090447229304239</v>
      </c>
      <c r="R1348" s="59">
        <f t="shared" si="349"/>
        <v>117.63053391522436</v>
      </c>
      <c r="S1348" s="61">
        <f t="shared" si="340"/>
        <v>0</v>
      </c>
      <c r="U1348" s="13">
        <f t="shared" si="341"/>
        <v>135.09044722930423</v>
      </c>
      <c r="V1348" s="14">
        <f t="shared" si="342"/>
        <v>117.63053391522436</v>
      </c>
      <c r="W1348" s="7">
        <v>134.55500000000001</v>
      </c>
      <c r="X1348" s="28">
        <v>118.69999999999999</v>
      </c>
      <c r="Y1348" s="74">
        <v>0</v>
      </c>
      <c r="Z1348" s="75">
        <v>0</v>
      </c>
      <c r="AA1348" s="33">
        <v>0</v>
      </c>
      <c r="AB1348" s="33">
        <v>0</v>
      </c>
      <c r="AC1348" s="45"/>
      <c r="AD1348" s="48">
        <f t="shared" si="350"/>
        <v>1393.4373726625804</v>
      </c>
      <c r="AE1348" s="49">
        <f>IF(P1348&gt;90,0,AD1348*0.7^((1/cosd(P1348))^0.678))</f>
        <v>0</v>
      </c>
      <c r="AG1348" s="81">
        <f t="shared" si="351"/>
        <v>0</v>
      </c>
      <c r="AH1348" s="82">
        <f t="shared" si="352"/>
        <v>0</v>
      </c>
      <c r="AI1348" s="81">
        <f t="shared" si="353"/>
        <v>0</v>
      </c>
      <c r="AJ1348" s="82">
        <f t="shared" si="354"/>
        <v>0</v>
      </c>
    </row>
    <row r="1349" spans="9:36" ht="23.5" x14ac:dyDescent="0.35">
      <c r="I1349" s="57" t="s">
        <v>1360</v>
      </c>
      <c r="J1349" s="58">
        <f t="shared" si="356"/>
        <v>57</v>
      </c>
      <c r="K1349" s="58">
        <f t="shared" si="355"/>
        <v>0</v>
      </c>
      <c r="L1349" s="58">
        <f t="shared" si="343"/>
        <v>-13.497380873401767</v>
      </c>
      <c r="M1349" s="59">
        <f t="shared" si="344"/>
        <v>-1.6242896812233629</v>
      </c>
      <c r="N1349" s="59">
        <f t="shared" si="345"/>
        <v>-204.36434521835045</v>
      </c>
      <c r="O1349" s="59">
        <f t="shared" si="346"/>
        <v>-9.4148933468800831</v>
      </c>
      <c r="P1349" s="59">
        <f t="shared" si="347"/>
        <v>144.42405348121974</v>
      </c>
      <c r="Q1349" s="60">
        <f t="shared" si="348"/>
        <v>-54.424053481219751</v>
      </c>
      <c r="R1349" s="59">
        <f t="shared" si="349"/>
        <v>-135.60973282317812</v>
      </c>
      <c r="S1349" s="61">
        <f t="shared" ref="S1349:S1412" si="357">IF(Q1349&gt;0,SQRT(1-COS(RADIANS(90-P1349))^2*COS(RADIANS($D$11-R1349))^2),0)</f>
        <v>0</v>
      </c>
      <c r="U1349" s="13">
        <f t="shared" ref="U1349:U1412" si="358">P1349</f>
        <v>144.42405348121974</v>
      </c>
      <c r="V1349" s="14">
        <f t="shared" ref="V1349:V1412" si="359">R1349</f>
        <v>-135.60973282317812</v>
      </c>
      <c r="W1349" s="7">
        <v>144.02600000000001</v>
      </c>
      <c r="X1349" s="28">
        <v>136.322</v>
      </c>
      <c r="Y1349" s="74">
        <v>0</v>
      </c>
      <c r="Z1349" s="75">
        <v>0</v>
      </c>
      <c r="AA1349" s="33">
        <v>0</v>
      </c>
      <c r="AB1349" s="33">
        <v>0</v>
      </c>
      <c r="AC1349" s="45"/>
      <c r="AD1349" s="48">
        <f t="shared" si="350"/>
        <v>1392.7953465878227</v>
      </c>
      <c r="AE1349" s="49">
        <f>IF(P1349&gt;90,0,AD1349*0.7^((1/cosd(P1349))^0.678))</f>
        <v>0</v>
      </c>
      <c r="AG1349" s="81">
        <f t="shared" si="351"/>
        <v>0</v>
      </c>
      <c r="AH1349" s="82">
        <f t="shared" si="352"/>
        <v>0</v>
      </c>
      <c r="AI1349" s="81">
        <f t="shared" si="353"/>
        <v>0</v>
      </c>
      <c r="AJ1349" s="82">
        <f t="shared" si="354"/>
        <v>0</v>
      </c>
    </row>
    <row r="1350" spans="9:36" ht="23.5" x14ac:dyDescent="0.35">
      <c r="I1350" s="57" t="s">
        <v>1361</v>
      </c>
      <c r="J1350" s="58">
        <f t="shared" si="356"/>
        <v>57</v>
      </c>
      <c r="K1350" s="58">
        <f t="shared" si="355"/>
        <v>1</v>
      </c>
      <c r="L1350" s="58">
        <f t="shared" ref="L1350:L1413" si="360">229.18*(0.000075+0.001868*COS(RADIANS(360*(J1350-1)/365))-0.03277*SIN(RADIANS(360*(J1350-1)/365))-0.014615*COS(RADIANS(2*360*(J1350-1)/365))-0.0408*SIN(RADIANS(2*360*(J1350-1)/365)))</f>
        <v>-13.497380873401767</v>
      </c>
      <c r="M1350" s="59">
        <f t="shared" ref="M1350:M1413" si="361">K1350-($D$8-$D$7)/15+L1350/60</f>
        <v>-0.62428968122336292</v>
      </c>
      <c r="N1350" s="59">
        <f t="shared" ref="N1350:N1413" si="362">15*(M1350-12)</f>
        <v>-189.36434521835045</v>
      </c>
      <c r="O1350" s="59">
        <f t="shared" ref="O1350:O1413" si="363">23.45*SIN(RADIANS(360/365*(284+J1350)))</f>
        <v>-9.4148933468800831</v>
      </c>
      <c r="P1350" s="59">
        <f t="shared" ref="P1350:P1413" si="364">DEGREES(ACOS(SIN(RADIANS(O1350))*SIN(RADIANS($D$6))+COS(RADIANS(O1350))*COS(RADIANS($D$6))*COS(RADIANS(N1350))))</f>
        <v>150.77463471975466</v>
      </c>
      <c r="Q1350" s="60">
        <f t="shared" ref="Q1350:Q1413" si="365">DEGREES(ASIN(SIN(RADIANS(O1350))*SIN(RADIANS($D$6))+COS(RADIANS(O1350))*COS(RADIANS($D$6))*COS(RADIANS(N1350))))</f>
        <v>-60.774634719754651</v>
      </c>
      <c r="R1350" s="59">
        <f t="shared" ref="R1350:R1413" si="366">IF(N1350&lt;0,-DEGREES(ACOS((SIGN($D$6)*(SIN(RADIANS(Q1350))*SIN(RADIANS($D$6))-SIN(RADIANS(O1350)))/(COS(RADIANS(Q1350))*COS(RADIANS($D$6)))))),DEGREES(ACOS((SIGN($D$6)*(SIN(RADIANS(Q1350))*SIN(RADIANS($D$6))-SIN(RADIANS(O1350)))/(COS(RADIANS(Q1350))*COS(RADIANS($D$6)))))))</f>
        <v>-160.80591912061109</v>
      </c>
      <c r="S1350" s="61">
        <f t="shared" si="357"/>
        <v>0</v>
      </c>
      <c r="U1350" s="13">
        <f t="shared" si="358"/>
        <v>150.77463471975466</v>
      </c>
      <c r="V1350" s="14">
        <f t="shared" si="359"/>
        <v>-160.80591912061109</v>
      </c>
      <c r="W1350" s="7">
        <v>150.249</v>
      </c>
      <c r="X1350" s="28">
        <v>161.35599999999999</v>
      </c>
      <c r="Y1350" s="74">
        <v>0</v>
      </c>
      <c r="Z1350" s="75">
        <v>0</v>
      </c>
      <c r="AA1350" s="33">
        <v>0</v>
      </c>
      <c r="AB1350" s="33">
        <v>0</v>
      </c>
      <c r="AC1350" s="45"/>
      <c r="AD1350" s="48">
        <f t="shared" ref="AD1350:AD1413" si="367">1367.7*(1+0.033*COS(2*PI()*J1350/365))</f>
        <v>1392.7953465878227</v>
      </c>
      <c r="AE1350" s="49">
        <f>IF(P1350&gt;90,0,AD1350*0.7^((1/cosd(P1350))^0.678))</f>
        <v>0</v>
      </c>
      <c r="AG1350" s="81">
        <f t="shared" ref="AG1350:AG1413" si="368">AE1350*Y1350</f>
        <v>0</v>
      </c>
      <c r="AH1350" s="82">
        <f t="shared" ref="AH1350:AH1413" si="369">AE1350*AA1350</f>
        <v>0</v>
      </c>
      <c r="AI1350" s="81">
        <f t="shared" ref="AI1350:AI1413" si="370">AE1350*Z1350</f>
        <v>0</v>
      </c>
      <c r="AJ1350" s="82">
        <f t="shared" ref="AJ1350:AJ1413" si="371">AB1350*AE1350</f>
        <v>0</v>
      </c>
    </row>
    <row r="1351" spans="9:36" ht="23.5" x14ac:dyDescent="0.35">
      <c r="I1351" s="57" t="s">
        <v>1362</v>
      </c>
      <c r="J1351" s="58">
        <f t="shared" si="356"/>
        <v>57</v>
      </c>
      <c r="K1351" s="58">
        <f t="shared" si="355"/>
        <v>2</v>
      </c>
      <c r="L1351" s="58">
        <f t="shared" si="360"/>
        <v>-13.497380873401767</v>
      </c>
      <c r="M1351" s="59">
        <f t="shared" si="361"/>
        <v>0.37571031877663702</v>
      </c>
      <c r="N1351" s="59">
        <f t="shared" si="362"/>
        <v>-174.36434521835045</v>
      </c>
      <c r="O1351" s="59">
        <f t="shared" si="363"/>
        <v>-9.4148933468800831</v>
      </c>
      <c r="P1351" s="59">
        <f t="shared" si="364"/>
        <v>151.56560353038881</v>
      </c>
      <c r="Q1351" s="60">
        <f t="shared" si="365"/>
        <v>-61.565603530388834</v>
      </c>
      <c r="R1351" s="59">
        <f t="shared" si="366"/>
        <v>-168.2604566912064</v>
      </c>
      <c r="S1351" s="61">
        <f t="shared" si="357"/>
        <v>0</v>
      </c>
      <c r="U1351" s="13">
        <f t="shared" si="358"/>
        <v>151.56560353038881</v>
      </c>
      <c r="V1351" s="14">
        <f t="shared" si="359"/>
        <v>-168.2604566912064</v>
      </c>
      <c r="W1351" s="7">
        <v>150.959</v>
      </c>
      <c r="X1351" s="28">
        <v>-168.2047</v>
      </c>
      <c r="Y1351" s="74">
        <v>0</v>
      </c>
      <c r="Z1351" s="75">
        <v>0</v>
      </c>
      <c r="AA1351" s="33">
        <v>0</v>
      </c>
      <c r="AB1351" s="33">
        <v>0</v>
      </c>
      <c r="AC1351" s="45"/>
      <c r="AD1351" s="48">
        <f t="shared" si="367"/>
        <v>1392.7953465878227</v>
      </c>
      <c r="AE1351" s="49">
        <f>IF(P1351&gt;90,0,AD1351*0.7^((1/cosd(P1351))^0.678))</f>
        <v>0</v>
      </c>
      <c r="AG1351" s="81">
        <f t="shared" si="368"/>
        <v>0</v>
      </c>
      <c r="AH1351" s="82">
        <f t="shared" si="369"/>
        <v>0</v>
      </c>
      <c r="AI1351" s="81">
        <f t="shared" si="370"/>
        <v>0</v>
      </c>
      <c r="AJ1351" s="82">
        <f t="shared" si="371"/>
        <v>0</v>
      </c>
    </row>
    <row r="1352" spans="9:36" ht="23.5" x14ac:dyDescent="0.35">
      <c r="I1352" s="57" t="s">
        <v>1363</v>
      </c>
      <c r="J1352" s="58">
        <f t="shared" si="356"/>
        <v>57</v>
      </c>
      <c r="K1352" s="58">
        <f t="shared" si="355"/>
        <v>3</v>
      </c>
      <c r="L1352" s="58">
        <f t="shared" si="360"/>
        <v>-13.497380873401767</v>
      </c>
      <c r="M1352" s="59">
        <f t="shared" si="361"/>
        <v>1.3757103187766371</v>
      </c>
      <c r="N1352" s="59">
        <f t="shared" si="362"/>
        <v>-159.36434521835045</v>
      </c>
      <c r="O1352" s="59">
        <f t="shared" si="363"/>
        <v>-9.4148933468800831</v>
      </c>
      <c r="P1352" s="59">
        <f t="shared" si="364"/>
        <v>146.39386965024977</v>
      </c>
      <c r="Q1352" s="60">
        <f t="shared" si="365"/>
        <v>-56.393869650249755</v>
      </c>
      <c r="R1352" s="59">
        <f t="shared" si="366"/>
        <v>-141.08517962235476</v>
      </c>
      <c r="S1352" s="61">
        <f t="shared" si="357"/>
        <v>0</v>
      </c>
      <c r="U1352" s="13">
        <f t="shared" si="358"/>
        <v>146.39386965024977</v>
      </c>
      <c r="V1352" s="14">
        <f t="shared" si="359"/>
        <v>-141.08517962235476</v>
      </c>
      <c r="W1352" s="7">
        <v>145.803</v>
      </c>
      <c r="X1352" s="28">
        <v>-141.4375</v>
      </c>
      <c r="Y1352" s="74">
        <v>0</v>
      </c>
      <c r="Z1352" s="75">
        <v>0</v>
      </c>
      <c r="AA1352" s="33">
        <v>0</v>
      </c>
      <c r="AB1352" s="33">
        <v>0</v>
      </c>
      <c r="AC1352" s="45"/>
      <c r="AD1352" s="48">
        <f t="shared" si="367"/>
        <v>1392.7953465878227</v>
      </c>
      <c r="AE1352" s="49">
        <f>IF(P1352&gt;90,0,AD1352*0.7^((1/cosd(P1352))^0.678))</f>
        <v>0</v>
      </c>
      <c r="AG1352" s="81">
        <f t="shared" si="368"/>
        <v>0</v>
      </c>
      <c r="AH1352" s="82">
        <f t="shared" si="369"/>
        <v>0</v>
      </c>
      <c r="AI1352" s="81">
        <f t="shared" si="370"/>
        <v>0</v>
      </c>
      <c r="AJ1352" s="82">
        <f t="shared" si="371"/>
        <v>0</v>
      </c>
    </row>
    <row r="1353" spans="9:36" ht="23.5" x14ac:dyDescent="0.35">
      <c r="I1353" s="57" t="s">
        <v>1364</v>
      </c>
      <c r="J1353" s="58">
        <f t="shared" si="356"/>
        <v>57</v>
      </c>
      <c r="K1353" s="58">
        <f t="shared" si="355"/>
        <v>4</v>
      </c>
      <c r="L1353" s="58">
        <f t="shared" si="360"/>
        <v>-13.497380873401767</v>
      </c>
      <c r="M1353" s="59">
        <f t="shared" si="361"/>
        <v>2.3757103187766369</v>
      </c>
      <c r="N1353" s="59">
        <f t="shared" si="362"/>
        <v>-144.36434521835045</v>
      </c>
      <c r="O1353" s="59">
        <f t="shared" si="363"/>
        <v>-9.4148933468800831</v>
      </c>
      <c r="P1353" s="59">
        <f t="shared" si="364"/>
        <v>137.4233097143827</v>
      </c>
      <c r="Q1353" s="60">
        <f t="shared" si="365"/>
        <v>-47.423309714382675</v>
      </c>
      <c r="R1353" s="59">
        <f t="shared" si="366"/>
        <v>-121.83802419629906</v>
      </c>
      <c r="S1353" s="61">
        <f t="shared" si="357"/>
        <v>0</v>
      </c>
      <c r="U1353" s="13">
        <f t="shared" si="358"/>
        <v>137.4233097143827</v>
      </c>
      <c r="V1353" s="14">
        <f t="shared" si="359"/>
        <v>-121.83802419629906</v>
      </c>
      <c r="W1353" s="7">
        <v>136.87799999999999</v>
      </c>
      <c r="X1353" s="28">
        <v>-122.3253</v>
      </c>
      <c r="Y1353" s="74">
        <v>0</v>
      </c>
      <c r="Z1353" s="75">
        <v>0</v>
      </c>
      <c r="AA1353" s="33">
        <v>0</v>
      </c>
      <c r="AB1353" s="33">
        <v>0</v>
      </c>
      <c r="AC1353" s="45"/>
      <c r="AD1353" s="48">
        <f t="shared" si="367"/>
        <v>1392.7953465878227</v>
      </c>
      <c r="AE1353" s="49">
        <f>IF(P1353&gt;90,0,AD1353*0.7^((1/cosd(P1353))^0.678))</f>
        <v>0</v>
      </c>
      <c r="AG1353" s="81">
        <f t="shared" si="368"/>
        <v>0</v>
      </c>
      <c r="AH1353" s="82">
        <f t="shared" si="369"/>
        <v>0</v>
      </c>
      <c r="AI1353" s="81">
        <f t="shared" si="370"/>
        <v>0</v>
      </c>
      <c r="AJ1353" s="82">
        <f t="shared" si="371"/>
        <v>0</v>
      </c>
    </row>
    <row r="1354" spans="9:36" ht="23.5" x14ac:dyDescent="0.35">
      <c r="I1354" s="57" t="s">
        <v>1365</v>
      </c>
      <c r="J1354" s="58">
        <f t="shared" si="356"/>
        <v>57</v>
      </c>
      <c r="K1354" s="58">
        <f t="shared" si="355"/>
        <v>5</v>
      </c>
      <c r="L1354" s="58">
        <f t="shared" si="360"/>
        <v>-13.497380873401767</v>
      </c>
      <c r="M1354" s="59">
        <f t="shared" si="361"/>
        <v>3.3757103187766369</v>
      </c>
      <c r="N1354" s="59">
        <f t="shared" si="362"/>
        <v>-129.36434521835045</v>
      </c>
      <c r="O1354" s="59">
        <f t="shared" si="363"/>
        <v>-9.4148933468800831</v>
      </c>
      <c r="P1354" s="59">
        <f t="shared" si="364"/>
        <v>126.61746862936032</v>
      </c>
      <c r="Q1354" s="60">
        <f t="shared" si="365"/>
        <v>-36.617468629360332</v>
      </c>
      <c r="R1354" s="59">
        <f t="shared" si="366"/>
        <v>-108.14674588058786</v>
      </c>
      <c r="S1354" s="61">
        <f t="shared" si="357"/>
        <v>0</v>
      </c>
      <c r="U1354" s="13">
        <f t="shared" si="358"/>
        <v>126.61746862936032</v>
      </c>
      <c r="V1354" s="14">
        <f t="shared" si="359"/>
        <v>-108.14674588058786</v>
      </c>
      <c r="W1354" s="7">
        <v>126.104</v>
      </c>
      <c r="X1354" s="28">
        <v>-108.64879999999999</v>
      </c>
      <c r="Y1354" s="74">
        <v>0</v>
      </c>
      <c r="Z1354" s="75">
        <v>0</v>
      </c>
      <c r="AA1354" s="33">
        <v>0</v>
      </c>
      <c r="AB1354" s="33">
        <v>0</v>
      </c>
      <c r="AC1354" s="45"/>
      <c r="AD1354" s="48">
        <f t="shared" si="367"/>
        <v>1392.7953465878227</v>
      </c>
      <c r="AE1354" s="49">
        <f>IF(P1354&gt;90,0,AD1354*0.7^((1/cosd(P1354))^0.678))</f>
        <v>0</v>
      </c>
      <c r="AG1354" s="81">
        <f t="shared" si="368"/>
        <v>0</v>
      </c>
      <c r="AH1354" s="82">
        <f t="shared" si="369"/>
        <v>0</v>
      </c>
      <c r="AI1354" s="81">
        <f t="shared" si="370"/>
        <v>0</v>
      </c>
      <c r="AJ1354" s="82">
        <f t="shared" si="371"/>
        <v>0</v>
      </c>
    </row>
    <row r="1355" spans="9:36" ht="23.5" x14ac:dyDescent="0.35">
      <c r="I1355" s="57" t="s">
        <v>1366</v>
      </c>
      <c r="J1355" s="58">
        <f t="shared" si="356"/>
        <v>57</v>
      </c>
      <c r="K1355" s="58">
        <f t="shared" si="355"/>
        <v>6</v>
      </c>
      <c r="L1355" s="58">
        <f t="shared" si="360"/>
        <v>-13.497380873401767</v>
      </c>
      <c r="M1355" s="59">
        <f t="shared" si="361"/>
        <v>4.3757103187766369</v>
      </c>
      <c r="N1355" s="59">
        <f t="shared" si="362"/>
        <v>-114.36434521835045</v>
      </c>
      <c r="O1355" s="59">
        <f t="shared" si="363"/>
        <v>-9.4148933468800831</v>
      </c>
      <c r="P1355" s="59">
        <f t="shared" si="364"/>
        <v>115.00439691310903</v>
      </c>
      <c r="Q1355" s="60">
        <f t="shared" si="365"/>
        <v>-25.004396913109037</v>
      </c>
      <c r="R1355" s="59">
        <f t="shared" si="366"/>
        <v>-97.428045264473667</v>
      </c>
      <c r="S1355" s="61">
        <f t="shared" si="357"/>
        <v>0</v>
      </c>
      <c r="U1355" s="13">
        <f t="shared" si="358"/>
        <v>115.00439691310903</v>
      </c>
      <c r="V1355" s="14">
        <f t="shared" si="359"/>
        <v>-97.428045264473667</v>
      </c>
      <c r="W1355" s="7">
        <v>114.503</v>
      </c>
      <c r="X1355" s="28">
        <v>-97.915800000000004</v>
      </c>
      <c r="Y1355" s="74">
        <v>0</v>
      </c>
      <c r="Z1355" s="75">
        <v>0</v>
      </c>
      <c r="AA1355" s="33">
        <v>0</v>
      </c>
      <c r="AB1355" s="33">
        <v>0</v>
      </c>
      <c r="AC1355" s="45"/>
      <c r="AD1355" s="48">
        <f t="shared" si="367"/>
        <v>1392.7953465878227</v>
      </c>
      <c r="AE1355" s="49">
        <f>IF(P1355&gt;90,0,AD1355*0.7^((1/cosd(P1355))^0.678))</f>
        <v>0</v>
      </c>
      <c r="AG1355" s="81">
        <f t="shared" si="368"/>
        <v>0</v>
      </c>
      <c r="AH1355" s="82">
        <f t="shared" si="369"/>
        <v>0</v>
      </c>
      <c r="AI1355" s="81">
        <f t="shared" si="370"/>
        <v>0</v>
      </c>
      <c r="AJ1355" s="82">
        <f t="shared" si="371"/>
        <v>0</v>
      </c>
    </row>
    <row r="1356" spans="9:36" ht="23.5" x14ac:dyDescent="0.35">
      <c r="I1356" s="57" t="s">
        <v>1367</v>
      </c>
      <c r="J1356" s="58">
        <f t="shared" si="356"/>
        <v>57</v>
      </c>
      <c r="K1356" s="58">
        <f t="shared" si="355"/>
        <v>7</v>
      </c>
      <c r="L1356" s="58">
        <f t="shared" si="360"/>
        <v>-13.497380873401767</v>
      </c>
      <c r="M1356" s="59">
        <f t="shared" si="361"/>
        <v>5.3757103187766369</v>
      </c>
      <c r="N1356" s="59">
        <f t="shared" si="362"/>
        <v>-99.364345218350451</v>
      </c>
      <c r="O1356" s="59">
        <f t="shared" si="363"/>
        <v>-9.4148933468800831</v>
      </c>
      <c r="P1356" s="59">
        <f t="shared" si="364"/>
        <v>103.11286138451035</v>
      </c>
      <c r="Q1356" s="60">
        <f t="shared" si="365"/>
        <v>-13.112861384510344</v>
      </c>
      <c r="R1356" s="59">
        <f t="shared" si="366"/>
        <v>-88.087927694707105</v>
      </c>
      <c r="S1356" s="61">
        <f t="shared" si="357"/>
        <v>0</v>
      </c>
      <c r="U1356" s="13">
        <f t="shared" si="358"/>
        <v>103.11286138451035</v>
      </c>
      <c r="V1356" s="14">
        <f t="shared" si="359"/>
        <v>-88.087927694707105</v>
      </c>
      <c r="W1356" s="7">
        <v>102.60599999999999</v>
      </c>
      <c r="X1356" s="28">
        <v>-88.559899999999999</v>
      </c>
      <c r="Y1356" s="74">
        <v>0</v>
      </c>
      <c r="Z1356" s="75">
        <v>0</v>
      </c>
      <c r="AA1356" s="33">
        <v>0</v>
      </c>
      <c r="AB1356" s="33">
        <v>0</v>
      </c>
      <c r="AC1356" s="45"/>
      <c r="AD1356" s="48">
        <f t="shared" si="367"/>
        <v>1392.7953465878227</v>
      </c>
      <c r="AE1356" s="49">
        <f>IF(P1356&gt;90,0,AD1356*0.7^((1/cosd(P1356))^0.678))</f>
        <v>0</v>
      </c>
      <c r="AG1356" s="81">
        <f t="shared" si="368"/>
        <v>0</v>
      </c>
      <c r="AH1356" s="82">
        <f t="shared" si="369"/>
        <v>0</v>
      </c>
      <c r="AI1356" s="81">
        <f t="shared" si="370"/>
        <v>0</v>
      </c>
      <c r="AJ1356" s="82">
        <f t="shared" si="371"/>
        <v>0</v>
      </c>
    </row>
    <row r="1357" spans="9:36" ht="23.5" x14ac:dyDescent="0.35">
      <c r="I1357" s="57" t="s">
        <v>1368</v>
      </c>
      <c r="J1357" s="58">
        <f t="shared" si="356"/>
        <v>57</v>
      </c>
      <c r="K1357" s="58">
        <f t="shared" si="355"/>
        <v>8</v>
      </c>
      <c r="L1357" s="58">
        <f t="shared" si="360"/>
        <v>-13.497380873401767</v>
      </c>
      <c r="M1357" s="59">
        <f t="shared" si="361"/>
        <v>6.3757103187766369</v>
      </c>
      <c r="N1357" s="59">
        <f t="shared" si="362"/>
        <v>-84.364345218350451</v>
      </c>
      <c r="O1357" s="59">
        <f t="shared" si="363"/>
        <v>-9.4148933468800831</v>
      </c>
      <c r="P1357" s="59">
        <f t="shared" si="364"/>
        <v>91.281277450146405</v>
      </c>
      <c r="Q1357" s="60">
        <f t="shared" si="365"/>
        <v>-1.2812774501463999</v>
      </c>
      <c r="R1357" s="59">
        <f t="shared" si="366"/>
        <v>-79.114578984203689</v>
      </c>
      <c r="S1357" s="61">
        <f t="shared" si="357"/>
        <v>0</v>
      </c>
      <c r="U1357" s="13">
        <f t="shared" si="358"/>
        <v>91.281277450146405</v>
      </c>
      <c r="V1357" s="14">
        <f t="shared" si="359"/>
        <v>-79.114578984203689</v>
      </c>
      <c r="W1357" s="7">
        <v>90.159599999999998</v>
      </c>
      <c r="X1357" s="28">
        <v>-79.575000000000003</v>
      </c>
      <c r="Y1357" s="74">
        <v>0</v>
      </c>
      <c r="Z1357" s="75">
        <v>0</v>
      </c>
      <c r="AA1357" s="33">
        <v>0</v>
      </c>
      <c r="AB1357" s="33">
        <v>0</v>
      </c>
      <c r="AC1357" s="45"/>
      <c r="AD1357" s="48">
        <f t="shared" si="367"/>
        <v>1392.7953465878227</v>
      </c>
      <c r="AE1357" s="49">
        <f>IF(P1357&gt;90,0,AD1357*0.7^((1/cosd(P1357))^0.678))</f>
        <v>0</v>
      </c>
      <c r="AG1357" s="81">
        <f t="shared" si="368"/>
        <v>0</v>
      </c>
      <c r="AH1357" s="82">
        <f t="shared" si="369"/>
        <v>0</v>
      </c>
      <c r="AI1357" s="81">
        <f t="shared" si="370"/>
        <v>0</v>
      </c>
      <c r="AJ1357" s="82">
        <f t="shared" si="371"/>
        <v>0</v>
      </c>
    </row>
    <row r="1358" spans="9:36" ht="23.5" x14ac:dyDescent="0.35">
      <c r="I1358" s="57" t="s">
        <v>1369</v>
      </c>
      <c r="J1358" s="58">
        <f t="shared" si="356"/>
        <v>57</v>
      </c>
      <c r="K1358" s="58">
        <f t="shared" si="355"/>
        <v>9</v>
      </c>
      <c r="L1358" s="58">
        <f t="shared" si="360"/>
        <v>-13.497380873401767</v>
      </c>
      <c r="M1358" s="59">
        <f t="shared" si="361"/>
        <v>7.3757103187766369</v>
      </c>
      <c r="N1358" s="59">
        <f t="shared" si="362"/>
        <v>-69.364345218350451</v>
      </c>
      <c r="O1358" s="59">
        <f t="shared" si="363"/>
        <v>-9.4148933468800831</v>
      </c>
      <c r="P1358" s="59">
        <f t="shared" si="364"/>
        <v>79.810575304204619</v>
      </c>
      <c r="Q1358" s="60">
        <f t="shared" si="365"/>
        <v>10.189424695795381</v>
      </c>
      <c r="R1358" s="59">
        <f t="shared" si="366"/>
        <v>-69.723087774155715</v>
      </c>
      <c r="S1358" s="61">
        <f t="shared" si="357"/>
        <v>0.44803974713561012</v>
      </c>
      <c r="U1358" s="13">
        <f t="shared" si="358"/>
        <v>79.810575304204619</v>
      </c>
      <c r="V1358" s="14">
        <f t="shared" si="359"/>
        <v>-69.723087774155715</v>
      </c>
      <c r="W1358" s="7">
        <v>79.163700000000006</v>
      </c>
      <c r="X1358" s="28">
        <v>-70.171000000000006</v>
      </c>
      <c r="Y1358" s="74">
        <v>0.91134794940164676</v>
      </c>
      <c r="Z1358" s="75">
        <v>0.91232999999999997</v>
      </c>
      <c r="AA1358" s="33">
        <v>0.44803974713561012</v>
      </c>
      <c r="AB1358" s="33">
        <v>0.49080299999999999</v>
      </c>
      <c r="AC1358" s="45"/>
      <c r="AD1358" s="48">
        <f t="shared" si="367"/>
        <v>1392.7953465878227</v>
      </c>
      <c r="AE1358" s="49">
        <f>IF(P1358&gt;90,0,AD1358*0.7^((1/cosd(P1358))^0.678))</f>
        <v>439.13042541761848</v>
      </c>
      <c r="AG1358" s="81">
        <f t="shared" si="368"/>
        <v>400.20061272421941</v>
      </c>
      <c r="AH1358" s="82">
        <f t="shared" si="369"/>
        <v>196.74788476366268</v>
      </c>
      <c r="AI1358" s="81">
        <f t="shared" si="370"/>
        <v>400.63186102125587</v>
      </c>
      <c r="AJ1358" s="82">
        <f t="shared" si="371"/>
        <v>215.52653018624341</v>
      </c>
    </row>
    <row r="1359" spans="9:36" ht="23.5" x14ac:dyDescent="0.35">
      <c r="I1359" s="57" t="s">
        <v>1370</v>
      </c>
      <c r="J1359" s="58">
        <f t="shared" si="356"/>
        <v>57</v>
      </c>
      <c r="K1359" s="58">
        <f t="shared" si="355"/>
        <v>10</v>
      </c>
      <c r="L1359" s="58">
        <f t="shared" si="360"/>
        <v>-13.497380873401767</v>
      </c>
      <c r="M1359" s="59">
        <f t="shared" si="361"/>
        <v>8.3757103187766369</v>
      </c>
      <c r="N1359" s="59">
        <f t="shared" si="362"/>
        <v>-54.364345218350451</v>
      </c>
      <c r="O1359" s="59">
        <f t="shared" si="363"/>
        <v>-9.4148933468800831</v>
      </c>
      <c r="P1359" s="59">
        <f t="shared" si="364"/>
        <v>69.06296653630325</v>
      </c>
      <c r="Q1359" s="60">
        <f t="shared" si="365"/>
        <v>20.937033463696746</v>
      </c>
      <c r="R1359" s="59">
        <f t="shared" si="366"/>
        <v>-59.145477346621682</v>
      </c>
      <c r="S1359" s="61">
        <f t="shared" si="357"/>
        <v>0.4240173377008965</v>
      </c>
      <c r="U1359" s="13">
        <f t="shared" si="358"/>
        <v>69.06296653630325</v>
      </c>
      <c r="V1359" s="14">
        <f t="shared" si="359"/>
        <v>-59.145477346621682</v>
      </c>
      <c r="W1359" s="7">
        <v>68.406700000000001</v>
      </c>
      <c r="X1359" s="28">
        <v>-59.570999999999998</v>
      </c>
      <c r="Y1359" s="74">
        <v>0.97360280709716196</v>
      </c>
      <c r="Z1359" s="75">
        <v>0.97406199999999998</v>
      </c>
      <c r="AA1359" s="33">
        <v>0.4240173377008965</v>
      </c>
      <c r="AB1359" s="33">
        <v>0.49199399999999999</v>
      </c>
      <c r="AC1359" s="45"/>
      <c r="AD1359" s="48">
        <f t="shared" si="367"/>
        <v>1392.7953465878227</v>
      </c>
      <c r="AE1359" s="49">
        <f>IF(P1359&gt;90,0,AD1359*0.7^((1/cosd(P1359))^0.678))</f>
        <v>680.24959855527254</v>
      </c>
      <c r="AG1359" s="81">
        <f t="shared" si="368"/>
        <v>662.29291868013092</v>
      </c>
      <c r="AH1359" s="82">
        <f t="shared" si="369"/>
        <v>288.43762375151027</v>
      </c>
      <c r="AI1359" s="81">
        <f t="shared" si="370"/>
        <v>662.60528446794592</v>
      </c>
      <c r="AJ1359" s="82">
        <f t="shared" si="371"/>
        <v>334.67872099160275</v>
      </c>
    </row>
    <row r="1360" spans="9:36" ht="23.5" x14ac:dyDescent="0.35">
      <c r="I1360" s="57" t="s">
        <v>1371</v>
      </c>
      <c r="J1360" s="58">
        <f t="shared" si="356"/>
        <v>57</v>
      </c>
      <c r="K1360" s="58">
        <f t="shared" si="355"/>
        <v>11</v>
      </c>
      <c r="L1360" s="58">
        <f t="shared" si="360"/>
        <v>-13.497380873401767</v>
      </c>
      <c r="M1360" s="59">
        <f t="shared" si="361"/>
        <v>9.3757103187766369</v>
      </c>
      <c r="N1360" s="59">
        <f t="shared" si="362"/>
        <v>-39.364345218350451</v>
      </c>
      <c r="O1360" s="59">
        <f t="shared" si="363"/>
        <v>-9.4148933468800831</v>
      </c>
      <c r="P1360" s="59">
        <f t="shared" si="364"/>
        <v>59.558472440184744</v>
      </c>
      <c r="Q1360" s="60">
        <f t="shared" si="365"/>
        <v>30.441527559815253</v>
      </c>
      <c r="R1360" s="59">
        <f t="shared" si="366"/>
        <v>-46.531567233826081</v>
      </c>
      <c r="S1360" s="61">
        <f t="shared" si="357"/>
        <v>0.50718251474264198</v>
      </c>
      <c r="U1360" s="13">
        <f t="shared" si="358"/>
        <v>59.558472440184744</v>
      </c>
      <c r="V1360" s="14">
        <f t="shared" si="359"/>
        <v>-46.531567233826081</v>
      </c>
      <c r="W1360" s="7">
        <v>58.8536</v>
      </c>
      <c r="X1360" s="28">
        <v>-46.897999999999996</v>
      </c>
      <c r="Y1360" s="74">
        <v>0.9997344701158174</v>
      </c>
      <c r="Z1360" s="75">
        <v>0.99962700000000004</v>
      </c>
      <c r="AA1360" s="33">
        <v>0.50718251474264198</v>
      </c>
      <c r="AB1360" s="33">
        <v>0.56721900000000003</v>
      </c>
      <c r="AC1360" s="45"/>
      <c r="AD1360" s="48">
        <f t="shared" si="367"/>
        <v>1392.7953465878227</v>
      </c>
      <c r="AE1360" s="49">
        <f>IF(P1360&gt;90,0,AD1360*0.7^((1/cosd(P1360))^0.678))</f>
        <v>791.16952819017888</v>
      </c>
      <c r="AG1360" s="81">
        <f t="shared" si="368"/>
        <v>790.95944903698978</v>
      </c>
      <c r="AH1360" s="82">
        <f t="shared" si="369"/>
        <v>401.26735089524448</v>
      </c>
      <c r="AI1360" s="81">
        <f t="shared" si="370"/>
        <v>790.87442195616393</v>
      </c>
      <c r="AJ1360" s="82">
        <f t="shared" si="371"/>
        <v>448.76638861050509</v>
      </c>
    </row>
    <row r="1361" spans="9:36" ht="23.5" x14ac:dyDescent="0.35">
      <c r="I1361" s="57" t="s">
        <v>1372</v>
      </c>
      <c r="J1361" s="58">
        <f t="shared" si="356"/>
        <v>57</v>
      </c>
      <c r="K1361" s="58">
        <f t="shared" si="355"/>
        <v>12</v>
      </c>
      <c r="L1361" s="58">
        <f t="shared" si="360"/>
        <v>-13.497380873401767</v>
      </c>
      <c r="M1361" s="59">
        <f t="shared" si="361"/>
        <v>10.375710318776637</v>
      </c>
      <c r="N1361" s="59">
        <f t="shared" si="362"/>
        <v>-24.364345218350447</v>
      </c>
      <c r="O1361" s="59">
        <f t="shared" si="363"/>
        <v>-9.4148933468800831</v>
      </c>
      <c r="P1361" s="59">
        <f t="shared" si="364"/>
        <v>52.07144137319839</v>
      </c>
      <c r="Q1361" s="60">
        <f t="shared" si="365"/>
        <v>37.92855862680161</v>
      </c>
      <c r="R1361" s="59">
        <f t="shared" si="366"/>
        <v>-31.061884019428263</v>
      </c>
      <c r="S1361" s="61">
        <f t="shared" si="357"/>
        <v>0.64337237432507366</v>
      </c>
      <c r="U1361" s="13">
        <f t="shared" si="358"/>
        <v>52.07144137319839</v>
      </c>
      <c r="V1361" s="14">
        <f t="shared" si="359"/>
        <v>-31.061884019428263</v>
      </c>
      <c r="W1361" s="7">
        <v>51.31</v>
      </c>
      <c r="X1361" s="28">
        <v>-31.294000000000011</v>
      </c>
      <c r="Y1361" s="74">
        <v>0.98178488897808547</v>
      </c>
      <c r="Z1361" s="75">
        <v>0.98368800000000001</v>
      </c>
      <c r="AA1361" s="33">
        <v>0.64337237432507366</v>
      </c>
      <c r="AB1361" s="33">
        <v>0.67384200000000005</v>
      </c>
      <c r="AC1361" s="45"/>
      <c r="AD1361" s="48">
        <f t="shared" si="367"/>
        <v>1392.7953465878227</v>
      </c>
      <c r="AE1361" s="49">
        <f>IF(P1361&gt;90,0,AD1361*0.7^((1/cosd(P1361))^0.678))</f>
        <v>848.07408411477388</v>
      </c>
      <c r="AG1361" s="81">
        <f t="shared" si="368"/>
        <v>832.62632051781475</v>
      </c>
      <c r="AH1361" s="82">
        <f t="shared" si="369"/>
        <v>545.62743710048426</v>
      </c>
      <c r="AI1361" s="81">
        <f t="shared" si="370"/>
        <v>834.24029965469367</v>
      </c>
      <c r="AJ1361" s="82">
        <f t="shared" si="371"/>
        <v>571.46793698806755</v>
      </c>
    </row>
    <row r="1362" spans="9:36" ht="23.5" x14ac:dyDescent="0.35">
      <c r="I1362" s="57" t="s">
        <v>1373</v>
      </c>
      <c r="J1362" s="58">
        <f t="shared" si="356"/>
        <v>57</v>
      </c>
      <c r="K1362" s="58">
        <f t="shared" si="355"/>
        <v>13</v>
      </c>
      <c r="L1362" s="58">
        <f t="shared" si="360"/>
        <v>-13.497380873401767</v>
      </c>
      <c r="M1362" s="59">
        <f t="shared" si="361"/>
        <v>11.375710318776637</v>
      </c>
      <c r="N1362" s="59">
        <f t="shared" si="362"/>
        <v>-9.3643452183504472</v>
      </c>
      <c r="O1362" s="59">
        <f t="shared" si="363"/>
        <v>-9.4148933468800831</v>
      </c>
      <c r="P1362" s="59">
        <f t="shared" si="364"/>
        <v>47.620403317034992</v>
      </c>
      <c r="Q1362" s="60">
        <f t="shared" si="365"/>
        <v>42.379596682965008</v>
      </c>
      <c r="R1362" s="59">
        <f t="shared" si="366"/>
        <v>-12.550633074528925</v>
      </c>
      <c r="S1362" s="61">
        <f t="shared" si="357"/>
        <v>0.78193505924935258</v>
      </c>
      <c r="U1362" s="13">
        <f t="shared" si="358"/>
        <v>47.620403317034992</v>
      </c>
      <c r="V1362" s="14">
        <f t="shared" si="359"/>
        <v>-12.550633074528925</v>
      </c>
      <c r="W1362" s="7">
        <v>46.824300000000001</v>
      </c>
      <c r="X1362" s="28">
        <v>-12.538000000000011</v>
      </c>
      <c r="Y1362" s="74">
        <v>0.91809947449439533</v>
      </c>
      <c r="Z1362" s="75">
        <v>0.92018</v>
      </c>
      <c r="AA1362" s="33">
        <v>0.78193505924935258</v>
      </c>
      <c r="AB1362" s="33">
        <v>0.78818600000000005</v>
      </c>
      <c r="AC1362" s="45"/>
      <c r="AD1362" s="48">
        <f t="shared" si="367"/>
        <v>1392.7953465878227</v>
      </c>
      <c r="AE1362" s="49">
        <f>IF(P1362&gt;90,0,AD1362*0.7^((1/cosd(P1362))^0.678))</f>
        <v>873.9535198315541</v>
      </c>
      <c r="AG1362" s="81">
        <f t="shared" si="368"/>
        <v>802.37626728987698</v>
      </c>
      <c r="AH1362" s="82">
        <f t="shared" si="369"/>
        <v>683.37489731066648</v>
      </c>
      <c r="AI1362" s="81">
        <f t="shared" si="370"/>
        <v>804.19454987859945</v>
      </c>
      <c r="AJ1362" s="82">
        <f t="shared" si="371"/>
        <v>688.83792898195338</v>
      </c>
    </row>
    <row r="1363" spans="9:36" ht="23.5" x14ac:dyDescent="0.35">
      <c r="I1363" s="57" t="s">
        <v>1374</v>
      </c>
      <c r="J1363" s="58">
        <f t="shared" si="356"/>
        <v>57</v>
      </c>
      <c r="K1363" s="58">
        <f t="shared" si="355"/>
        <v>14</v>
      </c>
      <c r="L1363" s="58">
        <f t="shared" si="360"/>
        <v>-13.497380873401767</v>
      </c>
      <c r="M1363" s="59">
        <f t="shared" si="361"/>
        <v>12.375710318776637</v>
      </c>
      <c r="N1363" s="59">
        <f t="shared" si="362"/>
        <v>5.6356547816495528</v>
      </c>
      <c r="O1363" s="59">
        <f t="shared" si="363"/>
        <v>-9.4148933468800831</v>
      </c>
      <c r="P1363" s="59">
        <f t="shared" si="364"/>
        <v>47.101925795425011</v>
      </c>
      <c r="Q1363" s="60">
        <f t="shared" si="365"/>
        <v>42.898074204574989</v>
      </c>
      <c r="R1363" s="59">
        <f t="shared" si="366"/>
        <v>7.5994384280330847</v>
      </c>
      <c r="S1363" s="61">
        <f t="shared" si="357"/>
        <v>0.8955561786147298</v>
      </c>
      <c r="U1363" s="13">
        <f t="shared" si="358"/>
        <v>47.101925795425011</v>
      </c>
      <c r="V1363" s="14">
        <f t="shared" si="359"/>
        <v>7.5994384280330847</v>
      </c>
      <c r="W1363" s="7">
        <v>46.3247</v>
      </c>
      <c r="X1363" s="28">
        <v>7.9159999999999968</v>
      </c>
      <c r="Y1363" s="74">
        <v>0.81321984189849639</v>
      </c>
      <c r="Z1363" s="75">
        <v>0.80255100000000001</v>
      </c>
      <c r="AA1363" s="33">
        <v>0.8955561786147298</v>
      </c>
      <c r="AB1363" s="33">
        <v>0.89256000000000002</v>
      </c>
      <c r="AC1363" s="45"/>
      <c r="AD1363" s="48">
        <f t="shared" si="367"/>
        <v>1392.7953465878227</v>
      </c>
      <c r="AE1363" s="49">
        <f>IF(P1363&gt;90,0,AD1363*0.7^((1/cosd(P1363))^0.678))</f>
        <v>876.66257074474186</v>
      </c>
      <c r="AG1363" s="81">
        <f t="shared" si="368"/>
        <v>712.91939717936839</v>
      </c>
      <c r="AH1363" s="82">
        <f t="shared" si="369"/>
        <v>785.10058179072621</v>
      </c>
      <c r="AI1363" s="81">
        <f t="shared" si="370"/>
        <v>703.56642281376332</v>
      </c>
      <c r="AJ1363" s="82">
        <f t="shared" si="371"/>
        <v>782.47394414392681</v>
      </c>
    </row>
    <row r="1364" spans="9:36" ht="23.5" x14ac:dyDescent="0.35">
      <c r="I1364" s="57" t="s">
        <v>1375</v>
      </c>
      <c r="J1364" s="58">
        <f t="shared" si="356"/>
        <v>57</v>
      </c>
      <c r="K1364" s="58">
        <f t="shared" si="355"/>
        <v>15</v>
      </c>
      <c r="L1364" s="58">
        <f t="shared" si="360"/>
        <v>-13.497380873401767</v>
      </c>
      <c r="M1364" s="59">
        <f t="shared" si="361"/>
        <v>13.375710318776637</v>
      </c>
      <c r="N1364" s="59">
        <f t="shared" si="362"/>
        <v>20.635654781649553</v>
      </c>
      <c r="O1364" s="59">
        <f t="shared" si="363"/>
        <v>-9.4148933468800831</v>
      </c>
      <c r="P1364" s="59">
        <f t="shared" si="364"/>
        <v>50.639666396649076</v>
      </c>
      <c r="Q1364" s="60">
        <f t="shared" si="365"/>
        <v>39.360333603350924</v>
      </c>
      <c r="R1364" s="59">
        <f t="shared" si="366"/>
        <v>26.722861535605798</v>
      </c>
      <c r="S1364" s="61">
        <f t="shared" si="357"/>
        <v>0.97015702652034075</v>
      </c>
      <c r="U1364" s="13">
        <f t="shared" si="358"/>
        <v>50.639666396649076</v>
      </c>
      <c r="V1364" s="14">
        <f t="shared" si="359"/>
        <v>26.722861535605798</v>
      </c>
      <c r="W1364" s="7">
        <v>49.933199999999999</v>
      </c>
      <c r="X1364" s="28">
        <v>27.28</v>
      </c>
      <c r="Y1364" s="74">
        <v>0.67896917256447176</v>
      </c>
      <c r="Z1364" s="75">
        <v>0.640544</v>
      </c>
      <c r="AA1364" s="33">
        <v>0.97015702652034075</v>
      </c>
      <c r="AB1364" s="33">
        <v>0.96943100000000004</v>
      </c>
      <c r="AC1364" s="45"/>
      <c r="AD1364" s="48">
        <f t="shared" si="367"/>
        <v>1392.7953465878227</v>
      </c>
      <c r="AE1364" s="49">
        <f>IF(P1364&gt;90,0,AD1364*0.7^((1/cosd(P1364))^0.678))</f>
        <v>856.94275881414183</v>
      </c>
      <c r="AG1364" s="81">
        <f t="shared" si="368"/>
        <v>581.83771588715354</v>
      </c>
      <c r="AH1364" s="82">
        <f t="shared" si="369"/>
        <v>831.36903878926535</v>
      </c>
      <c r="AI1364" s="81">
        <f t="shared" si="370"/>
        <v>548.90954250184564</v>
      </c>
      <c r="AJ1364" s="82">
        <f t="shared" si="371"/>
        <v>830.74687561995233</v>
      </c>
    </row>
    <row r="1365" spans="9:36" ht="23.5" x14ac:dyDescent="0.35">
      <c r="I1365" s="57" t="s">
        <v>1376</v>
      </c>
      <c r="J1365" s="58">
        <f t="shared" si="356"/>
        <v>57</v>
      </c>
      <c r="K1365" s="58">
        <f t="shared" si="355"/>
        <v>16</v>
      </c>
      <c r="L1365" s="58">
        <f t="shared" si="360"/>
        <v>-13.497380873401767</v>
      </c>
      <c r="M1365" s="59">
        <f t="shared" si="361"/>
        <v>14.375710318776637</v>
      </c>
      <c r="N1365" s="59">
        <f t="shared" si="362"/>
        <v>35.635654781649549</v>
      </c>
      <c r="O1365" s="59">
        <f t="shared" si="363"/>
        <v>-9.4148933468800831</v>
      </c>
      <c r="P1365" s="59">
        <f t="shared" si="364"/>
        <v>57.472403513182357</v>
      </c>
      <c r="Q1365" s="60">
        <f t="shared" si="365"/>
        <v>32.527596486817643</v>
      </c>
      <c r="R1365" s="59">
        <f t="shared" si="366"/>
        <v>42.978225962723911</v>
      </c>
      <c r="S1365" s="61">
        <f t="shared" si="357"/>
        <v>0.99955751604812715</v>
      </c>
      <c r="U1365" s="13">
        <f t="shared" si="358"/>
        <v>57.472403513182357</v>
      </c>
      <c r="V1365" s="14">
        <f t="shared" si="359"/>
        <v>42.978225962723911</v>
      </c>
      <c r="W1365" s="7">
        <v>56.853299999999997</v>
      </c>
      <c r="X1365" s="28">
        <v>43.66</v>
      </c>
      <c r="Y1365" s="74">
        <v>0.53852786553674425</v>
      </c>
      <c r="Z1365" s="75">
        <v>0.47283999999999998</v>
      </c>
      <c r="AA1365" s="33">
        <v>0.99955751604812715</v>
      </c>
      <c r="AB1365" s="33">
        <v>0.99978800000000001</v>
      </c>
      <c r="AC1365" s="45"/>
      <c r="AD1365" s="48">
        <f t="shared" si="367"/>
        <v>1392.7953465878227</v>
      </c>
      <c r="AE1365" s="49">
        <f>IF(P1365&gt;90,0,AD1365*0.7^((1/cosd(P1365))^0.678))</f>
        <v>809.05234752070442</v>
      </c>
      <c r="AG1365" s="81">
        <f t="shared" si="368"/>
        <v>435.69723381781716</v>
      </c>
      <c r="AH1365" s="82">
        <f t="shared" si="369"/>
        <v>808.69435484070141</v>
      </c>
      <c r="AI1365" s="81">
        <f t="shared" si="370"/>
        <v>382.55231200168987</v>
      </c>
      <c r="AJ1365" s="82">
        <f t="shared" si="371"/>
        <v>808.88082842303004</v>
      </c>
    </row>
    <row r="1366" spans="9:36" ht="23.5" x14ac:dyDescent="0.35">
      <c r="I1366" s="57" t="s">
        <v>1377</v>
      </c>
      <c r="J1366" s="58">
        <f t="shared" si="356"/>
        <v>57</v>
      </c>
      <c r="K1366" s="58">
        <f t="shared" si="355"/>
        <v>17</v>
      </c>
      <c r="L1366" s="58">
        <f t="shared" si="360"/>
        <v>-13.497380873401767</v>
      </c>
      <c r="M1366" s="59">
        <f t="shared" si="361"/>
        <v>15.375710318776637</v>
      </c>
      <c r="N1366" s="59">
        <f t="shared" si="362"/>
        <v>50.635654781649549</v>
      </c>
      <c r="O1366" s="59">
        <f t="shared" si="363"/>
        <v>-9.4148933468800831</v>
      </c>
      <c r="P1366" s="59">
        <f t="shared" si="364"/>
        <v>66.559096258527433</v>
      </c>
      <c r="Q1366" s="60">
        <f t="shared" si="365"/>
        <v>23.440903741472567</v>
      </c>
      <c r="R1366" s="59">
        <f t="shared" si="366"/>
        <v>56.234825339468834</v>
      </c>
      <c r="S1366" s="61">
        <f t="shared" si="357"/>
        <v>0.98389427864990253</v>
      </c>
      <c r="U1366" s="13">
        <f t="shared" si="358"/>
        <v>66.559096258527433</v>
      </c>
      <c r="V1366" s="14">
        <f t="shared" si="359"/>
        <v>56.234825339468834</v>
      </c>
      <c r="W1366" s="7">
        <v>66.011600000000001</v>
      </c>
      <c r="X1366" s="28">
        <v>56.965000000000003</v>
      </c>
      <c r="Y1366" s="74">
        <v>0.43611839964366161</v>
      </c>
      <c r="Z1366" s="75">
        <v>0.370695</v>
      </c>
      <c r="AA1366" s="33">
        <v>0.98389427864990253</v>
      </c>
      <c r="AB1366" s="33">
        <v>0.98044100000000001</v>
      </c>
      <c r="AC1366" s="45"/>
      <c r="AD1366" s="48">
        <f t="shared" si="367"/>
        <v>1392.7953465878227</v>
      </c>
      <c r="AE1366" s="49">
        <f>IF(P1366&gt;90,0,AD1366*0.7^((1/cosd(P1366))^0.678))</f>
        <v>715.31663994354813</v>
      </c>
      <c r="AG1366" s="81">
        <f t="shared" si="368"/>
        <v>311.96274825066155</v>
      </c>
      <c r="AH1366" s="82">
        <f t="shared" si="369"/>
        <v>703.79594946352938</v>
      </c>
      <c r="AI1366" s="81">
        <f t="shared" si="370"/>
        <v>265.16430184387355</v>
      </c>
      <c r="AJ1366" s="82">
        <f t="shared" si="371"/>
        <v>701.3257617828923</v>
      </c>
    </row>
    <row r="1367" spans="9:36" ht="23.5" x14ac:dyDescent="0.35">
      <c r="I1367" s="57" t="s">
        <v>1378</v>
      </c>
      <c r="J1367" s="58">
        <f t="shared" si="356"/>
        <v>57</v>
      </c>
      <c r="K1367" s="58">
        <f t="shared" si="355"/>
        <v>18</v>
      </c>
      <c r="L1367" s="58">
        <f t="shared" si="360"/>
        <v>-13.497380873401767</v>
      </c>
      <c r="M1367" s="59">
        <f t="shared" si="361"/>
        <v>16.375710318776637</v>
      </c>
      <c r="N1367" s="59">
        <f t="shared" si="362"/>
        <v>65.635654781649549</v>
      </c>
      <c r="O1367" s="59">
        <f t="shared" si="363"/>
        <v>-9.4148933468800831</v>
      </c>
      <c r="P1367" s="59">
        <f t="shared" si="364"/>
        <v>77.054673539302144</v>
      </c>
      <c r="Q1367" s="60">
        <f t="shared" si="365"/>
        <v>12.945326460697851</v>
      </c>
      <c r="R1367" s="59">
        <f t="shared" si="366"/>
        <v>67.235914831285498</v>
      </c>
      <c r="S1367" s="61">
        <f t="shared" si="357"/>
        <v>0.92950749089583673</v>
      </c>
      <c r="U1367" s="13">
        <f t="shared" si="358"/>
        <v>77.054673539302144</v>
      </c>
      <c r="V1367" s="14">
        <f t="shared" si="359"/>
        <v>67.235914831285498</v>
      </c>
      <c r="W1367" s="7">
        <v>76.539199999999994</v>
      </c>
      <c r="X1367" s="28">
        <v>67.985000000000014</v>
      </c>
      <c r="Y1367" s="74">
        <v>0.43151049992403778</v>
      </c>
      <c r="Z1367" s="75">
        <v>0.42940499999999998</v>
      </c>
      <c r="AA1367" s="33">
        <v>0.92950749089583673</v>
      </c>
      <c r="AB1367" s="33">
        <v>0.92371700000000001</v>
      </c>
      <c r="AC1367" s="45"/>
      <c r="AD1367" s="48">
        <f t="shared" si="367"/>
        <v>1392.7953465878227</v>
      </c>
      <c r="AE1367" s="49">
        <f>IF(P1367&gt;90,0,AD1367*0.7^((1/cosd(P1367))^0.678))</f>
        <v>520.90253958636754</v>
      </c>
      <c r="AG1367" s="81">
        <f t="shared" si="368"/>
        <v>224.77491526861434</v>
      </c>
      <c r="AH1367" s="82">
        <f t="shared" si="369"/>
        <v>484.18281257219377</v>
      </c>
      <c r="AI1367" s="81">
        <f t="shared" si="370"/>
        <v>223.67815501108413</v>
      </c>
      <c r="AJ1367" s="82">
        <f t="shared" si="371"/>
        <v>481.16653115910066</v>
      </c>
    </row>
    <row r="1368" spans="9:36" ht="23.5" x14ac:dyDescent="0.35">
      <c r="I1368" s="57" t="s">
        <v>1379</v>
      </c>
      <c r="J1368" s="58">
        <f t="shared" si="356"/>
        <v>57</v>
      </c>
      <c r="K1368" s="58">
        <f t="shared" si="355"/>
        <v>19</v>
      </c>
      <c r="L1368" s="58">
        <f t="shared" si="360"/>
        <v>-13.497380873401767</v>
      </c>
      <c r="M1368" s="59">
        <f t="shared" si="361"/>
        <v>17.375710318776637</v>
      </c>
      <c r="N1368" s="59">
        <f t="shared" si="362"/>
        <v>80.635654781649549</v>
      </c>
      <c r="O1368" s="59">
        <f t="shared" si="363"/>
        <v>-9.4148933468800831</v>
      </c>
      <c r="P1368" s="59">
        <f t="shared" si="364"/>
        <v>88.3838557456383</v>
      </c>
      <c r="Q1368" s="60">
        <f t="shared" si="365"/>
        <v>1.6161442543617013</v>
      </c>
      <c r="R1368" s="59">
        <f t="shared" si="366"/>
        <v>76.848071987734897</v>
      </c>
      <c r="S1368" s="61">
        <f t="shared" si="357"/>
        <v>0.84958062340409923</v>
      </c>
      <c r="U1368" s="13">
        <f t="shared" si="358"/>
        <v>88.3838557456383</v>
      </c>
      <c r="V1368" s="14">
        <f t="shared" si="359"/>
        <v>76.848071987734897</v>
      </c>
      <c r="W1368" s="7">
        <v>87.700599999999994</v>
      </c>
      <c r="X1368" s="28">
        <v>77.617999999999995</v>
      </c>
      <c r="Y1368" s="74">
        <v>0.52821225881522904</v>
      </c>
      <c r="Z1368" s="75">
        <v>0</v>
      </c>
      <c r="AA1368" s="33">
        <v>0.84958062340409923</v>
      </c>
      <c r="AB1368" s="33">
        <v>0</v>
      </c>
      <c r="AC1368" s="45"/>
      <c r="AD1368" s="48">
        <f t="shared" si="367"/>
        <v>1392.7953465878227</v>
      </c>
      <c r="AE1368" s="49">
        <f>IF(P1368&gt;90,0,AD1368*0.7^((1/cosd(P1368))^0.678))</f>
        <v>25.296966917411403</v>
      </c>
      <c r="AG1368" s="81">
        <f t="shared" si="368"/>
        <v>13.362168036619998</v>
      </c>
      <c r="AH1368" s="82">
        <f t="shared" si="369"/>
        <v>21.491812923927256</v>
      </c>
      <c r="AI1368" s="81">
        <f t="shared" si="370"/>
        <v>0</v>
      </c>
      <c r="AJ1368" s="82">
        <f t="shared" si="371"/>
        <v>0</v>
      </c>
    </row>
    <row r="1369" spans="9:36" ht="23.5" x14ac:dyDescent="0.35">
      <c r="I1369" s="57" t="s">
        <v>1380</v>
      </c>
      <c r="J1369" s="58">
        <f t="shared" si="356"/>
        <v>57</v>
      </c>
      <c r="K1369" s="58">
        <f t="shared" si="355"/>
        <v>20</v>
      </c>
      <c r="L1369" s="58">
        <f t="shared" si="360"/>
        <v>-13.497380873401767</v>
      </c>
      <c r="M1369" s="59">
        <f t="shared" si="361"/>
        <v>18.375710318776637</v>
      </c>
      <c r="N1369" s="59">
        <f t="shared" si="362"/>
        <v>95.635654781649549</v>
      </c>
      <c r="O1369" s="59">
        <f t="shared" si="363"/>
        <v>-9.4148933468800831</v>
      </c>
      <c r="P1369" s="59">
        <f t="shared" si="364"/>
        <v>100.15466755791816</v>
      </c>
      <c r="Q1369" s="60">
        <f t="shared" si="365"/>
        <v>-10.154667557918154</v>
      </c>
      <c r="R1369" s="59">
        <f t="shared" si="366"/>
        <v>85.855451421583453</v>
      </c>
      <c r="S1369" s="61">
        <f t="shared" si="357"/>
        <v>0</v>
      </c>
      <c r="U1369" s="13">
        <f t="shared" si="358"/>
        <v>100.15466755791816</v>
      </c>
      <c r="V1369" s="14">
        <f t="shared" si="359"/>
        <v>85.855451421583453</v>
      </c>
      <c r="W1369" s="7">
        <v>99.759399999999999</v>
      </c>
      <c r="X1369" s="28">
        <v>86.663000000000011</v>
      </c>
      <c r="Y1369" s="74">
        <v>0</v>
      </c>
      <c r="Z1369" s="75">
        <v>0</v>
      </c>
      <c r="AA1369" s="33">
        <v>0</v>
      </c>
      <c r="AB1369" s="33">
        <v>0</v>
      </c>
      <c r="AC1369" s="45"/>
      <c r="AD1369" s="48">
        <f t="shared" si="367"/>
        <v>1392.7953465878227</v>
      </c>
      <c r="AE1369" s="49">
        <f>IF(P1369&gt;90,0,AD1369*0.7^((1/cosd(P1369))^0.678))</f>
        <v>0</v>
      </c>
      <c r="AG1369" s="81">
        <f t="shared" si="368"/>
        <v>0</v>
      </c>
      <c r="AH1369" s="82">
        <f t="shared" si="369"/>
        <v>0</v>
      </c>
      <c r="AI1369" s="81">
        <f t="shared" si="370"/>
        <v>0</v>
      </c>
      <c r="AJ1369" s="82">
        <f t="shared" si="371"/>
        <v>0</v>
      </c>
    </row>
    <row r="1370" spans="9:36" ht="23.5" x14ac:dyDescent="0.35">
      <c r="I1370" s="57" t="s">
        <v>1381</v>
      </c>
      <c r="J1370" s="58">
        <f t="shared" si="356"/>
        <v>57</v>
      </c>
      <c r="K1370" s="58">
        <f t="shared" si="355"/>
        <v>21</v>
      </c>
      <c r="L1370" s="58">
        <f t="shared" si="360"/>
        <v>-13.497380873401767</v>
      </c>
      <c r="M1370" s="59">
        <f t="shared" si="361"/>
        <v>19.375710318776637</v>
      </c>
      <c r="N1370" s="59">
        <f t="shared" si="362"/>
        <v>110.63565478164955</v>
      </c>
      <c r="O1370" s="59">
        <f t="shared" si="363"/>
        <v>-9.4148933468800831</v>
      </c>
      <c r="P1370" s="59">
        <f t="shared" si="364"/>
        <v>112.05952912870458</v>
      </c>
      <c r="Q1370" s="60">
        <f t="shared" si="365"/>
        <v>-22.059529128704575</v>
      </c>
      <c r="R1370" s="59">
        <f t="shared" si="366"/>
        <v>95.023412559214862</v>
      </c>
      <c r="S1370" s="61">
        <f t="shared" si="357"/>
        <v>0</v>
      </c>
      <c r="U1370" s="13">
        <f t="shared" si="358"/>
        <v>112.05952912870458</v>
      </c>
      <c r="V1370" s="14">
        <f t="shared" si="359"/>
        <v>95.023412559214862</v>
      </c>
      <c r="W1370" s="7">
        <v>111.654</v>
      </c>
      <c r="X1370" s="28">
        <v>95.894000000000005</v>
      </c>
      <c r="Y1370" s="74">
        <v>0</v>
      </c>
      <c r="Z1370" s="75">
        <v>0</v>
      </c>
      <c r="AA1370" s="33">
        <v>0</v>
      </c>
      <c r="AB1370" s="33">
        <v>0</v>
      </c>
      <c r="AC1370" s="45"/>
      <c r="AD1370" s="48">
        <f t="shared" si="367"/>
        <v>1392.7953465878227</v>
      </c>
      <c r="AE1370" s="49">
        <f>IF(P1370&gt;90,0,AD1370*0.7^((1/cosd(P1370))^0.678))</f>
        <v>0</v>
      </c>
      <c r="AG1370" s="81">
        <f t="shared" si="368"/>
        <v>0</v>
      </c>
      <c r="AH1370" s="82">
        <f t="shared" si="369"/>
        <v>0</v>
      </c>
      <c r="AI1370" s="81">
        <f t="shared" si="370"/>
        <v>0</v>
      </c>
      <c r="AJ1370" s="82">
        <f t="shared" si="371"/>
        <v>0</v>
      </c>
    </row>
    <row r="1371" spans="9:36" ht="23.5" x14ac:dyDescent="0.35">
      <c r="I1371" s="57" t="s">
        <v>1382</v>
      </c>
      <c r="J1371" s="58">
        <f t="shared" si="356"/>
        <v>57</v>
      </c>
      <c r="K1371" s="58">
        <f t="shared" si="355"/>
        <v>22</v>
      </c>
      <c r="L1371" s="58">
        <f t="shared" si="360"/>
        <v>-13.497380873401767</v>
      </c>
      <c r="M1371" s="59">
        <f t="shared" si="361"/>
        <v>20.375710318776637</v>
      </c>
      <c r="N1371" s="59">
        <f t="shared" si="362"/>
        <v>125.63565478164955</v>
      </c>
      <c r="O1371" s="59">
        <f t="shared" si="363"/>
        <v>-9.4148933468800831</v>
      </c>
      <c r="P1371" s="59">
        <f t="shared" si="364"/>
        <v>123.7801982088194</v>
      </c>
      <c r="Q1371" s="60">
        <f t="shared" si="365"/>
        <v>-33.780198208819392</v>
      </c>
      <c r="R1371" s="59">
        <f t="shared" si="366"/>
        <v>105.28095216233955</v>
      </c>
      <c r="S1371" s="61">
        <f t="shared" si="357"/>
        <v>0</v>
      </c>
      <c r="U1371" s="13">
        <f t="shared" si="358"/>
        <v>123.7801982088194</v>
      </c>
      <c r="V1371" s="14">
        <f t="shared" si="359"/>
        <v>105.28095216233955</v>
      </c>
      <c r="W1371" s="7">
        <v>123.331</v>
      </c>
      <c r="X1371" s="28">
        <v>106.24400000000003</v>
      </c>
      <c r="Y1371" s="74">
        <v>0</v>
      </c>
      <c r="Z1371" s="75">
        <v>0</v>
      </c>
      <c r="AA1371" s="33">
        <v>0</v>
      </c>
      <c r="AB1371" s="33">
        <v>0</v>
      </c>
      <c r="AC1371" s="45"/>
      <c r="AD1371" s="48">
        <f t="shared" si="367"/>
        <v>1392.7953465878227</v>
      </c>
      <c r="AE1371" s="49">
        <f>IF(P1371&gt;90,0,AD1371*0.7^((1/cosd(P1371))^0.678))</f>
        <v>0</v>
      </c>
      <c r="AG1371" s="81">
        <f t="shared" si="368"/>
        <v>0</v>
      </c>
      <c r="AH1371" s="82">
        <f t="shared" si="369"/>
        <v>0</v>
      </c>
      <c r="AI1371" s="81">
        <f t="shared" si="370"/>
        <v>0</v>
      </c>
      <c r="AJ1371" s="82">
        <f t="shared" si="371"/>
        <v>0</v>
      </c>
    </row>
    <row r="1372" spans="9:36" ht="23.5" x14ac:dyDescent="0.35">
      <c r="I1372" s="57" t="s">
        <v>1383</v>
      </c>
      <c r="J1372" s="58">
        <f t="shared" si="356"/>
        <v>57</v>
      </c>
      <c r="K1372" s="58">
        <f t="shared" si="355"/>
        <v>23</v>
      </c>
      <c r="L1372" s="58">
        <f t="shared" si="360"/>
        <v>-13.497380873401767</v>
      </c>
      <c r="M1372" s="59">
        <f t="shared" si="361"/>
        <v>21.375710318776637</v>
      </c>
      <c r="N1372" s="59">
        <f t="shared" si="362"/>
        <v>140.63565478164955</v>
      </c>
      <c r="O1372" s="59">
        <f t="shared" si="363"/>
        <v>-9.4148933468800831</v>
      </c>
      <c r="P1372" s="59">
        <f t="shared" si="364"/>
        <v>134.85583943603294</v>
      </c>
      <c r="Q1372" s="60">
        <f t="shared" si="365"/>
        <v>-44.85583943603293</v>
      </c>
      <c r="R1372" s="59">
        <f t="shared" si="366"/>
        <v>118.03461251147513</v>
      </c>
      <c r="S1372" s="61">
        <f t="shared" si="357"/>
        <v>0</v>
      </c>
      <c r="U1372" s="13">
        <f t="shared" si="358"/>
        <v>134.85583943603294</v>
      </c>
      <c r="V1372" s="14">
        <f t="shared" si="359"/>
        <v>118.03461251147513</v>
      </c>
      <c r="W1372" s="7">
        <v>134.31899999999999</v>
      </c>
      <c r="X1372" s="28">
        <v>119.11000000000001</v>
      </c>
      <c r="Y1372" s="74">
        <v>0</v>
      </c>
      <c r="Z1372" s="75">
        <v>0</v>
      </c>
      <c r="AA1372" s="33">
        <v>0</v>
      </c>
      <c r="AB1372" s="33">
        <v>0</v>
      </c>
      <c r="AC1372" s="45"/>
      <c r="AD1372" s="48">
        <f t="shared" si="367"/>
        <v>1392.7953465878227</v>
      </c>
      <c r="AE1372" s="49">
        <f>IF(P1372&gt;90,0,AD1372*0.7^((1/cosd(P1372))^0.678))</f>
        <v>0</v>
      </c>
      <c r="AG1372" s="81">
        <f t="shared" si="368"/>
        <v>0</v>
      </c>
      <c r="AH1372" s="82">
        <f t="shared" si="369"/>
        <v>0</v>
      </c>
      <c r="AI1372" s="81">
        <f t="shared" si="370"/>
        <v>0</v>
      </c>
      <c r="AJ1372" s="82">
        <f t="shared" si="371"/>
        <v>0</v>
      </c>
    </row>
    <row r="1373" spans="9:36" ht="23.5" x14ac:dyDescent="0.35">
      <c r="I1373" s="57" t="s">
        <v>1384</v>
      </c>
      <c r="J1373" s="58">
        <f t="shared" si="356"/>
        <v>58</v>
      </c>
      <c r="K1373" s="58">
        <f t="shared" si="355"/>
        <v>0</v>
      </c>
      <c r="L1373" s="58">
        <f t="shared" si="360"/>
        <v>-13.351223378711223</v>
      </c>
      <c r="M1373" s="59">
        <f t="shared" si="361"/>
        <v>-1.6218537229785206</v>
      </c>
      <c r="N1373" s="59">
        <f t="shared" si="362"/>
        <v>-204.32780584467781</v>
      </c>
      <c r="O1373" s="59">
        <f t="shared" si="363"/>
        <v>-9.0438068764125941</v>
      </c>
      <c r="P1373" s="59">
        <f t="shared" si="364"/>
        <v>144.137106179017</v>
      </c>
      <c r="Q1373" s="60">
        <f t="shared" si="365"/>
        <v>-54.137106179016989</v>
      </c>
      <c r="R1373" s="59">
        <f t="shared" si="366"/>
        <v>-136.01748211835869</v>
      </c>
      <c r="S1373" s="61">
        <f t="shared" si="357"/>
        <v>0</v>
      </c>
      <c r="U1373" s="13">
        <f t="shared" si="358"/>
        <v>144.137106179017</v>
      </c>
      <c r="V1373" s="14">
        <f t="shared" si="359"/>
        <v>-136.01748211835869</v>
      </c>
      <c r="W1373" s="7">
        <v>143.738</v>
      </c>
      <c r="X1373" s="28">
        <v>136.73200000000003</v>
      </c>
      <c r="Y1373" s="74">
        <v>0</v>
      </c>
      <c r="Z1373" s="75">
        <v>0</v>
      </c>
      <c r="AA1373" s="33">
        <v>0</v>
      </c>
      <c r="AB1373" s="33">
        <v>0</v>
      </c>
      <c r="AC1373" s="45"/>
      <c r="AD1373" s="48">
        <f t="shared" si="367"/>
        <v>1392.145884220269</v>
      </c>
      <c r="AE1373" s="49">
        <f>IF(P1373&gt;90,0,AD1373*0.7^((1/cosd(P1373))^0.678))</f>
        <v>0</v>
      </c>
      <c r="AG1373" s="81">
        <f t="shared" si="368"/>
        <v>0</v>
      </c>
      <c r="AH1373" s="82">
        <f t="shared" si="369"/>
        <v>0</v>
      </c>
      <c r="AI1373" s="81">
        <f t="shared" si="370"/>
        <v>0</v>
      </c>
      <c r="AJ1373" s="82">
        <f t="shared" si="371"/>
        <v>0</v>
      </c>
    </row>
    <row r="1374" spans="9:36" ht="23.5" x14ac:dyDescent="0.35">
      <c r="I1374" s="57" t="s">
        <v>1385</v>
      </c>
      <c r="J1374" s="58">
        <f t="shared" si="356"/>
        <v>58</v>
      </c>
      <c r="K1374" s="58">
        <f t="shared" ref="K1374:K1437" si="372">0+K1350</f>
        <v>1</v>
      </c>
      <c r="L1374" s="58">
        <f t="shared" si="360"/>
        <v>-13.351223378711223</v>
      </c>
      <c r="M1374" s="59">
        <f t="shared" si="361"/>
        <v>-0.6218537229785206</v>
      </c>
      <c r="N1374" s="59">
        <f t="shared" si="362"/>
        <v>-189.32780584467781</v>
      </c>
      <c r="O1374" s="59">
        <f t="shared" si="363"/>
        <v>-9.0438068764125941</v>
      </c>
      <c r="P1374" s="59">
        <f t="shared" si="364"/>
        <v>150.42607643731674</v>
      </c>
      <c r="Q1374" s="60">
        <f t="shared" si="365"/>
        <v>-60.426076437316738</v>
      </c>
      <c r="R1374" s="59">
        <f t="shared" si="366"/>
        <v>-161.07550482334869</v>
      </c>
      <c r="S1374" s="61">
        <f t="shared" si="357"/>
        <v>0</v>
      </c>
      <c r="U1374" s="13">
        <f t="shared" si="358"/>
        <v>150.42607643731674</v>
      </c>
      <c r="V1374" s="14">
        <f t="shared" si="359"/>
        <v>-161.07550482334869</v>
      </c>
      <c r="W1374" s="7">
        <v>149.898</v>
      </c>
      <c r="X1374" s="28">
        <v>161.62900000000002</v>
      </c>
      <c r="Y1374" s="74">
        <v>0</v>
      </c>
      <c r="Z1374" s="75">
        <v>0</v>
      </c>
      <c r="AA1374" s="33">
        <v>0</v>
      </c>
      <c r="AB1374" s="33">
        <v>0</v>
      </c>
      <c r="AC1374" s="45"/>
      <c r="AD1374" s="48">
        <f t="shared" si="367"/>
        <v>1392.145884220269</v>
      </c>
      <c r="AE1374" s="49">
        <f>IF(P1374&gt;90,0,AD1374*0.7^((1/cosd(P1374))^0.678))</f>
        <v>0</v>
      </c>
      <c r="AG1374" s="81">
        <f t="shared" si="368"/>
        <v>0</v>
      </c>
      <c r="AH1374" s="82">
        <f t="shared" si="369"/>
        <v>0</v>
      </c>
      <c r="AI1374" s="81">
        <f t="shared" si="370"/>
        <v>0</v>
      </c>
      <c r="AJ1374" s="82">
        <f t="shared" si="371"/>
        <v>0</v>
      </c>
    </row>
    <row r="1375" spans="9:36" ht="23.5" x14ac:dyDescent="0.35">
      <c r="I1375" s="57" t="s">
        <v>1386</v>
      </c>
      <c r="J1375" s="58">
        <f t="shared" ref="J1375:J1438" si="373">1+J1351</f>
        <v>58</v>
      </c>
      <c r="K1375" s="58">
        <f t="shared" si="372"/>
        <v>2</v>
      </c>
      <c r="L1375" s="58">
        <f t="shared" si="360"/>
        <v>-13.351223378711223</v>
      </c>
      <c r="M1375" s="59">
        <f t="shared" si="361"/>
        <v>0.3781462770214794</v>
      </c>
      <c r="N1375" s="59">
        <f t="shared" si="362"/>
        <v>-174.32780584467781</v>
      </c>
      <c r="O1375" s="59">
        <f t="shared" si="363"/>
        <v>-9.0438068764125941</v>
      </c>
      <c r="P1375" s="59">
        <f t="shared" si="364"/>
        <v>151.19361165788547</v>
      </c>
      <c r="Q1375" s="60">
        <f t="shared" si="365"/>
        <v>-61.193611657885462</v>
      </c>
      <c r="R1375" s="59">
        <f t="shared" si="366"/>
        <v>-168.3127740662793</v>
      </c>
      <c r="S1375" s="61">
        <f t="shared" si="357"/>
        <v>0</v>
      </c>
      <c r="U1375" s="13">
        <f t="shared" si="358"/>
        <v>151.19361165788547</v>
      </c>
      <c r="V1375" s="14">
        <f t="shared" si="359"/>
        <v>-168.3127740662793</v>
      </c>
      <c r="W1375" s="7">
        <v>150.583</v>
      </c>
      <c r="X1375" s="28">
        <v>-168.2457</v>
      </c>
      <c r="Y1375" s="74">
        <v>0</v>
      </c>
      <c r="Z1375" s="75">
        <v>0</v>
      </c>
      <c r="AA1375" s="33">
        <v>0</v>
      </c>
      <c r="AB1375" s="33">
        <v>0</v>
      </c>
      <c r="AC1375" s="45"/>
      <c r="AD1375" s="48">
        <f t="shared" si="367"/>
        <v>1392.145884220269</v>
      </c>
      <c r="AE1375" s="49">
        <f>IF(P1375&gt;90,0,AD1375*0.7^((1/cosd(P1375))^0.678))</f>
        <v>0</v>
      </c>
      <c r="AG1375" s="81">
        <f t="shared" si="368"/>
        <v>0</v>
      </c>
      <c r="AH1375" s="82">
        <f t="shared" si="369"/>
        <v>0</v>
      </c>
      <c r="AI1375" s="81">
        <f t="shared" si="370"/>
        <v>0</v>
      </c>
      <c r="AJ1375" s="82">
        <f t="shared" si="371"/>
        <v>0</v>
      </c>
    </row>
    <row r="1376" spans="9:36" ht="23.5" x14ac:dyDescent="0.35">
      <c r="I1376" s="57" t="s">
        <v>1387</v>
      </c>
      <c r="J1376" s="58">
        <f t="shared" si="373"/>
        <v>58</v>
      </c>
      <c r="K1376" s="58">
        <f t="shared" si="372"/>
        <v>3</v>
      </c>
      <c r="L1376" s="58">
        <f t="shared" si="360"/>
        <v>-13.351223378711223</v>
      </c>
      <c r="M1376" s="59">
        <f t="shared" si="361"/>
        <v>1.3781462770214794</v>
      </c>
      <c r="N1376" s="59">
        <f t="shared" si="362"/>
        <v>-159.32780584467781</v>
      </c>
      <c r="O1376" s="59">
        <f t="shared" si="363"/>
        <v>-9.0438068764125941</v>
      </c>
      <c r="P1376" s="59">
        <f t="shared" si="364"/>
        <v>146.05520134298101</v>
      </c>
      <c r="Q1376" s="60">
        <f t="shared" si="365"/>
        <v>-56.055201342981</v>
      </c>
      <c r="R1376" s="59">
        <f t="shared" si="366"/>
        <v>-141.36563738895578</v>
      </c>
      <c r="S1376" s="61">
        <f t="shared" si="357"/>
        <v>0</v>
      </c>
      <c r="U1376" s="13">
        <f t="shared" si="358"/>
        <v>146.05520134298101</v>
      </c>
      <c r="V1376" s="14">
        <f t="shared" si="359"/>
        <v>-141.36563738895578</v>
      </c>
      <c r="W1376" s="7">
        <v>145.458</v>
      </c>
      <c r="X1376" s="28">
        <v>-141.70429999999999</v>
      </c>
      <c r="Y1376" s="74">
        <v>0</v>
      </c>
      <c r="Z1376" s="75">
        <v>0</v>
      </c>
      <c r="AA1376" s="33">
        <v>0</v>
      </c>
      <c r="AB1376" s="33">
        <v>0</v>
      </c>
      <c r="AC1376" s="45"/>
      <c r="AD1376" s="48">
        <f t="shared" si="367"/>
        <v>1392.145884220269</v>
      </c>
      <c r="AE1376" s="49">
        <f>IF(P1376&gt;90,0,AD1376*0.7^((1/cosd(P1376))^0.678))</f>
        <v>0</v>
      </c>
      <c r="AG1376" s="81">
        <f t="shared" si="368"/>
        <v>0</v>
      </c>
      <c r="AH1376" s="82">
        <f t="shared" si="369"/>
        <v>0</v>
      </c>
      <c r="AI1376" s="81">
        <f t="shared" si="370"/>
        <v>0</v>
      </c>
      <c r="AJ1376" s="82">
        <f t="shared" si="371"/>
        <v>0</v>
      </c>
    </row>
    <row r="1377" spans="9:36" ht="23.5" x14ac:dyDescent="0.35">
      <c r="I1377" s="57" t="s">
        <v>1388</v>
      </c>
      <c r="J1377" s="58">
        <f t="shared" si="373"/>
        <v>58</v>
      </c>
      <c r="K1377" s="58">
        <f t="shared" si="372"/>
        <v>4</v>
      </c>
      <c r="L1377" s="58">
        <f t="shared" si="360"/>
        <v>-13.351223378711223</v>
      </c>
      <c r="M1377" s="59">
        <f t="shared" si="361"/>
        <v>2.3781462770214792</v>
      </c>
      <c r="N1377" s="59">
        <f t="shared" si="362"/>
        <v>-144.32780584467781</v>
      </c>
      <c r="O1377" s="59">
        <f t="shared" si="363"/>
        <v>-9.0438068764125941</v>
      </c>
      <c r="P1377" s="59">
        <f t="shared" si="364"/>
        <v>137.12750038578017</v>
      </c>
      <c r="Q1377" s="60">
        <f t="shared" si="365"/>
        <v>-47.127500385780174</v>
      </c>
      <c r="R1377" s="59">
        <f t="shared" si="366"/>
        <v>-122.17251483842368</v>
      </c>
      <c r="S1377" s="61">
        <f t="shared" si="357"/>
        <v>0</v>
      </c>
      <c r="U1377" s="13">
        <f t="shared" si="358"/>
        <v>137.12750038578017</v>
      </c>
      <c r="V1377" s="14">
        <f t="shared" si="359"/>
        <v>-122.17251483842368</v>
      </c>
      <c r="W1377" s="7">
        <v>136.57400000000001</v>
      </c>
      <c r="X1377" s="28">
        <v>-122.65049999999999</v>
      </c>
      <c r="Y1377" s="74">
        <v>0</v>
      </c>
      <c r="Z1377" s="75">
        <v>0</v>
      </c>
      <c r="AA1377" s="33">
        <v>0</v>
      </c>
      <c r="AB1377" s="33">
        <v>0</v>
      </c>
      <c r="AC1377" s="45"/>
      <c r="AD1377" s="48">
        <f t="shared" si="367"/>
        <v>1392.145884220269</v>
      </c>
      <c r="AE1377" s="49">
        <f>IF(P1377&gt;90,0,AD1377*0.7^((1/cosd(P1377))^0.678))</f>
        <v>0</v>
      </c>
      <c r="AG1377" s="81">
        <f t="shared" si="368"/>
        <v>0</v>
      </c>
      <c r="AH1377" s="82">
        <f t="shared" si="369"/>
        <v>0</v>
      </c>
      <c r="AI1377" s="81">
        <f t="shared" si="370"/>
        <v>0</v>
      </c>
      <c r="AJ1377" s="82">
        <f t="shared" si="371"/>
        <v>0</v>
      </c>
    </row>
    <row r="1378" spans="9:36" ht="23.5" x14ac:dyDescent="0.35">
      <c r="I1378" s="57" t="s">
        <v>1389</v>
      </c>
      <c r="J1378" s="58">
        <f t="shared" si="373"/>
        <v>58</v>
      </c>
      <c r="K1378" s="58">
        <f t="shared" si="372"/>
        <v>5</v>
      </c>
      <c r="L1378" s="58">
        <f t="shared" si="360"/>
        <v>-13.351223378711223</v>
      </c>
      <c r="M1378" s="59">
        <f t="shared" si="361"/>
        <v>3.3781462770214792</v>
      </c>
      <c r="N1378" s="59">
        <f t="shared" si="362"/>
        <v>-129.32780584467781</v>
      </c>
      <c r="O1378" s="59">
        <f t="shared" si="363"/>
        <v>-9.0438068764125941</v>
      </c>
      <c r="P1378" s="59">
        <f t="shared" si="364"/>
        <v>126.35056124259606</v>
      </c>
      <c r="Q1378" s="60">
        <f t="shared" si="365"/>
        <v>-36.350561242596065</v>
      </c>
      <c r="R1378" s="59">
        <f t="shared" si="366"/>
        <v>-108.47051846242515</v>
      </c>
      <c r="S1378" s="61">
        <f t="shared" si="357"/>
        <v>0</v>
      </c>
      <c r="U1378" s="13">
        <f t="shared" si="358"/>
        <v>126.35056124259606</v>
      </c>
      <c r="V1378" s="14">
        <f t="shared" si="359"/>
        <v>-108.47051846242515</v>
      </c>
      <c r="W1378" s="7">
        <v>125.82899999999999</v>
      </c>
      <c r="X1378" s="28">
        <v>-108.967</v>
      </c>
      <c r="Y1378" s="74">
        <v>0</v>
      </c>
      <c r="Z1378" s="75">
        <v>0</v>
      </c>
      <c r="AA1378" s="33">
        <v>0</v>
      </c>
      <c r="AB1378" s="33">
        <v>0</v>
      </c>
      <c r="AC1378" s="45"/>
      <c r="AD1378" s="48">
        <f t="shared" si="367"/>
        <v>1392.145884220269</v>
      </c>
      <c r="AE1378" s="49">
        <f>IF(P1378&gt;90,0,AD1378*0.7^((1/cosd(P1378))^0.678))</f>
        <v>0</v>
      </c>
      <c r="AG1378" s="81">
        <f t="shared" si="368"/>
        <v>0</v>
      </c>
      <c r="AH1378" s="82">
        <f t="shared" si="369"/>
        <v>0</v>
      </c>
      <c r="AI1378" s="81">
        <f t="shared" si="370"/>
        <v>0</v>
      </c>
      <c r="AJ1378" s="82">
        <f t="shared" si="371"/>
        <v>0</v>
      </c>
    </row>
    <row r="1379" spans="9:36" ht="23.5" x14ac:dyDescent="0.35">
      <c r="I1379" s="57" t="s">
        <v>1390</v>
      </c>
      <c r="J1379" s="58">
        <f t="shared" si="373"/>
        <v>58</v>
      </c>
      <c r="K1379" s="58">
        <f t="shared" si="372"/>
        <v>6</v>
      </c>
      <c r="L1379" s="58">
        <f t="shared" si="360"/>
        <v>-13.351223378711223</v>
      </c>
      <c r="M1379" s="59">
        <f t="shared" si="361"/>
        <v>4.3781462770214787</v>
      </c>
      <c r="N1379" s="59">
        <f t="shared" si="362"/>
        <v>-114.32780584467781</v>
      </c>
      <c r="O1379" s="59">
        <f t="shared" si="363"/>
        <v>-9.0438068764125941</v>
      </c>
      <c r="P1379" s="59">
        <f t="shared" si="364"/>
        <v>114.75193676266252</v>
      </c>
      <c r="Q1379" s="60">
        <f t="shared" si="365"/>
        <v>-24.751936762662506</v>
      </c>
      <c r="R1379" s="59">
        <f t="shared" si="366"/>
        <v>-97.730462093624666</v>
      </c>
      <c r="S1379" s="61">
        <f t="shared" si="357"/>
        <v>0</v>
      </c>
      <c r="U1379" s="13">
        <f t="shared" si="358"/>
        <v>114.75193676266252</v>
      </c>
      <c r="V1379" s="14">
        <f t="shared" si="359"/>
        <v>-97.730462093624666</v>
      </c>
      <c r="W1379" s="7">
        <v>114.242</v>
      </c>
      <c r="X1379" s="28">
        <v>-98.215000000000003</v>
      </c>
      <c r="Y1379" s="74">
        <v>0</v>
      </c>
      <c r="Z1379" s="75">
        <v>0</v>
      </c>
      <c r="AA1379" s="33">
        <v>0</v>
      </c>
      <c r="AB1379" s="33">
        <v>0</v>
      </c>
      <c r="AC1379" s="45"/>
      <c r="AD1379" s="48">
        <f t="shared" si="367"/>
        <v>1392.145884220269</v>
      </c>
      <c r="AE1379" s="49">
        <f>IF(P1379&gt;90,0,AD1379*0.7^((1/cosd(P1379))^0.678))</f>
        <v>0</v>
      </c>
      <c r="AG1379" s="81">
        <f t="shared" si="368"/>
        <v>0</v>
      </c>
      <c r="AH1379" s="82">
        <f t="shared" si="369"/>
        <v>0</v>
      </c>
      <c r="AI1379" s="81">
        <f t="shared" si="370"/>
        <v>0</v>
      </c>
      <c r="AJ1379" s="82">
        <f t="shared" si="371"/>
        <v>0</v>
      </c>
    </row>
    <row r="1380" spans="9:36" ht="23.5" x14ac:dyDescent="0.35">
      <c r="I1380" s="57" t="s">
        <v>1391</v>
      </c>
      <c r="J1380" s="58">
        <f t="shared" si="373"/>
        <v>58</v>
      </c>
      <c r="K1380" s="58">
        <f t="shared" si="372"/>
        <v>7</v>
      </c>
      <c r="L1380" s="58">
        <f t="shared" si="360"/>
        <v>-13.351223378711223</v>
      </c>
      <c r="M1380" s="59">
        <f t="shared" si="361"/>
        <v>5.3781462770214787</v>
      </c>
      <c r="N1380" s="59">
        <f t="shared" si="362"/>
        <v>-99.327805844677812</v>
      </c>
      <c r="O1380" s="59">
        <f t="shared" si="363"/>
        <v>-9.0438068764125941</v>
      </c>
      <c r="P1380" s="59">
        <f t="shared" si="364"/>
        <v>102.86346530808974</v>
      </c>
      <c r="Q1380" s="60">
        <f t="shared" si="365"/>
        <v>-12.863465308089749</v>
      </c>
      <c r="R1380" s="59">
        <f t="shared" si="366"/>
        <v>-88.372346112793707</v>
      </c>
      <c r="S1380" s="61">
        <f t="shared" si="357"/>
        <v>0</v>
      </c>
      <c r="U1380" s="13">
        <f t="shared" si="358"/>
        <v>102.86346530808974</v>
      </c>
      <c r="V1380" s="14">
        <f t="shared" si="359"/>
        <v>-88.372346112793707</v>
      </c>
      <c r="W1380" s="7">
        <v>102.348</v>
      </c>
      <c r="X1380" s="28">
        <v>-88.842399999999998</v>
      </c>
      <c r="Y1380" s="74">
        <v>0</v>
      </c>
      <c r="Z1380" s="75">
        <v>0</v>
      </c>
      <c r="AA1380" s="33">
        <v>0</v>
      </c>
      <c r="AB1380" s="33">
        <v>0</v>
      </c>
      <c r="AC1380" s="45"/>
      <c r="AD1380" s="48">
        <f t="shared" si="367"/>
        <v>1392.145884220269</v>
      </c>
      <c r="AE1380" s="49">
        <f>IF(P1380&gt;90,0,AD1380*0.7^((1/cosd(P1380))^0.678))</f>
        <v>0</v>
      </c>
      <c r="AG1380" s="81">
        <f t="shared" si="368"/>
        <v>0</v>
      </c>
      <c r="AH1380" s="82">
        <f t="shared" si="369"/>
        <v>0</v>
      </c>
      <c r="AI1380" s="81">
        <f t="shared" si="370"/>
        <v>0</v>
      </c>
      <c r="AJ1380" s="82">
        <f t="shared" si="371"/>
        <v>0</v>
      </c>
    </row>
    <row r="1381" spans="9:36" ht="23.5" x14ac:dyDescent="0.35">
      <c r="I1381" s="57" t="s">
        <v>1392</v>
      </c>
      <c r="J1381" s="58">
        <f t="shared" si="373"/>
        <v>58</v>
      </c>
      <c r="K1381" s="58">
        <f t="shared" si="372"/>
        <v>8</v>
      </c>
      <c r="L1381" s="58">
        <f t="shared" si="360"/>
        <v>-13.351223378711223</v>
      </c>
      <c r="M1381" s="59">
        <f t="shared" si="361"/>
        <v>6.3781462770214787</v>
      </c>
      <c r="N1381" s="59">
        <f t="shared" si="362"/>
        <v>-84.327805844677812</v>
      </c>
      <c r="O1381" s="59">
        <f t="shared" si="363"/>
        <v>-9.0438068764125941</v>
      </c>
      <c r="P1381" s="59">
        <f t="shared" si="364"/>
        <v>91.025630829016393</v>
      </c>
      <c r="Q1381" s="60">
        <f t="shared" si="365"/>
        <v>-1.0256308290163965</v>
      </c>
      <c r="R1381" s="59">
        <f t="shared" si="366"/>
        <v>-79.386020929374865</v>
      </c>
      <c r="S1381" s="61">
        <f t="shared" si="357"/>
        <v>0</v>
      </c>
      <c r="U1381" s="13">
        <f t="shared" si="358"/>
        <v>91.025630829016393</v>
      </c>
      <c r="V1381" s="14">
        <f t="shared" si="359"/>
        <v>-79.386020929374865</v>
      </c>
      <c r="W1381" s="7">
        <v>89.948999999999998</v>
      </c>
      <c r="X1381" s="28">
        <v>-79.844999999999999</v>
      </c>
      <c r="Y1381" s="74">
        <v>0</v>
      </c>
      <c r="Z1381" s="75">
        <v>0</v>
      </c>
      <c r="AA1381" s="33">
        <v>0</v>
      </c>
      <c r="AB1381" s="33">
        <v>0</v>
      </c>
      <c r="AC1381" s="45"/>
      <c r="AD1381" s="48">
        <f t="shared" si="367"/>
        <v>1392.145884220269</v>
      </c>
      <c r="AE1381" s="49">
        <f>IF(P1381&gt;90,0,AD1381*0.7^((1/cosd(P1381))^0.678))</f>
        <v>0</v>
      </c>
      <c r="AG1381" s="81">
        <f t="shared" si="368"/>
        <v>0</v>
      </c>
      <c r="AH1381" s="82">
        <f t="shared" si="369"/>
        <v>0</v>
      </c>
      <c r="AI1381" s="81">
        <f t="shared" si="370"/>
        <v>0</v>
      </c>
      <c r="AJ1381" s="82">
        <f t="shared" si="371"/>
        <v>0</v>
      </c>
    </row>
    <row r="1382" spans="9:36" ht="23.5" x14ac:dyDescent="0.35">
      <c r="I1382" s="57" t="s">
        <v>1393</v>
      </c>
      <c r="J1382" s="58">
        <f t="shared" si="373"/>
        <v>58</v>
      </c>
      <c r="K1382" s="58">
        <f t="shared" si="372"/>
        <v>9</v>
      </c>
      <c r="L1382" s="58">
        <f t="shared" si="360"/>
        <v>-13.351223378711223</v>
      </c>
      <c r="M1382" s="59">
        <f t="shared" si="361"/>
        <v>7.3781462770214787</v>
      </c>
      <c r="N1382" s="59">
        <f t="shared" si="362"/>
        <v>-69.327805844677812</v>
      </c>
      <c r="O1382" s="59">
        <f t="shared" si="363"/>
        <v>-9.0438068764125941</v>
      </c>
      <c r="P1382" s="59">
        <f t="shared" si="364"/>
        <v>79.540285650714665</v>
      </c>
      <c r="Q1382" s="60">
        <f t="shared" si="365"/>
        <v>10.45971434928533</v>
      </c>
      <c r="R1382" s="59">
        <f t="shared" si="366"/>
        <v>-69.9841208655494</v>
      </c>
      <c r="S1382" s="61">
        <f t="shared" si="357"/>
        <v>0.45329091973803143</v>
      </c>
      <c r="U1382" s="13">
        <f t="shared" si="358"/>
        <v>79.540285650714665</v>
      </c>
      <c r="V1382" s="14">
        <f t="shared" si="359"/>
        <v>-69.9841208655494</v>
      </c>
      <c r="W1382" s="7">
        <v>78.890100000000004</v>
      </c>
      <c r="X1382" s="28">
        <v>-70.432000000000002</v>
      </c>
      <c r="Y1382" s="74">
        <v>0.90966236361044472</v>
      </c>
      <c r="Z1382" s="75">
        <v>0.91080499999999998</v>
      </c>
      <c r="AA1382" s="33">
        <v>0.45329091973803143</v>
      </c>
      <c r="AB1382" s="33">
        <v>0.49623</v>
      </c>
      <c r="AC1382" s="45"/>
      <c r="AD1382" s="48">
        <f t="shared" si="367"/>
        <v>1392.145884220269</v>
      </c>
      <c r="AE1382" s="49">
        <f>IF(P1382&gt;90,0,AD1382*0.7^((1/cosd(P1382))^0.678))</f>
        <v>447.83277691183622</v>
      </c>
      <c r="AG1382" s="81">
        <f t="shared" si="368"/>
        <v>407.37662234784995</v>
      </c>
      <c r="AH1382" s="82">
        <f t="shared" si="369"/>
        <v>202.9985313352029</v>
      </c>
      <c r="AI1382" s="81">
        <f t="shared" si="370"/>
        <v>407.88833237518497</v>
      </c>
      <c r="AJ1382" s="82">
        <f t="shared" si="371"/>
        <v>222.2280588869605</v>
      </c>
    </row>
    <row r="1383" spans="9:36" ht="23.5" x14ac:dyDescent="0.35">
      <c r="I1383" s="57" t="s">
        <v>1394</v>
      </c>
      <c r="J1383" s="58">
        <f t="shared" si="373"/>
        <v>58</v>
      </c>
      <c r="K1383" s="58">
        <f t="shared" si="372"/>
        <v>10</v>
      </c>
      <c r="L1383" s="58">
        <f t="shared" si="360"/>
        <v>-13.351223378711223</v>
      </c>
      <c r="M1383" s="59">
        <f t="shared" si="361"/>
        <v>8.3781462770214805</v>
      </c>
      <c r="N1383" s="59">
        <f t="shared" si="362"/>
        <v>-54.327805844677791</v>
      </c>
      <c r="O1383" s="59">
        <f t="shared" si="363"/>
        <v>-9.0438068764125941</v>
      </c>
      <c r="P1383" s="59">
        <f t="shared" si="364"/>
        <v>68.770093204757998</v>
      </c>
      <c r="Q1383" s="60">
        <f t="shared" si="365"/>
        <v>21.229906795242002</v>
      </c>
      <c r="R1383" s="59">
        <f t="shared" si="366"/>
        <v>-59.392749571900296</v>
      </c>
      <c r="S1383" s="61">
        <f t="shared" si="357"/>
        <v>0.42989369445492054</v>
      </c>
      <c r="U1383" s="13">
        <f t="shared" si="358"/>
        <v>68.770093204757998</v>
      </c>
      <c r="V1383" s="14">
        <f t="shared" si="359"/>
        <v>-59.392749571900296</v>
      </c>
      <c r="W1383" s="7">
        <v>68.108800000000002</v>
      </c>
      <c r="X1383" s="28">
        <v>-59.817999999999998</v>
      </c>
      <c r="Y1383" s="74">
        <v>0.97278770000621717</v>
      </c>
      <c r="Z1383" s="75">
        <v>0.973325</v>
      </c>
      <c r="AA1383" s="33">
        <v>0.42989369445492054</v>
      </c>
      <c r="AB1383" s="33">
        <v>0.49771799999999999</v>
      </c>
      <c r="AC1383" s="45"/>
      <c r="AD1383" s="48">
        <f t="shared" si="367"/>
        <v>1392.145884220269</v>
      </c>
      <c r="AE1383" s="49">
        <f>IF(P1383&gt;90,0,AD1383*0.7^((1/cosd(P1383))^0.678))</f>
        <v>684.30680267208811</v>
      </c>
      <c r="AG1383" s="81">
        <f t="shared" si="368"/>
        <v>665.68524066998884</v>
      </c>
      <c r="AH1383" s="82">
        <f t="shared" si="369"/>
        <v>294.17917954133827</v>
      </c>
      <c r="AI1383" s="81">
        <f t="shared" si="370"/>
        <v>666.0529187108101</v>
      </c>
      <c r="AJ1383" s="82">
        <f t="shared" si="371"/>
        <v>340.59181321234632</v>
      </c>
    </row>
    <row r="1384" spans="9:36" ht="23.5" x14ac:dyDescent="0.35">
      <c r="I1384" s="57" t="s">
        <v>1395</v>
      </c>
      <c r="J1384" s="58">
        <f t="shared" si="373"/>
        <v>58</v>
      </c>
      <c r="K1384" s="58">
        <f t="shared" si="372"/>
        <v>11</v>
      </c>
      <c r="L1384" s="58">
        <f t="shared" si="360"/>
        <v>-13.351223378711223</v>
      </c>
      <c r="M1384" s="59">
        <f t="shared" si="361"/>
        <v>9.3781462770214805</v>
      </c>
      <c r="N1384" s="59">
        <f t="shared" si="362"/>
        <v>-39.327805844677791</v>
      </c>
      <c r="O1384" s="59">
        <f t="shared" si="363"/>
        <v>-9.0438068764125941</v>
      </c>
      <c r="P1384" s="59">
        <f t="shared" si="364"/>
        <v>59.236466405792711</v>
      </c>
      <c r="Q1384" s="60">
        <f t="shared" si="365"/>
        <v>30.763533594207289</v>
      </c>
      <c r="R1384" s="59">
        <f t="shared" si="366"/>
        <v>-46.749909587123234</v>
      </c>
      <c r="S1384" s="61">
        <f t="shared" si="357"/>
        <v>0.51216868620893763</v>
      </c>
      <c r="U1384" s="13">
        <f t="shared" si="358"/>
        <v>59.236466405792711</v>
      </c>
      <c r="V1384" s="14">
        <f t="shared" si="359"/>
        <v>-46.749909587123234</v>
      </c>
      <c r="W1384" s="7">
        <v>58.526400000000002</v>
      </c>
      <c r="X1384" s="28">
        <v>-47.116000000000014</v>
      </c>
      <c r="Y1384" s="74">
        <v>0.99965567323552984</v>
      </c>
      <c r="Z1384" s="75">
        <v>0.99954100000000001</v>
      </c>
      <c r="AA1384" s="33">
        <v>0.51216868620893763</v>
      </c>
      <c r="AB1384" s="33">
        <v>0.57221500000000003</v>
      </c>
      <c r="AC1384" s="45"/>
      <c r="AD1384" s="48">
        <f t="shared" si="367"/>
        <v>1392.145884220269</v>
      </c>
      <c r="AE1384" s="49">
        <f>IF(P1384&gt;90,0,AD1384*0.7^((1/cosd(P1384))^0.678))</f>
        <v>793.67790188109973</v>
      </c>
      <c r="AG1384" s="81">
        <f t="shared" si="368"/>
        <v>793.40461733711356</v>
      </c>
      <c r="AH1384" s="82">
        <f t="shared" si="369"/>
        <v>406.49696827950896</v>
      </c>
      <c r="AI1384" s="81">
        <f t="shared" si="370"/>
        <v>793.31360372413633</v>
      </c>
      <c r="AJ1384" s="82">
        <f t="shared" si="371"/>
        <v>454.15440062489353</v>
      </c>
    </row>
    <row r="1385" spans="9:36" ht="23.5" x14ac:dyDescent="0.35">
      <c r="I1385" s="57" t="s">
        <v>1396</v>
      </c>
      <c r="J1385" s="58">
        <f t="shared" si="373"/>
        <v>58</v>
      </c>
      <c r="K1385" s="58">
        <f t="shared" si="372"/>
        <v>12</v>
      </c>
      <c r="L1385" s="58">
        <f t="shared" si="360"/>
        <v>-13.351223378711223</v>
      </c>
      <c r="M1385" s="59">
        <f t="shared" si="361"/>
        <v>10.378146277021481</v>
      </c>
      <c r="N1385" s="59">
        <f t="shared" si="362"/>
        <v>-24.327805844677791</v>
      </c>
      <c r="O1385" s="59">
        <f t="shared" si="363"/>
        <v>-9.0438068764125941</v>
      </c>
      <c r="P1385" s="59">
        <f t="shared" si="364"/>
        <v>51.719018297247459</v>
      </c>
      <c r="Q1385" s="60">
        <f t="shared" si="365"/>
        <v>38.280981702752541</v>
      </c>
      <c r="R1385" s="59">
        <f t="shared" si="366"/>
        <v>-31.216509067350742</v>
      </c>
      <c r="S1385" s="61">
        <f t="shared" si="357"/>
        <v>0.64713326466023047</v>
      </c>
      <c r="U1385" s="13">
        <f t="shared" si="358"/>
        <v>51.719018297247459</v>
      </c>
      <c r="V1385" s="14">
        <f t="shared" si="359"/>
        <v>-31.216509067350742</v>
      </c>
      <c r="W1385" s="7">
        <v>50.952199999999998</v>
      </c>
      <c r="X1385" s="28">
        <v>-31.444999999999993</v>
      </c>
      <c r="Y1385" s="74">
        <v>0.9823551884273084</v>
      </c>
      <c r="Z1385" s="75">
        <v>0.98421899999999996</v>
      </c>
      <c r="AA1385" s="33">
        <v>0.64713326466023047</v>
      </c>
      <c r="AB1385" s="33">
        <v>0.67771300000000001</v>
      </c>
      <c r="AC1385" s="45"/>
      <c r="AD1385" s="48">
        <f t="shared" si="367"/>
        <v>1392.145884220269</v>
      </c>
      <c r="AE1385" s="49">
        <f>IF(P1385&gt;90,0,AD1385*0.7^((1/cosd(P1385))^0.678))</f>
        <v>849.91192433950062</v>
      </c>
      <c r="AG1385" s="81">
        <f t="shared" si="368"/>
        <v>834.91538858114643</v>
      </c>
      <c r="AH1385" s="82">
        <f t="shared" si="369"/>
        <v>550.0062782714798</v>
      </c>
      <c r="AI1385" s="81">
        <f t="shared" si="370"/>
        <v>836.49946426149893</v>
      </c>
      <c r="AJ1385" s="82">
        <f t="shared" si="371"/>
        <v>575.99635997989594</v>
      </c>
    </row>
    <row r="1386" spans="9:36" ht="23.5" x14ac:dyDescent="0.35">
      <c r="I1386" s="57" t="s">
        <v>1397</v>
      </c>
      <c r="J1386" s="58">
        <f t="shared" si="373"/>
        <v>58</v>
      </c>
      <c r="K1386" s="58">
        <f t="shared" si="372"/>
        <v>13</v>
      </c>
      <c r="L1386" s="58">
        <f t="shared" si="360"/>
        <v>-13.351223378711223</v>
      </c>
      <c r="M1386" s="59">
        <f t="shared" si="361"/>
        <v>11.378146277021481</v>
      </c>
      <c r="N1386" s="59">
        <f t="shared" si="362"/>
        <v>-9.3278058446777923</v>
      </c>
      <c r="O1386" s="59">
        <f t="shared" si="363"/>
        <v>-9.0438068764125941</v>
      </c>
      <c r="P1386" s="59">
        <f t="shared" si="364"/>
        <v>47.24873738220699</v>
      </c>
      <c r="Q1386" s="60">
        <f t="shared" si="365"/>
        <v>42.75126261779301</v>
      </c>
      <c r="R1386" s="59">
        <f t="shared" si="366"/>
        <v>-12.590690280635961</v>
      </c>
      <c r="S1386" s="61">
        <f t="shared" si="357"/>
        <v>0.78465519878930146</v>
      </c>
      <c r="U1386" s="13">
        <f t="shared" si="358"/>
        <v>47.24873738220699</v>
      </c>
      <c r="V1386" s="14">
        <f t="shared" si="359"/>
        <v>-12.590690280635961</v>
      </c>
      <c r="W1386" s="7">
        <v>46.4482</v>
      </c>
      <c r="X1386" s="28">
        <v>-12.569999999999993</v>
      </c>
      <c r="Y1386" s="74">
        <v>0.91929790606340434</v>
      </c>
      <c r="Z1386" s="75">
        <v>0.92133799999999999</v>
      </c>
      <c r="AA1386" s="33">
        <v>0.78465519878930146</v>
      </c>
      <c r="AB1386" s="33">
        <v>0.79094200000000003</v>
      </c>
      <c r="AC1386" s="45"/>
      <c r="AD1386" s="48">
        <f t="shared" si="367"/>
        <v>1392.145884220269</v>
      </c>
      <c r="AE1386" s="49">
        <f>IF(P1386&gt;90,0,AD1386*0.7^((1/cosd(P1386))^0.678))</f>
        <v>875.49300767087857</v>
      </c>
      <c r="AG1386" s="81">
        <f t="shared" si="368"/>
        <v>804.83888872499062</v>
      </c>
      <c r="AH1386" s="82">
        <f t="shared" si="369"/>
        <v>686.96013997263663</v>
      </c>
      <c r="AI1386" s="81">
        <f t="shared" si="370"/>
        <v>806.62497670147195</v>
      </c>
      <c r="AJ1386" s="82">
        <f t="shared" si="371"/>
        <v>692.46419047322001</v>
      </c>
    </row>
    <row r="1387" spans="9:36" ht="23.5" x14ac:dyDescent="0.35">
      <c r="I1387" s="57" t="s">
        <v>1398</v>
      </c>
      <c r="J1387" s="58">
        <f t="shared" si="373"/>
        <v>58</v>
      </c>
      <c r="K1387" s="58">
        <f t="shared" si="372"/>
        <v>14</v>
      </c>
      <c r="L1387" s="58">
        <f t="shared" si="360"/>
        <v>-13.351223378711223</v>
      </c>
      <c r="M1387" s="59">
        <f t="shared" si="361"/>
        <v>12.378146277021481</v>
      </c>
      <c r="N1387" s="59">
        <f t="shared" si="362"/>
        <v>5.6721941553222077</v>
      </c>
      <c r="O1387" s="59">
        <f t="shared" si="363"/>
        <v>-9.0438068764125941</v>
      </c>
      <c r="P1387" s="59">
        <f t="shared" si="364"/>
        <v>46.736841790886885</v>
      </c>
      <c r="Q1387" s="60">
        <f t="shared" si="365"/>
        <v>43.263158209113115</v>
      </c>
      <c r="R1387" s="59">
        <f t="shared" si="366"/>
        <v>7.7029834511973219</v>
      </c>
      <c r="S1387" s="61">
        <f t="shared" si="357"/>
        <v>0.89737987879588998</v>
      </c>
      <c r="U1387" s="13">
        <f t="shared" si="358"/>
        <v>46.736841790886885</v>
      </c>
      <c r="V1387" s="14">
        <f t="shared" si="359"/>
        <v>7.7029834511973219</v>
      </c>
      <c r="W1387" s="7">
        <v>45.957299999999996</v>
      </c>
      <c r="X1387" s="28">
        <v>8.032999999999987</v>
      </c>
      <c r="Y1387" s="74">
        <v>0.81511613423983786</v>
      </c>
      <c r="Z1387" s="75">
        <v>0.804284</v>
      </c>
      <c r="AA1387" s="33">
        <v>0.89737987879588998</v>
      </c>
      <c r="AB1387" s="33">
        <v>0.89440799999999998</v>
      </c>
      <c r="AC1387" s="45"/>
      <c r="AD1387" s="48">
        <f t="shared" si="367"/>
        <v>1392.145884220269</v>
      </c>
      <c r="AE1387" s="49">
        <f>IF(P1387&gt;90,0,AD1387*0.7^((1/cosd(P1387))^0.678))</f>
        <v>878.12551064394711</v>
      </c>
      <c r="AG1387" s="81">
        <f t="shared" si="368"/>
        <v>715.77427161347771</v>
      </c>
      <c r="AH1387" s="82">
        <f t="shared" si="369"/>
        <v>788.01216430924421</v>
      </c>
      <c r="AI1387" s="81">
        <f t="shared" si="370"/>
        <v>706.26229820275637</v>
      </c>
      <c r="AJ1387" s="82">
        <f t="shared" si="371"/>
        <v>785.40248172403142</v>
      </c>
    </row>
    <row r="1388" spans="9:36" ht="23.5" x14ac:dyDescent="0.35">
      <c r="I1388" s="57" t="s">
        <v>1399</v>
      </c>
      <c r="J1388" s="58">
        <f t="shared" si="373"/>
        <v>58</v>
      </c>
      <c r="K1388" s="58">
        <f t="shared" si="372"/>
        <v>15</v>
      </c>
      <c r="L1388" s="58">
        <f t="shared" si="360"/>
        <v>-13.351223378711223</v>
      </c>
      <c r="M1388" s="59">
        <f t="shared" si="361"/>
        <v>13.378146277021481</v>
      </c>
      <c r="N1388" s="59">
        <f t="shared" si="362"/>
        <v>20.672194155322209</v>
      </c>
      <c r="O1388" s="59">
        <f t="shared" si="363"/>
        <v>-9.0438068764125941</v>
      </c>
      <c r="P1388" s="59">
        <f t="shared" si="364"/>
        <v>50.30704378621359</v>
      </c>
      <c r="Q1388" s="60">
        <f t="shared" si="365"/>
        <v>39.69295621378641</v>
      </c>
      <c r="R1388" s="59">
        <f t="shared" si="366"/>
        <v>26.941223972530857</v>
      </c>
      <c r="S1388" s="61">
        <f t="shared" si="357"/>
        <v>0.97113453935241678</v>
      </c>
      <c r="U1388" s="13">
        <f t="shared" si="358"/>
        <v>50.30704378621359</v>
      </c>
      <c r="V1388" s="14">
        <f t="shared" si="359"/>
        <v>26.941223972530857</v>
      </c>
      <c r="W1388" s="7">
        <v>49.601100000000002</v>
      </c>
      <c r="X1388" s="28">
        <v>27.514999999999986</v>
      </c>
      <c r="Y1388" s="74">
        <v>0.68176329805291969</v>
      </c>
      <c r="Z1388" s="75">
        <v>0.64302899999999996</v>
      </c>
      <c r="AA1388" s="33">
        <v>0.97113453935241678</v>
      </c>
      <c r="AB1388" s="33">
        <v>0.97046200000000005</v>
      </c>
      <c r="AC1388" s="45"/>
      <c r="AD1388" s="48">
        <f t="shared" si="367"/>
        <v>1392.145884220269</v>
      </c>
      <c r="AE1388" s="49">
        <f>IF(P1388&gt;90,0,AD1388*0.7^((1/cosd(P1388))^0.678))</f>
        <v>858.52527221245646</v>
      </c>
      <c r="AG1388" s="81">
        <f t="shared" si="368"/>
        <v>585.311021045345</v>
      </c>
      <c r="AH1388" s="82">
        <f t="shared" si="369"/>
        <v>833.74354475245218</v>
      </c>
      <c r="AI1388" s="81">
        <f t="shared" si="370"/>
        <v>552.05664726550367</v>
      </c>
      <c r="AJ1388" s="82">
        <f t="shared" si="371"/>
        <v>833.16615272184492</v>
      </c>
    </row>
    <row r="1389" spans="9:36" ht="23.5" x14ac:dyDescent="0.35">
      <c r="I1389" s="57" t="s">
        <v>1400</v>
      </c>
      <c r="J1389" s="58">
        <f t="shared" si="373"/>
        <v>58</v>
      </c>
      <c r="K1389" s="58">
        <f t="shared" si="372"/>
        <v>16</v>
      </c>
      <c r="L1389" s="58">
        <f t="shared" si="360"/>
        <v>-13.351223378711223</v>
      </c>
      <c r="M1389" s="59">
        <f t="shared" si="361"/>
        <v>14.378146277021481</v>
      </c>
      <c r="N1389" s="59">
        <f t="shared" si="362"/>
        <v>35.672194155322209</v>
      </c>
      <c r="O1389" s="59">
        <f t="shared" si="363"/>
        <v>-9.0438068764125941</v>
      </c>
      <c r="P1389" s="59">
        <f t="shared" si="364"/>
        <v>57.182370091214224</v>
      </c>
      <c r="Q1389" s="60">
        <f t="shared" si="365"/>
        <v>32.817629908785776</v>
      </c>
      <c r="R1389" s="59">
        <f t="shared" si="366"/>
        <v>43.256543951953475</v>
      </c>
      <c r="S1389" s="61">
        <f t="shared" si="357"/>
        <v>0.99967306933185529</v>
      </c>
      <c r="U1389" s="13">
        <f t="shared" si="358"/>
        <v>57.182370091214224</v>
      </c>
      <c r="V1389" s="14">
        <f t="shared" si="359"/>
        <v>43.256543951953475</v>
      </c>
      <c r="W1389" s="7">
        <v>56.566099999999999</v>
      </c>
      <c r="X1389" s="28">
        <v>43.953000000000003</v>
      </c>
      <c r="Y1389" s="74">
        <v>0.54256962314219725</v>
      </c>
      <c r="Z1389" s="75">
        <v>0.476798</v>
      </c>
      <c r="AA1389" s="33">
        <v>0.99967306933185529</v>
      </c>
      <c r="AB1389" s="33">
        <v>0.99987099999999995</v>
      </c>
      <c r="AC1389" s="45"/>
      <c r="AD1389" s="48">
        <f t="shared" si="367"/>
        <v>1392.145884220269</v>
      </c>
      <c r="AE1389" s="49">
        <f>IF(P1389&gt;90,0,AD1389*0.7^((1/cosd(P1389))^0.678))</f>
        <v>811.02305890667458</v>
      </c>
      <c r="AG1389" s="81">
        <f t="shared" si="368"/>
        <v>440.03647543062647</v>
      </c>
      <c r="AH1389" s="82">
        <f t="shared" si="369"/>
        <v>810.75791059614551</v>
      </c>
      <c r="AI1389" s="81">
        <f t="shared" si="370"/>
        <v>386.69417244058462</v>
      </c>
      <c r="AJ1389" s="82">
        <f t="shared" si="371"/>
        <v>810.91843693207556</v>
      </c>
    </row>
    <row r="1390" spans="9:36" ht="23.5" x14ac:dyDescent="0.35">
      <c r="I1390" s="57" t="s">
        <v>1401</v>
      </c>
      <c r="J1390" s="58">
        <f t="shared" si="373"/>
        <v>58</v>
      </c>
      <c r="K1390" s="58">
        <f t="shared" si="372"/>
        <v>17</v>
      </c>
      <c r="L1390" s="58">
        <f t="shared" si="360"/>
        <v>-13.351223378711223</v>
      </c>
      <c r="M1390" s="59">
        <f t="shared" si="361"/>
        <v>15.378146277021481</v>
      </c>
      <c r="N1390" s="59">
        <f t="shared" si="362"/>
        <v>50.672194155322209</v>
      </c>
      <c r="O1390" s="59">
        <f t="shared" si="363"/>
        <v>-9.0438068764125941</v>
      </c>
      <c r="P1390" s="59">
        <f t="shared" si="364"/>
        <v>66.307905453398206</v>
      </c>
      <c r="Q1390" s="60">
        <f t="shared" si="365"/>
        <v>23.69209454660179</v>
      </c>
      <c r="R1390" s="59">
        <f t="shared" si="366"/>
        <v>56.535411753508434</v>
      </c>
      <c r="S1390" s="61">
        <f t="shared" si="357"/>
        <v>0.98309068398621469</v>
      </c>
      <c r="U1390" s="13">
        <f t="shared" si="358"/>
        <v>66.307905453398206</v>
      </c>
      <c r="V1390" s="14">
        <f t="shared" si="359"/>
        <v>56.535411753508434</v>
      </c>
      <c r="W1390" s="7">
        <v>65.764600000000002</v>
      </c>
      <c r="X1390" s="28">
        <v>57.276999999999987</v>
      </c>
      <c r="Y1390" s="74">
        <v>0.44158031119312346</v>
      </c>
      <c r="Z1390" s="75">
        <v>0.37653700000000001</v>
      </c>
      <c r="AA1390" s="33">
        <v>0.98309068398621469</v>
      </c>
      <c r="AB1390" s="33">
        <v>0.97946800000000001</v>
      </c>
      <c r="AC1390" s="45"/>
      <c r="AD1390" s="48">
        <f t="shared" si="367"/>
        <v>1392.145884220269</v>
      </c>
      <c r="AE1390" s="49">
        <f>IF(P1390&gt;90,0,AD1390*0.7^((1/cosd(P1390))^0.678))</f>
        <v>718.22598938294675</v>
      </c>
      <c r="AG1390" s="81">
        <f t="shared" si="368"/>
        <v>317.15445589871064</v>
      </c>
      <c r="AH1390" s="82">
        <f t="shared" si="369"/>
        <v>706.08127915915691</v>
      </c>
      <c r="AI1390" s="81">
        <f t="shared" si="370"/>
        <v>270.43865936428665</v>
      </c>
      <c r="AJ1390" s="82">
        <f t="shared" si="371"/>
        <v>703.47937336893608</v>
      </c>
    </row>
    <row r="1391" spans="9:36" ht="23.5" x14ac:dyDescent="0.35">
      <c r="I1391" s="57" t="s">
        <v>1402</v>
      </c>
      <c r="J1391" s="58">
        <f t="shared" si="373"/>
        <v>58</v>
      </c>
      <c r="K1391" s="58">
        <f t="shared" si="372"/>
        <v>18</v>
      </c>
      <c r="L1391" s="58">
        <f t="shared" si="360"/>
        <v>-13.351223378711223</v>
      </c>
      <c r="M1391" s="59">
        <f t="shared" si="361"/>
        <v>16.378146277021479</v>
      </c>
      <c r="N1391" s="59">
        <f t="shared" si="362"/>
        <v>65.672194155322188</v>
      </c>
      <c r="O1391" s="59">
        <f t="shared" si="363"/>
        <v>-9.0438068764125941</v>
      </c>
      <c r="P1391" s="59">
        <f t="shared" si="364"/>
        <v>76.83313948760761</v>
      </c>
      <c r="Q1391" s="60">
        <f t="shared" si="365"/>
        <v>13.166860512392399</v>
      </c>
      <c r="R1391" s="59">
        <f t="shared" si="366"/>
        <v>67.543753892106025</v>
      </c>
      <c r="S1391" s="61">
        <f t="shared" si="357"/>
        <v>0.92770671414340744</v>
      </c>
      <c r="U1391" s="13">
        <f t="shared" si="358"/>
        <v>76.83313948760761</v>
      </c>
      <c r="V1391" s="14">
        <f t="shared" si="359"/>
        <v>67.543753892106025</v>
      </c>
      <c r="W1391" s="7">
        <v>76.322900000000004</v>
      </c>
      <c r="X1391" s="28">
        <v>68.302999999999997</v>
      </c>
      <c r="Y1391" s="74">
        <v>0.43731853170173957</v>
      </c>
      <c r="Z1391" s="75">
        <v>0.43468499999999999</v>
      </c>
      <c r="AA1391" s="33">
        <v>0.92770671414340744</v>
      </c>
      <c r="AB1391" s="33">
        <v>0.92169599999999996</v>
      </c>
      <c r="AC1391" s="45"/>
      <c r="AD1391" s="48">
        <f t="shared" si="367"/>
        <v>1392.145884220269</v>
      </c>
      <c r="AE1391" s="49">
        <f>IF(P1391&gt;90,0,AD1391*0.7^((1/cosd(P1391))^0.678))</f>
        <v>526.44778268828986</v>
      </c>
      <c r="AG1391" s="81">
        <f t="shared" si="368"/>
        <v>230.22537134287938</v>
      </c>
      <c r="AH1391" s="82">
        <f t="shared" si="369"/>
        <v>488.38914264583599</v>
      </c>
      <c r="AI1391" s="81">
        <f t="shared" si="370"/>
        <v>228.83895441785927</v>
      </c>
      <c r="AJ1391" s="82">
        <f t="shared" si="371"/>
        <v>485.224815512666</v>
      </c>
    </row>
    <row r="1392" spans="9:36" ht="23.5" x14ac:dyDescent="0.35">
      <c r="I1392" s="57" t="s">
        <v>1403</v>
      </c>
      <c r="J1392" s="58">
        <f t="shared" si="373"/>
        <v>58</v>
      </c>
      <c r="K1392" s="58">
        <f t="shared" si="372"/>
        <v>19</v>
      </c>
      <c r="L1392" s="58">
        <f t="shared" si="360"/>
        <v>-13.351223378711223</v>
      </c>
      <c r="M1392" s="59">
        <f t="shared" si="361"/>
        <v>17.378146277021479</v>
      </c>
      <c r="N1392" s="59">
        <f t="shared" si="362"/>
        <v>80.672194155322188</v>
      </c>
      <c r="O1392" s="59">
        <f t="shared" si="363"/>
        <v>-9.0438068764125941</v>
      </c>
      <c r="P1392" s="59">
        <f t="shared" si="364"/>
        <v>88.181940544475296</v>
      </c>
      <c r="Q1392" s="60">
        <f t="shared" si="365"/>
        <v>1.8180594555246985</v>
      </c>
      <c r="R1392" s="59">
        <f t="shared" si="366"/>
        <v>77.161639495410967</v>
      </c>
      <c r="S1392" s="61">
        <f t="shared" si="357"/>
        <v>0.84671817957577467</v>
      </c>
      <c r="U1392" s="13">
        <f t="shared" si="358"/>
        <v>88.181940544475296</v>
      </c>
      <c r="V1392" s="14">
        <f t="shared" si="359"/>
        <v>77.161639495410967</v>
      </c>
      <c r="W1392" s="7">
        <v>87.515799999999999</v>
      </c>
      <c r="X1392" s="28">
        <v>77.940999999999974</v>
      </c>
      <c r="Y1392" s="74">
        <v>0.53298672656492219</v>
      </c>
      <c r="Z1392" s="75">
        <v>0</v>
      </c>
      <c r="AA1392" s="33">
        <v>0.84671817957577467</v>
      </c>
      <c r="AB1392" s="33">
        <v>0</v>
      </c>
      <c r="AC1392" s="45"/>
      <c r="AD1392" s="48">
        <f t="shared" si="367"/>
        <v>1392.145884220269</v>
      </c>
      <c r="AE1392" s="49">
        <f>IF(P1392&gt;90,0,AD1392*0.7^((1/cosd(P1392))^0.678))</f>
        <v>34.385586019482659</v>
      </c>
      <c r="AG1392" s="81">
        <f t="shared" si="368"/>
        <v>18.327060933540615</v>
      </c>
      <c r="AH1392" s="82">
        <f t="shared" si="369"/>
        <v>29.114900798062564</v>
      </c>
      <c r="AI1392" s="81">
        <f t="shared" si="370"/>
        <v>0</v>
      </c>
      <c r="AJ1392" s="82">
        <f t="shared" si="371"/>
        <v>0</v>
      </c>
    </row>
    <row r="1393" spans="9:36" ht="23.5" x14ac:dyDescent="0.35">
      <c r="I1393" s="57" t="s">
        <v>1404</v>
      </c>
      <c r="J1393" s="58">
        <f t="shared" si="373"/>
        <v>58</v>
      </c>
      <c r="K1393" s="58">
        <f t="shared" si="372"/>
        <v>20</v>
      </c>
      <c r="L1393" s="58">
        <f t="shared" si="360"/>
        <v>-13.351223378711223</v>
      </c>
      <c r="M1393" s="59">
        <f t="shared" si="361"/>
        <v>18.378146277021479</v>
      </c>
      <c r="N1393" s="59">
        <f t="shared" si="362"/>
        <v>95.672194155322188</v>
      </c>
      <c r="O1393" s="59">
        <f t="shared" si="363"/>
        <v>-9.0438068764125941</v>
      </c>
      <c r="P1393" s="59">
        <f t="shared" si="364"/>
        <v>99.962468025095347</v>
      </c>
      <c r="Q1393" s="60">
        <f t="shared" si="365"/>
        <v>-9.962468025095351</v>
      </c>
      <c r="R1393" s="59">
        <f t="shared" si="366"/>
        <v>86.179915272593732</v>
      </c>
      <c r="S1393" s="61">
        <f t="shared" si="357"/>
        <v>0</v>
      </c>
      <c r="U1393" s="13">
        <f t="shared" si="358"/>
        <v>99.962468025095347</v>
      </c>
      <c r="V1393" s="14">
        <f t="shared" si="359"/>
        <v>86.179915272593732</v>
      </c>
      <c r="W1393" s="7">
        <v>99.569800000000001</v>
      </c>
      <c r="X1393" s="28">
        <v>86.995000000000005</v>
      </c>
      <c r="Y1393" s="74">
        <v>0</v>
      </c>
      <c r="Z1393" s="75">
        <v>0</v>
      </c>
      <c r="AA1393" s="33">
        <v>0</v>
      </c>
      <c r="AB1393" s="33">
        <v>0</v>
      </c>
      <c r="AC1393" s="45"/>
      <c r="AD1393" s="48">
        <f t="shared" si="367"/>
        <v>1392.145884220269</v>
      </c>
      <c r="AE1393" s="49">
        <f>IF(P1393&gt;90,0,AD1393*0.7^((1/cosd(P1393))^0.678))</f>
        <v>0</v>
      </c>
      <c r="AG1393" s="81">
        <f t="shared" si="368"/>
        <v>0</v>
      </c>
      <c r="AH1393" s="82">
        <f t="shared" si="369"/>
        <v>0</v>
      </c>
      <c r="AI1393" s="81">
        <f t="shared" si="370"/>
        <v>0</v>
      </c>
      <c r="AJ1393" s="82">
        <f t="shared" si="371"/>
        <v>0</v>
      </c>
    </row>
    <row r="1394" spans="9:36" ht="23.5" x14ac:dyDescent="0.35">
      <c r="I1394" s="57" t="s">
        <v>1405</v>
      </c>
      <c r="J1394" s="58">
        <f t="shared" si="373"/>
        <v>58</v>
      </c>
      <c r="K1394" s="58">
        <f t="shared" si="372"/>
        <v>21</v>
      </c>
      <c r="L1394" s="58">
        <f t="shared" si="360"/>
        <v>-13.351223378711223</v>
      </c>
      <c r="M1394" s="59">
        <f t="shared" si="361"/>
        <v>19.378146277021479</v>
      </c>
      <c r="N1394" s="59">
        <f t="shared" si="362"/>
        <v>110.67219415532219</v>
      </c>
      <c r="O1394" s="59">
        <f t="shared" si="363"/>
        <v>-9.0438068764125941</v>
      </c>
      <c r="P1394" s="59">
        <f t="shared" si="364"/>
        <v>111.86660032267771</v>
      </c>
      <c r="Q1394" s="60">
        <f t="shared" si="365"/>
        <v>-21.866600322677712</v>
      </c>
      <c r="R1394" s="59">
        <f t="shared" si="366"/>
        <v>95.367415521491509</v>
      </c>
      <c r="S1394" s="61">
        <f t="shared" si="357"/>
        <v>0</v>
      </c>
      <c r="U1394" s="13">
        <f t="shared" si="358"/>
        <v>111.86660032267771</v>
      </c>
      <c r="V1394" s="14">
        <f t="shared" si="359"/>
        <v>95.367415521491509</v>
      </c>
      <c r="W1394" s="7">
        <v>111.462</v>
      </c>
      <c r="X1394" s="28">
        <v>96.245000000000005</v>
      </c>
      <c r="Y1394" s="74">
        <v>0</v>
      </c>
      <c r="Z1394" s="75">
        <v>0</v>
      </c>
      <c r="AA1394" s="33">
        <v>0</v>
      </c>
      <c r="AB1394" s="33">
        <v>0</v>
      </c>
      <c r="AC1394" s="45"/>
      <c r="AD1394" s="48">
        <f t="shared" si="367"/>
        <v>1392.145884220269</v>
      </c>
      <c r="AE1394" s="49">
        <f>IF(P1394&gt;90,0,AD1394*0.7^((1/cosd(P1394))^0.678))</f>
        <v>0</v>
      </c>
      <c r="AG1394" s="81">
        <f t="shared" si="368"/>
        <v>0</v>
      </c>
      <c r="AH1394" s="82">
        <f t="shared" si="369"/>
        <v>0</v>
      </c>
      <c r="AI1394" s="81">
        <f t="shared" si="370"/>
        <v>0</v>
      </c>
      <c r="AJ1394" s="82">
        <f t="shared" si="371"/>
        <v>0</v>
      </c>
    </row>
    <row r="1395" spans="9:36" ht="23.5" x14ac:dyDescent="0.35">
      <c r="I1395" s="57" t="s">
        <v>1406</v>
      </c>
      <c r="J1395" s="58">
        <f t="shared" si="373"/>
        <v>58</v>
      </c>
      <c r="K1395" s="58">
        <f t="shared" si="372"/>
        <v>22</v>
      </c>
      <c r="L1395" s="58">
        <f t="shared" si="360"/>
        <v>-13.351223378711223</v>
      </c>
      <c r="M1395" s="59">
        <f t="shared" si="361"/>
        <v>20.378146277021479</v>
      </c>
      <c r="N1395" s="59">
        <f t="shared" si="362"/>
        <v>125.67219415532219</v>
      </c>
      <c r="O1395" s="59">
        <f t="shared" si="363"/>
        <v>-9.0438068764125941</v>
      </c>
      <c r="P1395" s="59">
        <f t="shared" si="364"/>
        <v>123.57402460185301</v>
      </c>
      <c r="Q1395" s="60">
        <f t="shared" si="365"/>
        <v>-33.574024601853012</v>
      </c>
      <c r="R1395" s="59">
        <f t="shared" si="366"/>
        <v>105.65424166754987</v>
      </c>
      <c r="S1395" s="61">
        <f t="shared" si="357"/>
        <v>0</v>
      </c>
      <c r="U1395" s="13">
        <f t="shared" si="358"/>
        <v>123.57402460185301</v>
      </c>
      <c r="V1395" s="14">
        <f t="shared" si="359"/>
        <v>105.65424166754987</v>
      </c>
      <c r="W1395" s="7">
        <v>123.125</v>
      </c>
      <c r="X1395" s="28">
        <v>106.62400000000002</v>
      </c>
      <c r="Y1395" s="74">
        <v>0</v>
      </c>
      <c r="Z1395" s="75">
        <v>0</v>
      </c>
      <c r="AA1395" s="33">
        <v>0</v>
      </c>
      <c r="AB1395" s="33">
        <v>0</v>
      </c>
      <c r="AC1395" s="45"/>
      <c r="AD1395" s="48">
        <f t="shared" si="367"/>
        <v>1392.145884220269</v>
      </c>
      <c r="AE1395" s="49">
        <f>IF(P1395&gt;90,0,AD1395*0.7^((1/cosd(P1395))^0.678))</f>
        <v>0</v>
      </c>
      <c r="AG1395" s="81">
        <f t="shared" si="368"/>
        <v>0</v>
      </c>
      <c r="AH1395" s="82">
        <f t="shared" si="369"/>
        <v>0</v>
      </c>
      <c r="AI1395" s="81">
        <f t="shared" si="370"/>
        <v>0</v>
      </c>
      <c r="AJ1395" s="82">
        <f t="shared" si="371"/>
        <v>0</v>
      </c>
    </row>
    <row r="1396" spans="9:36" ht="23.5" x14ac:dyDescent="0.35">
      <c r="I1396" s="57" t="s">
        <v>1407</v>
      </c>
      <c r="J1396" s="58">
        <f t="shared" si="373"/>
        <v>58</v>
      </c>
      <c r="K1396" s="58">
        <f t="shared" si="372"/>
        <v>23</v>
      </c>
      <c r="L1396" s="58">
        <f t="shared" si="360"/>
        <v>-13.351223378711223</v>
      </c>
      <c r="M1396" s="59">
        <f t="shared" si="361"/>
        <v>21.378146277021479</v>
      </c>
      <c r="N1396" s="59">
        <f t="shared" si="362"/>
        <v>140.67219415532219</v>
      </c>
      <c r="O1396" s="59">
        <f t="shared" si="363"/>
        <v>-9.0438068764125941</v>
      </c>
      <c r="P1396" s="59">
        <f t="shared" si="364"/>
        <v>134.61977694365149</v>
      </c>
      <c r="Q1396" s="60">
        <f t="shared" si="365"/>
        <v>-44.61977694365148</v>
      </c>
      <c r="R1396" s="59">
        <f t="shared" si="366"/>
        <v>118.44087793800152</v>
      </c>
      <c r="S1396" s="61">
        <f t="shared" si="357"/>
        <v>0</v>
      </c>
      <c r="U1396" s="13">
        <f t="shared" si="358"/>
        <v>134.61977694365149</v>
      </c>
      <c r="V1396" s="14">
        <f t="shared" si="359"/>
        <v>118.44087793800152</v>
      </c>
      <c r="W1396" s="7">
        <v>134.08099999999999</v>
      </c>
      <c r="X1396" s="28">
        <v>119.52100000000002</v>
      </c>
      <c r="Y1396" s="74">
        <v>0</v>
      </c>
      <c r="Z1396" s="75">
        <v>0</v>
      </c>
      <c r="AA1396" s="33">
        <v>0</v>
      </c>
      <c r="AB1396" s="33">
        <v>0</v>
      </c>
      <c r="AC1396" s="45"/>
      <c r="AD1396" s="48">
        <f t="shared" si="367"/>
        <v>1392.145884220269</v>
      </c>
      <c r="AE1396" s="49">
        <f>IF(P1396&gt;90,0,AD1396*0.7^((1/cosd(P1396))^0.678))</f>
        <v>0</v>
      </c>
      <c r="AG1396" s="81">
        <f t="shared" si="368"/>
        <v>0</v>
      </c>
      <c r="AH1396" s="82">
        <f t="shared" si="369"/>
        <v>0</v>
      </c>
      <c r="AI1396" s="81">
        <f t="shared" si="370"/>
        <v>0</v>
      </c>
      <c r="AJ1396" s="82">
        <f t="shared" si="371"/>
        <v>0</v>
      </c>
    </row>
    <row r="1397" spans="9:36" ht="23.5" x14ac:dyDescent="0.35">
      <c r="I1397" s="57" t="s">
        <v>1408</v>
      </c>
      <c r="J1397" s="58">
        <f t="shared" si="373"/>
        <v>59</v>
      </c>
      <c r="K1397" s="58">
        <f t="shared" si="372"/>
        <v>0</v>
      </c>
      <c r="L1397" s="58">
        <f t="shared" si="360"/>
        <v>-13.194558697633495</v>
      </c>
      <c r="M1397" s="59">
        <f t="shared" si="361"/>
        <v>-1.6192426449605584</v>
      </c>
      <c r="N1397" s="59">
        <f t="shared" si="362"/>
        <v>-204.28863967440836</v>
      </c>
      <c r="O1397" s="59">
        <f t="shared" si="363"/>
        <v>-8.6700405307862862</v>
      </c>
      <c r="P1397" s="59">
        <f t="shared" si="364"/>
        <v>143.84805203561888</v>
      </c>
      <c r="Q1397" s="60">
        <f t="shared" si="365"/>
        <v>-53.848052035618878</v>
      </c>
      <c r="R1397" s="59">
        <f t="shared" si="366"/>
        <v>-136.42589030431517</v>
      </c>
      <c r="S1397" s="61">
        <f t="shared" si="357"/>
        <v>0</v>
      </c>
      <c r="U1397" s="13">
        <f t="shared" si="358"/>
        <v>143.84805203561888</v>
      </c>
      <c r="V1397" s="14">
        <f t="shared" si="359"/>
        <v>-136.42589030431517</v>
      </c>
      <c r="W1397" s="7">
        <v>143.447</v>
      </c>
      <c r="X1397" s="28">
        <v>137.14100000000002</v>
      </c>
      <c r="Y1397" s="74">
        <v>0</v>
      </c>
      <c r="Z1397" s="75">
        <v>0</v>
      </c>
      <c r="AA1397" s="33">
        <v>0</v>
      </c>
      <c r="AB1397" s="33">
        <v>0</v>
      </c>
      <c r="AC1397" s="45"/>
      <c r="AD1397" s="48">
        <f t="shared" si="367"/>
        <v>1391.4891780096359</v>
      </c>
      <c r="AE1397" s="49">
        <f>IF(P1397&gt;90,0,AD1397*0.7^((1/cosd(P1397))^0.678))</f>
        <v>0</v>
      </c>
      <c r="AG1397" s="81">
        <f t="shared" si="368"/>
        <v>0</v>
      </c>
      <c r="AH1397" s="82">
        <f t="shared" si="369"/>
        <v>0</v>
      </c>
      <c r="AI1397" s="81">
        <f t="shared" si="370"/>
        <v>0</v>
      </c>
      <c r="AJ1397" s="82">
        <f t="shared" si="371"/>
        <v>0</v>
      </c>
    </row>
    <row r="1398" spans="9:36" ht="23.5" x14ac:dyDescent="0.35">
      <c r="I1398" s="57" t="s">
        <v>1409</v>
      </c>
      <c r="J1398" s="58">
        <f t="shared" si="373"/>
        <v>59</v>
      </c>
      <c r="K1398" s="58">
        <f t="shared" si="372"/>
        <v>1</v>
      </c>
      <c r="L1398" s="58">
        <f t="shared" si="360"/>
        <v>-13.194558697633495</v>
      </c>
      <c r="M1398" s="59">
        <f t="shared" si="361"/>
        <v>-0.61924264496055847</v>
      </c>
      <c r="N1398" s="59">
        <f t="shared" si="362"/>
        <v>-189.28863967440836</v>
      </c>
      <c r="O1398" s="59">
        <f t="shared" si="363"/>
        <v>-8.6700405307862862</v>
      </c>
      <c r="P1398" s="59">
        <f t="shared" si="364"/>
        <v>150.07508573271051</v>
      </c>
      <c r="Q1398" s="60">
        <f t="shared" si="365"/>
        <v>-60.075085732710484</v>
      </c>
      <c r="R1398" s="59">
        <f t="shared" si="366"/>
        <v>-161.34592142326457</v>
      </c>
      <c r="S1398" s="61">
        <f t="shared" si="357"/>
        <v>0</v>
      </c>
      <c r="U1398" s="13">
        <f t="shared" si="358"/>
        <v>150.07508573271051</v>
      </c>
      <c r="V1398" s="14">
        <f t="shared" si="359"/>
        <v>-161.34592142326457</v>
      </c>
      <c r="W1398" s="7">
        <v>149.54499999999999</v>
      </c>
      <c r="X1398" s="28">
        <v>161.90100000000001</v>
      </c>
      <c r="Y1398" s="74">
        <v>0</v>
      </c>
      <c r="Z1398" s="75">
        <v>0</v>
      </c>
      <c r="AA1398" s="33">
        <v>0</v>
      </c>
      <c r="AB1398" s="33">
        <v>0</v>
      </c>
      <c r="AC1398" s="45"/>
      <c r="AD1398" s="48">
        <f t="shared" si="367"/>
        <v>1391.4891780096359</v>
      </c>
      <c r="AE1398" s="49">
        <f>IF(P1398&gt;90,0,AD1398*0.7^((1/cosd(P1398))^0.678))</f>
        <v>0</v>
      </c>
      <c r="AG1398" s="81">
        <f t="shared" si="368"/>
        <v>0</v>
      </c>
      <c r="AH1398" s="82">
        <f t="shared" si="369"/>
        <v>0</v>
      </c>
      <c r="AI1398" s="81">
        <f t="shared" si="370"/>
        <v>0</v>
      </c>
      <c r="AJ1398" s="82">
        <f t="shared" si="371"/>
        <v>0</v>
      </c>
    </row>
    <row r="1399" spans="9:36" ht="23.5" x14ac:dyDescent="0.35">
      <c r="I1399" s="57" t="s">
        <v>1410</v>
      </c>
      <c r="J1399" s="58">
        <f t="shared" si="373"/>
        <v>59</v>
      </c>
      <c r="K1399" s="58">
        <f t="shared" si="372"/>
        <v>2</v>
      </c>
      <c r="L1399" s="58">
        <f t="shared" si="360"/>
        <v>-13.194558697633495</v>
      </c>
      <c r="M1399" s="59">
        <f t="shared" si="361"/>
        <v>0.38075735503944153</v>
      </c>
      <c r="N1399" s="59">
        <f t="shared" si="362"/>
        <v>-174.28863967440836</v>
      </c>
      <c r="O1399" s="59">
        <f t="shared" si="363"/>
        <v>-8.6700405307862862</v>
      </c>
      <c r="P1399" s="59">
        <f t="shared" si="364"/>
        <v>150.81852614063379</v>
      </c>
      <c r="Q1399" s="60">
        <f t="shared" si="365"/>
        <v>-60.818526140633814</v>
      </c>
      <c r="R1399" s="59">
        <f t="shared" si="366"/>
        <v>-168.35935418397062</v>
      </c>
      <c r="S1399" s="61">
        <f t="shared" si="357"/>
        <v>0</v>
      </c>
      <c r="U1399" s="13">
        <f t="shared" si="358"/>
        <v>150.81852614063379</v>
      </c>
      <c r="V1399" s="14">
        <f t="shared" si="359"/>
        <v>-168.35935418397062</v>
      </c>
      <c r="W1399" s="7">
        <v>150.20500000000001</v>
      </c>
      <c r="X1399" s="28">
        <v>-168.2818</v>
      </c>
      <c r="Y1399" s="74">
        <v>0</v>
      </c>
      <c r="Z1399" s="75">
        <v>0</v>
      </c>
      <c r="AA1399" s="33">
        <v>0</v>
      </c>
      <c r="AB1399" s="33">
        <v>0</v>
      </c>
      <c r="AC1399" s="45"/>
      <c r="AD1399" s="48">
        <f t="shared" si="367"/>
        <v>1391.4891780096359</v>
      </c>
      <c r="AE1399" s="49">
        <f>IF(P1399&gt;90,0,AD1399*0.7^((1/cosd(P1399))^0.678))</f>
        <v>0</v>
      </c>
      <c r="AG1399" s="81">
        <f t="shared" si="368"/>
        <v>0</v>
      </c>
      <c r="AH1399" s="82">
        <f t="shared" si="369"/>
        <v>0</v>
      </c>
      <c r="AI1399" s="81">
        <f t="shared" si="370"/>
        <v>0</v>
      </c>
      <c r="AJ1399" s="82">
        <f t="shared" si="371"/>
        <v>0</v>
      </c>
    </row>
    <row r="1400" spans="9:36" ht="23.5" x14ac:dyDescent="0.35">
      <c r="I1400" s="57" t="s">
        <v>1411</v>
      </c>
      <c r="J1400" s="58">
        <f t="shared" si="373"/>
        <v>59</v>
      </c>
      <c r="K1400" s="58">
        <f t="shared" si="372"/>
        <v>3</v>
      </c>
      <c r="L1400" s="58">
        <f t="shared" si="360"/>
        <v>-13.194558697633495</v>
      </c>
      <c r="M1400" s="59">
        <f t="shared" si="361"/>
        <v>1.3807573550394416</v>
      </c>
      <c r="N1400" s="59">
        <f t="shared" si="362"/>
        <v>-159.28863967440836</v>
      </c>
      <c r="O1400" s="59">
        <f t="shared" si="363"/>
        <v>-8.6700405307862862</v>
      </c>
      <c r="P1400" s="59">
        <f t="shared" si="364"/>
        <v>145.71225626492796</v>
      </c>
      <c r="Q1400" s="60">
        <f t="shared" si="365"/>
        <v>-55.712256264927959</v>
      </c>
      <c r="R1400" s="59">
        <f t="shared" si="366"/>
        <v>-141.6394676178495</v>
      </c>
      <c r="S1400" s="61">
        <f t="shared" si="357"/>
        <v>0</v>
      </c>
      <c r="U1400" s="13">
        <f t="shared" si="358"/>
        <v>145.71225626492796</v>
      </c>
      <c r="V1400" s="14">
        <f t="shared" si="359"/>
        <v>-141.6394676178495</v>
      </c>
      <c r="W1400" s="7">
        <v>145.10900000000001</v>
      </c>
      <c r="X1400" s="28">
        <v>-141.96469999999999</v>
      </c>
      <c r="Y1400" s="74">
        <v>0</v>
      </c>
      <c r="Z1400" s="75">
        <v>0</v>
      </c>
      <c r="AA1400" s="33">
        <v>0</v>
      </c>
      <c r="AB1400" s="33">
        <v>0</v>
      </c>
      <c r="AC1400" s="45"/>
      <c r="AD1400" s="48">
        <f t="shared" si="367"/>
        <v>1391.4891780096359</v>
      </c>
      <c r="AE1400" s="49">
        <f>IF(P1400&gt;90,0,AD1400*0.7^((1/cosd(P1400))^0.678))</f>
        <v>0</v>
      </c>
      <c r="AG1400" s="81">
        <f t="shared" si="368"/>
        <v>0</v>
      </c>
      <c r="AH1400" s="82">
        <f t="shared" si="369"/>
        <v>0</v>
      </c>
      <c r="AI1400" s="81">
        <f t="shared" si="370"/>
        <v>0</v>
      </c>
      <c r="AJ1400" s="82">
        <f t="shared" si="371"/>
        <v>0</v>
      </c>
    </row>
    <row r="1401" spans="9:36" ht="23.5" x14ac:dyDescent="0.35">
      <c r="I1401" s="57" t="s">
        <v>1412</v>
      </c>
      <c r="J1401" s="58">
        <f t="shared" si="373"/>
        <v>59</v>
      </c>
      <c r="K1401" s="58">
        <f t="shared" si="372"/>
        <v>4</v>
      </c>
      <c r="L1401" s="58">
        <f t="shared" si="360"/>
        <v>-13.194558697633495</v>
      </c>
      <c r="M1401" s="59">
        <f t="shared" si="361"/>
        <v>2.3807573550394414</v>
      </c>
      <c r="N1401" s="59">
        <f t="shared" si="362"/>
        <v>-144.28863967440836</v>
      </c>
      <c r="O1401" s="59">
        <f t="shared" si="363"/>
        <v>-8.6700405307862862</v>
      </c>
      <c r="P1401" s="59">
        <f t="shared" si="364"/>
        <v>136.82694992136339</v>
      </c>
      <c r="Q1401" s="60">
        <f t="shared" si="365"/>
        <v>-46.826949921363379</v>
      </c>
      <c r="R1401" s="59">
        <f t="shared" si="366"/>
        <v>-122.50308058012737</v>
      </c>
      <c r="S1401" s="61">
        <f t="shared" si="357"/>
        <v>0</v>
      </c>
      <c r="U1401" s="13">
        <f t="shared" si="358"/>
        <v>136.82694992136339</v>
      </c>
      <c r="V1401" s="14">
        <f t="shared" si="359"/>
        <v>-122.50308058012737</v>
      </c>
      <c r="W1401" s="7">
        <v>136.26599999999999</v>
      </c>
      <c r="X1401" s="28">
        <v>-122.97149999999999</v>
      </c>
      <c r="Y1401" s="74">
        <v>0</v>
      </c>
      <c r="Z1401" s="75">
        <v>0</v>
      </c>
      <c r="AA1401" s="33">
        <v>0</v>
      </c>
      <c r="AB1401" s="33">
        <v>0</v>
      </c>
      <c r="AC1401" s="45"/>
      <c r="AD1401" s="48">
        <f t="shared" si="367"/>
        <v>1391.4891780096359</v>
      </c>
      <c r="AE1401" s="49">
        <f>IF(P1401&gt;90,0,AD1401*0.7^((1/cosd(P1401))^0.678))</f>
        <v>0</v>
      </c>
      <c r="AG1401" s="81">
        <f t="shared" si="368"/>
        <v>0</v>
      </c>
      <c r="AH1401" s="82">
        <f t="shared" si="369"/>
        <v>0</v>
      </c>
      <c r="AI1401" s="81">
        <f t="shared" si="370"/>
        <v>0</v>
      </c>
      <c r="AJ1401" s="82">
        <f t="shared" si="371"/>
        <v>0</v>
      </c>
    </row>
    <row r="1402" spans="9:36" ht="23.5" x14ac:dyDescent="0.35">
      <c r="I1402" s="57" t="s">
        <v>1413</v>
      </c>
      <c r="J1402" s="58">
        <f t="shared" si="373"/>
        <v>59</v>
      </c>
      <c r="K1402" s="58">
        <f t="shared" si="372"/>
        <v>5</v>
      </c>
      <c r="L1402" s="58">
        <f t="shared" si="360"/>
        <v>-13.194558697633495</v>
      </c>
      <c r="M1402" s="59">
        <f t="shared" si="361"/>
        <v>3.3807573550394414</v>
      </c>
      <c r="N1402" s="59">
        <f t="shared" si="362"/>
        <v>-129.28863967440836</v>
      </c>
      <c r="O1402" s="59">
        <f t="shared" si="363"/>
        <v>-8.6700405307862862</v>
      </c>
      <c r="P1402" s="59">
        <f t="shared" si="364"/>
        <v>126.07901735218934</v>
      </c>
      <c r="Q1402" s="60">
        <f t="shared" si="365"/>
        <v>-36.079017352189339</v>
      </c>
      <c r="R1402" s="59">
        <f t="shared" si="366"/>
        <v>-108.79244989451843</v>
      </c>
      <c r="S1402" s="61">
        <f t="shared" si="357"/>
        <v>0</v>
      </c>
      <c r="U1402" s="13">
        <f t="shared" si="358"/>
        <v>126.07901735218934</v>
      </c>
      <c r="V1402" s="14">
        <f t="shared" si="359"/>
        <v>-108.79244989451843</v>
      </c>
      <c r="W1402" s="7">
        <v>125.54900000000001</v>
      </c>
      <c r="X1402" s="28">
        <v>-109.283</v>
      </c>
      <c r="Y1402" s="74">
        <v>0</v>
      </c>
      <c r="Z1402" s="75">
        <v>0</v>
      </c>
      <c r="AA1402" s="33">
        <v>0</v>
      </c>
      <c r="AB1402" s="33">
        <v>0</v>
      </c>
      <c r="AC1402" s="45"/>
      <c r="AD1402" s="48">
        <f t="shared" si="367"/>
        <v>1391.4891780096359</v>
      </c>
      <c r="AE1402" s="49">
        <f>IF(P1402&gt;90,0,AD1402*0.7^((1/cosd(P1402))^0.678))</f>
        <v>0</v>
      </c>
      <c r="AG1402" s="81">
        <f t="shared" si="368"/>
        <v>0</v>
      </c>
      <c r="AH1402" s="82">
        <f t="shared" si="369"/>
        <v>0</v>
      </c>
      <c r="AI1402" s="81">
        <f t="shared" si="370"/>
        <v>0</v>
      </c>
      <c r="AJ1402" s="82">
        <f t="shared" si="371"/>
        <v>0</v>
      </c>
    </row>
    <row r="1403" spans="9:36" ht="23.5" x14ac:dyDescent="0.35">
      <c r="I1403" s="57" t="s">
        <v>1414</v>
      </c>
      <c r="J1403" s="58">
        <f t="shared" si="373"/>
        <v>59</v>
      </c>
      <c r="K1403" s="58">
        <f t="shared" si="372"/>
        <v>6</v>
      </c>
      <c r="L1403" s="58">
        <f t="shared" si="360"/>
        <v>-13.194558697633495</v>
      </c>
      <c r="M1403" s="59">
        <f t="shared" si="361"/>
        <v>4.3807573550394414</v>
      </c>
      <c r="N1403" s="59">
        <f t="shared" si="362"/>
        <v>-114.28863967440837</v>
      </c>
      <c r="O1403" s="59">
        <f t="shared" si="363"/>
        <v>-8.6700405307862862</v>
      </c>
      <c r="P1403" s="59">
        <f t="shared" si="364"/>
        <v>114.49512582323028</v>
      </c>
      <c r="Q1403" s="60">
        <f t="shared" si="365"/>
        <v>-24.495125823230286</v>
      </c>
      <c r="R1403" s="59">
        <f t="shared" si="366"/>
        <v>-98.032214278847846</v>
      </c>
      <c r="S1403" s="61">
        <f t="shared" si="357"/>
        <v>0</v>
      </c>
      <c r="U1403" s="13">
        <f t="shared" si="358"/>
        <v>114.49512582323028</v>
      </c>
      <c r="V1403" s="14">
        <f t="shared" si="359"/>
        <v>-98.032214278847846</v>
      </c>
      <c r="W1403" s="7">
        <v>113.97799999999999</v>
      </c>
      <c r="X1403" s="28">
        <v>-98.513000000000005</v>
      </c>
      <c r="Y1403" s="74">
        <v>0</v>
      </c>
      <c r="Z1403" s="75">
        <v>0</v>
      </c>
      <c r="AA1403" s="33">
        <v>0</v>
      </c>
      <c r="AB1403" s="33">
        <v>0</v>
      </c>
      <c r="AC1403" s="45"/>
      <c r="AD1403" s="48">
        <f t="shared" si="367"/>
        <v>1391.4891780096359</v>
      </c>
      <c r="AE1403" s="49">
        <f>IF(P1403&gt;90,0,AD1403*0.7^((1/cosd(P1403))^0.678))</f>
        <v>0</v>
      </c>
      <c r="AG1403" s="81">
        <f t="shared" si="368"/>
        <v>0</v>
      </c>
      <c r="AH1403" s="82">
        <f t="shared" si="369"/>
        <v>0</v>
      </c>
      <c r="AI1403" s="81">
        <f t="shared" si="370"/>
        <v>0</v>
      </c>
      <c r="AJ1403" s="82">
        <f t="shared" si="371"/>
        <v>0</v>
      </c>
    </row>
    <row r="1404" spans="9:36" ht="23.5" x14ac:dyDescent="0.35">
      <c r="I1404" s="57" t="s">
        <v>1415</v>
      </c>
      <c r="J1404" s="58">
        <f t="shared" si="373"/>
        <v>59</v>
      </c>
      <c r="K1404" s="58">
        <f t="shared" si="372"/>
        <v>7</v>
      </c>
      <c r="L1404" s="58">
        <f t="shared" si="360"/>
        <v>-13.194558697633495</v>
      </c>
      <c r="M1404" s="59">
        <f t="shared" si="361"/>
        <v>5.3807573550394414</v>
      </c>
      <c r="N1404" s="59">
        <f t="shared" si="362"/>
        <v>-99.288639674408373</v>
      </c>
      <c r="O1404" s="59">
        <f t="shared" si="363"/>
        <v>-8.6700405307862862</v>
      </c>
      <c r="P1404" s="59">
        <f t="shared" si="364"/>
        <v>102.61002391744961</v>
      </c>
      <c r="Q1404" s="60">
        <f t="shared" si="365"/>
        <v>-12.610023917449608</v>
      </c>
      <c r="R1404" s="59">
        <f t="shared" si="366"/>
        <v>-88.656773305819144</v>
      </c>
      <c r="S1404" s="61">
        <f t="shared" si="357"/>
        <v>0</v>
      </c>
      <c r="U1404" s="13">
        <f t="shared" si="358"/>
        <v>102.61002391744961</v>
      </c>
      <c r="V1404" s="14">
        <f t="shared" si="359"/>
        <v>-88.656773305819144</v>
      </c>
      <c r="W1404" s="7">
        <v>102.08799999999999</v>
      </c>
      <c r="X1404" s="28">
        <v>-89.124499999999998</v>
      </c>
      <c r="Y1404" s="74">
        <v>0</v>
      </c>
      <c r="Z1404" s="75">
        <v>0</v>
      </c>
      <c r="AA1404" s="33">
        <v>0</v>
      </c>
      <c r="AB1404" s="33">
        <v>0</v>
      </c>
      <c r="AC1404" s="45"/>
      <c r="AD1404" s="48">
        <f t="shared" si="367"/>
        <v>1391.4891780096359</v>
      </c>
      <c r="AE1404" s="49">
        <f>IF(P1404&gt;90,0,AD1404*0.7^((1/cosd(P1404))^0.678))</f>
        <v>0</v>
      </c>
      <c r="AG1404" s="81">
        <f t="shared" si="368"/>
        <v>0</v>
      </c>
      <c r="AH1404" s="82">
        <f t="shared" si="369"/>
        <v>0</v>
      </c>
      <c r="AI1404" s="81">
        <f t="shared" si="370"/>
        <v>0</v>
      </c>
      <c r="AJ1404" s="82">
        <f t="shared" si="371"/>
        <v>0</v>
      </c>
    </row>
    <row r="1405" spans="9:36" ht="23.5" x14ac:dyDescent="0.35">
      <c r="I1405" s="57" t="s">
        <v>1416</v>
      </c>
      <c r="J1405" s="58">
        <f t="shared" si="373"/>
        <v>59</v>
      </c>
      <c r="K1405" s="58">
        <f t="shared" si="372"/>
        <v>8</v>
      </c>
      <c r="L1405" s="58">
        <f t="shared" si="360"/>
        <v>-13.194558697633495</v>
      </c>
      <c r="M1405" s="59">
        <f t="shared" si="361"/>
        <v>6.3807573550394414</v>
      </c>
      <c r="N1405" s="59">
        <f t="shared" si="362"/>
        <v>-84.288639674408373</v>
      </c>
      <c r="O1405" s="59">
        <f t="shared" si="363"/>
        <v>-8.6700405307862862</v>
      </c>
      <c r="P1405" s="59">
        <f t="shared" si="364"/>
        <v>90.766210643437432</v>
      </c>
      <c r="Q1405" s="60">
        <f t="shared" si="365"/>
        <v>-0.76621064343743861</v>
      </c>
      <c r="R1405" s="59">
        <f t="shared" si="366"/>
        <v>-79.657900066888075</v>
      </c>
      <c r="S1405" s="61">
        <f t="shared" si="357"/>
        <v>0</v>
      </c>
      <c r="U1405" s="13">
        <f t="shared" si="358"/>
        <v>90.766210643437432</v>
      </c>
      <c r="V1405" s="14">
        <f t="shared" si="359"/>
        <v>-79.657900066888075</v>
      </c>
      <c r="W1405" s="7">
        <v>89.712299999999999</v>
      </c>
      <c r="X1405" s="28">
        <v>-80.115399999999994</v>
      </c>
      <c r="Y1405" s="74">
        <v>0</v>
      </c>
      <c r="Z1405" s="75">
        <v>0</v>
      </c>
      <c r="AA1405" s="33">
        <v>0</v>
      </c>
      <c r="AB1405" s="33">
        <v>0</v>
      </c>
      <c r="AC1405" s="45"/>
      <c r="AD1405" s="48">
        <f t="shared" si="367"/>
        <v>1391.4891780096359</v>
      </c>
      <c r="AE1405" s="49">
        <f>IF(P1405&gt;90,0,AD1405*0.7^((1/cosd(P1405))^0.678))</f>
        <v>0</v>
      </c>
      <c r="AG1405" s="81">
        <f t="shared" si="368"/>
        <v>0</v>
      </c>
      <c r="AH1405" s="82">
        <f t="shared" si="369"/>
        <v>0</v>
      </c>
      <c r="AI1405" s="81">
        <f t="shared" si="370"/>
        <v>0</v>
      </c>
      <c r="AJ1405" s="82">
        <f t="shared" si="371"/>
        <v>0</v>
      </c>
    </row>
    <row r="1406" spans="9:36" ht="23.5" x14ac:dyDescent="0.35">
      <c r="I1406" s="57" t="s">
        <v>1417</v>
      </c>
      <c r="J1406" s="58">
        <f t="shared" si="373"/>
        <v>59</v>
      </c>
      <c r="K1406" s="58">
        <f t="shared" si="372"/>
        <v>9</v>
      </c>
      <c r="L1406" s="58">
        <f t="shared" si="360"/>
        <v>-13.194558697633495</v>
      </c>
      <c r="M1406" s="59">
        <f t="shared" si="361"/>
        <v>7.3807573550394414</v>
      </c>
      <c r="N1406" s="59">
        <f t="shared" si="362"/>
        <v>-69.288639674408373</v>
      </c>
      <c r="O1406" s="59">
        <f t="shared" si="363"/>
        <v>-8.6700405307862862</v>
      </c>
      <c r="P1406" s="59">
        <f t="shared" si="364"/>
        <v>79.266437639732374</v>
      </c>
      <c r="Q1406" s="60">
        <f t="shared" si="365"/>
        <v>10.733562360267612</v>
      </c>
      <c r="R1406" s="59">
        <f t="shared" si="366"/>
        <v>-70.245890923203618</v>
      </c>
      <c r="S1406" s="61">
        <f t="shared" si="357"/>
        <v>0.4585652609548731</v>
      </c>
      <c r="U1406" s="13">
        <f t="shared" si="358"/>
        <v>79.266437639732374</v>
      </c>
      <c r="V1406" s="14">
        <f t="shared" si="359"/>
        <v>-70.245890923203618</v>
      </c>
      <c r="W1406" s="7">
        <v>78.609200000000001</v>
      </c>
      <c r="X1406" s="28">
        <v>-70.692999999999998</v>
      </c>
      <c r="Y1406" s="74">
        <v>0.90796698627208383</v>
      </c>
      <c r="Z1406" s="75">
        <v>0.90927800000000003</v>
      </c>
      <c r="AA1406" s="33">
        <v>0.4585652609548731</v>
      </c>
      <c r="AB1406" s="33">
        <v>0.50166900000000003</v>
      </c>
      <c r="AC1406" s="45"/>
      <c r="AD1406" s="48">
        <f t="shared" si="367"/>
        <v>1391.4891780096359</v>
      </c>
      <c r="AE1406" s="49">
        <f>IF(P1406&gt;90,0,AD1406*0.7^((1/cosd(P1406))^0.678))</f>
        <v>456.42548120372072</v>
      </c>
      <c r="AG1406" s="81">
        <f t="shared" si="368"/>
        <v>414.41926862632795</v>
      </c>
      <c r="AH1406" s="82">
        <f t="shared" si="369"/>
        <v>209.30086989463771</v>
      </c>
      <c r="AI1406" s="81">
        <f t="shared" si="370"/>
        <v>415.01764869795676</v>
      </c>
      <c r="AJ1406" s="82">
        <f t="shared" si="371"/>
        <v>228.97451472998938</v>
      </c>
    </row>
    <row r="1407" spans="9:36" ht="23.5" x14ac:dyDescent="0.35">
      <c r="I1407" s="57" t="s">
        <v>1418</v>
      </c>
      <c r="J1407" s="58">
        <f t="shared" si="373"/>
        <v>59</v>
      </c>
      <c r="K1407" s="58">
        <f t="shared" si="372"/>
        <v>10</v>
      </c>
      <c r="L1407" s="58">
        <f t="shared" si="360"/>
        <v>-13.194558697633495</v>
      </c>
      <c r="M1407" s="59">
        <f t="shared" si="361"/>
        <v>8.3807573550394423</v>
      </c>
      <c r="N1407" s="59">
        <f t="shared" si="362"/>
        <v>-54.288639674408365</v>
      </c>
      <c r="O1407" s="59">
        <f t="shared" si="363"/>
        <v>-8.6700405307862862</v>
      </c>
      <c r="P1407" s="59">
        <f t="shared" si="364"/>
        <v>68.473800920617222</v>
      </c>
      <c r="Q1407" s="60">
        <f t="shared" si="365"/>
        <v>21.526199079382778</v>
      </c>
      <c r="R1407" s="59">
        <f t="shared" si="366"/>
        <v>-59.640931571380364</v>
      </c>
      <c r="S1407" s="61">
        <f t="shared" si="357"/>
        <v>0.43579986325228032</v>
      </c>
      <c r="U1407" s="13">
        <f t="shared" si="358"/>
        <v>68.473800920617222</v>
      </c>
      <c r="V1407" s="14">
        <f t="shared" si="359"/>
        <v>-59.640931571380364</v>
      </c>
      <c r="W1407" s="7">
        <v>67.805400000000006</v>
      </c>
      <c r="X1407" s="28">
        <v>-60.064999999999998</v>
      </c>
      <c r="Y1407" s="74">
        <v>0.97196380177280362</v>
      </c>
      <c r="Z1407" s="75">
        <v>0.972584</v>
      </c>
      <c r="AA1407" s="33">
        <v>0.43579986325228032</v>
      </c>
      <c r="AB1407" s="33">
        <v>0.50346599999999997</v>
      </c>
      <c r="AC1407" s="45"/>
      <c r="AD1407" s="48">
        <f t="shared" si="367"/>
        <v>1391.4891780096359</v>
      </c>
      <c r="AE1407" s="49">
        <f>IF(P1407&gt;90,0,AD1407*0.7^((1/cosd(P1407))^0.678))</f>
        <v>688.32920358227034</v>
      </c>
      <c r="AG1407" s="81">
        <f t="shared" si="368"/>
        <v>669.03106958506964</v>
      </c>
      <c r="AH1407" s="82">
        <f t="shared" si="369"/>
        <v>299.97377279370443</v>
      </c>
      <c r="AI1407" s="81">
        <f t="shared" si="370"/>
        <v>669.45797013685876</v>
      </c>
      <c r="AJ1407" s="82">
        <f t="shared" si="371"/>
        <v>346.5503508107513</v>
      </c>
    </row>
    <row r="1408" spans="9:36" ht="23.5" x14ac:dyDescent="0.35">
      <c r="I1408" s="57" t="s">
        <v>1419</v>
      </c>
      <c r="J1408" s="58">
        <f t="shared" si="373"/>
        <v>59</v>
      </c>
      <c r="K1408" s="58">
        <f t="shared" si="372"/>
        <v>11</v>
      </c>
      <c r="L1408" s="58">
        <f t="shared" si="360"/>
        <v>-13.194558697633495</v>
      </c>
      <c r="M1408" s="59">
        <f t="shared" si="361"/>
        <v>9.3807573550394423</v>
      </c>
      <c r="N1408" s="59">
        <f t="shared" si="362"/>
        <v>-39.288639674408365</v>
      </c>
      <c r="O1408" s="59">
        <f t="shared" si="363"/>
        <v>-8.6700405307862862</v>
      </c>
      <c r="P1408" s="59">
        <f t="shared" si="364"/>
        <v>58.91109352054081</v>
      </c>
      <c r="Q1408" s="60">
        <f t="shared" si="365"/>
        <v>31.08890647945919</v>
      </c>
      <c r="R1408" s="59">
        <f t="shared" si="366"/>
        <v>-46.969028811250105</v>
      </c>
      <c r="S1408" s="61">
        <f t="shared" si="357"/>
        <v>0.51720518816579697</v>
      </c>
      <c r="U1408" s="13">
        <f t="shared" si="358"/>
        <v>58.91109352054081</v>
      </c>
      <c r="V1408" s="14">
        <f t="shared" si="359"/>
        <v>-46.969028811250105</v>
      </c>
      <c r="W1408" s="7">
        <v>58.194299999999998</v>
      </c>
      <c r="X1408" s="28">
        <v>-47.334000000000003</v>
      </c>
      <c r="Y1408" s="74">
        <v>0.99956701598608266</v>
      </c>
      <c r="Z1408" s="75">
        <v>0.99944599999999995</v>
      </c>
      <c r="AA1408" s="33">
        <v>0.51720518816579697</v>
      </c>
      <c r="AB1408" s="33">
        <v>0.57725099999999996</v>
      </c>
      <c r="AC1408" s="45"/>
      <c r="AD1408" s="48">
        <f t="shared" si="367"/>
        <v>1391.4891780096359</v>
      </c>
      <c r="AE1408" s="49">
        <f>IF(P1408&gt;90,0,AD1408*0.7^((1/cosd(P1408))^0.678))</f>
        <v>796.16432772074506</v>
      </c>
      <c r="AG1408" s="81">
        <f t="shared" si="368"/>
        <v>795.81960129439074</v>
      </c>
      <c r="AH1408" s="82">
        <f t="shared" si="369"/>
        <v>411.78032092970318</v>
      </c>
      <c r="AI1408" s="81">
        <f t="shared" si="370"/>
        <v>795.72325268318775</v>
      </c>
      <c r="AJ1408" s="82">
        <f t="shared" si="371"/>
        <v>459.58665434112777</v>
      </c>
    </row>
    <row r="1409" spans="9:36" ht="23.5" x14ac:dyDescent="0.35">
      <c r="I1409" s="57" t="s">
        <v>1420</v>
      </c>
      <c r="J1409" s="58">
        <f t="shared" si="373"/>
        <v>59</v>
      </c>
      <c r="K1409" s="58">
        <f t="shared" si="372"/>
        <v>12</v>
      </c>
      <c r="L1409" s="58">
        <f t="shared" si="360"/>
        <v>-13.194558697633495</v>
      </c>
      <c r="M1409" s="59">
        <f t="shared" si="361"/>
        <v>10.380757355039442</v>
      </c>
      <c r="N1409" s="59">
        <f t="shared" si="362"/>
        <v>-24.288639674408365</v>
      </c>
      <c r="O1409" s="59">
        <f t="shared" si="363"/>
        <v>-8.6700405307862862</v>
      </c>
      <c r="P1409" s="59">
        <f t="shared" si="364"/>
        <v>51.363251760724495</v>
      </c>
      <c r="Q1409" s="60">
        <f t="shared" si="365"/>
        <v>38.636748239275505</v>
      </c>
      <c r="R1409" s="59">
        <f t="shared" si="366"/>
        <v>-31.370969853422778</v>
      </c>
      <c r="S1409" s="61">
        <f t="shared" si="357"/>
        <v>0.65094466677305352</v>
      </c>
      <c r="U1409" s="13">
        <f t="shared" si="358"/>
        <v>51.363251760724495</v>
      </c>
      <c r="V1409" s="14">
        <f t="shared" si="359"/>
        <v>-31.370969853422778</v>
      </c>
      <c r="W1409" s="7">
        <v>50.590299999999999</v>
      </c>
      <c r="X1409" s="28">
        <v>-31.597000000000008</v>
      </c>
      <c r="Y1409" s="74">
        <v>0.98291521611673272</v>
      </c>
      <c r="Z1409" s="75">
        <v>0.98473900000000003</v>
      </c>
      <c r="AA1409" s="33">
        <v>0.65094466677305352</v>
      </c>
      <c r="AB1409" s="33">
        <v>0.68179599999999996</v>
      </c>
      <c r="AC1409" s="45"/>
      <c r="AD1409" s="48">
        <f t="shared" si="367"/>
        <v>1391.4891780096359</v>
      </c>
      <c r="AE1409" s="49">
        <f>IF(P1409&gt;90,0,AD1409*0.7^((1/cosd(P1409))^0.678))</f>
        <v>851.72999328395645</v>
      </c>
      <c r="AG1409" s="81">
        <f t="shared" si="368"/>
        <v>837.17837042180338</v>
      </c>
      <c r="AH1409" s="82">
        <f t="shared" si="369"/>
        <v>554.42909665884008</v>
      </c>
      <c r="AI1409" s="81">
        <f t="shared" si="370"/>
        <v>838.73174185644996</v>
      </c>
      <c r="AJ1409" s="82">
        <f t="shared" si="371"/>
        <v>580.70610250102834</v>
      </c>
    </row>
    <row r="1410" spans="9:36" ht="23.5" x14ac:dyDescent="0.35">
      <c r="I1410" s="57" t="s">
        <v>1421</v>
      </c>
      <c r="J1410" s="58">
        <f t="shared" si="373"/>
        <v>59</v>
      </c>
      <c r="K1410" s="58">
        <f t="shared" si="372"/>
        <v>13</v>
      </c>
      <c r="L1410" s="58">
        <f t="shared" si="360"/>
        <v>-13.194558697633495</v>
      </c>
      <c r="M1410" s="59">
        <f t="shared" si="361"/>
        <v>11.380757355039442</v>
      </c>
      <c r="N1410" s="59">
        <f t="shared" si="362"/>
        <v>-9.2886396744083655</v>
      </c>
      <c r="O1410" s="59">
        <f t="shared" si="363"/>
        <v>-8.6700405307862862</v>
      </c>
      <c r="P1410" s="59">
        <f t="shared" si="364"/>
        <v>46.873981550970207</v>
      </c>
      <c r="Q1410" s="60">
        <f t="shared" si="365"/>
        <v>43.126018449029793</v>
      </c>
      <c r="R1410" s="59">
        <f t="shared" si="366"/>
        <v>-12.628272326086472</v>
      </c>
      <c r="S1410" s="61">
        <f t="shared" si="357"/>
        <v>0.78741185933948976</v>
      </c>
      <c r="U1410" s="13">
        <f t="shared" si="358"/>
        <v>46.873981550970207</v>
      </c>
      <c r="V1410" s="14">
        <f t="shared" si="359"/>
        <v>-12.628272326086472</v>
      </c>
      <c r="W1410" s="7">
        <v>46.068300000000001</v>
      </c>
      <c r="X1410" s="28">
        <v>-12.599999999999994</v>
      </c>
      <c r="Y1410" s="74">
        <v>0.92048831410707921</v>
      </c>
      <c r="Z1410" s="75">
        <v>0.922489</v>
      </c>
      <c r="AA1410" s="33">
        <v>0.78741185933948976</v>
      </c>
      <c r="AB1410" s="33">
        <v>0.79372699999999996</v>
      </c>
      <c r="AC1410" s="45"/>
      <c r="AD1410" s="48">
        <f t="shared" si="367"/>
        <v>1391.4891780096359</v>
      </c>
      <c r="AE1410" s="49">
        <f>IF(P1410&gt;90,0,AD1410*0.7^((1/cosd(P1410))^0.678))</f>
        <v>877.01186188141833</v>
      </c>
      <c r="AG1410" s="81">
        <f t="shared" si="368"/>
        <v>807.27917019513734</v>
      </c>
      <c r="AH1410" s="82">
        <f t="shared" si="369"/>
        <v>690.56954082683535</v>
      </c>
      <c r="AI1410" s="81">
        <f t="shared" si="370"/>
        <v>809.03379545512769</v>
      </c>
      <c r="AJ1410" s="82">
        <f t="shared" si="371"/>
        <v>696.1079940955525</v>
      </c>
    </row>
    <row r="1411" spans="9:36" ht="23.5" x14ac:dyDescent="0.35">
      <c r="I1411" s="57" t="s">
        <v>1422</v>
      </c>
      <c r="J1411" s="58">
        <f t="shared" si="373"/>
        <v>59</v>
      </c>
      <c r="K1411" s="58">
        <f t="shared" si="372"/>
        <v>14</v>
      </c>
      <c r="L1411" s="58">
        <f t="shared" si="360"/>
        <v>-13.194558697633495</v>
      </c>
      <c r="M1411" s="59">
        <f t="shared" si="361"/>
        <v>12.380757355039442</v>
      </c>
      <c r="N1411" s="59">
        <f t="shared" si="362"/>
        <v>5.7113603255916345</v>
      </c>
      <c r="O1411" s="59">
        <f t="shared" si="363"/>
        <v>-8.6700405307862862</v>
      </c>
      <c r="P1411" s="59">
        <f t="shared" si="364"/>
        <v>46.369483771294597</v>
      </c>
      <c r="Q1411" s="60">
        <f t="shared" si="365"/>
        <v>43.630516228705396</v>
      </c>
      <c r="R1411" s="59">
        <f t="shared" si="366"/>
        <v>7.8118498244857815</v>
      </c>
      <c r="S1411" s="61">
        <f t="shared" si="357"/>
        <v>0.89922216180437786</v>
      </c>
      <c r="U1411" s="13">
        <f t="shared" si="358"/>
        <v>46.369483771294597</v>
      </c>
      <c r="V1411" s="14">
        <f t="shared" si="359"/>
        <v>7.8118498244857815</v>
      </c>
      <c r="W1411" s="7">
        <v>45.587000000000003</v>
      </c>
      <c r="X1411" s="28">
        <v>8.1560000000000059</v>
      </c>
      <c r="Y1411" s="74">
        <v>0.81701077433737912</v>
      </c>
      <c r="Z1411" s="75">
        <v>0.80601599999999995</v>
      </c>
      <c r="AA1411" s="33">
        <v>0.89922216180437786</v>
      </c>
      <c r="AB1411" s="33">
        <v>0.89627199999999996</v>
      </c>
      <c r="AC1411" s="45"/>
      <c r="AD1411" s="48">
        <f t="shared" si="367"/>
        <v>1391.4891780096359</v>
      </c>
      <c r="AE1411" s="49">
        <f>IF(P1411&gt;90,0,AD1411*0.7^((1/cosd(P1411))^0.678))</f>
        <v>879.56521401405507</v>
      </c>
      <c r="AG1411" s="81">
        <f t="shared" si="368"/>
        <v>718.61425658184567</v>
      </c>
      <c r="AH1411" s="82">
        <f t="shared" si="369"/>
        <v>790.92453319364893</v>
      </c>
      <c r="AI1411" s="81">
        <f t="shared" si="370"/>
        <v>708.94363553875257</v>
      </c>
      <c r="AJ1411" s="82">
        <f t="shared" si="371"/>
        <v>788.32967349480509</v>
      </c>
    </row>
    <row r="1412" spans="9:36" ht="23.5" x14ac:dyDescent="0.35">
      <c r="I1412" s="57" t="s">
        <v>1423</v>
      </c>
      <c r="J1412" s="58">
        <f t="shared" si="373"/>
        <v>59</v>
      </c>
      <c r="K1412" s="58">
        <f t="shared" si="372"/>
        <v>15</v>
      </c>
      <c r="L1412" s="58">
        <f t="shared" si="360"/>
        <v>-13.194558697633495</v>
      </c>
      <c r="M1412" s="59">
        <f t="shared" si="361"/>
        <v>13.380757355039442</v>
      </c>
      <c r="N1412" s="59">
        <f t="shared" si="362"/>
        <v>20.711360325591635</v>
      </c>
      <c r="O1412" s="59">
        <f t="shared" si="363"/>
        <v>-8.6700405307862862</v>
      </c>
      <c r="P1412" s="59">
        <f t="shared" si="364"/>
        <v>49.973324636031855</v>
      </c>
      <c r="Q1412" s="60">
        <f t="shared" si="365"/>
        <v>40.026675363968145</v>
      </c>
      <c r="R1412" s="59">
        <f t="shared" si="366"/>
        <v>27.166227016801642</v>
      </c>
      <c r="S1412" s="61">
        <f t="shared" si="357"/>
        <v>0.97211264563805044</v>
      </c>
      <c r="U1412" s="13">
        <f t="shared" si="358"/>
        <v>49.973324636031855</v>
      </c>
      <c r="V1412" s="14">
        <f t="shared" si="359"/>
        <v>27.166227016801642</v>
      </c>
      <c r="W1412" s="7">
        <v>49.267299999999999</v>
      </c>
      <c r="X1412" s="28">
        <v>27.754999999999995</v>
      </c>
      <c r="Y1412" s="74">
        <v>0.68456661674521291</v>
      </c>
      <c r="Z1412" s="75">
        <v>0.64552600000000004</v>
      </c>
      <c r="AA1412" s="33">
        <v>0.97211264563805044</v>
      </c>
      <c r="AB1412" s="33">
        <v>0.97149200000000002</v>
      </c>
      <c r="AC1412" s="45"/>
      <c r="AD1412" s="48">
        <f t="shared" si="367"/>
        <v>1391.4891780096359</v>
      </c>
      <c r="AE1412" s="49">
        <f>IF(P1412&gt;90,0,AD1412*0.7^((1/cosd(P1412))^0.678))</f>
        <v>860.07979487371676</v>
      </c>
      <c r="AG1412" s="81">
        <f t="shared" si="368"/>
        <v>588.78191530761694</v>
      </c>
      <c r="AH1412" s="82">
        <f t="shared" si="369"/>
        <v>836.09444485452059</v>
      </c>
      <c r="AI1412" s="81">
        <f t="shared" si="370"/>
        <v>555.20386966565093</v>
      </c>
      <c r="AJ1412" s="82">
        <f t="shared" si="371"/>
        <v>835.56064008145688</v>
      </c>
    </row>
    <row r="1413" spans="9:36" ht="23.5" x14ac:dyDescent="0.35">
      <c r="I1413" s="57" t="s">
        <v>1424</v>
      </c>
      <c r="J1413" s="58">
        <f t="shared" si="373"/>
        <v>59</v>
      </c>
      <c r="K1413" s="58">
        <f t="shared" si="372"/>
        <v>16</v>
      </c>
      <c r="L1413" s="58">
        <f t="shared" si="360"/>
        <v>-13.194558697633495</v>
      </c>
      <c r="M1413" s="59">
        <f t="shared" si="361"/>
        <v>14.380757355039442</v>
      </c>
      <c r="N1413" s="59">
        <f t="shared" si="362"/>
        <v>35.711360325591635</v>
      </c>
      <c r="O1413" s="59">
        <f t="shared" si="363"/>
        <v>-8.6700405307862862</v>
      </c>
      <c r="P1413" s="59">
        <f t="shared" si="364"/>
        <v>56.892206621301391</v>
      </c>
      <c r="Q1413" s="60">
        <f t="shared" si="365"/>
        <v>33.107793378698609</v>
      </c>
      <c r="R1413" s="59">
        <f t="shared" si="366"/>
        <v>43.541107492969481</v>
      </c>
      <c r="S1413" s="61">
        <f t="shared" ref="S1413:S1476" si="374">IF(Q1413&gt;0,SQRT(1-COS(RADIANS(90-P1413))^2*COS(RADIANS($D$11-R1413))^2),0)</f>
        <v>0.99977257077851112</v>
      </c>
      <c r="U1413" s="13">
        <f t="shared" ref="U1413:U1476" si="375">P1413</f>
        <v>56.892206621301391</v>
      </c>
      <c r="V1413" s="14">
        <f t="shared" ref="V1413:V1476" si="376">R1413</f>
        <v>43.541107492969481</v>
      </c>
      <c r="W1413" s="7">
        <v>56.277799999999999</v>
      </c>
      <c r="X1413" s="28">
        <v>44.25200000000001</v>
      </c>
      <c r="Y1413" s="74">
        <v>0.54663206906428241</v>
      </c>
      <c r="Z1413" s="75">
        <v>0.48078799999999999</v>
      </c>
      <c r="AA1413" s="33">
        <v>0.99977257077851112</v>
      </c>
      <c r="AB1413" s="33">
        <v>0.99993399999999999</v>
      </c>
      <c r="AC1413" s="45"/>
      <c r="AD1413" s="48">
        <f t="shared" si="367"/>
        <v>1391.4891780096359</v>
      </c>
      <c r="AE1413" s="49">
        <f>IF(P1413&gt;90,0,AD1413*0.7^((1/cosd(P1413))^0.678))</f>
        <v>812.9567684093654</v>
      </c>
      <c r="AG1413" s="81">
        <f t="shared" si="368"/>
        <v>444.38824037542406</v>
      </c>
      <c r="AH1413" s="82">
        <f t="shared" si="369"/>
        <v>812.77187828442197</v>
      </c>
      <c r="AI1413" s="81">
        <f t="shared" si="370"/>
        <v>390.85985877000195</v>
      </c>
      <c r="AJ1413" s="82">
        <f t="shared" si="371"/>
        <v>812.90311326265032</v>
      </c>
    </row>
    <row r="1414" spans="9:36" ht="23.5" x14ac:dyDescent="0.35">
      <c r="I1414" s="57" t="s">
        <v>1425</v>
      </c>
      <c r="J1414" s="58">
        <f t="shared" si="373"/>
        <v>59</v>
      </c>
      <c r="K1414" s="58">
        <f t="shared" si="372"/>
        <v>17</v>
      </c>
      <c r="L1414" s="58">
        <f t="shared" ref="L1414:L1477" si="377">229.18*(0.000075+0.001868*COS(RADIANS(360*(J1414-1)/365))-0.03277*SIN(RADIANS(360*(J1414-1)/365))-0.014615*COS(RADIANS(2*360*(J1414-1)/365))-0.0408*SIN(RADIANS(2*360*(J1414-1)/365)))</f>
        <v>-13.194558697633495</v>
      </c>
      <c r="M1414" s="59">
        <f t="shared" ref="M1414:M1477" si="378">K1414-($D$8-$D$7)/15+L1414/60</f>
        <v>15.380757355039442</v>
      </c>
      <c r="N1414" s="59">
        <f t="shared" ref="N1414:N1477" si="379">15*(M1414-12)</f>
        <v>50.711360325591635</v>
      </c>
      <c r="O1414" s="59">
        <f t="shared" ref="O1414:O1477" si="380">23.45*SIN(RADIANS(360/365*(284+J1414)))</f>
        <v>-8.6700405307862862</v>
      </c>
      <c r="P1414" s="59">
        <f t="shared" ref="P1414:P1477" si="381">DEGREES(ACOS(SIN(RADIANS(O1414))*SIN(RADIANS($D$6))+COS(RADIANS(O1414))*COS(RADIANS($D$6))*COS(RADIANS(N1414))))</f>
        <v>66.057114399382286</v>
      </c>
      <c r="Q1414" s="60">
        <f t="shared" ref="Q1414:Q1477" si="382">DEGREES(ASIN(SIN(RADIANS(O1414))*SIN(RADIANS($D$6))+COS(RADIANS(O1414))*COS(RADIANS($D$6))*COS(RADIANS(N1414))))</f>
        <v>23.942885600617714</v>
      </c>
      <c r="R1414" s="59">
        <f t="shared" ref="R1414:R1477" si="383">IF(N1414&lt;0,-DEGREES(ACOS((SIGN($D$6)*(SIN(RADIANS(Q1414))*SIN(RADIANS($D$6))-SIN(RADIANS(O1414)))/(COS(RADIANS(Q1414))*COS(RADIANS($D$6)))))),DEGREES(ACOS((SIGN($D$6)*(SIN(RADIANS(Q1414))*SIN(RADIANS($D$6))-SIN(RADIANS(O1414)))/(COS(RADIANS(Q1414))*COS(RADIANS($D$6)))))))</f>
        <v>56.84128794711242</v>
      </c>
      <c r="S1414" s="61">
        <f t="shared" si="374"/>
        <v>0.98225622291265924</v>
      </c>
      <c r="U1414" s="13">
        <f t="shared" si="375"/>
        <v>66.057114399382286</v>
      </c>
      <c r="V1414" s="14">
        <f t="shared" si="376"/>
        <v>56.84128794711242</v>
      </c>
      <c r="W1414" s="7">
        <v>65.5167</v>
      </c>
      <c r="X1414" s="28">
        <v>57.593999999999994</v>
      </c>
      <c r="Y1414" s="74">
        <v>0.44706518819389401</v>
      </c>
      <c r="Z1414" s="75">
        <v>0.38240400000000002</v>
      </c>
      <c r="AA1414" s="33">
        <v>0.98225622291265924</v>
      </c>
      <c r="AB1414" s="33">
        <v>0.97845899999999997</v>
      </c>
      <c r="AC1414" s="45"/>
      <c r="AD1414" s="48">
        <f t="shared" ref="AD1414:AD1477" si="384">1367.7*(1+0.033*COS(2*PI()*J1414/365))</f>
        <v>1391.4891780096359</v>
      </c>
      <c r="AE1414" s="49">
        <f>IF(P1414&gt;90,0,AD1414*0.7^((1/cosd(P1414))^0.678))</f>
        <v>721.0777882313638</v>
      </c>
      <c r="AG1414" s="81">
        <f t="shared" ref="AG1414:AG1477" si="385">AE1414*Y1414</f>
        <v>322.36877709809153</v>
      </c>
      <c r="AH1414" s="82">
        <f t="shared" ref="AH1414:AH1477" si="386">AE1414*AA1414</f>
        <v>708.28314469435372</v>
      </c>
      <c r="AI1414" s="81">
        <f t="shared" ref="AI1414:AI1477" si="387">AE1414*Z1414</f>
        <v>275.74303053082645</v>
      </c>
      <c r="AJ1414" s="82">
        <f t="shared" ref="AJ1414:AJ1477" si="388">AB1414*AE1414</f>
        <v>705.54505159507198</v>
      </c>
    </row>
    <row r="1415" spans="9:36" ht="23.5" x14ac:dyDescent="0.35">
      <c r="I1415" s="57" t="s">
        <v>1426</v>
      </c>
      <c r="J1415" s="58">
        <f t="shared" si="373"/>
        <v>59</v>
      </c>
      <c r="K1415" s="58">
        <f t="shared" si="372"/>
        <v>18</v>
      </c>
      <c r="L1415" s="58">
        <f t="shared" si="377"/>
        <v>-13.194558697633495</v>
      </c>
      <c r="M1415" s="59">
        <f t="shared" si="378"/>
        <v>16.380757355039439</v>
      </c>
      <c r="N1415" s="59">
        <f t="shared" si="379"/>
        <v>65.711360325591585</v>
      </c>
      <c r="O1415" s="59">
        <f t="shared" si="380"/>
        <v>-8.6700405307862862</v>
      </c>
      <c r="P1415" s="59">
        <f t="shared" si="381"/>
        <v>76.612174419394705</v>
      </c>
      <c r="Q1415" s="60">
        <f t="shared" si="382"/>
        <v>13.387825580605288</v>
      </c>
      <c r="R1415" s="59">
        <f t="shared" si="383"/>
        <v>67.856031201381526</v>
      </c>
      <c r="S1415" s="61">
        <f t="shared" si="374"/>
        <v>0.92586203926986699</v>
      </c>
      <c r="U1415" s="13">
        <f t="shared" si="375"/>
        <v>76.612174419394705</v>
      </c>
      <c r="V1415" s="14">
        <f t="shared" si="376"/>
        <v>67.856031201381526</v>
      </c>
      <c r="W1415" s="7">
        <v>76.105199999999996</v>
      </c>
      <c r="X1415" s="28">
        <v>68.625</v>
      </c>
      <c r="Y1415" s="74">
        <v>0.44316002886777195</v>
      </c>
      <c r="Z1415" s="75">
        <v>0.43999700000000003</v>
      </c>
      <c r="AA1415" s="33">
        <v>0.92586203926986699</v>
      </c>
      <c r="AB1415" s="33">
        <v>0.91962900000000003</v>
      </c>
      <c r="AC1415" s="45"/>
      <c r="AD1415" s="48">
        <f t="shared" si="384"/>
        <v>1391.4891780096359</v>
      </c>
      <c r="AE1415" s="49">
        <f>IF(P1415&gt;90,0,AD1415*0.7^((1/cosd(P1415))^0.678))</f>
        <v>531.86864909762176</v>
      </c>
      <c r="AG1415" s="81">
        <f t="shared" si="385"/>
        <v>235.70292588796494</v>
      </c>
      <c r="AH1415" s="82">
        <f t="shared" si="386"/>
        <v>492.43699207723336</v>
      </c>
      <c r="AI1415" s="81">
        <f t="shared" si="387"/>
        <v>234.02060999700629</v>
      </c>
      <c r="AJ1415" s="82">
        <f t="shared" si="388"/>
        <v>489.12183390099682</v>
      </c>
    </row>
    <row r="1416" spans="9:36" ht="23.5" x14ac:dyDescent="0.35">
      <c r="I1416" s="57" t="s">
        <v>1427</v>
      </c>
      <c r="J1416" s="58">
        <f t="shared" si="373"/>
        <v>59</v>
      </c>
      <c r="K1416" s="58">
        <f t="shared" si="372"/>
        <v>19</v>
      </c>
      <c r="L1416" s="58">
        <f t="shared" si="377"/>
        <v>-13.194558697633495</v>
      </c>
      <c r="M1416" s="59">
        <f t="shared" si="378"/>
        <v>17.380757355039439</v>
      </c>
      <c r="N1416" s="59">
        <f t="shared" si="379"/>
        <v>80.711360325591585</v>
      </c>
      <c r="O1416" s="59">
        <f t="shared" si="380"/>
        <v>-8.6700405307862862</v>
      </c>
      <c r="P1416" s="59">
        <f t="shared" si="381"/>
        <v>87.980516202831694</v>
      </c>
      <c r="Q1416" s="60">
        <f t="shared" si="382"/>
        <v>2.0194837971683031</v>
      </c>
      <c r="R1416" s="59">
        <f t="shared" si="383"/>
        <v>77.479035426120873</v>
      </c>
      <c r="S1416" s="61">
        <f t="shared" si="374"/>
        <v>0.84380020200496686</v>
      </c>
      <c r="U1416" s="13">
        <f t="shared" si="375"/>
        <v>87.980516202831694</v>
      </c>
      <c r="V1416" s="14">
        <f t="shared" si="376"/>
        <v>77.479035426120873</v>
      </c>
      <c r="W1416" s="7">
        <v>87.325299999999999</v>
      </c>
      <c r="X1416" s="28">
        <v>78.26600000000002</v>
      </c>
      <c r="Y1416" s="74">
        <v>0.53781319290013463</v>
      </c>
      <c r="Z1416" s="75">
        <v>0</v>
      </c>
      <c r="AA1416" s="33">
        <v>0.84380020200496686</v>
      </c>
      <c r="AB1416" s="33">
        <v>0</v>
      </c>
      <c r="AC1416" s="45"/>
      <c r="AD1416" s="48">
        <f t="shared" si="384"/>
        <v>1391.4891780096359</v>
      </c>
      <c r="AE1416" s="49">
        <f>IF(P1416&gt;90,0,AD1416*0.7^((1/cosd(P1416))^0.678))</f>
        <v>44.325260297636191</v>
      </c>
      <c r="AG1416" s="81">
        <f t="shared" si="385"/>
        <v>23.838709766801291</v>
      </c>
      <c r="AH1416" s="82">
        <f t="shared" si="386"/>
        <v>37.401663593068157</v>
      </c>
      <c r="AI1416" s="81">
        <f t="shared" si="387"/>
        <v>0</v>
      </c>
      <c r="AJ1416" s="82">
        <f t="shared" si="388"/>
        <v>0</v>
      </c>
    </row>
    <row r="1417" spans="9:36" ht="23.5" x14ac:dyDescent="0.35">
      <c r="I1417" s="57" t="s">
        <v>1428</v>
      </c>
      <c r="J1417" s="58">
        <f t="shared" si="373"/>
        <v>59</v>
      </c>
      <c r="K1417" s="58">
        <f t="shared" si="372"/>
        <v>20</v>
      </c>
      <c r="L1417" s="58">
        <f t="shared" si="377"/>
        <v>-13.194558697633495</v>
      </c>
      <c r="M1417" s="59">
        <f t="shared" si="378"/>
        <v>18.380757355039439</v>
      </c>
      <c r="N1417" s="59">
        <f t="shared" si="379"/>
        <v>95.711360325591585</v>
      </c>
      <c r="O1417" s="59">
        <f t="shared" si="380"/>
        <v>-8.6700405307862862</v>
      </c>
      <c r="P1417" s="59">
        <f t="shared" si="381"/>
        <v>99.770500793136861</v>
      </c>
      <c r="Q1417" s="60">
        <f t="shared" si="382"/>
        <v>-9.7705007931368666</v>
      </c>
      <c r="R1417" s="59">
        <f t="shared" si="383"/>
        <v>86.507793465455677</v>
      </c>
      <c r="S1417" s="61">
        <f t="shared" si="374"/>
        <v>0</v>
      </c>
      <c r="U1417" s="13">
        <f t="shared" si="375"/>
        <v>99.770500793136861</v>
      </c>
      <c r="V1417" s="14">
        <f t="shared" si="376"/>
        <v>86.507793465455677</v>
      </c>
      <c r="W1417" s="7">
        <v>99.380499999999998</v>
      </c>
      <c r="X1417" s="28">
        <v>87.329999999999984</v>
      </c>
      <c r="Y1417" s="74">
        <v>0</v>
      </c>
      <c r="Z1417" s="75">
        <v>0</v>
      </c>
      <c r="AA1417" s="33">
        <v>0</v>
      </c>
      <c r="AB1417" s="33">
        <v>0</v>
      </c>
      <c r="AC1417" s="45"/>
      <c r="AD1417" s="48">
        <f t="shared" si="384"/>
        <v>1391.4891780096359</v>
      </c>
      <c r="AE1417" s="49">
        <f>IF(P1417&gt;90,0,AD1417*0.7^((1/cosd(P1417))^0.678))</f>
        <v>0</v>
      </c>
      <c r="AG1417" s="81">
        <f t="shared" si="385"/>
        <v>0</v>
      </c>
      <c r="AH1417" s="82">
        <f t="shared" si="386"/>
        <v>0</v>
      </c>
      <c r="AI1417" s="81">
        <f t="shared" si="387"/>
        <v>0</v>
      </c>
      <c r="AJ1417" s="82">
        <f t="shared" si="388"/>
        <v>0</v>
      </c>
    </row>
    <row r="1418" spans="9:36" ht="23.5" x14ac:dyDescent="0.35">
      <c r="I1418" s="57" t="s">
        <v>1429</v>
      </c>
      <c r="J1418" s="58">
        <f t="shared" si="373"/>
        <v>59</v>
      </c>
      <c r="K1418" s="58">
        <f t="shared" si="372"/>
        <v>21</v>
      </c>
      <c r="L1418" s="58">
        <f t="shared" si="377"/>
        <v>-13.194558697633495</v>
      </c>
      <c r="M1418" s="59">
        <f t="shared" si="378"/>
        <v>19.380757355039439</v>
      </c>
      <c r="N1418" s="59">
        <f t="shared" si="379"/>
        <v>110.71136032559158</v>
      </c>
      <c r="O1418" s="59">
        <f t="shared" si="380"/>
        <v>-8.6700405307862862</v>
      </c>
      <c r="P1418" s="59">
        <f t="shared" si="381"/>
        <v>111.67348895109215</v>
      </c>
      <c r="Q1418" s="60">
        <f t="shared" si="382"/>
        <v>-21.673488951092164</v>
      </c>
      <c r="R1418" s="59">
        <f t="shared" si="383"/>
        <v>95.714517075510471</v>
      </c>
      <c r="S1418" s="61">
        <f t="shared" si="374"/>
        <v>0</v>
      </c>
      <c r="U1418" s="13">
        <f t="shared" si="375"/>
        <v>111.67348895109215</v>
      </c>
      <c r="V1418" s="14">
        <f t="shared" si="376"/>
        <v>95.714517075510471</v>
      </c>
      <c r="W1418" s="7">
        <v>111.271</v>
      </c>
      <c r="X1418" s="28">
        <v>96.598000000000013</v>
      </c>
      <c r="Y1418" s="74">
        <v>0</v>
      </c>
      <c r="Z1418" s="75">
        <v>0</v>
      </c>
      <c r="AA1418" s="33">
        <v>0</v>
      </c>
      <c r="AB1418" s="33">
        <v>0</v>
      </c>
      <c r="AC1418" s="45"/>
      <c r="AD1418" s="48">
        <f t="shared" si="384"/>
        <v>1391.4891780096359</v>
      </c>
      <c r="AE1418" s="49">
        <f>IF(P1418&gt;90,0,AD1418*0.7^((1/cosd(P1418))^0.678))</f>
        <v>0</v>
      </c>
      <c r="AG1418" s="81">
        <f t="shared" si="385"/>
        <v>0</v>
      </c>
      <c r="AH1418" s="82">
        <f t="shared" si="386"/>
        <v>0</v>
      </c>
      <c r="AI1418" s="81">
        <f t="shared" si="387"/>
        <v>0</v>
      </c>
      <c r="AJ1418" s="82">
        <f t="shared" si="388"/>
        <v>0</v>
      </c>
    </row>
    <row r="1419" spans="9:36" ht="23.5" x14ac:dyDescent="0.35">
      <c r="I1419" s="57" t="s">
        <v>1430</v>
      </c>
      <c r="J1419" s="58">
        <f t="shared" si="373"/>
        <v>59</v>
      </c>
      <c r="K1419" s="58">
        <f t="shared" si="372"/>
        <v>22</v>
      </c>
      <c r="L1419" s="58">
        <f t="shared" si="377"/>
        <v>-13.194558697633495</v>
      </c>
      <c r="M1419" s="59">
        <f t="shared" si="378"/>
        <v>20.380757355039439</v>
      </c>
      <c r="N1419" s="59">
        <f t="shared" si="379"/>
        <v>125.71136032559158</v>
      </c>
      <c r="O1419" s="59">
        <f t="shared" si="380"/>
        <v>-8.6700405307862862</v>
      </c>
      <c r="P1419" s="59">
        <f t="shared" si="381"/>
        <v>123.3670995770354</v>
      </c>
      <c r="Q1419" s="60">
        <f t="shared" si="382"/>
        <v>-33.367099577035411</v>
      </c>
      <c r="R1419" s="59">
        <f t="shared" si="383"/>
        <v>106.03025397028007</v>
      </c>
      <c r="S1419" s="61">
        <f t="shared" si="374"/>
        <v>0</v>
      </c>
      <c r="U1419" s="13">
        <f t="shared" si="375"/>
        <v>123.3670995770354</v>
      </c>
      <c r="V1419" s="14">
        <f t="shared" si="376"/>
        <v>106.03025397028007</v>
      </c>
      <c r="W1419" s="7">
        <v>122.919</v>
      </c>
      <c r="X1419" s="28">
        <v>107.005</v>
      </c>
      <c r="Y1419" s="74">
        <v>0</v>
      </c>
      <c r="Z1419" s="75">
        <v>0</v>
      </c>
      <c r="AA1419" s="33">
        <v>0</v>
      </c>
      <c r="AB1419" s="33">
        <v>0</v>
      </c>
      <c r="AC1419" s="45"/>
      <c r="AD1419" s="48">
        <f t="shared" si="384"/>
        <v>1391.4891780096359</v>
      </c>
      <c r="AE1419" s="49">
        <f>IF(P1419&gt;90,0,AD1419*0.7^((1/cosd(P1419))^0.678))</f>
        <v>0</v>
      </c>
      <c r="AG1419" s="81">
        <f t="shared" si="385"/>
        <v>0</v>
      </c>
      <c r="AH1419" s="82">
        <f t="shared" si="386"/>
        <v>0</v>
      </c>
      <c r="AI1419" s="81">
        <f t="shared" si="387"/>
        <v>0</v>
      </c>
      <c r="AJ1419" s="82">
        <f t="shared" si="388"/>
        <v>0</v>
      </c>
    </row>
    <row r="1420" spans="9:36" ht="23.5" x14ac:dyDescent="0.35">
      <c r="I1420" s="57" t="s">
        <v>1431</v>
      </c>
      <c r="J1420" s="58">
        <f t="shared" si="373"/>
        <v>59</v>
      </c>
      <c r="K1420" s="58">
        <f t="shared" si="372"/>
        <v>23</v>
      </c>
      <c r="L1420" s="58">
        <f t="shared" si="377"/>
        <v>-13.194558697633495</v>
      </c>
      <c r="M1420" s="59">
        <f t="shared" si="378"/>
        <v>21.380757355039439</v>
      </c>
      <c r="N1420" s="59">
        <f t="shared" si="379"/>
        <v>140.71136032559158</v>
      </c>
      <c r="O1420" s="59">
        <f t="shared" si="380"/>
        <v>-8.6700405307862862</v>
      </c>
      <c r="P1420" s="59">
        <f t="shared" si="381"/>
        <v>134.38226563131772</v>
      </c>
      <c r="Q1420" s="60">
        <f t="shared" si="382"/>
        <v>-44.382265631317729</v>
      </c>
      <c r="R1420" s="59">
        <f t="shared" si="383"/>
        <v>118.84913392131998</v>
      </c>
      <c r="S1420" s="61">
        <f t="shared" si="374"/>
        <v>0</v>
      </c>
      <c r="U1420" s="13">
        <f t="shared" si="375"/>
        <v>134.38226563131772</v>
      </c>
      <c r="V1420" s="14">
        <f t="shared" si="376"/>
        <v>118.84913392131998</v>
      </c>
      <c r="W1420" s="7">
        <v>133.84200000000001</v>
      </c>
      <c r="X1420" s="28">
        <v>119.93299999999999</v>
      </c>
      <c r="Y1420" s="74">
        <v>0</v>
      </c>
      <c r="Z1420" s="75">
        <v>0</v>
      </c>
      <c r="AA1420" s="33">
        <v>0</v>
      </c>
      <c r="AB1420" s="33">
        <v>0</v>
      </c>
      <c r="AC1420" s="45"/>
      <c r="AD1420" s="48">
        <f t="shared" si="384"/>
        <v>1391.4891780096359</v>
      </c>
      <c r="AE1420" s="49">
        <f>IF(P1420&gt;90,0,AD1420*0.7^((1/cosd(P1420))^0.678))</f>
        <v>0</v>
      </c>
      <c r="AG1420" s="81">
        <f t="shared" si="385"/>
        <v>0</v>
      </c>
      <c r="AH1420" s="82">
        <f t="shared" si="386"/>
        <v>0</v>
      </c>
      <c r="AI1420" s="81">
        <f t="shared" si="387"/>
        <v>0</v>
      </c>
      <c r="AJ1420" s="82">
        <f t="shared" si="388"/>
        <v>0</v>
      </c>
    </row>
    <row r="1421" spans="9:36" ht="23.5" x14ac:dyDescent="0.35">
      <c r="I1421" s="57" t="s">
        <v>1432</v>
      </c>
      <c r="J1421" s="58">
        <f t="shared" si="373"/>
        <v>60</v>
      </c>
      <c r="K1421" s="58">
        <f t="shared" si="372"/>
        <v>0</v>
      </c>
      <c r="L1421" s="58">
        <f t="shared" si="377"/>
        <v>-13.027641054924405</v>
      </c>
      <c r="M1421" s="59">
        <f t="shared" si="378"/>
        <v>-1.6164606842487403</v>
      </c>
      <c r="N1421" s="59">
        <f t="shared" si="379"/>
        <v>-204.24691026373108</v>
      </c>
      <c r="O1421" s="59">
        <f t="shared" si="380"/>
        <v>-8.2937050650359243</v>
      </c>
      <c r="P1421" s="59">
        <f t="shared" si="381"/>
        <v>143.55692236598799</v>
      </c>
      <c r="Q1421" s="60">
        <f t="shared" si="382"/>
        <v>-53.556922365988008</v>
      </c>
      <c r="R1421" s="59">
        <f t="shared" si="383"/>
        <v>-136.8347322146993</v>
      </c>
      <c r="S1421" s="61">
        <f t="shared" si="374"/>
        <v>0</v>
      </c>
      <c r="U1421" s="13">
        <f t="shared" si="375"/>
        <v>143.55692236598799</v>
      </c>
      <c r="V1421" s="14">
        <f t="shared" si="376"/>
        <v>-136.8347322146993</v>
      </c>
      <c r="W1421" s="7">
        <v>143.232</v>
      </c>
      <c r="X1421" s="28">
        <v>137.43200000000002</v>
      </c>
      <c r="Y1421" s="74">
        <v>0</v>
      </c>
      <c r="Z1421" s="75">
        <v>0</v>
      </c>
      <c r="AA1421" s="33">
        <v>0</v>
      </c>
      <c r="AB1421" s="33">
        <v>0</v>
      </c>
      <c r="AC1421" s="45"/>
      <c r="AD1421" s="48">
        <f t="shared" si="384"/>
        <v>1390.8254225521457</v>
      </c>
      <c r="AE1421" s="49">
        <f>IF(P1421&gt;90,0,AD1421*0.7^((1/cosd(P1421))^0.678))</f>
        <v>0</v>
      </c>
      <c r="AG1421" s="81">
        <f t="shared" si="385"/>
        <v>0</v>
      </c>
      <c r="AH1421" s="82">
        <f t="shared" si="386"/>
        <v>0</v>
      </c>
      <c r="AI1421" s="81">
        <f t="shared" si="387"/>
        <v>0</v>
      </c>
      <c r="AJ1421" s="82">
        <f t="shared" si="388"/>
        <v>0</v>
      </c>
    </row>
    <row r="1422" spans="9:36" ht="23.5" x14ac:dyDescent="0.35">
      <c r="I1422" s="57" t="s">
        <v>1433</v>
      </c>
      <c r="J1422" s="58">
        <f t="shared" si="373"/>
        <v>60</v>
      </c>
      <c r="K1422" s="58">
        <f t="shared" si="372"/>
        <v>1</v>
      </c>
      <c r="L1422" s="58">
        <f t="shared" si="377"/>
        <v>-13.027641054924405</v>
      </c>
      <c r="M1422" s="59">
        <f t="shared" si="378"/>
        <v>-0.61646068424874034</v>
      </c>
      <c r="N1422" s="59">
        <f t="shared" si="379"/>
        <v>-189.24691026373108</v>
      </c>
      <c r="O1422" s="59">
        <f t="shared" si="380"/>
        <v>-8.2937050650359243</v>
      </c>
      <c r="P1422" s="59">
        <f t="shared" si="381"/>
        <v>149.72173521603978</v>
      </c>
      <c r="Q1422" s="60">
        <f t="shared" si="382"/>
        <v>-59.721735216039768</v>
      </c>
      <c r="R1422" s="59">
        <f t="shared" si="383"/>
        <v>-161.61694137651517</v>
      </c>
      <c r="S1422" s="61">
        <f t="shared" si="374"/>
        <v>0</v>
      </c>
      <c r="U1422" s="13">
        <f t="shared" si="375"/>
        <v>149.72173521603978</v>
      </c>
      <c r="V1422" s="14">
        <f t="shared" si="376"/>
        <v>-161.61694137651517</v>
      </c>
      <c r="W1422" s="7">
        <v>149.285</v>
      </c>
      <c r="X1422" s="28">
        <v>162.089</v>
      </c>
      <c r="Y1422" s="74">
        <v>0</v>
      </c>
      <c r="Z1422" s="75">
        <v>0</v>
      </c>
      <c r="AA1422" s="33">
        <v>0</v>
      </c>
      <c r="AB1422" s="33">
        <v>0</v>
      </c>
      <c r="AC1422" s="45"/>
      <c r="AD1422" s="48">
        <f t="shared" si="384"/>
        <v>1390.8254225521457</v>
      </c>
      <c r="AE1422" s="49">
        <f>IF(P1422&gt;90,0,AD1422*0.7^((1/cosd(P1422))^0.678))</f>
        <v>0</v>
      </c>
      <c r="AG1422" s="81">
        <f t="shared" si="385"/>
        <v>0</v>
      </c>
      <c r="AH1422" s="82">
        <f t="shared" si="386"/>
        <v>0</v>
      </c>
      <c r="AI1422" s="81">
        <f t="shared" si="387"/>
        <v>0</v>
      </c>
      <c r="AJ1422" s="82">
        <f t="shared" si="388"/>
        <v>0</v>
      </c>
    </row>
    <row r="1423" spans="9:36" ht="23.5" x14ac:dyDescent="0.35">
      <c r="I1423" s="57" t="s">
        <v>1434</v>
      </c>
      <c r="J1423" s="58">
        <f t="shared" si="373"/>
        <v>60</v>
      </c>
      <c r="K1423" s="58">
        <f t="shared" si="372"/>
        <v>2</v>
      </c>
      <c r="L1423" s="58">
        <f t="shared" si="377"/>
        <v>-13.027641054924405</v>
      </c>
      <c r="M1423" s="59">
        <f t="shared" si="378"/>
        <v>0.38353931575125971</v>
      </c>
      <c r="N1423" s="59">
        <f t="shared" si="379"/>
        <v>-174.24691026373108</v>
      </c>
      <c r="O1423" s="59">
        <f t="shared" si="380"/>
        <v>-8.2937050650359243</v>
      </c>
      <c r="P1423" s="59">
        <f t="shared" si="381"/>
        <v>150.44047152938103</v>
      </c>
      <c r="Q1423" s="60">
        <f t="shared" si="382"/>
        <v>-60.440471529381021</v>
      </c>
      <c r="R1423" s="59">
        <f t="shared" si="383"/>
        <v>-168.40046580913983</v>
      </c>
      <c r="S1423" s="61">
        <f t="shared" si="374"/>
        <v>0</v>
      </c>
      <c r="U1423" s="13">
        <f t="shared" si="375"/>
        <v>150.44047152938103</v>
      </c>
      <c r="V1423" s="14">
        <f t="shared" si="376"/>
        <v>-168.40046580913983</v>
      </c>
      <c r="W1423" s="7">
        <v>149.928</v>
      </c>
      <c r="X1423" s="28">
        <v>-168.31549999999999</v>
      </c>
      <c r="Y1423" s="74">
        <v>0</v>
      </c>
      <c r="Z1423" s="75">
        <v>0</v>
      </c>
      <c r="AA1423" s="33">
        <v>0</v>
      </c>
      <c r="AB1423" s="33">
        <v>0</v>
      </c>
      <c r="AC1423" s="45"/>
      <c r="AD1423" s="48">
        <f t="shared" si="384"/>
        <v>1390.8254225521457</v>
      </c>
      <c r="AE1423" s="49">
        <f>IF(P1423&gt;90,0,AD1423*0.7^((1/cosd(P1423))^0.678))</f>
        <v>0</v>
      </c>
      <c r="AG1423" s="81">
        <f t="shared" si="385"/>
        <v>0</v>
      </c>
      <c r="AH1423" s="82">
        <f t="shared" si="386"/>
        <v>0</v>
      </c>
      <c r="AI1423" s="81">
        <f t="shared" si="387"/>
        <v>0</v>
      </c>
      <c r="AJ1423" s="82">
        <f t="shared" si="388"/>
        <v>0</v>
      </c>
    </row>
    <row r="1424" spans="9:36" ht="23.5" x14ac:dyDescent="0.35">
      <c r="I1424" s="57" t="s">
        <v>1435</v>
      </c>
      <c r="J1424" s="58">
        <f t="shared" si="373"/>
        <v>60</v>
      </c>
      <c r="K1424" s="58">
        <f t="shared" si="372"/>
        <v>3</v>
      </c>
      <c r="L1424" s="58">
        <f t="shared" si="377"/>
        <v>-13.027641054924405</v>
      </c>
      <c r="M1424" s="59">
        <f t="shared" si="378"/>
        <v>1.3835393157512597</v>
      </c>
      <c r="N1424" s="59">
        <f t="shared" si="379"/>
        <v>-159.24691026373108</v>
      </c>
      <c r="O1424" s="59">
        <f t="shared" si="380"/>
        <v>-8.2937050650359243</v>
      </c>
      <c r="P1424" s="59">
        <f t="shared" si="381"/>
        <v>145.3651897703823</v>
      </c>
      <c r="Q1424" s="60">
        <f t="shared" si="382"/>
        <v>-55.365189770382308</v>
      </c>
      <c r="R1424" s="59">
        <f t="shared" si="383"/>
        <v>-141.90676890947057</v>
      </c>
      <c r="S1424" s="61">
        <f t="shared" si="374"/>
        <v>0</v>
      </c>
      <c r="U1424" s="13">
        <f t="shared" si="375"/>
        <v>145.3651897703823</v>
      </c>
      <c r="V1424" s="14">
        <f t="shared" si="376"/>
        <v>-141.90676890947057</v>
      </c>
      <c r="W1424" s="7">
        <v>144.85499999999999</v>
      </c>
      <c r="X1424" s="28">
        <v>-142.15819999999999</v>
      </c>
      <c r="Y1424" s="74">
        <v>0</v>
      </c>
      <c r="Z1424" s="75">
        <v>0</v>
      </c>
      <c r="AA1424" s="33">
        <v>0</v>
      </c>
      <c r="AB1424" s="33">
        <v>0</v>
      </c>
      <c r="AC1424" s="45"/>
      <c r="AD1424" s="48">
        <f t="shared" si="384"/>
        <v>1390.8254225521457</v>
      </c>
      <c r="AE1424" s="49">
        <f>IF(P1424&gt;90,0,AD1424*0.7^((1/cosd(P1424))^0.678))</f>
        <v>0</v>
      </c>
      <c r="AG1424" s="81">
        <f t="shared" si="385"/>
        <v>0</v>
      </c>
      <c r="AH1424" s="82">
        <f t="shared" si="386"/>
        <v>0</v>
      </c>
      <c r="AI1424" s="81">
        <f t="shared" si="387"/>
        <v>0</v>
      </c>
      <c r="AJ1424" s="82">
        <f t="shared" si="388"/>
        <v>0</v>
      </c>
    </row>
    <row r="1425" spans="9:36" ht="23.5" x14ac:dyDescent="0.35">
      <c r="I1425" s="57" t="s">
        <v>1436</v>
      </c>
      <c r="J1425" s="58">
        <f t="shared" si="373"/>
        <v>60</v>
      </c>
      <c r="K1425" s="58">
        <f t="shared" si="372"/>
        <v>4</v>
      </c>
      <c r="L1425" s="58">
        <f t="shared" si="377"/>
        <v>-13.027641054924405</v>
      </c>
      <c r="M1425" s="59">
        <f t="shared" si="378"/>
        <v>2.3835393157512597</v>
      </c>
      <c r="N1425" s="59">
        <f t="shared" si="379"/>
        <v>-144.24691026373108</v>
      </c>
      <c r="O1425" s="59">
        <f t="shared" si="380"/>
        <v>-8.2937050650359243</v>
      </c>
      <c r="P1425" s="59">
        <f t="shared" si="381"/>
        <v>136.52180179477514</v>
      </c>
      <c r="Q1425" s="60">
        <f t="shared" si="382"/>
        <v>-46.521801794775143</v>
      </c>
      <c r="R1425" s="59">
        <f t="shared" si="383"/>
        <v>-122.82967628690551</v>
      </c>
      <c r="S1425" s="61">
        <f t="shared" si="374"/>
        <v>0</v>
      </c>
      <c r="U1425" s="13">
        <f t="shared" si="375"/>
        <v>136.52180179477514</v>
      </c>
      <c r="V1425" s="14">
        <f t="shared" si="376"/>
        <v>-122.82967628690551</v>
      </c>
      <c r="W1425" s="7">
        <v>136.04300000000001</v>
      </c>
      <c r="X1425" s="28">
        <v>-123.2081</v>
      </c>
      <c r="Y1425" s="74">
        <v>0</v>
      </c>
      <c r="Z1425" s="75">
        <v>0</v>
      </c>
      <c r="AA1425" s="33">
        <v>0</v>
      </c>
      <c r="AB1425" s="33">
        <v>0</v>
      </c>
      <c r="AC1425" s="45"/>
      <c r="AD1425" s="48">
        <f t="shared" si="384"/>
        <v>1390.8254225521457</v>
      </c>
      <c r="AE1425" s="49">
        <f>IF(P1425&gt;90,0,AD1425*0.7^((1/cosd(P1425))^0.678))</f>
        <v>0</v>
      </c>
      <c r="AG1425" s="81">
        <f t="shared" si="385"/>
        <v>0</v>
      </c>
      <c r="AH1425" s="82">
        <f t="shared" si="386"/>
        <v>0</v>
      </c>
      <c r="AI1425" s="81">
        <f t="shared" si="387"/>
        <v>0</v>
      </c>
      <c r="AJ1425" s="82">
        <f t="shared" si="388"/>
        <v>0</v>
      </c>
    </row>
    <row r="1426" spans="9:36" ht="23.5" x14ac:dyDescent="0.35">
      <c r="I1426" s="57" t="s">
        <v>1437</v>
      </c>
      <c r="J1426" s="58">
        <f t="shared" si="373"/>
        <v>60</v>
      </c>
      <c r="K1426" s="58">
        <f t="shared" si="372"/>
        <v>5</v>
      </c>
      <c r="L1426" s="58">
        <f t="shared" si="377"/>
        <v>-13.027641054924405</v>
      </c>
      <c r="M1426" s="59">
        <f t="shared" si="378"/>
        <v>3.3835393157512597</v>
      </c>
      <c r="N1426" s="59">
        <f t="shared" si="379"/>
        <v>-129.24691026373108</v>
      </c>
      <c r="O1426" s="59">
        <f t="shared" si="380"/>
        <v>-8.2937050650359243</v>
      </c>
      <c r="P1426" s="59">
        <f t="shared" si="381"/>
        <v>125.80296458801752</v>
      </c>
      <c r="Q1426" s="60">
        <f t="shared" si="382"/>
        <v>-35.80296458801751</v>
      </c>
      <c r="R1426" s="59">
        <f t="shared" si="383"/>
        <v>-109.11246220861614</v>
      </c>
      <c r="S1426" s="61">
        <f t="shared" si="374"/>
        <v>0</v>
      </c>
      <c r="U1426" s="13">
        <f t="shared" si="375"/>
        <v>125.80296458801752</v>
      </c>
      <c r="V1426" s="14">
        <f t="shared" si="376"/>
        <v>-109.11246220861614</v>
      </c>
      <c r="W1426" s="7">
        <v>125.348</v>
      </c>
      <c r="X1426" s="28">
        <v>-109.5159</v>
      </c>
      <c r="Y1426" s="74">
        <v>0</v>
      </c>
      <c r="Z1426" s="75">
        <v>0</v>
      </c>
      <c r="AA1426" s="33">
        <v>0</v>
      </c>
      <c r="AB1426" s="33">
        <v>0</v>
      </c>
      <c r="AC1426" s="45"/>
      <c r="AD1426" s="48">
        <f t="shared" si="384"/>
        <v>1390.8254225521457</v>
      </c>
      <c r="AE1426" s="49">
        <f>IF(P1426&gt;90,0,AD1426*0.7^((1/cosd(P1426))^0.678))</f>
        <v>0</v>
      </c>
      <c r="AG1426" s="81">
        <f t="shared" si="385"/>
        <v>0</v>
      </c>
      <c r="AH1426" s="82">
        <f t="shared" si="386"/>
        <v>0</v>
      </c>
      <c r="AI1426" s="81">
        <f t="shared" si="387"/>
        <v>0</v>
      </c>
      <c r="AJ1426" s="82">
        <f t="shared" si="388"/>
        <v>0</v>
      </c>
    </row>
    <row r="1427" spans="9:36" ht="23.5" x14ac:dyDescent="0.35">
      <c r="I1427" s="57" t="s">
        <v>1438</v>
      </c>
      <c r="J1427" s="58">
        <f t="shared" si="373"/>
        <v>60</v>
      </c>
      <c r="K1427" s="58">
        <f t="shared" si="372"/>
        <v>6</v>
      </c>
      <c r="L1427" s="58">
        <f t="shared" si="377"/>
        <v>-13.027641054924405</v>
      </c>
      <c r="M1427" s="59">
        <f t="shared" si="378"/>
        <v>4.3835393157512597</v>
      </c>
      <c r="N1427" s="59">
        <f t="shared" si="379"/>
        <v>-114.24691026373111</v>
      </c>
      <c r="O1427" s="59">
        <f t="shared" si="380"/>
        <v>-8.2937050650359243</v>
      </c>
      <c r="P1427" s="59">
        <f t="shared" si="381"/>
        <v>114.23408357942721</v>
      </c>
      <c r="Q1427" s="60">
        <f t="shared" si="382"/>
        <v>-24.234083579427214</v>
      </c>
      <c r="R1427" s="59">
        <f t="shared" si="383"/>
        <v>-98.333229234673496</v>
      </c>
      <c r="S1427" s="61">
        <f t="shared" si="374"/>
        <v>0</v>
      </c>
      <c r="U1427" s="13">
        <f t="shared" si="375"/>
        <v>114.23408357942721</v>
      </c>
      <c r="V1427" s="14">
        <f t="shared" si="376"/>
        <v>-98.333229234673496</v>
      </c>
      <c r="W1427" s="7">
        <v>113.78700000000001</v>
      </c>
      <c r="X1427" s="28">
        <v>-98.732900000000001</v>
      </c>
      <c r="Y1427" s="74">
        <v>0</v>
      </c>
      <c r="Z1427" s="75">
        <v>0</v>
      </c>
      <c r="AA1427" s="33">
        <v>0</v>
      </c>
      <c r="AB1427" s="33">
        <v>0</v>
      </c>
      <c r="AC1427" s="45"/>
      <c r="AD1427" s="48">
        <f t="shared" si="384"/>
        <v>1390.8254225521457</v>
      </c>
      <c r="AE1427" s="49">
        <f>IF(P1427&gt;90,0,AD1427*0.7^((1/cosd(P1427))^0.678))</f>
        <v>0</v>
      </c>
      <c r="AG1427" s="81">
        <f t="shared" si="385"/>
        <v>0</v>
      </c>
      <c r="AH1427" s="82">
        <f t="shared" si="386"/>
        <v>0</v>
      </c>
      <c r="AI1427" s="81">
        <f t="shared" si="387"/>
        <v>0</v>
      </c>
      <c r="AJ1427" s="82">
        <f t="shared" si="388"/>
        <v>0</v>
      </c>
    </row>
    <row r="1428" spans="9:36" ht="23.5" x14ac:dyDescent="0.35">
      <c r="I1428" s="57" t="s">
        <v>1439</v>
      </c>
      <c r="J1428" s="58">
        <f t="shared" si="373"/>
        <v>60</v>
      </c>
      <c r="K1428" s="58">
        <f t="shared" si="372"/>
        <v>7</v>
      </c>
      <c r="L1428" s="58">
        <f t="shared" si="377"/>
        <v>-13.027641054924405</v>
      </c>
      <c r="M1428" s="59">
        <f t="shared" si="378"/>
        <v>5.3835393157512597</v>
      </c>
      <c r="N1428" s="59">
        <f t="shared" si="379"/>
        <v>-99.24691026373111</v>
      </c>
      <c r="O1428" s="59">
        <f t="shared" si="380"/>
        <v>-8.2937050650359243</v>
      </c>
      <c r="P1428" s="59">
        <f t="shared" si="381"/>
        <v>102.35265475402772</v>
      </c>
      <c r="Q1428" s="60">
        <f t="shared" si="382"/>
        <v>-12.35265475402773</v>
      </c>
      <c r="R1428" s="59">
        <f t="shared" si="383"/>
        <v>-88.941150605644111</v>
      </c>
      <c r="S1428" s="61">
        <f t="shared" si="374"/>
        <v>0</v>
      </c>
      <c r="U1428" s="13">
        <f t="shared" si="375"/>
        <v>102.35265475402772</v>
      </c>
      <c r="V1428" s="14">
        <f t="shared" si="376"/>
        <v>-88.941150605644111</v>
      </c>
      <c r="W1428" s="7">
        <v>101.9</v>
      </c>
      <c r="X1428" s="28">
        <v>-89.332899999999995</v>
      </c>
      <c r="Y1428" s="74">
        <v>0</v>
      </c>
      <c r="Z1428" s="75">
        <v>0</v>
      </c>
      <c r="AA1428" s="33">
        <v>0</v>
      </c>
      <c r="AB1428" s="33">
        <v>0</v>
      </c>
      <c r="AC1428" s="45"/>
      <c r="AD1428" s="48">
        <f t="shared" si="384"/>
        <v>1390.8254225521457</v>
      </c>
      <c r="AE1428" s="49">
        <f>IF(P1428&gt;90,0,AD1428*0.7^((1/cosd(P1428))^0.678))</f>
        <v>0</v>
      </c>
      <c r="AG1428" s="81">
        <f t="shared" si="385"/>
        <v>0</v>
      </c>
      <c r="AH1428" s="82">
        <f t="shared" si="386"/>
        <v>0</v>
      </c>
      <c r="AI1428" s="81">
        <f t="shared" si="387"/>
        <v>0</v>
      </c>
      <c r="AJ1428" s="82">
        <f t="shared" si="388"/>
        <v>0</v>
      </c>
    </row>
    <row r="1429" spans="9:36" ht="23.5" x14ac:dyDescent="0.35">
      <c r="I1429" s="57" t="s">
        <v>1440</v>
      </c>
      <c r="J1429" s="58">
        <f t="shared" si="373"/>
        <v>60</v>
      </c>
      <c r="K1429" s="58">
        <f t="shared" si="372"/>
        <v>8</v>
      </c>
      <c r="L1429" s="58">
        <f t="shared" si="377"/>
        <v>-13.027641054924405</v>
      </c>
      <c r="M1429" s="59">
        <f t="shared" si="378"/>
        <v>6.3835393157512597</v>
      </c>
      <c r="N1429" s="59">
        <f t="shared" si="379"/>
        <v>-84.24691026373111</v>
      </c>
      <c r="O1429" s="59">
        <f t="shared" si="380"/>
        <v>-8.2937050650359243</v>
      </c>
      <c r="P1429" s="59">
        <f t="shared" si="381"/>
        <v>90.503136259410766</v>
      </c>
      <c r="Q1429" s="60">
        <f t="shared" si="382"/>
        <v>-0.50313625941076257</v>
      </c>
      <c r="R1429" s="59">
        <f t="shared" si="383"/>
        <v>-79.930173700158761</v>
      </c>
      <c r="S1429" s="61">
        <f t="shared" si="374"/>
        <v>0</v>
      </c>
      <c r="U1429" s="13">
        <f t="shared" si="375"/>
        <v>90.503136259410766</v>
      </c>
      <c r="V1429" s="14">
        <f t="shared" si="376"/>
        <v>-79.930173700158761</v>
      </c>
      <c r="W1429" s="7">
        <v>89.548299999999998</v>
      </c>
      <c r="X1429" s="28">
        <v>-80.3155</v>
      </c>
      <c r="Y1429" s="74">
        <v>0</v>
      </c>
      <c r="Z1429" s="75">
        <v>0</v>
      </c>
      <c r="AA1429" s="33">
        <v>0</v>
      </c>
      <c r="AB1429" s="33">
        <v>0</v>
      </c>
      <c r="AC1429" s="45"/>
      <c r="AD1429" s="48">
        <f t="shared" si="384"/>
        <v>1390.8254225521457</v>
      </c>
      <c r="AE1429" s="49">
        <f>IF(P1429&gt;90,0,AD1429*0.7^((1/cosd(P1429))^0.678))</f>
        <v>0</v>
      </c>
      <c r="AG1429" s="81">
        <f t="shared" si="385"/>
        <v>0</v>
      </c>
      <c r="AH1429" s="82">
        <f t="shared" si="386"/>
        <v>0</v>
      </c>
      <c r="AI1429" s="81">
        <f t="shared" si="387"/>
        <v>0</v>
      </c>
      <c r="AJ1429" s="82">
        <f t="shared" si="388"/>
        <v>0</v>
      </c>
    </row>
    <row r="1430" spans="9:36" ht="23.5" x14ac:dyDescent="0.35">
      <c r="I1430" s="57" t="s">
        <v>1441</v>
      </c>
      <c r="J1430" s="58">
        <f t="shared" si="373"/>
        <v>60</v>
      </c>
      <c r="K1430" s="58">
        <f t="shared" si="372"/>
        <v>9</v>
      </c>
      <c r="L1430" s="58">
        <f t="shared" si="377"/>
        <v>-13.027641054924405</v>
      </c>
      <c r="M1430" s="59">
        <f t="shared" si="378"/>
        <v>7.3835393157512597</v>
      </c>
      <c r="N1430" s="59">
        <f t="shared" si="379"/>
        <v>-69.24691026373111</v>
      </c>
      <c r="O1430" s="59">
        <f t="shared" si="380"/>
        <v>-8.2937050650359243</v>
      </c>
      <c r="P1430" s="59">
        <f t="shared" si="381"/>
        <v>78.989154347828702</v>
      </c>
      <c r="Q1430" s="60">
        <f t="shared" si="382"/>
        <v>11.010845652171295</v>
      </c>
      <c r="R1430" s="59">
        <f t="shared" si="383"/>
        <v>-70.508373539129735</v>
      </c>
      <c r="S1430" s="61">
        <f t="shared" si="374"/>
        <v>0.46386124356939989</v>
      </c>
      <c r="U1430" s="13">
        <f t="shared" si="375"/>
        <v>78.989154347828702</v>
      </c>
      <c r="V1430" s="14">
        <f t="shared" si="376"/>
        <v>-70.508373539129735</v>
      </c>
      <c r="W1430" s="7">
        <v>78.408600000000007</v>
      </c>
      <c r="X1430" s="28">
        <v>-70.885999999999996</v>
      </c>
      <c r="Y1430" s="74">
        <v>0.90626252422256148</v>
      </c>
      <c r="Z1430" s="75">
        <v>0.90822000000000003</v>
      </c>
      <c r="AA1430" s="33">
        <v>0.46386124356939989</v>
      </c>
      <c r="AB1430" s="33">
        <v>0.50627800000000001</v>
      </c>
      <c r="AC1430" s="45"/>
      <c r="AD1430" s="48">
        <f t="shared" si="384"/>
        <v>1390.8254225521457</v>
      </c>
      <c r="AE1430" s="49">
        <f>IF(P1430&gt;90,0,AD1430*0.7^((1/cosd(P1430))^0.678))</f>
        <v>464.90391717509453</v>
      </c>
      <c r="AG1430" s="81">
        <f t="shared" si="385"/>
        <v>421.3249975000578</v>
      </c>
      <c r="AH1430" s="82">
        <f t="shared" si="386"/>
        <v>215.65090916112464</v>
      </c>
      <c r="AI1430" s="81">
        <f t="shared" si="387"/>
        <v>422.23503565676435</v>
      </c>
      <c r="AJ1430" s="82">
        <f t="shared" si="388"/>
        <v>235.37062537957252</v>
      </c>
    </row>
    <row r="1431" spans="9:36" ht="23.5" x14ac:dyDescent="0.35">
      <c r="I1431" s="57" t="s">
        <v>1442</v>
      </c>
      <c r="J1431" s="58">
        <f t="shared" si="373"/>
        <v>60</v>
      </c>
      <c r="K1431" s="58">
        <f t="shared" si="372"/>
        <v>10</v>
      </c>
      <c r="L1431" s="58">
        <f t="shared" si="377"/>
        <v>-13.027641054924405</v>
      </c>
      <c r="M1431" s="59">
        <f t="shared" si="378"/>
        <v>8.3835393157512605</v>
      </c>
      <c r="N1431" s="59">
        <f t="shared" si="379"/>
        <v>-54.246910263731095</v>
      </c>
      <c r="O1431" s="59">
        <f t="shared" si="380"/>
        <v>-8.2937050650359243</v>
      </c>
      <c r="P1431" s="59">
        <f t="shared" si="381"/>
        <v>68.174216423631137</v>
      </c>
      <c r="Q1431" s="60">
        <f t="shared" si="382"/>
        <v>21.82578357636887</v>
      </c>
      <c r="R1431" s="59">
        <f t="shared" si="383"/>
        <v>-59.890021394517575</v>
      </c>
      <c r="S1431" s="61">
        <f t="shared" si="374"/>
        <v>0.44173320794065851</v>
      </c>
      <c r="U1431" s="13">
        <f t="shared" si="375"/>
        <v>68.174216423631137</v>
      </c>
      <c r="V1431" s="14">
        <f t="shared" si="376"/>
        <v>-59.890021394517575</v>
      </c>
      <c r="W1431" s="7">
        <v>67.587699999999998</v>
      </c>
      <c r="X1431" s="28">
        <v>-60.25</v>
      </c>
      <c r="Y1431" s="74">
        <v>0.97113146556526886</v>
      </c>
      <c r="Z1431" s="75">
        <v>0.97206999999999999</v>
      </c>
      <c r="AA1431" s="33">
        <v>0.44173320794065851</v>
      </c>
      <c r="AB1431" s="33">
        <v>0.50879399999999997</v>
      </c>
      <c r="AC1431" s="45"/>
      <c r="AD1431" s="48">
        <f t="shared" si="384"/>
        <v>1390.8254225521457</v>
      </c>
      <c r="AE1431" s="49">
        <f>IF(P1431&gt;90,0,AD1431*0.7^((1/cosd(P1431))^0.678))</f>
        <v>692.31442760055768</v>
      </c>
      <c r="AG1431" s="81">
        <f t="shared" si="385"/>
        <v>672.32832470770984</v>
      </c>
      <c r="AH1431" s="82">
        <f t="shared" si="386"/>
        <v>305.81827300759511</v>
      </c>
      <c r="AI1431" s="81">
        <f t="shared" si="387"/>
        <v>672.9780856376741</v>
      </c>
      <c r="AJ1431" s="82">
        <f t="shared" si="388"/>
        <v>352.24542687659812</v>
      </c>
    </row>
    <row r="1432" spans="9:36" ht="23.5" x14ac:dyDescent="0.35">
      <c r="I1432" s="57" t="s">
        <v>1443</v>
      </c>
      <c r="J1432" s="58">
        <f t="shared" si="373"/>
        <v>60</v>
      </c>
      <c r="K1432" s="58">
        <f t="shared" si="372"/>
        <v>11</v>
      </c>
      <c r="L1432" s="58">
        <f t="shared" si="377"/>
        <v>-13.027641054924405</v>
      </c>
      <c r="M1432" s="59">
        <f t="shared" si="378"/>
        <v>9.3835393157512605</v>
      </c>
      <c r="N1432" s="59">
        <f t="shared" si="379"/>
        <v>-39.246910263731095</v>
      </c>
      <c r="O1432" s="59">
        <f t="shared" si="380"/>
        <v>-8.2937050650359243</v>
      </c>
      <c r="P1432" s="59">
        <f t="shared" si="381"/>
        <v>58.582481423175224</v>
      </c>
      <c r="Q1432" s="60">
        <f t="shared" si="382"/>
        <v>31.417518576824772</v>
      </c>
      <c r="R1432" s="59">
        <f t="shared" si="383"/>
        <v>-47.188948664571193</v>
      </c>
      <c r="S1432" s="61">
        <f t="shared" si="374"/>
        <v>0.52228869492327434</v>
      </c>
      <c r="U1432" s="13">
        <f t="shared" si="375"/>
        <v>58.582481423175224</v>
      </c>
      <c r="V1432" s="14">
        <f t="shared" si="376"/>
        <v>-47.188948664571193</v>
      </c>
      <c r="W1432" s="7">
        <v>57.954900000000002</v>
      </c>
      <c r="X1432" s="28">
        <v>-47.49799999999999</v>
      </c>
      <c r="Y1432" s="74">
        <v>0.99946863056667434</v>
      </c>
      <c r="Z1432" s="75">
        <v>0.99937100000000001</v>
      </c>
      <c r="AA1432" s="33">
        <v>0.52228869492327434</v>
      </c>
      <c r="AB1432" s="33">
        <v>0.58227600000000002</v>
      </c>
      <c r="AC1432" s="45"/>
      <c r="AD1432" s="48">
        <f t="shared" si="384"/>
        <v>1390.8254225521457</v>
      </c>
      <c r="AE1432" s="49">
        <f>IF(P1432&gt;90,0,AD1432*0.7^((1/cosd(P1432))^0.678))</f>
        <v>798.62737161050507</v>
      </c>
      <c r="AG1432" s="81">
        <f t="shared" si="385"/>
        <v>798.20300543661403</v>
      </c>
      <c r="AH1432" s="82">
        <f t="shared" si="386"/>
        <v>417.11404764845554</v>
      </c>
      <c r="AI1432" s="81">
        <f t="shared" si="387"/>
        <v>798.12503499376203</v>
      </c>
      <c r="AJ1432" s="82">
        <f t="shared" si="388"/>
        <v>465.02155143187844</v>
      </c>
    </row>
    <row r="1433" spans="9:36" ht="23.5" x14ac:dyDescent="0.35">
      <c r="I1433" s="57" t="s">
        <v>1444</v>
      </c>
      <c r="J1433" s="58">
        <f t="shared" si="373"/>
        <v>60</v>
      </c>
      <c r="K1433" s="58">
        <f t="shared" si="372"/>
        <v>12</v>
      </c>
      <c r="L1433" s="58">
        <f t="shared" si="377"/>
        <v>-13.027641054924405</v>
      </c>
      <c r="M1433" s="59">
        <f t="shared" si="378"/>
        <v>10.383539315751261</v>
      </c>
      <c r="N1433" s="59">
        <f t="shared" si="379"/>
        <v>-24.246910263731092</v>
      </c>
      <c r="O1433" s="59">
        <f t="shared" si="380"/>
        <v>-8.2937050650359243</v>
      </c>
      <c r="P1433" s="59">
        <f t="shared" si="381"/>
        <v>51.004264993071395</v>
      </c>
      <c r="Q1433" s="60">
        <f t="shared" si="382"/>
        <v>38.995735006928605</v>
      </c>
      <c r="R1433" s="59">
        <f t="shared" si="383"/>
        <v>-31.525304890645835</v>
      </c>
      <c r="S1433" s="61">
        <f t="shared" si="374"/>
        <v>0.65480373307536333</v>
      </c>
      <c r="U1433" s="13">
        <f t="shared" si="375"/>
        <v>51.004264993071395</v>
      </c>
      <c r="V1433" s="14">
        <f t="shared" si="376"/>
        <v>-31.525304890645835</v>
      </c>
      <c r="W1433" s="7">
        <v>50.328099999999999</v>
      </c>
      <c r="X1433" s="28">
        <v>-31.712999999999994</v>
      </c>
      <c r="Y1433" s="74">
        <v>0.98346500465191045</v>
      </c>
      <c r="Z1433" s="75">
        <v>0.98517200000000005</v>
      </c>
      <c r="AA1433" s="33">
        <v>0.65480373307536333</v>
      </c>
      <c r="AB1433" s="33">
        <v>0.68586000000000003</v>
      </c>
      <c r="AC1433" s="45"/>
      <c r="AD1433" s="48">
        <f t="shared" si="384"/>
        <v>1390.8254225521457</v>
      </c>
      <c r="AE1433" s="49">
        <f>IF(P1433&gt;90,0,AD1433*0.7^((1/cosd(P1433))^0.678))</f>
        <v>853.52733418240746</v>
      </c>
      <c r="AG1433" s="81">
        <f t="shared" si="385"/>
        <v>839.41426368223404</v>
      </c>
      <c r="AH1433" s="82">
        <f t="shared" si="386"/>
        <v>558.89288470450356</v>
      </c>
      <c r="AI1433" s="81">
        <f t="shared" si="387"/>
        <v>840.87123087115071</v>
      </c>
      <c r="AJ1433" s="82">
        <f t="shared" si="388"/>
        <v>585.40025742234604</v>
      </c>
    </row>
    <row r="1434" spans="9:36" ht="23.5" x14ac:dyDescent="0.35">
      <c r="I1434" s="57" t="s">
        <v>1445</v>
      </c>
      <c r="J1434" s="58">
        <f t="shared" si="373"/>
        <v>60</v>
      </c>
      <c r="K1434" s="58">
        <f t="shared" si="372"/>
        <v>13</v>
      </c>
      <c r="L1434" s="58">
        <f t="shared" si="377"/>
        <v>-13.027641054924405</v>
      </c>
      <c r="M1434" s="59">
        <f t="shared" si="378"/>
        <v>11.383539315751261</v>
      </c>
      <c r="N1434" s="59">
        <f t="shared" si="379"/>
        <v>-9.2469102637310918</v>
      </c>
      <c r="O1434" s="59">
        <f t="shared" si="380"/>
        <v>-8.2937050650359243</v>
      </c>
      <c r="P1434" s="59">
        <f t="shared" si="381"/>
        <v>46.496253022656681</v>
      </c>
      <c r="Q1434" s="60">
        <f t="shared" si="382"/>
        <v>43.503746977343319</v>
      </c>
      <c r="R1434" s="59">
        <f t="shared" si="383"/>
        <v>-12.663393460605342</v>
      </c>
      <c r="S1434" s="61">
        <f t="shared" si="374"/>
        <v>0.79020278083485562</v>
      </c>
      <c r="U1434" s="13">
        <f t="shared" si="375"/>
        <v>46.496253022656681</v>
      </c>
      <c r="V1434" s="14">
        <f t="shared" si="376"/>
        <v>-12.663393460605342</v>
      </c>
      <c r="W1434" s="7">
        <v>45.791800000000002</v>
      </c>
      <c r="X1434" s="28">
        <v>-12.62700000000001</v>
      </c>
      <c r="Y1434" s="74">
        <v>0.92167070840416199</v>
      </c>
      <c r="Z1434" s="75">
        <v>0.92363300000000004</v>
      </c>
      <c r="AA1434" s="33">
        <v>0.79020278083485562</v>
      </c>
      <c r="AB1434" s="33">
        <v>0.79654000000000003</v>
      </c>
      <c r="AC1434" s="45"/>
      <c r="AD1434" s="48">
        <f t="shared" si="384"/>
        <v>1390.8254225521457</v>
      </c>
      <c r="AE1434" s="49">
        <f>IF(P1434&gt;90,0,AD1434*0.7^((1/cosd(P1434))^0.678))</f>
        <v>878.50939981020929</v>
      </c>
      <c r="AG1434" s="81">
        <f t="shared" si="385"/>
        <v>809.69638086279076</v>
      </c>
      <c r="AH1434" s="82">
        <f t="shared" si="386"/>
        <v>694.2005707195874</v>
      </c>
      <c r="AI1434" s="81">
        <f t="shared" si="387"/>
        <v>811.42027247490307</v>
      </c>
      <c r="AJ1434" s="82">
        <f t="shared" si="388"/>
        <v>699.7678773248241</v>
      </c>
    </row>
    <row r="1435" spans="9:36" ht="23.5" x14ac:dyDescent="0.35">
      <c r="I1435" s="57" t="s">
        <v>1446</v>
      </c>
      <c r="J1435" s="58">
        <f t="shared" si="373"/>
        <v>60</v>
      </c>
      <c r="K1435" s="58">
        <f t="shared" si="372"/>
        <v>14</v>
      </c>
      <c r="L1435" s="58">
        <f t="shared" si="377"/>
        <v>-13.027641054924405</v>
      </c>
      <c r="M1435" s="59">
        <f t="shared" si="378"/>
        <v>12.383539315751261</v>
      </c>
      <c r="N1435" s="59">
        <f t="shared" si="379"/>
        <v>5.7530897362689082</v>
      </c>
      <c r="O1435" s="59">
        <f t="shared" si="380"/>
        <v>-8.2937050650359243</v>
      </c>
      <c r="P1435" s="59">
        <f t="shared" si="381"/>
        <v>45.999970241956994</v>
      </c>
      <c r="Q1435" s="60">
        <f t="shared" si="382"/>
        <v>44.000029758043006</v>
      </c>
      <c r="R1435" s="59">
        <f t="shared" si="383"/>
        <v>7.9260604843135534</v>
      </c>
      <c r="S1435" s="61">
        <f t="shared" si="374"/>
        <v>0.90108125224887048</v>
      </c>
      <c r="U1435" s="13">
        <f t="shared" si="375"/>
        <v>45.999970241956994</v>
      </c>
      <c r="V1435" s="14">
        <f t="shared" si="376"/>
        <v>7.9260604843135534</v>
      </c>
      <c r="W1435" s="7">
        <v>45.316400000000002</v>
      </c>
      <c r="X1435" s="28">
        <v>8.2410000000000139</v>
      </c>
      <c r="Y1435" s="74">
        <v>0.81890374742933369</v>
      </c>
      <c r="Z1435" s="75">
        <v>0.80798499999999995</v>
      </c>
      <c r="AA1435" s="33">
        <v>0.90108125224887048</v>
      </c>
      <c r="AB1435" s="33">
        <v>0.89793500000000004</v>
      </c>
      <c r="AC1435" s="45"/>
      <c r="AD1435" s="48">
        <f t="shared" si="384"/>
        <v>1390.8254225521457</v>
      </c>
      <c r="AE1435" s="49">
        <f>IF(P1435&gt;90,0,AD1435*0.7^((1/cosd(P1435))^0.678))</f>
        <v>880.98118032022478</v>
      </c>
      <c r="AG1435" s="81">
        <f t="shared" si="385"/>
        <v>721.43878997894967</v>
      </c>
      <c r="AH1435" s="82">
        <f t="shared" si="386"/>
        <v>793.83562517063615</v>
      </c>
      <c r="AI1435" s="81">
        <f t="shared" si="387"/>
        <v>711.81957898103678</v>
      </c>
      <c r="AJ1435" s="82">
        <f t="shared" si="388"/>
        <v>791.0638361508411</v>
      </c>
    </row>
    <row r="1436" spans="9:36" ht="23.5" x14ac:dyDescent="0.35">
      <c r="I1436" s="57" t="s">
        <v>1447</v>
      </c>
      <c r="J1436" s="58">
        <f t="shared" si="373"/>
        <v>60</v>
      </c>
      <c r="K1436" s="58">
        <f t="shared" si="372"/>
        <v>15</v>
      </c>
      <c r="L1436" s="58">
        <f t="shared" si="377"/>
        <v>-13.027641054924405</v>
      </c>
      <c r="M1436" s="59">
        <f t="shared" si="378"/>
        <v>13.383539315751261</v>
      </c>
      <c r="N1436" s="59">
        <f t="shared" si="379"/>
        <v>20.753089736268908</v>
      </c>
      <c r="O1436" s="59">
        <f t="shared" si="380"/>
        <v>-8.2937050650359243</v>
      </c>
      <c r="P1436" s="59">
        <f t="shared" si="381"/>
        <v>49.638626803821012</v>
      </c>
      <c r="Q1436" s="60">
        <f t="shared" si="382"/>
        <v>40.361373196178988</v>
      </c>
      <c r="R1436" s="59">
        <f t="shared" si="383"/>
        <v>27.397871714494745</v>
      </c>
      <c r="S1436" s="61">
        <f t="shared" si="374"/>
        <v>0.97309001723084798</v>
      </c>
      <c r="U1436" s="13">
        <f t="shared" si="375"/>
        <v>49.638626803821012</v>
      </c>
      <c r="V1436" s="14">
        <f t="shared" si="376"/>
        <v>27.397871714494745</v>
      </c>
      <c r="W1436" s="7">
        <v>49.022500000000001</v>
      </c>
      <c r="X1436" s="28">
        <v>27.927999999999997</v>
      </c>
      <c r="Y1436" s="74">
        <v>0.68737893825717866</v>
      </c>
      <c r="Z1436" s="75">
        <v>0.64839000000000002</v>
      </c>
      <c r="AA1436" s="33">
        <v>0.97309001723084798</v>
      </c>
      <c r="AB1436" s="33">
        <v>0.97228199999999998</v>
      </c>
      <c r="AC1436" s="45"/>
      <c r="AD1436" s="48">
        <f t="shared" si="384"/>
        <v>1390.8254225521457</v>
      </c>
      <c r="AE1436" s="49">
        <f>IF(P1436&gt;90,0,AD1436*0.7^((1/cosd(P1436))^0.678))</f>
        <v>861.60597903000701</v>
      </c>
      <c r="AG1436" s="81">
        <f t="shared" si="385"/>
        <v>592.24980306168311</v>
      </c>
      <c r="AH1436" s="82">
        <f t="shared" si="386"/>
        <v>838.4201769805112</v>
      </c>
      <c r="AI1436" s="81">
        <f t="shared" si="387"/>
        <v>558.65670074326624</v>
      </c>
      <c r="AJ1436" s="82">
        <f t="shared" si="388"/>
        <v>837.72398450325329</v>
      </c>
    </row>
    <row r="1437" spans="9:36" ht="23.5" x14ac:dyDescent="0.35">
      <c r="I1437" s="57" t="s">
        <v>1448</v>
      </c>
      <c r="J1437" s="58">
        <f t="shared" si="373"/>
        <v>60</v>
      </c>
      <c r="K1437" s="58">
        <f t="shared" si="372"/>
        <v>16</v>
      </c>
      <c r="L1437" s="58">
        <f t="shared" si="377"/>
        <v>-13.027641054924405</v>
      </c>
      <c r="M1437" s="59">
        <f t="shared" si="378"/>
        <v>14.383539315751261</v>
      </c>
      <c r="N1437" s="59">
        <f t="shared" si="379"/>
        <v>35.753089736268905</v>
      </c>
      <c r="O1437" s="59">
        <f t="shared" si="380"/>
        <v>-8.2937050650359243</v>
      </c>
      <c r="P1437" s="59">
        <f t="shared" si="381"/>
        <v>56.602015209281213</v>
      </c>
      <c r="Q1437" s="60">
        <f t="shared" si="382"/>
        <v>33.397984790718787</v>
      </c>
      <c r="R1437" s="59">
        <f t="shared" si="383"/>
        <v>43.831864865341778</v>
      </c>
      <c r="S1437" s="61">
        <f t="shared" si="374"/>
        <v>0.99985515049458518</v>
      </c>
      <c r="U1437" s="13">
        <f t="shared" si="375"/>
        <v>56.602015209281213</v>
      </c>
      <c r="V1437" s="14">
        <f t="shared" si="376"/>
        <v>43.831864865341778</v>
      </c>
      <c r="W1437" s="7">
        <v>56.066000000000003</v>
      </c>
      <c r="X1437" s="28">
        <v>44.467000000000013</v>
      </c>
      <c r="Y1437" s="74">
        <v>0.55071444130248459</v>
      </c>
      <c r="Z1437" s="75">
        <v>0.48482900000000001</v>
      </c>
      <c r="AA1437" s="33">
        <v>0.99985515049458518</v>
      </c>
      <c r="AB1437" s="33">
        <v>0.99996700000000005</v>
      </c>
      <c r="AC1437" s="45"/>
      <c r="AD1437" s="48">
        <f t="shared" si="384"/>
        <v>1390.8254225521457</v>
      </c>
      <c r="AE1437" s="49">
        <f>IF(P1437&gt;90,0,AD1437*0.7^((1/cosd(P1437))^0.678))</f>
        <v>814.85332481589217</v>
      </c>
      <c r="AG1437" s="81">
        <f t="shared" si="385"/>
        <v>448.75149351945606</v>
      </c>
      <c r="AH1437" s="82">
        <f t="shared" si="386"/>
        <v>814.73529371480697</v>
      </c>
      <c r="AI1437" s="81">
        <f t="shared" si="387"/>
        <v>395.06452261716419</v>
      </c>
      <c r="AJ1437" s="82">
        <f t="shared" si="388"/>
        <v>814.82643465617332</v>
      </c>
    </row>
    <row r="1438" spans="9:36" ht="23.5" x14ac:dyDescent="0.35">
      <c r="I1438" s="57" t="s">
        <v>1449</v>
      </c>
      <c r="J1438" s="58">
        <f t="shared" si="373"/>
        <v>60</v>
      </c>
      <c r="K1438" s="58">
        <f t="shared" ref="K1438:K1501" si="389">0+K1414</f>
        <v>17</v>
      </c>
      <c r="L1438" s="58">
        <f t="shared" si="377"/>
        <v>-13.027641054924405</v>
      </c>
      <c r="M1438" s="59">
        <f t="shared" si="378"/>
        <v>15.383539315751261</v>
      </c>
      <c r="N1438" s="59">
        <f t="shared" si="379"/>
        <v>50.753089736268905</v>
      </c>
      <c r="O1438" s="59">
        <f t="shared" si="380"/>
        <v>-8.2937050650359243</v>
      </c>
      <c r="P1438" s="59">
        <f t="shared" si="381"/>
        <v>65.806800516257695</v>
      </c>
      <c r="Q1438" s="60">
        <f t="shared" si="382"/>
        <v>24.193199483742301</v>
      </c>
      <c r="R1438" s="59">
        <f t="shared" si="383"/>
        <v>57.152366029474159</v>
      </c>
      <c r="S1438" s="61">
        <f t="shared" si="374"/>
        <v>0.98139050600136546</v>
      </c>
      <c r="U1438" s="13">
        <f t="shared" si="375"/>
        <v>65.806800516257695</v>
      </c>
      <c r="V1438" s="14">
        <f t="shared" si="376"/>
        <v>57.152366029474159</v>
      </c>
      <c r="W1438" s="7">
        <v>65.334000000000003</v>
      </c>
      <c r="X1438" s="28">
        <v>57.824000000000012</v>
      </c>
      <c r="Y1438" s="74">
        <v>0.45257134305690055</v>
      </c>
      <c r="Z1438" s="75">
        <v>0.38749</v>
      </c>
      <c r="AA1438" s="33">
        <v>0.98139050600136546</v>
      </c>
      <c r="AB1438" s="33">
        <v>0.97773399999999999</v>
      </c>
      <c r="AC1438" s="45"/>
      <c r="AD1438" s="48">
        <f t="shared" si="384"/>
        <v>1390.8254225521457</v>
      </c>
      <c r="AE1438" s="49">
        <f>IF(P1438&gt;90,0,AD1438*0.7^((1/cosd(P1438))^0.678))</f>
        <v>723.87234204329661</v>
      </c>
      <c r="AG1438" s="81">
        <f t="shared" si="385"/>
        <v>327.60387804027886</v>
      </c>
      <c r="AH1438" s="82">
        <f t="shared" si="386"/>
        <v>710.40144403826434</v>
      </c>
      <c r="AI1438" s="81">
        <f t="shared" si="387"/>
        <v>280.49329381835702</v>
      </c>
      <c r="AJ1438" s="82">
        <f t="shared" si="388"/>
        <v>707.75460047536058</v>
      </c>
    </row>
    <row r="1439" spans="9:36" ht="23.5" x14ac:dyDescent="0.35">
      <c r="I1439" s="57" t="s">
        <v>1450</v>
      </c>
      <c r="J1439" s="58">
        <f t="shared" ref="J1439:J1502" si="390">1+J1415</f>
        <v>60</v>
      </c>
      <c r="K1439" s="58">
        <f t="shared" si="389"/>
        <v>18</v>
      </c>
      <c r="L1439" s="58">
        <f t="shared" si="377"/>
        <v>-13.027641054924405</v>
      </c>
      <c r="M1439" s="59">
        <f t="shared" si="378"/>
        <v>16.383539315751257</v>
      </c>
      <c r="N1439" s="59">
        <f t="shared" si="379"/>
        <v>65.753089736268862</v>
      </c>
      <c r="O1439" s="59">
        <f t="shared" si="380"/>
        <v>-8.2937050650359243</v>
      </c>
      <c r="P1439" s="59">
        <f t="shared" si="381"/>
        <v>76.391831245195803</v>
      </c>
      <c r="Q1439" s="60">
        <f t="shared" si="382"/>
        <v>13.608168754804199</v>
      </c>
      <c r="R1439" s="59">
        <f t="shared" si="383"/>
        <v>68.172641611760127</v>
      </c>
      <c r="S1439" s="61">
        <f t="shared" si="374"/>
        <v>0.92397355739387566</v>
      </c>
      <c r="U1439" s="13">
        <f t="shared" si="375"/>
        <v>76.391831245195803</v>
      </c>
      <c r="V1439" s="14">
        <f t="shared" si="376"/>
        <v>68.172641611760127</v>
      </c>
      <c r="W1439" s="7">
        <v>75.944400000000002</v>
      </c>
      <c r="X1439" s="28">
        <v>68.856999999999999</v>
      </c>
      <c r="Y1439" s="74">
        <v>0.44903214348502368</v>
      </c>
      <c r="Z1439" s="75">
        <v>0.444048</v>
      </c>
      <c r="AA1439" s="33">
        <v>0.92397355739387566</v>
      </c>
      <c r="AB1439" s="33">
        <v>0.91813900000000004</v>
      </c>
      <c r="AC1439" s="45"/>
      <c r="AD1439" s="48">
        <f t="shared" si="384"/>
        <v>1390.8254225521457</v>
      </c>
      <c r="AE1439" s="49">
        <f>IF(P1439&gt;90,0,AD1439*0.7^((1/cosd(P1439))^0.678))</f>
        <v>537.16737069305611</v>
      </c>
      <c r="AG1439" s="81">
        <f t="shared" si="385"/>
        <v>241.20541587251728</v>
      </c>
      <c r="AH1439" s="82">
        <f t="shared" si="386"/>
        <v>496.32844641517778</v>
      </c>
      <c r="AI1439" s="81">
        <f t="shared" si="387"/>
        <v>238.52809662151017</v>
      </c>
      <c r="AJ1439" s="82">
        <f t="shared" si="388"/>
        <v>493.19431256075188</v>
      </c>
    </row>
    <row r="1440" spans="9:36" ht="23.5" x14ac:dyDescent="0.35">
      <c r="I1440" s="57" t="s">
        <v>1451</v>
      </c>
      <c r="J1440" s="58">
        <f t="shared" si="390"/>
        <v>60</v>
      </c>
      <c r="K1440" s="58">
        <f t="shared" si="389"/>
        <v>19</v>
      </c>
      <c r="L1440" s="58">
        <f t="shared" si="377"/>
        <v>-13.027641054924405</v>
      </c>
      <c r="M1440" s="59">
        <f t="shared" si="378"/>
        <v>17.383539315751257</v>
      </c>
      <c r="N1440" s="59">
        <f t="shared" si="379"/>
        <v>80.753089736268862</v>
      </c>
      <c r="O1440" s="59">
        <f t="shared" si="380"/>
        <v>-8.2937050650359243</v>
      </c>
      <c r="P1440" s="59">
        <f t="shared" si="381"/>
        <v>87.779614990404681</v>
      </c>
      <c r="Q1440" s="60">
        <f t="shared" si="382"/>
        <v>2.2203850095953186</v>
      </c>
      <c r="R1440" s="59">
        <f t="shared" si="383"/>
        <v>77.800145594305249</v>
      </c>
      <c r="S1440" s="61">
        <f t="shared" si="374"/>
        <v>0.84082720148436296</v>
      </c>
      <c r="U1440" s="13">
        <f t="shared" si="375"/>
        <v>87.779614990404681</v>
      </c>
      <c r="V1440" s="14">
        <f t="shared" si="376"/>
        <v>77.800145594305249</v>
      </c>
      <c r="W1440" s="7">
        <v>87.184399999999997</v>
      </c>
      <c r="X1440" s="28">
        <v>78.500999999999976</v>
      </c>
      <c r="Y1440" s="74">
        <v>0.54268836624621364</v>
      </c>
      <c r="Z1440" s="75">
        <v>0</v>
      </c>
      <c r="AA1440" s="33">
        <v>0.84082720148436296</v>
      </c>
      <c r="AB1440" s="33">
        <v>0</v>
      </c>
      <c r="AC1440" s="45"/>
      <c r="AD1440" s="48">
        <f t="shared" si="384"/>
        <v>1390.8254225521457</v>
      </c>
      <c r="AE1440" s="49">
        <f>IF(P1440&gt;90,0,AD1440*0.7^((1/cosd(P1440))^0.678))</f>
        <v>54.906129402799436</v>
      </c>
      <c r="AG1440" s="81">
        <f t="shared" si="385"/>
        <v>29.79691766250842</v>
      </c>
      <c r="AH1440" s="82">
        <f t="shared" si="386"/>
        <v>46.166567130094144</v>
      </c>
      <c r="AI1440" s="81">
        <f t="shared" si="387"/>
        <v>0</v>
      </c>
      <c r="AJ1440" s="82">
        <f t="shared" si="388"/>
        <v>0</v>
      </c>
    </row>
    <row r="1441" spans="9:36" ht="23.5" x14ac:dyDescent="0.35">
      <c r="I1441" s="57" t="s">
        <v>1452</v>
      </c>
      <c r="J1441" s="58">
        <f t="shared" si="390"/>
        <v>60</v>
      </c>
      <c r="K1441" s="58">
        <f t="shared" si="389"/>
        <v>20</v>
      </c>
      <c r="L1441" s="58">
        <f t="shared" si="377"/>
        <v>-13.027641054924405</v>
      </c>
      <c r="M1441" s="59">
        <f t="shared" si="378"/>
        <v>18.383539315751257</v>
      </c>
      <c r="N1441" s="59">
        <f t="shared" si="379"/>
        <v>95.753089736268862</v>
      </c>
      <c r="O1441" s="59">
        <f t="shared" si="380"/>
        <v>-8.2937050650359243</v>
      </c>
      <c r="P1441" s="59">
        <f t="shared" si="381"/>
        <v>99.578782069561811</v>
      </c>
      <c r="Q1441" s="60">
        <f t="shared" si="382"/>
        <v>-9.578782069561818</v>
      </c>
      <c r="R1441" s="59">
        <f t="shared" si="383"/>
        <v>86.838962998022822</v>
      </c>
      <c r="S1441" s="61">
        <f t="shared" si="374"/>
        <v>0</v>
      </c>
      <c r="U1441" s="13">
        <f t="shared" si="375"/>
        <v>99.578782069561811</v>
      </c>
      <c r="V1441" s="14">
        <f t="shared" si="376"/>
        <v>86.838962998022822</v>
      </c>
      <c r="W1441" s="7">
        <v>99.238699999999994</v>
      </c>
      <c r="X1441" s="28">
        <v>87.572000000000003</v>
      </c>
      <c r="Y1441" s="74">
        <v>0</v>
      </c>
      <c r="Z1441" s="75">
        <v>0</v>
      </c>
      <c r="AA1441" s="33">
        <v>0</v>
      </c>
      <c r="AB1441" s="33">
        <v>0</v>
      </c>
      <c r="AC1441" s="45"/>
      <c r="AD1441" s="48">
        <f t="shared" si="384"/>
        <v>1390.8254225521457</v>
      </c>
      <c r="AE1441" s="49">
        <f>IF(P1441&gt;90,0,AD1441*0.7^((1/cosd(P1441))^0.678))</f>
        <v>0</v>
      </c>
      <c r="AG1441" s="81">
        <f t="shared" si="385"/>
        <v>0</v>
      </c>
      <c r="AH1441" s="82">
        <f t="shared" si="386"/>
        <v>0</v>
      </c>
      <c r="AI1441" s="81">
        <f t="shared" si="387"/>
        <v>0</v>
      </c>
      <c r="AJ1441" s="82">
        <f t="shared" si="388"/>
        <v>0</v>
      </c>
    </row>
    <row r="1442" spans="9:36" ht="23.5" x14ac:dyDescent="0.35">
      <c r="I1442" s="57" t="s">
        <v>1453</v>
      </c>
      <c r="J1442" s="58">
        <f t="shared" si="390"/>
        <v>60</v>
      </c>
      <c r="K1442" s="58">
        <f t="shared" si="389"/>
        <v>21</v>
      </c>
      <c r="L1442" s="58">
        <f t="shared" si="377"/>
        <v>-13.027641054924405</v>
      </c>
      <c r="M1442" s="59">
        <f t="shared" si="378"/>
        <v>19.383539315751257</v>
      </c>
      <c r="N1442" s="59">
        <f t="shared" si="379"/>
        <v>110.75308973626886</v>
      </c>
      <c r="O1442" s="59">
        <f t="shared" si="380"/>
        <v>-8.2937050650359243</v>
      </c>
      <c r="P1442" s="59">
        <f t="shared" si="381"/>
        <v>111.48020005104704</v>
      </c>
      <c r="Q1442" s="60">
        <f t="shared" si="382"/>
        <v>-21.480200051047042</v>
      </c>
      <c r="R1442" s="59">
        <f t="shared" si="383"/>
        <v>96.064580218927105</v>
      </c>
      <c r="S1442" s="61">
        <f t="shared" si="374"/>
        <v>0</v>
      </c>
      <c r="U1442" s="13">
        <f t="shared" si="375"/>
        <v>111.48020005104704</v>
      </c>
      <c r="V1442" s="14">
        <f t="shared" si="376"/>
        <v>96.064580218927105</v>
      </c>
      <c r="W1442" s="7">
        <v>111.127</v>
      </c>
      <c r="X1442" s="28">
        <v>96.853000000000009</v>
      </c>
      <c r="Y1442" s="74">
        <v>0</v>
      </c>
      <c r="Z1442" s="75">
        <v>0</v>
      </c>
      <c r="AA1442" s="33">
        <v>0</v>
      </c>
      <c r="AB1442" s="33">
        <v>0</v>
      </c>
      <c r="AC1442" s="45"/>
      <c r="AD1442" s="48">
        <f t="shared" si="384"/>
        <v>1390.8254225521457</v>
      </c>
      <c r="AE1442" s="49">
        <f>IF(P1442&gt;90,0,AD1442*0.7^((1/cosd(P1442))^0.678))</f>
        <v>0</v>
      </c>
      <c r="AG1442" s="81">
        <f t="shared" si="385"/>
        <v>0</v>
      </c>
      <c r="AH1442" s="82">
        <f t="shared" si="386"/>
        <v>0</v>
      </c>
      <c r="AI1442" s="81">
        <f t="shared" si="387"/>
        <v>0</v>
      </c>
      <c r="AJ1442" s="82">
        <f t="shared" si="388"/>
        <v>0</v>
      </c>
    </row>
    <row r="1443" spans="9:36" ht="23.5" x14ac:dyDescent="0.35">
      <c r="I1443" s="57" t="s">
        <v>1454</v>
      </c>
      <c r="J1443" s="58">
        <f t="shared" si="390"/>
        <v>60</v>
      </c>
      <c r="K1443" s="58">
        <f t="shared" si="389"/>
        <v>22</v>
      </c>
      <c r="L1443" s="58">
        <f t="shared" si="377"/>
        <v>-13.027641054924405</v>
      </c>
      <c r="M1443" s="59">
        <f t="shared" si="378"/>
        <v>20.383539315751257</v>
      </c>
      <c r="N1443" s="59">
        <f t="shared" si="379"/>
        <v>125.75308973626886</v>
      </c>
      <c r="O1443" s="59">
        <f t="shared" si="380"/>
        <v>-8.2937050650359243</v>
      </c>
      <c r="P1443" s="59">
        <f t="shared" si="381"/>
        <v>123.15942343724083</v>
      </c>
      <c r="Q1443" s="60">
        <f t="shared" si="382"/>
        <v>-33.159423437240847</v>
      </c>
      <c r="R1443" s="59">
        <f t="shared" si="383"/>
        <v>106.40882814330884</v>
      </c>
      <c r="S1443" s="61">
        <f t="shared" si="374"/>
        <v>0</v>
      </c>
      <c r="U1443" s="13">
        <f t="shared" si="375"/>
        <v>123.15942343724083</v>
      </c>
      <c r="V1443" s="14">
        <f t="shared" si="376"/>
        <v>106.40882814330884</v>
      </c>
      <c r="W1443" s="7">
        <v>122.764</v>
      </c>
      <c r="X1443" s="28">
        <v>107.27999999999997</v>
      </c>
      <c r="Y1443" s="74">
        <v>0</v>
      </c>
      <c r="Z1443" s="75">
        <v>0</v>
      </c>
      <c r="AA1443" s="33">
        <v>0</v>
      </c>
      <c r="AB1443" s="33">
        <v>0</v>
      </c>
      <c r="AC1443" s="45"/>
      <c r="AD1443" s="48">
        <f t="shared" si="384"/>
        <v>1390.8254225521457</v>
      </c>
      <c r="AE1443" s="49">
        <f>IF(P1443&gt;90,0,AD1443*0.7^((1/cosd(P1443))^0.678))</f>
        <v>0</v>
      </c>
      <c r="AG1443" s="81">
        <f t="shared" si="385"/>
        <v>0</v>
      </c>
      <c r="AH1443" s="82">
        <f t="shared" si="386"/>
        <v>0</v>
      </c>
      <c r="AI1443" s="81">
        <f t="shared" si="387"/>
        <v>0</v>
      </c>
      <c r="AJ1443" s="82">
        <f t="shared" si="388"/>
        <v>0</v>
      </c>
    </row>
    <row r="1444" spans="9:36" ht="23.5" x14ac:dyDescent="0.35">
      <c r="I1444" s="57" t="s">
        <v>1455</v>
      </c>
      <c r="J1444" s="58">
        <f t="shared" si="390"/>
        <v>60</v>
      </c>
      <c r="K1444" s="58">
        <f t="shared" si="389"/>
        <v>23</v>
      </c>
      <c r="L1444" s="58">
        <f t="shared" si="377"/>
        <v>-13.027641054924405</v>
      </c>
      <c r="M1444" s="59">
        <f t="shared" si="378"/>
        <v>21.383539315751257</v>
      </c>
      <c r="N1444" s="59">
        <f t="shared" si="379"/>
        <v>140.75308973626886</v>
      </c>
      <c r="O1444" s="59">
        <f t="shared" si="380"/>
        <v>-8.2937050650359243</v>
      </c>
      <c r="P1444" s="59">
        <f t="shared" si="381"/>
        <v>134.14331204130974</v>
      </c>
      <c r="Q1444" s="60">
        <f t="shared" si="382"/>
        <v>-44.143312041309741</v>
      </c>
      <c r="R1444" s="59">
        <f t="shared" si="383"/>
        <v>119.2591838884213</v>
      </c>
      <c r="S1444" s="61">
        <f t="shared" si="374"/>
        <v>0</v>
      </c>
      <c r="U1444" s="13">
        <f t="shared" si="375"/>
        <v>134.14331204130974</v>
      </c>
      <c r="V1444" s="14">
        <f t="shared" si="376"/>
        <v>119.2591838884213</v>
      </c>
      <c r="W1444" s="7">
        <v>133.66300000000001</v>
      </c>
      <c r="X1444" s="28">
        <v>120.22800000000001</v>
      </c>
      <c r="Y1444" s="74">
        <v>0</v>
      </c>
      <c r="Z1444" s="75">
        <v>0</v>
      </c>
      <c r="AA1444" s="33">
        <v>0</v>
      </c>
      <c r="AB1444" s="33">
        <v>0</v>
      </c>
      <c r="AC1444" s="45"/>
      <c r="AD1444" s="48">
        <f t="shared" si="384"/>
        <v>1390.8254225521457</v>
      </c>
      <c r="AE1444" s="49">
        <f>IF(P1444&gt;90,0,AD1444*0.7^((1/cosd(P1444))^0.678))</f>
        <v>0</v>
      </c>
      <c r="AG1444" s="81">
        <f t="shared" si="385"/>
        <v>0</v>
      </c>
      <c r="AH1444" s="82">
        <f t="shared" si="386"/>
        <v>0</v>
      </c>
      <c r="AI1444" s="81">
        <f t="shared" si="387"/>
        <v>0</v>
      </c>
      <c r="AJ1444" s="82">
        <f t="shared" si="388"/>
        <v>0</v>
      </c>
    </row>
    <row r="1445" spans="9:36" ht="23.5" x14ac:dyDescent="0.35">
      <c r="I1445" s="57" t="s">
        <v>1456</v>
      </c>
      <c r="J1445" s="58">
        <f t="shared" si="390"/>
        <v>61</v>
      </c>
      <c r="K1445" s="58">
        <f t="shared" si="389"/>
        <v>0</v>
      </c>
      <c r="L1445" s="58">
        <f t="shared" si="377"/>
        <v>-12.850735225344236</v>
      </c>
      <c r="M1445" s="59">
        <f t="shared" si="378"/>
        <v>-1.6135122537557374</v>
      </c>
      <c r="N1445" s="59">
        <f t="shared" si="379"/>
        <v>-204.20268380633604</v>
      </c>
      <c r="O1445" s="59">
        <f t="shared" si="380"/>
        <v>-7.9149119954819609</v>
      </c>
      <c r="P1445" s="59">
        <f t="shared" si="381"/>
        <v>143.26375015365568</v>
      </c>
      <c r="Q1445" s="60">
        <f t="shared" si="382"/>
        <v>-53.263750153655685</v>
      </c>
      <c r="R1445" s="59">
        <f t="shared" si="383"/>
        <v>-137.24378551677887</v>
      </c>
      <c r="S1445" s="61">
        <f t="shared" si="374"/>
        <v>0</v>
      </c>
      <c r="U1445" s="13">
        <f t="shared" si="375"/>
        <v>143.26375015365568</v>
      </c>
      <c r="V1445" s="14">
        <f t="shared" si="376"/>
        <v>-137.24378551677887</v>
      </c>
      <c r="W1445" s="7">
        <v>142.93799999999999</v>
      </c>
      <c r="X1445" s="28">
        <v>137.83999999999997</v>
      </c>
      <c r="Y1445" s="74">
        <v>0</v>
      </c>
      <c r="Z1445" s="75">
        <v>0</v>
      </c>
      <c r="AA1445" s="33">
        <v>0</v>
      </c>
      <c r="AB1445" s="33">
        <v>0</v>
      </c>
      <c r="AC1445" s="45"/>
      <c r="AD1445" s="48">
        <f t="shared" si="384"/>
        <v>1390.1548145328657</v>
      </c>
      <c r="AE1445" s="49">
        <f>IF(P1445&gt;90,0,AD1445*0.7^((1/cosd(P1445))^0.678))</f>
        <v>0</v>
      </c>
      <c r="AG1445" s="81">
        <f t="shared" si="385"/>
        <v>0</v>
      </c>
      <c r="AH1445" s="82">
        <f t="shared" si="386"/>
        <v>0</v>
      </c>
      <c r="AI1445" s="81">
        <f t="shared" si="387"/>
        <v>0</v>
      </c>
      <c r="AJ1445" s="82">
        <f t="shared" si="388"/>
        <v>0</v>
      </c>
    </row>
    <row r="1446" spans="9:36" ht="23.5" x14ac:dyDescent="0.35">
      <c r="I1446" s="57" t="s">
        <v>1457</v>
      </c>
      <c r="J1446" s="58">
        <f t="shared" si="390"/>
        <v>61</v>
      </c>
      <c r="K1446" s="58">
        <f t="shared" si="389"/>
        <v>1</v>
      </c>
      <c r="L1446" s="58">
        <f t="shared" si="377"/>
        <v>-12.850735225344236</v>
      </c>
      <c r="M1446" s="59">
        <f t="shared" si="378"/>
        <v>-0.61351225375573748</v>
      </c>
      <c r="N1446" s="59">
        <f t="shared" si="379"/>
        <v>-189.20268380633607</v>
      </c>
      <c r="O1446" s="59">
        <f t="shared" si="380"/>
        <v>-7.9149119954819609</v>
      </c>
      <c r="P1446" s="59">
        <f t="shared" si="381"/>
        <v>149.36609900238307</v>
      </c>
      <c r="Q1446" s="60">
        <f t="shared" si="382"/>
        <v>-59.366099002383052</v>
      </c>
      <c r="R1446" s="59">
        <f t="shared" si="383"/>
        <v>-161.88834287314924</v>
      </c>
      <c r="S1446" s="61">
        <f t="shared" si="374"/>
        <v>0</v>
      </c>
      <c r="U1446" s="13">
        <f t="shared" si="375"/>
        <v>149.36609900238307</v>
      </c>
      <c r="V1446" s="14">
        <f t="shared" si="376"/>
        <v>-161.88834287314924</v>
      </c>
      <c r="W1446" s="7">
        <v>148.929</v>
      </c>
      <c r="X1446" s="28">
        <v>162.36000000000001</v>
      </c>
      <c r="Y1446" s="74">
        <v>0</v>
      </c>
      <c r="Z1446" s="75">
        <v>0</v>
      </c>
      <c r="AA1446" s="33">
        <v>0</v>
      </c>
      <c r="AB1446" s="33">
        <v>0</v>
      </c>
      <c r="AC1446" s="45"/>
      <c r="AD1446" s="48">
        <f t="shared" si="384"/>
        <v>1390.1548145328657</v>
      </c>
      <c r="AE1446" s="49">
        <f>IF(P1446&gt;90,0,AD1446*0.7^((1/cosd(P1446))^0.678))</f>
        <v>0</v>
      </c>
      <c r="AG1446" s="81">
        <f t="shared" si="385"/>
        <v>0</v>
      </c>
      <c r="AH1446" s="82">
        <f t="shared" si="386"/>
        <v>0</v>
      </c>
      <c r="AI1446" s="81">
        <f t="shared" si="387"/>
        <v>0</v>
      </c>
      <c r="AJ1446" s="82">
        <f t="shared" si="388"/>
        <v>0</v>
      </c>
    </row>
    <row r="1447" spans="9:36" ht="23.5" x14ac:dyDescent="0.35">
      <c r="I1447" s="57" t="s">
        <v>1458</v>
      </c>
      <c r="J1447" s="58">
        <f t="shared" si="390"/>
        <v>61</v>
      </c>
      <c r="K1447" s="58">
        <f t="shared" si="389"/>
        <v>2</v>
      </c>
      <c r="L1447" s="58">
        <f t="shared" si="377"/>
        <v>-12.850735225344236</v>
      </c>
      <c r="M1447" s="59">
        <f t="shared" si="378"/>
        <v>0.38648774624426252</v>
      </c>
      <c r="N1447" s="59">
        <f t="shared" si="379"/>
        <v>-174.20268380633607</v>
      </c>
      <c r="O1447" s="59">
        <f t="shared" si="380"/>
        <v>-7.9149119954819609</v>
      </c>
      <c r="P1447" s="59">
        <f t="shared" si="381"/>
        <v>150.05957285288846</v>
      </c>
      <c r="Q1447" s="60">
        <f t="shared" si="382"/>
        <v>-60.059572852888479</v>
      </c>
      <c r="R1447" s="59">
        <f t="shared" si="383"/>
        <v>-168.43637452458566</v>
      </c>
      <c r="S1447" s="61">
        <f t="shared" si="374"/>
        <v>0</v>
      </c>
      <c r="U1447" s="13">
        <f t="shared" si="375"/>
        <v>150.05957285288846</v>
      </c>
      <c r="V1447" s="14">
        <f t="shared" si="376"/>
        <v>-168.43637452458566</v>
      </c>
      <c r="W1447" s="7">
        <v>149.54599999999999</v>
      </c>
      <c r="X1447" s="28">
        <v>-168.34360000000001</v>
      </c>
      <c r="Y1447" s="74">
        <v>0</v>
      </c>
      <c r="Z1447" s="75">
        <v>0</v>
      </c>
      <c r="AA1447" s="33">
        <v>0</v>
      </c>
      <c r="AB1447" s="33">
        <v>0</v>
      </c>
      <c r="AC1447" s="45"/>
      <c r="AD1447" s="48">
        <f t="shared" si="384"/>
        <v>1390.1548145328657</v>
      </c>
      <c r="AE1447" s="49">
        <f>IF(P1447&gt;90,0,AD1447*0.7^((1/cosd(P1447))^0.678))</f>
        <v>0</v>
      </c>
      <c r="AG1447" s="81">
        <f t="shared" si="385"/>
        <v>0</v>
      </c>
      <c r="AH1447" s="82">
        <f t="shared" si="386"/>
        <v>0</v>
      </c>
      <c r="AI1447" s="81">
        <f t="shared" si="387"/>
        <v>0</v>
      </c>
      <c r="AJ1447" s="82">
        <f t="shared" si="388"/>
        <v>0</v>
      </c>
    </row>
    <row r="1448" spans="9:36" ht="23.5" x14ac:dyDescent="0.35">
      <c r="I1448" s="57" t="s">
        <v>1459</v>
      </c>
      <c r="J1448" s="58">
        <f t="shared" si="390"/>
        <v>61</v>
      </c>
      <c r="K1448" s="58">
        <f t="shared" si="389"/>
        <v>3</v>
      </c>
      <c r="L1448" s="58">
        <f t="shared" si="377"/>
        <v>-12.850735225344236</v>
      </c>
      <c r="M1448" s="59">
        <f t="shared" si="378"/>
        <v>1.3864877462442626</v>
      </c>
      <c r="N1448" s="59">
        <f t="shared" si="379"/>
        <v>-159.20268380633604</v>
      </c>
      <c r="O1448" s="59">
        <f t="shared" si="380"/>
        <v>-7.9149119954819609</v>
      </c>
      <c r="P1448" s="59">
        <f t="shared" si="381"/>
        <v>145.01415871678358</v>
      </c>
      <c r="Q1448" s="60">
        <f t="shared" si="382"/>
        <v>-55.01415871678357</v>
      </c>
      <c r="R1448" s="59">
        <f t="shared" si="383"/>
        <v>-142.16764863165355</v>
      </c>
      <c r="S1448" s="61">
        <f t="shared" si="374"/>
        <v>0</v>
      </c>
      <c r="U1448" s="13">
        <f t="shared" si="375"/>
        <v>145.01415871678358</v>
      </c>
      <c r="V1448" s="14">
        <f t="shared" si="376"/>
        <v>-142.16764863165355</v>
      </c>
      <c r="W1448" s="7">
        <v>144.501</v>
      </c>
      <c r="X1448" s="28">
        <v>-142.40770000000001</v>
      </c>
      <c r="Y1448" s="74">
        <v>0</v>
      </c>
      <c r="Z1448" s="75">
        <v>0</v>
      </c>
      <c r="AA1448" s="33">
        <v>0</v>
      </c>
      <c r="AB1448" s="33">
        <v>0</v>
      </c>
      <c r="AC1448" s="45"/>
      <c r="AD1448" s="48">
        <f t="shared" si="384"/>
        <v>1390.1548145328657</v>
      </c>
      <c r="AE1448" s="49">
        <f>IF(P1448&gt;90,0,AD1448*0.7^((1/cosd(P1448))^0.678))</f>
        <v>0</v>
      </c>
      <c r="AG1448" s="81">
        <f t="shared" si="385"/>
        <v>0</v>
      </c>
      <c r="AH1448" s="82">
        <f t="shared" si="386"/>
        <v>0</v>
      </c>
      <c r="AI1448" s="81">
        <f t="shared" si="387"/>
        <v>0</v>
      </c>
      <c r="AJ1448" s="82">
        <f t="shared" si="388"/>
        <v>0</v>
      </c>
    </row>
    <row r="1449" spans="9:36" ht="23.5" x14ac:dyDescent="0.35">
      <c r="I1449" s="57" t="s">
        <v>1460</v>
      </c>
      <c r="J1449" s="58">
        <f t="shared" si="390"/>
        <v>61</v>
      </c>
      <c r="K1449" s="58">
        <f t="shared" si="389"/>
        <v>4</v>
      </c>
      <c r="L1449" s="58">
        <f t="shared" si="377"/>
        <v>-12.850735225344236</v>
      </c>
      <c r="M1449" s="59">
        <f t="shared" si="378"/>
        <v>2.3864877462442622</v>
      </c>
      <c r="N1449" s="59">
        <f t="shared" si="379"/>
        <v>-144.20268380633607</v>
      </c>
      <c r="O1449" s="59">
        <f t="shared" si="380"/>
        <v>-7.9149119954819609</v>
      </c>
      <c r="P1449" s="59">
        <f t="shared" si="381"/>
        <v>136.21220274637199</v>
      </c>
      <c r="Q1449" s="60">
        <f t="shared" si="382"/>
        <v>-46.212202746371979</v>
      </c>
      <c r="R1449" s="59">
        <f t="shared" si="383"/>
        <v>-123.15226643827408</v>
      </c>
      <c r="S1449" s="61">
        <f t="shared" si="374"/>
        <v>0</v>
      </c>
      <c r="U1449" s="13">
        <f t="shared" si="375"/>
        <v>136.21220274637199</v>
      </c>
      <c r="V1449" s="14">
        <f t="shared" si="376"/>
        <v>-123.15226643827408</v>
      </c>
      <c r="W1449" s="7">
        <v>135.72900000000001</v>
      </c>
      <c r="X1449" s="28">
        <v>-123.52199999999999</v>
      </c>
      <c r="Y1449" s="74">
        <v>0</v>
      </c>
      <c r="Z1449" s="75">
        <v>0</v>
      </c>
      <c r="AA1449" s="33">
        <v>0</v>
      </c>
      <c r="AB1449" s="33">
        <v>0</v>
      </c>
      <c r="AC1449" s="45"/>
      <c r="AD1449" s="48">
        <f t="shared" si="384"/>
        <v>1390.1548145328657</v>
      </c>
      <c r="AE1449" s="49">
        <f>IF(P1449&gt;90,0,AD1449*0.7^((1/cosd(P1449))^0.678))</f>
        <v>0</v>
      </c>
      <c r="AG1449" s="81">
        <f t="shared" si="385"/>
        <v>0</v>
      </c>
      <c r="AH1449" s="82">
        <f t="shared" si="386"/>
        <v>0</v>
      </c>
      <c r="AI1449" s="81">
        <f t="shared" si="387"/>
        <v>0</v>
      </c>
      <c r="AJ1449" s="82">
        <f t="shared" si="388"/>
        <v>0</v>
      </c>
    </row>
    <row r="1450" spans="9:36" ht="23.5" x14ac:dyDescent="0.35">
      <c r="I1450" s="57" t="s">
        <v>1461</v>
      </c>
      <c r="J1450" s="58">
        <f t="shared" si="390"/>
        <v>61</v>
      </c>
      <c r="K1450" s="58">
        <f t="shared" si="389"/>
        <v>5</v>
      </c>
      <c r="L1450" s="58">
        <f t="shared" si="377"/>
        <v>-12.850735225344236</v>
      </c>
      <c r="M1450" s="59">
        <f t="shared" si="378"/>
        <v>3.3864877462442622</v>
      </c>
      <c r="N1450" s="59">
        <f t="shared" si="379"/>
        <v>-129.20268380633607</v>
      </c>
      <c r="O1450" s="59">
        <f t="shared" si="380"/>
        <v>-7.9149119954819609</v>
      </c>
      <c r="P1450" s="59">
        <f t="shared" si="381"/>
        <v>125.52253441990474</v>
      </c>
      <c r="Q1450" s="60">
        <f t="shared" si="382"/>
        <v>-35.522534419904744</v>
      </c>
      <c r="R1450" s="59">
        <f t="shared" si="383"/>
        <v>-109.43048385606977</v>
      </c>
      <c r="S1450" s="61">
        <f t="shared" si="374"/>
        <v>0</v>
      </c>
      <c r="U1450" s="13">
        <f t="shared" si="375"/>
        <v>125.52253441990474</v>
      </c>
      <c r="V1450" s="14">
        <f t="shared" si="376"/>
        <v>-109.43048385606977</v>
      </c>
      <c r="W1450" s="7">
        <v>125.062</v>
      </c>
      <c r="X1450" s="28">
        <v>-109.828</v>
      </c>
      <c r="Y1450" s="74">
        <v>0</v>
      </c>
      <c r="Z1450" s="75">
        <v>0</v>
      </c>
      <c r="AA1450" s="33">
        <v>0</v>
      </c>
      <c r="AB1450" s="33">
        <v>0</v>
      </c>
      <c r="AC1450" s="45"/>
      <c r="AD1450" s="48">
        <f t="shared" si="384"/>
        <v>1390.1548145328657</v>
      </c>
      <c r="AE1450" s="49">
        <f>IF(P1450&gt;90,0,AD1450*0.7^((1/cosd(P1450))^0.678))</f>
        <v>0</v>
      </c>
      <c r="AG1450" s="81">
        <f t="shared" si="385"/>
        <v>0</v>
      </c>
      <c r="AH1450" s="82">
        <f t="shared" si="386"/>
        <v>0</v>
      </c>
      <c r="AI1450" s="81">
        <f t="shared" si="387"/>
        <v>0</v>
      </c>
      <c r="AJ1450" s="82">
        <f t="shared" si="388"/>
        <v>0</v>
      </c>
    </row>
    <row r="1451" spans="9:36" ht="23.5" x14ac:dyDescent="0.35">
      <c r="I1451" s="57" t="s">
        <v>1462</v>
      </c>
      <c r="J1451" s="58">
        <f t="shared" si="390"/>
        <v>61</v>
      </c>
      <c r="K1451" s="58">
        <f t="shared" si="389"/>
        <v>6</v>
      </c>
      <c r="L1451" s="58">
        <f t="shared" si="377"/>
        <v>-12.850735225344236</v>
      </c>
      <c r="M1451" s="59">
        <f t="shared" si="378"/>
        <v>4.3864877462442626</v>
      </c>
      <c r="N1451" s="59">
        <f t="shared" si="379"/>
        <v>-114.20268380633605</v>
      </c>
      <c r="O1451" s="59">
        <f t="shared" si="380"/>
        <v>-7.9149119954819609</v>
      </c>
      <c r="P1451" s="59">
        <f t="shared" si="381"/>
        <v>113.96893330388149</v>
      </c>
      <c r="Q1451" s="60">
        <f t="shared" si="382"/>
        <v>-23.968933303881485</v>
      </c>
      <c r="R1451" s="59">
        <f t="shared" si="383"/>
        <v>-98.633438519497247</v>
      </c>
      <c r="S1451" s="61">
        <f t="shared" si="374"/>
        <v>0</v>
      </c>
      <c r="U1451" s="13">
        <f t="shared" si="375"/>
        <v>113.96893330388149</v>
      </c>
      <c r="V1451" s="14">
        <f t="shared" si="376"/>
        <v>-98.633438519497247</v>
      </c>
      <c r="W1451" s="7">
        <v>113.517</v>
      </c>
      <c r="X1451" s="28">
        <v>-99.0291</v>
      </c>
      <c r="Y1451" s="74">
        <v>0</v>
      </c>
      <c r="Z1451" s="75">
        <v>0</v>
      </c>
      <c r="AA1451" s="33">
        <v>0</v>
      </c>
      <c r="AB1451" s="33">
        <v>0</v>
      </c>
      <c r="AC1451" s="45"/>
      <c r="AD1451" s="48">
        <f t="shared" si="384"/>
        <v>1390.1548145328657</v>
      </c>
      <c r="AE1451" s="49">
        <f>IF(P1451&gt;90,0,AD1451*0.7^((1/cosd(P1451))^0.678))</f>
        <v>0</v>
      </c>
      <c r="AG1451" s="81">
        <f t="shared" si="385"/>
        <v>0</v>
      </c>
      <c r="AH1451" s="82">
        <f t="shared" si="386"/>
        <v>0</v>
      </c>
      <c r="AI1451" s="81">
        <f t="shared" si="387"/>
        <v>0</v>
      </c>
      <c r="AJ1451" s="82">
        <f t="shared" si="388"/>
        <v>0</v>
      </c>
    </row>
    <row r="1452" spans="9:36" ht="23.5" x14ac:dyDescent="0.35">
      <c r="I1452" s="57" t="s">
        <v>1463</v>
      </c>
      <c r="J1452" s="58">
        <f t="shared" si="390"/>
        <v>61</v>
      </c>
      <c r="K1452" s="58">
        <f t="shared" si="389"/>
        <v>7</v>
      </c>
      <c r="L1452" s="58">
        <f t="shared" si="377"/>
        <v>-12.850735225344236</v>
      </c>
      <c r="M1452" s="59">
        <f t="shared" si="378"/>
        <v>5.3864877462442626</v>
      </c>
      <c r="N1452" s="59">
        <f t="shared" si="379"/>
        <v>-99.202683806336054</v>
      </c>
      <c r="O1452" s="59">
        <f t="shared" si="380"/>
        <v>-7.9149119954819609</v>
      </c>
      <c r="P1452" s="59">
        <f t="shared" si="381"/>
        <v>102.09147891443638</v>
      </c>
      <c r="Q1452" s="60">
        <f t="shared" si="382"/>
        <v>-12.091478914436383</v>
      </c>
      <c r="R1452" s="59">
        <f t="shared" si="383"/>
        <v>-89.225422198461231</v>
      </c>
      <c r="S1452" s="61">
        <f t="shared" si="374"/>
        <v>0</v>
      </c>
      <c r="U1452" s="13">
        <f t="shared" si="375"/>
        <v>102.09147891443638</v>
      </c>
      <c r="V1452" s="14">
        <f t="shared" si="376"/>
        <v>-89.225422198461231</v>
      </c>
      <c r="W1452" s="7">
        <v>101.634</v>
      </c>
      <c r="X1452" s="28">
        <v>-89.614400000000003</v>
      </c>
      <c r="Y1452" s="74">
        <v>0</v>
      </c>
      <c r="Z1452" s="75">
        <v>0</v>
      </c>
      <c r="AA1452" s="33">
        <v>0</v>
      </c>
      <c r="AB1452" s="33">
        <v>0</v>
      </c>
      <c r="AC1452" s="45"/>
      <c r="AD1452" s="48">
        <f t="shared" si="384"/>
        <v>1390.1548145328657</v>
      </c>
      <c r="AE1452" s="49">
        <f>IF(P1452&gt;90,0,AD1452*0.7^((1/cosd(P1452))^0.678))</f>
        <v>0</v>
      </c>
      <c r="AG1452" s="81">
        <f t="shared" si="385"/>
        <v>0</v>
      </c>
      <c r="AH1452" s="82">
        <f t="shared" si="386"/>
        <v>0</v>
      </c>
      <c r="AI1452" s="81">
        <f t="shared" si="387"/>
        <v>0</v>
      </c>
      <c r="AJ1452" s="82">
        <f t="shared" si="388"/>
        <v>0</v>
      </c>
    </row>
    <row r="1453" spans="9:36" ht="23.5" x14ac:dyDescent="0.35">
      <c r="I1453" s="57" t="s">
        <v>1464</v>
      </c>
      <c r="J1453" s="58">
        <f t="shared" si="390"/>
        <v>61</v>
      </c>
      <c r="K1453" s="58">
        <f t="shared" si="389"/>
        <v>8</v>
      </c>
      <c r="L1453" s="58">
        <f t="shared" si="377"/>
        <v>-12.850735225344236</v>
      </c>
      <c r="M1453" s="59">
        <f t="shared" si="378"/>
        <v>6.3864877462442626</v>
      </c>
      <c r="N1453" s="59">
        <f t="shared" si="379"/>
        <v>-84.202683806336054</v>
      </c>
      <c r="O1453" s="59">
        <f t="shared" si="380"/>
        <v>-7.9149119954819609</v>
      </c>
      <c r="P1453" s="59">
        <f t="shared" si="381"/>
        <v>90.236530343317625</v>
      </c>
      <c r="Q1453" s="60">
        <f t="shared" si="382"/>
        <v>-0.23653034331762707</v>
      </c>
      <c r="R1453" s="59">
        <f t="shared" si="383"/>
        <v>-80.202801293385178</v>
      </c>
      <c r="S1453" s="61">
        <f t="shared" si="374"/>
        <v>0</v>
      </c>
      <c r="U1453" s="13">
        <f t="shared" si="375"/>
        <v>90.236530343317625</v>
      </c>
      <c r="V1453" s="14">
        <f t="shared" si="376"/>
        <v>-80.202801293385178</v>
      </c>
      <c r="W1453" s="7">
        <v>89.306899999999999</v>
      </c>
      <c r="X1453" s="28">
        <v>-80.586200000000005</v>
      </c>
      <c r="Y1453" s="74">
        <v>0</v>
      </c>
      <c r="Z1453" s="75">
        <v>0</v>
      </c>
      <c r="AA1453" s="33">
        <v>0</v>
      </c>
      <c r="AB1453" s="33">
        <v>0</v>
      </c>
      <c r="AC1453" s="45"/>
      <c r="AD1453" s="48">
        <f t="shared" si="384"/>
        <v>1390.1548145328657</v>
      </c>
      <c r="AE1453" s="49">
        <f>IF(P1453&gt;90,0,AD1453*0.7^((1/cosd(P1453))^0.678))</f>
        <v>0</v>
      </c>
      <c r="AG1453" s="81">
        <f t="shared" si="385"/>
        <v>0</v>
      </c>
      <c r="AH1453" s="82">
        <f t="shared" si="386"/>
        <v>0</v>
      </c>
      <c r="AI1453" s="81">
        <f t="shared" si="387"/>
        <v>0</v>
      </c>
      <c r="AJ1453" s="82">
        <f t="shared" si="388"/>
        <v>0</v>
      </c>
    </row>
    <row r="1454" spans="9:36" ht="23.5" x14ac:dyDescent="0.35">
      <c r="I1454" s="57" t="s">
        <v>1465</v>
      </c>
      <c r="J1454" s="58">
        <f t="shared" si="390"/>
        <v>61</v>
      </c>
      <c r="K1454" s="58">
        <f t="shared" si="389"/>
        <v>9</v>
      </c>
      <c r="L1454" s="58">
        <f t="shared" si="377"/>
        <v>-12.850735225344236</v>
      </c>
      <c r="M1454" s="59">
        <f t="shared" si="378"/>
        <v>7.3864877462442626</v>
      </c>
      <c r="N1454" s="59">
        <f t="shared" si="379"/>
        <v>-69.202683806336054</v>
      </c>
      <c r="O1454" s="59">
        <f t="shared" si="380"/>
        <v>-7.9149119954819609</v>
      </c>
      <c r="P1454" s="59">
        <f t="shared" si="381"/>
        <v>78.708561924734013</v>
      </c>
      <c r="Q1454" s="60">
        <f t="shared" si="382"/>
        <v>11.291438075265987</v>
      </c>
      <c r="R1454" s="59">
        <f t="shared" si="383"/>
        <v>-70.771546179661129</v>
      </c>
      <c r="S1454" s="61">
        <f t="shared" si="374"/>
        <v>0.46917731221314624</v>
      </c>
      <c r="U1454" s="13">
        <f t="shared" si="375"/>
        <v>78.708561924734013</v>
      </c>
      <c r="V1454" s="14">
        <f t="shared" si="376"/>
        <v>-70.771546179661129</v>
      </c>
      <c r="W1454" s="7">
        <v>78.124499999999998</v>
      </c>
      <c r="X1454" s="28">
        <v>-71.147999999999996</v>
      </c>
      <c r="Y1454" s="74">
        <v>0.9045496863428778</v>
      </c>
      <c r="Z1454" s="75">
        <v>0.90669599999999995</v>
      </c>
      <c r="AA1454" s="33">
        <v>0.46917731221314624</v>
      </c>
      <c r="AB1454" s="33">
        <v>0.51174200000000003</v>
      </c>
      <c r="AC1454" s="45"/>
      <c r="AD1454" s="48">
        <f t="shared" si="384"/>
        <v>1390.1548145328657</v>
      </c>
      <c r="AE1454" s="49">
        <f>IF(P1454&gt;90,0,AD1454*0.7^((1/cosd(P1454))^0.678))</f>
        <v>473.26393824214369</v>
      </c>
      <c r="AG1454" s="81">
        <f t="shared" si="385"/>
        <v>428.09074689432617</v>
      </c>
      <c r="AH1454" s="82">
        <f t="shared" si="386"/>
        <v>222.04470251185742</v>
      </c>
      <c r="AI1454" s="81">
        <f t="shared" si="387"/>
        <v>429.10651974839868</v>
      </c>
      <c r="AJ1454" s="82">
        <f t="shared" si="388"/>
        <v>242.18903428391113</v>
      </c>
    </row>
    <row r="1455" spans="9:36" ht="23.5" x14ac:dyDescent="0.35">
      <c r="I1455" s="57" t="s">
        <v>1466</v>
      </c>
      <c r="J1455" s="58">
        <f t="shared" si="390"/>
        <v>61</v>
      </c>
      <c r="K1455" s="58">
        <f t="shared" si="389"/>
        <v>10</v>
      </c>
      <c r="L1455" s="58">
        <f t="shared" si="377"/>
        <v>-12.850735225344236</v>
      </c>
      <c r="M1455" s="59">
        <f t="shared" si="378"/>
        <v>8.3864877462442635</v>
      </c>
      <c r="N1455" s="59">
        <f t="shared" si="379"/>
        <v>-54.202683806336047</v>
      </c>
      <c r="O1455" s="59">
        <f t="shared" si="380"/>
        <v>-7.9149119954819609</v>
      </c>
      <c r="P1455" s="59">
        <f t="shared" si="381"/>
        <v>67.871469327698463</v>
      </c>
      <c r="Q1455" s="60">
        <f t="shared" si="382"/>
        <v>22.128530672301533</v>
      </c>
      <c r="R1455" s="59">
        <f t="shared" si="383"/>
        <v>-60.140019095139444</v>
      </c>
      <c r="S1455" s="61">
        <f t="shared" si="374"/>
        <v>0.44769109679790298</v>
      </c>
      <c r="U1455" s="13">
        <f t="shared" si="375"/>
        <v>67.871469327698463</v>
      </c>
      <c r="V1455" s="14">
        <f t="shared" si="376"/>
        <v>-60.140019095139444</v>
      </c>
      <c r="W1455" s="7">
        <v>67.281099999999995</v>
      </c>
      <c r="X1455" s="28">
        <v>-60.498999999999995</v>
      </c>
      <c r="Y1455" s="74">
        <v>0.97029104499577723</v>
      </c>
      <c r="Z1455" s="75">
        <v>0.97132399999999997</v>
      </c>
      <c r="AA1455" s="33">
        <v>0.44769109679790298</v>
      </c>
      <c r="AB1455" s="33">
        <v>0.51458199999999998</v>
      </c>
      <c r="AC1455" s="45"/>
      <c r="AD1455" s="48">
        <f t="shared" si="384"/>
        <v>1390.1548145328657</v>
      </c>
      <c r="AE1455" s="49">
        <f>IF(P1455&gt;90,0,AD1455*0.7^((1/cosd(P1455))^0.678))</f>
        <v>696.26023369264806</v>
      </c>
      <c r="AG1455" s="81">
        <f t="shared" si="385"/>
        <v>675.57506973864349</v>
      </c>
      <c r="AH1455" s="82">
        <f t="shared" si="386"/>
        <v>311.70950767862587</v>
      </c>
      <c r="AI1455" s="81">
        <f t="shared" si="387"/>
        <v>676.29427523127765</v>
      </c>
      <c r="AJ1455" s="82">
        <f t="shared" si="388"/>
        <v>358.2829835740302</v>
      </c>
    </row>
    <row r="1456" spans="9:36" ht="23.5" x14ac:dyDescent="0.35">
      <c r="I1456" s="57" t="s">
        <v>1467</v>
      </c>
      <c r="J1456" s="58">
        <f t="shared" si="390"/>
        <v>61</v>
      </c>
      <c r="K1456" s="58">
        <f t="shared" si="389"/>
        <v>11</v>
      </c>
      <c r="L1456" s="58">
        <f t="shared" si="377"/>
        <v>-12.850735225344236</v>
      </c>
      <c r="M1456" s="59">
        <f t="shared" si="378"/>
        <v>9.3864877462442635</v>
      </c>
      <c r="N1456" s="59">
        <f t="shared" si="379"/>
        <v>-39.202683806336047</v>
      </c>
      <c r="O1456" s="59">
        <f t="shared" si="380"/>
        <v>-7.9149119954819609</v>
      </c>
      <c r="P1456" s="59">
        <f t="shared" si="381"/>
        <v>58.250760388679922</v>
      </c>
      <c r="Q1456" s="60">
        <f t="shared" si="382"/>
        <v>31.749239611320082</v>
      </c>
      <c r="R1456" s="59">
        <f t="shared" si="383"/>
        <v>-47.40969557783307</v>
      </c>
      <c r="S1456" s="61">
        <f t="shared" si="374"/>
        <v>0.52741587204371998</v>
      </c>
      <c r="U1456" s="13">
        <f t="shared" si="375"/>
        <v>58.250760388679922</v>
      </c>
      <c r="V1456" s="14">
        <f t="shared" si="376"/>
        <v>-47.40969557783307</v>
      </c>
      <c r="W1456" s="7">
        <v>57.619500000000002</v>
      </c>
      <c r="X1456" s="28">
        <v>-47.717999999999989</v>
      </c>
      <c r="Y1456" s="74">
        <v>0.99936065287269027</v>
      </c>
      <c r="Z1456" s="75">
        <v>0.99926199999999998</v>
      </c>
      <c r="AA1456" s="33">
        <v>0.52741587204371998</v>
      </c>
      <c r="AB1456" s="33">
        <v>0.58737899999999998</v>
      </c>
      <c r="AC1456" s="45"/>
      <c r="AD1456" s="48">
        <f t="shared" si="384"/>
        <v>1390.1548145328657</v>
      </c>
      <c r="AE1456" s="49">
        <f>IF(P1456&gt;90,0,AD1456*0.7^((1/cosd(P1456))^0.678))</f>
        <v>801.06566776985835</v>
      </c>
      <c r="AG1456" s="81">
        <f t="shared" si="385"/>
        <v>800.55350873638326</v>
      </c>
      <c r="AH1456" s="82">
        <f t="shared" si="386"/>
        <v>422.49474773112473</v>
      </c>
      <c r="AI1456" s="81">
        <f t="shared" si="387"/>
        <v>800.47448130704413</v>
      </c>
      <c r="AJ1456" s="82">
        <f t="shared" si="388"/>
        <v>470.52915086899162</v>
      </c>
    </row>
    <row r="1457" spans="9:36" ht="23.5" x14ac:dyDescent="0.35">
      <c r="I1457" s="57" t="s">
        <v>1468</v>
      </c>
      <c r="J1457" s="58">
        <f t="shared" si="390"/>
        <v>61</v>
      </c>
      <c r="K1457" s="58">
        <f t="shared" si="389"/>
        <v>12</v>
      </c>
      <c r="L1457" s="58">
        <f t="shared" si="377"/>
        <v>-12.850735225344236</v>
      </c>
      <c r="M1457" s="59">
        <f t="shared" si="378"/>
        <v>10.386487746244264</v>
      </c>
      <c r="N1457" s="59">
        <f t="shared" si="379"/>
        <v>-24.202683806336047</v>
      </c>
      <c r="O1457" s="59">
        <f t="shared" si="380"/>
        <v>-7.9149119954819609</v>
      </c>
      <c r="P1457" s="59">
        <f t="shared" si="381"/>
        <v>50.642183417626079</v>
      </c>
      <c r="Q1457" s="60">
        <f t="shared" si="382"/>
        <v>39.357816582373921</v>
      </c>
      <c r="R1457" s="59">
        <f t="shared" si="383"/>
        <v>-31.67955628931945</v>
      </c>
      <c r="S1457" s="61">
        <f t="shared" si="374"/>
        <v>0.65870757672220248</v>
      </c>
      <c r="U1457" s="13">
        <f t="shared" si="375"/>
        <v>50.642183417626079</v>
      </c>
      <c r="V1457" s="14">
        <f t="shared" si="376"/>
        <v>-31.67955628931945</v>
      </c>
      <c r="W1457" s="7">
        <v>49.962600000000002</v>
      </c>
      <c r="X1457" s="28">
        <v>-31.864000000000004</v>
      </c>
      <c r="Y1457" s="74">
        <v>0.98400459366016901</v>
      </c>
      <c r="Z1457" s="75">
        <v>0.98567499999999997</v>
      </c>
      <c r="AA1457" s="33">
        <v>0.65870757672220248</v>
      </c>
      <c r="AB1457" s="33">
        <v>0.68984500000000004</v>
      </c>
      <c r="AC1457" s="45"/>
      <c r="AD1457" s="48">
        <f t="shared" si="384"/>
        <v>1390.1548145328657</v>
      </c>
      <c r="AE1457" s="49">
        <f>IF(P1457&gt;90,0,AD1457*0.7^((1/cosd(P1457))^0.678))</f>
        <v>855.30303762473568</v>
      </c>
      <c r="AG1457" s="81">
        <f t="shared" si="385"/>
        <v>841.62211799423631</v>
      </c>
      <c r="AH1457" s="82">
        <f t="shared" si="386"/>
        <v>563.3945912769284</v>
      </c>
      <c r="AI1457" s="81">
        <f t="shared" si="387"/>
        <v>843.05082161076132</v>
      </c>
      <c r="AJ1457" s="82">
        <f t="shared" si="388"/>
        <v>590.02652399023577</v>
      </c>
    </row>
    <row r="1458" spans="9:36" ht="23.5" x14ac:dyDescent="0.35">
      <c r="I1458" s="57" t="s">
        <v>1469</v>
      </c>
      <c r="J1458" s="58">
        <f t="shared" si="390"/>
        <v>61</v>
      </c>
      <c r="K1458" s="58">
        <f t="shared" si="389"/>
        <v>13</v>
      </c>
      <c r="L1458" s="58">
        <f t="shared" si="377"/>
        <v>-12.850735225344236</v>
      </c>
      <c r="M1458" s="59">
        <f t="shared" si="378"/>
        <v>11.386487746244264</v>
      </c>
      <c r="N1458" s="59">
        <f t="shared" si="379"/>
        <v>-9.2026838063360472</v>
      </c>
      <c r="O1458" s="59">
        <f t="shared" si="380"/>
        <v>-7.9149119954819609</v>
      </c>
      <c r="P1458" s="59">
        <f t="shared" si="381"/>
        <v>46.115670517286034</v>
      </c>
      <c r="Q1458" s="60">
        <f t="shared" si="382"/>
        <v>43.884329482713966</v>
      </c>
      <c r="R1458" s="59">
        <f t="shared" si="383"/>
        <v>-12.696071320890828</v>
      </c>
      <c r="S1458" s="61">
        <f t="shared" si="374"/>
        <v>0.79302566733016366</v>
      </c>
      <c r="U1458" s="13">
        <f t="shared" si="375"/>
        <v>46.115670517286034</v>
      </c>
      <c r="V1458" s="14">
        <f t="shared" si="376"/>
        <v>-12.696071320890828</v>
      </c>
      <c r="W1458" s="7">
        <v>45.408700000000003</v>
      </c>
      <c r="X1458" s="28">
        <v>-12.652999999999992</v>
      </c>
      <c r="Y1458" s="74">
        <v>0.92284510551270227</v>
      </c>
      <c r="Z1458" s="75">
        <v>0.92477299999999996</v>
      </c>
      <c r="AA1458" s="33">
        <v>0.79302566733016366</v>
      </c>
      <c r="AB1458" s="33">
        <v>0.79937599999999998</v>
      </c>
      <c r="AC1458" s="45"/>
      <c r="AD1458" s="48">
        <f t="shared" si="384"/>
        <v>1390.1548145328657</v>
      </c>
      <c r="AE1458" s="49">
        <f>IF(P1458&gt;90,0,AD1458*0.7^((1/cosd(P1458))^0.678))</f>
        <v>879.98497828713641</v>
      </c>
      <c r="AG1458" s="81">
        <f t="shared" si="385"/>
        <v>812.08983013698537</v>
      </c>
      <c r="AH1458" s="82">
        <f t="shared" si="386"/>
        <v>697.85067464667588</v>
      </c>
      <c r="AI1458" s="81">
        <f t="shared" si="387"/>
        <v>813.78634832552996</v>
      </c>
      <c r="AJ1458" s="82">
        <f t="shared" si="388"/>
        <v>703.43887200325798</v>
      </c>
    </row>
    <row r="1459" spans="9:36" ht="23.5" x14ac:dyDescent="0.35">
      <c r="I1459" s="57" t="s">
        <v>1470</v>
      </c>
      <c r="J1459" s="58">
        <f t="shared" si="390"/>
        <v>61</v>
      </c>
      <c r="K1459" s="58">
        <f t="shared" si="389"/>
        <v>14</v>
      </c>
      <c r="L1459" s="58">
        <f t="shared" si="377"/>
        <v>-12.850735225344236</v>
      </c>
      <c r="M1459" s="59">
        <f t="shared" si="378"/>
        <v>12.386487746244264</v>
      </c>
      <c r="N1459" s="59">
        <f t="shared" si="379"/>
        <v>5.7973161936639528</v>
      </c>
      <c r="O1459" s="59">
        <f t="shared" si="380"/>
        <v>-7.9149119954819609</v>
      </c>
      <c r="P1459" s="59">
        <f t="shared" si="381"/>
        <v>45.628420615622382</v>
      </c>
      <c r="Q1459" s="60">
        <f t="shared" si="382"/>
        <v>44.371579384377618</v>
      </c>
      <c r="R1459" s="59">
        <f t="shared" si="383"/>
        <v>8.045635629132418</v>
      </c>
      <c r="S1459" s="61">
        <f t="shared" si="374"/>
        <v>0.90295535633426227</v>
      </c>
      <c r="U1459" s="13">
        <f t="shared" si="375"/>
        <v>45.628420615622382</v>
      </c>
      <c r="V1459" s="14">
        <f t="shared" si="376"/>
        <v>8.045635629132418</v>
      </c>
      <c r="W1459" s="7">
        <v>44.944200000000002</v>
      </c>
      <c r="X1459" s="28">
        <v>8.3720000000000141</v>
      </c>
      <c r="Y1459" s="74">
        <v>0.82079503850233304</v>
      </c>
      <c r="Z1459" s="75">
        <v>0.80971700000000002</v>
      </c>
      <c r="AA1459" s="33">
        <v>0.90295535633426227</v>
      </c>
      <c r="AB1459" s="33">
        <v>0.89982099999999998</v>
      </c>
      <c r="AC1459" s="45"/>
      <c r="AD1459" s="48">
        <f t="shared" si="384"/>
        <v>1390.1548145328657</v>
      </c>
      <c r="AE1459" s="49">
        <f>IF(P1459&gt;90,0,AD1459*0.7^((1/cosd(P1459))^0.678))</f>
        <v>882.372946192482</v>
      </c>
      <c r="AG1459" s="81">
        <f t="shared" si="385"/>
        <v>724.24733634347535</v>
      </c>
      <c r="AH1459" s="82">
        <f t="shared" si="386"/>
        <v>796.74337804894537</v>
      </c>
      <c r="AI1459" s="81">
        <f t="shared" si="387"/>
        <v>714.47237487213795</v>
      </c>
      <c r="AJ1459" s="82">
        <f t="shared" si="388"/>
        <v>793.9777068158653</v>
      </c>
    </row>
    <row r="1460" spans="9:36" ht="23.5" x14ac:dyDescent="0.35">
      <c r="I1460" s="57" t="s">
        <v>1471</v>
      </c>
      <c r="J1460" s="58">
        <f t="shared" si="390"/>
        <v>61</v>
      </c>
      <c r="K1460" s="58">
        <f t="shared" si="389"/>
        <v>15</v>
      </c>
      <c r="L1460" s="58">
        <f t="shared" si="377"/>
        <v>-12.850735225344236</v>
      </c>
      <c r="M1460" s="59">
        <f t="shared" si="378"/>
        <v>13.386487746244264</v>
      </c>
      <c r="N1460" s="59">
        <f t="shared" si="379"/>
        <v>20.797316193663953</v>
      </c>
      <c r="O1460" s="59">
        <f t="shared" si="380"/>
        <v>-7.9149119954819609</v>
      </c>
      <c r="P1460" s="59">
        <f t="shared" si="381"/>
        <v>49.303068194530752</v>
      </c>
      <c r="Q1460" s="60">
        <f t="shared" si="382"/>
        <v>40.696931805469248</v>
      </c>
      <c r="R1460" s="59">
        <f t="shared" si="383"/>
        <v>27.63615504015997</v>
      </c>
      <c r="S1460" s="61">
        <f t="shared" si="374"/>
        <v>0.97406532809462743</v>
      </c>
      <c r="U1460" s="13">
        <f t="shared" si="375"/>
        <v>49.303068194530752</v>
      </c>
      <c r="V1460" s="14">
        <f t="shared" si="376"/>
        <v>27.63615504015997</v>
      </c>
      <c r="W1460" s="7">
        <v>48.688600000000001</v>
      </c>
      <c r="X1460" s="28">
        <v>28.179000000000002</v>
      </c>
      <c r="Y1460" s="74">
        <v>0.69020005600636558</v>
      </c>
      <c r="Z1460" s="75">
        <v>0.65090800000000004</v>
      </c>
      <c r="AA1460" s="33">
        <v>0.97406532809462743</v>
      </c>
      <c r="AB1460" s="33">
        <v>0.97330499999999998</v>
      </c>
      <c r="AC1460" s="45"/>
      <c r="AD1460" s="48">
        <f t="shared" si="384"/>
        <v>1390.1548145328657</v>
      </c>
      <c r="AE1460" s="49">
        <f>IF(P1460&gt;90,0,AD1460*0.7^((1/cosd(P1460))^0.678))</f>
        <v>863.10351504738162</v>
      </c>
      <c r="AG1460" s="81">
        <f t="shared" si="385"/>
        <v>595.71409442499385</v>
      </c>
      <c r="AH1460" s="82">
        <f t="shared" si="386"/>
        <v>840.71920856425402</v>
      </c>
      <c r="AI1460" s="81">
        <f t="shared" si="387"/>
        <v>561.80098277246111</v>
      </c>
      <c r="AJ1460" s="82">
        <f t="shared" si="388"/>
        <v>840.06296671319171</v>
      </c>
    </row>
    <row r="1461" spans="9:36" ht="23.5" x14ac:dyDescent="0.35">
      <c r="I1461" s="57" t="s">
        <v>1472</v>
      </c>
      <c r="J1461" s="58">
        <f t="shared" si="390"/>
        <v>61</v>
      </c>
      <c r="K1461" s="58">
        <f t="shared" si="389"/>
        <v>16</v>
      </c>
      <c r="L1461" s="58">
        <f t="shared" si="377"/>
        <v>-12.850735225344236</v>
      </c>
      <c r="M1461" s="59">
        <f t="shared" si="378"/>
        <v>14.386487746244264</v>
      </c>
      <c r="N1461" s="59">
        <f t="shared" si="379"/>
        <v>35.797316193663953</v>
      </c>
      <c r="O1461" s="59">
        <f t="shared" si="380"/>
        <v>-7.9149119954819609</v>
      </c>
      <c r="P1461" s="59">
        <f t="shared" si="381"/>
        <v>56.311896899720836</v>
      </c>
      <c r="Q1461" s="60">
        <f t="shared" si="382"/>
        <v>33.688103100279164</v>
      </c>
      <c r="R1461" s="59">
        <f t="shared" si="383"/>
        <v>44.128759470676833</v>
      </c>
      <c r="S1461" s="61">
        <f t="shared" si="374"/>
        <v>0.99991996060499788</v>
      </c>
      <c r="U1461" s="13">
        <f t="shared" si="375"/>
        <v>56.311896899720836</v>
      </c>
      <c r="V1461" s="14">
        <f t="shared" si="376"/>
        <v>44.128759470676833</v>
      </c>
      <c r="W1461" s="7">
        <v>55.779200000000003</v>
      </c>
      <c r="X1461" s="28">
        <v>44.775000000000006</v>
      </c>
      <c r="Y1461" s="74">
        <v>0.55481594442934357</v>
      </c>
      <c r="Z1461" s="75">
        <v>0.48886499999999999</v>
      </c>
      <c r="AA1461" s="33">
        <v>0.99991996060499788</v>
      </c>
      <c r="AB1461" s="33">
        <v>0.99999400000000005</v>
      </c>
      <c r="AC1461" s="45"/>
      <c r="AD1461" s="48">
        <f t="shared" si="384"/>
        <v>1390.1548145328657</v>
      </c>
      <c r="AE1461" s="49">
        <f>IF(P1461&gt;90,0,AD1461*0.7^((1/cosd(P1461))^0.678))</f>
        <v>816.7126184314418</v>
      </c>
      <c r="AG1461" s="81">
        <f t="shared" si="385"/>
        <v>453.12518272240249</v>
      </c>
      <c r="AH1461" s="82">
        <f t="shared" si="386"/>
        <v>816.64724924757195</v>
      </c>
      <c r="AI1461" s="81">
        <f t="shared" si="387"/>
        <v>399.26221420948679</v>
      </c>
      <c r="AJ1461" s="82">
        <f t="shared" si="388"/>
        <v>816.7077181557313</v>
      </c>
    </row>
    <row r="1462" spans="9:36" ht="23.5" x14ac:dyDescent="0.35">
      <c r="I1462" s="57" t="s">
        <v>1473</v>
      </c>
      <c r="J1462" s="58">
        <f t="shared" si="390"/>
        <v>61</v>
      </c>
      <c r="K1462" s="58">
        <f t="shared" si="389"/>
        <v>17</v>
      </c>
      <c r="L1462" s="58">
        <f t="shared" si="377"/>
        <v>-12.850735225344236</v>
      </c>
      <c r="M1462" s="59">
        <f t="shared" si="378"/>
        <v>15.386487746244264</v>
      </c>
      <c r="N1462" s="59">
        <f t="shared" si="379"/>
        <v>50.797316193663953</v>
      </c>
      <c r="O1462" s="59">
        <f t="shared" si="380"/>
        <v>-7.9149119954819609</v>
      </c>
      <c r="P1462" s="59">
        <f t="shared" si="381"/>
        <v>65.557039407966215</v>
      </c>
      <c r="Q1462" s="60">
        <f t="shared" si="382"/>
        <v>24.442960592033781</v>
      </c>
      <c r="R1462" s="59">
        <f t="shared" si="383"/>
        <v>57.468553824258265</v>
      </c>
      <c r="S1462" s="61">
        <f t="shared" si="374"/>
        <v>0.98049318382857864</v>
      </c>
      <c r="U1462" s="13">
        <f t="shared" si="375"/>
        <v>65.557039407966215</v>
      </c>
      <c r="V1462" s="14">
        <f t="shared" si="376"/>
        <v>57.468553824258265</v>
      </c>
      <c r="W1462" s="7">
        <v>65.088499999999996</v>
      </c>
      <c r="X1462" s="28">
        <v>58.149000000000001</v>
      </c>
      <c r="Y1462" s="74">
        <v>0.45809706401190248</v>
      </c>
      <c r="Z1462" s="75">
        <v>0.39339000000000002</v>
      </c>
      <c r="AA1462" s="33">
        <v>0.98049318382857864</v>
      </c>
      <c r="AB1462" s="33">
        <v>0.97666500000000001</v>
      </c>
      <c r="AC1462" s="45"/>
      <c r="AD1462" s="48">
        <f t="shared" si="384"/>
        <v>1390.1548145328657</v>
      </c>
      <c r="AE1462" s="49">
        <f>IF(P1462&gt;90,0,AD1462*0.7^((1/cosd(P1462))^0.678))</f>
        <v>726.61000055897887</v>
      </c>
      <c r="AG1462" s="81">
        <f t="shared" si="385"/>
        <v>332.85790793775504</v>
      </c>
      <c r="AH1462" s="82">
        <f t="shared" si="386"/>
        <v>712.43615284975851</v>
      </c>
      <c r="AI1462" s="81">
        <f t="shared" si="387"/>
        <v>285.84110811989672</v>
      </c>
      <c r="AJ1462" s="82">
        <f t="shared" si="388"/>
        <v>709.65455619593513</v>
      </c>
    </row>
    <row r="1463" spans="9:36" ht="23.5" x14ac:dyDescent="0.35">
      <c r="I1463" s="57" t="s">
        <v>1474</v>
      </c>
      <c r="J1463" s="58">
        <f t="shared" si="390"/>
        <v>61</v>
      </c>
      <c r="K1463" s="58">
        <f t="shared" si="389"/>
        <v>18</v>
      </c>
      <c r="L1463" s="58">
        <f t="shared" si="377"/>
        <v>-12.850735225344236</v>
      </c>
      <c r="M1463" s="59">
        <f t="shared" si="378"/>
        <v>16.38648774624426</v>
      </c>
      <c r="N1463" s="59">
        <f t="shared" si="379"/>
        <v>65.797316193663903</v>
      </c>
      <c r="O1463" s="59">
        <f t="shared" si="380"/>
        <v>-7.9149119954819609</v>
      </c>
      <c r="P1463" s="59">
        <f t="shared" si="381"/>
        <v>76.172160801908305</v>
      </c>
      <c r="Q1463" s="60">
        <f t="shared" si="382"/>
        <v>13.827839198091702</v>
      </c>
      <c r="R1463" s="59">
        <f t="shared" si="383"/>
        <v>68.493476617202461</v>
      </c>
      <c r="S1463" s="61">
        <f t="shared" si="374"/>
        <v>0.92204141497021275</v>
      </c>
      <c r="U1463" s="13">
        <f t="shared" si="375"/>
        <v>76.172160801908305</v>
      </c>
      <c r="V1463" s="14">
        <f t="shared" si="376"/>
        <v>68.493476617202461</v>
      </c>
      <c r="W1463" s="7">
        <v>75.729699999999994</v>
      </c>
      <c r="X1463" s="28">
        <v>69.185000000000002</v>
      </c>
      <c r="Y1463" s="74">
        <v>0.45493203618932154</v>
      </c>
      <c r="Z1463" s="75">
        <v>0.449407</v>
      </c>
      <c r="AA1463" s="33">
        <v>0.92204141497021275</v>
      </c>
      <c r="AB1463" s="33">
        <v>0.915991</v>
      </c>
      <c r="AC1463" s="45"/>
      <c r="AD1463" s="48">
        <f t="shared" si="384"/>
        <v>1390.1548145328657</v>
      </c>
      <c r="AE1463" s="49">
        <f>IF(P1463&gt;90,0,AD1463*0.7^((1/cosd(P1463))^0.678))</f>
        <v>542.34619577549574</v>
      </c>
      <c r="AG1463" s="81">
        <f t="shared" si="385"/>
        <v>246.73065916367869</v>
      </c>
      <c r="AH1463" s="82">
        <f t="shared" si="386"/>
        <v>500.06565375655009</v>
      </c>
      <c r="AI1463" s="81">
        <f t="shared" si="387"/>
        <v>243.73417680487822</v>
      </c>
      <c r="AJ1463" s="82">
        <f t="shared" si="388"/>
        <v>496.78423421459212</v>
      </c>
    </row>
    <row r="1464" spans="9:36" ht="23.5" x14ac:dyDescent="0.35">
      <c r="I1464" s="57" t="s">
        <v>1475</v>
      </c>
      <c r="J1464" s="58">
        <f t="shared" si="390"/>
        <v>61</v>
      </c>
      <c r="K1464" s="58">
        <f t="shared" si="389"/>
        <v>19</v>
      </c>
      <c r="L1464" s="58">
        <f t="shared" si="377"/>
        <v>-12.850735225344236</v>
      </c>
      <c r="M1464" s="59">
        <f t="shared" si="378"/>
        <v>17.38648774624426</v>
      </c>
      <c r="N1464" s="59">
        <f t="shared" si="379"/>
        <v>80.797316193663903</v>
      </c>
      <c r="O1464" s="59">
        <f t="shared" si="380"/>
        <v>-7.9149119954819609</v>
      </c>
      <c r="P1464" s="59">
        <f t="shared" si="381"/>
        <v>87.579267205700589</v>
      </c>
      <c r="Q1464" s="60">
        <f t="shared" si="382"/>
        <v>2.4207327942994081</v>
      </c>
      <c r="R1464" s="59">
        <f t="shared" si="383"/>
        <v>78.124853183994688</v>
      </c>
      <c r="S1464" s="61">
        <f t="shared" si="374"/>
        <v>0.8377997554190123</v>
      </c>
      <c r="U1464" s="13">
        <f t="shared" si="375"/>
        <v>87.579267205700589</v>
      </c>
      <c r="V1464" s="14">
        <f t="shared" si="376"/>
        <v>78.124853183994688</v>
      </c>
      <c r="W1464" s="7">
        <v>86.997600000000006</v>
      </c>
      <c r="X1464" s="28">
        <v>78.831999999999994</v>
      </c>
      <c r="Y1464" s="74">
        <v>0.54760893889933671</v>
      </c>
      <c r="Z1464" s="75">
        <v>0</v>
      </c>
      <c r="AA1464" s="33">
        <v>0.8377997554190123</v>
      </c>
      <c r="AB1464" s="33">
        <v>0</v>
      </c>
      <c r="AC1464" s="45"/>
      <c r="AD1464" s="48">
        <f t="shared" si="384"/>
        <v>1390.1548145328657</v>
      </c>
      <c r="AE1464" s="49">
        <f>IF(P1464&gt;90,0,AD1464*0.7^((1/cosd(P1464))^0.678))</f>
        <v>65.951178970547062</v>
      </c>
      <c r="AG1464" s="81">
        <f t="shared" si="385"/>
        <v>36.115455135221524</v>
      </c>
      <c r="AH1464" s="82">
        <f t="shared" si="386"/>
        <v>55.253881611119837</v>
      </c>
      <c r="AI1464" s="81">
        <f t="shared" si="387"/>
        <v>0</v>
      </c>
      <c r="AJ1464" s="82">
        <f t="shared" si="388"/>
        <v>0</v>
      </c>
    </row>
    <row r="1465" spans="9:36" ht="23.5" x14ac:dyDescent="0.35">
      <c r="I1465" s="57" t="s">
        <v>1476</v>
      </c>
      <c r="J1465" s="58">
        <f t="shared" si="390"/>
        <v>61</v>
      </c>
      <c r="K1465" s="58">
        <f t="shared" si="389"/>
        <v>20</v>
      </c>
      <c r="L1465" s="58">
        <f t="shared" si="377"/>
        <v>-12.850735225344236</v>
      </c>
      <c r="M1465" s="59">
        <f t="shared" si="378"/>
        <v>18.38648774624426</v>
      </c>
      <c r="N1465" s="59">
        <f t="shared" si="379"/>
        <v>95.797316193663903</v>
      </c>
      <c r="O1465" s="59">
        <f t="shared" si="380"/>
        <v>-7.9149119954819609</v>
      </c>
      <c r="P1465" s="59">
        <f t="shared" si="381"/>
        <v>99.387326438406518</v>
      </c>
      <c r="Q1465" s="60">
        <f t="shared" si="382"/>
        <v>-9.3873264384065234</v>
      </c>
      <c r="R1465" s="59">
        <f t="shared" si="383"/>
        <v>87.173298713176095</v>
      </c>
      <c r="S1465" s="61">
        <f t="shared" si="374"/>
        <v>0</v>
      </c>
      <c r="U1465" s="13">
        <f t="shared" si="375"/>
        <v>99.387326438406518</v>
      </c>
      <c r="V1465" s="14">
        <f t="shared" si="376"/>
        <v>87.173298713176095</v>
      </c>
      <c r="W1465" s="7">
        <v>99.0501</v>
      </c>
      <c r="X1465" s="28">
        <v>87.911000000000001</v>
      </c>
      <c r="Y1465" s="74">
        <v>0</v>
      </c>
      <c r="Z1465" s="75">
        <v>0</v>
      </c>
      <c r="AA1465" s="33">
        <v>0</v>
      </c>
      <c r="AB1465" s="33">
        <v>0</v>
      </c>
      <c r="AC1465" s="45"/>
      <c r="AD1465" s="48">
        <f t="shared" si="384"/>
        <v>1390.1548145328657</v>
      </c>
      <c r="AE1465" s="49">
        <f>IF(P1465&gt;90,0,AD1465*0.7^((1/cosd(P1465))^0.678))</f>
        <v>0</v>
      </c>
      <c r="AG1465" s="81">
        <f t="shared" si="385"/>
        <v>0</v>
      </c>
      <c r="AH1465" s="82">
        <f t="shared" si="386"/>
        <v>0</v>
      </c>
      <c r="AI1465" s="81">
        <f t="shared" si="387"/>
        <v>0</v>
      </c>
      <c r="AJ1465" s="82">
        <f t="shared" si="388"/>
        <v>0</v>
      </c>
    </row>
    <row r="1466" spans="9:36" ht="23.5" x14ac:dyDescent="0.35">
      <c r="I1466" s="57" t="s">
        <v>1477</v>
      </c>
      <c r="J1466" s="58">
        <f t="shared" si="390"/>
        <v>61</v>
      </c>
      <c r="K1466" s="58">
        <f t="shared" si="389"/>
        <v>21</v>
      </c>
      <c r="L1466" s="58">
        <f t="shared" si="377"/>
        <v>-12.850735225344236</v>
      </c>
      <c r="M1466" s="59">
        <f t="shared" si="378"/>
        <v>19.38648774624426</v>
      </c>
      <c r="N1466" s="59">
        <f t="shared" si="379"/>
        <v>110.7973161936639</v>
      </c>
      <c r="O1466" s="59">
        <f t="shared" si="380"/>
        <v>-7.9149119954819609</v>
      </c>
      <c r="P1466" s="59">
        <f t="shared" si="381"/>
        <v>111.28673759340464</v>
      </c>
      <c r="Q1466" s="60">
        <f t="shared" si="382"/>
        <v>-21.286737593404638</v>
      </c>
      <c r="R1466" s="59">
        <f t="shared" si="383"/>
        <v>96.417466123680938</v>
      </c>
      <c r="S1466" s="61">
        <f t="shared" si="374"/>
        <v>0</v>
      </c>
      <c r="U1466" s="13">
        <f t="shared" si="375"/>
        <v>111.28673759340464</v>
      </c>
      <c r="V1466" s="14">
        <f t="shared" si="376"/>
        <v>96.417466123680938</v>
      </c>
      <c r="W1466" s="7">
        <v>110.93600000000001</v>
      </c>
      <c r="X1466" s="28">
        <v>97.20999999999998</v>
      </c>
      <c r="Y1466" s="74">
        <v>0</v>
      </c>
      <c r="Z1466" s="75">
        <v>0</v>
      </c>
      <c r="AA1466" s="33">
        <v>0</v>
      </c>
      <c r="AB1466" s="33">
        <v>0</v>
      </c>
      <c r="AC1466" s="45"/>
      <c r="AD1466" s="48">
        <f t="shared" si="384"/>
        <v>1390.1548145328657</v>
      </c>
      <c r="AE1466" s="49">
        <f>IF(P1466&gt;90,0,AD1466*0.7^((1/cosd(P1466))^0.678))</f>
        <v>0</v>
      </c>
      <c r="AG1466" s="81">
        <f t="shared" si="385"/>
        <v>0</v>
      </c>
      <c r="AH1466" s="82">
        <f t="shared" si="386"/>
        <v>0</v>
      </c>
      <c r="AI1466" s="81">
        <f t="shared" si="387"/>
        <v>0</v>
      </c>
      <c r="AJ1466" s="82">
        <f t="shared" si="388"/>
        <v>0</v>
      </c>
    </row>
    <row r="1467" spans="9:36" ht="23.5" x14ac:dyDescent="0.35">
      <c r="I1467" s="57" t="s">
        <v>1478</v>
      </c>
      <c r="J1467" s="58">
        <f t="shared" si="390"/>
        <v>61</v>
      </c>
      <c r="K1467" s="58">
        <f t="shared" si="389"/>
        <v>22</v>
      </c>
      <c r="L1467" s="58">
        <f t="shared" si="377"/>
        <v>-12.850735225344236</v>
      </c>
      <c r="M1467" s="59">
        <f t="shared" si="378"/>
        <v>20.38648774624426</v>
      </c>
      <c r="N1467" s="59">
        <f t="shared" si="379"/>
        <v>125.7973161936639</v>
      </c>
      <c r="O1467" s="59">
        <f t="shared" si="380"/>
        <v>-7.9149119954819609</v>
      </c>
      <c r="P1467" s="59">
        <f t="shared" si="381"/>
        <v>122.95099621090935</v>
      </c>
      <c r="Q1467" s="60">
        <f t="shared" si="382"/>
        <v>-32.950996210909359</v>
      </c>
      <c r="R1467" s="59">
        <f t="shared" si="383"/>
        <v>106.78980186846438</v>
      </c>
      <c r="S1467" s="61">
        <f t="shared" si="374"/>
        <v>0</v>
      </c>
      <c r="U1467" s="13">
        <f t="shared" si="375"/>
        <v>122.95099621090935</v>
      </c>
      <c r="V1467" s="14">
        <f t="shared" si="376"/>
        <v>106.78980186846438</v>
      </c>
      <c r="W1467" s="7">
        <v>122.556</v>
      </c>
      <c r="X1467" s="28">
        <v>107.66399999999999</v>
      </c>
      <c r="Y1467" s="74">
        <v>0</v>
      </c>
      <c r="Z1467" s="75">
        <v>0</v>
      </c>
      <c r="AA1467" s="33">
        <v>0</v>
      </c>
      <c r="AB1467" s="33">
        <v>0</v>
      </c>
      <c r="AC1467" s="45"/>
      <c r="AD1467" s="48">
        <f t="shared" si="384"/>
        <v>1390.1548145328657</v>
      </c>
      <c r="AE1467" s="49">
        <f>IF(P1467&gt;90,0,AD1467*0.7^((1/cosd(P1467))^0.678))</f>
        <v>0</v>
      </c>
      <c r="AG1467" s="81">
        <f t="shared" si="385"/>
        <v>0</v>
      </c>
      <c r="AH1467" s="82">
        <f t="shared" si="386"/>
        <v>0</v>
      </c>
      <c r="AI1467" s="81">
        <f t="shared" si="387"/>
        <v>0</v>
      </c>
      <c r="AJ1467" s="82">
        <f t="shared" si="388"/>
        <v>0</v>
      </c>
    </row>
    <row r="1468" spans="9:36" ht="23.5" x14ac:dyDescent="0.35">
      <c r="I1468" s="57" t="s">
        <v>1479</v>
      </c>
      <c r="J1468" s="58">
        <f t="shared" si="390"/>
        <v>61</v>
      </c>
      <c r="K1468" s="58">
        <f t="shared" si="389"/>
        <v>23</v>
      </c>
      <c r="L1468" s="58">
        <f t="shared" si="377"/>
        <v>-12.850735225344236</v>
      </c>
      <c r="M1468" s="59">
        <f t="shared" si="378"/>
        <v>21.38648774624426</v>
      </c>
      <c r="N1468" s="59">
        <f t="shared" si="379"/>
        <v>140.7973161936639</v>
      </c>
      <c r="O1468" s="59">
        <f t="shared" si="380"/>
        <v>-7.9149119954819609</v>
      </c>
      <c r="P1468" s="59">
        <f t="shared" si="381"/>
        <v>133.90292347231258</v>
      </c>
      <c r="Q1468" s="60">
        <f t="shared" si="382"/>
        <v>-43.90292347231258</v>
      </c>
      <c r="R1468" s="59">
        <f t="shared" si="383"/>
        <v>119.67083108194731</v>
      </c>
      <c r="S1468" s="61">
        <f t="shared" si="374"/>
        <v>0</v>
      </c>
      <c r="U1468" s="13">
        <f t="shared" si="375"/>
        <v>133.90292347231258</v>
      </c>
      <c r="V1468" s="14">
        <f t="shared" si="376"/>
        <v>119.67083108194731</v>
      </c>
      <c r="W1468" s="7">
        <v>133.422</v>
      </c>
      <c r="X1468" s="28">
        <v>120.64100000000002</v>
      </c>
      <c r="Y1468" s="74">
        <v>0</v>
      </c>
      <c r="Z1468" s="75">
        <v>0</v>
      </c>
      <c r="AA1468" s="33">
        <v>0</v>
      </c>
      <c r="AB1468" s="33">
        <v>0</v>
      </c>
      <c r="AC1468" s="45"/>
      <c r="AD1468" s="48">
        <f t="shared" si="384"/>
        <v>1390.1548145328657</v>
      </c>
      <c r="AE1468" s="49">
        <f>IF(P1468&gt;90,0,AD1468*0.7^((1/cosd(P1468))^0.678))</f>
        <v>0</v>
      </c>
      <c r="AG1468" s="81">
        <f t="shared" si="385"/>
        <v>0</v>
      </c>
      <c r="AH1468" s="82">
        <f t="shared" si="386"/>
        <v>0</v>
      </c>
      <c r="AI1468" s="81">
        <f t="shared" si="387"/>
        <v>0</v>
      </c>
      <c r="AJ1468" s="82">
        <f t="shared" si="388"/>
        <v>0</v>
      </c>
    </row>
    <row r="1469" spans="9:36" ht="23.5" x14ac:dyDescent="0.35">
      <c r="I1469" s="57" t="s">
        <v>1480</v>
      </c>
      <c r="J1469" s="58">
        <f t="shared" si="390"/>
        <v>62</v>
      </c>
      <c r="K1469" s="58">
        <f t="shared" si="389"/>
        <v>0</v>
      </c>
      <c r="L1469" s="58">
        <f t="shared" si="377"/>
        <v>-12.664116200010076</v>
      </c>
      <c r="M1469" s="59">
        <f t="shared" si="378"/>
        <v>-1.6104019366668347</v>
      </c>
      <c r="N1469" s="59">
        <f t="shared" si="379"/>
        <v>-204.1560290500025</v>
      </c>
      <c r="O1469" s="59">
        <f t="shared" si="380"/>
        <v>-7.5337735666859622</v>
      </c>
      <c r="P1469" s="59">
        <f t="shared" si="381"/>
        <v>142.96857011411581</v>
      </c>
      <c r="Q1469" s="60">
        <f t="shared" si="382"/>
        <v>-52.968570114115813</v>
      </c>
      <c r="R1469" s="59">
        <f t="shared" si="383"/>
        <v>-137.65283081591255</v>
      </c>
      <c r="S1469" s="61">
        <f t="shared" si="374"/>
        <v>0</v>
      </c>
      <c r="U1469" s="13">
        <f t="shared" si="375"/>
        <v>142.96857011411581</v>
      </c>
      <c r="V1469" s="14">
        <f t="shared" si="376"/>
        <v>-137.65283081591255</v>
      </c>
      <c r="W1469" s="7">
        <v>142.643</v>
      </c>
      <c r="X1469" s="28">
        <v>138.24799999999999</v>
      </c>
      <c r="Y1469" s="74">
        <v>0</v>
      </c>
      <c r="Z1469" s="75">
        <v>0</v>
      </c>
      <c r="AA1469" s="33">
        <v>0</v>
      </c>
      <c r="AB1469" s="33">
        <v>0</v>
      </c>
      <c r="AC1469" s="45"/>
      <c r="AD1469" s="48">
        <f t="shared" si="384"/>
        <v>1389.4775526674252</v>
      </c>
      <c r="AE1469" s="49">
        <f>IF(P1469&gt;90,0,AD1469*0.7^((1/cosd(P1469))^0.678))</f>
        <v>0</v>
      </c>
      <c r="AG1469" s="81">
        <f t="shared" si="385"/>
        <v>0</v>
      </c>
      <c r="AH1469" s="82">
        <f t="shared" si="386"/>
        <v>0</v>
      </c>
      <c r="AI1469" s="81">
        <f t="shared" si="387"/>
        <v>0</v>
      </c>
      <c r="AJ1469" s="82">
        <f t="shared" si="388"/>
        <v>0</v>
      </c>
    </row>
    <row r="1470" spans="9:36" ht="23.5" x14ac:dyDescent="0.35">
      <c r="I1470" s="57" t="s">
        <v>1481</v>
      </c>
      <c r="J1470" s="58">
        <f t="shared" si="390"/>
        <v>62</v>
      </c>
      <c r="K1470" s="58">
        <f t="shared" si="389"/>
        <v>1</v>
      </c>
      <c r="L1470" s="58">
        <f t="shared" si="377"/>
        <v>-12.664116200010076</v>
      </c>
      <c r="M1470" s="59">
        <f t="shared" si="378"/>
        <v>-0.61040193666683484</v>
      </c>
      <c r="N1470" s="59">
        <f t="shared" si="379"/>
        <v>-189.1560290500025</v>
      </c>
      <c r="O1470" s="59">
        <f t="shared" si="380"/>
        <v>-7.5337735666859622</v>
      </c>
      <c r="P1470" s="59">
        <f t="shared" si="381"/>
        <v>149.00825274073577</v>
      </c>
      <c r="Q1470" s="60">
        <f t="shared" si="382"/>
        <v>-59.008252740735784</v>
      </c>
      <c r="R1470" s="59">
        <f t="shared" si="383"/>
        <v>-162.1599097997146</v>
      </c>
      <c r="S1470" s="61">
        <f t="shared" si="374"/>
        <v>0</v>
      </c>
      <c r="U1470" s="13">
        <f t="shared" si="375"/>
        <v>149.00825274073577</v>
      </c>
      <c r="V1470" s="14">
        <f t="shared" si="376"/>
        <v>-162.1599097997146</v>
      </c>
      <c r="W1470" s="7">
        <v>148.57</v>
      </c>
      <c r="X1470" s="28">
        <v>162.63099999999997</v>
      </c>
      <c r="Y1470" s="74">
        <v>0</v>
      </c>
      <c r="Z1470" s="75">
        <v>0</v>
      </c>
      <c r="AA1470" s="33">
        <v>0</v>
      </c>
      <c r="AB1470" s="33">
        <v>0</v>
      </c>
      <c r="AC1470" s="45"/>
      <c r="AD1470" s="48">
        <f t="shared" si="384"/>
        <v>1389.4775526674252</v>
      </c>
      <c r="AE1470" s="49">
        <f>IF(P1470&gt;90,0,AD1470*0.7^((1/cosd(P1470))^0.678))</f>
        <v>0</v>
      </c>
      <c r="AG1470" s="81">
        <f t="shared" si="385"/>
        <v>0</v>
      </c>
      <c r="AH1470" s="82">
        <f t="shared" si="386"/>
        <v>0</v>
      </c>
      <c r="AI1470" s="81">
        <f t="shared" si="387"/>
        <v>0</v>
      </c>
      <c r="AJ1470" s="82">
        <f t="shared" si="388"/>
        <v>0</v>
      </c>
    </row>
    <row r="1471" spans="9:36" ht="23.5" x14ac:dyDescent="0.35">
      <c r="I1471" s="57" t="s">
        <v>1482</v>
      </c>
      <c r="J1471" s="58">
        <f t="shared" si="390"/>
        <v>62</v>
      </c>
      <c r="K1471" s="58">
        <f t="shared" si="389"/>
        <v>2</v>
      </c>
      <c r="L1471" s="58">
        <f t="shared" si="377"/>
        <v>-12.664116200010076</v>
      </c>
      <c r="M1471" s="59">
        <f t="shared" si="378"/>
        <v>0.38959806333316516</v>
      </c>
      <c r="N1471" s="59">
        <f t="shared" si="379"/>
        <v>-174.1560290500025</v>
      </c>
      <c r="O1471" s="59">
        <f t="shared" si="380"/>
        <v>-7.5337735666859622</v>
      </c>
      <c r="P1471" s="59">
        <f t="shared" si="381"/>
        <v>149.67595562827086</v>
      </c>
      <c r="Q1471" s="60">
        <f t="shared" si="382"/>
        <v>-59.675955628270856</v>
      </c>
      <c r="R1471" s="59">
        <f t="shared" si="383"/>
        <v>-168.46734239928978</v>
      </c>
      <c r="S1471" s="61">
        <f t="shared" si="374"/>
        <v>0</v>
      </c>
      <c r="U1471" s="13">
        <f t="shared" si="375"/>
        <v>149.67595562827086</v>
      </c>
      <c r="V1471" s="14">
        <f t="shared" si="376"/>
        <v>-168.46734239928978</v>
      </c>
      <c r="W1471" s="7">
        <v>149.161</v>
      </c>
      <c r="X1471" s="28">
        <v>-168.3673</v>
      </c>
      <c r="Y1471" s="74">
        <v>0</v>
      </c>
      <c r="Z1471" s="75">
        <v>0</v>
      </c>
      <c r="AA1471" s="33">
        <v>0</v>
      </c>
      <c r="AB1471" s="33">
        <v>0</v>
      </c>
      <c r="AC1471" s="45"/>
      <c r="AD1471" s="48">
        <f t="shared" si="384"/>
        <v>1389.4775526674252</v>
      </c>
      <c r="AE1471" s="49">
        <f>IF(P1471&gt;90,0,AD1471*0.7^((1/cosd(P1471))^0.678))</f>
        <v>0</v>
      </c>
      <c r="AG1471" s="81">
        <f t="shared" si="385"/>
        <v>0</v>
      </c>
      <c r="AH1471" s="82">
        <f t="shared" si="386"/>
        <v>0</v>
      </c>
      <c r="AI1471" s="81">
        <f t="shared" si="387"/>
        <v>0</v>
      </c>
      <c r="AJ1471" s="82">
        <f t="shared" si="388"/>
        <v>0</v>
      </c>
    </row>
    <row r="1472" spans="9:36" ht="23.5" x14ac:dyDescent="0.35">
      <c r="I1472" s="57" t="s">
        <v>1483</v>
      </c>
      <c r="J1472" s="58">
        <f t="shared" si="390"/>
        <v>62</v>
      </c>
      <c r="K1472" s="58">
        <f t="shared" si="389"/>
        <v>3</v>
      </c>
      <c r="L1472" s="58">
        <f t="shared" si="377"/>
        <v>-12.664116200010076</v>
      </c>
      <c r="M1472" s="59">
        <f t="shared" si="378"/>
        <v>1.3895980633331653</v>
      </c>
      <c r="N1472" s="59">
        <f t="shared" si="379"/>
        <v>-159.1560290500025</v>
      </c>
      <c r="O1472" s="59">
        <f t="shared" si="380"/>
        <v>-7.5337735666859622</v>
      </c>
      <c r="P1472" s="59">
        <f t="shared" si="381"/>
        <v>144.65932133139827</v>
      </c>
      <c r="Q1472" s="60">
        <f t="shared" si="382"/>
        <v>-54.659321331398289</v>
      </c>
      <c r="R1472" s="59">
        <f t="shared" si="383"/>
        <v>-142.4222221240608</v>
      </c>
      <c r="S1472" s="61">
        <f t="shared" si="374"/>
        <v>0</v>
      </c>
      <c r="U1472" s="13">
        <f t="shared" si="375"/>
        <v>144.65932133139827</v>
      </c>
      <c r="V1472" s="14">
        <f t="shared" si="376"/>
        <v>-142.4222221240608</v>
      </c>
      <c r="W1472" s="7">
        <v>144.143</v>
      </c>
      <c r="X1472" s="28">
        <v>-142.65120000000002</v>
      </c>
      <c r="Y1472" s="74">
        <v>0</v>
      </c>
      <c r="Z1472" s="75">
        <v>0</v>
      </c>
      <c r="AA1472" s="33">
        <v>0</v>
      </c>
      <c r="AB1472" s="33">
        <v>0</v>
      </c>
      <c r="AC1472" s="45"/>
      <c r="AD1472" s="48">
        <f t="shared" si="384"/>
        <v>1389.4775526674252</v>
      </c>
      <c r="AE1472" s="49">
        <f>IF(P1472&gt;90,0,AD1472*0.7^((1/cosd(P1472))^0.678))</f>
        <v>0</v>
      </c>
      <c r="AG1472" s="81">
        <f t="shared" si="385"/>
        <v>0</v>
      </c>
      <c r="AH1472" s="82">
        <f t="shared" si="386"/>
        <v>0</v>
      </c>
      <c r="AI1472" s="81">
        <f t="shared" si="387"/>
        <v>0</v>
      </c>
      <c r="AJ1472" s="82">
        <f t="shared" si="388"/>
        <v>0</v>
      </c>
    </row>
    <row r="1473" spans="9:36" ht="23.5" x14ac:dyDescent="0.35">
      <c r="I1473" s="57" t="s">
        <v>1484</v>
      </c>
      <c r="J1473" s="58">
        <f t="shared" si="390"/>
        <v>62</v>
      </c>
      <c r="K1473" s="58">
        <f t="shared" si="389"/>
        <v>4</v>
      </c>
      <c r="L1473" s="58">
        <f t="shared" si="377"/>
        <v>-12.664116200010076</v>
      </c>
      <c r="M1473" s="59">
        <f t="shared" si="378"/>
        <v>2.3895980633331648</v>
      </c>
      <c r="N1473" s="59">
        <f t="shared" si="379"/>
        <v>-144.15602905000253</v>
      </c>
      <c r="O1473" s="59">
        <f t="shared" si="380"/>
        <v>-7.5337735666859622</v>
      </c>
      <c r="P1473" s="59">
        <f t="shared" si="381"/>
        <v>135.89830259876399</v>
      </c>
      <c r="Q1473" s="60">
        <f t="shared" si="382"/>
        <v>-45.898302598764005</v>
      </c>
      <c r="R1473" s="59">
        <f t="shared" si="383"/>
        <v>-123.47082476988884</v>
      </c>
      <c r="S1473" s="61">
        <f t="shared" si="374"/>
        <v>0</v>
      </c>
      <c r="U1473" s="13">
        <f t="shared" si="375"/>
        <v>135.89830259876399</v>
      </c>
      <c r="V1473" s="14">
        <f t="shared" si="376"/>
        <v>-123.47082476988884</v>
      </c>
      <c r="W1473" s="7">
        <v>135.411</v>
      </c>
      <c r="X1473" s="28">
        <v>-123.83160000000001</v>
      </c>
      <c r="Y1473" s="74">
        <v>0</v>
      </c>
      <c r="Z1473" s="75">
        <v>0</v>
      </c>
      <c r="AA1473" s="33">
        <v>0</v>
      </c>
      <c r="AB1473" s="33">
        <v>0</v>
      </c>
      <c r="AC1473" s="45"/>
      <c r="AD1473" s="48">
        <f t="shared" si="384"/>
        <v>1389.4775526674252</v>
      </c>
      <c r="AE1473" s="49">
        <f>IF(P1473&gt;90,0,AD1473*0.7^((1/cosd(P1473))^0.678))</f>
        <v>0</v>
      </c>
      <c r="AG1473" s="81">
        <f t="shared" si="385"/>
        <v>0</v>
      </c>
      <c r="AH1473" s="82">
        <f t="shared" si="386"/>
        <v>0</v>
      </c>
      <c r="AI1473" s="81">
        <f t="shared" si="387"/>
        <v>0</v>
      </c>
      <c r="AJ1473" s="82">
        <f t="shared" si="388"/>
        <v>0</v>
      </c>
    </row>
    <row r="1474" spans="9:36" ht="23.5" x14ac:dyDescent="0.35">
      <c r="I1474" s="57" t="s">
        <v>1485</v>
      </c>
      <c r="J1474" s="58">
        <f t="shared" si="390"/>
        <v>62</v>
      </c>
      <c r="K1474" s="58">
        <f t="shared" si="389"/>
        <v>5</v>
      </c>
      <c r="L1474" s="58">
        <f t="shared" si="377"/>
        <v>-12.664116200010076</v>
      </c>
      <c r="M1474" s="59">
        <f t="shared" si="378"/>
        <v>3.3895980633331648</v>
      </c>
      <c r="N1474" s="59">
        <f t="shared" si="379"/>
        <v>-129.15602905000253</v>
      </c>
      <c r="O1474" s="59">
        <f t="shared" si="380"/>
        <v>-7.5337735666859622</v>
      </c>
      <c r="P1474" s="59">
        <f t="shared" si="381"/>
        <v>125.23786200248642</v>
      </c>
      <c r="Q1474" s="60">
        <f t="shared" si="382"/>
        <v>-35.23786200248643</v>
      </c>
      <c r="R1474" s="59">
        <f t="shared" si="383"/>
        <v>-109.74644960443156</v>
      </c>
      <c r="S1474" s="61">
        <f t="shared" si="374"/>
        <v>0</v>
      </c>
      <c r="U1474" s="13">
        <f t="shared" si="375"/>
        <v>125.23786200248642</v>
      </c>
      <c r="V1474" s="14">
        <f t="shared" si="376"/>
        <v>-109.74644960443156</v>
      </c>
      <c r="W1474" s="7">
        <v>124.77200000000001</v>
      </c>
      <c r="X1474" s="28">
        <v>-110.1378</v>
      </c>
      <c r="Y1474" s="74">
        <v>0</v>
      </c>
      <c r="Z1474" s="75">
        <v>0</v>
      </c>
      <c r="AA1474" s="33">
        <v>0</v>
      </c>
      <c r="AB1474" s="33">
        <v>0</v>
      </c>
      <c r="AC1474" s="45"/>
      <c r="AD1474" s="48">
        <f t="shared" si="384"/>
        <v>1389.4775526674252</v>
      </c>
      <c r="AE1474" s="49">
        <f>IF(P1474&gt;90,0,AD1474*0.7^((1/cosd(P1474))^0.678))</f>
        <v>0</v>
      </c>
      <c r="AG1474" s="81">
        <f t="shared" si="385"/>
        <v>0</v>
      </c>
      <c r="AH1474" s="82">
        <f t="shared" si="386"/>
        <v>0</v>
      </c>
      <c r="AI1474" s="81">
        <f t="shared" si="387"/>
        <v>0</v>
      </c>
      <c r="AJ1474" s="82">
        <f t="shared" si="388"/>
        <v>0</v>
      </c>
    </row>
    <row r="1475" spans="9:36" ht="23.5" x14ac:dyDescent="0.35">
      <c r="I1475" s="57" t="s">
        <v>1486</v>
      </c>
      <c r="J1475" s="58">
        <f t="shared" si="390"/>
        <v>62</v>
      </c>
      <c r="K1475" s="58">
        <f t="shared" si="389"/>
        <v>6</v>
      </c>
      <c r="L1475" s="58">
        <f t="shared" si="377"/>
        <v>-12.664116200010076</v>
      </c>
      <c r="M1475" s="59">
        <f t="shared" si="378"/>
        <v>4.3895980633331648</v>
      </c>
      <c r="N1475" s="59">
        <f t="shared" si="379"/>
        <v>-114.15602905000253</v>
      </c>
      <c r="O1475" s="59">
        <f t="shared" si="380"/>
        <v>-7.5337735666859622</v>
      </c>
      <c r="P1475" s="59">
        <f t="shared" si="381"/>
        <v>113.69980193182082</v>
      </c>
      <c r="Q1475" s="60">
        <f t="shared" si="382"/>
        <v>-23.699801931820808</v>
      </c>
      <c r="R1475" s="59">
        <f t="shared" si="383"/>
        <v>-98.932777801170872</v>
      </c>
      <c r="S1475" s="61">
        <f t="shared" si="374"/>
        <v>0</v>
      </c>
      <c r="U1475" s="13">
        <f t="shared" si="375"/>
        <v>113.69980193182082</v>
      </c>
      <c r="V1475" s="14">
        <f t="shared" si="376"/>
        <v>-98.932777801170872</v>
      </c>
      <c r="W1475" s="7">
        <v>113.24299999999999</v>
      </c>
      <c r="X1475" s="28">
        <v>-99.324200000000005</v>
      </c>
      <c r="Y1475" s="74">
        <v>0</v>
      </c>
      <c r="Z1475" s="75">
        <v>0</v>
      </c>
      <c r="AA1475" s="33">
        <v>0</v>
      </c>
      <c r="AB1475" s="33">
        <v>0</v>
      </c>
      <c r="AC1475" s="45"/>
      <c r="AD1475" s="48">
        <f t="shared" si="384"/>
        <v>1389.4775526674252</v>
      </c>
      <c r="AE1475" s="49">
        <f>IF(P1475&gt;90,0,AD1475*0.7^((1/cosd(P1475))^0.678))</f>
        <v>0</v>
      </c>
      <c r="AG1475" s="81">
        <f t="shared" si="385"/>
        <v>0</v>
      </c>
      <c r="AH1475" s="82">
        <f t="shared" si="386"/>
        <v>0</v>
      </c>
      <c r="AI1475" s="81">
        <f t="shared" si="387"/>
        <v>0</v>
      </c>
      <c r="AJ1475" s="82">
        <f t="shared" si="388"/>
        <v>0</v>
      </c>
    </row>
    <row r="1476" spans="9:36" ht="23.5" x14ac:dyDescent="0.35">
      <c r="I1476" s="57" t="s">
        <v>1487</v>
      </c>
      <c r="J1476" s="58">
        <f t="shared" si="390"/>
        <v>62</v>
      </c>
      <c r="K1476" s="58">
        <f t="shared" si="389"/>
        <v>7</v>
      </c>
      <c r="L1476" s="58">
        <f t="shared" si="377"/>
        <v>-12.664116200010076</v>
      </c>
      <c r="M1476" s="59">
        <f t="shared" si="378"/>
        <v>5.3895980633331648</v>
      </c>
      <c r="N1476" s="59">
        <f t="shared" si="379"/>
        <v>-99.15602905000253</v>
      </c>
      <c r="O1476" s="59">
        <f t="shared" si="380"/>
        <v>-7.5337735666859622</v>
      </c>
      <c r="P1476" s="59">
        <f t="shared" si="381"/>
        <v>101.82662094405252</v>
      </c>
      <c r="Q1476" s="60">
        <f t="shared" si="382"/>
        <v>-11.826620944052527</v>
      </c>
      <c r="R1476" s="59">
        <f t="shared" si="383"/>
        <v>-89.509535098291238</v>
      </c>
      <c r="S1476" s="61">
        <f t="shared" si="374"/>
        <v>0</v>
      </c>
      <c r="U1476" s="13">
        <f t="shared" si="375"/>
        <v>101.82662094405252</v>
      </c>
      <c r="V1476" s="14">
        <f t="shared" si="376"/>
        <v>-89.509535098291238</v>
      </c>
      <c r="W1476" s="7">
        <v>101.36499999999999</v>
      </c>
      <c r="X1476" s="28">
        <v>-89.895499999999998</v>
      </c>
      <c r="Y1476" s="74">
        <v>0</v>
      </c>
      <c r="Z1476" s="75">
        <v>0</v>
      </c>
      <c r="AA1476" s="33">
        <v>0</v>
      </c>
      <c r="AB1476" s="33">
        <v>0</v>
      </c>
      <c r="AC1476" s="45"/>
      <c r="AD1476" s="48">
        <f t="shared" si="384"/>
        <v>1389.4775526674252</v>
      </c>
      <c r="AE1476" s="49">
        <f>IF(P1476&gt;90,0,AD1476*0.7^((1/cosd(P1476))^0.678))</f>
        <v>0</v>
      </c>
      <c r="AG1476" s="81">
        <f t="shared" si="385"/>
        <v>0</v>
      </c>
      <c r="AH1476" s="82">
        <f t="shared" si="386"/>
        <v>0</v>
      </c>
      <c r="AI1476" s="81">
        <f t="shared" si="387"/>
        <v>0</v>
      </c>
      <c r="AJ1476" s="82">
        <f t="shared" si="388"/>
        <v>0</v>
      </c>
    </row>
    <row r="1477" spans="9:36" ht="23.5" x14ac:dyDescent="0.35">
      <c r="I1477" s="57" t="s">
        <v>1488</v>
      </c>
      <c r="J1477" s="58">
        <f t="shared" si="390"/>
        <v>62</v>
      </c>
      <c r="K1477" s="58">
        <f t="shared" si="389"/>
        <v>8</v>
      </c>
      <c r="L1477" s="58">
        <f t="shared" si="377"/>
        <v>-12.664116200010076</v>
      </c>
      <c r="M1477" s="59">
        <f t="shared" si="378"/>
        <v>6.3895980633331648</v>
      </c>
      <c r="N1477" s="59">
        <f t="shared" si="379"/>
        <v>-84.15602905000253</v>
      </c>
      <c r="O1477" s="59">
        <f t="shared" si="380"/>
        <v>-7.5337735666859622</v>
      </c>
      <c r="P1477" s="59">
        <f t="shared" si="381"/>
        <v>89.9665187679702</v>
      </c>
      <c r="Q1477" s="60">
        <f t="shared" si="382"/>
        <v>3.3481232029787922E-2</v>
      </c>
      <c r="R1477" s="59">
        <f t="shared" si="383"/>
        <v>-80.475744435289485</v>
      </c>
      <c r="S1477" s="61">
        <f t="shared" ref="S1477:S1540" si="391">IF(Q1477&gt;0,SQRT(1-COS(RADIANS(90-P1477))^2*COS(RADIANS($D$11-R1477))^2),0)</f>
        <v>0.58035845156032484</v>
      </c>
      <c r="U1477" s="13">
        <f t="shared" ref="U1477:U1540" si="392">P1477</f>
        <v>89.9665187679702</v>
      </c>
      <c r="V1477" s="14">
        <f t="shared" ref="V1477:V1540" si="393">R1477</f>
        <v>-80.475744435289485</v>
      </c>
      <c r="W1477" s="7">
        <v>89.068700000000007</v>
      </c>
      <c r="X1477" s="28">
        <v>-80.856999999999999</v>
      </c>
      <c r="Y1477" s="74">
        <v>0.81436135049278169</v>
      </c>
      <c r="Z1477" s="75">
        <v>0</v>
      </c>
      <c r="AA1477" s="33">
        <v>0.58035845156032484</v>
      </c>
      <c r="AB1477" s="33">
        <v>0</v>
      </c>
      <c r="AC1477" s="45"/>
      <c r="AD1477" s="48">
        <f t="shared" si="384"/>
        <v>1389.4775526674252</v>
      </c>
      <c r="AE1477" s="49">
        <f>IF(P1477&gt;90,0,AD1477*0.7^((1/cosd(P1477))^0.678))</f>
        <v>1.0715011740292424E-21</v>
      </c>
      <c r="AG1477" s="81">
        <f t="shared" si="385"/>
        <v>8.7258914313705504E-22</v>
      </c>
      <c r="AH1477" s="82">
        <f t="shared" si="386"/>
        <v>6.2185476220468132E-22</v>
      </c>
      <c r="AI1477" s="81">
        <f t="shared" si="387"/>
        <v>0</v>
      </c>
      <c r="AJ1477" s="82">
        <f t="shared" si="388"/>
        <v>0</v>
      </c>
    </row>
    <row r="1478" spans="9:36" ht="23.5" x14ac:dyDescent="0.35">
      <c r="I1478" s="57" t="s">
        <v>1489</v>
      </c>
      <c r="J1478" s="58">
        <f t="shared" si="390"/>
        <v>62</v>
      </c>
      <c r="K1478" s="58">
        <f t="shared" si="389"/>
        <v>9</v>
      </c>
      <c r="L1478" s="58">
        <f t="shared" ref="L1478:L1541" si="394">229.18*(0.000075+0.001868*COS(RADIANS(360*(J1478-1)/365))-0.03277*SIN(RADIANS(360*(J1478-1)/365))-0.014615*COS(RADIANS(2*360*(J1478-1)/365))-0.0408*SIN(RADIANS(2*360*(J1478-1)/365)))</f>
        <v>-12.664116200010076</v>
      </c>
      <c r="M1478" s="59">
        <f t="shared" ref="M1478:M1541" si="395">K1478-($D$8-$D$7)/15+L1478/60</f>
        <v>7.3895980633331648</v>
      </c>
      <c r="N1478" s="59">
        <f t="shared" ref="N1478:N1541" si="396">15*(M1478-12)</f>
        <v>-69.15602905000253</v>
      </c>
      <c r="O1478" s="59">
        <f t="shared" ref="O1478:O1541" si="397">23.45*SIN(RADIANS(360/365*(284+J1478)))</f>
        <v>-7.5337735666859622</v>
      </c>
      <c r="P1478" s="59">
        <f t="shared" ref="P1478:P1541" si="398">DEGREES(ACOS(SIN(RADIANS(O1478))*SIN(RADIANS($D$6))+COS(RADIANS(O1478))*COS(RADIANS($D$6))*COS(RADIANS(N1478))))</f>
        <v>78.424789509893543</v>
      </c>
      <c r="Q1478" s="60">
        <f t="shared" ref="Q1478:Q1541" si="399">DEGREES(ASIN(SIN(RADIANS(O1478))*SIN(RADIANS($D$6))+COS(RADIANS(O1478))*COS(RADIANS($D$6))*COS(RADIANS(N1478))))</f>
        <v>11.575210490106453</v>
      </c>
      <c r="R1478" s="59">
        <f t="shared" ref="R1478:R1541" si="400">IF(N1478&lt;0,-DEGREES(ACOS((SIGN($D$6)*(SIN(RADIANS(Q1478))*SIN(RADIANS($D$6))-SIN(RADIANS(O1478)))/(COS(RADIANS(Q1478))*COS(RADIANS($D$6)))))),DEGREES(ACOS((SIGN($D$6)*(SIN(RADIANS(Q1478))*SIN(RADIANS($D$6))-SIN(RADIANS(O1478)))/(COS(RADIANS(Q1478))*COS(RADIANS($D$6)))))))</f>
        <v>-71.03538813535819</v>
      </c>
      <c r="S1478" s="61">
        <f t="shared" si="391"/>
        <v>0.4745118840267365</v>
      </c>
      <c r="U1478" s="13">
        <f t="shared" si="392"/>
        <v>78.424789509893543</v>
      </c>
      <c r="V1478" s="14">
        <f t="shared" si="393"/>
        <v>-71.03538813535819</v>
      </c>
      <c r="W1478" s="7">
        <v>77.839100000000002</v>
      </c>
      <c r="X1478" s="28">
        <v>-71.41</v>
      </c>
      <c r="Y1478" s="74">
        <v>0.90282918208530538</v>
      </c>
      <c r="Z1478" s="75">
        <v>0.90517199999999998</v>
      </c>
      <c r="AA1478" s="33">
        <v>0.4745118840267365</v>
      </c>
      <c r="AB1478" s="33">
        <v>0.51721399999999995</v>
      </c>
      <c r="AC1478" s="45"/>
      <c r="AD1478" s="48">
        <f t="shared" ref="AD1478:AD1541" si="401">1367.7*(1+0.033*COS(2*PI()*J1478/365))</f>
        <v>1389.4775526674252</v>
      </c>
      <c r="AE1478" s="49">
        <f>IF(P1478&gt;90,0,AD1478*0.7^((1/cosd(P1478))^0.678))</f>
        <v>481.50184898913056</v>
      </c>
      <c r="AG1478" s="81">
        <f t="shared" ref="AG1478:AG1541" si="402">AE1478*Y1478</f>
        <v>434.71392049541896</v>
      </c>
      <c r="AH1478" s="82">
        <f t="shared" ref="AH1478:AH1541" si="403">AE1478*AA1478</f>
        <v>228.4783495261895</v>
      </c>
      <c r="AI1478" s="81">
        <f t="shared" ref="AI1478:AI1541" si="404">AE1478*Z1478</f>
        <v>435.84199165318927</v>
      </c>
      <c r="AJ1478" s="82">
        <f t="shared" ref="AJ1478:AJ1541" si="405">AB1478*AE1478</f>
        <v>249.03949732306415</v>
      </c>
    </row>
    <row r="1479" spans="9:36" ht="23.5" x14ac:dyDescent="0.35">
      <c r="I1479" s="57" t="s">
        <v>1490</v>
      </c>
      <c r="J1479" s="58">
        <f t="shared" si="390"/>
        <v>62</v>
      </c>
      <c r="K1479" s="58">
        <f t="shared" si="389"/>
        <v>10</v>
      </c>
      <c r="L1479" s="58">
        <f t="shared" si="394"/>
        <v>-12.664116200010076</v>
      </c>
      <c r="M1479" s="59">
        <f t="shared" si="395"/>
        <v>8.3895980633331657</v>
      </c>
      <c r="N1479" s="59">
        <f t="shared" si="396"/>
        <v>-54.156029050002516</v>
      </c>
      <c r="O1479" s="59">
        <f t="shared" si="397"/>
        <v>-7.5337735666859622</v>
      </c>
      <c r="P1479" s="59">
        <f t="shared" si="398"/>
        <v>67.565692049575176</v>
      </c>
      <c r="Q1479" s="60">
        <f t="shared" si="399"/>
        <v>22.434307950424827</v>
      </c>
      <c r="R1479" s="59">
        <f t="shared" si="400"/>
        <v>-60.390926673288625</v>
      </c>
      <c r="S1479" s="61">
        <f t="shared" si="391"/>
        <v>0.45367090332380078</v>
      </c>
      <c r="U1479" s="13">
        <f t="shared" si="392"/>
        <v>67.565692049575176</v>
      </c>
      <c r="V1479" s="14">
        <f t="shared" si="393"/>
        <v>-60.390926673288625</v>
      </c>
      <c r="W1479" s="7">
        <v>66.972700000000003</v>
      </c>
      <c r="X1479" s="28">
        <v>-60.748999999999995</v>
      </c>
      <c r="Y1479" s="74">
        <v>0.96944289316651044</v>
      </c>
      <c r="Z1479" s="75">
        <v>0.97058</v>
      </c>
      <c r="AA1479" s="33">
        <v>0.45367090332380078</v>
      </c>
      <c r="AB1479" s="33">
        <v>0.52038600000000002</v>
      </c>
      <c r="AC1479" s="45"/>
      <c r="AD1479" s="48">
        <f t="shared" si="401"/>
        <v>1389.4775526674252</v>
      </c>
      <c r="AE1479" s="49">
        <f>IF(P1479&gt;90,0,AD1479*0.7^((1/cosd(P1479))^0.678))</f>
        <v>700.16451160505005</v>
      </c>
      <c r="AG1479" s="81">
        <f t="shared" si="402"/>
        <v>678.76950982291646</v>
      </c>
      <c r="AH1479" s="82">
        <f t="shared" si="403"/>
        <v>317.64426645513083</v>
      </c>
      <c r="AI1479" s="81">
        <f t="shared" si="404"/>
        <v>679.56567167362948</v>
      </c>
      <c r="AJ1479" s="82">
        <f t="shared" si="405"/>
        <v>364.3558095361056</v>
      </c>
    </row>
    <row r="1480" spans="9:36" ht="23.5" x14ac:dyDescent="0.35">
      <c r="I1480" s="57" t="s">
        <v>1491</v>
      </c>
      <c r="J1480" s="58">
        <f t="shared" si="390"/>
        <v>62</v>
      </c>
      <c r="K1480" s="58">
        <f t="shared" si="389"/>
        <v>11</v>
      </c>
      <c r="L1480" s="58">
        <f t="shared" si="394"/>
        <v>-12.664116200010076</v>
      </c>
      <c r="M1480" s="59">
        <f t="shared" si="395"/>
        <v>9.3895980633331657</v>
      </c>
      <c r="N1480" s="59">
        <f t="shared" si="396"/>
        <v>-39.156029050002516</v>
      </c>
      <c r="O1480" s="59">
        <f t="shared" si="397"/>
        <v>-7.5337735666859622</v>
      </c>
      <c r="P1480" s="59">
        <f t="shared" si="398"/>
        <v>57.916063271806948</v>
      </c>
      <c r="Q1480" s="60">
        <f t="shared" si="399"/>
        <v>32.083936728193052</v>
      </c>
      <c r="R1480" s="59">
        <f t="shared" si="400"/>
        <v>-47.631298613236211</v>
      </c>
      <c r="S1480" s="61">
        <f t="shared" si="391"/>
        <v>0.53258338076249778</v>
      </c>
      <c r="U1480" s="13">
        <f t="shared" si="392"/>
        <v>57.916063271806948</v>
      </c>
      <c r="V1480" s="14">
        <f t="shared" si="393"/>
        <v>-47.631298613236211</v>
      </c>
      <c r="W1480" s="7">
        <v>57.282200000000003</v>
      </c>
      <c r="X1480" s="28">
        <v>-47.937999999999988</v>
      </c>
      <c r="Y1480" s="74">
        <v>0.99924322185268577</v>
      </c>
      <c r="Z1480" s="75">
        <v>0.99914499999999995</v>
      </c>
      <c r="AA1480" s="33">
        <v>0.53258338076249778</v>
      </c>
      <c r="AB1480" s="33">
        <v>0.59251200000000004</v>
      </c>
      <c r="AC1480" s="45"/>
      <c r="AD1480" s="48">
        <f t="shared" si="401"/>
        <v>1389.4775526674252</v>
      </c>
      <c r="AE1480" s="49">
        <f>IF(P1480&gt;90,0,AD1480*0.7^((1/cosd(P1480))^0.678))</f>
        <v>803.47791841137018</v>
      </c>
      <c r="AG1480" s="81">
        <f t="shared" si="402"/>
        <v>802.86986388086689</v>
      </c>
      <c r="AH1480" s="82">
        <f t="shared" si="403"/>
        <v>427.91898615554192</v>
      </c>
      <c r="AI1480" s="81">
        <f t="shared" si="404"/>
        <v>802.79094479112837</v>
      </c>
      <c r="AJ1480" s="82">
        <f t="shared" si="405"/>
        <v>476.07030839375778</v>
      </c>
    </row>
    <row r="1481" spans="9:36" ht="23.5" x14ac:dyDescent="0.35">
      <c r="I1481" s="57" t="s">
        <v>1492</v>
      </c>
      <c r="J1481" s="58">
        <f t="shared" si="390"/>
        <v>62</v>
      </c>
      <c r="K1481" s="58">
        <f t="shared" si="389"/>
        <v>12</v>
      </c>
      <c r="L1481" s="58">
        <f t="shared" si="394"/>
        <v>-12.664116200010076</v>
      </c>
      <c r="M1481" s="59">
        <f t="shared" si="395"/>
        <v>10.389598063333166</v>
      </c>
      <c r="N1481" s="59">
        <f t="shared" si="396"/>
        <v>-24.156029050002516</v>
      </c>
      <c r="O1481" s="59">
        <f t="shared" si="397"/>
        <v>-7.5337735666859622</v>
      </c>
      <c r="P1481" s="59">
        <f t="shared" si="398"/>
        <v>50.277134605091796</v>
      </c>
      <c r="Q1481" s="60">
        <f t="shared" si="399"/>
        <v>39.722865394908204</v>
      </c>
      <c r="R1481" s="59">
        <f t="shared" si="400"/>
        <v>-31.833769775646726</v>
      </c>
      <c r="S1481" s="61">
        <f t="shared" si="391"/>
        <v>0.66265327708921562</v>
      </c>
      <c r="U1481" s="13">
        <f t="shared" si="392"/>
        <v>50.277134605091796</v>
      </c>
      <c r="V1481" s="14">
        <f t="shared" si="393"/>
        <v>-31.833769775646726</v>
      </c>
      <c r="W1481" s="7">
        <v>49.595199999999998</v>
      </c>
      <c r="X1481" s="28">
        <v>-32.015999999999991</v>
      </c>
      <c r="Y1481" s="74">
        <v>0.9845340291921949</v>
      </c>
      <c r="Z1481" s="75">
        <v>0.98616700000000002</v>
      </c>
      <c r="AA1481" s="33">
        <v>0.66265327708921562</v>
      </c>
      <c r="AB1481" s="33">
        <v>0.69386300000000001</v>
      </c>
      <c r="AC1481" s="45"/>
      <c r="AD1481" s="48">
        <f t="shared" si="401"/>
        <v>1389.4775526674252</v>
      </c>
      <c r="AE1481" s="49">
        <f>IF(P1481&gt;90,0,AD1481*0.7^((1/cosd(P1481))^0.678))</f>
        <v>857.05624132977925</v>
      </c>
      <c r="AG1481" s="81">
        <f t="shared" si="402"/>
        <v>843.80103452072569</v>
      </c>
      <c r="AH1481" s="82">
        <f t="shared" si="403"/>
        <v>567.93112696694391</v>
      </c>
      <c r="AI1481" s="81">
        <f t="shared" si="404"/>
        <v>845.20058234346448</v>
      </c>
      <c r="AJ1481" s="82">
        <f t="shared" si="405"/>
        <v>594.67961477780466</v>
      </c>
    </row>
    <row r="1482" spans="9:36" ht="23.5" x14ac:dyDescent="0.35">
      <c r="I1482" s="57" t="s">
        <v>1493</v>
      </c>
      <c r="J1482" s="58">
        <f t="shared" si="390"/>
        <v>62</v>
      </c>
      <c r="K1482" s="58">
        <f t="shared" si="389"/>
        <v>13</v>
      </c>
      <c r="L1482" s="58">
        <f t="shared" si="394"/>
        <v>-12.664116200010076</v>
      </c>
      <c r="M1482" s="59">
        <f t="shared" si="395"/>
        <v>11.389598063333166</v>
      </c>
      <c r="N1482" s="59">
        <f t="shared" si="396"/>
        <v>-9.1560290500025143</v>
      </c>
      <c r="O1482" s="59">
        <f t="shared" si="397"/>
        <v>-7.5337735666859622</v>
      </c>
      <c r="P1482" s="59">
        <f t="shared" si="398"/>
        <v>45.73235422297865</v>
      </c>
      <c r="Q1482" s="60">
        <f t="shared" si="399"/>
        <v>44.26764577702135</v>
      </c>
      <c r="R1482" s="59">
        <f t="shared" si="400"/>
        <v>-12.726326990007044</v>
      </c>
      <c r="S1482" s="61">
        <f t="shared" si="391"/>
        <v>0.79587819157236928</v>
      </c>
      <c r="U1482" s="13">
        <f t="shared" si="392"/>
        <v>45.73235422297865</v>
      </c>
      <c r="V1482" s="14">
        <f t="shared" si="393"/>
        <v>-12.726326990007044</v>
      </c>
      <c r="W1482" s="7">
        <v>45.023800000000001</v>
      </c>
      <c r="X1482" s="28">
        <v>-12.676999999999992</v>
      </c>
      <c r="Y1482" s="74">
        <v>0.92401152799143638</v>
      </c>
      <c r="Z1482" s="75">
        <v>0.92590600000000001</v>
      </c>
      <c r="AA1482" s="33">
        <v>0.79587819157236928</v>
      </c>
      <c r="AB1482" s="33">
        <v>0.802234</v>
      </c>
      <c r="AC1482" s="45"/>
      <c r="AD1482" s="48">
        <f t="shared" si="401"/>
        <v>1389.4775526674252</v>
      </c>
      <c r="AE1482" s="49">
        <f>IF(P1482&gt;90,0,AD1482*0.7^((1/cosd(P1482))^0.678))</f>
        <v>881.43799326812439</v>
      </c>
      <c r="AG1482" s="81">
        <f t="shared" si="402"/>
        <v>814.458866989385</v>
      </c>
      <c r="AH1482" s="82">
        <f t="shared" si="403"/>
        <v>701.51727606541306</v>
      </c>
      <c r="AI1482" s="81">
        <f t="shared" si="404"/>
        <v>816.12872659491597</v>
      </c>
      <c r="AJ1482" s="82">
        <f t="shared" si="405"/>
        <v>707.11952709146055</v>
      </c>
    </row>
    <row r="1483" spans="9:36" ht="23.5" x14ac:dyDescent="0.35">
      <c r="I1483" s="57" t="s">
        <v>1494</v>
      </c>
      <c r="J1483" s="58">
        <f t="shared" si="390"/>
        <v>62</v>
      </c>
      <c r="K1483" s="58">
        <f t="shared" si="389"/>
        <v>14</v>
      </c>
      <c r="L1483" s="58">
        <f t="shared" si="394"/>
        <v>-12.664116200010076</v>
      </c>
      <c r="M1483" s="59">
        <f t="shared" si="395"/>
        <v>12.389598063333166</v>
      </c>
      <c r="N1483" s="59">
        <f t="shared" si="396"/>
        <v>5.8439709499974857</v>
      </c>
      <c r="O1483" s="59">
        <f t="shared" si="397"/>
        <v>-7.5337735666859622</v>
      </c>
      <c r="P1483" s="59">
        <f t="shared" si="398"/>
        <v>45.254955146106802</v>
      </c>
      <c r="Q1483" s="60">
        <f t="shared" si="399"/>
        <v>44.745044853893198</v>
      </c>
      <c r="R1483" s="59">
        <f t="shared" si="400"/>
        <v>8.1705926457691866</v>
      </c>
      <c r="S1483" s="61">
        <f t="shared" si="391"/>
        <v>0.90484266562900872</v>
      </c>
      <c r="U1483" s="13">
        <f t="shared" si="392"/>
        <v>45.254955146106802</v>
      </c>
      <c r="V1483" s="14">
        <f t="shared" si="393"/>
        <v>8.1705926457691866</v>
      </c>
      <c r="W1483" s="7">
        <v>44.570900000000002</v>
      </c>
      <c r="X1483" s="28">
        <v>8.5080000000000098</v>
      </c>
      <c r="Y1483" s="74">
        <v>0.82268463122417301</v>
      </c>
      <c r="Z1483" s="75">
        <v>0.81144799999999995</v>
      </c>
      <c r="AA1483" s="33">
        <v>0.90484266562900872</v>
      </c>
      <c r="AB1483" s="33">
        <v>0.90171599999999996</v>
      </c>
      <c r="AC1483" s="45"/>
      <c r="AD1483" s="48">
        <f t="shared" si="401"/>
        <v>1389.4775526674252</v>
      </c>
      <c r="AE1483" s="49">
        <f>IF(P1483&gt;90,0,AD1483*0.7^((1/cosd(P1483))^0.678))</f>
        <v>883.74008485561262</v>
      </c>
      <c r="AG1483" s="81">
        <f t="shared" si="402"/>
        <v>727.03938580745898</v>
      </c>
      <c r="AH1483" s="82">
        <f t="shared" si="403"/>
        <v>799.64573410395894</v>
      </c>
      <c r="AI1483" s="81">
        <f t="shared" si="404"/>
        <v>717.10912437591708</v>
      </c>
      <c r="AJ1483" s="82">
        <f t="shared" si="405"/>
        <v>796.88257435566356</v>
      </c>
    </row>
    <row r="1484" spans="9:36" ht="23.5" x14ac:dyDescent="0.35">
      <c r="I1484" s="57" t="s">
        <v>1495</v>
      </c>
      <c r="J1484" s="58">
        <f t="shared" si="390"/>
        <v>62</v>
      </c>
      <c r="K1484" s="58">
        <f t="shared" si="389"/>
        <v>15</v>
      </c>
      <c r="L1484" s="58">
        <f t="shared" si="394"/>
        <v>-12.664116200010076</v>
      </c>
      <c r="M1484" s="59">
        <f t="shared" si="395"/>
        <v>13.389598063333166</v>
      </c>
      <c r="N1484" s="59">
        <f t="shared" si="396"/>
        <v>20.843970949997484</v>
      </c>
      <c r="O1484" s="59">
        <f t="shared" si="397"/>
        <v>-7.5337735666859622</v>
      </c>
      <c r="P1484" s="59">
        <f t="shared" si="398"/>
        <v>48.966766670958577</v>
      </c>
      <c r="Q1484" s="60">
        <f t="shared" si="399"/>
        <v>41.033233329041423</v>
      </c>
      <c r="R1484" s="59">
        <f t="shared" si="400"/>
        <v>27.881069779109641</v>
      </c>
      <c r="S1484" s="61">
        <f t="shared" si="391"/>
        <v>0.97503725747081538</v>
      </c>
      <c r="U1484" s="13">
        <f t="shared" si="392"/>
        <v>48.966766670958577</v>
      </c>
      <c r="V1484" s="14">
        <f t="shared" si="393"/>
        <v>27.881069779109641</v>
      </c>
      <c r="W1484" s="7">
        <v>48.354700000000001</v>
      </c>
      <c r="X1484" s="28">
        <v>28.436000000000007</v>
      </c>
      <c r="Y1484" s="74">
        <v>0.69302974607803458</v>
      </c>
      <c r="Z1484" s="75">
        <v>0.65343799999999996</v>
      </c>
      <c r="AA1484" s="33">
        <v>0.97503725747081538</v>
      </c>
      <c r="AB1484" s="33">
        <v>0.97432300000000005</v>
      </c>
      <c r="AC1484" s="45"/>
      <c r="AD1484" s="48">
        <f t="shared" si="401"/>
        <v>1389.4775526674252</v>
      </c>
      <c r="AE1484" s="49">
        <f>IF(P1484&gt;90,0,AD1484*0.7^((1/cosd(P1484))^0.678))</f>
        <v>864.57213053546195</v>
      </c>
      <c r="AG1484" s="81">
        <f t="shared" si="402"/>
        <v>599.17420409113652</v>
      </c>
      <c r="AH1484" s="82">
        <f t="shared" si="403"/>
        <v>842.99003904299661</v>
      </c>
      <c r="AI1484" s="81">
        <f t="shared" si="404"/>
        <v>564.94428383283116</v>
      </c>
      <c r="AJ1484" s="82">
        <f t="shared" si="405"/>
        <v>842.37251193970292</v>
      </c>
    </row>
    <row r="1485" spans="9:36" ht="23.5" x14ac:dyDescent="0.35">
      <c r="I1485" s="57" t="s">
        <v>1496</v>
      </c>
      <c r="J1485" s="58">
        <f t="shared" si="390"/>
        <v>62</v>
      </c>
      <c r="K1485" s="58">
        <f t="shared" si="389"/>
        <v>16</v>
      </c>
      <c r="L1485" s="58">
        <f t="shared" si="394"/>
        <v>-12.664116200010076</v>
      </c>
      <c r="M1485" s="59">
        <f t="shared" si="395"/>
        <v>14.389598063333166</v>
      </c>
      <c r="N1485" s="59">
        <f t="shared" si="396"/>
        <v>35.843970949997484</v>
      </c>
      <c r="O1485" s="59">
        <f t="shared" si="397"/>
        <v>-7.5337735666859622</v>
      </c>
      <c r="P1485" s="59">
        <f t="shared" si="398"/>
        <v>56.021951580694711</v>
      </c>
      <c r="Q1485" s="60">
        <f t="shared" si="399"/>
        <v>33.978048419305289</v>
      </c>
      <c r="R1485" s="59">
        <f t="shared" si="400"/>
        <v>44.431729766130196</v>
      </c>
      <c r="S1485" s="61">
        <f t="shared" si="391"/>
        <v>0.9999661779087351</v>
      </c>
      <c r="U1485" s="13">
        <f t="shared" si="392"/>
        <v>56.021951580694711</v>
      </c>
      <c r="V1485" s="14">
        <f t="shared" si="393"/>
        <v>44.431729766130196</v>
      </c>
      <c r="W1485" s="7">
        <v>55.493400000000001</v>
      </c>
      <c r="X1485" s="28">
        <v>45.087999999999994</v>
      </c>
      <c r="Y1485" s="74">
        <v>0.55893574930485534</v>
      </c>
      <c r="Z1485" s="75">
        <v>0.49292999999999998</v>
      </c>
      <c r="AA1485" s="33">
        <v>0.9999661779087351</v>
      </c>
      <c r="AB1485" s="33">
        <v>0.99999899999999997</v>
      </c>
      <c r="AC1485" s="45"/>
      <c r="AD1485" s="48">
        <f t="shared" si="401"/>
        <v>1389.4775526674252</v>
      </c>
      <c r="AE1485" s="49">
        <f>IF(P1485&gt;90,0,AD1485*0.7^((1/cosd(P1485))^0.678))</f>
        <v>818.53457965182133</v>
      </c>
      <c r="AG1485" s="81">
        <f t="shared" si="402"/>
        <v>457.50823860962555</v>
      </c>
      <c r="AH1485" s="82">
        <f t="shared" si="403"/>
        <v>818.50689510056486</v>
      </c>
      <c r="AI1485" s="81">
        <f t="shared" si="404"/>
        <v>403.48025034777226</v>
      </c>
      <c r="AJ1485" s="82">
        <f t="shared" si="405"/>
        <v>818.53376111724162</v>
      </c>
    </row>
    <row r="1486" spans="9:36" ht="23.5" x14ac:dyDescent="0.35">
      <c r="I1486" s="57" t="s">
        <v>1497</v>
      </c>
      <c r="J1486" s="58">
        <f t="shared" si="390"/>
        <v>62</v>
      </c>
      <c r="K1486" s="58">
        <f t="shared" si="389"/>
        <v>17</v>
      </c>
      <c r="L1486" s="58">
        <f t="shared" si="394"/>
        <v>-12.664116200010076</v>
      </c>
      <c r="M1486" s="59">
        <f t="shared" si="395"/>
        <v>15.389598063333166</v>
      </c>
      <c r="N1486" s="59">
        <f t="shared" si="396"/>
        <v>50.843970949997484</v>
      </c>
      <c r="O1486" s="59">
        <f t="shared" si="397"/>
        <v>-7.5337735666859622</v>
      </c>
      <c r="P1486" s="59">
        <f t="shared" si="398"/>
        <v>65.307904793703173</v>
      </c>
      <c r="Q1486" s="60">
        <f t="shared" si="399"/>
        <v>24.692095206296823</v>
      </c>
      <c r="R1486" s="59">
        <f t="shared" si="400"/>
        <v>57.789754877775763</v>
      </c>
      <c r="S1486" s="61">
        <f t="shared" si="391"/>
        <v>0.97956394915790612</v>
      </c>
      <c r="U1486" s="13">
        <f t="shared" si="392"/>
        <v>65.307904793703173</v>
      </c>
      <c r="V1486" s="14">
        <f t="shared" si="393"/>
        <v>57.789754877775763</v>
      </c>
      <c r="W1486" s="7">
        <v>64.844399999999993</v>
      </c>
      <c r="X1486" s="28">
        <v>58.478000000000009</v>
      </c>
      <c r="Y1486" s="74">
        <v>0.46364061582765026</v>
      </c>
      <c r="Z1486" s="75">
        <v>0.39931</v>
      </c>
      <c r="AA1486" s="33">
        <v>0.97956394915790612</v>
      </c>
      <c r="AB1486" s="33">
        <v>0.97555999999999998</v>
      </c>
      <c r="AC1486" s="45"/>
      <c r="AD1486" s="48">
        <f t="shared" si="401"/>
        <v>1389.4775526674252</v>
      </c>
      <c r="AE1486" s="49">
        <f>IF(P1486&gt;90,0,AD1486*0.7^((1/cosd(P1486))^0.678))</f>
        <v>729.29115527805129</v>
      </c>
      <c r="AG1486" s="81">
        <f t="shared" si="402"/>
        <v>338.12900035077422</v>
      </c>
      <c r="AH1486" s="82">
        <f t="shared" si="403"/>
        <v>714.38732415009963</v>
      </c>
      <c r="AI1486" s="81">
        <f t="shared" si="404"/>
        <v>291.21325121407864</v>
      </c>
      <c r="AJ1486" s="82">
        <f t="shared" si="405"/>
        <v>711.46727944305576</v>
      </c>
    </row>
    <row r="1487" spans="9:36" ht="23.5" x14ac:dyDescent="0.35">
      <c r="I1487" s="57" t="s">
        <v>1498</v>
      </c>
      <c r="J1487" s="58">
        <f t="shared" si="390"/>
        <v>62</v>
      </c>
      <c r="K1487" s="58">
        <f t="shared" si="389"/>
        <v>18</v>
      </c>
      <c r="L1487" s="58">
        <f t="shared" si="394"/>
        <v>-12.664116200010076</v>
      </c>
      <c r="M1487" s="59">
        <f t="shared" si="395"/>
        <v>16.389598063333164</v>
      </c>
      <c r="N1487" s="59">
        <f t="shared" si="396"/>
        <v>65.843970949997455</v>
      </c>
      <c r="O1487" s="59">
        <f t="shared" si="397"/>
        <v>-7.5337735666859622</v>
      </c>
      <c r="P1487" s="59">
        <f t="shared" si="398"/>
        <v>75.953211822419576</v>
      </c>
      <c r="Q1487" s="60">
        <f t="shared" si="399"/>
        <v>14.046788177580423</v>
      </c>
      <c r="R1487" s="59">
        <f t="shared" si="400"/>
        <v>68.818424398701794</v>
      </c>
      <c r="S1487" s="61">
        <f t="shared" si="391"/>
        <v>0.92006581555728661</v>
      </c>
      <c r="U1487" s="13">
        <f t="shared" si="392"/>
        <v>75.953211822419576</v>
      </c>
      <c r="V1487" s="14">
        <f t="shared" si="393"/>
        <v>68.818424398701794</v>
      </c>
      <c r="W1487" s="7">
        <v>75.516599999999997</v>
      </c>
      <c r="X1487" s="28">
        <v>69.515999999999991</v>
      </c>
      <c r="Y1487" s="74">
        <v>0.46085687729638908</v>
      </c>
      <c r="Z1487" s="75">
        <v>0.45479199999999997</v>
      </c>
      <c r="AA1487" s="33">
        <v>0.92006581555728661</v>
      </c>
      <c r="AB1487" s="33">
        <v>0.91379600000000005</v>
      </c>
      <c r="AC1487" s="45"/>
      <c r="AD1487" s="48">
        <f t="shared" si="401"/>
        <v>1389.4775526674252</v>
      </c>
      <c r="AE1487" s="49">
        <f>IF(P1487&gt;90,0,AD1487*0.7^((1/cosd(P1487))^0.678))</f>
        <v>547.4073842617521</v>
      </c>
      <c r="AG1487" s="81">
        <f t="shared" si="402"/>
        <v>252.27645771985559</v>
      </c>
      <c r="AH1487" s="82">
        <f t="shared" si="403"/>
        <v>503.65082144286993</v>
      </c>
      <c r="AI1487" s="81">
        <f t="shared" si="404"/>
        <v>248.95649910317076</v>
      </c>
      <c r="AJ1487" s="82">
        <f t="shared" si="405"/>
        <v>500.21867810885203</v>
      </c>
    </row>
    <row r="1488" spans="9:36" ht="23.5" x14ac:dyDescent="0.35">
      <c r="I1488" s="57" t="s">
        <v>1499</v>
      </c>
      <c r="J1488" s="58">
        <f t="shared" si="390"/>
        <v>62</v>
      </c>
      <c r="K1488" s="58">
        <f t="shared" si="389"/>
        <v>19</v>
      </c>
      <c r="L1488" s="58">
        <f t="shared" si="394"/>
        <v>-12.664116200010076</v>
      </c>
      <c r="M1488" s="59">
        <f t="shared" si="395"/>
        <v>17.389598063333164</v>
      </c>
      <c r="N1488" s="59">
        <f t="shared" si="396"/>
        <v>80.843970949997455</v>
      </c>
      <c r="O1488" s="59">
        <f t="shared" si="397"/>
        <v>-7.5337735666859622</v>
      </c>
      <c r="P1488" s="59">
        <f t="shared" si="398"/>
        <v>87.379501182577698</v>
      </c>
      <c r="Q1488" s="60">
        <f t="shared" si="399"/>
        <v>2.6204988174222987</v>
      </c>
      <c r="R1488" s="59">
        <f t="shared" si="400"/>
        <v>78.453038805145766</v>
      </c>
      <c r="S1488" s="61">
        <f t="shared" si="391"/>
        <v>0.83471850926921776</v>
      </c>
      <c r="U1488" s="13">
        <f t="shared" si="392"/>
        <v>87.379501182577698</v>
      </c>
      <c r="V1488" s="14">
        <f t="shared" si="393"/>
        <v>78.453038805145766</v>
      </c>
      <c r="W1488" s="7">
        <v>86.812700000000007</v>
      </c>
      <c r="X1488" s="28">
        <v>79.16500000000002</v>
      </c>
      <c r="Y1488" s="74">
        <v>0.55257159195259153</v>
      </c>
      <c r="Z1488" s="75">
        <v>0</v>
      </c>
      <c r="AA1488" s="33">
        <v>0.83471850926921776</v>
      </c>
      <c r="AB1488" s="33">
        <v>0</v>
      </c>
      <c r="AC1488" s="45"/>
      <c r="AD1488" s="48">
        <f t="shared" si="401"/>
        <v>1389.4775526674252</v>
      </c>
      <c r="AE1488" s="49">
        <f>IF(P1488&gt;90,0,AD1488*0.7^((1/cosd(P1488))^0.678))</f>
        <v>77.31431112254235</v>
      </c>
      <c r="AG1488" s="81">
        <f t="shared" si="402"/>
        <v>42.721691977701184</v>
      </c>
      <c r="AH1488" s="82">
        <f t="shared" si="403"/>
        <v>64.535686525385046</v>
      </c>
      <c r="AI1488" s="81">
        <f t="shared" si="404"/>
        <v>0</v>
      </c>
      <c r="AJ1488" s="82">
        <f t="shared" si="405"/>
        <v>0</v>
      </c>
    </row>
    <row r="1489" spans="9:36" ht="23.5" x14ac:dyDescent="0.35">
      <c r="I1489" s="57" t="s">
        <v>1500</v>
      </c>
      <c r="J1489" s="58">
        <f t="shared" si="390"/>
        <v>62</v>
      </c>
      <c r="K1489" s="58">
        <f t="shared" si="389"/>
        <v>20</v>
      </c>
      <c r="L1489" s="58">
        <f t="shared" si="394"/>
        <v>-12.664116200010076</v>
      </c>
      <c r="M1489" s="59">
        <f t="shared" si="395"/>
        <v>18.389598063333164</v>
      </c>
      <c r="N1489" s="59">
        <f t="shared" si="396"/>
        <v>95.843970949997455</v>
      </c>
      <c r="O1489" s="59">
        <f t="shared" si="397"/>
        <v>-7.5337735666859622</v>
      </c>
      <c r="P1489" s="59">
        <f t="shared" si="398"/>
        <v>99.196146898835181</v>
      </c>
      <c r="Q1489" s="60">
        <f t="shared" si="399"/>
        <v>-9.1961468988351687</v>
      </c>
      <c r="R1489" s="59">
        <f t="shared" si="400"/>
        <v>87.510673356665563</v>
      </c>
      <c r="S1489" s="61">
        <f t="shared" si="391"/>
        <v>0</v>
      </c>
      <c r="U1489" s="13">
        <f t="shared" si="392"/>
        <v>99.196146898835181</v>
      </c>
      <c r="V1489" s="14">
        <f t="shared" si="393"/>
        <v>87.510673356665563</v>
      </c>
      <c r="W1489" s="7">
        <v>98.861800000000002</v>
      </c>
      <c r="X1489" s="28">
        <v>88.252999999999986</v>
      </c>
      <c r="Y1489" s="74">
        <v>0</v>
      </c>
      <c r="Z1489" s="75">
        <v>0</v>
      </c>
      <c r="AA1489" s="33">
        <v>0</v>
      </c>
      <c r="AB1489" s="33">
        <v>0</v>
      </c>
      <c r="AC1489" s="45"/>
      <c r="AD1489" s="48">
        <f t="shared" si="401"/>
        <v>1389.4775526674252</v>
      </c>
      <c r="AE1489" s="49">
        <f>IF(P1489&gt;90,0,AD1489*0.7^((1/cosd(P1489))^0.678))</f>
        <v>0</v>
      </c>
      <c r="AG1489" s="81">
        <f t="shared" si="402"/>
        <v>0</v>
      </c>
      <c r="AH1489" s="82">
        <f t="shared" si="403"/>
        <v>0</v>
      </c>
      <c r="AI1489" s="81">
        <f t="shared" si="404"/>
        <v>0</v>
      </c>
      <c r="AJ1489" s="82">
        <f t="shared" si="405"/>
        <v>0</v>
      </c>
    </row>
    <row r="1490" spans="9:36" ht="23.5" x14ac:dyDescent="0.35">
      <c r="I1490" s="57" t="s">
        <v>1501</v>
      </c>
      <c r="J1490" s="58">
        <f t="shared" si="390"/>
        <v>62</v>
      </c>
      <c r="K1490" s="58">
        <f t="shared" si="389"/>
        <v>21</v>
      </c>
      <c r="L1490" s="58">
        <f t="shared" si="394"/>
        <v>-12.664116200010076</v>
      </c>
      <c r="M1490" s="59">
        <f t="shared" si="395"/>
        <v>19.389598063333164</v>
      </c>
      <c r="N1490" s="59">
        <f t="shared" si="396"/>
        <v>110.84397094999746</v>
      </c>
      <c r="O1490" s="59">
        <f t="shared" si="397"/>
        <v>-7.5337735666859622</v>
      </c>
      <c r="P1490" s="59">
        <f t="shared" si="398"/>
        <v>111.09310454884911</v>
      </c>
      <c r="Q1490" s="60">
        <f t="shared" si="399"/>
        <v>-21.093104548849123</v>
      </c>
      <c r="R1490" s="59">
        <f t="shared" si="400"/>
        <v>96.773034198534205</v>
      </c>
      <c r="S1490" s="61">
        <f t="shared" si="391"/>
        <v>0</v>
      </c>
      <c r="U1490" s="13">
        <f t="shared" si="392"/>
        <v>111.09310454884911</v>
      </c>
      <c r="V1490" s="14">
        <f t="shared" si="393"/>
        <v>96.773034198534205</v>
      </c>
      <c r="W1490" s="7">
        <v>110.744</v>
      </c>
      <c r="X1490" s="28">
        <v>97.569000000000017</v>
      </c>
      <c r="Y1490" s="74">
        <v>0</v>
      </c>
      <c r="Z1490" s="75">
        <v>0</v>
      </c>
      <c r="AA1490" s="33">
        <v>0</v>
      </c>
      <c r="AB1490" s="33">
        <v>0</v>
      </c>
      <c r="AC1490" s="45"/>
      <c r="AD1490" s="48">
        <f t="shared" si="401"/>
        <v>1389.4775526674252</v>
      </c>
      <c r="AE1490" s="49">
        <f>IF(P1490&gt;90,0,AD1490*0.7^((1/cosd(P1490))^0.678))</f>
        <v>0</v>
      </c>
      <c r="AG1490" s="81">
        <f t="shared" si="402"/>
        <v>0</v>
      </c>
      <c r="AH1490" s="82">
        <f t="shared" si="403"/>
        <v>0</v>
      </c>
      <c r="AI1490" s="81">
        <f t="shared" si="404"/>
        <v>0</v>
      </c>
      <c r="AJ1490" s="82">
        <f t="shared" si="405"/>
        <v>0</v>
      </c>
    </row>
    <row r="1491" spans="9:36" ht="23.5" x14ac:dyDescent="0.35">
      <c r="I1491" s="57" t="s">
        <v>1502</v>
      </c>
      <c r="J1491" s="58">
        <f t="shared" si="390"/>
        <v>62</v>
      </c>
      <c r="K1491" s="58">
        <f t="shared" si="389"/>
        <v>22</v>
      </c>
      <c r="L1491" s="58">
        <f t="shared" si="394"/>
        <v>-12.664116200010076</v>
      </c>
      <c r="M1491" s="59">
        <f t="shared" si="395"/>
        <v>20.389598063333164</v>
      </c>
      <c r="N1491" s="59">
        <f t="shared" si="396"/>
        <v>125.84397094999746</v>
      </c>
      <c r="O1491" s="59">
        <f t="shared" si="397"/>
        <v>-7.5337735666859622</v>
      </c>
      <c r="P1491" s="59">
        <f t="shared" si="398"/>
        <v>122.74181773939327</v>
      </c>
      <c r="Q1491" s="60">
        <f t="shared" si="399"/>
        <v>-32.741817739393269</v>
      </c>
      <c r="R1491" s="59">
        <f t="shared" si="400"/>
        <v>107.17301151834522</v>
      </c>
      <c r="S1491" s="61">
        <f t="shared" si="391"/>
        <v>0</v>
      </c>
      <c r="U1491" s="13">
        <f t="shared" si="392"/>
        <v>122.74181773939327</v>
      </c>
      <c r="V1491" s="14">
        <f t="shared" si="393"/>
        <v>107.17301151834522</v>
      </c>
      <c r="W1491" s="7">
        <v>122.34699999999999</v>
      </c>
      <c r="X1491" s="28">
        <v>108.05000000000001</v>
      </c>
      <c r="Y1491" s="74">
        <v>0</v>
      </c>
      <c r="Z1491" s="75">
        <v>0</v>
      </c>
      <c r="AA1491" s="33">
        <v>0</v>
      </c>
      <c r="AB1491" s="33">
        <v>0</v>
      </c>
      <c r="AC1491" s="45"/>
      <c r="AD1491" s="48">
        <f t="shared" si="401"/>
        <v>1389.4775526674252</v>
      </c>
      <c r="AE1491" s="49">
        <f>IF(P1491&gt;90,0,AD1491*0.7^((1/cosd(P1491))^0.678))</f>
        <v>0</v>
      </c>
      <c r="AG1491" s="81">
        <f t="shared" si="402"/>
        <v>0</v>
      </c>
      <c r="AH1491" s="82">
        <f t="shared" si="403"/>
        <v>0</v>
      </c>
      <c r="AI1491" s="81">
        <f t="shared" si="404"/>
        <v>0</v>
      </c>
      <c r="AJ1491" s="82">
        <f t="shared" si="405"/>
        <v>0</v>
      </c>
    </row>
    <row r="1492" spans="9:36" ht="23.5" x14ac:dyDescent="0.35">
      <c r="I1492" s="57" t="s">
        <v>1503</v>
      </c>
      <c r="J1492" s="58">
        <f t="shared" si="390"/>
        <v>62</v>
      </c>
      <c r="K1492" s="58">
        <f t="shared" si="389"/>
        <v>23</v>
      </c>
      <c r="L1492" s="58">
        <f t="shared" si="394"/>
        <v>-12.664116200010076</v>
      </c>
      <c r="M1492" s="59">
        <f t="shared" si="395"/>
        <v>21.389598063333164</v>
      </c>
      <c r="N1492" s="59">
        <f t="shared" si="396"/>
        <v>140.84397094999747</v>
      </c>
      <c r="O1492" s="59">
        <f t="shared" si="397"/>
        <v>-7.5337735666859622</v>
      </c>
      <c r="P1492" s="59">
        <f t="shared" si="398"/>
        <v>133.66110807215344</v>
      </c>
      <c r="Q1492" s="60">
        <f t="shared" si="399"/>
        <v>-43.661108072153446</v>
      </c>
      <c r="R1492" s="59">
        <f t="shared" si="400"/>
        <v>120.08387868003913</v>
      </c>
      <c r="S1492" s="61">
        <f t="shared" si="391"/>
        <v>0</v>
      </c>
      <c r="U1492" s="13">
        <f t="shared" si="392"/>
        <v>133.66110807215344</v>
      </c>
      <c r="V1492" s="14">
        <f t="shared" si="393"/>
        <v>120.08387868003913</v>
      </c>
      <c r="W1492" s="7">
        <v>133.179</v>
      </c>
      <c r="X1492" s="28">
        <v>121.05500000000001</v>
      </c>
      <c r="Y1492" s="74">
        <v>0</v>
      </c>
      <c r="Z1492" s="75">
        <v>0</v>
      </c>
      <c r="AA1492" s="33">
        <v>0</v>
      </c>
      <c r="AB1492" s="33">
        <v>0</v>
      </c>
      <c r="AC1492" s="45"/>
      <c r="AD1492" s="48">
        <f t="shared" si="401"/>
        <v>1389.4775526674252</v>
      </c>
      <c r="AE1492" s="49">
        <f>IF(P1492&gt;90,0,AD1492*0.7^((1/cosd(P1492))^0.678))</f>
        <v>0</v>
      </c>
      <c r="AG1492" s="81">
        <f t="shared" si="402"/>
        <v>0</v>
      </c>
      <c r="AH1492" s="82">
        <f t="shared" si="403"/>
        <v>0</v>
      </c>
      <c r="AI1492" s="81">
        <f t="shared" si="404"/>
        <v>0</v>
      </c>
      <c r="AJ1492" s="82">
        <f t="shared" si="405"/>
        <v>0</v>
      </c>
    </row>
    <row r="1493" spans="9:36" ht="23.5" x14ac:dyDescent="0.35">
      <c r="I1493" s="57" t="s">
        <v>1504</v>
      </c>
      <c r="J1493" s="58">
        <f t="shared" si="390"/>
        <v>63</v>
      </c>
      <c r="K1493" s="58">
        <f t="shared" si="389"/>
        <v>0</v>
      </c>
      <c r="L1493" s="58">
        <f t="shared" si="394"/>
        <v>-12.468068841120242</v>
      </c>
      <c r="M1493" s="59">
        <f t="shared" si="395"/>
        <v>-1.6071344806853376</v>
      </c>
      <c r="N1493" s="59">
        <f t="shared" si="396"/>
        <v>-204.10701721028005</v>
      </c>
      <c r="O1493" s="59">
        <f t="shared" si="397"/>
        <v>-7.1504027181899863</v>
      </c>
      <c r="P1493" s="59">
        <f t="shared" si="398"/>
        <v>142.67141875459367</v>
      </c>
      <c r="Q1493" s="60">
        <f t="shared" si="399"/>
        <v>-52.671418754593645</v>
      </c>
      <c r="R1493" s="59">
        <f t="shared" si="400"/>
        <v>-138.06165175994377</v>
      </c>
      <c r="S1493" s="61">
        <f t="shared" si="391"/>
        <v>0</v>
      </c>
      <c r="U1493" s="13">
        <f t="shared" si="392"/>
        <v>142.67141875459367</v>
      </c>
      <c r="V1493" s="14">
        <f t="shared" si="393"/>
        <v>-138.06165175994377</v>
      </c>
      <c r="W1493" s="7">
        <v>142.346</v>
      </c>
      <c r="X1493" s="28">
        <v>138.654</v>
      </c>
      <c r="Y1493" s="74">
        <v>0</v>
      </c>
      <c r="Z1493" s="75">
        <v>0</v>
      </c>
      <c r="AA1493" s="33">
        <v>0</v>
      </c>
      <c r="AB1493" s="33">
        <v>0</v>
      </c>
      <c r="AC1493" s="45"/>
      <c r="AD1493" s="48">
        <f t="shared" si="401"/>
        <v>1388.7938376431309</v>
      </c>
      <c r="AE1493" s="49">
        <f>IF(P1493&gt;90,0,AD1493*0.7^((1/cosd(P1493))^0.678))</f>
        <v>0</v>
      </c>
      <c r="AG1493" s="81">
        <f t="shared" si="402"/>
        <v>0</v>
      </c>
      <c r="AH1493" s="82">
        <f t="shared" si="403"/>
        <v>0</v>
      </c>
      <c r="AI1493" s="81">
        <f t="shared" si="404"/>
        <v>0</v>
      </c>
      <c r="AJ1493" s="82">
        <f t="shared" si="405"/>
        <v>0</v>
      </c>
    </row>
    <row r="1494" spans="9:36" ht="23.5" x14ac:dyDescent="0.35">
      <c r="I1494" s="57" t="s">
        <v>1505</v>
      </c>
      <c r="J1494" s="58">
        <f t="shared" si="390"/>
        <v>63</v>
      </c>
      <c r="K1494" s="58">
        <f t="shared" si="389"/>
        <v>1</v>
      </c>
      <c r="L1494" s="58">
        <f t="shared" si="394"/>
        <v>-12.468068841120242</v>
      </c>
      <c r="M1494" s="59">
        <f t="shared" si="395"/>
        <v>-0.6071344806853376</v>
      </c>
      <c r="N1494" s="59">
        <f t="shared" si="396"/>
        <v>-189.10701721028005</v>
      </c>
      <c r="O1494" s="59">
        <f t="shared" si="397"/>
        <v>-7.1504027181899863</v>
      </c>
      <c r="P1494" s="59">
        <f t="shared" si="398"/>
        <v>148.64827363876481</v>
      </c>
      <c r="Q1494" s="60">
        <f t="shared" si="399"/>
        <v>-58.648273638764799</v>
      </c>
      <c r="R1494" s="59">
        <f t="shared" si="400"/>
        <v>-162.43143170061941</v>
      </c>
      <c r="S1494" s="61">
        <f t="shared" si="391"/>
        <v>0</v>
      </c>
      <c r="U1494" s="13">
        <f t="shared" si="392"/>
        <v>148.64827363876481</v>
      </c>
      <c r="V1494" s="14">
        <f t="shared" si="393"/>
        <v>-162.43143170061941</v>
      </c>
      <c r="W1494" s="7">
        <v>148.21100000000001</v>
      </c>
      <c r="X1494" s="28">
        <v>162.90100000000001</v>
      </c>
      <c r="Y1494" s="74">
        <v>0</v>
      </c>
      <c r="Z1494" s="75">
        <v>0</v>
      </c>
      <c r="AA1494" s="33">
        <v>0</v>
      </c>
      <c r="AB1494" s="33">
        <v>0</v>
      </c>
      <c r="AC1494" s="45"/>
      <c r="AD1494" s="48">
        <f t="shared" si="401"/>
        <v>1388.7938376431309</v>
      </c>
      <c r="AE1494" s="49">
        <f>IF(P1494&gt;90,0,AD1494*0.7^((1/cosd(P1494))^0.678))</f>
        <v>0</v>
      </c>
      <c r="AG1494" s="81">
        <f t="shared" si="402"/>
        <v>0</v>
      </c>
      <c r="AH1494" s="82">
        <f t="shared" si="403"/>
        <v>0</v>
      </c>
      <c r="AI1494" s="81">
        <f t="shared" si="404"/>
        <v>0</v>
      </c>
      <c r="AJ1494" s="82">
        <f t="shared" si="405"/>
        <v>0</v>
      </c>
    </row>
    <row r="1495" spans="9:36" ht="23.5" x14ac:dyDescent="0.35">
      <c r="I1495" s="57" t="s">
        <v>1506</v>
      </c>
      <c r="J1495" s="58">
        <f t="shared" si="390"/>
        <v>63</v>
      </c>
      <c r="K1495" s="58">
        <f t="shared" si="389"/>
        <v>2</v>
      </c>
      <c r="L1495" s="58">
        <f t="shared" si="394"/>
        <v>-12.468068841120242</v>
      </c>
      <c r="M1495" s="59">
        <f t="shared" si="395"/>
        <v>0.3928655193146624</v>
      </c>
      <c r="N1495" s="59">
        <f t="shared" si="396"/>
        <v>-174.10701721028005</v>
      </c>
      <c r="O1495" s="59">
        <f t="shared" si="397"/>
        <v>-7.1504027181899863</v>
      </c>
      <c r="P1495" s="59">
        <f t="shared" si="398"/>
        <v>149.28974586981585</v>
      </c>
      <c r="Q1495" s="60">
        <f t="shared" si="399"/>
        <v>-59.289745869815839</v>
      </c>
      <c r="R1495" s="59">
        <f t="shared" si="400"/>
        <v>-168.49362769246429</v>
      </c>
      <c r="S1495" s="61">
        <f t="shared" si="391"/>
        <v>0</v>
      </c>
      <c r="U1495" s="13">
        <f t="shared" si="392"/>
        <v>149.28974586981585</v>
      </c>
      <c r="V1495" s="14">
        <f t="shared" si="393"/>
        <v>-168.49362769246429</v>
      </c>
      <c r="W1495" s="7">
        <v>148.77500000000001</v>
      </c>
      <c r="X1495" s="28">
        <v>-168.3871</v>
      </c>
      <c r="Y1495" s="74">
        <v>0</v>
      </c>
      <c r="Z1495" s="75">
        <v>0</v>
      </c>
      <c r="AA1495" s="33">
        <v>0</v>
      </c>
      <c r="AB1495" s="33">
        <v>0</v>
      </c>
      <c r="AC1495" s="45"/>
      <c r="AD1495" s="48">
        <f t="shared" si="401"/>
        <v>1388.7938376431309</v>
      </c>
      <c r="AE1495" s="49">
        <f>IF(P1495&gt;90,0,AD1495*0.7^((1/cosd(P1495))^0.678))</f>
        <v>0</v>
      </c>
      <c r="AG1495" s="81">
        <f t="shared" si="402"/>
        <v>0</v>
      </c>
      <c r="AH1495" s="82">
        <f t="shared" si="403"/>
        <v>0</v>
      </c>
      <c r="AI1495" s="81">
        <f t="shared" si="404"/>
        <v>0</v>
      </c>
      <c r="AJ1495" s="82">
        <f t="shared" si="405"/>
        <v>0</v>
      </c>
    </row>
    <row r="1496" spans="9:36" ht="23.5" x14ac:dyDescent="0.35">
      <c r="I1496" s="57" t="s">
        <v>1507</v>
      </c>
      <c r="J1496" s="58">
        <f t="shared" si="390"/>
        <v>63</v>
      </c>
      <c r="K1496" s="58">
        <f t="shared" si="389"/>
        <v>3</v>
      </c>
      <c r="L1496" s="58">
        <f t="shared" si="394"/>
        <v>-12.468068841120242</v>
      </c>
      <c r="M1496" s="59">
        <f t="shared" si="395"/>
        <v>1.3928655193146624</v>
      </c>
      <c r="N1496" s="59">
        <f t="shared" si="396"/>
        <v>-159.10701721028005</v>
      </c>
      <c r="O1496" s="59">
        <f t="shared" si="397"/>
        <v>-7.1504027181899863</v>
      </c>
      <c r="P1496" s="59">
        <f t="shared" si="398"/>
        <v>144.30083708372968</v>
      </c>
      <c r="Q1496" s="60">
        <f t="shared" si="399"/>
        <v>-54.300837083729689</v>
      </c>
      <c r="R1496" s="59">
        <f t="shared" si="400"/>
        <v>-142.67061192744572</v>
      </c>
      <c r="S1496" s="61">
        <f t="shared" si="391"/>
        <v>0</v>
      </c>
      <c r="U1496" s="13">
        <f t="shared" si="392"/>
        <v>144.30083708372968</v>
      </c>
      <c r="V1496" s="14">
        <f t="shared" si="393"/>
        <v>-142.67061192744572</v>
      </c>
      <c r="W1496" s="7">
        <v>143.78200000000001</v>
      </c>
      <c r="X1496" s="28">
        <v>-142.8887</v>
      </c>
      <c r="Y1496" s="74">
        <v>0</v>
      </c>
      <c r="Z1496" s="75">
        <v>0</v>
      </c>
      <c r="AA1496" s="33">
        <v>0</v>
      </c>
      <c r="AB1496" s="33">
        <v>0</v>
      </c>
      <c r="AC1496" s="45"/>
      <c r="AD1496" s="48">
        <f t="shared" si="401"/>
        <v>1388.7938376431309</v>
      </c>
      <c r="AE1496" s="49">
        <f>IF(P1496&gt;90,0,AD1496*0.7^((1/cosd(P1496))^0.678))</f>
        <v>0</v>
      </c>
      <c r="AG1496" s="81">
        <f t="shared" si="402"/>
        <v>0</v>
      </c>
      <c r="AH1496" s="82">
        <f t="shared" si="403"/>
        <v>0</v>
      </c>
      <c r="AI1496" s="81">
        <f t="shared" si="404"/>
        <v>0</v>
      </c>
      <c r="AJ1496" s="82">
        <f t="shared" si="405"/>
        <v>0</v>
      </c>
    </row>
    <row r="1497" spans="9:36" ht="23.5" x14ac:dyDescent="0.35">
      <c r="I1497" s="57" t="s">
        <v>1508</v>
      </c>
      <c r="J1497" s="58">
        <f t="shared" si="390"/>
        <v>63</v>
      </c>
      <c r="K1497" s="58">
        <f t="shared" si="389"/>
        <v>4</v>
      </c>
      <c r="L1497" s="58">
        <f t="shared" si="394"/>
        <v>-12.468068841120242</v>
      </c>
      <c r="M1497" s="59">
        <f t="shared" si="395"/>
        <v>2.3928655193146624</v>
      </c>
      <c r="N1497" s="59">
        <f t="shared" si="396"/>
        <v>-144.10701721028005</v>
      </c>
      <c r="O1497" s="59">
        <f t="shared" si="397"/>
        <v>-7.1504027181899863</v>
      </c>
      <c r="P1497" s="59">
        <f t="shared" si="398"/>
        <v>135.58025407311959</v>
      </c>
      <c r="Q1497" s="60">
        <f t="shared" si="399"/>
        <v>-45.580254073119569</v>
      </c>
      <c r="R1497" s="59">
        <f t="shared" si="400"/>
        <v>-123.78533389962104</v>
      </c>
      <c r="S1497" s="61">
        <f t="shared" si="391"/>
        <v>0</v>
      </c>
      <c r="U1497" s="13">
        <f t="shared" si="392"/>
        <v>135.58025407311959</v>
      </c>
      <c r="V1497" s="14">
        <f t="shared" si="393"/>
        <v>-123.78533389962104</v>
      </c>
      <c r="W1497" s="7">
        <v>135.089</v>
      </c>
      <c r="X1497" s="28">
        <v>-124.13720000000001</v>
      </c>
      <c r="Y1497" s="74">
        <v>0</v>
      </c>
      <c r="Z1497" s="75">
        <v>0</v>
      </c>
      <c r="AA1497" s="33">
        <v>0</v>
      </c>
      <c r="AB1497" s="33">
        <v>0</v>
      </c>
      <c r="AC1497" s="45"/>
      <c r="AD1497" s="48">
        <f t="shared" si="401"/>
        <v>1388.7938376431309</v>
      </c>
      <c r="AE1497" s="49">
        <f>IF(P1497&gt;90,0,AD1497*0.7^((1/cosd(P1497))^0.678))</f>
        <v>0</v>
      </c>
      <c r="AG1497" s="81">
        <f t="shared" si="402"/>
        <v>0</v>
      </c>
      <c r="AH1497" s="82">
        <f t="shared" si="403"/>
        <v>0</v>
      </c>
      <c r="AI1497" s="81">
        <f t="shared" si="404"/>
        <v>0</v>
      </c>
      <c r="AJ1497" s="82">
        <f t="shared" si="405"/>
        <v>0</v>
      </c>
    </row>
    <row r="1498" spans="9:36" ht="23.5" x14ac:dyDescent="0.35">
      <c r="I1498" s="57" t="s">
        <v>1509</v>
      </c>
      <c r="J1498" s="58">
        <f t="shared" si="390"/>
        <v>63</v>
      </c>
      <c r="K1498" s="58">
        <f t="shared" si="389"/>
        <v>5</v>
      </c>
      <c r="L1498" s="58">
        <f t="shared" si="394"/>
        <v>-12.468068841120242</v>
      </c>
      <c r="M1498" s="59">
        <f t="shared" si="395"/>
        <v>3.3928655193146624</v>
      </c>
      <c r="N1498" s="59">
        <f t="shared" si="396"/>
        <v>-129.10701721028005</v>
      </c>
      <c r="O1498" s="59">
        <f t="shared" si="397"/>
        <v>-7.1504027181899863</v>
      </c>
      <c r="P1498" s="59">
        <f t="shared" si="398"/>
        <v>124.94908601639806</v>
      </c>
      <c r="Q1498" s="60">
        <f t="shared" si="399"/>
        <v>-34.949086016398063</v>
      </c>
      <c r="R1498" s="59">
        <f t="shared" si="400"/>
        <v>-110.06030041660682</v>
      </c>
      <c r="S1498" s="61">
        <f t="shared" si="391"/>
        <v>0</v>
      </c>
      <c r="U1498" s="13">
        <f t="shared" si="392"/>
        <v>124.94908601639806</v>
      </c>
      <c r="V1498" s="14">
        <f t="shared" si="393"/>
        <v>-110.06030041660682</v>
      </c>
      <c r="W1498" s="7">
        <v>124.48</v>
      </c>
      <c r="X1498" s="28">
        <v>-110.4453</v>
      </c>
      <c r="Y1498" s="74">
        <v>0</v>
      </c>
      <c r="Z1498" s="75">
        <v>0</v>
      </c>
      <c r="AA1498" s="33">
        <v>0</v>
      </c>
      <c r="AB1498" s="33">
        <v>0</v>
      </c>
      <c r="AC1498" s="45"/>
      <c r="AD1498" s="48">
        <f t="shared" si="401"/>
        <v>1388.7938376431309</v>
      </c>
      <c r="AE1498" s="49">
        <f>IF(P1498&gt;90,0,AD1498*0.7^((1/cosd(P1498))^0.678))</f>
        <v>0</v>
      </c>
      <c r="AG1498" s="81">
        <f t="shared" si="402"/>
        <v>0</v>
      </c>
      <c r="AH1498" s="82">
        <f t="shared" si="403"/>
        <v>0</v>
      </c>
      <c r="AI1498" s="81">
        <f t="shared" si="404"/>
        <v>0</v>
      </c>
      <c r="AJ1498" s="82">
        <f t="shared" si="405"/>
        <v>0</v>
      </c>
    </row>
    <row r="1499" spans="9:36" ht="23.5" x14ac:dyDescent="0.35">
      <c r="I1499" s="57" t="s">
        <v>1510</v>
      </c>
      <c r="J1499" s="58">
        <f t="shared" si="390"/>
        <v>63</v>
      </c>
      <c r="K1499" s="58">
        <f t="shared" si="389"/>
        <v>6</v>
      </c>
      <c r="L1499" s="58">
        <f t="shared" si="394"/>
        <v>-12.468068841120242</v>
      </c>
      <c r="M1499" s="59">
        <f t="shared" si="395"/>
        <v>4.392865519314662</v>
      </c>
      <c r="N1499" s="59">
        <f t="shared" si="396"/>
        <v>-114.10701721028008</v>
      </c>
      <c r="O1499" s="59">
        <f t="shared" si="397"/>
        <v>-7.1504027181899863</v>
      </c>
      <c r="P1499" s="59">
        <f t="shared" si="398"/>
        <v>113.4268199304902</v>
      </c>
      <c r="Q1499" s="60">
        <f t="shared" si="399"/>
        <v>-23.426819930490201</v>
      </c>
      <c r="R1499" s="59">
        <f t="shared" si="400"/>
        <v>-99.23118681030418</v>
      </c>
      <c r="S1499" s="61">
        <f t="shared" si="391"/>
        <v>0</v>
      </c>
      <c r="U1499" s="13">
        <f t="shared" si="392"/>
        <v>113.4268199304902</v>
      </c>
      <c r="V1499" s="14">
        <f t="shared" si="393"/>
        <v>-99.23118681030418</v>
      </c>
      <c r="W1499" s="7">
        <v>112.96599999999999</v>
      </c>
      <c r="X1499" s="28">
        <v>-99.618099999999998</v>
      </c>
      <c r="Y1499" s="74">
        <v>0</v>
      </c>
      <c r="Z1499" s="75">
        <v>0</v>
      </c>
      <c r="AA1499" s="33">
        <v>0</v>
      </c>
      <c r="AB1499" s="33">
        <v>0</v>
      </c>
      <c r="AC1499" s="45"/>
      <c r="AD1499" s="48">
        <f t="shared" si="401"/>
        <v>1388.7938376431309</v>
      </c>
      <c r="AE1499" s="49">
        <f>IF(P1499&gt;90,0,AD1499*0.7^((1/cosd(P1499))^0.678))</f>
        <v>0</v>
      </c>
      <c r="AG1499" s="81">
        <f t="shared" si="402"/>
        <v>0</v>
      </c>
      <c r="AH1499" s="82">
        <f t="shared" si="403"/>
        <v>0</v>
      </c>
      <c r="AI1499" s="81">
        <f t="shared" si="404"/>
        <v>0</v>
      </c>
      <c r="AJ1499" s="82">
        <f t="shared" si="405"/>
        <v>0</v>
      </c>
    </row>
    <row r="1500" spans="9:36" ht="23.5" x14ac:dyDescent="0.35">
      <c r="I1500" s="57" t="s">
        <v>1511</v>
      </c>
      <c r="J1500" s="58">
        <f t="shared" si="390"/>
        <v>63</v>
      </c>
      <c r="K1500" s="58">
        <f t="shared" si="389"/>
        <v>7</v>
      </c>
      <c r="L1500" s="58">
        <f t="shared" si="394"/>
        <v>-12.468068841120242</v>
      </c>
      <c r="M1500" s="59">
        <f t="shared" si="395"/>
        <v>5.392865519314662</v>
      </c>
      <c r="N1500" s="59">
        <f t="shared" si="396"/>
        <v>-99.107017210280077</v>
      </c>
      <c r="O1500" s="59">
        <f t="shared" si="397"/>
        <v>-7.1504027181899863</v>
      </c>
      <c r="P1500" s="59">
        <f t="shared" si="398"/>
        <v>101.55820872514741</v>
      </c>
      <c r="Q1500" s="60">
        <f t="shared" si="399"/>
        <v>-11.558208725147422</v>
      </c>
      <c r="R1500" s="59">
        <f t="shared" si="400"/>
        <v>-89.793439111670381</v>
      </c>
      <c r="S1500" s="61">
        <f t="shared" si="391"/>
        <v>0</v>
      </c>
      <c r="U1500" s="13">
        <f t="shared" si="392"/>
        <v>101.55820872514741</v>
      </c>
      <c r="V1500" s="14">
        <f t="shared" si="393"/>
        <v>-89.793439111670381</v>
      </c>
      <c r="W1500" s="7">
        <v>101.092</v>
      </c>
      <c r="X1500" s="28">
        <v>-90.176100000000005</v>
      </c>
      <c r="Y1500" s="74">
        <v>0</v>
      </c>
      <c r="Z1500" s="75">
        <v>0</v>
      </c>
      <c r="AA1500" s="33">
        <v>0</v>
      </c>
      <c r="AB1500" s="33">
        <v>0</v>
      </c>
      <c r="AC1500" s="45"/>
      <c r="AD1500" s="48">
        <f t="shared" si="401"/>
        <v>1388.7938376431309</v>
      </c>
      <c r="AE1500" s="49">
        <f>IF(P1500&gt;90,0,AD1500*0.7^((1/cosd(P1500))^0.678))</f>
        <v>0</v>
      </c>
      <c r="AG1500" s="81">
        <f t="shared" si="402"/>
        <v>0</v>
      </c>
      <c r="AH1500" s="82">
        <f t="shared" si="403"/>
        <v>0</v>
      </c>
      <c r="AI1500" s="81">
        <f t="shared" si="404"/>
        <v>0</v>
      </c>
      <c r="AJ1500" s="82">
        <f t="shared" si="405"/>
        <v>0</v>
      </c>
    </row>
    <row r="1501" spans="9:36" ht="23.5" x14ac:dyDescent="0.35">
      <c r="I1501" s="57" t="s">
        <v>1512</v>
      </c>
      <c r="J1501" s="58">
        <f t="shared" si="390"/>
        <v>63</v>
      </c>
      <c r="K1501" s="58">
        <f t="shared" si="389"/>
        <v>8</v>
      </c>
      <c r="L1501" s="58">
        <f t="shared" si="394"/>
        <v>-12.468068841120242</v>
      </c>
      <c r="M1501" s="59">
        <f t="shared" si="395"/>
        <v>6.392865519314662</v>
      </c>
      <c r="N1501" s="59">
        <f t="shared" si="396"/>
        <v>-84.107017210280077</v>
      </c>
      <c r="O1501" s="59">
        <f t="shared" si="397"/>
        <v>-7.1504027181899863</v>
      </c>
      <c r="P1501" s="59">
        <f t="shared" si="398"/>
        <v>89.693230513282884</v>
      </c>
      <c r="Q1501" s="60">
        <f t="shared" si="399"/>
        <v>0.30676948671712084</v>
      </c>
      <c r="R1501" s="59">
        <f t="shared" si="400"/>
        <v>-80.748966795757283</v>
      </c>
      <c r="S1501" s="61">
        <f t="shared" si="391"/>
        <v>0.58425118973955847</v>
      </c>
      <c r="U1501" s="13">
        <f t="shared" si="392"/>
        <v>89.693230513282884</v>
      </c>
      <c r="V1501" s="14">
        <f t="shared" si="393"/>
        <v>-80.748966795757283</v>
      </c>
      <c r="W1501" s="7">
        <v>88.825400000000002</v>
      </c>
      <c r="X1501" s="28">
        <v>-81.127799999999993</v>
      </c>
      <c r="Y1501" s="74">
        <v>0.81159054565913569</v>
      </c>
      <c r="Z1501" s="75">
        <v>0</v>
      </c>
      <c r="AA1501" s="33">
        <v>0.58425118973955847</v>
      </c>
      <c r="AB1501" s="33">
        <v>0</v>
      </c>
      <c r="AC1501" s="45"/>
      <c r="AD1501" s="48">
        <f t="shared" si="401"/>
        <v>1388.7938376431309</v>
      </c>
      <c r="AE1501" s="49">
        <f>IF(P1501&gt;90,0,AD1501*0.7^((1/cosd(P1501))^0.678))</f>
        <v>5.9188247240288851E-3</v>
      </c>
      <c r="AG1501" s="81">
        <f t="shared" si="402"/>
        <v>4.803662187435386E-3</v>
      </c>
      <c r="AH1501" s="82">
        <f t="shared" si="403"/>
        <v>3.45808038687379E-3</v>
      </c>
      <c r="AI1501" s="81">
        <f t="shared" si="404"/>
        <v>0</v>
      </c>
      <c r="AJ1501" s="82">
        <f t="shared" si="405"/>
        <v>0</v>
      </c>
    </row>
    <row r="1502" spans="9:36" ht="23.5" x14ac:dyDescent="0.35">
      <c r="I1502" s="57" t="s">
        <v>1513</v>
      </c>
      <c r="J1502" s="58">
        <f t="shared" si="390"/>
        <v>63</v>
      </c>
      <c r="K1502" s="58">
        <f t="shared" ref="K1502:K1565" si="406">0+K1478</f>
        <v>9</v>
      </c>
      <c r="L1502" s="58">
        <f t="shared" si="394"/>
        <v>-12.468068841120242</v>
      </c>
      <c r="M1502" s="59">
        <f t="shared" si="395"/>
        <v>7.392865519314662</v>
      </c>
      <c r="N1502" s="59">
        <f t="shared" si="396"/>
        <v>-69.107017210280077</v>
      </c>
      <c r="O1502" s="59">
        <f t="shared" si="397"/>
        <v>-7.1504027181899863</v>
      </c>
      <c r="P1502" s="59">
        <f t="shared" si="398"/>
        <v>78.137969143867849</v>
      </c>
      <c r="Q1502" s="60">
        <f t="shared" si="399"/>
        <v>11.862030856132156</v>
      </c>
      <c r="R1502" s="59">
        <f t="shared" si="400"/>
        <v>-71.299880464237319</v>
      </c>
      <c r="S1502" s="61">
        <f t="shared" si="391"/>
        <v>0.47986334943029185</v>
      </c>
      <c r="U1502" s="13">
        <f t="shared" si="392"/>
        <v>78.137969143867849</v>
      </c>
      <c r="V1502" s="14">
        <f t="shared" si="393"/>
        <v>-71.299880464237319</v>
      </c>
      <c r="W1502" s="7">
        <v>77.550600000000003</v>
      </c>
      <c r="X1502" s="28">
        <v>-71.673000000000002</v>
      </c>
      <c r="Y1502" s="74">
        <v>0.90110171999860378</v>
      </c>
      <c r="Z1502" s="75">
        <v>0.90364900000000004</v>
      </c>
      <c r="AA1502" s="33">
        <v>0.47986334943029185</v>
      </c>
      <c r="AB1502" s="33">
        <v>0.52269200000000005</v>
      </c>
      <c r="AC1502" s="45"/>
      <c r="AD1502" s="48">
        <f t="shared" si="401"/>
        <v>1388.7938376431309</v>
      </c>
      <c r="AE1502" s="49">
        <f>IF(P1502&gt;90,0,AD1502*0.7^((1/cosd(P1502))^0.678))</f>
        <v>489.61438178597365</v>
      </c>
      <c r="AG1502" s="81">
        <f t="shared" si="402"/>
        <v>441.19236156339394</v>
      </c>
      <c r="AH1502" s="82">
        <f t="shared" si="403"/>
        <v>234.94799717305901</v>
      </c>
      <c r="AI1502" s="81">
        <f t="shared" si="404"/>
        <v>442.43954648651334</v>
      </c>
      <c r="AJ1502" s="82">
        <f t="shared" si="405"/>
        <v>255.91752044447415</v>
      </c>
    </row>
    <row r="1503" spans="9:36" ht="23.5" x14ac:dyDescent="0.35">
      <c r="I1503" s="57" t="s">
        <v>1514</v>
      </c>
      <c r="J1503" s="58">
        <f t="shared" ref="J1503:J1566" si="407">1+J1479</f>
        <v>63</v>
      </c>
      <c r="K1503" s="58">
        <f t="shared" si="406"/>
        <v>10</v>
      </c>
      <c r="L1503" s="58">
        <f t="shared" si="394"/>
        <v>-12.468068841120242</v>
      </c>
      <c r="M1503" s="59">
        <f t="shared" si="395"/>
        <v>8.3928655193146628</v>
      </c>
      <c r="N1503" s="59">
        <f t="shared" si="396"/>
        <v>-54.107017210280056</v>
      </c>
      <c r="O1503" s="59">
        <f t="shared" si="397"/>
        <v>-7.1504027181899863</v>
      </c>
      <c r="P1503" s="59">
        <f t="shared" si="398"/>
        <v>67.257019732853209</v>
      </c>
      <c r="Q1503" s="60">
        <f t="shared" si="399"/>
        <v>22.742980267146802</v>
      </c>
      <c r="R1503" s="59">
        <f t="shared" si="400"/>
        <v>-60.642748009905795</v>
      </c>
      <c r="S1503" s="61">
        <f t="shared" si="391"/>
        <v>0.45967000710844308</v>
      </c>
      <c r="U1503" s="13">
        <f t="shared" si="392"/>
        <v>67.257019732853209</v>
      </c>
      <c r="V1503" s="14">
        <f t="shared" si="393"/>
        <v>-60.642748009905795</v>
      </c>
      <c r="W1503" s="7">
        <v>66.661600000000007</v>
      </c>
      <c r="X1503" s="28">
        <v>-60.998999999999995</v>
      </c>
      <c r="Y1503" s="74">
        <v>0.96858736173357451</v>
      </c>
      <c r="Z1503" s="75">
        <v>0.96982800000000002</v>
      </c>
      <c r="AA1503" s="33">
        <v>0.45967000710844308</v>
      </c>
      <c r="AB1503" s="33">
        <v>0.52620299999999998</v>
      </c>
      <c r="AC1503" s="45"/>
      <c r="AD1503" s="48">
        <f t="shared" si="401"/>
        <v>1388.7938376431309</v>
      </c>
      <c r="AE1503" s="49">
        <f>IF(P1503&gt;90,0,AD1503*0.7^((1/cosd(P1503))^0.678))</f>
        <v>704.02527973240842</v>
      </c>
      <c r="AG1503" s="81">
        <f t="shared" si="402"/>
        <v>681.90998828975523</v>
      </c>
      <c r="AH1503" s="82">
        <f t="shared" si="403"/>
        <v>323.61930533911982</v>
      </c>
      <c r="AI1503" s="81">
        <f t="shared" si="404"/>
        <v>682.78342899232223</v>
      </c>
      <c r="AJ1503" s="82">
        <f t="shared" si="405"/>
        <v>370.4602142710325</v>
      </c>
    </row>
    <row r="1504" spans="9:36" ht="23.5" x14ac:dyDescent="0.35">
      <c r="I1504" s="57" t="s">
        <v>1515</v>
      </c>
      <c r="J1504" s="58">
        <f t="shared" si="407"/>
        <v>63</v>
      </c>
      <c r="K1504" s="58">
        <f t="shared" si="406"/>
        <v>11</v>
      </c>
      <c r="L1504" s="58">
        <f t="shared" si="394"/>
        <v>-12.468068841120242</v>
      </c>
      <c r="M1504" s="59">
        <f t="shared" si="395"/>
        <v>9.3928655193146628</v>
      </c>
      <c r="N1504" s="59">
        <f t="shared" si="396"/>
        <v>-39.107017210280056</v>
      </c>
      <c r="O1504" s="59">
        <f t="shared" si="397"/>
        <v>-7.1504027181899863</v>
      </c>
      <c r="P1504" s="59">
        <f t="shared" si="398"/>
        <v>57.578525446721109</v>
      </c>
      <c r="Q1504" s="60">
        <f t="shared" si="399"/>
        <v>32.421474553278891</v>
      </c>
      <c r="R1504" s="59">
        <f t="shared" si="400"/>
        <v>-47.85378941601801</v>
      </c>
      <c r="S1504" s="61">
        <f t="shared" si="391"/>
        <v>0.53778788226516949</v>
      </c>
      <c r="U1504" s="13">
        <f t="shared" si="392"/>
        <v>57.578525446721109</v>
      </c>
      <c r="V1504" s="14">
        <f t="shared" si="393"/>
        <v>-47.85378941601801</v>
      </c>
      <c r="W1504" s="7">
        <v>56.942300000000003</v>
      </c>
      <c r="X1504" s="28">
        <v>-48.158999999999992</v>
      </c>
      <c r="Y1504" s="74">
        <v>0.99911647887907262</v>
      </c>
      <c r="Z1504" s="75">
        <v>0.99902100000000005</v>
      </c>
      <c r="AA1504" s="33">
        <v>0.53778788226516949</v>
      </c>
      <c r="AB1504" s="33">
        <v>0.59767300000000001</v>
      </c>
      <c r="AC1504" s="45"/>
      <c r="AD1504" s="48">
        <f t="shared" si="401"/>
        <v>1388.7938376431309</v>
      </c>
      <c r="AE1504" s="49">
        <f>IF(P1504&gt;90,0,AD1504*0.7^((1/cosd(P1504))^0.678))</f>
        <v>805.86289328077294</v>
      </c>
      <c r="AG1504" s="81">
        <f t="shared" si="402"/>
        <v>805.15089639398775</v>
      </c>
      <c r="AH1504" s="82">
        <f t="shared" si="403"/>
        <v>433.38329877354914</v>
      </c>
      <c r="AI1504" s="81">
        <f t="shared" si="404"/>
        <v>805.07395350825107</v>
      </c>
      <c r="AJ1504" s="82">
        <f t="shared" si="405"/>
        <v>481.6424930157994</v>
      </c>
    </row>
    <row r="1505" spans="9:36" ht="23.5" x14ac:dyDescent="0.35">
      <c r="I1505" s="57" t="s">
        <v>1516</v>
      </c>
      <c r="J1505" s="58">
        <f t="shared" si="407"/>
        <v>63</v>
      </c>
      <c r="K1505" s="58">
        <f t="shared" si="406"/>
        <v>12</v>
      </c>
      <c r="L1505" s="58">
        <f t="shared" si="394"/>
        <v>-12.468068841120242</v>
      </c>
      <c r="M1505" s="59">
        <f t="shared" si="395"/>
        <v>10.392865519314663</v>
      </c>
      <c r="N1505" s="59">
        <f t="shared" si="396"/>
        <v>-24.107017210280056</v>
      </c>
      <c r="O1505" s="59">
        <f t="shared" si="397"/>
        <v>-7.1504027181899863</v>
      </c>
      <c r="P1505" s="59">
        <f t="shared" si="398"/>
        <v>49.909248224284298</v>
      </c>
      <c r="Q1505" s="60">
        <f t="shared" si="399"/>
        <v>40.090751775715702</v>
      </c>
      <c r="R1505" s="59">
        <f t="shared" si="400"/>
        <v>-31.987994705270509</v>
      </c>
      <c r="S1505" s="61">
        <f t="shared" si="391"/>
        <v>0.6666378852304744</v>
      </c>
      <c r="U1505" s="13">
        <f t="shared" si="392"/>
        <v>49.909248224284298</v>
      </c>
      <c r="V1505" s="14">
        <f t="shared" si="393"/>
        <v>-31.987994705270509</v>
      </c>
      <c r="W1505" s="7">
        <v>49.225299999999997</v>
      </c>
      <c r="X1505" s="28">
        <v>-32.167000000000002</v>
      </c>
      <c r="Y1505" s="74">
        <v>0.98505336312599423</v>
      </c>
      <c r="Z1505" s="75">
        <v>0.98665000000000003</v>
      </c>
      <c r="AA1505" s="33">
        <v>0.6666378852304744</v>
      </c>
      <c r="AB1505" s="33">
        <v>0.69840800000000003</v>
      </c>
      <c r="AC1505" s="45"/>
      <c r="AD1505" s="48">
        <f t="shared" si="401"/>
        <v>1388.7938376431309</v>
      </c>
      <c r="AE1505" s="49">
        <f>IF(P1505&gt;90,0,AD1505*0.7^((1/cosd(P1505))^0.678))</f>
        <v>858.78612984121355</v>
      </c>
      <c r="AG1505" s="81">
        <f t="shared" si="402"/>
        <v>845.95016540604411</v>
      </c>
      <c r="AH1505" s="82">
        <f t="shared" si="403"/>
        <v>572.49936946261016</v>
      </c>
      <c r="AI1505" s="81">
        <f t="shared" si="404"/>
        <v>847.32133500783334</v>
      </c>
      <c r="AJ1505" s="82">
        <f t="shared" si="405"/>
        <v>599.78310337014227</v>
      </c>
    </row>
    <row r="1506" spans="9:36" ht="23.5" x14ac:dyDescent="0.35">
      <c r="I1506" s="57" t="s">
        <v>1517</v>
      </c>
      <c r="J1506" s="58">
        <f t="shared" si="407"/>
        <v>63</v>
      </c>
      <c r="K1506" s="58">
        <f t="shared" si="406"/>
        <v>13</v>
      </c>
      <c r="L1506" s="58">
        <f t="shared" si="394"/>
        <v>-12.468068841120242</v>
      </c>
      <c r="M1506" s="59">
        <f t="shared" si="395"/>
        <v>11.392865519314663</v>
      </c>
      <c r="N1506" s="59">
        <f t="shared" si="396"/>
        <v>-9.1070172102800573</v>
      </c>
      <c r="O1506" s="59">
        <f t="shared" si="397"/>
        <v>-7.1504027181899863</v>
      </c>
      <c r="P1506" s="59">
        <f t="shared" si="398"/>
        <v>45.346425741220415</v>
      </c>
      <c r="Q1506" s="60">
        <f t="shared" si="399"/>
        <v>44.653574258779585</v>
      </c>
      <c r="R1506" s="59">
        <f t="shared" si="400"/>
        <v>-12.754185055336873</v>
      </c>
      <c r="S1506" s="61">
        <f t="shared" si="391"/>
        <v>0.79875799962527583</v>
      </c>
      <c r="U1506" s="13">
        <f t="shared" si="392"/>
        <v>45.346425741220415</v>
      </c>
      <c r="V1506" s="14">
        <f t="shared" si="393"/>
        <v>-12.754185055336873</v>
      </c>
      <c r="W1506" s="7">
        <v>44.636600000000001</v>
      </c>
      <c r="X1506" s="28">
        <v>-12.698000000000008</v>
      </c>
      <c r="Y1506" s="74">
        <v>0.92517000361705126</v>
      </c>
      <c r="Z1506" s="75">
        <v>0.92703199999999997</v>
      </c>
      <c r="AA1506" s="33">
        <v>0.79875799962527583</v>
      </c>
      <c r="AB1506" s="33">
        <v>0.805114</v>
      </c>
      <c r="AC1506" s="45"/>
      <c r="AD1506" s="48">
        <f t="shared" si="401"/>
        <v>1388.7938376431309</v>
      </c>
      <c r="AE1506" s="49">
        <f>IF(P1506&gt;90,0,AD1506*0.7^((1/cosd(P1506))^0.678))</f>
        <v>882.86787942942476</v>
      </c>
      <c r="AG1506" s="81">
        <f t="shared" si="402"/>
        <v>816.80287920509932</v>
      </c>
      <c r="AH1506" s="82">
        <f t="shared" si="403"/>
        <v>705.19778130645648</v>
      </c>
      <c r="AI1506" s="81">
        <f t="shared" si="404"/>
        <v>818.44677600321847</v>
      </c>
      <c r="AJ1506" s="82">
        <f t="shared" si="405"/>
        <v>710.80928987894185</v>
      </c>
    </row>
    <row r="1507" spans="9:36" ht="23.5" x14ac:dyDescent="0.35">
      <c r="I1507" s="57" t="s">
        <v>1518</v>
      </c>
      <c r="J1507" s="58">
        <f t="shared" si="407"/>
        <v>63</v>
      </c>
      <c r="K1507" s="58">
        <f t="shared" si="406"/>
        <v>14</v>
      </c>
      <c r="L1507" s="58">
        <f t="shared" si="394"/>
        <v>-12.468068841120242</v>
      </c>
      <c r="M1507" s="59">
        <f t="shared" si="395"/>
        <v>12.392865519314663</v>
      </c>
      <c r="N1507" s="59">
        <f t="shared" si="396"/>
        <v>5.8929827897199427</v>
      </c>
      <c r="O1507" s="59">
        <f t="shared" si="397"/>
        <v>-7.1504027181899863</v>
      </c>
      <c r="P1507" s="59">
        <f t="shared" si="398"/>
        <v>44.87969485983875</v>
      </c>
      <c r="Q1507" s="60">
        <f t="shared" si="399"/>
        <v>45.12030514016125</v>
      </c>
      <c r="R1507" s="59">
        <f t="shared" si="400"/>
        <v>8.300946035678578</v>
      </c>
      <c r="S1507" s="61">
        <f t="shared" si="391"/>
        <v>0.90674136087577384</v>
      </c>
      <c r="U1507" s="13">
        <f t="shared" si="392"/>
        <v>44.87969485983875</v>
      </c>
      <c r="V1507" s="14">
        <f t="shared" si="393"/>
        <v>8.300946035678578</v>
      </c>
      <c r="W1507" s="7">
        <v>44.195999999999998</v>
      </c>
      <c r="X1507" s="28">
        <v>8.6490000000000009</v>
      </c>
      <c r="Y1507" s="74">
        <v>0.82457250688372108</v>
      </c>
      <c r="Z1507" s="75">
        <v>0.81317600000000001</v>
      </c>
      <c r="AA1507" s="33">
        <v>0.90674136087577384</v>
      </c>
      <c r="AB1507" s="33">
        <v>0.90361999999999998</v>
      </c>
      <c r="AC1507" s="45"/>
      <c r="AD1507" s="48">
        <f t="shared" si="401"/>
        <v>1388.7938376431309</v>
      </c>
      <c r="AE1507" s="49">
        <f>IF(P1507&gt;90,0,AD1507*0.7^((1/cosd(P1507))^0.678))</f>
        <v>885.08220552821297</v>
      </c>
      <c r="AG1507" s="81">
        <f t="shared" si="402"/>
        <v>729.81445301057147</v>
      </c>
      <c r="AH1507" s="82">
        <f t="shared" si="403"/>
        <v>802.54064352758314</v>
      </c>
      <c r="AI1507" s="81">
        <f t="shared" si="404"/>
        <v>719.72760756261016</v>
      </c>
      <c r="AJ1507" s="82">
        <f t="shared" si="405"/>
        <v>799.77798255940377</v>
      </c>
    </row>
    <row r="1508" spans="9:36" ht="23.5" x14ac:dyDescent="0.35">
      <c r="I1508" s="57" t="s">
        <v>1519</v>
      </c>
      <c r="J1508" s="58">
        <f t="shared" si="407"/>
        <v>63</v>
      </c>
      <c r="K1508" s="58">
        <f t="shared" si="406"/>
        <v>15</v>
      </c>
      <c r="L1508" s="58">
        <f t="shared" si="394"/>
        <v>-12.468068841120242</v>
      </c>
      <c r="M1508" s="59">
        <f t="shared" si="395"/>
        <v>13.392865519314663</v>
      </c>
      <c r="N1508" s="59">
        <f t="shared" si="396"/>
        <v>20.892982789719944</v>
      </c>
      <c r="O1508" s="59">
        <f t="shared" si="397"/>
        <v>-7.1504027181899863</v>
      </c>
      <c r="P1508" s="59">
        <f t="shared" si="398"/>
        <v>48.629839962629539</v>
      </c>
      <c r="Q1508" s="60">
        <f t="shared" si="399"/>
        <v>41.370160037370461</v>
      </c>
      <c r="R1508" s="59">
        <f t="shared" si="400"/>
        <v>28.132604410675953</v>
      </c>
      <c r="S1508" s="61">
        <f t="shared" si="391"/>
        <v>0.97600449305354076</v>
      </c>
      <c r="U1508" s="13">
        <f t="shared" si="392"/>
        <v>48.629839962629539</v>
      </c>
      <c r="V1508" s="14">
        <f t="shared" si="393"/>
        <v>28.132604410675953</v>
      </c>
      <c r="W1508" s="7">
        <v>48.020299999999999</v>
      </c>
      <c r="X1508" s="28">
        <v>28.699000000000012</v>
      </c>
      <c r="Y1508" s="74">
        <v>0.69586776614303725</v>
      </c>
      <c r="Z1508" s="75">
        <v>0.65597899999999998</v>
      </c>
      <c r="AA1508" s="33">
        <v>0.97600449305354076</v>
      </c>
      <c r="AB1508" s="33">
        <v>0.97533499999999995</v>
      </c>
      <c r="AC1508" s="45"/>
      <c r="AD1508" s="48">
        <f t="shared" si="401"/>
        <v>1388.7938376431309</v>
      </c>
      <c r="AE1508" s="49">
        <f>IF(P1508&gt;90,0,AD1508*0.7^((1/cosd(P1508))^0.678))</f>
        <v>866.01158944316956</v>
      </c>
      <c r="AG1508" s="81">
        <f t="shared" si="402"/>
        <v>602.6295501997995</v>
      </c>
      <c r="AH1508" s="82">
        <f t="shared" si="403"/>
        <v>845.23120233297175</v>
      </c>
      <c r="AI1508" s="81">
        <f t="shared" si="404"/>
        <v>568.08541643134095</v>
      </c>
      <c r="AJ1508" s="82">
        <f t="shared" si="405"/>
        <v>844.65141358955373</v>
      </c>
    </row>
    <row r="1509" spans="9:36" ht="23.5" x14ac:dyDescent="0.35">
      <c r="I1509" s="57" t="s">
        <v>1520</v>
      </c>
      <c r="J1509" s="58">
        <f t="shared" si="407"/>
        <v>63</v>
      </c>
      <c r="K1509" s="58">
        <f t="shared" si="406"/>
        <v>16</v>
      </c>
      <c r="L1509" s="58">
        <f t="shared" si="394"/>
        <v>-12.468068841120242</v>
      </c>
      <c r="M1509" s="59">
        <f t="shared" si="395"/>
        <v>14.392865519314663</v>
      </c>
      <c r="N1509" s="59">
        <f t="shared" si="396"/>
        <v>35.892982789719944</v>
      </c>
      <c r="O1509" s="59">
        <f t="shared" si="397"/>
        <v>-7.1504027181899863</v>
      </c>
      <c r="P1509" s="59">
        <f t="shared" si="398"/>
        <v>55.732277889007143</v>
      </c>
      <c r="Q1509" s="60">
        <f t="shared" si="399"/>
        <v>34.267722110992857</v>
      </c>
      <c r="R1509" s="59">
        <f t="shared" si="400"/>
        <v>44.740709204069709</v>
      </c>
      <c r="S1509" s="61">
        <f t="shared" si="391"/>
        <v>0.99999300650065304</v>
      </c>
      <c r="U1509" s="13">
        <f t="shared" si="392"/>
        <v>55.732277889007143</v>
      </c>
      <c r="V1509" s="14">
        <f t="shared" si="393"/>
        <v>44.740709204069709</v>
      </c>
      <c r="W1509" s="7">
        <v>55.2074</v>
      </c>
      <c r="X1509" s="28">
        <v>45.407000000000011</v>
      </c>
      <c r="Y1509" s="74">
        <v>0.56307299290143975</v>
      </c>
      <c r="Z1509" s="75">
        <v>0.49702299999999999</v>
      </c>
      <c r="AA1509" s="33">
        <v>0.99999300650065304</v>
      </c>
      <c r="AB1509" s="33">
        <v>0.99998100000000001</v>
      </c>
      <c r="AC1509" s="45"/>
      <c r="AD1509" s="48">
        <f t="shared" si="401"/>
        <v>1388.7938376431309</v>
      </c>
      <c r="AE1509" s="49">
        <f>IF(P1509&gt;90,0,AD1509*0.7^((1/cosd(P1509))^0.678))</f>
        <v>820.31917754880521</v>
      </c>
      <c r="AG1509" s="81">
        <f t="shared" si="402"/>
        <v>461.8995744368533</v>
      </c>
      <c r="AH1509" s="82">
        <f t="shared" si="403"/>
        <v>820.31344064717268</v>
      </c>
      <c r="AI1509" s="81">
        <f t="shared" si="404"/>
        <v>407.71749858283982</v>
      </c>
      <c r="AJ1509" s="82">
        <f t="shared" si="405"/>
        <v>820.30359148443176</v>
      </c>
    </row>
    <row r="1510" spans="9:36" ht="23.5" x14ac:dyDescent="0.35">
      <c r="I1510" s="57" t="s">
        <v>1521</v>
      </c>
      <c r="J1510" s="58">
        <f t="shared" si="407"/>
        <v>63</v>
      </c>
      <c r="K1510" s="58">
        <f t="shared" si="406"/>
        <v>17</v>
      </c>
      <c r="L1510" s="58">
        <f t="shared" si="394"/>
        <v>-12.468068841120242</v>
      </c>
      <c r="M1510" s="59">
        <f t="shared" si="395"/>
        <v>15.392865519314663</v>
      </c>
      <c r="N1510" s="59">
        <f t="shared" si="396"/>
        <v>50.892982789719944</v>
      </c>
      <c r="O1510" s="59">
        <f t="shared" si="397"/>
        <v>-7.1504027181899863</v>
      </c>
      <c r="P1510" s="59">
        <f t="shared" si="398"/>
        <v>65.059468441979206</v>
      </c>
      <c r="Q1510" s="60">
        <f t="shared" si="399"/>
        <v>24.940531558020787</v>
      </c>
      <c r="R1510" s="59">
        <f t="shared" si="400"/>
        <v>58.115868474537102</v>
      </c>
      <c r="S1510" s="61">
        <f t="shared" si="391"/>
        <v>0.97860253905017414</v>
      </c>
      <c r="U1510" s="13">
        <f t="shared" si="392"/>
        <v>65.059468441979206</v>
      </c>
      <c r="V1510" s="14">
        <f t="shared" si="393"/>
        <v>58.115868474537102</v>
      </c>
      <c r="W1510" s="7">
        <v>64.600099999999998</v>
      </c>
      <c r="X1510" s="28">
        <v>58.811000000000007</v>
      </c>
      <c r="Y1510" s="74">
        <v>0.46920024064114929</v>
      </c>
      <c r="Z1510" s="75">
        <v>0.405248</v>
      </c>
      <c r="AA1510" s="33">
        <v>0.97860253905017414</v>
      </c>
      <c r="AB1510" s="33">
        <v>0.97441900000000004</v>
      </c>
      <c r="AC1510" s="45"/>
      <c r="AD1510" s="48">
        <f t="shared" si="401"/>
        <v>1388.7938376431309</v>
      </c>
      <c r="AE1510" s="49">
        <f>IF(P1510&gt;90,0,AD1510*0.7^((1/cosd(P1510))^0.678))</f>
        <v>731.91623711137231</v>
      </c>
      <c r="AG1510" s="81">
        <f t="shared" si="402"/>
        <v>343.41527458182037</v>
      </c>
      <c r="AH1510" s="82">
        <f t="shared" si="403"/>
        <v>716.25508800923819</v>
      </c>
      <c r="AI1510" s="81">
        <f t="shared" si="404"/>
        <v>296.60759125690942</v>
      </c>
      <c r="AJ1510" s="82">
        <f t="shared" si="405"/>
        <v>713.19308784982627</v>
      </c>
    </row>
    <row r="1511" spans="9:36" ht="23.5" x14ac:dyDescent="0.35">
      <c r="I1511" s="57" t="s">
        <v>1522</v>
      </c>
      <c r="J1511" s="58">
        <f t="shared" si="407"/>
        <v>63</v>
      </c>
      <c r="K1511" s="58">
        <f t="shared" si="406"/>
        <v>18</v>
      </c>
      <c r="L1511" s="58">
        <f t="shared" si="394"/>
        <v>-12.468068841120242</v>
      </c>
      <c r="M1511" s="59">
        <f t="shared" si="395"/>
        <v>16.392865519314661</v>
      </c>
      <c r="N1511" s="59">
        <f t="shared" si="396"/>
        <v>65.892982789719923</v>
      </c>
      <c r="O1511" s="59">
        <f t="shared" si="397"/>
        <v>-7.1504027181899863</v>
      </c>
      <c r="P1511" s="59">
        <f t="shared" si="398"/>
        <v>75.73503090956558</v>
      </c>
      <c r="Q1511" s="60">
        <f t="shared" si="399"/>
        <v>14.26496909043443</v>
      </c>
      <c r="R1511" s="59">
        <f t="shared" si="400"/>
        <v>69.147369875960024</v>
      </c>
      <c r="S1511" s="61">
        <f t="shared" si="391"/>
        <v>0.91804702147955453</v>
      </c>
      <c r="U1511" s="13">
        <f t="shared" si="392"/>
        <v>75.73503090956558</v>
      </c>
      <c r="V1511" s="14">
        <f t="shared" si="393"/>
        <v>69.147369875960024</v>
      </c>
      <c r="W1511" s="7">
        <v>75.302499999999995</v>
      </c>
      <c r="X1511" s="28">
        <v>69.850999999999999</v>
      </c>
      <c r="Y1511" s="74">
        <v>0.46680384794662622</v>
      </c>
      <c r="Z1511" s="75">
        <v>0.46019900000000002</v>
      </c>
      <c r="AA1511" s="33">
        <v>0.91804702147955453</v>
      </c>
      <c r="AB1511" s="33">
        <v>0.911555</v>
      </c>
      <c r="AC1511" s="45"/>
      <c r="AD1511" s="48">
        <f t="shared" si="401"/>
        <v>1388.7938376431309</v>
      </c>
      <c r="AE1511" s="49">
        <f>IF(P1511&gt;90,0,AD1511*0.7^((1/cosd(P1511))^0.678))</f>
        <v>552.35320330510751</v>
      </c>
      <c r="AG1511" s="81">
        <f t="shared" si="402"/>
        <v>257.84060072846933</v>
      </c>
      <c r="AH1511" s="82">
        <f t="shared" si="403"/>
        <v>507.08621309894477</v>
      </c>
      <c r="AI1511" s="81">
        <f t="shared" si="404"/>
        <v>254.19239180780718</v>
      </c>
      <c r="AJ1511" s="82">
        <f t="shared" si="405"/>
        <v>503.5003242387873</v>
      </c>
    </row>
    <row r="1512" spans="9:36" ht="23.5" x14ac:dyDescent="0.35">
      <c r="I1512" s="57" t="s">
        <v>1523</v>
      </c>
      <c r="J1512" s="58">
        <f t="shared" si="407"/>
        <v>63</v>
      </c>
      <c r="K1512" s="58">
        <f t="shared" si="406"/>
        <v>19</v>
      </c>
      <c r="L1512" s="58">
        <f t="shared" si="394"/>
        <v>-12.468068841120242</v>
      </c>
      <c r="M1512" s="59">
        <f t="shared" si="395"/>
        <v>17.392865519314661</v>
      </c>
      <c r="N1512" s="59">
        <f t="shared" si="396"/>
        <v>80.892982789719923</v>
      </c>
      <c r="O1512" s="59">
        <f t="shared" si="397"/>
        <v>-7.1504027181899863</v>
      </c>
      <c r="P1512" s="59">
        <f t="shared" si="398"/>
        <v>87.180343301433894</v>
      </c>
      <c r="Q1512" s="60">
        <f t="shared" si="399"/>
        <v>2.8196566985661002</v>
      </c>
      <c r="R1512" s="59">
        <f t="shared" si="400"/>
        <v>78.784580554532795</v>
      </c>
      <c r="S1512" s="61">
        <f t="shared" si="391"/>
        <v>0.83158417787255279</v>
      </c>
      <c r="U1512" s="13">
        <f t="shared" si="392"/>
        <v>87.180343301433894</v>
      </c>
      <c r="V1512" s="14">
        <f t="shared" si="393"/>
        <v>78.784580554532795</v>
      </c>
      <c r="W1512" s="7">
        <v>86.6233</v>
      </c>
      <c r="X1512" s="28">
        <v>79.5</v>
      </c>
      <c r="Y1512" s="74">
        <v>0.55757300008437038</v>
      </c>
      <c r="Z1512" s="75">
        <v>0</v>
      </c>
      <c r="AA1512" s="33">
        <v>0.83158417787255279</v>
      </c>
      <c r="AB1512" s="33">
        <v>0</v>
      </c>
      <c r="AC1512" s="45"/>
      <c r="AD1512" s="48">
        <f t="shared" si="401"/>
        <v>1388.7938376431309</v>
      </c>
      <c r="AE1512" s="49">
        <f>IF(P1512&gt;90,0,AD1512*0.7^((1/cosd(P1512))^0.678))</f>
        <v>88.876609884465068</v>
      </c>
      <c r="AG1512" s="81">
        <f t="shared" si="402"/>
        <v>49.555198010609395</v>
      </c>
      <c r="AH1512" s="82">
        <f t="shared" si="403"/>
        <v>73.90838256287249</v>
      </c>
      <c r="AI1512" s="81">
        <f t="shared" si="404"/>
        <v>0</v>
      </c>
      <c r="AJ1512" s="82">
        <f t="shared" si="405"/>
        <v>0</v>
      </c>
    </row>
    <row r="1513" spans="9:36" ht="23.5" x14ac:dyDescent="0.35">
      <c r="I1513" s="57" t="s">
        <v>1524</v>
      </c>
      <c r="J1513" s="58">
        <f t="shared" si="407"/>
        <v>63</v>
      </c>
      <c r="K1513" s="58">
        <f t="shared" si="406"/>
        <v>20</v>
      </c>
      <c r="L1513" s="58">
        <f t="shared" si="394"/>
        <v>-12.468068841120242</v>
      </c>
      <c r="M1513" s="59">
        <f t="shared" si="395"/>
        <v>18.392865519314661</v>
      </c>
      <c r="N1513" s="59">
        <f t="shared" si="396"/>
        <v>95.892982789719923</v>
      </c>
      <c r="O1513" s="59">
        <f t="shared" si="397"/>
        <v>-7.1504027181899863</v>
      </c>
      <c r="P1513" s="59">
        <f t="shared" si="398"/>
        <v>99.0052549080429</v>
      </c>
      <c r="Q1513" s="60">
        <f t="shared" si="399"/>
        <v>-9.0052549080429074</v>
      </c>
      <c r="R1513" s="59">
        <f t="shared" si="400"/>
        <v>87.850957638899231</v>
      </c>
      <c r="S1513" s="61">
        <f t="shared" si="391"/>
        <v>0</v>
      </c>
      <c r="U1513" s="13">
        <f t="shared" si="392"/>
        <v>99.0052549080429</v>
      </c>
      <c r="V1513" s="14">
        <f t="shared" si="393"/>
        <v>87.850957638899231</v>
      </c>
      <c r="W1513" s="7">
        <v>98.673900000000003</v>
      </c>
      <c r="X1513" s="28">
        <v>88.596000000000004</v>
      </c>
      <c r="Y1513" s="74">
        <v>0</v>
      </c>
      <c r="Z1513" s="75">
        <v>0</v>
      </c>
      <c r="AA1513" s="33">
        <v>0</v>
      </c>
      <c r="AB1513" s="33">
        <v>0</v>
      </c>
      <c r="AC1513" s="45"/>
      <c r="AD1513" s="48">
        <f t="shared" si="401"/>
        <v>1388.7938376431309</v>
      </c>
      <c r="AE1513" s="49">
        <f>IF(P1513&gt;90,0,AD1513*0.7^((1/cosd(P1513))^0.678))</f>
        <v>0</v>
      </c>
      <c r="AG1513" s="81">
        <f t="shared" si="402"/>
        <v>0</v>
      </c>
      <c r="AH1513" s="82">
        <f t="shared" si="403"/>
        <v>0</v>
      </c>
      <c r="AI1513" s="81">
        <f t="shared" si="404"/>
        <v>0</v>
      </c>
      <c r="AJ1513" s="82">
        <f t="shared" si="405"/>
        <v>0</v>
      </c>
    </row>
    <row r="1514" spans="9:36" ht="23.5" x14ac:dyDescent="0.35">
      <c r="I1514" s="57" t="s">
        <v>1525</v>
      </c>
      <c r="J1514" s="58">
        <f t="shared" si="407"/>
        <v>63</v>
      </c>
      <c r="K1514" s="58">
        <f t="shared" si="406"/>
        <v>21</v>
      </c>
      <c r="L1514" s="58">
        <f t="shared" si="394"/>
        <v>-12.468068841120242</v>
      </c>
      <c r="M1514" s="59">
        <f t="shared" si="395"/>
        <v>19.392865519314661</v>
      </c>
      <c r="N1514" s="59">
        <f t="shared" si="396"/>
        <v>110.89298278971992</v>
      </c>
      <c r="O1514" s="59">
        <f t="shared" si="397"/>
        <v>-7.1504027181899863</v>
      </c>
      <c r="P1514" s="59">
        <f t="shared" si="398"/>
        <v>110.8993029573561</v>
      </c>
      <c r="Q1514" s="60">
        <f t="shared" si="399"/>
        <v>-20.899302957356106</v>
      </c>
      <c r="R1514" s="59">
        <f t="shared" si="400"/>
        <v>97.131142155778051</v>
      </c>
      <c r="S1514" s="61">
        <f t="shared" si="391"/>
        <v>0</v>
      </c>
      <c r="U1514" s="13">
        <f t="shared" si="392"/>
        <v>110.8993029573561</v>
      </c>
      <c r="V1514" s="14">
        <f t="shared" si="393"/>
        <v>97.131142155778051</v>
      </c>
      <c r="W1514" s="7">
        <v>110.55200000000001</v>
      </c>
      <c r="X1514" s="28">
        <v>97.93</v>
      </c>
      <c r="Y1514" s="74">
        <v>0</v>
      </c>
      <c r="Z1514" s="75">
        <v>0</v>
      </c>
      <c r="AA1514" s="33">
        <v>0</v>
      </c>
      <c r="AB1514" s="33">
        <v>0</v>
      </c>
      <c r="AC1514" s="45"/>
      <c r="AD1514" s="48">
        <f t="shared" si="401"/>
        <v>1388.7938376431309</v>
      </c>
      <c r="AE1514" s="49">
        <f>IF(P1514&gt;90,0,AD1514*0.7^((1/cosd(P1514))^0.678))</f>
        <v>0</v>
      </c>
      <c r="AG1514" s="81">
        <f t="shared" si="402"/>
        <v>0</v>
      </c>
      <c r="AH1514" s="82">
        <f t="shared" si="403"/>
        <v>0</v>
      </c>
      <c r="AI1514" s="81">
        <f t="shared" si="404"/>
        <v>0</v>
      </c>
      <c r="AJ1514" s="82">
        <f t="shared" si="405"/>
        <v>0</v>
      </c>
    </row>
    <row r="1515" spans="9:36" ht="23.5" x14ac:dyDescent="0.35">
      <c r="I1515" s="57" t="s">
        <v>1526</v>
      </c>
      <c r="J1515" s="58">
        <f t="shared" si="407"/>
        <v>63</v>
      </c>
      <c r="K1515" s="58">
        <f t="shared" si="406"/>
        <v>22</v>
      </c>
      <c r="L1515" s="58">
        <f t="shared" si="394"/>
        <v>-12.468068841120242</v>
      </c>
      <c r="M1515" s="59">
        <f t="shared" si="395"/>
        <v>20.392865519314661</v>
      </c>
      <c r="N1515" s="59">
        <f t="shared" si="396"/>
        <v>125.89298278971992</v>
      </c>
      <c r="O1515" s="59">
        <f t="shared" si="397"/>
        <v>-7.1504027181899863</v>
      </c>
      <c r="P1515" s="59">
        <f t="shared" si="398"/>
        <v>122.53188776612249</v>
      </c>
      <c r="Q1515" s="60">
        <f t="shared" si="399"/>
        <v>-32.53188776612248</v>
      </c>
      <c r="R1515" s="59">
        <f t="shared" si="400"/>
        <v>107.55829224294743</v>
      </c>
      <c r="S1515" s="61">
        <f t="shared" si="391"/>
        <v>0</v>
      </c>
      <c r="U1515" s="13">
        <f t="shared" si="392"/>
        <v>122.53188776612249</v>
      </c>
      <c r="V1515" s="14">
        <f t="shared" si="393"/>
        <v>107.55829224294743</v>
      </c>
      <c r="W1515" s="7">
        <v>122.13800000000001</v>
      </c>
      <c r="X1515" s="28">
        <v>108.43700000000001</v>
      </c>
      <c r="Y1515" s="74">
        <v>0</v>
      </c>
      <c r="Z1515" s="75">
        <v>0</v>
      </c>
      <c r="AA1515" s="33">
        <v>0</v>
      </c>
      <c r="AB1515" s="33">
        <v>0</v>
      </c>
      <c r="AC1515" s="45"/>
      <c r="AD1515" s="48">
        <f t="shared" si="401"/>
        <v>1388.7938376431309</v>
      </c>
      <c r="AE1515" s="49">
        <f>IF(P1515&gt;90,0,AD1515*0.7^((1/cosd(P1515))^0.678))</f>
        <v>0</v>
      </c>
      <c r="AG1515" s="81">
        <f t="shared" si="402"/>
        <v>0</v>
      </c>
      <c r="AH1515" s="82">
        <f t="shared" si="403"/>
        <v>0</v>
      </c>
      <c r="AI1515" s="81">
        <f t="shared" si="404"/>
        <v>0</v>
      </c>
      <c r="AJ1515" s="82">
        <f t="shared" si="405"/>
        <v>0</v>
      </c>
    </row>
    <row r="1516" spans="9:36" ht="23.5" x14ac:dyDescent="0.35">
      <c r="I1516" s="57" t="s">
        <v>1527</v>
      </c>
      <c r="J1516" s="58">
        <f t="shared" si="407"/>
        <v>63</v>
      </c>
      <c r="K1516" s="58">
        <f t="shared" si="406"/>
        <v>23</v>
      </c>
      <c r="L1516" s="58">
        <f t="shared" si="394"/>
        <v>-12.468068841120242</v>
      </c>
      <c r="M1516" s="59">
        <f t="shared" si="395"/>
        <v>21.392865519314661</v>
      </c>
      <c r="N1516" s="59">
        <f t="shared" si="396"/>
        <v>140.89298278971992</v>
      </c>
      <c r="O1516" s="59">
        <f t="shared" si="397"/>
        <v>-7.1504027181899863</v>
      </c>
      <c r="P1516" s="59">
        <f t="shared" si="398"/>
        <v>133.41787492971358</v>
      </c>
      <c r="Q1516" s="60">
        <f t="shared" si="399"/>
        <v>-43.417874929713584</v>
      </c>
      <c r="R1516" s="59">
        <f t="shared" si="400"/>
        <v>120.49812992064383</v>
      </c>
      <c r="S1516" s="61">
        <f t="shared" si="391"/>
        <v>0</v>
      </c>
      <c r="U1516" s="13">
        <f t="shared" si="392"/>
        <v>133.41787492971358</v>
      </c>
      <c r="V1516" s="14">
        <f t="shared" si="393"/>
        <v>120.49812992064383</v>
      </c>
      <c r="W1516" s="7">
        <v>132.93600000000001</v>
      </c>
      <c r="X1516" s="28">
        <v>121.46800000000002</v>
      </c>
      <c r="Y1516" s="74">
        <v>0</v>
      </c>
      <c r="Z1516" s="75">
        <v>0</v>
      </c>
      <c r="AA1516" s="33">
        <v>0</v>
      </c>
      <c r="AB1516" s="33">
        <v>0</v>
      </c>
      <c r="AC1516" s="45"/>
      <c r="AD1516" s="48">
        <f t="shared" si="401"/>
        <v>1388.7938376431309</v>
      </c>
      <c r="AE1516" s="49">
        <f>IF(P1516&gt;90,0,AD1516*0.7^((1/cosd(P1516))^0.678))</f>
        <v>0</v>
      </c>
      <c r="AG1516" s="81">
        <f t="shared" si="402"/>
        <v>0</v>
      </c>
      <c r="AH1516" s="82">
        <f t="shared" si="403"/>
        <v>0</v>
      </c>
      <c r="AI1516" s="81">
        <f t="shared" si="404"/>
        <v>0</v>
      </c>
      <c r="AJ1516" s="82">
        <f t="shared" si="405"/>
        <v>0</v>
      </c>
    </row>
    <row r="1517" spans="9:36" ht="23.5" x14ac:dyDescent="0.35">
      <c r="I1517" s="57" t="s">
        <v>1528</v>
      </c>
      <c r="J1517" s="58">
        <f t="shared" si="407"/>
        <v>64</v>
      </c>
      <c r="K1517" s="58">
        <f t="shared" si="406"/>
        <v>0</v>
      </c>
      <c r="L1517" s="58">
        <f t="shared" si="394"/>
        <v>-12.262887525465807</v>
      </c>
      <c r="M1517" s="59">
        <f t="shared" si="395"/>
        <v>-1.603714792091097</v>
      </c>
      <c r="N1517" s="59">
        <f t="shared" si="396"/>
        <v>-204.05572188136645</v>
      </c>
      <c r="O1517" s="59">
        <f t="shared" si="397"/>
        <v>-6.7649130510502999</v>
      </c>
      <c r="P1517" s="59">
        <f t="shared" si="398"/>
        <v>142.37233443002216</v>
      </c>
      <c r="Q1517" s="60">
        <f t="shared" si="399"/>
        <v>-52.37233443002215</v>
      </c>
      <c r="R1517" s="59">
        <f t="shared" si="400"/>
        <v>-138.47003514322384</v>
      </c>
      <c r="S1517" s="61">
        <f t="shared" si="391"/>
        <v>0</v>
      </c>
      <c r="U1517" s="13">
        <f t="shared" si="392"/>
        <v>142.37233443002216</v>
      </c>
      <c r="V1517" s="14">
        <f t="shared" si="393"/>
        <v>-138.47003514322384</v>
      </c>
      <c r="W1517" s="7">
        <v>142.047</v>
      </c>
      <c r="X1517" s="28">
        <v>139.05900000000003</v>
      </c>
      <c r="Y1517" s="74">
        <v>0</v>
      </c>
      <c r="Z1517" s="75">
        <v>0</v>
      </c>
      <c r="AA1517" s="33">
        <v>0</v>
      </c>
      <c r="AB1517" s="33">
        <v>0</v>
      </c>
      <c r="AC1517" s="45"/>
      <c r="AD1517" s="48">
        <f t="shared" si="401"/>
        <v>1388.1038720595011</v>
      </c>
      <c r="AE1517" s="49">
        <f>IF(P1517&gt;90,0,AD1517*0.7^((1/cosd(P1517))^0.678))</f>
        <v>0</v>
      </c>
      <c r="AG1517" s="81">
        <f t="shared" si="402"/>
        <v>0</v>
      </c>
      <c r="AH1517" s="82">
        <f t="shared" si="403"/>
        <v>0</v>
      </c>
      <c r="AI1517" s="81">
        <f t="shared" si="404"/>
        <v>0</v>
      </c>
      <c r="AJ1517" s="82">
        <f t="shared" si="405"/>
        <v>0</v>
      </c>
    </row>
    <row r="1518" spans="9:36" ht="23.5" x14ac:dyDescent="0.35">
      <c r="I1518" s="57" t="s">
        <v>1529</v>
      </c>
      <c r="J1518" s="58">
        <f t="shared" si="407"/>
        <v>64</v>
      </c>
      <c r="K1518" s="58">
        <f t="shared" si="406"/>
        <v>1</v>
      </c>
      <c r="L1518" s="58">
        <f t="shared" si="394"/>
        <v>-12.262887525465807</v>
      </c>
      <c r="M1518" s="59">
        <f t="shared" si="395"/>
        <v>-0.60371479209109702</v>
      </c>
      <c r="N1518" s="59">
        <f t="shared" si="396"/>
        <v>-189.05572188136645</v>
      </c>
      <c r="O1518" s="59">
        <f t="shared" si="397"/>
        <v>-6.7649130510502999</v>
      </c>
      <c r="P1518" s="59">
        <f t="shared" si="398"/>
        <v>148.28624048335314</v>
      </c>
      <c r="Q1518" s="60">
        <f t="shared" si="399"/>
        <v>-58.286240483353147</v>
      </c>
      <c r="R1518" s="59">
        <f t="shared" si="400"/>
        <v>-162.70270373853685</v>
      </c>
      <c r="S1518" s="61">
        <f t="shared" si="391"/>
        <v>0</v>
      </c>
      <c r="U1518" s="13">
        <f t="shared" si="392"/>
        <v>148.28624048335314</v>
      </c>
      <c r="V1518" s="14">
        <f t="shared" si="393"/>
        <v>-162.70270373853685</v>
      </c>
      <c r="W1518" s="7">
        <v>147.84899999999999</v>
      </c>
      <c r="X1518" s="28">
        <v>163.17000000000002</v>
      </c>
      <c r="Y1518" s="74">
        <v>0</v>
      </c>
      <c r="Z1518" s="75">
        <v>0</v>
      </c>
      <c r="AA1518" s="33">
        <v>0</v>
      </c>
      <c r="AB1518" s="33">
        <v>0</v>
      </c>
      <c r="AC1518" s="45"/>
      <c r="AD1518" s="48">
        <f t="shared" si="401"/>
        <v>1388.1038720595011</v>
      </c>
      <c r="AE1518" s="49">
        <f>IF(P1518&gt;90,0,AD1518*0.7^((1/cosd(P1518))^0.678))</f>
        <v>0</v>
      </c>
      <c r="AG1518" s="81">
        <f t="shared" si="402"/>
        <v>0</v>
      </c>
      <c r="AH1518" s="82">
        <f t="shared" si="403"/>
        <v>0</v>
      </c>
      <c r="AI1518" s="81">
        <f t="shared" si="404"/>
        <v>0</v>
      </c>
      <c r="AJ1518" s="82">
        <f t="shared" si="405"/>
        <v>0</v>
      </c>
    </row>
    <row r="1519" spans="9:36" ht="23.5" x14ac:dyDescent="0.35">
      <c r="I1519" s="57" t="s">
        <v>1530</v>
      </c>
      <c r="J1519" s="58">
        <f t="shared" si="407"/>
        <v>64</v>
      </c>
      <c r="K1519" s="58">
        <f t="shared" si="406"/>
        <v>2</v>
      </c>
      <c r="L1519" s="58">
        <f t="shared" si="394"/>
        <v>-12.262887525465807</v>
      </c>
      <c r="M1519" s="59">
        <f t="shared" si="395"/>
        <v>0.39628520790890298</v>
      </c>
      <c r="N1519" s="59">
        <f t="shared" si="396"/>
        <v>-174.05572188136645</v>
      </c>
      <c r="O1519" s="59">
        <f t="shared" si="397"/>
        <v>-6.7649130510502999</v>
      </c>
      <c r="P1519" s="59">
        <f t="shared" si="398"/>
        <v>148.90107009600629</v>
      </c>
      <c r="Q1519" s="60">
        <f t="shared" si="399"/>
        <v>-58.901070096006308</v>
      </c>
      <c r="R1519" s="59">
        <f t="shared" si="400"/>
        <v>-168.51548459056349</v>
      </c>
      <c r="S1519" s="61">
        <f t="shared" si="391"/>
        <v>0</v>
      </c>
      <c r="U1519" s="13">
        <f t="shared" si="392"/>
        <v>148.90107009600629</v>
      </c>
      <c r="V1519" s="14">
        <f t="shared" si="393"/>
        <v>-168.51548459056349</v>
      </c>
      <c r="W1519" s="7">
        <v>148.386</v>
      </c>
      <c r="X1519" s="28">
        <v>-168.4032</v>
      </c>
      <c r="Y1519" s="74">
        <v>0</v>
      </c>
      <c r="Z1519" s="75">
        <v>0</v>
      </c>
      <c r="AA1519" s="33">
        <v>0</v>
      </c>
      <c r="AB1519" s="33">
        <v>0</v>
      </c>
      <c r="AC1519" s="45"/>
      <c r="AD1519" s="48">
        <f t="shared" si="401"/>
        <v>1388.1038720595011</v>
      </c>
      <c r="AE1519" s="49">
        <f>IF(P1519&gt;90,0,AD1519*0.7^((1/cosd(P1519))^0.678))</f>
        <v>0</v>
      </c>
      <c r="AG1519" s="81">
        <f t="shared" si="402"/>
        <v>0</v>
      </c>
      <c r="AH1519" s="82">
        <f t="shared" si="403"/>
        <v>0</v>
      </c>
      <c r="AI1519" s="81">
        <f t="shared" si="404"/>
        <v>0</v>
      </c>
      <c r="AJ1519" s="82">
        <f t="shared" si="405"/>
        <v>0</v>
      </c>
    </row>
    <row r="1520" spans="9:36" ht="23.5" x14ac:dyDescent="0.35">
      <c r="I1520" s="57" t="s">
        <v>1531</v>
      </c>
      <c r="J1520" s="58">
        <f t="shared" si="407"/>
        <v>64</v>
      </c>
      <c r="K1520" s="58">
        <f t="shared" si="406"/>
        <v>3</v>
      </c>
      <c r="L1520" s="58">
        <f t="shared" si="394"/>
        <v>-12.262887525465807</v>
      </c>
      <c r="M1520" s="59">
        <f t="shared" si="395"/>
        <v>1.396285207908903</v>
      </c>
      <c r="N1520" s="59">
        <f t="shared" si="396"/>
        <v>-159.05572188136645</v>
      </c>
      <c r="O1520" s="59">
        <f t="shared" si="397"/>
        <v>-6.7649130510502999</v>
      </c>
      <c r="P1520" s="59">
        <f t="shared" si="398"/>
        <v>143.93886656335718</v>
      </c>
      <c r="Q1520" s="60">
        <f t="shared" si="399"/>
        <v>-53.938866563357166</v>
      </c>
      <c r="R1520" s="59">
        <f t="shared" si="400"/>
        <v>-142.91294703940926</v>
      </c>
      <c r="S1520" s="61">
        <f t="shared" si="391"/>
        <v>0</v>
      </c>
      <c r="U1520" s="13">
        <f t="shared" si="392"/>
        <v>143.93886656335718</v>
      </c>
      <c r="V1520" s="14">
        <f t="shared" si="393"/>
        <v>-142.91294703940926</v>
      </c>
      <c r="W1520" s="7">
        <v>143.41900000000001</v>
      </c>
      <c r="X1520" s="28">
        <v>-143.12049999999999</v>
      </c>
      <c r="Y1520" s="74">
        <v>0</v>
      </c>
      <c r="Z1520" s="75">
        <v>0</v>
      </c>
      <c r="AA1520" s="33">
        <v>0</v>
      </c>
      <c r="AB1520" s="33">
        <v>0</v>
      </c>
      <c r="AC1520" s="45"/>
      <c r="AD1520" s="48">
        <f t="shared" si="401"/>
        <v>1388.1038720595011</v>
      </c>
      <c r="AE1520" s="49">
        <f>IF(P1520&gt;90,0,AD1520*0.7^((1/cosd(P1520))^0.678))</f>
        <v>0</v>
      </c>
      <c r="AG1520" s="81">
        <f t="shared" si="402"/>
        <v>0</v>
      </c>
      <c r="AH1520" s="82">
        <f t="shared" si="403"/>
        <v>0</v>
      </c>
      <c r="AI1520" s="81">
        <f t="shared" si="404"/>
        <v>0</v>
      </c>
      <c r="AJ1520" s="82">
        <f t="shared" si="405"/>
        <v>0</v>
      </c>
    </row>
    <row r="1521" spans="9:36" ht="23.5" x14ac:dyDescent="0.35">
      <c r="I1521" s="57" t="s">
        <v>1532</v>
      </c>
      <c r="J1521" s="58">
        <f t="shared" si="407"/>
        <v>64</v>
      </c>
      <c r="K1521" s="58">
        <f t="shared" si="406"/>
        <v>4</v>
      </c>
      <c r="L1521" s="58">
        <f t="shared" si="394"/>
        <v>-12.262887525465807</v>
      </c>
      <c r="M1521" s="59">
        <f t="shared" si="395"/>
        <v>2.3962852079089028</v>
      </c>
      <c r="N1521" s="59">
        <f t="shared" si="396"/>
        <v>-144.05572188136645</v>
      </c>
      <c r="O1521" s="59">
        <f t="shared" si="397"/>
        <v>-6.7649130510502999</v>
      </c>
      <c r="P1521" s="59">
        <f t="shared" si="398"/>
        <v>135.25821260660413</v>
      </c>
      <c r="Q1521" s="60">
        <f t="shared" si="399"/>
        <v>-45.258212606604133</v>
      </c>
      <c r="R1521" s="59">
        <f t="shared" si="400"/>
        <v>-124.09578494018403</v>
      </c>
      <c r="S1521" s="61">
        <f t="shared" si="391"/>
        <v>0</v>
      </c>
      <c r="U1521" s="13">
        <f t="shared" si="392"/>
        <v>135.25821260660413</v>
      </c>
      <c r="V1521" s="14">
        <f t="shared" si="393"/>
        <v>-124.09578494018403</v>
      </c>
      <c r="W1521" s="7">
        <v>134.76400000000001</v>
      </c>
      <c r="X1521" s="28">
        <v>-124.43860000000001</v>
      </c>
      <c r="Y1521" s="74">
        <v>0</v>
      </c>
      <c r="Z1521" s="75">
        <v>0</v>
      </c>
      <c r="AA1521" s="33">
        <v>0</v>
      </c>
      <c r="AB1521" s="33">
        <v>0</v>
      </c>
      <c r="AC1521" s="45"/>
      <c r="AD1521" s="48">
        <f t="shared" si="401"/>
        <v>1388.1038720595011</v>
      </c>
      <c r="AE1521" s="49">
        <f>IF(P1521&gt;90,0,AD1521*0.7^((1/cosd(P1521))^0.678))</f>
        <v>0</v>
      </c>
      <c r="AG1521" s="81">
        <f t="shared" si="402"/>
        <v>0</v>
      </c>
      <c r="AH1521" s="82">
        <f t="shared" si="403"/>
        <v>0</v>
      </c>
      <c r="AI1521" s="81">
        <f t="shared" si="404"/>
        <v>0</v>
      </c>
      <c r="AJ1521" s="82">
        <f t="shared" si="405"/>
        <v>0</v>
      </c>
    </row>
    <row r="1522" spans="9:36" ht="23.5" x14ac:dyDescent="0.35">
      <c r="I1522" s="57" t="s">
        <v>1533</v>
      </c>
      <c r="J1522" s="58">
        <f t="shared" si="407"/>
        <v>64</v>
      </c>
      <c r="K1522" s="58">
        <f t="shared" si="406"/>
        <v>5</v>
      </c>
      <c r="L1522" s="58">
        <f t="shared" si="394"/>
        <v>-12.262887525465807</v>
      </c>
      <c r="M1522" s="59">
        <f t="shared" si="395"/>
        <v>3.3962852079089028</v>
      </c>
      <c r="N1522" s="59">
        <f t="shared" si="396"/>
        <v>-129.05572188136645</v>
      </c>
      <c r="O1522" s="59">
        <f t="shared" si="397"/>
        <v>-6.7649130510502999</v>
      </c>
      <c r="P1522" s="59">
        <f t="shared" si="398"/>
        <v>124.65634850622557</v>
      </c>
      <c r="Q1522" s="60">
        <f t="shared" si="399"/>
        <v>-34.656348506225577</v>
      </c>
      <c r="R1522" s="59">
        <f t="shared" si="400"/>
        <v>-110.37198331365998</v>
      </c>
      <c r="S1522" s="61">
        <f t="shared" si="391"/>
        <v>0</v>
      </c>
      <c r="U1522" s="13">
        <f t="shared" si="392"/>
        <v>124.65634850622557</v>
      </c>
      <c r="V1522" s="14">
        <f t="shared" si="393"/>
        <v>-110.37198331365998</v>
      </c>
      <c r="W1522" s="7">
        <v>124.184</v>
      </c>
      <c r="X1522" s="28">
        <v>-110.7504</v>
      </c>
      <c r="Y1522" s="74">
        <v>0</v>
      </c>
      <c r="Z1522" s="75">
        <v>0</v>
      </c>
      <c r="AA1522" s="33">
        <v>0</v>
      </c>
      <c r="AB1522" s="33">
        <v>0</v>
      </c>
      <c r="AC1522" s="45"/>
      <c r="AD1522" s="48">
        <f t="shared" si="401"/>
        <v>1388.1038720595011</v>
      </c>
      <c r="AE1522" s="49">
        <f>IF(P1522&gt;90,0,AD1522*0.7^((1/cosd(P1522))^0.678))</f>
        <v>0</v>
      </c>
      <c r="AG1522" s="81">
        <f t="shared" si="402"/>
        <v>0</v>
      </c>
      <c r="AH1522" s="82">
        <f t="shared" si="403"/>
        <v>0</v>
      </c>
      <c r="AI1522" s="81">
        <f t="shared" si="404"/>
        <v>0</v>
      </c>
      <c r="AJ1522" s="82">
        <f t="shared" si="405"/>
        <v>0</v>
      </c>
    </row>
    <row r="1523" spans="9:36" ht="23.5" x14ac:dyDescent="0.35">
      <c r="I1523" s="57" t="s">
        <v>1534</v>
      </c>
      <c r="J1523" s="58">
        <f t="shared" si="407"/>
        <v>64</v>
      </c>
      <c r="K1523" s="58">
        <f t="shared" si="406"/>
        <v>6</v>
      </c>
      <c r="L1523" s="58">
        <f t="shared" si="394"/>
        <v>-12.262887525465807</v>
      </c>
      <c r="M1523" s="59">
        <f t="shared" si="395"/>
        <v>4.3962852079089032</v>
      </c>
      <c r="N1523" s="59">
        <f t="shared" si="396"/>
        <v>-114.05572188136645</v>
      </c>
      <c r="O1523" s="59">
        <f t="shared" si="397"/>
        <v>-6.7649130510502999</v>
      </c>
      <c r="P1523" s="59">
        <f t="shared" si="398"/>
        <v>113.15012116372951</v>
      </c>
      <c r="Q1523" s="60">
        <f t="shared" si="399"/>
        <v>-23.150121163729523</v>
      </c>
      <c r="R1523" s="59">
        <f t="shared" si="400"/>
        <v>-99.528609281702217</v>
      </c>
      <c r="S1523" s="61">
        <f t="shared" si="391"/>
        <v>0</v>
      </c>
      <c r="U1523" s="13">
        <f t="shared" si="392"/>
        <v>113.15012116372951</v>
      </c>
      <c r="V1523" s="14">
        <f t="shared" si="393"/>
        <v>-99.528609281702217</v>
      </c>
      <c r="W1523" s="7">
        <v>112.68600000000001</v>
      </c>
      <c r="X1523" s="28">
        <v>-99.910799999999995</v>
      </c>
      <c r="Y1523" s="74">
        <v>0</v>
      </c>
      <c r="Z1523" s="75">
        <v>0</v>
      </c>
      <c r="AA1523" s="33">
        <v>0</v>
      </c>
      <c r="AB1523" s="33">
        <v>0</v>
      </c>
      <c r="AC1523" s="45"/>
      <c r="AD1523" s="48">
        <f t="shared" si="401"/>
        <v>1388.1038720595011</v>
      </c>
      <c r="AE1523" s="49">
        <f>IF(P1523&gt;90,0,AD1523*0.7^((1/cosd(P1523))^0.678))</f>
        <v>0</v>
      </c>
      <c r="AG1523" s="81">
        <f t="shared" si="402"/>
        <v>0</v>
      </c>
      <c r="AH1523" s="82">
        <f t="shared" si="403"/>
        <v>0</v>
      </c>
      <c r="AI1523" s="81">
        <f t="shared" si="404"/>
        <v>0</v>
      </c>
      <c r="AJ1523" s="82">
        <f t="shared" si="405"/>
        <v>0</v>
      </c>
    </row>
    <row r="1524" spans="9:36" ht="23.5" x14ac:dyDescent="0.35">
      <c r="I1524" s="57" t="s">
        <v>1535</v>
      </c>
      <c r="J1524" s="58">
        <f t="shared" si="407"/>
        <v>64</v>
      </c>
      <c r="K1524" s="58">
        <f t="shared" si="406"/>
        <v>7</v>
      </c>
      <c r="L1524" s="58">
        <f t="shared" si="394"/>
        <v>-12.262887525465807</v>
      </c>
      <c r="M1524" s="59">
        <f t="shared" si="395"/>
        <v>5.3962852079089032</v>
      </c>
      <c r="N1524" s="59">
        <f t="shared" si="396"/>
        <v>-99.055721881366452</v>
      </c>
      <c r="O1524" s="59">
        <f t="shared" si="397"/>
        <v>-6.7649130510502999</v>
      </c>
      <c r="P1524" s="59">
        <f t="shared" si="398"/>
        <v>101.28637335978539</v>
      </c>
      <c r="Q1524" s="60">
        <f t="shared" si="399"/>
        <v>-11.286373359785385</v>
      </c>
      <c r="R1524" s="59">
        <f t="shared" si="400"/>
        <v>-90.077086793719474</v>
      </c>
      <c r="S1524" s="61">
        <f t="shared" si="391"/>
        <v>0</v>
      </c>
      <c r="U1524" s="13">
        <f t="shared" si="392"/>
        <v>101.28637335978539</v>
      </c>
      <c r="V1524" s="14">
        <f t="shared" si="393"/>
        <v>-90.077086793719474</v>
      </c>
      <c r="W1524" s="7">
        <v>100.81699999999999</v>
      </c>
      <c r="X1524" s="28">
        <v>-90.456299999999999</v>
      </c>
      <c r="Y1524" s="74">
        <v>0</v>
      </c>
      <c r="Z1524" s="75">
        <v>0</v>
      </c>
      <c r="AA1524" s="33">
        <v>0</v>
      </c>
      <c r="AB1524" s="33">
        <v>0</v>
      </c>
      <c r="AC1524" s="45"/>
      <c r="AD1524" s="48">
        <f t="shared" si="401"/>
        <v>1388.1038720595011</v>
      </c>
      <c r="AE1524" s="49">
        <f>IF(P1524&gt;90,0,AD1524*0.7^((1/cosd(P1524))^0.678))</f>
        <v>0</v>
      </c>
      <c r="AG1524" s="81">
        <f t="shared" si="402"/>
        <v>0</v>
      </c>
      <c r="AH1524" s="82">
        <f t="shared" si="403"/>
        <v>0</v>
      </c>
      <c r="AI1524" s="81">
        <f t="shared" si="404"/>
        <v>0</v>
      </c>
      <c r="AJ1524" s="82">
        <f t="shared" si="405"/>
        <v>0</v>
      </c>
    </row>
    <row r="1525" spans="9:36" ht="23.5" x14ac:dyDescent="0.35">
      <c r="I1525" s="57" t="s">
        <v>1536</v>
      </c>
      <c r="J1525" s="58">
        <f t="shared" si="407"/>
        <v>64</v>
      </c>
      <c r="K1525" s="58">
        <f t="shared" si="406"/>
        <v>8</v>
      </c>
      <c r="L1525" s="58">
        <f t="shared" si="394"/>
        <v>-12.262887525465807</v>
      </c>
      <c r="M1525" s="59">
        <f t="shared" si="395"/>
        <v>6.3962852079089032</v>
      </c>
      <c r="N1525" s="59">
        <f t="shared" si="396"/>
        <v>-84.055721881366452</v>
      </c>
      <c r="O1525" s="59">
        <f t="shared" si="397"/>
        <v>-6.7649130510502999</v>
      </c>
      <c r="P1525" s="59">
        <f t="shared" si="398"/>
        <v>89.416797561719733</v>
      </c>
      <c r="Q1525" s="60">
        <f t="shared" si="399"/>
        <v>0.58320243828026164</v>
      </c>
      <c r="R1525" s="59">
        <f t="shared" si="400"/>
        <v>-81.022434075474663</v>
      </c>
      <c r="S1525" s="61">
        <f t="shared" si="391"/>
        <v>0.58815959253452388</v>
      </c>
      <c r="U1525" s="13">
        <f t="shared" si="392"/>
        <v>89.416797561719733</v>
      </c>
      <c r="V1525" s="14">
        <f t="shared" si="393"/>
        <v>-81.022434075474663</v>
      </c>
      <c r="W1525" s="7">
        <v>88.571200000000005</v>
      </c>
      <c r="X1525" s="28">
        <v>-81.398600000000002</v>
      </c>
      <c r="Y1525" s="74">
        <v>0.80880893798038733</v>
      </c>
      <c r="Z1525" s="75">
        <v>0</v>
      </c>
      <c r="AA1525" s="33">
        <v>0.58815959253452388</v>
      </c>
      <c r="AB1525" s="33">
        <v>0</v>
      </c>
      <c r="AC1525" s="45"/>
      <c r="AD1525" s="48">
        <f t="shared" si="401"/>
        <v>1388.1038720595011</v>
      </c>
      <c r="AE1525" s="49">
        <f>IF(P1525&gt;90,0,AD1525*0.7^((1/cosd(P1525))^0.678))</f>
        <v>0.46592005112043794</v>
      </c>
      <c r="AG1525" s="81">
        <f t="shared" si="402"/>
        <v>0.37684030173048916</v>
      </c>
      <c r="AH1525" s="82">
        <f t="shared" si="403"/>
        <v>0.27403534742066132</v>
      </c>
      <c r="AI1525" s="81">
        <f t="shared" si="404"/>
        <v>0</v>
      </c>
      <c r="AJ1525" s="82">
        <f t="shared" si="405"/>
        <v>0</v>
      </c>
    </row>
    <row r="1526" spans="9:36" ht="23.5" x14ac:dyDescent="0.35">
      <c r="I1526" s="57" t="s">
        <v>1537</v>
      </c>
      <c r="J1526" s="58">
        <f t="shared" si="407"/>
        <v>64</v>
      </c>
      <c r="K1526" s="58">
        <f t="shared" si="406"/>
        <v>9</v>
      </c>
      <c r="L1526" s="58">
        <f t="shared" si="394"/>
        <v>-12.262887525465807</v>
      </c>
      <c r="M1526" s="59">
        <f t="shared" si="395"/>
        <v>7.3962852079089032</v>
      </c>
      <c r="N1526" s="59">
        <f t="shared" si="396"/>
        <v>-69.055721881366452</v>
      </c>
      <c r="O1526" s="59">
        <f t="shared" si="397"/>
        <v>-6.7649130510502999</v>
      </c>
      <c r="P1526" s="59">
        <f t="shared" si="398"/>
        <v>77.848235674675422</v>
      </c>
      <c r="Q1526" s="60">
        <f t="shared" si="399"/>
        <v>12.151764325324576</v>
      </c>
      <c r="R1526" s="59">
        <f t="shared" si="400"/>
        <v>-71.565005928355731</v>
      </c>
      <c r="S1526" s="61">
        <f t="shared" si="391"/>
        <v>0.48523007300145049</v>
      </c>
      <c r="U1526" s="13">
        <f t="shared" si="392"/>
        <v>77.848235674675422</v>
      </c>
      <c r="V1526" s="14">
        <f t="shared" si="393"/>
        <v>-71.565005928355731</v>
      </c>
      <c r="W1526" s="7">
        <v>77.259399999999999</v>
      </c>
      <c r="X1526" s="28">
        <v>-71.936000000000007</v>
      </c>
      <c r="Y1526" s="74">
        <v>0.89936800625818725</v>
      </c>
      <c r="Z1526" s="75">
        <v>0.90212800000000004</v>
      </c>
      <c r="AA1526" s="33">
        <v>0.48523007300145049</v>
      </c>
      <c r="AB1526" s="33">
        <v>0.52817499999999995</v>
      </c>
      <c r="AC1526" s="45"/>
      <c r="AD1526" s="48">
        <f t="shared" si="401"/>
        <v>1388.1038720595011</v>
      </c>
      <c r="AE1526" s="49">
        <f>IF(P1526&gt;90,0,AD1526*0.7^((1/cosd(P1526))^0.678))</f>
        <v>497.59867357483535</v>
      </c>
      <c r="AG1526" s="81">
        <f t="shared" si="402"/>
        <v>447.52432696971817</v>
      </c>
      <c r="AH1526" s="82">
        <f t="shared" si="403"/>
        <v>241.44984070414228</v>
      </c>
      <c r="AI1526" s="81">
        <f t="shared" si="404"/>
        <v>448.89769619471906</v>
      </c>
      <c r="AJ1526" s="82">
        <f t="shared" si="405"/>
        <v>262.81917941538865</v>
      </c>
    </row>
    <row r="1527" spans="9:36" ht="23.5" x14ac:dyDescent="0.35">
      <c r="I1527" s="57" t="s">
        <v>1538</v>
      </c>
      <c r="J1527" s="58">
        <f t="shared" si="407"/>
        <v>64</v>
      </c>
      <c r="K1527" s="58">
        <f t="shared" si="406"/>
        <v>10</v>
      </c>
      <c r="L1527" s="58">
        <f t="shared" si="394"/>
        <v>-12.262887525465807</v>
      </c>
      <c r="M1527" s="59">
        <f t="shared" si="395"/>
        <v>8.3962852079089032</v>
      </c>
      <c r="N1527" s="59">
        <f t="shared" si="396"/>
        <v>-54.055721881366452</v>
      </c>
      <c r="O1527" s="59">
        <f t="shared" si="397"/>
        <v>-6.7649130510502999</v>
      </c>
      <c r="P1527" s="59">
        <f t="shared" si="398"/>
        <v>66.945590167260036</v>
      </c>
      <c r="Q1527" s="60">
        <f t="shared" si="399"/>
        <v>23.054409832739957</v>
      </c>
      <c r="R1527" s="59">
        <f t="shared" si="400"/>
        <v>-60.895488794277696</v>
      </c>
      <c r="S1527" s="61">
        <f t="shared" si="391"/>
        <v>0.46568579477817107</v>
      </c>
      <c r="U1527" s="13">
        <f t="shared" si="392"/>
        <v>66.945590167260036</v>
      </c>
      <c r="V1527" s="14">
        <f t="shared" si="393"/>
        <v>-60.895488794277696</v>
      </c>
      <c r="W1527" s="7">
        <v>66.348299999999995</v>
      </c>
      <c r="X1527" s="28">
        <v>-61.25</v>
      </c>
      <c r="Y1527" s="74">
        <v>0.96772479999260785</v>
      </c>
      <c r="Z1527" s="75">
        <v>0.96907299999999996</v>
      </c>
      <c r="AA1527" s="33">
        <v>0.46568579477817107</v>
      </c>
      <c r="AB1527" s="33">
        <v>0.53203100000000003</v>
      </c>
      <c r="AC1527" s="45"/>
      <c r="AD1527" s="48">
        <f t="shared" si="401"/>
        <v>1388.1038720595011</v>
      </c>
      <c r="AE1527" s="49">
        <f>IF(P1527&gt;90,0,AD1527*0.7^((1/cosd(P1527))^0.678))</f>
        <v>707.84068275032701</v>
      </c>
      <c r="AG1527" s="81">
        <f t="shared" si="402"/>
        <v>684.99498314119114</v>
      </c>
      <c r="AH1527" s="82">
        <f t="shared" si="403"/>
        <v>329.63135092290929</v>
      </c>
      <c r="AI1527" s="81">
        <f t="shared" si="404"/>
        <v>685.9492939549076</v>
      </c>
      <c r="AJ1527" s="82">
        <f t="shared" si="405"/>
        <v>376.59318628433925</v>
      </c>
    </row>
    <row r="1528" spans="9:36" ht="23.5" x14ac:dyDescent="0.35">
      <c r="I1528" s="57" t="s">
        <v>1539</v>
      </c>
      <c r="J1528" s="58">
        <f t="shared" si="407"/>
        <v>64</v>
      </c>
      <c r="K1528" s="58">
        <f t="shared" si="406"/>
        <v>11</v>
      </c>
      <c r="L1528" s="58">
        <f t="shared" si="394"/>
        <v>-12.262887525465807</v>
      </c>
      <c r="M1528" s="59">
        <f t="shared" si="395"/>
        <v>9.3962852079089032</v>
      </c>
      <c r="N1528" s="59">
        <f t="shared" si="396"/>
        <v>-39.055721881366452</v>
      </c>
      <c r="O1528" s="59">
        <f t="shared" si="397"/>
        <v>-6.7649130510502999</v>
      </c>
      <c r="P1528" s="59">
        <f t="shared" si="398"/>
        <v>57.238284742791109</v>
      </c>
      <c r="Q1528" s="60">
        <f t="shared" si="399"/>
        <v>32.761715257208891</v>
      </c>
      <c r="R1528" s="59">
        <f t="shared" si="400"/>
        <v>-48.077202158312282</v>
      </c>
      <c r="S1528" s="61">
        <f t="shared" si="391"/>
        <v>0.54302604182488567</v>
      </c>
      <c r="U1528" s="13">
        <f t="shared" si="392"/>
        <v>57.238284742791109</v>
      </c>
      <c r="V1528" s="14">
        <f t="shared" si="393"/>
        <v>-48.077202158312282</v>
      </c>
      <c r="W1528" s="7">
        <v>56.6004</v>
      </c>
      <c r="X1528" s="28">
        <v>-48.381</v>
      </c>
      <c r="Y1528" s="74">
        <v>0.998980567134933</v>
      </c>
      <c r="Z1528" s="75">
        <v>0.998888</v>
      </c>
      <c r="AA1528" s="33">
        <v>0.54302604182488567</v>
      </c>
      <c r="AB1528" s="33">
        <v>0.602858</v>
      </c>
      <c r="AC1528" s="45"/>
      <c r="AD1528" s="48">
        <f t="shared" si="401"/>
        <v>1388.1038720595011</v>
      </c>
      <c r="AE1528" s="49">
        <f>IF(P1528&gt;90,0,AD1528*0.7^((1/cosd(P1528))^0.678))</f>
        <v>808.21942907148707</v>
      </c>
      <c r="AG1528" s="81">
        <f t="shared" si="402"/>
        <v>807.3955036233059</v>
      </c>
      <c r="AH1528" s="82">
        <f t="shared" si="403"/>
        <v>438.88419749465857</v>
      </c>
      <c r="AI1528" s="81">
        <f t="shared" si="404"/>
        <v>807.32068906635959</v>
      </c>
      <c r="AJ1528" s="82">
        <f t="shared" si="405"/>
        <v>487.24154857117855</v>
      </c>
    </row>
    <row r="1529" spans="9:36" ht="23.5" x14ac:dyDescent="0.35">
      <c r="I1529" s="57" t="s">
        <v>1540</v>
      </c>
      <c r="J1529" s="58">
        <f t="shared" si="407"/>
        <v>64</v>
      </c>
      <c r="K1529" s="58">
        <f t="shared" si="406"/>
        <v>12</v>
      </c>
      <c r="L1529" s="58">
        <f t="shared" si="394"/>
        <v>-12.262887525465807</v>
      </c>
      <c r="M1529" s="59">
        <f t="shared" si="395"/>
        <v>10.396285207908903</v>
      </c>
      <c r="N1529" s="59">
        <f t="shared" si="396"/>
        <v>-24.055721881366452</v>
      </c>
      <c r="O1529" s="59">
        <f t="shared" si="397"/>
        <v>-6.7649130510502999</v>
      </c>
      <c r="P1529" s="59">
        <f t="shared" si="398"/>
        <v>49.53865599022091</v>
      </c>
      <c r="Q1529" s="60">
        <f t="shared" si="399"/>
        <v>40.46134400977909</v>
      </c>
      <c r="R1529" s="59">
        <f t="shared" si="400"/>
        <v>-32.142284071476233</v>
      </c>
      <c r="S1529" s="61">
        <f t="shared" si="391"/>
        <v>0.67065842930152186</v>
      </c>
      <c r="U1529" s="13">
        <f t="shared" si="392"/>
        <v>49.53865599022091</v>
      </c>
      <c r="V1529" s="14">
        <f t="shared" si="393"/>
        <v>-32.142284071476233</v>
      </c>
      <c r="W1529" s="7">
        <v>48.853400000000001</v>
      </c>
      <c r="X1529" s="28">
        <v>-32.318999999999988</v>
      </c>
      <c r="Y1529" s="74">
        <v>0.98556265257510089</v>
      </c>
      <c r="Z1529" s="75">
        <v>0.98712299999999997</v>
      </c>
      <c r="AA1529" s="33">
        <v>0.67065842930152186</v>
      </c>
      <c r="AB1529" s="33">
        <v>0.70248699999999997</v>
      </c>
      <c r="AC1529" s="45"/>
      <c r="AD1529" s="48">
        <f t="shared" si="401"/>
        <v>1388.1038720595011</v>
      </c>
      <c r="AE1529" s="49">
        <f>IF(P1529&gt;90,0,AD1529*0.7^((1/cosd(P1529))^0.678))</f>
        <v>860.49193415075604</v>
      </c>
      <c r="AG1529" s="81">
        <f t="shared" si="402"/>
        <v>848.06871314109821</v>
      </c>
      <c r="AH1529" s="82">
        <f t="shared" si="403"/>
        <v>577.0961689841746</v>
      </c>
      <c r="AI1529" s="81">
        <f t="shared" si="404"/>
        <v>849.4113795146967</v>
      </c>
      <c r="AJ1529" s="82">
        <f t="shared" si="405"/>
        <v>604.48439734576209</v>
      </c>
    </row>
    <row r="1530" spans="9:36" ht="23.5" x14ac:dyDescent="0.35">
      <c r="I1530" s="57" t="s">
        <v>1541</v>
      </c>
      <c r="J1530" s="58">
        <f t="shared" si="407"/>
        <v>64</v>
      </c>
      <c r="K1530" s="58">
        <f t="shared" si="406"/>
        <v>13</v>
      </c>
      <c r="L1530" s="58">
        <f t="shared" si="394"/>
        <v>-12.262887525465807</v>
      </c>
      <c r="M1530" s="59">
        <f t="shared" si="395"/>
        <v>11.396285207908903</v>
      </c>
      <c r="N1530" s="59">
        <f t="shared" si="396"/>
        <v>-9.055721881366452</v>
      </c>
      <c r="O1530" s="59">
        <f t="shared" si="397"/>
        <v>-6.7649130510502999</v>
      </c>
      <c r="P1530" s="59">
        <f t="shared" si="398"/>
        <v>44.958008030073891</v>
      </c>
      <c r="Q1530" s="60">
        <f t="shared" si="399"/>
        <v>45.041991969926102</v>
      </c>
      <c r="R1530" s="59">
        <f t="shared" si="400"/>
        <v>-12.779673665045928</v>
      </c>
      <c r="S1530" s="61">
        <f t="shared" si="391"/>
        <v>0.80166271553053858</v>
      </c>
      <c r="U1530" s="13">
        <f t="shared" si="392"/>
        <v>44.958008030073891</v>
      </c>
      <c r="V1530" s="14">
        <f t="shared" si="393"/>
        <v>-12.779673665045928</v>
      </c>
      <c r="W1530" s="7">
        <v>44.247500000000002</v>
      </c>
      <c r="X1530" s="28">
        <v>-12.717000000000013</v>
      </c>
      <c r="Y1530" s="74">
        <v>0.92632056459973189</v>
      </c>
      <c r="Z1530" s="75">
        <v>0.92815000000000003</v>
      </c>
      <c r="AA1530" s="33">
        <v>0.80166271553053858</v>
      </c>
      <c r="AB1530" s="33">
        <v>0.80801199999999995</v>
      </c>
      <c r="AC1530" s="45"/>
      <c r="AD1530" s="48">
        <f t="shared" si="401"/>
        <v>1388.1038720595011</v>
      </c>
      <c r="AE1530" s="49">
        <f>IF(P1530&gt;90,0,AD1530*0.7^((1/cosd(P1530))^0.678))</f>
        <v>884.27410971626955</v>
      </c>
      <c r="AG1530" s="81">
        <f t="shared" si="402"/>
        <v>819.12129257330002</v>
      </c>
      <c r="AH1530" s="82">
        <f t="shared" si="403"/>
        <v>708.88958406849406</v>
      </c>
      <c r="AI1530" s="81">
        <f t="shared" si="404"/>
        <v>820.73901493315566</v>
      </c>
      <c r="AJ1530" s="82">
        <f t="shared" si="405"/>
        <v>714.50409194006238</v>
      </c>
    </row>
    <row r="1531" spans="9:36" ht="23.5" x14ac:dyDescent="0.35">
      <c r="I1531" s="57" t="s">
        <v>1542</v>
      </c>
      <c r="J1531" s="58">
        <f t="shared" si="407"/>
        <v>64</v>
      </c>
      <c r="K1531" s="58">
        <f t="shared" si="406"/>
        <v>14</v>
      </c>
      <c r="L1531" s="58">
        <f t="shared" si="394"/>
        <v>-12.262887525465807</v>
      </c>
      <c r="M1531" s="59">
        <f t="shared" si="395"/>
        <v>12.396285207908903</v>
      </c>
      <c r="N1531" s="59">
        <f t="shared" si="396"/>
        <v>5.944278118633548</v>
      </c>
      <c r="O1531" s="59">
        <f t="shared" si="397"/>
        <v>-6.7649130510502999</v>
      </c>
      <c r="P1531" s="59">
        <f t="shared" si="398"/>
        <v>44.50276148541829</v>
      </c>
      <c r="Q1531" s="60">
        <f t="shared" si="399"/>
        <v>45.49723851458171</v>
      </c>
      <c r="R1531" s="59">
        <f t="shared" si="400"/>
        <v>8.4367073410785665</v>
      </c>
      <c r="S1531" s="61">
        <f t="shared" si="391"/>
        <v>0.90864961583193549</v>
      </c>
      <c r="U1531" s="13">
        <f t="shared" si="392"/>
        <v>44.50276148541829</v>
      </c>
      <c r="V1531" s="14">
        <f t="shared" si="393"/>
        <v>8.4367073410785665</v>
      </c>
      <c r="W1531" s="7">
        <v>43.8202</v>
      </c>
      <c r="X1531" s="28">
        <v>8.7949999999999875</v>
      </c>
      <c r="Y1531" s="74">
        <v>0.82645864334187635</v>
      </c>
      <c r="Z1531" s="75">
        <v>0.81490399999999996</v>
      </c>
      <c r="AA1531" s="33">
        <v>0.90864961583193549</v>
      </c>
      <c r="AB1531" s="33">
        <v>0.90553099999999997</v>
      </c>
      <c r="AC1531" s="45"/>
      <c r="AD1531" s="48">
        <f t="shared" si="401"/>
        <v>1388.1038720595011</v>
      </c>
      <c r="AE1531" s="49">
        <f>IF(P1531&gt;90,0,AD1531*0.7^((1/cosd(P1531))^0.678))</f>
        <v>886.39895279352481</v>
      </c>
      <c r="AG1531" s="81">
        <f t="shared" si="402"/>
        <v>732.5720759853964</v>
      </c>
      <c r="AH1531" s="82">
        <f t="shared" si="403"/>
        <v>805.42606792966626</v>
      </c>
      <c r="AI1531" s="81">
        <f t="shared" si="404"/>
        <v>722.33005222725455</v>
      </c>
      <c r="AJ1531" s="82">
        <f t="shared" si="405"/>
        <v>802.66173012207332</v>
      </c>
    </row>
    <row r="1532" spans="9:36" ht="23.5" x14ac:dyDescent="0.35">
      <c r="I1532" s="57" t="s">
        <v>1543</v>
      </c>
      <c r="J1532" s="58">
        <f t="shared" si="407"/>
        <v>64</v>
      </c>
      <c r="K1532" s="58">
        <f t="shared" si="406"/>
        <v>15</v>
      </c>
      <c r="L1532" s="58">
        <f t="shared" si="394"/>
        <v>-12.262887525465807</v>
      </c>
      <c r="M1532" s="59">
        <f t="shared" si="395"/>
        <v>13.396285207908903</v>
      </c>
      <c r="N1532" s="59">
        <f t="shared" si="396"/>
        <v>20.944278118633548</v>
      </c>
      <c r="O1532" s="59">
        <f t="shared" si="397"/>
        <v>-6.7649130510502999</v>
      </c>
      <c r="P1532" s="59">
        <f t="shared" si="398"/>
        <v>48.292405573097568</v>
      </c>
      <c r="Q1532" s="60">
        <f t="shared" si="399"/>
        <v>41.707594426902432</v>
      </c>
      <c r="R1532" s="59">
        <f t="shared" si="400"/>
        <v>28.390742992655898</v>
      </c>
      <c r="S1532" s="61">
        <f t="shared" si="391"/>
        <v>0.97696573416090848</v>
      </c>
      <c r="U1532" s="13">
        <f t="shared" si="392"/>
        <v>48.292405573097568</v>
      </c>
      <c r="V1532" s="14">
        <f t="shared" si="393"/>
        <v>28.390742992655898</v>
      </c>
      <c r="W1532" s="7">
        <v>47.685899999999997</v>
      </c>
      <c r="X1532" s="28">
        <v>28.967999999999989</v>
      </c>
      <c r="Y1532" s="74">
        <v>0.69871385443255285</v>
      </c>
      <c r="Z1532" s="75">
        <v>0.65853099999999998</v>
      </c>
      <c r="AA1532" s="33">
        <v>0.97696573416090848</v>
      </c>
      <c r="AB1532" s="33">
        <v>0.97633800000000004</v>
      </c>
      <c r="AC1532" s="45"/>
      <c r="AD1532" s="48">
        <f t="shared" si="401"/>
        <v>1388.1038720595011</v>
      </c>
      <c r="AE1532" s="49">
        <f>IF(P1532&gt;90,0,AD1532*0.7^((1/cosd(P1532))^0.678))</f>
        <v>867.42169114279397</v>
      </c>
      <c r="AG1532" s="81">
        <f t="shared" si="402"/>
        <v>606.07955323678493</v>
      </c>
      <c r="AH1532" s="82">
        <f t="shared" si="403"/>
        <v>847.44126931441656</v>
      </c>
      <c r="AI1532" s="81">
        <f t="shared" si="404"/>
        <v>571.22407368995528</v>
      </c>
      <c r="AJ1532" s="82">
        <f t="shared" si="405"/>
        <v>846.89675908697325</v>
      </c>
    </row>
    <row r="1533" spans="9:36" ht="23.5" x14ac:dyDescent="0.35">
      <c r="I1533" s="57" t="s">
        <v>1544</v>
      </c>
      <c r="J1533" s="58">
        <f t="shared" si="407"/>
        <v>64</v>
      </c>
      <c r="K1533" s="58">
        <f t="shared" si="406"/>
        <v>16</v>
      </c>
      <c r="L1533" s="58">
        <f t="shared" si="394"/>
        <v>-12.262887525465807</v>
      </c>
      <c r="M1533" s="59">
        <f t="shared" si="395"/>
        <v>14.396285207908903</v>
      </c>
      <c r="N1533" s="59">
        <f t="shared" si="396"/>
        <v>35.944278118633548</v>
      </c>
      <c r="O1533" s="59">
        <f t="shared" si="397"/>
        <v>-6.7649130510502999</v>
      </c>
      <c r="P1533" s="59">
        <f t="shared" si="398"/>
        <v>55.44297311612732</v>
      </c>
      <c r="Q1533" s="60">
        <f t="shared" si="399"/>
        <v>34.55702688387268</v>
      </c>
      <c r="R1533" s="59">
        <f t="shared" si="400"/>
        <v>45.055626178229552</v>
      </c>
      <c r="S1533" s="61">
        <f t="shared" si="391"/>
        <v>0.99999968034923226</v>
      </c>
      <c r="U1533" s="13">
        <f t="shared" si="392"/>
        <v>55.44297311612732</v>
      </c>
      <c r="V1533" s="14">
        <f t="shared" si="393"/>
        <v>45.055626178229552</v>
      </c>
      <c r="W1533" s="7">
        <v>54.922499999999999</v>
      </c>
      <c r="X1533" s="28">
        <v>45.72999999999999</v>
      </c>
      <c r="Y1533" s="74">
        <v>0.5672267782412922</v>
      </c>
      <c r="Z1533" s="75">
        <v>0.50114199999999998</v>
      </c>
      <c r="AA1533" s="33">
        <v>0.99999968034923226</v>
      </c>
      <c r="AB1533" s="33">
        <v>0.99993900000000002</v>
      </c>
      <c r="AC1533" s="45"/>
      <c r="AD1533" s="48">
        <f t="shared" si="401"/>
        <v>1388.1038720595011</v>
      </c>
      <c r="AE1533" s="49">
        <f>IF(P1533&gt;90,0,AD1533*0.7^((1/cosd(P1533))^0.678))</f>
        <v>822.0664184696534</v>
      </c>
      <c r="AG1533" s="81">
        <f t="shared" si="402"/>
        <v>466.29808604889939</v>
      </c>
      <c r="AH1533" s="82">
        <f t="shared" si="403"/>
        <v>822.0661556954916</v>
      </c>
      <c r="AI1533" s="81">
        <f t="shared" si="404"/>
        <v>411.97200908471905</v>
      </c>
      <c r="AJ1533" s="82">
        <f t="shared" si="405"/>
        <v>822.01627241812673</v>
      </c>
    </row>
    <row r="1534" spans="9:36" ht="23.5" x14ac:dyDescent="0.35">
      <c r="I1534" s="57" t="s">
        <v>1545</v>
      </c>
      <c r="J1534" s="58">
        <f t="shared" si="407"/>
        <v>64</v>
      </c>
      <c r="K1534" s="58">
        <f t="shared" si="406"/>
        <v>17</v>
      </c>
      <c r="L1534" s="58">
        <f t="shared" si="394"/>
        <v>-12.262887525465807</v>
      </c>
      <c r="M1534" s="59">
        <f t="shared" si="395"/>
        <v>15.396285207908903</v>
      </c>
      <c r="N1534" s="59">
        <f t="shared" si="396"/>
        <v>50.944278118633548</v>
      </c>
      <c r="O1534" s="59">
        <f t="shared" si="397"/>
        <v>-6.7649130510502999</v>
      </c>
      <c r="P1534" s="59">
        <f t="shared" si="398"/>
        <v>64.811800107912433</v>
      </c>
      <c r="Q1534" s="60">
        <f t="shared" si="399"/>
        <v>25.18819989208756</v>
      </c>
      <c r="R1534" s="59">
        <f t="shared" si="400"/>
        <v>58.446789660300738</v>
      </c>
      <c r="S1534" s="61">
        <f t="shared" si="391"/>
        <v>0.97760873689068217</v>
      </c>
      <c r="U1534" s="13">
        <f t="shared" si="392"/>
        <v>64.811800107912433</v>
      </c>
      <c r="V1534" s="14">
        <f t="shared" si="393"/>
        <v>58.446789660300738</v>
      </c>
      <c r="W1534" s="7">
        <v>64.357299999999995</v>
      </c>
      <c r="X1534" s="28">
        <v>59.147999999999996</v>
      </c>
      <c r="Y1534" s="74">
        <v>0.47477415889360813</v>
      </c>
      <c r="Z1534" s="75">
        <v>0.41120299999999999</v>
      </c>
      <c r="AA1534" s="33">
        <v>0.97760873689068217</v>
      </c>
      <c r="AB1534" s="33">
        <v>0.97324200000000005</v>
      </c>
      <c r="AC1534" s="45"/>
      <c r="AD1534" s="48">
        <f t="shared" si="401"/>
        <v>1388.1038720595011</v>
      </c>
      <c r="AE1534" s="49">
        <f>IF(P1534&gt;90,0,AD1534*0.7^((1/cosd(P1534))^0.678))</f>
        <v>734.48571410891441</v>
      </c>
      <c r="AG1534" s="81">
        <f t="shared" si="402"/>
        <v>348.71483713543097</v>
      </c>
      <c r="AH1534" s="82">
        <f t="shared" si="403"/>
        <v>718.03965123426656</v>
      </c>
      <c r="AI1534" s="81">
        <f t="shared" si="404"/>
        <v>302.02272909872789</v>
      </c>
      <c r="AJ1534" s="82">
        <f t="shared" si="405"/>
        <v>714.83234537078806</v>
      </c>
    </row>
    <row r="1535" spans="9:36" ht="23.5" x14ac:dyDescent="0.35">
      <c r="I1535" s="57" t="s">
        <v>1546</v>
      </c>
      <c r="J1535" s="58">
        <f t="shared" si="407"/>
        <v>64</v>
      </c>
      <c r="K1535" s="58">
        <f t="shared" si="406"/>
        <v>18</v>
      </c>
      <c r="L1535" s="58">
        <f t="shared" si="394"/>
        <v>-12.262887525465807</v>
      </c>
      <c r="M1535" s="59">
        <f t="shared" si="395"/>
        <v>16.396285207908903</v>
      </c>
      <c r="N1535" s="59">
        <f t="shared" si="396"/>
        <v>65.944278118633548</v>
      </c>
      <c r="O1535" s="59">
        <f t="shared" si="397"/>
        <v>-6.7649130510502999</v>
      </c>
      <c r="P1535" s="59">
        <f t="shared" si="398"/>
        <v>75.517662514584387</v>
      </c>
      <c r="Q1535" s="60">
        <f t="shared" si="399"/>
        <v>14.482337485415616</v>
      </c>
      <c r="R1535" s="59">
        <f t="shared" si="400"/>
        <v>69.48019476498375</v>
      </c>
      <c r="S1535" s="61">
        <f t="shared" si="391"/>
        <v>0.91598535537656167</v>
      </c>
      <c r="U1535" s="13">
        <f t="shared" si="392"/>
        <v>75.517662514584387</v>
      </c>
      <c r="V1535" s="14">
        <f t="shared" si="393"/>
        <v>69.48019476498375</v>
      </c>
      <c r="W1535" s="7">
        <v>75.090100000000007</v>
      </c>
      <c r="X1535" s="28">
        <v>70.187999999999988</v>
      </c>
      <c r="Y1535" s="74">
        <v>0.47277014129196382</v>
      </c>
      <c r="Z1535" s="75">
        <v>0.46562700000000001</v>
      </c>
      <c r="AA1535" s="33">
        <v>0.91598535537656167</v>
      </c>
      <c r="AB1535" s="33">
        <v>0.90926700000000005</v>
      </c>
      <c r="AC1535" s="45"/>
      <c r="AD1535" s="48">
        <f t="shared" si="401"/>
        <v>1388.1038720595011</v>
      </c>
      <c r="AE1535" s="49">
        <f>IF(P1535&gt;90,0,AD1535*0.7^((1/cosd(P1535))^0.678))</f>
        <v>557.18592330362662</v>
      </c>
      <c r="AG1535" s="81">
        <f t="shared" si="402"/>
        <v>263.42086768614888</v>
      </c>
      <c r="AH1535" s="82">
        <f t="shared" si="403"/>
        <v>510.37414596809009</v>
      </c>
      <c r="AI1535" s="81">
        <f t="shared" si="404"/>
        <v>259.44080991009776</v>
      </c>
      <c r="AJ1535" s="82">
        <f t="shared" si="405"/>
        <v>506.63077292451868</v>
      </c>
    </row>
    <row r="1536" spans="9:36" ht="23.5" x14ac:dyDescent="0.35">
      <c r="I1536" s="57" t="s">
        <v>1547</v>
      </c>
      <c r="J1536" s="58">
        <f t="shared" si="407"/>
        <v>64</v>
      </c>
      <c r="K1536" s="58">
        <f t="shared" si="406"/>
        <v>19</v>
      </c>
      <c r="L1536" s="58">
        <f t="shared" si="394"/>
        <v>-12.262887525465807</v>
      </c>
      <c r="M1536" s="59">
        <f t="shared" si="395"/>
        <v>17.396285207908903</v>
      </c>
      <c r="N1536" s="59">
        <f t="shared" si="396"/>
        <v>80.944278118633548</v>
      </c>
      <c r="O1536" s="59">
        <f t="shared" si="397"/>
        <v>-6.7649130510502999</v>
      </c>
      <c r="P1536" s="59">
        <f t="shared" si="398"/>
        <v>86.98181800509002</v>
      </c>
      <c r="Q1536" s="60">
        <f t="shared" si="399"/>
        <v>3.0181819949099831</v>
      </c>
      <c r="R1536" s="59">
        <f t="shared" si="400"/>
        <v>79.119354081128336</v>
      </c>
      <c r="S1536" s="61">
        <f t="shared" si="391"/>
        <v>0.82839754663800302</v>
      </c>
      <c r="U1536" s="13">
        <f t="shared" si="392"/>
        <v>86.98181800509002</v>
      </c>
      <c r="V1536" s="14">
        <f t="shared" si="393"/>
        <v>79.119354081128336</v>
      </c>
      <c r="W1536" s="7">
        <v>86.434899999999999</v>
      </c>
      <c r="X1536" s="28">
        <v>79.838999999999999</v>
      </c>
      <c r="Y1536" s="74">
        <v>0.56260983620851612</v>
      </c>
      <c r="Z1536" s="75">
        <v>0</v>
      </c>
      <c r="AA1536" s="33">
        <v>0.82839754663800302</v>
      </c>
      <c r="AB1536" s="33">
        <v>0</v>
      </c>
      <c r="AC1536" s="45"/>
      <c r="AD1536" s="48">
        <f t="shared" si="401"/>
        <v>1388.1038720595011</v>
      </c>
      <c r="AE1536" s="49">
        <f>IF(P1536&gt;90,0,AD1536*0.7^((1/cosd(P1536))^0.678))</f>
        <v>100.54221873289836</v>
      </c>
      <c r="AG1536" s="81">
        <f t="shared" si="402"/>
        <v>56.566041213356748</v>
      </c>
      <c r="AH1536" s="82">
        <f t="shared" si="403"/>
        <v>83.288927331874476</v>
      </c>
      <c r="AI1536" s="81">
        <f t="shared" si="404"/>
        <v>0</v>
      </c>
      <c r="AJ1536" s="82">
        <f t="shared" si="405"/>
        <v>0</v>
      </c>
    </row>
    <row r="1537" spans="9:36" ht="23.5" x14ac:dyDescent="0.35">
      <c r="I1537" s="57" t="s">
        <v>1548</v>
      </c>
      <c r="J1537" s="58">
        <f t="shared" si="407"/>
        <v>64</v>
      </c>
      <c r="K1537" s="58">
        <f t="shared" si="406"/>
        <v>20</v>
      </c>
      <c r="L1537" s="58">
        <f t="shared" si="394"/>
        <v>-12.262887525465807</v>
      </c>
      <c r="M1537" s="59">
        <f t="shared" si="395"/>
        <v>18.396285207908903</v>
      </c>
      <c r="N1537" s="59">
        <f t="shared" si="396"/>
        <v>95.944278118633548</v>
      </c>
      <c r="O1537" s="59">
        <f t="shared" si="397"/>
        <v>-6.7649130510502999</v>
      </c>
      <c r="P1537" s="59">
        <f t="shared" si="398"/>
        <v>98.814660428403414</v>
      </c>
      <c r="Q1537" s="60">
        <f t="shared" si="399"/>
        <v>-8.8146604284034158</v>
      </c>
      <c r="R1537" s="59">
        <f t="shared" si="400"/>
        <v>88.194020300635728</v>
      </c>
      <c r="S1537" s="61">
        <f t="shared" si="391"/>
        <v>0</v>
      </c>
      <c r="U1537" s="13">
        <f t="shared" si="392"/>
        <v>98.814660428403414</v>
      </c>
      <c r="V1537" s="14">
        <f t="shared" si="393"/>
        <v>88.194020300635728</v>
      </c>
      <c r="W1537" s="7">
        <v>98.4863</v>
      </c>
      <c r="X1537" s="28">
        <v>88.942000000000007</v>
      </c>
      <c r="Y1537" s="74">
        <v>0</v>
      </c>
      <c r="Z1537" s="75">
        <v>0</v>
      </c>
      <c r="AA1537" s="33">
        <v>0</v>
      </c>
      <c r="AB1537" s="33">
        <v>0</v>
      </c>
      <c r="AC1537" s="45"/>
      <c r="AD1537" s="48">
        <f t="shared" si="401"/>
        <v>1388.1038720595011</v>
      </c>
      <c r="AE1537" s="49">
        <f>IF(P1537&gt;90,0,AD1537*0.7^((1/cosd(P1537))^0.678))</f>
        <v>0</v>
      </c>
      <c r="AG1537" s="81">
        <f t="shared" si="402"/>
        <v>0</v>
      </c>
      <c r="AH1537" s="82">
        <f t="shared" si="403"/>
        <v>0</v>
      </c>
      <c r="AI1537" s="81">
        <f t="shared" si="404"/>
        <v>0</v>
      </c>
      <c r="AJ1537" s="82">
        <f t="shared" si="405"/>
        <v>0</v>
      </c>
    </row>
    <row r="1538" spans="9:36" ht="23.5" x14ac:dyDescent="0.35">
      <c r="I1538" s="57" t="s">
        <v>1549</v>
      </c>
      <c r="J1538" s="58">
        <f t="shared" si="407"/>
        <v>64</v>
      </c>
      <c r="K1538" s="58">
        <f t="shared" si="406"/>
        <v>21</v>
      </c>
      <c r="L1538" s="58">
        <f t="shared" si="394"/>
        <v>-12.262887525465807</v>
      </c>
      <c r="M1538" s="59">
        <f t="shared" si="395"/>
        <v>19.396285207908903</v>
      </c>
      <c r="N1538" s="59">
        <f t="shared" si="396"/>
        <v>110.94427811863355</v>
      </c>
      <c r="O1538" s="59">
        <f t="shared" si="397"/>
        <v>-6.7649130510502999</v>
      </c>
      <c r="P1538" s="59">
        <f t="shared" si="398"/>
        <v>110.70533400093262</v>
      </c>
      <c r="Q1538" s="60">
        <f t="shared" si="399"/>
        <v>-20.705334000932623</v>
      </c>
      <c r="R1538" s="59">
        <f t="shared" si="400"/>
        <v>97.491646082086305</v>
      </c>
      <c r="S1538" s="61">
        <f t="shared" si="391"/>
        <v>0</v>
      </c>
      <c r="U1538" s="13">
        <f t="shared" si="392"/>
        <v>110.70533400093262</v>
      </c>
      <c r="V1538" s="14">
        <f t="shared" si="393"/>
        <v>97.491646082086305</v>
      </c>
      <c r="W1538" s="7">
        <v>110.36</v>
      </c>
      <c r="X1538" s="28">
        <v>98.291999999999973</v>
      </c>
      <c r="Y1538" s="74">
        <v>0</v>
      </c>
      <c r="Z1538" s="75">
        <v>0</v>
      </c>
      <c r="AA1538" s="33">
        <v>0</v>
      </c>
      <c r="AB1538" s="33">
        <v>0</v>
      </c>
      <c r="AC1538" s="45"/>
      <c r="AD1538" s="48">
        <f t="shared" si="401"/>
        <v>1388.1038720595011</v>
      </c>
      <c r="AE1538" s="49">
        <f>IF(P1538&gt;90,0,AD1538*0.7^((1/cosd(P1538))^0.678))</f>
        <v>0</v>
      </c>
      <c r="AG1538" s="81">
        <f t="shared" si="402"/>
        <v>0</v>
      </c>
      <c r="AH1538" s="82">
        <f t="shared" si="403"/>
        <v>0</v>
      </c>
      <c r="AI1538" s="81">
        <f t="shared" si="404"/>
        <v>0</v>
      </c>
      <c r="AJ1538" s="82">
        <f t="shared" si="405"/>
        <v>0</v>
      </c>
    </row>
    <row r="1539" spans="9:36" ht="23.5" x14ac:dyDescent="0.35">
      <c r="I1539" s="57" t="s">
        <v>1550</v>
      </c>
      <c r="J1539" s="58">
        <f t="shared" si="407"/>
        <v>64</v>
      </c>
      <c r="K1539" s="58">
        <f t="shared" si="406"/>
        <v>22</v>
      </c>
      <c r="L1539" s="58">
        <f t="shared" si="394"/>
        <v>-12.262887525465807</v>
      </c>
      <c r="M1539" s="59">
        <f t="shared" si="395"/>
        <v>20.396285207908903</v>
      </c>
      <c r="N1539" s="59">
        <f t="shared" si="396"/>
        <v>125.94427811863355</v>
      </c>
      <c r="O1539" s="59">
        <f t="shared" si="397"/>
        <v>-6.7649130510502999</v>
      </c>
      <c r="P1539" s="59">
        <f t="shared" si="398"/>
        <v>122.32120602735898</v>
      </c>
      <c r="Q1539" s="60">
        <f t="shared" si="399"/>
        <v>-32.321206027358976</v>
      </c>
      <c r="R1539" s="59">
        <f t="shared" si="400"/>
        <v>107.94547806113704</v>
      </c>
      <c r="S1539" s="61">
        <f t="shared" si="391"/>
        <v>0</v>
      </c>
      <c r="U1539" s="13">
        <f t="shared" si="392"/>
        <v>122.32120602735898</v>
      </c>
      <c r="V1539" s="14">
        <f t="shared" si="393"/>
        <v>107.94547806113704</v>
      </c>
      <c r="W1539" s="7">
        <v>121.928</v>
      </c>
      <c r="X1539" s="28">
        <v>108.82400000000001</v>
      </c>
      <c r="Y1539" s="74">
        <v>0</v>
      </c>
      <c r="Z1539" s="75">
        <v>0</v>
      </c>
      <c r="AA1539" s="33">
        <v>0</v>
      </c>
      <c r="AB1539" s="33">
        <v>0</v>
      </c>
      <c r="AC1539" s="45"/>
      <c r="AD1539" s="48">
        <f t="shared" si="401"/>
        <v>1388.1038720595011</v>
      </c>
      <c r="AE1539" s="49">
        <f>IF(P1539&gt;90,0,AD1539*0.7^((1/cosd(P1539))^0.678))</f>
        <v>0</v>
      </c>
      <c r="AG1539" s="81">
        <f t="shared" si="402"/>
        <v>0</v>
      </c>
      <c r="AH1539" s="82">
        <f t="shared" si="403"/>
        <v>0</v>
      </c>
      <c r="AI1539" s="81">
        <f t="shared" si="404"/>
        <v>0</v>
      </c>
      <c r="AJ1539" s="82">
        <f t="shared" si="405"/>
        <v>0</v>
      </c>
    </row>
    <row r="1540" spans="9:36" ht="23.5" x14ac:dyDescent="0.35">
      <c r="I1540" s="57" t="s">
        <v>1551</v>
      </c>
      <c r="J1540" s="58">
        <f t="shared" si="407"/>
        <v>64</v>
      </c>
      <c r="K1540" s="58">
        <f t="shared" si="406"/>
        <v>23</v>
      </c>
      <c r="L1540" s="58">
        <f t="shared" si="394"/>
        <v>-12.262887525465807</v>
      </c>
      <c r="M1540" s="59">
        <f t="shared" si="395"/>
        <v>21.396285207908903</v>
      </c>
      <c r="N1540" s="59">
        <f t="shared" si="396"/>
        <v>140.94427811863355</v>
      </c>
      <c r="O1540" s="59">
        <f t="shared" si="397"/>
        <v>-6.7649130510502999</v>
      </c>
      <c r="P1540" s="59">
        <f t="shared" si="398"/>
        <v>133.17323416574001</v>
      </c>
      <c r="Q1540" s="60">
        <f t="shared" si="399"/>
        <v>-43.173234165739999</v>
      </c>
      <c r="R1540" s="59">
        <f t="shared" si="400"/>
        <v>120.9133882300312</v>
      </c>
      <c r="S1540" s="61">
        <f t="shared" si="391"/>
        <v>0</v>
      </c>
      <c r="U1540" s="13">
        <f t="shared" si="392"/>
        <v>133.17323416574001</v>
      </c>
      <c r="V1540" s="14">
        <f t="shared" si="393"/>
        <v>120.9133882300312</v>
      </c>
      <c r="W1540" s="7">
        <v>132.691</v>
      </c>
      <c r="X1540" s="28">
        <v>121.88200000000001</v>
      </c>
      <c r="Y1540" s="74">
        <v>0</v>
      </c>
      <c r="Z1540" s="75">
        <v>0</v>
      </c>
      <c r="AA1540" s="33">
        <v>0</v>
      </c>
      <c r="AB1540" s="33">
        <v>0</v>
      </c>
      <c r="AC1540" s="45"/>
      <c r="AD1540" s="48">
        <f t="shared" si="401"/>
        <v>1388.1038720595011</v>
      </c>
      <c r="AE1540" s="49">
        <f>IF(P1540&gt;90,0,AD1540*0.7^((1/cosd(P1540))^0.678))</f>
        <v>0</v>
      </c>
      <c r="AG1540" s="81">
        <f t="shared" si="402"/>
        <v>0</v>
      </c>
      <c r="AH1540" s="82">
        <f t="shared" si="403"/>
        <v>0</v>
      </c>
      <c r="AI1540" s="81">
        <f t="shared" si="404"/>
        <v>0</v>
      </c>
      <c r="AJ1540" s="82">
        <f t="shared" si="405"/>
        <v>0</v>
      </c>
    </row>
    <row r="1541" spans="9:36" ht="23.5" x14ac:dyDescent="0.35">
      <c r="I1541" s="57" t="s">
        <v>1552</v>
      </c>
      <c r="J1541" s="58">
        <f t="shared" si="407"/>
        <v>65</v>
      </c>
      <c r="K1541" s="58">
        <f t="shared" si="406"/>
        <v>0</v>
      </c>
      <c r="L1541" s="58">
        <f t="shared" si="394"/>
        <v>-12.048875777157267</v>
      </c>
      <c r="M1541" s="59">
        <f t="shared" si="395"/>
        <v>-1.600147929619288</v>
      </c>
      <c r="N1541" s="59">
        <f t="shared" si="396"/>
        <v>-204.00221894428933</v>
      </c>
      <c r="O1541" s="59">
        <f t="shared" si="397"/>
        <v>-6.3774187941747869</v>
      </c>
      <c r="P1541" s="59">
        <f t="shared" si="398"/>
        <v>142.07135739506657</v>
      </c>
      <c r="Q1541" s="60">
        <f t="shared" si="399"/>
        <v>-52.071357395066599</v>
      </c>
      <c r="R1541" s="59">
        <f t="shared" si="400"/>
        <v>-138.87777100996593</v>
      </c>
      <c r="S1541" s="61">
        <f t="shared" ref="S1541:S1604" si="408">IF(Q1541&gt;0,SQRT(1-COS(RADIANS(90-P1541))^2*COS(RADIANS($D$11-R1541))^2),0)</f>
        <v>0</v>
      </c>
      <c r="U1541" s="13">
        <f t="shared" ref="U1541:U1604" si="409">P1541</f>
        <v>142.07135739506657</v>
      </c>
      <c r="V1541" s="14">
        <f t="shared" ref="V1541:V1604" si="410">R1541</f>
        <v>-138.87777100996593</v>
      </c>
      <c r="W1541" s="7">
        <v>141.74700000000001</v>
      </c>
      <c r="X1541" s="28">
        <v>139.46300000000002</v>
      </c>
      <c r="Y1541" s="74">
        <v>0</v>
      </c>
      <c r="Z1541" s="75">
        <v>0</v>
      </c>
      <c r="AA1541" s="33">
        <v>0</v>
      </c>
      <c r="AB1541" s="33">
        <v>0</v>
      </c>
      <c r="AC1541" s="45"/>
      <c r="AD1541" s="48">
        <f t="shared" si="401"/>
        <v>1387.4078603682283</v>
      </c>
      <c r="AE1541" s="49">
        <f>IF(P1541&gt;90,0,AD1541*0.7^((1/cosd(P1541))^0.678))</f>
        <v>0</v>
      </c>
      <c r="AG1541" s="81">
        <f t="shared" si="402"/>
        <v>0</v>
      </c>
      <c r="AH1541" s="82">
        <f t="shared" si="403"/>
        <v>0</v>
      </c>
      <c r="AI1541" s="81">
        <f t="shared" si="404"/>
        <v>0</v>
      </c>
      <c r="AJ1541" s="82">
        <f t="shared" si="405"/>
        <v>0</v>
      </c>
    </row>
    <row r="1542" spans="9:36" ht="23.5" x14ac:dyDescent="0.35">
      <c r="I1542" s="57" t="s">
        <v>1553</v>
      </c>
      <c r="J1542" s="58">
        <f t="shared" si="407"/>
        <v>65</v>
      </c>
      <c r="K1542" s="58">
        <f t="shared" si="406"/>
        <v>1</v>
      </c>
      <c r="L1542" s="58">
        <f t="shared" ref="L1542:L1605" si="411">229.18*(0.000075+0.001868*COS(RADIANS(360*(J1542-1)/365))-0.03277*SIN(RADIANS(360*(J1542-1)/365))-0.014615*COS(RADIANS(2*360*(J1542-1)/365))-0.0408*SIN(RADIANS(2*360*(J1542-1)/365)))</f>
        <v>-12.048875777157267</v>
      </c>
      <c r="M1542" s="59">
        <f t="shared" ref="M1542:M1605" si="412">K1542-($D$8-$D$7)/15+L1542/60</f>
        <v>-0.60014792961928798</v>
      </c>
      <c r="N1542" s="59">
        <f t="shared" ref="N1542:N1605" si="413">15*(M1542-12)</f>
        <v>-189.00221894428933</v>
      </c>
      <c r="O1542" s="59">
        <f t="shared" ref="O1542:O1605" si="414">23.45*SIN(RADIANS(360/365*(284+J1542)))</f>
        <v>-6.3774187941747869</v>
      </c>
      <c r="P1542" s="59">
        <f t="shared" ref="P1542:P1605" si="415">DEGREES(ACOS(SIN(RADIANS(O1542))*SIN(RADIANS($D$6))+COS(RADIANS(O1542))*COS(RADIANS($D$6))*COS(RADIANS(N1542))))</f>
        <v>147.92223365691891</v>
      </c>
      <c r="Q1542" s="60">
        <f t="shared" ref="Q1542:Q1605" si="416">DEGREES(ASIN(SIN(RADIANS(O1542))*SIN(RADIANS($D$6))+COS(RADIANS(O1542))*COS(RADIANS($D$6))*COS(RADIANS(N1542))))</f>
        <v>-57.922233656918912</v>
      </c>
      <c r="R1542" s="59">
        <f t="shared" ref="R1542:R1605" si="417">IF(N1542&lt;0,-DEGREES(ACOS((SIGN($D$6)*(SIN(RADIANS(Q1542))*SIN(RADIANS($D$6))-SIN(RADIANS(O1542)))/(COS(RADIANS(Q1542))*COS(RADIANS($D$6)))))),DEGREES(ACOS((SIGN($D$6)*(SIN(RADIANS(Q1542))*SIN(RADIANS($D$6))-SIN(RADIANS(O1542)))/(COS(RADIANS(Q1542))*COS(RADIANS($D$6)))))))</f>
        <v>-162.97352665408496</v>
      </c>
      <c r="S1542" s="61">
        <f t="shared" si="408"/>
        <v>0</v>
      </c>
      <c r="U1542" s="13">
        <f t="shared" si="409"/>
        <v>147.92223365691891</v>
      </c>
      <c r="V1542" s="14">
        <f t="shared" si="410"/>
        <v>-162.97352665408496</v>
      </c>
      <c r="W1542" s="7">
        <v>147.48599999999999</v>
      </c>
      <c r="X1542" s="28">
        <v>163.43799999999999</v>
      </c>
      <c r="Y1542" s="74">
        <v>0</v>
      </c>
      <c r="Z1542" s="75">
        <v>0</v>
      </c>
      <c r="AA1542" s="33">
        <v>0</v>
      </c>
      <c r="AB1542" s="33">
        <v>0</v>
      </c>
      <c r="AC1542" s="45"/>
      <c r="AD1542" s="48">
        <f t="shared" ref="AD1542:AD1605" si="418">1367.7*(1+0.033*COS(2*PI()*J1542/365))</f>
        <v>1387.4078603682283</v>
      </c>
      <c r="AE1542" s="49">
        <f>IF(P1542&gt;90,0,AD1542*0.7^((1/cosd(P1542))^0.678))</f>
        <v>0</v>
      </c>
      <c r="AG1542" s="81">
        <f t="shared" ref="AG1542:AG1605" si="419">AE1542*Y1542</f>
        <v>0</v>
      </c>
      <c r="AH1542" s="82">
        <f t="shared" ref="AH1542:AH1605" si="420">AE1542*AA1542</f>
        <v>0</v>
      </c>
      <c r="AI1542" s="81">
        <f t="shared" ref="AI1542:AI1605" si="421">AE1542*Z1542</f>
        <v>0</v>
      </c>
      <c r="AJ1542" s="82">
        <f t="shared" ref="AJ1542:AJ1605" si="422">AB1542*AE1542</f>
        <v>0</v>
      </c>
    </row>
    <row r="1543" spans="9:36" ht="23.5" x14ac:dyDescent="0.35">
      <c r="I1543" s="57" t="s">
        <v>1554</v>
      </c>
      <c r="J1543" s="58">
        <f t="shared" si="407"/>
        <v>65</v>
      </c>
      <c r="K1543" s="58">
        <f t="shared" si="406"/>
        <v>2</v>
      </c>
      <c r="L1543" s="58">
        <f t="shared" si="411"/>
        <v>-12.048875777157267</v>
      </c>
      <c r="M1543" s="59">
        <f t="shared" si="412"/>
        <v>0.39985207038071202</v>
      </c>
      <c r="N1543" s="59">
        <f t="shared" si="413"/>
        <v>-174.00221894428933</v>
      </c>
      <c r="O1543" s="59">
        <f t="shared" si="414"/>
        <v>-6.3774187941747869</v>
      </c>
      <c r="P1543" s="59">
        <f t="shared" si="415"/>
        <v>148.5100553344991</v>
      </c>
      <c r="Q1543" s="60">
        <f t="shared" si="416"/>
        <v>-58.510055334499114</v>
      </c>
      <c r="R1543" s="59">
        <f t="shared" si="417"/>
        <v>-168.53316297459241</v>
      </c>
      <c r="S1543" s="61">
        <f t="shared" si="408"/>
        <v>0</v>
      </c>
      <c r="U1543" s="13">
        <f t="shared" si="409"/>
        <v>148.5100553344991</v>
      </c>
      <c r="V1543" s="14">
        <f t="shared" si="410"/>
        <v>-168.53316297459241</v>
      </c>
      <c r="W1543" s="7">
        <v>147.99600000000001</v>
      </c>
      <c r="X1543" s="28">
        <v>-168.41579999999999</v>
      </c>
      <c r="Y1543" s="74">
        <v>0</v>
      </c>
      <c r="Z1543" s="75">
        <v>0</v>
      </c>
      <c r="AA1543" s="33">
        <v>0</v>
      </c>
      <c r="AB1543" s="33">
        <v>0</v>
      </c>
      <c r="AC1543" s="45"/>
      <c r="AD1543" s="48">
        <f t="shared" si="418"/>
        <v>1387.4078603682283</v>
      </c>
      <c r="AE1543" s="49">
        <f>IF(P1543&gt;90,0,AD1543*0.7^((1/cosd(P1543))^0.678))</f>
        <v>0</v>
      </c>
      <c r="AG1543" s="81">
        <f t="shared" si="419"/>
        <v>0</v>
      </c>
      <c r="AH1543" s="82">
        <f t="shared" si="420"/>
        <v>0</v>
      </c>
      <c r="AI1543" s="81">
        <f t="shared" si="421"/>
        <v>0</v>
      </c>
      <c r="AJ1543" s="82">
        <f t="shared" si="422"/>
        <v>0</v>
      </c>
    </row>
    <row r="1544" spans="9:36" ht="23.5" x14ac:dyDescent="0.35">
      <c r="I1544" s="57" t="s">
        <v>1555</v>
      </c>
      <c r="J1544" s="58">
        <f t="shared" si="407"/>
        <v>65</v>
      </c>
      <c r="K1544" s="58">
        <f t="shared" si="406"/>
        <v>3</v>
      </c>
      <c r="L1544" s="58">
        <f t="shared" si="411"/>
        <v>-12.048875777157267</v>
      </c>
      <c r="M1544" s="59">
        <f t="shared" si="412"/>
        <v>1.399852070380712</v>
      </c>
      <c r="N1544" s="59">
        <f t="shared" si="413"/>
        <v>-159.00221894428933</v>
      </c>
      <c r="O1544" s="59">
        <f t="shared" si="414"/>
        <v>-6.3774187941747869</v>
      </c>
      <c r="P1544" s="59">
        <f t="shared" si="415"/>
        <v>143.57357136288991</v>
      </c>
      <c r="Q1544" s="60">
        <f t="shared" si="416"/>
        <v>-53.573571362889915</v>
      </c>
      <c r="R1544" s="59">
        <f t="shared" si="417"/>
        <v>-143.14936219794484</v>
      </c>
      <c r="S1544" s="61">
        <f t="shared" si="408"/>
        <v>0</v>
      </c>
      <c r="U1544" s="13">
        <f t="shared" si="409"/>
        <v>143.57357136288991</v>
      </c>
      <c r="V1544" s="14">
        <f t="shared" si="410"/>
        <v>-143.14936219794484</v>
      </c>
      <c r="W1544" s="7">
        <v>143.053</v>
      </c>
      <c r="X1544" s="28">
        <v>-143.3467</v>
      </c>
      <c r="Y1544" s="74">
        <v>0</v>
      </c>
      <c r="Z1544" s="75">
        <v>0</v>
      </c>
      <c r="AA1544" s="33">
        <v>0</v>
      </c>
      <c r="AB1544" s="33">
        <v>0</v>
      </c>
      <c r="AC1544" s="45"/>
      <c r="AD1544" s="48">
        <f t="shared" si="418"/>
        <v>1387.4078603682283</v>
      </c>
      <c r="AE1544" s="49">
        <f>IF(P1544&gt;90,0,AD1544*0.7^((1/cosd(P1544))^0.678))</f>
        <v>0</v>
      </c>
      <c r="AG1544" s="81">
        <f t="shared" si="419"/>
        <v>0</v>
      </c>
      <c r="AH1544" s="82">
        <f t="shared" si="420"/>
        <v>0</v>
      </c>
      <c r="AI1544" s="81">
        <f t="shared" si="421"/>
        <v>0</v>
      </c>
      <c r="AJ1544" s="82">
        <f t="shared" si="422"/>
        <v>0</v>
      </c>
    </row>
    <row r="1545" spans="9:36" ht="23.5" x14ac:dyDescent="0.35">
      <c r="I1545" s="57" t="s">
        <v>1556</v>
      </c>
      <c r="J1545" s="58">
        <f t="shared" si="407"/>
        <v>65</v>
      </c>
      <c r="K1545" s="58">
        <f t="shared" si="406"/>
        <v>4</v>
      </c>
      <c r="L1545" s="58">
        <f t="shared" si="411"/>
        <v>-12.048875777157267</v>
      </c>
      <c r="M1545" s="59">
        <f t="shared" si="412"/>
        <v>2.3998520703807116</v>
      </c>
      <c r="N1545" s="59">
        <f t="shared" si="413"/>
        <v>-144.00221894428933</v>
      </c>
      <c r="O1545" s="59">
        <f t="shared" si="414"/>
        <v>-6.3774187941747869</v>
      </c>
      <c r="P1545" s="59">
        <f t="shared" si="415"/>
        <v>134.93233617128098</v>
      </c>
      <c r="Q1545" s="60">
        <f t="shared" si="416"/>
        <v>-44.932336171281001</v>
      </c>
      <c r="R1545" s="59">
        <f t="shared" si="417"/>
        <v>-124.40217710080651</v>
      </c>
      <c r="S1545" s="61">
        <f t="shared" si="408"/>
        <v>0</v>
      </c>
      <c r="U1545" s="13">
        <f t="shared" si="409"/>
        <v>134.93233617128098</v>
      </c>
      <c r="V1545" s="14">
        <f t="shared" si="410"/>
        <v>-124.40217710080651</v>
      </c>
      <c r="W1545" s="7">
        <v>134.43600000000001</v>
      </c>
      <c r="X1545" s="28">
        <v>-124.73599999999999</v>
      </c>
      <c r="Y1545" s="74">
        <v>0</v>
      </c>
      <c r="Z1545" s="75">
        <v>0</v>
      </c>
      <c r="AA1545" s="33">
        <v>0</v>
      </c>
      <c r="AB1545" s="33">
        <v>0</v>
      </c>
      <c r="AC1545" s="45"/>
      <c r="AD1545" s="48">
        <f t="shared" si="418"/>
        <v>1387.4078603682283</v>
      </c>
      <c r="AE1545" s="49">
        <f>IF(P1545&gt;90,0,AD1545*0.7^((1/cosd(P1545))^0.678))</f>
        <v>0</v>
      </c>
      <c r="AG1545" s="81">
        <f t="shared" si="419"/>
        <v>0</v>
      </c>
      <c r="AH1545" s="82">
        <f t="shared" si="420"/>
        <v>0</v>
      </c>
      <c r="AI1545" s="81">
        <f t="shared" si="421"/>
        <v>0</v>
      </c>
      <c r="AJ1545" s="82">
        <f t="shared" si="422"/>
        <v>0</v>
      </c>
    </row>
    <row r="1546" spans="9:36" ht="23.5" x14ac:dyDescent="0.35">
      <c r="I1546" s="57" t="s">
        <v>1557</v>
      </c>
      <c r="J1546" s="58">
        <f t="shared" si="407"/>
        <v>65</v>
      </c>
      <c r="K1546" s="58">
        <f t="shared" si="406"/>
        <v>5</v>
      </c>
      <c r="L1546" s="58">
        <f t="shared" si="411"/>
        <v>-12.048875777157267</v>
      </c>
      <c r="M1546" s="59">
        <f t="shared" si="412"/>
        <v>3.3998520703807116</v>
      </c>
      <c r="N1546" s="59">
        <f t="shared" si="413"/>
        <v>-129.00221894428933</v>
      </c>
      <c r="O1546" s="59">
        <f t="shared" si="414"/>
        <v>-6.3774187941747869</v>
      </c>
      <c r="P1546" s="59">
        <f t="shared" si="415"/>
        <v>124.35979471564154</v>
      </c>
      <c r="Q1546" s="60">
        <f t="shared" si="416"/>
        <v>-34.359794715641549</v>
      </c>
      <c r="R1546" s="59">
        <f t="shared" si="417"/>
        <v>-110.68145122241245</v>
      </c>
      <c r="S1546" s="61">
        <f t="shared" si="408"/>
        <v>0</v>
      </c>
      <c r="U1546" s="13">
        <f t="shared" si="409"/>
        <v>124.35979471564154</v>
      </c>
      <c r="V1546" s="14">
        <f t="shared" si="410"/>
        <v>-110.68145122241245</v>
      </c>
      <c r="W1546" s="7">
        <v>123.88500000000001</v>
      </c>
      <c r="X1546" s="28">
        <v>-111.0532</v>
      </c>
      <c r="Y1546" s="74">
        <v>0</v>
      </c>
      <c r="Z1546" s="75">
        <v>0</v>
      </c>
      <c r="AA1546" s="33">
        <v>0</v>
      </c>
      <c r="AB1546" s="33">
        <v>0</v>
      </c>
      <c r="AC1546" s="45"/>
      <c r="AD1546" s="48">
        <f t="shared" si="418"/>
        <v>1387.4078603682283</v>
      </c>
      <c r="AE1546" s="49">
        <f>IF(P1546&gt;90,0,AD1546*0.7^((1/cosd(P1546))^0.678))</f>
        <v>0</v>
      </c>
      <c r="AG1546" s="81">
        <f t="shared" si="419"/>
        <v>0</v>
      </c>
      <c r="AH1546" s="82">
        <f t="shared" si="420"/>
        <v>0</v>
      </c>
      <c r="AI1546" s="81">
        <f t="shared" si="421"/>
        <v>0</v>
      </c>
      <c r="AJ1546" s="82">
        <f t="shared" si="422"/>
        <v>0</v>
      </c>
    </row>
    <row r="1547" spans="9:36" ht="23.5" x14ac:dyDescent="0.35">
      <c r="I1547" s="57" t="s">
        <v>1558</v>
      </c>
      <c r="J1547" s="58">
        <f t="shared" si="407"/>
        <v>65</v>
      </c>
      <c r="K1547" s="58">
        <f t="shared" si="406"/>
        <v>6</v>
      </c>
      <c r="L1547" s="58">
        <f t="shared" si="411"/>
        <v>-12.048875777157267</v>
      </c>
      <c r="M1547" s="59">
        <f t="shared" si="412"/>
        <v>4.399852070380712</v>
      </c>
      <c r="N1547" s="59">
        <f t="shared" si="413"/>
        <v>-114.00221894428933</v>
      </c>
      <c r="O1547" s="59">
        <f t="shared" si="414"/>
        <v>-6.3774187941747869</v>
      </c>
      <c r="P1547" s="59">
        <f t="shared" si="415"/>
        <v>112.86984275204135</v>
      </c>
      <c r="Q1547" s="60">
        <f t="shared" si="416"/>
        <v>-22.869842752041361</v>
      </c>
      <c r="R1547" s="59">
        <f t="shared" si="417"/>
        <v>-99.82499288440475</v>
      </c>
      <c r="S1547" s="61">
        <f t="shared" si="408"/>
        <v>0</v>
      </c>
      <c r="U1547" s="13">
        <f t="shared" si="409"/>
        <v>112.86984275204135</v>
      </c>
      <c r="V1547" s="14">
        <f t="shared" si="410"/>
        <v>-99.82499288440475</v>
      </c>
      <c r="W1547" s="7">
        <v>112.40300000000001</v>
      </c>
      <c r="X1547" s="28">
        <v>-100.2022</v>
      </c>
      <c r="Y1547" s="74">
        <v>0</v>
      </c>
      <c r="Z1547" s="75">
        <v>0</v>
      </c>
      <c r="AA1547" s="33">
        <v>0</v>
      </c>
      <c r="AB1547" s="33">
        <v>0</v>
      </c>
      <c r="AC1547" s="45"/>
      <c r="AD1547" s="48">
        <f t="shared" si="418"/>
        <v>1387.4078603682283</v>
      </c>
      <c r="AE1547" s="49">
        <f>IF(P1547&gt;90,0,AD1547*0.7^((1/cosd(P1547))^0.678))</f>
        <v>0</v>
      </c>
      <c r="AG1547" s="81">
        <f t="shared" si="419"/>
        <v>0</v>
      </c>
      <c r="AH1547" s="82">
        <f t="shared" si="420"/>
        <v>0</v>
      </c>
      <c r="AI1547" s="81">
        <f t="shared" si="421"/>
        <v>0</v>
      </c>
      <c r="AJ1547" s="82">
        <f t="shared" si="422"/>
        <v>0</v>
      </c>
    </row>
    <row r="1548" spans="9:36" ht="23.5" x14ac:dyDescent="0.35">
      <c r="I1548" s="57" t="s">
        <v>1559</v>
      </c>
      <c r="J1548" s="58">
        <f t="shared" si="407"/>
        <v>65</v>
      </c>
      <c r="K1548" s="58">
        <f t="shared" si="406"/>
        <v>7</v>
      </c>
      <c r="L1548" s="58">
        <f t="shared" si="411"/>
        <v>-12.048875777157267</v>
      </c>
      <c r="M1548" s="59">
        <f t="shared" si="412"/>
        <v>5.399852070380712</v>
      </c>
      <c r="N1548" s="59">
        <f t="shared" si="413"/>
        <v>-99.002218944289325</v>
      </c>
      <c r="O1548" s="59">
        <f t="shared" si="414"/>
        <v>-6.3774187941747869</v>
      </c>
      <c r="P1548" s="59">
        <f t="shared" si="415"/>
        <v>101.01124904772867</v>
      </c>
      <c r="Q1548" s="60">
        <f t="shared" si="416"/>
        <v>-11.011249047728667</v>
      </c>
      <c r="R1548" s="59">
        <f t="shared" si="417"/>
        <v>-90.360433395817978</v>
      </c>
      <c r="S1548" s="61">
        <f t="shared" si="408"/>
        <v>0</v>
      </c>
      <c r="U1548" s="13">
        <f t="shared" si="409"/>
        <v>101.01124904772867</v>
      </c>
      <c r="V1548" s="14">
        <f t="shared" si="410"/>
        <v>-90.360433395817978</v>
      </c>
      <c r="W1548" s="7">
        <v>100.54</v>
      </c>
      <c r="X1548" s="28">
        <v>-90.735900000000001</v>
      </c>
      <c r="Y1548" s="74">
        <v>0</v>
      </c>
      <c r="Z1548" s="75">
        <v>0</v>
      </c>
      <c r="AA1548" s="33">
        <v>0</v>
      </c>
      <c r="AB1548" s="33">
        <v>0</v>
      </c>
      <c r="AC1548" s="45"/>
      <c r="AD1548" s="48">
        <f t="shared" si="418"/>
        <v>1387.4078603682283</v>
      </c>
      <c r="AE1548" s="49">
        <f>IF(P1548&gt;90,0,AD1548*0.7^((1/cosd(P1548))^0.678))</f>
        <v>0</v>
      </c>
      <c r="AG1548" s="81">
        <f t="shared" si="419"/>
        <v>0</v>
      </c>
      <c r="AH1548" s="82">
        <f t="shared" si="420"/>
        <v>0</v>
      </c>
      <c r="AI1548" s="81">
        <f t="shared" si="421"/>
        <v>0</v>
      </c>
      <c r="AJ1548" s="82">
        <f t="shared" si="422"/>
        <v>0</v>
      </c>
    </row>
    <row r="1549" spans="9:36" ht="23.5" x14ac:dyDescent="0.35">
      <c r="I1549" s="57" t="s">
        <v>1560</v>
      </c>
      <c r="J1549" s="58">
        <f t="shared" si="407"/>
        <v>65</v>
      </c>
      <c r="K1549" s="58">
        <f t="shared" si="406"/>
        <v>8</v>
      </c>
      <c r="L1549" s="58">
        <f t="shared" si="411"/>
        <v>-12.048875777157267</v>
      </c>
      <c r="M1549" s="59">
        <f t="shared" si="412"/>
        <v>6.399852070380712</v>
      </c>
      <c r="N1549" s="59">
        <f t="shared" si="413"/>
        <v>-84.002218944289325</v>
      </c>
      <c r="O1549" s="59">
        <f t="shared" si="414"/>
        <v>-6.3774187941747869</v>
      </c>
      <c r="P1549" s="59">
        <f t="shared" si="415"/>
        <v>89.137354788683666</v>
      </c>
      <c r="Q1549" s="60">
        <f t="shared" si="416"/>
        <v>0.86264521131633098</v>
      </c>
      <c r="R1549" s="59">
        <f t="shared" si="417"/>
        <v>-81.296113948687236</v>
      </c>
      <c r="S1549" s="61">
        <f t="shared" si="408"/>
        <v>0.59208286863325454</v>
      </c>
      <c r="U1549" s="13">
        <f t="shared" si="409"/>
        <v>89.137354788683666</v>
      </c>
      <c r="V1549" s="14">
        <f t="shared" si="410"/>
        <v>-81.296113948687236</v>
      </c>
      <c r="W1549" s="7">
        <v>88.314099999999996</v>
      </c>
      <c r="X1549" s="28">
        <v>-81.669399999999996</v>
      </c>
      <c r="Y1549" s="74">
        <v>0.80601770616746127</v>
      </c>
      <c r="Z1549" s="75">
        <v>0.81022700000000003</v>
      </c>
      <c r="AA1549" s="33">
        <v>0.59208286863325454</v>
      </c>
      <c r="AB1549" s="33">
        <v>0.61668199999999995</v>
      </c>
      <c r="AC1549" s="45"/>
      <c r="AD1549" s="48">
        <f t="shared" si="418"/>
        <v>1387.4078603682283</v>
      </c>
      <c r="AE1549" s="49">
        <f>IF(P1549&gt;90,0,AD1549*0.7^((1/cosd(P1549))^0.678))</f>
        <v>3.0055056840731198</v>
      </c>
      <c r="AG1549" s="81">
        <f t="shared" si="419"/>
        <v>2.4224907973498824</v>
      </c>
      <c r="AH1549" s="82">
        <f t="shared" si="420"/>
        <v>1.7795084271195649</v>
      </c>
      <c r="AI1549" s="81">
        <f t="shared" si="421"/>
        <v>2.4351418538895118</v>
      </c>
      <c r="AJ1549" s="82">
        <f t="shared" si="422"/>
        <v>1.8534412562655795</v>
      </c>
    </row>
    <row r="1550" spans="9:36" ht="23.5" x14ac:dyDescent="0.35">
      <c r="I1550" s="57" t="s">
        <v>1561</v>
      </c>
      <c r="J1550" s="58">
        <f t="shared" si="407"/>
        <v>65</v>
      </c>
      <c r="K1550" s="58">
        <f t="shared" si="406"/>
        <v>9</v>
      </c>
      <c r="L1550" s="58">
        <f t="shared" si="411"/>
        <v>-12.048875777157267</v>
      </c>
      <c r="M1550" s="59">
        <f t="shared" si="412"/>
        <v>7.399852070380712</v>
      </c>
      <c r="N1550" s="59">
        <f t="shared" si="413"/>
        <v>-69.002218944289325</v>
      </c>
      <c r="O1550" s="59">
        <f t="shared" si="414"/>
        <v>-6.3774187941747869</v>
      </c>
      <c r="P1550" s="59">
        <f t="shared" si="415"/>
        <v>77.555726659184359</v>
      </c>
      <c r="Q1550" s="60">
        <f t="shared" si="416"/>
        <v>12.444273340815634</v>
      </c>
      <c r="R1550" s="59">
        <f t="shared" si="417"/>
        <v>-71.830748923805203</v>
      </c>
      <c r="S1550" s="61">
        <f t="shared" si="408"/>
        <v>0.49061039445876076</v>
      </c>
      <c r="U1550" s="13">
        <f t="shared" si="409"/>
        <v>77.555726659184359</v>
      </c>
      <c r="V1550" s="14">
        <f t="shared" si="410"/>
        <v>-71.830748923805203</v>
      </c>
      <c r="W1550" s="7">
        <v>76.966899999999995</v>
      </c>
      <c r="X1550" s="28">
        <v>-72.2</v>
      </c>
      <c r="Y1550" s="74">
        <v>0.89762874320727781</v>
      </c>
      <c r="Z1550" s="75">
        <v>0.90061000000000002</v>
      </c>
      <c r="AA1550" s="33">
        <v>0.49061039445876076</v>
      </c>
      <c r="AB1550" s="33">
        <v>0.53366100000000005</v>
      </c>
      <c r="AC1550" s="45"/>
      <c r="AD1550" s="48">
        <f t="shared" si="418"/>
        <v>1387.4078603682283</v>
      </c>
      <c r="AE1550" s="49">
        <f>IF(P1550&gt;90,0,AD1550*0.7^((1/cosd(P1550))^0.678))</f>
        <v>505.45224298149549</v>
      </c>
      <c r="AG1550" s="81">
        <f t="shared" si="419"/>
        <v>453.70846161877938</v>
      </c>
      <c r="AH1550" s="82">
        <f t="shared" si="420"/>
        <v>247.98012430921688</v>
      </c>
      <c r="AI1550" s="81">
        <f t="shared" si="421"/>
        <v>455.21534455156467</v>
      </c>
      <c r="AJ1550" s="82">
        <f t="shared" si="422"/>
        <v>269.74014944174792</v>
      </c>
    </row>
    <row r="1551" spans="9:36" ht="23.5" x14ac:dyDescent="0.35">
      <c r="I1551" s="57" t="s">
        <v>1562</v>
      </c>
      <c r="J1551" s="58">
        <f t="shared" si="407"/>
        <v>65</v>
      </c>
      <c r="K1551" s="58">
        <f t="shared" si="406"/>
        <v>10</v>
      </c>
      <c r="L1551" s="58">
        <f t="shared" si="411"/>
        <v>-12.048875777157267</v>
      </c>
      <c r="M1551" s="59">
        <f t="shared" si="412"/>
        <v>8.399852070380712</v>
      </c>
      <c r="N1551" s="59">
        <f t="shared" si="413"/>
        <v>-54.002218944289318</v>
      </c>
      <c r="O1551" s="59">
        <f t="shared" si="414"/>
        <v>-6.3774187941747869</v>
      </c>
      <c r="P1551" s="59">
        <f t="shared" si="415"/>
        <v>66.63154370333622</v>
      </c>
      <c r="Q1551" s="60">
        <f t="shared" si="416"/>
        <v>23.368456296663776</v>
      </c>
      <c r="R1551" s="59">
        <f t="shared" si="417"/>
        <v>-61.14915644419154</v>
      </c>
      <c r="S1551" s="61">
        <f t="shared" si="408"/>
        <v>0.47171566101921197</v>
      </c>
      <c r="U1551" s="13">
        <f t="shared" si="409"/>
        <v>66.63154370333622</v>
      </c>
      <c r="V1551" s="14">
        <f t="shared" si="410"/>
        <v>-61.14915644419154</v>
      </c>
      <c r="W1551" s="7">
        <v>66.033699999999996</v>
      </c>
      <c r="X1551" s="28">
        <v>-61.501999999999995</v>
      </c>
      <c r="Y1551" s="74">
        <v>0.96685555398998124</v>
      </c>
      <c r="Z1551" s="75">
        <v>0.96831599999999995</v>
      </c>
      <c r="AA1551" s="33">
        <v>0.47171566101921197</v>
      </c>
      <c r="AB1551" s="33">
        <v>0.53786800000000001</v>
      </c>
      <c r="AC1551" s="45"/>
      <c r="AD1551" s="48">
        <f t="shared" si="418"/>
        <v>1387.4078603682283</v>
      </c>
      <c r="AE1551" s="49">
        <f>IF(P1551&gt;90,0,AD1551*0.7^((1/cosd(P1551))^0.678))</f>
        <v>711.60898904062253</v>
      </c>
      <c r="AG1551" s="81">
        <f t="shared" si="419"/>
        <v>688.02310332312163</v>
      </c>
      <c r="AH1551" s="82">
        <f t="shared" si="420"/>
        <v>335.67710465251042</v>
      </c>
      <c r="AI1551" s="81">
        <f t="shared" si="421"/>
        <v>689.06236983185943</v>
      </c>
      <c r="AJ1551" s="82">
        <f t="shared" si="422"/>
        <v>382.75170371730155</v>
      </c>
    </row>
    <row r="1552" spans="9:36" ht="23.5" x14ac:dyDescent="0.35">
      <c r="I1552" s="57" t="s">
        <v>1563</v>
      </c>
      <c r="J1552" s="58">
        <f t="shared" si="407"/>
        <v>65</v>
      </c>
      <c r="K1552" s="58">
        <f t="shared" si="406"/>
        <v>11</v>
      </c>
      <c r="L1552" s="58">
        <f t="shared" si="411"/>
        <v>-12.048875777157267</v>
      </c>
      <c r="M1552" s="59">
        <f t="shared" si="412"/>
        <v>9.399852070380712</v>
      </c>
      <c r="N1552" s="59">
        <f t="shared" si="413"/>
        <v>-39.002218944289318</v>
      </c>
      <c r="O1552" s="59">
        <f t="shared" si="414"/>
        <v>-6.3774187941747869</v>
      </c>
      <c r="P1552" s="59">
        <f t="shared" si="415"/>
        <v>56.895481376562778</v>
      </c>
      <c r="Q1552" s="60">
        <f t="shared" si="416"/>
        <v>33.104518623437222</v>
      </c>
      <c r="R1552" s="59">
        <f t="shared" si="417"/>
        <v>-48.301573475052294</v>
      </c>
      <c r="S1552" s="61">
        <f t="shared" si="408"/>
        <v>0.54829453280398399</v>
      </c>
      <c r="U1552" s="13">
        <f t="shared" si="409"/>
        <v>56.895481376562778</v>
      </c>
      <c r="V1552" s="14">
        <f t="shared" si="410"/>
        <v>-48.301573475052294</v>
      </c>
      <c r="W1552" s="7">
        <v>56.257100000000001</v>
      </c>
      <c r="X1552" s="28">
        <v>-48.604000000000013</v>
      </c>
      <c r="Y1552" s="74">
        <v>0.99883563101929718</v>
      </c>
      <c r="Z1552" s="75">
        <v>0.998749</v>
      </c>
      <c r="AA1552" s="33">
        <v>0.54829453280398399</v>
      </c>
      <c r="AB1552" s="33">
        <v>0.60806400000000005</v>
      </c>
      <c r="AC1552" s="45"/>
      <c r="AD1552" s="48">
        <f t="shared" si="418"/>
        <v>1387.4078603682283</v>
      </c>
      <c r="AE1552" s="49">
        <f>IF(P1552&gt;90,0,AD1552*0.7^((1/cosd(P1552))^0.678))</f>
        <v>810.54642872280431</v>
      </c>
      <c r="AG1552" s="81">
        <f t="shared" si="419"/>
        <v>809.60265360378003</v>
      </c>
      <c r="AH1552" s="82">
        <f t="shared" si="420"/>
        <v>444.41817545250768</v>
      </c>
      <c r="AI1552" s="81">
        <f t="shared" si="421"/>
        <v>809.5324351404721</v>
      </c>
      <c r="AJ1552" s="82">
        <f t="shared" si="422"/>
        <v>492.8641036349033</v>
      </c>
    </row>
    <row r="1553" spans="9:36" ht="23.5" x14ac:dyDescent="0.35">
      <c r="I1553" s="57" t="s">
        <v>1564</v>
      </c>
      <c r="J1553" s="58">
        <f t="shared" si="407"/>
        <v>65</v>
      </c>
      <c r="K1553" s="58">
        <f t="shared" si="406"/>
        <v>12</v>
      </c>
      <c r="L1553" s="58">
        <f t="shared" si="411"/>
        <v>-12.048875777157267</v>
      </c>
      <c r="M1553" s="59">
        <f t="shared" si="412"/>
        <v>10.399852070380712</v>
      </c>
      <c r="N1553" s="59">
        <f t="shared" si="413"/>
        <v>-24.002218944289318</v>
      </c>
      <c r="O1553" s="59">
        <f t="shared" si="414"/>
        <v>-6.3774187941747869</v>
      </c>
      <c r="P1553" s="59">
        <f t="shared" si="415"/>
        <v>49.165491609620204</v>
      </c>
      <c r="Q1553" s="60">
        <f t="shared" si="416"/>
        <v>40.834508390379796</v>
      </c>
      <c r="R1553" s="59">
        <f t="shared" si="417"/>
        <v>-32.296694507789418</v>
      </c>
      <c r="S1553" s="61">
        <f t="shared" si="408"/>
        <v>0.67471191993327473</v>
      </c>
      <c r="U1553" s="13">
        <f t="shared" si="409"/>
        <v>49.165491609620204</v>
      </c>
      <c r="V1553" s="14">
        <f t="shared" si="410"/>
        <v>-32.296694507789418</v>
      </c>
      <c r="W1553" s="7">
        <v>48.479900000000001</v>
      </c>
      <c r="X1553" s="28">
        <v>-32.471000000000004</v>
      </c>
      <c r="Y1553" s="74">
        <v>0.98606195930290352</v>
      </c>
      <c r="Z1553" s="75">
        <v>0.98758699999999999</v>
      </c>
      <c r="AA1553" s="33">
        <v>0.67471191993327473</v>
      </c>
      <c r="AB1553" s="33">
        <v>0.70659000000000005</v>
      </c>
      <c r="AC1553" s="45"/>
      <c r="AD1553" s="48">
        <f t="shared" si="418"/>
        <v>1387.4078603682283</v>
      </c>
      <c r="AE1553" s="49">
        <f>IF(P1553&gt;90,0,AD1553*0.7^((1/cosd(P1553))^0.678))</f>
        <v>862.17293125341394</v>
      </c>
      <c r="AG1553" s="81">
        <f t="shared" si="419"/>
        <v>850.15592984966884</v>
      </c>
      <c r="AH1553" s="82">
        <f t="shared" si="420"/>
        <v>581.71835376049023</v>
      </c>
      <c r="AI1553" s="81">
        <f t="shared" si="421"/>
        <v>851.47077865776532</v>
      </c>
      <c r="AJ1553" s="82">
        <f t="shared" si="422"/>
        <v>609.2027714943498</v>
      </c>
    </row>
    <row r="1554" spans="9:36" ht="23.5" x14ac:dyDescent="0.35">
      <c r="I1554" s="57" t="s">
        <v>1565</v>
      </c>
      <c r="J1554" s="58">
        <f t="shared" si="407"/>
        <v>65</v>
      </c>
      <c r="K1554" s="58">
        <f t="shared" si="406"/>
        <v>13</v>
      </c>
      <c r="L1554" s="58">
        <f t="shared" si="411"/>
        <v>-12.048875777157267</v>
      </c>
      <c r="M1554" s="59">
        <f t="shared" si="412"/>
        <v>11.399852070380712</v>
      </c>
      <c r="N1554" s="59">
        <f t="shared" si="413"/>
        <v>-9.0022189442893197</v>
      </c>
      <c r="O1554" s="59">
        <f t="shared" si="414"/>
        <v>-6.3774187941747869</v>
      </c>
      <c r="P1554" s="59">
        <f t="shared" si="415"/>
        <v>44.567225345437407</v>
      </c>
      <c r="Q1554" s="60">
        <f t="shared" si="416"/>
        <v>45.432774654562593</v>
      </c>
      <c r="R1554" s="59">
        <f t="shared" si="417"/>
        <v>-12.802824583010954</v>
      </c>
      <c r="S1554" s="61">
        <f t="shared" si="408"/>
        <v>0.80458994598920397</v>
      </c>
      <c r="U1554" s="13">
        <f t="shared" si="409"/>
        <v>44.567225345437407</v>
      </c>
      <c r="V1554" s="14">
        <f t="shared" si="410"/>
        <v>-12.802824583010954</v>
      </c>
      <c r="W1554" s="7">
        <v>43.857100000000003</v>
      </c>
      <c r="X1554" s="28">
        <v>-12.735000000000014</v>
      </c>
      <c r="Y1554" s="74">
        <v>0.92746324679948178</v>
      </c>
      <c r="Z1554" s="75">
        <v>0.92926299999999995</v>
      </c>
      <c r="AA1554" s="33">
        <v>0.80458994598920397</v>
      </c>
      <c r="AB1554" s="33">
        <v>0.81092600000000004</v>
      </c>
      <c r="AC1554" s="45"/>
      <c r="AD1554" s="48">
        <f t="shared" si="418"/>
        <v>1387.4078603682283</v>
      </c>
      <c r="AE1554" s="49">
        <f>IF(P1554&gt;90,0,AD1554*0.7^((1/cosd(P1554))^0.678))</f>
        <v>885.65619484906654</v>
      </c>
      <c r="AG1554" s="81">
        <f t="shared" si="419"/>
        <v>821.41357002278971</v>
      </c>
      <c r="AH1554" s="82">
        <f t="shared" si="420"/>
        <v>712.59006997861434</v>
      </c>
      <c r="AI1554" s="81">
        <f t="shared" si="421"/>
        <v>823.00753259402802</v>
      </c>
      <c r="AJ1554" s="82">
        <f t="shared" si="422"/>
        <v>718.20163546417416</v>
      </c>
    </row>
    <row r="1555" spans="9:36" ht="23.5" x14ac:dyDescent="0.35">
      <c r="I1555" s="57" t="s">
        <v>1566</v>
      </c>
      <c r="J1555" s="58">
        <f t="shared" si="407"/>
        <v>65</v>
      </c>
      <c r="K1555" s="58">
        <f t="shared" si="406"/>
        <v>14</v>
      </c>
      <c r="L1555" s="58">
        <f t="shared" si="411"/>
        <v>-12.048875777157267</v>
      </c>
      <c r="M1555" s="59">
        <f t="shared" si="412"/>
        <v>12.399852070380712</v>
      </c>
      <c r="N1555" s="59">
        <f t="shared" si="413"/>
        <v>5.9977810557106803</v>
      </c>
      <c r="O1555" s="59">
        <f t="shared" si="414"/>
        <v>-6.3774187941747869</v>
      </c>
      <c r="P1555" s="59">
        <f t="shared" si="415"/>
        <v>44.124277381296189</v>
      </c>
      <c r="Q1555" s="60">
        <f t="shared" si="416"/>
        <v>45.875722618703811</v>
      </c>
      <c r="R1555" s="59">
        <f t="shared" si="417"/>
        <v>8.5778850709450172</v>
      </c>
      <c r="S1555" s="61">
        <f t="shared" si="408"/>
        <v>0.91056560112648599</v>
      </c>
      <c r="U1555" s="13">
        <f t="shared" si="409"/>
        <v>44.124277381296189</v>
      </c>
      <c r="V1555" s="14">
        <f t="shared" si="410"/>
        <v>8.5778850709450172</v>
      </c>
      <c r="W1555" s="7">
        <v>43.443600000000004</v>
      </c>
      <c r="X1555" s="28">
        <v>8.945999999999998</v>
      </c>
      <c r="Y1555" s="74">
        <v>0.82834301399748889</v>
      </c>
      <c r="Z1555" s="75">
        <v>0.81662900000000005</v>
      </c>
      <c r="AA1555" s="33">
        <v>0.91056560112648599</v>
      </c>
      <c r="AB1555" s="33">
        <v>0.90744599999999997</v>
      </c>
      <c r="AC1555" s="45"/>
      <c r="AD1555" s="48">
        <f t="shared" si="418"/>
        <v>1387.4078603682283</v>
      </c>
      <c r="AE1555" s="49">
        <f>IF(P1555&gt;90,0,AD1555*0.7^((1/cosd(P1555))^0.678))</f>
        <v>887.69000594456895</v>
      </c>
      <c r="AG1555" s="81">
        <f t="shared" si="419"/>
        <v>735.31181501957303</v>
      </c>
      <c r="AH1555" s="82">
        <f t="shared" si="420"/>
        <v>808.29998387689034</v>
      </c>
      <c r="AI1555" s="81">
        <f t="shared" si="421"/>
        <v>724.91340186450748</v>
      </c>
      <c r="AJ1555" s="82">
        <f t="shared" si="422"/>
        <v>805.53074513437525</v>
      </c>
    </row>
    <row r="1556" spans="9:36" ht="23.5" x14ac:dyDescent="0.35">
      <c r="I1556" s="57" t="s">
        <v>1567</v>
      </c>
      <c r="J1556" s="58">
        <f t="shared" si="407"/>
        <v>65</v>
      </c>
      <c r="K1556" s="58">
        <f t="shared" si="406"/>
        <v>15</v>
      </c>
      <c r="L1556" s="58">
        <f t="shared" si="411"/>
        <v>-12.048875777157267</v>
      </c>
      <c r="M1556" s="59">
        <f t="shared" si="412"/>
        <v>13.399852070380712</v>
      </c>
      <c r="N1556" s="59">
        <f t="shared" si="413"/>
        <v>20.997781055710682</v>
      </c>
      <c r="O1556" s="59">
        <f t="shared" si="414"/>
        <v>-6.3774187941747869</v>
      </c>
      <c r="P1556" s="59">
        <f t="shared" si="415"/>
        <v>47.954580685834884</v>
      </c>
      <c r="Q1556" s="60">
        <f t="shared" si="416"/>
        <v>42.045419314165116</v>
      </c>
      <c r="R1556" s="59">
        <f t="shared" si="417"/>
        <v>28.655465047172925</v>
      </c>
      <c r="S1556" s="61">
        <f t="shared" si="408"/>
        <v>0.97791969489086061</v>
      </c>
      <c r="U1556" s="13">
        <f t="shared" si="409"/>
        <v>47.954580685834884</v>
      </c>
      <c r="V1556" s="14">
        <f t="shared" si="410"/>
        <v>28.655465047172925</v>
      </c>
      <c r="W1556" s="7">
        <v>47.351799999999997</v>
      </c>
      <c r="X1556" s="28">
        <v>29.242999999999995</v>
      </c>
      <c r="Y1556" s="74">
        <v>0.70156772877457974</v>
      </c>
      <c r="Z1556" s="75">
        <v>0.66109300000000004</v>
      </c>
      <c r="AA1556" s="33">
        <v>0.97791969489086061</v>
      </c>
      <c r="AB1556" s="33">
        <v>0.97733300000000001</v>
      </c>
      <c r="AC1556" s="45"/>
      <c r="AD1556" s="48">
        <f t="shared" si="418"/>
        <v>1387.4078603682283</v>
      </c>
      <c r="AE1556" s="49">
        <f>IF(P1556&gt;90,0,AD1556*0.7^((1/cosd(P1556))^0.678))</f>
        <v>868.80226950443944</v>
      </c>
      <c r="AG1556" s="81">
        <f t="shared" si="419"/>
        <v>609.52363497042984</v>
      </c>
      <c r="AH1556" s="82">
        <f t="shared" si="420"/>
        <v>849.61885031426868</v>
      </c>
      <c r="AI1556" s="81">
        <f t="shared" si="421"/>
        <v>574.35909875349842</v>
      </c>
      <c r="AJ1556" s="82">
        <f t="shared" si="422"/>
        <v>849.10912846158226</v>
      </c>
    </row>
    <row r="1557" spans="9:36" ht="23.5" x14ac:dyDescent="0.35">
      <c r="I1557" s="57" t="s">
        <v>1568</v>
      </c>
      <c r="J1557" s="58">
        <f t="shared" si="407"/>
        <v>65</v>
      </c>
      <c r="K1557" s="58">
        <f t="shared" si="406"/>
        <v>16</v>
      </c>
      <c r="L1557" s="58">
        <f t="shared" si="411"/>
        <v>-12.048875777157267</v>
      </c>
      <c r="M1557" s="59">
        <f t="shared" si="412"/>
        <v>14.399852070380712</v>
      </c>
      <c r="N1557" s="59">
        <f t="shared" si="413"/>
        <v>35.997781055710682</v>
      </c>
      <c r="O1557" s="59">
        <f t="shared" si="414"/>
        <v>-6.3774187941747869</v>
      </c>
      <c r="P1557" s="59">
        <f t="shared" si="415"/>
        <v>55.154133115110618</v>
      </c>
      <c r="Q1557" s="60">
        <f t="shared" si="416"/>
        <v>34.845866884889382</v>
      </c>
      <c r="R1557" s="59">
        <f t="shared" si="417"/>
        <v>45.3764039766872</v>
      </c>
      <c r="S1557" s="61">
        <f t="shared" si="408"/>
        <v>0.99998546582008108</v>
      </c>
      <c r="U1557" s="13">
        <f t="shared" si="409"/>
        <v>55.154133115110618</v>
      </c>
      <c r="V1557" s="14">
        <f t="shared" si="410"/>
        <v>45.3764039766872</v>
      </c>
      <c r="W1557" s="7">
        <v>54.638599999999997</v>
      </c>
      <c r="X1557" s="28">
        <v>46.058999999999997</v>
      </c>
      <c r="Y1557" s="74">
        <v>0.57139617444757007</v>
      </c>
      <c r="Z1557" s="75">
        <v>0.50528700000000004</v>
      </c>
      <c r="AA1557" s="33">
        <v>0.99998546582008108</v>
      </c>
      <c r="AB1557" s="33">
        <v>0.99987300000000001</v>
      </c>
      <c r="AC1557" s="45"/>
      <c r="AD1557" s="48">
        <f t="shared" si="418"/>
        <v>1387.4078603682283</v>
      </c>
      <c r="AE1557" s="49">
        <f>IF(P1557&gt;90,0,AD1557*0.7^((1/cosd(P1557))^0.678))</f>
        <v>823.7763446519815</v>
      </c>
      <c r="AG1557" s="81">
        <f t="shared" si="419"/>
        <v>470.7026519345452</v>
      </c>
      <c r="AH1557" s="82">
        <f t="shared" si="420"/>
        <v>823.76437173837542</v>
      </c>
      <c r="AI1557" s="81">
        <f t="shared" si="421"/>
        <v>416.2434778601658</v>
      </c>
      <c r="AJ1557" s="82">
        <f t="shared" si="422"/>
        <v>823.67172505621068</v>
      </c>
    </row>
    <row r="1558" spans="9:36" ht="23.5" x14ac:dyDescent="0.35">
      <c r="I1558" s="57" t="s">
        <v>1569</v>
      </c>
      <c r="J1558" s="58">
        <f t="shared" si="407"/>
        <v>65</v>
      </c>
      <c r="K1558" s="58">
        <f t="shared" si="406"/>
        <v>17</v>
      </c>
      <c r="L1558" s="58">
        <f t="shared" si="411"/>
        <v>-12.048875777157267</v>
      </c>
      <c r="M1558" s="59">
        <f t="shared" si="412"/>
        <v>15.399852070380712</v>
      </c>
      <c r="N1558" s="59">
        <f t="shared" si="413"/>
        <v>50.997781055710682</v>
      </c>
      <c r="O1558" s="59">
        <f t="shared" si="414"/>
        <v>-6.3774187941747869</v>
      </c>
      <c r="P1558" s="59">
        <f t="shared" si="415"/>
        <v>64.564967474003453</v>
      </c>
      <c r="Q1558" s="60">
        <f t="shared" si="416"/>
        <v>25.435032525996554</v>
      </c>
      <c r="R1558" s="59">
        <f t="shared" si="417"/>
        <v>58.782409272709607</v>
      </c>
      <c r="S1558" s="61">
        <f t="shared" si="408"/>
        <v>0.97658237432476824</v>
      </c>
      <c r="U1558" s="13">
        <f t="shared" si="409"/>
        <v>64.564967474003453</v>
      </c>
      <c r="V1558" s="14">
        <f t="shared" si="410"/>
        <v>58.782409272709607</v>
      </c>
      <c r="W1558" s="7">
        <v>64.115700000000004</v>
      </c>
      <c r="X1558" s="28">
        <v>59.490000000000009</v>
      </c>
      <c r="Y1558" s="74">
        <v>0.48036057037037938</v>
      </c>
      <c r="Z1558" s="75">
        <v>0.41717199999999999</v>
      </c>
      <c r="AA1558" s="33">
        <v>0.97658237432476824</v>
      </c>
      <c r="AB1558" s="33">
        <v>0.97202900000000003</v>
      </c>
      <c r="AC1558" s="45"/>
      <c r="AD1558" s="48">
        <f t="shared" si="418"/>
        <v>1387.4078603682283</v>
      </c>
      <c r="AE1558" s="49">
        <f>IF(P1558&gt;90,0,AD1558*0.7^((1/cosd(P1558))^0.678))</f>
        <v>737.00008926161092</v>
      </c>
      <c r="AG1558" s="81">
        <f t="shared" si="419"/>
        <v>354.02578324072795</v>
      </c>
      <c r="AH1558" s="82">
        <f t="shared" si="420"/>
        <v>719.74129704867016</v>
      </c>
      <c r="AI1558" s="81">
        <f t="shared" si="421"/>
        <v>307.45580123744475</v>
      </c>
      <c r="AJ1558" s="82">
        <f t="shared" si="422"/>
        <v>716.38545976487444</v>
      </c>
    </row>
    <row r="1559" spans="9:36" ht="23.5" x14ac:dyDescent="0.35">
      <c r="I1559" s="57" t="s">
        <v>1570</v>
      </c>
      <c r="J1559" s="58">
        <f t="shared" si="407"/>
        <v>65</v>
      </c>
      <c r="K1559" s="58">
        <f t="shared" si="406"/>
        <v>18</v>
      </c>
      <c r="L1559" s="58">
        <f t="shared" si="411"/>
        <v>-12.048875777157267</v>
      </c>
      <c r="M1559" s="59">
        <f t="shared" si="412"/>
        <v>16.39985207038071</v>
      </c>
      <c r="N1559" s="59">
        <f t="shared" si="413"/>
        <v>65.997781055710647</v>
      </c>
      <c r="O1559" s="59">
        <f t="shared" si="414"/>
        <v>-6.3774187941747869</v>
      </c>
      <c r="P1559" s="59">
        <f t="shared" si="415"/>
        <v>75.301148920210167</v>
      </c>
      <c r="Q1559" s="60">
        <f t="shared" si="416"/>
        <v>14.698851079789842</v>
      </c>
      <c r="R1559" s="59">
        <f t="shared" si="417"/>
        <v>69.816777641541435</v>
      </c>
      <c r="S1559" s="61">
        <f t="shared" si="408"/>
        <v>0.91388120163051367</v>
      </c>
      <c r="U1559" s="13">
        <f t="shared" si="409"/>
        <v>75.301148920210167</v>
      </c>
      <c r="V1559" s="14">
        <f t="shared" si="410"/>
        <v>69.816777641541435</v>
      </c>
      <c r="W1559" s="7">
        <v>74.879099999999994</v>
      </c>
      <c r="X1559" s="28">
        <v>70.527999999999992</v>
      </c>
      <c r="Y1559" s="74">
        <v>0.47875296372792969</v>
      </c>
      <c r="Z1559" s="75">
        <v>0.47107199999999999</v>
      </c>
      <c r="AA1559" s="33">
        <v>0.91388120163051367</v>
      </c>
      <c r="AB1559" s="33">
        <v>0.90693400000000002</v>
      </c>
      <c r="AC1559" s="45"/>
      <c r="AD1559" s="48">
        <f t="shared" si="418"/>
        <v>1387.4078603682283</v>
      </c>
      <c r="AE1559" s="49">
        <f>IF(P1559&gt;90,0,AD1559*0.7^((1/cosd(P1559))^0.678))</f>
        <v>561.90781426057481</v>
      </c>
      <c r="AG1559" s="81">
        <f t="shared" si="419"/>
        <v>269.01503141913321</v>
      </c>
      <c r="AH1559" s="82">
        <f t="shared" si="420"/>
        <v>513.51698850202956</v>
      </c>
      <c r="AI1559" s="81">
        <f t="shared" si="421"/>
        <v>264.69903787935749</v>
      </c>
      <c r="AJ1559" s="82">
        <f t="shared" si="422"/>
        <v>509.61330161860019</v>
      </c>
    </row>
    <row r="1560" spans="9:36" ht="23.5" x14ac:dyDescent="0.35">
      <c r="I1560" s="57" t="s">
        <v>1571</v>
      </c>
      <c r="J1560" s="58">
        <f t="shared" si="407"/>
        <v>65</v>
      </c>
      <c r="K1560" s="58">
        <f t="shared" si="406"/>
        <v>19</v>
      </c>
      <c r="L1560" s="58">
        <f t="shared" si="411"/>
        <v>-12.048875777157267</v>
      </c>
      <c r="M1560" s="59">
        <f t="shared" si="412"/>
        <v>17.39985207038071</v>
      </c>
      <c r="N1560" s="59">
        <f t="shared" si="413"/>
        <v>80.997781055710647</v>
      </c>
      <c r="O1560" s="59">
        <f t="shared" si="414"/>
        <v>-6.3774187941747869</v>
      </c>
      <c r="P1560" s="59">
        <f t="shared" si="415"/>
        <v>86.783947819400908</v>
      </c>
      <c r="Q1560" s="60">
        <f t="shared" si="416"/>
        <v>3.2160521805990996</v>
      </c>
      <c r="R1560" s="59">
        <f t="shared" si="417"/>
        <v>79.457232655889243</v>
      </c>
      <c r="S1560" s="61">
        <f t="shared" si="408"/>
        <v>0.82515947260547595</v>
      </c>
      <c r="U1560" s="13">
        <f t="shared" si="409"/>
        <v>86.783947819400908</v>
      </c>
      <c r="V1560" s="14">
        <f t="shared" si="410"/>
        <v>79.457232655889243</v>
      </c>
      <c r="W1560" s="7">
        <v>86.249399999999994</v>
      </c>
      <c r="X1560" s="28">
        <v>80.178999999999974</v>
      </c>
      <c r="Y1560" s="74">
        <v>0.56767877598631955</v>
      </c>
      <c r="Z1560" s="75">
        <v>0</v>
      </c>
      <c r="AA1560" s="33">
        <v>0.82515947260547595</v>
      </c>
      <c r="AB1560" s="33">
        <v>0</v>
      </c>
      <c r="AC1560" s="45"/>
      <c r="AD1560" s="48">
        <f t="shared" si="418"/>
        <v>1387.4078603682283</v>
      </c>
      <c r="AE1560" s="49">
        <f>IF(P1560&gt;90,0,AD1560*0.7^((1/cosd(P1560))^0.678))</f>
        <v>112.23445326196119</v>
      </c>
      <c r="AG1560" s="81">
        <f t="shared" si="419"/>
        <v>63.71311705124392</v>
      </c>
      <c r="AH1560" s="82">
        <f t="shared" si="420"/>
        <v>92.611322261803835</v>
      </c>
      <c r="AI1560" s="81">
        <f t="shared" si="421"/>
        <v>0</v>
      </c>
      <c r="AJ1560" s="82">
        <f t="shared" si="422"/>
        <v>0</v>
      </c>
    </row>
    <row r="1561" spans="9:36" ht="23.5" x14ac:dyDescent="0.35">
      <c r="I1561" s="57" t="s">
        <v>1572</v>
      </c>
      <c r="J1561" s="58">
        <f t="shared" si="407"/>
        <v>65</v>
      </c>
      <c r="K1561" s="58">
        <f t="shared" si="406"/>
        <v>20</v>
      </c>
      <c r="L1561" s="58">
        <f t="shared" si="411"/>
        <v>-12.048875777157267</v>
      </c>
      <c r="M1561" s="59">
        <f t="shared" si="412"/>
        <v>18.39985207038071</v>
      </c>
      <c r="N1561" s="59">
        <f t="shared" si="413"/>
        <v>95.997781055710647</v>
      </c>
      <c r="O1561" s="59">
        <f t="shared" si="414"/>
        <v>-6.3774187941747869</v>
      </c>
      <c r="P1561" s="59">
        <f t="shared" si="415"/>
        <v>98.624371978792851</v>
      </c>
      <c r="Q1561" s="60">
        <f t="shared" si="416"/>
        <v>-8.6243719787928423</v>
      </c>
      <c r="R1561" s="59">
        <f t="shared" si="417"/>
        <v>88.539728182523319</v>
      </c>
      <c r="S1561" s="61">
        <f t="shared" si="408"/>
        <v>0</v>
      </c>
      <c r="U1561" s="13">
        <f t="shared" si="409"/>
        <v>98.624371978792851</v>
      </c>
      <c r="V1561" s="14">
        <f t="shared" si="410"/>
        <v>88.539728182523319</v>
      </c>
      <c r="W1561" s="7">
        <v>98.299000000000007</v>
      </c>
      <c r="X1561" s="28">
        <v>89.288999999999987</v>
      </c>
      <c r="Y1561" s="74">
        <v>0</v>
      </c>
      <c r="Z1561" s="75">
        <v>0</v>
      </c>
      <c r="AA1561" s="33">
        <v>0</v>
      </c>
      <c r="AB1561" s="33">
        <v>0</v>
      </c>
      <c r="AC1561" s="45"/>
      <c r="AD1561" s="48">
        <f t="shared" si="418"/>
        <v>1387.4078603682283</v>
      </c>
      <c r="AE1561" s="49">
        <f>IF(P1561&gt;90,0,AD1561*0.7^((1/cosd(P1561))^0.678))</f>
        <v>0</v>
      </c>
      <c r="AG1561" s="81">
        <f t="shared" si="419"/>
        <v>0</v>
      </c>
      <c r="AH1561" s="82">
        <f t="shared" si="420"/>
        <v>0</v>
      </c>
      <c r="AI1561" s="81">
        <f t="shared" si="421"/>
        <v>0</v>
      </c>
      <c r="AJ1561" s="82">
        <f t="shared" si="422"/>
        <v>0</v>
      </c>
    </row>
    <row r="1562" spans="9:36" ht="23.5" x14ac:dyDescent="0.35">
      <c r="I1562" s="57" t="s">
        <v>1573</v>
      </c>
      <c r="J1562" s="58">
        <f t="shared" si="407"/>
        <v>65</v>
      </c>
      <c r="K1562" s="58">
        <f t="shared" si="406"/>
        <v>21</v>
      </c>
      <c r="L1562" s="58">
        <f t="shared" si="411"/>
        <v>-12.048875777157267</v>
      </c>
      <c r="M1562" s="59">
        <f t="shared" si="412"/>
        <v>19.39985207038071</v>
      </c>
      <c r="N1562" s="59">
        <f t="shared" si="413"/>
        <v>110.99778105571065</v>
      </c>
      <c r="O1562" s="59">
        <f t="shared" si="414"/>
        <v>-6.3774187941747869</v>
      </c>
      <c r="P1562" s="59">
        <f t="shared" si="415"/>
        <v>110.51119807946787</v>
      </c>
      <c r="Q1562" s="60">
        <f t="shared" si="416"/>
        <v>-20.511198079467881</v>
      </c>
      <c r="R1562" s="59">
        <f t="shared" si="417"/>
        <v>97.854400513479391</v>
      </c>
      <c r="S1562" s="61">
        <f t="shared" si="408"/>
        <v>0</v>
      </c>
      <c r="U1562" s="13">
        <f t="shared" si="409"/>
        <v>110.51119807946787</v>
      </c>
      <c r="V1562" s="14">
        <f t="shared" si="410"/>
        <v>97.854400513479391</v>
      </c>
      <c r="W1562" s="7">
        <v>110.16800000000001</v>
      </c>
      <c r="X1562" s="28">
        <v>98.656000000000006</v>
      </c>
      <c r="Y1562" s="74">
        <v>0</v>
      </c>
      <c r="Z1562" s="75">
        <v>0</v>
      </c>
      <c r="AA1562" s="33">
        <v>0</v>
      </c>
      <c r="AB1562" s="33">
        <v>0</v>
      </c>
      <c r="AC1562" s="45"/>
      <c r="AD1562" s="48">
        <f t="shared" si="418"/>
        <v>1387.4078603682283</v>
      </c>
      <c r="AE1562" s="49">
        <f>IF(P1562&gt;90,0,AD1562*0.7^((1/cosd(P1562))^0.678))</f>
        <v>0</v>
      </c>
      <c r="AG1562" s="81">
        <f t="shared" si="419"/>
        <v>0</v>
      </c>
      <c r="AH1562" s="82">
        <f t="shared" si="420"/>
        <v>0</v>
      </c>
      <c r="AI1562" s="81">
        <f t="shared" si="421"/>
        <v>0</v>
      </c>
      <c r="AJ1562" s="82">
        <f t="shared" si="422"/>
        <v>0</v>
      </c>
    </row>
    <row r="1563" spans="9:36" ht="23.5" x14ac:dyDescent="0.35">
      <c r="I1563" s="57" t="s">
        <v>1574</v>
      </c>
      <c r="J1563" s="58">
        <f t="shared" si="407"/>
        <v>65</v>
      </c>
      <c r="K1563" s="58">
        <f t="shared" si="406"/>
        <v>22</v>
      </c>
      <c r="L1563" s="58">
        <f t="shared" si="411"/>
        <v>-12.048875777157267</v>
      </c>
      <c r="M1563" s="59">
        <f t="shared" si="412"/>
        <v>20.39985207038071</v>
      </c>
      <c r="N1563" s="59">
        <f t="shared" si="413"/>
        <v>125.99778105571065</v>
      </c>
      <c r="O1563" s="59">
        <f t="shared" si="414"/>
        <v>-6.3774187941747869</v>
      </c>
      <c r="P1563" s="59">
        <f t="shared" si="415"/>
        <v>122.10977234429564</v>
      </c>
      <c r="Q1563" s="60">
        <f t="shared" si="416"/>
        <v>-32.109772344295635</v>
      </c>
      <c r="R1563" s="59">
        <f t="shared" si="417"/>
        <v>108.33440195688047</v>
      </c>
      <c r="S1563" s="61">
        <f t="shared" si="408"/>
        <v>0</v>
      </c>
      <c r="U1563" s="13">
        <f t="shared" si="409"/>
        <v>122.10977234429564</v>
      </c>
      <c r="V1563" s="14">
        <f t="shared" si="410"/>
        <v>108.33440195688047</v>
      </c>
      <c r="W1563" s="7">
        <v>121.718</v>
      </c>
      <c r="X1563" s="28">
        <v>109.21300000000002</v>
      </c>
      <c r="Y1563" s="74">
        <v>0</v>
      </c>
      <c r="Z1563" s="75">
        <v>0</v>
      </c>
      <c r="AA1563" s="33">
        <v>0</v>
      </c>
      <c r="AB1563" s="33">
        <v>0</v>
      </c>
      <c r="AC1563" s="45"/>
      <c r="AD1563" s="48">
        <f t="shared" si="418"/>
        <v>1387.4078603682283</v>
      </c>
      <c r="AE1563" s="49">
        <f>IF(P1563&gt;90,0,AD1563*0.7^((1/cosd(P1563))^0.678))</f>
        <v>0</v>
      </c>
      <c r="AG1563" s="81">
        <f t="shared" si="419"/>
        <v>0</v>
      </c>
      <c r="AH1563" s="82">
        <f t="shared" si="420"/>
        <v>0</v>
      </c>
      <c r="AI1563" s="81">
        <f t="shared" si="421"/>
        <v>0</v>
      </c>
      <c r="AJ1563" s="82">
        <f t="shared" si="422"/>
        <v>0</v>
      </c>
    </row>
    <row r="1564" spans="9:36" ht="23.5" x14ac:dyDescent="0.35">
      <c r="I1564" s="57" t="s">
        <v>1575</v>
      </c>
      <c r="J1564" s="58">
        <f t="shared" si="407"/>
        <v>65</v>
      </c>
      <c r="K1564" s="58">
        <f t="shared" si="406"/>
        <v>23</v>
      </c>
      <c r="L1564" s="58">
        <f t="shared" si="411"/>
        <v>-12.048875777157267</v>
      </c>
      <c r="M1564" s="59">
        <f t="shared" si="412"/>
        <v>21.39985207038071</v>
      </c>
      <c r="N1564" s="59">
        <f t="shared" si="413"/>
        <v>140.99778105571065</v>
      </c>
      <c r="O1564" s="59">
        <f t="shared" si="414"/>
        <v>-6.3774187941747869</v>
      </c>
      <c r="P1564" s="59">
        <f t="shared" si="415"/>
        <v>132.92719702227544</v>
      </c>
      <c r="Q1564" s="60">
        <f t="shared" si="416"/>
        <v>-42.927197022275436</v>
      </c>
      <c r="R1564" s="59">
        <f t="shared" si="417"/>
        <v>121.32945735524351</v>
      </c>
      <c r="S1564" s="61">
        <f t="shared" si="408"/>
        <v>0</v>
      </c>
      <c r="U1564" s="13">
        <f t="shared" si="409"/>
        <v>132.92719702227544</v>
      </c>
      <c r="V1564" s="14">
        <f t="shared" si="410"/>
        <v>121.32945735524351</v>
      </c>
      <c r="W1564" s="7">
        <v>132.44399999999999</v>
      </c>
      <c r="X1564" s="28">
        <v>122.29500000000002</v>
      </c>
      <c r="Y1564" s="74">
        <v>0</v>
      </c>
      <c r="Z1564" s="75">
        <v>0</v>
      </c>
      <c r="AA1564" s="33">
        <v>0</v>
      </c>
      <c r="AB1564" s="33">
        <v>0</v>
      </c>
      <c r="AC1564" s="45"/>
      <c r="AD1564" s="48">
        <f t="shared" si="418"/>
        <v>1387.4078603682283</v>
      </c>
      <c r="AE1564" s="49">
        <f>IF(P1564&gt;90,0,AD1564*0.7^((1/cosd(P1564))^0.678))</f>
        <v>0</v>
      </c>
      <c r="AG1564" s="81">
        <f t="shared" si="419"/>
        <v>0</v>
      </c>
      <c r="AH1564" s="82">
        <f t="shared" si="420"/>
        <v>0</v>
      </c>
      <c r="AI1564" s="81">
        <f t="shared" si="421"/>
        <v>0</v>
      </c>
      <c r="AJ1564" s="82">
        <f t="shared" si="422"/>
        <v>0</v>
      </c>
    </row>
    <row r="1565" spans="9:36" ht="23.5" x14ac:dyDescent="0.35">
      <c r="I1565" s="57" t="s">
        <v>1576</v>
      </c>
      <c r="J1565" s="58">
        <f t="shared" si="407"/>
        <v>66</v>
      </c>
      <c r="K1565" s="58">
        <f t="shared" si="406"/>
        <v>0</v>
      </c>
      <c r="L1565" s="58">
        <f t="shared" si="411"/>
        <v>-11.826345890007127</v>
      </c>
      <c r="M1565" s="59">
        <f t="shared" si="412"/>
        <v>-1.5964390981667858</v>
      </c>
      <c r="N1565" s="59">
        <f t="shared" si="413"/>
        <v>-203.94658647250176</v>
      </c>
      <c r="O1565" s="59">
        <f t="shared" si="414"/>
        <v>-5.9880347704746111</v>
      </c>
      <c r="P1565" s="59">
        <f t="shared" si="415"/>
        <v>141.76852985204715</v>
      </c>
      <c r="Q1565" s="60">
        <f t="shared" si="416"/>
        <v>-51.768529852047166</v>
      </c>
      <c r="R1565" s="59">
        <f t="shared" si="417"/>
        <v>-139.28465275661725</v>
      </c>
      <c r="S1565" s="61">
        <f t="shared" si="408"/>
        <v>0</v>
      </c>
      <c r="U1565" s="13">
        <f t="shared" si="409"/>
        <v>141.76852985204715</v>
      </c>
      <c r="V1565" s="14">
        <f t="shared" si="410"/>
        <v>-139.28465275661725</v>
      </c>
      <c r="W1565" s="7">
        <v>141.44499999999999</v>
      </c>
      <c r="X1565" s="28">
        <v>139.86500000000001</v>
      </c>
      <c r="Y1565" s="74">
        <v>0</v>
      </c>
      <c r="Z1565" s="75">
        <v>0</v>
      </c>
      <c r="AA1565" s="33">
        <v>0</v>
      </c>
      <c r="AB1565" s="33">
        <v>0</v>
      </c>
      <c r="AC1565" s="45"/>
      <c r="AD1565" s="48">
        <f t="shared" si="418"/>
        <v>1386.7060088125979</v>
      </c>
      <c r="AE1565" s="49">
        <f>IF(P1565&gt;90,0,AD1565*0.7^((1/cosd(P1565))^0.678))</f>
        <v>0</v>
      </c>
      <c r="AG1565" s="81">
        <f t="shared" si="419"/>
        <v>0</v>
      </c>
      <c r="AH1565" s="82">
        <f t="shared" si="420"/>
        <v>0</v>
      </c>
      <c r="AI1565" s="81">
        <f t="shared" si="421"/>
        <v>0</v>
      </c>
      <c r="AJ1565" s="82">
        <f t="shared" si="422"/>
        <v>0</v>
      </c>
    </row>
    <row r="1566" spans="9:36" ht="23.5" x14ac:dyDescent="0.35">
      <c r="I1566" s="57" t="s">
        <v>1577</v>
      </c>
      <c r="J1566" s="58">
        <f t="shared" si="407"/>
        <v>66</v>
      </c>
      <c r="K1566" s="58">
        <f t="shared" ref="K1566:K1629" si="423">0+K1542</f>
        <v>1</v>
      </c>
      <c r="L1566" s="58">
        <f t="shared" si="411"/>
        <v>-11.826345890007127</v>
      </c>
      <c r="M1566" s="59">
        <f t="shared" si="412"/>
        <v>-0.59643909816678564</v>
      </c>
      <c r="N1566" s="59">
        <f t="shared" si="413"/>
        <v>-188.94658647250176</v>
      </c>
      <c r="O1566" s="59">
        <f t="shared" si="414"/>
        <v>-5.9880347704746111</v>
      </c>
      <c r="P1566" s="59">
        <f t="shared" si="415"/>
        <v>147.55633514950176</v>
      </c>
      <c r="Q1566" s="60">
        <f t="shared" si="416"/>
        <v>-57.556335149501763</v>
      </c>
      <c r="R1566" s="59">
        <f t="shared" si="417"/>
        <v>-163.24370672496903</v>
      </c>
      <c r="S1566" s="61">
        <f t="shared" si="408"/>
        <v>0</v>
      </c>
      <c r="U1566" s="13">
        <f t="shared" si="409"/>
        <v>147.55633514950176</v>
      </c>
      <c r="V1566" s="14">
        <f t="shared" si="410"/>
        <v>-163.24370672496903</v>
      </c>
      <c r="W1566" s="7">
        <v>147.12200000000001</v>
      </c>
      <c r="X1566" s="28">
        <v>163.70400000000001</v>
      </c>
      <c r="Y1566" s="74">
        <v>0</v>
      </c>
      <c r="Z1566" s="75">
        <v>0</v>
      </c>
      <c r="AA1566" s="33">
        <v>0</v>
      </c>
      <c r="AB1566" s="33">
        <v>0</v>
      </c>
      <c r="AC1566" s="45"/>
      <c r="AD1566" s="48">
        <f t="shared" si="418"/>
        <v>1386.7060088125979</v>
      </c>
      <c r="AE1566" s="49">
        <f>IF(P1566&gt;90,0,AD1566*0.7^((1/cosd(P1566))^0.678))</f>
        <v>0</v>
      </c>
      <c r="AG1566" s="81">
        <f t="shared" si="419"/>
        <v>0</v>
      </c>
      <c r="AH1566" s="82">
        <f t="shared" si="420"/>
        <v>0</v>
      </c>
      <c r="AI1566" s="81">
        <f t="shared" si="421"/>
        <v>0</v>
      </c>
      <c r="AJ1566" s="82">
        <f t="shared" si="422"/>
        <v>0</v>
      </c>
    </row>
    <row r="1567" spans="9:36" ht="23.5" x14ac:dyDescent="0.35">
      <c r="I1567" s="57" t="s">
        <v>1578</v>
      </c>
      <c r="J1567" s="58">
        <f t="shared" ref="J1567:J1630" si="424">1+J1543</f>
        <v>66</v>
      </c>
      <c r="K1567" s="58">
        <f t="shared" si="423"/>
        <v>2</v>
      </c>
      <c r="L1567" s="58">
        <f t="shared" si="411"/>
        <v>-11.826345890007127</v>
      </c>
      <c r="M1567" s="59">
        <f t="shared" si="412"/>
        <v>0.40356090183321436</v>
      </c>
      <c r="N1567" s="59">
        <f t="shared" si="413"/>
        <v>-173.94658647250176</v>
      </c>
      <c r="O1567" s="59">
        <f t="shared" si="414"/>
        <v>-5.9880347704746111</v>
      </c>
      <c r="P1567" s="59">
        <f t="shared" si="415"/>
        <v>148.11682912484775</v>
      </c>
      <c r="Q1567" s="60">
        <f t="shared" si="416"/>
        <v>-58.116829124847754</v>
      </c>
      <c r="R1567" s="59">
        <f t="shared" si="417"/>
        <v>-168.54690821520956</v>
      </c>
      <c r="S1567" s="61">
        <f t="shared" si="408"/>
        <v>0</v>
      </c>
      <c r="U1567" s="13">
        <f t="shared" si="409"/>
        <v>148.11682912484775</v>
      </c>
      <c r="V1567" s="14">
        <f t="shared" si="410"/>
        <v>-168.54690821520956</v>
      </c>
      <c r="W1567" s="7">
        <v>147.60400000000001</v>
      </c>
      <c r="X1567" s="28">
        <v>-168.42519999999999</v>
      </c>
      <c r="Y1567" s="74">
        <v>0</v>
      </c>
      <c r="Z1567" s="75">
        <v>0</v>
      </c>
      <c r="AA1567" s="33">
        <v>0</v>
      </c>
      <c r="AB1567" s="33">
        <v>0</v>
      </c>
      <c r="AC1567" s="45"/>
      <c r="AD1567" s="48">
        <f t="shared" si="418"/>
        <v>1386.7060088125979</v>
      </c>
      <c r="AE1567" s="49">
        <f>IF(P1567&gt;90,0,AD1567*0.7^((1/cosd(P1567))^0.678))</f>
        <v>0</v>
      </c>
      <c r="AG1567" s="81">
        <f t="shared" si="419"/>
        <v>0</v>
      </c>
      <c r="AH1567" s="82">
        <f t="shared" si="420"/>
        <v>0</v>
      </c>
      <c r="AI1567" s="81">
        <f t="shared" si="421"/>
        <v>0</v>
      </c>
      <c r="AJ1567" s="82">
        <f t="shared" si="422"/>
        <v>0</v>
      </c>
    </row>
    <row r="1568" spans="9:36" ht="23.5" x14ac:dyDescent="0.35">
      <c r="I1568" s="57" t="s">
        <v>1579</v>
      </c>
      <c r="J1568" s="58">
        <f t="shared" si="424"/>
        <v>66</v>
      </c>
      <c r="K1568" s="58">
        <f t="shared" si="423"/>
        <v>3</v>
      </c>
      <c r="L1568" s="58">
        <f t="shared" si="411"/>
        <v>-11.826345890007127</v>
      </c>
      <c r="M1568" s="59">
        <f t="shared" si="412"/>
        <v>1.4035609018332142</v>
      </c>
      <c r="N1568" s="59">
        <f t="shared" si="413"/>
        <v>-158.94658647250176</v>
      </c>
      <c r="O1568" s="59">
        <f t="shared" si="414"/>
        <v>-5.9880347704746111</v>
      </c>
      <c r="P1568" s="59">
        <f t="shared" si="415"/>
        <v>143.20511396570976</v>
      </c>
      <c r="Q1568" s="60">
        <f t="shared" si="416"/>
        <v>-53.205113965709756</v>
      </c>
      <c r="R1568" s="59">
        <f t="shared" si="417"/>
        <v>-143.37999719373204</v>
      </c>
      <c r="S1568" s="61">
        <f t="shared" si="408"/>
        <v>0</v>
      </c>
      <c r="U1568" s="13">
        <f t="shared" si="409"/>
        <v>143.20511396570976</v>
      </c>
      <c r="V1568" s="14">
        <f t="shared" si="410"/>
        <v>-143.37999719373204</v>
      </c>
      <c r="W1568" s="7">
        <v>142.684</v>
      </c>
      <c r="X1568" s="28">
        <v>-143.5675</v>
      </c>
      <c r="Y1568" s="74">
        <v>0</v>
      </c>
      <c r="Z1568" s="75">
        <v>0</v>
      </c>
      <c r="AA1568" s="33">
        <v>0</v>
      </c>
      <c r="AB1568" s="33">
        <v>0</v>
      </c>
      <c r="AC1568" s="45"/>
      <c r="AD1568" s="48">
        <f t="shared" si="418"/>
        <v>1386.7060088125979</v>
      </c>
      <c r="AE1568" s="49">
        <f>IF(P1568&gt;90,0,AD1568*0.7^((1/cosd(P1568))^0.678))</f>
        <v>0</v>
      </c>
      <c r="AG1568" s="81">
        <f t="shared" si="419"/>
        <v>0</v>
      </c>
      <c r="AH1568" s="82">
        <f t="shared" si="420"/>
        <v>0</v>
      </c>
      <c r="AI1568" s="81">
        <f t="shared" si="421"/>
        <v>0</v>
      </c>
      <c r="AJ1568" s="82">
        <f t="shared" si="422"/>
        <v>0</v>
      </c>
    </row>
    <row r="1569" spans="9:36" ht="23.5" x14ac:dyDescent="0.35">
      <c r="I1569" s="57" t="s">
        <v>1580</v>
      </c>
      <c r="J1569" s="58">
        <f t="shared" si="424"/>
        <v>66</v>
      </c>
      <c r="K1569" s="58">
        <f t="shared" si="423"/>
        <v>4</v>
      </c>
      <c r="L1569" s="58">
        <f t="shared" si="411"/>
        <v>-11.826345890007127</v>
      </c>
      <c r="M1569" s="59">
        <f t="shared" si="412"/>
        <v>2.403560901833214</v>
      </c>
      <c r="N1569" s="59">
        <f t="shared" si="413"/>
        <v>-143.94658647250179</v>
      </c>
      <c r="O1569" s="59">
        <f t="shared" si="414"/>
        <v>-5.9880347704746111</v>
      </c>
      <c r="P1569" s="59">
        <f t="shared" si="415"/>
        <v>134.6027850947637</v>
      </c>
      <c r="Q1569" s="60">
        <f t="shared" si="416"/>
        <v>-44.602785094763718</v>
      </c>
      <c r="R1569" s="59">
        <f t="shared" si="417"/>
        <v>-124.70451728033527</v>
      </c>
      <c r="S1569" s="61">
        <f t="shared" si="408"/>
        <v>0</v>
      </c>
      <c r="U1569" s="13">
        <f t="shared" si="409"/>
        <v>134.6027850947637</v>
      </c>
      <c r="V1569" s="14">
        <f t="shared" si="410"/>
        <v>-124.70451728033527</v>
      </c>
      <c r="W1569" s="7">
        <v>134.10499999999999</v>
      </c>
      <c r="X1569" s="28">
        <v>-125.02930000000001</v>
      </c>
      <c r="Y1569" s="74">
        <v>0</v>
      </c>
      <c r="Z1569" s="75">
        <v>0</v>
      </c>
      <c r="AA1569" s="33">
        <v>0</v>
      </c>
      <c r="AB1569" s="33">
        <v>0</v>
      </c>
      <c r="AC1569" s="45"/>
      <c r="AD1569" s="48">
        <f t="shared" si="418"/>
        <v>1386.7060088125979</v>
      </c>
      <c r="AE1569" s="49">
        <f>IF(P1569&gt;90,0,AD1569*0.7^((1/cosd(P1569))^0.678))</f>
        <v>0</v>
      </c>
      <c r="AG1569" s="81">
        <f t="shared" si="419"/>
        <v>0</v>
      </c>
      <c r="AH1569" s="82">
        <f t="shared" si="420"/>
        <v>0</v>
      </c>
      <c r="AI1569" s="81">
        <f t="shared" si="421"/>
        <v>0</v>
      </c>
      <c r="AJ1569" s="82">
        <f t="shared" si="422"/>
        <v>0</v>
      </c>
    </row>
    <row r="1570" spans="9:36" ht="23.5" x14ac:dyDescent="0.35">
      <c r="I1570" s="57" t="s">
        <v>1581</v>
      </c>
      <c r="J1570" s="58">
        <f t="shared" si="424"/>
        <v>66</v>
      </c>
      <c r="K1570" s="58">
        <f t="shared" si="423"/>
        <v>5</v>
      </c>
      <c r="L1570" s="58">
        <f t="shared" si="411"/>
        <v>-11.826345890007127</v>
      </c>
      <c r="M1570" s="59">
        <f t="shared" si="412"/>
        <v>3.403560901833214</v>
      </c>
      <c r="N1570" s="59">
        <f t="shared" si="413"/>
        <v>-128.94658647250179</v>
      </c>
      <c r="O1570" s="59">
        <f t="shared" si="414"/>
        <v>-5.9880347704746111</v>
      </c>
      <c r="P1570" s="59">
        <f t="shared" si="415"/>
        <v>124.05957292013785</v>
      </c>
      <c r="Q1570" s="60">
        <f t="shared" si="416"/>
        <v>-34.059572920137867</v>
      </c>
      <c r="R1570" s="59">
        <f t="shared" si="417"/>
        <v>-110.98866280899404</v>
      </c>
      <c r="S1570" s="61">
        <f t="shared" si="408"/>
        <v>0</v>
      </c>
      <c r="U1570" s="13">
        <f t="shared" si="409"/>
        <v>124.05957292013785</v>
      </c>
      <c r="V1570" s="14">
        <f t="shared" si="410"/>
        <v>-110.98866280899404</v>
      </c>
      <c r="W1570" s="7">
        <v>123.58199999999999</v>
      </c>
      <c r="X1570" s="28">
        <v>-111.3535</v>
      </c>
      <c r="Y1570" s="74">
        <v>0</v>
      </c>
      <c r="Z1570" s="75">
        <v>0</v>
      </c>
      <c r="AA1570" s="33">
        <v>0</v>
      </c>
      <c r="AB1570" s="33">
        <v>0</v>
      </c>
      <c r="AC1570" s="45"/>
      <c r="AD1570" s="48">
        <f t="shared" si="418"/>
        <v>1386.7060088125979</v>
      </c>
      <c r="AE1570" s="49">
        <f>IF(P1570&gt;90,0,AD1570*0.7^((1/cosd(P1570))^0.678))</f>
        <v>0</v>
      </c>
      <c r="AG1570" s="81">
        <f t="shared" si="419"/>
        <v>0</v>
      </c>
      <c r="AH1570" s="82">
        <f t="shared" si="420"/>
        <v>0</v>
      </c>
      <c r="AI1570" s="81">
        <f t="shared" si="421"/>
        <v>0</v>
      </c>
      <c r="AJ1570" s="82">
        <f t="shared" si="422"/>
        <v>0</v>
      </c>
    </row>
    <row r="1571" spans="9:36" ht="23.5" x14ac:dyDescent="0.35">
      <c r="I1571" s="57" t="s">
        <v>1582</v>
      </c>
      <c r="J1571" s="58">
        <f t="shared" si="424"/>
        <v>66</v>
      </c>
      <c r="K1571" s="58">
        <f t="shared" si="423"/>
        <v>6</v>
      </c>
      <c r="L1571" s="58">
        <f t="shared" si="411"/>
        <v>-11.826345890007127</v>
      </c>
      <c r="M1571" s="59">
        <f t="shared" si="412"/>
        <v>4.403560901833214</v>
      </c>
      <c r="N1571" s="59">
        <f t="shared" si="413"/>
        <v>-113.94658647250179</v>
      </c>
      <c r="O1571" s="59">
        <f t="shared" si="414"/>
        <v>-5.9880347704746111</v>
      </c>
      <c r="P1571" s="59">
        <f t="shared" si="415"/>
        <v>112.58612492848161</v>
      </c>
      <c r="Q1571" s="60">
        <f t="shared" si="416"/>
        <v>-22.58612492848161</v>
      </c>
      <c r="R1571" s="59">
        <f t="shared" si="417"/>
        <v>-100.12028914083159</v>
      </c>
      <c r="S1571" s="61">
        <f t="shared" si="408"/>
        <v>0</v>
      </c>
      <c r="U1571" s="13">
        <f t="shared" si="409"/>
        <v>112.58612492848161</v>
      </c>
      <c r="V1571" s="14">
        <f t="shared" si="410"/>
        <v>-100.12028914083159</v>
      </c>
      <c r="W1571" s="7">
        <v>112.117</v>
      </c>
      <c r="X1571" s="28">
        <v>-100.4924</v>
      </c>
      <c r="Y1571" s="74">
        <v>0</v>
      </c>
      <c r="Z1571" s="75">
        <v>0</v>
      </c>
      <c r="AA1571" s="33">
        <v>0</v>
      </c>
      <c r="AB1571" s="33">
        <v>0</v>
      </c>
      <c r="AC1571" s="45"/>
      <c r="AD1571" s="48">
        <f t="shared" si="418"/>
        <v>1386.7060088125979</v>
      </c>
      <c r="AE1571" s="49">
        <f>IF(P1571&gt;90,0,AD1571*0.7^((1/cosd(P1571))^0.678))</f>
        <v>0</v>
      </c>
      <c r="AG1571" s="81">
        <f t="shared" si="419"/>
        <v>0</v>
      </c>
      <c r="AH1571" s="82">
        <f t="shared" si="420"/>
        <v>0</v>
      </c>
      <c r="AI1571" s="81">
        <f t="shared" si="421"/>
        <v>0</v>
      </c>
      <c r="AJ1571" s="82">
        <f t="shared" si="422"/>
        <v>0</v>
      </c>
    </row>
    <row r="1572" spans="9:36" ht="23.5" x14ac:dyDescent="0.35">
      <c r="I1572" s="57" t="s">
        <v>1583</v>
      </c>
      <c r="J1572" s="58">
        <f t="shared" si="424"/>
        <v>66</v>
      </c>
      <c r="K1572" s="58">
        <f t="shared" si="423"/>
        <v>7</v>
      </c>
      <c r="L1572" s="58">
        <f t="shared" si="411"/>
        <v>-11.826345890007127</v>
      </c>
      <c r="M1572" s="59">
        <f t="shared" si="412"/>
        <v>5.403560901833214</v>
      </c>
      <c r="N1572" s="59">
        <f t="shared" si="413"/>
        <v>-98.946586472501792</v>
      </c>
      <c r="O1572" s="59">
        <f t="shared" si="414"/>
        <v>-5.9880347704746111</v>
      </c>
      <c r="P1572" s="59">
        <f t="shared" si="415"/>
        <v>100.7329729595946</v>
      </c>
      <c r="Q1572" s="60">
        <f t="shared" si="416"/>
        <v>-10.732972959594612</v>
      </c>
      <c r="R1572" s="59">
        <f t="shared" si="417"/>
        <v>-90.643436805135508</v>
      </c>
      <c r="S1572" s="61">
        <f t="shared" si="408"/>
        <v>0</v>
      </c>
      <c r="U1572" s="13">
        <f t="shared" si="409"/>
        <v>100.7329729595946</v>
      </c>
      <c r="V1572" s="14">
        <f t="shared" si="410"/>
        <v>-90.643436805135508</v>
      </c>
      <c r="W1572" s="7">
        <v>100.26</v>
      </c>
      <c r="X1572" s="28">
        <v>-91.014899999999997</v>
      </c>
      <c r="Y1572" s="74">
        <v>0</v>
      </c>
      <c r="Z1572" s="75">
        <v>0</v>
      </c>
      <c r="AA1572" s="33">
        <v>0</v>
      </c>
      <c r="AB1572" s="33">
        <v>0</v>
      </c>
      <c r="AC1572" s="45"/>
      <c r="AD1572" s="48">
        <f t="shared" si="418"/>
        <v>1386.7060088125979</v>
      </c>
      <c r="AE1572" s="49">
        <f>IF(P1572&gt;90,0,AD1572*0.7^((1/cosd(P1572))^0.678))</f>
        <v>0</v>
      </c>
      <c r="AG1572" s="81">
        <f t="shared" si="419"/>
        <v>0</v>
      </c>
      <c r="AH1572" s="82">
        <f t="shared" si="420"/>
        <v>0</v>
      </c>
      <c r="AI1572" s="81">
        <f t="shared" si="421"/>
        <v>0</v>
      </c>
      <c r="AJ1572" s="82">
        <f t="shared" si="422"/>
        <v>0</v>
      </c>
    </row>
    <row r="1573" spans="9:36" ht="23.5" x14ac:dyDescent="0.35">
      <c r="I1573" s="57" t="s">
        <v>1584</v>
      </c>
      <c r="J1573" s="58">
        <f t="shared" si="424"/>
        <v>66</v>
      </c>
      <c r="K1573" s="58">
        <f t="shared" si="423"/>
        <v>8</v>
      </c>
      <c r="L1573" s="58">
        <f t="shared" si="411"/>
        <v>-11.826345890007127</v>
      </c>
      <c r="M1573" s="59">
        <f t="shared" si="412"/>
        <v>6.403560901833214</v>
      </c>
      <c r="N1573" s="59">
        <f t="shared" si="413"/>
        <v>-83.946586472501792</v>
      </c>
      <c r="O1573" s="59">
        <f t="shared" si="414"/>
        <v>-5.9880347704746111</v>
      </c>
      <c r="P1573" s="59">
        <f t="shared" si="415"/>
        <v>88.85503984802277</v>
      </c>
      <c r="Q1573" s="60">
        <f t="shared" si="416"/>
        <v>1.1449601519772312</v>
      </c>
      <c r="R1573" s="59">
        <f t="shared" si="417"/>
        <v>-81.569975999228461</v>
      </c>
      <c r="S1573" s="61">
        <f t="shared" si="408"/>
        <v>0.59602019369994896</v>
      </c>
      <c r="U1573" s="13">
        <f t="shared" si="409"/>
        <v>88.85503984802277</v>
      </c>
      <c r="V1573" s="14">
        <f t="shared" si="410"/>
        <v>-81.569975999228461</v>
      </c>
      <c r="W1573" s="7">
        <v>88.062200000000004</v>
      </c>
      <c r="X1573" s="28">
        <v>-81.940299999999993</v>
      </c>
      <c r="Y1573" s="74">
        <v>0.8032180331674218</v>
      </c>
      <c r="Z1573" s="75">
        <v>0.80776300000000001</v>
      </c>
      <c r="AA1573" s="33">
        <v>0.59602019369994896</v>
      </c>
      <c r="AB1573" s="33">
        <v>0.620757</v>
      </c>
      <c r="AC1573" s="45"/>
      <c r="AD1573" s="48">
        <f t="shared" si="418"/>
        <v>1386.7060088125979</v>
      </c>
      <c r="AE1573" s="49">
        <f>IF(P1573&gt;90,0,AD1573*0.7^((1/cosd(P1573))^0.678))</f>
        <v>8.7698410244330258</v>
      </c>
      <c r="AG1573" s="81">
        <f t="shared" si="419"/>
        <v>7.0440944588360628</v>
      </c>
      <c r="AH1573" s="82">
        <f t="shared" si="420"/>
        <v>5.2270023461003312</v>
      </c>
      <c r="AI1573" s="81">
        <f t="shared" si="421"/>
        <v>7.0839530954190941</v>
      </c>
      <c r="AJ1573" s="82">
        <f t="shared" si="422"/>
        <v>5.4439402048039716</v>
      </c>
    </row>
    <row r="1574" spans="9:36" ht="23.5" x14ac:dyDescent="0.35">
      <c r="I1574" s="57" t="s">
        <v>1585</v>
      </c>
      <c r="J1574" s="58">
        <f t="shared" si="424"/>
        <v>66</v>
      </c>
      <c r="K1574" s="58">
        <f t="shared" si="423"/>
        <v>9</v>
      </c>
      <c r="L1574" s="58">
        <f t="shared" si="411"/>
        <v>-11.826345890007127</v>
      </c>
      <c r="M1574" s="59">
        <f t="shared" si="412"/>
        <v>7.403560901833214</v>
      </c>
      <c r="N1574" s="59">
        <f t="shared" si="413"/>
        <v>-68.946586472501792</v>
      </c>
      <c r="O1574" s="59">
        <f t="shared" si="414"/>
        <v>-5.9880347704746111</v>
      </c>
      <c r="P1574" s="59">
        <f t="shared" si="415"/>
        <v>77.260582259669178</v>
      </c>
      <c r="Q1574" s="60">
        <f t="shared" si="416"/>
        <v>12.739417740330818</v>
      </c>
      <c r="R1574" s="59">
        <f t="shared" si="417"/>
        <v>-72.097095404187499</v>
      </c>
      <c r="S1574" s="61">
        <f t="shared" si="408"/>
        <v>0.49600262974787918</v>
      </c>
      <c r="U1574" s="13">
        <f t="shared" si="409"/>
        <v>77.260582259669178</v>
      </c>
      <c r="V1574" s="14">
        <f t="shared" si="410"/>
        <v>-72.097095404187499</v>
      </c>
      <c r="W1574" s="7">
        <v>76.673500000000004</v>
      </c>
      <c r="X1574" s="28">
        <v>-72.463999999999999</v>
      </c>
      <c r="Y1574" s="74">
        <v>0.89588462791510381</v>
      </c>
      <c r="Z1574" s="75">
        <v>0.89909499999999998</v>
      </c>
      <c r="AA1574" s="33">
        <v>0.49600262974787918</v>
      </c>
      <c r="AB1574" s="33">
        <v>0.53914799999999996</v>
      </c>
      <c r="AC1574" s="45"/>
      <c r="AD1574" s="48">
        <f t="shared" si="418"/>
        <v>1386.7060088125979</v>
      </c>
      <c r="AE1574" s="49">
        <f>IF(P1574&gt;90,0,AD1574*0.7^((1/cosd(P1574))^0.678))</f>
        <v>513.17296788081535</v>
      </c>
      <c r="AG1574" s="81">
        <f t="shared" si="419"/>
        <v>459.74377338599379</v>
      </c>
      <c r="AH1574" s="82">
        <f t="shared" si="420"/>
        <v>254.53514158440834</v>
      </c>
      <c r="AI1574" s="81">
        <f t="shared" si="421"/>
        <v>461.39124955680165</v>
      </c>
      <c r="AJ1574" s="82">
        <f t="shared" si="422"/>
        <v>276.67617928700582</v>
      </c>
    </row>
    <row r="1575" spans="9:36" ht="23.5" x14ac:dyDescent="0.35">
      <c r="I1575" s="57" t="s">
        <v>1586</v>
      </c>
      <c r="J1575" s="58">
        <f t="shared" si="424"/>
        <v>66</v>
      </c>
      <c r="K1575" s="58">
        <f t="shared" si="423"/>
        <v>10</v>
      </c>
      <c r="L1575" s="58">
        <f t="shared" si="411"/>
        <v>-11.826345890007127</v>
      </c>
      <c r="M1575" s="59">
        <f t="shared" si="412"/>
        <v>8.4035609018332149</v>
      </c>
      <c r="N1575" s="59">
        <f t="shared" si="413"/>
        <v>-53.946586472501778</v>
      </c>
      <c r="O1575" s="59">
        <f t="shared" si="414"/>
        <v>-5.9880347704746111</v>
      </c>
      <c r="P1575" s="59">
        <f t="shared" si="415"/>
        <v>66.315023162557139</v>
      </c>
      <c r="Q1575" s="60">
        <f t="shared" si="416"/>
        <v>23.684976837442861</v>
      </c>
      <c r="R1575" s="59">
        <f t="shared" si="417"/>
        <v>-61.403760018753495</v>
      </c>
      <c r="S1575" s="61">
        <f t="shared" si="408"/>
        <v>0.4777570096783002</v>
      </c>
      <c r="U1575" s="13">
        <f t="shared" si="409"/>
        <v>66.315023162557139</v>
      </c>
      <c r="V1575" s="14">
        <f t="shared" si="410"/>
        <v>-61.403760018753495</v>
      </c>
      <c r="W1575" s="7">
        <v>65.717500000000001</v>
      </c>
      <c r="X1575" s="28">
        <v>-61.754999999999995</v>
      </c>
      <c r="Y1575" s="74">
        <v>0.96597996566336508</v>
      </c>
      <c r="Z1575" s="75">
        <v>0.967557</v>
      </c>
      <c r="AA1575" s="33">
        <v>0.4777570096783002</v>
      </c>
      <c r="AB1575" s="33">
        <v>0.543709</v>
      </c>
      <c r="AC1575" s="45"/>
      <c r="AD1575" s="48">
        <f t="shared" si="418"/>
        <v>1386.7060088125979</v>
      </c>
      <c r="AE1575" s="49">
        <f>IF(P1575&gt;90,0,AD1575*0.7^((1/cosd(P1575))^0.678))</f>
        <v>715.3285879347452</v>
      </c>
      <c r="AG1575" s="81">
        <f t="shared" si="419"/>
        <v>690.99308481122864</v>
      </c>
      <c r="AH1575" s="82">
        <f t="shared" si="420"/>
        <v>341.7532471091049</v>
      </c>
      <c r="AI1575" s="81">
        <f t="shared" si="421"/>
        <v>692.12118255637824</v>
      </c>
      <c r="AJ1575" s="82">
        <f t="shared" si="422"/>
        <v>388.93059121741237</v>
      </c>
    </row>
    <row r="1576" spans="9:36" ht="23.5" x14ac:dyDescent="0.35">
      <c r="I1576" s="57" t="s">
        <v>1587</v>
      </c>
      <c r="J1576" s="58">
        <f t="shared" si="424"/>
        <v>66</v>
      </c>
      <c r="K1576" s="58">
        <f t="shared" si="423"/>
        <v>11</v>
      </c>
      <c r="L1576" s="58">
        <f t="shared" si="411"/>
        <v>-11.826345890007127</v>
      </c>
      <c r="M1576" s="59">
        <f t="shared" si="412"/>
        <v>9.4035609018332149</v>
      </c>
      <c r="N1576" s="59">
        <f t="shared" si="413"/>
        <v>-38.946586472501778</v>
      </c>
      <c r="O1576" s="59">
        <f t="shared" si="414"/>
        <v>-5.9880347704746111</v>
      </c>
      <c r="P1576" s="59">
        <f t="shared" si="415"/>
        <v>56.550257879956952</v>
      </c>
      <c r="Q1576" s="60">
        <f t="shared" si="416"/>
        <v>33.449742120043048</v>
      </c>
      <c r="R1576" s="59">
        <f t="shared" si="417"/>
        <v>-48.526942391688486</v>
      </c>
      <c r="S1576" s="61">
        <f t="shared" si="408"/>
        <v>0.55359004052384597</v>
      </c>
      <c r="U1576" s="13">
        <f t="shared" si="409"/>
        <v>56.550257879956952</v>
      </c>
      <c r="V1576" s="14">
        <f t="shared" si="410"/>
        <v>-48.526942391688486</v>
      </c>
      <c r="W1576" s="7">
        <v>55.911999999999999</v>
      </c>
      <c r="X1576" s="28">
        <v>-48.828000000000003</v>
      </c>
      <c r="Y1576" s="74">
        <v>0.99868181557311353</v>
      </c>
      <c r="Z1576" s="75">
        <v>0.99860199999999999</v>
      </c>
      <c r="AA1576" s="33">
        <v>0.55359004052384597</v>
      </c>
      <c r="AB1576" s="33">
        <v>0.61328800000000006</v>
      </c>
      <c r="AC1576" s="45"/>
      <c r="AD1576" s="48">
        <f t="shared" si="418"/>
        <v>1386.7060088125979</v>
      </c>
      <c r="AE1576" s="49">
        <f>IF(P1576&gt;90,0,AD1576*0.7^((1/cosd(P1576))^0.678))</f>
        <v>812.84286061078296</v>
      </c>
      <c r="AG1576" s="81">
        <f t="shared" si="419"/>
        <v>811.77138381041993</v>
      </c>
      <c r="AH1576" s="82">
        <f t="shared" si="420"/>
        <v>449.98171214504225</v>
      </c>
      <c r="AI1576" s="81">
        <f t="shared" si="421"/>
        <v>811.70650629164913</v>
      </c>
      <c r="AJ1576" s="82">
        <f t="shared" si="422"/>
        <v>498.5067722982659</v>
      </c>
    </row>
    <row r="1577" spans="9:36" ht="23.5" x14ac:dyDescent="0.35">
      <c r="I1577" s="57" t="s">
        <v>1588</v>
      </c>
      <c r="J1577" s="58">
        <f t="shared" si="424"/>
        <v>66</v>
      </c>
      <c r="K1577" s="58">
        <f t="shared" si="423"/>
        <v>12</v>
      </c>
      <c r="L1577" s="58">
        <f t="shared" si="411"/>
        <v>-11.826345890007127</v>
      </c>
      <c r="M1577" s="59">
        <f t="shared" si="412"/>
        <v>10.403560901833215</v>
      </c>
      <c r="N1577" s="59">
        <f t="shared" si="413"/>
        <v>-23.946586472501778</v>
      </c>
      <c r="O1577" s="59">
        <f t="shared" si="414"/>
        <v>-5.9880347704746111</v>
      </c>
      <c r="P1577" s="59">
        <f t="shared" si="415"/>
        <v>48.789890723887503</v>
      </c>
      <c r="Q1577" s="60">
        <f t="shared" si="416"/>
        <v>41.21010927611249</v>
      </c>
      <c r="R1577" s="59">
        <f t="shared" si="417"/>
        <v>-32.451286284683079</v>
      </c>
      <c r="S1577" s="61">
        <f t="shared" si="408"/>
        <v>0.67879535554329151</v>
      </c>
      <c r="U1577" s="13">
        <f t="shared" si="409"/>
        <v>48.789890723887503</v>
      </c>
      <c r="V1577" s="14">
        <f t="shared" si="410"/>
        <v>-32.451286284683079</v>
      </c>
      <c r="W1577" s="7">
        <v>48.104599999999998</v>
      </c>
      <c r="X1577" s="28">
        <v>-32.62299999999999</v>
      </c>
      <c r="Y1577" s="74">
        <v>0.98655134914493381</v>
      </c>
      <c r="Z1577" s="75">
        <v>0.98804099999999995</v>
      </c>
      <c r="AA1577" s="33">
        <v>0.67879535554329151</v>
      </c>
      <c r="AB1577" s="33">
        <v>0.71071399999999996</v>
      </c>
      <c r="AC1577" s="45"/>
      <c r="AD1577" s="48">
        <f t="shared" si="418"/>
        <v>1386.7060088125979</v>
      </c>
      <c r="AE1577" s="49">
        <f>IF(P1577&gt;90,0,AD1577*0.7^((1/cosd(P1577))^0.678))</f>
        <v>863.82844363941717</v>
      </c>
      <c r="AG1577" s="81">
        <f t="shared" si="419"/>
        <v>852.21111650223543</v>
      </c>
      <c r="AH1577" s="82">
        <f t="shared" si="420"/>
        <v>586.36273552862633</v>
      </c>
      <c r="AI1577" s="81">
        <f t="shared" si="421"/>
        <v>853.49791928193338</v>
      </c>
      <c r="AJ1577" s="82">
        <f t="shared" si="422"/>
        <v>613.9349684927447</v>
      </c>
    </row>
    <row r="1578" spans="9:36" ht="23.5" x14ac:dyDescent="0.35">
      <c r="I1578" s="57" t="s">
        <v>1589</v>
      </c>
      <c r="J1578" s="58">
        <f t="shared" si="424"/>
        <v>66</v>
      </c>
      <c r="K1578" s="58">
        <f t="shared" si="423"/>
        <v>13</v>
      </c>
      <c r="L1578" s="58">
        <f t="shared" si="411"/>
        <v>-11.826345890007127</v>
      </c>
      <c r="M1578" s="59">
        <f t="shared" si="412"/>
        <v>11.403560901833215</v>
      </c>
      <c r="N1578" s="59">
        <f t="shared" si="413"/>
        <v>-8.9465864725017763</v>
      </c>
      <c r="O1578" s="59">
        <f t="shared" si="414"/>
        <v>-5.9880347704746111</v>
      </c>
      <c r="P1578" s="59">
        <f t="shared" si="415"/>
        <v>44.174203180462321</v>
      </c>
      <c r="Q1578" s="60">
        <f t="shared" si="416"/>
        <v>45.825796819537679</v>
      </c>
      <c r="R1578" s="59">
        <f t="shared" si="417"/>
        <v>-12.823673242165091</v>
      </c>
      <c r="S1578" s="61">
        <f t="shared" si="408"/>
        <v>0.80753728504819</v>
      </c>
      <c r="U1578" s="13">
        <f t="shared" si="409"/>
        <v>44.174203180462321</v>
      </c>
      <c r="V1578" s="14">
        <f t="shared" si="410"/>
        <v>-12.823673242165091</v>
      </c>
      <c r="W1578" s="7">
        <v>43.465000000000003</v>
      </c>
      <c r="X1578" s="28">
        <v>-12.75</v>
      </c>
      <c r="Y1578" s="74">
        <v>0.92859808894575047</v>
      </c>
      <c r="Z1578" s="75">
        <v>0.93036799999999997</v>
      </c>
      <c r="AA1578" s="33">
        <v>0.80753728504819</v>
      </c>
      <c r="AB1578" s="33">
        <v>0.81385399999999997</v>
      </c>
      <c r="AC1578" s="45"/>
      <c r="AD1578" s="48">
        <f t="shared" si="418"/>
        <v>1386.7060088125979</v>
      </c>
      <c r="AE1578" s="49">
        <f>IF(P1578&gt;90,0,AD1578*0.7^((1/cosd(P1578))^0.678))</f>
        <v>887.01368279023802</v>
      </c>
      <c r="AG1578" s="81">
        <f t="shared" si="419"/>
        <v>823.67921070774719</v>
      </c>
      <c r="AH1578" s="82">
        <f t="shared" si="420"/>
        <v>716.29662120102523</v>
      </c>
      <c r="AI1578" s="81">
        <f t="shared" si="421"/>
        <v>825.24914603018817</v>
      </c>
      <c r="AJ1578" s="82">
        <f t="shared" si="422"/>
        <v>721.8996337935663</v>
      </c>
    </row>
    <row r="1579" spans="9:36" ht="23.5" x14ac:dyDescent="0.35">
      <c r="I1579" s="57" t="s">
        <v>1590</v>
      </c>
      <c r="J1579" s="58">
        <f t="shared" si="424"/>
        <v>66</v>
      </c>
      <c r="K1579" s="58">
        <f t="shared" si="423"/>
        <v>14</v>
      </c>
      <c r="L1579" s="58">
        <f t="shared" si="411"/>
        <v>-11.826345890007127</v>
      </c>
      <c r="M1579" s="59">
        <f t="shared" si="412"/>
        <v>12.403560901833215</v>
      </c>
      <c r="N1579" s="59">
        <f t="shared" si="413"/>
        <v>6.0534135274982237</v>
      </c>
      <c r="O1579" s="59">
        <f t="shared" si="414"/>
        <v>-5.9880347704746111</v>
      </c>
      <c r="P1579" s="59">
        <f t="shared" si="415"/>
        <v>43.744365461686371</v>
      </c>
      <c r="Q1579" s="60">
        <f t="shared" si="416"/>
        <v>46.255634538313629</v>
      </c>
      <c r="R1579" s="59">
        <f t="shared" si="417"/>
        <v>8.7244846268309804</v>
      </c>
      <c r="S1579" s="61">
        <f t="shared" si="408"/>
        <v>0.91248748811981306</v>
      </c>
      <c r="U1579" s="13">
        <f t="shared" si="409"/>
        <v>43.744365461686371</v>
      </c>
      <c r="V1579" s="14">
        <f t="shared" si="410"/>
        <v>8.7244846268309804</v>
      </c>
      <c r="W1579" s="7">
        <v>43.066200000000002</v>
      </c>
      <c r="X1579" s="28">
        <v>9.1020000000000039</v>
      </c>
      <c r="Y1579" s="74">
        <v>0.83022558677224156</v>
      </c>
      <c r="Z1579" s="75">
        <v>0.818353</v>
      </c>
      <c r="AA1579" s="33">
        <v>0.91248748811981306</v>
      </c>
      <c r="AB1579" s="33">
        <v>0.90936499999999998</v>
      </c>
      <c r="AC1579" s="45"/>
      <c r="AD1579" s="48">
        <f t="shared" si="418"/>
        <v>1386.7060088125979</v>
      </c>
      <c r="AE1579" s="49">
        <f>IF(P1579&gt;90,0,AD1579*0.7^((1/cosd(P1579))^0.678))</f>
        <v>888.95507830597774</v>
      </c>
      <c r="AG1579" s="81">
        <f t="shared" si="419"/>
        <v>738.03325150074431</v>
      </c>
      <c r="AH1579" s="82">
        <f t="shared" si="420"/>
        <v>811.1603864547734</v>
      </c>
      <c r="AI1579" s="81">
        <f t="shared" si="421"/>
        <v>727.47905519693177</v>
      </c>
      <c r="AJ1579" s="82">
        <f t="shared" si="422"/>
        <v>808.38463478371546</v>
      </c>
    </row>
    <row r="1580" spans="9:36" ht="23.5" x14ac:dyDescent="0.35">
      <c r="I1580" s="57" t="s">
        <v>1591</v>
      </c>
      <c r="J1580" s="58">
        <f t="shared" si="424"/>
        <v>66</v>
      </c>
      <c r="K1580" s="58">
        <f t="shared" si="423"/>
        <v>15</v>
      </c>
      <c r="L1580" s="58">
        <f t="shared" si="411"/>
        <v>-11.826345890007127</v>
      </c>
      <c r="M1580" s="59">
        <f t="shared" si="412"/>
        <v>13.403560901833215</v>
      </c>
      <c r="N1580" s="59">
        <f t="shared" si="413"/>
        <v>21.053413527498222</v>
      </c>
      <c r="O1580" s="59">
        <f t="shared" si="414"/>
        <v>-5.9880347704746111</v>
      </c>
      <c r="P1580" s="59">
        <f t="shared" si="415"/>
        <v>47.616482068886924</v>
      </c>
      <c r="Q1580" s="60">
        <f t="shared" si="416"/>
        <v>42.383517931113076</v>
      </c>
      <c r="R1580" s="59">
        <f t="shared" si="417"/>
        <v>28.926745448192403</v>
      </c>
      <c r="S1580" s="61">
        <f t="shared" si="408"/>
        <v>0.97886510725002629</v>
      </c>
      <c r="U1580" s="13">
        <f t="shared" si="409"/>
        <v>47.616482068886924</v>
      </c>
      <c r="V1580" s="14">
        <f t="shared" si="410"/>
        <v>28.926745448192403</v>
      </c>
      <c r="W1580" s="7">
        <v>47.018000000000001</v>
      </c>
      <c r="X1580" s="28">
        <v>29.524000000000001</v>
      </c>
      <c r="Y1580" s="74">
        <v>0.70442908569693663</v>
      </c>
      <c r="Z1580" s="75">
        <v>0.66366700000000001</v>
      </c>
      <c r="AA1580" s="33">
        <v>0.97886510725002629</v>
      </c>
      <c r="AB1580" s="33">
        <v>0.97831699999999999</v>
      </c>
      <c r="AC1580" s="45"/>
      <c r="AD1580" s="48">
        <f t="shared" si="418"/>
        <v>1386.7060088125979</v>
      </c>
      <c r="AE1580" s="49">
        <f>IF(P1580&gt;90,0,AD1580*0.7^((1/cosd(P1580))^0.678))</f>
        <v>870.1531919627696</v>
      </c>
      <c r="AG1580" s="81">
        <f t="shared" si="419"/>
        <v>612.96121743060473</v>
      </c>
      <c r="AH1580" s="82">
        <f t="shared" si="420"/>
        <v>851.76259757458922</v>
      </c>
      <c r="AI1580" s="81">
        <f t="shared" si="421"/>
        <v>577.49195845035547</v>
      </c>
      <c r="AJ1580" s="82">
        <f t="shared" si="422"/>
        <v>851.28566030144088</v>
      </c>
    </row>
    <row r="1581" spans="9:36" ht="23.5" x14ac:dyDescent="0.35">
      <c r="I1581" s="57" t="s">
        <v>1592</v>
      </c>
      <c r="J1581" s="58">
        <f t="shared" si="424"/>
        <v>66</v>
      </c>
      <c r="K1581" s="58">
        <f t="shared" si="423"/>
        <v>16</v>
      </c>
      <c r="L1581" s="58">
        <f t="shared" si="411"/>
        <v>-11.826345890007127</v>
      </c>
      <c r="M1581" s="59">
        <f t="shared" si="412"/>
        <v>14.403560901833215</v>
      </c>
      <c r="N1581" s="59">
        <f t="shared" si="413"/>
        <v>36.053413527498222</v>
      </c>
      <c r="O1581" s="59">
        <f t="shared" si="414"/>
        <v>-5.9880347704746111</v>
      </c>
      <c r="P1581" s="59">
        <f t="shared" si="415"/>
        <v>54.865852208786592</v>
      </c>
      <c r="Q1581" s="60">
        <f t="shared" si="416"/>
        <v>35.134147791213408</v>
      </c>
      <c r="R1581" s="59">
        <f t="shared" si="417"/>
        <v>45.702960741981634</v>
      </c>
      <c r="S1581" s="61">
        <f t="shared" si="408"/>
        <v>0.99994966413507103</v>
      </c>
      <c r="U1581" s="13">
        <f t="shared" si="409"/>
        <v>54.865852208786592</v>
      </c>
      <c r="V1581" s="14">
        <f t="shared" si="410"/>
        <v>45.702960741981634</v>
      </c>
      <c r="W1581" s="7">
        <v>54.355600000000003</v>
      </c>
      <c r="X1581" s="28">
        <v>46.393000000000001</v>
      </c>
      <c r="Y1581" s="74">
        <v>0.57558021691046168</v>
      </c>
      <c r="Z1581" s="75">
        <v>0.50945700000000005</v>
      </c>
      <c r="AA1581" s="33">
        <v>0.99994966413507103</v>
      </c>
      <c r="AB1581" s="33">
        <v>0.99978100000000003</v>
      </c>
      <c r="AC1581" s="45"/>
      <c r="AD1581" s="48">
        <f t="shared" si="418"/>
        <v>1386.7060088125979</v>
      </c>
      <c r="AE1581" s="49">
        <f>IF(P1581&gt;90,0,AD1581*0.7^((1/cosd(P1581))^0.678))</f>
        <v>825.44903285501618</v>
      </c>
      <c r="AG1581" s="81">
        <f t="shared" si="419"/>
        <v>475.11213337922101</v>
      </c>
      <c r="AH1581" s="82">
        <f t="shared" si="420"/>
        <v>825.40748316399265</v>
      </c>
      <c r="AI1581" s="81">
        <f t="shared" si="421"/>
        <v>420.53078793121801</v>
      </c>
      <c r="AJ1581" s="82">
        <f t="shared" si="422"/>
        <v>825.26825951682099</v>
      </c>
    </row>
    <row r="1582" spans="9:36" ht="23.5" x14ac:dyDescent="0.35">
      <c r="I1582" s="57" t="s">
        <v>1593</v>
      </c>
      <c r="J1582" s="58">
        <f t="shared" si="424"/>
        <v>66</v>
      </c>
      <c r="K1582" s="58">
        <f t="shared" si="423"/>
        <v>17</v>
      </c>
      <c r="L1582" s="58">
        <f t="shared" si="411"/>
        <v>-11.826345890007127</v>
      </c>
      <c r="M1582" s="59">
        <f t="shared" si="412"/>
        <v>15.403560901833215</v>
      </c>
      <c r="N1582" s="59">
        <f t="shared" si="413"/>
        <v>51.053413527498222</v>
      </c>
      <c r="O1582" s="59">
        <f t="shared" si="414"/>
        <v>-5.9880347704746111</v>
      </c>
      <c r="P1582" s="59">
        <f t="shared" si="415"/>
        <v>64.319036094639515</v>
      </c>
      <c r="Q1582" s="60">
        <f t="shared" si="416"/>
        <v>25.680963905360478</v>
      </c>
      <c r="R1582" s="59">
        <f t="shared" si="417"/>
        <v>59.1226139795791</v>
      </c>
      <c r="S1582" s="61">
        <f t="shared" si="408"/>
        <v>0.97552333309277728</v>
      </c>
      <c r="U1582" s="13">
        <f t="shared" si="409"/>
        <v>64.319036094639515</v>
      </c>
      <c r="V1582" s="14">
        <f t="shared" si="410"/>
        <v>59.1226139795791</v>
      </c>
      <c r="W1582" s="7">
        <v>63.875399999999999</v>
      </c>
      <c r="X1582" s="28">
        <v>59.835000000000008</v>
      </c>
      <c r="Y1582" s="74">
        <v>0.48595765534190255</v>
      </c>
      <c r="Z1582" s="75">
        <v>0.423153</v>
      </c>
      <c r="AA1582" s="33">
        <v>0.97552333309277728</v>
      </c>
      <c r="AB1582" s="33">
        <v>0.97077899999999995</v>
      </c>
      <c r="AC1582" s="45"/>
      <c r="AD1582" s="48">
        <f t="shared" si="418"/>
        <v>1386.7060088125979</v>
      </c>
      <c r="AE1582" s="49">
        <f>IF(P1582&gt;90,0,AD1582*0.7^((1/cosd(P1582))^0.678))</f>
        <v>739.45989837494449</v>
      </c>
      <c r="AG1582" s="81">
        <f t="shared" si="419"/>
        <v>359.34619843364953</v>
      </c>
      <c r="AH1582" s="82">
        <f t="shared" si="420"/>
        <v>721.36038475117221</v>
      </c>
      <c r="AI1582" s="81">
        <f t="shared" si="421"/>
        <v>312.90467437705291</v>
      </c>
      <c r="AJ1582" s="82">
        <f t="shared" si="422"/>
        <v>717.85214068453024</v>
      </c>
    </row>
    <row r="1583" spans="9:36" ht="23.5" x14ac:dyDescent="0.35">
      <c r="I1583" s="57" t="s">
        <v>1594</v>
      </c>
      <c r="J1583" s="58">
        <f t="shared" si="424"/>
        <v>66</v>
      </c>
      <c r="K1583" s="58">
        <f t="shared" si="423"/>
        <v>18</v>
      </c>
      <c r="L1583" s="58">
        <f t="shared" si="411"/>
        <v>-11.826345890007127</v>
      </c>
      <c r="M1583" s="59">
        <f t="shared" si="412"/>
        <v>16.403560901833213</v>
      </c>
      <c r="N1583" s="59">
        <f t="shared" si="413"/>
        <v>66.053413527498194</v>
      </c>
      <c r="O1583" s="59">
        <f t="shared" si="414"/>
        <v>-5.9880347704746111</v>
      </c>
      <c r="P1583" s="59">
        <f t="shared" si="415"/>
        <v>75.085530228538886</v>
      </c>
      <c r="Q1583" s="60">
        <f t="shared" si="416"/>
        <v>14.914469771461109</v>
      </c>
      <c r="R1583" s="59">
        <f t="shared" si="417"/>
        <v>70.156994010399899</v>
      </c>
      <c r="S1583" s="61">
        <f t="shared" si="408"/>
        <v>0.91173500766453808</v>
      </c>
      <c r="U1583" s="13">
        <f t="shared" si="409"/>
        <v>75.085530228538886</v>
      </c>
      <c r="V1583" s="14">
        <f t="shared" si="410"/>
        <v>70.156994010399899</v>
      </c>
      <c r="W1583" s="7">
        <v>74.669300000000007</v>
      </c>
      <c r="X1583" s="28">
        <v>70.872000000000014</v>
      </c>
      <c r="Y1583" s="74">
        <v>0.48474953617299005</v>
      </c>
      <c r="Z1583" s="75">
        <v>0.47653299999999998</v>
      </c>
      <c r="AA1583" s="33">
        <v>0.91173500766453808</v>
      </c>
      <c r="AB1583" s="33">
        <v>0.904555</v>
      </c>
      <c r="AC1583" s="45"/>
      <c r="AD1583" s="48">
        <f t="shared" si="418"/>
        <v>1386.7060088125979</v>
      </c>
      <c r="AE1583" s="49">
        <f>IF(P1583&gt;90,0,AD1583*0.7^((1/cosd(P1583))^0.678))</f>
        <v>566.52114246443762</v>
      </c>
      <c r="AG1583" s="81">
        <f t="shared" si="419"/>
        <v>274.62086104182856</v>
      </c>
      <c r="AH1583" s="82">
        <f t="shared" si="420"/>
        <v>516.51715816693695</v>
      </c>
      <c r="AI1583" s="81">
        <f t="shared" si="421"/>
        <v>269.96601958200586</v>
      </c>
      <c r="AJ1583" s="82">
        <f t="shared" si="422"/>
        <v>512.44953202191937</v>
      </c>
    </row>
    <row r="1584" spans="9:36" ht="23.5" x14ac:dyDescent="0.35">
      <c r="I1584" s="57" t="s">
        <v>1595</v>
      </c>
      <c r="J1584" s="58">
        <f t="shared" si="424"/>
        <v>66</v>
      </c>
      <c r="K1584" s="58">
        <f t="shared" si="423"/>
        <v>19</v>
      </c>
      <c r="L1584" s="58">
        <f t="shared" si="411"/>
        <v>-11.826345890007127</v>
      </c>
      <c r="M1584" s="59">
        <f t="shared" si="412"/>
        <v>17.403560901833213</v>
      </c>
      <c r="N1584" s="59">
        <f t="shared" si="413"/>
        <v>81.053413527498194</v>
      </c>
      <c r="O1584" s="59">
        <f t="shared" si="414"/>
        <v>-5.9880347704746111</v>
      </c>
      <c r="P1584" s="59">
        <f t="shared" si="415"/>
        <v>86.58675337860916</v>
      </c>
      <c r="Q1584" s="60">
        <f t="shared" si="416"/>
        <v>3.4132466213908397</v>
      </c>
      <c r="R1584" s="59">
        <f t="shared" si="417"/>
        <v>79.798087245848592</v>
      </c>
      <c r="S1584" s="61">
        <f t="shared" si="408"/>
        <v>0.82187088536416619</v>
      </c>
      <c r="U1584" s="13">
        <f t="shared" si="409"/>
        <v>86.58675337860916</v>
      </c>
      <c r="V1584" s="14">
        <f t="shared" si="410"/>
        <v>79.798087245848592</v>
      </c>
      <c r="W1584" s="7">
        <v>86.064400000000006</v>
      </c>
      <c r="X1584" s="28">
        <v>80.521999999999991</v>
      </c>
      <c r="Y1584" s="74">
        <v>0.57277650220095999</v>
      </c>
      <c r="Z1584" s="75">
        <v>0</v>
      </c>
      <c r="AA1584" s="33">
        <v>0.82187088536416619</v>
      </c>
      <c r="AB1584" s="33">
        <v>0</v>
      </c>
      <c r="AC1584" s="45"/>
      <c r="AD1584" s="48">
        <f t="shared" si="418"/>
        <v>1386.7060088125979</v>
      </c>
      <c r="AE1584" s="49">
        <f>IF(P1584&gt;90,0,AD1584*0.7^((1/cosd(P1584))^0.678))</f>
        <v>123.89238296298237</v>
      </c>
      <c r="AG1584" s="81">
        <f t="shared" si="419"/>
        <v>70.96264576287885</v>
      </c>
      <c r="AH1584" s="82">
        <f t="shared" si="420"/>
        <v>101.82354247566266</v>
      </c>
      <c r="AI1584" s="81">
        <f t="shared" si="421"/>
        <v>0</v>
      </c>
      <c r="AJ1584" s="82">
        <f t="shared" si="422"/>
        <v>0</v>
      </c>
    </row>
    <row r="1585" spans="9:36" ht="23.5" x14ac:dyDescent="0.35">
      <c r="I1585" s="57" t="s">
        <v>1596</v>
      </c>
      <c r="J1585" s="58">
        <f t="shared" si="424"/>
        <v>66</v>
      </c>
      <c r="K1585" s="58">
        <f t="shared" si="423"/>
        <v>20</v>
      </c>
      <c r="L1585" s="58">
        <f t="shared" si="411"/>
        <v>-11.826345890007127</v>
      </c>
      <c r="M1585" s="59">
        <f t="shared" si="412"/>
        <v>18.403560901833213</v>
      </c>
      <c r="N1585" s="59">
        <f t="shared" si="413"/>
        <v>96.053413527498194</v>
      </c>
      <c r="O1585" s="59">
        <f t="shared" si="414"/>
        <v>-5.9880347704746111</v>
      </c>
      <c r="P1585" s="59">
        <f t="shared" si="415"/>
        <v>98.434396690004974</v>
      </c>
      <c r="Q1585" s="60">
        <f t="shared" si="416"/>
        <v>-8.4343966900049789</v>
      </c>
      <c r="R1585" s="59">
        <f t="shared" si="417"/>
        <v>88.887946298414533</v>
      </c>
      <c r="S1585" s="61">
        <f t="shared" si="408"/>
        <v>0</v>
      </c>
      <c r="U1585" s="13">
        <f t="shared" si="409"/>
        <v>98.434396690004974</v>
      </c>
      <c r="V1585" s="14">
        <f t="shared" si="410"/>
        <v>88.887946298414533</v>
      </c>
      <c r="W1585" s="7">
        <v>98.112099999999998</v>
      </c>
      <c r="X1585" s="28">
        <v>89.63900000000001</v>
      </c>
      <c r="Y1585" s="74">
        <v>0</v>
      </c>
      <c r="Z1585" s="75">
        <v>0</v>
      </c>
      <c r="AA1585" s="33">
        <v>0</v>
      </c>
      <c r="AB1585" s="33">
        <v>0</v>
      </c>
      <c r="AC1585" s="45"/>
      <c r="AD1585" s="48">
        <f t="shared" si="418"/>
        <v>1386.7060088125979</v>
      </c>
      <c r="AE1585" s="49">
        <f>IF(P1585&gt;90,0,AD1585*0.7^((1/cosd(P1585))^0.678))</f>
        <v>0</v>
      </c>
      <c r="AG1585" s="81">
        <f t="shared" si="419"/>
        <v>0</v>
      </c>
      <c r="AH1585" s="82">
        <f t="shared" si="420"/>
        <v>0</v>
      </c>
      <c r="AI1585" s="81">
        <f t="shared" si="421"/>
        <v>0</v>
      </c>
      <c r="AJ1585" s="82">
        <f t="shared" si="422"/>
        <v>0</v>
      </c>
    </row>
    <row r="1586" spans="9:36" ht="23.5" x14ac:dyDescent="0.35">
      <c r="I1586" s="57" t="s">
        <v>1597</v>
      </c>
      <c r="J1586" s="58">
        <f t="shared" si="424"/>
        <v>66</v>
      </c>
      <c r="K1586" s="58">
        <f t="shared" si="423"/>
        <v>21</v>
      </c>
      <c r="L1586" s="58">
        <f t="shared" si="411"/>
        <v>-11.826345890007127</v>
      </c>
      <c r="M1586" s="59">
        <f t="shared" si="412"/>
        <v>19.403560901833213</v>
      </c>
      <c r="N1586" s="59">
        <f t="shared" si="413"/>
        <v>111.05341352749819</v>
      </c>
      <c r="O1586" s="59">
        <f t="shared" si="414"/>
        <v>-5.9880347704746111</v>
      </c>
      <c r="P1586" s="59">
        <f t="shared" si="415"/>
        <v>110.3168948895193</v>
      </c>
      <c r="Q1586" s="60">
        <f t="shared" si="416"/>
        <v>-20.316894889519311</v>
      </c>
      <c r="R1586" s="59">
        <f t="shared" si="417"/>
        <v>98.21925851434392</v>
      </c>
      <c r="S1586" s="61">
        <f t="shared" si="408"/>
        <v>0</v>
      </c>
      <c r="U1586" s="13">
        <f t="shared" si="409"/>
        <v>110.3168948895193</v>
      </c>
      <c r="V1586" s="14">
        <f t="shared" si="410"/>
        <v>98.21925851434392</v>
      </c>
      <c r="W1586" s="7">
        <v>109.976</v>
      </c>
      <c r="X1586" s="28">
        <v>99.021000000000015</v>
      </c>
      <c r="Y1586" s="74">
        <v>0</v>
      </c>
      <c r="Z1586" s="75">
        <v>0</v>
      </c>
      <c r="AA1586" s="33">
        <v>0</v>
      </c>
      <c r="AB1586" s="33">
        <v>0</v>
      </c>
      <c r="AC1586" s="45"/>
      <c r="AD1586" s="48">
        <f t="shared" si="418"/>
        <v>1386.7060088125979</v>
      </c>
      <c r="AE1586" s="49">
        <f>IF(P1586&gt;90,0,AD1586*0.7^((1/cosd(P1586))^0.678))</f>
        <v>0</v>
      </c>
      <c r="AG1586" s="81">
        <f t="shared" si="419"/>
        <v>0</v>
      </c>
      <c r="AH1586" s="82">
        <f t="shared" si="420"/>
        <v>0</v>
      </c>
      <c r="AI1586" s="81">
        <f t="shared" si="421"/>
        <v>0</v>
      </c>
      <c r="AJ1586" s="82">
        <f t="shared" si="422"/>
        <v>0</v>
      </c>
    </row>
    <row r="1587" spans="9:36" ht="23.5" x14ac:dyDescent="0.35">
      <c r="I1587" s="57" t="s">
        <v>1598</v>
      </c>
      <c r="J1587" s="58">
        <f t="shared" si="424"/>
        <v>66</v>
      </c>
      <c r="K1587" s="58">
        <f t="shared" si="423"/>
        <v>22</v>
      </c>
      <c r="L1587" s="58">
        <f t="shared" si="411"/>
        <v>-11.826345890007127</v>
      </c>
      <c r="M1587" s="59">
        <f t="shared" si="412"/>
        <v>20.403560901833213</v>
      </c>
      <c r="N1587" s="59">
        <f t="shared" si="413"/>
        <v>126.05341352749819</v>
      </c>
      <c r="O1587" s="59">
        <f t="shared" si="414"/>
        <v>-5.9880347704746111</v>
      </c>
      <c r="P1587" s="59">
        <f t="shared" si="415"/>
        <v>121.8975867162431</v>
      </c>
      <c r="Q1587" s="60">
        <f t="shared" si="416"/>
        <v>-31.897586716243101</v>
      </c>
      <c r="R1587" s="59">
        <f t="shared" si="417"/>
        <v>108.72489598012102</v>
      </c>
      <c r="S1587" s="61">
        <f t="shared" si="408"/>
        <v>0</v>
      </c>
      <c r="U1587" s="13">
        <f t="shared" si="409"/>
        <v>121.8975867162431</v>
      </c>
      <c r="V1587" s="14">
        <f t="shared" si="410"/>
        <v>108.72489598012102</v>
      </c>
      <c r="W1587" s="7">
        <v>121.506</v>
      </c>
      <c r="X1587" s="28">
        <v>109.60199999999998</v>
      </c>
      <c r="Y1587" s="74">
        <v>0</v>
      </c>
      <c r="Z1587" s="75">
        <v>0</v>
      </c>
      <c r="AA1587" s="33">
        <v>0</v>
      </c>
      <c r="AB1587" s="33">
        <v>0</v>
      </c>
      <c r="AC1587" s="45"/>
      <c r="AD1587" s="48">
        <f t="shared" si="418"/>
        <v>1386.7060088125979</v>
      </c>
      <c r="AE1587" s="49">
        <f>IF(P1587&gt;90,0,AD1587*0.7^((1/cosd(P1587))^0.678))</f>
        <v>0</v>
      </c>
      <c r="AG1587" s="81">
        <f t="shared" si="419"/>
        <v>0</v>
      </c>
      <c r="AH1587" s="82">
        <f t="shared" si="420"/>
        <v>0</v>
      </c>
      <c r="AI1587" s="81">
        <f t="shared" si="421"/>
        <v>0</v>
      </c>
      <c r="AJ1587" s="82">
        <f t="shared" si="422"/>
        <v>0</v>
      </c>
    </row>
    <row r="1588" spans="9:36" ht="23.5" x14ac:dyDescent="0.35">
      <c r="I1588" s="57" t="s">
        <v>1599</v>
      </c>
      <c r="J1588" s="58">
        <f t="shared" si="424"/>
        <v>66</v>
      </c>
      <c r="K1588" s="58">
        <f t="shared" si="423"/>
        <v>23</v>
      </c>
      <c r="L1588" s="58">
        <f t="shared" si="411"/>
        <v>-11.826345890007127</v>
      </c>
      <c r="M1588" s="59">
        <f t="shared" si="412"/>
        <v>21.403560901833213</v>
      </c>
      <c r="N1588" s="59">
        <f t="shared" si="413"/>
        <v>141.05341352749821</v>
      </c>
      <c r="O1588" s="59">
        <f t="shared" si="414"/>
        <v>-5.9880347704746111</v>
      </c>
      <c r="P1588" s="59">
        <f t="shared" si="415"/>
        <v>132.67977595042441</v>
      </c>
      <c r="Q1588" s="60">
        <f t="shared" si="416"/>
        <v>-42.679775950424414</v>
      </c>
      <c r="R1588" s="59">
        <f t="shared" si="417"/>
        <v>121.74614150017206</v>
      </c>
      <c r="S1588" s="61">
        <f t="shared" si="408"/>
        <v>0</v>
      </c>
      <c r="U1588" s="13">
        <f t="shared" si="409"/>
        <v>132.67977595042441</v>
      </c>
      <c r="V1588" s="14">
        <f t="shared" si="410"/>
        <v>121.74614150017206</v>
      </c>
      <c r="W1588" s="7">
        <v>132.197</v>
      </c>
      <c r="X1588" s="28">
        <v>122.70800000000003</v>
      </c>
      <c r="Y1588" s="74">
        <v>0</v>
      </c>
      <c r="Z1588" s="75">
        <v>0</v>
      </c>
      <c r="AA1588" s="33">
        <v>0</v>
      </c>
      <c r="AB1588" s="33">
        <v>0</v>
      </c>
      <c r="AC1588" s="45"/>
      <c r="AD1588" s="48">
        <f t="shared" si="418"/>
        <v>1386.7060088125979</v>
      </c>
      <c r="AE1588" s="49">
        <f>IF(P1588&gt;90,0,AD1588*0.7^((1/cosd(P1588))^0.678))</f>
        <v>0</v>
      </c>
      <c r="AG1588" s="81">
        <f t="shared" si="419"/>
        <v>0</v>
      </c>
      <c r="AH1588" s="82">
        <f t="shared" si="420"/>
        <v>0</v>
      </c>
      <c r="AI1588" s="81">
        <f t="shared" si="421"/>
        <v>0</v>
      </c>
      <c r="AJ1588" s="82">
        <f t="shared" si="422"/>
        <v>0</v>
      </c>
    </row>
    <row r="1589" spans="9:36" ht="23.5" x14ac:dyDescent="0.35">
      <c r="I1589" s="57" t="s">
        <v>1600</v>
      </c>
      <c r="J1589" s="58">
        <f t="shared" si="424"/>
        <v>67</v>
      </c>
      <c r="K1589" s="58">
        <f t="shared" si="423"/>
        <v>0</v>
      </c>
      <c r="L1589" s="58">
        <f t="shared" si="411"/>
        <v>-11.595618540021261</v>
      </c>
      <c r="M1589" s="59">
        <f t="shared" si="412"/>
        <v>-1.5925936423336879</v>
      </c>
      <c r="N1589" s="59">
        <f t="shared" si="413"/>
        <v>-203.8889046350053</v>
      </c>
      <c r="O1589" s="59">
        <f t="shared" si="414"/>
        <v>-5.5968763628395264</v>
      </c>
      <c r="P1589" s="59">
        <f t="shared" si="415"/>
        <v>141.46389599461864</v>
      </c>
      <c r="Q1589" s="60">
        <f t="shared" si="416"/>
        <v>-51.463895994618639</v>
      </c>
      <c r="R1589" s="59">
        <f t="shared" si="417"/>
        <v>-139.69047723293241</v>
      </c>
      <c r="S1589" s="61">
        <f t="shared" si="408"/>
        <v>0</v>
      </c>
      <c r="U1589" s="13">
        <f t="shared" si="409"/>
        <v>141.46389599461864</v>
      </c>
      <c r="V1589" s="14">
        <f t="shared" si="410"/>
        <v>-139.69047723293241</v>
      </c>
      <c r="W1589" s="7">
        <v>141.142</v>
      </c>
      <c r="X1589" s="28">
        <v>140.26499999999999</v>
      </c>
      <c r="Y1589" s="74">
        <v>0</v>
      </c>
      <c r="Z1589" s="75">
        <v>0</v>
      </c>
      <c r="AA1589" s="33">
        <v>0</v>
      </c>
      <c r="AB1589" s="33">
        <v>0</v>
      </c>
      <c r="AC1589" s="45"/>
      <c r="AD1589" s="48">
        <f t="shared" si="418"/>
        <v>1385.9985253663729</v>
      </c>
      <c r="AE1589" s="49">
        <f>IF(P1589&gt;90,0,AD1589*0.7^((1/cosd(P1589))^0.678))</f>
        <v>0</v>
      </c>
      <c r="AG1589" s="81">
        <f t="shared" si="419"/>
        <v>0</v>
      </c>
      <c r="AH1589" s="82">
        <f t="shared" si="420"/>
        <v>0</v>
      </c>
      <c r="AI1589" s="81">
        <f t="shared" si="421"/>
        <v>0</v>
      </c>
      <c r="AJ1589" s="82">
        <f t="shared" si="422"/>
        <v>0</v>
      </c>
    </row>
    <row r="1590" spans="9:36" ht="23.5" x14ac:dyDescent="0.35">
      <c r="I1590" s="57" t="s">
        <v>1601</v>
      </c>
      <c r="J1590" s="58">
        <f t="shared" si="424"/>
        <v>67</v>
      </c>
      <c r="K1590" s="58">
        <f t="shared" si="423"/>
        <v>1</v>
      </c>
      <c r="L1590" s="58">
        <f t="shared" si="411"/>
        <v>-11.595618540021261</v>
      </c>
      <c r="M1590" s="59">
        <f t="shared" si="412"/>
        <v>-0.59259364233368794</v>
      </c>
      <c r="N1590" s="59">
        <f t="shared" si="413"/>
        <v>-188.8889046350053</v>
      </c>
      <c r="O1590" s="59">
        <f t="shared" si="414"/>
        <v>-5.5968763628395264</v>
      </c>
      <c r="P1590" s="59">
        <f t="shared" si="415"/>
        <v>147.18862856661744</v>
      </c>
      <c r="Q1590" s="60">
        <f t="shared" si="416"/>
        <v>-57.188628566617446</v>
      </c>
      <c r="R1590" s="59">
        <f t="shared" si="417"/>
        <v>-163.51305572473137</v>
      </c>
      <c r="S1590" s="61">
        <f t="shared" si="408"/>
        <v>0</v>
      </c>
      <c r="U1590" s="13">
        <f t="shared" si="409"/>
        <v>147.18862856661744</v>
      </c>
      <c r="V1590" s="14">
        <f t="shared" si="410"/>
        <v>-163.51305572473137</v>
      </c>
      <c r="W1590" s="7">
        <v>146.756</v>
      </c>
      <c r="X1590" s="28">
        <v>163.96899999999999</v>
      </c>
      <c r="Y1590" s="74">
        <v>0</v>
      </c>
      <c r="Z1590" s="75">
        <v>0</v>
      </c>
      <c r="AA1590" s="33">
        <v>0</v>
      </c>
      <c r="AB1590" s="33">
        <v>0</v>
      </c>
      <c r="AC1590" s="45"/>
      <c r="AD1590" s="48">
        <f t="shared" si="418"/>
        <v>1385.9985253663729</v>
      </c>
      <c r="AE1590" s="49">
        <f>IF(P1590&gt;90,0,AD1590*0.7^((1/cosd(P1590))^0.678))</f>
        <v>0</v>
      </c>
      <c r="AG1590" s="81">
        <f t="shared" si="419"/>
        <v>0</v>
      </c>
      <c r="AH1590" s="82">
        <f t="shared" si="420"/>
        <v>0</v>
      </c>
      <c r="AI1590" s="81">
        <f t="shared" si="421"/>
        <v>0</v>
      </c>
      <c r="AJ1590" s="82">
        <f t="shared" si="422"/>
        <v>0</v>
      </c>
    </row>
    <row r="1591" spans="9:36" ht="23.5" x14ac:dyDescent="0.35">
      <c r="I1591" s="57" t="s">
        <v>1602</v>
      </c>
      <c r="J1591" s="58">
        <f t="shared" si="424"/>
        <v>67</v>
      </c>
      <c r="K1591" s="58">
        <f t="shared" si="423"/>
        <v>2</v>
      </c>
      <c r="L1591" s="58">
        <f t="shared" si="411"/>
        <v>-11.595618540021261</v>
      </c>
      <c r="M1591" s="59">
        <f t="shared" si="412"/>
        <v>0.40740635766631211</v>
      </c>
      <c r="N1591" s="59">
        <f t="shared" si="413"/>
        <v>-173.8889046350053</v>
      </c>
      <c r="O1591" s="59">
        <f t="shared" si="414"/>
        <v>-5.5968763628395264</v>
      </c>
      <c r="P1591" s="59">
        <f t="shared" si="415"/>
        <v>147.72151951878405</v>
      </c>
      <c r="Q1591" s="60">
        <f t="shared" si="416"/>
        <v>-57.721519518784049</v>
      </c>
      <c r="R1591" s="59">
        <f t="shared" si="417"/>
        <v>-168.55696099327903</v>
      </c>
      <c r="S1591" s="61">
        <f t="shared" si="408"/>
        <v>0</v>
      </c>
      <c r="U1591" s="13">
        <f t="shared" si="409"/>
        <v>147.72151951878405</v>
      </c>
      <c r="V1591" s="14">
        <f t="shared" si="410"/>
        <v>-168.55696099327903</v>
      </c>
      <c r="W1591" s="7">
        <v>147.21100000000001</v>
      </c>
      <c r="X1591" s="28">
        <v>-168.4316</v>
      </c>
      <c r="Y1591" s="74">
        <v>0</v>
      </c>
      <c r="Z1591" s="75">
        <v>0</v>
      </c>
      <c r="AA1591" s="33">
        <v>0</v>
      </c>
      <c r="AB1591" s="33">
        <v>0</v>
      </c>
      <c r="AC1591" s="45"/>
      <c r="AD1591" s="48">
        <f t="shared" si="418"/>
        <v>1385.9985253663729</v>
      </c>
      <c r="AE1591" s="49">
        <f>IF(P1591&gt;90,0,AD1591*0.7^((1/cosd(P1591))^0.678))</f>
        <v>0</v>
      </c>
      <c r="AG1591" s="81">
        <f t="shared" si="419"/>
        <v>0</v>
      </c>
      <c r="AH1591" s="82">
        <f t="shared" si="420"/>
        <v>0</v>
      </c>
      <c r="AI1591" s="81">
        <f t="shared" si="421"/>
        <v>0</v>
      </c>
      <c r="AJ1591" s="82">
        <f t="shared" si="422"/>
        <v>0</v>
      </c>
    </row>
    <row r="1592" spans="9:36" ht="23.5" x14ac:dyDescent="0.35">
      <c r="I1592" s="57" t="s">
        <v>1603</v>
      </c>
      <c r="J1592" s="58">
        <f t="shared" si="424"/>
        <v>67</v>
      </c>
      <c r="K1592" s="58">
        <f t="shared" si="423"/>
        <v>3</v>
      </c>
      <c r="L1592" s="58">
        <f t="shared" si="411"/>
        <v>-11.595618540021261</v>
      </c>
      <c r="M1592" s="59">
        <f t="shared" si="412"/>
        <v>1.4074063576663121</v>
      </c>
      <c r="N1592" s="59">
        <f t="shared" si="413"/>
        <v>-158.8889046350053</v>
      </c>
      <c r="O1592" s="59">
        <f t="shared" si="414"/>
        <v>-5.5968763628395264</v>
      </c>
      <c r="P1592" s="59">
        <f t="shared" si="415"/>
        <v>142.83365763817324</v>
      </c>
      <c r="Q1592" s="60">
        <f t="shared" si="416"/>
        <v>-52.833657638173236</v>
      </c>
      <c r="R1592" s="59">
        <f t="shared" si="417"/>
        <v>-143.60499621184192</v>
      </c>
      <c r="S1592" s="61">
        <f t="shared" si="408"/>
        <v>0</v>
      </c>
      <c r="U1592" s="13">
        <f t="shared" si="409"/>
        <v>142.83365763817324</v>
      </c>
      <c r="V1592" s="14">
        <f t="shared" si="410"/>
        <v>-143.60499621184192</v>
      </c>
      <c r="W1592" s="7">
        <v>142.31399999999999</v>
      </c>
      <c r="X1592" s="28">
        <v>-143.78319999999999</v>
      </c>
      <c r="Y1592" s="74">
        <v>0</v>
      </c>
      <c r="Z1592" s="75">
        <v>0</v>
      </c>
      <c r="AA1592" s="33">
        <v>0</v>
      </c>
      <c r="AB1592" s="33">
        <v>0</v>
      </c>
      <c r="AC1592" s="45"/>
      <c r="AD1592" s="48">
        <f t="shared" si="418"/>
        <v>1385.9985253663729</v>
      </c>
      <c r="AE1592" s="49">
        <f>IF(P1592&gt;90,0,AD1592*0.7^((1/cosd(P1592))^0.678))</f>
        <v>0</v>
      </c>
      <c r="AG1592" s="81">
        <f t="shared" si="419"/>
        <v>0</v>
      </c>
      <c r="AH1592" s="82">
        <f t="shared" si="420"/>
        <v>0</v>
      </c>
      <c r="AI1592" s="81">
        <f t="shared" si="421"/>
        <v>0</v>
      </c>
      <c r="AJ1592" s="82">
        <f t="shared" si="422"/>
        <v>0</v>
      </c>
    </row>
    <row r="1593" spans="9:36" ht="23.5" x14ac:dyDescent="0.35">
      <c r="I1593" s="57" t="s">
        <v>1604</v>
      </c>
      <c r="J1593" s="58">
        <f t="shared" si="424"/>
        <v>67</v>
      </c>
      <c r="K1593" s="58">
        <f t="shared" si="423"/>
        <v>4</v>
      </c>
      <c r="L1593" s="58">
        <f t="shared" si="411"/>
        <v>-11.595618540021261</v>
      </c>
      <c r="M1593" s="59">
        <f t="shared" si="412"/>
        <v>2.4074063576663121</v>
      </c>
      <c r="N1593" s="59">
        <f t="shared" si="413"/>
        <v>-143.8889046350053</v>
      </c>
      <c r="O1593" s="59">
        <f t="shared" si="414"/>
        <v>-5.5968763628395264</v>
      </c>
      <c r="P1593" s="59">
        <f t="shared" si="415"/>
        <v>134.26972188287075</v>
      </c>
      <c r="Q1593" s="60">
        <f t="shared" si="416"/>
        <v>-44.269721882870748</v>
      </c>
      <c r="R1593" s="59">
        <f t="shared" si="417"/>
        <v>-125.00281965402783</v>
      </c>
      <c r="S1593" s="61">
        <f t="shared" si="408"/>
        <v>0</v>
      </c>
      <c r="U1593" s="13">
        <f t="shared" si="409"/>
        <v>134.26972188287075</v>
      </c>
      <c r="V1593" s="14">
        <f t="shared" si="410"/>
        <v>-125.00281965402783</v>
      </c>
      <c r="W1593" s="7">
        <v>133.77199999999999</v>
      </c>
      <c r="X1593" s="28">
        <v>-125.31880000000001</v>
      </c>
      <c r="Y1593" s="74">
        <v>0</v>
      </c>
      <c r="Z1593" s="75">
        <v>0</v>
      </c>
      <c r="AA1593" s="33">
        <v>0</v>
      </c>
      <c r="AB1593" s="33">
        <v>0</v>
      </c>
      <c r="AC1593" s="45"/>
      <c r="AD1593" s="48">
        <f t="shared" si="418"/>
        <v>1385.9985253663729</v>
      </c>
      <c r="AE1593" s="49">
        <f>IF(P1593&gt;90,0,AD1593*0.7^((1/cosd(P1593))^0.678))</f>
        <v>0</v>
      </c>
      <c r="AG1593" s="81">
        <f t="shared" si="419"/>
        <v>0</v>
      </c>
      <c r="AH1593" s="82">
        <f t="shared" si="420"/>
        <v>0</v>
      </c>
      <c r="AI1593" s="81">
        <f t="shared" si="421"/>
        <v>0</v>
      </c>
      <c r="AJ1593" s="82">
        <f t="shared" si="422"/>
        <v>0</v>
      </c>
    </row>
    <row r="1594" spans="9:36" ht="23.5" x14ac:dyDescent="0.35">
      <c r="I1594" s="57" t="s">
        <v>1605</v>
      </c>
      <c r="J1594" s="58">
        <f t="shared" si="424"/>
        <v>67</v>
      </c>
      <c r="K1594" s="58">
        <f t="shared" si="423"/>
        <v>5</v>
      </c>
      <c r="L1594" s="58">
        <f t="shared" si="411"/>
        <v>-11.595618540021261</v>
      </c>
      <c r="M1594" s="59">
        <f t="shared" si="412"/>
        <v>3.4074063576663121</v>
      </c>
      <c r="N1594" s="59">
        <f t="shared" si="413"/>
        <v>-128.8889046350053</v>
      </c>
      <c r="O1594" s="59">
        <f t="shared" si="414"/>
        <v>-5.5968763628395264</v>
      </c>
      <c r="P1594" s="59">
        <f t="shared" si="415"/>
        <v>123.75583425774991</v>
      </c>
      <c r="Q1594" s="60">
        <f t="shared" si="416"/>
        <v>-33.75583425774991</v>
      </c>
      <c r="R1594" s="59">
        <f t="shared" si="417"/>
        <v>-111.29358229952744</v>
      </c>
      <c r="S1594" s="61">
        <f t="shared" si="408"/>
        <v>0</v>
      </c>
      <c r="U1594" s="13">
        <f t="shared" si="409"/>
        <v>123.75583425774991</v>
      </c>
      <c r="V1594" s="14">
        <f t="shared" si="410"/>
        <v>-111.29358229952744</v>
      </c>
      <c r="W1594" s="7">
        <v>123.277</v>
      </c>
      <c r="X1594" s="28">
        <v>-111.6516</v>
      </c>
      <c r="Y1594" s="74">
        <v>0</v>
      </c>
      <c r="Z1594" s="75">
        <v>0</v>
      </c>
      <c r="AA1594" s="33">
        <v>0</v>
      </c>
      <c r="AB1594" s="33">
        <v>0</v>
      </c>
      <c r="AC1594" s="45"/>
      <c r="AD1594" s="48">
        <f t="shared" si="418"/>
        <v>1385.9985253663729</v>
      </c>
      <c r="AE1594" s="49">
        <f>IF(P1594&gt;90,0,AD1594*0.7^((1/cosd(P1594))^0.678))</f>
        <v>0</v>
      </c>
      <c r="AG1594" s="81">
        <f t="shared" si="419"/>
        <v>0</v>
      </c>
      <c r="AH1594" s="82">
        <f t="shared" si="420"/>
        <v>0</v>
      </c>
      <c r="AI1594" s="81">
        <f t="shared" si="421"/>
        <v>0</v>
      </c>
      <c r="AJ1594" s="82">
        <f t="shared" si="422"/>
        <v>0</v>
      </c>
    </row>
    <row r="1595" spans="9:36" ht="23.5" x14ac:dyDescent="0.35">
      <c r="I1595" s="57" t="s">
        <v>1606</v>
      </c>
      <c r="J1595" s="58">
        <f t="shared" si="424"/>
        <v>67</v>
      </c>
      <c r="K1595" s="58">
        <f t="shared" si="423"/>
        <v>6</v>
      </c>
      <c r="L1595" s="58">
        <f t="shared" si="411"/>
        <v>-11.595618540021261</v>
      </c>
      <c r="M1595" s="59">
        <f t="shared" si="412"/>
        <v>4.4074063576663116</v>
      </c>
      <c r="N1595" s="59">
        <f t="shared" si="413"/>
        <v>-113.88890463500533</v>
      </c>
      <c r="O1595" s="59">
        <f t="shared" si="414"/>
        <v>-5.5968763628395264</v>
      </c>
      <c r="P1595" s="59">
        <f t="shared" si="415"/>
        <v>112.29911089070605</v>
      </c>
      <c r="Q1595" s="60">
        <f t="shared" si="416"/>
        <v>-22.29911089070605</v>
      </c>
      <c r="R1595" s="59">
        <f t="shared" si="417"/>
        <v>-100.41445333557243</v>
      </c>
      <c r="S1595" s="61">
        <f t="shared" si="408"/>
        <v>0</v>
      </c>
      <c r="U1595" s="13">
        <f t="shared" si="409"/>
        <v>112.29911089070605</v>
      </c>
      <c r="V1595" s="14">
        <f t="shared" si="410"/>
        <v>-100.41445333557243</v>
      </c>
      <c r="W1595" s="7">
        <v>111.82899999999999</v>
      </c>
      <c r="X1595" s="28">
        <v>-100.7812</v>
      </c>
      <c r="Y1595" s="74">
        <v>0</v>
      </c>
      <c r="Z1595" s="75">
        <v>0</v>
      </c>
      <c r="AA1595" s="33">
        <v>0</v>
      </c>
      <c r="AB1595" s="33">
        <v>0</v>
      </c>
      <c r="AC1595" s="45"/>
      <c r="AD1595" s="48">
        <f t="shared" si="418"/>
        <v>1385.9985253663729</v>
      </c>
      <c r="AE1595" s="49">
        <f>IF(P1595&gt;90,0,AD1595*0.7^((1/cosd(P1595))^0.678))</f>
        <v>0</v>
      </c>
      <c r="AG1595" s="81">
        <f t="shared" si="419"/>
        <v>0</v>
      </c>
      <c r="AH1595" s="82">
        <f t="shared" si="420"/>
        <v>0</v>
      </c>
      <c r="AI1595" s="81">
        <f t="shared" si="421"/>
        <v>0</v>
      </c>
      <c r="AJ1595" s="82">
        <f t="shared" si="422"/>
        <v>0</v>
      </c>
    </row>
    <row r="1596" spans="9:36" ht="23.5" x14ac:dyDescent="0.35">
      <c r="I1596" s="57" t="s">
        <v>1607</v>
      </c>
      <c r="J1596" s="58">
        <f t="shared" si="424"/>
        <v>67</v>
      </c>
      <c r="K1596" s="58">
        <f t="shared" si="423"/>
        <v>7</v>
      </c>
      <c r="L1596" s="58">
        <f t="shared" si="411"/>
        <v>-11.595618540021261</v>
      </c>
      <c r="M1596" s="59">
        <f t="shared" si="412"/>
        <v>5.4074063576663116</v>
      </c>
      <c r="N1596" s="59">
        <f t="shared" si="413"/>
        <v>-98.888904635005332</v>
      </c>
      <c r="O1596" s="59">
        <f t="shared" si="414"/>
        <v>-5.5968763628395264</v>
      </c>
      <c r="P1596" s="59">
        <f t="shared" si="415"/>
        <v>100.45168510551744</v>
      </c>
      <c r="Q1596" s="60">
        <f t="shared" si="416"/>
        <v>-10.451685105517445</v>
      </c>
      <c r="R1596" s="59">
        <f t="shared" si="417"/>
        <v>-90.926057476302589</v>
      </c>
      <c r="S1596" s="61">
        <f t="shared" si="408"/>
        <v>0</v>
      </c>
      <c r="U1596" s="13">
        <f t="shared" si="409"/>
        <v>100.45168510551744</v>
      </c>
      <c r="V1596" s="14">
        <f t="shared" si="410"/>
        <v>-90.926057476302589</v>
      </c>
      <c r="W1596" s="7">
        <v>99.977400000000003</v>
      </c>
      <c r="X1596" s="28">
        <v>-91.293499999999995</v>
      </c>
      <c r="Y1596" s="74">
        <v>0</v>
      </c>
      <c r="Z1596" s="75">
        <v>0</v>
      </c>
      <c r="AA1596" s="33">
        <v>0</v>
      </c>
      <c r="AB1596" s="33">
        <v>0</v>
      </c>
      <c r="AC1596" s="45"/>
      <c r="AD1596" s="48">
        <f t="shared" si="418"/>
        <v>1385.9985253663729</v>
      </c>
      <c r="AE1596" s="49">
        <f>IF(P1596&gt;90,0,AD1596*0.7^((1/cosd(P1596))^0.678))</f>
        <v>0</v>
      </c>
      <c r="AG1596" s="81">
        <f t="shared" si="419"/>
        <v>0</v>
      </c>
      <c r="AH1596" s="82">
        <f t="shared" si="420"/>
        <v>0</v>
      </c>
      <c r="AI1596" s="81">
        <f t="shared" si="421"/>
        <v>0</v>
      </c>
      <c r="AJ1596" s="82">
        <f t="shared" si="422"/>
        <v>0</v>
      </c>
    </row>
    <row r="1597" spans="9:36" ht="23.5" x14ac:dyDescent="0.35">
      <c r="I1597" s="57" t="s">
        <v>1608</v>
      </c>
      <c r="J1597" s="58">
        <f t="shared" si="424"/>
        <v>67</v>
      </c>
      <c r="K1597" s="58">
        <f t="shared" si="423"/>
        <v>8</v>
      </c>
      <c r="L1597" s="58">
        <f t="shared" si="411"/>
        <v>-11.595618540021261</v>
      </c>
      <c r="M1597" s="59">
        <f t="shared" si="412"/>
        <v>6.4074063576663116</v>
      </c>
      <c r="N1597" s="59">
        <f t="shared" si="413"/>
        <v>-83.888904635005332</v>
      </c>
      <c r="O1597" s="59">
        <f t="shared" si="414"/>
        <v>-5.5968763628395264</v>
      </c>
      <c r="P1597" s="59">
        <f t="shared" si="415"/>
        <v>88.56999305283918</v>
      </c>
      <c r="Q1597" s="60">
        <f t="shared" si="416"/>
        <v>1.4300069471608285</v>
      </c>
      <c r="R1597" s="59">
        <f t="shared" si="417"/>
        <v>-81.843991649990457</v>
      </c>
      <c r="S1597" s="61">
        <f t="shared" si="408"/>
        <v>0.59997071041058347</v>
      </c>
      <c r="U1597" s="13">
        <f t="shared" si="409"/>
        <v>88.56999305283918</v>
      </c>
      <c r="V1597" s="14">
        <f t="shared" si="410"/>
        <v>-81.843991649990457</v>
      </c>
      <c r="W1597" s="7">
        <v>87.789100000000005</v>
      </c>
      <c r="X1597" s="28">
        <v>-82.211100000000002</v>
      </c>
      <c r="Y1597" s="74">
        <v>0.80041110407835947</v>
      </c>
      <c r="Z1597" s="75">
        <v>0.80529499999999998</v>
      </c>
      <c r="AA1597" s="33">
        <v>0.59997071041058347</v>
      </c>
      <c r="AB1597" s="33">
        <v>0.62481900000000001</v>
      </c>
      <c r="AC1597" s="45"/>
      <c r="AD1597" s="48">
        <f t="shared" si="418"/>
        <v>1385.9985253663729</v>
      </c>
      <c r="AE1597" s="49">
        <f>IF(P1597&gt;90,0,AD1597*0.7^((1/cosd(P1597))^0.678))</f>
        <v>17.799085832654757</v>
      </c>
      <c r="AG1597" s="81">
        <f t="shared" si="419"/>
        <v>14.24658594290068</v>
      </c>
      <c r="AH1597" s="82">
        <f t="shared" si="420"/>
        <v>10.678930171676827</v>
      </c>
      <c r="AI1597" s="81">
        <f t="shared" si="421"/>
        <v>14.333514825607713</v>
      </c>
      <c r="AJ1597" s="82">
        <f t="shared" si="422"/>
        <v>11.121207010873514</v>
      </c>
    </row>
    <row r="1598" spans="9:36" ht="23.5" x14ac:dyDescent="0.35">
      <c r="I1598" s="57" t="s">
        <v>1609</v>
      </c>
      <c r="J1598" s="58">
        <f t="shared" si="424"/>
        <v>67</v>
      </c>
      <c r="K1598" s="58">
        <f t="shared" si="423"/>
        <v>9</v>
      </c>
      <c r="L1598" s="58">
        <f t="shared" si="411"/>
        <v>-11.595618540021261</v>
      </c>
      <c r="M1598" s="59">
        <f t="shared" si="412"/>
        <v>7.4074063576663116</v>
      </c>
      <c r="N1598" s="59">
        <f t="shared" si="413"/>
        <v>-68.888904635005332</v>
      </c>
      <c r="O1598" s="59">
        <f t="shared" si="414"/>
        <v>-5.5968763628395264</v>
      </c>
      <c r="P1598" s="59">
        <f t="shared" si="415"/>
        <v>76.962945135659112</v>
      </c>
      <c r="Q1598" s="60">
        <f t="shared" si="416"/>
        <v>13.037054864340899</v>
      </c>
      <c r="R1598" s="59">
        <f t="shared" si="417"/>
        <v>-72.364032797666979</v>
      </c>
      <c r="S1598" s="61">
        <f t="shared" si="408"/>
        <v>0.50140507222772246</v>
      </c>
      <c r="U1598" s="13">
        <f t="shared" si="409"/>
        <v>76.962945135659112</v>
      </c>
      <c r="V1598" s="14">
        <f t="shared" si="410"/>
        <v>-72.364032797666979</v>
      </c>
      <c r="W1598" s="7">
        <v>76.375600000000006</v>
      </c>
      <c r="X1598" s="28">
        <v>-72.728999999999999</v>
      </c>
      <c r="Y1598" s="74">
        <v>0.89413635075815523</v>
      </c>
      <c r="Z1598" s="75">
        <v>0.89758300000000002</v>
      </c>
      <c r="AA1598" s="33">
        <v>0.50140507222772246</v>
      </c>
      <c r="AB1598" s="33">
        <v>0.54463399999999995</v>
      </c>
      <c r="AC1598" s="45"/>
      <c r="AD1598" s="48">
        <f t="shared" si="418"/>
        <v>1385.9985253663729</v>
      </c>
      <c r="AE1598" s="49">
        <f>IF(P1598&gt;90,0,AD1598*0.7^((1/cosd(P1598))^0.678))</f>
        <v>520.75906352178731</v>
      </c>
      <c r="AG1598" s="81">
        <f t="shared" si="419"/>
        <v>465.62960868160525</v>
      </c>
      <c r="AH1598" s="82">
        <f t="shared" si="420"/>
        <v>261.11123585838288</v>
      </c>
      <c r="AI1598" s="81">
        <f t="shared" si="421"/>
        <v>467.42448251307644</v>
      </c>
      <c r="AJ1598" s="82">
        <f t="shared" si="422"/>
        <v>283.62309180212509</v>
      </c>
    </row>
    <row r="1599" spans="9:36" ht="23.5" x14ac:dyDescent="0.35">
      <c r="I1599" s="57" t="s">
        <v>1610</v>
      </c>
      <c r="J1599" s="58">
        <f t="shared" si="424"/>
        <v>67</v>
      </c>
      <c r="K1599" s="58">
        <f t="shared" si="423"/>
        <v>10</v>
      </c>
      <c r="L1599" s="58">
        <f t="shared" si="411"/>
        <v>-11.595618540021261</v>
      </c>
      <c r="M1599" s="59">
        <f t="shared" si="412"/>
        <v>8.4074063576663125</v>
      </c>
      <c r="N1599" s="59">
        <f t="shared" si="413"/>
        <v>-53.888904635005311</v>
      </c>
      <c r="O1599" s="59">
        <f t="shared" si="414"/>
        <v>-5.5968763628395264</v>
      </c>
      <c r="P1599" s="59">
        <f t="shared" si="415"/>
        <v>65.996173742971777</v>
      </c>
      <c r="Q1599" s="60">
        <f t="shared" si="416"/>
        <v>24.003826257028223</v>
      </c>
      <c r="R1599" s="59">
        <f t="shared" si="417"/>
        <v>-61.659310123846005</v>
      </c>
      <c r="S1599" s="61">
        <f t="shared" si="408"/>
        <v>0.48380725493880011</v>
      </c>
      <c r="U1599" s="13">
        <f t="shared" si="409"/>
        <v>65.996173742971777</v>
      </c>
      <c r="V1599" s="14">
        <f t="shared" si="410"/>
        <v>-61.659310123846005</v>
      </c>
      <c r="W1599" s="7">
        <v>65.398600000000002</v>
      </c>
      <c r="X1599" s="28">
        <v>-62.009</v>
      </c>
      <c r="Y1599" s="74">
        <v>0.96509837201529047</v>
      </c>
      <c r="Z1599" s="75">
        <v>0.96679599999999999</v>
      </c>
      <c r="AA1599" s="33">
        <v>0.48380725493880011</v>
      </c>
      <c r="AB1599" s="33">
        <v>0.54955399999999999</v>
      </c>
      <c r="AC1599" s="45"/>
      <c r="AD1599" s="48">
        <f t="shared" si="418"/>
        <v>1385.9985253663729</v>
      </c>
      <c r="AE1599" s="49">
        <f>IF(P1599&gt;90,0,AD1599*0.7^((1/cosd(P1599))^0.678))</f>
        <v>718.99798679982803</v>
      </c>
      <c r="AG1599" s="81">
        <f t="shared" si="419"/>
        <v>693.90378654278538</v>
      </c>
      <c r="AH1599" s="82">
        <f t="shared" si="420"/>
        <v>347.85644230014844</v>
      </c>
      <c r="AI1599" s="81">
        <f t="shared" si="421"/>
        <v>695.1243776461265</v>
      </c>
      <c r="AJ1599" s="82">
        <f t="shared" si="422"/>
        <v>395.12821963779265</v>
      </c>
    </row>
    <row r="1600" spans="9:36" ht="23.5" x14ac:dyDescent="0.35">
      <c r="I1600" s="57" t="s">
        <v>1611</v>
      </c>
      <c r="J1600" s="58">
        <f t="shared" si="424"/>
        <v>67</v>
      </c>
      <c r="K1600" s="58">
        <f t="shared" si="423"/>
        <v>11</v>
      </c>
      <c r="L1600" s="58">
        <f t="shared" si="411"/>
        <v>-11.595618540021261</v>
      </c>
      <c r="M1600" s="59">
        <f t="shared" si="412"/>
        <v>9.4074063576663125</v>
      </c>
      <c r="N1600" s="59">
        <f t="shared" si="413"/>
        <v>-38.888904635005311</v>
      </c>
      <c r="O1600" s="59">
        <f t="shared" si="414"/>
        <v>-5.5968763628395264</v>
      </c>
      <c r="P1600" s="59">
        <f t="shared" si="415"/>
        <v>56.202759024736757</v>
      </c>
      <c r="Q1600" s="60">
        <f t="shared" si="416"/>
        <v>33.797240975263236</v>
      </c>
      <c r="R1600" s="59">
        <f t="shared" si="417"/>
        <v>-48.753350243494623</v>
      </c>
      <c r="S1600" s="61">
        <f t="shared" si="408"/>
        <v>0.55890926600706903</v>
      </c>
      <c r="U1600" s="13">
        <f t="shared" si="409"/>
        <v>56.202759024736757</v>
      </c>
      <c r="V1600" s="14">
        <f t="shared" si="410"/>
        <v>-48.753350243494623</v>
      </c>
      <c r="W1600" s="7">
        <v>55.564999999999998</v>
      </c>
      <c r="X1600" s="28">
        <v>-49.052999999999997</v>
      </c>
      <c r="Y1600" s="74">
        <v>0.9985192659280363</v>
      </c>
      <c r="Z1600" s="75">
        <v>0.99844900000000003</v>
      </c>
      <c r="AA1600" s="33">
        <v>0.55890926600706903</v>
      </c>
      <c r="AB1600" s="33">
        <v>0.61852700000000005</v>
      </c>
      <c r="AC1600" s="45"/>
      <c r="AD1600" s="48">
        <f t="shared" si="418"/>
        <v>1385.9985253663729</v>
      </c>
      <c r="AE1600" s="49">
        <f>IF(P1600&gt;90,0,AD1600*0.7^((1/cosd(P1600))^0.678))</f>
        <v>815.10775764069137</v>
      </c>
      <c r="AG1600" s="81">
        <f t="shared" si="419"/>
        <v>813.90079981163092</v>
      </c>
      <c r="AH1600" s="82">
        <f t="shared" si="420"/>
        <v>455.57127853962675</v>
      </c>
      <c r="AI1600" s="81">
        <f t="shared" si="421"/>
        <v>813.84352550859069</v>
      </c>
      <c r="AJ1600" s="82">
        <f t="shared" si="422"/>
        <v>504.16615601022397</v>
      </c>
    </row>
    <row r="1601" spans="9:36" ht="23.5" x14ac:dyDescent="0.35">
      <c r="I1601" s="57" t="s">
        <v>1612</v>
      </c>
      <c r="J1601" s="58">
        <f t="shared" si="424"/>
        <v>67</v>
      </c>
      <c r="K1601" s="58">
        <f t="shared" si="423"/>
        <v>12</v>
      </c>
      <c r="L1601" s="58">
        <f t="shared" si="411"/>
        <v>-11.595618540021261</v>
      </c>
      <c r="M1601" s="59">
        <f t="shared" si="412"/>
        <v>10.407406357666313</v>
      </c>
      <c r="N1601" s="59">
        <f t="shared" si="413"/>
        <v>-23.888904635005311</v>
      </c>
      <c r="O1601" s="59">
        <f t="shared" si="414"/>
        <v>-5.5968763628395264</v>
      </c>
      <c r="P1601" s="59">
        <f t="shared" si="415"/>
        <v>48.411990849664051</v>
      </c>
      <c r="Q1601" s="60">
        <f t="shared" si="416"/>
        <v>41.588009150335949</v>
      </c>
      <c r="R1601" s="59">
        <f t="shared" si="417"/>
        <v>-32.606123300096904</v>
      </c>
      <c r="S1601" s="61">
        <f t="shared" si="408"/>
        <v>0.68290572757178003</v>
      </c>
      <c r="U1601" s="13">
        <f t="shared" si="409"/>
        <v>48.411990849664051</v>
      </c>
      <c r="V1601" s="14">
        <f t="shared" si="410"/>
        <v>-32.606123300096904</v>
      </c>
      <c r="W1601" s="7">
        <v>47.727400000000003</v>
      </c>
      <c r="X1601" s="28">
        <v>-32.77600000000001</v>
      </c>
      <c r="Y1601" s="74">
        <v>0.98703089144093725</v>
      </c>
      <c r="Z1601" s="75">
        <v>0.98848599999999998</v>
      </c>
      <c r="AA1601" s="33">
        <v>0.68290572757178003</v>
      </c>
      <c r="AB1601" s="33">
        <v>0.71568299999999996</v>
      </c>
      <c r="AC1601" s="45"/>
      <c r="AD1601" s="48">
        <f t="shared" si="418"/>
        <v>1385.9985253663729</v>
      </c>
      <c r="AE1601" s="49">
        <f>IF(P1601&gt;90,0,AD1601*0.7^((1/cosd(P1601))^0.678))</f>
        <v>865.45783872737843</v>
      </c>
      <c r="AG1601" s="81">
        <f t="shared" si="419"/>
        <v>854.23362206363129</v>
      </c>
      <c r="AH1601" s="82">
        <f t="shared" si="420"/>
        <v>591.02611503882065</v>
      </c>
      <c r="AI1601" s="81">
        <f t="shared" si="421"/>
        <v>855.49295717227142</v>
      </c>
      <c r="AJ1601" s="82">
        <f t="shared" si="422"/>
        <v>619.39346239392637</v>
      </c>
    </row>
    <row r="1602" spans="9:36" ht="23.5" x14ac:dyDescent="0.35">
      <c r="I1602" s="57" t="s">
        <v>1613</v>
      </c>
      <c r="J1602" s="58">
        <f t="shared" si="424"/>
        <v>67</v>
      </c>
      <c r="K1602" s="58">
        <f t="shared" si="423"/>
        <v>13</v>
      </c>
      <c r="L1602" s="58">
        <f t="shared" si="411"/>
        <v>-11.595618540021261</v>
      </c>
      <c r="M1602" s="59">
        <f t="shared" si="412"/>
        <v>11.407406357666313</v>
      </c>
      <c r="N1602" s="59">
        <f t="shared" si="413"/>
        <v>-8.8889046350053125</v>
      </c>
      <c r="O1602" s="59">
        <f t="shared" si="414"/>
        <v>-5.5968763628395264</v>
      </c>
      <c r="P1602" s="59">
        <f t="shared" si="415"/>
        <v>43.779068203243938</v>
      </c>
      <c r="Q1602" s="60">
        <f t="shared" si="416"/>
        <v>46.220931796756062</v>
      </c>
      <c r="R1602" s="59">
        <f t="shared" si="417"/>
        <v>-12.842258796211025</v>
      </c>
      <c r="S1602" s="61">
        <f t="shared" si="408"/>
        <v>0.81050231877640766</v>
      </c>
      <c r="U1602" s="13">
        <f t="shared" si="409"/>
        <v>43.779068203243938</v>
      </c>
      <c r="V1602" s="14">
        <f t="shared" si="410"/>
        <v>-12.842258796211025</v>
      </c>
      <c r="W1602" s="7">
        <v>43.071199999999997</v>
      </c>
      <c r="X1602" s="28">
        <v>-12.76400000000001</v>
      </c>
      <c r="Y1602" s="74">
        <v>0.92972513186296057</v>
      </c>
      <c r="Z1602" s="75">
        <v>0.93146700000000004</v>
      </c>
      <c r="AA1602" s="33">
        <v>0.81050231877640766</v>
      </c>
      <c r="AB1602" s="33">
        <v>0.81679299999999999</v>
      </c>
      <c r="AC1602" s="45"/>
      <c r="AD1602" s="48">
        <f t="shared" si="418"/>
        <v>1385.9985253663729</v>
      </c>
      <c r="AE1602" s="49">
        <f>IF(P1602&gt;90,0,AD1602*0.7^((1/cosd(P1602))^0.678))</f>
        <v>888.34615817469739</v>
      </c>
      <c r="AG1602" s="81">
        <f t="shared" si="419"/>
        <v>825.91774904892497</v>
      </c>
      <c r="AH1602" s="82">
        <f t="shared" si="420"/>
        <v>720.00662107670564</v>
      </c>
      <c r="AI1602" s="81">
        <f t="shared" si="421"/>
        <v>827.46513091651093</v>
      </c>
      <c r="AJ1602" s="82">
        <f t="shared" si="422"/>
        <v>725.59492357398562</v>
      </c>
    </row>
    <row r="1603" spans="9:36" ht="23.5" x14ac:dyDescent="0.35">
      <c r="I1603" s="57" t="s">
        <v>1614</v>
      </c>
      <c r="J1603" s="58">
        <f t="shared" si="424"/>
        <v>67</v>
      </c>
      <c r="K1603" s="58">
        <f t="shared" si="423"/>
        <v>14</v>
      </c>
      <c r="L1603" s="58">
        <f t="shared" si="411"/>
        <v>-11.595618540021261</v>
      </c>
      <c r="M1603" s="59">
        <f t="shared" si="412"/>
        <v>12.407406357666313</v>
      </c>
      <c r="N1603" s="59">
        <f t="shared" si="413"/>
        <v>6.1110953649946875</v>
      </c>
      <c r="O1603" s="59">
        <f t="shared" si="414"/>
        <v>-5.5968763628395264</v>
      </c>
      <c r="P1603" s="59">
        <f t="shared" si="415"/>
        <v>43.36314912083089</v>
      </c>
      <c r="Q1603" s="60">
        <f t="shared" si="416"/>
        <v>46.63685087916911</v>
      </c>
      <c r="R1603" s="59">
        <f t="shared" si="417"/>
        <v>8.8765082284670704</v>
      </c>
      <c r="S1603" s="61">
        <f t="shared" si="408"/>
        <v>0.91441345275287422</v>
      </c>
      <c r="U1603" s="13">
        <f t="shared" si="409"/>
        <v>43.36314912083089</v>
      </c>
      <c r="V1603" s="14">
        <f t="shared" si="410"/>
        <v>8.8765082284670704</v>
      </c>
      <c r="W1603" s="7">
        <v>42.687600000000003</v>
      </c>
      <c r="X1603" s="28">
        <v>9.2620000000000005</v>
      </c>
      <c r="Y1603" s="74">
        <v>0.83210632311857147</v>
      </c>
      <c r="Z1603" s="75">
        <v>0.820075</v>
      </c>
      <c r="AA1603" s="33">
        <v>0.91441345275287422</v>
      </c>
      <c r="AB1603" s="33">
        <v>0.91128500000000001</v>
      </c>
      <c r="AC1603" s="45"/>
      <c r="AD1603" s="48">
        <f t="shared" si="418"/>
        <v>1385.9985253663729</v>
      </c>
      <c r="AE1603" s="49">
        <f>IF(P1603&gt;90,0,AD1603*0.7^((1/cosd(P1603))^0.678))</f>
        <v>890.19391653482273</v>
      </c>
      <c r="AG1603" s="81">
        <f t="shared" si="419"/>
        <v>740.73598675031189</v>
      </c>
      <c r="AH1603" s="82">
        <f t="shared" si="420"/>
        <v>814.00529283821118</v>
      </c>
      <c r="AI1603" s="81">
        <f t="shared" si="421"/>
        <v>730.0257761022948</v>
      </c>
      <c r="AJ1603" s="82">
        <f t="shared" si="422"/>
        <v>811.22036322943597</v>
      </c>
    </row>
    <row r="1604" spans="9:36" ht="23.5" x14ac:dyDescent="0.35">
      <c r="I1604" s="57" t="s">
        <v>1615</v>
      </c>
      <c r="J1604" s="58">
        <f t="shared" si="424"/>
        <v>67</v>
      </c>
      <c r="K1604" s="58">
        <f t="shared" si="423"/>
        <v>15</v>
      </c>
      <c r="L1604" s="58">
        <f t="shared" si="411"/>
        <v>-11.595618540021261</v>
      </c>
      <c r="M1604" s="59">
        <f t="shared" si="412"/>
        <v>13.407406357666313</v>
      </c>
      <c r="N1604" s="59">
        <f t="shared" si="413"/>
        <v>21.111095364994689</v>
      </c>
      <c r="O1604" s="59">
        <f t="shared" si="414"/>
        <v>-5.5968763628395264</v>
      </c>
      <c r="P1604" s="59">
        <f t="shared" si="415"/>
        <v>47.278225978478808</v>
      </c>
      <c r="Q1604" s="60">
        <f t="shared" si="416"/>
        <v>42.721774021521192</v>
      </c>
      <c r="R1604" s="59">
        <f t="shared" si="417"/>
        <v>29.204554310936707</v>
      </c>
      <c r="S1604" s="61">
        <f t="shared" si="408"/>
        <v>0.97980072424400078</v>
      </c>
      <c r="U1604" s="13">
        <f t="shared" si="409"/>
        <v>47.278225978478808</v>
      </c>
      <c r="V1604" s="14">
        <f t="shared" si="410"/>
        <v>29.204554310936707</v>
      </c>
      <c r="W1604" s="7">
        <v>46.683999999999997</v>
      </c>
      <c r="X1604" s="28">
        <v>29.810000000000002</v>
      </c>
      <c r="Y1604" s="74">
        <v>0.70729759960137584</v>
      </c>
      <c r="Z1604" s="75">
        <v>0.66625100000000004</v>
      </c>
      <c r="AA1604" s="33">
        <v>0.97980072424400078</v>
      </c>
      <c r="AB1604" s="33">
        <v>0.97928999999999999</v>
      </c>
      <c r="AC1604" s="45"/>
      <c r="AD1604" s="48">
        <f t="shared" si="418"/>
        <v>1385.9985253663729</v>
      </c>
      <c r="AE1604" s="49">
        <f>IF(P1604&gt;90,0,AD1604*0.7^((1/cosd(P1604))^0.678))</f>
        <v>871.47435857781556</v>
      </c>
      <c r="AG1604" s="81">
        <f t="shared" si="419"/>
        <v>616.39172193623767</v>
      </c>
      <c r="AH1604" s="82">
        <f t="shared" si="420"/>
        <v>853.87120769461967</v>
      </c>
      <c r="AI1604" s="81">
        <f t="shared" si="421"/>
        <v>580.62066287682819</v>
      </c>
      <c r="AJ1604" s="82">
        <f t="shared" si="422"/>
        <v>853.42612461166902</v>
      </c>
    </row>
    <row r="1605" spans="9:36" ht="23.5" x14ac:dyDescent="0.35">
      <c r="I1605" s="57" t="s">
        <v>1616</v>
      </c>
      <c r="J1605" s="58">
        <f t="shared" si="424"/>
        <v>67</v>
      </c>
      <c r="K1605" s="58">
        <f t="shared" si="423"/>
        <v>16</v>
      </c>
      <c r="L1605" s="58">
        <f t="shared" si="411"/>
        <v>-11.595618540021261</v>
      </c>
      <c r="M1605" s="59">
        <f t="shared" si="412"/>
        <v>14.407406357666313</v>
      </c>
      <c r="N1605" s="59">
        <f t="shared" si="413"/>
        <v>36.111095364994689</v>
      </c>
      <c r="O1605" s="59">
        <f t="shared" si="414"/>
        <v>-5.5968763628395264</v>
      </c>
      <c r="P1605" s="59">
        <f t="shared" si="415"/>
        <v>54.578223099497556</v>
      </c>
      <c r="Q1605" s="60">
        <f t="shared" si="416"/>
        <v>35.421776900502444</v>
      </c>
      <c r="R1605" s="59">
        <f t="shared" si="417"/>
        <v>46.035209438677555</v>
      </c>
      <c r="S1605" s="61">
        <f t="shared" ref="S1605:S1668" si="425">IF(Q1605&gt;0,SQRT(1-COS(RADIANS(90-P1605))^2*COS(RADIANS($D$11-R1605))^2),0)</f>
        <v>0.99989161375710911</v>
      </c>
      <c r="U1605" s="13">
        <f t="shared" ref="U1605:U1668" si="426">P1605</f>
        <v>54.578223099497556</v>
      </c>
      <c r="V1605" s="14">
        <f t="shared" ref="V1605:V1668" si="427">R1605</f>
        <v>46.035209438677555</v>
      </c>
      <c r="W1605" s="7">
        <v>54.073099999999997</v>
      </c>
      <c r="X1605" s="28">
        <v>46.731999999999999</v>
      </c>
      <c r="Y1605" s="74">
        <v>0.579777907568788</v>
      </c>
      <c r="Z1605" s="75">
        <v>0.51365000000000005</v>
      </c>
      <c r="AA1605" s="33">
        <v>0.99989161375710911</v>
      </c>
      <c r="AB1605" s="33">
        <v>0.99966299999999997</v>
      </c>
      <c r="AC1605" s="45"/>
      <c r="AD1605" s="48">
        <f t="shared" si="418"/>
        <v>1385.9985253663729</v>
      </c>
      <c r="AE1605" s="49">
        <f>IF(P1605&gt;90,0,AD1605*0.7^((1/cosd(P1605))^0.678))</f>
        <v>827.08459300811182</v>
      </c>
      <c r="AG1605" s="81">
        <f t="shared" si="419"/>
        <v>479.52537471662572</v>
      </c>
      <c r="AH1605" s="82">
        <f t="shared" si="420"/>
        <v>826.99494841652279</v>
      </c>
      <c r="AI1605" s="81">
        <f t="shared" si="421"/>
        <v>424.83200119861669</v>
      </c>
      <c r="AJ1605" s="82">
        <f t="shared" si="422"/>
        <v>826.80586550026806</v>
      </c>
    </row>
    <row r="1606" spans="9:36" ht="23.5" x14ac:dyDescent="0.35">
      <c r="I1606" s="57" t="s">
        <v>1617</v>
      </c>
      <c r="J1606" s="58">
        <f t="shared" si="424"/>
        <v>67</v>
      </c>
      <c r="K1606" s="58">
        <f t="shared" si="423"/>
        <v>17</v>
      </c>
      <c r="L1606" s="58">
        <f t="shared" ref="L1606:L1669" si="428">229.18*(0.000075+0.001868*COS(RADIANS(360*(J1606-1)/365))-0.03277*SIN(RADIANS(360*(J1606-1)/365))-0.014615*COS(RADIANS(2*360*(J1606-1)/365))-0.0408*SIN(RADIANS(2*360*(J1606-1)/365)))</f>
        <v>-11.595618540021261</v>
      </c>
      <c r="M1606" s="59">
        <f t="shared" ref="M1606:M1669" si="429">K1606-($D$8-$D$7)/15+L1606/60</f>
        <v>15.407406357666313</v>
      </c>
      <c r="N1606" s="59">
        <f t="shared" ref="N1606:N1669" si="430">15*(M1606-12)</f>
        <v>51.111095364994689</v>
      </c>
      <c r="O1606" s="59">
        <f t="shared" ref="O1606:O1669" si="431">23.45*SIN(RADIANS(360/365*(284+J1606)))</f>
        <v>-5.5968763628395264</v>
      </c>
      <c r="P1606" s="59">
        <f t="shared" ref="P1606:P1669" si="432">DEGREES(ACOS(SIN(RADIANS(O1606))*SIN(RADIANS($D$6))+COS(RADIANS(O1606))*COS(RADIANS($D$6))*COS(RADIANS(N1606))))</f>
        <v>64.074069344565601</v>
      </c>
      <c r="Q1606" s="60">
        <f t="shared" ref="Q1606:Q1669" si="433">DEGREES(ASIN(SIN(RADIANS(O1606))*SIN(RADIANS($D$6))+COS(RADIANS(O1606))*COS(RADIANS($D$6))*COS(RADIANS(N1606))))</f>
        <v>25.925930655434399</v>
      </c>
      <c r="R1606" s="59">
        <f t="shared" ref="R1606:R1669" si="434">IF(N1606&lt;0,-DEGREES(ACOS((SIGN($D$6)*(SIN(RADIANS(Q1606))*SIN(RADIANS($D$6))-SIN(RADIANS(O1606)))/(COS(RADIANS(Q1606))*COS(RADIANS($D$6)))))),DEGREES(ACOS((SIGN($D$6)*(SIN(RADIANS(Q1606))*SIN(RADIANS($D$6))-SIN(RADIANS(O1606)))/(COS(RADIANS(Q1606))*COS(RADIANS($D$6)))))))</f>
        <v>59.467286324873761</v>
      </c>
      <c r="S1606" s="61">
        <f t="shared" si="425"/>
        <v>0.97443154675573995</v>
      </c>
      <c r="U1606" s="13">
        <f t="shared" si="426"/>
        <v>64.074069344565601</v>
      </c>
      <c r="V1606" s="14">
        <f t="shared" si="427"/>
        <v>59.467286324873761</v>
      </c>
      <c r="W1606" s="7">
        <v>63.635599999999997</v>
      </c>
      <c r="X1606" s="28">
        <v>60.182999999999993</v>
      </c>
      <c r="Y1606" s="74">
        <v>0.49156357580236582</v>
      </c>
      <c r="Z1606" s="75">
        <v>0.42914400000000003</v>
      </c>
      <c r="AA1606" s="33">
        <v>0.97443154675573995</v>
      </c>
      <c r="AB1606" s="33">
        <v>0.96949200000000002</v>
      </c>
      <c r="AC1606" s="45"/>
      <c r="AD1606" s="48">
        <f t="shared" ref="AD1606:AD1669" si="435">1367.7*(1+0.033*COS(2*PI()*J1606/365))</f>
        <v>1385.9985253663729</v>
      </c>
      <c r="AE1606" s="49">
        <f>IF(P1606&gt;90,0,AD1606*0.7^((1/cosd(P1606))^0.678))</f>
        <v>741.865708012043</v>
      </c>
      <c r="AG1606" s="81">
        <f t="shared" ref="AG1606:AG1669" si="436">AE1606*Y1606</f>
        <v>364.67416019555367</v>
      </c>
      <c r="AH1606" s="82">
        <f t="shared" ref="AH1606:AH1669" si="437">AE1606*AA1606</f>
        <v>722.89734934321723</v>
      </c>
      <c r="AI1606" s="81">
        <f t="shared" ref="AI1606:AI1669" si="438">AE1606*Z1606</f>
        <v>318.36721739912019</v>
      </c>
      <c r="AJ1606" s="82">
        <f t="shared" ref="AJ1606:AJ1669" si="439">AB1606*AE1606</f>
        <v>719.23286899201162</v>
      </c>
    </row>
    <row r="1607" spans="9:36" ht="23.5" x14ac:dyDescent="0.35">
      <c r="I1607" s="57" t="s">
        <v>1618</v>
      </c>
      <c r="J1607" s="58">
        <f t="shared" si="424"/>
        <v>67</v>
      </c>
      <c r="K1607" s="58">
        <f t="shared" si="423"/>
        <v>18</v>
      </c>
      <c r="L1607" s="58">
        <f t="shared" si="428"/>
        <v>-11.595618540021261</v>
      </c>
      <c r="M1607" s="59">
        <f t="shared" si="429"/>
        <v>16.407406357666311</v>
      </c>
      <c r="N1607" s="59">
        <f t="shared" si="430"/>
        <v>66.111095364994668</v>
      </c>
      <c r="O1607" s="59">
        <f t="shared" si="431"/>
        <v>-5.5968763628395264</v>
      </c>
      <c r="P1607" s="59">
        <f t="shared" si="432"/>
        <v>74.870844353779688</v>
      </c>
      <c r="Q1607" s="60">
        <f t="shared" si="433"/>
        <v>15.129155646220308</v>
      </c>
      <c r="R1607" s="59">
        <f t="shared" si="434"/>
        <v>70.500716380235716</v>
      </c>
      <c r="S1607" s="61">
        <f t="shared" si="425"/>
        <v>0.9095472851040739</v>
      </c>
      <c r="U1607" s="13">
        <f t="shared" si="426"/>
        <v>74.870844353779688</v>
      </c>
      <c r="V1607" s="14">
        <f t="shared" si="427"/>
        <v>70.500716380235716</v>
      </c>
      <c r="W1607" s="7">
        <v>74.459500000000006</v>
      </c>
      <c r="X1607" s="28">
        <v>71.217999999999989</v>
      </c>
      <c r="Y1607" s="74">
        <v>0.49075709539622892</v>
      </c>
      <c r="Z1607" s="75">
        <v>0.48200599999999999</v>
      </c>
      <c r="AA1607" s="33">
        <v>0.9095472851040739</v>
      </c>
      <c r="AB1607" s="33">
        <v>0.90212999999999999</v>
      </c>
      <c r="AC1607" s="45"/>
      <c r="AD1607" s="48">
        <f t="shared" si="435"/>
        <v>1385.9985253663729</v>
      </c>
      <c r="AE1607" s="49">
        <f>IF(P1607&gt;90,0,AD1607*0.7^((1/cosd(P1607))^0.678))</f>
        <v>571.0281674589778</v>
      </c>
      <c r="AG1607" s="81">
        <f t="shared" si="436"/>
        <v>280.23612485159936</v>
      </c>
      <c r="AH1607" s="82">
        <f t="shared" si="437"/>
        <v>519.37711943026773</v>
      </c>
      <c r="AI1607" s="81">
        <f t="shared" si="438"/>
        <v>275.23900288423204</v>
      </c>
      <c r="AJ1607" s="82">
        <f t="shared" si="439"/>
        <v>515.14164070976767</v>
      </c>
    </row>
    <row r="1608" spans="9:36" ht="23.5" x14ac:dyDescent="0.35">
      <c r="I1608" s="57" t="s">
        <v>1619</v>
      </c>
      <c r="J1608" s="58">
        <f t="shared" si="424"/>
        <v>67</v>
      </c>
      <c r="K1608" s="58">
        <f t="shared" si="423"/>
        <v>19</v>
      </c>
      <c r="L1608" s="58">
        <f t="shared" si="428"/>
        <v>-11.595618540021261</v>
      </c>
      <c r="M1608" s="59">
        <f t="shared" si="429"/>
        <v>17.407406357666311</v>
      </c>
      <c r="N1608" s="59">
        <f t="shared" si="430"/>
        <v>81.111095364994668</v>
      </c>
      <c r="O1608" s="59">
        <f t="shared" si="431"/>
        <v>-5.5968763628395264</v>
      </c>
      <c r="P1608" s="59">
        <f t="shared" si="432"/>
        <v>86.390253455435783</v>
      </c>
      <c r="Q1608" s="60">
        <f t="shared" si="433"/>
        <v>3.6097465445642203</v>
      </c>
      <c r="R1608" s="59">
        <f t="shared" si="434"/>
        <v>80.141786592397906</v>
      </c>
      <c r="S1608" s="61">
        <f t="shared" si="425"/>
        <v>0.81853278782357386</v>
      </c>
      <c r="U1608" s="13">
        <f t="shared" si="426"/>
        <v>86.390253455435783</v>
      </c>
      <c r="V1608" s="14">
        <f t="shared" si="427"/>
        <v>80.141786592397906</v>
      </c>
      <c r="W1608" s="7">
        <v>85.876499999999993</v>
      </c>
      <c r="X1608" s="28">
        <v>80.867000000000019</v>
      </c>
      <c r="Y1608" s="74">
        <v>0.57789970899534482</v>
      </c>
      <c r="Z1608" s="75">
        <v>0</v>
      </c>
      <c r="AA1608" s="33">
        <v>0.81853278782357386</v>
      </c>
      <c r="AB1608" s="33">
        <v>0</v>
      </c>
      <c r="AC1608" s="45"/>
      <c r="AD1608" s="48">
        <f t="shared" si="435"/>
        <v>1385.9985253663729</v>
      </c>
      <c r="AE1608" s="49">
        <f>IF(P1608&gt;90,0,AD1608*0.7^((1/cosd(P1608))^0.678))</f>
        <v>135.46793302286349</v>
      </c>
      <c r="AG1608" s="81">
        <f t="shared" si="436"/>
        <v>78.286879072113678</v>
      </c>
      <c r="AH1608" s="82">
        <f t="shared" si="437"/>
        <v>110.88494487790163</v>
      </c>
      <c r="AI1608" s="81">
        <f t="shared" si="438"/>
        <v>0</v>
      </c>
      <c r="AJ1608" s="82">
        <f t="shared" si="439"/>
        <v>0</v>
      </c>
    </row>
    <row r="1609" spans="9:36" ht="23.5" x14ac:dyDescent="0.35">
      <c r="I1609" s="57" t="s">
        <v>1620</v>
      </c>
      <c r="J1609" s="58">
        <f t="shared" si="424"/>
        <v>67</v>
      </c>
      <c r="K1609" s="58">
        <f t="shared" si="423"/>
        <v>20</v>
      </c>
      <c r="L1609" s="58">
        <f t="shared" si="428"/>
        <v>-11.595618540021261</v>
      </c>
      <c r="M1609" s="59">
        <f t="shared" si="429"/>
        <v>18.407406357666311</v>
      </c>
      <c r="N1609" s="59">
        <f t="shared" si="430"/>
        <v>96.111095364994668</v>
      </c>
      <c r="O1609" s="59">
        <f t="shared" si="431"/>
        <v>-5.5968763628395264</v>
      </c>
      <c r="P1609" s="59">
        <f t="shared" si="432"/>
        <v>98.244740364151951</v>
      </c>
      <c r="Q1609" s="60">
        <f t="shared" si="433"/>
        <v>-8.2447403641519443</v>
      </c>
      <c r="R1609" s="59">
        <f t="shared" si="434"/>
        <v>89.238537912371072</v>
      </c>
      <c r="S1609" s="61">
        <f t="shared" si="425"/>
        <v>0</v>
      </c>
      <c r="U1609" s="13">
        <f t="shared" si="426"/>
        <v>98.244740364151951</v>
      </c>
      <c r="V1609" s="14">
        <f t="shared" si="427"/>
        <v>89.238537912371072</v>
      </c>
      <c r="W1609" s="7">
        <v>97.925399999999996</v>
      </c>
      <c r="X1609" s="28">
        <v>89.990000000000009</v>
      </c>
      <c r="Y1609" s="74">
        <v>0</v>
      </c>
      <c r="Z1609" s="75">
        <v>0</v>
      </c>
      <c r="AA1609" s="33">
        <v>0</v>
      </c>
      <c r="AB1609" s="33">
        <v>0</v>
      </c>
      <c r="AC1609" s="45"/>
      <c r="AD1609" s="48">
        <f t="shared" si="435"/>
        <v>1385.9985253663729</v>
      </c>
      <c r="AE1609" s="49">
        <f>IF(P1609&gt;90,0,AD1609*0.7^((1/cosd(P1609))^0.678))</f>
        <v>0</v>
      </c>
      <c r="AG1609" s="81">
        <f t="shared" si="436"/>
        <v>0</v>
      </c>
      <c r="AH1609" s="82">
        <f t="shared" si="437"/>
        <v>0</v>
      </c>
      <c r="AI1609" s="81">
        <f t="shared" si="438"/>
        <v>0</v>
      </c>
      <c r="AJ1609" s="82">
        <f t="shared" si="439"/>
        <v>0</v>
      </c>
    </row>
    <row r="1610" spans="9:36" ht="23.5" x14ac:dyDescent="0.35">
      <c r="I1610" s="57" t="s">
        <v>1621</v>
      </c>
      <c r="J1610" s="58">
        <f t="shared" si="424"/>
        <v>67</v>
      </c>
      <c r="K1610" s="58">
        <f t="shared" si="423"/>
        <v>21</v>
      </c>
      <c r="L1610" s="58">
        <f t="shared" si="428"/>
        <v>-11.595618540021261</v>
      </c>
      <c r="M1610" s="59">
        <f t="shared" si="429"/>
        <v>19.407406357666311</v>
      </c>
      <c r="N1610" s="59">
        <f t="shared" si="430"/>
        <v>111.11109536499467</v>
      </c>
      <c r="O1610" s="59">
        <f t="shared" si="431"/>
        <v>-5.5968763628395264</v>
      </c>
      <c r="P1610" s="59">
        <f t="shared" si="432"/>
        <v>110.12242350584067</v>
      </c>
      <c r="Q1610" s="60">
        <f t="shared" si="433"/>
        <v>-20.122423505840668</v>
      </c>
      <c r="R1610" s="59">
        <f t="shared" si="434"/>
        <v>98.586071760437889</v>
      </c>
      <c r="S1610" s="61">
        <f t="shared" si="425"/>
        <v>0</v>
      </c>
      <c r="U1610" s="13">
        <f t="shared" si="426"/>
        <v>110.12242350584067</v>
      </c>
      <c r="V1610" s="14">
        <f t="shared" si="427"/>
        <v>98.586071760437889</v>
      </c>
      <c r="W1610" s="7">
        <v>109.783</v>
      </c>
      <c r="X1610" s="28">
        <v>99.387</v>
      </c>
      <c r="Y1610" s="74">
        <v>0</v>
      </c>
      <c r="Z1610" s="75">
        <v>0</v>
      </c>
      <c r="AA1610" s="33">
        <v>0</v>
      </c>
      <c r="AB1610" s="33">
        <v>0</v>
      </c>
      <c r="AC1610" s="45"/>
      <c r="AD1610" s="48">
        <f t="shared" si="435"/>
        <v>1385.9985253663729</v>
      </c>
      <c r="AE1610" s="49">
        <f>IF(P1610&gt;90,0,AD1610*0.7^((1/cosd(P1610))^0.678))</f>
        <v>0</v>
      </c>
      <c r="AG1610" s="81">
        <f t="shared" si="436"/>
        <v>0</v>
      </c>
      <c r="AH1610" s="82">
        <f t="shared" si="437"/>
        <v>0</v>
      </c>
      <c r="AI1610" s="81">
        <f t="shared" si="438"/>
        <v>0</v>
      </c>
      <c r="AJ1610" s="82">
        <f t="shared" si="439"/>
        <v>0</v>
      </c>
    </row>
    <row r="1611" spans="9:36" ht="23.5" x14ac:dyDescent="0.35">
      <c r="I1611" s="57" t="s">
        <v>1622</v>
      </c>
      <c r="J1611" s="58">
        <f t="shared" si="424"/>
        <v>67</v>
      </c>
      <c r="K1611" s="58">
        <f t="shared" si="423"/>
        <v>22</v>
      </c>
      <c r="L1611" s="58">
        <f t="shared" si="428"/>
        <v>-11.595618540021261</v>
      </c>
      <c r="M1611" s="59">
        <f t="shared" si="429"/>
        <v>20.407406357666311</v>
      </c>
      <c r="N1611" s="59">
        <f t="shared" si="430"/>
        <v>126.11109536499467</v>
      </c>
      <c r="O1611" s="59">
        <f t="shared" si="431"/>
        <v>-5.5968763628395264</v>
      </c>
      <c r="P1611" s="59">
        <f t="shared" si="432"/>
        <v>121.68464941463535</v>
      </c>
      <c r="Q1611" s="60">
        <f t="shared" si="433"/>
        <v>-31.684649414635359</v>
      </c>
      <c r="R1611" s="59">
        <f t="shared" si="434"/>
        <v>109.11679135216482</v>
      </c>
      <c r="S1611" s="61">
        <f t="shared" si="425"/>
        <v>0</v>
      </c>
      <c r="U1611" s="13">
        <f t="shared" si="426"/>
        <v>121.68464941463535</v>
      </c>
      <c r="V1611" s="14">
        <f t="shared" si="427"/>
        <v>109.11679135216482</v>
      </c>
      <c r="W1611" s="7">
        <v>121.294</v>
      </c>
      <c r="X1611" s="28">
        <v>109.99200000000002</v>
      </c>
      <c r="Y1611" s="74">
        <v>0</v>
      </c>
      <c r="Z1611" s="75">
        <v>0</v>
      </c>
      <c r="AA1611" s="33">
        <v>0</v>
      </c>
      <c r="AB1611" s="33">
        <v>0</v>
      </c>
      <c r="AC1611" s="45"/>
      <c r="AD1611" s="48">
        <f t="shared" si="435"/>
        <v>1385.9985253663729</v>
      </c>
      <c r="AE1611" s="49">
        <f>IF(P1611&gt;90,0,AD1611*0.7^((1/cosd(P1611))^0.678))</f>
        <v>0</v>
      </c>
      <c r="AG1611" s="81">
        <f t="shared" si="436"/>
        <v>0</v>
      </c>
      <c r="AH1611" s="82">
        <f t="shared" si="437"/>
        <v>0</v>
      </c>
      <c r="AI1611" s="81">
        <f t="shared" si="438"/>
        <v>0</v>
      </c>
      <c r="AJ1611" s="82">
        <f t="shared" si="439"/>
        <v>0</v>
      </c>
    </row>
    <row r="1612" spans="9:36" ht="23.5" x14ac:dyDescent="0.35">
      <c r="I1612" s="57" t="s">
        <v>1623</v>
      </c>
      <c r="J1612" s="58">
        <f t="shared" si="424"/>
        <v>67</v>
      </c>
      <c r="K1612" s="58">
        <f t="shared" si="423"/>
        <v>23</v>
      </c>
      <c r="L1612" s="58">
        <f t="shared" si="428"/>
        <v>-11.595618540021261</v>
      </c>
      <c r="M1612" s="59">
        <f t="shared" si="429"/>
        <v>21.407406357666311</v>
      </c>
      <c r="N1612" s="59">
        <f t="shared" si="430"/>
        <v>141.11109536499467</v>
      </c>
      <c r="O1612" s="59">
        <f t="shared" si="431"/>
        <v>-5.5968763628395264</v>
      </c>
      <c r="P1612" s="59">
        <f t="shared" si="432"/>
        <v>132.4309846961705</v>
      </c>
      <c r="Q1612" s="60">
        <f t="shared" si="433"/>
        <v>-42.430984696170491</v>
      </c>
      <c r="R1612" s="59">
        <f t="shared" si="434"/>
        <v>122.16324546492653</v>
      </c>
      <c r="S1612" s="61">
        <f t="shared" si="425"/>
        <v>0</v>
      </c>
      <c r="U1612" s="13">
        <f t="shared" si="426"/>
        <v>132.4309846961705</v>
      </c>
      <c r="V1612" s="14">
        <f t="shared" si="427"/>
        <v>122.16324546492653</v>
      </c>
      <c r="W1612" s="7">
        <v>131.94800000000001</v>
      </c>
      <c r="X1612" s="28">
        <v>123.12099999999998</v>
      </c>
      <c r="Y1612" s="74">
        <v>0</v>
      </c>
      <c r="Z1612" s="75">
        <v>0</v>
      </c>
      <c r="AA1612" s="33">
        <v>0</v>
      </c>
      <c r="AB1612" s="33">
        <v>0</v>
      </c>
      <c r="AC1612" s="45"/>
      <c r="AD1612" s="48">
        <f t="shared" si="435"/>
        <v>1385.9985253663729</v>
      </c>
      <c r="AE1612" s="49">
        <f>IF(P1612&gt;90,0,AD1612*0.7^((1/cosd(P1612))^0.678))</f>
        <v>0</v>
      </c>
      <c r="AG1612" s="81">
        <f t="shared" si="436"/>
        <v>0</v>
      </c>
      <c r="AH1612" s="82">
        <f t="shared" si="437"/>
        <v>0</v>
      </c>
      <c r="AI1612" s="81">
        <f t="shared" si="438"/>
        <v>0</v>
      </c>
      <c r="AJ1612" s="82">
        <f t="shared" si="439"/>
        <v>0</v>
      </c>
    </row>
    <row r="1613" spans="9:36" ht="23.5" x14ac:dyDescent="0.35">
      <c r="I1613" s="57" t="s">
        <v>1624</v>
      </c>
      <c r="J1613" s="58">
        <f t="shared" si="424"/>
        <v>68</v>
      </c>
      <c r="K1613" s="58">
        <f t="shared" si="423"/>
        <v>0</v>
      </c>
      <c r="L1613" s="58">
        <f t="shared" si="428"/>
        <v>-11.357022388463411</v>
      </c>
      <c r="M1613" s="59">
        <f t="shared" si="429"/>
        <v>-1.5886170398077237</v>
      </c>
      <c r="N1613" s="59">
        <f t="shared" si="430"/>
        <v>-203.82925559711586</v>
      </c>
      <c r="O1613" s="59">
        <f t="shared" si="431"/>
        <v>-5.2040594799476896</v>
      </c>
      <c r="P1613" s="59">
        <f t="shared" si="432"/>
        <v>141.1575020470784</v>
      </c>
      <c r="Q1613" s="60">
        <f t="shared" si="433"/>
        <v>-51.157502047078388</v>
      </c>
      <c r="R1613" s="59">
        <f t="shared" si="434"/>
        <v>-140.09504484142619</v>
      </c>
      <c r="S1613" s="61">
        <f t="shared" si="425"/>
        <v>0</v>
      </c>
      <c r="U1613" s="13">
        <f t="shared" si="426"/>
        <v>141.1575020470784</v>
      </c>
      <c r="V1613" s="14">
        <f t="shared" si="427"/>
        <v>-140.09504484142619</v>
      </c>
      <c r="W1613" s="7">
        <v>140.83699999999999</v>
      </c>
      <c r="X1613" s="28">
        <v>140.66300000000001</v>
      </c>
      <c r="Y1613" s="74">
        <v>0</v>
      </c>
      <c r="Z1613" s="75">
        <v>0</v>
      </c>
      <c r="AA1613" s="33">
        <v>0</v>
      </c>
      <c r="AB1613" s="33">
        <v>0</v>
      </c>
      <c r="AC1613" s="45"/>
      <c r="AD1613" s="48">
        <f t="shared" si="435"/>
        <v>1385.2856196721677</v>
      </c>
      <c r="AE1613" s="49">
        <f>IF(P1613&gt;90,0,AD1613*0.7^((1/cosd(P1613))^0.678))</f>
        <v>0</v>
      </c>
      <c r="AG1613" s="81">
        <f t="shared" si="436"/>
        <v>0</v>
      </c>
      <c r="AH1613" s="82">
        <f t="shared" si="437"/>
        <v>0</v>
      </c>
      <c r="AI1613" s="81">
        <f t="shared" si="438"/>
        <v>0</v>
      </c>
      <c r="AJ1613" s="82">
        <f t="shared" si="439"/>
        <v>0</v>
      </c>
    </row>
    <row r="1614" spans="9:36" ht="23.5" x14ac:dyDescent="0.35">
      <c r="I1614" s="57" t="s">
        <v>1625</v>
      </c>
      <c r="J1614" s="58">
        <f t="shared" si="424"/>
        <v>68</v>
      </c>
      <c r="K1614" s="58">
        <f t="shared" si="423"/>
        <v>1</v>
      </c>
      <c r="L1614" s="58">
        <f t="shared" si="428"/>
        <v>-11.357022388463411</v>
      </c>
      <c r="M1614" s="59">
        <f t="shared" si="429"/>
        <v>-0.58861703980772373</v>
      </c>
      <c r="N1614" s="59">
        <f t="shared" si="430"/>
        <v>-188.82925559711586</v>
      </c>
      <c r="O1614" s="59">
        <f t="shared" si="431"/>
        <v>-5.2040594799476896</v>
      </c>
      <c r="P1614" s="59">
        <f t="shared" si="432"/>
        <v>146.81919913288996</v>
      </c>
      <c r="Q1614" s="60">
        <f t="shared" si="433"/>
        <v>-56.81919913288997</v>
      </c>
      <c r="R1614" s="59">
        <f t="shared" si="434"/>
        <v>-163.78139088121557</v>
      </c>
      <c r="S1614" s="61">
        <f t="shared" si="425"/>
        <v>0</v>
      </c>
      <c r="U1614" s="13">
        <f t="shared" si="426"/>
        <v>146.81919913288996</v>
      </c>
      <c r="V1614" s="14">
        <f t="shared" si="427"/>
        <v>-163.78139088121557</v>
      </c>
      <c r="W1614" s="7">
        <v>146.38900000000001</v>
      </c>
      <c r="X1614" s="28">
        <v>164.23099999999999</v>
      </c>
      <c r="Y1614" s="74">
        <v>0</v>
      </c>
      <c r="Z1614" s="75">
        <v>0</v>
      </c>
      <c r="AA1614" s="33">
        <v>0</v>
      </c>
      <c r="AB1614" s="33">
        <v>0</v>
      </c>
      <c r="AC1614" s="45"/>
      <c r="AD1614" s="48">
        <f t="shared" si="435"/>
        <v>1385.2856196721677</v>
      </c>
      <c r="AE1614" s="49">
        <f>IF(P1614&gt;90,0,AD1614*0.7^((1/cosd(P1614))^0.678))</f>
        <v>0</v>
      </c>
      <c r="AG1614" s="81">
        <f t="shared" si="436"/>
        <v>0</v>
      </c>
      <c r="AH1614" s="82">
        <f t="shared" si="437"/>
        <v>0</v>
      </c>
      <c r="AI1614" s="81">
        <f t="shared" si="438"/>
        <v>0</v>
      </c>
      <c r="AJ1614" s="82">
        <f t="shared" si="439"/>
        <v>0</v>
      </c>
    </row>
    <row r="1615" spans="9:36" ht="23.5" x14ac:dyDescent="0.35">
      <c r="I1615" s="57" t="s">
        <v>1626</v>
      </c>
      <c r="J1615" s="58">
        <f t="shared" si="424"/>
        <v>68</v>
      </c>
      <c r="K1615" s="58">
        <f t="shared" si="423"/>
        <v>2</v>
      </c>
      <c r="L1615" s="58">
        <f t="shared" si="428"/>
        <v>-11.357022388463411</v>
      </c>
      <c r="M1615" s="59">
        <f t="shared" si="429"/>
        <v>0.41138296019227627</v>
      </c>
      <c r="N1615" s="59">
        <f t="shared" si="430"/>
        <v>-173.82925559711586</v>
      </c>
      <c r="O1615" s="59">
        <f t="shared" si="431"/>
        <v>-5.2040594799476896</v>
      </c>
      <c r="P1615" s="59">
        <f t="shared" si="432"/>
        <v>147.32425507790427</v>
      </c>
      <c r="Q1615" s="60">
        <f t="shared" si="433"/>
        <v>-57.324255077904283</v>
      </c>
      <c r="R1615" s="59">
        <f t="shared" si="434"/>
        <v>-168.56355714369201</v>
      </c>
      <c r="S1615" s="61">
        <f t="shared" si="425"/>
        <v>0</v>
      </c>
      <c r="U1615" s="13">
        <f t="shared" si="426"/>
        <v>147.32425507790427</v>
      </c>
      <c r="V1615" s="14">
        <f t="shared" si="427"/>
        <v>-168.56355714369201</v>
      </c>
      <c r="W1615" s="7">
        <v>146.816</v>
      </c>
      <c r="X1615" s="28">
        <v>-168.43539999999999</v>
      </c>
      <c r="Y1615" s="74">
        <v>0</v>
      </c>
      <c r="Z1615" s="75">
        <v>0</v>
      </c>
      <c r="AA1615" s="33">
        <v>0</v>
      </c>
      <c r="AB1615" s="33">
        <v>0</v>
      </c>
      <c r="AC1615" s="45"/>
      <c r="AD1615" s="48">
        <f t="shared" si="435"/>
        <v>1385.2856196721677</v>
      </c>
      <c r="AE1615" s="49">
        <f>IF(P1615&gt;90,0,AD1615*0.7^((1/cosd(P1615))^0.678))</f>
        <v>0</v>
      </c>
      <c r="AG1615" s="81">
        <f t="shared" si="436"/>
        <v>0</v>
      </c>
      <c r="AH1615" s="82">
        <f t="shared" si="437"/>
        <v>0</v>
      </c>
      <c r="AI1615" s="81">
        <f t="shared" si="438"/>
        <v>0</v>
      </c>
      <c r="AJ1615" s="82">
        <f t="shared" si="439"/>
        <v>0</v>
      </c>
    </row>
    <row r="1616" spans="9:36" ht="23.5" x14ac:dyDescent="0.35">
      <c r="I1616" s="57" t="s">
        <v>1627</v>
      </c>
      <c r="J1616" s="58">
        <f t="shared" si="424"/>
        <v>68</v>
      </c>
      <c r="K1616" s="58">
        <f t="shared" si="423"/>
        <v>3</v>
      </c>
      <c r="L1616" s="58">
        <f t="shared" si="428"/>
        <v>-11.357022388463411</v>
      </c>
      <c r="M1616" s="59">
        <f t="shared" si="429"/>
        <v>1.4113829601922763</v>
      </c>
      <c r="N1616" s="59">
        <f t="shared" si="430"/>
        <v>-158.82925559711586</v>
      </c>
      <c r="O1616" s="59">
        <f t="shared" si="431"/>
        <v>-5.2040594799476896</v>
      </c>
      <c r="P1616" s="59">
        <f t="shared" si="432"/>
        <v>142.45936632594263</v>
      </c>
      <c r="Q1616" s="60">
        <f t="shared" si="433"/>
        <v>-52.459366325942646</v>
      </c>
      <c r="R1616" s="59">
        <f t="shared" si="434"/>
        <v>-143.82450720324221</v>
      </c>
      <c r="S1616" s="61">
        <f t="shared" si="425"/>
        <v>0</v>
      </c>
      <c r="U1616" s="13">
        <f t="shared" si="426"/>
        <v>142.45936632594263</v>
      </c>
      <c r="V1616" s="14">
        <f t="shared" si="427"/>
        <v>-143.82450720324221</v>
      </c>
      <c r="W1616" s="7">
        <v>141.941</v>
      </c>
      <c r="X1616" s="28">
        <v>-143.99379999999999</v>
      </c>
      <c r="Y1616" s="74">
        <v>0</v>
      </c>
      <c r="Z1616" s="75">
        <v>0</v>
      </c>
      <c r="AA1616" s="33">
        <v>0</v>
      </c>
      <c r="AB1616" s="33">
        <v>0</v>
      </c>
      <c r="AC1616" s="45"/>
      <c r="AD1616" s="48">
        <f t="shared" si="435"/>
        <v>1385.2856196721677</v>
      </c>
      <c r="AE1616" s="49">
        <f>IF(P1616&gt;90,0,AD1616*0.7^((1/cosd(P1616))^0.678))</f>
        <v>0</v>
      </c>
      <c r="AG1616" s="81">
        <f t="shared" si="436"/>
        <v>0</v>
      </c>
      <c r="AH1616" s="82">
        <f t="shared" si="437"/>
        <v>0</v>
      </c>
      <c r="AI1616" s="81">
        <f t="shared" si="438"/>
        <v>0</v>
      </c>
      <c r="AJ1616" s="82">
        <f t="shared" si="439"/>
        <v>0</v>
      </c>
    </row>
    <row r="1617" spans="9:36" ht="23.5" x14ac:dyDescent="0.35">
      <c r="I1617" s="57" t="s">
        <v>1628</v>
      </c>
      <c r="J1617" s="58">
        <f t="shared" si="424"/>
        <v>68</v>
      </c>
      <c r="K1617" s="58">
        <f t="shared" si="423"/>
        <v>4</v>
      </c>
      <c r="L1617" s="58">
        <f t="shared" si="428"/>
        <v>-11.357022388463411</v>
      </c>
      <c r="M1617" s="59">
        <f t="shared" si="429"/>
        <v>2.411382960192276</v>
      </c>
      <c r="N1617" s="59">
        <f t="shared" si="430"/>
        <v>-143.82925559711586</v>
      </c>
      <c r="O1617" s="59">
        <f t="shared" si="431"/>
        <v>-5.2040594799476896</v>
      </c>
      <c r="P1617" s="59">
        <f t="shared" si="432"/>
        <v>133.9333110445009</v>
      </c>
      <c r="Q1617" s="60">
        <f t="shared" si="433"/>
        <v>-43.93331104450089</v>
      </c>
      <c r="R1617" s="59">
        <f t="shared" si="434"/>
        <v>-125.29710525616683</v>
      </c>
      <c r="S1617" s="61">
        <f t="shared" si="425"/>
        <v>0</v>
      </c>
      <c r="U1617" s="13">
        <f t="shared" si="426"/>
        <v>133.9333110445009</v>
      </c>
      <c r="V1617" s="14">
        <f t="shared" si="427"/>
        <v>-125.29710525616683</v>
      </c>
      <c r="W1617" s="7">
        <v>133.435</v>
      </c>
      <c r="X1617" s="28">
        <v>-125.60429999999999</v>
      </c>
      <c r="Y1617" s="74">
        <v>0</v>
      </c>
      <c r="Z1617" s="75">
        <v>0</v>
      </c>
      <c r="AA1617" s="33">
        <v>0</v>
      </c>
      <c r="AB1617" s="33">
        <v>0</v>
      </c>
      <c r="AC1617" s="45"/>
      <c r="AD1617" s="48">
        <f t="shared" si="435"/>
        <v>1385.2856196721677</v>
      </c>
      <c r="AE1617" s="49">
        <f>IF(P1617&gt;90,0,AD1617*0.7^((1/cosd(P1617))^0.678))</f>
        <v>0</v>
      </c>
      <c r="AG1617" s="81">
        <f t="shared" si="436"/>
        <v>0</v>
      </c>
      <c r="AH1617" s="82">
        <f t="shared" si="437"/>
        <v>0</v>
      </c>
      <c r="AI1617" s="81">
        <f t="shared" si="438"/>
        <v>0</v>
      </c>
      <c r="AJ1617" s="82">
        <f t="shared" si="439"/>
        <v>0</v>
      </c>
    </row>
    <row r="1618" spans="9:36" ht="23.5" x14ac:dyDescent="0.35">
      <c r="I1618" s="57" t="s">
        <v>1629</v>
      </c>
      <c r="J1618" s="58">
        <f t="shared" si="424"/>
        <v>68</v>
      </c>
      <c r="K1618" s="58">
        <f t="shared" si="423"/>
        <v>5</v>
      </c>
      <c r="L1618" s="58">
        <f t="shared" si="428"/>
        <v>-11.357022388463411</v>
      </c>
      <c r="M1618" s="59">
        <f t="shared" si="429"/>
        <v>3.411382960192276</v>
      </c>
      <c r="N1618" s="59">
        <f t="shared" si="430"/>
        <v>-128.82925559711586</v>
      </c>
      <c r="O1618" s="59">
        <f t="shared" si="431"/>
        <v>-5.2040594799476896</v>
      </c>
      <c r="P1618" s="59">
        <f t="shared" si="432"/>
        <v>123.44873255815165</v>
      </c>
      <c r="Q1618" s="60">
        <f t="shared" si="433"/>
        <v>-33.448732558151647</v>
      </c>
      <c r="R1618" s="59">
        <f t="shared" si="434"/>
        <v>-111.5961792891311</v>
      </c>
      <c r="S1618" s="61">
        <f t="shared" si="425"/>
        <v>0</v>
      </c>
      <c r="U1618" s="13">
        <f t="shared" si="426"/>
        <v>123.44873255815165</v>
      </c>
      <c r="V1618" s="14">
        <f t="shared" si="427"/>
        <v>-111.5961792891311</v>
      </c>
      <c r="W1618" s="7">
        <v>122.97</v>
      </c>
      <c r="X1618" s="28">
        <v>-111.9472</v>
      </c>
      <c r="Y1618" s="74">
        <v>0</v>
      </c>
      <c r="Z1618" s="75">
        <v>0</v>
      </c>
      <c r="AA1618" s="33">
        <v>0</v>
      </c>
      <c r="AB1618" s="33">
        <v>0</v>
      </c>
      <c r="AC1618" s="45"/>
      <c r="AD1618" s="48">
        <f t="shared" si="435"/>
        <v>1385.2856196721677</v>
      </c>
      <c r="AE1618" s="49">
        <f>IF(P1618&gt;90,0,AD1618*0.7^((1/cosd(P1618))^0.678))</f>
        <v>0</v>
      </c>
      <c r="AG1618" s="81">
        <f t="shared" si="436"/>
        <v>0</v>
      </c>
      <c r="AH1618" s="82">
        <f t="shared" si="437"/>
        <v>0</v>
      </c>
      <c r="AI1618" s="81">
        <f t="shared" si="438"/>
        <v>0</v>
      </c>
      <c r="AJ1618" s="82">
        <f t="shared" si="439"/>
        <v>0</v>
      </c>
    </row>
    <row r="1619" spans="9:36" ht="23.5" x14ac:dyDescent="0.35">
      <c r="I1619" s="57" t="s">
        <v>1630</v>
      </c>
      <c r="J1619" s="58">
        <f t="shared" si="424"/>
        <v>68</v>
      </c>
      <c r="K1619" s="58">
        <f t="shared" si="423"/>
        <v>6</v>
      </c>
      <c r="L1619" s="58">
        <f t="shared" si="428"/>
        <v>-11.357022388463411</v>
      </c>
      <c r="M1619" s="59">
        <f t="shared" si="429"/>
        <v>4.4113829601922756</v>
      </c>
      <c r="N1619" s="59">
        <f t="shared" si="430"/>
        <v>-113.82925559711586</v>
      </c>
      <c r="O1619" s="59">
        <f t="shared" si="431"/>
        <v>-5.2040594799476896</v>
      </c>
      <c r="P1619" s="59">
        <f t="shared" si="432"/>
        <v>112.00894664950458</v>
      </c>
      <c r="Q1619" s="60">
        <f t="shared" si="433"/>
        <v>-22.008946649504583</v>
      </c>
      <c r="R1619" s="59">
        <f t="shared" si="434"/>
        <v>-100.70744441438688</v>
      </c>
      <c r="S1619" s="61">
        <f t="shared" si="425"/>
        <v>0</v>
      </c>
      <c r="U1619" s="13">
        <f t="shared" si="426"/>
        <v>112.00894664950458</v>
      </c>
      <c r="V1619" s="14">
        <f t="shared" si="427"/>
        <v>-100.70744441438688</v>
      </c>
      <c r="W1619" s="7">
        <v>111.538</v>
      </c>
      <c r="X1619" s="28">
        <v>-101.0689</v>
      </c>
      <c r="Y1619" s="74">
        <v>0</v>
      </c>
      <c r="Z1619" s="75">
        <v>0</v>
      </c>
      <c r="AA1619" s="33">
        <v>0</v>
      </c>
      <c r="AB1619" s="33">
        <v>0</v>
      </c>
      <c r="AC1619" s="45"/>
      <c r="AD1619" s="48">
        <f t="shared" si="435"/>
        <v>1385.2856196721677</v>
      </c>
      <c r="AE1619" s="49">
        <f>IF(P1619&gt;90,0,AD1619*0.7^((1/cosd(P1619))^0.678))</f>
        <v>0</v>
      </c>
      <c r="AG1619" s="81">
        <f t="shared" si="436"/>
        <v>0</v>
      </c>
      <c r="AH1619" s="82">
        <f t="shared" si="437"/>
        <v>0</v>
      </c>
      <c r="AI1619" s="81">
        <f t="shared" si="438"/>
        <v>0</v>
      </c>
      <c r="AJ1619" s="82">
        <f t="shared" si="439"/>
        <v>0</v>
      </c>
    </row>
    <row r="1620" spans="9:36" ht="23.5" x14ac:dyDescent="0.35">
      <c r="I1620" s="57" t="s">
        <v>1631</v>
      </c>
      <c r="J1620" s="58">
        <f t="shared" si="424"/>
        <v>68</v>
      </c>
      <c r="K1620" s="58">
        <f t="shared" si="423"/>
        <v>7</v>
      </c>
      <c r="L1620" s="58">
        <f t="shared" si="428"/>
        <v>-11.357022388463411</v>
      </c>
      <c r="M1620" s="59">
        <f t="shared" si="429"/>
        <v>5.4113829601922756</v>
      </c>
      <c r="N1620" s="59">
        <f t="shared" si="430"/>
        <v>-98.829255597115861</v>
      </c>
      <c r="O1620" s="59">
        <f t="shared" si="431"/>
        <v>-5.2040594799476896</v>
      </c>
      <c r="P1620" s="59">
        <f t="shared" si="432"/>
        <v>100.16752819957358</v>
      </c>
      <c r="Q1620" s="60">
        <f t="shared" si="433"/>
        <v>-10.167528199573585</v>
      </c>
      <c r="R1620" s="59">
        <f t="shared" si="434"/>
        <v>-91.208258355528244</v>
      </c>
      <c r="S1620" s="61">
        <f t="shared" si="425"/>
        <v>0</v>
      </c>
      <c r="U1620" s="13">
        <f t="shared" si="426"/>
        <v>100.16752819957358</v>
      </c>
      <c r="V1620" s="14">
        <f t="shared" si="427"/>
        <v>-91.208258355528244</v>
      </c>
      <c r="W1620" s="7">
        <v>99.692800000000005</v>
      </c>
      <c r="X1620" s="28">
        <v>-91.5715</v>
      </c>
      <c r="Y1620" s="74">
        <v>0</v>
      </c>
      <c r="Z1620" s="75">
        <v>0</v>
      </c>
      <c r="AA1620" s="33">
        <v>0</v>
      </c>
      <c r="AB1620" s="33">
        <v>0</v>
      </c>
      <c r="AC1620" s="45"/>
      <c r="AD1620" s="48">
        <f t="shared" si="435"/>
        <v>1385.2856196721677</v>
      </c>
      <c r="AE1620" s="49">
        <f>IF(P1620&gt;90,0,AD1620*0.7^((1/cosd(P1620))^0.678))</f>
        <v>0</v>
      </c>
      <c r="AG1620" s="81">
        <f t="shared" si="436"/>
        <v>0</v>
      </c>
      <c r="AH1620" s="82">
        <f t="shared" si="437"/>
        <v>0</v>
      </c>
      <c r="AI1620" s="81">
        <f t="shared" si="438"/>
        <v>0</v>
      </c>
      <c r="AJ1620" s="82">
        <f t="shared" si="439"/>
        <v>0</v>
      </c>
    </row>
    <row r="1621" spans="9:36" ht="23.5" x14ac:dyDescent="0.35">
      <c r="I1621" s="57" t="s">
        <v>1632</v>
      </c>
      <c r="J1621" s="58">
        <f t="shared" si="424"/>
        <v>68</v>
      </c>
      <c r="K1621" s="58">
        <f t="shared" si="423"/>
        <v>8</v>
      </c>
      <c r="L1621" s="58">
        <f t="shared" si="428"/>
        <v>-11.357022388463411</v>
      </c>
      <c r="M1621" s="59">
        <f t="shared" si="429"/>
        <v>6.4113829601922756</v>
      </c>
      <c r="N1621" s="59">
        <f t="shared" si="430"/>
        <v>-83.829255597115861</v>
      </c>
      <c r="O1621" s="59">
        <f t="shared" si="431"/>
        <v>-5.2040594799476896</v>
      </c>
      <c r="P1621" s="59">
        <f t="shared" si="432"/>
        <v>88.282357251793783</v>
      </c>
      <c r="Q1621" s="60">
        <f t="shared" si="433"/>
        <v>1.717642748206212</v>
      </c>
      <c r="R1621" s="59">
        <f t="shared" si="434"/>
        <v>-82.118134086030878</v>
      </c>
      <c r="S1621" s="61">
        <f t="shared" si="425"/>
        <v>0.60393352860253713</v>
      </c>
      <c r="U1621" s="13">
        <f t="shared" si="426"/>
        <v>88.282357251793783</v>
      </c>
      <c r="V1621" s="14">
        <f t="shared" si="427"/>
        <v>-82.118134086030878</v>
      </c>
      <c r="W1621" s="7">
        <v>87.518799999999999</v>
      </c>
      <c r="X1621" s="28">
        <v>-82.481999999999999</v>
      </c>
      <c r="Y1621" s="74">
        <v>0.79759810404453391</v>
      </c>
      <c r="Z1621" s="75">
        <v>0.80282299999999995</v>
      </c>
      <c r="AA1621" s="33">
        <v>0.60393352860253713</v>
      </c>
      <c r="AB1621" s="33">
        <v>0.62886699999999995</v>
      </c>
      <c r="AC1621" s="45"/>
      <c r="AD1621" s="48">
        <f t="shared" si="435"/>
        <v>1385.2856196721677</v>
      </c>
      <c r="AE1621" s="49">
        <f>IF(P1621&gt;90,0,AD1621*0.7^((1/cosd(P1621))^0.678))</f>
        <v>29.588772861154393</v>
      </c>
      <c r="AG1621" s="81">
        <f t="shared" si="436"/>
        <v>23.599949135061102</v>
      </c>
      <c r="AH1621" s="82">
        <f t="shared" si="437"/>
        <v>17.869652001055961</v>
      </c>
      <c r="AI1621" s="81">
        <f t="shared" si="438"/>
        <v>23.754547394710553</v>
      </c>
      <c r="AJ1621" s="82">
        <f t="shared" si="439"/>
        <v>18.607402822875578</v>
      </c>
    </row>
    <row r="1622" spans="9:36" ht="23.5" x14ac:dyDescent="0.35">
      <c r="I1622" s="57" t="s">
        <v>1633</v>
      </c>
      <c r="J1622" s="58">
        <f t="shared" si="424"/>
        <v>68</v>
      </c>
      <c r="K1622" s="58">
        <f t="shared" si="423"/>
        <v>9</v>
      </c>
      <c r="L1622" s="58">
        <f t="shared" si="428"/>
        <v>-11.357022388463411</v>
      </c>
      <c r="M1622" s="59">
        <f t="shared" si="429"/>
        <v>7.4113829601922756</v>
      </c>
      <c r="N1622" s="59">
        <f t="shared" si="430"/>
        <v>-68.829255597115861</v>
      </c>
      <c r="O1622" s="59">
        <f t="shared" si="431"/>
        <v>-5.2040594799476896</v>
      </c>
      <c r="P1622" s="59">
        <f t="shared" si="432"/>
        <v>76.66296033121219</v>
      </c>
      <c r="Q1622" s="60">
        <f t="shared" si="433"/>
        <v>13.33703966878781</v>
      </c>
      <c r="R1622" s="59">
        <f t="shared" si="434"/>
        <v>-72.631549917715276</v>
      </c>
      <c r="S1622" s="61">
        <f t="shared" si="425"/>
        <v>0.50681599395339072</v>
      </c>
      <c r="U1622" s="13">
        <f t="shared" si="426"/>
        <v>76.66296033121219</v>
      </c>
      <c r="V1622" s="14">
        <f t="shared" si="427"/>
        <v>-72.631549917715276</v>
      </c>
      <c r="W1622" s="7">
        <v>76.077399999999997</v>
      </c>
      <c r="X1622" s="28">
        <v>-72.994</v>
      </c>
      <c r="Y1622" s="74">
        <v>0.89238459403046078</v>
      </c>
      <c r="Z1622" s="75">
        <v>0.89607499999999995</v>
      </c>
      <c r="AA1622" s="33">
        <v>0.50681599395339072</v>
      </c>
      <c r="AB1622" s="33">
        <v>0.550118</v>
      </c>
      <c r="AC1622" s="45"/>
      <c r="AD1622" s="48">
        <f t="shared" si="435"/>
        <v>1385.2856196721677</v>
      </c>
      <c r="AE1622" s="49">
        <f>IF(P1622&gt;90,0,AD1622*0.7^((1/cosd(P1622))^0.678))</f>
        <v>528.20906129661932</v>
      </c>
      <c r="AG1622" s="81">
        <f t="shared" si="436"/>
        <v>471.36562872839443</v>
      </c>
      <c r="AH1622" s="82">
        <f t="shared" si="437"/>
        <v>267.70480041623358</v>
      </c>
      <c r="AI1622" s="81">
        <f t="shared" si="438"/>
        <v>473.31493460136812</v>
      </c>
      <c r="AJ1622" s="82">
        <f t="shared" si="439"/>
        <v>290.57731238237363</v>
      </c>
    </row>
    <row r="1623" spans="9:36" ht="23.5" x14ac:dyDescent="0.35">
      <c r="I1623" s="57" t="s">
        <v>1634</v>
      </c>
      <c r="J1623" s="58">
        <f t="shared" si="424"/>
        <v>68</v>
      </c>
      <c r="K1623" s="58">
        <f t="shared" si="423"/>
        <v>10</v>
      </c>
      <c r="L1623" s="58">
        <f t="shared" si="428"/>
        <v>-11.357022388463411</v>
      </c>
      <c r="M1623" s="59">
        <f t="shared" si="429"/>
        <v>8.4113829601922774</v>
      </c>
      <c r="N1623" s="59">
        <f t="shared" si="430"/>
        <v>-53.829255597115839</v>
      </c>
      <c r="O1623" s="59">
        <f t="shared" si="431"/>
        <v>-5.2040594799476896</v>
      </c>
      <c r="P1623" s="59">
        <f t="shared" si="432"/>
        <v>65.675142920438901</v>
      </c>
      <c r="Q1623" s="60">
        <f t="shared" si="433"/>
        <v>24.324857079561095</v>
      </c>
      <c r="R1623" s="59">
        <f t="shared" si="434"/>
        <v>-61.915818810216273</v>
      </c>
      <c r="S1623" s="61">
        <f t="shared" si="425"/>
        <v>0.48986382257014915</v>
      </c>
      <c r="U1623" s="13">
        <f t="shared" si="426"/>
        <v>65.675142920438901</v>
      </c>
      <c r="V1623" s="14">
        <f t="shared" si="427"/>
        <v>-61.915818810216273</v>
      </c>
      <c r="W1623" s="7">
        <v>65.078900000000004</v>
      </c>
      <c r="X1623" s="28">
        <v>-62.263999999999996</v>
      </c>
      <c r="Y1623" s="74">
        <v>0.96421110432316715</v>
      </c>
      <c r="Z1623" s="75">
        <v>0.96603399999999995</v>
      </c>
      <c r="AA1623" s="33">
        <v>0.48986382257014915</v>
      </c>
      <c r="AB1623" s="33">
        <v>0.5554</v>
      </c>
      <c r="AC1623" s="45"/>
      <c r="AD1623" s="48">
        <f t="shared" si="435"/>
        <v>1385.2856196721677</v>
      </c>
      <c r="AE1623" s="49">
        <f>IF(P1623&gt;90,0,AD1623*0.7^((1/cosd(P1623))^0.678))</f>
        <v>722.61580799052604</v>
      </c>
      <c r="AG1623" s="81">
        <f t="shared" si="436"/>
        <v>696.75418622392283</v>
      </c>
      <c r="AH1623" s="82">
        <f t="shared" si="437"/>
        <v>353.983341951856</v>
      </c>
      <c r="AI1623" s="81">
        <f t="shared" si="438"/>
        <v>698.07143945631981</v>
      </c>
      <c r="AJ1623" s="82">
        <f t="shared" si="439"/>
        <v>401.34081975793816</v>
      </c>
    </row>
    <row r="1624" spans="9:36" ht="23.5" x14ac:dyDescent="0.35">
      <c r="I1624" s="57" t="s">
        <v>1635</v>
      </c>
      <c r="J1624" s="58">
        <f t="shared" si="424"/>
        <v>68</v>
      </c>
      <c r="K1624" s="58">
        <f t="shared" si="423"/>
        <v>11</v>
      </c>
      <c r="L1624" s="58">
        <f t="shared" si="428"/>
        <v>-11.357022388463411</v>
      </c>
      <c r="M1624" s="59">
        <f t="shared" si="429"/>
        <v>9.4113829601922774</v>
      </c>
      <c r="N1624" s="59">
        <f t="shared" si="430"/>
        <v>-38.829255597115839</v>
      </c>
      <c r="O1624" s="59">
        <f t="shared" si="431"/>
        <v>-5.2040594799476896</v>
      </c>
      <c r="P1624" s="59">
        <f t="shared" si="432"/>
        <v>55.853131743295194</v>
      </c>
      <c r="Q1624" s="60">
        <f t="shared" si="433"/>
        <v>34.146868256704806</v>
      </c>
      <c r="R1624" s="59">
        <f t="shared" si="434"/>
        <v>-48.980840586242387</v>
      </c>
      <c r="S1624" s="61">
        <f t="shared" si="425"/>
        <v>0.56424892959582806</v>
      </c>
      <c r="U1624" s="13">
        <f t="shared" si="426"/>
        <v>55.853131743295194</v>
      </c>
      <c r="V1624" s="14">
        <f t="shared" si="427"/>
        <v>-48.980840586242387</v>
      </c>
      <c r="W1624" s="7">
        <v>55.216799999999999</v>
      </c>
      <c r="X1624" s="28">
        <v>-49.278999999999996</v>
      </c>
      <c r="Y1624" s="74">
        <v>0.99834812678002716</v>
      </c>
      <c r="Z1624" s="75">
        <v>0.99828799999999995</v>
      </c>
      <c r="AA1624" s="33">
        <v>0.56424892959582806</v>
      </c>
      <c r="AB1624" s="33">
        <v>0.62377800000000005</v>
      </c>
      <c r="AC1624" s="45"/>
      <c r="AD1624" s="48">
        <f t="shared" si="435"/>
        <v>1385.2856196721677</v>
      </c>
      <c r="AE1624" s="49">
        <f>IF(P1624&gt;90,0,AD1624*0.7^((1/cosd(P1624))^0.678))</f>
        <v>817.34021624959064</v>
      </c>
      <c r="AG1624" s="81">
        <f t="shared" si="436"/>
        <v>815.99007383476112</v>
      </c>
      <c r="AH1624" s="82">
        <f t="shared" si="437"/>
        <v>461.18334213445416</v>
      </c>
      <c r="AI1624" s="81">
        <f t="shared" si="438"/>
        <v>815.94092979937125</v>
      </c>
      <c r="AJ1624" s="82">
        <f t="shared" si="439"/>
        <v>509.83884541173717</v>
      </c>
    </row>
    <row r="1625" spans="9:36" ht="23.5" x14ac:dyDescent="0.35">
      <c r="I1625" s="57" t="s">
        <v>1636</v>
      </c>
      <c r="J1625" s="58">
        <f t="shared" si="424"/>
        <v>68</v>
      </c>
      <c r="K1625" s="58">
        <f t="shared" si="423"/>
        <v>12</v>
      </c>
      <c r="L1625" s="58">
        <f t="shared" si="428"/>
        <v>-11.357022388463411</v>
      </c>
      <c r="M1625" s="59">
        <f t="shared" si="429"/>
        <v>10.411382960192277</v>
      </c>
      <c r="N1625" s="59">
        <f t="shared" si="430"/>
        <v>-23.829255597115839</v>
      </c>
      <c r="O1625" s="59">
        <f t="shared" si="431"/>
        <v>-5.2040594799476896</v>
      </c>
      <c r="P1625" s="59">
        <f t="shared" si="432"/>
        <v>48.031931317023691</v>
      </c>
      <c r="Q1625" s="60">
        <f t="shared" si="433"/>
        <v>41.968068682976309</v>
      </c>
      <c r="R1625" s="59">
        <f t="shared" si="434"/>
        <v>-32.761273063458468</v>
      </c>
      <c r="S1625" s="61">
        <f t="shared" si="425"/>
        <v>0.68704002563052491</v>
      </c>
      <c r="U1625" s="13">
        <f t="shared" si="426"/>
        <v>48.031931317023691</v>
      </c>
      <c r="V1625" s="14">
        <f t="shared" si="427"/>
        <v>-32.761273063458468</v>
      </c>
      <c r="W1625" s="7">
        <v>47.348999999999997</v>
      </c>
      <c r="X1625" s="28">
        <v>-32.929000000000002</v>
      </c>
      <c r="Y1625" s="74">
        <v>0.98750065847851587</v>
      </c>
      <c r="Z1625" s="75">
        <v>0.98892199999999997</v>
      </c>
      <c r="AA1625" s="33">
        <v>0.68704002563052491</v>
      </c>
      <c r="AB1625" s="33">
        <v>0.71984599999999999</v>
      </c>
      <c r="AC1625" s="45"/>
      <c r="AD1625" s="48">
        <f t="shared" si="435"/>
        <v>1385.2856196721677</v>
      </c>
      <c r="AE1625" s="49">
        <f>IF(P1625&gt;90,0,AD1625*0.7^((1/cosd(P1625))^0.678))</f>
        <v>867.06052824311394</v>
      </c>
      <c r="AG1625" s="81">
        <f t="shared" si="436"/>
        <v>856.22284258080481</v>
      </c>
      <c r="AH1625" s="82">
        <f t="shared" si="437"/>
        <v>595.70528754736551</v>
      </c>
      <c r="AI1625" s="81">
        <f t="shared" si="438"/>
        <v>857.45523171123671</v>
      </c>
      <c r="AJ1625" s="82">
        <f t="shared" si="439"/>
        <v>624.15005301369263</v>
      </c>
    </row>
    <row r="1626" spans="9:36" ht="23.5" x14ac:dyDescent="0.35">
      <c r="I1626" s="57" t="s">
        <v>1637</v>
      </c>
      <c r="J1626" s="58">
        <f t="shared" si="424"/>
        <v>68</v>
      </c>
      <c r="K1626" s="58">
        <f t="shared" si="423"/>
        <v>13</v>
      </c>
      <c r="L1626" s="58">
        <f t="shared" si="428"/>
        <v>-11.357022388463411</v>
      </c>
      <c r="M1626" s="59">
        <f t="shared" si="429"/>
        <v>11.411382960192277</v>
      </c>
      <c r="N1626" s="59">
        <f t="shared" si="430"/>
        <v>-8.8292555971158393</v>
      </c>
      <c r="O1626" s="59">
        <f t="shared" si="431"/>
        <v>-5.2040594799476896</v>
      </c>
      <c r="P1626" s="59">
        <f t="shared" si="432"/>
        <v>43.381948192909803</v>
      </c>
      <c r="Q1626" s="60">
        <f t="shared" si="433"/>
        <v>46.618051807090197</v>
      </c>
      <c r="R1626" s="59">
        <f t="shared" si="434"/>
        <v>-12.858624169651785</v>
      </c>
      <c r="S1626" s="61">
        <f t="shared" si="425"/>
        <v>0.81348262991554676</v>
      </c>
      <c r="U1626" s="13">
        <f t="shared" si="426"/>
        <v>43.381948192909803</v>
      </c>
      <c r="V1626" s="14">
        <f t="shared" si="427"/>
        <v>-12.858624169651785</v>
      </c>
      <c r="W1626" s="7">
        <v>42.676200000000001</v>
      </c>
      <c r="X1626" s="28">
        <v>-12.775000000000006</v>
      </c>
      <c r="Y1626" s="74">
        <v>0.93084441770455983</v>
      </c>
      <c r="Z1626" s="75">
        <v>0.93255999999999994</v>
      </c>
      <c r="AA1626" s="33">
        <v>0.81348262991554676</v>
      </c>
      <c r="AB1626" s="33">
        <v>0.81974100000000005</v>
      </c>
      <c r="AC1626" s="45"/>
      <c r="AD1626" s="48">
        <f t="shared" si="435"/>
        <v>1385.2856196721677</v>
      </c>
      <c r="AE1626" s="49">
        <f>IF(P1626&gt;90,0,AD1626*0.7^((1/cosd(P1626))^0.678))</f>
        <v>889.65324170687234</v>
      </c>
      <c r="AG1626" s="81">
        <f t="shared" si="436"/>
        <v>828.12875373560757</v>
      </c>
      <c r="AH1626" s="82">
        <f t="shared" si="437"/>
        <v>723.71745877659805</v>
      </c>
      <c r="AI1626" s="81">
        <f t="shared" si="438"/>
        <v>829.65502708616077</v>
      </c>
      <c r="AJ1626" s="82">
        <f t="shared" si="439"/>
        <v>729.28523801003325</v>
      </c>
    </row>
    <row r="1627" spans="9:36" ht="23.5" x14ac:dyDescent="0.35">
      <c r="I1627" s="57" t="s">
        <v>1638</v>
      </c>
      <c r="J1627" s="58">
        <f t="shared" si="424"/>
        <v>68</v>
      </c>
      <c r="K1627" s="58">
        <f t="shared" si="423"/>
        <v>14</v>
      </c>
      <c r="L1627" s="58">
        <f t="shared" si="428"/>
        <v>-11.357022388463411</v>
      </c>
      <c r="M1627" s="59">
        <f t="shared" si="429"/>
        <v>12.411382960192277</v>
      </c>
      <c r="N1627" s="59">
        <f t="shared" si="430"/>
        <v>6.1707444028841607</v>
      </c>
      <c r="O1627" s="59">
        <f t="shared" si="431"/>
        <v>-5.2040594799476896</v>
      </c>
      <c r="P1627" s="59">
        <f t="shared" si="432"/>
        <v>42.980752155745229</v>
      </c>
      <c r="Q1627" s="60">
        <f t="shared" si="433"/>
        <v>47.019247844254771</v>
      </c>
      <c r="R1627" s="59">
        <f t="shared" si="434"/>
        <v>9.0339548391044158</v>
      </c>
      <c r="S1627" s="61">
        <f t="shared" si="425"/>
        <v>0.91634167937242383</v>
      </c>
      <c r="U1627" s="13">
        <f t="shared" si="426"/>
        <v>42.980752155745229</v>
      </c>
      <c r="V1627" s="14">
        <f t="shared" si="427"/>
        <v>9.0339548391044158</v>
      </c>
      <c r="W1627" s="7">
        <v>42.308700000000002</v>
      </c>
      <c r="X1627" s="28">
        <v>9.4279999999999973</v>
      </c>
      <c r="Y1627" s="74">
        <v>0.83398517705465958</v>
      </c>
      <c r="Z1627" s="75">
        <v>0.82179599999999997</v>
      </c>
      <c r="AA1627" s="33">
        <v>0.91634167937242383</v>
      </c>
      <c r="AB1627" s="33">
        <v>0.91320400000000002</v>
      </c>
      <c r="AC1627" s="45"/>
      <c r="AD1627" s="48">
        <f t="shared" si="435"/>
        <v>1385.2856196721677</v>
      </c>
      <c r="AE1627" s="49">
        <f>IF(P1627&gt;90,0,AD1627*0.7^((1/cosd(P1627))^0.678))</f>
        <v>891.40629990261596</v>
      </c>
      <c r="AG1627" s="81">
        <f t="shared" si="436"/>
        <v>743.41964085192217</v>
      </c>
      <c r="AH1627" s="82">
        <f t="shared" si="437"/>
        <v>816.83274585592164</v>
      </c>
      <c r="AI1627" s="81">
        <f t="shared" si="438"/>
        <v>732.5541316347701</v>
      </c>
      <c r="AJ1627" s="82">
        <f t="shared" si="439"/>
        <v>814.03579869626856</v>
      </c>
    </row>
    <row r="1628" spans="9:36" ht="23.5" x14ac:dyDescent="0.35">
      <c r="I1628" s="57" t="s">
        <v>1639</v>
      </c>
      <c r="J1628" s="58">
        <f t="shared" si="424"/>
        <v>68</v>
      </c>
      <c r="K1628" s="58">
        <f t="shared" si="423"/>
        <v>15</v>
      </c>
      <c r="L1628" s="58">
        <f t="shared" si="428"/>
        <v>-11.357022388463411</v>
      </c>
      <c r="M1628" s="59">
        <f t="shared" si="429"/>
        <v>13.411382960192277</v>
      </c>
      <c r="N1628" s="59">
        <f t="shared" si="430"/>
        <v>21.170744402884161</v>
      </c>
      <c r="O1628" s="59">
        <f t="shared" si="431"/>
        <v>-5.2040594799476896</v>
      </c>
      <c r="P1628" s="59">
        <f t="shared" si="432"/>
        <v>46.939928061770168</v>
      </c>
      <c r="Q1628" s="60">
        <f t="shared" si="433"/>
        <v>43.060071938229825</v>
      </c>
      <c r="R1628" s="59">
        <f t="shared" si="434"/>
        <v>29.488856883454968</v>
      </c>
      <c r="S1628" s="61">
        <f t="shared" si="425"/>
        <v>0.98072532291760572</v>
      </c>
      <c r="U1628" s="13">
        <f t="shared" si="426"/>
        <v>46.939928061770168</v>
      </c>
      <c r="V1628" s="14">
        <f t="shared" si="427"/>
        <v>29.488856883454968</v>
      </c>
      <c r="W1628" s="7">
        <v>46.350700000000003</v>
      </c>
      <c r="X1628" s="28">
        <v>30.103000000000009</v>
      </c>
      <c r="Y1628" s="74">
        <v>0.71017292201319282</v>
      </c>
      <c r="Z1628" s="75">
        <v>0.66884600000000005</v>
      </c>
      <c r="AA1628" s="33">
        <v>0.98072532291760572</v>
      </c>
      <c r="AB1628" s="33">
        <v>0.98024999999999995</v>
      </c>
      <c r="AC1628" s="45"/>
      <c r="AD1628" s="48">
        <f t="shared" si="435"/>
        <v>1385.2856196721677</v>
      </c>
      <c r="AE1628" s="49">
        <f>IF(P1628&gt;90,0,AD1628*0.7^((1/cosd(P1628))^0.678))</f>
        <v>872.76570109150407</v>
      </c>
      <c r="AG1628" s="81">
        <f t="shared" si="436"/>
        <v>619.81456817704623</v>
      </c>
      <c r="AH1628" s="82">
        <f t="shared" si="437"/>
        <v>855.94342403437588</v>
      </c>
      <c r="AI1628" s="81">
        <f t="shared" si="438"/>
        <v>583.74584811224815</v>
      </c>
      <c r="AJ1628" s="82">
        <f t="shared" si="439"/>
        <v>855.52857849494683</v>
      </c>
    </row>
    <row r="1629" spans="9:36" ht="23.5" x14ac:dyDescent="0.35">
      <c r="I1629" s="57" t="s">
        <v>1640</v>
      </c>
      <c r="J1629" s="58">
        <f t="shared" si="424"/>
        <v>68</v>
      </c>
      <c r="K1629" s="58">
        <f t="shared" si="423"/>
        <v>16</v>
      </c>
      <c r="L1629" s="58">
        <f t="shared" si="428"/>
        <v>-11.357022388463411</v>
      </c>
      <c r="M1629" s="59">
        <f t="shared" si="429"/>
        <v>14.411382960192277</v>
      </c>
      <c r="N1629" s="59">
        <f t="shared" si="430"/>
        <v>36.170744402884161</v>
      </c>
      <c r="O1629" s="59">
        <f t="shared" si="431"/>
        <v>-5.2040594799476896</v>
      </c>
      <c r="P1629" s="59">
        <f t="shared" si="432"/>
        <v>54.291336780676581</v>
      </c>
      <c r="Q1629" s="60">
        <f t="shared" si="433"/>
        <v>35.708663219323412</v>
      </c>
      <c r="R1629" s="59">
        <f t="shared" si="434"/>
        <v>46.373057828664344</v>
      </c>
      <c r="S1629" s="61">
        <f t="shared" si="425"/>
        <v>0.99981069269073941</v>
      </c>
      <c r="U1629" s="13">
        <f t="shared" si="426"/>
        <v>54.291336780676581</v>
      </c>
      <c r="V1629" s="14">
        <f t="shared" si="427"/>
        <v>46.373057828664344</v>
      </c>
      <c r="W1629" s="7">
        <v>53.791899999999998</v>
      </c>
      <c r="X1629" s="28">
        <v>47.074999999999989</v>
      </c>
      <c r="Y1629" s="74">
        <v>0.58398821530733014</v>
      </c>
      <c r="Z1629" s="75">
        <v>0.51786600000000005</v>
      </c>
      <c r="AA1629" s="33">
        <v>0.99981069269073941</v>
      </c>
      <c r="AB1629" s="33">
        <v>0.99951900000000005</v>
      </c>
      <c r="AC1629" s="45"/>
      <c r="AD1629" s="48">
        <f t="shared" si="435"/>
        <v>1385.2856196721677</v>
      </c>
      <c r="AE1629" s="49">
        <f>IF(P1629&gt;90,0,AD1629*0.7^((1/cosd(P1629))^0.678))</f>
        <v>828.68316687727304</v>
      </c>
      <c r="AG1629" s="81">
        <f t="shared" si="436"/>
        <v>483.94120367988512</v>
      </c>
      <c r="AH1629" s="82">
        <f t="shared" si="437"/>
        <v>828.52629109672193</v>
      </c>
      <c r="AI1629" s="81">
        <f t="shared" si="438"/>
        <v>429.14683689806594</v>
      </c>
      <c r="AJ1629" s="82">
        <f t="shared" si="439"/>
        <v>828.28457027400509</v>
      </c>
    </row>
    <row r="1630" spans="9:36" ht="23.5" x14ac:dyDescent="0.35">
      <c r="I1630" s="57" t="s">
        <v>1641</v>
      </c>
      <c r="J1630" s="58">
        <f t="shared" si="424"/>
        <v>68</v>
      </c>
      <c r="K1630" s="58">
        <f t="shared" ref="K1630:K1693" si="440">0+K1606</f>
        <v>17</v>
      </c>
      <c r="L1630" s="58">
        <f t="shared" si="428"/>
        <v>-11.357022388463411</v>
      </c>
      <c r="M1630" s="59">
        <f t="shared" si="429"/>
        <v>15.411382960192277</v>
      </c>
      <c r="N1630" s="59">
        <f t="shared" si="430"/>
        <v>51.170744402884161</v>
      </c>
      <c r="O1630" s="59">
        <f t="shared" si="431"/>
        <v>-5.2040594799476896</v>
      </c>
      <c r="P1630" s="59">
        <f t="shared" si="432"/>
        <v>63.830128371550458</v>
      </c>
      <c r="Q1630" s="60">
        <f t="shared" si="433"/>
        <v>26.169871628449542</v>
      </c>
      <c r="R1630" s="59">
        <f t="shared" si="434"/>
        <v>59.816304782378445</v>
      </c>
      <c r="S1630" s="61">
        <f t="shared" si="425"/>
        <v>0.97330700230334488</v>
      </c>
      <c r="U1630" s="13">
        <f t="shared" si="426"/>
        <v>63.830128371550458</v>
      </c>
      <c r="V1630" s="14">
        <f t="shared" si="427"/>
        <v>59.816304782378445</v>
      </c>
      <c r="W1630" s="7">
        <v>63.397399999999998</v>
      </c>
      <c r="X1630" s="28">
        <v>60.536000000000001</v>
      </c>
      <c r="Y1630" s="74">
        <v>0.49717647680250243</v>
      </c>
      <c r="Z1630" s="75">
        <v>0.43514399999999998</v>
      </c>
      <c r="AA1630" s="33">
        <v>0.97330700230334488</v>
      </c>
      <c r="AB1630" s="33">
        <v>0.96816999999999998</v>
      </c>
      <c r="AC1630" s="45"/>
      <c r="AD1630" s="48">
        <f t="shared" si="435"/>
        <v>1385.2856196721677</v>
      </c>
      <c r="AE1630" s="49">
        <f>IF(P1630&gt;90,0,AD1630*0.7^((1/cosd(P1630))^0.678))</f>
        <v>744.21811350403118</v>
      </c>
      <c r="AG1630" s="81">
        <f t="shared" si="436"/>
        <v>370.00773964453907</v>
      </c>
      <c r="AH1630" s="82">
        <f t="shared" si="437"/>
        <v>724.35270111445902</v>
      </c>
      <c r="AI1630" s="81">
        <f t="shared" si="438"/>
        <v>323.84204678259812</v>
      </c>
      <c r="AJ1630" s="82">
        <f t="shared" si="439"/>
        <v>720.52965095119782</v>
      </c>
    </row>
    <row r="1631" spans="9:36" ht="23.5" x14ac:dyDescent="0.35">
      <c r="I1631" s="57" t="s">
        <v>1642</v>
      </c>
      <c r="J1631" s="58">
        <f t="shared" ref="J1631:J1694" si="441">1+J1607</f>
        <v>68</v>
      </c>
      <c r="K1631" s="58">
        <f t="shared" si="440"/>
        <v>18</v>
      </c>
      <c r="L1631" s="58">
        <f t="shared" si="428"/>
        <v>-11.357022388463411</v>
      </c>
      <c r="M1631" s="59">
        <f t="shared" si="429"/>
        <v>16.411382960192274</v>
      </c>
      <c r="N1631" s="59">
        <f t="shared" si="430"/>
        <v>66.170744402884111</v>
      </c>
      <c r="O1631" s="59">
        <f t="shared" si="431"/>
        <v>-5.2040594799476896</v>
      </c>
      <c r="P1631" s="59">
        <f t="shared" si="432"/>
        <v>74.657127019990341</v>
      </c>
      <c r="Q1631" s="60">
        <f t="shared" si="433"/>
        <v>15.342872980009666</v>
      </c>
      <c r="R1631" s="59">
        <f t="shared" si="434"/>
        <v>70.847814344094715</v>
      </c>
      <c r="S1631" s="61">
        <f t="shared" si="425"/>
        <v>0.90731861079414478</v>
      </c>
      <c r="U1631" s="13">
        <f t="shared" si="426"/>
        <v>74.657127019990341</v>
      </c>
      <c r="V1631" s="14">
        <f t="shared" si="427"/>
        <v>70.847814344094715</v>
      </c>
      <c r="W1631" s="7">
        <v>74.251499999999993</v>
      </c>
      <c r="X1631" s="28">
        <v>71.566000000000003</v>
      </c>
      <c r="Y1631" s="74">
        <v>0.49677289539350677</v>
      </c>
      <c r="Z1631" s="75">
        <v>0.48748999999999998</v>
      </c>
      <c r="AA1631" s="33">
        <v>0.90731861079414478</v>
      </c>
      <c r="AB1631" s="33">
        <v>0.89966199999999996</v>
      </c>
      <c r="AC1631" s="45"/>
      <c r="AD1631" s="48">
        <f t="shared" si="435"/>
        <v>1385.2856196721677</v>
      </c>
      <c r="AE1631" s="49">
        <f>IF(P1631&gt;90,0,AD1631*0.7^((1/cosd(P1631))^0.678))</f>
        <v>575.43113927641491</v>
      </c>
      <c r="AG1631" s="81">
        <f t="shared" si="436"/>
        <v>285.85859315792891</v>
      </c>
      <c r="AH1631" s="82">
        <f t="shared" si="437"/>
        <v>522.0993818959688</v>
      </c>
      <c r="AI1631" s="81">
        <f t="shared" si="438"/>
        <v>280.5169260858595</v>
      </c>
      <c r="AJ1631" s="82">
        <f t="shared" si="439"/>
        <v>517.69352962369794</v>
      </c>
    </row>
    <row r="1632" spans="9:36" ht="23.5" x14ac:dyDescent="0.35">
      <c r="I1632" s="57" t="s">
        <v>1643</v>
      </c>
      <c r="J1632" s="58">
        <f t="shared" si="441"/>
        <v>68</v>
      </c>
      <c r="K1632" s="58">
        <f t="shared" si="440"/>
        <v>19</v>
      </c>
      <c r="L1632" s="58">
        <f t="shared" si="428"/>
        <v>-11.357022388463411</v>
      </c>
      <c r="M1632" s="59">
        <f t="shared" si="429"/>
        <v>17.411382960192274</v>
      </c>
      <c r="N1632" s="59">
        <f t="shared" si="430"/>
        <v>81.170744402884111</v>
      </c>
      <c r="O1632" s="59">
        <f t="shared" si="431"/>
        <v>-5.2040594799476896</v>
      </c>
      <c r="P1632" s="59">
        <f t="shared" si="432"/>
        <v>86.194464995885241</v>
      </c>
      <c r="Q1632" s="60">
        <f t="shared" si="433"/>
        <v>3.8055350041147502</v>
      </c>
      <c r="R1632" s="59">
        <f t="shared" si="434"/>
        <v>80.488197293629398</v>
      </c>
      <c r="S1632" s="61">
        <f t="shared" si="425"/>
        <v>0.81514625683127007</v>
      </c>
      <c r="U1632" s="13">
        <f t="shared" si="426"/>
        <v>86.194464995885241</v>
      </c>
      <c r="V1632" s="14">
        <f t="shared" si="427"/>
        <v>80.488197293629398</v>
      </c>
      <c r="W1632" s="7">
        <v>85.691100000000006</v>
      </c>
      <c r="X1632" s="28">
        <v>81.213000000000022</v>
      </c>
      <c r="Y1632" s="74">
        <v>0.58304510597455317</v>
      </c>
      <c r="Z1632" s="75">
        <v>0</v>
      </c>
      <c r="AA1632" s="33">
        <v>0.81514625683127007</v>
      </c>
      <c r="AB1632" s="33">
        <v>0</v>
      </c>
      <c r="AC1632" s="45"/>
      <c r="AD1632" s="48">
        <f t="shared" si="435"/>
        <v>1385.2856196721677</v>
      </c>
      <c r="AE1632" s="49">
        <f>IF(P1632&gt;90,0,AD1632*0.7^((1/cosd(P1632))^0.678))</f>
        <v>146.92347666491813</v>
      </c>
      <c r="AG1632" s="81">
        <f t="shared" si="436"/>
        <v>85.663014022246983</v>
      </c>
      <c r="AH1632" s="82">
        <f t="shared" si="437"/>
        <v>119.76412204404447</v>
      </c>
      <c r="AI1632" s="81">
        <f t="shared" si="438"/>
        <v>0</v>
      </c>
      <c r="AJ1632" s="82">
        <f t="shared" si="439"/>
        <v>0</v>
      </c>
    </row>
    <row r="1633" spans="9:36" ht="23.5" x14ac:dyDescent="0.35">
      <c r="I1633" s="57" t="s">
        <v>1644</v>
      </c>
      <c r="J1633" s="58">
        <f t="shared" si="441"/>
        <v>68</v>
      </c>
      <c r="K1633" s="58">
        <f t="shared" si="440"/>
        <v>20</v>
      </c>
      <c r="L1633" s="58">
        <f t="shared" si="428"/>
        <v>-11.357022388463411</v>
      </c>
      <c r="M1633" s="59">
        <f t="shared" si="429"/>
        <v>18.411382960192274</v>
      </c>
      <c r="N1633" s="59">
        <f t="shared" si="430"/>
        <v>96.170744402884111</v>
      </c>
      <c r="O1633" s="59">
        <f t="shared" si="431"/>
        <v>-5.2040594799476896</v>
      </c>
      <c r="P1633" s="59">
        <f t="shared" si="432"/>
        <v>98.055407537928801</v>
      </c>
      <c r="Q1633" s="60">
        <f t="shared" si="433"/>
        <v>-8.0554075379288026</v>
      </c>
      <c r="R1633" s="59">
        <f t="shared" si="434"/>
        <v>89.591364619261327</v>
      </c>
      <c r="S1633" s="61">
        <f t="shared" si="425"/>
        <v>0</v>
      </c>
      <c r="U1633" s="13">
        <f t="shared" si="426"/>
        <v>98.055407537928801</v>
      </c>
      <c r="V1633" s="14">
        <f t="shared" si="427"/>
        <v>89.591364619261327</v>
      </c>
      <c r="W1633" s="7">
        <v>97.739099999999993</v>
      </c>
      <c r="X1633" s="28">
        <v>90.341999999999985</v>
      </c>
      <c r="Y1633" s="74">
        <v>0</v>
      </c>
      <c r="Z1633" s="75">
        <v>0</v>
      </c>
      <c r="AA1633" s="33">
        <v>0</v>
      </c>
      <c r="AB1633" s="33">
        <v>0</v>
      </c>
      <c r="AC1633" s="45"/>
      <c r="AD1633" s="48">
        <f t="shared" si="435"/>
        <v>1385.2856196721677</v>
      </c>
      <c r="AE1633" s="49">
        <f>IF(P1633&gt;90,0,AD1633*0.7^((1/cosd(P1633))^0.678))</f>
        <v>0</v>
      </c>
      <c r="AG1633" s="81">
        <f t="shared" si="436"/>
        <v>0</v>
      </c>
      <c r="AH1633" s="82">
        <f t="shared" si="437"/>
        <v>0</v>
      </c>
      <c r="AI1633" s="81">
        <f t="shared" si="438"/>
        <v>0</v>
      </c>
      <c r="AJ1633" s="82">
        <f t="shared" si="439"/>
        <v>0</v>
      </c>
    </row>
    <row r="1634" spans="9:36" ht="23.5" x14ac:dyDescent="0.35">
      <c r="I1634" s="57" t="s">
        <v>1645</v>
      </c>
      <c r="J1634" s="58">
        <f t="shared" si="441"/>
        <v>68</v>
      </c>
      <c r="K1634" s="58">
        <f t="shared" si="440"/>
        <v>21</v>
      </c>
      <c r="L1634" s="58">
        <f t="shared" si="428"/>
        <v>-11.357022388463411</v>
      </c>
      <c r="M1634" s="59">
        <f t="shared" si="429"/>
        <v>19.411382960192274</v>
      </c>
      <c r="N1634" s="59">
        <f t="shared" si="430"/>
        <v>111.17074440288411</v>
      </c>
      <c r="O1634" s="59">
        <f t="shared" si="431"/>
        <v>-5.2040594799476896</v>
      </c>
      <c r="P1634" s="59">
        <f t="shared" si="432"/>
        <v>109.92778246544448</v>
      </c>
      <c r="Q1634" s="60">
        <f t="shared" si="433"/>
        <v>-19.927782465444487</v>
      </c>
      <c r="R1634" s="59">
        <f t="shared" si="434"/>
        <v>98.954690625792836</v>
      </c>
      <c r="S1634" s="61">
        <f t="shared" si="425"/>
        <v>0</v>
      </c>
      <c r="U1634" s="13">
        <f t="shared" si="426"/>
        <v>109.92778246544448</v>
      </c>
      <c r="V1634" s="14">
        <f t="shared" si="427"/>
        <v>98.954690625792836</v>
      </c>
      <c r="W1634" s="7">
        <v>109.59099999999999</v>
      </c>
      <c r="X1634" s="28">
        <v>99.754000000000019</v>
      </c>
      <c r="Y1634" s="74">
        <v>0</v>
      </c>
      <c r="Z1634" s="75">
        <v>0</v>
      </c>
      <c r="AA1634" s="33">
        <v>0</v>
      </c>
      <c r="AB1634" s="33">
        <v>0</v>
      </c>
      <c r="AC1634" s="45"/>
      <c r="AD1634" s="48">
        <f t="shared" si="435"/>
        <v>1385.2856196721677</v>
      </c>
      <c r="AE1634" s="49">
        <f>IF(P1634&gt;90,0,AD1634*0.7^((1/cosd(P1634))^0.678))</f>
        <v>0</v>
      </c>
      <c r="AG1634" s="81">
        <f t="shared" si="436"/>
        <v>0</v>
      </c>
      <c r="AH1634" s="82">
        <f t="shared" si="437"/>
        <v>0</v>
      </c>
      <c r="AI1634" s="81">
        <f t="shared" si="438"/>
        <v>0</v>
      </c>
      <c r="AJ1634" s="82">
        <f t="shared" si="439"/>
        <v>0</v>
      </c>
    </row>
    <row r="1635" spans="9:36" ht="23.5" x14ac:dyDescent="0.35">
      <c r="I1635" s="57" t="s">
        <v>1646</v>
      </c>
      <c r="J1635" s="58">
        <f t="shared" si="441"/>
        <v>68</v>
      </c>
      <c r="K1635" s="58">
        <f t="shared" si="440"/>
        <v>22</v>
      </c>
      <c r="L1635" s="58">
        <f t="shared" si="428"/>
        <v>-11.357022388463411</v>
      </c>
      <c r="M1635" s="59">
        <f t="shared" si="429"/>
        <v>20.411382960192274</v>
      </c>
      <c r="N1635" s="59">
        <f t="shared" si="430"/>
        <v>126.17074440288411</v>
      </c>
      <c r="O1635" s="59">
        <f t="shared" si="431"/>
        <v>-5.2040594799476896</v>
      </c>
      <c r="P1635" s="59">
        <f t="shared" si="432"/>
        <v>121.47096107757672</v>
      </c>
      <c r="Q1635" s="60">
        <f t="shared" si="433"/>
        <v>-31.47096107757671</v>
      </c>
      <c r="R1635" s="59">
        <f t="shared" si="434"/>
        <v>109.50991857541545</v>
      </c>
      <c r="S1635" s="61">
        <f t="shared" si="425"/>
        <v>0</v>
      </c>
      <c r="U1635" s="13">
        <f t="shared" si="426"/>
        <v>121.47096107757672</v>
      </c>
      <c r="V1635" s="14">
        <f t="shared" si="427"/>
        <v>109.50991857541545</v>
      </c>
      <c r="W1635" s="7">
        <v>121.08199999999999</v>
      </c>
      <c r="X1635" s="28">
        <v>110.38200000000001</v>
      </c>
      <c r="Y1635" s="74">
        <v>0</v>
      </c>
      <c r="Z1635" s="75">
        <v>0</v>
      </c>
      <c r="AA1635" s="33">
        <v>0</v>
      </c>
      <c r="AB1635" s="33">
        <v>0</v>
      </c>
      <c r="AC1635" s="45"/>
      <c r="AD1635" s="48">
        <f t="shared" si="435"/>
        <v>1385.2856196721677</v>
      </c>
      <c r="AE1635" s="49">
        <f>IF(P1635&gt;90,0,AD1635*0.7^((1/cosd(P1635))^0.678))</f>
        <v>0</v>
      </c>
      <c r="AG1635" s="81">
        <f t="shared" si="436"/>
        <v>0</v>
      </c>
      <c r="AH1635" s="82">
        <f t="shared" si="437"/>
        <v>0</v>
      </c>
      <c r="AI1635" s="81">
        <f t="shared" si="438"/>
        <v>0</v>
      </c>
      <c r="AJ1635" s="82">
        <f t="shared" si="439"/>
        <v>0</v>
      </c>
    </row>
    <row r="1636" spans="9:36" ht="23.5" x14ac:dyDescent="0.35">
      <c r="I1636" s="57" t="s">
        <v>1647</v>
      </c>
      <c r="J1636" s="58">
        <f t="shared" si="441"/>
        <v>68</v>
      </c>
      <c r="K1636" s="58">
        <f t="shared" si="440"/>
        <v>23</v>
      </c>
      <c r="L1636" s="58">
        <f t="shared" si="428"/>
        <v>-11.357022388463411</v>
      </c>
      <c r="M1636" s="59">
        <f t="shared" si="429"/>
        <v>21.411382960192274</v>
      </c>
      <c r="N1636" s="59">
        <f t="shared" si="430"/>
        <v>141.17074440288411</v>
      </c>
      <c r="O1636" s="59">
        <f t="shared" si="431"/>
        <v>-5.2040594799476896</v>
      </c>
      <c r="P1636" s="59">
        <f t="shared" si="432"/>
        <v>132.1808383839635</v>
      </c>
      <c r="Q1636" s="60">
        <f t="shared" si="433"/>
        <v>-42.180838383963525</v>
      </c>
      <c r="R1636" s="59">
        <f t="shared" si="434"/>
        <v>122.5805747881393</v>
      </c>
      <c r="S1636" s="61">
        <f t="shared" si="425"/>
        <v>0</v>
      </c>
      <c r="U1636" s="13">
        <f t="shared" si="426"/>
        <v>132.1808383839635</v>
      </c>
      <c r="V1636" s="14">
        <f t="shared" si="427"/>
        <v>122.5805747881393</v>
      </c>
      <c r="W1636" s="7">
        <v>131.69800000000001</v>
      </c>
      <c r="X1636" s="28">
        <v>123.53300000000002</v>
      </c>
      <c r="Y1636" s="74">
        <v>0</v>
      </c>
      <c r="Z1636" s="75">
        <v>0</v>
      </c>
      <c r="AA1636" s="33">
        <v>0</v>
      </c>
      <c r="AB1636" s="33">
        <v>0</v>
      </c>
      <c r="AC1636" s="45"/>
      <c r="AD1636" s="48">
        <f t="shared" si="435"/>
        <v>1385.2856196721677</v>
      </c>
      <c r="AE1636" s="49">
        <f>IF(P1636&gt;90,0,AD1636*0.7^((1/cosd(P1636))^0.678))</f>
        <v>0</v>
      </c>
      <c r="AG1636" s="81">
        <f t="shared" si="436"/>
        <v>0</v>
      </c>
      <c r="AH1636" s="82">
        <f t="shared" si="437"/>
        <v>0</v>
      </c>
      <c r="AI1636" s="81">
        <f t="shared" si="438"/>
        <v>0</v>
      </c>
      <c r="AJ1636" s="82">
        <f t="shared" si="439"/>
        <v>0</v>
      </c>
    </row>
    <row r="1637" spans="9:36" ht="23.5" x14ac:dyDescent="0.35">
      <c r="I1637" s="57" t="s">
        <v>1648</v>
      </c>
      <c r="J1637" s="58">
        <f t="shared" si="441"/>
        <v>69</v>
      </c>
      <c r="K1637" s="58">
        <f t="shared" si="440"/>
        <v>0</v>
      </c>
      <c r="L1637" s="58">
        <f t="shared" si="428"/>
        <v>-11.110893675968363</v>
      </c>
      <c r="M1637" s="59">
        <f t="shared" si="429"/>
        <v>-1.5845148945994729</v>
      </c>
      <c r="N1637" s="59">
        <f t="shared" si="430"/>
        <v>-203.76772341899209</v>
      </c>
      <c r="O1637" s="59">
        <f t="shared" si="431"/>
        <v>-4.8097005219191216</v>
      </c>
      <c r="P1637" s="59">
        <f t="shared" si="432"/>
        <v>140.84939629918475</v>
      </c>
      <c r="Q1637" s="60">
        <f t="shared" si="433"/>
        <v>-50.849396299184747</v>
      </c>
      <c r="R1637" s="59">
        <f t="shared" si="434"/>
        <v>-140.49815963488439</v>
      </c>
      <c r="S1637" s="61">
        <f t="shared" si="425"/>
        <v>0</v>
      </c>
      <c r="U1637" s="13">
        <f t="shared" si="426"/>
        <v>140.84939629918475</v>
      </c>
      <c r="V1637" s="14">
        <f t="shared" si="427"/>
        <v>-140.49815963488439</v>
      </c>
      <c r="W1637" s="7">
        <v>140.53</v>
      </c>
      <c r="X1637" s="28">
        <v>141.05799999999999</v>
      </c>
      <c r="Y1637" s="74">
        <v>0</v>
      </c>
      <c r="Z1637" s="75">
        <v>0</v>
      </c>
      <c r="AA1637" s="33">
        <v>0</v>
      </c>
      <c r="AB1637" s="33">
        <v>0</v>
      </c>
      <c r="AC1637" s="45"/>
      <c r="AD1637" s="48">
        <f t="shared" si="435"/>
        <v>1384.5675029793244</v>
      </c>
      <c r="AE1637" s="49">
        <f>IF(P1637&gt;90,0,AD1637*0.7^((1/cosd(P1637))^0.678))</f>
        <v>0</v>
      </c>
      <c r="AG1637" s="81">
        <f t="shared" si="436"/>
        <v>0</v>
      </c>
      <c r="AH1637" s="82">
        <f t="shared" si="437"/>
        <v>0</v>
      </c>
      <c r="AI1637" s="81">
        <f t="shared" si="438"/>
        <v>0</v>
      </c>
      <c r="AJ1637" s="82">
        <f t="shared" si="439"/>
        <v>0</v>
      </c>
    </row>
    <row r="1638" spans="9:36" ht="23.5" x14ac:dyDescent="0.35">
      <c r="I1638" s="57" t="s">
        <v>1649</v>
      </c>
      <c r="J1638" s="58">
        <f t="shared" si="441"/>
        <v>69</v>
      </c>
      <c r="K1638" s="58">
        <f t="shared" si="440"/>
        <v>1</v>
      </c>
      <c r="L1638" s="58">
        <f t="shared" si="428"/>
        <v>-11.110893675968363</v>
      </c>
      <c r="M1638" s="59">
        <f t="shared" si="429"/>
        <v>-0.58451489459947292</v>
      </c>
      <c r="N1638" s="59">
        <f t="shared" si="430"/>
        <v>-188.76772341899209</v>
      </c>
      <c r="O1638" s="59">
        <f t="shared" si="431"/>
        <v>-4.8097005219191216</v>
      </c>
      <c r="P1638" s="59">
        <f t="shared" si="432"/>
        <v>146.44813369147923</v>
      </c>
      <c r="Q1638" s="60">
        <f t="shared" si="433"/>
        <v>-56.448133691479228</v>
      </c>
      <c r="R1638" s="59">
        <f t="shared" si="434"/>
        <v>-164.04853483482412</v>
      </c>
      <c r="S1638" s="61">
        <f t="shared" si="425"/>
        <v>0</v>
      </c>
      <c r="U1638" s="13">
        <f t="shared" si="426"/>
        <v>146.44813369147923</v>
      </c>
      <c r="V1638" s="14">
        <f t="shared" si="427"/>
        <v>-164.04853483482412</v>
      </c>
      <c r="W1638" s="7">
        <v>146.02099999999999</v>
      </c>
      <c r="X1638" s="28">
        <v>164.49200000000002</v>
      </c>
      <c r="Y1638" s="74">
        <v>0</v>
      </c>
      <c r="Z1638" s="75">
        <v>0</v>
      </c>
      <c r="AA1638" s="33">
        <v>0</v>
      </c>
      <c r="AB1638" s="33">
        <v>0</v>
      </c>
      <c r="AC1638" s="45"/>
      <c r="AD1638" s="48">
        <f t="shared" si="435"/>
        <v>1384.5675029793244</v>
      </c>
      <c r="AE1638" s="49">
        <f>IF(P1638&gt;90,0,AD1638*0.7^((1/cosd(P1638))^0.678))</f>
        <v>0</v>
      </c>
      <c r="AG1638" s="81">
        <f t="shared" si="436"/>
        <v>0</v>
      </c>
      <c r="AH1638" s="82">
        <f t="shared" si="437"/>
        <v>0</v>
      </c>
      <c r="AI1638" s="81">
        <f t="shared" si="438"/>
        <v>0</v>
      </c>
      <c r="AJ1638" s="82">
        <f t="shared" si="439"/>
        <v>0</v>
      </c>
    </row>
    <row r="1639" spans="9:36" ht="23.5" x14ac:dyDescent="0.35">
      <c r="I1639" s="57" t="s">
        <v>1650</v>
      </c>
      <c r="J1639" s="58">
        <f t="shared" si="441"/>
        <v>69</v>
      </c>
      <c r="K1639" s="58">
        <f t="shared" si="440"/>
        <v>2</v>
      </c>
      <c r="L1639" s="58">
        <f t="shared" si="428"/>
        <v>-11.110893675968363</v>
      </c>
      <c r="M1639" s="59">
        <f t="shared" si="429"/>
        <v>0.41548510540052708</v>
      </c>
      <c r="N1639" s="59">
        <f t="shared" si="430"/>
        <v>-173.76772341899209</v>
      </c>
      <c r="O1639" s="59">
        <f t="shared" si="431"/>
        <v>-4.8097005219191216</v>
      </c>
      <c r="P1639" s="59">
        <f t="shared" si="432"/>
        <v>146.92516486863013</v>
      </c>
      <c r="Q1639" s="60">
        <f t="shared" si="433"/>
        <v>-56.925164868630141</v>
      </c>
      <c r="R1639" s="59">
        <f t="shared" si="434"/>
        <v>-168.56692752043207</v>
      </c>
      <c r="S1639" s="61">
        <f t="shared" si="425"/>
        <v>0</v>
      </c>
      <c r="U1639" s="13">
        <f t="shared" si="426"/>
        <v>146.92516486863013</v>
      </c>
      <c r="V1639" s="14">
        <f t="shared" si="427"/>
        <v>-168.56692752043207</v>
      </c>
      <c r="W1639" s="7">
        <v>146.41999999999999</v>
      </c>
      <c r="X1639" s="28">
        <v>-168.4366</v>
      </c>
      <c r="Y1639" s="74">
        <v>0</v>
      </c>
      <c r="Z1639" s="75">
        <v>0</v>
      </c>
      <c r="AA1639" s="33">
        <v>0</v>
      </c>
      <c r="AB1639" s="33">
        <v>0</v>
      </c>
      <c r="AC1639" s="45"/>
      <c r="AD1639" s="48">
        <f t="shared" si="435"/>
        <v>1384.5675029793244</v>
      </c>
      <c r="AE1639" s="49">
        <f>IF(P1639&gt;90,0,AD1639*0.7^((1/cosd(P1639))^0.678))</f>
        <v>0</v>
      </c>
      <c r="AG1639" s="81">
        <f t="shared" si="436"/>
        <v>0</v>
      </c>
      <c r="AH1639" s="82">
        <f t="shared" si="437"/>
        <v>0</v>
      </c>
      <c r="AI1639" s="81">
        <f t="shared" si="438"/>
        <v>0</v>
      </c>
      <c r="AJ1639" s="82">
        <f t="shared" si="439"/>
        <v>0</v>
      </c>
    </row>
    <row r="1640" spans="9:36" ht="23.5" x14ac:dyDescent="0.35">
      <c r="I1640" s="57" t="s">
        <v>1651</v>
      </c>
      <c r="J1640" s="58">
        <f t="shared" si="441"/>
        <v>69</v>
      </c>
      <c r="K1640" s="58">
        <f t="shared" si="440"/>
        <v>3</v>
      </c>
      <c r="L1640" s="58">
        <f t="shared" si="428"/>
        <v>-11.110893675968363</v>
      </c>
      <c r="M1640" s="59">
        <f t="shared" si="429"/>
        <v>1.4154851054005271</v>
      </c>
      <c r="N1640" s="59">
        <f t="shared" si="430"/>
        <v>-158.76772341899209</v>
      </c>
      <c r="O1640" s="59">
        <f t="shared" si="431"/>
        <v>-4.8097005219191216</v>
      </c>
      <c r="P1640" s="59">
        <f t="shared" si="432"/>
        <v>142.08240455411979</v>
      </c>
      <c r="Q1640" s="60">
        <f t="shared" si="433"/>
        <v>-52.082404554119783</v>
      </c>
      <c r="R1640" s="59">
        <f t="shared" si="434"/>
        <v>-144.03868128625908</v>
      </c>
      <c r="S1640" s="61">
        <f t="shared" si="425"/>
        <v>0</v>
      </c>
      <c r="U1640" s="13">
        <f t="shared" si="426"/>
        <v>142.08240455411979</v>
      </c>
      <c r="V1640" s="14">
        <f t="shared" si="427"/>
        <v>-144.03868128625908</v>
      </c>
      <c r="W1640" s="7">
        <v>141.566</v>
      </c>
      <c r="X1640" s="28">
        <v>-144.1995</v>
      </c>
      <c r="Y1640" s="74">
        <v>0</v>
      </c>
      <c r="Z1640" s="75">
        <v>0</v>
      </c>
      <c r="AA1640" s="33">
        <v>0</v>
      </c>
      <c r="AB1640" s="33">
        <v>0</v>
      </c>
      <c r="AC1640" s="45"/>
      <c r="AD1640" s="48">
        <f t="shared" si="435"/>
        <v>1384.5675029793244</v>
      </c>
      <c r="AE1640" s="49">
        <f>IF(P1640&gt;90,0,AD1640*0.7^((1/cosd(P1640))^0.678))</f>
        <v>0</v>
      </c>
      <c r="AG1640" s="81">
        <f t="shared" si="436"/>
        <v>0</v>
      </c>
      <c r="AH1640" s="82">
        <f t="shared" si="437"/>
        <v>0</v>
      </c>
      <c r="AI1640" s="81">
        <f t="shared" si="438"/>
        <v>0</v>
      </c>
      <c r="AJ1640" s="82">
        <f t="shared" si="439"/>
        <v>0</v>
      </c>
    </row>
    <row r="1641" spans="9:36" ht="23.5" x14ac:dyDescent="0.35">
      <c r="I1641" s="57" t="s">
        <v>1652</v>
      </c>
      <c r="J1641" s="58">
        <f t="shared" si="441"/>
        <v>69</v>
      </c>
      <c r="K1641" s="58">
        <f t="shared" si="440"/>
        <v>4</v>
      </c>
      <c r="L1641" s="58">
        <f t="shared" si="428"/>
        <v>-11.110893675968363</v>
      </c>
      <c r="M1641" s="59">
        <f t="shared" si="429"/>
        <v>2.4154851054005269</v>
      </c>
      <c r="N1641" s="59">
        <f t="shared" si="430"/>
        <v>-143.76772341899209</v>
      </c>
      <c r="O1641" s="59">
        <f t="shared" si="431"/>
        <v>-4.8097005219191216</v>
      </c>
      <c r="P1641" s="59">
        <f t="shared" si="432"/>
        <v>133.59371891891215</v>
      </c>
      <c r="Q1641" s="60">
        <f t="shared" si="433"/>
        <v>-43.593718918912138</v>
      </c>
      <c r="R1641" s="59">
        <f t="shared" si="434"/>
        <v>-125.58740156049053</v>
      </c>
      <c r="S1641" s="61">
        <f t="shared" si="425"/>
        <v>0</v>
      </c>
      <c r="U1641" s="13">
        <f t="shared" si="426"/>
        <v>133.59371891891215</v>
      </c>
      <c r="V1641" s="14">
        <f t="shared" si="427"/>
        <v>-125.58740156049053</v>
      </c>
      <c r="W1641" s="7">
        <v>133.096</v>
      </c>
      <c r="X1641" s="28">
        <v>-125.886</v>
      </c>
      <c r="Y1641" s="74">
        <v>0</v>
      </c>
      <c r="Z1641" s="75">
        <v>0</v>
      </c>
      <c r="AA1641" s="33">
        <v>0</v>
      </c>
      <c r="AB1641" s="33">
        <v>0</v>
      </c>
      <c r="AC1641" s="45"/>
      <c r="AD1641" s="48">
        <f t="shared" si="435"/>
        <v>1384.5675029793244</v>
      </c>
      <c r="AE1641" s="49">
        <f>IF(P1641&gt;90,0,AD1641*0.7^((1/cosd(P1641))^0.678))</f>
        <v>0</v>
      </c>
      <c r="AG1641" s="81">
        <f t="shared" si="436"/>
        <v>0</v>
      </c>
      <c r="AH1641" s="82">
        <f t="shared" si="437"/>
        <v>0</v>
      </c>
      <c r="AI1641" s="81">
        <f t="shared" si="438"/>
        <v>0</v>
      </c>
      <c r="AJ1641" s="82">
        <f t="shared" si="439"/>
        <v>0</v>
      </c>
    </row>
    <row r="1642" spans="9:36" ht="23.5" x14ac:dyDescent="0.35">
      <c r="I1642" s="57" t="s">
        <v>1653</v>
      </c>
      <c r="J1642" s="58">
        <f t="shared" si="441"/>
        <v>69</v>
      </c>
      <c r="K1642" s="58">
        <f t="shared" si="440"/>
        <v>5</v>
      </c>
      <c r="L1642" s="58">
        <f t="shared" si="428"/>
        <v>-11.110893675968363</v>
      </c>
      <c r="M1642" s="59">
        <f t="shared" si="429"/>
        <v>3.4154851054005269</v>
      </c>
      <c r="N1642" s="59">
        <f t="shared" si="430"/>
        <v>-128.76772341899209</v>
      </c>
      <c r="O1642" s="59">
        <f t="shared" si="431"/>
        <v>-4.8097005219191216</v>
      </c>
      <c r="P1642" s="59">
        <f t="shared" si="432"/>
        <v>123.13842417048446</v>
      </c>
      <c r="Q1642" s="60">
        <f t="shared" si="433"/>
        <v>-33.138424170484456</v>
      </c>
      <c r="R1642" s="59">
        <f t="shared" si="434"/>
        <v>-111.89642854042705</v>
      </c>
      <c r="S1642" s="61">
        <f t="shared" si="425"/>
        <v>0</v>
      </c>
      <c r="U1642" s="13">
        <f t="shared" si="426"/>
        <v>123.13842417048446</v>
      </c>
      <c r="V1642" s="14">
        <f t="shared" si="427"/>
        <v>-111.89642854042705</v>
      </c>
      <c r="W1642" s="7">
        <v>122.66</v>
      </c>
      <c r="X1642" s="28">
        <v>-112.2405</v>
      </c>
      <c r="Y1642" s="74">
        <v>0</v>
      </c>
      <c r="Z1642" s="75">
        <v>0</v>
      </c>
      <c r="AA1642" s="33">
        <v>0</v>
      </c>
      <c r="AB1642" s="33">
        <v>0</v>
      </c>
      <c r="AC1642" s="45"/>
      <c r="AD1642" s="48">
        <f t="shared" si="435"/>
        <v>1384.5675029793244</v>
      </c>
      <c r="AE1642" s="49">
        <f>IF(P1642&gt;90,0,AD1642*0.7^((1/cosd(P1642))^0.678))</f>
        <v>0</v>
      </c>
      <c r="AG1642" s="81">
        <f t="shared" si="436"/>
        <v>0</v>
      </c>
      <c r="AH1642" s="82">
        <f t="shared" si="437"/>
        <v>0</v>
      </c>
      <c r="AI1642" s="81">
        <f t="shared" si="438"/>
        <v>0</v>
      </c>
      <c r="AJ1642" s="82">
        <f t="shared" si="439"/>
        <v>0</v>
      </c>
    </row>
    <row r="1643" spans="9:36" ht="23.5" x14ac:dyDescent="0.35">
      <c r="I1643" s="57" t="s">
        <v>1654</v>
      </c>
      <c r="J1643" s="58">
        <f t="shared" si="441"/>
        <v>69</v>
      </c>
      <c r="K1643" s="58">
        <f t="shared" si="440"/>
        <v>6</v>
      </c>
      <c r="L1643" s="58">
        <f t="shared" si="428"/>
        <v>-11.110893675968363</v>
      </c>
      <c r="M1643" s="59">
        <f t="shared" si="429"/>
        <v>4.4154851054005269</v>
      </c>
      <c r="N1643" s="59">
        <f t="shared" si="430"/>
        <v>-113.76772341899209</v>
      </c>
      <c r="O1643" s="59">
        <f t="shared" si="431"/>
        <v>-4.8097005219191216</v>
      </c>
      <c r="P1643" s="59">
        <f t="shared" si="432"/>
        <v>111.71578087415351</v>
      </c>
      <c r="Q1643" s="60">
        <f t="shared" si="433"/>
        <v>-21.715780874153509</v>
      </c>
      <c r="R1643" s="59">
        <f t="shared" si="434"/>
        <v>-100.9992248740074</v>
      </c>
      <c r="S1643" s="61">
        <f t="shared" si="425"/>
        <v>0</v>
      </c>
      <c r="U1643" s="13">
        <f t="shared" si="426"/>
        <v>111.71578087415351</v>
      </c>
      <c r="V1643" s="14">
        <f t="shared" si="427"/>
        <v>-100.9992248740074</v>
      </c>
      <c r="W1643" s="7">
        <v>111.245</v>
      </c>
      <c r="X1643" s="28">
        <v>-101.3552</v>
      </c>
      <c r="Y1643" s="74">
        <v>0</v>
      </c>
      <c r="Z1643" s="75">
        <v>0</v>
      </c>
      <c r="AA1643" s="33">
        <v>0</v>
      </c>
      <c r="AB1643" s="33">
        <v>0</v>
      </c>
      <c r="AC1643" s="45"/>
      <c r="AD1643" s="48">
        <f t="shared" si="435"/>
        <v>1384.5675029793244</v>
      </c>
      <c r="AE1643" s="49">
        <f>IF(P1643&gt;90,0,AD1643*0.7^((1/cosd(P1643))^0.678))</f>
        <v>0</v>
      </c>
      <c r="AG1643" s="81">
        <f t="shared" si="436"/>
        <v>0</v>
      </c>
      <c r="AH1643" s="82">
        <f t="shared" si="437"/>
        <v>0</v>
      </c>
      <c r="AI1643" s="81">
        <f t="shared" si="438"/>
        <v>0</v>
      </c>
      <c r="AJ1643" s="82">
        <f t="shared" si="439"/>
        <v>0</v>
      </c>
    </row>
    <row r="1644" spans="9:36" ht="23.5" x14ac:dyDescent="0.35">
      <c r="I1644" s="57" t="s">
        <v>1655</v>
      </c>
      <c r="J1644" s="58">
        <f t="shared" si="441"/>
        <v>69</v>
      </c>
      <c r="K1644" s="58">
        <f t="shared" si="440"/>
        <v>7</v>
      </c>
      <c r="L1644" s="58">
        <f t="shared" si="428"/>
        <v>-11.110893675968363</v>
      </c>
      <c r="M1644" s="59">
        <f t="shared" si="429"/>
        <v>5.4154851054005269</v>
      </c>
      <c r="N1644" s="59">
        <f t="shared" si="430"/>
        <v>-98.767723418992091</v>
      </c>
      <c r="O1644" s="59">
        <f t="shared" si="431"/>
        <v>-4.8097005219191216</v>
      </c>
      <c r="P1644" s="59">
        <f t="shared" si="432"/>
        <v>99.880647520233765</v>
      </c>
      <c r="Q1644" s="60">
        <f t="shared" si="433"/>
        <v>-9.8806475202337634</v>
      </c>
      <c r="R1644" s="59">
        <f t="shared" si="434"/>
        <v>-91.490004797497107</v>
      </c>
      <c r="S1644" s="61">
        <f t="shared" si="425"/>
        <v>0</v>
      </c>
      <c r="U1644" s="13">
        <f t="shared" si="426"/>
        <v>99.880647520233765</v>
      </c>
      <c r="V1644" s="14">
        <f t="shared" si="427"/>
        <v>-91.490004797497107</v>
      </c>
      <c r="W1644" s="7">
        <v>99.406199999999998</v>
      </c>
      <c r="X1644" s="28">
        <v>-91.8489</v>
      </c>
      <c r="Y1644" s="74">
        <v>0</v>
      </c>
      <c r="Z1644" s="75">
        <v>0</v>
      </c>
      <c r="AA1644" s="33">
        <v>0</v>
      </c>
      <c r="AB1644" s="33">
        <v>0</v>
      </c>
      <c r="AC1644" s="45"/>
      <c r="AD1644" s="48">
        <f t="shared" si="435"/>
        <v>1384.5675029793244</v>
      </c>
      <c r="AE1644" s="49">
        <f>IF(P1644&gt;90,0,AD1644*0.7^((1/cosd(P1644))^0.678))</f>
        <v>0</v>
      </c>
      <c r="AG1644" s="81">
        <f t="shared" si="436"/>
        <v>0</v>
      </c>
      <c r="AH1644" s="82">
        <f t="shared" si="437"/>
        <v>0</v>
      </c>
      <c r="AI1644" s="81">
        <f t="shared" si="438"/>
        <v>0</v>
      </c>
      <c r="AJ1644" s="82">
        <f t="shared" si="439"/>
        <v>0</v>
      </c>
    </row>
    <row r="1645" spans="9:36" ht="23.5" x14ac:dyDescent="0.35">
      <c r="I1645" s="57" t="s">
        <v>1656</v>
      </c>
      <c r="J1645" s="58">
        <f t="shared" si="441"/>
        <v>69</v>
      </c>
      <c r="K1645" s="58">
        <f t="shared" si="440"/>
        <v>8</v>
      </c>
      <c r="L1645" s="58">
        <f t="shared" si="428"/>
        <v>-11.110893675968363</v>
      </c>
      <c r="M1645" s="59">
        <f t="shared" si="429"/>
        <v>6.4154851054005269</v>
      </c>
      <c r="N1645" s="59">
        <f t="shared" si="430"/>
        <v>-83.767723418992091</v>
      </c>
      <c r="O1645" s="59">
        <f t="shared" si="431"/>
        <v>-4.8097005219191216</v>
      </c>
      <c r="P1645" s="59">
        <f t="shared" si="432"/>
        <v>87.99227770110798</v>
      </c>
      <c r="Q1645" s="60">
        <f t="shared" si="433"/>
        <v>2.0077222988920189</v>
      </c>
      <c r="R1645" s="59">
        <f t="shared" si="434"/>
        <v>-82.392378171533707</v>
      </c>
      <c r="S1645" s="61">
        <f t="shared" si="425"/>
        <v>0.60790772553899353</v>
      </c>
      <c r="U1645" s="13">
        <f t="shared" si="426"/>
        <v>87.99227770110798</v>
      </c>
      <c r="V1645" s="14">
        <f t="shared" si="427"/>
        <v>-82.392378171533707</v>
      </c>
      <c r="W1645" s="7">
        <v>87.250100000000003</v>
      </c>
      <c r="X1645" s="28">
        <v>-82.752799999999993</v>
      </c>
      <c r="Y1645" s="74">
        <v>0.79478021613953331</v>
      </c>
      <c r="Z1645" s="75">
        <v>0.80034700000000003</v>
      </c>
      <c r="AA1645" s="33">
        <v>0.60790772553899353</v>
      </c>
      <c r="AB1645" s="33">
        <v>0.63289899999999999</v>
      </c>
      <c r="AC1645" s="45"/>
      <c r="AD1645" s="48">
        <f t="shared" si="435"/>
        <v>1384.5675029793244</v>
      </c>
      <c r="AE1645" s="49">
        <f>IF(P1645&gt;90,0,AD1645*0.7^((1/cosd(P1645))^0.678))</f>
        <v>43.505936040807619</v>
      </c>
      <c r="AG1645" s="81">
        <f t="shared" si="436"/>
        <v>34.577657249865794</v>
      </c>
      <c r="AH1645" s="82">
        <f t="shared" si="437"/>
        <v>26.447594626012286</v>
      </c>
      <c r="AI1645" s="81">
        <f t="shared" si="438"/>
        <v>34.819845392452258</v>
      </c>
      <c r="AJ1645" s="82">
        <f t="shared" si="439"/>
        <v>27.534863414291102</v>
      </c>
    </row>
    <row r="1646" spans="9:36" ht="23.5" x14ac:dyDescent="0.35">
      <c r="I1646" s="57" t="s">
        <v>1657</v>
      </c>
      <c r="J1646" s="58">
        <f t="shared" si="441"/>
        <v>69</v>
      </c>
      <c r="K1646" s="58">
        <f t="shared" si="440"/>
        <v>9</v>
      </c>
      <c r="L1646" s="58">
        <f t="shared" si="428"/>
        <v>-11.110893675968363</v>
      </c>
      <c r="M1646" s="59">
        <f t="shared" si="429"/>
        <v>7.4154851054005269</v>
      </c>
      <c r="N1646" s="59">
        <f t="shared" si="430"/>
        <v>-68.767723418992091</v>
      </c>
      <c r="O1646" s="59">
        <f t="shared" si="431"/>
        <v>-4.8097005219191216</v>
      </c>
      <c r="P1646" s="59">
        <f t="shared" si="432"/>
        <v>76.360775157758326</v>
      </c>
      <c r="Q1646" s="60">
        <f t="shared" si="433"/>
        <v>13.639224842241672</v>
      </c>
      <c r="R1646" s="59">
        <f t="shared" si="434"/>
        <v>-72.899636867685714</v>
      </c>
      <c r="S1646" s="61">
        <f t="shared" si="425"/>
        <v>0.51223364705237795</v>
      </c>
      <c r="U1646" s="13">
        <f t="shared" si="426"/>
        <v>76.360775157758326</v>
      </c>
      <c r="V1646" s="14">
        <f t="shared" si="427"/>
        <v>-72.899636867685714</v>
      </c>
      <c r="W1646" s="7">
        <v>75.778099999999995</v>
      </c>
      <c r="X1646" s="28">
        <v>-73.259</v>
      </c>
      <c r="Y1646" s="74">
        <v>0.89063003058873802</v>
      </c>
      <c r="Z1646" s="75">
        <v>0.89457200000000003</v>
      </c>
      <c r="AA1646" s="33">
        <v>0.51223364705237795</v>
      </c>
      <c r="AB1646" s="33">
        <v>0.55559899999999995</v>
      </c>
      <c r="AC1646" s="45"/>
      <c r="AD1646" s="48">
        <f t="shared" si="435"/>
        <v>1384.5675029793244</v>
      </c>
      <c r="AE1646" s="49">
        <f>IF(P1646&gt;90,0,AD1646*0.7^((1/cosd(P1646))^0.678))</f>
        <v>535.52178821961911</v>
      </c>
      <c r="AG1646" s="81">
        <f t="shared" si="436"/>
        <v>476.95178662297508</v>
      </c>
      <c r="AH1646" s="82">
        <f t="shared" si="437"/>
        <v>274.3122786557467</v>
      </c>
      <c r="AI1646" s="81">
        <f t="shared" si="438"/>
        <v>479.06279713120114</v>
      </c>
      <c r="AJ1646" s="82">
        <f t="shared" si="439"/>
        <v>297.53537001303215</v>
      </c>
    </row>
    <row r="1647" spans="9:36" ht="23.5" x14ac:dyDescent="0.35">
      <c r="I1647" s="57" t="s">
        <v>1658</v>
      </c>
      <c r="J1647" s="58">
        <f t="shared" si="441"/>
        <v>69</v>
      </c>
      <c r="K1647" s="58">
        <f t="shared" si="440"/>
        <v>10</v>
      </c>
      <c r="L1647" s="58">
        <f t="shared" si="428"/>
        <v>-11.110893675968363</v>
      </c>
      <c r="M1647" s="59">
        <f t="shared" si="429"/>
        <v>8.4154851054005277</v>
      </c>
      <c r="N1647" s="59">
        <f t="shared" si="430"/>
        <v>-53.767723418992084</v>
      </c>
      <c r="O1647" s="59">
        <f t="shared" si="431"/>
        <v>-4.8097005219191216</v>
      </c>
      <c r="P1647" s="59">
        <f t="shared" si="432"/>
        <v>65.352080345547037</v>
      </c>
      <c r="Q1647" s="60">
        <f t="shared" si="433"/>
        <v>24.647919654452963</v>
      </c>
      <c r="R1647" s="59">
        <f t="shared" si="434"/>
        <v>-62.173299464207979</v>
      </c>
      <c r="S1647" s="61">
        <f t="shared" si="425"/>
        <v>0.49592415124779521</v>
      </c>
      <c r="U1647" s="13">
        <f t="shared" si="426"/>
        <v>65.352080345547037</v>
      </c>
      <c r="V1647" s="14">
        <f t="shared" si="427"/>
        <v>-62.173299464207979</v>
      </c>
      <c r="W1647" s="7">
        <v>64.757999999999996</v>
      </c>
      <c r="X1647" s="28">
        <v>-62.519999999999996</v>
      </c>
      <c r="Y1647" s="74">
        <v>0.96331848738903725</v>
      </c>
      <c r="Z1647" s="75">
        <v>0.96527099999999999</v>
      </c>
      <c r="AA1647" s="33">
        <v>0.49592415124779521</v>
      </c>
      <c r="AB1647" s="33">
        <v>0.56124300000000005</v>
      </c>
      <c r="AC1647" s="45"/>
      <c r="AD1647" s="48">
        <f t="shared" si="435"/>
        <v>1384.5675029793244</v>
      </c>
      <c r="AE1647" s="49">
        <f>IF(P1647&gt;90,0,AD1647*0.7^((1/cosd(P1647))^0.678))</f>
        <v>726.18078568846261</v>
      </c>
      <c r="AG1647" s="81">
        <f t="shared" si="436"/>
        <v>699.54337604039245</v>
      </c>
      <c r="AH1647" s="82">
        <f t="shared" si="437"/>
        <v>360.13058979500789</v>
      </c>
      <c r="AI1647" s="81">
        <f t="shared" si="438"/>
        <v>700.96125318228803</v>
      </c>
      <c r="AJ1647" s="82">
        <f t="shared" si="439"/>
        <v>407.56388270214984</v>
      </c>
    </row>
    <row r="1648" spans="9:36" ht="23.5" x14ac:dyDescent="0.35">
      <c r="I1648" s="57" t="s">
        <v>1659</v>
      </c>
      <c r="J1648" s="58">
        <f t="shared" si="441"/>
        <v>69</v>
      </c>
      <c r="K1648" s="58">
        <f t="shared" si="440"/>
        <v>11</v>
      </c>
      <c r="L1648" s="58">
        <f t="shared" si="428"/>
        <v>-11.110893675968363</v>
      </c>
      <c r="M1648" s="59">
        <f t="shared" si="429"/>
        <v>9.4154851054005277</v>
      </c>
      <c r="N1648" s="59">
        <f t="shared" si="430"/>
        <v>-38.767723418992084</v>
      </c>
      <c r="O1648" s="59">
        <f t="shared" si="431"/>
        <v>-4.8097005219191216</v>
      </c>
      <c r="P1648" s="59">
        <f t="shared" si="432"/>
        <v>55.501525045815292</v>
      </c>
      <c r="Q1648" s="60">
        <f t="shared" si="433"/>
        <v>34.498474954184708</v>
      </c>
      <c r="R1648" s="59">
        <f t="shared" si="434"/>
        <v>-49.209459098028432</v>
      </c>
      <c r="S1648" s="61">
        <f t="shared" si="425"/>
        <v>0.56960577445012495</v>
      </c>
      <c r="U1648" s="13">
        <f t="shared" si="426"/>
        <v>55.501525045815292</v>
      </c>
      <c r="V1648" s="14">
        <f t="shared" si="427"/>
        <v>-49.209459098028432</v>
      </c>
      <c r="W1648" s="7">
        <v>54.867400000000004</v>
      </c>
      <c r="X1648" s="28">
        <v>-49.507000000000005</v>
      </c>
      <c r="Y1648" s="74">
        <v>0.99816854188964088</v>
      </c>
      <c r="Z1648" s="75">
        <v>0.99812100000000004</v>
      </c>
      <c r="AA1648" s="33">
        <v>0.56960577445012495</v>
      </c>
      <c r="AB1648" s="33">
        <v>0.62903699999999996</v>
      </c>
      <c r="AC1648" s="45"/>
      <c r="AD1648" s="48">
        <f t="shared" si="435"/>
        <v>1384.5675029793244</v>
      </c>
      <c r="AE1648" s="49">
        <f>IF(P1648&gt;90,0,AD1648*0.7^((1/cosd(P1648))^0.678))</f>
        <v>819.53939532739321</v>
      </c>
      <c r="AG1648" s="81">
        <f t="shared" si="436"/>
        <v>818.03844325506202</v>
      </c>
      <c r="AH1648" s="82">
        <f t="shared" si="437"/>
        <v>466.81437196784691</v>
      </c>
      <c r="AI1648" s="81">
        <f t="shared" si="438"/>
        <v>817.99948080357308</v>
      </c>
      <c r="AJ1648" s="82">
        <f t="shared" si="439"/>
        <v>515.5206026185574</v>
      </c>
    </row>
    <row r="1649" spans="9:36" ht="23.5" x14ac:dyDescent="0.35">
      <c r="I1649" s="57" t="s">
        <v>1660</v>
      </c>
      <c r="J1649" s="58">
        <f t="shared" si="441"/>
        <v>69</v>
      </c>
      <c r="K1649" s="58">
        <f t="shared" si="440"/>
        <v>12</v>
      </c>
      <c r="L1649" s="58">
        <f t="shared" si="428"/>
        <v>-11.110893675968363</v>
      </c>
      <c r="M1649" s="59">
        <f t="shared" si="429"/>
        <v>10.415485105400528</v>
      </c>
      <c r="N1649" s="59">
        <f t="shared" si="430"/>
        <v>-23.767723418992084</v>
      </c>
      <c r="O1649" s="59">
        <f t="shared" si="431"/>
        <v>-4.8097005219191216</v>
      </c>
      <c r="P1649" s="59">
        <f t="shared" si="432"/>
        <v>47.649853205401826</v>
      </c>
      <c r="Q1649" s="60">
        <f t="shared" si="433"/>
        <v>42.350146794598174</v>
      </c>
      <c r="R1649" s="59">
        <f t="shared" si="434"/>
        <v>-32.916806672880021</v>
      </c>
      <c r="S1649" s="61">
        <f t="shared" si="425"/>
        <v>0.69119524255375153</v>
      </c>
      <c r="U1649" s="13">
        <f t="shared" si="426"/>
        <v>47.649853205401826</v>
      </c>
      <c r="V1649" s="14">
        <f t="shared" si="427"/>
        <v>-32.916806672880021</v>
      </c>
      <c r="W1649" s="7">
        <v>46.9694</v>
      </c>
      <c r="X1649" s="28">
        <v>-33.082999999999998</v>
      </c>
      <c r="Y1649" s="74">
        <v>0.98796072495009413</v>
      </c>
      <c r="Z1649" s="75">
        <v>0.98934800000000001</v>
      </c>
      <c r="AA1649" s="33">
        <v>0.69119524255375153</v>
      </c>
      <c r="AB1649" s="33">
        <v>0.72402100000000003</v>
      </c>
      <c r="AC1649" s="45"/>
      <c r="AD1649" s="48">
        <f t="shared" si="435"/>
        <v>1384.5675029793244</v>
      </c>
      <c r="AE1649" s="49">
        <f>IF(P1649&gt;90,0,AD1649*0.7^((1/cosd(P1649))^0.678))</f>
        <v>868.63596754844434</v>
      </c>
      <c r="AG1649" s="81">
        <f t="shared" si="436"/>
        <v>858.17822021688755</v>
      </c>
      <c r="AH1649" s="82">
        <f t="shared" si="437"/>
        <v>600.3970482805596</v>
      </c>
      <c r="AI1649" s="81">
        <f t="shared" si="438"/>
        <v>859.38325722211835</v>
      </c>
      <c r="AJ1649" s="82">
        <f t="shared" si="439"/>
        <v>628.91068186039229</v>
      </c>
    </row>
    <row r="1650" spans="9:36" ht="23.5" x14ac:dyDescent="0.35">
      <c r="I1650" s="57" t="s">
        <v>1661</v>
      </c>
      <c r="J1650" s="58">
        <f t="shared" si="441"/>
        <v>69</v>
      </c>
      <c r="K1650" s="58">
        <f t="shared" si="440"/>
        <v>13</v>
      </c>
      <c r="L1650" s="58">
        <f t="shared" si="428"/>
        <v>-11.110893675968363</v>
      </c>
      <c r="M1650" s="59">
        <f t="shared" si="429"/>
        <v>11.415485105400528</v>
      </c>
      <c r="N1650" s="59">
        <f t="shared" si="430"/>
        <v>-8.7677234189920839</v>
      </c>
      <c r="O1650" s="59">
        <f t="shared" si="431"/>
        <v>-4.8097005219191216</v>
      </c>
      <c r="P1650" s="59">
        <f t="shared" si="432"/>
        <v>42.98297197423372</v>
      </c>
      <c r="Q1650" s="60">
        <f t="shared" si="433"/>
        <v>47.01702802576628</v>
      </c>
      <c r="R1650" s="59">
        <f t="shared" si="434"/>
        <v>-12.872816106091108</v>
      </c>
      <c r="S1650" s="61">
        <f t="shared" si="425"/>
        <v>0.81647580249093088</v>
      </c>
      <c r="U1650" s="13">
        <f t="shared" si="426"/>
        <v>42.98297197423372</v>
      </c>
      <c r="V1650" s="14">
        <f t="shared" si="427"/>
        <v>-12.872816106091108</v>
      </c>
      <c r="W1650" s="7">
        <v>42.280099999999997</v>
      </c>
      <c r="X1650" s="28">
        <v>-12.784999999999997</v>
      </c>
      <c r="Y1650" s="74">
        <v>0.93195598919827405</v>
      </c>
      <c r="Z1650" s="75">
        <v>0.933647</v>
      </c>
      <c r="AA1650" s="33">
        <v>0.81647580249093088</v>
      </c>
      <c r="AB1650" s="33">
        <v>0.82269599999999998</v>
      </c>
      <c r="AC1650" s="45"/>
      <c r="AD1650" s="48">
        <f t="shared" si="435"/>
        <v>1384.5675029793244</v>
      </c>
      <c r="AE1650" s="49">
        <f>IF(P1650&gt;90,0,AD1650*0.7^((1/cosd(P1650))^0.678))</f>
        <v>890.9345895270751</v>
      </c>
      <c r="AG1650" s="81">
        <f t="shared" si="436"/>
        <v>830.31182669366353</v>
      </c>
      <c r="AH1650" s="82">
        <f t="shared" si="437"/>
        <v>727.42653395104674</v>
      </c>
      <c r="AI1650" s="81">
        <f t="shared" si="438"/>
        <v>831.81840670818508</v>
      </c>
      <c r="AJ1650" s="82">
        <f t="shared" si="439"/>
        <v>732.96832306556655</v>
      </c>
    </row>
    <row r="1651" spans="9:36" ht="23.5" x14ac:dyDescent="0.35">
      <c r="I1651" s="57" t="s">
        <v>1662</v>
      </c>
      <c r="J1651" s="58">
        <f t="shared" si="441"/>
        <v>69</v>
      </c>
      <c r="K1651" s="58">
        <f t="shared" si="440"/>
        <v>14</v>
      </c>
      <c r="L1651" s="58">
        <f t="shared" si="428"/>
        <v>-11.110893675968363</v>
      </c>
      <c r="M1651" s="59">
        <f t="shared" si="429"/>
        <v>12.415485105400528</v>
      </c>
      <c r="N1651" s="59">
        <f t="shared" si="430"/>
        <v>6.2322765810079161</v>
      </c>
      <c r="O1651" s="59">
        <f t="shared" si="431"/>
        <v>-4.8097005219191216</v>
      </c>
      <c r="P1651" s="59">
        <f t="shared" si="432"/>
        <v>42.597298687576014</v>
      </c>
      <c r="Q1651" s="60">
        <f t="shared" si="433"/>
        <v>47.402701312423986</v>
      </c>
      <c r="R1651" s="59">
        <f t="shared" si="434"/>
        <v>9.1968200905519648</v>
      </c>
      <c r="S1651" s="61">
        <f t="shared" si="425"/>
        <v>0.9182703645191086</v>
      </c>
      <c r="U1651" s="13">
        <f t="shared" si="426"/>
        <v>42.597298687576014</v>
      </c>
      <c r="V1651" s="14">
        <f t="shared" si="427"/>
        <v>9.1968200905519648</v>
      </c>
      <c r="W1651" s="7">
        <v>41.929299999999998</v>
      </c>
      <c r="X1651" s="28">
        <v>9.5980000000000132</v>
      </c>
      <c r="Y1651" s="74">
        <v>0.83586209423056457</v>
      </c>
      <c r="Z1651" s="75">
        <v>0.82351600000000003</v>
      </c>
      <c r="AA1651" s="33">
        <v>0.9182703645191086</v>
      </c>
      <c r="AB1651" s="33">
        <v>0.91512099999999996</v>
      </c>
      <c r="AC1651" s="45"/>
      <c r="AD1651" s="48">
        <f t="shared" si="435"/>
        <v>1384.5675029793244</v>
      </c>
      <c r="AE1651" s="49">
        <f>IF(P1651&gt;90,0,AD1651*0.7^((1/cosd(P1651))^0.678))</f>
        <v>892.59203956056172</v>
      </c>
      <c r="AG1651" s="81">
        <f t="shared" si="436"/>
        <v>746.083851480622</v>
      </c>
      <c r="AH1651" s="82">
        <f t="shared" si="437"/>
        <v>819.64081753413166</v>
      </c>
      <c r="AI1651" s="81">
        <f t="shared" si="438"/>
        <v>735.06382605075555</v>
      </c>
      <c r="AJ1651" s="82">
        <f t="shared" si="439"/>
        <v>816.82971983470077</v>
      </c>
    </row>
    <row r="1652" spans="9:36" ht="23.5" x14ac:dyDescent="0.35">
      <c r="I1652" s="57" t="s">
        <v>1663</v>
      </c>
      <c r="J1652" s="58">
        <f t="shared" si="441"/>
        <v>69</v>
      </c>
      <c r="K1652" s="58">
        <f t="shared" si="440"/>
        <v>15</v>
      </c>
      <c r="L1652" s="58">
        <f t="shared" si="428"/>
        <v>-11.110893675968363</v>
      </c>
      <c r="M1652" s="59">
        <f t="shared" si="429"/>
        <v>13.415485105400528</v>
      </c>
      <c r="N1652" s="59">
        <f t="shared" si="430"/>
        <v>21.232276581007916</v>
      </c>
      <c r="O1652" s="59">
        <f t="shared" si="431"/>
        <v>-4.8097005219191216</v>
      </c>
      <c r="P1652" s="59">
        <f t="shared" si="432"/>
        <v>46.601703258962118</v>
      </c>
      <c r="Q1652" s="60">
        <f t="shared" si="433"/>
        <v>43.398296741037882</v>
      </c>
      <c r="R1652" s="59">
        <f t="shared" si="434"/>
        <v>29.779613440610294</v>
      </c>
      <c r="S1652" s="61">
        <f t="shared" si="425"/>
        <v>0.98163770733384015</v>
      </c>
      <c r="U1652" s="13">
        <f t="shared" si="426"/>
        <v>46.601703258962118</v>
      </c>
      <c r="V1652" s="14">
        <f t="shared" si="427"/>
        <v>29.779613440610294</v>
      </c>
      <c r="W1652" s="7">
        <v>46.017899999999997</v>
      </c>
      <c r="X1652" s="28">
        <v>30.40100000000001</v>
      </c>
      <c r="Y1652" s="74">
        <v>0.71305468091049795</v>
      </c>
      <c r="Z1652" s="75">
        <v>0.67145100000000002</v>
      </c>
      <c r="AA1652" s="33">
        <v>0.98163770733384015</v>
      </c>
      <c r="AB1652" s="33">
        <v>0.98119599999999996</v>
      </c>
      <c r="AC1652" s="45"/>
      <c r="AD1652" s="48">
        <f t="shared" si="435"/>
        <v>1384.5675029793244</v>
      </c>
      <c r="AE1652" s="49">
        <f>IF(P1652&gt;90,0,AD1652*0.7^((1/cosd(P1652))^0.678))</f>
        <v>874.02718198142679</v>
      </c>
      <c r="AG1652" s="81">
        <f t="shared" si="436"/>
        <v>623.22917335486795</v>
      </c>
      <c r="AH1652" s="82">
        <f t="shared" si="437"/>
        <v>857.97803906770491</v>
      </c>
      <c r="AI1652" s="81">
        <f t="shared" si="438"/>
        <v>586.86642536861098</v>
      </c>
      <c r="AJ1652" s="82">
        <f t="shared" si="439"/>
        <v>857.59197485144796</v>
      </c>
    </row>
    <row r="1653" spans="9:36" ht="23.5" x14ac:dyDescent="0.35">
      <c r="I1653" s="57" t="s">
        <v>1664</v>
      </c>
      <c r="J1653" s="58">
        <f t="shared" si="441"/>
        <v>69</v>
      </c>
      <c r="K1653" s="58">
        <f t="shared" si="440"/>
        <v>16</v>
      </c>
      <c r="L1653" s="58">
        <f t="shared" si="428"/>
        <v>-11.110893675968363</v>
      </c>
      <c r="M1653" s="59">
        <f t="shared" si="429"/>
        <v>14.415485105400528</v>
      </c>
      <c r="N1653" s="59">
        <f t="shared" si="430"/>
        <v>36.232276581007916</v>
      </c>
      <c r="O1653" s="59">
        <f t="shared" si="431"/>
        <v>-4.8097005219191216</v>
      </c>
      <c r="P1653" s="59">
        <f t="shared" si="432"/>
        <v>54.005282450553914</v>
      </c>
      <c r="Q1653" s="60">
        <f t="shared" si="433"/>
        <v>35.994717549446086</v>
      </c>
      <c r="R1653" s="59">
        <f t="shared" si="434"/>
        <v>46.716408454459732</v>
      </c>
      <c r="S1653" s="61">
        <f t="shared" si="425"/>
        <v>0.99970632068899334</v>
      </c>
      <c r="U1653" s="13">
        <f t="shared" si="426"/>
        <v>54.005282450553914</v>
      </c>
      <c r="V1653" s="14">
        <f t="shared" si="427"/>
        <v>46.716408454459732</v>
      </c>
      <c r="W1653" s="7">
        <v>53.511899999999997</v>
      </c>
      <c r="X1653" s="28">
        <v>47.423000000000002</v>
      </c>
      <c r="Y1653" s="74">
        <v>0.58821007646965817</v>
      </c>
      <c r="Z1653" s="75">
        <v>0.52210400000000001</v>
      </c>
      <c r="AA1653" s="33">
        <v>0.99970632068899334</v>
      </c>
      <c r="AB1653" s="33">
        <v>0.99934800000000001</v>
      </c>
      <c r="AC1653" s="45"/>
      <c r="AD1653" s="48">
        <f t="shared" si="435"/>
        <v>1384.5675029793244</v>
      </c>
      <c r="AE1653" s="49">
        <f>IF(P1653&gt;90,0,AD1653*0.7^((1/cosd(P1653))^0.678))</f>
        <v>830.24492675031433</v>
      </c>
      <c r="AG1653" s="81">
        <f t="shared" si="436"/>
        <v>488.35843185234813</v>
      </c>
      <c r="AH1653" s="82">
        <f t="shared" si="437"/>
        <v>830.00110099225958</v>
      </c>
      <c r="AI1653" s="81">
        <f t="shared" si="438"/>
        <v>433.47419723604611</v>
      </c>
      <c r="AJ1653" s="82">
        <f t="shared" si="439"/>
        <v>829.70360705807309</v>
      </c>
    </row>
    <row r="1654" spans="9:36" ht="23.5" x14ac:dyDescent="0.35">
      <c r="I1654" s="57" t="s">
        <v>1665</v>
      </c>
      <c r="J1654" s="58">
        <f t="shared" si="441"/>
        <v>69</v>
      </c>
      <c r="K1654" s="58">
        <f t="shared" si="440"/>
        <v>17</v>
      </c>
      <c r="L1654" s="58">
        <f t="shared" si="428"/>
        <v>-11.110893675968363</v>
      </c>
      <c r="M1654" s="59">
        <f t="shared" si="429"/>
        <v>15.415485105400528</v>
      </c>
      <c r="N1654" s="59">
        <f t="shared" si="430"/>
        <v>51.232276581007916</v>
      </c>
      <c r="O1654" s="59">
        <f t="shared" si="431"/>
        <v>-4.8097005219191216</v>
      </c>
      <c r="P1654" s="59">
        <f t="shared" si="432"/>
        <v>63.587272053464609</v>
      </c>
      <c r="Q1654" s="60">
        <f t="shared" si="433"/>
        <v>26.412727946535401</v>
      </c>
      <c r="R1654" s="59">
        <f t="shared" si="434"/>
        <v>60.169543817042381</v>
      </c>
      <c r="S1654" s="61">
        <f t="shared" si="425"/>
        <v>0.97214974163609458</v>
      </c>
      <c r="U1654" s="13">
        <f t="shared" si="426"/>
        <v>63.587272053464609</v>
      </c>
      <c r="V1654" s="14">
        <f t="shared" si="427"/>
        <v>60.169543817042381</v>
      </c>
      <c r="W1654" s="7">
        <v>63.160400000000003</v>
      </c>
      <c r="X1654" s="28">
        <v>60.890999999999991</v>
      </c>
      <c r="Y1654" s="74">
        <v>0.50279448787264613</v>
      </c>
      <c r="Z1654" s="75">
        <v>0.44114900000000001</v>
      </c>
      <c r="AA1654" s="33">
        <v>0.97214974163609458</v>
      </c>
      <c r="AB1654" s="33">
        <v>0.96681099999999998</v>
      </c>
      <c r="AC1654" s="45"/>
      <c r="AD1654" s="48">
        <f t="shared" si="435"/>
        <v>1384.5675029793244</v>
      </c>
      <c r="AE1654" s="49">
        <f>IF(P1654&gt;90,0,AD1654*0.7^((1/cosd(P1654))^0.678))</f>
        <v>746.51773702539117</v>
      </c>
      <c r="AG1654" s="81">
        <f t="shared" si="436"/>
        <v>375.34500327552826</v>
      </c>
      <c r="AH1654" s="82">
        <f t="shared" si="437"/>
        <v>725.727025175996</v>
      </c>
      <c r="AI1654" s="81">
        <f t="shared" si="438"/>
        <v>329.32555317101429</v>
      </c>
      <c r="AJ1654" s="82">
        <f t="shared" si="439"/>
        <v>721.74155985125549</v>
      </c>
    </row>
    <row r="1655" spans="9:36" ht="23.5" x14ac:dyDescent="0.35">
      <c r="I1655" s="57" t="s">
        <v>1666</v>
      </c>
      <c r="J1655" s="58">
        <f t="shared" si="441"/>
        <v>69</v>
      </c>
      <c r="K1655" s="58">
        <f t="shared" si="440"/>
        <v>18</v>
      </c>
      <c r="L1655" s="58">
        <f t="shared" si="428"/>
        <v>-11.110893675968363</v>
      </c>
      <c r="M1655" s="59">
        <f t="shared" si="429"/>
        <v>16.415485105400528</v>
      </c>
      <c r="N1655" s="59">
        <f t="shared" si="430"/>
        <v>66.232276581007909</v>
      </c>
      <c r="O1655" s="59">
        <f t="shared" si="431"/>
        <v>-4.8097005219191216</v>
      </c>
      <c r="P1655" s="59">
        <f t="shared" si="432"/>
        <v>74.444411763875124</v>
      </c>
      <c r="Q1655" s="60">
        <f t="shared" si="433"/>
        <v>15.555588236124875</v>
      </c>
      <c r="R1655" s="59">
        <f t="shared" si="434"/>
        <v>71.198154665251167</v>
      </c>
      <c r="S1655" s="61">
        <f t="shared" si="425"/>
        <v>0.90504962766563402</v>
      </c>
      <c r="U1655" s="13">
        <f t="shared" si="426"/>
        <v>74.444411763875124</v>
      </c>
      <c r="V1655" s="14">
        <f t="shared" si="427"/>
        <v>71.198154665251167</v>
      </c>
      <c r="W1655" s="7">
        <v>74.044499999999999</v>
      </c>
      <c r="X1655" s="28">
        <v>71.917000000000002</v>
      </c>
      <c r="Y1655" s="74">
        <v>0.50279420881137538</v>
      </c>
      <c r="Z1655" s="75">
        <v>0.49298199999999998</v>
      </c>
      <c r="AA1655" s="33">
        <v>0.90504962766563402</v>
      </c>
      <c r="AB1655" s="33">
        <v>0.89714899999999997</v>
      </c>
      <c r="AC1655" s="45"/>
      <c r="AD1655" s="48">
        <f t="shared" si="435"/>
        <v>1384.5675029793244</v>
      </c>
      <c r="AE1655" s="49">
        <f>IF(P1655&gt;90,0,AD1655*0.7^((1/cosd(P1655))^0.678))</f>
        <v>579.73229590932181</v>
      </c>
      <c r="AG1655" s="81">
        <f t="shared" si="436"/>
        <v>291.48604104412959</v>
      </c>
      <c r="AH1655" s="82">
        <f t="shared" si="437"/>
        <v>524.68649855847491</v>
      </c>
      <c r="AI1655" s="81">
        <f t="shared" si="438"/>
        <v>285.79758670196929</v>
      </c>
      <c r="AJ1655" s="82">
        <f t="shared" si="439"/>
        <v>520.10624954275215</v>
      </c>
    </row>
    <row r="1656" spans="9:36" ht="23.5" x14ac:dyDescent="0.35">
      <c r="I1656" s="57" t="s">
        <v>1667</v>
      </c>
      <c r="J1656" s="58">
        <f t="shared" si="441"/>
        <v>69</v>
      </c>
      <c r="K1656" s="58">
        <f t="shared" si="440"/>
        <v>19</v>
      </c>
      <c r="L1656" s="58">
        <f t="shared" si="428"/>
        <v>-11.110893675968363</v>
      </c>
      <c r="M1656" s="59">
        <f t="shared" si="429"/>
        <v>17.415485105400528</v>
      </c>
      <c r="N1656" s="59">
        <f t="shared" si="430"/>
        <v>81.232276581007909</v>
      </c>
      <c r="O1656" s="59">
        <f t="shared" si="431"/>
        <v>-4.8097005219191216</v>
      </c>
      <c r="P1656" s="59">
        <f t="shared" si="432"/>
        <v>85.999403158720966</v>
      </c>
      <c r="Q1656" s="60">
        <f t="shared" si="433"/>
        <v>4.0005968412790347</v>
      </c>
      <c r="R1656" s="59">
        <f t="shared" si="434"/>
        <v>80.837183890592826</v>
      </c>
      <c r="S1656" s="61">
        <f t="shared" si="425"/>
        <v>0.81171244363185846</v>
      </c>
      <c r="U1656" s="13">
        <f t="shared" si="426"/>
        <v>85.999403158720966</v>
      </c>
      <c r="V1656" s="14">
        <f t="shared" si="427"/>
        <v>80.837183890592826</v>
      </c>
      <c r="W1656" s="7">
        <v>85.506600000000006</v>
      </c>
      <c r="X1656" s="28">
        <v>81.562000000000012</v>
      </c>
      <c r="Y1656" s="74">
        <v>0.58820942217423489</v>
      </c>
      <c r="Z1656" s="75">
        <v>0</v>
      </c>
      <c r="AA1656" s="33">
        <v>0.81171244363185846</v>
      </c>
      <c r="AB1656" s="33">
        <v>0</v>
      </c>
      <c r="AC1656" s="45"/>
      <c r="AD1656" s="48">
        <f t="shared" si="435"/>
        <v>1384.5675029793244</v>
      </c>
      <c r="AE1656" s="49">
        <f>IF(P1656&gt;90,0,AD1656*0.7^((1/cosd(P1656))^0.678))</f>
        <v>158.2298583110281</v>
      </c>
      <c r="AG1656" s="81">
        <f t="shared" si="436"/>
        <v>93.072293527840898</v>
      </c>
      <c r="AH1656" s="82">
        <f t="shared" si="437"/>
        <v>128.43714494516735</v>
      </c>
      <c r="AI1656" s="81">
        <f t="shared" si="438"/>
        <v>0</v>
      </c>
      <c r="AJ1656" s="82">
        <f t="shared" si="439"/>
        <v>0</v>
      </c>
    </row>
    <row r="1657" spans="9:36" ht="23.5" x14ac:dyDescent="0.35">
      <c r="I1657" s="57" t="s">
        <v>1668</v>
      </c>
      <c r="J1657" s="58">
        <f t="shared" si="441"/>
        <v>69</v>
      </c>
      <c r="K1657" s="58">
        <f t="shared" si="440"/>
        <v>20</v>
      </c>
      <c r="L1657" s="58">
        <f t="shared" si="428"/>
        <v>-11.110893675968363</v>
      </c>
      <c r="M1657" s="59">
        <f t="shared" si="429"/>
        <v>18.415485105400528</v>
      </c>
      <c r="N1657" s="59">
        <f t="shared" si="430"/>
        <v>96.232276581007909</v>
      </c>
      <c r="O1657" s="59">
        <f t="shared" si="431"/>
        <v>-4.8097005219191216</v>
      </c>
      <c r="P1657" s="59">
        <f t="shared" si="432"/>
        <v>97.866401549600198</v>
      </c>
      <c r="Q1657" s="60">
        <f t="shared" si="433"/>
        <v>-7.8664015496001936</v>
      </c>
      <c r="R1657" s="59">
        <f t="shared" si="434"/>
        <v>89.946286428839912</v>
      </c>
      <c r="S1657" s="61">
        <f t="shared" si="425"/>
        <v>0</v>
      </c>
      <c r="U1657" s="13">
        <f t="shared" si="426"/>
        <v>97.866401549600198</v>
      </c>
      <c r="V1657" s="14">
        <f t="shared" si="427"/>
        <v>89.946286428839912</v>
      </c>
      <c r="W1657" s="7">
        <v>97.552999999999997</v>
      </c>
      <c r="X1657" s="28">
        <v>90.694999999999993</v>
      </c>
      <c r="Y1657" s="74">
        <v>0</v>
      </c>
      <c r="Z1657" s="75">
        <v>0</v>
      </c>
      <c r="AA1657" s="33">
        <v>0</v>
      </c>
      <c r="AB1657" s="33">
        <v>0</v>
      </c>
      <c r="AC1657" s="45"/>
      <c r="AD1657" s="48">
        <f t="shared" si="435"/>
        <v>1384.5675029793244</v>
      </c>
      <c r="AE1657" s="49">
        <f>IF(P1657&gt;90,0,AD1657*0.7^((1/cosd(P1657))^0.678))</f>
        <v>0</v>
      </c>
      <c r="AG1657" s="81">
        <f t="shared" si="436"/>
        <v>0</v>
      </c>
      <c r="AH1657" s="82">
        <f t="shared" si="437"/>
        <v>0</v>
      </c>
      <c r="AI1657" s="81">
        <f t="shared" si="438"/>
        <v>0</v>
      </c>
      <c r="AJ1657" s="82">
        <f t="shared" si="439"/>
        <v>0</v>
      </c>
    </row>
    <row r="1658" spans="9:36" ht="23.5" x14ac:dyDescent="0.35">
      <c r="I1658" s="57" t="s">
        <v>1669</v>
      </c>
      <c r="J1658" s="58">
        <f t="shared" si="441"/>
        <v>69</v>
      </c>
      <c r="K1658" s="58">
        <f t="shared" si="440"/>
        <v>21</v>
      </c>
      <c r="L1658" s="58">
        <f t="shared" si="428"/>
        <v>-11.110893675968363</v>
      </c>
      <c r="M1658" s="59">
        <f t="shared" si="429"/>
        <v>19.415485105400528</v>
      </c>
      <c r="N1658" s="59">
        <f t="shared" si="430"/>
        <v>111.23227658100791</v>
      </c>
      <c r="O1658" s="59">
        <f t="shared" si="431"/>
        <v>-4.8097005219191216</v>
      </c>
      <c r="P1658" s="59">
        <f t="shared" si="432"/>
        <v>109.73296985397491</v>
      </c>
      <c r="Q1658" s="60">
        <f t="shared" si="433"/>
        <v>-19.7329698539749</v>
      </c>
      <c r="R1658" s="59">
        <f t="shared" si="434"/>
        <v>99.324964273410146</v>
      </c>
      <c r="S1658" s="61">
        <f t="shared" si="425"/>
        <v>0</v>
      </c>
      <c r="U1658" s="13">
        <f t="shared" si="426"/>
        <v>109.73296985397491</v>
      </c>
      <c r="V1658" s="14">
        <f t="shared" si="427"/>
        <v>99.324964273410146</v>
      </c>
      <c r="W1658" s="7">
        <v>109.398</v>
      </c>
      <c r="X1658" s="28">
        <v>100.12200000000001</v>
      </c>
      <c r="Y1658" s="74">
        <v>0</v>
      </c>
      <c r="Z1658" s="75">
        <v>0</v>
      </c>
      <c r="AA1658" s="33">
        <v>0</v>
      </c>
      <c r="AB1658" s="33">
        <v>0</v>
      </c>
      <c r="AC1658" s="45"/>
      <c r="AD1658" s="48">
        <f t="shared" si="435"/>
        <v>1384.5675029793244</v>
      </c>
      <c r="AE1658" s="49">
        <f>IF(P1658&gt;90,0,AD1658*0.7^((1/cosd(P1658))^0.678))</f>
        <v>0</v>
      </c>
      <c r="AG1658" s="81">
        <f t="shared" si="436"/>
        <v>0</v>
      </c>
      <c r="AH1658" s="82">
        <f t="shared" si="437"/>
        <v>0</v>
      </c>
      <c r="AI1658" s="81">
        <f t="shared" si="438"/>
        <v>0</v>
      </c>
      <c r="AJ1658" s="82">
        <f t="shared" si="439"/>
        <v>0</v>
      </c>
    </row>
    <row r="1659" spans="9:36" ht="23.5" x14ac:dyDescent="0.35">
      <c r="I1659" s="57" t="s">
        <v>1670</v>
      </c>
      <c r="J1659" s="58">
        <f t="shared" si="441"/>
        <v>69</v>
      </c>
      <c r="K1659" s="58">
        <f t="shared" si="440"/>
        <v>22</v>
      </c>
      <c r="L1659" s="58">
        <f t="shared" si="428"/>
        <v>-11.110893675968363</v>
      </c>
      <c r="M1659" s="59">
        <f t="shared" si="429"/>
        <v>20.415485105400528</v>
      </c>
      <c r="N1659" s="59">
        <f t="shared" si="430"/>
        <v>126.23227658100791</v>
      </c>
      <c r="O1659" s="59">
        <f t="shared" si="431"/>
        <v>-4.8097005219191216</v>
      </c>
      <c r="P1659" s="59">
        <f t="shared" si="432"/>
        <v>121.25652280464151</v>
      </c>
      <c r="Q1659" s="60">
        <f t="shared" si="433"/>
        <v>-31.256522804641516</v>
      </c>
      <c r="R1659" s="59">
        <f t="shared" si="434"/>
        <v>109.90410754727266</v>
      </c>
      <c r="S1659" s="61">
        <f t="shared" si="425"/>
        <v>0</v>
      </c>
      <c r="U1659" s="13">
        <f t="shared" si="426"/>
        <v>121.25652280464151</v>
      </c>
      <c r="V1659" s="14">
        <f t="shared" si="427"/>
        <v>109.90410754727266</v>
      </c>
      <c r="W1659" s="7">
        <v>120.86799999999999</v>
      </c>
      <c r="X1659" s="28">
        <v>110.77199999999999</v>
      </c>
      <c r="Y1659" s="74">
        <v>0</v>
      </c>
      <c r="Z1659" s="75">
        <v>0</v>
      </c>
      <c r="AA1659" s="33">
        <v>0</v>
      </c>
      <c r="AB1659" s="33">
        <v>0</v>
      </c>
      <c r="AC1659" s="45"/>
      <c r="AD1659" s="48">
        <f t="shared" si="435"/>
        <v>1384.5675029793244</v>
      </c>
      <c r="AE1659" s="49">
        <f>IF(P1659&gt;90,0,AD1659*0.7^((1/cosd(P1659))^0.678))</f>
        <v>0</v>
      </c>
      <c r="AG1659" s="81">
        <f t="shared" si="436"/>
        <v>0</v>
      </c>
      <c r="AH1659" s="82">
        <f t="shared" si="437"/>
        <v>0</v>
      </c>
      <c r="AI1659" s="81">
        <f t="shared" si="438"/>
        <v>0</v>
      </c>
      <c r="AJ1659" s="82">
        <f t="shared" si="439"/>
        <v>0</v>
      </c>
    </row>
    <row r="1660" spans="9:36" ht="23.5" x14ac:dyDescent="0.35">
      <c r="I1660" s="57" t="s">
        <v>1671</v>
      </c>
      <c r="J1660" s="58">
        <f t="shared" si="441"/>
        <v>69</v>
      </c>
      <c r="K1660" s="58">
        <f t="shared" si="440"/>
        <v>23</v>
      </c>
      <c r="L1660" s="58">
        <f t="shared" si="428"/>
        <v>-11.110893675968363</v>
      </c>
      <c r="M1660" s="59">
        <f t="shared" si="429"/>
        <v>21.415485105400528</v>
      </c>
      <c r="N1660" s="59">
        <f t="shared" si="430"/>
        <v>141.23227658100791</v>
      </c>
      <c r="O1660" s="59">
        <f t="shared" si="431"/>
        <v>-4.8097005219191216</v>
      </c>
      <c r="P1660" s="59">
        <f t="shared" si="432"/>
        <v>131.92935359779614</v>
      </c>
      <c r="Q1660" s="60">
        <f t="shared" si="433"/>
        <v>-41.929353597796137</v>
      </c>
      <c r="R1660" s="59">
        <f t="shared" si="434"/>
        <v>122.99793589182345</v>
      </c>
      <c r="S1660" s="61">
        <f t="shared" si="425"/>
        <v>0</v>
      </c>
      <c r="U1660" s="13">
        <f t="shared" si="426"/>
        <v>131.92935359779614</v>
      </c>
      <c r="V1660" s="14">
        <f t="shared" si="427"/>
        <v>122.99793589182345</v>
      </c>
      <c r="W1660" s="7">
        <v>131.447</v>
      </c>
      <c r="X1660" s="28">
        <v>123.94400000000002</v>
      </c>
      <c r="Y1660" s="74">
        <v>0</v>
      </c>
      <c r="Z1660" s="75">
        <v>0</v>
      </c>
      <c r="AA1660" s="33">
        <v>0</v>
      </c>
      <c r="AB1660" s="33">
        <v>0</v>
      </c>
      <c r="AC1660" s="45"/>
      <c r="AD1660" s="48">
        <f t="shared" si="435"/>
        <v>1384.5675029793244</v>
      </c>
      <c r="AE1660" s="49">
        <f>IF(P1660&gt;90,0,AD1660*0.7^((1/cosd(P1660))^0.678))</f>
        <v>0</v>
      </c>
      <c r="AG1660" s="81">
        <f t="shared" si="436"/>
        <v>0</v>
      </c>
      <c r="AH1660" s="82">
        <f t="shared" si="437"/>
        <v>0</v>
      </c>
      <c r="AI1660" s="81">
        <f t="shared" si="438"/>
        <v>0</v>
      </c>
      <c r="AJ1660" s="82">
        <f t="shared" si="439"/>
        <v>0</v>
      </c>
    </row>
    <row r="1661" spans="9:36" ht="23.5" x14ac:dyDescent="0.35">
      <c r="I1661" s="57" t="s">
        <v>1672</v>
      </c>
      <c r="J1661" s="58">
        <f t="shared" si="441"/>
        <v>70</v>
      </c>
      <c r="K1661" s="58">
        <f t="shared" si="440"/>
        <v>0</v>
      </c>
      <c r="L1661" s="58">
        <f t="shared" si="428"/>
        <v>-10.857575808189623</v>
      </c>
      <c r="M1661" s="59">
        <f t="shared" si="429"/>
        <v>-1.5802929301364939</v>
      </c>
      <c r="N1661" s="59">
        <f t="shared" si="430"/>
        <v>-203.70439395204741</v>
      </c>
      <c r="O1661" s="59">
        <f t="shared" si="431"/>
        <v>-4.4139163458240906</v>
      </c>
      <c r="P1661" s="59">
        <f t="shared" si="432"/>
        <v>140.53962913638196</v>
      </c>
      <c r="Q1661" s="60">
        <f t="shared" si="433"/>
        <v>-50.539629136381947</v>
      </c>
      <c r="R1661" s="59">
        <f t="shared" si="434"/>
        <v>-140.89962941161153</v>
      </c>
      <c r="S1661" s="61">
        <f t="shared" si="425"/>
        <v>0</v>
      </c>
      <c r="U1661" s="13">
        <f t="shared" si="426"/>
        <v>140.53962913638196</v>
      </c>
      <c r="V1661" s="14">
        <f t="shared" si="427"/>
        <v>-140.89962941161153</v>
      </c>
      <c r="W1661" s="7">
        <v>140.22200000000001</v>
      </c>
      <c r="X1661" s="28">
        <v>141.45100000000002</v>
      </c>
      <c r="Y1661" s="74">
        <v>0</v>
      </c>
      <c r="Z1661" s="75">
        <v>0</v>
      </c>
      <c r="AA1661" s="33">
        <v>0</v>
      </c>
      <c r="AB1661" s="33">
        <v>0</v>
      </c>
      <c r="AC1661" s="45"/>
      <c r="AD1661" s="48">
        <f t="shared" si="435"/>
        <v>1383.8443880813181</v>
      </c>
      <c r="AE1661" s="49">
        <f>IF(P1661&gt;90,0,AD1661*0.7^((1/cosd(P1661))^0.678))</f>
        <v>0</v>
      </c>
      <c r="AG1661" s="81">
        <f t="shared" si="436"/>
        <v>0</v>
      </c>
      <c r="AH1661" s="82">
        <f t="shared" si="437"/>
        <v>0</v>
      </c>
      <c r="AI1661" s="81">
        <f t="shared" si="438"/>
        <v>0</v>
      </c>
      <c r="AJ1661" s="82">
        <f t="shared" si="439"/>
        <v>0</v>
      </c>
    </row>
    <row r="1662" spans="9:36" ht="23.5" x14ac:dyDescent="0.35">
      <c r="I1662" s="57" t="s">
        <v>1673</v>
      </c>
      <c r="J1662" s="58">
        <f t="shared" si="441"/>
        <v>70</v>
      </c>
      <c r="K1662" s="58">
        <f t="shared" si="440"/>
        <v>1</v>
      </c>
      <c r="L1662" s="58">
        <f t="shared" si="428"/>
        <v>-10.857575808189623</v>
      </c>
      <c r="M1662" s="59">
        <f t="shared" si="429"/>
        <v>-0.58029293013649386</v>
      </c>
      <c r="N1662" s="59">
        <f t="shared" si="430"/>
        <v>-188.70439395204741</v>
      </c>
      <c r="O1662" s="59">
        <f t="shared" si="431"/>
        <v>-4.4139163458240906</v>
      </c>
      <c r="P1662" s="59">
        <f t="shared" si="432"/>
        <v>146.07552069933141</v>
      </c>
      <c r="Q1662" s="60">
        <f t="shared" si="433"/>
        <v>-56.075520699331392</v>
      </c>
      <c r="R1662" s="59">
        <f t="shared" si="434"/>
        <v>-164.31431559661473</v>
      </c>
      <c r="S1662" s="61">
        <f t="shared" si="425"/>
        <v>0</v>
      </c>
      <c r="U1662" s="13">
        <f t="shared" si="426"/>
        <v>146.07552069933141</v>
      </c>
      <c r="V1662" s="14">
        <f t="shared" si="427"/>
        <v>-164.31431559661473</v>
      </c>
      <c r="W1662" s="7">
        <v>145.65100000000001</v>
      </c>
      <c r="X1662" s="28">
        <v>164.75099999999998</v>
      </c>
      <c r="Y1662" s="74">
        <v>0</v>
      </c>
      <c r="Z1662" s="75">
        <v>0</v>
      </c>
      <c r="AA1662" s="33">
        <v>0</v>
      </c>
      <c r="AB1662" s="33">
        <v>0</v>
      </c>
      <c r="AC1662" s="45"/>
      <c r="AD1662" s="48">
        <f t="shared" si="435"/>
        <v>1383.8443880813181</v>
      </c>
      <c r="AE1662" s="49">
        <f>IF(P1662&gt;90,0,AD1662*0.7^((1/cosd(P1662))^0.678))</f>
        <v>0</v>
      </c>
      <c r="AG1662" s="81">
        <f t="shared" si="436"/>
        <v>0</v>
      </c>
      <c r="AH1662" s="82">
        <f t="shared" si="437"/>
        <v>0</v>
      </c>
      <c r="AI1662" s="81">
        <f t="shared" si="438"/>
        <v>0</v>
      </c>
      <c r="AJ1662" s="82">
        <f t="shared" si="439"/>
        <v>0</v>
      </c>
    </row>
    <row r="1663" spans="9:36" ht="23.5" x14ac:dyDescent="0.35">
      <c r="I1663" s="57" t="s">
        <v>1674</v>
      </c>
      <c r="J1663" s="58">
        <f t="shared" si="441"/>
        <v>70</v>
      </c>
      <c r="K1663" s="58">
        <f t="shared" si="440"/>
        <v>2</v>
      </c>
      <c r="L1663" s="58">
        <f t="shared" si="428"/>
        <v>-10.857575808189623</v>
      </c>
      <c r="M1663" s="59">
        <f t="shared" si="429"/>
        <v>0.41970706986350609</v>
      </c>
      <c r="N1663" s="59">
        <f t="shared" si="430"/>
        <v>-173.70439395204741</v>
      </c>
      <c r="O1663" s="59">
        <f t="shared" si="431"/>
        <v>-4.4139163458240906</v>
      </c>
      <c r="P1663" s="59">
        <f t="shared" si="432"/>
        <v>146.52437845434287</v>
      </c>
      <c r="Q1663" s="60">
        <f t="shared" si="433"/>
        <v>-56.524378454342873</v>
      </c>
      <c r="R1663" s="59">
        <f t="shared" si="434"/>
        <v>-168.56729788101134</v>
      </c>
      <c r="S1663" s="61">
        <f t="shared" si="425"/>
        <v>0</v>
      </c>
      <c r="U1663" s="13">
        <f t="shared" si="426"/>
        <v>146.52437845434287</v>
      </c>
      <c r="V1663" s="14">
        <f t="shared" si="427"/>
        <v>-168.56729788101134</v>
      </c>
      <c r="W1663" s="7">
        <v>146.023</v>
      </c>
      <c r="X1663" s="28">
        <v>-168.43559999999999</v>
      </c>
      <c r="Y1663" s="74">
        <v>0</v>
      </c>
      <c r="Z1663" s="75">
        <v>0</v>
      </c>
      <c r="AA1663" s="33">
        <v>0</v>
      </c>
      <c r="AB1663" s="33">
        <v>0</v>
      </c>
      <c r="AC1663" s="45"/>
      <c r="AD1663" s="48">
        <f t="shared" si="435"/>
        <v>1383.8443880813181</v>
      </c>
      <c r="AE1663" s="49">
        <f>IF(P1663&gt;90,0,AD1663*0.7^((1/cosd(P1663))^0.678))</f>
        <v>0</v>
      </c>
      <c r="AG1663" s="81">
        <f t="shared" si="436"/>
        <v>0</v>
      </c>
      <c r="AH1663" s="82">
        <f t="shared" si="437"/>
        <v>0</v>
      </c>
      <c r="AI1663" s="81">
        <f t="shared" si="438"/>
        <v>0</v>
      </c>
      <c r="AJ1663" s="82">
        <f t="shared" si="439"/>
        <v>0</v>
      </c>
    </row>
    <row r="1664" spans="9:36" ht="23.5" x14ac:dyDescent="0.35">
      <c r="I1664" s="57" t="s">
        <v>1675</v>
      </c>
      <c r="J1664" s="58">
        <f t="shared" si="441"/>
        <v>70</v>
      </c>
      <c r="K1664" s="58">
        <f t="shared" si="440"/>
        <v>3</v>
      </c>
      <c r="L1664" s="58">
        <f t="shared" si="428"/>
        <v>-10.857575808189623</v>
      </c>
      <c r="M1664" s="59">
        <f t="shared" si="429"/>
        <v>1.4197070698635061</v>
      </c>
      <c r="N1664" s="59">
        <f t="shared" si="430"/>
        <v>-158.70439395204741</v>
      </c>
      <c r="O1664" s="59">
        <f t="shared" si="431"/>
        <v>-4.4139163458240906</v>
      </c>
      <c r="P1664" s="59">
        <f t="shared" si="432"/>
        <v>141.70293733086393</v>
      </c>
      <c r="Q1664" s="60">
        <f t="shared" si="433"/>
        <v>-51.702937330863911</v>
      </c>
      <c r="R1664" s="59">
        <f t="shared" si="434"/>
        <v>-144.24767217793649</v>
      </c>
      <c r="S1664" s="61">
        <f t="shared" si="425"/>
        <v>0</v>
      </c>
      <c r="U1664" s="13">
        <f t="shared" si="426"/>
        <v>141.70293733086393</v>
      </c>
      <c r="V1664" s="14">
        <f t="shared" si="427"/>
        <v>-144.24767217793649</v>
      </c>
      <c r="W1664" s="7">
        <v>141.18899999999999</v>
      </c>
      <c r="X1664" s="28">
        <v>-144.4006</v>
      </c>
      <c r="Y1664" s="74">
        <v>0</v>
      </c>
      <c r="Z1664" s="75">
        <v>0</v>
      </c>
      <c r="AA1664" s="33">
        <v>0</v>
      </c>
      <c r="AB1664" s="33">
        <v>0</v>
      </c>
      <c r="AC1664" s="45"/>
      <c r="AD1664" s="48">
        <f t="shared" si="435"/>
        <v>1383.8443880813181</v>
      </c>
      <c r="AE1664" s="49">
        <f>IF(P1664&gt;90,0,AD1664*0.7^((1/cosd(P1664))^0.678))</f>
        <v>0</v>
      </c>
      <c r="AG1664" s="81">
        <f t="shared" si="436"/>
        <v>0</v>
      </c>
      <c r="AH1664" s="82">
        <f t="shared" si="437"/>
        <v>0</v>
      </c>
      <c r="AI1664" s="81">
        <f t="shared" si="438"/>
        <v>0</v>
      </c>
      <c r="AJ1664" s="82">
        <f t="shared" si="439"/>
        <v>0</v>
      </c>
    </row>
    <row r="1665" spans="9:36" ht="23.5" x14ac:dyDescent="0.35">
      <c r="I1665" s="57" t="s">
        <v>1676</v>
      </c>
      <c r="J1665" s="58">
        <f t="shared" si="441"/>
        <v>70</v>
      </c>
      <c r="K1665" s="58">
        <f t="shared" si="440"/>
        <v>4</v>
      </c>
      <c r="L1665" s="58">
        <f t="shared" si="428"/>
        <v>-10.857575808189623</v>
      </c>
      <c r="M1665" s="59">
        <f t="shared" si="429"/>
        <v>2.4197070698635059</v>
      </c>
      <c r="N1665" s="59">
        <f t="shared" si="430"/>
        <v>-143.70439395204741</v>
      </c>
      <c r="O1665" s="59">
        <f t="shared" si="431"/>
        <v>-4.4139163458240906</v>
      </c>
      <c r="P1665" s="59">
        <f t="shared" si="432"/>
        <v>133.25111350556031</v>
      </c>
      <c r="Q1665" s="60">
        <f t="shared" si="433"/>
        <v>-43.251113505560305</v>
      </c>
      <c r="R1665" s="59">
        <f t="shared" si="434"/>
        <v>-125.87374206029769</v>
      </c>
      <c r="S1665" s="61">
        <f t="shared" si="425"/>
        <v>0</v>
      </c>
      <c r="U1665" s="13">
        <f t="shared" si="426"/>
        <v>133.25111350556031</v>
      </c>
      <c r="V1665" s="14">
        <f t="shared" si="427"/>
        <v>-125.87374206029769</v>
      </c>
      <c r="W1665" s="7">
        <v>132.755</v>
      </c>
      <c r="X1665" s="28">
        <v>-126.1639</v>
      </c>
      <c r="Y1665" s="74">
        <v>0</v>
      </c>
      <c r="Z1665" s="75">
        <v>0</v>
      </c>
      <c r="AA1665" s="33">
        <v>0</v>
      </c>
      <c r="AB1665" s="33">
        <v>0</v>
      </c>
      <c r="AC1665" s="45"/>
      <c r="AD1665" s="48">
        <f t="shared" si="435"/>
        <v>1383.8443880813181</v>
      </c>
      <c r="AE1665" s="49">
        <f>IF(P1665&gt;90,0,AD1665*0.7^((1/cosd(P1665))^0.678))</f>
        <v>0</v>
      </c>
      <c r="AG1665" s="81">
        <f t="shared" si="436"/>
        <v>0</v>
      </c>
      <c r="AH1665" s="82">
        <f t="shared" si="437"/>
        <v>0</v>
      </c>
      <c r="AI1665" s="81">
        <f t="shared" si="438"/>
        <v>0</v>
      </c>
      <c r="AJ1665" s="82">
        <f t="shared" si="439"/>
        <v>0</v>
      </c>
    </row>
    <row r="1666" spans="9:36" ht="23.5" x14ac:dyDescent="0.35">
      <c r="I1666" s="57" t="s">
        <v>1677</v>
      </c>
      <c r="J1666" s="58">
        <f t="shared" si="441"/>
        <v>70</v>
      </c>
      <c r="K1666" s="58">
        <f t="shared" si="440"/>
        <v>5</v>
      </c>
      <c r="L1666" s="58">
        <f t="shared" si="428"/>
        <v>-10.857575808189623</v>
      </c>
      <c r="M1666" s="59">
        <f t="shared" si="429"/>
        <v>3.4197070698635059</v>
      </c>
      <c r="N1666" s="59">
        <f t="shared" si="430"/>
        <v>-128.70439395204741</v>
      </c>
      <c r="O1666" s="59">
        <f t="shared" si="431"/>
        <v>-4.4139163458240906</v>
      </c>
      <c r="P1666" s="59">
        <f t="shared" si="432"/>
        <v>122.82506779026677</v>
      </c>
      <c r="Q1666" s="60">
        <f t="shared" si="433"/>
        <v>-32.825067790266772</v>
      </c>
      <c r="R1666" s="59">
        <f t="shared" si="434"/>
        <v>-112.19430977273009</v>
      </c>
      <c r="S1666" s="61">
        <f t="shared" si="425"/>
        <v>0</v>
      </c>
      <c r="U1666" s="13">
        <f t="shared" si="426"/>
        <v>122.82506779026677</v>
      </c>
      <c r="V1666" s="14">
        <f t="shared" si="427"/>
        <v>-112.19430977273009</v>
      </c>
      <c r="W1666" s="7">
        <v>122.34699999999999</v>
      </c>
      <c r="X1666" s="28">
        <v>-112.5314</v>
      </c>
      <c r="Y1666" s="74">
        <v>0</v>
      </c>
      <c r="Z1666" s="75">
        <v>0</v>
      </c>
      <c r="AA1666" s="33">
        <v>0</v>
      </c>
      <c r="AB1666" s="33">
        <v>0</v>
      </c>
      <c r="AC1666" s="45"/>
      <c r="AD1666" s="48">
        <f t="shared" si="435"/>
        <v>1383.8443880813181</v>
      </c>
      <c r="AE1666" s="49">
        <f>IF(P1666&gt;90,0,AD1666*0.7^((1/cosd(P1666))^0.678))</f>
        <v>0</v>
      </c>
      <c r="AG1666" s="81">
        <f t="shared" si="436"/>
        <v>0</v>
      </c>
      <c r="AH1666" s="82">
        <f t="shared" si="437"/>
        <v>0</v>
      </c>
      <c r="AI1666" s="81">
        <f t="shared" si="438"/>
        <v>0</v>
      </c>
      <c r="AJ1666" s="82">
        <f t="shared" si="439"/>
        <v>0</v>
      </c>
    </row>
    <row r="1667" spans="9:36" ht="23.5" x14ac:dyDescent="0.35">
      <c r="I1667" s="57" t="s">
        <v>1678</v>
      </c>
      <c r="J1667" s="58">
        <f t="shared" si="441"/>
        <v>70</v>
      </c>
      <c r="K1667" s="58">
        <f t="shared" si="440"/>
        <v>6</v>
      </c>
      <c r="L1667" s="58">
        <f t="shared" si="428"/>
        <v>-10.857575808189623</v>
      </c>
      <c r="M1667" s="59">
        <f t="shared" si="429"/>
        <v>4.4197070698635059</v>
      </c>
      <c r="N1667" s="59">
        <f t="shared" si="430"/>
        <v>-113.70439395204741</v>
      </c>
      <c r="O1667" s="59">
        <f t="shared" si="431"/>
        <v>-4.4139163458240906</v>
      </c>
      <c r="P1667" s="59">
        <f t="shared" si="432"/>
        <v>111.41976473491322</v>
      </c>
      <c r="Q1667" s="60">
        <f t="shared" si="433"/>
        <v>-21.419764734913219</v>
      </c>
      <c r="R1667" s="59">
        <f t="shared" si="434"/>
        <v>-101.2897606433559</v>
      </c>
      <c r="S1667" s="61">
        <f t="shared" si="425"/>
        <v>0</v>
      </c>
      <c r="U1667" s="13">
        <f t="shared" si="426"/>
        <v>111.41976473491322</v>
      </c>
      <c r="V1667" s="14">
        <f t="shared" si="427"/>
        <v>-101.2897606433559</v>
      </c>
      <c r="W1667" s="7">
        <v>110.95</v>
      </c>
      <c r="X1667" s="28">
        <v>-101.6401</v>
      </c>
      <c r="Y1667" s="74">
        <v>0</v>
      </c>
      <c r="Z1667" s="75">
        <v>0</v>
      </c>
      <c r="AA1667" s="33">
        <v>0</v>
      </c>
      <c r="AB1667" s="33">
        <v>0</v>
      </c>
      <c r="AC1667" s="45"/>
      <c r="AD1667" s="48">
        <f t="shared" si="435"/>
        <v>1383.8443880813181</v>
      </c>
      <c r="AE1667" s="49">
        <f>IF(P1667&gt;90,0,AD1667*0.7^((1/cosd(P1667))^0.678))</f>
        <v>0</v>
      </c>
      <c r="AG1667" s="81">
        <f t="shared" si="436"/>
        <v>0</v>
      </c>
      <c r="AH1667" s="82">
        <f t="shared" si="437"/>
        <v>0</v>
      </c>
      <c r="AI1667" s="81">
        <f t="shared" si="438"/>
        <v>0</v>
      </c>
      <c r="AJ1667" s="82">
        <f t="shared" si="439"/>
        <v>0</v>
      </c>
    </row>
    <row r="1668" spans="9:36" ht="23.5" x14ac:dyDescent="0.35">
      <c r="I1668" s="57" t="s">
        <v>1679</v>
      </c>
      <c r="J1668" s="58">
        <f t="shared" si="441"/>
        <v>70</v>
      </c>
      <c r="K1668" s="58">
        <f t="shared" si="440"/>
        <v>7</v>
      </c>
      <c r="L1668" s="58">
        <f t="shared" si="428"/>
        <v>-10.857575808189623</v>
      </c>
      <c r="M1668" s="59">
        <f t="shared" si="429"/>
        <v>5.4197070698635059</v>
      </c>
      <c r="N1668" s="59">
        <f t="shared" si="430"/>
        <v>-98.704393952047411</v>
      </c>
      <c r="O1668" s="59">
        <f t="shared" si="431"/>
        <v>-4.4139163458240906</v>
      </c>
      <c r="P1668" s="59">
        <f t="shared" si="432"/>
        <v>99.591190767110334</v>
      </c>
      <c r="Q1668" s="60">
        <f t="shared" si="433"/>
        <v>-9.5911907671103442</v>
      </c>
      <c r="R1668" s="59">
        <f t="shared" si="434"/>
        <v>-91.771264475400159</v>
      </c>
      <c r="S1668" s="61">
        <f t="shared" si="425"/>
        <v>0</v>
      </c>
      <c r="U1668" s="13">
        <f t="shared" si="426"/>
        <v>99.591190767110334</v>
      </c>
      <c r="V1668" s="14">
        <f t="shared" si="427"/>
        <v>-91.771264475400159</v>
      </c>
      <c r="W1668" s="7">
        <v>99.117699999999999</v>
      </c>
      <c r="X1668" s="28">
        <v>-92.125799999999998</v>
      </c>
      <c r="Y1668" s="74">
        <v>0</v>
      </c>
      <c r="Z1668" s="75">
        <v>0</v>
      </c>
      <c r="AA1668" s="33">
        <v>0</v>
      </c>
      <c r="AB1668" s="33">
        <v>0</v>
      </c>
      <c r="AC1668" s="45"/>
      <c r="AD1668" s="48">
        <f t="shared" si="435"/>
        <v>1383.8443880813181</v>
      </c>
      <c r="AE1668" s="49">
        <f>IF(P1668&gt;90,0,AD1668*0.7^((1/cosd(P1668))^0.678))</f>
        <v>0</v>
      </c>
      <c r="AG1668" s="81">
        <f t="shared" si="436"/>
        <v>0</v>
      </c>
      <c r="AH1668" s="82">
        <f t="shared" si="437"/>
        <v>0</v>
      </c>
      <c r="AI1668" s="81">
        <f t="shared" si="438"/>
        <v>0</v>
      </c>
      <c r="AJ1668" s="82">
        <f t="shared" si="439"/>
        <v>0</v>
      </c>
    </row>
    <row r="1669" spans="9:36" ht="23.5" x14ac:dyDescent="0.35">
      <c r="I1669" s="57" t="s">
        <v>1680</v>
      </c>
      <c r="J1669" s="58">
        <f t="shared" si="441"/>
        <v>70</v>
      </c>
      <c r="K1669" s="58">
        <f t="shared" si="440"/>
        <v>8</v>
      </c>
      <c r="L1669" s="58">
        <f t="shared" si="428"/>
        <v>-10.857575808189623</v>
      </c>
      <c r="M1669" s="59">
        <f t="shared" si="429"/>
        <v>6.4197070698635059</v>
      </c>
      <c r="N1669" s="59">
        <f t="shared" si="430"/>
        <v>-83.704393952047411</v>
      </c>
      <c r="O1669" s="59">
        <f t="shared" si="431"/>
        <v>-4.4139163458240906</v>
      </c>
      <c r="P1669" s="59">
        <f t="shared" si="432"/>
        <v>87.699901932471747</v>
      </c>
      <c r="Q1669" s="60">
        <f t="shared" si="433"/>
        <v>2.300098067528257</v>
      </c>
      <c r="R1669" s="59">
        <f t="shared" si="434"/>
        <v>-82.666700360861284</v>
      </c>
      <c r="S1669" s="61">
        <f t="shared" ref="S1669:S1732" si="442">IF(Q1669&gt;0,SQRT(1-COS(RADIANS(90-P1669))^2*COS(RADIANS($D$11-R1669))^2),0)</f>
        <v>0.61189234628838918</v>
      </c>
      <c r="U1669" s="13">
        <f t="shared" ref="U1669:U1732" si="443">P1669</f>
        <v>87.699901932471747</v>
      </c>
      <c r="V1669" s="14">
        <f t="shared" ref="V1669:V1732" si="444">R1669</f>
        <v>-82.666700360861284</v>
      </c>
      <c r="W1669" s="7">
        <v>86.9726</v>
      </c>
      <c r="X1669" s="28">
        <v>-83.023600000000002</v>
      </c>
      <c r="Y1669" s="74">
        <v>0.79195861924539102</v>
      </c>
      <c r="Z1669" s="75">
        <v>0.79786900000000005</v>
      </c>
      <c r="AA1669" s="33">
        <v>0.61189234628838918</v>
      </c>
      <c r="AB1669" s="33">
        <v>0.63691500000000001</v>
      </c>
      <c r="AC1669" s="45"/>
      <c r="AD1669" s="48">
        <f t="shared" si="435"/>
        <v>1383.8443880813181</v>
      </c>
      <c r="AE1669" s="49">
        <f>IF(P1669&gt;90,0,AD1669*0.7^((1/cosd(P1669))^0.678))</f>
        <v>58.964007957659049</v>
      </c>
      <c r="AG1669" s="81">
        <f t="shared" si="436"/>
        <v>46.697054327321908</v>
      </c>
      <c r="AH1669" s="82">
        <f t="shared" si="437"/>
        <v>36.079625175779249</v>
      </c>
      <c r="AI1669" s="81">
        <f t="shared" si="438"/>
        <v>47.045554065169469</v>
      </c>
      <c r="AJ1669" s="82">
        <f t="shared" si="439"/>
        <v>37.555061128352413</v>
      </c>
    </row>
    <row r="1670" spans="9:36" ht="23.5" x14ac:dyDescent="0.35">
      <c r="I1670" s="57" t="s">
        <v>1681</v>
      </c>
      <c r="J1670" s="58">
        <f t="shared" si="441"/>
        <v>70</v>
      </c>
      <c r="K1670" s="58">
        <f t="shared" si="440"/>
        <v>9</v>
      </c>
      <c r="L1670" s="58">
        <f t="shared" ref="L1670:L1733" si="445">229.18*(0.000075+0.001868*COS(RADIANS(360*(J1670-1)/365))-0.03277*SIN(RADIANS(360*(J1670-1)/365))-0.014615*COS(RADIANS(2*360*(J1670-1)/365))-0.0408*SIN(RADIANS(2*360*(J1670-1)/365)))</f>
        <v>-10.857575808189623</v>
      </c>
      <c r="M1670" s="59">
        <f t="shared" ref="M1670:M1733" si="446">K1670-($D$8-$D$7)/15+L1670/60</f>
        <v>7.4197070698635059</v>
      </c>
      <c r="N1670" s="59">
        <f t="shared" ref="N1670:N1733" si="447">15*(M1670-12)</f>
        <v>-68.704393952047411</v>
      </c>
      <c r="O1670" s="59">
        <f t="shared" ref="O1670:O1733" si="448">23.45*SIN(RADIANS(360/365*(284+J1670)))</f>
        <v>-4.4139163458240906</v>
      </c>
      <c r="P1670" s="59">
        <f t="shared" ref="P1670:P1733" si="449">DEGREES(ACOS(SIN(RADIANS(O1670))*SIN(RADIANS($D$6))+COS(RADIANS(O1670))*COS(RADIANS($D$6))*COS(RADIANS(N1670))))</f>
        <v>76.056539072662488</v>
      </c>
      <c r="Q1670" s="60">
        <f t="shared" ref="Q1670:Q1733" si="450">DEGREES(ASIN(SIN(RADIANS(O1670))*SIN(RADIANS($D$6))+COS(RADIANS(O1670))*COS(RADIANS($D$6))*COS(RADIANS(N1670))))</f>
        <v>13.943460927337513</v>
      </c>
      <c r="R1670" s="59">
        <f t="shared" ref="R1670:R1733" si="451">IF(N1670&lt;0,-DEGREES(ACOS((SIGN($D$6)*(SIN(RADIANS(Q1670))*SIN(RADIANS($D$6))-SIN(RADIANS(O1670)))/(COS(RADIANS(Q1670))*COS(RADIANS($D$6)))))),DEGREES(ACOS((SIGN($D$6)*(SIN(RADIANS(Q1670))*SIN(RADIANS($D$6))-SIN(RADIANS(O1670)))/(COS(RADIANS(Q1670))*COS(RADIANS($D$6)))))))</f>
        <v>-73.16828493937463</v>
      </c>
      <c r="S1670" s="61">
        <f t="shared" si="442"/>
        <v>0.5176562651902531</v>
      </c>
      <c r="U1670" s="13">
        <f t="shared" si="443"/>
        <v>76.056539072662488</v>
      </c>
      <c r="V1670" s="14">
        <f t="shared" si="444"/>
        <v>-73.16828493937463</v>
      </c>
      <c r="W1670" s="7">
        <v>75.476699999999994</v>
      </c>
      <c r="X1670" s="28">
        <v>-73.525000000000006</v>
      </c>
      <c r="Y1670" s="74">
        <v>0.88887332253815243</v>
      </c>
      <c r="Z1670" s="75">
        <v>0.89307499999999995</v>
      </c>
      <c r="AA1670" s="33">
        <v>0.5176562651902531</v>
      </c>
      <c r="AB1670" s="33">
        <v>0.56107399999999996</v>
      </c>
      <c r="AC1670" s="45"/>
      <c r="AD1670" s="48">
        <f t="shared" ref="AD1670:AD1733" si="452">1367.7*(1+0.033*COS(2*PI()*J1670/365))</f>
        <v>1383.8443880813181</v>
      </c>
      <c r="AE1670" s="49">
        <f>IF(P1670&gt;90,0,AD1670*0.7^((1/cosd(P1670))^0.678))</f>
        <v>542.6963471653612</v>
      </c>
      <c r="AG1670" s="81">
        <f t="shared" ref="AG1670:AG1733" si="453">AE1670*Y1670</f>
        <v>482.38830523419324</v>
      </c>
      <c r="AH1670" s="82">
        <f t="shared" ref="AH1670:AH1733" si="454">AE1670*AA1670</f>
        <v>280.9301642060139</v>
      </c>
      <c r="AI1670" s="81">
        <f t="shared" ref="AI1670:AI1733" si="455">AE1670*Z1670</f>
        <v>484.66854024470496</v>
      </c>
      <c r="AJ1670" s="82">
        <f t="shared" ref="AJ1670:AJ1733" si="456">AB1670*AE1670</f>
        <v>304.49281028945785</v>
      </c>
    </row>
    <row r="1671" spans="9:36" ht="23.5" x14ac:dyDescent="0.35">
      <c r="I1671" s="57" t="s">
        <v>1682</v>
      </c>
      <c r="J1671" s="58">
        <f t="shared" si="441"/>
        <v>70</v>
      </c>
      <c r="K1671" s="58">
        <f t="shared" si="440"/>
        <v>10</v>
      </c>
      <c r="L1671" s="58">
        <f t="shared" si="445"/>
        <v>-10.857575808189623</v>
      </c>
      <c r="M1671" s="59">
        <f t="shared" si="446"/>
        <v>8.4197070698635059</v>
      </c>
      <c r="N1671" s="59">
        <f t="shared" si="447"/>
        <v>-53.704393952047411</v>
      </c>
      <c r="O1671" s="59">
        <f t="shared" si="448"/>
        <v>-4.4139163458240906</v>
      </c>
      <c r="P1671" s="59">
        <f t="shared" si="449"/>
        <v>65.027137736312028</v>
      </c>
      <c r="Q1671" s="60">
        <f t="shared" si="450"/>
        <v>24.972862263687976</v>
      </c>
      <c r="R1671" s="59">
        <f t="shared" si="451"/>
        <v>-62.431766691165748</v>
      </c>
      <c r="S1671" s="61">
        <f t="shared" si="442"/>
        <v>0.50198569394018377</v>
      </c>
      <c r="U1671" s="13">
        <f t="shared" si="443"/>
        <v>65.027137736312028</v>
      </c>
      <c r="V1671" s="14">
        <f t="shared" si="444"/>
        <v>-62.431766691165748</v>
      </c>
      <c r="W1671" s="7">
        <v>64.435599999999994</v>
      </c>
      <c r="X1671" s="28">
        <v>-62.775999999999996</v>
      </c>
      <c r="Y1671" s="74">
        <v>0.96242083883214402</v>
      </c>
      <c r="Z1671" s="75">
        <v>0.964507</v>
      </c>
      <c r="AA1671" s="33">
        <v>0.50198569394018377</v>
      </c>
      <c r="AB1671" s="33">
        <v>0.56708099999999995</v>
      </c>
      <c r="AC1671" s="45"/>
      <c r="AD1671" s="48">
        <f t="shared" si="452"/>
        <v>1383.8443880813181</v>
      </c>
      <c r="AE1671" s="49">
        <f>IF(P1671&gt;90,0,AD1671*0.7^((1/cosd(P1671))^0.678))</f>
        <v>729.69176264973612</v>
      </c>
      <c r="AG1671" s="81">
        <f t="shared" si="453"/>
        <v>702.27055829826475</v>
      </c>
      <c r="AH1671" s="82">
        <f t="shared" si="454"/>
        <v>366.29482583616368</v>
      </c>
      <c r="AI1671" s="81">
        <f t="shared" si="455"/>
        <v>703.79281291800908</v>
      </c>
      <c r="AJ1671" s="82">
        <f t="shared" si="456"/>
        <v>413.79433445517498</v>
      </c>
    </row>
    <row r="1672" spans="9:36" ht="23.5" x14ac:dyDescent="0.35">
      <c r="I1672" s="57" t="s">
        <v>1683</v>
      </c>
      <c r="J1672" s="58">
        <f t="shared" si="441"/>
        <v>70</v>
      </c>
      <c r="K1672" s="58">
        <f t="shared" si="440"/>
        <v>11</v>
      </c>
      <c r="L1672" s="58">
        <f t="shared" si="445"/>
        <v>-10.857575808189623</v>
      </c>
      <c r="M1672" s="59">
        <f t="shared" si="446"/>
        <v>9.4197070698635059</v>
      </c>
      <c r="N1672" s="59">
        <f t="shared" si="447"/>
        <v>-38.704393952047411</v>
      </c>
      <c r="O1672" s="59">
        <f t="shared" si="448"/>
        <v>-4.4139163458240906</v>
      </c>
      <c r="P1672" s="59">
        <f t="shared" si="449"/>
        <v>55.148089933860156</v>
      </c>
      <c r="Q1672" s="60">
        <f t="shared" si="450"/>
        <v>34.851910066139844</v>
      </c>
      <c r="R1672" s="59">
        <f t="shared" si="451"/>
        <v>-49.439253472044726</v>
      </c>
      <c r="S1672" s="61">
        <f t="shared" si="442"/>
        <v>0.57497656992928248</v>
      </c>
      <c r="U1672" s="13">
        <f t="shared" si="443"/>
        <v>55.148089933860156</v>
      </c>
      <c r="V1672" s="14">
        <f t="shared" si="444"/>
        <v>-49.439253472044726</v>
      </c>
      <c r="W1672" s="7">
        <v>54.516800000000003</v>
      </c>
      <c r="X1672" s="28">
        <v>-49.73599999999999</v>
      </c>
      <c r="Y1672" s="74">
        <v>0.99798065361072685</v>
      </c>
      <c r="Z1672" s="75">
        <v>0.99794700000000003</v>
      </c>
      <c r="AA1672" s="33">
        <v>0.57497656992928248</v>
      </c>
      <c r="AB1672" s="33">
        <v>0.634301</v>
      </c>
      <c r="AC1672" s="45"/>
      <c r="AD1672" s="48">
        <f t="shared" si="452"/>
        <v>1383.8443880813181</v>
      </c>
      <c r="AE1672" s="49">
        <f>IF(P1672&gt;90,0,AD1672*0.7^((1/cosd(P1672))^0.678))</f>
        <v>821.7045150644343</v>
      </c>
      <c r="AG1672" s="81">
        <f t="shared" si="453"/>
        <v>820.04520901888952</v>
      </c>
      <c r="AH1672" s="82">
        <f t="shared" si="454"/>
        <v>472.46084356715284</v>
      </c>
      <c r="AI1672" s="81">
        <f t="shared" si="455"/>
        <v>820.01755569500699</v>
      </c>
      <c r="AJ1672" s="82">
        <f t="shared" si="456"/>
        <v>521.20799560988576</v>
      </c>
    </row>
    <row r="1673" spans="9:36" ht="23.5" x14ac:dyDescent="0.35">
      <c r="I1673" s="57" t="s">
        <v>1684</v>
      </c>
      <c r="J1673" s="58">
        <f t="shared" si="441"/>
        <v>70</v>
      </c>
      <c r="K1673" s="58">
        <f t="shared" si="440"/>
        <v>12</v>
      </c>
      <c r="L1673" s="58">
        <f t="shared" si="445"/>
        <v>-10.857575808189623</v>
      </c>
      <c r="M1673" s="59">
        <f t="shared" si="446"/>
        <v>10.419707069863506</v>
      </c>
      <c r="N1673" s="59">
        <f t="shared" si="447"/>
        <v>-23.704393952047411</v>
      </c>
      <c r="O1673" s="59">
        <f t="shared" si="448"/>
        <v>-4.4139163458240906</v>
      </c>
      <c r="P1673" s="59">
        <f t="shared" si="449"/>
        <v>47.265899277346421</v>
      </c>
      <c r="Q1673" s="60">
        <f t="shared" si="450"/>
        <v>42.734100722653579</v>
      </c>
      <c r="R1673" s="59">
        <f t="shared" si="451"/>
        <v>-33.072798785190528</v>
      </c>
      <c r="S1673" s="61">
        <f t="shared" si="442"/>
        <v>0.69536837934068785</v>
      </c>
      <c r="U1673" s="13">
        <f t="shared" si="443"/>
        <v>47.265899277346421</v>
      </c>
      <c r="V1673" s="14">
        <f t="shared" si="444"/>
        <v>-33.072798785190528</v>
      </c>
      <c r="W1673" s="7">
        <v>46.588299999999997</v>
      </c>
      <c r="X1673" s="28">
        <v>-33.238</v>
      </c>
      <c r="Y1673" s="74">
        <v>0.98841116742491442</v>
      </c>
      <c r="Z1673" s="75">
        <v>0.98976500000000001</v>
      </c>
      <c r="AA1673" s="33">
        <v>0.69536837934068785</v>
      </c>
      <c r="AB1673" s="33">
        <v>0.72820600000000002</v>
      </c>
      <c r="AC1673" s="45"/>
      <c r="AD1673" s="48">
        <f t="shared" si="452"/>
        <v>1383.8443880813181</v>
      </c>
      <c r="AE1673" s="49">
        <f>IF(P1673&gt;90,0,AD1673*0.7^((1/cosd(P1673))^0.678))</f>
        <v>870.18365492416581</v>
      </c>
      <c r="AG1673" s="81">
        <f t="shared" si="453"/>
        <v>860.09924223767359</v>
      </c>
      <c r="AH1673" s="82">
        <f t="shared" si="454"/>
        <v>605.09819785337356</v>
      </c>
      <c r="AI1673" s="81">
        <f t="shared" si="455"/>
        <v>861.27732521601695</v>
      </c>
      <c r="AJ1673" s="82">
        <f t="shared" si="456"/>
        <v>633.67295861770708</v>
      </c>
    </row>
    <row r="1674" spans="9:36" ht="23.5" x14ac:dyDescent="0.35">
      <c r="I1674" s="57" t="s">
        <v>1685</v>
      </c>
      <c r="J1674" s="58">
        <f t="shared" si="441"/>
        <v>70</v>
      </c>
      <c r="K1674" s="58">
        <f t="shared" si="440"/>
        <v>13</v>
      </c>
      <c r="L1674" s="58">
        <f t="shared" si="445"/>
        <v>-10.857575808189623</v>
      </c>
      <c r="M1674" s="59">
        <f t="shared" si="446"/>
        <v>11.419707069863506</v>
      </c>
      <c r="N1674" s="59">
        <f t="shared" si="447"/>
        <v>-8.7043939520474112</v>
      </c>
      <c r="O1674" s="59">
        <f t="shared" si="448"/>
        <v>-4.4139163458240906</v>
      </c>
      <c r="P1674" s="59">
        <f t="shared" si="449"/>
        <v>42.582269350910956</v>
      </c>
      <c r="Q1674" s="60">
        <f t="shared" si="450"/>
        <v>47.417730649089044</v>
      </c>
      <c r="R1674" s="59">
        <f t="shared" si="451"/>
        <v>-12.88488521474304</v>
      </c>
      <c r="S1674" s="61">
        <f t="shared" si="442"/>
        <v>0.81947942636831717</v>
      </c>
      <c r="U1674" s="13">
        <f t="shared" si="443"/>
        <v>42.582269350910956</v>
      </c>
      <c r="V1674" s="14">
        <f t="shared" si="444"/>
        <v>-12.88488521474304</v>
      </c>
      <c r="W1674" s="7">
        <v>41.8827</v>
      </c>
      <c r="X1674" s="28">
        <v>-12.794000000000011</v>
      </c>
      <c r="Y1674" s="74">
        <v>0.9330598889052113</v>
      </c>
      <c r="Z1674" s="75">
        <v>0.93472699999999997</v>
      </c>
      <c r="AA1674" s="33">
        <v>0.81947942636831717</v>
      </c>
      <c r="AB1674" s="33">
        <v>0.82565500000000003</v>
      </c>
      <c r="AC1674" s="45"/>
      <c r="AD1674" s="48">
        <f t="shared" si="452"/>
        <v>1383.8443880813181</v>
      </c>
      <c r="AE1674" s="49">
        <f>IF(P1674&gt;90,0,AD1674*0.7^((1/cosd(P1674))^0.678))</f>
        <v>892.18989254992675</v>
      </c>
      <c r="AG1674" s="81">
        <f t="shared" si="453"/>
        <v>832.46660202498708</v>
      </c>
      <c r="AH1674" s="82">
        <f t="shared" si="454"/>
        <v>731.13126135842447</v>
      </c>
      <c r="AI1674" s="81">
        <f t="shared" si="455"/>
        <v>833.9539816935154</v>
      </c>
      <c r="AJ1674" s="82">
        <f t="shared" si="456"/>
        <v>736.64104573330985</v>
      </c>
    </row>
    <row r="1675" spans="9:36" ht="23.5" x14ac:dyDescent="0.35">
      <c r="I1675" s="57" t="s">
        <v>1686</v>
      </c>
      <c r="J1675" s="58">
        <f t="shared" si="441"/>
        <v>70</v>
      </c>
      <c r="K1675" s="58">
        <f t="shared" si="440"/>
        <v>14</v>
      </c>
      <c r="L1675" s="58">
        <f t="shared" si="445"/>
        <v>-10.857575808189623</v>
      </c>
      <c r="M1675" s="59">
        <f t="shared" si="446"/>
        <v>12.419707069863506</v>
      </c>
      <c r="N1675" s="59">
        <f t="shared" si="447"/>
        <v>6.2956060479525888</v>
      </c>
      <c r="O1675" s="59">
        <f t="shared" si="448"/>
        <v>-4.4139163458240906</v>
      </c>
      <c r="P1675" s="59">
        <f t="shared" si="449"/>
        <v>42.212913081711022</v>
      </c>
      <c r="Q1675" s="60">
        <f t="shared" si="450"/>
        <v>47.787086918288978</v>
      </c>
      <c r="R1675" s="59">
        <f t="shared" si="451"/>
        <v>9.3650962078514244</v>
      </c>
      <c r="S1675" s="61">
        <f t="shared" si="442"/>
        <v>0.92019772066544747</v>
      </c>
      <c r="U1675" s="13">
        <f t="shared" si="443"/>
        <v>42.212913081711022</v>
      </c>
      <c r="V1675" s="14">
        <f t="shared" si="444"/>
        <v>9.3650962078514244</v>
      </c>
      <c r="W1675" s="7">
        <v>41.549199999999999</v>
      </c>
      <c r="X1675" s="28">
        <v>9.7729999999999961</v>
      </c>
      <c r="Y1675" s="74">
        <v>0.83773701102954135</v>
      </c>
      <c r="Z1675" s="75">
        <v>0.82523400000000002</v>
      </c>
      <c r="AA1675" s="33">
        <v>0.92019772066544747</v>
      </c>
      <c r="AB1675" s="33">
        <v>0.91703400000000002</v>
      </c>
      <c r="AC1675" s="45"/>
      <c r="AD1675" s="48">
        <f t="shared" si="452"/>
        <v>1383.8443880813181</v>
      </c>
      <c r="AE1675" s="49">
        <f>IF(P1675&gt;90,0,AD1675*0.7^((1/cosd(P1675))^0.678))</f>
        <v>893.75097779003204</v>
      </c>
      <c r="AG1675" s="81">
        <f t="shared" si="453"/>
        <v>748.72827273855148</v>
      </c>
      <c r="AH1675" s="82">
        <f t="shared" si="454"/>
        <v>822.42761260490249</v>
      </c>
      <c r="AI1675" s="81">
        <f t="shared" si="455"/>
        <v>737.55369440557934</v>
      </c>
      <c r="AJ1675" s="82">
        <f t="shared" si="456"/>
        <v>819.60003416670429</v>
      </c>
    </row>
    <row r="1676" spans="9:36" ht="23.5" x14ac:dyDescent="0.35">
      <c r="I1676" s="57" t="s">
        <v>1687</v>
      </c>
      <c r="J1676" s="58">
        <f t="shared" si="441"/>
        <v>70</v>
      </c>
      <c r="K1676" s="58">
        <f t="shared" si="440"/>
        <v>15</v>
      </c>
      <c r="L1676" s="58">
        <f t="shared" si="445"/>
        <v>-10.857575808189623</v>
      </c>
      <c r="M1676" s="59">
        <f t="shared" si="446"/>
        <v>13.419707069863506</v>
      </c>
      <c r="N1676" s="59">
        <f t="shared" si="447"/>
        <v>21.295606047952589</v>
      </c>
      <c r="O1676" s="59">
        <f t="shared" si="448"/>
        <v>-4.4139163458240906</v>
      </c>
      <c r="P1676" s="59">
        <f t="shared" si="449"/>
        <v>46.263665704970833</v>
      </c>
      <c r="Q1676" s="60">
        <f t="shared" si="450"/>
        <v>43.736334295029167</v>
      </c>
      <c r="R1676" s="59">
        <f t="shared" si="451"/>
        <v>30.076779180755501</v>
      </c>
      <c r="S1676" s="61">
        <f t="shared" si="442"/>
        <v>0.98253671148045174</v>
      </c>
      <c r="U1676" s="13">
        <f t="shared" si="443"/>
        <v>46.263665704970833</v>
      </c>
      <c r="V1676" s="14">
        <f t="shared" si="444"/>
        <v>30.076779180755501</v>
      </c>
      <c r="W1676" s="7">
        <v>45.685400000000001</v>
      </c>
      <c r="X1676" s="28">
        <v>30.705000000000013</v>
      </c>
      <c r="Y1676" s="74">
        <v>0.71594248013702377</v>
      </c>
      <c r="Z1676" s="75">
        <v>0.67406600000000005</v>
      </c>
      <c r="AA1676" s="33">
        <v>0.98253671148045174</v>
      </c>
      <c r="AB1676" s="33">
        <v>0.98212699999999997</v>
      </c>
      <c r="AC1676" s="45"/>
      <c r="AD1676" s="48">
        <f t="shared" si="452"/>
        <v>1383.8443880813181</v>
      </c>
      <c r="AE1676" s="49">
        <f>IF(P1676&gt;90,0,AD1676*0.7^((1/cosd(P1676))^0.678))</f>
        <v>875.25879351327387</v>
      </c>
      <c r="AG1676" s="81">
        <f t="shared" si="453"/>
        <v>626.63495138963242</v>
      </c>
      <c r="AH1676" s="82">
        <f t="shared" si="454"/>
        <v>859.97389667287985</v>
      </c>
      <c r="AI1676" s="81">
        <f t="shared" si="455"/>
        <v>589.98219390831855</v>
      </c>
      <c r="AJ1676" s="82">
        <f t="shared" si="456"/>
        <v>859.61529309681111</v>
      </c>
    </row>
    <row r="1677" spans="9:36" ht="23.5" x14ac:dyDescent="0.35">
      <c r="I1677" s="57" t="s">
        <v>1688</v>
      </c>
      <c r="J1677" s="58">
        <f t="shared" si="441"/>
        <v>70</v>
      </c>
      <c r="K1677" s="58">
        <f t="shared" si="440"/>
        <v>16</v>
      </c>
      <c r="L1677" s="58">
        <f t="shared" si="445"/>
        <v>-10.857575808189623</v>
      </c>
      <c r="M1677" s="59">
        <f t="shared" si="446"/>
        <v>14.419707069863506</v>
      </c>
      <c r="N1677" s="59">
        <f t="shared" si="447"/>
        <v>36.295606047952589</v>
      </c>
      <c r="O1677" s="59">
        <f t="shared" si="448"/>
        <v>-4.4139163458240906</v>
      </c>
      <c r="P1677" s="59">
        <f t="shared" si="449"/>
        <v>53.720147428284122</v>
      </c>
      <c r="Q1677" s="60">
        <f t="shared" si="450"/>
        <v>36.279852571715878</v>
      </c>
      <c r="R1677" s="59">
        <f t="shared" si="451"/>
        <v>47.065158630768188</v>
      </c>
      <c r="S1677" s="61">
        <f t="shared" si="442"/>
        <v>0.99957796135719668</v>
      </c>
      <c r="U1677" s="13">
        <f t="shared" si="443"/>
        <v>53.720147428284122</v>
      </c>
      <c r="V1677" s="14">
        <f t="shared" si="444"/>
        <v>47.065158630768188</v>
      </c>
      <c r="W1677" s="7">
        <v>53.232599999999998</v>
      </c>
      <c r="X1677" s="28">
        <v>47.77600000000001</v>
      </c>
      <c r="Y1677" s="74">
        <v>0.59244239548573974</v>
      </c>
      <c r="Z1677" s="75">
        <v>0.526362</v>
      </c>
      <c r="AA1677" s="33">
        <v>0.99957796135719668</v>
      </c>
      <c r="AB1677" s="33">
        <v>0.99914999999999998</v>
      </c>
      <c r="AC1677" s="45"/>
      <c r="AD1677" s="48">
        <f t="shared" si="452"/>
        <v>1383.8443880813181</v>
      </c>
      <c r="AE1677" s="49">
        <f>IF(P1677&gt;90,0,AD1677*0.7^((1/cosd(P1677))^0.678))</f>
        <v>831.77007414117406</v>
      </c>
      <c r="AG1677" s="81">
        <f t="shared" si="453"/>
        <v>492.7758552175485</v>
      </c>
      <c r="AH1677" s="82">
        <f t="shared" si="454"/>
        <v>831.41903502795913</v>
      </c>
      <c r="AI1677" s="81">
        <f t="shared" si="455"/>
        <v>437.81215976509668</v>
      </c>
      <c r="AJ1677" s="82">
        <f t="shared" si="456"/>
        <v>831.063069578154</v>
      </c>
    </row>
    <row r="1678" spans="9:36" ht="23.5" x14ac:dyDescent="0.35">
      <c r="I1678" s="57" t="s">
        <v>1689</v>
      </c>
      <c r="J1678" s="58">
        <f t="shared" si="441"/>
        <v>70</v>
      </c>
      <c r="K1678" s="58">
        <f t="shared" si="440"/>
        <v>17</v>
      </c>
      <c r="L1678" s="58">
        <f t="shared" si="445"/>
        <v>-10.857575808189623</v>
      </c>
      <c r="M1678" s="59">
        <f t="shared" si="446"/>
        <v>15.419707069863506</v>
      </c>
      <c r="N1678" s="59">
        <f t="shared" si="447"/>
        <v>51.295606047952589</v>
      </c>
      <c r="O1678" s="59">
        <f t="shared" si="448"/>
        <v>-4.4139163458240906</v>
      </c>
      <c r="P1678" s="59">
        <f t="shared" si="449"/>
        <v>63.345556959975113</v>
      </c>
      <c r="Q1678" s="60">
        <f t="shared" si="450"/>
        <v>26.654443040024887</v>
      </c>
      <c r="R1678" s="59">
        <f t="shared" si="451"/>
        <v>60.526873953941809</v>
      </c>
      <c r="S1678" s="61">
        <f t="shared" si="442"/>
        <v>0.97095986291390113</v>
      </c>
      <c r="U1678" s="13">
        <f t="shared" si="443"/>
        <v>63.345556959975113</v>
      </c>
      <c r="V1678" s="14">
        <f t="shared" si="444"/>
        <v>60.526873953941809</v>
      </c>
      <c r="W1678" s="7">
        <v>62.924300000000002</v>
      </c>
      <c r="X1678" s="28">
        <v>61.25</v>
      </c>
      <c r="Y1678" s="74">
        <v>0.50841572453185191</v>
      </c>
      <c r="Z1678" s="75">
        <v>0.447158</v>
      </c>
      <c r="AA1678" s="33">
        <v>0.97095986291390113</v>
      </c>
      <c r="AB1678" s="33">
        <v>0.96541699999999997</v>
      </c>
      <c r="AC1678" s="45"/>
      <c r="AD1678" s="48">
        <f t="shared" si="452"/>
        <v>1383.8443880813181</v>
      </c>
      <c r="AE1678" s="49">
        <f>IF(P1678&gt;90,0,AD1678*0.7^((1/cosd(P1678))^0.678))</f>
        <v>748.76522573210457</v>
      </c>
      <c r="AG1678" s="81">
        <f t="shared" si="453"/>
        <v>380.68401474484358</v>
      </c>
      <c r="AH1678" s="82">
        <f t="shared" si="454"/>
        <v>727.02098093154052</v>
      </c>
      <c r="AI1678" s="81">
        <f t="shared" si="455"/>
        <v>334.8163608079164</v>
      </c>
      <c r="AJ1678" s="82">
        <f t="shared" si="456"/>
        <v>722.87067793061112</v>
      </c>
    </row>
    <row r="1679" spans="9:36" ht="23.5" x14ac:dyDescent="0.35">
      <c r="I1679" s="57" t="s">
        <v>1690</v>
      </c>
      <c r="J1679" s="58">
        <f t="shared" si="441"/>
        <v>70</v>
      </c>
      <c r="K1679" s="58">
        <f t="shared" si="440"/>
        <v>18</v>
      </c>
      <c r="L1679" s="58">
        <f t="shared" si="445"/>
        <v>-10.857575808189623</v>
      </c>
      <c r="M1679" s="59">
        <f t="shared" si="446"/>
        <v>16.419707069863506</v>
      </c>
      <c r="N1679" s="59">
        <f t="shared" si="447"/>
        <v>66.295606047952589</v>
      </c>
      <c r="O1679" s="59">
        <f t="shared" si="448"/>
        <v>-4.4139163458240906</v>
      </c>
      <c r="P1679" s="59">
        <f t="shared" si="449"/>
        <v>74.232729942706356</v>
      </c>
      <c r="Q1679" s="60">
        <f t="shared" si="450"/>
        <v>15.76727005729364</v>
      </c>
      <c r="R1679" s="59">
        <f t="shared" si="451"/>
        <v>71.551601368296048</v>
      </c>
      <c r="S1679" s="61">
        <f t="shared" si="442"/>
        <v>0.90274104544408262</v>
      </c>
      <c r="U1679" s="13">
        <f t="shared" si="443"/>
        <v>74.232729942706356</v>
      </c>
      <c r="V1679" s="14">
        <f t="shared" si="444"/>
        <v>71.551601368296048</v>
      </c>
      <c r="W1679" s="7">
        <v>73.838099999999997</v>
      </c>
      <c r="X1679" s="28">
        <v>72.270999999999987</v>
      </c>
      <c r="Y1679" s="74">
        <v>0.50881832841722729</v>
      </c>
      <c r="Z1679" s="75">
        <v>0.49847999999999998</v>
      </c>
      <c r="AA1679" s="33">
        <v>0.90274104544408262</v>
      </c>
      <c r="AB1679" s="33">
        <v>0.89459299999999997</v>
      </c>
      <c r="AC1679" s="45"/>
      <c r="AD1679" s="48">
        <f t="shared" si="452"/>
        <v>1383.8443880813181</v>
      </c>
      <c r="AE1679" s="49">
        <f>IF(P1679&gt;90,0,AD1679*0.7^((1/cosd(P1679))^0.678))</f>
        <v>583.93386099907173</v>
      </c>
      <c r="AG1679" s="81">
        <f t="shared" si="453"/>
        <v>297.1162510597652</v>
      </c>
      <c r="AH1679" s="82">
        <f t="shared" si="454"/>
        <v>527.14106414850164</v>
      </c>
      <c r="AI1679" s="81">
        <f t="shared" si="455"/>
        <v>291.07935103081724</v>
      </c>
      <c r="AJ1679" s="82">
        <f t="shared" si="456"/>
        <v>522.38314451274255</v>
      </c>
    </row>
    <row r="1680" spans="9:36" ht="23.5" x14ac:dyDescent="0.35">
      <c r="I1680" s="57" t="s">
        <v>1691</v>
      </c>
      <c r="J1680" s="58">
        <f t="shared" si="441"/>
        <v>70</v>
      </c>
      <c r="K1680" s="58">
        <f t="shared" si="440"/>
        <v>19</v>
      </c>
      <c r="L1680" s="58">
        <f t="shared" si="445"/>
        <v>-10.857575808189623</v>
      </c>
      <c r="M1680" s="59">
        <f t="shared" si="446"/>
        <v>17.419707069863506</v>
      </c>
      <c r="N1680" s="59">
        <f t="shared" si="447"/>
        <v>81.295606047952589</v>
      </c>
      <c r="O1680" s="59">
        <f t="shared" si="448"/>
        <v>-4.4139163458240906</v>
      </c>
      <c r="P1680" s="59">
        <f t="shared" si="449"/>
        <v>85.805081359548893</v>
      </c>
      <c r="Q1680" s="60">
        <f t="shared" si="450"/>
        <v>4.194918640451113</v>
      </c>
      <c r="R1680" s="59">
        <f t="shared" si="451"/>
        <v>81.188608957307252</v>
      </c>
      <c r="S1680" s="61">
        <f t="shared" si="442"/>
        <v>0.80823257416195504</v>
      </c>
      <c r="U1680" s="13">
        <f t="shared" si="443"/>
        <v>85.805081359548893</v>
      </c>
      <c r="V1680" s="14">
        <f t="shared" si="444"/>
        <v>81.188608957307252</v>
      </c>
      <c r="W1680" s="7">
        <v>85.321700000000007</v>
      </c>
      <c r="X1680" s="28">
        <v>81.911999999999978</v>
      </c>
      <c r="Y1680" s="74">
        <v>0.59338940989635436</v>
      </c>
      <c r="Z1680" s="75">
        <v>0</v>
      </c>
      <c r="AA1680" s="33">
        <v>0.80823257416195504</v>
      </c>
      <c r="AB1680" s="33">
        <v>0</v>
      </c>
      <c r="AC1680" s="45"/>
      <c r="AD1680" s="48">
        <f t="shared" si="452"/>
        <v>1383.8443880813181</v>
      </c>
      <c r="AE1680" s="49">
        <f>IF(P1680&gt;90,0,AD1680*0.7^((1/cosd(P1680))^0.678))</f>
        <v>169.36478122241451</v>
      </c>
      <c r="AG1680" s="81">
        <f t="shared" si="453"/>
        <v>100.49926758679371</v>
      </c>
      <c r="AH1680" s="82">
        <f t="shared" si="454"/>
        <v>136.88613309976841</v>
      </c>
      <c r="AI1680" s="81">
        <f t="shared" si="455"/>
        <v>0</v>
      </c>
      <c r="AJ1680" s="82">
        <f t="shared" si="456"/>
        <v>0</v>
      </c>
    </row>
    <row r="1681" spans="9:36" ht="23.5" x14ac:dyDescent="0.35">
      <c r="I1681" s="57" t="s">
        <v>1692</v>
      </c>
      <c r="J1681" s="58">
        <f t="shared" si="441"/>
        <v>70</v>
      </c>
      <c r="K1681" s="58">
        <f t="shared" si="440"/>
        <v>20</v>
      </c>
      <c r="L1681" s="58">
        <f t="shared" si="445"/>
        <v>-10.857575808189623</v>
      </c>
      <c r="M1681" s="59">
        <f t="shared" si="446"/>
        <v>18.419707069863506</v>
      </c>
      <c r="N1681" s="59">
        <f t="shared" si="447"/>
        <v>96.295606047952589</v>
      </c>
      <c r="O1681" s="59">
        <f t="shared" si="448"/>
        <v>-4.4139163458240906</v>
      </c>
      <c r="P1681" s="59">
        <f t="shared" si="449"/>
        <v>97.677724609550808</v>
      </c>
      <c r="Q1681" s="60">
        <f t="shared" si="450"/>
        <v>-7.6777246095508138</v>
      </c>
      <c r="R1681" s="59">
        <f t="shared" si="451"/>
        <v>90.30316185318479</v>
      </c>
      <c r="S1681" s="61">
        <f t="shared" si="442"/>
        <v>0</v>
      </c>
      <c r="U1681" s="13">
        <f t="shared" si="443"/>
        <v>97.677724609550808</v>
      </c>
      <c r="V1681" s="14">
        <f t="shared" si="444"/>
        <v>90.30316185318479</v>
      </c>
      <c r="W1681" s="7">
        <v>97.3673</v>
      </c>
      <c r="X1681" s="28">
        <v>91.050000000000011</v>
      </c>
      <c r="Y1681" s="74">
        <v>0</v>
      </c>
      <c r="Z1681" s="75">
        <v>0</v>
      </c>
      <c r="AA1681" s="33">
        <v>0</v>
      </c>
      <c r="AB1681" s="33">
        <v>0</v>
      </c>
      <c r="AC1681" s="45"/>
      <c r="AD1681" s="48">
        <f t="shared" si="452"/>
        <v>1383.8443880813181</v>
      </c>
      <c r="AE1681" s="49">
        <f>IF(P1681&gt;90,0,AD1681*0.7^((1/cosd(P1681))^0.678))</f>
        <v>0</v>
      </c>
      <c r="AG1681" s="81">
        <f t="shared" si="453"/>
        <v>0</v>
      </c>
      <c r="AH1681" s="82">
        <f t="shared" si="454"/>
        <v>0</v>
      </c>
      <c r="AI1681" s="81">
        <f t="shared" si="455"/>
        <v>0</v>
      </c>
      <c r="AJ1681" s="82">
        <f t="shared" si="456"/>
        <v>0</v>
      </c>
    </row>
    <row r="1682" spans="9:36" ht="23.5" x14ac:dyDescent="0.35">
      <c r="I1682" s="57" t="s">
        <v>1693</v>
      </c>
      <c r="J1682" s="58">
        <f t="shared" si="441"/>
        <v>70</v>
      </c>
      <c r="K1682" s="58">
        <f t="shared" si="440"/>
        <v>21</v>
      </c>
      <c r="L1682" s="58">
        <f t="shared" si="445"/>
        <v>-10.857575808189623</v>
      </c>
      <c r="M1682" s="59">
        <f t="shared" si="446"/>
        <v>19.419707069863506</v>
      </c>
      <c r="N1682" s="59">
        <f t="shared" si="447"/>
        <v>111.29560604795259</v>
      </c>
      <c r="O1682" s="59">
        <f t="shared" si="448"/>
        <v>-4.4139163458240906</v>
      </c>
      <c r="P1682" s="59">
        <f t="shared" si="449"/>
        <v>109.53798339415364</v>
      </c>
      <c r="Q1682" s="60">
        <f t="shared" si="450"/>
        <v>-19.537983394153645</v>
      </c>
      <c r="R1682" s="59">
        <f t="shared" si="451"/>
        <v>99.696740749629512</v>
      </c>
      <c r="S1682" s="61">
        <f t="shared" si="442"/>
        <v>0</v>
      </c>
      <c r="U1682" s="13">
        <f t="shared" si="443"/>
        <v>109.53798339415364</v>
      </c>
      <c r="V1682" s="14">
        <f t="shared" si="444"/>
        <v>99.696740749629512</v>
      </c>
      <c r="W1682" s="7">
        <v>109.205</v>
      </c>
      <c r="X1682" s="28">
        <v>100.49099999999999</v>
      </c>
      <c r="Y1682" s="74">
        <v>0</v>
      </c>
      <c r="Z1682" s="75">
        <v>0</v>
      </c>
      <c r="AA1682" s="33">
        <v>0</v>
      </c>
      <c r="AB1682" s="33">
        <v>0</v>
      </c>
      <c r="AC1682" s="45"/>
      <c r="AD1682" s="48">
        <f t="shared" si="452"/>
        <v>1383.8443880813181</v>
      </c>
      <c r="AE1682" s="49">
        <f>IF(P1682&gt;90,0,AD1682*0.7^((1/cosd(P1682))^0.678))</f>
        <v>0</v>
      </c>
      <c r="AG1682" s="81">
        <f t="shared" si="453"/>
        <v>0</v>
      </c>
      <c r="AH1682" s="82">
        <f t="shared" si="454"/>
        <v>0</v>
      </c>
      <c r="AI1682" s="81">
        <f t="shared" si="455"/>
        <v>0</v>
      </c>
      <c r="AJ1682" s="82">
        <f t="shared" si="456"/>
        <v>0</v>
      </c>
    </row>
    <row r="1683" spans="9:36" ht="23.5" x14ac:dyDescent="0.35">
      <c r="I1683" s="57" t="s">
        <v>1694</v>
      </c>
      <c r="J1683" s="58">
        <f t="shared" si="441"/>
        <v>70</v>
      </c>
      <c r="K1683" s="58">
        <f t="shared" si="440"/>
        <v>22</v>
      </c>
      <c r="L1683" s="58">
        <f t="shared" si="445"/>
        <v>-10.857575808189623</v>
      </c>
      <c r="M1683" s="59">
        <f t="shared" si="446"/>
        <v>20.419707069863506</v>
      </c>
      <c r="N1683" s="59">
        <f t="shared" si="447"/>
        <v>126.29560604795259</v>
      </c>
      <c r="O1683" s="59">
        <f t="shared" si="448"/>
        <v>-4.4139163458240906</v>
      </c>
      <c r="P1683" s="59">
        <f t="shared" si="449"/>
        <v>121.04133625163301</v>
      </c>
      <c r="Q1683" s="60">
        <f t="shared" si="450"/>
        <v>-31.041336251633012</v>
      </c>
      <c r="R1683" s="59">
        <f t="shared" si="451"/>
        <v>110.29918767798635</v>
      </c>
      <c r="S1683" s="61">
        <f t="shared" si="442"/>
        <v>0</v>
      </c>
      <c r="U1683" s="13">
        <f t="shared" si="443"/>
        <v>121.04133625163301</v>
      </c>
      <c r="V1683" s="14">
        <f t="shared" si="444"/>
        <v>110.29918767798635</v>
      </c>
      <c r="W1683" s="7">
        <v>120.654</v>
      </c>
      <c r="X1683" s="28">
        <v>111.16300000000001</v>
      </c>
      <c r="Y1683" s="74">
        <v>0</v>
      </c>
      <c r="Z1683" s="75">
        <v>0</v>
      </c>
      <c r="AA1683" s="33">
        <v>0</v>
      </c>
      <c r="AB1683" s="33">
        <v>0</v>
      </c>
      <c r="AC1683" s="45"/>
      <c r="AD1683" s="48">
        <f t="shared" si="452"/>
        <v>1383.8443880813181</v>
      </c>
      <c r="AE1683" s="49">
        <f>IF(P1683&gt;90,0,AD1683*0.7^((1/cosd(P1683))^0.678))</f>
        <v>0</v>
      </c>
      <c r="AG1683" s="81">
        <f t="shared" si="453"/>
        <v>0</v>
      </c>
      <c r="AH1683" s="82">
        <f t="shared" si="454"/>
        <v>0</v>
      </c>
      <c r="AI1683" s="81">
        <f t="shared" si="455"/>
        <v>0</v>
      </c>
      <c r="AJ1683" s="82">
        <f t="shared" si="456"/>
        <v>0</v>
      </c>
    </row>
    <row r="1684" spans="9:36" ht="23.5" x14ac:dyDescent="0.35">
      <c r="I1684" s="57" t="s">
        <v>1695</v>
      </c>
      <c r="J1684" s="58">
        <f t="shared" si="441"/>
        <v>70</v>
      </c>
      <c r="K1684" s="58">
        <f t="shared" si="440"/>
        <v>23</v>
      </c>
      <c r="L1684" s="58">
        <f t="shared" si="445"/>
        <v>-10.857575808189623</v>
      </c>
      <c r="M1684" s="59">
        <f t="shared" si="446"/>
        <v>21.419707069863506</v>
      </c>
      <c r="N1684" s="59">
        <f t="shared" si="447"/>
        <v>141.29560604795259</v>
      </c>
      <c r="O1684" s="59">
        <f t="shared" si="448"/>
        <v>-4.4139163458240906</v>
      </c>
      <c r="P1684" s="59">
        <f t="shared" si="449"/>
        <v>131.67654845949571</v>
      </c>
      <c r="Q1684" s="60">
        <f t="shared" si="450"/>
        <v>-41.676548459495706</v>
      </c>
      <c r="R1684" s="59">
        <f t="shared" si="451"/>
        <v>123.41513622838251</v>
      </c>
      <c r="S1684" s="61">
        <f t="shared" si="442"/>
        <v>0</v>
      </c>
      <c r="U1684" s="13">
        <f t="shared" si="443"/>
        <v>131.67654845949571</v>
      </c>
      <c r="V1684" s="14">
        <f t="shared" si="444"/>
        <v>123.41513622838251</v>
      </c>
      <c r="W1684" s="7">
        <v>131.19399999999999</v>
      </c>
      <c r="X1684" s="28">
        <v>124.35300000000001</v>
      </c>
      <c r="Y1684" s="74">
        <v>0</v>
      </c>
      <c r="Z1684" s="75">
        <v>0</v>
      </c>
      <c r="AA1684" s="33">
        <v>0</v>
      </c>
      <c r="AB1684" s="33">
        <v>0</v>
      </c>
      <c r="AC1684" s="45"/>
      <c r="AD1684" s="48">
        <f t="shared" si="452"/>
        <v>1383.8443880813181</v>
      </c>
      <c r="AE1684" s="49">
        <f>IF(P1684&gt;90,0,AD1684*0.7^((1/cosd(P1684))^0.678))</f>
        <v>0</v>
      </c>
      <c r="AG1684" s="81">
        <f t="shared" si="453"/>
        <v>0</v>
      </c>
      <c r="AH1684" s="82">
        <f t="shared" si="454"/>
        <v>0</v>
      </c>
      <c r="AI1684" s="81">
        <f t="shared" si="455"/>
        <v>0</v>
      </c>
      <c r="AJ1684" s="82">
        <f t="shared" si="456"/>
        <v>0</v>
      </c>
    </row>
    <row r="1685" spans="9:36" ht="23.5" x14ac:dyDescent="0.35">
      <c r="I1685" s="57" t="s">
        <v>1696</v>
      </c>
      <c r="J1685" s="58">
        <f t="shared" si="441"/>
        <v>71</v>
      </c>
      <c r="K1685" s="58">
        <f t="shared" si="440"/>
        <v>0</v>
      </c>
      <c r="L1685" s="58">
        <f t="shared" si="445"/>
        <v>-10.597418933477416</v>
      </c>
      <c r="M1685" s="59">
        <f t="shared" si="446"/>
        <v>-1.5759569822246238</v>
      </c>
      <c r="N1685" s="59">
        <f t="shared" si="447"/>
        <v>-203.63935473336934</v>
      </c>
      <c r="O1685" s="59">
        <f t="shared" si="448"/>
        <v>-4.0168242310556543</v>
      </c>
      <c r="P1685" s="59">
        <f t="shared" si="449"/>
        <v>140.22825306534051</v>
      </c>
      <c r="Q1685" s="60">
        <f t="shared" si="450"/>
        <v>-50.22825306534051</v>
      </c>
      <c r="R1685" s="59">
        <f t="shared" si="451"/>
        <v>-141.29926580810096</v>
      </c>
      <c r="S1685" s="61">
        <f t="shared" si="442"/>
        <v>0</v>
      </c>
      <c r="U1685" s="13">
        <f t="shared" si="443"/>
        <v>140.22825306534051</v>
      </c>
      <c r="V1685" s="14">
        <f t="shared" si="444"/>
        <v>-141.29926580810096</v>
      </c>
      <c r="W1685" s="7">
        <v>139.91300000000001</v>
      </c>
      <c r="X1685" s="28">
        <v>141.84199999999998</v>
      </c>
      <c r="Y1685" s="74">
        <v>0</v>
      </c>
      <c r="Z1685" s="75">
        <v>0</v>
      </c>
      <c r="AA1685" s="33">
        <v>0</v>
      </c>
      <c r="AB1685" s="33">
        <v>0</v>
      </c>
      <c r="AC1685" s="45"/>
      <c r="AD1685" s="48">
        <f t="shared" si="452"/>
        <v>1383.1164892526988</v>
      </c>
      <c r="AE1685" s="49">
        <f>IF(P1685&gt;90,0,AD1685*0.7^((1/cosd(P1685))^0.678))</f>
        <v>0</v>
      </c>
      <c r="AG1685" s="81">
        <f t="shared" si="453"/>
        <v>0</v>
      </c>
      <c r="AH1685" s="82">
        <f t="shared" si="454"/>
        <v>0</v>
      </c>
      <c r="AI1685" s="81">
        <f t="shared" si="455"/>
        <v>0</v>
      </c>
      <c r="AJ1685" s="82">
        <f t="shared" si="456"/>
        <v>0</v>
      </c>
    </row>
    <row r="1686" spans="9:36" ht="23.5" x14ac:dyDescent="0.35">
      <c r="I1686" s="57" t="s">
        <v>1697</v>
      </c>
      <c r="J1686" s="58">
        <f t="shared" si="441"/>
        <v>71</v>
      </c>
      <c r="K1686" s="58">
        <f t="shared" si="440"/>
        <v>1</v>
      </c>
      <c r="L1686" s="58">
        <f t="shared" si="445"/>
        <v>-10.597418933477416</v>
      </c>
      <c r="M1686" s="59">
        <f t="shared" si="446"/>
        <v>-0.57595698222462377</v>
      </c>
      <c r="N1686" s="59">
        <f t="shared" si="447"/>
        <v>-188.63935473336934</v>
      </c>
      <c r="O1686" s="59">
        <f t="shared" si="448"/>
        <v>-4.0168242310556543</v>
      </c>
      <c r="P1686" s="59">
        <f t="shared" si="449"/>
        <v>145.70145021828739</v>
      </c>
      <c r="Q1686" s="60">
        <f t="shared" si="450"/>
        <v>-55.701450218287398</v>
      </c>
      <c r="R1686" s="59">
        <f t="shared" si="451"/>
        <v>-164.5785665062605</v>
      </c>
      <c r="S1686" s="61">
        <f t="shared" si="442"/>
        <v>0</v>
      </c>
      <c r="U1686" s="13">
        <f t="shared" si="443"/>
        <v>145.70145021828739</v>
      </c>
      <c r="V1686" s="14">
        <f t="shared" si="444"/>
        <v>-164.5785665062605</v>
      </c>
      <c r="W1686" s="7">
        <v>145.28</v>
      </c>
      <c r="X1686" s="28">
        <v>165.00700000000001</v>
      </c>
      <c r="Y1686" s="74">
        <v>0</v>
      </c>
      <c r="Z1686" s="75">
        <v>0</v>
      </c>
      <c r="AA1686" s="33">
        <v>0</v>
      </c>
      <c r="AB1686" s="33">
        <v>0</v>
      </c>
      <c r="AC1686" s="45"/>
      <c r="AD1686" s="48">
        <f t="shared" si="452"/>
        <v>1383.1164892526988</v>
      </c>
      <c r="AE1686" s="49">
        <f>IF(P1686&gt;90,0,AD1686*0.7^((1/cosd(P1686))^0.678))</f>
        <v>0</v>
      </c>
      <c r="AG1686" s="81">
        <f t="shared" si="453"/>
        <v>0</v>
      </c>
      <c r="AH1686" s="82">
        <f t="shared" si="454"/>
        <v>0</v>
      </c>
      <c r="AI1686" s="81">
        <f t="shared" si="455"/>
        <v>0</v>
      </c>
      <c r="AJ1686" s="82">
        <f t="shared" si="456"/>
        <v>0</v>
      </c>
    </row>
    <row r="1687" spans="9:36" ht="23.5" x14ac:dyDescent="0.35">
      <c r="I1687" s="57" t="s">
        <v>1698</v>
      </c>
      <c r="J1687" s="58">
        <f t="shared" si="441"/>
        <v>71</v>
      </c>
      <c r="K1687" s="58">
        <f t="shared" si="440"/>
        <v>2</v>
      </c>
      <c r="L1687" s="58">
        <f t="shared" si="445"/>
        <v>-10.597418933477416</v>
      </c>
      <c r="M1687" s="59">
        <f t="shared" si="446"/>
        <v>0.42404301777537623</v>
      </c>
      <c r="N1687" s="59">
        <f t="shared" si="447"/>
        <v>-173.63935473336934</v>
      </c>
      <c r="O1687" s="59">
        <f t="shared" si="448"/>
        <v>-4.0168242310556543</v>
      </c>
      <c r="P1687" s="59">
        <f t="shared" si="449"/>
        <v>146.12202588460949</v>
      </c>
      <c r="Q1687" s="60">
        <f t="shared" si="450"/>
        <v>-56.122025884609485</v>
      </c>
      <c r="R1687" s="59">
        <f t="shared" si="451"/>
        <v>-168.56488878853872</v>
      </c>
      <c r="S1687" s="61">
        <f t="shared" si="442"/>
        <v>0</v>
      </c>
      <c r="U1687" s="13">
        <f t="shared" si="443"/>
        <v>146.12202588460949</v>
      </c>
      <c r="V1687" s="14">
        <f t="shared" si="444"/>
        <v>-168.56488878853872</v>
      </c>
      <c r="W1687" s="7">
        <v>145.625</v>
      </c>
      <c r="X1687" s="28">
        <v>-168.4324</v>
      </c>
      <c r="Y1687" s="74">
        <v>0</v>
      </c>
      <c r="Z1687" s="75">
        <v>0</v>
      </c>
      <c r="AA1687" s="33">
        <v>0</v>
      </c>
      <c r="AB1687" s="33">
        <v>0</v>
      </c>
      <c r="AC1687" s="45"/>
      <c r="AD1687" s="48">
        <f t="shared" si="452"/>
        <v>1383.1164892526988</v>
      </c>
      <c r="AE1687" s="49">
        <f>IF(P1687&gt;90,0,AD1687*0.7^((1/cosd(P1687))^0.678))</f>
        <v>0</v>
      </c>
      <c r="AG1687" s="81">
        <f t="shared" si="453"/>
        <v>0</v>
      </c>
      <c r="AH1687" s="82">
        <f t="shared" si="454"/>
        <v>0</v>
      </c>
      <c r="AI1687" s="81">
        <f t="shared" si="455"/>
        <v>0</v>
      </c>
      <c r="AJ1687" s="82">
        <f t="shared" si="456"/>
        <v>0</v>
      </c>
    </row>
    <row r="1688" spans="9:36" ht="23.5" x14ac:dyDescent="0.35">
      <c r="I1688" s="57" t="s">
        <v>1699</v>
      </c>
      <c r="J1688" s="58">
        <f t="shared" si="441"/>
        <v>71</v>
      </c>
      <c r="K1688" s="58">
        <f t="shared" si="440"/>
        <v>3</v>
      </c>
      <c r="L1688" s="58">
        <f t="shared" si="445"/>
        <v>-10.597418933477416</v>
      </c>
      <c r="M1688" s="59">
        <f t="shared" si="446"/>
        <v>1.4240430177753762</v>
      </c>
      <c r="N1688" s="59">
        <f t="shared" si="447"/>
        <v>-158.63935473336934</v>
      </c>
      <c r="O1688" s="59">
        <f t="shared" si="448"/>
        <v>-4.0168242310556543</v>
      </c>
      <c r="P1688" s="59">
        <f t="shared" si="449"/>
        <v>141.32113005418384</v>
      </c>
      <c r="Q1688" s="60">
        <f t="shared" si="450"/>
        <v>-51.321130054183833</v>
      </c>
      <c r="R1688" s="59">
        <f t="shared" si="451"/>
        <v>-144.45163565505439</v>
      </c>
      <c r="S1688" s="61">
        <f t="shared" si="442"/>
        <v>0</v>
      </c>
      <c r="U1688" s="13">
        <f t="shared" si="443"/>
        <v>141.32113005418384</v>
      </c>
      <c r="V1688" s="14">
        <f t="shared" si="444"/>
        <v>-144.45163565505439</v>
      </c>
      <c r="W1688" s="7">
        <v>140.81</v>
      </c>
      <c r="X1688" s="28">
        <v>-144.59710000000001</v>
      </c>
      <c r="Y1688" s="74">
        <v>0</v>
      </c>
      <c r="Z1688" s="75">
        <v>0</v>
      </c>
      <c r="AA1688" s="33">
        <v>0</v>
      </c>
      <c r="AB1688" s="33">
        <v>0</v>
      </c>
      <c r="AC1688" s="45"/>
      <c r="AD1688" s="48">
        <f t="shared" si="452"/>
        <v>1383.1164892526988</v>
      </c>
      <c r="AE1688" s="49">
        <f>IF(P1688&gt;90,0,AD1688*0.7^((1/cosd(P1688))^0.678))</f>
        <v>0</v>
      </c>
      <c r="AG1688" s="81">
        <f t="shared" si="453"/>
        <v>0</v>
      </c>
      <c r="AH1688" s="82">
        <f t="shared" si="454"/>
        <v>0</v>
      </c>
      <c r="AI1688" s="81">
        <f t="shared" si="455"/>
        <v>0</v>
      </c>
      <c r="AJ1688" s="82">
        <f t="shared" si="456"/>
        <v>0</v>
      </c>
    </row>
    <row r="1689" spans="9:36" ht="23.5" x14ac:dyDescent="0.35">
      <c r="I1689" s="57" t="s">
        <v>1700</v>
      </c>
      <c r="J1689" s="58">
        <f t="shared" si="441"/>
        <v>71</v>
      </c>
      <c r="K1689" s="58">
        <f t="shared" si="440"/>
        <v>4</v>
      </c>
      <c r="L1689" s="58">
        <f t="shared" si="445"/>
        <v>-10.597418933477416</v>
      </c>
      <c r="M1689" s="59">
        <f t="shared" si="446"/>
        <v>2.424043017775376</v>
      </c>
      <c r="N1689" s="59">
        <f t="shared" si="447"/>
        <v>-143.63935473336937</v>
      </c>
      <c r="O1689" s="59">
        <f t="shared" si="448"/>
        <v>-4.0168242310556543</v>
      </c>
      <c r="P1689" s="59">
        <f t="shared" si="449"/>
        <v>132.90566429662346</v>
      </c>
      <c r="Q1689" s="60">
        <f t="shared" si="450"/>
        <v>-42.905664296623456</v>
      </c>
      <c r="R1689" s="59">
        <f t="shared" si="451"/>
        <v>-126.15616584994241</v>
      </c>
      <c r="S1689" s="61">
        <f t="shared" si="442"/>
        <v>0</v>
      </c>
      <c r="U1689" s="13">
        <f t="shared" si="443"/>
        <v>132.90566429662346</v>
      </c>
      <c r="V1689" s="14">
        <f t="shared" si="444"/>
        <v>-126.15616584994241</v>
      </c>
      <c r="W1689" s="7">
        <v>132.41200000000001</v>
      </c>
      <c r="X1689" s="28">
        <v>-126.43809999999999</v>
      </c>
      <c r="Y1689" s="74">
        <v>0</v>
      </c>
      <c r="Z1689" s="75">
        <v>0</v>
      </c>
      <c r="AA1689" s="33">
        <v>0</v>
      </c>
      <c r="AB1689" s="33">
        <v>0</v>
      </c>
      <c r="AC1689" s="45"/>
      <c r="AD1689" s="48">
        <f t="shared" si="452"/>
        <v>1383.1164892526988</v>
      </c>
      <c r="AE1689" s="49">
        <f>IF(P1689&gt;90,0,AD1689*0.7^((1/cosd(P1689))^0.678))</f>
        <v>0</v>
      </c>
      <c r="AG1689" s="81">
        <f t="shared" si="453"/>
        <v>0</v>
      </c>
      <c r="AH1689" s="82">
        <f t="shared" si="454"/>
        <v>0</v>
      </c>
      <c r="AI1689" s="81">
        <f t="shared" si="455"/>
        <v>0</v>
      </c>
      <c r="AJ1689" s="82">
        <f t="shared" si="456"/>
        <v>0</v>
      </c>
    </row>
    <row r="1690" spans="9:36" ht="23.5" x14ac:dyDescent="0.35">
      <c r="I1690" s="57" t="s">
        <v>1701</v>
      </c>
      <c r="J1690" s="58">
        <f t="shared" si="441"/>
        <v>71</v>
      </c>
      <c r="K1690" s="58">
        <f t="shared" si="440"/>
        <v>5</v>
      </c>
      <c r="L1690" s="58">
        <f t="shared" si="445"/>
        <v>-10.597418933477416</v>
      </c>
      <c r="M1690" s="59">
        <f t="shared" si="446"/>
        <v>3.424043017775376</v>
      </c>
      <c r="N1690" s="59">
        <f t="shared" si="447"/>
        <v>-128.63935473336937</v>
      </c>
      <c r="O1690" s="59">
        <f t="shared" si="448"/>
        <v>-4.0168242310556543</v>
      </c>
      <c r="P1690" s="59">
        <f t="shared" si="449"/>
        <v>122.50882428571255</v>
      </c>
      <c r="Q1690" s="60">
        <f t="shared" si="450"/>
        <v>-32.508824285712564</v>
      </c>
      <c r="R1690" s="59">
        <f t="shared" si="451"/>
        <v>-112.4898074430795</v>
      </c>
      <c r="S1690" s="61">
        <f t="shared" si="442"/>
        <v>0</v>
      </c>
      <c r="U1690" s="13">
        <f t="shared" si="443"/>
        <v>122.50882428571255</v>
      </c>
      <c r="V1690" s="14">
        <f t="shared" si="444"/>
        <v>-112.4898074430795</v>
      </c>
      <c r="W1690" s="7">
        <v>122.033</v>
      </c>
      <c r="X1690" s="28">
        <v>-112.8199</v>
      </c>
      <c r="Y1690" s="74">
        <v>0</v>
      </c>
      <c r="Z1690" s="75">
        <v>0</v>
      </c>
      <c r="AA1690" s="33">
        <v>0</v>
      </c>
      <c r="AB1690" s="33">
        <v>0</v>
      </c>
      <c r="AC1690" s="45"/>
      <c r="AD1690" s="48">
        <f t="shared" si="452"/>
        <v>1383.1164892526988</v>
      </c>
      <c r="AE1690" s="49">
        <f>IF(P1690&gt;90,0,AD1690*0.7^((1/cosd(P1690))^0.678))</f>
        <v>0</v>
      </c>
      <c r="AG1690" s="81">
        <f t="shared" si="453"/>
        <v>0</v>
      </c>
      <c r="AH1690" s="82">
        <f t="shared" si="454"/>
        <v>0</v>
      </c>
      <c r="AI1690" s="81">
        <f t="shared" si="455"/>
        <v>0</v>
      </c>
      <c r="AJ1690" s="82">
        <f t="shared" si="456"/>
        <v>0</v>
      </c>
    </row>
    <row r="1691" spans="9:36" ht="23.5" x14ac:dyDescent="0.35">
      <c r="I1691" s="57" t="s">
        <v>1702</v>
      </c>
      <c r="J1691" s="58">
        <f t="shared" si="441"/>
        <v>71</v>
      </c>
      <c r="K1691" s="58">
        <f t="shared" si="440"/>
        <v>6</v>
      </c>
      <c r="L1691" s="58">
        <f t="shared" si="445"/>
        <v>-10.597418933477416</v>
      </c>
      <c r="M1691" s="59">
        <f t="shared" si="446"/>
        <v>4.424043017775376</v>
      </c>
      <c r="N1691" s="59">
        <f t="shared" si="447"/>
        <v>-113.63935473336936</v>
      </c>
      <c r="O1691" s="59">
        <f t="shared" si="448"/>
        <v>-4.0168242310556543</v>
      </c>
      <c r="P1691" s="59">
        <f t="shared" si="449"/>
        <v>111.12105174299469</v>
      </c>
      <c r="Q1691" s="60">
        <f t="shared" si="450"/>
        <v>-21.121051742994684</v>
      </c>
      <c r="R1691" s="59">
        <f t="shared" si="451"/>
        <v>-101.57902095680424</v>
      </c>
      <c r="S1691" s="61">
        <f t="shared" si="442"/>
        <v>0</v>
      </c>
      <c r="U1691" s="13">
        <f t="shared" si="443"/>
        <v>111.12105174299469</v>
      </c>
      <c r="V1691" s="14">
        <f t="shared" si="444"/>
        <v>-101.57902095680424</v>
      </c>
      <c r="W1691" s="7">
        <v>110.65300000000001</v>
      </c>
      <c r="X1691" s="28">
        <v>-101.9238</v>
      </c>
      <c r="Y1691" s="74">
        <v>0</v>
      </c>
      <c r="Z1691" s="75">
        <v>0</v>
      </c>
      <c r="AA1691" s="33">
        <v>0</v>
      </c>
      <c r="AB1691" s="33">
        <v>0</v>
      </c>
      <c r="AC1691" s="45"/>
      <c r="AD1691" s="48">
        <f t="shared" si="452"/>
        <v>1383.1164892526988</v>
      </c>
      <c r="AE1691" s="49">
        <f>IF(P1691&gt;90,0,AD1691*0.7^((1/cosd(P1691))^0.678))</f>
        <v>0</v>
      </c>
      <c r="AG1691" s="81">
        <f t="shared" si="453"/>
        <v>0</v>
      </c>
      <c r="AH1691" s="82">
        <f t="shared" si="454"/>
        <v>0</v>
      </c>
      <c r="AI1691" s="81">
        <f t="shared" si="455"/>
        <v>0</v>
      </c>
      <c r="AJ1691" s="82">
        <f t="shared" si="456"/>
        <v>0</v>
      </c>
    </row>
    <row r="1692" spans="9:36" ht="23.5" x14ac:dyDescent="0.35">
      <c r="I1692" s="57" t="s">
        <v>1703</v>
      </c>
      <c r="J1692" s="58">
        <f t="shared" si="441"/>
        <v>71</v>
      </c>
      <c r="K1692" s="58">
        <f t="shared" si="440"/>
        <v>7</v>
      </c>
      <c r="L1692" s="58">
        <f t="shared" si="445"/>
        <v>-10.597418933477416</v>
      </c>
      <c r="M1692" s="59">
        <f t="shared" si="446"/>
        <v>5.424043017775376</v>
      </c>
      <c r="N1692" s="59">
        <f t="shared" si="447"/>
        <v>-98.639354733369359</v>
      </c>
      <c r="O1692" s="59">
        <f t="shared" si="448"/>
        <v>-4.0168242310556543</v>
      </c>
      <c r="P1692" s="59">
        <f t="shared" si="449"/>
        <v>99.299307914270713</v>
      </c>
      <c r="Q1692" s="60">
        <f t="shared" si="450"/>
        <v>-9.299307914270706</v>
      </c>
      <c r="R1692" s="59">
        <f t="shared" si="451"/>
        <v>-92.052007284474882</v>
      </c>
      <c r="S1692" s="61">
        <f t="shared" si="442"/>
        <v>0</v>
      </c>
      <c r="U1692" s="13">
        <f t="shared" si="443"/>
        <v>99.299307914270713</v>
      </c>
      <c r="V1692" s="14">
        <f t="shared" si="444"/>
        <v>-92.052007284474882</v>
      </c>
      <c r="W1692" s="7">
        <v>98.827500000000001</v>
      </c>
      <c r="X1692" s="28">
        <v>-92.402000000000001</v>
      </c>
      <c r="Y1692" s="74">
        <v>0</v>
      </c>
      <c r="Z1692" s="75">
        <v>0</v>
      </c>
      <c r="AA1692" s="33">
        <v>0</v>
      </c>
      <c r="AB1692" s="33">
        <v>0</v>
      </c>
      <c r="AC1692" s="45"/>
      <c r="AD1692" s="48">
        <f t="shared" si="452"/>
        <v>1383.1164892526988</v>
      </c>
      <c r="AE1692" s="49">
        <f>IF(P1692&gt;90,0,AD1692*0.7^((1/cosd(P1692))^0.678))</f>
        <v>0</v>
      </c>
      <c r="AG1692" s="81">
        <f t="shared" si="453"/>
        <v>0</v>
      </c>
      <c r="AH1692" s="82">
        <f t="shared" si="454"/>
        <v>0</v>
      </c>
      <c r="AI1692" s="81">
        <f t="shared" si="455"/>
        <v>0</v>
      </c>
      <c r="AJ1692" s="82">
        <f t="shared" si="456"/>
        <v>0</v>
      </c>
    </row>
    <row r="1693" spans="9:36" ht="23.5" x14ac:dyDescent="0.35">
      <c r="I1693" s="57" t="s">
        <v>1704</v>
      </c>
      <c r="J1693" s="58">
        <f t="shared" si="441"/>
        <v>71</v>
      </c>
      <c r="K1693" s="58">
        <f t="shared" si="440"/>
        <v>8</v>
      </c>
      <c r="L1693" s="58">
        <f t="shared" si="445"/>
        <v>-10.597418933477416</v>
      </c>
      <c r="M1693" s="59">
        <f t="shared" si="446"/>
        <v>6.424043017775376</v>
      </c>
      <c r="N1693" s="59">
        <f t="shared" si="447"/>
        <v>-83.639354733369359</v>
      </c>
      <c r="O1693" s="59">
        <f t="shared" si="448"/>
        <v>-4.0168242310556543</v>
      </c>
      <c r="P1693" s="59">
        <f t="shared" si="449"/>
        <v>87.405379617073109</v>
      </c>
      <c r="Q1693" s="60">
        <f t="shared" si="450"/>
        <v>2.5946203829268861</v>
      </c>
      <c r="R1693" s="59">
        <f t="shared" si="451"/>
        <v>-82.941078603956939</v>
      </c>
      <c r="S1693" s="61">
        <f t="shared" si="442"/>
        <v>0.61588640421871887</v>
      </c>
      <c r="U1693" s="13">
        <f t="shared" si="443"/>
        <v>87.405379617073109</v>
      </c>
      <c r="V1693" s="14">
        <f t="shared" si="444"/>
        <v>-82.941078603956939</v>
      </c>
      <c r="W1693" s="7">
        <v>86.691199999999995</v>
      </c>
      <c r="X1693" s="28">
        <v>-83.294399999999996</v>
      </c>
      <c r="Y1693" s="74">
        <v>0.78913448593573443</v>
      </c>
      <c r="Z1693" s="75">
        <v>0.79538799999999998</v>
      </c>
      <c r="AA1693" s="33">
        <v>0.61588640421871887</v>
      </c>
      <c r="AB1693" s="33">
        <v>0.64091500000000001</v>
      </c>
      <c r="AC1693" s="45"/>
      <c r="AD1693" s="48">
        <f t="shared" si="452"/>
        <v>1383.1164892526988</v>
      </c>
      <c r="AE1693" s="49">
        <f>IF(P1693&gt;90,0,AD1693*0.7^((1/cosd(P1693))^0.678))</f>
        <v>75.474915030738501</v>
      </c>
      <c r="AG1693" s="81">
        <f t="shared" si="453"/>
        <v>59.559858273825064</v>
      </c>
      <c r="AH1693" s="82">
        <f t="shared" si="454"/>
        <v>46.483974026994872</v>
      </c>
      <c r="AI1693" s="81">
        <f t="shared" si="455"/>
        <v>60.031841716469032</v>
      </c>
      <c r="AJ1693" s="82">
        <f t="shared" si="456"/>
        <v>48.373005166925765</v>
      </c>
    </row>
    <row r="1694" spans="9:36" ht="23.5" x14ac:dyDescent="0.35">
      <c r="I1694" s="57" t="s">
        <v>1705</v>
      </c>
      <c r="J1694" s="58">
        <f t="shared" si="441"/>
        <v>71</v>
      </c>
      <c r="K1694" s="58">
        <f t="shared" ref="K1694:K1757" si="457">0+K1670</f>
        <v>9</v>
      </c>
      <c r="L1694" s="58">
        <f t="shared" si="445"/>
        <v>-10.597418933477416</v>
      </c>
      <c r="M1694" s="59">
        <f t="shared" si="446"/>
        <v>7.424043017775376</v>
      </c>
      <c r="N1694" s="59">
        <f t="shared" si="447"/>
        <v>-68.639354733369359</v>
      </c>
      <c r="O1694" s="59">
        <f t="shared" si="448"/>
        <v>-4.0168242310556543</v>
      </c>
      <c r="P1694" s="59">
        <f t="shared" si="449"/>
        <v>75.750403553666544</v>
      </c>
      <c r="Q1694" s="60">
        <f t="shared" si="450"/>
        <v>14.249596446333461</v>
      </c>
      <c r="R1694" s="59">
        <f t="shared" si="451"/>
        <v>-73.437486505749405</v>
      </c>
      <c r="S1694" s="61">
        <f t="shared" si="442"/>
        <v>0.52308206512170063</v>
      </c>
      <c r="U1694" s="13">
        <f t="shared" si="443"/>
        <v>75.750403553666544</v>
      </c>
      <c r="V1694" s="14">
        <f t="shared" si="444"/>
        <v>-73.437486505749405</v>
      </c>
      <c r="W1694" s="7">
        <v>75.174300000000002</v>
      </c>
      <c r="X1694" s="28">
        <v>-73.790999999999997</v>
      </c>
      <c r="Y1694" s="74">
        <v>0.88711511996423453</v>
      </c>
      <c r="Z1694" s="75">
        <v>0.89158300000000001</v>
      </c>
      <c r="AA1694" s="33">
        <v>0.52308206512170063</v>
      </c>
      <c r="AB1694" s="33">
        <v>0.56654099999999996</v>
      </c>
      <c r="AC1694" s="45"/>
      <c r="AD1694" s="48">
        <f t="shared" si="452"/>
        <v>1383.1164892526988</v>
      </c>
      <c r="AE1694" s="49">
        <f>IF(P1694&gt;90,0,AD1694*0.7^((1/cosd(P1694))^0.678))</f>
        <v>549.73209790141186</v>
      </c>
      <c r="AG1694" s="81">
        <f t="shared" si="453"/>
        <v>487.67565597800132</v>
      </c>
      <c r="AH1694" s="82">
        <f t="shared" si="454"/>
        <v>287.55500103395542</v>
      </c>
      <c r="AI1694" s="81">
        <f t="shared" si="455"/>
        <v>490.1317930432345</v>
      </c>
      <c r="AJ1694" s="82">
        <f t="shared" si="456"/>
        <v>311.44577247716376</v>
      </c>
    </row>
    <row r="1695" spans="9:36" ht="23.5" x14ac:dyDescent="0.35">
      <c r="I1695" s="57" t="s">
        <v>1706</v>
      </c>
      <c r="J1695" s="58">
        <f t="shared" ref="J1695:J1758" si="458">1+J1671</f>
        <v>71</v>
      </c>
      <c r="K1695" s="58">
        <f t="shared" si="457"/>
        <v>10</v>
      </c>
      <c r="L1695" s="58">
        <f t="shared" si="445"/>
        <v>-10.597418933477416</v>
      </c>
      <c r="M1695" s="59">
        <f t="shared" si="446"/>
        <v>8.4240430177753769</v>
      </c>
      <c r="N1695" s="59">
        <f t="shared" si="447"/>
        <v>-53.639354733369345</v>
      </c>
      <c r="O1695" s="59">
        <f t="shared" si="448"/>
        <v>-4.0168242310556543</v>
      </c>
      <c r="P1695" s="59">
        <f t="shared" si="449"/>
        <v>64.700468766751044</v>
      </c>
      <c r="Q1695" s="60">
        <f t="shared" si="450"/>
        <v>25.299531233248967</v>
      </c>
      <c r="R1695" s="59">
        <f t="shared" si="451"/>
        <v>-62.691236191564677</v>
      </c>
      <c r="S1695" s="61">
        <f t="shared" si="442"/>
        <v>0.50804591935881926</v>
      </c>
      <c r="U1695" s="13">
        <f t="shared" si="443"/>
        <v>64.700468766751044</v>
      </c>
      <c r="V1695" s="14">
        <f t="shared" si="444"/>
        <v>-62.691236191564677</v>
      </c>
      <c r="W1695" s="7">
        <v>64.112399999999994</v>
      </c>
      <c r="X1695" s="28">
        <v>-63.034000000000006</v>
      </c>
      <c r="Y1695" s="74">
        <v>0.96151846842716637</v>
      </c>
      <c r="Z1695" s="75">
        <v>0.96374300000000002</v>
      </c>
      <c r="AA1695" s="33">
        <v>0.50804591935881926</v>
      </c>
      <c r="AB1695" s="33">
        <v>0.57291300000000001</v>
      </c>
      <c r="AC1695" s="45"/>
      <c r="AD1695" s="48">
        <f t="shared" si="452"/>
        <v>1383.1164892526988</v>
      </c>
      <c r="AE1695" s="49">
        <f>IF(P1695&gt;90,0,AD1695*0.7^((1/cosd(P1695))^0.678))</f>
        <v>733.14768687958394</v>
      </c>
      <c r="AG1695" s="81">
        <f t="shared" si="453"/>
        <v>704.93504101937731</v>
      </c>
      <c r="AH1695" s="82">
        <f t="shared" si="454"/>
        <v>372.47269060652997</v>
      </c>
      <c r="AI1695" s="81">
        <f t="shared" si="455"/>
        <v>706.56595119639087</v>
      </c>
      <c r="AJ1695" s="82">
        <f t="shared" si="456"/>
        <v>420.02984073324308</v>
      </c>
    </row>
    <row r="1696" spans="9:36" ht="23.5" x14ac:dyDescent="0.35">
      <c r="I1696" s="57" t="s">
        <v>1707</v>
      </c>
      <c r="J1696" s="58">
        <f t="shared" si="458"/>
        <v>71</v>
      </c>
      <c r="K1696" s="58">
        <f t="shared" si="457"/>
        <v>11</v>
      </c>
      <c r="L1696" s="58">
        <f t="shared" si="445"/>
        <v>-10.597418933477416</v>
      </c>
      <c r="M1696" s="59">
        <f t="shared" si="446"/>
        <v>9.4240430177753769</v>
      </c>
      <c r="N1696" s="59">
        <f t="shared" si="447"/>
        <v>-38.639354733369345</v>
      </c>
      <c r="O1696" s="59">
        <f t="shared" si="448"/>
        <v>-4.0168242310556543</v>
      </c>
      <c r="P1696" s="59">
        <f t="shared" si="449"/>
        <v>54.792979310450505</v>
      </c>
      <c r="Q1696" s="60">
        <f t="shared" si="450"/>
        <v>35.207020689549495</v>
      </c>
      <c r="R1696" s="59">
        <f t="shared" si="451"/>
        <v>-49.670273300090173</v>
      </c>
      <c r="S1696" s="61">
        <f t="shared" si="442"/>
        <v>0.58035811485973521</v>
      </c>
      <c r="U1696" s="13">
        <f t="shared" si="443"/>
        <v>54.792979310450505</v>
      </c>
      <c r="V1696" s="14">
        <f t="shared" si="444"/>
        <v>-49.670273300090173</v>
      </c>
      <c r="W1696" s="7">
        <v>54.165300000000002</v>
      </c>
      <c r="X1696" s="28">
        <v>-49.966000000000008</v>
      </c>
      <c r="Y1696" s="74">
        <v>0.99778460244913014</v>
      </c>
      <c r="Z1696" s="75">
        <v>0.99776699999999996</v>
      </c>
      <c r="AA1696" s="33">
        <v>0.58035811485973521</v>
      </c>
      <c r="AB1696" s="33">
        <v>0.63876299999999997</v>
      </c>
      <c r="AC1696" s="45"/>
      <c r="AD1696" s="48">
        <f t="shared" si="452"/>
        <v>1383.1164892526988</v>
      </c>
      <c r="AE1696" s="49">
        <f>IF(P1696&gt;90,0,AD1696*0.7^((1/cosd(P1696))^0.678))</f>
        <v>823.83485573330131</v>
      </c>
      <c r="AG1696" s="81">
        <f t="shared" si="453"/>
        <v>822.00973401158853</v>
      </c>
      <c r="AH1696" s="82">
        <f t="shared" si="454"/>
        <v>478.11924382912065</v>
      </c>
      <c r="AI1696" s="81">
        <f t="shared" si="455"/>
        <v>821.99523250044876</v>
      </c>
      <c r="AJ1696" s="82">
        <f t="shared" si="456"/>
        <v>526.23522395277075</v>
      </c>
    </row>
    <row r="1697" spans="9:36" ht="23.5" x14ac:dyDescent="0.35">
      <c r="I1697" s="57" t="s">
        <v>1708</v>
      </c>
      <c r="J1697" s="58">
        <f t="shared" si="458"/>
        <v>71</v>
      </c>
      <c r="K1697" s="58">
        <f t="shared" si="457"/>
        <v>12</v>
      </c>
      <c r="L1697" s="58">
        <f t="shared" si="445"/>
        <v>-10.597418933477416</v>
      </c>
      <c r="M1697" s="59">
        <f t="shared" si="446"/>
        <v>10.424043017775377</v>
      </c>
      <c r="N1697" s="59">
        <f t="shared" si="447"/>
        <v>-23.639354733369345</v>
      </c>
      <c r="O1697" s="59">
        <f t="shared" si="448"/>
        <v>-4.0168242310556543</v>
      </c>
      <c r="P1697" s="59">
        <f t="shared" si="449"/>
        <v>46.880213910180125</v>
      </c>
      <c r="Q1697" s="60">
        <f t="shared" si="450"/>
        <v>43.119786089819875</v>
      </c>
      <c r="R1697" s="59">
        <f t="shared" si="451"/>
        <v>-33.229327578444526</v>
      </c>
      <c r="S1697" s="61">
        <f t="shared" si="442"/>
        <v>0.69955644998036659</v>
      </c>
      <c r="U1697" s="13">
        <f t="shared" si="443"/>
        <v>46.880213910180125</v>
      </c>
      <c r="V1697" s="14">
        <f t="shared" si="444"/>
        <v>-33.229327578444526</v>
      </c>
      <c r="W1697" s="7">
        <v>46.206400000000002</v>
      </c>
      <c r="X1697" s="28">
        <v>-33.394000000000005</v>
      </c>
      <c r="Y1697" s="74">
        <v>0.98885206383772228</v>
      </c>
      <c r="Z1697" s="75">
        <v>0.990174</v>
      </c>
      <c r="AA1697" s="33">
        <v>0.69955644998036659</v>
      </c>
      <c r="AB1697" s="33">
        <v>0.73239900000000002</v>
      </c>
      <c r="AC1697" s="45"/>
      <c r="AD1697" s="48">
        <f t="shared" si="452"/>
        <v>1383.1164892526988</v>
      </c>
      <c r="AE1697" s="49">
        <f>IF(P1697&gt;90,0,AD1697*0.7^((1/cosd(P1697))^0.678))</f>
        <v>871.70313081124425</v>
      </c>
      <c r="AG1697" s="81">
        <f t="shared" si="453"/>
        <v>861.98543995650289</v>
      </c>
      <c r="AH1697" s="82">
        <f t="shared" si="454"/>
        <v>609.80554762708516</v>
      </c>
      <c r="AI1697" s="81">
        <f t="shared" si="455"/>
        <v>863.13777584789295</v>
      </c>
      <c r="AJ1697" s="82">
        <f t="shared" si="456"/>
        <v>638.43450130302449</v>
      </c>
    </row>
    <row r="1698" spans="9:36" ht="23.5" x14ac:dyDescent="0.35">
      <c r="I1698" s="57" t="s">
        <v>1709</v>
      </c>
      <c r="J1698" s="58">
        <f t="shared" si="458"/>
        <v>71</v>
      </c>
      <c r="K1698" s="58">
        <f t="shared" si="457"/>
        <v>13</v>
      </c>
      <c r="L1698" s="58">
        <f t="shared" si="445"/>
        <v>-10.597418933477416</v>
      </c>
      <c r="M1698" s="59">
        <f t="shared" si="446"/>
        <v>11.424043017775377</v>
      </c>
      <c r="N1698" s="59">
        <f t="shared" si="447"/>
        <v>-8.6393547333693466</v>
      </c>
      <c r="O1698" s="59">
        <f t="shared" si="448"/>
        <v>-4.0168242310556543</v>
      </c>
      <c r="P1698" s="59">
        <f t="shared" si="449"/>
        <v>42.179971037633806</v>
      </c>
      <c r="Q1698" s="60">
        <f t="shared" si="450"/>
        <v>47.820028962366194</v>
      </c>
      <c r="R1698" s="59">
        <f t="shared" si="451"/>
        <v>-12.894886015095695</v>
      </c>
      <c r="S1698" s="61">
        <f t="shared" si="442"/>
        <v>0.82249110174296824</v>
      </c>
      <c r="U1698" s="13">
        <f t="shared" si="443"/>
        <v>42.179971037633806</v>
      </c>
      <c r="V1698" s="14">
        <f t="shared" si="444"/>
        <v>-12.894886015095695</v>
      </c>
      <c r="W1698" s="7">
        <v>41.484400000000001</v>
      </c>
      <c r="X1698" s="28">
        <v>-12.800000000000011</v>
      </c>
      <c r="Y1698" s="74">
        <v>0.93415615849551503</v>
      </c>
      <c r="Z1698" s="75">
        <v>0.93579999999999997</v>
      </c>
      <c r="AA1698" s="33">
        <v>0.82249110174296824</v>
      </c>
      <c r="AB1698" s="33">
        <v>0.82861600000000002</v>
      </c>
      <c r="AC1698" s="45"/>
      <c r="AD1698" s="48">
        <f t="shared" si="452"/>
        <v>1383.1164892526988</v>
      </c>
      <c r="AE1698" s="49">
        <f>IF(P1698&gt;90,0,AD1698*0.7^((1/cosd(P1698))^0.678))</f>
        <v>893.41887577743069</v>
      </c>
      <c r="AG1698" s="81">
        <f t="shared" si="453"/>
        <v>834.59274492362636</v>
      </c>
      <c r="AH1698" s="82">
        <f t="shared" si="454"/>
        <v>734.82907545614307</v>
      </c>
      <c r="AI1698" s="81">
        <f t="shared" si="455"/>
        <v>836.06138395251958</v>
      </c>
      <c r="AJ1698" s="82">
        <f t="shared" si="456"/>
        <v>740.30117517119152</v>
      </c>
    </row>
    <row r="1699" spans="9:36" ht="23.5" x14ac:dyDescent="0.35">
      <c r="I1699" s="57" t="s">
        <v>1710</v>
      </c>
      <c r="J1699" s="58">
        <f t="shared" si="458"/>
        <v>71</v>
      </c>
      <c r="K1699" s="58">
        <f t="shared" si="457"/>
        <v>14</v>
      </c>
      <c r="L1699" s="58">
        <f t="shared" si="445"/>
        <v>-10.597418933477416</v>
      </c>
      <c r="M1699" s="59">
        <f t="shared" si="446"/>
        <v>12.424043017775377</v>
      </c>
      <c r="N1699" s="59">
        <f t="shared" si="447"/>
        <v>6.3606452666306534</v>
      </c>
      <c r="O1699" s="59">
        <f t="shared" si="448"/>
        <v>-4.0168242310556543</v>
      </c>
      <c r="P1699" s="59">
        <f t="shared" si="449"/>
        <v>41.827719866785799</v>
      </c>
      <c r="Q1699" s="60">
        <f t="shared" si="450"/>
        <v>48.172280133214201</v>
      </c>
      <c r="R1699" s="59">
        <f t="shared" si="451"/>
        <v>9.5387719335422556</v>
      </c>
      <c r="S1699" s="61">
        <f t="shared" si="442"/>
        <v>0.92212197989106848</v>
      </c>
      <c r="U1699" s="13">
        <f t="shared" si="443"/>
        <v>41.827719866785799</v>
      </c>
      <c r="V1699" s="14">
        <f t="shared" si="444"/>
        <v>9.5387719335422556</v>
      </c>
      <c r="W1699" s="7">
        <v>41.168999999999997</v>
      </c>
      <c r="X1699" s="28">
        <v>9.953000000000003</v>
      </c>
      <c r="Y1699" s="74">
        <v>0.83960985370848606</v>
      </c>
      <c r="Z1699" s="75">
        <v>0.82694999999999996</v>
      </c>
      <c r="AA1699" s="33">
        <v>0.92212197989106848</v>
      </c>
      <c r="AB1699" s="33">
        <v>0.91894200000000004</v>
      </c>
      <c r="AC1699" s="45"/>
      <c r="AD1699" s="48">
        <f t="shared" si="452"/>
        <v>1383.1164892526988</v>
      </c>
      <c r="AE1699" s="49">
        <f>IF(P1699&gt;90,0,AD1699*0.7^((1/cosd(P1699))^0.678))</f>
        <v>894.88298724013509</v>
      </c>
      <c r="AG1699" s="81">
        <f t="shared" si="453"/>
        <v>751.35257400290288</v>
      </c>
      <c r="AH1699" s="82">
        <f t="shared" si="454"/>
        <v>825.1912719647072</v>
      </c>
      <c r="AI1699" s="81">
        <f t="shared" si="455"/>
        <v>740.02348629822973</v>
      </c>
      <c r="AJ1699" s="82">
        <f t="shared" si="456"/>
        <v>822.3455620604243</v>
      </c>
    </row>
    <row r="1700" spans="9:36" ht="23.5" x14ac:dyDescent="0.35">
      <c r="I1700" s="57" t="s">
        <v>1711</v>
      </c>
      <c r="J1700" s="58">
        <f t="shared" si="458"/>
        <v>71</v>
      </c>
      <c r="K1700" s="58">
        <f t="shared" si="457"/>
        <v>15</v>
      </c>
      <c r="L1700" s="58">
        <f t="shared" si="445"/>
        <v>-10.597418933477416</v>
      </c>
      <c r="M1700" s="59">
        <f t="shared" si="446"/>
        <v>13.424043017775377</v>
      </c>
      <c r="N1700" s="59">
        <f t="shared" si="447"/>
        <v>21.360645266630655</v>
      </c>
      <c r="O1700" s="59">
        <f t="shared" si="448"/>
        <v>-4.0168242310556543</v>
      </c>
      <c r="P1700" s="59">
        <f t="shared" si="449"/>
        <v>45.925928630887917</v>
      </c>
      <c r="Q1700" s="60">
        <f t="shared" si="450"/>
        <v>44.074071369112083</v>
      </c>
      <c r="R1700" s="59">
        <f t="shared" si="451"/>
        <v>30.38030412537594</v>
      </c>
      <c r="S1700" s="61">
        <f t="shared" si="442"/>
        <v>0.98342120209333128</v>
      </c>
      <c r="U1700" s="13">
        <f t="shared" si="443"/>
        <v>45.925928630887917</v>
      </c>
      <c r="V1700" s="14">
        <f t="shared" si="444"/>
        <v>30.38030412537594</v>
      </c>
      <c r="W1700" s="7">
        <v>45.353700000000003</v>
      </c>
      <c r="X1700" s="28">
        <v>31.01400000000001</v>
      </c>
      <c r="Y1700" s="74">
        <v>0.71883589890204835</v>
      </c>
      <c r="Z1700" s="75">
        <v>0.67669000000000001</v>
      </c>
      <c r="AA1700" s="33">
        <v>0.98342120209333128</v>
      </c>
      <c r="AB1700" s="33">
        <v>0.98304199999999997</v>
      </c>
      <c r="AC1700" s="45"/>
      <c r="AD1700" s="48">
        <f t="shared" si="452"/>
        <v>1383.1164892526988</v>
      </c>
      <c r="AE1700" s="49">
        <f>IF(P1700&gt;90,0,AD1700*0.7^((1/cosd(P1700))^0.678))</f>
        <v>876.46055679323501</v>
      </c>
      <c r="AG1700" s="81">
        <f t="shared" si="453"/>
        <v>630.0313121946549</v>
      </c>
      <c r="AH1700" s="82">
        <f t="shared" si="454"/>
        <v>861.92989434899368</v>
      </c>
      <c r="AI1700" s="81">
        <f t="shared" si="455"/>
        <v>593.09209417641421</v>
      </c>
      <c r="AJ1700" s="82">
        <f t="shared" si="456"/>
        <v>861.59753867113534</v>
      </c>
    </row>
    <row r="1701" spans="9:36" ht="23.5" x14ac:dyDescent="0.35">
      <c r="I1701" s="57" t="s">
        <v>1712</v>
      </c>
      <c r="J1701" s="58">
        <f t="shared" si="458"/>
        <v>71</v>
      </c>
      <c r="K1701" s="58">
        <f t="shared" si="457"/>
        <v>16</v>
      </c>
      <c r="L1701" s="58">
        <f t="shared" si="445"/>
        <v>-10.597418933477416</v>
      </c>
      <c r="M1701" s="59">
        <f t="shared" si="446"/>
        <v>14.424043017775377</v>
      </c>
      <c r="N1701" s="59">
        <f t="shared" si="447"/>
        <v>36.360645266630655</v>
      </c>
      <c r="O1701" s="59">
        <f t="shared" si="448"/>
        <v>-4.0168242310556543</v>
      </c>
      <c r="P1701" s="59">
        <f t="shared" si="449"/>
        <v>53.436017072783102</v>
      </c>
      <c r="Q1701" s="60">
        <f t="shared" si="450"/>
        <v>36.563982927216898</v>
      </c>
      <c r="R1701" s="59">
        <f t="shared" si="451"/>
        <v>47.419200444521316</v>
      </c>
      <c r="S1701" s="61">
        <f t="shared" si="442"/>
        <v>0.99942512414477191</v>
      </c>
      <c r="U1701" s="13">
        <f t="shared" si="443"/>
        <v>53.436017072783102</v>
      </c>
      <c r="V1701" s="14">
        <f t="shared" si="444"/>
        <v>47.419200444521316</v>
      </c>
      <c r="W1701" s="7">
        <v>52.954900000000002</v>
      </c>
      <c r="X1701" s="28">
        <v>48.13300000000001</v>
      </c>
      <c r="Y1701" s="74">
        <v>0.59668404561317545</v>
      </c>
      <c r="Z1701" s="75">
        <v>0.53063899999999997</v>
      </c>
      <c r="AA1701" s="33">
        <v>0.99942512414477191</v>
      </c>
      <c r="AB1701" s="33">
        <v>0.99892300000000001</v>
      </c>
      <c r="AC1701" s="45"/>
      <c r="AD1701" s="48">
        <f t="shared" si="452"/>
        <v>1383.1164892526988</v>
      </c>
      <c r="AE1701" s="49">
        <f>IF(P1701&gt;90,0,AD1701*0.7^((1/cosd(P1701))^0.678))</f>
        <v>833.25883851380911</v>
      </c>
      <c r="AG1701" s="81">
        <f t="shared" si="453"/>
        <v>497.19225480735525</v>
      </c>
      <c r="AH1701" s="82">
        <f t="shared" si="454"/>
        <v>832.77981812639212</v>
      </c>
      <c r="AI1701" s="81">
        <f t="shared" si="455"/>
        <v>442.15963681012914</v>
      </c>
      <c r="AJ1701" s="82">
        <f t="shared" si="456"/>
        <v>832.36141874472969</v>
      </c>
    </row>
    <row r="1702" spans="9:36" ht="23.5" x14ac:dyDescent="0.35">
      <c r="I1702" s="57" t="s">
        <v>1713</v>
      </c>
      <c r="J1702" s="58">
        <f t="shared" si="458"/>
        <v>71</v>
      </c>
      <c r="K1702" s="58">
        <f t="shared" si="457"/>
        <v>17</v>
      </c>
      <c r="L1702" s="58">
        <f t="shared" si="445"/>
        <v>-10.597418933477416</v>
      </c>
      <c r="M1702" s="59">
        <f t="shared" si="446"/>
        <v>15.424043017775377</v>
      </c>
      <c r="N1702" s="59">
        <f t="shared" si="447"/>
        <v>51.360645266630655</v>
      </c>
      <c r="O1702" s="59">
        <f t="shared" si="448"/>
        <v>-4.0168242310556543</v>
      </c>
      <c r="P1702" s="59">
        <f t="shared" si="449"/>
        <v>63.105037319047128</v>
      </c>
      <c r="Q1702" s="60">
        <f t="shared" si="450"/>
        <v>26.894962680952872</v>
      </c>
      <c r="R1702" s="59">
        <f t="shared" si="451"/>
        <v>60.888161854778303</v>
      </c>
      <c r="S1702" s="61">
        <f t="shared" si="442"/>
        <v>0.96973752176377748</v>
      </c>
      <c r="U1702" s="13">
        <f t="shared" si="443"/>
        <v>63.105037319047128</v>
      </c>
      <c r="V1702" s="14">
        <f t="shared" si="444"/>
        <v>60.888161854778303</v>
      </c>
      <c r="W1702" s="7">
        <v>62.689799999999998</v>
      </c>
      <c r="X1702" s="28">
        <v>61.611999999999995</v>
      </c>
      <c r="Y1702" s="74">
        <v>0.51403828987861677</v>
      </c>
      <c r="Z1702" s="75">
        <v>0.45316899999999999</v>
      </c>
      <c r="AA1702" s="33">
        <v>0.96973752176377748</v>
      </c>
      <c r="AB1702" s="33">
        <v>0.96398600000000001</v>
      </c>
      <c r="AC1702" s="45"/>
      <c r="AD1702" s="48">
        <f t="shared" si="452"/>
        <v>1383.1164892526988</v>
      </c>
      <c r="AE1702" s="49">
        <f>IF(P1702&gt;90,0,AD1702*0.7^((1/cosd(P1702))^0.678))</f>
        <v>750.96124996039964</v>
      </c>
      <c r="AG1702" s="81">
        <f t="shared" si="453"/>
        <v>386.0228366947523</v>
      </c>
      <c r="AH1702" s="82">
        <f t="shared" si="454"/>
        <v>728.23530147722659</v>
      </c>
      <c r="AI1702" s="81">
        <f t="shared" si="455"/>
        <v>340.31235868330435</v>
      </c>
      <c r="AJ1702" s="82">
        <f t="shared" si="456"/>
        <v>723.91613150432579</v>
      </c>
    </row>
    <row r="1703" spans="9:36" ht="23.5" x14ac:dyDescent="0.35">
      <c r="I1703" s="57" t="s">
        <v>1714</v>
      </c>
      <c r="J1703" s="58">
        <f t="shared" si="458"/>
        <v>71</v>
      </c>
      <c r="K1703" s="58">
        <f t="shared" si="457"/>
        <v>18</v>
      </c>
      <c r="L1703" s="58">
        <f t="shared" si="445"/>
        <v>-10.597418933477416</v>
      </c>
      <c r="M1703" s="59">
        <f t="shared" si="446"/>
        <v>16.424043017775375</v>
      </c>
      <c r="N1703" s="59">
        <f t="shared" si="447"/>
        <v>66.360645266630627</v>
      </c>
      <c r="O1703" s="59">
        <f t="shared" si="448"/>
        <v>-4.0168242310556543</v>
      </c>
      <c r="P1703" s="59">
        <f t="shared" si="449"/>
        <v>74.022110747410309</v>
      </c>
      <c r="Q1703" s="60">
        <f t="shared" si="450"/>
        <v>15.977889252589693</v>
      </c>
      <c r="R1703" s="59">
        <f t="shared" si="451"/>
        <v>71.908015835264777</v>
      </c>
      <c r="S1703" s="61">
        <f t="shared" si="442"/>
        <v>0.90039364119495602</v>
      </c>
      <c r="U1703" s="13">
        <f t="shared" si="443"/>
        <v>74.022110747410309</v>
      </c>
      <c r="V1703" s="14">
        <f t="shared" si="444"/>
        <v>71.908015835264777</v>
      </c>
      <c r="W1703" s="7">
        <v>73.633200000000002</v>
      </c>
      <c r="X1703" s="28">
        <v>72.626000000000005</v>
      </c>
      <c r="Y1703" s="74">
        <v>0.51484256861343702</v>
      </c>
      <c r="Z1703" s="75">
        <v>0.50398200000000004</v>
      </c>
      <c r="AA1703" s="33">
        <v>0.90039364119495602</v>
      </c>
      <c r="AB1703" s="33">
        <v>0.89199399999999995</v>
      </c>
      <c r="AC1703" s="45"/>
      <c r="AD1703" s="48">
        <f t="shared" si="452"/>
        <v>1383.1164892526988</v>
      </c>
      <c r="AE1703" s="49">
        <f>IF(P1703&gt;90,0,AD1703*0.7^((1/cosd(P1703))^0.678))</f>
        <v>588.03804172077218</v>
      </c>
      <c r="AG1703" s="81">
        <f t="shared" si="453"/>
        <v>302.74701584193781</v>
      </c>
      <c r="AH1703" s="82">
        <f t="shared" si="454"/>
        <v>529.46571354611751</v>
      </c>
      <c r="AI1703" s="81">
        <f t="shared" si="455"/>
        <v>296.36058834251821</v>
      </c>
      <c r="AJ1703" s="82">
        <f t="shared" si="456"/>
        <v>524.52640498667847</v>
      </c>
    </row>
    <row r="1704" spans="9:36" ht="23.5" x14ac:dyDescent="0.35">
      <c r="I1704" s="57" t="s">
        <v>1715</v>
      </c>
      <c r="J1704" s="58">
        <f t="shared" si="458"/>
        <v>71</v>
      </c>
      <c r="K1704" s="58">
        <f t="shared" si="457"/>
        <v>19</v>
      </c>
      <c r="L1704" s="58">
        <f t="shared" si="445"/>
        <v>-10.597418933477416</v>
      </c>
      <c r="M1704" s="59">
        <f t="shared" si="446"/>
        <v>17.424043017775375</v>
      </c>
      <c r="N1704" s="59">
        <f t="shared" si="447"/>
        <v>81.360645266630627</v>
      </c>
      <c r="O1704" s="59">
        <f t="shared" si="448"/>
        <v>-4.0168242310556543</v>
      </c>
      <c r="P1704" s="59">
        <f t="shared" si="449"/>
        <v>85.611511319427464</v>
      </c>
      <c r="Q1704" s="60">
        <f t="shared" si="450"/>
        <v>4.3884886805725376</v>
      </c>
      <c r="R1704" s="59">
        <f t="shared" si="451"/>
        <v>81.542333194356047</v>
      </c>
      <c r="S1704" s="61">
        <f t="shared" si="442"/>
        <v>0.80470794917637511</v>
      </c>
      <c r="U1704" s="13">
        <f t="shared" si="443"/>
        <v>85.611511319427464</v>
      </c>
      <c r="V1704" s="14">
        <f t="shared" si="444"/>
        <v>81.542333194356047</v>
      </c>
      <c r="W1704" s="7">
        <v>85.137299999999996</v>
      </c>
      <c r="X1704" s="28">
        <v>82.26400000000001</v>
      </c>
      <c r="Y1704" s="74">
        <v>0.59858184841366024</v>
      </c>
      <c r="Z1704" s="75">
        <v>0</v>
      </c>
      <c r="AA1704" s="33">
        <v>0.80470794917637511</v>
      </c>
      <c r="AB1704" s="33">
        <v>0</v>
      </c>
      <c r="AC1704" s="45"/>
      <c r="AD1704" s="48">
        <f t="shared" si="452"/>
        <v>1383.1164892526988</v>
      </c>
      <c r="AE1704" s="49">
        <f>IF(P1704&gt;90,0,AD1704*0.7^((1/cosd(P1704))^0.678))</f>
        <v>180.31149705449045</v>
      </c>
      <c r="AG1704" s="81">
        <f t="shared" si="453"/>
        <v>107.93118919711115</v>
      </c>
      <c r="AH1704" s="82">
        <f t="shared" si="454"/>
        <v>145.09809500764101</v>
      </c>
      <c r="AI1704" s="81">
        <f t="shared" si="455"/>
        <v>0</v>
      </c>
      <c r="AJ1704" s="82">
        <f t="shared" si="456"/>
        <v>0</v>
      </c>
    </row>
    <row r="1705" spans="9:36" ht="23.5" x14ac:dyDescent="0.35">
      <c r="I1705" s="57" t="s">
        <v>1716</v>
      </c>
      <c r="J1705" s="58">
        <f t="shared" si="458"/>
        <v>71</v>
      </c>
      <c r="K1705" s="58">
        <f t="shared" si="457"/>
        <v>20</v>
      </c>
      <c r="L1705" s="58">
        <f t="shared" si="445"/>
        <v>-10.597418933477416</v>
      </c>
      <c r="M1705" s="59">
        <f t="shared" si="446"/>
        <v>18.424043017775375</v>
      </c>
      <c r="N1705" s="59">
        <f t="shared" si="447"/>
        <v>96.360645266630627</v>
      </c>
      <c r="O1705" s="59">
        <f t="shared" si="448"/>
        <v>-4.0168242310556543</v>
      </c>
      <c r="P1705" s="59">
        <f t="shared" si="449"/>
        <v>97.48937787422436</v>
      </c>
      <c r="Q1705" s="60">
        <f t="shared" si="450"/>
        <v>-7.4893778742243553</v>
      </c>
      <c r="R1705" s="59">
        <f t="shared" si="451"/>
        <v>90.661847997357469</v>
      </c>
      <c r="S1705" s="61">
        <f t="shared" si="442"/>
        <v>0</v>
      </c>
      <c r="U1705" s="13">
        <f t="shared" si="443"/>
        <v>97.48937787422436</v>
      </c>
      <c r="V1705" s="14">
        <f t="shared" si="444"/>
        <v>90.661847997357469</v>
      </c>
      <c r="W1705" s="7">
        <v>97.181799999999996</v>
      </c>
      <c r="X1705" s="28">
        <v>91.406000000000006</v>
      </c>
      <c r="Y1705" s="74">
        <v>0</v>
      </c>
      <c r="Z1705" s="75">
        <v>0</v>
      </c>
      <c r="AA1705" s="33">
        <v>0</v>
      </c>
      <c r="AB1705" s="33">
        <v>0</v>
      </c>
      <c r="AC1705" s="45"/>
      <c r="AD1705" s="48">
        <f t="shared" si="452"/>
        <v>1383.1164892526988</v>
      </c>
      <c r="AE1705" s="49">
        <f>IF(P1705&gt;90,0,AD1705*0.7^((1/cosd(P1705))^0.678))</f>
        <v>0</v>
      </c>
      <c r="AG1705" s="81">
        <f t="shared" si="453"/>
        <v>0</v>
      </c>
      <c r="AH1705" s="82">
        <f t="shared" si="454"/>
        <v>0</v>
      </c>
      <c r="AI1705" s="81">
        <f t="shared" si="455"/>
        <v>0</v>
      </c>
      <c r="AJ1705" s="82">
        <f t="shared" si="456"/>
        <v>0</v>
      </c>
    </row>
    <row r="1706" spans="9:36" ht="23.5" x14ac:dyDescent="0.35">
      <c r="I1706" s="57" t="s">
        <v>1717</v>
      </c>
      <c r="J1706" s="58">
        <f t="shared" si="458"/>
        <v>71</v>
      </c>
      <c r="K1706" s="58">
        <f t="shared" si="457"/>
        <v>21</v>
      </c>
      <c r="L1706" s="58">
        <f t="shared" si="445"/>
        <v>-10.597418933477416</v>
      </c>
      <c r="M1706" s="59">
        <f t="shared" si="446"/>
        <v>19.424043017775375</v>
      </c>
      <c r="N1706" s="59">
        <f t="shared" si="447"/>
        <v>111.36064526663063</v>
      </c>
      <c r="O1706" s="59">
        <f t="shared" si="448"/>
        <v>-4.0168242310556543</v>
      </c>
      <c r="P1706" s="59">
        <f t="shared" si="449"/>
        <v>109.34282053604895</v>
      </c>
      <c r="Q1706" s="60">
        <f t="shared" si="450"/>
        <v>-19.342820536048951</v>
      </c>
      <c r="R1706" s="59">
        <f t="shared" si="451"/>
        <v>100.06986708203453</v>
      </c>
      <c r="S1706" s="61">
        <f t="shared" si="442"/>
        <v>0</v>
      </c>
      <c r="U1706" s="13">
        <f t="shared" si="443"/>
        <v>109.34282053604895</v>
      </c>
      <c r="V1706" s="14">
        <f t="shared" si="444"/>
        <v>100.06986708203453</v>
      </c>
      <c r="W1706" s="7">
        <v>109.011</v>
      </c>
      <c r="X1706" s="28">
        <v>100.86000000000001</v>
      </c>
      <c r="Y1706" s="74">
        <v>0</v>
      </c>
      <c r="Z1706" s="75">
        <v>0</v>
      </c>
      <c r="AA1706" s="33">
        <v>0</v>
      </c>
      <c r="AB1706" s="33">
        <v>0</v>
      </c>
      <c r="AC1706" s="45"/>
      <c r="AD1706" s="48">
        <f t="shared" si="452"/>
        <v>1383.1164892526988</v>
      </c>
      <c r="AE1706" s="49">
        <f>IF(P1706&gt;90,0,AD1706*0.7^((1/cosd(P1706))^0.678))</f>
        <v>0</v>
      </c>
      <c r="AG1706" s="81">
        <f t="shared" si="453"/>
        <v>0</v>
      </c>
      <c r="AH1706" s="82">
        <f t="shared" si="454"/>
        <v>0</v>
      </c>
      <c r="AI1706" s="81">
        <f t="shared" si="455"/>
        <v>0</v>
      </c>
      <c r="AJ1706" s="82">
        <f t="shared" si="456"/>
        <v>0</v>
      </c>
    </row>
    <row r="1707" spans="9:36" ht="23.5" x14ac:dyDescent="0.35">
      <c r="I1707" s="57" t="s">
        <v>1718</v>
      </c>
      <c r="J1707" s="58">
        <f t="shared" si="458"/>
        <v>71</v>
      </c>
      <c r="K1707" s="58">
        <f t="shared" si="457"/>
        <v>22</v>
      </c>
      <c r="L1707" s="58">
        <f t="shared" si="445"/>
        <v>-10.597418933477416</v>
      </c>
      <c r="M1707" s="59">
        <f t="shared" si="446"/>
        <v>20.424043017775375</v>
      </c>
      <c r="N1707" s="59">
        <f t="shared" si="447"/>
        <v>126.36064526663063</v>
      </c>
      <c r="O1707" s="59">
        <f t="shared" si="448"/>
        <v>-4.0168242310556543</v>
      </c>
      <c r="P1707" s="59">
        <f t="shared" si="449"/>
        <v>120.8254037250005</v>
      </c>
      <c r="Q1707" s="60">
        <f t="shared" si="450"/>
        <v>-30.825403725000488</v>
      </c>
      <c r="R1707" s="59">
        <f t="shared" si="451"/>
        <v>110.69498801223696</v>
      </c>
      <c r="S1707" s="61">
        <f t="shared" si="442"/>
        <v>0</v>
      </c>
      <c r="U1707" s="13">
        <f t="shared" si="443"/>
        <v>120.8254037250005</v>
      </c>
      <c r="V1707" s="14">
        <f t="shared" si="444"/>
        <v>110.69498801223696</v>
      </c>
      <c r="W1707" s="7">
        <v>120.43899999999999</v>
      </c>
      <c r="X1707" s="28">
        <v>111.553</v>
      </c>
      <c r="Y1707" s="74">
        <v>0</v>
      </c>
      <c r="Z1707" s="75">
        <v>0</v>
      </c>
      <c r="AA1707" s="33">
        <v>0</v>
      </c>
      <c r="AB1707" s="33">
        <v>0</v>
      </c>
      <c r="AC1707" s="45"/>
      <c r="AD1707" s="48">
        <f t="shared" si="452"/>
        <v>1383.1164892526988</v>
      </c>
      <c r="AE1707" s="49">
        <f>IF(P1707&gt;90,0,AD1707*0.7^((1/cosd(P1707))^0.678))</f>
        <v>0</v>
      </c>
      <c r="AG1707" s="81">
        <f t="shared" si="453"/>
        <v>0</v>
      </c>
      <c r="AH1707" s="82">
        <f t="shared" si="454"/>
        <v>0</v>
      </c>
      <c r="AI1707" s="81">
        <f t="shared" si="455"/>
        <v>0</v>
      </c>
      <c r="AJ1707" s="82">
        <f t="shared" si="456"/>
        <v>0</v>
      </c>
    </row>
    <row r="1708" spans="9:36" ht="23.5" x14ac:dyDescent="0.35">
      <c r="I1708" s="57" t="s">
        <v>1719</v>
      </c>
      <c r="J1708" s="58">
        <f t="shared" si="458"/>
        <v>71</v>
      </c>
      <c r="K1708" s="58">
        <f t="shared" si="457"/>
        <v>23</v>
      </c>
      <c r="L1708" s="58">
        <f t="shared" si="445"/>
        <v>-10.597418933477416</v>
      </c>
      <c r="M1708" s="59">
        <f t="shared" si="446"/>
        <v>21.424043017775375</v>
      </c>
      <c r="N1708" s="59">
        <f t="shared" si="447"/>
        <v>141.36064526663063</v>
      </c>
      <c r="O1708" s="59">
        <f t="shared" si="448"/>
        <v>-4.0168242310556543</v>
      </c>
      <c r="P1708" s="59">
        <f t="shared" si="449"/>
        <v>131.42244270396301</v>
      </c>
      <c r="Q1708" s="60">
        <f t="shared" si="450"/>
        <v>-41.422442703963</v>
      </c>
      <c r="R1708" s="59">
        <f t="shared" si="451"/>
        <v>123.83198442935469</v>
      </c>
      <c r="S1708" s="61">
        <f t="shared" si="442"/>
        <v>0</v>
      </c>
      <c r="U1708" s="13">
        <f t="shared" si="443"/>
        <v>131.42244270396301</v>
      </c>
      <c r="V1708" s="14">
        <f t="shared" si="444"/>
        <v>123.83198442935469</v>
      </c>
      <c r="W1708" s="7">
        <v>130.941</v>
      </c>
      <c r="X1708" s="28">
        <v>124.762</v>
      </c>
      <c r="Y1708" s="74">
        <v>0</v>
      </c>
      <c r="Z1708" s="75">
        <v>0</v>
      </c>
      <c r="AA1708" s="33">
        <v>0</v>
      </c>
      <c r="AB1708" s="33">
        <v>0</v>
      </c>
      <c r="AC1708" s="45"/>
      <c r="AD1708" s="48">
        <f t="shared" si="452"/>
        <v>1383.1164892526988</v>
      </c>
      <c r="AE1708" s="49">
        <f>IF(P1708&gt;90,0,AD1708*0.7^((1/cosd(P1708))^0.678))</f>
        <v>0</v>
      </c>
      <c r="AG1708" s="81">
        <f t="shared" si="453"/>
        <v>0</v>
      </c>
      <c r="AH1708" s="82">
        <f t="shared" si="454"/>
        <v>0</v>
      </c>
      <c r="AI1708" s="81">
        <f t="shared" si="455"/>
        <v>0</v>
      </c>
      <c r="AJ1708" s="82">
        <f t="shared" si="456"/>
        <v>0</v>
      </c>
    </row>
    <row r="1709" spans="9:36" ht="23.5" x14ac:dyDescent="0.35">
      <c r="I1709" s="57" t="s">
        <v>1720</v>
      </c>
      <c r="J1709" s="58">
        <f t="shared" si="458"/>
        <v>72</v>
      </c>
      <c r="K1709" s="58">
        <f t="shared" si="457"/>
        <v>0</v>
      </c>
      <c r="L1709" s="58">
        <f t="shared" si="445"/>
        <v>-10.330779513092075</v>
      </c>
      <c r="M1709" s="59">
        <f t="shared" si="446"/>
        <v>-1.571512991884868</v>
      </c>
      <c r="N1709" s="59">
        <f t="shared" si="447"/>
        <v>-203.57269487827301</v>
      </c>
      <c r="O1709" s="59">
        <f t="shared" si="448"/>
        <v>-3.6185418445774102</v>
      </c>
      <c r="P1709" s="59">
        <f t="shared" si="449"/>
        <v>139.915322734737</v>
      </c>
      <c r="Q1709" s="60">
        <f t="shared" si="450"/>
        <v>-49.915322734737011</v>
      </c>
      <c r="R1709" s="59">
        <f t="shared" si="451"/>
        <v>-141.69688438881755</v>
      </c>
      <c r="S1709" s="61">
        <f t="shared" si="442"/>
        <v>0</v>
      </c>
      <c r="U1709" s="13">
        <f t="shared" si="443"/>
        <v>139.915322734737</v>
      </c>
      <c r="V1709" s="14">
        <f t="shared" si="444"/>
        <v>-141.69688438881755</v>
      </c>
      <c r="W1709" s="7">
        <v>139.60300000000001</v>
      </c>
      <c r="X1709" s="28">
        <v>142.23000000000002</v>
      </c>
      <c r="Y1709" s="74">
        <v>0</v>
      </c>
      <c r="Z1709" s="75">
        <v>0</v>
      </c>
      <c r="AA1709" s="33">
        <v>0</v>
      </c>
      <c r="AB1709" s="33">
        <v>0</v>
      </c>
      <c r="AC1709" s="45"/>
      <c r="AD1709" s="48">
        <f t="shared" si="452"/>
        <v>1382.3840221855992</v>
      </c>
      <c r="AE1709" s="49">
        <f>IF(P1709&gt;90,0,AD1709*0.7^((1/cosd(P1709))^0.678))</f>
        <v>0</v>
      </c>
      <c r="AG1709" s="81">
        <f t="shared" si="453"/>
        <v>0</v>
      </c>
      <c r="AH1709" s="82">
        <f t="shared" si="454"/>
        <v>0</v>
      </c>
      <c r="AI1709" s="81">
        <f t="shared" si="455"/>
        <v>0</v>
      </c>
      <c r="AJ1709" s="82">
        <f t="shared" si="456"/>
        <v>0</v>
      </c>
    </row>
    <row r="1710" spans="9:36" ht="23.5" x14ac:dyDescent="0.35">
      <c r="I1710" s="57" t="s">
        <v>1721</v>
      </c>
      <c r="J1710" s="58">
        <f t="shared" si="458"/>
        <v>72</v>
      </c>
      <c r="K1710" s="58">
        <f t="shared" si="457"/>
        <v>1</v>
      </c>
      <c r="L1710" s="58">
        <f t="shared" si="445"/>
        <v>-10.330779513092075</v>
      </c>
      <c r="M1710" s="59">
        <f t="shared" si="446"/>
        <v>-0.57151299188486815</v>
      </c>
      <c r="N1710" s="59">
        <f t="shared" si="447"/>
        <v>-188.57269487827301</v>
      </c>
      <c r="O1710" s="59">
        <f t="shared" si="448"/>
        <v>-3.6185418445774102</v>
      </c>
      <c r="P1710" s="59">
        <f t="shared" si="449"/>
        <v>145.32601390209564</v>
      </c>
      <c r="Q1710" s="60">
        <f t="shared" si="450"/>
        <v>-55.326013902095632</v>
      </c>
      <c r="R1710" s="59">
        <f t="shared" si="451"/>
        <v>-164.84112618988024</v>
      </c>
      <c r="S1710" s="61">
        <f t="shared" si="442"/>
        <v>0</v>
      </c>
      <c r="U1710" s="13">
        <f t="shared" si="443"/>
        <v>145.32601390209564</v>
      </c>
      <c r="V1710" s="14">
        <f t="shared" si="444"/>
        <v>-164.84112618988024</v>
      </c>
      <c r="W1710" s="7">
        <v>144.90899999999999</v>
      </c>
      <c r="X1710" s="28">
        <v>165.26100000000002</v>
      </c>
      <c r="Y1710" s="74">
        <v>0</v>
      </c>
      <c r="Z1710" s="75">
        <v>0</v>
      </c>
      <c r="AA1710" s="33">
        <v>0</v>
      </c>
      <c r="AB1710" s="33">
        <v>0</v>
      </c>
      <c r="AC1710" s="45"/>
      <c r="AD1710" s="48">
        <f t="shared" si="452"/>
        <v>1382.3840221855992</v>
      </c>
      <c r="AE1710" s="49">
        <f>IF(P1710&gt;90,0,AD1710*0.7^((1/cosd(P1710))^0.678))</f>
        <v>0</v>
      </c>
      <c r="AG1710" s="81">
        <f t="shared" si="453"/>
        <v>0</v>
      </c>
      <c r="AH1710" s="82">
        <f t="shared" si="454"/>
        <v>0</v>
      </c>
      <c r="AI1710" s="81">
        <f t="shared" si="455"/>
        <v>0</v>
      </c>
      <c r="AJ1710" s="82">
        <f t="shared" si="456"/>
        <v>0</v>
      </c>
    </row>
    <row r="1711" spans="9:36" ht="23.5" x14ac:dyDescent="0.35">
      <c r="I1711" s="57" t="s">
        <v>1722</v>
      </c>
      <c r="J1711" s="58">
        <f t="shared" si="458"/>
        <v>72</v>
      </c>
      <c r="K1711" s="58">
        <f t="shared" si="457"/>
        <v>2</v>
      </c>
      <c r="L1711" s="58">
        <f t="shared" si="445"/>
        <v>-10.330779513092075</v>
      </c>
      <c r="M1711" s="59">
        <f t="shared" si="446"/>
        <v>0.42848700811513185</v>
      </c>
      <c r="N1711" s="59">
        <f t="shared" si="447"/>
        <v>-173.57269487827301</v>
      </c>
      <c r="O1711" s="59">
        <f t="shared" si="448"/>
        <v>-3.6185418445774102</v>
      </c>
      <c r="P1711" s="59">
        <f t="shared" si="449"/>
        <v>145.71823768144588</v>
      </c>
      <c r="Q1711" s="60">
        <f t="shared" si="450"/>
        <v>-55.718237681445864</v>
      </c>
      <c r="R1711" s="59">
        <f t="shared" si="451"/>
        <v>-168.55991552983144</v>
      </c>
      <c r="S1711" s="61">
        <f t="shared" si="442"/>
        <v>0</v>
      </c>
      <c r="U1711" s="13">
        <f t="shared" si="443"/>
        <v>145.71823768144588</v>
      </c>
      <c r="V1711" s="14">
        <f t="shared" si="444"/>
        <v>-168.55991552983144</v>
      </c>
      <c r="W1711" s="7">
        <v>145.226</v>
      </c>
      <c r="X1711" s="28">
        <v>-168.42740000000001</v>
      </c>
      <c r="Y1711" s="74">
        <v>0</v>
      </c>
      <c r="Z1711" s="75">
        <v>0</v>
      </c>
      <c r="AA1711" s="33">
        <v>0</v>
      </c>
      <c r="AB1711" s="33">
        <v>0</v>
      </c>
      <c r="AC1711" s="45"/>
      <c r="AD1711" s="48">
        <f t="shared" si="452"/>
        <v>1382.3840221855992</v>
      </c>
      <c r="AE1711" s="49">
        <f>IF(P1711&gt;90,0,AD1711*0.7^((1/cosd(P1711))^0.678))</f>
        <v>0</v>
      </c>
      <c r="AG1711" s="81">
        <f t="shared" si="453"/>
        <v>0</v>
      </c>
      <c r="AH1711" s="82">
        <f t="shared" si="454"/>
        <v>0</v>
      </c>
      <c r="AI1711" s="81">
        <f t="shared" si="455"/>
        <v>0</v>
      </c>
      <c r="AJ1711" s="82">
        <f t="shared" si="456"/>
        <v>0</v>
      </c>
    </row>
    <row r="1712" spans="9:36" ht="23.5" x14ac:dyDescent="0.35">
      <c r="I1712" s="57" t="s">
        <v>1723</v>
      </c>
      <c r="J1712" s="58">
        <f t="shared" si="458"/>
        <v>72</v>
      </c>
      <c r="K1712" s="58">
        <f t="shared" si="457"/>
        <v>3</v>
      </c>
      <c r="L1712" s="58">
        <f t="shared" si="445"/>
        <v>-10.330779513092075</v>
      </c>
      <c r="M1712" s="59">
        <f t="shared" si="446"/>
        <v>1.428487008115132</v>
      </c>
      <c r="N1712" s="59">
        <f t="shared" si="447"/>
        <v>-158.57269487827301</v>
      </c>
      <c r="O1712" s="59">
        <f t="shared" si="448"/>
        <v>-3.6185418445774102</v>
      </c>
      <c r="P1712" s="59">
        <f t="shared" si="449"/>
        <v>140.93714842160864</v>
      </c>
      <c r="Q1712" s="60">
        <f t="shared" si="450"/>
        <v>-50.937148421608633</v>
      </c>
      <c r="R1712" s="59">
        <f t="shared" si="451"/>
        <v>-144.6507290444101</v>
      </c>
      <c r="S1712" s="61">
        <f t="shared" si="442"/>
        <v>0</v>
      </c>
      <c r="U1712" s="13">
        <f t="shared" si="443"/>
        <v>140.93714842160864</v>
      </c>
      <c r="V1712" s="14">
        <f t="shared" si="444"/>
        <v>-144.6507290444101</v>
      </c>
      <c r="W1712" s="7">
        <v>140.43</v>
      </c>
      <c r="X1712" s="28">
        <v>-144.78919999999999</v>
      </c>
      <c r="Y1712" s="74">
        <v>0</v>
      </c>
      <c r="Z1712" s="75">
        <v>0</v>
      </c>
      <c r="AA1712" s="33">
        <v>0</v>
      </c>
      <c r="AB1712" s="33">
        <v>0</v>
      </c>
      <c r="AC1712" s="45"/>
      <c r="AD1712" s="48">
        <f t="shared" si="452"/>
        <v>1382.3840221855992</v>
      </c>
      <c r="AE1712" s="49">
        <f>IF(P1712&gt;90,0,AD1712*0.7^((1/cosd(P1712))^0.678))</f>
        <v>0</v>
      </c>
      <c r="AG1712" s="81">
        <f t="shared" si="453"/>
        <v>0</v>
      </c>
      <c r="AH1712" s="82">
        <f t="shared" si="454"/>
        <v>0</v>
      </c>
      <c r="AI1712" s="81">
        <f t="shared" si="455"/>
        <v>0</v>
      </c>
      <c r="AJ1712" s="82">
        <f t="shared" si="456"/>
        <v>0</v>
      </c>
    </row>
    <row r="1713" spans="9:36" ht="23.5" x14ac:dyDescent="0.35">
      <c r="I1713" s="57" t="s">
        <v>1724</v>
      </c>
      <c r="J1713" s="58">
        <f t="shared" si="458"/>
        <v>72</v>
      </c>
      <c r="K1713" s="58">
        <f t="shared" si="457"/>
        <v>4</v>
      </c>
      <c r="L1713" s="58">
        <f t="shared" si="445"/>
        <v>-10.330779513092075</v>
      </c>
      <c r="M1713" s="59">
        <f t="shared" si="446"/>
        <v>2.4284870081151317</v>
      </c>
      <c r="N1713" s="59">
        <f t="shared" si="447"/>
        <v>-143.57269487827301</v>
      </c>
      <c r="O1713" s="59">
        <f t="shared" si="448"/>
        <v>-3.6185418445774102</v>
      </c>
      <c r="P1713" s="59">
        <f t="shared" si="449"/>
        <v>132.5575421123153</v>
      </c>
      <c r="Q1713" s="60">
        <f t="shared" si="450"/>
        <v>-42.557542112315325</v>
      </c>
      <c r="R1713" s="59">
        <f t="shared" si="451"/>
        <v>-126.43471720929523</v>
      </c>
      <c r="S1713" s="61">
        <f t="shared" si="442"/>
        <v>0</v>
      </c>
      <c r="U1713" s="13">
        <f t="shared" si="443"/>
        <v>132.5575421123153</v>
      </c>
      <c r="V1713" s="14">
        <f t="shared" si="444"/>
        <v>-126.43471720929523</v>
      </c>
      <c r="W1713" s="7">
        <v>132.06700000000001</v>
      </c>
      <c r="X1713" s="28">
        <v>-126.70869999999999</v>
      </c>
      <c r="Y1713" s="74">
        <v>0</v>
      </c>
      <c r="Z1713" s="75">
        <v>0</v>
      </c>
      <c r="AA1713" s="33">
        <v>0</v>
      </c>
      <c r="AB1713" s="33">
        <v>0</v>
      </c>
      <c r="AC1713" s="45"/>
      <c r="AD1713" s="48">
        <f t="shared" si="452"/>
        <v>1382.3840221855992</v>
      </c>
      <c r="AE1713" s="49">
        <f>IF(P1713&gt;90,0,AD1713*0.7^((1/cosd(P1713))^0.678))</f>
        <v>0</v>
      </c>
      <c r="AG1713" s="81">
        <f t="shared" si="453"/>
        <v>0</v>
      </c>
      <c r="AH1713" s="82">
        <f t="shared" si="454"/>
        <v>0</v>
      </c>
      <c r="AI1713" s="81">
        <f t="shared" si="455"/>
        <v>0</v>
      </c>
      <c r="AJ1713" s="82">
        <f t="shared" si="456"/>
        <v>0</v>
      </c>
    </row>
    <row r="1714" spans="9:36" ht="23.5" x14ac:dyDescent="0.35">
      <c r="I1714" s="57" t="s">
        <v>1725</v>
      </c>
      <c r="J1714" s="58">
        <f t="shared" si="458"/>
        <v>72</v>
      </c>
      <c r="K1714" s="58">
        <f t="shared" si="457"/>
        <v>5</v>
      </c>
      <c r="L1714" s="58">
        <f t="shared" si="445"/>
        <v>-10.330779513092075</v>
      </c>
      <c r="M1714" s="59">
        <f t="shared" si="446"/>
        <v>3.4284870081151317</v>
      </c>
      <c r="N1714" s="59">
        <f t="shared" si="447"/>
        <v>-128.57269487827301</v>
      </c>
      <c r="O1714" s="59">
        <f t="shared" si="448"/>
        <v>-3.6185418445774102</v>
      </c>
      <c r="P1714" s="59">
        <f t="shared" si="449"/>
        <v>122.18985652377262</v>
      </c>
      <c r="Q1714" s="60">
        <f t="shared" si="450"/>
        <v>-32.189856523772633</v>
      </c>
      <c r="R1714" s="59">
        <f t="shared" si="451"/>
        <v>-112.7829105202533</v>
      </c>
      <c r="S1714" s="61">
        <f t="shared" si="442"/>
        <v>0</v>
      </c>
      <c r="U1714" s="13">
        <f t="shared" si="443"/>
        <v>122.18985652377262</v>
      </c>
      <c r="V1714" s="14">
        <f t="shared" si="444"/>
        <v>-112.7829105202533</v>
      </c>
      <c r="W1714" s="7">
        <v>121.71599999999999</v>
      </c>
      <c r="X1714" s="28">
        <v>-113.1061</v>
      </c>
      <c r="Y1714" s="74">
        <v>0</v>
      </c>
      <c r="Z1714" s="75">
        <v>0</v>
      </c>
      <c r="AA1714" s="33">
        <v>0</v>
      </c>
      <c r="AB1714" s="33">
        <v>0</v>
      </c>
      <c r="AC1714" s="45"/>
      <c r="AD1714" s="48">
        <f t="shared" si="452"/>
        <v>1382.3840221855992</v>
      </c>
      <c r="AE1714" s="49">
        <f>IF(P1714&gt;90,0,AD1714*0.7^((1/cosd(P1714))^0.678))</f>
        <v>0</v>
      </c>
      <c r="AG1714" s="81">
        <f t="shared" si="453"/>
        <v>0</v>
      </c>
      <c r="AH1714" s="82">
        <f t="shared" si="454"/>
        <v>0</v>
      </c>
      <c r="AI1714" s="81">
        <f t="shared" si="455"/>
        <v>0</v>
      </c>
      <c r="AJ1714" s="82">
        <f t="shared" si="456"/>
        <v>0</v>
      </c>
    </row>
    <row r="1715" spans="9:36" ht="23.5" x14ac:dyDescent="0.35">
      <c r="I1715" s="57" t="s">
        <v>1726</v>
      </c>
      <c r="J1715" s="58">
        <f t="shared" si="458"/>
        <v>72</v>
      </c>
      <c r="K1715" s="58">
        <f t="shared" si="457"/>
        <v>6</v>
      </c>
      <c r="L1715" s="58">
        <f t="shared" si="445"/>
        <v>-10.330779513092075</v>
      </c>
      <c r="M1715" s="59">
        <f t="shared" si="446"/>
        <v>4.4284870081151313</v>
      </c>
      <c r="N1715" s="59">
        <f t="shared" si="447"/>
        <v>-113.57269487827303</v>
      </c>
      <c r="O1715" s="59">
        <f t="shared" si="448"/>
        <v>-3.6185418445774102</v>
      </c>
      <c r="P1715" s="59">
        <f t="shared" si="449"/>
        <v>110.81979758831426</v>
      </c>
      <c r="Q1715" s="60">
        <f t="shared" si="450"/>
        <v>-20.819797588314255</v>
      </c>
      <c r="R1715" s="59">
        <f t="shared" si="451"/>
        <v>-101.86697822011794</v>
      </c>
      <c r="S1715" s="61">
        <f t="shared" si="442"/>
        <v>0</v>
      </c>
      <c r="U1715" s="13">
        <f t="shared" si="443"/>
        <v>110.81979758831426</v>
      </c>
      <c r="V1715" s="14">
        <f t="shared" si="444"/>
        <v>-101.86697822011794</v>
      </c>
      <c r="W1715" s="7">
        <v>110.354</v>
      </c>
      <c r="X1715" s="28">
        <v>-102.20610000000001</v>
      </c>
      <c r="Y1715" s="74">
        <v>0</v>
      </c>
      <c r="Z1715" s="75">
        <v>0</v>
      </c>
      <c r="AA1715" s="33">
        <v>0</v>
      </c>
      <c r="AB1715" s="33">
        <v>0</v>
      </c>
      <c r="AC1715" s="45"/>
      <c r="AD1715" s="48">
        <f t="shared" si="452"/>
        <v>1382.3840221855992</v>
      </c>
      <c r="AE1715" s="49">
        <f>IF(P1715&gt;90,0,AD1715*0.7^((1/cosd(P1715))^0.678))</f>
        <v>0</v>
      </c>
      <c r="AG1715" s="81">
        <f t="shared" si="453"/>
        <v>0</v>
      </c>
      <c r="AH1715" s="82">
        <f t="shared" si="454"/>
        <v>0</v>
      </c>
      <c r="AI1715" s="81">
        <f t="shared" si="455"/>
        <v>0</v>
      </c>
      <c r="AJ1715" s="82">
        <f t="shared" si="456"/>
        <v>0</v>
      </c>
    </row>
    <row r="1716" spans="9:36" ht="23.5" x14ac:dyDescent="0.35">
      <c r="I1716" s="57" t="s">
        <v>1727</v>
      </c>
      <c r="J1716" s="58">
        <f t="shared" si="458"/>
        <v>72</v>
      </c>
      <c r="K1716" s="58">
        <f t="shared" si="457"/>
        <v>7</v>
      </c>
      <c r="L1716" s="58">
        <f t="shared" si="445"/>
        <v>-10.330779513092075</v>
      </c>
      <c r="M1716" s="59">
        <f t="shared" si="446"/>
        <v>5.4284870081151313</v>
      </c>
      <c r="N1716" s="59">
        <f t="shared" si="447"/>
        <v>-98.572694878273026</v>
      </c>
      <c r="O1716" s="59">
        <f t="shared" si="448"/>
        <v>-3.6185418445774102</v>
      </c>
      <c r="P1716" s="59">
        <f t="shared" si="449"/>
        <v>99.005151060391242</v>
      </c>
      <c r="Q1716" s="60">
        <f t="shared" si="450"/>
        <v>-9.0051510603912455</v>
      </c>
      <c r="R1716" s="59">
        <f t="shared" si="451"/>
        <v>-92.332205239447774</v>
      </c>
      <c r="S1716" s="61">
        <f t="shared" si="442"/>
        <v>0</v>
      </c>
      <c r="U1716" s="13">
        <f t="shared" si="443"/>
        <v>99.005151060391242</v>
      </c>
      <c r="V1716" s="14">
        <f t="shared" si="444"/>
        <v>-92.332205239447774</v>
      </c>
      <c r="W1716" s="7">
        <v>98.535600000000002</v>
      </c>
      <c r="X1716" s="28">
        <v>-92.677599999999998</v>
      </c>
      <c r="Y1716" s="74">
        <v>0</v>
      </c>
      <c r="Z1716" s="75">
        <v>0</v>
      </c>
      <c r="AA1716" s="33">
        <v>0</v>
      </c>
      <c r="AB1716" s="33">
        <v>0</v>
      </c>
      <c r="AC1716" s="45"/>
      <c r="AD1716" s="48">
        <f t="shared" si="452"/>
        <v>1382.3840221855992</v>
      </c>
      <c r="AE1716" s="49">
        <f>IF(P1716&gt;90,0,AD1716*0.7^((1/cosd(P1716))^0.678))</f>
        <v>0</v>
      </c>
      <c r="AG1716" s="81">
        <f t="shared" si="453"/>
        <v>0</v>
      </c>
      <c r="AH1716" s="82">
        <f t="shared" si="454"/>
        <v>0</v>
      </c>
      <c r="AI1716" s="81">
        <f t="shared" si="455"/>
        <v>0</v>
      </c>
      <c r="AJ1716" s="82">
        <f t="shared" si="456"/>
        <v>0</v>
      </c>
    </row>
    <row r="1717" spans="9:36" ht="23.5" x14ac:dyDescent="0.35">
      <c r="I1717" s="57" t="s">
        <v>1728</v>
      </c>
      <c r="J1717" s="58">
        <f t="shared" si="458"/>
        <v>72</v>
      </c>
      <c r="K1717" s="58">
        <f t="shared" si="457"/>
        <v>8</v>
      </c>
      <c r="L1717" s="58">
        <f t="shared" si="445"/>
        <v>-10.330779513092075</v>
      </c>
      <c r="M1717" s="59">
        <f t="shared" si="446"/>
        <v>6.4284870081151313</v>
      </c>
      <c r="N1717" s="59">
        <f t="shared" si="447"/>
        <v>-83.572694878273026</v>
      </c>
      <c r="O1717" s="59">
        <f t="shared" si="448"/>
        <v>-3.6185418445774102</v>
      </c>
      <c r="P1717" s="59">
        <f t="shared" si="449"/>
        <v>87.108862425971338</v>
      </c>
      <c r="Q1717" s="60">
        <f t="shared" si="450"/>
        <v>2.8911375740286567</v>
      </c>
      <c r="R1717" s="59">
        <f t="shared" si="451"/>
        <v>-83.21549224637522</v>
      </c>
      <c r="S1717" s="61">
        <f t="shared" si="442"/>
        <v>0.61988888160599942</v>
      </c>
      <c r="U1717" s="13">
        <f t="shared" si="443"/>
        <v>87.108862425971338</v>
      </c>
      <c r="V1717" s="14">
        <f t="shared" si="444"/>
        <v>-83.21549224637522</v>
      </c>
      <c r="W1717" s="7">
        <v>86.413499999999999</v>
      </c>
      <c r="X1717" s="28">
        <v>-83.565100000000001</v>
      </c>
      <c r="Y1717" s="74">
        <v>0.78630898037114527</v>
      </c>
      <c r="Z1717" s="75">
        <v>0.79290400000000005</v>
      </c>
      <c r="AA1717" s="33">
        <v>0.61988888160599942</v>
      </c>
      <c r="AB1717" s="33">
        <v>0.64489799999999997</v>
      </c>
      <c r="AC1717" s="45"/>
      <c r="AD1717" s="48">
        <f t="shared" si="452"/>
        <v>1382.3840221855992</v>
      </c>
      <c r="AE1717" s="49">
        <f>IF(P1717&gt;90,0,AD1717*0.7^((1/cosd(P1717))^0.678))</f>
        <v>92.652025996811702</v>
      </c>
      <c r="AG1717" s="81">
        <f t="shared" si="453"/>
        <v>72.853120090873858</v>
      </c>
      <c r="AH1717" s="82">
        <f t="shared" si="454"/>
        <v>57.433960773693592</v>
      </c>
      <c r="AI1717" s="81">
        <f t="shared" si="455"/>
        <v>73.464162020975991</v>
      </c>
      <c r="AJ1717" s="82">
        <f t="shared" si="456"/>
        <v>59.751106261291874</v>
      </c>
    </row>
    <row r="1718" spans="9:36" ht="23.5" x14ac:dyDescent="0.35">
      <c r="I1718" s="57" t="s">
        <v>1729</v>
      </c>
      <c r="J1718" s="58">
        <f t="shared" si="458"/>
        <v>72</v>
      </c>
      <c r="K1718" s="58">
        <f t="shared" si="457"/>
        <v>9</v>
      </c>
      <c r="L1718" s="58">
        <f t="shared" si="445"/>
        <v>-10.330779513092075</v>
      </c>
      <c r="M1718" s="59">
        <f t="shared" si="446"/>
        <v>7.4284870081151313</v>
      </c>
      <c r="N1718" s="59">
        <f t="shared" si="447"/>
        <v>-68.572694878273026</v>
      </c>
      <c r="O1718" s="59">
        <f t="shared" si="448"/>
        <v>-3.6185418445774102</v>
      </c>
      <c r="P1718" s="59">
        <f t="shared" si="449"/>
        <v>75.442521969376429</v>
      </c>
      <c r="Q1718" s="60">
        <f t="shared" si="450"/>
        <v>14.557478030623573</v>
      </c>
      <c r="R1718" s="59">
        <f t="shared" si="451"/>
        <v>-73.707234908043134</v>
      </c>
      <c r="S1718" s="61">
        <f t="shared" si="442"/>
        <v>0.52850924832248003</v>
      </c>
      <c r="U1718" s="13">
        <f t="shared" si="443"/>
        <v>75.442521969376429</v>
      </c>
      <c r="V1718" s="14">
        <f t="shared" si="444"/>
        <v>-73.707234908043134</v>
      </c>
      <c r="W1718" s="7">
        <v>74.870999999999995</v>
      </c>
      <c r="X1718" s="28">
        <v>-74.058000000000007</v>
      </c>
      <c r="Y1718" s="74">
        <v>0.8853560597163197</v>
      </c>
      <c r="Z1718" s="75">
        <v>0.89009799999999994</v>
      </c>
      <c r="AA1718" s="33">
        <v>0.52850924832248003</v>
      </c>
      <c r="AB1718" s="33">
        <v>0.57199900000000004</v>
      </c>
      <c r="AC1718" s="45"/>
      <c r="AD1718" s="48">
        <f t="shared" si="452"/>
        <v>1382.3840221855992</v>
      </c>
      <c r="AE1718" s="49">
        <f>IF(P1718&gt;90,0,AD1718*0.7^((1/cosd(P1718))^0.678))</f>
        <v>556.62863893863414</v>
      </c>
      <c r="AG1718" s="81">
        <f t="shared" si="453"/>
        <v>492.8145384959671</v>
      </c>
      <c r="AH1718" s="82">
        <f t="shared" si="454"/>
        <v>294.18338356022269</v>
      </c>
      <c r="AI1718" s="81">
        <f t="shared" si="455"/>
        <v>495.45403826200032</v>
      </c>
      <c r="AJ1718" s="82">
        <f t="shared" si="456"/>
        <v>318.39102484425979</v>
      </c>
    </row>
    <row r="1719" spans="9:36" ht="23.5" x14ac:dyDescent="0.35">
      <c r="I1719" s="57" t="s">
        <v>1730</v>
      </c>
      <c r="J1719" s="58">
        <f t="shared" si="458"/>
        <v>72</v>
      </c>
      <c r="K1719" s="58">
        <f t="shared" si="457"/>
        <v>10</v>
      </c>
      <c r="L1719" s="58">
        <f t="shared" si="445"/>
        <v>-10.330779513092075</v>
      </c>
      <c r="M1719" s="59">
        <f t="shared" si="446"/>
        <v>8.4284870081151322</v>
      </c>
      <c r="N1719" s="59">
        <f t="shared" si="447"/>
        <v>-53.572694878273019</v>
      </c>
      <c r="O1719" s="59">
        <f t="shared" si="448"/>
        <v>-3.6185418445774102</v>
      </c>
      <c r="P1719" s="59">
        <f t="shared" si="449"/>
        <v>64.372228951438913</v>
      </c>
      <c r="Q1719" s="60">
        <f t="shared" si="450"/>
        <v>25.627771048561087</v>
      </c>
      <c r="R1719" s="59">
        <f t="shared" si="451"/>
        <v>-62.95172462993672</v>
      </c>
      <c r="S1719" s="61">
        <f t="shared" si="442"/>
        <v>0.51410231346691648</v>
      </c>
      <c r="U1719" s="13">
        <f t="shared" si="443"/>
        <v>64.372228951438913</v>
      </c>
      <c r="V1719" s="14">
        <f t="shared" si="444"/>
        <v>-62.95172462993672</v>
      </c>
      <c r="W1719" s="7">
        <v>63.788200000000003</v>
      </c>
      <c r="X1719" s="28">
        <v>-63.293000000000006</v>
      </c>
      <c r="Y1719" s="74">
        <v>0.96061167749074339</v>
      </c>
      <c r="Z1719" s="75">
        <v>0.962978</v>
      </c>
      <c r="AA1719" s="33">
        <v>0.51410231346691648</v>
      </c>
      <c r="AB1719" s="33">
        <v>0.57873399999999997</v>
      </c>
      <c r="AC1719" s="45"/>
      <c r="AD1719" s="48">
        <f t="shared" si="452"/>
        <v>1382.3840221855992</v>
      </c>
      <c r="AE1719" s="49">
        <f>IF(P1719&gt;90,0,AD1719*0.7^((1/cosd(P1719))^0.678))</f>
        <v>736.54760825195081</v>
      </c>
      <c r="AG1719" s="81">
        <f t="shared" si="453"/>
        <v>707.53623351470139</v>
      </c>
      <c r="AH1719" s="82">
        <f t="shared" si="454"/>
        <v>378.66082938085202</v>
      </c>
      <c r="AI1719" s="81">
        <f t="shared" si="455"/>
        <v>709.27914269924713</v>
      </c>
      <c r="AJ1719" s="82">
        <f t="shared" si="456"/>
        <v>426.26514351408446</v>
      </c>
    </row>
    <row r="1720" spans="9:36" ht="23.5" x14ac:dyDescent="0.35">
      <c r="I1720" s="57" t="s">
        <v>1731</v>
      </c>
      <c r="J1720" s="58">
        <f t="shared" si="458"/>
        <v>72</v>
      </c>
      <c r="K1720" s="58">
        <f t="shared" si="457"/>
        <v>11</v>
      </c>
      <c r="L1720" s="58">
        <f t="shared" si="445"/>
        <v>-10.330779513092075</v>
      </c>
      <c r="M1720" s="59">
        <f t="shared" si="446"/>
        <v>9.4284870081151322</v>
      </c>
      <c r="N1720" s="59">
        <f t="shared" si="447"/>
        <v>-38.572694878273019</v>
      </c>
      <c r="O1720" s="59">
        <f t="shared" si="448"/>
        <v>-3.6185418445774102</v>
      </c>
      <c r="P1720" s="59">
        <f t="shared" si="449"/>
        <v>54.436347886691713</v>
      </c>
      <c r="Q1720" s="60">
        <f t="shared" si="450"/>
        <v>35.563652113308287</v>
      </c>
      <c r="R1720" s="59">
        <f t="shared" si="451"/>
        <v>-49.902569946630294</v>
      </c>
      <c r="S1720" s="61">
        <f t="shared" si="442"/>
        <v>0.58574724069174833</v>
      </c>
      <c r="U1720" s="13">
        <f t="shared" si="443"/>
        <v>54.436347886691713</v>
      </c>
      <c r="V1720" s="14">
        <f t="shared" si="444"/>
        <v>-49.902569946630294</v>
      </c>
      <c r="W1720" s="7">
        <v>53.812800000000003</v>
      </c>
      <c r="X1720" s="28">
        <v>-50.197000000000003</v>
      </c>
      <c r="Y1720" s="74">
        <v>0.99758052665282859</v>
      </c>
      <c r="Z1720" s="75">
        <v>0.99758100000000005</v>
      </c>
      <c r="AA1720" s="33">
        <v>0.58574724069174833</v>
      </c>
      <c r="AB1720" s="33">
        <v>0.64402999999999999</v>
      </c>
      <c r="AC1720" s="45"/>
      <c r="AD1720" s="48">
        <f t="shared" si="452"/>
        <v>1382.3840221855992</v>
      </c>
      <c r="AE1720" s="49">
        <f>IF(P1720&gt;90,0,AD1720*0.7^((1/cosd(P1720))^0.678))</f>
        <v>825.92975641233454</v>
      </c>
      <c r="AG1720" s="81">
        <f t="shared" si="453"/>
        <v>823.93144138005914</v>
      </c>
      <c r="AH1720" s="82">
        <f t="shared" si="454"/>
        <v>483.7860758237328</v>
      </c>
      <c r="AI1720" s="81">
        <f t="shared" si="455"/>
        <v>823.9318323315731</v>
      </c>
      <c r="AJ1720" s="82">
        <f t="shared" si="456"/>
        <v>531.92354102223578</v>
      </c>
    </row>
    <row r="1721" spans="9:36" ht="23.5" x14ac:dyDescent="0.35">
      <c r="I1721" s="57" t="s">
        <v>1732</v>
      </c>
      <c r="J1721" s="58">
        <f t="shared" si="458"/>
        <v>72</v>
      </c>
      <c r="K1721" s="58">
        <f t="shared" si="457"/>
        <v>12</v>
      </c>
      <c r="L1721" s="58">
        <f t="shared" si="445"/>
        <v>-10.330779513092075</v>
      </c>
      <c r="M1721" s="59">
        <f t="shared" si="446"/>
        <v>10.428487008115132</v>
      </c>
      <c r="N1721" s="59">
        <f t="shared" si="447"/>
        <v>-23.572694878273019</v>
      </c>
      <c r="O1721" s="59">
        <f t="shared" si="448"/>
        <v>-3.6185418445774102</v>
      </c>
      <c r="P1721" s="59">
        <f t="shared" si="449"/>
        <v>46.492943025666321</v>
      </c>
      <c r="Q1721" s="60">
        <f t="shared" si="450"/>
        <v>43.507056974333679</v>
      </c>
      <c r="R1721" s="59">
        <f t="shared" si="451"/>
        <v>-33.386474706533903</v>
      </c>
      <c r="S1721" s="61">
        <f t="shared" si="442"/>
        <v>0.70375648614988495</v>
      </c>
      <c r="U1721" s="13">
        <f t="shared" si="443"/>
        <v>46.492943025666321</v>
      </c>
      <c r="V1721" s="14">
        <f t="shared" si="444"/>
        <v>-33.386474706533903</v>
      </c>
      <c r="W1721" s="7">
        <v>45.823300000000003</v>
      </c>
      <c r="X1721" s="28">
        <v>-33.550000000000011</v>
      </c>
      <c r="Y1721" s="74">
        <v>0.98928349299574281</v>
      </c>
      <c r="Z1721" s="75">
        <v>0.99057300000000004</v>
      </c>
      <c r="AA1721" s="33">
        <v>0.70375648614988495</v>
      </c>
      <c r="AB1721" s="33">
        <v>0.73659600000000003</v>
      </c>
      <c r="AC1721" s="45"/>
      <c r="AD1721" s="48">
        <f t="shared" si="452"/>
        <v>1382.3840221855992</v>
      </c>
      <c r="AE1721" s="49">
        <f>IF(P1721&gt;90,0,AD1721*0.7^((1/cosd(P1721))^0.678))</f>
        <v>873.19397701414789</v>
      </c>
      <c r="AG1721" s="81">
        <f t="shared" si="453"/>
        <v>863.8363876434006</v>
      </c>
      <c r="AH1721" s="82">
        <f t="shared" si="454"/>
        <v>614.51592499072012</v>
      </c>
      <c r="AI1721" s="81">
        <f t="shared" si="455"/>
        <v>864.96237739283561</v>
      </c>
      <c r="AJ1721" s="82">
        <f t="shared" si="456"/>
        <v>643.19119069271335</v>
      </c>
    </row>
    <row r="1722" spans="9:36" ht="23.5" x14ac:dyDescent="0.35">
      <c r="I1722" s="57" t="s">
        <v>1733</v>
      </c>
      <c r="J1722" s="58">
        <f t="shared" si="458"/>
        <v>72</v>
      </c>
      <c r="K1722" s="58">
        <f t="shared" si="457"/>
        <v>13</v>
      </c>
      <c r="L1722" s="58">
        <f t="shared" si="445"/>
        <v>-10.330779513092075</v>
      </c>
      <c r="M1722" s="59">
        <f t="shared" si="446"/>
        <v>11.428487008115132</v>
      </c>
      <c r="N1722" s="59">
        <f t="shared" si="447"/>
        <v>-8.5726948782730172</v>
      </c>
      <c r="O1722" s="59">
        <f t="shared" si="448"/>
        <v>-3.6185418445774102</v>
      </c>
      <c r="P1722" s="59">
        <f t="shared" si="449"/>
        <v>41.776208591113061</v>
      </c>
      <c r="Q1722" s="60">
        <f t="shared" si="450"/>
        <v>48.223791408886939</v>
      </c>
      <c r="R1722" s="59">
        <f t="shared" si="451"/>
        <v>-12.902876979666791</v>
      </c>
      <c r="S1722" s="61">
        <f t="shared" si="442"/>
        <v>0.8255084435478427</v>
      </c>
      <c r="U1722" s="13">
        <f t="shared" si="443"/>
        <v>41.776208591113061</v>
      </c>
      <c r="V1722" s="14">
        <f t="shared" si="444"/>
        <v>-12.902876979666791</v>
      </c>
      <c r="W1722" s="7">
        <v>41.085099999999997</v>
      </c>
      <c r="X1722" s="28">
        <v>-12.806000000000012</v>
      </c>
      <c r="Y1722" s="74">
        <v>0.93524483804323599</v>
      </c>
      <c r="Z1722" s="75">
        <v>0.93686800000000003</v>
      </c>
      <c r="AA1722" s="33">
        <v>0.8255084435478427</v>
      </c>
      <c r="AB1722" s="33">
        <v>0.83157800000000004</v>
      </c>
      <c r="AC1722" s="45"/>
      <c r="AD1722" s="48">
        <f t="shared" si="452"/>
        <v>1382.3840221855992</v>
      </c>
      <c r="AE1722" s="49">
        <f>IF(P1722&gt;90,0,AD1722*0.7^((1/cosd(P1722))^0.678))</f>
        <v>894.62129758919411</v>
      </c>
      <c r="AG1722" s="81">
        <f t="shared" si="453"/>
        <v>836.68995057383552</v>
      </c>
      <c r="AH1722" s="82">
        <f t="shared" si="454"/>
        <v>738.51743493760705</v>
      </c>
      <c r="AI1722" s="81">
        <f t="shared" si="455"/>
        <v>838.14206582979318</v>
      </c>
      <c r="AJ1722" s="82">
        <f t="shared" si="456"/>
        <v>743.94738940662694</v>
      </c>
    </row>
    <row r="1723" spans="9:36" ht="23.5" x14ac:dyDescent="0.35">
      <c r="I1723" s="57" t="s">
        <v>1734</v>
      </c>
      <c r="J1723" s="58">
        <f t="shared" si="458"/>
        <v>72</v>
      </c>
      <c r="K1723" s="58">
        <f t="shared" si="457"/>
        <v>14</v>
      </c>
      <c r="L1723" s="58">
        <f t="shared" si="445"/>
        <v>-10.330779513092075</v>
      </c>
      <c r="M1723" s="59">
        <f t="shared" si="446"/>
        <v>12.428487008115132</v>
      </c>
      <c r="N1723" s="59">
        <f t="shared" si="447"/>
        <v>6.4273051217269828</v>
      </c>
      <c r="O1723" s="59">
        <f t="shared" si="448"/>
        <v>-3.6185418445774102</v>
      </c>
      <c r="P1723" s="59">
        <f t="shared" si="449"/>
        <v>41.441843652737141</v>
      </c>
      <c r="Q1723" s="60">
        <f t="shared" si="450"/>
        <v>48.558156347262859</v>
      </c>
      <c r="R1723" s="59">
        <f t="shared" si="451"/>
        <v>9.717832451450727</v>
      </c>
      <c r="S1723" s="61">
        <f t="shared" si="442"/>
        <v>0.92404139748284331</v>
      </c>
      <c r="U1723" s="13">
        <f t="shared" si="443"/>
        <v>41.441843652737141</v>
      </c>
      <c r="V1723" s="14">
        <f t="shared" si="444"/>
        <v>9.717832451450727</v>
      </c>
      <c r="W1723" s="7">
        <v>40.788499999999999</v>
      </c>
      <c r="X1723" s="28">
        <v>10.138000000000005</v>
      </c>
      <c r="Y1723" s="74">
        <v>0.84148053758142372</v>
      </c>
      <c r="Z1723" s="75">
        <v>0.82866399999999996</v>
      </c>
      <c r="AA1723" s="33">
        <v>0.92404139748284331</v>
      </c>
      <c r="AB1723" s="33">
        <v>0.92084299999999997</v>
      </c>
      <c r="AC1723" s="45"/>
      <c r="AD1723" s="48">
        <f t="shared" si="452"/>
        <v>1382.3840221855992</v>
      </c>
      <c r="AE1723" s="49">
        <f>IF(P1723&gt;90,0,AD1723*0.7^((1/cosd(P1723))^0.678))</f>
        <v>895.9879701541455</v>
      </c>
      <c r="AG1723" s="81">
        <f t="shared" si="453"/>
        <v>753.95643879179897</v>
      </c>
      <c r="AH1723" s="82">
        <f t="shared" si="454"/>
        <v>827.92997606905271</v>
      </c>
      <c r="AI1723" s="81">
        <f t="shared" si="455"/>
        <v>742.47297529981483</v>
      </c>
      <c r="AJ1723" s="82">
        <f t="shared" si="456"/>
        <v>825.0642504006538</v>
      </c>
    </row>
    <row r="1724" spans="9:36" ht="23.5" x14ac:dyDescent="0.35">
      <c r="I1724" s="57" t="s">
        <v>1735</v>
      </c>
      <c r="J1724" s="58">
        <f t="shared" si="458"/>
        <v>72</v>
      </c>
      <c r="K1724" s="58">
        <f t="shared" si="457"/>
        <v>15</v>
      </c>
      <c r="L1724" s="58">
        <f t="shared" si="445"/>
        <v>-10.330779513092075</v>
      </c>
      <c r="M1724" s="59">
        <f t="shared" si="446"/>
        <v>13.428487008115132</v>
      </c>
      <c r="N1724" s="59">
        <f t="shared" si="447"/>
        <v>21.427305121726981</v>
      </c>
      <c r="O1724" s="59">
        <f t="shared" si="448"/>
        <v>-3.6185418445774102</v>
      </c>
      <c r="P1724" s="59">
        <f t="shared" si="449"/>
        <v>45.588604265457221</v>
      </c>
      <c r="Q1724" s="60">
        <f t="shared" si="450"/>
        <v>44.411395734542779</v>
      </c>
      <c r="R1724" s="59">
        <f t="shared" si="451"/>
        <v>30.69013302198686</v>
      </c>
      <c r="S1724" s="61">
        <f t="shared" si="442"/>
        <v>0.98429008138626362</v>
      </c>
      <c r="U1724" s="13">
        <f t="shared" si="443"/>
        <v>45.588604265457221</v>
      </c>
      <c r="V1724" s="14">
        <f t="shared" si="444"/>
        <v>30.69013302198686</v>
      </c>
      <c r="W1724" s="7">
        <v>45.022599999999997</v>
      </c>
      <c r="X1724" s="28">
        <v>31.329000000000008</v>
      </c>
      <c r="Y1724" s="74">
        <v>0.72173449137065881</v>
      </c>
      <c r="Z1724" s="75">
        <v>0.67932400000000004</v>
      </c>
      <c r="AA1724" s="33">
        <v>0.98429008138626362</v>
      </c>
      <c r="AB1724" s="33">
        <v>0.98394000000000004</v>
      </c>
      <c r="AC1724" s="45"/>
      <c r="AD1724" s="48">
        <f t="shared" si="452"/>
        <v>1382.3840221855992</v>
      </c>
      <c r="AE1724" s="49">
        <f>IF(P1724&gt;90,0,AD1724*0.7^((1/cosd(P1724))^0.678))</f>
        <v>877.63252082158306</v>
      </c>
      <c r="AG1724" s="81">
        <f t="shared" si="453"/>
        <v>633.41766102551435</v>
      </c>
      <c r="AH1724" s="82">
        <f t="shared" si="454"/>
        <v>863.84498534670763</v>
      </c>
      <c r="AI1724" s="81">
        <f t="shared" si="455"/>
        <v>596.1968345746011</v>
      </c>
      <c r="AJ1724" s="82">
        <f t="shared" si="456"/>
        <v>863.53774253718848</v>
      </c>
    </row>
    <row r="1725" spans="9:36" ht="23.5" x14ac:dyDescent="0.35">
      <c r="I1725" s="57" t="s">
        <v>1736</v>
      </c>
      <c r="J1725" s="58">
        <f t="shared" si="458"/>
        <v>72</v>
      </c>
      <c r="K1725" s="58">
        <f t="shared" si="457"/>
        <v>16</v>
      </c>
      <c r="L1725" s="58">
        <f t="shared" si="445"/>
        <v>-10.330779513092075</v>
      </c>
      <c r="M1725" s="59">
        <f t="shared" si="446"/>
        <v>14.428487008115132</v>
      </c>
      <c r="N1725" s="59">
        <f t="shared" si="447"/>
        <v>36.427305121726981</v>
      </c>
      <c r="O1725" s="59">
        <f t="shared" si="448"/>
        <v>-3.6185418445774102</v>
      </c>
      <c r="P1725" s="59">
        <f t="shared" si="449"/>
        <v>53.152974704564343</v>
      </c>
      <c r="Q1725" s="60">
        <f t="shared" si="450"/>
        <v>36.847025295435657</v>
      </c>
      <c r="R1725" s="59">
        <f t="shared" si="451"/>
        <v>47.778420763603442</v>
      </c>
      <c r="S1725" s="61">
        <f t="shared" si="442"/>
        <v>0.99924736621645771</v>
      </c>
      <c r="U1725" s="13">
        <f t="shared" si="443"/>
        <v>53.152974704564343</v>
      </c>
      <c r="V1725" s="14">
        <f t="shared" si="444"/>
        <v>47.778420763603442</v>
      </c>
      <c r="W1725" s="7">
        <v>52.678199999999997</v>
      </c>
      <c r="X1725" s="28">
        <v>48.495000000000005</v>
      </c>
      <c r="Y1725" s="74">
        <v>0.60093386979040586</v>
      </c>
      <c r="Z1725" s="75">
        <v>0.53493400000000002</v>
      </c>
      <c r="AA1725" s="33">
        <v>0.99924736621645771</v>
      </c>
      <c r="AB1725" s="33">
        <v>0.998668</v>
      </c>
      <c r="AC1725" s="45"/>
      <c r="AD1725" s="48">
        <f t="shared" si="452"/>
        <v>1382.3840221855992</v>
      </c>
      <c r="AE1725" s="49">
        <f>IF(P1725&gt;90,0,AD1725*0.7^((1/cosd(P1725))^0.678))</f>
        <v>834.71147602601366</v>
      </c>
      <c r="AG1725" s="81">
        <f t="shared" si="453"/>
        <v>501.606397446774</v>
      </c>
      <c r="AH1725" s="82">
        <f t="shared" si="454"/>
        <v>834.08324396964599</v>
      </c>
      <c r="AI1725" s="81">
        <f t="shared" si="455"/>
        <v>446.51554871649961</v>
      </c>
      <c r="AJ1725" s="82">
        <f t="shared" si="456"/>
        <v>833.59964033994697</v>
      </c>
    </row>
    <row r="1726" spans="9:36" ht="23.5" x14ac:dyDescent="0.35">
      <c r="I1726" s="57" t="s">
        <v>1737</v>
      </c>
      <c r="J1726" s="58">
        <f t="shared" si="458"/>
        <v>72</v>
      </c>
      <c r="K1726" s="58">
        <f t="shared" si="457"/>
        <v>17</v>
      </c>
      <c r="L1726" s="58">
        <f t="shared" si="445"/>
        <v>-10.330779513092075</v>
      </c>
      <c r="M1726" s="59">
        <f t="shared" si="446"/>
        <v>15.428487008115132</v>
      </c>
      <c r="N1726" s="59">
        <f t="shared" si="447"/>
        <v>51.427305121726981</v>
      </c>
      <c r="O1726" s="59">
        <f t="shared" si="448"/>
        <v>-3.6185418445774102</v>
      </c>
      <c r="P1726" s="59">
        <f t="shared" si="449"/>
        <v>62.865764988428054</v>
      </c>
      <c r="Q1726" s="60">
        <f t="shared" si="450"/>
        <v>27.134235011571942</v>
      </c>
      <c r="R1726" s="59">
        <f t="shared" si="451"/>
        <v>61.253270401797828</v>
      </c>
      <c r="S1726" s="61">
        <f t="shared" si="442"/>
        <v>0.96848293233972638</v>
      </c>
      <c r="U1726" s="13">
        <f t="shared" si="443"/>
        <v>62.865764988428054</v>
      </c>
      <c r="V1726" s="14">
        <f t="shared" si="444"/>
        <v>61.253270401797828</v>
      </c>
      <c r="W1726" s="7">
        <v>62.456400000000002</v>
      </c>
      <c r="X1726" s="28">
        <v>61.977000000000004</v>
      </c>
      <c r="Y1726" s="74">
        <v>0.51966027625842526</v>
      </c>
      <c r="Z1726" s="75">
        <v>0.45917999999999998</v>
      </c>
      <c r="AA1726" s="33">
        <v>0.96848293233972638</v>
      </c>
      <c r="AB1726" s="33">
        <v>0.96252000000000004</v>
      </c>
      <c r="AC1726" s="45"/>
      <c r="AD1726" s="48">
        <f t="shared" si="452"/>
        <v>1382.3840221855992</v>
      </c>
      <c r="AE1726" s="49">
        <f>IF(P1726&gt;90,0,AD1726*0.7^((1/cosd(P1726))^0.678))</f>
        <v>753.10650148396121</v>
      </c>
      <c r="AG1726" s="81">
        <f t="shared" si="453"/>
        <v>391.35953261317144</v>
      </c>
      <c r="AH1726" s="82">
        <f t="shared" si="454"/>
        <v>729.3707929212992</v>
      </c>
      <c r="AI1726" s="81">
        <f t="shared" si="455"/>
        <v>345.81144335140527</v>
      </c>
      <c r="AJ1726" s="82">
        <f t="shared" si="456"/>
        <v>724.88006980834234</v>
      </c>
    </row>
    <row r="1727" spans="9:36" ht="23.5" x14ac:dyDescent="0.35">
      <c r="I1727" s="57" t="s">
        <v>1738</v>
      </c>
      <c r="J1727" s="58">
        <f t="shared" si="458"/>
        <v>72</v>
      </c>
      <c r="K1727" s="58">
        <f t="shared" si="457"/>
        <v>18</v>
      </c>
      <c r="L1727" s="58">
        <f t="shared" si="445"/>
        <v>-10.330779513092075</v>
      </c>
      <c r="M1727" s="59">
        <f t="shared" si="446"/>
        <v>16.42848700811513</v>
      </c>
      <c r="N1727" s="59">
        <f t="shared" si="447"/>
        <v>66.42730512172696</v>
      </c>
      <c r="O1727" s="59">
        <f t="shared" si="448"/>
        <v>-3.6185418445774102</v>
      </c>
      <c r="P1727" s="59">
        <f t="shared" si="449"/>
        <v>73.812581220838553</v>
      </c>
      <c r="Q1727" s="60">
        <f t="shared" si="450"/>
        <v>16.187418779161444</v>
      </c>
      <c r="R1727" s="59">
        <f t="shared" si="451"/>
        <v>72.267256906593204</v>
      </c>
      <c r="S1727" s="61">
        <f t="shared" si="442"/>
        <v>0.89800825969980735</v>
      </c>
      <c r="U1727" s="13">
        <f t="shared" si="443"/>
        <v>73.812581220838553</v>
      </c>
      <c r="V1727" s="14">
        <f t="shared" si="444"/>
        <v>72.267256906593204</v>
      </c>
      <c r="W1727" s="7">
        <v>73.429000000000002</v>
      </c>
      <c r="X1727" s="28">
        <v>72.984000000000009</v>
      </c>
      <c r="Y1727" s="74">
        <v>0.52086426699256649</v>
      </c>
      <c r="Z1727" s="75">
        <v>0.50948400000000005</v>
      </c>
      <c r="AA1727" s="33">
        <v>0.89800825969980735</v>
      </c>
      <c r="AB1727" s="33">
        <v>0.88935299999999995</v>
      </c>
      <c r="AC1727" s="45"/>
      <c r="AD1727" s="48">
        <f t="shared" si="452"/>
        <v>1382.3840221855992</v>
      </c>
      <c r="AE1727" s="49">
        <f>IF(P1727&gt;90,0,AD1727*0.7^((1/cosd(P1727))^0.678))</f>
        <v>592.04702684654126</v>
      </c>
      <c r="AG1727" s="81">
        <f t="shared" si="453"/>
        <v>308.37614066355206</v>
      </c>
      <c r="AH1727" s="82">
        <f t="shared" si="454"/>
        <v>531.6631202389076</v>
      </c>
      <c r="AI1727" s="81">
        <f t="shared" si="455"/>
        <v>301.63848742588323</v>
      </c>
      <c r="AJ1727" s="82">
        <f t="shared" si="456"/>
        <v>526.53879946705194</v>
      </c>
    </row>
    <row r="1728" spans="9:36" ht="23.5" x14ac:dyDescent="0.35">
      <c r="I1728" s="57" t="s">
        <v>1739</v>
      </c>
      <c r="J1728" s="58">
        <f t="shared" si="458"/>
        <v>72</v>
      </c>
      <c r="K1728" s="58">
        <f t="shared" si="457"/>
        <v>19</v>
      </c>
      <c r="L1728" s="58">
        <f t="shared" si="445"/>
        <v>-10.330779513092075</v>
      </c>
      <c r="M1728" s="59">
        <f t="shared" si="446"/>
        <v>17.42848700811513</v>
      </c>
      <c r="N1728" s="59">
        <f t="shared" si="447"/>
        <v>81.42730512172696</v>
      </c>
      <c r="O1728" s="59">
        <f t="shared" si="448"/>
        <v>-3.6185418445774102</v>
      </c>
      <c r="P1728" s="59">
        <f t="shared" si="449"/>
        <v>85.418703117902226</v>
      </c>
      <c r="Q1728" s="60">
        <f t="shared" si="450"/>
        <v>4.5812968820977744</v>
      </c>
      <c r="R1728" s="59">
        <f t="shared" si="451"/>
        <v>81.898215525878953</v>
      </c>
      <c r="S1728" s="61">
        <f t="shared" si="442"/>
        <v>0.80113994420116597</v>
      </c>
      <c r="U1728" s="13">
        <f t="shared" si="443"/>
        <v>85.418703117902226</v>
      </c>
      <c r="V1728" s="14">
        <f t="shared" si="444"/>
        <v>81.898215525878953</v>
      </c>
      <c r="W1728" s="7">
        <v>84.952500000000001</v>
      </c>
      <c r="X1728" s="28">
        <v>82.617999999999995</v>
      </c>
      <c r="Y1728" s="74">
        <v>0.6037835475441532</v>
      </c>
      <c r="Z1728" s="75">
        <v>0</v>
      </c>
      <c r="AA1728" s="33">
        <v>0.80113994420116597</v>
      </c>
      <c r="AB1728" s="33">
        <v>0</v>
      </c>
      <c r="AC1728" s="45"/>
      <c r="AD1728" s="48">
        <f t="shared" si="452"/>
        <v>1382.3840221855992</v>
      </c>
      <c r="AE1728" s="49">
        <f>IF(P1728&gt;90,0,AD1728*0.7^((1/cosd(P1728))^0.678))</f>
        <v>191.05774246362475</v>
      </c>
      <c r="AG1728" s="81">
        <f t="shared" si="453"/>
        <v>115.35752153046455</v>
      </c>
      <c r="AH1728" s="82">
        <f t="shared" si="454"/>
        <v>153.06398913650906</v>
      </c>
      <c r="AI1728" s="81">
        <f t="shared" si="455"/>
        <v>0</v>
      </c>
      <c r="AJ1728" s="82">
        <f t="shared" si="456"/>
        <v>0</v>
      </c>
    </row>
    <row r="1729" spans="9:36" ht="23.5" x14ac:dyDescent="0.35">
      <c r="I1729" s="57" t="s">
        <v>1740</v>
      </c>
      <c r="J1729" s="58">
        <f t="shared" si="458"/>
        <v>72</v>
      </c>
      <c r="K1729" s="58">
        <f t="shared" si="457"/>
        <v>20</v>
      </c>
      <c r="L1729" s="58">
        <f t="shared" si="445"/>
        <v>-10.330779513092075</v>
      </c>
      <c r="M1729" s="59">
        <f t="shared" si="446"/>
        <v>18.42848700811513</v>
      </c>
      <c r="N1729" s="59">
        <f t="shared" si="447"/>
        <v>96.42730512172696</v>
      </c>
      <c r="O1729" s="59">
        <f t="shared" si="448"/>
        <v>-3.6185418445774102</v>
      </c>
      <c r="P1729" s="59">
        <f t="shared" si="449"/>
        <v>97.301361523258535</v>
      </c>
      <c r="Q1729" s="60">
        <f t="shared" si="450"/>
        <v>-7.3013615232585387</v>
      </c>
      <c r="R1729" s="59">
        <f t="shared" si="451"/>
        <v>91.022200653138171</v>
      </c>
      <c r="S1729" s="61">
        <f t="shared" si="442"/>
        <v>0</v>
      </c>
      <c r="U1729" s="13">
        <f t="shared" si="443"/>
        <v>97.301361523258535</v>
      </c>
      <c r="V1729" s="14">
        <f t="shared" si="444"/>
        <v>91.022200653138171</v>
      </c>
      <c r="W1729" s="7">
        <v>96.996600000000001</v>
      </c>
      <c r="X1729" s="28">
        <v>91.762999999999977</v>
      </c>
      <c r="Y1729" s="74">
        <v>0</v>
      </c>
      <c r="Z1729" s="75">
        <v>0</v>
      </c>
      <c r="AA1729" s="33">
        <v>0</v>
      </c>
      <c r="AB1729" s="33">
        <v>0</v>
      </c>
      <c r="AC1729" s="45"/>
      <c r="AD1729" s="48">
        <f t="shared" si="452"/>
        <v>1382.3840221855992</v>
      </c>
      <c r="AE1729" s="49">
        <f>IF(P1729&gt;90,0,AD1729*0.7^((1/cosd(P1729))^0.678))</f>
        <v>0</v>
      </c>
      <c r="AG1729" s="81">
        <f t="shared" si="453"/>
        <v>0</v>
      </c>
      <c r="AH1729" s="82">
        <f t="shared" si="454"/>
        <v>0</v>
      </c>
      <c r="AI1729" s="81">
        <f t="shared" si="455"/>
        <v>0</v>
      </c>
      <c r="AJ1729" s="82">
        <f t="shared" si="456"/>
        <v>0</v>
      </c>
    </row>
    <row r="1730" spans="9:36" ht="23.5" x14ac:dyDescent="0.35">
      <c r="I1730" s="57" t="s">
        <v>1741</v>
      </c>
      <c r="J1730" s="58">
        <f t="shared" si="458"/>
        <v>72</v>
      </c>
      <c r="K1730" s="58">
        <f t="shared" si="457"/>
        <v>21</v>
      </c>
      <c r="L1730" s="58">
        <f t="shared" si="445"/>
        <v>-10.330779513092075</v>
      </c>
      <c r="M1730" s="59">
        <f t="shared" si="446"/>
        <v>19.42848700811513</v>
      </c>
      <c r="N1730" s="59">
        <f t="shared" si="447"/>
        <v>111.42730512172696</v>
      </c>
      <c r="O1730" s="59">
        <f t="shared" si="448"/>
        <v>-3.6185418445774102</v>
      </c>
      <c r="P1730" s="59">
        <f t="shared" si="449"/>
        <v>109.14747854890479</v>
      </c>
      <c r="Q1730" s="60">
        <f t="shared" si="450"/>
        <v>-19.14747854890479</v>
      </c>
      <c r="R1730" s="59">
        <f t="shared" si="451"/>
        <v>100.4441893807418</v>
      </c>
      <c r="S1730" s="61">
        <f t="shared" si="442"/>
        <v>0</v>
      </c>
      <c r="U1730" s="13">
        <f t="shared" si="443"/>
        <v>109.14747854890479</v>
      </c>
      <c r="V1730" s="14">
        <f t="shared" si="444"/>
        <v>100.4441893807418</v>
      </c>
      <c r="W1730" s="7">
        <v>108.818</v>
      </c>
      <c r="X1730" s="28">
        <v>101.23000000000002</v>
      </c>
      <c r="Y1730" s="74">
        <v>0</v>
      </c>
      <c r="Z1730" s="75">
        <v>0</v>
      </c>
      <c r="AA1730" s="33">
        <v>0</v>
      </c>
      <c r="AB1730" s="33">
        <v>0</v>
      </c>
      <c r="AC1730" s="45"/>
      <c r="AD1730" s="48">
        <f t="shared" si="452"/>
        <v>1382.3840221855992</v>
      </c>
      <c r="AE1730" s="49">
        <f>IF(P1730&gt;90,0,AD1730*0.7^((1/cosd(P1730))^0.678))</f>
        <v>0</v>
      </c>
      <c r="AG1730" s="81">
        <f t="shared" si="453"/>
        <v>0</v>
      </c>
      <c r="AH1730" s="82">
        <f t="shared" si="454"/>
        <v>0</v>
      </c>
      <c r="AI1730" s="81">
        <f t="shared" si="455"/>
        <v>0</v>
      </c>
      <c r="AJ1730" s="82">
        <f t="shared" si="456"/>
        <v>0</v>
      </c>
    </row>
    <row r="1731" spans="9:36" ht="23.5" x14ac:dyDescent="0.35">
      <c r="I1731" s="57" t="s">
        <v>1742</v>
      </c>
      <c r="J1731" s="58">
        <f t="shared" si="458"/>
        <v>72</v>
      </c>
      <c r="K1731" s="58">
        <f t="shared" si="457"/>
        <v>22</v>
      </c>
      <c r="L1731" s="58">
        <f t="shared" si="445"/>
        <v>-10.330779513092075</v>
      </c>
      <c r="M1731" s="59">
        <f t="shared" si="446"/>
        <v>20.42848700811513</v>
      </c>
      <c r="N1731" s="59">
        <f t="shared" si="447"/>
        <v>126.42730512172696</v>
      </c>
      <c r="O1731" s="59">
        <f t="shared" si="448"/>
        <v>-3.6185418445774102</v>
      </c>
      <c r="P1731" s="59">
        <f t="shared" si="449"/>
        <v>120.60872827561055</v>
      </c>
      <c r="Q1731" s="60">
        <f t="shared" si="450"/>
        <v>-30.608728275610545</v>
      </c>
      <c r="R1731" s="59">
        <f t="shared" si="451"/>
        <v>111.09133735418908</v>
      </c>
      <c r="S1731" s="61">
        <f t="shared" si="442"/>
        <v>0</v>
      </c>
      <c r="U1731" s="13">
        <f t="shared" si="443"/>
        <v>120.60872827561055</v>
      </c>
      <c r="V1731" s="14">
        <f t="shared" si="444"/>
        <v>111.09133735418908</v>
      </c>
      <c r="W1731" s="7">
        <v>120.224</v>
      </c>
      <c r="X1731" s="28">
        <v>111.94299999999998</v>
      </c>
      <c r="Y1731" s="74">
        <v>0</v>
      </c>
      <c r="Z1731" s="75">
        <v>0</v>
      </c>
      <c r="AA1731" s="33">
        <v>0</v>
      </c>
      <c r="AB1731" s="33">
        <v>0</v>
      </c>
      <c r="AC1731" s="45"/>
      <c r="AD1731" s="48">
        <f t="shared" si="452"/>
        <v>1382.3840221855992</v>
      </c>
      <c r="AE1731" s="49">
        <f>IF(P1731&gt;90,0,AD1731*0.7^((1/cosd(P1731))^0.678))</f>
        <v>0</v>
      </c>
      <c r="AG1731" s="81">
        <f t="shared" si="453"/>
        <v>0</v>
      </c>
      <c r="AH1731" s="82">
        <f t="shared" si="454"/>
        <v>0</v>
      </c>
      <c r="AI1731" s="81">
        <f t="shared" si="455"/>
        <v>0</v>
      </c>
      <c r="AJ1731" s="82">
        <f t="shared" si="456"/>
        <v>0</v>
      </c>
    </row>
    <row r="1732" spans="9:36" ht="23.5" x14ac:dyDescent="0.35">
      <c r="I1732" s="57" t="s">
        <v>1743</v>
      </c>
      <c r="J1732" s="58">
        <f t="shared" si="458"/>
        <v>72</v>
      </c>
      <c r="K1732" s="58">
        <f t="shared" si="457"/>
        <v>23</v>
      </c>
      <c r="L1732" s="58">
        <f t="shared" si="445"/>
        <v>-10.330779513092075</v>
      </c>
      <c r="M1732" s="59">
        <f t="shared" si="446"/>
        <v>21.42848700811513</v>
      </c>
      <c r="N1732" s="59">
        <f t="shared" si="447"/>
        <v>141.42730512172696</v>
      </c>
      <c r="O1732" s="59">
        <f t="shared" si="448"/>
        <v>-3.6185418445774102</v>
      </c>
      <c r="P1732" s="59">
        <f t="shared" si="449"/>
        <v>131.16705775109696</v>
      </c>
      <c r="Q1732" s="60">
        <f t="shared" si="450"/>
        <v>-41.167057751096962</v>
      </c>
      <c r="R1732" s="59">
        <f t="shared" si="451"/>
        <v>124.24829045545432</v>
      </c>
      <c r="S1732" s="61">
        <f t="shared" si="442"/>
        <v>0</v>
      </c>
      <c r="U1732" s="13">
        <f t="shared" si="443"/>
        <v>131.16705775109696</v>
      </c>
      <c r="V1732" s="14">
        <f t="shared" si="444"/>
        <v>124.24829045545432</v>
      </c>
      <c r="W1732" s="7">
        <v>130.68600000000001</v>
      </c>
      <c r="X1732" s="28">
        <v>125.16899999999998</v>
      </c>
      <c r="Y1732" s="74">
        <v>0</v>
      </c>
      <c r="Z1732" s="75">
        <v>0</v>
      </c>
      <c r="AA1732" s="33">
        <v>0</v>
      </c>
      <c r="AB1732" s="33">
        <v>0</v>
      </c>
      <c r="AC1732" s="45"/>
      <c r="AD1732" s="48">
        <f t="shared" si="452"/>
        <v>1382.3840221855992</v>
      </c>
      <c r="AE1732" s="49">
        <f>IF(P1732&gt;90,0,AD1732*0.7^((1/cosd(P1732))^0.678))</f>
        <v>0</v>
      </c>
      <c r="AG1732" s="81">
        <f t="shared" si="453"/>
        <v>0</v>
      </c>
      <c r="AH1732" s="82">
        <f t="shared" si="454"/>
        <v>0</v>
      </c>
      <c r="AI1732" s="81">
        <f t="shared" si="455"/>
        <v>0</v>
      </c>
      <c r="AJ1732" s="82">
        <f t="shared" si="456"/>
        <v>0</v>
      </c>
    </row>
    <row r="1733" spans="9:36" ht="23.5" x14ac:dyDescent="0.35">
      <c r="I1733" s="57" t="s">
        <v>1744</v>
      </c>
      <c r="J1733" s="58">
        <f t="shared" si="458"/>
        <v>73</v>
      </c>
      <c r="K1733" s="58">
        <f t="shared" si="457"/>
        <v>0</v>
      </c>
      <c r="L1733" s="58">
        <f t="shared" si="445"/>
        <v>-10.058019884466592</v>
      </c>
      <c r="M1733" s="59">
        <f t="shared" si="446"/>
        <v>-1.5669669980744434</v>
      </c>
      <c r="N1733" s="59">
        <f t="shared" si="447"/>
        <v>-203.50450497111666</v>
      </c>
      <c r="O1733" s="59">
        <f t="shared" si="448"/>
        <v>-3.219187206056068</v>
      </c>
      <c r="P1733" s="59">
        <f t="shared" si="449"/>
        <v>139.6008949512121</v>
      </c>
      <c r="Q1733" s="60">
        <f t="shared" si="450"/>
        <v>-49.600894951212098</v>
      </c>
      <c r="R1733" s="59">
        <f t="shared" si="451"/>
        <v>-142.09230473279652</v>
      </c>
      <c r="S1733" s="61">
        <f t="shared" ref="S1733:S1796" si="459">IF(Q1733&gt;0,SQRT(1-COS(RADIANS(90-P1733))^2*COS(RADIANS($D$11-R1733))^2),0)</f>
        <v>0</v>
      </c>
      <c r="U1733" s="13">
        <f t="shared" ref="U1733:U1796" si="460">P1733</f>
        <v>139.6008949512121</v>
      </c>
      <c r="V1733" s="14">
        <f t="shared" ref="V1733:V1796" si="461">R1733</f>
        <v>-142.09230473279652</v>
      </c>
      <c r="W1733" s="7">
        <v>139.291</v>
      </c>
      <c r="X1733" s="28">
        <v>142.61500000000001</v>
      </c>
      <c r="Y1733" s="74">
        <v>0</v>
      </c>
      <c r="Z1733" s="75">
        <v>0</v>
      </c>
      <c r="AA1733" s="33">
        <v>0</v>
      </c>
      <c r="AB1733" s="33">
        <v>0</v>
      </c>
      <c r="AC1733" s="45"/>
      <c r="AD1733" s="48">
        <f t="shared" si="452"/>
        <v>1381.6472039258183</v>
      </c>
      <c r="AE1733" s="49">
        <f>IF(P1733&gt;90,0,AD1733*0.7^((1/cosd(P1733))^0.678))</f>
        <v>0</v>
      </c>
      <c r="AG1733" s="81">
        <f t="shared" si="453"/>
        <v>0</v>
      </c>
      <c r="AH1733" s="82">
        <f t="shared" si="454"/>
        <v>0</v>
      </c>
      <c r="AI1733" s="81">
        <f t="shared" si="455"/>
        <v>0</v>
      </c>
      <c r="AJ1733" s="82">
        <f t="shared" si="456"/>
        <v>0</v>
      </c>
    </row>
    <row r="1734" spans="9:36" ht="23.5" x14ac:dyDescent="0.35">
      <c r="I1734" s="57" t="s">
        <v>1745</v>
      </c>
      <c r="J1734" s="58">
        <f t="shared" si="458"/>
        <v>73</v>
      </c>
      <c r="K1734" s="58">
        <f t="shared" si="457"/>
        <v>1</v>
      </c>
      <c r="L1734" s="58">
        <f t="shared" ref="L1734:L1797" si="462">229.18*(0.000075+0.001868*COS(RADIANS(360*(J1734-1)/365))-0.03277*SIN(RADIANS(360*(J1734-1)/365))-0.014615*COS(RADIANS(2*360*(J1734-1)/365))-0.0408*SIN(RADIANS(2*360*(J1734-1)/365)))</f>
        <v>-10.058019884466592</v>
      </c>
      <c r="M1734" s="59">
        <f t="shared" ref="M1734:M1797" si="463">K1734-($D$8-$D$7)/15+L1734/60</f>
        <v>-0.5669669980744434</v>
      </c>
      <c r="N1734" s="59">
        <f t="shared" ref="N1734:N1797" si="464">15*(M1734-12)</f>
        <v>-188.50450497111666</v>
      </c>
      <c r="O1734" s="59">
        <f t="shared" ref="O1734:O1797" si="465">23.45*SIN(RADIANS(360/365*(284+J1734)))</f>
        <v>-3.219187206056068</v>
      </c>
      <c r="P1734" s="59">
        <f t="shared" ref="P1734:P1797" si="466">DEGREES(ACOS(SIN(RADIANS(O1734))*SIN(RADIANS($D$6))+COS(RADIANS(O1734))*COS(RADIANS($D$6))*COS(RADIANS(N1734))))</f>
        <v>144.94930497938253</v>
      </c>
      <c r="Q1734" s="60">
        <f t="shared" ref="Q1734:Q1797" si="467">DEGREES(ASIN(SIN(RADIANS(O1734))*SIN(RADIANS($D$6))+COS(RADIANS(O1734))*COS(RADIANS($D$6))*COS(RADIANS(N1734))))</f>
        <v>-54.949304979382553</v>
      </c>
      <c r="R1734" s="59">
        <f t="shared" ref="R1734:R1797" si="468">IF(N1734&lt;0,-DEGREES(ACOS((SIGN($D$6)*(SIN(RADIANS(Q1734))*SIN(RADIANS($D$6))-SIN(RADIANS(O1734)))/(COS(RADIANS(Q1734))*COS(RADIANS($D$6)))))),DEGREES(ACOS((SIGN($D$6)*(SIN(RADIANS(Q1734))*SIN(RADIANS($D$6))-SIN(RADIANS(O1734)))/(COS(RADIANS(Q1734))*COS(RADIANS($D$6)))))))</f>
        <v>-165.10183851772581</v>
      </c>
      <c r="S1734" s="61">
        <f t="shared" si="459"/>
        <v>0</v>
      </c>
      <c r="U1734" s="13">
        <f t="shared" si="460"/>
        <v>144.94930497938253</v>
      </c>
      <c r="V1734" s="14">
        <f t="shared" si="461"/>
        <v>-165.10183851772581</v>
      </c>
      <c r="W1734" s="7">
        <v>144.536</v>
      </c>
      <c r="X1734" s="28">
        <v>165.51299999999998</v>
      </c>
      <c r="Y1734" s="74">
        <v>0</v>
      </c>
      <c r="Z1734" s="75">
        <v>0</v>
      </c>
      <c r="AA1734" s="33">
        <v>0</v>
      </c>
      <c r="AB1734" s="33">
        <v>0</v>
      </c>
      <c r="AC1734" s="45"/>
      <c r="AD1734" s="48">
        <f t="shared" ref="AD1734:AD1797" si="469">1367.7*(1+0.033*COS(2*PI()*J1734/365))</f>
        <v>1381.6472039258183</v>
      </c>
      <c r="AE1734" s="49">
        <f>IF(P1734&gt;90,0,AD1734*0.7^((1/cosd(P1734))^0.678))</f>
        <v>0</v>
      </c>
      <c r="AG1734" s="81">
        <f t="shared" ref="AG1734:AG1797" si="470">AE1734*Y1734</f>
        <v>0</v>
      </c>
      <c r="AH1734" s="82">
        <f t="shared" ref="AH1734:AH1797" si="471">AE1734*AA1734</f>
        <v>0</v>
      </c>
      <c r="AI1734" s="81">
        <f t="shared" ref="AI1734:AI1797" si="472">AE1734*Z1734</f>
        <v>0</v>
      </c>
      <c r="AJ1734" s="82">
        <f t="shared" ref="AJ1734:AJ1797" si="473">AB1734*AE1734</f>
        <v>0</v>
      </c>
    </row>
    <row r="1735" spans="9:36" ht="23.5" x14ac:dyDescent="0.35">
      <c r="I1735" s="57" t="s">
        <v>1746</v>
      </c>
      <c r="J1735" s="58">
        <f t="shared" si="458"/>
        <v>73</v>
      </c>
      <c r="K1735" s="58">
        <f t="shared" si="457"/>
        <v>2</v>
      </c>
      <c r="L1735" s="58">
        <f t="shared" si="462"/>
        <v>-10.058019884466592</v>
      </c>
      <c r="M1735" s="59">
        <f t="shared" si="463"/>
        <v>0.4330330019255566</v>
      </c>
      <c r="N1735" s="59">
        <f t="shared" si="464"/>
        <v>-173.50450497111666</v>
      </c>
      <c r="O1735" s="59">
        <f t="shared" si="465"/>
        <v>-3.219187206056068</v>
      </c>
      <c r="P1735" s="59">
        <f t="shared" si="466"/>
        <v>145.31314482258031</v>
      </c>
      <c r="Q1735" s="60">
        <f t="shared" si="467"/>
        <v>-55.313144822580306</v>
      </c>
      <c r="R1735" s="59">
        <f t="shared" si="468"/>
        <v>-168.55258804810032</v>
      </c>
      <c r="S1735" s="61">
        <f t="shared" si="459"/>
        <v>0</v>
      </c>
      <c r="U1735" s="13">
        <f t="shared" si="460"/>
        <v>145.31314482258031</v>
      </c>
      <c r="V1735" s="14">
        <f t="shared" si="461"/>
        <v>-168.55258804810032</v>
      </c>
      <c r="W1735" s="7">
        <v>144.82599999999999</v>
      </c>
      <c r="X1735" s="28">
        <v>-168.42060000000001</v>
      </c>
      <c r="Y1735" s="74">
        <v>0</v>
      </c>
      <c r="Z1735" s="75">
        <v>0</v>
      </c>
      <c r="AA1735" s="33">
        <v>0</v>
      </c>
      <c r="AB1735" s="33">
        <v>0</v>
      </c>
      <c r="AC1735" s="45"/>
      <c r="AD1735" s="48">
        <f t="shared" si="469"/>
        <v>1381.6472039258183</v>
      </c>
      <c r="AE1735" s="49">
        <f>IF(P1735&gt;90,0,AD1735*0.7^((1/cosd(P1735))^0.678))</f>
        <v>0</v>
      </c>
      <c r="AG1735" s="81">
        <f t="shared" si="470"/>
        <v>0</v>
      </c>
      <c r="AH1735" s="82">
        <f t="shared" si="471"/>
        <v>0</v>
      </c>
      <c r="AI1735" s="81">
        <f t="shared" si="472"/>
        <v>0</v>
      </c>
      <c r="AJ1735" s="82">
        <f t="shared" si="473"/>
        <v>0</v>
      </c>
    </row>
    <row r="1736" spans="9:36" ht="23.5" x14ac:dyDescent="0.35">
      <c r="I1736" s="57" t="s">
        <v>1747</v>
      </c>
      <c r="J1736" s="58">
        <f t="shared" si="458"/>
        <v>73</v>
      </c>
      <c r="K1736" s="58">
        <f t="shared" si="457"/>
        <v>3</v>
      </c>
      <c r="L1736" s="58">
        <f t="shared" si="462"/>
        <v>-10.058019884466592</v>
      </c>
      <c r="M1736" s="59">
        <f t="shared" si="463"/>
        <v>1.4330330019255566</v>
      </c>
      <c r="N1736" s="59">
        <f t="shared" si="464"/>
        <v>-158.50450497111666</v>
      </c>
      <c r="O1736" s="59">
        <f t="shared" si="465"/>
        <v>-3.219187206056068</v>
      </c>
      <c r="P1736" s="59">
        <f t="shared" si="466"/>
        <v>140.5511583424547</v>
      </c>
      <c r="Q1736" s="60">
        <f t="shared" si="467"/>
        <v>-50.551158342454713</v>
      </c>
      <c r="R1736" s="59">
        <f t="shared" si="468"/>
        <v>-144.84511074183376</v>
      </c>
      <c r="S1736" s="61">
        <f t="shared" si="459"/>
        <v>0</v>
      </c>
      <c r="U1736" s="13">
        <f t="shared" si="460"/>
        <v>140.5511583424547</v>
      </c>
      <c r="V1736" s="14">
        <f t="shared" si="461"/>
        <v>-144.84511074183376</v>
      </c>
      <c r="W1736" s="7">
        <v>140.04900000000001</v>
      </c>
      <c r="X1736" s="28">
        <v>-144.97710000000001</v>
      </c>
      <c r="Y1736" s="74">
        <v>0</v>
      </c>
      <c r="Z1736" s="75">
        <v>0</v>
      </c>
      <c r="AA1736" s="33">
        <v>0</v>
      </c>
      <c r="AB1736" s="33">
        <v>0</v>
      </c>
      <c r="AC1736" s="45"/>
      <c r="AD1736" s="48">
        <f t="shared" si="469"/>
        <v>1381.6472039258183</v>
      </c>
      <c r="AE1736" s="49">
        <f>IF(P1736&gt;90,0,AD1736*0.7^((1/cosd(P1736))^0.678))</f>
        <v>0</v>
      </c>
      <c r="AG1736" s="81">
        <f t="shared" si="470"/>
        <v>0</v>
      </c>
      <c r="AH1736" s="82">
        <f t="shared" si="471"/>
        <v>0</v>
      </c>
      <c r="AI1736" s="81">
        <f t="shared" si="472"/>
        <v>0</v>
      </c>
      <c r="AJ1736" s="82">
        <f t="shared" si="473"/>
        <v>0</v>
      </c>
    </row>
    <row r="1737" spans="9:36" ht="23.5" x14ac:dyDescent="0.35">
      <c r="I1737" s="57" t="s">
        <v>1748</v>
      </c>
      <c r="J1737" s="58">
        <f t="shared" si="458"/>
        <v>73</v>
      </c>
      <c r="K1737" s="58">
        <f t="shared" si="457"/>
        <v>4</v>
      </c>
      <c r="L1737" s="58">
        <f t="shared" si="462"/>
        <v>-10.058019884466592</v>
      </c>
      <c r="M1737" s="59">
        <f t="shared" si="463"/>
        <v>2.4330330019255562</v>
      </c>
      <c r="N1737" s="59">
        <f t="shared" si="464"/>
        <v>-143.50450497111666</v>
      </c>
      <c r="O1737" s="59">
        <f t="shared" si="465"/>
        <v>-3.219187206056068</v>
      </c>
      <c r="P1737" s="59">
        <f t="shared" si="466"/>
        <v>132.2069189390686</v>
      </c>
      <c r="Q1737" s="60">
        <f t="shared" si="467"/>
        <v>-42.206918939068615</v>
      </c>
      <c r="R1737" s="59">
        <f t="shared" si="468"/>
        <v>-126.70944519260883</v>
      </c>
      <c r="S1737" s="61">
        <f t="shared" si="459"/>
        <v>0</v>
      </c>
      <c r="U1737" s="13">
        <f t="shared" si="460"/>
        <v>132.2069189390686</v>
      </c>
      <c r="V1737" s="14">
        <f t="shared" si="461"/>
        <v>-126.70944519260883</v>
      </c>
      <c r="W1737" s="7">
        <v>131.72</v>
      </c>
      <c r="X1737" s="28">
        <v>-126.9756</v>
      </c>
      <c r="Y1737" s="74">
        <v>0</v>
      </c>
      <c r="Z1737" s="75">
        <v>0</v>
      </c>
      <c r="AA1737" s="33">
        <v>0</v>
      </c>
      <c r="AB1737" s="33">
        <v>0</v>
      </c>
      <c r="AC1737" s="45"/>
      <c r="AD1737" s="48">
        <f t="shared" si="469"/>
        <v>1381.6472039258183</v>
      </c>
      <c r="AE1737" s="49">
        <f>IF(P1737&gt;90,0,AD1737*0.7^((1/cosd(P1737))^0.678))</f>
        <v>0</v>
      </c>
      <c r="AG1737" s="81">
        <f t="shared" si="470"/>
        <v>0</v>
      </c>
      <c r="AH1737" s="82">
        <f t="shared" si="471"/>
        <v>0</v>
      </c>
      <c r="AI1737" s="81">
        <f t="shared" si="472"/>
        <v>0</v>
      </c>
      <c r="AJ1737" s="82">
        <f t="shared" si="473"/>
        <v>0</v>
      </c>
    </row>
    <row r="1738" spans="9:36" ht="23.5" x14ac:dyDescent="0.35">
      <c r="I1738" s="57" t="s">
        <v>1749</v>
      </c>
      <c r="J1738" s="58">
        <f t="shared" si="458"/>
        <v>73</v>
      </c>
      <c r="K1738" s="58">
        <f t="shared" si="457"/>
        <v>5</v>
      </c>
      <c r="L1738" s="58">
        <f t="shared" si="462"/>
        <v>-10.058019884466592</v>
      </c>
      <c r="M1738" s="59">
        <f t="shared" si="463"/>
        <v>3.4330330019255562</v>
      </c>
      <c r="N1738" s="59">
        <f t="shared" si="464"/>
        <v>-128.50450497111666</v>
      </c>
      <c r="O1738" s="59">
        <f t="shared" si="465"/>
        <v>-3.219187206056068</v>
      </c>
      <c r="P1738" s="59">
        <f t="shared" si="466"/>
        <v>121.8683291961939</v>
      </c>
      <c r="Q1738" s="60">
        <f t="shared" si="467"/>
        <v>-31.868329196193908</v>
      </c>
      <c r="R1738" s="59">
        <f t="shared" si="468"/>
        <v>-113.07361225287771</v>
      </c>
      <c r="S1738" s="61">
        <f t="shared" si="459"/>
        <v>0</v>
      </c>
      <c r="U1738" s="13">
        <f t="shared" si="460"/>
        <v>121.8683291961939</v>
      </c>
      <c r="V1738" s="14">
        <f t="shared" si="461"/>
        <v>-113.07361225287771</v>
      </c>
      <c r="W1738" s="7">
        <v>121.39700000000001</v>
      </c>
      <c r="X1738" s="28">
        <v>-113.39</v>
      </c>
      <c r="Y1738" s="74">
        <v>0</v>
      </c>
      <c r="Z1738" s="75">
        <v>0</v>
      </c>
      <c r="AA1738" s="33">
        <v>0</v>
      </c>
      <c r="AB1738" s="33">
        <v>0</v>
      </c>
      <c r="AC1738" s="45"/>
      <c r="AD1738" s="48">
        <f t="shared" si="469"/>
        <v>1381.6472039258183</v>
      </c>
      <c r="AE1738" s="49">
        <f>IF(P1738&gt;90,0,AD1738*0.7^((1/cosd(P1738))^0.678))</f>
        <v>0</v>
      </c>
      <c r="AG1738" s="81">
        <f t="shared" si="470"/>
        <v>0</v>
      </c>
      <c r="AH1738" s="82">
        <f t="shared" si="471"/>
        <v>0</v>
      </c>
      <c r="AI1738" s="81">
        <f t="shared" si="472"/>
        <v>0</v>
      </c>
      <c r="AJ1738" s="82">
        <f t="shared" si="473"/>
        <v>0</v>
      </c>
    </row>
    <row r="1739" spans="9:36" ht="23.5" x14ac:dyDescent="0.35">
      <c r="I1739" s="57" t="s">
        <v>1750</v>
      </c>
      <c r="J1739" s="58">
        <f t="shared" si="458"/>
        <v>73</v>
      </c>
      <c r="K1739" s="58">
        <f t="shared" si="457"/>
        <v>6</v>
      </c>
      <c r="L1739" s="58">
        <f t="shared" si="462"/>
        <v>-10.058019884466592</v>
      </c>
      <c r="M1739" s="59">
        <f t="shared" si="463"/>
        <v>4.4330330019255566</v>
      </c>
      <c r="N1739" s="59">
        <f t="shared" si="464"/>
        <v>-113.50450497111665</v>
      </c>
      <c r="O1739" s="59">
        <f t="shared" si="465"/>
        <v>-3.219187206056068</v>
      </c>
      <c r="P1739" s="59">
        <f t="shared" si="466"/>
        <v>110.51615997535029</v>
      </c>
      <c r="Q1739" s="60">
        <f t="shared" si="467"/>
        <v>-20.516159975350295</v>
      </c>
      <c r="R1739" s="59">
        <f t="shared" si="468"/>
        <v>-102.15360786973469</v>
      </c>
      <c r="S1739" s="61">
        <f t="shared" si="459"/>
        <v>0</v>
      </c>
      <c r="U1739" s="13">
        <f t="shared" si="460"/>
        <v>110.51615997535029</v>
      </c>
      <c r="V1739" s="14">
        <f t="shared" si="461"/>
        <v>-102.15360786973469</v>
      </c>
      <c r="W1739" s="7">
        <v>110.053</v>
      </c>
      <c r="X1739" s="28">
        <v>-102.4871</v>
      </c>
      <c r="Y1739" s="74">
        <v>0</v>
      </c>
      <c r="Z1739" s="75">
        <v>0</v>
      </c>
      <c r="AA1739" s="33">
        <v>0</v>
      </c>
      <c r="AB1739" s="33">
        <v>0</v>
      </c>
      <c r="AC1739" s="45"/>
      <c r="AD1739" s="48">
        <f t="shared" si="469"/>
        <v>1381.6472039258183</v>
      </c>
      <c r="AE1739" s="49">
        <f>IF(P1739&gt;90,0,AD1739*0.7^((1/cosd(P1739))^0.678))</f>
        <v>0</v>
      </c>
      <c r="AG1739" s="81">
        <f t="shared" si="470"/>
        <v>0</v>
      </c>
      <c r="AH1739" s="82">
        <f t="shared" si="471"/>
        <v>0</v>
      </c>
      <c r="AI1739" s="81">
        <f t="shared" si="472"/>
        <v>0</v>
      </c>
      <c r="AJ1739" s="82">
        <f t="shared" si="473"/>
        <v>0</v>
      </c>
    </row>
    <row r="1740" spans="9:36" ht="23.5" x14ac:dyDescent="0.35">
      <c r="I1740" s="57" t="s">
        <v>1751</v>
      </c>
      <c r="J1740" s="58">
        <f t="shared" si="458"/>
        <v>73</v>
      </c>
      <c r="K1740" s="58">
        <f t="shared" si="457"/>
        <v>7</v>
      </c>
      <c r="L1740" s="58">
        <f t="shared" si="462"/>
        <v>-10.058019884466592</v>
      </c>
      <c r="M1740" s="59">
        <f t="shared" si="463"/>
        <v>5.4330330019255566</v>
      </c>
      <c r="N1740" s="59">
        <f t="shared" si="464"/>
        <v>-98.504504971116646</v>
      </c>
      <c r="O1740" s="59">
        <f t="shared" si="465"/>
        <v>-3.219187206056068</v>
      </c>
      <c r="P1740" s="59">
        <f t="shared" si="466"/>
        <v>98.708874276027416</v>
      </c>
      <c r="Q1740" s="60">
        <f t="shared" si="467"/>
        <v>-8.7088742760274194</v>
      </c>
      <c r="R1740" s="59">
        <f t="shared" si="468"/>
        <v>-92.611832366289249</v>
      </c>
      <c r="S1740" s="61">
        <f t="shared" si="459"/>
        <v>0</v>
      </c>
      <c r="U1740" s="13">
        <f t="shared" si="460"/>
        <v>98.708874276027416</v>
      </c>
      <c r="V1740" s="14">
        <f t="shared" si="461"/>
        <v>-92.611832366289249</v>
      </c>
      <c r="W1740" s="7">
        <v>98.2423</v>
      </c>
      <c r="X1740" s="28">
        <v>-92.952600000000004</v>
      </c>
      <c r="Y1740" s="74">
        <v>0</v>
      </c>
      <c r="Z1740" s="75">
        <v>0</v>
      </c>
      <c r="AA1740" s="33">
        <v>0</v>
      </c>
      <c r="AB1740" s="33">
        <v>0</v>
      </c>
      <c r="AC1740" s="45"/>
      <c r="AD1740" s="48">
        <f t="shared" si="469"/>
        <v>1381.6472039258183</v>
      </c>
      <c r="AE1740" s="49">
        <f>IF(P1740&gt;90,0,AD1740*0.7^((1/cosd(P1740))^0.678))</f>
        <v>0</v>
      </c>
      <c r="AG1740" s="81">
        <f t="shared" si="470"/>
        <v>0</v>
      </c>
      <c r="AH1740" s="82">
        <f t="shared" si="471"/>
        <v>0</v>
      </c>
      <c r="AI1740" s="81">
        <f t="shared" si="472"/>
        <v>0</v>
      </c>
      <c r="AJ1740" s="82">
        <f t="shared" si="473"/>
        <v>0</v>
      </c>
    </row>
    <row r="1741" spans="9:36" ht="23.5" x14ac:dyDescent="0.35">
      <c r="I1741" s="57" t="s">
        <v>1752</v>
      </c>
      <c r="J1741" s="58">
        <f t="shared" si="458"/>
        <v>73</v>
      </c>
      <c r="K1741" s="58">
        <f t="shared" si="457"/>
        <v>8</v>
      </c>
      <c r="L1741" s="58">
        <f t="shared" si="462"/>
        <v>-10.058019884466592</v>
      </c>
      <c r="M1741" s="59">
        <f t="shared" si="463"/>
        <v>6.4330330019255566</v>
      </c>
      <c r="N1741" s="59">
        <f t="shared" si="464"/>
        <v>-83.504504971116646</v>
      </c>
      <c r="O1741" s="59">
        <f t="shared" si="465"/>
        <v>-3.219187206056068</v>
      </c>
      <c r="P1741" s="59">
        <f t="shared" si="466"/>
        <v>86.810503887040568</v>
      </c>
      <c r="Q1741" s="60">
        <f t="shared" si="467"/>
        <v>3.189496112959437</v>
      </c>
      <c r="R1741" s="59">
        <f t="shared" si="468"/>
        <v>-83.489921924237066</v>
      </c>
      <c r="S1741" s="61">
        <f t="shared" si="459"/>
        <v>0.62389873035571908</v>
      </c>
      <c r="U1741" s="13">
        <f t="shared" si="460"/>
        <v>86.810503887040568</v>
      </c>
      <c r="V1741" s="14">
        <f t="shared" si="461"/>
        <v>-83.489921924237066</v>
      </c>
      <c r="W1741" s="7">
        <v>86.129099999999994</v>
      </c>
      <c r="X1741" s="28">
        <v>-83.835800000000006</v>
      </c>
      <c r="Y1741" s="74">
        <v>0.78348325621495141</v>
      </c>
      <c r="Z1741" s="75">
        <v>0.79041899999999998</v>
      </c>
      <c r="AA1741" s="33">
        <v>0.62389873035571908</v>
      </c>
      <c r="AB1741" s="33">
        <v>0.64886299999999997</v>
      </c>
      <c r="AC1741" s="45"/>
      <c r="AD1741" s="48">
        <f t="shared" si="469"/>
        <v>1381.6472039258183</v>
      </c>
      <c r="AE1741" s="49">
        <f>IF(P1741&gt;90,0,AD1741*0.7^((1/cosd(P1741))^0.678))</f>
        <v>110.19680100678804</v>
      </c>
      <c r="AG1741" s="81">
        <f t="shared" si="470"/>
        <v>86.33734847726933</v>
      </c>
      <c r="AH1741" s="82">
        <f t="shared" si="471"/>
        <v>68.751644237396874</v>
      </c>
      <c r="AI1741" s="81">
        <f t="shared" si="472"/>
        <v>87.10164525498439</v>
      </c>
      <c r="AJ1741" s="82">
        <f t="shared" si="473"/>
        <v>71.502626891667504</v>
      </c>
    </row>
    <row r="1742" spans="9:36" ht="23.5" x14ac:dyDescent="0.35">
      <c r="I1742" s="57" t="s">
        <v>1753</v>
      </c>
      <c r="J1742" s="58">
        <f t="shared" si="458"/>
        <v>73</v>
      </c>
      <c r="K1742" s="58">
        <f t="shared" si="457"/>
        <v>9</v>
      </c>
      <c r="L1742" s="58">
        <f t="shared" si="462"/>
        <v>-10.058019884466592</v>
      </c>
      <c r="M1742" s="59">
        <f t="shared" si="463"/>
        <v>7.4330330019255566</v>
      </c>
      <c r="N1742" s="59">
        <f t="shared" si="464"/>
        <v>-68.504504971116646</v>
      </c>
      <c r="O1742" s="59">
        <f t="shared" si="465"/>
        <v>-3.219187206056068</v>
      </c>
      <c r="P1742" s="59">
        <f t="shared" si="466"/>
        <v>75.133049445966819</v>
      </c>
      <c r="Q1742" s="60">
        <f t="shared" si="467"/>
        <v>14.866950554033178</v>
      </c>
      <c r="R1742" s="59">
        <f t="shared" si="468"/>
        <v>-73.977524337437231</v>
      </c>
      <c r="S1742" s="61">
        <f t="shared" si="459"/>
        <v>0.53393600269757779</v>
      </c>
      <c r="U1742" s="13">
        <f t="shared" si="460"/>
        <v>75.133049445966819</v>
      </c>
      <c r="V1742" s="14">
        <f t="shared" si="461"/>
        <v>-73.977524337437231</v>
      </c>
      <c r="W1742" s="7">
        <v>74.566500000000005</v>
      </c>
      <c r="X1742" s="28">
        <v>-74.325999999999993</v>
      </c>
      <c r="Y1742" s="74">
        <v>0.88359676424762879</v>
      </c>
      <c r="Z1742" s="75">
        <v>0.88862099999999999</v>
      </c>
      <c r="AA1742" s="33">
        <v>0.53393600269757779</v>
      </c>
      <c r="AB1742" s="33">
        <v>0.57744600000000001</v>
      </c>
      <c r="AC1742" s="45"/>
      <c r="AD1742" s="48">
        <f t="shared" si="469"/>
        <v>1381.6472039258183</v>
      </c>
      <c r="AE1742" s="49">
        <f>IF(P1742&gt;90,0,AD1742*0.7^((1/cosd(P1742))^0.678))</f>
        <v>563.38579021165117</v>
      </c>
      <c r="AG1742" s="81">
        <f t="shared" si="470"/>
        <v>497.80586125410838</v>
      </c>
      <c r="AH1742" s="82">
        <f t="shared" si="471"/>
        <v>300.81195680222515</v>
      </c>
      <c r="AI1742" s="81">
        <f t="shared" si="472"/>
        <v>500.63644428366769</v>
      </c>
      <c r="AJ1742" s="82">
        <f t="shared" si="473"/>
        <v>325.32487101455712</v>
      </c>
    </row>
    <row r="1743" spans="9:36" ht="23.5" x14ac:dyDescent="0.35">
      <c r="I1743" s="57" t="s">
        <v>1754</v>
      </c>
      <c r="J1743" s="58">
        <f t="shared" si="458"/>
        <v>73</v>
      </c>
      <c r="K1743" s="58">
        <f t="shared" si="457"/>
        <v>10</v>
      </c>
      <c r="L1743" s="58">
        <f t="shared" si="462"/>
        <v>-10.058019884466592</v>
      </c>
      <c r="M1743" s="59">
        <f t="shared" si="463"/>
        <v>8.4330330019255566</v>
      </c>
      <c r="N1743" s="59">
        <f t="shared" si="464"/>
        <v>-53.504504971116653</v>
      </c>
      <c r="O1743" s="59">
        <f t="shared" si="465"/>
        <v>-3.219187206056068</v>
      </c>
      <c r="P1743" s="59">
        <f t="shared" si="466"/>
        <v>64.042575526156924</v>
      </c>
      <c r="Q1743" s="60">
        <f t="shared" si="467"/>
        <v>25.957424473843076</v>
      </c>
      <c r="R1743" s="59">
        <f t="shared" si="468"/>
        <v>-63.213249496688555</v>
      </c>
      <c r="S1743" s="61">
        <f t="shared" si="459"/>
        <v>0.52015238104170658</v>
      </c>
      <c r="U1743" s="13">
        <f t="shared" si="460"/>
        <v>64.042575526156924</v>
      </c>
      <c r="V1743" s="14">
        <f t="shared" si="461"/>
        <v>-63.213249496688555</v>
      </c>
      <c r="W1743" s="7">
        <v>63.463200000000001</v>
      </c>
      <c r="X1743" s="28">
        <v>-63.552000000000007</v>
      </c>
      <c r="Y1743" s="74">
        <v>0.95970075831865653</v>
      </c>
      <c r="Z1743" s="75">
        <v>0.96221400000000001</v>
      </c>
      <c r="AA1743" s="33">
        <v>0.52015238104170658</v>
      </c>
      <c r="AB1743" s="33">
        <v>0.58454300000000003</v>
      </c>
      <c r="AC1743" s="45"/>
      <c r="AD1743" s="48">
        <f t="shared" si="469"/>
        <v>1381.6472039258183</v>
      </c>
      <c r="AE1743" s="49">
        <f>IF(P1743&gt;90,0,AD1743*0.7^((1/cosd(P1743))^0.678))</f>
        <v>739.89067509037852</v>
      </c>
      <c r="AG1743" s="81">
        <f t="shared" si="470"/>
        <v>710.07364195713899</v>
      </c>
      <c r="AH1743" s="82">
        <f t="shared" si="471"/>
        <v>384.8558963588161</v>
      </c>
      <c r="AI1743" s="81">
        <f t="shared" si="472"/>
        <v>711.93316604141353</v>
      </c>
      <c r="AJ1743" s="82">
        <f t="shared" si="473"/>
        <v>432.49791488935517</v>
      </c>
    </row>
    <row r="1744" spans="9:36" ht="23.5" x14ac:dyDescent="0.35">
      <c r="I1744" s="57" t="s">
        <v>1755</v>
      </c>
      <c r="J1744" s="58">
        <f t="shared" si="458"/>
        <v>73</v>
      </c>
      <c r="K1744" s="58">
        <f t="shared" si="457"/>
        <v>11</v>
      </c>
      <c r="L1744" s="58">
        <f t="shared" si="462"/>
        <v>-10.058019884466592</v>
      </c>
      <c r="M1744" s="59">
        <f t="shared" si="463"/>
        <v>9.4330330019255566</v>
      </c>
      <c r="N1744" s="59">
        <f t="shared" si="464"/>
        <v>-38.504504971116653</v>
      </c>
      <c r="O1744" s="59">
        <f t="shared" si="465"/>
        <v>-3.219187206056068</v>
      </c>
      <c r="P1744" s="59">
        <f t="shared" si="466"/>
        <v>54.078352085011502</v>
      </c>
      <c r="Q1744" s="60">
        <f t="shared" si="467"/>
        <v>35.921647914988498</v>
      </c>
      <c r="R1744" s="59">
        <f t="shared" si="468"/>
        <v>-50.136196413221406</v>
      </c>
      <c r="S1744" s="61">
        <f t="shared" si="459"/>
        <v>0.59114081454730982</v>
      </c>
      <c r="U1744" s="13">
        <f t="shared" si="460"/>
        <v>54.078352085011502</v>
      </c>
      <c r="V1744" s="14">
        <f t="shared" si="461"/>
        <v>-50.136196413221406</v>
      </c>
      <c r="W1744" s="7">
        <v>53.459600000000002</v>
      </c>
      <c r="X1744" s="28">
        <v>-50.430000000000007</v>
      </c>
      <c r="Y1744" s="74">
        <v>0.99736856183478406</v>
      </c>
      <c r="Z1744" s="75">
        <v>0.99738800000000005</v>
      </c>
      <c r="AA1744" s="33">
        <v>0.59114081454730982</v>
      </c>
      <c r="AB1744" s="33">
        <v>0.64929400000000004</v>
      </c>
      <c r="AC1744" s="45"/>
      <c r="AD1744" s="48">
        <f t="shared" si="469"/>
        <v>1381.6472039258183</v>
      </c>
      <c r="AE1744" s="49">
        <f>IF(P1744&gt;90,0,AD1744*0.7^((1/cosd(P1744))^0.678))</f>
        <v>827.98861365789799</v>
      </c>
      <c r="AG1744" s="81">
        <f t="shared" si="470"/>
        <v>825.80981281955439</v>
      </c>
      <c r="AH1744" s="82">
        <f t="shared" si="471"/>
        <v>489.45786351362761</v>
      </c>
      <c r="AI1744" s="81">
        <f t="shared" si="472"/>
        <v>825.82590739902355</v>
      </c>
      <c r="AJ1744" s="82">
        <f t="shared" si="473"/>
        <v>537.60803891639125</v>
      </c>
    </row>
    <row r="1745" spans="9:36" ht="23.5" x14ac:dyDescent="0.35">
      <c r="I1745" s="57" t="s">
        <v>1756</v>
      </c>
      <c r="J1745" s="58">
        <f t="shared" si="458"/>
        <v>73</v>
      </c>
      <c r="K1745" s="58">
        <f t="shared" si="457"/>
        <v>12</v>
      </c>
      <c r="L1745" s="58">
        <f t="shared" si="462"/>
        <v>-10.058019884466592</v>
      </c>
      <c r="M1745" s="59">
        <f t="shared" si="463"/>
        <v>10.433033001925557</v>
      </c>
      <c r="N1745" s="59">
        <f t="shared" si="464"/>
        <v>-23.504504971116653</v>
      </c>
      <c r="O1745" s="59">
        <f t="shared" si="465"/>
        <v>-3.219187206056068</v>
      </c>
      <c r="P1745" s="59">
        <f t="shared" si="466"/>
        <v>46.104234017769691</v>
      </c>
      <c r="Q1745" s="60">
        <f t="shared" si="467"/>
        <v>43.895765982230309</v>
      </c>
      <c r="R1745" s="59">
        <f t="shared" si="468"/>
        <v>-33.544325245508169</v>
      </c>
      <c r="S1745" s="61">
        <f t="shared" si="459"/>
        <v>0.7079655417780587</v>
      </c>
      <c r="U1745" s="13">
        <f t="shared" si="460"/>
        <v>46.104234017769691</v>
      </c>
      <c r="V1745" s="14">
        <f t="shared" si="461"/>
        <v>-33.544325245508169</v>
      </c>
      <c r="W1745" s="7">
        <v>45.439599999999999</v>
      </c>
      <c r="X1745" s="28">
        <v>-33.707999999999998</v>
      </c>
      <c r="Y1745" s="74">
        <v>0.98970553410549422</v>
      </c>
      <c r="Z1745" s="75">
        <v>0.99096300000000004</v>
      </c>
      <c r="AA1745" s="33">
        <v>0.7079655417780587</v>
      </c>
      <c r="AB1745" s="33">
        <v>0.74079499999999998</v>
      </c>
      <c r="AC1745" s="45"/>
      <c r="AD1745" s="48">
        <f t="shared" si="469"/>
        <v>1381.6472039258183</v>
      </c>
      <c r="AE1745" s="49">
        <f>IF(P1745&gt;90,0,AD1745*0.7^((1/cosd(P1745))^0.678))</f>
        <v>874.65581587008751</v>
      </c>
      <c r="AG1745" s="81">
        <f t="shared" si="470"/>
        <v>865.65170140418172</v>
      </c>
      <c r="AH1745" s="82">
        <f t="shared" si="471"/>
        <v>619.22617855179647</v>
      </c>
      <c r="AI1745" s="81">
        <f t="shared" si="472"/>
        <v>866.7515512620696</v>
      </c>
      <c r="AJ1745" s="82">
        <f t="shared" si="473"/>
        <v>647.94065511748147</v>
      </c>
    </row>
    <row r="1746" spans="9:36" ht="23.5" x14ac:dyDescent="0.35">
      <c r="I1746" s="57" t="s">
        <v>1757</v>
      </c>
      <c r="J1746" s="58">
        <f t="shared" si="458"/>
        <v>73</v>
      </c>
      <c r="K1746" s="58">
        <f t="shared" si="457"/>
        <v>13</v>
      </c>
      <c r="L1746" s="58">
        <f t="shared" si="462"/>
        <v>-10.058019884466592</v>
      </c>
      <c r="M1746" s="59">
        <f t="shared" si="463"/>
        <v>11.433033001925557</v>
      </c>
      <c r="N1746" s="59">
        <f t="shared" si="464"/>
        <v>-8.5045049711166509</v>
      </c>
      <c r="O1746" s="59">
        <f t="shared" si="465"/>
        <v>-3.219187206056068</v>
      </c>
      <c r="P1746" s="59">
        <f t="shared" si="466"/>
        <v>41.371114340193337</v>
      </c>
      <c r="Q1746" s="60">
        <f t="shared" si="467"/>
        <v>48.628885659806663</v>
      </c>
      <c r="R1746" s="59">
        <f t="shared" si="468"/>
        <v>-12.908920574776817</v>
      </c>
      <c r="S1746" s="61">
        <f t="shared" si="459"/>
        <v>0.82852908576835327</v>
      </c>
      <c r="U1746" s="13">
        <f t="shared" si="460"/>
        <v>41.371114340193337</v>
      </c>
      <c r="V1746" s="14">
        <f t="shared" si="461"/>
        <v>-12.908920574776817</v>
      </c>
      <c r="W1746" s="7">
        <v>40.685099999999998</v>
      </c>
      <c r="X1746" s="28">
        <v>-12.808999999999997</v>
      </c>
      <c r="Y1746" s="74">
        <v>0.93632596534305512</v>
      </c>
      <c r="Z1746" s="75">
        <v>0.93792900000000001</v>
      </c>
      <c r="AA1746" s="33">
        <v>0.82852908576835327</v>
      </c>
      <c r="AB1746" s="33">
        <v>0.83453699999999997</v>
      </c>
      <c r="AC1746" s="45"/>
      <c r="AD1746" s="48">
        <f t="shared" si="469"/>
        <v>1381.6472039258183</v>
      </c>
      <c r="AE1746" s="49">
        <f>IF(P1746&gt;90,0,AD1746*0.7^((1/cosd(P1746))^0.678))</f>
        <v>895.79694901218568</v>
      </c>
      <c r="AG1746" s="81">
        <f t="shared" si="470"/>
        <v>838.75794303519831</v>
      </c>
      <c r="AH1746" s="82">
        <f t="shared" si="471"/>
        <v>742.19382719914631</v>
      </c>
      <c r="AI1746" s="81">
        <f t="shared" si="472"/>
        <v>840.19393659005027</v>
      </c>
      <c r="AJ1746" s="82">
        <f t="shared" si="473"/>
        <v>747.57569843778242</v>
      </c>
    </row>
    <row r="1747" spans="9:36" ht="23.5" x14ac:dyDescent="0.35">
      <c r="I1747" s="57" t="s">
        <v>1758</v>
      </c>
      <c r="J1747" s="58">
        <f t="shared" si="458"/>
        <v>73</v>
      </c>
      <c r="K1747" s="58">
        <f t="shared" si="457"/>
        <v>14</v>
      </c>
      <c r="L1747" s="58">
        <f t="shared" si="462"/>
        <v>-10.058019884466592</v>
      </c>
      <c r="M1747" s="59">
        <f t="shared" si="463"/>
        <v>12.433033001925557</v>
      </c>
      <c r="N1747" s="59">
        <f t="shared" si="464"/>
        <v>6.4954950288833491</v>
      </c>
      <c r="O1747" s="59">
        <f t="shared" si="465"/>
        <v>-3.219187206056068</v>
      </c>
      <c r="P1747" s="59">
        <f t="shared" si="466"/>
        <v>41.055409048057868</v>
      </c>
      <c r="Q1747" s="60">
        <f t="shared" si="467"/>
        <v>48.944590951942132</v>
      </c>
      <c r="R1747" s="59">
        <f t="shared" si="468"/>
        <v>9.9022593099493506</v>
      </c>
      <c r="S1747" s="61">
        <f t="shared" si="459"/>
        <v>0.92595425544803389</v>
      </c>
      <c r="U1747" s="13">
        <f t="shared" si="460"/>
        <v>41.055409048057868</v>
      </c>
      <c r="V1747" s="14">
        <f t="shared" si="461"/>
        <v>9.9022593099493506</v>
      </c>
      <c r="W1747" s="7">
        <v>40.407899999999998</v>
      </c>
      <c r="X1747" s="28">
        <v>10.326999999999998</v>
      </c>
      <c r="Y1747" s="74">
        <v>0.84334896624978406</v>
      </c>
      <c r="Z1747" s="75">
        <v>0.830376</v>
      </c>
      <c r="AA1747" s="33">
        <v>0.92595425544803389</v>
      </c>
      <c r="AB1747" s="33">
        <v>0.922736</v>
      </c>
      <c r="AC1747" s="45"/>
      <c r="AD1747" s="48">
        <f t="shared" si="469"/>
        <v>1381.6472039258183</v>
      </c>
      <c r="AE1747" s="49">
        <f>IF(P1747&gt;90,0,AD1747*0.7^((1/cosd(P1747))^0.678))</f>
        <v>897.06585758647429</v>
      </c>
      <c r="AG1747" s="81">
        <f t="shared" si="470"/>
        <v>756.53956365352906</v>
      </c>
      <c r="AH1747" s="82">
        <f t="shared" si="471"/>
        <v>830.64194824933577</v>
      </c>
      <c r="AI1747" s="81">
        <f t="shared" si="472"/>
        <v>744.90195855922616</v>
      </c>
      <c r="AJ1747" s="82">
        <f t="shared" si="473"/>
        <v>827.75496116591296</v>
      </c>
    </row>
    <row r="1748" spans="9:36" ht="23.5" x14ac:dyDescent="0.35">
      <c r="I1748" s="57" t="s">
        <v>1759</v>
      </c>
      <c r="J1748" s="58">
        <f t="shared" si="458"/>
        <v>73</v>
      </c>
      <c r="K1748" s="58">
        <f t="shared" si="457"/>
        <v>15</v>
      </c>
      <c r="L1748" s="58">
        <f t="shared" si="462"/>
        <v>-10.058019884466592</v>
      </c>
      <c r="M1748" s="59">
        <f t="shared" si="463"/>
        <v>13.433033001925557</v>
      </c>
      <c r="N1748" s="59">
        <f t="shared" si="464"/>
        <v>21.495495028883347</v>
      </c>
      <c r="O1748" s="59">
        <f t="shared" si="465"/>
        <v>-3.219187206056068</v>
      </c>
      <c r="P1748" s="59">
        <f t="shared" si="466"/>
        <v>45.251803736802536</v>
      </c>
      <c r="Q1748" s="60">
        <f t="shared" si="467"/>
        <v>44.748196263197464</v>
      </c>
      <c r="R1748" s="59">
        <f t="shared" si="468"/>
        <v>31.006205250577406</v>
      </c>
      <c r="S1748" s="61">
        <f t="shared" si="459"/>
        <v>0.98514228967694473</v>
      </c>
      <c r="U1748" s="13">
        <f t="shared" si="460"/>
        <v>45.251803736802536</v>
      </c>
      <c r="V1748" s="14">
        <f t="shared" si="461"/>
        <v>31.006205250577406</v>
      </c>
      <c r="W1748" s="7">
        <v>44.692399999999999</v>
      </c>
      <c r="X1748" s="28">
        <v>31.649000000000001</v>
      </c>
      <c r="Y1748" s="74">
        <v>0.7246377863472282</v>
      </c>
      <c r="Z1748" s="75">
        <v>0.68196699999999999</v>
      </c>
      <c r="AA1748" s="33">
        <v>0.98514228967694473</v>
      </c>
      <c r="AB1748" s="33">
        <v>0.98482000000000003</v>
      </c>
      <c r="AC1748" s="45"/>
      <c r="AD1748" s="48">
        <f t="shared" si="469"/>
        <v>1381.6472039258183</v>
      </c>
      <c r="AE1748" s="49">
        <f>IF(P1748&gt;90,0,AD1748*0.7^((1/cosd(P1748))^0.678))</f>
        <v>878.7747615485556</v>
      </c>
      <c r="AG1748" s="81">
        <f t="shared" si="470"/>
        <v>636.79339790635868</v>
      </c>
      <c r="AH1748" s="82">
        <f t="shared" si="471"/>
        <v>865.71818070225515</v>
      </c>
      <c r="AI1748" s="81">
        <f t="shared" si="472"/>
        <v>599.29538780898383</v>
      </c>
      <c r="AJ1748" s="82">
        <f t="shared" si="473"/>
        <v>865.43496066824855</v>
      </c>
    </row>
    <row r="1749" spans="9:36" ht="23.5" x14ac:dyDescent="0.35">
      <c r="I1749" s="57" t="s">
        <v>1760</v>
      </c>
      <c r="J1749" s="58">
        <f t="shared" si="458"/>
        <v>73</v>
      </c>
      <c r="K1749" s="58">
        <f t="shared" si="457"/>
        <v>16</v>
      </c>
      <c r="L1749" s="58">
        <f t="shared" si="462"/>
        <v>-10.058019884466592</v>
      </c>
      <c r="M1749" s="59">
        <f t="shared" si="463"/>
        <v>14.433033001925557</v>
      </c>
      <c r="N1749" s="59">
        <f t="shared" si="464"/>
        <v>36.495495028883347</v>
      </c>
      <c r="O1749" s="59">
        <f t="shared" si="465"/>
        <v>-3.219187206056068</v>
      </c>
      <c r="P1749" s="59">
        <f t="shared" si="466"/>
        <v>52.871101530858603</v>
      </c>
      <c r="Q1749" s="60">
        <f t="shared" si="467"/>
        <v>37.128898469141397</v>
      </c>
      <c r="R1749" s="59">
        <f t="shared" si="468"/>
        <v>48.142701254439594</v>
      </c>
      <c r="S1749" s="61">
        <f t="shared" si="459"/>
        <v>0.99904429419479701</v>
      </c>
      <c r="U1749" s="13">
        <f t="shared" si="460"/>
        <v>52.871101530858603</v>
      </c>
      <c r="V1749" s="14">
        <f t="shared" si="461"/>
        <v>48.142701254439594</v>
      </c>
      <c r="W1749" s="7">
        <v>52.402900000000002</v>
      </c>
      <c r="X1749" s="28">
        <v>48.86099999999999</v>
      </c>
      <c r="Y1749" s="74">
        <v>0.60519068159977163</v>
      </c>
      <c r="Z1749" s="75">
        <v>0.539246</v>
      </c>
      <c r="AA1749" s="33">
        <v>0.99904429419479701</v>
      </c>
      <c r="AB1749" s="33">
        <v>0.99838400000000005</v>
      </c>
      <c r="AC1749" s="45"/>
      <c r="AD1749" s="48">
        <f t="shared" si="469"/>
        <v>1381.6472039258183</v>
      </c>
      <c r="AE1749" s="49">
        <f>IF(P1749&gt;90,0,AD1749*0.7^((1/cosd(P1749))^0.678))</f>
        <v>836.12826829343612</v>
      </c>
      <c r="AG1749" s="81">
        <f t="shared" si="470"/>
        <v>506.01703659334134</v>
      </c>
      <c r="AH1749" s="82">
        <f t="shared" si="471"/>
        <v>835.32917565353375</v>
      </c>
      <c r="AI1749" s="81">
        <f t="shared" si="472"/>
        <v>450.87882416416227</v>
      </c>
      <c r="AJ1749" s="82">
        <f t="shared" si="473"/>
        <v>834.77708501187396</v>
      </c>
    </row>
    <row r="1750" spans="9:36" ht="23.5" x14ac:dyDescent="0.35">
      <c r="I1750" s="57" t="s">
        <v>1761</v>
      </c>
      <c r="J1750" s="58">
        <f t="shared" si="458"/>
        <v>73</v>
      </c>
      <c r="K1750" s="58">
        <f t="shared" si="457"/>
        <v>17</v>
      </c>
      <c r="L1750" s="58">
        <f t="shared" si="462"/>
        <v>-10.058019884466592</v>
      </c>
      <c r="M1750" s="59">
        <f t="shared" si="463"/>
        <v>15.433033001925557</v>
      </c>
      <c r="N1750" s="59">
        <f t="shared" si="464"/>
        <v>51.495495028883347</v>
      </c>
      <c r="O1750" s="59">
        <f t="shared" si="465"/>
        <v>-3.219187206056068</v>
      </c>
      <c r="P1750" s="59">
        <f t="shared" si="466"/>
        <v>62.627789432272785</v>
      </c>
      <c r="Q1750" s="60">
        <f t="shared" si="467"/>
        <v>27.372210567727222</v>
      </c>
      <c r="R1750" s="59">
        <f t="shared" si="468"/>
        <v>61.622058788985818</v>
      </c>
      <c r="S1750" s="61">
        <f t="shared" si="459"/>
        <v>0.96719636822841881</v>
      </c>
      <c r="U1750" s="13">
        <f t="shared" si="460"/>
        <v>62.627789432272785</v>
      </c>
      <c r="V1750" s="14">
        <f t="shared" si="461"/>
        <v>61.622058788985818</v>
      </c>
      <c r="W1750" s="7">
        <v>62.224400000000003</v>
      </c>
      <c r="X1750" s="28">
        <v>62.344999999999999</v>
      </c>
      <c r="Y1750" s="74">
        <v>0.52527976700308066</v>
      </c>
      <c r="Z1750" s="75">
        <v>0.46518900000000002</v>
      </c>
      <c r="AA1750" s="33">
        <v>0.96719636822841881</v>
      </c>
      <c r="AB1750" s="33">
        <v>0.96101899999999996</v>
      </c>
      <c r="AC1750" s="45"/>
      <c r="AD1750" s="48">
        <f t="shared" si="469"/>
        <v>1381.6472039258183</v>
      </c>
      <c r="AE1750" s="49">
        <f>IF(P1750&gt;90,0,AD1750*0.7^((1/cosd(P1750))^0.678))</f>
        <v>755.20169182754148</v>
      </c>
      <c r="AG1750" s="81">
        <f t="shared" si="470"/>
        <v>396.6921687235033</v>
      </c>
      <c r="AH1750" s="82">
        <f t="shared" si="471"/>
        <v>730.42833361555563</v>
      </c>
      <c r="AI1750" s="81">
        <f t="shared" si="472"/>
        <v>351.31151981956219</v>
      </c>
      <c r="AJ1750" s="82">
        <f t="shared" si="473"/>
        <v>725.76317467841204</v>
      </c>
    </row>
    <row r="1751" spans="9:36" ht="23.5" x14ac:dyDescent="0.35">
      <c r="I1751" s="57" t="s">
        <v>1762</v>
      </c>
      <c r="J1751" s="58">
        <f t="shared" si="458"/>
        <v>73</v>
      </c>
      <c r="K1751" s="58">
        <f t="shared" si="457"/>
        <v>18</v>
      </c>
      <c r="L1751" s="58">
        <f t="shared" si="462"/>
        <v>-10.058019884466592</v>
      </c>
      <c r="M1751" s="59">
        <f t="shared" si="463"/>
        <v>16.433033001925555</v>
      </c>
      <c r="N1751" s="59">
        <f t="shared" si="464"/>
        <v>66.495495028883326</v>
      </c>
      <c r="O1751" s="59">
        <f t="shared" si="465"/>
        <v>-3.219187206056068</v>
      </c>
      <c r="P1751" s="59">
        <f t="shared" si="466"/>
        <v>73.604166281224991</v>
      </c>
      <c r="Q1751" s="60">
        <f t="shared" si="467"/>
        <v>16.395833718775009</v>
      </c>
      <c r="R1751" s="59">
        <f t="shared" si="468"/>
        <v>72.62918098667383</v>
      </c>
      <c r="S1751" s="61">
        <f t="shared" si="459"/>
        <v>0.89558581365825829</v>
      </c>
      <c r="U1751" s="13">
        <f t="shared" si="460"/>
        <v>73.604166281224991</v>
      </c>
      <c r="V1751" s="14">
        <f t="shared" si="461"/>
        <v>72.62918098667383</v>
      </c>
      <c r="W1751" s="7">
        <v>73.225999999999999</v>
      </c>
      <c r="X1751" s="28">
        <v>73.343999999999994</v>
      </c>
      <c r="Y1751" s="74">
        <v>0.52688078593012888</v>
      </c>
      <c r="Z1751" s="75">
        <v>0.51498600000000005</v>
      </c>
      <c r="AA1751" s="33">
        <v>0.89558581365825829</v>
      </c>
      <c r="AB1751" s="33">
        <v>0.88666999999999996</v>
      </c>
      <c r="AC1751" s="45"/>
      <c r="AD1751" s="48">
        <f t="shared" si="469"/>
        <v>1381.6472039258183</v>
      </c>
      <c r="AE1751" s="49">
        <f>IF(P1751&gt;90,0,AD1751*0.7^((1/cosd(P1751))^0.678))</f>
        <v>595.96298497074486</v>
      </c>
      <c r="AG1751" s="81">
        <f t="shared" si="470"/>
        <v>314.00144590665161</v>
      </c>
      <c r="AH1751" s="82">
        <f t="shared" si="471"/>
        <v>533.73599480522887</v>
      </c>
      <c r="AI1751" s="81">
        <f t="shared" si="472"/>
        <v>306.91259377814407</v>
      </c>
      <c r="AJ1751" s="82">
        <f t="shared" si="473"/>
        <v>528.42249988401034</v>
      </c>
    </row>
    <row r="1752" spans="9:36" ht="23.5" x14ac:dyDescent="0.35">
      <c r="I1752" s="57" t="s">
        <v>1763</v>
      </c>
      <c r="J1752" s="58">
        <f t="shared" si="458"/>
        <v>73</v>
      </c>
      <c r="K1752" s="58">
        <f t="shared" si="457"/>
        <v>19</v>
      </c>
      <c r="L1752" s="58">
        <f t="shared" si="462"/>
        <v>-10.058019884466592</v>
      </c>
      <c r="M1752" s="59">
        <f t="shared" si="463"/>
        <v>17.433033001925555</v>
      </c>
      <c r="N1752" s="59">
        <f t="shared" si="464"/>
        <v>81.495495028883326</v>
      </c>
      <c r="O1752" s="59">
        <f t="shared" si="465"/>
        <v>-3.219187206056068</v>
      </c>
      <c r="P1752" s="59">
        <f t="shared" si="466"/>
        <v>85.226665250344567</v>
      </c>
      <c r="Q1752" s="60">
        <f t="shared" si="467"/>
        <v>4.7733347496554357</v>
      </c>
      <c r="R1752" s="59">
        <f t="shared" si="468"/>
        <v>82.256113199765608</v>
      </c>
      <c r="S1752" s="61">
        <f t="shared" si="459"/>
        <v>0.79753000930951923</v>
      </c>
      <c r="U1752" s="13">
        <f t="shared" si="460"/>
        <v>85.226665250344567</v>
      </c>
      <c r="V1752" s="14">
        <f t="shared" si="461"/>
        <v>82.256113199765608</v>
      </c>
      <c r="W1752" s="7">
        <v>84.768699999999995</v>
      </c>
      <c r="X1752" s="28">
        <v>82.97199999999998</v>
      </c>
      <c r="Y1752" s="74">
        <v>0.60899135109670965</v>
      </c>
      <c r="Z1752" s="75">
        <v>0</v>
      </c>
      <c r="AA1752" s="33">
        <v>0.79753000930951923</v>
      </c>
      <c r="AB1752" s="33">
        <v>0</v>
      </c>
      <c r="AC1752" s="45"/>
      <c r="AD1752" s="48">
        <f t="shared" si="469"/>
        <v>1381.6472039258183</v>
      </c>
      <c r="AE1752" s="49">
        <f>IF(P1752&gt;90,0,AD1752*0.7^((1/cosd(P1752))^0.678))</f>
        <v>201.59487646697971</v>
      </c>
      <c r="AG1752" s="81">
        <f t="shared" si="470"/>
        <v>122.76953619380025</v>
      </c>
      <c r="AH1752" s="82">
        <f t="shared" si="471"/>
        <v>160.7779637054617</v>
      </c>
      <c r="AI1752" s="81">
        <f t="shared" si="472"/>
        <v>0</v>
      </c>
      <c r="AJ1752" s="82">
        <f t="shared" si="473"/>
        <v>0</v>
      </c>
    </row>
    <row r="1753" spans="9:36" ht="23.5" x14ac:dyDescent="0.35">
      <c r="I1753" s="57" t="s">
        <v>1764</v>
      </c>
      <c r="J1753" s="58">
        <f t="shared" si="458"/>
        <v>73</v>
      </c>
      <c r="K1753" s="58">
        <f t="shared" si="457"/>
        <v>20</v>
      </c>
      <c r="L1753" s="58">
        <f t="shared" si="462"/>
        <v>-10.058019884466592</v>
      </c>
      <c r="M1753" s="59">
        <f t="shared" si="463"/>
        <v>18.433033001925555</v>
      </c>
      <c r="N1753" s="59">
        <f t="shared" si="464"/>
        <v>96.495495028883326</v>
      </c>
      <c r="O1753" s="59">
        <f t="shared" si="465"/>
        <v>-3.219187206056068</v>
      </c>
      <c r="P1753" s="59">
        <f t="shared" si="466"/>
        <v>97.113674839608507</v>
      </c>
      <c r="Q1753" s="60">
        <f t="shared" si="467"/>
        <v>-7.1136748396085174</v>
      </c>
      <c r="R1753" s="59">
        <f t="shared" si="468"/>
        <v>91.384074395678184</v>
      </c>
      <c r="S1753" s="61">
        <f t="shared" si="459"/>
        <v>0</v>
      </c>
      <c r="U1753" s="13">
        <f t="shared" si="460"/>
        <v>97.113674839608507</v>
      </c>
      <c r="V1753" s="14">
        <f t="shared" si="461"/>
        <v>91.384074395678184</v>
      </c>
      <c r="W1753" s="7">
        <v>96.811599999999999</v>
      </c>
      <c r="X1753" s="28">
        <v>92.120999999999981</v>
      </c>
      <c r="Y1753" s="74">
        <v>0</v>
      </c>
      <c r="Z1753" s="75">
        <v>0</v>
      </c>
      <c r="AA1753" s="33">
        <v>0</v>
      </c>
      <c r="AB1753" s="33">
        <v>0</v>
      </c>
      <c r="AC1753" s="45"/>
      <c r="AD1753" s="48">
        <f t="shared" si="469"/>
        <v>1381.6472039258183</v>
      </c>
      <c r="AE1753" s="49">
        <f>IF(P1753&gt;90,0,AD1753*0.7^((1/cosd(P1753))^0.678))</f>
        <v>0</v>
      </c>
      <c r="AG1753" s="81">
        <f t="shared" si="470"/>
        <v>0</v>
      </c>
      <c r="AH1753" s="82">
        <f t="shared" si="471"/>
        <v>0</v>
      </c>
      <c r="AI1753" s="81">
        <f t="shared" si="472"/>
        <v>0</v>
      </c>
      <c r="AJ1753" s="82">
        <f t="shared" si="473"/>
        <v>0</v>
      </c>
    </row>
    <row r="1754" spans="9:36" ht="23.5" x14ac:dyDescent="0.35">
      <c r="I1754" s="57" t="s">
        <v>1765</v>
      </c>
      <c r="J1754" s="58">
        <f t="shared" si="458"/>
        <v>73</v>
      </c>
      <c r="K1754" s="58">
        <f t="shared" si="457"/>
        <v>21</v>
      </c>
      <c r="L1754" s="58">
        <f t="shared" si="462"/>
        <v>-10.058019884466592</v>
      </c>
      <c r="M1754" s="59">
        <f t="shared" si="463"/>
        <v>19.433033001925555</v>
      </c>
      <c r="N1754" s="59">
        <f t="shared" si="464"/>
        <v>111.49549502888333</v>
      </c>
      <c r="O1754" s="59">
        <f t="shared" si="465"/>
        <v>-3.219187206056068</v>
      </c>
      <c r="P1754" s="59">
        <f t="shared" si="466"/>
        <v>108.95195461425743</v>
      </c>
      <c r="Q1754" s="60">
        <f t="shared" si="467"/>
        <v>-18.951954614257435</v>
      </c>
      <c r="R1754" s="59">
        <f t="shared" si="468"/>
        <v>100.81955294290699</v>
      </c>
      <c r="S1754" s="61">
        <f t="shared" si="459"/>
        <v>0</v>
      </c>
      <c r="U1754" s="13">
        <f t="shared" si="460"/>
        <v>108.95195461425743</v>
      </c>
      <c r="V1754" s="14">
        <f t="shared" si="461"/>
        <v>100.81955294290699</v>
      </c>
      <c r="W1754" s="7">
        <v>108.624</v>
      </c>
      <c r="X1754" s="28">
        <v>101.60000000000002</v>
      </c>
      <c r="Y1754" s="74">
        <v>0</v>
      </c>
      <c r="Z1754" s="75">
        <v>0</v>
      </c>
      <c r="AA1754" s="33">
        <v>0</v>
      </c>
      <c r="AB1754" s="33">
        <v>0</v>
      </c>
      <c r="AC1754" s="45"/>
      <c r="AD1754" s="48">
        <f t="shared" si="469"/>
        <v>1381.6472039258183</v>
      </c>
      <c r="AE1754" s="49">
        <f>IF(P1754&gt;90,0,AD1754*0.7^((1/cosd(P1754))^0.678))</f>
        <v>0</v>
      </c>
      <c r="AG1754" s="81">
        <f t="shared" si="470"/>
        <v>0</v>
      </c>
      <c r="AH1754" s="82">
        <f t="shared" si="471"/>
        <v>0</v>
      </c>
      <c r="AI1754" s="81">
        <f t="shared" si="472"/>
        <v>0</v>
      </c>
      <c r="AJ1754" s="82">
        <f t="shared" si="473"/>
        <v>0</v>
      </c>
    </row>
    <row r="1755" spans="9:36" ht="23.5" x14ac:dyDescent="0.35">
      <c r="I1755" s="57" t="s">
        <v>1766</v>
      </c>
      <c r="J1755" s="58">
        <f t="shared" si="458"/>
        <v>73</v>
      </c>
      <c r="K1755" s="58">
        <f t="shared" si="457"/>
        <v>22</v>
      </c>
      <c r="L1755" s="58">
        <f t="shared" si="462"/>
        <v>-10.058019884466592</v>
      </c>
      <c r="M1755" s="59">
        <f t="shared" si="463"/>
        <v>20.433033001925555</v>
      </c>
      <c r="N1755" s="59">
        <f t="shared" si="464"/>
        <v>126.49549502888333</v>
      </c>
      <c r="O1755" s="59">
        <f t="shared" si="465"/>
        <v>-3.219187206056068</v>
      </c>
      <c r="P1755" s="59">
        <f t="shared" si="466"/>
        <v>120.39131379156539</v>
      </c>
      <c r="Q1755" s="60">
        <f t="shared" si="467"/>
        <v>-30.391313791565398</v>
      </c>
      <c r="R1755" s="59">
        <f t="shared" si="468"/>
        <v>111.48806439574727</v>
      </c>
      <c r="S1755" s="61">
        <f t="shared" si="459"/>
        <v>0</v>
      </c>
      <c r="U1755" s="13">
        <f t="shared" si="460"/>
        <v>120.39131379156539</v>
      </c>
      <c r="V1755" s="14">
        <f t="shared" si="461"/>
        <v>111.48806439574727</v>
      </c>
      <c r="W1755" s="7">
        <v>120.00700000000001</v>
      </c>
      <c r="X1755" s="28">
        <v>112.33300000000003</v>
      </c>
      <c r="Y1755" s="74">
        <v>0</v>
      </c>
      <c r="Z1755" s="75">
        <v>0</v>
      </c>
      <c r="AA1755" s="33">
        <v>0</v>
      </c>
      <c r="AB1755" s="33">
        <v>0</v>
      </c>
      <c r="AC1755" s="45"/>
      <c r="AD1755" s="48">
        <f t="shared" si="469"/>
        <v>1381.6472039258183</v>
      </c>
      <c r="AE1755" s="49">
        <f>IF(P1755&gt;90,0,AD1755*0.7^((1/cosd(P1755))^0.678))</f>
        <v>0</v>
      </c>
      <c r="AG1755" s="81">
        <f t="shared" si="470"/>
        <v>0</v>
      </c>
      <c r="AH1755" s="82">
        <f t="shared" si="471"/>
        <v>0</v>
      </c>
      <c r="AI1755" s="81">
        <f t="shared" si="472"/>
        <v>0</v>
      </c>
      <c r="AJ1755" s="82">
        <f t="shared" si="473"/>
        <v>0</v>
      </c>
    </row>
    <row r="1756" spans="9:36" ht="23.5" x14ac:dyDescent="0.35">
      <c r="I1756" s="57" t="s">
        <v>1767</v>
      </c>
      <c r="J1756" s="58">
        <f t="shared" si="458"/>
        <v>73</v>
      </c>
      <c r="K1756" s="58">
        <f t="shared" si="457"/>
        <v>23</v>
      </c>
      <c r="L1756" s="58">
        <f t="shared" si="462"/>
        <v>-10.058019884466592</v>
      </c>
      <c r="M1756" s="59">
        <f t="shared" si="463"/>
        <v>21.433033001925555</v>
      </c>
      <c r="N1756" s="59">
        <f t="shared" si="464"/>
        <v>141.49549502888331</v>
      </c>
      <c r="O1756" s="59">
        <f t="shared" si="465"/>
        <v>-3.219187206056068</v>
      </c>
      <c r="P1756" s="59">
        <f t="shared" si="466"/>
        <v>130.91041677415535</v>
      </c>
      <c r="Q1756" s="60">
        <f t="shared" si="467"/>
        <v>-40.910416774155344</v>
      </c>
      <c r="R1756" s="59">
        <f t="shared" si="468"/>
        <v>124.6638657474665</v>
      </c>
      <c r="S1756" s="61">
        <f t="shared" si="459"/>
        <v>0</v>
      </c>
      <c r="U1756" s="13">
        <f t="shared" si="460"/>
        <v>130.91041677415535</v>
      </c>
      <c r="V1756" s="14">
        <f t="shared" si="461"/>
        <v>124.6638657474665</v>
      </c>
      <c r="W1756" s="7">
        <v>130.43</v>
      </c>
      <c r="X1756" s="28">
        <v>125.57499999999999</v>
      </c>
      <c r="Y1756" s="74">
        <v>0</v>
      </c>
      <c r="Z1756" s="75">
        <v>0</v>
      </c>
      <c r="AA1756" s="33">
        <v>0</v>
      </c>
      <c r="AB1756" s="33">
        <v>0</v>
      </c>
      <c r="AC1756" s="45"/>
      <c r="AD1756" s="48">
        <f t="shared" si="469"/>
        <v>1381.6472039258183</v>
      </c>
      <c r="AE1756" s="49">
        <f>IF(P1756&gt;90,0,AD1756*0.7^((1/cosd(P1756))^0.678))</f>
        <v>0</v>
      </c>
      <c r="AG1756" s="81">
        <f t="shared" si="470"/>
        <v>0</v>
      </c>
      <c r="AH1756" s="82">
        <f t="shared" si="471"/>
        <v>0</v>
      </c>
      <c r="AI1756" s="81">
        <f t="shared" si="472"/>
        <v>0</v>
      </c>
      <c r="AJ1756" s="82">
        <f t="shared" si="473"/>
        <v>0</v>
      </c>
    </row>
    <row r="1757" spans="9:36" ht="23.5" x14ac:dyDescent="0.35">
      <c r="I1757" s="57" t="s">
        <v>1768</v>
      </c>
      <c r="J1757" s="58">
        <f t="shared" si="458"/>
        <v>74</v>
      </c>
      <c r="K1757" s="58">
        <f t="shared" si="457"/>
        <v>0</v>
      </c>
      <c r="L1757" s="58">
        <f t="shared" si="462"/>
        <v>-9.7795078180401731</v>
      </c>
      <c r="M1757" s="59">
        <f t="shared" si="463"/>
        <v>-1.5623251303006698</v>
      </c>
      <c r="N1757" s="59">
        <f t="shared" si="464"/>
        <v>-203.43487695451003</v>
      </c>
      <c r="O1757" s="59">
        <f t="shared" si="465"/>
        <v>-2.8188786528898424</v>
      </c>
      <c r="P1757" s="59">
        <f t="shared" si="466"/>
        <v>139.28502869046082</v>
      </c>
      <c r="Q1757" s="60">
        <f t="shared" si="467"/>
        <v>-49.28502869046082</v>
      </c>
      <c r="R1757" s="59">
        <f t="shared" si="468"/>
        <v>-142.48535051676723</v>
      </c>
      <c r="S1757" s="61">
        <f t="shared" si="459"/>
        <v>0</v>
      </c>
      <c r="U1757" s="13">
        <f t="shared" si="460"/>
        <v>139.28502869046082</v>
      </c>
      <c r="V1757" s="14">
        <f t="shared" si="461"/>
        <v>-142.48535051676723</v>
      </c>
      <c r="W1757" s="7">
        <v>138.97800000000001</v>
      </c>
      <c r="X1757" s="28">
        <v>142.99700000000001</v>
      </c>
      <c r="Y1757" s="74">
        <v>0</v>
      </c>
      <c r="Z1757" s="75">
        <v>0</v>
      </c>
      <c r="AA1757" s="33">
        <v>0</v>
      </c>
      <c r="AB1757" s="33">
        <v>0</v>
      </c>
      <c r="AC1757" s="45"/>
      <c r="AD1757" s="48">
        <f t="shared" si="469"/>
        <v>1380.906252808509</v>
      </c>
      <c r="AE1757" s="49">
        <f>IF(P1757&gt;90,0,AD1757*0.7^((1/cosd(P1757))^0.678))</f>
        <v>0</v>
      </c>
      <c r="AG1757" s="81">
        <f t="shared" si="470"/>
        <v>0</v>
      </c>
      <c r="AH1757" s="82">
        <f t="shared" si="471"/>
        <v>0</v>
      </c>
      <c r="AI1757" s="81">
        <f t="shared" si="472"/>
        <v>0</v>
      </c>
      <c r="AJ1757" s="82">
        <f t="shared" si="473"/>
        <v>0</v>
      </c>
    </row>
    <row r="1758" spans="9:36" ht="23.5" x14ac:dyDescent="0.35">
      <c r="I1758" s="57" t="s">
        <v>1769</v>
      </c>
      <c r="J1758" s="58">
        <f t="shared" si="458"/>
        <v>74</v>
      </c>
      <c r="K1758" s="58">
        <f t="shared" ref="K1758:K1821" si="474">0+K1734</f>
        <v>1</v>
      </c>
      <c r="L1758" s="58">
        <f t="shared" si="462"/>
        <v>-9.7795078180401731</v>
      </c>
      <c r="M1758" s="59">
        <f t="shared" si="463"/>
        <v>-0.56232513030066977</v>
      </c>
      <c r="N1758" s="59">
        <f t="shared" si="464"/>
        <v>-188.43487695451003</v>
      </c>
      <c r="O1758" s="59">
        <f t="shared" si="465"/>
        <v>-2.8188786528898424</v>
      </c>
      <c r="P1758" s="59">
        <f t="shared" si="466"/>
        <v>144.57141823264575</v>
      </c>
      <c r="Q1758" s="60">
        <f t="shared" si="467"/>
        <v>-54.571418232645755</v>
      </c>
      <c r="R1758" s="59">
        <f t="shared" si="468"/>
        <v>-165.36055256169882</v>
      </c>
      <c r="S1758" s="61">
        <f t="shared" si="459"/>
        <v>0</v>
      </c>
      <c r="U1758" s="13">
        <f t="shared" si="460"/>
        <v>144.57141823264575</v>
      </c>
      <c r="V1758" s="14">
        <f t="shared" si="461"/>
        <v>-165.36055256169882</v>
      </c>
      <c r="W1758" s="7">
        <v>144.16300000000001</v>
      </c>
      <c r="X1758" s="28">
        <v>165.762</v>
      </c>
      <c r="Y1758" s="74">
        <v>0</v>
      </c>
      <c r="Z1758" s="75">
        <v>0</v>
      </c>
      <c r="AA1758" s="33">
        <v>0</v>
      </c>
      <c r="AB1758" s="33">
        <v>0</v>
      </c>
      <c r="AC1758" s="45"/>
      <c r="AD1758" s="48">
        <f t="shared" si="469"/>
        <v>1380.906252808509</v>
      </c>
      <c r="AE1758" s="49">
        <f>IF(P1758&gt;90,0,AD1758*0.7^((1/cosd(P1758))^0.678))</f>
        <v>0</v>
      </c>
      <c r="AG1758" s="81">
        <f t="shared" si="470"/>
        <v>0</v>
      </c>
      <c r="AH1758" s="82">
        <f t="shared" si="471"/>
        <v>0</v>
      </c>
      <c r="AI1758" s="81">
        <f t="shared" si="472"/>
        <v>0</v>
      </c>
      <c r="AJ1758" s="82">
        <f t="shared" si="473"/>
        <v>0</v>
      </c>
    </row>
    <row r="1759" spans="9:36" ht="23.5" x14ac:dyDescent="0.35">
      <c r="I1759" s="57" t="s">
        <v>1770</v>
      </c>
      <c r="J1759" s="58">
        <f t="shared" ref="J1759:J1822" si="475">1+J1735</f>
        <v>74</v>
      </c>
      <c r="K1759" s="58">
        <f t="shared" si="474"/>
        <v>2</v>
      </c>
      <c r="L1759" s="58">
        <f t="shared" si="462"/>
        <v>-9.7795078180401731</v>
      </c>
      <c r="M1759" s="59">
        <f t="shared" si="463"/>
        <v>0.43767486969933023</v>
      </c>
      <c r="N1759" s="59">
        <f t="shared" si="464"/>
        <v>-173.43487695451003</v>
      </c>
      <c r="O1759" s="59">
        <f t="shared" si="465"/>
        <v>-2.8188786528898424</v>
      </c>
      <c r="P1759" s="59">
        <f t="shared" si="466"/>
        <v>144.90687872170253</v>
      </c>
      <c r="Q1759" s="60">
        <f t="shared" si="467"/>
        <v>-54.906878721702519</v>
      </c>
      <c r="R1759" s="59">
        <f t="shared" si="468"/>
        <v>-168.54311088886419</v>
      </c>
      <c r="S1759" s="61">
        <f t="shared" si="459"/>
        <v>0</v>
      </c>
      <c r="U1759" s="13">
        <f t="shared" si="460"/>
        <v>144.90687872170253</v>
      </c>
      <c r="V1759" s="14">
        <f t="shared" si="461"/>
        <v>-168.54311088886419</v>
      </c>
      <c r="W1759" s="7">
        <v>144.42599999999999</v>
      </c>
      <c r="X1759" s="28">
        <v>-168.41220000000001</v>
      </c>
      <c r="Y1759" s="74">
        <v>0</v>
      </c>
      <c r="Z1759" s="75">
        <v>0</v>
      </c>
      <c r="AA1759" s="33">
        <v>0</v>
      </c>
      <c r="AB1759" s="33">
        <v>0</v>
      </c>
      <c r="AC1759" s="45"/>
      <c r="AD1759" s="48">
        <f t="shared" si="469"/>
        <v>1380.906252808509</v>
      </c>
      <c r="AE1759" s="49">
        <f>IF(P1759&gt;90,0,AD1759*0.7^((1/cosd(P1759))^0.678))</f>
        <v>0</v>
      </c>
      <c r="AG1759" s="81">
        <f t="shared" si="470"/>
        <v>0</v>
      </c>
      <c r="AH1759" s="82">
        <f t="shared" si="471"/>
        <v>0</v>
      </c>
      <c r="AI1759" s="81">
        <f t="shared" si="472"/>
        <v>0</v>
      </c>
      <c r="AJ1759" s="82">
        <f t="shared" si="473"/>
        <v>0</v>
      </c>
    </row>
    <row r="1760" spans="9:36" ht="23.5" x14ac:dyDescent="0.35">
      <c r="I1760" s="57" t="s">
        <v>1771</v>
      </c>
      <c r="J1760" s="58">
        <f t="shared" si="475"/>
        <v>74</v>
      </c>
      <c r="K1760" s="58">
        <f t="shared" si="474"/>
        <v>3</v>
      </c>
      <c r="L1760" s="58">
        <f t="shared" si="462"/>
        <v>-9.7795078180401731</v>
      </c>
      <c r="M1760" s="59">
        <f t="shared" si="463"/>
        <v>1.4376748696993302</v>
      </c>
      <c r="N1760" s="59">
        <f t="shared" si="464"/>
        <v>-158.43487695451003</v>
      </c>
      <c r="O1760" s="59">
        <f t="shared" si="465"/>
        <v>-2.8188786528898424</v>
      </c>
      <c r="P1760" s="59">
        <f t="shared" si="466"/>
        <v>140.16332585242421</v>
      </c>
      <c r="Q1760" s="60">
        <f t="shared" si="467"/>
        <v>-50.163325852424215</v>
      </c>
      <c r="R1760" s="59">
        <f t="shared" si="468"/>
        <v>-145.03493975929726</v>
      </c>
      <c r="S1760" s="61">
        <f t="shared" si="459"/>
        <v>0</v>
      </c>
      <c r="U1760" s="13">
        <f t="shared" si="460"/>
        <v>140.16332585242421</v>
      </c>
      <c r="V1760" s="14">
        <f t="shared" si="461"/>
        <v>-145.03493975929726</v>
      </c>
      <c r="W1760" s="7">
        <v>139.666</v>
      </c>
      <c r="X1760" s="28">
        <v>-145.1609</v>
      </c>
      <c r="Y1760" s="74">
        <v>0</v>
      </c>
      <c r="Z1760" s="75">
        <v>0</v>
      </c>
      <c r="AA1760" s="33">
        <v>0</v>
      </c>
      <c r="AB1760" s="33">
        <v>0</v>
      </c>
      <c r="AC1760" s="45"/>
      <c r="AD1760" s="48">
        <f t="shared" si="469"/>
        <v>1380.906252808509</v>
      </c>
      <c r="AE1760" s="49">
        <f>IF(P1760&gt;90,0,AD1760*0.7^((1/cosd(P1760))^0.678))</f>
        <v>0</v>
      </c>
      <c r="AG1760" s="81">
        <f t="shared" si="470"/>
        <v>0</v>
      </c>
      <c r="AH1760" s="82">
        <f t="shared" si="471"/>
        <v>0</v>
      </c>
      <c r="AI1760" s="81">
        <f t="shared" si="472"/>
        <v>0</v>
      </c>
      <c r="AJ1760" s="82">
        <f t="shared" si="473"/>
        <v>0</v>
      </c>
    </row>
    <row r="1761" spans="9:36" ht="23.5" x14ac:dyDescent="0.35">
      <c r="I1761" s="57" t="s">
        <v>1772</v>
      </c>
      <c r="J1761" s="58">
        <f t="shared" si="475"/>
        <v>74</v>
      </c>
      <c r="K1761" s="58">
        <f t="shared" si="474"/>
        <v>4</v>
      </c>
      <c r="L1761" s="58">
        <f t="shared" si="462"/>
        <v>-9.7795078180401731</v>
      </c>
      <c r="M1761" s="59">
        <f t="shared" si="463"/>
        <v>2.4376748696993302</v>
      </c>
      <c r="N1761" s="59">
        <f t="shared" si="464"/>
        <v>-143.43487695451003</v>
      </c>
      <c r="O1761" s="59">
        <f t="shared" si="465"/>
        <v>-2.8188786528898424</v>
      </c>
      <c r="P1761" s="59">
        <f t="shared" si="466"/>
        <v>131.85396777064869</v>
      </c>
      <c r="Q1761" s="60">
        <f t="shared" si="467"/>
        <v>-41.853967770648701</v>
      </c>
      <c r="R1761" s="59">
        <f t="shared" si="468"/>
        <v>-126.98040322308755</v>
      </c>
      <c r="S1761" s="61">
        <f t="shared" si="459"/>
        <v>0</v>
      </c>
      <c r="U1761" s="13">
        <f t="shared" si="460"/>
        <v>131.85396777064869</v>
      </c>
      <c r="V1761" s="14">
        <f t="shared" si="461"/>
        <v>-126.98040322308755</v>
      </c>
      <c r="W1761" s="7">
        <v>131.37100000000001</v>
      </c>
      <c r="X1761" s="28">
        <v>-127.239</v>
      </c>
      <c r="Y1761" s="74">
        <v>0</v>
      </c>
      <c r="Z1761" s="75">
        <v>0</v>
      </c>
      <c r="AA1761" s="33">
        <v>0</v>
      </c>
      <c r="AB1761" s="33">
        <v>0</v>
      </c>
      <c r="AC1761" s="45"/>
      <c r="AD1761" s="48">
        <f t="shared" si="469"/>
        <v>1380.906252808509</v>
      </c>
      <c r="AE1761" s="49">
        <f>IF(P1761&gt;90,0,AD1761*0.7^((1/cosd(P1761))^0.678))</f>
        <v>0</v>
      </c>
      <c r="AG1761" s="81">
        <f t="shared" si="470"/>
        <v>0</v>
      </c>
      <c r="AH1761" s="82">
        <f t="shared" si="471"/>
        <v>0</v>
      </c>
      <c r="AI1761" s="81">
        <f t="shared" si="472"/>
        <v>0</v>
      </c>
      <c r="AJ1761" s="82">
        <f t="shared" si="473"/>
        <v>0</v>
      </c>
    </row>
    <row r="1762" spans="9:36" ht="23.5" x14ac:dyDescent="0.35">
      <c r="I1762" s="57" t="s">
        <v>1773</v>
      </c>
      <c r="J1762" s="58">
        <f t="shared" si="475"/>
        <v>74</v>
      </c>
      <c r="K1762" s="58">
        <f t="shared" si="474"/>
        <v>5</v>
      </c>
      <c r="L1762" s="58">
        <f t="shared" si="462"/>
        <v>-9.7795078180401731</v>
      </c>
      <c r="M1762" s="59">
        <f t="shared" si="463"/>
        <v>3.4376748696993302</v>
      </c>
      <c r="N1762" s="59">
        <f t="shared" si="464"/>
        <v>-128.43487695451003</v>
      </c>
      <c r="O1762" s="59">
        <f t="shared" si="465"/>
        <v>-2.8188786528898424</v>
      </c>
      <c r="P1762" s="59">
        <f t="shared" si="466"/>
        <v>121.5444086458762</v>
      </c>
      <c r="Q1762" s="60">
        <f t="shared" si="467"/>
        <v>-31.544408645876189</v>
      </c>
      <c r="R1762" s="59">
        <f t="shared" si="468"/>
        <v>-113.36190993271039</v>
      </c>
      <c r="S1762" s="61">
        <f t="shared" si="459"/>
        <v>0</v>
      </c>
      <c r="U1762" s="13">
        <f t="shared" si="460"/>
        <v>121.5444086458762</v>
      </c>
      <c r="V1762" s="14">
        <f t="shared" si="461"/>
        <v>-113.36190993271039</v>
      </c>
      <c r="W1762" s="7">
        <v>121.077</v>
      </c>
      <c r="X1762" s="28">
        <v>-113.67140000000001</v>
      </c>
      <c r="Y1762" s="74">
        <v>0</v>
      </c>
      <c r="Z1762" s="75">
        <v>0</v>
      </c>
      <c r="AA1762" s="33">
        <v>0</v>
      </c>
      <c r="AB1762" s="33">
        <v>0</v>
      </c>
      <c r="AC1762" s="45"/>
      <c r="AD1762" s="48">
        <f t="shared" si="469"/>
        <v>1380.906252808509</v>
      </c>
      <c r="AE1762" s="49">
        <f>IF(P1762&gt;90,0,AD1762*0.7^((1/cosd(P1762))^0.678))</f>
        <v>0</v>
      </c>
      <c r="AG1762" s="81">
        <f t="shared" si="470"/>
        <v>0</v>
      </c>
      <c r="AH1762" s="82">
        <f t="shared" si="471"/>
        <v>0</v>
      </c>
      <c r="AI1762" s="81">
        <f t="shared" si="472"/>
        <v>0</v>
      </c>
      <c r="AJ1762" s="82">
        <f t="shared" si="473"/>
        <v>0</v>
      </c>
    </row>
    <row r="1763" spans="9:36" ht="23.5" x14ac:dyDescent="0.35">
      <c r="I1763" s="57" t="s">
        <v>1774</v>
      </c>
      <c r="J1763" s="58">
        <f t="shared" si="475"/>
        <v>74</v>
      </c>
      <c r="K1763" s="58">
        <f t="shared" si="474"/>
        <v>6</v>
      </c>
      <c r="L1763" s="58">
        <f t="shared" si="462"/>
        <v>-9.7795078180401731</v>
      </c>
      <c r="M1763" s="59">
        <f t="shared" si="463"/>
        <v>4.4376748696993298</v>
      </c>
      <c r="N1763" s="59">
        <f t="shared" si="464"/>
        <v>-113.43487695451006</v>
      </c>
      <c r="O1763" s="59">
        <f t="shared" si="465"/>
        <v>-2.8188786528898424</v>
      </c>
      <c r="P1763" s="59">
        <f t="shared" si="466"/>
        <v>110.21029845741063</v>
      </c>
      <c r="Q1763" s="60">
        <f t="shared" si="467"/>
        <v>-20.210298457410634</v>
      </c>
      <c r="R1763" s="59">
        <f t="shared" si="468"/>
        <v>-102.4388882260311</v>
      </c>
      <c r="S1763" s="61">
        <f t="shared" si="459"/>
        <v>0</v>
      </c>
      <c r="U1763" s="13">
        <f t="shared" si="460"/>
        <v>110.21029845741063</v>
      </c>
      <c r="V1763" s="14">
        <f t="shared" si="461"/>
        <v>-102.4388882260311</v>
      </c>
      <c r="W1763" s="7">
        <v>109.75</v>
      </c>
      <c r="X1763" s="28">
        <v>-102.7666</v>
      </c>
      <c r="Y1763" s="74">
        <v>0</v>
      </c>
      <c r="Z1763" s="75">
        <v>0</v>
      </c>
      <c r="AA1763" s="33">
        <v>0</v>
      </c>
      <c r="AB1763" s="33">
        <v>0</v>
      </c>
      <c r="AC1763" s="45"/>
      <c r="AD1763" s="48">
        <f t="shared" si="469"/>
        <v>1380.906252808509</v>
      </c>
      <c r="AE1763" s="49">
        <f>IF(P1763&gt;90,0,AD1763*0.7^((1/cosd(P1763))^0.678))</f>
        <v>0</v>
      </c>
      <c r="AG1763" s="81">
        <f t="shared" si="470"/>
        <v>0</v>
      </c>
      <c r="AH1763" s="82">
        <f t="shared" si="471"/>
        <v>0</v>
      </c>
      <c r="AI1763" s="81">
        <f t="shared" si="472"/>
        <v>0</v>
      </c>
      <c r="AJ1763" s="82">
        <f t="shared" si="473"/>
        <v>0</v>
      </c>
    </row>
    <row r="1764" spans="9:36" ht="23.5" x14ac:dyDescent="0.35">
      <c r="I1764" s="57" t="s">
        <v>1775</v>
      </c>
      <c r="J1764" s="58">
        <f t="shared" si="475"/>
        <v>74</v>
      </c>
      <c r="K1764" s="58">
        <f t="shared" si="474"/>
        <v>7</v>
      </c>
      <c r="L1764" s="58">
        <f t="shared" si="462"/>
        <v>-9.7795078180401731</v>
      </c>
      <c r="M1764" s="59">
        <f t="shared" si="463"/>
        <v>5.4376748696993298</v>
      </c>
      <c r="N1764" s="59">
        <f t="shared" si="464"/>
        <v>-98.434876954510059</v>
      </c>
      <c r="O1764" s="59">
        <f t="shared" si="465"/>
        <v>-2.8188786528898424</v>
      </c>
      <c r="P1764" s="59">
        <f t="shared" si="466"/>
        <v>98.410633448277835</v>
      </c>
      <c r="Q1764" s="60">
        <f t="shared" si="467"/>
        <v>-8.4106334482778262</v>
      </c>
      <c r="R1764" s="59">
        <f t="shared" si="468"/>
        <v>-92.890864588704844</v>
      </c>
      <c r="S1764" s="61">
        <f t="shared" si="459"/>
        <v>0</v>
      </c>
      <c r="U1764" s="13">
        <f t="shared" si="460"/>
        <v>98.410633448277835</v>
      </c>
      <c r="V1764" s="14">
        <f t="shared" si="461"/>
        <v>-92.890864588704844</v>
      </c>
      <c r="W1764" s="7">
        <v>97.947599999999994</v>
      </c>
      <c r="X1764" s="28">
        <v>-93.226900000000001</v>
      </c>
      <c r="Y1764" s="74">
        <v>0</v>
      </c>
      <c r="Z1764" s="75">
        <v>0</v>
      </c>
      <c r="AA1764" s="33">
        <v>0</v>
      </c>
      <c r="AB1764" s="33">
        <v>0</v>
      </c>
      <c r="AC1764" s="45"/>
      <c r="AD1764" s="48">
        <f t="shared" si="469"/>
        <v>1380.906252808509</v>
      </c>
      <c r="AE1764" s="49">
        <f>IF(P1764&gt;90,0,AD1764*0.7^((1/cosd(P1764))^0.678))</f>
        <v>0</v>
      </c>
      <c r="AG1764" s="81">
        <f t="shared" si="470"/>
        <v>0</v>
      </c>
      <c r="AH1764" s="82">
        <f t="shared" si="471"/>
        <v>0</v>
      </c>
      <c r="AI1764" s="81">
        <f t="shared" si="472"/>
        <v>0</v>
      </c>
      <c r="AJ1764" s="82">
        <f t="shared" si="473"/>
        <v>0</v>
      </c>
    </row>
    <row r="1765" spans="9:36" ht="23.5" x14ac:dyDescent="0.35">
      <c r="I1765" s="57" t="s">
        <v>1776</v>
      </c>
      <c r="J1765" s="58">
        <f t="shared" si="475"/>
        <v>74</v>
      </c>
      <c r="K1765" s="58">
        <f t="shared" si="474"/>
        <v>8</v>
      </c>
      <c r="L1765" s="58">
        <f t="shared" si="462"/>
        <v>-9.7795078180401731</v>
      </c>
      <c r="M1765" s="59">
        <f t="shared" si="463"/>
        <v>6.4376748696993298</v>
      </c>
      <c r="N1765" s="59">
        <f t="shared" si="464"/>
        <v>-83.434876954510059</v>
      </c>
      <c r="O1765" s="59">
        <f t="shared" si="465"/>
        <v>-2.8188786528898424</v>
      </c>
      <c r="P1765" s="59">
        <f t="shared" si="466"/>
        <v>86.510459238717075</v>
      </c>
      <c r="Q1765" s="60">
        <f t="shared" si="467"/>
        <v>3.4895407612829219</v>
      </c>
      <c r="R1765" s="59">
        <f t="shared" si="468"/>
        <v>-83.764349454423069</v>
      </c>
      <c r="S1765" s="61">
        <f t="shared" si="459"/>
        <v>0.62791487283557268</v>
      </c>
      <c r="U1765" s="13">
        <f t="shared" si="460"/>
        <v>86.510459238717075</v>
      </c>
      <c r="V1765" s="14">
        <f t="shared" si="461"/>
        <v>-83.764349454423069</v>
      </c>
      <c r="W1765" s="7">
        <v>85.842500000000001</v>
      </c>
      <c r="X1765" s="28">
        <v>-84.106399999999994</v>
      </c>
      <c r="Y1765" s="74">
        <v>0.7806584545776899</v>
      </c>
      <c r="Z1765" s="75">
        <v>0.78793299999999999</v>
      </c>
      <c r="AA1765" s="33">
        <v>0.62791487283557268</v>
      </c>
      <c r="AB1765" s="33">
        <v>0.65281</v>
      </c>
      <c r="AC1765" s="45"/>
      <c r="AD1765" s="48">
        <f t="shared" si="469"/>
        <v>1380.906252808509</v>
      </c>
      <c r="AE1765" s="49">
        <f>IF(P1765&gt;90,0,AD1765*0.7^((1/cosd(P1765))^0.678))</f>
        <v>127.88215920696477</v>
      </c>
      <c r="AG1765" s="81">
        <f t="shared" si="470"/>
        <v>99.832288774567218</v>
      </c>
      <c r="AH1765" s="82">
        <f t="shared" si="471"/>
        <v>80.299109736379748</v>
      </c>
      <c r="AI1765" s="81">
        <f t="shared" si="472"/>
        <v>100.76257335042138</v>
      </c>
      <c r="AJ1765" s="82">
        <f t="shared" si="473"/>
        <v>83.482752351898668</v>
      </c>
    </row>
    <row r="1766" spans="9:36" ht="23.5" x14ac:dyDescent="0.35">
      <c r="I1766" s="57" t="s">
        <v>1777</v>
      </c>
      <c r="J1766" s="58">
        <f t="shared" si="475"/>
        <v>74</v>
      </c>
      <c r="K1766" s="58">
        <f t="shared" si="474"/>
        <v>9</v>
      </c>
      <c r="L1766" s="58">
        <f t="shared" si="462"/>
        <v>-9.7795078180401731</v>
      </c>
      <c r="M1766" s="59">
        <f t="shared" si="463"/>
        <v>7.4376748696993298</v>
      </c>
      <c r="N1766" s="59">
        <f t="shared" si="464"/>
        <v>-68.434876954510059</v>
      </c>
      <c r="O1766" s="59">
        <f t="shared" si="465"/>
        <v>-2.8188786528898424</v>
      </c>
      <c r="P1766" s="59">
        <f t="shared" si="466"/>
        <v>74.8221427302839</v>
      </c>
      <c r="Q1766" s="60">
        <f t="shared" si="467"/>
        <v>15.1778572697161</v>
      </c>
      <c r="R1766" s="59">
        <f t="shared" si="468"/>
        <v>-74.248349711574576</v>
      </c>
      <c r="S1766" s="61">
        <f t="shared" si="459"/>
        <v>0.53936050436052208</v>
      </c>
      <c r="U1766" s="13">
        <f t="shared" si="460"/>
        <v>74.8221427302839</v>
      </c>
      <c r="V1766" s="14">
        <f t="shared" si="461"/>
        <v>-74.248349711574576</v>
      </c>
      <c r="W1766" s="7">
        <v>74.260999999999996</v>
      </c>
      <c r="X1766" s="28">
        <v>-74.593999999999994</v>
      </c>
      <c r="Y1766" s="74">
        <v>0.88183784051684833</v>
      </c>
      <c r="Z1766" s="75">
        <v>0.88715100000000002</v>
      </c>
      <c r="AA1766" s="33">
        <v>0.53936050436052208</v>
      </c>
      <c r="AB1766" s="33">
        <v>0.58287900000000004</v>
      </c>
      <c r="AC1766" s="45"/>
      <c r="AD1766" s="48">
        <f t="shared" si="469"/>
        <v>1380.906252808509</v>
      </c>
      <c r="AE1766" s="49">
        <f>IF(P1766&gt;90,0,AD1766*0.7^((1/cosd(P1766))^0.678))</f>
        <v>570.00357659310623</v>
      </c>
      <c r="AG1766" s="81">
        <f t="shared" si="470"/>
        <v>502.65072306974474</v>
      </c>
      <c r="AH1766" s="82">
        <f t="shared" si="471"/>
        <v>307.43741655855928</v>
      </c>
      <c r="AI1766" s="81">
        <f t="shared" si="472"/>
        <v>505.6792429781508</v>
      </c>
      <c r="AJ1766" s="82">
        <f t="shared" si="473"/>
        <v>332.24311472101317</v>
      </c>
    </row>
    <row r="1767" spans="9:36" ht="23.5" x14ac:dyDescent="0.35">
      <c r="I1767" s="57" t="s">
        <v>1778</v>
      </c>
      <c r="J1767" s="58">
        <f t="shared" si="475"/>
        <v>74</v>
      </c>
      <c r="K1767" s="58">
        <f t="shared" si="474"/>
        <v>10</v>
      </c>
      <c r="L1767" s="58">
        <f t="shared" si="462"/>
        <v>-9.7795078180401731</v>
      </c>
      <c r="M1767" s="59">
        <f t="shared" si="463"/>
        <v>8.4376748696993307</v>
      </c>
      <c r="N1767" s="59">
        <f t="shared" si="464"/>
        <v>-53.434876954510038</v>
      </c>
      <c r="O1767" s="59">
        <f t="shared" si="465"/>
        <v>-2.8188786528898424</v>
      </c>
      <c r="P1767" s="59">
        <f t="shared" si="466"/>
        <v>63.711667324750998</v>
      </c>
      <c r="Q1767" s="60">
        <f t="shared" si="467"/>
        <v>26.288332675249002</v>
      </c>
      <c r="R1767" s="59">
        <f t="shared" si="468"/>
        <v>-63.475828962929</v>
      </c>
      <c r="S1767" s="61">
        <f t="shared" si="459"/>
        <v>0.52619364728505558</v>
      </c>
      <c r="U1767" s="13">
        <f t="shared" si="460"/>
        <v>63.711667324750998</v>
      </c>
      <c r="V1767" s="14">
        <f t="shared" si="461"/>
        <v>-63.475828962929</v>
      </c>
      <c r="W1767" s="7">
        <v>63.137599999999999</v>
      </c>
      <c r="X1767" s="28">
        <v>-63.813000000000002</v>
      </c>
      <c r="Y1767" s="74">
        <v>0.95878599367577988</v>
      </c>
      <c r="Z1767" s="75">
        <v>0.96145099999999994</v>
      </c>
      <c r="AA1767" s="33">
        <v>0.52619364728505558</v>
      </c>
      <c r="AB1767" s="33">
        <v>0.590337</v>
      </c>
      <c r="AC1767" s="45"/>
      <c r="AD1767" s="48">
        <f t="shared" si="469"/>
        <v>1380.906252808509</v>
      </c>
      <c r="AE1767" s="49">
        <f>IF(P1767&gt;90,0,AD1767*0.7^((1/cosd(P1767))^0.678))</f>
        <v>743.17613072533027</v>
      </c>
      <c r="AG1767" s="81">
        <f t="shared" si="470"/>
        <v>712.54686497360706</v>
      </c>
      <c r="AH1767" s="82">
        <f t="shared" si="471"/>
        <v>391.05455880155677</v>
      </c>
      <c r="AI1767" s="81">
        <f t="shared" si="472"/>
        <v>714.52743406199943</v>
      </c>
      <c r="AJ1767" s="82">
        <f t="shared" si="473"/>
        <v>438.72436748399929</v>
      </c>
    </row>
    <row r="1768" spans="9:36" ht="23.5" x14ac:dyDescent="0.35">
      <c r="I1768" s="57" t="s">
        <v>1779</v>
      </c>
      <c r="J1768" s="58">
        <f t="shared" si="475"/>
        <v>74</v>
      </c>
      <c r="K1768" s="58">
        <f t="shared" si="474"/>
        <v>11</v>
      </c>
      <c r="L1768" s="58">
        <f t="shared" si="462"/>
        <v>-9.7795078180401731</v>
      </c>
      <c r="M1768" s="59">
        <f t="shared" si="463"/>
        <v>9.4376748696993307</v>
      </c>
      <c r="N1768" s="59">
        <f t="shared" si="464"/>
        <v>-38.434876954510038</v>
      </c>
      <c r="O1768" s="59">
        <f t="shared" si="465"/>
        <v>-2.8188786528898424</v>
      </c>
      <c r="P1768" s="59">
        <f t="shared" si="466"/>
        <v>53.719149939073034</v>
      </c>
      <c r="Q1768" s="60">
        <f t="shared" si="467"/>
        <v>36.280850060926966</v>
      </c>
      <c r="R1768" s="59">
        <f t="shared" si="468"/>
        <v>-50.37120719312734</v>
      </c>
      <c r="S1768" s="61">
        <f t="shared" si="459"/>
        <v>0.59653574216098559</v>
      </c>
      <c r="U1768" s="13">
        <f t="shared" si="460"/>
        <v>53.719149939073034</v>
      </c>
      <c r="V1768" s="14">
        <f t="shared" si="461"/>
        <v>-50.37120719312734</v>
      </c>
      <c r="W1768" s="7">
        <v>53.105899999999998</v>
      </c>
      <c r="X1768" s="28">
        <v>-50.663999999999987</v>
      </c>
      <c r="Y1768" s="74">
        <v>0.99714884062962739</v>
      </c>
      <c r="Z1768" s="75">
        <v>0.99719000000000002</v>
      </c>
      <c r="AA1768" s="33">
        <v>0.59653574216098559</v>
      </c>
      <c r="AB1768" s="33">
        <v>0.65407999999999999</v>
      </c>
      <c r="AC1768" s="45"/>
      <c r="AD1768" s="48">
        <f t="shared" si="469"/>
        <v>1380.906252808509</v>
      </c>
      <c r="AE1768" s="49">
        <f>IF(P1768&gt;90,0,AD1768*0.7^((1/cosd(P1768))^0.678))</f>
        <v>830.01088013217577</v>
      </c>
      <c r="AG1768" s="81">
        <f t="shared" si="470"/>
        <v>827.64438683377568</v>
      </c>
      <c r="AH1768" s="82">
        <f t="shared" si="471"/>
        <v>495.1311563813403</v>
      </c>
      <c r="AI1768" s="81">
        <f t="shared" si="472"/>
        <v>827.67854955900441</v>
      </c>
      <c r="AJ1768" s="82">
        <f t="shared" si="473"/>
        <v>542.89351647685351</v>
      </c>
    </row>
    <row r="1769" spans="9:36" ht="23.5" x14ac:dyDescent="0.35">
      <c r="I1769" s="57" t="s">
        <v>1780</v>
      </c>
      <c r="J1769" s="58">
        <f t="shared" si="475"/>
        <v>74</v>
      </c>
      <c r="K1769" s="58">
        <f t="shared" si="474"/>
        <v>12</v>
      </c>
      <c r="L1769" s="58">
        <f t="shared" si="462"/>
        <v>-9.7795078180401731</v>
      </c>
      <c r="M1769" s="59">
        <f t="shared" si="463"/>
        <v>10.437674869699331</v>
      </c>
      <c r="N1769" s="59">
        <f t="shared" si="464"/>
        <v>-23.434876954510038</v>
      </c>
      <c r="O1769" s="59">
        <f t="shared" si="465"/>
        <v>-2.8188786528898424</v>
      </c>
      <c r="P1769" s="59">
        <f t="shared" si="466"/>
        <v>45.714235678603742</v>
      </c>
      <c r="Q1769" s="60">
        <f t="shared" si="467"/>
        <v>44.285764321396258</v>
      </c>
      <c r="R1769" s="59">
        <f t="shared" si="468"/>
        <v>-33.702967631190994</v>
      </c>
      <c r="S1769" s="61">
        <f t="shared" si="459"/>
        <v>0.71218069746702284</v>
      </c>
      <c r="U1769" s="13">
        <f t="shared" si="460"/>
        <v>45.714235678603742</v>
      </c>
      <c r="V1769" s="14">
        <f t="shared" si="461"/>
        <v>-33.702967631190994</v>
      </c>
      <c r="W1769" s="7">
        <v>45.055100000000003</v>
      </c>
      <c r="X1769" s="28">
        <v>-33.866000000000014</v>
      </c>
      <c r="Y1769" s="74">
        <v>0.99011826632091171</v>
      </c>
      <c r="Z1769" s="75">
        <v>0.99134500000000003</v>
      </c>
      <c r="AA1769" s="33">
        <v>0.71218069746702284</v>
      </c>
      <c r="AB1769" s="33">
        <v>0.74499300000000002</v>
      </c>
      <c r="AC1769" s="45"/>
      <c r="AD1769" s="48">
        <f t="shared" si="469"/>
        <v>1380.906252808509</v>
      </c>
      <c r="AE1769" s="49">
        <f>IF(P1769&gt;90,0,AD1769*0.7^((1/cosd(P1769))^0.678))</f>
        <v>876.08830938778226</v>
      </c>
      <c r="AG1769" s="81">
        <f t="shared" si="470"/>
        <v>867.43103803504948</v>
      </c>
      <c r="AH1769" s="82">
        <f t="shared" si="471"/>
        <v>623.9331832224957</v>
      </c>
      <c r="AI1769" s="81">
        <f t="shared" si="472"/>
        <v>868.50576507003109</v>
      </c>
      <c r="AJ1769" s="82">
        <f t="shared" si="473"/>
        <v>652.67965787573212</v>
      </c>
    </row>
    <row r="1770" spans="9:36" ht="23.5" x14ac:dyDescent="0.35">
      <c r="I1770" s="57" t="s">
        <v>1781</v>
      </c>
      <c r="J1770" s="58">
        <f t="shared" si="475"/>
        <v>74</v>
      </c>
      <c r="K1770" s="58">
        <f t="shared" si="474"/>
        <v>13</v>
      </c>
      <c r="L1770" s="58">
        <f t="shared" si="462"/>
        <v>-9.7795078180401731</v>
      </c>
      <c r="M1770" s="59">
        <f t="shared" si="463"/>
        <v>11.437674869699331</v>
      </c>
      <c r="N1770" s="59">
        <f t="shared" si="464"/>
        <v>-8.4348769545100399</v>
      </c>
      <c r="O1770" s="59">
        <f t="shared" si="465"/>
        <v>-2.8188786528898424</v>
      </c>
      <c r="P1770" s="59">
        <f t="shared" si="466"/>
        <v>40.964821315215168</v>
      </c>
      <c r="Q1770" s="60">
        <f t="shared" si="467"/>
        <v>49.035178684784832</v>
      </c>
      <c r="R1770" s="59">
        <f t="shared" si="468"/>
        <v>-12.913083299265629</v>
      </c>
      <c r="S1770" s="61">
        <f t="shared" si="459"/>
        <v>0.83155068565168089</v>
      </c>
      <c r="U1770" s="13">
        <f t="shared" si="460"/>
        <v>40.964821315215168</v>
      </c>
      <c r="V1770" s="14">
        <f t="shared" si="461"/>
        <v>-12.913083299265629</v>
      </c>
      <c r="W1770" s="7">
        <v>40.284500000000001</v>
      </c>
      <c r="X1770" s="28">
        <v>-12.812000000000012</v>
      </c>
      <c r="Y1770" s="74">
        <v>0.93739957525147732</v>
      </c>
      <c r="Z1770" s="75">
        <v>0.93898300000000001</v>
      </c>
      <c r="AA1770" s="33">
        <v>0.83155068565168089</v>
      </c>
      <c r="AB1770" s="33">
        <v>0.83749200000000001</v>
      </c>
      <c r="AC1770" s="45"/>
      <c r="AD1770" s="48">
        <f t="shared" si="469"/>
        <v>1380.906252808509</v>
      </c>
      <c r="AE1770" s="49">
        <f>IF(P1770&gt;90,0,AD1770*0.7^((1/cosd(P1770))^0.678))</f>
        <v>896.945652972321</v>
      </c>
      <c r="AG1770" s="81">
        <f t="shared" si="470"/>
        <v>840.79647411991266</v>
      </c>
      <c r="AH1770" s="82">
        <f t="shared" si="471"/>
        <v>745.85577272142814</v>
      </c>
      <c r="AI1770" s="81">
        <f t="shared" si="472"/>
        <v>842.21672006490894</v>
      </c>
      <c r="AJ1770" s="82">
        <f t="shared" si="473"/>
        <v>751.18480879909509</v>
      </c>
    </row>
    <row r="1771" spans="9:36" ht="23.5" x14ac:dyDescent="0.35">
      <c r="I1771" s="57" t="s">
        <v>1782</v>
      </c>
      <c r="J1771" s="58">
        <f t="shared" si="475"/>
        <v>74</v>
      </c>
      <c r="K1771" s="58">
        <f t="shared" si="474"/>
        <v>14</v>
      </c>
      <c r="L1771" s="58">
        <f t="shared" si="462"/>
        <v>-9.7795078180401731</v>
      </c>
      <c r="M1771" s="59">
        <f t="shared" si="463"/>
        <v>12.437674869699331</v>
      </c>
      <c r="N1771" s="59">
        <f t="shared" si="464"/>
        <v>6.5651230454899601</v>
      </c>
      <c r="O1771" s="59">
        <f t="shared" si="465"/>
        <v>-2.8188786528898424</v>
      </c>
      <c r="P1771" s="59">
        <f t="shared" si="466"/>
        <v>40.668540576412198</v>
      </c>
      <c r="Q1771" s="60">
        <f t="shared" si="467"/>
        <v>49.331459423587802</v>
      </c>
      <c r="R1771" s="59">
        <f t="shared" si="468"/>
        <v>10.092030344615601</v>
      </c>
      <c r="S1771" s="61">
        <f t="shared" si="459"/>
        <v>0.92785886592894029</v>
      </c>
      <c r="U1771" s="13">
        <f t="shared" si="460"/>
        <v>40.668540576412198</v>
      </c>
      <c r="V1771" s="14">
        <f t="shared" si="461"/>
        <v>10.092030344615601</v>
      </c>
      <c r="W1771" s="7">
        <v>40.0274</v>
      </c>
      <c r="X1771" s="28">
        <v>10.520999999999987</v>
      </c>
      <c r="Y1771" s="74">
        <v>0.84521503088313477</v>
      </c>
      <c r="Z1771" s="75">
        <v>0.83208599999999999</v>
      </c>
      <c r="AA1771" s="33">
        <v>0.92785886592894029</v>
      </c>
      <c r="AB1771" s="33">
        <v>0.92461899999999997</v>
      </c>
      <c r="AC1771" s="45"/>
      <c r="AD1771" s="48">
        <f t="shared" si="469"/>
        <v>1380.906252808509</v>
      </c>
      <c r="AE1771" s="49">
        <f>IF(P1771&gt;90,0,AD1771*0.7^((1/cosd(P1771))^0.678))</f>
        <v>898.1166086117662</v>
      </c>
      <c r="AG1771" s="81">
        <f t="shared" si="470"/>
        <v>759.10165708445027</v>
      </c>
      <c r="AH1771" s="82">
        <f t="shared" si="471"/>
        <v>833.32545793845929</v>
      </c>
      <c r="AI1771" s="81">
        <f t="shared" si="472"/>
        <v>747.31025639333006</v>
      </c>
      <c r="AJ1771" s="82">
        <f t="shared" si="473"/>
        <v>830.41568053800268</v>
      </c>
    </row>
    <row r="1772" spans="9:36" ht="23.5" x14ac:dyDescent="0.35">
      <c r="I1772" s="57" t="s">
        <v>1783</v>
      </c>
      <c r="J1772" s="58">
        <f t="shared" si="475"/>
        <v>74</v>
      </c>
      <c r="K1772" s="58">
        <f t="shared" si="474"/>
        <v>15</v>
      </c>
      <c r="L1772" s="58">
        <f t="shared" si="462"/>
        <v>-9.7795078180401731</v>
      </c>
      <c r="M1772" s="59">
        <f t="shared" si="463"/>
        <v>13.437674869699331</v>
      </c>
      <c r="N1772" s="59">
        <f t="shared" si="464"/>
        <v>21.565123045489962</v>
      </c>
      <c r="O1772" s="59">
        <f t="shared" si="465"/>
        <v>-2.8188786528898424</v>
      </c>
      <c r="P1772" s="59">
        <f t="shared" si="466"/>
        <v>44.9156369746484</v>
      </c>
      <c r="Q1772" s="60">
        <f t="shared" si="467"/>
        <v>45.0843630253516</v>
      </c>
      <c r="R1772" s="59">
        <f t="shared" si="468"/>
        <v>31.328454733900351</v>
      </c>
      <c r="S1772" s="61">
        <f t="shared" si="459"/>
        <v>0.98597680789960385</v>
      </c>
      <c r="U1772" s="13">
        <f t="shared" si="460"/>
        <v>44.9156369746484</v>
      </c>
      <c r="V1772" s="14">
        <f t="shared" si="461"/>
        <v>31.328454733900351</v>
      </c>
      <c r="W1772" s="7">
        <v>44.363199999999999</v>
      </c>
      <c r="X1772" s="28">
        <v>31.974999999999994</v>
      </c>
      <c r="Y1772" s="74">
        <v>0.72754528705456656</v>
      </c>
      <c r="Z1772" s="75">
        <v>0.68461899999999998</v>
      </c>
      <c r="AA1772" s="33">
        <v>0.98597680789960385</v>
      </c>
      <c r="AB1772" s="33">
        <v>0.98568199999999995</v>
      </c>
      <c r="AC1772" s="45"/>
      <c r="AD1772" s="48">
        <f t="shared" si="469"/>
        <v>1380.906252808509</v>
      </c>
      <c r="AE1772" s="49">
        <f>IF(P1772&gt;90,0,AD1772*0.7^((1/cosd(P1772))^0.678))</f>
        <v>879.88738093357108</v>
      </c>
      <c r="AG1772" s="81">
        <f t="shared" si="470"/>
        <v>640.15791713700571</v>
      </c>
      <c r="AH1772" s="82">
        <f t="shared" si="471"/>
        <v>867.54855116402518</v>
      </c>
      <c r="AI1772" s="81">
        <f t="shared" si="472"/>
        <v>602.3876188473605</v>
      </c>
      <c r="AJ1772" s="82">
        <f t="shared" si="473"/>
        <v>867.28915341336415</v>
      </c>
    </row>
    <row r="1773" spans="9:36" ht="23.5" x14ac:dyDescent="0.35">
      <c r="I1773" s="57" t="s">
        <v>1784</v>
      </c>
      <c r="J1773" s="58">
        <f t="shared" si="475"/>
        <v>74</v>
      </c>
      <c r="K1773" s="58">
        <f t="shared" si="474"/>
        <v>16</v>
      </c>
      <c r="L1773" s="58">
        <f t="shared" si="462"/>
        <v>-9.7795078180401731</v>
      </c>
      <c r="M1773" s="59">
        <f t="shared" si="463"/>
        <v>14.437674869699331</v>
      </c>
      <c r="N1773" s="59">
        <f t="shared" si="464"/>
        <v>36.565123045489962</v>
      </c>
      <c r="O1773" s="59">
        <f t="shared" si="465"/>
        <v>-2.8188786528898424</v>
      </c>
      <c r="P1773" s="59">
        <f t="shared" si="466"/>
        <v>52.590476574297433</v>
      </c>
      <c r="Q1773" s="60">
        <f t="shared" si="467"/>
        <v>37.409523425702567</v>
      </c>
      <c r="R1773" s="59">
        <f t="shared" si="468"/>
        <v>48.511918408593573</v>
      </c>
      <c r="S1773" s="61">
        <f t="shared" si="459"/>
        <v>0.99881556576621688</v>
      </c>
      <c r="U1773" s="13">
        <f t="shared" si="460"/>
        <v>52.590476574297433</v>
      </c>
      <c r="V1773" s="14">
        <f t="shared" si="461"/>
        <v>48.511918408593573</v>
      </c>
      <c r="W1773" s="7">
        <v>52.129100000000001</v>
      </c>
      <c r="X1773" s="28">
        <v>49.22999999999999</v>
      </c>
      <c r="Y1773" s="74">
        <v>0.60945326633782904</v>
      </c>
      <c r="Z1773" s="75">
        <v>0.54357299999999997</v>
      </c>
      <c r="AA1773" s="33">
        <v>0.99881556576621688</v>
      </c>
      <c r="AB1773" s="33">
        <v>0.99807100000000004</v>
      </c>
      <c r="AC1773" s="45"/>
      <c r="AD1773" s="48">
        <f t="shared" si="469"/>
        <v>1380.906252808509</v>
      </c>
      <c r="AE1773" s="49">
        <f>IF(P1773&gt;90,0,AD1773*0.7^((1/cosd(P1773))^0.678))</f>
        <v>837.50952117400027</v>
      </c>
      <c r="AG1773" s="81">
        <f t="shared" si="470"/>
        <v>510.42291326852563</v>
      </c>
      <c r="AH1773" s="82">
        <f t="shared" si="471"/>
        <v>836.51754622600242</v>
      </c>
      <c r="AI1773" s="81">
        <f t="shared" si="472"/>
        <v>455.24756295311482</v>
      </c>
      <c r="AJ1773" s="82">
        <f t="shared" si="473"/>
        <v>835.89396530765566</v>
      </c>
    </row>
    <row r="1774" spans="9:36" ht="23.5" x14ac:dyDescent="0.35">
      <c r="I1774" s="57" t="s">
        <v>1785</v>
      </c>
      <c r="J1774" s="58">
        <f t="shared" si="475"/>
        <v>74</v>
      </c>
      <c r="K1774" s="58">
        <f t="shared" si="474"/>
        <v>17</v>
      </c>
      <c r="L1774" s="58">
        <f t="shared" si="462"/>
        <v>-9.7795078180401731</v>
      </c>
      <c r="M1774" s="59">
        <f t="shared" si="463"/>
        <v>15.437674869699331</v>
      </c>
      <c r="N1774" s="59">
        <f t="shared" si="464"/>
        <v>51.565123045489962</v>
      </c>
      <c r="O1774" s="59">
        <f t="shared" si="465"/>
        <v>-2.8188786528898424</v>
      </c>
      <c r="P1774" s="59">
        <f t="shared" si="466"/>
        <v>62.391157703051086</v>
      </c>
      <c r="Q1774" s="60">
        <f t="shared" si="467"/>
        <v>27.608842296948914</v>
      </c>
      <c r="R1774" s="59">
        <f t="shared" si="468"/>
        <v>61.994382620361932</v>
      </c>
      <c r="S1774" s="61">
        <f t="shared" si="459"/>
        <v>0.96587816319477937</v>
      </c>
      <c r="U1774" s="13">
        <f t="shared" si="460"/>
        <v>62.391157703051086</v>
      </c>
      <c r="V1774" s="14">
        <f t="shared" si="461"/>
        <v>61.994382620361932</v>
      </c>
      <c r="W1774" s="7">
        <v>61.994</v>
      </c>
      <c r="X1774" s="28">
        <v>62.716000000000008</v>
      </c>
      <c r="Y1774" s="74">
        <v>0.5308948382364943</v>
      </c>
      <c r="Z1774" s="75">
        <v>0.47119299999999997</v>
      </c>
      <c r="AA1774" s="33">
        <v>0.96587816319477937</v>
      </c>
      <c r="AB1774" s="33">
        <v>0.959484</v>
      </c>
      <c r="AC1774" s="45"/>
      <c r="AD1774" s="48">
        <f t="shared" si="469"/>
        <v>1380.906252808509</v>
      </c>
      <c r="AE1774" s="49">
        <f>IF(P1774&gt;90,0,AD1774*0.7^((1/cosd(P1774))^0.678))</f>
        <v>757.24755063497435</v>
      </c>
      <c r="AG1774" s="81">
        <f t="shared" si="470"/>
        <v>402.01881589933623</v>
      </c>
      <c r="AH1774" s="82">
        <f t="shared" si="471"/>
        <v>731.40887329105476</v>
      </c>
      <c r="AI1774" s="81">
        <f t="shared" si="472"/>
        <v>356.80974512634543</v>
      </c>
      <c r="AJ1774" s="82">
        <f t="shared" si="473"/>
        <v>726.56690887344769</v>
      </c>
    </row>
    <row r="1775" spans="9:36" ht="23.5" x14ac:dyDescent="0.35">
      <c r="I1775" s="57" t="s">
        <v>1786</v>
      </c>
      <c r="J1775" s="58">
        <f t="shared" si="475"/>
        <v>74</v>
      </c>
      <c r="K1775" s="58">
        <f t="shared" si="474"/>
        <v>18</v>
      </c>
      <c r="L1775" s="58">
        <f t="shared" si="462"/>
        <v>-9.7795078180401731</v>
      </c>
      <c r="M1775" s="59">
        <f t="shared" si="463"/>
        <v>16.437674869699329</v>
      </c>
      <c r="N1775" s="59">
        <f t="shared" si="464"/>
        <v>66.565123045489941</v>
      </c>
      <c r="O1775" s="59">
        <f t="shared" si="465"/>
        <v>-2.8188786528898424</v>
      </c>
      <c r="P1775" s="59">
        <f t="shared" si="466"/>
        <v>73.396888750808444</v>
      </c>
      <c r="Q1775" s="60">
        <f t="shared" si="467"/>
        <v>16.60311124919156</v>
      </c>
      <c r="R1775" s="59">
        <f t="shared" si="468"/>
        <v>72.99364215376481</v>
      </c>
      <c r="S1775" s="61">
        <f t="shared" si="459"/>
        <v>0.89312728371126227</v>
      </c>
      <c r="U1775" s="13">
        <f t="shared" si="460"/>
        <v>73.396888750808444</v>
      </c>
      <c r="V1775" s="14">
        <f t="shared" si="461"/>
        <v>72.99364215376481</v>
      </c>
      <c r="W1775" s="7">
        <v>73.024500000000003</v>
      </c>
      <c r="X1775" s="28">
        <v>73.705000000000013</v>
      </c>
      <c r="Y1775" s="74">
        <v>0.53288951421082187</v>
      </c>
      <c r="Z1775" s="75">
        <v>0.52048300000000003</v>
      </c>
      <c r="AA1775" s="33">
        <v>0.89312728371126227</v>
      </c>
      <c r="AB1775" s="33">
        <v>0.88394700000000004</v>
      </c>
      <c r="AC1775" s="45"/>
      <c r="AD1775" s="48">
        <f t="shared" si="469"/>
        <v>1380.906252808509</v>
      </c>
      <c r="AE1775" s="49">
        <f>IF(P1775&gt;90,0,AD1775*0.7^((1/cosd(P1775))^0.678))</f>
        <v>599.7880628824247</v>
      </c>
      <c r="AG1775" s="81">
        <f t="shared" si="470"/>
        <v>319.6207694588652</v>
      </c>
      <c r="AH1775" s="82">
        <f t="shared" si="471"/>
        <v>535.68708340461978</v>
      </c>
      <c r="AI1775" s="81">
        <f t="shared" si="472"/>
        <v>312.17949033323305</v>
      </c>
      <c r="AJ1775" s="82">
        <f t="shared" si="473"/>
        <v>530.18085882073069</v>
      </c>
    </row>
    <row r="1776" spans="9:36" ht="23.5" x14ac:dyDescent="0.35">
      <c r="I1776" s="57" t="s">
        <v>1787</v>
      </c>
      <c r="J1776" s="58">
        <f t="shared" si="475"/>
        <v>74</v>
      </c>
      <c r="K1776" s="58">
        <f t="shared" si="474"/>
        <v>19</v>
      </c>
      <c r="L1776" s="58">
        <f t="shared" si="462"/>
        <v>-9.7795078180401731</v>
      </c>
      <c r="M1776" s="59">
        <f t="shared" si="463"/>
        <v>17.437674869699329</v>
      </c>
      <c r="N1776" s="59">
        <f t="shared" si="464"/>
        <v>81.565123045489941</v>
      </c>
      <c r="O1776" s="59">
        <f t="shared" si="465"/>
        <v>-2.8188786528898424</v>
      </c>
      <c r="P1776" s="59">
        <f t="shared" si="466"/>
        <v>85.035404689455774</v>
      </c>
      <c r="Q1776" s="60">
        <f t="shared" si="467"/>
        <v>4.9645953105442278</v>
      </c>
      <c r="R1776" s="59">
        <f t="shared" si="468"/>
        <v>82.615881890842346</v>
      </c>
      <c r="S1776" s="61">
        <f t="shared" si="459"/>
        <v>0.79387966871708027</v>
      </c>
      <c r="U1776" s="13">
        <f t="shared" si="460"/>
        <v>85.035404689455774</v>
      </c>
      <c r="V1776" s="14">
        <f t="shared" si="461"/>
        <v>82.615881890842346</v>
      </c>
      <c r="W1776" s="7">
        <v>84.587900000000005</v>
      </c>
      <c r="X1776" s="28">
        <v>83.327999999999975</v>
      </c>
      <c r="Y1776" s="74">
        <v>0.61420214018881159</v>
      </c>
      <c r="Z1776" s="75">
        <v>0</v>
      </c>
      <c r="AA1776" s="33">
        <v>0.79387966871708027</v>
      </c>
      <c r="AB1776" s="33">
        <v>0</v>
      </c>
      <c r="AC1776" s="45"/>
      <c r="AD1776" s="48">
        <f t="shared" si="469"/>
        <v>1380.906252808509</v>
      </c>
      <c r="AE1776" s="49">
        <f>IF(P1776&gt;90,0,AD1776*0.7^((1/cosd(P1776))^0.678))</f>
        <v>211.91718032708036</v>
      </c>
      <c r="AG1776" s="81">
        <f t="shared" si="470"/>
        <v>130.15998569967107</v>
      </c>
      <c r="AH1776" s="82">
        <f t="shared" si="471"/>
        <v>168.23674091352032</v>
      </c>
      <c r="AI1776" s="81">
        <f t="shared" si="472"/>
        <v>0</v>
      </c>
      <c r="AJ1776" s="82">
        <f t="shared" si="473"/>
        <v>0</v>
      </c>
    </row>
    <row r="1777" spans="9:36" ht="23.5" x14ac:dyDescent="0.35">
      <c r="I1777" s="57" t="s">
        <v>1788</v>
      </c>
      <c r="J1777" s="58">
        <f t="shared" si="475"/>
        <v>74</v>
      </c>
      <c r="K1777" s="58">
        <f t="shared" si="474"/>
        <v>20</v>
      </c>
      <c r="L1777" s="58">
        <f t="shared" si="462"/>
        <v>-9.7795078180401731</v>
      </c>
      <c r="M1777" s="59">
        <f t="shared" si="463"/>
        <v>18.437674869699329</v>
      </c>
      <c r="N1777" s="59">
        <f t="shared" si="464"/>
        <v>96.565123045489941</v>
      </c>
      <c r="O1777" s="59">
        <f t="shared" si="465"/>
        <v>-2.8188786528898424</v>
      </c>
      <c r="P1777" s="59">
        <f t="shared" si="466"/>
        <v>96.926316292436624</v>
      </c>
      <c r="Q1777" s="60">
        <f t="shared" si="467"/>
        <v>-6.9263162924366259</v>
      </c>
      <c r="R1777" s="59">
        <f t="shared" si="468"/>
        <v>91.747322682900247</v>
      </c>
      <c r="S1777" s="61">
        <f t="shared" si="459"/>
        <v>0</v>
      </c>
      <c r="U1777" s="13">
        <f t="shared" si="460"/>
        <v>96.926316292436624</v>
      </c>
      <c r="V1777" s="14">
        <f t="shared" si="461"/>
        <v>91.747322682900247</v>
      </c>
      <c r="W1777" s="7">
        <v>96.626999999999995</v>
      </c>
      <c r="X1777" s="28">
        <v>92.480000000000018</v>
      </c>
      <c r="Y1777" s="74">
        <v>0</v>
      </c>
      <c r="Z1777" s="75">
        <v>0</v>
      </c>
      <c r="AA1777" s="33">
        <v>0</v>
      </c>
      <c r="AB1777" s="33">
        <v>0</v>
      </c>
      <c r="AC1777" s="45"/>
      <c r="AD1777" s="48">
        <f t="shared" si="469"/>
        <v>1380.906252808509</v>
      </c>
      <c r="AE1777" s="49">
        <f>IF(P1777&gt;90,0,AD1777*0.7^((1/cosd(P1777))^0.678))</f>
        <v>0</v>
      </c>
      <c r="AG1777" s="81">
        <f t="shared" si="470"/>
        <v>0</v>
      </c>
      <c r="AH1777" s="82">
        <f t="shared" si="471"/>
        <v>0</v>
      </c>
      <c r="AI1777" s="81">
        <f t="shared" si="472"/>
        <v>0</v>
      </c>
      <c r="AJ1777" s="82">
        <f t="shared" si="473"/>
        <v>0</v>
      </c>
    </row>
    <row r="1778" spans="9:36" ht="23.5" x14ac:dyDescent="0.35">
      <c r="I1778" s="57" t="s">
        <v>1789</v>
      </c>
      <c r="J1778" s="58">
        <f t="shared" si="475"/>
        <v>74</v>
      </c>
      <c r="K1778" s="58">
        <f t="shared" si="474"/>
        <v>21</v>
      </c>
      <c r="L1778" s="58">
        <f t="shared" si="462"/>
        <v>-9.7795078180401731</v>
      </c>
      <c r="M1778" s="59">
        <f t="shared" si="463"/>
        <v>19.437674869699329</v>
      </c>
      <c r="N1778" s="59">
        <f t="shared" si="464"/>
        <v>111.56512304548994</v>
      </c>
      <c r="O1778" s="59">
        <f t="shared" si="465"/>
        <v>-2.8188786528898424</v>
      </c>
      <c r="P1778" s="59">
        <f t="shared" si="466"/>
        <v>108.7562459200574</v>
      </c>
      <c r="Q1778" s="60">
        <f t="shared" si="467"/>
        <v>-18.756245920057399</v>
      </c>
      <c r="R1778" s="59">
        <f t="shared" si="468"/>
        <v>101.19580236026486</v>
      </c>
      <c r="S1778" s="61">
        <f t="shared" si="459"/>
        <v>0</v>
      </c>
      <c r="U1778" s="13">
        <f t="shared" si="460"/>
        <v>108.7562459200574</v>
      </c>
      <c r="V1778" s="14">
        <f t="shared" si="461"/>
        <v>101.19580236026486</v>
      </c>
      <c r="W1778" s="7">
        <v>108.431</v>
      </c>
      <c r="X1778" s="28">
        <v>101.97000000000003</v>
      </c>
      <c r="Y1778" s="74">
        <v>0</v>
      </c>
      <c r="Z1778" s="75">
        <v>0</v>
      </c>
      <c r="AA1778" s="33">
        <v>0</v>
      </c>
      <c r="AB1778" s="33">
        <v>0</v>
      </c>
      <c r="AC1778" s="45"/>
      <c r="AD1778" s="48">
        <f t="shared" si="469"/>
        <v>1380.906252808509</v>
      </c>
      <c r="AE1778" s="49">
        <f>IF(P1778&gt;90,0,AD1778*0.7^((1/cosd(P1778))^0.678))</f>
        <v>0</v>
      </c>
      <c r="AG1778" s="81">
        <f t="shared" si="470"/>
        <v>0</v>
      </c>
      <c r="AH1778" s="82">
        <f t="shared" si="471"/>
        <v>0</v>
      </c>
      <c r="AI1778" s="81">
        <f t="shared" si="472"/>
        <v>0</v>
      </c>
      <c r="AJ1778" s="82">
        <f t="shared" si="473"/>
        <v>0</v>
      </c>
    </row>
    <row r="1779" spans="9:36" ht="23.5" x14ac:dyDescent="0.35">
      <c r="I1779" s="57" t="s">
        <v>1790</v>
      </c>
      <c r="J1779" s="58">
        <f t="shared" si="475"/>
        <v>74</v>
      </c>
      <c r="K1779" s="58">
        <f t="shared" si="474"/>
        <v>22</v>
      </c>
      <c r="L1779" s="58">
        <f t="shared" si="462"/>
        <v>-9.7795078180401731</v>
      </c>
      <c r="M1779" s="59">
        <f t="shared" si="463"/>
        <v>20.437674869699329</v>
      </c>
      <c r="N1779" s="59">
        <f t="shared" si="464"/>
        <v>126.56512304548994</v>
      </c>
      <c r="O1779" s="59">
        <f t="shared" si="465"/>
        <v>-2.8188786528898424</v>
      </c>
      <c r="P1779" s="59">
        <f t="shared" si="466"/>
        <v>120.17316508976074</v>
      </c>
      <c r="Q1779" s="60">
        <f t="shared" si="467"/>
        <v>-30.173165089760744</v>
      </c>
      <c r="R1779" s="59">
        <f t="shared" si="468"/>
        <v>111.88499784772164</v>
      </c>
      <c r="S1779" s="61">
        <f t="shared" si="459"/>
        <v>0</v>
      </c>
      <c r="U1779" s="13">
        <f t="shared" si="460"/>
        <v>120.17316508976074</v>
      </c>
      <c r="V1779" s="14">
        <f t="shared" si="461"/>
        <v>111.88499784772164</v>
      </c>
      <c r="W1779" s="7">
        <v>119.79</v>
      </c>
      <c r="X1779" s="28">
        <v>112.72199999999998</v>
      </c>
      <c r="Y1779" s="74">
        <v>0</v>
      </c>
      <c r="Z1779" s="75">
        <v>0</v>
      </c>
      <c r="AA1779" s="33">
        <v>0</v>
      </c>
      <c r="AB1779" s="33">
        <v>0</v>
      </c>
      <c r="AC1779" s="45"/>
      <c r="AD1779" s="48">
        <f t="shared" si="469"/>
        <v>1380.906252808509</v>
      </c>
      <c r="AE1779" s="49">
        <f>IF(P1779&gt;90,0,AD1779*0.7^((1/cosd(P1779))^0.678))</f>
        <v>0</v>
      </c>
      <c r="AG1779" s="81">
        <f t="shared" si="470"/>
        <v>0</v>
      </c>
      <c r="AH1779" s="82">
        <f t="shared" si="471"/>
        <v>0</v>
      </c>
      <c r="AI1779" s="81">
        <f t="shared" si="472"/>
        <v>0</v>
      </c>
      <c r="AJ1779" s="82">
        <f t="shared" si="473"/>
        <v>0</v>
      </c>
    </row>
    <row r="1780" spans="9:36" ht="23.5" x14ac:dyDescent="0.35">
      <c r="I1780" s="57" t="s">
        <v>1791</v>
      </c>
      <c r="J1780" s="58">
        <f t="shared" si="475"/>
        <v>74</v>
      </c>
      <c r="K1780" s="58">
        <f t="shared" si="474"/>
        <v>23</v>
      </c>
      <c r="L1780" s="58">
        <f t="shared" si="462"/>
        <v>-9.7795078180401731</v>
      </c>
      <c r="M1780" s="59">
        <f t="shared" si="463"/>
        <v>21.437674869699329</v>
      </c>
      <c r="N1780" s="59">
        <f t="shared" si="464"/>
        <v>141.56512304548994</v>
      </c>
      <c r="O1780" s="59">
        <f t="shared" si="465"/>
        <v>-2.8188786528898424</v>
      </c>
      <c r="P1780" s="59">
        <f t="shared" si="466"/>
        <v>130.65254476431201</v>
      </c>
      <c r="Q1780" s="60">
        <f t="shared" si="467"/>
        <v>-40.652544764312019</v>
      </c>
      <c r="R1780" s="59">
        <f t="shared" si="468"/>
        <v>125.07852337753651</v>
      </c>
      <c r="S1780" s="61">
        <f t="shared" si="459"/>
        <v>0</v>
      </c>
      <c r="U1780" s="13">
        <f t="shared" si="460"/>
        <v>130.65254476431201</v>
      </c>
      <c r="V1780" s="14">
        <f t="shared" si="461"/>
        <v>125.07852337753651</v>
      </c>
      <c r="W1780" s="7">
        <v>130.173</v>
      </c>
      <c r="X1780" s="28">
        <v>125.97899999999998</v>
      </c>
      <c r="Y1780" s="74">
        <v>0</v>
      </c>
      <c r="Z1780" s="75">
        <v>0</v>
      </c>
      <c r="AA1780" s="33">
        <v>0</v>
      </c>
      <c r="AB1780" s="33">
        <v>0</v>
      </c>
      <c r="AC1780" s="45"/>
      <c r="AD1780" s="48">
        <f t="shared" si="469"/>
        <v>1380.906252808509</v>
      </c>
      <c r="AE1780" s="49">
        <f>IF(P1780&gt;90,0,AD1780*0.7^((1/cosd(P1780))^0.678))</f>
        <v>0</v>
      </c>
      <c r="AG1780" s="81">
        <f t="shared" si="470"/>
        <v>0</v>
      </c>
      <c r="AH1780" s="82">
        <f t="shared" si="471"/>
        <v>0</v>
      </c>
      <c r="AI1780" s="81">
        <f t="shared" si="472"/>
        <v>0</v>
      </c>
      <c r="AJ1780" s="82">
        <f t="shared" si="473"/>
        <v>0</v>
      </c>
    </row>
    <row r="1781" spans="9:36" ht="23.5" x14ac:dyDescent="0.35">
      <c r="I1781" s="57" t="s">
        <v>1792</v>
      </c>
      <c r="J1781" s="58">
        <f t="shared" si="475"/>
        <v>75</v>
      </c>
      <c r="K1781" s="58">
        <f t="shared" si="474"/>
        <v>0</v>
      </c>
      <c r="L1781" s="58">
        <f t="shared" si="462"/>
        <v>-9.4956160681920601</v>
      </c>
      <c r="M1781" s="59">
        <f t="shared" si="463"/>
        <v>-1.5575936011365346</v>
      </c>
      <c r="N1781" s="59">
        <f t="shared" si="464"/>
        <v>-203.36390401704801</v>
      </c>
      <c r="O1781" s="59">
        <f t="shared" si="465"/>
        <v>-2.4177348051423611</v>
      </c>
      <c r="P1781" s="59">
        <f t="shared" si="466"/>
        <v>138.9677851034256</v>
      </c>
      <c r="Q1781" s="60">
        <f t="shared" si="467"/>
        <v>-48.967785103425591</v>
      </c>
      <c r="R1781" s="59">
        <f t="shared" si="468"/>
        <v>-142.87584959453227</v>
      </c>
      <c r="S1781" s="61">
        <f t="shared" si="459"/>
        <v>0</v>
      </c>
      <c r="U1781" s="13">
        <f t="shared" si="460"/>
        <v>138.9677851034256</v>
      </c>
      <c r="V1781" s="14">
        <f t="shared" si="461"/>
        <v>-142.87584959453227</v>
      </c>
      <c r="W1781" s="7">
        <v>138.66399999999999</v>
      </c>
      <c r="X1781" s="28">
        <v>143.37599999999998</v>
      </c>
      <c r="Y1781" s="74">
        <v>0</v>
      </c>
      <c r="Z1781" s="75">
        <v>0</v>
      </c>
      <c r="AA1781" s="33">
        <v>0</v>
      </c>
      <c r="AB1781" s="33">
        <v>0</v>
      </c>
      <c r="AC1781" s="45"/>
      <c r="AD1781" s="48">
        <f t="shared" si="469"/>
        <v>1380.1613883934785</v>
      </c>
      <c r="AE1781" s="49">
        <f>IF(P1781&gt;90,0,AD1781*0.7^((1/cosd(P1781))^0.678))</f>
        <v>0</v>
      </c>
      <c r="AG1781" s="81">
        <f t="shared" si="470"/>
        <v>0</v>
      </c>
      <c r="AH1781" s="82">
        <f t="shared" si="471"/>
        <v>0</v>
      </c>
      <c r="AI1781" s="81">
        <f t="shared" si="472"/>
        <v>0</v>
      </c>
      <c r="AJ1781" s="82">
        <f t="shared" si="473"/>
        <v>0</v>
      </c>
    </row>
    <row r="1782" spans="9:36" ht="23.5" x14ac:dyDescent="0.35">
      <c r="I1782" s="57" t="s">
        <v>1793</v>
      </c>
      <c r="J1782" s="58">
        <f t="shared" si="475"/>
        <v>75</v>
      </c>
      <c r="K1782" s="58">
        <f t="shared" si="474"/>
        <v>1</v>
      </c>
      <c r="L1782" s="58">
        <f t="shared" si="462"/>
        <v>-9.4956160681920601</v>
      </c>
      <c r="M1782" s="59">
        <f t="shared" si="463"/>
        <v>-0.55759360113653456</v>
      </c>
      <c r="N1782" s="59">
        <f t="shared" si="464"/>
        <v>-188.36390401704801</v>
      </c>
      <c r="O1782" s="59">
        <f t="shared" si="465"/>
        <v>-2.4177348051423611</v>
      </c>
      <c r="P1782" s="59">
        <f t="shared" si="466"/>
        <v>144.19244997334178</v>
      </c>
      <c r="Q1782" s="60">
        <f t="shared" si="467"/>
        <v>-54.192449973341766</v>
      </c>
      <c r="R1782" s="59">
        <f t="shared" si="468"/>
        <v>-165.61712255266139</v>
      </c>
      <c r="S1782" s="61">
        <f t="shared" si="459"/>
        <v>0</v>
      </c>
      <c r="U1782" s="13">
        <f t="shared" si="460"/>
        <v>144.19244997334178</v>
      </c>
      <c r="V1782" s="14">
        <f t="shared" si="461"/>
        <v>-165.61712255266139</v>
      </c>
      <c r="W1782" s="7">
        <v>143.78899999999999</v>
      </c>
      <c r="X1782" s="28">
        <v>166.00900000000001</v>
      </c>
      <c r="Y1782" s="74">
        <v>0</v>
      </c>
      <c r="Z1782" s="75">
        <v>0</v>
      </c>
      <c r="AA1782" s="33">
        <v>0</v>
      </c>
      <c r="AB1782" s="33">
        <v>0</v>
      </c>
      <c r="AC1782" s="45"/>
      <c r="AD1782" s="48">
        <f t="shared" si="469"/>
        <v>1380.1613883934785</v>
      </c>
      <c r="AE1782" s="49">
        <f>IF(P1782&gt;90,0,AD1782*0.7^((1/cosd(P1782))^0.678))</f>
        <v>0</v>
      </c>
      <c r="AG1782" s="81">
        <f t="shared" si="470"/>
        <v>0</v>
      </c>
      <c r="AH1782" s="82">
        <f t="shared" si="471"/>
        <v>0</v>
      </c>
      <c r="AI1782" s="81">
        <f t="shared" si="472"/>
        <v>0</v>
      </c>
      <c r="AJ1782" s="82">
        <f t="shared" si="473"/>
        <v>0</v>
      </c>
    </row>
    <row r="1783" spans="9:36" ht="23.5" x14ac:dyDescent="0.35">
      <c r="I1783" s="57" t="s">
        <v>1794</v>
      </c>
      <c r="J1783" s="58">
        <f t="shared" si="475"/>
        <v>75</v>
      </c>
      <c r="K1783" s="58">
        <f t="shared" si="474"/>
        <v>2</v>
      </c>
      <c r="L1783" s="58">
        <f t="shared" si="462"/>
        <v>-9.4956160681920601</v>
      </c>
      <c r="M1783" s="59">
        <f t="shared" si="463"/>
        <v>0.44240639886346544</v>
      </c>
      <c r="N1783" s="59">
        <f t="shared" si="464"/>
        <v>-173.36390401704801</v>
      </c>
      <c r="O1783" s="59">
        <f t="shared" si="465"/>
        <v>-2.4177348051423611</v>
      </c>
      <c r="P1783" s="59">
        <f t="shared" si="466"/>
        <v>144.49957120570085</v>
      </c>
      <c r="Q1783" s="60">
        <f t="shared" si="467"/>
        <v>-54.49957120570086</v>
      </c>
      <c r="R1783" s="59">
        <f t="shared" si="468"/>
        <v>-168.53168315786704</v>
      </c>
      <c r="S1783" s="61">
        <f t="shared" si="459"/>
        <v>0</v>
      </c>
      <c r="U1783" s="13">
        <f t="shared" si="460"/>
        <v>144.49957120570085</v>
      </c>
      <c r="V1783" s="14">
        <f t="shared" si="461"/>
        <v>-168.53168315786704</v>
      </c>
      <c r="W1783" s="7">
        <v>144.024</v>
      </c>
      <c r="X1783" s="28">
        <v>-168.4025</v>
      </c>
      <c r="Y1783" s="74">
        <v>0</v>
      </c>
      <c r="Z1783" s="75">
        <v>0</v>
      </c>
      <c r="AA1783" s="33">
        <v>0</v>
      </c>
      <c r="AB1783" s="33">
        <v>0</v>
      </c>
      <c r="AC1783" s="45"/>
      <c r="AD1783" s="48">
        <f t="shared" si="469"/>
        <v>1380.1613883934785</v>
      </c>
      <c r="AE1783" s="49">
        <f>IF(P1783&gt;90,0,AD1783*0.7^((1/cosd(P1783))^0.678))</f>
        <v>0</v>
      </c>
      <c r="AG1783" s="81">
        <f t="shared" si="470"/>
        <v>0</v>
      </c>
      <c r="AH1783" s="82">
        <f t="shared" si="471"/>
        <v>0</v>
      </c>
      <c r="AI1783" s="81">
        <f t="shared" si="472"/>
        <v>0</v>
      </c>
      <c r="AJ1783" s="82">
        <f t="shared" si="473"/>
        <v>0</v>
      </c>
    </row>
    <row r="1784" spans="9:36" ht="23.5" x14ac:dyDescent="0.35">
      <c r="I1784" s="57" t="s">
        <v>1795</v>
      </c>
      <c r="J1784" s="58">
        <f t="shared" si="475"/>
        <v>75</v>
      </c>
      <c r="K1784" s="58">
        <f t="shared" si="474"/>
        <v>3</v>
      </c>
      <c r="L1784" s="58">
        <f t="shared" si="462"/>
        <v>-9.4956160681920601</v>
      </c>
      <c r="M1784" s="59">
        <f t="shared" si="463"/>
        <v>1.4424063988634654</v>
      </c>
      <c r="N1784" s="59">
        <f t="shared" si="464"/>
        <v>-158.36390401704801</v>
      </c>
      <c r="O1784" s="59">
        <f t="shared" si="465"/>
        <v>-2.4177348051423611</v>
      </c>
      <c r="P1784" s="59">
        <f t="shared" si="466"/>
        <v>139.77381703028655</v>
      </c>
      <c r="Q1784" s="60">
        <f t="shared" si="467"/>
        <v>-49.773817030286558</v>
      </c>
      <c r="R1784" s="59">
        <f t="shared" si="468"/>
        <v>-145.22037529938612</v>
      </c>
      <c r="S1784" s="61">
        <f t="shared" si="459"/>
        <v>0</v>
      </c>
      <c r="U1784" s="13">
        <f t="shared" si="460"/>
        <v>139.77381703028655</v>
      </c>
      <c r="V1784" s="14">
        <f t="shared" si="461"/>
        <v>-145.22037529938612</v>
      </c>
      <c r="W1784" s="7">
        <v>139.28200000000001</v>
      </c>
      <c r="X1784" s="28">
        <v>-145.3407</v>
      </c>
      <c r="Y1784" s="74">
        <v>0</v>
      </c>
      <c r="Z1784" s="75">
        <v>0</v>
      </c>
      <c r="AA1784" s="33">
        <v>0</v>
      </c>
      <c r="AB1784" s="33">
        <v>0</v>
      </c>
      <c r="AC1784" s="45"/>
      <c r="AD1784" s="48">
        <f t="shared" si="469"/>
        <v>1380.1613883934785</v>
      </c>
      <c r="AE1784" s="49">
        <f>IF(P1784&gt;90,0,AD1784*0.7^((1/cosd(P1784))^0.678))</f>
        <v>0</v>
      </c>
      <c r="AG1784" s="81">
        <f t="shared" si="470"/>
        <v>0</v>
      </c>
      <c r="AH1784" s="82">
        <f t="shared" si="471"/>
        <v>0</v>
      </c>
      <c r="AI1784" s="81">
        <f t="shared" si="472"/>
        <v>0</v>
      </c>
      <c r="AJ1784" s="82">
        <f t="shared" si="473"/>
        <v>0</v>
      </c>
    </row>
    <row r="1785" spans="9:36" ht="23.5" x14ac:dyDescent="0.35">
      <c r="I1785" s="57" t="s">
        <v>1796</v>
      </c>
      <c r="J1785" s="58">
        <f t="shared" si="475"/>
        <v>75</v>
      </c>
      <c r="K1785" s="58">
        <f t="shared" si="474"/>
        <v>4</v>
      </c>
      <c r="L1785" s="58">
        <f t="shared" si="462"/>
        <v>-9.4956160681920601</v>
      </c>
      <c r="M1785" s="59">
        <f t="shared" si="463"/>
        <v>2.4424063988634654</v>
      </c>
      <c r="N1785" s="59">
        <f t="shared" si="464"/>
        <v>-143.36390401704801</v>
      </c>
      <c r="O1785" s="59">
        <f t="shared" si="465"/>
        <v>-2.4177348051423611</v>
      </c>
      <c r="P1785" s="59">
        <f t="shared" si="466"/>
        <v>131.49886245224278</v>
      </c>
      <c r="Q1785" s="60">
        <f t="shared" si="467"/>
        <v>-41.49886245224279</v>
      </c>
      <c r="R1785" s="59">
        <f t="shared" si="468"/>
        <v>-127.24764869433085</v>
      </c>
      <c r="S1785" s="61">
        <f t="shared" si="459"/>
        <v>0</v>
      </c>
      <c r="U1785" s="13">
        <f t="shared" si="460"/>
        <v>131.49886245224278</v>
      </c>
      <c r="V1785" s="14">
        <f t="shared" si="461"/>
        <v>-127.24764869433085</v>
      </c>
      <c r="W1785" s="7">
        <v>131.02000000000001</v>
      </c>
      <c r="X1785" s="28">
        <v>-127.49889999999999</v>
      </c>
      <c r="Y1785" s="74">
        <v>0</v>
      </c>
      <c r="Z1785" s="75">
        <v>0</v>
      </c>
      <c r="AA1785" s="33">
        <v>0</v>
      </c>
      <c r="AB1785" s="33">
        <v>0</v>
      </c>
      <c r="AC1785" s="45"/>
      <c r="AD1785" s="48">
        <f t="shared" si="469"/>
        <v>1380.1613883934785</v>
      </c>
      <c r="AE1785" s="49">
        <f>IF(P1785&gt;90,0,AD1785*0.7^((1/cosd(P1785))^0.678))</f>
        <v>0</v>
      </c>
      <c r="AG1785" s="81">
        <f t="shared" si="470"/>
        <v>0</v>
      </c>
      <c r="AH1785" s="82">
        <f t="shared" si="471"/>
        <v>0</v>
      </c>
      <c r="AI1785" s="81">
        <f t="shared" si="472"/>
        <v>0</v>
      </c>
      <c r="AJ1785" s="82">
        <f t="shared" si="473"/>
        <v>0</v>
      </c>
    </row>
    <row r="1786" spans="9:36" ht="23.5" x14ac:dyDescent="0.35">
      <c r="I1786" s="57" t="s">
        <v>1797</v>
      </c>
      <c r="J1786" s="58">
        <f t="shared" si="475"/>
        <v>75</v>
      </c>
      <c r="K1786" s="58">
        <f t="shared" si="474"/>
        <v>5</v>
      </c>
      <c r="L1786" s="58">
        <f t="shared" si="462"/>
        <v>-9.4956160681920601</v>
      </c>
      <c r="M1786" s="59">
        <f t="shared" si="463"/>
        <v>3.4424063988634654</v>
      </c>
      <c r="N1786" s="59">
        <f t="shared" si="464"/>
        <v>-128.36390401704801</v>
      </c>
      <c r="O1786" s="59">
        <f t="shared" si="465"/>
        <v>-2.4177348051423611</v>
      </c>
      <c r="P1786" s="59">
        <f t="shared" si="466"/>
        <v>121.2182626937911</v>
      </c>
      <c r="Q1786" s="60">
        <f t="shared" si="467"/>
        <v>-31.2182626937911</v>
      </c>
      <c r="R1786" s="59">
        <f t="shared" si="468"/>
        <v>-113.64780465414293</v>
      </c>
      <c r="S1786" s="61">
        <f t="shared" si="459"/>
        <v>0</v>
      </c>
      <c r="U1786" s="13">
        <f t="shared" si="460"/>
        <v>121.2182626937911</v>
      </c>
      <c r="V1786" s="14">
        <f t="shared" si="461"/>
        <v>-113.64780465414293</v>
      </c>
      <c r="W1786" s="7">
        <v>120.755</v>
      </c>
      <c r="X1786" s="28">
        <v>-113.95059999999999</v>
      </c>
      <c r="Y1786" s="74">
        <v>0</v>
      </c>
      <c r="Z1786" s="75">
        <v>0</v>
      </c>
      <c r="AA1786" s="33">
        <v>0</v>
      </c>
      <c r="AB1786" s="33">
        <v>0</v>
      </c>
      <c r="AC1786" s="45"/>
      <c r="AD1786" s="48">
        <f t="shared" si="469"/>
        <v>1380.1613883934785</v>
      </c>
      <c r="AE1786" s="49">
        <f>IF(P1786&gt;90,0,AD1786*0.7^((1/cosd(P1786))^0.678))</f>
        <v>0</v>
      </c>
      <c r="AG1786" s="81">
        <f t="shared" si="470"/>
        <v>0</v>
      </c>
      <c r="AH1786" s="82">
        <f t="shared" si="471"/>
        <v>0</v>
      </c>
      <c r="AI1786" s="81">
        <f t="shared" si="472"/>
        <v>0</v>
      </c>
      <c r="AJ1786" s="82">
        <f t="shared" si="473"/>
        <v>0</v>
      </c>
    </row>
    <row r="1787" spans="9:36" ht="23.5" x14ac:dyDescent="0.35">
      <c r="I1787" s="57" t="s">
        <v>1798</v>
      </c>
      <c r="J1787" s="58">
        <f t="shared" si="475"/>
        <v>75</v>
      </c>
      <c r="K1787" s="58">
        <f t="shared" si="474"/>
        <v>6</v>
      </c>
      <c r="L1787" s="58">
        <f t="shared" si="462"/>
        <v>-9.4956160681920601</v>
      </c>
      <c r="M1787" s="59">
        <f t="shared" si="463"/>
        <v>4.442406398863465</v>
      </c>
      <c r="N1787" s="59">
        <f t="shared" si="464"/>
        <v>-113.36390401704803</v>
      </c>
      <c r="O1787" s="59">
        <f t="shared" si="465"/>
        <v>-2.4177348051423611</v>
      </c>
      <c r="P1787" s="59">
        <f t="shared" si="466"/>
        <v>109.90237426961234</v>
      </c>
      <c r="Q1787" s="60">
        <f t="shared" si="467"/>
        <v>-19.902374269612327</v>
      </c>
      <c r="R1787" s="59">
        <f t="shared" si="468"/>
        <v>-102.7228003412357</v>
      </c>
      <c r="S1787" s="61">
        <f t="shared" si="459"/>
        <v>0</v>
      </c>
      <c r="U1787" s="13">
        <f t="shared" si="460"/>
        <v>109.90237426961234</v>
      </c>
      <c r="V1787" s="14">
        <f t="shared" si="461"/>
        <v>-102.7228003412357</v>
      </c>
      <c r="W1787" s="7">
        <v>109.447</v>
      </c>
      <c r="X1787" s="28">
        <v>-103.0448</v>
      </c>
      <c r="Y1787" s="74">
        <v>0</v>
      </c>
      <c r="Z1787" s="75">
        <v>0</v>
      </c>
      <c r="AA1787" s="33">
        <v>0</v>
      </c>
      <c r="AB1787" s="33">
        <v>0</v>
      </c>
      <c r="AC1787" s="45"/>
      <c r="AD1787" s="48">
        <f t="shared" si="469"/>
        <v>1380.1613883934785</v>
      </c>
      <c r="AE1787" s="49">
        <f>IF(P1787&gt;90,0,AD1787*0.7^((1/cosd(P1787))^0.678))</f>
        <v>0</v>
      </c>
      <c r="AG1787" s="81">
        <f t="shared" si="470"/>
        <v>0</v>
      </c>
      <c r="AH1787" s="82">
        <f t="shared" si="471"/>
        <v>0</v>
      </c>
      <c r="AI1787" s="81">
        <f t="shared" si="472"/>
        <v>0</v>
      </c>
      <c r="AJ1787" s="82">
        <f t="shared" si="473"/>
        <v>0</v>
      </c>
    </row>
    <row r="1788" spans="9:36" ht="23.5" x14ac:dyDescent="0.35">
      <c r="I1788" s="57" t="s">
        <v>1799</v>
      </c>
      <c r="J1788" s="58">
        <f t="shared" si="475"/>
        <v>75</v>
      </c>
      <c r="K1788" s="58">
        <f t="shared" si="474"/>
        <v>7</v>
      </c>
      <c r="L1788" s="58">
        <f t="shared" si="462"/>
        <v>-9.4956160681920601</v>
      </c>
      <c r="M1788" s="59">
        <f t="shared" si="463"/>
        <v>5.442406398863465</v>
      </c>
      <c r="N1788" s="59">
        <f t="shared" si="464"/>
        <v>-98.363904017048029</v>
      </c>
      <c r="O1788" s="59">
        <f t="shared" si="465"/>
        <v>-2.4177348051423611</v>
      </c>
      <c r="P1788" s="59">
        <f t="shared" si="466"/>
        <v>98.110586123119631</v>
      </c>
      <c r="Q1788" s="60">
        <f t="shared" si="467"/>
        <v>-8.1105861231196332</v>
      </c>
      <c r="R1788" s="59">
        <f t="shared" si="468"/>
        <v>-93.169279609798863</v>
      </c>
      <c r="S1788" s="61">
        <f t="shared" si="459"/>
        <v>0</v>
      </c>
      <c r="U1788" s="13">
        <f t="shared" si="460"/>
        <v>98.110586123119631</v>
      </c>
      <c r="V1788" s="14">
        <f t="shared" si="461"/>
        <v>-93.169279609798863</v>
      </c>
      <c r="W1788" s="7">
        <v>97.651700000000005</v>
      </c>
      <c r="X1788" s="28">
        <v>-93.500500000000002</v>
      </c>
      <c r="Y1788" s="74">
        <v>0</v>
      </c>
      <c r="Z1788" s="75">
        <v>0</v>
      </c>
      <c r="AA1788" s="33">
        <v>0</v>
      </c>
      <c r="AB1788" s="33">
        <v>0</v>
      </c>
      <c r="AC1788" s="45"/>
      <c r="AD1788" s="48">
        <f t="shared" si="469"/>
        <v>1380.1613883934785</v>
      </c>
      <c r="AE1788" s="49">
        <f>IF(P1788&gt;90,0,AD1788*0.7^((1/cosd(P1788))^0.678))</f>
        <v>0</v>
      </c>
      <c r="AG1788" s="81">
        <f t="shared" si="470"/>
        <v>0</v>
      </c>
      <c r="AH1788" s="82">
        <f t="shared" si="471"/>
        <v>0</v>
      </c>
      <c r="AI1788" s="81">
        <f t="shared" si="472"/>
        <v>0</v>
      </c>
      <c r="AJ1788" s="82">
        <f t="shared" si="473"/>
        <v>0</v>
      </c>
    </row>
    <row r="1789" spans="9:36" ht="23.5" x14ac:dyDescent="0.35">
      <c r="I1789" s="57" t="s">
        <v>1800</v>
      </c>
      <c r="J1789" s="58">
        <f t="shared" si="475"/>
        <v>75</v>
      </c>
      <c r="K1789" s="58">
        <f t="shared" si="474"/>
        <v>8</v>
      </c>
      <c r="L1789" s="58">
        <f t="shared" si="462"/>
        <v>-9.4956160681920601</v>
      </c>
      <c r="M1789" s="59">
        <f t="shared" si="463"/>
        <v>6.442406398863465</v>
      </c>
      <c r="N1789" s="59">
        <f t="shared" si="464"/>
        <v>-83.363904017048029</v>
      </c>
      <c r="O1789" s="59">
        <f t="shared" si="465"/>
        <v>-2.4177348051423611</v>
      </c>
      <c r="P1789" s="59">
        <f t="shared" si="466"/>
        <v>86.208885280786888</v>
      </c>
      <c r="Q1789" s="60">
        <f t="shared" si="467"/>
        <v>3.7911147192131107</v>
      </c>
      <c r="R1789" s="59">
        <f t="shared" si="468"/>
        <v>-84.038757720335539</v>
      </c>
      <c r="S1789" s="61">
        <f t="shared" si="459"/>
        <v>0.63193620281730634</v>
      </c>
      <c r="U1789" s="13">
        <f t="shared" si="460"/>
        <v>86.208885280786888</v>
      </c>
      <c r="V1789" s="14">
        <f t="shared" si="461"/>
        <v>-84.038757720335539</v>
      </c>
      <c r="W1789" s="7">
        <v>85.5548</v>
      </c>
      <c r="X1789" s="28">
        <v>-84.376800000000003</v>
      </c>
      <c r="Y1789" s="74">
        <v>0.77783570199843055</v>
      </c>
      <c r="Z1789" s="75">
        <v>0.78544599999999998</v>
      </c>
      <c r="AA1789" s="33">
        <v>0.63193620281730634</v>
      </c>
      <c r="AB1789" s="33">
        <v>0.65673800000000004</v>
      </c>
      <c r="AC1789" s="45"/>
      <c r="AD1789" s="48">
        <f t="shared" si="469"/>
        <v>1380.1613883934785</v>
      </c>
      <c r="AE1789" s="49">
        <f>IF(P1789&gt;90,0,AD1789*0.7^((1/cosd(P1789))^0.678))</f>
        <v>145.53717774741773</v>
      </c>
      <c r="AG1789" s="81">
        <f t="shared" si="470"/>
        <v>113.20401282003303</v>
      </c>
      <c r="AH1789" s="82">
        <f t="shared" si="471"/>
        <v>91.970211474450537</v>
      </c>
      <c r="AI1789" s="81">
        <f t="shared" si="472"/>
        <v>114.31159411299826</v>
      </c>
      <c r="AJ1789" s="82">
        <f t="shared" si="473"/>
        <v>95.579795039483628</v>
      </c>
    </row>
    <row r="1790" spans="9:36" ht="23.5" x14ac:dyDescent="0.35">
      <c r="I1790" s="57" t="s">
        <v>1801</v>
      </c>
      <c r="J1790" s="58">
        <f t="shared" si="475"/>
        <v>75</v>
      </c>
      <c r="K1790" s="58">
        <f t="shared" si="474"/>
        <v>9</v>
      </c>
      <c r="L1790" s="58">
        <f t="shared" si="462"/>
        <v>-9.4956160681920601</v>
      </c>
      <c r="M1790" s="59">
        <f t="shared" si="463"/>
        <v>7.442406398863465</v>
      </c>
      <c r="N1790" s="59">
        <f t="shared" si="464"/>
        <v>-68.363904017048029</v>
      </c>
      <c r="O1790" s="59">
        <f t="shared" si="465"/>
        <v>-2.4177348051423611</v>
      </c>
      <c r="P1790" s="59">
        <f t="shared" si="466"/>
        <v>74.509960049531301</v>
      </c>
      <c r="Q1790" s="60">
        <f t="shared" si="467"/>
        <v>15.49003995046869</v>
      </c>
      <c r="R1790" s="59">
        <f t="shared" si="468"/>
        <v>-74.519706546165878</v>
      </c>
      <c r="S1790" s="61">
        <f t="shared" si="459"/>
        <v>0.54478091947855489</v>
      </c>
      <c r="U1790" s="13">
        <f t="shared" si="460"/>
        <v>74.509960049531301</v>
      </c>
      <c r="V1790" s="14">
        <f t="shared" si="461"/>
        <v>-74.519706546165878</v>
      </c>
      <c r="W1790" s="7">
        <v>73.954999999999998</v>
      </c>
      <c r="X1790" s="28">
        <v>-74.861999999999995</v>
      </c>
      <c r="Y1790" s="74">
        <v>0.88007987895577255</v>
      </c>
      <c r="Z1790" s="75">
        <v>0.88568899999999995</v>
      </c>
      <c r="AA1790" s="33">
        <v>0.54478091947855489</v>
      </c>
      <c r="AB1790" s="33">
        <v>0.58829799999999999</v>
      </c>
      <c r="AC1790" s="45"/>
      <c r="AD1790" s="48">
        <f t="shared" si="469"/>
        <v>1380.1613883934785</v>
      </c>
      <c r="AE1790" s="49">
        <f>IF(P1790&gt;90,0,AD1790*0.7^((1/cosd(P1790))^0.678))</f>
        <v>576.48221223794144</v>
      </c>
      <c r="AG1790" s="81">
        <f t="shared" si="470"/>
        <v>507.3503955665235</v>
      </c>
      <c r="AH1790" s="82">
        <f t="shared" si="471"/>
        <v>314.05650964601716</v>
      </c>
      <c r="AI1790" s="81">
        <f t="shared" si="472"/>
        <v>510.58395407481009</v>
      </c>
      <c r="AJ1790" s="82">
        <f t="shared" si="473"/>
        <v>339.14333249515647</v>
      </c>
    </row>
    <row r="1791" spans="9:36" ht="23.5" x14ac:dyDescent="0.35">
      <c r="I1791" s="57" t="s">
        <v>1802</v>
      </c>
      <c r="J1791" s="58">
        <f t="shared" si="475"/>
        <v>75</v>
      </c>
      <c r="K1791" s="58">
        <f t="shared" si="474"/>
        <v>10</v>
      </c>
      <c r="L1791" s="58">
        <f t="shared" si="462"/>
        <v>-9.4956160681920601</v>
      </c>
      <c r="M1791" s="59">
        <f t="shared" si="463"/>
        <v>8.4424063988634668</v>
      </c>
      <c r="N1791" s="59">
        <f t="shared" si="464"/>
        <v>-53.363904017048</v>
      </c>
      <c r="O1791" s="59">
        <f t="shared" si="465"/>
        <v>-2.4177348051423611</v>
      </c>
      <c r="P1791" s="59">
        <f t="shared" si="466"/>
        <v>63.379664652320542</v>
      </c>
      <c r="Q1791" s="60">
        <f t="shared" si="467"/>
        <v>26.620335347679461</v>
      </c>
      <c r="R1791" s="59">
        <f t="shared" si="468"/>
        <v>-63.739481728448482</v>
      </c>
      <c r="S1791" s="61">
        <f t="shared" si="459"/>
        <v>0.53222365947669503</v>
      </c>
      <c r="U1791" s="13">
        <f t="shared" si="460"/>
        <v>63.379664652320542</v>
      </c>
      <c r="V1791" s="14">
        <f t="shared" si="461"/>
        <v>-63.739481728448482</v>
      </c>
      <c r="W1791" s="7">
        <v>62.811500000000002</v>
      </c>
      <c r="X1791" s="28">
        <v>-64.075000000000003</v>
      </c>
      <c r="Y1791" s="74">
        <v>0.95786765634063076</v>
      </c>
      <c r="Z1791" s="75">
        <v>0.96069199999999999</v>
      </c>
      <c r="AA1791" s="33">
        <v>0.53222365947669503</v>
      </c>
      <c r="AB1791" s="33">
        <v>0.59611400000000003</v>
      </c>
      <c r="AC1791" s="45"/>
      <c r="AD1791" s="48">
        <f t="shared" si="469"/>
        <v>1380.1613883934785</v>
      </c>
      <c r="AE1791" s="49">
        <f>IF(P1791&gt;90,0,AD1791*0.7^((1/cosd(P1791))^0.678))</f>
        <v>746.4033100417987</v>
      </c>
      <c r="AG1791" s="81">
        <f t="shared" si="470"/>
        <v>714.95558927462696</v>
      </c>
      <c r="AH1791" s="82">
        <f t="shared" si="471"/>
        <v>397.2535011159643</v>
      </c>
      <c r="AI1791" s="81">
        <f t="shared" si="472"/>
        <v>717.06368873067572</v>
      </c>
      <c r="AJ1791" s="82">
        <f t="shared" si="473"/>
        <v>444.94146276225683</v>
      </c>
    </row>
    <row r="1792" spans="9:36" ht="23.5" x14ac:dyDescent="0.35">
      <c r="I1792" s="57" t="s">
        <v>1803</v>
      </c>
      <c r="J1792" s="58">
        <f t="shared" si="475"/>
        <v>75</v>
      </c>
      <c r="K1792" s="58">
        <f t="shared" si="474"/>
        <v>11</v>
      </c>
      <c r="L1792" s="58">
        <f t="shared" si="462"/>
        <v>-9.4956160681920601</v>
      </c>
      <c r="M1792" s="59">
        <f t="shared" si="463"/>
        <v>9.4424063988634668</v>
      </c>
      <c r="N1792" s="59">
        <f t="shared" si="464"/>
        <v>-38.363904017048</v>
      </c>
      <c r="O1792" s="59">
        <f t="shared" si="465"/>
        <v>-2.4177348051423611</v>
      </c>
      <c r="P1792" s="59">
        <f t="shared" si="466"/>
        <v>53.358900990426839</v>
      </c>
      <c r="Q1792" s="60">
        <f t="shared" si="467"/>
        <v>36.641099009573153</v>
      </c>
      <c r="R1792" s="59">
        <f t="shared" si="468"/>
        <v>-50.607658115970338</v>
      </c>
      <c r="S1792" s="61">
        <f t="shared" si="459"/>
        <v>0.60192897071512119</v>
      </c>
      <c r="U1792" s="13">
        <f t="shared" si="460"/>
        <v>53.358900990426839</v>
      </c>
      <c r="V1792" s="14">
        <f t="shared" si="461"/>
        <v>-50.607658115970338</v>
      </c>
      <c r="W1792" s="7">
        <v>52.7517</v>
      </c>
      <c r="X1792" s="28">
        <v>-50.900000000000006</v>
      </c>
      <c r="Y1792" s="74">
        <v>0.99692149238513317</v>
      </c>
      <c r="Z1792" s="75">
        <v>0.99698600000000004</v>
      </c>
      <c r="AA1792" s="33">
        <v>0.60192897071512119</v>
      </c>
      <c r="AB1792" s="33">
        <v>0.65932800000000003</v>
      </c>
      <c r="AC1792" s="45"/>
      <c r="AD1792" s="48">
        <f t="shared" si="469"/>
        <v>1380.1613883934785</v>
      </c>
      <c r="AE1792" s="49">
        <f>IF(P1792&gt;90,0,AD1792*0.7^((1/cosd(P1792))^0.678))</f>
        <v>831.99606319290444</v>
      </c>
      <c r="AG1792" s="81">
        <f t="shared" si="470"/>
        <v>829.43475697682584</v>
      </c>
      <c r="AH1792" s="82">
        <f t="shared" si="471"/>
        <v>500.80253395673788</v>
      </c>
      <c r="AI1792" s="81">
        <f t="shared" si="472"/>
        <v>829.48842705844106</v>
      </c>
      <c r="AJ1792" s="82">
        <f t="shared" si="473"/>
        <v>548.55830035285135</v>
      </c>
    </row>
    <row r="1793" spans="9:36" ht="23.5" x14ac:dyDescent="0.35">
      <c r="I1793" s="57" t="s">
        <v>1804</v>
      </c>
      <c r="J1793" s="58">
        <f t="shared" si="475"/>
        <v>75</v>
      </c>
      <c r="K1793" s="58">
        <f t="shared" si="474"/>
        <v>12</v>
      </c>
      <c r="L1793" s="58">
        <f t="shared" si="462"/>
        <v>-9.4956160681920601</v>
      </c>
      <c r="M1793" s="59">
        <f t="shared" si="463"/>
        <v>10.442406398863467</v>
      </c>
      <c r="N1793" s="59">
        <f t="shared" si="464"/>
        <v>-23.363904017048</v>
      </c>
      <c r="O1793" s="59">
        <f t="shared" si="465"/>
        <v>-2.4177348051423611</v>
      </c>
      <c r="P1793" s="59">
        <f t="shared" si="466"/>
        <v>45.323098122654891</v>
      </c>
      <c r="Q1793" s="60">
        <f t="shared" si="467"/>
        <v>44.676901877345109</v>
      </c>
      <c r="R1793" s="59">
        <f t="shared" si="468"/>
        <v>-33.862493587661319</v>
      </c>
      <c r="S1793" s="61">
        <f t="shared" si="459"/>
        <v>0.71639906476497006</v>
      </c>
      <c r="U1793" s="13">
        <f t="shared" si="460"/>
        <v>45.323098122654891</v>
      </c>
      <c r="V1793" s="14">
        <f t="shared" si="461"/>
        <v>-33.862493587661319</v>
      </c>
      <c r="W1793" s="7">
        <v>44.670099999999998</v>
      </c>
      <c r="X1793" s="28">
        <v>-34.02600000000001</v>
      </c>
      <c r="Y1793" s="74">
        <v>0.99052176831419514</v>
      </c>
      <c r="Z1793" s="75">
        <v>0.99171699999999996</v>
      </c>
      <c r="AA1793" s="33">
        <v>0.71639906476497006</v>
      </c>
      <c r="AB1793" s="33">
        <v>0.74918799999999997</v>
      </c>
      <c r="AC1793" s="45"/>
      <c r="AD1793" s="48">
        <f t="shared" si="469"/>
        <v>1380.1613883934785</v>
      </c>
      <c r="AE1793" s="49">
        <f>IF(P1793&gt;90,0,AD1793*0.7^((1/cosd(P1793))^0.678))</f>
        <v>877.49115835921623</v>
      </c>
      <c r="AG1793" s="81">
        <f t="shared" si="470"/>
        <v>869.17409385804228</v>
      </c>
      <c r="AH1793" s="82">
        <f t="shared" si="471"/>
        <v>628.63384518807277</v>
      </c>
      <c r="AI1793" s="81">
        <f t="shared" si="472"/>
        <v>870.22289909452684</v>
      </c>
      <c r="AJ1793" s="82">
        <f t="shared" si="473"/>
        <v>657.40584594882444</v>
      </c>
    </row>
    <row r="1794" spans="9:36" ht="23.5" x14ac:dyDescent="0.35">
      <c r="I1794" s="57" t="s">
        <v>1805</v>
      </c>
      <c r="J1794" s="58">
        <f t="shared" si="475"/>
        <v>75</v>
      </c>
      <c r="K1794" s="58">
        <f t="shared" si="474"/>
        <v>13</v>
      </c>
      <c r="L1794" s="58">
        <f t="shared" si="462"/>
        <v>-9.4956160681920601</v>
      </c>
      <c r="M1794" s="59">
        <f t="shared" si="463"/>
        <v>11.442406398863467</v>
      </c>
      <c r="N1794" s="59">
        <f t="shared" si="464"/>
        <v>-8.3639040170479984</v>
      </c>
      <c r="O1794" s="59">
        <f t="shared" si="465"/>
        <v>-2.4177348051423611</v>
      </c>
      <c r="P1794" s="59">
        <f t="shared" si="466"/>
        <v>40.557463176779201</v>
      </c>
      <c r="Q1794" s="60">
        <f t="shared" si="467"/>
        <v>49.442536823220799</v>
      </c>
      <c r="R1794" s="59">
        <f t="shared" si="468"/>
        <v>-12.915435721067407</v>
      </c>
      <c r="S1794" s="61">
        <f t="shared" si="459"/>
        <v>0.83457092779927566</v>
      </c>
      <c r="U1794" s="13">
        <f t="shared" si="460"/>
        <v>40.557463176779201</v>
      </c>
      <c r="V1794" s="14">
        <f t="shared" si="461"/>
        <v>-12.915435721067407</v>
      </c>
      <c r="W1794" s="7">
        <v>39.883299999999998</v>
      </c>
      <c r="X1794" s="28">
        <v>-12.812999999999988</v>
      </c>
      <c r="Y1794" s="74">
        <v>0.93846569905505395</v>
      </c>
      <c r="Z1794" s="75">
        <v>0.94003099999999995</v>
      </c>
      <c r="AA1794" s="33">
        <v>0.83457092779927566</v>
      </c>
      <c r="AB1794" s="33">
        <v>0.84044099999999999</v>
      </c>
      <c r="AC1794" s="45"/>
      <c r="AD1794" s="48">
        <f t="shared" si="469"/>
        <v>1380.1613883934785</v>
      </c>
      <c r="AE1794" s="49">
        <f>IF(P1794&gt;90,0,AD1794*0.7^((1/cosd(P1794))^0.678))</f>
        <v>898.06726353005376</v>
      </c>
      <c r="AG1794" s="81">
        <f t="shared" si="470"/>
        <v>842.80532226719129</v>
      </c>
      <c r="AH1794" s="82">
        <f t="shared" si="471"/>
        <v>749.50082935043361</v>
      </c>
      <c r="AI1794" s="81">
        <f t="shared" si="472"/>
        <v>844.21106780341995</v>
      </c>
      <c r="AJ1794" s="82">
        <f t="shared" si="473"/>
        <v>754.77254902846187</v>
      </c>
    </row>
    <row r="1795" spans="9:36" ht="23.5" x14ac:dyDescent="0.35">
      <c r="I1795" s="57" t="s">
        <v>1806</v>
      </c>
      <c r="J1795" s="58">
        <f t="shared" si="475"/>
        <v>75</v>
      </c>
      <c r="K1795" s="58">
        <f t="shared" si="474"/>
        <v>14</v>
      </c>
      <c r="L1795" s="58">
        <f t="shared" si="462"/>
        <v>-9.4956160681920601</v>
      </c>
      <c r="M1795" s="59">
        <f t="shared" si="463"/>
        <v>12.442406398863467</v>
      </c>
      <c r="N1795" s="59">
        <f t="shared" si="464"/>
        <v>6.6360959829520016</v>
      </c>
      <c r="O1795" s="59">
        <f t="shared" si="465"/>
        <v>-2.4177348051423611</v>
      </c>
      <c r="P1795" s="59">
        <f t="shared" si="466"/>
        <v>40.281362592774208</v>
      </c>
      <c r="Q1795" s="60">
        <f t="shared" si="467"/>
        <v>49.718637407225792</v>
      </c>
      <c r="R1795" s="59">
        <f t="shared" si="468"/>
        <v>10.287119600230021</v>
      </c>
      <c r="S1795" s="61">
        <f t="shared" si="459"/>
        <v>0.92975357450809604</v>
      </c>
      <c r="U1795" s="13">
        <f t="shared" si="460"/>
        <v>40.281362592774208</v>
      </c>
      <c r="V1795" s="14">
        <f t="shared" si="461"/>
        <v>10.287119600230021</v>
      </c>
      <c r="W1795" s="7">
        <v>39.646900000000002</v>
      </c>
      <c r="X1795" s="28">
        <v>10.719999999999999</v>
      </c>
      <c r="Y1795" s="74">
        <v>0.8470786095538243</v>
      </c>
      <c r="Z1795" s="75">
        <v>0.83379300000000001</v>
      </c>
      <c r="AA1795" s="33">
        <v>0.92975357450809604</v>
      </c>
      <c r="AB1795" s="33">
        <v>0.92649099999999995</v>
      </c>
      <c r="AC1795" s="45"/>
      <c r="AD1795" s="48">
        <f t="shared" si="469"/>
        <v>1380.1613883934785</v>
      </c>
      <c r="AE1795" s="49">
        <f>IF(P1795&gt;90,0,AD1795*0.7^((1/cosd(P1795))^0.678))</f>
        <v>899.14020952761166</v>
      </c>
      <c r="AG1795" s="81">
        <f t="shared" si="470"/>
        <v>761.64243848058356</v>
      </c>
      <c r="AH1795" s="82">
        <f t="shared" si="471"/>
        <v>835.97882379225541</v>
      </c>
      <c r="AI1795" s="81">
        <f t="shared" si="472"/>
        <v>749.69681272265586</v>
      </c>
      <c r="AJ1795" s="82">
        <f t="shared" si="473"/>
        <v>833.04531186544637</v>
      </c>
    </row>
    <row r="1796" spans="9:36" ht="23.5" x14ac:dyDescent="0.35">
      <c r="I1796" s="57" t="s">
        <v>1807</v>
      </c>
      <c r="J1796" s="58">
        <f t="shared" si="475"/>
        <v>75</v>
      </c>
      <c r="K1796" s="58">
        <f t="shared" si="474"/>
        <v>15</v>
      </c>
      <c r="L1796" s="58">
        <f t="shared" si="462"/>
        <v>-9.4956160681920601</v>
      </c>
      <c r="M1796" s="59">
        <f t="shared" si="463"/>
        <v>13.442406398863467</v>
      </c>
      <c r="N1796" s="59">
        <f t="shared" si="464"/>
        <v>21.636095982952</v>
      </c>
      <c r="O1796" s="59">
        <f t="shared" si="465"/>
        <v>-2.4177348051423611</v>
      </c>
      <c r="P1796" s="59">
        <f t="shared" si="466"/>
        <v>44.580212613280217</v>
      </c>
      <c r="Q1796" s="60">
        <f t="shared" si="467"/>
        <v>45.419787386719783</v>
      </c>
      <c r="R1796" s="59">
        <f t="shared" si="468"/>
        <v>31.656809851913014</v>
      </c>
      <c r="S1796" s="61">
        <f t="shared" si="459"/>
        <v>0.98679265999504817</v>
      </c>
      <c r="U1796" s="13">
        <f t="shared" si="460"/>
        <v>44.580212613280217</v>
      </c>
      <c r="V1796" s="14">
        <f t="shared" si="461"/>
        <v>31.656809851913014</v>
      </c>
      <c r="W1796" s="7">
        <v>44.0349</v>
      </c>
      <c r="X1796" s="28">
        <v>32.306000000000012</v>
      </c>
      <c r="Y1796" s="74">
        <v>0.73045647101079314</v>
      </c>
      <c r="Z1796" s="75">
        <v>0.68727800000000006</v>
      </c>
      <c r="AA1796" s="33">
        <v>0.98679265999504817</v>
      </c>
      <c r="AB1796" s="33">
        <v>0.98652300000000004</v>
      </c>
      <c r="AC1796" s="45"/>
      <c r="AD1796" s="48">
        <f t="shared" si="469"/>
        <v>1380.1613883934785</v>
      </c>
      <c r="AE1796" s="49">
        <f>IF(P1796&gt;90,0,AD1796*0.7^((1/cosd(P1796))^0.678))</f>
        <v>880.97050600872763</v>
      </c>
      <c r="AG1796" s="81">
        <f t="shared" si="470"/>
        <v>643.51060688372786</v>
      </c>
      <c r="AH1796" s="82">
        <f t="shared" si="471"/>
        <v>869.33522900153594</v>
      </c>
      <c r="AI1796" s="81">
        <f t="shared" si="472"/>
        <v>605.4716474286663</v>
      </c>
      <c r="AJ1796" s="82">
        <f t="shared" si="473"/>
        <v>869.09766649924802</v>
      </c>
    </row>
    <row r="1797" spans="9:36" ht="23.5" x14ac:dyDescent="0.35">
      <c r="I1797" s="57" t="s">
        <v>1808</v>
      </c>
      <c r="J1797" s="58">
        <f t="shared" si="475"/>
        <v>75</v>
      </c>
      <c r="K1797" s="58">
        <f t="shared" si="474"/>
        <v>16</v>
      </c>
      <c r="L1797" s="58">
        <f t="shared" si="462"/>
        <v>-9.4956160681920601</v>
      </c>
      <c r="M1797" s="59">
        <f t="shared" si="463"/>
        <v>14.442406398863467</v>
      </c>
      <c r="N1797" s="59">
        <f t="shared" si="464"/>
        <v>36.636095982952</v>
      </c>
      <c r="O1797" s="59">
        <f t="shared" si="465"/>
        <v>-2.4177348051423611</v>
      </c>
      <c r="P1797" s="59">
        <f t="shared" si="466"/>
        <v>52.311176605433111</v>
      </c>
      <c r="Q1797" s="60">
        <f t="shared" si="467"/>
        <v>37.688823394566889</v>
      </c>
      <c r="R1797" s="59">
        <f t="shared" si="468"/>
        <v>48.885943578495414</v>
      </c>
      <c r="S1797" s="61">
        <f t="shared" ref="S1797:S1860" si="476">IF(Q1797&gt;0,SQRT(1-COS(RADIANS(90-P1797))^2*COS(RADIANS($D$11-R1797))^2),0)</f>
        <v>0.99856089114353919</v>
      </c>
      <c r="U1797" s="13">
        <f t="shared" ref="U1797:U1860" si="477">P1797</f>
        <v>52.311176605433111</v>
      </c>
      <c r="V1797" s="14">
        <f t="shared" ref="V1797:V1860" si="478">R1797</f>
        <v>48.885943578495414</v>
      </c>
      <c r="W1797" s="7">
        <v>51.856699999999996</v>
      </c>
      <c r="X1797" s="28">
        <v>49.604000000000013</v>
      </c>
      <c r="Y1797" s="74">
        <v>0.61372038218986336</v>
      </c>
      <c r="Z1797" s="75">
        <v>0.54791500000000004</v>
      </c>
      <c r="AA1797" s="33">
        <v>0.99856089114353919</v>
      </c>
      <c r="AB1797" s="33">
        <v>0.99772799999999995</v>
      </c>
      <c r="AC1797" s="45"/>
      <c r="AD1797" s="48">
        <f t="shared" si="469"/>
        <v>1380.1613883934785</v>
      </c>
      <c r="AE1797" s="49">
        <f>IF(P1797&gt;90,0,AD1797*0.7^((1/cosd(P1797))^0.678))</f>
        <v>838.85556357289045</v>
      </c>
      <c r="AG1797" s="81">
        <f t="shared" si="470"/>
        <v>514.82275707804752</v>
      </c>
      <c r="AH1797" s="82">
        <f t="shared" si="471"/>
        <v>837.64835910206125</v>
      </c>
      <c r="AI1797" s="81">
        <f t="shared" si="472"/>
        <v>459.6215461150403</v>
      </c>
      <c r="AJ1797" s="82">
        <f t="shared" si="473"/>
        <v>836.94968373245274</v>
      </c>
    </row>
    <row r="1798" spans="9:36" ht="23.5" x14ac:dyDescent="0.35">
      <c r="I1798" s="57" t="s">
        <v>1809</v>
      </c>
      <c r="J1798" s="58">
        <f t="shared" si="475"/>
        <v>75</v>
      </c>
      <c r="K1798" s="58">
        <f t="shared" si="474"/>
        <v>17</v>
      </c>
      <c r="L1798" s="58">
        <f t="shared" ref="L1798:L1861" si="479">229.18*(0.000075+0.001868*COS(RADIANS(360*(J1798-1)/365))-0.03277*SIN(RADIANS(360*(J1798-1)/365))-0.014615*COS(RADIANS(2*360*(J1798-1)/365))-0.0408*SIN(RADIANS(2*360*(J1798-1)/365)))</f>
        <v>-9.4956160681920601</v>
      </c>
      <c r="M1798" s="59">
        <f t="shared" ref="M1798:M1861" si="480">K1798-($D$8-$D$7)/15+L1798/60</f>
        <v>15.442406398863467</v>
      </c>
      <c r="N1798" s="59">
        <f t="shared" ref="N1798:N1861" si="481">15*(M1798-12)</f>
        <v>51.636095982952</v>
      </c>
      <c r="O1798" s="59">
        <f t="shared" ref="O1798:O1861" si="482">23.45*SIN(RADIANS(360/365*(284+J1798)))</f>
        <v>-2.4177348051423611</v>
      </c>
      <c r="P1798" s="59">
        <f t="shared" ref="P1798:P1861" si="483">DEGREES(ACOS(SIN(RADIANS(O1798))*SIN(RADIANS($D$6))+COS(RADIANS(O1798))*COS(RADIANS($D$6))*COS(RADIANS(N1798))))</f>
        <v>62.15591442885939</v>
      </c>
      <c r="Q1798" s="60">
        <f t="shared" ref="Q1798:Q1861" si="484">DEGREES(ASIN(SIN(RADIANS(O1798))*SIN(RADIANS($D$6))+COS(RADIANS(O1798))*COS(RADIANS($D$6))*COS(RADIANS(N1798))))</f>
        <v>27.844085571140607</v>
      </c>
      <c r="R1798" s="59">
        <f t="shared" ref="R1798:R1861" si="485">IF(N1798&lt;0,-DEGREES(ACOS((SIGN($D$6)*(SIN(RADIANS(Q1798))*SIN(RADIANS($D$6))-SIN(RADIANS(O1798)))/(COS(RADIANS(Q1798))*COS(RADIANS($D$6)))))),DEGREES(ACOS((SIGN($D$6)*(SIN(RADIANS(Q1798))*SIN(RADIANS($D$6))-SIN(RADIANS(O1798)))/(COS(RADIANS(Q1798))*COS(RADIANS($D$6)))))))</f>
        <v>62.370094015170089</v>
      </c>
      <c r="S1798" s="61">
        <f t="shared" si="476"/>
        <v>0.96452871176215382</v>
      </c>
      <c r="U1798" s="13">
        <f t="shared" si="477"/>
        <v>62.15591442885939</v>
      </c>
      <c r="V1798" s="14">
        <f t="shared" si="478"/>
        <v>62.370094015170089</v>
      </c>
      <c r="W1798" s="7">
        <v>61.764800000000001</v>
      </c>
      <c r="X1798" s="28">
        <v>63.088999999999999</v>
      </c>
      <c r="Y1798" s="74">
        <v>0.53650356074137195</v>
      </c>
      <c r="Z1798" s="75">
        <v>0.47719200000000001</v>
      </c>
      <c r="AA1798" s="33">
        <v>0.96452871176215382</v>
      </c>
      <c r="AB1798" s="33">
        <v>0.95791300000000001</v>
      </c>
      <c r="AC1798" s="45"/>
      <c r="AD1798" s="48">
        <f t="shared" ref="AD1798:AD1861" si="486">1367.7*(1+0.033*COS(2*PI()*J1798/365))</f>
        <v>1380.1613883934785</v>
      </c>
      <c r="AE1798" s="49">
        <f>IF(P1798&gt;90,0,AD1798*0.7^((1/cosd(P1798))^0.678))</f>
        <v>759.24482408967765</v>
      </c>
      <c r="AG1798" s="81">
        <f t="shared" ref="AG1798:AG1861" si="487">AE1798*Y1798</f>
        <v>407.33755159856861</v>
      </c>
      <c r="AH1798" s="82">
        <f t="shared" ref="AH1798:AH1861" si="488">AE1798*AA1798</f>
        <v>732.31343209129989</v>
      </c>
      <c r="AI1798" s="81">
        <f t="shared" ref="AI1798:AI1861" si="489">AE1798*Z1798</f>
        <v>362.30555609700144</v>
      </c>
      <c r="AJ1798" s="82">
        <f t="shared" ref="AJ1798:AJ1861" si="490">AB1798*AE1798</f>
        <v>727.29048717821536</v>
      </c>
    </row>
    <row r="1799" spans="9:36" ht="23.5" x14ac:dyDescent="0.35">
      <c r="I1799" s="57" t="s">
        <v>1810</v>
      </c>
      <c r="J1799" s="58">
        <f t="shared" si="475"/>
        <v>75</v>
      </c>
      <c r="K1799" s="58">
        <f t="shared" si="474"/>
        <v>18</v>
      </c>
      <c r="L1799" s="58">
        <f t="shared" si="479"/>
        <v>-9.4956160681920601</v>
      </c>
      <c r="M1799" s="59">
        <f t="shared" si="480"/>
        <v>16.442406398863465</v>
      </c>
      <c r="N1799" s="59">
        <f t="shared" si="481"/>
        <v>66.636095982951971</v>
      </c>
      <c r="O1799" s="59">
        <f t="shared" si="482"/>
        <v>-2.4177348051423611</v>
      </c>
      <c r="P1799" s="59">
        <f t="shared" si="483"/>
        <v>73.190769389578904</v>
      </c>
      <c r="Q1799" s="60">
        <f t="shared" si="484"/>
        <v>16.809230610421096</v>
      </c>
      <c r="R1799" s="59">
        <f t="shared" si="485"/>
        <v>73.360492273989522</v>
      </c>
      <c r="S1799" s="61">
        <f t="shared" si="476"/>
        <v>0.89063371828167881</v>
      </c>
      <c r="U1799" s="13">
        <f t="shared" si="477"/>
        <v>73.190769389578904</v>
      </c>
      <c r="V1799" s="14">
        <f t="shared" si="478"/>
        <v>73.360492273989522</v>
      </c>
      <c r="W1799" s="7">
        <v>72.823700000000002</v>
      </c>
      <c r="X1799" s="28">
        <v>74.068999999999988</v>
      </c>
      <c r="Y1799" s="74">
        <v>0.53888786868369098</v>
      </c>
      <c r="Z1799" s="75">
        <v>0.525976</v>
      </c>
      <c r="AA1799" s="33">
        <v>0.89063371828167881</v>
      </c>
      <c r="AB1799" s="33">
        <v>0.88118399999999997</v>
      </c>
      <c r="AC1799" s="45"/>
      <c r="AD1799" s="48">
        <f t="shared" si="486"/>
        <v>1380.1613883934785</v>
      </c>
      <c r="AE1799" s="49">
        <f>IF(P1799&gt;90,0,AD1799*0.7^((1/cosd(P1799))^0.678))</f>
        <v>603.52438407164846</v>
      </c>
      <c r="AG1799" s="81">
        <f t="shared" si="487"/>
        <v>325.23196903100796</v>
      </c>
      <c r="AH1799" s="82">
        <f t="shared" si="488"/>
        <v>537.51916625939225</v>
      </c>
      <c r="AI1799" s="81">
        <f t="shared" si="489"/>
        <v>317.43934143646936</v>
      </c>
      <c r="AJ1799" s="82">
        <f t="shared" si="490"/>
        <v>531.8160308537914</v>
      </c>
    </row>
    <row r="1800" spans="9:36" ht="23.5" x14ac:dyDescent="0.35">
      <c r="I1800" s="57" t="s">
        <v>1811</v>
      </c>
      <c r="J1800" s="58">
        <f t="shared" si="475"/>
        <v>75</v>
      </c>
      <c r="K1800" s="58">
        <f t="shared" si="474"/>
        <v>19</v>
      </c>
      <c r="L1800" s="58">
        <f t="shared" si="479"/>
        <v>-9.4956160681920601</v>
      </c>
      <c r="M1800" s="59">
        <f t="shared" si="480"/>
        <v>17.442406398863465</v>
      </c>
      <c r="N1800" s="59">
        <f t="shared" si="481"/>
        <v>81.636095982951971</v>
      </c>
      <c r="O1800" s="59">
        <f t="shared" si="482"/>
        <v>-2.4177348051423611</v>
      </c>
      <c r="P1800" s="59">
        <f t="shared" si="483"/>
        <v>84.844926950778358</v>
      </c>
      <c r="Q1800" s="60">
        <f t="shared" si="484"/>
        <v>5.1550730492216452</v>
      </c>
      <c r="R1800" s="59">
        <f t="shared" si="485"/>
        <v>82.977375806835553</v>
      </c>
      <c r="S1800" s="61">
        <f t="shared" si="476"/>
        <v>0.79019052019362446</v>
      </c>
      <c r="U1800" s="13">
        <f t="shared" si="477"/>
        <v>84.844926950778358</v>
      </c>
      <c r="V1800" s="14">
        <f t="shared" si="478"/>
        <v>82.977375806835553</v>
      </c>
      <c r="W1800" s="7">
        <v>84.403999999999996</v>
      </c>
      <c r="X1800" s="28">
        <v>83.685000000000002</v>
      </c>
      <c r="Y1800" s="74">
        <v>0.61941283643715661</v>
      </c>
      <c r="Z1800" s="75">
        <v>0</v>
      </c>
      <c r="AA1800" s="33">
        <v>0.79019052019362446</v>
      </c>
      <c r="AB1800" s="33">
        <v>0</v>
      </c>
      <c r="AC1800" s="45"/>
      <c r="AD1800" s="48">
        <f t="shared" si="486"/>
        <v>1380.1613883934785</v>
      </c>
      <c r="AE1800" s="49">
        <f>IF(P1800&gt;90,0,AD1800*0.7^((1/cosd(P1800))^0.678))</f>
        <v>222.0212887984587</v>
      </c>
      <c r="AG1800" s="81">
        <f t="shared" si="487"/>
        <v>137.52283624408642</v>
      </c>
      <c r="AH1800" s="82">
        <f t="shared" si="488"/>
        <v>175.43911768971302</v>
      </c>
      <c r="AI1800" s="81">
        <f t="shared" si="489"/>
        <v>0</v>
      </c>
      <c r="AJ1800" s="82">
        <f t="shared" si="490"/>
        <v>0</v>
      </c>
    </row>
    <row r="1801" spans="9:36" ht="23.5" x14ac:dyDescent="0.35">
      <c r="I1801" s="57" t="s">
        <v>1812</v>
      </c>
      <c r="J1801" s="58">
        <f t="shared" si="475"/>
        <v>75</v>
      </c>
      <c r="K1801" s="58">
        <f t="shared" si="474"/>
        <v>20</v>
      </c>
      <c r="L1801" s="58">
        <f t="shared" si="479"/>
        <v>-9.4956160681920601</v>
      </c>
      <c r="M1801" s="59">
        <f t="shared" si="480"/>
        <v>18.442406398863465</v>
      </c>
      <c r="N1801" s="59">
        <f t="shared" si="481"/>
        <v>96.636095982951971</v>
      </c>
      <c r="O1801" s="59">
        <f t="shared" si="482"/>
        <v>-2.4177348051423611</v>
      </c>
      <c r="P1801" s="59">
        <f t="shared" si="483"/>
        <v>96.739283622531346</v>
      </c>
      <c r="Q1801" s="60">
        <f t="shared" si="484"/>
        <v>-6.7392836225313433</v>
      </c>
      <c r="R1801" s="59">
        <f t="shared" si="485"/>
        <v>92.111797957468369</v>
      </c>
      <c r="S1801" s="61">
        <f t="shared" si="476"/>
        <v>0</v>
      </c>
      <c r="U1801" s="13">
        <f t="shared" si="477"/>
        <v>96.739283622531346</v>
      </c>
      <c r="V1801" s="14">
        <f t="shared" si="478"/>
        <v>92.111797957468369</v>
      </c>
      <c r="W1801" s="7">
        <v>96.442599999999999</v>
      </c>
      <c r="X1801" s="28">
        <v>92.838999999999999</v>
      </c>
      <c r="Y1801" s="74">
        <v>0</v>
      </c>
      <c r="Z1801" s="75">
        <v>0</v>
      </c>
      <c r="AA1801" s="33">
        <v>0</v>
      </c>
      <c r="AB1801" s="33">
        <v>0</v>
      </c>
      <c r="AC1801" s="45"/>
      <c r="AD1801" s="48">
        <f t="shared" si="486"/>
        <v>1380.1613883934785</v>
      </c>
      <c r="AE1801" s="49">
        <f>IF(P1801&gt;90,0,AD1801*0.7^((1/cosd(P1801))^0.678))</f>
        <v>0</v>
      </c>
      <c r="AG1801" s="81">
        <f t="shared" si="487"/>
        <v>0</v>
      </c>
      <c r="AH1801" s="82">
        <f t="shared" si="488"/>
        <v>0</v>
      </c>
      <c r="AI1801" s="81">
        <f t="shared" si="489"/>
        <v>0</v>
      </c>
      <c r="AJ1801" s="82">
        <f t="shared" si="490"/>
        <v>0</v>
      </c>
    </row>
    <row r="1802" spans="9:36" ht="23.5" x14ac:dyDescent="0.35">
      <c r="I1802" s="57" t="s">
        <v>1813</v>
      </c>
      <c r="J1802" s="58">
        <f t="shared" si="475"/>
        <v>75</v>
      </c>
      <c r="K1802" s="58">
        <f t="shared" si="474"/>
        <v>21</v>
      </c>
      <c r="L1802" s="58">
        <f t="shared" si="479"/>
        <v>-9.4956160681920601</v>
      </c>
      <c r="M1802" s="59">
        <f t="shared" si="480"/>
        <v>19.442406398863465</v>
      </c>
      <c r="N1802" s="59">
        <f t="shared" si="481"/>
        <v>111.63609598295197</v>
      </c>
      <c r="O1802" s="59">
        <f t="shared" si="482"/>
        <v>-2.4177348051423611</v>
      </c>
      <c r="P1802" s="59">
        <f t="shared" si="483"/>
        <v>108.56034975550585</v>
      </c>
      <c r="Q1802" s="60">
        <f t="shared" si="484"/>
        <v>-18.560349755505847</v>
      </c>
      <c r="R1802" s="59">
        <f t="shared" si="485"/>
        <v>101.57278162950708</v>
      </c>
      <c r="S1802" s="61">
        <f t="shared" si="476"/>
        <v>0</v>
      </c>
      <c r="U1802" s="13">
        <f t="shared" si="477"/>
        <v>108.56034975550585</v>
      </c>
      <c r="V1802" s="14">
        <f t="shared" si="478"/>
        <v>101.57278162950708</v>
      </c>
      <c r="W1802" s="7">
        <v>108.236</v>
      </c>
      <c r="X1802" s="28">
        <v>102.33999999999997</v>
      </c>
      <c r="Y1802" s="74">
        <v>0</v>
      </c>
      <c r="Z1802" s="75">
        <v>0</v>
      </c>
      <c r="AA1802" s="33">
        <v>0</v>
      </c>
      <c r="AB1802" s="33">
        <v>0</v>
      </c>
      <c r="AC1802" s="45"/>
      <c r="AD1802" s="48">
        <f t="shared" si="486"/>
        <v>1380.1613883934785</v>
      </c>
      <c r="AE1802" s="49">
        <f>IF(P1802&gt;90,0,AD1802*0.7^((1/cosd(P1802))^0.678))</f>
        <v>0</v>
      </c>
      <c r="AG1802" s="81">
        <f t="shared" si="487"/>
        <v>0</v>
      </c>
      <c r="AH1802" s="82">
        <f t="shared" si="488"/>
        <v>0</v>
      </c>
      <c r="AI1802" s="81">
        <f t="shared" si="489"/>
        <v>0</v>
      </c>
      <c r="AJ1802" s="82">
        <f t="shared" si="490"/>
        <v>0</v>
      </c>
    </row>
    <row r="1803" spans="9:36" ht="23.5" x14ac:dyDescent="0.35">
      <c r="I1803" s="57" t="s">
        <v>1814</v>
      </c>
      <c r="J1803" s="58">
        <f t="shared" si="475"/>
        <v>75</v>
      </c>
      <c r="K1803" s="58">
        <f t="shared" si="474"/>
        <v>22</v>
      </c>
      <c r="L1803" s="58">
        <f t="shared" si="479"/>
        <v>-9.4956160681920601</v>
      </c>
      <c r="M1803" s="59">
        <f t="shared" si="480"/>
        <v>20.442406398863465</v>
      </c>
      <c r="N1803" s="59">
        <f t="shared" si="481"/>
        <v>126.63609598295197</v>
      </c>
      <c r="O1803" s="59">
        <f t="shared" si="482"/>
        <v>-2.4177348051423611</v>
      </c>
      <c r="P1803" s="59">
        <f t="shared" si="483"/>
        <v>119.95428800587629</v>
      </c>
      <c r="Q1803" s="60">
        <f t="shared" si="484"/>
        <v>-29.954288005876293</v>
      </c>
      <c r="R1803" s="59">
        <f t="shared" si="485"/>
        <v>112.28196657359479</v>
      </c>
      <c r="S1803" s="61">
        <f t="shared" si="476"/>
        <v>0</v>
      </c>
      <c r="U1803" s="13">
        <f t="shared" si="477"/>
        <v>119.95428800587629</v>
      </c>
      <c r="V1803" s="14">
        <f t="shared" si="478"/>
        <v>112.28196657359479</v>
      </c>
      <c r="W1803" s="7">
        <v>119.57299999999999</v>
      </c>
      <c r="X1803" s="28">
        <v>113.11000000000001</v>
      </c>
      <c r="Y1803" s="74">
        <v>0</v>
      </c>
      <c r="Z1803" s="75">
        <v>0</v>
      </c>
      <c r="AA1803" s="33">
        <v>0</v>
      </c>
      <c r="AB1803" s="33">
        <v>0</v>
      </c>
      <c r="AC1803" s="45"/>
      <c r="AD1803" s="48">
        <f t="shared" si="486"/>
        <v>1380.1613883934785</v>
      </c>
      <c r="AE1803" s="49">
        <f>IF(P1803&gt;90,0,AD1803*0.7^((1/cosd(P1803))^0.678))</f>
        <v>0</v>
      </c>
      <c r="AG1803" s="81">
        <f t="shared" si="487"/>
        <v>0</v>
      </c>
      <c r="AH1803" s="82">
        <f t="shared" si="488"/>
        <v>0</v>
      </c>
      <c r="AI1803" s="81">
        <f t="shared" si="489"/>
        <v>0</v>
      </c>
      <c r="AJ1803" s="82">
        <f t="shared" si="490"/>
        <v>0</v>
      </c>
    </row>
    <row r="1804" spans="9:36" ht="23.5" x14ac:dyDescent="0.35">
      <c r="I1804" s="57" t="s">
        <v>1815</v>
      </c>
      <c r="J1804" s="58">
        <f t="shared" si="475"/>
        <v>75</v>
      </c>
      <c r="K1804" s="58">
        <f t="shared" si="474"/>
        <v>23</v>
      </c>
      <c r="L1804" s="58">
        <f t="shared" si="479"/>
        <v>-9.4956160681920601</v>
      </c>
      <c r="M1804" s="59">
        <f t="shared" si="480"/>
        <v>21.442406398863465</v>
      </c>
      <c r="N1804" s="59">
        <f t="shared" si="481"/>
        <v>141.63609598295199</v>
      </c>
      <c r="O1804" s="59">
        <f t="shared" si="482"/>
        <v>-2.4177348051423611</v>
      </c>
      <c r="P1804" s="59">
        <f t="shared" si="483"/>
        <v>130.39346859118365</v>
      </c>
      <c r="Q1804" s="60">
        <f t="shared" si="484"/>
        <v>-40.393468591183648</v>
      </c>
      <c r="R1804" s="59">
        <f t="shared" si="485"/>
        <v>125.49207820039091</v>
      </c>
      <c r="S1804" s="61">
        <f t="shared" si="476"/>
        <v>0</v>
      </c>
      <c r="U1804" s="13">
        <f t="shared" si="477"/>
        <v>130.39346859118365</v>
      </c>
      <c r="V1804" s="14">
        <f t="shared" si="478"/>
        <v>125.49207820039091</v>
      </c>
      <c r="W1804" s="7">
        <v>129.91499999999999</v>
      </c>
      <c r="X1804" s="28">
        <v>126.38099999999997</v>
      </c>
      <c r="Y1804" s="74">
        <v>0</v>
      </c>
      <c r="Z1804" s="75">
        <v>0</v>
      </c>
      <c r="AA1804" s="33">
        <v>0</v>
      </c>
      <c r="AB1804" s="33">
        <v>0</v>
      </c>
      <c r="AC1804" s="45"/>
      <c r="AD1804" s="48">
        <f t="shared" si="486"/>
        <v>1380.1613883934785</v>
      </c>
      <c r="AE1804" s="49">
        <f>IF(P1804&gt;90,0,AD1804*0.7^((1/cosd(P1804))^0.678))</f>
        <v>0</v>
      </c>
      <c r="AG1804" s="81">
        <f t="shared" si="487"/>
        <v>0</v>
      </c>
      <c r="AH1804" s="82">
        <f t="shared" si="488"/>
        <v>0</v>
      </c>
      <c r="AI1804" s="81">
        <f t="shared" si="489"/>
        <v>0</v>
      </c>
      <c r="AJ1804" s="82">
        <f t="shared" si="490"/>
        <v>0</v>
      </c>
    </row>
    <row r="1805" spans="9:36" ht="23.5" x14ac:dyDescent="0.35">
      <c r="I1805" s="57" t="s">
        <v>1816</v>
      </c>
      <c r="J1805" s="58">
        <f t="shared" si="475"/>
        <v>76</v>
      </c>
      <c r="K1805" s="58">
        <f t="shared" si="474"/>
        <v>0</v>
      </c>
      <c r="L1805" s="58">
        <f t="shared" si="479"/>
        <v>-9.2067219188118816</v>
      </c>
      <c r="M1805" s="59">
        <f t="shared" si="480"/>
        <v>-1.5527786986468648</v>
      </c>
      <c r="N1805" s="59">
        <f t="shared" si="481"/>
        <v>-203.29168047970296</v>
      </c>
      <c r="O1805" s="59">
        <f t="shared" si="482"/>
        <v>-2.0158745303931251</v>
      </c>
      <c r="P1805" s="59">
        <f t="shared" si="483"/>
        <v>138.64922751757834</v>
      </c>
      <c r="Q1805" s="60">
        <f t="shared" si="484"/>
        <v>-48.649227517578325</v>
      </c>
      <c r="R1805" s="59">
        <f t="shared" si="485"/>
        <v>-143.26363407234012</v>
      </c>
      <c r="S1805" s="61">
        <f t="shared" si="476"/>
        <v>0</v>
      </c>
      <c r="U1805" s="13">
        <f t="shared" si="477"/>
        <v>138.64922751757834</v>
      </c>
      <c r="V1805" s="14">
        <f t="shared" si="478"/>
        <v>-143.26363407234012</v>
      </c>
      <c r="W1805" s="7">
        <v>138.34899999999999</v>
      </c>
      <c r="X1805" s="28">
        <v>143.75099999999998</v>
      </c>
      <c r="Y1805" s="74">
        <v>0</v>
      </c>
      <c r="Z1805" s="75">
        <v>0</v>
      </c>
      <c r="AA1805" s="33">
        <v>0</v>
      </c>
      <c r="AB1805" s="33">
        <v>0</v>
      </c>
      <c r="AC1805" s="45"/>
      <c r="AD1805" s="48">
        <f t="shared" si="486"/>
        <v>1379.412831400128</v>
      </c>
      <c r="AE1805" s="49">
        <f>IF(P1805&gt;90,0,AD1805*0.7^((1/cosd(P1805))^0.678))</f>
        <v>0</v>
      </c>
      <c r="AG1805" s="81">
        <f t="shared" si="487"/>
        <v>0</v>
      </c>
      <c r="AH1805" s="82">
        <f t="shared" si="488"/>
        <v>0</v>
      </c>
      <c r="AI1805" s="81">
        <f t="shared" si="489"/>
        <v>0</v>
      </c>
      <c r="AJ1805" s="82">
        <f t="shared" si="490"/>
        <v>0</v>
      </c>
    </row>
    <row r="1806" spans="9:36" ht="23.5" x14ac:dyDescent="0.35">
      <c r="I1806" s="57" t="s">
        <v>1817</v>
      </c>
      <c r="J1806" s="58">
        <f t="shared" si="475"/>
        <v>76</v>
      </c>
      <c r="K1806" s="58">
        <f t="shared" si="474"/>
        <v>1</v>
      </c>
      <c r="L1806" s="58">
        <f t="shared" si="479"/>
        <v>-9.2067219188118816</v>
      </c>
      <c r="M1806" s="59">
        <f t="shared" si="480"/>
        <v>-0.55277869864686491</v>
      </c>
      <c r="N1806" s="59">
        <f t="shared" si="481"/>
        <v>-188.29168047970296</v>
      </c>
      <c r="O1806" s="59">
        <f t="shared" si="482"/>
        <v>-2.0158745303931251</v>
      </c>
      <c r="P1806" s="59">
        <f t="shared" si="483"/>
        <v>143.81249801315195</v>
      </c>
      <c r="Q1806" s="60">
        <f t="shared" si="484"/>
        <v>-53.812498013151966</v>
      </c>
      <c r="R1806" s="59">
        <f t="shared" si="485"/>
        <v>-165.87140783749354</v>
      </c>
      <c r="S1806" s="61">
        <f t="shared" si="476"/>
        <v>0</v>
      </c>
      <c r="U1806" s="13">
        <f t="shared" si="477"/>
        <v>143.81249801315195</v>
      </c>
      <c r="V1806" s="14">
        <f t="shared" si="478"/>
        <v>-165.87140783749354</v>
      </c>
      <c r="W1806" s="7">
        <v>143.41399999999999</v>
      </c>
      <c r="X1806" s="28">
        <v>166.25200000000001</v>
      </c>
      <c r="Y1806" s="74">
        <v>0</v>
      </c>
      <c r="Z1806" s="75">
        <v>0</v>
      </c>
      <c r="AA1806" s="33">
        <v>0</v>
      </c>
      <c r="AB1806" s="33">
        <v>0</v>
      </c>
      <c r="AC1806" s="45"/>
      <c r="AD1806" s="48">
        <f t="shared" si="486"/>
        <v>1379.412831400128</v>
      </c>
      <c r="AE1806" s="49">
        <f>IF(P1806&gt;90,0,AD1806*0.7^((1/cosd(P1806))^0.678))</f>
        <v>0</v>
      </c>
      <c r="AG1806" s="81">
        <f t="shared" si="487"/>
        <v>0</v>
      </c>
      <c r="AH1806" s="82">
        <f t="shared" si="488"/>
        <v>0</v>
      </c>
      <c r="AI1806" s="81">
        <f t="shared" si="489"/>
        <v>0</v>
      </c>
      <c r="AJ1806" s="82">
        <f t="shared" si="490"/>
        <v>0</v>
      </c>
    </row>
    <row r="1807" spans="9:36" ht="23.5" x14ac:dyDescent="0.35">
      <c r="I1807" s="57" t="s">
        <v>1818</v>
      </c>
      <c r="J1807" s="58">
        <f t="shared" si="475"/>
        <v>76</v>
      </c>
      <c r="K1807" s="58">
        <f t="shared" si="474"/>
        <v>2</v>
      </c>
      <c r="L1807" s="58">
        <f t="shared" si="479"/>
        <v>-9.2067219188118816</v>
      </c>
      <c r="M1807" s="59">
        <f t="shared" si="480"/>
        <v>0.44722130135313509</v>
      </c>
      <c r="N1807" s="59">
        <f t="shared" si="481"/>
        <v>-173.29168047970296</v>
      </c>
      <c r="O1807" s="59">
        <f t="shared" si="482"/>
        <v>-2.0158745303931251</v>
      </c>
      <c r="P1807" s="59">
        <f t="shared" si="483"/>
        <v>144.0913544889091</v>
      </c>
      <c r="Q1807" s="60">
        <f t="shared" si="484"/>
        <v>-54.091354488909097</v>
      </c>
      <c r="R1807" s="59">
        <f t="shared" si="485"/>
        <v>-168.51849848987646</v>
      </c>
      <c r="S1807" s="61">
        <f t="shared" si="476"/>
        <v>0</v>
      </c>
      <c r="U1807" s="13">
        <f t="shared" si="477"/>
        <v>144.0913544889091</v>
      </c>
      <c r="V1807" s="14">
        <f t="shared" si="478"/>
        <v>-168.51849848987646</v>
      </c>
      <c r="W1807" s="7">
        <v>143.62299999999999</v>
      </c>
      <c r="X1807" s="28">
        <v>-168.3914</v>
      </c>
      <c r="Y1807" s="74">
        <v>0</v>
      </c>
      <c r="Z1807" s="75">
        <v>0</v>
      </c>
      <c r="AA1807" s="33">
        <v>0</v>
      </c>
      <c r="AB1807" s="33">
        <v>0</v>
      </c>
      <c r="AC1807" s="45"/>
      <c r="AD1807" s="48">
        <f t="shared" si="486"/>
        <v>1379.412831400128</v>
      </c>
      <c r="AE1807" s="49">
        <f>IF(P1807&gt;90,0,AD1807*0.7^((1/cosd(P1807))^0.678))</f>
        <v>0</v>
      </c>
      <c r="AG1807" s="81">
        <f t="shared" si="487"/>
        <v>0</v>
      </c>
      <c r="AH1807" s="82">
        <f t="shared" si="488"/>
        <v>0</v>
      </c>
      <c r="AI1807" s="81">
        <f t="shared" si="489"/>
        <v>0</v>
      </c>
      <c r="AJ1807" s="82">
        <f t="shared" si="490"/>
        <v>0</v>
      </c>
    </row>
    <row r="1808" spans="9:36" ht="23.5" x14ac:dyDescent="0.35">
      <c r="I1808" s="57" t="s">
        <v>1819</v>
      </c>
      <c r="J1808" s="58">
        <f t="shared" si="475"/>
        <v>76</v>
      </c>
      <c r="K1808" s="58">
        <f t="shared" si="474"/>
        <v>3</v>
      </c>
      <c r="L1808" s="58">
        <f t="shared" si="479"/>
        <v>-9.2067219188118816</v>
      </c>
      <c r="M1808" s="59">
        <f t="shared" si="480"/>
        <v>1.4472213013531352</v>
      </c>
      <c r="N1808" s="59">
        <f t="shared" si="481"/>
        <v>-158.29168047970296</v>
      </c>
      <c r="O1808" s="59">
        <f t="shared" si="482"/>
        <v>-2.0158745303931251</v>
      </c>
      <c r="P1808" s="59">
        <f t="shared" si="483"/>
        <v>139.38279791641446</v>
      </c>
      <c r="Q1808" s="60">
        <f t="shared" si="484"/>
        <v>-49.382797916414468</v>
      </c>
      <c r="R1808" s="59">
        <f t="shared" si="485"/>
        <v>-145.40157635632895</v>
      </c>
      <c r="S1808" s="61">
        <f t="shared" si="476"/>
        <v>0</v>
      </c>
      <c r="U1808" s="13">
        <f t="shared" si="477"/>
        <v>139.38279791641446</v>
      </c>
      <c r="V1808" s="14">
        <f t="shared" si="478"/>
        <v>-145.40157635632895</v>
      </c>
      <c r="W1808" s="7">
        <v>138.898</v>
      </c>
      <c r="X1808" s="28">
        <v>-145.51670000000001</v>
      </c>
      <c r="Y1808" s="74">
        <v>0</v>
      </c>
      <c r="Z1808" s="75">
        <v>0</v>
      </c>
      <c r="AA1808" s="33">
        <v>0</v>
      </c>
      <c r="AB1808" s="33">
        <v>0</v>
      </c>
      <c r="AC1808" s="45"/>
      <c r="AD1808" s="48">
        <f t="shared" si="486"/>
        <v>1379.412831400128</v>
      </c>
      <c r="AE1808" s="49">
        <f>IF(P1808&gt;90,0,AD1808*0.7^((1/cosd(P1808))^0.678))</f>
        <v>0</v>
      </c>
      <c r="AG1808" s="81">
        <f t="shared" si="487"/>
        <v>0</v>
      </c>
      <c r="AH1808" s="82">
        <f t="shared" si="488"/>
        <v>0</v>
      </c>
      <c r="AI1808" s="81">
        <f t="shared" si="489"/>
        <v>0</v>
      </c>
      <c r="AJ1808" s="82">
        <f t="shared" si="490"/>
        <v>0</v>
      </c>
    </row>
    <row r="1809" spans="9:36" ht="23.5" x14ac:dyDescent="0.35">
      <c r="I1809" s="57" t="s">
        <v>1820</v>
      </c>
      <c r="J1809" s="58">
        <f t="shared" si="475"/>
        <v>76</v>
      </c>
      <c r="K1809" s="58">
        <f t="shared" si="474"/>
        <v>4</v>
      </c>
      <c r="L1809" s="58">
        <f t="shared" si="479"/>
        <v>-9.2067219188118816</v>
      </c>
      <c r="M1809" s="59">
        <f t="shared" si="480"/>
        <v>2.4472213013531348</v>
      </c>
      <c r="N1809" s="59">
        <f t="shared" si="481"/>
        <v>-143.29168047970296</v>
      </c>
      <c r="O1809" s="59">
        <f t="shared" si="482"/>
        <v>-2.0158745303931251</v>
      </c>
      <c r="P1809" s="59">
        <f t="shared" si="483"/>
        <v>131.14177752755378</v>
      </c>
      <c r="Q1809" s="60">
        <f t="shared" si="484"/>
        <v>-41.141777527553778</v>
      </c>
      <c r="R1809" s="59">
        <f t="shared" si="485"/>
        <v>-127.51124257969015</v>
      </c>
      <c r="S1809" s="61">
        <f t="shared" si="476"/>
        <v>0</v>
      </c>
      <c r="U1809" s="13">
        <f t="shared" si="477"/>
        <v>131.14177752755378</v>
      </c>
      <c r="V1809" s="14">
        <f t="shared" si="478"/>
        <v>-127.51124257969015</v>
      </c>
      <c r="W1809" s="7">
        <v>130.66900000000001</v>
      </c>
      <c r="X1809" s="28">
        <v>-127.75530000000001</v>
      </c>
      <c r="Y1809" s="74">
        <v>0</v>
      </c>
      <c r="Z1809" s="75">
        <v>0</v>
      </c>
      <c r="AA1809" s="33">
        <v>0</v>
      </c>
      <c r="AB1809" s="33">
        <v>0</v>
      </c>
      <c r="AC1809" s="45"/>
      <c r="AD1809" s="48">
        <f t="shared" si="486"/>
        <v>1379.412831400128</v>
      </c>
      <c r="AE1809" s="49">
        <f>IF(P1809&gt;90,0,AD1809*0.7^((1/cosd(P1809))^0.678))</f>
        <v>0</v>
      </c>
      <c r="AG1809" s="81">
        <f t="shared" si="487"/>
        <v>0</v>
      </c>
      <c r="AH1809" s="82">
        <f t="shared" si="488"/>
        <v>0</v>
      </c>
      <c r="AI1809" s="81">
        <f t="shared" si="489"/>
        <v>0</v>
      </c>
      <c r="AJ1809" s="82">
        <f t="shared" si="490"/>
        <v>0</v>
      </c>
    </row>
    <row r="1810" spans="9:36" ht="23.5" x14ac:dyDescent="0.35">
      <c r="I1810" s="57" t="s">
        <v>1821</v>
      </c>
      <c r="J1810" s="58">
        <f t="shared" si="475"/>
        <v>76</v>
      </c>
      <c r="K1810" s="58">
        <f t="shared" si="474"/>
        <v>5</v>
      </c>
      <c r="L1810" s="58">
        <f t="shared" si="479"/>
        <v>-9.2067219188118816</v>
      </c>
      <c r="M1810" s="59">
        <f t="shared" si="480"/>
        <v>3.4472213013531348</v>
      </c>
      <c r="N1810" s="59">
        <f t="shared" si="481"/>
        <v>-128.29168047970296</v>
      </c>
      <c r="O1810" s="59">
        <f t="shared" si="482"/>
        <v>-2.0158745303931251</v>
      </c>
      <c r="P1810" s="59">
        <f t="shared" si="483"/>
        <v>120.89006046671054</v>
      </c>
      <c r="Q1810" s="60">
        <f t="shared" si="484"/>
        <v>-30.890060466710544</v>
      </c>
      <c r="R1810" s="59">
        <f t="shared" si="485"/>
        <v>-113.93130107092412</v>
      </c>
      <c r="S1810" s="61">
        <f t="shared" si="476"/>
        <v>0</v>
      </c>
      <c r="U1810" s="13">
        <f t="shared" si="477"/>
        <v>120.89006046671054</v>
      </c>
      <c r="V1810" s="14">
        <f t="shared" si="478"/>
        <v>-113.93130107092412</v>
      </c>
      <c r="W1810" s="7">
        <v>120.432</v>
      </c>
      <c r="X1810" s="28">
        <v>-114.2273</v>
      </c>
      <c r="Y1810" s="74">
        <v>0</v>
      </c>
      <c r="Z1810" s="75">
        <v>0</v>
      </c>
      <c r="AA1810" s="33">
        <v>0</v>
      </c>
      <c r="AB1810" s="33">
        <v>0</v>
      </c>
      <c r="AC1810" s="45"/>
      <c r="AD1810" s="48">
        <f t="shared" si="486"/>
        <v>1379.412831400128</v>
      </c>
      <c r="AE1810" s="49">
        <f>IF(P1810&gt;90,0,AD1810*0.7^((1/cosd(P1810))^0.678))</f>
        <v>0</v>
      </c>
      <c r="AG1810" s="81">
        <f t="shared" si="487"/>
        <v>0</v>
      </c>
      <c r="AH1810" s="82">
        <f t="shared" si="488"/>
        <v>0</v>
      </c>
      <c r="AI1810" s="81">
        <f t="shared" si="489"/>
        <v>0</v>
      </c>
      <c r="AJ1810" s="82">
        <f t="shared" si="490"/>
        <v>0</v>
      </c>
    </row>
    <row r="1811" spans="9:36" ht="23.5" x14ac:dyDescent="0.35">
      <c r="I1811" s="57" t="s">
        <v>1822</v>
      </c>
      <c r="J1811" s="58">
        <f t="shared" si="475"/>
        <v>76</v>
      </c>
      <c r="K1811" s="58">
        <f t="shared" si="474"/>
        <v>6</v>
      </c>
      <c r="L1811" s="58">
        <f t="shared" si="479"/>
        <v>-9.2067219188118816</v>
      </c>
      <c r="M1811" s="59">
        <f t="shared" si="480"/>
        <v>4.4472213013531352</v>
      </c>
      <c r="N1811" s="59">
        <f t="shared" si="481"/>
        <v>-113.29168047970298</v>
      </c>
      <c r="O1811" s="59">
        <f t="shared" si="482"/>
        <v>-2.0158745303931251</v>
      </c>
      <c r="P1811" s="59">
        <f t="shared" si="483"/>
        <v>109.59255016087049</v>
      </c>
      <c r="Q1811" s="60">
        <f t="shared" si="484"/>
        <v>-19.592550160870495</v>
      </c>
      <c r="R1811" s="59">
        <f t="shared" si="485"/>
        <v>-103.00532784264242</v>
      </c>
      <c r="S1811" s="61">
        <f t="shared" si="476"/>
        <v>0</v>
      </c>
      <c r="U1811" s="13">
        <f t="shared" si="477"/>
        <v>109.59255016087049</v>
      </c>
      <c r="V1811" s="14">
        <f t="shared" si="478"/>
        <v>-103.00532784264242</v>
      </c>
      <c r="W1811" s="7">
        <v>109.14100000000001</v>
      </c>
      <c r="X1811" s="28">
        <v>-103.3215</v>
      </c>
      <c r="Y1811" s="74">
        <v>0</v>
      </c>
      <c r="Z1811" s="75">
        <v>0</v>
      </c>
      <c r="AA1811" s="33">
        <v>0</v>
      </c>
      <c r="AB1811" s="33">
        <v>0</v>
      </c>
      <c r="AC1811" s="45"/>
      <c r="AD1811" s="48">
        <f t="shared" si="486"/>
        <v>1379.412831400128</v>
      </c>
      <c r="AE1811" s="49">
        <f>IF(P1811&gt;90,0,AD1811*0.7^((1/cosd(P1811))^0.678))</f>
        <v>0</v>
      </c>
      <c r="AG1811" s="81">
        <f t="shared" si="487"/>
        <v>0</v>
      </c>
      <c r="AH1811" s="82">
        <f t="shared" si="488"/>
        <v>0</v>
      </c>
      <c r="AI1811" s="81">
        <f t="shared" si="489"/>
        <v>0</v>
      </c>
      <c r="AJ1811" s="82">
        <f t="shared" si="490"/>
        <v>0</v>
      </c>
    </row>
    <row r="1812" spans="9:36" ht="23.5" x14ac:dyDescent="0.35">
      <c r="I1812" s="57" t="s">
        <v>1823</v>
      </c>
      <c r="J1812" s="58">
        <f t="shared" si="475"/>
        <v>76</v>
      </c>
      <c r="K1812" s="58">
        <f t="shared" si="474"/>
        <v>7</v>
      </c>
      <c r="L1812" s="58">
        <f t="shared" si="479"/>
        <v>-9.2067219188118816</v>
      </c>
      <c r="M1812" s="59">
        <f t="shared" si="480"/>
        <v>5.4472213013531352</v>
      </c>
      <c r="N1812" s="59">
        <f t="shared" si="481"/>
        <v>-98.291680479702976</v>
      </c>
      <c r="O1812" s="59">
        <f t="shared" si="482"/>
        <v>-2.0158745303931251</v>
      </c>
      <c r="P1812" s="59">
        <f t="shared" si="483"/>
        <v>97.808891345694434</v>
      </c>
      <c r="Q1812" s="60">
        <f t="shared" si="484"/>
        <v>-7.8088913456944358</v>
      </c>
      <c r="R1812" s="59">
        <f t="shared" si="485"/>
        <v>-93.44705678935712</v>
      </c>
      <c r="S1812" s="61">
        <f t="shared" si="476"/>
        <v>0</v>
      </c>
      <c r="U1812" s="13">
        <f t="shared" si="477"/>
        <v>97.808891345694434</v>
      </c>
      <c r="V1812" s="14">
        <f t="shared" si="478"/>
        <v>-93.44705678935712</v>
      </c>
      <c r="W1812" s="7">
        <v>97.354799999999997</v>
      </c>
      <c r="X1812" s="28">
        <v>-93.773399999999995</v>
      </c>
      <c r="Y1812" s="74">
        <v>0</v>
      </c>
      <c r="Z1812" s="75">
        <v>0</v>
      </c>
      <c r="AA1812" s="33">
        <v>0</v>
      </c>
      <c r="AB1812" s="33">
        <v>0</v>
      </c>
      <c r="AC1812" s="45"/>
      <c r="AD1812" s="48">
        <f t="shared" si="486"/>
        <v>1379.412831400128</v>
      </c>
      <c r="AE1812" s="49">
        <f>IF(P1812&gt;90,0,AD1812*0.7^((1/cosd(P1812))^0.678))</f>
        <v>0</v>
      </c>
      <c r="AG1812" s="81">
        <f t="shared" si="487"/>
        <v>0</v>
      </c>
      <c r="AH1812" s="82">
        <f t="shared" si="488"/>
        <v>0</v>
      </c>
      <c r="AI1812" s="81">
        <f t="shared" si="489"/>
        <v>0</v>
      </c>
      <c r="AJ1812" s="82">
        <f t="shared" si="490"/>
        <v>0</v>
      </c>
    </row>
    <row r="1813" spans="9:36" ht="23.5" x14ac:dyDescent="0.35">
      <c r="I1813" s="57" t="s">
        <v>1824</v>
      </c>
      <c r="J1813" s="58">
        <f t="shared" si="475"/>
        <v>76</v>
      </c>
      <c r="K1813" s="58">
        <f t="shared" si="474"/>
        <v>8</v>
      </c>
      <c r="L1813" s="58">
        <f t="shared" si="479"/>
        <v>-9.2067219188118816</v>
      </c>
      <c r="M1813" s="59">
        <f t="shared" si="480"/>
        <v>6.4472213013531352</v>
      </c>
      <c r="N1813" s="59">
        <f t="shared" si="481"/>
        <v>-83.291680479702976</v>
      </c>
      <c r="O1813" s="59">
        <f t="shared" si="482"/>
        <v>-2.0158745303931251</v>
      </c>
      <c r="P1813" s="59">
        <f t="shared" si="483"/>
        <v>85.905940222455726</v>
      </c>
      <c r="Q1813" s="60">
        <f t="shared" si="484"/>
        <v>4.094059777544274</v>
      </c>
      <c r="R1813" s="59">
        <f t="shared" si="485"/>
        <v>-84.313130553575462</v>
      </c>
      <c r="S1813" s="61">
        <f t="shared" si="476"/>
        <v>0.63596158652498602</v>
      </c>
      <c r="U1813" s="13">
        <f t="shared" si="477"/>
        <v>85.905940222455726</v>
      </c>
      <c r="V1813" s="14">
        <f t="shared" si="478"/>
        <v>-84.313130553575462</v>
      </c>
      <c r="W1813" s="7">
        <v>85.265299999999996</v>
      </c>
      <c r="X1813" s="28">
        <v>-84.647199999999998</v>
      </c>
      <c r="Y1813" s="74">
        <v>0.77501610847106628</v>
      </c>
      <c r="Z1813" s="75">
        <v>0.78295899999999996</v>
      </c>
      <c r="AA1813" s="33">
        <v>0.63596158652498602</v>
      </c>
      <c r="AB1813" s="33">
        <v>0.66064500000000004</v>
      </c>
      <c r="AC1813" s="45"/>
      <c r="AD1813" s="48">
        <f t="shared" si="486"/>
        <v>1379.412831400128</v>
      </c>
      <c r="AE1813" s="49">
        <f>IF(P1813&gt;90,0,AD1813*0.7^((1/cosd(P1813))^0.678))</f>
        <v>163.03438933680317</v>
      </c>
      <c r="AG1813" s="81">
        <f t="shared" si="487"/>
        <v>126.35427797076589</v>
      </c>
      <c r="AH1813" s="82">
        <f t="shared" si="488"/>
        <v>103.68360890076561</v>
      </c>
      <c r="AI1813" s="81">
        <f t="shared" si="489"/>
        <v>127.64924244075407</v>
      </c>
      <c r="AJ1813" s="82">
        <f t="shared" si="490"/>
        <v>107.70785414341233</v>
      </c>
    </row>
    <row r="1814" spans="9:36" ht="23.5" x14ac:dyDescent="0.35">
      <c r="I1814" s="57" t="s">
        <v>1825</v>
      </c>
      <c r="J1814" s="58">
        <f t="shared" si="475"/>
        <v>76</v>
      </c>
      <c r="K1814" s="58">
        <f t="shared" si="474"/>
        <v>9</v>
      </c>
      <c r="L1814" s="58">
        <f t="shared" si="479"/>
        <v>-9.2067219188118816</v>
      </c>
      <c r="M1814" s="59">
        <f t="shared" si="480"/>
        <v>7.4472213013531352</v>
      </c>
      <c r="N1814" s="59">
        <f t="shared" si="481"/>
        <v>-68.291680479702976</v>
      </c>
      <c r="O1814" s="59">
        <f t="shared" si="482"/>
        <v>-2.0158745303931251</v>
      </c>
      <c r="P1814" s="59">
        <f t="shared" si="483"/>
        <v>74.196660967732328</v>
      </c>
      <c r="Q1814" s="60">
        <f t="shared" si="484"/>
        <v>15.803339032267672</v>
      </c>
      <c r="R1814" s="59">
        <f t="shared" si="485"/>
        <v>-74.791590821973543</v>
      </c>
      <c r="S1814" s="61">
        <f t="shared" si="476"/>
        <v>0.55019540617808849</v>
      </c>
      <c r="U1814" s="13">
        <f t="shared" si="477"/>
        <v>74.196660967732328</v>
      </c>
      <c r="V1814" s="14">
        <f t="shared" si="478"/>
        <v>-74.791590821973543</v>
      </c>
      <c r="W1814" s="7">
        <v>73.648099999999999</v>
      </c>
      <c r="X1814" s="28">
        <v>-75.131</v>
      </c>
      <c r="Y1814" s="74">
        <v>0.8783234525072442</v>
      </c>
      <c r="Z1814" s="75">
        <v>0.88423600000000002</v>
      </c>
      <c r="AA1814" s="33">
        <v>0.55019540617808849</v>
      </c>
      <c r="AB1814" s="33">
        <v>0.59369899999999998</v>
      </c>
      <c r="AC1814" s="45"/>
      <c r="AD1814" s="48">
        <f t="shared" si="486"/>
        <v>1379.412831400128</v>
      </c>
      <c r="AE1814" s="49">
        <f>IF(P1814&gt;90,0,AD1814*0.7^((1/cosd(P1814))^0.678))</f>
        <v>582.82208574765104</v>
      </c>
      <c r="AG1814" s="81">
        <f t="shared" si="487"/>
        <v>511.90630655134999</v>
      </c>
      <c r="AH1814" s="82">
        <f t="shared" si="488"/>
        <v>320.66603419748958</v>
      </c>
      <c r="AI1814" s="81">
        <f t="shared" si="489"/>
        <v>515.35226981315998</v>
      </c>
      <c r="AJ1814" s="82">
        <f t="shared" si="490"/>
        <v>346.02088948629466</v>
      </c>
    </row>
    <row r="1815" spans="9:36" ht="23.5" x14ac:dyDescent="0.35">
      <c r="I1815" s="57" t="s">
        <v>1826</v>
      </c>
      <c r="J1815" s="58">
        <f t="shared" si="475"/>
        <v>76</v>
      </c>
      <c r="K1815" s="58">
        <f t="shared" si="474"/>
        <v>10</v>
      </c>
      <c r="L1815" s="58">
        <f t="shared" si="479"/>
        <v>-9.2067219188118816</v>
      </c>
      <c r="M1815" s="59">
        <f t="shared" si="480"/>
        <v>8.4472213013531352</v>
      </c>
      <c r="N1815" s="59">
        <f t="shared" si="481"/>
        <v>-53.291680479702976</v>
      </c>
      <c r="O1815" s="59">
        <f t="shared" si="482"/>
        <v>-2.0158745303931251</v>
      </c>
      <c r="P1815" s="59">
        <f t="shared" si="483"/>
        <v>63.046729154864806</v>
      </c>
      <c r="Q1815" s="60">
        <f t="shared" si="484"/>
        <v>26.953270845135187</v>
      </c>
      <c r="R1815" s="59">
        <f t="shared" si="485"/>
        <v>-64.00422686301799</v>
      </c>
      <c r="S1815" s="61">
        <f t="shared" si="476"/>
        <v>0.53823998866404221</v>
      </c>
      <c r="U1815" s="13">
        <f t="shared" si="477"/>
        <v>63.046729154864806</v>
      </c>
      <c r="V1815" s="14">
        <f t="shared" si="478"/>
        <v>-64.00422686301799</v>
      </c>
      <c r="W1815" s="7">
        <v>62.4848</v>
      </c>
      <c r="X1815" s="28">
        <v>-64.337999999999994</v>
      </c>
      <c r="Y1815" s="74">
        <v>0.95694600870607716</v>
      </c>
      <c r="Z1815" s="75">
        <v>0.95993099999999998</v>
      </c>
      <c r="AA1815" s="33">
        <v>0.53823998866404221</v>
      </c>
      <c r="AB1815" s="33">
        <v>0.60187000000000002</v>
      </c>
      <c r="AC1815" s="45"/>
      <c r="AD1815" s="48">
        <f t="shared" si="486"/>
        <v>1379.412831400128</v>
      </c>
      <c r="AE1815" s="49">
        <f>IF(P1815&gt;90,0,AD1815*0.7^((1/cosd(P1815))^0.678))</f>
        <v>749.57163602982894</v>
      </c>
      <c r="AG1815" s="81">
        <f t="shared" si="487"/>
        <v>717.29958533802915</v>
      </c>
      <c r="AH1815" s="82">
        <f t="shared" si="488"/>
        <v>403.44942887958268</v>
      </c>
      <c r="AI1815" s="81">
        <f t="shared" si="489"/>
        <v>719.53705014574973</v>
      </c>
      <c r="AJ1815" s="82">
        <f t="shared" si="490"/>
        <v>451.14468057727316</v>
      </c>
    </row>
    <row r="1816" spans="9:36" ht="23.5" x14ac:dyDescent="0.35">
      <c r="I1816" s="57" t="s">
        <v>1827</v>
      </c>
      <c r="J1816" s="58">
        <f t="shared" si="475"/>
        <v>76</v>
      </c>
      <c r="K1816" s="58">
        <f t="shared" si="474"/>
        <v>11</v>
      </c>
      <c r="L1816" s="58">
        <f t="shared" si="479"/>
        <v>-9.2067219188118816</v>
      </c>
      <c r="M1816" s="59">
        <f t="shared" si="480"/>
        <v>9.4472213013531352</v>
      </c>
      <c r="N1816" s="59">
        <f t="shared" si="481"/>
        <v>-38.291680479702976</v>
      </c>
      <c r="O1816" s="59">
        <f t="shared" si="482"/>
        <v>-2.0158745303931251</v>
      </c>
      <c r="P1816" s="59">
        <f t="shared" si="483"/>
        <v>52.997766181967293</v>
      </c>
      <c r="Q1816" s="60">
        <f t="shared" si="484"/>
        <v>37.002233818032707</v>
      </c>
      <c r="R1816" s="59">
        <f t="shared" si="485"/>
        <v>-50.845606182272761</v>
      </c>
      <c r="S1816" s="61">
        <f t="shared" si="476"/>
        <v>0.60731749157031734</v>
      </c>
      <c r="U1816" s="13">
        <f t="shared" si="477"/>
        <v>52.997766181967293</v>
      </c>
      <c r="V1816" s="14">
        <f t="shared" si="478"/>
        <v>-50.845606182272761</v>
      </c>
      <c r="W1816" s="7">
        <v>52.397100000000002</v>
      </c>
      <c r="X1816" s="28">
        <v>-51.137</v>
      </c>
      <c r="Y1816" s="74">
        <v>0.99668664288927766</v>
      </c>
      <c r="Z1816" s="75">
        <v>0.99677700000000002</v>
      </c>
      <c r="AA1816" s="33">
        <v>0.60731749157031734</v>
      </c>
      <c r="AB1816" s="33">
        <v>0.66425500000000004</v>
      </c>
      <c r="AC1816" s="45"/>
      <c r="AD1816" s="48">
        <f t="shared" si="486"/>
        <v>1379.412831400128</v>
      </c>
      <c r="AE1816" s="49">
        <f>IF(P1816&gt;90,0,AD1816*0.7^((1/cosd(P1816))^0.678))</f>
        <v>833.9437234511181</v>
      </c>
      <c r="AG1816" s="81">
        <f t="shared" si="487"/>
        <v>831.18057008507913</v>
      </c>
      <c r="AH1816" s="82">
        <f t="shared" si="488"/>
        <v>506.46861023714348</v>
      </c>
      <c r="AI1816" s="81">
        <f t="shared" si="489"/>
        <v>831.25592283043522</v>
      </c>
      <c r="AJ1816" s="82">
        <f t="shared" si="490"/>
        <v>553.95128802102249</v>
      </c>
    </row>
    <row r="1817" spans="9:36" ht="23.5" x14ac:dyDescent="0.35">
      <c r="I1817" s="57" t="s">
        <v>1828</v>
      </c>
      <c r="J1817" s="58">
        <f t="shared" si="475"/>
        <v>76</v>
      </c>
      <c r="K1817" s="58">
        <f t="shared" si="474"/>
        <v>12</v>
      </c>
      <c r="L1817" s="58">
        <f t="shared" si="479"/>
        <v>-9.2067219188118816</v>
      </c>
      <c r="M1817" s="59">
        <f t="shared" si="480"/>
        <v>10.447221301353135</v>
      </c>
      <c r="N1817" s="59">
        <f t="shared" si="481"/>
        <v>-23.291680479702972</v>
      </c>
      <c r="O1817" s="59">
        <f t="shared" si="482"/>
        <v>-2.0158745303931251</v>
      </c>
      <c r="P1817" s="59">
        <f t="shared" si="483"/>
        <v>44.930972709371751</v>
      </c>
      <c r="Q1817" s="60">
        <f t="shared" si="484"/>
        <v>45.069027290628249</v>
      </c>
      <c r="R1817" s="59">
        <f t="shared" si="485"/>
        <v>-34.022998046145432</v>
      </c>
      <c r="S1817" s="61">
        <f t="shared" si="476"/>
        <v>0.72061779028379369</v>
      </c>
      <c r="U1817" s="13">
        <f t="shared" si="477"/>
        <v>44.930972709371751</v>
      </c>
      <c r="V1817" s="14">
        <f t="shared" si="478"/>
        <v>-34.022998046145432</v>
      </c>
      <c r="W1817" s="7">
        <v>44.284599999999998</v>
      </c>
      <c r="X1817" s="28">
        <v>-34.186000000000007</v>
      </c>
      <c r="Y1817" s="74">
        <v>0.99091611787070666</v>
      </c>
      <c r="Z1817" s="75">
        <v>0.99208099999999999</v>
      </c>
      <c r="AA1817" s="33">
        <v>0.72061779028379369</v>
      </c>
      <c r="AB1817" s="33">
        <v>0.75337699999999996</v>
      </c>
      <c r="AC1817" s="45"/>
      <c r="AD1817" s="48">
        <f t="shared" si="486"/>
        <v>1379.412831400128</v>
      </c>
      <c r="AE1817" s="49">
        <f>IF(P1817&gt;90,0,AD1817*0.7^((1/cosd(P1817))^0.678))</f>
        <v>878.86410144769843</v>
      </c>
      <c r="AG1817" s="81">
        <f t="shared" si="487"/>
        <v>870.88060354248023</v>
      </c>
      <c r="AH1817" s="82">
        <f t="shared" si="488"/>
        <v>633.32510674499235</v>
      </c>
      <c r="AI1817" s="81">
        <f t="shared" si="489"/>
        <v>871.90437662833415</v>
      </c>
      <c r="AJ1817" s="82">
        <f t="shared" si="490"/>
        <v>662.1160001563627</v>
      </c>
    </row>
    <row r="1818" spans="9:36" ht="23.5" x14ac:dyDescent="0.35">
      <c r="I1818" s="57" t="s">
        <v>1829</v>
      </c>
      <c r="J1818" s="58">
        <f t="shared" si="475"/>
        <v>76</v>
      </c>
      <c r="K1818" s="58">
        <f t="shared" si="474"/>
        <v>13</v>
      </c>
      <c r="L1818" s="58">
        <f t="shared" si="479"/>
        <v>-9.2067219188118816</v>
      </c>
      <c r="M1818" s="59">
        <f t="shared" si="480"/>
        <v>11.447221301353135</v>
      </c>
      <c r="N1818" s="59">
        <f t="shared" si="481"/>
        <v>-8.291680479702972</v>
      </c>
      <c r="O1818" s="59">
        <f t="shared" si="482"/>
        <v>-2.0158745303931251</v>
      </c>
      <c r="P1818" s="59">
        <f t="shared" si="483"/>
        <v>40.149174144070372</v>
      </c>
      <c r="Q1818" s="60">
        <f t="shared" si="484"/>
        <v>49.850825855929628</v>
      </c>
      <c r="R1818" s="59">
        <f t="shared" si="485"/>
        <v>-12.916052511545018</v>
      </c>
      <c r="S1818" s="61">
        <f t="shared" si="476"/>
        <v>0.83758752813182769</v>
      </c>
      <c r="U1818" s="13">
        <f t="shared" si="477"/>
        <v>40.149174144070372</v>
      </c>
      <c r="V1818" s="14">
        <f t="shared" si="478"/>
        <v>-12.916052511545018</v>
      </c>
      <c r="W1818" s="7">
        <v>39.4816</v>
      </c>
      <c r="X1818" s="28">
        <v>-12.812000000000012</v>
      </c>
      <c r="Y1818" s="74">
        <v>0.93952436386811589</v>
      </c>
      <c r="Z1818" s="75">
        <v>0.94107200000000002</v>
      </c>
      <c r="AA1818" s="33">
        <v>0.83758752813182769</v>
      </c>
      <c r="AB1818" s="33">
        <v>0.84338199999999997</v>
      </c>
      <c r="AC1818" s="45"/>
      <c r="AD1818" s="48">
        <f t="shared" si="486"/>
        <v>1379.412831400128</v>
      </c>
      <c r="AE1818" s="49">
        <f>IF(P1818&gt;90,0,AD1818*0.7^((1/cosd(P1818))^0.678))</f>
        <v>899.1616651020571</v>
      </c>
      <c r="AG1818" s="81">
        <f t="shared" si="487"/>
        <v>844.78429141960601</v>
      </c>
      <c r="AH1818" s="82">
        <f t="shared" si="488"/>
        <v>753.12659646373027</v>
      </c>
      <c r="AI1818" s="81">
        <f t="shared" si="489"/>
        <v>846.17586650092312</v>
      </c>
      <c r="AJ1818" s="82">
        <f t="shared" si="490"/>
        <v>758.33676343710306</v>
      </c>
    </row>
    <row r="1819" spans="9:36" ht="23.5" x14ac:dyDescent="0.35">
      <c r="I1819" s="57" t="s">
        <v>1830</v>
      </c>
      <c r="J1819" s="58">
        <f t="shared" si="475"/>
        <v>76</v>
      </c>
      <c r="K1819" s="58">
        <f t="shared" si="474"/>
        <v>14</v>
      </c>
      <c r="L1819" s="58">
        <f t="shared" si="479"/>
        <v>-9.2067219188118816</v>
      </c>
      <c r="M1819" s="59">
        <f t="shared" si="480"/>
        <v>12.447221301353135</v>
      </c>
      <c r="N1819" s="59">
        <f t="shared" si="481"/>
        <v>6.708319520297028</v>
      </c>
      <c r="O1819" s="59">
        <f t="shared" si="482"/>
        <v>-2.0158745303931251</v>
      </c>
      <c r="P1819" s="59">
        <f t="shared" si="483"/>
        <v>39.893999199256065</v>
      </c>
      <c r="Q1819" s="60">
        <f t="shared" si="484"/>
        <v>50.106000800743935</v>
      </c>
      <c r="R1819" s="59">
        <f t="shared" si="485"/>
        <v>10.487497252044847</v>
      </c>
      <c r="S1819" s="61">
        <f t="shared" si="476"/>
        <v>0.93163676339355783</v>
      </c>
      <c r="U1819" s="13">
        <f t="shared" si="477"/>
        <v>39.893999199256065</v>
      </c>
      <c r="V1819" s="14">
        <f t="shared" si="478"/>
        <v>10.487497252044847</v>
      </c>
      <c r="W1819" s="7">
        <v>39.266500000000001</v>
      </c>
      <c r="X1819" s="28">
        <v>10.924000000000007</v>
      </c>
      <c r="Y1819" s="74">
        <v>0.84893956662882808</v>
      </c>
      <c r="Z1819" s="75">
        <v>0.83549700000000005</v>
      </c>
      <c r="AA1819" s="33">
        <v>0.93163676339355783</v>
      </c>
      <c r="AB1819" s="33">
        <v>0.92835100000000004</v>
      </c>
      <c r="AC1819" s="45"/>
      <c r="AD1819" s="48">
        <f t="shared" si="486"/>
        <v>1379.412831400128</v>
      </c>
      <c r="AE1819" s="49">
        <f>IF(P1819&gt;90,0,AD1819*0.7^((1/cosd(P1819))^0.678))</f>
        <v>900.13667305228978</v>
      </c>
      <c r="AG1819" s="81">
        <f t="shared" si="487"/>
        <v>764.16163712772595</v>
      </c>
      <c r="AH1819" s="82">
        <f t="shared" si="488"/>
        <v>838.6004166942804</v>
      </c>
      <c r="AI1819" s="81">
        <f t="shared" si="489"/>
        <v>752.06148992516898</v>
      </c>
      <c r="AJ1819" s="82">
        <f t="shared" si="490"/>
        <v>835.64278056476633</v>
      </c>
    </row>
    <row r="1820" spans="9:36" ht="23.5" x14ac:dyDescent="0.35">
      <c r="I1820" s="57" t="s">
        <v>1831</v>
      </c>
      <c r="J1820" s="58">
        <f t="shared" si="475"/>
        <v>76</v>
      </c>
      <c r="K1820" s="58">
        <f t="shared" si="474"/>
        <v>15</v>
      </c>
      <c r="L1820" s="58">
        <f t="shared" si="479"/>
        <v>-9.2067219188118816</v>
      </c>
      <c r="M1820" s="59">
        <f t="shared" si="480"/>
        <v>13.447221301353135</v>
      </c>
      <c r="N1820" s="59">
        <f t="shared" si="481"/>
        <v>21.708319520297028</v>
      </c>
      <c r="O1820" s="59">
        <f t="shared" si="482"/>
        <v>-2.0158745303931251</v>
      </c>
      <c r="P1820" s="59">
        <f t="shared" si="483"/>
        <v>44.245637895495619</v>
      </c>
      <c r="Q1820" s="60">
        <f t="shared" si="484"/>
        <v>45.754362104504381</v>
      </c>
      <c r="R1820" s="59">
        <f t="shared" si="485"/>
        <v>31.991193360677617</v>
      </c>
      <c r="S1820" s="61">
        <f t="shared" si="476"/>
        <v>0.98758891516946479</v>
      </c>
      <c r="U1820" s="13">
        <f t="shared" si="477"/>
        <v>44.245637895495619</v>
      </c>
      <c r="V1820" s="14">
        <f t="shared" si="478"/>
        <v>31.991193360677617</v>
      </c>
      <c r="W1820" s="7">
        <v>43.707700000000003</v>
      </c>
      <c r="X1820" s="28">
        <v>32.641999999999996</v>
      </c>
      <c r="Y1820" s="74">
        <v>0.73337079000552274</v>
      </c>
      <c r="Z1820" s="75">
        <v>0.68994500000000003</v>
      </c>
      <c r="AA1820" s="33">
        <v>0.98758891516946479</v>
      </c>
      <c r="AB1820" s="33">
        <v>0.987344</v>
      </c>
      <c r="AC1820" s="45"/>
      <c r="AD1820" s="48">
        <f t="shared" si="486"/>
        <v>1379.412831400128</v>
      </c>
      <c r="AE1820" s="49">
        <f>IF(P1820&gt;90,0,AD1820*0.7^((1/cosd(P1820))^0.678))</f>
        <v>882.02428794746709</v>
      </c>
      <c r="AG1820" s="81">
        <f t="shared" si="487"/>
        <v>646.85084885609263</v>
      </c>
      <c r="AH1820" s="82">
        <f t="shared" si="488"/>
        <v>871.07740968715871</v>
      </c>
      <c r="AI1820" s="81">
        <f t="shared" si="489"/>
        <v>608.54824734791521</v>
      </c>
      <c r="AJ1820" s="82">
        <f t="shared" si="490"/>
        <v>870.86138855920399</v>
      </c>
    </row>
    <row r="1821" spans="9:36" ht="23.5" x14ac:dyDescent="0.35">
      <c r="I1821" s="57" t="s">
        <v>1832</v>
      </c>
      <c r="J1821" s="58">
        <f t="shared" si="475"/>
        <v>76</v>
      </c>
      <c r="K1821" s="58">
        <f t="shared" si="474"/>
        <v>16</v>
      </c>
      <c r="L1821" s="58">
        <f t="shared" si="479"/>
        <v>-9.2067219188118816</v>
      </c>
      <c r="M1821" s="59">
        <f t="shared" si="480"/>
        <v>14.447221301353135</v>
      </c>
      <c r="N1821" s="59">
        <f t="shared" si="481"/>
        <v>36.708319520297024</v>
      </c>
      <c r="O1821" s="59">
        <f t="shared" si="482"/>
        <v>-2.0158745303931251</v>
      </c>
      <c r="P1821" s="59">
        <f t="shared" si="483"/>
        <v>52.033276079360895</v>
      </c>
      <c r="Q1821" s="60">
        <f t="shared" si="484"/>
        <v>37.966723920639105</v>
      </c>
      <c r="R1821" s="59">
        <f t="shared" si="485"/>
        <v>49.26464302238471</v>
      </c>
      <c r="S1821" s="61">
        <f t="shared" si="476"/>
        <v>0.99828003437831869</v>
      </c>
      <c r="U1821" s="13">
        <f t="shared" si="477"/>
        <v>52.033276079360895</v>
      </c>
      <c r="V1821" s="14">
        <f t="shared" si="478"/>
        <v>49.26464302238471</v>
      </c>
      <c r="W1821" s="7">
        <v>51.585599999999999</v>
      </c>
      <c r="X1821" s="28">
        <v>49.981999999999999</v>
      </c>
      <c r="Y1821" s="74">
        <v>0.61799076150506127</v>
      </c>
      <c r="Z1821" s="75">
        <v>0.55226900000000001</v>
      </c>
      <c r="AA1821" s="33">
        <v>0.99828003437831869</v>
      </c>
      <c r="AB1821" s="33">
        <v>0.99735600000000002</v>
      </c>
      <c r="AC1821" s="45"/>
      <c r="AD1821" s="48">
        <f t="shared" si="486"/>
        <v>1379.412831400128</v>
      </c>
      <c r="AE1821" s="49">
        <f>IF(P1821&gt;90,0,AD1821*0.7^((1/cosd(P1821))^0.678))</f>
        <v>840.16674626820839</v>
      </c>
      <c r="AG1821" s="81">
        <f t="shared" si="487"/>
        <v>519.21528731751971</v>
      </c>
      <c r="AH1821" s="82">
        <f t="shared" si="488"/>
        <v>838.72168834814727</v>
      </c>
      <c r="AI1821" s="81">
        <f t="shared" si="489"/>
        <v>463.99804879479717</v>
      </c>
      <c r="AJ1821" s="82">
        <f t="shared" si="490"/>
        <v>837.94534539107531</v>
      </c>
    </row>
    <row r="1822" spans="9:36" ht="23.5" x14ac:dyDescent="0.35">
      <c r="I1822" s="57" t="s">
        <v>1833</v>
      </c>
      <c r="J1822" s="58">
        <f t="shared" si="475"/>
        <v>76</v>
      </c>
      <c r="K1822" s="58">
        <f t="shared" ref="K1822:K1885" si="491">0+K1798</f>
        <v>17</v>
      </c>
      <c r="L1822" s="58">
        <f t="shared" si="479"/>
        <v>-9.2067219188118816</v>
      </c>
      <c r="M1822" s="59">
        <f t="shared" si="480"/>
        <v>15.447221301353135</v>
      </c>
      <c r="N1822" s="59">
        <f t="shared" si="481"/>
        <v>51.708319520297024</v>
      </c>
      <c r="O1822" s="59">
        <f t="shared" si="482"/>
        <v>-2.0158745303931251</v>
      </c>
      <c r="P1822" s="59">
        <f t="shared" si="483"/>
        <v>61.922101806239382</v>
      </c>
      <c r="Q1822" s="60">
        <f t="shared" si="484"/>
        <v>28.077898193760614</v>
      </c>
      <c r="R1822" s="59">
        <f t="shared" si="485"/>
        <v>62.749041719728091</v>
      </c>
      <c r="S1822" s="61">
        <f t="shared" si="476"/>
        <v>0.96314846962233813</v>
      </c>
      <c r="U1822" s="13">
        <f t="shared" si="477"/>
        <v>61.922101806239382</v>
      </c>
      <c r="V1822" s="14">
        <f t="shared" si="478"/>
        <v>62.749041719728091</v>
      </c>
      <c r="W1822" s="7">
        <v>61.536700000000003</v>
      </c>
      <c r="X1822" s="28">
        <v>63.465000000000003</v>
      </c>
      <c r="Y1822" s="74">
        <v>0.54210400188096397</v>
      </c>
      <c r="Z1822" s="75">
        <v>0.483182</v>
      </c>
      <c r="AA1822" s="33">
        <v>0.96314846962233813</v>
      </c>
      <c r="AB1822" s="33">
        <v>0.95630899999999996</v>
      </c>
      <c r="AC1822" s="45"/>
      <c r="AD1822" s="48">
        <f t="shared" si="486"/>
        <v>1379.412831400128</v>
      </c>
      <c r="AE1822" s="49">
        <f>IF(P1822&gt;90,0,AD1822*0.7^((1/cosd(P1822))^0.678))</f>
        <v>761.19427338581704</v>
      </c>
      <c r="AG1822" s="81">
        <f t="shared" si="487"/>
        <v>412.64646181132395</v>
      </c>
      <c r="AH1822" s="82">
        <f t="shared" si="488"/>
        <v>733.14309949683741</v>
      </c>
      <c r="AI1822" s="81">
        <f t="shared" si="489"/>
        <v>367.79537140310583</v>
      </c>
      <c r="AJ1822" s="82">
        <f t="shared" si="490"/>
        <v>727.93693438731725</v>
      </c>
    </row>
    <row r="1823" spans="9:36" ht="23.5" x14ac:dyDescent="0.35">
      <c r="I1823" s="57" t="s">
        <v>1834</v>
      </c>
      <c r="J1823" s="58">
        <f t="shared" ref="J1823:J1886" si="492">1+J1799</f>
        <v>76</v>
      </c>
      <c r="K1823" s="58">
        <f t="shared" si="491"/>
        <v>18</v>
      </c>
      <c r="L1823" s="58">
        <f t="shared" si="479"/>
        <v>-9.2067219188118816</v>
      </c>
      <c r="M1823" s="59">
        <f t="shared" si="480"/>
        <v>16.447221301353135</v>
      </c>
      <c r="N1823" s="59">
        <f t="shared" si="481"/>
        <v>66.708319520297024</v>
      </c>
      <c r="O1823" s="59">
        <f t="shared" si="482"/>
        <v>-2.0158745303931251</v>
      </c>
      <c r="P1823" s="59">
        <f t="shared" si="483"/>
        <v>72.985826934085267</v>
      </c>
      <c r="Q1823" s="60">
        <f t="shared" si="484"/>
        <v>17.014173065914736</v>
      </c>
      <c r="R1823" s="59">
        <f t="shared" si="485"/>
        <v>73.729581119147852</v>
      </c>
      <c r="S1823" s="61">
        <f t="shared" si="476"/>
        <v>0.88810623322878179</v>
      </c>
      <c r="U1823" s="13">
        <f t="shared" si="477"/>
        <v>72.985826934085267</v>
      </c>
      <c r="V1823" s="14">
        <f t="shared" si="478"/>
        <v>73.729581119147852</v>
      </c>
      <c r="W1823" s="7">
        <v>72.623500000000007</v>
      </c>
      <c r="X1823" s="28">
        <v>74.432999999999993</v>
      </c>
      <c r="Y1823" s="74">
        <v>0.54487329594122103</v>
      </c>
      <c r="Z1823" s="75">
        <v>0.53146000000000004</v>
      </c>
      <c r="AA1823" s="33">
        <v>0.88810623322878179</v>
      </c>
      <c r="AB1823" s="33">
        <v>0.878382</v>
      </c>
      <c r="AC1823" s="45"/>
      <c r="AD1823" s="48">
        <f t="shared" si="486"/>
        <v>1379.412831400128</v>
      </c>
      <c r="AE1823" s="49">
        <f>IF(P1823&gt;90,0,AD1823*0.7^((1/cosd(P1823))^0.678))</f>
        <v>607.17404735785374</v>
      </c>
      <c r="AG1823" s="81">
        <f t="shared" si="487"/>
        <v>330.83292439384479</v>
      </c>
      <c r="AH1823" s="82">
        <f t="shared" si="488"/>
        <v>539.23505611325743</v>
      </c>
      <c r="AI1823" s="81">
        <f t="shared" si="489"/>
        <v>322.68871920880497</v>
      </c>
      <c r="AJ1823" s="82">
        <f t="shared" si="490"/>
        <v>533.33075406628632</v>
      </c>
    </row>
    <row r="1824" spans="9:36" ht="23.5" x14ac:dyDescent="0.35">
      <c r="I1824" s="57" t="s">
        <v>1835</v>
      </c>
      <c r="J1824" s="58">
        <f t="shared" si="492"/>
        <v>76</v>
      </c>
      <c r="K1824" s="58">
        <f t="shared" si="491"/>
        <v>19</v>
      </c>
      <c r="L1824" s="58">
        <f t="shared" si="479"/>
        <v>-9.2067219188118816</v>
      </c>
      <c r="M1824" s="59">
        <f t="shared" si="480"/>
        <v>17.447221301353135</v>
      </c>
      <c r="N1824" s="59">
        <f t="shared" si="481"/>
        <v>81.708319520297024</v>
      </c>
      <c r="O1824" s="59">
        <f t="shared" si="482"/>
        <v>-2.0158745303931251</v>
      </c>
      <c r="P1824" s="59">
        <f t="shared" si="483"/>
        <v>84.655236162039884</v>
      </c>
      <c r="Q1824" s="60">
        <f t="shared" si="484"/>
        <v>5.3447638379601141</v>
      </c>
      <c r="R1824" s="59">
        <f t="shared" si="485"/>
        <v>83.340447796885243</v>
      </c>
      <c r="S1824" s="61">
        <f t="shared" si="476"/>
        <v>0.78646423428855838</v>
      </c>
      <c r="U1824" s="13">
        <f t="shared" si="477"/>
        <v>84.655236162039884</v>
      </c>
      <c r="V1824" s="14">
        <f t="shared" si="478"/>
        <v>83.340447796885243</v>
      </c>
      <c r="W1824" s="7">
        <v>84.220299999999995</v>
      </c>
      <c r="X1824" s="28">
        <v>84.043000000000006</v>
      </c>
      <c r="Y1824" s="74">
        <v>0.62462040502167171</v>
      </c>
      <c r="Z1824" s="75">
        <v>0</v>
      </c>
      <c r="AA1824" s="33">
        <v>0.78646423428855838</v>
      </c>
      <c r="AB1824" s="33">
        <v>0</v>
      </c>
      <c r="AC1824" s="45"/>
      <c r="AD1824" s="48">
        <f t="shared" si="486"/>
        <v>1379.412831400128</v>
      </c>
      <c r="AE1824" s="49">
        <f>IF(P1824&gt;90,0,AD1824*0.7^((1/cosd(P1824))^0.678))</f>
        <v>231.90572752199682</v>
      </c>
      <c r="AG1824" s="81">
        <f t="shared" si="487"/>
        <v>144.85304945163509</v>
      </c>
      <c r="AH1824" s="82">
        <f t="shared" si="488"/>
        <v>182.3855604227183</v>
      </c>
      <c r="AI1824" s="81">
        <f t="shared" si="489"/>
        <v>0</v>
      </c>
      <c r="AJ1824" s="82">
        <f t="shared" si="490"/>
        <v>0</v>
      </c>
    </row>
    <row r="1825" spans="9:36" ht="23.5" x14ac:dyDescent="0.35">
      <c r="I1825" s="57" t="s">
        <v>1836</v>
      </c>
      <c r="J1825" s="58">
        <f t="shared" si="492"/>
        <v>76</v>
      </c>
      <c r="K1825" s="58">
        <f t="shared" si="491"/>
        <v>20</v>
      </c>
      <c r="L1825" s="58">
        <f t="shared" si="479"/>
        <v>-9.2067219188118816</v>
      </c>
      <c r="M1825" s="59">
        <f t="shared" si="480"/>
        <v>18.447221301353135</v>
      </c>
      <c r="N1825" s="59">
        <f t="shared" si="481"/>
        <v>96.708319520297024</v>
      </c>
      <c r="O1825" s="59">
        <f t="shared" si="482"/>
        <v>-2.0158745303931251</v>
      </c>
      <c r="P1825" s="59">
        <f t="shared" si="483"/>
        <v>96.552573930007</v>
      </c>
      <c r="Q1825" s="60">
        <f t="shared" si="484"/>
        <v>-6.5525739300069974</v>
      </c>
      <c r="R1825" s="59">
        <f t="shared" si="485"/>
        <v>92.477351751138627</v>
      </c>
      <c r="S1825" s="61">
        <f t="shared" si="476"/>
        <v>0</v>
      </c>
      <c r="U1825" s="13">
        <f t="shared" si="477"/>
        <v>96.552573930007</v>
      </c>
      <c r="V1825" s="14">
        <f t="shared" si="478"/>
        <v>92.477351751138627</v>
      </c>
      <c r="W1825" s="7">
        <v>96.258600000000001</v>
      </c>
      <c r="X1825" s="28">
        <v>93.197999999999979</v>
      </c>
      <c r="Y1825" s="74">
        <v>0</v>
      </c>
      <c r="Z1825" s="75">
        <v>0</v>
      </c>
      <c r="AA1825" s="33">
        <v>0</v>
      </c>
      <c r="AB1825" s="33">
        <v>0</v>
      </c>
      <c r="AC1825" s="45"/>
      <c r="AD1825" s="48">
        <f t="shared" si="486"/>
        <v>1379.412831400128</v>
      </c>
      <c r="AE1825" s="49">
        <f>IF(P1825&gt;90,0,AD1825*0.7^((1/cosd(P1825))^0.678))</f>
        <v>0</v>
      </c>
      <c r="AG1825" s="81">
        <f t="shared" si="487"/>
        <v>0</v>
      </c>
      <c r="AH1825" s="82">
        <f t="shared" si="488"/>
        <v>0</v>
      </c>
      <c r="AI1825" s="81">
        <f t="shared" si="489"/>
        <v>0</v>
      </c>
      <c r="AJ1825" s="82">
        <f t="shared" si="490"/>
        <v>0</v>
      </c>
    </row>
    <row r="1826" spans="9:36" ht="23.5" x14ac:dyDescent="0.35">
      <c r="I1826" s="57" t="s">
        <v>1837</v>
      </c>
      <c r="J1826" s="58">
        <f t="shared" si="492"/>
        <v>76</v>
      </c>
      <c r="K1826" s="58">
        <f t="shared" si="491"/>
        <v>21</v>
      </c>
      <c r="L1826" s="58">
        <f t="shared" si="479"/>
        <v>-9.2067219188118816</v>
      </c>
      <c r="M1826" s="59">
        <f t="shared" si="480"/>
        <v>19.447221301353135</v>
      </c>
      <c r="N1826" s="59">
        <f t="shared" si="481"/>
        <v>111.70831952029702</v>
      </c>
      <c r="O1826" s="59">
        <f t="shared" si="482"/>
        <v>-2.0158745303931251</v>
      </c>
      <c r="P1826" s="59">
        <f t="shared" si="483"/>
        <v>108.36426360630925</v>
      </c>
      <c r="Q1826" s="60">
        <f t="shared" si="484"/>
        <v>-18.364263606309255</v>
      </c>
      <c r="R1826" s="59">
        <f t="shared" si="485"/>
        <v>101.95033426528745</v>
      </c>
      <c r="S1826" s="61">
        <f t="shared" si="476"/>
        <v>0</v>
      </c>
      <c r="U1826" s="13">
        <f t="shared" si="477"/>
        <v>108.36426360630925</v>
      </c>
      <c r="V1826" s="14">
        <f t="shared" si="478"/>
        <v>101.95033426528745</v>
      </c>
      <c r="W1826" s="7">
        <v>108.042</v>
      </c>
      <c r="X1826" s="28">
        <v>102.71100000000001</v>
      </c>
      <c r="Y1826" s="74">
        <v>0</v>
      </c>
      <c r="Z1826" s="75">
        <v>0</v>
      </c>
      <c r="AA1826" s="33">
        <v>0</v>
      </c>
      <c r="AB1826" s="33">
        <v>0</v>
      </c>
      <c r="AC1826" s="45"/>
      <c r="AD1826" s="48">
        <f t="shared" si="486"/>
        <v>1379.412831400128</v>
      </c>
      <c r="AE1826" s="49">
        <f>IF(P1826&gt;90,0,AD1826*0.7^((1/cosd(P1826))^0.678))</f>
        <v>0</v>
      </c>
      <c r="AG1826" s="81">
        <f t="shared" si="487"/>
        <v>0</v>
      </c>
      <c r="AH1826" s="82">
        <f t="shared" si="488"/>
        <v>0</v>
      </c>
      <c r="AI1826" s="81">
        <f t="shared" si="489"/>
        <v>0</v>
      </c>
      <c r="AJ1826" s="82">
        <f t="shared" si="490"/>
        <v>0</v>
      </c>
    </row>
    <row r="1827" spans="9:36" ht="23.5" x14ac:dyDescent="0.35">
      <c r="I1827" s="57" t="s">
        <v>1838</v>
      </c>
      <c r="J1827" s="58">
        <f t="shared" si="492"/>
        <v>76</v>
      </c>
      <c r="K1827" s="58">
        <f t="shared" si="491"/>
        <v>22</v>
      </c>
      <c r="L1827" s="58">
        <f t="shared" si="479"/>
        <v>-9.2067219188118816</v>
      </c>
      <c r="M1827" s="59">
        <f t="shared" si="480"/>
        <v>20.447221301353135</v>
      </c>
      <c r="N1827" s="59">
        <f t="shared" si="481"/>
        <v>126.70831952029702</v>
      </c>
      <c r="O1827" s="59">
        <f t="shared" si="482"/>
        <v>-2.0158745303931251</v>
      </c>
      <c r="P1827" s="59">
        <f t="shared" si="483"/>
        <v>119.73468948249521</v>
      </c>
      <c r="Q1827" s="60">
        <f t="shared" si="484"/>
        <v>-29.734689482495195</v>
      </c>
      <c r="R1827" s="59">
        <f t="shared" si="485"/>
        <v>112.67879972556366</v>
      </c>
      <c r="S1827" s="61">
        <f t="shared" si="476"/>
        <v>0</v>
      </c>
      <c r="U1827" s="13">
        <f t="shared" si="477"/>
        <v>119.73468948249521</v>
      </c>
      <c r="V1827" s="14">
        <f t="shared" si="478"/>
        <v>112.67879972556366</v>
      </c>
      <c r="W1827" s="7">
        <v>119.355</v>
      </c>
      <c r="X1827" s="28">
        <v>113.49799999999999</v>
      </c>
      <c r="Y1827" s="74">
        <v>0</v>
      </c>
      <c r="Z1827" s="75">
        <v>0</v>
      </c>
      <c r="AA1827" s="33">
        <v>0</v>
      </c>
      <c r="AB1827" s="33">
        <v>0</v>
      </c>
      <c r="AC1827" s="45"/>
      <c r="AD1827" s="48">
        <f t="shared" si="486"/>
        <v>1379.412831400128</v>
      </c>
      <c r="AE1827" s="49">
        <f>IF(P1827&gt;90,0,AD1827*0.7^((1/cosd(P1827))^0.678))</f>
        <v>0</v>
      </c>
      <c r="AG1827" s="81">
        <f t="shared" si="487"/>
        <v>0</v>
      </c>
      <c r="AH1827" s="82">
        <f t="shared" si="488"/>
        <v>0</v>
      </c>
      <c r="AI1827" s="81">
        <f t="shared" si="489"/>
        <v>0</v>
      </c>
      <c r="AJ1827" s="82">
        <f t="shared" si="490"/>
        <v>0</v>
      </c>
    </row>
    <row r="1828" spans="9:36" ht="23.5" x14ac:dyDescent="0.35">
      <c r="I1828" s="57" t="s">
        <v>1839</v>
      </c>
      <c r="J1828" s="58">
        <f t="shared" si="492"/>
        <v>76</v>
      </c>
      <c r="K1828" s="58">
        <f t="shared" si="491"/>
        <v>23</v>
      </c>
      <c r="L1828" s="58">
        <f t="shared" si="479"/>
        <v>-9.2067219188118816</v>
      </c>
      <c r="M1828" s="59">
        <f t="shared" si="480"/>
        <v>21.447221301353135</v>
      </c>
      <c r="N1828" s="59">
        <f t="shared" si="481"/>
        <v>141.70831952029704</v>
      </c>
      <c r="O1828" s="59">
        <f t="shared" si="482"/>
        <v>-2.0158745303931251</v>
      </c>
      <c r="P1828" s="59">
        <f t="shared" si="483"/>
        <v>130.13321705911437</v>
      </c>
      <c r="Q1828" s="60">
        <f t="shared" si="484"/>
        <v>-40.133217059114379</v>
      </c>
      <c r="R1828" s="59">
        <f t="shared" si="485"/>
        <v>125.90434700402329</v>
      </c>
      <c r="S1828" s="61">
        <f t="shared" si="476"/>
        <v>0</v>
      </c>
      <c r="U1828" s="13">
        <f t="shared" si="477"/>
        <v>130.13321705911437</v>
      </c>
      <c r="V1828" s="14">
        <f t="shared" si="478"/>
        <v>125.90434700402329</v>
      </c>
      <c r="W1828" s="7">
        <v>129.65600000000001</v>
      </c>
      <c r="X1828" s="28">
        <v>126.78100000000001</v>
      </c>
      <c r="Y1828" s="74">
        <v>0</v>
      </c>
      <c r="Z1828" s="75">
        <v>0</v>
      </c>
      <c r="AA1828" s="33">
        <v>0</v>
      </c>
      <c r="AB1828" s="33">
        <v>0</v>
      </c>
      <c r="AC1828" s="45"/>
      <c r="AD1828" s="48">
        <f t="shared" si="486"/>
        <v>1379.412831400128</v>
      </c>
      <c r="AE1828" s="49">
        <f>IF(P1828&gt;90,0,AD1828*0.7^((1/cosd(P1828))^0.678))</f>
        <v>0</v>
      </c>
      <c r="AG1828" s="81">
        <f t="shared" si="487"/>
        <v>0</v>
      </c>
      <c r="AH1828" s="82">
        <f t="shared" si="488"/>
        <v>0</v>
      </c>
      <c r="AI1828" s="81">
        <f t="shared" si="489"/>
        <v>0</v>
      </c>
      <c r="AJ1828" s="82">
        <f t="shared" si="490"/>
        <v>0</v>
      </c>
    </row>
    <row r="1829" spans="9:36" ht="23.5" x14ac:dyDescent="0.35">
      <c r="I1829" s="57" t="s">
        <v>1840</v>
      </c>
      <c r="J1829" s="58">
        <f t="shared" si="492"/>
        <v>77</v>
      </c>
      <c r="K1829" s="58">
        <f t="shared" si="491"/>
        <v>0</v>
      </c>
      <c r="L1829" s="58">
        <f t="shared" si="479"/>
        <v>-8.9132067240487061</v>
      </c>
      <c r="M1829" s="59">
        <f t="shared" si="480"/>
        <v>-1.5478867787341453</v>
      </c>
      <c r="N1829" s="59">
        <f t="shared" si="481"/>
        <v>-203.21830168101218</v>
      </c>
      <c r="O1829" s="59">
        <f t="shared" si="482"/>
        <v>-1.6134169085143981</v>
      </c>
      <c r="P1829" s="59">
        <f t="shared" si="483"/>
        <v>138.32942143329387</v>
      </c>
      <c r="Q1829" s="60">
        <f t="shared" si="484"/>
        <v>-48.329421433293881</v>
      </c>
      <c r="R1829" s="59">
        <f t="shared" si="485"/>
        <v>-143.64854038000971</v>
      </c>
      <c r="S1829" s="61">
        <f t="shared" si="476"/>
        <v>0</v>
      </c>
      <c r="U1829" s="13">
        <f t="shared" si="477"/>
        <v>138.32942143329387</v>
      </c>
      <c r="V1829" s="14">
        <f t="shared" si="478"/>
        <v>-143.64854038000971</v>
      </c>
      <c r="W1829" s="7">
        <v>138.03200000000001</v>
      </c>
      <c r="X1829" s="28">
        <v>144.12400000000002</v>
      </c>
      <c r="Y1829" s="74">
        <v>0</v>
      </c>
      <c r="Z1829" s="75">
        <v>0</v>
      </c>
      <c r="AA1829" s="33">
        <v>0</v>
      </c>
      <c r="AB1829" s="33">
        <v>0</v>
      </c>
      <c r="AC1829" s="45"/>
      <c r="AD1829" s="48">
        <f t="shared" si="486"/>
        <v>1378.66080364205</v>
      </c>
      <c r="AE1829" s="49">
        <f>IF(P1829&gt;90,0,AD1829*0.7^((1/cosd(P1829))^0.678))</f>
        <v>0</v>
      </c>
      <c r="AG1829" s="81">
        <f t="shared" si="487"/>
        <v>0</v>
      </c>
      <c r="AH1829" s="82">
        <f t="shared" si="488"/>
        <v>0</v>
      </c>
      <c r="AI1829" s="81">
        <f t="shared" si="489"/>
        <v>0</v>
      </c>
      <c r="AJ1829" s="82">
        <f t="shared" si="490"/>
        <v>0</v>
      </c>
    </row>
    <row r="1830" spans="9:36" ht="23.5" x14ac:dyDescent="0.35">
      <c r="I1830" s="57" t="s">
        <v>1841</v>
      </c>
      <c r="J1830" s="58">
        <f t="shared" si="492"/>
        <v>77</v>
      </c>
      <c r="K1830" s="58">
        <f t="shared" si="491"/>
        <v>1</v>
      </c>
      <c r="L1830" s="58">
        <f t="shared" si="479"/>
        <v>-8.9132067240487061</v>
      </c>
      <c r="M1830" s="59">
        <f t="shared" si="480"/>
        <v>-0.54788677873414526</v>
      </c>
      <c r="N1830" s="59">
        <f t="shared" si="481"/>
        <v>-188.21830168101218</v>
      </c>
      <c r="O1830" s="59">
        <f t="shared" si="482"/>
        <v>-1.6134169085143981</v>
      </c>
      <c r="P1830" s="59">
        <f t="shared" si="483"/>
        <v>143.43166163151685</v>
      </c>
      <c r="Q1830" s="60">
        <f t="shared" si="484"/>
        <v>-53.43166163151686</v>
      </c>
      <c r="R1830" s="59">
        <f t="shared" si="485"/>
        <v>-166.1232728358429</v>
      </c>
      <c r="S1830" s="61">
        <f t="shared" si="476"/>
        <v>0</v>
      </c>
      <c r="U1830" s="13">
        <f t="shared" si="477"/>
        <v>143.43166163151685</v>
      </c>
      <c r="V1830" s="14">
        <f t="shared" si="478"/>
        <v>-166.1232728358429</v>
      </c>
      <c r="W1830" s="7">
        <v>143.03899999999999</v>
      </c>
      <c r="X1830" s="28">
        <v>166.49299999999999</v>
      </c>
      <c r="Y1830" s="74">
        <v>0</v>
      </c>
      <c r="Z1830" s="75">
        <v>0</v>
      </c>
      <c r="AA1830" s="33">
        <v>0</v>
      </c>
      <c r="AB1830" s="33">
        <v>0</v>
      </c>
      <c r="AC1830" s="45"/>
      <c r="AD1830" s="48">
        <f t="shared" si="486"/>
        <v>1378.66080364205</v>
      </c>
      <c r="AE1830" s="49">
        <f>IF(P1830&gt;90,0,AD1830*0.7^((1/cosd(P1830))^0.678))</f>
        <v>0</v>
      </c>
      <c r="AG1830" s="81">
        <f t="shared" si="487"/>
        <v>0</v>
      </c>
      <c r="AH1830" s="82">
        <f t="shared" si="488"/>
        <v>0</v>
      </c>
      <c r="AI1830" s="81">
        <f t="shared" si="489"/>
        <v>0</v>
      </c>
      <c r="AJ1830" s="82">
        <f t="shared" si="490"/>
        <v>0</v>
      </c>
    </row>
    <row r="1831" spans="9:36" ht="23.5" x14ac:dyDescent="0.35">
      <c r="I1831" s="57" t="s">
        <v>1842</v>
      </c>
      <c r="J1831" s="58">
        <f t="shared" si="492"/>
        <v>77</v>
      </c>
      <c r="K1831" s="58">
        <f t="shared" si="491"/>
        <v>2</v>
      </c>
      <c r="L1831" s="58">
        <f t="shared" si="479"/>
        <v>-8.9132067240487061</v>
      </c>
      <c r="M1831" s="59">
        <f t="shared" si="480"/>
        <v>0.45211322126585468</v>
      </c>
      <c r="N1831" s="59">
        <f t="shared" si="481"/>
        <v>-173.21830168101218</v>
      </c>
      <c r="O1831" s="59">
        <f t="shared" si="482"/>
        <v>-1.6134169085143981</v>
      </c>
      <c r="P1831" s="59">
        <f t="shared" si="483"/>
        <v>143.68236114439893</v>
      </c>
      <c r="Q1831" s="60">
        <f t="shared" si="484"/>
        <v>-53.682361144398939</v>
      </c>
      <c r="R1831" s="59">
        <f t="shared" si="485"/>
        <v>-168.5037450273351</v>
      </c>
      <c r="S1831" s="61">
        <f t="shared" si="476"/>
        <v>0</v>
      </c>
      <c r="U1831" s="13">
        <f t="shared" si="477"/>
        <v>143.68236114439893</v>
      </c>
      <c r="V1831" s="14">
        <f t="shared" si="478"/>
        <v>-168.5037450273351</v>
      </c>
      <c r="W1831" s="7">
        <v>143.221</v>
      </c>
      <c r="X1831" s="28">
        <v>-168.3792</v>
      </c>
      <c r="Y1831" s="74">
        <v>0</v>
      </c>
      <c r="Z1831" s="75">
        <v>0</v>
      </c>
      <c r="AA1831" s="33">
        <v>0</v>
      </c>
      <c r="AB1831" s="33">
        <v>0</v>
      </c>
      <c r="AC1831" s="45"/>
      <c r="AD1831" s="48">
        <f t="shared" si="486"/>
        <v>1378.66080364205</v>
      </c>
      <c r="AE1831" s="49">
        <f>IF(P1831&gt;90,0,AD1831*0.7^((1/cosd(P1831))^0.678))</f>
        <v>0</v>
      </c>
      <c r="AG1831" s="81">
        <f t="shared" si="487"/>
        <v>0</v>
      </c>
      <c r="AH1831" s="82">
        <f t="shared" si="488"/>
        <v>0</v>
      </c>
      <c r="AI1831" s="81">
        <f t="shared" si="489"/>
        <v>0</v>
      </c>
      <c r="AJ1831" s="82">
        <f t="shared" si="490"/>
        <v>0</v>
      </c>
    </row>
    <row r="1832" spans="9:36" ht="23.5" x14ac:dyDescent="0.35">
      <c r="I1832" s="57" t="s">
        <v>1843</v>
      </c>
      <c r="J1832" s="58">
        <f t="shared" si="492"/>
        <v>77</v>
      </c>
      <c r="K1832" s="58">
        <f t="shared" si="491"/>
        <v>3</v>
      </c>
      <c r="L1832" s="58">
        <f t="shared" si="479"/>
        <v>-8.9132067240487061</v>
      </c>
      <c r="M1832" s="59">
        <f t="shared" si="480"/>
        <v>1.4521132212658547</v>
      </c>
      <c r="N1832" s="59">
        <f t="shared" si="481"/>
        <v>-158.21830168101218</v>
      </c>
      <c r="O1832" s="59">
        <f t="shared" si="482"/>
        <v>-1.6134169085143981</v>
      </c>
      <c r="P1832" s="59">
        <f t="shared" si="483"/>
        <v>138.99043443296426</v>
      </c>
      <c r="Q1832" s="60">
        <f t="shared" si="484"/>
        <v>-48.990434432964278</v>
      </c>
      <c r="R1832" s="59">
        <f t="shared" si="485"/>
        <v>-145.57870134272363</v>
      </c>
      <c r="S1832" s="61">
        <f t="shared" si="476"/>
        <v>0</v>
      </c>
      <c r="U1832" s="13">
        <f t="shared" si="477"/>
        <v>138.99043443296426</v>
      </c>
      <c r="V1832" s="14">
        <f t="shared" si="478"/>
        <v>-145.57870134272363</v>
      </c>
      <c r="W1832" s="7">
        <v>138.512</v>
      </c>
      <c r="X1832" s="28">
        <v>-145.68899999999999</v>
      </c>
      <c r="Y1832" s="74">
        <v>0</v>
      </c>
      <c r="Z1832" s="75">
        <v>0</v>
      </c>
      <c r="AA1832" s="33">
        <v>0</v>
      </c>
      <c r="AB1832" s="33">
        <v>0</v>
      </c>
      <c r="AC1832" s="45"/>
      <c r="AD1832" s="48">
        <f t="shared" si="486"/>
        <v>1378.66080364205</v>
      </c>
      <c r="AE1832" s="49">
        <f>IF(P1832&gt;90,0,AD1832*0.7^((1/cosd(P1832))^0.678))</f>
        <v>0</v>
      </c>
      <c r="AG1832" s="81">
        <f t="shared" si="487"/>
        <v>0</v>
      </c>
      <c r="AH1832" s="82">
        <f t="shared" si="488"/>
        <v>0</v>
      </c>
      <c r="AI1832" s="81">
        <f t="shared" si="489"/>
        <v>0</v>
      </c>
      <c r="AJ1832" s="82">
        <f t="shared" si="490"/>
        <v>0</v>
      </c>
    </row>
    <row r="1833" spans="9:36" ht="23.5" x14ac:dyDescent="0.35">
      <c r="I1833" s="57" t="s">
        <v>1844</v>
      </c>
      <c r="J1833" s="58">
        <f t="shared" si="492"/>
        <v>77</v>
      </c>
      <c r="K1833" s="58">
        <f t="shared" si="491"/>
        <v>4</v>
      </c>
      <c r="L1833" s="58">
        <f t="shared" si="479"/>
        <v>-8.9132067240487061</v>
      </c>
      <c r="M1833" s="59">
        <f t="shared" si="480"/>
        <v>2.4521132212658543</v>
      </c>
      <c r="N1833" s="59">
        <f t="shared" si="481"/>
        <v>-143.21830168101218</v>
      </c>
      <c r="O1833" s="59">
        <f t="shared" si="482"/>
        <v>-1.6134169085143981</v>
      </c>
      <c r="P1833" s="59">
        <f t="shared" si="483"/>
        <v>130.78288808891668</v>
      </c>
      <c r="Q1833" s="60">
        <f t="shared" si="484"/>
        <v>-40.782888088916692</v>
      </c>
      <c r="R1833" s="59">
        <f t="shared" si="485"/>
        <v>-127.77124905045794</v>
      </c>
      <c r="S1833" s="61">
        <f t="shared" si="476"/>
        <v>0</v>
      </c>
      <c r="U1833" s="13">
        <f t="shared" si="477"/>
        <v>130.78288808891668</v>
      </c>
      <c r="V1833" s="14">
        <f t="shared" si="478"/>
        <v>-127.77124905045794</v>
      </c>
      <c r="W1833" s="7">
        <v>130.316</v>
      </c>
      <c r="X1833" s="28">
        <v>-128.00829999999999</v>
      </c>
      <c r="Y1833" s="74">
        <v>0</v>
      </c>
      <c r="Z1833" s="75">
        <v>0</v>
      </c>
      <c r="AA1833" s="33">
        <v>0</v>
      </c>
      <c r="AB1833" s="33">
        <v>0</v>
      </c>
      <c r="AC1833" s="45"/>
      <c r="AD1833" s="48">
        <f t="shared" si="486"/>
        <v>1378.66080364205</v>
      </c>
      <c r="AE1833" s="49">
        <f>IF(P1833&gt;90,0,AD1833*0.7^((1/cosd(P1833))^0.678))</f>
        <v>0</v>
      </c>
      <c r="AG1833" s="81">
        <f t="shared" si="487"/>
        <v>0</v>
      </c>
      <c r="AH1833" s="82">
        <f t="shared" si="488"/>
        <v>0</v>
      </c>
      <c r="AI1833" s="81">
        <f t="shared" si="489"/>
        <v>0</v>
      </c>
      <c r="AJ1833" s="82">
        <f t="shared" si="490"/>
        <v>0</v>
      </c>
    </row>
    <row r="1834" spans="9:36" ht="23.5" x14ac:dyDescent="0.35">
      <c r="I1834" s="57" t="s">
        <v>1845</v>
      </c>
      <c r="J1834" s="58">
        <f t="shared" si="492"/>
        <v>77</v>
      </c>
      <c r="K1834" s="58">
        <f t="shared" si="491"/>
        <v>5</v>
      </c>
      <c r="L1834" s="58">
        <f t="shared" si="479"/>
        <v>-8.9132067240487061</v>
      </c>
      <c r="M1834" s="59">
        <f t="shared" si="480"/>
        <v>3.4521132212658543</v>
      </c>
      <c r="N1834" s="59">
        <f t="shared" si="481"/>
        <v>-128.21830168101218</v>
      </c>
      <c r="O1834" s="59">
        <f t="shared" si="482"/>
        <v>-1.6134169085143981</v>
      </c>
      <c r="P1834" s="59">
        <f t="shared" si="483"/>
        <v>120.55997222597964</v>
      </c>
      <c r="Q1834" s="60">
        <f t="shared" si="484"/>
        <v>-30.559972225979624</v>
      </c>
      <c r="R1834" s="59">
        <f t="shared" si="485"/>
        <v>-114.21240715106627</v>
      </c>
      <c r="S1834" s="61">
        <f t="shared" si="476"/>
        <v>0</v>
      </c>
      <c r="U1834" s="13">
        <f t="shared" si="477"/>
        <v>120.55997222597964</v>
      </c>
      <c r="V1834" s="14">
        <f t="shared" si="478"/>
        <v>-114.21240715106627</v>
      </c>
      <c r="W1834" s="7">
        <v>120.107</v>
      </c>
      <c r="X1834" s="28">
        <v>-114.5018</v>
      </c>
      <c r="Y1834" s="74">
        <v>0</v>
      </c>
      <c r="Z1834" s="75">
        <v>0</v>
      </c>
      <c r="AA1834" s="33">
        <v>0</v>
      </c>
      <c r="AB1834" s="33">
        <v>0</v>
      </c>
      <c r="AC1834" s="45"/>
      <c r="AD1834" s="48">
        <f t="shared" si="486"/>
        <v>1378.66080364205</v>
      </c>
      <c r="AE1834" s="49">
        <f>IF(P1834&gt;90,0,AD1834*0.7^((1/cosd(P1834))^0.678))</f>
        <v>0</v>
      </c>
      <c r="AG1834" s="81">
        <f t="shared" si="487"/>
        <v>0</v>
      </c>
      <c r="AH1834" s="82">
        <f t="shared" si="488"/>
        <v>0</v>
      </c>
      <c r="AI1834" s="81">
        <f t="shared" si="489"/>
        <v>0</v>
      </c>
      <c r="AJ1834" s="82">
        <f t="shared" si="490"/>
        <v>0</v>
      </c>
    </row>
    <row r="1835" spans="9:36" ht="23.5" x14ac:dyDescent="0.35">
      <c r="I1835" s="57" t="s">
        <v>1846</v>
      </c>
      <c r="J1835" s="58">
        <f t="shared" si="492"/>
        <v>77</v>
      </c>
      <c r="K1835" s="58">
        <f t="shared" si="491"/>
        <v>6</v>
      </c>
      <c r="L1835" s="58">
        <f t="shared" si="479"/>
        <v>-8.9132067240487061</v>
      </c>
      <c r="M1835" s="59">
        <f t="shared" si="480"/>
        <v>4.4521132212658543</v>
      </c>
      <c r="N1835" s="59">
        <f t="shared" si="481"/>
        <v>-113.21830168101218</v>
      </c>
      <c r="O1835" s="59">
        <f t="shared" si="482"/>
        <v>-1.6134169085143981</v>
      </c>
      <c r="P1835" s="59">
        <f t="shared" si="483"/>
        <v>109.28099022518424</v>
      </c>
      <c r="Q1835" s="60">
        <f t="shared" si="484"/>
        <v>-19.280990225184244</v>
      </c>
      <c r="R1835" s="59">
        <f t="shared" si="485"/>
        <v>-103.2864567717763</v>
      </c>
      <c r="S1835" s="61">
        <f t="shared" si="476"/>
        <v>0</v>
      </c>
      <c r="U1835" s="13">
        <f t="shared" si="477"/>
        <v>109.28099022518424</v>
      </c>
      <c r="V1835" s="14">
        <f t="shared" si="478"/>
        <v>-103.2864567717763</v>
      </c>
      <c r="W1835" s="7">
        <v>108.83499999999999</v>
      </c>
      <c r="X1835" s="28">
        <v>-103.5968</v>
      </c>
      <c r="Y1835" s="74">
        <v>0</v>
      </c>
      <c r="Z1835" s="75">
        <v>0</v>
      </c>
      <c r="AA1835" s="33">
        <v>0</v>
      </c>
      <c r="AB1835" s="33">
        <v>0</v>
      </c>
      <c r="AC1835" s="45"/>
      <c r="AD1835" s="48">
        <f t="shared" si="486"/>
        <v>1378.66080364205</v>
      </c>
      <c r="AE1835" s="49">
        <f>IF(P1835&gt;90,0,AD1835*0.7^((1/cosd(P1835))^0.678))</f>
        <v>0</v>
      </c>
      <c r="AG1835" s="81">
        <f t="shared" si="487"/>
        <v>0</v>
      </c>
      <c r="AH1835" s="82">
        <f t="shared" si="488"/>
        <v>0</v>
      </c>
      <c r="AI1835" s="81">
        <f t="shared" si="489"/>
        <v>0</v>
      </c>
      <c r="AJ1835" s="82">
        <f t="shared" si="490"/>
        <v>0</v>
      </c>
    </row>
    <row r="1836" spans="9:36" ht="23.5" x14ac:dyDescent="0.35">
      <c r="I1836" s="57" t="s">
        <v>1847</v>
      </c>
      <c r="J1836" s="58">
        <f t="shared" si="492"/>
        <v>77</v>
      </c>
      <c r="K1836" s="58">
        <f t="shared" si="491"/>
        <v>7</v>
      </c>
      <c r="L1836" s="58">
        <f t="shared" si="479"/>
        <v>-8.9132067240487061</v>
      </c>
      <c r="M1836" s="59">
        <f t="shared" si="480"/>
        <v>5.4521132212658543</v>
      </c>
      <c r="N1836" s="59">
        <f t="shared" si="481"/>
        <v>-98.218301681012179</v>
      </c>
      <c r="O1836" s="59">
        <f t="shared" si="482"/>
        <v>-1.6134169085143981</v>
      </c>
      <c r="P1836" s="59">
        <f t="shared" si="483"/>
        <v>97.505709498821872</v>
      </c>
      <c r="Q1836" s="60">
        <f t="shared" si="484"/>
        <v>-7.5057094988218678</v>
      </c>
      <c r="R1836" s="59">
        <f t="shared" si="485"/>
        <v>-93.724177017203729</v>
      </c>
      <c r="S1836" s="61">
        <f t="shared" si="476"/>
        <v>0</v>
      </c>
      <c r="U1836" s="13">
        <f t="shared" si="477"/>
        <v>97.505709498821872</v>
      </c>
      <c r="V1836" s="14">
        <f t="shared" si="478"/>
        <v>-93.724177017203729</v>
      </c>
      <c r="W1836" s="7">
        <v>97.056899999999999</v>
      </c>
      <c r="X1836" s="28">
        <v>-94.045500000000004</v>
      </c>
      <c r="Y1836" s="74">
        <v>0</v>
      </c>
      <c r="Z1836" s="75">
        <v>0</v>
      </c>
      <c r="AA1836" s="33">
        <v>0</v>
      </c>
      <c r="AB1836" s="33">
        <v>0</v>
      </c>
      <c r="AC1836" s="45"/>
      <c r="AD1836" s="48">
        <f t="shared" si="486"/>
        <v>1378.66080364205</v>
      </c>
      <c r="AE1836" s="49">
        <f>IF(P1836&gt;90,0,AD1836*0.7^((1/cosd(P1836))^0.678))</f>
        <v>0</v>
      </c>
      <c r="AG1836" s="81">
        <f t="shared" si="487"/>
        <v>0</v>
      </c>
      <c r="AH1836" s="82">
        <f t="shared" si="488"/>
        <v>0</v>
      </c>
      <c r="AI1836" s="81">
        <f t="shared" si="489"/>
        <v>0</v>
      </c>
      <c r="AJ1836" s="82">
        <f t="shared" si="490"/>
        <v>0</v>
      </c>
    </row>
    <row r="1837" spans="9:36" ht="23.5" x14ac:dyDescent="0.35">
      <c r="I1837" s="57" t="s">
        <v>1848</v>
      </c>
      <c r="J1837" s="58">
        <f t="shared" si="492"/>
        <v>77</v>
      </c>
      <c r="K1837" s="58">
        <f t="shared" si="491"/>
        <v>8</v>
      </c>
      <c r="L1837" s="58">
        <f t="shared" si="479"/>
        <v>-8.9132067240487061</v>
      </c>
      <c r="M1837" s="59">
        <f t="shared" si="480"/>
        <v>6.4521132212658543</v>
      </c>
      <c r="N1837" s="59">
        <f t="shared" si="481"/>
        <v>-83.218301681012179</v>
      </c>
      <c r="O1837" s="59">
        <f t="shared" si="482"/>
        <v>-1.6134169085143981</v>
      </c>
      <c r="P1837" s="59">
        <f t="shared" si="483"/>
        <v>85.601783527945898</v>
      </c>
      <c r="Q1837" s="60">
        <f t="shared" si="484"/>
        <v>4.3982164720540968</v>
      </c>
      <c r="R1837" s="59">
        <f t="shared" si="485"/>
        <v>-84.587452611894165</v>
      </c>
      <c r="S1837" s="61">
        <f t="shared" si="476"/>
        <v>0.63998986378652001</v>
      </c>
      <c r="U1837" s="13">
        <f t="shared" si="477"/>
        <v>85.601783527945898</v>
      </c>
      <c r="V1837" s="14">
        <f t="shared" si="478"/>
        <v>-84.587452611894165</v>
      </c>
      <c r="W1837" s="7">
        <v>84.974400000000003</v>
      </c>
      <c r="X1837" s="28">
        <v>-84.917400000000001</v>
      </c>
      <c r="Y1837" s="74">
        <v>0.77220076552355066</v>
      </c>
      <c r="Z1837" s="75">
        <v>0.78047200000000005</v>
      </c>
      <c r="AA1837" s="33">
        <v>0.63998986378652001</v>
      </c>
      <c r="AB1837" s="33">
        <v>0.66453200000000001</v>
      </c>
      <c r="AC1837" s="45"/>
      <c r="AD1837" s="48">
        <f t="shared" si="486"/>
        <v>1378.66080364205</v>
      </c>
      <c r="AE1837" s="49">
        <f>IF(P1837&gt;90,0,AD1837*0.7^((1/cosd(P1837))^0.678))</f>
        <v>180.27970366262142</v>
      </c>
      <c r="AG1837" s="81">
        <f t="shared" si="487"/>
        <v>139.21212517663511</v>
      </c>
      <c r="AH1837" s="82">
        <f t="shared" si="488"/>
        <v>115.37718299051527</v>
      </c>
      <c r="AI1837" s="81">
        <f t="shared" si="489"/>
        <v>140.70326087697347</v>
      </c>
      <c r="AJ1837" s="82">
        <f t="shared" si="490"/>
        <v>119.80163203432913</v>
      </c>
    </row>
    <row r="1838" spans="9:36" ht="23.5" x14ac:dyDescent="0.35">
      <c r="I1838" s="57" t="s">
        <v>1849</v>
      </c>
      <c r="J1838" s="58">
        <f t="shared" si="492"/>
        <v>77</v>
      </c>
      <c r="K1838" s="58">
        <f t="shared" si="491"/>
        <v>9</v>
      </c>
      <c r="L1838" s="58">
        <f t="shared" si="479"/>
        <v>-8.9132067240487061</v>
      </c>
      <c r="M1838" s="59">
        <f t="shared" si="480"/>
        <v>7.4521132212658543</v>
      </c>
      <c r="N1838" s="59">
        <f t="shared" si="481"/>
        <v>-68.218301681012179</v>
      </c>
      <c r="O1838" s="59">
        <f t="shared" si="482"/>
        <v>-1.6134169085143981</v>
      </c>
      <c r="P1838" s="59">
        <f t="shared" si="483"/>
        <v>73.882406239165505</v>
      </c>
      <c r="Q1838" s="60">
        <f t="shared" si="484"/>
        <v>16.117593760834492</v>
      </c>
      <c r="R1838" s="59">
        <f t="shared" si="485"/>
        <v>-75.063998847477535</v>
      </c>
      <c r="S1838" s="61">
        <f t="shared" si="476"/>
        <v>0.55560211650462432</v>
      </c>
      <c r="U1838" s="13">
        <f t="shared" si="477"/>
        <v>73.882406239165505</v>
      </c>
      <c r="V1838" s="14">
        <f t="shared" si="478"/>
        <v>-75.063998847477535</v>
      </c>
      <c r="W1838" s="7">
        <v>73.340800000000002</v>
      </c>
      <c r="X1838" s="28">
        <v>-75.400000000000006</v>
      </c>
      <c r="Y1838" s="74">
        <v>0.87656911573728324</v>
      </c>
      <c r="Z1838" s="75">
        <v>0.88279300000000005</v>
      </c>
      <c r="AA1838" s="33">
        <v>0.55560211650462432</v>
      </c>
      <c r="AB1838" s="33">
        <v>0.59908099999999997</v>
      </c>
      <c r="AC1838" s="45"/>
      <c r="AD1838" s="48">
        <f t="shared" si="486"/>
        <v>1378.66080364205</v>
      </c>
      <c r="AE1838" s="49">
        <f>IF(P1838&gt;90,0,AD1838*0.7^((1/cosd(P1838))^0.678))</f>
        <v>589.02374613943095</v>
      </c>
      <c r="AG1838" s="81">
        <f t="shared" si="487"/>
        <v>516.32002430170303</v>
      </c>
      <c r="AH1838" s="82">
        <f t="shared" si="488"/>
        <v>327.26284002655035</v>
      </c>
      <c r="AI1838" s="81">
        <f t="shared" si="489"/>
        <v>519.98603992566666</v>
      </c>
      <c r="AJ1838" s="82">
        <f t="shared" si="490"/>
        <v>352.87293486095643</v>
      </c>
    </row>
    <row r="1839" spans="9:36" ht="23.5" x14ac:dyDescent="0.35">
      <c r="I1839" s="57" t="s">
        <v>1850</v>
      </c>
      <c r="J1839" s="58">
        <f t="shared" si="492"/>
        <v>77</v>
      </c>
      <c r="K1839" s="58">
        <f t="shared" si="491"/>
        <v>10</v>
      </c>
      <c r="L1839" s="58">
        <f t="shared" si="479"/>
        <v>-8.9132067240487061</v>
      </c>
      <c r="M1839" s="59">
        <f t="shared" si="480"/>
        <v>8.4521132212658561</v>
      </c>
      <c r="N1839" s="59">
        <f t="shared" si="481"/>
        <v>-53.218301681012157</v>
      </c>
      <c r="O1839" s="59">
        <f t="shared" si="482"/>
        <v>-1.6134169085143981</v>
      </c>
      <c r="P1839" s="59">
        <f t="shared" si="483"/>
        <v>62.713023685518451</v>
      </c>
      <c r="Q1839" s="60">
        <f t="shared" si="484"/>
        <v>27.286976314481553</v>
      </c>
      <c r="R1839" s="59">
        <f t="shared" si="485"/>
        <v>-64.27008364120168</v>
      </c>
      <c r="S1839" s="61">
        <f t="shared" si="476"/>
        <v>0.54424023138231581</v>
      </c>
      <c r="U1839" s="13">
        <f t="shared" si="477"/>
        <v>62.713023685518451</v>
      </c>
      <c r="V1839" s="14">
        <f t="shared" si="478"/>
        <v>-64.27008364120168</v>
      </c>
      <c r="W1839" s="7">
        <v>62.158000000000001</v>
      </c>
      <c r="X1839" s="28">
        <v>-64.600999999999999</v>
      </c>
      <c r="Y1839" s="74">
        <v>0.9560213024374703</v>
      </c>
      <c r="Z1839" s="75">
        <v>0.959171</v>
      </c>
      <c r="AA1839" s="33">
        <v>0.54424023138231581</v>
      </c>
      <c r="AB1839" s="33">
        <v>0.60760400000000003</v>
      </c>
      <c r="AC1839" s="45"/>
      <c r="AD1839" s="48">
        <f t="shared" si="486"/>
        <v>1378.66080364205</v>
      </c>
      <c r="AE1839" s="49">
        <f>IF(P1839&gt;90,0,AD1839*0.7^((1/cosd(P1839))^0.678))</f>
        <v>752.68061634940648</v>
      </c>
      <c r="AG1839" s="81">
        <f t="shared" si="487"/>
        <v>719.57870316179753</v>
      </c>
      <c r="AH1839" s="82">
        <f t="shared" si="488"/>
        <v>409.63907279898507</v>
      </c>
      <c r="AI1839" s="81">
        <f t="shared" si="489"/>
        <v>721.94941946447659</v>
      </c>
      <c r="AJ1839" s="82">
        <f t="shared" si="490"/>
        <v>457.3317532163648</v>
      </c>
    </row>
    <row r="1840" spans="9:36" ht="23.5" x14ac:dyDescent="0.35">
      <c r="I1840" s="57" t="s">
        <v>1851</v>
      </c>
      <c r="J1840" s="58">
        <f t="shared" si="492"/>
        <v>77</v>
      </c>
      <c r="K1840" s="58">
        <f t="shared" si="491"/>
        <v>11</v>
      </c>
      <c r="L1840" s="58">
        <f t="shared" si="479"/>
        <v>-8.9132067240487061</v>
      </c>
      <c r="M1840" s="59">
        <f t="shared" si="480"/>
        <v>9.4521132212658561</v>
      </c>
      <c r="N1840" s="59">
        <f t="shared" si="481"/>
        <v>-38.218301681012157</v>
      </c>
      <c r="O1840" s="59">
        <f t="shared" si="482"/>
        <v>-1.6134169085143981</v>
      </c>
      <c r="P1840" s="59">
        <f t="shared" si="483"/>
        <v>52.635907748258091</v>
      </c>
      <c r="Q1840" s="60">
        <f t="shared" si="484"/>
        <v>37.364092251741909</v>
      </c>
      <c r="R1840" s="59">
        <f t="shared" si="485"/>
        <v>-51.085109387763701</v>
      </c>
      <c r="S1840" s="61">
        <f t="shared" si="476"/>
        <v>0.61269834289171798</v>
      </c>
      <c r="U1840" s="13">
        <f t="shared" si="477"/>
        <v>52.635907748258091</v>
      </c>
      <c r="V1840" s="14">
        <f t="shared" si="478"/>
        <v>-51.085109387763701</v>
      </c>
      <c r="W1840" s="7">
        <v>52.042400000000001</v>
      </c>
      <c r="X1840" s="28">
        <v>-51.376000000000005</v>
      </c>
      <c r="Y1840" s="74">
        <v>0.99644441413350859</v>
      </c>
      <c r="Z1840" s="75">
        <v>0.99656199999999995</v>
      </c>
      <c r="AA1840" s="33">
        <v>0.61269834289171798</v>
      </c>
      <c r="AB1840" s="33">
        <v>0.66964000000000001</v>
      </c>
      <c r="AC1840" s="45"/>
      <c r="AD1840" s="48">
        <f t="shared" si="486"/>
        <v>1378.66080364205</v>
      </c>
      <c r="AE1840" s="49">
        <f>IF(P1840&gt;90,0,AD1840*0.7^((1/cosd(P1840))^0.678))</f>
        <v>835.85347330263687</v>
      </c>
      <c r="AG1840" s="81">
        <f t="shared" si="487"/>
        <v>832.88152450650432</v>
      </c>
      <c r="AH1840" s="82">
        <f t="shared" si="488"/>
        <v>512.12603799281248</v>
      </c>
      <c r="AI1840" s="81">
        <f t="shared" si="489"/>
        <v>832.97980906142232</v>
      </c>
      <c r="AJ1840" s="82">
        <f t="shared" si="490"/>
        <v>559.72091986237774</v>
      </c>
    </row>
    <row r="1841" spans="9:36" ht="23.5" x14ac:dyDescent="0.35">
      <c r="I1841" s="57" t="s">
        <v>1852</v>
      </c>
      <c r="J1841" s="58">
        <f t="shared" si="492"/>
        <v>77</v>
      </c>
      <c r="K1841" s="58">
        <f t="shared" si="491"/>
        <v>12</v>
      </c>
      <c r="L1841" s="58">
        <f t="shared" si="479"/>
        <v>-8.9132067240487061</v>
      </c>
      <c r="M1841" s="59">
        <f t="shared" si="480"/>
        <v>10.452113221265856</v>
      </c>
      <c r="N1841" s="59">
        <f t="shared" si="481"/>
        <v>-23.218301681012157</v>
      </c>
      <c r="O1841" s="59">
        <f t="shared" si="482"/>
        <v>-1.6134169085143981</v>
      </c>
      <c r="P1841" s="59">
        <f t="shared" si="483"/>
        <v>44.538011964204912</v>
      </c>
      <c r="Q1841" s="60">
        <f t="shared" si="484"/>
        <v>45.461988035795088</v>
      </c>
      <c r="R1841" s="59">
        <f t="shared" si="485"/>
        <v>-34.18457905384733</v>
      </c>
      <c r="S1841" s="61">
        <f t="shared" si="476"/>
        <v>0.7248340596559677</v>
      </c>
      <c r="U1841" s="13">
        <f t="shared" si="477"/>
        <v>44.538011964204912</v>
      </c>
      <c r="V1841" s="14">
        <f t="shared" si="478"/>
        <v>-34.18457905384733</v>
      </c>
      <c r="W1841" s="7">
        <v>43.898800000000001</v>
      </c>
      <c r="X1841" s="28">
        <v>-34.348000000000013</v>
      </c>
      <c r="Y1841" s="74">
        <v>0.99130139150917496</v>
      </c>
      <c r="Z1841" s="75">
        <v>0.99243499999999996</v>
      </c>
      <c r="AA1841" s="33">
        <v>0.7248340596559677</v>
      </c>
      <c r="AB1841" s="33">
        <v>0.75755700000000004</v>
      </c>
      <c r="AC1841" s="45"/>
      <c r="AD1841" s="48">
        <f t="shared" si="486"/>
        <v>1378.66080364205</v>
      </c>
      <c r="AE1841" s="49">
        <f>IF(P1841&gt;90,0,AD1841*0.7^((1/cosd(P1841))^0.678))</f>
        <v>880.20691425538496</v>
      </c>
      <c r="AG1841" s="81">
        <f t="shared" si="487"/>
        <v>872.55033891736014</v>
      </c>
      <c r="AH1841" s="82">
        <f t="shared" si="488"/>
        <v>638.00395099698289</v>
      </c>
      <c r="AI1841" s="81">
        <f t="shared" si="489"/>
        <v>873.54814894904291</v>
      </c>
      <c r="AJ1841" s="82">
        <f t="shared" si="490"/>
        <v>666.80690934256666</v>
      </c>
    </row>
    <row r="1842" spans="9:36" ht="23.5" x14ac:dyDescent="0.35">
      <c r="I1842" s="57" t="s">
        <v>1853</v>
      </c>
      <c r="J1842" s="58">
        <f t="shared" si="492"/>
        <v>77</v>
      </c>
      <c r="K1842" s="58">
        <f t="shared" si="491"/>
        <v>13</v>
      </c>
      <c r="L1842" s="58">
        <f t="shared" si="479"/>
        <v>-8.9132067240487061</v>
      </c>
      <c r="M1842" s="59">
        <f t="shared" si="480"/>
        <v>11.452113221265856</v>
      </c>
      <c r="N1842" s="59">
        <f t="shared" si="481"/>
        <v>-8.218301681012159</v>
      </c>
      <c r="O1842" s="59">
        <f t="shared" si="482"/>
        <v>-1.6134169085143981</v>
      </c>
      <c r="P1842" s="59">
        <f t="shared" si="483"/>
        <v>39.740088922902018</v>
      </c>
      <c r="Q1842" s="60">
        <f t="shared" si="484"/>
        <v>50.259911077097982</v>
      </c>
      <c r="R1842" s="59">
        <f t="shared" si="485"/>
        <v>-12.915012477482879</v>
      </c>
      <c r="S1842" s="61">
        <f t="shared" si="476"/>
        <v>0.84059823771661946</v>
      </c>
      <c r="U1842" s="13">
        <f t="shared" si="477"/>
        <v>39.740088922902018</v>
      </c>
      <c r="V1842" s="14">
        <f t="shared" si="478"/>
        <v>-12.915012477482879</v>
      </c>
      <c r="W1842" s="7">
        <v>39.079799999999999</v>
      </c>
      <c r="X1842" s="28">
        <v>-12.811000000000007</v>
      </c>
      <c r="Y1842" s="74">
        <v>0.94057559206244745</v>
      </c>
      <c r="Z1842" s="75">
        <v>0.94210700000000003</v>
      </c>
      <c r="AA1842" s="33">
        <v>0.84059823771661946</v>
      </c>
      <c r="AB1842" s="33">
        <v>0.84631199999999995</v>
      </c>
      <c r="AC1842" s="45"/>
      <c r="AD1842" s="48">
        <f t="shared" si="486"/>
        <v>1378.66080364205</v>
      </c>
      <c r="AE1842" s="49">
        <f>IF(P1842&gt;90,0,AD1842*0.7^((1/cosd(P1842))^0.678))</f>
        <v>900.22877167097556</v>
      </c>
      <c r="AG1842" s="81">
        <f t="shared" si="487"/>
        <v>846.7332099060776</v>
      </c>
      <c r="AH1842" s="82">
        <f t="shared" si="488"/>
        <v>756.7307190084191</v>
      </c>
      <c r="AI1842" s="81">
        <f t="shared" si="489"/>
        <v>848.11182739262779</v>
      </c>
      <c r="AJ1842" s="82">
        <f t="shared" si="490"/>
        <v>761.8744122104066</v>
      </c>
    </row>
    <row r="1843" spans="9:36" ht="23.5" x14ac:dyDescent="0.35">
      <c r="I1843" s="57" t="s">
        <v>1854</v>
      </c>
      <c r="J1843" s="58">
        <f t="shared" si="492"/>
        <v>77</v>
      </c>
      <c r="K1843" s="58">
        <f t="shared" si="491"/>
        <v>14</v>
      </c>
      <c r="L1843" s="58">
        <f t="shared" si="479"/>
        <v>-8.9132067240487061</v>
      </c>
      <c r="M1843" s="59">
        <f t="shared" si="480"/>
        <v>12.452113221265856</v>
      </c>
      <c r="N1843" s="59">
        <f t="shared" si="481"/>
        <v>6.781698318987841</v>
      </c>
      <c r="O1843" s="59">
        <f t="shared" si="482"/>
        <v>-1.6134169085143981</v>
      </c>
      <c r="P1843" s="59">
        <f t="shared" si="483"/>
        <v>39.506574160794784</v>
      </c>
      <c r="Q1843" s="60">
        <f t="shared" si="484"/>
        <v>50.493425839205216</v>
      </c>
      <c r="R1843" s="59">
        <f t="shared" si="485"/>
        <v>10.693129526257518</v>
      </c>
      <c r="S1843" s="61">
        <f t="shared" si="476"/>
        <v>0.9335068544744346</v>
      </c>
      <c r="U1843" s="13">
        <f t="shared" si="477"/>
        <v>39.506574160794784</v>
      </c>
      <c r="V1843" s="14">
        <f t="shared" si="478"/>
        <v>10.693129526257518</v>
      </c>
      <c r="W1843" s="7">
        <v>38.886600000000001</v>
      </c>
      <c r="X1843" s="28">
        <v>11.132000000000005</v>
      </c>
      <c r="Y1843" s="74">
        <v>0.85079775222186371</v>
      </c>
      <c r="Z1843" s="75">
        <v>0.83719900000000003</v>
      </c>
      <c r="AA1843" s="33">
        <v>0.9335068544744346</v>
      </c>
      <c r="AB1843" s="33">
        <v>0.93019700000000005</v>
      </c>
      <c r="AC1843" s="45"/>
      <c r="AD1843" s="48">
        <f t="shared" si="486"/>
        <v>1378.66080364205</v>
      </c>
      <c r="AE1843" s="49">
        <f>IF(P1843&gt;90,0,AD1843*0.7^((1/cosd(P1843))^0.678))</f>
        <v>901.10603751887288</v>
      </c>
      <c r="AG1843" s="81">
        <f t="shared" si="487"/>
        <v>766.65899123460747</v>
      </c>
      <c r="AH1843" s="82">
        <f t="shared" si="488"/>
        <v>841.18866263216489</v>
      </c>
      <c r="AI1843" s="81">
        <f t="shared" si="489"/>
        <v>754.40507350476287</v>
      </c>
      <c r="AJ1843" s="82">
        <f t="shared" si="490"/>
        <v>838.2061327819431</v>
      </c>
    </row>
    <row r="1844" spans="9:36" ht="23.5" x14ac:dyDescent="0.35">
      <c r="I1844" s="57" t="s">
        <v>1855</v>
      </c>
      <c r="J1844" s="58">
        <f t="shared" si="492"/>
        <v>77</v>
      </c>
      <c r="K1844" s="58">
        <f t="shared" si="491"/>
        <v>15</v>
      </c>
      <c r="L1844" s="58">
        <f t="shared" si="479"/>
        <v>-8.9132067240487061</v>
      </c>
      <c r="M1844" s="59">
        <f t="shared" si="480"/>
        <v>13.452113221265856</v>
      </c>
      <c r="N1844" s="59">
        <f t="shared" si="481"/>
        <v>21.781698318987843</v>
      </c>
      <c r="O1844" s="59">
        <f t="shared" si="482"/>
        <v>-1.6134169085143981</v>
      </c>
      <c r="P1844" s="59">
        <f t="shared" si="483"/>
        <v>43.912018577802193</v>
      </c>
      <c r="Q1844" s="60">
        <f t="shared" si="484"/>
        <v>46.087981422197807</v>
      </c>
      <c r="R1844" s="59">
        <f t="shared" si="485"/>
        <v>32.331522316034238</v>
      </c>
      <c r="S1844" s="61">
        <f t="shared" si="476"/>
        <v>0.98836469001387872</v>
      </c>
      <c r="U1844" s="13">
        <f t="shared" si="477"/>
        <v>43.912018577802193</v>
      </c>
      <c r="V1844" s="14">
        <f t="shared" si="478"/>
        <v>32.331522316034238</v>
      </c>
      <c r="W1844" s="7">
        <v>43.381799999999998</v>
      </c>
      <c r="X1844" s="28">
        <v>32.983000000000004</v>
      </c>
      <c r="Y1844" s="74">
        <v>0.73628767017650654</v>
      </c>
      <c r="Z1844" s="75">
        <v>0.69262000000000001</v>
      </c>
      <c r="AA1844" s="33">
        <v>0.98836469001387872</v>
      </c>
      <c r="AB1844" s="33">
        <v>0.98814299999999999</v>
      </c>
      <c r="AC1844" s="45"/>
      <c r="AD1844" s="48">
        <f t="shared" si="486"/>
        <v>1378.66080364205</v>
      </c>
      <c r="AE1844" s="49">
        <f>IF(P1844&gt;90,0,AD1844*0.7^((1/cosd(P1844))^0.678))</f>
        <v>883.04890113921738</v>
      </c>
      <c r="AG1844" s="81">
        <f t="shared" si="487"/>
        <v>650.17801807171861</v>
      </c>
      <c r="AH1844" s="82">
        <f t="shared" si="488"/>
        <v>872.77435344155879</v>
      </c>
      <c r="AI1844" s="81">
        <f t="shared" si="489"/>
        <v>611.61732990704479</v>
      </c>
      <c r="AJ1844" s="82">
        <f t="shared" si="490"/>
        <v>872.57859031840962</v>
      </c>
    </row>
    <row r="1845" spans="9:36" ht="23.5" x14ac:dyDescent="0.35">
      <c r="I1845" s="57" t="s">
        <v>1856</v>
      </c>
      <c r="J1845" s="58">
        <f t="shared" si="492"/>
        <v>77</v>
      </c>
      <c r="K1845" s="58">
        <f t="shared" si="491"/>
        <v>16</v>
      </c>
      <c r="L1845" s="58">
        <f t="shared" si="479"/>
        <v>-8.9132067240487061</v>
      </c>
      <c r="M1845" s="59">
        <f t="shared" si="480"/>
        <v>14.452113221265856</v>
      </c>
      <c r="N1845" s="59">
        <f t="shared" si="481"/>
        <v>36.781698318987843</v>
      </c>
      <c r="O1845" s="59">
        <f t="shared" si="482"/>
        <v>-1.6134169085143981</v>
      </c>
      <c r="P1845" s="59">
        <f t="shared" si="483"/>
        <v>51.756847076698392</v>
      </c>
      <c r="Q1845" s="60">
        <f t="shared" si="484"/>
        <v>38.243152923301601</v>
      </c>
      <c r="R1845" s="59">
        <f t="shared" si="485"/>
        <v>49.647877958523793</v>
      </c>
      <c r="S1845" s="61">
        <f t="shared" si="476"/>
        <v>0.9979728145169946</v>
      </c>
      <c r="U1845" s="13">
        <f t="shared" si="477"/>
        <v>51.756847076698392</v>
      </c>
      <c r="V1845" s="14">
        <f t="shared" si="478"/>
        <v>49.647877958523793</v>
      </c>
      <c r="W1845" s="7">
        <v>51.316400000000002</v>
      </c>
      <c r="X1845" s="28">
        <v>50.364000000000004</v>
      </c>
      <c r="Y1845" s="74">
        <v>0.62226311216837593</v>
      </c>
      <c r="Z1845" s="75">
        <v>0.55663399999999996</v>
      </c>
      <c r="AA1845" s="33">
        <v>0.9979728145169946</v>
      </c>
      <c r="AB1845" s="33">
        <v>0.99695400000000001</v>
      </c>
      <c r="AC1845" s="45"/>
      <c r="AD1845" s="48">
        <f t="shared" si="486"/>
        <v>1378.66080364205</v>
      </c>
      <c r="AE1845" s="49">
        <f>IF(P1845&gt;90,0,AD1845*0.7^((1/cosd(P1845))^0.678))</f>
        <v>841.4434407573857</v>
      </c>
      <c r="AG1845" s="81">
        <f t="shared" si="487"/>
        <v>523.5992141593573</v>
      </c>
      <c r="AH1845" s="82">
        <f t="shared" si="488"/>
        <v>839.73767882951222</v>
      </c>
      <c r="AI1845" s="81">
        <f t="shared" si="489"/>
        <v>468.37602820254659</v>
      </c>
      <c r="AJ1845" s="82">
        <f t="shared" si="490"/>
        <v>838.88040403683874</v>
      </c>
    </row>
    <row r="1846" spans="9:36" ht="23.5" x14ac:dyDescent="0.35">
      <c r="I1846" s="57" t="s">
        <v>1857</v>
      </c>
      <c r="J1846" s="58">
        <f t="shared" si="492"/>
        <v>77</v>
      </c>
      <c r="K1846" s="58">
        <f t="shared" si="491"/>
        <v>17</v>
      </c>
      <c r="L1846" s="58">
        <f t="shared" si="479"/>
        <v>-8.9132067240487061</v>
      </c>
      <c r="M1846" s="59">
        <f t="shared" si="480"/>
        <v>15.452113221265856</v>
      </c>
      <c r="N1846" s="59">
        <f t="shared" si="481"/>
        <v>51.781698318987843</v>
      </c>
      <c r="O1846" s="59">
        <f t="shared" si="482"/>
        <v>-1.6134169085143981</v>
      </c>
      <c r="P1846" s="59">
        <f t="shared" si="483"/>
        <v>61.68975959858485</v>
      </c>
      <c r="Q1846" s="60">
        <f t="shared" si="484"/>
        <v>28.31024040141515</v>
      </c>
      <c r="R1846" s="59">
        <f t="shared" si="485"/>
        <v>63.131071225674553</v>
      </c>
      <c r="S1846" s="61">
        <f t="shared" si="476"/>
        <v>0.96173795387137284</v>
      </c>
      <c r="U1846" s="13">
        <f t="shared" si="477"/>
        <v>61.68975959858485</v>
      </c>
      <c r="V1846" s="14">
        <f t="shared" si="478"/>
        <v>63.131071225674553</v>
      </c>
      <c r="W1846" s="7">
        <v>61.310699999999997</v>
      </c>
      <c r="X1846" s="28">
        <v>63.843999999999994</v>
      </c>
      <c r="Y1846" s="74">
        <v>0.54769422756985808</v>
      </c>
      <c r="Z1846" s="75">
        <v>0.48916199999999999</v>
      </c>
      <c r="AA1846" s="33">
        <v>0.96173795387137284</v>
      </c>
      <c r="AB1846" s="33">
        <v>0.95467199999999997</v>
      </c>
      <c r="AC1846" s="45"/>
      <c r="AD1846" s="48">
        <f t="shared" si="486"/>
        <v>1378.66080364205</v>
      </c>
      <c r="AE1846" s="49">
        <f>IF(P1846&gt;90,0,AD1846*0.7^((1/cosd(P1846))^0.678))</f>
        <v>763.09667324840632</v>
      </c>
      <c r="AG1846" s="81">
        <f t="shared" si="487"/>
        <v>417.94364301591429</v>
      </c>
      <c r="AH1846" s="82">
        <f t="shared" si="488"/>
        <v>733.89903313597392</v>
      </c>
      <c r="AI1846" s="81">
        <f t="shared" si="489"/>
        <v>373.27789487953692</v>
      </c>
      <c r="AJ1846" s="82">
        <f t="shared" si="490"/>
        <v>728.50702724340249</v>
      </c>
    </row>
    <row r="1847" spans="9:36" ht="23.5" x14ac:dyDescent="0.35">
      <c r="I1847" s="57" t="s">
        <v>1858</v>
      </c>
      <c r="J1847" s="58">
        <f t="shared" si="492"/>
        <v>77</v>
      </c>
      <c r="K1847" s="58">
        <f t="shared" si="491"/>
        <v>18</v>
      </c>
      <c r="L1847" s="58">
        <f t="shared" si="479"/>
        <v>-8.9132067240487061</v>
      </c>
      <c r="M1847" s="59">
        <f t="shared" si="480"/>
        <v>16.452113221265854</v>
      </c>
      <c r="N1847" s="59">
        <f t="shared" si="481"/>
        <v>66.781698318987821</v>
      </c>
      <c r="O1847" s="59">
        <f t="shared" si="482"/>
        <v>-1.6134169085143981</v>
      </c>
      <c r="P1847" s="59">
        <f t="shared" si="483"/>
        <v>72.78207814122031</v>
      </c>
      <c r="Q1847" s="60">
        <f t="shared" si="484"/>
        <v>17.217921858779697</v>
      </c>
      <c r="R1847" s="59">
        <f t="shared" si="485"/>
        <v>74.100756488047779</v>
      </c>
      <c r="S1847" s="61">
        <f t="shared" si="476"/>
        <v>0.88554601131394473</v>
      </c>
      <c r="U1847" s="13">
        <f t="shared" si="477"/>
        <v>72.78207814122031</v>
      </c>
      <c r="V1847" s="14">
        <f t="shared" si="478"/>
        <v>74.100756488047779</v>
      </c>
      <c r="W1847" s="7">
        <v>72.4255</v>
      </c>
      <c r="X1847" s="28">
        <v>74.800000000000011</v>
      </c>
      <c r="Y1847" s="74">
        <v>0.5508432740169984</v>
      </c>
      <c r="Z1847" s="75">
        <v>0.53693400000000002</v>
      </c>
      <c r="AA1847" s="33">
        <v>0.88554601131394473</v>
      </c>
      <c r="AB1847" s="33">
        <v>0.87554200000000004</v>
      </c>
      <c r="AC1847" s="45"/>
      <c r="AD1847" s="48">
        <f t="shared" si="486"/>
        <v>1378.66080364205</v>
      </c>
      <c r="AE1847" s="49">
        <f>IF(P1847&gt;90,0,AD1847*0.7^((1/cosd(P1847))^0.678))</f>
        <v>610.73912562953433</v>
      </c>
      <c r="AG1847" s="81">
        <f t="shared" si="487"/>
        <v>336.42153953205161</v>
      </c>
      <c r="AH1847" s="82">
        <f t="shared" si="488"/>
        <v>540.83759665460036</v>
      </c>
      <c r="AI1847" s="81">
        <f t="shared" si="489"/>
        <v>327.92660168076839</v>
      </c>
      <c r="AJ1847" s="82">
        <f t="shared" si="490"/>
        <v>534.72775553193378</v>
      </c>
    </row>
    <row r="1848" spans="9:36" ht="23.5" x14ac:dyDescent="0.35">
      <c r="I1848" s="57" t="s">
        <v>1859</v>
      </c>
      <c r="J1848" s="58">
        <f t="shared" si="492"/>
        <v>77</v>
      </c>
      <c r="K1848" s="58">
        <f t="shared" si="491"/>
        <v>19</v>
      </c>
      <c r="L1848" s="58">
        <f t="shared" si="479"/>
        <v>-8.9132067240487061</v>
      </c>
      <c r="M1848" s="59">
        <f t="shared" si="480"/>
        <v>17.452113221265854</v>
      </c>
      <c r="N1848" s="59">
        <f t="shared" si="481"/>
        <v>81.781698318987821</v>
      </c>
      <c r="O1848" s="59">
        <f t="shared" si="482"/>
        <v>-1.6134169085143981</v>
      </c>
      <c r="P1848" s="59">
        <f t="shared" si="483"/>
        <v>84.466335136136777</v>
      </c>
      <c r="Q1848" s="60">
        <f t="shared" si="484"/>
        <v>5.5336648638632315</v>
      </c>
      <c r="R1848" s="59">
        <f t="shared" si="485"/>
        <v>83.704949462375353</v>
      </c>
      <c r="S1848" s="61">
        <f t="shared" si="476"/>
        <v>0.78270255336820982</v>
      </c>
      <c r="U1848" s="13">
        <f t="shared" si="477"/>
        <v>84.466335136136777</v>
      </c>
      <c r="V1848" s="14">
        <f t="shared" si="478"/>
        <v>83.704949462375353</v>
      </c>
      <c r="W1848" s="7">
        <v>84.039599999999993</v>
      </c>
      <c r="X1848" s="28">
        <v>84.401999999999987</v>
      </c>
      <c r="Y1848" s="74">
        <v>0.62982185762324494</v>
      </c>
      <c r="Z1848" s="75">
        <v>0</v>
      </c>
      <c r="AA1848" s="33">
        <v>0.78270255336820982</v>
      </c>
      <c r="AB1848" s="33">
        <v>0</v>
      </c>
      <c r="AC1848" s="45"/>
      <c r="AD1848" s="48">
        <f t="shared" si="486"/>
        <v>1378.66080364205</v>
      </c>
      <c r="AE1848" s="49">
        <f>IF(P1848&gt;90,0,AD1848*0.7^((1/cosd(P1848))^0.678))</f>
        <v>241.57053624895252</v>
      </c>
      <c r="AG1848" s="81">
        <f t="shared" si="487"/>
        <v>152.1464038873587</v>
      </c>
      <c r="AH1848" s="82">
        <f t="shared" si="488"/>
        <v>189.07787554058282</v>
      </c>
      <c r="AI1848" s="81">
        <f t="shared" si="489"/>
        <v>0</v>
      </c>
      <c r="AJ1848" s="82">
        <f t="shared" si="490"/>
        <v>0</v>
      </c>
    </row>
    <row r="1849" spans="9:36" ht="23.5" x14ac:dyDescent="0.35">
      <c r="I1849" s="57" t="s">
        <v>1860</v>
      </c>
      <c r="J1849" s="58">
        <f t="shared" si="492"/>
        <v>77</v>
      </c>
      <c r="K1849" s="58">
        <f t="shared" si="491"/>
        <v>20</v>
      </c>
      <c r="L1849" s="58">
        <f t="shared" si="479"/>
        <v>-8.9132067240487061</v>
      </c>
      <c r="M1849" s="59">
        <f t="shared" si="480"/>
        <v>18.452113221265854</v>
      </c>
      <c r="N1849" s="59">
        <f t="shared" si="481"/>
        <v>96.781698318987821</v>
      </c>
      <c r="O1849" s="59">
        <f t="shared" si="482"/>
        <v>-1.6134169085143981</v>
      </c>
      <c r="P1849" s="59">
        <f t="shared" si="483"/>
        <v>96.366183764022608</v>
      </c>
      <c r="Q1849" s="60">
        <f t="shared" si="484"/>
        <v>-6.3661837640226144</v>
      </c>
      <c r="R1849" s="59">
        <f t="shared" si="485"/>
        <v>92.843834791294469</v>
      </c>
      <c r="S1849" s="61">
        <f t="shared" si="476"/>
        <v>0</v>
      </c>
      <c r="U1849" s="13">
        <f t="shared" si="477"/>
        <v>96.366183764022608</v>
      </c>
      <c r="V1849" s="14">
        <f t="shared" si="478"/>
        <v>92.843834791294469</v>
      </c>
      <c r="W1849" s="7">
        <v>96.0749</v>
      </c>
      <c r="X1849" s="28">
        <v>93.557999999999993</v>
      </c>
      <c r="Y1849" s="74">
        <v>0</v>
      </c>
      <c r="Z1849" s="75">
        <v>0</v>
      </c>
      <c r="AA1849" s="33">
        <v>0</v>
      </c>
      <c r="AB1849" s="33">
        <v>0</v>
      </c>
      <c r="AC1849" s="45"/>
      <c r="AD1849" s="48">
        <f t="shared" si="486"/>
        <v>1378.66080364205</v>
      </c>
      <c r="AE1849" s="49">
        <f>IF(P1849&gt;90,0,AD1849*0.7^((1/cosd(P1849))^0.678))</f>
        <v>0</v>
      </c>
      <c r="AG1849" s="81">
        <f t="shared" si="487"/>
        <v>0</v>
      </c>
      <c r="AH1849" s="82">
        <f t="shared" si="488"/>
        <v>0</v>
      </c>
      <c r="AI1849" s="81">
        <f t="shared" si="489"/>
        <v>0</v>
      </c>
      <c r="AJ1849" s="82">
        <f t="shared" si="490"/>
        <v>0</v>
      </c>
    </row>
    <row r="1850" spans="9:36" ht="23.5" x14ac:dyDescent="0.35">
      <c r="I1850" s="57" t="s">
        <v>1861</v>
      </c>
      <c r="J1850" s="58">
        <f t="shared" si="492"/>
        <v>77</v>
      </c>
      <c r="K1850" s="58">
        <f t="shared" si="491"/>
        <v>21</v>
      </c>
      <c r="L1850" s="58">
        <f t="shared" si="479"/>
        <v>-8.9132067240487061</v>
      </c>
      <c r="M1850" s="59">
        <f t="shared" si="480"/>
        <v>19.452113221265854</v>
      </c>
      <c r="N1850" s="59">
        <f t="shared" si="481"/>
        <v>111.78169831898782</v>
      </c>
      <c r="O1850" s="59">
        <f t="shared" si="482"/>
        <v>-1.6134169085143981</v>
      </c>
      <c r="P1850" s="59">
        <f t="shared" si="483"/>
        <v>108.16798525004964</v>
      </c>
      <c r="Q1850" s="60">
        <f t="shared" si="484"/>
        <v>-18.167985250049639</v>
      </c>
      <c r="R1850" s="59">
        <f t="shared" si="485"/>
        <v>102.32830341563152</v>
      </c>
      <c r="S1850" s="61">
        <f t="shared" si="476"/>
        <v>0</v>
      </c>
      <c r="U1850" s="13">
        <f t="shared" si="477"/>
        <v>108.16798525004964</v>
      </c>
      <c r="V1850" s="14">
        <f t="shared" si="478"/>
        <v>102.32830341563152</v>
      </c>
      <c r="W1850" s="7">
        <v>107.848</v>
      </c>
      <c r="X1850" s="28">
        <v>103.08100000000002</v>
      </c>
      <c r="Y1850" s="74">
        <v>0</v>
      </c>
      <c r="Z1850" s="75">
        <v>0</v>
      </c>
      <c r="AA1850" s="33">
        <v>0</v>
      </c>
      <c r="AB1850" s="33">
        <v>0</v>
      </c>
      <c r="AC1850" s="45"/>
      <c r="AD1850" s="48">
        <f t="shared" si="486"/>
        <v>1378.66080364205</v>
      </c>
      <c r="AE1850" s="49">
        <f>IF(P1850&gt;90,0,AD1850*0.7^((1/cosd(P1850))^0.678))</f>
        <v>0</v>
      </c>
      <c r="AG1850" s="81">
        <f t="shared" si="487"/>
        <v>0</v>
      </c>
      <c r="AH1850" s="82">
        <f t="shared" si="488"/>
        <v>0</v>
      </c>
      <c r="AI1850" s="81">
        <f t="shared" si="489"/>
        <v>0</v>
      </c>
      <c r="AJ1850" s="82">
        <f t="shared" si="490"/>
        <v>0</v>
      </c>
    </row>
    <row r="1851" spans="9:36" ht="23.5" x14ac:dyDescent="0.35">
      <c r="I1851" s="57" t="s">
        <v>1862</v>
      </c>
      <c r="J1851" s="58">
        <f t="shared" si="492"/>
        <v>77</v>
      </c>
      <c r="K1851" s="58">
        <f t="shared" si="491"/>
        <v>22</v>
      </c>
      <c r="L1851" s="58">
        <f t="shared" si="479"/>
        <v>-8.9132067240487061</v>
      </c>
      <c r="M1851" s="59">
        <f t="shared" si="480"/>
        <v>20.452113221265854</v>
      </c>
      <c r="N1851" s="59">
        <f t="shared" si="481"/>
        <v>126.78169831898782</v>
      </c>
      <c r="O1851" s="59">
        <f t="shared" si="482"/>
        <v>-1.6134169085143981</v>
      </c>
      <c r="P1851" s="59">
        <f t="shared" si="483"/>
        <v>119.51437765505216</v>
      </c>
      <c r="Q1851" s="60">
        <f t="shared" si="484"/>
        <v>-29.514377655052172</v>
      </c>
      <c r="R1851" s="59">
        <f t="shared" si="485"/>
        <v>113.07532688251571</v>
      </c>
      <c r="S1851" s="61">
        <f t="shared" si="476"/>
        <v>0</v>
      </c>
      <c r="U1851" s="13">
        <f t="shared" si="477"/>
        <v>119.51437765505216</v>
      </c>
      <c r="V1851" s="14">
        <f t="shared" si="478"/>
        <v>113.07532688251571</v>
      </c>
      <c r="W1851" s="7">
        <v>119.136</v>
      </c>
      <c r="X1851" s="28">
        <v>113.88400000000001</v>
      </c>
      <c r="Y1851" s="74">
        <v>0</v>
      </c>
      <c r="Z1851" s="75">
        <v>0</v>
      </c>
      <c r="AA1851" s="33">
        <v>0</v>
      </c>
      <c r="AB1851" s="33">
        <v>0</v>
      </c>
      <c r="AC1851" s="45"/>
      <c r="AD1851" s="48">
        <f t="shared" si="486"/>
        <v>1378.66080364205</v>
      </c>
      <c r="AE1851" s="49">
        <f>IF(P1851&gt;90,0,AD1851*0.7^((1/cosd(P1851))^0.678))</f>
        <v>0</v>
      </c>
      <c r="AG1851" s="81">
        <f t="shared" si="487"/>
        <v>0</v>
      </c>
      <c r="AH1851" s="82">
        <f t="shared" si="488"/>
        <v>0</v>
      </c>
      <c r="AI1851" s="81">
        <f t="shared" si="489"/>
        <v>0</v>
      </c>
      <c r="AJ1851" s="82">
        <f t="shared" si="490"/>
        <v>0</v>
      </c>
    </row>
    <row r="1852" spans="9:36" ht="23.5" x14ac:dyDescent="0.35">
      <c r="I1852" s="57" t="s">
        <v>1863</v>
      </c>
      <c r="J1852" s="58">
        <f t="shared" si="492"/>
        <v>77</v>
      </c>
      <c r="K1852" s="58">
        <f t="shared" si="491"/>
        <v>23</v>
      </c>
      <c r="L1852" s="58">
        <f t="shared" si="479"/>
        <v>-8.9132067240487061</v>
      </c>
      <c r="M1852" s="59">
        <f t="shared" si="480"/>
        <v>21.452113221265854</v>
      </c>
      <c r="N1852" s="59">
        <f t="shared" si="481"/>
        <v>141.78169831898782</v>
      </c>
      <c r="O1852" s="59">
        <f t="shared" si="482"/>
        <v>-1.6134169085143981</v>
      </c>
      <c r="P1852" s="59">
        <f t="shared" si="483"/>
        <v>129.87182095902062</v>
      </c>
      <c r="Q1852" s="60">
        <f t="shared" si="484"/>
        <v>-39.871820959020617</v>
      </c>
      <c r="R1852" s="59">
        <f t="shared" si="485"/>
        <v>126.31514865937436</v>
      </c>
      <c r="S1852" s="61">
        <f t="shared" si="476"/>
        <v>0</v>
      </c>
      <c r="U1852" s="13">
        <f t="shared" si="477"/>
        <v>129.87182095902062</v>
      </c>
      <c r="V1852" s="14">
        <f t="shared" si="478"/>
        <v>126.31514865937436</v>
      </c>
      <c r="W1852" s="7">
        <v>129.39599999999999</v>
      </c>
      <c r="X1852" s="28">
        <v>127.178</v>
      </c>
      <c r="Y1852" s="74">
        <v>0</v>
      </c>
      <c r="Z1852" s="75">
        <v>0</v>
      </c>
      <c r="AA1852" s="33">
        <v>0</v>
      </c>
      <c r="AB1852" s="33">
        <v>0</v>
      </c>
      <c r="AC1852" s="45"/>
      <c r="AD1852" s="48">
        <f t="shared" si="486"/>
        <v>1378.66080364205</v>
      </c>
      <c r="AE1852" s="49">
        <f>IF(P1852&gt;90,0,AD1852*0.7^((1/cosd(P1852))^0.678))</f>
        <v>0</v>
      </c>
      <c r="AG1852" s="81">
        <f t="shared" si="487"/>
        <v>0</v>
      </c>
      <c r="AH1852" s="82">
        <f t="shared" si="488"/>
        <v>0</v>
      </c>
      <c r="AI1852" s="81">
        <f t="shared" si="489"/>
        <v>0</v>
      </c>
      <c r="AJ1852" s="82">
        <f t="shared" si="490"/>
        <v>0</v>
      </c>
    </row>
    <row r="1853" spans="9:36" ht="23.5" x14ac:dyDescent="0.35">
      <c r="I1853" s="57" t="s">
        <v>1864</v>
      </c>
      <c r="J1853" s="58">
        <f t="shared" si="492"/>
        <v>78</v>
      </c>
      <c r="K1853" s="58">
        <f t="shared" si="491"/>
        <v>0</v>
      </c>
      <c r="L1853" s="58">
        <f t="shared" si="479"/>
        <v>-8.6154554447868001</v>
      </c>
      <c r="M1853" s="59">
        <f t="shared" si="480"/>
        <v>-1.5429242574131135</v>
      </c>
      <c r="N1853" s="59">
        <f t="shared" si="481"/>
        <v>-203.14386386119671</v>
      </c>
      <c r="O1853" s="59">
        <f t="shared" si="482"/>
        <v>-1.2104811963853104</v>
      </c>
      <c r="P1853" s="59">
        <f t="shared" si="483"/>
        <v>138.00843451533456</v>
      </c>
      <c r="Q1853" s="60">
        <f t="shared" si="484"/>
        <v>-48.008434515334557</v>
      </c>
      <c r="R1853" s="59">
        <f t="shared" si="485"/>
        <v>-144.03040933758484</v>
      </c>
      <c r="S1853" s="61">
        <f t="shared" si="476"/>
        <v>0</v>
      </c>
      <c r="U1853" s="13">
        <f t="shared" si="477"/>
        <v>138.00843451533456</v>
      </c>
      <c r="V1853" s="14">
        <f t="shared" si="478"/>
        <v>-144.03040933758484</v>
      </c>
      <c r="W1853" s="7">
        <v>137.715</v>
      </c>
      <c r="X1853" s="28">
        <v>144.49200000000002</v>
      </c>
      <c r="Y1853" s="74">
        <v>0</v>
      </c>
      <c r="Z1853" s="75">
        <v>0</v>
      </c>
      <c r="AA1853" s="33">
        <v>0</v>
      </c>
      <c r="AB1853" s="33">
        <v>0</v>
      </c>
      <c r="AC1853" s="45"/>
      <c r="AD1853" s="48">
        <f t="shared" si="486"/>
        <v>1377.9055279612996</v>
      </c>
      <c r="AE1853" s="49">
        <f>IF(P1853&gt;90,0,AD1853*0.7^((1/cosd(P1853))^0.678))</f>
        <v>0</v>
      </c>
      <c r="AG1853" s="81">
        <f t="shared" si="487"/>
        <v>0</v>
      </c>
      <c r="AH1853" s="82">
        <f t="shared" si="488"/>
        <v>0</v>
      </c>
      <c r="AI1853" s="81">
        <f t="shared" si="489"/>
        <v>0</v>
      </c>
      <c r="AJ1853" s="82">
        <f t="shared" si="490"/>
        <v>0</v>
      </c>
    </row>
    <row r="1854" spans="9:36" ht="23.5" x14ac:dyDescent="0.35">
      <c r="I1854" s="57" t="s">
        <v>1865</v>
      </c>
      <c r="J1854" s="58">
        <f t="shared" si="492"/>
        <v>78</v>
      </c>
      <c r="K1854" s="58">
        <f t="shared" si="491"/>
        <v>1</v>
      </c>
      <c r="L1854" s="58">
        <f t="shared" si="479"/>
        <v>-8.6154554447868001</v>
      </c>
      <c r="M1854" s="59">
        <f t="shared" si="480"/>
        <v>-0.54292425741311356</v>
      </c>
      <c r="N1854" s="59">
        <f t="shared" si="481"/>
        <v>-188.14386386119671</v>
      </c>
      <c r="O1854" s="59">
        <f t="shared" si="482"/>
        <v>-1.2104811963853104</v>
      </c>
      <c r="P1854" s="59">
        <f t="shared" si="483"/>
        <v>143.0500415395399</v>
      </c>
      <c r="Q1854" s="60">
        <f t="shared" si="484"/>
        <v>-53.050041539539905</v>
      </c>
      <c r="R1854" s="59">
        <f t="shared" si="485"/>
        <v>-166.37258699651051</v>
      </c>
      <c r="S1854" s="61">
        <f t="shared" si="476"/>
        <v>0</v>
      </c>
      <c r="U1854" s="13">
        <f t="shared" si="477"/>
        <v>143.0500415395399</v>
      </c>
      <c r="V1854" s="14">
        <f t="shared" si="478"/>
        <v>-166.37258699651051</v>
      </c>
      <c r="W1854" s="7">
        <v>142.66300000000001</v>
      </c>
      <c r="X1854" s="28">
        <v>166.73200000000003</v>
      </c>
      <c r="Y1854" s="74">
        <v>0</v>
      </c>
      <c r="Z1854" s="75">
        <v>0</v>
      </c>
      <c r="AA1854" s="33">
        <v>0</v>
      </c>
      <c r="AB1854" s="33">
        <v>0</v>
      </c>
      <c r="AC1854" s="45"/>
      <c r="AD1854" s="48">
        <f t="shared" si="486"/>
        <v>1377.9055279612996</v>
      </c>
      <c r="AE1854" s="49">
        <f>IF(P1854&gt;90,0,AD1854*0.7^((1/cosd(P1854))^0.678))</f>
        <v>0</v>
      </c>
      <c r="AG1854" s="81">
        <f t="shared" si="487"/>
        <v>0</v>
      </c>
      <c r="AH1854" s="82">
        <f t="shared" si="488"/>
        <v>0</v>
      </c>
      <c r="AI1854" s="81">
        <f t="shared" si="489"/>
        <v>0</v>
      </c>
      <c r="AJ1854" s="82">
        <f t="shared" si="490"/>
        <v>0</v>
      </c>
    </row>
    <row r="1855" spans="9:36" ht="23.5" x14ac:dyDescent="0.35">
      <c r="I1855" s="57" t="s">
        <v>1866</v>
      </c>
      <c r="J1855" s="58">
        <f t="shared" si="492"/>
        <v>78</v>
      </c>
      <c r="K1855" s="58">
        <f t="shared" si="491"/>
        <v>2</v>
      </c>
      <c r="L1855" s="58">
        <f t="shared" si="479"/>
        <v>-8.6154554447868001</v>
      </c>
      <c r="M1855" s="59">
        <f t="shared" si="480"/>
        <v>0.45707574258688644</v>
      </c>
      <c r="N1855" s="59">
        <f t="shared" si="481"/>
        <v>-173.14386386119671</v>
      </c>
      <c r="O1855" s="59">
        <f t="shared" si="482"/>
        <v>-1.2104811963853104</v>
      </c>
      <c r="P1855" s="59">
        <f t="shared" si="483"/>
        <v>143.27272407237163</v>
      </c>
      <c r="Q1855" s="60">
        <f t="shared" si="484"/>
        <v>-53.272724072371638</v>
      </c>
      <c r="R1855" s="59">
        <f t="shared" si="485"/>
        <v>-168.48760540794723</v>
      </c>
      <c r="S1855" s="61">
        <f t="shared" si="476"/>
        <v>0</v>
      </c>
      <c r="U1855" s="13">
        <f t="shared" si="477"/>
        <v>143.27272407237163</v>
      </c>
      <c r="V1855" s="14">
        <f t="shared" si="478"/>
        <v>-168.48760540794723</v>
      </c>
      <c r="W1855" s="7">
        <v>142.81899999999999</v>
      </c>
      <c r="X1855" s="28">
        <v>-168.36599999999999</v>
      </c>
      <c r="Y1855" s="74">
        <v>0</v>
      </c>
      <c r="Z1855" s="75">
        <v>0</v>
      </c>
      <c r="AA1855" s="33">
        <v>0</v>
      </c>
      <c r="AB1855" s="33">
        <v>0</v>
      </c>
      <c r="AC1855" s="45"/>
      <c r="AD1855" s="48">
        <f t="shared" si="486"/>
        <v>1377.9055279612996</v>
      </c>
      <c r="AE1855" s="49">
        <f>IF(P1855&gt;90,0,AD1855*0.7^((1/cosd(P1855))^0.678))</f>
        <v>0</v>
      </c>
      <c r="AG1855" s="81">
        <f t="shared" si="487"/>
        <v>0</v>
      </c>
      <c r="AH1855" s="82">
        <f t="shared" si="488"/>
        <v>0</v>
      </c>
      <c r="AI1855" s="81">
        <f t="shared" si="489"/>
        <v>0</v>
      </c>
      <c r="AJ1855" s="82">
        <f t="shared" si="490"/>
        <v>0</v>
      </c>
    </row>
    <row r="1856" spans="9:36" ht="23.5" x14ac:dyDescent="0.35">
      <c r="I1856" s="57" t="s">
        <v>1867</v>
      </c>
      <c r="J1856" s="58">
        <f t="shared" si="492"/>
        <v>78</v>
      </c>
      <c r="K1856" s="58">
        <f t="shared" si="491"/>
        <v>3</v>
      </c>
      <c r="L1856" s="58">
        <f t="shared" si="479"/>
        <v>-8.6154554447868001</v>
      </c>
      <c r="M1856" s="59">
        <f t="shared" si="480"/>
        <v>1.4570757425868865</v>
      </c>
      <c r="N1856" s="59">
        <f t="shared" si="481"/>
        <v>-158.14386386119671</v>
      </c>
      <c r="O1856" s="59">
        <f t="shared" si="482"/>
        <v>-1.2104811963853104</v>
      </c>
      <c r="P1856" s="59">
        <f t="shared" si="483"/>
        <v>138.59689230551058</v>
      </c>
      <c r="Q1856" s="60">
        <f t="shared" si="484"/>
        <v>-48.596892305510586</v>
      </c>
      <c r="R1856" s="59">
        <f t="shared" si="485"/>
        <v>-145.7519077410567</v>
      </c>
      <c r="S1856" s="61">
        <f t="shared" si="476"/>
        <v>0</v>
      </c>
      <c r="U1856" s="13">
        <f t="shared" si="477"/>
        <v>138.59689230551058</v>
      </c>
      <c r="V1856" s="14">
        <f t="shared" si="478"/>
        <v>-145.7519077410567</v>
      </c>
      <c r="W1856" s="7">
        <v>138.126</v>
      </c>
      <c r="X1856" s="28">
        <v>-145.85769999999999</v>
      </c>
      <c r="Y1856" s="74">
        <v>0</v>
      </c>
      <c r="Z1856" s="75">
        <v>0</v>
      </c>
      <c r="AA1856" s="33">
        <v>0</v>
      </c>
      <c r="AB1856" s="33">
        <v>0</v>
      </c>
      <c r="AC1856" s="45"/>
      <c r="AD1856" s="48">
        <f t="shared" si="486"/>
        <v>1377.9055279612996</v>
      </c>
      <c r="AE1856" s="49">
        <f>IF(P1856&gt;90,0,AD1856*0.7^((1/cosd(P1856))^0.678))</f>
        <v>0</v>
      </c>
      <c r="AG1856" s="81">
        <f t="shared" si="487"/>
        <v>0</v>
      </c>
      <c r="AH1856" s="82">
        <f t="shared" si="488"/>
        <v>0</v>
      </c>
      <c r="AI1856" s="81">
        <f t="shared" si="489"/>
        <v>0</v>
      </c>
      <c r="AJ1856" s="82">
        <f t="shared" si="490"/>
        <v>0</v>
      </c>
    </row>
    <row r="1857" spans="9:36" ht="23.5" x14ac:dyDescent="0.35">
      <c r="I1857" s="57" t="s">
        <v>1868</v>
      </c>
      <c r="J1857" s="58">
        <f t="shared" si="492"/>
        <v>78</v>
      </c>
      <c r="K1857" s="58">
        <f t="shared" si="491"/>
        <v>4</v>
      </c>
      <c r="L1857" s="58">
        <f t="shared" si="479"/>
        <v>-8.6154554447868001</v>
      </c>
      <c r="M1857" s="59">
        <f t="shared" si="480"/>
        <v>2.4570757425868863</v>
      </c>
      <c r="N1857" s="59">
        <f t="shared" si="481"/>
        <v>-143.14386386119671</v>
      </c>
      <c r="O1857" s="59">
        <f t="shared" si="482"/>
        <v>-1.2104811963853104</v>
      </c>
      <c r="P1857" s="59">
        <f t="shared" si="483"/>
        <v>130.42236963044485</v>
      </c>
      <c r="Q1857" s="60">
        <f t="shared" si="484"/>
        <v>-40.422369630444841</v>
      </c>
      <c r="R1857" s="59">
        <f t="shared" si="485"/>
        <v>-128.02773510368996</v>
      </c>
      <c r="S1857" s="61">
        <f t="shared" si="476"/>
        <v>0</v>
      </c>
      <c r="U1857" s="13">
        <f t="shared" si="477"/>
        <v>130.42236963044485</v>
      </c>
      <c r="V1857" s="14">
        <f t="shared" si="478"/>
        <v>-128.02773510368996</v>
      </c>
      <c r="W1857" s="7">
        <v>129.96199999999999</v>
      </c>
      <c r="X1857" s="28">
        <v>-128.25800000000001</v>
      </c>
      <c r="Y1857" s="74">
        <v>0</v>
      </c>
      <c r="Z1857" s="75">
        <v>0</v>
      </c>
      <c r="AA1857" s="33">
        <v>0</v>
      </c>
      <c r="AB1857" s="33">
        <v>0</v>
      </c>
      <c r="AC1857" s="45"/>
      <c r="AD1857" s="48">
        <f t="shared" si="486"/>
        <v>1377.9055279612996</v>
      </c>
      <c r="AE1857" s="49">
        <f>IF(P1857&gt;90,0,AD1857*0.7^((1/cosd(P1857))^0.678))</f>
        <v>0</v>
      </c>
      <c r="AG1857" s="81">
        <f t="shared" si="487"/>
        <v>0</v>
      </c>
      <c r="AH1857" s="82">
        <f t="shared" si="488"/>
        <v>0</v>
      </c>
      <c r="AI1857" s="81">
        <f t="shared" si="489"/>
        <v>0</v>
      </c>
      <c r="AJ1857" s="82">
        <f t="shared" si="490"/>
        <v>0</v>
      </c>
    </row>
    <row r="1858" spans="9:36" ht="23.5" x14ac:dyDescent="0.35">
      <c r="I1858" s="57" t="s">
        <v>1869</v>
      </c>
      <c r="J1858" s="58">
        <f t="shared" si="492"/>
        <v>78</v>
      </c>
      <c r="K1858" s="58">
        <f t="shared" si="491"/>
        <v>5</v>
      </c>
      <c r="L1858" s="58">
        <f t="shared" si="479"/>
        <v>-8.6154554447868001</v>
      </c>
      <c r="M1858" s="59">
        <f t="shared" si="480"/>
        <v>3.4570757425868863</v>
      </c>
      <c r="N1858" s="59">
        <f t="shared" si="481"/>
        <v>-128.14386386119671</v>
      </c>
      <c r="O1858" s="59">
        <f t="shared" si="482"/>
        <v>-1.2104811963853104</v>
      </c>
      <c r="P1858" s="59">
        <f t="shared" si="483"/>
        <v>120.2281691975533</v>
      </c>
      <c r="Q1858" s="60">
        <f t="shared" si="484"/>
        <v>-30.228169197553292</v>
      </c>
      <c r="R1858" s="59">
        <f t="shared" si="485"/>
        <v>-114.49113393084893</v>
      </c>
      <c r="S1858" s="61">
        <f t="shared" si="476"/>
        <v>0</v>
      </c>
      <c r="U1858" s="13">
        <f t="shared" si="477"/>
        <v>120.2281691975533</v>
      </c>
      <c r="V1858" s="14">
        <f t="shared" si="478"/>
        <v>-114.49113393084893</v>
      </c>
      <c r="W1858" s="7">
        <v>119.78100000000001</v>
      </c>
      <c r="X1858" s="28">
        <v>-114.77379999999999</v>
      </c>
      <c r="Y1858" s="74">
        <v>0</v>
      </c>
      <c r="Z1858" s="75">
        <v>0</v>
      </c>
      <c r="AA1858" s="33">
        <v>0</v>
      </c>
      <c r="AB1858" s="33">
        <v>0</v>
      </c>
      <c r="AC1858" s="45"/>
      <c r="AD1858" s="48">
        <f t="shared" si="486"/>
        <v>1377.9055279612996</v>
      </c>
      <c r="AE1858" s="49">
        <f>IF(P1858&gt;90,0,AD1858*0.7^((1/cosd(P1858))^0.678))</f>
        <v>0</v>
      </c>
      <c r="AG1858" s="81">
        <f t="shared" si="487"/>
        <v>0</v>
      </c>
      <c r="AH1858" s="82">
        <f t="shared" si="488"/>
        <v>0</v>
      </c>
      <c r="AI1858" s="81">
        <f t="shared" si="489"/>
        <v>0</v>
      </c>
      <c r="AJ1858" s="82">
        <f t="shared" si="490"/>
        <v>0</v>
      </c>
    </row>
    <row r="1859" spans="9:36" ht="23.5" x14ac:dyDescent="0.35">
      <c r="I1859" s="57" t="s">
        <v>1870</v>
      </c>
      <c r="J1859" s="58">
        <f t="shared" si="492"/>
        <v>78</v>
      </c>
      <c r="K1859" s="58">
        <f t="shared" si="491"/>
        <v>6</v>
      </c>
      <c r="L1859" s="58">
        <f t="shared" si="479"/>
        <v>-8.6154554447868001</v>
      </c>
      <c r="M1859" s="59">
        <f t="shared" si="480"/>
        <v>4.4570757425868859</v>
      </c>
      <c r="N1859" s="59">
        <f t="shared" si="481"/>
        <v>-113.14386386119671</v>
      </c>
      <c r="O1859" s="59">
        <f t="shared" si="482"/>
        <v>-1.2104811963853104</v>
      </c>
      <c r="P1859" s="59">
        <f t="shared" si="483"/>
        <v>108.96785973250253</v>
      </c>
      <c r="Q1859" s="60">
        <f t="shared" si="484"/>
        <v>-18.967859732502525</v>
      </c>
      <c r="R1859" s="59">
        <f t="shared" si="485"/>
        <v>-103.56617542015462</v>
      </c>
      <c r="S1859" s="61">
        <f t="shared" si="476"/>
        <v>0</v>
      </c>
      <c r="U1859" s="13">
        <f t="shared" si="477"/>
        <v>108.96785973250253</v>
      </c>
      <c r="V1859" s="14">
        <f t="shared" si="478"/>
        <v>-103.56617542015462</v>
      </c>
      <c r="W1859" s="7">
        <v>108.52800000000001</v>
      </c>
      <c r="X1859" s="28">
        <v>-103.8707</v>
      </c>
      <c r="Y1859" s="74">
        <v>0</v>
      </c>
      <c r="Z1859" s="75">
        <v>0</v>
      </c>
      <c r="AA1859" s="33">
        <v>0</v>
      </c>
      <c r="AB1859" s="33">
        <v>0</v>
      </c>
      <c r="AC1859" s="45"/>
      <c r="AD1859" s="48">
        <f t="shared" si="486"/>
        <v>1377.9055279612996</v>
      </c>
      <c r="AE1859" s="49">
        <f>IF(P1859&gt;90,0,AD1859*0.7^((1/cosd(P1859))^0.678))</f>
        <v>0</v>
      </c>
      <c r="AG1859" s="81">
        <f t="shared" si="487"/>
        <v>0</v>
      </c>
      <c r="AH1859" s="82">
        <f t="shared" si="488"/>
        <v>0</v>
      </c>
      <c r="AI1859" s="81">
        <f t="shared" si="489"/>
        <v>0</v>
      </c>
      <c r="AJ1859" s="82">
        <f t="shared" si="490"/>
        <v>0</v>
      </c>
    </row>
    <row r="1860" spans="9:36" ht="23.5" x14ac:dyDescent="0.35">
      <c r="I1860" s="57" t="s">
        <v>1871</v>
      </c>
      <c r="J1860" s="58">
        <f t="shared" si="492"/>
        <v>78</v>
      </c>
      <c r="K1860" s="58">
        <f t="shared" si="491"/>
        <v>7</v>
      </c>
      <c r="L1860" s="58">
        <f t="shared" si="479"/>
        <v>-8.6154554447868001</v>
      </c>
      <c r="M1860" s="59">
        <f t="shared" si="480"/>
        <v>5.4570757425868859</v>
      </c>
      <c r="N1860" s="59">
        <f t="shared" si="481"/>
        <v>-98.143863861196706</v>
      </c>
      <c r="O1860" s="59">
        <f t="shared" si="482"/>
        <v>-1.2104811963853104</v>
      </c>
      <c r="P1860" s="59">
        <f t="shared" si="483"/>
        <v>97.201202140018523</v>
      </c>
      <c r="Q1860" s="60">
        <f t="shared" si="484"/>
        <v>-7.2012021400185242</v>
      </c>
      <c r="R1860" s="59">
        <f t="shared" si="485"/>
        <v>-94.000622583093417</v>
      </c>
      <c r="S1860" s="61">
        <f t="shared" si="476"/>
        <v>0</v>
      </c>
      <c r="U1860" s="13">
        <f t="shared" si="477"/>
        <v>97.201202140018523</v>
      </c>
      <c r="V1860" s="14">
        <f t="shared" si="478"/>
        <v>-94.000622583093417</v>
      </c>
      <c r="W1860" s="7">
        <v>96.758200000000002</v>
      </c>
      <c r="X1860" s="28">
        <v>-94.316900000000004</v>
      </c>
      <c r="Y1860" s="74">
        <v>0</v>
      </c>
      <c r="Z1860" s="75">
        <v>0</v>
      </c>
      <c r="AA1860" s="33">
        <v>0</v>
      </c>
      <c r="AB1860" s="33">
        <v>0</v>
      </c>
      <c r="AC1860" s="45"/>
      <c r="AD1860" s="48">
        <f t="shared" si="486"/>
        <v>1377.9055279612996</v>
      </c>
      <c r="AE1860" s="49">
        <f>IF(P1860&gt;90,0,AD1860*0.7^((1/cosd(P1860))^0.678))</f>
        <v>0</v>
      </c>
      <c r="AG1860" s="81">
        <f t="shared" si="487"/>
        <v>0</v>
      </c>
      <c r="AH1860" s="82">
        <f t="shared" si="488"/>
        <v>0</v>
      </c>
      <c r="AI1860" s="81">
        <f t="shared" si="489"/>
        <v>0</v>
      </c>
      <c r="AJ1860" s="82">
        <f t="shared" si="490"/>
        <v>0</v>
      </c>
    </row>
    <row r="1861" spans="9:36" ht="23.5" x14ac:dyDescent="0.35">
      <c r="I1861" s="57" t="s">
        <v>1872</v>
      </c>
      <c r="J1861" s="58">
        <f t="shared" si="492"/>
        <v>78</v>
      </c>
      <c r="K1861" s="58">
        <f t="shared" si="491"/>
        <v>8</v>
      </c>
      <c r="L1861" s="58">
        <f t="shared" si="479"/>
        <v>-8.6154554447868001</v>
      </c>
      <c r="M1861" s="59">
        <f t="shared" si="480"/>
        <v>6.4570757425868859</v>
      </c>
      <c r="N1861" s="59">
        <f t="shared" si="481"/>
        <v>-83.143863861196706</v>
      </c>
      <c r="O1861" s="59">
        <f t="shared" si="482"/>
        <v>-1.2104811963853104</v>
      </c>
      <c r="P1861" s="59">
        <f t="shared" si="483"/>
        <v>85.296575759869299</v>
      </c>
      <c r="Q1861" s="60">
        <f t="shared" si="484"/>
        <v>4.7034242401306923</v>
      </c>
      <c r="R1861" s="59">
        <f t="shared" si="485"/>
        <v>-84.861709253793677</v>
      </c>
      <c r="S1861" s="61">
        <f t="shared" ref="S1861:S1924" si="493">IF(Q1861&gt;0,SQRT(1-COS(RADIANS(90-P1861))^2*COS(RADIANS($D$11-R1861))^2),0)</f>
        <v>0.64401984928478173</v>
      </c>
      <c r="U1861" s="13">
        <f t="shared" ref="U1861:U1924" si="494">P1861</f>
        <v>85.296575759869299</v>
      </c>
      <c r="V1861" s="14">
        <f t="shared" ref="V1861:V1924" si="495">R1861</f>
        <v>-84.861709253793677</v>
      </c>
      <c r="W1861" s="7">
        <v>84.684100000000001</v>
      </c>
      <c r="X1861" s="28">
        <v>-85.187399999999997</v>
      </c>
      <c r="Y1861" s="74">
        <v>0.76939074435785804</v>
      </c>
      <c r="Z1861" s="75">
        <v>0.77798500000000004</v>
      </c>
      <c r="AA1861" s="33">
        <v>0.64401984928478173</v>
      </c>
      <c r="AB1861" s="33">
        <v>0.66839800000000005</v>
      </c>
      <c r="AC1861" s="45"/>
      <c r="AD1861" s="48">
        <f t="shared" si="486"/>
        <v>1377.9055279612996</v>
      </c>
      <c r="AE1861" s="49">
        <f>IF(P1861&gt;90,0,AD1861*0.7^((1/cosd(P1861))^0.678))</f>
        <v>197.20458181922308</v>
      </c>
      <c r="AG1861" s="81">
        <f t="shared" si="487"/>
        <v>151.72737999667217</v>
      </c>
      <c r="AH1861" s="82">
        <f t="shared" si="488"/>
        <v>127.00366506148445</v>
      </c>
      <c r="AI1861" s="81">
        <f t="shared" si="489"/>
        <v>153.42220658662828</v>
      </c>
      <c r="AJ1861" s="82">
        <f t="shared" si="490"/>
        <v>131.81114807880508</v>
      </c>
    </row>
    <row r="1862" spans="9:36" ht="23.5" x14ac:dyDescent="0.35">
      <c r="I1862" s="57" t="s">
        <v>1873</v>
      </c>
      <c r="J1862" s="58">
        <f t="shared" si="492"/>
        <v>78</v>
      </c>
      <c r="K1862" s="58">
        <f t="shared" si="491"/>
        <v>9</v>
      </c>
      <c r="L1862" s="58">
        <f t="shared" ref="L1862:L1925" si="496">229.18*(0.000075+0.001868*COS(RADIANS(360*(J1862-1)/365))-0.03277*SIN(RADIANS(360*(J1862-1)/365))-0.014615*COS(RADIANS(2*360*(J1862-1)/365))-0.0408*SIN(RADIANS(2*360*(J1862-1)/365)))</f>
        <v>-8.6154554447868001</v>
      </c>
      <c r="M1862" s="59">
        <f t="shared" ref="M1862:M1925" si="497">K1862-($D$8-$D$7)/15+L1862/60</f>
        <v>7.4570757425868859</v>
      </c>
      <c r="N1862" s="59">
        <f t="shared" ref="N1862:N1925" si="498">15*(M1862-12)</f>
        <v>-68.143863861196706</v>
      </c>
      <c r="O1862" s="59">
        <f t="shared" ref="O1862:O1925" si="499">23.45*SIN(RADIANS(360/365*(284+J1862)))</f>
        <v>-1.2104811963853104</v>
      </c>
      <c r="P1862" s="59">
        <f t="shared" ref="P1862:P1925" si="500">DEGREES(ACOS(SIN(RADIANS(O1862))*SIN(RADIANS($D$6))+COS(RADIANS(O1862))*COS(RADIANS($D$6))*COS(RADIANS(N1862))))</f>
        <v>73.567357658977741</v>
      </c>
      <c r="Q1862" s="60">
        <f t="shared" ref="Q1862:Q1925" si="501">DEGREES(ASIN(SIN(RADIANS(O1862))*SIN(RADIANS($D$6))+COS(RADIANS(O1862))*COS(RADIANS($D$6))*COS(RADIANS(N1862))))</f>
        <v>16.432642341022266</v>
      </c>
      <c r="R1862" s="59">
        <f t="shared" ref="R1862:R1925" si="502">IF(N1862&lt;0,-DEGREES(ACOS((SIGN($D$6)*(SIN(RADIANS(Q1862))*SIN(RADIANS($D$6))-SIN(RADIANS(O1862)))/(COS(RADIANS(Q1862))*COS(RADIANS($D$6)))))),DEGREES(ACOS((SIGN($D$6)*(SIN(RADIANS(Q1862))*SIN(RADIANS($D$6))-SIN(RADIANS(O1862)))/(COS(RADIANS(Q1862))*COS(RADIANS($D$6)))))))</f>
        <v>-75.336927117547901</v>
      </c>
      <c r="S1862" s="61">
        <f t="shared" si="493"/>
        <v>0.56099919843108503</v>
      </c>
      <c r="U1862" s="13">
        <f t="shared" si="494"/>
        <v>73.567357658977741</v>
      </c>
      <c r="V1862" s="14">
        <f t="shared" si="495"/>
        <v>-75.336927117547901</v>
      </c>
      <c r="W1862" s="7">
        <v>73.033699999999996</v>
      </c>
      <c r="X1862" s="28">
        <v>-75.67</v>
      </c>
      <c r="Y1862" s="74">
        <v>0.87481740402491837</v>
      </c>
      <c r="Z1862" s="75">
        <v>0.88136000000000003</v>
      </c>
      <c r="AA1862" s="33">
        <v>0.56099919843108503</v>
      </c>
      <c r="AB1862" s="33">
        <v>0.60444200000000003</v>
      </c>
      <c r="AC1862" s="45"/>
      <c r="AD1862" s="48">
        <f t="shared" ref="AD1862:AD1925" si="503">1367.7*(1+0.033*COS(2*PI()*J1862/365))</f>
        <v>1377.9055279612996</v>
      </c>
      <c r="AE1862" s="49">
        <f>IF(P1862&gt;90,0,AD1862*0.7^((1/cosd(P1862))^0.678))</f>
        <v>595.08788960098207</v>
      </c>
      <c r="AG1862" s="81">
        <f t="shared" ref="AG1862:AG1925" si="504">AE1862*Y1862</f>
        <v>520.59324274739834</v>
      </c>
      <c r="AH1862" s="82">
        <f t="shared" ref="AH1862:AH1925" si="505">AE1862*AA1862</f>
        <v>333.84382906219696</v>
      </c>
      <c r="AI1862" s="81">
        <f t="shared" ref="AI1862:AI1925" si="506">AE1862*Z1862</f>
        <v>524.48666237872158</v>
      </c>
      <c r="AJ1862" s="82">
        <f t="shared" ref="AJ1862:AJ1925" si="507">AB1862*AE1862</f>
        <v>359.69611416619682</v>
      </c>
    </row>
    <row r="1863" spans="9:36" ht="23.5" x14ac:dyDescent="0.35">
      <c r="I1863" s="57" t="s">
        <v>1874</v>
      </c>
      <c r="J1863" s="58">
        <f t="shared" si="492"/>
        <v>78</v>
      </c>
      <c r="K1863" s="58">
        <f t="shared" si="491"/>
        <v>10</v>
      </c>
      <c r="L1863" s="58">
        <f t="shared" si="496"/>
        <v>-8.6154554447868001</v>
      </c>
      <c r="M1863" s="59">
        <f t="shared" si="497"/>
        <v>8.4570757425868877</v>
      </c>
      <c r="N1863" s="59">
        <f t="shared" si="498"/>
        <v>-53.143863861196685</v>
      </c>
      <c r="O1863" s="59">
        <f t="shared" si="499"/>
        <v>-1.2104811963853104</v>
      </c>
      <c r="P1863" s="59">
        <f t="shared" si="500"/>
        <v>62.378712167513079</v>
      </c>
      <c r="Q1863" s="60">
        <f t="shared" si="501"/>
        <v>27.621287832486924</v>
      </c>
      <c r="R1863" s="59">
        <f t="shared" si="502"/>
        <v>-64.537071370905949</v>
      </c>
      <c r="S1863" s="61">
        <f t="shared" si="493"/>
        <v>0.55022201139842875</v>
      </c>
      <c r="U1863" s="13">
        <f t="shared" si="494"/>
        <v>62.378712167513079</v>
      </c>
      <c r="V1863" s="14">
        <f t="shared" si="495"/>
        <v>-64.537071370905949</v>
      </c>
      <c r="W1863" s="7">
        <v>61.831400000000002</v>
      </c>
      <c r="X1863" s="28">
        <v>-64.866</v>
      </c>
      <c r="Y1863" s="74">
        <v>0.95509377818917363</v>
      </c>
      <c r="Z1863" s="75">
        <v>0.95841299999999996</v>
      </c>
      <c r="AA1863" s="33">
        <v>0.55022201139842875</v>
      </c>
      <c r="AB1863" s="33">
        <v>0.61331199999999997</v>
      </c>
      <c r="AC1863" s="45"/>
      <c r="AD1863" s="48">
        <f t="shared" si="503"/>
        <v>1377.9055279612996</v>
      </c>
      <c r="AE1863" s="49">
        <f>IF(P1863&gt;90,0,AD1863*0.7^((1/cosd(P1863))^0.678))</f>
        <v>755.72983992004083</v>
      </c>
      <c r="AG1863" s="81">
        <f t="shared" si="504"/>
        <v>721.79286809953112</v>
      </c>
      <c r="AH1863" s="82">
        <f t="shared" si="505"/>
        <v>415.81919259461745</v>
      </c>
      <c r="AI1863" s="81">
        <f t="shared" si="506"/>
        <v>724.30130306728609</v>
      </c>
      <c r="AJ1863" s="82">
        <f t="shared" si="507"/>
        <v>463.49817958104006</v>
      </c>
    </row>
    <row r="1864" spans="9:36" ht="23.5" x14ac:dyDescent="0.35">
      <c r="I1864" s="57" t="s">
        <v>1875</v>
      </c>
      <c r="J1864" s="58">
        <f t="shared" si="492"/>
        <v>78</v>
      </c>
      <c r="K1864" s="58">
        <f t="shared" si="491"/>
        <v>11</v>
      </c>
      <c r="L1864" s="58">
        <f t="shared" si="496"/>
        <v>-8.6154554447868001</v>
      </c>
      <c r="M1864" s="59">
        <f t="shared" si="497"/>
        <v>9.4570757425868877</v>
      </c>
      <c r="N1864" s="59">
        <f t="shared" si="498"/>
        <v>-38.143863861196685</v>
      </c>
      <c r="O1864" s="59">
        <f t="shared" si="499"/>
        <v>-1.2104811963853104</v>
      </c>
      <c r="P1864" s="59">
        <f t="shared" si="500"/>
        <v>52.273489102792247</v>
      </c>
      <c r="Q1864" s="60">
        <f t="shared" si="501"/>
        <v>37.726510897207753</v>
      </c>
      <c r="R1864" s="59">
        <f t="shared" si="502"/>
        <v>-51.326226537345306</v>
      </c>
      <c r="S1864" s="61">
        <f t="shared" si="493"/>
        <v>0.61806861217122955</v>
      </c>
      <c r="U1864" s="13">
        <f t="shared" si="494"/>
        <v>52.273489102792247</v>
      </c>
      <c r="V1864" s="14">
        <f t="shared" si="495"/>
        <v>-51.326226537345306</v>
      </c>
      <c r="W1864" s="7">
        <v>51.687800000000003</v>
      </c>
      <c r="X1864" s="28">
        <v>-51.61699999999999</v>
      </c>
      <c r="Y1864" s="74">
        <v>0.99619492411268773</v>
      </c>
      <c r="Z1864" s="75">
        <v>0.99634199999999995</v>
      </c>
      <c r="AA1864" s="33">
        <v>0.61806861217122955</v>
      </c>
      <c r="AB1864" s="33">
        <v>0.67484299999999997</v>
      </c>
      <c r="AC1864" s="45"/>
      <c r="AD1864" s="48">
        <f t="shared" si="503"/>
        <v>1377.9055279612996</v>
      </c>
      <c r="AE1864" s="49">
        <f>IF(P1864&gt;90,0,AD1864*0.7^((1/cosd(P1864))^0.678))</f>
        <v>837.72497543868064</v>
      </c>
      <c r="AG1864" s="81">
        <f t="shared" si="504"/>
        <v>834.53736833443963</v>
      </c>
      <c r="AH1864" s="82">
        <f t="shared" si="505"/>
        <v>517.77151295056274</v>
      </c>
      <c r="AI1864" s="81">
        <f t="shared" si="506"/>
        <v>834.66057747852597</v>
      </c>
      <c r="AJ1864" s="82">
        <f t="shared" si="507"/>
        <v>565.33283559996551</v>
      </c>
    </row>
    <row r="1865" spans="9:36" ht="23.5" x14ac:dyDescent="0.35">
      <c r="I1865" s="57" t="s">
        <v>1876</v>
      </c>
      <c r="J1865" s="58">
        <f t="shared" si="492"/>
        <v>78</v>
      </c>
      <c r="K1865" s="58">
        <f t="shared" si="491"/>
        <v>12</v>
      </c>
      <c r="L1865" s="58">
        <f t="shared" si="496"/>
        <v>-8.6154554447868001</v>
      </c>
      <c r="M1865" s="59">
        <f t="shared" si="497"/>
        <v>10.457075742586888</v>
      </c>
      <c r="N1865" s="59">
        <f t="shared" si="498"/>
        <v>-23.143863861196685</v>
      </c>
      <c r="O1865" s="59">
        <f t="shared" si="499"/>
        <v>-1.2104811963853104</v>
      </c>
      <c r="P1865" s="59">
        <f t="shared" si="500"/>
        <v>44.14436949817911</v>
      </c>
      <c r="Q1865" s="60">
        <f t="shared" si="501"/>
        <v>45.85563050182089</v>
      </c>
      <c r="R1865" s="59">
        <f t="shared" si="502"/>
        <v>-34.347337672222437</v>
      </c>
      <c r="S1865" s="61">
        <f t="shared" si="493"/>
        <v>0.72904510132552747</v>
      </c>
      <c r="U1865" s="13">
        <f t="shared" si="494"/>
        <v>44.14436949817911</v>
      </c>
      <c r="V1865" s="14">
        <f t="shared" si="495"/>
        <v>-34.347337672222437</v>
      </c>
      <c r="W1865" s="7">
        <v>43.512999999999998</v>
      </c>
      <c r="X1865" s="28">
        <v>-34.512</v>
      </c>
      <c r="Y1865" s="74">
        <v>0.99167766412837033</v>
      </c>
      <c r="Z1865" s="75">
        <v>0.99278100000000002</v>
      </c>
      <c r="AA1865" s="33">
        <v>0.72904510132552747</v>
      </c>
      <c r="AB1865" s="33">
        <v>0.76172600000000001</v>
      </c>
      <c r="AC1865" s="45"/>
      <c r="AD1865" s="48">
        <f t="shared" si="503"/>
        <v>1377.9055279612996</v>
      </c>
      <c r="AE1865" s="49">
        <f>IF(P1865&gt;90,0,AD1865*0.7^((1/cosd(P1865))^0.678))</f>
        <v>881.51940837326333</v>
      </c>
      <c r="AG1865" s="81">
        <f t="shared" si="504"/>
        <v>874.18310777942077</v>
      </c>
      <c r="AH1865" s="82">
        <f t="shared" si="505"/>
        <v>642.66740639790476</v>
      </c>
      <c r="AI1865" s="81">
        <f t="shared" si="506"/>
        <v>875.15571976421677</v>
      </c>
      <c r="AJ1865" s="82">
        <f t="shared" si="507"/>
        <v>671.47625286253242</v>
      </c>
    </row>
    <row r="1866" spans="9:36" ht="23.5" x14ac:dyDescent="0.35">
      <c r="I1866" s="57" t="s">
        <v>1877</v>
      </c>
      <c r="J1866" s="58">
        <f t="shared" si="492"/>
        <v>78</v>
      </c>
      <c r="K1866" s="58">
        <f t="shared" si="491"/>
        <v>13</v>
      </c>
      <c r="L1866" s="58">
        <f t="shared" si="496"/>
        <v>-8.6154554447868001</v>
      </c>
      <c r="M1866" s="59">
        <f t="shared" si="497"/>
        <v>11.457075742586888</v>
      </c>
      <c r="N1866" s="59">
        <f t="shared" si="498"/>
        <v>-8.1438638611966851</v>
      </c>
      <c r="O1866" s="59">
        <f t="shared" si="499"/>
        <v>-1.2104811963853104</v>
      </c>
      <c r="P1866" s="59">
        <f t="shared" si="500"/>
        <v>39.33034263364047</v>
      </c>
      <c r="Q1866" s="60">
        <f t="shared" si="501"/>
        <v>50.66965736635953</v>
      </c>
      <c r="R1866" s="59">
        <f t="shared" si="502"/>
        <v>-12.912398590609758</v>
      </c>
      <c r="S1866" s="61">
        <f t="shared" si="493"/>
        <v>0.84360084644791222</v>
      </c>
      <c r="U1866" s="13">
        <f t="shared" si="494"/>
        <v>39.33034263364047</v>
      </c>
      <c r="V1866" s="14">
        <f t="shared" si="495"/>
        <v>-12.912398590609758</v>
      </c>
      <c r="W1866" s="7">
        <v>38.677700000000002</v>
      </c>
      <c r="X1866" s="28">
        <v>-12.807999999999993</v>
      </c>
      <c r="Y1866" s="74">
        <v>0.94161940073118966</v>
      </c>
      <c r="Z1866" s="75">
        <v>0.94313400000000003</v>
      </c>
      <c r="AA1866" s="33">
        <v>0.84360084644791222</v>
      </c>
      <c r="AB1866" s="33">
        <v>0.84923099999999996</v>
      </c>
      <c r="AC1866" s="45"/>
      <c r="AD1866" s="48">
        <f t="shared" si="503"/>
        <v>1377.9055279612996</v>
      </c>
      <c r="AE1866" s="49">
        <f>IF(P1866&gt;90,0,AD1866*0.7^((1/cosd(P1866))^0.678))</f>
        <v>901.26852598512846</v>
      </c>
      <c r="AG1866" s="81">
        <f t="shared" si="504"/>
        <v>848.65192933599928</v>
      </c>
      <c r="AH1866" s="82">
        <f t="shared" si="505"/>
        <v>760.31089139791652</v>
      </c>
      <c r="AI1866" s="81">
        <f t="shared" si="506"/>
        <v>850.01698998645816</v>
      </c>
      <c r="AJ1866" s="82">
        <f t="shared" si="507"/>
        <v>765.38517159087655</v>
      </c>
    </row>
    <row r="1867" spans="9:36" ht="23.5" x14ac:dyDescent="0.35">
      <c r="I1867" s="57" t="s">
        <v>1878</v>
      </c>
      <c r="J1867" s="58">
        <f t="shared" si="492"/>
        <v>78</v>
      </c>
      <c r="K1867" s="58">
        <f t="shared" si="491"/>
        <v>14</v>
      </c>
      <c r="L1867" s="58">
        <f t="shared" si="496"/>
        <v>-8.6154554447868001</v>
      </c>
      <c r="M1867" s="59">
        <f t="shared" si="497"/>
        <v>12.457075742586888</v>
      </c>
      <c r="N1867" s="59">
        <f t="shared" si="498"/>
        <v>6.8561361388033149</v>
      </c>
      <c r="O1867" s="59">
        <f t="shared" si="499"/>
        <v>-1.2104811963853104</v>
      </c>
      <c r="P1867" s="59">
        <f t="shared" si="500"/>
        <v>39.1192108208691</v>
      </c>
      <c r="Q1867" s="60">
        <f t="shared" si="501"/>
        <v>50.8807891791309</v>
      </c>
      <c r="R1867" s="59">
        <f t="shared" si="502"/>
        <v>10.903978619619837</v>
      </c>
      <c r="S1867" s="61">
        <f t="shared" si="493"/>
        <v>0.93536231223740074</v>
      </c>
      <c r="U1867" s="13">
        <f t="shared" si="494"/>
        <v>39.1192108208691</v>
      </c>
      <c r="V1867" s="14">
        <f t="shared" si="495"/>
        <v>10.903978619619837</v>
      </c>
      <c r="W1867" s="7">
        <v>38.507199999999997</v>
      </c>
      <c r="X1867" s="28">
        <v>11.343999999999994</v>
      </c>
      <c r="Y1867" s="74">
        <v>0.85265300170861591</v>
      </c>
      <c r="Z1867" s="75">
        <v>0.838897</v>
      </c>
      <c r="AA1867" s="33">
        <v>0.93536231223740074</v>
      </c>
      <c r="AB1867" s="33">
        <v>0.93202700000000005</v>
      </c>
      <c r="AC1867" s="45"/>
      <c r="AD1867" s="48">
        <f t="shared" si="503"/>
        <v>1377.9055279612996</v>
      </c>
      <c r="AE1867" s="49">
        <f>IF(P1867&gt;90,0,AD1867*0.7^((1/cosd(P1867))^0.678))</f>
        <v>902.04836606693766</v>
      </c>
      <c r="AG1867" s="81">
        <f t="shared" si="504"/>
        <v>769.13424701332679</v>
      </c>
      <c r="AH1867" s="82">
        <f t="shared" si="505"/>
        <v>843.74204543434007</v>
      </c>
      <c r="AI1867" s="81">
        <f t="shared" si="506"/>
        <v>756.72566814845584</v>
      </c>
      <c r="AJ1867" s="82">
        <f t="shared" si="507"/>
        <v>840.7334324802697</v>
      </c>
    </row>
    <row r="1868" spans="9:36" ht="23.5" x14ac:dyDescent="0.35">
      <c r="I1868" s="57" t="s">
        <v>1879</v>
      </c>
      <c r="J1868" s="58">
        <f t="shared" si="492"/>
        <v>78</v>
      </c>
      <c r="K1868" s="58">
        <f t="shared" si="491"/>
        <v>15</v>
      </c>
      <c r="L1868" s="58">
        <f t="shared" si="496"/>
        <v>-8.6154554447868001</v>
      </c>
      <c r="M1868" s="59">
        <f t="shared" si="497"/>
        <v>13.457075742586888</v>
      </c>
      <c r="N1868" s="59">
        <f t="shared" si="498"/>
        <v>21.856136138803315</v>
      </c>
      <c r="O1868" s="59">
        <f t="shared" si="499"/>
        <v>-1.2104811963853104</v>
      </c>
      <c r="P1868" s="59">
        <f t="shared" si="500"/>
        <v>43.579458837119283</v>
      </c>
      <c r="Q1868" s="60">
        <f t="shared" si="501"/>
        <v>46.420541162880717</v>
      </c>
      <c r="R1868" s="59">
        <f t="shared" si="502"/>
        <v>32.677708002360184</v>
      </c>
      <c r="S1868" s="61">
        <f t="shared" si="493"/>
        <v>0.98911915047676269</v>
      </c>
      <c r="U1868" s="13">
        <f t="shared" si="494"/>
        <v>43.579458837119283</v>
      </c>
      <c r="V1868" s="14">
        <f t="shared" si="495"/>
        <v>32.677708002360184</v>
      </c>
      <c r="W1868" s="7">
        <v>43.057200000000002</v>
      </c>
      <c r="X1868" s="28">
        <v>33.330000000000013</v>
      </c>
      <c r="Y1868" s="74">
        <v>0.73920651218738453</v>
      </c>
      <c r="Z1868" s="75">
        <v>0.69530099999999995</v>
      </c>
      <c r="AA1868" s="33">
        <v>0.98911915047676269</v>
      </c>
      <c r="AB1868" s="33">
        <v>0.98892000000000002</v>
      </c>
      <c r="AC1868" s="45"/>
      <c r="AD1868" s="48">
        <f t="shared" si="503"/>
        <v>1377.9055279612996</v>
      </c>
      <c r="AE1868" s="49">
        <f>IF(P1868&gt;90,0,AD1868*0.7^((1/cosd(P1868))^0.678))</f>
        <v>884.04454227075996</v>
      </c>
      <c r="AG1868" s="81">
        <f t="shared" si="504"/>
        <v>653.49148271026127</v>
      </c>
      <c r="AH1868" s="82">
        <f t="shared" si="505"/>
        <v>874.4253866344726</v>
      </c>
      <c r="AI1868" s="81">
        <f t="shared" si="506"/>
        <v>614.6770542854016</v>
      </c>
      <c r="AJ1868" s="82">
        <f t="shared" si="507"/>
        <v>874.24932874239994</v>
      </c>
    </row>
    <row r="1869" spans="9:36" ht="23.5" x14ac:dyDescent="0.35">
      <c r="I1869" s="57" t="s">
        <v>1880</v>
      </c>
      <c r="J1869" s="58">
        <f t="shared" si="492"/>
        <v>78</v>
      </c>
      <c r="K1869" s="58">
        <f t="shared" si="491"/>
        <v>16</v>
      </c>
      <c r="L1869" s="58">
        <f t="shared" si="496"/>
        <v>-8.6154554447868001</v>
      </c>
      <c r="M1869" s="59">
        <f t="shared" si="497"/>
        <v>14.457075742586888</v>
      </c>
      <c r="N1869" s="59">
        <f t="shared" si="498"/>
        <v>36.856136138803315</v>
      </c>
      <c r="O1869" s="59">
        <f t="shared" si="499"/>
        <v>-1.2104811963853104</v>
      </c>
      <c r="P1869" s="59">
        <f t="shared" si="500"/>
        <v>51.481959249166245</v>
      </c>
      <c r="Q1869" s="60">
        <f t="shared" si="501"/>
        <v>38.518040750833755</v>
      </c>
      <c r="R1869" s="59">
        <f t="shared" si="502"/>
        <v>50.035504628699272</v>
      </c>
      <c r="S1869" s="61">
        <f t="shared" si="493"/>
        <v>0.9976391065954695</v>
      </c>
      <c r="U1869" s="13">
        <f t="shared" si="494"/>
        <v>51.481959249166245</v>
      </c>
      <c r="V1869" s="14">
        <f t="shared" si="495"/>
        <v>50.035504628699272</v>
      </c>
      <c r="W1869" s="7">
        <v>51.048699999999997</v>
      </c>
      <c r="X1869" s="28">
        <v>50.748999999999995</v>
      </c>
      <c r="Y1869" s="74">
        <v>0.62653611906467621</v>
      </c>
      <c r="Z1869" s="75">
        <v>0.56101000000000001</v>
      </c>
      <c r="AA1869" s="33">
        <v>0.9976391065954695</v>
      </c>
      <c r="AB1869" s="33">
        <v>0.99652099999999999</v>
      </c>
      <c r="AC1869" s="45"/>
      <c r="AD1869" s="48">
        <f t="shared" si="503"/>
        <v>1377.9055279612996</v>
      </c>
      <c r="AE1869" s="49">
        <f>IF(P1869&gt;90,0,AD1869*0.7^((1/cosd(P1869))^0.678))</f>
        <v>842.68603812439517</v>
      </c>
      <c r="AG1869" s="81">
        <f t="shared" si="504"/>
        <v>527.97323991644635</v>
      </c>
      <c r="AH1869" s="82">
        <f t="shared" si="505"/>
        <v>840.69654621489735</v>
      </c>
      <c r="AI1869" s="81">
        <f t="shared" si="506"/>
        <v>472.75529424816693</v>
      </c>
      <c r="AJ1869" s="82">
        <f t="shared" si="507"/>
        <v>839.75433339776043</v>
      </c>
    </row>
    <row r="1870" spans="9:36" ht="23.5" x14ac:dyDescent="0.35">
      <c r="I1870" s="57" t="s">
        <v>1881</v>
      </c>
      <c r="J1870" s="58">
        <f t="shared" si="492"/>
        <v>78</v>
      </c>
      <c r="K1870" s="58">
        <f t="shared" si="491"/>
        <v>17</v>
      </c>
      <c r="L1870" s="58">
        <f t="shared" si="496"/>
        <v>-8.6154554447868001</v>
      </c>
      <c r="M1870" s="59">
        <f t="shared" si="497"/>
        <v>15.457075742586888</v>
      </c>
      <c r="N1870" s="59">
        <f t="shared" si="498"/>
        <v>51.856136138803315</v>
      </c>
      <c r="O1870" s="59">
        <f t="shared" si="499"/>
        <v>-1.2104811963853104</v>
      </c>
      <c r="P1870" s="59">
        <f t="shared" si="500"/>
        <v>61.458925140196605</v>
      </c>
      <c r="Q1870" s="60">
        <f t="shared" si="501"/>
        <v>28.541074859803391</v>
      </c>
      <c r="R1870" s="59">
        <f t="shared" si="502"/>
        <v>63.516024894321951</v>
      </c>
      <c r="S1870" s="61">
        <f t="shared" si="493"/>
        <v>0.96029774306766436</v>
      </c>
      <c r="U1870" s="13">
        <f t="shared" si="494"/>
        <v>61.458925140196605</v>
      </c>
      <c r="V1870" s="14">
        <f t="shared" si="495"/>
        <v>63.516024894321951</v>
      </c>
      <c r="W1870" s="7">
        <v>61.085999999999999</v>
      </c>
      <c r="X1870" s="28">
        <v>64.22399999999999</v>
      </c>
      <c r="Y1870" s="74">
        <v>0.55327230428755214</v>
      </c>
      <c r="Z1870" s="75">
        <v>0.49513000000000001</v>
      </c>
      <c r="AA1870" s="33">
        <v>0.96029774306766436</v>
      </c>
      <c r="AB1870" s="33">
        <v>0.95300200000000002</v>
      </c>
      <c r="AC1870" s="45"/>
      <c r="AD1870" s="48">
        <f t="shared" si="503"/>
        <v>1377.9055279612996</v>
      </c>
      <c r="AE1870" s="49">
        <f>IF(P1870&gt;90,0,AD1870*0.7^((1/cosd(P1870))^0.678))</f>
        <v>764.95281050070037</v>
      </c>
      <c r="AG1870" s="81">
        <f t="shared" si="504"/>
        <v>423.22720413696169</v>
      </c>
      <c r="AH1870" s="82">
        <f t="shared" si="505"/>
        <v>734.58245747708929</v>
      </c>
      <c r="AI1870" s="81">
        <f t="shared" si="506"/>
        <v>378.7510850632118</v>
      </c>
      <c r="AJ1870" s="82">
        <f t="shared" si="507"/>
        <v>729.00155831278846</v>
      </c>
    </row>
    <row r="1871" spans="9:36" ht="23.5" x14ac:dyDescent="0.35">
      <c r="I1871" s="57" t="s">
        <v>1882</v>
      </c>
      <c r="J1871" s="58">
        <f t="shared" si="492"/>
        <v>78</v>
      </c>
      <c r="K1871" s="58">
        <f t="shared" si="491"/>
        <v>18</v>
      </c>
      <c r="L1871" s="58">
        <f t="shared" si="496"/>
        <v>-8.6154554447868001</v>
      </c>
      <c r="M1871" s="59">
        <f t="shared" si="497"/>
        <v>16.457075742586884</v>
      </c>
      <c r="N1871" s="59">
        <f t="shared" si="498"/>
        <v>66.856136138803265</v>
      </c>
      <c r="O1871" s="59">
        <f t="shared" si="499"/>
        <v>-1.2104811963853104</v>
      </c>
      <c r="P1871" s="59">
        <f t="shared" si="500"/>
        <v>72.5795378368786</v>
      </c>
      <c r="Q1871" s="60">
        <f t="shared" si="501"/>
        <v>17.420462163121385</v>
      </c>
      <c r="R1871" s="59">
        <f t="shared" si="502"/>
        <v>74.473864331052781</v>
      </c>
      <c r="S1871" s="61">
        <f t="shared" si="493"/>
        <v>0.88295430147539389</v>
      </c>
      <c r="U1871" s="13">
        <f t="shared" si="494"/>
        <v>72.5795378368786</v>
      </c>
      <c r="V1871" s="14">
        <f t="shared" si="495"/>
        <v>74.473864331052781</v>
      </c>
      <c r="W1871" s="7">
        <v>72.227999999999994</v>
      </c>
      <c r="X1871" s="28">
        <v>75.167000000000002</v>
      </c>
      <c r="Y1871" s="74">
        <v>0.55679531409625294</v>
      </c>
      <c r="Z1871" s="75">
        <v>0.54239700000000002</v>
      </c>
      <c r="AA1871" s="33">
        <v>0.88295430147539389</v>
      </c>
      <c r="AB1871" s="33">
        <v>0.87266500000000002</v>
      </c>
      <c r="AC1871" s="45"/>
      <c r="AD1871" s="48">
        <f t="shared" si="503"/>
        <v>1377.9055279612996</v>
      </c>
      <c r="AE1871" s="49">
        <f>IF(P1871&gt;90,0,AD1871*0.7^((1/cosd(P1871))^0.678))</f>
        <v>614.22166468572914</v>
      </c>
      <c r="AG1871" s="81">
        <f t="shared" si="504"/>
        <v>341.9957447134139</v>
      </c>
      <c r="AH1871" s="82">
        <f t="shared" si="505"/>
        <v>542.32966089364163</v>
      </c>
      <c r="AI1871" s="81">
        <f t="shared" si="506"/>
        <v>333.15198826054547</v>
      </c>
      <c r="AJ1871" s="82">
        <f t="shared" si="507"/>
        <v>536.00974901297184</v>
      </c>
    </row>
    <row r="1872" spans="9:36" ht="23.5" x14ac:dyDescent="0.35">
      <c r="I1872" s="57" t="s">
        <v>1883</v>
      </c>
      <c r="J1872" s="58">
        <f t="shared" si="492"/>
        <v>78</v>
      </c>
      <c r="K1872" s="58">
        <f t="shared" si="491"/>
        <v>19</v>
      </c>
      <c r="L1872" s="58">
        <f t="shared" si="496"/>
        <v>-8.6154554447868001</v>
      </c>
      <c r="M1872" s="59">
        <f t="shared" si="497"/>
        <v>17.457075742586884</v>
      </c>
      <c r="N1872" s="59">
        <f t="shared" si="498"/>
        <v>81.856136138803265</v>
      </c>
      <c r="O1872" s="59">
        <f t="shared" si="499"/>
        <v>-1.2104811963853104</v>
      </c>
      <c r="P1872" s="59">
        <f t="shared" si="500"/>
        <v>84.278225447549687</v>
      </c>
      <c r="Q1872" s="60">
        <f t="shared" si="501"/>
        <v>5.7217745524503227</v>
      </c>
      <c r="R1872" s="59">
        <f t="shared" si="502"/>
        <v>84.070731269839897</v>
      </c>
      <c r="S1872" s="61">
        <f t="shared" si="493"/>
        <v>0.77890729046337104</v>
      </c>
      <c r="U1872" s="13">
        <f t="shared" si="494"/>
        <v>84.278225447549687</v>
      </c>
      <c r="V1872" s="14">
        <f t="shared" si="495"/>
        <v>84.070731269839897</v>
      </c>
      <c r="W1872" s="7">
        <v>83.858099999999993</v>
      </c>
      <c r="X1872" s="28">
        <v>84.761000000000024</v>
      </c>
      <c r="Y1872" s="74">
        <v>0.6350142552352418</v>
      </c>
      <c r="Z1872" s="75">
        <v>0</v>
      </c>
      <c r="AA1872" s="33">
        <v>0.77890729046337104</v>
      </c>
      <c r="AB1872" s="33">
        <v>0</v>
      </c>
      <c r="AC1872" s="45"/>
      <c r="AD1872" s="48">
        <f t="shared" si="503"/>
        <v>1377.9055279612996</v>
      </c>
      <c r="AE1872" s="49">
        <f>IF(P1872&gt;90,0,AD1872*0.7^((1/cosd(P1872))^0.678))</f>
        <v>251.01696155333286</v>
      </c>
      <c r="AG1872" s="81">
        <f t="shared" si="504"/>
        <v>159.39934889220299</v>
      </c>
      <c r="AH1872" s="82">
        <f t="shared" si="505"/>
        <v>195.51894138385467</v>
      </c>
      <c r="AI1872" s="81">
        <f t="shared" si="506"/>
        <v>0</v>
      </c>
      <c r="AJ1872" s="82">
        <f t="shared" si="507"/>
        <v>0</v>
      </c>
    </row>
    <row r="1873" spans="9:36" ht="23.5" x14ac:dyDescent="0.35">
      <c r="I1873" s="57" t="s">
        <v>1884</v>
      </c>
      <c r="J1873" s="58">
        <f t="shared" si="492"/>
        <v>78</v>
      </c>
      <c r="K1873" s="58">
        <f t="shared" si="491"/>
        <v>20</v>
      </c>
      <c r="L1873" s="58">
        <f t="shared" si="496"/>
        <v>-8.6154554447868001</v>
      </c>
      <c r="M1873" s="59">
        <f t="shared" si="497"/>
        <v>18.457075742586884</v>
      </c>
      <c r="N1873" s="59">
        <f t="shared" si="498"/>
        <v>96.856136138803265</v>
      </c>
      <c r="O1873" s="59">
        <f t="shared" si="499"/>
        <v>-1.2104811963853104</v>
      </c>
      <c r="P1873" s="59">
        <f t="shared" si="500"/>
        <v>96.180109214248972</v>
      </c>
      <c r="Q1873" s="60">
        <f t="shared" si="501"/>
        <v>-6.1801092142489766</v>
      </c>
      <c r="R1873" s="59">
        <f t="shared" si="502"/>
        <v>93.211097109461591</v>
      </c>
      <c r="S1873" s="61">
        <f t="shared" si="493"/>
        <v>0</v>
      </c>
      <c r="U1873" s="13">
        <f t="shared" si="494"/>
        <v>96.180109214248972</v>
      </c>
      <c r="V1873" s="14">
        <f t="shared" si="495"/>
        <v>93.211097109461591</v>
      </c>
      <c r="W1873" s="7">
        <v>95.891499999999994</v>
      </c>
      <c r="X1873" s="28">
        <v>93.918000000000006</v>
      </c>
      <c r="Y1873" s="74">
        <v>0</v>
      </c>
      <c r="Z1873" s="75">
        <v>0</v>
      </c>
      <c r="AA1873" s="33">
        <v>0</v>
      </c>
      <c r="AB1873" s="33">
        <v>0</v>
      </c>
      <c r="AC1873" s="45"/>
      <c r="AD1873" s="48">
        <f t="shared" si="503"/>
        <v>1377.9055279612996</v>
      </c>
      <c r="AE1873" s="49">
        <f>IF(P1873&gt;90,0,AD1873*0.7^((1/cosd(P1873))^0.678))</f>
        <v>0</v>
      </c>
      <c r="AG1873" s="81">
        <f t="shared" si="504"/>
        <v>0</v>
      </c>
      <c r="AH1873" s="82">
        <f t="shared" si="505"/>
        <v>0</v>
      </c>
      <c r="AI1873" s="81">
        <f t="shared" si="506"/>
        <v>0</v>
      </c>
      <c r="AJ1873" s="82">
        <f t="shared" si="507"/>
        <v>0</v>
      </c>
    </row>
    <row r="1874" spans="9:36" ht="23.5" x14ac:dyDescent="0.35">
      <c r="I1874" s="57" t="s">
        <v>1885</v>
      </c>
      <c r="J1874" s="58">
        <f t="shared" si="492"/>
        <v>78</v>
      </c>
      <c r="K1874" s="58">
        <f t="shared" si="491"/>
        <v>21</v>
      </c>
      <c r="L1874" s="58">
        <f t="shared" si="496"/>
        <v>-8.6154554447868001</v>
      </c>
      <c r="M1874" s="59">
        <f t="shared" si="497"/>
        <v>19.457075742586884</v>
      </c>
      <c r="N1874" s="59">
        <f t="shared" si="498"/>
        <v>111.85613613880327</v>
      </c>
      <c r="O1874" s="59">
        <f t="shared" si="499"/>
        <v>-1.2104811963853104</v>
      </c>
      <c r="P1874" s="59">
        <f t="shared" si="500"/>
        <v>107.97151285136536</v>
      </c>
      <c r="Q1874" s="60">
        <f t="shared" si="501"/>
        <v>-17.971512851365361</v>
      </c>
      <c r="R1874" s="59">
        <f t="shared" si="502"/>
        <v>102.70653197951567</v>
      </c>
      <c r="S1874" s="61">
        <f t="shared" si="493"/>
        <v>0</v>
      </c>
      <c r="U1874" s="13">
        <f t="shared" si="494"/>
        <v>107.97151285136536</v>
      </c>
      <c r="V1874" s="14">
        <f t="shared" si="495"/>
        <v>102.70653197951567</v>
      </c>
      <c r="W1874" s="7">
        <v>107.65300000000001</v>
      </c>
      <c r="X1874" s="28">
        <v>103.45100000000002</v>
      </c>
      <c r="Y1874" s="74">
        <v>0</v>
      </c>
      <c r="Z1874" s="75">
        <v>0</v>
      </c>
      <c r="AA1874" s="33">
        <v>0</v>
      </c>
      <c r="AB1874" s="33">
        <v>0</v>
      </c>
      <c r="AC1874" s="45"/>
      <c r="AD1874" s="48">
        <f t="shared" si="503"/>
        <v>1377.9055279612996</v>
      </c>
      <c r="AE1874" s="49">
        <f>IF(P1874&gt;90,0,AD1874*0.7^((1/cosd(P1874))^0.678))</f>
        <v>0</v>
      </c>
      <c r="AG1874" s="81">
        <f t="shared" si="504"/>
        <v>0</v>
      </c>
      <c r="AH1874" s="82">
        <f t="shared" si="505"/>
        <v>0</v>
      </c>
      <c r="AI1874" s="81">
        <f t="shared" si="506"/>
        <v>0</v>
      </c>
      <c r="AJ1874" s="82">
        <f t="shared" si="507"/>
        <v>0</v>
      </c>
    </row>
    <row r="1875" spans="9:36" ht="23.5" x14ac:dyDescent="0.35">
      <c r="I1875" s="57" t="s">
        <v>1886</v>
      </c>
      <c r="J1875" s="58">
        <f t="shared" si="492"/>
        <v>78</v>
      </c>
      <c r="K1875" s="58">
        <f t="shared" si="491"/>
        <v>22</v>
      </c>
      <c r="L1875" s="58">
        <f t="shared" si="496"/>
        <v>-8.6154554447868001</v>
      </c>
      <c r="M1875" s="59">
        <f t="shared" si="497"/>
        <v>20.457075742586884</v>
      </c>
      <c r="N1875" s="59">
        <f t="shared" si="498"/>
        <v>126.85613613880327</v>
      </c>
      <c r="O1875" s="59">
        <f t="shared" si="499"/>
        <v>-1.2104811963853104</v>
      </c>
      <c r="P1875" s="59">
        <f t="shared" si="500"/>
        <v>119.29336193531708</v>
      </c>
      <c r="Q1875" s="60">
        <f t="shared" si="501"/>
        <v>-29.293361935317087</v>
      </c>
      <c r="R1875" s="59">
        <f t="shared" si="502"/>
        <v>113.47137818958521</v>
      </c>
      <c r="S1875" s="61">
        <f t="shared" si="493"/>
        <v>0</v>
      </c>
      <c r="U1875" s="13">
        <f t="shared" si="494"/>
        <v>119.29336193531708</v>
      </c>
      <c r="V1875" s="14">
        <f t="shared" si="495"/>
        <v>113.47137818958521</v>
      </c>
      <c r="W1875" s="7">
        <v>118.916</v>
      </c>
      <c r="X1875" s="28">
        <v>114.26999999999998</v>
      </c>
      <c r="Y1875" s="74">
        <v>0</v>
      </c>
      <c r="Z1875" s="75">
        <v>0</v>
      </c>
      <c r="AA1875" s="33">
        <v>0</v>
      </c>
      <c r="AB1875" s="33">
        <v>0</v>
      </c>
      <c r="AC1875" s="45"/>
      <c r="AD1875" s="48">
        <f t="shared" si="503"/>
        <v>1377.9055279612996</v>
      </c>
      <c r="AE1875" s="49">
        <f>IF(P1875&gt;90,0,AD1875*0.7^((1/cosd(P1875))^0.678))</f>
        <v>0</v>
      </c>
      <c r="AG1875" s="81">
        <f t="shared" si="504"/>
        <v>0</v>
      </c>
      <c r="AH1875" s="82">
        <f t="shared" si="505"/>
        <v>0</v>
      </c>
      <c r="AI1875" s="81">
        <f t="shared" si="506"/>
        <v>0</v>
      </c>
      <c r="AJ1875" s="82">
        <f t="shared" si="507"/>
        <v>0</v>
      </c>
    </row>
    <row r="1876" spans="9:36" ht="23.5" x14ac:dyDescent="0.35">
      <c r="I1876" s="57" t="s">
        <v>1887</v>
      </c>
      <c r="J1876" s="58">
        <f t="shared" si="492"/>
        <v>78</v>
      </c>
      <c r="K1876" s="58">
        <f t="shared" si="491"/>
        <v>23</v>
      </c>
      <c r="L1876" s="58">
        <f t="shared" si="496"/>
        <v>-8.6154554447868001</v>
      </c>
      <c r="M1876" s="59">
        <f t="shared" si="497"/>
        <v>21.457075742586884</v>
      </c>
      <c r="N1876" s="59">
        <f t="shared" si="498"/>
        <v>141.85613613880327</v>
      </c>
      <c r="O1876" s="59">
        <f t="shared" si="499"/>
        <v>-1.2104811963853104</v>
      </c>
      <c r="P1876" s="59">
        <f t="shared" si="500"/>
        <v>129.60931311561629</v>
      </c>
      <c r="Q1876" s="60">
        <f t="shared" si="501"/>
        <v>-39.609313115616281</v>
      </c>
      <c r="R1876" s="59">
        <f t="shared" si="502"/>
        <v>126.72430426854034</v>
      </c>
      <c r="S1876" s="61">
        <f t="shared" si="493"/>
        <v>0</v>
      </c>
      <c r="U1876" s="13">
        <f t="shared" si="494"/>
        <v>129.60931311561629</v>
      </c>
      <c r="V1876" s="14">
        <f t="shared" si="495"/>
        <v>126.72430426854034</v>
      </c>
      <c r="W1876" s="7">
        <v>129.136</v>
      </c>
      <c r="X1876" s="28">
        <v>127.57400000000001</v>
      </c>
      <c r="Y1876" s="74">
        <v>0</v>
      </c>
      <c r="Z1876" s="75">
        <v>0</v>
      </c>
      <c r="AA1876" s="33">
        <v>0</v>
      </c>
      <c r="AB1876" s="33">
        <v>0</v>
      </c>
      <c r="AC1876" s="45"/>
      <c r="AD1876" s="48">
        <f t="shared" si="503"/>
        <v>1377.9055279612996</v>
      </c>
      <c r="AE1876" s="49">
        <f>IF(P1876&gt;90,0,AD1876*0.7^((1/cosd(P1876))^0.678))</f>
        <v>0</v>
      </c>
      <c r="AG1876" s="81">
        <f t="shared" si="504"/>
        <v>0</v>
      </c>
      <c r="AH1876" s="82">
        <f t="shared" si="505"/>
        <v>0</v>
      </c>
      <c r="AI1876" s="81">
        <f t="shared" si="506"/>
        <v>0</v>
      </c>
      <c r="AJ1876" s="82">
        <f t="shared" si="507"/>
        <v>0</v>
      </c>
    </row>
    <row r="1877" spans="9:36" ht="23.5" x14ac:dyDescent="0.35">
      <c r="I1877" s="57" t="s">
        <v>1888</v>
      </c>
      <c r="J1877" s="58">
        <f t="shared" si="492"/>
        <v>79</v>
      </c>
      <c r="K1877" s="58">
        <f t="shared" si="491"/>
        <v>0</v>
      </c>
      <c r="L1877" s="58">
        <f t="shared" si="496"/>
        <v>-8.3138561814008813</v>
      </c>
      <c r="M1877" s="59">
        <f t="shared" si="497"/>
        <v>-1.5378976030233482</v>
      </c>
      <c r="N1877" s="59">
        <f t="shared" si="498"/>
        <v>-203.06846404535023</v>
      </c>
      <c r="O1877" s="59">
        <f t="shared" si="499"/>
        <v>-0.8071867925533891</v>
      </c>
      <c r="P1877" s="59">
        <f t="shared" si="500"/>
        <v>137.68633657948044</v>
      </c>
      <c r="Q1877" s="60">
        <f t="shared" si="501"/>
        <v>-47.686336579480454</v>
      </c>
      <c r="R1877" s="59">
        <f t="shared" si="502"/>
        <v>-144.40908621731126</v>
      </c>
      <c r="S1877" s="61">
        <f t="shared" si="493"/>
        <v>0</v>
      </c>
      <c r="U1877" s="13">
        <f t="shared" si="494"/>
        <v>137.68633657948044</v>
      </c>
      <c r="V1877" s="14">
        <f t="shared" si="495"/>
        <v>-144.40908621731126</v>
      </c>
      <c r="W1877" s="7">
        <v>137.39699999999999</v>
      </c>
      <c r="X1877" s="28">
        <v>144.858</v>
      </c>
      <c r="Y1877" s="74">
        <v>0</v>
      </c>
      <c r="Z1877" s="75">
        <v>0</v>
      </c>
      <c r="AA1877" s="33">
        <v>0</v>
      </c>
      <c r="AB1877" s="33">
        <v>0</v>
      </c>
      <c r="AC1877" s="45"/>
      <c r="AD1877" s="48">
        <f t="shared" si="503"/>
        <v>1377.1472281623608</v>
      </c>
      <c r="AE1877" s="49">
        <f>IF(P1877&gt;90,0,AD1877*0.7^((1/cosd(P1877))^0.678))</f>
        <v>0</v>
      </c>
      <c r="AG1877" s="81">
        <f t="shared" si="504"/>
        <v>0</v>
      </c>
      <c r="AH1877" s="82">
        <f t="shared" si="505"/>
        <v>0</v>
      </c>
      <c r="AI1877" s="81">
        <f t="shared" si="506"/>
        <v>0</v>
      </c>
      <c r="AJ1877" s="82">
        <f t="shared" si="507"/>
        <v>0</v>
      </c>
    </row>
    <row r="1878" spans="9:36" ht="23.5" x14ac:dyDescent="0.35">
      <c r="I1878" s="57" t="s">
        <v>1889</v>
      </c>
      <c r="J1878" s="58">
        <f t="shared" si="492"/>
        <v>79</v>
      </c>
      <c r="K1878" s="58">
        <f t="shared" si="491"/>
        <v>1</v>
      </c>
      <c r="L1878" s="58">
        <f t="shared" si="496"/>
        <v>-8.3138561814008813</v>
      </c>
      <c r="M1878" s="59">
        <f t="shared" si="497"/>
        <v>-0.53789760302334821</v>
      </c>
      <c r="N1878" s="59">
        <f t="shared" si="498"/>
        <v>-188.06846404535023</v>
      </c>
      <c r="O1878" s="59">
        <f t="shared" si="499"/>
        <v>-0.8071867925533891</v>
      </c>
      <c r="P1878" s="59">
        <f t="shared" si="500"/>
        <v>142.66773984036945</v>
      </c>
      <c r="Q1878" s="60">
        <f t="shared" si="501"/>
        <v>-52.667739840369457</v>
      </c>
      <c r="R1878" s="59">
        <f t="shared" si="502"/>
        <v>-166.619224753412</v>
      </c>
      <c r="S1878" s="61">
        <f t="shared" si="493"/>
        <v>0</v>
      </c>
      <c r="U1878" s="13">
        <f t="shared" si="494"/>
        <v>142.66773984036945</v>
      </c>
      <c r="V1878" s="14">
        <f t="shared" si="495"/>
        <v>-166.619224753412</v>
      </c>
      <c r="W1878" s="7">
        <v>142.28700000000001</v>
      </c>
      <c r="X1878" s="28">
        <v>166.96699999999998</v>
      </c>
      <c r="Y1878" s="74">
        <v>0</v>
      </c>
      <c r="Z1878" s="75">
        <v>0</v>
      </c>
      <c r="AA1878" s="33">
        <v>0</v>
      </c>
      <c r="AB1878" s="33">
        <v>0</v>
      </c>
      <c r="AC1878" s="45"/>
      <c r="AD1878" s="48">
        <f t="shared" si="503"/>
        <v>1377.1472281623608</v>
      </c>
      <c r="AE1878" s="49">
        <f>IF(P1878&gt;90,0,AD1878*0.7^((1/cosd(P1878))^0.678))</f>
        <v>0</v>
      </c>
      <c r="AG1878" s="81">
        <f t="shared" si="504"/>
        <v>0</v>
      </c>
      <c r="AH1878" s="82">
        <f t="shared" si="505"/>
        <v>0</v>
      </c>
      <c r="AI1878" s="81">
        <f t="shared" si="506"/>
        <v>0</v>
      </c>
      <c r="AJ1878" s="82">
        <f t="shared" si="507"/>
        <v>0</v>
      </c>
    </row>
    <row r="1879" spans="9:36" ht="23.5" x14ac:dyDescent="0.35">
      <c r="I1879" s="57" t="s">
        <v>1890</v>
      </c>
      <c r="J1879" s="58">
        <f t="shared" si="492"/>
        <v>79</v>
      </c>
      <c r="K1879" s="58">
        <f t="shared" si="491"/>
        <v>2</v>
      </c>
      <c r="L1879" s="58">
        <f t="shared" si="496"/>
        <v>-8.3138561814008813</v>
      </c>
      <c r="M1879" s="59">
        <f t="shared" si="497"/>
        <v>0.46210239697665179</v>
      </c>
      <c r="N1879" s="59">
        <f t="shared" si="498"/>
        <v>-173.06846404535023</v>
      </c>
      <c r="O1879" s="59">
        <f t="shared" si="499"/>
        <v>-0.8071867925533891</v>
      </c>
      <c r="P1879" s="59">
        <f t="shared" si="500"/>
        <v>142.86257646571448</v>
      </c>
      <c r="Q1879" s="60">
        <f t="shared" si="501"/>
        <v>-52.862576465714483</v>
      </c>
      <c r="R1879" s="59">
        <f t="shared" si="502"/>
        <v>-168.47025676034829</v>
      </c>
      <c r="S1879" s="61">
        <f t="shared" si="493"/>
        <v>0</v>
      </c>
      <c r="U1879" s="13">
        <f t="shared" si="494"/>
        <v>142.86257646571448</v>
      </c>
      <c r="V1879" s="14">
        <f t="shared" si="495"/>
        <v>-168.47025676034829</v>
      </c>
      <c r="W1879" s="7">
        <v>142.417</v>
      </c>
      <c r="X1879" s="28">
        <v>-168.3519</v>
      </c>
      <c r="Y1879" s="74">
        <v>0</v>
      </c>
      <c r="Z1879" s="75">
        <v>0</v>
      </c>
      <c r="AA1879" s="33">
        <v>0</v>
      </c>
      <c r="AB1879" s="33">
        <v>0</v>
      </c>
      <c r="AC1879" s="45"/>
      <c r="AD1879" s="48">
        <f t="shared" si="503"/>
        <v>1377.1472281623608</v>
      </c>
      <c r="AE1879" s="49">
        <f>IF(P1879&gt;90,0,AD1879*0.7^((1/cosd(P1879))^0.678))</f>
        <v>0</v>
      </c>
      <c r="AG1879" s="81">
        <f t="shared" si="504"/>
        <v>0</v>
      </c>
      <c r="AH1879" s="82">
        <f t="shared" si="505"/>
        <v>0</v>
      </c>
      <c r="AI1879" s="81">
        <f t="shared" si="506"/>
        <v>0</v>
      </c>
      <c r="AJ1879" s="82">
        <f t="shared" si="507"/>
        <v>0</v>
      </c>
    </row>
    <row r="1880" spans="9:36" ht="23.5" x14ac:dyDescent="0.35">
      <c r="I1880" s="57" t="s">
        <v>1891</v>
      </c>
      <c r="J1880" s="58">
        <f t="shared" si="492"/>
        <v>79</v>
      </c>
      <c r="K1880" s="58">
        <f t="shared" si="491"/>
        <v>3</v>
      </c>
      <c r="L1880" s="58">
        <f t="shared" si="496"/>
        <v>-8.3138561814008813</v>
      </c>
      <c r="M1880" s="59">
        <f t="shared" si="497"/>
        <v>1.4621023969766518</v>
      </c>
      <c r="N1880" s="59">
        <f t="shared" si="498"/>
        <v>-158.06846404535023</v>
      </c>
      <c r="O1880" s="59">
        <f t="shared" si="499"/>
        <v>-0.8071867925533891</v>
      </c>
      <c r="P1880" s="59">
        <f t="shared" si="500"/>
        <v>138.20233698596491</v>
      </c>
      <c r="Q1880" s="60">
        <f t="shared" si="501"/>
        <v>-48.202336985964919</v>
      </c>
      <c r="R1880" s="59">
        <f t="shared" si="502"/>
        <v>-145.92135177908216</v>
      </c>
      <c r="S1880" s="61">
        <f t="shared" si="493"/>
        <v>0</v>
      </c>
      <c r="U1880" s="13">
        <f t="shared" si="494"/>
        <v>138.20233698596491</v>
      </c>
      <c r="V1880" s="14">
        <f t="shared" si="495"/>
        <v>-145.92135177908216</v>
      </c>
      <c r="W1880" s="7">
        <v>137.739</v>
      </c>
      <c r="X1880" s="28">
        <v>-146.02289999999999</v>
      </c>
      <c r="Y1880" s="74">
        <v>0</v>
      </c>
      <c r="Z1880" s="75">
        <v>0</v>
      </c>
      <c r="AA1880" s="33">
        <v>0</v>
      </c>
      <c r="AB1880" s="33">
        <v>0</v>
      </c>
      <c r="AC1880" s="45"/>
      <c r="AD1880" s="48">
        <f t="shared" si="503"/>
        <v>1377.1472281623608</v>
      </c>
      <c r="AE1880" s="49">
        <f>IF(P1880&gt;90,0,AD1880*0.7^((1/cosd(P1880))^0.678))</f>
        <v>0</v>
      </c>
      <c r="AG1880" s="81">
        <f t="shared" si="504"/>
        <v>0</v>
      </c>
      <c r="AH1880" s="82">
        <f t="shared" si="505"/>
        <v>0</v>
      </c>
      <c r="AI1880" s="81">
        <f t="shared" si="506"/>
        <v>0</v>
      </c>
      <c r="AJ1880" s="82">
        <f t="shared" si="507"/>
        <v>0</v>
      </c>
    </row>
    <row r="1881" spans="9:36" ht="23.5" x14ac:dyDescent="0.35">
      <c r="I1881" s="57" t="s">
        <v>1892</v>
      </c>
      <c r="J1881" s="58">
        <f t="shared" si="492"/>
        <v>79</v>
      </c>
      <c r="K1881" s="58">
        <f t="shared" si="491"/>
        <v>4</v>
      </c>
      <c r="L1881" s="58">
        <f t="shared" si="496"/>
        <v>-8.3138561814008813</v>
      </c>
      <c r="M1881" s="59">
        <f t="shared" si="497"/>
        <v>2.4621023969766513</v>
      </c>
      <c r="N1881" s="59">
        <f t="shared" si="498"/>
        <v>-143.06846404535025</v>
      </c>
      <c r="O1881" s="59">
        <f t="shared" si="499"/>
        <v>-0.8071867925533891</v>
      </c>
      <c r="P1881" s="59">
        <f t="shared" si="500"/>
        <v>130.06039790420536</v>
      </c>
      <c r="Q1881" s="60">
        <f t="shared" si="501"/>
        <v>-40.060397904205352</v>
      </c>
      <c r="R1881" s="59">
        <f t="shared" si="502"/>
        <v>-128.2807702003519</v>
      </c>
      <c r="S1881" s="61">
        <f t="shared" si="493"/>
        <v>0</v>
      </c>
      <c r="U1881" s="13">
        <f t="shared" si="494"/>
        <v>130.06039790420536</v>
      </c>
      <c r="V1881" s="14">
        <f t="shared" si="495"/>
        <v>-128.2807702003519</v>
      </c>
      <c r="W1881" s="7">
        <v>129.607</v>
      </c>
      <c r="X1881" s="28">
        <v>-128.5043</v>
      </c>
      <c r="Y1881" s="74">
        <v>0</v>
      </c>
      <c r="Z1881" s="75">
        <v>0</v>
      </c>
      <c r="AA1881" s="33">
        <v>0</v>
      </c>
      <c r="AB1881" s="33">
        <v>0</v>
      </c>
      <c r="AC1881" s="45"/>
      <c r="AD1881" s="48">
        <f t="shared" si="503"/>
        <v>1377.1472281623608</v>
      </c>
      <c r="AE1881" s="49">
        <f>IF(P1881&gt;90,0,AD1881*0.7^((1/cosd(P1881))^0.678))</f>
        <v>0</v>
      </c>
      <c r="AG1881" s="81">
        <f t="shared" si="504"/>
        <v>0</v>
      </c>
      <c r="AH1881" s="82">
        <f t="shared" si="505"/>
        <v>0</v>
      </c>
      <c r="AI1881" s="81">
        <f t="shared" si="506"/>
        <v>0</v>
      </c>
      <c r="AJ1881" s="82">
        <f t="shared" si="507"/>
        <v>0</v>
      </c>
    </row>
    <row r="1882" spans="9:36" ht="23.5" x14ac:dyDescent="0.35">
      <c r="I1882" s="57" t="s">
        <v>1893</v>
      </c>
      <c r="J1882" s="58">
        <f t="shared" si="492"/>
        <v>79</v>
      </c>
      <c r="K1882" s="58">
        <f t="shared" si="491"/>
        <v>5</v>
      </c>
      <c r="L1882" s="58">
        <f t="shared" si="496"/>
        <v>-8.3138561814008813</v>
      </c>
      <c r="M1882" s="59">
        <f t="shared" si="497"/>
        <v>3.4621023969766513</v>
      </c>
      <c r="N1882" s="59">
        <f t="shared" si="498"/>
        <v>-128.06846404535025</v>
      </c>
      <c r="O1882" s="59">
        <f t="shared" si="499"/>
        <v>-0.8071867925533891</v>
      </c>
      <c r="P1882" s="59">
        <f t="shared" si="500"/>
        <v>119.89482340350368</v>
      </c>
      <c r="Q1882" s="60">
        <f t="shared" si="501"/>
        <v>-29.894823403503676</v>
      </c>
      <c r="R1882" s="59">
        <f t="shared" si="502"/>
        <v>-114.76749526878906</v>
      </c>
      <c r="S1882" s="61">
        <f t="shared" si="493"/>
        <v>0</v>
      </c>
      <c r="U1882" s="13">
        <f t="shared" si="494"/>
        <v>119.89482340350368</v>
      </c>
      <c r="V1882" s="14">
        <f t="shared" si="495"/>
        <v>-114.76749526878906</v>
      </c>
      <c r="W1882" s="7">
        <v>119.45399999999999</v>
      </c>
      <c r="X1882" s="28">
        <v>-115.04349999999999</v>
      </c>
      <c r="Y1882" s="74">
        <v>0</v>
      </c>
      <c r="Z1882" s="75">
        <v>0</v>
      </c>
      <c r="AA1882" s="33">
        <v>0</v>
      </c>
      <c r="AB1882" s="33">
        <v>0</v>
      </c>
      <c r="AC1882" s="45"/>
      <c r="AD1882" s="48">
        <f t="shared" si="503"/>
        <v>1377.1472281623608</v>
      </c>
      <c r="AE1882" s="49">
        <f>IF(P1882&gt;90,0,AD1882*0.7^((1/cosd(P1882))^0.678))</f>
        <v>0</v>
      </c>
      <c r="AG1882" s="81">
        <f t="shared" si="504"/>
        <v>0</v>
      </c>
      <c r="AH1882" s="82">
        <f t="shared" si="505"/>
        <v>0</v>
      </c>
      <c r="AI1882" s="81">
        <f t="shared" si="506"/>
        <v>0</v>
      </c>
      <c r="AJ1882" s="82">
        <f t="shared" si="507"/>
        <v>0</v>
      </c>
    </row>
    <row r="1883" spans="9:36" ht="23.5" x14ac:dyDescent="0.35">
      <c r="I1883" s="57" t="s">
        <v>1894</v>
      </c>
      <c r="J1883" s="58">
        <f t="shared" si="492"/>
        <v>79</v>
      </c>
      <c r="K1883" s="58">
        <f t="shared" si="491"/>
        <v>6</v>
      </c>
      <c r="L1883" s="58">
        <f t="shared" si="496"/>
        <v>-8.3138561814008813</v>
      </c>
      <c r="M1883" s="59">
        <f t="shared" si="497"/>
        <v>4.4621023969766513</v>
      </c>
      <c r="N1883" s="59">
        <f t="shared" si="498"/>
        <v>-113.06846404535023</v>
      </c>
      <c r="O1883" s="59">
        <f t="shared" si="499"/>
        <v>-0.8071867925533891</v>
      </c>
      <c r="P1883" s="59">
        <f t="shared" si="500"/>
        <v>108.65332495944456</v>
      </c>
      <c r="Q1883" s="60">
        <f t="shared" si="501"/>
        <v>-18.653324959444557</v>
      </c>
      <c r="R1883" s="59">
        <f t="shared" si="502"/>
        <v>-103.84447416227822</v>
      </c>
      <c r="S1883" s="61">
        <f t="shared" si="493"/>
        <v>0</v>
      </c>
      <c r="U1883" s="13">
        <f t="shared" si="494"/>
        <v>108.65332495944456</v>
      </c>
      <c r="V1883" s="14">
        <f t="shared" si="495"/>
        <v>-103.84447416227822</v>
      </c>
      <c r="W1883" s="7">
        <v>108.21899999999999</v>
      </c>
      <c r="X1883" s="28">
        <v>-104.143</v>
      </c>
      <c r="Y1883" s="74">
        <v>0</v>
      </c>
      <c r="Z1883" s="75">
        <v>0</v>
      </c>
      <c r="AA1883" s="33">
        <v>0</v>
      </c>
      <c r="AB1883" s="33">
        <v>0</v>
      </c>
      <c r="AC1883" s="45"/>
      <c r="AD1883" s="48">
        <f t="shared" si="503"/>
        <v>1377.1472281623608</v>
      </c>
      <c r="AE1883" s="49">
        <f>IF(P1883&gt;90,0,AD1883*0.7^((1/cosd(P1883))^0.678))</f>
        <v>0</v>
      </c>
      <c r="AG1883" s="81">
        <f t="shared" si="504"/>
        <v>0</v>
      </c>
      <c r="AH1883" s="82">
        <f t="shared" si="505"/>
        <v>0</v>
      </c>
      <c r="AI1883" s="81">
        <f t="shared" si="506"/>
        <v>0</v>
      </c>
      <c r="AJ1883" s="82">
        <f t="shared" si="507"/>
        <v>0</v>
      </c>
    </row>
    <row r="1884" spans="9:36" ht="23.5" x14ac:dyDescent="0.35">
      <c r="I1884" s="57" t="s">
        <v>1895</v>
      </c>
      <c r="J1884" s="58">
        <f t="shared" si="492"/>
        <v>79</v>
      </c>
      <c r="K1884" s="58">
        <f t="shared" si="491"/>
        <v>7</v>
      </c>
      <c r="L1884" s="58">
        <f t="shared" si="496"/>
        <v>-8.3138561814008813</v>
      </c>
      <c r="M1884" s="59">
        <f t="shared" si="497"/>
        <v>5.4621023969766513</v>
      </c>
      <c r="N1884" s="59">
        <f t="shared" si="498"/>
        <v>-98.068464045350225</v>
      </c>
      <c r="O1884" s="59">
        <f t="shared" si="499"/>
        <v>-0.8071867925533891</v>
      </c>
      <c r="P1884" s="59">
        <f t="shared" si="500"/>
        <v>96.895531837298179</v>
      </c>
      <c r="Q1884" s="60">
        <f t="shared" si="501"/>
        <v>-6.8955318372981758</v>
      </c>
      <c r="R1884" s="59">
        <f t="shared" si="502"/>
        <v>-94.27637704360572</v>
      </c>
      <c r="S1884" s="61">
        <f t="shared" si="493"/>
        <v>0</v>
      </c>
      <c r="U1884" s="13">
        <f t="shared" si="494"/>
        <v>96.895531837298179</v>
      </c>
      <c r="V1884" s="14">
        <f t="shared" si="495"/>
        <v>-94.27637704360572</v>
      </c>
      <c r="W1884" s="7">
        <v>96.4589</v>
      </c>
      <c r="X1884" s="28">
        <v>-94.587500000000006</v>
      </c>
      <c r="Y1884" s="74">
        <v>0</v>
      </c>
      <c r="Z1884" s="75">
        <v>0</v>
      </c>
      <c r="AA1884" s="33">
        <v>0</v>
      </c>
      <c r="AB1884" s="33">
        <v>0</v>
      </c>
      <c r="AC1884" s="45"/>
      <c r="AD1884" s="48">
        <f t="shared" si="503"/>
        <v>1377.1472281623608</v>
      </c>
      <c r="AE1884" s="49">
        <f>IF(P1884&gt;90,0,AD1884*0.7^((1/cosd(P1884))^0.678))</f>
        <v>0</v>
      </c>
      <c r="AG1884" s="81">
        <f t="shared" si="504"/>
        <v>0</v>
      </c>
      <c r="AH1884" s="82">
        <f t="shared" si="505"/>
        <v>0</v>
      </c>
      <c r="AI1884" s="81">
        <f t="shared" si="506"/>
        <v>0</v>
      </c>
      <c r="AJ1884" s="82">
        <f t="shared" si="507"/>
        <v>0</v>
      </c>
    </row>
    <row r="1885" spans="9:36" ht="23.5" x14ac:dyDescent="0.35">
      <c r="I1885" s="57" t="s">
        <v>1896</v>
      </c>
      <c r="J1885" s="58">
        <f t="shared" si="492"/>
        <v>79</v>
      </c>
      <c r="K1885" s="58">
        <f t="shared" si="491"/>
        <v>8</v>
      </c>
      <c r="L1885" s="58">
        <f t="shared" si="496"/>
        <v>-8.3138561814008813</v>
      </c>
      <c r="M1885" s="59">
        <f t="shared" si="497"/>
        <v>6.4621023969766513</v>
      </c>
      <c r="N1885" s="59">
        <f t="shared" si="498"/>
        <v>-83.068464045350225</v>
      </c>
      <c r="O1885" s="59">
        <f t="shared" si="499"/>
        <v>-0.8071867925533891</v>
      </c>
      <c r="P1885" s="59">
        <f t="shared" si="500"/>
        <v>84.990478420627852</v>
      </c>
      <c r="Q1885" s="60">
        <f t="shared" si="501"/>
        <v>5.009521579372147</v>
      </c>
      <c r="R1885" s="59">
        <f t="shared" si="502"/>
        <v>-85.135886410161717</v>
      </c>
      <c r="S1885" s="61">
        <f t="shared" si="493"/>
        <v>0.64805033390423117</v>
      </c>
      <c r="U1885" s="13">
        <f t="shared" si="494"/>
        <v>84.990478420627852</v>
      </c>
      <c r="V1885" s="14">
        <f t="shared" si="495"/>
        <v>-85.135886410161717</v>
      </c>
      <c r="W1885" s="7">
        <v>84.39</v>
      </c>
      <c r="X1885" s="28">
        <v>-85.4572</v>
      </c>
      <c r="Y1885" s="74">
        <v>0.76658709405824499</v>
      </c>
      <c r="Z1885" s="75">
        <v>0.77549999999999997</v>
      </c>
      <c r="AA1885" s="33">
        <v>0.64805033390423117</v>
      </c>
      <c r="AB1885" s="33">
        <v>0.67224099999999998</v>
      </c>
      <c r="AC1885" s="45"/>
      <c r="AD1885" s="48">
        <f t="shared" si="503"/>
        <v>1377.1472281623608</v>
      </c>
      <c r="AE1885" s="49">
        <f>IF(P1885&gt;90,0,AD1885*0.7^((1/cosd(P1885))^0.678))</f>
        <v>213.7600216423013</v>
      </c>
      <c r="AG1885" s="81">
        <f t="shared" si="504"/>
        <v>163.8656738165993</v>
      </c>
      <c r="AH1885" s="82">
        <f t="shared" si="505"/>
        <v>138.52725340066903</v>
      </c>
      <c r="AI1885" s="81">
        <f t="shared" si="506"/>
        <v>165.77089678360466</v>
      </c>
      <c r="AJ1885" s="82">
        <f t="shared" si="507"/>
        <v>143.69825070884227</v>
      </c>
    </row>
    <row r="1886" spans="9:36" ht="23.5" x14ac:dyDescent="0.35">
      <c r="I1886" s="57" t="s">
        <v>1897</v>
      </c>
      <c r="J1886" s="58">
        <f t="shared" si="492"/>
        <v>79</v>
      </c>
      <c r="K1886" s="58">
        <f t="shared" ref="K1886:K1949" si="508">0+K1862</f>
        <v>9</v>
      </c>
      <c r="L1886" s="58">
        <f t="shared" si="496"/>
        <v>-8.3138561814008813</v>
      </c>
      <c r="M1886" s="59">
        <f t="shared" si="497"/>
        <v>7.4621023969766513</v>
      </c>
      <c r="N1886" s="59">
        <f t="shared" si="498"/>
        <v>-68.068464045350225</v>
      </c>
      <c r="O1886" s="59">
        <f t="shared" si="499"/>
        <v>-0.8071867925533891</v>
      </c>
      <c r="P1886" s="59">
        <f t="shared" si="500"/>
        <v>73.251677911183464</v>
      </c>
      <c r="Q1886" s="60">
        <f t="shared" si="501"/>
        <v>16.748322088816533</v>
      </c>
      <c r="R1886" s="59">
        <f t="shared" si="502"/>
        <v>-75.610372168469098</v>
      </c>
      <c r="S1886" s="61">
        <f t="shared" si="493"/>
        <v>0.56638479790829388</v>
      </c>
      <c r="U1886" s="13">
        <f t="shared" si="494"/>
        <v>73.251677911183464</v>
      </c>
      <c r="V1886" s="14">
        <f t="shared" si="495"/>
        <v>-75.610372168469098</v>
      </c>
      <c r="W1886" s="7">
        <v>72.725499999999997</v>
      </c>
      <c r="X1886" s="28">
        <v>-75.94</v>
      </c>
      <c r="Y1886" s="74">
        <v>0.87306883283284764</v>
      </c>
      <c r="Z1886" s="75">
        <v>0.879938</v>
      </c>
      <c r="AA1886" s="33">
        <v>0.56638479790829388</v>
      </c>
      <c r="AB1886" s="33">
        <v>0.60977899999999996</v>
      </c>
      <c r="AC1886" s="45"/>
      <c r="AD1886" s="48">
        <f t="shared" si="503"/>
        <v>1377.1472281623608</v>
      </c>
      <c r="AE1886" s="49">
        <f>IF(P1886&gt;90,0,AD1886*0.7^((1/cosd(P1886))^0.678))</f>
        <v>601.01534700850584</v>
      </c>
      <c r="AG1886" s="81">
        <f t="shared" si="504"/>
        <v>524.72776752734512</v>
      </c>
      <c r="AH1886" s="82">
        <f t="shared" si="505"/>
        <v>340.40595585519571</v>
      </c>
      <c r="AI1886" s="81">
        <f t="shared" si="506"/>
        <v>528.85624241597066</v>
      </c>
      <c r="AJ1886" s="82">
        <f t="shared" si="507"/>
        <v>366.48653728349967</v>
      </c>
    </row>
    <row r="1887" spans="9:36" ht="23.5" x14ac:dyDescent="0.35">
      <c r="I1887" s="57" t="s">
        <v>1898</v>
      </c>
      <c r="J1887" s="58">
        <f t="shared" ref="J1887:J1950" si="509">1+J1863</f>
        <v>79</v>
      </c>
      <c r="K1887" s="58">
        <f t="shared" si="508"/>
        <v>10</v>
      </c>
      <c r="L1887" s="58">
        <f t="shared" si="496"/>
        <v>-8.3138561814008813</v>
      </c>
      <c r="M1887" s="59">
        <f t="shared" si="497"/>
        <v>8.4621023969766522</v>
      </c>
      <c r="N1887" s="59">
        <f t="shared" si="498"/>
        <v>-53.068464045350218</v>
      </c>
      <c r="O1887" s="59">
        <f t="shared" si="499"/>
        <v>-0.8071867925533891</v>
      </c>
      <c r="P1887" s="59">
        <f t="shared" si="500"/>
        <v>62.043959454006462</v>
      </c>
      <c r="Q1887" s="60">
        <f t="shared" si="501"/>
        <v>27.956040545993545</v>
      </c>
      <c r="R1887" s="59">
        <f t="shared" si="502"/>
        <v>-64.805209215914914</v>
      </c>
      <c r="S1887" s="61">
        <f t="shared" si="493"/>
        <v>0.55618298147193823</v>
      </c>
      <c r="U1887" s="13">
        <f t="shared" si="494"/>
        <v>62.043959454006462</v>
      </c>
      <c r="V1887" s="14">
        <f t="shared" si="495"/>
        <v>-64.805209215914914</v>
      </c>
      <c r="W1887" s="7">
        <v>61.504300000000001</v>
      </c>
      <c r="X1887" s="28">
        <v>-65.132000000000005</v>
      </c>
      <c r="Y1887" s="74">
        <v>0.95416366538017361</v>
      </c>
      <c r="Z1887" s="75">
        <v>0.95765699999999998</v>
      </c>
      <c r="AA1887" s="33">
        <v>0.55618298147193823</v>
      </c>
      <c r="AB1887" s="33">
        <v>0.61899300000000002</v>
      </c>
      <c r="AC1887" s="45"/>
      <c r="AD1887" s="48">
        <f t="shared" si="503"/>
        <v>1377.1472281623608</v>
      </c>
      <c r="AE1887" s="49">
        <f>IF(P1887&gt;90,0,AD1887*0.7^((1/cosd(P1887))^0.678))</f>
        <v>758.71897354430655</v>
      </c>
      <c r="AG1887" s="81">
        <f t="shared" si="504"/>
        <v>723.94207679051851</v>
      </c>
      <c r="AH1887" s="82">
        <f t="shared" si="505"/>
        <v>421.98658080520102</v>
      </c>
      <c r="AI1887" s="81">
        <f t="shared" si="506"/>
        <v>726.59253604751996</v>
      </c>
      <c r="AJ1887" s="82">
        <f t="shared" si="507"/>
        <v>469.64173359111095</v>
      </c>
    </row>
    <row r="1888" spans="9:36" ht="23.5" x14ac:dyDescent="0.35">
      <c r="I1888" s="57" t="s">
        <v>1899</v>
      </c>
      <c r="J1888" s="58">
        <f t="shared" si="509"/>
        <v>79</v>
      </c>
      <c r="K1888" s="58">
        <f t="shared" si="508"/>
        <v>11</v>
      </c>
      <c r="L1888" s="58">
        <f t="shared" si="496"/>
        <v>-8.3138561814008813</v>
      </c>
      <c r="M1888" s="59">
        <f t="shared" si="497"/>
        <v>9.4621023969766522</v>
      </c>
      <c r="N1888" s="59">
        <f t="shared" si="498"/>
        <v>-38.068464045350218</v>
      </c>
      <c r="O1888" s="59">
        <f t="shared" si="499"/>
        <v>-0.8071867925533891</v>
      </c>
      <c r="P1888" s="59">
        <f t="shared" si="500"/>
        <v>51.910674722250967</v>
      </c>
      <c r="Q1888" s="60">
        <f t="shared" si="501"/>
        <v>38.089325277749033</v>
      </c>
      <c r="R1888" s="59">
        <f t="shared" si="502"/>
        <v>-51.569017048635004</v>
      </c>
      <c r="S1888" s="61">
        <f t="shared" si="493"/>
        <v>0.62342543864543987</v>
      </c>
      <c r="U1888" s="13">
        <f t="shared" si="494"/>
        <v>51.910674722250967</v>
      </c>
      <c r="V1888" s="14">
        <f t="shared" si="495"/>
        <v>-51.569017048635004</v>
      </c>
      <c r="W1888" s="7">
        <v>51.332999999999998</v>
      </c>
      <c r="X1888" s="28">
        <v>-51.859000000000009</v>
      </c>
      <c r="Y1888" s="74">
        <v>0.9959382866620099</v>
      </c>
      <c r="Z1888" s="75">
        <v>0.99611700000000003</v>
      </c>
      <c r="AA1888" s="33">
        <v>0.62342543864543987</v>
      </c>
      <c r="AB1888" s="33">
        <v>0.67987600000000004</v>
      </c>
      <c r="AC1888" s="45"/>
      <c r="AD1888" s="48">
        <f t="shared" si="503"/>
        <v>1377.1472281623608</v>
      </c>
      <c r="AE1888" s="49">
        <f>IF(P1888&gt;90,0,AD1888*0.7^((1/cosd(P1888))^0.678))</f>
        <v>839.55794134067071</v>
      </c>
      <c r="AG1888" s="81">
        <f t="shared" si="504"/>
        <v>836.14789765231183</v>
      </c>
      <c r="AH1888" s="82">
        <f t="shared" si="505"/>
        <v>523.40177784857008</v>
      </c>
      <c r="AI1888" s="81">
        <f t="shared" si="506"/>
        <v>836.29793785444485</v>
      </c>
      <c r="AJ1888" s="82">
        <f t="shared" si="507"/>
        <v>570.79529492692984</v>
      </c>
    </row>
    <row r="1889" spans="9:36" ht="23.5" x14ac:dyDescent="0.35">
      <c r="I1889" s="57" t="s">
        <v>1900</v>
      </c>
      <c r="J1889" s="58">
        <f t="shared" si="509"/>
        <v>79</v>
      </c>
      <c r="K1889" s="58">
        <f t="shared" si="508"/>
        <v>12</v>
      </c>
      <c r="L1889" s="58">
        <f t="shared" si="496"/>
        <v>-8.3138561814008813</v>
      </c>
      <c r="M1889" s="59">
        <f t="shared" si="497"/>
        <v>10.462102396976652</v>
      </c>
      <c r="N1889" s="59">
        <f t="shared" si="498"/>
        <v>-23.068464045350218</v>
      </c>
      <c r="O1889" s="59">
        <f t="shared" si="499"/>
        <v>-0.8071867925533891</v>
      </c>
      <c r="P1889" s="59">
        <f t="shared" si="500"/>
        <v>43.750199926075091</v>
      </c>
      <c r="Q1889" s="60">
        <f t="shared" si="501"/>
        <v>46.249800073924909</v>
      </c>
      <c r="R1889" s="59">
        <f t="shared" si="502"/>
        <v>-34.511377864178648</v>
      </c>
      <c r="S1889" s="61">
        <f t="shared" si="493"/>
        <v>0.73324819016853238</v>
      </c>
      <c r="U1889" s="13">
        <f t="shared" si="494"/>
        <v>43.750199926075091</v>
      </c>
      <c r="V1889" s="14">
        <f t="shared" si="495"/>
        <v>-34.511377864178648</v>
      </c>
      <c r="W1889" s="7">
        <v>43.127000000000002</v>
      </c>
      <c r="X1889" s="28">
        <v>-34.676999999999992</v>
      </c>
      <c r="Y1889" s="74">
        <v>0.99204500868133161</v>
      </c>
      <c r="Z1889" s="75">
        <v>0.99311799999999995</v>
      </c>
      <c r="AA1889" s="33">
        <v>0.73324819016853238</v>
      </c>
      <c r="AB1889" s="33">
        <v>0.76588199999999995</v>
      </c>
      <c r="AC1889" s="45"/>
      <c r="AD1889" s="48">
        <f t="shared" si="503"/>
        <v>1377.1472281623608</v>
      </c>
      <c r="AE1889" s="49">
        <f>IF(P1889&gt;90,0,AD1889*0.7^((1/cosd(P1889))^0.678))</f>
        <v>882.80143041644783</v>
      </c>
      <c r="AG1889" s="81">
        <f t="shared" si="504"/>
        <v>875.7787527013769</v>
      </c>
      <c r="AH1889" s="82">
        <f t="shared" si="505"/>
        <v>647.31255113105192</v>
      </c>
      <c r="AI1889" s="81">
        <f t="shared" si="506"/>
        <v>876.72599097232182</v>
      </c>
      <c r="AJ1889" s="82">
        <f t="shared" si="507"/>
        <v>676.12172513020982</v>
      </c>
    </row>
    <row r="1890" spans="9:36" ht="23.5" x14ac:dyDescent="0.35">
      <c r="I1890" s="57" t="s">
        <v>1901</v>
      </c>
      <c r="J1890" s="58">
        <f t="shared" si="509"/>
        <v>79</v>
      </c>
      <c r="K1890" s="58">
        <f t="shared" si="508"/>
        <v>13</v>
      </c>
      <c r="L1890" s="58">
        <f t="shared" si="496"/>
        <v>-8.3138561814008813</v>
      </c>
      <c r="M1890" s="59">
        <f t="shared" si="497"/>
        <v>11.462102396976652</v>
      </c>
      <c r="N1890" s="59">
        <f t="shared" si="498"/>
        <v>-8.0684640453502166</v>
      </c>
      <c r="O1890" s="59">
        <f t="shared" si="499"/>
        <v>-0.8071867925533891</v>
      </c>
      <c r="P1890" s="59">
        <f t="shared" si="500"/>
        <v>38.920070739172004</v>
      </c>
      <c r="Q1890" s="60">
        <f t="shared" si="501"/>
        <v>51.079929260827996</v>
      </c>
      <c r="R1890" s="59">
        <f t="shared" si="502"/>
        <v>-12.90829801452521</v>
      </c>
      <c r="S1890" s="61">
        <f t="shared" si="493"/>
        <v>0.8465931865716485</v>
      </c>
      <c r="U1890" s="13">
        <f t="shared" si="494"/>
        <v>38.920070739172004</v>
      </c>
      <c r="V1890" s="14">
        <f t="shared" si="495"/>
        <v>-12.90829801452521</v>
      </c>
      <c r="W1890" s="7">
        <v>38.275500000000001</v>
      </c>
      <c r="X1890" s="28">
        <v>-12.804000000000002</v>
      </c>
      <c r="Y1890" s="74">
        <v>0.94265580118920633</v>
      </c>
      <c r="Z1890" s="75">
        <v>0.94415499999999997</v>
      </c>
      <c r="AA1890" s="33">
        <v>0.8465931865716485</v>
      </c>
      <c r="AB1890" s="33">
        <v>0.852136</v>
      </c>
      <c r="AC1890" s="45"/>
      <c r="AD1890" s="48">
        <f t="shared" si="503"/>
        <v>1377.1472281623608</v>
      </c>
      <c r="AE1890" s="49">
        <f>IF(P1890&gt;90,0,AD1890*0.7^((1/cosd(P1890))^0.678))</f>
        <v>902.28089874994691</v>
      </c>
      <c r="AG1890" s="81">
        <f t="shared" si="504"/>
        <v>850.54032350884836</v>
      </c>
      <c r="AH1890" s="82">
        <f t="shared" si="505"/>
        <v>763.86486125544855</v>
      </c>
      <c r="AI1890" s="81">
        <f t="shared" si="506"/>
        <v>851.89302195925609</v>
      </c>
      <c r="AJ1890" s="82">
        <f t="shared" si="507"/>
        <v>768.86603593718473</v>
      </c>
    </row>
    <row r="1891" spans="9:36" ht="23.5" x14ac:dyDescent="0.35">
      <c r="I1891" s="57" t="s">
        <v>1902</v>
      </c>
      <c r="J1891" s="58">
        <f t="shared" si="509"/>
        <v>79</v>
      </c>
      <c r="K1891" s="58">
        <f t="shared" si="508"/>
        <v>14</v>
      </c>
      <c r="L1891" s="58">
        <f t="shared" si="496"/>
        <v>-8.3138561814008813</v>
      </c>
      <c r="M1891" s="59">
        <f t="shared" si="497"/>
        <v>12.462102396976652</v>
      </c>
      <c r="N1891" s="59">
        <f t="shared" si="498"/>
        <v>6.9315359546497834</v>
      </c>
      <c r="O1891" s="59">
        <f t="shared" si="499"/>
        <v>-0.8071867925533891</v>
      </c>
      <c r="P1891" s="59">
        <f t="shared" si="500"/>
        <v>38.732032017419414</v>
      </c>
      <c r="Q1891" s="60">
        <f t="shared" si="501"/>
        <v>51.267967982580586</v>
      </c>
      <c r="R1891" s="59">
        <f t="shared" si="502"/>
        <v>11.120002618116175</v>
      </c>
      <c r="S1891" s="61">
        <f t="shared" si="493"/>
        <v>0.93720164653559723</v>
      </c>
      <c r="U1891" s="13">
        <f t="shared" si="494"/>
        <v>38.732032017419414</v>
      </c>
      <c r="V1891" s="14">
        <f t="shared" si="495"/>
        <v>11.120002618116175</v>
      </c>
      <c r="W1891" s="7">
        <v>38.1282</v>
      </c>
      <c r="X1891" s="28">
        <v>11.562000000000012</v>
      </c>
      <c r="Y1891" s="74">
        <v>0.85450513530764338</v>
      </c>
      <c r="Z1891" s="75">
        <v>0.84059200000000001</v>
      </c>
      <c r="AA1891" s="33">
        <v>0.93720164653559723</v>
      </c>
      <c r="AB1891" s="33">
        <v>0.93384199999999995</v>
      </c>
      <c r="AC1891" s="45"/>
      <c r="AD1891" s="48">
        <f t="shared" si="503"/>
        <v>1377.1472281623608</v>
      </c>
      <c r="AE1891" s="49">
        <f>IF(P1891&gt;90,0,AD1891*0.7^((1/cosd(P1891))^0.678))</f>
        <v>902.96374583306681</v>
      </c>
      <c r="AG1891" s="81">
        <f t="shared" si="504"/>
        <v>771.58715781098124</v>
      </c>
      <c r="AH1891" s="82">
        <f t="shared" si="505"/>
        <v>846.25910935670072</v>
      </c>
      <c r="AI1891" s="81">
        <f t="shared" si="506"/>
        <v>759.02410103730926</v>
      </c>
      <c r="AJ1891" s="82">
        <f t="shared" si="507"/>
        <v>843.22547033624278</v>
      </c>
    </row>
    <row r="1892" spans="9:36" ht="23.5" x14ac:dyDescent="0.35">
      <c r="I1892" s="57" t="s">
        <v>1903</v>
      </c>
      <c r="J1892" s="58">
        <f t="shared" si="509"/>
        <v>79</v>
      </c>
      <c r="K1892" s="58">
        <f t="shared" si="508"/>
        <v>15</v>
      </c>
      <c r="L1892" s="58">
        <f t="shared" si="496"/>
        <v>-8.3138561814008813</v>
      </c>
      <c r="M1892" s="59">
        <f t="shared" si="497"/>
        <v>13.462102396976652</v>
      </c>
      <c r="N1892" s="59">
        <f t="shared" si="498"/>
        <v>21.931535954649782</v>
      </c>
      <c r="O1892" s="59">
        <f t="shared" si="499"/>
        <v>-0.8071867925533891</v>
      </c>
      <c r="P1892" s="59">
        <f t="shared" si="500"/>
        <v>43.2480611792449</v>
      </c>
      <c r="Q1892" s="60">
        <f t="shared" si="501"/>
        <v>46.7519388207551</v>
      </c>
      <c r="R1892" s="59">
        <f t="shared" si="502"/>
        <v>33.029655866733357</v>
      </c>
      <c r="S1892" s="61">
        <f t="shared" si="493"/>
        <v>0.98985151368293345</v>
      </c>
      <c r="U1892" s="13">
        <f t="shared" si="494"/>
        <v>43.2480611792449</v>
      </c>
      <c r="V1892" s="14">
        <f t="shared" si="495"/>
        <v>33.029655866733357</v>
      </c>
      <c r="W1892" s="7">
        <v>42.733899999999998</v>
      </c>
      <c r="X1892" s="28">
        <v>33.681999999999988</v>
      </c>
      <c r="Y1892" s="74">
        <v>0.74212669150670785</v>
      </c>
      <c r="Z1892" s="75">
        <v>0.69798800000000005</v>
      </c>
      <c r="AA1892" s="33">
        <v>0.98985151368293345</v>
      </c>
      <c r="AB1892" s="33">
        <v>0.98967499999999997</v>
      </c>
      <c r="AC1892" s="45"/>
      <c r="AD1892" s="48">
        <f t="shared" si="503"/>
        <v>1377.1472281623608</v>
      </c>
      <c r="AE1892" s="49">
        <f>IF(P1892&gt;90,0,AD1892*0.7^((1/cosd(P1892))^0.678))</f>
        <v>885.01142941501598</v>
      </c>
      <c r="AG1892" s="81">
        <f t="shared" si="504"/>
        <v>656.79060405738812</v>
      </c>
      <c r="AH1892" s="82">
        <f t="shared" si="505"/>
        <v>876.02990303315016</v>
      </c>
      <c r="AI1892" s="81">
        <f t="shared" si="506"/>
        <v>617.72735759452826</v>
      </c>
      <c r="AJ1892" s="82">
        <f t="shared" si="507"/>
        <v>875.87368640630586</v>
      </c>
    </row>
    <row r="1893" spans="9:36" ht="23.5" x14ac:dyDescent="0.35">
      <c r="I1893" s="57" t="s">
        <v>1904</v>
      </c>
      <c r="J1893" s="58">
        <f t="shared" si="509"/>
        <v>79</v>
      </c>
      <c r="K1893" s="58">
        <f t="shared" si="508"/>
        <v>16</v>
      </c>
      <c r="L1893" s="58">
        <f t="shared" si="496"/>
        <v>-8.3138561814008813</v>
      </c>
      <c r="M1893" s="59">
        <f t="shared" si="497"/>
        <v>14.462102396976652</v>
      </c>
      <c r="N1893" s="59">
        <f t="shared" si="498"/>
        <v>36.931535954649782</v>
      </c>
      <c r="O1893" s="59">
        <f t="shared" si="499"/>
        <v>-0.8071867925533891</v>
      </c>
      <c r="P1893" s="59">
        <f t="shared" si="500"/>
        <v>51.208679770001709</v>
      </c>
      <c r="Q1893" s="60">
        <f t="shared" si="501"/>
        <v>38.791320229998291</v>
      </c>
      <c r="R1893" s="59">
        <f t="shared" si="502"/>
        <v>50.427374370996091</v>
      </c>
      <c r="S1893" s="61">
        <f t="shared" si="493"/>
        <v>0.99727884246738518</v>
      </c>
      <c r="U1893" s="13">
        <f t="shared" si="494"/>
        <v>51.208679770001709</v>
      </c>
      <c r="V1893" s="14">
        <f t="shared" si="495"/>
        <v>50.427374370996091</v>
      </c>
      <c r="W1893" s="7">
        <v>50.782699999999998</v>
      </c>
      <c r="X1893" s="28">
        <v>51.137</v>
      </c>
      <c r="Y1893" s="74">
        <v>0.63080844563034777</v>
      </c>
      <c r="Z1893" s="75">
        <v>0.56539399999999995</v>
      </c>
      <c r="AA1893" s="33">
        <v>0.99727884246738518</v>
      </c>
      <c r="AB1893" s="33">
        <v>0.99605900000000003</v>
      </c>
      <c r="AC1893" s="45"/>
      <c r="AD1893" s="48">
        <f t="shared" si="503"/>
        <v>1377.1472281623608</v>
      </c>
      <c r="AE1893" s="49">
        <f>IF(P1893&gt;90,0,AD1893*0.7^((1/cosd(P1893))^0.678))</f>
        <v>843.89494792778305</v>
      </c>
      <c r="AG1893" s="81">
        <f t="shared" si="504"/>
        <v>532.33606037762809</v>
      </c>
      <c r="AH1893" s="82">
        <f t="shared" si="505"/>
        <v>841.59857683349378</v>
      </c>
      <c r="AI1893" s="81">
        <f t="shared" si="506"/>
        <v>477.13314018868095</v>
      </c>
      <c r="AJ1893" s="82">
        <f t="shared" si="507"/>
        <v>840.56915793799965</v>
      </c>
    </row>
    <row r="1894" spans="9:36" ht="23.5" x14ac:dyDescent="0.35">
      <c r="I1894" s="57" t="s">
        <v>1905</v>
      </c>
      <c r="J1894" s="58">
        <f t="shared" si="509"/>
        <v>79</v>
      </c>
      <c r="K1894" s="58">
        <f t="shared" si="508"/>
        <v>17</v>
      </c>
      <c r="L1894" s="58">
        <f t="shared" si="496"/>
        <v>-8.3138561814008813</v>
      </c>
      <c r="M1894" s="59">
        <f t="shared" si="497"/>
        <v>15.462102396976652</v>
      </c>
      <c r="N1894" s="59">
        <f t="shared" si="498"/>
        <v>51.931535954649782</v>
      </c>
      <c r="O1894" s="59">
        <f t="shared" si="499"/>
        <v>-0.8071867925533891</v>
      </c>
      <c r="P1894" s="59">
        <f t="shared" si="500"/>
        <v>61.229633346023824</v>
      </c>
      <c r="Q1894" s="60">
        <f t="shared" si="501"/>
        <v>28.770366653976183</v>
      </c>
      <c r="R1894" s="59">
        <f t="shared" si="502"/>
        <v>63.903742086800641</v>
      </c>
      <c r="S1894" s="61">
        <f t="shared" si="493"/>
        <v>0.95882847710967722</v>
      </c>
      <c r="U1894" s="13">
        <f t="shared" si="494"/>
        <v>61.229633346023824</v>
      </c>
      <c r="V1894" s="14">
        <f t="shared" si="495"/>
        <v>63.903742086800641</v>
      </c>
      <c r="W1894" s="7">
        <v>60.862699999999997</v>
      </c>
      <c r="X1894" s="28">
        <v>64.606999999999999</v>
      </c>
      <c r="Y1894" s="74">
        <v>0.55883630112839078</v>
      </c>
      <c r="Z1894" s="75">
        <v>0.501085</v>
      </c>
      <c r="AA1894" s="33">
        <v>0.95882847710967722</v>
      </c>
      <c r="AB1894" s="33">
        <v>0.95130000000000003</v>
      </c>
      <c r="AC1894" s="45"/>
      <c r="AD1894" s="48">
        <f t="shared" si="503"/>
        <v>1377.1472281623608</v>
      </c>
      <c r="AE1894" s="49">
        <f>IF(P1894&gt;90,0,AD1894*0.7^((1/cosd(P1894))^0.678))</f>
        <v>766.763482677355</v>
      </c>
      <c r="AG1894" s="81">
        <f t="shared" si="504"/>
        <v>428.49526849973603</v>
      </c>
      <c r="AH1894" s="82">
        <f t="shared" si="505"/>
        <v>735.19466239884071</v>
      </c>
      <c r="AI1894" s="81">
        <f t="shared" si="506"/>
        <v>384.21367971738243</v>
      </c>
      <c r="AJ1894" s="82">
        <f t="shared" si="507"/>
        <v>729.42210107096787</v>
      </c>
    </row>
    <row r="1895" spans="9:36" ht="23.5" x14ac:dyDescent="0.35">
      <c r="I1895" s="57" t="s">
        <v>1906</v>
      </c>
      <c r="J1895" s="58">
        <f t="shared" si="509"/>
        <v>79</v>
      </c>
      <c r="K1895" s="58">
        <f t="shared" si="508"/>
        <v>18</v>
      </c>
      <c r="L1895" s="58">
        <f t="shared" si="496"/>
        <v>-8.3138561814008813</v>
      </c>
      <c r="M1895" s="59">
        <f t="shared" si="497"/>
        <v>16.46210239697665</v>
      </c>
      <c r="N1895" s="59">
        <f t="shared" si="498"/>
        <v>66.93153595464976</v>
      </c>
      <c r="O1895" s="59">
        <f t="shared" si="499"/>
        <v>-0.8071867925533891</v>
      </c>
      <c r="P1895" s="59">
        <f t="shared" si="500"/>
        <v>72.37821896936201</v>
      </c>
      <c r="Q1895" s="60">
        <f t="shared" si="501"/>
        <v>17.621781030637997</v>
      </c>
      <c r="R1895" s="59">
        <f t="shared" si="502"/>
        <v>74.848748877530525</v>
      </c>
      <c r="S1895" s="61">
        <f t="shared" si="493"/>
        <v>0.88033241791057804</v>
      </c>
      <c r="U1895" s="13">
        <f t="shared" si="494"/>
        <v>72.37821896936201</v>
      </c>
      <c r="V1895" s="14">
        <f t="shared" si="495"/>
        <v>74.848748877530525</v>
      </c>
      <c r="W1895" s="7">
        <v>72.031700000000001</v>
      </c>
      <c r="X1895" s="28">
        <v>75.536000000000001</v>
      </c>
      <c r="Y1895" s="74">
        <v>0.56272696223332508</v>
      </c>
      <c r="Z1895" s="75">
        <v>0.547844</v>
      </c>
      <c r="AA1895" s="33">
        <v>0.88033241791057804</v>
      </c>
      <c r="AB1895" s="33">
        <v>0.86975199999999997</v>
      </c>
      <c r="AC1895" s="45"/>
      <c r="AD1895" s="48">
        <f t="shared" si="503"/>
        <v>1377.1472281623608</v>
      </c>
      <c r="AE1895" s="49">
        <f>IF(P1895&gt;90,0,AD1895*0.7^((1/cosd(P1895))^0.678))</f>
        <v>617.62368217084907</v>
      </c>
      <c r="AG1895" s="81">
        <f t="shared" si="504"/>
        <v>347.55349847136256</v>
      </c>
      <c r="AH1895" s="82">
        <f t="shared" si="505"/>
        <v>543.71414948429788</v>
      </c>
      <c r="AI1895" s="81">
        <f t="shared" si="506"/>
        <v>338.36142853520664</v>
      </c>
      <c r="AJ1895" s="82">
        <f t="shared" si="507"/>
        <v>537.17943281546025</v>
      </c>
    </row>
    <row r="1896" spans="9:36" ht="23.5" x14ac:dyDescent="0.35">
      <c r="I1896" s="57" t="s">
        <v>1907</v>
      </c>
      <c r="J1896" s="58">
        <f t="shared" si="509"/>
        <v>79</v>
      </c>
      <c r="K1896" s="58">
        <f t="shared" si="508"/>
        <v>19</v>
      </c>
      <c r="L1896" s="58">
        <f t="shared" si="496"/>
        <v>-8.3138561814008813</v>
      </c>
      <c r="M1896" s="59">
        <f t="shared" si="497"/>
        <v>17.46210239697665</v>
      </c>
      <c r="N1896" s="59">
        <f t="shared" si="498"/>
        <v>81.93153595464976</v>
      </c>
      <c r="O1896" s="59">
        <f t="shared" si="499"/>
        <v>-0.8071867925533891</v>
      </c>
      <c r="P1896" s="59">
        <f t="shared" si="500"/>
        <v>84.090907511967032</v>
      </c>
      <c r="Q1896" s="60">
        <f t="shared" si="501"/>
        <v>5.9090924880329698</v>
      </c>
      <c r="R1896" s="59">
        <f t="shared" si="502"/>
        <v>84.437642665699045</v>
      </c>
      <c r="S1896" s="61">
        <f t="shared" si="493"/>
        <v>0.77508032792609638</v>
      </c>
      <c r="U1896" s="13">
        <f t="shared" si="494"/>
        <v>84.090907511967032</v>
      </c>
      <c r="V1896" s="14">
        <f t="shared" si="495"/>
        <v>84.437642665699045</v>
      </c>
      <c r="W1896" s="7">
        <v>83.677000000000007</v>
      </c>
      <c r="X1896" s="28">
        <v>85.120999999999981</v>
      </c>
      <c r="Y1896" s="74">
        <v>0.6401947108486562</v>
      </c>
      <c r="Z1896" s="75">
        <v>0</v>
      </c>
      <c r="AA1896" s="33">
        <v>0.77508032792609638</v>
      </c>
      <c r="AB1896" s="33">
        <v>0</v>
      </c>
      <c r="AC1896" s="45"/>
      <c r="AD1896" s="48">
        <f t="shared" si="503"/>
        <v>1377.1472281623608</v>
      </c>
      <c r="AE1896" s="49">
        <f>IF(P1896&gt;90,0,AD1896*0.7^((1/cosd(P1896))^0.678))</f>
        <v>260.24720589555989</v>
      </c>
      <c r="AG1896" s="81">
        <f t="shared" si="504"/>
        <v>166.60888472747865</v>
      </c>
      <c r="AH1896" s="82">
        <f t="shared" si="505"/>
        <v>201.71248968738087</v>
      </c>
      <c r="AI1896" s="81">
        <f t="shared" si="506"/>
        <v>0</v>
      </c>
      <c r="AJ1896" s="82">
        <f t="shared" si="507"/>
        <v>0</v>
      </c>
    </row>
    <row r="1897" spans="9:36" ht="23.5" x14ac:dyDescent="0.35">
      <c r="I1897" s="57" t="s">
        <v>1908</v>
      </c>
      <c r="J1897" s="58">
        <f t="shared" si="509"/>
        <v>79</v>
      </c>
      <c r="K1897" s="58">
        <f t="shared" si="508"/>
        <v>20</v>
      </c>
      <c r="L1897" s="58">
        <f t="shared" si="496"/>
        <v>-8.3138561814008813</v>
      </c>
      <c r="M1897" s="59">
        <f t="shared" si="497"/>
        <v>18.46210239697665</v>
      </c>
      <c r="N1897" s="59">
        <f t="shared" si="498"/>
        <v>96.93153595464976</v>
      </c>
      <c r="O1897" s="59">
        <f t="shared" si="499"/>
        <v>-0.8071867925533891</v>
      </c>
      <c r="P1897" s="59">
        <f t="shared" si="500"/>
        <v>95.994346003803102</v>
      </c>
      <c r="Q1897" s="60">
        <f t="shared" si="501"/>
        <v>-5.9943460038031056</v>
      </c>
      <c r="R1897" s="59">
        <f t="shared" si="502"/>
        <v>93.578988151590679</v>
      </c>
      <c r="S1897" s="61">
        <f t="shared" si="493"/>
        <v>0</v>
      </c>
      <c r="U1897" s="13">
        <f t="shared" si="494"/>
        <v>95.994346003803102</v>
      </c>
      <c r="V1897" s="14">
        <f t="shared" si="495"/>
        <v>93.578988151590679</v>
      </c>
      <c r="W1897" s="7">
        <v>95.708399999999997</v>
      </c>
      <c r="X1897" s="28">
        <v>94.27800000000002</v>
      </c>
      <c r="Y1897" s="74">
        <v>0</v>
      </c>
      <c r="Z1897" s="75">
        <v>0</v>
      </c>
      <c r="AA1897" s="33">
        <v>0</v>
      </c>
      <c r="AB1897" s="33">
        <v>0</v>
      </c>
      <c r="AC1897" s="45"/>
      <c r="AD1897" s="48">
        <f t="shared" si="503"/>
        <v>1377.1472281623608</v>
      </c>
      <c r="AE1897" s="49">
        <f>IF(P1897&gt;90,0,AD1897*0.7^((1/cosd(P1897))^0.678))</f>
        <v>0</v>
      </c>
      <c r="AG1897" s="81">
        <f t="shared" si="504"/>
        <v>0</v>
      </c>
      <c r="AH1897" s="82">
        <f t="shared" si="505"/>
        <v>0</v>
      </c>
      <c r="AI1897" s="81">
        <f t="shared" si="506"/>
        <v>0</v>
      </c>
      <c r="AJ1897" s="82">
        <f t="shared" si="507"/>
        <v>0</v>
      </c>
    </row>
    <row r="1898" spans="9:36" ht="23.5" x14ac:dyDescent="0.35">
      <c r="I1898" s="57" t="s">
        <v>1909</v>
      </c>
      <c r="J1898" s="58">
        <f t="shared" si="509"/>
        <v>79</v>
      </c>
      <c r="K1898" s="58">
        <f t="shared" si="508"/>
        <v>21</v>
      </c>
      <c r="L1898" s="58">
        <f t="shared" si="496"/>
        <v>-8.3138561814008813</v>
      </c>
      <c r="M1898" s="59">
        <f t="shared" si="497"/>
        <v>19.46210239697665</v>
      </c>
      <c r="N1898" s="59">
        <f t="shared" si="498"/>
        <v>111.93153595464976</v>
      </c>
      <c r="O1898" s="59">
        <f t="shared" si="499"/>
        <v>-0.8071867925533891</v>
      </c>
      <c r="P1898" s="59">
        <f t="shared" si="500"/>
        <v>107.7748450566348</v>
      </c>
      <c r="Q1898" s="60">
        <f t="shared" si="501"/>
        <v>-17.774845056634799</v>
      </c>
      <c r="R1898" s="59">
        <f t="shared" si="502"/>
        <v>103.08486272636928</v>
      </c>
      <c r="S1898" s="61">
        <f t="shared" si="493"/>
        <v>0</v>
      </c>
      <c r="U1898" s="13">
        <f t="shared" si="494"/>
        <v>107.7748450566348</v>
      </c>
      <c r="V1898" s="14">
        <f t="shared" si="495"/>
        <v>103.08486272636928</v>
      </c>
      <c r="W1898" s="7">
        <v>107.459</v>
      </c>
      <c r="X1898" s="28">
        <v>103.82</v>
      </c>
      <c r="Y1898" s="74">
        <v>0</v>
      </c>
      <c r="Z1898" s="75">
        <v>0</v>
      </c>
      <c r="AA1898" s="33">
        <v>0</v>
      </c>
      <c r="AB1898" s="33">
        <v>0</v>
      </c>
      <c r="AC1898" s="45"/>
      <c r="AD1898" s="48">
        <f t="shared" si="503"/>
        <v>1377.1472281623608</v>
      </c>
      <c r="AE1898" s="49">
        <f>IF(P1898&gt;90,0,AD1898*0.7^((1/cosd(P1898))^0.678))</f>
        <v>0</v>
      </c>
      <c r="AG1898" s="81">
        <f t="shared" si="504"/>
        <v>0</v>
      </c>
      <c r="AH1898" s="82">
        <f t="shared" si="505"/>
        <v>0</v>
      </c>
      <c r="AI1898" s="81">
        <f t="shared" si="506"/>
        <v>0</v>
      </c>
      <c r="AJ1898" s="82">
        <f t="shared" si="507"/>
        <v>0</v>
      </c>
    </row>
    <row r="1899" spans="9:36" ht="23.5" x14ac:dyDescent="0.35">
      <c r="I1899" s="57" t="s">
        <v>1910</v>
      </c>
      <c r="J1899" s="58">
        <f t="shared" si="509"/>
        <v>79</v>
      </c>
      <c r="K1899" s="58">
        <f t="shared" si="508"/>
        <v>22</v>
      </c>
      <c r="L1899" s="58">
        <f t="shared" si="496"/>
        <v>-8.3138561814008813</v>
      </c>
      <c r="M1899" s="59">
        <f t="shared" si="497"/>
        <v>20.46210239697665</v>
      </c>
      <c r="N1899" s="59">
        <f t="shared" si="498"/>
        <v>126.93153595464976</v>
      </c>
      <c r="O1899" s="59">
        <f t="shared" si="499"/>
        <v>-0.8071867925533891</v>
      </c>
      <c r="P1899" s="59">
        <f t="shared" si="500"/>
        <v>119.07165309212795</v>
      </c>
      <c r="Q1899" s="60">
        <f t="shared" si="501"/>
        <v>-29.071653092127942</v>
      </c>
      <c r="R1899" s="59">
        <f t="shared" si="502"/>
        <v>113.86678449892453</v>
      </c>
      <c r="S1899" s="61">
        <f t="shared" si="493"/>
        <v>0</v>
      </c>
      <c r="U1899" s="13">
        <f t="shared" si="494"/>
        <v>119.07165309212795</v>
      </c>
      <c r="V1899" s="14">
        <f t="shared" si="495"/>
        <v>113.86678449892453</v>
      </c>
      <c r="W1899" s="7">
        <v>118.696</v>
      </c>
      <c r="X1899" s="28">
        <v>114.654</v>
      </c>
      <c r="Y1899" s="74">
        <v>0</v>
      </c>
      <c r="Z1899" s="75">
        <v>0</v>
      </c>
      <c r="AA1899" s="33">
        <v>0</v>
      </c>
      <c r="AB1899" s="33">
        <v>0</v>
      </c>
      <c r="AC1899" s="45"/>
      <c r="AD1899" s="48">
        <f t="shared" si="503"/>
        <v>1377.1472281623608</v>
      </c>
      <c r="AE1899" s="49">
        <f>IF(P1899&gt;90,0,AD1899*0.7^((1/cosd(P1899))^0.678))</f>
        <v>0</v>
      </c>
      <c r="AG1899" s="81">
        <f t="shared" si="504"/>
        <v>0</v>
      </c>
      <c r="AH1899" s="82">
        <f t="shared" si="505"/>
        <v>0</v>
      </c>
      <c r="AI1899" s="81">
        <f t="shared" si="506"/>
        <v>0</v>
      </c>
      <c r="AJ1899" s="82">
        <f t="shared" si="507"/>
        <v>0</v>
      </c>
    </row>
    <row r="1900" spans="9:36" ht="23.5" x14ac:dyDescent="0.35">
      <c r="I1900" s="57" t="s">
        <v>1911</v>
      </c>
      <c r="J1900" s="58">
        <f t="shared" si="509"/>
        <v>79</v>
      </c>
      <c r="K1900" s="58">
        <f t="shared" si="508"/>
        <v>23</v>
      </c>
      <c r="L1900" s="58">
        <f t="shared" si="496"/>
        <v>-8.3138561814008813</v>
      </c>
      <c r="M1900" s="59">
        <f t="shared" si="497"/>
        <v>21.46210239697665</v>
      </c>
      <c r="N1900" s="59">
        <f t="shared" si="498"/>
        <v>141.93153595464975</v>
      </c>
      <c r="O1900" s="59">
        <f t="shared" si="499"/>
        <v>-0.8071867925533891</v>
      </c>
      <c r="P1900" s="59">
        <f t="shared" si="500"/>
        <v>129.34572842985537</v>
      </c>
      <c r="Q1900" s="60">
        <f t="shared" si="501"/>
        <v>-39.345728429855363</v>
      </c>
      <c r="R1900" s="59">
        <f t="shared" si="502"/>
        <v>127.13163731104551</v>
      </c>
      <c r="S1900" s="61">
        <f t="shared" si="493"/>
        <v>0</v>
      </c>
      <c r="U1900" s="13">
        <f t="shared" si="494"/>
        <v>129.34572842985537</v>
      </c>
      <c r="V1900" s="14">
        <f t="shared" si="495"/>
        <v>127.13163731104551</v>
      </c>
      <c r="W1900" s="7">
        <v>128.874</v>
      </c>
      <c r="X1900" s="28">
        <v>127.96699999999998</v>
      </c>
      <c r="Y1900" s="74">
        <v>0</v>
      </c>
      <c r="Z1900" s="75">
        <v>0</v>
      </c>
      <c r="AA1900" s="33">
        <v>0</v>
      </c>
      <c r="AB1900" s="33">
        <v>0</v>
      </c>
      <c r="AC1900" s="45"/>
      <c r="AD1900" s="48">
        <f t="shared" si="503"/>
        <v>1377.1472281623608</v>
      </c>
      <c r="AE1900" s="49">
        <f>IF(P1900&gt;90,0,AD1900*0.7^((1/cosd(P1900))^0.678))</f>
        <v>0</v>
      </c>
      <c r="AG1900" s="81">
        <f t="shared" si="504"/>
        <v>0</v>
      </c>
      <c r="AH1900" s="82">
        <f t="shared" si="505"/>
        <v>0</v>
      </c>
      <c r="AI1900" s="81">
        <f t="shared" si="506"/>
        <v>0</v>
      </c>
      <c r="AJ1900" s="82">
        <f t="shared" si="507"/>
        <v>0</v>
      </c>
    </row>
    <row r="1901" spans="9:36" ht="23.5" x14ac:dyDescent="0.35">
      <c r="I1901" s="57" t="s">
        <v>1912</v>
      </c>
      <c r="J1901" s="58">
        <f t="shared" si="509"/>
        <v>80</v>
      </c>
      <c r="K1901" s="58">
        <f t="shared" si="508"/>
        <v>0</v>
      </c>
      <c r="L1901" s="58">
        <f t="shared" si="496"/>
        <v>-8.0087997033477905</v>
      </c>
      <c r="M1901" s="59">
        <f t="shared" si="497"/>
        <v>-1.5328133283891301</v>
      </c>
      <c r="N1901" s="59">
        <f t="shared" si="498"/>
        <v>-202.99219992583696</v>
      </c>
      <c r="O1901" s="59">
        <f t="shared" si="499"/>
        <v>-0.40365320185433734</v>
      </c>
      <c r="P1901" s="59">
        <f t="shared" si="500"/>
        <v>137.36319957435762</v>
      </c>
      <c r="Q1901" s="60">
        <f t="shared" si="501"/>
        <v>-47.363199574357623</v>
      </c>
      <c r="R1901" s="59">
        <f t="shared" si="502"/>
        <v>-144.78442080075229</v>
      </c>
      <c r="S1901" s="61">
        <f t="shared" si="493"/>
        <v>0</v>
      </c>
      <c r="U1901" s="13">
        <f t="shared" si="494"/>
        <v>137.36319957435762</v>
      </c>
      <c r="V1901" s="14">
        <f t="shared" si="495"/>
        <v>-144.78442080075229</v>
      </c>
      <c r="W1901" s="7">
        <v>137.07900000000001</v>
      </c>
      <c r="X1901" s="28">
        <v>145.21899999999999</v>
      </c>
      <c r="Y1901" s="74">
        <v>0</v>
      </c>
      <c r="Z1901" s="75">
        <v>0</v>
      </c>
      <c r="AA1901" s="33">
        <v>0</v>
      </c>
      <c r="AB1901" s="33">
        <v>0</v>
      </c>
      <c r="AC1901" s="45"/>
      <c r="AD1901" s="48">
        <f t="shared" si="503"/>
        <v>1376.3861289458298</v>
      </c>
      <c r="AE1901" s="49">
        <f>IF(P1901&gt;90,0,AD1901*0.7^((1/cosd(P1901))^0.678))</f>
        <v>0</v>
      </c>
      <c r="AG1901" s="81">
        <f t="shared" si="504"/>
        <v>0</v>
      </c>
      <c r="AH1901" s="82">
        <f t="shared" si="505"/>
        <v>0</v>
      </c>
      <c r="AI1901" s="81">
        <f t="shared" si="506"/>
        <v>0</v>
      </c>
      <c r="AJ1901" s="82">
        <f t="shared" si="507"/>
        <v>0</v>
      </c>
    </row>
    <row r="1902" spans="9:36" ht="23.5" x14ac:dyDescent="0.35">
      <c r="I1902" s="57" t="s">
        <v>1913</v>
      </c>
      <c r="J1902" s="58">
        <f t="shared" si="509"/>
        <v>80</v>
      </c>
      <c r="K1902" s="58">
        <f t="shared" si="508"/>
        <v>1</v>
      </c>
      <c r="L1902" s="58">
        <f t="shared" si="496"/>
        <v>-8.0087997033477905</v>
      </c>
      <c r="M1902" s="59">
        <f t="shared" si="497"/>
        <v>-0.53281332838913009</v>
      </c>
      <c r="N1902" s="59">
        <f t="shared" si="498"/>
        <v>-187.99219992583696</v>
      </c>
      <c r="O1902" s="59">
        <f t="shared" si="499"/>
        <v>-0.40365320185433734</v>
      </c>
      <c r="P1902" s="59">
        <f t="shared" si="500"/>
        <v>142.28485998617603</v>
      </c>
      <c r="Q1902" s="60">
        <f t="shared" si="501"/>
        <v>-52.284859986176031</v>
      </c>
      <c r="R1902" s="59">
        <f t="shared" si="502"/>
        <v>-166.86306548104503</v>
      </c>
      <c r="S1902" s="61">
        <f t="shared" si="493"/>
        <v>0</v>
      </c>
      <c r="U1902" s="13">
        <f t="shared" si="494"/>
        <v>142.28485998617603</v>
      </c>
      <c r="V1902" s="14">
        <f t="shared" si="495"/>
        <v>-166.86306548104503</v>
      </c>
      <c r="W1902" s="7">
        <v>141.911</v>
      </c>
      <c r="X1902" s="28">
        <v>167.19900000000001</v>
      </c>
      <c r="Y1902" s="74">
        <v>0</v>
      </c>
      <c r="Z1902" s="75">
        <v>0</v>
      </c>
      <c r="AA1902" s="33">
        <v>0</v>
      </c>
      <c r="AB1902" s="33">
        <v>0</v>
      </c>
      <c r="AC1902" s="45"/>
      <c r="AD1902" s="48">
        <f t="shared" si="503"/>
        <v>1376.3861289458298</v>
      </c>
      <c r="AE1902" s="49">
        <f>IF(P1902&gt;90,0,AD1902*0.7^((1/cosd(P1902))^0.678))</f>
        <v>0</v>
      </c>
      <c r="AG1902" s="81">
        <f t="shared" si="504"/>
        <v>0</v>
      </c>
      <c r="AH1902" s="82">
        <f t="shared" si="505"/>
        <v>0</v>
      </c>
      <c r="AI1902" s="81">
        <f t="shared" si="506"/>
        <v>0</v>
      </c>
      <c r="AJ1902" s="82">
        <f t="shared" si="507"/>
        <v>0</v>
      </c>
    </row>
    <row r="1903" spans="9:36" ht="23.5" x14ac:dyDescent="0.35">
      <c r="I1903" s="57" t="s">
        <v>1914</v>
      </c>
      <c r="J1903" s="58">
        <f t="shared" si="509"/>
        <v>80</v>
      </c>
      <c r="K1903" s="58">
        <f t="shared" si="508"/>
        <v>2</v>
      </c>
      <c r="L1903" s="58">
        <f t="shared" si="496"/>
        <v>-8.0087997033477905</v>
      </c>
      <c r="M1903" s="59">
        <f t="shared" si="497"/>
        <v>0.46718667161086996</v>
      </c>
      <c r="N1903" s="59">
        <f t="shared" si="498"/>
        <v>-172.99219992583696</v>
      </c>
      <c r="O1903" s="59">
        <f t="shared" si="499"/>
        <v>-0.40365320185433734</v>
      </c>
      <c r="P1903" s="59">
        <f t="shared" si="500"/>
        <v>142.45205177280258</v>
      </c>
      <c r="Q1903" s="60">
        <f t="shared" si="501"/>
        <v>-52.452051772802555</v>
      </c>
      <c r="R1903" s="59">
        <f t="shared" si="502"/>
        <v>-168.45187070710068</v>
      </c>
      <c r="S1903" s="61">
        <f t="shared" si="493"/>
        <v>0</v>
      </c>
      <c r="U1903" s="13">
        <f t="shared" si="494"/>
        <v>142.45205177280258</v>
      </c>
      <c r="V1903" s="14">
        <f t="shared" si="495"/>
        <v>-168.45187070710068</v>
      </c>
      <c r="W1903" s="7">
        <v>142.01400000000001</v>
      </c>
      <c r="X1903" s="28">
        <v>-168.33699999999999</v>
      </c>
      <c r="Y1903" s="74">
        <v>0</v>
      </c>
      <c r="Z1903" s="75">
        <v>0</v>
      </c>
      <c r="AA1903" s="33">
        <v>0</v>
      </c>
      <c r="AB1903" s="33">
        <v>0</v>
      </c>
      <c r="AC1903" s="45"/>
      <c r="AD1903" s="48">
        <f t="shared" si="503"/>
        <v>1376.3861289458298</v>
      </c>
      <c r="AE1903" s="49">
        <f>IF(P1903&gt;90,0,AD1903*0.7^((1/cosd(P1903))^0.678))</f>
        <v>0</v>
      </c>
      <c r="AG1903" s="81">
        <f t="shared" si="504"/>
        <v>0</v>
      </c>
      <c r="AH1903" s="82">
        <f t="shared" si="505"/>
        <v>0</v>
      </c>
      <c r="AI1903" s="81">
        <f t="shared" si="506"/>
        <v>0</v>
      </c>
      <c r="AJ1903" s="82">
        <f t="shared" si="507"/>
        <v>0</v>
      </c>
    </row>
    <row r="1904" spans="9:36" ht="23.5" x14ac:dyDescent="0.35">
      <c r="I1904" s="57" t="s">
        <v>1915</v>
      </c>
      <c r="J1904" s="58">
        <f t="shared" si="509"/>
        <v>80</v>
      </c>
      <c r="K1904" s="58">
        <f t="shared" si="508"/>
        <v>3</v>
      </c>
      <c r="L1904" s="58">
        <f t="shared" si="496"/>
        <v>-8.0087997033477905</v>
      </c>
      <c r="M1904" s="59">
        <f t="shared" si="497"/>
        <v>1.4671866716108699</v>
      </c>
      <c r="N1904" s="59">
        <f t="shared" si="498"/>
        <v>-157.99219992583696</v>
      </c>
      <c r="O1904" s="59">
        <f t="shared" si="499"/>
        <v>-0.40365320185433734</v>
      </c>
      <c r="P1904" s="59">
        <f t="shared" si="500"/>
        <v>137.80693357662858</v>
      </c>
      <c r="Q1904" s="60">
        <f t="shared" si="501"/>
        <v>-47.80693357662858</v>
      </c>
      <c r="R1904" s="59">
        <f t="shared" si="502"/>
        <v>-146.08718812810986</v>
      </c>
      <c r="S1904" s="61">
        <f t="shared" si="493"/>
        <v>0</v>
      </c>
      <c r="U1904" s="13">
        <f t="shared" si="494"/>
        <v>137.80693357662858</v>
      </c>
      <c r="V1904" s="14">
        <f t="shared" si="495"/>
        <v>-146.08718812810986</v>
      </c>
      <c r="W1904" s="7">
        <v>137.352</v>
      </c>
      <c r="X1904" s="28">
        <v>-146.1848</v>
      </c>
      <c r="Y1904" s="74">
        <v>0</v>
      </c>
      <c r="Z1904" s="75">
        <v>0</v>
      </c>
      <c r="AA1904" s="33">
        <v>0</v>
      </c>
      <c r="AB1904" s="33">
        <v>0</v>
      </c>
      <c r="AC1904" s="45"/>
      <c r="AD1904" s="48">
        <f t="shared" si="503"/>
        <v>1376.3861289458298</v>
      </c>
      <c r="AE1904" s="49">
        <f>IF(P1904&gt;90,0,AD1904*0.7^((1/cosd(P1904))^0.678))</f>
        <v>0</v>
      </c>
      <c r="AG1904" s="81">
        <f t="shared" si="504"/>
        <v>0</v>
      </c>
      <c r="AH1904" s="82">
        <f t="shared" si="505"/>
        <v>0</v>
      </c>
      <c r="AI1904" s="81">
        <f t="shared" si="506"/>
        <v>0</v>
      </c>
      <c r="AJ1904" s="82">
        <f t="shared" si="507"/>
        <v>0</v>
      </c>
    </row>
    <row r="1905" spans="9:36" ht="23.5" x14ac:dyDescent="0.35">
      <c r="I1905" s="57" t="s">
        <v>1916</v>
      </c>
      <c r="J1905" s="58">
        <f t="shared" si="509"/>
        <v>80</v>
      </c>
      <c r="K1905" s="58">
        <f t="shared" si="508"/>
        <v>4</v>
      </c>
      <c r="L1905" s="58">
        <f t="shared" si="496"/>
        <v>-8.0087997033477905</v>
      </c>
      <c r="M1905" s="59">
        <f t="shared" si="497"/>
        <v>2.4671866716108699</v>
      </c>
      <c r="N1905" s="59">
        <f t="shared" si="498"/>
        <v>-142.99219992583696</v>
      </c>
      <c r="O1905" s="59">
        <f t="shared" si="499"/>
        <v>-0.40365320185433734</v>
      </c>
      <c r="P1905" s="59">
        <f t="shared" si="500"/>
        <v>129.69714877941723</v>
      </c>
      <c r="Q1905" s="60">
        <f t="shared" si="501"/>
        <v>-39.697148779417226</v>
      </c>
      <c r="R1905" s="59">
        <f t="shared" si="502"/>
        <v>-128.53042591437764</v>
      </c>
      <c r="S1905" s="61">
        <f t="shared" si="493"/>
        <v>0</v>
      </c>
      <c r="U1905" s="13">
        <f t="shared" si="494"/>
        <v>129.69714877941723</v>
      </c>
      <c r="V1905" s="14">
        <f t="shared" si="495"/>
        <v>-128.53042591437764</v>
      </c>
      <c r="W1905" s="7">
        <v>129.251</v>
      </c>
      <c r="X1905" s="28">
        <v>-128.7474</v>
      </c>
      <c r="Y1905" s="74">
        <v>0</v>
      </c>
      <c r="Z1905" s="75">
        <v>0</v>
      </c>
      <c r="AA1905" s="33">
        <v>0</v>
      </c>
      <c r="AB1905" s="33">
        <v>0</v>
      </c>
      <c r="AC1905" s="45"/>
      <c r="AD1905" s="48">
        <f t="shared" si="503"/>
        <v>1376.3861289458298</v>
      </c>
      <c r="AE1905" s="49">
        <f>IF(P1905&gt;90,0,AD1905*0.7^((1/cosd(P1905))^0.678))</f>
        <v>0</v>
      </c>
      <c r="AG1905" s="81">
        <f t="shared" si="504"/>
        <v>0</v>
      </c>
      <c r="AH1905" s="82">
        <f t="shared" si="505"/>
        <v>0</v>
      </c>
      <c r="AI1905" s="81">
        <f t="shared" si="506"/>
        <v>0</v>
      </c>
      <c r="AJ1905" s="82">
        <f t="shared" si="507"/>
        <v>0</v>
      </c>
    </row>
    <row r="1906" spans="9:36" ht="23.5" x14ac:dyDescent="0.35">
      <c r="I1906" s="57" t="s">
        <v>1917</v>
      </c>
      <c r="J1906" s="58">
        <f t="shared" si="509"/>
        <v>80</v>
      </c>
      <c r="K1906" s="58">
        <f t="shared" si="508"/>
        <v>5</v>
      </c>
      <c r="L1906" s="58">
        <f t="shared" si="496"/>
        <v>-8.0087997033477905</v>
      </c>
      <c r="M1906" s="59">
        <f t="shared" si="497"/>
        <v>3.4671866716108699</v>
      </c>
      <c r="N1906" s="59">
        <f t="shared" si="498"/>
        <v>-127.99219992583696</v>
      </c>
      <c r="O1906" s="59">
        <f t="shared" si="499"/>
        <v>-0.40365320185433734</v>
      </c>
      <c r="P1906" s="59">
        <f t="shared" si="500"/>
        <v>119.56010749519227</v>
      </c>
      <c r="Q1906" s="60">
        <f t="shared" si="501"/>
        <v>-29.560107495192266</v>
      </c>
      <c r="R1906" s="59">
        <f t="shared" si="502"/>
        <v>-115.0415076003971</v>
      </c>
      <c r="S1906" s="61">
        <f t="shared" si="493"/>
        <v>0</v>
      </c>
      <c r="U1906" s="13">
        <f t="shared" si="494"/>
        <v>119.56010749519227</v>
      </c>
      <c r="V1906" s="14">
        <f t="shared" si="495"/>
        <v>-115.0415076003971</v>
      </c>
      <c r="W1906" s="7">
        <v>119.126</v>
      </c>
      <c r="X1906" s="28">
        <v>-115.3109</v>
      </c>
      <c r="Y1906" s="74">
        <v>0</v>
      </c>
      <c r="Z1906" s="75">
        <v>0</v>
      </c>
      <c r="AA1906" s="33">
        <v>0</v>
      </c>
      <c r="AB1906" s="33">
        <v>0</v>
      </c>
      <c r="AC1906" s="45"/>
      <c r="AD1906" s="48">
        <f t="shared" si="503"/>
        <v>1376.3861289458298</v>
      </c>
      <c r="AE1906" s="49">
        <f>IF(P1906&gt;90,0,AD1906*0.7^((1/cosd(P1906))^0.678))</f>
        <v>0</v>
      </c>
      <c r="AG1906" s="81">
        <f t="shared" si="504"/>
        <v>0</v>
      </c>
      <c r="AH1906" s="82">
        <f t="shared" si="505"/>
        <v>0</v>
      </c>
      <c r="AI1906" s="81">
        <f t="shared" si="506"/>
        <v>0</v>
      </c>
      <c r="AJ1906" s="82">
        <f t="shared" si="507"/>
        <v>0</v>
      </c>
    </row>
    <row r="1907" spans="9:36" ht="23.5" x14ac:dyDescent="0.35">
      <c r="I1907" s="57" t="s">
        <v>1918</v>
      </c>
      <c r="J1907" s="58">
        <f t="shared" si="509"/>
        <v>80</v>
      </c>
      <c r="K1907" s="58">
        <f t="shared" si="508"/>
        <v>6</v>
      </c>
      <c r="L1907" s="58">
        <f t="shared" si="496"/>
        <v>-8.0087997033477905</v>
      </c>
      <c r="M1907" s="59">
        <f t="shared" si="497"/>
        <v>4.4671866716108699</v>
      </c>
      <c r="N1907" s="59">
        <f t="shared" si="498"/>
        <v>-112.99219992583696</v>
      </c>
      <c r="O1907" s="59">
        <f t="shared" si="499"/>
        <v>-0.40365320185433734</v>
      </c>
      <c r="P1907" s="59">
        <f t="shared" si="500"/>
        <v>108.33755302014286</v>
      </c>
      <c r="Q1907" s="60">
        <f t="shared" si="501"/>
        <v>-18.337553020142856</v>
      </c>
      <c r="R1907" s="59">
        <f t="shared" si="502"/>
        <v>-104.12134528647516</v>
      </c>
      <c r="S1907" s="61">
        <f t="shared" si="493"/>
        <v>0</v>
      </c>
      <c r="U1907" s="13">
        <f t="shared" si="494"/>
        <v>108.33755302014286</v>
      </c>
      <c r="V1907" s="14">
        <f t="shared" si="495"/>
        <v>-104.12134528647516</v>
      </c>
      <c r="W1907" s="7">
        <v>107.91</v>
      </c>
      <c r="X1907" s="28">
        <v>-104.4139</v>
      </c>
      <c r="Y1907" s="74">
        <v>0</v>
      </c>
      <c r="Z1907" s="75">
        <v>0</v>
      </c>
      <c r="AA1907" s="33">
        <v>0</v>
      </c>
      <c r="AB1907" s="33">
        <v>0</v>
      </c>
      <c r="AC1907" s="45"/>
      <c r="AD1907" s="48">
        <f t="shared" si="503"/>
        <v>1376.3861289458298</v>
      </c>
      <c r="AE1907" s="49">
        <f>IF(P1907&gt;90,0,AD1907*0.7^((1/cosd(P1907))^0.678))</f>
        <v>0</v>
      </c>
      <c r="AG1907" s="81">
        <f t="shared" si="504"/>
        <v>0</v>
      </c>
      <c r="AH1907" s="82">
        <f t="shared" si="505"/>
        <v>0</v>
      </c>
      <c r="AI1907" s="81">
        <f t="shared" si="506"/>
        <v>0</v>
      </c>
      <c r="AJ1907" s="82">
        <f t="shared" si="507"/>
        <v>0</v>
      </c>
    </row>
    <row r="1908" spans="9:36" ht="23.5" x14ac:dyDescent="0.35">
      <c r="I1908" s="57" t="s">
        <v>1919</v>
      </c>
      <c r="J1908" s="58">
        <f t="shared" si="509"/>
        <v>80</v>
      </c>
      <c r="K1908" s="58">
        <f t="shared" si="508"/>
        <v>7</v>
      </c>
      <c r="L1908" s="58">
        <f t="shared" si="496"/>
        <v>-8.0087997033477905</v>
      </c>
      <c r="M1908" s="59">
        <f t="shared" si="497"/>
        <v>5.4671866716108699</v>
      </c>
      <c r="N1908" s="59">
        <f t="shared" si="498"/>
        <v>-97.992199925836957</v>
      </c>
      <c r="O1908" s="59">
        <f t="shared" si="499"/>
        <v>-0.40365320185433734</v>
      </c>
      <c r="P1908" s="59">
        <f t="shared" si="500"/>
        <v>96.588862004028059</v>
      </c>
      <c r="Q1908" s="60">
        <f t="shared" si="501"/>
        <v>-6.588862004028055</v>
      </c>
      <c r="R1908" s="59">
        <f t="shared" si="502"/>
        <v>-94.551425086510591</v>
      </c>
      <c r="S1908" s="61">
        <f t="shared" si="493"/>
        <v>0</v>
      </c>
      <c r="U1908" s="13">
        <f t="shared" si="494"/>
        <v>96.588862004028059</v>
      </c>
      <c r="V1908" s="14">
        <f t="shared" si="495"/>
        <v>-94.551425086510591</v>
      </c>
      <c r="W1908" s="7">
        <v>96.159000000000006</v>
      </c>
      <c r="X1908" s="28">
        <v>-94.857200000000006</v>
      </c>
      <c r="Y1908" s="74">
        <v>0</v>
      </c>
      <c r="Z1908" s="75">
        <v>0</v>
      </c>
      <c r="AA1908" s="33">
        <v>0</v>
      </c>
      <c r="AB1908" s="33">
        <v>0</v>
      </c>
      <c r="AC1908" s="45"/>
      <c r="AD1908" s="48">
        <f t="shared" si="503"/>
        <v>1376.3861289458298</v>
      </c>
      <c r="AE1908" s="49">
        <f>IF(P1908&gt;90,0,AD1908*0.7^((1/cosd(P1908))^0.678))</f>
        <v>0</v>
      </c>
      <c r="AG1908" s="81">
        <f t="shared" si="504"/>
        <v>0</v>
      </c>
      <c r="AH1908" s="82">
        <f t="shared" si="505"/>
        <v>0</v>
      </c>
      <c r="AI1908" s="81">
        <f t="shared" si="506"/>
        <v>0</v>
      </c>
      <c r="AJ1908" s="82">
        <f t="shared" si="507"/>
        <v>0</v>
      </c>
    </row>
    <row r="1909" spans="9:36" ht="23.5" x14ac:dyDescent="0.35">
      <c r="I1909" s="57" t="s">
        <v>1920</v>
      </c>
      <c r="J1909" s="58">
        <f t="shared" si="509"/>
        <v>80</v>
      </c>
      <c r="K1909" s="58">
        <f t="shared" si="508"/>
        <v>8</v>
      </c>
      <c r="L1909" s="58">
        <f t="shared" si="496"/>
        <v>-8.0087997033477905</v>
      </c>
      <c r="M1909" s="59">
        <f t="shared" si="497"/>
        <v>6.4671866716108699</v>
      </c>
      <c r="N1909" s="59">
        <f t="shared" si="498"/>
        <v>-82.992199925836957</v>
      </c>
      <c r="O1909" s="59">
        <f t="shared" si="499"/>
        <v>-0.40365320185433734</v>
      </c>
      <c r="P1909" s="59">
        <f t="shared" si="500"/>
        <v>84.683653792096081</v>
      </c>
      <c r="Q1909" s="60">
        <f t="shared" si="501"/>
        <v>5.3163462079039219</v>
      </c>
      <c r="R1909" s="59">
        <f t="shared" si="502"/>
        <v>-85.409970453338516</v>
      </c>
      <c r="S1909" s="61">
        <f t="shared" si="493"/>
        <v>0.65208008616847013</v>
      </c>
      <c r="U1909" s="13">
        <f t="shared" si="494"/>
        <v>84.683653792096081</v>
      </c>
      <c r="V1909" s="14">
        <f t="shared" si="495"/>
        <v>-85.409970453338516</v>
      </c>
      <c r="W1909" s="7">
        <v>84.096599999999995</v>
      </c>
      <c r="X1909" s="28">
        <v>-85.726799999999997</v>
      </c>
      <c r="Y1909" s="74">
        <v>0.76379083987508611</v>
      </c>
      <c r="Z1909" s="75">
        <v>0.77301699999999995</v>
      </c>
      <c r="AA1909" s="33">
        <v>0.65208008616847013</v>
      </c>
      <c r="AB1909" s="33">
        <v>0.67606100000000002</v>
      </c>
      <c r="AC1909" s="45"/>
      <c r="AD1909" s="48">
        <f t="shared" si="503"/>
        <v>1376.3861289458298</v>
      </c>
      <c r="AE1909" s="49">
        <f>IF(P1909&gt;90,0,AD1909*0.7^((1/cosd(P1909))^0.678))</f>
        <v>229.91195392471826</v>
      </c>
      <c r="AG1909" s="81">
        <f t="shared" si="504"/>
        <v>175.60464438548266</v>
      </c>
      <c r="AH1909" s="82">
        <f t="shared" si="505"/>
        <v>149.92100672639162</v>
      </c>
      <c r="AI1909" s="81">
        <f t="shared" si="506"/>
        <v>177.72584888702391</v>
      </c>
      <c r="AJ1909" s="82">
        <f t="shared" si="507"/>
        <v>155.43450548229896</v>
      </c>
    </row>
    <row r="1910" spans="9:36" ht="23.5" x14ac:dyDescent="0.35">
      <c r="I1910" s="57" t="s">
        <v>1921</v>
      </c>
      <c r="J1910" s="58">
        <f t="shared" si="509"/>
        <v>80</v>
      </c>
      <c r="K1910" s="58">
        <f t="shared" si="508"/>
        <v>9</v>
      </c>
      <c r="L1910" s="58">
        <f t="shared" si="496"/>
        <v>-8.0087997033477905</v>
      </c>
      <c r="M1910" s="59">
        <f t="shared" si="497"/>
        <v>7.4671866716108699</v>
      </c>
      <c r="N1910" s="59">
        <f t="shared" si="498"/>
        <v>-67.992199925836957</v>
      </c>
      <c r="O1910" s="59">
        <f t="shared" si="499"/>
        <v>-0.40365320185433734</v>
      </c>
      <c r="P1910" s="59">
        <f t="shared" si="500"/>
        <v>72.93553041426496</v>
      </c>
      <c r="Q1910" s="60">
        <f t="shared" si="501"/>
        <v>17.064469585735036</v>
      </c>
      <c r="R1910" s="59">
        <f t="shared" si="502"/>
        <v>-75.884330429681128</v>
      </c>
      <c r="S1910" s="61">
        <f t="shared" si="493"/>
        <v>0.57175706095115486</v>
      </c>
      <c r="U1910" s="13">
        <f t="shared" si="494"/>
        <v>72.93553041426496</v>
      </c>
      <c r="V1910" s="14">
        <f t="shared" si="495"/>
        <v>-75.884330429681128</v>
      </c>
      <c r="W1910" s="7">
        <v>72.418000000000006</v>
      </c>
      <c r="X1910" s="28">
        <v>-76.209999999999994</v>
      </c>
      <c r="Y1910" s="74">
        <v>0.87132389706163482</v>
      </c>
      <c r="Z1910" s="75">
        <v>0.87852699999999995</v>
      </c>
      <c r="AA1910" s="33">
        <v>0.57175706095115486</v>
      </c>
      <c r="AB1910" s="33">
        <v>0.61509199999999997</v>
      </c>
      <c r="AC1910" s="45"/>
      <c r="AD1910" s="48">
        <f t="shared" si="503"/>
        <v>1376.3861289458298</v>
      </c>
      <c r="AE1910" s="49">
        <f>IF(P1910&gt;90,0,AD1910*0.7^((1/cosd(P1910))^0.678))</f>
        <v>606.8070721828733</v>
      </c>
      <c r="AG1910" s="81">
        <f t="shared" si="504"/>
        <v>528.72550289894195</v>
      </c>
      <c r="AH1910" s="82">
        <f t="shared" si="505"/>
        <v>346.94622815565492</v>
      </c>
      <c r="AI1910" s="81">
        <f t="shared" si="506"/>
        <v>533.09639670360309</v>
      </c>
      <c r="AJ1910" s="82">
        <f t="shared" si="507"/>
        <v>373.24217564310788</v>
      </c>
    </row>
    <row r="1911" spans="9:36" ht="23.5" x14ac:dyDescent="0.35">
      <c r="I1911" s="57" t="s">
        <v>1922</v>
      </c>
      <c r="J1911" s="58">
        <f t="shared" si="509"/>
        <v>80</v>
      </c>
      <c r="K1911" s="58">
        <f t="shared" si="508"/>
        <v>10</v>
      </c>
      <c r="L1911" s="58">
        <f t="shared" si="496"/>
        <v>-8.0087997033477905</v>
      </c>
      <c r="M1911" s="59">
        <f t="shared" si="497"/>
        <v>8.4671866716108699</v>
      </c>
      <c r="N1911" s="59">
        <f t="shared" si="498"/>
        <v>-52.99219992583695</v>
      </c>
      <c r="O1911" s="59">
        <f t="shared" si="499"/>
        <v>-0.40365320185433734</v>
      </c>
      <c r="P1911" s="59">
        <f t="shared" si="500"/>
        <v>61.708931184926506</v>
      </c>
      <c r="Q1911" s="60">
        <f t="shared" si="501"/>
        <v>28.291068815073491</v>
      </c>
      <c r="R1911" s="59">
        <f t="shared" si="502"/>
        <v>-65.074516012693977</v>
      </c>
      <c r="S1911" s="61">
        <f t="shared" si="493"/>
        <v>0.56212082512619177</v>
      </c>
      <c r="U1911" s="13">
        <f t="shared" si="494"/>
        <v>61.708931184926506</v>
      </c>
      <c r="V1911" s="14">
        <f t="shared" si="495"/>
        <v>-65.074516012693977</v>
      </c>
      <c r="W1911" s="7">
        <v>61.177799999999998</v>
      </c>
      <c r="X1911" s="28">
        <v>-65.399000000000001</v>
      </c>
      <c r="Y1911" s="74">
        <v>0.9532311820291588</v>
      </c>
      <c r="Z1911" s="75">
        <v>0.95690399999999998</v>
      </c>
      <c r="AA1911" s="33">
        <v>0.56212082512619177</v>
      </c>
      <c r="AB1911" s="33">
        <v>0.62464399999999998</v>
      </c>
      <c r="AC1911" s="45"/>
      <c r="AD1911" s="48">
        <f t="shared" si="503"/>
        <v>1376.3861289458298</v>
      </c>
      <c r="AE1911" s="49">
        <f>IF(P1911&gt;90,0,AD1911*0.7^((1/cosd(P1911))^0.678))</f>
        <v>761.6477585735837</v>
      </c>
      <c r="AG1911" s="81">
        <f t="shared" si="504"/>
        <v>726.02639319495654</v>
      </c>
      <c r="AH1911" s="82">
        <f t="shared" si="505"/>
        <v>428.13806650489738</v>
      </c>
      <c r="AI1911" s="81">
        <f t="shared" si="506"/>
        <v>728.82378677009649</v>
      </c>
      <c r="AJ1911" s="82">
        <f t="shared" si="507"/>
        <v>475.7587025064376</v>
      </c>
    </row>
    <row r="1912" spans="9:36" ht="23.5" x14ac:dyDescent="0.35">
      <c r="I1912" s="57" t="s">
        <v>1923</v>
      </c>
      <c r="J1912" s="58">
        <f t="shared" si="509"/>
        <v>80</v>
      </c>
      <c r="K1912" s="58">
        <f t="shared" si="508"/>
        <v>11</v>
      </c>
      <c r="L1912" s="58">
        <f t="shared" si="496"/>
        <v>-8.0087997033477905</v>
      </c>
      <c r="M1912" s="59">
        <f t="shared" si="497"/>
        <v>9.4671866716108699</v>
      </c>
      <c r="N1912" s="59">
        <f t="shared" si="498"/>
        <v>-37.99219992583695</v>
      </c>
      <c r="O1912" s="59">
        <f t="shared" si="499"/>
        <v>-0.40365320185433734</v>
      </c>
      <c r="P1912" s="59">
        <f t="shared" si="500"/>
        <v>51.547630027826571</v>
      </c>
      <c r="Q1912" s="60">
        <f t="shared" si="501"/>
        <v>38.452369972173429</v>
      </c>
      <c r="R1912" s="59">
        <f t="shared" si="502"/>
        <v>-51.81354074502692</v>
      </c>
      <c r="S1912" s="61">
        <f t="shared" si="493"/>
        <v>0.62876601560865031</v>
      </c>
      <c r="U1912" s="13">
        <f t="shared" si="494"/>
        <v>51.547630027826571</v>
      </c>
      <c r="V1912" s="14">
        <f t="shared" si="495"/>
        <v>-51.81354074502692</v>
      </c>
      <c r="W1912" s="7">
        <v>50.978700000000003</v>
      </c>
      <c r="X1912" s="28">
        <v>-52.102999999999994</v>
      </c>
      <c r="Y1912" s="74">
        <v>0.99567461133103408</v>
      </c>
      <c r="Z1912" s="75">
        <v>0.995888</v>
      </c>
      <c r="AA1912" s="33">
        <v>0.62876601560865031</v>
      </c>
      <c r="AB1912" s="33">
        <v>0.68535699999999999</v>
      </c>
      <c r="AC1912" s="45"/>
      <c r="AD1912" s="48">
        <f t="shared" si="503"/>
        <v>1376.3861289458298</v>
      </c>
      <c r="AE1912" s="49">
        <f>IF(P1912&gt;90,0,AD1912*0.7^((1/cosd(P1912))^0.678))</f>
        <v>841.35212976392802</v>
      </c>
      <c r="AG1912" s="81">
        <f t="shared" si="504"/>
        <v>837.71295479523678</v>
      </c>
      <c r="AH1912" s="82">
        <f t="shared" si="505"/>
        <v>529.01362635551709</v>
      </c>
      <c r="AI1912" s="81">
        <f t="shared" si="506"/>
        <v>837.89248980633874</v>
      </c>
      <c r="AJ1912" s="82">
        <f t="shared" si="507"/>
        <v>576.62657159861647</v>
      </c>
    </row>
    <row r="1913" spans="9:36" ht="23.5" x14ac:dyDescent="0.35">
      <c r="I1913" s="57" t="s">
        <v>1924</v>
      </c>
      <c r="J1913" s="58">
        <f t="shared" si="509"/>
        <v>80</v>
      </c>
      <c r="K1913" s="58">
        <f t="shared" si="508"/>
        <v>12</v>
      </c>
      <c r="L1913" s="58">
        <f t="shared" si="496"/>
        <v>-8.0087997033477905</v>
      </c>
      <c r="M1913" s="59">
        <f t="shared" si="497"/>
        <v>10.46718667161087</v>
      </c>
      <c r="N1913" s="59">
        <f t="shared" si="498"/>
        <v>-22.99219992583695</v>
      </c>
      <c r="O1913" s="59">
        <f t="shared" si="499"/>
        <v>-0.40365320185433734</v>
      </c>
      <c r="P1913" s="59">
        <f t="shared" si="500"/>
        <v>43.35565878329384</v>
      </c>
      <c r="Q1913" s="60">
        <f t="shared" si="501"/>
        <v>46.64434121670616</v>
      </c>
      <c r="R1913" s="59">
        <f t="shared" si="502"/>
        <v>-34.676806369669286</v>
      </c>
      <c r="S1913" s="61">
        <f t="shared" si="493"/>
        <v>0.73744065093886946</v>
      </c>
      <c r="U1913" s="13">
        <f t="shared" si="494"/>
        <v>43.35565878329384</v>
      </c>
      <c r="V1913" s="14">
        <f t="shared" si="495"/>
        <v>-34.676806369669286</v>
      </c>
      <c r="W1913" s="7">
        <v>42.741300000000003</v>
      </c>
      <c r="X1913" s="28">
        <v>-34.842999999999989</v>
      </c>
      <c r="Y1913" s="74">
        <v>0.99240349587812893</v>
      </c>
      <c r="Z1913" s="75">
        <v>0.99344600000000005</v>
      </c>
      <c r="AA1913" s="33">
        <v>0.73744065093886946</v>
      </c>
      <c r="AB1913" s="33">
        <v>0.77002199999999998</v>
      </c>
      <c r="AC1913" s="45"/>
      <c r="AD1913" s="48">
        <f t="shared" si="503"/>
        <v>1376.3861289458298</v>
      </c>
      <c r="AE1913" s="49">
        <f>IF(P1913&gt;90,0,AD1913*0.7^((1/cosd(P1913))^0.678))</f>
        <v>884.05286104748279</v>
      </c>
      <c r="AG1913" s="81">
        <f t="shared" si="504"/>
        <v>877.33714984458368</v>
      </c>
      <c r="AH1913" s="82">
        <f t="shared" si="505"/>
        <v>651.93651731522561</v>
      </c>
      <c r="AI1913" s="81">
        <f t="shared" si="506"/>
        <v>878.25877859617765</v>
      </c>
      <c r="AJ1913" s="82">
        <f t="shared" si="507"/>
        <v>680.74015216950477</v>
      </c>
    </row>
    <row r="1914" spans="9:36" ht="23.5" x14ac:dyDescent="0.35">
      <c r="I1914" s="57" t="s">
        <v>1925</v>
      </c>
      <c r="J1914" s="58">
        <f t="shared" si="509"/>
        <v>80</v>
      </c>
      <c r="K1914" s="58">
        <f t="shared" si="508"/>
        <v>13</v>
      </c>
      <c r="L1914" s="58">
        <f t="shared" si="496"/>
        <v>-8.0087997033477905</v>
      </c>
      <c r="M1914" s="59">
        <f t="shared" si="497"/>
        <v>11.46718667161087</v>
      </c>
      <c r="N1914" s="59">
        <f t="shared" si="498"/>
        <v>-7.9921999258369514</v>
      </c>
      <c r="O1914" s="59">
        <f t="shared" si="499"/>
        <v>-0.40365320185433734</v>
      </c>
      <c r="P1914" s="59">
        <f t="shared" si="500"/>
        <v>38.509408973073825</v>
      </c>
      <c r="Q1914" s="60">
        <f t="shared" si="501"/>
        <v>51.490591026926175</v>
      </c>
      <c r="R1914" s="59">
        <f t="shared" si="502"/>
        <v>-12.902802128872192</v>
      </c>
      <c r="S1914" s="61">
        <f t="shared" si="493"/>
        <v>0.84957313604651585</v>
      </c>
      <c r="U1914" s="13">
        <f t="shared" si="494"/>
        <v>38.509408973073825</v>
      </c>
      <c r="V1914" s="14">
        <f t="shared" si="495"/>
        <v>-12.902802128872192</v>
      </c>
      <c r="W1914" s="7">
        <v>37.8735</v>
      </c>
      <c r="X1914" s="28">
        <v>-12.799000000000007</v>
      </c>
      <c r="Y1914" s="74">
        <v>0.94368479851197606</v>
      </c>
      <c r="Z1914" s="75">
        <v>0.94516800000000001</v>
      </c>
      <c r="AA1914" s="33">
        <v>0.84957313604651585</v>
      </c>
      <c r="AB1914" s="33">
        <v>0.85502599999999995</v>
      </c>
      <c r="AC1914" s="45"/>
      <c r="AD1914" s="48">
        <f t="shared" si="503"/>
        <v>1376.3861289458298</v>
      </c>
      <c r="AE1914" s="49">
        <f>IF(P1914&gt;90,0,AD1914*0.7^((1/cosd(P1914))^0.678))</f>
        <v>903.26588781283522</v>
      </c>
      <c r="AG1914" s="81">
        <f t="shared" si="504"/>
        <v>852.39828734339653</v>
      </c>
      <c r="AH1914" s="82">
        <f t="shared" si="505"/>
        <v>767.39043299299078</v>
      </c>
      <c r="AI1914" s="81">
        <f t="shared" si="506"/>
        <v>853.7380126522819</v>
      </c>
      <c r="AJ1914" s="82">
        <f t="shared" si="507"/>
        <v>772.31581899305718</v>
      </c>
    </row>
    <row r="1915" spans="9:36" ht="23.5" x14ac:dyDescent="0.35">
      <c r="I1915" s="57" t="s">
        <v>1926</v>
      </c>
      <c r="J1915" s="58">
        <f t="shared" si="509"/>
        <v>80</v>
      </c>
      <c r="K1915" s="58">
        <f t="shared" si="508"/>
        <v>14</v>
      </c>
      <c r="L1915" s="58">
        <f t="shared" si="496"/>
        <v>-8.0087997033477905</v>
      </c>
      <c r="M1915" s="59">
        <f t="shared" si="497"/>
        <v>12.46718667161087</v>
      </c>
      <c r="N1915" s="59">
        <f t="shared" si="498"/>
        <v>7.0078000741630486</v>
      </c>
      <c r="O1915" s="59">
        <f t="shared" si="499"/>
        <v>-0.40365320185433734</v>
      </c>
      <c r="P1915" s="59">
        <f t="shared" si="500"/>
        <v>38.345159999146489</v>
      </c>
      <c r="Q1915" s="60">
        <f t="shared" si="501"/>
        <v>51.654840000853511</v>
      </c>
      <c r="R1915" s="59">
        <f t="shared" si="502"/>
        <v>11.341155414651375</v>
      </c>
      <c r="S1915" s="61">
        <f t="shared" si="493"/>
        <v>0.93902341520201615</v>
      </c>
      <c r="U1915" s="13">
        <f t="shared" si="494"/>
        <v>38.345159999146489</v>
      </c>
      <c r="V1915" s="14">
        <f t="shared" si="495"/>
        <v>11.341155414651375</v>
      </c>
      <c r="W1915" s="7">
        <v>37.75</v>
      </c>
      <c r="X1915" s="28">
        <v>11.782999999999987</v>
      </c>
      <c r="Y1915" s="74">
        <v>0.85635395772923106</v>
      </c>
      <c r="Z1915" s="75">
        <v>0.842283</v>
      </c>
      <c r="AA1915" s="33">
        <v>0.93902341520201615</v>
      </c>
      <c r="AB1915" s="33">
        <v>0.935639</v>
      </c>
      <c r="AC1915" s="45"/>
      <c r="AD1915" s="48">
        <f t="shared" si="503"/>
        <v>1376.3861289458298</v>
      </c>
      <c r="AE1915" s="49">
        <f>IF(P1915&gt;90,0,AD1915*0.7^((1/cosd(P1915))^0.678))</f>
        <v>903.85228714124378</v>
      </c>
      <c r="AG1915" s="81">
        <f t="shared" si="504"/>
        <v>774.01748329602151</v>
      </c>
      <c r="AH1915" s="82">
        <f t="shared" si="505"/>
        <v>848.73846150952409</v>
      </c>
      <c r="AI1915" s="81">
        <f t="shared" si="506"/>
        <v>761.29941597018819</v>
      </c>
      <c r="AJ1915" s="82">
        <f t="shared" si="507"/>
        <v>845.67945008854622</v>
      </c>
    </row>
    <row r="1916" spans="9:36" ht="23.5" x14ac:dyDescent="0.35">
      <c r="I1916" s="57" t="s">
        <v>1927</v>
      </c>
      <c r="J1916" s="58">
        <f t="shared" si="509"/>
        <v>80</v>
      </c>
      <c r="K1916" s="58">
        <f t="shared" si="508"/>
        <v>15</v>
      </c>
      <c r="L1916" s="58">
        <f t="shared" si="496"/>
        <v>-8.0087997033477905</v>
      </c>
      <c r="M1916" s="59">
        <f t="shared" si="497"/>
        <v>13.46718667161087</v>
      </c>
      <c r="N1916" s="59">
        <f t="shared" si="498"/>
        <v>22.00780007416305</v>
      </c>
      <c r="O1916" s="59">
        <f t="shared" si="499"/>
        <v>-0.40365320185433734</v>
      </c>
      <c r="P1916" s="59">
        <f t="shared" si="500"/>
        <v>42.917926349348619</v>
      </c>
      <c r="Q1916" s="60">
        <f t="shared" si="501"/>
        <v>47.082073650651381</v>
      </c>
      <c r="R1916" s="59">
        <f t="shared" si="502"/>
        <v>33.387265458813609</v>
      </c>
      <c r="S1916" s="61">
        <f t="shared" si="493"/>
        <v>0.99056104959252711</v>
      </c>
      <c r="U1916" s="13">
        <f t="shared" si="494"/>
        <v>42.917926349348619</v>
      </c>
      <c r="V1916" s="14">
        <f t="shared" si="495"/>
        <v>33.387265458813609</v>
      </c>
      <c r="W1916" s="7">
        <v>42.412199999999999</v>
      </c>
      <c r="X1916" s="28">
        <v>34.038000000000011</v>
      </c>
      <c r="Y1916" s="74">
        <v>0.74504755878790174</v>
      </c>
      <c r="Z1916" s="75">
        <v>0.700681</v>
      </c>
      <c r="AA1916" s="33">
        <v>0.99056104959252711</v>
      </c>
      <c r="AB1916" s="33">
        <v>0.99040499999999998</v>
      </c>
      <c r="AC1916" s="45"/>
      <c r="AD1916" s="48">
        <f t="shared" si="503"/>
        <v>1376.3861289458298</v>
      </c>
      <c r="AE1916" s="49">
        <f>IF(P1916&gt;90,0,AD1916*0.7^((1/cosd(P1916))^0.678))</f>
        <v>885.94980112789494</v>
      </c>
      <c r="AG1916" s="81">
        <f t="shared" si="504"/>
        <v>660.07473653896511</v>
      </c>
      <c r="AH1916" s="82">
        <f t="shared" si="505"/>
        <v>877.5873648915383</v>
      </c>
      <c r="AI1916" s="81">
        <f t="shared" si="506"/>
        <v>620.76819260409457</v>
      </c>
      <c r="AJ1916" s="82">
        <f t="shared" si="507"/>
        <v>877.44911278607276</v>
      </c>
    </row>
    <row r="1917" spans="9:36" ht="23.5" x14ac:dyDescent="0.35">
      <c r="I1917" s="57" t="s">
        <v>1928</v>
      </c>
      <c r="J1917" s="58">
        <f t="shared" si="509"/>
        <v>80</v>
      </c>
      <c r="K1917" s="58">
        <f t="shared" si="508"/>
        <v>16</v>
      </c>
      <c r="L1917" s="58">
        <f t="shared" si="496"/>
        <v>-8.0087997033477905</v>
      </c>
      <c r="M1917" s="59">
        <f t="shared" si="497"/>
        <v>14.46718667161087</v>
      </c>
      <c r="N1917" s="59">
        <f t="shared" si="498"/>
        <v>37.00780007416305</v>
      </c>
      <c r="O1917" s="59">
        <f t="shared" si="499"/>
        <v>-0.40365320185433734</v>
      </c>
      <c r="P1917" s="59">
        <f t="shared" si="500"/>
        <v>50.93707328942218</v>
      </c>
      <c r="Q1917" s="60">
        <f t="shared" si="501"/>
        <v>39.06292671057782</v>
      </c>
      <c r="R1917" s="59">
        <f t="shared" si="502"/>
        <v>50.823333701790212</v>
      </c>
      <c r="S1917" s="61">
        <f t="shared" si="493"/>
        <v>0.99689201146205086</v>
      </c>
      <c r="U1917" s="13">
        <f t="shared" si="494"/>
        <v>50.93707328942218</v>
      </c>
      <c r="V1917" s="14">
        <f t="shared" si="495"/>
        <v>50.823333701790212</v>
      </c>
      <c r="W1917" s="7">
        <v>50.518500000000003</v>
      </c>
      <c r="X1917" s="28">
        <v>51.528999999999996</v>
      </c>
      <c r="Y1917" s="74">
        <v>0.63507873548712979</v>
      </c>
      <c r="Z1917" s="75">
        <v>0.56978600000000001</v>
      </c>
      <c r="AA1917" s="33">
        <v>0.99689201146205086</v>
      </c>
      <c r="AB1917" s="33">
        <v>0.99556699999999998</v>
      </c>
      <c r="AC1917" s="45"/>
      <c r="AD1917" s="48">
        <f t="shared" si="503"/>
        <v>1376.3861289458298</v>
      </c>
      <c r="AE1917" s="49">
        <f>IF(P1917&gt;90,0,AD1917*0.7^((1/cosd(P1917))^0.678))</f>
        <v>845.07059710953638</v>
      </c>
      <c r="AG1917" s="81">
        <f t="shared" si="504"/>
        <v>536.68636620967811</v>
      </c>
      <c r="AH1917" s="82">
        <f t="shared" si="505"/>
        <v>842.44412737996208</v>
      </c>
      <c r="AI1917" s="81">
        <f t="shared" si="506"/>
        <v>481.50939524465429</v>
      </c>
      <c r="AJ1917" s="82">
        <f t="shared" si="507"/>
        <v>841.32439915254974</v>
      </c>
    </row>
    <row r="1918" spans="9:36" ht="23.5" x14ac:dyDescent="0.35">
      <c r="I1918" s="57" t="s">
        <v>1929</v>
      </c>
      <c r="J1918" s="58">
        <f t="shared" si="509"/>
        <v>80</v>
      </c>
      <c r="K1918" s="58">
        <f t="shared" si="508"/>
        <v>17</v>
      </c>
      <c r="L1918" s="58">
        <f t="shared" si="496"/>
        <v>-8.0087997033477905</v>
      </c>
      <c r="M1918" s="59">
        <f t="shared" si="497"/>
        <v>15.46718667161087</v>
      </c>
      <c r="N1918" s="59">
        <f t="shared" si="498"/>
        <v>52.00780007416305</v>
      </c>
      <c r="O1918" s="59">
        <f t="shared" si="499"/>
        <v>-0.40365320185433734</v>
      </c>
      <c r="P1918" s="59">
        <f t="shared" si="500"/>
        <v>61.001916727106355</v>
      </c>
      <c r="Q1918" s="60">
        <f t="shared" si="501"/>
        <v>28.998083272893645</v>
      </c>
      <c r="R1918" s="59">
        <f t="shared" si="502"/>
        <v>64.294059299652048</v>
      </c>
      <c r="S1918" s="61">
        <f t="shared" si="493"/>
        <v>0.95733085693114817</v>
      </c>
      <c r="U1918" s="13">
        <f t="shared" si="494"/>
        <v>61.001916727106355</v>
      </c>
      <c r="V1918" s="14">
        <f t="shared" si="495"/>
        <v>64.294059299652048</v>
      </c>
      <c r="W1918" s="7">
        <v>60.641100000000002</v>
      </c>
      <c r="X1918" s="28">
        <v>64.991000000000014</v>
      </c>
      <c r="Y1918" s="74">
        <v>0.56438429188127048</v>
      </c>
      <c r="Z1918" s="75">
        <v>0.507023</v>
      </c>
      <c r="AA1918" s="33">
        <v>0.95733085693114817</v>
      </c>
      <c r="AB1918" s="33">
        <v>0.94956600000000002</v>
      </c>
      <c r="AC1918" s="45"/>
      <c r="AD1918" s="48">
        <f t="shared" si="503"/>
        <v>1376.3861289458298</v>
      </c>
      <c r="AE1918" s="49">
        <f>IF(P1918&gt;90,0,AD1918*0.7^((1/cosd(P1918))^0.678))</f>
        <v>768.52949668191661</v>
      </c>
      <c r="AG1918" s="81">
        <f t="shared" si="504"/>
        <v>433.74597577469274</v>
      </c>
      <c r="AH1918" s="82">
        <f t="shared" si="505"/>
        <v>735.73700163536319</v>
      </c>
      <c r="AI1918" s="81">
        <f t="shared" si="506"/>
        <v>389.66213099615538</v>
      </c>
      <c r="AJ1918" s="82">
        <f t="shared" si="507"/>
        <v>729.76948004626081</v>
      </c>
    </row>
    <row r="1919" spans="9:36" ht="23.5" x14ac:dyDescent="0.35">
      <c r="I1919" s="57" t="s">
        <v>1930</v>
      </c>
      <c r="J1919" s="58">
        <f t="shared" si="509"/>
        <v>80</v>
      </c>
      <c r="K1919" s="58">
        <f t="shared" si="508"/>
        <v>18</v>
      </c>
      <c r="L1919" s="58">
        <f t="shared" si="496"/>
        <v>-8.0087997033477905</v>
      </c>
      <c r="M1919" s="59">
        <f t="shared" si="497"/>
        <v>16.467186671610868</v>
      </c>
      <c r="N1919" s="59">
        <f t="shared" si="498"/>
        <v>67.007800074163015</v>
      </c>
      <c r="O1919" s="59">
        <f t="shared" si="499"/>
        <v>-0.40365320185433734</v>
      </c>
      <c r="P1919" s="59">
        <f t="shared" si="500"/>
        <v>72.178132667387189</v>
      </c>
      <c r="Q1919" s="60">
        <f t="shared" si="501"/>
        <v>17.821867332612811</v>
      </c>
      <c r="R1919" s="59">
        <f t="shared" si="502"/>
        <v>75.225252765878267</v>
      </c>
      <c r="S1919" s="61">
        <f t="shared" si="493"/>
        <v>0.87768173896540036</v>
      </c>
      <c r="U1919" s="13">
        <f t="shared" si="494"/>
        <v>72.178132667387189</v>
      </c>
      <c r="V1919" s="14">
        <f t="shared" si="495"/>
        <v>75.225252765878267</v>
      </c>
      <c r="W1919" s="7">
        <v>71.836600000000004</v>
      </c>
      <c r="X1919" s="28">
        <v>75.906000000000006</v>
      </c>
      <c r="Y1919" s="74">
        <v>0.56863580106987965</v>
      </c>
      <c r="Z1919" s="75">
        <v>0.55327599999999999</v>
      </c>
      <c r="AA1919" s="33">
        <v>0.87768173896540036</v>
      </c>
      <c r="AB1919" s="33">
        <v>0.86680400000000002</v>
      </c>
      <c r="AC1919" s="45"/>
      <c r="AD1919" s="48">
        <f t="shared" si="503"/>
        <v>1376.3861289458298</v>
      </c>
      <c r="AE1919" s="49">
        <f>IF(P1919&gt;90,0,AD1919*0.7^((1/cosd(P1919))^0.678))</f>
        <v>620.94716659530468</v>
      </c>
      <c r="AG1919" s="81">
        <f t="shared" si="504"/>
        <v>353.09278949899311</v>
      </c>
      <c r="AH1919" s="82">
        <f t="shared" si="505"/>
        <v>544.99398898300512</v>
      </c>
      <c r="AI1919" s="81">
        <f t="shared" si="506"/>
        <v>343.5551645451838</v>
      </c>
      <c r="AJ1919" s="82">
        <f t="shared" si="507"/>
        <v>538.23948779347654</v>
      </c>
    </row>
    <row r="1920" spans="9:36" ht="23.5" x14ac:dyDescent="0.35">
      <c r="I1920" s="57" t="s">
        <v>1931</v>
      </c>
      <c r="J1920" s="58">
        <f t="shared" si="509"/>
        <v>80</v>
      </c>
      <c r="K1920" s="58">
        <f t="shared" si="508"/>
        <v>19</v>
      </c>
      <c r="L1920" s="58">
        <f t="shared" si="496"/>
        <v>-8.0087997033477905</v>
      </c>
      <c r="M1920" s="59">
        <f t="shared" si="497"/>
        <v>17.467186671610868</v>
      </c>
      <c r="N1920" s="59">
        <f t="shared" si="498"/>
        <v>82.007800074163015</v>
      </c>
      <c r="O1920" s="59">
        <f t="shared" si="499"/>
        <v>-0.40365320185433734</v>
      </c>
      <c r="P1920" s="59">
        <f t="shared" si="500"/>
        <v>83.904380668878289</v>
      </c>
      <c r="Q1920" s="60">
        <f t="shared" si="501"/>
        <v>6.0956193311217115</v>
      </c>
      <c r="R1920" s="59">
        <f t="shared" si="502"/>
        <v>84.805532192573509</v>
      </c>
      <c r="S1920" s="61">
        <f t="shared" si="493"/>
        <v>0.77122361589527699</v>
      </c>
      <c r="U1920" s="13">
        <f t="shared" si="494"/>
        <v>83.904380668878289</v>
      </c>
      <c r="V1920" s="14">
        <f t="shared" si="495"/>
        <v>84.805532192573509</v>
      </c>
      <c r="W1920" s="7">
        <v>83.496600000000001</v>
      </c>
      <c r="X1920" s="28">
        <v>85.482000000000028</v>
      </c>
      <c r="Y1920" s="74">
        <v>0.64536039201052697</v>
      </c>
      <c r="Z1920" s="75">
        <v>0</v>
      </c>
      <c r="AA1920" s="33">
        <v>0.77122361589527699</v>
      </c>
      <c r="AB1920" s="33">
        <v>0</v>
      </c>
      <c r="AC1920" s="45"/>
      <c r="AD1920" s="48">
        <f t="shared" si="503"/>
        <v>1376.3861289458298</v>
      </c>
      <c r="AE1920" s="49">
        <f>IF(P1920&gt;90,0,AD1920*0.7^((1/cosd(P1920))^0.678))</f>
        <v>269.26422247076124</v>
      </c>
      <c r="AG1920" s="81">
        <f t="shared" si="504"/>
        <v>173.77246416814023</v>
      </c>
      <c r="AH1920" s="82">
        <f t="shared" si="505"/>
        <v>207.66292728513079</v>
      </c>
      <c r="AI1920" s="81">
        <f t="shared" si="506"/>
        <v>0</v>
      </c>
      <c r="AJ1920" s="82">
        <f t="shared" si="507"/>
        <v>0</v>
      </c>
    </row>
    <row r="1921" spans="9:36" ht="23.5" x14ac:dyDescent="0.35">
      <c r="I1921" s="57" t="s">
        <v>1932</v>
      </c>
      <c r="J1921" s="58">
        <f t="shared" si="509"/>
        <v>80</v>
      </c>
      <c r="K1921" s="58">
        <f t="shared" si="508"/>
        <v>20</v>
      </c>
      <c r="L1921" s="58">
        <f t="shared" si="496"/>
        <v>-8.0087997033477905</v>
      </c>
      <c r="M1921" s="59">
        <f t="shared" si="497"/>
        <v>18.467186671610868</v>
      </c>
      <c r="N1921" s="59">
        <f t="shared" si="498"/>
        <v>97.007800074163015</v>
      </c>
      <c r="O1921" s="59">
        <f t="shared" si="499"/>
        <v>-0.40365320185433734</v>
      </c>
      <c r="P1921" s="59">
        <f t="shared" si="500"/>
        <v>95.80888958336152</v>
      </c>
      <c r="Q1921" s="60">
        <f t="shared" si="501"/>
        <v>-5.8088895833615179</v>
      </c>
      <c r="R1921" s="59">
        <f t="shared" si="502"/>
        <v>93.947356889888866</v>
      </c>
      <c r="S1921" s="61">
        <f t="shared" si="493"/>
        <v>0</v>
      </c>
      <c r="U1921" s="13">
        <f t="shared" si="494"/>
        <v>95.80888958336152</v>
      </c>
      <c r="V1921" s="14">
        <f t="shared" si="495"/>
        <v>93.947356889888866</v>
      </c>
      <c r="W1921" s="7">
        <v>95.525700000000001</v>
      </c>
      <c r="X1921" s="28">
        <v>94.637999999999977</v>
      </c>
      <c r="Y1921" s="74">
        <v>0</v>
      </c>
      <c r="Z1921" s="75">
        <v>0</v>
      </c>
      <c r="AA1921" s="33">
        <v>0</v>
      </c>
      <c r="AB1921" s="33">
        <v>0</v>
      </c>
      <c r="AC1921" s="45"/>
      <c r="AD1921" s="48">
        <f t="shared" si="503"/>
        <v>1376.3861289458298</v>
      </c>
      <c r="AE1921" s="49">
        <f>IF(P1921&gt;90,0,AD1921*0.7^((1/cosd(P1921))^0.678))</f>
        <v>0</v>
      </c>
      <c r="AG1921" s="81">
        <f t="shared" si="504"/>
        <v>0</v>
      </c>
      <c r="AH1921" s="82">
        <f t="shared" si="505"/>
        <v>0</v>
      </c>
      <c r="AI1921" s="81">
        <f t="shared" si="506"/>
        <v>0</v>
      </c>
      <c r="AJ1921" s="82">
        <f t="shared" si="507"/>
        <v>0</v>
      </c>
    </row>
    <row r="1922" spans="9:36" ht="23.5" x14ac:dyDescent="0.35">
      <c r="I1922" s="57" t="s">
        <v>1933</v>
      </c>
      <c r="J1922" s="58">
        <f t="shared" si="509"/>
        <v>80</v>
      </c>
      <c r="K1922" s="58">
        <f t="shared" si="508"/>
        <v>21</v>
      </c>
      <c r="L1922" s="58">
        <f t="shared" si="496"/>
        <v>-8.0087997033477905</v>
      </c>
      <c r="M1922" s="59">
        <f t="shared" si="497"/>
        <v>19.467186671610868</v>
      </c>
      <c r="N1922" s="59">
        <f t="shared" si="498"/>
        <v>112.00780007416301</v>
      </c>
      <c r="O1922" s="59">
        <f t="shared" si="499"/>
        <v>-0.40365320185433734</v>
      </c>
      <c r="P1922" s="59">
        <f t="shared" si="500"/>
        <v>107.57798108785484</v>
      </c>
      <c r="Q1922" s="60">
        <f t="shared" si="501"/>
        <v>-17.577981087854848</v>
      </c>
      <c r="R1922" s="59">
        <f t="shared" si="502"/>
        <v>103.463138417243</v>
      </c>
      <c r="S1922" s="61">
        <f t="shared" si="493"/>
        <v>0</v>
      </c>
      <c r="U1922" s="13">
        <f t="shared" si="494"/>
        <v>107.57798108785484</v>
      </c>
      <c r="V1922" s="14">
        <f t="shared" si="495"/>
        <v>103.463138417243</v>
      </c>
      <c r="W1922" s="7">
        <v>107.264</v>
      </c>
      <c r="X1922" s="28">
        <v>104.18799999999999</v>
      </c>
      <c r="Y1922" s="74">
        <v>0</v>
      </c>
      <c r="Z1922" s="75">
        <v>0</v>
      </c>
      <c r="AA1922" s="33">
        <v>0</v>
      </c>
      <c r="AB1922" s="33">
        <v>0</v>
      </c>
      <c r="AC1922" s="45"/>
      <c r="AD1922" s="48">
        <f t="shared" si="503"/>
        <v>1376.3861289458298</v>
      </c>
      <c r="AE1922" s="49">
        <f>IF(P1922&gt;90,0,AD1922*0.7^((1/cosd(P1922))^0.678))</f>
        <v>0</v>
      </c>
      <c r="AG1922" s="81">
        <f t="shared" si="504"/>
        <v>0</v>
      </c>
      <c r="AH1922" s="82">
        <f t="shared" si="505"/>
        <v>0</v>
      </c>
      <c r="AI1922" s="81">
        <f t="shared" si="506"/>
        <v>0</v>
      </c>
      <c r="AJ1922" s="82">
        <f t="shared" si="507"/>
        <v>0</v>
      </c>
    </row>
    <row r="1923" spans="9:36" ht="23.5" x14ac:dyDescent="0.35">
      <c r="I1923" s="57" t="s">
        <v>1934</v>
      </c>
      <c r="J1923" s="58">
        <f t="shared" si="509"/>
        <v>80</v>
      </c>
      <c r="K1923" s="58">
        <f t="shared" si="508"/>
        <v>22</v>
      </c>
      <c r="L1923" s="58">
        <f t="shared" si="496"/>
        <v>-8.0087997033477905</v>
      </c>
      <c r="M1923" s="59">
        <f t="shared" si="497"/>
        <v>20.467186671610868</v>
      </c>
      <c r="N1923" s="59">
        <f t="shared" si="498"/>
        <v>127.00780007416301</v>
      </c>
      <c r="O1923" s="59">
        <f t="shared" si="499"/>
        <v>-0.40365320185433734</v>
      </c>
      <c r="P1923" s="59">
        <f t="shared" si="500"/>
        <v>118.84926332909606</v>
      </c>
      <c r="Q1923" s="60">
        <f t="shared" si="501"/>
        <v>-28.849263329096068</v>
      </c>
      <c r="R1923" s="59">
        <f t="shared" si="502"/>
        <v>114.26137751131361</v>
      </c>
      <c r="S1923" s="61">
        <f t="shared" si="493"/>
        <v>0</v>
      </c>
      <c r="U1923" s="13">
        <f t="shared" si="494"/>
        <v>118.84926332909606</v>
      </c>
      <c r="V1923" s="14">
        <f t="shared" si="495"/>
        <v>114.26137751131361</v>
      </c>
      <c r="W1923" s="7">
        <v>118.476</v>
      </c>
      <c r="X1923" s="28">
        <v>115.03699999999998</v>
      </c>
      <c r="Y1923" s="74">
        <v>0</v>
      </c>
      <c r="Z1923" s="75">
        <v>0</v>
      </c>
      <c r="AA1923" s="33">
        <v>0</v>
      </c>
      <c r="AB1923" s="33">
        <v>0</v>
      </c>
      <c r="AC1923" s="45"/>
      <c r="AD1923" s="48">
        <f t="shared" si="503"/>
        <v>1376.3861289458298</v>
      </c>
      <c r="AE1923" s="49">
        <f>IF(P1923&gt;90,0,AD1923*0.7^((1/cosd(P1923))^0.678))</f>
        <v>0</v>
      </c>
      <c r="AG1923" s="81">
        <f t="shared" si="504"/>
        <v>0</v>
      </c>
      <c r="AH1923" s="82">
        <f t="shared" si="505"/>
        <v>0</v>
      </c>
      <c r="AI1923" s="81">
        <f t="shared" si="506"/>
        <v>0</v>
      </c>
      <c r="AJ1923" s="82">
        <f t="shared" si="507"/>
        <v>0</v>
      </c>
    </row>
    <row r="1924" spans="9:36" ht="23.5" x14ac:dyDescent="0.35">
      <c r="I1924" s="57" t="s">
        <v>1935</v>
      </c>
      <c r="J1924" s="58">
        <f t="shared" si="509"/>
        <v>80</v>
      </c>
      <c r="K1924" s="58">
        <f t="shared" si="508"/>
        <v>23</v>
      </c>
      <c r="L1924" s="58">
        <f t="shared" si="496"/>
        <v>-8.0087997033477905</v>
      </c>
      <c r="M1924" s="59">
        <f t="shared" si="497"/>
        <v>21.467186671610868</v>
      </c>
      <c r="N1924" s="59">
        <f t="shared" si="498"/>
        <v>142.00780007416301</v>
      </c>
      <c r="O1924" s="59">
        <f t="shared" si="499"/>
        <v>-0.40365320185433734</v>
      </c>
      <c r="P1924" s="59">
        <f t="shared" si="500"/>
        <v>129.08110391644831</v>
      </c>
      <c r="Q1924" s="60">
        <f t="shared" si="501"/>
        <v>-39.08110391644832</v>
      </c>
      <c r="R1924" s="59">
        <f t="shared" si="502"/>
        <v>127.53697378772291</v>
      </c>
      <c r="S1924" s="61">
        <f t="shared" si="493"/>
        <v>0</v>
      </c>
      <c r="U1924" s="13">
        <f t="shared" si="494"/>
        <v>129.08110391644831</v>
      </c>
      <c r="V1924" s="14">
        <f t="shared" si="495"/>
        <v>127.53697378772291</v>
      </c>
      <c r="W1924" s="7">
        <v>128.61199999999999</v>
      </c>
      <c r="X1924" s="28">
        <v>128.358</v>
      </c>
      <c r="Y1924" s="74">
        <v>0</v>
      </c>
      <c r="Z1924" s="75">
        <v>0</v>
      </c>
      <c r="AA1924" s="33">
        <v>0</v>
      </c>
      <c r="AB1924" s="33">
        <v>0</v>
      </c>
      <c r="AC1924" s="45"/>
      <c r="AD1924" s="48">
        <f t="shared" si="503"/>
        <v>1376.3861289458298</v>
      </c>
      <c r="AE1924" s="49">
        <f>IF(P1924&gt;90,0,AD1924*0.7^((1/cosd(P1924))^0.678))</f>
        <v>0</v>
      </c>
      <c r="AG1924" s="81">
        <f t="shared" si="504"/>
        <v>0</v>
      </c>
      <c r="AH1924" s="82">
        <f t="shared" si="505"/>
        <v>0</v>
      </c>
      <c r="AI1924" s="81">
        <f t="shared" si="506"/>
        <v>0</v>
      </c>
      <c r="AJ1924" s="82">
        <f t="shared" si="507"/>
        <v>0</v>
      </c>
    </row>
    <row r="1925" spans="9:36" ht="23.5" x14ac:dyDescent="0.35">
      <c r="I1925" s="57" t="s">
        <v>1936</v>
      </c>
      <c r="J1925" s="58">
        <f t="shared" si="509"/>
        <v>81</v>
      </c>
      <c r="K1925" s="58">
        <f t="shared" si="508"/>
        <v>0</v>
      </c>
      <c r="L1925" s="58">
        <f t="shared" si="496"/>
        <v>-7.700678976155344</v>
      </c>
      <c r="M1925" s="59">
        <f t="shared" si="497"/>
        <v>-1.5276779829359226</v>
      </c>
      <c r="N1925" s="59">
        <f t="shared" si="498"/>
        <v>-202.91516974403885</v>
      </c>
      <c r="O1925" s="59">
        <f t="shared" si="499"/>
        <v>-5.7459462535214278E-15</v>
      </c>
      <c r="P1925" s="59">
        <f t="shared" si="500"/>
        <v>137.03909755853121</v>
      </c>
      <c r="Q1925" s="60">
        <f t="shared" si="501"/>
        <v>-47.039097558531218</v>
      </c>
      <c r="R1925" s="59">
        <f t="shared" si="502"/>
        <v>-145.15626743088023</v>
      </c>
      <c r="S1925" s="61">
        <f t="shared" ref="S1925:S1988" si="510">IF(Q1925&gt;0,SQRT(1-COS(RADIANS(90-P1925))^2*COS(RADIANS($D$11-R1925))^2),0)</f>
        <v>0</v>
      </c>
      <c r="U1925" s="13">
        <f t="shared" ref="U1925:U1988" si="511">P1925</f>
        <v>137.03909755853121</v>
      </c>
      <c r="V1925" s="14">
        <f t="shared" ref="V1925:V1988" si="512">R1925</f>
        <v>-145.15626743088023</v>
      </c>
      <c r="W1925" s="7">
        <v>136.75899999999999</v>
      </c>
      <c r="X1925" s="28">
        <v>145.577</v>
      </c>
      <c r="Y1925" s="74">
        <v>0</v>
      </c>
      <c r="Z1925" s="75">
        <v>0</v>
      </c>
      <c r="AA1925" s="33">
        <v>0</v>
      </c>
      <c r="AB1925" s="33">
        <v>0</v>
      </c>
      <c r="AC1925" s="45"/>
      <c r="AD1925" s="48">
        <f t="shared" si="503"/>
        <v>1375.6224558418298</v>
      </c>
      <c r="AE1925" s="49">
        <f>IF(P1925&gt;90,0,AD1925*0.7^((1/cosd(P1925))^0.678))</f>
        <v>0</v>
      </c>
      <c r="AG1925" s="81">
        <f t="shared" si="504"/>
        <v>0</v>
      </c>
      <c r="AH1925" s="82">
        <f t="shared" si="505"/>
        <v>0</v>
      </c>
      <c r="AI1925" s="81">
        <f t="shared" si="506"/>
        <v>0</v>
      </c>
      <c r="AJ1925" s="82">
        <f t="shared" si="507"/>
        <v>0</v>
      </c>
    </row>
    <row r="1926" spans="9:36" ht="23.5" x14ac:dyDescent="0.35">
      <c r="I1926" s="57" t="s">
        <v>1937</v>
      </c>
      <c r="J1926" s="58">
        <f t="shared" si="509"/>
        <v>81</v>
      </c>
      <c r="K1926" s="58">
        <f t="shared" si="508"/>
        <v>1</v>
      </c>
      <c r="L1926" s="58">
        <f t="shared" ref="L1926:L1989" si="513">229.18*(0.000075+0.001868*COS(RADIANS(360*(J1926-1)/365))-0.03277*SIN(RADIANS(360*(J1926-1)/365))-0.014615*COS(RADIANS(2*360*(J1926-1)/365))-0.0408*SIN(RADIANS(2*360*(J1926-1)/365)))</f>
        <v>-7.700678976155344</v>
      </c>
      <c r="M1926" s="59">
        <f t="shared" ref="M1926:M1989" si="514">K1926-($D$8-$D$7)/15+L1926/60</f>
        <v>-0.52767798293592261</v>
      </c>
      <c r="N1926" s="59">
        <f t="shared" ref="N1926:N1989" si="515">15*(M1926-12)</f>
        <v>-187.91516974403885</v>
      </c>
      <c r="O1926" s="59">
        <f t="shared" ref="O1926:O1989" si="516">23.45*SIN(RADIANS(360/365*(284+J1926)))</f>
        <v>-5.7459462535214278E-15</v>
      </c>
      <c r="P1926" s="59">
        <f t="shared" ref="P1926:P1989" si="517">DEGREES(ACOS(SIN(RADIANS(O1926))*SIN(RADIANS($D$6))+COS(RADIANS(O1926))*COS(RADIANS($D$6))*COS(RADIANS(N1926))))</f>
        <v>141.90150673185076</v>
      </c>
      <c r="Q1926" s="60">
        <f t="shared" ref="Q1926:Q1989" si="518">DEGREES(ASIN(SIN(RADIANS(O1926))*SIN(RADIANS($D$6))+COS(RADIANS(O1926))*COS(RADIANS($D$6))*COS(RADIANS(N1926))))</f>
        <v>-51.901506731850745</v>
      </c>
      <c r="R1926" s="59">
        <f t="shared" ref="R1926:R1989" si="519">IF(N1926&lt;0,-DEGREES(ACOS((SIGN($D$6)*(SIN(RADIANS(Q1926))*SIN(RADIANS($D$6))-SIN(RADIANS(O1926)))/(COS(RADIANS(Q1926))*COS(RADIANS($D$6)))))),DEGREES(ACOS((SIGN($D$6)*(SIN(RADIANS(Q1926))*SIN(RADIANS($D$6))-SIN(RADIANS(O1926)))/(COS(RADIANS(Q1926))*COS(RADIANS($D$6)))))))</f>
        <v>-167.10399344940964</v>
      </c>
      <c r="S1926" s="61">
        <f t="shared" si="510"/>
        <v>0</v>
      </c>
      <c r="U1926" s="13">
        <f t="shared" si="511"/>
        <v>141.90150673185076</v>
      </c>
      <c r="V1926" s="14">
        <f t="shared" si="512"/>
        <v>-167.10399344940964</v>
      </c>
      <c r="W1926" s="7">
        <v>141.535</v>
      </c>
      <c r="X1926" s="28">
        <v>167.428</v>
      </c>
      <c r="Y1926" s="74">
        <v>0</v>
      </c>
      <c r="Z1926" s="75">
        <v>0</v>
      </c>
      <c r="AA1926" s="33">
        <v>0</v>
      </c>
      <c r="AB1926" s="33">
        <v>0</v>
      </c>
      <c r="AC1926" s="45"/>
      <c r="AD1926" s="48">
        <f t="shared" ref="AD1926:AD1989" si="520">1367.7*(1+0.033*COS(2*PI()*J1926/365))</f>
        <v>1375.6224558418298</v>
      </c>
      <c r="AE1926" s="49">
        <f>IF(P1926&gt;90,0,AD1926*0.7^((1/cosd(P1926))^0.678))</f>
        <v>0</v>
      </c>
      <c r="AG1926" s="81">
        <f t="shared" ref="AG1926:AG1989" si="521">AE1926*Y1926</f>
        <v>0</v>
      </c>
      <c r="AH1926" s="82">
        <f t="shared" ref="AH1926:AH1989" si="522">AE1926*AA1926</f>
        <v>0</v>
      </c>
      <c r="AI1926" s="81">
        <f t="shared" ref="AI1926:AI1989" si="523">AE1926*Z1926</f>
        <v>0</v>
      </c>
      <c r="AJ1926" s="82">
        <f t="shared" ref="AJ1926:AJ1989" si="524">AB1926*AE1926</f>
        <v>0</v>
      </c>
    </row>
    <row r="1927" spans="9:36" ht="23.5" x14ac:dyDescent="0.35">
      <c r="I1927" s="57" t="s">
        <v>1938</v>
      </c>
      <c r="J1927" s="58">
        <f t="shared" si="509"/>
        <v>81</v>
      </c>
      <c r="K1927" s="58">
        <f t="shared" si="508"/>
        <v>2</v>
      </c>
      <c r="L1927" s="58">
        <f t="shared" si="513"/>
        <v>-7.700678976155344</v>
      </c>
      <c r="M1927" s="59">
        <f t="shared" si="514"/>
        <v>0.47232201706407739</v>
      </c>
      <c r="N1927" s="59">
        <f t="shared" si="515"/>
        <v>-172.91516974403885</v>
      </c>
      <c r="O1927" s="59">
        <f t="shared" si="516"/>
        <v>-5.7459462535214278E-15</v>
      </c>
      <c r="P1927" s="59">
        <f t="shared" si="517"/>
        <v>142.04128365763702</v>
      </c>
      <c r="Q1927" s="60">
        <f t="shared" si="518"/>
        <v>-52.041283657637038</v>
      </c>
      <c r="R1927" s="59">
        <f t="shared" si="519"/>
        <v>-168.43261337432298</v>
      </c>
      <c r="S1927" s="61">
        <f t="shared" si="510"/>
        <v>0</v>
      </c>
      <c r="U1927" s="13">
        <f t="shared" si="511"/>
        <v>142.04128365763702</v>
      </c>
      <c r="V1927" s="14">
        <f t="shared" si="512"/>
        <v>-168.43261337432298</v>
      </c>
      <c r="W1927" s="7">
        <v>141.61199999999999</v>
      </c>
      <c r="X1927" s="28">
        <v>-168.32150000000001</v>
      </c>
      <c r="Y1927" s="74">
        <v>0</v>
      </c>
      <c r="Z1927" s="75">
        <v>0</v>
      </c>
      <c r="AA1927" s="33">
        <v>0</v>
      </c>
      <c r="AB1927" s="33">
        <v>0</v>
      </c>
      <c r="AC1927" s="45"/>
      <c r="AD1927" s="48">
        <f t="shared" si="520"/>
        <v>1375.6224558418298</v>
      </c>
      <c r="AE1927" s="49">
        <f>IF(P1927&gt;90,0,AD1927*0.7^((1/cosd(P1927))^0.678))</f>
        <v>0</v>
      </c>
      <c r="AG1927" s="81">
        <f t="shared" si="521"/>
        <v>0</v>
      </c>
      <c r="AH1927" s="82">
        <f t="shared" si="522"/>
        <v>0</v>
      </c>
      <c r="AI1927" s="81">
        <f t="shared" si="523"/>
        <v>0</v>
      </c>
      <c r="AJ1927" s="82">
        <f t="shared" si="524"/>
        <v>0</v>
      </c>
    </row>
    <row r="1928" spans="9:36" ht="23.5" x14ac:dyDescent="0.35">
      <c r="I1928" s="57" t="s">
        <v>1939</v>
      </c>
      <c r="J1928" s="58">
        <f t="shared" si="509"/>
        <v>81</v>
      </c>
      <c r="K1928" s="58">
        <f t="shared" si="508"/>
        <v>3</v>
      </c>
      <c r="L1928" s="58">
        <f t="shared" si="513"/>
        <v>-7.700678976155344</v>
      </c>
      <c r="M1928" s="59">
        <f t="shared" si="514"/>
        <v>1.4723220170640774</v>
      </c>
      <c r="N1928" s="59">
        <f t="shared" si="515"/>
        <v>-157.91516974403885</v>
      </c>
      <c r="O1928" s="59">
        <f t="shared" si="516"/>
        <v>-5.7459462535214278E-15</v>
      </c>
      <c r="P1928" s="59">
        <f t="shared" si="517"/>
        <v>137.41084675524809</v>
      </c>
      <c r="Q1928" s="60">
        <f t="shared" si="518"/>
        <v>-47.410846755248095</v>
      </c>
      <c r="R1928" s="59">
        <f t="shared" si="519"/>
        <v>-146.24956962324231</v>
      </c>
      <c r="S1928" s="61">
        <f t="shared" si="510"/>
        <v>0</v>
      </c>
      <c r="U1928" s="13">
        <f t="shared" si="511"/>
        <v>137.41084675524809</v>
      </c>
      <c r="V1928" s="14">
        <f t="shared" si="512"/>
        <v>-146.24956962324231</v>
      </c>
      <c r="W1928" s="7">
        <v>136.964</v>
      </c>
      <c r="X1928" s="28">
        <v>-146.34350000000001</v>
      </c>
      <c r="Y1928" s="74">
        <v>0</v>
      </c>
      <c r="Z1928" s="75">
        <v>0</v>
      </c>
      <c r="AA1928" s="33">
        <v>0</v>
      </c>
      <c r="AB1928" s="33">
        <v>0</v>
      </c>
      <c r="AC1928" s="45"/>
      <c r="AD1928" s="48">
        <f t="shared" si="520"/>
        <v>1375.6224558418298</v>
      </c>
      <c r="AE1928" s="49">
        <f>IF(P1928&gt;90,0,AD1928*0.7^((1/cosd(P1928))^0.678))</f>
        <v>0</v>
      </c>
      <c r="AG1928" s="81">
        <f t="shared" si="521"/>
        <v>0</v>
      </c>
      <c r="AH1928" s="82">
        <f t="shared" si="522"/>
        <v>0</v>
      </c>
      <c r="AI1928" s="81">
        <f t="shared" si="523"/>
        <v>0</v>
      </c>
      <c r="AJ1928" s="82">
        <f t="shared" si="524"/>
        <v>0</v>
      </c>
    </row>
    <row r="1929" spans="9:36" ht="23.5" x14ac:dyDescent="0.35">
      <c r="I1929" s="57" t="s">
        <v>1940</v>
      </c>
      <c r="J1929" s="58">
        <f t="shared" si="509"/>
        <v>81</v>
      </c>
      <c r="K1929" s="58">
        <f t="shared" si="508"/>
        <v>4</v>
      </c>
      <c r="L1929" s="58">
        <f t="shared" si="513"/>
        <v>-7.700678976155344</v>
      </c>
      <c r="M1929" s="59">
        <f t="shared" si="514"/>
        <v>2.4723220170640774</v>
      </c>
      <c r="N1929" s="59">
        <f t="shared" si="515"/>
        <v>-142.91516974403885</v>
      </c>
      <c r="O1929" s="59">
        <f t="shared" si="516"/>
        <v>-5.7459462535214278E-15</v>
      </c>
      <c r="P1929" s="59">
        <f t="shared" si="517"/>
        <v>129.33279810466036</v>
      </c>
      <c r="Q1929" s="60">
        <f t="shared" si="518"/>
        <v>-39.332798104660355</v>
      </c>
      <c r="R1929" s="59">
        <f t="shared" si="519"/>
        <v>-128.77677559313048</v>
      </c>
      <c r="S1929" s="61">
        <f t="shared" si="510"/>
        <v>0</v>
      </c>
      <c r="U1929" s="13">
        <f t="shared" si="511"/>
        <v>129.33279810466036</v>
      </c>
      <c r="V1929" s="14">
        <f t="shared" si="512"/>
        <v>-128.77677559313048</v>
      </c>
      <c r="W1929" s="7">
        <v>128.89500000000001</v>
      </c>
      <c r="X1929" s="28">
        <v>-128.9873</v>
      </c>
      <c r="Y1929" s="74">
        <v>0</v>
      </c>
      <c r="Z1929" s="75">
        <v>0</v>
      </c>
      <c r="AA1929" s="33">
        <v>0</v>
      </c>
      <c r="AB1929" s="33">
        <v>0</v>
      </c>
      <c r="AC1929" s="45"/>
      <c r="AD1929" s="48">
        <f t="shared" si="520"/>
        <v>1375.6224558418298</v>
      </c>
      <c r="AE1929" s="49">
        <f>IF(P1929&gt;90,0,AD1929*0.7^((1/cosd(P1929))^0.678))</f>
        <v>0</v>
      </c>
      <c r="AG1929" s="81">
        <f t="shared" si="521"/>
        <v>0</v>
      </c>
      <c r="AH1929" s="82">
        <f t="shared" si="522"/>
        <v>0</v>
      </c>
      <c r="AI1929" s="81">
        <f t="shared" si="523"/>
        <v>0</v>
      </c>
      <c r="AJ1929" s="82">
        <f t="shared" si="524"/>
        <v>0</v>
      </c>
    </row>
    <row r="1930" spans="9:36" ht="23.5" x14ac:dyDescent="0.35">
      <c r="I1930" s="57" t="s">
        <v>1941</v>
      </c>
      <c r="J1930" s="58">
        <f t="shared" si="509"/>
        <v>81</v>
      </c>
      <c r="K1930" s="58">
        <f t="shared" si="508"/>
        <v>5</v>
      </c>
      <c r="L1930" s="58">
        <f t="shared" si="513"/>
        <v>-7.700678976155344</v>
      </c>
      <c r="M1930" s="59">
        <f t="shared" si="514"/>
        <v>3.4723220170640774</v>
      </c>
      <c r="N1930" s="59">
        <f t="shared" si="515"/>
        <v>-127.91516974403885</v>
      </c>
      <c r="O1930" s="59">
        <f t="shared" si="516"/>
        <v>-5.7459462535214278E-15</v>
      </c>
      <c r="P1930" s="59">
        <f t="shared" si="517"/>
        <v>119.22419458829006</v>
      </c>
      <c r="Q1930" s="60">
        <f t="shared" si="518"/>
        <v>-29.224194588290047</v>
      </c>
      <c r="R1930" s="59">
        <f t="shared" si="519"/>
        <v>-115.313189694492</v>
      </c>
      <c r="S1930" s="61">
        <f t="shared" si="510"/>
        <v>0</v>
      </c>
      <c r="U1930" s="13">
        <f t="shared" si="511"/>
        <v>119.22419458829006</v>
      </c>
      <c r="V1930" s="14">
        <f t="shared" si="512"/>
        <v>-115.313189694492</v>
      </c>
      <c r="W1930" s="7">
        <v>118.798</v>
      </c>
      <c r="X1930" s="28">
        <v>-115.57599999999999</v>
      </c>
      <c r="Y1930" s="74">
        <v>0</v>
      </c>
      <c r="Z1930" s="75">
        <v>0</v>
      </c>
      <c r="AA1930" s="33">
        <v>0</v>
      </c>
      <c r="AB1930" s="33">
        <v>0</v>
      </c>
      <c r="AC1930" s="45"/>
      <c r="AD1930" s="48">
        <f t="shared" si="520"/>
        <v>1375.6224558418298</v>
      </c>
      <c r="AE1930" s="49">
        <f>IF(P1930&gt;90,0,AD1930*0.7^((1/cosd(P1930))^0.678))</f>
        <v>0</v>
      </c>
      <c r="AG1930" s="81">
        <f t="shared" si="521"/>
        <v>0</v>
      </c>
      <c r="AH1930" s="82">
        <f t="shared" si="522"/>
        <v>0</v>
      </c>
      <c r="AI1930" s="81">
        <f t="shared" si="523"/>
        <v>0</v>
      </c>
      <c r="AJ1930" s="82">
        <f t="shared" si="524"/>
        <v>0</v>
      </c>
    </row>
    <row r="1931" spans="9:36" ht="23.5" x14ac:dyDescent="0.35">
      <c r="I1931" s="57" t="s">
        <v>1942</v>
      </c>
      <c r="J1931" s="58">
        <f t="shared" si="509"/>
        <v>81</v>
      </c>
      <c r="K1931" s="58">
        <f t="shared" si="508"/>
        <v>6</v>
      </c>
      <c r="L1931" s="58">
        <f t="shared" si="513"/>
        <v>-7.700678976155344</v>
      </c>
      <c r="M1931" s="59">
        <f t="shared" si="514"/>
        <v>4.4723220170640774</v>
      </c>
      <c r="N1931" s="59">
        <f t="shared" si="515"/>
        <v>-112.91516974403883</v>
      </c>
      <c r="O1931" s="59">
        <f t="shared" si="516"/>
        <v>-5.7459462535214278E-15</v>
      </c>
      <c r="P1931" s="59">
        <f t="shared" si="517"/>
        <v>108.02071169746921</v>
      </c>
      <c r="Q1931" s="60">
        <f t="shared" si="518"/>
        <v>-18.020711697469221</v>
      </c>
      <c r="R1931" s="59">
        <f t="shared" si="519"/>
        <v>-104.39678282420569</v>
      </c>
      <c r="S1931" s="61">
        <f t="shared" si="510"/>
        <v>0</v>
      </c>
      <c r="U1931" s="13">
        <f t="shared" si="511"/>
        <v>108.02071169746921</v>
      </c>
      <c r="V1931" s="14">
        <f t="shared" si="512"/>
        <v>-104.39678282420569</v>
      </c>
      <c r="W1931" s="7">
        <v>107.601</v>
      </c>
      <c r="X1931" s="28">
        <v>-104.6832</v>
      </c>
      <c r="Y1931" s="74">
        <v>0</v>
      </c>
      <c r="Z1931" s="75">
        <v>0</v>
      </c>
      <c r="AA1931" s="33">
        <v>0</v>
      </c>
      <c r="AB1931" s="33">
        <v>0</v>
      </c>
      <c r="AC1931" s="45"/>
      <c r="AD1931" s="48">
        <f t="shared" si="520"/>
        <v>1375.6224558418298</v>
      </c>
      <c r="AE1931" s="49">
        <f>IF(P1931&gt;90,0,AD1931*0.7^((1/cosd(P1931))^0.678))</f>
        <v>0</v>
      </c>
      <c r="AG1931" s="81">
        <f t="shared" si="521"/>
        <v>0</v>
      </c>
      <c r="AH1931" s="82">
        <f t="shared" si="522"/>
        <v>0</v>
      </c>
      <c r="AI1931" s="81">
        <f t="shared" si="523"/>
        <v>0</v>
      </c>
      <c r="AJ1931" s="82">
        <f t="shared" si="524"/>
        <v>0</v>
      </c>
    </row>
    <row r="1932" spans="9:36" ht="23.5" x14ac:dyDescent="0.35">
      <c r="I1932" s="57" t="s">
        <v>1943</v>
      </c>
      <c r="J1932" s="58">
        <f t="shared" si="509"/>
        <v>81</v>
      </c>
      <c r="K1932" s="58">
        <f t="shared" si="508"/>
        <v>7</v>
      </c>
      <c r="L1932" s="58">
        <f t="shared" si="513"/>
        <v>-7.700678976155344</v>
      </c>
      <c r="M1932" s="59">
        <f t="shared" si="514"/>
        <v>5.4723220170640774</v>
      </c>
      <c r="N1932" s="59">
        <f t="shared" si="515"/>
        <v>-97.915169744038835</v>
      </c>
      <c r="O1932" s="59">
        <f t="shared" si="516"/>
        <v>-5.7459462535214278E-15</v>
      </c>
      <c r="P1932" s="59">
        <f t="shared" si="517"/>
        <v>96.281356733113611</v>
      </c>
      <c r="Q1932" s="60">
        <f t="shared" si="518"/>
        <v>-6.2813567331136175</v>
      </c>
      <c r="R1932" s="59">
        <f t="shared" si="519"/>
        <v>-94.825752393076129</v>
      </c>
      <c r="S1932" s="61">
        <f t="shared" si="510"/>
        <v>0</v>
      </c>
      <c r="U1932" s="13">
        <f t="shared" si="511"/>
        <v>96.281356733113611</v>
      </c>
      <c r="V1932" s="14">
        <f t="shared" si="512"/>
        <v>-94.825752393076129</v>
      </c>
      <c r="W1932" s="7">
        <v>95.858800000000002</v>
      </c>
      <c r="X1932" s="28">
        <v>-95.126199999999997</v>
      </c>
      <c r="Y1932" s="74">
        <v>0</v>
      </c>
      <c r="Z1932" s="75">
        <v>0</v>
      </c>
      <c r="AA1932" s="33">
        <v>0</v>
      </c>
      <c r="AB1932" s="33">
        <v>0</v>
      </c>
      <c r="AC1932" s="45"/>
      <c r="AD1932" s="48">
        <f t="shared" si="520"/>
        <v>1375.6224558418298</v>
      </c>
      <c r="AE1932" s="49">
        <f>IF(P1932&gt;90,0,AD1932*0.7^((1/cosd(P1932))^0.678))</f>
        <v>0</v>
      </c>
      <c r="AG1932" s="81">
        <f t="shared" si="521"/>
        <v>0</v>
      </c>
      <c r="AH1932" s="82">
        <f t="shared" si="522"/>
        <v>0</v>
      </c>
      <c r="AI1932" s="81">
        <f t="shared" si="523"/>
        <v>0</v>
      </c>
      <c r="AJ1932" s="82">
        <f t="shared" si="524"/>
        <v>0</v>
      </c>
    </row>
    <row r="1933" spans="9:36" ht="23.5" x14ac:dyDescent="0.35">
      <c r="I1933" s="57" t="s">
        <v>1944</v>
      </c>
      <c r="J1933" s="58">
        <f t="shared" si="509"/>
        <v>81</v>
      </c>
      <c r="K1933" s="58">
        <f t="shared" si="508"/>
        <v>8</v>
      </c>
      <c r="L1933" s="58">
        <f t="shared" si="513"/>
        <v>-7.700678976155344</v>
      </c>
      <c r="M1933" s="59">
        <f t="shared" si="514"/>
        <v>6.4723220170640774</v>
      </c>
      <c r="N1933" s="59">
        <f t="shared" si="515"/>
        <v>-82.915169744038835</v>
      </c>
      <c r="O1933" s="59">
        <f t="shared" si="516"/>
        <v>-5.7459462535214278E-15</v>
      </c>
      <c r="P1933" s="59">
        <f t="shared" si="517"/>
        <v>84.376264773842209</v>
      </c>
      <c r="Q1933" s="60">
        <f t="shared" si="518"/>
        <v>5.6237352261577964</v>
      </c>
      <c r="R1933" s="59">
        <f t="shared" si="519"/>
        <v>-85.683948064022971</v>
      </c>
      <c r="S1933" s="61">
        <f t="shared" si="510"/>
        <v>0.65610785376376068</v>
      </c>
      <c r="U1933" s="13">
        <f t="shared" si="511"/>
        <v>84.376264773842209</v>
      </c>
      <c r="V1933" s="14">
        <f t="shared" si="512"/>
        <v>-85.683948064022971</v>
      </c>
      <c r="W1933" s="7">
        <v>83.800700000000006</v>
      </c>
      <c r="X1933" s="28">
        <v>-85.996099999999998</v>
      </c>
      <c r="Y1933" s="74">
        <v>0.76100298159125368</v>
      </c>
      <c r="Z1933" s="75">
        <v>0.77053499999999997</v>
      </c>
      <c r="AA1933" s="33">
        <v>0.65610785376376068</v>
      </c>
      <c r="AB1933" s="33">
        <v>0.67985799999999996</v>
      </c>
      <c r="AC1933" s="45"/>
      <c r="AD1933" s="48">
        <f t="shared" si="520"/>
        <v>1375.6224558418298</v>
      </c>
      <c r="AE1933" s="49">
        <f>IF(P1933&gt;90,0,AD1933*0.7^((1/cosd(P1933))^0.678))</f>
        <v>245.63772133263737</v>
      </c>
      <c r="AG1933" s="81">
        <f t="shared" si="521"/>
        <v>186.93103832541854</v>
      </c>
      <c r="AH1933" s="82">
        <f t="shared" si="522"/>
        <v>161.16483814697744</v>
      </c>
      <c r="AI1933" s="81">
        <f t="shared" si="523"/>
        <v>189.27246160704374</v>
      </c>
      <c r="AJ1933" s="82">
        <f t="shared" si="524"/>
        <v>166.99876994976418</v>
      </c>
    </row>
    <row r="1934" spans="9:36" ht="23.5" x14ac:dyDescent="0.35">
      <c r="I1934" s="57" t="s">
        <v>1945</v>
      </c>
      <c r="J1934" s="58">
        <f t="shared" si="509"/>
        <v>81</v>
      </c>
      <c r="K1934" s="58">
        <f t="shared" si="508"/>
        <v>9</v>
      </c>
      <c r="L1934" s="58">
        <f t="shared" si="513"/>
        <v>-7.700678976155344</v>
      </c>
      <c r="M1934" s="59">
        <f t="shared" si="514"/>
        <v>7.4723220170640774</v>
      </c>
      <c r="N1934" s="59">
        <f t="shared" si="515"/>
        <v>-67.915169744038835</v>
      </c>
      <c r="O1934" s="59">
        <f t="shared" si="516"/>
        <v>-5.7459462535214278E-15</v>
      </c>
      <c r="P1934" s="59">
        <f t="shared" si="517"/>
        <v>72.619079164592151</v>
      </c>
      <c r="Q1934" s="60">
        <f t="shared" si="518"/>
        <v>17.380920835407849</v>
      </c>
      <c r="R1934" s="59">
        <f t="shared" si="519"/>
        <v>-76.158798072621892</v>
      </c>
      <c r="S1934" s="61">
        <f t="shared" si="510"/>
        <v>0.577114135753928</v>
      </c>
      <c r="U1934" s="13">
        <f t="shared" si="511"/>
        <v>72.619079164592151</v>
      </c>
      <c r="V1934" s="14">
        <f t="shared" si="512"/>
        <v>-76.158798072621892</v>
      </c>
      <c r="W1934" s="7">
        <v>72.109800000000007</v>
      </c>
      <c r="X1934" s="28">
        <v>-76.480999999999995</v>
      </c>
      <c r="Y1934" s="74">
        <v>0.86958307048973071</v>
      </c>
      <c r="Z1934" s="75">
        <v>0.87712699999999999</v>
      </c>
      <c r="AA1934" s="33">
        <v>0.577114135753928</v>
      </c>
      <c r="AB1934" s="33">
        <v>0.62037699999999996</v>
      </c>
      <c r="AC1934" s="45"/>
      <c r="AD1934" s="48">
        <f t="shared" si="520"/>
        <v>1375.6224558418298</v>
      </c>
      <c r="AE1934" s="49">
        <f>IF(P1934&gt;90,0,AD1934*0.7^((1/cosd(P1934))^0.678))</f>
        <v>612.46413085712049</v>
      </c>
      <c r="AG1934" s="81">
        <f t="shared" si="521"/>
        <v>532.58843947555908</v>
      </c>
      <c r="AH1934" s="82">
        <f t="shared" si="522"/>
        <v>353.46170755988777</v>
      </c>
      <c r="AI1934" s="81">
        <f t="shared" si="523"/>
        <v>537.20882570631352</v>
      </c>
      <c r="AJ1934" s="82">
        <f t="shared" si="524"/>
        <v>379.95866010874784</v>
      </c>
    </row>
    <row r="1935" spans="9:36" ht="23.5" x14ac:dyDescent="0.35">
      <c r="I1935" s="57" t="s">
        <v>1946</v>
      </c>
      <c r="J1935" s="58">
        <f t="shared" si="509"/>
        <v>81</v>
      </c>
      <c r="K1935" s="58">
        <f t="shared" si="508"/>
        <v>10</v>
      </c>
      <c r="L1935" s="58">
        <f t="shared" si="513"/>
        <v>-7.700678976155344</v>
      </c>
      <c r="M1935" s="59">
        <f t="shared" si="514"/>
        <v>8.4723220170640783</v>
      </c>
      <c r="N1935" s="59">
        <f t="shared" si="515"/>
        <v>-52.915169744038828</v>
      </c>
      <c r="O1935" s="59">
        <f t="shared" si="516"/>
        <v>-5.7459462535214278E-15</v>
      </c>
      <c r="P1935" s="59">
        <f t="shared" si="517"/>
        <v>61.373793640981511</v>
      </c>
      <c r="Q1935" s="60">
        <f t="shared" si="518"/>
        <v>28.626206359018497</v>
      </c>
      <c r="R1935" s="59">
        <f t="shared" si="519"/>
        <v>-65.345010081773665</v>
      </c>
      <c r="S1935" s="61">
        <f t="shared" si="510"/>
        <v>0.56803325842270558</v>
      </c>
      <c r="U1935" s="13">
        <f t="shared" si="511"/>
        <v>61.373793640981511</v>
      </c>
      <c r="V1935" s="14">
        <f t="shared" si="512"/>
        <v>-65.345010081773665</v>
      </c>
      <c r="W1935" s="7">
        <v>60.851199999999999</v>
      </c>
      <c r="X1935" s="28">
        <v>-65.667000000000002</v>
      </c>
      <c r="Y1935" s="74">
        <v>0.95229653464915742</v>
      </c>
      <c r="Z1935" s="75">
        <v>0.95615899999999998</v>
      </c>
      <c r="AA1935" s="33">
        <v>0.56803325842270558</v>
      </c>
      <c r="AB1935" s="33">
        <v>0.63026199999999999</v>
      </c>
      <c r="AC1935" s="45"/>
      <c r="AD1935" s="48">
        <f t="shared" si="520"/>
        <v>1375.6224558418298</v>
      </c>
      <c r="AE1935" s="49">
        <f>IF(P1935&gt;90,0,AD1935*0.7^((1/cosd(P1935))^0.678))</f>
        <v>764.51600762328997</v>
      </c>
      <c r="AG1935" s="81">
        <f t="shared" si="521"/>
        <v>728.04594474346789</v>
      </c>
      <c r="AH1935" s="82">
        <f t="shared" si="522"/>
        <v>434.27051892657539</v>
      </c>
      <c r="AI1935" s="81">
        <f t="shared" si="523"/>
        <v>730.99886133307734</v>
      </c>
      <c r="AJ1935" s="82">
        <f t="shared" si="524"/>
        <v>481.84538799666996</v>
      </c>
    </row>
    <row r="1936" spans="9:36" ht="23.5" x14ac:dyDescent="0.35">
      <c r="I1936" s="57" t="s">
        <v>1947</v>
      </c>
      <c r="J1936" s="58">
        <f t="shared" si="509"/>
        <v>81</v>
      </c>
      <c r="K1936" s="58">
        <f t="shared" si="508"/>
        <v>11</v>
      </c>
      <c r="L1936" s="58">
        <f t="shared" si="513"/>
        <v>-7.700678976155344</v>
      </c>
      <c r="M1936" s="59">
        <f t="shared" si="514"/>
        <v>9.4723220170640783</v>
      </c>
      <c r="N1936" s="59">
        <f t="shared" si="515"/>
        <v>-37.915169744038828</v>
      </c>
      <c r="O1936" s="59">
        <f t="shared" si="516"/>
        <v>-5.7459462535214278E-15</v>
      </c>
      <c r="P1936" s="59">
        <f t="shared" si="517"/>
        <v>51.184521263672643</v>
      </c>
      <c r="Q1936" s="60">
        <f t="shared" si="518"/>
        <v>38.815478736327357</v>
      </c>
      <c r="R1936" s="59">
        <f t="shared" si="519"/>
        <v>-52.059857638242981</v>
      </c>
      <c r="S1936" s="61">
        <f t="shared" si="510"/>
        <v>0.63408759262014724</v>
      </c>
      <c r="U1936" s="13">
        <f t="shared" si="511"/>
        <v>51.184521263672643</v>
      </c>
      <c r="V1936" s="14">
        <f t="shared" si="512"/>
        <v>-52.059857638242981</v>
      </c>
      <c r="W1936" s="7">
        <v>50.624600000000001</v>
      </c>
      <c r="X1936" s="28">
        <v>-52.347999999999999</v>
      </c>
      <c r="Y1936" s="74">
        <v>0.99540400329481005</v>
      </c>
      <c r="Z1936" s="75">
        <v>0.99565400000000004</v>
      </c>
      <c r="AA1936" s="33">
        <v>0.63408759262014724</v>
      </c>
      <c r="AB1936" s="33">
        <v>0.69049099999999997</v>
      </c>
      <c r="AC1936" s="45"/>
      <c r="AD1936" s="48">
        <f t="shared" si="520"/>
        <v>1375.6224558418298</v>
      </c>
      <c r="AE1936" s="49">
        <f>IF(P1936&gt;90,0,AD1936*0.7^((1/cosd(P1936))^0.678))</f>
        <v>843.10734521467577</v>
      </c>
      <c r="AG1936" s="81">
        <f t="shared" si="521"/>
        <v>839.23242663394763</v>
      </c>
      <c r="AH1936" s="82">
        <f t="shared" si="522"/>
        <v>534.60390684753713</v>
      </c>
      <c r="AI1936" s="81">
        <f t="shared" si="523"/>
        <v>839.44320069237278</v>
      </c>
      <c r="AJ1936" s="82">
        <f t="shared" si="524"/>
        <v>582.15803390462668</v>
      </c>
    </row>
    <row r="1937" spans="9:36" ht="23.5" x14ac:dyDescent="0.35">
      <c r="I1937" s="57" t="s">
        <v>1948</v>
      </c>
      <c r="J1937" s="58">
        <f t="shared" si="509"/>
        <v>81</v>
      </c>
      <c r="K1937" s="58">
        <f t="shared" si="508"/>
        <v>12</v>
      </c>
      <c r="L1937" s="58">
        <f t="shared" si="513"/>
        <v>-7.700678976155344</v>
      </c>
      <c r="M1937" s="59">
        <f t="shared" si="514"/>
        <v>10.472322017064078</v>
      </c>
      <c r="N1937" s="59">
        <f t="shared" si="515"/>
        <v>-22.915169744038828</v>
      </c>
      <c r="O1937" s="59">
        <f t="shared" si="516"/>
        <v>-5.7459462535214278E-15</v>
      </c>
      <c r="P1937" s="59">
        <f t="shared" si="517"/>
        <v>42.960902441468804</v>
      </c>
      <c r="Q1937" s="60">
        <f t="shared" si="518"/>
        <v>47.039097558531196</v>
      </c>
      <c r="R1937" s="59">
        <f t="shared" si="519"/>
        <v>-34.843732569119823</v>
      </c>
      <c r="S1937" s="61">
        <f t="shared" si="510"/>
        <v>0.74161986153575199</v>
      </c>
      <c r="U1937" s="13">
        <f t="shared" si="511"/>
        <v>42.960902441468804</v>
      </c>
      <c r="V1937" s="14">
        <f t="shared" si="512"/>
        <v>-34.843732569119823</v>
      </c>
      <c r="W1937" s="7">
        <v>42.355600000000003</v>
      </c>
      <c r="X1937" s="28">
        <v>-35.010999999999996</v>
      </c>
      <c r="Y1937" s="74">
        <v>0.99275319391805306</v>
      </c>
      <c r="Z1937" s="75">
        <v>0.99376500000000001</v>
      </c>
      <c r="AA1937" s="33">
        <v>0.74161986153575199</v>
      </c>
      <c r="AB1937" s="33">
        <v>0.77414400000000005</v>
      </c>
      <c r="AC1937" s="45"/>
      <c r="AD1937" s="48">
        <f t="shared" si="520"/>
        <v>1375.6224558418298</v>
      </c>
      <c r="AE1937" s="49">
        <f>IF(P1937&gt;90,0,AD1937*0.7^((1/cosd(P1937))^0.678))</f>
        <v>885.27361399019583</v>
      </c>
      <c r="AG1937" s="81">
        <f t="shared" si="521"/>
        <v>878.85820778014454</v>
      </c>
      <c r="AH1937" s="82">
        <f t="shared" si="522"/>
        <v>656.53649502866381</v>
      </c>
      <c r="AI1937" s="81">
        <f t="shared" si="523"/>
        <v>879.75393300696692</v>
      </c>
      <c r="AJ1937" s="82">
        <f t="shared" si="524"/>
        <v>685.32925662882622</v>
      </c>
    </row>
    <row r="1938" spans="9:36" ht="23.5" x14ac:dyDescent="0.35">
      <c r="I1938" s="57" t="s">
        <v>1949</v>
      </c>
      <c r="J1938" s="58">
        <f t="shared" si="509"/>
        <v>81</v>
      </c>
      <c r="K1938" s="58">
        <f t="shared" si="508"/>
        <v>13</v>
      </c>
      <c r="L1938" s="58">
        <f t="shared" si="513"/>
        <v>-7.700678976155344</v>
      </c>
      <c r="M1938" s="59">
        <f t="shared" si="514"/>
        <v>11.472322017064078</v>
      </c>
      <c r="N1938" s="59">
        <f t="shared" si="515"/>
        <v>-7.9151697440388258</v>
      </c>
      <c r="O1938" s="59">
        <f t="shared" si="516"/>
        <v>-5.7459462535214278E-15</v>
      </c>
      <c r="P1938" s="59">
        <f t="shared" si="517"/>
        <v>38.098493268149255</v>
      </c>
      <c r="Q1938" s="60">
        <f t="shared" si="518"/>
        <v>51.901506731850745</v>
      </c>
      <c r="R1938" s="59">
        <f t="shared" si="519"/>
        <v>-12.896006550590256</v>
      </c>
      <c r="S1938" s="61">
        <f t="shared" si="510"/>
        <v>0.85253862173410677</v>
      </c>
      <c r="U1938" s="13">
        <f t="shared" si="511"/>
        <v>38.098493268149255</v>
      </c>
      <c r="V1938" s="14">
        <f t="shared" si="512"/>
        <v>-12.896006550590256</v>
      </c>
      <c r="W1938" s="7">
        <v>37.471499999999999</v>
      </c>
      <c r="X1938" s="28">
        <v>-12.793000000000006</v>
      </c>
      <c r="Y1938" s="74">
        <v>0.94470639111496735</v>
      </c>
      <c r="Z1938" s="75">
        <v>0.94617499999999999</v>
      </c>
      <c r="AA1938" s="33">
        <v>0.85253862173410677</v>
      </c>
      <c r="AB1938" s="33">
        <v>0.85789800000000005</v>
      </c>
      <c r="AC1938" s="45"/>
      <c r="AD1938" s="48">
        <f t="shared" si="520"/>
        <v>1375.6224558418298</v>
      </c>
      <c r="AE1938" s="49">
        <f>IF(P1938&gt;90,0,AD1938*0.7^((1/cosd(P1938))^0.678))</f>
        <v>904.22351734305005</v>
      </c>
      <c r="AG1938" s="81">
        <f t="shared" si="521"/>
        <v>854.22573583043493</v>
      </c>
      <c r="AH1938" s="82">
        <f t="shared" si="522"/>
        <v>770.88547121521003</v>
      </c>
      <c r="AI1938" s="81">
        <f t="shared" si="523"/>
        <v>855.55368652206039</v>
      </c>
      <c r="AJ1938" s="82">
        <f t="shared" si="524"/>
        <v>775.73154708156801</v>
      </c>
    </row>
    <row r="1939" spans="9:36" ht="23.5" x14ac:dyDescent="0.35">
      <c r="I1939" s="57" t="s">
        <v>1950</v>
      </c>
      <c r="J1939" s="58">
        <f t="shared" si="509"/>
        <v>81</v>
      </c>
      <c r="K1939" s="58">
        <f t="shared" si="508"/>
        <v>14</v>
      </c>
      <c r="L1939" s="58">
        <f t="shared" si="513"/>
        <v>-7.700678976155344</v>
      </c>
      <c r="M1939" s="59">
        <f t="shared" si="514"/>
        <v>12.472322017064078</v>
      </c>
      <c r="N1939" s="59">
        <f t="shared" si="515"/>
        <v>7.0848302559611742</v>
      </c>
      <c r="O1939" s="59">
        <f t="shared" si="516"/>
        <v>-5.7459462535214278E-15</v>
      </c>
      <c r="P1939" s="59">
        <f t="shared" si="517"/>
        <v>37.95871634236299</v>
      </c>
      <c r="Q1939" s="60">
        <f t="shared" si="518"/>
        <v>52.04128365763701</v>
      </c>
      <c r="R1939" s="59">
        <f t="shared" si="519"/>
        <v>11.567386625677088</v>
      </c>
      <c r="S1939" s="61">
        <f t="shared" si="510"/>
        <v>0.94082622650012859</v>
      </c>
      <c r="U1939" s="13">
        <f t="shared" si="511"/>
        <v>37.95871634236299</v>
      </c>
      <c r="V1939" s="14">
        <f t="shared" si="512"/>
        <v>11.567386625677088</v>
      </c>
      <c r="W1939" s="7">
        <v>37.372399999999999</v>
      </c>
      <c r="X1939" s="28">
        <v>12.009999999999991</v>
      </c>
      <c r="Y1939" s="74">
        <v>0.85819925789421503</v>
      </c>
      <c r="Z1939" s="75">
        <v>0.84396899999999997</v>
      </c>
      <c r="AA1939" s="33">
        <v>0.94082622650012859</v>
      </c>
      <c r="AB1939" s="33">
        <v>0.93741799999999997</v>
      </c>
      <c r="AC1939" s="45"/>
      <c r="AD1939" s="48">
        <f t="shared" si="520"/>
        <v>1375.6224558418298</v>
      </c>
      <c r="AE1939" s="49">
        <f>IF(P1939&gt;90,0,AD1939*0.7^((1/cosd(P1939))^0.678))</f>
        <v>904.71412269418101</v>
      </c>
      <c r="AG1939" s="81">
        <f t="shared" si="521"/>
        <v>776.4249887025619</v>
      </c>
      <c r="AH1939" s="82">
        <f t="shared" si="522"/>
        <v>851.17877411574068</v>
      </c>
      <c r="AI1939" s="81">
        <f t="shared" si="523"/>
        <v>763.55067341608526</v>
      </c>
      <c r="AJ1939" s="82">
        <f t="shared" si="524"/>
        <v>848.09530346773374</v>
      </c>
    </row>
    <row r="1940" spans="9:36" ht="23.5" x14ac:dyDescent="0.35">
      <c r="I1940" s="57" t="s">
        <v>1951</v>
      </c>
      <c r="J1940" s="58">
        <f t="shared" si="509"/>
        <v>81</v>
      </c>
      <c r="K1940" s="58">
        <f t="shared" si="508"/>
        <v>15</v>
      </c>
      <c r="L1940" s="58">
        <f t="shared" si="513"/>
        <v>-7.700678976155344</v>
      </c>
      <c r="M1940" s="59">
        <f t="shared" si="514"/>
        <v>13.472322017064078</v>
      </c>
      <c r="N1940" s="59">
        <f t="shared" si="515"/>
        <v>22.084830255961172</v>
      </c>
      <c r="O1940" s="59">
        <f t="shared" si="516"/>
        <v>-5.7459462535214278E-15</v>
      </c>
      <c r="P1940" s="59">
        <f t="shared" si="517"/>
        <v>42.589153244751934</v>
      </c>
      <c r="Q1940" s="60">
        <f t="shared" si="518"/>
        <v>47.410846755248066</v>
      </c>
      <c r="R1940" s="59">
        <f t="shared" si="519"/>
        <v>33.75043037675777</v>
      </c>
      <c r="S1940" s="61">
        <f t="shared" si="510"/>
        <v>0.9912470824945494</v>
      </c>
      <c r="U1940" s="13">
        <f t="shared" si="511"/>
        <v>42.589153244751934</v>
      </c>
      <c r="V1940" s="14">
        <f t="shared" si="512"/>
        <v>33.75043037675777</v>
      </c>
      <c r="W1940" s="7">
        <v>42.091999999999999</v>
      </c>
      <c r="X1940" s="28">
        <v>34.399000000000001</v>
      </c>
      <c r="Y1940" s="74">
        <v>0.74796844034933141</v>
      </c>
      <c r="Z1940" s="75">
        <v>0.70337799999999995</v>
      </c>
      <c r="AA1940" s="33">
        <v>0.9912470824945494</v>
      </c>
      <c r="AB1940" s="33">
        <v>0.99111099999999996</v>
      </c>
      <c r="AC1940" s="45"/>
      <c r="AD1940" s="48">
        <f t="shared" si="520"/>
        <v>1375.6224558418298</v>
      </c>
      <c r="AE1940" s="49">
        <f>IF(P1940&gt;90,0,AD1940*0.7^((1/cosd(P1940))^0.678))</f>
        <v>886.85991555379428</v>
      </c>
      <c r="AG1940" s="81">
        <f t="shared" si="521"/>
        <v>663.3432278451113</v>
      </c>
      <c r="AH1940" s="82">
        <f t="shared" si="522"/>
        <v>879.09730387406103</v>
      </c>
      <c r="AI1940" s="81">
        <f t="shared" si="523"/>
        <v>623.79775368239666</v>
      </c>
      <c r="AJ1940" s="82">
        <f t="shared" si="524"/>
        <v>878.97661776443658</v>
      </c>
    </row>
    <row r="1941" spans="9:36" ht="23.5" x14ac:dyDescent="0.35">
      <c r="I1941" s="57" t="s">
        <v>1952</v>
      </c>
      <c r="J1941" s="58">
        <f t="shared" si="509"/>
        <v>81</v>
      </c>
      <c r="K1941" s="58">
        <f t="shared" si="508"/>
        <v>16</v>
      </c>
      <c r="L1941" s="58">
        <f t="shared" si="513"/>
        <v>-7.700678976155344</v>
      </c>
      <c r="M1941" s="59">
        <f t="shared" si="514"/>
        <v>14.472322017064078</v>
      </c>
      <c r="N1941" s="59">
        <f t="shared" si="515"/>
        <v>37.084830255961172</v>
      </c>
      <c r="O1941" s="59">
        <f t="shared" si="516"/>
        <v>-5.7459462535214278E-15</v>
      </c>
      <c r="P1941" s="59">
        <f t="shared" si="517"/>
        <v>50.66720189533968</v>
      </c>
      <c r="Q1941" s="60">
        <f t="shared" si="518"/>
        <v>39.33279810466032</v>
      </c>
      <c r="R1941" s="59">
        <f t="shared" si="519"/>
        <v>51.223224406869555</v>
      </c>
      <c r="S1941" s="61">
        <f t="shared" si="510"/>
        <v>0.99647866086868275</v>
      </c>
      <c r="U1941" s="13">
        <f t="shared" si="511"/>
        <v>50.66720189533968</v>
      </c>
      <c r="V1941" s="14">
        <f t="shared" si="512"/>
        <v>51.223224406869555</v>
      </c>
      <c r="W1941" s="7">
        <v>50.2562</v>
      </c>
      <c r="X1941" s="28">
        <v>51.924000000000007</v>
      </c>
      <c r="Y1941" s="74">
        <v>0.63934561415260016</v>
      </c>
      <c r="Z1941" s="75">
        <v>0.574183</v>
      </c>
      <c r="AA1941" s="33">
        <v>0.99647866086868275</v>
      </c>
      <c r="AB1941" s="33">
        <v>0.99504400000000004</v>
      </c>
      <c r="AC1941" s="45"/>
      <c r="AD1941" s="48">
        <f t="shared" si="520"/>
        <v>1375.6224558418298</v>
      </c>
      <c r="AE1941" s="49">
        <f>IF(P1941&gt;90,0,AD1941*0.7^((1/cosd(P1941))^0.678))</f>
        <v>846.2134289247756</v>
      </c>
      <c r="AG1941" s="81">
        <f t="shared" si="521"/>
        <v>541.02284442008829</v>
      </c>
      <c r="AH1941" s="82">
        <f t="shared" si="522"/>
        <v>843.23362446405667</v>
      </c>
      <c r="AI1941" s="81">
        <f t="shared" si="523"/>
        <v>485.88136526031445</v>
      </c>
      <c r="AJ1941" s="82">
        <f t="shared" si="524"/>
        <v>842.01959517102443</v>
      </c>
    </row>
    <row r="1942" spans="9:36" ht="23.5" x14ac:dyDescent="0.35">
      <c r="I1942" s="57" t="s">
        <v>1953</v>
      </c>
      <c r="J1942" s="58">
        <f t="shared" si="509"/>
        <v>81</v>
      </c>
      <c r="K1942" s="58">
        <f t="shared" si="508"/>
        <v>17</v>
      </c>
      <c r="L1942" s="58">
        <f t="shared" si="513"/>
        <v>-7.700678976155344</v>
      </c>
      <c r="M1942" s="59">
        <f t="shared" si="514"/>
        <v>15.472322017064078</v>
      </c>
      <c r="N1942" s="59">
        <f t="shared" si="515"/>
        <v>52.084830255961172</v>
      </c>
      <c r="O1942" s="59">
        <f t="shared" si="516"/>
        <v>-5.7459462535214278E-15</v>
      </c>
      <c r="P1942" s="59">
        <f t="shared" si="517"/>
        <v>60.775805411709968</v>
      </c>
      <c r="Q1942" s="60">
        <f t="shared" si="518"/>
        <v>29.224194588290025</v>
      </c>
      <c r="R1942" s="59">
        <f t="shared" si="519"/>
        <v>64.686810305508004</v>
      </c>
      <c r="S1942" s="61">
        <f t="shared" si="510"/>
        <v>0.95580564401249779</v>
      </c>
      <c r="U1942" s="13">
        <f t="shared" si="511"/>
        <v>60.775805411709968</v>
      </c>
      <c r="V1942" s="14">
        <f t="shared" si="512"/>
        <v>64.686810305508004</v>
      </c>
      <c r="W1942" s="7">
        <v>60.421199999999999</v>
      </c>
      <c r="X1942" s="28">
        <v>65.37700000000001</v>
      </c>
      <c r="Y1942" s="74">
        <v>0.56991435713239003</v>
      </c>
      <c r="Z1942" s="75">
        <v>0.51294399999999996</v>
      </c>
      <c r="AA1942" s="33">
        <v>0.95580564401249779</v>
      </c>
      <c r="AB1942" s="33">
        <v>0.94780200000000003</v>
      </c>
      <c r="AC1942" s="45"/>
      <c r="AD1942" s="48">
        <f t="shared" si="520"/>
        <v>1375.6224558418298</v>
      </c>
      <c r="AE1942" s="49">
        <f>IF(P1942&gt;90,0,AD1942*0.7^((1/cosd(P1942))^0.678))</f>
        <v>770.25166748731408</v>
      </c>
      <c r="AG1942" s="81">
        <f t="shared" si="521"/>
        <v>438.97748390618403</v>
      </c>
      <c r="AH1942" s="82">
        <f t="shared" si="522"/>
        <v>736.21089109441255</v>
      </c>
      <c r="AI1942" s="81">
        <f t="shared" si="523"/>
        <v>395.0959713276128</v>
      </c>
      <c r="AJ1942" s="82">
        <f t="shared" si="524"/>
        <v>730.04607094781124</v>
      </c>
    </row>
    <row r="1943" spans="9:36" ht="23.5" x14ac:dyDescent="0.35">
      <c r="I1943" s="57" t="s">
        <v>1954</v>
      </c>
      <c r="J1943" s="58">
        <f t="shared" si="509"/>
        <v>81</v>
      </c>
      <c r="K1943" s="58">
        <f t="shared" si="508"/>
        <v>18</v>
      </c>
      <c r="L1943" s="58">
        <f t="shared" si="513"/>
        <v>-7.700678976155344</v>
      </c>
      <c r="M1943" s="59">
        <f t="shared" si="514"/>
        <v>16.472322017064077</v>
      </c>
      <c r="N1943" s="59">
        <f t="shared" si="515"/>
        <v>67.084830255961151</v>
      </c>
      <c r="O1943" s="59">
        <f t="shared" si="516"/>
        <v>-5.7459462535214278E-15</v>
      </c>
      <c r="P1943" s="59">
        <f t="shared" si="517"/>
        <v>71.97928830253079</v>
      </c>
      <c r="Q1943" s="60">
        <f t="shared" si="518"/>
        <v>18.020711697469213</v>
      </c>
      <c r="R1943" s="59">
        <f t="shared" si="519"/>
        <v>75.603217175794299</v>
      </c>
      <c r="S1943" s="61">
        <f t="shared" si="510"/>
        <v>0.87500370583023923</v>
      </c>
      <c r="U1943" s="13">
        <f t="shared" si="511"/>
        <v>71.97928830253079</v>
      </c>
      <c r="V1943" s="14">
        <f t="shared" si="512"/>
        <v>75.603217175794299</v>
      </c>
      <c r="W1943" s="7">
        <v>71.642899999999997</v>
      </c>
      <c r="X1943" s="28">
        <v>76.27600000000001</v>
      </c>
      <c r="Y1943" s="74">
        <v>0.57451945154752038</v>
      </c>
      <c r="Z1943" s="75">
        <v>0.55868899999999999</v>
      </c>
      <c r="AA1943" s="33">
        <v>0.87500370583023923</v>
      </c>
      <c r="AB1943" s="33">
        <v>0.86382300000000001</v>
      </c>
      <c r="AC1943" s="45"/>
      <c r="AD1943" s="48">
        <f t="shared" si="520"/>
        <v>1375.6224558418298</v>
      </c>
      <c r="AE1943" s="49">
        <f>IF(P1943&gt;90,0,AD1943*0.7^((1/cosd(P1943))^0.678))</f>
        <v>624.19407643528632</v>
      </c>
      <c r="AG1943" s="81">
        <f t="shared" si="521"/>
        <v>358.61163845281169</v>
      </c>
      <c r="AH1943" s="82">
        <f t="shared" si="522"/>
        <v>546.17213003815914</v>
      </c>
      <c r="AI1943" s="81">
        <f t="shared" si="523"/>
        <v>348.73036436955368</v>
      </c>
      <c r="AJ1943" s="82">
        <f t="shared" si="524"/>
        <v>539.19319968855837</v>
      </c>
    </row>
    <row r="1944" spans="9:36" ht="23.5" x14ac:dyDescent="0.35">
      <c r="I1944" s="57" t="s">
        <v>1955</v>
      </c>
      <c r="J1944" s="58">
        <f t="shared" si="509"/>
        <v>81</v>
      </c>
      <c r="K1944" s="58">
        <f t="shared" si="508"/>
        <v>19</v>
      </c>
      <c r="L1944" s="58">
        <f t="shared" si="513"/>
        <v>-7.700678976155344</v>
      </c>
      <c r="M1944" s="59">
        <f t="shared" si="514"/>
        <v>17.472322017064077</v>
      </c>
      <c r="N1944" s="59">
        <f t="shared" si="515"/>
        <v>82.084830255961151</v>
      </c>
      <c r="O1944" s="59">
        <f t="shared" si="516"/>
        <v>-5.7459462535214278E-15</v>
      </c>
      <c r="P1944" s="59">
        <f t="shared" si="517"/>
        <v>83.718643266886374</v>
      </c>
      <c r="Q1944" s="60">
        <f t="shared" si="518"/>
        <v>6.2813567331136264</v>
      </c>
      <c r="R1944" s="59">
        <f t="shared" si="519"/>
        <v>85.174247606923842</v>
      </c>
      <c r="S1944" s="61">
        <f t="shared" si="510"/>
        <v>0.76733917057105161</v>
      </c>
      <c r="U1944" s="13">
        <f t="shared" si="511"/>
        <v>83.718643266886374</v>
      </c>
      <c r="V1944" s="14">
        <f t="shared" si="512"/>
        <v>85.174247606923842</v>
      </c>
      <c r="W1944" s="7">
        <v>83.317499999999995</v>
      </c>
      <c r="X1944" s="28">
        <v>85.841999999999985</v>
      </c>
      <c r="Y1944" s="74">
        <v>0.65050852325507125</v>
      </c>
      <c r="Z1944" s="75">
        <v>0</v>
      </c>
      <c r="AA1944" s="33">
        <v>0.76733917057105161</v>
      </c>
      <c r="AB1944" s="33">
        <v>0</v>
      </c>
      <c r="AC1944" s="45"/>
      <c r="AD1944" s="48">
        <f t="shared" si="520"/>
        <v>1375.6224558418298</v>
      </c>
      <c r="AE1944" s="49">
        <f>IF(P1944&gt;90,0,AD1944*0.7^((1/cosd(P1944))^0.678))</f>
        <v>278.07154733212411</v>
      </c>
      <c r="AG1944" s="81">
        <f t="shared" si="521"/>
        <v>180.8879116142727</v>
      </c>
      <c r="AH1944" s="82">
        <f t="shared" si="522"/>
        <v>213.37519048924105</v>
      </c>
      <c r="AI1944" s="81">
        <f t="shared" si="523"/>
        <v>0</v>
      </c>
      <c r="AJ1944" s="82">
        <f t="shared" si="524"/>
        <v>0</v>
      </c>
    </row>
    <row r="1945" spans="9:36" ht="23.5" x14ac:dyDescent="0.35">
      <c r="I1945" s="57" t="s">
        <v>1956</v>
      </c>
      <c r="J1945" s="58">
        <f t="shared" si="509"/>
        <v>81</v>
      </c>
      <c r="K1945" s="58">
        <f t="shared" si="508"/>
        <v>20</v>
      </c>
      <c r="L1945" s="58">
        <f t="shared" si="513"/>
        <v>-7.700678976155344</v>
      </c>
      <c r="M1945" s="59">
        <f t="shared" si="514"/>
        <v>18.472322017064077</v>
      </c>
      <c r="N1945" s="59">
        <f t="shared" si="515"/>
        <v>97.084830255961151</v>
      </c>
      <c r="O1945" s="59">
        <f t="shared" si="516"/>
        <v>-5.7459462535214278E-15</v>
      </c>
      <c r="P1945" s="59">
        <f t="shared" si="517"/>
        <v>95.623735226157791</v>
      </c>
      <c r="Q1945" s="60">
        <f t="shared" si="518"/>
        <v>-5.6237352261577884</v>
      </c>
      <c r="R1945" s="59">
        <f t="shared" si="519"/>
        <v>94.316051935977029</v>
      </c>
      <c r="S1945" s="61">
        <f t="shared" si="510"/>
        <v>0</v>
      </c>
      <c r="U1945" s="13">
        <f t="shared" si="511"/>
        <v>95.623735226157791</v>
      </c>
      <c r="V1945" s="14">
        <f t="shared" si="512"/>
        <v>94.316051935977029</v>
      </c>
      <c r="W1945" s="7">
        <v>95.343400000000003</v>
      </c>
      <c r="X1945" s="28">
        <v>94.99799999999999</v>
      </c>
      <c r="Y1945" s="74">
        <v>0</v>
      </c>
      <c r="Z1945" s="75">
        <v>0</v>
      </c>
      <c r="AA1945" s="33">
        <v>0</v>
      </c>
      <c r="AB1945" s="33">
        <v>0</v>
      </c>
      <c r="AC1945" s="45"/>
      <c r="AD1945" s="48">
        <f t="shared" si="520"/>
        <v>1375.6224558418298</v>
      </c>
      <c r="AE1945" s="49">
        <f>IF(P1945&gt;90,0,AD1945*0.7^((1/cosd(P1945))^0.678))</f>
        <v>0</v>
      </c>
      <c r="AG1945" s="81">
        <f t="shared" si="521"/>
        <v>0</v>
      </c>
      <c r="AH1945" s="82">
        <f t="shared" si="522"/>
        <v>0</v>
      </c>
      <c r="AI1945" s="81">
        <f t="shared" si="523"/>
        <v>0</v>
      </c>
      <c r="AJ1945" s="82">
        <f t="shared" si="524"/>
        <v>0</v>
      </c>
    </row>
    <row r="1946" spans="9:36" ht="23.5" x14ac:dyDescent="0.35">
      <c r="I1946" s="57" t="s">
        <v>1957</v>
      </c>
      <c r="J1946" s="58">
        <f t="shared" si="509"/>
        <v>81</v>
      </c>
      <c r="K1946" s="58">
        <f t="shared" si="508"/>
        <v>21</v>
      </c>
      <c r="L1946" s="58">
        <f t="shared" si="513"/>
        <v>-7.700678976155344</v>
      </c>
      <c r="M1946" s="59">
        <f t="shared" si="514"/>
        <v>19.472322017064077</v>
      </c>
      <c r="N1946" s="59">
        <f t="shared" si="515"/>
        <v>112.08483025596115</v>
      </c>
      <c r="O1946" s="59">
        <f t="shared" si="516"/>
        <v>-5.7459462535214278E-15</v>
      </c>
      <c r="P1946" s="59">
        <f t="shared" si="517"/>
        <v>107.38092083540785</v>
      </c>
      <c r="Q1946" s="60">
        <f t="shared" si="518"/>
        <v>-17.380920835407849</v>
      </c>
      <c r="R1946" s="59">
        <f t="shared" si="519"/>
        <v>103.84120192737809</v>
      </c>
      <c r="S1946" s="61">
        <f t="shared" si="510"/>
        <v>0</v>
      </c>
      <c r="U1946" s="13">
        <f t="shared" si="511"/>
        <v>107.38092083540785</v>
      </c>
      <c r="V1946" s="14">
        <f t="shared" si="512"/>
        <v>103.84120192737809</v>
      </c>
      <c r="W1946" s="7">
        <v>107.069</v>
      </c>
      <c r="X1946" s="28">
        <v>104.55599999999998</v>
      </c>
      <c r="Y1946" s="74">
        <v>0</v>
      </c>
      <c r="Z1946" s="75">
        <v>0</v>
      </c>
      <c r="AA1946" s="33">
        <v>0</v>
      </c>
      <c r="AB1946" s="33">
        <v>0</v>
      </c>
      <c r="AC1946" s="45"/>
      <c r="AD1946" s="48">
        <f t="shared" si="520"/>
        <v>1375.6224558418298</v>
      </c>
      <c r="AE1946" s="49">
        <f>IF(P1946&gt;90,0,AD1946*0.7^((1/cosd(P1946))^0.678))</f>
        <v>0</v>
      </c>
      <c r="AG1946" s="81">
        <f t="shared" si="521"/>
        <v>0</v>
      </c>
      <c r="AH1946" s="82">
        <f t="shared" si="522"/>
        <v>0</v>
      </c>
      <c r="AI1946" s="81">
        <f t="shared" si="523"/>
        <v>0</v>
      </c>
      <c r="AJ1946" s="82">
        <f t="shared" si="524"/>
        <v>0</v>
      </c>
    </row>
    <row r="1947" spans="9:36" ht="23.5" x14ac:dyDescent="0.35">
      <c r="I1947" s="57" t="s">
        <v>1958</v>
      </c>
      <c r="J1947" s="58">
        <f t="shared" si="509"/>
        <v>81</v>
      </c>
      <c r="K1947" s="58">
        <f t="shared" si="508"/>
        <v>22</v>
      </c>
      <c r="L1947" s="58">
        <f t="shared" si="513"/>
        <v>-7.700678976155344</v>
      </c>
      <c r="M1947" s="59">
        <f t="shared" si="514"/>
        <v>20.472322017064077</v>
      </c>
      <c r="N1947" s="59">
        <f t="shared" si="515"/>
        <v>127.08483025596115</v>
      </c>
      <c r="O1947" s="59">
        <f t="shared" si="516"/>
        <v>-5.7459462535214278E-15</v>
      </c>
      <c r="P1947" s="59">
        <f t="shared" si="517"/>
        <v>118.62620635901848</v>
      </c>
      <c r="Q1947" s="60">
        <f t="shared" si="518"/>
        <v>-28.626206359018493</v>
      </c>
      <c r="R1947" s="59">
        <f t="shared" si="519"/>
        <v>114.65498991822632</v>
      </c>
      <c r="S1947" s="61">
        <f t="shared" si="510"/>
        <v>0</v>
      </c>
      <c r="U1947" s="13">
        <f t="shared" si="511"/>
        <v>118.62620635901848</v>
      </c>
      <c r="V1947" s="14">
        <f t="shared" si="512"/>
        <v>114.65498991822632</v>
      </c>
      <c r="W1947" s="7">
        <v>118.254</v>
      </c>
      <c r="X1947" s="28">
        <v>115.41899999999998</v>
      </c>
      <c r="Y1947" s="74">
        <v>0</v>
      </c>
      <c r="Z1947" s="75">
        <v>0</v>
      </c>
      <c r="AA1947" s="33">
        <v>0</v>
      </c>
      <c r="AB1947" s="33">
        <v>0</v>
      </c>
      <c r="AC1947" s="45"/>
      <c r="AD1947" s="48">
        <f t="shared" si="520"/>
        <v>1375.6224558418298</v>
      </c>
      <c r="AE1947" s="49">
        <f>IF(P1947&gt;90,0,AD1947*0.7^((1/cosd(P1947))^0.678))</f>
        <v>0</v>
      </c>
      <c r="AG1947" s="81">
        <f t="shared" si="521"/>
        <v>0</v>
      </c>
      <c r="AH1947" s="82">
        <f t="shared" si="522"/>
        <v>0</v>
      </c>
      <c r="AI1947" s="81">
        <f t="shared" si="523"/>
        <v>0</v>
      </c>
      <c r="AJ1947" s="82">
        <f t="shared" si="524"/>
        <v>0</v>
      </c>
    </row>
    <row r="1948" spans="9:36" ht="23.5" x14ac:dyDescent="0.35">
      <c r="I1948" s="57" t="s">
        <v>1959</v>
      </c>
      <c r="J1948" s="58">
        <f t="shared" si="509"/>
        <v>81</v>
      </c>
      <c r="K1948" s="58">
        <f t="shared" si="508"/>
        <v>23</v>
      </c>
      <c r="L1948" s="58">
        <f t="shared" si="513"/>
        <v>-7.700678976155344</v>
      </c>
      <c r="M1948" s="59">
        <f t="shared" si="514"/>
        <v>21.472322017064077</v>
      </c>
      <c r="N1948" s="59">
        <f t="shared" si="515"/>
        <v>142.08483025596115</v>
      </c>
      <c r="O1948" s="59">
        <f t="shared" si="516"/>
        <v>-5.7459462535214278E-15</v>
      </c>
      <c r="P1948" s="59">
        <f t="shared" si="517"/>
        <v>128.81547873632735</v>
      </c>
      <c r="Q1948" s="60">
        <f t="shared" si="518"/>
        <v>-38.81547873632735</v>
      </c>
      <c r="R1948" s="59">
        <f t="shared" si="519"/>
        <v>127.94014236175698</v>
      </c>
      <c r="S1948" s="61">
        <f t="shared" si="510"/>
        <v>0</v>
      </c>
      <c r="U1948" s="13">
        <f t="shared" si="511"/>
        <v>128.81547873632735</v>
      </c>
      <c r="V1948" s="14">
        <f t="shared" si="512"/>
        <v>127.94014236175698</v>
      </c>
      <c r="W1948" s="7">
        <v>128.34800000000001</v>
      </c>
      <c r="X1948" s="28">
        <v>128.74599999999998</v>
      </c>
      <c r="Y1948" s="74">
        <v>0</v>
      </c>
      <c r="Z1948" s="75">
        <v>0</v>
      </c>
      <c r="AA1948" s="33">
        <v>0</v>
      </c>
      <c r="AB1948" s="33">
        <v>0</v>
      </c>
      <c r="AC1948" s="45"/>
      <c r="AD1948" s="48">
        <f t="shared" si="520"/>
        <v>1375.6224558418298</v>
      </c>
      <c r="AE1948" s="49">
        <f>IF(P1948&gt;90,0,AD1948*0.7^((1/cosd(P1948))^0.678))</f>
        <v>0</v>
      </c>
      <c r="AG1948" s="81">
        <f t="shared" si="521"/>
        <v>0</v>
      </c>
      <c r="AH1948" s="82">
        <f t="shared" si="522"/>
        <v>0</v>
      </c>
      <c r="AI1948" s="81">
        <f t="shared" si="523"/>
        <v>0</v>
      </c>
      <c r="AJ1948" s="82">
        <f t="shared" si="524"/>
        <v>0</v>
      </c>
    </row>
    <row r="1949" spans="9:36" ht="23.5" x14ac:dyDescent="0.35">
      <c r="I1949" s="57" t="s">
        <v>1960</v>
      </c>
      <c r="J1949" s="58">
        <f t="shared" si="509"/>
        <v>82</v>
      </c>
      <c r="K1949" s="58">
        <f t="shared" si="508"/>
        <v>0</v>
      </c>
      <c r="L1949" s="58">
        <f t="shared" si="513"/>
        <v>-7.389888686371787</v>
      </c>
      <c r="M1949" s="59">
        <f t="shared" si="514"/>
        <v>-1.5224981447728634</v>
      </c>
      <c r="N1949" s="59">
        <f t="shared" si="515"/>
        <v>-202.83747217159294</v>
      </c>
      <c r="O1949" s="59">
        <f t="shared" si="516"/>
        <v>0.40365320185430503</v>
      </c>
      <c r="P1949" s="59">
        <f t="shared" si="517"/>
        <v>136.71410667294683</v>
      </c>
      <c r="Q1949" s="60">
        <f t="shared" si="518"/>
        <v>-46.714106672946819</v>
      </c>
      <c r="R1949" s="59">
        <f t="shared" si="519"/>
        <v>-145.52448505899849</v>
      </c>
      <c r="S1949" s="61">
        <f t="shared" si="510"/>
        <v>0</v>
      </c>
      <c r="U1949" s="13">
        <f t="shared" si="511"/>
        <v>136.71410667294683</v>
      </c>
      <c r="V1949" s="14">
        <f t="shared" si="512"/>
        <v>-145.52448505899849</v>
      </c>
      <c r="W1949" s="7">
        <v>136.43899999999999</v>
      </c>
      <c r="X1949" s="28">
        <v>145.93099999999998</v>
      </c>
      <c r="Y1949" s="74">
        <v>0</v>
      </c>
      <c r="Z1949" s="75">
        <v>0</v>
      </c>
      <c r="AA1949" s="33">
        <v>0</v>
      </c>
      <c r="AB1949" s="33">
        <v>0</v>
      </c>
      <c r="AC1949" s="45"/>
      <c r="AD1949" s="48">
        <f t="shared" si="520"/>
        <v>1374.8564351431835</v>
      </c>
      <c r="AE1949" s="49">
        <f>IF(P1949&gt;90,0,AD1949*0.7^((1/cosd(P1949))^0.678))</f>
        <v>0</v>
      </c>
      <c r="AG1949" s="81">
        <f t="shared" si="521"/>
        <v>0</v>
      </c>
      <c r="AH1949" s="82">
        <f t="shared" si="522"/>
        <v>0</v>
      </c>
      <c r="AI1949" s="81">
        <f t="shared" si="523"/>
        <v>0</v>
      </c>
      <c r="AJ1949" s="82">
        <f t="shared" si="524"/>
        <v>0</v>
      </c>
    </row>
    <row r="1950" spans="9:36" ht="23.5" x14ac:dyDescent="0.35">
      <c r="I1950" s="57" t="s">
        <v>1961</v>
      </c>
      <c r="J1950" s="58">
        <f t="shared" si="509"/>
        <v>82</v>
      </c>
      <c r="K1950" s="58">
        <f t="shared" ref="K1950:K2013" si="525">0+K1926</f>
        <v>1</v>
      </c>
      <c r="L1950" s="58">
        <f t="shared" si="513"/>
        <v>-7.389888686371787</v>
      </c>
      <c r="M1950" s="59">
        <f t="shared" si="514"/>
        <v>-0.52249814477286338</v>
      </c>
      <c r="N1950" s="59">
        <f t="shared" si="515"/>
        <v>-187.83747217159294</v>
      </c>
      <c r="O1950" s="59">
        <f t="shared" si="516"/>
        <v>0.40365320185430503</v>
      </c>
      <c r="P1950" s="59">
        <f t="shared" si="517"/>
        <v>141.51778608555765</v>
      </c>
      <c r="Q1950" s="60">
        <f t="shared" si="518"/>
        <v>-51.517786085557645</v>
      </c>
      <c r="R1950" s="59">
        <f t="shared" si="519"/>
        <v>-167.34189777830846</v>
      </c>
      <c r="S1950" s="61">
        <f t="shared" si="510"/>
        <v>0</v>
      </c>
      <c r="U1950" s="13">
        <f t="shared" si="511"/>
        <v>141.51778608555765</v>
      </c>
      <c r="V1950" s="14">
        <f t="shared" si="512"/>
        <v>-167.34189777830846</v>
      </c>
      <c r="W1950" s="7">
        <v>141.15899999999999</v>
      </c>
      <c r="X1950" s="28">
        <v>167.654</v>
      </c>
      <c r="Y1950" s="74">
        <v>0</v>
      </c>
      <c r="Z1950" s="75">
        <v>0</v>
      </c>
      <c r="AA1950" s="33">
        <v>0</v>
      </c>
      <c r="AB1950" s="33">
        <v>0</v>
      </c>
      <c r="AC1950" s="45"/>
      <c r="AD1950" s="48">
        <f t="shared" si="520"/>
        <v>1374.8564351431835</v>
      </c>
      <c r="AE1950" s="49">
        <f>IF(P1950&gt;90,0,AD1950*0.7^((1/cosd(P1950))^0.678))</f>
        <v>0</v>
      </c>
      <c r="AG1950" s="81">
        <f t="shared" si="521"/>
        <v>0</v>
      </c>
      <c r="AH1950" s="82">
        <f t="shared" si="522"/>
        <v>0</v>
      </c>
      <c r="AI1950" s="81">
        <f t="shared" si="523"/>
        <v>0</v>
      </c>
      <c r="AJ1950" s="82">
        <f t="shared" si="524"/>
        <v>0</v>
      </c>
    </row>
    <row r="1951" spans="9:36" ht="23.5" x14ac:dyDescent="0.35">
      <c r="I1951" s="57" t="s">
        <v>1962</v>
      </c>
      <c r="J1951" s="58">
        <f t="shared" ref="J1951:J2014" si="526">1+J1927</f>
        <v>82</v>
      </c>
      <c r="K1951" s="58">
        <f t="shared" si="525"/>
        <v>2</v>
      </c>
      <c r="L1951" s="58">
        <f t="shared" si="513"/>
        <v>-7.389888686371787</v>
      </c>
      <c r="M1951" s="59">
        <f t="shared" si="514"/>
        <v>0.47750185522713667</v>
      </c>
      <c r="N1951" s="59">
        <f t="shared" si="515"/>
        <v>-172.83747217159294</v>
      </c>
      <c r="O1951" s="59">
        <f t="shared" si="516"/>
        <v>0.40365320185430503</v>
      </c>
      <c r="P1951" s="59">
        <f t="shared" si="517"/>
        <v>141.63040595742382</v>
      </c>
      <c r="Q1951" s="60">
        <f t="shared" si="518"/>
        <v>-51.630405957423825</v>
      </c>
      <c r="R1951" s="59">
        <f t="shared" si="519"/>
        <v>-168.41264540733295</v>
      </c>
      <c r="S1951" s="61">
        <f t="shared" si="510"/>
        <v>0</v>
      </c>
      <c r="U1951" s="13">
        <f t="shared" si="511"/>
        <v>141.63040595742382</v>
      </c>
      <c r="V1951" s="14">
        <f t="shared" si="512"/>
        <v>-168.41264540733295</v>
      </c>
      <c r="W1951" s="7">
        <v>141.21100000000001</v>
      </c>
      <c r="X1951" s="28">
        <v>-168.30539999999999</v>
      </c>
      <c r="Y1951" s="74">
        <v>0</v>
      </c>
      <c r="Z1951" s="75">
        <v>0</v>
      </c>
      <c r="AA1951" s="33">
        <v>0</v>
      </c>
      <c r="AB1951" s="33">
        <v>0</v>
      </c>
      <c r="AC1951" s="45"/>
      <c r="AD1951" s="48">
        <f t="shared" si="520"/>
        <v>1374.8564351431835</v>
      </c>
      <c r="AE1951" s="49">
        <f>IF(P1951&gt;90,0,AD1951*0.7^((1/cosd(P1951))^0.678))</f>
        <v>0</v>
      </c>
      <c r="AG1951" s="81">
        <f t="shared" si="521"/>
        <v>0</v>
      </c>
      <c r="AH1951" s="82">
        <f t="shared" si="522"/>
        <v>0</v>
      </c>
      <c r="AI1951" s="81">
        <f t="shared" si="523"/>
        <v>0</v>
      </c>
      <c r="AJ1951" s="82">
        <f t="shared" si="524"/>
        <v>0</v>
      </c>
    </row>
    <row r="1952" spans="9:36" ht="23.5" x14ac:dyDescent="0.35">
      <c r="I1952" s="57" t="s">
        <v>1963</v>
      </c>
      <c r="J1952" s="58">
        <f t="shared" si="526"/>
        <v>82</v>
      </c>
      <c r="K1952" s="58">
        <f t="shared" si="525"/>
        <v>3</v>
      </c>
      <c r="L1952" s="58">
        <f t="shared" si="513"/>
        <v>-7.389888686371787</v>
      </c>
      <c r="M1952" s="59">
        <f t="shared" si="514"/>
        <v>1.4775018552271366</v>
      </c>
      <c r="N1952" s="59">
        <f t="shared" si="515"/>
        <v>-157.83747217159294</v>
      </c>
      <c r="O1952" s="59">
        <f t="shared" si="516"/>
        <v>0.40365320185430503</v>
      </c>
      <c r="P1952" s="59">
        <f t="shared" si="517"/>
        <v>137.0142407009628</v>
      </c>
      <c r="Q1952" s="60">
        <f t="shared" si="518"/>
        <v>-47.014240700962795</v>
      </c>
      <c r="R1952" s="59">
        <f t="shared" si="519"/>
        <v>-146.40864700460079</v>
      </c>
      <c r="S1952" s="61">
        <f t="shared" si="510"/>
        <v>0</v>
      </c>
      <c r="U1952" s="13">
        <f t="shared" si="511"/>
        <v>137.0142407009628</v>
      </c>
      <c r="V1952" s="14">
        <f t="shared" si="512"/>
        <v>-146.40864700460079</v>
      </c>
      <c r="W1952" s="7">
        <v>136.577</v>
      </c>
      <c r="X1952" s="28">
        <v>-146.4991</v>
      </c>
      <c r="Y1952" s="74">
        <v>0</v>
      </c>
      <c r="Z1952" s="75">
        <v>0</v>
      </c>
      <c r="AA1952" s="33">
        <v>0</v>
      </c>
      <c r="AB1952" s="33">
        <v>0</v>
      </c>
      <c r="AC1952" s="45"/>
      <c r="AD1952" s="48">
        <f t="shared" si="520"/>
        <v>1374.8564351431835</v>
      </c>
      <c r="AE1952" s="49">
        <f>IF(P1952&gt;90,0,AD1952*0.7^((1/cosd(P1952))^0.678))</f>
        <v>0</v>
      </c>
      <c r="AG1952" s="81">
        <f t="shared" si="521"/>
        <v>0</v>
      </c>
      <c r="AH1952" s="82">
        <f t="shared" si="522"/>
        <v>0</v>
      </c>
      <c r="AI1952" s="81">
        <f t="shared" si="523"/>
        <v>0</v>
      </c>
      <c r="AJ1952" s="82">
        <f t="shared" si="524"/>
        <v>0</v>
      </c>
    </row>
    <row r="1953" spans="9:36" ht="23.5" x14ac:dyDescent="0.35">
      <c r="I1953" s="57" t="s">
        <v>1964</v>
      </c>
      <c r="J1953" s="58">
        <f t="shared" si="526"/>
        <v>82</v>
      </c>
      <c r="K1953" s="58">
        <f t="shared" si="525"/>
        <v>4</v>
      </c>
      <c r="L1953" s="58">
        <f t="shared" si="513"/>
        <v>-7.389888686371787</v>
      </c>
      <c r="M1953" s="59">
        <f t="shared" si="514"/>
        <v>2.4775018552271364</v>
      </c>
      <c r="N1953" s="59">
        <f t="shared" si="515"/>
        <v>-142.83747217159296</v>
      </c>
      <c r="O1953" s="59">
        <f t="shared" si="516"/>
        <v>0.40365320185430503</v>
      </c>
      <c r="P1953" s="59">
        <f t="shared" si="517"/>
        <v>128.96752157308117</v>
      </c>
      <c r="Q1953" s="60">
        <f t="shared" si="518"/>
        <v>-38.967521573081193</v>
      </c>
      <c r="R1953" s="59">
        <f t="shared" si="519"/>
        <v>-129.01989402966629</v>
      </c>
      <c r="S1953" s="61">
        <f t="shared" si="510"/>
        <v>0</v>
      </c>
      <c r="U1953" s="13">
        <f t="shared" si="511"/>
        <v>128.96752157308117</v>
      </c>
      <c r="V1953" s="14">
        <f t="shared" si="512"/>
        <v>-129.01989402966629</v>
      </c>
      <c r="W1953" s="7">
        <v>128.53800000000001</v>
      </c>
      <c r="X1953" s="28">
        <v>-129.22409999999999</v>
      </c>
      <c r="Y1953" s="74">
        <v>0</v>
      </c>
      <c r="Z1953" s="75">
        <v>0</v>
      </c>
      <c r="AA1953" s="33">
        <v>0</v>
      </c>
      <c r="AB1953" s="33">
        <v>0</v>
      </c>
      <c r="AC1953" s="45"/>
      <c r="AD1953" s="48">
        <f t="shared" si="520"/>
        <v>1374.8564351431835</v>
      </c>
      <c r="AE1953" s="49">
        <f>IF(P1953&gt;90,0,AD1953*0.7^((1/cosd(P1953))^0.678))</f>
        <v>0</v>
      </c>
      <c r="AG1953" s="81">
        <f t="shared" si="521"/>
        <v>0</v>
      </c>
      <c r="AH1953" s="82">
        <f t="shared" si="522"/>
        <v>0</v>
      </c>
      <c r="AI1953" s="81">
        <f t="shared" si="523"/>
        <v>0</v>
      </c>
      <c r="AJ1953" s="82">
        <f t="shared" si="524"/>
        <v>0</v>
      </c>
    </row>
    <row r="1954" spans="9:36" ht="23.5" x14ac:dyDescent="0.35">
      <c r="I1954" s="57" t="s">
        <v>1965</v>
      </c>
      <c r="J1954" s="58">
        <f t="shared" si="526"/>
        <v>82</v>
      </c>
      <c r="K1954" s="58">
        <f t="shared" si="525"/>
        <v>5</v>
      </c>
      <c r="L1954" s="58">
        <f t="shared" si="513"/>
        <v>-7.389888686371787</v>
      </c>
      <c r="M1954" s="59">
        <f t="shared" si="514"/>
        <v>3.4775018552271364</v>
      </c>
      <c r="N1954" s="59">
        <f t="shared" si="515"/>
        <v>-127.83747217159296</v>
      </c>
      <c r="O1954" s="59">
        <f t="shared" si="516"/>
        <v>0.40365320185430503</v>
      </c>
      <c r="P1954" s="59">
        <f t="shared" si="517"/>
        <v>118.88725809981678</v>
      </c>
      <c r="Q1954" s="60">
        <f t="shared" si="518"/>
        <v>-28.887258099816766</v>
      </c>
      <c r="R1954" s="59">
        <f t="shared" si="519"/>
        <v>-115.58256241179527</v>
      </c>
      <c r="S1954" s="61">
        <f t="shared" si="510"/>
        <v>0</v>
      </c>
      <c r="U1954" s="13">
        <f t="shared" si="511"/>
        <v>118.88725809981678</v>
      </c>
      <c r="V1954" s="14">
        <f t="shared" si="512"/>
        <v>-115.58256241179527</v>
      </c>
      <c r="W1954" s="7">
        <v>118.46899999999999</v>
      </c>
      <c r="X1954" s="28">
        <v>-115.8387</v>
      </c>
      <c r="Y1954" s="74">
        <v>0</v>
      </c>
      <c r="Z1954" s="75">
        <v>0</v>
      </c>
      <c r="AA1954" s="33">
        <v>0</v>
      </c>
      <c r="AB1954" s="33">
        <v>0</v>
      </c>
      <c r="AC1954" s="45"/>
      <c r="AD1954" s="48">
        <f t="shared" si="520"/>
        <v>1374.8564351431835</v>
      </c>
      <c r="AE1954" s="49">
        <f>IF(P1954&gt;90,0,AD1954*0.7^((1/cosd(P1954))^0.678))</f>
        <v>0</v>
      </c>
      <c r="AG1954" s="81">
        <f t="shared" si="521"/>
        <v>0</v>
      </c>
      <c r="AH1954" s="82">
        <f t="shared" si="522"/>
        <v>0</v>
      </c>
      <c r="AI1954" s="81">
        <f t="shared" si="523"/>
        <v>0</v>
      </c>
      <c r="AJ1954" s="82">
        <f t="shared" si="524"/>
        <v>0</v>
      </c>
    </row>
    <row r="1955" spans="9:36" ht="23.5" x14ac:dyDescent="0.35">
      <c r="I1955" s="57" t="s">
        <v>1966</v>
      </c>
      <c r="J1955" s="58">
        <f t="shared" si="526"/>
        <v>82</v>
      </c>
      <c r="K1955" s="58">
        <f t="shared" si="525"/>
        <v>6</v>
      </c>
      <c r="L1955" s="58">
        <f t="shared" si="513"/>
        <v>-7.389888686371787</v>
      </c>
      <c r="M1955" s="59">
        <f t="shared" si="514"/>
        <v>4.4775018552271364</v>
      </c>
      <c r="N1955" s="59">
        <f t="shared" si="515"/>
        <v>-112.83747217159295</v>
      </c>
      <c r="O1955" s="59">
        <f t="shared" si="516"/>
        <v>0.40365320185430503</v>
      </c>
      <c r="P1955" s="59">
        <f t="shared" si="517"/>
        <v>107.70296927489755</v>
      </c>
      <c r="Q1955" s="60">
        <f t="shared" si="518"/>
        <v>-17.702969274897551</v>
      </c>
      <c r="R1955" s="59">
        <f t="shared" si="519"/>
        <v>-104.67078237842134</v>
      </c>
      <c r="S1955" s="61">
        <f t="shared" si="510"/>
        <v>0</v>
      </c>
      <c r="U1955" s="13">
        <f t="shared" si="511"/>
        <v>107.70296927489755</v>
      </c>
      <c r="V1955" s="14">
        <f t="shared" si="512"/>
        <v>-104.67078237842134</v>
      </c>
      <c r="W1955" s="7">
        <v>107.291</v>
      </c>
      <c r="X1955" s="28">
        <v>-104.95099999999999</v>
      </c>
      <c r="Y1955" s="74">
        <v>0</v>
      </c>
      <c r="Z1955" s="75">
        <v>0</v>
      </c>
      <c r="AA1955" s="33">
        <v>0</v>
      </c>
      <c r="AB1955" s="33">
        <v>0</v>
      </c>
      <c r="AC1955" s="45"/>
      <c r="AD1955" s="48">
        <f t="shared" si="520"/>
        <v>1374.8564351431835</v>
      </c>
      <c r="AE1955" s="49">
        <f>IF(P1955&gt;90,0,AD1955*0.7^((1/cosd(P1955))^0.678))</f>
        <v>0</v>
      </c>
      <c r="AG1955" s="81">
        <f t="shared" si="521"/>
        <v>0</v>
      </c>
      <c r="AH1955" s="82">
        <f t="shared" si="522"/>
        <v>0</v>
      </c>
      <c r="AI1955" s="81">
        <f t="shared" si="523"/>
        <v>0</v>
      </c>
      <c r="AJ1955" s="82">
        <f t="shared" si="524"/>
        <v>0</v>
      </c>
    </row>
    <row r="1956" spans="9:36" ht="23.5" x14ac:dyDescent="0.35">
      <c r="I1956" s="57" t="s">
        <v>1967</v>
      </c>
      <c r="J1956" s="58">
        <f t="shared" si="526"/>
        <v>82</v>
      </c>
      <c r="K1956" s="58">
        <f t="shared" si="525"/>
        <v>7</v>
      </c>
      <c r="L1956" s="58">
        <f t="shared" si="513"/>
        <v>-7.389888686371787</v>
      </c>
      <c r="M1956" s="59">
        <f t="shared" si="514"/>
        <v>5.4775018552271364</v>
      </c>
      <c r="N1956" s="59">
        <f t="shared" si="515"/>
        <v>-97.83747217159295</v>
      </c>
      <c r="O1956" s="59">
        <f t="shared" si="516"/>
        <v>0.40365320185430503</v>
      </c>
      <c r="P1956" s="59">
        <f t="shared" si="517"/>
        <v>95.973180630782878</v>
      </c>
      <c r="Q1956" s="60">
        <f t="shared" si="518"/>
        <v>-5.9731806307828776</v>
      </c>
      <c r="R1956" s="59">
        <f t="shared" si="519"/>
        <v>-95.099345498789418</v>
      </c>
      <c r="S1956" s="61">
        <f t="shared" si="510"/>
        <v>0</v>
      </c>
      <c r="U1956" s="13">
        <f t="shared" si="511"/>
        <v>95.973180630782878</v>
      </c>
      <c r="V1956" s="14">
        <f t="shared" si="512"/>
        <v>-95.099345498789418</v>
      </c>
      <c r="W1956" s="7">
        <v>95.558300000000003</v>
      </c>
      <c r="X1956" s="28">
        <v>-95.394199999999998</v>
      </c>
      <c r="Y1956" s="74">
        <v>0</v>
      </c>
      <c r="Z1956" s="75">
        <v>0</v>
      </c>
      <c r="AA1956" s="33">
        <v>0</v>
      </c>
      <c r="AB1956" s="33">
        <v>0</v>
      </c>
      <c r="AC1956" s="45"/>
      <c r="AD1956" s="48">
        <f t="shared" si="520"/>
        <v>1374.8564351431835</v>
      </c>
      <c r="AE1956" s="49">
        <f>IF(P1956&gt;90,0,AD1956*0.7^((1/cosd(P1956))^0.678))</f>
        <v>0</v>
      </c>
      <c r="AG1956" s="81">
        <f t="shared" si="521"/>
        <v>0</v>
      </c>
      <c r="AH1956" s="82">
        <f t="shared" si="522"/>
        <v>0</v>
      </c>
      <c r="AI1956" s="81">
        <f t="shared" si="523"/>
        <v>0</v>
      </c>
      <c r="AJ1956" s="82">
        <f t="shared" si="524"/>
        <v>0</v>
      </c>
    </row>
    <row r="1957" spans="9:36" ht="23.5" x14ac:dyDescent="0.35">
      <c r="I1957" s="57" t="s">
        <v>1968</v>
      </c>
      <c r="J1957" s="58">
        <f t="shared" si="526"/>
        <v>82</v>
      </c>
      <c r="K1957" s="58">
        <f t="shared" si="525"/>
        <v>8</v>
      </c>
      <c r="L1957" s="58">
        <f t="shared" si="513"/>
        <v>-7.389888686371787</v>
      </c>
      <c r="M1957" s="59">
        <f t="shared" si="514"/>
        <v>6.4775018552271364</v>
      </c>
      <c r="N1957" s="59">
        <f t="shared" si="515"/>
        <v>-82.83747217159295</v>
      </c>
      <c r="O1957" s="59">
        <f t="shared" si="516"/>
        <v>0.40365320185430503</v>
      </c>
      <c r="P1957" s="59">
        <f t="shared" si="517"/>
        <v>84.068474720147066</v>
      </c>
      <c r="Q1957" s="60">
        <f t="shared" si="518"/>
        <v>5.9315252798529334</v>
      </c>
      <c r="R1957" s="59">
        <f t="shared" si="519"/>
        <v>-85.957806096434339</v>
      </c>
      <c r="S1957" s="61">
        <f t="shared" si="510"/>
        <v>0.66013236514311913</v>
      </c>
      <c r="U1957" s="13">
        <f t="shared" si="511"/>
        <v>84.068474720147066</v>
      </c>
      <c r="V1957" s="14">
        <f t="shared" si="512"/>
        <v>-85.957806096434339</v>
      </c>
      <c r="W1957" s="7">
        <v>83.507199999999997</v>
      </c>
      <c r="X1957" s="28">
        <v>-86.265100000000004</v>
      </c>
      <c r="Y1957" s="74">
        <v>0.75822449197764463</v>
      </c>
      <c r="Z1957" s="75">
        <v>0.76805599999999996</v>
      </c>
      <c r="AA1957" s="33">
        <v>0.66013236514311913</v>
      </c>
      <c r="AB1957" s="33">
        <v>0.68363099999999999</v>
      </c>
      <c r="AC1957" s="45"/>
      <c r="AD1957" s="48">
        <f t="shared" si="520"/>
        <v>1374.8564351431835</v>
      </c>
      <c r="AE1957" s="49">
        <f>IF(P1957&gt;90,0,AD1957*0.7^((1/cosd(P1957))^0.678))</f>
        <v>260.92338253424077</v>
      </c>
      <c r="AG1957" s="81">
        <f t="shared" si="521"/>
        <v>197.83849916711335</v>
      </c>
      <c r="AH1957" s="82">
        <f t="shared" si="522"/>
        <v>172.24396963347118</v>
      </c>
      <c r="AI1957" s="81">
        <f t="shared" si="523"/>
        <v>200.40376949571882</v>
      </c>
      <c r="AJ1957" s="82">
        <f t="shared" si="524"/>
        <v>178.37531292526555</v>
      </c>
    </row>
    <row r="1958" spans="9:36" ht="23.5" x14ac:dyDescent="0.35">
      <c r="I1958" s="57" t="s">
        <v>1969</v>
      </c>
      <c r="J1958" s="58">
        <f t="shared" si="526"/>
        <v>82</v>
      </c>
      <c r="K1958" s="58">
        <f t="shared" si="525"/>
        <v>9</v>
      </c>
      <c r="L1958" s="58">
        <f t="shared" si="513"/>
        <v>-7.389888686371787</v>
      </c>
      <c r="M1958" s="59">
        <f t="shared" si="514"/>
        <v>7.4775018552271364</v>
      </c>
      <c r="N1958" s="59">
        <f t="shared" si="515"/>
        <v>-67.83747217159295</v>
      </c>
      <c r="O1958" s="59">
        <f t="shared" si="516"/>
        <v>0.40365320185430503</v>
      </c>
      <c r="P1958" s="59">
        <f t="shared" si="517"/>
        <v>72.302488577887502</v>
      </c>
      <c r="Q1958" s="60">
        <f t="shared" si="518"/>
        <v>17.697511422112495</v>
      </c>
      <c r="R1958" s="59">
        <f t="shared" si="519"/>
        <v>-76.43377085707408</v>
      </c>
      <c r="S1958" s="61">
        <f t="shared" si="510"/>
        <v>0.58245417482784589</v>
      </c>
      <c r="U1958" s="13">
        <f t="shared" si="511"/>
        <v>72.302488577887502</v>
      </c>
      <c r="V1958" s="14">
        <f t="shared" si="512"/>
        <v>-76.43377085707408</v>
      </c>
      <c r="W1958" s="7">
        <v>71.803200000000004</v>
      </c>
      <c r="X1958" s="28">
        <v>-76.751999999999995</v>
      </c>
      <c r="Y1958" s="74">
        <v>0.86784680530116576</v>
      </c>
      <c r="Z1958" s="75">
        <v>0.87573999999999996</v>
      </c>
      <c r="AA1958" s="33">
        <v>0.58245417482784589</v>
      </c>
      <c r="AB1958" s="33">
        <v>0.62563400000000002</v>
      </c>
      <c r="AC1958" s="45"/>
      <c r="AD1958" s="48">
        <f t="shared" si="520"/>
        <v>1374.8564351431835</v>
      </c>
      <c r="AE1958" s="49">
        <f>IF(P1958&gt;90,0,AD1958*0.7^((1/cosd(P1958))^0.678))</f>
        <v>617.98769032704388</v>
      </c>
      <c r="AG1958" s="81">
        <f t="shared" si="521"/>
        <v>536.31864276577119</v>
      </c>
      <c r="AH1958" s="82">
        <f t="shared" si="522"/>
        <v>359.9495102232047</v>
      </c>
      <c r="AI1958" s="81">
        <f t="shared" si="523"/>
        <v>541.19653992700535</v>
      </c>
      <c r="AJ1958" s="82">
        <f t="shared" si="524"/>
        <v>386.63411065006977</v>
      </c>
    </row>
    <row r="1959" spans="9:36" ht="23.5" x14ac:dyDescent="0.35">
      <c r="I1959" s="57" t="s">
        <v>1970</v>
      </c>
      <c r="J1959" s="58">
        <f t="shared" si="526"/>
        <v>82</v>
      </c>
      <c r="K1959" s="58">
        <f t="shared" si="525"/>
        <v>10</v>
      </c>
      <c r="L1959" s="58">
        <f t="shared" si="513"/>
        <v>-7.389888686371787</v>
      </c>
      <c r="M1959" s="59">
        <f t="shared" si="514"/>
        <v>8.4775018552271373</v>
      </c>
      <c r="N1959" s="59">
        <f t="shared" si="515"/>
        <v>-52.837472171592943</v>
      </c>
      <c r="O1959" s="59">
        <f t="shared" si="516"/>
        <v>0.40365320185430503</v>
      </c>
      <c r="P1959" s="59">
        <f t="shared" si="517"/>
        <v>61.038713594994171</v>
      </c>
      <c r="Q1959" s="60">
        <f t="shared" si="518"/>
        <v>28.961286405005836</v>
      </c>
      <c r="R1959" s="59">
        <f t="shared" si="519"/>
        <v>-65.616709034057848</v>
      </c>
      <c r="S1959" s="61">
        <f t="shared" si="510"/>
        <v>0.57391803173173273</v>
      </c>
      <c r="U1959" s="13">
        <f t="shared" si="511"/>
        <v>61.038713594994171</v>
      </c>
      <c r="V1959" s="14">
        <f t="shared" si="512"/>
        <v>-65.616709034057848</v>
      </c>
      <c r="W1959" s="7">
        <v>60.5259</v>
      </c>
      <c r="X1959" s="28">
        <v>-65.936000000000007</v>
      </c>
      <c r="Y1959" s="74">
        <v>0.95135991820154653</v>
      </c>
      <c r="Z1959" s="75">
        <v>0.95541200000000004</v>
      </c>
      <c r="AA1959" s="33">
        <v>0.57391803173173273</v>
      </c>
      <c r="AB1959" s="33">
        <v>0.63584600000000002</v>
      </c>
      <c r="AC1959" s="45"/>
      <c r="AD1959" s="48">
        <f t="shared" si="520"/>
        <v>1374.8564351431835</v>
      </c>
      <c r="AE1959" s="49">
        <f>IF(P1959&gt;90,0,AD1959*0.7^((1/cosd(P1959))^0.678))</f>
        <v>767.32360134399835</v>
      </c>
      <c r="AG1959" s="81">
        <f t="shared" si="521"/>
        <v>730.00091860874238</v>
      </c>
      <c r="AH1959" s="82">
        <f t="shared" si="522"/>
        <v>440.38085098465228</v>
      </c>
      <c r="AI1959" s="81">
        <f t="shared" si="523"/>
        <v>733.11017660727214</v>
      </c>
      <c r="AJ1959" s="82">
        <f t="shared" si="524"/>
        <v>487.899642620176</v>
      </c>
    </row>
    <row r="1960" spans="9:36" ht="23.5" x14ac:dyDescent="0.35">
      <c r="I1960" s="57" t="s">
        <v>1971</v>
      </c>
      <c r="J1960" s="58">
        <f t="shared" si="526"/>
        <v>82</v>
      </c>
      <c r="K1960" s="58">
        <f t="shared" si="525"/>
        <v>11</v>
      </c>
      <c r="L1960" s="58">
        <f t="shared" si="513"/>
        <v>-7.389888686371787</v>
      </c>
      <c r="M1960" s="59">
        <f t="shared" si="514"/>
        <v>9.4775018552271373</v>
      </c>
      <c r="N1960" s="59">
        <f t="shared" si="515"/>
        <v>-37.837472171592943</v>
      </c>
      <c r="O1960" s="59">
        <f t="shared" si="516"/>
        <v>0.40365320185430503</v>
      </c>
      <c r="P1960" s="59">
        <f t="shared" si="517"/>
        <v>50.821515372546209</v>
      </c>
      <c r="Q1960" s="60">
        <f t="shared" si="518"/>
        <v>39.178484627453791</v>
      </c>
      <c r="R1960" s="59">
        <f t="shared" si="519"/>
        <v>-52.308027700377963</v>
      </c>
      <c r="S1960" s="61">
        <f t="shared" si="510"/>
        <v>0.63938747760455295</v>
      </c>
      <c r="U1960" s="13">
        <f t="shared" si="511"/>
        <v>50.821515372546209</v>
      </c>
      <c r="V1960" s="14">
        <f t="shared" si="512"/>
        <v>-52.308027700377963</v>
      </c>
      <c r="W1960" s="7">
        <v>50.271599999999999</v>
      </c>
      <c r="X1960" s="28">
        <v>-52.596000000000004</v>
      </c>
      <c r="Y1960" s="74">
        <v>0.9951265633019245</v>
      </c>
      <c r="Z1960" s="75">
        <v>0.99541599999999997</v>
      </c>
      <c r="AA1960" s="33">
        <v>0.63938747760455295</v>
      </c>
      <c r="AB1960" s="33">
        <v>0.69554800000000006</v>
      </c>
      <c r="AC1960" s="45"/>
      <c r="AD1960" s="48">
        <f t="shared" si="520"/>
        <v>1374.8564351431835</v>
      </c>
      <c r="AE1960" s="49">
        <f>IF(P1960&gt;90,0,AD1960*0.7^((1/cosd(P1960))^0.678))</f>
        <v>844.82343642441924</v>
      </c>
      <c r="AG1960" s="81">
        <f t="shared" si="521"/>
        <v>840.70624288595423</v>
      </c>
      <c r="AH1960" s="82">
        <f t="shared" si="522"/>
        <v>540.1695260366198</v>
      </c>
      <c r="AI1960" s="81">
        <f t="shared" si="523"/>
        <v>840.95076579184968</v>
      </c>
      <c r="AJ1960" s="82">
        <f t="shared" si="524"/>
        <v>587.61525155813194</v>
      </c>
    </row>
    <row r="1961" spans="9:36" ht="23.5" x14ac:dyDescent="0.35">
      <c r="I1961" s="57" t="s">
        <v>1972</v>
      </c>
      <c r="J1961" s="58">
        <f t="shared" si="526"/>
        <v>82</v>
      </c>
      <c r="K1961" s="58">
        <f t="shared" si="525"/>
        <v>12</v>
      </c>
      <c r="L1961" s="58">
        <f t="shared" si="513"/>
        <v>-7.389888686371787</v>
      </c>
      <c r="M1961" s="59">
        <f t="shared" si="514"/>
        <v>10.477501855227137</v>
      </c>
      <c r="N1961" s="59">
        <f t="shared" si="515"/>
        <v>-22.837472171592943</v>
      </c>
      <c r="O1961" s="59">
        <f t="shared" si="516"/>
        <v>0.40365320185430503</v>
      </c>
      <c r="P1961" s="59">
        <f t="shared" si="517"/>
        <v>42.566088022886035</v>
      </c>
      <c r="Q1961" s="60">
        <f t="shared" si="518"/>
        <v>47.433911977113965</v>
      </c>
      <c r="R1961" s="59">
        <f t="shared" si="519"/>
        <v>-35.01226833411188</v>
      </c>
      <c r="S1961" s="61">
        <f t="shared" si="510"/>
        <v>0.74578325608970741</v>
      </c>
      <c r="U1961" s="13">
        <f t="shared" si="511"/>
        <v>42.566088022886035</v>
      </c>
      <c r="V1961" s="14">
        <f t="shared" si="512"/>
        <v>-35.01226833411188</v>
      </c>
      <c r="W1961" s="7">
        <v>41.9709</v>
      </c>
      <c r="X1961" s="28">
        <v>-35.181000000000012</v>
      </c>
      <c r="Y1961" s="74">
        <v>0.99309416825201546</v>
      </c>
      <c r="Z1961" s="75">
        <v>0.99407599999999996</v>
      </c>
      <c r="AA1961" s="33">
        <v>0.74578325608970741</v>
      </c>
      <c r="AB1961" s="33">
        <v>0.77824499999999996</v>
      </c>
      <c r="AC1961" s="45"/>
      <c r="AD1961" s="48">
        <f t="shared" si="520"/>
        <v>1374.8564351431835</v>
      </c>
      <c r="AE1961" s="49">
        <f>IF(P1961&gt;90,0,AD1961*0.7^((1/cosd(P1961))^0.678))</f>
        <v>886.46363503650002</v>
      </c>
      <c r="AG1961" s="81">
        <f t="shared" si="521"/>
        <v>880.34186632223123</v>
      </c>
      <c r="AH1961" s="82">
        <f t="shared" si="522"/>
        <v>661.10973614263901</v>
      </c>
      <c r="AI1961" s="81">
        <f t="shared" si="523"/>
        <v>881.21222446254376</v>
      </c>
      <c r="AJ1961" s="82">
        <f t="shared" si="524"/>
        <v>689.88589164898087</v>
      </c>
    </row>
    <row r="1962" spans="9:36" ht="23.5" x14ac:dyDescent="0.35">
      <c r="I1962" s="57" t="s">
        <v>1973</v>
      </c>
      <c r="J1962" s="58">
        <f t="shared" si="526"/>
        <v>82</v>
      </c>
      <c r="K1962" s="58">
        <f t="shared" si="525"/>
        <v>13</v>
      </c>
      <c r="L1962" s="58">
        <f t="shared" si="513"/>
        <v>-7.389888686371787</v>
      </c>
      <c r="M1962" s="59">
        <f t="shared" si="514"/>
        <v>11.477501855227137</v>
      </c>
      <c r="N1962" s="59">
        <f t="shared" si="515"/>
        <v>-7.8374721715929407</v>
      </c>
      <c r="O1962" s="59">
        <f t="shared" si="516"/>
        <v>0.40365320185430503</v>
      </c>
      <c r="P1962" s="59">
        <f t="shared" si="517"/>
        <v>37.687459685487021</v>
      </c>
      <c r="Q1962" s="60">
        <f t="shared" si="518"/>
        <v>52.312540314512979</v>
      </c>
      <c r="R1962" s="59">
        <f t="shared" si="519"/>
        <v>-12.888011152053984</v>
      </c>
      <c r="S1962" s="61">
        <f t="shared" si="510"/>
        <v>0.85548762241165655</v>
      </c>
      <c r="U1962" s="13">
        <f t="shared" si="511"/>
        <v>37.687459685487021</v>
      </c>
      <c r="V1962" s="14">
        <f t="shared" si="512"/>
        <v>-12.888011152053984</v>
      </c>
      <c r="W1962" s="7">
        <v>37.0702</v>
      </c>
      <c r="X1962" s="28">
        <v>-12.786000000000001</v>
      </c>
      <c r="Y1962" s="74">
        <v>0.94572057037527435</v>
      </c>
      <c r="Z1962" s="75">
        <v>0.94717399999999996</v>
      </c>
      <c r="AA1962" s="33">
        <v>0.85548762241165655</v>
      </c>
      <c r="AB1962" s="33">
        <v>0.86075100000000004</v>
      </c>
      <c r="AC1962" s="45"/>
      <c r="AD1962" s="48">
        <f t="shared" si="520"/>
        <v>1374.8564351431835</v>
      </c>
      <c r="AE1962" s="49">
        <f>IF(P1962&gt;90,0,AD1962*0.7^((1/cosd(P1962))^0.678))</f>
        <v>905.15383700810833</v>
      </c>
      <c r="AG1962" s="81">
        <f t="shared" si="521"/>
        <v>856.02260301267631</v>
      </c>
      <c r="AH1962" s="82">
        <f t="shared" si="522"/>
        <v>774.34790393885464</v>
      </c>
      <c r="AI1962" s="81">
        <f t="shared" si="523"/>
        <v>857.338180414318</v>
      </c>
      <c r="AJ1962" s="82">
        <f t="shared" si="524"/>
        <v>779.11207035856626</v>
      </c>
    </row>
    <row r="1963" spans="9:36" ht="23.5" x14ac:dyDescent="0.35">
      <c r="I1963" s="57" t="s">
        <v>1974</v>
      </c>
      <c r="J1963" s="58">
        <f t="shared" si="526"/>
        <v>82</v>
      </c>
      <c r="K1963" s="58">
        <f t="shared" si="525"/>
        <v>14</v>
      </c>
      <c r="L1963" s="58">
        <f t="shared" si="513"/>
        <v>-7.389888686371787</v>
      </c>
      <c r="M1963" s="59">
        <f t="shared" si="514"/>
        <v>12.477501855227137</v>
      </c>
      <c r="N1963" s="59">
        <f t="shared" si="515"/>
        <v>7.1625278284070593</v>
      </c>
      <c r="O1963" s="59">
        <f t="shared" si="516"/>
        <v>0.40365320185430503</v>
      </c>
      <c r="P1963" s="59">
        <f t="shared" si="517"/>
        <v>37.572821868575048</v>
      </c>
      <c r="Q1963" s="60">
        <f t="shared" si="518"/>
        <v>52.427178131424952</v>
      </c>
      <c r="R1963" s="59">
        <f t="shared" si="519"/>
        <v>11.798641506705247</v>
      </c>
      <c r="S1963" s="61">
        <f t="shared" si="510"/>
        <v>0.94260874140528805</v>
      </c>
      <c r="U1963" s="13">
        <f t="shared" si="511"/>
        <v>37.572821868575048</v>
      </c>
      <c r="V1963" s="14">
        <f t="shared" si="512"/>
        <v>11.798641506705247</v>
      </c>
      <c r="W1963" s="7">
        <v>36.996200000000002</v>
      </c>
      <c r="X1963" s="28">
        <v>12.241000000000014</v>
      </c>
      <c r="Y1963" s="74">
        <v>0.86004080872440791</v>
      </c>
      <c r="Z1963" s="75">
        <v>0.84565100000000004</v>
      </c>
      <c r="AA1963" s="33">
        <v>0.94260874140528805</v>
      </c>
      <c r="AB1963" s="33">
        <v>0.93917700000000004</v>
      </c>
      <c r="AC1963" s="45"/>
      <c r="AD1963" s="48">
        <f t="shared" si="520"/>
        <v>1374.8564351431835</v>
      </c>
      <c r="AE1963" s="49">
        <f>IF(P1963&gt;90,0,AD1963*0.7^((1/cosd(P1963))^0.678))</f>
        <v>905.54940676656031</v>
      </c>
      <c r="AG1963" s="81">
        <f t="shared" si="521"/>
        <v>778.80944413542034</v>
      </c>
      <c r="AH1963" s="82">
        <f t="shared" si="522"/>
        <v>853.57878659253265</v>
      </c>
      <c r="AI1963" s="81">
        <f t="shared" si="523"/>
        <v>765.77876138154852</v>
      </c>
      <c r="AJ1963" s="82">
        <f t="shared" si="524"/>
        <v>850.47117519879782</v>
      </c>
    </row>
    <row r="1964" spans="9:36" ht="23.5" x14ac:dyDescent="0.35">
      <c r="I1964" s="57" t="s">
        <v>1975</v>
      </c>
      <c r="J1964" s="58">
        <f t="shared" si="526"/>
        <v>82</v>
      </c>
      <c r="K1964" s="58">
        <f t="shared" si="525"/>
        <v>15</v>
      </c>
      <c r="L1964" s="58">
        <f t="shared" si="513"/>
        <v>-7.389888686371787</v>
      </c>
      <c r="M1964" s="59">
        <f t="shared" si="514"/>
        <v>13.477501855227137</v>
      </c>
      <c r="N1964" s="59">
        <f t="shared" si="515"/>
        <v>22.162527828407057</v>
      </c>
      <c r="O1964" s="59">
        <f t="shared" si="516"/>
        <v>0.40365320185430503</v>
      </c>
      <c r="P1964" s="59">
        <f t="shared" si="517"/>
        <v>42.261838830257155</v>
      </c>
      <c r="Q1964" s="60">
        <f t="shared" si="518"/>
        <v>47.738161169742845</v>
      </c>
      <c r="R1964" s="59">
        <f t="shared" si="519"/>
        <v>34.119038219477581</v>
      </c>
      <c r="S1964" s="61">
        <f t="shared" si="510"/>
        <v>0.99190899233020191</v>
      </c>
      <c r="U1964" s="13">
        <f t="shared" si="511"/>
        <v>42.261838830257155</v>
      </c>
      <c r="V1964" s="14">
        <f t="shared" si="512"/>
        <v>34.119038219477581</v>
      </c>
      <c r="W1964" s="7">
        <v>41.773899999999998</v>
      </c>
      <c r="X1964" s="28">
        <v>34.764999999999986</v>
      </c>
      <c r="Y1964" s="74">
        <v>0.75088863875312195</v>
      </c>
      <c r="Z1964" s="75">
        <v>0.70608099999999996</v>
      </c>
      <c r="AA1964" s="33">
        <v>0.99190899233020191</v>
      </c>
      <c r="AB1964" s="33">
        <v>0.99179300000000004</v>
      </c>
      <c r="AC1964" s="45"/>
      <c r="AD1964" s="48">
        <f t="shared" si="520"/>
        <v>1374.8564351431835</v>
      </c>
      <c r="AE1964" s="49">
        <f>IF(P1964&gt;90,0,AD1964*0.7^((1/cosd(P1964))^0.678))</f>
        <v>887.74204954030574</v>
      </c>
      <c r="AG1964" s="81">
        <f t="shared" si="521"/>
        <v>666.59541914322676</v>
      </c>
      <c r="AH1964" s="82">
        <f t="shared" si="522"/>
        <v>880.55932180867285</v>
      </c>
      <c r="AI1964" s="81">
        <f t="shared" si="523"/>
        <v>626.81779408146861</v>
      </c>
      <c r="AJ1964" s="82">
        <f t="shared" si="524"/>
        <v>880.45635053972853</v>
      </c>
    </row>
    <row r="1965" spans="9:36" ht="23.5" x14ac:dyDescent="0.35">
      <c r="I1965" s="57" t="s">
        <v>1976</v>
      </c>
      <c r="J1965" s="58">
        <f t="shared" si="526"/>
        <v>82</v>
      </c>
      <c r="K1965" s="58">
        <f t="shared" si="525"/>
        <v>16</v>
      </c>
      <c r="L1965" s="58">
        <f t="shared" si="513"/>
        <v>-7.389888686371787</v>
      </c>
      <c r="M1965" s="59">
        <f t="shared" si="514"/>
        <v>14.477501855227137</v>
      </c>
      <c r="N1965" s="59">
        <f t="shared" si="515"/>
        <v>37.162527828407057</v>
      </c>
      <c r="O1965" s="59">
        <f t="shared" si="516"/>
        <v>0.40365320185430503</v>
      </c>
      <c r="P1965" s="59">
        <f t="shared" si="517"/>
        <v>50.399125079511037</v>
      </c>
      <c r="Q1965" s="60">
        <f t="shared" si="518"/>
        <v>39.600874920488963</v>
      </c>
      <c r="R1965" s="59">
        <f t="shared" si="519"/>
        <v>51.626883641553732</v>
      </c>
      <c r="S1965" s="61">
        <f t="shared" si="510"/>
        <v>0.99603889624434561</v>
      </c>
      <c r="U1965" s="13">
        <f t="shared" si="511"/>
        <v>50.399125079511037</v>
      </c>
      <c r="V1965" s="14">
        <f t="shared" si="512"/>
        <v>51.626883641553732</v>
      </c>
      <c r="W1965" s="7">
        <v>49.996299999999998</v>
      </c>
      <c r="X1965" s="28">
        <v>52.323000000000008</v>
      </c>
      <c r="Y1965" s="74">
        <v>0.64360769082136571</v>
      </c>
      <c r="Z1965" s="75">
        <v>0.57858500000000002</v>
      </c>
      <c r="AA1965" s="33">
        <v>0.99603889624434561</v>
      </c>
      <c r="AB1965" s="33">
        <v>0.99449200000000004</v>
      </c>
      <c r="AC1965" s="45"/>
      <c r="AD1965" s="48">
        <f t="shared" si="520"/>
        <v>1374.8564351431835</v>
      </c>
      <c r="AE1965" s="49">
        <f>IF(P1965&gt;90,0,AD1965*0.7^((1/cosd(P1965))^0.678))</f>
        <v>847.32390189226567</v>
      </c>
      <c r="AG1965" s="81">
        <f t="shared" si="521"/>
        <v>545.34417987463053</v>
      </c>
      <c r="AH1965" s="82">
        <f t="shared" si="522"/>
        <v>843.96756400222444</v>
      </c>
      <c r="AI1965" s="81">
        <f t="shared" si="523"/>
        <v>490.24889977633654</v>
      </c>
      <c r="AJ1965" s="82">
        <f t="shared" si="524"/>
        <v>842.6568418406431</v>
      </c>
    </row>
    <row r="1966" spans="9:36" ht="23.5" x14ac:dyDescent="0.35">
      <c r="I1966" s="57" t="s">
        <v>1977</v>
      </c>
      <c r="J1966" s="58">
        <f t="shared" si="526"/>
        <v>82</v>
      </c>
      <c r="K1966" s="58">
        <f t="shared" si="525"/>
        <v>17</v>
      </c>
      <c r="L1966" s="58">
        <f t="shared" si="513"/>
        <v>-7.389888686371787</v>
      </c>
      <c r="M1966" s="59">
        <f t="shared" si="514"/>
        <v>15.477501855227137</v>
      </c>
      <c r="N1966" s="59">
        <f t="shared" si="515"/>
        <v>52.162527828407057</v>
      </c>
      <c r="O1966" s="59">
        <f t="shared" si="516"/>
        <v>0.40365320185430503</v>
      </c>
      <c r="P1966" s="59">
        <f t="shared" si="517"/>
        <v>60.551327172123507</v>
      </c>
      <c r="Q1966" s="60">
        <f t="shared" si="518"/>
        <v>29.448672827876486</v>
      </c>
      <c r="R1966" s="59">
        <f t="shared" si="519"/>
        <v>65.081826298471825</v>
      </c>
      <c r="S1966" s="61">
        <f t="shared" si="510"/>
        <v>0.95425365970785025</v>
      </c>
      <c r="U1966" s="13">
        <f t="shared" si="511"/>
        <v>60.551327172123507</v>
      </c>
      <c r="V1966" s="14">
        <f t="shared" si="512"/>
        <v>65.081826298471825</v>
      </c>
      <c r="W1966" s="7">
        <v>60.203699999999998</v>
      </c>
      <c r="X1966" s="28">
        <v>65.764999999999986</v>
      </c>
      <c r="Y1966" s="74">
        <v>0.57542458638421434</v>
      </c>
      <c r="Z1966" s="75">
        <v>0.51884399999999997</v>
      </c>
      <c r="AA1966" s="33">
        <v>0.95425365970785025</v>
      </c>
      <c r="AB1966" s="33">
        <v>0.94600799999999996</v>
      </c>
      <c r="AC1966" s="45"/>
      <c r="AD1966" s="48">
        <f t="shared" si="520"/>
        <v>1374.8564351431835</v>
      </c>
      <c r="AE1966" s="49">
        <f>IF(P1966&gt;90,0,AD1966*0.7^((1/cosd(P1966))^0.678))</f>
        <v>771.93081687812685</v>
      </c>
      <c r="AG1966" s="81">
        <f t="shared" si="521"/>
        <v>444.18797101932483</v>
      </c>
      <c r="AH1966" s="82">
        <f t="shared" si="522"/>
        <v>736.61780704722298</v>
      </c>
      <c r="AI1966" s="81">
        <f t="shared" si="523"/>
        <v>400.51167275231484</v>
      </c>
      <c r="AJ1966" s="82">
        <f t="shared" si="524"/>
        <v>730.25272821324302</v>
      </c>
    </row>
    <row r="1967" spans="9:36" ht="23.5" x14ac:dyDescent="0.35">
      <c r="I1967" s="57" t="s">
        <v>1978</v>
      </c>
      <c r="J1967" s="58">
        <f t="shared" si="526"/>
        <v>82</v>
      </c>
      <c r="K1967" s="58">
        <f t="shared" si="525"/>
        <v>18</v>
      </c>
      <c r="L1967" s="58">
        <f t="shared" si="513"/>
        <v>-7.389888686371787</v>
      </c>
      <c r="M1967" s="59">
        <f t="shared" si="514"/>
        <v>16.477501855227136</v>
      </c>
      <c r="N1967" s="59">
        <f t="shared" si="515"/>
        <v>67.162527828407036</v>
      </c>
      <c r="O1967" s="59">
        <f t="shared" si="516"/>
        <v>0.40365320185430503</v>
      </c>
      <c r="P1967" s="59">
        <f t="shared" si="517"/>
        <v>71.781693555927703</v>
      </c>
      <c r="Q1967" s="60">
        <f t="shared" si="518"/>
        <v>18.21830644407229</v>
      </c>
      <c r="R1967" s="59">
        <f t="shared" si="519"/>
        <v>75.982481962457015</v>
      </c>
      <c r="S1967" s="61">
        <f t="shared" si="510"/>
        <v>0.87229982104342296</v>
      </c>
      <c r="U1967" s="13">
        <f t="shared" si="511"/>
        <v>71.781693555927703</v>
      </c>
      <c r="V1967" s="14">
        <f t="shared" si="512"/>
        <v>75.982481962457015</v>
      </c>
      <c r="W1967" s="7">
        <v>71.451599999999999</v>
      </c>
      <c r="X1967" s="28">
        <v>76.646999999999991</v>
      </c>
      <c r="Y1967" s="74">
        <v>0.58037557460833833</v>
      </c>
      <c r="Z1967" s="75">
        <v>0.56408199999999997</v>
      </c>
      <c r="AA1967" s="33">
        <v>0.87229982104342296</v>
      </c>
      <c r="AB1967" s="33">
        <v>0.86080800000000002</v>
      </c>
      <c r="AC1967" s="45"/>
      <c r="AD1967" s="48">
        <f t="shared" si="520"/>
        <v>1374.8564351431835</v>
      </c>
      <c r="AE1967" s="49">
        <f>IF(P1967&gt;90,0,AD1967*0.7^((1/cosd(P1967))^0.678))</f>
        <v>627.36633930583093</v>
      </c>
      <c r="AG1967" s="81">
        <f t="shared" si="521"/>
        <v>364.10809966455139</v>
      </c>
      <c r="AH1967" s="82">
        <f t="shared" si="522"/>
        <v>547.25154550514367</v>
      </c>
      <c r="AI1967" s="81">
        <f t="shared" si="523"/>
        <v>353.88605940831172</v>
      </c>
      <c r="AJ1967" s="82">
        <f t="shared" si="524"/>
        <v>540.04196380517374</v>
      </c>
    </row>
    <row r="1968" spans="9:36" ht="23.5" x14ac:dyDescent="0.35">
      <c r="I1968" s="57" t="s">
        <v>1979</v>
      </c>
      <c r="J1968" s="58">
        <f t="shared" si="526"/>
        <v>82</v>
      </c>
      <c r="K1968" s="58">
        <f t="shared" si="525"/>
        <v>19</v>
      </c>
      <c r="L1968" s="58">
        <f t="shared" si="513"/>
        <v>-7.389888686371787</v>
      </c>
      <c r="M1968" s="59">
        <f t="shared" si="514"/>
        <v>17.477501855227136</v>
      </c>
      <c r="N1968" s="59">
        <f t="shared" si="515"/>
        <v>82.162527828407036</v>
      </c>
      <c r="O1968" s="59">
        <f t="shared" si="516"/>
        <v>0.40365320185430503</v>
      </c>
      <c r="P1968" s="59">
        <f t="shared" si="517"/>
        <v>83.533692751475684</v>
      </c>
      <c r="Q1968" s="60">
        <f t="shared" si="518"/>
        <v>6.46630724852431</v>
      </c>
      <c r="R1968" s="59">
        <f t="shared" si="519"/>
        <v>85.543635997756397</v>
      </c>
      <c r="S1968" s="61">
        <f t="shared" si="510"/>
        <v>0.76342907229868007</v>
      </c>
      <c r="U1968" s="13">
        <f t="shared" si="511"/>
        <v>83.533692751475684</v>
      </c>
      <c r="V1968" s="14">
        <f t="shared" si="512"/>
        <v>85.543635997756397</v>
      </c>
      <c r="W1968" s="7">
        <v>83.140699999999995</v>
      </c>
      <c r="X1968" s="28">
        <v>86.202999999999975</v>
      </c>
      <c r="Y1968" s="74">
        <v>0.65563638840679361</v>
      </c>
      <c r="Z1968" s="75">
        <v>0</v>
      </c>
      <c r="AA1968" s="33">
        <v>0.76342907229868007</v>
      </c>
      <c r="AB1968" s="33">
        <v>0</v>
      </c>
      <c r="AC1968" s="45"/>
      <c r="AD1968" s="48">
        <f t="shared" si="520"/>
        <v>1374.8564351431835</v>
      </c>
      <c r="AE1968" s="49">
        <f>IF(P1968&gt;90,0,AD1968*0.7^((1/cosd(P1968))^0.678))</f>
        <v>286.67316192517711</v>
      </c>
      <c r="AG1968" s="81">
        <f t="shared" si="521"/>
        <v>187.95335653777906</v>
      </c>
      <c r="AH1968" s="82">
        <f t="shared" si="522"/>
        <v>218.85462606146726</v>
      </c>
      <c r="AI1968" s="81">
        <f t="shared" si="523"/>
        <v>0</v>
      </c>
      <c r="AJ1968" s="82">
        <f t="shared" si="524"/>
        <v>0</v>
      </c>
    </row>
    <row r="1969" spans="9:36" ht="23.5" x14ac:dyDescent="0.35">
      <c r="I1969" s="57" t="s">
        <v>1980</v>
      </c>
      <c r="J1969" s="58">
        <f t="shared" si="526"/>
        <v>82</v>
      </c>
      <c r="K1969" s="58">
        <f t="shared" si="525"/>
        <v>20</v>
      </c>
      <c r="L1969" s="58">
        <f t="shared" si="513"/>
        <v>-7.389888686371787</v>
      </c>
      <c r="M1969" s="59">
        <f t="shared" si="514"/>
        <v>18.477501855227136</v>
      </c>
      <c r="N1969" s="59">
        <f t="shared" si="515"/>
        <v>97.162527828407036</v>
      </c>
      <c r="O1969" s="59">
        <f t="shared" si="516"/>
        <v>0.40365320185430503</v>
      </c>
      <c r="P1969" s="59">
        <f t="shared" si="517"/>
        <v>95.438878123563939</v>
      </c>
      <c r="Q1969" s="60">
        <f t="shared" si="518"/>
        <v>-5.4388781235639314</v>
      </c>
      <c r="R1969" s="59">
        <f t="shared" si="519"/>
        <v>94.684921655142347</v>
      </c>
      <c r="S1969" s="61">
        <f t="shared" si="510"/>
        <v>0</v>
      </c>
      <c r="U1969" s="13">
        <f t="shared" si="511"/>
        <v>95.438878123563939</v>
      </c>
      <c r="V1969" s="14">
        <f t="shared" si="512"/>
        <v>94.684921655142347</v>
      </c>
      <c r="W1969" s="7">
        <v>95.1614</v>
      </c>
      <c r="X1969" s="28">
        <v>95.357000000000028</v>
      </c>
      <c r="Y1969" s="74">
        <v>0</v>
      </c>
      <c r="Z1969" s="75">
        <v>0</v>
      </c>
      <c r="AA1969" s="33">
        <v>0</v>
      </c>
      <c r="AB1969" s="33">
        <v>0</v>
      </c>
      <c r="AC1969" s="45"/>
      <c r="AD1969" s="48">
        <f t="shared" si="520"/>
        <v>1374.8564351431835</v>
      </c>
      <c r="AE1969" s="49">
        <f>IF(P1969&gt;90,0,AD1969*0.7^((1/cosd(P1969))^0.678))</f>
        <v>0</v>
      </c>
      <c r="AG1969" s="81">
        <f t="shared" si="521"/>
        <v>0</v>
      </c>
      <c r="AH1969" s="82">
        <f t="shared" si="522"/>
        <v>0</v>
      </c>
      <c r="AI1969" s="81">
        <f t="shared" si="523"/>
        <v>0</v>
      </c>
      <c r="AJ1969" s="82">
        <f t="shared" si="524"/>
        <v>0</v>
      </c>
    </row>
    <row r="1970" spans="9:36" ht="23.5" x14ac:dyDescent="0.35">
      <c r="I1970" s="57" t="s">
        <v>1981</v>
      </c>
      <c r="J1970" s="58">
        <f t="shared" si="526"/>
        <v>82</v>
      </c>
      <c r="K1970" s="58">
        <f t="shared" si="525"/>
        <v>21</v>
      </c>
      <c r="L1970" s="58">
        <f t="shared" si="513"/>
        <v>-7.389888686371787</v>
      </c>
      <c r="M1970" s="59">
        <f t="shared" si="514"/>
        <v>19.477501855227136</v>
      </c>
      <c r="N1970" s="59">
        <f t="shared" si="515"/>
        <v>112.16252782840704</v>
      </c>
      <c r="O1970" s="59">
        <f t="shared" si="516"/>
        <v>0.40365320185430503</v>
      </c>
      <c r="P1970" s="59">
        <f t="shared" si="517"/>
        <v>107.18366494941257</v>
      </c>
      <c r="Q1970" s="60">
        <f t="shared" si="518"/>
        <v>-17.183664949412584</v>
      </c>
      <c r="R1970" s="59">
        <f t="shared" si="519"/>
        <v>104.21889636990146</v>
      </c>
      <c r="S1970" s="61">
        <f t="shared" si="510"/>
        <v>0</v>
      </c>
      <c r="U1970" s="13">
        <f t="shared" si="511"/>
        <v>107.18366494941257</v>
      </c>
      <c r="V1970" s="14">
        <f t="shared" si="512"/>
        <v>104.21889636990146</v>
      </c>
      <c r="W1970" s="7">
        <v>106.874</v>
      </c>
      <c r="X1970" s="28">
        <v>104.923</v>
      </c>
      <c r="Y1970" s="74">
        <v>0</v>
      </c>
      <c r="Z1970" s="75">
        <v>0</v>
      </c>
      <c r="AA1970" s="33">
        <v>0</v>
      </c>
      <c r="AB1970" s="33">
        <v>0</v>
      </c>
      <c r="AC1970" s="45"/>
      <c r="AD1970" s="48">
        <f t="shared" si="520"/>
        <v>1374.8564351431835</v>
      </c>
      <c r="AE1970" s="49">
        <f>IF(P1970&gt;90,0,AD1970*0.7^((1/cosd(P1970))^0.678))</f>
        <v>0</v>
      </c>
      <c r="AG1970" s="81">
        <f t="shared" si="521"/>
        <v>0</v>
      </c>
      <c r="AH1970" s="82">
        <f t="shared" si="522"/>
        <v>0</v>
      </c>
      <c r="AI1970" s="81">
        <f t="shared" si="523"/>
        <v>0</v>
      </c>
      <c r="AJ1970" s="82">
        <f t="shared" si="524"/>
        <v>0</v>
      </c>
    </row>
    <row r="1971" spans="9:36" ht="23.5" x14ac:dyDescent="0.35">
      <c r="I1971" s="57" t="s">
        <v>1982</v>
      </c>
      <c r="J1971" s="58">
        <f t="shared" si="526"/>
        <v>82</v>
      </c>
      <c r="K1971" s="58">
        <f t="shared" si="525"/>
        <v>22</v>
      </c>
      <c r="L1971" s="58">
        <f t="shared" si="513"/>
        <v>-7.389888686371787</v>
      </c>
      <c r="M1971" s="59">
        <f t="shared" si="514"/>
        <v>20.477501855227136</v>
      </c>
      <c r="N1971" s="59">
        <f t="shared" si="515"/>
        <v>127.16252782840704</v>
      </c>
      <c r="O1971" s="59">
        <f t="shared" si="516"/>
        <v>0.40365320185430503</v>
      </c>
      <c r="P1971" s="59">
        <f t="shared" si="517"/>
        <v>118.4024974747432</v>
      </c>
      <c r="Q1971" s="60">
        <f t="shared" si="518"/>
        <v>-28.4024974747432</v>
      </c>
      <c r="R1971" s="59">
        <f t="shared" si="519"/>
        <v>115.04745554396241</v>
      </c>
      <c r="S1971" s="61">
        <f t="shared" si="510"/>
        <v>0</v>
      </c>
      <c r="U1971" s="13">
        <f t="shared" si="511"/>
        <v>118.4024974747432</v>
      </c>
      <c r="V1971" s="14">
        <f t="shared" si="512"/>
        <v>115.04745554396241</v>
      </c>
      <c r="W1971" s="7">
        <v>118.033</v>
      </c>
      <c r="X1971" s="28">
        <v>115.79899999999998</v>
      </c>
      <c r="Y1971" s="74">
        <v>0</v>
      </c>
      <c r="Z1971" s="75">
        <v>0</v>
      </c>
      <c r="AA1971" s="33">
        <v>0</v>
      </c>
      <c r="AB1971" s="33">
        <v>0</v>
      </c>
      <c r="AC1971" s="45"/>
      <c r="AD1971" s="48">
        <f t="shared" si="520"/>
        <v>1374.8564351431835</v>
      </c>
      <c r="AE1971" s="49">
        <f>IF(P1971&gt;90,0,AD1971*0.7^((1/cosd(P1971))^0.678))</f>
        <v>0</v>
      </c>
      <c r="AG1971" s="81">
        <f t="shared" si="521"/>
        <v>0</v>
      </c>
      <c r="AH1971" s="82">
        <f t="shared" si="522"/>
        <v>0</v>
      </c>
      <c r="AI1971" s="81">
        <f t="shared" si="523"/>
        <v>0</v>
      </c>
      <c r="AJ1971" s="82">
        <f t="shared" si="524"/>
        <v>0</v>
      </c>
    </row>
    <row r="1972" spans="9:36" ht="23.5" x14ac:dyDescent="0.35">
      <c r="I1972" s="57" t="s">
        <v>1983</v>
      </c>
      <c r="J1972" s="58">
        <f t="shared" si="526"/>
        <v>82</v>
      </c>
      <c r="K1972" s="58">
        <f t="shared" si="525"/>
        <v>23</v>
      </c>
      <c r="L1972" s="58">
        <f t="shared" si="513"/>
        <v>-7.389888686371787</v>
      </c>
      <c r="M1972" s="59">
        <f t="shared" si="514"/>
        <v>21.477501855227136</v>
      </c>
      <c r="N1972" s="59">
        <f t="shared" si="515"/>
        <v>142.16252782840704</v>
      </c>
      <c r="O1972" s="59">
        <f t="shared" si="516"/>
        <v>0.40365320185430503</v>
      </c>
      <c r="P1972" s="59">
        <f t="shared" si="517"/>
        <v>128.54889422395675</v>
      </c>
      <c r="Q1972" s="60">
        <f t="shared" si="518"/>
        <v>-38.548894223956744</v>
      </c>
      <c r="R1972" s="59">
        <f t="shared" si="519"/>
        <v>128.34097449645347</v>
      </c>
      <c r="S1972" s="61">
        <f t="shared" si="510"/>
        <v>0</v>
      </c>
      <c r="U1972" s="13">
        <f t="shared" si="511"/>
        <v>128.54889422395675</v>
      </c>
      <c r="V1972" s="14">
        <f t="shared" si="512"/>
        <v>128.34097449645347</v>
      </c>
      <c r="W1972" s="7">
        <v>128.08500000000001</v>
      </c>
      <c r="X1972" s="28">
        <v>129.13099999999997</v>
      </c>
      <c r="Y1972" s="74">
        <v>0</v>
      </c>
      <c r="Z1972" s="75">
        <v>0</v>
      </c>
      <c r="AA1972" s="33">
        <v>0</v>
      </c>
      <c r="AB1972" s="33">
        <v>0</v>
      </c>
      <c r="AC1972" s="45"/>
      <c r="AD1972" s="48">
        <f t="shared" si="520"/>
        <v>1374.8564351431835</v>
      </c>
      <c r="AE1972" s="49">
        <f>IF(P1972&gt;90,0,AD1972*0.7^((1/cosd(P1972))^0.678))</f>
        <v>0</v>
      </c>
      <c r="AG1972" s="81">
        <f t="shared" si="521"/>
        <v>0</v>
      </c>
      <c r="AH1972" s="82">
        <f t="shared" si="522"/>
        <v>0</v>
      </c>
      <c r="AI1972" s="81">
        <f t="shared" si="523"/>
        <v>0</v>
      </c>
      <c r="AJ1972" s="82">
        <f t="shared" si="524"/>
        <v>0</v>
      </c>
    </row>
    <row r="1973" spans="9:36" ht="23.5" x14ac:dyDescent="0.35">
      <c r="I1973" s="57" t="s">
        <v>1984</v>
      </c>
      <c r="J1973" s="58">
        <f t="shared" si="526"/>
        <v>83</v>
      </c>
      <c r="K1973" s="58">
        <f t="shared" si="525"/>
        <v>0</v>
      </c>
      <c r="L1973" s="58">
        <f t="shared" si="513"/>
        <v>-7.0768247650417377</v>
      </c>
      <c r="M1973" s="59">
        <f t="shared" si="514"/>
        <v>-1.5172804127506958</v>
      </c>
      <c r="N1973" s="59">
        <f t="shared" si="515"/>
        <v>-202.75920619126043</v>
      </c>
      <c r="O1973" s="59">
        <f t="shared" si="516"/>
        <v>0.80718679255337766</v>
      </c>
      <c r="P1973" s="59">
        <f t="shared" si="517"/>
        <v>136.38830510881772</v>
      </c>
      <c r="Q1973" s="60">
        <f t="shared" si="518"/>
        <v>-46.388305108817718</v>
      </c>
      <c r="R1973" s="59">
        <f t="shared" si="519"/>
        <v>-145.88893728637538</v>
      </c>
      <c r="S1973" s="61">
        <f t="shared" si="510"/>
        <v>0</v>
      </c>
      <c r="U1973" s="13">
        <f t="shared" si="511"/>
        <v>136.38830510881772</v>
      </c>
      <c r="V1973" s="14">
        <f t="shared" si="512"/>
        <v>-145.88893728637538</v>
      </c>
      <c r="W1973" s="7">
        <v>136.119</v>
      </c>
      <c r="X1973" s="28">
        <v>146.28100000000001</v>
      </c>
      <c r="Y1973" s="74">
        <v>0</v>
      </c>
      <c r="Z1973" s="75">
        <v>0</v>
      </c>
      <c r="AA1973" s="33">
        <v>0</v>
      </c>
      <c r="AB1973" s="33">
        <v>0</v>
      </c>
      <c r="AC1973" s="45"/>
      <c r="AD1973" s="48">
        <f t="shared" si="520"/>
        <v>1374.0882938383556</v>
      </c>
      <c r="AE1973" s="49">
        <f>IF(P1973&gt;90,0,AD1973*0.7^((1/cosd(P1973))^0.678))</f>
        <v>0</v>
      </c>
      <c r="AG1973" s="81">
        <f t="shared" si="521"/>
        <v>0</v>
      </c>
      <c r="AH1973" s="82">
        <f t="shared" si="522"/>
        <v>0</v>
      </c>
      <c r="AI1973" s="81">
        <f t="shared" si="523"/>
        <v>0</v>
      </c>
      <c r="AJ1973" s="82">
        <f t="shared" si="524"/>
        <v>0</v>
      </c>
    </row>
    <row r="1974" spans="9:36" ht="23.5" x14ac:dyDescent="0.35">
      <c r="I1974" s="57" t="s">
        <v>1985</v>
      </c>
      <c r="J1974" s="58">
        <f t="shared" si="526"/>
        <v>83</v>
      </c>
      <c r="K1974" s="58">
        <f t="shared" si="525"/>
        <v>1</v>
      </c>
      <c r="L1974" s="58">
        <f t="shared" si="513"/>
        <v>-7.0768247650417377</v>
      </c>
      <c r="M1974" s="59">
        <f t="shared" si="514"/>
        <v>-0.51728041275069581</v>
      </c>
      <c r="N1974" s="59">
        <f t="shared" si="515"/>
        <v>-187.75920619126043</v>
      </c>
      <c r="O1974" s="59">
        <f t="shared" si="516"/>
        <v>0.80718679255337766</v>
      </c>
      <c r="P1974" s="59">
        <f t="shared" si="517"/>
        <v>141.13380525628014</v>
      </c>
      <c r="Q1974" s="60">
        <f t="shared" si="518"/>
        <v>-51.133805256280155</v>
      </c>
      <c r="R1974" s="59">
        <f t="shared" si="519"/>
        <v>-167.57667239096983</v>
      </c>
      <c r="S1974" s="61">
        <f t="shared" si="510"/>
        <v>0</v>
      </c>
      <c r="U1974" s="13">
        <f t="shared" si="511"/>
        <v>141.13380525628014</v>
      </c>
      <c r="V1974" s="14">
        <f t="shared" si="512"/>
        <v>-167.57667239096983</v>
      </c>
      <c r="W1974" s="7">
        <v>140.78299999999999</v>
      </c>
      <c r="X1974" s="28">
        <v>167.87700000000001</v>
      </c>
      <c r="Y1974" s="74">
        <v>0</v>
      </c>
      <c r="Z1974" s="75">
        <v>0</v>
      </c>
      <c r="AA1974" s="33">
        <v>0</v>
      </c>
      <c r="AB1974" s="33">
        <v>0</v>
      </c>
      <c r="AC1974" s="45"/>
      <c r="AD1974" s="48">
        <f t="shared" si="520"/>
        <v>1374.0882938383556</v>
      </c>
      <c r="AE1974" s="49">
        <f>IF(P1974&gt;90,0,AD1974*0.7^((1/cosd(P1974))^0.678))</f>
        <v>0</v>
      </c>
      <c r="AG1974" s="81">
        <f t="shared" si="521"/>
        <v>0</v>
      </c>
      <c r="AH1974" s="82">
        <f t="shared" si="522"/>
        <v>0</v>
      </c>
      <c r="AI1974" s="81">
        <f t="shared" si="523"/>
        <v>0</v>
      </c>
      <c r="AJ1974" s="82">
        <f t="shared" si="524"/>
        <v>0</v>
      </c>
    </row>
    <row r="1975" spans="9:36" ht="23.5" x14ac:dyDescent="0.35">
      <c r="I1975" s="57" t="s">
        <v>1986</v>
      </c>
      <c r="J1975" s="58">
        <f t="shared" si="526"/>
        <v>83</v>
      </c>
      <c r="K1975" s="58">
        <f t="shared" si="525"/>
        <v>2</v>
      </c>
      <c r="L1975" s="58">
        <f t="shared" si="513"/>
        <v>-7.0768247650417377</v>
      </c>
      <c r="M1975" s="59">
        <f t="shared" si="514"/>
        <v>0.48271958724930419</v>
      </c>
      <c r="N1975" s="59">
        <f t="shared" si="515"/>
        <v>-172.75920619126043</v>
      </c>
      <c r="O1975" s="59">
        <f t="shared" si="516"/>
        <v>0.80718679255337766</v>
      </c>
      <c r="P1975" s="59">
        <f t="shared" si="517"/>
        <v>141.21955263770525</v>
      </c>
      <c r="Q1975" s="60">
        <f t="shared" si="518"/>
        <v>-51.219552637705235</v>
      </c>
      <c r="R1975" s="59">
        <f t="shared" si="519"/>
        <v>-168.39212199174332</v>
      </c>
      <c r="S1975" s="61">
        <f t="shared" si="510"/>
        <v>0</v>
      </c>
      <c r="U1975" s="13">
        <f t="shared" si="511"/>
        <v>141.21955263770525</v>
      </c>
      <c r="V1975" s="14">
        <f t="shared" si="512"/>
        <v>-168.39212199174332</v>
      </c>
      <c r="W1975" s="7">
        <v>140.809</v>
      </c>
      <c r="X1975" s="28">
        <v>-168.28890000000001</v>
      </c>
      <c r="Y1975" s="74">
        <v>0</v>
      </c>
      <c r="Z1975" s="75">
        <v>0</v>
      </c>
      <c r="AA1975" s="33">
        <v>0</v>
      </c>
      <c r="AB1975" s="33">
        <v>0</v>
      </c>
      <c r="AC1975" s="45"/>
      <c r="AD1975" s="48">
        <f t="shared" si="520"/>
        <v>1374.0882938383556</v>
      </c>
      <c r="AE1975" s="49">
        <f>IF(P1975&gt;90,0,AD1975*0.7^((1/cosd(P1975))^0.678))</f>
        <v>0</v>
      </c>
      <c r="AG1975" s="81">
        <f t="shared" si="521"/>
        <v>0</v>
      </c>
      <c r="AH1975" s="82">
        <f t="shared" si="522"/>
        <v>0</v>
      </c>
      <c r="AI1975" s="81">
        <f t="shared" si="523"/>
        <v>0</v>
      </c>
      <c r="AJ1975" s="82">
        <f t="shared" si="524"/>
        <v>0</v>
      </c>
    </row>
    <row r="1976" spans="9:36" ht="23.5" x14ac:dyDescent="0.35">
      <c r="I1976" s="57" t="s">
        <v>1987</v>
      </c>
      <c r="J1976" s="58">
        <f t="shared" si="526"/>
        <v>83</v>
      </c>
      <c r="K1976" s="58">
        <f t="shared" si="525"/>
        <v>3</v>
      </c>
      <c r="L1976" s="58">
        <f t="shared" si="513"/>
        <v>-7.0768247650417377</v>
      </c>
      <c r="M1976" s="59">
        <f t="shared" si="514"/>
        <v>1.4827195872493042</v>
      </c>
      <c r="N1976" s="59">
        <f t="shared" si="515"/>
        <v>-157.75920619126043</v>
      </c>
      <c r="O1976" s="59">
        <f t="shared" si="516"/>
        <v>0.80718679255337766</v>
      </c>
      <c r="P1976" s="59">
        <f t="shared" si="517"/>
        <v>136.61727902105144</v>
      </c>
      <c r="Q1976" s="60">
        <f t="shared" si="518"/>
        <v>-46.617279021051438</v>
      </c>
      <c r="R1976" s="59">
        <f t="shared" si="519"/>
        <v>-146.56456867859106</v>
      </c>
      <c r="S1976" s="61">
        <f t="shared" si="510"/>
        <v>0</v>
      </c>
      <c r="U1976" s="13">
        <f t="shared" si="511"/>
        <v>136.61727902105144</v>
      </c>
      <c r="V1976" s="14">
        <f t="shared" si="512"/>
        <v>-146.56456867859106</v>
      </c>
      <c r="W1976" s="7">
        <v>136.19</v>
      </c>
      <c r="X1976" s="28">
        <v>-146.6516</v>
      </c>
      <c r="Y1976" s="74">
        <v>0</v>
      </c>
      <c r="Z1976" s="75">
        <v>0</v>
      </c>
      <c r="AA1976" s="33">
        <v>0</v>
      </c>
      <c r="AB1976" s="33">
        <v>0</v>
      </c>
      <c r="AC1976" s="45"/>
      <c r="AD1976" s="48">
        <f t="shared" si="520"/>
        <v>1374.0882938383556</v>
      </c>
      <c r="AE1976" s="49">
        <f>IF(P1976&gt;90,0,AD1976*0.7^((1/cosd(P1976))^0.678))</f>
        <v>0</v>
      </c>
      <c r="AG1976" s="81">
        <f t="shared" si="521"/>
        <v>0</v>
      </c>
      <c r="AH1976" s="82">
        <f t="shared" si="522"/>
        <v>0</v>
      </c>
      <c r="AI1976" s="81">
        <f t="shared" si="523"/>
        <v>0</v>
      </c>
      <c r="AJ1976" s="82">
        <f t="shared" si="524"/>
        <v>0</v>
      </c>
    </row>
    <row r="1977" spans="9:36" ht="23.5" x14ac:dyDescent="0.35">
      <c r="I1977" s="57" t="s">
        <v>1988</v>
      </c>
      <c r="J1977" s="58">
        <f t="shared" si="526"/>
        <v>83</v>
      </c>
      <c r="K1977" s="58">
        <f t="shared" si="525"/>
        <v>4</v>
      </c>
      <c r="L1977" s="58">
        <f t="shared" si="513"/>
        <v>-7.0768247650417377</v>
      </c>
      <c r="M1977" s="59">
        <f t="shared" si="514"/>
        <v>2.4827195872493037</v>
      </c>
      <c r="N1977" s="59">
        <f t="shared" si="515"/>
        <v>-142.75920619126046</v>
      </c>
      <c r="O1977" s="59">
        <f t="shared" si="516"/>
        <v>0.80718679255337766</v>
      </c>
      <c r="P1977" s="59">
        <f t="shared" si="517"/>
        <v>128.60149459057922</v>
      </c>
      <c r="Q1977" s="60">
        <f t="shared" si="518"/>
        <v>-38.601494590579229</v>
      </c>
      <c r="R1977" s="59">
        <f t="shared" si="519"/>
        <v>-129.25985714711771</v>
      </c>
      <c r="S1977" s="61">
        <f t="shared" si="510"/>
        <v>0</v>
      </c>
      <c r="U1977" s="13">
        <f t="shared" si="511"/>
        <v>128.60149459057922</v>
      </c>
      <c r="V1977" s="14">
        <f t="shared" si="512"/>
        <v>-129.25985714711771</v>
      </c>
      <c r="W1977" s="7">
        <v>128.18100000000001</v>
      </c>
      <c r="X1977" s="28">
        <v>-129.45779999999999</v>
      </c>
      <c r="Y1977" s="74">
        <v>0</v>
      </c>
      <c r="Z1977" s="75">
        <v>0</v>
      </c>
      <c r="AA1977" s="33">
        <v>0</v>
      </c>
      <c r="AB1977" s="33">
        <v>0</v>
      </c>
      <c r="AC1977" s="45"/>
      <c r="AD1977" s="48">
        <f t="shared" si="520"/>
        <v>1374.0882938383556</v>
      </c>
      <c r="AE1977" s="49">
        <f>IF(P1977&gt;90,0,AD1977*0.7^((1/cosd(P1977))^0.678))</f>
        <v>0</v>
      </c>
      <c r="AG1977" s="81">
        <f t="shared" si="521"/>
        <v>0</v>
      </c>
      <c r="AH1977" s="82">
        <f t="shared" si="522"/>
        <v>0</v>
      </c>
      <c r="AI1977" s="81">
        <f t="shared" si="523"/>
        <v>0</v>
      </c>
      <c r="AJ1977" s="82">
        <f t="shared" si="524"/>
        <v>0</v>
      </c>
    </row>
    <row r="1978" spans="9:36" ht="23.5" x14ac:dyDescent="0.35">
      <c r="I1978" s="57" t="s">
        <v>1989</v>
      </c>
      <c r="J1978" s="58">
        <f t="shared" si="526"/>
        <v>83</v>
      </c>
      <c r="K1978" s="58">
        <f t="shared" si="525"/>
        <v>5</v>
      </c>
      <c r="L1978" s="58">
        <f t="shared" si="513"/>
        <v>-7.0768247650417377</v>
      </c>
      <c r="M1978" s="59">
        <f t="shared" si="514"/>
        <v>3.4827195872493037</v>
      </c>
      <c r="N1978" s="59">
        <f t="shared" si="515"/>
        <v>-127.75920619126046</v>
      </c>
      <c r="O1978" s="59">
        <f t="shared" si="516"/>
        <v>0.80718679255337766</v>
      </c>
      <c r="P1978" s="59">
        <f t="shared" si="517"/>
        <v>118.54947158736161</v>
      </c>
      <c r="Q1978" s="60">
        <f t="shared" si="518"/>
        <v>-28.549471587361602</v>
      </c>
      <c r="R1978" s="59">
        <f t="shared" si="519"/>
        <v>-115.84964846647911</v>
      </c>
      <c r="S1978" s="61">
        <f t="shared" si="510"/>
        <v>0</v>
      </c>
      <c r="U1978" s="13">
        <f t="shared" si="511"/>
        <v>118.54947158736161</v>
      </c>
      <c r="V1978" s="14">
        <f t="shared" si="512"/>
        <v>-115.84964846647911</v>
      </c>
      <c r="W1978" s="7">
        <v>118.139</v>
      </c>
      <c r="X1978" s="28">
        <v>-116.09909999999999</v>
      </c>
      <c r="Y1978" s="74">
        <v>0</v>
      </c>
      <c r="Z1978" s="75">
        <v>0</v>
      </c>
      <c r="AA1978" s="33">
        <v>0</v>
      </c>
      <c r="AB1978" s="33">
        <v>0</v>
      </c>
      <c r="AC1978" s="45"/>
      <c r="AD1978" s="48">
        <f t="shared" si="520"/>
        <v>1374.0882938383556</v>
      </c>
      <c r="AE1978" s="49">
        <f>IF(P1978&gt;90,0,AD1978*0.7^((1/cosd(P1978))^0.678))</f>
        <v>0</v>
      </c>
      <c r="AG1978" s="81">
        <f t="shared" si="521"/>
        <v>0</v>
      </c>
      <c r="AH1978" s="82">
        <f t="shared" si="522"/>
        <v>0</v>
      </c>
      <c r="AI1978" s="81">
        <f t="shared" si="523"/>
        <v>0</v>
      </c>
      <c r="AJ1978" s="82">
        <f t="shared" si="524"/>
        <v>0</v>
      </c>
    </row>
    <row r="1979" spans="9:36" ht="23.5" x14ac:dyDescent="0.35">
      <c r="I1979" s="57" t="s">
        <v>1990</v>
      </c>
      <c r="J1979" s="58">
        <f t="shared" si="526"/>
        <v>83</v>
      </c>
      <c r="K1979" s="58">
        <f t="shared" si="525"/>
        <v>6</v>
      </c>
      <c r="L1979" s="58">
        <f t="shared" si="513"/>
        <v>-7.0768247650417377</v>
      </c>
      <c r="M1979" s="59">
        <f t="shared" si="514"/>
        <v>4.4827195872493037</v>
      </c>
      <c r="N1979" s="59">
        <f t="shared" si="515"/>
        <v>-112.75920619126045</v>
      </c>
      <c r="O1979" s="59">
        <f t="shared" si="516"/>
        <v>0.80718679255337766</v>
      </c>
      <c r="P1979" s="59">
        <f t="shared" si="517"/>
        <v>107.3844943692493</v>
      </c>
      <c r="Q1979" s="60">
        <f t="shared" si="518"/>
        <v>-17.384494369249289</v>
      </c>
      <c r="R1979" s="59">
        <f t="shared" si="519"/>
        <v>-104.94334095155448</v>
      </c>
      <c r="S1979" s="61">
        <f t="shared" si="510"/>
        <v>0</v>
      </c>
      <c r="U1979" s="13">
        <f t="shared" si="511"/>
        <v>107.3844943692493</v>
      </c>
      <c r="V1979" s="14">
        <f t="shared" si="512"/>
        <v>-104.94334095155448</v>
      </c>
      <c r="W1979" s="7">
        <v>106.98</v>
      </c>
      <c r="X1979" s="28">
        <v>-105.21729999999999</v>
      </c>
      <c r="Y1979" s="74">
        <v>0</v>
      </c>
      <c r="Z1979" s="75">
        <v>0</v>
      </c>
      <c r="AA1979" s="33">
        <v>0</v>
      </c>
      <c r="AB1979" s="33">
        <v>0</v>
      </c>
      <c r="AC1979" s="45"/>
      <c r="AD1979" s="48">
        <f t="shared" si="520"/>
        <v>1374.0882938383556</v>
      </c>
      <c r="AE1979" s="49">
        <f>IF(P1979&gt;90,0,AD1979*0.7^((1/cosd(P1979))^0.678))</f>
        <v>0</v>
      </c>
      <c r="AG1979" s="81">
        <f t="shared" si="521"/>
        <v>0</v>
      </c>
      <c r="AH1979" s="82">
        <f t="shared" si="522"/>
        <v>0</v>
      </c>
      <c r="AI1979" s="81">
        <f t="shared" si="523"/>
        <v>0</v>
      </c>
      <c r="AJ1979" s="82">
        <f t="shared" si="524"/>
        <v>0</v>
      </c>
    </row>
    <row r="1980" spans="9:36" ht="23.5" x14ac:dyDescent="0.35">
      <c r="I1980" s="57" t="s">
        <v>1991</v>
      </c>
      <c r="J1980" s="58">
        <f t="shared" si="526"/>
        <v>83</v>
      </c>
      <c r="K1980" s="58">
        <f t="shared" si="525"/>
        <v>7</v>
      </c>
      <c r="L1980" s="58">
        <f t="shared" si="513"/>
        <v>-7.0768247650417377</v>
      </c>
      <c r="M1980" s="59">
        <f t="shared" si="514"/>
        <v>5.4827195872493037</v>
      </c>
      <c r="N1980" s="59">
        <f t="shared" si="515"/>
        <v>-97.759206191260446</v>
      </c>
      <c r="O1980" s="59">
        <f t="shared" si="516"/>
        <v>0.80718679255337766</v>
      </c>
      <c r="P1980" s="59">
        <f t="shared" si="517"/>
        <v>95.66449865023813</v>
      </c>
      <c r="Q1980" s="60">
        <f t="shared" si="518"/>
        <v>-5.6644986502381398</v>
      </c>
      <c r="R1980" s="59">
        <f t="shared" si="519"/>
        <v>-95.372191652959557</v>
      </c>
      <c r="S1980" s="61">
        <f t="shared" si="510"/>
        <v>0</v>
      </c>
      <c r="U1980" s="13">
        <f t="shared" si="511"/>
        <v>95.66449865023813</v>
      </c>
      <c r="V1980" s="14">
        <f t="shared" si="512"/>
        <v>-95.372191652959557</v>
      </c>
      <c r="W1980" s="7">
        <v>95.2577</v>
      </c>
      <c r="X1980" s="28">
        <v>-95.6614</v>
      </c>
      <c r="Y1980" s="74">
        <v>0</v>
      </c>
      <c r="Z1980" s="75">
        <v>0</v>
      </c>
      <c r="AA1980" s="33">
        <v>0</v>
      </c>
      <c r="AB1980" s="33">
        <v>0</v>
      </c>
      <c r="AC1980" s="45"/>
      <c r="AD1980" s="48">
        <f t="shared" si="520"/>
        <v>1374.0882938383556</v>
      </c>
      <c r="AE1980" s="49">
        <f>IF(P1980&gt;90,0,AD1980*0.7^((1/cosd(P1980))^0.678))</f>
        <v>0</v>
      </c>
      <c r="AG1980" s="81">
        <f t="shared" si="521"/>
        <v>0</v>
      </c>
      <c r="AH1980" s="82">
        <f t="shared" si="522"/>
        <v>0</v>
      </c>
      <c r="AI1980" s="81">
        <f t="shared" si="523"/>
        <v>0</v>
      </c>
      <c r="AJ1980" s="82">
        <f t="shared" si="524"/>
        <v>0</v>
      </c>
    </row>
    <row r="1981" spans="9:36" ht="23.5" x14ac:dyDescent="0.35">
      <c r="I1981" s="57" t="s">
        <v>1992</v>
      </c>
      <c r="J1981" s="58">
        <f t="shared" si="526"/>
        <v>83</v>
      </c>
      <c r="K1981" s="58">
        <f t="shared" si="525"/>
        <v>8</v>
      </c>
      <c r="L1981" s="58">
        <f t="shared" si="513"/>
        <v>-7.0768247650417377</v>
      </c>
      <c r="M1981" s="59">
        <f t="shared" si="514"/>
        <v>6.4827195872493037</v>
      </c>
      <c r="N1981" s="59">
        <f t="shared" si="515"/>
        <v>-82.759206191260446</v>
      </c>
      <c r="O1981" s="59">
        <f t="shared" si="516"/>
        <v>0.80718679255337766</v>
      </c>
      <c r="P1981" s="59">
        <f t="shared" si="517"/>
        <v>83.760447276080953</v>
      </c>
      <c r="Q1981" s="60">
        <f t="shared" si="518"/>
        <v>6.2395527239190463</v>
      </c>
      <c r="R1981" s="59">
        <f t="shared" si="519"/>
        <v>-86.231531442154505</v>
      </c>
      <c r="S1981" s="61">
        <f t="shared" si="510"/>
        <v>0.66415233120524997</v>
      </c>
      <c r="U1981" s="13">
        <f t="shared" si="511"/>
        <v>83.760447276080953</v>
      </c>
      <c r="V1981" s="14">
        <f t="shared" si="512"/>
        <v>-86.231531442154505</v>
      </c>
      <c r="W1981" s="7">
        <v>83.214100000000002</v>
      </c>
      <c r="X1981" s="28">
        <v>-86.533900000000003</v>
      </c>
      <c r="Y1981" s="74">
        <v>0.75545631534405233</v>
      </c>
      <c r="Z1981" s="75">
        <v>0.76558000000000004</v>
      </c>
      <c r="AA1981" s="33">
        <v>0.66415233120524997</v>
      </c>
      <c r="AB1981" s="33">
        <v>0.68737899999999996</v>
      </c>
      <c r="AC1981" s="45"/>
      <c r="AD1981" s="48">
        <f t="shared" si="520"/>
        <v>1374.0882938383556</v>
      </c>
      <c r="AE1981" s="49">
        <f>IF(P1981&gt;90,0,AD1981*0.7^((1/cosd(P1981))^0.678))</f>
        <v>275.76164391931189</v>
      </c>
      <c r="AG1981" s="81">
        <f t="shared" si="521"/>
        <v>208.32587542850194</v>
      </c>
      <c r="AH1981" s="82">
        <f t="shared" si="522"/>
        <v>183.14773866600305</v>
      </c>
      <c r="AI1981" s="81">
        <f t="shared" si="523"/>
        <v>211.1175993517468</v>
      </c>
      <c r="AJ1981" s="82">
        <f t="shared" si="524"/>
        <v>189.55276303561268</v>
      </c>
    </row>
    <row r="1982" spans="9:36" ht="23.5" x14ac:dyDescent="0.35">
      <c r="I1982" s="57" t="s">
        <v>1993</v>
      </c>
      <c r="J1982" s="58">
        <f t="shared" si="526"/>
        <v>83</v>
      </c>
      <c r="K1982" s="58">
        <f t="shared" si="525"/>
        <v>9</v>
      </c>
      <c r="L1982" s="58">
        <f t="shared" si="513"/>
        <v>-7.0768247650417377</v>
      </c>
      <c r="M1982" s="59">
        <f t="shared" si="514"/>
        <v>7.4827195872493037</v>
      </c>
      <c r="N1982" s="59">
        <f t="shared" si="515"/>
        <v>-67.759206191260446</v>
      </c>
      <c r="O1982" s="59">
        <f t="shared" si="516"/>
        <v>0.80718679255337766</v>
      </c>
      <c r="P1982" s="59">
        <f t="shared" si="517"/>
        <v>71.985923328964432</v>
      </c>
      <c r="Q1982" s="60">
        <f t="shared" si="518"/>
        <v>18.014076671035564</v>
      </c>
      <c r="R1982" s="59">
        <f t="shared" si="519"/>
        <v>-76.709243975439406</v>
      </c>
      <c r="S1982" s="61">
        <f t="shared" si="510"/>
        <v>0.58777533715422603</v>
      </c>
      <c r="U1982" s="13">
        <f t="shared" si="511"/>
        <v>71.985923328964432</v>
      </c>
      <c r="V1982" s="14">
        <f t="shared" si="512"/>
        <v>-76.709243975439406</v>
      </c>
      <c r="W1982" s="7">
        <v>71.496899999999997</v>
      </c>
      <c r="X1982" s="28">
        <v>-77.022999999999996</v>
      </c>
      <c r="Y1982" s="74">
        <v>0.86611553170231415</v>
      </c>
      <c r="Z1982" s="75">
        <v>0.87436499999999995</v>
      </c>
      <c r="AA1982" s="33">
        <v>0.58777533715422603</v>
      </c>
      <c r="AB1982" s="33">
        <v>0.63085899999999995</v>
      </c>
      <c r="AC1982" s="45"/>
      <c r="AD1982" s="48">
        <f t="shared" si="520"/>
        <v>1374.0882938383556</v>
      </c>
      <c r="AE1982" s="49">
        <f>IF(P1982&gt;90,0,AD1982*0.7^((1/cosd(P1982))^0.678))</f>
        <v>623.37900975584955</v>
      </c>
      <c r="AG1982" s="81">
        <f t="shared" si="521"/>
        <v>539.9182424867497</v>
      </c>
      <c r="AH1982" s="82">
        <f t="shared" si="522"/>
        <v>366.40680763411206</v>
      </c>
      <c r="AI1982" s="81">
        <f t="shared" si="523"/>
        <v>545.06078786517332</v>
      </c>
      <c r="AJ1982" s="82">
        <f t="shared" si="524"/>
        <v>393.26425871556546</v>
      </c>
    </row>
    <row r="1983" spans="9:36" ht="23.5" x14ac:dyDescent="0.35">
      <c r="I1983" s="57" t="s">
        <v>1994</v>
      </c>
      <c r="J1983" s="58">
        <f t="shared" si="526"/>
        <v>83</v>
      </c>
      <c r="K1983" s="58">
        <f t="shared" si="525"/>
        <v>10</v>
      </c>
      <c r="L1983" s="58">
        <f t="shared" si="513"/>
        <v>-7.0768247650417377</v>
      </c>
      <c r="M1983" s="59">
        <f t="shared" si="514"/>
        <v>8.4827195872493046</v>
      </c>
      <c r="N1983" s="59">
        <f t="shared" si="515"/>
        <v>-52.759206191260432</v>
      </c>
      <c r="O1983" s="59">
        <f t="shared" si="516"/>
        <v>0.80718679255337766</v>
      </c>
      <c r="P1983" s="59">
        <f t="shared" si="517"/>
        <v>60.703858160721829</v>
      </c>
      <c r="Q1983" s="60">
        <f t="shared" si="518"/>
        <v>29.296141839278164</v>
      </c>
      <c r="R1983" s="59">
        <f t="shared" si="519"/>
        <v>-65.889629572435254</v>
      </c>
      <c r="S1983" s="61">
        <f t="shared" si="510"/>
        <v>0.57977293149196418</v>
      </c>
      <c r="U1983" s="13">
        <f t="shared" si="511"/>
        <v>60.703858160721829</v>
      </c>
      <c r="V1983" s="14">
        <f t="shared" si="512"/>
        <v>-65.889629572435254</v>
      </c>
      <c r="W1983" s="7">
        <v>60.2012</v>
      </c>
      <c r="X1983" s="28">
        <v>-66.206000000000003</v>
      </c>
      <c r="Y1983" s="74">
        <v>0.95042151610894776</v>
      </c>
      <c r="Z1983" s="75">
        <v>0.95467000000000002</v>
      </c>
      <c r="AA1983" s="33">
        <v>0.57977293149196418</v>
      </c>
      <c r="AB1983" s="33">
        <v>0.64139199999999996</v>
      </c>
      <c r="AC1983" s="45"/>
      <c r="AD1983" s="48">
        <f t="shared" si="520"/>
        <v>1374.0882938383556</v>
      </c>
      <c r="AE1983" s="49">
        <f>IF(P1983&gt;90,0,AD1983*0.7^((1/cosd(P1983))^0.678))</f>
        <v>770.07048525397943</v>
      </c>
      <c r="AG1983" s="81">
        <f t="shared" si="521"/>
        <v>731.8915581058402</v>
      </c>
      <c r="AH1983" s="82">
        <f t="shared" si="522"/>
        <v>446.46602269113902</v>
      </c>
      <c r="AI1983" s="81">
        <f t="shared" si="523"/>
        <v>735.16319015741658</v>
      </c>
      <c r="AJ1983" s="82">
        <f t="shared" si="524"/>
        <v>493.91704867802036</v>
      </c>
    </row>
    <row r="1984" spans="9:36" ht="23.5" x14ac:dyDescent="0.35">
      <c r="I1984" s="57" t="s">
        <v>1995</v>
      </c>
      <c r="J1984" s="58">
        <f t="shared" si="526"/>
        <v>83</v>
      </c>
      <c r="K1984" s="58">
        <f t="shared" si="525"/>
        <v>11</v>
      </c>
      <c r="L1984" s="58">
        <f t="shared" si="513"/>
        <v>-7.0768247650417377</v>
      </c>
      <c r="M1984" s="59">
        <f t="shared" si="514"/>
        <v>9.4827195872493046</v>
      </c>
      <c r="N1984" s="59">
        <f t="shared" si="515"/>
        <v>-37.759206191260432</v>
      </c>
      <c r="O1984" s="59">
        <f t="shared" si="516"/>
        <v>0.80718679255337766</v>
      </c>
      <c r="P1984" s="59">
        <f t="shared" si="517"/>
        <v>50.458779868704376</v>
      </c>
      <c r="Q1984" s="60">
        <f t="shared" si="518"/>
        <v>39.541220131295624</v>
      </c>
      <c r="R1984" s="59">
        <f t="shared" si="519"/>
        <v>-52.558110625476949</v>
      </c>
      <c r="S1984" s="61">
        <f t="shared" si="510"/>
        <v>0.64466303884389276</v>
      </c>
      <c r="U1984" s="13">
        <f t="shared" si="511"/>
        <v>50.458779868704376</v>
      </c>
      <c r="V1984" s="14">
        <f t="shared" si="512"/>
        <v>-52.558110625476949</v>
      </c>
      <c r="W1984" s="7">
        <v>49.919199999999996</v>
      </c>
      <c r="X1984" s="28">
        <v>-52.844999999999999</v>
      </c>
      <c r="Y1984" s="74">
        <v>0.99484238765914501</v>
      </c>
      <c r="Z1984" s="75">
        <v>0.99517299999999997</v>
      </c>
      <c r="AA1984" s="33">
        <v>0.64466303884389276</v>
      </c>
      <c r="AB1984" s="33">
        <v>0.70114500000000002</v>
      </c>
      <c r="AC1984" s="45"/>
      <c r="AD1984" s="48">
        <f t="shared" si="520"/>
        <v>1374.0882938383556</v>
      </c>
      <c r="AE1984" s="49">
        <f>IF(P1984&gt;90,0,AD1984*0.7^((1/cosd(P1984))^0.678))</f>
        <v>846.5002948254795</v>
      </c>
      <c r="AG1984" s="81">
        <f t="shared" si="521"/>
        <v>842.13437445835018</v>
      </c>
      <c r="AH1984" s="82">
        <f t="shared" si="522"/>
        <v>545.70745244444481</v>
      </c>
      <c r="AI1984" s="81">
        <f t="shared" si="523"/>
        <v>842.41423790235694</v>
      </c>
      <c r="AJ1984" s="82">
        <f t="shared" si="524"/>
        <v>593.51944921541087</v>
      </c>
    </row>
    <row r="1985" spans="9:36" ht="23.5" x14ac:dyDescent="0.35">
      <c r="I1985" s="57" t="s">
        <v>1996</v>
      </c>
      <c r="J1985" s="58">
        <f t="shared" si="526"/>
        <v>83</v>
      </c>
      <c r="K1985" s="58">
        <f t="shared" si="525"/>
        <v>12</v>
      </c>
      <c r="L1985" s="58">
        <f t="shared" si="513"/>
        <v>-7.0768247650417377</v>
      </c>
      <c r="M1985" s="59">
        <f t="shared" si="514"/>
        <v>10.482719587249305</v>
      </c>
      <c r="N1985" s="59">
        <f t="shared" si="515"/>
        <v>-22.759206191260432</v>
      </c>
      <c r="O1985" s="59">
        <f t="shared" si="516"/>
        <v>0.80718679255337766</v>
      </c>
      <c r="P1985" s="59">
        <f t="shared" si="517"/>
        <v>42.171373313763809</v>
      </c>
      <c r="Q1985" s="60">
        <f t="shared" si="518"/>
        <v>47.828626686236191</v>
      </c>
      <c r="R1985" s="59">
        <f t="shared" si="519"/>
        <v>-35.182527864729764</v>
      </c>
      <c r="S1985" s="61">
        <f t="shared" si="510"/>
        <v>0.74992832786430819</v>
      </c>
      <c r="U1985" s="13">
        <f t="shared" si="511"/>
        <v>42.171373313763809</v>
      </c>
      <c r="V1985" s="14">
        <f t="shared" si="512"/>
        <v>-35.182527864729764</v>
      </c>
      <c r="W1985" s="7">
        <v>41.586500000000001</v>
      </c>
      <c r="X1985" s="28">
        <v>-35.352000000000004</v>
      </c>
      <c r="Y1985" s="74">
        <v>0.99342648137584499</v>
      </c>
      <c r="Z1985" s="75">
        <v>0.99437799999999998</v>
      </c>
      <c r="AA1985" s="33">
        <v>0.74992832786430819</v>
      </c>
      <c r="AB1985" s="33">
        <v>0.78232400000000002</v>
      </c>
      <c r="AC1985" s="45"/>
      <c r="AD1985" s="48">
        <f t="shared" si="520"/>
        <v>1374.0882938383556</v>
      </c>
      <c r="AE1985" s="49">
        <f>IF(P1985&gt;90,0,AD1985*0.7^((1/cosd(P1985))^0.678))</f>
        <v>887.62290104839587</v>
      </c>
      <c r="AG1985" s="81">
        <f t="shared" si="521"/>
        <v>881.78809537712777</v>
      </c>
      <c r="AH1985" s="82">
        <f t="shared" si="522"/>
        <v>665.65355795728976</v>
      </c>
      <c r="AI1985" s="81">
        <f t="shared" si="523"/>
        <v>882.63268509870181</v>
      </c>
      <c r="AJ1985" s="82">
        <f t="shared" si="524"/>
        <v>694.40869843978533</v>
      </c>
    </row>
    <row r="1986" spans="9:36" ht="23.5" x14ac:dyDescent="0.35">
      <c r="I1986" s="57" t="s">
        <v>1997</v>
      </c>
      <c r="J1986" s="58">
        <f t="shared" si="526"/>
        <v>83</v>
      </c>
      <c r="K1986" s="58">
        <f t="shared" si="525"/>
        <v>13</v>
      </c>
      <c r="L1986" s="58">
        <f t="shared" si="513"/>
        <v>-7.0768247650417377</v>
      </c>
      <c r="M1986" s="59">
        <f t="shared" si="514"/>
        <v>11.482719587249305</v>
      </c>
      <c r="N1986" s="59">
        <f t="shared" si="515"/>
        <v>-7.7592061912604304</v>
      </c>
      <c r="O1986" s="59">
        <f t="shared" si="516"/>
        <v>0.80718679255337766</v>
      </c>
      <c r="P1986" s="59">
        <f t="shared" si="517"/>
        <v>37.276444344201643</v>
      </c>
      <c r="Q1986" s="60">
        <f t="shared" si="518"/>
        <v>52.723555655798357</v>
      </c>
      <c r="R1986" s="59">
        <f t="shared" si="519"/>
        <v>-12.878920075888878</v>
      </c>
      <c r="S1986" s="61">
        <f t="shared" si="510"/>
        <v>0.85841817160154432</v>
      </c>
      <c r="U1986" s="13">
        <f t="shared" si="511"/>
        <v>37.276444344201643</v>
      </c>
      <c r="V1986" s="14">
        <f t="shared" si="512"/>
        <v>-12.878920075888878</v>
      </c>
      <c r="W1986" s="7">
        <v>36.6693</v>
      </c>
      <c r="X1986" s="28">
        <v>-12.778999999999996</v>
      </c>
      <c r="Y1986" s="74">
        <v>0.94672732029715734</v>
      </c>
      <c r="Z1986" s="75">
        <v>0.94816500000000004</v>
      </c>
      <c r="AA1986" s="33">
        <v>0.85841817160154432</v>
      </c>
      <c r="AB1986" s="33">
        <v>0.86358400000000002</v>
      </c>
      <c r="AC1986" s="45"/>
      <c r="AD1986" s="48">
        <f t="shared" si="520"/>
        <v>1374.0882938383556</v>
      </c>
      <c r="AE1986" s="49">
        <f>IF(P1986&gt;90,0,AD1986*0.7^((1/cosd(P1986))^0.678))</f>
        <v>906.05692114813678</v>
      </c>
      <c r="AG1986" s="81">
        <f t="shared" si="521"/>
        <v>857.78884099526829</v>
      </c>
      <c r="AH1986" s="82">
        <f t="shared" si="522"/>
        <v>777.77572561890815</v>
      </c>
      <c r="AI1986" s="81">
        <f t="shared" si="523"/>
        <v>859.09146064042318</v>
      </c>
      <c r="AJ1986" s="82">
        <f t="shared" si="524"/>
        <v>782.45626019279257</v>
      </c>
    </row>
    <row r="1987" spans="9:36" ht="23.5" x14ac:dyDescent="0.35">
      <c r="I1987" s="57" t="s">
        <v>1998</v>
      </c>
      <c r="J1987" s="58">
        <f t="shared" si="526"/>
        <v>83</v>
      </c>
      <c r="K1987" s="58">
        <f t="shared" si="525"/>
        <v>14</v>
      </c>
      <c r="L1987" s="58">
        <f t="shared" si="513"/>
        <v>-7.0768247650417377</v>
      </c>
      <c r="M1987" s="59">
        <f t="shared" si="514"/>
        <v>12.482719587249305</v>
      </c>
      <c r="N1987" s="59">
        <f t="shared" si="515"/>
        <v>7.2407938087395696</v>
      </c>
      <c r="O1987" s="59">
        <f t="shared" si="516"/>
        <v>0.80718679255337766</v>
      </c>
      <c r="P1987" s="59">
        <f t="shared" si="517"/>
        <v>37.187596562968736</v>
      </c>
      <c r="Q1987" s="60">
        <f t="shared" si="518"/>
        <v>52.812403437031264</v>
      </c>
      <c r="R1987" s="59">
        <f t="shared" si="519"/>
        <v>12.034860866648998</v>
      </c>
      <c r="S1987" s="61">
        <f t="shared" si="510"/>
        <v>0.94436967571115349</v>
      </c>
      <c r="U1987" s="13">
        <f t="shared" si="511"/>
        <v>37.187596562968736</v>
      </c>
      <c r="V1987" s="14">
        <f t="shared" si="512"/>
        <v>12.034860866648998</v>
      </c>
      <c r="W1987" s="7">
        <v>36.620800000000003</v>
      </c>
      <c r="X1987" s="28">
        <v>12.475999999999999</v>
      </c>
      <c r="Y1987" s="74">
        <v>0.86187836700597875</v>
      </c>
      <c r="Z1987" s="75">
        <v>0.847329</v>
      </c>
      <c r="AA1987" s="33">
        <v>0.94436967571115349</v>
      </c>
      <c r="AB1987" s="33">
        <v>0.94091599999999997</v>
      </c>
      <c r="AC1987" s="45"/>
      <c r="AD1987" s="48">
        <f t="shared" si="520"/>
        <v>1374.0882938383556</v>
      </c>
      <c r="AE1987" s="49">
        <f>IF(P1987&gt;90,0,AD1987*0.7^((1/cosd(P1987))^0.678))</f>
        <v>906.3583144010953</v>
      </c>
      <c r="AG1987" s="81">
        <f t="shared" si="521"/>
        <v>781.17062393830747</v>
      </c>
      <c r="AH1987" s="82">
        <f t="shared" si="522"/>
        <v>855.93730744907009</v>
      </c>
      <c r="AI1987" s="81">
        <f t="shared" si="523"/>
        <v>767.98368418316568</v>
      </c>
      <c r="AJ1987" s="82">
        <f t="shared" si="524"/>
        <v>852.80703975302094</v>
      </c>
    </row>
    <row r="1988" spans="9:36" ht="23.5" x14ac:dyDescent="0.35">
      <c r="I1988" s="57" t="s">
        <v>1999</v>
      </c>
      <c r="J1988" s="58">
        <f t="shared" si="526"/>
        <v>83</v>
      </c>
      <c r="K1988" s="58">
        <f t="shared" si="525"/>
        <v>15</v>
      </c>
      <c r="L1988" s="58">
        <f t="shared" si="513"/>
        <v>-7.0768247650417377</v>
      </c>
      <c r="M1988" s="59">
        <f t="shared" si="514"/>
        <v>13.482719587249305</v>
      </c>
      <c r="N1988" s="59">
        <f t="shared" si="515"/>
        <v>22.240793808739568</v>
      </c>
      <c r="O1988" s="59">
        <f t="shared" si="516"/>
        <v>0.80718679255337766</v>
      </c>
      <c r="P1988" s="59">
        <f t="shared" si="517"/>
        <v>41.936078056283478</v>
      </c>
      <c r="Q1988" s="60">
        <f t="shared" si="518"/>
        <v>48.063921943716522</v>
      </c>
      <c r="R1988" s="59">
        <f t="shared" si="519"/>
        <v>34.492970545548587</v>
      </c>
      <c r="S1988" s="61">
        <f t="shared" si="510"/>
        <v>0.99254621584193192</v>
      </c>
      <c r="U1988" s="13">
        <f t="shared" si="511"/>
        <v>41.936078056283478</v>
      </c>
      <c r="V1988" s="14">
        <f t="shared" si="512"/>
        <v>34.492970545548587</v>
      </c>
      <c r="W1988" s="7">
        <v>41.457500000000003</v>
      </c>
      <c r="X1988" s="28">
        <v>35.135999999999996</v>
      </c>
      <c r="Y1988" s="74">
        <v>0.7538074334808913</v>
      </c>
      <c r="Z1988" s="75">
        <v>0.70878699999999994</v>
      </c>
      <c r="AA1988" s="33">
        <v>0.99254621584193192</v>
      </c>
      <c r="AB1988" s="33">
        <v>0.99244900000000003</v>
      </c>
      <c r="AC1988" s="45"/>
      <c r="AD1988" s="48">
        <f t="shared" si="520"/>
        <v>1374.0882938383556</v>
      </c>
      <c r="AE1988" s="49">
        <f>IF(P1988&gt;90,0,AD1988*0.7^((1/cosd(P1988))^0.678))</f>
        <v>888.59649776263439</v>
      </c>
      <c r="AG1988" s="81">
        <f t="shared" si="521"/>
        <v>669.83064537856001</v>
      </c>
      <c r="AH1988" s="82">
        <f t="shared" si="522"/>
        <v>881.97309126469645</v>
      </c>
      <c r="AI1988" s="81">
        <f t="shared" si="523"/>
        <v>629.8256458596843</v>
      </c>
      <c r="AJ1988" s="82">
        <f t="shared" si="524"/>
        <v>881.88670560802871</v>
      </c>
    </row>
    <row r="1989" spans="9:36" ht="23.5" x14ac:dyDescent="0.35">
      <c r="I1989" s="57" t="s">
        <v>2000</v>
      </c>
      <c r="J1989" s="58">
        <f t="shared" si="526"/>
        <v>83</v>
      </c>
      <c r="K1989" s="58">
        <f t="shared" si="525"/>
        <v>16</v>
      </c>
      <c r="L1989" s="58">
        <f t="shared" si="513"/>
        <v>-7.0768247650417377</v>
      </c>
      <c r="M1989" s="59">
        <f t="shared" si="514"/>
        <v>14.482719587249305</v>
      </c>
      <c r="N1989" s="59">
        <f t="shared" si="515"/>
        <v>37.240793808739568</v>
      </c>
      <c r="O1989" s="59">
        <f t="shared" si="516"/>
        <v>0.80718679255337766</v>
      </c>
      <c r="P1989" s="59">
        <f t="shared" si="517"/>
        <v>50.132899709289369</v>
      </c>
      <c r="Q1989" s="60">
        <f t="shared" si="518"/>
        <v>39.867100290710631</v>
      </c>
      <c r="R1989" s="59">
        <f t="shared" si="519"/>
        <v>52.034144039646904</v>
      </c>
      <c r="S1989" s="61">
        <f t="shared" ref="S1989:S2052" si="527">IF(Q1989&gt;0,SQRT(1-COS(RADIANS(90-P1989))^2*COS(RADIANS($D$11-R1989))^2),0)</f>
        <v>0.99557288154372492</v>
      </c>
      <c r="U1989" s="13">
        <f t="shared" ref="U1989:U2052" si="528">P1989</f>
        <v>50.132899709289369</v>
      </c>
      <c r="V1989" s="14">
        <f t="shared" ref="V1989:V2052" si="529">R1989</f>
        <v>52.034144039646904</v>
      </c>
      <c r="W1989" s="7">
        <v>49.738199999999999</v>
      </c>
      <c r="X1989" s="28">
        <v>52.72399999999999</v>
      </c>
      <c r="Y1989" s="74">
        <v>0.64786356021071756</v>
      </c>
      <c r="Z1989" s="75">
        <v>0.58299000000000001</v>
      </c>
      <c r="AA1989" s="33">
        <v>0.99557288154372492</v>
      </c>
      <c r="AB1989" s="33">
        <v>0.99390999999999996</v>
      </c>
      <c r="AC1989" s="45"/>
      <c r="AD1989" s="48">
        <f t="shared" si="520"/>
        <v>1374.0882938383556</v>
      </c>
      <c r="AE1989" s="49">
        <f>IF(P1989&gt;90,0,AD1989*0.7^((1/cosd(P1989))^0.678))</f>
        <v>848.40248876572662</v>
      </c>
      <c r="AG1989" s="81">
        <f t="shared" si="521"/>
        <v>549.64905686339694</v>
      </c>
      <c r="AH1989" s="82">
        <f t="shared" si="522"/>
        <v>844.64651044936215</v>
      </c>
      <c r="AI1989" s="81">
        <f t="shared" si="523"/>
        <v>494.61016692553096</v>
      </c>
      <c r="AJ1989" s="82">
        <f t="shared" si="524"/>
        <v>843.23571760914331</v>
      </c>
    </row>
    <row r="1990" spans="9:36" ht="23.5" x14ac:dyDescent="0.35">
      <c r="I1990" s="57" t="s">
        <v>2001</v>
      </c>
      <c r="J1990" s="58">
        <f t="shared" si="526"/>
        <v>83</v>
      </c>
      <c r="K1990" s="58">
        <f t="shared" si="525"/>
        <v>17</v>
      </c>
      <c r="L1990" s="58">
        <f t="shared" ref="L1990:L2053" si="530">229.18*(0.000075+0.001868*COS(RADIANS(360*(J1990-1)/365))-0.03277*SIN(RADIANS(360*(J1990-1)/365))-0.014615*COS(RADIANS(2*360*(J1990-1)/365))-0.0408*SIN(RADIANS(2*360*(J1990-1)/365)))</f>
        <v>-7.0768247650417377</v>
      </c>
      <c r="M1990" s="59">
        <f t="shared" ref="M1990:M2053" si="531">K1990-($D$8-$D$7)/15+L1990/60</f>
        <v>15.482719587249305</v>
      </c>
      <c r="N1990" s="59">
        <f t="shared" ref="N1990:N2053" si="532">15*(M1990-12)</f>
        <v>52.240793808739568</v>
      </c>
      <c r="O1990" s="59">
        <f t="shared" ref="O1990:O2053" si="533">23.45*SIN(RADIANS(360/365*(284+J1990)))</f>
        <v>0.80718679255337766</v>
      </c>
      <c r="P1990" s="59">
        <f t="shared" ref="P1990:P2053" si="534">DEGREES(ACOS(SIN(RADIANS(O1990))*SIN(RADIANS($D$6))+COS(RADIANS(O1990))*COS(RADIANS($D$6))*COS(RADIANS(N1990))))</f>
        <v>60.328507457062479</v>
      </c>
      <c r="Q1990" s="60">
        <f t="shared" ref="Q1990:Q2053" si="535">DEGREES(ASIN(SIN(RADIANS(O1990))*SIN(RADIANS($D$6))+COS(RADIANS(O1990))*COS(RADIANS($D$6))*COS(RADIANS(N1990))))</f>
        <v>29.671492542937525</v>
      </c>
      <c r="R1990" s="59">
        <f t="shared" ref="R1990:R2053" si="536">IF(N1990&lt;0,-DEGREES(ACOS((SIGN($D$6)*(SIN(RADIANS(Q1990))*SIN(RADIANS($D$6))-SIN(RADIANS(O1990)))/(COS(RADIANS(Q1990))*COS(RADIANS($D$6)))))),DEGREES(ACOS((SIGN($D$6)*(SIN(RADIANS(Q1990))*SIN(RADIANS($D$6))-SIN(RADIANS(O1990)))/(COS(RADIANS(Q1990))*COS(RADIANS($D$6)))))))</f>
        <v>65.478936043797191</v>
      </c>
      <c r="S1990" s="61">
        <f t="shared" si="527"/>
        <v>0.95267578438783196</v>
      </c>
      <c r="U1990" s="13">
        <f t="shared" si="528"/>
        <v>60.328507457062479</v>
      </c>
      <c r="V1990" s="14">
        <f t="shared" si="529"/>
        <v>65.478936043797191</v>
      </c>
      <c r="W1990" s="7">
        <v>59.9876</v>
      </c>
      <c r="X1990" s="28">
        <v>66.155000000000001</v>
      </c>
      <c r="Y1990" s="74">
        <v>0.58091308018373711</v>
      </c>
      <c r="Z1990" s="75">
        <v>0.52472300000000005</v>
      </c>
      <c r="AA1990" s="33">
        <v>0.95267578438783196</v>
      </c>
      <c r="AB1990" s="33">
        <v>0.94418500000000005</v>
      </c>
      <c r="AC1990" s="45"/>
      <c r="AD1990" s="48">
        <f t="shared" ref="AD1990:AD2053" si="537">1367.7*(1+0.033*COS(2*PI()*J1990/365))</f>
        <v>1374.0882938383556</v>
      </c>
      <c r="AE1990" s="49">
        <f>IF(P1990&gt;90,0,AD1990*0.7^((1/cosd(P1990))^0.678))</f>
        <v>773.56777223349718</v>
      </c>
      <c r="AG1990" s="81">
        <f t="shared" ref="AG1990:AG2053" si="538">AE1990*Y1990</f>
        <v>449.37563729903241</v>
      </c>
      <c r="AH1990" s="82">
        <f t="shared" ref="AH1990:AH2053" si="539">AE1990*AA1990</f>
        <v>736.9592841896947</v>
      </c>
      <c r="AI1990" s="81">
        <f t="shared" ref="AI1990:AI2053" si="540">AE1990*Z1990</f>
        <v>405.9088021496774</v>
      </c>
      <c r="AJ1990" s="82">
        <f t="shared" ref="AJ1990:AJ2053" si="541">AB1990*AE1990</f>
        <v>730.39108702628459</v>
      </c>
    </row>
    <row r="1991" spans="9:36" ht="23.5" x14ac:dyDescent="0.35">
      <c r="I1991" s="57" t="s">
        <v>2002</v>
      </c>
      <c r="J1991" s="58">
        <f t="shared" si="526"/>
        <v>83</v>
      </c>
      <c r="K1991" s="58">
        <f t="shared" si="525"/>
        <v>18</v>
      </c>
      <c r="L1991" s="58">
        <f t="shared" si="530"/>
        <v>-7.0768247650417377</v>
      </c>
      <c r="M1991" s="59">
        <f t="shared" si="531"/>
        <v>16.482719587249303</v>
      </c>
      <c r="N1991" s="59">
        <f t="shared" si="532"/>
        <v>67.240793808739539</v>
      </c>
      <c r="O1991" s="59">
        <f t="shared" si="533"/>
        <v>0.80718679255337766</v>
      </c>
      <c r="P1991" s="59">
        <f t="shared" si="534"/>
        <v>71.585354489021682</v>
      </c>
      <c r="Q1991" s="60">
        <f t="shared" si="535"/>
        <v>18.414645510978314</v>
      </c>
      <c r="R1991" s="59">
        <f t="shared" si="536"/>
        <v>76.36288579227157</v>
      </c>
      <c r="S1991" s="61">
        <f t="shared" si="527"/>
        <v>0.86957164680351828</v>
      </c>
      <c r="U1991" s="13">
        <f t="shared" si="528"/>
        <v>71.585354489021682</v>
      </c>
      <c r="V1991" s="14">
        <f t="shared" si="529"/>
        <v>76.36288579227157</v>
      </c>
      <c r="W1991" s="7">
        <v>71.260900000000007</v>
      </c>
      <c r="X1991" s="28">
        <v>77.019000000000005</v>
      </c>
      <c r="Y1991" s="74">
        <v>0.58620187287685332</v>
      </c>
      <c r="Z1991" s="75">
        <v>0.56945199999999996</v>
      </c>
      <c r="AA1991" s="33">
        <v>0.86957164680351828</v>
      </c>
      <c r="AB1991" s="33">
        <v>0.85776300000000005</v>
      </c>
      <c r="AC1991" s="45"/>
      <c r="AD1991" s="48">
        <f t="shared" si="537"/>
        <v>1374.0882938383556</v>
      </c>
      <c r="AE1991" s="49">
        <f>IF(P1991&gt;90,0,AD1991*0.7^((1/cosd(P1991))^0.678))</f>
        <v>630.46585120202315</v>
      </c>
      <c r="AG1991" s="81">
        <f t="shared" si="538"/>
        <v>369.58026275952551</v>
      </c>
      <c r="AH1991" s="82">
        <f t="shared" si="539"/>
        <v>548.23522848312518</v>
      </c>
      <c r="AI1991" s="81">
        <f t="shared" si="540"/>
        <v>359.02003989869445</v>
      </c>
      <c r="AJ1991" s="82">
        <f t="shared" si="541"/>
        <v>540.79027992460101</v>
      </c>
    </row>
    <row r="1992" spans="9:36" ht="23.5" x14ac:dyDescent="0.35">
      <c r="I1992" s="57" t="s">
        <v>2003</v>
      </c>
      <c r="J1992" s="58">
        <f t="shared" si="526"/>
        <v>83</v>
      </c>
      <c r="K1992" s="58">
        <f t="shared" si="525"/>
        <v>19</v>
      </c>
      <c r="L1992" s="58">
        <f t="shared" si="530"/>
        <v>-7.0768247650417377</v>
      </c>
      <c r="M1992" s="59">
        <f t="shared" si="531"/>
        <v>17.482719587249303</v>
      </c>
      <c r="N1992" s="59">
        <f t="shared" si="532"/>
        <v>82.240793808739539</v>
      </c>
      <c r="O1992" s="59">
        <f t="shared" si="533"/>
        <v>0.80718679255337766</v>
      </c>
      <c r="P1992" s="59">
        <f t="shared" si="534"/>
        <v>83.349525754962386</v>
      </c>
      <c r="Q1992" s="60">
        <f t="shared" si="535"/>
        <v>6.6504742450376124</v>
      </c>
      <c r="R1992" s="59">
        <f t="shared" si="536"/>
        <v>85.913543906138614</v>
      </c>
      <c r="S1992" s="61">
        <f t="shared" si="527"/>
        <v>0.75949546346303143</v>
      </c>
      <c r="U1992" s="13">
        <f t="shared" si="528"/>
        <v>83.349525754962386</v>
      </c>
      <c r="V1992" s="14">
        <f t="shared" si="529"/>
        <v>85.913543906138614</v>
      </c>
      <c r="W1992" s="7">
        <v>82.963700000000003</v>
      </c>
      <c r="X1992" s="28">
        <v>86.564000000000021</v>
      </c>
      <c r="Y1992" s="74">
        <v>0.66074133275471736</v>
      </c>
      <c r="Z1992" s="75">
        <v>0</v>
      </c>
      <c r="AA1992" s="33">
        <v>0.75949546346303143</v>
      </c>
      <c r="AB1992" s="33">
        <v>0</v>
      </c>
      <c r="AC1992" s="45"/>
      <c r="AD1992" s="48">
        <f t="shared" si="537"/>
        <v>1374.0882938383556</v>
      </c>
      <c r="AE1992" s="49">
        <f>IF(P1992&gt;90,0,AD1992*0.7^((1/cosd(P1992))^0.678))</f>
        <v>295.07338048517232</v>
      </c>
      <c r="AG1992" s="81">
        <f t="shared" si="538"/>
        <v>194.96717868221256</v>
      </c>
      <c r="AH1992" s="82">
        <f t="shared" si="539"/>
        <v>224.10689386718937</v>
      </c>
      <c r="AI1992" s="81">
        <f t="shared" si="540"/>
        <v>0</v>
      </c>
      <c r="AJ1992" s="82">
        <f t="shared" si="541"/>
        <v>0</v>
      </c>
    </row>
    <row r="1993" spans="9:36" ht="23.5" x14ac:dyDescent="0.35">
      <c r="I1993" s="57" t="s">
        <v>2004</v>
      </c>
      <c r="J1993" s="58">
        <f t="shared" si="526"/>
        <v>83</v>
      </c>
      <c r="K1993" s="58">
        <f t="shared" si="525"/>
        <v>20</v>
      </c>
      <c r="L1993" s="58">
        <f t="shared" si="530"/>
        <v>-7.0768247650417377</v>
      </c>
      <c r="M1993" s="59">
        <f t="shared" si="531"/>
        <v>18.482719587249303</v>
      </c>
      <c r="N1993" s="59">
        <f t="shared" si="532"/>
        <v>97.240793808739539</v>
      </c>
      <c r="O1993" s="59">
        <f t="shared" si="533"/>
        <v>0.80718679255337766</v>
      </c>
      <c r="P1993" s="59">
        <f t="shared" si="534"/>
        <v>95.254313480952632</v>
      </c>
      <c r="Q1993" s="60">
        <f t="shared" si="535"/>
        <v>-5.254313480952634</v>
      </c>
      <c r="R1993" s="59">
        <f t="shared" si="536"/>
        <v>95.053814281454507</v>
      </c>
      <c r="S1993" s="61">
        <f t="shared" si="527"/>
        <v>0</v>
      </c>
      <c r="U1993" s="13">
        <f t="shared" si="528"/>
        <v>95.254313480952632</v>
      </c>
      <c r="V1993" s="14">
        <f t="shared" si="529"/>
        <v>95.053814281454507</v>
      </c>
      <c r="W1993" s="7">
        <v>94.979799999999997</v>
      </c>
      <c r="X1993" s="28">
        <v>95.716000000000008</v>
      </c>
      <c r="Y1993" s="74">
        <v>0</v>
      </c>
      <c r="Z1993" s="75">
        <v>0</v>
      </c>
      <c r="AA1993" s="33">
        <v>0</v>
      </c>
      <c r="AB1993" s="33">
        <v>0</v>
      </c>
      <c r="AC1993" s="45"/>
      <c r="AD1993" s="48">
        <f t="shared" si="537"/>
        <v>1374.0882938383556</v>
      </c>
      <c r="AE1993" s="49">
        <f>IF(P1993&gt;90,0,AD1993*0.7^((1/cosd(P1993))^0.678))</f>
        <v>0</v>
      </c>
      <c r="AG1993" s="81">
        <f t="shared" si="538"/>
        <v>0</v>
      </c>
      <c r="AH1993" s="82">
        <f t="shared" si="539"/>
        <v>0</v>
      </c>
      <c r="AI1993" s="81">
        <f t="shared" si="540"/>
        <v>0</v>
      </c>
      <c r="AJ1993" s="82">
        <f t="shared" si="541"/>
        <v>0</v>
      </c>
    </row>
    <row r="1994" spans="9:36" ht="23.5" x14ac:dyDescent="0.35">
      <c r="I1994" s="57" t="s">
        <v>2005</v>
      </c>
      <c r="J1994" s="58">
        <f t="shared" si="526"/>
        <v>83</v>
      </c>
      <c r="K1994" s="58">
        <f t="shared" si="525"/>
        <v>21</v>
      </c>
      <c r="L1994" s="58">
        <f t="shared" si="530"/>
        <v>-7.0768247650417377</v>
      </c>
      <c r="M1994" s="59">
        <f t="shared" si="531"/>
        <v>19.482719587249303</v>
      </c>
      <c r="N1994" s="59">
        <f t="shared" si="532"/>
        <v>112.24079380873954</v>
      </c>
      <c r="O1994" s="59">
        <f t="shared" si="533"/>
        <v>0.80718679255337766</v>
      </c>
      <c r="P1994" s="59">
        <f t="shared" si="534"/>
        <v>106.98621492936017</v>
      </c>
      <c r="Q1994" s="60">
        <f t="shared" si="535"/>
        <v>-16.986214929360166</v>
      </c>
      <c r="R1994" s="59">
        <f t="shared" si="536"/>
        <v>104.59606522036619</v>
      </c>
      <c r="S1994" s="61">
        <f t="shared" si="527"/>
        <v>0</v>
      </c>
      <c r="U1994" s="13">
        <f t="shared" si="528"/>
        <v>106.98621492936017</v>
      </c>
      <c r="V1994" s="14">
        <f t="shared" si="529"/>
        <v>104.59606522036619</v>
      </c>
      <c r="W1994" s="7">
        <v>106.679</v>
      </c>
      <c r="X1994" s="28">
        <v>105.29000000000002</v>
      </c>
      <c r="Y1994" s="74">
        <v>0</v>
      </c>
      <c r="Z1994" s="75">
        <v>0</v>
      </c>
      <c r="AA1994" s="33">
        <v>0</v>
      </c>
      <c r="AB1994" s="33">
        <v>0</v>
      </c>
      <c r="AC1994" s="45"/>
      <c r="AD1994" s="48">
        <f t="shared" si="537"/>
        <v>1374.0882938383556</v>
      </c>
      <c r="AE1994" s="49">
        <f>IF(P1994&gt;90,0,AD1994*0.7^((1/cosd(P1994))^0.678))</f>
        <v>0</v>
      </c>
      <c r="AG1994" s="81">
        <f t="shared" si="538"/>
        <v>0</v>
      </c>
      <c r="AH1994" s="82">
        <f t="shared" si="539"/>
        <v>0</v>
      </c>
      <c r="AI1994" s="81">
        <f t="shared" si="540"/>
        <v>0</v>
      </c>
      <c r="AJ1994" s="82">
        <f t="shared" si="541"/>
        <v>0</v>
      </c>
    </row>
    <row r="1995" spans="9:36" ht="23.5" x14ac:dyDescent="0.35">
      <c r="I1995" s="57" t="s">
        <v>2006</v>
      </c>
      <c r="J1995" s="58">
        <f t="shared" si="526"/>
        <v>83</v>
      </c>
      <c r="K1995" s="58">
        <f t="shared" si="525"/>
        <v>22</v>
      </c>
      <c r="L1995" s="58">
        <f t="shared" si="530"/>
        <v>-7.0768247650417377</v>
      </c>
      <c r="M1995" s="59">
        <f t="shared" si="531"/>
        <v>20.482719587249303</v>
      </c>
      <c r="N1995" s="59">
        <f t="shared" si="532"/>
        <v>127.24079380873954</v>
      </c>
      <c r="O1995" s="59">
        <f t="shared" si="533"/>
        <v>0.80718679255337766</v>
      </c>
      <c r="P1995" s="59">
        <f t="shared" si="534"/>
        <v>118.17815361624804</v>
      </c>
      <c r="Q1995" s="60">
        <f t="shared" si="535"/>
        <v>-28.178153616248043</v>
      </c>
      <c r="R1995" s="59">
        <f t="shared" si="536"/>
        <v>115.43860948745382</v>
      </c>
      <c r="S1995" s="61">
        <f t="shared" si="527"/>
        <v>0</v>
      </c>
      <c r="U1995" s="13">
        <f t="shared" si="528"/>
        <v>118.17815361624804</v>
      </c>
      <c r="V1995" s="14">
        <f t="shared" si="529"/>
        <v>115.43860948745382</v>
      </c>
      <c r="W1995" s="7">
        <v>117.81100000000001</v>
      </c>
      <c r="X1995" s="28">
        <v>116.17700000000002</v>
      </c>
      <c r="Y1995" s="74">
        <v>0</v>
      </c>
      <c r="Z1995" s="75">
        <v>0</v>
      </c>
      <c r="AA1995" s="33">
        <v>0</v>
      </c>
      <c r="AB1995" s="33">
        <v>0</v>
      </c>
      <c r="AC1995" s="45"/>
      <c r="AD1995" s="48">
        <f t="shared" si="537"/>
        <v>1374.0882938383556</v>
      </c>
      <c r="AE1995" s="49">
        <f>IF(P1995&gt;90,0,AD1995*0.7^((1/cosd(P1995))^0.678))</f>
        <v>0</v>
      </c>
      <c r="AG1995" s="81">
        <f t="shared" si="538"/>
        <v>0</v>
      </c>
      <c r="AH1995" s="82">
        <f t="shared" si="539"/>
        <v>0</v>
      </c>
      <c r="AI1995" s="81">
        <f t="shared" si="540"/>
        <v>0</v>
      </c>
      <c r="AJ1995" s="82">
        <f t="shared" si="541"/>
        <v>0</v>
      </c>
    </row>
    <row r="1996" spans="9:36" ht="23.5" x14ac:dyDescent="0.35">
      <c r="I1996" s="57" t="s">
        <v>2007</v>
      </c>
      <c r="J1996" s="58">
        <f t="shared" si="526"/>
        <v>83</v>
      </c>
      <c r="K1996" s="58">
        <f t="shared" si="525"/>
        <v>23</v>
      </c>
      <c r="L1996" s="58">
        <f t="shared" si="530"/>
        <v>-7.0768247650417377</v>
      </c>
      <c r="M1996" s="59">
        <f t="shared" si="531"/>
        <v>21.482719587249303</v>
      </c>
      <c r="N1996" s="59">
        <f t="shared" si="532"/>
        <v>142.24079380873954</v>
      </c>
      <c r="O1996" s="59">
        <f t="shared" si="533"/>
        <v>0.80718679255337766</v>
      </c>
      <c r="P1996" s="59">
        <f t="shared" si="534"/>
        <v>128.28139390940379</v>
      </c>
      <c r="Q1996" s="60">
        <f t="shared" si="535"/>
        <v>-38.281393909403789</v>
      </c>
      <c r="R1996" s="59">
        <f t="shared" si="536"/>
        <v>128.7393045893165</v>
      </c>
      <c r="S1996" s="61">
        <f t="shared" si="527"/>
        <v>0</v>
      </c>
      <c r="U1996" s="13">
        <f t="shared" si="528"/>
        <v>128.28139390940379</v>
      </c>
      <c r="V1996" s="14">
        <f t="shared" si="529"/>
        <v>128.7393045893165</v>
      </c>
      <c r="W1996" s="7">
        <v>127.82</v>
      </c>
      <c r="X1996" s="28">
        <v>129.51400000000001</v>
      </c>
      <c r="Y1996" s="74">
        <v>0</v>
      </c>
      <c r="Z1996" s="75">
        <v>0</v>
      </c>
      <c r="AA1996" s="33">
        <v>0</v>
      </c>
      <c r="AB1996" s="33">
        <v>0</v>
      </c>
      <c r="AC1996" s="45"/>
      <c r="AD1996" s="48">
        <f t="shared" si="537"/>
        <v>1374.0882938383556</v>
      </c>
      <c r="AE1996" s="49">
        <f>IF(P1996&gt;90,0,AD1996*0.7^((1/cosd(P1996))^0.678))</f>
        <v>0</v>
      </c>
      <c r="AG1996" s="81">
        <f t="shared" si="538"/>
        <v>0</v>
      </c>
      <c r="AH1996" s="82">
        <f t="shared" si="539"/>
        <v>0</v>
      </c>
      <c r="AI1996" s="81">
        <f t="shared" si="540"/>
        <v>0</v>
      </c>
      <c r="AJ1996" s="82">
        <f t="shared" si="541"/>
        <v>0</v>
      </c>
    </row>
    <row r="1997" spans="9:36" ht="23.5" x14ac:dyDescent="0.35">
      <c r="I1997" s="57" t="s">
        <v>2008</v>
      </c>
      <c r="J1997" s="58">
        <f t="shared" si="526"/>
        <v>84</v>
      </c>
      <c r="K1997" s="58">
        <f t="shared" si="525"/>
        <v>0</v>
      </c>
      <c r="L1997" s="58">
        <f t="shared" si="530"/>
        <v>-6.7618839102758681</v>
      </c>
      <c r="M1997" s="59">
        <f t="shared" si="531"/>
        <v>-1.5120313985045981</v>
      </c>
      <c r="N1997" s="59">
        <f t="shared" si="532"/>
        <v>-202.68047097756897</v>
      </c>
      <c r="O1997" s="59">
        <f t="shared" si="533"/>
        <v>1.2104811963852782</v>
      </c>
      <c r="P1997" s="59">
        <f t="shared" si="534"/>
        <v>136.06177307107114</v>
      </c>
      <c r="Q1997" s="60">
        <f t="shared" si="535"/>
        <v>-46.061773071071137</v>
      </c>
      <c r="R1997" s="59">
        <f t="shared" si="536"/>
        <v>-146.24949240048821</v>
      </c>
      <c r="S1997" s="61">
        <f t="shared" si="527"/>
        <v>0</v>
      </c>
      <c r="U1997" s="13">
        <f t="shared" si="528"/>
        <v>136.06177307107114</v>
      </c>
      <c r="V1997" s="14">
        <f t="shared" si="529"/>
        <v>-146.24949240048821</v>
      </c>
      <c r="W1997" s="7">
        <v>135.798</v>
      </c>
      <c r="X1997" s="28">
        <v>146.62700000000001</v>
      </c>
      <c r="Y1997" s="74">
        <v>0</v>
      </c>
      <c r="Z1997" s="75">
        <v>0</v>
      </c>
      <c r="AA1997" s="33">
        <v>0</v>
      </c>
      <c r="AB1997" s="33">
        <v>0</v>
      </c>
      <c r="AC1997" s="45"/>
      <c r="AD1997" s="48">
        <f t="shared" si="537"/>
        <v>1373.3182595441929</v>
      </c>
      <c r="AE1997" s="49">
        <f>IF(P1997&gt;90,0,AD1997*0.7^((1/cosd(P1997))^0.678))</f>
        <v>0</v>
      </c>
      <c r="AG1997" s="81">
        <f t="shared" si="538"/>
        <v>0</v>
      </c>
      <c r="AH1997" s="82">
        <f t="shared" si="539"/>
        <v>0</v>
      </c>
      <c r="AI1997" s="81">
        <f t="shared" si="540"/>
        <v>0</v>
      </c>
      <c r="AJ1997" s="82">
        <f t="shared" si="541"/>
        <v>0</v>
      </c>
    </row>
    <row r="1998" spans="9:36" ht="23.5" x14ac:dyDescent="0.35">
      <c r="I1998" s="57" t="s">
        <v>2009</v>
      </c>
      <c r="J1998" s="58">
        <f t="shared" si="526"/>
        <v>84</v>
      </c>
      <c r="K1998" s="58">
        <f t="shared" si="525"/>
        <v>1</v>
      </c>
      <c r="L1998" s="58">
        <f t="shared" si="530"/>
        <v>-6.7618839102758681</v>
      </c>
      <c r="M1998" s="59">
        <f t="shared" si="531"/>
        <v>-0.512031398504598</v>
      </c>
      <c r="N1998" s="59">
        <f t="shared" si="532"/>
        <v>-187.68047097756897</v>
      </c>
      <c r="O1998" s="59">
        <f t="shared" si="533"/>
        <v>1.2104811963852782</v>
      </c>
      <c r="P1998" s="59">
        <f t="shared" si="534"/>
        <v>140.74967259850948</v>
      </c>
      <c r="Q1998" s="60">
        <f t="shared" si="535"/>
        <v>-50.749672598509491</v>
      </c>
      <c r="R1998" s="59">
        <f t="shared" si="536"/>
        <v>-167.80821596693528</v>
      </c>
      <c r="S1998" s="61">
        <f t="shared" si="527"/>
        <v>0</v>
      </c>
      <c r="U1998" s="13">
        <f t="shared" si="528"/>
        <v>140.74967259850948</v>
      </c>
      <c r="V1998" s="14">
        <f t="shared" si="529"/>
        <v>-167.80821596693528</v>
      </c>
      <c r="W1998" s="7">
        <v>140.40700000000001</v>
      </c>
      <c r="X1998" s="28">
        <v>168.096</v>
      </c>
      <c r="Y1998" s="74">
        <v>0</v>
      </c>
      <c r="Z1998" s="75">
        <v>0</v>
      </c>
      <c r="AA1998" s="33">
        <v>0</v>
      </c>
      <c r="AB1998" s="33">
        <v>0</v>
      </c>
      <c r="AC1998" s="45"/>
      <c r="AD1998" s="48">
        <f t="shared" si="537"/>
        <v>1373.3182595441929</v>
      </c>
      <c r="AE1998" s="49">
        <f>IF(P1998&gt;90,0,AD1998*0.7^((1/cosd(P1998))^0.678))</f>
        <v>0</v>
      </c>
      <c r="AG1998" s="81">
        <f t="shared" si="538"/>
        <v>0</v>
      </c>
      <c r="AH1998" s="82">
        <f t="shared" si="539"/>
        <v>0</v>
      </c>
      <c r="AI1998" s="81">
        <f t="shared" si="540"/>
        <v>0</v>
      </c>
      <c r="AJ1998" s="82">
        <f t="shared" si="541"/>
        <v>0</v>
      </c>
    </row>
    <row r="1999" spans="9:36" ht="23.5" x14ac:dyDescent="0.35">
      <c r="I1999" s="57" t="s">
        <v>2010</v>
      </c>
      <c r="J1999" s="58">
        <f t="shared" si="526"/>
        <v>84</v>
      </c>
      <c r="K1999" s="58">
        <f t="shared" si="525"/>
        <v>2</v>
      </c>
      <c r="L1999" s="58">
        <f t="shared" si="530"/>
        <v>-6.7618839102758681</v>
      </c>
      <c r="M1999" s="59">
        <f t="shared" si="531"/>
        <v>0.487968601495402</v>
      </c>
      <c r="N1999" s="59">
        <f t="shared" si="532"/>
        <v>-172.68047097756897</v>
      </c>
      <c r="O1999" s="59">
        <f t="shared" si="533"/>
        <v>1.2104811963852782</v>
      </c>
      <c r="P1999" s="59">
        <f t="shared" si="534"/>
        <v>140.80885774516804</v>
      </c>
      <c r="Q1999" s="60">
        <f t="shared" si="535"/>
        <v>-50.808857745168048</v>
      </c>
      <c r="R1999" s="59">
        <f t="shared" si="536"/>
        <v>-168.37119287950767</v>
      </c>
      <c r="S1999" s="61">
        <f t="shared" si="527"/>
        <v>0</v>
      </c>
      <c r="U1999" s="13">
        <f t="shared" si="528"/>
        <v>140.80885774516804</v>
      </c>
      <c r="V1999" s="14">
        <f t="shared" si="529"/>
        <v>-168.37119287950767</v>
      </c>
      <c r="W1999" s="7">
        <v>140.40799999999999</v>
      </c>
      <c r="X1999" s="28">
        <v>-168.27209999999999</v>
      </c>
      <c r="Y1999" s="74">
        <v>0</v>
      </c>
      <c r="Z1999" s="75">
        <v>0</v>
      </c>
      <c r="AA1999" s="33">
        <v>0</v>
      </c>
      <c r="AB1999" s="33">
        <v>0</v>
      </c>
      <c r="AC1999" s="45"/>
      <c r="AD1999" s="48">
        <f t="shared" si="537"/>
        <v>1373.3182595441929</v>
      </c>
      <c r="AE1999" s="49">
        <f>IF(P1999&gt;90,0,AD1999*0.7^((1/cosd(P1999))^0.678))</f>
        <v>0</v>
      </c>
      <c r="AG1999" s="81">
        <f t="shared" si="538"/>
        <v>0</v>
      </c>
      <c r="AH1999" s="82">
        <f t="shared" si="539"/>
        <v>0</v>
      </c>
      <c r="AI1999" s="81">
        <f t="shared" si="540"/>
        <v>0</v>
      </c>
      <c r="AJ1999" s="82">
        <f t="shared" si="541"/>
        <v>0</v>
      </c>
    </row>
    <row r="2000" spans="9:36" ht="23.5" x14ac:dyDescent="0.35">
      <c r="I2000" s="57" t="s">
        <v>2011</v>
      </c>
      <c r="J2000" s="58">
        <f t="shared" si="526"/>
        <v>84</v>
      </c>
      <c r="K2000" s="58">
        <f t="shared" si="525"/>
        <v>3</v>
      </c>
      <c r="L2000" s="58">
        <f t="shared" si="530"/>
        <v>-6.7618839102758681</v>
      </c>
      <c r="M2000" s="59">
        <f t="shared" si="531"/>
        <v>1.4879686014954019</v>
      </c>
      <c r="N2000" s="59">
        <f t="shared" si="532"/>
        <v>-157.68047097756897</v>
      </c>
      <c r="O2000" s="59">
        <f t="shared" si="533"/>
        <v>1.2104811963852782</v>
      </c>
      <c r="P2000" s="59">
        <f t="shared" si="534"/>
        <v>136.22012467840341</v>
      </c>
      <c r="Q2000" s="60">
        <f t="shared" si="535"/>
        <v>-46.220124678403401</v>
      </c>
      <c r="R2000" s="59">
        <f t="shared" si="536"/>
        <v>-146.71748049826573</v>
      </c>
      <c r="S2000" s="61">
        <f t="shared" si="527"/>
        <v>0</v>
      </c>
      <c r="U2000" s="13">
        <f t="shared" si="528"/>
        <v>136.22012467840341</v>
      </c>
      <c r="V2000" s="14">
        <f t="shared" si="529"/>
        <v>-146.71748049826573</v>
      </c>
      <c r="W2000" s="7">
        <v>135.80199999999999</v>
      </c>
      <c r="X2000" s="28">
        <v>-146.8013</v>
      </c>
      <c r="Y2000" s="74">
        <v>0</v>
      </c>
      <c r="Z2000" s="75">
        <v>0</v>
      </c>
      <c r="AA2000" s="33">
        <v>0</v>
      </c>
      <c r="AB2000" s="33">
        <v>0</v>
      </c>
      <c r="AC2000" s="45"/>
      <c r="AD2000" s="48">
        <f t="shared" si="537"/>
        <v>1373.3182595441929</v>
      </c>
      <c r="AE2000" s="49">
        <f>IF(P2000&gt;90,0,AD2000*0.7^((1/cosd(P2000))^0.678))</f>
        <v>0</v>
      </c>
      <c r="AG2000" s="81">
        <f t="shared" si="538"/>
        <v>0</v>
      </c>
      <c r="AH2000" s="82">
        <f t="shared" si="539"/>
        <v>0</v>
      </c>
      <c r="AI2000" s="81">
        <f t="shared" si="540"/>
        <v>0</v>
      </c>
      <c r="AJ2000" s="82">
        <f t="shared" si="541"/>
        <v>0</v>
      </c>
    </row>
    <row r="2001" spans="9:36" ht="23.5" x14ac:dyDescent="0.35">
      <c r="I2001" s="57" t="s">
        <v>2012</v>
      </c>
      <c r="J2001" s="58">
        <f t="shared" si="526"/>
        <v>84</v>
      </c>
      <c r="K2001" s="58">
        <f t="shared" si="525"/>
        <v>4</v>
      </c>
      <c r="L2001" s="58">
        <f t="shared" si="530"/>
        <v>-6.7618839102758681</v>
      </c>
      <c r="M2001" s="59">
        <f t="shared" si="531"/>
        <v>2.4879686014954019</v>
      </c>
      <c r="N2001" s="59">
        <f t="shared" si="532"/>
        <v>-142.68047097756897</v>
      </c>
      <c r="O2001" s="59">
        <f t="shared" si="533"/>
        <v>1.2104811963852782</v>
      </c>
      <c r="P2001" s="59">
        <f t="shared" si="534"/>
        <v>128.23489214695749</v>
      </c>
      <c r="Q2001" s="60">
        <f t="shared" si="535"/>
        <v>-38.234892146957492</v>
      </c>
      <c r="R2001" s="59">
        <f t="shared" si="536"/>
        <v>-129.49674169543911</v>
      </c>
      <c r="S2001" s="61">
        <f t="shared" si="527"/>
        <v>0</v>
      </c>
      <c r="U2001" s="13">
        <f t="shared" si="528"/>
        <v>128.23489214695749</v>
      </c>
      <c r="V2001" s="14">
        <f t="shared" si="529"/>
        <v>-129.49674169543911</v>
      </c>
      <c r="W2001" s="7">
        <v>127.82299999999999</v>
      </c>
      <c r="X2001" s="28">
        <v>-129.6884</v>
      </c>
      <c r="Y2001" s="74">
        <v>0</v>
      </c>
      <c r="Z2001" s="75">
        <v>0</v>
      </c>
      <c r="AA2001" s="33">
        <v>0</v>
      </c>
      <c r="AB2001" s="33">
        <v>0</v>
      </c>
      <c r="AC2001" s="45"/>
      <c r="AD2001" s="48">
        <f t="shared" si="537"/>
        <v>1373.3182595441929</v>
      </c>
      <c r="AE2001" s="49">
        <f>IF(P2001&gt;90,0,AD2001*0.7^((1/cosd(P2001))^0.678))</f>
        <v>0</v>
      </c>
      <c r="AG2001" s="81">
        <f t="shared" si="538"/>
        <v>0</v>
      </c>
      <c r="AH2001" s="82">
        <f t="shared" si="539"/>
        <v>0</v>
      </c>
      <c r="AI2001" s="81">
        <f t="shared" si="540"/>
        <v>0</v>
      </c>
      <c r="AJ2001" s="82">
        <f t="shared" si="541"/>
        <v>0</v>
      </c>
    </row>
    <row r="2002" spans="9:36" ht="23.5" x14ac:dyDescent="0.35">
      <c r="I2002" s="57" t="s">
        <v>2013</v>
      </c>
      <c r="J2002" s="58">
        <f t="shared" si="526"/>
        <v>84</v>
      </c>
      <c r="K2002" s="58">
        <f t="shared" si="525"/>
        <v>5</v>
      </c>
      <c r="L2002" s="58">
        <f t="shared" si="530"/>
        <v>-6.7618839102758681</v>
      </c>
      <c r="M2002" s="59">
        <f t="shared" si="531"/>
        <v>3.4879686014954019</v>
      </c>
      <c r="N2002" s="59">
        <f t="shared" si="532"/>
        <v>-127.68047097756897</v>
      </c>
      <c r="O2002" s="59">
        <f t="shared" si="533"/>
        <v>1.2104811963852782</v>
      </c>
      <c r="P2002" s="59">
        <f t="shared" si="534"/>
        <v>118.21100859063772</v>
      </c>
      <c r="Q2002" s="60">
        <f t="shared" si="535"/>
        <v>-28.211008590637718</v>
      </c>
      <c r="R2002" s="59">
        <f t="shared" si="536"/>
        <v>-116.11447219129184</v>
      </c>
      <c r="S2002" s="61">
        <f t="shared" si="527"/>
        <v>0</v>
      </c>
      <c r="U2002" s="13">
        <f t="shared" si="528"/>
        <v>118.21100859063772</v>
      </c>
      <c r="V2002" s="14">
        <f t="shared" si="529"/>
        <v>-116.11447219129184</v>
      </c>
      <c r="W2002" s="7">
        <v>117.81</v>
      </c>
      <c r="X2002" s="28">
        <v>-116.35720000000001</v>
      </c>
      <c r="Y2002" s="74">
        <v>0</v>
      </c>
      <c r="Z2002" s="75">
        <v>0</v>
      </c>
      <c r="AA2002" s="33">
        <v>0</v>
      </c>
      <c r="AB2002" s="33">
        <v>0</v>
      </c>
      <c r="AC2002" s="45"/>
      <c r="AD2002" s="48">
        <f t="shared" si="537"/>
        <v>1373.3182595441929</v>
      </c>
      <c r="AE2002" s="49">
        <f>IF(P2002&gt;90,0,AD2002*0.7^((1/cosd(P2002))^0.678))</f>
        <v>0</v>
      </c>
      <c r="AG2002" s="81">
        <f t="shared" si="538"/>
        <v>0</v>
      </c>
      <c r="AH2002" s="82">
        <f t="shared" si="539"/>
        <v>0</v>
      </c>
      <c r="AI2002" s="81">
        <f t="shared" si="540"/>
        <v>0</v>
      </c>
      <c r="AJ2002" s="82">
        <f t="shared" si="541"/>
        <v>0</v>
      </c>
    </row>
    <row r="2003" spans="9:36" ht="23.5" x14ac:dyDescent="0.35">
      <c r="I2003" s="57" t="s">
        <v>2014</v>
      </c>
      <c r="J2003" s="58">
        <f t="shared" si="526"/>
        <v>84</v>
      </c>
      <c r="K2003" s="58">
        <f t="shared" si="525"/>
        <v>6</v>
      </c>
      <c r="L2003" s="58">
        <f t="shared" si="530"/>
        <v>-6.7618839102758681</v>
      </c>
      <c r="M2003" s="59">
        <f t="shared" si="531"/>
        <v>4.4879686014954014</v>
      </c>
      <c r="N2003" s="59">
        <f t="shared" si="532"/>
        <v>-112.68047097756897</v>
      </c>
      <c r="O2003" s="59">
        <f t="shared" si="533"/>
        <v>1.2104811963852782</v>
      </c>
      <c r="P2003" s="59">
        <f t="shared" si="534"/>
        <v>107.06545576456125</v>
      </c>
      <c r="Q2003" s="60">
        <f t="shared" si="535"/>
        <v>-17.065455764561246</v>
      </c>
      <c r="R2003" s="59">
        <f t="shared" si="536"/>
        <v>-105.2144567736955</v>
      </c>
      <c r="S2003" s="61">
        <f t="shared" si="527"/>
        <v>0</v>
      </c>
      <c r="U2003" s="13">
        <f t="shared" si="528"/>
        <v>107.06545576456125</v>
      </c>
      <c r="V2003" s="14">
        <f t="shared" si="529"/>
        <v>-105.2144567736955</v>
      </c>
      <c r="W2003" s="7">
        <v>106.669</v>
      </c>
      <c r="X2003" s="28">
        <v>-105.4821</v>
      </c>
      <c r="Y2003" s="74">
        <v>0</v>
      </c>
      <c r="Z2003" s="75">
        <v>0</v>
      </c>
      <c r="AA2003" s="33">
        <v>0</v>
      </c>
      <c r="AB2003" s="33">
        <v>0</v>
      </c>
      <c r="AC2003" s="45"/>
      <c r="AD2003" s="48">
        <f t="shared" si="537"/>
        <v>1373.3182595441929</v>
      </c>
      <c r="AE2003" s="49">
        <f>IF(P2003&gt;90,0,AD2003*0.7^((1/cosd(P2003))^0.678))</f>
        <v>0</v>
      </c>
      <c r="AG2003" s="81">
        <f t="shared" si="538"/>
        <v>0</v>
      </c>
      <c r="AH2003" s="82">
        <f t="shared" si="539"/>
        <v>0</v>
      </c>
      <c r="AI2003" s="81">
        <f t="shared" si="540"/>
        <v>0</v>
      </c>
      <c r="AJ2003" s="82">
        <f t="shared" si="541"/>
        <v>0</v>
      </c>
    </row>
    <row r="2004" spans="9:36" ht="23.5" x14ac:dyDescent="0.35">
      <c r="I2004" s="57" t="s">
        <v>2015</v>
      </c>
      <c r="J2004" s="58">
        <f t="shared" si="526"/>
        <v>84</v>
      </c>
      <c r="K2004" s="58">
        <f t="shared" si="525"/>
        <v>7</v>
      </c>
      <c r="L2004" s="58">
        <f t="shared" si="530"/>
        <v>-6.7618839102758681</v>
      </c>
      <c r="M2004" s="59">
        <f t="shared" si="531"/>
        <v>5.4879686014954014</v>
      </c>
      <c r="N2004" s="59">
        <f t="shared" si="532"/>
        <v>-97.680470977568973</v>
      </c>
      <c r="O2004" s="59">
        <f t="shared" si="533"/>
        <v>1.2104811963852782</v>
      </c>
      <c r="P2004" s="59">
        <f t="shared" si="534"/>
        <v>95.355475925441269</v>
      </c>
      <c r="Q2004" s="60">
        <f t="shared" si="535"/>
        <v>-5.3554759254412687</v>
      </c>
      <c r="R2004" s="59">
        <f t="shared" si="536"/>
        <v>-95.644278677669192</v>
      </c>
      <c r="S2004" s="61">
        <f t="shared" si="527"/>
        <v>0</v>
      </c>
      <c r="U2004" s="13">
        <f t="shared" si="528"/>
        <v>95.355475925441269</v>
      </c>
      <c r="V2004" s="14">
        <f t="shared" si="529"/>
        <v>-95.644278677669192</v>
      </c>
      <c r="W2004" s="7">
        <v>94.9572</v>
      </c>
      <c r="X2004" s="28">
        <v>-95.927700000000002</v>
      </c>
      <c r="Y2004" s="74">
        <v>0</v>
      </c>
      <c r="Z2004" s="75">
        <v>0</v>
      </c>
      <c r="AA2004" s="33">
        <v>0</v>
      </c>
      <c r="AB2004" s="33">
        <v>0</v>
      </c>
      <c r="AC2004" s="45"/>
      <c r="AD2004" s="48">
        <f t="shared" si="537"/>
        <v>1373.3182595441929</v>
      </c>
      <c r="AE2004" s="49">
        <f>IF(P2004&gt;90,0,AD2004*0.7^((1/cosd(P2004))^0.678))</f>
        <v>0</v>
      </c>
      <c r="AG2004" s="81">
        <f t="shared" si="538"/>
        <v>0</v>
      </c>
      <c r="AH2004" s="82">
        <f t="shared" si="539"/>
        <v>0</v>
      </c>
      <c r="AI2004" s="81">
        <f t="shared" si="540"/>
        <v>0</v>
      </c>
      <c r="AJ2004" s="82">
        <f t="shared" si="541"/>
        <v>0</v>
      </c>
    </row>
    <row r="2005" spans="9:36" ht="23.5" x14ac:dyDescent="0.35">
      <c r="I2005" s="57" t="s">
        <v>2016</v>
      </c>
      <c r="J2005" s="58">
        <f t="shared" si="526"/>
        <v>84</v>
      </c>
      <c r="K2005" s="58">
        <f t="shared" si="525"/>
        <v>8</v>
      </c>
      <c r="L2005" s="58">
        <f t="shared" si="530"/>
        <v>-6.7618839102758681</v>
      </c>
      <c r="M2005" s="59">
        <f t="shared" si="531"/>
        <v>6.4879686014954014</v>
      </c>
      <c r="N2005" s="59">
        <f t="shared" si="532"/>
        <v>-82.680470977568973</v>
      </c>
      <c r="O2005" s="59">
        <f t="shared" si="533"/>
        <v>1.2104811963852782</v>
      </c>
      <c r="P2005" s="59">
        <f t="shared" si="534"/>
        <v>83.452346212901119</v>
      </c>
      <c r="Q2005" s="60">
        <f t="shared" si="535"/>
        <v>6.5476537870988833</v>
      </c>
      <c r="R2005" s="59">
        <f t="shared" si="536"/>
        <v>-86.505110893081138</v>
      </c>
      <c r="S2005" s="61">
        <f t="shared" si="527"/>
        <v>0.66816644704220896</v>
      </c>
      <c r="U2005" s="13">
        <f t="shared" si="528"/>
        <v>83.452346212901119</v>
      </c>
      <c r="V2005" s="14">
        <f t="shared" si="529"/>
        <v>-86.505110893081138</v>
      </c>
      <c r="W2005" s="7">
        <v>82.919899999999998</v>
      </c>
      <c r="X2005" s="28">
        <v>-86.802300000000002</v>
      </c>
      <c r="Y2005" s="74">
        <v>0.75269936619113254</v>
      </c>
      <c r="Z2005" s="75">
        <v>0.76310599999999995</v>
      </c>
      <c r="AA2005" s="33">
        <v>0.66816644704220896</v>
      </c>
      <c r="AB2005" s="33">
        <v>0.69110099999999997</v>
      </c>
      <c r="AC2005" s="45"/>
      <c r="AD2005" s="48">
        <f t="shared" si="537"/>
        <v>1373.3182595441929</v>
      </c>
      <c r="AE2005" s="49">
        <f>IF(P2005&gt;90,0,AD2005*0.7^((1/cosd(P2005))^0.678))</f>
        <v>290.15026885114156</v>
      </c>
      <c r="AG2005" s="81">
        <f t="shared" si="538"/>
        <v>218.39592346444095</v>
      </c>
      <c r="AH2005" s="82">
        <f t="shared" si="539"/>
        <v>193.86867424660898</v>
      </c>
      <c r="AI2005" s="81">
        <f t="shared" si="540"/>
        <v>221.41541106191923</v>
      </c>
      <c r="AJ2005" s="82">
        <f t="shared" si="541"/>
        <v>200.52314095329277</v>
      </c>
    </row>
    <row r="2006" spans="9:36" ht="23.5" x14ac:dyDescent="0.35">
      <c r="I2006" s="57" t="s">
        <v>2017</v>
      </c>
      <c r="J2006" s="58">
        <f t="shared" si="526"/>
        <v>84</v>
      </c>
      <c r="K2006" s="58">
        <f t="shared" si="525"/>
        <v>9</v>
      </c>
      <c r="L2006" s="58">
        <f t="shared" si="530"/>
        <v>-6.7618839102758681</v>
      </c>
      <c r="M2006" s="59">
        <f t="shared" si="531"/>
        <v>7.4879686014954014</v>
      </c>
      <c r="N2006" s="59">
        <f t="shared" si="532"/>
        <v>-67.680470977568973</v>
      </c>
      <c r="O2006" s="59">
        <f t="shared" si="533"/>
        <v>1.2104811963852782</v>
      </c>
      <c r="P2006" s="59">
        <f t="shared" si="534"/>
        <v>71.669548189974165</v>
      </c>
      <c r="Q2006" s="60">
        <f t="shared" si="535"/>
        <v>18.330451810025831</v>
      </c>
      <c r="R2006" s="59">
        <f t="shared" si="536"/>
        <v>-76.985211895379805</v>
      </c>
      <c r="S2006" s="61">
        <f t="shared" si="527"/>
        <v>0.59307579034613367</v>
      </c>
      <c r="U2006" s="13">
        <f t="shared" si="528"/>
        <v>71.669548189974165</v>
      </c>
      <c r="V2006" s="14">
        <f t="shared" si="529"/>
        <v>-76.985211895379805</v>
      </c>
      <c r="W2006" s="7">
        <v>71.1905</v>
      </c>
      <c r="X2006" s="28">
        <v>-77.295000000000002</v>
      </c>
      <c r="Y2006" s="74">
        <v>0.86438965762868258</v>
      </c>
      <c r="Z2006" s="75">
        <v>0.87300299999999997</v>
      </c>
      <c r="AA2006" s="33">
        <v>0.59307579034613367</v>
      </c>
      <c r="AB2006" s="33">
        <v>0.63605199999999995</v>
      </c>
      <c r="AC2006" s="45"/>
      <c r="AD2006" s="48">
        <f t="shared" si="537"/>
        <v>1373.3182595441929</v>
      </c>
      <c r="AE2006" s="49">
        <f>IF(P2006&gt;90,0,AD2006*0.7^((1/cosd(P2006))^0.678))</f>
        <v>628.63943110331945</v>
      </c>
      <c r="AG2006" s="81">
        <f t="shared" si="538"/>
        <v>543.38942262328806</v>
      </c>
      <c r="AH2006" s="82">
        <f t="shared" si="539"/>
        <v>372.830827444345</v>
      </c>
      <c r="AI2006" s="81">
        <f t="shared" si="540"/>
        <v>548.80410927149114</v>
      </c>
      <c r="AJ2006" s="82">
        <f t="shared" si="541"/>
        <v>399.84736743212852</v>
      </c>
    </row>
    <row r="2007" spans="9:36" ht="23.5" x14ac:dyDescent="0.35">
      <c r="I2007" s="57" t="s">
        <v>2018</v>
      </c>
      <c r="J2007" s="58">
        <f t="shared" si="526"/>
        <v>84</v>
      </c>
      <c r="K2007" s="58">
        <f t="shared" si="525"/>
        <v>10</v>
      </c>
      <c r="L2007" s="58">
        <f t="shared" si="530"/>
        <v>-6.7618839102758681</v>
      </c>
      <c r="M2007" s="59">
        <f t="shared" si="531"/>
        <v>8.4879686014954032</v>
      </c>
      <c r="N2007" s="59">
        <f t="shared" si="532"/>
        <v>-52.680470977568952</v>
      </c>
      <c r="O2007" s="59">
        <f t="shared" si="533"/>
        <v>1.2104811963852782</v>
      </c>
      <c r="P2007" s="59">
        <f t="shared" si="534"/>
        <v>60.369394639331468</v>
      </c>
      <c r="Q2007" s="60">
        <f t="shared" si="535"/>
        <v>29.630605360668522</v>
      </c>
      <c r="R2007" s="59">
        <f t="shared" si="536"/>
        <v>-66.163787289105571</v>
      </c>
      <c r="S2007" s="61">
        <f t="shared" si="527"/>
        <v>0.58559578195229445</v>
      </c>
      <c r="U2007" s="13">
        <f t="shared" si="528"/>
        <v>60.369394639331468</v>
      </c>
      <c r="V2007" s="14">
        <f t="shared" si="529"/>
        <v>-66.163787289105571</v>
      </c>
      <c r="W2007" s="7">
        <v>59.876800000000003</v>
      </c>
      <c r="X2007" s="28">
        <v>-66.477000000000004</v>
      </c>
      <c r="Y2007" s="74">
        <v>0.94948150032626433</v>
      </c>
      <c r="Z2007" s="75">
        <v>0.95393099999999997</v>
      </c>
      <c r="AA2007" s="33">
        <v>0.58559578195229445</v>
      </c>
      <c r="AB2007" s="33">
        <v>0.64690000000000003</v>
      </c>
      <c r="AC2007" s="45"/>
      <c r="AD2007" s="48">
        <f t="shared" si="537"/>
        <v>1373.3182595441929</v>
      </c>
      <c r="AE2007" s="49">
        <f>IF(P2007&gt;90,0,AD2007*0.7^((1/cosd(P2007))^0.678))</f>
        <v>772.75666663794357</v>
      </c>
      <c r="AG2007" s="81">
        <f t="shared" si="538"/>
        <v>733.71815922651751</v>
      </c>
      <c r="AH2007" s="82">
        <f t="shared" si="539"/>
        <v>452.5230444586951</v>
      </c>
      <c r="AI2007" s="81">
        <f t="shared" si="540"/>
        <v>737.15653976260012</v>
      </c>
      <c r="AJ2007" s="82">
        <f t="shared" si="541"/>
        <v>499.89628764808572</v>
      </c>
    </row>
    <row r="2008" spans="9:36" ht="23.5" x14ac:dyDescent="0.35">
      <c r="I2008" s="57" t="s">
        <v>2019</v>
      </c>
      <c r="J2008" s="58">
        <f t="shared" si="526"/>
        <v>84</v>
      </c>
      <c r="K2008" s="58">
        <f t="shared" si="525"/>
        <v>11</v>
      </c>
      <c r="L2008" s="58">
        <f t="shared" si="530"/>
        <v>-6.7618839102758681</v>
      </c>
      <c r="M2008" s="59">
        <f t="shared" si="531"/>
        <v>9.4879686014954032</v>
      </c>
      <c r="N2008" s="59">
        <f t="shared" si="532"/>
        <v>-37.680470977568952</v>
      </c>
      <c r="O2008" s="59">
        <f t="shared" si="533"/>
        <v>1.2104811963852782</v>
      </c>
      <c r="P2008" s="59">
        <f t="shared" si="534"/>
        <v>50.096482708119908</v>
      </c>
      <c r="Q2008" s="60">
        <f t="shared" si="535"/>
        <v>39.903517291880092</v>
      </c>
      <c r="R2008" s="59">
        <f t="shared" si="536"/>
        <v>-52.810165580724515</v>
      </c>
      <c r="S2008" s="61">
        <f t="shared" si="527"/>
        <v>0.64991170685981003</v>
      </c>
      <c r="U2008" s="13">
        <f t="shared" si="528"/>
        <v>50.096482708119908</v>
      </c>
      <c r="V2008" s="14">
        <f t="shared" si="529"/>
        <v>-52.810165580724515</v>
      </c>
      <c r="W2008" s="7">
        <v>49.567399999999999</v>
      </c>
      <c r="X2008" s="28">
        <v>-53.096000000000004</v>
      </c>
      <c r="Y2008" s="74">
        <v>0.99455156825219238</v>
      </c>
      <c r="Z2008" s="75">
        <v>0.99492700000000001</v>
      </c>
      <c r="AA2008" s="33">
        <v>0.64991170685981003</v>
      </c>
      <c r="AB2008" s="33">
        <v>0.70618700000000001</v>
      </c>
      <c r="AC2008" s="45"/>
      <c r="AD2008" s="48">
        <f t="shared" si="537"/>
        <v>1373.3182595441929</v>
      </c>
      <c r="AE2008" s="49">
        <f>IF(P2008&gt;90,0,AD2008*0.7^((1/cosd(P2008))^0.678))</f>
        <v>848.13785303115912</v>
      </c>
      <c r="AG2008" s="81">
        <f t="shared" si="538"/>
        <v>843.51683182618672</v>
      </c>
      <c r="AH2008" s="82">
        <f t="shared" si="539"/>
        <v>551.21471971589528</v>
      </c>
      <c r="AI2008" s="81">
        <f t="shared" si="540"/>
        <v>843.83524970273209</v>
      </c>
      <c r="AJ2008" s="82">
        <f t="shared" si="541"/>
        <v>598.94392601851519</v>
      </c>
    </row>
    <row r="2009" spans="9:36" ht="23.5" x14ac:dyDescent="0.35">
      <c r="I2009" s="57" t="s">
        <v>2020</v>
      </c>
      <c r="J2009" s="58">
        <f t="shared" si="526"/>
        <v>84</v>
      </c>
      <c r="K2009" s="58">
        <f t="shared" si="525"/>
        <v>12</v>
      </c>
      <c r="L2009" s="58">
        <f t="shared" si="530"/>
        <v>-6.7618839102758681</v>
      </c>
      <c r="M2009" s="59">
        <f t="shared" si="531"/>
        <v>10.487968601495403</v>
      </c>
      <c r="N2009" s="59">
        <f t="shared" si="532"/>
        <v>-22.680470977568952</v>
      </c>
      <c r="O2009" s="59">
        <f t="shared" si="533"/>
        <v>1.2104811963852782</v>
      </c>
      <c r="P2009" s="59">
        <f t="shared" si="534"/>
        <v>41.776916676435889</v>
      </c>
      <c r="Q2009" s="60">
        <f t="shared" si="535"/>
        <v>48.223083323564111</v>
      </c>
      <c r="R2009" s="59">
        <f t="shared" si="536"/>
        <v>-35.354627512957173</v>
      </c>
      <c r="S2009" s="61">
        <f t="shared" si="527"/>
        <v>0.75405263197132411</v>
      </c>
      <c r="U2009" s="13">
        <f t="shared" si="528"/>
        <v>41.776916676435889</v>
      </c>
      <c r="V2009" s="14">
        <f t="shared" si="529"/>
        <v>-35.354627512957173</v>
      </c>
      <c r="W2009" s="7">
        <v>41.202599999999997</v>
      </c>
      <c r="X2009" s="28">
        <v>-35.525000000000006</v>
      </c>
      <c r="Y2009" s="74">
        <v>0.99375019265505515</v>
      </c>
      <c r="Z2009" s="75">
        <v>0.99467099999999997</v>
      </c>
      <c r="AA2009" s="33">
        <v>0.75405263197132411</v>
      </c>
      <c r="AB2009" s="33">
        <v>0.78637800000000002</v>
      </c>
      <c r="AC2009" s="45"/>
      <c r="AD2009" s="48">
        <f t="shared" si="537"/>
        <v>1373.3182595441929</v>
      </c>
      <c r="AE2009" s="49">
        <f>IF(P2009&gt;90,0,AD2009*0.7^((1/cosd(P2009))^0.678))</f>
        <v>888.75141895728166</v>
      </c>
      <c r="AG2009" s="81">
        <f t="shared" si="538"/>
        <v>883.19689381125227</v>
      </c>
      <c r="AH2009" s="82">
        <f t="shared" si="539"/>
        <v>670.16534663298717</v>
      </c>
      <c r="AI2009" s="81">
        <f t="shared" si="540"/>
        <v>884.01526264565825</v>
      </c>
      <c r="AJ2009" s="82">
        <f t="shared" si="541"/>
        <v>698.89456333678925</v>
      </c>
    </row>
    <row r="2010" spans="9:36" ht="23.5" x14ac:dyDescent="0.35">
      <c r="I2010" s="57" t="s">
        <v>2021</v>
      </c>
      <c r="J2010" s="58">
        <f t="shared" si="526"/>
        <v>84</v>
      </c>
      <c r="K2010" s="58">
        <f t="shared" si="525"/>
        <v>13</v>
      </c>
      <c r="L2010" s="58">
        <f t="shared" si="530"/>
        <v>-6.7618839102758681</v>
      </c>
      <c r="M2010" s="59">
        <f t="shared" si="531"/>
        <v>11.487968601495403</v>
      </c>
      <c r="N2010" s="59">
        <f t="shared" si="532"/>
        <v>-7.6804709775689517</v>
      </c>
      <c r="O2010" s="59">
        <f t="shared" si="533"/>
        <v>1.2104811963852782</v>
      </c>
      <c r="P2010" s="59">
        <f t="shared" si="534"/>
        <v>36.865583352009892</v>
      </c>
      <c r="Q2010" s="60">
        <f t="shared" si="535"/>
        <v>53.134416647990108</v>
      </c>
      <c r="R2010" s="59">
        <f t="shared" si="536"/>
        <v>-12.868841746222451</v>
      </c>
      <c r="S2010" s="61">
        <f t="shared" si="527"/>
        <v>0.86132836021250203</v>
      </c>
      <c r="U2010" s="13">
        <f t="shared" si="528"/>
        <v>36.865583352009892</v>
      </c>
      <c r="V2010" s="14">
        <f t="shared" si="529"/>
        <v>-12.868841746222451</v>
      </c>
      <c r="W2010" s="7">
        <v>36.268700000000003</v>
      </c>
      <c r="X2010" s="28">
        <v>-12.77000000000001</v>
      </c>
      <c r="Y2010" s="74">
        <v>0.94772661722292761</v>
      </c>
      <c r="Z2010" s="75">
        <v>0.94914900000000002</v>
      </c>
      <c r="AA2010" s="33">
        <v>0.86132836021250203</v>
      </c>
      <c r="AB2010" s="33">
        <v>0.866394</v>
      </c>
      <c r="AC2010" s="45"/>
      <c r="AD2010" s="48">
        <f t="shared" si="537"/>
        <v>1373.3182595441929</v>
      </c>
      <c r="AE2010" s="49">
        <f>IF(P2010&gt;90,0,AD2010*0.7^((1/cosd(P2010))^0.678))</f>
        <v>906.93286794949881</v>
      </c>
      <c r="AG2010" s="81">
        <f t="shared" si="538"/>
        <v>859.52441899006658</v>
      </c>
      <c r="AH2010" s="82">
        <f t="shared" si="539"/>
        <v>781.1669999737635</v>
      </c>
      <c r="AI2010" s="81">
        <f t="shared" si="540"/>
        <v>860.81442468139892</v>
      </c>
      <c r="AJ2010" s="82">
        <f t="shared" si="541"/>
        <v>785.7611951942381</v>
      </c>
    </row>
    <row r="2011" spans="9:36" ht="23.5" x14ac:dyDescent="0.35">
      <c r="I2011" s="57" t="s">
        <v>2022</v>
      </c>
      <c r="J2011" s="58">
        <f t="shared" si="526"/>
        <v>84</v>
      </c>
      <c r="K2011" s="58">
        <f t="shared" si="525"/>
        <v>14</v>
      </c>
      <c r="L2011" s="58">
        <f t="shared" si="530"/>
        <v>-6.7618839102758681</v>
      </c>
      <c r="M2011" s="59">
        <f t="shared" si="531"/>
        <v>12.487968601495403</v>
      </c>
      <c r="N2011" s="59">
        <f t="shared" si="532"/>
        <v>7.3195290224310483</v>
      </c>
      <c r="O2011" s="59">
        <f t="shared" si="533"/>
        <v>1.2104811963852782</v>
      </c>
      <c r="P2011" s="59">
        <f t="shared" si="534"/>
        <v>36.803159493977219</v>
      </c>
      <c r="Q2011" s="60">
        <f t="shared" si="535"/>
        <v>53.196840506022781</v>
      </c>
      <c r="R2011" s="59">
        <f t="shared" si="536"/>
        <v>12.275980980945258</v>
      </c>
      <c r="S2011" s="61">
        <f t="shared" si="527"/>
        <v>0.94610780195615407</v>
      </c>
      <c r="U2011" s="13">
        <f t="shared" si="528"/>
        <v>36.803159493977219</v>
      </c>
      <c r="V2011" s="14">
        <f t="shared" si="529"/>
        <v>12.275980980945258</v>
      </c>
      <c r="W2011" s="7">
        <v>36.246400000000001</v>
      </c>
      <c r="X2011" s="28">
        <v>12.716000000000008</v>
      </c>
      <c r="Y2011" s="74">
        <v>0.86371167332674836</v>
      </c>
      <c r="Z2011" s="75">
        <v>0.84900100000000001</v>
      </c>
      <c r="AA2011" s="33">
        <v>0.94610780195615407</v>
      </c>
      <c r="AB2011" s="33">
        <v>0.94263300000000005</v>
      </c>
      <c r="AC2011" s="45"/>
      <c r="AD2011" s="48">
        <f t="shared" si="537"/>
        <v>1373.3182595441929</v>
      </c>
      <c r="AE2011" s="49">
        <f>IF(P2011&gt;90,0,AD2011*0.7^((1/cosd(P2011))^0.678))</f>
        <v>907.14104060827867</v>
      </c>
      <c r="AG2011" s="81">
        <f t="shared" si="538"/>
        <v>783.50830612714412</v>
      </c>
      <c r="AH2011" s="82">
        <f t="shared" si="539"/>
        <v>858.25321599411689</v>
      </c>
      <c r="AI2011" s="81">
        <f t="shared" si="540"/>
        <v>770.16365061746922</v>
      </c>
      <c r="AJ2011" s="82">
        <f t="shared" si="541"/>
        <v>855.10108053170359</v>
      </c>
    </row>
    <row r="2012" spans="9:36" ht="23.5" x14ac:dyDescent="0.35">
      <c r="I2012" s="57" t="s">
        <v>2023</v>
      </c>
      <c r="J2012" s="58">
        <f t="shared" si="526"/>
        <v>84</v>
      </c>
      <c r="K2012" s="58">
        <f t="shared" si="525"/>
        <v>15</v>
      </c>
      <c r="L2012" s="58">
        <f t="shared" si="530"/>
        <v>-6.7618839102758681</v>
      </c>
      <c r="M2012" s="59">
        <f t="shared" si="531"/>
        <v>13.487968601495403</v>
      </c>
      <c r="N2012" s="59">
        <f t="shared" si="532"/>
        <v>22.319529022431048</v>
      </c>
      <c r="O2012" s="59">
        <f t="shared" si="533"/>
        <v>1.2104811963852782</v>
      </c>
      <c r="P2012" s="59">
        <f t="shared" si="534"/>
        <v>41.611963780066276</v>
      </c>
      <c r="Q2012" s="60">
        <f t="shared" si="535"/>
        <v>48.388036219933724</v>
      </c>
      <c r="R2012" s="59">
        <f t="shared" si="536"/>
        <v>34.872102839067132</v>
      </c>
      <c r="S2012" s="61">
        <f t="shared" si="527"/>
        <v>0.99315824754489668</v>
      </c>
      <c r="U2012" s="13">
        <f t="shared" si="528"/>
        <v>41.611963780066276</v>
      </c>
      <c r="V2012" s="14">
        <f t="shared" si="529"/>
        <v>34.872102839067132</v>
      </c>
      <c r="W2012" s="7">
        <v>41.142699999999998</v>
      </c>
      <c r="X2012" s="28">
        <v>35.512</v>
      </c>
      <c r="Y2012" s="74">
        <v>0.75672408170405525</v>
      </c>
      <c r="Z2012" s="75">
        <v>0.71149700000000005</v>
      </c>
      <c r="AA2012" s="33">
        <v>0.99315824754489668</v>
      </c>
      <c r="AB2012" s="33">
        <v>0.99307900000000005</v>
      </c>
      <c r="AC2012" s="45"/>
      <c r="AD2012" s="48">
        <f t="shared" si="537"/>
        <v>1373.3182595441929</v>
      </c>
      <c r="AE2012" s="49">
        <f>IF(P2012&gt;90,0,AD2012*0.7^((1/cosd(P2012))^0.678))</f>
        <v>889.42357185821027</v>
      </c>
      <c r="AG2012" s="81">
        <f t="shared" si="538"/>
        <v>673.04823566034497</v>
      </c>
      <c r="AH2012" s="82">
        <f t="shared" si="539"/>
        <v>883.33835595182256</v>
      </c>
      <c r="AI2012" s="81">
        <f t="shared" si="540"/>
        <v>632.82220310640105</v>
      </c>
      <c r="AJ2012" s="82">
        <f t="shared" si="541"/>
        <v>883.26787131737967</v>
      </c>
    </row>
    <row r="2013" spans="9:36" ht="23.5" x14ac:dyDescent="0.35">
      <c r="I2013" s="57" t="s">
        <v>2024</v>
      </c>
      <c r="J2013" s="58">
        <f t="shared" si="526"/>
        <v>84</v>
      </c>
      <c r="K2013" s="58">
        <f t="shared" si="525"/>
        <v>16</v>
      </c>
      <c r="L2013" s="58">
        <f t="shared" si="530"/>
        <v>-6.7618839102758681</v>
      </c>
      <c r="M2013" s="59">
        <f t="shared" si="531"/>
        <v>14.487968601495403</v>
      </c>
      <c r="N2013" s="59">
        <f t="shared" si="532"/>
        <v>37.319529022431048</v>
      </c>
      <c r="O2013" s="59">
        <f t="shared" si="533"/>
        <v>1.2104811963852782</v>
      </c>
      <c r="P2013" s="59">
        <f t="shared" si="534"/>
        <v>49.868580005123427</v>
      </c>
      <c r="Q2013" s="60">
        <f t="shared" si="535"/>
        <v>40.131419994876573</v>
      </c>
      <c r="R2013" s="59">
        <f t="shared" si="536"/>
        <v>52.444833831017263</v>
      </c>
      <c r="S2013" s="61">
        <f t="shared" si="527"/>
        <v>0.99508083906961708</v>
      </c>
      <c r="U2013" s="13">
        <f t="shared" si="528"/>
        <v>49.868580005123427</v>
      </c>
      <c r="V2013" s="14">
        <f t="shared" si="529"/>
        <v>52.444833831017263</v>
      </c>
      <c r="W2013" s="7">
        <v>49.4818</v>
      </c>
      <c r="X2013" s="28">
        <v>53.127999999999986</v>
      </c>
      <c r="Y2013" s="74">
        <v>0.65211180446420602</v>
      </c>
      <c r="Z2013" s="75">
        <v>0.58739600000000003</v>
      </c>
      <c r="AA2013" s="33">
        <v>0.99508083906961708</v>
      </c>
      <c r="AB2013" s="33">
        <v>0.99329800000000001</v>
      </c>
      <c r="AC2013" s="45"/>
      <c r="AD2013" s="48">
        <f t="shared" si="537"/>
        <v>1373.3182595441929</v>
      </c>
      <c r="AE2013" s="49">
        <f>IF(P2013&gt;90,0,AD2013*0.7^((1/cosd(P2013))^0.678))</f>
        <v>849.44967552593425</v>
      </c>
      <c r="AG2013" s="81">
        <f t="shared" si="538"/>
        <v>553.93616070875134</v>
      </c>
      <c r="AH2013" s="82">
        <f t="shared" si="539"/>
        <v>845.27109586976064</v>
      </c>
      <c r="AI2013" s="81">
        <f t="shared" si="540"/>
        <v>498.96334160523168</v>
      </c>
      <c r="AJ2013" s="82">
        <f t="shared" si="541"/>
        <v>843.75666380055941</v>
      </c>
    </row>
    <row r="2014" spans="9:36" ht="23.5" x14ac:dyDescent="0.35">
      <c r="I2014" s="57" t="s">
        <v>2025</v>
      </c>
      <c r="J2014" s="58">
        <f t="shared" si="526"/>
        <v>84</v>
      </c>
      <c r="K2014" s="58">
        <f t="shared" ref="K2014:K2077" si="542">0+K1990</f>
        <v>17</v>
      </c>
      <c r="L2014" s="58">
        <f t="shared" si="530"/>
        <v>-6.7618839102758681</v>
      </c>
      <c r="M2014" s="59">
        <f t="shared" si="531"/>
        <v>15.487968601495403</v>
      </c>
      <c r="N2014" s="59">
        <f t="shared" si="532"/>
        <v>52.319529022431048</v>
      </c>
      <c r="O2014" s="59">
        <f t="shared" si="533"/>
        <v>1.2104811963852782</v>
      </c>
      <c r="P2014" s="59">
        <f t="shared" si="534"/>
        <v>60.107369429601547</v>
      </c>
      <c r="Q2014" s="60">
        <f t="shared" si="535"/>
        <v>29.892630570398445</v>
      </c>
      <c r="R2014" s="59">
        <f t="shared" si="536"/>
        <v>65.877966031445283</v>
      </c>
      <c r="S2014" s="61">
        <f t="shared" si="527"/>
        <v>0.95107295639906964</v>
      </c>
      <c r="U2014" s="13">
        <f t="shared" si="528"/>
        <v>60.107369429601547</v>
      </c>
      <c r="V2014" s="14">
        <f t="shared" si="529"/>
        <v>65.877966031445283</v>
      </c>
      <c r="W2014" s="7">
        <v>59.772799999999997</v>
      </c>
      <c r="X2014" s="28">
        <v>66.545999999999992</v>
      </c>
      <c r="Y2014" s="74">
        <v>0.58637795225306766</v>
      </c>
      <c r="Z2014" s="75">
        <v>0.53057900000000002</v>
      </c>
      <c r="AA2014" s="33">
        <v>0.95107295639906964</v>
      </c>
      <c r="AB2014" s="33">
        <v>0.942334</v>
      </c>
      <c r="AC2014" s="45"/>
      <c r="AD2014" s="48">
        <f t="shared" si="537"/>
        <v>1373.3182595441929</v>
      </c>
      <c r="AE2014" s="49">
        <f>IF(P2014&gt;90,0,AD2014*0.7^((1/cosd(P2014))^0.678))</f>
        <v>775.16336534966467</v>
      </c>
      <c r="AG2014" s="81">
        <f t="shared" si="538"/>
        <v>454.5387068353329</v>
      </c>
      <c r="AH2014" s="82">
        <f t="shared" si="539"/>
        <v>737.23691357535768</v>
      </c>
      <c r="AI2014" s="81">
        <f t="shared" si="540"/>
        <v>411.28540322385976</v>
      </c>
      <c r="AJ2014" s="82">
        <f t="shared" si="541"/>
        <v>730.46279472341087</v>
      </c>
    </row>
    <row r="2015" spans="9:36" ht="23.5" x14ac:dyDescent="0.35">
      <c r="I2015" s="57" t="s">
        <v>2026</v>
      </c>
      <c r="J2015" s="58">
        <f t="shared" ref="J2015:J2078" si="543">1+J1991</f>
        <v>84</v>
      </c>
      <c r="K2015" s="58">
        <f t="shared" si="542"/>
        <v>18</v>
      </c>
      <c r="L2015" s="58">
        <f t="shared" si="530"/>
        <v>-6.7618839102758681</v>
      </c>
      <c r="M2015" s="59">
        <f t="shared" si="531"/>
        <v>16.4879686014954</v>
      </c>
      <c r="N2015" s="59">
        <f t="shared" si="532"/>
        <v>67.319529022430999</v>
      </c>
      <c r="O2015" s="59">
        <f t="shared" si="533"/>
        <v>1.2104811963852782</v>
      </c>
      <c r="P2015" s="59">
        <f t="shared" si="534"/>
        <v>71.390275618148792</v>
      </c>
      <c r="Q2015" s="60">
        <f t="shared" si="535"/>
        <v>18.609724381851194</v>
      </c>
      <c r="R2015" s="59">
        <f t="shared" si="536"/>
        <v>76.744266279839096</v>
      </c>
      <c r="S2015" s="61">
        <f t="shared" si="527"/>
        <v>0.86682080309255372</v>
      </c>
      <c r="U2015" s="13">
        <f t="shared" si="528"/>
        <v>71.390275618148792</v>
      </c>
      <c r="V2015" s="14">
        <f t="shared" si="529"/>
        <v>76.744266279839096</v>
      </c>
      <c r="W2015" s="7">
        <v>71.070899999999995</v>
      </c>
      <c r="X2015" s="28">
        <v>77.391999999999996</v>
      </c>
      <c r="Y2015" s="74">
        <v>0.59199609231677308</v>
      </c>
      <c r="Z2015" s="75">
        <v>0.574797</v>
      </c>
      <c r="AA2015" s="33">
        <v>0.86682080309255372</v>
      </c>
      <c r="AB2015" s="33">
        <v>0.85468699999999997</v>
      </c>
      <c r="AC2015" s="45"/>
      <c r="AD2015" s="48">
        <f t="shared" si="537"/>
        <v>1373.3182595441929</v>
      </c>
      <c r="AE2015" s="49">
        <f>IF(P2015&gt;90,0,AD2015*0.7^((1/cosd(P2015))^0.678))</f>
        <v>633.49447580383844</v>
      </c>
      <c r="AG2015" s="81">
        <f t="shared" si="538"/>
        <v>375.02625418013491</v>
      </c>
      <c r="AH2015" s="82">
        <f t="shared" si="539"/>
        <v>549.12619027097958</v>
      </c>
      <c r="AI2015" s="81">
        <f t="shared" si="540"/>
        <v>364.13072420861891</v>
      </c>
      <c r="AJ2015" s="82">
        <f t="shared" si="541"/>
        <v>541.43949304135526</v>
      </c>
    </row>
    <row r="2016" spans="9:36" ht="23.5" x14ac:dyDescent="0.35">
      <c r="I2016" s="57" t="s">
        <v>2027</v>
      </c>
      <c r="J2016" s="58">
        <f t="shared" si="543"/>
        <v>84</v>
      </c>
      <c r="K2016" s="58">
        <f t="shared" si="542"/>
        <v>19</v>
      </c>
      <c r="L2016" s="58">
        <f t="shared" si="530"/>
        <v>-6.7618839102758681</v>
      </c>
      <c r="M2016" s="59">
        <f t="shared" si="531"/>
        <v>17.4879686014954</v>
      </c>
      <c r="N2016" s="59">
        <f t="shared" si="532"/>
        <v>82.319529022430999</v>
      </c>
      <c r="O2016" s="59">
        <f t="shared" si="533"/>
        <v>1.2104811963852782</v>
      </c>
      <c r="P2016" s="59">
        <f t="shared" si="534"/>
        <v>83.166138188343623</v>
      </c>
      <c r="Q2016" s="60">
        <f t="shared" si="535"/>
        <v>6.8338618116563765</v>
      </c>
      <c r="R2016" s="59">
        <f t="shared" si="536"/>
        <v>86.283817445264077</v>
      </c>
      <c r="S2016" s="61">
        <f t="shared" si="527"/>
        <v>0.75554054619542088</v>
      </c>
      <c r="U2016" s="13">
        <f t="shared" si="528"/>
        <v>83.166138188343623</v>
      </c>
      <c r="V2016" s="14">
        <f t="shared" si="529"/>
        <v>86.283817445264077</v>
      </c>
      <c r="W2016" s="7">
        <v>82.786100000000005</v>
      </c>
      <c r="X2016" s="28">
        <v>86.925000000000011</v>
      </c>
      <c r="Y2016" s="74">
        <v>0.66582076509673649</v>
      </c>
      <c r="Z2016" s="75">
        <v>0</v>
      </c>
      <c r="AA2016" s="33">
        <v>0.75554054619542088</v>
      </c>
      <c r="AB2016" s="33">
        <v>0</v>
      </c>
      <c r="AC2016" s="45"/>
      <c r="AD2016" s="48">
        <f t="shared" si="537"/>
        <v>1373.3182595441929</v>
      </c>
      <c r="AE2016" s="49">
        <f>IF(P2016&gt;90,0,AD2016*0.7^((1/cosd(P2016))^0.678))</f>
        <v>303.27675780408634</v>
      </c>
      <c r="AG2016" s="81">
        <f t="shared" si="538"/>
        <v>201.92796291717443</v>
      </c>
      <c r="AH2016" s="82">
        <f t="shared" si="539"/>
        <v>229.13788723967576</v>
      </c>
      <c r="AI2016" s="81">
        <f t="shared" si="540"/>
        <v>0</v>
      </c>
      <c r="AJ2016" s="82">
        <f t="shared" si="541"/>
        <v>0</v>
      </c>
    </row>
    <row r="2017" spans="9:36" ht="23.5" x14ac:dyDescent="0.35">
      <c r="I2017" s="57" t="s">
        <v>2028</v>
      </c>
      <c r="J2017" s="58">
        <f t="shared" si="543"/>
        <v>84</v>
      </c>
      <c r="K2017" s="58">
        <f t="shared" si="542"/>
        <v>20</v>
      </c>
      <c r="L2017" s="58">
        <f t="shared" si="530"/>
        <v>-6.7618839102758681</v>
      </c>
      <c r="M2017" s="59">
        <f t="shared" si="531"/>
        <v>18.4879686014954</v>
      </c>
      <c r="N2017" s="59">
        <f t="shared" si="532"/>
        <v>97.319529022430999</v>
      </c>
      <c r="O2017" s="59">
        <f t="shared" si="533"/>
        <v>1.2104811963852782</v>
      </c>
      <c r="P2017" s="59">
        <f t="shared" si="534"/>
        <v>95.070036613534654</v>
      </c>
      <c r="Q2017" s="60">
        <f t="shared" si="535"/>
        <v>-5.0700366135346453</v>
      </c>
      <c r="R2017" s="59">
        <f t="shared" si="536"/>
        <v>95.422578033507818</v>
      </c>
      <c r="S2017" s="61">
        <f t="shared" si="527"/>
        <v>0</v>
      </c>
      <c r="U2017" s="13">
        <f t="shared" si="528"/>
        <v>95.070036613534654</v>
      </c>
      <c r="V2017" s="14">
        <f t="shared" si="529"/>
        <v>95.422578033507818</v>
      </c>
      <c r="W2017" s="7">
        <v>94.798599999999993</v>
      </c>
      <c r="X2017" s="28">
        <v>96.074999999999989</v>
      </c>
      <c r="Y2017" s="74">
        <v>0</v>
      </c>
      <c r="Z2017" s="75">
        <v>0</v>
      </c>
      <c r="AA2017" s="33">
        <v>0</v>
      </c>
      <c r="AB2017" s="33">
        <v>0</v>
      </c>
      <c r="AC2017" s="45"/>
      <c r="AD2017" s="48">
        <f t="shared" si="537"/>
        <v>1373.3182595441929</v>
      </c>
      <c r="AE2017" s="49">
        <f>IF(P2017&gt;90,0,AD2017*0.7^((1/cosd(P2017))^0.678))</f>
        <v>0</v>
      </c>
      <c r="AG2017" s="81">
        <f t="shared" si="538"/>
        <v>0</v>
      </c>
      <c r="AH2017" s="82">
        <f t="shared" si="539"/>
        <v>0</v>
      </c>
      <c r="AI2017" s="81">
        <f t="shared" si="540"/>
        <v>0</v>
      </c>
      <c r="AJ2017" s="82">
        <f t="shared" si="541"/>
        <v>0</v>
      </c>
    </row>
    <row r="2018" spans="9:36" ht="23.5" x14ac:dyDescent="0.35">
      <c r="I2018" s="57" t="s">
        <v>2029</v>
      </c>
      <c r="J2018" s="58">
        <f t="shared" si="543"/>
        <v>84</v>
      </c>
      <c r="K2018" s="58">
        <f t="shared" si="542"/>
        <v>21</v>
      </c>
      <c r="L2018" s="58">
        <f t="shared" si="530"/>
        <v>-6.7618839102758681</v>
      </c>
      <c r="M2018" s="59">
        <f t="shared" si="531"/>
        <v>19.4879686014954</v>
      </c>
      <c r="N2018" s="59">
        <f t="shared" si="532"/>
        <v>112.319529022431</v>
      </c>
      <c r="O2018" s="59">
        <f t="shared" si="533"/>
        <v>1.2104811963852782</v>
      </c>
      <c r="P2018" s="59">
        <f t="shared" si="534"/>
        <v>106.78857321174092</v>
      </c>
      <c r="Q2018" s="60">
        <f t="shared" si="535"/>
        <v>-16.788573211740935</v>
      </c>
      <c r="R2018" s="59">
        <f t="shared" si="536"/>
        <v>104.97255244184953</v>
      </c>
      <c r="S2018" s="61">
        <f t="shared" si="527"/>
        <v>0</v>
      </c>
      <c r="U2018" s="13">
        <f t="shared" si="528"/>
        <v>106.78857321174092</v>
      </c>
      <c r="V2018" s="14">
        <f t="shared" si="529"/>
        <v>104.97255244184953</v>
      </c>
      <c r="W2018" s="7">
        <v>106.48399999999999</v>
      </c>
      <c r="X2018" s="28">
        <v>105.65499999999997</v>
      </c>
      <c r="Y2018" s="74">
        <v>0</v>
      </c>
      <c r="Z2018" s="75">
        <v>0</v>
      </c>
      <c r="AA2018" s="33">
        <v>0</v>
      </c>
      <c r="AB2018" s="33">
        <v>0</v>
      </c>
      <c r="AC2018" s="45"/>
      <c r="AD2018" s="48">
        <f t="shared" si="537"/>
        <v>1373.3182595441929</v>
      </c>
      <c r="AE2018" s="49">
        <f>IF(P2018&gt;90,0,AD2018*0.7^((1/cosd(P2018))^0.678))</f>
        <v>0</v>
      </c>
      <c r="AG2018" s="81">
        <f t="shared" si="538"/>
        <v>0</v>
      </c>
      <c r="AH2018" s="82">
        <f t="shared" si="539"/>
        <v>0</v>
      </c>
      <c r="AI2018" s="81">
        <f t="shared" si="540"/>
        <v>0</v>
      </c>
      <c r="AJ2018" s="82">
        <f t="shared" si="541"/>
        <v>0</v>
      </c>
    </row>
    <row r="2019" spans="9:36" ht="23.5" x14ac:dyDescent="0.35">
      <c r="I2019" s="57" t="s">
        <v>2030</v>
      </c>
      <c r="J2019" s="58">
        <f t="shared" si="543"/>
        <v>84</v>
      </c>
      <c r="K2019" s="58">
        <f t="shared" si="542"/>
        <v>22</v>
      </c>
      <c r="L2019" s="58">
        <f t="shared" si="530"/>
        <v>-6.7618839102758681</v>
      </c>
      <c r="M2019" s="59">
        <f t="shared" si="531"/>
        <v>20.4879686014954</v>
      </c>
      <c r="N2019" s="59">
        <f t="shared" si="532"/>
        <v>127.319529022431</v>
      </c>
      <c r="O2019" s="59">
        <f t="shared" si="533"/>
        <v>1.2104811963852782</v>
      </c>
      <c r="P2019" s="59">
        <f t="shared" si="534"/>
        <v>117.95319343370801</v>
      </c>
      <c r="Q2019" s="60">
        <f t="shared" si="535"/>
        <v>-27.953193433708012</v>
      </c>
      <c r="R2019" s="59">
        <f t="shared" si="536"/>
        <v>115.82828826334882</v>
      </c>
      <c r="S2019" s="61">
        <f t="shared" si="527"/>
        <v>0</v>
      </c>
      <c r="U2019" s="13">
        <f t="shared" si="528"/>
        <v>117.95319343370801</v>
      </c>
      <c r="V2019" s="14">
        <f t="shared" si="529"/>
        <v>115.82828826334882</v>
      </c>
      <c r="W2019" s="7">
        <v>117.589</v>
      </c>
      <c r="X2019" s="28">
        <v>116.553</v>
      </c>
      <c r="Y2019" s="74">
        <v>0</v>
      </c>
      <c r="Z2019" s="75">
        <v>0</v>
      </c>
      <c r="AA2019" s="33">
        <v>0</v>
      </c>
      <c r="AB2019" s="33">
        <v>0</v>
      </c>
      <c r="AC2019" s="45"/>
      <c r="AD2019" s="48">
        <f t="shared" si="537"/>
        <v>1373.3182595441929</v>
      </c>
      <c r="AE2019" s="49">
        <f>IF(P2019&gt;90,0,AD2019*0.7^((1/cosd(P2019))^0.678))</f>
        <v>0</v>
      </c>
      <c r="AG2019" s="81">
        <f t="shared" si="538"/>
        <v>0</v>
      </c>
      <c r="AH2019" s="82">
        <f t="shared" si="539"/>
        <v>0</v>
      </c>
      <c r="AI2019" s="81">
        <f t="shared" si="540"/>
        <v>0</v>
      </c>
      <c r="AJ2019" s="82">
        <f t="shared" si="541"/>
        <v>0</v>
      </c>
    </row>
    <row r="2020" spans="9:36" ht="23.5" x14ac:dyDescent="0.35">
      <c r="I2020" s="57" t="s">
        <v>2031</v>
      </c>
      <c r="J2020" s="58">
        <f t="shared" si="543"/>
        <v>84</v>
      </c>
      <c r="K2020" s="58">
        <f t="shared" si="542"/>
        <v>23</v>
      </c>
      <c r="L2020" s="58">
        <f t="shared" si="530"/>
        <v>-6.7618839102758681</v>
      </c>
      <c r="M2020" s="59">
        <f t="shared" si="531"/>
        <v>21.4879686014954</v>
      </c>
      <c r="N2020" s="59">
        <f t="shared" si="532"/>
        <v>142.319529022431</v>
      </c>
      <c r="O2020" s="59">
        <f t="shared" si="533"/>
        <v>1.2104811963852782</v>
      </c>
      <c r="P2020" s="59">
        <f t="shared" si="534"/>
        <v>128.01302353510826</v>
      </c>
      <c r="Q2020" s="60">
        <f t="shared" si="535"/>
        <v>-38.01302353510826</v>
      </c>
      <c r="R2020" s="59">
        <f t="shared" si="536"/>
        <v>129.1349701020298</v>
      </c>
      <c r="S2020" s="61">
        <f t="shared" si="527"/>
        <v>0</v>
      </c>
      <c r="U2020" s="13">
        <f t="shared" si="528"/>
        <v>128.01302353510826</v>
      </c>
      <c r="V2020" s="14">
        <f t="shared" si="529"/>
        <v>129.1349701020298</v>
      </c>
      <c r="W2020" s="7">
        <v>127.55500000000001</v>
      </c>
      <c r="X2020" s="28">
        <v>129.89299999999997</v>
      </c>
      <c r="Y2020" s="74">
        <v>0</v>
      </c>
      <c r="Z2020" s="75">
        <v>0</v>
      </c>
      <c r="AA2020" s="33">
        <v>0</v>
      </c>
      <c r="AB2020" s="33">
        <v>0</v>
      </c>
      <c r="AC2020" s="45"/>
      <c r="AD2020" s="48">
        <f t="shared" si="537"/>
        <v>1373.3182595441929</v>
      </c>
      <c r="AE2020" s="49">
        <f>IF(P2020&gt;90,0,AD2020*0.7^((1/cosd(P2020))^0.678))</f>
        <v>0</v>
      </c>
      <c r="AG2020" s="81">
        <f t="shared" si="538"/>
        <v>0</v>
      </c>
      <c r="AH2020" s="82">
        <f t="shared" si="539"/>
        <v>0</v>
      </c>
      <c r="AI2020" s="81">
        <f t="shared" si="540"/>
        <v>0</v>
      </c>
      <c r="AJ2020" s="82">
        <f t="shared" si="541"/>
        <v>0</v>
      </c>
    </row>
    <row r="2021" spans="9:36" ht="23.5" x14ac:dyDescent="0.35">
      <c r="I2021" s="57" t="s">
        <v>2032</v>
      </c>
      <c r="J2021" s="58">
        <f t="shared" si="543"/>
        <v>85</v>
      </c>
      <c r="K2021" s="58">
        <f t="shared" si="542"/>
        <v>0</v>
      </c>
      <c r="L2021" s="58">
        <f t="shared" si="530"/>
        <v>-6.4454631094827288</v>
      </c>
      <c r="M2021" s="59">
        <f t="shared" si="531"/>
        <v>-1.506757718491379</v>
      </c>
      <c r="N2021" s="59">
        <f t="shared" si="532"/>
        <v>-202.60136577737069</v>
      </c>
      <c r="O2021" s="59">
        <f t="shared" si="533"/>
        <v>1.6134169085144077</v>
      </c>
      <c r="P2021" s="59">
        <f t="shared" si="534"/>
        <v>135.73459273747918</v>
      </c>
      <c r="Q2021" s="60">
        <f t="shared" si="535"/>
        <v>-45.73459273747919</v>
      </c>
      <c r="R2021" s="59">
        <f t="shared" si="536"/>
        <v>-146.60602340580081</v>
      </c>
      <c r="S2021" s="61">
        <f t="shared" si="527"/>
        <v>0</v>
      </c>
      <c r="U2021" s="13">
        <f t="shared" si="528"/>
        <v>135.73459273747918</v>
      </c>
      <c r="V2021" s="14">
        <f t="shared" si="529"/>
        <v>-146.60602340580081</v>
      </c>
      <c r="W2021" s="7">
        <v>135.477</v>
      </c>
      <c r="X2021" s="28">
        <v>146.96899999999999</v>
      </c>
      <c r="Y2021" s="74">
        <v>0</v>
      </c>
      <c r="Z2021" s="75">
        <v>0</v>
      </c>
      <c r="AA2021" s="33">
        <v>0</v>
      </c>
      <c r="AB2021" s="33">
        <v>0</v>
      </c>
      <c r="AC2021" s="45"/>
      <c r="AD2021" s="48">
        <f t="shared" si="537"/>
        <v>1372.5465604384751</v>
      </c>
      <c r="AE2021" s="49">
        <f>IF(P2021&gt;90,0,AD2021*0.7^((1/cosd(P2021))^0.678))</f>
        <v>0</v>
      </c>
      <c r="AG2021" s="81">
        <f t="shared" si="538"/>
        <v>0</v>
      </c>
      <c r="AH2021" s="82">
        <f t="shared" si="539"/>
        <v>0</v>
      </c>
      <c r="AI2021" s="81">
        <f t="shared" si="540"/>
        <v>0</v>
      </c>
      <c r="AJ2021" s="82">
        <f t="shared" si="541"/>
        <v>0</v>
      </c>
    </row>
    <row r="2022" spans="9:36" ht="23.5" x14ac:dyDescent="0.35">
      <c r="I2022" s="57" t="s">
        <v>2033</v>
      </c>
      <c r="J2022" s="58">
        <f t="shared" si="543"/>
        <v>85</v>
      </c>
      <c r="K2022" s="58">
        <f t="shared" si="542"/>
        <v>1</v>
      </c>
      <c r="L2022" s="58">
        <f t="shared" si="530"/>
        <v>-6.4454631094827288</v>
      </c>
      <c r="M2022" s="59">
        <f t="shared" si="531"/>
        <v>-0.50675771849137896</v>
      </c>
      <c r="N2022" s="59">
        <f t="shared" si="532"/>
        <v>-187.60136577737069</v>
      </c>
      <c r="O2022" s="59">
        <f t="shared" si="533"/>
        <v>1.6134169085144077</v>
      </c>
      <c r="P2022" s="59">
        <f t="shared" si="534"/>
        <v>140.36549755422763</v>
      </c>
      <c r="Q2022" s="60">
        <f t="shared" si="535"/>
        <v>-50.365497554227645</v>
      </c>
      <c r="R2022" s="59">
        <f t="shared" si="536"/>
        <v>-168.03643189415246</v>
      </c>
      <c r="S2022" s="61">
        <f t="shared" si="527"/>
        <v>0</v>
      </c>
      <c r="U2022" s="13">
        <f t="shared" si="528"/>
        <v>140.36549755422763</v>
      </c>
      <c r="V2022" s="14">
        <f t="shared" si="529"/>
        <v>-168.03643189415246</v>
      </c>
      <c r="W2022" s="7">
        <v>140.03100000000001</v>
      </c>
      <c r="X2022" s="28">
        <v>168.31200000000001</v>
      </c>
      <c r="Y2022" s="74">
        <v>0</v>
      </c>
      <c r="Z2022" s="75">
        <v>0</v>
      </c>
      <c r="AA2022" s="33">
        <v>0</v>
      </c>
      <c r="AB2022" s="33">
        <v>0</v>
      </c>
      <c r="AC2022" s="45"/>
      <c r="AD2022" s="48">
        <f t="shared" si="537"/>
        <v>1372.5465604384751</v>
      </c>
      <c r="AE2022" s="49">
        <f>IF(P2022&gt;90,0,AD2022*0.7^((1/cosd(P2022))^0.678))</f>
        <v>0</v>
      </c>
      <c r="AG2022" s="81">
        <f t="shared" si="538"/>
        <v>0</v>
      </c>
      <c r="AH2022" s="82">
        <f t="shared" si="539"/>
        <v>0</v>
      </c>
      <c r="AI2022" s="81">
        <f t="shared" si="540"/>
        <v>0</v>
      </c>
      <c r="AJ2022" s="82">
        <f t="shared" si="541"/>
        <v>0</v>
      </c>
    </row>
    <row r="2023" spans="9:36" ht="23.5" x14ac:dyDescent="0.35">
      <c r="I2023" s="57" t="s">
        <v>2034</v>
      </c>
      <c r="J2023" s="58">
        <f t="shared" si="543"/>
        <v>85</v>
      </c>
      <c r="K2023" s="58">
        <f t="shared" si="542"/>
        <v>2</v>
      </c>
      <c r="L2023" s="58">
        <f t="shared" si="530"/>
        <v>-6.4454631094827288</v>
      </c>
      <c r="M2023" s="59">
        <f t="shared" si="531"/>
        <v>0.49324228150862098</v>
      </c>
      <c r="N2023" s="59">
        <f t="shared" si="532"/>
        <v>-172.60136577737069</v>
      </c>
      <c r="O2023" s="59">
        <f t="shared" si="533"/>
        <v>1.6134169085144077</v>
      </c>
      <c r="P2023" s="59">
        <f t="shared" si="534"/>
        <v>140.39845535825813</v>
      </c>
      <c r="Q2023" s="60">
        <f t="shared" si="535"/>
        <v>-50.398455358258133</v>
      </c>
      <c r="R2023" s="59">
        <f t="shared" si="536"/>
        <v>-168.35000241946176</v>
      </c>
      <c r="S2023" s="61">
        <f t="shared" si="527"/>
        <v>0</v>
      </c>
      <c r="U2023" s="13">
        <f t="shared" si="528"/>
        <v>140.39845535825813</v>
      </c>
      <c r="V2023" s="14">
        <f t="shared" si="529"/>
        <v>-168.35000241946176</v>
      </c>
      <c r="W2023" s="7">
        <v>140.00800000000001</v>
      </c>
      <c r="X2023" s="28">
        <v>-168.2551</v>
      </c>
      <c r="Y2023" s="74">
        <v>0</v>
      </c>
      <c r="Z2023" s="75">
        <v>0</v>
      </c>
      <c r="AA2023" s="33">
        <v>0</v>
      </c>
      <c r="AB2023" s="33">
        <v>0</v>
      </c>
      <c r="AC2023" s="45"/>
      <c r="AD2023" s="48">
        <f t="shared" si="537"/>
        <v>1372.5465604384751</v>
      </c>
      <c r="AE2023" s="49">
        <f>IF(P2023&gt;90,0,AD2023*0.7^((1/cosd(P2023))^0.678))</f>
        <v>0</v>
      </c>
      <c r="AG2023" s="81">
        <f t="shared" si="538"/>
        <v>0</v>
      </c>
      <c r="AH2023" s="82">
        <f t="shared" si="539"/>
        <v>0</v>
      </c>
      <c r="AI2023" s="81">
        <f t="shared" si="540"/>
        <v>0</v>
      </c>
      <c r="AJ2023" s="82">
        <f t="shared" si="541"/>
        <v>0</v>
      </c>
    </row>
    <row r="2024" spans="9:36" ht="23.5" x14ac:dyDescent="0.35">
      <c r="I2024" s="57" t="s">
        <v>2035</v>
      </c>
      <c r="J2024" s="58">
        <f t="shared" si="543"/>
        <v>85</v>
      </c>
      <c r="K2024" s="58">
        <f t="shared" si="542"/>
        <v>3</v>
      </c>
      <c r="L2024" s="58">
        <f t="shared" si="530"/>
        <v>-6.4454631094827288</v>
      </c>
      <c r="M2024" s="59">
        <f t="shared" si="531"/>
        <v>1.493242281508621</v>
      </c>
      <c r="N2024" s="59">
        <f t="shared" si="532"/>
        <v>-157.60136577737069</v>
      </c>
      <c r="O2024" s="59">
        <f t="shared" si="533"/>
        <v>1.6134169085144077</v>
      </c>
      <c r="P2024" s="59">
        <f t="shared" si="534"/>
        <v>135.82293991965739</v>
      </c>
      <c r="Q2024" s="60">
        <f t="shared" si="535"/>
        <v>-45.822939919657387</v>
      </c>
      <c r="R2024" s="59">
        <f t="shared" si="536"/>
        <v>-146.86752556186761</v>
      </c>
      <c r="S2024" s="61">
        <f t="shared" si="527"/>
        <v>0</v>
      </c>
      <c r="U2024" s="13">
        <f t="shared" si="528"/>
        <v>135.82293991965739</v>
      </c>
      <c r="V2024" s="14">
        <f t="shared" si="529"/>
        <v>-146.86752556186761</v>
      </c>
      <c r="W2024" s="7">
        <v>135.41499999999999</v>
      </c>
      <c r="X2024" s="28">
        <v>-146.94830000000002</v>
      </c>
      <c r="Y2024" s="74">
        <v>0</v>
      </c>
      <c r="Z2024" s="75">
        <v>0</v>
      </c>
      <c r="AA2024" s="33">
        <v>0</v>
      </c>
      <c r="AB2024" s="33">
        <v>0</v>
      </c>
      <c r="AC2024" s="45"/>
      <c r="AD2024" s="48">
        <f t="shared" si="537"/>
        <v>1372.5465604384751</v>
      </c>
      <c r="AE2024" s="49">
        <f>IF(P2024&gt;90,0,AD2024*0.7^((1/cosd(P2024))^0.678))</f>
        <v>0</v>
      </c>
      <c r="AG2024" s="81">
        <f t="shared" si="538"/>
        <v>0</v>
      </c>
      <c r="AH2024" s="82">
        <f t="shared" si="539"/>
        <v>0</v>
      </c>
      <c r="AI2024" s="81">
        <f t="shared" si="540"/>
        <v>0</v>
      </c>
      <c r="AJ2024" s="82">
        <f t="shared" si="541"/>
        <v>0</v>
      </c>
    </row>
    <row r="2025" spans="9:36" ht="23.5" x14ac:dyDescent="0.35">
      <c r="I2025" s="57" t="s">
        <v>2036</v>
      </c>
      <c r="J2025" s="58">
        <f t="shared" si="543"/>
        <v>85</v>
      </c>
      <c r="K2025" s="58">
        <f t="shared" si="542"/>
        <v>4</v>
      </c>
      <c r="L2025" s="58">
        <f t="shared" si="530"/>
        <v>-6.4454631094827288</v>
      </c>
      <c r="M2025" s="59">
        <f t="shared" si="531"/>
        <v>2.4932422815086208</v>
      </c>
      <c r="N2025" s="59">
        <f t="shared" si="532"/>
        <v>-142.60136577737069</v>
      </c>
      <c r="O2025" s="59">
        <f t="shared" si="533"/>
        <v>1.6134169085144077</v>
      </c>
      <c r="P2025" s="59">
        <f t="shared" si="534"/>
        <v>127.86788869002129</v>
      </c>
      <c r="Q2025" s="60">
        <f t="shared" si="535"/>
        <v>-37.867888690021296</v>
      </c>
      <c r="R2025" s="59">
        <f t="shared" si="536"/>
        <v>-129.73062496068394</v>
      </c>
      <c r="S2025" s="61">
        <f t="shared" si="527"/>
        <v>0</v>
      </c>
      <c r="U2025" s="13">
        <f t="shared" si="528"/>
        <v>127.86788869002129</v>
      </c>
      <c r="V2025" s="14">
        <f t="shared" si="529"/>
        <v>-129.73062496068394</v>
      </c>
      <c r="W2025" s="7">
        <v>127.46599999999999</v>
      </c>
      <c r="X2025" s="28">
        <v>-129.9162</v>
      </c>
      <c r="Y2025" s="74">
        <v>0</v>
      </c>
      <c r="Z2025" s="75">
        <v>0</v>
      </c>
      <c r="AA2025" s="33">
        <v>0</v>
      </c>
      <c r="AB2025" s="33">
        <v>0</v>
      </c>
      <c r="AC2025" s="45"/>
      <c r="AD2025" s="48">
        <f t="shared" si="537"/>
        <v>1372.5465604384751</v>
      </c>
      <c r="AE2025" s="49">
        <f>IF(P2025&gt;90,0,AD2025*0.7^((1/cosd(P2025))^0.678))</f>
        <v>0</v>
      </c>
      <c r="AG2025" s="81">
        <f t="shared" si="538"/>
        <v>0</v>
      </c>
      <c r="AH2025" s="82">
        <f t="shared" si="539"/>
        <v>0</v>
      </c>
      <c r="AI2025" s="81">
        <f t="shared" si="540"/>
        <v>0</v>
      </c>
      <c r="AJ2025" s="82">
        <f t="shared" si="541"/>
        <v>0</v>
      </c>
    </row>
    <row r="2026" spans="9:36" ht="23.5" x14ac:dyDescent="0.35">
      <c r="I2026" s="57" t="s">
        <v>2037</v>
      </c>
      <c r="J2026" s="58">
        <f t="shared" si="543"/>
        <v>85</v>
      </c>
      <c r="K2026" s="58">
        <f t="shared" si="542"/>
        <v>5</v>
      </c>
      <c r="L2026" s="58">
        <f t="shared" si="530"/>
        <v>-6.4454631094827288</v>
      </c>
      <c r="M2026" s="59">
        <f t="shared" si="531"/>
        <v>3.4932422815086208</v>
      </c>
      <c r="N2026" s="59">
        <f t="shared" si="532"/>
        <v>-127.60136577737069</v>
      </c>
      <c r="O2026" s="59">
        <f t="shared" si="533"/>
        <v>1.6134169085144077</v>
      </c>
      <c r="P2026" s="59">
        <f t="shared" si="534"/>
        <v>117.87204247551458</v>
      </c>
      <c r="Q2026" s="60">
        <f t="shared" si="535"/>
        <v>-27.872042475514593</v>
      </c>
      <c r="R2026" s="59">
        <f t="shared" si="536"/>
        <v>-116.37705930683819</v>
      </c>
      <c r="S2026" s="61">
        <f t="shared" si="527"/>
        <v>0</v>
      </c>
      <c r="U2026" s="13">
        <f t="shared" si="528"/>
        <v>117.87204247551458</v>
      </c>
      <c r="V2026" s="14">
        <f t="shared" si="529"/>
        <v>-116.37705930683819</v>
      </c>
      <c r="W2026" s="7">
        <v>117.48</v>
      </c>
      <c r="X2026" s="28">
        <v>-116.6131</v>
      </c>
      <c r="Y2026" s="74">
        <v>0</v>
      </c>
      <c r="Z2026" s="75">
        <v>0</v>
      </c>
      <c r="AA2026" s="33">
        <v>0</v>
      </c>
      <c r="AB2026" s="33">
        <v>0</v>
      </c>
      <c r="AC2026" s="45"/>
      <c r="AD2026" s="48">
        <f t="shared" si="537"/>
        <v>1372.5465604384751</v>
      </c>
      <c r="AE2026" s="49">
        <f>IF(P2026&gt;90,0,AD2026*0.7^((1/cosd(P2026))^0.678))</f>
        <v>0</v>
      </c>
      <c r="AG2026" s="81">
        <f t="shared" si="538"/>
        <v>0</v>
      </c>
      <c r="AH2026" s="82">
        <f t="shared" si="539"/>
        <v>0</v>
      </c>
      <c r="AI2026" s="81">
        <f t="shared" si="540"/>
        <v>0</v>
      </c>
      <c r="AJ2026" s="82">
        <f t="shared" si="541"/>
        <v>0</v>
      </c>
    </row>
    <row r="2027" spans="9:36" ht="23.5" x14ac:dyDescent="0.35">
      <c r="I2027" s="57" t="s">
        <v>2038</v>
      </c>
      <c r="J2027" s="58">
        <f t="shared" si="543"/>
        <v>85</v>
      </c>
      <c r="K2027" s="58">
        <f t="shared" si="542"/>
        <v>6</v>
      </c>
      <c r="L2027" s="58">
        <f t="shared" si="530"/>
        <v>-6.4454631094827288</v>
      </c>
      <c r="M2027" s="59">
        <f t="shared" si="531"/>
        <v>4.4932422815086204</v>
      </c>
      <c r="N2027" s="59">
        <f t="shared" si="532"/>
        <v>-112.60136577737069</v>
      </c>
      <c r="O2027" s="59">
        <f t="shared" si="533"/>
        <v>1.6134169085144077</v>
      </c>
      <c r="P2027" s="59">
        <f t="shared" si="534"/>
        <v>106.74602224730779</v>
      </c>
      <c r="Q2027" s="60">
        <f t="shared" si="535"/>
        <v>-16.746022247307788</v>
      </c>
      <c r="R2027" s="59">
        <f t="shared" si="536"/>
        <v>-105.48412913149571</v>
      </c>
      <c r="S2027" s="61">
        <f t="shared" si="527"/>
        <v>0</v>
      </c>
      <c r="U2027" s="13">
        <f t="shared" si="528"/>
        <v>106.74602224730779</v>
      </c>
      <c r="V2027" s="14">
        <f t="shared" si="529"/>
        <v>-105.48412913149571</v>
      </c>
      <c r="W2027" s="7">
        <v>106.35899999999999</v>
      </c>
      <c r="X2027" s="28">
        <v>-105.7453</v>
      </c>
      <c r="Y2027" s="74">
        <v>0</v>
      </c>
      <c r="Z2027" s="75">
        <v>0</v>
      </c>
      <c r="AA2027" s="33">
        <v>0</v>
      </c>
      <c r="AB2027" s="33">
        <v>0</v>
      </c>
      <c r="AC2027" s="45"/>
      <c r="AD2027" s="48">
        <f t="shared" si="537"/>
        <v>1372.5465604384751</v>
      </c>
      <c r="AE2027" s="49">
        <f>IF(P2027&gt;90,0,AD2027*0.7^((1/cosd(P2027))^0.678))</f>
        <v>0</v>
      </c>
      <c r="AG2027" s="81">
        <f t="shared" si="538"/>
        <v>0</v>
      </c>
      <c r="AH2027" s="82">
        <f t="shared" si="539"/>
        <v>0</v>
      </c>
      <c r="AI2027" s="81">
        <f t="shared" si="540"/>
        <v>0</v>
      </c>
      <c r="AJ2027" s="82">
        <f t="shared" si="541"/>
        <v>0</v>
      </c>
    </row>
    <row r="2028" spans="9:36" ht="23.5" x14ac:dyDescent="0.35">
      <c r="I2028" s="57" t="s">
        <v>2039</v>
      </c>
      <c r="J2028" s="58">
        <f t="shared" si="543"/>
        <v>85</v>
      </c>
      <c r="K2028" s="58">
        <f t="shared" si="542"/>
        <v>7</v>
      </c>
      <c r="L2028" s="58">
        <f t="shared" si="530"/>
        <v>-6.4454631094827288</v>
      </c>
      <c r="M2028" s="59">
        <f t="shared" si="531"/>
        <v>5.4932422815086204</v>
      </c>
      <c r="N2028" s="59">
        <f t="shared" si="532"/>
        <v>-97.601365777370688</v>
      </c>
      <c r="O2028" s="59">
        <f t="shared" si="533"/>
        <v>1.6134169085144077</v>
      </c>
      <c r="P2028" s="59">
        <f t="shared" si="534"/>
        <v>95.046277605294947</v>
      </c>
      <c r="Q2028" s="60">
        <f t="shared" si="535"/>
        <v>-5.0462776052949572</v>
      </c>
      <c r="R2028" s="59">
        <f t="shared" si="536"/>
        <v>-95.915594826536548</v>
      </c>
      <c r="S2028" s="61">
        <f t="shared" si="527"/>
        <v>0</v>
      </c>
      <c r="U2028" s="13">
        <f t="shared" si="528"/>
        <v>95.046277605294947</v>
      </c>
      <c r="V2028" s="14">
        <f t="shared" si="529"/>
        <v>-95.915594826536548</v>
      </c>
      <c r="W2028" s="7">
        <v>94.656700000000001</v>
      </c>
      <c r="X2028" s="28">
        <v>-96.193100000000001</v>
      </c>
      <c r="Y2028" s="74">
        <v>0</v>
      </c>
      <c r="Z2028" s="75">
        <v>0</v>
      </c>
      <c r="AA2028" s="33">
        <v>0</v>
      </c>
      <c r="AB2028" s="33">
        <v>0</v>
      </c>
      <c r="AC2028" s="45"/>
      <c r="AD2028" s="48">
        <f t="shared" si="537"/>
        <v>1372.5465604384751</v>
      </c>
      <c r="AE2028" s="49">
        <f>IF(P2028&gt;90,0,AD2028*0.7^((1/cosd(P2028))^0.678))</f>
        <v>0</v>
      </c>
      <c r="AG2028" s="81">
        <f t="shared" si="538"/>
        <v>0</v>
      </c>
      <c r="AH2028" s="82">
        <f t="shared" si="539"/>
        <v>0</v>
      </c>
      <c r="AI2028" s="81">
        <f t="shared" si="540"/>
        <v>0</v>
      </c>
      <c r="AJ2028" s="82">
        <f t="shared" si="541"/>
        <v>0</v>
      </c>
    </row>
    <row r="2029" spans="9:36" ht="23.5" x14ac:dyDescent="0.35">
      <c r="I2029" s="57" t="s">
        <v>2040</v>
      </c>
      <c r="J2029" s="58">
        <f t="shared" si="543"/>
        <v>85</v>
      </c>
      <c r="K2029" s="58">
        <f t="shared" si="542"/>
        <v>8</v>
      </c>
      <c r="L2029" s="58">
        <f t="shared" si="530"/>
        <v>-6.4454631094827288</v>
      </c>
      <c r="M2029" s="59">
        <f t="shared" si="531"/>
        <v>6.4932422815086204</v>
      </c>
      <c r="N2029" s="59">
        <f t="shared" si="532"/>
        <v>-82.601365777370688</v>
      </c>
      <c r="O2029" s="59">
        <f t="shared" si="533"/>
        <v>1.6134169085144077</v>
      </c>
      <c r="P2029" s="59">
        <f t="shared" si="534"/>
        <v>83.144335263033014</v>
      </c>
      <c r="Q2029" s="60">
        <f t="shared" si="535"/>
        <v>6.8556647369669834</v>
      </c>
      <c r="R2029" s="59">
        <f t="shared" si="536"/>
        <v>-86.778531003929885</v>
      </c>
      <c r="S2029" s="61">
        <f t="shared" si="527"/>
        <v>0.67217339374941176</v>
      </c>
      <c r="U2029" s="13">
        <f t="shared" si="528"/>
        <v>83.144335263033014</v>
      </c>
      <c r="V2029" s="14">
        <f t="shared" si="529"/>
        <v>-86.778531003929885</v>
      </c>
      <c r="W2029" s="7">
        <v>82.625900000000001</v>
      </c>
      <c r="X2029" s="28">
        <v>-87.070400000000006</v>
      </c>
      <c r="Y2029" s="74">
        <v>0.7499545279687434</v>
      </c>
      <c r="Z2029" s="75">
        <v>0.76063599999999998</v>
      </c>
      <c r="AA2029" s="33">
        <v>0.67217339374941176</v>
      </c>
      <c r="AB2029" s="33">
        <v>0.694797</v>
      </c>
      <c r="AC2029" s="45"/>
      <c r="AD2029" s="48">
        <f t="shared" si="537"/>
        <v>1372.5465604384751</v>
      </c>
      <c r="AE2029" s="49">
        <f>IF(P2029&gt;90,0,AD2029*0.7^((1/cosd(P2029))^0.678))</f>
        <v>304.09085101906686</v>
      </c>
      <c r="AG2029" s="81">
        <f t="shared" si="538"/>
        <v>228.05431063561775</v>
      </c>
      <c r="AH2029" s="82">
        <f t="shared" si="539"/>
        <v>204.40177933763295</v>
      </c>
      <c r="AI2029" s="81">
        <f t="shared" si="540"/>
        <v>231.30244855573895</v>
      </c>
      <c r="AJ2029" s="82">
        <f t="shared" si="541"/>
        <v>211.2814110154946</v>
      </c>
    </row>
    <row r="2030" spans="9:36" ht="23.5" x14ac:dyDescent="0.35">
      <c r="I2030" s="57" t="s">
        <v>2041</v>
      </c>
      <c r="J2030" s="58">
        <f t="shared" si="543"/>
        <v>85</v>
      </c>
      <c r="K2030" s="58">
        <f t="shared" si="542"/>
        <v>9</v>
      </c>
      <c r="L2030" s="58">
        <f t="shared" si="530"/>
        <v>-6.4454631094827288</v>
      </c>
      <c r="M2030" s="59">
        <f t="shared" si="531"/>
        <v>7.4932422815086204</v>
      </c>
      <c r="N2030" s="59">
        <f t="shared" si="532"/>
        <v>-67.601365777370688</v>
      </c>
      <c r="O2030" s="59">
        <f t="shared" si="533"/>
        <v>1.6134169085144077</v>
      </c>
      <c r="P2030" s="59">
        <f t="shared" si="534"/>
        <v>71.353527867399421</v>
      </c>
      <c r="Q2030" s="60">
        <f t="shared" si="535"/>
        <v>18.646472132600572</v>
      </c>
      <c r="R2030" s="59">
        <f t="shared" si="536"/>
        <v>-77.261668201284252</v>
      </c>
      <c r="S2030" s="61">
        <f t="shared" si="527"/>
        <v>0.59835371281162131</v>
      </c>
      <c r="U2030" s="13">
        <f t="shared" si="528"/>
        <v>71.353527867399421</v>
      </c>
      <c r="V2030" s="14">
        <f t="shared" si="529"/>
        <v>-77.261668201284252</v>
      </c>
      <c r="W2030" s="7">
        <v>70.884799999999998</v>
      </c>
      <c r="X2030" s="28">
        <v>-77.566999999999993</v>
      </c>
      <c r="Y2030" s="74">
        <v>0.86266956854221644</v>
      </c>
      <c r="Z2030" s="75">
        <v>0.87165400000000004</v>
      </c>
      <c r="AA2030" s="33">
        <v>0.59835371281162131</v>
      </c>
      <c r="AB2030" s="33">
        <v>0.64121099999999998</v>
      </c>
      <c r="AC2030" s="45"/>
      <c r="AD2030" s="48">
        <f t="shared" si="537"/>
        <v>1372.5465604384751</v>
      </c>
      <c r="AE2030" s="49">
        <f>IF(P2030&gt;90,0,AD2030*0.7^((1/cosd(P2030))^0.678))</f>
        <v>633.77037064983813</v>
      </c>
      <c r="AG2030" s="81">
        <f t="shared" si="538"/>
        <v>546.73441220333643</v>
      </c>
      <c r="AH2030" s="82">
        <f t="shared" si="539"/>
        <v>379.21885434832802</v>
      </c>
      <c r="AI2030" s="81">
        <f t="shared" si="540"/>
        <v>552.42847865841406</v>
      </c>
      <c r="AJ2030" s="82">
        <f t="shared" si="541"/>
        <v>406.38053313475336</v>
      </c>
    </row>
    <row r="2031" spans="9:36" ht="23.5" x14ac:dyDescent="0.35">
      <c r="I2031" s="57" t="s">
        <v>2042</v>
      </c>
      <c r="J2031" s="58">
        <f t="shared" si="543"/>
        <v>85</v>
      </c>
      <c r="K2031" s="58">
        <f t="shared" si="542"/>
        <v>10</v>
      </c>
      <c r="L2031" s="58">
        <f t="shared" si="530"/>
        <v>-6.4454631094827288</v>
      </c>
      <c r="M2031" s="59">
        <f t="shared" si="531"/>
        <v>8.4932422815086213</v>
      </c>
      <c r="N2031" s="59">
        <f t="shared" si="532"/>
        <v>-52.601365777370681</v>
      </c>
      <c r="O2031" s="59">
        <f t="shared" si="533"/>
        <v>1.6134169085144077</v>
      </c>
      <c r="P2031" s="59">
        <f t="shared" si="534"/>
        <v>60.03549036370331</v>
      </c>
      <c r="Q2031" s="60">
        <f t="shared" si="535"/>
        <v>29.964509636296693</v>
      </c>
      <c r="R2031" s="59">
        <f t="shared" si="536"/>
        <v>-66.439196459069393</v>
      </c>
      <c r="S2031" s="61">
        <f t="shared" si="527"/>
        <v>0.59138444688866176</v>
      </c>
      <c r="U2031" s="13">
        <f t="shared" si="528"/>
        <v>60.03549036370331</v>
      </c>
      <c r="V2031" s="14">
        <f t="shared" si="529"/>
        <v>-66.439196459069393</v>
      </c>
      <c r="W2031" s="7">
        <v>59.553100000000001</v>
      </c>
      <c r="X2031" s="28">
        <v>-66.748999999999995</v>
      </c>
      <c r="Y2031" s="74">
        <v>0.94854003146883381</v>
      </c>
      <c r="Z2031" s="75">
        <v>0.95319500000000001</v>
      </c>
      <c r="AA2031" s="33">
        <v>0.59138444688866176</v>
      </c>
      <c r="AB2031" s="33">
        <v>0.652366</v>
      </c>
      <c r="AC2031" s="45"/>
      <c r="AD2031" s="48">
        <f t="shared" si="537"/>
        <v>1372.5465604384751</v>
      </c>
      <c r="AE2031" s="49">
        <f>IF(P2031&gt;90,0,AD2031*0.7^((1/cosd(P2031))^0.678))</f>
        <v>775.38221151600817</v>
      </c>
      <c r="AG2031" s="81">
        <f t="shared" si="538"/>
        <v>735.48106731176836</v>
      </c>
      <c r="AH2031" s="82">
        <f t="shared" si="539"/>
        <v>458.54898028470183</v>
      </c>
      <c r="AI2031" s="81">
        <f t="shared" si="540"/>
        <v>739.09044710600142</v>
      </c>
      <c r="AJ2031" s="82">
        <f t="shared" si="541"/>
        <v>505.83299179785217</v>
      </c>
    </row>
    <row r="2032" spans="9:36" ht="23.5" x14ac:dyDescent="0.35">
      <c r="I2032" s="57" t="s">
        <v>2043</v>
      </c>
      <c r="J2032" s="58">
        <f t="shared" si="543"/>
        <v>85</v>
      </c>
      <c r="K2032" s="58">
        <f t="shared" si="542"/>
        <v>11</v>
      </c>
      <c r="L2032" s="58">
        <f t="shared" si="530"/>
        <v>-6.4454631094827288</v>
      </c>
      <c r="M2032" s="59">
        <f t="shared" si="531"/>
        <v>9.4932422815086213</v>
      </c>
      <c r="N2032" s="59">
        <f t="shared" si="532"/>
        <v>-37.601365777370681</v>
      </c>
      <c r="O2032" s="59">
        <f t="shared" si="533"/>
        <v>1.6134169085144077</v>
      </c>
      <c r="P2032" s="59">
        <f t="shared" si="534"/>
        <v>49.734792156078719</v>
      </c>
      <c r="Q2032" s="60">
        <f t="shared" si="535"/>
        <v>40.265207843921281</v>
      </c>
      <c r="R2032" s="59">
        <f t="shared" si="536"/>
        <v>-53.064250947368748</v>
      </c>
      <c r="S2032" s="61">
        <f t="shared" si="527"/>
        <v>0.65513097618423843</v>
      </c>
      <c r="U2032" s="13">
        <f t="shared" si="528"/>
        <v>49.734792156078719</v>
      </c>
      <c r="V2032" s="14">
        <f t="shared" si="529"/>
        <v>-53.064250947368748</v>
      </c>
      <c r="W2032" s="7">
        <v>49.216299999999997</v>
      </c>
      <c r="X2032" s="28">
        <v>-53.347999999999999</v>
      </c>
      <c r="Y2032" s="74">
        <v>0.99425419260203185</v>
      </c>
      <c r="Z2032" s="75">
        <v>0.994676</v>
      </c>
      <c r="AA2032" s="33">
        <v>0.65513097618423843</v>
      </c>
      <c r="AB2032" s="33">
        <v>0.71119200000000005</v>
      </c>
      <c r="AC2032" s="45"/>
      <c r="AD2032" s="48">
        <f t="shared" si="537"/>
        <v>1372.5465604384751</v>
      </c>
      <c r="AE2032" s="49">
        <f>IF(P2032&gt;90,0,AD2032*0.7^((1/cosd(P2032))^0.678))</f>
        <v>849.73608332372635</v>
      </c>
      <c r="AG2032" s="81">
        <f t="shared" si="538"/>
        <v>844.85366344984436</v>
      </c>
      <c r="AH2032" s="82">
        <f t="shared" si="539"/>
        <v>556.68842976684425</v>
      </c>
      <c r="AI2032" s="81">
        <f t="shared" si="540"/>
        <v>845.21208841611087</v>
      </c>
      <c r="AJ2032" s="82">
        <f t="shared" si="541"/>
        <v>604.32550457116758</v>
      </c>
    </row>
    <row r="2033" spans="9:36" ht="23.5" x14ac:dyDescent="0.35">
      <c r="I2033" s="57" t="s">
        <v>2044</v>
      </c>
      <c r="J2033" s="58">
        <f t="shared" si="543"/>
        <v>85</v>
      </c>
      <c r="K2033" s="58">
        <f t="shared" si="542"/>
        <v>12</v>
      </c>
      <c r="L2033" s="58">
        <f t="shared" si="530"/>
        <v>-6.4454631094827288</v>
      </c>
      <c r="M2033" s="59">
        <f t="shared" si="531"/>
        <v>10.493242281508621</v>
      </c>
      <c r="N2033" s="59">
        <f t="shared" si="532"/>
        <v>-22.601365777370681</v>
      </c>
      <c r="O2033" s="59">
        <f t="shared" si="533"/>
        <v>1.6134169085144077</v>
      </c>
      <c r="P2033" s="59">
        <f t="shared" si="534"/>
        <v>41.382876960472593</v>
      </c>
      <c r="Q2033" s="60">
        <f t="shared" si="535"/>
        <v>48.617123039527407</v>
      </c>
      <c r="R2033" s="59">
        <f t="shared" si="536"/>
        <v>-35.528685591496554</v>
      </c>
      <c r="S2033" s="61">
        <f t="shared" si="527"/>
        <v>0.75815378789741716</v>
      </c>
      <c r="U2033" s="13">
        <f t="shared" si="528"/>
        <v>41.382876960472593</v>
      </c>
      <c r="V2033" s="14">
        <f t="shared" si="529"/>
        <v>-35.528685591496554</v>
      </c>
      <c r="W2033" s="7">
        <v>40.819400000000002</v>
      </c>
      <c r="X2033" s="28">
        <v>-35.699999999999989</v>
      </c>
      <c r="Y2033" s="74">
        <v>0.9940653581815454</v>
      </c>
      <c r="Z2033" s="75">
        <v>0.99495599999999995</v>
      </c>
      <c r="AA2033" s="33">
        <v>0.75815378789741716</v>
      </c>
      <c r="AB2033" s="33">
        <v>0.790404</v>
      </c>
      <c r="AC2033" s="45"/>
      <c r="AD2033" s="48">
        <f t="shared" si="537"/>
        <v>1372.5465604384751</v>
      </c>
      <c r="AE2033" s="49">
        <f>IF(P2033&gt;90,0,AD2033*0.7^((1/cosd(P2033))^0.678))</f>
        <v>889.8492247625461</v>
      </c>
      <c r="AG2033" s="81">
        <f t="shared" si="538"/>
        <v>884.56828834115083</v>
      </c>
      <c r="AH2033" s="82">
        <f t="shared" si="539"/>
        <v>674.64256041130443</v>
      </c>
      <c r="AI2033" s="81">
        <f t="shared" si="540"/>
        <v>885.36082527284373</v>
      </c>
      <c r="AJ2033" s="82">
        <f t="shared" si="541"/>
        <v>703.34038664921547</v>
      </c>
    </row>
    <row r="2034" spans="9:36" ht="23.5" x14ac:dyDescent="0.35">
      <c r="I2034" s="57" t="s">
        <v>2045</v>
      </c>
      <c r="J2034" s="58">
        <f t="shared" si="543"/>
        <v>85</v>
      </c>
      <c r="K2034" s="58">
        <f t="shared" si="542"/>
        <v>13</v>
      </c>
      <c r="L2034" s="58">
        <f t="shared" si="530"/>
        <v>-6.4454631094827288</v>
      </c>
      <c r="M2034" s="59">
        <f t="shared" si="531"/>
        <v>11.493242281508621</v>
      </c>
      <c r="N2034" s="59">
        <f t="shared" si="532"/>
        <v>-7.6013657773706811</v>
      </c>
      <c r="O2034" s="59">
        <f t="shared" si="533"/>
        <v>1.6134169085144077</v>
      </c>
      <c r="P2034" s="59">
        <f t="shared" si="534"/>
        <v>36.455012736793527</v>
      </c>
      <c r="Q2034" s="60">
        <f t="shared" si="535"/>
        <v>53.544987263206473</v>
      </c>
      <c r="R2034" s="59">
        <f t="shared" si="536"/>
        <v>-12.857888876103809</v>
      </c>
      <c r="S2034" s="61">
        <f t="shared" si="527"/>
        <v>0.8642163389882036</v>
      </c>
      <c r="U2034" s="13">
        <f t="shared" si="528"/>
        <v>36.455012736793527</v>
      </c>
      <c r="V2034" s="14">
        <f t="shared" si="529"/>
        <v>-12.857888876103809</v>
      </c>
      <c r="W2034" s="7">
        <v>35.868699999999997</v>
      </c>
      <c r="X2034" s="28">
        <v>-12.760999999999996</v>
      </c>
      <c r="Y2034" s="74">
        <v>0.94871842959043584</v>
      </c>
      <c r="Z2034" s="75">
        <v>0.950125</v>
      </c>
      <c r="AA2034" s="33">
        <v>0.8642163389882036</v>
      </c>
      <c r="AB2034" s="33">
        <v>0.86917999999999995</v>
      </c>
      <c r="AC2034" s="45"/>
      <c r="AD2034" s="48">
        <f t="shared" si="537"/>
        <v>1372.5465604384751</v>
      </c>
      <c r="AE2034" s="49">
        <f>IF(P2034&gt;90,0,AD2034*0.7^((1/cosd(P2034))^0.678))</f>
        <v>907.7817986189558</v>
      </c>
      <c r="AG2034" s="81">
        <f t="shared" si="538"/>
        <v>861.229322396557</v>
      </c>
      <c r="AH2034" s="82">
        <f t="shared" si="539"/>
        <v>784.51986260260071</v>
      </c>
      <c r="AI2034" s="81">
        <f t="shared" si="540"/>
        <v>862.50618141283542</v>
      </c>
      <c r="AJ2034" s="82">
        <f t="shared" si="541"/>
        <v>789.02578372362393</v>
      </c>
    </row>
    <row r="2035" spans="9:36" ht="23.5" x14ac:dyDescent="0.35">
      <c r="I2035" s="57" t="s">
        <v>2046</v>
      </c>
      <c r="J2035" s="58">
        <f t="shared" si="543"/>
        <v>85</v>
      </c>
      <c r="K2035" s="58">
        <f t="shared" si="542"/>
        <v>14</v>
      </c>
      <c r="L2035" s="58">
        <f t="shared" si="530"/>
        <v>-6.4454631094827288</v>
      </c>
      <c r="M2035" s="59">
        <f t="shared" si="531"/>
        <v>12.493242281508621</v>
      </c>
      <c r="N2035" s="59">
        <f t="shared" si="532"/>
        <v>7.3986342226293189</v>
      </c>
      <c r="O2035" s="59">
        <f t="shared" si="533"/>
        <v>1.6134169085144077</v>
      </c>
      <c r="P2035" s="59">
        <f t="shared" si="534"/>
        <v>36.419628734101828</v>
      </c>
      <c r="Q2035" s="60">
        <f t="shared" si="535"/>
        <v>53.580371265898172</v>
      </c>
      <c r="R2035" s="59">
        <f t="shared" si="536"/>
        <v>12.52193350341174</v>
      </c>
      <c r="S2035" s="61">
        <f t="shared" si="527"/>
        <v>0.94782195116577128</v>
      </c>
      <c r="U2035" s="13">
        <f t="shared" si="528"/>
        <v>36.419628734101828</v>
      </c>
      <c r="V2035" s="14">
        <f t="shared" si="529"/>
        <v>12.52193350341174</v>
      </c>
      <c r="W2035" s="7">
        <v>35.872999999999998</v>
      </c>
      <c r="X2035" s="28">
        <v>12.960000000000008</v>
      </c>
      <c r="Y2035" s="74">
        <v>0.86554045208804087</v>
      </c>
      <c r="Z2035" s="75">
        <v>0.85066799999999998</v>
      </c>
      <c r="AA2035" s="33">
        <v>0.94782195116577128</v>
      </c>
      <c r="AB2035" s="33">
        <v>0.94432700000000003</v>
      </c>
      <c r="AC2035" s="45"/>
      <c r="AD2035" s="48">
        <f t="shared" si="537"/>
        <v>1372.5465604384751</v>
      </c>
      <c r="AE2035" s="49">
        <f>IF(P2035&gt;90,0,AD2035*0.7^((1/cosd(P2035))^0.678))</f>
        <v>907.8977995706183</v>
      </c>
      <c r="AG2035" s="81">
        <f t="shared" si="538"/>
        <v>785.82227189009052</v>
      </c>
      <c r="AH2035" s="82">
        <f t="shared" si="539"/>
        <v>860.52546384813377</v>
      </c>
      <c r="AI2035" s="81">
        <f t="shared" si="540"/>
        <v>772.31960536513873</v>
      </c>
      <c r="AJ2035" s="82">
        <f t="shared" si="541"/>
        <v>857.35240537512334</v>
      </c>
    </row>
    <row r="2036" spans="9:36" ht="23.5" x14ac:dyDescent="0.35">
      <c r="I2036" s="57" t="s">
        <v>2047</v>
      </c>
      <c r="J2036" s="58">
        <f t="shared" si="543"/>
        <v>85</v>
      </c>
      <c r="K2036" s="58">
        <f t="shared" si="542"/>
        <v>15</v>
      </c>
      <c r="L2036" s="58">
        <f t="shared" si="530"/>
        <v>-6.4454631094827288</v>
      </c>
      <c r="M2036" s="59">
        <f t="shared" si="531"/>
        <v>13.493242281508621</v>
      </c>
      <c r="N2036" s="59">
        <f t="shared" si="532"/>
        <v>22.398634222629319</v>
      </c>
      <c r="O2036" s="59">
        <f t="shared" si="533"/>
        <v>1.6134169085144077</v>
      </c>
      <c r="P2036" s="59">
        <f t="shared" si="534"/>
        <v>41.289586690171653</v>
      </c>
      <c r="Q2036" s="60">
        <f t="shared" si="535"/>
        <v>48.710413309828347</v>
      </c>
      <c r="R2036" s="59">
        <f t="shared" si="536"/>
        <v>35.25630448274871</v>
      </c>
      <c r="S2036" s="61">
        <f t="shared" si="527"/>
        <v>0.99374464051830247</v>
      </c>
      <c r="U2036" s="13">
        <f t="shared" si="528"/>
        <v>41.289586690171653</v>
      </c>
      <c r="V2036" s="14">
        <f t="shared" si="529"/>
        <v>35.25630448274871</v>
      </c>
      <c r="W2036" s="7">
        <v>40.829700000000003</v>
      </c>
      <c r="X2036" s="28">
        <v>35.890999999999991</v>
      </c>
      <c r="Y2036" s="74">
        <v>0.75963781914587813</v>
      </c>
      <c r="Z2036" s="75">
        <v>0.71421000000000001</v>
      </c>
      <c r="AA2036" s="33">
        <v>0.99374464051830247</v>
      </c>
      <c r="AB2036" s="33">
        <v>0.99368299999999998</v>
      </c>
      <c r="AC2036" s="45"/>
      <c r="AD2036" s="48">
        <f t="shared" si="537"/>
        <v>1372.5465604384751</v>
      </c>
      <c r="AE2036" s="49">
        <f>IF(P2036&gt;90,0,AD2036*0.7^((1/cosd(P2036))^0.678))</f>
        <v>890.22359957193407</v>
      </c>
      <c r="AG2036" s="81">
        <f t="shared" si="538"/>
        <v>676.24751373101753</v>
      </c>
      <c r="AH2036" s="82">
        <f t="shared" si="539"/>
        <v>884.65493093752082</v>
      </c>
      <c r="AI2036" s="81">
        <f t="shared" si="540"/>
        <v>635.80659705027108</v>
      </c>
      <c r="AJ2036" s="82">
        <f t="shared" si="541"/>
        <v>884.60005709343818</v>
      </c>
    </row>
    <row r="2037" spans="9:36" ht="23.5" x14ac:dyDescent="0.35">
      <c r="I2037" s="57" t="s">
        <v>2048</v>
      </c>
      <c r="J2037" s="58">
        <f t="shared" si="543"/>
        <v>85</v>
      </c>
      <c r="K2037" s="58">
        <f t="shared" si="542"/>
        <v>16</v>
      </c>
      <c r="L2037" s="58">
        <f t="shared" si="530"/>
        <v>-6.4454631094827288</v>
      </c>
      <c r="M2037" s="59">
        <f t="shared" si="531"/>
        <v>14.493242281508621</v>
      </c>
      <c r="N2037" s="59">
        <f t="shared" si="532"/>
        <v>37.398634222629319</v>
      </c>
      <c r="O2037" s="59">
        <f t="shared" si="533"/>
        <v>1.6134169085144077</v>
      </c>
      <c r="P2037" s="59">
        <f t="shared" si="534"/>
        <v>49.606217523930219</v>
      </c>
      <c r="Q2037" s="60">
        <f t="shared" si="535"/>
        <v>40.393782476069781</v>
      </c>
      <c r="R2037" s="59">
        <f t="shared" si="536"/>
        <v>52.858776967561241</v>
      </c>
      <c r="S2037" s="61">
        <f t="shared" si="527"/>
        <v>0.9945630492437838</v>
      </c>
      <c r="U2037" s="13">
        <f t="shared" si="528"/>
        <v>49.606217523930219</v>
      </c>
      <c r="V2037" s="14">
        <f t="shared" si="529"/>
        <v>52.858776967561241</v>
      </c>
      <c r="W2037" s="7">
        <v>49.2273</v>
      </c>
      <c r="X2037" s="28">
        <v>53.534999999999997</v>
      </c>
      <c r="Y2037" s="74">
        <v>0.65635099510635786</v>
      </c>
      <c r="Z2037" s="75">
        <v>0.59180200000000005</v>
      </c>
      <c r="AA2037" s="33">
        <v>0.9945630492437838</v>
      </c>
      <c r="AB2037" s="33">
        <v>0.99265599999999998</v>
      </c>
      <c r="AC2037" s="45"/>
      <c r="AD2037" s="48">
        <f t="shared" si="537"/>
        <v>1372.5465604384751</v>
      </c>
      <c r="AE2037" s="49">
        <f>IF(P2037&gt;90,0,AD2037*0.7^((1/cosd(P2037))^0.678))</f>
        <v>850.46596039359326</v>
      </c>
      <c r="AG2037" s="81">
        <f t="shared" si="538"/>
        <v>558.20417940841924</v>
      </c>
      <c r="AH2037" s="82">
        <f t="shared" si="539"/>
        <v>845.84201884709523</v>
      </c>
      <c r="AI2037" s="81">
        <f t="shared" si="540"/>
        <v>503.30745629284934</v>
      </c>
      <c r="AJ2037" s="82">
        <f t="shared" si="541"/>
        <v>844.22013838046269</v>
      </c>
    </row>
    <row r="2038" spans="9:36" ht="23.5" x14ac:dyDescent="0.35">
      <c r="I2038" s="57" t="s">
        <v>2049</v>
      </c>
      <c r="J2038" s="58">
        <f t="shared" si="543"/>
        <v>85</v>
      </c>
      <c r="K2038" s="58">
        <f t="shared" si="542"/>
        <v>17</v>
      </c>
      <c r="L2038" s="58">
        <f t="shared" si="530"/>
        <v>-6.4454631094827288</v>
      </c>
      <c r="M2038" s="59">
        <f t="shared" si="531"/>
        <v>15.493242281508621</v>
      </c>
      <c r="N2038" s="59">
        <f t="shared" si="532"/>
        <v>52.398634222629319</v>
      </c>
      <c r="O2038" s="59">
        <f t="shared" si="533"/>
        <v>1.6134169085144077</v>
      </c>
      <c r="P2038" s="59">
        <f t="shared" si="534"/>
        <v>59.887934010533961</v>
      </c>
      <c r="Q2038" s="60">
        <f t="shared" si="535"/>
        <v>30.112065989466032</v>
      </c>
      <c r="R2038" s="59">
        <f t="shared" si="536"/>
        <v>66.278740633084809</v>
      </c>
      <c r="S2038" s="61">
        <f t="shared" si="527"/>
        <v>0.94944617084208349</v>
      </c>
      <c r="U2038" s="13">
        <f t="shared" si="528"/>
        <v>59.887934010533961</v>
      </c>
      <c r="V2038" s="14">
        <f t="shared" si="529"/>
        <v>66.278740633084809</v>
      </c>
      <c r="W2038" s="7">
        <v>59.559600000000003</v>
      </c>
      <c r="X2038" s="28">
        <v>66.937999999999988</v>
      </c>
      <c r="Y2038" s="74">
        <v>0.59181733161535444</v>
      </c>
      <c r="Z2038" s="75">
        <v>0.53640900000000002</v>
      </c>
      <c r="AA2038" s="33">
        <v>0.94944617084208349</v>
      </c>
      <c r="AB2038" s="33">
        <v>0.94045599999999996</v>
      </c>
      <c r="AC2038" s="45"/>
      <c r="AD2038" s="48">
        <f t="shared" si="537"/>
        <v>1372.5465604384751</v>
      </c>
      <c r="AE2038" s="49">
        <f>IF(P2038&gt;90,0,AD2038*0.7^((1/cosd(P2038))^0.678))</f>
        <v>776.71843130118464</v>
      </c>
      <c r="AG2038" s="81">
        <f t="shared" si="538"/>
        <v>459.6754294291311</v>
      </c>
      <c r="AH2038" s="82">
        <f t="shared" si="539"/>
        <v>737.45234042137963</v>
      </c>
      <c r="AI2038" s="81">
        <f t="shared" si="540"/>
        <v>416.63875701583714</v>
      </c>
      <c r="AJ2038" s="82">
        <f t="shared" si="541"/>
        <v>730.4695090277869</v>
      </c>
    </row>
    <row r="2039" spans="9:36" ht="23.5" x14ac:dyDescent="0.35">
      <c r="I2039" s="57" t="s">
        <v>2050</v>
      </c>
      <c r="J2039" s="58">
        <f t="shared" si="543"/>
        <v>85</v>
      </c>
      <c r="K2039" s="58">
        <f t="shared" si="542"/>
        <v>18</v>
      </c>
      <c r="L2039" s="58">
        <f t="shared" si="530"/>
        <v>-6.4454631094827288</v>
      </c>
      <c r="M2039" s="59">
        <f t="shared" si="531"/>
        <v>16.493242281508621</v>
      </c>
      <c r="N2039" s="59">
        <f t="shared" si="532"/>
        <v>67.398634222629312</v>
      </c>
      <c r="O2039" s="59">
        <f t="shared" si="533"/>
        <v>1.6134169085144077</v>
      </c>
      <c r="P2039" s="59">
        <f t="shared" si="534"/>
        <v>71.196459992719568</v>
      </c>
      <c r="Q2039" s="60">
        <f t="shared" si="535"/>
        <v>18.803540007280429</v>
      </c>
      <c r="R2039" s="59">
        <f t="shared" si="536"/>
        <v>77.12646012580494</v>
      </c>
      <c r="S2039" s="61">
        <f t="shared" si="527"/>
        <v>0.86404896561300959</v>
      </c>
      <c r="U2039" s="13">
        <f t="shared" si="528"/>
        <v>71.196459992719568</v>
      </c>
      <c r="V2039" s="14">
        <f t="shared" si="529"/>
        <v>77.12646012580494</v>
      </c>
      <c r="W2039" s="7">
        <v>70.882000000000005</v>
      </c>
      <c r="X2039" s="28">
        <v>77.764999999999986</v>
      </c>
      <c r="Y2039" s="74">
        <v>0.59775602385601267</v>
      </c>
      <c r="Z2039" s="75">
        <v>0.58011599999999997</v>
      </c>
      <c r="AA2039" s="33">
        <v>0.86404896561300959</v>
      </c>
      <c r="AB2039" s="33">
        <v>0.85158299999999998</v>
      </c>
      <c r="AC2039" s="45"/>
      <c r="AD2039" s="48">
        <f t="shared" si="537"/>
        <v>1372.5465604384751</v>
      </c>
      <c r="AE2039" s="49">
        <f>IF(P2039&gt;90,0,AD2039*0.7^((1/cosd(P2039))^0.678))</f>
        <v>636.45404384071401</v>
      </c>
      <c r="AG2039" s="81">
        <f t="shared" si="538"/>
        <v>380.44423861330557</v>
      </c>
      <c r="AH2039" s="82">
        <f t="shared" si="539"/>
        <v>549.927458240786</v>
      </c>
      <c r="AI2039" s="81">
        <f t="shared" si="540"/>
        <v>369.21717409669964</v>
      </c>
      <c r="AJ2039" s="82">
        <f t="shared" si="541"/>
        <v>541.99344401600672</v>
      </c>
    </row>
    <row r="2040" spans="9:36" ht="23.5" x14ac:dyDescent="0.35">
      <c r="I2040" s="57" t="s">
        <v>2051</v>
      </c>
      <c r="J2040" s="58">
        <f t="shared" si="543"/>
        <v>85</v>
      </c>
      <c r="K2040" s="58">
        <f t="shared" si="542"/>
        <v>19</v>
      </c>
      <c r="L2040" s="58">
        <f t="shared" si="530"/>
        <v>-6.4454631094827288</v>
      </c>
      <c r="M2040" s="59">
        <f t="shared" si="531"/>
        <v>17.493242281508621</v>
      </c>
      <c r="N2040" s="59">
        <f t="shared" si="532"/>
        <v>82.398634222629312</v>
      </c>
      <c r="O2040" s="59">
        <f t="shared" si="533"/>
        <v>1.6134169085144077</v>
      </c>
      <c r="P2040" s="59">
        <f t="shared" si="534"/>
        <v>82.983525334754646</v>
      </c>
      <c r="Q2040" s="60">
        <f t="shared" si="535"/>
        <v>7.0164746652453456</v>
      </c>
      <c r="R2040" s="59">
        <f t="shared" si="536"/>
        <v>86.654302420809572</v>
      </c>
      <c r="S2040" s="61">
        <f t="shared" si="527"/>
        <v>0.75156657989506825</v>
      </c>
      <c r="U2040" s="13">
        <f t="shared" si="528"/>
        <v>82.983525334754646</v>
      </c>
      <c r="V2040" s="14">
        <f t="shared" si="529"/>
        <v>86.654302420809572</v>
      </c>
      <c r="W2040" s="7">
        <v>82.608599999999996</v>
      </c>
      <c r="X2040" s="28">
        <v>87.285000000000025</v>
      </c>
      <c r="Y2040" s="74">
        <v>0.67087215965303226</v>
      </c>
      <c r="Z2040" s="75">
        <v>0</v>
      </c>
      <c r="AA2040" s="33">
        <v>0.75156657989506825</v>
      </c>
      <c r="AB2040" s="33">
        <v>0</v>
      </c>
      <c r="AC2040" s="45"/>
      <c r="AD2040" s="48">
        <f t="shared" si="537"/>
        <v>1372.5465604384751</v>
      </c>
      <c r="AE2040" s="49">
        <f>IF(P2040&gt;90,0,AD2040*0.7^((1/cosd(P2040))^0.678))</f>
        <v>311.28801371947708</v>
      </c>
      <c r="AG2040" s="81">
        <f t="shared" si="538"/>
        <v>208.83446203808833</v>
      </c>
      <c r="AH2040" s="82">
        <f t="shared" si="539"/>
        <v>233.95366783347646</v>
      </c>
      <c r="AI2040" s="81">
        <f t="shared" si="540"/>
        <v>0</v>
      </c>
      <c r="AJ2040" s="82">
        <f t="shared" si="541"/>
        <v>0</v>
      </c>
    </row>
    <row r="2041" spans="9:36" ht="23.5" x14ac:dyDescent="0.35">
      <c r="I2041" s="57" t="s">
        <v>2052</v>
      </c>
      <c r="J2041" s="58">
        <f t="shared" si="543"/>
        <v>85</v>
      </c>
      <c r="K2041" s="58">
        <f t="shared" si="542"/>
        <v>20</v>
      </c>
      <c r="L2041" s="58">
        <f t="shared" si="530"/>
        <v>-6.4454631094827288</v>
      </c>
      <c r="M2041" s="59">
        <f t="shared" si="531"/>
        <v>18.493242281508621</v>
      </c>
      <c r="N2041" s="59">
        <f t="shared" si="532"/>
        <v>97.398634222629312</v>
      </c>
      <c r="O2041" s="59">
        <f t="shared" si="533"/>
        <v>1.6134169085144077</v>
      </c>
      <c r="P2041" s="59">
        <f t="shared" si="534"/>
        <v>94.886043041865307</v>
      </c>
      <c r="Q2041" s="60">
        <f t="shared" si="535"/>
        <v>-4.8860430418653014</v>
      </c>
      <c r="R2041" s="59">
        <f t="shared" si="536"/>
        <v>95.791061230551591</v>
      </c>
      <c r="S2041" s="61">
        <f t="shared" si="527"/>
        <v>0</v>
      </c>
      <c r="U2041" s="13">
        <f t="shared" si="528"/>
        <v>94.886043041865307</v>
      </c>
      <c r="V2041" s="14">
        <f t="shared" si="529"/>
        <v>95.791061230551591</v>
      </c>
      <c r="W2041" s="7">
        <v>94.617800000000003</v>
      </c>
      <c r="X2041" s="28">
        <v>96.432999999999993</v>
      </c>
      <c r="Y2041" s="74">
        <v>0</v>
      </c>
      <c r="Z2041" s="75">
        <v>0</v>
      </c>
      <c r="AA2041" s="33">
        <v>0</v>
      </c>
      <c r="AB2041" s="33">
        <v>0</v>
      </c>
      <c r="AC2041" s="45"/>
      <c r="AD2041" s="48">
        <f t="shared" si="537"/>
        <v>1372.5465604384751</v>
      </c>
      <c r="AE2041" s="49">
        <f>IF(P2041&gt;90,0,AD2041*0.7^((1/cosd(P2041))^0.678))</f>
        <v>0</v>
      </c>
      <c r="AG2041" s="81">
        <f t="shared" si="538"/>
        <v>0</v>
      </c>
      <c r="AH2041" s="82">
        <f t="shared" si="539"/>
        <v>0</v>
      </c>
      <c r="AI2041" s="81">
        <f t="shared" si="540"/>
        <v>0</v>
      </c>
      <c r="AJ2041" s="82">
        <f t="shared" si="541"/>
        <v>0</v>
      </c>
    </row>
    <row r="2042" spans="9:36" ht="23.5" x14ac:dyDescent="0.35">
      <c r="I2042" s="57" t="s">
        <v>2053</v>
      </c>
      <c r="J2042" s="58">
        <f t="shared" si="543"/>
        <v>85</v>
      </c>
      <c r="K2042" s="58">
        <f t="shared" si="542"/>
        <v>21</v>
      </c>
      <c r="L2042" s="58">
        <f t="shared" si="530"/>
        <v>-6.4454631094827288</v>
      </c>
      <c r="M2042" s="59">
        <f t="shared" si="531"/>
        <v>19.493242281508621</v>
      </c>
      <c r="N2042" s="59">
        <f t="shared" si="532"/>
        <v>112.39863422262931</v>
      </c>
      <c r="O2042" s="59">
        <f t="shared" si="533"/>
        <v>1.6134169085144077</v>
      </c>
      <c r="P2042" s="59">
        <f t="shared" si="534"/>
        <v>106.59074325537605</v>
      </c>
      <c r="Q2042" s="60">
        <f t="shared" si="535"/>
        <v>-16.590743255376054</v>
      </c>
      <c r="R2042" s="59">
        <f t="shared" si="536"/>
        <v>105.34820261031639</v>
      </c>
      <c r="S2042" s="61">
        <f t="shared" si="527"/>
        <v>0</v>
      </c>
      <c r="U2042" s="13">
        <f t="shared" si="528"/>
        <v>106.59074325537605</v>
      </c>
      <c r="V2042" s="14">
        <f t="shared" si="529"/>
        <v>105.34820261031639</v>
      </c>
      <c r="W2042" s="7">
        <v>106.289</v>
      </c>
      <c r="X2042" s="28">
        <v>106.01799999999997</v>
      </c>
      <c r="Y2042" s="74">
        <v>0</v>
      </c>
      <c r="Z2042" s="75">
        <v>0</v>
      </c>
      <c r="AA2042" s="33">
        <v>0</v>
      </c>
      <c r="AB2042" s="33">
        <v>0</v>
      </c>
      <c r="AC2042" s="45"/>
      <c r="AD2042" s="48">
        <f t="shared" si="537"/>
        <v>1372.5465604384751</v>
      </c>
      <c r="AE2042" s="49">
        <f>IF(P2042&gt;90,0,AD2042*0.7^((1/cosd(P2042))^0.678))</f>
        <v>0</v>
      </c>
      <c r="AG2042" s="81">
        <f t="shared" si="538"/>
        <v>0</v>
      </c>
      <c r="AH2042" s="82">
        <f t="shared" si="539"/>
        <v>0</v>
      </c>
      <c r="AI2042" s="81">
        <f t="shared" si="540"/>
        <v>0</v>
      </c>
      <c r="AJ2042" s="82">
        <f t="shared" si="541"/>
        <v>0</v>
      </c>
    </row>
    <row r="2043" spans="9:36" ht="23.5" x14ac:dyDescent="0.35">
      <c r="I2043" s="57" t="s">
        <v>2054</v>
      </c>
      <c r="J2043" s="58">
        <f t="shared" si="543"/>
        <v>85</v>
      </c>
      <c r="K2043" s="58">
        <f t="shared" si="542"/>
        <v>22</v>
      </c>
      <c r="L2043" s="58">
        <f t="shared" si="530"/>
        <v>-6.4454631094827288</v>
      </c>
      <c r="M2043" s="59">
        <f t="shared" si="531"/>
        <v>20.493242281508621</v>
      </c>
      <c r="N2043" s="59">
        <f t="shared" si="532"/>
        <v>127.39863422262931</v>
      </c>
      <c r="O2043" s="59">
        <f t="shared" si="533"/>
        <v>1.6134169085144077</v>
      </c>
      <c r="P2043" s="59">
        <f t="shared" si="534"/>
        <v>117.72763734634266</v>
      </c>
      <c r="Q2043" s="60">
        <f t="shared" si="535"/>
        <v>-27.727637346342664</v>
      </c>
      <c r="R2043" s="59">
        <f t="shared" si="536"/>
        <v>116.21632994198046</v>
      </c>
      <c r="S2043" s="61">
        <f t="shared" si="527"/>
        <v>0</v>
      </c>
      <c r="U2043" s="13">
        <f t="shared" si="528"/>
        <v>117.72763734634266</v>
      </c>
      <c r="V2043" s="14">
        <f t="shared" si="529"/>
        <v>116.21632994198046</v>
      </c>
      <c r="W2043" s="7">
        <v>117.366</v>
      </c>
      <c r="X2043" s="28">
        <v>116.92700000000002</v>
      </c>
      <c r="Y2043" s="74">
        <v>0</v>
      </c>
      <c r="Z2043" s="75">
        <v>0</v>
      </c>
      <c r="AA2043" s="33">
        <v>0</v>
      </c>
      <c r="AB2043" s="33">
        <v>0</v>
      </c>
      <c r="AC2043" s="45"/>
      <c r="AD2043" s="48">
        <f t="shared" si="537"/>
        <v>1372.5465604384751</v>
      </c>
      <c r="AE2043" s="49">
        <f>IF(P2043&gt;90,0,AD2043*0.7^((1/cosd(P2043))^0.678))</f>
        <v>0</v>
      </c>
      <c r="AG2043" s="81">
        <f t="shared" si="538"/>
        <v>0</v>
      </c>
      <c r="AH2043" s="82">
        <f t="shared" si="539"/>
        <v>0</v>
      </c>
      <c r="AI2043" s="81">
        <f t="shared" si="540"/>
        <v>0</v>
      </c>
      <c r="AJ2043" s="82">
        <f t="shared" si="541"/>
        <v>0</v>
      </c>
    </row>
    <row r="2044" spans="9:36" ht="23.5" x14ac:dyDescent="0.35">
      <c r="I2044" s="57" t="s">
        <v>2055</v>
      </c>
      <c r="J2044" s="58">
        <f t="shared" si="543"/>
        <v>85</v>
      </c>
      <c r="K2044" s="58">
        <f t="shared" si="542"/>
        <v>23</v>
      </c>
      <c r="L2044" s="58">
        <f t="shared" si="530"/>
        <v>-6.4454631094827288</v>
      </c>
      <c r="M2044" s="59">
        <f t="shared" si="531"/>
        <v>21.493242281508621</v>
      </c>
      <c r="N2044" s="59">
        <f t="shared" si="532"/>
        <v>142.39863422262931</v>
      </c>
      <c r="O2044" s="59">
        <f t="shared" si="533"/>
        <v>1.6134169085144077</v>
      </c>
      <c r="P2044" s="59">
        <f t="shared" si="534"/>
        <v>127.74383106730842</v>
      </c>
      <c r="Q2044" s="60">
        <f t="shared" si="535"/>
        <v>-37.74383106730842</v>
      </c>
      <c r="R2044" s="59">
        <f t="shared" si="536"/>
        <v>129.52781168595786</v>
      </c>
      <c r="S2044" s="61">
        <f t="shared" si="527"/>
        <v>0</v>
      </c>
      <c r="U2044" s="13">
        <f t="shared" si="528"/>
        <v>127.74383106730842</v>
      </c>
      <c r="V2044" s="14">
        <f t="shared" si="529"/>
        <v>129.52781168595786</v>
      </c>
      <c r="W2044" s="7">
        <v>127.29</v>
      </c>
      <c r="X2044" s="28">
        <v>130.26900000000001</v>
      </c>
      <c r="Y2044" s="74">
        <v>0</v>
      </c>
      <c r="Z2044" s="75">
        <v>0</v>
      </c>
      <c r="AA2044" s="33">
        <v>0</v>
      </c>
      <c r="AB2044" s="33">
        <v>0</v>
      </c>
      <c r="AC2044" s="45"/>
      <c r="AD2044" s="48">
        <f t="shared" si="537"/>
        <v>1372.5465604384751</v>
      </c>
      <c r="AE2044" s="49">
        <f>IF(P2044&gt;90,0,AD2044*0.7^((1/cosd(P2044))^0.678))</f>
        <v>0</v>
      </c>
      <c r="AG2044" s="81">
        <f t="shared" si="538"/>
        <v>0</v>
      </c>
      <c r="AH2044" s="82">
        <f t="shared" si="539"/>
        <v>0</v>
      </c>
      <c r="AI2044" s="81">
        <f t="shared" si="540"/>
        <v>0</v>
      </c>
      <c r="AJ2044" s="82">
        <f t="shared" si="541"/>
        <v>0</v>
      </c>
    </row>
    <row r="2045" spans="9:36" ht="23.5" x14ac:dyDescent="0.35">
      <c r="I2045" s="57" t="s">
        <v>2056</v>
      </c>
      <c r="J2045" s="58">
        <f t="shared" si="543"/>
        <v>86</v>
      </c>
      <c r="K2045" s="58">
        <f t="shared" si="542"/>
        <v>0</v>
      </c>
      <c r="L2045" s="58">
        <f t="shared" si="530"/>
        <v>-6.1279591618310958</v>
      </c>
      <c r="M2045" s="59">
        <f t="shared" si="531"/>
        <v>-1.5014659860305184</v>
      </c>
      <c r="N2045" s="59">
        <f t="shared" si="532"/>
        <v>-202.52198979045778</v>
      </c>
      <c r="O2045" s="59">
        <f t="shared" si="533"/>
        <v>2.0158745303931136</v>
      </c>
      <c r="P2045" s="59">
        <f t="shared" si="534"/>
        <v>135.40684821361526</v>
      </c>
      <c r="Q2045" s="60">
        <f t="shared" si="535"/>
        <v>-45.40684821361527</v>
      </c>
      <c r="R2045" s="59">
        <f t="shared" si="536"/>
        <v>-146.95840804901849</v>
      </c>
      <c r="S2045" s="61">
        <f t="shared" si="527"/>
        <v>0</v>
      </c>
      <c r="U2045" s="13">
        <f t="shared" si="528"/>
        <v>135.40684821361526</v>
      </c>
      <c r="V2045" s="14">
        <f t="shared" si="529"/>
        <v>-146.95840804901849</v>
      </c>
      <c r="W2045" s="7">
        <v>135.155</v>
      </c>
      <c r="X2045" s="28">
        <v>147.30700000000002</v>
      </c>
      <c r="Y2045" s="74">
        <v>0</v>
      </c>
      <c r="Z2045" s="75">
        <v>0</v>
      </c>
      <c r="AA2045" s="33">
        <v>0</v>
      </c>
      <c r="AB2045" s="33">
        <v>0</v>
      </c>
      <c r="AC2045" s="45"/>
      <c r="AD2045" s="48">
        <f t="shared" si="537"/>
        <v>1371.7734251923021</v>
      </c>
      <c r="AE2045" s="49">
        <f>IF(P2045&gt;90,0,AD2045*0.7^((1/cosd(P2045))^0.678))</f>
        <v>0</v>
      </c>
      <c r="AG2045" s="81">
        <f t="shared" si="538"/>
        <v>0</v>
      </c>
      <c r="AH2045" s="82">
        <f t="shared" si="539"/>
        <v>0</v>
      </c>
      <c r="AI2045" s="81">
        <f t="shared" si="540"/>
        <v>0</v>
      </c>
      <c r="AJ2045" s="82">
        <f t="shared" si="541"/>
        <v>0</v>
      </c>
    </row>
    <row r="2046" spans="9:36" ht="23.5" x14ac:dyDescent="0.35">
      <c r="I2046" s="57" t="s">
        <v>2057</v>
      </c>
      <c r="J2046" s="58">
        <f t="shared" si="543"/>
        <v>86</v>
      </c>
      <c r="K2046" s="58">
        <f t="shared" si="542"/>
        <v>1</v>
      </c>
      <c r="L2046" s="58">
        <f t="shared" si="530"/>
        <v>-6.1279591618310958</v>
      </c>
      <c r="M2046" s="59">
        <f t="shared" si="531"/>
        <v>-0.50146598603051851</v>
      </c>
      <c r="N2046" s="59">
        <f t="shared" si="532"/>
        <v>-187.52198979045778</v>
      </c>
      <c r="O2046" s="59">
        <f t="shared" si="533"/>
        <v>2.0158745303931136</v>
      </c>
      <c r="P2046" s="59">
        <f t="shared" si="534"/>
        <v>139.98139059234512</v>
      </c>
      <c r="Q2046" s="60">
        <f t="shared" si="535"/>
        <v>-49.981390592345122</v>
      </c>
      <c r="R2046" s="59">
        <f t="shared" si="536"/>
        <v>-168.26122822022228</v>
      </c>
      <c r="S2046" s="61">
        <f t="shared" si="527"/>
        <v>0</v>
      </c>
      <c r="U2046" s="13">
        <f t="shared" si="528"/>
        <v>139.98139059234512</v>
      </c>
      <c r="V2046" s="14">
        <f t="shared" si="529"/>
        <v>-168.26122822022228</v>
      </c>
      <c r="W2046" s="7">
        <v>139.655</v>
      </c>
      <c r="X2046" s="28">
        <v>168.52499999999998</v>
      </c>
      <c r="Y2046" s="74">
        <v>0</v>
      </c>
      <c r="Z2046" s="75">
        <v>0</v>
      </c>
      <c r="AA2046" s="33">
        <v>0</v>
      </c>
      <c r="AB2046" s="33">
        <v>0</v>
      </c>
      <c r="AC2046" s="45"/>
      <c r="AD2046" s="48">
        <f t="shared" si="537"/>
        <v>1371.7734251923021</v>
      </c>
      <c r="AE2046" s="49">
        <f>IF(P2046&gt;90,0,AD2046*0.7^((1/cosd(P2046))^0.678))</f>
        <v>0</v>
      </c>
      <c r="AG2046" s="81">
        <f t="shared" si="538"/>
        <v>0</v>
      </c>
      <c r="AH2046" s="82">
        <f t="shared" si="539"/>
        <v>0</v>
      </c>
      <c r="AI2046" s="81">
        <f t="shared" si="540"/>
        <v>0</v>
      </c>
      <c r="AJ2046" s="82">
        <f t="shared" si="541"/>
        <v>0</v>
      </c>
    </row>
    <row r="2047" spans="9:36" ht="23.5" x14ac:dyDescent="0.35">
      <c r="I2047" s="57" t="s">
        <v>2058</v>
      </c>
      <c r="J2047" s="58">
        <f t="shared" si="543"/>
        <v>86</v>
      </c>
      <c r="K2047" s="58">
        <f t="shared" si="542"/>
        <v>2</v>
      </c>
      <c r="L2047" s="58">
        <f t="shared" si="530"/>
        <v>-6.1279591618310958</v>
      </c>
      <c r="M2047" s="59">
        <f t="shared" si="531"/>
        <v>0.49853401396948155</v>
      </c>
      <c r="N2047" s="59">
        <f t="shared" si="532"/>
        <v>-172.52198979045778</v>
      </c>
      <c r="O2047" s="59">
        <f t="shared" si="533"/>
        <v>2.0158745303931136</v>
      </c>
      <c r="P2047" s="59">
        <f t="shared" si="534"/>
        <v>139.98847953574145</v>
      </c>
      <c r="Q2047" s="60">
        <f t="shared" si="535"/>
        <v>-49.988479535741433</v>
      </c>
      <c r="R2047" s="59">
        <f t="shared" si="536"/>
        <v>-168.32868959195889</v>
      </c>
      <c r="S2047" s="61">
        <f t="shared" si="527"/>
        <v>0</v>
      </c>
      <c r="U2047" s="13">
        <f t="shared" si="528"/>
        <v>139.98847953574145</v>
      </c>
      <c r="V2047" s="14">
        <f t="shared" si="529"/>
        <v>-168.32868959195889</v>
      </c>
      <c r="W2047" s="7">
        <v>139.60900000000001</v>
      </c>
      <c r="X2047" s="28">
        <v>-168.238</v>
      </c>
      <c r="Y2047" s="74">
        <v>0</v>
      </c>
      <c r="Z2047" s="75">
        <v>0</v>
      </c>
      <c r="AA2047" s="33">
        <v>0</v>
      </c>
      <c r="AB2047" s="33">
        <v>0</v>
      </c>
      <c r="AC2047" s="45"/>
      <c r="AD2047" s="48">
        <f t="shared" si="537"/>
        <v>1371.7734251923021</v>
      </c>
      <c r="AE2047" s="49">
        <f>IF(P2047&gt;90,0,AD2047*0.7^((1/cosd(P2047))^0.678))</f>
        <v>0</v>
      </c>
      <c r="AG2047" s="81">
        <f t="shared" si="538"/>
        <v>0</v>
      </c>
      <c r="AH2047" s="82">
        <f t="shared" si="539"/>
        <v>0</v>
      </c>
      <c r="AI2047" s="81">
        <f t="shared" si="540"/>
        <v>0</v>
      </c>
      <c r="AJ2047" s="82">
        <f t="shared" si="541"/>
        <v>0</v>
      </c>
    </row>
    <row r="2048" spans="9:36" ht="23.5" x14ac:dyDescent="0.35">
      <c r="I2048" s="57" t="s">
        <v>2059</v>
      </c>
      <c r="J2048" s="58">
        <f t="shared" si="543"/>
        <v>86</v>
      </c>
      <c r="K2048" s="58">
        <f t="shared" si="542"/>
        <v>3</v>
      </c>
      <c r="L2048" s="58">
        <f t="shared" si="530"/>
        <v>-6.1279591618310958</v>
      </c>
      <c r="M2048" s="59">
        <f t="shared" si="531"/>
        <v>1.4985340139694816</v>
      </c>
      <c r="N2048" s="59">
        <f t="shared" si="532"/>
        <v>-157.52198979045778</v>
      </c>
      <c r="O2048" s="59">
        <f t="shared" si="533"/>
        <v>2.0158745303931136</v>
      </c>
      <c r="P2048" s="59">
        <f t="shared" si="534"/>
        <v>135.42588620396731</v>
      </c>
      <c r="Q2048" s="60">
        <f t="shared" si="535"/>
        <v>-45.425886203967316</v>
      </c>
      <c r="R2048" s="59">
        <f t="shared" si="536"/>
        <v>-147.01484402865321</v>
      </c>
      <c r="S2048" s="61">
        <f t="shared" si="527"/>
        <v>0</v>
      </c>
      <c r="U2048" s="13">
        <f t="shared" si="528"/>
        <v>135.42588620396731</v>
      </c>
      <c r="V2048" s="14">
        <f t="shared" si="529"/>
        <v>-147.01484402865321</v>
      </c>
      <c r="W2048" s="7">
        <v>135.029</v>
      </c>
      <c r="X2048" s="28">
        <v>-147.0926</v>
      </c>
      <c r="Y2048" s="74">
        <v>0</v>
      </c>
      <c r="Z2048" s="75">
        <v>0</v>
      </c>
      <c r="AA2048" s="33">
        <v>0</v>
      </c>
      <c r="AB2048" s="33">
        <v>0</v>
      </c>
      <c r="AC2048" s="45"/>
      <c r="AD2048" s="48">
        <f t="shared" si="537"/>
        <v>1371.7734251923021</v>
      </c>
      <c r="AE2048" s="49">
        <f>IF(P2048&gt;90,0,AD2048*0.7^((1/cosd(P2048))^0.678))</f>
        <v>0</v>
      </c>
      <c r="AG2048" s="81">
        <f t="shared" si="538"/>
        <v>0</v>
      </c>
      <c r="AH2048" s="82">
        <f t="shared" si="539"/>
        <v>0</v>
      </c>
      <c r="AI2048" s="81">
        <f t="shared" si="540"/>
        <v>0</v>
      </c>
      <c r="AJ2048" s="82">
        <f t="shared" si="541"/>
        <v>0</v>
      </c>
    </row>
    <row r="2049" spans="9:36" ht="23.5" x14ac:dyDescent="0.35">
      <c r="I2049" s="57" t="s">
        <v>2060</v>
      </c>
      <c r="J2049" s="58">
        <f t="shared" si="543"/>
        <v>86</v>
      </c>
      <c r="K2049" s="58">
        <f t="shared" si="542"/>
        <v>4</v>
      </c>
      <c r="L2049" s="58">
        <f t="shared" si="530"/>
        <v>-6.1279591618310958</v>
      </c>
      <c r="M2049" s="59">
        <f t="shared" si="531"/>
        <v>2.4985340139694814</v>
      </c>
      <c r="N2049" s="59">
        <f t="shared" si="532"/>
        <v>-142.52198979045778</v>
      </c>
      <c r="O2049" s="59">
        <f t="shared" si="533"/>
        <v>2.0158745303931136</v>
      </c>
      <c r="P2049" s="59">
        <f t="shared" si="534"/>
        <v>127.50065800261099</v>
      </c>
      <c r="Q2049" s="60">
        <f t="shared" si="535"/>
        <v>-37.500658002611004</v>
      </c>
      <c r="R2049" s="59">
        <f t="shared" si="536"/>
        <v>-129.96158448692245</v>
      </c>
      <c r="S2049" s="61">
        <f t="shared" si="527"/>
        <v>0</v>
      </c>
      <c r="U2049" s="13">
        <f t="shared" si="528"/>
        <v>127.50065800261099</v>
      </c>
      <c r="V2049" s="14">
        <f t="shared" si="529"/>
        <v>-129.96158448692245</v>
      </c>
      <c r="W2049" s="7">
        <v>127.10899999999999</v>
      </c>
      <c r="X2049" s="28">
        <v>-130.14099999999999</v>
      </c>
      <c r="Y2049" s="74">
        <v>0</v>
      </c>
      <c r="Z2049" s="75">
        <v>0</v>
      </c>
      <c r="AA2049" s="33">
        <v>0</v>
      </c>
      <c r="AB2049" s="33">
        <v>0</v>
      </c>
      <c r="AC2049" s="45"/>
      <c r="AD2049" s="48">
        <f t="shared" si="537"/>
        <v>1371.7734251923021</v>
      </c>
      <c r="AE2049" s="49">
        <f>IF(P2049&gt;90,0,AD2049*0.7^((1/cosd(P2049))^0.678))</f>
        <v>0</v>
      </c>
      <c r="AG2049" s="81">
        <f t="shared" si="538"/>
        <v>0</v>
      </c>
      <c r="AH2049" s="82">
        <f t="shared" si="539"/>
        <v>0</v>
      </c>
      <c r="AI2049" s="81">
        <f t="shared" si="540"/>
        <v>0</v>
      </c>
      <c r="AJ2049" s="82">
        <f t="shared" si="541"/>
        <v>0</v>
      </c>
    </row>
    <row r="2050" spans="9:36" ht="23.5" x14ac:dyDescent="0.35">
      <c r="I2050" s="57" t="s">
        <v>2061</v>
      </c>
      <c r="J2050" s="58">
        <f t="shared" si="543"/>
        <v>86</v>
      </c>
      <c r="K2050" s="58">
        <f t="shared" si="542"/>
        <v>5</v>
      </c>
      <c r="L2050" s="58">
        <f t="shared" si="530"/>
        <v>-6.1279591618310958</v>
      </c>
      <c r="M2050" s="59">
        <f t="shared" si="531"/>
        <v>3.4985340139694814</v>
      </c>
      <c r="N2050" s="59">
        <f t="shared" si="532"/>
        <v>-127.52198979045778</v>
      </c>
      <c r="O2050" s="59">
        <f t="shared" si="533"/>
        <v>2.0158745303931136</v>
      </c>
      <c r="P2050" s="59">
        <f t="shared" si="534"/>
        <v>117.53274628066418</v>
      </c>
      <c r="Q2050" s="60">
        <f t="shared" si="535"/>
        <v>-27.532746280664192</v>
      </c>
      <c r="R2050" s="59">
        <f t="shared" si="536"/>
        <v>-116.63743669554272</v>
      </c>
      <c r="S2050" s="61">
        <f t="shared" si="527"/>
        <v>0</v>
      </c>
      <c r="U2050" s="13">
        <f t="shared" si="528"/>
        <v>117.53274628066418</v>
      </c>
      <c r="V2050" s="14">
        <f t="shared" si="529"/>
        <v>-116.63743669554272</v>
      </c>
      <c r="W2050" s="7">
        <v>117.15</v>
      </c>
      <c r="X2050" s="28">
        <v>-116.86670000000001</v>
      </c>
      <c r="Y2050" s="74">
        <v>0</v>
      </c>
      <c r="Z2050" s="75">
        <v>0</v>
      </c>
      <c r="AA2050" s="33">
        <v>0</v>
      </c>
      <c r="AB2050" s="33">
        <v>0</v>
      </c>
      <c r="AC2050" s="45"/>
      <c r="AD2050" s="48">
        <f t="shared" si="537"/>
        <v>1371.7734251923021</v>
      </c>
      <c r="AE2050" s="49">
        <f>IF(P2050&gt;90,0,AD2050*0.7^((1/cosd(P2050))^0.678))</f>
        <v>0</v>
      </c>
      <c r="AG2050" s="81">
        <f t="shared" si="538"/>
        <v>0</v>
      </c>
      <c r="AH2050" s="82">
        <f t="shared" si="539"/>
        <v>0</v>
      </c>
      <c r="AI2050" s="81">
        <f t="shared" si="540"/>
        <v>0</v>
      </c>
      <c r="AJ2050" s="82">
        <f t="shared" si="541"/>
        <v>0</v>
      </c>
    </row>
    <row r="2051" spans="9:36" ht="23.5" x14ac:dyDescent="0.35">
      <c r="I2051" s="57" t="s">
        <v>2062</v>
      </c>
      <c r="J2051" s="58">
        <f t="shared" si="543"/>
        <v>86</v>
      </c>
      <c r="K2051" s="58">
        <f t="shared" si="542"/>
        <v>6</v>
      </c>
      <c r="L2051" s="58">
        <f t="shared" si="530"/>
        <v>-6.1279591618310958</v>
      </c>
      <c r="M2051" s="59">
        <f t="shared" si="531"/>
        <v>4.4985340139694809</v>
      </c>
      <c r="N2051" s="59">
        <f t="shared" si="532"/>
        <v>-112.52198979045778</v>
      </c>
      <c r="O2051" s="59">
        <f t="shared" si="533"/>
        <v>2.0158745303931136</v>
      </c>
      <c r="P2051" s="59">
        <f t="shared" si="534"/>
        <v>106.42636244320303</v>
      </c>
      <c r="Q2051" s="60">
        <f t="shared" si="535"/>
        <v>-16.426362443203036</v>
      </c>
      <c r="R2051" s="59">
        <f t="shared" si="536"/>
        <v>-105.75235819831276</v>
      </c>
      <c r="S2051" s="61">
        <f t="shared" si="527"/>
        <v>0</v>
      </c>
      <c r="U2051" s="13">
        <f t="shared" si="528"/>
        <v>106.42636244320303</v>
      </c>
      <c r="V2051" s="14">
        <f t="shared" si="529"/>
        <v>-105.75235819831276</v>
      </c>
      <c r="W2051" s="7">
        <v>106.048</v>
      </c>
      <c r="X2051" s="28">
        <v>-106.00700000000001</v>
      </c>
      <c r="Y2051" s="74">
        <v>0</v>
      </c>
      <c r="Z2051" s="75">
        <v>0</v>
      </c>
      <c r="AA2051" s="33">
        <v>0</v>
      </c>
      <c r="AB2051" s="33">
        <v>0</v>
      </c>
      <c r="AC2051" s="45"/>
      <c r="AD2051" s="48">
        <f t="shared" si="537"/>
        <v>1371.7734251923021</v>
      </c>
      <c r="AE2051" s="49">
        <f>IF(P2051&gt;90,0,AD2051*0.7^((1/cosd(P2051))^0.678))</f>
        <v>0</v>
      </c>
      <c r="AG2051" s="81">
        <f t="shared" si="538"/>
        <v>0</v>
      </c>
      <c r="AH2051" s="82">
        <f t="shared" si="539"/>
        <v>0</v>
      </c>
      <c r="AI2051" s="81">
        <f t="shared" si="540"/>
        <v>0</v>
      </c>
      <c r="AJ2051" s="82">
        <f t="shared" si="541"/>
        <v>0</v>
      </c>
    </row>
    <row r="2052" spans="9:36" ht="23.5" x14ac:dyDescent="0.35">
      <c r="I2052" s="57" t="s">
        <v>2063</v>
      </c>
      <c r="J2052" s="58">
        <f t="shared" si="543"/>
        <v>86</v>
      </c>
      <c r="K2052" s="58">
        <f t="shared" si="542"/>
        <v>7</v>
      </c>
      <c r="L2052" s="58">
        <f t="shared" si="530"/>
        <v>-6.1279591618310958</v>
      </c>
      <c r="M2052" s="59">
        <f t="shared" si="531"/>
        <v>5.4985340139694809</v>
      </c>
      <c r="N2052" s="59">
        <f t="shared" si="532"/>
        <v>-97.521989790457781</v>
      </c>
      <c r="O2052" s="59">
        <f t="shared" si="533"/>
        <v>2.0158745303931136</v>
      </c>
      <c r="P2052" s="59">
        <f t="shared" si="534"/>
        <v>94.737068688480093</v>
      </c>
      <c r="Q2052" s="60">
        <f t="shared" si="535"/>
        <v>-4.7370686884800888</v>
      </c>
      <c r="R2052" s="59">
        <f t="shared" si="536"/>
        <v>-96.186128643743587</v>
      </c>
      <c r="S2052" s="61">
        <f t="shared" si="527"/>
        <v>0</v>
      </c>
      <c r="U2052" s="13">
        <f t="shared" si="528"/>
        <v>94.737068688480093</v>
      </c>
      <c r="V2052" s="14">
        <f t="shared" si="529"/>
        <v>-96.186128643743587</v>
      </c>
      <c r="W2052" s="7">
        <v>94.3566</v>
      </c>
      <c r="X2052" s="28">
        <v>-96.457599999999999</v>
      </c>
      <c r="Y2052" s="74">
        <v>0</v>
      </c>
      <c r="Z2052" s="75">
        <v>0</v>
      </c>
      <c r="AA2052" s="33">
        <v>0</v>
      </c>
      <c r="AB2052" s="33">
        <v>0</v>
      </c>
      <c r="AC2052" s="45"/>
      <c r="AD2052" s="48">
        <f t="shared" si="537"/>
        <v>1371.7734251923021</v>
      </c>
      <c r="AE2052" s="49">
        <f>IF(P2052&gt;90,0,AD2052*0.7^((1/cosd(P2052))^0.678))</f>
        <v>0</v>
      </c>
      <c r="AG2052" s="81">
        <f t="shared" si="538"/>
        <v>0</v>
      </c>
      <c r="AH2052" s="82">
        <f t="shared" si="539"/>
        <v>0</v>
      </c>
      <c r="AI2052" s="81">
        <f t="shared" si="540"/>
        <v>0</v>
      </c>
      <c r="AJ2052" s="82">
        <f t="shared" si="541"/>
        <v>0</v>
      </c>
    </row>
    <row r="2053" spans="9:36" ht="23.5" x14ac:dyDescent="0.35">
      <c r="I2053" s="57" t="s">
        <v>2064</v>
      </c>
      <c r="J2053" s="58">
        <f t="shared" si="543"/>
        <v>86</v>
      </c>
      <c r="K2053" s="58">
        <f t="shared" si="542"/>
        <v>8</v>
      </c>
      <c r="L2053" s="58">
        <f t="shared" si="530"/>
        <v>-6.1279591618310958</v>
      </c>
      <c r="M2053" s="59">
        <f t="shared" si="531"/>
        <v>6.4985340139694809</v>
      </c>
      <c r="N2053" s="59">
        <f t="shared" si="532"/>
        <v>-82.521989790457781</v>
      </c>
      <c r="O2053" s="59">
        <f t="shared" si="533"/>
        <v>2.0158745303931136</v>
      </c>
      <c r="P2053" s="59">
        <f t="shared" si="534"/>
        <v>82.836577954900164</v>
      </c>
      <c r="Q2053" s="60">
        <f t="shared" si="535"/>
        <v>7.1634220450998445</v>
      </c>
      <c r="R2053" s="59">
        <f t="shared" si="536"/>
        <v>-87.051777954725665</v>
      </c>
      <c r="S2053" s="61">
        <f t="shared" ref="S2053:S2116" si="544">IF(Q2053&gt;0,SQRT(1-COS(RADIANS(90-P2053))^2*COS(RADIANS($D$11-R2053))^2),0)</f>
        <v>0.67617184029128807</v>
      </c>
      <c r="U2053" s="13">
        <f t="shared" ref="U2053:U2116" si="545">P2053</f>
        <v>82.836577954900164</v>
      </c>
      <c r="V2053" s="14">
        <f t="shared" ref="V2053:V2116" si="546">R2053</f>
        <v>-87.051777954725665</v>
      </c>
      <c r="W2053" s="7">
        <v>82.331000000000003</v>
      </c>
      <c r="X2053" s="28">
        <v>-87.338200000000001</v>
      </c>
      <c r="Y2053" s="74">
        <v>0.74722265194542348</v>
      </c>
      <c r="Z2053" s="75">
        <v>0.75817000000000001</v>
      </c>
      <c r="AA2053" s="33">
        <v>0.67617184029128807</v>
      </c>
      <c r="AB2053" s="33">
        <v>0.69846799999999998</v>
      </c>
      <c r="AC2053" s="45"/>
      <c r="AD2053" s="48">
        <f t="shared" si="537"/>
        <v>1371.7734251923021</v>
      </c>
      <c r="AE2053" s="49">
        <f>IF(P2053&gt;90,0,AD2053*0.7^((1/cosd(P2053))^0.678))</f>
        <v>317.58786622239336</v>
      </c>
      <c r="AG2053" s="81">
        <f t="shared" si="538"/>
        <v>237.30884762438515</v>
      </c>
      <c r="AH2053" s="82">
        <f t="shared" si="539"/>
        <v>214.74397195777914</v>
      </c>
      <c r="AI2053" s="81">
        <f t="shared" si="540"/>
        <v>240.78559253383199</v>
      </c>
      <c r="AJ2053" s="82">
        <f t="shared" si="541"/>
        <v>221.82496174462264</v>
      </c>
    </row>
    <row r="2054" spans="9:36" ht="23.5" x14ac:dyDescent="0.35">
      <c r="I2054" s="57" t="s">
        <v>2065</v>
      </c>
      <c r="J2054" s="58">
        <f t="shared" si="543"/>
        <v>86</v>
      </c>
      <c r="K2054" s="58">
        <f t="shared" si="542"/>
        <v>9</v>
      </c>
      <c r="L2054" s="58">
        <f t="shared" ref="L2054:L2117" si="547">229.18*(0.000075+0.001868*COS(RADIANS(360*(J2054-1)/365))-0.03277*SIN(RADIANS(360*(J2054-1)/365))-0.014615*COS(RADIANS(2*360*(J2054-1)/365))-0.0408*SIN(RADIANS(2*360*(J2054-1)/365)))</f>
        <v>-6.1279591618310958</v>
      </c>
      <c r="M2054" s="59">
        <f t="shared" ref="M2054:M2117" si="548">K2054-($D$8-$D$7)/15+L2054/60</f>
        <v>7.4985340139694809</v>
      </c>
      <c r="N2054" s="59">
        <f t="shared" ref="N2054:N2117" si="549">15*(M2054-12)</f>
        <v>-67.521989790457781</v>
      </c>
      <c r="O2054" s="59">
        <f t="shared" ref="O2054:O2117" si="550">23.45*SIN(RADIANS(360/365*(284+J2054)))</f>
        <v>2.0158745303931136</v>
      </c>
      <c r="P2054" s="59">
        <f t="shared" ref="P2054:P2117" si="551">DEGREES(ACOS(SIN(RADIANS(O2054))*SIN(RADIANS($D$6))+COS(RADIANS(O2054))*COS(RADIANS($D$6))*COS(RADIANS(N2054))))</f>
        <v>71.038026838039158</v>
      </c>
      <c r="Q2054" s="60">
        <f t="shared" ref="Q2054:Q2117" si="552">DEGREES(ASIN(SIN(RADIANS(O2054))*SIN(RADIANS($D$6))+COS(RADIANS(O2054))*COS(RADIANS($D$6))*COS(RADIANS(N2054))))</f>
        <v>18.961973161960834</v>
      </c>
      <c r="R2054" s="59">
        <f t="shared" ref="R2054:R2117" si="553">IF(N2054&lt;0,-DEGREES(ACOS((SIGN($D$6)*(SIN(RADIANS(Q2054))*SIN(RADIANS($D$6))-SIN(RADIANS(O2054)))/(COS(RADIANS(Q2054))*COS(RADIANS($D$6)))))),DEGREES(ACOS((SIGN($D$6)*(SIN(RADIANS(Q2054))*SIN(RADIANS($D$6))-SIN(RADIANS(O2054)))/(COS(RADIANS(Q2054))*COS(RADIANS($D$6)))))))</f>
        <v>-77.538605435034896</v>
      </c>
      <c r="S2054" s="61">
        <f t="shared" si="544"/>
        <v>0.6036072959115244</v>
      </c>
      <c r="U2054" s="13">
        <f t="shared" si="545"/>
        <v>71.038026838039158</v>
      </c>
      <c r="V2054" s="14">
        <f t="shared" si="546"/>
        <v>-77.538605435034896</v>
      </c>
      <c r="W2054" s="7">
        <v>70.579700000000003</v>
      </c>
      <c r="X2054" s="28">
        <v>-77.838999999999999</v>
      </c>
      <c r="Y2054" s="74">
        <v>0.86095562731917263</v>
      </c>
      <c r="Z2054" s="75">
        <v>0.87031800000000004</v>
      </c>
      <c r="AA2054" s="33">
        <v>0.6036072959115244</v>
      </c>
      <c r="AB2054" s="33">
        <v>0.64633399999999996</v>
      </c>
      <c r="AC2054" s="45"/>
      <c r="AD2054" s="48">
        <f t="shared" ref="AD2054:AD2117" si="554">1367.7*(1+0.033*COS(2*PI()*J2054/365))</f>
        <v>1371.7734251923021</v>
      </c>
      <c r="AE2054" s="49">
        <f>IF(P2054&gt;90,0,AD2054*0.7^((1/cosd(P2054))^0.678))</f>
        <v>638.77331108574901</v>
      </c>
      <c r="AG2054" s="81">
        <f t="shared" ref="AG2054:AG2117" si="555">AE2054*Y2054</f>
        <v>549.95547676057606</v>
      </c>
      <c r="AH2054" s="82">
        <f t="shared" ref="AH2054:AH2117" si="556">AE2054*AA2054</f>
        <v>385.56823100491994</v>
      </c>
      <c r="AI2054" s="81">
        <f t="shared" ref="AI2054:AI2117" si="557">AE2054*Z2054</f>
        <v>555.93591055752688</v>
      </c>
      <c r="AJ2054" s="82">
        <f t="shared" ref="AJ2054:AJ2117" si="558">AB2054*AE2054</f>
        <v>412.86090924729649</v>
      </c>
    </row>
    <row r="2055" spans="9:36" ht="23.5" x14ac:dyDescent="0.35">
      <c r="I2055" s="57" t="s">
        <v>2066</v>
      </c>
      <c r="J2055" s="58">
        <f t="shared" si="543"/>
        <v>86</v>
      </c>
      <c r="K2055" s="58">
        <f t="shared" si="542"/>
        <v>10</v>
      </c>
      <c r="L2055" s="58">
        <f t="shared" si="547"/>
        <v>-6.1279591618310958</v>
      </c>
      <c r="M2055" s="59">
        <f t="shared" si="548"/>
        <v>8.4985340139694827</v>
      </c>
      <c r="N2055" s="59">
        <f t="shared" si="549"/>
        <v>-52.521989790457759</v>
      </c>
      <c r="O2055" s="59">
        <f t="shared" si="550"/>
        <v>2.0158745303931136</v>
      </c>
      <c r="P2055" s="59">
        <f t="shared" si="551"/>
        <v>59.702312540743819</v>
      </c>
      <c r="Q2055" s="60">
        <f t="shared" si="552"/>
        <v>30.297687459256188</v>
      </c>
      <c r="R2055" s="59">
        <f t="shared" si="553"/>
        <v>-66.715869830264594</v>
      </c>
      <c r="S2055" s="61">
        <f t="shared" si="544"/>
        <v>0.59713683128902162</v>
      </c>
      <c r="U2055" s="13">
        <f t="shared" si="545"/>
        <v>59.702312540743819</v>
      </c>
      <c r="V2055" s="14">
        <f t="shared" si="546"/>
        <v>-66.715869830264594</v>
      </c>
      <c r="W2055" s="7">
        <v>59.230699999999999</v>
      </c>
      <c r="X2055" s="28">
        <v>-67.022999999999996</v>
      </c>
      <c r="Y2055" s="74">
        <v>0.94759725899642888</v>
      </c>
      <c r="Z2055" s="75">
        <v>0.95246299999999995</v>
      </c>
      <c r="AA2055" s="33">
        <v>0.59713683128902162</v>
      </c>
      <c r="AB2055" s="33">
        <v>0.65778899999999996</v>
      </c>
      <c r="AC2055" s="45"/>
      <c r="AD2055" s="48">
        <f t="shared" si="554"/>
        <v>1371.7734251923021</v>
      </c>
      <c r="AE2055" s="49">
        <f>IF(P2055&gt;90,0,AD2055*0.7^((1/cosd(P2055))^0.678))</f>
        <v>777.94724168625612</v>
      </c>
      <c r="AG2055" s="81">
        <f t="shared" si="555"/>
        <v>737.18067386572875</v>
      </c>
      <c r="AH2055" s="82">
        <f t="shared" si="556"/>
        <v>464.54095081056568</v>
      </c>
      <c r="AI2055" s="81">
        <f t="shared" si="557"/>
        <v>740.96596365821654</v>
      </c>
      <c r="AJ2055" s="82">
        <f t="shared" si="558"/>
        <v>511.72513816156072</v>
      </c>
    </row>
    <row r="2056" spans="9:36" ht="23.5" x14ac:dyDescent="0.35">
      <c r="I2056" s="57" t="s">
        <v>2067</v>
      </c>
      <c r="J2056" s="58">
        <f t="shared" si="543"/>
        <v>86</v>
      </c>
      <c r="K2056" s="58">
        <f t="shared" si="542"/>
        <v>11</v>
      </c>
      <c r="L2056" s="58">
        <f t="shared" si="547"/>
        <v>-6.1279591618310958</v>
      </c>
      <c r="M2056" s="59">
        <f t="shared" si="548"/>
        <v>9.4985340139694827</v>
      </c>
      <c r="N2056" s="59">
        <f t="shared" si="549"/>
        <v>-37.521989790457759</v>
      </c>
      <c r="O2056" s="59">
        <f t="shared" si="550"/>
        <v>2.0158745303931136</v>
      </c>
      <c r="P2056" s="59">
        <f t="shared" si="551"/>
        <v>49.373876652224233</v>
      </c>
      <c r="Q2056" s="60">
        <f t="shared" si="552"/>
        <v>40.626123347775767</v>
      </c>
      <c r="R2056" s="59">
        <f t="shared" si="553"/>
        <v>-53.320424051549729</v>
      </c>
      <c r="S2056" s="61">
        <f t="shared" si="544"/>
        <v>0.66031840701672784</v>
      </c>
      <c r="U2056" s="13">
        <f t="shared" si="545"/>
        <v>49.373876652224233</v>
      </c>
      <c r="V2056" s="14">
        <f t="shared" si="546"/>
        <v>-53.320424051549729</v>
      </c>
      <c r="W2056" s="7">
        <v>48.866700000000002</v>
      </c>
      <c r="X2056" s="28">
        <v>-53.602999999999994</v>
      </c>
      <c r="Y2056" s="74">
        <v>0.99395034395594661</v>
      </c>
      <c r="Z2056" s="75">
        <v>0.99442200000000003</v>
      </c>
      <c r="AA2056" s="33">
        <v>0.66031840701672784</v>
      </c>
      <c r="AB2056" s="33">
        <v>0.71692299999999998</v>
      </c>
      <c r="AC2056" s="45"/>
      <c r="AD2056" s="48">
        <f t="shared" si="554"/>
        <v>1371.7734251923021</v>
      </c>
      <c r="AE2056" s="49">
        <f>IF(P2056&gt;90,0,AD2056*0.7^((1/cosd(P2056))^0.678))</f>
        <v>851.29499615313819</v>
      </c>
      <c r="AG2056" s="81">
        <f t="shared" si="555"/>
        <v>846.14495423438791</v>
      </c>
      <c r="AH2056" s="82">
        <f t="shared" si="556"/>
        <v>562.12575576115171</v>
      </c>
      <c r="AI2056" s="81">
        <f t="shared" si="557"/>
        <v>846.54647266459597</v>
      </c>
      <c r="AJ2056" s="82">
        <f t="shared" si="558"/>
        <v>610.31296252709626</v>
      </c>
    </row>
    <row r="2057" spans="9:36" ht="23.5" x14ac:dyDescent="0.35">
      <c r="I2057" s="57" t="s">
        <v>2068</v>
      </c>
      <c r="J2057" s="58">
        <f t="shared" si="543"/>
        <v>86</v>
      </c>
      <c r="K2057" s="58">
        <f t="shared" si="542"/>
        <v>12</v>
      </c>
      <c r="L2057" s="58">
        <f t="shared" si="547"/>
        <v>-6.1279591618310958</v>
      </c>
      <c r="M2057" s="59">
        <f t="shared" si="548"/>
        <v>10.498534013969483</v>
      </c>
      <c r="N2057" s="59">
        <f t="shared" si="549"/>
        <v>-22.521989790457759</v>
      </c>
      <c r="O2057" s="59">
        <f t="shared" si="550"/>
        <v>2.0158745303931136</v>
      </c>
      <c r="P2057" s="59">
        <f t="shared" si="551"/>
        <v>40.98941341276565</v>
      </c>
      <c r="Q2057" s="60">
        <f t="shared" si="552"/>
        <v>49.01058658723435</v>
      </c>
      <c r="R2057" s="59">
        <f t="shared" si="553"/>
        <v>-35.704822167371738</v>
      </c>
      <c r="S2057" s="61">
        <f t="shared" si="544"/>
        <v>0.76222948184090888</v>
      </c>
      <c r="U2057" s="13">
        <f t="shared" si="545"/>
        <v>40.98941341276565</v>
      </c>
      <c r="V2057" s="14">
        <f t="shared" si="546"/>
        <v>-35.704822167371738</v>
      </c>
      <c r="W2057" s="7">
        <v>40.437399999999997</v>
      </c>
      <c r="X2057" s="28">
        <v>-35.87700000000001</v>
      </c>
      <c r="Y2057" s="74">
        <v>0.99437203066258428</v>
      </c>
      <c r="Z2057" s="75">
        <v>0.99523200000000001</v>
      </c>
      <c r="AA2057" s="33">
        <v>0.76222948184090888</v>
      </c>
      <c r="AB2057" s="33">
        <v>0.79440200000000005</v>
      </c>
      <c r="AC2057" s="45"/>
      <c r="AD2057" s="48">
        <f t="shared" si="554"/>
        <v>1371.7734251923021</v>
      </c>
      <c r="AE2057" s="49">
        <f>IF(P2057&gt;90,0,AD2057*0.7^((1/cosd(P2057))^0.678))</f>
        <v>890.91638253127917</v>
      </c>
      <c r="AG2057" s="81">
        <f t="shared" si="555"/>
        <v>885.90233244819183</v>
      </c>
      <c r="AH2057" s="82">
        <f t="shared" si="556"/>
        <v>679.08273262039393</v>
      </c>
      <c r="AI2057" s="81">
        <f t="shared" si="557"/>
        <v>886.66849321937002</v>
      </c>
      <c r="AJ2057" s="82">
        <f t="shared" si="558"/>
        <v>707.74575611561329</v>
      </c>
    </row>
    <row r="2058" spans="9:36" ht="23.5" x14ac:dyDescent="0.35">
      <c r="I2058" s="57" t="s">
        <v>2069</v>
      </c>
      <c r="J2058" s="58">
        <f t="shared" si="543"/>
        <v>86</v>
      </c>
      <c r="K2058" s="58">
        <f t="shared" si="542"/>
        <v>13</v>
      </c>
      <c r="L2058" s="58">
        <f t="shared" si="547"/>
        <v>-6.1279591618310958</v>
      </c>
      <c r="M2058" s="59">
        <f t="shared" si="548"/>
        <v>11.498534013969483</v>
      </c>
      <c r="N2058" s="59">
        <f t="shared" si="549"/>
        <v>-7.5219897904577593</v>
      </c>
      <c r="O2058" s="59">
        <f t="shared" si="550"/>
        <v>2.0158745303931136</v>
      </c>
      <c r="P2058" s="59">
        <f t="shared" si="551"/>
        <v>36.044868379296602</v>
      </c>
      <c r="Q2058" s="60">
        <f t="shared" si="552"/>
        <v>53.955131620703398</v>
      </c>
      <c r="R2058" s="59">
        <f t="shared" si="553"/>
        <v>-12.84617847079824</v>
      </c>
      <c r="S2058" s="61">
        <f t="shared" si="544"/>
        <v>0.8670803207596165</v>
      </c>
      <c r="U2058" s="13">
        <f t="shared" si="545"/>
        <v>36.044868379296602</v>
      </c>
      <c r="V2058" s="14">
        <f t="shared" si="546"/>
        <v>-12.84617847079824</v>
      </c>
      <c r="W2058" s="7">
        <v>35.469700000000003</v>
      </c>
      <c r="X2058" s="28">
        <v>-12.751000000000005</v>
      </c>
      <c r="Y2058" s="74">
        <v>0.94970271773823567</v>
      </c>
      <c r="Z2058" s="75">
        <v>0.95109299999999997</v>
      </c>
      <c r="AA2058" s="33">
        <v>0.8670803207596165</v>
      </c>
      <c r="AB2058" s="33">
        <v>0.87194099999999997</v>
      </c>
      <c r="AC2058" s="45"/>
      <c r="AD2058" s="48">
        <f t="shared" si="554"/>
        <v>1371.7734251923021</v>
      </c>
      <c r="AE2058" s="49">
        <f>IF(P2058&gt;90,0,AD2058*0.7^((1/cosd(P2058))^0.678))</f>
        <v>908.60385655952678</v>
      </c>
      <c r="AG2058" s="81">
        <f t="shared" si="555"/>
        <v>862.90355192202458</v>
      </c>
      <c r="AH2058" s="82">
        <f t="shared" si="556"/>
        <v>787.83252338905902</v>
      </c>
      <c r="AI2058" s="81">
        <f t="shared" si="557"/>
        <v>864.16676774677001</v>
      </c>
      <c r="AJ2058" s="82">
        <f t="shared" si="558"/>
        <v>792.24895529237028</v>
      </c>
    </row>
    <row r="2059" spans="9:36" ht="23.5" x14ac:dyDescent="0.35">
      <c r="I2059" s="57" t="s">
        <v>2070</v>
      </c>
      <c r="J2059" s="58">
        <f t="shared" si="543"/>
        <v>86</v>
      </c>
      <c r="K2059" s="58">
        <f t="shared" si="542"/>
        <v>14</v>
      </c>
      <c r="L2059" s="58">
        <f t="shared" si="547"/>
        <v>-6.1279591618310958</v>
      </c>
      <c r="M2059" s="59">
        <f t="shared" si="548"/>
        <v>12.498534013969483</v>
      </c>
      <c r="N2059" s="59">
        <f t="shared" si="549"/>
        <v>7.4780102095422407</v>
      </c>
      <c r="O2059" s="59">
        <f t="shared" si="550"/>
        <v>2.0158745303931136</v>
      </c>
      <c r="P2059" s="59">
        <f t="shared" si="551"/>
        <v>36.037121282160662</v>
      </c>
      <c r="Q2059" s="60">
        <f t="shared" si="552"/>
        <v>53.962878717839338</v>
      </c>
      <c r="R2059" s="59">
        <f t="shared" si="553"/>
        <v>12.772645376809342</v>
      </c>
      <c r="S2059" s="61">
        <f t="shared" si="544"/>
        <v>0.94951101440721253</v>
      </c>
      <c r="U2059" s="13">
        <f t="shared" si="545"/>
        <v>36.037121282160662</v>
      </c>
      <c r="V2059" s="14">
        <f t="shared" si="546"/>
        <v>12.772645376809342</v>
      </c>
      <c r="W2059" s="7">
        <v>35.501399999999997</v>
      </c>
      <c r="X2059" s="28">
        <v>13.207999999999998</v>
      </c>
      <c r="Y2059" s="74">
        <v>0.86736441159130895</v>
      </c>
      <c r="Z2059" s="75">
        <v>0.852329</v>
      </c>
      <c r="AA2059" s="33">
        <v>0.94951101440721253</v>
      </c>
      <c r="AB2059" s="33">
        <v>0.94599800000000001</v>
      </c>
      <c r="AC2059" s="45"/>
      <c r="AD2059" s="48">
        <f t="shared" si="554"/>
        <v>1371.7734251923021</v>
      </c>
      <c r="AE2059" s="49">
        <f>IF(P2059&gt;90,0,AD2059*0.7^((1/cosd(P2059))^0.678))</f>
        <v>908.62882385210901</v>
      </c>
      <c r="AG2059" s="81">
        <f t="shared" si="555"/>
        <v>788.11230515538762</v>
      </c>
      <c r="AH2059" s="82">
        <f t="shared" si="556"/>
        <v>862.75307625544849</v>
      </c>
      <c r="AI2059" s="81">
        <f t="shared" si="557"/>
        <v>774.45069680504423</v>
      </c>
      <c r="AJ2059" s="82">
        <f t="shared" si="558"/>
        <v>859.5610501064474</v>
      </c>
    </row>
    <row r="2060" spans="9:36" ht="23.5" x14ac:dyDescent="0.35">
      <c r="I2060" s="57" t="s">
        <v>2071</v>
      </c>
      <c r="J2060" s="58">
        <f t="shared" si="543"/>
        <v>86</v>
      </c>
      <c r="K2060" s="58">
        <f t="shared" si="542"/>
        <v>15</v>
      </c>
      <c r="L2060" s="58">
        <f t="shared" si="547"/>
        <v>-6.1279591618310958</v>
      </c>
      <c r="M2060" s="59">
        <f t="shared" si="548"/>
        <v>13.498534013969483</v>
      </c>
      <c r="N2060" s="59">
        <f t="shared" si="549"/>
        <v>22.478010209542241</v>
      </c>
      <c r="O2060" s="59">
        <f t="shared" si="550"/>
        <v>2.0158745303931136</v>
      </c>
      <c r="P2060" s="59">
        <f t="shared" si="551"/>
        <v>40.969035234573624</v>
      </c>
      <c r="Q2060" s="60">
        <f t="shared" si="552"/>
        <v>49.030964765426376</v>
      </c>
      <c r="R2060" s="59">
        <f t="shared" si="553"/>
        <v>35.645438738546495</v>
      </c>
      <c r="S2060" s="61">
        <f t="shared" si="544"/>
        <v>0.9943050070148447</v>
      </c>
      <c r="U2060" s="13">
        <f t="shared" si="545"/>
        <v>40.969035234573624</v>
      </c>
      <c r="V2060" s="14">
        <f t="shared" si="546"/>
        <v>35.645438738546495</v>
      </c>
      <c r="W2060" s="7">
        <v>40.519199999999998</v>
      </c>
      <c r="X2060" s="28">
        <v>36.275000000000006</v>
      </c>
      <c r="Y2060" s="74">
        <v>0.7625478610319758</v>
      </c>
      <c r="Z2060" s="75">
        <v>0.71692400000000001</v>
      </c>
      <c r="AA2060" s="33">
        <v>0.9943050070148447</v>
      </c>
      <c r="AB2060" s="33">
        <v>0.99426099999999995</v>
      </c>
      <c r="AC2060" s="45"/>
      <c r="AD2060" s="48">
        <f t="shared" si="554"/>
        <v>1371.7734251923021</v>
      </c>
      <c r="AE2060" s="49">
        <f>IF(P2060&gt;90,0,AD2060*0.7^((1/cosd(P2060))^0.678))</f>
        <v>890.99692391247061</v>
      </c>
      <c r="AG2060" s="81">
        <f t="shared" si="555"/>
        <v>679.4277985155245</v>
      </c>
      <c r="AH2060" s="82">
        <f t="shared" si="556"/>
        <v>885.92270268099412</v>
      </c>
      <c r="AI2060" s="81">
        <f t="shared" si="557"/>
        <v>638.77707867902404</v>
      </c>
      <c r="AJ2060" s="82">
        <f t="shared" si="558"/>
        <v>885.88349256613685</v>
      </c>
    </row>
    <row r="2061" spans="9:36" ht="23.5" x14ac:dyDescent="0.35">
      <c r="I2061" s="57" t="s">
        <v>2072</v>
      </c>
      <c r="J2061" s="58">
        <f t="shared" si="543"/>
        <v>86</v>
      </c>
      <c r="K2061" s="58">
        <f t="shared" si="542"/>
        <v>16</v>
      </c>
      <c r="L2061" s="58">
        <f t="shared" si="547"/>
        <v>-6.1279591618310958</v>
      </c>
      <c r="M2061" s="59">
        <f t="shared" si="548"/>
        <v>14.498534013969483</v>
      </c>
      <c r="N2061" s="59">
        <f t="shared" si="549"/>
        <v>37.478010209542241</v>
      </c>
      <c r="O2061" s="59">
        <f t="shared" si="550"/>
        <v>2.0158745303931136</v>
      </c>
      <c r="P2061" s="59">
        <f t="shared" si="551"/>
        <v>49.345861148445522</v>
      </c>
      <c r="Q2061" s="60">
        <f t="shared" si="552"/>
        <v>40.654138851554478</v>
      </c>
      <c r="R2061" s="59">
        <f t="shared" si="553"/>
        <v>53.275793257271779</v>
      </c>
      <c r="S2061" s="61">
        <f t="shared" si="544"/>
        <v>0.9940198501985863</v>
      </c>
      <c r="U2061" s="13">
        <f t="shared" si="545"/>
        <v>49.345861148445522</v>
      </c>
      <c r="V2061" s="14">
        <f t="shared" si="546"/>
        <v>53.275793257271779</v>
      </c>
      <c r="W2061" s="7">
        <v>48.9754</v>
      </c>
      <c r="X2061" s="28">
        <v>53.943999999999988</v>
      </c>
      <c r="Y2061" s="74">
        <v>0.66057969504152325</v>
      </c>
      <c r="Z2061" s="75">
        <v>0.59620700000000004</v>
      </c>
      <c r="AA2061" s="33">
        <v>0.9940198501985863</v>
      </c>
      <c r="AB2061" s="33">
        <v>0.99198600000000003</v>
      </c>
      <c r="AC2061" s="45"/>
      <c r="AD2061" s="48">
        <f t="shared" si="554"/>
        <v>1371.7734251923021</v>
      </c>
      <c r="AE2061" s="49">
        <f>IF(P2061&gt;90,0,AD2061*0.7^((1/cosd(P2061))^0.678))</f>
        <v>851.45185286297817</v>
      </c>
      <c r="AG2061" s="81">
        <f t="shared" si="555"/>
        <v>562.451805306766</v>
      </c>
      <c r="AH2061" s="82">
        <f t="shared" si="556"/>
        <v>846.36004323416626</v>
      </c>
      <c r="AI2061" s="81">
        <f t="shared" si="557"/>
        <v>507.64155483987764</v>
      </c>
      <c r="AJ2061" s="82">
        <f t="shared" si="558"/>
        <v>844.62831771413425</v>
      </c>
    </row>
    <row r="2062" spans="9:36" ht="23.5" x14ac:dyDescent="0.35">
      <c r="I2062" s="57" t="s">
        <v>2073</v>
      </c>
      <c r="J2062" s="58">
        <f t="shared" si="543"/>
        <v>86</v>
      </c>
      <c r="K2062" s="58">
        <f t="shared" si="542"/>
        <v>17</v>
      </c>
      <c r="L2062" s="58">
        <f t="shared" si="547"/>
        <v>-6.1279591618310958</v>
      </c>
      <c r="M2062" s="59">
        <f t="shared" si="548"/>
        <v>15.498534013969483</v>
      </c>
      <c r="N2062" s="59">
        <f t="shared" si="549"/>
        <v>52.478010209542241</v>
      </c>
      <c r="O2062" s="59">
        <f t="shared" si="550"/>
        <v>2.0158745303931136</v>
      </c>
      <c r="P2062" s="59">
        <f t="shared" si="551"/>
        <v>59.670219927034623</v>
      </c>
      <c r="Q2062" s="60">
        <f t="shared" si="552"/>
        <v>30.329780072965377</v>
      </c>
      <c r="R2062" s="59">
        <f t="shared" si="553"/>
        <v>66.681082262088253</v>
      </c>
      <c r="S2062" s="61">
        <f t="shared" si="544"/>
        <v>0.94779647817002588</v>
      </c>
      <c r="U2062" s="13">
        <f t="shared" si="545"/>
        <v>59.670219927034623</v>
      </c>
      <c r="V2062" s="14">
        <f t="shared" si="546"/>
        <v>66.681082262088253</v>
      </c>
      <c r="W2062" s="7">
        <v>59.348999999999997</v>
      </c>
      <c r="X2062" s="28">
        <v>67.330999999999989</v>
      </c>
      <c r="Y2062" s="74">
        <v>0.59722936470905053</v>
      </c>
      <c r="Z2062" s="75">
        <v>0.54221200000000003</v>
      </c>
      <c r="AA2062" s="33">
        <v>0.94779647817002588</v>
      </c>
      <c r="AB2062" s="33">
        <v>0.93855200000000005</v>
      </c>
      <c r="AC2062" s="45"/>
      <c r="AD2062" s="48">
        <f t="shared" si="554"/>
        <v>1371.7734251923021</v>
      </c>
      <c r="AE2062" s="49">
        <f>IF(P2062&gt;90,0,AD2062*0.7^((1/cosd(P2062))^0.678))</f>
        <v>778.23380733998852</v>
      </c>
      <c r="AG2062" s="81">
        <f t="shared" si="555"/>
        <v>464.78408235276697</v>
      </c>
      <c r="AH2062" s="82">
        <f t="shared" si="556"/>
        <v>737.60726178969151</v>
      </c>
      <c r="AI2062" s="81">
        <f t="shared" si="557"/>
        <v>421.96770914542986</v>
      </c>
      <c r="AJ2062" s="82">
        <f t="shared" si="558"/>
        <v>730.41289634656096</v>
      </c>
    </row>
    <row r="2063" spans="9:36" ht="23.5" x14ac:dyDescent="0.35">
      <c r="I2063" s="57" t="s">
        <v>2074</v>
      </c>
      <c r="J2063" s="58">
        <f t="shared" si="543"/>
        <v>86</v>
      </c>
      <c r="K2063" s="58">
        <f t="shared" si="542"/>
        <v>18</v>
      </c>
      <c r="L2063" s="58">
        <f t="shared" si="547"/>
        <v>-6.1279591618310958</v>
      </c>
      <c r="M2063" s="59">
        <f t="shared" si="548"/>
        <v>16.498534013969479</v>
      </c>
      <c r="N2063" s="59">
        <f t="shared" si="549"/>
        <v>67.478010209542191</v>
      </c>
      <c r="O2063" s="59">
        <f t="shared" si="550"/>
        <v>2.0158745303931136</v>
      </c>
      <c r="P2063" s="59">
        <f t="shared" si="551"/>
        <v>71.003909276750164</v>
      </c>
      <c r="Q2063" s="60">
        <f t="shared" si="552"/>
        <v>18.996090723249832</v>
      </c>
      <c r="R2063" s="59">
        <f t="shared" si="553"/>
        <v>77.509303255241747</v>
      </c>
      <c r="S2063" s="61">
        <f t="shared" si="544"/>
        <v>0.86125786354216582</v>
      </c>
      <c r="U2063" s="13">
        <f t="shared" si="545"/>
        <v>71.003909276750164</v>
      </c>
      <c r="V2063" s="14">
        <f t="shared" si="546"/>
        <v>77.509303255241747</v>
      </c>
      <c r="W2063" s="7">
        <v>70.695599999999999</v>
      </c>
      <c r="X2063" s="28">
        <v>78.137999999999977</v>
      </c>
      <c r="Y2063" s="74">
        <v>0.60347950497347091</v>
      </c>
      <c r="Z2063" s="75">
        <v>0.58540700000000001</v>
      </c>
      <c r="AA2063" s="33">
        <v>0.86125786354216582</v>
      </c>
      <c r="AB2063" s="33">
        <v>0.84845099999999996</v>
      </c>
      <c r="AC2063" s="45"/>
      <c r="AD2063" s="48">
        <f t="shared" si="554"/>
        <v>1371.7734251923021</v>
      </c>
      <c r="AE2063" s="49">
        <f>IF(P2063&gt;90,0,AD2063*0.7^((1/cosd(P2063))^0.678))</f>
        <v>639.3463525124597</v>
      </c>
      <c r="AG2063" s="81">
        <f t="shared" si="555"/>
        <v>385.83242032081341</v>
      </c>
      <c r="AH2063" s="82">
        <f t="shared" si="556"/>
        <v>550.64207362835748</v>
      </c>
      <c r="AI2063" s="81">
        <f t="shared" si="557"/>
        <v>374.27783018526151</v>
      </c>
      <c r="AJ2063" s="82">
        <f t="shared" si="558"/>
        <v>542.45405213554886</v>
      </c>
    </row>
    <row r="2064" spans="9:36" ht="23.5" x14ac:dyDescent="0.35">
      <c r="I2064" s="57" t="s">
        <v>2075</v>
      </c>
      <c r="J2064" s="58">
        <f t="shared" si="543"/>
        <v>86</v>
      </c>
      <c r="K2064" s="58">
        <f t="shared" si="542"/>
        <v>19</v>
      </c>
      <c r="L2064" s="58">
        <f t="shared" si="547"/>
        <v>-6.1279591618310958</v>
      </c>
      <c r="M2064" s="59">
        <f t="shared" si="548"/>
        <v>17.498534013969479</v>
      </c>
      <c r="N2064" s="59">
        <f t="shared" si="549"/>
        <v>82.478010209542191</v>
      </c>
      <c r="O2064" s="59">
        <f t="shared" si="550"/>
        <v>2.0158745303931136</v>
      </c>
      <c r="P2064" s="59">
        <f t="shared" si="551"/>
        <v>82.80168194423662</v>
      </c>
      <c r="Q2064" s="60">
        <f t="shared" si="552"/>
        <v>7.1983180557633837</v>
      </c>
      <c r="R2064" s="59">
        <f t="shared" si="553"/>
        <v>87.024844451327397</v>
      </c>
      <c r="S2064" s="61">
        <f t="shared" si="544"/>
        <v>0.74757587856804097</v>
      </c>
      <c r="U2064" s="13">
        <f t="shared" si="545"/>
        <v>82.80168194423662</v>
      </c>
      <c r="V2064" s="14">
        <f t="shared" si="546"/>
        <v>87.024844451327397</v>
      </c>
      <c r="W2064" s="7">
        <v>82.434600000000003</v>
      </c>
      <c r="X2064" s="28">
        <v>87.644999999999982</v>
      </c>
      <c r="Y2064" s="74">
        <v>0.67589305784743814</v>
      </c>
      <c r="Z2064" s="75">
        <v>0</v>
      </c>
      <c r="AA2064" s="33">
        <v>0.74757587856804097</v>
      </c>
      <c r="AB2064" s="33">
        <v>0</v>
      </c>
      <c r="AC2064" s="45"/>
      <c r="AD2064" s="48">
        <f t="shared" si="554"/>
        <v>1371.7734251923021</v>
      </c>
      <c r="AE2064" s="49">
        <f>IF(P2064&gt;90,0,AD2064*0.7^((1/cosd(P2064))^0.678))</f>
        <v>319.11197135714178</v>
      </c>
      <c r="AG2064" s="81">
        <f t="shared" si="555"/>
        <v>215.68556611630265</v>
      </c>
      <c r="AH2064" s="82">
        <f t="shared" si="556"/>
        <v>238.5604123488948</v>
      </c>
      <c r="AI2064" s="81">
        <f t="shared" si="557"/>
        <v>0</v>
      </c>
      <c r="AJ2064" s="82">
        <f t="shared" si="558"/>
        <v>0</v>
      </c>
    </row>
    <row r="2065" spans="9:36" ht="23.5" x14ac:dyDescent="0.35">
      <c r="I2065" s="57" t="s">
        <v>2076</v>
      </c>
      <c r="J2065" s="58">
        <f t="shared" si="543"/>
        <v>86</v>
      </c>
      <c r="K2065" s="58">
        <f t="shared" si="542"/>
        <v>20</v>
      </c>
      <c r="L2065" s="58">
        <f t="shared" si="547"/>
        <v>-6.1279591618310958</v>
      </c>
      <c r="M2065" s="59">
        <f t="shared" si="548"/>
        <v>18.498534013969479</v>
      </c>
      <c r="N2065" s="59">
        <f t="shared" si="549"/>
        <v>97.478010209542191</v>
      </c>
      <c r="O2065" s="59">
        <f t="shared" si="550"/>
        <v>2.0158745303931136</v>
      </c>
      <c r="P2065" s="59">
        <f t="shared" si="551"/>
        <v>94.702328586715538</v>
      </c>
      <c r="Q2065" s="60">
        <f t="shared" si="552"/>
        <v>-4.702328586715538</v>
      </c>
      <c r="R2065" s="59">
        <f t="shared" si="553"/>
        <v>96.159112408767328</v>
      </c>
      <c r="S2065" s="61">
        <f t="shared" si="544"/>
        <v>0</v>
      </c>
      <c r="U2065" s="13">
        <f t="shared" si="545"/>
        <v>94.702328586715538</v>
      </c>
      <c r="V2065" s="14">
        <f t="shared" si="546"/>
        <v>96.159112408767328</v>
      </c>
      <c r="W2065" s="7">
        <v>94.437299999999993</v>
      </c>
      <c r="X2065" s="28">
        <v>96.79000000000002</v>
      </c>
      <c r="Y2065" s="74">
        <v>0</v>
      </c>
      <c r="Z2065" s="75">
        <v>0</v>
      </c>
      <c r="AA2065" s="33">
        <v>0</v>
      </c>
      <c r="AB2065" s="33">
        <v>0</v>
      </c>
      <c r="AC2065" s="45"/>
      <c r="AD2065" s="48">
        <f t="shared" si="554"/>
        <v>1371.7734251923021</v>
      </c>
      <c r="AE2065" s="49">
        <f>IF(P2065&gt;90,0,AD2065*0.7^((1/cosd(P2065))^0.678))</f>
        <v>0</v>
      </c>
      <c r="AG2065" s="81">
        <f t="shared" si="555"/>
        <v>0</v>
      </c>
      <c r="AH2065" s="82">
        <f t="shared" si="556"/>
        <v>0</v>
      </c>
      <c r="AI2065" s="81">
        <f t="shared" si="557"/>
        <v>0</v>
      </c>
      <c r="AJ2065" s="82">
        <f t="shared" si="558"/>
        <v>0</v>
      </c>
    </row>
    <row r="2066" spans="9:36" ht="23.5" x14ac:dyDescent="0.35">
      <c r="I2066" s="57" t="s">
        <v>2077</v>
      </c>
      <c r="J2066" s="58">
        <f t="shared" si="543"/>
        <v>86</v>
      </c>
      <c r="K2066" s="58">
        <f t="shared" si="542"/>
        <v>21</v>
      </c>
      <c r="L2066" s="58">
        <f t="shared" si="547"/>
        <v>-6.1279591618310958</v>
      </c>
      <c r="M2066" s="59">
        <f t="shared" si="548"/>
        <v>19.498534013969479</v>
      </c>
      <c r="N2066" s="59">
        <f t="shared" si="549"/>
        <v>112.47801020954219</v>
      </c>
      <c r="O2066" s="59">
        <f t="shared" si="550"/>
        <v>2.0158745303931136</v>
      </c>
      <c r="P2066" s="59">
        <f t="shared" si="551"/>
        <v>106.39272962417674</v>
      </c>
      <c r="Q2066" s="60">
        <f t="shared" si="552"/>
        <v>-16.392729624176731</v>
      </c>
      <c r="R2066" s="59">
        <f t="shared" si="553"/>
        <v>105.72286103995235</v>
      </c>
      <c r="S2066" s="61">
        <f t="shared" si="544"/>
        <v>0</v>
      </c>
      <c r="U2066" s="13">
        <f t="shared" si="545"/>
        <v>106.39272962417674</v>
      </c>
      <c r="V2066" s="14">
        <f t="shared" si="546"/>
        <v>105.72286103995235</v>
      </c>
      <c r="W2066" s="7">
        <v>106.09399999999999</v>
      </c>
      <c r="X2066" s="28">
        <v>106.38099999999997</v>
      </c>
      <c r="Y2066" s="74">
        <v>0</v>
      </c>
      <c r="Z2066" s="75">
        <v>0</v>
      </c>
      <c r="AA2066" s="33">
        <v>0</v>
      </c>
      <c r="AB2066" s="33">
        <v>0</v>
      </c>
      <c r="AC2066" s="45"/>
      <c r="AD2066" s="48">
        <f t="shared" si="554"/>
        <v>1371.7734251923021</v>
      </c>
      <c r="AE2066" s="49">
        <f>IF(P2066&gt;90,0,AD2066*0.7^((1/cosd(P2066))^0.678))</f>
        <v>0</v>
      </c>
      <c r="AG2066" s="81">
        <f t="shared" si="555"/>
        <v>0</v>
      </c>
      <c r="AH2066" s="82">
        <f t="shared" si="556"/>
        <v>0</v>
      </c>
      <c r="AI2066" s="81">
        <f t="shared" si="557"/>
        <v>0</v>
      </c>
      <c r="AJ2066" s="82">
        <f t="shared" si="558"/>
        <v>0</v>
      </c>
    </row>
    <row r="2067" spans="9:36" ht="23.5" x14ac:dyDescent="0.35">
      <c r="I2067" s="57" t="s">
        <v>2078</v>
      </c>
      <c r="J2067" s="58">
        <f t="shared" si="543"/>
        <v>86</v>
      </c>
      <c r="K2067" s="58">
        <f t="shared" si="542"/>
        <v>22</v>
      </c>
      <c r="L2067" s="58">
        <f t="shared" si="547"/>
        <v>-6.1279591618310958</v>
      </c>
      <c r="M2067" s="59">
        <f t="shared" si="548"/>
        <v>20.498534013969479</v>
      </c>
      <c r="N2067" s="59">
        <f t="shared" si="549"/>
        <v>127.47801020954219</v>
      </c>
      <c r="O2067" s="59">
        <f t="shared" si="550"/>
        <v>2.0158745303931136</v>
      </c>
      <c r="P2067" s="59">
        <f t="shared" si="551"/>
        <v>117.50150759685215</v>
      </c>
      <c r="Q2067" s="60">
        <f t="shared" si="552"/>
        <v>-27.501507596852143</v>
      </c>
      <c r="R2067" s="59">
        <f t="shared" si="553"/>
        <v>116.60257428782552</v>
      </c>
      <c r="S2067" s="61">
        <f t="shared" si="544"/>
        <v>0</v>
      </c>
      <c r="U2067" s="13">
        <f t="shared" si="545"/>
        <v>117.50150759685215</v>
      </c>
      <c r="V2067" s="14">
        <f t="shared" si="546"/>
        <v>116.60257428782552</v>
      </c>
      <c r="W2067" s="7">
        <v>117.143</v>
      </c>
      <c r="X2067" s="28">
        <v>117.29899999999998</v>
      </c>
      <c r="Y2067" s="74">
        <v>0</v>
      </c>
      <c r="Z2067" s="75">
        <v>0</v>
      </c>
      <c r="AA2067" s="33">
        <v>0</v>
      </c>
      <c r="AB2067" s="33">
        <v>0</v>
      </c>
      <c r="AC2067" s="45"/>
      <c r="AD2067" s="48">
        <f t="shared" si="554"/>
        <v>1371.7734251923021</v>
      </c>
      <c r="AE2067" s="49">
        <f>IF(P2067&gt;90,0,AD2067*0.7^((1/cosd(P2067))^0.678))</f>
        <v>0</v>
      </c>
      <c r="AG2067" s="81">
        <f t="shared" si="555"/>
        <v>0</v>
      </c>
      <c r="AH2067" s="82">
        <f t="shared" si="556"/>
        <v>0</v>
      </c>
      <c r="AI2067" s="81">
        <f t="shared" si="557"/>
        <v>0</v>
      </c>
      <c r="AJ2067" s="82">
        <f t="shared" si="558"/>
        <v>0</v>
      </c>
    </row>
    <row r="2068" spans="9:36" ht="23.5" x14ac:dyDescent="0.35">
      <c r="I2068" s="57" t="s">
        <v>2079</v>
      </c>
      <c r="J2068" s="58">
        <f t="shared" si="543"/>
        <v>86</v>
      </c>
      <c r="K2068" s="58">
        <f t="shared" si="542"/>
        <v>23</v>
      </c>
      <c r="L2068" s="58">
        <f t="shared" si="547"/>
        <v>-6.1279591618310958</v>
      </c>
      <c r="M2068" s="59">
        <f t="shared" si="548"/>
        <v>21.498534013969479</v>
      </c>
      <c r="N2068" s="59">
        <f t="shared" si="549"/>
        <v>142.47801020954219</v>
      </c>
      <c r="O2068" s="59">
        <f t="shared" si="550"/>
        <v>2.0158745303931136</v>
      </c>
      <c r="P2068" s="59">
        <f t="shared" si="551"/>
        <v>127.47386670210379</v>
      </c>
      <c r="Q2068" s="60">
        <f t="shared" si="552"/>
        <v>-37.473866702103777</v>
      </c>
      <c r="R2068" s="59">
        <f t="shared" si="553"/>
        <v>129.91767330280319</v>
      </c>
      <c r="S2068" s="61">
        <f t="shared" si="544"/>
        <v>0</v>
      </c>
      <c r="U2068" s="13">
        <f t="shared" si="545"/>
        <v>127.47386670210379</v>
      </c>
      <c r="V2068" s="14">
        <f t="shared" si="546"/>
        <v>129.91767330280319</v>
      </c>
      <c r="W2068" s="7">
        <v>127.023</v>
      </c>
      <c r="X2068" s="28">
        <v>130.642</v>
      </c>
      <c r="Y2068" s="74">
        <v>0</v>
      </c>
      <c r="Z2068" s="75">
        <v>0</v>
      </c>
      <c r="AA2068" s="33">
        <v>0</v>
      </c>
      <c r="AB2068" s="33">
        <v>0</v>
      </c>
      <c r="AC2068" s="45"/>
      <c r="AD2068" s="48">
        <f t="shared" si="554"/>
        <v>1371.7734251923021</v>
      </c>
      <c r="AE2068" s="49">
        <f>IF(P2068&gt;90,0,AD2068*0.7^((1/cosd(P2068))^0.678))</f>
        <v>0</v>
      </c>
      <c r="AG2068" s="81">
        <f t="shared" si="555"/>
        <v>0</v>
      </c>
      <c r="AH2068" s="82">
        <f t="shared" si="556"/>
        <v>0</v>
      </c>
      <c r="AI2068" s="81">
        <f t="shared" si="557"/>
        <v>0</v>
      </c>
      <c r="AJ2068" s="82">
        <f t="shared" si="558"/>
        <v>0</v>
      </c>
    </row>
    <row r="2069" spans="9:36" ht="23.5" x14ac:dyDescent="0.35">
      <c r="I2069" s="57" t="s">
        <v>2080</v>
      </c>
      <c r="J2069" s="58">
        <f t="shared" si="543"/>
        <v>87</v>
      </c>
      <c r="K2069" s="58">
        <f t="shared" si="542"/>
        <v>0</v>
      </c>
      <c r="L2069" s="58">
        <f t="shared" si="547"/>
        <v>-5.8097682015109875</v>
      </c>
      <c r="M2069" s="59">
        <f t="shared" si="548"/>
        <v>-1.4961628033585166</v>
      </c>
      <c r="N2069" s="59">
        <f t="shared" si="549"/>
        <v>-202.44244205037774</v>
      </c>
      <c r="O2069" s="59">
        <f t="shared" si="550"/>
        <v>2.4177348051423495</v>
      </c>
      <c r="P2069" s="59">
        <f t="shared" si="551"/>
        <v>135.07862548378679</v>
      </c>
      <c r="Q2069" s="60">
        <f t="shared" si="552"/>
        <v>-45.078625483786787</v>
      </c>
      <c r="R2069" s="59">
        <f t="shared" si="553"/>
        <v>-147.30652883878463</v>
      </c>
      <c r="S2069" s="61">
        <f t="shared" si="544"/>
        <v>0</v>
      </c>
      <c r="U2069" s="13">
        <f t="shared" si="545"/>
        <v>135.07862548378679</v>
      </c>
      <c r="V2069" s="14">
        <f t="shared" si="546"/>
        <v>-147.30652883878463</v>
      </c>
      <c r="W2069" s="7">
        <v>134.834</v>
      </c>
      <c r="X2069" s="28">
        <v>147.64100000000002</v>
      </c>
      <c r="Y2069" s="74">
        <v>0</v>
      </c>
      <c r="Z2069" s="75">
        <v>0</v>
      </c>
      <c r="AA2069" s="33">
        <v>0</v>
      </c>
      <c r="AB2069" s="33">
        <v>0</v>
      </c>
      <c r="AC2069" s="45"/>
      <c r="AD2069" s="48">
        <f t="shared" si="554"/>
        <v>1370.9990829023329</v>
      </c>
      <c r="AE2069" s="49">
        <f>IF(P2069&gt;90,0,AD2069*0.7^((1/cosd(P2069))^0.678))</f>
        <v>0</v>
      </c>
      <c r="AG2069" s="81">
        <f t="shared" si="555"/>
        <v>0</v>
      </c>
      <c r="AH2069" s="82">
        <f t="shared" si="556"/>
        <v>0</v>
      </c>
      <c r="AI2069" s="81">
        <f t="shared" si="557"/>
        <v>0</v>
      </c>
      <c r="AJ2069" s="82">
        <f t="shared" si="558"/>
        <v>0</v>
      </c>
    </row>
    <row r="2070" spans="9:36" ht="23.5" x14ac:dyDescent="0.35">
      <c r="I2070" s="57" t="s">
        <v>2081</v>
      </c>
      <c r="J2070" s="58">
        <f t="shared" si="543"/>
        <v>87</v>
      </c>
      <c r="K2070" s="58">
        <f t="shared" si="542"/>
        <v>1</v>
      </c>
      <c r="L2070" s="58">
        <f t="shared" si="547"/>
        <v>-5.8097682015109875</v>
      </c>
      <c r="M2070" s="59">
        <f t="shared" si="548"/>
        <v>-0.49616280335851665</v>
      </c>
      <c r="N2070" s="59">
        <f t="shared" si="549"/>
        <v>-187.44244205037776</v>
      </c>
      <c r="O2070" s="59">
        <f t="shared" si="550"/>
        <v>2.4177348051423495</v>
      </c>
      <c r="P2070" s="59">
        <f t="shared" si="551"/>
        <v>139.59746314575693</v>
      </c>
      <c r="Q2070" s="60">
        <f t="shared" si="552"/>
        <v>-49.597463145756954</v>
      </c>
      <c r="R2070" s="59">
        <f t="shared" si="553"/>
        <v>-168.4825176027492</v>
      </c>
      <c r="S2070" s="61">
        <f t="shared" si="544"/>
        <v>0</v>
      </c>
      <c r="U2070" s="13">
        <f t="shared" si="545"/>
        <v>139.59746314575693</v>
      </c>
      <c r="V2070" s="14">
        <f t="shared" si="546"/>
        <v>-168.4825176027492</v>
      </c>
      <c r="W2070" s="7">
        <v>139.28100000000001</v>
      </c>
      <c r="X2070" s="28">
        <v>168.73500000000001</v>
      </c>
      <c r="Y2070" s="74">
        <v>0</v>
      </c>
      <c r="Z2070" s="75">
        <v>0</v>
      </c>
      <c r="AA2070" s="33">
        <v>0</v>
      </c>
      <c r="AB2070" s="33">
        <v>0</v>
      </c>
      <c r="AC2070" s="45"/>
      <c r="AD2070" s="48">
        <f t="shared" si="554"/>
        <v>1370.9990829023329</v>
      </c>
      <c r="AE2070" s="49">
        <f>IF(P2070&gt;90,0,AD2070*0.7^((1/cosd(P2070))^0.678))</f>
        <v>0</v>
      </c>
      <c r="AG2070" s="81">
        <f t="shared" si="555"/>
        <v>0</v>
      </c>
      <c r="AH2070" s="82">
        <f t="shared" si="556"/>
        <v>0</v>
      </c>
      <c r="AI2070" s="81">
        <f t="shared" si="557"/>
        <v>0</v>
      </c>
      <c r="AJ2070" s="82">
        <f t="shared" si="558"/>
        <v>0</v>
      </c>
    </row>
    <row r="2071" spans="9:36" ht="23.5" x14ac:dyDescent="0.35">
      <c r="I2071" s="57" t="s">
        <v>2082</v>
      </c>
      <c r="J2071" s="58">
        <f t="shared" si="543"/>
        <v>87</v>
      </c>
      <c r="K2071" s="58">
        <f t="shared" si="542"/>
        <v>2</v>
      </c>
      <c r="L2071" s="58">
        <f t="shared" si="547"/>
        <v>-5.8097682015109875</v>
      </c>
      <c r="M2071" s="59">
        <f t="shared" si="548"/>
        <v>0.5038371966414833</v>
      </c>
      <c r="N2071" s="59">
        <f t="shared" si="549"/>
        <v>-172.44244205037776</v>
      </c>
      <c r="O2071" s="59">
        <f t="shared" si="550"/>
        <v>2.4177348051423495</v>
      </c>
      <c r="P2071" s="59">
        <f t="shared" si="551"/>
        <v>139.57906426335521</v>
      </c>
      <c r="Q2071" s="60">
        <f t="shared" si="552"/>
        <v>-49.579064263355207</v>
      </c>
      <c r="R2071" s="59">
        <f t="shared" si="553"/>
        <v>-168.30738804723578</v>
      </c>
      <c r="S2071" s="61">
        <f t="shared" si="544"/>
        <v>0</v>
      </c>
      <c r="U2071" s="13">
        <f t="shared" si="545"/>
        <v>139.57906426335521</v>
      </c>
      <c r="V2071" s="14">
        <f t="shared" si="546"/>
        <v>-168.30738804723578</v>
      </c>
      <c r="W2071" s="7">
        <v>139.21</v>
      </c>
      <c r="X2071" s="28">
        <v>-168.2208</v>
      </c>
      <c r="Y2071" s="74">
        <v>0</v>
      </c>
      <c r="Z2071" s="75">
        <v>0</v>
      </c>
      <c r="AA2071" s="33">
        <v>0</v>
      </c>
      <c r="AB2071" s="33">
        <v>0</v>
      </c>
      <c r="AC2071" s="45"/>
      <c r="AD2071" s="48">
        <f t="shared" si="554"/>
        <v>1370.9990829023329</v>
      </c>
      <c r="AE2071" s="49">
        <f>IF(P2071&gt;90,0,AD2071*0.7^((1/cosd(P2071))^0.678))</f>
        <v>0</v>
      </c>
      <c r="AG2071" s="81">
        <f t="shared" si="555"/>
        <v>0</v>
      </c>
      <c r="AH2071" s="82">
        <f t="shared" si="556"/>
        <v>0</v>
      </c>
      <c r="AI2071" s="81">
        <f t="shared" si="557"/>
        <v>0</v>
      </c>
      <c r="AJ2071" s="82">
        <f t="shared" si="558"/>
        <v>0</v>
      </c>
    </row>
    <row r="2072" spans="9:36" ht="23.5" x14ac:dyDescent="0.35">
      <c r="I2072" s="57" t="s">
        <v>2083</v>
      </c>
      <c r="J2072" s="58">
        <f t="shared" si="543"/>
        <v>87</v>
      </c>
      <c r="K2072" s="58">
        <f t="shared" si="542"/>
        <v>3</v>
      </c>
      <c r="L2072" s="58">
        <f t="shared" si="547"/>
        <v>-5.8097682015109875</v>
      </c>
      <c r="M2072" s="59">
        <f t="shared" si="548"/>
        <v>1.5038371966414834</v>
      </c>
      <c r="N2072" s="59">
        <f t="shared" si="549"/>
        <v>-157.44244205037774</v>
      </c>
      <c r="O2072" s="59">
        <f t="shared" si="550"/>
        <v>2.4177348051423495</v>
      </c>
      <c r="P2072" s="59">
        <f t="shared" si="551"/>
        <v>135.02912413236993</v>
      </c>
      <c r="Q2072" s="60">
        <f t="shared" si="552"/>
        <v>-45.02912413236993</v>
      </c>
      <c r="R2072" s="59">
        <f t="shared" si="553"/>
        <v>-147.15957295112773</v>
      </c>
      <c r="S2072" s="61">
        <f t="shared" si="544"/>
        <v>0</v>
      </c>
      <c r="U2072" s="13">
        <f t="shared" si="545"/>
        <v>135.02912413236993</v>
      </c>
      <c r="V2072" s="14">
        <f t="shared" si="546"/>
        <v>-147.15957295112773</v>
      </c>
      <c r="W2072" s="7">
        <v>134.643</v>
      </c>
      <c r="X2072" s="28">
        <v>-147.2345</v>
      </c>
      <c r="Y2072" s="74">
        <v>0</v>
      </c>
      <c r="Z2072" s="75">
        <v>0</v>
      </c>
      <c r="AA2072" s="33">
        <v>0</v>
      </c>
      <c r="AB2072" s="33">
        <v>0</v>
      </c>
      <c r="AC2072" s="45"/>
      <c r="AD2072" s="48">
        <f t="shared" si="554"/>
        <v>1370.9990829023329</v>
      </c>
      <c r="AE2072" s="49">
        <f>IF(P2072&gt;90,0,AD2072*0.7^((1/cosd(P2072))^0.678))</f>
        <v>0</v>
      </c>
      <c r="AG2072" s="81">
        <f t="shared" si="555"/>
        <v>0</v>
      </c>
      <c r="AH2072" s="82">
        <f t="shared" si="556"/>
        <v>0</v>
      </c>
      <c r="AI2072" s="81">
        <f t="shared" si="557"/>
        <v>0</v>
      </c>
      <c r="AJ2072" s="82">
        <f t="shared" si="558"/>
        <v>0</v>
      </c>
    </row>
    <row r="2073" spans="9:36" ht="23.5" x14ac:dyDescent="0.35">
      <c r="I2073" s="57" t="s">
        <v>2084</v>
      </c>
      <c r="J2073" s="58">
        <f t="shared" si="543"/>
        <v>87</v>
      </c>
      <c r="K2073" s="58">
        <f t="shared" si="542"/>
        <v>4</v>
      </c>
      <c r="L2073" s="58">
        <f t="shared" si="547"/>
        <v>-5.8097682015109875</v>
      </c>
      <c r="M2073" s="59">
        <f t="shared" si="548"/>
        <v>2.503837196641483</v>
      </c>
      <c r="N2073" s="59">
        <f t="shared" si="549"/>
        <v>-142.44244205037776</v>
      </c>
      <c r="O2073" s="59">
        <f t="shared" si="550"/>
        <v>2.4177348051423495</v>
      </c>
      <c r="P2073" s="59">
        <f t="shared" si="551"/>
        <v>127.13337308255568</v>
      </c>
      <c r="Q2073" s="60">
        <f t="shared" si="552"/>
        <v>-37.133373082555678</v>
      </c>
      <c r="R2073" s="59">
        <f t="shared" si="553"/>
        <v>-130.18969781084985</v>
      </c>
      <c r="S2073" s="61">
        <f t="shared" si="544"/>
        <v>0</v>
      </c>
      <c r="U2073" s="13">
        <f t="shared" si="545"/>
        <v>127.13337308255568</v>
      </c>
      <c r="V2073" s="14">
        <f t="shared" si="546"/>
        <v>-130.18969781084985</v>
      </c>
      <c r="W2073" s="7">
        <v>126.752</v>
      </c>
      <c r="X2073" s="28">
        <v>-130.3631</v>
      </c>
      <c r="Y2073" s="74">
        <v>0</v>
      </c>
      <c r="Z2073" s="75">
        <v>0</v>
      </c>
      <c r="AA2073" s="33">
        <v>0</v>
      </c>
      <c r="AB2073" s="33">
        <v>0</v>
      </c>
      <c r="AC2073" s="45"/>
      <c r="AD2073" s="48">
        <f t="shared" si="554"/>
        <v>1370.9990829023329</v>
      </c>
      <c r="AE2073" s="49">
        <f>IF(P2073&gt;90,0,AD2073*0.7^((1/cosd(P2073))^0.678))</f>
        <v>0</v>
      </c>
      <c r="AG2073" s="81">
        <f t="shared" si="555"/>
        <v>0</v>
      </c>
      <c r="AH2073" s="82">
        <f t="shared" si="556"/>
        <v>0</v>
      </c>
      <c r="AI2073" s="81">
        <f t="shared" si="557"/>
        <v>0</v>
      </c>
      <c r="AJ2073" s="82">
        <f t="shared" si="558"/>
        <v>0</v>
      </c>
    </row>
    <row r="2074" spans="9:36" ht="23.5" x14ac:dyDescent="0.35">
      <c r="I2074" s="57" t="s">
        <v>2085</v>
      </c>
      <c r="J2074" s="58">
        <f t="shared" si="543"/>
        <v>87</v>
      </c>
      <c r="K2074" s="58">
        <f t="shared" si="542"/>
        <v>5</v>
      </c>
      <c r="L2074" s="58">
        <f t="shared" si="547"/>
        <v>-5.8097682015109875</v>
      </c>
      <c r="M2074" s="59">
        <f t="shared" si="548"/>
        <v>3.503837196641483</v>
      </c>
      <c r="N2074" s="59">
        <f t="shared" si="549"/>
        <v>-127.44244205037776</v>
      </c>
      <c r="O2074" s="59">
        <f t="shared" si="550"/>
        <v>2.4177348051423495</v>
      </c>
      <c r="P2074" s="59">
        <f t="shared" si="551"/>
        <v>117.19329256695003</v>
      </c>
      <c r="Q2074" s="60">
        <f t="shared" si="552"/>
        <v>-27.193292566950035</v>
      </c>
      <c r="R2074" s="59">
        <f t="shared" si="553"/>
        <v>-116.89563218078206</v>
      </c>
      <c r="S2074" s="61">
        <f t="shared" si="544"/>
        <v>0</v>
      </c>
      <c r="U2074" s="13">
        <f t="shared" si="545"/>
        <v>117.19329256695003</v>
      </c>
      <c r="V2074" s="14">
        <f t="shared" si="546"/>
        <v>-116.89563218078206</v>
      </c>
      <c r="W2074" s="7">
        <v>116.82</v>
      </c>
      <c r="X2074" s="28">
        <v>-117.1181</v>
      </c>
      <c r="Y2074" s="74">
        <v>0</v>
      </c>
      <c r="Z2074" s="75">
        <v>0</v>
      </c>
      <c r="AA2074" s="33">
        <v>0</v>
      </c>
      <c r="AB2074" s="33">
        <v>0</v>
      </c>
      <c r="AC2074" s="45"/>
      <c r="AD2074" s="48">
        <f t="shared" si="554"/>
        <v>1370.9990829023329</v>
      </c>
      <c r="AE2074" s="49">
        <f>IF(P2074&gt;90,0,AD2074*0.7^((1/cosd(P2074))^0.678))</f>
        <v>0</v>
      </c>
      <c r="AG2074" s="81">
        <f t="shared" si="555"/>
        <v>0</v>
      </c>
      <c r="AH2074" s="82">
        <f t="shared" si="556"/>
        <v>0</v>
      </c>
      <c r="AI2074" s="81">
        <f t="shared" si="557"/>
        <v>0</v>
      </c>
      <c r="AJ2074" s="82">
        <f t="shared" si="558"/>
        <v>0</v>
      </c>
    </row>
    <row r="2075" spans="9:36" ht="23.5" x14ac:dyDescent="0.35">
      <c r="I2075" s="57" t="s">
        <v>2086</v>
      </c>
      <c r="J2075" s="58">
        <f t="shared" si="543"/>
        <v>87</v>
      </c>
      <c r="K2075" s="58">
        <f t="shared" si="542"/>
        <v>6</v>
      </c>
      <c r="L2075" s="58">
        <f t="shared" si="547"/>
        <v>-5.8097682015109875</v>
      </c>
      <c r="M2075" s="59">
        <f t="shared" si="548"/>
        <v>4.5038371966414834</v>
      </c>
      <c r="N2075" s="59">
        <f t="shared" si="549"/>
        <v>-112.44244205037775</v>
      </c>
      <c r="O2075" s="59">
        <f t="shared" si="550"/>
        <v>2.4177348051423495</v>
      </c>
      <c r="P2075" s="59">
        <f t="shared" si="551"/>
        <v>106.10664465580139</v>
      </c>
      <c r="Q2075" s="60">
        <f t="shared" si="552"/>
        <v>-16.106644655801404</v>
      </c>
      <c r="R2075" s="59">
        <f t="shared" si="553"/>
        <v>-106.0191448660949</v>
      </c>
      <c r="S2075" s="61">
        <f t="shared" si="544"/>
        <v>0</v>
      </c>
      <c r="U2075" s="13">
        <f t="shared" si="545"/>
        <v>106.10664465580139</v>
      </c>
      <c r="V2075" s="14">
        <f t="shared" si="546"/>
        <v>-106.0191448660949</v>
      </c>
      <c r="W2075" s="7">
        <v>105.738</v>
      </c>
      <c r="X2075" s="28">
        <v>-106.2672</v>
      </c>
      <c r="Y2075" s="74">
        <v>0</v>
      </c>
      <c r="Z2075" s="75">
        <v>0</v>
      </c>
      <c r="AA2075" s="33">
        <v>0</v>
      </c>
      <c r="AB2075" s="33">
        <v>0</v>
      </c>
      <c r="AC2075" s="45"/>
      <c r="AD2075" s="48">
        <f t="shared" si="554"/>
        <v>1370.9990829023329</v>
      </c>
      <c r="AE2075" s="49">
        <f>IF(P2075&gt;90,0,AD2075*0.7^((1/cosd(P2075))^0.678))</f>
        <v>0</v>
      </c>
      <c r="AG2075" s="81">
        <f t="shared" si="555"/>
        <v>0</v>
      </c>
      <c r="AH2075" s="82">
        <f t="shared" si="556"/>
        <v>0</v>
      </c>
      <c r="AI2075" s="81">
        <f t="shared" si="557"/>
        <v>0</v>
      </c>
      <c r="AJ2075" s="82">
        <f t="shared" si="558"/>
        <v>0</v>
      </c>
    </row>
    <row r="2076" spans="9:36" ht="23.5" x14ac:dyDescent="0.35">
      <c r="I2076" s="57" t="s">
        <v>2087</v>
      </c>
      <c r="J2076" s="58">
        <f t="shared" si="543"/>
        <v>87</v>
      </c>
      <c r="K2076" s="58">
        <f t="shared" si="542"/>
        <v>7</v>
      </c>
      <c r="L2076" s="58">
        <f t="shared" si="547"/>
        <v>-5.8097682015109875</v>
      </c>
      <c r="M2076" s="59">
        <f t="shared" si="548"/>
        <v>5.5038371966414834</v>
      </c>
      <c r="N2076" s="59">
        <f t="shared" si="549"/>
        <v>-97.44244205037775</v>
      </c>
      <c r="O2076" s="59">
        <f t="shared" si="550"/>
        <v>2.4177348051423495</v>
      </c>
      <c r="P2076" s="59">
        <f t="shared" si="551"/>
        <v>94.428013859205549</v>
      </c>
      <c r="Q2076" s="60">
        <f t="shared" si="552"/>
        <v>-4.4280138592055476</v>
      </c>
      <c r="R2076" s="59">
        <f t="shared" si="553"/>
        <v>-96.45586882378096</v>
      </c>
      <c r="S2076" s="61">
        <f t="shared" si="544"/>
        <v>0</v>
      </c>
      <c r="U2076" s="13">
        <f t="shared" si="545"/>
        <v>94.428013859205549</v>
      </c>
      <c r="V2076" s="14">
        <f t="shared" si="546"/>
        <v>-96.45586882378096</v>
      </c>
      <c r="W2076" s="7">
        <v>94.057000000000002</v>
      </c>
      <c r="X2076" s="28">
        <v>-96.721199999999996</v>
      </c>
      <c r="Y2076" s="74">
        <v>0</v>
      </c>
      <c r="Z2076" s="75">
        <v>0</v>
      </c>
      <c r="AA2076" s="33">
        <v>0</v>
      </c>
      <c r="AB2076" s="33">
        <v>0</v>
      </c>
      <c r="AC2076" s="45"/>
      <c r="AD2076" s="48">
        <f t="shared" si="554"/>
        <v>1370.9990829023329</v>
      </c>
      <c r="AE2076" s="49">
        <f>IF(P2076&gt;90,0,AD2076*0.7^((1/cosd(P2076))^0.678))</f>
        <v>0</v>
      </c>
      <c r="AG2076" s="81">
        <f t="shared" si="555"/>
        <v>0</v>
      </c>
      <c r="AH2076" s="82">
        <f t="shared" si="556"/>
        <v>0</v>
      </c>
      <c r="AI2076" s="81">
        <f t="shared" si="557"/>
        <v>0</v>
      </c>
      <c r="AJ2076" s="82">
        <f t="shared" si="558"/>
        <v>0</v>
      </c>
    </row>
    <row r="2077" spans="9:36" ht="23.5" x14ac:dyDescent="0.35">
      <c r="I2077" s="57" t="s">
        <v>2088</v>
      </c>
      <c r="J2077" s="58">
        <f t="shared" si="543"/>
        <v>87</v>
      </c>
      <c r="K2077" s="58">
        <f t="shared" si="542"/>
        <v>8</v>
      </c>
      <c r="L2077" s="58">
        <f t="shared" si="547"/>
        <v>-5.8097682015109875</v>
      </c>
      <c r="M2077" s="59">
        <f t="shared" si="548"/>
        <v>6.5038371966414834</v>
      </c>
      <c r="N2077" s="59">
        <f t="shared" si="549"/>
        <v>-82.44244205037775</v>
      </c>
      <c r="O2077" s="59">
        <f t="shared" si="550"/>
        <v>2.4177348051423495</v>
      </c>
      <c r="P2077" s="59">
        <f t="shared" si="551"/>
        <v>82.529237447867374</v>
      </c>
      <c r="Q2077" s="60">
        <f t="shared" si="552"/>
        <v>7.4707625521326335</v>
      </c>
      <c r="R2077" s="59">
        <f t="shared" si="553"/>
        <v>-87.324837413729455</v>
      </c>
      <c r="S2077" s="61">
        <f t="shared" si="544"/>
        <v>0.68016044541568199</v>
      </c>
      <c r="U2077" s="13">
        <f t="shared" si="545"/>
        <v>82.529237447867374</v>
      </c>
      <c r="V2077" s="14">
        <f t="shared" si="546"/>
        <v>-87.324837413729455</v>
      </c>
      <c r="W2077" s="7">
        <v>82.036600000000007</v>
      </c>
      <c r="X2077" s="28">
        <v>-87.605699999999999</v>
      </c>
      <c r="Y2077" s="74">
        <v>0.74450455619322375</v>
      </c>
      <c r="Z2077" s="75">
        <v>0.75570700000000002</v>
      </c>
      <c r="AA2077" s="33">
        <v>0.68016044541568199</v>
      </c>
      <c r="AB2077" s="33">
        <v>0.70211100000000004</v>
      </c>
      <c r="AC2077" s="45"/>
      <c r="AD2077" s="48">
        <f t="shared" si="554"/>
        <v>1370.9990829023329</v>
      </c>
      <c r="AE2077" s="49">
        <f>IF(P2077&gt;90,0,AD2077*0.7^((1/cosd(P2077))^0.678))</f>
        <v>330.64793780135375</v>
      </c>
      <c r="AG2077" s="81">
        <f t="shared" si="555"/>
        <v>246.16889618900152</v>
      </c>
      <c r="AH2077" s="82">
        <f t="shared" si="556"/>
        <v>224.89364865074549</v>
      </c>
      <c r="AI2077" s="81">
        <f t="shared" si="557"/>
        <v>249.87296113204764</v>
      </c>
      <c r="AJ2077" s="82">
        <f t="shared" si="558"/>
        <v>232.1515542576463</v>
      </c>
    </row>
    <row r="2078" spans="9:36" ht="23.5" x14ac:dyDescent="0.35">
      <c r="I2078" s="57" t="s">
        <v>2089</v>
      </c>
      <c r="J2078" s="58">
        <f t="shared" si="543"/>
        <v>87</v>
      </c>
      <c r="K2078" s="58">
        <f t="shared" ref="K2078:K2141" si="559">0+K2054</f>
        <v>9</v>
      </c>
      <c r="L2078" s="58">
        <f t="shared" si="547"/>
        <v>-5.8097682015109875</v>
      </c>
      <c r="M2078" s="59">
        <f t="shared" si="548"/>
        <v>7.5038371966414834</v>
      </c>
      <c r="N2078" s="59">
        <f t="shared" si="549"/>
        <v>-67.44244205037775</v>
      </c>
      <c r="O2078" s="59">
        <f t="shared" si="550"/>
        <v>2.4177348051423495</v>
      </c>
      <c r="P2078" s="59">
        <f t="shared" si="551"/>
        <v>70.72320918423199</v>
      </c>
      <c r="Q2078" s="60">
        <f t="shared" si="552"/>
        <v>19.276790815768013</v>
      </c>
      <c r="R2078" s="59">
        <f t="shared" si="553"/>
        <v>-77.816014936564159</v>
      </c>
      <c r="S2078" s="61">
        <f t="shared" si="544"/>
        <v>0.60883474610483312</v>
      </c>
      <c r="U2078" s="13">
        <f t="shared" si="545"/>
        <v>70.72320918423199</v>
      </c>
      <c r="V2078" s="14">
        <f t="shared" si="546"/>
        <v>-77.816014936564159</v>
      </c>
      <c r="W2078" s="7">
        <v>70.275700000000001</v>
      </c>
      <c r="X2078" s="28">
        <v>-78.111999999999995</v>
      </c>
      <c r="Y2078" s="74">
        <v>0.85924817422815181</v>
      </c>
      <c r="Z2078" s="75">
        <v>0.86899599999999999</v>
      </c>
      <c r="AA2078" s="33">
        <v>0.60883474610483312</v>
      </c>
      <c r="AB2078" s="33">
        <v>0.65141899999999997</v>
      </c>
      <c r="AC2078" s="45"/>
      <c r="AD2078" s="48">
        <f t="shared" si="554"/>
        <v>1370.9990829023329</v>
      </c>
      <c r="AE2078" s="49">
        <f>IF(P2078&gt;90,0,AD2078*0.7^((1/cosd(P2078))^0.678))</f>
        <v>643.6497941369006</v>
      </c>
      <c r="AG2078" s="81">
        <f t="shared" si="555"/>
        <v>553.05491045445763</v>
      </c>
      <c r="AH2078" s="82">
        <f t="shared" si="556"/>
        <v>391.87635899376801</v>
      </c>
      <c r="AI2078" s="81">
        <f t="shared" si="557"/>
        <v>559.32909650579006</v>
      </c>
      <c r="AJ2078" s="82">
        <f t="shared" si="558"/>
        <v>419.28570524686563</v>
      </c>
    </row>
    <row r="2079" spans="9:36" ht="23.5" x14ac:dyDescent="0.35">
      <c r="I2079" s="57" t="s">
        <v>2090</v>
      </c>
      <c r="J2079" s="58">
        <f t="shared" ref="J2079:J2142" si="560">1+J2055</f>
        <v>87</v>
      </c>
      <c r="K2079" s="58">
        <f t="shared" si="559"/>
        <v>10</v>
      </c>
      <c r="L2079" s="58">
        <f t="shared" si="547"/>
        <v>-5.8097682015109875</v>
      </c>
      <c r="M2079" s="59">
        <f t="shared" si="548"/>
        <v>8.5038371966414843</v>
      </c>
      <c r="N2079" s="59">
        <f t="shared" si="549"/>
        <v>-52.442442050377736</v>
      </c>
      <c r="O2079" s="59">
        <f t="shared" si="550"/>
        <v>2.4177348051423495</v>
      </c>
      <c r="P2079" s="59">
        <f t="shared" si="551"/>
        <v>59.370028091894881</v>
      </c>
      <c r="Q2079" s="60">
        <f t="shared" si="552"/>
        <v>30.629971908105112</v>
      </c>
      <c r="R2079" s="59">
        <f t="shared" si="553"/>
        <v>-66.993818410871526</v>
      </c>
      <c r="S2079" s="61">
        <f t="shared" si="544"/>
        <v>0.60285088299965983</v>
      </c>
      <c r="U2079" s="13">
        <f t="shared" si="545"/>
        <v>59.370028091894881</v>
      </c>
      <c r="V2079" s="14">
        <f t="shared" si="546"/>
        <v>-66.993818410871526</v>
      </c>
      <c r="W2079" s="7">
        <v>58.909399999999998</v>
      </c>
      <c r="X2079" s="28">
        <v>-67.296999999999997</v>
      </c>
      <c r="Y2079" s="74">
        <v>0.94665332145158287</v>
      </c>
      <c r="Z2079" s="75">
        <v>0.951735</v>
      </c>
      <c r="AA2079" s="33">
        <v>0.60285088299965983</v>
      </c>
      <c r="AB2079" s="33">
        <v>0.66316600000000003</v>
      </c>
      <c r="AC2079" s="45"/>
      <c r="AD2079" s="48">
        <f t="shared" si="554"/>
        <v>1370.9990829023329</v>
      </c>
      <c r="AE2079" s="49">
        <f>IF(P2079&gt;90,0,AD2079*0.7^((1/cosd(P2079))^0.678))</f>
        <v>780.45193184362006</v>
      </c>
      <c r="AG2079" s="81">
        <f t="shared" si="555"/>
        <v>738.81741351306732</v>
      </c>
      <c r="AH2079" s="82">
        <f t="shared" si="556"/>
        <v>470.49613625071669</v>
      </c>
      <c r="AI2079" s="81">
        <f t="shared" si="557"/>
        <v>742.7834193531877</v>
      </c>
      <c r="AJ2079" s="82">
        <f t="shared" si="558"/>
        <v>517.56918583300615</v>
      </c>
    </row>
    <row r="2080" spans="9:36" ht="23.5" x14ac:dyDescent="0.35">
      <c r="I2080" s="57" t="s">
        <v>2091</v>
      </c>
      <c r="J2080" s="58">
        <f t="shared" si="560"/>
        <v>87</v>
      </c>
      <c r="K2080" s="58">
        <f t="shared" si="559"/>
        <v>11</v>
      </c>
      <c r="L2080" s="58">
        <f t="shared" si="547"/>
        <v>-5.8097682015109875</v>
      </c>
      <c r="M2080" s="59">
        <f t="shared" si="548"/>
        <v>9.5038371966414843</v>
      </c>
      <c r="N2080" s="59">
        <f t="shared" si="549"/>
        <v>-37.442442050377736</v>
      </c>
      <c r="O2080" s="59">
        <f t="shared" si="550"/>
        <v>2.4177348051423495</v>
      </c>
      <c r="P2080" s="59">
        <f t="shared" si="551"/>
        <v>49.01390467311375</v>
      </c>
      <c r="Q2080" s="60">
        <f t="shared" si="552"/>
        <v>40.98609532688625</v>
      </c>
      <c r="R2080" s="59">
        <f t="shared" si="553"/>
        <v>-53.578740885257602</v>
      </c>
      <c r="S2080" s="61">
        <f t="shared" si="544"/>
        <v>0.66547162676657889</v>
      </c>
      <c r="U2080" s="13">
        <f t="shared" si="545"/>
        <v>49.01390467311375</v>
      </c>
      <c r="V2080" s="14">
        <f t="shared" si="546"/>
        <v>-53.578740885257602</v>
      </c>
      <c r="W2080" s="7">
        <v>48.5182</v>
      </c>
      <c r="X2080" s="28">
        <v>-53.86</v>
      </c>
      <c r="Y2080" s="74">
        <v>0.99364010141252035</v>
      </c>
      <c r="Z2080" s="75">
        <v>0.99416400000000005</v>
      </c>
      <c r="AA2080" s="33">
        <v>0.66547162676657889</v>
      </c>
      <c r="AB2080" s="33">
        <v>0.72184899999999996</v>
      </c>
      <c r="AC2080" s="45"/>
      <c r="AD2080" s="48">
        <f t="shared" si="554"/>
        <v>1370.9990829023329</v>
      </c>
      <c r="AE2080" s="49">
        <f>IF(P2080&gt;90,0,AD2080*0.7^((1/cosd(P2080))^0.678))</f>
        <v>852.81463864915077</v>
      </c>
      <c r="AG2080" s="81">
        <f t="shared" si="555"/>
        <v>847.39082403342411</v>
      </c>
      <c r="AH2080" s="82">
        <f t="shared" si="556"/>
        <v>567.52394491220252</v>
      </c>
      <c r="AI2080" s="81">
        <f t="shared" si="557"/>
        <v>847.83761241799436</v>
      </c>
      <c r="AJ2080" s="82">
        <f t="shared" si="558"/>
        <v>615.6033940942508</v>
      </c>
    </row>
    <row r="2081" spans="9:36" ht="23.5" x14ac:dyDescent="0.35">
      <c r="I2081" s="57" t="s">
        <v>2092</v>
      </c>
      <c r="J2081" s="58">
        <f t="shared" si="560"/>
        <v>87</v>
      </c>
      <c r="K2081" s="58">
        <f t="shared" si="559"/>
        <v>12</v>
      </c>
      <c r="L2081" s="58">
        <f t="shared" si="547"/>
        <v>-5.8097682015109875</v>
      </c>
      <c r="M2081" s="59">
        <f t="shared" si="548"/>
        <v>10.503837196641484</v>
      </c>
      <c r="N2081" s="59">
        <f t="shared" si="549"/>
        <v>-22.442442050377736</v>
      </c>
      <c r="O2081" s="59">
        <f t="shared" si="550"/>
        <v>2.4177348051423495</v>
      </c>
      <c r="P2081" s="59">
        <f t="shared" si="551"/>
        <v>40.596685586591256</v>
      </c>
      <c r="Q2081" s="60">
        <f t="shared" si="552"/>
        <v>49.403314413408744</v>
      </c>
      <c r="R2081" s="59">
        <f t="shared" si="553"/>
        <v>-35.883158839665882</v>
      </c>
      <c r="S2081" s="61">
        <f t="shared" si="544"/>
        <v>0.76627746885757131</v>
      </c>
      <c r="U2081" s="13">
        <f t="shared" si="545"/>
        <v>40.596685586591256</v>
      </c>
      <c r="V2081" s="14">
        <f t="shared" si="546"/>
        <v>-35.883158839665882</v>
      </c>
      <c r="W2081" s="7">
        <v>40.056399999999996</v>
      </c>
      <c r="X2081" s="28">
        <v>-36.056000000000012</v>
      </c>
      <c r="Y2081" s="74">
        <v>0.99467025934230979</v>
      </c>
      <c r="Z2081" s="75">
        <v>0.99550000000000005</v>
      </c>
      <c r="AA2081" s="33">
        <v>0.76627746885757131</v>
      </c>
      <c r="AB2081" s="33">
        <v>0.798369</v>
      </c>
      <c r="AC2081" s="45"/>
      <c r="AD2081" s="48">
        <f t="shared" si="554"/>
        <v>1370.9990829023329</v>
      </c>
      <c r="AE2081" s="49">
        <f>IF(P2081&gt;90,0,AD2081*0.7^((1/cosd(P2081))^0.678))</f>
        <v>891.95298340081217</v>
      </c>
      <c r="AG2081" s="81">
        <f t="shared" si="555"/>
        <v>887.19910532043275</v>
      </c>
      <c r="AH2081" s="82">
        <f t="shared" si="556"/>
        <v>683.4834744603337</v>
      </c>
      <c r="AI2081" s="81">
        <f t="shared" si="557"/>
        <v>887.9391949755086</v>
      </c>
      <c r="AJ2081" s="82">
        <f t="shared" si="558"/>
        <v>712.107611404723</v>
      </c>
    </row>
    <row r="2082" spans="9:36" ht="23.5" x14ac:dyDescent="0.35">
      <c r="I2082" s="57" t="s">
        <v>2093</v>
      </c>
      <c r="J2082" s="58">
        <f t="shared" si="560"/>
        <v>87</v>
      </c>
      <c r="K2082" s="58">
        <f t="shared" si="559"/>
        <v>13</v>
      </c>
      <c r="L2082" s="58">
        <f t="shared" si="547"/>
        <v>-5.8097682015109875</v>
      </c>
      <c r="M2082" s="59">
        <f t="shared" si="548"/>
        <v>11.503837196641484</v>
      </c>
      <c r="N2082" s="59">
        <f t="shared" si="549"/>
        <v>-7.4424420503777355</v>
      </c>
      <c r="O2082" s="59">
        <f t="shared" si="550"/>
        <v>2.4177348051423495</v>
      </c>
      <c r="P2082" s="59">
        <f t="shared" si="551"/>
        <v>35.635285947098104</v>
      </c>
      <c r="Q2082" s="60">
        <f t="shared" si="552"/>
        <v>54.364714052901896</v>
      </c>
      <c r="R2082" s="59">
        <f t="shared" si="553"/>
        <v>-12.833831826624404</v>
      </c>
      <c r="S2082" s="61">
        <f t="shared" si="544"/>
        <v>0.86991858249825538</v>
      </c>
      <c r="U2082" s="13">
        <f t="shared" si="545"/>
        <v>35.635285947098104</v>
      </c>
      <c r="V2082" s="14">
        <f t="shared" si="546"/>
        <v>-12.833831826624404</v>
      </c>
      <c r="W2082" s="7">
        <v>35.071599999999997</v>
      </c>
      <c r="X2082" s="28">
        <v>-12.741000000000014</v>
      </c>
      <c r="Y2082" s="74">
        <v>0.950679433759266</v>
      </c>
      <c r="Z2082" s="75">
        <v>0.95205300000000004</v>
      </c>
      <c r="AA2082" s="33">
        <v>0.86991858249825538</v>
      </c>
      <c r="AB2082" s="33">
        <v>0.87467600000000001</v>
      </c>
      <c r="AC2082" s="45"/>
      <c r="AD2082" s="48">
        <f t="shared" si="554"/>
        <v>1370.9990829023329</v>
      </c>
      <c r="AE2082" s="49">
        <f>IF(P2082&gt;90,0,AD2082*0.7^((1/cosd(P2082))^0.678))</f>
        <v>909.3992065491534</v>
      </c>
      <c r="AG2082" s="81">
        <f t="shared" si="555"/>
        <v>864.54712274327494</v>
      </c>
      <c r="AH2082" s="82">
        <f t="shared" si="556"/>
        <v>791.10326868627772</v>
      </c>
      <c r="AI2082" s="81">
        <f t="shared" si="557"/>
        <v>865.79624279274117</v>
      </c>
      <c r="AJ2082" s="82">
        <f t="shared" si="558"/>
        <v>795.42966038758732</v>
      </c>
    </row>
    <row r="2083" spans="9:36" ht="23.5" x14ac:dyDescent="0.35">
      <c r="I2083" s="57" t="s">
        <v>2094</v>
      </c>
      <c r="J2083" s="58">
        <f t="shared" si="560"/>
        <v>87</v>
      </c>
      <c r="K2083" s="58">
        <f t="shared" si="559"/>
        <v>14</v>
      </c>
      <c r="L2083" s="58">
        <f t="shared" si="547"/>
        <v>-5.8097682015109875</v>
      </c>
      <c r="M2083" s="59">
        <f t="shared" si="548"/>
        <v>12.503837196641484</v>
      </c>
      <c r="N2083" s="59">
        <f t="shared" si="549"/>
        <v>7.5575579496222645</v>
      </c>
      <c r="O2083" s="59">
        <f t="shared" si="550"/>
        <v>2.4177348051423495</v>
      </c>
      <c r="P2083" s="59">
        <f t="shared" si="551"/>
        <v>35.65575298713393</v>
      </c>
      <c r="Q2083" s="60">
        <f t="shared" si="552"/>
        <v>54.34424701286607</v>
      </c>
      <c r="R2083" s="59">
        <f t="shared" si="553"/>
        <v>13.028038742078463</v>
      </c>
      <c r="S2083" s="61">
        <f t="shared" si="544"/>
        <v>0.95117394415380618</v>
      </c>
      <c r="U2083" s="13">
        <f t="shared" si="545"/>
        <v>35.65575298713393</v>
      </c>
      <c r="V2083" s="14">
        <f t="shared" si="546"/>
        <v>13.028038742078463</v>
      </c>
      <c r="W2083" s="7">
        <v>35.130899999999997</v>
      </c>
      <c r="X2083" s="28">
        <v>13.461000000000013</v>
      </c>
      <c r="Y2083" s="74">
        <v>0.86918324419943571</v>
      </c>
      <c r="Z2083" s="75">
        <v>0.85398399999999997</v>
      </c>
      <c r="AA2083" s="33">
        <v>0.95117394415380618</v>
      </c>
      <c r="AB2083" s="33">
        <v>0.94764499999999996</v>
      </c>
      <c r="AC2083" s="45"/>
      <c r="AD2083" s="48">
        <f t="shared" si="554"/>
        <v>1370.9990829023329</v>
      </c>
      <c r="AE2083" s="49">
        <f>IF(P2083&gt;90,0,AD2083*0.7^((1/cosd(P2083))^0.678))</f>
        <v>909.33436361365352</v>
      </c>
      <c r="AG2083" s="81">
        <f t="shared" si="555"/>
        <v>790.37819222774465</v>
      </c>
      <c r="AH2083" s="82">
        <f t="shared" si="556"/>
        <v>864.93515319299013</v>
      </c>
      <c r="AI2083" s="81">
        <f t="shared" si="557"/>
        <v>776.55699717624225</v>
      </c>
      <c r="AJ2083" s="82">
        <f t="shared" si="558"/>
        <v>861.72616300666061</v>
      </c>
    </row>
    <row r="2084" spans="9:36" ht="23.5" x14ac:dyDescent="0.35">
      <c r="I2084" s="57" t="s">
        <v>2095</v>
      </c>
      <c r="J2084" s="58">
        <f t="shared" si="560"/>
        <v>87</v>
      </c>
      <c r="K2084" s="58">
        <f t="shared" si="559"/>
        <v>15</v>
      </c>
      <c r="L2084" s="58">
        <f t="shared" si="547"/>
        <v>-5.8097682015109875</v>
      </c>
      <c r="M2084" s="59">
        <f t="shared" si="548"/>
        <v>13.503837196641484</v>
      </c>
      <c r="N2084" s="59">
        <f t="shared" si="549"/>
        <v>22.557557949622264</v>
      </c>
      <c r="O2084" s="59">
        <f t="shared" si="550"/>
        <v>2.4177348051423495</v>
      </c>
      <c r="P2084" s="59">
        <f t="shared" si="551"/>
        <v>40.650395552534292</v>
      </c>
      <c r="Q2084" s="60">
        <f t="shared" si="552"/>
        <v>49.349604447465708</v>
      </c>
      <c r="R2084" s="59">
        <f t="shared" si="553"/>
        <v>36.039362736061015</v>
      </c>
      <c r="S2084" s="61">
        <f t="shared" si="544"/>
        <v>0.99483901888725346</v>
      </c>
      <c r="U2084" s="13">
        <f t="shared" si="545"/>
        <v>40.650395552534292</v>
      </c>
      <c r="V2084" s="14">
        <f t="shared" si="546"/>
        <v>36.039362736061015</v>
      </c>
      <c r="W2084" s="7">
        <v>40.210500000000003</v>
      </c>
      <c r="X2084" s="28">
        <v>36.663999999999987</v>
      </c>
      <c r="Y2084" s="74">
        <v>0.76545340312552335</v>
      </c>
      <c r="Z2084" s="75">
        <v>0.71964099999999998</v>
      </c>
      <c r="AA2084" s="33">
        <v>0.99483901888725346</v>
      </c>
      <c r="AB2084" s="33">
        <v>0.994811</v>
      </c>
      <c r="AC2084" s="45"/>
      <c r="AD2084" s="48">
        <f t="shared" si="554"/>
        <v>1370.9990829023329</v>
      </c>
      <c r="AE2084" s="49">
        <f>IF(P2084&gt;90,0,AD2084*0.7^((1/cosd(P2084))^0.678))</f>
        <v>891.74390231998245</v>
      </c>
      <c r="AG2084" s="81">
        <f t="shared" si="555"/>
        <v>682.5884047472648</v>
      </c>
      <c r="AH2084" s="82">
        <f t="shared" si="556"/>
        <v>887.14162888270209</v>
      </c>
      <c r="AI2084" s="81">
        <f t="shared" si="557"/>
        <v>641.73547360945452</v>
      </c>
      <c r="AJ2084" s="82">
        <f t="shared" si="558"/>
        <v>887.11664321084402</v>
      </c>
    </row>
    <row r="2085" spans="9:36" ht="23.5" x14ac:dyDescent="0.35">
      <c r="I2085" s="57" t="s">
        <v>2096</v>
      </c>
      <c r="J2085" s="58">
        <f t="shared" si="560"/>
        <v>87</v>
      </c>
      <c r="K2085" s="58">
        <f t="shared" si="559"/>
        <v>16</v>
      </c>
      <c r="L2085" s="58">
        <f t="shared" si="547"/>
        <v>-5.8097682015109875</v>
      </c>
      <c r="M2085" s="59">
        <f t="shared" si="548"/>
        <v>14.503837196641484</v>
      </c>
      <c r="N2085" s="59">
        <f t="shared" si="549"/>
        <v>37.557557949622264</v>
      </c>
      <c r="O2085" s="59">
        <f t="shared" si="550"/>
        <v>2.4177348051423495</v>
      </c>
      <c r="P2085" s="59">
        <f t="shared" si="551"/>
        <v>49.087557082632976</v>
      </c>
      <c r="Q2085" s="60">
        <f t="shared" si="552"/>
        <v>40.912442917367024</v>
      </c>
      <c r="R2085" s="59">
        <f t="shared" si="553"/>
        <v>53.695698506094466</v>
      </c>
      <c r="S2085" s="61">
        <f t="shared" si="544"/>
        <v>0.9934516371905755</v>
      </c>
      <c r="U2085" s="13">
        <f t="shared" si="545"/>
        <v>49.087557082632976</v>
      </c>
      <c r="V2085" s="14">
        <f t="shared" si="546"/>
        <v>53.695698506094466</v>
      </c>
      <c r="W2085" s="7">
        <v>48.725499999999997</v>
      </c>
      <c r="X2085" s="28">
        <v>54.35499999999999</v>
      </c>
      <c r="Y2085" s="74">
        <v>0.66479646058967568</v>
      </c>
      <c r="Z2085" s="75">
        <v>0.60060800000000003</v>
      </c>
      <c r="AA2085" s="33">
        <v>0.9934516371905755</v>
      </c>
      <c r="AB2085" s="33">
        <v>0.991286</v>
      </c>
      <c r="AC2085" s="45"/>
      <c r="AD2085" s="48">
        <f t="shared" si="554"/>
        <v>1370.9990829023329</v>
      </c>
      <c r="AE2085" s="49">
        <f>IF(P2085&gt;90,0,AD2085*0.7^((1/cosd(P2085))^0.678))</f>
        <v>852.40787275634261</v>
      </c>
      <c r="AG2085" s="81">
        <f t="shared" si="555"/>
        <v>566.67773678719118</v>
      </c>
      <c r="AH2085" s="82">
        <f t="shared" si="556"/>
        <v>846.82599674392429</v>
      </c>
      <c r="AI2085" s="81">
        <f t="shared" si="557"/>
        <v>511.96298764044144</v>
      </c>
      <c r="AJ2085" s="82">
        <f t="shared" si="558"/>
        <v>844.97999055314381</v>
      </c>
    </row>
    <row r="2086" spans="9:36" ht="23.5" x14ac:dyDescent="0.35">
      <c r="I2086" s="57" t="s">
        <v>2097</v>
      </c>
      <c r="J2086" s="58">
        <f t="shared" si="560"/>
        <v>87</v>
      </c>
      <c r="K2086" s="58">
        <f t="shared" si="559"/>
        <v>17</v>
      </c>
      <c r="L2086" s="58">
        <f t="shared" si="547"/>
        <v>-5.8097682015109875</v>
      </c>
      <c r="M2086" s="59">
        <f t="shared" si="548"/>
        <v>15.503837196641484</v>
      </c>
      <c r="N2086" s="59">
        <f t="shared" si="549"/>
        <v>52.557557949622264</v>
      </c>
      <c r="O2086" s="59">
        <f t="shared" si="550"/>
        <v>2.4177348051423495</v>
      </c>
      <c r="P2086" s="59">
        <f t="shared" si="551"/>
        <v>59.454243766479813</v>
      </c>
      <c r="Q2086" s="60">
        <f t="shared" si="552"/>
        <v>30.545756233520187</v>
      </c>
      <c r="R2086" s="59">
        <f t="shared" si="553"/>
        <v>67.084811536068415</v>
      </c>
      <c r="S2086" s="61">
        <f t="shared" si="544"/>
        <v>0.94612498261148203</v>
      </c>
      <c r="U2086" s="13">
        <f t="shared" si="545"/>
        <v>59.454243766479813</v>
      </c>
      <c r="V2086" s="14">
        <f t="shared" si="546"/>
        <v>67.084811536068415</v>
      </c>
      <c r="W2086" s="7">
        <v>59.139699999999998</v>
      </c>
      <c r="X2086" s="28">
        <v>67.724999999999994</v>
      </c>
      <c r="Y2086" s="74">
        <v>0.60261221748357674</v>
      </c>
      <c r="Z2086" s="75">
        <v>0.54798599999999997</v>
      </c>
      <c r="AA2086" s="33">
        <v>0.94612498261148203</v>
      </c>
      <c r="AB2086" s="33">
        <v>0.93662299999999998</v>
      </c>
      <c r="AC2086" s="45"/>
      <c r="AD2086" s="48">
        <f t="shared" si="554"/>
        <v>1370.9990829023329</v>
      </c>
      <c r="AE2086" s="49">
        <f>IF(P2086&gt;90,0,AD2086*0.7^((1/cosd(P2086))^0.678))</f>
        <v>779.71033183153861</v>
      </c>
      <c r="AG2086" s="81">
        <f t="shared" si="555"/>
        <v>469.86297205985892</v>
      </c>
      <c r="AH2086" s="82">
        <f t="shared" si="556"/>
        <v>737.70342414610741</v>
      </c>
      <c r="AI2086" s="81">
        <f t="shared" si="557"/>
        <v>427.27034589903752</v>
      </c>
      <c r="AJ2086" s="82">
        <f t="shared" si="558"/>
        <v>730.29463013105112</v>
      </c>
    </row>
    <row r="2087" spans="9:36" ht="23.5" x14ac:dyDescent="0.35">
      <c r="I2087" s="57" t="s">
        <v>2098</v>
      </c>
      <c r="J2087" s="58">
        <f t="shared" si="560"/>
        <v>87</v>
      </c>
      <c r="K2087" s="58">
        <f t="shared" si="559"/>
        <v>18</v>
      </c>
      <c r="L2087" s="58">
        <f t="shared" si="547"/>
        <v>-5.8097682015109875</v>
      </c>
      <c r="M2087" s="59">
        <f t="shared" si="548"/>
        <v>16.503837196641481</v>
      </c>
      <c r="N2087" s="59">
        <f t="shared" si="549"/>
        <v>67.557557949622208</v>
      </c>
      <c r="O2087" s="59">
        <f t="shared" si="550"/>
        <v>2.4177348051423495</v>
      </c>
      <c r="P2087" s="59">
        <f t="shared" si="551"/>
        <v>70.812623833480274</v>
      </c>
      <c r="Q2087" s="60">
        <f t="shared" si="552"/>
        <v>19.187376166519737</v>
      </c>
      <c r="R2087" s="59">
        <f t="shared" si="553"/>
        <v>77.892630956227691</v>
      </c>
      <c r="S2087" s="61">
        <f t="shared" si="544"/>
        <v>0.85844927710811392</v>
      </c>
      <c r="U2087" s="13">
        <f t="shared" si="545"/>
        <v>70.812623833480274</v>
      </c>
      <c r="V2087" s="14">
        <f t="shared" si="546"/>
        <v>77.892630956227691</v>
      </c>
      <c r="W2087" s="7">
        <v>70.509699999999995</v>
      </c>
      <c r="X2087" s="28">
        <v>78.511000000000024</v>
      </c>
      <c r="Y2087" s="74">
        <v>0.60916442124115833</v>
      </c>
      <c r="Z2087" s="75">
        <v>0.59066700000000005</v>
      </c>
      <c r="AA2087" s="33">
        <v>0.85844927710811392</v>
      </c>
      <c r="AB2087" s="33">
        <v>0.84529299999999996</v>
      </c>
      <c r="AC2087" s="45"/>
      <c r="AD2087" s="48">
        <f t="shared" si="554"/>
        <v>1370.9990829023329</v>
      </c>
      <c r="AE2087" s="49">
        <f>IF(P2087&gt;90,0,AD2087*0.7^((1/cosd(P2087))^0.678))</f>
        <v>642.17316496358217</v>
      </c>
      <c r="AG2087" s="81">
        <f t="shared" si="555"/>
        <v>391.18904437164343</v>
      </c>
      <c r="AH2087" s="82">
        <f t="shared" si="556"/>
        <v>551.27308924121667</v>
      </c>
      <c r="AI2087" s="81">
        <f t="shared" si="557"/>
        <v>379.31049682954421</v>
      </c>
      <c r="AJ2087" s="82">
        <f t="shared" si="558"/>
        <v>542.82448113156124</v>
      </c>
    </row>
    <row r="2088" spans="9:36" ht="23.5" x14ac:dyDescent="0.35">
      <c r="I2088" s="57" t="s">
        <v>2099</v>
      </c>
      <c r="J2088" s="58">
        <f t="shared" si="560"/>
        <v>87</v>
      </c>
      <c r="K2088" s="58">
        <f t="shared" si="559"/>
        <v>19</v>
      </c>
      <c r="L2088" s="58">
        <f t="shared" si="547"/>
        <v>-5.8097682015109875</v>
      </c>
      <c r="M2088" s="59">
        <f t="shared" si="548"/>
        <v>17.503837196641481</v>
      </c>
      <c r="N2088" s="59">
        <f t="shared" si="549"/>
        <v>82.557557949622208</v>
      </c>
      <c r="O2088" s="59">
        <f t="shared" si="550"/>
        <v>2.4177348051423495</v>
      </c>
      <c r="P2088" s="59">
        <f t="shared" si="551"/>
        <v>82.620602329512352</v>
      </c>
      <c r="Q2088" s="60">
        <f t="shared" si="552"/>
        <v>7.3793976704876485</v>
      </c>
      <c r="R2088" s="59">
        <f t="shared" si="553"/>
        <v>87.395289088419815</v>
      </c>
      <c r="S2088" s="61">
        <f t="shared" si="544"/>
        <v>0.74357080798707609</v>
      </c>
      <c r="U2088" s="13">
        <f t="shared" si="545"/>
        <v>82.620602329512352</v>
      </c>
      <c r="V2088" s="14">
        <f t="shared" si="546"/>
        <v>87.395289088419815</v>
      </c>
      <c r="W2088" s="7">
        <v>82.259600000000006</v>
      </c>
      <c r="X2088" s="28">
        <v>88.004999999999995</v>
      </c>
      <c r="Y2088" s="74">
        <v>0.68088106995562458</v>
      </c>
      <c r="Z2088" s="75">
        <v>0</v>
      </c>
      <c r="AA2088" s="33">
        <v>0.74357080798707609</v>
      </c>
      <c r="AB2088" s="33">
        <v>0</v>
      </c>
      <c r="AC2088" s="45"/>
      <c r="AD2088" s="48">
        <f t="shared" si="554"/>
        <v>1370.9990829023329</v>
      </c>
      <c r="AE2088" s="49">
        <f>IF(P2088&gt;90,0,AD2088*0.7^((1/cosd(P2088))^0.678))</f>
        <v>326.75350670697367</v>
      </c>
      <c r="AG2088" s="81">
        <f t="shared" si="555"/>
        <v>222.4802772583966</v>
      </c>
      <c r="AH2088" s="82">
        <f t="shared" si="556"/>
        <v>242.9643689947149</v>
      </c>
      <c r="AI2088" s="81">
        <f t="shared" si="557"/>
        <v>0</v>
      </c>
      <c r="AJ2088" s="82">
        <f t="shared" si="558"/>
        <v>0</v>
      </c>
    </row>
    <row r="2089" spans="9:36" ht="23.5" x14ac:dyDescent="0.35">
      <c r="I2089" s="57" t="s">
        <v>2100</v>
      </c>
      <c r="J2089" s="58">
        <f t="shared" si="560"/>
        <v>87</v>
      </c>
      <c r="K2089" s="58">
        <f t="shared" si="559"/>
        <v>20</v>
      </c>
      <c r="L2089" s="58">
        <f t="shared" si="547"/>
        <v>-5.8097682015109875</v>
      </c>
      <c r="M2089" s="59">
        <f t="shared" si="548"/>
        <v>18.503837196641481</v>
      </c>
      <c r="N2089" s="59">
        <f t="shared" si="549"/>
        <v>97.557557949622208</v>
      </c>
      <c r="O2089" s="59">
        <f t="shared" si="550"/>
        <v>2.4177348051423495</v>
      </c>
      <c r="P2089" s="59">
        <f t="shared" si="551"/>
        <v>94.518889463005024</v>
      </c>
      <c r="Q2089" s="60">
        <f t="shared" si="552"/>
        <v>-4.5188894630050145</v>
      </c>
      <c r="R2089" s="59">
        <f t="shared" si="553"/>
        <v>96.526580437453134</v>
      </c>
      <c r="S2089" s="61">
        <f t="shared" si="544"/>
        <v>0</v>
      </c>
      <c r="U2089" s="13">
        <f t="shared" si="545"/>
        <v>94.518889463005024</v>
      </c>
      <c r="V2089" s="14">
        <f t="shared" si="546"/>
        <v>96.526580437453134</v>
      </c>
      <c r="W2089" s="7">
        <v>94.257199999999997</v>
      </c>
      <c r="X2089" s="28">
        <v>97.146000000000015</v>
      </c>
      <c r="Y2089" s="74">
        <v>0</v>
      </c>
      <c r="Z2089" s="75">
        <v>0</v>
      </c>
      <c r="AA2089" s="33">
        <v>0</v>
      </c>
      <c r="AB2089" s="33">
        <v>0</v>
      </c>
      <c r="AC2089" s="45"/>
      <c r="AD2089" s="48">
        <f t="shared" si="554"/>
        <v>1370.9990829023329</v>
      </c>
      <c r="AE2089" s="49">
        <f>IF(P2089&gt;90,0,AD2089*0.7^((1/cosd(P2089))^0.678))</f>
        <v>0</v>
      </c>
      <c r="AG2089" s="81">
        <f t="shared" si="555"/>
        <v>0</v>
      </c>
      <c r="AH2089" s="82">
        <f t="shared" si="556"/>
        <v>0</v>
      </c>
      <c r="AI2089" s="81">
        <f t="shared" si="557"/>
        <v>0</v>
      </c>
      <c r="AJ2089" s="82">
        <f t="shared" si="558"/>
        <v>0</v>
      </c>
    </row>
    <row r="2090" spans="9:36" ht="23.5" x14ac:dyDescent="0.35">
      <c r="I2090" s="57" t="s">
        <v>2101</v>
      </c>
      <c r="J2090" s="58">
        <f t="shared" si="560"/>
        <v>87</v>
      </c>
      <c r="K2090" s="58">
        <f t="shared" si="559"/>
        <v>21</v>
      </c>
      <c r="L2090" s="58">
        <f t="shared" si="547"/>
        <v>-5.8097682015109875</v>
      </c>
      <c r="M2090" s="59">
        <f t="shared" si="548"/>
        <v>19.503837196641481</v>
      </c>
      <c r="N2090" s="59">
        <f t="shared" si="549"/>
        <v>112.55755794962221</v>
      </c>
      <c r="O2090" s="59">
        <f t="shared" si="550"/>
        <v>2.4177348051423495</v>
      </c>
      <c r="P2090" s="59">
        <f t="shared" si="551"/>
        <v>106.19453806706406</v>
      </c>
      <c r="Q2090" s="60">
        <f t="shared" si="552"/>
        <v>-16.194538067064059</v>
      </c>
      <c r="R2090" s="59">
        <f t="shared" si="553"/>
        <v>106.09637390816938</v>
      </c>
      <c r="S2090" s="61">
        <f t="shared" si="544"/>
        <v>0</v>
      </c>
      <c r="U2090" s="13">
        <f t="shared" si="545"/>
        <v>106.19453806706406</v>
      </c>
      <c r="V2090" s="14">
        <f t="shared" si="546"/>
        <v>106.09637390816938</v>
      </c>
      <c r="W2090" s="7">
        <v>105.899</v>
      </c>
      <c r="X2090" s="28">
        <v>106.74200000000002</v>
      </c>
      <c r="Y2090" s="74">
        <v>0</v>
      </c>
      <c r="Z2090" s="75">
        <v>0</v>
      </c>
      <c r="AA2090" s="33">
        <v>0</v>
      </c>
      <c r="AB2090" s="33">
        <v>0</v>
      </c>
      <c r="AC2090" s="45"/>
      <c r="AD2090" s="48">
        <f t="shared" si="554"/>
        <v>1370.9990829023329</v>
      </c>
      <c r="AE2090" s="49">
        <f>IF(P2090&gt;90,0,AD2090*0.7^((1/cosd(P2090))^0.678))</f>
        <v>0</v>
      </c>
      <c r="AG2090" s="81">
        <f t="shared" si="555"/>
        <v>0</v>
      </c>
      <c r="AH2090" s="82">
        <f t="shared" si="556"/>
        <v>0</v>
      </c>
      <c r="AI2090" s="81">
        <f t="shared" si="557"/>
        <v>0</v>
      </c>
      <c r="AJ2090" s="82">
        <f t="shared" si="558"/>
        <v>0</v>
      </c>
    </row>
    <row r="2091" spans="9:36" ht="23.5" x14ac:dyDescent="0.35">
      <c r="I2091" s="57" t="s">
        <v>2102</v>
      </c>
      <c r="J2091" s="58">
        <f t="shared" si="560"/>
        <v>87</v>
      </c>
      <c r="K2091" s="58">
        <f t="shared" si="559"/>
        <v>22</v>
      </c>
      <c r="L2091" s="58">
        <f t="shared" si="547"/>
        <v>-5.8097682015109875</v>
      </c>
      <c r="M2091" s="59">
        <f t="shared" si="548"/>
        <v>20.503837196641481</v>
      </c>
      <c r="N2091" s="59">
        <f t="shared" si="549"/>
        <v>127.55755794962221</v>
      </c>
      <c r="O2091" s="59">
        <f t="shared" si="550"/>
        <v>2.4177348051423495</v>
      </c>
      <c r="P2091" s="59">
        <f t="shared" si="551"/>
        <v>117.27482830126915</v>
      </c>
      <c r="Q2091" s="60">
        <f t="shared" si="552"/>
        <v>-27.274828301269149</v>
      </c>
      <c r="R2091" s="59">
        <f t="shared" si="553"/>
        <v>116.98686289606728</v>
      </c>
      <c r="S2091" s="61">
        <f t="shared" si="544"/>
        <v>0</v>
      </c>
      <c r="U2091" s="13">
        <f t="shared" si="545"/>
        <v>117.27482830126915</v>
      </c>
      <c r="V2091" s="14">
        <f t="shared" si="546"/>
        <v>116.98686289606728</v>
      </c>
      <c r="W2091" s="7">
        <v>116.919</v>
      </c>
      <c r="X2091" s="28">
        <v>117.66899999999998</v>
      </c>
      <c r="Y2091" s="74">
        <v>0</v>
      </c>
      <c r="Z2091" s="75">
        <v>0</v>
      </c>
      <c r="AA2091" s="33">
        <v>0</v>
      </c>
      <c r="AB2091" s="33">
        <v>0</v>
      </c>
      <c r="AC2091" s="45"/>
      <c r="AD2091" s="48">
        <f t="shared" si="554"/>
        <v>1370.9990829023329</v>
      </c>
      <c r="AE2091" s="49">
        <f>IF(P2091&gt;90,0,AD2091*0.7^((1/cosd(P2091))^0.678))</f>
        <v>0</v>
      </c>
      <c r="AG2091" s="81">
        <f t="shared" si="555"/>
        <v>0</v>
      </c>
      <c r="AH2091" s="82">
        <f t="shared" si="556"/>
        <v>0</v>
      </c>
      <c r="AI2091" s="81">
        <f t="shared" si="557"/>
        <v>0</v>
      </c>
      <c r="AJ2091" s="82">
        <f t="shared" si="558"/>
        <v>0</v>
      </c>
    </row>
    <row r="2092" spans="9:36" ht="23.5" x14ac:dyDescent="0.35">
      <c r="I2092" s="57" t="s">
        <v>2103</v>
      </c>
      <c r="J2092" s="58">
        <f t="shared" si="560"/>
        <v>87</v>
      </c>
      <c r="K2092" s="58">
        <f t="shared" si="559"/>
        <v>23</v>
      </c>
      <c r="L2092" s="58">
        <f t="shared" si="547"/>
        <v>-5.8097682015109875</v>
      </c>
      <c r="M2092" s="59">
        <f t="shared" si="548"/>
        <v>21.503837196641481</v>
      </c>
      <c r="N2092" s="59">
        <f t="shared" si="549"/>
        <v>142.55755794962221</v>
      </c>
      <c r="O2092" s="59">
        <f t="shared" si="550"/>
        <v>2.4177348051423495</v>
      </c>
      <c r="P2092" s="59">
        <f t="shared" si="551"/>
        <v>127.20318286615536</v>
      </c>
      <c r="Q2092" s="60">
        <f t="shared" si="552"/>
        <v>-37.203182866155359</v>
      </c>
      <c r="R2092" s="59">
        <f t="shared" si="553"/>
        <v>130.30440234007904</v>
      </c>
      <c r="S2092" s="61">
        <f t="shared" si="544"/>
        <v>0</v>
      </c>
      <c r="U2092" s="13">
        <f t="shared" si="545"/>
        <v>127.20318286615536</v>
      </c>
      <c r="V2092" s="14">
        <f t="shared" si="546"/>
        <v>130.30440234007904</v>
      </c>
      <c r="W2092" s="7">
        <v>126.75700000000001</v>
      </c>
      <c r="X2092" s="28">
        <v>131.012</v>
      </c>
      <c r="Y2092" s="74">
        <v>0</v>
      </c>
      <c r="Z2092" s="75">
        <v>0</v>
      </c>
      <c r="AA2092" s="33">
        <v>0</v>
      </c>
      <c r="AB2092" s="33">
        <v>0</v>
      </c>
      <c r="AC2092" s="45"/>
      <c r="AD2092" s="48">
        <f t="shared" si="554"/>
        <v>1370.9990829023329</v>
      </c>
      <c r="AE2092" s="49">
        <f>IF(P2092&gt;90,0,AD2092*0.7^((1/cosd(P2092))^0.678))</f>
        <v>0</v>
      </c>
      <c r="AG2092" s="81">
        <f t="shared" si="555"/>
        <v>0</v>
      </c>
      <c r="AH2092" s="82">
        <f t="shared" si="556"/>
        <v>0</v>
      </c>
      <c r="AI2092" s="81">
        <f t="shared" si="557"/>
        <v>0</v>
      </c>
      <c r="AJ2092" s="82">
        <f t="shared" si="558"/>
        <v>0</v>
      </c>
    </row>
    <row r="2093" spans="9:36" ht="23.5" x14ac:dyDescent="0.35">
      <c r="I2093" s="57" t="s">
        <v>2104</v>
      </c>
      <c r="J2093" s="58">
        <f t="shared" si="560"/>
        <v>88</v>
      </c>
      <c r="K2093" s="58">
        <f t="shared" si="559"/>
        <v>0</v>
      </c>
      <c r="L2093" s="58">
        <f t="shared" si="547"/>
        <v>-5.4912852223602702</v>
      </c>
      <c r="M2093" s="59">
        <f t="shared" si="548"/>
        <v>-1.4908547537060046</v>
      </c>
      <c r="N2093" s="59">
        <f t="shared" si="549"/>
        <v>-202.36282130559007</v>
      </c>
      <c r="O2093" s="59">
        <f t="shared" si="550"/>
        <v>2.8188786528898104</v>
      </c>
      <c r="P2093" s="59">
        <f t="shared" si="551"/>
        <v>134.75001235810922</v>
      </c>
      <c r="Q2093" s="60">
        <f t="shared" si="552"/>
        <v>-44.750012358109217</v>
      </c>
      <c r="R2093" s="59">
        <f t="shared" si="553"/>
        <v>-147.65027305980493</v>
      </c>
      <c r="S2093" s="61">
        <f t="shared" si="544"/>
        <v>0</v>
      </c>
      <c r="U2093" s="13">
        <f t="shared" si="545"/>
        <v>134.75001235810922</v>
      </c>
      <c r="V2093" s="14">
        <f t="shared" si="546"/>
        <v>-147.65027305980493</v>
      </c>
      <c r="W2093" s="7">
        <v>134.512</v>
      </c>
      <c r="X2093" s="28">
        <v>147.97000000000003</v>
      </c>
      <c r="Y2093" s="74">
        <v>0</v>
      </c>
      <c r="Z2093" s="75">
        <v>0</v>
      </c>
      <c r="AA2093" s="33">
        <v>0</v>
      </c>
      <c r="AB2093" s="33">
        <v>0</v>
      </c>
      <c r="AC2093" s="45"/>
      <c r="AD2093" s="48">
        <f t="shared" si="554"/>
        <v>1370.2237630228997</v>
      </c>
      <c r="AE2093" s="49">
        <f>IF(P2093&gt;90,0,AD2093*0.7^((1/cosd(P2093))^0.678))</f>
        <v>0</v>
      </c>
      <c r="AG2093" s="81">
        <f t="shared" si="555"/>
        <v>0</v>
      </c>
      <c r="AH2093" s="82">
        <f t="shared" si="556"/>
        <v>0</v>
      </c>
      <c r="AI2093" s="81">
        <f t="shared" si="557"/>
        <v>0</v>
      </c>
      <c r="AJ2093" s="82">
        <f t="shared" si="558"/>
        <v>0</v>
      </c>
    </row>
    <row r="2094" spans="9:36" ht="23.5" x14ac:dyDescent="0.35">
      <c r="I2094" s="57" t="s">
        <v>2105</v>
      </c>
      <c r="J2094" s="58">
        <f t="shared" si="560"/>
        <v>88</v>
      </c>
      <c r="K2094" s="58">
        <f t="shared" si="559"/>
        <v>1</v>
      </c>
      <c r="L2094" s="58">
        <f t="shared" si="547"/>
        <v>-5.4912852223602702</v>
      </c>
      <c r="M2094" s="59">
        <f t="shared" si="548"/>
        <v>-0.49085475370600473</v>
      </c>
      <c r="N2094" s="59">
        <f t="shared" si="549"/>
        <v>-187.36282130559007</v>
      </c>
      <c r="O2094" s="59">
        <f t="shared" si="550"/>
        <v>2.8188786528898104</v>
      </c>
      <c r="P2094" s="59">
        <f t="shared" si="551"/>
        <v>139.21382754618762</v>
      </c>
      <c r="Q2094" s="60">
        <f t="shared" si="552"/>
        <v>-49.213827546187616</v>
      </c>
      <c r="R2094" s="59">
        <f t="shared" si="553"/>
        <v>-168.70021725875534</v>
      </c>
      <c r="S2094" s="61">
        <f t="shared" si="544"/>
        <v>0</v>
      </c>
      <c r="U2094" s="13">
        <f t="shared" si="545"/>
        <v>139.21382754618762</v>
      </c>
      <c r="V2094" s="14">
        <f t="shared" si="546"/>
        <v>-168.70021725875534</v>
      </c>
      <c r="W2094" s="7">
        <v>138.90600000000001</v>
      </c>
      <c r="X2094" s="28">
        <v>168.94099999999997</v>
      </c>
      <c r="Y2094" s="74">
        <v>0</v>
      </c>
      <c r="Z2094" s="75">
        <v>0</v>
      </c>
      <c r="AA2094" s="33">
        <v>0</v>
      </c>
      <c r="AB2094" s="33">
        <v>0</v>
      </c>
      <c r="AC2094" s="45"/>
      <c r="AD2094" s="48">
        <f t="shared" si="554"/>
        <v>1370.2237630228997</v>
      </c>
      <c r="AE2094" s="49">
        <f>IF(P2094&gt;90,0,AD2094*0.7^((1/cosd(P2094))^0.678))</f>
        <v>0</v>
      </c>
      <c r="AG2094" s="81">
        <f t="shared" si="555"/>
        <v>0</v>
      </c>
      <c r="AH2094" s="82">
        <f t="shared" si="556"/>
        <v>0</v>
      </c>
      <c r="AI2094" s="81">
        <f t="shared" si="557"/>
        <v>0</v>
      </c>
      <c r="AJ2094" s="82">
        <f t="shared" si="558"/>
        <v>0</v>
      </c>
    </row>
    <row r="2095" spans="9:36" ht="23.5" x14ac:dyDescent="0.35">
      <c r="I2095" s="57" t="s">
        <v>2106</v>
      </c>
      <c r="J2095" s="58">
        <f t="shared" si="560"/>
        <v>88</v>
      </c>
      <c r="K2095" s="58">
        <f t="shared" si="559"/>
        <v>2</v>
      </c>
      <c r="L2095" s="58">
        <f t="shared" si="547"/>
        <v>-5.4912852223602702</v>
      </c>
      <c r="M2095" s="59">
        <f t="shared" si="548"/>
        <v>0.50914524629399527</v>
      </c>
      <c r="N2095" s="59">
        <f t="shared" si="549"/>
        <v>-172.36282130559007</v>
      </c>
      <c r="O2095" s="59">
        <f t="shared" si="550"/>
        <v>2.8188786528898104</v>
      </c>
      <c r="P2095" s="59">
        <f t="shared" si="551"/>
        <v>139.17034339870196</v>
      </c>
      <c r="Q2095" s="60">
        <f t="shared" si="552"/>
        <v>-49.170343398701981</v>
      </c>
      <c r="R2095" s="59">
        <f t="shared" si="553"/>
        <v>-168.28622614718367</v>
      </c>
      <c r="S2095" s="61">
        <f t="shared" si="544"/>
        <v>0</v>
      </c>
      <c r="U2095" s="13">
        <f t="shared" si="545"/>
        <v>139.17034339870196</v>
      </c>
      <c r="V2095" s="14">
        <f t="shared" si="546"/>
        <v>-168.28622614718367</v>
      </c>
      <c r="W2095" s="7">
        <v>138.81200000000001</v>
      </c>
      <c r="X2095" s="28">
        <v>-168.2039</v>
      </c>
      <c r="Y2095" s="74">
        <v>0</v>
      </c>
      <c r="Z2095" s="75">
        <v>0</v>
      </c>
      <c r="AA2095" s="33">
        <v>0</v>
      </c>
      <c r="AB2095" s="33">
        <v>0</v>
      </c>
      <c r="AC2095" s="45"/>
      <c r="AD2095" s="48">
        <f t="shared" si="554"/>
        <v>1370.2237630228997</v>
      </c>
      <c r="AE2095" s="49">
        <f>IF(P2095&gt;90,0,AD2095*0.7^((1/cosd(P2095))^0.678))</f>
        <v>0</v>
      </c>
      <c r="AG2095" s="81">
        <f t="shared" si="555"/>
        <v>0</v>
      </c>
      <c r="AH2095" s="82">
        <f t="shared" si="556"/>
        <v>0</v>
      </c>
      <c r="AI2095" s="81">
        <f t="shared" si="557"/>
        <v>0</v>
      </c>
      <c r="AJ2095" s="82">
        <f t="shared" si="558"/>
        <v>0</v>
      </c>
    </row>
    <row r="2096" spans="9:36" ht="23.5" x14ac:dyDescent="0.35">
      <c r="I2096" s="57" t="s">
        <v>2107</v>
      </c>
      <c r="J2096" s="58">
        <f t="shared" si="560"/>
        <v>88</v>
      </c>
      <c r="K2096" s="58">
        <f t="shared" si="559"/>
        <v>3</v>
      </c>
      <c r="L2096" s="58">
        <f t="shared" si="547"/>
        <v>-5.4912852223602702</v>
      </c>
      <c r="M2096" s="59">
        <f t="shared" si="548"/>
        <v>1.5091452462939954</v>
      </c>
      <c r="N2096" s="59">
        <f t="shared" si="549"/>
        <v>-157.36282130559007</v>
      </c>
      <c r="O2096" s="59">
        <f t="shared" si="550"/>
        <v>2.8188786528898104</v>
      </c>
      <c r="P2096" s="59">
        <f t="shared" si="551"/>
        <v>134.63281337774501</v>
      </c>
      <c r="Q2096" s="60">
        <f t="shared" si="552"/>
        <v>-44.632813377745016</v>
      </c>
      <c r="R2096" s="59">
        <f t="shared" si="553"/>
        <v>-147.30184612284643</v>
      </c>
      <c r="S2096" s="61">
        <f t="shared" si="544"/>
        <v>0</v>
      </c>
      <c r="U2096" s="13">
        <f t="shared" si="545"/>
        <v>134.63281337774501</v>
      </c>
      <c r="V2096" s="14">
        <f t="shared" si="546"/>
        <v>-147.30184612284643</v>
      </c>
      <c r="W2096" s="7">
        <v>134.25800000000001</v>
      </c>
      <c r="X2096" s="28">
        <v>-147.374</v>
      </c>
      <c r="Y2096" s="74">
        <v>0</v>
      </c>
      <c r="Z2096" s="75">
        <v>0</v>
      </c>
      <c r="AA2096" s="33">
        <v>0</v>
      </c>
      <c r="AB2096" s="33">
        <v>0</v>
      </c>
      <c r="AC2096" s="45"/>
      <c r="AD2096" s="48">
        <f t="shared" si="554"/>
        <v>1370.2237630228997</v>
      </c>
      <c r="AE2096" s="49">
        <f>IF(P2096&gt;90,0,AD2096*0.7^((1/cosd(P2096))^0.678))</f>
        <v>0</v>
      </c>
      <c r="AG2096" s="81">
        <f t="shared" si="555"/>
        <v>0</v>
      </c>
      <c r="AH2096" s="82">
        <f t="shared" si="556"/>
        <v>0</v>
      </c>
      <c r="AI2096" s="81">
        <f t="shared" si="557"/>
        <v>0</v>
      </c>
      <c r="AJ2096" s="82">
        <f t="shared" si="558"/>
        <v>0</v>
      </c>
    </row>
    <row r="2097" spans="9:36" ht="23.5" x14ac:dyDescent="0.35">
      <c r="I2097" s="57" t="s">
        <v>2108</v>
      </c>
      <c r="J2097" s="58">
        <f t="shared" si="560"/>
        <v>88</v>
      </c>
      <c r="K2097" s="58">
        <f t="shared" si="559"/>
        <v>4</v>
      </c>
      <c r="L2097" s="58">
        <f t="shared" si="547"/>
        <v>-5.4912852223602702</v>
      </c>
      <c r="M2097" s="59">
        <f t="shared" si="548"/>
        <v>2.5091452462939952</v>
      </c>
      <c r="N2097" s="59">
        <f t="shared" si="549"/>
        <v>-142.36282130559007</v>
      </c>
      <c r="O2097" s="59">
        <f t="shared" si="550"/>
        <v>2.8188786528898104</v>
      </c>
      <c r="P2097" s="59">
        <f t="shared" si="551"/>
        <v>126.76620602553952</v>
      </c>
      <c r="Q2097" s="60">
        <f t="shared" si="552"/>
        <v>-36.766206025539496</v>
      </c>
      <c r="R2097" s="59">
        <f t="shared" si="553"/>
        <v>-130.41504220908465</v>
      </c>
      <c r="S2097" s="61">
        <f t="shared" si="544"/>
        <v>0</v>
      </c>
      <c r="U2097" s="13">
        <f t="shared" si="545"/>
        <v>126.76620602553952</v>
      </c>
      <c r="V2097" s="14">
        <f t="shared" si="546"/>
        <v>-130.41504220908465</v>
      </c>
      <c r="W2097" s="7">
        <v>126.395</v>
      </c>
      <c r="X2097" s="28">
        <v>-130.58240000000001</v>
      </c>
      <c r="Y2097" s="74">
        <v>0</v>
      </c>
      <c r="Z2097" s="75">
        <v>0</v>
      </c>
      <c r="AA2097" s="33">
        <v>0</v>
      </c>
      <c r="AB2097" s="33">
        <v>0</v>
      </c>
      <c r="AC2097" s="45"/>
      <c r="AD2097" s="48">
        <f t="shared" si="554"/>
        <v>1370.2237630228997</v>
      </c>
      <c r="AE2097" s="49">
        <f>IF(P2097&gt;90,0,AD2097*0.7^((1/cosd(P2097))^0.678))</f>
        <v>0</v>
      </c>
      <c r="AG2097" s="81">
        <f t="shared" si="555"/>
        <v>0</v>
      </c>
      <c r="AH2097" s="82">
        <f t="shared" si="556"/>
        <v>0</v>
      </c>
      <c r="AI2097" s="81">
        <f t="shared" si="557"/>
        <v>0</v>
      </c>
      <c r="AJ2097" s="82">
        <f t="shared" si="558"/>
        <v>0</v>
      </c>
    </row>
    <row r="2098" spans="9:36" ht="23.5" x14ac:dyDescent="0.35">
      <c r="I2098" s="57" t="s">
        <v>2109</v>
      </c>
      <c r="J2098" s="58">
        <f t="shared" si="560"/>
        <v>88</v>
      </c>
      <c r="K2098" s="58">
        <f t="shared" si="559"/>
        <v>5</v>
      </c>
      <c r="L2098" s="58">
        <f t="shared" si="547"/>
        <v>-5.4912852223602702</v>
      </c>
      <c r="M2098" s="59">
        <f t="shared" si="548"/>
        <v>3.5091452462939952</v>
      </c>
      <c r="N2098" s="59">
        <f t="shared" si="549"/>
        <v>-127.36282130559007</v>
      </c>
      <c r="O2098" s="59">
        <f t="shared" si="550"/>
        <v>2.8188786528898104</v>
      </c>
      <c r="P2098" s="59">
        <f t="shared" si="551"/>
        <v>116.85385326968178</v>
      </c>
      <c r="Q2098" s="60">
        <f t="shared" si="552"/>
        <v>-26.853853269681782</v>
      </c>
      <c r="R2098" s="59">
        <f t="shared" si="553"/>
        <v>-117.15167431162405</v>
      </c>
      <c r="S2098" s="61">
        <f t="shared" si="544"/>
        <v>0</v>
      </c>
      <c r="U2098" s="13">
        <f t="shared" si="545"/>
        <v>116.85385326968178</v>
      </c>
      <c r="V2098" s="14">
        <f t="shared" si="546"/>
        <v>-117.15167431162405</v>
      </c>
      <c r="W2098" s="7">
        <v>116.49</v>
      </c>
      <c r="X2098" s="28">
        <v>-117.3674</v>
      </c>
      <c r="Y2098" s="74">
        <v>0</v>
      </c>
      <c r="Z2098" s="75">
        <v>0</v>
      </c>
      <c r="AA2098" s="33">
        <v>0</v>
      </c>
      <c r="AB2098" s="33">
        <v>0</v>
      </c>
      <c r="AC2098" s="45"/>
      <c r="AD2098" s="48">
        <f t="shared" si="554"/>
        <v>1370.2237630228997</v>
      </c>
      <c r="AE2098" s="49">
        <f>IF(P2098&gt;90,0,AD2098*0.7^((1/cosd(P2098))^0.678))</f>
        <v>0</v>
      </c>
      <c r="AG2098" s="81">
        <f t="shared" si="555"/>
        <v>0</v>
      </c>
      <c r="AH2098" s="82">
        <f t="shared" si="556"/>
        <v>0</v>
      </c>
      <c r="AI2098" s="81">
        <f t="shared" si="557"/>
        <v>0</v>
      </c>
      <c r="AJ2098" s="82">
        <f t="shared" si="558"/>
        <v>0</v>
      </c>
    </row>
    <row r="2099" spans="9:36" ht="23.5" x14ac:dyDescent="0.35">
      <c r="I2099" s="57" t="s">
        <v>2110</v>
      </c>
      <c r="J2099" s="58">
        <f t="shared" si="560"/>
        <v>88</v>
      </c>
      <c r="K2099" s="58">
        <f t="shared" si="559"/>
        <v>6</v>
      </c>
      <c r="L2099" s="58">
        <f t="shared" si="547"/>
        <v>-5.4912852223602702</v>
      </c>
      <c r="M2099" s="59">
        <f t="shared" si="548"/>
        <v>4.5091452462939952</v>
      </c>
      <c r="N2099" s="59">
        <f t="shared" si="549"/>
        <v>-112.36282130559007</v>
      </c>
      <c r="O2099" s="59">
        <f t="shared" si="550"/>
        <v>2.8188786528898104</v>
      </c>
      <c r="P2099" s="59">
        <f t="shared" si="551"/>
        <v>105.78703670710929</v>
      </c>
      <c r="Q2099" s="60">
        <f t="shared" si="552"/>
        <v>-15.787036707109293</v>
      </c>
      <c r="R2099" s="59">
        <f t="shared" si="553"/>
        <v>-106.28449057947704</v>
      </c>
      <c r="S2099" s="61">
        <f t="shared" si="544"/>
        <v>0</v>
      </c>
      <c r="U2099" s="13">
        <f t="shared" si="545"/>
        <v>105.78703670710929</v>
      </c>
      <c r="V2099" s="14">
        <f t="shared" si="546"/>
        <v>-106.28449057947704</v>
      </c>
      <c r="W2099" s="7">
        <v>105.428</v>
      </c>
      <c r="X2099" s="28">
        <v>-106.52589999999999</v>
      </c>
      <c r="Y2099" s="74">
        <v>0</v>
      </c>
      <c r="Z2099" s="75">
        <v>0</v>
      </c>
      <c r="AA2099" s="33">
        <v>0</v>
      </c>
      <c r="AB2099" s="33">
        <v>0</v>
      </c>
      <c r="AC2099" s="45"/>
      <c r="AD2099" s="48">
        <f t="shared" si="554"/>
        <v>1370.2237630228997</v>
      </c>
      <c r="AE2099" s="49">
        <f>IF(P2099&gt;90,0,AD2099*0.7^((1/cosd(P2099))^0.678))</f>
        <v>0</v>
      </c>
      <c r="AG2099" s="81">
        <f t="shared" si="555"/>
        <v>0</v>
      </c>
      <c r="AH2099" s="82">
        <f t="shared" si="556"/>
        <v>0</v>
      </c>
      <c r="AI2099" s="81">
        <f t="shared" si="557"/>
        <v>0</v>
      </c>
      <c r="AJ2099" s="82">
        <f t="shared" si="558"/>
        <v>0</v>
      </c>
    </row>
    <row r="2100" spans="9:36" ht="23.5" x14ac:dyDescent="0.35">
      <c r="I2100" s="57" t="s">
        <v>2111</v>
      </c>
      <c r="J2100" s="58">
        <f t="shared" si="560"/>
        <v>88</v>
      </c>
      <c r="K2100" s="58">
        <f t="shared" si="559"/>
        <v>7</v>
      </c>
      <c r="L2100" s="58">
        <f t="shared" si="547"/>
        <v>-5.4912852223602702</v>
      </c>
      <c r="M2100" s="59">
        <f t="shared" si="548"/>
        <v>5.5091452462939952</v>
      </c>
      <c r="N2100" s="59">
        <f t="shared" si="549"/>
        <v>-97.362821305590074</v>
      </c>
      <c r="O2100" s="59">
        <f t="shared" si="550"/>
        <v>2.8188786528898104</v>
      </c>
      <c r="P2100" s="59">
        <f t="shared" si="551"/>
        <v>94.119277324123999</v>
      </c>
      <c r="Q2100" s="60">
        <f t="shared" si="552"/>
        <v>-4.1192773241239982</v>
      </c>
      <c r="R2100" s="59">
        <f t="shared" si="553"/>
        <v>-96.724804072349599</v>
      </c>
      <c r="S2100" s="61">
        <f t="shared" si="544"/>
        <v>0</v>
      </c>
      <c r="U2100" s="13">
        <f t="shared" si="545"/>
        <v>94.119277324123999</v>
      </c>
      <c r="V2100" s="14">
        <f t="shared" si="546"/>
        <v>-96.724804072349599</v>
      </c>
      <c r="W2100" s="7">
        <v>93.757900000000006</v>
      </c>
      <c r="X2100" s="28">
        <v>-96.983800000000002</v>
      </c>
      <c r="Y2100" s="74">
        <v>0</v>
      </c>
      <c r="Z2100" s="75">
        <v>0</v>
      </c>
      <c r="AA2100" s="33">
        <v>0</v>
      </c>
      <c r="AB2100" s="33">
        <v>0</v>
      </c>
      <c r="AC2100" s="45"/>
      <c r="AD2100" s="48">
        <f t="shared" si="554"/>
        <v>1370.2237630228997</v>
      </c>
      <c r="AE2100" s="49">
        <f>IF(P2100&gt;90,0,AD2100*0.7^((1/cosd(P2100))^0.678))</f>
        <v>0</v>
      </c>
      <c r="AG2100" s="81">
        <f t="shared" si="555"/>
        <v>0</v>
      </c>
      <c r="AH2100" s="82">
        <f t="shared" si="556"/>
        <v>0</v>
      </c>
      <c r="AI2100" s="81">
        <f t="shared" si="557"/>
        <v>0</v>
      </c>
      <c r="AJ2100" s="82">
        <f t="shared" si="558"/>
        <v>0</v>
      </c>
    </row>
    <row r="2101" spans="9:36" ht="23.5" x14ac:dyDescent="0.35">
      <c r="I2101" s="57" t="s">
        <v>2112</v>
      </c>
      <c r="J2101" s="58">
        <f t="shared" si="560"/>
        <v>88</v>
      </c>
      <c r="K2101" s="58">
        <f t="shared" si="559"/>
        <v>8</v>
      </c>
      <c r="L2101" s="58">
        <f t="shared" si="547"/>
        <v>-5.4912852223602702</v>
      </c>
      <c r="M2101" s="59">
        <f t="shared" si="548"/>
        <v>6.5091452462939952</v>
      </c>
      <c r="N2101" s="59">
        <f t="shared" si="549"/>
        <v>-82.362821305590074</v>
      </c>
      <c r="O2101" s="59">
        <f t="shared" si="550"/>
        <v>2.8188786528898104</v>
      </c>
      <c r="P2101" s="59">
        <f t="shared" si="551"/>
        <v>82.222476367564127</v>
      </c>
      <c r="Q2101" s="60">
        <f t="shared" si="552"/>
        <v>7.7775236324358721</v>
      </c>
      <c r="R2101" s="59">
        <f t="shared" si="553"/>
        <v>-87.597694401245846</v>
      </c>
      <c r="S2101" s="61">
        <f t="shared" si="544"/>
        <v>0.68413785960984785</v>
      </c>
      <c r="U2101" s="13">
        <f t="shared" si="545"/>
        <v>82.222476367564127</v>
      </c>
      <c r="V2101" s="14">
        <f t="shared" si="546"/>
        <v>-87.597694401245846</v>
      </c>
      <c r="W2101" s="7">
        <v>81.742900000000006</v>
      </c>
      <c r="X2101" s="28">
        <v>-87.872799999999998</v>
      </c>
      <c r="Y2101" s="74">
        <v>0.74180102469156362</v>
      </c>
      <c r="Z2101" s="75">
        <v>0.75324800000000003</v>
      </c>
      <c r="AA2101" s="33">
        <v>0.68413785960984785</v>
      </c>
      <c r="AB2101" s="33">
        <v>0.70572699999999999</v>
      </c>
      <c r="AC2101" s="45"/>
      <c r="AD2101" s="48">
        <f t="shared" si="554"/>
        <v>1370.2237630228997</v>
      </c>
      <c r="AE2101" s="49">
        <f>IF(P2101&gt;90,0,AD2101*0.7^((1/cosd(P2101))^0.678))</f>
        <v>343.27926659733026</v>
      </c>
      <c r="AG2101" s="81">
        <f t="shared" si="555"/>
        <v>254.64491171726803</v>
      </c>
      <c r="AH2101" s="82">
        <f t="shared" si="556"/>
        <v>234.85034269833588</v>
      </c>
      <c r="AI2101" s="81">
        <f t="shared" si="557"/>
        <v>258.57442100590583</v>
      </c>
      <c r="AJ2101" s="82">
        <f t="shared" si="558"/>
        <v>242.2614469779341</v>
      </c>
    </row>
    <row r="2102" spans="9:36" ht="23.5" x14ac:dyDescent="0.35">
      <c r="I2102" s="57" t="s">
        <v>2113</v>
      </c>
      <c r="J2102" s="58">
        <f t="shared" si="560"/>
        <v>88</v>
      </c>
      <c r="K2102" s="58">
        <f t="shared" si="559"/>
        <v>9</v>
      </c>
      <c r="L2102" s="58">
        <f t="shared" si="547"/>
        <v>-5.4912852223602702</v>
      </c>
      <c r="M2102" s="59">
        <f t="shared" si="548"/>
        <v>7.5091452462939952</v>
      </c>
      <c r="N2102" s="59">
        <f t="shared" si="549"/>
        <v>-67.362821305590074</v>
      </c>
      <c r="O2102" s="59">
        <f t="shared" si="550"/>
        <v>2.8188786528898104</v>
      </c>
      <c r="P2102" s="59">
        <f t="shared" si="551"/>
        <v>70.409238428571769</v>
      </c>
      <c r="Q2102" s="60">
        <f t="shared" si="552"/>
        <v>19.590761571428235</v>
      </c>
      <c r="R2102" s="59">
        <f t="shared" si="553"/>
        <v>-78.093886684706945</v>
      </c>
      <c r="S2102" s="61">
        <f t="shared" si="544"/>
        <v>0.61403428707466368</v>
      </c>
      <c r="U2102" s="13">
        <f t="shared" si="545"/>
        <v>70.409238428571769</v>
      </c>
      <c r="V2102" s="14">
        <f t="shared" si="546"/>
        <v>-78.093886684706945</v>
      </c>
      <c r="W2102" s="7">
        <v>69.972700000000003</v>
      </c>
      <c r="X2102" s="28">
        <v>-78.384</v>
      </c>
      <c r="Y2102" s="74">
        <v>0.85754752699745962</v>
      </c>
      <c r="Z2102" s="75">
        <v>0.86768699999999999</v>
      </c>
      <c r="AA2102" s="33">
        <v>0.61403428707466368</v>
      </c>
      <c r="AB2102" s="33">
        <v>0.65646499999999997</v>
      </c>
      <c r="AC2102" s="45"/>
      <c r="AD2102" s="48">
        <f t="shared" si="554"/>
        <v>1370.2237630228997</v>
      </c>
      <c r="AE2102" s="49">
        <f>IF(P2102&gt;90,0,AD2102*0.7^((1/cosd(P2102))^0.678))</f>
        <v>648.40141369776325</v>
      </c>
      <c r="AG2102" s="81">
        <f t="shared" si="555"/>
        <v>556.0350288181736</v>
      </c>
      <c r="AH2102" s="82">
        <f t="shared" si="556"/>
        <v>398.14069979811012</v>
      </c>
      <c r="AI2102" s="81">
        <f t="shared" si="557"/>
        <v>562.60947744717112</v>
      </c>
      <c r="AJ2102" s="82">
        <f t="shared" si="558"/>
        <v>425.65283404310213</v>
      </c>
    </row>
    <row r="2103" spans="9:36" ht="23.5" x14ac:dyDescent="0.35">
      <c r="I2103" s="57" t="s">
        <v>2114</v>
      </c>
      <c r="J2103" s="58">
        <f t="shared" si="560"/>
        <v>88</v>
      </c>
      <c r="K2103" s="58">
        <f t="shared" si="559"/>
        <v>10</v>
      </c>
      <c r="L2103" s="58">
        <f t="shared" si="547"/>
        <v>-5.4912852223602702</v>
      </c>
      <c r="M2103" s="59">
        <f t="shared" si="548"/>
        <v>8.5091452462939952</v>
      </c>
      <c r="N2103" s="59">
        <f t="shared" si="549"/>
        <v>-52.362821305590074</v>
      </c>
      <c r="O2103" s="59">
        <f t="shared" si="550"/>
        <v>2.8188786528898104</v>
      </c>
      <c r="P2103" s="59">
        <f t="shared" si="551"/>
        <v>59.038803492033225</v>
      </c>
      <c r="Q2103" s="60">
        <f t="shared" si="552"/>
        <v>30.961196507966768</v>
      </c>
      <c r="R2103" s="59">
        <f t="shared" si="553"/>
        <v>-67.273051254343912</v>
      </c>
      <c r="S2103" s="61">
        <f t="shared" si="544"/>
        <v>0.60852459432618433</v>
      </c>
      <c r="U2103" s="13">
        <f t="shared" si="545"/>
        <v>59.038803492033225</v>
      </c>
      <c r="V2103" s="14">
        <f t="shared" si="546"/>
        <v>-67.273051254343912</v>
      </c>
      <c r="W2103" s="7">
        <v>58.589500000000001</v>
      </c>
      <c r="X2103" s="28">
        <v>-67.572000000000003</v>
      </c>
      <c r="Y2103" s="74">
        <v>0.94570834675050108</v>
      </c>
      <c r="Z2103" s="75">
        <v>0.95101100000000005</v>
      </c>
      <c r="AA2103" s="33">
        <v>0.60852459432618433</v>
      </c>
      <c r="AB2103" s="33">
        <v>0.66811200000000004</v>
      </c>
      <c r="AC2103" s="45"/>
      <c r="AD2103" s="48">
        <f t="shared" si="554"/>
        <v>1370.2237630228997</v>
      </c>
      <c r="AE2103" s="49">
        <f>IF(P2103&gt;90,0,AD2103*0.7^((1/cosd(P2103))^0.678))</f>
        <v>782.89650677725751</v>
      </c>
      <c r="AG2103" s="81">
        <f t="shared" si="555"/>
        <v>740.39176110106268</v>
      </c>
      <c r="AH2103" s="82">
        <f t="shared" si="556"/>
        <v>476.41177918601744</v>
      </c>
      <c r="AI2103" s="81">
        <f t="shared" si="557"/>
        <v>744.54318980674645</v>
      </c>
      <c r="AJ2103" s="82">
        <f t="shared" si="558"/>
        <v>523.06255093596712</v>
      </c>
    </row>
    <row r="2104" spans="9:36" ht="23.5" x14ac:dyDescent="0.35">
      <c r="I2104" s="57" t="s">
        <v>2115</v>
      </c>
      <c r="J2104" s="58">
        <f t="shared" si="560"/>
        <v>88</v>
      </c>
      <c r="K2104" s="58">
        <f t="shared" si="559"/>
        <v>11</v>
      </c>
      <c r="L2104" s="58">
        <f t="shared" si="547"/>
        <v>-5.4912852223602702</v>
      </c>
      <c r="M2104" s="59">
        <f t="shared" si="548"/>
        <v>9.5091452462939952</v>
      </c>
      <c r="N2104" s="59">
        <f t="shared" si="549"/>
        <v>-37.362821305590074</v>
      </c>
      <c r="O2104" s="59">
        <f t="shared" si="550"/>
        <v>2.8188786528898104</v>
      </c>
      <c r="P2104" s="59">
        <f t="shared" si="551"/>
        <v>48.655044592354407</v>
      </c>
      <c r="Q2104" s="60">
        <f t="shared" si="552"/>
        <v>41.344955407645593</v>
      </c>
      <c r="R2104" s="59">
        <f t="shared" si="553"/>
        <v>-53.839255817699005</v>
      </c>
      <c r="S2104" s="61">
        <f t="shared" si="544"/>
        <v>0.67058833147791885</v>
      </c>
      <c r="U2104" s="13">
        <f t="shared" si="545"/>
        <v>48.655044592354407</v>
      </c>
      <c r="V2104" s="14">
        <f t="shared" si="546"/>
        <v>-53.839255817699005</v>
      </c>
      <c r="W2104" s="7">
        <v>48.171100000000003</v>
      </c>
      <c r="X2104" s="28">
        <v>-54.117999999999995</v>
      </c>
      <c r="Y2104" s="74">
        <v>0.99332354007954737</v>
      </c>
      <c r="Z2104" s="75">
        <v>0.99390299999999998</v>
      </c>
      <c r="AA2104" s="33">
        <v>0.67058833147791885</v>
      </c>
      <c r="AB2104" s="33">
        <v>0.72673299999999996</v>
      </c>
      <c r="AC2104" s="45"/>
      <c r="AD2104" s="48">
        <f t="shared" si="554"/>
        <v>1370.2237630228997</v>
      </c>
      <c r="AE2104" s="49">
        <f>IF(P2104&gt;90,0,AD2104*0.7^((1/cosd(P2104))^0.678))</f>
        <v>854.29509314922052</v>
      </c>
      <c r="AG2104" s="81">
        <f t="shared" si="555"/>
        <v>848.59142619957038</v>
      </c>
      <c r="AH2104" s="82">
        <f t="shared" si="556"/>
        <v>572.88032110470908</v>
      </c>
      <c r="AI2104" s="81">
        <f t="shared" si="557"/>
        <v>849.08645596628969</v>
      </c>
      <c r="AJ2104" s="82">
        <f t="shared" si="558"/>
        <v>620.84443592961247</v>
      </c>
    </row>
    <row r="2105" spans="9:36" ht="23.5" x14ac:dyDescent="0.35">
      <c r="I2105" s="57" t="s">
        <v>2116</v>
      </c>
      <c r="J2105" s="58">
        <f t="shared" si="560"/>
        <v>88</v>
      </c>
      <c r="K2105" s="58">
        <f t="shared" si="559"/>
        <v>12</v>
      </c>
      <c r="L2105" s="58">
        <f t="shared" si="547"/>
        <v>-5.4912852223602702</v>
      </c>
      <c r="M2105" s="59">
        <f t="shared" si="548"/>
        <v>10.509145246293995</v>
      </c>
      <c r="N2105" s="59">
        <f t="shared" si="549"/>
        <v>-22.362821305590074</v>
      </c>
      <c r="O2105" s="59">
        <f t="shared" si="550"/>
        <v>2.8188786528898104</v>
      </c>
      <c r="P2105" s="59">
        <f t="shared" si="551"/>
        <v>40.204853249656672</v>
      </c>
      <c r="Q2105" s="60">
        <f t="shared" si="552"/>
        <v>49.795146750343328</v>
      </c>
      <c r="R2105" s="59">
        <f t="shared" si="553"/>
        <v>-36.063818500738606</v>
      </c>
      <c r="S2105" s="61">
        <f t="shared" si="544"/>
        <v>0.77029557481480959</v>
      </c>
      <c r="U2105" s="13">
        <f t="shared" si="545"/>
        <v>40.204853249656672</v>
      </c>
      <c r="V2105" s="14">
        <f t="shared" si="546"/>
        <v>-36.063818500738606</v>
      </c>
      <c r="W2105" s="7">
        <v>39.676600000000001</v>
      </c>
      <c r="X2105" s="28">
        <v>-36.238</v>
      </c>
      <c r="Y2105" s="74">
        <v>0.99496008995585639</v>
      </c>
      <c r="Z2105" s="75">
        <v>0.99575899999999995</v>
      </c>
      <c r="AA2105" s="33">
        <v>0.77029557481480959</v>
      </c>
      <c r="AB2105" s="33">
        <v>0.80230199999999996</v>
      </c>
      <c r="AC2105" s="45"/>
      <c r="AD2105" s="48">
        <f t="shared" si="554"/>
        <v>1370.2237630228997</v>
      </c>
      <c r="AE2105" s="49">
        <f>IF(P2105&gt;90,0,AD2105*0.7^((1/cosd(P2105))^0.678))</f>
        <v>892.95914458566506</v>
      </c>
      <c r="AG2105" s="81">
        <f t="shared" si="555"/>
        <v>888.45871082385793</v>
      </c>
      <c r="AH2105" s="82">
        <f t="shared" si="556"/>
        <v>687.84247756475554</v>
      </c>
      <c r="AI2105" s="81">
        <f t="shared" si="557"/>
        <v>889.17210485347721</v>
      </c>
      <c r="AJ2105" s="82">
        <f t="shared" si="558"/>
        <v>716.42290761936817</v>
      </c>
    </row>
    <row r="2106" spans="9:36" ht="23.5" x14ac:dyDescent="0.35">
      <c r="I2106" s="57" t="s">
        <v>2117</v>
      </c>
      <c r="J2106" s="58">
        <f t="shared" si="560"/>
        <v>88</v>
      </c>
      <c r="K2106" s="58">
        <f t="shared" si="559"/>
        <v>13</v>
      </c>
      <c r="L2106" s="58">
        <f t="shared" si="547"/>
        <v>-5.4912852223602702</v>
      </c>
      <c r="M2106" s="59">
        <f t="shared" si="548"/>
        <v>11.509145246293995</v>
      </c>
      <c r="N2106" s="59">
        <f t="shared" si="549"/>
        <v>-7.3628213055900726</v>
      </c>
      <c r="O2106" s="59">
        <f t="shared" si="550"/>
        <v>2.8188786528898104</v>
      </c>
      <c r="P2106" s="59">
        <f t="shared" si="551"/>
        <v>35.226400829997715</v>
      </c>
      <c r="Q2106" s="60">
        <f t="shared" si="552"/>
        <v>54.773599170002285</v>
      </c>
      <c r="R2106" s="59">
        <f t="shared" si="553"/>
        <v>-12.820974524967713</v>
      </c>
      <c r="S2106" s="61">
        <f t="shared" si="544"/>
        <v>0.8727294671681779</v>
      </c>
      <c r="U2106" s="13">
        <f t="shared" si="545"/>
        <v>35.226400829997715</v>
      </c>
      <c r="V2106" s="14">
        <f t="shared" si="546"/>
        <v>-12.820974524967713</v>
      </c>
      <c r="W2106" s="7">
        <v>34.674399999999999</v>
      </c>
      <c r="X2106" s="28">
        <v>-12.730999999999995</v>
      </c>
      <c r="Y2106" s="74">
        <v>0.95164852140368605</v>
      </c>
      <c r="Z2106" s="75">
        <v>0.95300600000000002</v>
      </c>
      <c r="AA2106" s="33">
        <v>0.8727294671681779</v>
      </c>
      <c r="AB2106" s="33">
        <v>0.87738099999999997</v>
      </c>
      <c r="AC2106" s="45"/>
      <c r="AD2106" s="48">
        <f t="shared" si="554"/>
        <v>1370.2237630228997</v>
      </c>
      <c r="AE2106" s="49">
        <f>IF(P2106&gt;90,0,AD2106*0.7^((1/cosd(P2106))^0.678))</f>
        <v>910.16803392318775</v>
      </c>
      <c r="AG2106" s="81">
        <f t="shared" si="555"/>
        <v>866.16006371190156</v>
      </c>
      <c r="AH2106" s="82">
        <f t="shared" si="556"/>
        <v>794.33046327929173</v>
      </c>
      <c r="AI2106" s="81">
        <f t="shared" si="557"/>
        <v>867.3955973370015</v>
      </c>
      <c r="AJ2106" s="82">
        <f t="shared" si="558"/>
        <v>798.56413977156035</v>
      </c>
    </row>
    <row r="2107" spans="9:36" ht="23.5" x14ac:dyDescent="0.35">
      <c r="I2107" s="57" t="s">
        <v>2118</v>
      </c>
      <c r="J2107" s="58">
        <f t="shared" si="560"/>
        <v>88</v>
      </c>
      <c r="K2107" s="58">
        <f t="shared" si="559"/>
        <v>14</v>
      </c>
      <c r="L2107" s="58">
        <f t="shared" si="547"/>
        <v>-5.4912852223602702</v>
      </c>
      <c r="M2107" s="59">
        <f t="shared" si="548"/>
        <v>12.509145246293995</v>
      </c>
      <c r="N2107" s="59">
        <f t="shared" si="549"/>
        <v>7.6371786944099274</v>
      </c>
      <c r="O2107" s="59">
        <f t="shared" si="550"/>
        <v>2.8188786528898104</v>
      </c>
      <c r="P2107" s="59">
        <f t="shared" si="551"/>
        <v>35.27563847377516</v>
      </c>
      <c r="Q2107" s="60">
        <f t="shared" si="552"/>
        <v>54.72436152622484</v>
      </c>
      <c r="R2107" s="59">
        <f t="shared" si="553"/>
        <v>13.288030846237154</v>
      </c>
      <c r="S2107" s="61">
        <f t="shared" si="544"/>
        <v>0.95280975545724489</v>
      </c>
      <c r="U2107" s="13">
        <f t="shared" si="545"/>
        <v>35.27563847377516</v>
      </c>
      <c r="V2107" s="14">
        <f t="shared" si="546"/>
        <v>13.288030846237154</v>
      </c>
      <c r="W2107" s="7">
        <v>34.762</v>
      </c>
      <c r="X2107" s="28">
        <v>13.717999999999989</v>
      </c>
      <c r="Y2107" s="74">
        <v>0.87099662657218413</v>
      </c>
      <c r="Z2107" s="75">
        <v>0.85563299999999998</v>
      </c>
      <c r="AA2107" s="33">
        <v>0.95280975545724489</v>
      </c>
      <c r="AB2107" s="33">
        <v>0.94926600000000005</v>
      </c>
      <c r="AC2107" s="45"/>
      <c r="AD2107" s="48">
        <f t="shared" si="554"/>
        <v>1370.2237630228997</v>
      </c>
      <c r="AE2107" s="49">
        <f>IF(P2107&gt;90,0,AD2107*0.7^((1/cosd(P2107))^0.678))</f>
        <v>910.01468583508267</v>
      </c>
      <c r="AG2107" s="81">
        <f t="shared" si="555"/>
        <v>792.61972149350299</v>
      </c>
      <c r="AH2107" s="82">
        <f t="shared" si="556"/>
        <v>867.07087027302669</v>
      </c>
      <c r="AI2107" s="81">
        <f t="shared" si="557"/>
        <v>778.6385956851293</v>
      </c>
      <c r="AJ2107" s="82">
        <f t="shared" si="558"/>
        <v>863.84600076392564</v>
      </c>
    </row>
    <row r="2108" spans="9:36" ht="23.5" x14ac:dyDescent="0.35">
      <c r="I2108" s="57" t="s">
        <v>2119</v>
      </c>
      <c r="J2108" s="58">
        <f t="shared" si="560"/>
        <v>88</v>
      </c>
      <c r="K2108" s="58">
        <f t="shared" si="559"/>
        <v>15</v>
      </c>
      <c r="L2108" s="58">
        <f t="shared" si="547"/>
        <v>-5.4912852223602702</v>
      </c>
      <c r="M2108" s="59">
        <f t="shared" si="548"/>
        <v>13.509145246293995</v>
      </c>
      <c r="N2108" s="59">
        <f t="shared" si="549"/>
        <v>22.637178694409926</v>
      </c>
      <c r="O2108" s="59">
        <f t="shared" si="550"/>
        <v>2.8188786528898104</v>
      </c>
      <c r="P2108" s="59">
        <f t="shared" si="551"/>
        <v>40.333751410521806</v>
      </c>
      <c r="Q2108" s="60">
        <f t="shared" si="552"/>
        <v>49.666248589478194</v>
      </c>
      <c r="R2108" s="59">
        <f t="shared" si="553"/>
        <v>36.43792746899355</v>
      </c>
      <c r="S2108" s="61">
        <f t="shared" si="544"/>
        <v>0.99534640783171691</v>
      </c>
      <c r="U2108" s="13">
        <f t="shared" si="545"/>
        <v>40.333751410521806</v>
      </c>
      <c r="V2108" s="14">
        <f t="shared" si="546"/>
        <v>36.43792746899355</v>
      </c>
      <c r="W2108" s="7">
        <v>39.9039</v>
      </c>
      <c r="X2108" s="28">
        <v>37.056000000000012</v>
      </c>
      <c r="Y2108" s="74">
        <v>0.76835362284298714</v>
      </c>
      <c r="Z2108" s="75">
        <v>0.72235799999999994</v>
      </c>
      <c r="AA2108" s="33">
        <v>0.99534640783171691</v>
      </c>
      <c r="AB2108" s="33">
        <v>0.99533300000000002</v>
      </c>
      <c r="AC2108" s="45"/>
      <c r="AD2108" s="48">
        <f t="shared" si="554"/>
        <v>1370.2237630228997</v>
      </c>
      <c r="AE2108" s="49">
        <f>IF(P2108&gt;90,0,AD2108*0.7^((1/cosd(P2108))^0.678))</f>
        <v>892.4649058456605</v>
      </c>
      <c r="AG2108" s="81">
        <f t="shared" si="555"/>
        <v>685.72864366673866</v>
      </c>
      <c r="AH2108" s="82">
        <f t="shared" si="556"/>
        <v>888.31173814934959</v>
      </c>
      <c r="AI2108" s="81">
        <f t="shared" si="557"/>
        <v>644.67916445685955</v>
      </c>
      <c r="AJ2108" s="82">
        <f t="shared" si="558"/>
        <v>888.29977213007885</v>
      </c>
    </row>
    <row r="2109" spans="9:36" ht="23.5" x14ac:dyDescent="0.35">
      <c r="I2109" s="57" t="s">
        <v>2120</v>
      </c>
      <c r="J2109" s="58">
        <f t="shared" si="560"/>
        <v>88</v>
      </c>
      <c r="K2109" s="58">
        <f t="shared" si="559"/>
        <v>16</v>
      </c>
      <c r="L2109" s="58">
        <f t="shared" si="547"/>
        <v>-5.4912852223602702</v>
      </c>
      <c r="M2109" s="59">
        <f t="shared" si="548"/>
        <v>14.509145246293995</v>
      </c>
      <c r="N2109" s="59">
        <f t="shared" si="549"/>
        <v>37.637178694409926</v>
      </c>
      <c r="O2109" s="59">
        <f t="shared" si="550"/>
        <v>2.8188786528898104</v>
      </c>
      <c r="P2109" s="59">
        <f t="shared" si="551"/>
        <v>48.831348853211139</v>
      </c>
      <c r="Q2109" s="60">
        <f t="shared" si="552"/>
        <v>41.168651146788861</v>
      </c>
      <c r="R2109" s="59">
        <f t="shared" si="553"/>
        <v>54.118304667219469</v>
      </c>
      <c r="S2109" s="61">
        <f t="shared" si="544"/>
        <v>0.99285886183798178</v>
      </c>
      <c r="U2109" s="13">
        <f t="shared" si="545"/>
        <v>48.831348853211139</v>
      </c>
      <c r="V2109" s="14">
        <f t="shared" si="546"/>
        <v>54.118304667219469</v>
      </c>
      <c r="W2109" s="7">
        <v>48.477600000000002</v>
      </c>
      <c r="X2109" s="28">
        <v>54.769000000000005</v>
      </c>
      <c r="Y2109" s="74">
        <v>0.6689998435518244</v>
      </c>
      <c r="Z2109" s="75">
        <v>0.60500500000000001</v>
      </c>
      <c r="AA2109" s="33">
        <v>0.99285886183798178</v>
      </c>
      <c r="AB2109" s="33">
        <v>0.99055899999999997</v>
      </c>
      <c r="AC2109" s="45"/>
      <c r="AD2109" s="48">
        <f t="shared" si="554"/>
        <v>1370.2237630228997</v>
      </c>
      <c r="AE2109" s="49">
        <f>IF(P2109&gt;90,0,AD2109*0.7^((1/cosd(P2109))^0.678))</f>
        <v>853.33454929909817</v>
      </c>
      <c r="AG2109" s="81">
        <f t="shared" si="555"/>
        <v>570.88067997846326</v>
      </c>
      <c r="AH2109" s="82">
        <f t="shared" si="556"/>
        <v>847.24076938412975</v>
      </c>
      <c r="AI2109" s="81">
        <f t="shared" si="557"/>
        <v>516.27166899870087</v>
      </c>
      <c r="AJ2109" s="82">
        <f t="shared" si="558"/>
        <v>845.27821781916532</v>
      </c>
    </row>
    <row r="2110" spans="9:36" ht="23.5" x14ac:dyDescent="0.35">
      <c r="I2110" s="57" t="s">
        <v>2121</v>
      </c>
      <c r="J2110" s="58">
        <f t="shared" si="560"/>
        <v>88</v>
      </c>
      <c r="K2110" s="58">
        <f t="shared" si="559"/>
        <v>17</v>
      </c>
      <c r="L2110" s="58">
        <f t="shared" si="547"/>
        <v>-5.4912852223602702</v>
      </c>
      <c r="M2110" s="59">
        <f t="shared" si="548"/>
        <v>15.509145246293995</v>
      </c>
      <c r="N2110" s="59">
        <f t="shared" si="549"/>
        <v>52.637178694409926</v>
      </c>
      <c r="O2110" s="59">
        <f t="shared" si="550"/>
        <v>2.8188786528898104</v>
      </c>
      <c r="P2110" s="59">
        <f t="shared" si="551"/>
        <v>59.24002003525694</v>
      </c>
      <c r="Q2110" s="60">
        <f t="shared" si="552"/>
        <v>30.759979964743053</v>
      </c>
      <c r="R2110" s="59">
        <f t="shared" si="553"/>
        <v>67.489747441490834</v>
      </c>
      <c r="S2110" s="61">
        <f t="shared" si="544"/>
        <v>0.94443284042130438</v>
      </c>
      <c r="U2110" s="13">
        <f t="shared" si="545"/>
        <v>59.24002003525694</v>
      </c>
      <c r="V2110" s="14">
        <f t="shared" si="546"/>
        <v>67.489747441490834</v>
      </c>
      <c r="W2110" s="7">
        <v>58.932200000000002</v>
      </c>
      <c r="X2110" s="28">
        <v>68.12</v>
      </c>
      <c r="Y2110" s="74">
        <v>0.607964077469479</v>
      </c>
      <c r="Z2110" s="75">
        <v>0.55372900000000003</v>
      </c>
      <c r="AA2110" s="33">
        <v>0.94443284042130438</v>
      </c>
      <c r="AB2110" s="33">
        <v>0.93467100000000003</v>
      </c>
      <c r="AC2110" s="45"/>
      <c r="AD2110" s="48">
        <f t="shared" si="554"/>
        <v>1370.2237630228997</v>
      </c>
      <c r="AE2110" s="49">
        <f>IF(P2110&gt;90,0,AD2110*0.7^((1/cosd(P2110))^0.678))</f>
        <v>781.14884322739317</v>
      </c>
      <c r="AG2110" s="81">
        <f t="shared" si="555"/>
        <v>474.91043583909277</v>
      </c>
      <c r="AH2110" s="82">
        <f t="shared" si="556"/>
        <v>737.74262080106314</v>
      </c>
      <c r="AI2110" s="81">
        <f t="shared" si="557"/>
        <v>432.54476781146121</v>
      </c>
      <c r="AJ2110" s="82">
        <f t="shared" si="558"/>
        <v>730.11717044819079</v>
      </c>
    </row>
    <row r="2111" spans="9:36" ht="23.5" x14ac:dyDescent="0.35">
      <c r="I2111" s="57" t="s">
        <v>2122</v>
      </c>
      <c r="J2111" s="58">
        <f t="shared" si="560"/>
        <v>88</v>
      </c>
      <c r="K2111" s="58">
        <f t="shared" si="559"/>
        <v>18</v>
      </c>
      <c r="L2111" s="58">
        <f t="shared" si="547"/>
        <v>-5.4912852223602702</v>
      </c>
      <c r="M2111" s="59">
        <f t="shared" si="548"/>
        <v>16.509145246293993</v>
      </c>
      <c r="N2111" s="59">
        <f t="shared" si="549"/>
        <v>67.637178694409897</v>
      </c>
      <c r="O2111" s="59">
        <f t="shared" si="550"/>
        <v>2.8188786528898104</v>
      </c>
      <c r="P2111" s="59">
        <f t="shared" si="551"/>
        <v>70.622602812802057</v>
      </c>
      <c r="Q2111" s="60">
        <f t="shared" si="552"/>
        <v>19.377397187197943</v>
      </c>
      <c r="R2111" s="59">
        <f t="shared" si="553"/>
        <v>78.276278018281985</v>
      </c>
      <c r="S2111" s="61">
        <f t="shared" si="544"/>
        <v>0.85562503499249809</v>
      </c>
      <c r="U2111" s="13">
        <f t="shared" si="545"/>
        <v>70.622602812802057</v>
      </c>
      <c r="V2111" s="14">
        <f t="shared" si="546"/>
        <v>78.276278018281985</v>
      </c>
      <c r="W2111" s="7">
        <v>70.325299999999999</v>
      </c>
      <c r="X2111" s="28">
        <v>78.884000000000015</v>
      </c>
      <c r="Y2111" s="74">
        <v>0.61480870781539665</v>
      </c>
      <c r="Z2111" s="75">
        <v>0.59589599999999998</v>
      </c>
      <c r="AA2111" s="33">
        <v>0.85562503499249809</v>
      </c>
      <c r="AB2111" s="33">
        <v>0.84211100000000005</v>
      </c>
      <c r="AC2111" s="45"/>
      <c r="AD2111" s="48">
        <f t="shared" si="554"/>
        <v>1370.2237630228997</v>
      </c>
      <c r="AE2111" s="49">
        <f>IF(P2111&gt;90,0,AD2111*0.7^((1/cosd(P2111))^0.678))</f>
        <v>644.93620980854246</v>
      </c>
      <c r="AG2111" s="81">
        <f t="shared" si="555"/>
        <v>396.51239777574955</v>
      </c>
      <c r="AH2111" s="82">
        <f t="shared" si="556"/>
        <v>551.82356708536327</v>
      </c>
      <c r="AI2111" s="81">
        <f t="shared" si="557"/>
        <v>384.3149076800712</v>
      </c>
      <c r="AJ2111" s="82">
        <f t="shared" si="558"/>
        <v>543.10787657808157</v>
      </c>
    </row>
    <row r="2112" spans="9:36" ht="23.5" x14ac:dyDescent="0.35">
      <c r="I2112" s="57" t="s">
        <v>2123</v>
      </c>
      <c r="J2112" s="58">
        <f t="shared" si="560"/>
        <v>88</v>
      </c>
      <c r="K2112" s="58">
        <f t="shared" si="559"/>
        <v>19</v>
      </c>
      <c r="L2112" s="58">
        <f t="shared" si="547"/>
        <v>-5.4912852223602702</v>
      </c>
      <c r="M2112" s="59">
        <f t="shared" si="548"/>
        <v>17.509145246293993</v>
      </c>
      <c r="N2112" s="59">
        <f t="shared" si="549"/>
        <v>82.637178694409897</v>
      </c>
      <c r="O2112" s="59">
        <f t="shared" si="550"/>
        <v>2.8188786528898104</v>
      </c>
      <c r="P2112" s="59">
        <f t="shared" si="551"/>
        <v>82.44028046246433</v>
      </c>
      <c r="Q2112" s="60">
        <f t="shared" si="552"/>
        <v>7.5597195375356687</v>
      </c>
      <c r="R2112" s="59">
        <f t="shared" si="553"/>
        <v>87.765481936444417</v>
      </c>
      <c r="S2112" s="61">
        <f t="shared" si="544"/>
        <v>0.73955378267628735</v>
      </c>
      <c r="U2112" s="13">
        <f t="shared" si="545"/>
        <v>82.44028046246433</v>
      </c>
      <c r="V2112" s="14">
        <f t="shared" si="546"/>
        <v>87.765481936444417</v>
      </c>
      <c r="W2112" s="7">
        <v>82.085700000000003</v>
      </c>
      <c r="X2112" s="28">
        <v>88.363999999999976</v>
      </c>
      <c r="Y2112" s="74">
        <v>0.6858338766189882</v>
      </c>
      <c r="Z2112" s="75">
        <v>0</v>
      </c>
      <c r="AA2112" s="33">
        <v>0.73955378267628735</v>
      </c>
      <c r="AB2112" s="33">
        <v>0</v>
      </c>
      <c r="AC2112" s="45"/>
      <c r="AD2112" s="48">
        <f t="shared" si="554"/>
        <v>1370.2237630228997</v>
      </c>
      <c r="AE2112" s="49">
        <f>IF(P2112&gt;90,0,AD2112*0.7^((1/cosd(P2112))^0.678))</f>
        <v>334.21750755331959</v>
      </c>
      <c r="AG2112" s="81">
        <f t="shared" si="555"/>
        <v>229.21768883922914</v>
      </c>
      <c r="AH2112" s="82">
        <f t="shared" si="556"/>
        <v>247.17182194769813</v>
      </c>
      <c r="AI2112" s="81">
        <f t="shared" si="557"/>
        <v>0</v>
      </c>
      <c r="AJ2112" s="82">
        <f t="shared" si="558"/>
        <v>0</v>
      </c>
    </row>
    <row r="2113" spans="9:36" ht="23.5" x14ac:dyDescent="0.35">
      <c r="I2113" s="57" t="s">
        <v>2124</v>
      </c>
      <c r="J2113" s="58">
        <f t="shared" si="560"/>
        <v>88</v>
      </c>
      <c r="K2113" s="58">
        <f t="shared" si="559"/>
        <v>20</v>
      </c>
      <c r="L2113" s="58">
        <f t="shared" si="547"/>
        <v>-5.4912852223602702</v>
      </c>
      <c r="M2113" s="59">
        <f t="shared" si="548"/>
        <v>18.509145246293993</v>
      </c>
      <c r="N2113" s="59">
        <f t="shared" si="549"/>
        <v>97.637178694409897</v>
      </c>
      <c r="O2113" s="59">
        <f t="shared" si="550"/>
        <v>2.8188786528898104</v>
      </c>
      <c r="P2113" s="59">
        <f t="shared" si="551"/>
        <v>94.335722372498907</v>
      </c>
      <c r="Q2113" s="60">
        <f t="shared" si="552"/>
        <v>-4.3357223724989034</v>
      </c>
      <c r="R2113" s="59">
        <f t="shared" si="553"/>
        <v>96.89331463487278</v>
      </c>
      <c r="S2113" s="61">
        <f t="shared" si="544"/>
        <v>0</v>
      </c>
      <c r="U2113" s="13">
        <f t="shared" si="545"/>
        <v>94.335722372498907</v>
      </c>
      <c r="V2113" s="14">
        <f t="shared" si="546"/>
        <v>96.89331463487278</v>
      </c>
      <c r="W2113" s="7">
        <v>94.077500000000001</v>
      </c>
      <c r="X2113" s="28">
        <v>97.500999999999976</v>
      </c>
      <c r="Y2113" s="74">
        <v>0</v>
      </c>
      <c r="Z2113" s="75">
        <v>0</v>
      </c>
      <c r="AA2113" s="33">
        <v>0</v>
      </c>
      <c r="AB2113" s="33">
        <v>0</v>
      </c>
      <c r="AC2113" s="45"/>
      <c r="AD2113" s="48">
        <f t="shared" si="554"/>
        <v>1370.2237630228997</v>
      </c>
      <c r="AE2113" s="49">
        <f>IF(P2113&gt;90,0,AD2113*0.7^((1/cosd(P2113))^0.678))</f>
        <v>0</v>
      </c>
      <c r="AG2113" s="81">
        <f t="shared" si="555"/>
        <v>0</v>
      </c>
      <c r="AH2113" s="82">
        <f t="shared" si="556"/>
        <v>0</v>
      </c>
      <c r="AI2113" s="81">
        <f t="shared" si="557"/>
        <v>0</v>
      </c>
      <c r="AJ2113" s="82">
        <f t="shared" si="558"/>
        <v>0</v>
      </c>
    </row>
    <row r="2114" spans="9:36" ht="23.5" x14ac:dyDescent="0.35">
      <c r="I2114" s="57" t="s">
        <v>2125</v>
      </c>
      <c r="J2114" s="58">
        <f t="shared" si="560"/>
        <v>88</v>
      </c>
      <c r="K2114" s="58">
        <f t="shared" si="559"/>
        <v>21</v>
      </c>
      <c r="L2114" s="58">
        <f t="shared" si="547"/>
        <v>-5.4912852223602702</v>
      </c>
      <c r="M2114" s="59">
        <f t="shared" si="548"/>
        <v>19.509145246293993</v>
      </c>
      <c r="N2114" s="59">
        <f t="shared" si="549"/>
        <v>112.6371786944099</v>
      </c>
      <c r="O2114" s="59">
        <f t="shared" si="550"/>
        <v>2.8188786528898104</v>
      </c>
      <c r="P2114" s="59">
        <f t="shared" si="551"/>
        <v>105.99617559479397</v>
      </c>
      <c r="Q2114" s="60">
        <f t="shared" si="552"/>
        <v>-15.996175594793959</v>
      </c>
      <c r="R2114" s="59">
        <f t="shared" si="553"/>
        <v>106.46858837998342</v>
      </c>
      <c r="S2114" s="61">
        <f t="shared" si="544"/>
        <v>0</v>
      </c>
      <c r="U2114" s="13">
        <f t="shared" si="545"/>
        <v>105.99617559479397</v>
      </c>
      <c r="V2114" s="14">
        <f t="shared" si="546"/>
        <v>106.46858837998342</v>
      </c>
      <c r="W2114" s="7">
        <v>105.70399999999999</v>
      </c>
      <c r="X2114" s="28">
        <v>107.101</v>
      </c>
      <c r="Y2114" s="74">
        <v>0</v>
      </c>
      <c r="Z2114" s="75">
        <v>0</v>
      </c>
      <c r="AA2114" s="33">
        <v>0</v>
      </c>
      <c r="AB2114" s="33">
        <v>0</v>
      </c>
      <c r="AC2114" s="45"/>
      <c r="AD2114" s="48">
        <f t="shared" si="554"/>
        <v>1370.2237630228997</v>
      </c>
      <c r="AE2114" s="49">
        <f>IF(P2114&gt;90,0,AD2114*0.7^((1/cosd(P2114))^0.678))</f>
        <v>0</v>
      </c>
      <c r="AG2114" s="81">
        <f t="shared" si="555"/>
        <v>0</v>
      </c>
      <c r="AH2114" s="82">
        <f t="shared" si="556"/>
        <v>0</v>
      </c>
      <c r="AI2114" s="81">
        <f t="shared" si="557"/>
        <v>0</v>
      </c>
      <c r="AJ2114" s="82">
        <f t="shared" si="558"/>
        <v>0</v>
      </c>
    </row>
    <row r="2115" spans="9:36" ht="23.5" x14ac:dyDescent="0.35">
      <c r="I2115" s="57" t="s">
        <v>2126</v>
      </c>
      <c r="J2115" s="58">
        <f t="shared" si="560"/>
        <v>88</v>
      </c>
      <c r="K2115" s="58">
        <f t="shared" si="559"/>
        <v>22</v>
      </c>
      <c r="L2115" s="58">
        <f t="shared" si="547"/>
        <v>-5.4912852223602702</v>
      </c>
      <c r="M2115" s="59">
        <f t="shared" si="548"/>
        <v>20.509145246293993</v>
      </c>
      <c r="N2115" s="59">
        <f t="shared" si="549"/>
        <v>127.6371786944099</v>
      </c>
      <c r="O2115" s="59">
        <f t="shared" si="550"/>
        <v>2.8188786528898104</v>
      </c>
      <c r="P2115" s="59">
        <f t="shared" si="551"/>
        <v>117.04762549407252</v>
      </c>
      <c r="Q2115" s="60">
        <f t="shared" si="552"/>
        <v>-27.047625494072534</v>
      </c>
      <c r="R2115" s="59">
        <f t="shared" si="553"/>
        <v>117.36903932687829</v>
      </c>
      <c r="S2115" s="61">
        <f t="shared" si="544"/>
        <v>0</v>
      </c>
      <c r="U2115" s="13">
        <f t="shared" si="545"/>
        <v>117.04762549407252</v>
      </c>
      <c r="V2115" s="14">
        <f t="shared" si="546"/>
        <v>117.36903932687829</v>
      </c>
      <c r="W2115" s="7">
        <v>116.69499999999999</v>
      </c>
      <c r="X2115" s="28">
        <v>118.036</v>
      </c>
      <c r="Y2115" s="74">
        <v>0</v>
      </c>
      <c r="Z2115" s="75">
        <v>0</v>
      </c>
      <c r="AA2115" s="33">
        <v>0</v>
      </c>
      <c r="AB2115" s="33">
        <v>0</v>
      </c>
      <c r="AC2115" s="45"/>
      <c r="AD2115" s="48">
        <f t="shared" si="554"/>
        <v>1370.2237630228997</v>
      </c>
      <c r="AE2115" s="49">
        <f>IF(P2115&gt;90,0,AD2115*0.7^((1/cosd(P2115))^0.678))</f>
        <v>0</v>
      </c>
      <c r="AG2115" s="81">
        <f t="shared" si="555"/>
        <v>0</v>
      </c>
      <c r="AH2115" s="82">
        <f t="shared" si="556"/>
        <v>0</v>
      </c>
      <c r="AI2115" s="81">
        <f t="shared" si="557"/>
        <v>0</v>
      </c>
      <c r="AJ2115" s="82">
        <f t="shared" si="558"/>
        <v>0</v>
      </c>
    </row>
    <row r="2116" spans="9:36" ht="23.5" x14ac:dyDescent="0.35">
      <c r="I2116" s="57" t="s">
        <v>2127</v>
      </c>
      <c r="J2116" s="58">
        <f t="shared" si="560"/>
        <v>88</v>
      </c>
      <c r="K2116" s="58">
        <f t="shared" si="559"/>
        <v>23</v>
      </c>
      <c r="L2116" s="58">
        <f t="shared" si="547"/>
        <v>-5.4912852223602702</v>
      </c>
      <c r="M2116" s="59">
        <f t="shared" si="548"/>
        <v>21.509145246293993</v>
      </c>
      <c r="N2116" s="59">
        <f t="shared" si="549"/>
        <v>142.6371786944099</v>
      </c>
      <c r="O2116" s="59">
        <f t="shared" si="550"/>
        <v>2.8188786528898104</v>
      </c>
      <c r="P2116" s="59">
        <f t="shared" si="551"/>
        <v>126.93183421204613</v>
      </c>
      <c r="Q2116" s="60">
        <f t="shared" si="552"/>
        <v>-36.931834212046134</v>
      </c>
      <c r="R2116" s="59">
        <f t="shared" si="553"/>
        <v>130.68784972108048</v>
      </c>
      <c r="S2116" s="61">
        <f t="shared" si="544"/>
        <v>0</v>
      </c>
      <c r="U2116" s="13">
        <f t="shared" si="545"/>
        <v>126.93183421204613</v>
      </c>
      <c r="V2116" s="14">
        <f t="shared" si="546"/>
        <v>130.68784972108048</v>
      </c>
      <c r="W2116" s="7">
        <v>126.49</v>
      </c>
      <c r="X2116" s="28">
        <v>131.37799999999999</v>
      </c>
      <c r="Y2116" s="74">
        <v>0</v>
      </c>
      <c r="Z2116" s="75">
        <v>0</v>
      </c>
      <c r="AA2116" s="33">
        <v>0</v>
      </c>
      <c r="AB2116" s="33">
        <v>0</v>
      </c>
      <c r="AC2116" s="45"/>
      <c r="AD2116" s="48">
        <f t="shared" si="554"/>
        <v>1370.2237630228997</v>
      </c>
      <c r="AE2116" s="49">
        <f>IF(P2116&gt;90,0,AD2116*0.7^((1/cosd(P2116))^0.678))</f>
        <v>0</v>
      </c>
      <c r="AG2116" s="81">
        <f t="shared" si="555"/>
        <v>0</v>
      </c>
      <c r="AH2116" s="82">
        <f t="shared" si="556"/>
        <v>0</v>
      </c>
      <c r="AI2116" s="81">
        <f t="shared" si="557"/>
        <v>0</v>
      </c>
      <c r="AJ2116" s="82">
        <f t="shared" si="558"/>
        <v>0</v>
      </c>
    </row>
    <row r="2117" spans="9:36" ht="23.5" x14ac:dyDescent="0.35">
      <c r="I2117" s="57" t="s">
        <v>2128</v>
      </c>
      <c r="J2117" s="58">
        <f t="shared" si="560"/>
        <v>89</v>
      </c>
      <c r="K2117" s="58">
        <f t="shared" si="559"/>
        <v>0</v>
      </c>
      <c r="L2117" s="58">
        <f t="shared" si="547"/>
        <v>-5.1729036044219425</v>
      </c>
      <c r="M2117" s="59">
        <f t="shared" si="548"/>
        <v>-1.4855483934070326</v>
      </c>
      <c r="N2117" s="59">
        <f t="shared" si="549"/>
        <v>-202.28322590110548</v>
      </c>
      <c r="O2117" s="59">
        <f t="shared" si="550"/>
        <v>3.2191872060560569</v>
      </c>
      <c r="P2117" s="59">
        <f t="shared" si="551"/>
        <v>134.4210984158947</v>
      </c>
      <c r="Q2117" s="60">
        <f t="shared" si="552"/>
        <v>-44.42109841589469</v>
      </c>
      <c r="R2117" s="59">
        <f t="shared" si="553"/>
        <v>-147.98953278140462</v>
      </c>
      <c r="S2117" s="61">
        <f t="shared" ref="S2117:S2180" si="561">IF(Q2117&gt;0,SQRT(1-COS(RADIANS(90-P2117))^2*COS(RADIANS($D$11-R2117))^2),0)</f>
        <v>0</v>
      </c>
      <c r="U2117" s="13">
        <f t="shared" ref="U2117:U2180" si="562">P2117</f>
        <v>134.4210984158947</v>
      </c>
      <c r="V2117" s="14">
        <f t="shared" ref="V2117:V2180" si="563">R2117</f>
        <v>-147.98953278140462</v>
      </c>
      <c r="W2117" s="7">
        <v>134.19</v>
      </c>
      <c r="X2117" s="28">
        <v>148.29500000000002</v>
      </c>
      <c r="Y2117" s="74">
        <v>0</v>
      </c>
      <c r="Z2117" s="75">
        <v>0</v>
      </c>
      <c r="AA2117" s="33">
        <v>0</v>
      </c>
      <c r="AB2117" s="33">
        <v>0</v>
      </c>
      <c r="AC2117" s="45"/>
      <c r="AD2117" s="48">
        <f t="shared" si="554"/>
        <v>1369.4476952980156</v>
      </c>
      <c r="AE2117" s="49">
        <f>IF(P2117&gt;90,0,AD2117*0.7^((1/cosd(P2117))^0.678))</f>
        <v>0</v>
      </c>
      <c r="AG2117" s="81">
        <f t="shared" si="555"/>
        <v>0</v>
      </c>
      <c r="AH2117" s="82">
        <f t="shared" si="556"/>
        <v>0</v>
      </c>
      <c r="AI2117" s="81">
        <f t="shared" si="557"/>
        <v>0</v>
      </c>
      <c r="AJ2117" s="82">
        <f t="shared" si="558"/>
        <v>0</v>
      </c>
    </row>
    <row r="2118" spans="9:36" ht="23.5" x14ac:dyDescent="0.35">
      <c r="I2118" s="57" t="s">
        <v>2129</v>
      </c>
      <c r="J2118" s="58">
        <f t="shared" si="560"/>
        <v>89</v>
      </c>
      <c r="K2118" s="58">
        <f t="shared" si="559"/>
        <v>1</v>
      </c>
      <c r="L2118" s="58">
        <f t="shared" ref="L2118:L2181" si="564">229.18*(0.000075+0.001868*COS(RADIANS(360*(J2118-1)/365))-0.03277*SIN(RADIANS(360*(J2118-1)/365))-0.014615*COS(RADIANS(2*360*(J2118-1)/365))-0.0408*SIN(RADIANS(2*360*(J2118-1)/365)))</f>
        <v>-5.1729036044219425</v>
      </c>
      <c r="M2118" s="59">
        <f t="shared" ref="M2118:M2181" si="565">K2118-($D$8-$D$7)/15+L2118/60</f>
        <v>-0.4855483934070326</v>
      </c>
      <c r="N2118" s="59">
        <f t="shared" ref="N2118:N2181" si="566">15*(M2118-12)</f>
        <v>-187.28322590110548</v>
      </c>
      <c r="O2118" s="59">
        <f t="shared" ref="O2118:O2181" si="567">23.45*SIN(RADIANS(360/365*(284+J2118)))</f>
        <v>3.2191872060560569</v>
      </c>
      <c r="P2118" s="59">
        <f t="shared" ref="P2118:P2181" si="568">DEGREES(ACOS(SIN(RADIANS(O2118))*SIN(RADIANS($D$6))+COS(RADIANS(O2118))*COS(RADIANS($D$6))*COS(RADIANS(N2118))))</f>
        <v>138.83059695699654</v>
      </c>
      <c r="Q2118" s="60">
        <f t="shared" ref="Q2118:Q2181" si="569">DEGREES(ASIN(SIN(RADIANS(O2118))*SIN(RADIANS($D$6))+COS(RADIANS(O2118))*COS(RADIANS($D$6))*COS(RADIANS(N2118))))</f>
        <v>-48.830596956996551</v>
      </c>
      <c r="R2118" s="59">
        <f t="shared" ref="R2118:R2181" si="570">IF(N2118&lt;0,-DEGREES(ACOS((SIGN($D$6)*(SIN(RADIANS(Q2118))*SIN(RADIANS($D$6))-SIN(RADIANS(O2118)))/(COS(RADIANS(Q2118))*COS(RADIANS($D$6)))))),DEGREES(ACOS((SIGN($D$6)*(SIN(RADIANS(Q2118))*SIN(RADIANS($D$6))-SIN(RADIANS(O2118)))/(COS(RADIANS(Q2118))*COS(RADIANS($D$6)))))))</f>
        <v>-168.91424891310959</v>
      </c>
      <c r="S2118" s="61">
        <f t="shared" si="561"/>
        <v>0</v>
      </c>
      <c r="U2118" s="13">
        <f t="shared" si="562"/>
        <v>138.83059695699654</v>
      </c>
      <c r="V2118" s="14">
        <f t="shared" si="563"/>
        <v>-168.91424891310959</v>
      </c>
      <c r="W2118" s="7">
        <v>138.53299999999999</v>
      </c>
      <c r="X2118" s="28">
        <v>169.14299999999997</v>
      </c>
      <c r="Y2118" s="74">
        <v>0</v>
      </c>
      <c r="Z2118" s="75">
        <v>0</v>
      </c>
      <c r="AA2118" s="33">
        <v>0</v>
      </c>
      <c r="AB2118" s="33">
        <v>0</v>
      </c>
      <c r="AC2118" s="45"/>
      <c r="AD2118" s="48">
        <f t="shared" ref="AD2118:AD2181" si="571">1367.7*(1+0.033*COS(2*PI()*J2118/365))</f>
        <v>1369.4476952980156</v>
      </c>
      <c r="AE2118" s="49">
        <f>IF(P2118&gt;90,0,AD2118*0.7^((1/cosd(P2118))^0.678))</f>
        <v>0</v>
      </c>
      <c r="AG2118" s="81">
        <f t="shared" ref="AG2118:AG2181" si="572">AE2118*Y2118</f>
        <v>0</v>
      </c>
      <c r="AH2118" s="82">
        <f t="shared" ref="AH2118:AH2181" si="573">AE2118*AA2118</f>
        <v>0</v>
      </c>
      <c r="AI2118" s="81">
        <f t="shared" ref="AI2118:AI2181" si="574">AE2118*Z2118</f>
        <v>0</v>
      </c>
      <c r="AJ2118" s="82">
        <f t="shared" ref="AJ2118:AJ2181" si="575">AB2118*AE2118</f>
        <v>0</v>
      </c>
    </row>
    <row r="2119" spans="9:36" ht="23.5" x14ac:dyDescent="0.35">
      <c r="I2119" s="57" t="s">
        <v>2130</v>
      </c>
      <c r="J2119" s="58">
        <f t="shared" si="560"/>
        <v>89</v>
      </c>
      <c r="K2119" s="58">
        <f t="shared" si="559"/>
        <v>2</v>
      </c>
      <c r="L2119" s="58">
        <f t="shared" si="564"/>
        <v>-5.1729036044219425</v>
      </c>
      <c r="M2119" s="59">
        <f t="shared" si="565"/>
        <v>0.5144516065929674</v>
      </c>
      <c r="N2119" s="59">
        <f t="shared" si="566"/>
        <v>-172.28322590110548</v>
      </c>
      <c r="O2119" s="59">
        <f t="shared" si="567"/>
        <v>3.2191872060560569</v>
      </c>
      <c r="P2119" s="59">
        <f t="shared" si="568"/>
        <v>138.76245061454114</v>
      </c>
      <c r="Q2119" s="60">
        <f t="shared" si="569"/>
        <v>-48.762450614541137</v>
      </c>
      <c r="R2119" s="59">
        <f t="shared" si="570"/>
        <v>-168.26532701023714</v>
      </c>
      <c r="S2119" s="61">
        <f t="shared" si="561"/>
        <v>0</v>
      </c>
      <c r="U2119" s="13">
        <f t="shared" si="562"/>
        <v>138.76245061454114</v>
      </c>
      <c r="V2119" s="14">
        <f t="shared" si="563"/>
        <v>-168.26532701023714</v>
      </c>
      <c r="W2119" s="7">
        <v>138.416</v>
      </c>
      <c r="X2119" s="28">
        <v>-168.18709999999999</v>
      </c>
      <c r="Y2119" s="74">
        <v>0</v>
      </c>
      <c r="Z2119" s="75">
        <v>0</v>
      </c>
      <c r="AA2119" s="33">
        <v>0</v>
      </c>
      <c r="AB2119" s="33">
        <v>0</v>
      </c>
      <c r="AC2119" s="45"/>
      <c r="AD2119" s="48">
        <f t="shared" si="571"/>
        <v>1369.4476952980156</v>
      </c>
      <c r="AE2119" s="49">
        <f>IF(P2119&gt;90,0,AD2119*0.7^((1/cosd(P2119))^0.678))</f>
        <v>0</v>
      </c>
      <c r="AG2119" s="81">
        <f t="shared" si="572"/>
        <v>0</v>
      </c>
      <c r="AH2119" s="82">
        <f t="shared" si="573"/>
        <v>0</v>
      </c>
      <c r="AI2119" s="81">
        <f t="shared" si="574"/>
        <v>0</v>
      </c>
      <c r="AJ2119" s="82">
        <f t="shared" si="575"/>
        <v>0</v>
      </c>
    </row>
    <row r="2120" spans="9:36" ht="23.5" x14ac:dyDescent="0.35">
      <c r="I2120" s="57" t="s">
        <v>2131</v>
      </c>
      <c r="J2120" s="58">
        <f t="shared" si="560"/>
        <v>89</v>
      </c>
      <c r="K2120" s="58">
        <f t="shared" si="559"/>
        <v>3</v>
      </c>
      <c r="L2120" s="58">
        <f t="shared" si="564"/>
        <v>-5.1729036044219425</v>
      </c>
      <c r="M2120" s="59">
        <f t="shared" si="565"/>
        <v>1.5144516065929674</v>
      </c>
      <c r="N2120" s="59">
        <f t="shared" si="566"/>
        <v>-157.28322590110548</v>
      </c>
      <c r="O2120" s="59">
        <f t="shared" si="567"/>
        <v>3.2191872060560569</v>
      </c>
      <c r="P2120" s="59">
        <f t="shared" si="568"/>
        <v>134.23711261537048</v>
      </c>
      <c r="Q2120" s="60">
        <f t="shared" si="569"/>
        <v>-44.237112615370492</v>
      </c>
      <c r="R2120" s="59">
        <f t="shared" si="570"/>
        <v>-147.4417939409706</v>
      </c>
      <c r="S2120" s="61">
        <f t="shared" si="561"/>
        <v>0</v>
      </c>
      <c r="U2120" s="13">
        <f t="shared" si="562"/>
        <v>134.23711261537048</v>
      </c>
      <c r="V2120" s="14">
        <f t="shared" si="563"/>
        <v>-147.4417939409706</v>
      </c>
      <c r="W2120" s="7">
        <v>133.874</v>
      </c>
      <c r="X2120" s="28">
        <v>-147.5112</v>
      </c>
      <c r="Y2120" s="74">
        <v>0</v>
      </c>
      <c r="Z2120" s="75">
        <v>0</v>
      </c>
      <c r="AA2120" s="33">
        <v>0</v>
      </c>
      <c r="AB2120" s="33">
        <v>0</v>
      </c>
      <c r="AC2120" s="45"/>
      <c r="AD2120" s="48">
        <f t="shared" si="571"/>
        <v>1369.4476952980156</v>
      </c>
      <c r="AE2120" s="49">
        <f>IF(P2120&gt;90,0,AD2120*0.7^((1/cosd(P2120))^0.678))</f>
        <v>0</v>
      </c>
      <c r="AG2120" s="81">
        <f t="shared" si="572"/>
        <v>0</v>
      </c>
      <c r="AH2120" s="82">
        <f t="shared" si="573"/>
        <v>0</v>
      </c>
      <c r="AI2120" s="81">
        <f t="shared" si="574"/>
        <v>0</v>
      </c>
      <c r="AJ2120" s="82">
        <f t="shared" si="575"/>
        <v>0</v>
      </c>
    </row>
    <row r="2121" spans="9:36" ht="23.5" x14ac:dyDescent="0.35">
      <c r="I2121" s="57" t="s">
        <v>2132</v>
      </c>
      <c r="J2121" s="58">
        <f t="shared" si="560"/>
        <v>89</v>
      </c>
      <c r="K2121" s="58">
        <f t="shared" si="559"/>
        <v>4</v>
      </c>
      <c r="L2121" s="58">
        <f t="shared" si="564"/>
        <v>-5.1729036044219425</v>
      </c>
      <c r="M2121" s="59">
        <f t="shared" si="565"/>
        <v>2.5144516065929672</v>
      </c>
      <c r="N2121" s="59">
        <f t="shared" si="566"/>
        <v>-142.28322590110548</v>
      </c>
      <c r="O2121" s="59">
        <f t="shared" si="567"/>
        <v>3.2191872060560569</v>
      </c>
      <c r="P2121" s="59">
        <f t="shared" si="568"/>
        <v>126.39932791087296</v>
      </c>
      <c r="Q2121" s="60">
        <f t="shared" si="569"/>
        <v>-36.399327910872962</v>
      </c>
      <c r="R2121" s="59">
        <f t="shared" si="570"/>
        <v>-130.63769445810965</v>
      </c>
      <c r="S2121" s="61">
        <f t="shared" si="561"/>
        <v>0</v>
      </c>
      <c r="U2121" s="13">
        <f t="shared" si="562"/>
        <v>126.39932791087296</v>
      </c>
      <c r="V2121" s="14">
        <f t="shared" si="563"/>
        <v>-130.63769445810965</v>
      </c>
      <c r="W2121" s="7">
        <v>126.039</v>
      </c>
      <c r="X2121" s="28">
        <v>-130.79919999999998</v>
      </c>
      <c r="Y2121" s="74">
        <v>0</v>
      </c>
      <c r="Z2121" s="75">
        <v>0</v>
      </c>
      <c r="AA2121" s="33">
        <v>0</v>
      </c>
      <c r="AB2121" s="33">
        <v>0</v>
      </c>
      <c r="AC2121" s="45"/>
      <c r="AD2121" s="48">
        <f t="shared" si="571"/>
        <v>1369.4476952980156</v>
      </c>
      <c r="AE2121" s="49">
        <f>IF(P2121&gt;90,0,AD2121*0.7^((1/cosd(P2121))^0.678))</f>
        <v>0</v>
      </c>
      <c r="AG2121" s="81">
        <f t="shared" si="572"/>
        <v>0</v>
      </c>
      <c r="AH2121" s="82">
        <f t="shared" si="573"/>
        <v>0</v>
      </c>
      <c r="AI2121" s="81">
        <f t="shared" si="574"/>
        <v>0</v>
      </c>
      <c r="AJ2121" s="82">
        <f t="shared" si="575"/>
        <v>0</v>
      </c>
    </row>
    <row r="2122" spans="9:36" ht="23.5" x14ac:dyDescent="0.35">
      <c r="I2122" s="57" t="s">
        <v>2133</v>
      </c>
      <c r="J2122" s="58">
        <f t="shared" si="560"/>
        <v>89</v>
      </c>
      <c r="K2122" s="58">
        <f t="shared" si="559"/>
        <v>5</v>
      </c>
      <c r="L2122" s="58">
        <f t="shared" si="564"/>
        <v>-5.1729036044219425</v>
      </c>
      <c r="M2122" s="59">
        <f t="shared" si="565"/>
        <v>3.5144516065929672</v>
      </c>
      <c r="N2122" s="59">
        <f t="shared" si="566"/>
        <v>-127.2832259011055</v>
      </c>
      <c r="O2122" s="59">
        <f t="shared" si="567"/>
        <v>3.2191872060560569</v>
      </c>
      <c r="P2122" s="59">
        <f t="shared" si="568"/>
        <v>116.51459955385106</v>
      </c>
      <c r="Q2122" s="60">
        <f t="shared" si="569"/>
        <v>-26.514599553851049</v>
      </c>
      <c r="R2122" s="59">
        <f t="shared" si="570"/>
        <v>-117.40559215357169</v>
      </c>
      <c r="S2122" s="61">
        <f t="shared" si="561"/>
        <v>0</v>
      </c>
      <c r="U2122" s="13">
        <f t="shared" si="562"/>
        <v>116.51459955385106</v>
      </c>
      <c r="V2122" s="14">
        <f t="shared" si="563"/>
        <v>-117.40559215357169</v>
      </c>
      <c r="W2122" s="7">
        <v>116.161</v>
      </c>
      <c r="X2122" s="28">
        <v>-117.61449999999999</v>
      </c>
      <c r="Y2122" s="74">
        <v>0</v>
      </c>
      <c r="Z2122" s="75">
        <v>0</v>
      </c>
      <c r="AA2122" s="33">
        <v>0</v>
      </c>
      <c r="AB2122" s="33">
        <v>0</v>
      </c>
      <c r="AC2122" s="45"/>
      <c r="AD2122" s="48">
        <f t="shared" si="571"/>
        <v>1369.4476952980156</v>
      </c>
      <c r="AE2122" s="49">
        <f>IF(P2122&gt;90,0,AD2122*0.7^((1/cosd(P2122))^0.678))</f>
        <v>0</v>
      </c>
      <c r="AG2122" s="81">
        <f t="shared" si="572"/>
        <v>0</v>
      </c>
      <c r="AH2122" s="82">
        <f t="shared" si="573"/>
        <v>0</v>
      </c>
      <c r="AI2122" s="81">
        <f t="shared" si="574"/>
        <v>0</v>
      </c>
      <c r="AJ2122" s="82">
        <f t="shared" si="575"/>
        <v>0</v>
      </c>
    </row>
    <row r="2123" spans="9:36" ht="23.5" x14ac:dyDescent="0.35">
      <c r="I2123" s="57" t="s">
        <v>2134</v>
      </c>
      <c r="J2123" s="58">
        <f t="shared" si="560"/>
        <v>89</v>
      </c>
      <c r="K2123" s="58">
        <f t="shared" si="559"/>
        <v>6</v>
      </c>
      <c r="L2123" s="58">
        <f t="shared" si="564"/>
        <v>-5.1729036044219425</v>
      </c>
      <c r="M2123" s="59">
        <f t="shared" si="565"/>
        <v>4.5144516065929672</v>
      </c>
      <c r="N2123" s="59">
        <f t="shared" si="566"/>
        <v>-112.2832259011055</v>
      </c>
      <c r="O2123" s="59">
        <f t="shared" si="567"/>
        <v>3.2191872060560569</v>
      </c>
      <c r="P2123" s="59">
        <f t="shared" si="568"/>
        <v>105.46770578041254</v>
      </c>
      <c r="Q2123" s="60">
        <f t="shared" si="569"/>
        <v>-15.467705780412551</v>
      </c>
      <c r="R2123" s="59">
        <f t="shared" si="570"/>
        <v>-106.54839717253996</v>
      </c>
      <c r="S2123" s="61">
        <f t="shared" si="561"/>
        <v>0</v>
      </c>
      <c r="U2123" s="13">
        <f t="shared" si="562"/>
        <v>105.46770578041254</v>
      </c>
      <c r="V2123" s="14">
        <f t="shared" si="563"/>
        <v>-106.54839717253996</v>
      </c>
      <c r="W2123" s="7">
        <v>105.11799999999999</v>
      </c>
      <c r="X2123" s="28">
        <v>-106.7831</v>
      </c>
      <c r="Y2123" s="74">
        <v>0</v>
      </c>
      <c r="Z2123" s="75">
        <v>0</v>
      </c>
      <c r="AA2123" s="33">
        <v>0</v>
      </c>
      <c r="AB2123" s="33">
        <v>0</v>
      </c>
      <c r="AC2123" s="45"/>
      <c r="AD2123" s="48">
        <f t="shared" si="571"/>
        <v>1369.4476952980156</v>
      </c>
      <c r="AE2123" s="49">
        <f>IF(P2123&gt;90,0,AD2123*0.7^((1/cosd(P2123))^0.678))</f>
        <v>0</v>
      </c>
      <c r="AG2123" s="81">
        <f t="shared" si="572"/>
        <v>0</v>
      </c>
      <c r="AH2123" s="82">
        <f t="shared" si="573"/>
        <v>0</v>
      </c>
      <c r="AI2123" s="81">
        <f t="shared" si="574"/>
        <v>0</v>
      </c>
      <c r="AJ2123" s="82">
        <f t="shared" si="575"/>
        <v>0</v>
      </c>
    </row>
    <row r="2124" spans="9:36" ht="23.5" x14ac:dyDescent="0.35">
      <c r="I2124" s="57" t="s">
        <v>2135</v>
      </c>
      <c r="J2124" s="58">
        <f t="shared" si="560"/>
        <v>89</v>
      </c>
      <c r="K2124" s="58">
        <f t="shared" si="559"/>
        <v>7</v>
      </c>
      <c r="L2124" s="58">
        <f t="shared" si="564"/>
        <v>-5.1729036044219425</v>
      </c>
      <c r="M2124" s="59">
        <f t="shared" si="565"/>
        <v>5.5144516065929672</v>
      </c>
      <c r="N2124" s="59">
        <f t="shared" si="566"/>
        <v>-97.283225901105496</v>
      </c>
      <c r="O2124" s="59">
        <f t="shared" si="567"/>
        <v>3.2191872060560569</v>
      </c>
      <c r="P2124" s="59">
        <f t="shared" si="568"/>
        <v>93.811022650662906</v>
      </c>
      <c r="Q2124" s="60">
        <f t="shared" si="569"/>
        <v>-3.8110226506629026</v>
      </c>
      <c r="R2124" s="59">
        <f t="shared" si="570"/>
        <v>-96.992922968852554</v>
      </c>
      <c r="S2124" s="61">
        <f t="shared" si="561"/>
        <v>0</v>
      </c>
      <c r="U2124" s="13">
        <f t="shared" si="562"/>
        <v>93.811022650662906</v>
      </c>
      <c r="V2124" s="14">
        <f t="shared" si="563"/>
        <v>-96.992922968852554</v>
      </c>
      <c r="W2124" s="7">
        <v>93.459500000000006</v>
      </c>
      <c r="X2124" s="28">
        <v>-97.245599999999996</v>
      </c>
      <c r="Y2124" s="74">
        <v>0</v>
      </c>
      <c r="Z2124" s="75">
        <v>0</v>
      </c>
      <c r="AA2124" s="33">
        <v>0</v>
      </c>
      <c r="AB2124" s="33">
        <v>0</v>
      </c>
      <c r="AC2124" s="45"/>
      <c r="AD2124" s="48">
        <f t="shared" si="571"/>
        <v>1369.4476952980156</v>
      </c>
      <c r="AE2124" s="49">
        <f>IF(P2124&gt;90,0,AD2124*0.7^((1/cosd(P2124))^0.678))</f>
        <v>0</v>
      </c>
      <c r="AG2124" s="81">
        <f t="shared" si="572"/>
        <v>0</v>
      </c>
      <c r="AH2124" s="82">
        <f t="shared" si="573"/>
        <v>0</v>
      </c>
      <c r="AI2124" s="81">
        <f t="shared" si="574"/>
        <v>0</v>
      </c>
      <c r="AJ2124" s="82">
        <f t="shared" si="575"/>
        <v>0</v>
      </c>
    </row>
    <row r="2125" spans="9:36" ht="23.5" x14ac:dyDescent="0.35">
      <c r="I2125" s="57" t="s">
        <v>2136</v>
      </c>
      <c r="J2125" s="58">
        <f t="shared" si="560"/>
        <v>89</v>
      </c>
      <c r="K2125" s="58">
        <f t="shared" si="559"/>
        <v>8</v>
      </c>
      <c r="L2125" s="58">
        <f t="shared" si="564"/>
        <v>-5.1729036044219425</v>
      </c>
      <c r="M2125" s="59">
        <f t="shared" si="565"/>
        <v>6.5144516065929672</v>
      </c>
      <c r="N2125" s="59">
        <f t="shared" si="566"/>
        <v>-82.283225901105496</v>
      </c>
      <c r="O2125" s="59">
        <f t="shared" si="567"/>
        <v>3.2191872060560569</v>
      </c>
      <c r="P2125" s="59">
        <f t="shared" si="568"/>
        <v>81.916456641853301</v>
      </c>
      <c r="Q2125" s="60">
        <f t="shared" si="569"/>
        <v>8.0835433581466987</v>
      </c>
      <c r="R2125" s="59">
        <f t="shared" si="570"/>
        <v>-87.87033315476036</v>
      </c>
      <c r="S2125" s="61">
        <f t="shared" si="561"/>
        <v>0.6881027270907708</v>
      </c>
      <c r="U2125" s="13">
        <f t="shared" si="562"/>
        <v>81.916456641853301</v>
      </c>
      <c r="V2125" s="14">
        <f t="shared" si="563"/>
        <v>-87.87033315476036</v>
      </c>
      <c r="W2125" s="7">
        <v>81.4499</v>
      </c>
      <c r="X2125" s="28">
        <v>-88.139499999999998</v>
      </c>
      <c r="Y2125" s="74">
        <v>0.73911280655317524</v>
      </c>
      <c r="Z2125" s="75">
        <v>0.75079300000000004</v>
      </c>
      <c r="AA2125" s="33">
        <v>0.6881027270907708</v>
      </c>
      <c r="AB2125" s="33">
        <v>0.70931599999999995</v>
      </c>
      <c r="AC2125" s="45"/>
      <c r="AD2125" s="48">
        <f t="shared" si="571"/>
        <v>1369.4476952980156</v>
      </c>
      <c r="AE2125" s="49">
        <f>IF(P2125&gt;90,0,AD2125*0.7^((1/cosd(P2125))^0.678))</f>
        <v>355.491188077446</v>
      </c>
      <c r="AG2125" s="81">
        <f t="shared" si="572"/>
        <v>262.74808972484379</v>
      </c>
      <c r="AH2125" s="82">
        <f t="shared" si="573"/>
        <v>244.61445597282869</v>
      </c>
      <c r="AI2125" s="81">
        <f t="shared" si="574"/>
        <v>266.9002955702299</v>
      </c>
      <c r="AJ2125" s="82">
        <f t="shared" si="575"/>
        <v>252.15558756234168</v>
      </c>
    </row>
    <row r="2126" spans="9:36" ht="23.5" x14ac:dyDescent="0.35">
      <c r="I2126" s="57" t="s">
        <v>2137</v>
      </c>
      <c r="J2126" s="58">
        <f t="shared" si="560"/>
        <v>89</v>
      </c>
      <c r="K2126" s="58">
        <f t="shared" si="559"/>
        <v>9</v>
      </c>
      <c r="L2126" s="58">
        <f t="shared" si="564"/>
        <v>-5.1729036044219425</v>
      </c>
      <c r="M2126" s="59">
        <f t="shared" si="565"/>
        <v>7.5144516065929672</v>
      </c>
      <c r="N2126" s="59">
        <f t="shared" si="566"/>
        <v>-67.283225901105496</v>
      </c>
      <c r="O2126" s="59">
        <f t="shared" si="567"/>
        <v>3.2191872060560569</v>
      </c>
      <c r="P2126" s="59">
        <f t="shared" si="568"/>
        <v>70.096277368372114</v>
      </c>
      <c r="Q2126" s="60">
        <f t="shared" si="569"/>
        <v>19.903722631627886</v>
      </c>
      <c r="R2126" s="59">
        <f t="shared" si="570"/>
        <v>-78.372209138868485</v>
      </c>
      <c r="S2126" s="61">
        <f t="shared" si="561"/>
        <v>0.61920416182796301</v>
      </c>
      <c r="U2126" s="13">
        <f t="shared" si="562"/>
        <v>70.096277368372114</v>
      </c>
      <c r="V2126" s="14">
        <f t="shared" si="563"/>
        <v>-78.372209138868485</v>
      </c>
      <c r="W2126" s="7">
        <v>69.671000000000006</v>
      </c>
      <c r="X2126" s="28">
        <v>-78.656999999999996</v>
      </c>
      <c r="Y2126" s="74">
        <v>0.85585398097051724</v>
      </c>
      <c r="Z2126" s="75">
        <v>0.86639200000000005</v>
      </c>
      <c r="AA2126" s="33">
        <v>0.61920416182796301</v>
      </c>
      <c r="AB2126" s="33">
        <v>0.66147100000000003</v>
      </c>
      <c r="AC2126" s="45"/>
      <c r="AD2126" s="48">
        <f t="shared" si="571"/>
        <v>1369.4476952980156</v>
      </c>
      <c r="AE2126" s="49">
        <f>IF(P2126&gt;90,0,AD2126*0.7^((1/cosd(P2126))^0.678))</f>
        <v>653.02980944422563</v>
      </c>
      <c r="AG2126" s="81">
        <f t="shared" si="572"/>
        <v>558.89816210525873</v>
      </c>
      <c r="AH2126" s="82">
        <f t="shared" si="573"/>
        <v>404.35877580558616</v>
      </c>
      <c r="AI2126" s="81">
        <f t="shared" si="574"/>
        <v>565.77980266400152</v>
      </c>
      <c r="AJ2126" s="82">
        <f t="shared" si="575"/>
        <v>431.96028108288141</v>
      </c>
    </row>
    <row r="2127" spans="9:36" ht="23.5" x14ac:dyDescent="0.35">
      <c r="I2127" s="57" t="s">
        <v>2138</v>
      </c>
      <c r="J2127" s="58">
        <f t="shared" si="560"/>
        <v>89</v>
      </c>
      <c r="K2127" s="58">
        <f t="shared" si="559"/>
        <v>10</v>
      </c>
      <c r="L2127" s="58">
        <f t="shared" si="564"/>
        <v>-5.1729036044219425</v>
      </c>
      <c r="M2127" s="59">
        <f t="shared" si="565"/>
        <v>8.514451606592969</v>
      </c>
      <c r="N2127" s="59">
        <f t="shared" si="566"/>
        <v>-52.283225901105467</v>
      </c>
      <c r="O2127" s="59">
        <f t="shared" si="567"/>
        <v>3.2191872060560569</v>
      </c>
      <c r="P2127" s="59">
        <f t="shared" si="568"/>
        <v>58.708804606960967</v>
      </c>
      <c r="Q2127" s="60">
        <f t="shared" si="569"/>
        <v>31.29119539303904</v>
      </c>
      <c r="R2127" s="59">
        <f t="shared" si="570"/>
        <v>-67.553575242762363</v>
      </c>
      <c r="S2127" s="61">
        <f t="shared" si="561"/>
        <v>0.61415600358273326</v>
      </c>
      <c r="U2127" s="13">
        <f t="shared" si="562"/>
        <v>58.708804606960967</v>
      </c>
      <c r="V2127" s="14">
        <f t="shared" si="563"/>
        <v>-67.553575242762363</v>
      </c>
      <c r="W2127" s="7">
        <v>58.271099999999997</v>
      </c>
      <c r="X2127" s="28">
        <v>-67.849000000000004</v>
      </c>
      <c r="Y2127" s="74">
        <v>0.9447624525245929</v>
      </c>
      <c r="Z2127" s="75">
        <v>0.950291</v>
      </c>
      <c r="AA2127" s="33">
        <v>0.61415600358273326</v>
      </c>
      <c r="AB2127" s="33">
        <v>0.67339400000000005</v>
      </c>
      <c r="AC2127" s="45"/>
      <c r="AD2127" s="48">
        <f t="shared" si="571"/>
        <v>1369.4476952980156</v>
      </c>
      <c r="AE2127" s="49">
        <f>IF(P2127&gt;90,0,AD2127*0.7^((1/cosd(P2127))^0.678))</f>
        <v>785.28123864806685</v>
      </c>
      <c r="AG2127" s="81">
        <f t="shared" si="572"/>
        <v>741.9042289466978</v>
      </c>
      <c r="AH2127" s="82">
        <f t="shared" si="573"/>
        <v>482.28518721659538</v>
      </c>
      <c r="AI2127" s="81">
        <f t="shared" si="574"/>
        <v>746.24569355611004</v>
      </c>
      <c r="AJ2127" s="82">
        <f t="shared" si="575"/>
        <v>528.80367441817634</v>
      </c>
    </row>
    <row r="2128" spans="9:36" ht="23.5" x14ac:dyDescent="0.35">
      <c r="I2128" s="57" t="s">
        <v>2139</v>
      </c>
      <c r="J2128" s="58">
        <f t="shared" si="560"/>
        <v>89</v>
      </c>
      <c r="K2128" s="58">
        <f t="shared" si="559"/>
        <v>11</v>
      </c>
      <c r="L2128" s="58">
        <f t="shared" si="564"/>
        <v>-5.1729036044219425</v>
      </c>
      <c r="M2128" s="59">
        <f t="shared" si="565"/>
        <v>9.514451606592969</v>
      </c>
      <c r="N2128" s="59">
        <f t="shared" si="566"/>
        <v>-37.283225901105467</v>
      </c>
      <c r="O2128" s="59">
        <f t="shared" si="567"/>
        <v>3.2191872060560569</v>
      </c>
      <c r="P2128" s="59">
        <f t="shared" si="568"/>
        <v>48.297464538388411</v>
      </c>
      <c r="Q2128" s="60">
        <f t="shared" si="569"/>
        <v>41.702535461611589</v>
      </c>
      <c r="R2128" s="59">
        <f t="shared" si="570"/>
        <v>-54.102021297415753</v>
      </c>
      <c r="S2128" s="61">
        <f t="shared" si="561"/>
        <v>0.67566628713588828</v>
      </c>
      <c r="U2128" s="13">
        <f t="shared" si="562"/>
        <v>48.297464538388411</v>
      </c>
      <c r="V2128" s="14">
        <f t="shared" si="563"/>
        <v>-54.102021297415753</v>
      </c>
      <c r="W2128" s="7">
        <v>47.825600000000001</v>
      </c>
      <c r="X2128" s="28">
        <v>-54.379000000000005</v>
      </c>
      <c r="Y2128" s="74">
        <v>0.99300073126376742</v>
      </c>
      <c r="Z2128" s="75">
        <v>0.99363900000000005</v>
      </c>
      <c r="AA2128" s="33">
        <v>0.67566628713588828</v>
      </c>
      <c r="AB2128" s="33">
        <v>0.731572</v>
      </c>
      <c r="AC2128" s="45"/>
      <c r="AD2128" s="48">
        <f t="shared" si="571"/>
        <v>1369.4476952980156</v>
      </c>
      <c r="AE2128" s="49">
        <f>IF(P2128&gt;90,0,AD2128*0.7^((1/cosd(P2128))^0.678))</f>
        <v>855.73647574435449</v>
      </c>
      <c r="AG2128" s="81">
        <f t="shared" si="572"/>
        <v>849.74694618322314</v>
      </c>
      <c r="AH2128" s="82">
        <f t="shared" si="573"/>
        <v>578.19228733293812</v>
      </c>
      <c r="AI2128" s="81">
        <f t="shared" si="574"/>
        <v>850.29313602214472</v>
      </c>
      <c r="AJ2128" s="82">
        <f t="shared" si="575"/>
        <v>626.03284503324892</v>
      </c>
    </row>
    <row r="2129" spans="9:36" ht="23.5" x14ac:dyDescent="0.35">
      <c r="I2129" s="57" t="s">
        <v>2140</v>
      </c>
      <c r="J2129" s="58">
        <f t="shared" si="560"/>
        <v>89</v>
      </c>
      <c r="K2129" s="58">
        <f t="shared" si="559"/>
        <v>12</v>
      </c>
      <c r="L2129" s="58">
        <f t="shared" si="564"/>
        <v>-5.1729036044219425</v>
      </c>
      <c r="M2129" s="59">
        <f t="shared" si="565"/>
        <v>10.514451606592969</v>
      </c>
      <c r="N2129" s="59">
        <f t="shared" si="566"/>
        <v>-22.283225901105467</v>
      </c>
      <c r="O2129" s="59">
        <f t="shared" si="567"/>
        <v>3.2191872060560569</v>
      </c>
      <c r="P2129" s="59">
        <f t="shared" si="568"/>
        <v>39.814076291123158</v>
      </c>
      <c r="Q2129" s="60">
        <f t="shared" si="569"/>
        <v>50.185923708876842</v>
      </c>
      <c r="R2129" s="59">
        <f t="shared" si="570"/>
        <v>-36.246925080268497</v>
      </c>
      <c r="S2129" s="61">
        <f t="shared" si="561"/>
        <v>0.77428169815400882</v>
      </c>
      <c r="U2129" s="13">
        <f t="shared" si="562"/>
        <v>39.814076291123158</v>
      </c>
      <c r="V2129" s="14">
        <f t="shared" si="563"/>
        <v>-36.246925080268497</v>
      </c>
      <c r="W2129" s="7">
        <v>39.298099999999998</v>
      </c>
      <c r="X2129" s="28">
        <v>-36.421999999999997</v>
      </c>
      <c r="Y2129" s="74">
        <v>0.9952415647161017</v>
      </c>
      <c r="Z2129" s="75">
        <v>0.99600999999999995</v>
      </c>
      <c r="AA2129" s="33">
        <v>0.77428169815400882</v>
      </c>
      <c r="AB2129" s="33">
        <v>0.80620099999999995</v>
      </c>
      <c r="AC2129" s="45"/>
      <c r="AD2129" s="48">
        <f t="shared" si="571"/>
        <v>1369.4476952980156</v>
      </c>
      <c r="AE2129" s="49">
        <f>IF(P2129&gt;90,0,AD2129*0.7^((1/cosd(P2129))^0.678))</f>
        <v>893.93500839037165</v>
      </c>
      <c r="AG2129" s="81">
        <f t="shared" si="572"/>
        <v>889.681276504935</v>
      </c>
      <c r="AH2129" s="82">
        <f t="shared" si="573"/>
        <v>692.1575163358151</v>
      </c>
      <c r="AI2129" s="81">
        <f t="shared" si="574"/>
        <v>890.36820770689405</v>
      </c>
      <c r="AJ2129" s="82">
        <f t="shared" si="575"/>
        <v>720.69129769932601</v>
      </c>
    </row>
    <row r="2130" spans="9:36" ht="23.5" x14ac:dyDescent="0.35">
      <c r="I2130" s="57" t="s">
        <v>2141</v>
      </c>
      <c r="J2130" s="58">
        <f t="shared" si="560"/>
        <v>89</v>
      </c>
      <c r="K2130" s="58">
        <f t="shared" si="559"/>
        <v>13</v>
      </c>
      <c r="L2130" s="58">
        <f t="shared" si="564"/>
        <v>-5.1729036044219425</v>
      </c>
      <c r="M2130" s="59">
        <f t="shared" si="565"/>
        <v>11.514451606592969</v>
      </c>
      <c r="N2130" s="59">
        <f t="shared" si="566"/>
        <v>-7.2832259011054656</v>
      </c>
      <c r="O2130" s="59">
        <f t="shared" si="567"/>
        <v>3.2191872060560569</v>
      </c>
      <c r="P2130" s="59">
        <f t="shared" si="568"/>
        <v>34.818348076944211</v>
      </c>
      <c r="Q2130" s="60">
        <f t="shared" si="569"/>
        <v>55.181651923055789</v>
      </c>
      <c r="R2130" s="59">
        <f t="shared" si="570"/>
        <v>-12.807736421066913</v>
      </c>
      <c r="S2130" s="61">
        <f t="shared" si="561"/>
        <v>0.87551138537527506</v>
      </c>
      <c r="U2130" s="13">
        <f t="shared" si="562"/>
        <v>34.818348076944211</v>
      </c>
      <c r="V2130" s="14">
        <f t="shared" si="563"/>
        <v>-12.807736421066913</v>
      </c>
      <c r="W2130" s="7">
        <v>34.278300000000002</v>
      </c>
      <c r="X2130" s="28">
        <v>-12.719999999999999</v>
      </c>
      <c r="Y2130" s="74">
        <v>0.95260991603127698</v>
      </c>
      <c r="Z2130" s="75">
        <v>0.95395099999999999</v>
      </c>
      <c r="AA2130" s="33">
        <v>0.87551138537527506</v>
      </c>
      <c r="AB2130" s="33">
        <v>0.88005699999999998</v>
      </c>
      <c r="AC2130" s="45"/>
      <c r="AD2130" s="48">
        <f t="shared" si="571"/>
        <v>1369.4476952980156</v>
      </c>
      <c r="AE2130" s="49">
        <f>IF(P2130&gt;90,0,AD2130*0.7^((1/cosd(P2130))^0.678))</f>
        <v>910.91054376166221</v>
      </c>
      <c r="AG2130" s="81">
        <f t="shared" si="572"/>
        <v>867.74241660480186</v>
      </c>
      <c r="AH2130" s="82">
        <f t="shared" si="573"/>
        <v>797.51255212171804</v>
      </c>
      <c r="AI2130" s="81">
        <f t="shared" si="574"/>
        <v>868.96402413198143</v>
      </c>
      <c r="AJ2130" s="82">
        <f t="shared" si="575"/>
        <v>801.6532004112571</v>
      </c>
    </row>
    <row r="2131" spans="9:36" ht="23.5" x14ac:dyDescent="0.35">
      <c r="I2131" s="57" t="s">
        <v>2142</v>
      </c>
      <c r="J2131" s="58">
        <f t="shared" si="560"/>
        <v>89</v>
      </c>
      <c r="K2131" s="58">
        <f t="shared" si="559"/>
        <v>14</v>
      </c>
      <c r="L2131" s="58">
        <f t="shared" si="564"/>
        <v>-5.1729036044219425</v>
      </c>
      <c r="M2131" s="59">
        <f t="shared" si="565"/>
        <v>12.514451606592969</v>
      </c>
      <c r="N2131" s="59">
        <f t="shared" si="566"/>
        <v>7.7167740988945344</v>
      </c>
      <c r="O2131" s="59">
        <f t="shared" si="567"/>
        <v>3.2191872060560569</v>
      </c>
      <c r="P2131" s="59">
        <f t="shared" si="568"/>
        <v>34.896891070153032</v>
      </c>
      <c r="Q2131" s="60">
        <f t="shared" si="569"/>
        <v>55.103108929846968</v>
      </c>
      <c r="R2131" s="59">
        <f t="shared" si="570"/>
        <v>13.552533948939022</v>
      </c>
      <c r="S2131" s="61">
        <f t="shared" si="561"/>
        <v>0.95441752692657733</v>
      </c>
      <c r="U2131" s="13">
        <f t="shared" si="562"/>
        <v>34.896891070153032</v>
      </c>
      <c r="V2131" s="14">
        <f t="shared" si="563"/>
        <v>13.552533948939022</v>
      </c>
      <c r="W2131" s="7">
        <v>34.394599999999997</v>
      </c>
      <c r="X2131" s="28">
        <v>13.979000000000013</v>
      </c>
      <c r="Y2131" s="74">
        <v>0.8728042199749092</v>
      </c>
      <c r="Z2131" s="75">
        <v>0.85727600000000004</v>
      </c>
      <c r="AA2131" s="33">
        <v>0.95441752692657733</v>
      </c>
      <c r="AB2131" s="33">
        <v>0.95086199999999999</v>
      </c>
      <c r="AC2131" s="45"/>
      <c r="AD2131" s="48">
        <f t="shared" si="571"/>
        <v>1369.4476952980156</v>
      </c>
      <c r="AE2131" s="49">
        <f>IF(P2131&gt;90,0,AD2131*0.7^((1/cosd(P2131))^0.678))</f>
        <v>910.67007354439602</v>
      </c>
      <c r="AG2131" s="81">
        <f t="shared" si="572"/>
        <v>794.83668319440972</v>
      </c>
      <c r="AH2131" s="82">
        <f t="shared" si="573"/>
        <v>869.15947943828678</v>
      </c>
      <c r="AI2131" s="81">
        <f t="shared" si="574"/>
        <v>780.69559796784563</v>
      </c>
      <c r="AJ2131" s="82">
        <f t="shared" si="575"/>
        <v>865.92156747057152</v>
      </c>
    </row>
    <row r="2132" spans="9:36" ht="23.5" x14ac:dyDescent="0.35">
      <c r="I2132" s="57" t="s">
        <v>2143</v>
      </c>
      <c r="J2132" s="58">
        <f t="shared" si="560"/>
        <v>89</v>
      </c>
      <c r="K2132" s="58">
        <f t="shared" si="559"/>
        <v>15</v>
      </c>
      <c r="L2132" s="58">
        <f t="shared" si="564"/>
        <v>-5.1729036044219425</v>
      </c>
      <c r="M2132" s="59">
        <f t="shared" si="565"/>
        <v>13.514451606592969</v>
      </c>
      <c r="N2132" s="59">
        <f t="shared" si="566"/>
        <v>22.716774098894533</v>
      </c>
      <c r="O2132" s="59">
        <f t="shared" si="567"/>
        <v>3.2191872060560569</v>
      </c>
      <c r="P2132" s="59">
        <f t="shared" si="568"/>
        <v>40.019184142390962</v>
      </c>
      <c r="Q2132" s="60">
        <f t="shared" si="569"/>
        <v>49.980815857609038</v>
      </c>
      <c r="R2132" s="59">
        <f t="shared" si="570"/>
        <v>36.840977799884328</v>
      </c>
      <c r="S2132" s="61">
        <f t="shared" si="561"/>
        <v>0.9958269654487284</v>
      </c>
      <c r="U2132" s="13">
        <f t="shared" si="562"/>
        <v>40.019184142390962</v>
      </c>
      <c r="V2132" s="14">
        <f t="shared" si="563"/>
        <v>36.840977799884328</v>
      </c>
      <c r="W2132" s="7">
        <v>39.599600000000002</v>
      </c>
      <c r="X2132" s="28">
        <v>37.451999999999998</v>
      </c>
      <c r="Y2132" s="74">
        <v>0.77124768044579761</v>
      </c>
      <c r="Z2132" s="75">
        <v>0.72507600000000005</v>
      </c>
      <c r="AA2132" s="33">
        <v>0.9958269654487284</v>
      </c>
      <c r="AB2132" s="33">
        <v>0.99582800000000005</v>
      </c>
      <c r="AC2132" s="45"/>
      <c r="AD2132" s="48">
        <f t="shared" si="571"/>
        <v>1369.4476952980156</v>
      </c>
      <c r="AE2132" s="49">
        <f>IF(P2132&gt;90,0,AD2132*0.7^((1/cosd(P2132))^0.678))</f>
        <v>893.16031834340242</v>
      </c>
      <c r="AG2132" s="81">
        <f t="shared" si="572"/>
        <v>688.84782378857926</v>
      </c>
      <c r="AH2132" s="82">
        <f t="shared" si="573"/>
        <v>889.43312947513061</v>
      </c>
      <c r="AI2132" s="81">
        <f t="shared" si="574"/>
        <v>647.60911098316092</v>
      </c>
      <c r="AJ2132" s="82">
        <f t="shared" si="575"/>
        <v>889.43405349527382</v>
      </c>
    </row>
    <row r="2133" spans="9:36" ht="23.5" x14ac:dyDescent="0.35">
      <c r="I2133" s="57" t="s">
        <v>2144</v>
      </c>
      <c r="J2133" s="58">
        <f t="shared" si="560"/>
        <v>89</v>
      </c>
      <c r="K2133" s="58">
        <f t="shared" si="559"/>
        <v>16</v>
      </c>
      <c r="L2133" s="58">
        <f t="shared" si="564"/>
        <v>-5.1729036044219425</v>
      </c>
      <c r="M2133" s="59">
        <f t="shared" si="565"/>
        <v>14.514451606592969</v>
      </c>
      <c r="N2133" s="59">
        <f t="shared" si="566"/>
        <v>37.716774098894533</v>
      </c>
      <c r="O2133" s="59">
        <f t="shared" si="567"/>
        <v>3.2191872060560569</v>
      </c>
      <c r="P2133" s="59">
        <f t="shared" si="568"/>
        <v>48.577277317332495</v>
      </c>
      <c r="Q2133" s="60">
        <f t="shared" si="569"/>
        <v>41.422722682667505</v>
      </c>
      <c r="R2133" s="59">
        <f t="shared" si="570"/>
        <v>54.543419997425161</v>
      </c>
      <c r="S2133" s="61">
        <f t="shared" si="561"/>
        <v>0.99224203118479015</v>
      </c>
      <c r="U2133" s="13">
        <f t="shared" si="562"/>
        <v>48.577277317332495</v>
      </c>
      <c r="V2133" s="14">
        <f t="shared" si="563"/>
        <v>54.543419997425161</v>
      </c>
      <c r="W2133" s="7">
        <v>48.232100000000003</v>
      </c>
      <c r="X2133" s="28">
        <v>55.185000000000002</v>
      </c>
      <c r="Y2133" s="74">
        <v>0.67318839329760549</v>
      </c>
      <c r="Z2133" s="75">
        <v>0.60939600000000005</v>
      </c>
      <c r="AA2133" s="33">
        <v>0.99224203118479015</v>
      </c>
      <c r="AB2133" s="33">
        <v>0.98980299999999999</v>
      </c>
      <c r="AC2133" s="45"/>
      <c r="AD2133" s="48">
        <f t="shared" si="571"/>
        <v>1369.4476952980156</v>
      </c>
      <c r="AE2133" s="49">
        <f>IF(P2133&gt;90,0,AD2133*0.7^((1/cosd(P2133))^0.678))</f>
        <v>854.23242021578267</v>
      </c>
      <c r="AG2133" s="81">
        <f t="shared" si="572"/>
        <v>575.05935046778768</v>
      </c>
      <c r="AH2133" s="82">
        <f t="shared" si="573"/>
        <v>847.60531173880736</v>
      </c>
      <c r="AI2133" s="81">
        <f t="shared" si="574"/>
        <v>520.56581994981718</v>
      </c>
      <c r="AJ2133" s="82">
        <f t="shared" si="575"/>
        <v>845.52181222684237</v>
      </c>
    </row>
    <row r="2134" spans="9:36" ht="23.5" x14ac:dyDescent="0.35">
      <c r="I2134" s="57" t="s">
        <v>2145</v>
      </c>
      <c r="J2134" s="58">
        <f t="shared" si="560"/>
        <v>89</v>
      </c>
      <c r="K2134" s="58">
        <f t="shared" si="559"/>
        <v>17</v>
      </c>
      <c r="L2134" s="58">
        <f t="shared" si="564"/>
        <v>-5.1729036044219425</v>
      </c>
      <c r="M2134" s="59">
        <f t="shared" si="565"/>
        <v>15.514451606592969</v>
      </c>
      <c r="N2134" s="59">
        <f t="shared" si="566"/>
        <v>52.716774098894533</v>
      </c>
      <c r="O2134" s="59">
        <f t="shared" si="567"/>
        <v>3.2191872060560569</v>
      </c>
      <c r="P2134" s="59">
        <f t="shared" si="568"/>
        <v>59.027561222375446</v>
      </c>
      <c r="Q2134" s="60">
        <f t="shared" si="569"/>
        <v>30.97243877762455</v>
      </c>
      <c r="R2134" s="59">
        <f t="shared" si="570"/>
        <v>67.895707499895053</v>
      </c>
      <c r="S2134" s="61">
        <f t="shared" si="561"/>
        <v>0.9427212579641906</v>
      </c>
      <c r="U2134" s="13">
        <f t="shared" si="562"/>
        <v>59.027561222375446</v>
      </c>
      <c r="V2134" s="14">
        <f t="shared" si="563"/>
        <v>67.895707499895053</v>
      </c>
      <c r="W2134" s="7">
        <v>58.726500000000001</v>
      </c>
      <c r="X2134" s="28">
        <v>68.514999999999986</v>
      </c>
      <c r="Y2134" s="74">
        <v>0.61328315581630455</v>
      </c>
      <c r="Z2134" s="75">
        <v>0.55944000000000005</v>
      </c>
      <c r="AA2134" s="33">
        <v>0.9427212579641906</v>
      </c>
      <c r="AB2134" s="33">
        <v>0.932697</v>
      </c>
      <c r="AC2134" s="45"/>
      <c r="AD2134" s="48">
        <f t="shared" si="571"/>
        <v>1369.4476952980156</v>
      </c>
      <c r="AE2134" s="49">
        <f>IF(P2134&gt;90,0,AD2134*0.7^((1/cosd(P2134))^0.678))</f>
        <v>782.55017907360013</v>
      </c>
      <c r="AG2134" s="81">
        <f t="shared" si="572"/>
        <v>479.92484340687173</v>
      </c>
      <c r="AH2134" s="82">
        <f t="shared" si="573"/>
        <v>737.72668923636695</v>
      </c>
      <c r="AI2134" s="81">
        <f t="shared" si="574"/>
        <v>437.78987218093488</v>
      </c>
      <c r="AJ2134" s="82">
        <f t="shared" si="575"/>
        <v>729.88220437140967</v>
      </c>
    </row>
    <row r="2135" spans="9:36" ht="23.5" x14ac:dyDescent="0.35">
      <c r="I2135" s="57" t="s">
        <v>2146</v>
      </c>
      <c r="J2135" s="58">
        <f t="shared" si="560"/>
        <v>89</v>
      </c>
      <c r="K2135" s="58">
        <f t="shared" si="559"/>
        <v>18</v>
      </c>
      <c r="L2135" s="58">
        <f t="shared" si="564"/>
        <v>-5.1729036044219425</v>
      </c>
      <c r="M2135" s="59">
        <f t="shared" si="565"/>
        <v>16.514451606592967</v>
      </c>
      <c r="N2135" s="59">
        <f t="shared" si="566"/>
        <v>67.716774098894504</v>
      </c>
      <c r="O2135" s="59">
        <f t="shared" si="567"/>
        <v>3.2191872060560569</v>
      </c>
      <c r="P2135" s="59">
        <f t="shared" si="568"/>
        <v>70.433844241215482</v>
      </c>
      <c r="Q2135" s="60">
        <f t="shared" si="569"/>
        <v>19.566155758784522</v>
      </c>
      <c r="R2135" s="59">
        <f t="shared" si="570"/>
        <v>78.66007887032859</v>
      </c>
      <c r="S2135" s="61">
        <f t="shared" si="561"/>
        <v>0.85278701156574999</v>
      </c>
      <c r="U2135" s="13">
        <f t="shared" si="562"/>
        <v>70.433844241215482</v>
      </c>
      <c r="V2135" s="14">
        <f t="shared" si="563"/>
        <v>78.66007887032859</v>
      </c>
      <c r="W2135" s="7">
        <v>70.142099999999999</v>
      </c>
      <c r="X2135" s="28">
        <v>79.257000000000005</v>
      </c>
      <c r="Y2135" s="74">
        <v>0.62041035087099272</v>
      </c>
      <c r="Z2135" s="75">
        <v>0.60109000000000001</v>
      </c>
      <c r="AA2135" s="33">
        <v>0.85278701156574999</v>
      </c>
      <c r="AB2135" s="33">
        <v>0.83890600000000004</v>
      </c>
      <c r="AC2135" s="45"/>
      <c r="AD2135" s="48">
        <f t="shared" si="571"/>
        <v>1369.4476952980156</v>
      </c>
      <c r="AE2135" s="49">
        <f>IF(P2135&gt;90,0,AD2135*0.7^((1/cosd(P2135))^0.678))</f>
        <v>647.63718070578773</v>
      </c>
      <c r="AG2135" s="81">
        <f t="shared" si="572"/>
        <v>401.80081051877829</v>
      </c>
      <c r="AH2135" s="82">
        <f t="shared" si="573"/>
        <v>552.29657591295631</v>
      </c>
      <c r="AI2135" s="81">
        <f t="shared" si="574"/>
        <v>389.28823295044197</v>
      </c>
      <c r="AJ2135" s="82">
        <f t="shared" si="575"/>
        <v>543.30671671716959</v>
      </c>
    </row>
    <row r="2136" spans="9:36" ht="23.5" x14ac:dyDescent="0.35">
      <c r="I2136" s="57" t="s">
        <v>2147</v>
      </c>
      <c r="J2136" s="58">
        <f t="shared" si="560"/>
        <v>89</v>
      </c>
      <c r="K2136" s="58">
        <f t="shared" si="559"/>
        <v>19</v>
      </c>
      <c r="L2136" s="58">
        <f t="shared" si="564"/>
        <v>-5.1729036044219425</v>
      </c>
      <c r="M2136" s="59">
        <f t="shared" si="565"/>
        <v>17.514451606592967</v>
      </c>
      <c r="N2136" s="59">
        <f t="shared" si="566"/>
        <v>82.716774098894504</v>
      </c>
      <c r="O2136" s="59">
        <f t="shared" si="567"/>
        <v>3.2191872060560569</v>
      </c>
      <c r="P2136" s="59">
        <f t="shared" si="568"/>
        <v>82.260710071006855</v>
      </c>
      <c r="Q2136" s="60">
        <f t="shared" si="569"/>
        <v>7.7392899289931485</v>
      </c>
      <c r="R2136" s="59">
        <f t="shared" si="570"/>
        <v>88.135268771505821</v>
      </c>
      <c r="S2136" s="61">
        <f t="shared" si="561"/>
        <v>0.73552726272529223</v>
      </c>
      <c r="U2136" s="13">
        <f t="shared" si="562"/>
        <v>82.260710071006855</v>
      </c>
      <c r="V2136" s="14">
        <f t="shared" si="563"/>
        <v>88.135268771505821</v>
      </c>
      <c r="W2136" s="7">
        <v>81.911699999999996</v>
      </c>
      <c r="X2136" s="28">
        <v>88.723000000000013</v>
      </c>
      <c r="Y2136" s="74">
        <v>0.69074923022320311</v>
      </c>
      <c r="Z2136" s="75">
        <v>0</v>
      </c>
      <c r="AA2136" s="33">
        <v>0.73552726272529223</v>
      </c>
      <c r="AB2136" s="33">
        <v>0</v>
      </c>
      <c r="AC2136" s="45"/>
      <c r="AD2136" s="48">
        <f t="shared" si="571"/>
        <v>1369.4476952980156</v>
      </c>
      <c r="AE2136" s="49">
        <f>IF(P2136&gt;90,0,AD2136*0.7^((1/cosd(P2136))^0.678))</f>
        <v>341.50884013874042</v>
      </c>
      <c r="AG2136" s="81">
        <f t="shared" si="572"/>
        <v>235.89696844025389</v>
      </c>
      <c r="AH2136" s="82">
        <f t="shared" si="573"/>
        <v>251.18906238373717</v>
      </c>
      <c r="AI2136" s="81">
        <f t="shared" si="574"/>
        <v>0</v>
      </c>
      <c r="AJ2136" s="82">
        <f t="shared" si="575"/>
        <v>0</v>
      </c>
    </row>
    <row r="2137" spans="9:36" ht="23.5" x14ac:dyDescent="0.35">
      <c r="I2137" s="57" t="s">
        <v>2148</v>
      </c>
      <c r="J2137" s="58">
        <f t="shared" si="560"/>
        <v>89</v>
      </c>
      <c r="K2137" s="58">
        <f t="shared" si="559"/>
        <v>20</v>
      </c>
      <c r="L2137" s="58">
        <f t="shared" si="564"/>
        <v>-5.1729036044219425</v>
      </c>
      <c r="M2137" s="59">
        <f t="shared" si="565"/>
        <v>18.514451606592967</v>
      </c>
      <c r="N2137" s="59">
        <f t="shared" si="566"/>
        <v>97.716774098894504</v>
      </c>
      <c r="O2137" s="59">
        <f t="shared" si="567"/>
        <v>3.2191872060560569</v>
      </c>
      <c r="P2137" s="59">
        <f t="shared" si="568"/>
        <v>94.152824594975925</v>
      </c>
      <c r="Q2137" s="60">
        <f t="shared" si="569"/>
        <v>-4.1528245949759306</v>
      </c>
      <c r="R2137" s="59">
        <f t="shared" si="570"/>
        <v>97.259164883531213</v>
      </c>
      <c r="S2137" s="61">
        <f t="shared" si="561"/>
        <v>0</v>
      </c>
      <c r="U2137" s="13">
        <f t="shared" si="562"/>
        <v>94.152824594975925</v>
      </c>
      <c r="V2137" s="14">
        <f t="shared" si="563"/>
        <v>97.259164883531213</v>
      </c>
      <c r="W2137" s="7">
        <v>93.898099999999999</v>
      </c>
      <c r="X2137" s="28">
        <v>97.855000000000018</v>
      </c>
      <c r="Y2137" s="74">
        <v>0</v>
      </c>
      <c r="Z2137" s="75">
        <v>0</v>
      </c>
      <c r="AA2137" s="33">
        <v>0</v>
      </c>
      <c r="AB2137" s="33">
        <v>0</v>
      </c>
      <c r="AC2137" s="45"/>
      <c r="AD2137" s="48">
        <f t="shared" si="571"/>
        <v>1369.4476952980156</v>
      </c>
      <c r="AE2137" s="49">
        <f>IF(P2137&gt;90,0,AD2137*0.7^((1/cosd(P2137))^0.678))</f>
        <v>0</v>
      </c>
      <c r="AG2137" s="81">
        <f t="shared" si="572"/>
        <v>0</v>
      </c>
      <c r="AH2137" s="82">
        <f t="shared" si="573"/>
        <v>0</v>
      </c>
      <c r="AI2137" s="81">
        <f t="shared" si="574"/>
        <v>0</v>
      </c>
      <c r="AJ2137" s="82">
        <f t="shared" si="575"/>
        <v>0</v>
      </c>
    </row>
    <row r="2138" spans="9:36" ht="23.5" x14ac:dyDescent="0.35">
      <c r="I2138" s="57" t="s">
        <v>2149</v>
      </c>
      <c r="J2138" s="58">
        <f t="shared" si="560"/>
        <v>89</v>
      </c>
      <c r="K2138" s="58">
        <f t="shared" si="559"/>
        <v>21</v>
      </c>
      <c r="L2138" s="58">
        <f t="shared" si="564"/>
        <v>-5.1729036044219425</v>
      </c>
      <c r="M2138" s="59">
        <f t="shared" si="565"/>
        <v>19.514451606592967</v>
      </c>
      <c r="N2138" s="59">
        <f t="shared" si="566"/>
        <v>112.7167740988945</v>
      </c>
      <c r="O2138" s="59">
        <f t="shared" si="567"/>
        <v>3.2191872060560569</v>
      </c>
      <c r="P2138" s="59">
        <f t="shared" si="568"/>
        <v>105.79765055344515</v>
      </c>
      <c r="Q2138" s="60">
        <f t="shared" si="569"/>
        <v>-15.797650553445157</v>
      </c>
      <c r="R2138" s="59">
        <f t="shared" si="570"/>
        <v>106.83935273146695</v>
      </c>
      <c r="S2138" s="61">
        <f t="shared" si="561"/>
        <v>0</v>
      </c>
      <c r="U2138" s="13">
        <f t="shared" si="562"/>
        <v>105.79765055344515</v>
      </c>
      <c r="V2138" s="14">
        <f t="shared" si="563"/>
        <v>106.83935273146695</v>
      </c>
      <c r="W2138" s="7">
        <v>105.508</v>
      </c>
      <c r="X2138" s="28">
        <v>107.459</v>
      </c>
      <c r="Y2138" s="74">
        <v>0</v>
      </c>
      <c r="Z2138" s="75">
        <v>0</v>
      </c>
      <c r="AA2138" s="33">
        <v>0</v>
      </c>
      <c r="AB2138" s="33">
        <v>0</v>
      </c>
      <c r="AC2138" s="45"/>
      <c r="AD2138" s="48">
        <f t="shared" si="571"/>
        <v>1369.4476952980156</v>
      </c>
      <c r="AE2138" s="49">
        <f>IF(P2138&gt;90,0,AD2138*0.7^((1/cosd(P2138))^0.678))</f>
        <v>0</v>
      </c>
      <c r="AG2138" s="81">
        <f t="shared" si="572"/>
        <v>0</v>
      </c>
      <c r="AH2138" s="82">
        <f t="shared" si="573"/>
        <v>0</v>
      </c>
      <c r="AI2138" s="81">
        <f t="shared" si="574"/>
        <v>0</v>
      </c>
      <c r="AJ2138" s="82">
        <f t="shared" si="575"/>
        <v>0</v>
      </c>
    </row>
    <row r="2139" spans="9:36" ht="23.5" x14ac:dyDescent="0.35">
      <c r="I2139" s="57" t="s">
        <v>2150</v>
      </c>
      <c r="J2139" s="58">
        <f t="shared" si="560"/>
        <v>89</v>
      </c>
      <c r="K2139" s="58">
        <f t="shared" si="559"/>
        <v>22</v>
      </c>
      <c r="L2139" s="58">
        <f t="shared" si="564"/>
        <v>-5.1729036044219425</v>
      </c>
      <c r="M2139" s="59">
        <f t="shared" si="565"/>
        <v>20.514451606592967</v>
      </c>
      <c r="N2139" s="59">
        <f t="shared" si="566"/>
        <v>127.7167740988945</v>
      </c>
      <c r="O2139" s="59">
        <f t="shared" si="567"/>
        <v>3.2191872060560569</v>
      </c>
      <c r="P2139" s="59">
        <f t="shared" si="568"/>
        <v>116.81992716842869</v>
      </c>
      <c r="Q2139" s="60">
        <f t="shared" si="569"/>
        <v>-26.819927168428688</v>
      </c>
      <c r="R2139" s="59">
        <f t="shared" si="570"/>
        <v>117.74894923705106</v>
      </c>
      <c r="S2139" s="61">
        <f t="shared" si="561"/>
        <v>0</v>
      </c>
      <c r="U2139" s="13">
        <f t="shared" si="562"/>
        <v>116.81992716842869</v>
      </c>
      <c r="V2139" s="14">
        <f t="shared" si="563"/>
        <v>117.74894923705106</v>
      </c>
      <c r="W2139" s="7">
        <v>116.471</v>
      </c>
      <c r="X2139" s="28">
        <v>118.40100000000001</v>
      </c>
      <c r="Y2139" s="74">
        <v>0</v>
      </c>
      <c r="Z2139" s="75">
        <v>0</v>
      </c>
      <c r="AA2139" s="33">
        <v>0</v>
      </c>
      <c r="AB2139" s="33">
        <v>0</v>
      </c>
      <c r="AC2139" s="45"/>
      <c r="AD2139" s="48">
        <f t="shared" si="571"/>
        <v>1369.4476952980156</v>
      </c>
      <c r="AE2139" s="49">
        <f>IF(P2139&gt;90,0,AD2139*0.7^((1/cosd(P2139))^0.678))</f>
        <v>0</v>
      </c>
      <c r="AG2139" s="81">
        <f t="shared" si="572"/>
        <v>0</v>
      </c>
      <c r="AH2139" s="82">
        <f t="shared" si="573"/>
        <v>0</v>
      </c>
      <c r="AI2139" s="81">
        <f t="shared" si="574"/>
        <v>0</v>
      </c>
      <c r="AJ2139" s="82">
        <f t="shared" si="575"/>
        <v>0</v>
      </c>
    </row>
    <row r="2140" spans="9:36" ht="23.5" x14ac:dyDescent="0.35">
      <c r="I2140" s="57" t="s">
        <v>2151</v>
      </c>
      <c r="J2140" s="58">
        <f t="shared" si="560"/>
        <v>89</v>
      </c>
      <c r="K2140" s="58">
        <f t="shared" si="559"/>
        <v>23</v>
      </c>
      <c r="L2140" s="58">
        <f t="shared" si="564"/>
        <v>-5.1729036044219425</v>
      </c>
      <c r="M2140" s="59">
        <f t="shared" si="565"/>
        <v>21.514451606592967</v>
      </c>
      <c r="N2140" s="59">
        <f t="shared" si="566"/>
        <v>142.71677409889452</v>
      </c>
      <c r="O2140" s="59">
        <f t="shared" si="567"/>
        <v>3.2191872060560569</v>
      </c>
      <c r="P2140" s="59">
        <f t="shared" si="568"/>
        <v>126.65987760834383</v>
      </c>
      <c r="Q2140" s="60">
        <f t="shared" si="569"/>
        <v>-36.659877608343841</v>
      </c>
      <c r="R2140" s="59">
        <f t="shared" si="570"/>
        <v>131.06787000906235</v>
      </c>
      <c r="S2140" s="61">
        <f t="shared" si="561"/>
        <v>0</v>
      </c>
      <c r="U2140" s="13">
        <f t="shared" si="562"/>
        <v>126.65987760834383</v>
      </c>
      <c r="V2140" s="14">
        <f t="shared" si="563"/>
        <v>131.06787000906235</v>
      </c>
      <c r="W2140" s="7">
        <v>126.223</v>
      </c>
      <c r="X2140" s="28">
        <v>131.74099999999999</v>
      </c>
      <c r="Y2140" s="74">
        <v>0</v>
      </c>
      <c r="Z2140" s="75">
        <v>0</v>
      </c>
      <c r="AA2140" s="33">
        <v>0</v>
      </c>
      <c r="AB2140" s="33">
        <v>0</v>
      </c>
      <c r="AC2140" s="45"/>
      <c r="AD2140" s="48">
        <f t="shared" si="571"/>
        <v>1369.4476952980156</v>
      </c>
      <c r="AE2140" s="49">
        <f>IF(P2140&gt;90,0,AD2140*0.7^((1/cosd(P2140))^0.678))</f>
        <v>0</v>
      </c>
      <c r="AG2140" s="81">
        <f t="shared" si="572"/>
        <v>0</v>
      </c>
      <c r="AH2140" s="82">
        <f t="shared" si="573"/>
        <v>0</v>
      </c>
      <c r="AI2140" s="81">
        <f t="shared" si="574"/>
        <v>0</v>
      </c>
      <c r="AJ2140" s="82">
        <f t="shared" si="575"/>
        <v>0</v>
      </c>
    </row>
    <row r="2141" spans="9:36" ht="23.5" x14ac:dyDescent="0.35">
      <c r="I2141" s="57" t="s">
        <v>2152</v>
      </c>
      <c r="J2141" s="58">
        <f t="shared" si="560"/>
        <v>90</v>
      </c>
      <c r="K2141" s="58">
        <f t="shared" si="559"/>
        <v>0</v>
      </c>
      <c r="L2141" s="58">
        <f t="shared" si="564"/>
        <v>-4.8550146429949308</v>
      </c>
      <c r="M2141" s="59">
        <f t="shared" si="565"/>
        <v>-1.4802502440499157</v>
      </c>
      <c r="N2141" s="59">
        <f t="shared" si="566"/>
        <v>-202.20375366074873</v>
      </c>
      <c r="O2141" s="59">
        <f t="shared" si="567"/>
        <v>3.6185418445773783</v>
      </c>
      <c r="P2141" s="59">
        <f t="shared" si="568"/>
        <v>134.0919749455405</v>
      </c>
      <c r="Q2141" s="60">
        <f t="shared" si="569"/>
        <v>-44.091974945540514</v>
      </c>
      <c r="R2141" s="59">
        <f t="shared" si="570"/>
        <v>-148.32420486054482</v>
      </c>
      <c r="S2141" s="61">
        <f t="shared" si="561"/>
        <v>0</v>
      </c>
      <c r="U2141" s="13">
        <f t="shared" si="562"/>
        <v>134.0919749455405</v>
      </c>
      <c r="V2141" s="14">
        <f t="shared" si="563"/>
        <v>-148.32420486054482</v>
      </c>
      <c r="W2141" s="7">
        <v>133.86799999999999</v>
      </c>
      <c r="X2141" s="28">
        <v>148.61500000000001</v>
      </c>
      <c r="Y2141" s="74">
        <v>0</v>
      </c>
      <c r="Z2141" s="75">
        <v>0</v>
      </c>
      <c r="AA2141" s="33">
        <v>0</v>
      </c>
      <c r="AB2141" s="33">
        <v>0</v>
      </c>
      <c r="AC2141" s="45"/>
      <c r="AD2141" s="48">
        <f t="shared" si="571"/>
        <v>1368.6711096932963</v>
      </c>
      <c r="AE2141" s="49">
        <f>IF(P2141&gt;90,0,AD2141*0.7^((1/cosd(P2141))^0.678))</f>
        <v>0</v>
      </c>
      <c r="AG2141" s="81">
        <f t="shared" si="572"/>
        <v>0</v>
      </c>
      <c r="AH2141" s="82">
        <f t="shared" si="573"/>
        <v>0</v>
      </c>
      <c r="AI2141" s="81">
        <f t="shared" si="574"/>
        <v>0</v>
      </c>
      <c r="AJ2141" s="82">
        <f t="shared" si="575"/>
        <v>0</v>
      </c>
    </row>
    <row r="2142" spans="9:36" ht="23.5" x14ac:dyDescent="0.35">
      <c r="I2142" s="57" t="s">
        <v>2153</v>
      </c>
      <c r="J2142" s="58">
        <f t="shared" si="560"/>
        <v>90</v>
      </c>
      <c r="K2142" s="58">
        <f t="shared" ref="K2142:K2205" si="576">0+K2118</f>
        <v>1</v>
      </c>
      <c r="L2142" s="58">
        <f t="shared" si="564"/>
        <v>-4.8550146429949308</v>
      </c>
      <c r="M2142" s="59">
        <f t="shared" si="565"/>
        <v>-0.48025024404991573</v>
      </c>
      <c r="N2142" s="59">
        <f t="shared" si="566"/>
        <v>-187.20375366074873</v>
      </c>
      <c r="O2142" s="59">
        <f t="shared" si="567"/>
        <v>3.6185418445773783</v>
      </c>
      <c r="P2142" s="59">
        <f t="shared" si="568"/>
        <v>138.44788530412265</v>
      </c>
      <c r="Q2142" s="60">
        <f t="shared" si="569"/>
        <v>-48.447885304122664</v>
      </c>
      <c r="R2142" s="59">
        <f t="shared" si="570"/>
        <v>-169.12453874594556</v>
      </c>
      <c r="S2142" s="61">
        <f t="shared" si="561"/>
        <v>0</v>
      </c>
      <c r="U2142" s="13">
        <f t="shared" si="562"/>
        <v>138.44788530412265</v>
      </c>
      <c r="V2142" s="14">
        <f t="shared" si="563"/>
        <v>-169.12453874594556</v>
      </c>
      <c r="W2142" s="7">
        <v>138.16</v>
      </c>
      <c r="X2142" s="28">
        <v>169.34199999999998</v>
      </c>
      <c r="Y2142" s="74">
        <v>0</v>
      </c>
      <c r="Z2142" s="75">
        <v>0</v>
      </c>
      <c r="AA2142" s="33">
        <v>0</v>
      </c>
      <c r="AB2142" s="33">
        <v>0</v>
      </c>
      <c r="AC2142" s="45"/>
      <c r="AD2142" s="48">
        <f t="shared" si="571"/>
        <v>1368.6711096932963</v>
      </c>
      <c r="AE2142" s="49">
        <f>IF(P2142&gt;90,0,AD2142*0.7^((1/cosd(P2142))^0.678))</f>
        <v>0</v>
      </c>
      <c r="AG2142" s="81">
        <f t="shared" si="572"/>
        <v>0</v>
      </c>
      <c r="AH2142" s="82">
        <f t="shared" si="573"/>
        <v>0</v>
      </c>
      <c r="AI2142" s="81">
        <f t="shared" si="574"/>
        <v>0</v>
      </c>
      <c r="AJ2142" s="82">
        <f t="shared" si="575"/>
        <v>0</v>
      </c>
    </row>
    <row r="2143" spans="9:36" ht="23.5" x14ac:dyDescent="0.35">
      <c r="I2143" s="57" t="s">
        <v>2154</v>
      </c>
      <c r="J2143" s="58">
        <f t="shared" ref="J2143:J2206" si="577">1+J2119</f>
        <v>90</v>
      </c>
      <c r="K2143" s="58">
        <f t="shared" si="576"/>
        <v>2</v>
      </c>
      <c r="L2143" s="58">
        <f t="shared" si="564"/>
        <v>-4.8550146429949308</v>
      </c>
      <c r="M2143" s="59">
        <f t="shared" si="565"/>
        <v>0.51974975595008432</v>
      </c>
      <c r="N2143" s="59">
        <f t="shared" si="566"/>
        <v>-172.20375366074873</v>
      </c>
      <c r="O2143" s="59">
        <f t="shared" si="567"/>
        <v>3.6185418445773783</v>
      </c>
      <c r="P2143" s="59">
        <f t="shared" si="568"/>
        <v>138.35551934063923</v>
      </c>
      <c r="Q2143" s="60">
        <f t="shared" si="569"/>
        <v>-48.355519340639219</v>
      </c>
      <c r="R2143" s="59">
        <f t="shared" si="570"/>
        <v>-168.24480855912262</v>
      </c>
      <c r="S2143" s="61">
        <f t="shared" si="561"/>
        <v>0</v>
      </c>
      <c r="U2143" s="13">
        <f t="shared" si="562"/>
        <v>138.35551934063923</v>
      </c>
      <c r="V2143" s="14">
        <f t="shared" si="563"/>
        <v>-168.24480855912262</v>
      </c>
      <c r="W2143" s="7">
        <v>138.02000000000001</v>
      </c>
      <c r="X2143" s="28">
        <v>-168.17079999999999</v>
      </c>
      <c r="Y2143" s="74">
        <v>0</v>
      </c>
      <c r="Z2143" s="75">
        <v>0</v>
      </c>
      <c r="AA2143" s="33">
        <v>0</v>
      </c>
      <c r="AB2143" s="33">
        <v>0</v>
      </c>
      <c r="AC2143" s="45"/>
      <c r="AD2143" s="48">
        <f t="shared" si="571"/>
        <v>1368.6711096932963</v>
      </c>
      <c r="AE2143" s="49">
        <f>IF(P2143&gt;90,0,AD2143*0.7^((1/cosd(P2143))^0.678))</f>
        <v>0</v>
      </c>
      <c r="AG2143" s="81">
        <f t="shared" si="572"/>
        <v>0</v>
      </c>
      <c r="AH2143" s="82">
        <f t="shared" si="573"/>
        <v>0</v>
      </c>
      <c r="AI2143" s="81">
        <f t="shared" si="574"/>
        <v>0</v>
      </c>
      <c r="AJ2143" s="82">
        <f t="shared" si="575"/>
        <v>0</v>
      </c>
    </row>
    <row r="2144" spans="9:36" ht="23.5" x14ac:dyDescent="0.35">
      <c r="I2144" s="57" t="s">
        <v>2155</v>
      </c>
      <c r="J2144" s="58">
        <f t="shared" si="577"/>
        <v>90</v>
      </c>
      <c r="K2144" s="58">
        <f t="shared" si="576"/>
        <v>3</v>
      </c>
      <c r="L2144" s="58">
        <f t="shared" si="564"/>
        <v>-4.8550146429949308</v>
      </c>
      <c r="M2144" s="59">
        <f t="shared" si="565"/>
        <v>1.5197497559500843</v>
      </c>
      <c r="N2144" s="59">
        <f t="shared" si="566"/>
        <v>-157.20375366074873</v>
      </c>
      <c r="O2144" s="59">
        <f t="shared" si="567"/>
        <v>3.6185418445773783</v>
      </c>
      <c r="P2144" s="59">
        <f t="shared" si="568"/>
        <v>133.84217945409029</v>
      </c>
      <c r="Q2144" s="60">
        <f t="shared" si="569"/>
        <v>-43.842179454090299</v>
      </c>
      <c r="R2144" s="59">
        <f t="shared" si="570"/>
        <v>-147.5795432827984</v>
      </c>
      <c r="S2144" s="61">
        <f t="shared" si="561"/>
        <v>0</v>
      </c>
      <c r="U2144" s="13">
        <f t="shared" si="562"/>
        <v>133.84217945409029</v>
      </c>
      <c r="V2144" s="14">
        <f t="shared" si="563"/>
        <v>-147.5795432827984</v>
      </c>
      <c r="W2144" s="7">
        <v>133.49</v>
      </c>
      <c r="X2144" s="28">
        <v>-147.6464</v>
      </c>
      <c r="Y2144" s="74">
        <v>0</v>
      </c>
      <c r="Z2144" s="75">
        <v>0</v>
      </c>
      <c r="AA2144" s="33">
        <v>0</v>
      </c>
      <c r="AB2144" s="33">
        <v>0</v>
      </c>
      <c r="AC2144" s="45"/>
      <c r="AD2144" s="48">
        <f t="shared" si="571"/>
        <v>1368.6711096932963</v>
      </c>
      <c r="AE2144" s="49">
        <f>IF(P2144&gt;90,0,AD2144*0.7^((1/cosd(P2144))^0.678))</f>
        <v>0</v>
      </c>
      <c r="AG2144" s="81">
        <f t="shared" si="572"/>
        <v>0</v>
      </c>
      <c r="AH2144" s="82">
        <f t="shared" si="573"/>
        <v>0</v>
      </c>
      <c r="AI2144" s="81">
        <f t="shared" si="574"/>
        <v>0</v>
      </c>
      <c r="AJ2144" s="82">
        <f t="shared" si="575"/>
        <v>0</v>
      </c>
    </row>
    <row r="2145" spans="9:36" ht="23.5" x14ac:dyDescent="0.35">
      <c r="I2145" s="57" t="s">
        <v>2156</v>
      </c>
      <c r="J2145" s="58">
        <f t="shared" si="577"/>
        <v>90</v>
      </c>
      <c r="K2145" s="58">
        <f t="shared" si="576"/>
        <v>4</v>
      </c>
      <c r="L2145" s="58">
        <f t="shared" si="564"/>
        <v>-4.8550146429949308</v>
      </c>
      <c r="M2145" s="59">
        <f t="shared" si="565"/>
        <v>2.5197497559500839</v>
      </c>
      <c r="N2145" s="59">
        <f t="shared" si="566"/>
        <v>-142.20375366074873</v>
      </c>
      <c r="O2145" s="59">
        <f t="shared" si="567"/>
        <v>3.6185418445773783</v>
      </c>
      <c r="P2145" s="59">
        <f t="shared" si="568"/>
        <v>126.03290869016764</v>
      </c>
      <c r="Q2145" s="60">
        <f t="shared" si="569"/>
        <v>-36.032908690167623</v>
      </c>
      <c r="R2145" s="59">
        <f t="shared" si="570"/>
        <v>-130.85773060676897</v>
      </c>
      <c r="S2145" s="61">
        <f t="shared" si="561"/>
        <v>0</v>
      </c>
      <c r="U2145" s="13">
        <f t="shared" si="562"/>
        <v>126.03290869016764</v>
      </c>
      <c r="V2145" s="14">
        <f t="shared" si="563"/>
        <v>-130.85773060676897</v>
      </c>
      <c r="W2145" s="7">
        <v>125.68300000000001</v>
      </c>
      <c r="X2145" s="28">
        <v>-131.01339999999999</v>
      </c>
      <c r="Y2145" s="74">
        <v>0</v>
      </c>
      <c r="Z2145" s="75">
        <v>0</v>
      </c>
      <c r="AA2145" s="33">
        <v>0</v>
      </c>
      <c r="AB2145" s="33">
        <v>0</v>
      </c>
      <c r="AC2145" s="45"/>
      <c r="AD2145" s="48">
        <f t="shared" si="571"/>
        <v>1368.6711096932963</v>
      </c>
      <c r="AE2145" s="49">
        <f>IF(P2145&gt;90,0,AD2145*0.7^((1/cosd(P2145))^0.678))</f>
        <v>0</v>
      </c>
      <c r="AG2145" s="81">
        <f t="shared" si="572"/>
        <v>0</v>
      </c>
      <c r="AH2145" s="82">
        <f t="shared" si="573"/>
        <v>0</v>
      </c>
      <c r="AI2145" s="81">
        <f t="shared" si="574"/>
        <v>0</v>
      </c>
      <c r="AJ2145" s="82">
        <f t="shared" si="575"/>
        <v>0</v>
      </c>
    </row>
    <row r="2146" spans="9:36" ht="23.5" x14ac:dyDescent="0.35">
      <c r="I2146" s="57" t="s">
        <v>2157</v>
      </c>
      <c r="J2146" s="58">
        <f t="shared" si="577"/>
        <v>90</v>
      </c>
      <c r="K2146" s="58">
        <f t="shared" si="576"/>
        <v>5</v>
      </c>
      <c r="L2146" s="58">
        <f t="shared" si="564"/>
        <v>-4.8550146429949308</v>
      </c>
      <c r="M2146" s="59">
        <f t="shared" si="565"/>
        <v>3.5197497559500839</v>
      </c>
      <c r="N2146" s="59">
        <f t="shared" si="566"/>
        <v>-127.20375366074875</v>
      </c>
      <c r="O2146" s="59">
        <f t="shared" si="567"/>
        <v>3.6185418445773783</v>
      </c>
      <c r="P2146" s="59">
        <f t="shared" si="568"/>
        <v>116.17570167246005</v>
      </c>
      <c r="Q2146" s="60">
        <f t="shared" si="569"/>
        <v>-26.175701672460047</v>
      </c>
      <c r="R2146" s="59">
        <f t="shared" si="570"/>
        <v>-117.65741508566673</v>
      </c>
      <c r="S2146" s="61">
        <f t="shared" si="561"/>
        <v>0</v>
      </c>
      <c r="U2146" s="13">
        <f t="shared" si="562"/>
        <v>116.17570167246005</v>
      </c>
      <c r="V2146" s="14">
        <f t="shared" si="563"/>
        <v>-117.65741508566673</v>
      </c>
      <c r="W2146" s="7">
        <v>115.833</v>
      </c>
      <c r="X2146" s="28">
        <v>-117.8596</v>
      </c>
      <c r="Y2146" s="74">
        <v>0</v>
      </c>
      <c r="Z2146" s="75">
        <v>0</v>
      </c>
      <c r="AA2146" s="33">
        <v>0</v>
      </c>
      <c r="AB2146" s="33">
        <v>0</v>
      </c>
      <c r="AC2146" s="45"/>
      <c r="AD2146" s="48">
        <f t="shared" si="571"/>
        <v>1368.6711096932963</v>
      </c>
      <c r="AE2146" s="49">
        <f>IF(P2146&gt;90,0,AD2146*0.7^((1/cosd(P2146))^0.678))</f>
        <v>0</v>
      </c>
      <c r="AG2146" s="81">
        <f t="shared" si="572"/>
        <v>0</v>
      </c>
      <c r="AH2146" s="82">
        <f t="shared" si="573"/>
        <v>0</v>
      </c>
      <c r="AI2146" s="81">
        <f t="shared" si="574"/>
        <v>0</v>
      </c>
      <c r="AJ2146" s="82">
        <f t="shared" si="575"/>
        <v>0</v>
      </c>
    </row>
    <row r="2147" spans="9:36" ht="23.5" x14ac:dyDescent="0.35">
      <c r="I2147" s="57" t="s">
        <v>2158</v>
      </c>
      <c r="J2147" s="58">
        <f t="shared" si="577"/>
        <v>90</v>
      </c>
      <c r="K2147" s="58">
        <f t="shared" si="576"/>
        <v>6</v>
      </c>
      <c r="L2147" s="58">
        <f t="shared" si="564"/>
        <v>-4.8550146429949308</v>
      </c>
      <c r="M2147" s="59">
        <f t="shared" si="565"/>
        <v>4.5197497559500839</v>
      </c>
      <c r="N2147" s="59">
        <f t="shared" si="566"/>
        <v>-112.20375366074875</v>
      </c>
      <c r="O2147" s="59">
        <f t="shared" si="567"/>
        <v>3.6185418445773783</v>
      </c>
      <c r="P2147" s="59">
        <f t="shared" si="568"/>
        <v>105.14881826551978</v>
      </c>
      <c r="Q2147" s="60">
        <f t="shared" si="569"/>
        <v>-15.148818265519779</v>
      </c>
      <c r="R2147" s="59">
        <f t="shared" si="570"/>
        <v>-106.81086670866053</v>
      </c>
      <c r="S2147" s="61">
        <f t="shared" si="561"/>
        <v>0</v>
      </c>
      <c r="U2147" s="13">
        <f t="shared" si="562"/>
        <v>105.14881826551978</v>
      </c>
      <c r="V2147" s="14">
        <f t="shared" si="563"/>
        <v>-106.81086670866053</v>
      </c>
      <c r="W2147" s="7">
        <v>104.81</v>
      </c>
      <c r="X2147" s="28">
        <v>-107.03879999999999</v>
      </c>
      <c r="Y2147" s="74">
        <v>0</v>
      </c>
      <c r="Z2147" s="75">
        <v>0</v>
      </c>
      <c r="AA2147" s="33">
        <v>0</v>
      </c>
      <c r="AB2147" s="33">
        <v>0</v>
      </c>
      <c r="AC2147" s="45"/>
      <c r="AD2147" s="48">
        <f t="shared" si="571"/>
        <v>1368.6711096932963</v>
      </c>
      <c r="AE2147" s="49">
        <f>IF(P2147&gt;90,0,AD2147*0.7^((1/cosd(P2147))^0.678))</f>
        <v>0</v>
      </c>
      <c r="AG2147" s="81">
        <f t="shared" si="572"/>
        <v>0</v>
      </c>
      <c r="AH2147" s="82">
        <f t="shared" si="573"/>
        <v>0</v>
      </c>
      <c r="AI2147" s="81">
        <f t="shared" si="574"/>
        <v>0</v>
      </c>
      <c r="AJ2147" s="82">
        <f t="shared" si="575"/>
        <v>0</v>
      </c>
    </row>
    <row r="2148" spans="9:36" ht="23.5" x14ac:dyDescent="0.35">
      <c r="I2148" s="57" t="s">
        <v>2159</v>
      </c>
      <c r="J2148" s="58">
        <f t="shared" si="577"/>
        <v>90</v>
      </c>
      <c r="K2148" s="58">
        <f t="shared" si="576"/>
        <v>7</v>
      </c>
      <c r="L2148" s="58">
        <f t="shared" si="564"/>
        <v>-4.8550146429949308</v>
      </c>
      <c r="M2148" s="59">
        <f t="shared" si="565"/>
        <v>5.5197497559500839</v>
      </c>
      <c r="N2148" s="59">
        <f t="shared" si="566"/>
        <v>-97.203753660748745</v>
      </c>
      <c r="O2148" s="59">
        <f t="shared" si="567"/>
        <v>3.6185418445773783</v>
      </c>
      <c r="P2148" s="59">
        <f t="shared" si="568"/>
        <v>93.503412607017054</v>
      </c>
      <c r="Q2148" s="60">
        <f t="shared" si="569"/>
        <v>-3.5034126070170535</v>
      </c>
      <c r="R2148" s="59">
        <f t="shared" si="570"/>
        <v>-97.260213830898493</v>
      </c>
      <c r="S2148" s="61">
        <f t="shared" si="561"/>
        <v>0</v>
      </c>
      <c r="U2148" s="13">
        <f t="shared" si="562"/>
        <v>93.503412607017054</v>
      </c>
      <c r="V2148" s="14">
        <f t="shared" si="563"/>
        <v>-97.260213830898493</v>
      </c>
      <c r="W2148" s="7">
        <v>93.161900000000003</v>
      </c>
      <c r="X2148" s="28">
        <v>-97.506399999999999</v>
      </c>
      <c r="Y2148" s="74">
        <v>0</v>
      </c>
      <c r="Z2148" s="75">
        <v>0</v>
      </c>
      <c r="AA2148" s="33">
        <v>0</v>
      </c>
      <c r="AB2148" s="33">
        <v>0</v>
      </c>
      <c r="AC2148" s="45"/>
      <c r="AD2148" s="48">
        <f t="shared" si="571"/>
        <v>1368.6711096932963</v>
      </c>
      <c r="AE2148" s="49">
        <f>IF(P2148&gt;90,0,AD2148*0.7^((1/cosd(P2148))^0.678))</f>
        <v>0</v>
      </c>
      <c r="AG2148" s="81">
        <f t="shared" si="572"/>
        <v>0</v>
      </c>
      <c r="AH2148" s="82">
        <f t="shared" si="573"/>
        <v>0</v>
      </c>
      <c r="AI2148" s="81">
        <f t="shared" si="574"/>
        <v>0</v>
      </c>
      <c r="AJ2148" s="82">
        <f t="shared" si="575"/>
        <v>0</v>
      </c>
    </row>
    <row r="2149" spans="9:36" ht="23.5" x14ac:dyDescent="0.35">
      <c r="I2149" s="57" t="s">
        <v>2160</v>
      </c>
      <c r="J2149" s="58">
        <f t="shared" si="577"/>
        <v>90</v>
      </c>
      <c r="K2149" s="58">
        <f t="shared" si="576"/>
        <v>8</v>
      </c>
      <c r="L2149" s="58">
        <f t="shared" si="564"/>
        <v>-4.8550146429949308</v>
      </c>
      <c r="M2149" s="59">
        <f t="shared" si="565"/>
        <v>6.5197497559500839</v>
      </c>
      <c r="N2149" s="59">
        <f t="shared" si="566"/>
        <v>-82.203753660748745</v>
      </c>
      <c r="O2149" s="59">
        <f t="shared" si="567"/>
        <v>3.6185418445773783</v>
      </c>
      <c r="P2149" s="59">
        <f t="shared" si="568"/>
        <v>81.61133933771228</v>
      </c>
      <c r="Q2149" s="60">
        <f t="shared" si="569"/>
        <v>8.3886606622877178</v>
      </c>
      <c r="R2149" s="59">
        <f t="shared" si="570"/>
        <v>-88.142736995853113</v>
      </c>
      <c r="S2149" s="61">
        <f t="shared" si="561"/>
        <v>0.69205368782237564</v>
      </c>
      <c r="U2149" s="13">
        <f t="shared" si="562"/>
        <v>81.61133933771228</v>
      </c>
      <c r="V2149" s="14">
        <f t="shared" si="563"/>
        <v>-88.142736995853113</v>
      </c>
      <c r="W2149" s="7">
        <v>81.159000000000006</v>
      </c>
      <c r="X2149" s="28">
        <v>-88.405900000000003</v>
      </c>
      <c r="Y2149" s="74">
        <v>0.73644061537460781</v>
      </c>
      <c r="Z2149" s="75">
        <v>0.74834199999999995</v>
      </c>
      <c r="AA2149" s="33">
        <v>0.69205368782237564</v>
      </c>
      <c r="AB2149" s="33">
        <v>0.71287599999999995</v>
      </c>
      <c r="AC2149" s="45"/>
      <c r="AD2149" s="48">
        <f t="shared" si="571"/>
        <v>1368.6711096932963</v>
      </c>
      <c r="AE2149" s="49">
        <f>IF(P2149&gt;90,0,AD2149*0.7^((1/cosd(P2149))^0.678))</f>
        <v>367.29382809102606</v>
      </c>
      <c r="AG2149" s="81">
        <f t="shared" si="572"/>
        <v>270.49009278265066</v>
      </c>
      <c r="AH2149" s="82">
        <f t="shared" si="573"/>
        <v>254.18704824479227</v>
      </c>
      <c r="AI2149" s="81">
        <f t="shared" si="574"/>
        <v>274.86139790129459</v>
      </c>
      <c r="AJ2149" s="82">
        <f t="shared" si="575"/>
        <v>261.83495499421826</v>
      </c>
    </row>
    <row r="2150" spans="9:36" ht="23.5" x14ac:dyDescent="0.35">
      <c r="I2150" s="57" t="s">
        <v>2161</v>
      </c>
      <c r="J2150" s="58">
        <f t="shared" si="577"/>
        <v>90</v>
      </c>
      <c r="K2150" s="58">
        <f t="shared" si="576"/>
        <v>9</v>
      </c>
      <c r="L2150" s="58">
        <f t="shared" si="564"/>
        <v>-4.8550146429949308</v>
      </c>
      <c r="M2150" s="59">
        <f t="shared" si="565"/>
        <v>7.5197497559500839</v>
      </c>
      <c r="N2150" s="59">
        <f t="shared" si="566"/>
        <v>-67.203753660748745</v>
      </c>
      <c r="O2150" s="59">
        <f t="shared" si="567"/>
        <v>3.6185418445773783</v>
      </c>
      <c r="P2150" s="59">
        <f t="shared" si="568"/>
        <v>69.784487910142005</v>
      </c>
      <c r="Q2150" s="60">
        <f t="shared" si="569"/>
        <v>20.215512089857985</v>
      </c>
      <c r="R2150" s="59">
        <f t="shared" si="570"/>
        <v>-78.650969082038884</v>
      </c>
      <c r="S2150" s="61">
        <f t="shared" si="561"/>
        <v>0.62434263476214646</v>
      </c>
      <c r="U2150" s="13">
        <f t="shared" si="562"/>
        <v>69.784487910142005</v>
      </c>
      <c r="V2150" s="14">
        <f t="shared" si="563"/>
        <v>-78.650969082038884</v>
      </c>
      <c r="W2150" s="7">
        <v>69.370699999999999</v>
      </c>
      <c r="X2150" s="28">
        <v>-78.930999999999997</v>
      </c>
      <c r="Y2150" s="74">
        <v>0.85416780934765357</v>
      </c>
      <c r="Z2150" s="75">
        <v>0.86511099999999996</v>
      </c>
      <c r="AA2150" s="33">
        <v>0.62434263476214646</v>
      </c>
      <c r="AB2150" s="33">
        <v>0.66643399999999997</v>
      </c>
      <c r="AC2150" s="45"/>
      <c r="AD2150" s="48">
        <f t="shared" si="571"/>
        <v>1368.6711096932963</v>
      </c>
      <c r="AE2150" s="49">
        <f>IF(P2150&gt;90,0,AD2150*0.7^((1/cosd(P2150))^0.678))</f>
        <v>657.53666089896547</v>
      </c>
      <c r="AG2150" s="81">
        <f t="shared" si="572"/>
        <v>561.64664920584028</v>
      </c>
      <c r="AH2150" s="82">
        <f t="shared" si="573"/>
        <v>410.52817131836417</v>
      </c>
      <c r="AI2150" s="81">
        <f t="shared" si="574"/>
        <v>568.84219824696493</v>
      </c>
      <c r="AJ2150" s="82">
        <f t="shared" si="575"/>
        <v>438.20478706954111</v>
      </c>
    </row>
    <row r="2151" spans="9:36" ht="23.5" x14ac:dyDescent="0.35">
      <c r="I2151" s="57" t="s">
        <v>2162</v>
      </c>
      <c r="J2151" s="58">
        <f t="shared" si="577"/>
        <v>90</v>
      </c>
      <c r="K2151" s="58">
        <f t="shared" si="576"/>
        <v>10</v>
      </c>
      <c r="L2151" s="58">
        <f t="shared" si="564"/>
        <v>-4.8550146429949308</v>
      </c>
      <c r="M2151" s="59">
        <f t="shared" si="565"/>
        <v>8.5197497559500857</v>
      </c>
      <c r="N2151" s="59">
        <f t="shared" si="566"/>
        <v>-52.203753660748717</v>
      </c>
      <c r="O2151" s="59">
        <f t="shared" si="567"/>
        <v>3.6185418445773783</v>
      </c>
      <c r="P2151" s="59">
        <f t="shared" si="568"/>
        <v>58.380196529696825</v>
      </c>
      <c r="Q2151" s="60">
        <f t="shared" si="569"/>
        <v>31.619803470303186</v>
      </c>
      <c r="R2151" s="59">
        <f t="shared" si="570"/>
        <v>-67.835394869143798</v>
      </c>
      <c r="S2151" s="61">
        <f t="shared" si="561"/>
        <v>0.6197431965831427</v>
      </c>
      <c r="U2151" s="13">
        <f t="shared" si="562"/>
        <v>58.380196529696825</v>
      </c>
      <c r="V2151" s="14">
        <f t="shared" si="563"/>
        <v>-67.835394869143798</v>
      </c>
      <c r="W2151" s="7">
        <v>57.954000000000001</v>
      </c>
      <c r="X2151" s="28">
        <v>-68.126000000000005</v>
      </c>
      <c r="Y2151" s="74">
        <v>0.94381574651046984</v>
      </c>
      <c r="Z2151" s="75">
        <v>0.94957599999999998</v>
      </c>
      <c r="AA2151" s="33">
        <v>0.6197431965831427</v>
      </c>
      <c r="AB2151" s="33">
        <v>0.67862500000000003</v>
      </c>
      <c r="AC2151" s="45"/>
      <c r="AD2151" s="48">
        <f t="shared" si="571"/>
        <v>1368.6711096932963</v>
      </c>
      <c r="AE2151" s="49">
        <f>IF(P2151&gt;90,0,AD2151*0.7^((1/cosd(P2151))^0.678))</f>
        <v>787.60644434750088</v>
      </c>
      <c r="AG2151" s="81">
        <f t="shared" si="572"/>
        <v>743.35536422829341</v>
      </c>
      <c r="AH2151" s="82">
        <f t="shared" si="573"/>
        <v>488.11373546940325</v>
      </c>
      <c r="AI2151" s="81">
        <f t="shared" si="574"/>
        <v>747.89217699772246</v>
      </c>
      <c r="AJ2151" s="82">
        <f t="shared" si="575"/>
        <v>534.48942329532281</v>
      </c>
    </row>
    <row r="2152" spans="9:36" ht="23.5" x14ac:dyDescent="0.35">
      <c r="I2152" s="57" t="s">
        <v>2163</v>
      </c>
      <c r="J2152" s="58">
        <f t="shared" si="577"/>
        <v>90</v>
      </c>
      <c r="K2152" s="58">
        <f t="shared" si="576"/>
        <v>11</v>
      </c>
      <c r="L2152" s="58">
        <f t="shared" si="564"/>
        <v>-4.8550146429949308</v>
      </c>
      <c r="M2152" s="59">
        <f t="shared" si="565"/>
        <v>9.5197497559500857</v>
      </c>
      <c r="N2152" s="59">
        <f t="shared" si="566"/>
        <v>-37.203753660748717</v>
      </c>
      <c r="O2152" s="59">
        <f t="shared" si="567"/>
        <v>3.6185418445773783</v>
      </c>
      <c r="P2152" s="59">
        <f t="shared" si="568"/>
        <v>47.941332250000642</v>
      </c>
      <c r="Q2152" s="60">
        <f t="shared" si="569"/>
        <v>42.058667749999358</v>
      </c>
      <c r="R2152" s="59">
        <f t="shared" si="570"/>
        <v>-54.367087545564289</v>
      </c>
      <c r="S2152" s="61">
        <f t="shared" si="561"/>
        <v>0.6807033308521685</v>
      </c>
      <c r="U2152" s="13">
        <f t="shared" si="562"/>
        <v>47.941332250000642</v>
      </c>
      <c r="V2152" s="14">
        <f t="shared" si="563"/>
        <v>-54.367087545564289</v>
      </c>
      <c r="W2152" s="7">
        <v>47.481499999999997</v>
      </c>
      <c r="X2152" s="28">
        <v>-54.641999999999996</v>
      </c>
      <c r="Y2152" s="74">
        <v>0.99267174269122371</v>
      </c>
      <c r="Z2152" s="75">
        <v>0.99337200000000003</v>
      </c>
      <c r="AA2152" s="33">
        <v>0.6807033308521685</v>
      </c>
      <c r="AB2152" s="33">
        <v>0.73636400000000002</v>
      </c>
      <c r="AC2152" s="45"/>
      <c r="AD2152" s="48">
        <f t="shared" si="571"/>
        <v>1368.6711096932963</v>
      </c>
      <c r="AE2152" s="49">
        <f>IF(P2152&gt;90,0,AD2152*0.7^((1/cosd(P2152))^0.678))</f>
        <v>857.13893484484868</v>
      </c>
      <c r="AG2152" s="81">
        <f t="shared" si="572"/>
        <v>850.85760018093515</v>
      </c>
      <c r="AH2152" s="82">
        <f t="shared" si="573"/>
        <v>583.4573279519683</v>
      </c>
      <c r="AI2152" s="81">
        <f t="shared" si="574"/>
        <v>851.45781798469704</v>
      </c>
      <c r="AJ2152" s="82">
        <f t="shared" si="575"/>
        <v>631.16625461809213</v>
      </c>
    </row>
    <row r="2153" spans="9:36" ht="23.5" x14ac:dyDescent="0.35">
      <c r="I2153" s="57" t="s">
        <v>2164</v>
      </c>
      <c r="J2153" s="58">
        <f t="shared" si="577"/>
        <v>90</v>
      </c>
      <c r="K2153" s="58">
        <f t="shared" si="576"/>
        <v>12</v>
      </c>
      <c r="L2153" s="58">
        <f t="shared" si="564"/>
        <v>-4.8550146429949308</v>
      </c>
      <c r="M2153" s="59">
        <f t="shared" si="565"/>
        <v>10.519749755950086</v>
      </c>
      <c r="N2153" s="59">
        <f t="shared" si="566"/>
        <v>-22.203753660748717</v>
      </c>
      <c r="O2153" s="59">
        <f t="shared" si="567"/>
        <v>3.6185418445773783</v>
      </c>
      <c r="P2153" s="59">
        <f t="shared" si="568"/>
        <v>39.424514627588373</v>
      </c>
      <c r="Q2153" s="60">
        <f t="shared" si="569"/>
        <v>50.575485372411627</v>
      </c>
      <c r="R2153" s="59">
        <f t="shared" si="570"/>
        <v>-36.43260327146897</v>
      </c>
      <c r="S2153" s="61">
        <f t="shared" si="561"/>
        <v>0.77823381146122361</v>
      </c>
      <c r="U2153" s="13">
        <f t="shared" si="562"/>
        <v>39.424514627588373</v>
      </c>
      <c r="V2153" s="14">
        <f t="shared" si="563"/>
        <v>-36.43260327146897</v>
      </c>
      <c r="W2153" s="7">
        <v>38.920900000000003</v>
      </c>
      <c r="X2153" s="28">
        <v>-36.608000000000004</v>
      </c>
      <c r="Y2153" s="74">
        <v>0.99551472233290117</v>
      </c>
      <c r="Z2153" s="75">
        <v>0.99625200000000003</v>
      </c>
      <c r="AA2153" s="33">
        <v>0.77823381146122361</v>
      </c>
      <c r="AB2153" s="33">
        <v>0.81006199999999995</v>
      </c>
      <c r="AC2153" s="45"/>
      <c r="AD2153" s="48">
        <f t="shared" si="571"/>
        <v>1368.6711096932963</v>
      </c>
      <c r="AE2153" s="49">
        <f>IF(P2153&gt;90,0,AD2153*0.7^((1/cosd(P2153))^0.678))</f>
        <v>894.88074122951957</v>
      </c>
      <c r="AG2153" s="81">
        <f t="shared" si="572"/>
        <v>890.86695262616593</v>
      </c>
      <c r="AH2153" s="82">
        <f t="shared" si="573"/>
        <v>696.42645005029397</v>
      </c>
      <c r="AI2153" s="81">
        <f t="shared" si="574"/>
        <v>891.5267282113914</v>
      </c>
      <c r="AJ2153" s="82">
        <f t="shared" si="575"/>
        <v>724.90888300186703</v>
      </c>
    </row>
    <row r="2154" spans="9:36" ht="23.5" x14ac:dyDescent="0.35">
      <c r="I2154" s="57" t="s">
        <v>2165</v>
      </c>
      <c r="J2154" s="58">
        <f t="shared" si="577"/>
        <v>90</v>
      </c>
      <c r="K2154" s="58">
        <f t="shared" si="576"/>
        <v>13</v>
      </c>
      <c r="L2154" s="58">
        <f t="shared" si="564"/>
        <v>-4.8550146429949308</v>
      </c>
      <c r="M2154" s="59">
        <f t="shared" si="565"/>
        <v>11.519749755950086</v>
      </c>
      <c r="N2154" s="59">
        <f t="shared" si="566"/>
        <v>-7.2037536607487151</v>
      </c>
      <c r="O2154" s="59">
        <f t="shared" si="567"/>
        <v>3.6185418445773783</v>
      </c>
      <c r="P2154" s="59">
        <f t="shared" si="568"/>
        <v>34.41126233463072</v>
      </c>
      <c r="Q2154" s="60">
        <f t="shared" si="569"/>
        <v>55.58873766536928</v>
      </c>
      <c r="R2154" s="59">
        <f t="shared" si="570"/>
        <v>-12.794251627123231</v>
      </c>
      <c r="S2154" s="61">
        <f t="shared" si="561"/>
        <v>0.87826281681312113</v>
      </c>
      <c r="U2154" s="13">
        <f t="shared" si="562"/>
        <v>34.41126233463072</v>
      </c>
      <c r="V2154" s="14">
        <f t="shared" si="563"/>
        <v>-12.794251627123231</v>
      </c>
      <c r="W2154" s="7">
        <v>33.883299999999998</v>
      </c>
      <c r="X2154" s="28">
        <v>-12.710000000000008</v>
      </c>
      <c r="Y2154" s="74">
        <v>0.95356354461357928</v>
      </c>
      <c r="Z2154" s="75">
        <v>0.95488700000000004</v>
      </c>
      <c r="AA2154" s="33">
        <v>0.87826281681312113</v>
      </c>
      <c r="AB2154" s="33">
        <v>0.88270300000000002</v>
      </c>
      <c r="AC2154" s="45"/>
      <c r="AD2154" s="48">
        <f t="shared" si="571"/>
        <v>1368.6711096932963</v>
      </c>
      <c r="AE2154" s="49">
        <f>IF(P2154&gt;90,0,AD2154*0.7^((1/cosd(P2154))^0.678))</f>
        <v>911.6269600822236</v>
      </c>
      <c r="AG2154" s="81">
        <f t="shared" si="572"/>
        <v>869.29423542130712</v>
      </c>
      <c r="AH2154" s="82">
        <f t="shared" si="573"/>
        <v>800.64806184459644</v>
      </c>
      <c r="AI2154" s="81">
        <f t="shared" si="574"/>
        <v>870.5007330320343</v>
      </c>
      <c r="AJ2154" s="82">
        <f t="shared" si="575"/>
        <v>804.69585254545905</v>
      </c>
    </row>
    <row r="2155" spans="9:36" ht="23.5" x14ac:dyDescent="0.35">
      <c r="I2155" s="57" t="s">
        <v>2166</v>
      </c>
      <c r="J2155" s="58">
        <f t="shared" si="577"/>
        <v>90</v>
      </c>
      <c r="K2155" s="58">
        <f t="shared" si="576"/>
        <v>14</v>
      </c>
      <c r="L2155" s="58">
        <f t="shared" si="564"/>
        <v>-4.8550146429949308</v>
      </c>
      <c r="M2155" s="59">
        <f t="shared" si="565"/>
        <v>12.519749755950086</v>
      </c>
      <c r="N2155" s="59">
        <f t="shared" si="566"/>
        <v>7.7962463392512849</v>
      </c>
      <c r="O2155" s="59">
        <f t="shared" si="567"/>
        <v>3.6185418445773783</v>
      </c>
      <c r="P2155" s="59">
        <f t="shared" si="568"/>
        <v>34.519622737286127</v>
      </c>
      <c r="Q2155" s="60">
        <f t="shared" si="569"/>
        <v>55.480377262713873</v>
      </c>
      <c r="R2155" s="59">
        <f t="shared" si="570"/>
        <v>13.821455227698207</v>
      </c>
      <c r="S2155" s="61">
        <f t="shared" si="561"/>
        <v>0.95599640151360377</v>
      </c>
      <c r="U2155" s="13">
        <f t="shared" si="562"/>
        <v>34.519622737286127</v>
      </c>
      <c r="V2155" s="14">
        <f t="shared" si="563"/>
        <v>13.821455227698207</v>
      </c>
      <c r="W2155" s="7">
        <v>34.028700000000001</v>
      </c>
      <c r="X2155" s="28">
        <v>14.244</v>
      </c>
      <c r="Y2155" s="74">
        <v>0.87460567065927264</v>
      </c>
      <c r="Z2155" s="75">
        <v>0.85891200000000001</v>
      </c>
      <c r="AA2155" s="33">
        <v>0.95599640151360377</v>
      </c>
      <c r="AB2155" s="33">
        <v>0.95243100000000003</v>
      </c>
      <c r="AC2155" s="45"/>
      <c r="AD2155" s="48">
        <f t="shared" si="571"/>
        <v>1368.6711096932963</v>
      </c>
      <c r="AE2155" s="49">
        <f>IF(P2155&gt;90,0,AD2155*0.7^((1/cosd(P2155))^0.678))</f>
        <v>911.30082505479311</v>
      </c>
      <c r="AG2155" s="81">
        <f t="shared" si="572"/>
        <v>797.02886926939584</v>
      </c>
      <c r="AH2155" s="82">
        <f t="shared" si="573"/>
        <v>871.20030944876032</v>
      </c>
      <c r="AI2155" s="81">
        <f t="shared" si="574"/>
        <v>782.72721424946246</v>
      </c>
      <c r="AJ2155" s="82">
        <f t="shared" si="575"/>
        <v>867.95115610776168</v>
      </c>
    </row>
    <row r="2156" spans="9:36" ht="23.5" x14ac:dyDescent="0.35">
      <c r="I2156" s="57" t="s">
        <v>2167</v>
      </c>
      <c r="J2156" s="58">
        <f t="shared" si="577"/>
        <v>90</v>
      </c>
      <c r="K2156" s="58">
        <f t="shared" si="576"/>
        <v>15</v>
      </c>
      <c r="L2156" s="58">
        <f t="shared" si="564"/>
        <v>-4.8550146429949308</v>
      </c>
      <c r="M2156" s="59">
        <f t="shared" si="565"/>
        <v>13.519749755950086</v>
      </c>
      <c r="N2156" s="59">
        <f t="shared" si="566"/>
        <v>22.796246339251283</v>
      </c>
      <c r="O2156" s="59">
        <f t="shared" si="567"/>
        <v>3.6185418445773783</v>
      </c>
      <c r="P2156" s="59">
        <f t="shared" si="568"/>
        <v>39.706772594043557</v>
      </c>
      <c r="Q2156" s="60">
        <f t="shared" si="569"/>
        <v>50.293227405956443</v>
      </c>
      <c r="R2156" s="59">
        <f t="shared" si="570"/>
        <v>37.248352473354288</v>
      </c>
      <c r="S2156" s="61">
        <f t="shared" si="561"/>
        <v>0.99628054312265779</v>
      </c>
      <c r="U2156" s="13">
        <f t="shared" si="562"/>
        <v>39.706772594043557</v>
      </c>
      <c r="V2156" s="14">
        <f t="shared" si="563"/>
        <v>37.248352473354288</v>
      </c>
      <c r="W2156" s="7">
        <v>39.2973</v>
      </c>
      <c r="X2156" s="28">
        <v>37.853000000000009</v>
      </c>
      <c r="Y2156" s="74">
        <v>0.77413472030299457</v>
      </c>
      <c r="Z2156" s="75">
        <v>0.72779400000000005</v>
      </c>
      <c r="AA2156" s="33">
        <v>0.99628054312265779</v>
      </c>
      <c r="AB2156" s="33">
        <v>0.99629500000000004</v>
      </c>
      <c r="AC2156" s="45"/>
      <c r="AD2156" s="48">
        <f t="shared" si="571"/>
        <v>1368.6711096932963</v>
      </c>
      <c r="AE2156" s="49">
        <f>IF(P2156&gt;90,0,AD2156*0.7^((1/cosd(P2156))^0.678))</f>
        <v>893.83053567395245</v>
      </c>
      <c r="AG2156" s="81">
        <f t="shared" si="572"/>
        <v>691.94525173223099</v>
      </c>
      <c r="AH2156" s="82">
        <f t="shared" si="573"/>
        <v>890.50597154086154</v>
      </c>
      <c r="AI2156" s="81">
        <f t="shared" si="574"/>
        <v>650.52450088028854</v>
      </c>
      <c r="AJ2156" s="82">
        <f t="shared" si="575"/>
        <v>890.5188935392805</v>
      </c>
    </row>
    <row r="2157" spans="9:36" ht="23.5" x14ac:dyDescent="0.35">
      <c r="I2157" s="57" t="s">
        <v>2168</v>
      </c>
      <c r="J2157" s="58">
        <f t="shared" si="577"/>
        <v>90</v>
      </c>
      <c r="K2157" s="58">
        <f t="shared" si="576"/>
        <v>16</v>
      </c>
      <c r="L2157" s="58">
        <f t="shared" si="564"/>
        <v>-4.8550146429949308</v>
      </c>
      <c r="M2157" s="59">
        <f t="shared" si="565"/>
        <v>14.519749755950086</v>
      </c>
      <c r="N2157" s="59">
        <f t="shared" si="566"/>
        <v>37.796246339251283</v>
      </c>
      <c r="O2157" s="59">
        <f t="shared" si="567"/>
        <v>3.6185418445773783</v>
      </c>
      <c r="P2157" s="59">
        <f t="shared" si="568"/>
        <v>48.325380676424963</v>
      </c>
      <c r="Q2157" s="60">
        <f t="shared" si="569"/>
        <v>41.674619323575037</v>
      </c>
      <c r="R2157" s="59">
        <f t="shared" si="570"/>
        <v>54.970849220054845</v>
      </c>
      <c r="S2157" s="61">
        <f t="shared" si="561"/>
        <v>0.99160170659483671</v>
      </c>
      <c r="U2157" s="13">
        <f t="shared" si="562"/>
        <v>48.325380676424963</v>
      </c>
      <c r="V2157" s="14">
        <f t="shared" si="563"/>
        <v>54.970849220054845</v>
      </c>
      <c r="W2157" s="7">
        <v>47.988399999999999</v>
      </c>
      <c r="X2157" s="28">
        <v>55.602000000000004</v>
      </c>
      <c r="Y2157" s="74">
        <v>0.67736065886754238</v>
      </c>
      <c r="Z2157" s="75">
        <v>0.61377999999999999</v>
      </c>
      <c r="AA2157" s="33">
        <v>0.99160170659483671</v>
      </c>
      <c r="AB2157" s="33">
        <v>0.98902000000000001</v>
      </c>
      <c r="AC2157" s="45"/>
      <c r="AD2157" s="48">
        <f t="shared" si="571"/>
        <v>1368.6711096932963</v>
      </c>
      <c r="AE2157" s="49">
        <f>IF(P2157&gt;90,0,AD2157*0.7^((1/cosd(P2157))^0.678))</f>
        <v>855.10203084684053</v>
      </c>
      <c r="AG2157" s="81">
        <f t="shared" si="572"/>
        <v>579.21247501338939</v>
      </c>
      <c r="AH2157" s="82">
        <f t="shared" si="573"/>
        <v>847.92063310043773</v>
      </c>
      <c r="AI2157" s="81">
        <f t="shared" si="574"/>
        <v>524.84452449317382</v>
      </c>
      <c r="AJ2157" s="82">
        <f t="shared" si="575"/>
        <v>845.71301054814228</v>
      </c>
    </row>
    <row r="2158" spans="9:36" ht="23.5" x14ac:dyDescent="0.35">
      <c r="I2158" s="57" t="s">
        <v>2169</v>
      </c>
      <c r="J2158" s="58">
        <f t="shared" si="577"/>
        <v>90</v>
      </c>
      <c r="K2158" s="58">
        <f t="shared" si="576"/>
        <v>17</v>
      </c>
      <c r="L2158" s="58">
        <f t="shared" si="564"/>
        <v>-4.8550146429949308</v>
      </c>
      <c r="M2158" s="59">
        <f t="shared" si="565"/>
        <v>15.519749755950086</v>
      </c>
      <c r="N2158" s="59">
        <f t="shared" si="566"/>
        <v>52.796246339251283</v>
      </c>
      <c r="O2158" s="59">
        <f t="shared" si="567"/>
        <v>3.6185418445773783</v>
      </c>
      <c r="P2158" s="59">
        <f t="shared" si="568"/>
        <v>58.81687786767155</v>
      </c>
      <c r="Q2158" s="60">
        <f t="shared" si="569"/>
        <v>31.183122132328457</v>
      </c>
      <c r="R2158" s="59">
        <f t="shared" si="570"/>
        <v>68.302507935254155</v>
      </c>
      <c r="S2158" s="61">
        <f t="shared" si="561"/>
        <v>0.94099148963644508</v>
      </c>
      <c r="U2158" s="13">
        <f t="shared" si="562"/>
        <v>58.81687786767155</v>
      </c>
      <c r="V2158" s="14">
        <f t="shared" si="563"/>
        <v>68.302507935254155</v>
      </c>
      <c r="W2158" s="7">
        <v>58.522199999999998</v>
      </c>
      <c r="X2158" s="28">
        <v>68.911000000000001</v>
      </c>
      <c r="Y2158" s="74">
        <v>0.6185676892915144</v>
      </c>
      <c r="Z2158" s="75">
        <v>0.56511599999999995</v>
      </c>
      <c r="AA2158" s="33">
        <v>0.94099148963644508</v>
      </c>
      <c r="AB2158" s="33">
        <v>0.930701</v>
      </c>
      <c r="AC2158" s="45"/>
      <c r="AD2158" s="48">
        <f t="shared" si="571"/>
        <v>1368.6711096932963</v>
      </c>
      <c r="AE2158" s="49">
        <f>IF(P2158&gt;90,0,AD2158*0.7^((1/cosd(P2158))^0.678))</f>
        <v>783.91517505438435</v>
      </c>
      <c r="AG2158" s="81">
        <f t="shared" si="572"/>
        <v>484.90459843394353</v>
      </c>
      <c r="AH2158" s="82">
        <f t="shared" si="573"/>
        <v>737.65750832303979</v>
      </c>
      <c r="AI2158" s="81">
        <f t="shared" si="574"/>
        <v>443.00300806603343</v>
      </c>
      <c r="AJ2158" s="82">
        <f t="shared" si="575"/>
        <v>729.59063733829055</v>
      </c>
    </row>
    <row r="2159" spans="9:36" ht="23.5" x14ac:dyDescent="0.35">
      <c r="I2159" s="57" t="s">
        <v>2170</v>
      </c>
      <c r="J2159" s="58">
        <f t="shared" si="577"/>
        <v>90</v>
      </c>
      <c r="K2159" s="58">
        <f t="shared" si="576"/>
        <v>18</v>
      </c>
      <c r="L2159" s="58">
        <f t="shared" si="564"/>
        <v>-4.8550146429949308</v>
      </c>
      <c r="M2159" s="59">
        <f t="shared" si="565"/>
        <v>16.519749755950084</v>
      </c>
      <c r="N2159" s="59">
        <f t="shared" si="566"/>
        <v>67.796246339251255</v>
      </c>
      <c r="O2159" s="59">
        <f t="shared" si="567"/>
        <v>3.6185418445773783</v>
      </c>
      <c r="P2159" s="59">
        <f t="shared" si="568"/>
        <v>70.246345114014773</v>
      </c>
      <c r="Q2159" s="60">
        <f t="shared" si="569"/>
        <v>19.753654885985227</v>
      </c>
      <c r="R2159" s="59">
        <f t="shared" si="570"/>
        <v>79.043867717863819</v>
      </c>
      <c r="S2159" s="61">
        <f t="shared" si="561"/>
        <v>0.84993712396131571</v>
      </c>
      <c r="U2159" s="13">
        <f t="shared" si="562"/>
        <v>70.246345114014773</v>
      </c>
      <c r="V2159" s="14">
        <f t="shared" si="563"/>
        <v>79.043867717863819</v>
      </c>
      <c r="W2159" s="7">
        <v>69.959800000000001</v>
      </c>
      <c r="X2159" s="28">
        <v>79.629000000000019</v>
      </c>
      <c r="Y2159" s="74">
        <v>0.62596738897248283</v>
      </c>
      <c r="Z2159" s="75">
        <v>0.60624800000000001</v>
      </c>
      <c r="AA2159" s="33">
        <v>0.84993712396131571</v>
      </c>
      <c r="AB2159" s="33">
        <v>0.83567999999999998</v>
      </c>
      <c r="AC2159" s="45"/>
      <c r="AD2159" s="48">
        <f t="shared" si="571"/>
        <v>1368.6711096932963</v>
      </c>
      <c r="AE2159" s="49">
        <f>IF(P2159&gt;90,0,AD2159*0.7^((1/cosd(P2159))^0.678))</f>
        <v>650.27773597876944</v>
      </c>
      <c r="AG2159" s="81">
        <f t="shared" si="572"/>
        <v>407.05265649756785</v>
      </c>
      <c r="AH2159" s="82">
        <f t="shared" si="573"/>
        <v>552.69518869387105</v>
      </c>
      <c r="AI2159" s="81">
        <f t="shared" si="574"/>
        <v>394.22957688165701</v>
      </c>
      <c r="AJ2159" s="82">
        <f t="shared" si="575"/>
        <v>543.42409840273808</v>
      </c>
    </row>
    <row r="2160" spans="9:36" ht="23.5" x14ac:dyDescent="0.35">
      <c r="I2160" s="57" t="s">
        <v>2171</v>
      </c>
      <c r="J2160" s="58">
        <f t="shared" si="577"/>
        <v>90</v>
      </c>
      <c r="K2160" s="58">
        <f t="shared" si="576"/>
        <v>19</v>
      </c>
      <c r="L2160" s="58">
        <f t="shared" si="564"/>
        <v>-4.8550146429949308</v>
      </c>
      <c r="M2160" s="59">
        <f t="shared" si="565"/>
        <v>17.519749755950084</v>
      </c>
      <c r="N2160" s="59">
        <f t="shared" si="566"/>
        <v>82.796246339251255</v>
      </c>
      <c r="O2160" s="59">
        <f t="shared" si="567"/>
        <v>3.6185418445773783</v>
      </c>
      <c r="P2160" s="59">
        <f t="shared" si="568"/>
        <v>82.081884736044714</v>
      </c>
      <c r="Q2160" s="60">
        <f t="shared" si="569"/>
        <v>7.9181152639552845</v>
      </c>
      <c r="R2160" s="59">
        <f t="shared" si="570"/>
        <v>88.50449565949296</v>
      </c>
      <c r="S2160" s="61">
        <f t="shared" si="561"/>
        <v>0.73149375043789533</v>
      </c>
      <c r="U2160" s="13">
        <f t="shared" si="562"/>
        <v>82.081884736044714</v>
      </c>
      <c r="V2160" s="14">
        <f t="shared" si="563"/>
        <v>88.50449565949296</v>
      </c>
      <c r="W2160" s="7">
        <v>81.739000000000004</v>
      </c>
      <c r="X2160" s="28">
        <v>89.079999999999984</v>
      </c>
      <c r="Y2160" s="74">
        <v>0.69562495614045194</v>
      </c>
      <c r="Z2160" s="75">
        <v>0</v>
      </c>
      <c r="AA2160" s="33">
        <v>0.73149375043789533</v>
      </c>
      <c r="AB2160" s="33">
        <v>0</v>
      </c>
      <c r="AC2160" s="45"/>
      <c r="AD2160" s="48">
        <f t="shared" si="571"/>
        <v>1368.6711096932963</v>
      </c>
      <c r="AE2160" s="49">
        <f>IF(P2160&gt;90,0,AD2160*0.7^((1/cosd(P2160))^0.678))</f>
        <v>348.63232223006804</v>
      </c>
      <c r="AG2160" s="81">
        <f t="shared" si="572"/>
        <v>242.51734386043498</v>
      </c>
      <c r="AH2160" s="82">
        <f t="shared" si="573"/>
        <v>255.02236491194529</v>
      </c>
      <c r="AI2160" s="81">
        <f t="shared" si="574"/>
        <v>0</v>
      </c>
      <c r="AJ2160" s="82">
        <f t="shared" si="575"/>
        <v>0</v>
      </c>
    </row>
    <row r="2161" spans="9:36" ht="23.5" x14ac:dyDescent="0.35">
      <c r="I2161" s="57" t="s">
        <v>2172</v>
      </c>
      <c r="J2161" s="58">
        <f t="shared" si="577"/>
        <v>90</v>
      </c>
      <c r="K2161" s="58">
        <f t="shared" si="576"/>
        <v>20</v>
      </c>
      <c r="L2161" s="58">
        <f t="shared" si="564"/>
        <v>-4.8550146429949308</v>
      </c>
      <c r="M2161" s="59">
        <f t="shared" si="565"/>
        <v>18.519749755950084</v>
      </c>
      <c r="N2161" s="59">
        <f t="shared" si="566"/>
        <v>97.796246339251255</v>
      </c>
      <c r="O2161" s="59">
        <f t="shared" si="567"/>
        <v>3.6185418445773783</v>
      </c>
      <c r="P2161" s="59">
        <f t="shared" si="568"/>
        <v>93.970194077581965</v>
      </c>
      <c r="Q2161" s="60">
        <f t="shared" si="569"/>
        <v>-3.9701940775819544</v>
      </c>
      <c r="R2161" s="59">
        <f t="shared" si="570"/>
        <v>97.623981744637732</v>
      </c>
      <c r="S2161" s="61">
        <f t="shared" si="561"/>
        <v>0</v>
      </c>
      <c r="U2161" s="13">
        <f t="shared" si="562"/>
        <v>93.970194077581965</v>
      </c>
      <c r="V2161" s="14">
        <f t="shared" si="563"/>
        <v>97.623981744637732</v>
      </c>
      <c r="W2161" s="7">
        <v>93.719099999999997</v>
      </c>
      <c r="X2161" s="28">
        <v>98.206999999999994</v>
      </c>
      <c r="Y2161" s="74">
        <v>0</v>
      </c>
      <c r="Z2161" s="75">
        <v>0</v>
      </c>
      <c r="AA2161" s="33">
        <v>0</v>
      </c>
      <c r="AB2161" s="33">
        <v>0</v>
      </c>
      <c r="AC2161" s="45"/>
      <c r="AD2161" s="48">
        <f t="shared" si="571"/>
        <v>1368.6711096932963</v>
      </c>
      <c r="AE2161" s="49">
        <f>IF(P2161&gt;90,0,AD2161*0.7^((1/cosd(P2161))^0.678))</f>
        <v>0</v>
      </c>
      <c r="AG2161" s="81">
        <f t="shared" si="572"/>
        <v>0</v>
      </c>
      <c r="AH2161" s="82">
        <f t="shared" si="573"/>
        <v>0</v>
      </c>
      <c r="AI2161" s="81">
        <f t="shared" si="574"/>
        <v>0</v>
      </c>
      <c r="AJ2161" s="82">
        <f t="shared" si="575"/>
        <v>0</v>
      </c>
    </row>
    <row r="2162" spans="9:36" ht="23.5" x14ac:dyDescent="0.35">
      <c r="I2162" s="57" t="s">
        <v>2173</v>
      </c>
      <c r="J2162" s="58">
        <f t="shared" si="577"/>
        <v>90</v>
      </c>
      <c r="K2162" s="58">
        <f t="shared" si="576"/>
        <v>21</v>
      </c>
      <c r="L2162" s="58">
        <f t="shared" si="564"/>
        <v>-4.8550146429949308</v>
      </c>
      <c r="M2162" s="59">
        <f t="shared" si="565"/>
        <v>19.519749755950084</v>
      </c>
      <c r="N2162" s="59">
        <f t="shared" si="566"/>
        <v>112.79624633925125</v>
      </c>
      <c r="O2162" s="59">
        <f t="shared" si="567"/>
        <v>3.6185418445773783</v>
      </c>
      <c r="P2162" s="59">
        <f t="shared" si="568"/>
        <v>105.59897269434191</v>
      </c>
      <c r="Q2162" s="60">
        <f t="shared" si="569"/>
        <v>-15.598972694341912</v>
      </c>
      <c r="R2162" s="59">
        <f t="shared" si="570"/>
        <v>107.20851647197874</v>
      </c>
      <c r="S2162" s="61">
        <f t="shared" si="561"/>
        <v>0</v>
      </c>
      <c r="U2162" s="13">
        <f t="shared" si="562"/>
        <v>105.59897269434191</v>
      </c>
      <c r="V2162" s="14">
        <f t="shared" si="563"/>
        <v>107.20851647197874</v>
      </c>
      <c r="W2162" s="7">
        <v>105.313</v>
      </c>
      <c r="X2162" s="28">
        <v>107.81400000000002</v>
      </c>
      <c r="Y2162" s="74">
        <v>0</v>
      </c>
      <c r="Z2162" s="75">
        <v>0</v>
      </c>
      <c r="AA2162" s="33">
        <v>0</v>
      </c>
      <c r="AB2162" s="33">
        <v>0</v>
      </c>
      <c r="AC2162" s="45"/>
      <c r="AD2162" s="48">
        <f t="shared" si="571"/>
        <v>1368.6711096932963</v>
      </c>
      <c r="AE2162" s="49">
        <f>IF(P2162&gt;90,0,AD2162*0.7^((1/cosd(P2162))^0.678))</f>
        <v>0</v>
      </c>
      <c r="AG2162" s="81">
        <f t="shared" si="572"/>
        <v>0</v>
      </c>
      <c r="AH2162" s="82">
        <f t="shared" si="573"/>
        <v>0</v>
      </c>
      <c r="AI2162" s="81">
        <f t="shared" si="574"/>
        <v>0</v>
      </c>
      <c r="AJ2162" s="82">
        <f t="shared" si="575"/>
        <v>0</v>
      </c>
    </row>
    <row r="2163" spans="9:36" ht="23.5" x14ac:dyDescent="0.35">
      <c r="I2163" s="57" t="s">
        <v>2174</v>
      </c>
      <c r="J2163" s="58">
        <f t="shared" si="577"/>
        <v>90</v>
      </c>
      <c r="K2163" s="58">
        <f t="shared" si="576"/>
        <v>22</v>
      </c>
      <c r="L2163" s="58">
        <f t="shared" si="564"/>
        <v>-4.8550146429949308</v>
      </c>
      <c r="M2163" s="59">
        <f t="shared" si="565"/>
        <v>20.519749755950084</v>
      </c>
      <c r="N2163" s="59">
        <f t="shared" si="566"/>
        <v>127.79624633925125</v>
      </c>
      <c r="O2163" s="59">
        <f t="shared" si="567"/>
        <v>3.6185418445773783</v>
      </c>
      <c r="P2163" s="59">
        <f t="shared" si="568"/>
        <v>116.59176331144721</v>
      </c>
      <c r="Q2163" s="60">
        <f t="shared" si="569"/>
        <v>-26.591763311447217</v>
      </c>
      <c r="R2163" s="59">
        <f t="shared" si="570"/>
        <v>118.12644050861194</v>
      </c>
      <c r="S2163" s="61">
        <f t="shared" si="561"/>
        <v>0</v>
      </c>
      <c r="U2163" s="13">
        <f t="shared" si="562"/>
        <v>116.59176331144721</v>
      </c>
      <c r="V2163" s="14">
        <f t="shared" si="563"/>
        <v>118.12644050861194</v>
      </c>
      <c r="W2163" s="7">
        <v>116.247</v>
      </c>
      <c r="X2163" s="28">
        <v>118.76299999999998</v>
      </c>
      <c r="Y2163" s="74">
        <v>0</v>
      </c>
      <c r="Z2163" s="75">
        <v>0</v>
      </c>
      <c r="AA2163" s="33">
        <v>0</v>
      </c>
      <c r="AB2163" s="33">
        <v>0</v>
      </c>
      <c r="AC2163" s="45"/>
      <c r="AD2163" s="48">
        <f t="shared" si="571"/>
        <v>1368.6711096932963</v>
      </c>
      <c r="AE2163" s="49">
        <f>IF(P2163&gt;90,0,AD2163*0.7^((1/cosd(P2163))^0.678))</f>
        <v>0</v>
      </c>
      <c r="AG2163" s="81">
        <f t="shared" si="572"/>
        <v>0</v>
      </c>
      <c r="AH2163" s="82">
        <f t="shared" si="573"/>
        <v>0</v>
      </c>
      <c r="AI2163" s="81">
        <f t="shared" si="574"/>
        <v>0</v>
      </c>
      <c r="AJ2163" s="82">
        <f t="shared" si="575"/>
        <v>0</v>
      </c>
    </row>
    <row r="2164" spans="9:36" ht="23.5" x14ac:dyDescent="0.35">
      <c r="I2164" s="57" t="s">
        <v>2175</v>
      </c>
      <c r="J2164" s="58">
        <f t="shared" si="577"/>
        <v>90</v>
      </c>
      <c r="K2164" s="58">
        <f t="shared" si="576"/>
        <v>23</v>
      </c>
      <c r="L2164" s="58">
        <f t="shared" si="564"/>
        <v>-4.8550146429949308</v>
      </c>
      <c r="M2164" s="59">
        <f t="shared" si="565"/>
        <v>21.519749755950084</v>
      </c>
      <c r="N2164" s="59">
        <f t="shared" si="566"/>
        <v>142.79624633925127</v>
      </c>
      <c r="O2164" s="59">
        <f t="shared" si="567"/>
        <v>3.6185418445773783</v>
      </c>
      <c r="P2164" s="59">
        <f t="shared" si="568"/>
        <v>126.38737212442993</v>
      </c>
      <c r="Q2164" s="60">
        <f t="shared" si="569"/>
        <v>-36.387372124429945</v>
      </c>
      <c r="R2164" s="59">
        <f t="shared" si="570"/>
        <v>131.44432150535891</v>
      </c>
      <c r="S2164" s="61">
        <f t="shared" si="561"/>
        <v>0</v>
      </c>
      <c r="U2164" s="13">
        <f t="shared" si="562"/>
        <v>126.38737212442993</v>
      </c>
      <c r="V2164" s="14">
        <f t="shared" si="563"/>
        <v>131.44432150535891</v>
      </c>
      <c r="W2164" s="7">
        <v>125.955</v>
      </c>
      <c r="X2164" s="28">
        <v>132.09899999999999</v>
      </c>
      <c r="Y2164" s="74">
        <v>0</v>
      </c>
      <c r="Z2164" s="75">
        <v>0</v>
      </c>
      <c r="AA2164" s="33">
        <v>0</v>
      </c>
      <c r="AB2164" s="33">
        <v>0</v>
      </c>
      <c r="AC2164" s="45"/>
      <c r="AD2164" s="48">
        <f t="shared" si="571"/>
        <v>1368.6711096932963</v>
      </c>
      <c r="AE2164" s="49">
        <f>IF(P2164&gt;90,0,AD2164*0.7^((1/cosd(P2164))^0.678))</f>
        <v>0</v>
      </c>
      <c r="AG2164" s="81">
        <f t="shared" si="572"/>
        <v>0</v>
      </c>
      <c r="AH2164" s="82">
        <f t="shared" si="573"/>
        <v>0</v>
      </c>
      <c r="AI2164" s="81">
        <f t="shared" si="574"/>
        <v>0</v>
      </c>
      <c r="AJ2164" s="82">
        <f t="shared" si="575"/>
        <v>0</v>
      </c>
    </row>
    <row r="2165" spans="9:36" ht="23.5" x14ac:dyDescent="0.35">
      <c r="I2165" s="57" t="s">
        <v>2176</v>
      </c>
      <c r="J2165" s="58">
        <f t="shared" si="577"/>
        <v>91</v>
      </c>
      <c r="K2165" s="58">
        <f t="shared" si="576"/>
        <v>0</v>
      </c>
      <c r="L2165" s="58">
        <f t="shared" si="564"/>
        <v>-4.5380070807377839</v>
      </c>
      <c r="M2165" s="59">
        <f t="shared" si="565"/>
        <v>-1.4749667846789634</v>
      </c>
      <c r="N2165" s="59">
        <f t="shared" si="566"/>
        <v>-202.12450177018445</v>
      </c>
      <c r="O2165" s="59">
        <f t="shared" si="567"/>
        <v>4.0168242310556428</v>
      </c>
      <c r="P2165" s="59">
        <f t="shared" si="568"/>
        <v>133.76273488110988</v>
      </c>
      <c r="Q2165" s="60">
        <f t="shared" si="569"/>
        <v>-43.762734881109886</v>
      </c>
      <c r="R2165" s="59">
        <f t="shared" si="570"/>
        <v>-148.65419093934204</v>
      </c>
      <c r="S2165" s="61">
        <f t="shared" si="561"/>
        <v>0</v>
      </c>
      <c r="U2165" s="13">
        <f t="shared" si="562"/>
        <v>133.76273488110988</v>
      </c>
      <c r="V2165" s="14">
        <f t="shared" si="563"/>
        <v>-148.65419093934204</v>
      </c>
      <c r="W2165" s="7">
        <v>133.47</v>
      </c>
      <c r="X2165" s="28">
        <v>149.00700000000001</v>
      </c>
      <c r="Y2165" s="74">
        <v>0</v>
      </c>
      <c r="Z2165" s="75">
        <v>0</v>
      </c>
      <c r="AA2165" s="33">
        <v>0</v>
      </c>
      <c r="AB2165" s="33">
        <v>0</v>
      </c>
      <c r="AC2165" s="45"/>
      <c r="AD2165" s="48">
        <f t="shared" si="571"/>
        <v>1367.8942363278165</v>
      </c>
      <c r="AE2165" s="49">
        <f>IF(P2165&gt;90,0,AD2165*0.7^((1/cosd(P2165))^0.678))</f>
        <v>0</v>
      </c>
      <c r="AG2165" s="81">
        <f t="shared" si="572"/>
        <v>0</v>
      </c>
      <c r="AH2165" s="82">
        <f t="shared" si="573"/>
        <v>0</v>
      </c>
      <c r="AI2165" s="81">
        <f t="shared" si="574"/>
        <v>0</v>
      </c>
      <c r="AJ2165" s="82">
        <f t="shared" si="575"/>
        <v>0</v>
      </c>
    </row>
    <row r="2166" spans="9:36" ht="23.5" x14ac:dyDescent="0.35">
      <c r="I2166" s="57" t="s">
        <v>2177</v>
      </c>
      <c r="J2166" s="58">
        <f t="shared" si="577"/>
        <v>91</v>
      </c>
      <c r="K2166" s="58">
        <f t="shared" si="576"/>
        <v>1</v>
      </c>
      <c r="L2166" s="58">
        <f t="shared" si="564"/>
        <v>-4.5380070807377839</v>
      </c>
      <c r="M2166" s="59">
        <f t="shared" si="565"/>
        <v>-0.47496678467896325</v>
      </c>
      <c r="N2166" s="59">
        <f t="shared" si="566"/>
        <v>-187.12450177018445</v>
      </c>
      <c r="O2166" s="59">
        <f t="shared" si="567"/>
        <v>4.0168242310556428</v>
      </c>
      <c r="P2166" s="59">
        <f t="shared" si="568"/>
        <v>138.06580720534615</v>
      </c>
      <c r="Q2166" s="60">
        <f t="shared" si="569"/>
        <v>-48.065807205346147</v>
      </c>
      <c r="R2166" s="59">
        <f t="shared" si="570"/>
        <v>-169.33101733903317</v>
      </c>
      <c r="S2166" s="61">
        <f t="shared" si="561"/>
        <v>0</v>
      </c>
      <c r="U2166" s="13">
        <f t="shared" si="562"/>
        <v>138.06580720534615</v>
      </c>
      <c r="V2166" s="14">
        <f t="shared" si="563"/>
        <v>-169.33101733903317</v>
      </c>
      <c r="W2166" s="7">
        <v>137.69800000000001</v>
      </c>
      <c r="X2166" s="28">
        <v>169.58499999999998</v>
      </c>
      <c r="Y2166" s="74">
        <v>0</v>
      </c>
      <c r="Z2166" s="75">
        <v>0</v>
      </c>
      <c r="AA2166" s="33">
        <v>0</v>
      </c>
      <c r="AB2166" s="33">
        <v>0</v>
      </c>
      <c r="AC2166" s="45"/>
      <c r="AD2166" s="48">
        <f t="shared" si="571"/>
        <v>1367.8942363278165</v>
      </c>
      <c r="AE2166" s="49">
        <f>IF(P2166&gt;90,0,AD2166*0.7^((1/cosd(P2166))^0.678))</f>
        <v>0</v>
      </c>
      <c r="AG2166" s="81">
        <f t="shared" si="572"/>
        <v>0</v>
      </c>
      <c r="AH2166" s="82">
        <f t="shared" si="573"/>
        <v>0</v>
      </c>
      <c r="AI2166" s="81">
        <f t="shared" si="574"/>
        <v>0</v>
      </c>
      <c r="AJ2166" s="82">
        <f t="shared" si="575"/>
        <v>0</v>
      </c>
    </row>
    <row r="2167" spans="9:36" ht="23.5" x14ac:dyDescent="0.35">
      <c r="I2167" s="57" t="s">
        <v>2178</v>
      </c>
      <c r="J2167" s="58">
        <f t="shared" si="577"/>
        <v>91</v>
      </c>
      <c r="K2167" s="58">
        <f t="shared" si="576"/>
        <v>2</v>
      </c>
      <c r="L2167" s="58">
        <f t="shared" si="564"/>
        <v>-4.5380070807377839</v>
      </c>
      <c r="M2167" s="59">
        <f t="shared" si="565"/>
        <v>0.52503321532103675</v>
      </c>
      <c r="N2167" s="59">
        <f t="shared" si="566"/>
        <v>-172.12450177018445</v>
      </c>
      <c r="O2167" s="59">
        <f t="shared" si="567"/>
        <v>4.0168242310556428</v>
      </c>
      <c r="P2167" s="59">
        <f t="shared" si="568"/>
        <v>137.94968270434222</v>
      </c>
      <c r="Q2167" s="60">
        <f t="shared" si="569"/>
        <v>-47.949682704342216</v>
      </c>
      <c r="R2167" s="59">
        <f t="shared" si="570"/>
        <v>-168.22478357123859</v>
      </c>
      <c r="S2167" s="61">
        <f t="shared" si="561"/>
        <v>0</v>
      </c>
      <c r="U2167" s="13">
        <f t="shared" si="562"/>
        <v>137.94968270434222</v>
      </c>
      <c r="V2167" s="14">
        <f t="shared" si="563"/>
        <v>-168.22478357123859</v>
      </c>
      <c r="W2167" s="7">
        <v>137.53100000000001</v>
      </c>
      <c r="X2167" s="28">
        <v>-168.15</v>
      </c>
      <c r="Y2167" s="74">
        <v>0</v>
      </c>
      <c r="Z2167" s="75">
        <v>0</v>
      </c>
      <c r="AA2167" s="33">
        <v>0</v>
      </c>
      <c r="AB2167" s="33">
        <v>0</v>
      </c>
      <c r="AC2167" s="45"/>
      <c r="AD2167" s="48">
        <f t="shared" si="571"/>
        <v>1367.8942363278165</v>
      </c>
      <c r="AE2167" s="49">
        <f>IF(P2167&gt;90,0,AD2167*0.7^((1/cosd(P2167))^0.678))</f>
        <v>0</v>
      </c>
      <c r="AG2167" s="81">
        <f t="shared" si="572"/>
        <v>0</v>
      </c>
      <c r="AH2167" s="82">
        <f t="shared" si="573"/>
        <v>0</v>
      </c>
      <c r="AI2167" s="81">
        <f t="shared" si="574"/>
        <v>0</v>
      </c>
      <c r="AJ2167" s="82">
        <f t="shared" si="575"/>
        <v>0</v>
      </c>
    </row>
    <row r="2168" spans="9:36" ht="23.5" x14ac:dyDescent="0.35">
      <c r="I2168" s="57" t="s">
        <v>2179</v>
      </c>
      <c r="J2168" s="58">
        <f t="shared" si="577"/>
        <v>91</v>
      </c>
      <c r="K2168" s="58">
        <f t="shared" si="576"/>
        <v>3</v>
      </c>
      <c r="L2168" s="58">
        <f t="shared" si="564"/>
        <v>-4.5380070807377839</v>
      </c>
      <c r="M2168" s="59">
        <f t="shared" si="565"/>
        <v>1.5250332153210366</v>
      </c>
      <c r="N2168" s="59">
        <f t="shared" si="566"/>
        <v>-157.12450177018445</v>
      </c>
      <c r="O2168" s="59">
        <f t="shared" si="567"/>
        <v>4.0168242310556428</v>
      </c>
      <c r="P2168" s="59">
        <f t="shared" si="568"/>
        <v>133.44817036812168</v>
      </c>
      <c r="Q2168" s="60">
        <f t="shared" si="569"/>
        <v>-43.44817036812168</v>
      </c>
      <c r="R2168" s="59">
        <f t="shared" si="570"/>
        <v>-147.71521739552051</v>
      </c>
      <c r="S2168" s="61">
        <f t="shared" si="561"/>
        <v>0</v>
      </c>
      <c r="U2168" s="13">
        <f t="shared" si="562"/>
        <v>133.44817036812168</v>
      </c>
      <c r="V2168" s="14">
        <f t="shared" si="563"/>
        <v>-147.71521739552051</v>
      </c>
      <c r="W2168" s="7">
        <v>133.01599999999999</v>
      </c>
      <c r="X2168" s="28">
        <v>-147.81040000000002</v>
      </c>
      <c r="Y2168" s="74">
        <v>0</v>
      </c>
      <c r="Z2168" s="75">
        <v>0</v>
      </c>
      <c r="AA2168" s="33">
        <v>0</v>
      </c>
      <c r="AB2168" s="33">
        <v>0</v>
      </c>
      <c r="AC2168" s="45"/>
      <c r="AD2168" s="48">
        <f t="shared" si="571"/>
        <v>1367.8942363278165</v>
      </c>
      <c r="AE2168" s="49">
        <f>IF(P2168&gt;90,0,AD2168*0.7^((1/cosd(P2168))^0.678))</f>
        <v>0</v>
      </c>
      <c r="AG2168" s="81">
        <f t="shared" si="572"/>
        <v>0</v>
      </c>
      <c r="AH2168" s="82">
        <f t="shared" si="573"/>
        <v>0</v>
      </c>
      <c r="AI2168" s="81">
        <f t="shared" si="574"/>
        <v>0</v>
      </c>
      <c r="AJ2168" s="82">
        <f t="shared" si="575"/>
        <v>0</v>
      </c>
    </row>
    <row r="2169" spans="9:36" ht="23.5" x14ac:dyDescent="0.35">
      <c r="I2169" s="57" t="s">
        <v>2180</v>
      </c>
      <c r="J2169" s="58">
        <f t="shared" si="577"/>
        <v>91</v>
      </c>
      <c r="K2169" s="58">
        <f t="shared" si="576"/>
        <v>4</v>
      </c>
      <c r="L2169" s="58">
        <f t="shared" si="564"/>
        <v>-4.5380070807377839</v>
      </c>
      <c r="M2169" s="59">
        <f t="shared" si="565"/>
        <v>2.5250332153210366</v>
      </c>
      <c r="N2169" s="59">
        <f t="shared" si="566"/>
        <v>-142.12450177018445</v>
      </c>
      <c r="O2169" s="59">
        <f t="shared" si="567"/>
        <v>4.0168242310556428</v>
      </c>
      <c r="P2169" s="59">
        <f t="shared" si="568"/>
        <v>125.66711707891406</v>
      </c>
      <c r="Q2169" s="60">
        <f t="shared" si="569"/>
        <v>-35.667117078914067</v>
      </c>
      <c r="R2169" s="59">
        <f t="shared" si="570"/>
        <v>-131.07522576119732</v>
      </c>
      <c r="S2169" s="61">
        <f t="shared" si="561"/>
        <v>0</v>
      </c>
      <c r="U2169" s="13">
        <f t="shared" si="562"/>
        <v>125.66711707891406</v>
      </c>
      <c r="V2169" s="14">
        <f t="shared" si="563"/>
        <v>-131.07522576119732</v>
      </c>
      <c r="W2169" s="7">
        <v>125.24299999999999</v>
      </c>
      <c r="X2169" s="28">
        <v>-131.27500000000001</v>
      </c>
      <c r="Y2169" s="74">
        <v>0</v>
      </c>
      <c r="Z2169" s="75">
        <v>0</v>
      </c>
      <c r="AA2169" s="33">
        <v>0</v>
      </c>
      <c r="AB2169" s="33">
        <v>0</v>
      </c>
      <c r="AC2169" s="45"/>
      <c r="AD2169" s="48">
        <f t="shared" si="571"/>
        <v>1367.8942363278165</v>
      </c>
      <c r="AE2169" s="49">
        <f>IF(P2169&gt;90,0,AD2169*0.7^((1/cosd(P2169))^0.678))</f>
        <v>0</v>
      </c>
      <c r="AG2169" s="81">
        <f t="shared" si="572"/>
        <v>0</v>
      </c>
      <c r="AH2169" s="82">
        <f t="shared" si="573"/>
        <v>0</v>
      </c>
      <c r="AI2169" s="81">
        <f t="shared" si="574"/>
        <v>0</v>
      </c>
      <c r="AJ2169" s="82">
        <f t="shared" si="575"/>
        <v>0</v>
      </c>
    </row>
    <row r="2170" spans="9:36" ht="23.5" x14ac:dyDescent="0.35">
      <c r="I2170" s="57" t="s">
        <v>2181</v>
      </c>
      <c r="J2170" s="58">
        <f t="shared" si="577"/>
        <v>91</v>
      </c>
      <c r="K2170" s="58">
        <f t="shared" si="576"/>
        <v>5</v>
      </c>
      <c r="L2170" s="58">
        <f t="shared" si="564"/>
        <v>-4.5380070807377839</v>
      </c>
      <c r="M2170" s="59">
        <f t="shared" si="565"/>
        <v>3.5250332153210366</v>
      </c>
      <c r="N2170" s="59">
        <f t="shared" si="566"/>
        <v>-127.12450177018445</v>
      </c>
      <c r="O2170" s="59">
        <f t="shared" si="567"/>
        <v>4.0168242310556428</v>
      </c>
      <c r="P2170" s="59">
        <f t="shared" si="568"/>
        <v>115.83732882804792</v>
      </c>
      <c r="Q2170" s="60">
        <f t="shared" si="569"/>
        <v>-25.837328828047912</v>
      </c>
      <c r="R2170" s="59">
        <f t="shared" si="570"/>
        <v>-117.9071726042699</v>
      </c>
      <c r="S2170" s="61">
        <f t="shared" si="561"/>
        <v>0</v>
      </c>
      <c r="U2170" s="13">
        <f t="shared" si="562"/>
        <v>115.83732882804792</v>
      </c>
      <c r="V2170" s="14">
        <f t="shared" si="563"/>
        <v>-117.9071726042699</v>
      </c>
      <c r="W2170" s="7">
        <v>115.426</v>
      </c>
      <c r="X2170" s="28">
        <v>-118.1602</v>
      </c>
      <c r="Y2170" s="74">
        <v>0</v>
      </c>
      <c r="Z2170" s="75">
        <v>0</v>
      </c>
      <c r="AA2170" s="33">
        <v>0</v>
      </c>
      <c r="AB2170" s="33">
        <v>0</v>
      </c>
      <c r="AC2170" s="45"/>
      <c r="AD2170" s="48">
        <f t="shared" si="571"/>
        <v>1367.8942363278165</v>
      </c>
      <c r="AE2170" s="49">
        <f>IF(P2170&gt;90,0,AD2170*0.7^((1/cosd(P2170))^0.678))</f>
        <v>0</v>
      </c>
      <c r="AG2170" s="81">
        <f t="shared" si="572"/>
        <v>0</v>
      </c>
      <c r="AH2170" s="82">
        <f t="shared" si="573"/>
        <v>0</v>
      </c>
      <c r="AI2170" s="81">
        <f t="shared" si="574"/>
        <v>0</v>
      </c>
      <c r="AJ2170" s="82">
        <f t="shared" si="575"/>
        <v>0</v>
      </c>
    </row>
    <row r="2171" spans="9:36" ht="23.5" x14ac:dyDescent="0.35">
      <c r="I2171" s="57" t="s">
        <v>2182</v>
      </c>
      <c r="J2171" s="58">
        <f t="shared" si="577"/>
        <v>91</v>
      </c>
      <c r="K2171" s="58">
        <f t="shared" si="576"/>
        <v>6</v>
      </c>
      <c r="L2171" s="58">
        <f t="shared" si="564"/>
        <v>-4.5380070807377839</v>
      </c>
      <c r="M2171" s="59">
        <f t="shared" si="565"/>
        <v>4.5250332153210362</v>
      </c>
      <c r="N2171" s="59">
        <f t="shared" si="566"/>
        <v>-112.12450177018445</v>
      </c>
      <c r="O2171" s="59">
        <f t="shared" si="567"/>
        <v>4.0168242310556428</v>
      </c>
      <c r="P2171" s="59">
        <f t="shared" si="568"/>
        <v>104.83053960661348</v>
      </c>
      <c r="Q2171" s="60">
        <f t="shared" si="569"/>
        <v>-14.830539606613479</v>
      </c>
      <c r="R2171" s="59">
        <f t="shared" si="570"/>
        <v>-107.07190132385773</v>
      </c>
      <c r="S2171" s="61">
        <f t="shared" si="561"/>
        <v>0</v>
      </c>
      <c r="U2171" s="13">
        <f t="shared" si="562"/>
        <v>104.83053960661348</v>
      </c>
      <c r="V2171" s="14">
        <f t="shared" si="563"/>
        <v>-107.07190132385773</v>
      </c>
      <c r="W2171" s="7">
        <v>104.42700000000001</v>
      </c>
      <c r="X2171" s="28">
        <v>-107.3535</v>
      </c>
      <c r="Y2171" s="74">
        <v>0</v>
      </c>
      <c r="Z2171" s="75">
        <v>0</v>
      </c>
      <c r="AA2171" s="33">
        <v>0</v>
      </c>
      <c r="AB2171" s="33">
        <v>0</v>
      </c>
      <c r="AC2171" s="45"/>
      <c r="AD2171" s="48">
        <f t="shared" si="571"/>
        <v>1367.8942363278165</v>
      </c>
      <c r="AE2171" s="49">
        <f>IF(P2171&gt;90,0,AD2171*0.7^((1/cosd(P2171))^0.678))</f>
        <v>0</v>
      </c>
      <c r="AG2171" s="81">
        <f t="shared" si="572"/>
        <v>0</v>
      </c>
      <c r="AH2171" s="82">
        <f t="shared" si="573"/>
        <v>0</v>
      </c>
      <c r="AI2171" s="81">
        <f t="shared" si="574"/>
        <v>0</v>
      </c>
      <c r="AJ2171" s="82">
        <f t="shared" si="575"/>
        <v>0</v>
      </c>
    </row>
    <row r="2172" spans="9:36" ht="23.5" x14ac:dyDescent="0.35">
      <c r="I2172" s="57" t="s">
        <v>2183</v>
      </c>
      <c r="J2172" s="58">
        <f t="shared" si="577"/>
        <v>91</v>
      </c>
      <c r="K2172" s="58">
        <f t="shared" si="576"/>
        <v>7</v>
      </c>
      <c r="L2172" s="58">
        <f t="shared" si="564"/>
        <v>-4.5380070807377839</v>
      </c>
      <c r="M2172" s="59">
        <f t="shared" si="565"/>
        <v>5.5250332153210362</v>
      </c>
      <c r="N2172" s="59">
        <f t="shared" si="566"/>
        <v>-97.124501770184452</v>
      </c>
      <c r="O2172" s="59">
        <f t="shared" si="567"/>
        <v>4.0168242310556428</v>
      </c>
      <c r="P2172" s="59">
        <f t="shared" si="568"/>
        <v>93.196609004044049</v>
      </c>
      <c r="Q2172" s="60">
        <f t="shared" si="569"/>
        <v>-3.1966090040440394</v>
      </c>
      <c r="R2172" s="59">
        <f t="shared" si="570"/>
        <v>-97.526664581228147</v>
      </c>
      <c r="S2172" s="61">
        <f t="shared" si="561"/>
        <v>0</v>
      </c>
      <c r="U2172" s="13">
        <f t="shared" si="562"/>
        <v>93.196609004044049</v>
      </c>
      <c r="V2172" s="14">
        <f t="shared" si="563"/>
        <v>-97.526664581228147</v>
      </c>
      <c r="W2172" s="7">
        <v>92.793800000000005</v>
      </c>
      <c r="X2172" s="28">
        <v>-97.828299999999999</v>
      </c>
      <c r="Y2172" s="74">
        <v>0</v>
      </c>
      <c r="Z2172" s="75">
        <v>0</v>
      </c>
      <c r="AA2172" s="33">
        <v>0</v>
      </c>
      <c r="AB2172" s="33">
        <v>0</v>
      </c>
      <c r="AC2172" s="45"/>
      <c r="AD2172" s="48">
        <f t="shared" si="571"/>
        <v>1367.8942363278165</v>
      </c>
      <c r="AE2172" s="49">
        <f>IF(P2172&gt;90,0,AD2172*0.7^((1/cosd(P2172))^0.678))</f>
        <v>0</v>
      </c>
      <c r="AG2172" s="81">
        <f t="shared" si="572"/>
        <v>0</v>
      </c>
      <c r="AH2172" s="82">
        <f t="shared" si="573"/>
        <v>0</v>
      </c>
      <c r="AI2172" s="81">
        <f t="shared" si="574"/>
        <v>0</v>
      </c>
      <c r="AJ2172" s="82">
        <f t="shared" si="575"/>
        <v>0</v>
      </c>
    </row>
    <row r="2173" spans="9:36" ht="23.5" x14ac:dyDescent="0.35">
      <c r="I2173" s="57" t="s">
        <v>2184</v>
      </c>
      <c r="J2173" s="58">
        <f t="shared" si="577"/>
        <v>91</v>
      </c>
      <c r="K2173" s="58">
        <f t="shared" si="576"/>
        <v>8</v>
      </c>
      <c r="L2173" s="58">
        <f t="shared" si="564"/>
        <v>-4.5380070807377839</v>
      </c>
      <c r="M2173" s="59">
        <f t="shared" si="565"/>
        <v>6.5250332153210362</v>
      </c>
      <c r="N2173" s="59">
        <f t="shared" si="566"/>
        <v>-82.124501770184452</v>
      </c>
      <c r="O2173" s="59">
        <f t="shared" si="567"/>
        <v>4.0168242310556428</v>
      </c>
      <c r="P2173" s="59">
        <f t="shared" si="568"/>
        <v>81.30728449929191</v>
      </c>
      <c r="Q2173" s="60">
        <f t="shared" si="569"/>
        <v>8.6927155007080845</v>
      </c>
      <c r="R2173" s="59">
        <f t="shared" si="570"/>
        <v>-88.414888199334769</v>
      </c>
      <c r="S2173" s="61">
        <f t="shared" si="561"/>
        <v>0.69598937955212481</v>
      </c>
      <c r="U2173" s="13">
        <f t="shared" si="562"/>
        <v>81.30728449929191</v>
      </c>
      <c r="V2173" s="14">
        <f t="shared" si="563"/>
        <v>-88.414888199334769</v>
      </c>
      <c r="W2173" s="7">
        <v>80.7988</v>
      </c>
      <c r="X2173" s="28">
        <v>-88.735500000000002</v>
      </c>
      <c r="Y2173" s="74">
        <v>0.73378512871315316</v>
      </c>
      <c r="Z2173" s="75">
        <v>0.74520299999999995</v>
      </c>
      <c r="AA2173" s="33">
        <v>0.69598937955212481</v>
      </c>
      <c r="AB2173" s="33">
        <v>0.71712799999999999</v>
      </c>
      <c r="AC2173" s="45"/>
      <c r="AD2173" s="48">
        <f t="shared" si="571"/>
        <v>1367.8942363278165</v>
      </c>
      <c r="AE2173" s="49">
        <f>IF(P2173&gt;90,0,AD2173*0.7^((1/cosd(P2173))^0.678))</f>
        <v>378.69783538261913</v>
      </c>
      <c r="AG2173" s="81">
        <f t="shared" si="572"/>
        <v>277.88283987962768</v>
      </c>
      <c r="AH2173" s="82">
        <f t="shared" si="573"/>
        <v>263.56967148568179</v>
      </c>
      <c r="AI2173" s="81">
        <f t="shared" si="574"/>
        <v>282.2067630206339</v>
      </c>
      <c r="AJ2173" s="82">
        <f t="shared" si="575"/>
        <v>271.5748212922669</v>
      </c>
    </row>
    <row r="2174" spans="9:36" ht="23.5" x14ac:dyDescent="0.35">
      <c r="I2174" s="57" t="s">
        <v>2185</v>
      </c>
      <c r="J2174" s="58">
        <f t="shared" si="577"/>
        <v>91</v>
      </c>
      <c r="K2174" s="58">
        <f t="shared" si="576"/>
        <v>9</v>
      </c>
      <c r="L2174" s="58">
        <f t="shared" si="564"/>
        <v>-4.5380070807377839</v>
      </c>
      <c r="M2174" s="59">
        <f t="shared" si="565"/>
        <v>7.5250332153210362</v>
      </c>
      <c r="N2174" s="59">
        <f t="shared" si="566"/>
        <v>-67.124501770184452</v>
      </c>
      <c r="O2174" s="59">
        <f t="shared" si="567"/>
        <v>4.0168242310556428</v>
      </c>
      <c r="P2174" s="59">
        <f t="shared" si="568"/>
        <v>69.474030904338022</v>
      </c>
      <c r="Q2174" s="60">
        <f t="shared" si="569"/>
        <v>20.525969095661978</v>
      </c>
      <c r="R2174" s="59">
        <f t="shared" si="570"/>
        <v>-78.93015146569816</v>
      </c>
      <c r="S2174" s="61">
        <f t="shared" si="561"/>
        <v>0.6294479936920272</v>
      </c>
      <c r="U2174" s="13">
        <f t="shared" si="562"/>
        <v>69.474030904338022</v>
      </c>
      <c r="V2174" s="14">
        <f t="shared" si="563"/>
        <v>-78.93015146569816</v>
      </c>
      <c r="W2174" s="7">
        <v>69.000200000000007</v>
      </c>
      <c r="X2174" s="28">
        <v>-79.27</v>
      </c>
      <c r="Y2174" s="74">
        <v>0.85248926351219401</v>
      </c>
      <c r="Z2174" s="75">
        <v>0.863348</v>
      </c>
      <c r="AA2174" s="33">
        <v>0.6294479936920272</v>
      </c>
      <c r="AB2174" s="33">
        <v>0.67198999999999998</v>
      </c>
      <c r="AC2174" s="45"/>
      <c r="AD2174" s="48">
        <f t="shared" si="571"/>
        <v>1367.8942363278165</v>
      </c>
      <c r="AE2174" s="49">
        <f>IF(P2174&gt;90,0,AD2174*0.7^((1/cosd(P2174))^0.678))</f>
        <v>661.92368192321624</v>
      </c>
      <c r="AG2174" s="81">
        <f t="shared" si="572"/>
        <v>564.28283210400241</v>
      </c>
      <c r="AH2174" s="82">
        <f t="shared" si="573"/>
        <v>416.64653356380802</v>
      </c>
      <c r="AI2174" s="81">
        <f t="shared" si="574"/>
        <v>571.4704869410449</v>
      </c>
      <c r="AJ2174" s="82">
        <f t="shared" si="575"/>
        <v>444.80609501558206</v>
      </c>
    </row>
    <row r="2175" spans="9:36" ht="23.5" x14ac:dyDescent="0.35">
      <c r="I2175" s="57" t="s">
        <v>2186</v>
      </c>
      <c r="J2175" s="58">
        <f t="shared" si="577"/>
        <v>91</v>
      </c>
      <c r="K2175" s="58">
        <f t="shared" si="576"/>
        <v>10</v>
      </c>
      <c r="L2175" s="58">
        <f t="shared" si="564"/>
        <v>-4.5380070807377839</v>
      </c>
      <c r="M2175" s="59">
        <f t="shared" si="565"/>
        <v>8.525033215321038</v>
      </c>
      <c r="N2175" s="59">
        <f t="shared" si="566"/>
        <v>-52.12450177018443</v>
      </c>
      <c r="O2175" s="59">
        <f t="shared" si="567"/>
        <v>4.0168242310556428</v>
      </c>
      <c r="P2175" s="59">
        <f t="shared" si="568"/>
        <v>58.053143415784078</v>
      </c>
      <c r="Q2175" s="60">
        <f t="shared" si="569"/>
        <v>31.946856584215926</v>
      </c>
      <c r="R2175" s="59">
        <f t="shared" si="570"/>
        <v>-68.118512019377903</v>
      </c>
      <c r="S2175" s="61">
        <f t="shared" si="561"/>
        <v>0.62528430806807533</v>
      </c>
      <c r="U2175" s="13">
        <f t="shared" si="562"/>
        <v>58.053143415784078</v>
      </c>
      <c r="V2175" s="14">
        <f t="shared" si="563"/>
        <v>-68.118512019377903</v>
      </c>
      <c r="W2175" s="7">
        <v>57.563400000000001</v>
      </c>
      <c r="X2175" s="28">
        <v>-68.471999999999994</v>
      </c>
      <c r="Y2175" s="74">
        <v>0.94286832698607081</v>
      </c>
      <c r="Z2175" s="75">
        <v>0.94858100000000001</v>
      </c>
      <c r="AA2175" s="33">
        <v>0.62528430806807533</v>
      </c>
      <c r="AB2175" s="33">
        <v>0.68399699999999997</v>
      </c>
      <c r="AC2175" s="45"/>
      <c r="AD2175" s="48">
        <f t="shared" si="571"/>
        <v>1367.8942363278165</v>
      </c>
      <c r="AE2175" s="49">
        <f>IF(P2175&gt;90,0,AD2175*0.7^((1/cosd(P2175))^0.678))</f>
        <v>789.87248293842515</v>
      </c>
      <c r="AG2175" s="81">
        <f t="shared" si="572"/>
        <v>744.7457465204867</v>
      </c>
      <c r="AH2175" s="82">
        <f t="shared" si="573"/>
        <v>493.89486895616579</v>
      </c>
      <c r="AI2175" s="81">
        <f t="shared" si="574"/>
        <v>749.2580297382143</v>
      </c>
      <c r="AJ2175" s="82">
        <f t="shared" si="575"/>
        <v>540.270408712434</v>
      </c>
    </row>
    <row r="2176" spans="9:36" ht="23.5" x14ac:dyDescent="0.35">
      <c r="I2176" s="57" t="s">
        <v>2187</v>
      </c>
      <c r="J2176" s="58">
        <f t="shared" si="577"/>
        <v>91</v>
      </c>
      <c r="K2176" s="58">
        <f t="shared" si="576"/>
        <v>11</v>
      </c>
      <c r="L2176" s="58">
        <f t="shared" si="564"/>
        <v>-4.5380070807377839</v>
      </c>
      <c r="M2176" s="59">
        <f t="shared" si="565"/>
        <v>9.525033215321038</v>
      </c>
      <c r="N2176" s="59">
        <f t="shared" si="566"/>
        <v>-37.12450177018443</v>
      </c>
      <c r="O2176" s="59">
        <f t="shared" si="567"/>
        <v>4.0168242310556428</v>
      </c>
      <c r="P2176" s="59">
        <f t="shared" si="568"/>
        <v>47.586814929625682</v>
      </c>
      <c r="Q2176" s="60">
        <f t="shared" si="569"/>
        <v>42.413185070374318</v>
      </c>
      <c r="R2176" s="59">
        <f t="shared" si="570"/>
        <v>-54.634502240836923</v>
      </c>
      <c r="S2176" s="61">
        <f t="shared" si="561"/>
        <v>0.68569737192819591</v>
      </c>
      <c r="U2176" s="13">
        <f t="shared" si="562"/>
        <v>47.586814929625682</v>
      </c>
      <c r="V2176" s="14">
        <f t="shared" si="563"/>
        <v>-54.634502240836923</v>
      </c>
      <c r="W2176" s="7">
        <v>47.057499999999997</v>
      </c>
      <c r="X2176" s="28">
        <v>-54.971000000000004</v>
      </c>
      <c r="Y2176" s="74">
        <v>0.99233663875694245</v>
      </c>
      <c r="Z2176" s="75">
        <v>0.99301300000000003</v>
      </c>
      <c r="AA2176" s="33">
        <v>0.68569737192819591</v>
      </c>
      <c r="AB2176" s="33">
        <v>0.74122699999999997</v>
      </c>
      <c r="AC2176" s="45"/>
      <c r="AD2176" s="48">
        <f t="shared" si="571"/>
        <v>1367.8942363278165</v>
      </c>
      <c r="AE2176" s="49">
        <f>IF(P2176&gt;90,0,AD2176*0.7^((1/cosd(P2176))^0.678))</f>
        <v>858.50264976762844</v>
      </c>
      <c r="AG2176" s="81">
        <f t="shared" si="572"/>
        <v>851.92363383433701</v>
      </c>
      <c r="AH2176" s="82">
        <f t="shared" si="573"/>
        <v>588.67301073905526</v>
      </c>
      <c r="AI2176" s="81">
        <f t="shared" si="574"/>
        <v>852.50429175370209</v>
      </c>
      <c r="AJ2176" s="82">
        <f t="shared" si="575"/>
        <v>636.34534357930988</v>
      </c>
    </row>
    <row r="2177" spans="9:36" ht="23.5" x14ac:dyDescent="0.35">
      <c r="I2177" s="57" t="s">
        <v>2188</v>
      </c>
      <c r="J2177" s="58">
        <f t="shared" si="577"/>
        <v>91</v>
      </c>
      <c r="K2177" s="58">
        <f t="shared" si="576"/>
        <v>12</v>
      </c>
      <c r="L2177" s="58">
        <f t="shared" si="564"/>
        <v>-4.5380070807377839</v>
      </c>
      <c r="M2177" s="59">
        <f t="shared" si="565"/>
        <v>10.525033215321038</v>
      </c>
      <c r="N2177" s="59">
        <f t="shared" si="566"/>
        <v>-22.12450177018443</v>
      </c>
      <c r="O2177" s="59">
        <f t="shared" si="567"/>
        <v>4.0168242310556428</v>
      </c>
      <c r="P2177" s="59">
        <f t="shared" si="568"/>
        <v>39.03632810799779</v>
      </c>
      <c r="Q2177" s="60">
        <f t="shared" si="569"/>
        <v>50.96367189200221</v>
      </c>
      <c r="R2177" s="59">
        <f t="shared" si="570"/>
        <v>-36.62097823883559</v>
      </c>
      <c r="S2177" s="61">
        <f t="shared" si="561"/>
        <v>0.78214996284680982</v>
      </c>
      <c r="U2177" s="13">
        <f t="shared" si="562"/>
        <v>39.03632810799779</v>
      </c>
      <c r="V2177" s="14">
        <f t="shared" si="563"/>
        <v>-36.62097823883559</v>
      </c>
      <c r="W2177" s="7">
        <v>38.455500000000001</v>
      </c>
      <c r="X2177" s="28">
        <v>-36.842999999999989</v>
      </c>
      <c r="Y2177" s="74">
        <v>0.99577959806455185</v>
      </c>
      <c r="Z2177" s="75">
        <v>0.99652499999999999</v>
      </c>
      <c r="AA2177" s="33">
        <v>0.78214996284680982</v>
      </c>
      <c r="AB2177" s="33">
        <v>0.81383799999999995</v>
      </c>
      <c r="AC2177" s="45"/>
      <c r="AD2177" s="48">
        <f t="shared" si="571"/>
        <v>1367.8942363278165</v>
      </c>
      <c r="AE2177" s="49">
        <f>IF(P2177&gt;90,0,AD2177*0.7^((1/cosd(P2177))^0.678))</f>
        <v>895.79653265625018</v>
      </c>
      <c r="AG2177" s="81">
        <f t="shared" si="572"/>
        <v>892.01591123605999</v>
      </c>
      <c r="AH2177" s="82">
        <f t="shared" si="573"/>
        <v>700.64722473538711</v>
      </c>
      <c r="AI2177" s="81">
        <f t="shared" si="574"/>
        <v>892.68363970526968</v>
      </c>
      <c r="AJ2177" s="82">
        <f t="shared" si="575"/>
        <v>729.03325854389732</v>
      </c>
    </row>
    <row r="2178" spans="9:36" ht="23.5" x14ac:dyDescent="0.35">
      <c r="I2178" s="57" t="s">
        <v>2189</v>
      </c>
      <c r="J2178" s="58">
        <f t="shared" si="577"/>
        <v>91</v>
      </c>
      <c r="K2178" s="58">
        <f t="shared" si="576"/>
        <v>13</v>
      </c>
      <c r="L2178" s="58">
        <f t="shared" si="564"/>
        <v>-4.5380070807377839</v>
      </c>
      <c r="M2178" s="59">
        <f t="shared" si="565"/>
        <v>11.525033215321038</v>
      </c>
      <c r="N2178" s="59">
        <f t="shared" si="566"/>
        <v>-7.1245017701844304</v>
      </c>
      <c r="O2178" s="59">
        <f t="shared" si="567"/>
        <v>4.0168242310556428</v>
      </c>
      <c r="P2178" s="59">
        <f t="shared" si="568"/>
        <v>34.005277787871918</v>
      </c>
      <c r="Q2178" s="60">
        <f t="shared" si="569"/>
        <v>55.994722212128082</v>
      </c>
      <c r="R2178" s="59">
        <f t="shared" si="570"/>
        <v>-12.780658489239855</v>
      </c>
      <c r="S2178" s="61">
        <f t="shared" si="561"/>
        <v>0.88098231150532635</v>
      </c>
      <c r="U2178" s="13">
        <f t="shared" si="562"/>
        <v>34.005277787871918</v>
      </c>
      <c r="V2178" s="14">
        <f t="shared" si="563"/>
        <v>-12.780658489239855</v>
      </c>
      <c r="W2178" s="7">
        <v>33.395400000000002</v>
      </c>
      <c r="X2178" s="28">
        <v>-12.695999999999998</v>
      </c>
      <c r="Y2178" s="74">
        <v>0.95450932578571157</v>
      </c>
      <c r="Z2178" s="75">
        <v>0.95580699999999996</v>
      </c>
      <c r="AA2178" s="33">
        <v>0.88098231150532635</v>
      </c>
      <c r="AB2178" s="33">
        <v>0.885324</v>
      </c>
      <c r="AC2178" s="45"/>
      <c r="AD2178" s="48">
        <f t="shared" si="571"/>
        <v>1367.8942363278165</v>
      </c>
      <c r="AE2178" s="49">
        <f>IF(P2178&gt;90,0,AD2178*0.7^((1/cosd(P2178))^0.678))</f>
        <v>912.31752503956056</v>
      </c>
      <c r="AG2178" s="81">
        <f t="shared" si="572"/>
        <v>870.81558572799997</v>
      </c>
      <c r="AH2178" s="82">
        <f t="shared" si="573"/>
        <v>803.73560203617058</v>
      </c>
      <c r="AI2178" s="81">
        <f t="shared" si="574"/>
        <v>871.99947665548723</v>
      </c>
      <c r="AJ2178" s="82">
        <f t="shared" si="575"/>
        <v>807.6966005381239</v>
      </c>
    </row>
    <row r="2179" spans="9:36" ht="23.5" x14ac:dyDescent="0.35">
      <c r="I2179" s="57" t="s">
        <v>2190</v>
      </c>
      <c r="J2179" s="58">
        <f t="shared" si="577"/>
        <v>91</v>
      </c>
      <c r="K2179" s="58">
        <f t="shared" si="576"/>
        <v>14</v>
      </c>
      <c r="L2179" s="58">
        <f t="shared" si="564"/>
        <v>-4.5380070807377839</v>
      </c>
      <c r="M2179" s="59">
        <f t="shared" si="565"/>
        <v>12.525033215321038</v>
      </c>
      <c r="N2179" s="59">
        <f t="shared" si="566"/>
        <v>7.8754982298155696</v>
      </c>
      <c r="O2179" s="59">
        <f t="shared" si="567"/>
        <v>4.0168242310556428</v>
      </c>
      <c r="P2179" s="59">
        <f t="shared" si="568"/>
        <v>34.143944001029027</v>
      </c>
      <c r="Q2179" s="60">
        <f t="shared" si="569"/>
        <v>55.856055998970973</v>
      </c>
      <c r="R2179" s="59">
        <f t="shared" si="570"/>
        <v>14.094696681812652</v>
      </c>
      <c r="S2179" s="61">
        <f t="shared" si="561"/>
        <v>0.9575455871051084</v>
      </c>
      <c r="U2179" s="13">
        <f t="shared" si="562"/>
        <v>34.143944001029027</v>
      </c>
      <c r="V2179" s="14">
        <f t="shared" si="563"/>
        <v>14.094696681812652</v>
      </c>
      <c r="W2179" s="7">
        <v>33.5779</v>
      </c>
      <c r="X2179" s="28">
        <v>14.579000000000008</v>
      </c>
      <c r="Y2179" s="74">
        <v>0.87640061031430738</v>
      </c>
      <c r="Z2179" s="75">
        <v>0.86033700000000002</v>
      </c>
      <c r="AA2179" s="33">
        <v>0.9575455871051084</v>
      </c>
      <c r="AB2179" s="33">
        <v>0.954156</v>
      </c>
      <c r="AC2179" s="45"/>
      <c r="AD2179" s="48">
        <f t="shared" si="571"/>
        <v>1367.8942363278165</v>
      </c>
      <c r="AE2179" s="49">
        <f>IF(P2179&gt;90,0,AD2179*0.7^((1/cosd(P2179))^0.678))</f>
        <v>911.9072532100347</v>
      </c>
      <c r="AG2179" s="81">
        <f t="shared" si="572"/>
        <v>799.196073263318</v>
      </c>
      <c r="AH2179" s="82">
        <f t="shared" si="573"/>
        <v>873.19276616040941</v>
      </c>
      <c r="AI2179" s="81">
        <f t="shared" si="574"/>
        <v>784.54755050496169</v>
      </c>
      <c r="AJ2179" s="82">
        <f t="shared" si="575"/>
        <v>870.10177709387392</v>
      </c>
    </row>
    <row r="2180" spans="9:36" ht="23.5" x14ac:dyDescent="0.35">
      <c r="I2180" s="57" t="s">
        <v>2191</v>
      </c>
      <c r="J2180" s="58">
        <f t="shared" si="577"/>
        <v>91</v>
      </c>
      <c r="K2180" s="58">
        <f t="shared" si="576"/>
        <v>15</v>
      </c>
      <c r="L2180" s="58">
        <f t="shared" si="564"/>
        <v>-4.5380070807377839</v>
      </c>
      <c r="M2180" s="59">
        <f t="shared" si="565"/>
        <v>13.525033215321038</v>
      </c>
      <c r="N2180" s="59">
        <f t="shared" si="566"/>
        <v>22.87549822981557</v>
      </c>
      <c r="O2180" s="59">
        <f t="shared" si="567"/>
        <v>4.0168242310556428</v>
      </c>
      <c r="P2180" s="59">
        <f t="shared" si="568"/>
        <v>39.396593072774287</v>
      </c>
      <c r="Q2180" s="60">
        <f t="shared" si="569"/>
        <v>50.603406927225713</v>
      </c>
      <c r="R2180" s="59">
        <f t="shared" si="570"/>
        <v>37.65988413805448</v>
      </c>
      <c r="S2180" s="61">
        <f t="shared" si="561"/>
        <v>0.99670705172209673</v>
      </c>
      <c r="U2180" s="13">
        <f t="shared" si="562"/>
        <v>39.396593072774287</v>
      </c>
      <c r="V2180" s="14">
        <f t="shared" si="563"/>
        <v>37.65988413805448</v>
      </c>
      <c r="W2180" s="7">
        <v>38.926299999999998</v>
      </c>
      <c r="X2180" s="28">
        <v>38.354000000000013</v>
      </c>
      <c r="Y2180" s="74">
        <v>0.77701387221952956</v>
      </c>
      <c r="Z2180" s="75">
        <v>0.73038199999999998</v>
      </c>
      <c r="AA2180" s="33">
        <v>0.99670705172209673</v>
      </c>
      <c r="AB2180" s="33">
        <v>0.99682800000000005</v>
      </c>
      <c r="AC2180" s="45"/>
      <c r="AD2180" s="48">
        <f t="shared" si="571"/>
        <v>1367.8942363278165</v>
      </c>
      <c r="AE2180" s="49">
        <f>IF(P2180&gt;90,0,AD2180*0.7^((1/cosd(P2180))^0.678))</f>
        <v>894.47596492181503</v>
      </c>
      <c r="AG2180" s="81">
        <f t="shared" si="572"/>
        <v>695.02023311119956</v>
      </c>
      <c r="AH2180" s="82">
        <f t="shared" si="573"/>
        <v>891.5305018334999</v>
      </c>
      <c r="AI2180" s="81">
        <f t="shared" si="574"/>
        <v>653.30914421152511</v>
      </c>
      <c r="AJ2180" s="82">
        <f t="shared" si="575"/>
        <v>891.63868716108311</v>
      </c>
    </row>
    <row r="2181" spans="9:36" ht="23.5" x14ac:dyDescent="0.35">
      <c r="I2181" s="57" t="s">
        <v>2192</v>
      </c>
      <c r="J2181" s="58">
        <f t="shared" si="577"/>
        <v>91</v>
      </c>
      <c r="K2181" s="58">
        <f t="shared" si="576"/>
        <v>16</v>
      </c>
      <c r="L2181" s="58">
        <f t="shared" si="564"/>
        <v>-4.5380070807377839</v>
      </c>
      <c r="M2181" s="59">
        <f t="shared" si="565"/>
        <v>14.525033215321038</v>
      </c>
      <c r="N2181" s="59">
        <f t="shared" si="566"/>
        <v>37.87549822981557</v>
      </c>
      <c r="O2181" s="59">
        <f t="shared" si="567"/>
        <v>4.0168242310556428</v>
      </c>
      <c r="P2181" s="59">
        <f t="shared" si="568"/>
        <v>48.075694496182273</v>
      </c>
      <c r="Q2181" s="60">
        <f t="shared" si="569"/>
        <v>41.92430550381772</v>
      </c>
      <c r="R2181" s="59">
        <f t="shared" si="570"/>
        <v>55.400393694181972</v>
      </c>
      <c r="S2181" s="61">
        <f t="shared" ref="S2181:S2244" si="578">IF(Q2181&gt;0,SQRT(1-COS(RADIANS(90-P2181))^2*COS(RADIANS($D$11-R2181))^2),0)</f>
        <v>0.99093850248007431</v>
      </c>
      <c r="U2181" s="13">
        <f t="shared" ref="U2181:U2244" si="579">P2181</f>
        <v>48.075694496182273</v>
      </c>
      <c r="V2181" s="14">
        <f t="shared" ref="V2181:V2244" si="580">R2181</f>
        <v>55.400393694181972</v>
      </c>
      <c r="W2181" s="7">
        <v>47.690199999999997</v>
      </c>
      <c r="X2181" s="28">
        <v>56.12299999999999</v>
      </c>
      <c r="Y2181" s="74">
        <v>0.68151519108243142</v>
      </c>
      <c r="Z2181" s="75">
        <v>0.61850000000000005</v>
      </c>
      <c r="AA2181" s="33">
        <v>0.99093850248007431</v>
      </c>
      <c r="AB2181" s="33">
        <v>0.98799400000000004</v>
      </c>
      <c r="AC2181" s="45"/>
      <c r="AD2181" s="48">
        <f t="shared" si="571"/>
        <v>1367.8942363278165</v>
      </c>
      <c r="AE2181" s="49">
        <f>IF(P2181&gt;90,0,AD2181*0.7^((1/cosd(P2181))^0.678))</f>
        <v>855.9439332862421</v>
      </c>
      <c r="AG2181" s="81">
        <f t="shared" si="572"/>
        <v>583.3387932494212</v>
      </c>
      <c r="AH2181" s="82">
        <f t="shared" si="573"/>
        <v>848.18779945757342</v>
      </c>
      <c r="AI2181" s="81">
        <f t="shared" si="574"/>
        <v>529.4013227375408</v>
      </c>
      <c r="AJ2181" s="82">
        <f t="shared" si="575"/>
        <v>845.66747042320753</v>
      </c>
    </row>
    <row r="2182" spans="9:36" ht="23.5" x14ac:dyDescent="0.35">
      <c r="I2182" s="57" t="s">
        <v>2193</v>
      </c>
      <c r="J2182" s="58">
        <f t="shared" si="577"/>
        <v>91</v>
      </c>
      <c r="K2182" s="58">
        <f t="shared" si="576"/>
        <v>17</v>
      </c>
      <c r="L2182" s="58">
        <f t="shared" ref="L2182:L2245" si="581">229.18*(0.000075+0.001868*COS(RADIANS(360*(J2182-1)/365))-0.03277*SIN(RADIANS(360*(J2182-1)/365))-0.014615*COS(RADIANS(2*360*(J2182-1)/365))-0.0408*SIN(RADIANS(2*360*(J2182-1)/365)))</f>
        <v>-4.5380070807377839</v>
      </c>
      <c r="M2182" s="59">
        <f t="shared" ref="M2182:M2245" si="582">K2182-($D$8-$D$7)/15+L2182/60</f>
        <v>15.525033215321038</v>
      </c>
      <c r="N2182" s="59">
        <f t="shared" ref="N2182:N2245" si="583">15*(M2182-12)</f>
        <v>52.87549822981557</v>
      </c>
      <c r="O2182" s="59">
        <f t="shared" ref="O2182:O2245" si="584">23.45*SIN(RADIANS(360/365*(284+J2182)))</f>
        <v>4.0168242310556428</v>
      </c>
      <c r="P2182" s="59">
        <f t="shared" ref="P2182:P2245" si="585">DEGREES(ACOS(SIN(RADIANS(O2182))*SIN(RADIANS($D$6))+COS(RADIANS(O2182))*COS(RADIANS($D$6))*COS(RADIANS(N2182))))</f>
        <v>58.607978634380743</v>
      </c>
      <c r="Q2182" s="60">
        <f t="shared" ref="Q2182:Q2245" si="586">DEGREES(ASIN(SIN(RADIANS(O2182))*SIN(RADIANS($D$6))+COS(RADIANS(O2182))*COS(RADIANS($D$6))*COS(RADIANS(N2182))))</f>
        <v>31.392021365619261</v>
      </c>
      <c r="R2182" s="59">
        <f t="shared" ref="R2182:R2245" si="587">IF(N2182&lt;0,-DEGREES(ACOS((SIGN($D$6)*(SIN(RADIANS(Q2182))*SIN(RADIANS($D$6))-SIN(RADIANS(O2182)))/(COS(RADIANS(Q2182))*COS(RADIANS($D$6)))))),DEGREES(ACOS((SIGN($D$6)*(SIN(RADIANS(Q2182))*SIN(RADIANS($D$6))-SIN(RADIANS(O2182)))/(COS(RADIANS(Q2182))*COS(RADIANS($D$6)))))))</f>
        <v>68.709963842004811</v>
      </c>
      <c r="S2182" s="61">
        <f t="shared" si="578"/>
        <v>0.93924483563207073</v>
      </c>
      <c r="U2182" s="13">
        <f t="shared" si="579"/>
        <v>58.607978634380743</v>
      </c>
      <c r="V2182" s="14">
        <f t="shared" si="580"/>
        <v>68.709963842004811</v>
      </c>
      <c r="W2182" s="7">
        <v>58.272599999999997</v>
      </c>
      <c r="X2182" s="28">
        <v>69.402999999999992</v>
      </c>
      <c r="Y2182" s="74">
        <v>0.62381594223392955</v>
      </c>
      <c r="Z2182" s="75">
        <v>0.57164599999999999</v>
      </c>
      <c r="AA2182" s="33">
        <v>0.93924483563207073</v>
      </c>
      <c r="AB2182" s="33">
        <v>0.92813699999999999</v>
      </c>
      <c r="AC2182" s="45"/>
      <c r="AD2182" s="48">
        <f t="shared" ref="AD2182:AD2245" si="588">1367.7*(1+0.033*COS(2*PI()*J2182/365))</f>
        <v>1367.8942363278165</v>
      </c>
      <c r="AE2182" s="49">
        <f>IF(P2182&gt;90,0,AD2182*0.7^((1/cosd(P2182))^0.678))</f>
        <v>785.24466407067575</v>
      </c>
      <c r="AG2182" s="81">
        <f t="shared" ref="AG2182:AG2245" si="589">AE2182*Y2182</f>
        <v>489.84814000141409</v>
      </c>
      <c r="AH2182" s="82">
        <f t="shared" ref="AH2182:AH2245" si="590">AE2182*AA2182</f>
        <v>737.53699543602249</v>
      </c>
      <c r="AI2182" s="81">
        <f t="shared" ref="AI2182:AI2245" si="591">AE2182*Z2182</f>
        <v>448.88197123734551</v>
      </c>
      <c r="AJ2182" s="82">
        <f t="shared" ref="AJ2182:AJ2245" si="592">AB2182*AE2182</f>
        <v>728.81462677656475</v>
      </c>
    </row>
    <row r="2183" spans="9:36" ht="23.5" x14ac:dyDescent="0.35">
      <c r="I2183" s="57" t="s">
        <v>2194</v>
      </c>
      <c r="J2183" s="58">
        <f t="shared" si="577"/>
        <v>91</v>
      </c>
      <c r="K2183" s="58">
        <f t="shared" si="576"/>
        <v>18</v>
      </c>
      <c r="L2183" s="58">
        <f t="shared" si="581"/>
        <v>-4.5380070807377839</v>
      </c>
      <c r="M2183" s="59">
        <f t="shared" si="582"/>
        <v>16.525033215321034</v>
      </c>
      <c r="N2183" s="59">
        <f t="shared" si="583"/>
        <v>67.87549822981552</v>
      </c>
      <c r="O2183" s="59">
        <f t="shared" si="584"/>
        <v>4.0168242310556428</v>
      </c>
      <c r="P2183" s="59">
        <f t="shared" si="585"/>
        <v>70.060101489404317</v>
      </c>
      <c r="Q2183" s="60">
        <f t="shared" si="586"/>
        <v>19.93989851059569</v>
      </c>
      <c r="R2183" s="59">
        <f t="shared" si="587"/>
        <v>79.427478679014456</v>
      </c>
      <c r="S2183" s="61">
        <f t="shared" si="578"/>
        <v>0.8470773289960688</v>
      </c>
      <c r="U2183" s="13">
        <f t="shared" si="579"/>
        <v>70.060101489404317</v>
      </c>
      <c r="V2183" s="14">
        <f t="shared" si="580"/>
        <v>79.427478679014456</v>
      </c>
      <c r="W2183" s="7">
        <v>69.736900000000006</v>
      </c>
      <c r="X2183" s="28">
        <v>80.091000000000008</v>
      </c>
      <c r="Y2183" s="74">
        <v>0.63147791437678769</v>
      </c>
      <c r="Z2183" s="75">
        <v>0.61249200000000004</v>
      </c>
      <c r="AA2183" s="33">
        <v>0.8470773289960688</v>
      </c>
      <c r="AB2183" s="33">
        <v>0.83160900000000004</v>
      </c>
      <c r="AC2183" s="45"/>
      <c r="AD2183" s="48">
        <f t="shared" si="588"/>
        <v>1367.8942363278165</v>
      </c>
      <c r="AE2183" s="49">
        <f>IF(P2183&gt;90,0,AD2183*0.7^((1/cosd(P2183))^0.678))</f>
        <v>652.85949828239927</v>
      </c>
      <c r="AG2183" s="81">
        <f t="shared" si="589"/>
        <v>412.2663543564455</v>
      </c>
      <c r="AH2183" s="82">
        <f t="shared" si="590"/>
        <v>553.02248001476835</v>
      </c>
      <c r="AI2183" s="81">
        <f t="shared" si="591"/>
        <v>399.87121982198335</v>
      </c>
      <c r="AJ2183" s="82">
        <f t="shared" si="592"/>
        <v>542.92383450712782</v>
      </c>
    </row>
    <row r="2184" spans="9:36" ht="23.5" x14ac:dyDescent="0.35">
      <c r="I2184" s="57" t="s">
        <v>2195</v>
      </c>
      <c r="J2184" s="58">
        <f t="shared" si="577"/>
        <v>91</v>
      </c>
      <c r="K2184" s="58">
        <f t="shared" si="576"/>
        <v>19</v>
      </c>
      <c r="L2184" s="58">
        <f t="shared" si="581"/>
        <v>-4.5380070807377839</v>
      </c>
      <c r="M2184" s="59">
        <f t="shared" si="582"/>
        <v>17.525033215321034</v>
      </c>
      <c r="N2184" s="59">
        <f t="shared" si="583"/>
        <v>82.87549822981552</v>
      </c>
      <c r="O2184" s="59">
        <f t="shared" si="584"/>
        <v>4.0168242310556428</v>
      </c>
      <c r="P2184" s="59">
        <f t="shared" si="585"/>
        <v>81.903797988210954</v>
      </c>
      <c r="Q2184" s="60">
        <f t="shared" si="586"/>
        <v>8.0962020117890496</v>
      </c>
      <c r="R2184" s="59">
        <f t="shared" si="587"/>
        <v>88.873009072928582</v>
      </c>
      <c r="S2184" s="61">
        <f t="shared" si="578"/>
        <v>0.7274557868210122</v>
      </c>
      <c r="U2184" s="13">
        <f t="shared" si="579"/>
        <v>81.903797988210954</v>
      </c>
      <c r="V2184" s="14">
        <f t="shared" si="580"/>
        <v>88.873009072928582</v>
      </c>
      <c r="W2184" s="7">
        <v>81.527299999999997</v>
      </c>
      <c r="X2184" s="28">
        <v>89.523000000000025</v>
      </c>
      <c r="Y2184" s="74">
        <v>0.70045895383450196</v>
      </c>
      <c r="Z2184" s="75">
        <v>0</v>
      </c>
      <c r="AA2184" s="33">
        <v>0.7274557868210122</v>
      </c>
      <c r="AB2184" s="33">
        <v>0</v>
      </c>
      <c r="AC2184" s="45"/>
      <c r="AD2184" s="48">
        <f t="shared" si="588"/>
        <v>1367.8942363278165</v>
      </c>
      <c r="AE2184" s="49">
        <f>IF(P2184&gt;90,0,AD2184*0.7^((1/cosd(P2184))^0.678))</f>
        <v>355.59270149146312</v>
      </c>
      <c r="AG2184" s="81">
        <f t="shared" si="589"/>
        <v>249.07809167789461</v>
      </c>
      <c r="AH2184" s="82">
        <f t="shared" si="590"/>
        <v>258.67796845128163</v>
      </c>
      <c r="AI2184" s="81">
        <f t="shared" si="591"/>
        <v>0</v>
      </c>
      <c r="AJ2184" s="82">
        <f t="shared" si="592"/>
        <v>0</v>
      </c>
    </row>
    <row r="2185" spans="9:36" ht="23.5" x14ac:dyDescent="0.35">
      <c r="I2185" s="57" t="s">
        <v>2196</v>
      </c>
      <c r="J2185" s="58">
        <f t="shared" si="577"/>
        <v>91</v>
      </c>
      <c r="K2185" s="58">
        <f t="shared" si="576"/>
        <v>20</v>
      </c>
      <c r="L2185" s="58">
        <f t="shared" si="581"/>
        <v>-4.5380070807377839</v>
      </c>
      <c r="M2185" s="59">
        <f t="shared" si="582"/>
        <v>18.525033215321034</v>
      </c>
      <c r="N2185" s="59">
        <f t="shared" si="583"/>
        <v>97.87549822981552</v>
      </c>
      <c r="O2185" s="59">
        <f t="shared" si="584"/>
        <v>4.0168242310556428</v>
      </c>
      <c r="P2185" s="59">
        <f t="shared" si="585"/>
        <v>93.787829522091798</v>
      </c>
      <c r="Q2185" s="60">
        <f t="shared" si="586"/>
        <v>-3.7878295220918012</v>
      </c>
      <c r="R2185" s="59">
        <f t="shared" si="587"/>
        <v>97.987616571522395</v>
      </c>
      <c r="S2185" s="61">
        <f t="shared" si="578"/>
        <v>0</v>
      </c>
      <c r="U2185" s="13">
        <f t="shared" si="579"/>
        <v>93.787829522091798</v>
      </c>
      <c r="V2185" s="14">
        <f t="shared" si="580"/>
        <v>97.987616571522395</v>
      </c>
      <c r="W2185" s="7">
        <v>93.497500000000002</v>
      </c>
      <c r="X2185" s="28">
        <v>98.642999999999972</v>
      </c>
      <c r="Y2185" s="74">
        <v>0</v>
      </c>
      <c r="Z2185" s="75">
        <v>0</v>
      </c>
      <c r="AA2185" s="33">
        <v>0</v>
      </c>
      <c r="AB2185" s="33">
        <v>0</v>
      </c>
      <c r="AC2185" s="45"/>
      <c r="AD2185" s="48">
        <f t="shared" si="588"/>
        <v>1367.8942363278165</v>
      </c>
      <c r="AE2185" s="49">
        <f>IF(P2185&gt;90,0,AD2185*0.7^((1/cosd(P2185))^0.678))</f>
        <v>0</v>
      </c>
      <c r="AG2185" s="81">
        <f t="shared" si="589"/>
        <v>0</v>
      </c>
      <c r="AH2185" s="82">
        <f t="shared" si="590"/>
        <v>0</v>
      </c>
      <c r="AI2185" s="81">
        <f t="shared" si="591"/>
        <v>0</v>
      </c>
      <c r="AJ2185" s="82">
        <f t="shared" si="592"/>
        <v>0</v>
      </c>
    </row>
    <row r="2186" spans="9:36" ht="23.5" x14ac:dyDescent="0.35">
      <c r="I2186" s="57" t="s">
        <v>2197</v>
      </c>
      <c r="J2186" s="58">
        <f t="shared" si="577"/>
        <v>91</v>
      </c>
      <c r="K2186" s="58">
        <f t="shared" si="576"/>
        <v>21</v>
      </c>
      <c r="L2186" s="58">
        <f t="shared" si="581"/>
        <v>-4.5380070807377839</v>
      </c>
      <c r="M2186" s="59">
        <f t="shared" si="582"/>
        <v>19.525033215321034</v>
      </c>
      <c r="N2186" s="59">
        <f t="shared" si="583"/>
        <v>112.87549822981552</v>
      </c>
      <c r="O2186" s="59">
        <f t="shared" si="584"/>
        <v>4.0168242310556428</v>
      </c>
      <c r="P2186" s="59">
        <f t="shared" si="585"/>
        <v>105.40015324019859</v>
      </c>
      <c r="Q2186" s="60">
        <f t="shared" si="586"/>
        <v>-15.400153240198593</v>
      </c>
      <c r="R2186" s="59">
        <f t="shared" si="587"/>
        <v>107.57593046487736</v>
      </c>
      <c r="S2186" s="61">
        <f t="shared" si="578"/>
        <v>0</v>
      </c>
      <c r="U2186" s="13">
        <f t="shared" si="579"/>
        <v>105.40015324019859</v>
      </c>
      <c r="V2186" s="14">
        <f t="shared" si="580"/>
        <v>107.57593046487736</v>
      </c>
      <c r="W2186" s="7">
        <v>105.071</v>
      </c>
      <c r="X2186" s="28">
        <v>108.25299999999999</v>
      </c>
      <c r="Y2186" s="74">
        <v>0</v>
      </c>
      <c r="Z2186" s="75">
        <v>0</v>
      </c>
      <c r="AA2186" s="33">
        <v>0</v>
      </c>
      <c r="AB2186" s="33">
        <v>0</v>
      </c>
      <c r="AC2186" s="45"/>
      <c r="AD2186" s="48">
        <f t="shared" si="588"/>
        <v>1367.8942363278165</v>
      </c>
      <c r="AE2186" s="49">
        <f>IF(P2186&gt;90,0,AD2186*0.7^((1/cosd(P2186))^0.678))</f>
        <v>0</v>
      </c>
      <c r="AG2186" s="81">
        <f t="shared" si="589"/>
        <v>0</v>
      </c>
      <c r="AH2186" s="82">
        <f t="shared" si="590"/>
        <v>0</v>
      </c>
      <c r="AI2186" s="81">
        <f t="shared" si="591"/>
        <v>0</v>
      </c>
      <c r="AJ2186" s="82">
        <f t="shared" si="592"/>
        <v>0</v>
      </c>
    </row>
    <row r="2187" spans="9:36" ht="23.5" x14ac:dyDescent="0.35">
      <c r="I2187" s="57" t="s">
        <v>2198</v>
      </c>
      <c r="J2187" s="58">
        <f t="shared" si="577"/>
        <v>91</v>
      </c>
      <c r="K2187" s="58">
        <f t="shared" si="576"/>
        <v>22</v>
      </c>
      <c r="L2187" s="58">
        <f t="shared" si="581"/>
        <v>-4.5380070807377839</v>
      </c>
      <c r="M2187" s="59">
        <f t="shared" si="582"/>
        <v>20.525033215321034</v>
      </c>
      <c r="N2187" s="59">
        <f t="shared" si="583"/>
        <v>127.87549822981552</v>
      </c>
      <c r="O2187" s="59">
        <f t="shared" si="584"/>
        <v>4.0168242310556428</v>
      </c>
      <c r="P2187" s="59">
        <f t="shared" si="585"/>
        <v>116.36316593435771</v>
      </c>
      <c r="Q2187" s="60">
        <f t="shared" si="586"/>
        <v>-26.36316593435771</v>
      </c>
      <c r="R2187" s="59">
        <f t="shared" si="587"/>
        <v>118.50136337406748</v>
      </c>
      <c r="S2187" s="61">
        <f t="shared" si="578"/>
        <v>0</v>
      </c>
      <c r="U2187" s="13">
        <f t="shared" si="579"/>
        <v>116.36316593435771</v>
      </c>
      <c r="V2187" s="14">
        <f t="shared" si="580"/>
        <v>118.50136337406748</v>
      </c>
      <c r="W2187" s="7">
        <v>115.968</v>
      </c>
      <c r="X2187" s="28">
        <v>119.209</v>
      </c>
      <c r="Y2187" s="74">
        <v>0</v>
      </c>
      <c r="Z2187" s="75">
        <v>0</v>
      </c>
      <c r="AA2187" s="33">
        <v>0</v>
      </c>
      <c r="AB2187" s="33">
        <v>0</v>
      </c>
      <c r="AC2187" s="45"/>
      <c r="AD2187" s="48">
        <f t="shared" si="588"/>
        <v>1367.8942363278165</v>
      </c>
      <c r="AE2187" s="49">
        <f>IF(P2187&gt;90,0,AD2187*0.7^((1/cosd(P2187))^0.678))</f>
        <v>0</v>
      </c>
      <c r="AG2187" s="81">
        <f t="shared" si="589"/>
        <v>0</v>
      </c>
      <c r="AH2187" s="82">
        <f t="shared" si="590"/>
        <v>0</v>
      </c>
      <c r="AI2187" s="81">
        <f t="shared" si="591"/>
        <v>0</v>
      </c>
      <c r="AJ2187" s="82">
        <f t="shared" si="592"/>
        <v>0</v>
      </c>
    </row>
    <row r="2188" spans="9:36" ht="23.5" x14ac:dyDescent="0.35">
      <c r="I2188" s="57" t="s">
        <v>2199</v>
      </c>
      <c r="J2188" s="58">
        <f t="shared" si="577"/>
        <v>91</v>
      </c>
      <c r="K2188" s="58">
        <f t="shared" si="576"/>
        <v>23</v>
      </c>
      <c r="L2188" s="58">
        <f t="shared" si="581"/>
        <v>-4.5380070807377839</v>
      </c>
      <c r="M2188" s="59">
        <f t="shared" si="582"/>
        <v>21.525033215321034</v>
      </c>
      <c r="N2188" s="59">
        <f t="shared" si="583"/>
        <v>142.87549822981552</v>
      </c>
      <c r="O2188" s="59">
        <f t="shared" si="584"/>
        <v>4.0168242310556428</v>
      </c>
      <c r="P2188" s="59">
        <f t="shared" si="585"/>
        <v>126.11437901017737</v>
      </c>
      <c r="Q2188" s="60">
        <f t="shared" si="586"/>
        <v>-36.114379010177366</v>
      </c>
      <c r="R2188" s="59">
        <f t="shared" si="587"/>
        <v>131.81706634120923</v>
      </c>
      <c r="S2188" s="61">
        <f t="shared" si="578"/>
        <v>0</v>
      </c>
      <c r="U2188" s="13">
        <f t="shared" si="579"/>
        <v>126.11437901017737</v>
      </c>
      <c r="V2188" s="14">
        <f t="shared" si="580"/>
        <v>131.81706634120923</v>
      </c>
      <c r="W2188" s="7">
        <v>125.623</v>
      </c>
      <c r="X2188" s="28">
        <v>132.54000000000002</v>
      </c>
      <c r="Y2188" s="74">
        <v>0</v>
      </c>
      <c r="Z2188" s="75">
        <v>0</v>
      </c>
      <c r="AA2188" s="33">
        <v>0</v>
      </c>
      <c r="AB2188" s="33">
        <v>0</v>
      </c>
      <c r="AC2188" s="45"/>
      <c r="AD2188" s="48">
        <f t="shared" si="588"/>
        <v>1367.8942363278165</v>
      </c>
      <c r="AE2188" s="49">
        <f>IF(P2188&gt;90,0,AD2188*0.7^((1/cosd(P2188))^0.678))</f>
        <v>0</v>
      </c>
      <c r="AG2188" s="81">
        <f t="shared" si="589"/>
        <v>0</v>
      </c>
      <c r="AH2188" s="82">
        <f t="shared" si="590"/>
        <v>0</v>
      </c>
      <c r="AI2188" s="81">
        <f t="shared" si="591"/>
        <v>0</v>
      </c>
      <c r="AJ2188" s="82">
        <f t="shared" si="592"/>
        <v>0</v>
      </c>
    </row>
    <row r="2189" spans="9:36" ht="23.5" x14ac:dyDescent="0.35">
      <c r="I2189" s="57" t="s">
        <v>2200</v>
      </c>
      <c r="J2189" s="58">
        <f t="shared" si="577"/>
        <v>92</v>
      </c>
      <c r="K2189" s="58">
        <f t="shared" si="576"/>
        <v>0</v>
      </c>
      <c r="L2189" s="58">
        <f t="shared" si="581"/>
        <v>-4.2222666433812224</v>
      </c>
      <c r="M2189" s="59">
        <f t="shared" si="582"/>
        <v>-1.4697044440563538</v>
      </c>
      <c r="N2189" s="59">
        <f t="shared" si="583"/>
        <v>-202.04556666084531</v>
      </c>
      <c r="O2189" s="59">
        <f t="shared" si="584"/>
        <v>4.4139163458240587</v>
      </c>
      <c r="P2189" s="59">
        <f t="shared" si="585"/>
        <v>133.43347273580625</v>
      </c>
      <c r="Q2189" s="60">
        <f t="shared" si="586"/>
        <v>-43.433472735806248</v>
      </c>
      <c r="R2189" s="59">
        <f t="shared" si="587"/>
        <v>-148.97939743715054</v>
      </c>
      <c r="S2189" s="61">
        <f t="shared" si="578"/>
        <v>0</v>
      </c>
      <c r="U2189" s="13">
        <f t="shared" si="579"/>
        <v>133.43347273580625</v>
      </c>
      <c r="V2189" s="14">
        <f t="shared" si="580"/>
        <v>-148.97939743715054</v>
      </c>
      <c r="W2189" s="7">
        <v>133.14699999999999</v>
      </c>
      <c r="X2189" s="28">
        <v>149.31599999999997</v>
      </c>
      <c r="Y2189" s="74">
        <v>0</v>
      </c>
      <c r="Z2189" s="75">
        <v>0</v>
      </c>
      <c r="AA2189" s="33">
        <v>0</v>
      </c>
      <c r="AB2189" s="33">
        <v>0</v>
      </c>
      <c r="AC2189" s="45"/>
      <c r="AD2189" s="48">
        <f t="shared" si="588"/>
        <v>1367.1173054059209</v>
      </c>
      <c r="AE2189" s="49">
        <f>IF(P2189&gt;90,0,AD2189*0.7^((1/cosd(P2189))^0.678))</f>
        <v>0</v>
      </c>
      <c r="AG2189" s="81">
        <f t="shared" si="589"/>
        <v>0</v>
      </c>
      <c r="AH2189" s="82">
        <f t="shared" si="590"/>
        <v>0</v>
      </c>
      <c r="AI2189" s="81">
        <f t="shared" si="591"/>
        <v>0</v>
      </c>
      <c r="AJ2189" s="82">
        <f t="shared" si="592"/>
        <v>0</v>
      </c>
    </row>
    <row r="2190" spans="9:36" ht="23.5" x14ac:dyDescent="0.35">
      <c r="I2190" s="57" t="s">
        <v>2201</v>
      </c>
      <c r="J2190" s="58">
        <f t="shared" si="577"/>
        <v>92</v>
      </c>
      <c r="K2190" s="58">
        <f t="shared" si="576"/>
        <v>1</v>
      </c>
      <c r="L2190" s="58">
        <f t="shared" si="581"/>
        <v>-4.2222666433812224</v>
      </c>
      <c r="M2190" s="59">
        <f t="shared" si="582"/>
        <v>-0.46970444405635392</v>
      </c>
      <c r="N2190" s="59">
        <f t="shared" si="583"/>
        <v>-187.04556666084531</v>
      </c>
      <c r="O2190" s="59">
        <f t="shared" si="584"/>
        <v>4.4139163458240587</v>
      </c>
      <c r="P2190" s="59">
        <f t="shared" si="585"/>
        <v>137.68447789805023</v>
      </c>
      <c r="Q2190" s="60">
        <f t="shared" si="586"/>
        <v>-47.68447789805024</v>
      </c>
      <c r="R2190" s="59">
        <f t="shared" si="587"/>
        <v>-169.53361962107766</v>
      </c>
      <c r="S2190" s="61">
        <f t="shared" si="578"/>
        <v>0</v>
      </c>
      <c r="U2190" s="13">
        <f t="shared" si="579"/>
        <v>137.68447789805023</v>
      </c>
      <c r="V2190" s="14">
        <f t="shared" si="580"/>
        <v>-169.53361962107766</v>
      </c>
      <c r="W2190" s="7">
        <v>137.327</v>
      </c>
      <c r="X2190" s="28">
        <v>169.77499999999998</v>
      </c>
      <c r="Y2190" s="74">
        <v>0</v>
      </c>
      <c r="Z2190" s="75">
        <v>0</v>
      </c>
      <c r="AA2190" s="33">
        <v>0</v>
      </c>
      <c r="AB2190" s="33">
        <v>0</v>
      </c>
      <c r="AC2190" s="45"/>
      <c r="AD2190" s="48">
        <f t="shared" si="588"/>
        <v>1367.1173054059209</v>
      </c>
      <c r="AE2190" s="49">
        <f>IF(P2190&gt;90,0,AD2190*0.7^((1/cosd(P2190))^0.678))</f>
        <v>0</v>
      </c>
      <c r="AG2190" s="81">
        <f t="shared" si="589"/>
        <v>0</v>
      </c>
      <c r="AH2190" s="82">
        <f t="shared" si="590"/>
        <v>0</v>
      </c>
      <c r="AI2190" s="81">
        <f t="shared" si="591"/>
        <v>0</v>
      </c>
      <c r="AJ2190" s="82">
        <f t="shared" si="592"/>
        <v>0</v>
      </c>
    </row>
    <row r="2191" spans="9:36" ht="23.5" x14ac:dyDescent="0.35">
      <c r="I2191" s="57" t="s">
        <v>2202</v>
      </c>
      <c r="J2191" s="58">
        <f t="shared" si="577"/>
        <v>92</v>
      </c>
      <c r="K2191" s="58">
        <f t="shared" si="576"/>
        <v>2</v>
      </c>
      <c r="L2191" s="58">
        <f t="shared" si="581"/>
        <v>-4.2222666433812224</v>
      </c>
      <c r="M2191" s="59">
        <f t="shared" si="582"/>
        <v>0.53029555594364608</v>
      </c>
      <c r="N2191" s="59">
        <f t="shared" si="583"/>
        <v>-172.04556666084531</v>
      </c>
      <c r="O2191" s="59">
        <f t="shared" si="584"/>
        <v>4.4139163458240587</v>
      </c>
      <c r="P2191" s="59">
        <f t="shared" si="585"/>
        <v>137.54507347003619</v>
      </c>
      <c r="Q2191" s="60">
        <f t="shared" si="586"/>
        <v>-47.545073470036201</v>
      </c>
      <c r="R2191" s="59">
        <f t="shared" si="587"/>
        <v>-168.20535973146002</v>
      </c>
      <c r="S2191" s="61">
        <f t="shared" si="578"/>
        <v>0</v>
      </c>
      <c r="U2191" s="13">
        <f t="shared" si="579"/>
        <v>137.54507347003619</v>
      </c>
      <c r="V2191" s="14">
        <f t="shared" si="580"/>
        <v>-168.20535973146002</v>
      </c>
      <c r="W2191" s="7">
        <v>137.13900000000001</v>
      </c>
      <c r="X2191" s="28">
        <v>-168.13579999999999</v>
      </c>
      <c r="Y2191" s="74">
        <v>0</v>
      </c>
      <c r="Z2191" s="75">
        <v>0</v>
      </c>
      <c r="AA2191" s="33">
        <v>0</v>
      </c>
      <c r="AB2191" s="33">
        <v>0</v>
      </c>
      <c r="AC2191" s="45"/>
      <c r="AD2191" s="48">
        <f t="shared" si="588"/>
        <v>1367.1173054059209</v>
      </c>
      <c r="AE2191" s="49">
        <f>IF(P2191&gt;90,0,AD2191*0.7^((1/cosd(P2191))^0.678))</f>
        <v>0</v>
      </c>
      <c r="AG2191" s="81">
        <f t="shared" si="589"/>
        <v>0</v>
      </c>
      <c r="AH2191" s="82">
        <f t="shared" si="590"/>
        <v>0</v>
      </c>
      <c r="AI2191" s="81">
        <f t="shared" si="591"/>
        <v>0</v>
      </c>
      <c r="AJ2191" s="82">
        <f t="shared" si="592"/>
        <v>0</v>
      </c>
    </row>
    <row r="2192" spans="9:36" ht="23.5" x14ac:dyDescent="0.35">
      <c r="I2192" s="57" t="s">
        <v>2203</v>
      </c>
      <c r="J2192" s="58">
        <f t="shared" si="577"/>
        <v>92</v>
      </c>
      <c r="K2192" s="58">
        <f t="shared" si="576"/>
        <v>3</v>
      </c>
      <c r="L2192" s="58">
        <f t="shared" si="581"/>
        <v>-4.2222666433812224</v>
      </c>
      <c r="M2192" s="59">
        <f t="shared" si="582"/>
        <v>1.5302955559436462</v>
      </c>
      <c r="N2192" s="59">
        <f t="shared" si="583"/>
        <v>-157.04556666084531</v>
      </c>
      <c r="O2192" s="59">
        <f t="shared" si="584"/>
        <v>4.4139163458240587</v>
      </c>
      <c r="P2192" s="59">
        <f t="shared" si="585"/>
        <v>133.05524062954154</v>
      </c>
      <c r="Q2192" s="60">
        <f t="shared" si="586"/>
        <v>-43.055240629541537</v>
      </c>
      <c r="R2192" s="59">
        <f t="shared" si="587"/>
        <v>-147.84893579848679</v>
      </c>
      <c r="S2192" s="61">
        <f t="shared" si="578"/>
        <v>0</v>
      </c>
      <c r="U2192" s="13">
        <f t="shared" si="579"/>
        <v>133.05524062954154</v>
      </c>
      <c r="V2192" s="14">
        <f t="shared" si="580"/>
        <v>-147.84893579848679</v>
      </c>
      <c r="W2192" s="7">
        <v>132.63499999999999</v>
      </c>
      <c r="X2192" s="28">
        <v>-147.94220000000001</v>
      </c>
      <c r="Y2192" s="74">
        <v>0</v>
      </c>
      <c r="Z2192" s="75">
        <v>0</v>
      </c>
      <c r="AA2192" s="33">
        <v>0</v>
      </c>
      <c r="AB2192" s="33">
        <v>0</v>
      </c>
      <c r="AC2192" s="45"/>
      <c r="AD2192" s="48">
        <f t="shared" si="588"/>
        <v>1367.1173054059209</v>
      </c>
      <c r="AE2192" s="49">
        <f>IF(P2192&gt;90,0,AD2192*0.7^((1/cosd(P2192))^0.678))</f>
        <v>0</v>
      </c>
      <c r="AG2192" s="81">
        <f t="shared" si="589"/>
        <v>0</v>
      </c>
      <c r="AH2192" s="82">
        <f t="shared" si="590"/>
        <v>0</v>
      </c>
      <c r="AI2192" s="81">
        <f t="shared" si="591"/>
        <v>0</v>
      </c>
      <c r="AJ2192" s="82">
        <f t="shared" si="592"/>
        <v>0</v>
      </c>
    </row>
    <row r="2193" spans="9:36" ht="23.5" x14ac:dyDescent="0.35">
      <c r="I2193" s="57" t="s">
        <v>2204</v>
      </c>
      <c r="J2193" s="58">
        <f t="shared" si="577"/>
        <v>92</v>
      </c>
      <c r="K2193" s="58">
        <f t="shared" si="576"/>
        <v>4</v>
      </c>
      <c r="L2193" s="58">
        <f t="shared" si="581"/>
        <v>-4.2222666433812224</v>
      </c>
      <c r="M2193" s="59">
        <f t="shared" si="582"/>
        <v>2.530295555943646</v>
      </c>
      <c r="N2193" s="59">
        <f t="shared" si="583"/>
        <v>-142.04556666084531</v>
      </c>
      <c r="O2193" s="59">
        <f t="shared" si="584"/>
        <v>4.4139163458240587</v>
      </c>
      <c r="P2193" s="59">
        <f t="shared" si="585"/>
        <v>125.30212045096852</v>
      </c>
      <c r="Q2193" s="60">
        <f t="shared" si="586"/>
        <v>-35.302120450968502</v>
      </c>
      <c r="R2193" s="59">
        <f t="shared" si="587"/>
        <v>-131.29025388202663</v>
      </c>
      <c r="S2193" s="61">
        <f t="shared" si="578"/>
        <v>0</v>
      </c>
      <c r="U2193" s="13">
        <f t="shared" si="579"/>
        <v>125.30212045096852</v>
      </c>
      <c r="V2193" s="14">
        <f t="shared" si="580"/>
        <v>-131.29025388202663</v>
      </c>
      <c r="W2193" s="7">
        <v>124.89</v>
      </c>
      <c r="X2193" s="28">
        <v>-131.4846</v>
      </c>
      <c r="Y2193" s="74">
        <v>0</v>
      </c>
      <c r="Z2193" s="75">
        <v>0</v>
      </c>
      <c r="AA2193" s="33">
        <v>0</v>
      </c>
      <c r="AB2193" s="33">
        <v>0</v>
      </c>
      <c r="AC2193" s="45"/>
      <c r="AD2193" s="48">
        <f t="shared" si="588"/>
        <v>1367.1173054059209</v>
      </c>
      <c r="AE2193" s="49">
        <f>IF(P2193&gt;90,0,AD2193*0.7^((1/cosd(P2193))^0.678))</f>
        <v>0</v>
      </c>
      <c r="AG2193" s="81">
        <f t="shared" si="589"/>
        <v>0</v>
      </c>
      <c r="AH2193" s="82">
        <f t="shared" si="590"/>
        <v>0</v>
      </c>
      <c r="AI2193" s="81">
        <f t="shared" si="591"/>
        <v>0</v>
      </c>
      <c r="AJ2193" s="82">
        <f t="shared" si="592"/>
        <v>0</v>
      </c>
    </row>
    <row r="2194" spans="9:36" ht="23.5" x14ac:dyDescent="0.35">
      <c r="I2194" s="57" t="s">
        <v>2205</v>
      </c>
      <c r="J2194" s="58">
        <f t="shared" si="577"/>
        <v>92</v>
      </c>
      <c r="K2194" s="58">
        <f t="shared" si="576"/>
        <v>5</v>
      </c>
      <c r="L2194" s="58">
        <f t="shared" si="581"/>
        <v>-4.2222666433812224</v>
      </c>
      <c r="M2194" s="59">
        <f t="shared" si="582"/>
        <v>3.530295555943646</v>
      </c>
      <c r="N2194" s="59">
        <f t="shared" si="583"/>
        <v>-127.04556666084531</v>
      </c>
      <c r="O2194" s="59">
        <f t="shared" si="584"/>
        <v>4.4139163458240587</v>
      </c>
      <c r="P2194" s="59">
        <f t="shared" si="585"/>
        <v>115.49964903751632</v>
      </c>
      <c r="Q2194" s="60">
        <f t="shared" si="586"/>
        <v>-25.499649037516317</v>
      </c>
      <c r="R2194" s="59">
        <f t="shared" si="587"/>
        <v>-118.15489413379572</v>
      </c>
      <c r="S2194" s="61">
        <f t="shared" si="578"/>
        <v>0</v>
      </c>
      <c r="U2194" s="13">
        <f t="shared" si="579"/>
        <v>115.49964903751632</v>
      </c>
      <c r="V2194" s="14">
        <f t="shared" si="580"/>
        <v>-118.15489413379572</v>
      </c>
      <c r="W2194" s="7">
        <v>115.1</v>
      </c>
      <c r="X2194" s="28">
        <v>-118.4015</v>
      </c>
      <c r="Y2194" s="74">
        <v>0</v>
      </c>
      <c r="Z2194" s="75">
        <v>0</v>
      </c>
      <c r="AA2194" s="33">
        <v>0</v>
      </c>
      <c r="AB2194" s="33">
        <v>0</v>
      </c>
      <c r="AC2194" s="45"/>
      <c r="AD2194" s="48">
        <f t="shared" si="588"/>
        <v>1367.1173054059209</v>
      </c>
      <c r="AE2194" s="49">
        <f>IF(P2194&gt;90,0,AD2194*0.7^((1/cosd(P2194))^0.678))</f>
        <v>0</v>
      </c>
      <c r="AG2194" s="81">
        <f t="shared" si="589"/>
        <v>0</v>
      </c>
      <c r="AH2194" s="82">
        <f t="shared" si="590"/>
        <v>0</v>
      </c>
      <c r="AI2194" s="81">
        <f t="shared" si="591"/>
        <v>0</v>
      </c>
      <c r="AJ2194" s="82">
        <f t="shared" si="592"/>
        <v>0</v>
      </c>
    </row>
    <row r="2195" spans="9:36" ht="23.5" x14ac:dyDescent="0.35">
      <c r="I2195" s="57" t="s">
        <v>2206</v>
      </c>
      <c r="J2195" s="58">
        <f t="shared" si="577"/>
        <v>92</v>
      </c>
      <c r="K2195" s="58">
        <f t="shared" si="576"/>
        <v>6</v>
      </c>
      <c r="L2195" s="58">
        <f t="shared" si="581"/>
        <v>-4.2222666433812224</v>
      </c>
      <c r="M2195" s="59">
        <f t="shared" si="582"/>
        <v>4.5302955559436455</v>
      </c>
      <c r="N2195" s="59">
        <f t="shared" si="583"/>
        <v>-112.04556666084531</v>
      </c>
      <c r="O2195" s="59">
        <f t="shared" si="584"/>
        <v>4.4139163458240587</v>
      </c>
      <c r="P2195" s="59">
        <f t="shared" si="585"/>
        <v>104.5130341528963</v>
      </c>
      <c r="Q2195" s="60">
        <f t="shared" si="586"/>
        <v>-14.513034152896296</v>
      </c>
      <c r="R2195" s="59">
        <f t="shared" si="587"/>
        <v>-107.33150307401523</v>
      </c>
      <c r="S2195" s="61">
        <f t="shared" si="578"/>
        <v>0</v>
      </c>
      <c r="U2195" s="13">
        <f t="shared" si="579"/>
        <v>104.5130341528963</v>
      </c>
      <c r="V2195" s="14">
        <f t="shared" si="580"/>
        <v>-107.33150307401523</v>
      </c>
      <c r="W2195" s="7">
        <v>104.121</v>
      </c>
      <c r="X2195" s="28">
        <v>-107.6066</v>
      </c>
      <c r="Y2195" s="74">
        <v>0</v>
      </c>
      <c r="Z2195" s="75">
        <v>0</v>
      </c>
      <c r="AA2195" s="33">
        <v>0</v>
      </c>
      <c r="AB2195" s="33">
        <v>0</v>
      </c>
      <c r="AC2195" s="45"/>
      <c r="AD2195" s="48">
        <f t="shared" si="588"/>
        <v>1367.1173054059209</v>
      </c>
      <c r="AE2195" s="49">
        <f>IF(P2195&gt;90,0,AD2195*0.7^((1/cosd(P2195))^0.678))</f>
        <v>0</v>
      </c>
      <c r="AG2195" s="81">
        <f t="shared" si="589"/>
        <v>0</v>
      </c>
      <c r="AH2195" s="82">
        <f t="shared" si="590"/>
        <v>0</v>
      </c>
      <c r="AI2195" s="81">
        <f t="shared" si="591"/>
        <v>0</v>
      </c>
      <c r="AJ2195" s="82">
        <f t="shared" si="592"/>
        <v>0</v>
      </c>
    </row>
    <row r="2196" spans="9:36" ht="23.5" x14ac:dyDescent="0.35">
      <c r="I2196" s="57" t="s">
        <v>2207</v>
      </c>
      <c r="J2196" s="58">
        <f t="shared" si="577"/>
        <v>92</v>
      </c>
      <c r="K2196" s="58">
        <f t="shared" si="576"/>
        <v>7</v>
      </c>
      <c r="L2196" s="58">
        <f t="shared" si="581"/>
        <v>-4.2222666433812224</v>
      </c>
      <c r="M2196" s="59">
        <f t="shared" si="582"/>
        <v>5.5302955559436455</v>
      </c>
      <c r="N2196" s="59">
        <f t="shared" si="583"/>
        <v>-97.04556666084531</v>
      </c>
      <c r="O2196" s="59">
        <f t="shared" si="584"/>
        <v>4.4139163458240587</v>
      </c>
      <c r="P2196" s="59">
        <f t="shared" si="585"/>
        <v>92.890772539300912</v>
      </c>
      <c r="Q2196" s="60">
        <f t="shared" si="586"/>
        <v>-2.8907725393009214</v>
      </c>
      <c r="R2196" s="59">
        <f t="shared" si="587"/>
        <v>-97.792262617462441</v>
      </c>
      <c r="S2196" s="61">
        <f t="shared" si="578"/>
        <v>0</v>
      </c>
      <c r="U2196" s="13">
        <f t="shared" si="579"/>
        <v>92.890772539300912</v>
      </c>
      <c r="V2196" s="14">
        <f t="shared" si="580"/>
        <v>-97.792262617462441</v>
      </c>
      <c r="W2196" s="7">
        <v>92.498999999999995</v>
      </c>
      <c r="X2196" s="28">
        <v>-98.087699999999998</v>
      </c>
      <c r="Y2196" s="74">
        <v>0</v>
      </c>
      <c r="Z2196" s="75">
        <v>0</v>
      </c>
      <c r="AA2196" s="33">
        <v>0</v>
      </c>
      <c r="AB2196" s="33">
        <v>0</v>
      </c>
      <c r="AC2196" s="45"/>
      <c r="AD2196" s="48">
        <f t="shared" si="588"/>
        <v>1367.1173054059209</v>
      </c>
      <c r="AE2196" s="49">
        <f>IF(P2196&gt;90,0,AD2196*0.7^((1/cosd(P2196))^0.678))</f>
        <v>0</v>
      </c>
      <c r="AG2196" s="81">
        <f t="shared" si="589"/>
        <v>0</v>
      </c>
      <c r="AH2196" s="82">
        <f t="shared" si="590"/>
        <v>0</v>
      </c>
      <c r="AI2196" s="81">
        <f t="shared" si="591"/>
        <v>0</v>
      </c>
      <c r="AJ2196" s="82">
        <f t="shared" si="592"/>
        <v>0</v>
      </c>
    </row>
    <row r="2197" spans="9:36" ht="23.5" x14ac:dyDescent="0.35">
      <c r="I2197" s="57" t="s">
        <v>2208</v>
      </c>
      <c r="J2197" s="58">
        <f t="shared" si="577"/>
        <v>92</v>
      </c>
      <c r="K2197" s="58">
        <f t="shared" si="576"/>
        <v>8</v>
      </c>
      <c r="L2197" s="58">
        <f t="shared" si="581"/>
        <v>-4.2222666433812224</v>
      </c>
      <c r="M2197" s="59">
        <f t="shared" si="582"/>
        <v>6.5302955559436455</v>
      </c>
      <c r="N2197" s="59">
        <f t="shared" si="583"/>
        <v>-82.04556666084531</v>
      </c>
      <c r="O2197" s="59">
        <f t="shared" si="584"/>
        <v>4.4139163458240587</v>
      </c>
      <c r="P2197" s="59">
        <f t="shared" si="585"/>
        <v>81.00445098741929</v>
      </c>
      <c r="Q2197" s="60">
        <f t="shared" si="586"/>
        <v>8.9955490125807032</v>
      </c>
      <c r="R2197" s="59">
        <f t="shared" si="587"/>
        <v>-88.686767865046818</v>
      </c>
      <c r="S2197" s="61">
        <f t="shared" si="578"/>
        <v>0.69990843985943718</v>
      </c>
      <c r="U2197" s="13">
        <f t="shared" si="579"/>
        <v>81.00445098741929</v>
      </c>
      <c r="V2197" s="14">
        <f t="shared" si="580"/>
        <v>-88.686767865046818</v>
      </c>
      <c r="W2197" s="7">
        <v>80.510400000000004</v>
      </c>
      <c r="X2197" s="28">
        <v>-89.0017</v>
      </c>
      <c r="Y2197" s="74">
        <v>0.73114698769142772</v>
      </c>
      <c r="Z2197" s="75">
        <v>0.74275199999999997</v>
      </c>
      <c r="AA2197" s="33">
        <v>0.69990843985943718</v>
      </c>
      <c r="AB2197" s="33">
        <v>0.720634</v>
      </c>
      <c r="AC2197" s="45"/>
      <c r="AD2197" s="48">
        <f t="shared" si="588"/>
        <v>1367.1173054059209</v>
      </c>
      <c r="AE2197" s="49">
        <f>IF(P2197&gt;90,0,AD2197*0.7^((1/cosd(P2197))^0.678))</f>
        <v>389.71417402160705</v>
      </c>
      <c r="AG2197" s="81">
        <f t="shared" si="589"/>
        <v>284.93834439655086</v>
      </c>
      <c r="AH2197" s="82">
        <f t="shared" si="590"/>
        <v>272.76423953057218</v>
      </c>
      <c r="AI2197" s="81">
        <f t="shared" si="591"/>
        <v>289.46098218289666</v>
      </c>
      <c r="AJ2197" s="82">
        <f t="shared" si="592"/>
        <v>280.84128408188678</v>
      </c>
    </row>
    <row r="2198" spans="9:36" ht="23.5" x14ac:dyDescent="0.35">
      <c r="I2198" s="57" t="s">
        <v>2209</v>
      </c>
      <c r="J2198" s="58">
        <f t="shared" si="577"/>
        <v>92</v>
      </c>
      <c r="K2198" s="58">
        <f t="shared" si="576"/>
        <v>9</v>
      </c>
      <c r="L2198" s="58">
        <f t="shared" si="581"/>
        <v>-4.2222666433812224</v>
      </c>
      <c r="M2198" s="59">
        <f t="shared" si="582"/>
        <v>7.5302955559436455</v>
      </c>
      <c r="N2198" s="59">
        <f t="shared" si="583"/>
        <v>-67.04556666084531</v>
      </c>
      <c r="O2198" s="59">
        <f t="shared" si="584"/>
        <v>4.4139163458240587</v>
      </c>
      <c r="P2198" s="59">
        <f t="shared" si="585"/>
        <v>69.165065980663826</v>
      </c>
      <c r="Q2198" s="60">
        <f t="shared" si="586"/>
        <v>20.834934019336174</v>
      </c>
      <c r="R2198" s="59">
        <f t="shared" si="587"/>
        <v>-79.209739257164472</v>
      </c>
      <c r="S2198" s="61">
        <f t="shared" si="578"/>
        <v>0.63451855183053962</v>
      </c>
      <c r="U2198" s="13">
        <f t="shared" si="579"/>
        <v>69.165065980663826</v>
      </c>
      <c r="V2198" s="14">
        <f t="shared" si="580"/>
        <v>-79.209739257164472</v>
      </c>
      <c r="W2198" s="7">
        <v>68.703800000000001</v>
      </c>
      <c r="X2198" s="28">
        <v>-79.545000000000002</v>
      </c>
      <c r="Y2198" s="74">
        <v>0.85081857343839906</v>
      </c>
      <c r="Z2198" s="75">
        <v>0.86208899999999999</v>
      </c>
      <c r="AA2198" s="33">
        <v>0.63451855183053962</v>
      </c>
      <c r="AB2198" s="33">
        <v>0.676867</v>
      </c>
      <c r="AC2198" s="45"/>
      <c r="AD2198" s="48">
        <f t="shared" si="588"/>
        <v>1367.1173054059209</v>
      </c>
      <c r="AE2198" s="49">
        <f>IF(P2198&gt;90,0,AD2198*0.7^((1/cosd(P2198))^0.678))</f>
        <v>666.19261560968766</v>
      </c>
      <c r="AG2198" s="81">
        <f t="shared" si="589"/>
        <v>566.80905084823019</v>
      </c>
      <c r="AH2198" s="82">
        <f t="shared" si="590"/>
        <v>422.71157369685835</v>
      </c>
      <c r="AI2198" s="81">
        <f t="shared" si="591"/>
        <v>574.31732579833999</v>
      </c>
      <c r="AJ2198" s="82">
        <f t="shared" si="592"/>
        <v>450.92379714988243</v>
      </c>
    </row>
    <row r="2199" spans="9:36" ht="23.5" x14ac:dyDescent="0.35">
      <c r="I2199" s="57" t="s">
        <v>2210</v>
      </c>
      <c r="J2199" s="58">
        <f t="shared" si="577"/>
        <v>92</v>
      </c>
      <c r="K2199" s="58">
        <f t="shared" si="576"/>
        <v>10</v>
      </c>
      <c r="L2199" s="58">
        <f t="shared" si="581"/>
        <v>-4.2222666433812224</v>
      </c>
      <c r="M2199" s="59">
        <f t="shared" si="582"/>
        <v>8.5302955559436473</v>
      </c>
      <c r="N2199" s="59">
        <f t="shared" si="583"/>
        <v>-52.045566660845289</v>
      </c>
      <c r="O2199" s="59">
        <f t="shared" si="584"/>
        <v>4.4139163458240587</v>
      </c>
      <c r="P2199" s="59">
        <f t="shared" si="585"/>
        <v>57.72780831784187</v>
      </c>
      <c r="Q2199" s="60">
        <f t="shared" si="586"/>
        <v>32.272191682158137</v>
      </c>
      <c r="R2199" s="59">
        <f t="shared" si="587"/>
        <v>-68.402925754499137</v>
      </c>
      <c r="S2199" s="61">
        <f t="shared" si="578"/>
        <v>0.63077752306236889</v>
      </c>
      <c r="U2199" s="13">
        <f t="shared" si="579"/>
        <v>57.72780831784187</v>
      </c>
      <c r="V2199" s="14">
        <f t="shared" si="580"/>
        <v>-68.402925754499137</v>
      </c>
      <c r="W2199" s="7">
        <v>57.250799999999998</v>
      </c>
      <c r="X2199" s="28">
        <v>-68.753</v>
      </c>
      <c r="Y2199" s="74">
        <v>0.94192028325041233</v>
      </c>
      <c r="Z2199" s="75">
        <v>0.94786899999999996</v>
      </c>
      <c r="AA2199" s="33">
        <v>0.63077752306236889</v>
      </c>
      <c r="AB2199" s="33">
        <v>0.68912499999999999</v>
      </c>
      <c r="AC2199" s="45"/>
      <c r="AD2199" s="48">
        <f t="shared" si="588"/>
        <v>1367.1173054059209</v>
      </c>
      <c r="AE2199" s="49">
        <f>IF(P2199&gt;90,0,AD2199*0.7^((1/cosd(P2199))^0.678))</f>
        <v>792.0797531783561</v>
      </c>
      <c r="AG2199" s="81">
        <f t="shared" si="589"/>
        <v>746.07598547067391</v>
      </c>
      <c r="AH2199" s="82">
        <f t="shared" si="590"/>
        <v>499.62610477769596</v>
      </c>
      <c r="AI2199" s="81">
        <f t="shared" si="591"/>
        <v>750.78784356541519</v>
      </c>
      <c r="AJ2199" s="82">
        <f t="shared" si="592"/>
        <v>545.84195990903459</v>
      </c>
    </row>
    <row r="2200" spans="9:36" ht="23.5" x14ac:dyDescent="0.35">
      <c r="I2200" s="57" t="s">
        <v>2211</v>
      </c>
      <c r="J2200" s="58">
        <f t="shared" si="577"/>
        <v>92</v>
      </c>
      <c r="K2200" s="58">
        <f t="shared" si="576"/>
        <v>11</v>
      </c>
      <c r="L2200" s="58">
        <f t="shared" si="581"/>
        <v>-4.2222666433812224</v>
      </c>
      <c r="M2200" s="59">
        <f t="shared" si="582"/>
        <v>9.5302955559436473</v>
      </c>
      <c r="N2200" s="59">
        <f t="shared" si="583"/>
        <v>-37.045566660845289</v>
      </c>
      <c r="O2200" s="59">
        <f t="shared" si="584"/>
        <v>4.4139163458240587</v>
      </c>
      <c r="P2200" s="59">
        <f t="shared" si="585"/>
        <v>47.234079094536973</v>
      </c>
      <c r="Q2200" s="60">
        <f t="shared" si="586"/>
        <v>42.765920905463027</v>
      </c>
      <c r="R2200" s="59">
        <f t="shared" si="587"/>
        <v>-54.904310196581726</v>
      </c>
      <c r="S2200" s="61">
        <f t="shared" si="578"/>
        <v>0.69064639279454543</v>
      </c>
      <c r="U2200" s="13">
        <f t="shared" si="579"/>
        <v>47.234079094536973</v>
      </c>
      <c r="V2200" s="14">
        <f t="shared" si="580"/>
        <v>-54.904310196581726</v>
      </c>
      <c r="W2200" s="7">
        <v>46.7181</v>
      </c>
      <c r="X2200" s="28">
        <v>-55.239999999999995</v>
      </c>
      <c r="Y2200" s="74">
        <v>0.99199548080254329</v>
      </c>
      <c r="Z2200" s="75">
        <v>0.99273599999999995</v>
      </c>
      <c r="AA2200" s="33">
        <v>0.69064639279454543</v>
      </c>
      <c r="AB2200" s="33">
        <v>0.74592400000000003</v>
      </c>
      <c r="AC2200" s="45"/>
      <c r="AD2200" s="48">
        <f t="shared" si="588"/>
        <v>1367.1173054059209</v>
      </c>
      <c r="AE2200" s="49">
        <f>IF(P2200&gt;90,0,AD2200*0.7^((1/cosd(P2200))^0.678))</f>
        <v>859.82782934671309</v>
      </c>
      <c r="AG2200" s="81">
        <f t="shared" si="589"/>
        <v>852.94532098019977</v>
      </c>
      <c r="AH2200" s="82">
        <f t="shared" si="590"/>
        <v>593.83698876267135</v>
      </c>
      <c r="AI2200" s="81">
        <f t="shared" si="591"/>
        <v>853.58203999433852</v>
      </c>
      <c r="AJ2200" s="82">
        <f t="shared" si="592"/>
        <v>641.36621377761765</v>
      </c>
    </row>
    <row r="2201" spans="9:36" ht="23.5" x14ac:dyDescent="0.35">
      <c r="I2201" s="57" t="s">
        <v>2212</v>
      </c>
      <c r="J2201" s="58">
        <f t="shared" si="577"/>
        <v>92</v>
      </c>
      <c r="K2201" s="58">
        <f t="shared" si="576"/>
        <v>12</v>
      </c>
      <c r="L2201" s="58">
        <f t="shared" si="581"/>
        <v>-4.2222666433812224</v>
      </c>
      <c r="M2201" s="59">
        <f t="shared" si="582"/>
        <v>10.530295555943647</v>
      </c>
      <c r="N2201" s="59">
        <f t="shared" si="583"/>
        <v>-22.045566660845289</v>
      </c>
      <c r="O2201" s="59">
        <f t="shared" si="584"/>
        <v>4.4139163458240587</v>
      </c>
      <c r="P2201" s="59">
        <f t="shared" si="585"/>
        <v>38.649676417445257</v>
      </c>
      <c r="Q2201" s="60">
        <f t="shared" si="586"/>
        <v>51.350323582554743</v>
      </c>
      <c r="R2201" s="59">
        <f t="shared" si="587"/>
        <v>-36.812175306801485</v>
      </c>
      <c r="S2201" s="61">
        <f t="shared" si="578"/>
        <v>0.78602827713497625</v>
      </c>
      <c r="U2201" s="13">
        <f t="shared" si="579"/>
        <v>38.649676417445257</v>
      </c>
      <c r="V2201" s="14">
        <f t="shared" si="580"/>
        <v>-36.812175306801485</v>
      </c>
      <c r="W2201" s="7">
        <v>38.0822</v>
      </c>
      <c r="X2201" s="28">
        <v>-37.036000000000001</v>
      </c>
      <c r="Y2201" s="74">
        <v>0.99603622380110535</v>
      </c>
      <c r="Z2201" s="75">
        <v>0.99675100000000005</v>
      </c>
      <c r="AA2201" s="33">
        <v>0.78602827713497625</v>
      </c>
      <c r="AB2201" s="33">
        <v>0.81762199999999996</v>
      </c>
      <c r="AC2201" s="45"/>
      <c r="AD2201" s="48">
        <f t="shared" si="588"/>
        <v>1367.1173054059209</v>
      </c>
      <c r="AE2201" s="49">
        <f>IF(P2201&gt;90,0,AD2201*0.7^((1/cosd(P2201))^0.678))</f>
        <v>896.68259440034183</v>
      </c>
      <c r="AG2201" s="81">
        <f t="shared" si="589"/>
        <v>893.12834527469465</v>
      </c>
      <c r="AH2201" s="82">
        <f t="shared" si="590"/>
        <v>704.81787481342144</v>
      </c>
      <c r="AI2201" s="81">
        <f t="shared" si="591"/>
        <v>893.76927265113511</v>
      </c>
      <c r="AJ2201" s="82">
        <f t="shared" si="592"/>
        <v>733.14741619879624</v>
      </c>
    </row>
    <row r="2202" spans="9:36" ht="23.5" x14ac:dyDescent="0.35">
      <c r="I2202" s="57" t="s">
        <v>2213</v>
      </c>
      <c r="J2202" s="58">
        <f t="shared" si="577"/>
        <v>92</v>
      </c>
      <c r="K2202" s="58">
        <f t="shared" si="576"/>
        <v>13</v>
      </c>
      <c r="L2202" s="58">
        <f t="shared" si="581"/>
        <v>-4.2222666433812224</v>
      </c>
      <c r="M2202" s="59">
        <f t="shared" si="582"/>
        <v>11.530295555943647</v>
      </c>
      <c r="N2202" s="59">
        <f t="shared" si="583"/>
        <v>-7.0455666608452905</v>
      </c>
      <c r="O2202" s="59">
        <f t="shared" si="584"/>
        <v>4.4139163458240587</v>
      </c>
      <c r="P2202" s="59">
        <f t="shared" si="585"/>
        <v>33.600528101871504</v>
      </c>
      <c r="Q2202" s="60">
        <f t="shared" si="586"/>
        <v>56.399471898128496</v>
      </c>
      <c r="R2202" s="59">
        <f t="shared" si="587"/>
        <v>-12.767099557648331</v>
      </c>
      <c r="S2202" s="61">
        <f t="shared" si="578"/>
        <v>0.88366849084501087</v>
      </c>
      <c r="U2202" s="13">
        <f t="shared" si="579"/>
        <v>33.600528101871504</v>
      </c>
      <c r="V2202" s="14">
        <f t="shared" si="580"/>
        <v>-12.767099557648331</v>
      </c>
      <c r="W2202" s="7">
        <v>33.003500000000003</v>
      </c>
      <c r="X2202" s="28">
        <v>-12.687000000000012</v>
      </c>
      <c r="Y2202" s="74">
        <v>0.95544716994756862</v>
      </c>
      <c r="Z2202" s="75">
        <v>0.956731</v>
      </c>
      <c r="AA2202" s="33">
        <v>0.88366849084501087</v>
      </c>
      <c r="AB2202" s="33">
        <v>0.88790000000000002</v>
      </c>
      <c r="AC2202" s="45"/>
      <c r="AD2202" s="48">
        <f t="shared" si="588"/>
        <v>1367.1173054059209</v>
      </c>
      <c r="AE2202" s="49">
        <f>IF(P2202&gt;90,0,AD2202*0.7^((1/cosd(P2202))^0.678))</f>
        <v>912.9824981320802</v>
      </c>
      <c r="AG2202" s="81">
        <f t="shared" si="589"/>
        <v>872.30654405195742</v>
      </c>
      <c r="AH2202" s="82">
        <f t="shared" si="590"/>
        <v>806.77386629228329</v>
      </c>
      <c r="AI2202" s="81">
        <f t="shared" si="591"/>
        <v>873.47865842040324</v>
      </c>
      <c r="AJ2202" s="82">
        <f t="shared" si="592"/>
        <v>810.63716009147402</v>
      </c>
    </row>
    <row r="2203" spans="9:36" ht="23.5" x14ac:dyDescent="0.35">
      <c r="I2203" s="57" t="s">
        <v>2214</v>
      </c>
      <c r="J2203" s="58">
        <f t="shared" si="577"/>
        <v>92</v>
      </c>
      <c r="K2203" s="58">
        <f t="shared" si="576"/>
        <v>14</v>
      </c>
      <c r="L2203" s="58">
        <f t="shared" si="581"/>
        <v>-4.2222666433812224</v>
      </c>
      <c r="M2203" s="59">
        <f t="shared" si="582"/>
        <v>12.530295555943647</v>
      </c>
      <c r="N2203" s="59">
        <f t="shared" si="583"/>
        <v>7.9544333391547095</v>
      </c>
      <c r="O2203" s="59">
        <f t="shared" si="584"/>
        <v>4.4139163458240587</v>
      </c>
      <c r="P2203" s="59">
        <f t="shared" si="585"/>
        <v>33.769963886365012</v>
      </c>
      <c r="Q2203" s="60">
        <f t="shared" si="586"/>
        <v>56.230036113634988</v>
      </c>
      <c r="R2203" s="59">
        <f t="shared" si="587"/>
        <v>14.3721550350279</v>
      </c>
      <c r="S2203" s="61">
        <f t="shared" si="578"/>
        <v>0.95906435692308711</v>
      </c>
      <c r="U2203" s="13">
        <f t="shared" si="579"/>
        <v>33.769963886365012</v>
      </c>
      <c r="V2203" s="14">
        <f t="shared" si="580"/>
        <v>14.3721550350279</v>
      </c>
      <c r="W2203" s="7">
        <v>33.215800000000002</v>
      </c>
      <c r="X2203" s="28">
        <v>14.850999999999999</v>
      </c>
      <c r="Y2203" s="74">
        <v>0.87818865658582479</v>
      </c>
      <c r="Z2203" s="75">
        <v>0.86196399999999995</v>
      </c>
      <c r="AA2203" s="33">
        <v>0.95906435692308711</v>
      </c>
      <c r="AB2203" s="33">
        <v>0.95566499999999999</v>
      </c>
      <c r="AC2203" s="45"/>
      <c r="AD2203" s="48">
        <f t="shared" si="588"/>
        <v>1367.1173054059209</v>
      </c>
      <c r="AE2203" s="49">
        <f>IF(P2203&gt;90,0,AD2203*0.7^((1/cosd(P2203))^0.678))</f>
        <v>912.48968463862934</v>
      </c>
      <c r="AG2203" s="81">
        <f t="shared" si="589"/>
        <v>801.33809030122086</v>
      </c>
      <c r="AH2203" s="82">
        <f t="shared" si="590"/>
        <v>875.13633259689766</v>
      </c>
      <c r="AI2203" s="81">
        <f t="shared" si="591"/>
        <v>786.53325852985142</v>
      </c>
      <c r="AJ2203" s="82">
        <f t="shared" si="592"/>
        <v>872.03445447017566</v>
      </c>
    </row>
    <row r="2204" spans="9:36" ht="23.5" x14ac:dyDescent="0.35">
      <c r="I2204" s="57" t="s">
        <v>2215</v>
      </c>
      <c r="J2204" s="58">
        <f t="shared" si="577"/>
        <v>92</v>
      </c>
      <c r="K2204" s="58">
        <f t="shared" si="576"/>
        <v>15</v>
      </c>
      <c r="L2204" s="58">
        <f t="shared" si="581"/>
        <v>-4.2222666433812224</v>
      </c>
      <c r="M2204" s="59">
        <f t="shared" si="582"/>
        <v>13.530295555943647</v>
      </c>
      <c r="N2204" s="59">
        <f t="shared" si="583"/>
        <v>22.954433339154711</v>
      </c>
      <c r="O2204" s="59">
        <f t="shared" si="584"/>
        <v>4.4139163458240587</v>
      </c>
      <c r="P2204" s="59">
        <f t="shared" si="585"/>
        <v>39.088719301497648</v>
      </c>
      <c r="Q2204" s="60">
        <f t="shared" si="586"/>
        <v>50.911280698502352</v>
      </c>
      <c r="R2204" s="59">
        <f t="shared" si="587"/>
        <v>38.07539937750083</v>
      </c>
      <c r="S2204" s="61">
        <f t="shared" si="578"/>
        <v>0.99710646112375356</v>
      </c>
      <c r="U2204" s="13">
        <f t="shared" si="579"/>
        <v>39.088719301497648</v>
      </c>
      <c r="V2204" s="14">
        <f t="shared" si="580"/>
        <v>38.07539937750083</v>
      </c>
      <c r="W2204" s="7">
        <v>38.628900000000002</v>
      </c>
      <c r="X2204" s="28">
        <v>38.762</v>
      </c>
      <c r="Y2204" s="74">
        <v>0.7798842528245874</v>
      </c>
      <c r="Z2204" s="75">
        <v>0.73310699999999995</v>
      </c>
      <c r="AA2204" s="33">
        <v>0.99710646112375356</v>
      </c>
      <c r="AB2204" s="33">
        <v>0.99723300000000004</v>
      </c>
      <c r="AC2204" s="45"/>
      <c r="AD2204" s="48">
        <f t="shared" si="588"/>
        <v>1367.1173054059209</v>
      </c>
      <c r="AE2204" s="49">
        <f>IF(P2204&gt;90,0,AD2204*0.7^((1/cosd(P2204))^0.678))</f>
        <v>895.09702362522091</v>
      </c>
      <c r="AG2204" s="81">
        <f t="shared" si="589"/>
        <v>698.0720734754675</v>
      </c>
      <c r="AH2204" s="82">
        <f t="shared" si="590"/>
        <v>892.50702558934881</v>
      </c>
      <c r="AI2204" s="81">
        <f t="shared" si="591"/>
        <v>656.20189369881484</v>
      </c>
      <c r="AJ2204" s="82">
        <f t="shared" si="592"/>
        <v>892.62029016085</v>
      </c>
    </row>
    <row r="2205" spans="9:36" ht="23.5" x14ac:dyDescent="0.35">
      <c r="I2205" s="57" t="s">
        <v>2216</v>
      </c>
      <c r="J2205" s="58">
        <f t="shared" si="577"/>
        <v>92</v>
      </c>
      <c r="K2205" s="58">
        <f t="shared" si="576"/>
        <v>16</v>
      </c>
      <c r="L2205" s="58">
        <f t="shared" si="581"/>
        <v>-4.2222666433812224</v>
      </c>
      <c r="M2205" s="59">
        <f t="shared" si="582"/>
        <v>14.530295555943647</v>
      </c>
      <c r="N2205" s="59">
        <f t="shared" si="583"/>
        <v>37.954433339154711</v>
      </c>
      <c r="O2205" s="59">
        <f t="shared" si="584"/>
        <v>4.4139163458240587</v>
      </c>
      <c r="P2205" s="59">
        <f t="shared" si="585"/>
        <v>47.828251732664711</v>
      </c>
      <c r="Q2205" s="60">
        <f t="shared" si="586"/>
        <v>42.171748267335289</v>
      </c>
      <c r="R2205" s="59">
        <f t="shared" si="587"/>
        <v>55.831851589488558</v>
      </c>
      <c r="S2205" s="61">
        <f t="shared" si="578"/>
        <v>0.99025308486786123</v>
      </c>
      <c r="U2205" s="13">
        <f t="shared" si="579"/>
        <v>47.828251732664711</v>
      </c>
      <c r="V2205" s="14">
        <f t="shared" si="580"/>
        <v>55.831851589488558</v>
      </c>
      <c r="W2205" s="7">
        <v>47.4512</v>
      </c>
      <c r="X2205" s="28">
        <v>56.543000000000006</v>
      </c>
      <c r="Y2205" s="74">
        <v>0.6856505446523149</v>
      </c>
      <c r="Z2205" s="75">
        <v>0.62287099999999995</v>
      </c>
      <c r="AA2205" s="33">
        <v>0.99025308486786123</v>
      </c>
      <c r="AB2205" s="33">
        <v>0.98715200000000003</v>
      </c>
      <c r="AC2205" s="45"/>
      <c r="AD2205" s="48">
        <f t="shared" si="588"/>
        <v>1367.1173054059209</v>
      </c>
      <c r="AE2205" s="49">
        <f>IF(P2205&gt;90,0,AD2205*0.7^((1/cosd(P2205))^0.678))</f>
        <v>856.75868553998703</v>
      </c>
      <c r="AG2205" s="81">
        <f t="shared" si="589"/>
        <v>587.43705937609354</v>
      </c>
      <c r="AH2205" s="82">
        <f t="shared" si="590"/>
        <v>848.40793134330602</v>
      </c>
      <c r="AI2205" s="81">
        <f t="shared" si="591"/>
        <v>533.65013922097717</v>
      </c>
      <c r="AJ2205" s="82">
        <f t="shared" si="592"/>
        <v>845.75104994816934</v>
      </c>
    </row>
    <row r="2206" spans="9:36" ht="23.5" x14ac:dyDescent="0.35">
      <c r="I2206" s="57" t="s">
        <v>2217</v>
      </c>
      <c r="J2206" s="58">
        <f t="shared" si="577"/>
        <v>92</v>
      </c>
      <c r="K2206" s="58">
        <f t="shared" ref="K2206:K2269" si="593">0+K2182</f>
        <v>17</v>
      </c>
      <c r="L2206" s="58">
        <f t="shared" si="581"/>
        <v>-4.2222666433812224</v>
      </c>
      <c r="M2206" s="59">
        <f t="shared" si="582"/>
        <v>15.530295555943647</v>
      </c>
      <c r="N2206" s="59">
        <f t="shared" si="583"/>
        <v>52.954433339154711</v>
      </c>
      <c r="O2206" s="59">
        <f t="shared" si="584"/>
        <v>4.4139163458240587</v>
      </c>
      <c r="P2206" s="59">
        <f t="shared" si="585"/>
        <v>58.400870385835056</v>
      </c>
      <c r="Q2206" s="60">
        <f t="shared" si="586"/>
        <v>31.599129614164948</v>
      </c>
      <c r="R2206" s="59">
        <f t="shared" si="587"/>
        <v>69.117889353281313</v>
      </c>
      <c r="S2206" s="61">
        <f t="shared" si="578"/>
        <v>0.93748263956002609</v>
      </c>
      <c r="U2206" s="13">
        <f t="shared" si="579"/>
        <v>58.400870385835056</v>
      </c>
      <c r="V2206" s="14">
        <f t="shared" si="580"/>
        <v>69.117889353281313</v>
      </c>
      <c r="W2206" s="7">
        <v>58.072099999999999</v>
      </c>
      <c r="X2206" s="28">
        <v>69.799000000000007</v>
      </c>
      <c r="Y2206" s="74">
        <v>0.62902620845537005</v>
      </c>
      <c r="Z2206" s="75">
        <v>0.57724500000000001</v>
      </c>
      <c r="AA2206" s="33">
        <v>0.93748263956002609</v>
      </c>
      <c r="AB2206" s="33">
        <v>0.92609799999999998</v>
      </c>
      <c r="AC2206" s="45"/>
      <c r="AD2206" s="48">
        <f t="shared" si="588"/>
        <v>1367.1173054059209</v>
      </c>
      <c r="AE2206" s="49">
        <f>IF(P2206&gt;90,0,AD2206*0.7^((1/cosd(P2206))^0.678))</f>
        <v>786.53947535307202</v>
      </c>
      <c r="AG2206" s="81">
        <f t="shared" si="589"/>
        <v>494.75394398181885</v>
      </c>
      <c r="AH2206" s="82">
        <f t="shared" si="590"/>
        <v>737.36710347215603</v>
      </c>
      <c r="AI2206" s="81">
        <f t="shared" si="591"/>
        <v>454.02597945018408</v>
      </c>
      <c r="AJ2206" s="82">
        <f t="shared" si="592"/>
        <v>728.41263504552933</v>
      </c>
    </row>
    <row r="2207" spans="9:36" ht="23.5" x14ac:dyDescent="0.35">
      <c r="I2207" s="57" t="s">
        <v>2218</v>
      </c>
      <c r="J2207" s="58">
        <f t="shared" ref="J2207:J2270" si="594">1+J2183</f>
        <v>92</v>
      </c>
      <c r="K2207" s="58">
        <f t="shared" si="593"/>
        <v>18</v>
      </c>
      <c r="L2207" s="58">
        <f t="shared" si="581"/>
        <v>-4.2222666433812224</v>
      </c>
      <c r="M2207" s="59">
        <f t="shared" si="582"/>
        <v>16.530295555943646</v>
      </c>
      <c r="N2207" s="59">
        <f t="shared" si="583"/>
        <v>67.95443333915469</v>
      </c>
      <c r="O2207" s="59">
        <f t="shared" si="584"/>
        <v>4.4139163458240587</v>
      </c>
      <c r="P2207" s="59">
        <f t="shared" si="585"/>
        <v>69.875108584235804</v>
      </c>
      <c r="Q2207" s="60">
        <f t="shared" si="586"/>
        <v>20.124891415764186</v>
      </c>
      <c r="R2207" s="59">
        <f t="shared" si="587"/>
        <v>79.810745919181741</v>
      </c>
      <c r="S2207" s="61">
        <f t="shared" si="578"/>
        <v>0.84420961994478194</v>
      </c>
      <c r="U2207" s="13">
        <f t="shared" si="579"/>
        <v>69.875108584235804</v>
      </c>
      <c r="V2207" s="14">
        <f t="shared" si="580"/>
        <v>79.810745919181741</v>
      </c>
      <c r="W2207" s="7">
        <v>69.557400000000001</v>
      </c>
      <c r="X2207" s="28">
        <v>80.461999999999989</v>
      </c>
      <c r="Y2207" s="74">
        <v>0.63694007426188326</v>
      </c>
      <c r="Z2207" s="75">
        <v>0.617564</v>
      </c>
      <c r="AA2207" s="33">
        <v>0.84420961994478194</v>
      </c>
      <c r="AB2207" s="33">
        <v>0.82834200000000002</v>
      </c>
      <c r="AC2207" s="45"/>
      <c r="AD2207" s="48">
        <f t="shared" si="588"/>
        <v>1367.1173054059209</v>
      </c>
      <c r="AE2207" s="49">
        <f>IF(P2207&gt;90,0,AD2207*0.7^((1/cosd(P2207))^0.678))</f>
        <v>655.38405431366027</v>
      </c>
      <c r="AG2207" s="81">
        <f t="shared" si="589"/>
        <v>417.44036822459691</v>
      </c>
      <c r="AH2207" s="82">
        <f t="shared" si="590"/>
        <v>553.28152341000543</v>
      </c>
      <c r="AI2207" s="81">
        <f t="shared" si="591"/>
        <v>404.74159811816128</v>
      </c>
      <c r="AJ2207" s="82">
        <f t="shared" si="592"/>
        <v>542.88213831828602</v>
      </c>
    </row>
    <row r="2208" spans="9:36" ht="23.5" x14ac:dyDescent="0.35">
      <c r="I2208" s="57" t="s">
        <v>2219</v>
      </c>
      <c r="J2208" s="58">
        <f t="shared" si="594"/>
        <v>92</v>
      </c>
      <c r="K2208" s="58">
        <f t="shared" si="593"/>
        <v>19</v>
      </c>
      <c r="L2208" s="58">
        <f t="shared" si="581"/>
        <v>-4.2222666433812224</v>
      </c>
      <c r="M2208" s="59">
        <f t="shared" si="582"/>
        <v>17.530295555943646</v>
      </c>
      <c r="N2208" s="59">
        <f t="shared" si="583"/>
        <v>82.95443333915469</v>
      </c>
      <c r="O2208" s="59">
        <f t="shared" si="584"/>
        <v>4.4139163458240587</v>
      </c>
      <c r="P2208" s="59">
        <f t="shared" si="585"/>
        <v>81.726443404079916</v>
      </c>
      <c r="Q2208" s="60">
        <f t="shared" si="586"/>
        <v>8.2735565959200876</v>
      </c>
      <c r="R2208" s="59">
        <f t="shared" si="587"/>
        <v>89.240656006403825</v>
      </c>
      <c r="S2208" s="61">
        <f t="shared" si="578"/>
        <v>0.72341594792012187</v>
      </c>
      <c r="U2208" s="13">
        <f t="shared" si="579"/>
        <v>81.726443404079916</v>
      </c>
      <c r="V2208" s="14">
        <f t="shared" si="580"/>
        <v>89.240656006403825</v>
      </c>
      <c r="W2208" s="7">
        <v>81.356300000000005</v>
      </c>
      <c r="X2208" s="28">
        <v>89.877999999999986</v>
      </c>
      <c r="Y2208" s="74">
        <v>0.70524919782792039</v>
      </c>
      <c r="Z2208" s="75">
        <v>0</v>
      </c>
      <c r="AA2208" s="33">
        <v>0.72341594792012187</v>
      </c>
      <c r="AB2208" s="33">
        <v>0</v>
      </c>
      <c r="AC2208" s="45"/>
      <c r="AD2208" s="48">
        <f t="shared" si="588"/>
        <v>1367.1173054059209</v>
      </c>
      <c r="AE2208" s="49">
        <f>IF(P2208&gt;90,0,AD2208*0.7^((1/cosd(P2208))^0.678))</f>
        <v>362.39463826133573</v>
      </c>
      <c r="AG2208" s="81">
        <f t="shared" si="589"/>
        <v>255.57852793094642</v>
      </c>
      <c r="AH2208" s="82">
        <f t="shared" si="590"/>
        <v>262.16206075899385</v>
      </c>
      <c r="AI2208" s="81">
        <f t="shared" si="591"/>
        <v>0</v>
      </c>
      <c r="AJ2208" s="82">
        <f t="shared" si="592"/>
        <v>0</v>
      </c>
    </row>
    <row r="2209" spans="9:36" ht="23.5" x14ac:dyDescent="0.35">
      <c r="I2209" s="57" t="s">
        <v>2220</v>
      </c>
      <c r="J2209" s="58">
        <f t="shared" si="594"/>
        <v>92</v>
      </c>
      <c r="K2209" s="58">
        <f t="shared" si="593"/>
        <v>20</v>
      </c>
      <c r="L2209" s="58">
        <f t="shared" si="581"/>
        <v>-4.2222666433812224</v>
      </c>
      <c r="M2209" s="59">
        <f t="shared" si="582"/>
        <v>18.530295555943646</v>
      </c>
      <c r="N2209" s="59">
        <f t="shared" si="583"/>
        <v>97.95443333915469</v>
      </c>
      <c r="O2209" s="59">
        <f t="shared" si="584"/>
        <v>4.4139163458240587</v>
      </c>
      <c r="P2209" s="59">
        <f t="shared" si="585"/>
        <v>93.605730469811959</v>
      </c>
      <c r="Q2209" s="60">
        <f t="shared" si="586"/>
        <v>-3.6057304698119581</v>
      </c>
      <c r="R2209" s="59">
        <f t="shared" si="587"/>
        <v>98.349921621774001</v>
      </c>
      <c r="S2209" s="61">
        <f t="shared" si="578"/>
        <v>0</v>
      </c>
      <c r="U2209" s="13">
        <f t="shared" si="579"/>
        <v>93.605730469811959</v>
      </c>
      <c r="V2209" s="14">
        <f t="shared" si="580"/>
        <v>98.349921621774001</v>
      </c>
      <c r="W2209" s="7">
        <v>93.3185</v>
      </c>
      <c r="X2209" s="28">
        <v>98.992000000000019</v>
      </c>
      <c r="Y2209" s="74">
        <v>0</v>
      </c>
      <c r="Z2209" s="75">
        <v>0</v>
      </c>
      <c r="AA2209" s="33">
        <v>0</v>
      </c>
      <c r="AB2209" s="33">
        <v>0</v>
      </c>
      <c r="AC2209" s="45"/>
      <c r="AD2209" s="48">
        <f t="shared" si="588"/>
        <v>1367.1173054059209</v>
      </c>
      <c r="AE2209" s="49">
        <f>IF(P2209&gt;90,0,AD2209*0.7^((1/cosd(P2209))^0.678))</f>
        <v>0</v>
      </c>
      <c r="AG2209" s="81">
        <f t="shared" si="589"/>
        <v>0</v>
      </c>
      <c r="AH2209" s="82">
        <f t="shared" si="590"/>
        <v>0</v>
      </c>
      <c r="AI2209" s="81">
        <f t="shared" si="591"/>
        <v>0</v>
      </c>
      <c r="AJ2209" s="82">
        <f t="shared" si="592"/>
        <v>0</v>
      </c>
    </row>
    <row r="2210" spans="9:36" ht="23.5" x14ac:dyDescent="0.35">
      <c r="I2210" s="57" t="s">
        <v>2221</v>
      </c>
      <c r="J2210" s="58">
        <f t="shared" si="594"/>
        <v>92</v>
      </c>
      <c r="K2210" s="58">
        <f t="shared" si="593"/>
        <v>21</v>
      </c>
      <c r="L2210" s="58">
        <f t="shared" si="581"/>
        <v>-4.2222666433812224</v>
      </c>
      <c r="M2210" s="59">
        <f t="shared" si="582"/>
        <v>19.530295555943646</v>
      </c>
      <c r="N2210" s="59">
        <f t="shared" si="583"/>
        <v>112.95443333915469</v>
      </c>
      <c r="O2210" s="59">
        <f t="shared" si="584"/>
        <v>4.4139163458240587</v>
      </c>
      <c r="P2210" s="59">
        <f t="shared" si="585"/>
        <v>105.20120494728945</v>
      </c>
      <c r="Q2210" s="60">
        <f t="shared" si="586"/>
        <v>-15.201204947289458</v>
      </c>
      <c r="R2210" s="59">
        <f t="shared" si="587"/>
        <v>107.94144704642846</v>
      </c>
      <c r="S2210" s="61">
        <f t="shared" si="578"/>
        <v>0</v>
      </c>
      <c r="U2210" s="13">
        <f t="shared" si="579"/>
        <v>105.20120494728945</v>
      </c>
      <c r="V2210" s="14">
        <f t="shared" si="580"/>
        <v>107.94144704642846</v>
      </c>
      <c r="W2210" s="7">
        <v>104.875</v>
      </c>
      <c r="X2210" s="28">
        <v>108.60399999999998</v>
      </c>
      <c r="Y2210" s="74">
        <v>0</v>
      </c>
      <c r="Z2210" s="75">
        <v>0</v>
      </c>
      <c r="AA2210" s="33">
        <v>0</v>
      </c>
      <c r="AB2210" s="33">
        <v>0</v>
      </c>
      <c r="AC2210" s="45"/>
      <c r="AD2210" s="48">
        <f t="shared" si="588"/>
        <v>1367.1173054059209</v>
      </c>
      <c r="AE2210" s="49">
        <f>IF(P2210&gt;90,0,AD2210*0.7^((1/cosd(P2210))^0.678))</f>
        <v>0</v>
      </c>
      <c r="AG2210" s="81">
        <f t="shared" si="589"/>
        <v>0</v>
      </c>
      <c r="AH2210" s="82">
        <f t="shared" si="590"/>
        <v>0</v>
      </c>
      <c r="AI2210" s="81">
        <f t="shared" si="591"/>
        <v>0</v>
      </c>
      <c r="AJ2210" s="82">
        <f t="shared" si="592"/>
        <v>0</v>
      </c>
    </row>
    <row r="2211" spans="9:36" ht="23.5" x14ac:dyDescent="0.35">
      <c r="I2211" s="57" t="s">
        <v>2222</v>
      </c>
      <c r="J2211" s="58">
        <f t="shared" si="594"/>
        <v>92</v>
      </c>
      <c r="K2211" s="58">
        <f t="shared" si="593"/>
        <v>22</v>
      </c>
      <c r="L2211" s="58">
        <f t="shared" si="581"/>
        <v>-4.2222666433812224</v>
      </c>
      <c r="M2211" s="59">
        <f t="shared" si="582"/>
        <v>20.530295555943646</v>
      </c>
      <c r="N2211" s="59">
        <f t="shared" si="583"/>
        <v>127.95443333915469</v>
      </c>
      <c r="O2211" s="59">
        <f t="shared" si="584"/>
        <v>4.4139163458240587</v>
      </c>
      <c r="P2211" s="59">
        <f t="shared" si="585"/>
        <v>116.13416909753644</v>
      </c>
      <c r="Q2211" s="60">
        <f t="shared" si="586"/>
        <v>-26.134169097536454</v>
      </c>
      <c r="R2211" s="59">
        <f t="shared" si="587"/>
        <v>118.87357053794521</v>
      </c>
      <c r="S2211" s="61">
        <f t="shared" si="578"/>
        <v>0</v>
      </c>
      <c r="U2211" s="13">
        <f t="shared" si="579"/>
        <v>116.13416909753644</v>
      </c>
      <c r="V2211" s="14">
        <f t="shared" si="580"/>
        <v>118.87357053794521</v>
      </c>
      <c r="W2211" s="7">
        <v>115.74299999999999</v>
      </c>
      <c r="X2211" s="28">
        <v>119.565</v>
      </c>
      <c r="Y2211" s="74">
        <v>0</v>
      </c>
      <c r="Z2211" s="75">
        <v>0</v>
      </c>
      <c r="AA2211" s="33">
        <v>0</v>
      </c>
      <c r="AB2211" s="33">
        <v>0</v>
      </c>
      <c r="AC2211" s="45"/>
      <c r="AD2211" s="48">
        <f t="shared" si="588"/>
        <v>1367.1173054059209</v>
      </c>
      <c r="AE2211" s="49">
        <f>IF(P2211&gt;90,0,AD2211*0.7^((1/cosd(P2211))^0.678))</f>
        <v>0</v>
      </c>
      <c r="AG2211" s="81">
        <f t="shared" si="589"/>
        <v>0</v>
      </c>
      <c r="AH2211" s="82">
        <f t="shared" si="590"/>
        <v>0</v>
      </c>
      <c r="AI2211" s="81">
        <f t="shared" si="591"/>
        <v>0</v>
      </c>
      <c r="AJ2211" s="82">
        <f t="shared" si="592"/>
        <v>0</v>
      </c>
    </row>
    <row r="2212" spans="9:36" ht="23.5" x14ac:dyDescent="0.35">
      <c r="I2212" s="57" t="s">
        <v>2223</v>
      </c>
      <c r="J2212" s="58">
        <f t="shared" si="594"/>
        <v>92</v>
      </c>
      <c r="K2212" s="58">
        <f t="shared" si="593"/>
        <v>23</v>
      </c>
      <c r="L2212" s="58">
        <f t="shared" si="581"/>
        <v>-4.2222666433812224</v>
      </c>
      <c r="M2212" s="59">
        <f t="shared" si="582"/>
        <v>21.530295555943646</v>
      </c>
      <c r="N2212" s="59">
        <f t="shared" si="583"/>
        <v>142.95443333915469</v>
      </c>
      <c r="O2212" s="59">
        <f t="shared" si="584"/>
        <v>4.4139163458240587</v>
      </c>
      <c r="P2212" s="59">
        <f t="shared" si="585"/>
        <v>125.84096167057871</v>
      </c>
      <c r="Q2212" s="60">
        <f t="shared" si="586"/>
        <v>-35.840961670578693</v>
      </c>
      <c r="R2212" s="59">
        <f t="shared" si="587"/>
        <v>132.18597056307738</v>
      </c>
      <c r="S2212" s="61">
        <f t="shared" si="578"/>
        <v>0</v>
      </c>
      <c r="U2212" s="13">
        <f t="shared" si="579"/>
        <v>125.84096167057871</v>
      </c>
      <c r="V2212" s="14">
        <f t="shared" si="580"/>
        <v>132.18597056307738</v>
      </c>
      <c r="W2212" s="7">
        <v>125.354</v>
      </c>
      <c r="X2212" s="28">
        <v>132.88900000000001</v>
      </c>
      <c r="Y2212" s="74">
        <v>0</v>
      </c>
      <c r="Z2212" s="75">
        <v>0</v>
      </c>
      <c r="AA2212" s="33">
        <v>0</v>
      </c>
      <c r="AB2212" s="33">
        <v>0</v>
      </c>
      <c r="AC2212" s="45"/>
      <c r="AD2212" s="48">
        <f t="shared" si="588"/>
        <v>1367.1173054059209</v>
      </c>
      <c r="AE2212" s="49">
        <f>IF(P2212&gt;90,0,AD2212*0.7^((1/cosd(P2212))^0.678))</f>
        <v>0</v>
      </c>
      <c r="AG2212" s="81">
        <f t="shared" si="589"/>
        <v>0</v>
      </c>
      <c r="AH2212" s="82">
        <f t="shared" si="590"/>
        <v>0</v>
      </c>
      <c r="AI2212" s="81">
        <f t="shared" si="591"/>
        <v>0</v>
      </c>
      <c r="AJ2212" s="82">
        <f t="shared" si="592"/>
        <v>0</v>
      </c>
    </row>
    <row r="2213" spans="9:36" ht="23.5" x14ac:dyDescent="0.35">
      <c r="I2213" s="57" t="s">
        <v>2224</v>
      </c>
      <c r="J2213" s="58">
        <f t="shared" si="594"/>
        <v>93</v>
      </c>
      <c r="K2213" s="58">
        <f t="shared" si="593"/>
        <v>0</v>
      </c>
      <c r="L2213" s="58">
        <f t="shared" si="581"/>
        <v>-3.9081755796007167</v>
      </c>
      <c r="M2213" s="59">
        <f t="shared" si="582"/>
        <v>-1.4644695929933456</v>
      </c>
      <c r="N2213" s="59">
        <f t="shared" si="583"/>
        <v>-201.9670438949002</v>
      </c>
      <c r="O2213" s="59">
        <f t="shared" si="584"/>
        <v>4.80970052191911</v>
      </c>
      <c r="P2213" s="59">
        <f t="shared" si="585"/>
        <v>133.10428453254872</v>
      </c>
      <c r="Q2213" s="60">
        <f t="shared" si="586"/>
        <v>-43.104284532548711</v>
      </c>
      <c r="R2213" s="59">
        <f t="shared" si="587"/>
        <v>-149.29973553728951</v>
      </c>
      <c r="S2213" s="61">
        <f t="shared" si="578"/>
        <v>0</v>
      </c>
      <c r="U2213" s="13">
        <f t="shared" si="579"/>
        <v>133.10428453254872</v>
      </c>
      <c r="V2213" s="14">
        <f t="shared" si="580"/>
        <v>-149.29973553728951</v>
      </c>
      <c r="W2213" s="7">
        <v>132.82599999999999</v>
      </c>
      <c r="X2213" s="28">
        <v>149.62099999999998</v>
      </c>
      <c r="Y2213" s="74">
        <v>0</v>
      </c>
      <c r="Z2213" s="75">
        <v>0</v>
      </c>
      <c r="AA2213" s="33">
        <v>0</v>
      </c>
      <c r="AB2213" s="33">
        <v>0</v>
      </c>
      <c r="AC2213" s="45"/>
      <c r="AD2213" s="48">
        <f t="shared" si="588"/>
        <v>1366.3405471490091</v>
      </c>
      <c r="AE2213" s="49">
        <f>IF(P2213&gt;90,0,AD2213*0.7^((1/cosd(P2213))^0.678))</f>
        <v>0</v>
      </c>
      <c r="AG2213" s="81">
        <f t="shared" si="589"/>
        <v>0</v>
      </c>
      <c r="AH2213" s="82">
        <f t="shared" si="590"/>
        <v>0</v>
      </c>
      <c r="AI2213" s="81">
        <f t="shared" si="591"/>
        <v>0</v>
      </c>
      <c r="AJ2213" s="82">
        <f t="shared" si="592"/>
        <v>0</v>
      </c>
    </row>
    <row r="2214" spans="9:36" ht="23.5" x14ac:dyDescent="0.35">
      <c r="I2214" s="57" t="s">
        <v>2225</v>
      </c>
      <c r="J2214" s="58">
        <f t="shared" si="594"/>
        <v>93</v>
      </c>
      <c r="K2214" s="58">
        <f t="shared" si="593"/>
        <v>1</v>
      </c>
      <c r="L2214" s="58">
        <f t="shared" si="581"/>
        <v>-3.9081755796007167</v>
      </c>
      <c r="M2214" s="59">
        <f t="shared" si="582"/>
        <v>-0.4644695929933455</v>
      </c>
      <c r="N2214" s="59">
        <f t="shared" si="583"/>
        <v>-186.9670438949002</v>
      </c>
      <c r="O2214" s="59">
        <f t="shared" si="584"/>
        <v>4.80970052191911</v>
      </c>
      <c r="P2214" s="59">
        <f t="shared" si="585"/>
        <v>137.30401316566602</v>
      </c>
      <c r="Q2214" s="60">
        <f t="shared" si="586"/>
        <v>-47.304013165665999</v>
      </c>
      <c r="R2214" s="59">
        <f t="shared" si="587"/>
        <v>-169.73228481193087</v>
      </c>
      <c r="S2214" s="61">
        <f t="shared" si="578"/>
        <v>0</v>
      </c>
      <c r="U2214" s="13">
        <f t="shared" si="579"/>
        <v>137.30401316566602</v>
      </c>
      <c r="V2214" s="14">
        <f t="shared" si="580"/>
        <v>-169.73228481193087</v>
      </c>
      <c r="W2214" s="7">
        <v>136.95599999999999</v>
      </c>
      <c r="X2214" s="28">
        <v>169.96100000000001</v>
      </c>
      <c r="Y2214" s="74">
        <v>0</v>
      </c>
      <c r="Z2214" s="75">
        <v>0</v>
      </c>
      <c r="AA2214" s="33">
        <v>0</v>
      </c>
      <c r="AB2214" s="33">
        <v>0</v>
      </c>
      <c r="AC2214" s="45"/>
      <c r="AD2214" s="48">
        <f t="shared" si="588"/>
        <v>1366.3405471490091</v>
      </c>
      <c r="AE2214" s="49">
        <f>IF(P2214&gt;90,0,AD2214*0.7^((1/cosd(P2214))^0.678))</f>
        <v>0</v>
      </c>
      <c r="AG2214" s="81">
        <f t="shared" si="589"/>
        <v>0</v>
      </c>
      <c r="AH2214" s="82">
        <f t="shared" si="590"/>
        <v>0</v>
      </c>
      <c r="AI2214" s="81">
        <f t="shared" si="591"/>
        <v>0</v>
      </c>
      <c r="AJ2214" s="82">
        <f t="shared" si="592"/>
        <v>0</v>
      </c>
    </row>
    <row r="2215" spans="9:36" ht="23.5" x14ac:dyDescent="0.35">
      <c r="I2215" s="57" t="s">
        <v>2226</v>
      </c>
      <c r="J2215" s="58">
        <f t="shared" si="594"/>
        <v>93</v>
      </c>
      <c r="K2215" s="58">
        <f t="shared" si="593"/>
        <v>2</v>
      </c>
      <c r="L2215" s="58">
        <f t="shared" si="581"/>
        <v>-3.9081755796007167</v>
      </c>
      <c r="M2215" s="59">
        <f t="shared" si="582"/>
        <v>0.53553040700665455</v>
      </c>
      <c r="N2215" s="59">
        <f t="shared" si="583"/>
        <v>-171.9670438949002</v>
      </c>
      <c r="O2215" s="59">
        <f t="shared" si="584"/>
        <v>4.80970052191911</v>
      </c>
      <c r="P2215" s="59">
        <f t="shared" si="585"/>
        <v>137.14182397766453</v>
      </c>
      <c r="Q2215" s="60">
        <f t="shared" si="586"/>
        <v>-47.141823977664529</v>
      </c>
      <c r="R2215" s="59">
        <f t="shared" si="587"/>
        <v>-168.18663968718931</v>
      </c>
      <c r="S2215" s="61">
        <f t="shared" si="578"/>
        <v>0</v>
      </c>
      <c r="U2215" s="13">
        <f t="shared" si="579"/>
        <v>137.14182397766453</v>
      </c>
      <c r="V2215" s="14">
        <f t="shared" si="580"/>
        <v>-168.18663968718931</v>
      </c>
      <c r="W2215" s="7">
        <v>136.74700000000001</v>
      </c>
      <c r="X2215" s="28">
        <v>-168.12219999999999</v>
      </c>
      <c r="Y2215" s="74">
        <v>0</v>
      </c>
      <c r="Z2215" s="75">
        <v>0</v>
      </c>
      <c r="AA2215" s="33">
        <v>0</v>
      </c>
      <c r="AB2215" s="33">
        <v>0</v>
      </c>
      <c r="AC2215" s="45"/>
      <c r="AD2215" s="48">
        <f t="shared" si="588"/>
        <v>1366.3405471490091</v>
      </c>
      <c r="AE2215" s="49">
        <f>IF(P2215&gt;90,0,AD2215*0.7^((1/cosd(P2215))^0.678))</f>
        <v>0</v>
      </c>
      <c r="AG2215" s="81">
        <f t="shared" si="589"/>
        <v>0</v>
      </c>
      <c r="AH2215" s="82">
        <f t="shared" si="590"/>
        <v>0</v>
      </c>
      <c r="AI2215" s="81">
        <f t="shared" si="591"/>
        <v>0</v>
      </c>
      <c r="AJ2215" s="82">
        <f t="shared" si="592"/>
        <v>0</v>
      </c>
    </row>
    <row r="2216" spans="9:36" ht="23.5" x14ac:dyDescent="0.35">
      <c r="I2216" s="57" t="s">
        <v>2227</v>
      </c>
      <c r="J2216" s="58">
        <f t="shared" si="594"/>
        <v>93</v>
      </c>
      <c r="K2216" s="58">
        <f t="shared" si="593"/>
        <v>3</v>
      </c>
      <c r="L2216" s="58">
        <f t="shared" si="581"/>
        <v>-3.9081755796007167</v>
      </c>
      <c r="M2216" s="59">
        <f t="shared" si="582"/>
        <v>1.5355304070066544</v>
      </c>
      <c r="N2216" s="59">
        <f t="shared" si="583"/>
        <v>-156.9670438949002</v>
      </c>
      <c r="O2216" s="59">
        <f t="shared" si="584"/>
        <v>4.80970052191911</v>
      </c>
      <c r="P2216" s="59">
        <f t="shared" si="585"/>
        <v>132.66354424149958</v>
      </c>
      <c r="Q2216" s="60">
        <f t="shared" si="586"/>
        <v>-42.663544241499586</v>
      </c>
      <c r="R2216" s="59">
        <f t="shared" si="587"/>
        <v>-147.98081419730099</v>
      </c>
      <c r="S2216" s="61">
        <f t="shared" si="578"/>
        <v>0</v>
      </c>
      <c r="U2216" s="13">
        <f t="shared" si="579"/>
        <v>132.66354424149958</v>
      </c>
      <c r="V2216" s="14">
        <f t="shared" si="580"/>
        <v>-147.98081419730099</v>
      </c>
      <c r="W2216" s="7">
        <v>132.256</v>
      </c>
      <c r="X2216" s="28">
        <v>-148.07220000000001</v>
      </c>
      <c r="Y2216" s="74">
        <v>0</v>
      </c>
      <c r="Z2216" s="75">
        <v>0</v>
      </c>
      <c r="AA2216" s="33">
        <v>0</v>
      </c>
      <c r="AB2216" s="33">
        <v>0</v>
      </c>
      <c r="AC2216" s="45"/>
      <c r="AD2216" s="48">
        <f t="shared" si="588"/>
        <v>1366.3405471490091</v>
      </c>
      <c r="AE2216" s="49">
        <f>IF(P2216&gt;90,0,AD2216*0.7^((1/cosd(P2216))^0.678))</f>
        <v>0</v>
      </c>
      <c r="AG2216" s="81">
        <f t="shared" si="589"/>
        <v>0</v>
      </c>
      <c r="AH2216" s="82">
        <f t="shared" si="590"/>
        <v>0</v>
      </c>
      <c r="AI2216" s="81">
        <f t="shared" si="591"/>
        <v>0</v>
      </c>
      <c r="AJ2216" s="82">
        <f t="shared" si="592"/>
        <v>0</v>
      </c>
    </row>
    <row r="2217" spans="9:36" ht="23.5" x14ac:dyDescent="0.35">
      <c r="I2217" s="57" t="s">
        <v>2228</v>
      </c>
      <c r="J2217" s="58">
        <f t="shared" si="594"/>
        <v>93</v>
      </c>
      <c r="K2217" s="58">
        <f t="shared" si="593"/>
        <v>4</v>
      </c>
      <c r="L2217" s="58">
        <f t="shared" si="581"/>
        <v>-3.9081755796007167</v>
      </c>
      <c r="M2217" s="59">
        <f t="shared" si="582"/>
        <v>2.5355304070066542</v>
      </c>
      <c r="N2217" s="59">
        <f t="shared" si="583"/>
        <v>-141.9670438949002</v>
      </c>
      <c r="O2217" s="59">
        <f t="shared" si="584"/>
        <v>4.80970052191911</v>
      </c>
      <c r="P2217" s="59">
        <f t="shared" si="585"/>
        <v>124.93808473595656</v>
      </c>
      <c r="Q2217" s="60">
        <f t="shared" si="586"/>
        <v>-34.938084735956572</v>
      </c>
      <c r="R2217" s="59">
        <f t="shared" si="587"/>
        <v>-131.50288759368993</v>
      </c>
      <c r="S2217" s="61">
        <f t="shared" si="578"/>
        <v>0</v>
      </c>
      <c r="U2217" s="13">
        <f t="shared" si="579"/>
        <v>124.93808473595656</v>
      </c>
      <c r="V2217" s="14">
        <f t="shared" si="580"/>
        <v>-131.50288759368993</v>
      </c>
      <c r="W2217" s="7">
        <v>124.538</v>
      </c>
      <c r="X2217" s="28">
        <v>-131.6919</v>
      </c>
      <c r="Y2217" s="74">
        <v>0</v>
      </c>
      <c r="Z2217" s="75">
        <v>0</v>
      </c>
      <c r="AA2217" s="33">
        <v>0</v>
      </c>
      <c r="AB2217" s="33">
        <v>0</v>
      </c>
      <c r="AC2217" s="45"/>
      <c r="AD2217" s="48">
        <f t="shared" si="588"/>
        <v>1366.3405471490091</v>
      </c>
      <c r="AE2217" s="49">
        <f>IF(P2217&gt;90,0,AD2217*0.7^((1/cosd(P2217))^0.678))</f>
        <v>0</v>
      </c>
      <c r="AG2217" s="81">
        <f t="shared" si="589"/>
        <v>0</v>
      </c>
      <c r="AH2217" s="82">
        <f t="shared" si="590"/>
        <v>0</v>
      </c>
      <c r="AI2217" s="81">
        <f t="shared" si="591"/>
        <v>0</v>
      </c>
      <c r="AJ2217" s="82">
        <f t="shared" si="592"/>
        <v>0</v>
      </c>
    </row>
    <row r="2218" spans="9:36" ht="23.5" x14ac:dyDescent="0.35">
      <c r="I2218" s="57" t="s">
        <v>2229</v>
      </c>
      <c r="J2218" s="58">
        <f t="shared" si="594"/>
        <v>93</v>
      </c>
      <c r="K2218" s="58">
        <f t="shared" si="593"/>
        <v>5</v>
      </c>
      <c r="L2218" s="58">
        <f t="shared" si="581"/>
        <v>-3.9081755796007167</v>
      </c>
      <c r="M2218" s="59">
        <f t="shared" si="582"/>
        <v>3.5355304070066542</v>
      </c>
      <c r="N2218" s="59">
        <f t="shared" si="583"/>
        <v>-126.9670438949002</v>
      </c>
      <c r="O2218" s="59">
        <f t="shared" si="584"/>
        <v>4.80970052191911</v>
      </c>
      <c r="P2218" s="59">
        <f t="shared" si="585"/>
        <v>115.1628290003505</v>
      </c>
      <c r="Q2218" s="60">
        <f t="shared" si="586"/>
        <v>-25.162829000350499</v>
      </c>
      <c r="R2218" s="59">
        <f t="shared" si="587"/>
        <v>-118.40060884464553</v>
      </c>
      <c r="S2218" s="61">
        <f t="shared" si="578"/>
        <v>0</v>
      </c>
      <c r="U2218" s="13">
        <f t="shared" si="579"/>
        <v>115.1628290003505</v>
      </c>
      <c r="V2218" s="14">
        <f t="shared" si="580"/>
        <v>-118.40060884464553</v>
      </c>
      <c r="W2218" s="7">
        <v>114.774</v>
      </c>
      <c r="X2218" s="28">
        <v>-118.6408</v>
      </c>
      <c r="Y2218" s="74">
        <v>0</v>
      </c>
      <c r="Z2218" s="75">
        <v>0</v>
      </c>
      <c r="AA2218" s="33">
        <v>0</v>
      </c>
      <c r="AB2218" s="33">
        <v>0</v>
      </c>
      <c r="AC2218" s="45"/>
      <c r="AD2218" s="48">
        <f t="shared" si="588"/>
        <v>1366.3405471490091</v>
      </c>
      <c r="AE2218" s="49">
        <f>IF(P2218&gt;90,0,AD2218*0.7^((1/cosd(P2218))^0.678))</f>
        <v>0</v>
      </c>
      <c r="AG2218" s="81">
        <f t="shared" si="589"/>
        <v>0</v>
      </c>
      <c r="AH2218" s="82">
        <f t="shared" si="590"/>
        <v>0</v>
      </c>
      <c r="AI2218" s="81">
        <f t="shared" si="591"/>
        <v>0</v>
      </c>
      <c r="AJ2218" s="82">
        <f t="shared" si="592"/>
        <v>0</v>
      </c>
    </row>
    <row r="2219" spans="9:36" ht="23.5" x14ac:dyDescent="0.35">
      <c r="I2219" s="57" t="s">
        <v>2230</v>
      </c>
      <c r="J2219" s="58">
        <f t="shared" si="594"/>
        <v>93</v>
      </c>
      <c r="K2219" s="58">
        <f t="shared" si="593"/>
        <v>6</v>
      </c>
      <c r="L2219" s="58">
        <f t="shared" si="581"/>
        <v>-3.9081755796007167</v>
      </c>
      <c r="M2219" s="59">
        <f t="shared" si="582"/>
        <v>4.5355304070066547</v>
      </c>
      <c r="N2219" s="59">
        <f t="shared" si="583"/>
        <v>-111.96704389490019</v>
      </c>
      <c r="O2219" s="59">
        <f t="shared" si="584"/>
        <v>4.80970052191911</v>
      </c>
      <c r="P2219" s="59">
        <f t="shared" si="585"/>
        <v>104.196465012212</v>
      </c>
      <c r="Q2219" s="60">
        <f t="shared" si="586"/>
        <v>-14.196465012212013</v>
      </c>
      <c r="R2219" s="59">
        <f t="shared" si="587"/>
        <v>-107.58967378633876</v>
      </c>
      <c r="S2219" s="61">
        <f t="shared" si="578"/>
        <v>0</v>
      </c>
      <c r="U2219" s="13">
        <f t="shared" si="579"/>
        <v>104.196465012212</v>
      </c>
      <c r="V2219" s="14">
        <f t="shared" si="580"/>
        <v>-107.58967378633876</v>
      </c>
      <c r="W2219" s="7">
        <v>103.815</v>
      </c>
      <c r="X2219" s="28">
        <v>-107.8583</v>
      </c>
      <c r="Y2219" s="74">
        <v>0</v>
      </c>
      <c r="Z2219" s="75">
        <v>0</v>
      </c>
      <c r="AA2219" s="33">
        <v>0</v>
      </c>
      <c r="AB2219" s="33">
        <v>0</v>
      </c>
      <c r="AC2219" s="45"/>
      <c r="AD2219" s="48">
        <f t="shared" si="588"/>
        <v>1366.3405471490091</v>
      </c>
      <c r="AE2219" s="49">
        <f>IF(P2219&gt;90,0,AD2219*0.7^((1/cosd(P2219))^0.678))</f>
        <v>0</v>
      </c>
      <c r="AG2219" s="81">
        <f t="shared" si="589"/>
        <v>0</v>
      </c>
      <c r="AH2219" s="82">
        <f t="shared" si="590"/>
        <v>0</v>
      </c>
      <c r="AI2219" s="81">
        <f t="shared" si="591"/>
        <v>0</v>
      </c>
      <c r="AJ2219" s="82">
        <f t="shared" si="592"/>
        <v>0</v>
      </c>
    </row>
    <row r="2220" spans="9:36" ht="23.5" x14ac:dyDescent="0.35">
      <c r="I2220" s="57" t="s">
        <v>2231</v>
      </c>
      <c r="J2220" s="58">
        <f t="shared" si="594"/>
        <v>93</v>
      </c>
      <c r="K2220" s="58">
        <f t="shared" si="593"/>
        <v>7</v>
      </c>
      <c r="L2220" s="58">
        <f t="shared" si="581"/>
        <v>-3.9081755796007167</v>
      </c>
      <c r="M2220" s="59">
        <f t="shared" si="582"/>
        <v>5.5355304070066547</v>
      </c>
      <c r="N2220" s="59">
        <f t="shared" si="583"/>
        <v>-96.967043894900186</v>
      </c>
      <c r="O2220" s="59">
        <f t="shared" si="584"/>
        <v>4.80970052191911</v>
      </c>
      <c r="P2220" s="59">
        <f t="shared" si="585"/>
        <v>92.586062643455008</v>
      </c>
      <c r="Q2220" s="60">
        <f t="shared" si="586"/>
        <v>-2.5860626434550134</v>
      </c>
      <c r="R2220" s="59">
        <f t="shared" si="587"/>
        <v>-98.056994685058342</v>
      </c>
      <c r="S2220" s="61">
        <f t="shared" si="578"/>
        <v>0</v>
      </c>
      <c r="U2220" s="13">
        <f t="shared" si="579"/>
        <v>92.586062643455008</v>
      </c>
      <c r="V2220" s="14">
        <f t="shared" si="580"/>
        <v>-98.056994685058342</v>
      </c>
      <c r="W2220" s="7">
        <v>92.205399999999997</v>
      </c>
      <c r="X2220" s="28">
        <v>-98.346199999999996</v>
      </c>
      <c r="Y2220" s="74">
        <v>0</v>
      </c>
      <c r="Z2220" s="75">
        <v>0</v>
      </c>
      <c r="AA2220" s="33">
        <v>0</v>
      </c>
      <c r="AB2220" s="33">
        <v>0</v>
      </c>
      <c r="AC2220" s="45"/>
      <c r="AD2220" s="48">
        <f t="shared" si="588"/>
        <v>1366.3405471490091</v>
      </c>
      <c r="AE2220" s="49">
        <f>IF(P2220&gt;90,0,AD2220*0.7^((1/cosd(P2220))^0.678))</f>
        <v>0</v>
      </c>
      <c r="AG2220" s="81">
        <f t="shared" si="589"/>
        <v>0</v>
      </c>
      <c r="AH2220" s="82">
        <f t="shared" si="590"/>
        <v>0</v>
      </c>
      <c r="AI2220" s="81">
        <f t="shared" si="591"/>
        <v>0</v>
      </c>
      <c r="AJ2220" s="82">
        <f t="shared" si="592"/>
        <v>0</v>
      </c>
    </row>
    <row r="2221" spans="9:36" ht="23.5" x14ac:dyDescent="0.35">
      <c r="I2221" s="57" t="s">
        <v>2232</v>
      </c>
      <c r="J2221" s="58">
        <f t="shared" si="594"/>
        <v>93</v>
      </c>
      <c r="K2221" s="58">
        <f t="shared" si="593"/>
        <v>8</v>
      </c>
      <c r="L2221" s="58">
        <f t="shared" si="581"/>
        <v>-3.9081755796007167</v>
      </c>
      <c r="M2221" s="59">
        <f t="shared" si="582"/>
        <v>6.5355304070066547</v>
      </c>
      <c r="N2221" s="59">
        <f t="shared" si="583"/>
        <v>-81.967043894900186</v>
      </c>
      <c r="O2221" s="59">
        <f t="shared" si="584"/>
        <v>4.80970052191911</v>
      </c>
      <c r="P2221" s="59">
        <f t="shared" si="585"/>
        <v>80.702996320808651</v>
      </c>
      <c r="Q2221" s="60">
        <f t="shared" si="586"/>
        <v>9.2970036791913415</v>
      </c>
      <c r="R2221" s="59">
        <f t="shared" si="587"/>
        <v>-88.958355792764777</v>
      </c>
      <c r="S2221" s="61">
        <f t="shared" si="578"/>
        <v>0.70380950820837107</v>
      </c>
      <c r="U2221" s="13">
        <f t="shared" si="579"/>
        <v>80.702996320808651</v>
      </c>
      <c r="V2221" s="14">
        <f t="shared" si="580"/>
        <v>-88.958355792764777</v>
      </c>
      <c r="W2221" s="7">
        <v>80.224100000000007</v>
      </c>
      <c r="X2221" s="28">
        <v>-89.267499999999998</v>
      </c>
      <c r="Y2221" s="74">
        <v>0.72852679673021792</v>
      </c>
      <c r="Z2221" s="75">
        <v>0.74030499999999999</v>
      </c>
      <c r="AA2221" s="33">
        <v>0.70380950820837107</v>
      </c>
      <c r="AB2221" s="33">
        <v>0.72411099999999995</v>
      </c>
      <c r="AC2221" s="45"/>
      <c r="AD2221" s="48">
        <f t="shared" si="588"/>
        <v>1366.3405471490091</v>
      </c>
      <c r="AE2221" s="49">
        <f>IF(P2221&gt;90,0,AD2221*0.7^((1/cosd(P2221))^0.678))</f>
        <v>400.35396273236807</v>
      </c>
      <c r="AG2221" s="81">
        <f t="shared" si="589"/>
        <v>291.66859002766114</v>
      </c>
      <c r="AH2221" s="82">
        <f t="shared" si="590"/>
        <v>281.77292561994051</v>
      </c>
      <c r="AI2221" s="81">
        <f t="shared" si="591"/>
        <v>296.38404038058576</v>
      </c>
      <c r="AJ2221" s="82">
        <f t="shared" si="592"/>
        <v>289.90070830809776</v>
      </c>
    </row>
    <row r="2222" spans="9:36" ht="23.5" x14ac:dyDescent="0.35">
      <c r="I2222" s="57" t="s">
        <v>2233</v>
      </c>
      <c r="J2222" s="58">
        <f t="shared" si="594"/>
        <v>93</v>
      </c>
      <c r="K2222" s="58">
        <f t="shared" si="593"/>
        <v>9</v>
      </c>
      <c r="L2222" s="58">
        <f t="shared" si="581"/>
        <v>-3.9081755796007167</v>
      </c>
      <c r="M2222" s="59">
        <f t="shared" si="582"/>
        <v>7.5355304070066547</v>
      </c>
      <c r="N2222" s="59">
        <f t="shared" si="583"/>
        <v>-66.967043894900186</v>
      </c>
      <c r="O2222" s="59">
        <f t="shared" si="584"/>
        <v>4.80970052191911</v>
      </c>
      <c r="P2222" s="59">
        <f t="shared" si="585"/>
        <v>68.857751384190692</v>
      </c>
      <c r="Q2222" s="60">
        <f t="shared" si="586"/>
        <v>21.142248615809311</v>
      </c>
      <c r="R2222" s="59">
        <f t="shared" si="587"/>
        <v>-79.489713289946621</v>
      </c>
      <c r="S2222" s="61">
        <f t="shared" si="578"/>
        <v>0.63955264971695613</v>
      </c>
      <c r="U2222" s="13">
        <f t="shared" si="579"/>
        <v>68.857751384190692</v>
      </c>
      <c r="V2222" s="14">
        <f t="shared" si="580"/>
        <v>-79.489713289946621</v>
      </c>
      <c r="W2222" s="7">
        <v>68.409599999999998</v>
      </c>
      <c r="X2222" s="28">
        <v>-79.819999999999993</v>
      </c>
      <c r="Y2222" s="74">
        <v>0.84915594817844864</v>
      </c>
      <c r="Z2222" s="75">
        <v>0.86084300000000002</v>
      </c>
      <c r="AA2222" s="33">
        <v>0.63955264971695613</v>
      </c>
      <c r="AB2222" s="33">
        <v>0.68169800000000003</v>
      </c>
      <c r="AC2222" s="45"/>
      <c r="AD2222" s="48">
        <f t="shared" si="588"/>
        <v>1366.3405471490091</v>
      </c>
      <c r="AE2222" s="49">
        <f>IF(P2222&gt;90,0,AD2222*0.7^((1/cosd(P2222))^0.678))</f>
        <v>670.34522955243392</v>
      </c>
      <c r="AG2222" s="81">
        <f t="shared" si="589"/>
        <v>569.2276390074968</v>
      </c>
      <c r="AH2222" s="82">
        <f t="shared" si="590"/>
        <v>428.72106778538034</v>
      </c>
      <c r="AI2222" s="81">
        <f t="shared" si="591"/>
        <v>577.06199844360594</v>
      </c>
      <c r="AJ2222" s="82">
        <f t="shared" si="592"/>
        <v>456.97300229543509</v>
      </c>
    </row>
    <row r="2223" spans="9:36" ht="23.5" x14ac:dyDescent="0.35">
      <c r="I2223" s="57" t="s">
        <v>2234</v>
      </c>
      <c r="J2223" s="58">
        <f t="shared" si="594"/>
        <v>93</v>
      </c>
      <c r="K2223" s="58">
        <f t="shared" si="593"/>
        <v>10</v>
      </c>
      <c r="L2223" s="58">
        <f t="shared" si="581"/>
        <v>-3.9081755796007167</v>
      </c>
      <c r="M2223" s="59">
        <f t="shared" si="582"/>
        <v>8.5355304070066556</v>
      </c>
      <c r="N2223" s="59">
        <f t="shared" si="583"/>
        <v>-51.967043894900165</v>
      </c>
      <c r="O2223" s="59">
        <f t="shared" si="584"/>
        <v>4.80970052191911</v>
      </c>
      <c r="P2223" s="59">
        <f t="shared" si="585"/>
        <v>57.40435301959316</v>
      </c>
      <c r="Q2223" s="60">
        <f t="shared" si="586"/>
        <v>32.595646980406848</v>
      </c>
      <c r="R2223" s="59">
        <f t="shared" si="587"/>
        <v>-68.688632094038709</v>
      </c>
      <c r="S2223" s="61">
        <f t="shared" si="578"/>
        <v>0.63622107815718265</v>
      </c>
      <c r="U2223" s="13">
        <f t="shared" si="579"/>
        <v>57.40435301959316</v>
      </c>
      <c r="V2223" s="14">
        <f t="shared" si="580"/>
        <v>-68.688632094038709</v>
      </c>
      <c r="W2223" s="7">
        <v>56.940600000000003</v>
      </c>
      <c r="X2223" s="28">
        <v>-69.034999999999997</v>
      </c>
      <c r="Y2223" s="74">
        <v>0.94097169614431786</v>
      </c>
      <c r="Z2223" s="75">
        <v>0.94716199999999995</v>
      </c>
      <c r="AA2223" s="33">
        <v>0.63622107815718265</v>
      </c>
      <c r="AB2223" s="33">
        <v>0.69407399999999997</v>
      </c>
      <c r="AC2223" s="45"/>
      <c r="AD2223" s="48">
        <f t="shared" si="588"/>
        <v>1366.3405471490091</v>
      </c>
      <c r="AE2223" s="49">
        <f>IF(P2223&gt;90,0,AD2223*0.7^((1/cosd(P2223))^0.678))</f>
        <v>794.22869112508033</v>
      </c>
      <c r="AG2223" s="81">
        <f t="shared" si="589"/>
        <v>747.34671861444838</v>
      </c>
      <c r="AH2223" s="82">
        <f t="shared" si="590"/>
        <v>505.30503417096662</v>
      </c>
      <c r="AI2223" s="81">
        <f t="shared" si="591"/>
        <v>752.26323554341332</v>
      </c>
      <c r="AJ2223" s="82">
        <f t="shared" si="592"/>
        <v>551.25348456394897</v>
      </c>
    </row>
    <row r="2224" spans="9:36" ht="23.5" x14ac:dyDescent="0.35">
      <c r="I2224" s="57" t="s">
        <v>2235</v>
      </c>
      <c r="J2224" s="58">
        <f t="shared" si="594"/>
        <v>93</v>
      </c>
      <c r="K2224" s="58">
        <f t="shared" si="593"/>
        <v>11</v>
      </c>
      <c r="L2224" s="58">
        <f t="shared" si="581"/>
        <v>-3.9081755796007167</v>
      </c>
      <c r="M2224" s="59">
        <f t="shared" si="582"/>
        <v>9.5355304070066556</v>
      </c>
      <c r="N2224" s="59">
        <f t="shared" si="583"/>
        <v>-36.967043894900165</v>
      </c>
      <c r="O2224" s="59">
        <f t="shared" si="584"/>
        <v>4.80970052191911</v>
      </c>
      <c r="P2224" s="59">
        <f t="shared" si="585"/>
        <v>46.883290426006809</v>
      </c>
      <c r="Q2224" s="60">
        <f t="shared" si="586"/>
        <v>43.116709573993191</v>
      </c>
      <c r="R2224" s="59">
        <f t="shared" si="587"/>
        <v>-55.176553030759841</v>
      </c>
      <c r="S2224" s="61">
        <f t="shared" si="578"/>
        <v>0.69554844982513864</v>
      </c>
      <c r="U2224" s="13">
        <f t="shared" si="579"/>
        <v>46.883290426006809</v>
      </c>
      <c r="V2224" s="14">
        <f t="shared" si="580"/>
        <v>-55.176553030759841</v>
      </c>
      <c r="W2224" s="7">
        <v>46.381</v>
      </c>
      <c r="X2224" s="28">
        <v>-55.510999999999996</v>
      </c>
      <c r="Y2224" s="74">
        <v>0.99164832742031084</v>
      </c>
      <c r="Z2224" s="75">
        <v>0.99245700000000003</v>
      </c>
      <c r="AA2224" s="33">
        <v>0.69554844982513864</v>
      </c>
      <c r="AB2224" s="33">
        <v>0.75056900000000004</v>
      </c>
      <c r="AC2224" s="45"/>
      <c r="AD2224" s="48">
        <f t="shared" si="588"/>
        <v>1366.3405471490091</v>
      </c>
      <c r="AE2224" s="49">
        <f>IF(P2224&gt;90,0,AD2224*0.7^((1/cosd(P2224))^0.678))</f>
        <v>861.11471056812354</v>
      </c>
      <c r="AG2224" s="81">
        <f t="shared" si="589"/>
        <v>853.92296245190482</v>
      </c>
      <c r="AH2224" s="82">
        <f t="shared" si="590"/>
        <v>598.94700205728122</v>
      </c>
      <c r="AI2224" s="81">
        <f t="shared" si="591"/>
        <v>854.61932230630816</v>
      </c>
      <c r="AJ2224" s="82">
        <f t="shared" si="592"/>
        <v>646.32600719640595</v>
      </c>
    </row>
    <row r="2225" spans="9:36" ht="23.5" x14ac:dyDescent="0.35">
      <c r="I2225" s="57" t="s">
        <v>2236</v>
      </c>
      <c r="J2225" s="58">
        <f t="shared" si="594"/>
        <v>93</v>
      </c>
      <c r="K2225" s="58">
        <f t="shared" si="593"/>
        <v>12</v>
      </c>
      <c r="L2225" s="58">
        <f t="shared" si="581"/>
        <v>-3.9081755796007167</v>
      </c>
      <c r="M2225" s="59">
        <f t="shared" si="582"/>
        <v>10.535530407006656</v>
      </c>
      <c r="N2225" s="59">
        <f t="shared" si="583"/>
        <v>-21.967043894900165</v>
      </c>
      <c r="O2225" s="59">
        <f t="shared" si="584"/>
        <v>4.80970052191911</v>
      </c>
      <c r="P2225" s="59">
        <f t="shared" si="585"/>
        <v>38.264718979809068</v>
      </c>
      <c r="Q2225" s="60">
        <f t="shared" si="586"/>
        <v>51.735281020190932</v>
      </c>
      <c r="R2225" s="59">
        <f t="shared" si="587"/>
        <v>-37.006319628701306</v>
      </c>
      <c r="S2225" s="61">
        <f t="shared" si="578"/>
        <v>0.78986695686466413</v>
      </c>
      <c r="U2225" s="13">
        <f t="shared" si="579"/>
        <v>38.264718979809068</v>
      </c>
      <c r="V2225" s="14">
        <f t="shared" si="580"/>
        <v>-37.006319628701306</v>
      </c>
      <c r="W2225" s="7">
        <v>37.711100000000002</v>
      </c>
      <c r="X2225" s="28">
        <v>-37.233000000000004</v>
      </c>
      <c r="Y2225" s="74">
        <v>0.99628462817902119</v>
      </c>
      <c r="Z2225" s="75">
        <v>0.99696899999999999</v>
      </c>
      <c r="AA2225" s="33">
        <v>0.78986695686466413</v>
      </c>
      <c r="AB2225" s="33">
        <v>0.82136299999999995</v>
      </c>
      <c r="AC2225" s="45"/>
      <c r="AD2225" s="48">
        <f t="shared" si="588"/>
        <v>1366.3405471490091</v>
      </c>
      <c r="AE2225" s="49">
        <f>IF(P2225&gt;90,0,AD2225*0.7^((1/cosd(P2225))^0.678))</f>
        <v>897.5391594169065</v>
      </c>
      <c r="AG2225" s="81">
        <f t="shared" si="589"/>
        <v>894.20446771578395</v>
      </c>
      <c r="AH2225" s="82">
        <f t="shared" si="590"/>
        <v>708.93652451550054</v>
      </c>
      <c r="AI2225" s="81">
        <f t="shared" si="591"/>
        <v>894.81871822471385</v>
      </c>
      <c r="AJ2225" s="82">
        <f t="shared" si="592"/>
        <v>737.20545659614857</v>
      </c>
    </row>
    <row r="2226" spans="9:36" ht="23.5" x14ac:dyDescent="0.35">
      <c r="I2226" s="57" t="s">
        <v>2237</v>
      </c>
      <c r="J2226" s="58">
        <f t="shared" si="594"/>
        <v>93</v>
      </c>
      <c r="K2226" s="58">
        <f t="shared" si="593"/>
        <v>13</v>
      </c>
      <c r="L2226" s="58">
        <f t="shared" si="581"/>
        <v>-3.9081755796007167</v>
      </c>
      <c r="M2226" s="59">
        <f t="shared" si="582"/>
        <v>11.535530407006656</v>
      </c>
      <c r="N2226" s="59">
        <f t="shared" si="583"/>
        <v>-6.9670438949001667</v>
      </c>
      <c r="O2226" s="59">
        <f t="shared" si="584"/>
        <v>4.80970052191911</v>
      </c>
      <c r="P2226" s="59">
        <f t="shared" si="585"/>
        <v>33.197146366477661</v>
      </c>
      <c r="Q2226" s="60">
        <f t="shared" si="586"/>
        <v>56.802853633522339</v>
      </c>
      <c r="R2226" s="59">
        <f t="shared" si="587"/>
        <v>-12.753721549623526</v>
      </c>
      <c r="S2226" s="61">
        <f t="shared" si="578"/>
        <v>0.88632004843268852</v>
      </c>
      <c r="U2226" s="13">
        <f t="shared" si="579"/>
        <v>33.197146366477661</v>
      </c>
      <c r="V2226" s="14">
        <f t="shared" si="580"/>
        <v>-12.753721549623526</v>
      </c>
      <c r="W2226" s="7">
        <v>32.613300000000002</v>
      </c>
      <c r="X2226" s="28">
        <v>-12.677999999999997</v>
      </c>
      <c r="Y2226" s="74">
        <v>0.95637697941385502</v>
      </c>
      <c r="Z2226" s="75">
        <v>0.957646</v>
      </c>
      <c r="AA2226" s="33">
        <v>0.88632004843268852</v>
      </c>
      <c r="AB2226" s="33">
        <v>0.89044100000000004</v>
      </c>
      <c r="AC2226" s="45"/>
      <c r="AD2226" s="48">
        <f t="shared" si="588"/>
        <v>1366.3405471490091</v>
      </c>
      <c r="AE2226" s="49">
        <f>IF(P2226&gt;90,0,AD2226*0.7^((1/cosd(P2226))^0.678))</f>
        <v>913.62215541654041</v>
      </c>
      <c r="AG2226" s="81">
        <f t="shared" si="589"/>
        <v>873.76719732284653</v>
      </c>
      <c r="AH2226" s="82">
        <f t="shared" si="590"/>
        <v>809.76163303796534</v>
      </c>
      <c r="AI2226" s="81">
        <f t="shared" si="591"/>
        <v>874.9266026460283</v>
      </c>
      <c r="AJ2226" s="82">
        <f t="shared" si="592"/>
        <v>813.52662569125971</v>
      </c>
    </row>
    <row r="2227" spans="9:36" ht="23.5" x14ac:dyDescent="0.35">
      <c r="I2227" s="57" t="s">
        <v>2238</v>
      </c>
      <c r="J2227" s="58">
        <f t="shared" si="594"/>
        <v>93</v>
      </c>
      <c r="K2227" s="58">
        <f t="shared" si="593"/>
        <v>14</v>
      </c>
      <c r="L2227" s="58">
        <f t="shared" si="581"/>
        <v>-3.9081755796007167</v>
      </c>
      <c r="M2227" s="59">
        <f t="shared" si="582"/>
        <v>12.535530407006656</v>
      </c>
      <c r="N2227" s="59">
        <f t="shared" si="583"/>
        <v>8.0329561050998333</v>
      </c>
      <c r="O2227" s="59">
        <f t="shared" si="584"/>
        <v>4.80970052191911</v>
      </c>
      <c r="P2227" s="59">
        <f t="shared" si="585"/>
        <v>33.397789854255109</v>
      </c>
      <c r="Q2227" s="60">
        <f t="shared" si="586"/>
        <v>56.602210145744891</v>
      </c>
      <c r="R2227" s="59">
        <f t="shared" si="587"/>
        <v>14.653721637003372</v>
      </c>
      <c r="S2227" s="61">
        <f t="shared" si="578"/>
        <v>0.96055204973485508</v>
      </c>
      <c r="U2227" s="13">
        <f t="shared" si="579"/>
        <v>33.397789854255109</v>
      </c>
      <c r="V2227" s="14">
        <f t="shared" si="580"/>
        <v>14.653721637003372</v>
      </c>
      <c r="W2227" s="7">
        <v>32.855899999999998</v>
      </c>
      <c r="X2227" s="28">
        <v>15.12700000000001</v>
      </c>
      <c r="Y2227" s="74">
        <v>0.87996941366181181</v>
      </c>
      <c r="Z2227" s="75">
        <v>0.86358400000000002</v>
      </c>
      <c r="AA2227" s="33">
        <v>0.96055204973485508</v>
      </c>
      <c r="AB2227" s="33">
        <v>0.95714500000000002</v>
      </c>
      <c r="AC2227" s="45"/>
      <c r="AD2227" s="48">
        <f t="shared" si="588"/>
        <v>1366.3405471490091</v>
      </c>
      <c r="AE2227" s="49">
        <f>IF(P2227&gt;90,0,AD2227*0.7^((1/cosd(P2227))^0.678))</f>
        <v>913.04845901731312</v>
      </c>
      <c r="AG2227" s="81">
        <f t="shared" si="589"/>
        <v>803.4547171262858</v>
      </c>
      <c r="AH2227" s="82">
        <f t="shared" si="590"/>
        <v>877.03056881633097</v>
      </c>
      <c r="AI2227" s="81">
        <f t="shared" si="591"/>
        <v>788.4940404320073</v>
      </c>
      <c r="AJ2227" s="82">
        <f t="shared" si="592"/>
        <v>873.91976730612623</v>
      </c>
    </row>
    <row r="2228" spans="9:36" ht="23.5" x14ac:dyDescent="0.35">
      <c r="I2228" s="57" t="s">
        <v>2239</v>
      </c>
      <c r="J2228" s="58">
        <f t="shared" si="594"/>
        <v>93</v>
      </c>
      <c r="K2228" s="58">
        <f t="shared" si="593"/>
        <v>15</v>
      </c>
      <c r="L2228" s="58">
        <f t="shared" si="581"/>
        <v>-3.9081755796007167</v>
      </c>
      <c r="M2228" s="59">
        <f t="shared" si="582"/>
        <v>13.535530407006656</v>
      </c>
      <c r="N2228" s="59">
        <f t="shared" si="583"/>
        <v>23.032956105099835</v>
      </c>
      <c r="O2228" s="59">
        <f t="shared" si="584"/>
        <v>4.80970052191911</v>
      </c>
      <c r="P2228" s="59">
        <f t="shared" si="585"/>
        <v>38.783222378038168</v>
      </c>
      <c r="Q2228" s="60">
        <f t="shared" si="586"/>
        <v>51.216777621961832</v>
      </c>
      <c r="R2228" s="59">
        <f t="shared" si="587"/>
        <v>38.494718749952746</v>
      </c>
      <c r="S2228" s="61">
        <f t="shared" si="578"/>
        <v>0.99747879956338747</v>
      </c>
      <c r="U2228" s="13">
        <f t="shared" si="579"/>
        <v>38.783222378038168</v>
      </c>
      <c r="V2228" s="14">
        <f t="shared" si="580"/>
        <v>38.494718749952746</v>
      </c>
      <c r="W2228" s="7">
        <v>38.334099999999999</v>
      </c>
      <c r="X2228" s="28">
        <v>39.173000000000002</v>
      </c>
      <c r="Y2228" s="74">
        <v>0.78274496701401242</v>
      </c>
      <c r="Z2228" s="75">
        <v>0.73582899999999996</v>
      </c>
      <c r="AA2228" s="33">
        <v>0.99747879956338747</v>
      </c>
      <c r="AB2228" s="33">
        <v>0.99760899999999997</v>
      </c>
      <c r="AC2228" s="45"/>
      <c r="AD2228" s="48">
        <f t="shared" si="588"/>
        <v>1366.3405471490091</v>
      </c>
      <c r="AE2228" s="49">
        <f>IF(P2228&gt;90,0,AD2228*0.7^((1/cosd(P2228))^0.678))</f>
        <v>895.69413901942232</v>
      </c>
      <c r="AG2228" s="81">
        <f t="shared" si="589"/>
        <v>701.10007930140193</v>
      </c>
      <c r="AH2228" s="82">
        <f t="shared" si="590"/>
        <v>893.43591456505533</v>
      </c>
      <c r="AI2228" s="81">
        <f t="shared" si="591"/>
        <v>659.07772262052242</v>
      </c>
      <c r="AJ2228" s="82">
        <f t="shared" si="592"/>
        <v>893.55253433302687</v>
      </c>
    </row>
    <row r="2229" spans="9:36" ht="23.5" x14ac:dyDescent="0.35">
      <c r="I2229" s="57" t="s">
        <v>2240</v>
      </c>
      <c r="J2229" s="58">
        <f t="shared" si="594"/>
        <v>93</v>
      </c>
      <c r="K2229" s="58">
        <f t="shared" si="593"/>
        <v>16</v>
      </c>
      <c r="L2229" s="58">
        <f t="shared" si="581"/>
        <v>-3.9081755796007167</v>
      </c>
      <c r="M2229" s="59">
        <f t="shared" si="582"/>
        <v>14.535530407006656</v>
      </c>
      <c r="N2229" s="59">
        <f t="shared" si="583"/>
        <v>38.032956105099835</v>
      </c>
      <c r="O2229" s="59">
        <f t="shared" si="584"/>
        <v>4.80970052191911</v>
      </c>
      <c r="P2229" s="59">
        <f t="shared" si="585"/>
        <v>47.583082764447155</v>
      </c>
      <c r="Q2229" s="60">
        <f t="shared" si="586"/>
        <v>42.416917235552845</v>
      </c>
      <c r="R2229" s="59">
        <f t="shared" si="587"/>
        <v>56.265018066358806</v>
      </c>
      <c r="S2229" s="61">
        <f t="shared" si="578"/>
        <v>0.98954616981280286</v>
      </c>
      <c r="U2229" s="13">
        <f t="shared" si="579"/>
        <v>47.583082764447155</v>
      </c>
      <c r="V2229" s="14">
        <f t="shared" si="580"/>
        <v>56.265018066358806</v>
      </c>
      <c r="W2229" s="7">
        <v>47.214700000000001</v>
      </c>
      <c r="X2229" s="28">
        <v>56.965000000000003</v>
      </c>
      <c r="Y2229" s="74">
        <v>0.6897652802775559</v>
      </c>
      <c r="Z2229" s="75">
        <v>0.62722999999999995</v>
      </c>
      <c r="AA2229" s="33">
        <v>0.98954616981280286</v>
      </c>
      <c r="AB2229" s="33">
        <v>0.98628499999999997</v>
      </c>
      <c r="AC2229" s="45"/>
      <c r="AD2229" s="48">
        <f t="shared" si="588"/>
        <v>1366.3405471490091</v>
      </c>
      <c r="AE2229" s="49">
        <f>IF(P2229&gt;90,0,AD2229*0.7^((1/cosd(P2229))^0.678))</f>
        <v>857.5468507055358</v>
      </c>
      <c r="AG2229" s="81">
        <f t="shared" si="589"/>
        <v>591.50604382803931</v>
      </c>
      <c r="AH2229" s="82">
        <f t="shared" si="590"/>
        <v>848.58220155069444</v>
      </c>
      <c r="AI2229" s="81">
        <f t="shared" si="591"/>
        <v>537.87911116803321</v>
      </c>
      <c r="AJ2229" s="82">
        <f t="shared" si="592"/>
        <v>845.78559564810939</v>
      </c>
    </row>
    <row r="2230" spans="9:36" ht="23.5" x14ac:dyDescent="0.35">
      <c r="I2230" s="57" t="s">
        <v>2241</v>
      </c>
      <c r="J2230" s="58">
        <f t="shared" si="594"/>
        <v>93</v>
      </c>
      <c r="K2230" s="58">
        <f t="shared" si="593"/>
        <v>17</v>
      </c>
      <c r="L2230" s="58">
        <f t="shared" si="581"/>
        <v>-3.9081755796007167</v>
      </c>
      <c r="M2230" s="59">
        <f t="shared" si="582"/>
        <v>15.535530407006656</v>
      </c>
      <c r="N2230" s="59">
        <f t="shared" si="583"/>
        <v>53.032956105099835</v>
      </c>
      <c r="O2230" s="59">
        <f t="shared" si="584"/>
        <v>4.80970052191911</v>
      </c>
      <c r="P2230" s="59">
        <f t="shared" si="585"/>
        <v>58.195558266025678</v>
      </c>
      <c r="Q2230" s="60">
        <f t="shared" si="586"/>
        <v>31.804441733974318</v>
      </c>
      <c r="R2230" s="59">
        <f t="shared" si="587"/>
        <v>69.5260978088954</v>
      </c>
      <c r="S2230" s="61">
        <f t="shared" si="578"/>
        <v>0.93570628592013538</v>
      </c>
      <c r="U2230" s="13">
        <f t="shared" si="579"/>
        <v>58.195558266025678</v>
      </c>
      <c r="V2230" s="14">
        <f t="shared" si="580"/>
        <v>69.5260978088954</v>
      </c>
      <c r="W2230" s="7">
        <v>57.873699999999999</v>
      </c>
      <c r="X2230" s="28">
        <v>70.193999999999988</v>
      </c>
      <c r="Y2230" s="74">
        <v>0.63419681308437659</v>
      </c>
      <c r="Z2230" s="75">
        <v>0.58280399999999999</v>
      </c>
      <c r="AA2230" s="33">
        <v>0.93570628592013538</v>
      </c>
      <c r="AB2230" s="33">
        <v>0.92404200000000003</v>
      </c>
      <c r="AC2230" s="45"/>
      <c r="AD2230" s="48">
        <f t="shared" si="588"/>
        <v>1366.3405471490091</v>
      </c>
      <c r="AE2230" s="49">
        <f>IF(P2230&gt;90,0,AD2230*0.7^((1/cosd(P2230))^0.678))</f>
        <v>787.80043360889351</v>
      </c>
      <c r="AG2230" s="81">
        <f t="shared" si="589"/>
        <v>499.62052434125025</v>
      </c>
      <c r="AH2230" s="82">
        <f t="shared" si="590"/>
        <v>737.14981777844991</v>
      </c>
      <c r="AI2230" s="81">
        <f t="shared" si="591"/>
        <v>459.13324390899754</v>
      </c>
      <c r="AJ2230" s="82">
        <f t="shared" si="592"/>
        <v>727.9606882728292</v>
      </c>
    </row>
    <row r="2231" spans="9:36" ht="23.5" x14ac:dyDescent="0.35">
      <c r="I2231" s="57" t="s">
        <v>2242</v>
      </c>
      <c r="J2231" s="58">
        <f t="shared" si="594"/>
        <v>93</v>
      </c>
      <c r="K2231" s="58">
        <f t="shared" si="593"/>
        <v>18</v>
      </c>
      <c r="L2231" s="58">
        <f t="shared" si="581"/>
        <v>-3.9081755796007167</v>
      </c>
      <c r="M2231" s="59">
        <f t="shared" si="582"/>
        <v>16.535530407006654</v>
      </c>
      <c r="N2231" s="59">
        <f t="shared" si="583"/>
        <v>68.0329561050998</v>
      </c>
      <c r="O2231" s="59">
        <f t="shared" si="584"/>
        <v>4.80970052191911</v>
      </c>
      <c r="P2231" s="59">
        <f t="shared" si="585"/>
        <v>69.691360871054115</v>
      </c>
      <c r="Q2231" s="60">
        <f t="shared" si="586"/>
        <v>20.308639128945877</v>
      </c>
      <c r="R2231" s="59">
        <f t="shared" si="587"/>
        <v>80.193503783978869</v>
      </c>
      <c r="S2231" s="61">
        <f t="shared" si="578"/>
        <v>0.8413360231772149</v>
      </c>
      <c r="U2231" s="13">
        <f t="shared" si="579"/>
        <v>69.691360871054115</v>
      </c>
      <c r="V2231" s="14">
        <f t="shared" si="580"/>
        <v>80.193503783978869</v>
      </c>
      <c r="W2231" s="7">
        <v>69.379499999999993</v>
      </c>
      <c r="X2231" s="28">
        <v>80.831999999999994</v>
      </c>
      <c r="Y2231" s="74">
        <v>0.64235207187638266</v>
      </c>
      <c r="Z2231" s="75">
        <v>0.62259600000000004</v>
      </c>
      <c r="AA2231" s="33">
        <v>0.8413360231772149</v>
      </c>
      <c r="AB2231" s="33">
        <v>0.82505799999999996</v>
      </c>
      <c r="AC2231" s="45"/>
      <c r="AD2231" s="48">
        <f t="shared" si="588"/>
        <v>1366.3405471490091</v>
      </c>
      <c r="AE2231" s="49">
        <f>IF(P2231&gt;90,0,AD2231*0.7^((1/cosd(P2231))^0.678))</f>
        <v>657.85295456527865</v>
      </c>
      <c r="AG2231" s="81">
        <f t="shared" si="589"/>
        <v>422.57320835500656</v>
      </c>
      <c r="AH2231" s="82">
        <f t="shared" si="590"/>
        <v>553.47538862933254</v>
      </c>
      <c r="AI2231" s="81">
        <f t="shared" si="591"/>
        <v>409.57661810052423</v>
      </c>
      <c r="AJ2231" s="82">
        <f t="shared" si="592"/>
        <v>542.76684298771966</v>
      </c>
    </row>
    <row r="2232" spans="9:36" ht="23.5" x14ac:dyDescent="0.35">
      <c r="I2232" s="57" t="s">
        <v>2243</v>
      </c>
      <c r="J2232" s="58">
        <f t="shared" si="594"/>
        <v>93</v>
      </c>
      <c r="K2232" s="58">
        <f t="shared" si="593"/>
        <v>19</v>
      </c>
      <c r="L2232" s="58">
        <f t="shared" si="581"/>
        <v>-3.9081755796007167</v>
      </c>
      <c r="M2232" s="59">
        <f t="shared" si="582"/>
        <v>17.535530407006654</v>
      </c>
      <c r="N2232" s="59">
        <f t="shared" si="583"/>
        <v>83.0329561050998</v>
      </c>
      <c r="O2232" s="59">
        <f t="shared" si="584"/>
        <v>4.80970052191911</v>
      </c>
      <c r="P2232" s="59">
        <f t="shared" si="585"/>
        <v>81.549814701555135</v>
      </c>
      <c r="Q2232" s="60">
        <f t="shared" si="586"/>
        <v>8.4501852984448735</v>
      </c>
      <c r="R2232" s="59">
        <f t="shared" si="587"/>
        <v>89.607284090379196</v>
      </c>
      <c r="S2232" s="61">
        <f t="shared" si="578"/>
        <v>0.71937684100807342</v>
      </c>
      <c r="U2232" s="13">
        <f t="shared" si="579"/>
        <v>81.549814701555135</v>
      </c>
      <c r="V2232" s="14">
        <f t="shared" si="580"/>
        <v>89.607284090379196</v>
      </c>
      <c r="W2232" s="7">
        <v>81.186300000000003</v>
      </c>
      <c r="X2232" s="28">
        <v>90.232000000000028</v>
      </c>
      <c r="Y2232" s="74">
        <v>0.70999373853091063</v>
      </c>
      <c r="Z2232" s="75">
        <v>0</v>
      </c>
      <c r="AA2232" s="33">
        <v>0.71937684100807342</v>
      </c>
      <c r="AB2232" s="33">
        <v>0</v>
      </c>
      <c r="AC2232" s="45"/>
      <c r="AD2232" s="48">
        <f t="shared" si="588"/>
        <v>1366.3405471490091</v>
      </c>
      <c r="AE2232" s="49">
        <f>IF(P2232&gt;90,0,AD2232*0.7^((1/cosd(P2232))^0.678))</f>
        <v>369.042691986948</v>
      </c>
      <c r="AG2232" s="81">
        <f t="shared" si="589"/>
        <v>262.01800056132453</v>
      </c>
      <c r="AH2232" s="82">
        <f t="shared" si="590"/>
        <v>265.48076595868611</v>
      </c>
      <c r="AI2232" s="81">
        <f t="shared" si="591"/>
        <v>0</v>
      </c>
      <c r="AJ2232" s="82">
        <f t="shared" si="592"/>
        <v>0</v>
      </c>
    </row>
    <row r="2233" spans="9:36" ht="23.5" x14ac:dyDescent="0.35">
      <c r="I2233" s="57" t="s">
        <v>2244</v>
      </c>
      <c r="J2233" s="58">
        <f t="shared" si="594"/>
        <v>93</v>
      </c>
      <c r="K2233" s="58">
        <f t="shared" si="593"/>
        <v>20</v>
      </c>
      <c r="L2233" s="58">
        <f t="shared" si="581"/>
        <v>-3.9081755796007167</v>
      </c>
      <c r="M2233" s="59">
        <f t="shared" si="582"/>
        <v>18.535530407006654</v>
      </c>
      <c r="N2233" s="59">
        <f t="shared" si="583"/>
        <v>98.0329561050998</v>
      </c>
      <c r="O2233" s="59">
        <f t="shared" si="584"/>
        <v>4.80970052191911</v>
      </c>
      <c r="P2233" s="59">
        <f t="shared" si="585"/>
        <v>93.423897383867242</v>
      </c>
      <c r="Q2233" s="60">
        <f t="shared" si="586"/>
        <v>-3.4238973838672386</v>
      </c>
      <c r="R2233" s="59">
        <f t="shared" si="587"/>
        <v>98.710750167872988</v>
      </c>
      <c r="S2233" s="61">
        <f t="shared" si="578"/>
        <v>0</v>
      </c>
      <c r="U2233" s="13">
        <f t="shared" si="579"/>
        <v>93.423897383867242</v>
      </c>
      <c r="V2233" s="14">
        <f t="shared" si="580"/>
        <v>98.710750167872988</v>
      </c>
      <c r="W2233" s="7">
        <v>93.139899999999997</v>
      </c>
      <c r="X2233" s="28">
        <v>99.338999999999999</v>
      </c>
      <c r="Y2233" s="74">
        <v>0</v>
      </c>
      <c r="Z2233" s="75">
        <v>0</v>
      </c>
      <c r="AA2233" s="33">
        <v>0</v>
      </c>
      <c r="AB2233" s="33">
        <v>0</v>
      </c>
      <c r="AC2233" s="45"/>
      <c r="AD2233" s="48">
        <f t="shared" si="588"/>
        <v>1366.3405471490091</v>
      </c>
      <c r="AE2233" s="49">
        <f>IF(P2233&gt;90,0,AD2233*0.7^((1/cosd(P2233))^0.678))</f>
        <v>0</v>
      </c>
      <c r="AG2233" s="81">
        <f t="shared" si="589"/>
        <v>0</v>
      </c>
      <c r="AH2233" s="82">
        <f t="shared" si="590"/>
        <v>0</v>
      </c>
      <c r="AI2233" s="81">
        <f t="shared" si="591"/>
        <v>0</v>
      </c>
      <c r="AJ2233" s="82">
        <f t="shared" si="592"/>
        <v>0</v>
      </c>
    </row>
    <row r="2234" spans="9:36" ht="23.5" x14ac:dyDescent="0.35">
      <c r="I2234" s="57" t="s">
        <v>2245</v>
      </c>
      <c r="J2234" s="58">
        <f t="shared" si="594"/>
        <v>93</v>
      </c>
      <c r="K2234" s="58">
        <f t="shared" si="593"/>
        <v>21</v>
      </c>
      <c r="L2234" s="58">
        <f t="shared" si="581"/>
        <v>-3.9081755796007167</v>
      </c>
      <c r="M2234" s="59">
        <f t="shared" si="582"/>
        <v>19.535530407006654</v>
      </c>
      <c r="N2234" s="59">
        <f t="shared" si="583"/>
        <v>113.0329561050998</v>
      </c>
      <c r="O2234" s="59">
        <f t="shared" si="584"/>
        <v>4.80970052191911</v>
      </c>
      <c r="P2234" s="59">
        <f t="shared" si="585"/>
        <v>105.00214216346365</v>
      </c>
      <c r="Q2234" s="60">
        <f t="shared" si="586"/>
        <v>-15.002142163463649</v>
      </c>
      <c r="R2234" s="59">
        <f t="shared" si="587"/>
        <v>108.30492014262262</v>
      </c>
      <c r="S2234" s="61">
        <f t="shared" si="578"/>
        <v>0</v>
      </c>
      <c r="U2234" s="13">
        <f t="shared" si="579"/>
        <v>105.00214216346365</v>
      </c>
      <c r="V2234" s="14">
        <f t="shared" si="580"/>
        <v>108.30492014262262</v>
      </c>
      <c r="W2234" s="7">
        <v>104.679</v>
      </c>
      <c r="X2234" s="28">
        <v>108.95299999999997</v>
      </c>
      <c r="Y2234" s="74">
        <v>0</v>
      </c>
      <c r="Z2234" s="75">
        <v>0</v>
      </c>
      <c r="AA2234" s="33">
        <v>0</v>
      </c>
      <c r="AB2234" s="33">
        <v>0</v>
      </c>
      <c r="AC2234" s="45"/>
      <c r="AD2234" s="48">
        <f t="shared" si="588"/>
        <v>1366.3405471490091</v>
      </c>
      <c r="AE2234" s="49">
        <f>IF(P2234&gt;90,0,AD2234*0.7^((1/cosd(P2234))^0.678))</f>
        <v>0</v>
      </c>
      <c r="AG2234" s="81">
        <f t="shared" si="589"/>
        <v>0</v>
      </c>
      <c r="AH2234" s="82">
        <f t="shared" si="590"/>
        <v>0</v>
      </c>
      <c r="AI2234" s="81">
        <f t="shared" si="591"/>
        <v>0</v>
      </c>
      <c r="AJ2234" s="82">
        <f t="shared" si="592"/>
        <v>0</v>
      </c>
    </row>
    <row r="2235" spans="9:36" ht="23.5" x14ac:dyDescent="0.35">
      <c r="I2235" s="57" t="s">
        <v>2246</v>
      </c>
      <c r="J2235" s="58">
        <f t="shared" si="594"/>
        <v>93</v>
      </c>
      <c r="K2235" s="58">
        <f t="shared" si="593"/>
        <v>22</v>
      </c>
      <c r="L2235" s="58">
        <f t="shared" si="581"/>
        <v>-3.9081755796007167</v>
      </c>
      <c r="M2235" s="59">
        <f t="shared" si="582"/>
        <v>20.535530407006654</v>
      </c>
      <c r="N2235" s="59">
        <f t="shared" si="583"/>
        <v>128.0329561050998</v>
      </c>
      <c r="O2235" s="59">
        <f t="shared" si="584"/>
        <v>4.80970052191911</v>
      </c>
      <c r="P2235" s="59">
        <f t="shared" si="585"/>
        <v>115.90480893033195</v>
      </c>
      <c r="Q2235" s="60">
        <f t="shared" si="586"/>
        <v>-25.904808930331967</v>
      </c>
      <c r="R2235" s="59">
        <f t="shared" si="587"/>
        <v>119.24291729430649</v>
      </c>
      <c r="S2235" s="61">
        <f t="shared" si="578"/>
        <v>0</v>
      </c>
      <c r="U2235" s="13">
        <f t="shared" si="579"/>
        <v>115.90480893033195</v>
      </c>
      <c r="V2235" s="14">
        <f t="shared" si="580"/>
        <v>119.24291729430649</v>
      </c>
      <c r="W2235" s="7">
        <v>115.517</v>
      </c>
      <c r="X2235" s="28">
        <v>119.91800000000001</v>
      </c>
      <c r="Y2235" s="74">
        <v>0</v>
      </c>
      <c r="Z2235" s="75">
        <v>0</v>
      </c>
      <c r="AA2235" s="33">
        <v>0</v>
      </c>
      <c r="AB2235" s="33">
        <v>0</v>
      </c>
      <c r="AC2235" s="45"/>
      <c r="AD2235" s="48">
        <f t="shared" si="588"/>
        <v>1366.3405471490091</v>
      </c>
      <c r="AE2235" s="49">
        <f>IF(P2235&gt;90,0,AD2235*0.7^((1/cosd(P2235))^0.678))</f>
        <v>0</v>
      </c>
      <c r="AG2235" s="81">
        <f t="shared" si="589"/>
        <v>0</v>
      </c>
      <c r="AH2235" s="82">
        <f t="shared" si="590"/>
        <v>0</v>
      </c>
      <c r="AI2235" s="81">
        <f t="shared" si="591"/>
        <v>0</v>
      </c>
      <c r="AJ2235" s="82">
        <f t="shared" si="592"/>
        <v>0</v>
      </c>
    </row>
    <row r="2236" spans="9:36" ht="23.5" x14ac:dyDescent="0.35">
      <c r="I2236" s="57" t="s">
        <v>2247</v>
      </c>
      <c r="J2236" s="58">
        <f t="shared" si="594"/>
        <v>93</v>
      </c>
      <c r="K2236" s="58">
        <f t="shared" si="593"/>
        <v>23</v>
      </c>
      <c r="L2236" s="58">
        <f t="shared" si="581"/>
        <v>-3.9081755796007167</v>
      </c>
      <c r="M2236" s="59">
        <f t="shared" si="582"/>
        <v>21.535530407006654</v>
      </c>
      <c r="N2236" s="59">
        <f t="shared" si="583"/>
        <v>143.0329561050998</v>
      </c>
      <c r="O2236" s="59">
        <f t="shared" si="584"/>
        <v>4.80970052191911</v>
      </c>
      <c r="P2236" s="59">
        <f t="shared" si="585"/>
        <v>125.56718563544436</v>
      </c>
      <c r="Q2236" s="60">
        <f t="shared" si="586"/>
        <v>-35.567185635444346</v>
      </c>
      <c r="R2236" s="59">
        <f t="shared" si="587"/>
        <v>132.55090421128813</v>
      </c>
      <c r="S2236" s="61">
        <f t="shared" si="578"/>
        <v>0</v>
      </c>
      <c r="U2236" s="13">
        <f t="shared" si="579"/>
        <v>125.56718563544436</v>
      </c>
      <c r="V2236" s="14">
        <f t="shared" si="580"/>
        <v>132.55090421128813</v>
      </c>
      <c r="W2236" s="7">
        <v>125.086</v>
      </c>
      <c r="X2236" s="28">
        <v>133.23500000000001</v>
      </c>
      <c r="Y2236" s="74">
        <v>0</v>
      </c>
      <c r="Z2236" s="75">
        <v>0</v>
      </c>
      <c r="AA2236" s="33">
        <v>0</v>
      </c>
      <c r="AB2236" s="33">
        <v>0</v>
      </c>
      <c r="AC2236" s="45"/>
      <c r="AD2236" s="48">
        <f t="shared" si="588"/>
        <v>1366.3405471490091</v>
      </c>
      <c r="AE2236" s="49">
        <f>IF(P2236&gt;90,0,AD2236*0.7^((1/cosd(P2236))^0.678))</f>
        <v>0</v>
      </c>
      <c r="AG2236" s="81">
        <f t="shared" si="589"/>
        <v>0</v>
      </c>
      <c r="AH2236" s="82">
        <f t="shared" si="590"/>
        <v>0</v>
      </c>
      <c r="AI2236" s="81">
        <f t="shared" si="591"/>
        <v>0</v>
      </c>
      <c r="AJ2236" s="82">
        <f t="shared" si="592"/>
        <v>0</v>
      </c>
    </row>
    <row r="2237" spans="9:36" ht="23.5" x14ac:dyDescent="0.35">
      <c r="I2237" s="57" t="s">
        <v>2248</v>
      </c>
      <c r="J2237" s="58">
        <f t="shared" si="594"/>
        <v>94</v>
      </c>
      <c r="K2237" s="58">
        <f t="shared" si="593"/>
        <v>0</v>
      </c>
      <c r="L2237" s="58">
        <f t="shared" si="581"/>
        <v>-3.5961122055953849</v>
      </c>
      <c r="M2237" s="59">
        <f t="shared" si="582"/>
        <v>-1.4592685367599232</v>
      </c>
      <c r="N2237" s="59">
        <f t="shared" si="583"/>
        <v>-201.88902805139884</v>
      </c>
      <c r="O2237" s="59">
        <f t="shared" si="584"/>
        <v>5.2040594799476789</v>
      </c>
      <c r="P2237" s="59">
        <f t="shared" si="585"/>
        <v>132.77526773186256</v>
      </c>
      <c r="Q2237" s="60">
        <f t="shared" si="586"/>
        <v>-42.775267731862542</v>
      </c>
      <c r="R2237" s="59">
        <f t="shared" si="587"/>
        <v>-149.61512116850668</v>
      </c>
      <c r="S2237" s="61">
        <f t="shared" si="578"/>
        <v>0</v>
      </c>
      <c r="U2237" s="13">
        <f t="shared" si="579"/>
        <v>132.77526773186256</v>
      </c>
      <c r="V2237" s="14">
        <f t="shared" si="580"/>
        <v>-149.61512116850668</v>
      </c>
      <c r="W2237" s="7">
        <v>132.50399999999999</v>
      </c>
      <c r="X2237" s="28">
        <v>149.92099999999999</v>
      </c>
      <c r="Y2237" s="74">
        <v>0</v>
      </c>
      <c r="Z2237" s="75">
        <v>0</v>
      </c>
      <c r="AA2237" s="33">
        <v>0</v>
      </c>
      <c r="AB2237" s="33">
        <v>0</v>
      </c>
      <c r="AC2237" s="45"/>
      <c r="AD2237" s="48">
        <f t="shared" si="588"/>
        <v>1365.5641917273165</v>
      </c>
      <c r="AE2237" s="49">
        <f>IF(P2237&gt;90,0,AD2237*0.7^((1/cosd(P2237))^0.678))</f>
        <v>0</v>
      </c>
      <c r="AG2237" s="81">
        <f t="shared" si="589"/>
        <v>0</v>
      </c>
      <c r="AH2237" s="82">
        <f t="shared" si="590"/>
        <v>0</v>
      </c>
      <c r="AI2237" s="81">
        <f t="shared" si="591"/>
        <v>0</v>
      </c>
      <c r="AJ2237" s="82">
        <f t="shared" si="592"/>
        <v>0</v>
      </c>
    </row>
    <row r="2238" spans="9:36" ht="23.5" x14ac:dyDescent="0.35">
      <c r="I2238" s="57" t="s">
        <v>2249</v>
      </c>
      <c r="J2238" s="58">
        <f t="shared" si="594"/>
        <v>94</v>
      </c>
      <c r="K2238" s="58">
        <f t="shared" si="593"/>
        <v>1</v>
      </c>
      <c r="L2238" s="58">
        <f t="shared" si="581"/>
        <v>-3.5961122055953849</v>
      </c>
      <c r="M2238" s="59">
        <f t="shared" si="582"/>
        <v>-0.4592685367599233</v>
      </c>
      <c r="N2238" s="59">
        <f t="shared" si="583"/>
        <v>-186.88902805139884</v>
      </c>
      <c r="O2238" s="59">
        <f t="shared" si="584"/>
        <v>5.2040594799476789</v>
      </c>
      <c r="P2238" s="59">
        <f t="shared" si="585"/>
        <v>136.92452926298441</v>
      </c>
      <c r="Q2238" s="60">
        <f t="shared" si="586"/>
        <v>-46.924529262984386</v>
      </c>
      <c r="R2238" s="59">
        <f t="shared" si="587"/>
        <v>-169.92695636569294</v>
      </c>
      <c r="S2238" s="61">
        <f t="shared" si="578"/>
        <v>0</v>
      </c>
      <c r="U2238" s="13">
        <f t="shared" si="579"/>
        <v>136.92452926298441</v>
      </c>
      <c r="V2238" s="14">
        <f t="shared" si="580"/>
        <v>-169.92695636569294</v>
      </c>
      <c r="W2238" s="7">
        <v>136.58699999999999</v>
      </c>
      <c r="X2238" s="28">
        <v>170.14299999999997</v>
      </c>
      <c r="Y2238" s="74">
        <v>0</v>
      </c>
      <c r="Z2238" s="75">
        <v>0</v>
      </c>
      <c r="AA2238" s="33">
        <v>0</v>
      </c>
      <c r="AB2238" s="33">
        <v>0</v>
      </c>
      <c r="AC2238" s="45"/>
      <c r="AD2238" s="48">
        <f t="shared" si="588"/>
        <v>1365.5641917273165</v>
      </c>
      <c r="AE2238" s="49">
        <f>IF(P2238&gt;90,0,AD2238*0.7^((1/cosd(P2238))^0.678))</f>
        <v>0</v>
      </c>
      <c r="AG2238" s="81">
        <f t="shared" si="589"/>
        <v>0</v>
      </c>
      <c r="AH2238" s="82">
        <f t="shared" si="590"/>
        <v>0</v>
      </c>
      <c r="AI2238" s="81">
        <f t="shared" si="591"/>
        <v>0</v>
      </c>
      <c r="AJ2238" s="82">
        <f t="shared" si="592"/>
        <v>0</v>
      </c>
    </row>
    <row r="2239" spans="9:36" ht="23.5" x14ac:dyDescent="0.35">
      <c r="I2239" s="57" t="s">
        <v>2250</v>
      </c>
      <c r="J2239" s="58">
        <f t="shared" si="594"/>
        <v>94</v>
      </c>
      <c r="K2239" s="58">
        <f t="shared" si="593"/>
        <v>2</v>
      </c>
      <c r="L2239" s="58">
        <f t="shared" si="581"/>
        <v>-3.5961122055953849</v>
      </c>
      <c r="M2239" s="59">
        <f t="shared" si="582"/>
        <v>0.5407314632400767</v>
      </c>
      <c r="N2239" s="59">
        <f t="shared" si="583"/>
        <v>-171.88902805139884</v>
      </c>
      <c r="O2239" s="59">
        <f t="shared" si="584"/>
        <v>5.2040594799476789</v>
      </c>
      <c r="P2239" s="59">
        <f t="shared" si="585"/>
        <v>136.74006608047065</v>
      </c>
      <c r="Q2239" s="60">
        <f t="shared" si="586"/>
        <v>-46.740066080470655</v>
      </c>
      <c r="R2239" s="59">
        <f t="shared" si="587"/>
        <v>-168.16872110548783</v>
      </c>
      <c r="S2239" s="61">
        <f t="shared" si="578"/>
        <v>0</v>
      </c>
      <c r="U2239" s="13">
        <f t="shared" si="579"/>
        <v>136.74006608047065</v>
      </c>
      <c r="V2239" s="14">
        <f t="shared" si="580"/>
        <v>-168.16872110548783</v>
      </c>
      <c r="W2239" s="7">
        <v>136.358</v>
      </c>
      <c r="X2239" s="28">
        <v>-168.10939999999999</v>
      </c>
      <c r="Y2239" s="74">
        <v>0</v>
      </c>
      <c r="Z2239" s="75">
        <v>0</v>
      </c>
      <c r="AA2239" s="33">
        <v>0</v>
      </c>
      <c r="AB2239" s="33">
        <v>0</v>
      </c>
      <c r="AC2239" s="45"/>
      <c r="AD2239" s="48">
        <f t="shared" si="588"/>
        <v>1365.5641917273165</v>
      </c>
      <c r="AE2239" s="49">
        <f>IF(P2239&gt;90,0,AD2239*0.7^((1/cosd(P2239))^0.678))</f>
        <v>0</v>
      </c>
      <c r="AG2239" s="81">
        <f t="shared" si="589"/>
        <v>0</v>
      </c>
      <c r="AH2239" s="82">
        <f t="shared" si="590"/>
        <v>0</v>
      </c>
      <c r="AI2239" s="81">
        <f t="shared" si="591"/>
        <v>0</v>
      </c>
      <c r="AJ2239" s="82">
        <f t="shared" si="592"/>
        <v>0</v>
      </c>
    </row>
    <row r="2240" spans="9:36" ht="23.5" x14ac:dyDescent="0.35">
      <c r="I2240" s="57" t="s">
        <v>2251</v>
      </c>
      <c r="J2240" s="58">
        <f t="shared" si="594"/>
        <v>94</v>
      </c>
      <c r="K2240" s="58">
        <f t="shared" si="593"/>
        <v>3</v>
      </c>
      <c r="L2240" s="58">
        <f t="shared" si="581"/>
        <v>-3.5961122055953849</v>
      </c>
      <c r="M2240" s="59">
        <f t="shared" si="582"/>
        <v>1.5407314632400768</v>
      </c>
      <c r="N2240" s="59">
        <f t="shared" si="583"/>
        <v>-156.88902805139884</v>
      </c>
      <c r="O2240" s="59">
        <f t="shared" si="584"/>
        <v>5.2040594799476789</v>
      </c>
      <c r="P2240" s="59">
        <f t="shared" si="585"/>
        <v>132.27323387221537</v>
      </c>
      <c r="Q2240" s="60">
        <f t="shared" si="586"/>
        <v>-42.273233872215378</v>
      </c>
      <c r="R2240" s="59">
        <f t="shared" si="587"/>
        <v>-148.11096440909481</v>
      </c>
      <c r="S2240" s="61">
        <f t="shared" si="578"/>
        <v>0</v>
      </c>
      <c r="U2240" s="13">
        <f t="shared" si="579"/>
        <v>132.27323387221537</v>
      </c>
      <c r="V2240" s="14">
        <f t="shared" si="580"/>
        <v>-148.11096440909481</v>
      </c>
      <c r="W2240" s="7">
        <v>131.87799999999999</v>
      </c>
      <c r="X2240" s="28">
        <v>-148.20060000000001</v>
      </c>
      <c r="Y2240" s="74">
        <v>0</v>
      </c>
      <c r="Z2240" s="75">
        <v>0</v>
      </c>
      <c r="AA2240" s="33">
        <v>0</v>
      </c>
      <c r="AB2240" s="33">
        <v>0</v>
      </c>
      <c r="AC2240" s="45"/>
      <c r="AD2240" s="48">
        <f t="shared" si="588"/>
        <v>1365.5641917273165</v>
      </c>
      <c r="AE2240" s="49">
        <f>IF(P2240&gt;90,0,AD2240*0.7^((1/cosd(P2240))^0.678))</f>
        <v>0</v>
      </c>
      <c r="AG2240" s="81">
        <f t="shared" si="589"/>
        <v>0</v>
      </c>
      <c r="AH2240" s="82">
        <f t="shared" si="590"/>
        <v>0</v>
      </c>
      <c r="AI2240" s="81">
        <f t="shared" si="591"/>
        <v>0</v>
      </c>
      <c r="AJ2240" s="82">
        <f t="shared" si="592"/>
        <v>0</v>
      </c>
    </row>
    <row r="2241" spans="9:36" ht="23.5" x14ac:dyDescent="0.35">
      <c r="I2241" s="57" t="s">
        <v>2252</v>
      </c>
      <c r="J2241" s="58">
        <f t="shared" si="594"/>
        <v>94</v>
      </c>
      <c r="K2241" s="58">
        <f t="shared" si="593"/>
        <v>4</v>
      </c>
      <c r="L2241" s="58">
        <f t="shared" si="581"/>
        <v>-3.5961122055953849</v>
      </c>
      <c r="M2241" s="59">
        <f t="shared" si="582"/>
        <v>2.5407314632400766</v>
      </c>
      <c r="N2241" s="59">
        <f t="shared" si="583"/>
        <v>-141.88902805139884</v>
      </c>
      <c r="O2241" s="59">
        <f t="shared" si="584"/>
        <v>5.2040594799476789</v>
      </c>
      <c r="P2241" s="59">
        <f t="shared" si="585"/>
        <v>124.57517431960599</v>
      </c>
      <c r="Q2241" s="60">
        <f t="shared" si="586"/>
        <v>-34.575174319605992</v>
      </c>
      <c r="R2241" s="59">
        <f t="shared" si="587"/>
        <v>-131.71319800561398</v>
      </c>
      <c r="S2241" s="61">
        <f t="shared" si="578"/>
        <v>0</v>
      </c>
      <c r="U2241" s="13">
        <f t="shared" si="579"/>
        <v>124.57517431960599</v>
      </c>
      <c r="V2241" s="14">
        <f t="shared" si="580"/>
        <v>-131.71319800561398</v>
      </c>
      <c r="W2241" s="7">
        <v>124.187</v>
      </c>
      <c r="X2241" s="28">
        <v>-131.89699999999999</v>
      </c>
      <c r="Y2241" s="74">
        <v>0</v>
      </c>
      <c r="Z2241" s="75">
        <v>0</v>
      </c>
      <c r="AA2241" s="33">
        <v>0</v>
      </c>
      <c r="AB2241" s="33">
        <v>0</v>
      </c>
      <c r="AC2241" s="45"/>
      <c r="AD2241" s="48">
        <f t="shared" si="588"/>
        <v>1365.5641917273165</v>
      </c>
      <c r="AE2241" s="49">
        <f>IF(P2241&gt;90,0,AD2241*0.7^((1/cosd(P2241))^0.678))</f>
        <v>0</v>
      </c>
      <c r="AG2241" s="81">
        <f t="shared" si="589"/>
        <v>0</v>
      </c>
      <c r="AH2241" s="82">
        <f t="shared" si="590"/>
        <v>0</v>
      </c>
      <c r="AI2241" s="81">
        <f t="shared" si="591"/>
        <v>0</v>
      </c>
      <c r="AJ2241" s="82">
        <f t="shared" si="592"/>
        <v>0</v>
      </c>
    </row>
    <row r="2242" spans="9:36" ht="23.5" x14ac:dyDescent="0.35">
      <c r="I2242" s="57" t="s">
        <v>2253</v>
      </c>
      <c r="J2242" s="58">
        <f t="shared" si="594"/>
        <v>94</v>
      </c>
      <c r="K2242" s="58">
        <f t="shared" si="593"/>
        <v>5</v>
      </c>
      <c r="L2242" s="58">
        <f t="shared" si="581"/>
        <v>-3.5961122055953849</v>
      </c>
      <c r="M2242" s="59">
        <f t="shared" si="582"/>
        <v>3.5407314632400766</v>
      </c>
      <c r="N2242" s="59">
        <f t="shared" si="583"/>
        <v>-126.88902805139885</v>
      </c>
      <c r="O2242" s="59">
        <f t="shared" si="584"/>
        <v>5.2040594799476789</v>
      </c>
      <c r="P2242" s="59">
        <f t="shared" si="585"/>
        <v>114.8270339703278</v>
      </c>
      <c r="Q2242" s="60">
        <f t="shared" si="586"/>
        <v>-24.827033970327808</v>
      </c>
      <c r="R2242" s="59">
        <f t="shared" si="587"/>
        <v>-118.64434547854596</v>
      </c>
      <c r="S2242" s="61">
        <f t="shared" si="578"/>
        <v>0</v>
      </c>
      <c r="U2242" s="13">
        <f t="shared" si="579"/>
        <v>114.8270339703278</v>
      </c>
      <c r="V2242" s="14">
        <f t="shared" si="580"/>
        <v>-118.64434547854596</v>
      </c>
      <c r="W2242" s="7">
        <v>114.45</v>
      </c>
      <c r="X2242" s="28">
        <v>-118.8781</v>
      </c>
      <c r="Y2242" s="74">
        <v>0</v>
      </c>
      <c r="Z2242" s="75">
        <v>0</v>
      </c>
      <c r="AA2242" s="33">
        <v>0</v>
      </c>
      <c r="AB2242" s="33">
        <v>0</v>
      </c>
      <c r="AC2242" s="45"/>
      <c r="AD2242" s="48">
        <f t="shared" si="588"/>
        <v>1365.5641917273165</v>
      </c>
      <c r="AE2242" s="49">
        <f>IF(P2242&gt;90,0,AD2242*0.7^((1/cosd(P2242))^0.678))</f>
        <v>0</v>
      </c>
      <c r="AG2242" s="81">
        <f t="shared" si="589"/>
        <v>0</v>
      </c>
      <c r="AH2242" s="82">
        <f t="shared" si="590"/>
        <v>0</v>
      </c>
      <c r="AI2242" s="81">
        <f t="shared" si="591"/>
        <v>0</v>
      </c>
      <c r="AJ2242" s="82">
        <f t="shared" si="592"/>
        <v>0</v>
      </c>
    </row>
    <row r="2243" spans="9:36" ht="23.5" x14ac:dyDescent="0.35">
      <c r="I2243" s="57" t="s">
        <v>2254</v>
      </c>
      <c r="J2243" s="58">
        <f t="shared" si="594"/>
        <v>94</v>
      </c>
      <c r="K2243" s="58">
        <f t="shared" si="593"/>
        <v>6</v>
      </c>
      <c r="L2243" s="58">
        <f t="shared" si="581"/>
        <v>-3.5961122055953849</v>
      </c>
      <c r="M2243" s="59">
        <f t="shared" si="582"/>
        <v>4.5407314632400766</v>
      </c>
      <c r="N2243" s="59">
        <f t="shared" si="583"/>
        <v>-111.88902805139885</v>
      </c>
      <c r="O2243" s="59">
        <f t="shared" si="584"/>
        <v>5.2040594799476789</v>
      </c>
      <c r="P2243" s="59">
        <f t="shared" si="585"/>
        <v>103.88099390781592</v>
      </c>
      <c r="Q2243" s="60">
        <f t="shared" si="586"/>
        <v>-13.880993907815922</v>
      </c>
      <c r="R2243" s="59">
        <f t="shared" si="587"/>
        <v>-107.84641491538167</v>
      </c>
      <c r="S2243" s="61">
        <f t="shared" si="578"/>
        <v>0</v>
      </c>
      <c r="U2243" s="13">
        <f t="shared" si="579"/>
        <v>103.88099390781592</v>
      </c>
      <c r="V2243" s="14">
        <f t="shared" si="580"/>
        <v>-107.84641491538167</v>
      </c>
      <c r="W2243" s="7">
        <v>103.511</v>
      </c>
      <c r="X2243" s="28">
        <v>-108.10850000000001</v>
      </c>
      <c r="Y2243" s="74">
        <v>0</v>
      </c>
      <c r="Z2243" s="75">
        <v>0</v>
      </c>
      <c r="AA2243" s="33">
        <v>0</v>
      </c>
      <c r="AB2243" s="33">
        <v>0</v>
      </c>
      <c r="AC2243" s="45"/>
      <c r="AD2243" s="48">
        <f t="shared" si="588"/>
        <v>1365.5641917273165</v>
      </c>
      <c r="AE2243" s="49">
        <f>IF(P2243&gt;90,0,AD2243*0.7^((1/cosd(P2243))^0.678))</f>
        <v>0</v>
      </c>
      <c r="AG2243" s="81">
        <f t="shared" si="589"/>
        <v>0</v>
      </c>
      <c r="AH2243" s="82">
        <f t="shared" si="590"/>
        <v>0</v>
      </c>
      <c r="AI2243" s="81">
        <f t="shared" si="591"/>
        <v>0</v>
      </c>
      <c r="AJ2243" s="82">
        <f t="shared" si="592"/>
        <v>0</v>
      </c>
    </row>
    <row r="2244" spans="9:36" ht="23.5" x14ac:dyDescent="0.35">
      <c r="I2244" s="57" t="s">
        <v>2255</v>
      </c>
      <c r="J2244" s="58">
        <f t="shared" si="594"/>
        <v>94</v>
      </c>
      <c r="K2244" s="58">
        <f t="shared" si="593"/>
        <v>7</v>
      </c>
      <c r="L2244" s="58">
        <f t="shared" si="581"/>
        <v>-3.5961122055953849</v>
      </c>
      <c r="M2244" s="59">
        <f t="shared" si="582"/>
        <v>5.5407314632400766</v>
      </c>
      <c r="N2244" s="59">
        <f t="shared" si="583"/>
        <v>-96.889028051398853</v>
      </c>
      <c r="O2244" s="59">
        <f t="shared" si="584"/>
        <v>5.2040594799476789</v>
      </c>
      <c r="P2244" s="59">
        <f t="shared" si="585"/>
        <v>92.282637329297984</v>
      </c>
      <c r="Q2244" s="60">
        <f t="shared" si="586"/>
        <v>-2.2826373292979789</v>
      </c>
      <c r="R2244" s="59">
        <f t="shared" si="587"/>
        <v>-98.320846753844009</v>
      </c>
      <c r="S2244" s="61">
        <f t="shared" si="578"/>
        <v>0</v>
      </c>
      <c r="U2244" s="13">
        <f t="shared" si="579"/>
        <v>92.282637329297984</v>
      </c>
      <c r="V2244" s="14">
        <f t="shared" si="580"/>
        <v>-98.320846753844009</v>
      </c>
      <c r="W2244" s="7">
        <v>91.913300000000007</v>
      </c>
      <c r="X2244" s="28">
        <v>-98.603800000000007</v>
      </c>
      <c r="Y2244" s="74">
        <v>0</v>
      </c>
      <c r="Z2244" s="75">
        <v>0</v>
      </c>
      <c r="AA2244" s="33">
        <v>0</v>
      </c>
      <c r="AB2244" s="33">
        <v>0</v>
      </c>
      <c r="AC2244" s="45"/>
      <c r="AD2244" s="48">
        <f t="shared" si="588"/>
        <v>1365.5641917273165</v>
      </c>
      <c r="AE2244" s="49">
        <f>IF(P2244&gt;90,0,AD2244*0.7^((1/cosd(P2244))^0.678))</f>
        <v>0</v>
      </c>
      <c r="AG2244" s="81">
        <f t="shared" si="589"/>
        <v>0</v>
      </c>
      <c r="AH2244" s="82">
        <f t="shared" si="590"/>
        <v>0</v>
      </c>
      <c r="AI2244" s="81">
        <f t="shared" si="591"/>
        <v>0</v>
      </c>
      <c r="AJ2244" s="82">
        <f t="shared" si="592"/>
        <v>0</v>
      </c>
    </row>
    <row r="2245" spans="9:36" ht="23.5" x14ac:dyDescent="0.35">
      <c r="I2245" s="57" t="s">
        <v>2256</v>
      </c>
      <c r="J2245" s="58">
        <f t="shared" si="594"/>
        <v>94</v>
      </c>
      <c r="K2245" s="58">
        <f t="shared" si="593"/>
        <v>8</v>
      </c>
      <c r="L2245" s="58">
        <f t="shared" si="581"/>
        <v>-3.5961122055953849</v>
      </c>
      <c r="M2245" s="59">
        <f t="shared" si="582"/>
        <v>6.5407314632400766</v>
      </c>
      <c r="N2245" s="59">
        <f t="shared" si="583"/>
        <v>-81.889028051398853</v>
      </c>
      <c r="O2245" s="59">
        <f t="shared" si="584"/>
        <v>5.2040594799476789</v>
      </c>
      <c r="P2245" s="59">
        <f t="shared" si="585"/>
        <v>80.403076519244223</v>
      </c>
      <c r="Q2245" s="60">
        <f t="shared" si="586"/>
        <v>9.5969234807557751</v>
      </c>
      <c r="R2245" s="59">
        <f t="shared" si="587"/>
        <v>-89.229630360635269</v>
      </c>
      <c r="S2245" s="61">
        <f t="shared" ref="S2245:S2308" si="595">IF(Q2245&gt;0,SQRT(1-COS(RADIANS(90-P2245))^2*COS(RADIANS($D$11-R2245))^2),0)</f>
        <v>0.70769122799701512</v>
      </c>
      <c r="U2245" s="13">
        <f t="shared" ref="U2245:U2308" si="596">P2245</f>
        <v>80.403076519244223</v>
      </c>
      <c r="V2245" s="14">
        <f t="shared" ref="V2245:V2308" si="597">R2245</f>
        <v>-89.229630360635269</v>
      </c>
      <c r="W2245" s="7">
        <v>79.938199999999995</v>
      </c>
      <c r="X2245" s="28">
        <v>-89.532899999999998</v>
      </c>
      <c r="Y2245" s="74">
        <v>0.72592512340959381</v>
      </c>
      <c r="Z2245" s="75">
        <v>0.73786300000000005</v>
      </c>
      <c r="AA2245" s="33">
        <v>0.70769122799701512</v>
      </c>
      <c r="AB2245" s="33">
        <v>0.72755800000000004</v>
      </c>
      <c r="AC2245" s="45"/>
      <c r="AD2245" s="48">
        <f t="shared" si="588"/>
        <v>1365.5641917273165</v>
      </c>
      <c r="AE2245" s="49">
        <f>IF(P2245&gt;90,0,AD2245*0.7^((1/cosd(P2245))^0.678))</f>
        <v>410.62835102484883</v>
      </c>
      <c r="AG2245" s="81">
        <f t="shared" si="589"/>
        <v>298.0854363931914</v>
      </c>
      <c r="AH2245" s="82">
        <f t="shared" si="590"/>
        <v>290.59808198716462</v>
      </c>
      <c r="AI2245" s="81">
        <f t="shared" si="591"/>
        <v>302.98746697224806</v>
      </c>
      <c r="AJ2245" s="82">
        <f t="shared" si="592"/>
        <v>298.75594181493699</v>
      </c>
    </row>
    <row r="2246" spans="9:36" ht="23.5" x14ac:dyDescent="0.35">
      <c r="I2246" s="57" t="s">
        <v>2257</v>
      </c>
      <c r="J2246" s="58">
        <f t="shared" si="594"/>
        <v>94</v>
      </c>
      <c r="K2246" s="58">
        <f t="shared" si="593"/>
        <v>9</v>
      </c>
      <c r="L2246" s="58">
        <f t="shared" ref="L2246:L2309" si="598">229.18*(0.000075+0.001868*COS(RADIANS(360*(J2246-1)/365))-0.03277*SIN(RADIANS(360*(J2246-1)/365))-0.014615*COS(RADIANS(2*360*(J2246-1)/365))-0.0408*SIN(RADIANS(2*360*(J2246-1)/365)))</f>
        <v>-3.5961122055953849</v>
      </c>
      <c r="M2246" s="59">
        <f t="shared" ref="M2246:M2309" si="599">K2246-($D$8-$D$7)/15+L2246/60</f>
        <v>7.5407314632400766</v>
      </c>
      <c r="N2246" s="59">
        <f t="shared" ref="N2246:N2309" si="600">15*(M2246-12)</f>
        <v>-66.889028051398853</v>
      </c>
      <c r="O2246" s="59">
        <f t="shared" ref="O2246:O2309" si="601">23.45*SIN(RADIANS(360/365*(284+J2246)))</f>
        <v>5.2040594799476789</v>
      </c>
      <c r="P2246" s="59">
        <f t="shared" ref="P2246:P2309" si="602">DEGREES(ACOS(SIN(RADIANS(O2246))*SIN(RADIANS($D$6))+COS(RADIANS(O2246))*COS(RADIANS($D$6))*COS(RADIANS(N2246))))</f>
        <v>68.552243812577373</v>
      </c>
      <c r="Q2246" s="60">
        <f t="shared" ref="Q2246:Q2309" si="603">DEGREES(ASIN(SIN(RADIANS(O2246))*SIN(RADIANS($D$6))+COS(RADIANS(O2246))*COS(RADIANS($D$6))*COS(RADIANS(N2246))))</f>
        <v>21.447756187422627</v>
      </c>
      <c r="R2246" s="59">
        <f t="shared" ref="R2246:R2309" si="604">IF(N2246&lt;0,-DEGREES(ACOS((SIGN($D$6)*(SIN(RADIANS(Q2246))*SIN(RADIANS($D$6))-SIN(RADIANS(O2246)))/(COS(RADIANS(Q2246))*COS(RADIANS($D$6)))))),DEGREES(ACOS((SIGN($D$6)*(SIN(RADIANS(Q2246))*SIN(RADIANS($D$6))-SIN(RADIANS(O2246)))/(COS(RADIANS(Q2246))*COS(RADIANS($D$6)))))))</f>
        <v>-79.770052117668058</v>
      </c>
      <c r="S2246" s="61">
        <f t="shared" si="595"/>
        <v>0.64454865708651088</v>
      </c>
      <c r="U2246" s="13">
        <f t="shared" si="596"/>
        <v>68.552243812577373</v>
      </c>
      <c r="V2246" s="14">
        <f t="shared" si="597"/>
        <v>-79.770052117668058</v>
      </c>
      <c r="W2246" s="7">
        <v>68.116900000000001</v>
      </c>
      <c r="X2246" s="28">
        <v>-80.094800000000006</v>
      </c>
      <c r="Y2246" s="74">
        <v>0.84750157642533397</v>
      </c>
      <c r="Z2246" s="75">
        <v>0.85961100000000001</v>
      </c>
      <c r="AA2246" s="33">
        <v>0.64454865708651088</v>
      </c>
      <c r="AB2246" s="33">
        <v>0.68647999999999998</v>
      </c>
      <c r="AC2246" s="45"/>
      <c r="AD2246" s="48">
        <f t="shared" ref="AD2246:AD2309" si="605">1367.7*(1+0.033*COS(2*PI()*J2246/365))</f>
        <v>1365.5641917273165</v>
      </c>
      <c r="AE2246" s="49">
        <f>IF(P2246&gt;90,0,AD2246*0.7^((1/cosd(P2246))^0.678))</f>
        <v>674.38331147047927</v>
      </c>
      <c r="AG2246" s="81">
        <f t="shared" ref="AG2246:AG2309" si="606">AE2246*Y2246</f>
        <v>571.54091958616823</v>
      </c>
      <c r="AH2246" s="82">
        <f t="shared" ref="AH2246:AH2309" si="607">AE2246*AA2246</f>
        <v>434.67285776985159</v>
      </c>
      <c r="AI2246" s="81">
        <f t="shared" ref="AI2246:AI2309" si="608">AE2246*Z2246</f>
        <v>579.70731275645016</v>
      </c>
      <c r="AJ2246" s="82">
        <f t="shared" ref="AJ2246:AJ2309" si="609">AB2246*AE2246</f>
        <v>462.95065565825462</v>
      </c>
    </row>
    <row r="2247" spans="9:36" ht="23.5" x14ac:dyDescent="0.35">
      <c r="I2247" s="57" t="s">
        <v>2258</v>
      </c>
      <c r="J2247" s="58">
        <f t="shared" si="594"/>
        <v>94</v>
      </c>
      <c r="K2247" s="58">
        <f t="shared" si="593"/>
        <v>10</v>
      </c>
      <c r="L2247" s="58">
        <f t="shared" si="598"/>
        <v>-3.5961122055953849</v>
      </c>
      <c r="M2247" s="59">
        <f t="shared" si="599"/>
        <v>8.5407314632400766</v>
      </c>
      <c r="N2247" s="59">
        <f t="shared" si="600"/>
        <v>-51.889028051398853</v>
      </c>
      <c r="O2247" s="59">
        <f t="shared" si="601"/>
        <v>5.2040594799476789</v>
      </c>
      <c r="P2247" s="59">
        <f t="shared" si="602"/>
        <v>57.082937869614078</v>
      </c>
      <c r="Q2247" s="60">
        <f t="shared" si="603"/>
        <v>32.917062130385922</v>
      </c>
      <c r="R2247" s="59">
        <f t="shared" si="604"/>
        <v>-68.975623801236225</v>
      </c>
      <c r="S2247" s="61">
        <f t="shared" si="595"/>
        <v>0.64161326271182351</v>
      </c>
      <c r="U2247" s="13">
        <f t="shared" si="596"/>
        <v>57.082937869614078</v>
      </c>
      <c r="V2247" s="14">
        <f t="shared" si="597"/>
        <v>-68.975623801236225</v>
      </c>
      <c r="W2247" s="7">
        <v>56.632300000000001</v>
      </c>
      <c r="X2247" s="28">
        <v>-69.317999999999998</v>
      </c>
      <c r="Y2247" s="74">
        <v>0.94002263860935309</v>
      </c>
      <c r="Z2247" s="75">
        <v>0.94645900000000005</v>
      </c>
      <c r="AA2247" s="33">
        <v>0.64161326271182351</v>
      </c>
      <c r="AB2247" s="33">
        <v>0.69908999999999999</v>
      </c>
      <c r="AC2247" s="45"/>
      <c r="AD2247" s="48">
        <f t="shared" si="605"/>
        <v>1365.5641917273165</v>
      </c>
      <c r="AE2247" s="49">
        <f>IF(P2247&gt;90,0,AD2247*0.7^((1/cosd(P2247))^0.678))</f>
        <v>796.31976782432855</v>
      </c>
      <c r="AG2247" s="81">
        <f t="shared" si="606"/>
        <v>748.55860932701273</v>
      </c>
      <c r="AH2247" s="82">
        <f t="shared" si="607"/>
        <v>510.92932439568921</v>
      </c>
      <c r="AI2247" s="81">
        <f t="shared" si="608"/>
        <v>753.68401113524624</v>
      </c>
      <c r="AJ2247" s="82">
        <f t="shared" si="609"/>
        <v>556.69918648830981</v>
      </c>
    </row>
    <row r="2248" spans="9:36" ht="23.5" x14ac:dyDescent="0.35">
      <c r="I2248" s="57" t="s">
        <v>2259</v>
      </c>
      <c r="J2248" s="58">
        <f t="shared" si="594"/>
        <v>94</v>
      </c>
      <c r="K2248" s="58">
        <f t="shared" si="593"/>
        <v>11</v>
      </c>
      <c r="L2248" s="58">
        <f t="shared" si="598"/>
        <v>-3.5961122055953849</v>
      </c>
      <c r="M2248" s="59">
        <f t="shared" si="599"/>
        <v>9.5407314632400766</v>
      </c>
      <c r="N2248" s="59">
        <f t="shared" si="600"/>
        <v>-36.889028051398853</v>
      </c>
      <c r="O2248" s="59">
        <f t="shared" si="601"/>
        <v>5.2040594799476789</v>
      </c>
      <c r="P2248" s="59">
        <f t="shared" si="602"/>
        <v>46.534613616533434</v>
      </c>
      <c r="Q2248" s="60">
        <f t="shared" si="603"/>
        <v>43.465386383466566</v>
      </c>
      <c r="R2248" s="59">
        <f t="shared" si="604"/>
        <v>-55.45126882946257</v>
      </c>
      <c r="S2248" s="61">
        <f t="shared" si="595"/>
        <v>0.7004016740251453</v>
      </c>
      <c r="U2248" s="13">
        <f t="shared" si="596"/>
        <v>46.534613616533434</v>
      </c>
      <c r="V2248" s="14">
        <f t="shared" si="597"/>
        <v>-55.45126882946257</v>
      </c>
      <c r="W2248" s="7">
        <v>46.045999999999999</v>
      </c>
      <c r="X2248" s="28">
        <v>-55.784000000000006</v>
      </c>
      <c r="Y2248" s="74">
        <v>0.9912952347821804</v>
      </c>
      <c r="Z2248" s="75">
        <v>0.99217500000000003</v>
      </c>
      <c r="AA2248" s="33">
        <v>0.7004016740251453</v>
      </c>
      <c r="AB2248" s="33">
        <v>0.75516099999999997</v>
      </c>
      <c r="AC2248" s="45"/>
      <c r="AD2248" s="48">
        <f t="shared" si="605"/>
        <v>1365.5641917273165</v>
      </c>
      <c r="AE2248" s="49">
        <f>IF(P2248&gt;90,0,AD2248*0.7^((1/cosd(P2248))^0.678))</f>
        <v>862.36355723038582</v>
      </c>
      <c r="AG2248" s="81">
        <f t="shared" si="606"/>
        <v>854.85688493229156</v>
      </c>
      <c r="AH2248" s="82">
        <f t="shared" si="607"/>
        <v>604.00087910244144</v>
      </c>
      <c r="AI2248" s="81">
        <f t="shared" si="608"/>
        <v>855.61556239505808</v>
      </c>
      <c r="AJ2248" s="82">
        <f t="shared" si="609"/>
        <v>651.2233262416554</v>
      </c>
    </row>
    <row r="2249" spans="9:36" ht="23.5" x14ac:dyDescent="0.35">
      <c r="I2249" s="57" t="s">
        <v>2260</v>
      </c>
      <c r="J2249" s="58">
        <f t="shared" si="594"/>
        <v>94</v>
      </c>
      <c r="K2249" s="58">
        <f t="shared" si="593"/>
        <v>12</v>
      </c>
      <c r="L2249" s="58">
        <f t="shared" si="598"/>
        <v>-3.5961122055953849</v>
      </c>
      <c r="M2249" s="59">
        <f t="shared" si="599"/>
        <v>10.540731463240077</v>
      </c>
      <c r="N2249" s="59">
        <f t="shared" si="600"/>
        <v>-21.889028051398853</v>
      </c>
      <c r="O2249" s="59">
        <f t="shared" si="601"/>
        <v>5.2040594799476789</v>
      </c>
      <c r="P2249" s="59">
        <f t="shared" si="602"/>
        <v>37.881614859160074</v>
      </c>
      <c r="Q2249" s="60">
        <f t="shared" si="603"/>
        <v>52.118385140839926</v>
      </c>
      <c r="R2249" s="59">
        <f t="shared" si="604"/>
        <v>-37.203535835477773</v>
      </c>
      <c r="S2249" s="61">
        <f t="shared" si="595"/>
        <v>0.79366428310353732</v>
      </c>
      <c r="U2249" s="13">
        <f t="shared" si="596"/>
        <v>37.881614859160074</v>
      </c>
      <c r="V2249" s="14">
        <f t="shared" si="597"/>
        <v>-37.203535835477773</v>
      </c>
      <c r="W2249" s="7">
        <v>37.341700000000003</v>
      </c>
      <c r="X2249" s="28">
        <v>-37.431999999999988</v>
      </c>
      <c r="Y2249" s="74">
        <v>0.9965248367265267</v>
      </c>
      <c r="Z2249" s="75">
        <v>0.99717800000000001</v>
      </c>
      <c r="AA2249" s="33">
        <v>0.79366428310353732</v>
      </c>
      <c r="AB2249" s="33">
        <v>0.82506199999999996</v>
      </c>
      <c r="AC2249" s="45"/>
      <c r="AD2249" s="48">
        <f t="shared" si="605"/>
        <v>1365.5641917273165</v>
      </c>
      <c r="AE2249" s="49">
        <f>IF(P2249&gt;90,0,AD2249*0.7^((1/cosd(P2249))^0.678))</f>
        <v>898.36648094663087</v>
      </c>
      <c r="AG2249" s="81">
        <f t="shared" si="606"/>
        <v>895.24451074592571</v>
      </c>
      <c r="AH2249" s="82">
        <f t="shared" si="607"/>
        <v>713.00138906475536</v>
      </c>
      <c r="AI2249" s="81">
        <f t="shared" si="608"/>
        <v>895.83129073739951</v>
      </c>
      <c r="AJ2249" s="82">
        <f t="shared" si="609"/>
        <v>741.2080455027891</v>
      </c>
    </row>
    <row r="2250" spans="9:36" ht="23.5" x14ac:dyDescent="0.35">
      <c r="I2250" s="57" t="s">
        <v>2261</v>
      </c>
      <c r="J2250" s="58">
        <f t="shared" si="594"/>
        <v>94</v>
      </c>
      <c r="K2250" s="58">
        <f t="shared" si="593"/>
        <v>13</v>
      </c>
      <c r="L2250" s="58">
        <f t="shared" si="598"/>
        <v>-3.5961122055953849</v>
      </c>
      <c r="M2250" s="59">
        <f t="shared" si="599"/>
        <v>11.540731463240077</v>
      </c>
      <c r="N2250" s="59">
        <f t="shared" si="600"/>
        <v>-6.8890280513988511</v>
      </c>
      <c r="O2250" s="59">
        <f t="shared" si="601"/>
        <v>5.2040594799476789</v>
      </c>
      <c r="P2250" s="59">
        <f t="shared" si="602"/>
        <v>32.795265042516021</v>
      </c>
      <c r="Q2250" s="60">
        <f t="shared" si="603"/>
        <v>57.204734957483979</v>
      </c>
      <c r="R2250" s="59">
        <f t="shared" si="604"/>
        <v>-12.740675304436785</v>
      </c>
      <c r="S2250" s="61">
        <f t="shared" si="595"/>
        <v>0.88893575071446707</v>
      </c>
      <c r="U2250" s="13">
        <f t="shared" si="596"/>
        <v>32.795265042516021</v>
      </c>
      <c r="V2250" s="14">
        <f t="shared" si="597"/>
        <v>-12.740675304436785</v>
      </c>
      <c r="W2250" s="7">
        <v>32.224499999999999</v>
      </c>
      <c r="X2250" s="28">
        <v>-12.669000000000011</v>
      </c>
      <c r="Y2250" s="74">
        <v>0.95729864861217862</v>
      </c>
      <c r="Z2250" s="75">
        <v>0.95855299999999999</v>
      </c>
      <c r="AA2250" s="33">
        <v>0.88893575071446707</v>
      </c>
      <c r="AB2250" s="33">
        <v>0.89294700000000005</v>
      </c>
      <c r="AC2250" s="45"/>
      <c r="AD2250" s="48">
        <f t="shared" si="605"/>
        <v>1365.5641917273165</v>
      </c>
      <c r="AE2250" s="49">
        <f>IF(P2250&gt;90,0,AD2250*0.7^((1/cosd(P2250))^0.678))</f>
        <v>914.23678873128199</v>
      </c>
      <c r="AG2250" s="81">
        <f t="shared" si="606"/>
        <v>875.19764236399408</v>
      </c>
      <c r="AH2250" s="82">
        <f t="shared" si="607"/>
        <v>812.69776612162582</v>
      </c>
      <c r="AI2250" s="81">
        <f t="shared" si="608"/>
        <v>876.34441654873649</v>
      </c>
      <c r="AJ2250" s="82">
        <f t="shared" si="609"/>
        <v>816.36499778723214</v>
      </c>
    </row>
    <row r="2251" spans="9:36" ht="23.5" x14ac:dyDescent="0.35">
      <c r="I2251" s="57" t="s">
        <v>2262</v>
      </c>
      <c r="J2251" s="58">
        <f t="shared" si="594"/>
        <v>94</v>
      </c>
      <c r="K2251" s="58">
        <f t="shared" si="593"/>
        <v>14</v>
      </c>
      <c r="L2251" s="58">
        <f t="shared" si="598"/>
        <v>-3.5961122055953849</v>
      </c>
      <c r="M2251" s="59">
        <f t="shared" si="599"/>
        <v>12.540731463240077</v>
      </c>
      <c r="N2251" s="59">
        <f t="shared" si="600"/>
        <v>8.1109719486011489</v>
      </c>
      <c r="O2251" s="59">
        <f t="shared" si="601"/>
        <v>5.2040594799476789</v>
      </c>
      <c r="P2251" s="59">
        <f t="shared" si="602"/>
        <v>33.027527741191115</v>
      </c>
      <c r="Q2251" s="60">
        <f t="shared" si="603"/>
        <v>56.972472258808885</v>
      </c>
      <c r="R2251" s="59">
        <f t="shared" si="604"/>
        <v>14.939282363673144</v>
      </c>
      <c r="S2251" s="61">
        <f t="shared" si="595"/>
        <v>0.96200806987564136</v>
      </c>
      <c r="U2251" s="13">
        <f t="shared" si="596"/>
        <v>33.027527741191115</v>
      </c>
      <c r="V2251" s="14">
        <f t="shared" si="597"/>
        <v>14.939282363673144</v>
      </c>
      <c r="W2251" s="7">
        <v>32.497599999999998</v>
      </c>
      <c r="X2251" s="28">
        <v>15.407000000000011</v>
      </c>
      <c r="Y2251" s="74">
        <v>0.88174247292108188</v>
      </c>
      <c r="Z2251" s="75">
        <v>0.86519500000000005</v>
      </c>
      <c r="AA2251" s="33">
        <v>0.96200806987564136</v>
      </c>
      <c r="AB2251" s="33">
        <v>0.958596</v>
      </c>
      <c r="AC2251" s="45"/>
      <c r="AD2251" s="48">
        <f t="shared" si="605"/>
        <v>1365.5641917273165</v>
      </c>
      <c r="AE2251" s="49">
        <f>IF(P2251&gt;90,0,AD2251*0.7^((1/cosd(P2251))^0.678))</f>
        <v>913.58392834425013</v>
      </c>
      <c r="AG2251" s="81">
        <f t="shared" si="606"/>
        <v>805.5457521992156</v>
      </c>
      <c r="AH2251" s="82">
        <f t="shared" si="607"/>
        <v>878.87511157585834</v>
      </c>
      <c r="AI2251" s="81">
        <f t="shared" si="608"/>
        <v>790.42824688380358</v>
      </c>
      <c r="AJ2251" s="82">
        <f t="shared" si="609"/>
        <v>875.75789937508478</v>
      </c>
    </row>
    <row r="2252" spans="9:36" ht="23.5" x14ac:dyDescent="0.35">
      <c r="I2252" s="57" t="s">
        <v>2263</v>
      </c>
      <c r="J2252" s="58">
        <f t="shared" si="594"/>
        <v>94</v>
      </c>
      <c r="K2252" s="58">
        <f t="shared" si="593"/>
        <v>15</v>
      </c>
      <c r="L2252" s="58">
        <f t="shared" si="598"/>
        <v>-3.5961122055953849</v>
      </c>
      <c r="M2252" s="59">
        <f t="shared" si="599"/>
        <v>13.540731463240077</v>
      </c>
      <c r="N2252" s="59">
        <f t="shared" si="600"/>
        <v>23.110971948601147</v>
      </c>
      <c r="O2252" s="59">
        <f t="shared" si="601"/>
        <v>5.2040594799476789</v>
      </c>
      <c r="P2252" s="59">
        <f t="shared" si="602"/>
        <v>38.480170739654284</v>
      </c>
      <c r="Q2252" s="60">
        <f t="shared" si="603"/>
        <v>51.519829260345716</v>
      </c>
      <c r="R2252" s="59">
        <f t="shared" si="604"/>
        <v>38.917656837466879</v>
      </c>
      <c r="S2252" s="61">
        <f t="shared" si="595"/>
        <v>0.99782415281795001</v>
      </c>
      <c r="U2252" s="13">
        <f t="shared" si="596"/>
        <v>38.480170739654284</v>
      </c>
      <c r="V2252" s="14">
        <f t="shared" si="597"/>
        <v>38.917656837466879</v>
      </c>
      <c r="W2252" s="7">
        <v>38.041400000000003</v>
      </c>
      <c r="X2252" s="28">
        <v>39.586000000000013</v>
      </c>
      <c r="Y2252" s="74">
        <v>0.7855951094406638</v>
      </c>
      <c r="Z2252" s="75">
        <v>0.73854799999999998</v>
      </c>
      <c r="AA2252" s="33">
        <v>0.99782415281795001</v>
      </c>
      <c r="AB2252" s="33">
        <v>0.99795699999999998</v>
      </c>
      <c r="AC2252" s="45"/>
      <c r="AD2252" s="48">
        <f t="shared" si="605"/>
        <v>1365.5641917273165</v>
      </c>
      <c r="AE2252" s="49">
        <f>IF(P2252&gt;90,0,AD2252*0.7^((1/cosd(P2252))^0.678))</f>
        <v>896.26774729356896</v>
      </c>
      <c r="AG2252" s="81">
        <f t="shared" si="606"/>
        <v>704.10355902322851</v>
      </c>
      <c r="AH2252" s="82">
        <f t="shared" si="607"/>
        <v>894.31760564125796</v>
      </c>
      <c r="AI2252" s="81">
        <f t="shared" si="608"/>
        <v>661.9367522281708</v>
      </c>
      <c r="AJ2252" s="82">
        <f t="shared" si="609"/>
        <v>894.4366722858482</v>
      </c>
    </row>
    <row r="2253" spans="9:36" ht="23.5" x14ac:dyDescent="0.35">
      <c r="I2253" s="57" t="s">
        <v>2264</v>
      </c>
      <c r="J2253" s="58">
        <f t="shared" si="594"/>
        <v>94</v>
      </c>
      <c r="K2253" s="58">
        <f t="shared" si="593"/>
        <v>16</v>
      </c>
      <c r="L2253" s="58">
        <f t="shared" si="598"/>
        <v>-3.5961122055953849</v>
      </c>
      <c r="M2253" s="59">
        <f t="shared" si="599"/>
        <v>14.540731463240077</v>
      </c>
      <c r="N2253" s="59">
        <f t="shared" si="600"/>
        <v>38.110971948601147</v>
      </c>
      <c r="O2253" s="59">
        <f t="shared" si="601"/>
        <v>5.2040594799476789</v>
      </c>
      <c r="P2253" s="59">
        <f t="shared" si="602"/>
        <v>47.340215430728158</v>
      </c>
      <c r="Q2253" s="60">
        <f t="shared" si="603"/>
        <v>42.659784569271842</v>
      </c>
      <c r="R2253" s="59">
        <f t="shared" si="604"/>
        <v>56.699685460667858</v>
      </c>
      <c r="S2253" s="61">
        <f t="shared" si="595"/>
        <v>0.98881852165932382</v>
      </c>
      <c r="U2253" s="13">
        <f t="shared" si="596"/>
        <v>47.340215430728158</v>
      </c>
      <c r="V2253" s="14">
        <f t="shared" si="597"/>
        <v>56.699685460667858</v>
      </c>
      <c r="W2253" s="7">
        <v>46.979900000000001</v>
      </c>
      <c r="X2253" s="28">
        <v>57.388000000000005</v>
      </c>
      <c r="Y2253" s="74">
        <v>0.69385796673458822</v>
      </c>
      <c r="Z2253" s="75">
        <v>0.63157399999999997</v>
      </c>
      <c r="AA2253" s="33">
        <v>0.98881852165932382</v>
      </c>
      <c r="AB2253" s="33">
        <v>0.98539299999999996</v>
      </c>
      <c r="AC2253" s="45"/>
      <c r="AD2253" s="48">
        <f t="shared" si="605"/>
        <v>1365.5641917273165</v>
      </c>
      <c r="AE2253" s="49">
        <f>IF(P2253&gt;90,0,AD2253*0.7^((1/cosd(P2253))^0.678))</f>
        <v>858.30899617222042</v>
      </c>
      <c r="AG2253" s="81">
        <f t="shared" si="606"/>
        <v>595.5445349140623</v>
      </c>
      <c r="AH2253" s="82">
        <f t="shared" si="607"/>
        <v>848.7118327219132</v>
      </c>
      <c r="AI2253" s="81">
        <f t="shared" si="608"/>
        <v>542.08564594847394</v>
      </c>
      <c r="AJ2253" s="82">
        <f t="shared" si="609"/>
        <v>845.77167666513276</v>
      </c>
    </row>
    <row r="2254" spans="9:36" ht="23.5" x14ac:dyDescent="0.35">
      <c r="I2254" s="57" t="s">
        <v>2265</v>
      </c>
      <c r="J2254" s="58">
        <f t="shared" si="594"/>
        <v>94</v>
      </c>
      <c r="K2254" s="58">
        <f t="shared" si="593"/>
        <v>17</v>
      </c>
      <c r="L2254" s="58">
        <f t="shared" si="598"/>
        <v>-3.5961122055953849</v>
      </c>
      <c r="M2254" s="59">
        <f t="shared" si="599"/>
        <v>15.540731463240077</v>
      </c>
      <c r="N2254" s="59">
        <f t="shared" si="600"/>
        <v>53.110971948601147</v>
      </c>
      <c r="O2254" s="59">
        <f t="shared" si="601"/>
        <v>5.2040594799476789</v>
      </c>
      <c r="P2254" s="59">
        <f t="shared" si="602"/>
        <v>57.992045783758662</v>
      </c>
      <c r="Q2254" s="60">
        <f t="shared" si="603"/>
        <v>32.007954216241338</v>
      </c>
      <c r="R2254" s="59">
        <f t="shared" si="604"/>
        <v>69.934401922610803</v>
      </c>
      <c r="S2254" s="61">
        <f t="shared" si="595"/>
        <v>0.93391719744577473</v>
      </c>
      <c r="U2254" s="13">
        <f t="shared" si="596"/>
        <v>57.992045783758662</v>
      </c>
      <c r="V2254" s="14">
        <f t="shared" si="597"/>
        <v>69.934401922610803</v>
      </c>
      <c r="W2254" s="7">
        <v>57.676200000000001</v>
      </c>
      <c r="X2254" s="28">
        <v>70.59</v>
      </c>
      <c r="Y2254" s="74">
        <v>0.63932611434612296</v>
      </c>
      <c r="Z2254" s="75">
        <v>0.58832099999999998</v>
      </c>
      <c r="AA2254" s="33">
        <v>0.93391719744577473</v>
      </c>
      <c r="AB2254" s="33">
        <v>0.92197099999999998</v>
      </c>
      <c r="AC2254" s="45"/>
      <c r="AD2254" s="48">
        <f t="shared" si="605"/>
        <v>1365.5641917273165</v>
      </c>
      <c r="AE2254" s="49">
        <f>IF(P2254&gt;90,0,AD2254*0.7^((1/cosd(P2254))^0.678))</f>
        <v>789.02835820301493</v>
      </c>
      <c r="AG2254" s="81">
        <f t="shared" si="606"/>
        <v>504.44643435883438</v>
      </c>
      <c r="AH2254" s="82">
        <f t="shared" si="607"/>
        <v>736.88715299820058</v>
      </c>
      <c r="AI2254" s="81">
        <f t="shared" si="608"/>
        <v>464.20195272635596</v>
      </c>
      <c r="AJ2254" s="82">
        <f t="shared" si="609"/>
        <v>727.46126444079187</v>
      </c>
    </row>
    <row r="2255" spans="9:36" ht="23.5" x14ac:dyDescent="0.35">
      <c r="I2255" s="57" t="s">
        <v>2266</v>
      </c>
      <c r="J2255" s="58">
        <f t="shared" si="594"/>
        <v>94</v>
      </c>
      <c r="K2255" s="58">
        <f t="shared" si="593"/>
        <v>18</v>
      </c>
      <c r="L2255" s="58">
        <f t="shared" si="598"/>
        <v>-3.5961122055953849</v>
      </c>
      <c r="M2255" s="59">
        <f t="shared" si="599"/>
        <v>16.540731463240075</v>
      </c>
      <c r="N2255" s="59">
        <f t="shared" si="600"/>
        <v>68.110971948601119</v>
      </c>
      <c r="O2255" s="59">
        <f t="shared" si="601"/>
        <v>5.2040594799476789</v>
      </c>
      <c r="P2255" s="59">
        <f t="shared" si="602"/>
        <v>69.508852176137694</v>
      </c>
      <c r="Q2255" s="60">
        <f t="shared" si="603"/>
        <v>20.491147823862299</v>
      </c>
      <c r="R2255" s="59">
        <f t="shared" si="604"/>
        <v>80.575586930182538</v>
      </c>
      <c r="S2255" s="61">
        <f t="shared" si="595"/>
        <v>0.83845859466699246</v>
      </c>
      <c r="U2255" s="13">
        <f t="shared" si="596"/>
        <v>69.508852176137694</v>
      </c>
      <c r="V2255" s="14">
        <f t="shared" si="597"/>
        <v>80.575586930182538</v>
      </c>
      <c r="W2255" s="7">
        <v>69.201400000000007</v>
      </c>
      <c r="X2255" s="28">
        <v>81.201000000000022</v>
      </c>
      <c r="Y2255" s="74">
        <v>0.64771216760525874</v>
      </c>
      <c r="Z2255" s="75">
        <v>0.62758499999999995</v>
      </c>
      <c r="AA2255" s="33">
        <v>0.83845859466699246</v>
      </c>
      <c r="AB2255" s="33">
        <v>0.82176000000000005</v>
      </c>
      <c r="AC2255" s="45"/>
      <c r="AD2255" s="48">
        <f t="shared" si="605"/>
        <v>1365.5641917273165</v>
      </c>
      <c r="AE2255" s="49">
        <f>IF(P2255&gt;90,0,AD2255*0.7^((1/cosd(P2255))^0.678))</f>
        <v>660.26771312152346</v>
      </c>
      <c r="AG2255" s="81">
        <f t="shared" si="606"/>
        <v>427.66343166570908</v>
      </c>
      <c r="AH2255" s="82">
        <f t="shared" si="607"/>
        <v>553.60713884786151</v>
      </c>
      <c r="AI2255" s="81">
        <f t="shared" si="608"/>
        <v>414.37411273937124</v>
      </c>
      <c r="AJ2255" s="82">
        <f t="shared" si="609"/>
        <v>542.58159593474318</v>
      </c>
    </row>
    <row r="2256" spans="9:36" ht="23.5" x14ac:dyDescent="0.35">
      <c r="I2256" s="57" t="s">
        <v>2267</v>
      </c>
      <c r="J2256" s="58">
        <f t="shared" si="594"/>
        <v>94</v>
      </c>
      <c r="K2256" s="58">
        <f t="shared" si="593"/>
        <v>19</v>
      </c>
      <c r="L2256" s="58">
        <f t="shared" si="598"/>
        <v>-3.5961122055953849</v>
      </c>
      <c r="M2256" s="59">
        <f t="shared" si="599"/>
        <v>17.540731463240075</v>
      </c>
      <c r="N2256" s="59">
        <f t="shared" si="600"/>
        <v>83.110971948601119</v>
      </c>
      <c r="O2256" s="59">
        <f t="shared" si="601"/>
        <v>5.2040594799476789</v>
      </c>
      <c r="P2256" s="59">
        <f t="shared" si="602"/>
        <v>81.373905834138839</v>
      </c>
      <c r="Q2256" s="60">
        <f t="shared" si="603"/>
        <v>8.6260941658611632</v>
      </c>
      <c r="R2256" s="59">
        <f t="shared" si="604"/>
        <v>89.972741703142177</v>
      </c>
      <c r="S2256" s="61">
        <f t="shared" si="595"/>
        <v>0.71534110063467637</v>
      </c>
      <c r="U2256" s="13">
        <f t="shared" si="596"/>
        <v>81.373905834138839</v>
      </c>
      <c r="V2256" s="14">
        <f t="shared" si="597"/>
        <v>89.972741703142177</v>
      </c>
      <c r="W2256" s="7">
        <v>81.013999999999996</v>
      </c>
      <c r="X2256" s="28">
        <v>90.584000000000003</v>
      </c>
      <c r="Y2256" s="74">
        <v>0.71469070293146475</v>
      </c>
      <c r="Z2256" s="75">
        <v>0</v>
      </c>
      <c r="AA2256" s="33">
        <v>0.71534110063467637</v>
      </c>
      <c r="AB2256" s="33">
        <v>0</v>
      </c>
      <c r="AC2256" s="45"/>
      <c r="AD2256" s="48">
        <f t="shared" si="605"/>
        <v>1365.5641917273165</v>
      </c>
      <c r="AE2256" s="49">
        <f>IF(P2256&gt;90,0,AD2256*0.7^((1/cosd(P2256))^0.678))</f>
        <v>375.54131069897545</v>
      </c>
      <c r="AG2256" s="81">
        <f t="shared" si="606"/>
        <v>268.3958833232544</v>
      </c>
      <c r="AH2256" s="82">
        <f t="shared" si="607"/>
        <v>268.64013452919409</v>
      </c>
      <c r="AI2256" s="81">
        <f t="shared" si="608"/>
        <v>0</v>
      </c>
      <c r="AJ2256" s="82">
        <f t="shared" si="609"/>
        <v>0</v>
      </c>
    </row>
    <row r="2257" spans="9:36" ht="23.5" x14ac:dyDescent="0.35">
      <c r="I2257" s="57" t="s">
        <v>2268</v>
      </c>
      <c r="J2257" s="58">
        <f t="shared" si="594"/>
        <v>94</v>
      </c>
      <c r="K2257" s="58">
        <f t="shared" si="593"/>
        <v>20</v>
      </c>
      <c r="L2257" s="58">
        <f t="shared" si="598"/>
        <v>-3.5961122055953849</v>
      </c>
      <c r="M2257" s="59">
        <f t="shared" si="599"/>
        <v>18.540731463240075</v>
      </c>
      <c r="N2257" s="59">
        <f t="shared" si="600"/>
        <v>98.110971948601119</v>
      </c>
      <c r="O2257" s="59">
        <f t="shared" si="601"/>
        <v>5.2040594799476789</v>
      </c>
      <c r="P2257" s="59">
        <f t="shared" si="602"/>
        <v>93.242331728628045</v>
      </c>
      <c r="Q2257" s="60">
        <f t="shared" si="603"/>
        <v>-3.2423317286280544</v>
      </c>
      <c r="R2257" s="59">
        <f t="shared" si="604"/>
        <v>99.069956606098089</v>
      </c>
      <c r="S2257" s="61">
        <f t="shared" si="595"/>
        <v>0</v>
      </c>
      <c r="U2257" s="13">
        <f t="shared" si="596"/>
        <v>93.242331728628045</v>
      </c>
      <c r="V2257" s="14">
        <f t="shared" si="597"/>
        <v>99.069956606098089</v>
      </c>
      <c r="W2257" s="7">
        <v>92.961600000000004</v>
      </c>
      <c r="X2257" s="28">
        <v>99.685000000000002</v>
      </c>
      <c r="Y2257" s="74">
        <v>0</v>
      </c>
      <c r="Z2257" s="75">
        <v>0</v>
      </c>
      <c r="AA2257" s="33">
        <v>0</v>
      </c>
      <c r="AB2257" s="33">
        <v>0</v>
      </c>
      <c r="AC2257" s="45"/>
      <c r="AD2257" s="48">
        <f t="shared" si="605"/>
        <v>1365.5641917273165</v>
      </c>
      <c r="AE2257" s="49">
        <f>IF(P2257&gt;90,0,AD2257*0.7^((1/cosd(P2257))^0.678))</f>
        <v>0</v>
      </c>
      <c r="AG2257" s="81">
        <f t="shared" si="606"/>
        <v>0</v>
      </c>
      <c r="AH2257" s="82">
        <f t="shared" si="607"/>
        <v>0</v>
      </c>
      <c r="AI2257" s="81">
        <f t="shared" si="608"/>
        <v>0</v>
      </c>
      <c r="AJ2257" s="82">
        <f t="shared" si="609"/>
        <v>0</v>
      </c>
    </row>
    <row r="2258" spans="9:36" ht="23.5" x14ac:dyDescent="0.35">
      <c r="I2258" s="57" t="s">
        <v>2269</v>
      </c>
      <c r="J2258" s="58">
        <f t="shared" si="594"/>
        <v>94</v>
      </c>
      <c r="K2258" s="58">
        <f t="shared" si="593"/>
        <v>21</v>
      </c>
      <c r="L2258" s="58">
        <f t="shared" si="598"/>
        <v>-3.5961122055953849</v>
      </c>
      <c r="M2258" s="59">
        <f t="shared" si="599"/>
        <v>19.540731463240075</v>
      </c>
      <c r="N2258" s="59">
        <f t="shared" si="600"/>
        <v>113.11097194860112</v>
      </c>
      <c r="O2258" s="59">
        <f t="shared" si="601"/>
        <v>5.2040594799476789</v>
      </c>
      <c r="P2258" s="59">
        <f t="shared" si="602"/>
        <v>104.80298088184458</v>
      </c>
      <c r="Q2258" s="60">
        <f t="shared" si="603"/>
        <v>-14.802980881844578</v>
      </c>
      <c r="R2258" s="59">
        <f t="shared" si="604"/>
        <v>108.6662053836265</v>
      </c>
      <c r="S2258" s="61">
        <f t="shared" si="595"/>
        <v>0</v>
      </c>
      <c r="U2258" s="13">
        <f t="shared" si="596"/>
        <v>104.80298088184458</v>
      </c>
      <c r="V2258" s="14">
        <f t="shared" si="597"/>
        <v>108.6662053836265</v>
      </c>
      <c r="W2258" s="7">
        <v>104.483</v>
      </c>
      <c r="X2258" s="28">
        <v>109.29899999999998</v>
      </c>
      <c r="Y2258" s="74">
        <v>0</v>
      </c>
      <c r="Z2258" s="75">
        <v>0</v>
      </c>
      <c r="AA2258" s="33">
        <v>0</v>
      </c>
      <c r="AB2258" s="33">
        <v>0</v>
      </c>
      <c r="AC2258" s="45"/>
      <c r="AD2258" s="48">
        <f t="shared" si="605"/>
        <v>1365.5641917273165</v>
      </c>
      <c r="AE2258" s="49">
        <f>IF(P2258&gt;90,0,AD2258*0.7^((1/cosd(P2258))^0.678))</f>
        <v>0</v>
      </c>
      <c r="AG2258" s="81">
        <f t="shared" si="606"/>
        <v>0</v>
      </c>
      <c r="AH2258" s="82">
        <f t="shared" si="607"/>
        <v>0</v>
      </c>
      <c r="AI2258" s="81">
        <f t="shared" si="608"/>
        <v>0</v>
      </c>
      <c r="AJ2258" s="82">
        <f t="shared" si="609"/>
        <v>0</v>
      </c>
    </row>
    <row r="2259" spans="9:36" ht="23.5" x14ac:dyDescent="0.35">
      <c r="I2259" s="57" t="s">
        <v>2270</v>
      </c>
      <c r="J2259" s="58">
        <f t="shared" si="594"/>
        <v>94</v>
      </c>
      <c r="K2259" s="58">
        <f t="shared" si="593"/>
        <v>22</v>
      </c>
      <c r="L2259" s="58">
        <f t="shared" si="598"/>
        <v>-3.5961122055953849</v>
      </c>
      <c r="M2259" s="59">
        <f t="shared" si="599"/>
        <v>20.540731463240075</v>
      </c>
      <c r="N2259" s="59">
        <f t="shared" si="600"/>
        <v>128.11097194860113</v>
      </c>
      <c r="O2259" s="59">
        <f t="shared" si="601"/>
        <v>5.2040594799476789</v>
      </c>
      <c r="P2259" s="59">
        <f t="shared" si="602"/>
        <v>115.67512364566126</v>
      </c>
      <c r="Q2259" s="60">
        <f t="shared" si="603"/>
        <v>-25.675123645661269</v>
      </c>
      <c r="R2259" s="59">
        <f t="shared" si="604"/>
        <v>119.60926163992666</v>
      </c>
      <c r="S2259" s="61">
        <f t="shared" si="595"/>
        <v>0</v>
      </c>
      <c r="U2259" s="13">
        <f t="shared" si="596"/>
        <v>115.67512364566126</v>
      </c>
      <c r="V2259" s="14">
        <f t="shared" si="597"/>
        <v>119.60926163992666</v>
      </c>
      <c r="W2259" s="7">
        <v>115.291</v>
      </c>
      <c r="X2259" s="28">
        <v>120.267</v>
      </c>
      <c r="Y2259" s="74">
        <v>0</v>
      </c>
      <c r="Z2259" s="75">
        <v>0</v>
      </c>
      <c r="AA2259" s="33">
        <v>0</v>
      </c>
      <c r="AB2259" s="33">
        <v>0</v>
      </c>
      <c r="AC2259" s="45"/>
      <c r="AD2259" s="48">
        <f t="shared" si="605"/>
        <v>1365.5641917273165</v>
      </c>
      <c r="AE2259" s="49">
        <f>IF(P2259&gt;90,0,AD2259*0.7^((1/cosd(P2259))^0.678))</f>
        <v>0</v>
      </c>
      <c r="AG2259" s="81">
        <f t="shared" si="606"/>
        <v>0</v>
      </c>
      <c r="AH2259" s="82">
        <f t="shared" si="607"/>
        <v>0</v>
      </c>
      <c r="AI2259" s="81">
        <f t="shared" si="608"/>
        <v>0</v>
      </c>
      <c r="AJ2259" s="82">
        <f t="shared" si="609"/>
        <v>0</v>
      </c>
    </row>
    <row r="2260" spans="9:36" ht="23.5" x14ac:dyDescent="0.35">
      <c r="I2260" s="57" t="s">
        <v>2271</v>
      </c>
      <c r="J2260" s="58">
        <f t="shared" si="594"/>
        <v>94</v>
      </c>
      <c r="K2260" s="58">
        <f t="shared" si="593"/>
        <v>23</v>
      </c>
      <c r="L2260" s="58">
        <f t="shared" si="598"/>
        <v>-3.5961122055953849</v>
      </c>
      <c r="M2260" s="59">
        <f t="shared" si="599"/>
        <v>21.540731463240075</v>
      </c>
      <c r="N2260" s="59">
        <f t="shared" si="600"/>
        <v>143.11097194860113</v>
      </c>
      <c r="O2260" s="59">
        <f t="shared" si="601"/>
        <v>5.2040594799476789</v>
      </c>
      <c r="P2260" s="59">
        <f t="shared" si="602"/>
        <v>125.29311852430895</v>
      </c>
      <c r="Q2260" s="60">
        <f t="shared" si="603"/>
        <v>-35.293118524308952</v>
      </c>
      <c r="R2260" s="59">
        <f t="shared" si="604"/>
        <v>132.91174139182797</v>
      </c>
      <c r="S2260" s="61">
        <f t="shared" si="595"/>
        <v>0</v>
      </c>
      <c r="U2260" s="13">
        <f t="shared" si="596"/>
        <v>125.29311852430895</v>
      </c>
      <c r="V2260" s="14">
        <f t="shared" si="597"/>
        <v>132.91174139182797</v>
      </c>
      <c r="W2260" s="7">
        <v>124.81699999999999</v>
      </c>
      <c r="X2260" s="28">
        <v>133.577</v>
      </c>
      <c r="Y2260" s="74">
        <v>0</v>
      </c>
      <c r="Z2260" s="75">
        <v>0</v>
      </c>
      <c r="AA2260" s="33">
        <v>0</v>
      </c>
      <c r="AB2260" s="33">
        <v>0</v>
      </c>
      <c r="AC2260" s="45"/>
      <c r="AD2260" s="48">
        <f t="shared" si="605"/>
        <v>1365.5641917273165</v>
      </c>
      <c r="AE2260" s="49">
        <f>IF(P2260&gt;90,0,AD2260*0.7^((1/cosd(P2260))^0.678))</f>
        <v>0</v>
      </c>
      <c r="AG2260" s="81">
        <f t="shared" si="606"/>
        <v>0</v>
      </c>
      <c r="AH2260" s="82">
        <f t="shared" si="607"/>
        <v>0</v>
      </c>
      <c r="AI2260" s="81">
        <f t="shared" si="608"/>
        <v>0</v>
      </c>
      <c r="AJ2260" s="82">
        <f t="shared" si="609"/>
        <v>0</v>
      </c>
    </row>
    <row r="2261" spans="9:36" ht="23.5" x14ac:dyDescent="0.35">
      <c r="I2261" s="57" t="s">
        <v>2272</v>
      </c>
      <c r="J2261" s="58">
        <f t="shared" si="594"/>
        <v>95</v>
      </c>
      <c r="K2261" s="58">
        <f t="shared" si="593"/>
        <v>0</v>
      </c>
      <c r="L2261" s="58">
        <f t="shared" si="598"/>
        <v>-3.2864504549137377</v>
      </c>
      <c r="M2261" s="59">
        <f t="shared" si="599"/>
        <v>-1.4541075075818959</v>
      </c>
      <c r="N2261" s="59">
        <f t="shared" si="600"/>
        <v>-201.81161261372841</v>
      </c>
      <c r="O2261" s="59">
        <f t="shared" si="601"/>
        <v>5.5968763628395362</v>
      </c>
      <c r="P2261" s="59">
        <f t="shared" si="602"/>
        <v>132.44652115730287</v>
      </c>
      <c r="Q2261" s="60">
        <f t="shared" si="603"/>
        <v>-42.446521157302861</v>
      </c>
      <c r="R2261" s="59">
        <f t="shared" si="604"/>
        <v>-149.92547498129011</v>
      </c>
      <c r="S2261" s="61">
        <f t="shared" si="595"/>
        <v>0</v>
      </c>
      <c r="U2261" s="13">
        <f t="shared" si="596"/>
        <v>132.44652115730287</v>
      </c>
      <c r="V2261" s="14">
        <f t="shared" si="597"/>
        <v>-149.92547498129011</v>
      </c>
      <c r="W2261" s="7">
        <v>132.18299999999999</v>
      </c>
      <c r="X2261" s="28">
        <v>150.21600000000001</v>
      </c>
      <c r="Y2261" s="74">
        <v>0</v>
      </c>
      <c r="Z2261" s="75">
        <v>0</v>
      </c>
      <c r="AA2261" s="33">
        <v>0</v>
      </c>
      <c r="AB2261" s="33">
        <v>0</v>
      </c>
      <c r="AC2261" s="45"/>
      <c r="AD2261" s="48">
        <f t="shared" si="605"/>
        <v>1364.7884691917097</v>
      </c>
      <c r="AE2261" s="49">
        <f>IF(P2261&gt;90,0,AD2261*0.7^((1/cosd(P2261))^0.678))</f>
        <v>0</v>
      </c>
      <c r="AG2261" s="81">
        <f t="shared" si="606"/>
        <v>0</v>
      </c>
      <c r="AH2261" s="82">
        <f t="shared" si="607"/>
        <v>0</v>
      </c>
      <c r="AI2261" s="81">
        <f t="shared" si="608"/>
        <v>0</v>
      </c>
      <c r="AJ2261" s="82">
        <f t="shared" si="609"/>
        <v>0</v>
      </c>
    </row>
    <row r="2262" spans="9:36" ht="23.5" x14ac:dyDescent="0.35">
      <c r="I2262" s="57" t="s">
        <v>2273</v>
      </c>
      <c r="J2262" s="58">
        <f t="shared" si="594"/>
        <v>95</v>
      </c>
      <c r="K2262" s="58">
        <f t="shared" si="593"/>
        <v>1</v>
      </c>
      <c r="L2262" s="58">
        <f t="shared" si="598"/>
        <v>-3.2864504549137377</v>
      </c>
      <c r="M2262" s="59">
        <f t="shared" si="599"/>
        <v>-0.45410750758189583</v>
      </c>
      <c r="N2262" s="59">
        <f t="shared" si="600"/>
        <v>-186.81161261372841</v>
      </c>
      <c r="O2262" s="59">
        <f t="shared" si="601"/>
        <v>5.5968763628395362</v>
      </c>
      <c r="P2262" s="59">
        <f t="shared" si="602"/>
        <v>136.54614284052028</v>
      </c>
      <c r="Q2262" s="60">
        <f t="shared" si="603"/>
        <v>-46.546142840520254</v>
      </c>
      <c r="R2262" s="59">
        <f t="shared" si="604"/>
        <v>-170.11758191270064</v>
      </c>
      <c r="S2262" s="61">
        <f t="shared" si="595"/>
        <v>0</v>
      </c>
      <c r="U2262" s="13">
        <f t="shared" si="596"/>
        <v>136.54614284052028</v>
      </c>
      <c r="V2262" s="14">
        <f t="shared" si="597"/>
        <v>-170.11758191270064</v>
      </c>
      <c r="W2262" s="7">
        <v>136.21899999999999</v>
      </c>
      <c r="X2262" s="28">
        <v>170.322</v>
      </c>
      <c r="Y2262" s="74">
        <v>0</v>
      </c>
      <c r="Z2262" s="75">
        <v>0</v>
      </c>
      <c r="AA2262" s="33">
        <v>0</v>
      </c>
      <c r="AB2262" s="33">
        <v>0</v>
      </c>
      <c r="AC2262" s="45"/>
      <c r="AD2262" s="48">
        <f t="shared" si="605"/>
        <v>1364.7884691917097</v>
      </c>
      <c r="AE2262" s="49">
        <f>IF(P2262&gt;90,0,AD2262*0.7^((1/cosd(P2262))^0.678))</f>
        <v>0</v>
      </c>
      <c r="AG2262" s="81">
        <f t="shared" si="606"/>
        <v>0</v>
      </c>
      <c r="AH2262" s="82">
        <f t="shared" si="607"/>
        <v>0</v>
      </c>
      <c r="AI2262" s="81">
        <f t="shared" si="608"/>
        <v>0</v>
      </c>
      <c r="AJ2262" s="82">
        <f t="shared" si="609"/>
        <v>0</v>
      </c>
    </row>
    <row r="2263" spans="9:36" ht="23.5" x14ac:dyDescent="0.35">
      <c r="I2263" s="57" t="s">
        <v>2274</v>
      </c>
      <c r="J2263" s="58">
        <f t="shared" si="594"/>
        <v>95</v>
      </c>
      <c r="K2263" s="58">
        <f t="shared" si="593"/>
        <v>2</v>
      </c>
      <c r="L2263" s="58">
        <f t="shared" si="598"/>
        <v>-3.2864504549137377</v>
      </c>
      <c r="M2263" s="59">
        <f t="shared" si="599"/>
        <v>0.54589249241810411</v>
      </c>
      <c r="N2263" s="59">
        <f t="shared" si="600"/>
        <v>-171.81161261372841</v>
      </c>
      <c r="O2263" s="59">
        <f t="shared" si="601"/>
        <v>5.5968763628395362</v>
      </c>
      <c r="P2263" s="59">
        <f t="shared" si="602"/>
        <v>136.3399310821367</v>
      </c>
      <c r="Q2263" s="60">
        <f t="shared" si="603"/>
        <v>-46.339931082136715</v>
      </c>
      <c r="R2263" s="59">
        <f t="shared" si="604"/>
        <v>-168.15169673214828</v>
      </c>
      <c r="S2263" s="61">
        <f t="shared" si="595"/>
        <v>0</v>
      </c>
      <c r="U2263" s="13">
        <f t="shared" si="596"/>
        <v>136.3399310821367</v>
      </c>
      <c r="V2263" s="14">
        <f t="shared" si="597"/>
        <v>-168.15169673214828</v>
      </c>
      <c r="W2263" s="7">
        <v>135.97</v>
      </c>
      <c r="X2263" s="28">
        <v>-168.09719999999999</v>
      </c>
      <c r="Y2263" s="74">
        <v>0</v>
      </c>
      <c r="Z2263" s="75">
        <v>0</v>
      </c>
      <c r="AA2263" s="33">
        <v>0</v>
      </c>
      <c r="AB2263" s="33">
        <v>0</v>
      </c>
      <c r="AC2263" s="45"/>
      <c r="AD2263" s="48">
        <f t="shared" si="605"/>
        <v>1364.7884691917097</v>
      </c>
      <c r="AE2263" s="49">
        <f>IF(P2263&gt;90,0,AD2263*0.7^((1/cosd(P2263))^0.678))</f>
        <v>0</v>
      </c>
      <c r="AG2263" s="81">
        <f t="shared" si="606"/>
        <v>0</v>
      </c>
      <c r="AH2263" s="82">
        <f t="shared" si="607"/>
        <v>0</v>
      </c>
      <c r="AI2263" s="81">
        <f t="shared" si="608"/>
        <v>0</v>
      </c>
      <c r="AJ2263" s="82">
        <f t="shared" si="609"/>
        <v>0</v>
      </c>
    </row>
    <row r="2264" spans="9:36" ht="23.5" x14ac:dyDescent="0.35">
      <c r="I2264" s="57" t="s">
        <v>2275</v>
      </c>
      <c r="J2264" s="58">
        <f t="shared" si="594"/>
        <v>95</v>
      </c>
      <c r="K2264" s="58">
        <f t="shared" si="593"/>
        <v>3</v>
      </c>
      <c r="L2264" s="58">
        <f t="shared" si="598"/>
        <v>-3.2864504549137377</v>
      </c>
      <c r="M2264" s="59">
        <f t="shared" si="599"/>
        <v>1.5458924924181041</v>
      </c>
      <c r="N2264" s="59">
        <f t="shared" si="600"/>
        <v>-156.81161261372841</v>
      </c>
      <c r="O2264" s="59">
        <f t="shared" si="601"/>
        <v>5.5968763628395362</v>
      </c>
      <c r="P2264" s="59">
        <f t="shared" si="602"/>
        <v>131.88446078982332</v>
      </c>
      <c r="Q2264" s="60">
        <f t="shared" si="603"/>
        <v>-41.884460789823322</v>
      </c>
      <c r="R2264" s="59">
        <f t="shared" si="604"/>
        <v>-148.23949429836318</v>
      </c>
      <c r="S2264" s="61">
        <f t="shared" si="595"/>
        <v>0</v>
      </c>
      <c r="U2264" s="13">
        <f t="shared" si="596"/>
        <v>131.88446078982332</v>
      </c>
      <c r="V2264" s="14">
        <f t="shared" si="597"/>
        <v>-148.23949429836318</v>
      </c>
      <c r="W2264" s="7">
        <v>131.50200000000001</v>
      </c>
      <c r="X2264" s="28">
        <v>-148.32740000000001</v>
      </c>
      <c r="Y2264" s="74">
        <v>0</v>
      </c>
      <c r="Z2264" s="75">
        <v>0</v>
      </c>
      <c r="AA2264" s="33">
        <v>0</v>
      </c>
      <c r="AB2264" s="33">
        <v>0</v>
      </c>
      <c r="AC2264" s="45"/>
      <c r="AD2264" s="48">
        <f t="shared" si="605"/>
        <v>1364.7884691917097</v>
      </c>
      <c r="AE2264" s="49">
        <f>IF(P2264&gt;90,0,AD2264*0.7^((1/cosd(P2264))^0.678))</f>
        <v>0</v>
      </c>
      <c r="AG2264" s="81">
        <f t="shared" si="606"/>
        <v>0</v>
      </c>
      <c r="AH2264" s="82">
        <f t="shared" si="607"/>
        <v>0</v>
      </c>
      <c r="AI2264" s="81">
        <f t="shared" si="608"/>
        <v>0</v>
      </c>
      <c r="AJ2264" s="82">
        <f t="shared" si="609"/>
        <v>0</v>
      </c>
    </row>
    <row r="2265" spans="9:36" ht="23.5" x14ac:dyDescent="0.35">
      <c r="I2265" s="57" t="s">
        <v>2276</v>
      </c>
      <c r="J2265" s="58">
        <f t="shared" si="594"/>
        <v>95</v>
      </c>
      <c r="K2265" s="58">
        <f t="shared" si="593"/>
        <v>4</v>
      </c>
      <c r="L2265" s="58">
        <f t="shared" si="598"/>
        <v>-3.2864504549137377</v>
      </c>
      <c r="M2265" s="59">
        <f t="shared" si="599"/>
        <v>2.5458924924181039</v>
      </c>
      <c r="N2265" s="59">
        <f t="shared" si="600"/>
        <v>-141.81161261372841</v>
      </c>
      <c r="O2265" s="59">
        <f t="shared" si="601"/>
        <v>5.5968763628395362</v>
      </c>
      <c r="P2265" s="59">
        <f t="shared" si="602"/>
        <v>124.2135519470248</v>
      </c>
      <c r="Q2265" s="60">
        <f t="shared" si="603"/>
        <v>-34.213551947024804</v>
      </c>
      <c r="R2265" s="59">
        <f t="shared" si="604"/>
        <v>-131.92125454508016</v>
      </c>
      <c r="S2265" s="61">
        <f t="shared" si="595"/>
        <v>0</v>
      </c>
      <c r="U2265" s="13">
        <f t="shared" si="596"/>
        <v>124.2135519470248</v>
      </c>
      <c r="V2265" s="14">
        <f t="shared" si="597"/>
        <v>-131.92125454508016</v>
      </c>
      <c r="W2265" s="7">
        <v>123.83799999999999</v>
      </c>
      <c r="X2265" s="28">
        <v>-132.09980000000002</v>
      </c>
      <c r="Y2265" s="74">
        <v>0</v>
      </c>
      <c r="Z2265" s="75">
        <v>0</v>
      </c>
      <c r="AA2265" s="33">
        <v>0</v>
      </c>
      <c r="AB2265" s="33">
        <v>0</v>
      </c>
      <c r="AC2265" s="45"/>
      <c r="AD2265" s="48">
        <f t="shared" si="605"/>
        <v>1364.7884691917097</v>
      </c>
      <c r="AE2265" s="49">
        <f>IF(P2265&gt;90,0,AD2265*0.7^((1/cosd(P2265))^0.678))</f>
        <v>0</v>
      </c>
      <c r="AG2265" s="81">
        <f t="shared" si="606"/>
        <v>0</v>
      </c>
      <c r="AH2265" s="82">
        <f t="shared" si="607"/>
        <v>0</v>
      </c>
      <c r="AI2265" s="81">
        <f t="shared" si="608"/>
        <v>0</v>
      </c>
      <c r="AJ2265" s="82">
        <f t="shared" si="609"/>
        <v>0</v>
      </c>
    </row>
    <row r="2266" spans="9:36" ht="23.5" x14ac:dyDescent="0.35">
      <c r="I2266" s="57" t="s">
        <v>2277</v>
      </c>
      <c r="J2266" s="58">
        <f t="shared" si="594"/>
        <v>95</v>
      </c>
      <c r="K2266" s="58">
        <f t="shared" si="593"/>
        <v>5</v>
      </c>
      <c r="L2266" s="58">
        <f t="shared" si="598"/>
        <v>-3.2864504549137377</v>
      </c>
      <c r="M2266" s="59">
        <f t="shared" si="599"/>
        <v>3.5458924924181039</v>
      </c>
      <c r="N2266" s="59">
        <f t="shared" si="600"/>
        <v>-126.81161261372843</v>
      </c>
      <c r="O2266" s="59">
        <f t="shared" si="601"/>
        <v>5.5968763628395362</v>
      </c>
      <c r="P2266" s="59">
        <f t="shared" si="602"/>
        <v>114.49242763080267</v>
      </c>
      <c r="Q2266" s="60">
        <f t="shared" si="603"/>
        <v>-24.492427630802659</v>
      </c>
      <c r="R2266" s="59">
        <f t="shared" si="604"/>
        <v>-118.88613218147088</v>
      </c>
      <c r="S2266" s="61">
        <f t="shared" si="595"/>
        <v>0</v>
      </c>
      <c r="U2266" s="13">
        <f t="shared" si="596"/>
        <v>114.49242763080267</v>
      </c>
      <c r="V2266" s="14">
        <f t="shared" si="597"/>
        <v>-118.88613218147088</v>
      </c>
      <c r="W2266" s="7">
        <v>114.127</v>
      </c>
      <c r="X2266" s="28">
        <v>-119.1135</v>
      </c>
      <c r="Y2266" s="74">
        <v>0</v>
      </c>
      <c r="Z2266" s="75">
        <v>0</v>
      </c>
      <c r="AA2266" s="33">
        <v>0</v>
      </c>
      <c r="AB2266" s="33">
        <v>0</v>
      </c>
      <c r="AC2266" s="45"/>
      <c r="AD2266" s="48">
        <f t="shared" si="605"/>
        <v>1364.7884691917097</v>
      </c>
      <c r="AE2266" s="49">
        <f>IF(P2266&gt;90,0,AD2266*0.7^((1/cosd(P2266))^0.678))</f>
        <v>0</v>
      </c>
      <c r="AG2266" s="81">
        <f t="shared" si="606"/>
        <v>0</v>
      </c>
      <c r="AH2266" s="82">
        <f t="shared" si="607"/>
        <v>0</v>
      </c>
      <c r="AI2266" s="81">
        <f t="shared" si="608"/>
        <v>0</v>
      </c>
      <c r="AJ2266" s="82">
        <f t="shared" si="609"/>
        <v>0</v>
      </c>
    </row>
    <row r="2267" spans="9:36" ht="23.5" x14ac:dyDescent="0.35">
      <c r="I2267" s="57" t="s">
        <v>2278</v>
      </c>
      <c r="J2267" s="58">
        <f t="shared" si="594"/>
        <v>95</v>
      </c>
      <c r="K2267" s="58">
        <f t="shared" si="593"/>
        <v>6</v>
      </c>
      <c r="L2267" s="58">
        <f t="shared" si="598"/>
        <v>-3.2864504549137377</v>
      </c>
      <c r="M2267" s="59">
        <f t="shared" si="599"/>
        <v>4.5458924924181039</v>
      </c>
      <c r="N2267" s="59">
        <f t="shared" si="600"/>
        <v>-111.81161261372844</v>
      </c>
      <c r="O2267" s="59">
        <f t="shared" si="601"/>
        <v>5.5968763628395362</v>
      </c>
      <c r="P2267" s="59">
        <f t="shared" si="602"/>
        <v>103.56678103846211</v>
      </c>
      <c r="Q2267" s="60">
        <f t="shared" si="603"/>
        <v>-13.5667810384621</v>
      </c>
      <c r="R2267" s="59">
        <f t="shared" si="604"/>
        <v>-108.10172740394943</v>
      </c>
      <c r="S2267" s="61">
        <f t="shared" si="595"/>
        <v>0</v>
      </c>
      <c r="U2267" s="13">
        <f t="shared" si="596"/>
        <v>103.56678103846211</v>
      </c>
      <c r="V2267" s="14">
        <f t="shared" si="597"/>
        <v>-108.10172740394943</v>
      </c>
      <c r="W2267" s="7">
        <v>103.208</v>
      </c>
      <c r="X2267" s="28">
        <v>-108.35720000000001</v>
      </c>
      <c r="Y2267" s="74">
        <v>0</v>
      </c>
      <c r="Z2267" s="75">
        <v>0</v>
      </c>
      <c r="AA2267" s="33">
        <v>0</v>
      </c>
      <c r="AB2267" s="33">
        <v>0</v>
      </c>
      <c r="AC2267" s="45"/>
      <c r="AD2267" s="48">
        <f t="shared" si="605"/>
        <v>1364.7884691917097</v>
      </c>
      <c r="AE2267" s="49">
        <f>IF(P2267&gt;90,0,AD2267*0.7^((1/cosd(P2267))^0.678))</f>
        <v>0</v>
      </c>
      <c r="AG2267" s="81">
        <f t="shared" si="606"/>
        <v>0</v>
      </c>
      <c r="AH2267" s="82">
        <f t="shared" si="607"/>
        <v>0</v>
      </c>
      <c r="AI2267" s="81">
        <f t="shared" si="608"/>
        <v>0</v>
      </c>
      <c r="AJ2267" s="82">
        <f t="shared" si="609"/>
        <v>0</v>
      </c>
    </row>
    <row r="2268" spans="9:36" ht="23.5" x14ac:dyDescent="0.35">
      <c r="I2268" s="57" t="s">
        <v>2279</v>
      </c>
      <c r="J2268" s="58">
        <f t="shared" si="594"/>
        <v>95</v>
      </c>
      <c r="K2268" s="58">
        <f t="shared" si="593"/>
        <v>7</v>
      </c>
      <c r="L2268" s="58">
        <f t="shared" si="598"/>
        <v>-3.2864504549137377</v>
      </c>
      <c r="M2268" s="59">
        <f t="shared" si="599"/>
        <v>5.5458924924181039</v>
      </c>
      <c r="N2268" s="59">
        <f t="shared" si="600"/>
        <v>-96.811612613728443</v>
      </c>
      <c r="O2268" s="59">
        <f t="shared" si="601"/>
        <v>5.5968763628395362</v>
      </c>
      <c r="P2268" s="59">
        <f t="shared" si="602"/>
        <v>91.980653043586926</v>
      </c>
      <c r="Q2268" s="60">
        <f t="shared" si="603"/>
        <v>-1.9806530435869207</v>
      </c>
      <c r="R2268" s="59">
        <f t="shared" si="604"/>
        <v>-98.583803898490615</v>
      </c>
      <c r="S2268" s="61">
        <f t="shared" si="595"/>
        <v>0</v>
      </c>
      <c r="U2268" s="13">
        <f t="shared" si="596"/>
        <v>91.980653043586926</v>
      </c>
      <c r="V2268" s="14">
        <f t="shared" si="597"/>
        <v>-98.583803898490615</v>
      </c>
      <c r="W2268" s="7">
        <v>91.622699999999995</v>
      </c>
      <c r="X2268" s="28">
        <v>-98.860299999999995</v>
      </c>
      <c r="Y2268" s="74">
        <v>0</v>
      </c>
      <c r="Z2268" s="75">
        <v>0</v>
      </c>
      <c r="AA2268" s="33">
        <v>0</v>
      </c>
      <c r="AB2268" s="33">
        <v>0</v>
      </c>
      <c r="AC2268" s="45"/>
      <c r="AD2268" s="48">
        <f t="shared" si="605"/>
        <v>1364.7884691917097</v>
      </c>
      <c r="AE2268" s="49">
        <f>IF(P2268&gt;90,0,AD2268*0.7^((1/cosd(P2268))^0.678))</f>
        <v>0</v>
      </c>
      <c r="AG2268" s="81">
        <f t="shared" si="606"/>
        <v>0</v>
      </c>
      <c r="AH2268" s="82">
        <f t="shared" si="607"/>
        <v>0</v>
      </c>
      <c r="AI2268" s="81">
        <f t="shared" si="608"/>
        <v>0</v>
      </c>
      <c r="AJ2268" s="82">
        <f t="shared" si="609"/>
        <v>0</v>
      </c>
    </row>
    <row r="2269" spans="9:36" ht="23.5" x14ac:dyDescent="0.35">
      <c r="I2269" s="57" t="s">
        <v>2280</v>
      </c>
      <c r="J2269" s="58">
        <f t="shared" si="594"/>
        <v>95</v>
      </c>
      <c r="K2269" s="58">
        <f t="shared" si="593"/>
        <v>8</v>
      </c>
      <c r="L2269" s="58">
        <f t="shared" si="598"/>
        <v>-3.2864504549137377</v>
      </c>
      <c r="M2269" s="59">
        <f t="shared" si="599"/>
        <v>6.5458924924181039</v>
      </c>
      <c r="N2269" s="59">
        <f t="shared" si="600"/>
        <v>-81.811612613728443</v>
      </c>
      <c r="O2269" s="59">
        <f t="shared" si="601"/>
        <v>5.5968763628395362</v>
      </c>
      <c r="P2269" s="59">
        <f t="shared" si="602"/>
        <v>80.104845948997095</v>
      </c>
      <c r="Q2269" s="60">
        <f t="shared" si="603"/>
        <v>9.8951540510029012</v>
      </c>
      <c r="R2269" s="59">
        <f t="shared" si="604"/>
        <v>-89.500568407572786</v>
      </c>
      <c r="S2269" s="61">
        <f t="shared" si="595"/>
        <v>0.71155224859613198</v>
      </c>
      <c r="U2269" s="13">
        <f t="shared" si="596"/>
        <v>80.104845948997095</v>
      </c>
      <c r="V2269" s="14">
        <f t="shared" si="597"/>
        <v>-89.500568407572786</v>
      </c>
      <c r="W2269" s="7">
        <v>79.653400000000005</v>
      </c>
      <c r="X2269" s="28">
        <v>-89.797799999999995</v>
      </c>
      <c r="Y2269" s="74">
        <v>0.72334249845765497</v>
      </c>
      <c r="Z2269" s="75">
        <v>0.73542600000000002</v>
      </c>
      <c r="AA2269" s="33">
        <v>0.71155224859613198</v>
      </c>
      <c r="AB2269" s="33">
        <v>0.73097400000000001</v>
      </c>
      <c r="AC2269" s="45"/>
      <c r="AD2269" s="48">
        <f t="shared" si="605"/>
        <v>1364.7884691917097</v>
      </c>
      <c r="AE2269" s="49">
        <f>IF(P2269&gt;90,0,AD2269*0.7^((1/cosd(P2269))^0.678))</f>
        <v>420.54842425847482</v>
      </c>
      <c r="AG2269" s="81">
        <f t="shared" si="606"/>
        <v>304.20054792555504</v>
      </c>
      <c r="AH2269" s="82">
        <f t="shared" si="607"/>
        <v>299.24217692467784</v>
      </c>
      <c r="AI2269" s="81">
        <f t="shared" si="608"/>
        <v>309.28224545871313</v>
      </c>
      <c r="AJ2269" s="82">
        <f t="shared" si="609"/>
        <v>307.40996387391436</v>
      </c>
    </row>
    <row r="2270" spans="9:36" ht="23.5" x14ac:dyDescent="0.35">
      <c r="I2270" s="57" t="s">
        <v>2281</v>
      </c>
      <c r="J2270" s="58">
        <f t="shared" si="594"/>
        <v>95</v>
      </c>
      <c r="K2270" s="58">
        <f t="shared" ref="K2270:K2333" si="610">0+K2246</f>
        <v>9</v>
      </c>
      <c r="L2270" s="58">
        <f t="shared" si="598"/>
        <v>-3.2864504549137377</v>
      </c>
      <c r="M2270" s="59">
        <f t="shared" si="599"/>
        <v>7.5458924924181039</v>
      </c>
      <c r="N2270" s="59">
        <f t="shared" si="600"/>
        <v>-66.811612613728443</v>
      </c>
      <c r="O2270" s="59">
        <f t="shared" si="601"/>
        <v>5.5968763628395362</v>
      </c>
      <c r="P2270" s="59">
        <f t="shared" si="602"/>
        <v>68.248698254670572</v>
      </c>
      <c r="Q2270" s="60">
        <f t="shared" si="603"/>
        <v>21.751301745329428</v>
      </c>
      <c r="R2270" s="59">
        <f t="shared" si="604"/>
        <v>-80.050731872133852</v>
      </c>
      <c r="S2270" s="61">
        <f t="shared" si="595"/>
        <v>0.64950497467559054</v>
      </c>
      <c r="U2270" s="13">
        <f t="shared" si="596"/>
        <v>68.248698254670572</v>
      </c>
      <c r="V2270" s="14">
        <f t="shared" si="597"/>
        <v>-80.050731872133852</v>
      </c>
      <c r="W2270" s="7">
        <v>67.825599999999994</v>
      </c>
      <c r="X2270" s="28">
        <v>-80.370099999999994</v>
      </c>
      <c r="Y2270" s="74">
        <v>0.84585562714822593</v>
      </c>
      <c r="Z2270" s="75">
        <v>0.85839200000000004</v>
      </c>
      <c r="AA2270" s="33">
        <v>0.64950497467559054</v>
      </c>
      <c r="AB2270" s="33">
        <v>0.69121299999999997</v>
      </c>
      <c r="AC2270" s="45"/>
      <c r="AD2270" s="48">
        <f t="shared" si="605"/>
        <v>1364.7884691917097</v>
      </c>
      <c r="AE2270" s="49">
        <f>IF(P2270&gt;90,0,AD2270*0.7^((1/cosd(P2270))^0.678))</f>
        <v>678.30866516307628</v>
      </c>
      <c r="AG2270" s="81">
        <f t="shared" si="606"/>
        <v>573.7512013715899</v>
      </c>
      <c r="AH2270" s="82">
        <f t="shared" si="607"/>
        <v>440.5648523889775</v>
      </c>
      <c r="AI2270" s="81">
        <f t="shared" si="608"/>
        <v>582.25473170666339</v>
      </c>
      <c r="AJ2270" s="82">
        <f t="shared" si="609"/>
        <v>468.85576737336544</v>
      </c>
    </row>
    <row r="2271" spans="9:36" ht="23.5" x14ac:dyDescent="0.35">
      <c r="I2271" s="57" t="s">
        <v>2282</v>
      </c>
      <c r="J2271" s="58">
        <f t="shared" ref="J2271:J2334" si="611">1+J2247</f>
        <v>95</v>
      </c>
      <c r="K2271" s="58">
        <f t="shared" si="610"/>
        <v>10</v>
      </c>
      <c r="L2271" s="58">
        <f t="shared" si="598"/>
        <v>-3.2864504549137377</v>
      </c>
      <c r="M2271" s="59">
        <f t="shared" si="599"/>
        <v>8.5458924924181048</v>
      </c>
      <c r="N2271" s="59">
        <f t="shared" si="600"/>
        <v>-51.811612613728428</v>
      </c>
      <c r="O2271" s="59">
        <f t="shared" si="601"/>
        <v>5.5968763628395362</v>
      </c>
      <c r="P2271" s="59">
        <f t="shared" si="602"/>
        <v>56.763721615057136</v>
      </c>
      <c r="Q2271" s="60">
        <f t="shared" si="603"/>
        <v>33.236278384942857</v>
      </c>
      <c r="R2271" s="59">
        <f t="shared" si="604"/>
        <v>-69.263890170924171</v>
      </c>
      <c r="S2271" s="61">
        <f t="shared" si="595"/>
        <v>0.64695241997049691</v>
      </c>
      <c r="U2271" s="13">
        <f t="shared" si="596"/>
        <v>56.763721615057136</v>
      </c>
      <c r="V2271" s="14">
        <f t="shared" si="597"/>
        <v>-69.263890170924171</v>
      </c>
      <c r="W2271" s="7">
        <v>56.325800000000001</v>
      </c>
      <c r="X2271" s="28">
        <v>-69.602000000000004</v>
      </c>
      <c r="Y2271" s="74">
        <v>0.93907317628208797</v>
      </c>
      <c r="Z2271" s="75">
        <v>0.94576000000000005</v>
      </c>
      <c r="AA2271" s="33">
        <v>0.64695241997049691</v>
      </c>
      <c r="AB2271" s="33">
        <v>0.704129</v>
      </c>
      <c r="AC2271" s="45"/>
      <c r="AD2271" s="48">
        <f t="shared" si="605"/>
        <v>1364.7884691917097</v>
      </c>
      <c r="AE2271" s="49">
        <f>IF(P2271&gt;90,0,AD2271*0.7^((1/cosd(P2271))^0.678))</f>
        <v>798.35348707891251</v>
      </c>
      <c r="AG2271" s="81">
        <f t="shared" si="606"/>
        <v>749.71234490707525</v>
      </c>
      <c r="AH2271" s="82">
        <f t="shared" si="607"/>
        <v>516.49672045758723</v>
      </c>
      <c r="AI2271" s="81">
        <f t="shared" si="608"/>
        <v>755.05079393975234</v>
      </c>
      <c r="AJ2271" s="82">
        <f t="shared" si="609"/>
        <v>562.14384250338765</v>
      </c>
    </row>
    <row r="2272" spans="9:36" ht="23.5" x14ac:dyDescent="0.35">
      <c r="I2272" s="57" t="s">
        <v>2283</v>
      </c>
      <c r="J2272" s="58">
        <f t="shared" si="611"/>
        <v>95</v>
      </c>
      <c r="K2272" s="58">
        <f t="shared" si="610"/>
        <v>11</v>
      </c>
      <c r="L2272" s="58">
        <f t="shared" si="598"/>
        <v>-3.2864504549137377</v>
      </c>
      <c r="M2272" s="59">
        <f t="shared" si="599"/>
        <v>9.5458924924181048</v>
      </c>
      <c r="N2272" s="59">
        <f t="shared" si="600"/>
        <v>-36.811612613728428</v>
      </c>
      <c r="O2272" s="59">
        <f t="shared" si="601"/>
        <v>5.5968763628395362</v>
      </c>
      <c r="P2272" s="59">
        <f t="shared" si="602"/>
        <v>46.188212215240817</v>
      </c>
      <c r="Q2272" s="60">
        <f t="shared" si="603"/>
        <v>43.811787784759183</v>
      </c>
      <c r="R2272" s="59">
        <f t="shared" si="604"/>
        <v>-55.728491804802701</v>
      </c>
      <c r="S2272" s="61">
        <f t="shared" si="595"/>
        <v>0.70520427159167454</v>
      </c>
      <c r="U2272" s="13">
        <f t="shared" si="596"/>
        <v>46.188212215240817</v>
      </c>
      <c r="V2272" s="14">
        <f t="shared" si="597"/>
        <v>-55.728491804802701</v>
      </c>
      <c r="W2272" s="7">
        <v>45.712899999999998</v>
      </c>
      <c r="X2272" s="28">
        <v>-56.058999999999997</v>
      </c>
      <c r="Y2272" s="74">
        <v>0.99093625699202881</v>
      </c>
      <c r="Z2272" s="75">
        <v>0.99189000000000005</v>
      </c>
      <c r="AA2272" s="33">
        <v>0.70520427159167454</v>
      </c>
      <c r="AB2272" s="33">
        <v>0.75969699999999996</v>
      </c>
      <c r="AC2272" s="45"/>
      <c r="AD2272" s="48">
        <f t="shared" si="605"/>
        <v>1364.7884691917097</v>
      </c>
      <c r="AE2272" s="49">
        <f>IF(P2272&gt;90,0,AD2272*0.7^((1/cosd(P2272))^0.678))</f>
        <v>863.5746586316053</v>
      </c>
      <c r="AG2272" s="81">
        <f t="shared" si="606"/>
        <v>855.74743985757198</v>
      </c>
      <c r="AH2272" s="82">
        <f t="shared" si="607"/>
        <v>608.99653810533016</v>
      </c>
      <c r="AI2272" s="81">
        <f t="shared" si="608"/>
        <v>856.57106815010297</v>
      </c>
      <c r="AJ2272" s="82">
        <f t="shared" si="609"/>
        <v>656.05507743845465</v>
      </c>
    </row>
    <row r="2273" spans="9:36" ht="23.5" x14ac:dyDescent="0.35">
      <c r="I2273" s="57" t="s">
        <v>2284</v>
      </c>
      <c r="J2273" s="58">
        <f t="shared" si="611"/>
        <v>95</v>
      </c>
      <c r="K2273" s="58">
        <f t="shared" si="610"/>
        <v>12</v>
      </c>
      <c r="L2273" s="58">
        <f t="shared" si="598"/>
        <v>-3.2864504549137377</v>
      </c>
      <c r="M2273" s="59">
        <f t="shared" si="599"/>
        <v>10.545892492418105</v>
      </c>
      <c r="N2273" s="59">
        <f t="shared" si="600"/>
        <v>-21.811612613728428</v>
      </c>
      <c r="O2273" s="59">
        <f t="shared" si="601"/>
        <v>5.5968763628395362</v>
      </c>
      <c r="P2273" s="59">
        <f t="shared" si="602"/>
        <v>37.50052265986595</v>
      </c>
      <c r="Q2273" s="60">
        <f t="shared" si="603"/>
        <v>52.49947734013405</v>
      </c>
      <c r="R2273" s="59">
        <f t="shared" si="604"/>
        <v>-37.40394766360933</v>
      </c>
      <c r="S2273" s="61">
        <f t="shared" si="595"/>
        <v>0.79741861607728093</v>
      </c>
      <c r="U2273" s="13">
        <f t="shared" si="596"/>
        <v>37.50052265986595</v>
      </c>
      <c r="V2273" s="14">
        <f t="shared" si="597"/>
        <v>-37.40394766360933</v>
      </c>
      <c r="W2273" s="7">
        <v>36.974299999999999</v>
      </c>
      <c r="X2273" s="28">
        <v>-37.634999999999991</v>
      </c>
      <c r="Y2273" s="74">
        <v>0.99675687203892371</v>
      </c>
      <c r="Z2273" s="75">
        <v>0.99738000000000004</v>
      </c>
      <c r="AA2273" s="33">
        <v>0.79741861607728093</v>
      </c>
      <c r="AB2273" s="33">
        <v>0.82871600000000001</v>
      </c>
      <c r="AC2273" s="45"/>
      <c r="AD2273" s="48">
        <f t="shared" si="605"/>
        <v>1364.7884691917097</v>
      </c>
      <c r="AE2273" s="49">
        <f>IF(P2273&gt;90,0,AD2273*0.7^((1/cosd(P2273))^0.678))</f>
        <v>899.16483158840413</v>
      </c>
      <c r="AG2273" s="81">
        <f t="shared" si="606"/>
        <v>896.24872498146328</v>
      </c>
      <c r="AH2273" s="82">
        <f t="shared" si="607"/>
        <v>717.01077563058664</v>
      </c>
      <c r="AI2273" s="81">
        <f t="shared" si="608"/>
        <v>896.8090197296425</v>
      </c>
      <c r="AJ2273" s="82">
        <f t="shared" si="609"/>
        <v>745.15228257461592</v>
      </c>
    </row>
    <row r="2274" spans="9:36" ht="23.5" x14ac:dyDescent="0.35">
      <c r="I2274" s="57" t="s">
        <v>2285</v>
      </c>
      <c r="J2274" s="58">
        <f t="shared" si="611"/>
        <v>95</v>
      </c>
      <c r="K2274" s="58">
        <f t="shared" si="610"/>
        <v>13</v>
      </c>
      <c r="L2274" s="58">
        <f t="shared" si="598"/>
        <v>-3.2864504549137377</v>
      </c>
      <c r="M2274" s="59">
        <f t="shared" si="599"/>
        <v>11.545892492418105</v>
      </c>
      <c r="N2274" s="59">
        <f t="shared" si="600"/>
        <v>-6.8116126137284283</v>
      </c>
      <c r="O2274" s="59">
        <f t="shared" si="601"/>
        <v>5.5968763628395362</v>
      </c>
      <c r="P2274" s="59">
        <f t="shared" si="602"/>
        <v>32.39501591027782</v>
      </c>
      <c r="Q2274" s="60">
        <f t="shared" si="603"/>
        <v>57.60498408972218</v>
      </c>
      <c r="R2274" s="59">
        <f t="shared" si="604"/>
        <v>-12.728115729630005</v>
      </c>
      <c r="S2274" s="61">
        <f t="shared" si="595"/>
        <v>0.89151443742311687</v>
      </c>
      <c r="U2274" s="13">
        <f t="shared" si="596"/>
        <v>32.39501591027782</v>
      </c>
      <c r="V2274" s="14">
        <f t="shared" si="597"/>
        <v>-12.728115729630005</v>
      </c>
      <c r="W2274" s="7">
        <v>31.837399999999999</v>
      </c>
      <c r="X2274" s="28">
        <v>-12.662000000000006</v>
      </c>
      <c r="Y2274" s="74">
        <v>0.95821206432817152</v>
      </c>
      <c r="Z2274" s="75">
        <v>0.95945000000000003</v>
      </c>
      <c r="AA2274" s="33">
        <v>0.89151443742311687</v>
      </c>
      <c r="AB2274" s="33">
        <v>0.89541700000000002</v>
      </c>
      <c r="AC2274" s="45"/>
      <c r="AD2274" s="48">
        <f t="shared" si="605"/>
        <v>1364.7884691917097</v>
      </c>
      <c r="AE2274" s="49">
        <f>IF(P2274&gt;90,0,AD2274*0.7^((1/cosd(P2274))^0.678))</f>
        <v>914.8267049286568</v>
      </c>
      <c r="AG2274" s="81">
        <f t="shared" si="606"/>
        <v>876.59798543222723</v>
      </c>
      <c r="AH2274" s="82">
        <f t="shared" si="607"/>
        <v>815.58121518411519</v>
      </c>
      <c r="AI2274" s="81">
        <f t="shared" si="608"/>
        <v>877.73048204379984</v>
      </c>
      <c r="AJ2274" s="82">
        <f t="shared" si="609"/>
        <v>819.1513836471031</v>
      </c>
    </row>
    <row r="2275" spans="9:36" ht="23.5" x14ac:dyDescent="0.35">
      <c r="I2275" s="57" t="s">
        <v>2286</v>
      </c>
      <c r="J2275" s="58">
        <f t="shared" si="611"/>
        <v>95</v>
      </c>
      <c r="K2275" s="58">
        <f t="shared" si="610"/>
        <v>14</v>
      </c>
      <c r="L2275" s="58">
        <f t="shared" si="598"/>
        <v>-3.2864504549137377</v>
      </c>
      <c r="M2275" s="59">
        <f t="shared" si="599"/>
        <v>12.545892492418105</v>
      </c>
      <c r="N2275" s="59">
        <f t="shared" si="600"/>
        <v>8.1883873862715717</v>
      </c>
      <c r="O2275" s="59">
        <f t="shared" si="601"/>
        <v>5.5968763628395362</v>
      </c>
      <c r="P2275" s="59">
        <f t="shared" si="602"/>
        <v>32.659281701592946</v>
      </c>
      <c r="Q2275" s="60">
        <f t="shared" si="603"/>
        <v>57.340718298407054</v>
      </c>
      <c r="R2275" s="59">
        <f t="shared" si="604"/>
        <v>15.228717516604467</v>
      </c>
      <c r="S2275" s="61">
        <f t="shared" si="595"/>
        <v>0.96343188708692618</v>
      </c>
      <c r="U2275" s="13">
        <f t="shared" si="596"/>
        <v>32.659281701592946</v>
      </c>
      <c r="V2275" s="14">
        <f t="shared" si="597"/>
        <v>15.228717516604467</v>
      </c>
      <c r="W2275" s="7">
        <v>32.141500000000001</v>
      </c>
      <c r="X2275" s="28">
        <v>15.691000000000003</v>
      </c>
      <c r="Y2275" s="74">
        <v>0.88350741364216989</v>
      </c>
      <c r="Z2275" s="75">
        <v>0.86679799999999996</v>
      </c>
      <c r="AA2275" s="33">
        <v>0.96343188708692618</v>
      </c>
      <c r="AB2275" s="33">
        <v>0.96001700000000001</v>
      </c>
      <c r="AC2275" s="45"/>
      <c r="AD2275" s="48">
        <f t="shared" si="605"/>
        <v>1364.7884691917097</v>
      </c>
      <c r="AE2275" s="49">
        <f>IF(P2275&gt;90,0,AD2275*0.7^((1/cosd(P2275))^0.678))</f>
        <v>914.0964562223578</v>
      </c>
      <c r="AG2275" s="81">
        <f t="shared" si="606"/>
        <v>807.61099585648833</v>
      </c>
      <c r="AH2275" s="82">
        <f t="shared" si="607"/>
        <v>880.66967379777793</v>
      </c>
      <c r="AI2275" s="81">
        <f t="shared" si="608"/>
        <v>792.3369800606273</v>
      </c>
      <c r="AJ2275" s="82">
        <f t="shared" si="609"/>
        <v>877.5481376132193</v>
      </c>
    </row>
    <row r="2276" spans="9:36" ht="23.5" x14ac:dyDescent="0.35">
      <c r="I2276" s="57" t="s">
        <v>2287</v>
      </c>
      <c r="J2276" s="58">
        <f t="shared" si="611"/>
        <v>95</v>
      </c>
      <c r="K2276" s="58">
        <f t="shared" si="610"/>
        <v>15</v>
      </c>
      <c r="L2276" s="58">
        <f t="shared" si="598"/>
        <v>-3.2864504549137377</v>
      </c>
      <c r="M2276" s="59">
        <f t="shared" si="599"/>
        <v>13.545892492418105</v>
      </c>
      <c r="N2276" s="59">
        <f t="shared" si="600"/>
        <v>23.188387386271572</v>
      </c>
      <c r="O2276" s="59">
        <f t="shared" si="601"/>
        <v>5.5968763628395362</v>
      </c>
      <c r="P2276" s="59">
        <f t="shared" si="602"/>
        <v>38.179630132951175</v>
      </c>
      <c r="Q2276" s="60">
        <f t="shared" si="603"/>
        <v>51.820369867048818</v>
      </c>
      <c r="R2276" s="59">
        <f t="shared" si="604"/>
        <v>39.344022304232553</v>
      </c>
      <c r="S2276" s="61">
        <f t="shared" si="595"/>
        <v>0.99814266322376644</v>
      </c>
      <c r="U2276" s="13">
        <f t="shared" si="596"/>
        <v>38.179630132951175</v>
      </c>
      <c r="V2276" s="14">
        <f t="shared" si="597"/>
        <v>39.344022304232553</v>
      </c>
      <c r="W2276" s="7">
        <v>37.751300000000001</v>
      </c>
      <c r="X2276" s="28">
        <v>40.002999999999986</v>
      </c>
      <c r="Y2276" s="74">
        <v>0.78843376604632875</v>
      </c>
      <c r="Z2276" s="75">
        <v>0.74126300000000001</v>
      </c>
      <c r="AA2276" s="33">
        <v>0.99814266322376644</v>
      </c>
      <c r="AB2276" s="33">
        <v>0.99827600000000005</v>
      </c>
      <c r="AC2276" s="45"/>
      <c r="AD2276" s="48">
        <f t="shared" si="605"/>
        <v>1364.7884691917097</v>
      </c>
      <c r="AE2276" s="49">
        <f>IF(P2276&gt;90,0,AD2276*0.7^((1/cosd(P2276))^0.678))</f>
        <v>896.81829286140692</v>
      </c>
      <c r="AG2276" s="81">
        <f t="shared" si="606"/>
        <v>707.08182409995845</v>
      </c>
      <c r="AH2276" s="82">
        <f t="shared" si="607"/>
        <v>895.15259926447641</v>
      </c>
      <c r="AI2276" s="81">
        <f t="shared" si="608"/>
        <v>664.77821822132512</v>
      </c>
      <c r="AJ2276" s="82">
        <f t="shared" si="609"/>
        <v>895.27217812451386</v>
      </c>
    </row>
    <row r="2277" spans="9:36" ht="23.5" x14ac:dyDescent="0.35">
      <c r="I2277" s="57" t="s">
        <v>2288</v>
      </c>
      <c r="J2277" s="58">
        <f t="shared" si="611"/>
        <v>95</v>
      </c>
      <c r="K2277" s="58">
        <f t="shared" si="610"/>
        <v>16</v>
      </c>
      <c r="L2277" s="58">
        <f t="shared" si="598"/>
        <v>-3.2864504549137377</v>
      </c>
      <c r="M2277" s="59">
        <f t="shared" si="599"/>
        <v>14.545892492418105</v>
      </c>
      <c r="N2277" s="59">
        <f t="shared" si="600"/>
        <v>38.188387386271572</v>
      </c>
      <c r="O2277" s="59">
        <f t="shared" si="601"/>
        <v>5.5968763628395362</v>
      </c>
      <c r="P2277" s="59">
        <f t="shared" si="602"/>
        <v>47.09967507528912</v>
      </c>
      <c r="Q2277" s="60">
        <f t="shared" si="603"/>
        <v>42.90032492471088</v>
      </c>
      <c r="R2277" s="59">
        <f t="shared" si="604"/>
        <v>57.135643472726827</v>
      </c>
      <c r="S2277" s="61">
        <f t="shared" si="595"/>
        <v>0.98807095116176136</v>
      </c>
      <c r="U2277" s="13">
        <f t="shared" si="596"/>
        <v>47.09967507528912</v>
      </c>
      <c r="V2277" s="14">
        <f t="shared" si="597"/>
        <v>57.135643472726827</v>
      </c>
      <c r="W2277" s="7">
        <v>46.747599999999998</v>
      </c>
      <c r="X2277" s="28">
        <v>57.812000000000012</v>
      </c>
      <c r="Y2277" s="74">
        <v>0.69792718293905243</v>
      </c>
      <c r="Z2277" s="75">
        <v>0.63590199999999997</v>
      </c>
      <c r="AA2277" s="33">
        <v>0.98807095116176136</v>
      </c>
      <c r="AB2277" s="33">
        <v>0.98447700000000005</v>
      </c>
      <c r="AC2277" s="45"/>
      <c r="AD2277" s="48">
        <f t="shared" si="605"/>
        <v>1364.7884691917097</v>
      </c>
      <c r="AE2277" s="49">
        <f>IF(P2277&gt;90,0,AD2277*0.7^((1/cosd(P2277))^0.678))</f>
        <v>859.04569284269405</v>
      </c>
      <c r="AG2277" s="81">
        <f t="shared" si="606"/>
        <v>599.55134042162797</v>
      </c>
      <c r="AH2277" s="82">
        <f t="shared" si="607"/>
        <v>848.79809481849497</v>
      </c>
      <c r="AI2277" s="81">
        <f t="shared" si="608"/>
        <v>546.2688741700548</v>
      </c>
      <c r="AJ2277" s="82">
        <f t="shared" si="609"/>
        <v>845.710726552697</v>
      </c>
    </row>
    <row r="2278" spans="9:36" ht="23.5" x14ac:dyDescent="0.35">
      <c r="I2278" s="57" t="s">
        <v>2289</v>
      </c>
      <c r="J2278" s="58">
        <f t="shared" si="611"/>
        <v>95</v>
      </c>
      <c r="K2278" s="58">
        <f t="shared" si="610"/>
        <v>17</v>
      </c>
      <c r="L2278" s="58">
        <f t="shared" si="598"/>
        <v>-3.2864504549137377</v>
      </c>
      <c r="M2278" s="59">
        <f t="shared" si="599"/>
        <v>15.545892492418105</v>
      </c>
      <c r="N2278" s="59">
        <f t="shared" si="600"/>
        <v>53.188387386271572</v>
      </c>
      <c r="O2278" s="59">
        <f t="shared" si="601"/>
        <v>5.5968763628395362</v>
      </c>
      <c r="P2278" s="59">
        <f t="shared" si="602"/>
        <v>57.790334900117408</v>
      </c>
      <c r="Q2278" s="60">
        <f t="shared" si="603"/>
        <v>32.209665099882592</v>
      </c>
      <c r="R2278" s="59">
        <f t="shared" si="604"/>
        <v>70.342613948273438</v>
      </c>
      <c r="S2278" s="61">
        <f t="shared" si="595"/>
        <v>0.93211683232204734</v>
      </c>
      <c r="U2278" s="13">
        <f t="shared" si="596"/>
        <v>57.790334900117408</v>
      </c>
      <c r="V2278" s="14">
        <f t="shared" si="597"/>
        <v>70.342613948273438</v>
      </c>
      <c r="W2278" s="7">
        <v>57.480800000000002</v>
      </c>
      <c r="X2278" s="28">
        <v>70.985000000000014</v>
      </c>
      <c r="Y2278" s="74">
        <v>0.64441250527290217</v>
      </c>
      <c r="Z2278" s="75">
        <v>0.59379499999999996</v>
      </c>
      <c r="AA2278" s="33">
        <v>0.93211683232204734</v>
      </c>
      <c r="AB2278" s="33">
        <v>0.91988599999999998</v>
      </c>
      <c r="AC2278" s="45"/>
      <c r="AD2278" s="48">
        <f t="shared" si="605"/>
        <v>1364.7884691917097</v>
      </c>
      <c r="AE2278" s="49">
        <f>IF(P2278&gt;90,0,AD2278*0.7^((1/cosd(P2278))^0.678))</f>
        <v>790.22406237221321</v>
      </c>
      <c r="AG2278" s="81">
        <f t="shared" si="606"/>
        <v>509.23026776020799</v>
      </c>
      <c r="AH2278" s="82">
        <f t="shared" si="607"/>
        <v>736.58114984304734</v>
      </c>
      <c r="AI2278" s="81">
        <f t="shared" si="608"/>
        <v>469.23109711630832</v>
      </c>
      <c r="AJ2278" s="82">
        <f t="shared" si="609"/>
        <v>726.91605183932575</v>
      </c>
    </row>
    <row r="2279" spans="9:36" ht="23.5" x14ac:dyDescent="0.35">
      <c r="I2279" s="57" t="s">
        <v>2290</v>
      </c>
      <c r="J2279" s="58">
        <f t="shared" si="611"/>
        <v>95</v>
      </c>
      <c r="K2279" s="58">
        <f t="shared" si="610"/>
        <v>18</v>
      </c>
      <c r="L2279" s="58">
        <f t="shared" si="598"/>
        <v>-3.2864504549137377</v>
      </c>
      <c r="M2279" s="59">
        <f t="shared" si="599"/>
        <v>16.545892492418105</v>
      </c>
      <c r="N2279" s="59">
        <f t="shared" si="600"/>
        <v>68.188387386271572</v>
      </c>
      <c r="O2279" s="59">
        <f t="shared" si="601"/>
        <v>5.5968763628395362</v>
      </c>
      <c r="P2279" s="59">
        <f t="shared" si="602"/>
        <v>69.32757577821701</v>
      </c>
      <c r="Q2279" s="60">
        <f t="shared" si="603"/>
        <v>20.672424221782993</v>
      </c>
      <c r="R2279" s="59">
        <f t="shared" si="604"/>
        <v>80.956830454431966</v>
      </c>
      <c r="S2279" s="61">
        <f t="shared" si="595"/>
        <v>0.83557941638209088</v>
      </c>
      <c r="U2279" s="13">
        <f t="shared" si="596"/>
        <v>69.32757577821701</v>
      </c>
      <c r="V2279" s="14">
        <f t="shared" si="597"/>
        <v>80.956830454431966</v>
      </c>
      <c r="W2279" s="7">
        <v>69.025099999999995</v>
      </c>
      <c r="X2279" s="28">
        <v>81.569000000000017</v>
      </c>
      <c r="Y2279" s="74">
        <v>0.65301867994725882</v>
      </c>
      <c r="Z2279" s="75">
        <v>0.63252900000000001</v>
      </c>
      <c r="AA2279" s="33">
        <v>0.83557941638209088</v>
      </c>
      <c r="AB2279" s="33">
        <v>0.81845000000000001</v>
      </c>
      <c r="AC2279" s="45"/>
      <c r="AD2279" s="48">
        <f t="shared" si="605"/>
        <v>1364.7884691917097</v>
      </c>
      <c r="AE2279" s="49">
        <f>IF(P2279&gt;90,0,AD2279*0.7^((1/cosd(P2279))^0.678))</f>
        <v>662.62980749535041</v>
      </c>
      <c r="AG2279" s="81">
        <f t="shared" si="606"/>
        <v>432.70964218431993</v>
      </c>
      <c r="AH2279" s="82">
        <f t="shared" si="607"/>
        <v>553.67982782434217</v>
      </c>
      <c r="AI2279" s="81">
        <f t="shared" si="608"/>
        <v>419.13256950522651</v>
      </c>
      <c r="AJ2279" s="82">
        <f t="shared" si="609"/>
        <v>542.32936594456953</v>
      </c>
    </row>
    <row r="2280" spans="9:36" ht="23.5" x14ac:dyDescent="0.35">
      <c r="I2280" s="57" t="s">
        <v>2291</v>
      </c>
      <c r="J2280" s="58">
        <f t="shared" si="611"/>
        <v>95</v>
      </c>
      <c r="K2280" s="58">
        <f t="shared" si="610"/>
        <v>19</v>
      </c>
      <c r="L2280" s="58">
        <f t="shared" si="598"/>
        <v>-3.2864504549137377</v>
      </c>
      <c r="M2280" s="59">
        <f t="shared" si="599"/>
        <v>17.545892492418105</v>
      </c>
      <c r="N2280" s="59">
        <f t="shared" si="600"/>
        <v>83.188387386271572</v>
      </c>
      <c r="O2280" s="59">
        <f t="shared" si="601"/>
        <v>5.5968763628395362</v>
      </c>
      <c r="P2280" s="59">
        <f t="shared" si="602"/>
        <v>81.198711083795061</v>
      </c>
      <c r="Q2280" s="60">
        <f t="shared" si="603"/>
        <v>8.801288916204939</v>
      </c>
      <c r="R2280" s="59">
        <f t="shared" si="604"/>
        <v>90.336878080719586</v>
      </c>
      <c r="S2280" s="61">
        <f t="shared" si="595"/>
        <v>0.71131138454506182</v>
      </c>
      <c r="U2280" s="13">
        <f t="shared" si="596"/>
        <v>81.198711083795061</v>
      </c>
      <c r="V2280" s="14">
        <f t="shared" si="597"/>
        <v>90.336878080719586</v>
      </c>
      <c r="W2280" s="7">
        <v>80.844399999999993</v>
      </c>
      <c r="X2280" s="28">
        <v>90.935000000000002</v>
      </c>
      <c r="Y2280" s="74">
        <v>0.71933829514673819</v>
      </c>
      <c r="Z2280" s="75">
        <v>0</v>
      </c>
      <c r="AA2280" s="33">
        <v>0.71131138454506182</v>
      </c>
      <c r="AB2280" s="33">
        <v>0</v>
      </c>
      <c r="AC2280" s="45"/>
      <c r="AD2280" s="48">
        <f t="shared" si="605"/>
        <v>1364.7884691917097</v>
      </c>
      <c r="AE2280" s="49">
        <f>IF(P2280&gt;90,0,AD2280*0.7^((1/cosd(P2280))^0.678))</f>
        <v>381.89482301379076</v>
      </c>
      <c r="AG2280" s="81">
        <f t="shared" si="606"/>
        <v>274.71157091210557</v>
      </c>
      <c r="AH2280" s="82">
        <f t="shared" si="607"/>
        <v>271.64613530853086</v>
      </c>
      <c r="AI2280" s="81">
        <f t="shared" si="608"/>
        <v>0</v>
      </c>
      <c r="AJ2280" s="82">
        <f t="shared" si="609"/>
        <v>0</v>
      </c>
    </row>
    <row r="2281" spans="9:36" ht="23.5" x14ac:dyDescent="0.35">
      <c r="I2281" s="57" t="s">
        <v>2292</v>
      </c>
      <c r="J2281" s="58">
        <f t="shared" si="611"/>
        <v>95</v>
      </c>
      <c r="K2281" s="58">
        <f t="shared" si="610"/>
        <v>20</v>
      </c>
      <c r="L2281" s="58">
        <f t="shared" si="598"/>
        <v>-3.2864504549137377</v>
      </c>
      <c r="M2281" s="59">
        <f t="shared" si="599"/>
        <v>18.545892492418105</v>
      </c>
      <c r="N2281" s="59">
        <f t="shared" si="600"/>
        <v>98.188387386271572</v>
      </c>
      <c r="O2281" s="59">
        <f t="shared" si="601"/>
        <v>5.5968763628395362</v>
      </c>
      <c r="P2281" s="59">
        <f t="shared" si="602"/>
        <v>93.061036046046425</v>
      </c>
      <c r="Q2281" s="60">
        <f t="shared" si="603"/>
        <v>-3.0610360460464272</v>
      </c>
      <c r="R2281" s="59">
        <f t="shared" si="604"/>
        <v>99.427396563491385</v>
      </c>
      <c r="S2281" s="61">
        <f t="shared" si="595"/>
        <v>0</v>
      </c>
      <c r="U2281" s="13">
        <f t="shared" si="596"/>
        <v>93.061036046046425</v>
      </c>
      <c r="V2281" s="14">
        <f t="shared" si="597"/>
        <v>99.427396563491385</v>
      </c>
      <c r="W2281" s="7">
        <v>92.783699999999996</v>
      </c>
      <c r="X2281" s="28">
        <v>100.02800000000002</v>
      </c>
      <c r="Y2281" s="74">
        <v>0</v>
      </c>
      <c r="Z2281" s="75">
        <v>0</v>
      </c>
      <c r="AA2281" s="33">
        <v>0</v>
      </c>
      <c r="AB2281" s="33">
        <v>0</v>
      </c>
      <c r="AC2281" s="45"/>
      <c r="AD2281" s="48">
        <f t="shared" si="605"/>
        <v>1364.7884691917097</v>
      </c>
      <c r="AE2281" s="49">
        <f>IF(P2281&gt;90,0,AD2281*0.7^((1/cosd(P2281))^0.678))</f>
        <v>0</v>
      </c>
      <c r="AG2281" s="81">
        <f t="shared" si="606"/>
        <v>0</v>
      </c>
      <c r="AH2281" s="82">
        <f t="shared" si="607"/>
        <v>0</v>
      </c>
      <c r="AI2281" s="81">
        <f t="shared" si="608"/>
        <v>0</v>
      </c>
      <c r="AJ2281" s="82">
        <f t="shared" si="609"/>
        <v>0</v>
      </c>
    </row>
    <row r="2282" spans="9:36" ht="23.5" x14ac:dyDescent="0.35">
      <c r="I2282" s="57" t="s">
        <v>2293</v>
      </c>
      <c r="J2282" s="58">
        <f t="shared" si="611"/>
        <v>95</v>
      </c>
      <c r="K2282" s="58">
        <f t="shared" si="610"/>
        <v>21</v>
      </c>
      <c r="L2282" s="58">
        <f t="shared" si="598"/>
        <v>-3.2864504549137377</v>
      </c>
      <c r="M2282" s="59">
        <f t="shared" si="599"/>
        <v>19.545892492418105</v>
      </c>
      <c r="N2282" s="59">
        <f t="shared" si="600"/>
        <v>113.18838738627157</v>
      </c>
      <c r="O2282" s="59">
        <f t="shared" si="601"/>
        <v>5.5968763628395362</v>
      </c>
      <c r="P2282" s="59">
        <f t="shared" si="602"/>
        <v>104.60373879006976</v>
      </c>
      <c r="Q2282" s="60">
        <f t="shared" si="603"/>
        <v>-14.603738790069752</v>
      </c>
      <c r="R2282" s="59">
        <f t="shared" si="604"/>
        <v>109.02516021559926</v>
      </c>
      <c r="S2282" s="61">
        <f t="shared" si="595"/>
        <v>0</v>
      </c>
      <c r="U2282" s="13">
        <f t="shared" si="596"/>
        <v>104.60373879006976</v>
      </c>
      <c r="V2282" s="14">
        <f t="shared" si="597"/>
        <v>109.02516021559926</v>
      </c>
      <c r="W2282" s="7">
        <v>104.28700000000001</v>
      </c>
      <c r="X2282" s="28">
        <v>109.64299999999997</v>
      </c>
      <c r="Y2282" s="74">
        <v>0</v>
      </c>
      <c r="Z2282" s="75">
        <v>0</v>
      </c>
      <c r="AA2282" s="33">
        <v>0</v>
      </c>
      <c r="AB2282" s="33">
        <v>0</v>
      </c>
      <c r="AC2282" s="45"/>
      <c r="AD2282" s="48">
        <f t="shared" si="605"/>
        <v>1364.7884691917097</v>
      </c>
      <c r="AE2282" s="49">
        <f>IF(P2282&gt;90,0,AD2282*0.7^((1/cosd(P2282))^0.678))</f>
        <v>0</v>
      </c>
      <c r="AG2282" s="81">
        <f t="shared" si="606"/>
        <v>0</v>
      </c>
      <c r="AH2282" s="82">
        <f t="shared" si="607"/>
        <v>0</v>
      </c>
      <c r="AI2282" s="81">
        <f t="shared" si="608"/>
        <v>0</v>
      </c>
      <c r="AJ2282" s="82">
        <f t="shared" si="609"/>
        <v>0</v>
      </c>
    </row>
    <row r="2283" spans="9:36" ht="23.5" x14ac:dyDescent="0.35">
      <c r="I2283" s="57" t="s">
        <v>2294</v>
      </c>
      <c r="J2283" s="58">
        <f t="shared" si="611"/>
        <v>95</v>
      </c>
      <c r="K2283" s="58">
        <f t="shared" si="610"/>
        <v>22</v>
      </c>
      <c r="L2283" s="58">
        <f t="shared" si="598"/>
        <v>-3.2864504549137377</v>
      </c>
      <c r="M2283" s="59">
        <f t="shared" si="599"/>
        <v>20.545892492418105</v>
      </c>
      <c r="N2283" s="59">
        <f t="shared" si="600"/>
        <v>128.18838738627159</v>
      </c>
      <c r="O2283" s="59">
        <f t="shared" si="601"/>
        <v>5.5968763628395362</v>
      </c>
      <c r="P2283" s="59">
        <f t="shared" si="602"/>
        <v>115.4451535493683</v>
      </c>
      <c r="Q2283" s="60">
        <f t="shared" si="603"/>
        <v>-25.445153549368282</v>
      </c>
      <c r="R2283" s="59">
        <f t="shared" si="604"/>
        <v>119.97246438285501</v>
      </c>
      <c r="S2283" s="61">
        <f t="shared" si="595"/>
        <v>0</v>
      </c>
      <c r="U2283" s="13">
        <f t="shared" si="596"/>
        <v>115.4451535493683</v>
      </c>
      <c r="V2283" s="14">
        <f t="shared" si="597"/>
        <v>119.97246438285501</v>
      </c>
      <c r="W2283" s="7">
        <v>115.065</v>
      </c>
      <c r="X2283" s="28">
        <v>120.613</v>
      </c>
      <c r="Y2283" s="74">
        <v>0</v>
      </c>
      <c r="Z2283" s="75">
        <v>0</v>
      </c>
      <c r="AA2283" s="33">
        <v>0</v>
      </c>
      <c r="AB2283" s="33">
        <v>0</v>
      </c>
      <c r="AC2283" s="45"/>
      <c r="AD2283" s="48">
        <f t="shared" si="605"/>
        <v>1364.7884691917097</v>
      </c>
      <c r="AE2283" s="49">
        <f>IF(P2283&gt;90,0,AD2283*0.7^((1/cosd(P2283))^0.678))</f>
        <v>0</v>
      </c>
      <c r="AG2283" s="81">
        <f t="shared" si="606"/>
        <v>0</v>
      </c>
      <c r="AH2283" s="82">
        <f t="shared" si="607"/>
        <v>0</v>
      </c>
      <c r="AI2283" s="81">
        <f t="shared" si="608"/>
        <v>0</v>
      </c>
      <c r="AJ2283" s="82">
        <f t="shared" si="609"/>
        <v>0</v>
      </c>
    </row>
    <row r="2284" spans="9:36" ht="23.5" x14ac:dyDescent="0.35">
      <c r="I2284" s="57" t="s">
        <v>2295</v>
      </c>
      <c r="J2284" s="58">
        <f t="shared" si="611"/>
        <v>95</v>
      </c>
      <c r="K2284" s="58">
        <f t="shared" si="610"/>
        <v>23</v>
      </c>
      <c r="L2284" s="58">
        <f t="shared" si="598"/>
        <v>-3.2864504549137377</v>
      </c>
      <c r="M2284" s="59">
        <f t="shared" si="599"/>
        <v>21.545892492418105</v>
      </c>
      <c r="N2284" s="59">
        <f t="shared" si="600"/>
        <v>143.18838738627159</v>
      </c>
      <c r="O2284" s="59">
        <f t="shared" si="601"/>
        <v>5.5968763628395362</v>
      </c>
      <c r="P2284" s="59">
        <f t="shared" si="602"/>
        <v>125.01883000669783</v>
      </c>
      <c r="Q2284" s="60">
        <f t="shared" si="603"/>
        <v>-35.01883000669784</v>
      </c>
      <c r="R2284" s="59">
        <f t="shared" si="604"/>
        <v>133.26836034118779</v>
      </c>
      <c r="S2284" s="61">
        <f t="shared" si="595"/>
        <v>0</v>
      </c>
      <c r="U2284" s="13">
        <f t="shared" si="596"/>
        <v>125.01883000669783</v>
      </c>
      <c r="V2284" s="14">
        <f t="shared" si="597"/>
        <v>133.26836034118779</v>
      </c>
      <c r="W2284" s="7">
        <v>124.548</v>
      </c>
      <c r="X2284" s="28">
        <v>133.91399999999999</v>
      </c>
      <c r="Y2284" s="74">
        <v>0</v>
      </c>
      <c r="Z2284" s="75">
        <v>0</v>
      </c>
      <c r="AA2284" s="33">
        <v>0</v>
      </c>
      <c r="AB2284" s="33">
        <v>0</v>
      </c>
      <c r="AC2284" s="45"/>
      <c r="AD2284" s="48">
        <f t="shared" si="605"/>
        <v>1364.7884691917097</v>
      </c>
      <c r="AE2284" s="49">
        <f>IF(P2284&gt;90,0,AD2284*0.7^((1/cosd(P2284))^0.678))</f>
        <v>0</v>
      </c>
      <c r="AG2284" s="81">
        <f t="shared" si="606"/>
        <v>0</v>
      </c>
      <c r="AH2284" s="82">
        <f t="shared" si="607"/>
        <v>0</v>
      </c>
      <c r="AI2284" s="81">
        <f t="shared" si="608"/>
        <v>0</v>
      </c>
      <c r="AJ2284" s="82">
        <f t="shared" si="609"/>
        <v>0</v>
      </c>
    </row>
    <row r="2285" spans="9:36" ht="23.5" x14ac:dyDescent="0.35">
      <c r="I2285" s="57" t="s">
        <v>2296</v>
      </c>
      <c r="J2285" s="58">
        <f t="shared" si="611"/>
        <v>96</v>
      </c>
      <c r="K2285" s="58">
        <f t="shared" si="610"/>
        <v>0</v>
      </c>
      <c r="L2285" s="58">
        <f t="shared" si="598"/>
        <v>-2.979559434060183</v>
      </c>
      <c r="M2285" s="59">
        <f t="shared" si="599"/>
        <v>-1.4489926572343366</v>
      </c>
      <c r="N2285" s="59">
        <f t="shared" si="600"/>
        <v>-201.73488985851506</v>
      </c>
      <c r="O2285" s="59">
        <f t="shared" si="601"/>
        <v>5.9880347704745791</v>
      </c>
      <c r="P2285" s="59">
        <f t="shared" si="602"/>
        <v>132.11814491863367</v>
      </c>
      <c r="Q2285" s="60">
        <f t="shared" si="603"/>
        <v>-42.118144918633675</v>
      </c>
      <c r="R2285" s="59">
        <f t="shared" si="604"/>
        <v>-150.23072231914941</v>
      </c>
      <c r="S2285" s="61">
        <f t="shared" si="595"/>
        <v>0</v>
      </c>
      <c r="U2285" s="13">
        <f t="shared" si="596"/>
        <v>132.11814491863367</v>
      </c>
      <c r="V2285" s="14">
        <f t="shared" si="597"/>
        <v>-150.23072231914941</v>
      </c>
      <c r="W2285" s="7">
        <v>131.863</v>
      </c>
      <c r="X2285" s="28">
        <v>150.50599999999997</v>
      </c>
      <c r="Y2285" s="74">
        <v>0</v>
      </c>
      <c r="Z2285" s="75">
        <v>0</v>
      </c>
      <c r="AA2285" s="33">
        <v>0</v>
      </c>
      <c r="AB2285" s="33">
        <v>0</v>
      </c>
      <c r="AC2285" s="45"/>
      <c r="AD2285" s="48">
        <f t="shared" si="605"/>
        <v>1364.0136094055172</v>
      </c>
      <c r="AE2285" s="49">
        <f>IF(P2285&gt;90,0,AD2285*0.7^((1/cosd(P2285))^0.678))</f>
        <v>0</v>
      </c>
      <c r="AG2285" s="81">
        <f t="shared" si="606"/>
        <v>0</v>
      </c>
      <c r="AH2285" s="82">
        <f t="shared" si="607"/>
        <v>0</v>
      </c>
      <c r="AI2285" s="81">
        <f t="shared" si="608"/>
        <v>0</v>
      </c>
      <c r="AJ2285" s="82">
        <f t="shared" si="609"/>
        <v>0</v>
      </c>
    </row>
    <row r="2286" spans="9:36" ht="23.5" x14ac:dyDescent="0.35">
      <c r="I2286" s="57" t="s">
        <v>2297</v>
      </c>
      <c r="J2286" s="58">
        <f t="shared" si="611"/>
        <v>96</v>
      </c>
      <c r="K2286" s="58">
        <f t="shared" si="610"/>
        <v>1</v>
      </c>
      <c r="L2286" s="58">
        <f t="shared" si="598"/>
        <v>-2.979559434060183</v>
      </c>
      <c r="M2286" s="59">
        <f t="shared" si="599"/>
        <v>-0.44899265723433657</v>
      </c>
      <c r="N2286" s="59">
        <f t="shared" si="600"/>
        <v>-186.73488985851506</v>
      </c>
      <c r="O2286" s="59">
        <f t="shared" si="601"/>
        <v>5.9880347704745791</v>
      </c>
      <c r="P2286" s="59">
        <f t="shared" si="602"/>
        <v>136.16897086811252</v>
      </c>
      <c r="Q2286" s="60">
        <f t="shared" si="603"/>
        <v>-46.168970868112517</v>
      </c>
      <c r="R2286" s="59">
        <f t="shared" si="604"/>
        <v>-170.30411320039391</v>
      </c>
      <c r="S2286" s="61">
        <f t="shared" si="595"/>
        <v>0</v>
      </c>
      <c r="U2286" s="13">
        <f t="shared" si="596"/>
        <v>136.16897086811252</v>
      </c>
      <c r="V2286" s="14">
        <f t="shared" si="597"/>
        <v>-170.30411320039391</v>
      </c>
      <c r="W2286" s="7">
        <v>135.85300000000001</v>
      </c>
      <c r="X2286" s="28">
        <v>170.49599999999998</v>
      </c>
      <c r="Y2286" s="74">
        <v>0</v>
      </c>
      <c r="Z2286" s="75">
        <v>0</v>
      </c>
      <c r="AA2286" s="33">
        <v>0</v>
      </c>
      <c r="AB2286" s="33">
        <v>0</v>
      </c>
      <c r="AC2286" s="45"/>
      <c r="AD2286" s="48">
        <f t="shared" si="605"/>
        <v>1364.0136094055172</v>
      </c>
      <c r="AE2286" s="49">
        <f>IF(P2286&gt;90,0,AD2286*0.7^((1/cosd(P2286))^0.678))</f>
        <v>0</v>
      </c>
      <c r="AG2286" s="81">
        <f t="shared" si="606"/>
        <v>0</v>
      </c>
      <c r="AH2286" s="82">
        <f t="shared" si="607"/>
        <v>0</v>
      </c>
      <c r="AI2286" s="81">
        <f t="shared" si="608"/>
        <v>0</v>
      </c>
      <c r="AJ2286" s="82">
        <f t="shared" si="609"/>
        <v>0</v>
      </c>
    </row>
    <row r="2287" spans="9:36" ht="23.5" x14ac:dyDescent="0.35">
      <c r="I2287" s="57" t="s">
        <v>2298</v>
      </c>
      <c r="J2287" s="58">
        <f t="shared" si="611"/>
        <v>96</v>
      </c>
      <c r="K2287" s="58">
        <f t="shared" si="610"/>
        <v>2</v>
      </c>
      <c r="L2287" s="58">
        <f t="shared" si="598"/>
        <v>-2.979559434060183</v>
      </c>
      <c r="M2287" s="59">
        <f t="shared" si="599"/>
        <v>0.55100734276566343</v>
      </c>
      <c r="N2287" s="59">
        <f t="shared" si="600"/>
        <v>-171.73488985851506</v>
      </c>
      <c r="O2287" s="59">
        <f t="shared" si="601"/>
        <v>5.9880347704745791</v>
      </c>
      <c r="P2287" s="59">
        <f t="shared" si="602"/>
        <v>135.94154967348661</v>
      </c>
      <c r="Q2287" s="60">
        <f t="shared" si="603"/>
        <v>-45.941549673486627</v>
      </c>
      <c r="R2287" s="59">
        <f t="shared" si="604"/>
        <v>-168.13565445257552</v>
      </c>
      <c r="S2287" s="61">
        <f t="shared" si="595"/>
        <v>0</v>
      </c>
      <c r="U2287" s="13">
        <f t="shared" si="596"/>
        <v>135.94154967348661</v>
      </c>
      <c r="V2287" s="14">
        <f t="shared" si="597"/>
        <v>-168.13565445257552</v>
      </c>
      <c r="W2287" s="7">
        <v>135.584</v>
      </c>
      <c r="X2287" s="28">
        <v>-168.08600000000001</v>
      </c>
      <c r="Y2287" s="74">
        <v>0</v>
      </c>
      <c r="Z2287" s="75">
        <v>0</v>
      </c>
      <c r="AA2287" s="33">
        <v>0</v>
      </c>
      <c r="AB2287" s="33">
        <v>0</v>
      </c>
      <c r="AC2287" s="45"/>
      <c r="AD2287" s="48">
        <f t="shared" si="605"/>
        <v>1364.0136094055172</v>
      </c>
      <c r="AE2287" s="49">
        <f>IF(P2287&gt;90,0,AD2287*0.7^((1/cosd(P2287))^0.678))</f>
        <v>0</v>
      </c>
      <c r="AG2287" s="81">
        <f t="shared" si="606"/>
        <v>0</v>
      </c>
      <c r="AH2287" s="82">
        <f t="shared" si="607"/>
        <v>0</v>
      </c>
      <c r="AI2287" s="81">
        <f t="shared" si="608"/>
        <v>0</v>
      </c>
      <c r="AJ2287" s="82">
        <f t="shared" si="609"/>
        <v>0</v>
      </c>
    </row>
    <row r="2288" spans="9:36" ht="23.5" x14ac:dyDescent="0.35">
      <c r="I2288" s="57" t="s">
        <v>2299</v>
      </c>
      <c r="J2288" s="58">
        <f t="shared" si="611"/>
        <v>96</v>
      </c>
      <c r="K2288" s="58">
        <f t="shared" si="610"/>
        <v>3</v>
      </c>
      <c r="L2288" s="58">
        <f t="shared" si="598"/>
        <v>-2.979559434060183</v>
      </c>
      <c r="M2288" s="59">
        <f t="shared" si="599"/>
        <v>1.5510073427656634</v>
      </c>
      <c r="N2288" s="59">
        <f t="shared" si="600"/>
        <v>-156.73488985851506</v>
      </c>
      <c r="O2288" s="59">
        <f t="shared" si="601"/>
        <v>5.9880347704745791</v>
      </c>
      <c r="P2288" s="59">
        <f t="shared" si="602"/>
        <v>131.49737479813621</v>
      </c>
      <c r="Q2288" s="60">
        <f t="shared" si="603"/>
        <v>-41.497374798136221</v>
      </c>
      <c r="R2288" s="59">
        <f t="shared" si="604"/>
        <v>-148.36650772277548</v>
      </c>
      <c r="S2288" s="61">
        <f t="shared" si="595"/>
        <v>0</v>
      </c>
      <c r="U2288" s="13">
        <f t="shared" si="596"/>
        <v>131.49737479813621</v>
      </c>
      <c r="V2288" s="14">
        <f t="shared" si="597"/>
        <v>-148.36650772277548</v>
      </c>
      <c r="W2288" s="7">
        <v>131.12799999999999</v>
      </c>
      <c r="X2288" s="28">
        <v>-148.45259999999999</v>
      </c>
      <c r="Y2288" s="74">
        <v>0</v>
      </c>
      <c r="Z2288" s="75">
        <v>0</v>
      </c>
      <c r="AA2288" s="33">
        <v>0</v>
      </c>
      <c r="AB2288" s="33">
        <v>0</v>
      </c>
      <c r="AC2288" s="45"/>
      <c r="AD2288" s="48">
        <f t="shared" si="605"/>
        <v>1364.0136094055172</v>
      </c>
      <c r="AE2288" s="49">
        <f>IF(P2288&gt;90,0,AD2288*0.7^((1/cosd(P2288))^0.678))</f>
        <v>0</v>
      </c>
      <c r="AG2288" s="81">
        <f t="shared" si="606"/>
        <v>0</v>
      </c>
      <c r="AH2288" s="82">
        <f t="shared" si="607"/>
        <v>0</v>
      </c>
      <c r="AI2288" s="81">
        <f t="shared" si="608"/>
        <v>0</v>
      </c>
      <c r="AJ2288" s="82">
        <f t="shared" si="609"/>
        <v>0</v>
      </c>
    </row>
    <row r="2289" spans="9:36" ht="23.5" x14ac:dyDescent="0.35">
      <c r="I2289" s="57" t="s">
        <v>2300</v>
      </c>
      <c r="J2289" s="58">
        <f t="shared" si="611"/>
        <v>96</v>
      </c>
      <c r="K2289" s="58">
        <f t="shared" si="610"/>
        <v>4</v>
      </c>
      <c r="L2289" s="58">
        <f t="shared" si="598"/>
        <v>-2.979559434060183</v>
      </c>
      <c r="M2289" s="59">
        <f t="shared" si="599"/>
        <v>2.5510073427656632</v>
      </c>
      <c r="N2289" s="59">
        <f t="shared" si="600"/>
        <v>-141.73488985851506</v>
      </c>
      <c r="O2289" s="59">
        <f t="shared" si="601"/>
        <v>5.9880347704745791</v>
      </c>
      <c r="P2289" s="59">
        <f t="shared" si="602"/>
        <v>123.85337862894299</v>
      </c>
      <c r="Q2289" s="60">
        <f t="shared" si="603"/>
        <v>-33.853378628942984</v>
      </c>
      <c r="R2289" s="59">
        <f t="shared" si="604"/>
        <v>-132.12712480150699</v>
      </c>
      <c r="S2289" s="61">
        <f t="shared" si="595"/>
        <v>0</v>
      </c>
      <c r="U2289" s="13">
        <f t="shared" si="596"/>
        <v>123.85337862894299</v>
      </c>
      <c r="V2289" s="14">
        <f t="shared" si="597"/>
        <v>-132.12712480150699</v>
      </c>
      <c r="W2289" s="7">
        <v>123.49</v>
      </c>
      <c r="X2289" s="28">
        <v>-132.3005</v>
      </c>
      <c r="Y2289" s="74">
        <v>0</v>
      </c>
      <c r="Z2289" s="75">
        <v>0</v>
      </c>
      <c r="AA2289" s="33">
        <v>0</v>
      </c>
      <c r="AB2289" s="33">
        <v>0</v>
      </c>
      <c r="AC2289" s="45"/>
      <c r="AD2289" s="48">
        <f t="shared" si="605"/>
        <v>1364.0136094055172</v>
      </c>
      <c r="AE2289" s="49">
        <f>IF(P2289&gt;90,0,AD2289*0.7^((1/cosd(P2289))^0.678))</f>
        <v>0</v>
      </c>
      <c r="AG2289" s="81">
        <f t="shared" si="606"/>
        <v>0</v>
      </c>
      <c r="AH2289" s="82">
        <f t="shared" si="607"/>
        <v>0</v>
      </c>
      <c r="AI2289" s="81">
        <f t="shared" si="608"/>
        <v>0</v>
      </c>
      <c r="AJ2289" s="82">
        <f t="shared" si="609"/>
        <v>0</v>
      </c>
    </row>
    <row r="2290" spans="9:36" ht="23.5" x14ac:dyDescent="0.35">
      <c r="I2290" s="57" t="s">
        <v>2301</v>
      </c>
      <c r="J2290" s="58">
        <f t="shared" si="611"/>
        <v>96</v>
      </c>
      <c r="K2290" s="58">
        <f t="shared" si="610"/>
        <v>5</v>
      </c>
      <c r="L2290" s="58">
        <f t="shared" si="598"/>
        <v>-2.979559434060183</v>
      </c>
      <c r="M2290" s="59">
        <f t="shared" si="599"/>
        <v>3.5510073427656632</v>
      </c>
      <c r="N2290" s="59">
        <f t="shared" si="600"/>
        <v>-126.73488985851505</v>
      </c>
      <c r="O2290" s="59">
        <f t="shared" si="601"/>
        <v>5.9880347704745791</v>
      </c>
      <c r="P2290" s="59">
        <f t="shared" si="602"/>
        <v>114.15917197365135</v>
      </c>
      <c r="Q2290" s="60">
        <f t="shared" si="603"/>
        <v>-24.159171973651347</v>
      </c>
      <c r="R2290" s="59">
        <f t="shared" si="604"/>
        <v>-119.12599634429149</v>
      </c>
      <c r="S2290" s="61">
        <f t="shared" si="595"/>
        <v>0</v>
      </c>
      <c r="U2290" s="13">
        <f t="shared" si="596"/>
        <v>114.15917197365135</v>
      </c>
      <c r="V2290" s="14">
        <f t="shared" si="597"/>
        <v>-119.12599634429149</v>
      </c>
      <c r="W2290" s="7">
        <v>113.806</v>
      </c>
      <c r="X2290" s="28">
        <v>-119.34700000000001</v>
      </c>
      <c r="Y2290" s="74">
        <v>0</v>
      </c>
      <c r="Z2290" s="75">
        <v>0</v>
      </c>
      <c r="AA2290" s="33">
        <v>0</v>
      </c>
      <c r="AB2290" s="33">
        <v>0</v>
      </c>
      <c r="AC2290" s="45"/>
      <c r="AD2290" s="48">
        <f t="shared" si="605"/>
        <v>1364.0136094055172</v>
      </c>
      <c r="AE2290" s="49">
        <f>IF(P2290&gt;90,0,AD2290*0.7^((1/cosd(P2290))^0.678))</f>
        <v>0</v>
      </c>
      <c r="AG2290" s="81">
        <f t="shared" si="606"/>
        <v>0</v>
      </c>
      <c r="AH2290" s="82">
        <f t="shared" si="607"/>
        <v>0</v>
      </c>
      <c r="AI2290" s="81">
        <f t="shared" si="608"/>
        <v>0</v>
      </c>
      <c r="AJ2290" s="82">
        <f t="shared" si="609"/>
        <v>0</v>
      </c>
    </row>
    <row r="2291" spans="9:36" ht="23.5" x14ac:dyDescent="0.35">
      <c r="I2291" s="57" t="s">
        <v>2302</v>
      </c>
      <c r="J2291" s="58">
        <f t="shared" si="611"/>
        <v>96</v>
      </c>
      <c r="K2291" s="58">
        <f t="shared" si="610"/>
        <v>6</v>
      </c>
      <c r="L2291" s="58">
        <f t="shared" si="598"/>
        <v>-2.979559434060183</v>
      </c>
      <c r="M2291" s="59">
        <f t="shared" si="599"/>
        <v>4.5510073427656632</v>
      </c>
      <c r="N2291" s="59">
        <f t="shared" si="600"/>
        <v>-111.73488985851505</v>
      </c>
      <c r="O2291" s="59">
        <f t="shared" si="601"/>
        <v>5.9880347704745791</v>
      </c>
      <c r="P2291" s="59">
        <f t="shared" si="602"/>
        <v>103.25398494196932</v>
      </c>
      <c r="Q2291" s="60">
        <f t="shared" si="603"/>
        <v>-13.253984941969321</v>
      </c>
      <c r="R2291" s="59">
        <f t="shared" si="604"/>
        <v>-108.35561154917035</v>
      </c>
      <c r="S2291" s="61">
        <f t="shared" si="595"/>
        <v>0</v>
      </c>
      <c r="U2291" s="13">
        <f t="shared" si="596"/>
        <v>103.25398494196932</v>
      </c>
      <c r="V2291" s="14">
        <f t="shared" si="597"/>
        <v>-108.35561154917035</v>
      </c>
      <c r="W2291" s="7">
        <v>102.907</v>
      </c>
      <c r="X2291" s="28">
        <v>-108.6045</v>
      </c>
      <c r="Y2291" s="74">
        <v>0</v>
      </c>
      <c r="Z2291" s="75">
        <v>0</v>
      </c>
      <c r="AA2291" s="33">
        <v>0</v>
      </c>
      <c r="AB2291" s="33">
        <v>0</v>
      </c>
      <c r="AC2291" s="45"/>
      <c r="AD2291" s="48">
        <f t="shared" si="605"/>
        <v>1364.0136094055172</v>
      </c>
      <c r="AE2291" s="49">
        <f>IF(P2291&gt;90,0,AD2291*0.7^((1/cosd(P2291))^0.678))</f>
        <v>0</v>
      </c>
      <c r="AG2291" s="81">
        <f t="shared" si="606"/>
        <v>0</v>
      </c>
      <c r="AH2291" s="82">
        <f t="shared" si="607"/>
        <v>0</v>
      </c>
      <c r="AI2291" s="81">
        <f t="shared" si="608"/>
        <v>0</v>
      </c>
      <c r="AJ2291" s="82">
        <f t="shared" si="609"/>
        <v>0</v>
      </c>
    </row>
    <row r="2292" spans="9:36" ht="23.5" x14ac:dyDescent="0.35">
      <c r="I2292" s="57" t="s">
        <v>2303</v>
      </c>
      <c r="J2292" s="58">
        <f t="shared" si="611"/>
        <v>96</v>
      </c>
      <c r="K2292" s="58">
        <f t="shared" si="610"/>
        <v>7</v>
      </c>
      <c r="L2292" s="58">
        <f t="shared" si="598"/>
        <v>-2.979559434060183</v>
      </c>
      <c r="M2292" s="59">
        <f t="shared" si="599"/>
        <v>5.5510073427656632</v>
      </c>
      <c r="N2292" s="59">
        <f t="shared" si="600"/>
        <v>-96.734889858515047</v>
      </c>
      <c r="O2292" s="59">
        <f t="shared" si="601"/>
        <v>5.9880347704745791</v>
      </c>
      <c r="P2292" s="59">
        <f t="shared" si="602"/>
        <v>91.680264521931505</v>
      </c>
      <c r="Q2292" s="60">
        <f t="shared" si="603"/>
        <v>-1.6802645219314989</v>
      </c>
      <c r="R2292" s="59">
        <f t="shared" si="604"/>
        <v>-98.845850183262314</v>
      </c>
      <c r="S2292" s="61">
        <f t="shared" si="595"/>
        <v>0</v>
      </c>
      <c r="U2292" s="13">
        <f t="shared" si="596"/>
        <v>91.680264521931505</v>
      </c>
      <c r="V2292" s="14">
        <f t="shared" si="597"/>
        <v>-98.845850183262314</v>
      </c>
      <c r="W2292" s="7">
        <v>91.333799999999997</v>
      </c>
      <c r="X2292" s="28">
        <v>-99.115899999999996</v>
      </c>
      <c r="Y2292" s="74">
        <v>0</v>
      </c>
      <c r="Z2292" s="75">
        <v>0</v>
      </c>
      <c r="AA2292" s="33">
        <v>0</v>
      </c>
      <c r="AB2292" s="33">
        <v>0</v>
      </c>
      <c r="AC2292" s="45"/>
      <c r="AD2292" s="48">
        <f t="shared" si="605"/>
        <v>1364.0136094055172</v>
      </c>
      <c r="AE2292" s="49">
        <f>IF(P2292&gt;90,0,AD2292*0.7^((1/cosd(P2292))^0.678))</f>
        <v>0</v>
      </c>
      <c r="AG2292" s="81">
        <f t="shared" si="606"/>
        <v>0</v>
      </c>
      <c r="AH2292" s="82">
        <f t="shared" si="607"/>
        <v>0</v>
      </c>
      <c r="AI2292" s="81">
        <f t="shared" si="608"/>
        <v>0</v>
      </c>
      <c r="AJ2292" s="82">
        <f t="shared" si="609"/>
        <v>0</v>
      </c>
    </row>
    <row r="2293" spans="9:36" ht="23.5" x14ac:dyDescent="0.35">
      <c r="I2293" s="57" t="s">
        <v>2304</v>
      </c>
      <c r="J2293" s="58">
        <f t="shared" si="611"/>
        <v>96</v>
      </c>
      <c r="K2293" s="58">
        <f t="shared" si="610"/>
        <v>8</v>
      </c>
      <c r="L2293" s="58">
        <f t="shared" si="598"/>
        <v>-2.979559434060183</v>
      </c>
      <c r="M2293" s="59">
        <f t="shared" si="599"/>
        <v>6.5510073427656632</v>
      </c>
      <c r="N2293" s="59">
        <f t="shared" si="600"/>
        <v>-81.734889858515047</v>
      </c>
      <c r="O2293" s="59">
        <f t="shared" si="601"/>
        <v>5.9880347704745791</v>
      </c>
      <c r="P2293" s="59">
        <f t="shared" si="602"/>
        <v>79.808457170736091</v>
      </c>
      <c r="Q2293" s="60">
        <f t="shared" si="603"/>
        <v>10.191542829263918</v>
      </c>
      <c r="R2293" s="59">
        <f t="shared" si="604"/>
        <v>-89.77114512003071</v>
      </c>
      <c r="S2293" s="61">
        <f t="shared" si="595"/>
        <v>0.71539122736967153</v>
      </c>
      <c r="U2293" s="13">
        <f t="shared" si="596"/>
        <v>79.808457170736091</v>
      </c>
      <c r="V2293" s="14">
        <f t="shared" si="597"/>
        <v>-89.77114512003071</v>
      </c>
      <c r="W2293" s="7">
        <v>79.370800000000003</v>
      </c>
      <c r="X2293" s="28">
        <v>-90.062200000000004</v>
      </c>
      <c r="Y2293" s="74">
        <v>0.72077941586570193</v>
      </c>
      <c r="Z2293" s="75">
        <v>0.733348</v>
      </c>
      <c r="AA2293" s="33">
        <v>0.71539122736967153</v>
      </c>
      <c r="AB2293" s="33">
        <v>0.73471200000000003</v>
      </c>
      <c r="AC2293" s="45"/>
      <c r="AD2293" s="48">
        <f t="shared" si="605"/>
        <v>1364.0136094055172</v>
      </c>
      <c r="AE2293" s="49">
        <f>IF(P2293&gt;90,0,AD2293*0.7^((1/cosd(P2293))^0.678))</f>
        <v>430.12513148970368</v>
      </c>
      <c r="AG2293" s="81">
        <f t="shared" si="606"/>
        <v>310.02534102430684</v>
      </c>
      <c r="AH2293" s="82">
        <f t="shared" si="607"/>
        <v>307.70774573896045</v>
      </c>
      <c r="AI2293" s="81">
        <f t="shared" si="608"/>
        <v>315.43140492771118</v>
      </c>
      <c r="AJ2293" s="82">
        <f t="shared" si="609"/>
        <v>316.01809560706317</v>
      </c>
    </row>
    <row r="2294" spans="9:36" ht="23.5" x14ac:dyDescent="0.35">
      <c r="I2294" s="57" t="s">
        <v>2305</v>
      </c>
      <c r="J2294" s="58">
        <f t="shared" si="611"/>
        <v>96</v>
      </c>
      <c r="K2294" s="58">
        <f t="shared" si="610"/>
        <v>9</v>
      </c>
      <c r="L2294" s="58">
        <f t="shared" si="598"/>
        <v>-2.979559434060183</v>
      </c>
      <c r="M2294" s="59">
        <f t="shared" si="599"/>
        <v>7.5510073427656632</v>
      </c>
      <c r="N2294" s="59">
        <f t="shared" si="600"/>
        <v>-66.734889858515047</v>
      </c>
      <c r="O2294" s="59">
        <f t="shared" si="601"/>
        <v>5.9880347704745791</v>
      </c>
      <c r="P2294" s="59">
        <f t="shared" si="602"/>
        <v>67.947267830771068</v>
      </c>
      <c r="Q2294" s="60">
        <f t="shared" si="603"/>
        <v>22.052732169228932</v>
      </c>
      <c r="R2294" s="59">
        <f t="shared" si="604"/>
        <v>-80.331726126114049</v>
      </c>
      <c r="S2294" s="61">
        <f t="shared" si="595"/>
        <v>0.65442003595691478</v>
      </c>
      <c r="U2294" s="13">
        <f t="shared" si="596"/>
        <v>67.947267830771068</v>
      </c>
      <c r="V2294" s="14">
        <f t="shared" si="597"/>
        <v>-80.331726126114049</v>
      </c>
      <c r="W2294" s="7">
        <v>67.536900000000003</v>
      </c>
      <c r="X2294" s="28">
        <v>-80.645600000000002</v>
      </c>
      <c r="Y2294" s="74">
        <v>0.8442182502966068</v>
      </c>
      <c r="Z2294" s="75">
        <v>0.85718799999999995</v>
      </c>
      <c r="AA2294" s="33">
        <v>0.65442003595691478</v>
      </c>
      <c r="AB2294" s="33">
        <v>0.69589599999999996</v>
      </c>
      <c r="AC2294" s="45"/>
      <c r="AD2294" s="48">
        <f t="shared" si="605"/>
        <v>1364.0136094055172</v>
      </c>
      <c r="AE2294" s="49">
        <f>IF(P2294&gt;90,0,AD2294*0.7^((1/cosd(P2294))^0.678))</f>
        <v>682.123106775515</v>
      </c>
      <c r="AG2294" s="81">
        <f t="shared" si="606"/>
        <v>575.86077568891073</v>
      </c>
      <c r="AH2294" s="82">
        <f t="shared" si="607"/>
        <v>446.39502806307496</v>
      </c>
      <c r="AI2294" s="81">
        <f t="shared" si="608"/>
        <v>584.70774165069008</v>
      </c>
      <c r="AJ2294" s="82">
        <f t="shared" si="609"/>
        <v>474.68674151265378</v>
      </c>
    </row>
    <row r="2295" spans="9:36" ht="23.5" x14ac:dyDescent="0.35">
      <c r="I2295" s="57" t="s">
        <v>2306</v>
      </c>
      <c r="J2295" s="58">
        <f t="shared" si="611"/>
        <v>96</v>
      </c>
      <c r="K2295" s="58">
        <f t="shared" si="610"/>
        <v>10</v>
      </c>
      <c r="L2295" s="58">
        <f t="shared" si="598"/>
        <v>-2.979559434060183</v>
      </c>
      <c r="M2295" s="59">
        <f t="shared" si="599"/>
        <v>8.5510073427656632</v>
      </c>
      <c r="N2295" s="59">
        <f t="shared" si="600"/>
        <v>-51.734889858515054</v>
      </c>
      <c r="O2295" s="59">
        <f t="shared" si="601"/>
        <v>5.9880347704745791</v>
      </c>
      <c r="P2295" s="59">
        <f t="shared" si="602"/>
        <v>56.446861235612303</v>
      </c>
      <c r="Q2295" s="60">
        <f t="shared" si="603"/>
        <v>33.553138764387697</v>
      </c>
      <c r="R2295" s="59">
        <f t="shared" si="604"/>
        <v>-69.553416820930323</v>
      </c>
      <c r="S2295" s="61">
        <f t="shared" si="595"/>
        <v>0.65223694808957877</v>
      </c>
      <c r="U2295" s="13">
        <f t="shared" si="596"/>
        <v>56.446861235612303</v>
      </c>
      <c r="V2295" s="14">
        <f t="shared" si="597"/>
        <v>-69.553416820930323</v>
      </c>
      <c r="W2295" s="7">
        <v>56.022100000000002</v>
      </c>
      <c r="X2295" s="28">
        <v>-69.887</v>
      </c>
      <c r="Y2295" s="74">
        <v>0.93812336812071417</v>
      </c>
      <c r="Z2295" s="75">
        <v>0.94506599999999996</v>
      </c>
      <c r="AA2295" s="33">
        <v>0.65223694808957877</v>
      </c>
      <c r="AB2295" s="33">
        <v>0.70902500000000002</v>
      </c>
      <c r="AC2295" s="45"/>
      <c r="AD2295" s="48">
        <f t="shared" si="605"/>
        <v>1364.0136094055172</v>
      </c>
      <c r="AE2295" s="49">
        <f>IF(P2295&gt;90,0,AD2295*0.7^((1/cosd(P2295))^0.678))</f>
        <v>800.33038329847227</v>
      </c>
      <c r="AG2295" s="81">
        <f t="shared" si="606"/>
        <v>750.80863478930496</v>
      </c>
      <c r="AH2295" s="82">
        <f t="shared" si="607"/>
        <v>522.00504666595839</v>
      </c>
      <c r="AI2295" s="81">
        <f t="shared" si="608"/>
        <v>756.36503402235394</v>
      </c>
      <c r="AJ2295" s="82">
        <f t="shared" si="609"/>
        <v>567.45425001819933</v>
      </c>
    </row>
    <row r="2296" spans="9:36" ht="23.5" x14ac:dyDescent="0.35">
      <c r="I2296" s="57" t="s">
        <v>2307</v>
      </c>
      <c r="J2296" s="58">
        <f t="shared" si="611"/>
        <v>96</v>
      </c>
      <c r="K2296" s="58">
        <f t="shared" si="610"/>
        <v>11</v>
      </c>
      <c r="L2296" s="58">
        <f t="shared" si="598"/>
        <v>-2.979559434060183</v>
      </c>
      <c r="M2296" s="59">
        <f t="shared" si="599"/>
        <v>9.5510073427656632</v>
      </c>
      <c r="N2296" s="59">
        <f t="shared" si="600"/>
        <v>-36.734889858515054</v>
      </c>
      <c r="O2296" s="59">
        <f t="shared" si="601"/>
        <v>5.9880347704745791</v>
      </c>
      <c r="P2296" s="59">
        <f t="shared" si="602"/>
        <v>45.84424847156636</v>
      </c>
      <c r="Q2296" s="60">
        <f t="shared" si="603"/>
        <v>44.15575152843364</v>
      </c>
      <c r="R2296" s="59">
        <f t="shared" si="604"/>
        <v>-56.008251948085977</v>
      </c>
      <c r="S2296" s="61">
        <f t="shared" si="595"/>
        <v>0.70995452434661366</v>
      </c>
      <c r="U2296" s="13">
        <f t="shared" si="596"/>
        <v>45.84424847156636</v>
      </c>
      <c r="V2296" s="14">
        <f t="shared" si="597"/>
        <v>-56.008251948085977</v>
      </c>
      <c r="W2296" s="7">
        <v>45.382800000000003</v>
      </c>
      <c r="X2296" s="28">
        <v>-56.337000000000003</v>
      </c>
      <c r="Y2296" s="74">
        <v>0.99057144645959971</v>
      </c>
      <c r="Z2296" s="75">
        <v>0.99160300000000001</v>
      </c>
      <c r="AA2296" s="33">
        <v>0.70995452434661366</v>
      </c>
      <c r="AB2296" s="33">
        <v>0.76417599999999997</v>
      </c>
      <c r="AC2296" s="45"/>
      <c r="AD2296" s="48">
        <f t="shared" si="605"/>
        <v>1364.0136094055172</v>
      </c>
      <c r="AE2296" s="49">
        <f>IF(P2296&gt;90,0,AD2296*0.7^((1/cosd(P2296))^0.678))</f>
        <v>864.74832828393323</v>
      </c>
      <c r="AG2296" s="81">
        <f t="shared" si="606"/>
        <v>856.59500237173654</v>
      </c>
      <c r="AH2296" s="82">
        <f t="shared" si="607"/>
        <v>613.93198808634918</v>
      </c>
      <c r="AI2296" s="81">
        <f t="shared" si="608"/>
        <v>857.48703657133308</v>
      </c>
      <c r="AJ2296" s="82">
        <f t="shared" si="609"/>
        <v>660.81991851470298</v>
      </c>
    </row>
    <row r="2297" spans="9:36" ht="23.5" x14ac:dyDescent="0.35">
      <c r="I2297" s="57" t="s">
        <v>2308</v>
      </c>
      <c r="J2297" s="58">
        <f t="shared" si="611"/>
        <v>96</v>
      </c>
      <c r="K2297" s="58">
        <f t="shared" si="610"/>
        <v>12</v>
      </c>
      <c r="L2297" s="58">
        <f t="shared" si="598"/>
        <v>-2.979559434060183</v>
      </c>
      <c r="M2297" s="59">
        <f t="shared" si="599"/>
        <v>10.551007342765663</v>
      </c>
      <c r="N2297" s="59">
        <f t="shared" si="600"/>
        <v>-21.734889858515054</v>
      </c>
      <c r="O2297" s="59">
        <f t="shared" si="601"/>
        <v>5.9880347704745791</v>
      </c>
      <c r="P2297" s="59">
        <f t="shared" si="602"/>
        <v>37.121600425306021</v>
      </c>
      <c r="Q2297" s="60">
        <f t="shared" si="603"/>
        <v>52.878399574693979</v>
      </c>
      <c r="R2297" s="59">
        <f t="shared" si="604"/>
        <v>-37.607677561791945</v>
      </c>
      <c r="S2297" s="61">
        <f t="shared" si="595"/>
        <v>0.80112839561678173</v>
      </c>
      <c r="U2297" s="13">
        <f t="shared" si="596"/>
        <v>37.121600425306021</v>
      </c>
      <c r="V2297" s="14">
        <f t="shared" si="597"/>
        <v>-37.607677561791945</v>
      </c>
      <c r="W2297" s="7">
        <v>36.609499999999997</v>
      </c>
      <c r="X2297" s="28">
        <v>-37.841000000000008</v>
      </c>
      <c r="Y2297" s="74">
        <v>0.9969807539829606</v>
      </c>
      <c r="Z2297" s="75">
        <v>0.99757300000000004</v>
      </c>
      <c r="AA2297" s="33">
        <v>0.80112839561678173</v>
      </c>
      <c r="AB2297" s="33">
        <v>0.83232399999999995</v>
      </c>
      <c r="AC2297" s="45"/>
      <c r="AD2297" s="48">
        <f t="shared" si="605"/>
        <v>1364.0136094055172</v>
      </c>
      <c r="AE2297" s="49">
        <f>IF(P2297&gt;90,0,AD2297*0.7^((1/cosd(P2297))^0.678))</f>
        <v>899.93450238508012</v>
      </c>
      <c r="AG2297" s="81">
        <f t="shared" si="606"/>
        <v>897.21737872315759</v>
      </c>
      <c r="AH2297" s="82">
        <f t="shared" si="607"/>
        <v>720.96308405594607</v>
      </c>
      <c r="AI2297" s="81">
        <f t="shared" si="608"/>
        <v>897.75036134779157</v>
      </c>
      <c r="AJ2297" s="82">
        <f t="shared" si="609"/>
        <v>749.03708476315944</v>
      </c>
    </row>
    <row r="2298" spans="9:36" ht="23.5" x14ac:dyDescent="0.35">
      <c r="I2298" s="57" t="s">
        <v>2309</v>
      </c>
      <c r="J2298" s="58">
        <f t="shared" si="611"/>
        <v>96</v>
      </c>
      <c r="K2298" s="58">
        <f t="shared" si="610"/>
        <v>13</v>
      </c>
      <c r="L2298" s="58">
        <f t="shared" si="598"/>
        <v>-2.979559434060183</v>
      </c>
      <c r="M2298" s="59">
        <f t="shared" si="599"/>
        <v>11.551007342765663</v>
      </c>
      <c r="N2298" s="59">
        <f t="shared" si="600"/>
        <v>-6.7348898585150518</v>
      </c>
      <c r="O2298" s="59">
        <f t="shared" si="601"/>
        <v>5.9880347704745791</v>
      </c>
      <c r="P2298" s="59">
        <f t="shared" si="602"/>
        <v>31.996530020230963</v>
      </c>
      <c r="Q2298" s="60">
        <f t="shared" si="603"/>
        <v>58.003469979769037</v>
      </c>
      <c r="R2298" s="59">
        <f t="shared" si="604"/>
        <v>-12.716201737834478</v>
      </c>
      <c r="S2298" s="61">
        <f t="shared" si="595"/>
        <v>0.89405502182513652</v>
      </c>
      <c r="U2298" s="13">
        <f t="shared" si="596"/>
        <v>31.996530020230963</v>
      </c>
      <c r="V2298" s="14">
        <f t="shared" si="597"/>
        <v>-12.716201737834478</v>
      </c>
      <c r="W2298" s="7">
        <v>31.452400000000001</v>
      </c>
      <c r="X2298" s="28">
        <v>-12.655000000000001</v>
      </c>
      <c r="Y2298" s="74">
        <v>0.95911710599638789</v>
      </c>
      <c r="Z2298" s="75">
        <v>0.96033900000000005</v>
      </c>
      <c r="AA2298" s="33">
        <v>0.89405502182513652</v>
      </c>
      <c r="AB2298" s="33">
        <v>0.89784900000000001</v>
      </c>
      <c r="AC2298" s="45"/>
      <c r="AD2298" s="48">
        <f t="shared" si="605"/>
        <v>1364.0136094055172</v>
      </c>
      <c r="AE2298" s="49">
        <f>IF(P2298&gt;90,0,AD2298*0.7^((1/cosd(P2298))^0.678))</f>
        <v>915.39222511719186</v>
      </c>
      <c r="AG2298" s="81">
        <f t="shared" si="606"/>
        <v>877.96834180599501</v>
      </c>
      <c r="AH2298" s="82">
        <f t="shared" si="607"/>
        <v>818.41101580571126</v>
      </c>
      <c r="AI2298" s="81">
        <f t="shared" si="608"/>
        <v>879.08685407681901</v>
      </c>
      <c r="AJ2298" s="82">
        <f t="shared" si="609"/>
        <v>821.88399392924555</v>
      </c>
    </row>
    <row r="2299" spans="9:36" ht="23.5" x14ac:dyDescent="0.35">
      <c r="I2299" s="57" t="s">
        <v>2310</v>
      </c>
      <c r="J2299" s="58">
        <f t="shared" si="611"/>
        <v>96</v>
      </c>
      <c r="K2299" s="58">
        <f t="shared" si="610"/>
        <v>14</v>
      </c>
      <c r="L2299" s="58">
        <f t="shared" si="598"/>
        <v>-2.979559434060183</v>
      </c>
      <c r="M2299" s="59">
        <f t="shared" si="599"/>
        <v>12.551007342765663</v>
      </c>
      <c r="N2299" s="59">
        <f t="shared" si="600"/>
        <v>8.2651101414849482</v>
      </c>
      <c r="O2299" s="59">
        <f t="shared" si="601"/>
        <v>5.9880347704745791</v>
      </c>
      <c r="P2299" s="59">
        <f t="shared" si="602"/>
        <v>32.29315415318834</v>
      </c>
      <c r="Q2299" s="60">
        <f t="shared" si="603"/>
        <v>57.70684584681166</v>
      </c>
      <c r="R2299" s="59">
        <f t="shared" si="604"/>
        <v>15.521901721495597</v>
      </c>
      <c r="S2299" s="61">
        <f t="shared" si="595"/>
        <v>0.96482303617445975</v>
      </c>
      <c r="U2299" s="13">
        <f t="shared" si="596"/>
        <v>32.29315415318834</v>
      </c>
      <c r="V2299" s="14">
        <f t="shared" si="597"/>
        <v>15.521901721495597</v>
      </c>
      <c r="W2299" s="7">
        <v>31.787700000000001</v>
      </c>
      <c r="X2299" s="28">
        <v>15.977000000000004</v>
      </c>
      <c r="Y2299" s="74">
        <v>0.88526380376910097</v>
      </c>
      <c r="Z2299" s="75">
        <v>0.86839299999999997</v>
      </c>
      <c r="AA2299" s="33">
        <v>0.96482303617445975</v>
      </c>
      <c r="AB2299" s="33">
        <v>0.96140899999999996</v>
      </c>
      <c r="AC2299" s="45"/>
      <c r="AD2299" s="48">
        <f t="shared" si="605"/>
        <v>1364.0136094055172</v>
      </c>
      <c r="AE2299" s="49">
        <f>IF(P2299&gt;90,0,AD2299*0.7^((1/cosd(P2299))^0.678))</f>
        <v>914.58641715312228</v>
      </c>
      <c r="AG2299" s="81">
        <f t="shared" si="606"/>
        <v>809.65025052452677</v>
      </c>
      <c r="AH2299" s="82">
        <f t="shared" si="607"/>
        <v>882.41404384159648</v>
      </c>
      <c r="AI2299" s="81">
        <f t="shared" si="608"/>
        <v>794.22044255085132</v>
      </c>
      <c r="AJ2299" s="82">
        <f t="shared" si="609"/>
        <v>879.29161272876615</v>
      </c>
    </row>
    <row r="2300" spans="9:36" ht="23.5" x14ac:dyDescent="0.35">
      <c r="I2300" s="57" t="s">
        <v>2311</v>
      </c>
      <c r="J2300" s="58">
        <f t="shared" si="611"/>
        <v>96</v>
      </c>
      <c r="K2300" s="58">
        <f t="shared" si="610"/>
        <v>15</v>
      </c>
      <c r="L2300" s="58">
        <f t="shared" si="598"/>
        <v>-2.979559434060183</v>
      </c>
      <c r="M2300" s="59">
        <f t="shared" si="599"/>
        <v>13.551007342765663</v>
      </c>
      <c r="N2300" s="59">
        <f t="shared" si="600"/>
        <v>23.265110141484946</v>
      </c>
      <c r="O2300" s="59">
        <f t="shared" si="601"/>
        <v>5.9880347704745791</v>
      </c>
      <c r="P2300" s="59">
        <f t="shared" si="602"/>
        <v>37.881663589323864</v>
      </c>
      <c r="Q2300" s="60">
        <f t="shared" si="603"/>
        <v>52.118336410676136</v>
      </c>
      <c r="R2300" s="59">
        <f t="shared" si="604"/>
        <v>39.773617964266563</v>
      </c>
      <c r="S2300" s="61">
        <f t="shared" si="595"/>
        <v>0.9984345285362094</v>
      </c>
      <c r="U2300" s="13">
        <f t="shared" si="596"/>
        <v>37.881663589323864</v>
      </c>
      <c r="V2300" s="14">
        <f t="shared" si="597"/>
        <v>39.773617964266563</v>
      </c>
      <c r="W2300" s="7">
        <v>37.463900000000002</v>
      </c>
      <c r="X2300" s="28">
        <v>40.423000000000002</v>
      </c>
      <c r="Y2300" s="74">
        <v>0.79126001562863468</v>
      </c>
      <c r="Z2300" s="75">
        <v>0.743973</v>
      </c>
      <c r="AA2300" s="33">
        <v>0.9984345285362094</v>
      </c>
      <c r="AB2300" s="33">
        <v>0.99856800000000001</v>
      </c>
      <c r="AC2300" s="45"/>
      <c r="AD2300" s="48">
        <f t="shared" si="605"/>
        <v>1364.0136094055172</v>
      </c>
      <c r="AE2300" s="49">
        <f>IF(P2300&gt;90,0,AD2300*0.7^((1/cosd(P2300))^0.678))</f>
        <v>897.34622764602727</v>
      </c>
      <c r="AG2300" s="81">
        <f t="shared" si="606"/>
        <v>710.03419011149197</v>
      </c>
      <c r="AH2300" s="82">
        <f t="shared" si="607"/>
        <v>895.94145773350726</v>
      </c>
      <c r="AI2300" s="81">
        <f t="shared" si="608"/>
        <v>667.60136502049784</v>
      </c>
      <c r="AJ2300" s="82">
        <f t="shared" si="609"/>
        <v>896.06122784803813</v>
      </c>
    </row>
    <row r="2301" spans="9:36" ht="23.5" x14ac:dyDescent="0.35">
      <c r="I2301" s="57" t="s">
        <v>2312</v>
      </c>
      <c r="J2301" s="58">
        <f t="shared" si="611"/>
        <v>96</v>
      </c>
      <c r="K2301" s="58">
        <f t="shared" si="610"/>
        <v>16</v>
      </c>
      <c r="L2301" s="58">
        <f t="shared" si="598"/>
        <v>-2.979559434060183</v>
      </c>
      <c r="M2301" s="59">
        <f t="shared" si="599"/>
        <v>14.551007342765663</v>
      </c>
      <c r="N2301" s="59">
        <f t="shared" si="600"/>
        <v>38.265110141484946</v>
      </c>
      <c r="O2301" s="59">
        <f t="shared" si="601"/>
        <v>5.9880347704745791</v>
      </c>
      <c r="P2301" s="59">
        <f t="shared" si="602"/>
        <v>46.861484596170044</v>
      </c>
      <c r="Q2301" s="60">
        <f t="shared" si="603"/>
        <v>43.138515403829949</v>
      </c>
      <c r="R2301" s="59">
        <f t="shared" si="604"/>
        <v>57.572679359829273</v>
      </c>
      <c r="S2301" s="61">
        <f t="shared" si="595"/>
        <v>0.98730431346935865</v>
      </c>
      <c r="U2301" s="13">
        <f t="shared" si="596"/>
        <v>46.861484596170044</v>
      </c>
      <c r="V2301" s="14">
        <f t="shared" si="597"/>
        <v>57.572679359829273</v>
      </c>
      <c r="W2301" s="7">
        <v>46.517800000000001</v>
      </c>
      <c r="X2301" s="28">
        <v>58.236999999999995</v>
      </c>
      <c r="Y2301" s="74">
        <v>0.70197151997916529</v>
      </c>
      <c r="Z2301" s="75">
        <v>0.64021399999999995</v>
      </c>
      <c r="AA2301" s="33">
        <v>0.98730431346935865</v>
      </c>
      <c r="AB2301" s="33">
        <v>0.98353900000000005</v>
      </c>
      <c r="AC2301" s="45"/>
      <c r="AD2301" s="48">
        <f t="shared" si="605"/>
        <v>1364.0136094055172</v>
      </c>
      <c r="AE2301" s="49">
        <f>IF(P2301&gt;90,0,AD2301*0.7^((1/cosd(P2301))^0.678))</f>
        <v>859.75751437547478</v>
      </c>
      <c r="AG2301" s="81">
        <f t="shared" si="606"/>
        <v>603.52528917966106</v>
      </c>
      <c r="AH2301" s="82">
        <f t="shared" si="607"/>
        <v>848.84230248060044</v>
      </c>
      <c r="AI2301" s="81">
        <f t="shared" si="608"/>
        <v>550.42879730838013</v>
      </c>
      <c r="AJ2301" s="82">
        <f t="shared" si="609"/>
        <v>845.6050459313401</v>
      </c>
    </row>
    <row r="2302" spans="9:36" ht="23.5" x14ac:dyDescent="0.35">
      <c r="I2302" s="57" t="s">
        <v>2313</v>
      </c>
      <c r="J2302" s="58">
        <f t="shared" si="611"/>
        <v>96</v>
      </c>
      <c r="K2302" s="58">
        <f t="shared" si="610"/>
        <v>17</v>
      </c>
      <c r="L2302" s="58">
        <f t="shared" si="598"/>
        <v>-2.979559434060183</v>
      </c>
      <c r="M2302" s="59">
        <f t="shared" si="599"/>
        <v>15.551007342765663</v>
      </c>
      <c r="N2302" s="59">
        <f t="shared" si="600"/>
        <v>53.265110141484946</v>
      </c>
      <c r="O2302" s="59">
        <f t="shared" si="601"/>
        <v>5.9880347704745791</v>
      </c>
      <c r="P2302" s="59">
        <f t="shared" si="602"/>
        <v>57.590426118935426</v>
      </c>
      <c r="Q2302" s="60">
        <f t="shared" si="603"/>
        <v>32.409573881064581</v>
      </c>
      <c r="R2302" s="59">
        <f t="shared" si="604"/>
        <v>70.750545844370848</v>
      </c>
      <c r="S2302" s="61">
        <f t="shared" si="595"/>
        <v>0.93030668128872263</v>
      </c>
      <c r="U2302" s="13">
        <f t="shared" si="596"/>
        <v>57.590426118935426</v>
      </c>
      <c r="V2302" s="14">
        <f t="shared" si="597"/>
        <v>70.750545844370848</v>
      </c>
      <c r="W2302" s="7">
        <v>57.287300000000002</v>
      </c>
      <c r="X2302" s="28">
        <v>71.38</v>
      </c>
      <c r="Y2302" s="74">
        <v>0.64945441533984627</v>
      </c>
      <c r="Z2302" s="75">
        <v>0.59922399999999998</v>
      </c>
      <c r="AA2302" s="33">
        <v>0.93030668128872263</v>
      </c>
      <c r="AB2302" s="33">
        <v>0.91778899999999997</v>
      </c>
      <c r="AC2302" s="45"/>
      <c r="AD2302" s="48">
        <f t="shared" si="605"/>
        <v>1364.0136094055172</v>
      </c>
      <c r="AE2302" s="49">
        <f>IF(P2302&gt;90,0,AD2302*0.7^((1/cosd(P2302))^0.678))</f>
        <v>791.38835247279019</v>
      </c>
      <c r="AG2302" s="81">
        <f t="shared" si="606"/>
        <v>513.97065976198019</v>
      </c>
      <c r="AH2302" s="82">
        <f t="shared" si="607"/>
        <v>736.23387179951135</v>
      </c>
      <c r="AI2302" s="81">
        <f t="shared" si="608"/>
        <v>474.21889412215523</v>
      </c>
      <c r="AJ2302" s="82">
        <f t="shared" si="609"/>
        <v>726.32752462764961</v>
      </c>
    </row>
    <row r="2303" spans="9:36" ht="23.5" x14ac:dyDescent="0.35">
      <c r="I2303" s="57" t="s">
        <v>2314</v>
      </c>
      <c r="J2303" s="58">
        <f t="shared" si="611"/>
        <v>96</v>
      </c>
      <c r="K2303" s="58">
        <f t="shared" si="610"/>
        <v>18</v>
      </c>
      <c r="L2303" s="58">
        <f t="shared" si="598"/>
        <v>-2.979559434060183</v>
      </c>
      <c r="M2303" s="59">
        <f t="shared" si="599"/>
        <v>16.551007342765661</v>
      </c>
      <c r="N2303" s="59">
        <f t="shared" si="600"/>
        <v>68.265110141484925</v>
      </c>
      <c r="O2303" s="59">
        <f t="shared" si="601"/>
        <v>5.9880347704745791</v>
      </c>
      <c r="P2303" s="59">
        <f t="shared" si="602"/>
        <v>69.147524507556199</v>
      </c>
      <c r="Q2303" s="60">
        <f t="shared" si="603"/>
        <v>20.852475492443801</v>
      </c>
      <c r="R2303" s="59">
        <f t="shared" si="604"/>
        <v>81.337070019424601</v>
      </c>
      <c r="S2303" s="61">
        <f t="shared" si="595"/>
        <v>0.83270059256732132</v>
      </c>
      <c r="U2303" s="13">
        <f t="shared" si="596"/>
        <v>69.147524507556199</v>
      </c>
      <c r="V2303" s="14">
        <f t="shared" si="597"/>
        <v>81.337070019424601</v>
      </c>
      <c r="W2303" s="7">
        <v>68.850099999999998</v>
      </c>
      <c r="X2303" s="28">
        <v>81.935999999999979</v>
      </c>
      <c r="Y2303" s="74">
        <v>0.65826998639995193</v>
      </c>
      <c r="Z2303" s="75">
        <v>0.63742699999999997</v>
      </c>
      <c r="AA2303" s="33">
        <v>0.83270059256732132</v>
      </c>
      <c r="AB2303" s="33">
        <v>0.81513000000000002</v>
      </c>
      <c r="AC2303" s="45"/>
      <c r="AD2303" s="48">
        <f t="shared" si="605"/>
        <v>1364.0136094055172</v>
      </c>
      <c r="AE2303" s="49">
        <f>IF(P2303&gt;90,0,AD2303*0.7^((1/cosd(P2303))^0.678))</f>
        <v>664.94067850619649</v>
      </c>
      <c r="AG2303" s="81">
        <f t="shared" si="606"/>
        <v>437.71049139704877</v>
      </c>
      <c r="AH2303" s="82">
        <f t="shared" si="607"/>
        <v>553.69649701422657</v>
      </c>
      <c r="AI2303" s="81">
        <f t="shared" si="608"/>
        <v>423.8511418781693</v>
      </c>
      <c r="AJ2303" s="82">
        <f t="shared" si="609"/>
        <v>542.01309527075591</v>
      </c>
    </row>
    <row r="2304" spans="9:36" ht="23.5" x14ac:dyDescent="0.35">
      <c r="I2304" s="57" t="s">
        <v>2315</v>
      </c>
      <c r="J2304" s="58">
        <f t="shared" si="611"/>
        <v>96</v>
      </c>
      <c r="K2304" s="58">
        <f t="shared" si="610"/>
        <v>19</v>
      </c>
      <c r="L2304" s="58">
        <f t="shared" si="598"/>
        <v>-2.979559434060183</v>
      </c>
      <c r="M2304" s="59">
        <f t="shared" si="599"/>
        <v>17.551007342765661</v>
      </c>
      <c r="N2304" s="59">
        <f t="shared" si="600"/>
        <v>83.265110141484925</v>
      </c>
      <c r="O2304" s="59">
        <f t="shared" si="601"/>
        <v>5.9880347704745791</v>
      </c>
      <c r="P2304" s="59">
        <f t="shared" si="602"/>
        <v>81.024225152128437</v>
      </c>
      <c r="Q2304" s="60">
        <f t="shared" si="603"/>
        <v>8.9757748478715609</v>
      </c>
      <c r="R2304" s="59">
        <f t="shared" si="604"/>
        <v>90.699543424554463</v>
      </c>
      <c r="S2304" s="61">
        <f t="shared" si="595"/>
        <v>0.70729036947539181</v>
      </c>
      <c r="U2304" s="13">
        <f t="shared" si="596"/>
        <v>81.024225152128437</v>
      </c>
      <c r="V2304" s="14">
        <f t="shared" si="597"/>
        <v>90.699543424554463</v>
      </c>
      <c r="W2304" s="7">
        <v>80.6751</v>
      </c>
      <c r="X2304" s="28">
        <v>91.283999999999992</v>
      </c>
      <c r="Y2304" s="74">
        <v>0.72393479683582695</v>
      </c>
      <c r="Z2304" s="75">
        <v>0</v>
      </c>
      <c r="AA2304" s="33">
        <v>0.70729036947539181</v>
      </c>
      <c r="AB2304" s="33">
        <v>0</v>
      </c>
      <c r="AC2304" s="45"/>
      <c r="AD2304" s="48">
        <f t="shared" si="605"/>
        <v>1364.0136094055172</v>
      </c>
      <c r="AE2304" s="49">
        <f>IF(P2304&gt;90,0,AD2304*0.7^((1/cosd(P2304))^0.678))</f>
        <v>388.1074322378492</v>
      </c>
      <c r="AG2304" s="81">
        <f t="shared" si="606"/>
        <v>280.96447510758185</v>
      </c>
      <c r="AH2304" s="82">
        <f t="shared" si="607"/>
        <v>274.50464914365392</v>
      </c>
      <c r="AI2304" s="81">
        <f t="shared" si="608"/>
        <v>0</v>
      </c>
      <c r="AJ2304" s="82">
        <f t="shared" si="609"/>
        <v>0</v>
      </c>
    </row>
    <row r="2305" spans="9:36" ht="23.5" x14ac:dyDescent="0.35">
      <c r="I2305" s="57" t="s">
        <v>2316</v>
      </c>
      <c r="J2305" s="58">
        <f t="shared" si="611"/>
        <v>96</v>
      </c>
      <c r="K2305" s="58">
        <f t="shared" si="610"/>
        <v>20</v>
      </c>
      <c r="L2305" s="58">
        <f t="shared" si="598"/>
        <v>-2.979559434060183</v>
      </c>
      <c r="M2305" s="59">
        <f t="shared" si="599"/>
        <v>18.551007342765661</v>
      </c>
      <c r="N2305" s="59">
        <f t="shared" si="600"/>
        <v>98.265110141484925</v>
      </c>
      <c r="O2305" s="59">
        <f t="shared" si="601"/>
        <v>5.9880347704745791</v>
      </c>
      <c r="P2305" s="59">
        <f t="shared" si="602"/>
        <v>92.880014028684613</v>
      </c>
      <c r="Q2305" s="60">
        <f t="shared" si="603"/>
        <v>-2.8800140286846183</v>
      </c>
      <c r="R2305" s="59">
        <f t="shared" si="604"/>
        <v>99.782927002673603</v>
      </c>
      <c r="S2305" s="61">
        <f t="shared" si="595"/>
        <v>0</v>
      </c>
      <c r="U2305" s="13">
        <f t="shared" si="596"/>
        <v>92.880014028684613</v>
      </c>
      <c r="V2305" s="14">
        <f t="shared" si="597"/>
        <v>99.782927002673603</v>
      </c>
      <c r="W2305" s="7">
        <v>92.606200000000001</v>
      </c>
      <c r="X2305" s="28">
        <v>100.37</v>
      </c>
      <c r="Y2305" s="74">
        <v>0</v>
      </c>
      <c r="Z2305" s="75">
        <v>0</v>
      </c>
      <c r="AA2305" s="33">
        <v>0</v>
      </c>
      <c r="AB2305" s="33">
        <v>0</v>
      </c>
      <c r="AC2305" s="45"/>
      <c r="AD2305" s="48">
        <f t="shared" si="605"/>
        <v>1364.0136094055172</v>
      </c>
      <c r="AE2305" s="49">
        <f>IF(P2305&gt;90,0,AD2305*0.7^((1/cosd(P2305))^0.678))</f>
        <v>0</v>
      </c>
      <c r="AG2305" s="81">
        <f t="shared" si="606"/>
        <v>0</v>
      </c>
      <c r="AH2305" s="82">
        <f t="shared" si="607"/>
        <v>0</v>
      </c>
      <c r="AI2305" s="81">
        <f t="shared" si="608"/>
        <v>0</v>
      </c>
      <c r="AJ2305" s="82">
        <f t="shared" si="609"/>
        <v>0</v>
      </c>
    </row>
    <row r="2306" spans="9:36" ht="23.5" x14ac:dyDescent="0.35">
      <c r="I2306" s="57" t="s">
        <v>2317</v>
      </c>
      <c r="J2306" s="58">
        <f t="shared" si="611"/>
        <v>96</v>
      </c>
      <c r="K2306" s="58">
        <f t="shared" si="610"/>
        <v>21</v>
      </c>
      <c r="L2306" s="58">
        <f t="shared" si="598"/>
        <v>-2.979559434060183</v>
      </c>
      <c r="M2306" s="59">
        <f t="shared" si="599"/>
        <v>19.551007342765661</v>
      </c>
      <c r="N2306" s="59">
        <f t="shared" si="600"/>
        <v>113.26511014148493</v>
      </c>
      <c r="O2306" s="59">
        <f t="shared" si="601"/>
        <v>5.9880347704745791</v>
      </c>
      <c r="P2306" s="59">
        <f t="shared" si="602"/>
        <v>104.40443531494716</v>
      </c>
      <c r="Q2306" s="60">
        <f t="shared" si="603"/>
        <v>-14.404435314947159</v>
      </c>
      <c r="R2306" s="59">
        <f t="shared" si="604"/>
        <v>109.38164400961429</v>
      </c>
      <c r="S2306" s="61">
        <f t="shared" si="595"/>
        <v>0</v>
      </c>
      <c r="U2306" s="13">
        <f t="shared" si="596"/>
        <v>104.40443531494716</v>
      </c>
      <c r="V2306" s="14">
        <f t="shared" si="597"/>
        <v>109.38164400961429</v>
      </c>
      <c r="W2306" s="7">
        <v>104.09099999999999</v>
      </c>
      <c r="X2306" s="28">
        <v>109.98500000000001</v>
      </c>
      <c r="Y2306" s="74">
        <v>0</v>
      </c>
      <c r="Z2306" s="75">
        <v>0</v>
      </c>
      <c r="AA2306" s="33">
        <v>0</v>
      </c>
      <c r="AB2306" s="33">
        <v>0</v>
      </c>
      <c r="AC2306" s="45"/>
      <c r="AD2306" s="48">
        <f t="shared" si="605"/>
        <v>1364.0136094055172</v>
      </c>
      <c r="AE2306" s="49">
        <f>IF(P2306&gt;90,0,AD2306*0.7^((1/cosd(P2306))^0.678))</f>
        <v>0</v>
      </c>
      <c r="AG2306" s="81">
        <f t="shared" si="606"/>
        <v>0</v>
      </c>
      <c r="AH2306" s="82">
        <f t="shared" si="607"/>
        <v>0</v>
      </c>
      <c r="AI2306" s="81">
        <f t="shared" si="608"/>
        <v>0</v>
      </c>
      <c r="AJ2306" s="82">
        <f t="shared" si="609"/>
        <v>0</v>
      </c>
    </row>
    <row r="2307" spans="9:36" ht="23.5" x14ac:dyDescent="0.35">
      <c r="I2307" s="57" t="s">
        <v>2318</v>
      </c>
      <c r="J2307" s="58">
        <f t="shared" si="611"/>
        <v>96</v>
      </c>
      <c r="K2307" s="58">
        <f t="shared" si="610"/>
        <v>22</v>
      </c>
      <c r="L2307" s="58">
        <f t="shared" si="598"/>
        <v>-2.979559434060183</v>
      </c>
      <c r="M2307" s="59">
        <f t="shared" si="599"/>
        <v>20.551007342765661</v>
      </c>
      <c r="N2307" s="59">
        <f t="shared" si="600"/>
        <v>128.26511014148491</v>
      </c>
      <c r="O2307" s="59">
        <f t="shared" si="601"/>
        <v>5.9880347704745791</v>
      </c>
      <c r="P2307" s="59">
        <f t="shared" si="602"/>
        <v>115.2149410443576</v>
      </c>
      <c r="Q2307" s="60">
        <f t="shared" si="603"/>
        <v>-25.214941044357598</v>
      </c>
      <c r="R2307" s="59">
        <f t="shared" si="604"/>
        <v>120.33238924608824</v>
      </c>
      <c r="S2307" s="61">
        <f t="shared" si="595"/>
        <v>0</v>
      </c>
      <c r="U2307" s="13">
        <f t="shared" si="596"/>
        <v>115.2149410443576</v>
      </c>
      <c r="V2307" s="14">
        <f t="shared" si="597"/>
        <v>120.33238924608824</v>
      </c>
      <c r="W2307" s="7">
        <v>114.839</v>
      </c>
      <c r="X2307" s="28">
        <v>120.95600000000002</v>
      </c>
      <c r="Y2307" s="74">
        <v>0</v>
      </c>
      <c r="Z2307" s="75">
        <v>0</v>
      </c>
      <c r="AA2307" s="33">
        <v>0</v>
      </c>
      <c r="AB2307" s="33">
        <v>0</v>
      </c>
      <c r="AC2307" s="45"/>
      <c r="AD2307" s="48">
        <f t="shared" si="605"/>
        <v>1364.0136094055172</v>
      </c>
      <c r="AE2307" s="49">
        <f>IF(P2307&gt;90,0,AD2307*0.7^((1/cosd(P2307))^0.678))</f>
        <v>0</v>
      </c>
      <c r="AG2307" s="81">
        <f t="shared" si="606"/>
        <v>0</v>
      </c>
      <c r="AH2307" s="82">
        <f t="shared" si="607"/>
        <v>0</v>
      </c>
      <c r="AI2307" s="81">
        <f t="shared" si="608"/>
        <v>0</v>
      </c>
      <c r="AJ2307" s="82">
        <f t="shared" si="609"/>
        <v>0</v>
      </c>
    </row>
    <row r="2308" spans="9:36" ht="23.5" x14ac:dyDescent="0.35">
      <c r="I2308" s="57" t="s">
        <v>2319</v>
      </c>
      <c r="J2308" s="58">
        <f t="shared" si="611"/>
        <v>96</v>
      </c>
      <c r="K2308" s="58">
        <f t="shared" si="610"/>
        <v>23</v>
      </c>
      <c r="L2308" s="58">
        <f t="shared" si="598"/>
        <v>-2.979559434060183</v>
      </c>
      <c r="M2308" s="59">
        <f t="shared" si="599"/>
        <v>21.551007342765661</v>
      </c>
      <c r="N2308" s="59">
        <f t="shared" si="600"/>
        <v>143.26511014148491</v>
      </c>
      <c r="O2308" s="59">
        <f t="shared" si="601"/>
        <v>5.9880347704745791</v>
      </c>
      <c r="P2308" s="59">
        <f t="shared" si="602"/>
        <v>124.74439175792318</v>
      </c>
      <c r="Q2308" s="60">
        <f t="shared" si="603"/>
        <v>-34.744391757923182</v>
      </c>
      <c r="R2308" s="59">
        <f t="shared" si="604"/>
        <v>133.62064348415646</v>
      </c>
      <c r="S2308" s="61">
        <f t="shared" si="595"/>
        <v>0</v>
      </c>
      <c r="U2308" s="13">
        <f t="shared" si="596"/>
        <v>124.74439175792318</v>
      </c>
      <c r="V2308" s="14">
        <f t="shared" si="597"/>
        <v>133.62064348415646</v>
      </c>
      <c r="W2308" s="7">
        <v>124.28</v>
      </c>
      <c r="X2308" s="28">
        <v>134.24799999999999</v>
      </c>
      <c r="Y2308" s="74">
        <v>0</v>
      </c>
      <c r="Z2308" s="75">
        <v>0</v>
      </c>
      <c r="AA2308" s="33">
        <v>0</v>
      </c>
      <c r="AB2308" s="33">
        <v>0</v>
      </c>
      <c r="AC2308" s="45"/>
      <c r="AD2308" s="48">
        <f t="shared" si="605"/>
        <v>1364.0136094055172</v>
      </c>
      <c r="AE2308" s="49">
        <f>IF(P2308&gt;90,0,AD2308*0.7^((1/cosd(P2308))^0.678))</f>
        <v>0</v>
      </c>
      <c r="AG2308" s="81">
        <f t="shared" si="606"/>
        <v>0</v>
      </c>
      <c r="AH2308" s="82">
        <f t="shared" si="607"/>
        <v>0</v>
      </c>
      <c r="AI2308" s="81">
        <f t="shared" si="608"/>
        <v>0</v>
      </c>
      <c r="AJ2308" s="82">
        <f t="shared" si="609"/>
        <v>0</v>
      </c>
    </row>
    <row r="2309" spans="9:36" ht="23.5" x14ac:dyDescent="0.35">
      <c r="I2309" s="57" t="s">
        <v>2320</v>
      </c>
      <c r="J2309" s="58">
        <f t="shared" si="611"/>
        <v>97</v>
      </c>
      <c r="K2309" s="58">
        <f t="shared" si="610"/>
        <v>0</v>
      </c>
      <c r="L2309" s="58">
        <f t="shared" si="598"/>
        <v>-2.6758029844095343</v>
      </c>
      <c r="M2309" s="59">
        <f t="shared" si="599"/>
        <v>-1.443930049740159</v>
      </c>
      <c r="N2309" s="59">
        <f t="shared" si="600"/>
        <v>-201.65895074610239</v>
      </c>
      <c r="O2309" s="59">
        <f t="shared" si="601"/>
        <v>6.3774187941747771</v>
      </c>
      <c r="P2309" s="59">
        <f t="shared" si="602"/>
        <v>131.79024033298734</v>
      </c>
      <c r="Q2309" s="60">
        <f t="shared" si="603"/>
        <v>-41.790240332987331</v>
      </c>
      <c r="R2309" s="59">
        <f t="shared" si="604"/>
        <v>-150.53079318500463</v>
      </c>
      <c r="S2309" s="61">
        <f t="shared" ref="S2309:S2372" si="612">IF(Q2309&gt;0,SQRT(1-COS(RADIANS(90-P2309))^2*COS(RADIANS($D$11-R2309))^2),0)</f>
        <v>0</v>
      </c>
      <c r="U2309" s="13">
        <f t="shared" ref="U2309:U2372" si="613">P2309</f>
        <v>131.79024033298734</v>
      </c>
      <c r="V2309" s="14">
        <f t="shared" ref="V2309:V2372" si="614">R2309</f>
        <v>-150.53079318500463</v>
      </c>
      <c r="W2309" s="7">
        <v>131.54300000000001</v>
      </c>
      <c r="X2309" s="28">
        <v>150.79199999999997</v>
      </c>
      <c r="Y2309" s="74">
        <v>0</v>
      </c>
      <c r="Z2309" s="75">
        <v>0</v>
      </c>
      <c r="AA2309" s="33">
        <v>0</v>
      </c>
      <c r="AB2309" s="33">
        <v>0</v>
      </c>
      <c r="AC2309" s="45"/>
      <c r="AD2309" s="48">
        <f t="shared" si="605"/>
        <v>1363.2398419764168</v>
      </c>
      <c r="AE2309" s="49">
        <f>IF(P2309&gt;90,0,AD2309*0.7^((1/cosd(P2309))^0.678))</f>
        <v>0</v>
      </c>
      <c r="AG2309" s="81">
        <f t="shared" si="606"/>
        <v>0</v>
      </c>
      <c r="AH2309" s="82">
        <f t="shared" si="607"/>
        <v>0</v>
      </c>
      <c r="AI2309" s="81">
        <f t="shared" si="608"/>
        <v>0</v>
      </c>
      <c r="AJ2309" s="82">
        <f t="shared" si="609"/>
        <v>0</v>
      </c>
    </row>
    <row r="2310" spans="9:36" ht="23.5" x14ac:dyDescent="0.35">
      <c r="I2310" s="57" t="s">
        <v>2321</v>
      </c>
      <c r="J2310" s="58">
        <f t="shared" si="611"/>
        <v>97</v>
      </c>
      <c r="K2310" s="58">
        <f t="shared" si="610"/>
        <v>1</v>
      </c>
      <c r="L2310" s="58">
        <f t="shared" ref="L2310:L2373" si="615">229.18*(0.000075+0.001868*COS(RADIANS(360*(J2310-1)/365))-0.03277*SIN(RADIANS(360*(J2310-1)/365))-0.014615*COS(RADIANS(2*360*(J2310-1)/365))-0.0408*SIN(RADIANS(2*360*(J2310-1)/365)))</f>
        <v>-2.6758029844095343</v>
      </c>
      <c r="M2310" s="59">
        <f t="shared" ref="M2310:M2373" si="616">K2310-($D$8-$D$7)/15+L2310/60</f>
        <v>-0.44393004974015909</v>
      </c>
      <c r="N2310" s="59">
        <f t="shared" ref="N2310:N2373" si="617">15*(M2310-12)</f>
        <v>-186.65895074610239</v>
      </c>
      <c r="O2310" s="59">
        <f t="shared" ref="O2310:O2373" si="618">23.45*SIN(RADIANS(360/365*(284+J2310)))</f>
        <v>6.3774187941747771</v>
      </c>
      <c r="P2310" s="59">
        <f t="shared" ref="P2310:P2373" si="619">DEGREES(ACOS(SIN(RADIANS(O2310))*SIN(RADIANS($D$6))+COS(RADIANS(O2310))*COS(RADIANS($D$6))*COS(RADIANS(N2310))))</f>
        <v>135.79313055794339</v>
      </c>
      <c r="Q2310" s="60">
        <f t="shared" ref="Q2310:Q2373" si="620">DEGREES(ASIN(SIN(RADIANS(O2310))*SIN(RADIANS($D$6))+COS(RADIANS(O2310))*COS(RADIANS($D$6))*COS(RADIANS(N2310))))</f>
        <v>-45.793130557943407</v>
      </c>
      <c r="R2310" s="59">
        <f t="shared" ref="R2310:R2373" si="621">IF(N2310&lt;0,-DEGREES(ACOS((SIGN($D$6)*(SIN(RADIANS(Q2310))*SIN(RADIANS($D$6))-SIN(RADIANS(O2310)))/(COS(RADIANS(Q2310))*COS(RADIANS($D$6)))))),DEGREES(ACOS((SIGN($D$6)*(SIN(RADIANS(Q2310))*SIN(RADIANS($D$6))-SIN(RADIANS(O2310)))/(COS(RADIANS(Q2310))*COS(RADIANS($D$6)))))))</f>
        <v>-170.4865060330622</v>
      </c>
      <c r="S2310" s="61">
        <f t="shared" si="612"/>
        <v>0</v>
      </c>
      <c r="U2310" s="13">
        <f t="shared" si="613"/>
        <v>135.79313055794339</v>
      </c>
      <c r="V2310" s="14">
        <f t="shared" si="614"/>
        <v>-170.4865060330622</v>
      </c>
      <c r="W2310" s="7">
        <v>135.488</v>
      </c>
      <c r="X2310" s="28">
        <v>170.66699999999997</v>
      </c>
      <c r="Y2310" s="74">
        <v>0</v>
      </c>
      <c r="Z2310" s="75">
        <v>0</v>
      </c>
      <c r="AA2310" s="33">
        <v>0</v>
      </c>
      <c r="AB2310" s="33">
        <v>0</v>
      </c>
      <c r="AC2310" s="45"/>
      <c r="AD2310" s="48">
        <f t="shared" ref="AD2310:AD2373" si="622">1367.7*(1+0.033*COS(2*PI()*J2310/365))</f>
        <v>1363.2398419764168</v>
      </c>
      <c r="AE2310" s="49">
        <f>IF(P2310&gt;90,0,AD2310*0.7^((1/cosd(P2310))^0.678))</f>
        <v>0</v>
      </c>
      <c r="AG2310" s="81">
        <f t="shared" ref="AG2310:AG2373" si="623">AE2310*Y2310</f>
        <v>0</v>
      </c>
      <c r="AH2310" s="82">
        <f t="shared" ref="AH2310:AH2373" si="624">AE2310*AA2310</f>
        <v>0</v>
      </c>
      <c r="AI2310" s="81">
        <f t="shared" ref="AI2310:AI2373" si="625">AE2310*Z2310</f>
        <v>0</v>
      </c>
      <c r="AJ2310" s="82">
        <f t="shared" ref="AJ2310:AJ2373" si="626">AB2310*AE2310</f>
        <v>0</v>
      </c>
    </row>
    <row r="2311" spans="9:36" ht="23.5" x14ac:dyDescent="0.35">
      <c r="I2311" s="57" t="s">
        <v>2322</v>
      </c>
      <c r="J2311" s="58">
        <f t="shared" si="611"/>
        <v>97</v>
      </c>
      <c r="K2311" s="58">
        <f t="shared" si="610"/>
        <v>2</v>
      </c>
      <c r="L2311" s="58">
        <f t="shared" si="615"/>
        <v>-2.6758029844095343</v>
      </c>
      <c r="M2311" s="59">
        <f t="shared" si="616"/>
        <v>0.55606995025984085</v>
      </c>
      <c r="N2311" s="59">
        <f t="shared" si="617"/>
        <v>-171.65895074610239</v>
      </c>
      <c r="O2311" s="59">
        <f t="shared" si="618"/>
        <v>6.3774187941747771</v>
      </c>
      <c r="P2311" s="59">
        <f t="shared" si="619"/>
        <v>135.54505186892266</v>
      </c>
      <c r="Q2311" s="60">
        <f t="shared" si="620"/>
        <v>-45.545051868922663</v>
      </c>
      <c r="R2311" s="59">
        <f t="shared" si="621"/>
        <v>-168.12067735436341</v>
      </c>
      <c r="S2311" s="61">
        <f t="shared" si="612"/>
        <v>0</v>
      </c>
      <c r="U2311" s="13">
        <f t="shared" si="613"/>
        <v>135.54505186892266</v>
      </c>
      <c r="V2311" s="14">
        <f t="shared" si="614"/>
        <v>-168.12067735436341</v>
      </c>
      <c r="W2311" s="7">
        <v>135.19999999999999</v>
      </c>
      <c r="X2311" s="28">
        <v>-168.07560000000001</v>
      </c>
      <c r="Y2311" s="74">
        <v>0</v>
      </c>
      <c r="Z2311" s="75">
        <v>0</v>
      </c>
      <c r="AA2311" s="33">
        <v>0</v>
      </c>
      <c r="AB2311" s="33">
        <v>0</v>
      </c>
      <c r="AC2311" s="45"/>
      <c r="AD2311" s="48">
        <f t="shared" si="622"/>
        <v>1363.2398419764168</v>
      </c>
      <c r="AE2311" s="49">
        <f>IF(P2311&gt;90,0,AD2311*0.7^((1/cosd(P2311))^0.678))</f>
        <v>0</v>
      </c>
      <c r="AG2311" s="81">
        <f t="shared" si="623"/>
        <v>0</v>
      </c>
      <c r="AH2311" s="82">
        <f t="shared" si="624"/>
        <v>0</v>
      </c>
      <c r="AI2311" s="81">
        <f t="shared" si="625"/>
        <v>0</v>
      </c>
      <c r="AJ2311" s="82">
        <f t="shared" si="626"/>
        <v>0</v>
      </c>
    </row>
    <row r="2312" spans="9:36" ht="23.5" x14ac:dyDescent="0.35">
      <c r="I2312" s="57" t="s">
        <v>2323</v>
      </c>
      <c r="J2312" s="58">
        <f t="shared" si="611"/>
        <v>97</v>
      </c>
      <c r="K2312" s="58">
        <f t="shared" si="610"/>
        <v>3</v>
      </c>
      <c r="L2312" s="58">
        <f t="shared" si="615"/>
        <v>-2.6758029844095343</v>
      </c>
      <c r="M2312" s="59">
        <f t="shared" si="616"/>
        <v>1.556069950259841</v>
      </c>
      <c r="N2312" s="59">
        <f t="shared" si="617"/>
        <v>-156.65895074610239</v>
      </c>
      <c r="O2312" s="59">
        <f t="shared" si="618"/>
        <v>6.3774187941747771</v>
      </c>
      <c r="P2312" s="59">
        <f t="shared" si="619"/>
        <v>131.11212417340354</v>
      </c>
      <c r="Q2312" s="60">
        <f t="shared" si="620"/>
        <v>-41.112124173403558</v>
      </c>
      <c r="R2312" s="59">
        <f t="shared" si="621"/>
        <v>-148.49210448840668</v>
      </c>
      <c r="S2312" s="61">
        <f t="shared" si="612"/>
        <v>0</v>
      </c>
      <c r="U2312" s="13">
        <f t="shared" si="613"/>
        <v>131.11212417340354</v>
      </c>
      <c r="V2312" s="14">
        <f t="shared" si="614"/>
        <v>-148.49210448840668</v>
      </c>
      <c r="W2312" s="7">
        <v>130.755</v>
      </c>
      <c r="X2312" s="28">
        <v>-148.57640000000001</v>
      </c>
      <c r="Y2312" s="74">
        <v>0</v>
      </c>
      <c r="Z2312" s="75">
        <v>0</v>
      </c>
      <c r="AA2312" s="33">
        <v>0</v>
      </c>
      <c r="AB2312" s="33">
        <v>0</v>
      </c>
      <c r="AC2312" s="45"/>
      <c r="AD2312" s="48">
        <f t="shared" si="622"/>
        <v>1363.2398419764168</v>
      </c>
      <c r="AE2312" s="49">
        <f>IF(P2312&gt;90,0,AD2312*0.7^((1/cosd(P2312))^0.678))</f>
        <v>0</v>
      </c>
      <c r="AG2312" s="81">
        <f t="shared" si="623"/>
        <v>0</v>
      </c>
      <c r="AH2312" s="82">
        <f t="shared" si="624"/>
        <v>0</v>
      </c>
      <c r="AI2312" s="81">
        <f t="shared" si="625"/>
        <v>0</v>
      </c>
      <c r="AJ2312" s="82">
        <f t="shared" si="626"/>
        <v>0</v>
      </c>
    </row>
    <row r="2313" spans="9:36" ht="23.5" x14ac:dyDescent="0.35">
      <c r="I2313" s="57" t="s">
        <v>2324</v>
      </c>
      <c r="J2313" s="58">
        <f t="shared" si="611"/>
        <v>97</v>
      </c>
      <c r="K2313" s="58">
        <f t="shared" si="610"/>
        <v>4</v>
      </c>
      <c r="L2313" s="58">
        <f t="shared" si="615"/>
        <v>-2.6758029844095343</v>
      </c>
      <c r="M2313" s="59">
        <f t="shared" si="616"/>
        <v>2.5560699502598405</v>
      </c>
      <c r="N2313" s="59">
        <f t="shared" si="617"/>
        <v>-141.65895074610239</v>
      </c>
      <c r="O2313" s="59">
        <f t="shared" si="618"/>
        <v>6.3774187941747771</v>
      </c>
      <c r="P2313" s="59">
        <f t="shared" si="619"/>
        <v>123.49481355094046</v>
      </c>
      <c r="Q2313" s="60">
        <f t="shared" si="620"/>
        <v>-33.494813550940464</v>
      </c>
      <c r="R2313" s="59">
        <f t="shared" si="621"/>
        <v>-132.33087438190219</v>
      </c>
      <c r="S2313" s="61">
        <f t="shared" si="612"/>
        <v>0</v>
      </c>
      <c r="U2313" s="13">
        <f t="shared" si="613"/>
        <v>123.49481355094046</v>
      </c>
      <c r="V2313" s="14">
        <f t="shared" si="614"/>
        <v>-132.33087438190219</v>
      </c>
      <c r="W2313" s="7">
        <v>123.14400000000001</v>
      </c>
      <c r="X2313" s="28">
        <v>-132.4991</v>
      </c>
      <c r="Y2313" s="74">
        <v>0</v>
      </c>
      <c r="Z2313" s="75">
        <v>0</v>
      </c>
      <c r="AA2313" s="33">
        <v>0</v>
      </c>
      <c r="AB2313" s="33">
        <v>0</v>
      </c>
      <c r="AC2313" s="45"/>
      <c r="AD2313" s="48">
        <f t="shared" si="622"/>
        <v>1363.2398419764168</v>
      </c>
      <c r="AE2313" s="49">
        <f>IF(P2313&gt;90,0,AD2313*0.7^((1/cosd(P2313))^0.678))</f>
        <v>0</v>
      </c>
      <c r="AG2313" s="81">
        <f t="shared" si="623"/>
        <v>0</v>
      </c>
      <c r="AH2313" s="82">
        <f t="shared" si="624"/>
        <v>0</v>
      </c>
      <c r="AI2313" s="81">
        <f t="shared" si="625"/>
        <v>0</v>
      </c>
      <c r="AJ2313" s="82">
        <f t="shared" si="626"/>
        <v>0</v>
      </c>
    </row>
    <row r="2314" spans="9:36" ht="23.5" x14ac:dyDescent="0.35">
      <c r="I2314" s="57" t="s">
        <v>2325</v>
      </c>
      <c r="J2314" s="58">
        <f t="shared" si="611"/>
        <v>97</v>
      </c>
      <c r="K2314" s="58">
        <f t="shared" si="610"/>
        <v>5</v>
      </c>
      <c r="L2314" s="58">
        <f t="shared" si="615"/>
        <v>-2.6758029844095343</v>
      </c>
      <c r="M2314" s="59">
        <f t="shared" si="616"/>
        <v>3.5560699502598405</v>
      </c>
      <c r="N2314" s="59">
        <f t="shared" si="617"/>
        <v>-126.65895074610241</v>
      </c>
      <c r="O2314" s="59">
        <f t="shared" si="618"/>
        <v>6.3774187941747771</v>
      </c>
      <c r="P2314" s="59">
        <f t="shared" si="619"/>
        <v>113.8274271819578</v>
      </c>
      <c r="Q2314" s="60">
        <f t="shared" si="620"/>
        <v>-23.827427181957795</v>
      </c>
      <c r="R2314" s="59">
        <f t="shared" si="621"/>
        <v>-119.36396445127191</v>
      </c>
      <c r="S2314" s="61">
        <f t="shared" si="612"/>
        <v>0</v>
      </c>
      <c r="U2314" s="13">
        <f t="shared" si="613"/>
        <v>113.8274271819578</v>
      </c>
      <c r="V2314" s="14">
        <f t="shared" si="614"/>
        <v>-119.36396445127191</v>
      </c>
      <c r="W2314" s="7">
        <v>113.486</v>
      </c>
      <c r="X2314" s="28">
        <v>-119.57859999999999</v>
      </c>
      <c r="Y2314" s="74">
        <v>0</v>
      </c>
      <c r="Z2314" s="75">
        <v>0</v>
      </c>
      <c r="AA2314" s="33">
        <v>0</v>
      </c>
      <c r="AB2314" s="33">
        <v>0</v>
      </c>
      <c r="AC2314" s="45"/>
      <c r="AD2314" s="48">
        <f t="shared" si="622"/>
        <v>1363.2398419764168</v>
      </c>
      <c r="AE2314" s="49">
        <f>IF(P2314&gt;90,0,AD2314*0.7^((1/cosd(P2314))^0.678))</f>
        <v>0</v>
      </c>
      <c r="AG2314" s="81">
        <f t="shared" si="623"/>
        <v>0</v>
      </c>
      <c r="AH2314" s="82">
        <f t="shared" si="624"/>
        <v>0</v>
      </c>
      <c r="AI2314" s="81">
        <f t="shared" si="625"/>
        <v>0</v>
      </c>
      <c r="AJ2314" s="82">
        <f t="shared" si="626"/>
        <v>0</v>
      </c>
    </row>
    <row r="2315" spans="9:36" ht="23.5" x14ac:dyDescent="0.35">
      <c r="I2315" s="57" t="s">
        <v>2326</v>
      </c>
      <c r="J2315" s="58">
        <f t="shared" si="611"/>
        <v>97</v>
      </c>
      <c r="K2315" s="58">
        <f t="shared" si="610"/>
        <v>6</v>
      </c>
      <c r="L2315" s="58">
        <f t="shared" si="615"/>
        <v>-2.6758029844095343</v>
      </c>
      <c r="M2315" s="59">
        <f t="shared" si="616"/>
        <v>4.5560699502598405</v>
      </c>
      <c r="N2315" s="59">
        <f t="shared" si="617"/>
        <v>-111.65895074610239</v>
      </c>
      <c r="O2315" s="59">
        <f t="shared" si="618"/>
        <v>6.3774187941747771</v>
      </c>
      <c r="P2315" s="59">
        <f t="shared" si="619"/>
        <v>102.94276236242082</v>
      </c>
      <c r="Q2315" s="60">
        <f t="shared" si="620"/>
        <v>-12.942762362420819</v>
      </c>
      <c r="R2315" s="59">
        <f t="shared" si="621"/>
        <v>-108.60806687399571</v>
      </c>
      <c r="S2315" s="61">
        <f t="shared" si="612"/>
        <v>0</v>
      </c>
      <c r="U2315" s="13">
        <f t="shared" si="613"/>
        <v>102.94276236242082</v>
      </c>
      <c r="V2315" s="14">
        <f t="shared" si="614"/>
        <v>-108.60806687399571</v>
      </c>
      <c r="W2315" s="7">
        <v>102.607</v>
      </c>
      <c r="X2315" s="28">
        <v>-108.8503</v>
      </c>
      <c r="Y2315" s="74">
        <v>0</v>
      </c>
      <c r="Z2315" s="75">
        <v>0</v>
      </c>
      <c r="AA2315" s="33">
        <v>0</v>
      </c>
      <c r="AB2315" s="33">
        <v>0</v>
      </c>
      <c r="AC2315" s="45"/>
      <c r="AD2315" s="48">
        <f t="shared" si="622"/>
        <v>1363.2398419764168</v>
      </c>
      <c r="AE2315" s="49">
        <f>IF(P2315&gt;90,0,AD2315*0.7^((1/cosd(P2315))^0.678))</f>
        <v>0</v>
      </c>
      <c r="AG2315" s="81">
        <f t="shared" si="623"/>
        <v>0</v>
      </c>
      <c r="AH2315" s="82">
        <f t="shared" si="624"/>
        <v>0</v>
      </c>
      <c r="AI2315" s="81">
        <f t="shared" si="625"/>
        <v>0</v>
      </c>
      <c r="AJ2315" s="82">
        <f t="shared" si="626"/>
        <v>0</v>
      </c>
    </row>
    <row r="2316" spans="9:36" ht="23.5" x14ac:dyDescent="0.35">
      <c r="I2316" s="57" t="s">
        <v>2327</v>
      </c>
      <c r="J2316" s="58">
        <f t="shared" si="611"/>
        <v>97</v>
      </c>
      <c r="K2316" s="58">
        <f t="shared" si="610"/>
        <v>7</v>
      </c>
      <c r="L2316" s="58">
        <f t="shared" si="615"/>
        <v>-2.6758029844095343</v>
      </c>
      <c r="M2316" s="59">
        <f t="shared" si="616"/>
        <v>5.5560699502598405</v>
      </c>
      <c r="N2316" s="59">
        <f t="shared" si="617"/>
        <v>-96.658950746102391</v>
      </c>
      <c r="O2316" s="59">
        <f t="shared" si="618"/>
        <v>6.3774187941747771</v>
      </c>
      <c r="P2316" s="59">
        <f t="shared" si="619"/>
        <v>91.381624646940367</v>
      </c>
      <c r="Q2316" s="60">
        <f t="shared" si="620"/>
        <v>-1.381624646940367</v>
      </c>
      <c r="R2316" s="59">
        <f t="shared" si="621"/>
        <v>-99.10696855136932</v>
      </c>
      <c r="S2316" s="61">
        <f t="shared" si="612"/>
        <v>0</v>
      </c>
      <c r="U2316" s="13">
        <f t="shared" si="613"/>
        <v>91.381624646940367</v>
      </c>
      <c r="V2316" s="14">
        <f t="shared" si="614"/>
        <v>-99.10696855136932</v>
      </c>
      <c r="W2316" s="7">
        <v>91.046700000000001</v>
      </c>
      <c r="X2316" s="28">
        <v>-99.370400000000004</v>
      </c>
      <c r="Y2316" s="74">
        <v>0</v>
      </c>
      <c r="Z2316" s="75">
        <v>0</v>
      </c>
      <c r="AA2316" s="33">
        <v>0</v>
      </c>
      <c r="AB2316" s="33">
        <v>0</v>
      </c>
      <c r="AC2316" s="45"/>
      <c r="AD2316" s="48">
        <f t="shared" si="622"/>
        <v>1363.2398419764168</v>
      </c>
      <c r="AE2316" s="49">
        <f>IF(P2316&gt;90,0,AD2316*0.7^((1/cosd(P2316))^0.678))</f>
        <v>0</v>
      </c>
      <c r="AG2316" s="81">
        <f t="shared" si="623"/>
        <v>0</v>
      </c>
      <c r="AH2316" s="82">
        <f t="shared" si="624"/>
        <v>0</v>
      </c>
      <c r="AI2316" s="81">
        <f t="shared" si="625"/>
        <v>0</v>
      </c>
      <c r="AJ2316" s="82">
        <f t="shared" si="626"/>
        <v>0</v>
      </c>
    </row>
    <row r="2317" spans="9:36" ht="23.5" x14ac:dyDescent="0.35">
      <c r="I2317" s="57" t="s">
        <v>2328</v>
      </c>
      <c r="J2317" s="58">
        <f t="shared" si="611"/>
        <v>97</v>
      </c>
      <c r="K2317" s="58">
        <f t="shared" si="610"/>
        <v>8</v>
      </c>
      <c r="L2317" s="58">
        <f t="shared" si="615"/>
        <v>-2.6758029844095343</v>
      </c>
      <c r="M2317" s="59">
        <f t="shared" si="616"/>
        <v>6.5560699502598405</v>
      </c>
      <c r="N2317" s="59">
        <f t="shared" si="617"/>
        <v>-81.658950746102391</v>
      </c>
      <c r="O2317" s="59">
        <f t="shared" si="618"/>
        <v>6.3774187941747771</v>
      </c>
      <c r="P2317" s="59">
        <f t="shared" si="619"/>
        <v>79.514060790190655</v>
      </c>
      <c r="Q2317" s="60">
        <f t="shared" si="620"/>
        <v>10.485939209809343</v>
      </c>
      <c r="R2317" s="59">
        <f t="shared" si="621"/>
        <v>-90.041333923552514</v>
      </c>
      <c r="S2317" s="61">
        <f t="shared" si="612"/>
        <v>0.71920683166993238</v>
      </c>
      <c r="U2317" s="13">
        <f t="shared" si="613"/>
        <v>79.514060790190655</v>
      </c>
      <c r="V2317" s="14">
        <f t="shared" si="614"/>
        <v>-90.041333923552514</v>
      </c>
      <c r="W2317" s="7">
        <v>79.089699999999993</v>
      </c>
      <c r="X2317" s="28">
        <v>-90.326099999999997</v>
      </c>
      <c r="Y2317" s="74">
        <v>0.71823633312801627</v>
      </c>
      <c r="Z2317" s="75">
        <v>0.73140799999999995</v>
      </c>
      <c r="AA2317" s="33">
        <v>0.71920683166993238</v>
      </c>
      <c r="AB2317" s="33">
        <v>0.73853000000000002</v>
      </c>
      <c r="AC2317" s="45"/>
      <c r="AD2317" s="48">
        <f t="shared" si="622"/>
        <v>1363.2398419764168</v>
      </c>
      <c r="AE2317" s="49">
        <f>IF(P2317&gt;90,0,AD2317*0.7^((1/cosd(P2317))^0.678))</f>
        <v>439.36923127974734</v>
      </c>
      <c r="AG2317" s="81">
        <f t="shared" si="623"/>
        <v>315.57094556364103</v>
      </c>
      <c r="AH2317" s="82">
        <f t="shared" si="624"/>
        <v>315.99735276196083</v>
      </c>
      <c r="AI2317" s="81">
        <f t="shared" si="625"/>
        <v>321.35817071185744</v>
      </c>
      <c r="AJ2317" s="82">
        <f t="shared" si="626"/>
        <v>324.4873583770318</v>
      </c>
    </row>
    <row r="2318" spans="9:36" ht="23.5" x14ac:dyDescent="0.35">
      <c r="I2318" s="57" t="s">
        <v>2329</v>
      </c>
      <c r="J2318" s="58">
        <f t="shared" si="611"/>
        <v>97</v>
      </c>
      <c r="K2318" s="58">
        <f t="shared" si="610"/>
        <v>9</v>
      </c>
      <c r="L2318" s="58">
        <f t="shared" si="615"/>
        <v>-2.6758029844095343</v>
      </c>
      <c r="M2318" s="59">
        <f t="shared" si="616"/>
        <v>7.5560699502598405</v>
      </c>
      <c r="N2318" s="59">
        <f t="shared" si="617"/>
        <v>-66.658950746102391</v>
      </c>
      <c r="O2318" s="59">
        <f t="shared" si="618"/>
        <v>6.3774187941747771</v>
      </c>
      <c r="P2318" s="59">
        <f t="shared" si="619"/>
        <v>67.648103634853257</v>
      </c>
      <c r="Q2318" s="60">
        <f t="shared" si="620"/>
        <v>22.351896365146743</v>
      </c>
      <c r="R2318" s="59">
        <f t="shared" si="621"/>
        <v>-80.613005761416659</v>
      </c>
      <c r="S2318" s="61">
        <f t="shared" si="612"/>
        <v>0.65929230879942624</v>
      </c>
      <c r="U2318" s="13">
        <f t="shared" si="613"/>
        <v>67.648103634853257</v>
      </c>
      <c r="V2318" s="14">
        <f t="shared" si="614"/>
        <v>-80.613005761416659</v>
      </c>
      <c r="W2318" s="7">
        <v>67.250399999999999</v>
      </c>
      <c r="X2318" s="28">
        <v>-80.921099999999996</v>
      </c>
      <c r="Y2318" s="74">
        <v>0.8425895775692066</v>
      </c>
      <c r="Z2318" s="75">
        <v>0.85599700000000001</v>
      </c>
      <c r="AA2318" s="33">
        <v>0.65929230879942624</v>
      </c>
      <c r="AB2318" s="33">
        <v>0.70052599999999998</v>
      </c>
      <c r="AC2318" s="45"/>
      <c r="AD2318" s="48">
        <f t="shared" si="622"/>
        <v>1363.2398419764168</v>
      </c>
      <c r="AE2318" s="49">
        <f>IF(P2318&gt;90,0,AD2318*0.7^((1/cosd(P2318))^0.678))</f>
        <v>685.82846135545947</v>
      </c>
      <c r="AG2318" s="81">
        <f t="shared" si="623"/>
        <v>577.87191353843548</v>
      </c>
      <c r="AH2318" s="82">
        <f t="shared" si="624"/>
        <v>452.16142972739897</v>
      </c>
      <c r="AI2318" s="81">
        <f t="shared" si="625"/>
        <v>587.0671054348893</v>
      </c>
      <c r="AJ2318" s="82">
        <f t="shared" si="626"/>
        <v>480.44066871949457</v>
      </c>
    </row>
    <row r="2319" spans="9:36" ht="23.5" x14ac:dyDescent="0.35">
      <c r="I2319" s="57" t="s">
        <v>2330</v>
      </c>
      <c r="J2319" s="58">
        <f t="shared" si="611"/>
        <v>97</v>
      </c>
      <c r="K2319" s="58">
        <f t="shared" si="610"/>
        <v>10</v>
      </c>
      <c r="L2319" s="58">
        <f t="shared" si="615"/>
        <v>-2.6758029844095343</v>
      </c>
      <c r="M2319" s="59">
        <f t="shared" si="616"/>
        <v>8.5560699502598414</v>
      </c>
      <c r="N2319" s="59">
        <f t="shared" si="617"/>
        <v>-51.658950746102377</v>
      </c>
      <c r="O2319" s="59">
        <f t="shared" si="618"/>
        <v>6.3774187941747771</v>
      </c>
      <c r="P2319" s="59">
        <f t="shared" si="619"/>
        <v>56.132511777978763</v>
      </c>
      <c r="Q2319" s="60">
        <f t="shared" si="620"/>
        <v>33.867488222021237</v>
      </c>
      <c r="R2319" s="59">
        <f t="shared" si="621"/>
        <v>-69.844185487871712</v>
      </c>
      <c r="S2319" s="61">
        <f t="shared" si="612"/>
        <v>0.65746530107139833</v>
      </c>
      <c r="U2319" s="13">
        <f t="shared" si="613"/>
        <v>56.132511777978763</v>
      </c>
      <c r="V2319" s="14">
        <f t="shared" si="614"/>
        <v>-69.844185487871712</v>
      </c>
      <c r="W2319" s="7">
        <v>55.7209</v>
      </c>
      <c r="X2319" s="28">
        <v>-70.173000000000002</v>
      </c>
      <c r="Y2319" s="74">
        <v>0.93717326706098392</v>
      </c>
      <c r="Z2319" s="75">
        <v>0.94437700000000002</v>
      </c>
      <c r="AA2319" s="33">
        <v>0.65746530107139833</v>
      </c>
      <c r="AB2319" s="33">
        <v>0.71386000000000005</v>
      </c>
      <c r="AC2319" s="45"/>
      <c r="AD2319" s="48">
        <f t="shared" si="622"/>
        <v>1363.2398419764168</v>
      </c>
      <c r="AE2319" s="49">
        <f>IF(P2319&gt;90,0,AD2319*0.7^((1/cosd(P2319))^0.678))</f>
        <v>802.25101942877791</v>
      </c>
      <c r="AG2319" s="81">
        <f t="shared" si="623"/>
        <v>751.84820888107265</v>
      </c>
      <c r="AH2319" s="82">
        <f t="shared" si="624"/>
        <v>527.45220802357767</v>
      </c>
      <c r="AI2319" s="81">
        <f t="shared" si="625"/>
        <v>757.62741097509104</v>
      </c>
      <c r="AJ2319" s="82">
        <f t="shared" si="626"/>
        <v>572.69491272942741</v>
      </c>
    </row>
    <row r="2320" spans="9:36" ht="23.5" x14ac:dyDescent="0.35">
      <c r="I2320" s="57" t="s">
        <v>2331</v>
      </c>
      <c r="J2320" s="58">
        <f t="shared" si="611"/>
        <v>97</v>
      </c>
      <c r="K2320" s="58">
        <f t="shared" si="610"/>
        <v>11</v>
      </c>
      <c r="L2320" s="58">
        <f t="shared" si="615"/>
        <v>-2.6758029844095343</v>
      </c>
      <c r="M2320" s="59">
        <f t="shared" si="616"/>
        <v>9.5560699502598414</v>
      </c>
      <c r="N2320" s="59">
        <f t="shared" si="617"/>
        <v>-36.658950746102377</v>
      </c>
      <c r="O2320" s="59">
        <f t="shared" si="618"/>
        <v>6.3774187941747771</v>
      </c>
      <c r="P2320" s="59">
        <f t="shared" si="619"/>
        <v>45.502883177364033</v>
      </c>
      <c r="Q2320" s="60">
        <f t="shared" si="620"/>
        <v>44.497116822635967</v>
      </c>
      <c r="R2320" s="59">
        <f t="shared" si="621"/>
        <v>-56.290574679266619</v>
      </c>
      <c r="S2320" s="61">
        <f t="shared" si="612"/>
        <v>0.71465079004125187</v>
      </c>
      <c r="U2320" s="13">
        <f t="shared" si="613"/>
        <v>45.502883177364033</v>
      </c>
      <c r="V2320" s="14">
        <f t="shared" si="614"/>
        <v>-56.290574679266619</v>
      </c>
      <c r="W2320" s="7">
        <v>45.055199999999999</v>
      </c>
      <c r="X2320" s="28">
        <v>-56.617000000000004</v>
      </c>
      <c r="Y2320" s="74">
        <v>0.99020085429434557</v>
      </c>
      <c r="Z2320" s="75">
        <v>0.991313</v>
      </c>
      <c r="AA2320" s="33">
        <v>0.71465079004125187</v>
      </c>
      <c r="AB2320" s="33">
        <v>0.76859599999999995</v>
      </c>
      <c r="AC2320" s="45"/>
      <c r="AD2320" s="48">
        <f t="shared" si="622"/>
        <v>1363.2398419764168</v>
      </c>
      <c r="AE2320" s="49">
        <f>IF(P2320&gt;90,0,AD2320*0.7^((1/cosd(P2320))^0.678))</f>
        <v>865.88490265610574</v>
      </c>
      <c r="AG2320" s="81">
        <f t="shared" si="623"/>
        <v>857.3999703306522</v>
      </c>
      <c r="AH2320" s="82">
        <f t="shared" si="624"/>
        <v>618.80532976797849</v>
      </c>
      <c r="AI2320" s="81">
        <f t="shared" si="625"/>
        <v>858.36296050673218</v>
      </c>
      <c r="AJ2320" s="82">
        <f t="shared" si="626"/>
        <v>665.51567264187224</v>
      </c>
    </row>
    <row r="2321" spans="9:36" ht="23.5" x14ac:dyDescent="0.35">
      <c r="I2321" s="57" t="s">
        <v>2332</v>
      </c>
      <c r="J2321" s="58">
        <f t="shared" si="611"/>
        <v>97</v>
      </c>
      <c r="K2321" s="58">
        <f t="shared" si="610"/>
        <v>12</v>
      </c>
      <c r="L2321" s="58">
        <f t="shared" si="615"/>
        <v>-2.6758029844095343</v>
      </c>
      <c r="M2321" s="59">
        <f t="shared" si="616"/>
        <v>10.556069950259841</v>
      </c>
      <c r="N2321" s="59">
        <f t="shared" si="617"/>
        <v>-21.658950746102377</v>
      </c>
      <c r="O2321" s="59">
        <f t="shared" si="618"/>
        <v>6.3774187941747771</v>
      </c>
      <c r="P2321" s="59">
        <f t="shared" si="619"/>
        <v>36.74500553510012</v>
      </c>
      <c r="Q2321" s="60">
        <f t="shared" si="620"/>
        <v>53.25499446489988</v>
      </c>
      <c r="R2321" s="59">
        <f t="shared" si="621"/>
        <v>-37.814846275974986</v>
      </c>
      <c r="S2321" s="61">
        <f t="shared" si="612"/>
        <v>0.80479214142616484</v>
      </c>
      <c r="U2321" s="13">
        <f t="shared" si="613"/>
        <v>36.74500553510012</v>
      </c>
      <c r="V2321" s="14">
        <f t="shared" si="614"/>
        <v>-37.814846275974986</v>
      </c>
      <c r="W2321" s="7">
        <v>36.247</v>
      </c>
      <c r="X2321" s="28">
        <v>-38.050000000000011</v>
      </c>
      <c r="Y2321" s="74">
        <v>0.99719649992926263</v>
      </c>
      <c r="Z2321" s="75">
        <v>0.99775899999999995</v>
      </c>
      <c r="AA2321" s="33">
        <v>0.80479214142616484</v>
      </c>
      <c r="AB2321" s="33">
        <v>0.83588499999999999</v>
      </c>
      <c r="AC2321" s="45"/>
      <c r="AD2321" s="48">
        <f t="shared" si="622"/>
        <v>1363.2398419764168</v>
      </c>
      <c r="AE2321" s="49">
        <f>IF(P2321&gt;90,0,AD2321*0.7^((1/cosd(P2321))^0.678))</f>
        <v>900.67580192305309</v>
      </c>
      <c r="AG2321" s="81">
        <f t="shared" si="623"/>
        <v>898.15075724865039</v>
      </c>
      <c r="AH2321" s="82">
        <f t="shared" si="624"/>
        <v>724.85680736038216</v>
      </c>
      <c r="AI2321" s="81">
        <f t="shared" si="625"/>
        <v>898.65738745094347</v>
      </c>
      <c r="AJ2321" s="82">
        <f t="shared" si="626"/>
        <v>752.86139269045123</v>
      </c>
    </row>
    <row r="2322" spans="9:36" ht="23.5" x14ac:dyDescent="0.35">
      <c r="I2322" s="57" t="s">
        <v>2333</v>
      </c>
      <c r="J2322" s="58">
        <f t="shared" si="611"/>
        <v>97</v>
      </c>
      <c r="K2322" s="58">
        <f t="shared" si="610"/>
        <v>13</v>
      </c>
      <c r="L2322" s="58">
        <f t="shared" si="615"/>
        <v>-2.6758029844095343</v>
      </c>
      <c r="M2322" s="59">
        <f t="shared" si="616"/>
        <v>11.556069950259841</v>
      </c>
      <c r="N2322" s="59">
        <f t="shared" si="617"/>
        <v>-6.6589507461023789</v>
      </c>
      <c r="O2322" s="59">
        <f t="shared" si="618"/>
        <v>6.3774187941747771</v>
      </c>
      <c r="P2322" s="59">
        <f t="shared" si="619"/>
        <v>31.599937646009</v>
      </c>
      <c r="Q2322" s="60">
        <f t="shared" si="620"/>
        <v>58.400062353990997</v>
      </c>
      <c r="R2322" s="59">
        <f t="shared" si="621"/>
        <v>-12.705096173286094</v>
      </c>
      <c r="S2322" s="61">
        <f t="shared" si="612"/>
        <v>0.89655649077753363</v>
      </c>
      <c r="U2322" s="13">
        <f t="shared" si="613"/>
        <v>31.599937646009</v>
      </c>
      <c r="V2322" s="14">
        <f t="shared" si="614"/>
        <v>-12.705096173286094</v>
      </c>
      <c r="W2322" s="7">
        <v>31.069299999999998</v>
      </c>
      <c r="X2322" s="28">
        <v>-12.649000000000001</v>
      </c>
      <c r="Y2322" s="74">
        <v>0.96001364603547812</v>
      </c>
      <c r="Z2322" s="75">
        <v>0.96121900000000005</v>
      </c>
      <c r="AA2322" s="33">
        <v>0.89655649077753363</v>
      </c>
      <c r="AB2322" s="33">
        <v>0.90024400000000004</v>
      </c>
      <c r="AC2322" s="45"/>
      <c r="AD2322" s="48">
        <f t="shared" si="622"/>
        <v>1363.2398419764168</v>
      </c>
      <c r="AE2322" s="49">
        <f>IF(P2322&gt;90,0,AD2322*0.7^((1/cosd(P2322))^0.678))</f>
        <v>915.93368391398576</v>
      </c>
      <c r="AG2322" s="81">
        <f t="shared" si="623"/>
        <v>879.30883542097263</v>
      </c>
      <c r="AH2322" s="82">
        <f t="shared" si="624"/>
        <v>821.18628943486181</v>
      </c>
      <c r="AI2322" s="81">
        <f t="shared" si="625"/>
        <v>880.41285971811749</v>
      </c>
      <c r="AJ2322" s="82">
        <f t="shared" si="626"/>
        <v>824.56380334146229</v>
      </c>
    </row>
    <row r="2323" spans="9:36" ht="23.5" x14ac:dyDescent="0.35">
      <c r="I2323" s="57" t="s">
        <v>2334</v>
      </c>
      <c r="J2323" s="58">
        <f t="shared" si="611"/>
        <v>97</v>
      </c>
      <c r="K2323" s="58">
        <f t="shared" si="610"/>
        <v>14</v>
      </c>
      <c r="L2323" s="58">
        <f t="shared" si="615"/>
        <v>-2.6758029844095343</v>
      </c>
      <c r="M2323" s="59">
        <f t="shared" si="616"/>
        <v>12.556069950259841</v>
      </c>
      <c r="N2323" s="59">
        <f t="shared" si="617"/>
        <v>8.3410492538976211</v>
      </c>
      <c r="O2323" s="59">
        <f t="shared" si="618"/>
        <v>6.3774187941747771</v>
      </c>
      <c r="P2323" s="59">
        <f t="shared" si="619"/>
        <v>31.929245725506409</v>
      </c>
      <c r="Q2323" s="60">
        <f t="shared" si="620"/>
        <v>58.070754274493595</v>
      </c>
      <c r="R2323" s="59">
        <f t="shared" si="621"/>
        <v>15.818703825978531</v>
      </c>
      <c r="S2323" s="61">
        <f t="shared" si="612"/>
        <v>0.96618111649051031</v>
      </c>
      <c r="U2323" s="13">
        <f t="shared" si="613"/>
        <v>31.929245725506409</v>
      </c>
      <c r="V2323" s="14">
        <f t="shared" si="614"/>
        <v>15.818703825978531</v>
      </c>
      <c r="W2323" s="7">
        <v>31.436299999999999</v>
      </c>
      <c r="X2323" s="28">
        <v>16.268000000000001</v>
      </c>
      <c r="Y2323" s="74">
        <v>0.88701120073039719</v>
      </c>
      <c r="Z2323" s="75">
        <v>0.86997899999999995</v>
      </c>
      <c r="AA2323" s="33">
        <v>0.96618111649051031</v>
      </c>
      <c r="AB2323" s="33">
        <v>0.96277000000000001</v>
      </c>
      <c r="AC2323" s="45"/>
      <c r="AD2323" s="48">
        <f t="shared" si="622"/>
        <v>1363.2398419764168</v>
      </c>
      <c r="AE2323" s="49">
        <f>IF(P2323&gt;90,0,AD2323*0.7^((1/cosd(P2323))^0.678))</f>
        <v>915.05419584125116</v>
      </c>
      <c r="AG2323" s="81">
        <f t="shared" si="623"/>
        <v>811.66332098653618</v>
      </c>
      <c r="AH2323" s="82">
        <f t="shared" si="624"/>
        <v>884.10808458722613</v>
      </c>
      <c r="AI2323" s="81">
        <f t="shared" si="625"/>
        <v>796.07793424377576</v>
      </c>
      <c r="AJ2323" s="82">
        <f t="shared" si="626"/>
        <v>880.98672813008136</v>
      </c>
    </row>
    <row r="2324" spans="9:36" ht="23.5" x14ac:dyDescent="0.35">
      <c r="I2324" s="57" t="s">
        <v>2335</v>
      </c>
      <c r="J2324" s="58">
        <f t="shared" si="611"/>
        <v>97</v>
      </c>
      <c r="K2324" s="58">
        <f t="shared" si="610"/>
        <v>15</v>
      </c>
      <c r="L2324" s="58">
        <f t="shared" si="615"/>
        <v>-2.6758029844095343</v>
      </c>
      <c r="M2324" s="59">
        <f t="shared" si="616"/>
        <v>13.556069950259841</v>
      </c>
      <c r="N2324" s="59">
        <f t="shared" si="617"/>
        <v>23.341049253897623</v>
      </c>
      <c r="O2324" s="59">
        <f t="shared" si="618"/>
        <v>6.3774187941747771</v>
      </c>
      <c r="P2324" s="59">
        <f t="shared" si="619"/>
        <v>37.586331406056338</v>
      </c>
      <c r="Q2324" s="60">
        <f t="shared" si="620"/>
        <v>52.413668593943662</v>
      </c>
      <c r="R2324" s="59">
        <f t="shared" si="621"/>
        <v>40.206240858518846</v>
      </c>
      <c r="S2324" s="61">
        <f t="shared" si="612"/>
        <v>0.99870000063691622</v>
      </c>
      <c r="U2324" s="13">
        <f t="shared" si="613"/>
        <v>37.586331406056338</v>
      </c>
      <c r="V2324" s="14">
        <f t="shared" si="614"/>
        <v>40.206240858518846</v>
      </c>
      <c r="W2324" s="7">
        <v>37.179200000000002</v>
      </c>
      <c r="X2324" s="28">
        <v>40.844999999999999</v>
      </c>
      <c r="Y2324" s="74">
        <v>0.79407293143627655</v>
      </c>
      <c r="Z2324" s="75">
        <v>0.74667899999999998</v>
      </c>
      <c r="AA2324" s="33">
        <v>0.99870000063691622</v>
      </c>
      <c r="AB2324" s="33">
        <v>0.99883200000000005</v>
      </c>
      <c r="AC2324" s="45"/>
      <c r="AD2324" s="48">
        <f t="shared" si="622"/>
        <v>1363.2398419764168</v>
      </c>
      <c r="AE2324" s="49">
        <f>IF(P2324&gt;90,0,AD2324*0.7^((1/cosd(P2324))^0.678))</f>
        <v>897.85201037887566</v>
      </c>
      <c r="AG2324" s="81">
        <f t="shared" si="623"/>
        <v>712.95997787750798</v>
      </c>
      <c r="AH2324" s="82">
        <f t="shared" si="624"/>
        <v>896.6848033372396</v>
      </c>
      <c r="AI2324" s="81">
        <f t="shared" si="625"/>
        <v>670.4072412576885</v>
      </c>
      <c r="AJ2324" s="82">
        <f t="shared" si="626"/>
        <v>896.80331923075323</v>
      </c>
    </row>
    <row r="2325" spans="9:36" ht="23.5" x14ac:dyDescent="0.35">
      <c r="I2325" s="57" t="s">
        <v>2336</v>
      </c>
      <c r="J2325" s="58">
        <f t="shared" si="611"/>
        <v>97</v>
      </c>
      <c r="K2325" s="58">
        <f t="shared" si="610"/>
        <v>16</v>
      </c>
      <c r="L2325" s="58">
        <f t="shared" si="615"/>
        <v>-2.6758029844095343</v>
      </c>
      <c r="M2325" s="59">
        <f t="shared" si="616"/>
        <v>14.556069950259841</v>
      </c>
      <c r="N2325" s="59">
        <f t="shared" si="617"/>
        <v>38.341049253897623</v>
      </c>
      <c r="O2325" s="59">
        <f t="shared" si="618"/>
        <v>6.3774187941747771</v>
      </c>
      <c r="P2325" s="59">
        <f t="shared" si="619"/>
        <v>46.625664500906417</v>
      </c>
      <c r="Q2325" s="60">
        <f t="shared" si="620"/>
        <v>43.374335499093576</v>
      </c>
      <c r="R2325" s="59">
        <f t="shared" si="621"/>
        <v>58.01057813183445</v>
      </c>
      <c r="S2325" s="61">
        <f t="shared" si="612"/>
        <v>0.98651950598407046</v>
      </c>
      <c r="U2325" s="13">
        <f t="shared" si="613"/>
        <v>46.625664500906417</v>
      </c>
      <c r="V2325" s="14">
        <f t="shared" si="614"/>
        <v>58.01057813183445</v>
      </c>
      <c r="W2325" s="7">
        <v>46.290399999999998</v>
      </c>
      <c r="X2325" s="28">
        <v>58.662000000000006</v>
      </c>
      <c r="Y2325" s="74">
        <v>0.70598958311235216</v>
      </c>
      <c r="Z2325" s="75">
        <v>0.64450600000000002</v>
      </c>
      <c r="AA2325" s="33">
        <v>0.98651950598407046</v>
      </c>
      <c r="AB2325" s="33">
        <v>0.98257899999999998</v>
      </c>
      <c r="AC2325" s="45"/>
      <c r="AD2325" s="48">
        <f t="shared" si="622"/>
        <v>1363.2398419764168</v>
      </c>
      <c r="AE2325" s="49">
        <f>IF(P2325&gt;90,0,AD2325*0.7^((1/cosd(P2325))^0.678))</f>
        <v>860.44503644864994</v>
      </c>
      <c r="AG2325" s="81">
        <f t="shared" si="623"/>
        <v>607.46523257347508</v>
      </c>
      <c r="AH2325" s="82">
        <f t="shared" si="624"/>
        <v>848.8458122837676</v>
      </c>
      <c r="AI2325" s="81">
        <f t="shared" si="625"/>
        <v>554.56198866137356</v>
      </c>
      <c r="AJ2325" s="82">
        <f t="shared" si="626"/>
        <v>845.45522346867801</v>
      </c>
    </row>
    <row r="2326" spans="9:36" ht="23.5" x14ac:dyDescent="0.35">
      <c r="I2326" s="57" t="s">
        <v>2337</v>
      </c>
      <c r="J2326" s="58">
        <f t="shared" si="611"/>
        <v>97</v>
      </c>
      <c r="K2326" s="58">
        <f t="shared" si="610"/>
        <v>17</v>
      </c>
      <c r="L2326" s="58">
        <f t="shared" si="615"/>
        <v>-2.6758029844095343</v>
      </c>
      <c r="M2326" s="59">
        <f t="shared" si="616"/>
        <v>15.556069950259841</v>
      </c>
      <c r="N2326" s="59">
        <f t="shared" si="617"/>
        <v>53.341049253897623</v>
      </c>
      <c r="O2326" s="59">
        <f t="shared" si="618"/>
        <v>6.3774187941747771</v>
      </c>
      <c r="P2326" s="59">
        <f t="shared" si="619"/>
        <v>57.392318579974017</v>
      </c>
      <c r="Q2326" s="60">
        <f t="shared" si="620"/>
        <v>32.60768142002599</v>
      </c>
      <c r="R2326" s="59">
        <f t="shared" si="621"/>
        <v>71.158009436612048</v>
      </c>
      <c r="S2326" s="61">
        <f t="shared" si="612"/>
        <v>0.92848826463772238</v>
      </c>
      <c r="U2326" s="13">
        <f t="shared" si="613"/>
        <v>57.392318579974017</v>
      </c>
      <c r="V2326" s="14">
        <f t="shared" si="614"/>
        <v>71.158009436612048</v>
      </c>
      <c r="W2326" s="7">
        <v>57.095700000000001</v>
      </c>
      <c r="X2326" s="28">
        <v>71.774000000000001</v>
      </c>
      <c r="Y2326" s="74">
        <v>0.65445031202085524</v>
      </c>
      <c r="Z2326" s="75">
        <v>0.60460599999999998</v>
      </c>
      <c r="AA2326" s="33">
        <v>0.92848826463772238</v>
      </c>
      <c r="AB2326" s="33">
        <v>0.91568099999999997</v>
      </c>
      <c r="AC2326" s="45"/>
      <c r="AD2326" s="48">
        <f t="shared" si="622"/>
        <v>1363.2398419764168</v>
      </c>
      <c r="AE2326" s="49">
        <f>IF(P2326&gt;90,0,AD2326*0.7^((1/cosd(P2326))^0.678))</f>
        <v>792.5220272612537</v>
      </c>
      <c r="AG2326" s="81">
        <f t="shared" si="623"/>
        <v>518.66628802452817</v>
      </c>
      <c r="AH2326" s="82">
        <f t="shared" si="624"/>
        <v>735.84740177897118</v>
      </c>
      <c r="AI2326" s="81">
        <f t="shared" si="625"/>
        <v>479.16357281431755</v>
      </c>
      <c r="AJ2326" s="82">
        <f t="shared" si="626"/>
        <v>725.69736244461205</v>
      </c>
    </row>
    <row r="2327" spans="9:36" ht="23.5" x14ac:dyDescent="0.35">
      <c r="I2327" s="57" t="s">
        <v>2338</v>
      </c>
      <c r="J2327" s="58">
        <f t="shared" si="611"/>
        <v>97</v>
      </c>
      <c r="K2327" s="58">
        <f t="shared" si="610"/>
        <v>18</v>
      </c>
      <c r="L2327" s="58">
        <f t="shared" si="615"/>
        <v>-2.6758029844095343</v>
      </c>
      <c r="M2327" s="59">
        <f t="shared" si="616"/>
        <v>16.55606995025984</v>
      </c>
      <c r="N2327" s="59">
        <f t="shared" si="617"/>
        <v>68.341049253897594</v>
      </c>
      <c r="O2327" s="59">
        <f t="shared" si="618"/>
        <v>6.3774187941747771</v>
      </c>
      <c r="P2327" s="59">
        <f t="shared" si="619"/>
        <v>68.96869084508603</v>
      </c>
      <c r="Q2327" s="60">
        <f t="shared" si="620"/>
        <v>21.031309154913963</v>
      </c>
      <c r="R2327" s="59">
        <f t="shared" si="621"/>
        <v>81.716141977373425</v>
      </c>
      <c r="S2327" s="61">
        <f t="shared" si="612"/>
        <v>0.82982424592975712</v>
      </c>
      <c r="U2327" s="13">
        <f t="shared" si="613"/>
        <v>68.96869084508603</v>
      </c>
      <c r="V2327" s="14">
        <f t="shared" si="614"/>
        <v>81.716141977373425</v>
      </c>
      <c r="W2327" s="7">
        <v>68.676699999999997</v>
      </c>
      <c r="X2327" s="28">
        <v>82.302000000000021</v>
      </c>
      <c r="Y2327" s="74">
        <v>0.66346452424871438</v>
      </c>
      <c r="Z2327" s="75">
        <v>0.64227800000000002</v>
      </c>
      <c r="AA2327" s="33">
        <v>0.82982424592975712</v>
      </c>
      <c r="AB2327" s="33">
        <v>0.81179999999999997</v>
      </c>
      <c r="AC2327" s="45"/>
      <c r="AD2327" s="48">
        <f t="shared" si="622"/>
        <v>1363.2398419764168</v>
      </c>
      <c r="AE2327" s="49">
        <f>IF(P2327&gt;90,0,AD2327*0.7^((1/cosd(P2327))^0.678))</f>
        <v>667.20173019780111</v>
      </c>
      <c r="AG2327" s="81">
        <f t="shared" si="623"/>
        <v>442.66467850360323</v>
      </c>
      <c r="AH2327" s="82">
        <f t="shared" si="624"/>
        <v>553.66017264441962</v>
      </c>
      <c r="AI2327" s="81">
        <f t="shared" si="625"/>
        <v>428.52899286798333</v>
      </c>
      <c r="AJ2327" s="82">
        <f t="shared" si="626"/>
        <v>541.63436457457487</v>
      </c>
    </row>
    <row r="2328" spans="9:36" ht="23.5" x14ac:dyDescent="0.35">
      <c r="I2328" s="57" t="s">
        <v>2339</v>
      </c>
      <c r="J2328" s="58">
        <f t="shared" si="611"/>
        <v>97</v>
      </c>
      <c r="K2328" s="58">
        <f t="shared" si="610"/>
        <v>19</v>
      </c>
      <c r="L2328" s="58">
        <f t="shared" si="615"/>
        <v>-2.6758029844095343</v>
      </c>
      <c r="M2328" s="59">
        <f t="shared" si="616"/>
        <v>17.55606995025984</v>
      </c>
      <c r="N2328" s="59">
        <f t="shared" si="617"/>
        <v>83.341049253897594</v>
      </c>
      <c r="O2328" s="59">
        <f t="shared" si="618"/>
        <v>6.3774187941747771</v>
      </c>
      <c r="P2328" s="59">
        <f t="shared" si="619"/>
        <v>80.850443249610422</v>
      </c>
      <c r="Q2328" s="60">
        <f t="shared" si="620"/>
        <v>9.1495567503895749</v>
      </c>
      <c r="R2328" s="59">
        <f t="shared" si="621"/>
        <v>91.060589006766619</v>
      </c>
      <c r="S2328" s="61">
        <f t="shared" si="612"/>
        <v>0.70328074683504127</v>
      </c>
      <c r="U2328" s="13">
        <f t="shared" si="613"/>
        <v>80.850443249610422</v>
      </c>
      <c r="V2328" s="14">
        <f t="shared" si="614"/>
        <v>91.060589006766619</v>
      </c>
      <c r="W2328" s="7">
        <v>80.507099999999994</v>
      </c>
      <c r="X2328" s="28">
        <v>91.632000000000005</v>
      </c>
      <c r="Y2328" s="74">
        <v>0.72847856747438577</v>
      </c>
      <c r="Z2328" s="75">
        <v>0</v>
      </c>
      <c r="AA2328" s="33">
        <v>0.70328074683504127</v>
      </c>
      <c r="AB2328" s="33">
        <v>0</v>
      </c>
      <c r="AC2328" s="45"/>
      <c r="AD2328" s="48">
        <f t="shared" si="622"/>
        <v>1363.2398419764168</v>
      </c>
      <c r="AE2328" s="49">
        <f>IF(P2328&gt;90,0,AD2328*0.7^((1/cosd(P2328))^0.678))</f>
        <v>394.18321221996683</v>
      </c>
      <c r="AG2328" s="81">
        <f t="shared" si="623"/>
        <v>287.15402176045325</v>
      </c>
      <c r="AH2328" s="82">
        <f t="shared" si="624"/>
        <v>277.22146387989386</v>
      </c>
      <c r="AI2328" s="81">
        <f t="shared" si="625"/>
        <v>0</v>
      </c>
      <c r="AJ2328" s="82">
        <f t="shared" si="626"/>
        <v>0</v>
      </c>
    </row>
    <row r="2329" spans="9:36" ht="23.5" x14ac:dyDescent="0.35">
      <c r="I2329" s="57" t="s">
        <v>2340</v>
      </c>
      <c r="J2329" s="58">
        <f t="shared" si="611"/>
        <v>97</v>
      </c>
      <c r="K2329" s="58">
        <f t="shared" si="610"/>
        <v>20</v>
      </c>
      <c r="L2329" s="58">
        <f t="shared" si="615"/>
        <v>-2.6758029844095343</v>
      </c>
      <c r="M2329" s="59">
        <f t="shared" si="616"/>
        <v>18.55606995025984</v>
      </c>
      <c r="N2329" s="59">
        <f t="shared" si="617"/>
        <v>98.341049253897594</v>
      </c>
      <c r="O2329" s="59">
        <f t="shared" si="618"/>
        <v>6.3774187941747771</v>
      </c>
      <c r="P2329" s="59">
        <f t="shared" si="619"/>
        <v>92.699270589235539</v>
      </c>
      <c r="Q2329" s="60">
        <f t="shared" si="620"/>
        <v>-2.6992705892355424</v>
      </c>
      <c r="R2329" s="59">
        <f t="shared" si="621"/>
        <v>100.13640632430982</v>
      </c>
      <c r="S2329" s="61">
        <f t="shared" si="612"/>
        <v>0</v>
      </c>
      <c r="U2329" s="13">
        <f t="shared" si="613"/>
        <v>92.699270589235539</v>
      </c>
      <c r="V2329" s="14">
        <f t="shared" si="614"/>
        <v>100.13640632430982</v>
      </c>
      <c r="W2329" s="7">
        <v>92.429000000000002</v>
      </c>
      <c r="X2329" s="28">
        <v>100.709</v>
      </c>
      <c r="Y2329" s="74">
        <v>0</v>
      </c>
      <c r="Z2329" s="75">
        <v>0</v>
      </c>
      <c r="AA2329" s="33">
        <v>0</v>
      </c>
      <c r="AB2329" s="33">
        <v>0</v>
      </c>
      <c r="AC2329" s="45"/>
      <c r="AD2329" s="48">
        <f t="shared" si="622"/>
        <v>1363.2398419764168</v>
      </c>
      <c r="AE2329" s="49">
        <f>IF(P2329&gt;90,0,AD2329*0.7^((1/cosd(P2329))^0.678))</f>
        <v>0</v>
      </c>
      <c r="AG2329" s="81">
        <f t="shared" si="623"/>
        <v>0</v>
      </c>
      <c r="AH2329" s="82">
        <f t="shared" si="624"/>
        <v>0</v>
      </c>
      <c r="AI2329" s="81">
        <f t="shared" si="625"/>
        <v>0</v>
      </c>
      <c r="AJ2329" s="82">
        <f t="shared" si="626"/>
        <v>0</v>
      </c>
    </row>
    <row r="2330" spans="9:36" ht="23.5" x14ac:dyDescent="0.35">
      <c r="I2330" s="57" t="s">
        <v>2341</v>
      </c>
      <c r="J2330" s="58">
        <f t="shared" si="611"/>
        <v>97</v>
      </c>
      <c r="K2330" s="58">
        <f t="shared" si="610"/>
        <v>21</v>
      </c>
      <c r="L2330" s="58">
        <f t="shared" si="615"/>
        <v>-2.6758029844095343</v>
      </c>
      <c r="M2330" s="59">
        <f t="shared" si="616"/>
        <v>19.55606995025984</v>
      </c>
      <c r="N2330" s="59">
        <f t="shared" si="617"/>
        <v>113.34104925389759</v>
      </c>
      <c r="O2330" s="59">
        <f t="shared" si="618"/>
        <v>6.3774187941747771</v>
      </c>
      <c r="P2330" s="59">
        <f t="shared" si="619"/>
        <v>104.20509166242437</v>
      </c>
      <c r="Q2330" s="60">
        <f t="shared" si="620"/>
        <v>-14.205091662424358</v>
      </c>
      <c r="R2330" s="59">
        <f t="shared" si="621"/>
        <v>109.73551816743964</v>
      </c>
      <c r="S2330" s="61">
        <f t="shared" si="612"/>
        <v>0</v>
      </c>
      <c r="U2330" s="13">
        <f t="shared" si="613"/>
        <v>104.20509166242437</v>
      </c>
      <c r="V2330" s="14">
        <f t="shared" si="614"/>
        <v>109.73551816743964</v>
      </c>
      <c r="W2330" s="7">
        <v>103.896</v>
      </c>
      <c r="X2330" s="28">
        <v>110.32299999999998</v>
      </c>
      <c r="Y2330" s="74">
        <v>0</v>
      </c>
      <c r="Z2330" s="75">
        <v>0</v>
      </c>
      <c r="AA2330" s="33">
        <v>0</v>
      </c>
      <c r="AB2330" s="33">
        <v>0</v>
      </c>
      <c r="AC2330" s="45"/>
      <c r="AD2330" s="48">
        <f t="shared" si="622"/>
        <v>1363.2398419764168</v>
      </c>
      <c r="AE2330" s="49">
        <f>IF(P2330&gt;90,0,AD2330*0.7^((1/cosd(P2330))^0.678))</f>
        <v>0</v>
      </c>
      <c r="AG2330" s="81">
        <f t="shared" si="623"/>
        <v>0</v>
      </c>
      <c r="AH2330" s="82">
        <f t="shared" si="624"/>
        <v>0</v>
      </c>
      <c r="AI2330" s="81">
        <f t="shared" si="625"/>
        <v>0</v>
      </c>
      <c r="AJ2330" s="82">
        <f t="shared" si="626"/>
        <v>0</v>
      </c>
    </row>
    <row r="2331" spans="9:36" ht="23.5" x14ac:dyDescent="0.35">
      <c r="I2331" s="57" t="s">
        <v>2342</v>
      </c>
      <c r="J2331" s="58">
        <f t="shared" si="611"/>
        <v>97</v>
      </c>
      <c r="K2331" s="58">
        <f t="shared" si="610"/>
        <v>22</v>
      </c>
      <c r="L2331" s="58">
        <f t="shared" si="615"/>
        <v>-2.6758029844095343</v>
      </c>
      <c r="M2331" s="59">
        <f t="shared" si="616"/>
        <v>20.55606995025984</v>
      </c>
      <c r="N2331" s="59">
        <f t="shared" si="617"/>
        <v>128.34104925389761</v>
      </c>
      <c r="O2331" s="59">
        <f t="shared" si="618"/>
        <v>6.3774187941747771</v>
      </c>
      <c r="P2331" s="59">
        <f t="shared" si="619"/>
        <v>114.98453062953804</v>
      </c>
      <c r="Q2331" s="60">
        <f t="shared" si="620"/>
        <v>-24.984530629538064</v>
      </c>
      <c r="R2331" s="59">
        <f t="shared" si="621"/>
        <v>120.6889029661112</v>
      </c>
      <c r="S2331" s="61">
        <f t="shared" si="612"/>
        <v>0</v>
      </c>
      <c r="U2331" s="13">
        <f t="shared" si="613"/>
        <v>114.98453062953804</v>
      </c>
      <c r="V2331" s="14">
        <f t="shared" si="614"/>
        <v>120.6889029661112</v>
      </c>
      <c r="W2331" s="7">
        <v>114.613</v>
      </c>
      <c r="X2331" s="28">
        <v>121.29599999999999</v>
      </c>
      <c r="Y2331" s="74">
        <v>0</v>
      </c>
      <c r="Z2331" s="75">
        <v>0</v>
      </c>
      <c r="AA2331" s="33">
        <v>0</v>
      </c>
      <c r="AB2331" s="33">
        <v>0</v>
      </c>
      <c r="AC2331" s="45"/>
      <c r="AD2331" s="48">
        <f t="shared" si="622"/>
        <v>1363.2398419764168</v>
      </c>
      <c r="AE2331" s="49">
        <f>IF(P2331&gt;90,0,AD2331*0.7^((1/cosd(P2331))^0.678))</f>
        <v>0</v>
      </c>
      <c r="AG2331" s="81">
        <f t="shared" si="623"/>
        <v>0</v>
      </c>
      <c r="AH2331" s="82">
        <f t="shared" si="624"/>
        <v>0</v>
      </c>
      <c r="AI2331" s="81">
        <f t="shared" si="625"/>
        <v>0</v>
      </c>
      <c r="AJ2331" s="82">
        <f t="shared" si="626"/>
        <v>0</v>
      </c>
    </row>
    <row r="2332" spans="9:36" ht="23.5" x14ac:dyDescent="0.35">
      <c r="I2332" s="57" t="s">
        <v>2343</v>
      </c>
      <c r="J2332" s="58">
        <f t="shared" si="611"/>
        <v>97</v>
      </c>
      <c r="K2332" s="58">
        <f t="shared" si="610"/>
        <v>23</v>
      </c>
      <c r="L2332" s="58">
        <f t="shared" si="615"/>
        <v>-2.6758029844095343</v>
      </c>
      <c r="M2332" s="59">
        <f t="shared" si="616"/>
        <v>21.55606995025984</v>
      </c>
      <c r="N2332" s="59">
        <f t="shared" si="617"/>
        <v>143.34104925389761</v>
      </c>
      <c r="O2332" s="59">
        <f t="shared" si="618"/>
        <v>6.3774187941747771</v>
      </c>
      <c r="P2332" s="59">
        <f t="shared" si="619"/>
        <v>124.46987741059166</v>
      </c>
      <c r="Q2332" s="60">
        <f t="shared" si="620"/>
        <v>-34.469877410591671</v>
      </c>
      <c r="R2332" s="59">
        <f t="shared" si="621"/>
        <v>133.96847748450102</v>
      </c>
      <c r="S2332" s="61">
        <f t="shared" si="612"/>
        <v>0</v>
      </c>
      <c r="U2332" s="13">
        <f t="shared" si="613"/>
        <v>124.46987741059166</v>
      </c>
      <c r="V2332" s="14">
        <f t="shared" si="614"/>
        <v>133.96847748450102</v>
      </c>
      <c r="W2332" s="7">
        <v>124.011</v>
      </c>
      <c r="X2332" s="28">
        <v>134.577</v>
      </c>
      <c r="Y2332" s="74">
        <v>0</v>
      </c>
      <c r="Z2332" s="75">
        <v>0</v>
      </c>
      <c r="AA2332" s="33">
        <v>0</v>
      </c>
      <c r="AB2332" s="33">
        <v>0</v>
      </c>
      <c r="AC2332" s="45"/>
      <c r="AD2332" s="48">
        <f t="shared" si="622"/>
        <v>1363.2398419764168</v>
      </c>
      <c r="AE2332" s="49">
        <f>IF(P2332&gt;90,0,AD2332*0.7^((1/cosd(P2332))^0.678))</f>
        <v>0</v>
      </c>
      <c r="AG2332" s="81">
        <f t="shared" si="623"/>
        <v>0</v>
      </c>
      <c r="AH2332" s="82">
        <f t="shared" si="624"/>
        <v>0</v>
      </c>
      <c r="AI2332" s="81">
        <f t="shared" si="625"/>
        <v>0</v>
      </c>
      <c r="AJ2332" s="82">
        <f t="shared" si="626"/>
        <v>0</v>
      </c>
    </row>
    <row r="2333" spans="9:36" ht="23.5" x14ac:dyDescent="0.35">
      <c r="I2333" s="57" t="s">
        <v>2344</v>
      </c>
      <c r="J2333" s="58">
        <f t="shared" si="611"/>
        <v>98</v>
      </c>
      <c r="K2333" s="58">
        <f t="shared" si="610"/>
        <v>0</v>
      </c>
      <c r="L2333" s="58">
        <f t="shared" si="615"/>
        <v>-2.3755392509487683</v>
      </c>
      <c r="M2333" s="59">
        <f t="shared" si="616"/>
        <v>-1.4389256541824798</v>
      </c>
      <c r="N2333" s="59">
        <f t="shared" si="617"/>
        <v>-201.58388481273721</v>
      </c>
      <c r="O2333" s="59">
        <f t="shared" si="618"/>
        <v>6.7649130510502697</v>
      </c>
      <c r="P2333" s="59">
        <f t="shared" si="619"/>
        <v>131.46290984423086</v>
      </c>
      <c r="Q2333" s="60">
        <f t="shared" si="620"/>
        <v>-41.46290984423085</v>
      </c>
      <c r="R2333" s="59">
        <f t="shared" si="621"/>
        <v>-150.82562220282767</v>
      </c>
      <c r="S2333" s="61">
        <f t="shared" si="612"/>
        <v>0</v>
      </c>
      <c r="U2333" s="13">
        <f t="shared" si="613"/>
        <v>131.46290984423086</v>
      </c>
      <c r="V2333" s="14">
        <f t="shared" si="614"/>
        <v>-150.82562220282767</v>
      </c>
      <c r="W2333" s="7">
        <v>131.22399999999999</v>
      </c>
      <c r="X2333" s="28">
        <v>151.072</v>
      </c>
      <c r="Y2333" s="74">
        <v>0</v>
      </c>
      <c r="Z2333" s="75">
        <v>0</v>
      </c>
      <c r="AA2333" s="33">
        <v>0</v>
      </c>
      <c r="AB2333" s="33">
        <v>0</v>
      </c>
      <c r="AC2333" s="45"/>
      <c r="AD2333" s="48">
        <f t="shared" si="622"/>
        <v>1362.4673961883968</v>
      </c>
      <c r="AE2333" s="49">
        <f>IF(P2333&gt;90,0,AD2333*0.7^((1/cosd(P2333))^0.678))</f>
        <v>0</v>
      </c>
      <c r="AG2333" s="81">
        <f t="shared" si="623"/>
        <v>0</v>
      </c>
      <c r="AH2333" s="82">
        <f t="shared" si="624"/>
        <v>0</v>
      </c>
      <c r="AI2333" s="81">
        <f t="shared" si="625"/>
        <v>0</v>
      </c>
      <c r="AJ2333" s="82">
        <f t="shared" si="626"/>
        <v>0</v>
      </c>
    </row>
    <row r="2334" spans="9:36" ht="23.5" x14ac:dyDescent="0.35">
      <c r="I2334" s="57" t="s">
        <v>2345</v>
      </c>
      <c r="J2334" s="58">
        <f t="shared" si="611"/>
        <v>98</v>
      </c>
      <c r="K2334" s="58">
        <f t="shared" ref="K2334:K2397" si="627">0+K2310</f>
        <v>1</v>
      </c>
      <c r="L2334" s="58">
        <f t="shared" si="615"/>
        <v>-2.3755392509487683</v>
      </c>
      <c r="M2334" s="59">
        <f t="shared" si="616"/>
        <v>-0.4389256541824797</v>
      </c>
      <c r="N2334" s="59">
        <f t="shared" si="617"/>
        <v>-186.58388481273721</v>
      </c>
      <c r="O2334" s="59">
        <f t="shared" si="618"/>
        <v>6.7649130510502697</v>
      </c>
      <c r="P2334" s="59">
        <f t="shared" si="619"/>
        <v>135.41873928715847</v>
      </c>
      <c r="Q2334" s="60">
        <f t="shared" si="620"/>
        <v>-45.418739287158466</v>
      </c>
      <c r="R2334" s="59">
        <f t="shared" si="621"/>
        <v>-170.66472021047116</v>
      </c>
      <c r="S2334" s="61">
        <f t="shared" si="612"/>
        <v>0</v>
      </c>
      <c r="U2334" s="13">
        <f t="shared" si="613"/>
        <v>135.41873928715847</v>
      </c>
      <c r="V2334" s="14">
        <f t="shared" si="614"/>
        <v>-170.66472021047116</v>
      </c>
      <c r="W2334" s="7">
        <v>135.124</v>
      </c>
      <c r="X2334" s="28">
        <v>170.834</v>
      </c>
      <c r="Y2334" s="74">
        <v>0</v>
      </c>
      <c r="Z2334" s="75">
        <v>0</v>
      </c>
      <c r="AA2334" s="33">
        <v>0</v>
      </c>
      <c r="AB2334" s="33">
        <v>0</v>
      </c>
      <c r="AC2334" s="45"/>
      <c r="AD2334" s="48">
        <f t="shared" si="622"/>
        <v>1362.4673961883968</v>
      </c>
      <c r="AE2334" s="49">
        <f>IF(P2334&gt;90,0,AD2334*0.7^((1/cosd(P2334))^0.678))</f>
        <v>0</v>
      </c>
      <c r="AG2334" s="81">
        <f t="shared" si="623"/>
        <v>0</v>
      </c>
      <c r="AH2334" s="82">
        <f t="shared" si="624"/>
        <v>0</v>
      </c>
      <c r="AI2334" s="81">
        <f t="shared" si="625"/>
        <v>0</v>
      </c>
      <c r="AJ2334" s="82">
        <f t="shared" si="626"/>
        <v>0</v>
      </c>
    </row>
    <row r="2335" spans="9:36" ht="23.5" x14ac:dyDescent="0.35">
      <c r="I2335" s="57" t="s">
        <v>2346</v>
      </c>
      <c r="J2335" s="58">
        <f t="shared" ref="J2335:J2398" si="628">1+J2311</f>
        <v>98</v>
      </c>
      <c r="K2335" s="58">
        <f t="shared" si="627"/>
        <v>2</v>
      </c>
      <c r="L2335" s="58">
        <f t="shared" si="615"/>
        <v>-2.3755392509487683</v>
      </c>
      <c r="M2335" s="59">
        <f t="shared" si="616"/>
        <v>0.56107434581752036</v>
      </c>
      <c r="N2335" s="59">
        <f t="shared" si="617"/>
        <v>-171.58388481273721</v>
      </c>
      <c r="O2335" s="59">
        <f t="shared" si="618"/>
        <v>6.7649130510502697</v>
      </c>
      <c r="P2335" s="59">
        <f t="shared" si="619"/>
        <v>135.15056694276214</v>
      </c>
      <c r="Q2335" s="60">
        <f t="shared" si="620"/>
        <v>-45.15056694276214</v>
      </c>
      <c r="R2335" s="59">
        <f t="shared" si="621"/>
        <v>-168.10684379146332</v>
      </c>
      <c r="S2335" s="61">
        <f t="shared" si="612"/>
        <v>0</v>
      </c>
      <c r="U2335" s="13">
        <f t="shared" si="613"/>
        <v>135.15056694276214</v>
      </c>
      <c r="V2335" s="14">
        <f t="shared" si="614"/>
        <v>-168.10684379146332</v>
      </c>
      <c r="W2335" s="7">
        <v>134.81800000000001</v>
      </c>
      <c r="X2335" s="28">
        <v>-168.06620000000001</v>
      </c>
      <c r="Y2335" s="74">
        <v>0</v>
      </c>
      <c r="Z2335" s="75">
        <v>0</v>
      </c>
      <c r="AA2335" s="33">
        <v>0</v>
      </c>
      <c r="AB2335" s="33">
        <v>0</v>
      </c>
      <c r="AC2335" s="45"/>
      <c r="AD2335" s="48">
        <f t="shared" si="622"/>
        <v>1362.4673961883968</v>
      </c>
      <c r="AE2335" s="49">
        <f>IF(P2335&gt;90,0,AD2335*0.7^((1/cosd(P2335))^0.678))</f>
        <v>0</v>
      </c>
      <c r="AG2335" s="81">
        <f t="shared" si="623"/>
        <v>0</v>
      </c>
      <c r="AH2335" s="82">
        <f t="shared" si="624"/>
        <v>0</v>
      </c>
      <c r="AI2335" s="81">
        <f t="shared" si="625"/>
        <v>0</v>
      </c>
      <c r="AJ2335" s="82">
        <f t="shared" si="626"/>
        <v>0</v>
      </c>
    </row>
    <row r="2336" spans="9:36" ht="23.5" x14ac:dyDescent="0.35">
      <c r="I2336" s="57" t="s">
        <v>2347</v>
      </c>
      <c r="J2336" s="58">
        <f t="shared" si="628"/>
        <v>98</v>
      </c>
      <c r="K2336" s="58">
        <f t="shared" si="627"/>
        <v>3</v>
      </c>
      <c r="L2336" s="58">
        <f t="shared" si="615"/>
        <v>-2.3755392509487683</v>
      </c>
      <c r="M2336" s="59">
        <f t="shared" si="616"/>
        <v>1.5610743458175202</v>
      </c>
      <c r="N2336" s="59">
        <f t="shared" si="617"/>
        <v>-156.58388481273721</v>
      </c>
      <c r="O2336" s="59">
        <f t="shared" si="618"/>
        <v>6.7649130510502697</v>
      </c>
      <c r="P2336" s="59">
        <f t="shared" si="619"/>
        <v>130.72885560214525</v>
      </c>
      <c r="Q2336" s="60">
        <f t="shared" si="620"/>
        <v>-40.728855602145238</v>
      </c>
      <c r="R2336" s="59">
        <f t="shared" si="621"/>
        <v>-148.61638031386295</v>
      </c>
      <c r="S2336" s="61">
        <f t="shared" si="612"/>
        <v>0</v>
      </c>
      <c r="U2336" s="13">
        <f t="shared" si="613"/>
        <v>130.72885560214525</v>
      </c>
      <c r="V2336" s="14">
        <f t="shared" si="614"/>
        <v>-148.61638031386295</v>
      </c>
      <c r="W2336" s="7">
        <v>130.38499999999999</v>
      </c>
      <c r="X2336" s="28">
        <v>-148.69890000000001</v>
      </c>
      <c r="Y2336" s="74">
        <v>0</v>
      </c>
      <c r="Z2336" s="75">
        <v>0</v>
      </c>
      <c r="AA2336" s="33">
        <v>0</v>
      </c>
      <c r="AB2336" s="33">
        <v>0</v>
      </c>
      <c r="AC2336" s="45"/>
      <c r="AD2336" s="48">
        <f t="shared" si="622"/>
        <v>1362.4673961883968</v>
      </c>
      <c r="AE2336" s="49">
        <f>IF(P2336&gt;90,0,AD2336*0.7^((1/cosd(P2336))^0.678))</f>
        <v>0</v>
      </c>
      <c r="AG2336" s="81">
        <f t="shared" si="623"/>
        <v>0</v>
      </c>
      <c r="AH2336" s="82">
        <f t="shared" si="624"/>
        <v>0</v>
      </c>
      <c r="AI2336" s="81">
        <f t="shared" si="625"/>
        <v>0</v>
      </c>
      <c r="AJ2336" s="82">
        <f t="shared" si="626"/>
        <v>0</v>
      </c>
    </row>
    <row r="2337" spans="9:36" ht="23.5" x14ac:dyDescent="0.35">
      <c r="I2337" s="57" t="s">
        <v>2348</v>
      </c>
      <c r="J2337" s="58">
        <f t="shared" si="628"/>
        <v>98</v>
      </c>
      <c r="K2337" s="58">
        <f t="shared" si="627"/>
        <v>4</v>
      </c>
      <c r="L2337" s="58">
        <f t="shared" si="615"/>
        <v>-2.3755392509487683</v>
      </c>
      <c r="M2337" s="59">
        <f t="shared" si="616"/>
        <v>2.56107434581752</v>
      </c>
      <c r="N2337" s="59">
        <f t="shared" si="617"/>
        <v>-141.58388481273721</v>
      </c>
      <c r="O2337" s="59">
        <f t="shared" si="618"/>
        <v>6.7649130510502697</v>
      </c>
      <c r="P2337" s="59">
        <f t="shared" si="619"/>
        <v>123.13801398568567</v>
      </c>
      <c r="Q2337" s="60">
        <f t="shared" si="620"/>
        <v>-33.138013985685696</v>
      </c>
      <c r="R2337" s="59">
        <f t="shared" si="621"/>
        <v>-132.53256677721492</v>
      </c>
      <c r="S2337" s="61">
        <f t="shared" si="612"/>
        <v>0</v>
      </c>
      <c r="U2337" s="13">
        <f t="shared" si="613"/>
        <v>123.13801398568567</v>
      </c>
      <c r="V2337" s="14">
        <f t="shared" si="614"/>
        <v>-132.53256677721492</v>
      </c>
      <c r="W2337" s="7">
        <v>122.79900000000001</v>
      </c>
      <c r="X2337" s="28">
        <v>-132.69569999999999</v>
      </c>
      <c r="Y2337" s="74">
        <v>0</v>
      </c>
      <c r="Z2337" s="75">
        <v>0</v>
      </c>
      <c r="AA2337" s="33">
        <v>0</v>
      </c>
      <c r="AB2337" s="33">
        <v>0</v>
      </c>
      <c r="AC2337" s="45"/>
      <c r="AD2337" s="48">
        <f t="shared" si="622"/>
        <v>1362.4673961883968</v>
      </c>
      <c r="AE2337" s="49">
        <f>IF(P2337&gt;90,0,AD2337*0.7^((1/cosd(P2337))^0.678))</f>
        <v>0</v>
      </c>
      <c r="AG2337" s="81">
        <f t="shared" si="623"/>
        <v>0</v>
      </c>
      <c r="AH2337" s="82">
        <f t="shared" si="624"/>
        <v>0</v>
      </c>
      <c r="AI2337" s="81">
        <f t="shared" si="625"/>
        <v>0</v>
      </c>
      <c r="AJ2337" s="82">
        <f t="shared" si="626"/>
        <v>0</v>
      </c>
    </row>
    <row r="2338" spans="9:36" ht="23.5" x14ac:dyDescent="0.35">
      <c r="I2338" s="57" t="s">
        <v>2349</v>
      </c>
      <c r="J2338" s="58">
        <f t="shared" si="628"/>
        <v>98</v>
      </c>
      <c r="K2338" s="58">
        <f t="shared" si="627"/>
        <v>5</v>
      </c>
      <c r="L2338" s="58">
        <f t="shared" si="615"/>
        <v>-2.3755392509487683</v>
      </c>
      <c r="M2338" s="59">
        <f t="shared" si="616"/>
        <v>3.56107434581752</v>
      </c>
      <c r="N2338" s="59">
        <f t="shared" si="617"/>
        <v>-126.5838848127372</v>
      </c>
      <c r="O2338" s="59">
        <f t="shared" si="618"/>
        <v>6.7649130510502697</v>
      </c>
      <c r="P2338" s="59">
        <f t="shared" si="619"/>
        <v>113.49735151651673</v>
      </c>
      <c r="Q2338" s="60">
        <f t="shared" si="620"/>
        <v>-23.497351516516726</v>
      </c>
      <c r="R2338" s="59">
        <f t="shared" si="621"/>
        <v>-119.60006193650005</v>
      </c>
      <c r="S2338" s="61">
        <f t="shared" si="612"/>
        <v>0</v>
      </c>
      <c r="U2338" s="13">
        <f t="shared" si="613"/>
        <v>113.49735151651673</v>
      </c>
      <c r="V2338" s="14">
        <f t="shared" si="614"/>
        <v>-119.60006193650005</v>
      </c>
      <c r="W2338" s="7">
        <v>113.167</v>
      </c>
      <c r="X2338" s="28">
        <v>-119.8083</v>
      </c>
      <c r="Y2338" s="74">
        <v>0</v>
      </c>
      <c r="Z2338" s="75">
        <v>0</v>
      </c>
      <c r="AA2338" s="33">
        <v>0</v>
      </c>
      <c r="AB2338" s="33">
        <v>0</v>
      </c>
      <c r="AC2338" s="45"/>
      <c r="AD2338" s="48">
        <f t="shared" si="622"/>
        <v>1362.4673961883968</v>
      </c>
      <c r="AE2338" s="49">
        <f>IF(P2338&gt;90,0,AD2338*0.7^((1/cosd(P2338))^0.678))</f>
        <v>0</v>
      </c>
      <c r="AG2338" s="81">
        <f t="shared" si="623"/>
        <v>0</v>
      </c>
      <c r="AH2338" s="82">
        <f t="shared" si="624"/>
        <v>0</v>
      </c>
      <c r="AI2338" s="81">
        <f t="shared" si="625"/>
        <v>0</v>
      </c>
      <c r="AJ2338" s="82">
        <f t="shared" si="626"/>
        <v>0</v>
      </c>
    </row>
    <row r="2339" spans="9:36" ht="23.5" x14ac:dyDescent="0.35">
      <c r="I2339" s="57" t="s">
        <v>2350</v>
      </c>
      <c r="J2339" s="58">
        <f t="shared" si="628"/>
        <v>98</v>
      </c>
      <c r="K2339" s="58">
        <f t="shared" si="627"/>
        <v>6</v>
      </c>
      <c r="L2339" s="58">
        <f t="shared" si="615"/>
        <v>-2.3755392509487683</v>
      </c>
      <c r="M2339" s="59">
        <f t="shared" si="616"/>
        <v>4.56107434581752</v>
      </c>
      <c r="N2339" s="59">
        <f t="shared" si="617"/>
        <v>-111.5838848127372</v>
      </c>
      <c r="O2339" s="59">
        <f t="shared" si="618"/>
        <v>6.7649130510502697</v>
      </c>
      <c r="P2339" s="59">
        <f t="shared" si="619"/>
        <v>102.6332681211469</v>
      </c>
      <c r="Q2339" s="60">
        <f t="shared" si="620"/>
        <v>-12.633268121146898</v>
      </c>
      <c r="R2339" s="59">
        <f t="shared" si="621"/>
        <v>-108.8590920043703</v>
      </c>
      <c r="S2339" s="61">
        <f t="shared" si="612"/>
        <v>0</v>
      </c>
      <c r="U2339" s="13">
        <f t="shared" si="613"/>
        <v>102.6332681211469</v>
      </c>
      <c r="V2339" s="14">
        <f t="shared" si="614"/>
        <v>-108.8590920043703</v>
      </c>
      <c r="W2339" s="7">
        <v>102.309</v>
      </c>
      <c r="X2339" s="28">
        <v>-109.0946</v>
      </c>
      <c r="Y2339" s="74">
        <v>0</v>
      </c>
      <c r="Z2339" s="75">
        <v>0</v>
      </c>
      <c r="AA2339" s="33">
        <v>0</v>
      </c>
      <c r="AB2339" s="33">
        <v>0</v>
      </c>
      <c r="AC2339" s="45"/>
      <c r="AD2339" s="48">
        <f t="shared" si="622"/>
        <v>1362.4673961883968</v>
      </c>
      <c r="AE2339" s="49">
        <f>IF(P2339&gt;90,0,AD2339*0.7^((1/cosd(P2339))^0.678))</f>
        <v>0</v>
      </c>
      <c r="AG2339" s="81">
        <f t="shared" si="623"/>
        <v>0</v>
      </c>
      <c r="AH2339" s="82">
        <f t="shared" si="624"/>
        <v>0</v>
      </c>
      <c r="AI2339" s="81">
        <f t="shared" si="625"/>
        <v>0</v>
      </c>
      <c r="AJ2339" s="82">
        <f t="shared" si="626"/>
        <v>0</v>
      </c>
    </row>
    <row r="2340" spans="9:36" ht="23.5" x14ac:dyDescent="0.35">
      <c r="I2340" s="57" t="s">
        <v>2351</v>
      </c>
      <c r="J2340" s="58">
        <f t="shared" si="628"/>
        <v>98</v>
      </c>
      <c r="K2340" s="58">
        <f t="shared" si="627"/>
        <v>7</v>
      </c>
      <c r="L2340" s="58">
        <f t="shared" si="615"/>
        <v>-2.3755392509487683</v>
      </c>
      <c r="M2340" s="59">
        <f t="shared" si="616"/>
        <v>5.56107434581752</v>
      </c>
      <c r="N2340" s="59">
        <f t="shared" si="617"/>
        <v>-96.583884812737196</v>
      </c>
      <c r="O2340" s="59">
        <f t="shared" si="618"/>
        <v>6.7649130510502697</v>
      </c>
      <c r="P2340" s="59">
        <f t="shared" si="619"/>
        <v>91.084884309834919</v>
      </c>
      <c r="Q2340" s="60">
        <f t="shared" si="620"/>
        <v>-1.0848843098349252</v>
      </c>
      <c r="R2340" s="59">
        <f t="shared" si="621"/>
        <v>-99.367140719231955</v>
      </c>
      <c r="S2340" s="61">
        <f t="shared" si="612"/>
        <v>0</v>
      </c>
      <c r="U2340" s="13">
        <f t="shared" si="613"/>
        <v>91.084884309834919</v>
      </c>
      <c r="V2340" s="14">
        <f t="shared" si="614"/>
        <v>-99.367140719231955</v>
      </c>
      <c r="W2340" s="7">
        <v>90.1584</v>
      </c>
      <c r="X2340" s="28">
        <v>-99.623999999999995</v>
      </c>
      <c r="Y2340" s="74">
        <v>0</v>
      </c>
      <c r="Z2340" s="75">
        <v>0</v>
      </c>
      <c r="AA2340" s="33">
        <v>0</v>
      </c>
      <c r="AB2340" s="33">
        <v>0</v>
      </c>
      <c r="AC2340" s="45"/>
      <c r="AD2340" s="48">
        <f t="shared" si="622"/>
        <v>1362.4673961883968</v>
      </c>
      <c r="AE2340" s="49">
        <f>IF(P2340&gt;90,0,AD2340*0.7^((1/cosd(P2340))^0.678))</f>
        <v>0</v>
      </c>
      <c r="AG2340" s="81">
        <f t="shared" si="623"/>
        <v>0</v>
      </c>
      <c r="AH2340" s="82">
        <f t="shared" si="624"/>
        <v>0</v>
      </c>
      <c r="AI2340" s="81">
        <f t="shared" si="625"/>
        <v>0</v>
      </c>
      <c r="AJ2340" s="82">
        <f t="shared" si="626"/>
        <v>0</v>
      </c>
    </row>
    <row r="2341" spans="9:36" ht="23.5" x14ac:dyDescent="0.35">
      <c r="I2341" s="57" t="s">
        <v>2352</v>
      </c>
      <c r="J2341" s="58">
        <f t="shared" si="628"/>
        <v>98</v>
      </c>
      <c r="K2341" s="58">
        <f t="shared" si="627"/>
        <v>8</v>
      </c>
      <c r="L2341" s="58">
        <f t="shared" si="615"/>
        <v>-2.3755392509487683</v>
      </c>
      <c r="M2341" s="59">
        <f t="shared" si="616"/>
        <v>6.56107434581752</v>
      </c>
      <c r="N2341" s="59">
        <f t="shared" si="617"/>
        <v>-81.583884812737196</v>
      </c>
      <c r="O2341" s="59">
        <f t="shared" si="618"/>
        <v>6.7649130510502697</v>
      </c>
      <c r="P2341" s="59">
        <f t="shared" si="619"/>
        <v>79.221805311821043</v>
      </c>
      <c r="Q2341" s="60">
        <f t="shared" si="620"/>
        <v>10.778194688178953</v>
      </c>
      <c r="R2341" s="59">
        <f t="shared" si="621"/>
        <v>-90.311106379495598</v>
      </c>
      <c r="S2341" s="61">
        <f t="shared" si="612"/>
        <v>0.7229977408003132</v>
      </c>
      <c r="U2341" s="13">
        <f t="shared" si="613"/>
        <v>79.221805311821043</v>
      </c>
      <c r="V2341" s="14">
        <f t="shared" si="614"/>
        <v>-90.311106379495598</v>
      </c>
      <c r="W2341" s="7">
        <v>78.811400000000006</v>
      </c>
      <c r="X2341" s="28">
        <v>-90.589500000000001</v>
      </c>
      <c r="Y2341" s="74">
        <v>0.71571367160388033</v>
      </c>
      <c r="Z2341" s="75">
        <v>0.729495</v>
      </c>
      <c r="AA2341" s="33">
        <v>0.7229977408003132</v>
      </c>
      <c r="AB2341" s="33">
        <v>0.742313</v>
      </c>
      <c r="AC2341" s="45"/>
      <c r="AD2341" s="48">
        <f t="shared" si="622"/>
        <v>1362.4673961883968</v>
      </c>
      <c r="AE2341" s="49">
        <f>IF(P2341&gt;90,0,AD2341*0.7^((1/cosd(P2341))^0.678))</f>
        <v>448.29125166744217</v>
      </c>
      <c r="AG2341" s="81">
        <f t="shared" si="623"/>
        <v>320.84817767880418</v>
      </c>
      <c r="AH2341" s="82">
        <f t="shared" si="624"/>
        <v>324.11356217610535</v>
      </c>
      <c r="AI2341" s="81">
        <f t="shared" si="625"/>
        <v>327.02622663514074</v>
      </c>
      <c r="AJ2341" s="82">
        <f t="shared" si="626"/>
        <v>332.77242389901397</v>
      </c>
    </row>
    <row r="2342" spans="9:36" ht="23.5" x14ac:dyDescent="0.35">
      <c r="I2342" s="57" t="s">
        <v>2353</v>
      </c>
      <c r="J2342" s="58">
        <f t="shared" si="628"/>
        <v>98</v>
      </c>
      <c r="K2342" s="58">
        <f t="shared" si="627"/>
        <v>9</v>
      </c>
      <c r="L2342" s="58">
        <f t="shared" si="615"/>
        <v>-2.3755392509487683</v>
      </c>
      <c r="M2342" s="59">
        <f t="shared" si="616"/>
        <v>7.56107434581752</v>
      </c>
      <c r="N2342" s="59">
        <f t="shared" si="617"/>
        <v>-66.583884812737196</v>
      </c>
      <c r="O2342" s="59">
        <f t="shared" si="618"/>
        <v>6.7649130510502697</v>
      </c>
      <c r="P2342" s="59">
        <f t="shared" si="619"/>
        <v>67.351354579028339</v>
      </c>
      <c r="Q2342" s="60">
        <f t="shared" si="620"/>
        <v>22.648645420971654</v>
      </c>
      <c r="R2342" s="59">
        <f t="shared" si="621"/>
        <v>-80.894538842819969</v>
      </c>
      <c r="S2342" s="61">
        <f t="shared" si="612"/>
        <v>0.66412029704791375</v>
      </c>
      <c r="U2342" s="13">
        <f t="shared" si="613"/>
        <v>67.351354579028339</v>
      </c>
      <c r="V2342" s="14">
        <f t="shared" si="614"/>
        <v>-80.894538842819969</v>
      </c>
      <c r="W2342" s="7">
        <v>66.9666</v>
      </c>
      <c r="X2342" s="28">
        <v>-81.196799999999996</v>
      </c>
      <c r="Y2342" s="74">
        <v>0.84096972324358377</v>
      </c>
      <c r="Z2342" s="75">
        <v>0.85482000000000002</v>
      </c>
      <c r="AA2342" s="33">
        <v>0.66412029704791375</v>
      </c>
      <c r="AB2342" s="33">
        <v>0.70510399999999995</v>
      </c>
      <c r="AC2342" s="45"/>
      <c r="AD2342" s="48">
        <f t="shared" si="622"/>
        <v>1362.4673961883968</v>
      </c>
      <c r="AE2342" s="49">
        <f>IF(P2342&gt;90,0,AD2342*0.7^((1/cosd(P2342))^0.678))</f>
        <v>689.42655968080032</v>
      </c>
      <c r="AG2342" s="81">
        <f t="shared" si="623"/>
        <v>579.78686309153875</v>
      </c>
      <c r="AH2342" s="82">
        <f t="shared" si="624"/>
        <v>457.86217160793433</v>
      </c>
      <c r="AI2342" s="81">
        <f t="shared" si="625"/>
        <v>589.33561174634178</v>
      </c>
      <c r="AJ2342" s="82">
        <f t="shared" si="626"/>
        <v>486.11742493717099</v>
      </c>
    </row>
    <row r="2343" spans="9:36" ht="23.5" x14ac:dyDescent="0.35">
      <c r="I2343" s="57" t="s">
        <v>2354</v>
      </c>
      <c r="J2343" s="58">
        <f t="shared" si="628"/>
        <v>98</v>
      </c>
      <c r="K2343" s="58">
        <f t="shared" si="627"/>
        <v>10</v>
      </c>
      <c r="L2343" s="58">
        <f t="shared" si="615"/>
        <v>-2.3755392509487683</v>
      </c>
      <c r="M2343" s="59">
        <f t="shared" si="616"/>
        <v>8.5610743458175218</v>
      </c>
      <c r="N2343" s="59">
        <f t="shared" si="617"/>
        <v>-51.583884812737175</v>
      </c>
      <c r="O2343" s="59">
        <f t="shared" si="618"/>
        <v>6.7649130510502697</v>
      </c>
      <c r="P2343" s="59">
        <f t="shared" si="619"/>
        <v>55.820826191131893</v>
      </c>
      <c r="Q2343" s="60">
        <f t="shared" si="620"/>
        <v>34.179173808868107</v>
      </c>
      <c r="R2343" s="59">
        <f t="shared" si="621"/>
        <v>-70.136173828240842</v>
      </c>
      <c r="S2343" s="61">
        <f t="shared" si="612"/>
        <v>0.6626359896009083</v>
      </c>
      <c r="U2343" s="13">
        <f t="shared" si="613"/>
        <v>55.820826191131893</v>
      </c>
      <c r="V2343" s="14">
        <f t="shared" si="614"/>
        <v>-70.136173828240842</v>
      </c>
      <c r="W2343" s="7">
        <v>55.422699999999999</v>
      </c>
      <c r="X2343" s="28">
        <v>-70.460999999999999</v>
      </c>
      <c r="Y2343" s="74">
        <v>0.93622292069837687</v>
      </c>
      <c r="Z2343" s="75">
        <v>0.94369199999999998</v>
      </c>
      <c r="AA2343" s="33">
        <v>0.6626359896009083</v>
      </c>
      <c r="AB2343" s="33">
        <v>0.71857700000000002</v>
      </c>
      <c r="AC2343" s="45"/>
      <c r="AD2343" s="48">
        <f t="shared" si="622"/>
        <v>1362.4673961883968</v>
      </c>
      <c r="AE2343" s="49">
        <f>IF(P2343&gt;90,0,AD2343*0.7^((1/cosd(P2343))^0.678))</f>
        <v>804.1159849593256</v>
      </c>
      <c r="AG2343" s="81">
        <f t="shared" si="623"/>
        <v>752.8318160188719</v>
      </c>
      <c r="AH2343" s="82">
        <f t="shared" si="624"/>
        <v>532.83619144743182</v>
      </c>
      <c r="AI2343" s="81">
        <f t="shared" si="625"/>
        <v>758.83782207823583</v>
      </c>
      <c r="AJ2343" s="82">
        <f t="shared" si="626"/>
        <v>577.81925212411738</v>
      </c>
    </row>
    <row r="2344" spans="9:36" ht="23.5" x14ac:dyDescent="0.35">
      <c r="I2344" s="57" t="s">
        <v>2355</v>
      </c>
      <c r="J2344" s="58">
        <f t="shared" si="628"/>
        <v>98</v>
      </c>
      <c r="K2344" s="58">
        <f t="shared" si="627"/>
        <v>11</v>
      </c>
      <c r="L2344" s="58">
        <f t="shared" si="615"/>
        <v>-2.3755392509487683</v>
      </c>
      <c r="M2344" s="59">
        <f t="shared" si="616"/>
        <v>9.5610743458175218</v>
      </c>
      <c r="N2344" s="59">
        <f t="shared" si="617"/>
        <v>-36.583884812737175</v>
      </c>
      <c r="O2344" s="59">
        <f t="shared" si="618"/>
        <v>6.7649130510502697</v>
      </c>
      <c r="P2344" s="59">
        <f t="shared" si="619"/>
        <v>45.164275507563787</v>
      </c>
      <c r="Q2344" s="60">
        <f t="shared" si="620"/>
        <v>44.835724492436213</v>
      </c>
      <c r="R2344" s="59">
        <f t="shared" si="621"/>
        <v>-56.575480493789939</v>
      </c>
      <c r="S2344" s="61">
        <f t="shared" si="612"/>
        <v>0.71929150253262486</v>
      </c>
      <c r="U2344" s="13">
        <f t="shared" si="613"/>
        <v>45.164275507563787</v>
      </c>
      <c r="V2344" s="14">
        <f t="shared" si="614"/>
        <v>-56.575480493789939</v>
      </c>
      <c r="W2344" s="7">
        <v>44.730699999999999</v>
      </c>
      <c r="X2344" s="28">
        <v>-56.900000000000006</v>
      </c>
      <c r="Y2344" s="74">
        <v>0.98982453071742316</v>
      </c>
      <c r="Z2344" s="75">
        <v>0.99102199999999996</v>
      </c>
      <c r="AA2344" s="33">
        <v>0.71929150253262486</v>
      </c>
      <c r="AB2344" s="33">
        <v>0.77295599999999998</v>
      </c>
      <c r="AC2344" s="45"/>
      <c r="AD2344" s="48">
        <f t="shared" si="622"/>
        <v>1362.4673961883968</v>
      </c>
      <c r="AE2344" s="49">
        <f>IF(P2344&gt;90,0,AD2344*0.7^((1/cosd(P2344))^0.678))</f>
        <v>866.98473994459016</v>
      </c>
      <c r="AG2344" s="81">
        <f t="shared" si="623"/>
        <v>858.1627633548211</v>
      </c>
      <c r="AH2344" s="82">
        <f t="shared" si="624"/>
        <v>623.61475626760125</v>
      </c>
      <c r="AI2344" s="81">
        <f t="shared" si="625"/>
        <v>859.20095094936755</v>
      </c>
      <c r="AJ2344" s="82">
        <f t="shared" si="626"/>
        <v>670.14105664861063</v>
      </c>
    </row>
    <row r="2345" spans="9:36" ht="23.5" x14ac:dyDescent="0.35">
      <c r="I2345" s="57" t="s">
        <v>2356</v>
      </c>
      <c r="J2345" s="58">
        <f t="shared" si="628"/>
        <v>98</v>
      </c>
      <c r="K2345" s="58">
        <f t="shared" si="627"/>
        <v>12</v>
      </c>
      <c r="L2345" s="58">
        <f t="shared" si="615"/>
        <v>-2.3755392509487683</v>
      </c>
      <c r="M2345" s="59">
        <f t="shared" si="616"/>
        <v>10.561074345817522</v>
      </c>
      <c r="N2345" s="59">
        <f t="shared" si="617"/>
        <v>-21.583884812737175</v>
      </c>
      <c r="O2345" s="59">
        <f t="shared" si="618"/>
        <v>6.7649130510502697</v>
      </c>
      <c r="P2345" s="59">
        <f t="shared" si="619"/>
        <v>36.370894600747093</v>
      </c>
      <c r="Q2345" s="60">
        <f t="shared" si="620"/>
        <v>53.629105399252907</v>
      </c>
      <c r="R2345" s="59">
        <f t="shared" si="621"/>
        <v>-38.02557241243165</v>
      </c>
      <c r="S2345" s="61">
        <f t="shared" si="612"/>
        <v>0.80840845317502519</v>
      </c>
      <c r="U2345" s="13">
        <f t="shared" si="613"/>
        <v>36.370894600747093</v>
      </c>
      <c r="V2345" s="14">
        <f t="shared" si="614"/>
        <v>-38.02557241243165</v>
      </c>
      <c r="W2345" s="7">
        <v>35.887300000000003</v>
      </c>
      <c r="X2345" s="28">
        <v>-38.262</v>
      </c>
      <c r="Y2345" s="74">
        <v>0.9974041250116974</v>
      </c>
      <c r="Z2345" s="75">
        <v>0.99793600000000005</v>
      </c>
      <c r="AA2345" s="33">
        <v>0.80840845317502519</v>
      </c>
      <c r="AB2345" s="33">
        <v>0.83939799999999998</v>
      </c>
      <c r="AC2345" s="45"/>
      <c r="AD2345" s="48">
        <f t="shared" si="622"/>
        <v>1362.4673961883968</v>
      </c>
      <c r="AE2345" s="49">
        <f>IF(P2345&gt;90,0,AD2345*0.7^((1/cosd(P2345))^0.678))</f>
        <v>901.3890554462273</v>
      </c>
      <c r="AG2345" s="81">
        <f t="shared" si="623"/>
        <v>899.04916214246475</v>
      </c>
      <c r="AH2345" s="82">
        <f t="shared" si="624"/>
        <v>728.69053202218163</v>
      </c>
      <c r="AI2345" s="81">
        <f t="shared" si="625"/>
        <v>899.52858843578633</v>
      </c>
      <c r="AJ2345" s="82">
        <f t="shared" si="626"/>
        <v>756.62417036345232</v>
      </c>
    </row>
    <row r="2346" spans="9:36" ht="23.5" x14ac:dyDescent="0.35">
      <c r="I2346" s="57" t="s">
        <v>2357</v>
      </c>
      <c r="J2346" s="58">
        <f t="shared" si="628"/>
        <v>98</v>
      </c>
      <c r="K2346" s="58">
        <f t="shared" si="627"/>
        <v>13</v>
      </c>
      <c r="L2346" s="58">
        <f t="shared" si="615"/>
        <v>-2.3755392509487683</v>
      </c>
      <c r="M2346" s="59">
        <f t="shared" si="616"/>
        <v>11.561074345817522</v>
      </c>
      <c r="N2346" s="59">
        <f t="shared" si="617"/>
        <v>-6.583884812737173</v>
      </c>
      <c r="O2346" s="59">
        <f t="shared" si="618"/>
        <v>6.7649130510502697</v>
      </c>
      <c r="P2346" s="59">
        <f t="shared" si="619"/>
        <v>31.205368239721558</v>
      </c>
      <c r="Q2346" s="60">
        <f t="shared" si="620"/>
        <v>58.794631760278442</v>
      </c>
      <c r="R2346" s="59">
        <f t="shared" si="621"/>
        <v>-12.694965727119786</v>
      </c>
      <c r="S2346" s="61">
        <f t="shared" si="612"/>
        <v>0.899017904598574</v>
      </c>
      <c r="U2346" s="13">
        <f t="shared" si="613"/>
        <v>31.205368239721558</v>
      </c>
      <c r="V2346" s="14">
        <f t="shared" si="614"/>
        <v>-12.694965727119786</v>
      </c>
      <c r="W2346" s="7">
        <v>30.688600000000001</v>
      </c>
      <c r="X2346" s="28">
        <v>-12.644000000000005</v>
      </c>
      <c r="Y2346" s="74">
        <v>0.96090155022592771</v>
      </c>
      <c r="Z2346" s="75">
        <v>0.96209</v>
      </c>
      <c r="AA2346" s="33">
        <v>0.899017904598574</v>
      </c>
      <c r="AB2346" s="33">
        <v>0.90259900000000004</v>
      </c>
      <c r="AC2346" s="45"/>
      <c r="AD2346" s="48">
        <f t="shared" si="622"/>
        <v>1362.4673961883968</v>
      </c>
      <c r="AE2346" s="49">
        <f>IF(P2346&gt;90,0,AD2346*0.7^((1/cosd(P2346))^0.678))</f>
        <v>916.45142870778307</v>
      </c>
      <c r="AG2346" s="81">
        <f t="shared" si="623"/>
        <v>880.61959855207499</v>
      </c>
      <c r="AH2346" s="82">
        <f t="shared" si="624"/>
        <v>823.90624310324051</v>
      </c>
      <c r="AI2346" s="81">
        <f t="shared" si="625"/>
        <v>881.70875504547098</v>
      </c>
      <c r="AJ2346" s="82">
        <f t="shared" si="626"/>
        <v>827.18814310021628</v>
      </c>
    </row>
    <row r="2347" spans="9:36" ht="23.5" x14ac:dyDescent="0.35">
      <c r="I2347" s="57" t="s">
        <v>2358</v>
      </c>
      <c r="J2347" s="58">
        <f t="shared" si="628"/>
        <v>98</v>
      </c>
      <c r="K2347" s="58">
        <f t="shared" si="627"/>
        <v>14</v>
      </c>
      <c r="L2347" s="58">
        <f t="shared" si="615"/>
        <v>-2.3755392509487683</v>
      </c>
      <c r="M2347" s="59">
        <f t="shared" si="616"/>
        <v>12.561074345817522</v>
      </c>
      <c r="N2347" s="59">
        <f t="shared" si="617"/>
        <v>8.416115187262827</v>
      </c>
      <c r="O2347" s="59">
        <f t="shared" si="618"/>
        <v>6.7649130510502697</v>
      </c>
      <c r="P2347" s="59">
        <f t="shared" si="619"/>
        <v>31.567655211612454</v>
      </c>
      <c r="Q2347" s="60">
        <f t="shared" si="620"/>
        <v>58.432344788387546</v>
      </c>
      <c r="R2347" s="59">
        <f t="shared" si="621"/>
        <v>16.118986796922645</v>
      </c>
      <c r="S2347" s="61">
        <f t="shared" si="612"/>
        <v>0.96750579124547942</v>
      </c>
      <c r="U2347" s="13">
        <f t="shared" si="613"/>
        <v>31.567655211612454</v>
      </c>
      <c r="V2347" s="14">
        <f t="shared" si="614"/>
        <v>16.118986796922645</v>
      </c>
      <c r="W2347" s="7">
        <v>31.087299999999999</v>
      </c>
      <c r="X2347" s="28">
        <v>16.561000000000007</v>
      </c>
      <c r="Y2347" s="74">
        <v>0.88874915230741391</v>
      </c>
      <c r="Z2347" s="75">
        <v>0.87155499999999997</v>
      </c>
      <c r="AA2347" s="33">
        <v>0.96750579124547942</v>
      </c>
      <c r="AB2347" s="33">
        <v>0.96410099999999999</v>
      </c>
      <c r="AC2347" s="45"/>
      <c r="AD2347" s="48">
        <f t="shared" si="622"/>
        <v>1362.4673961883968</v>
      </c>
      <c r="AE2347" s="49">
        <f>IF(P2347&gt;90,0,AD2347*0.7^((1/cosd(P2347))^0.678))</f>
        <v>915.50018651047037</v>
      </c>
      <c r="AG2347" s="81">
        <f t="shared" si="623"/>
        <v>813.65001469845993</v>
      </c>
      <c r="AH2347" s="82">
        <f t="shared" si="624"/>
        <v>885.75173233519661</v>
      </c>
      <c r="AI2347" s="81">
        <f t="shared" si="625"/>
        <v>797.90876505413303</v>
      </c>
      <c r="AJ2347" s="82">
        <f t="shared" si="626"/>
        <v>882.63464531493094</v>
      </c>
    </row>
    <row r="2348" spans="9:36" ht="23.5" x14ac:dyDescent="0.35">
      <c r="I2348" s="57" t="s">
        <v>2359</v>
      </c>
      <c r="J2348" s="58">
        <f t="shared" si="628"/>
        <v>98</v>
      </c>
      <c r="K2348" s="58">
        <f t="shared" si="627"/>
        <v>15</v>
      </c>
      <c r="L2348" s="58">
        <f t="shared" si="615"/>
        <v>-2.3755392509487683</v>
      </c>
      <c r="M2348" s="59">
        <f t="shared" si="616"/>
        <v>13.561074345817522</v>
      </c>
      <c r="N2348" s="59">
        <f t="shared" si="617"/>
        <v>23.416115187262825</v>
      </c>
      <c r="O2348" s="59">
        <f t="shared" si="618"/>
        <v>6.7649130510502697</v>
      </c>
      <c r="P2348" s="59">
        <f t="shared" si="619"/>
        <v>37.293691133186023</v>
      </c>
      <c r="Q2348" s="60">
        <f t="shared" si="620"/>
        <v>52.706308866813977</v>
      </c>
      <c r="R2348" s="59">
        <f t="shared" si="621"/>
        <v>40.641682341407119</v>
      </c>
      <c r="S2348" s="61">
        <f t="shared" si="612"/>
        <v>0.99893938409515337</v>
      </c>
      <c r="U2348" s="13">
        <f t="shared" si="613"/>
        <v>37.293691133186023</v>
      </c>
      <c r="V2348" s="14">
        <f t="shared" si="614"/>
        <v>40.641682341407119</v>
      </c>
      <c r="W2348" s="7">
        <v>36.897399999999998</v>
      </c>
      <c r="X2348" s="28">
        <v>41.269000000000005</v>
      </c>
      <c r="Y2348" s="74">
        <v>0.79687158278577641</v>
      </c>
      <c r="Z2348" s="75">
        <v>0.74937799999999999</v>
      </c>
      <c r="AA2348" s="33">
        <v>0.99893938409515337</v>
      </c>
      <c r="AB2348" s="33">
        <v>0.99906799999999996</v>
      </c>
      <c r="AC2348" s="45"/>
      <c r="AD2348" s="48">
        <f t="shared" si="622"/>
        <v>1362.4673961883968</v>
      </c>
      <c r="AE2348" s="49">
        <f>IF(P2348&gt;90,0,AD2348*0.7^((1/cosd(P2348))^0.678))</f>
        <v>898.33610591322008</v>
      </c>
      <c r="AG2348" s="81">
        <f t="shared" si="623"/>
        <v>715.8585145926786</v>
      </c>
      <c r="AH2348" s="82">
        <f t="shared" si="624"/>
        <v>897.38331635139059</v>
      </c>
      <c r="AI2348" s="81">
        <f t="shared" si="625"/>
        <v>673.19331437703704</v>
      </c>
      <c r="AJ2348" s="82">
        <f t="shared" si="626"/>
        <v>897.49885666250896</v>
      </c>
    </row>
    <row r="2349" spans="9:36" ht="23.5" x14ac:dyDescent="0.35">
      <c r="I2349" s="57" t="s">
        <v>2360</v>
      </c>
      <c r="J2349" s="58">
        <f t="shared" si="628"/>
        <v>98</v>
      </c>
      <c r="K2349" s="58">
        <f t="shared" si="627"/>
        <v>16</v>
      </c>
      <c r="L2349" s="58">
        <f t="shared" si="615"/>
        <v>-2.3755392509487683</v>
      </c>
      <c r="M2349" s="59">
        <f t="shared" si="616"/>
        <v>14.561074345817522</v>
      </c>
      <c r="N2349" s="59">
        <f t="shared" si="617"/>
        <v>38.416115187262825</v>
      </c>
      <c r="O2349" s="59">
        <f t="shared" si="618"/>
        <v>6.7649130510502697</v>
      </c>
      <c r="P2349" s="59">
        <f t="shared" si="619"/>
        <v>46.392232967149823</v>
      </c>
      <c r="Q2349" s="60">
        <f t="shared" si="620"/>
        <v>43.607767032850177</v>
      </c>
      <c r="R2349" s="59">
        <f t="shared" si="621"/>
        <v>58.449122749211249</v>
      </c>
      <c r="S2349" s="61">
        <f t="shared" si="612"/>
        <v>0.98571746609960476</v>
      </c>
      <c r="U2349" s="13">
        <f t="shared" si="613"/>
        <v>46.392232967149823</v>
      </c>
      <c r="V2349" s="14">
        <f t="shared" si="614"/>
        <v>58.449122749211249</v>
      </c>
      <c r="W2349" s="7">
        <v>46.065600000000003</v>
      </c>
      <c r="X2349" s="28">
        <v>59.086999999999989</v>
      </c>
      <c r="Y2349" s="74">
        <v>0.70997999371839471</v>
      </c>
      <c r="Z2349" s="75">
        <v>0.64877799999999997</v>
      </c>
      <c r="AA2349" s="33">
        <v>0.98571746609960476</v>
      </c>
      <c r="AB2349" s="33">
        <v>0.98159799999999997</v>
      </c>
      <c r="AC2349" s="45"/>
      <c r="AD2349" s="48">
        <f t="shared" si="622"/>
        <v>1362.4673961883968</v>
      </c>
      <c r="AE2349" s="49">
        <f>IF(P2349&gt;90,0,AD2349*0.7^((1/cosd(P2349))^0.678))</f>
        <v>861.1088360447917</v>
      </c>
      <c r="AG2349" s="81">
        <f t="shared" si="623"/>
        <v>611.37004600593536</v>
      </c>
      <c r="AH2349" s="82">
        <f t="shared" si="624"/>
        <v>848.81001990205209</v>
      </c>
      <c r="AI2349" s="81">
        <f t="shared" si="625"/>
        <v>558.66846843146789</v>
      </c>
      <c r="AJ2349" s="82">
        <f t="shared" si="626"/>
        <v>845.26271124389541</v>
      </c>
    </row>
    <row r="2350" spans="9:36" ht="23.5" x14ac:dyDescent="0.35">
      <c r="I2350" s="57" t="s">
        <v>2361</v>
      </c>
      <c r="J2350" s="58">
        <f t="shared" si="628"/>
        <v>98</v>
      </c>
      <c r="K2350" s="58">
        <f t="shared" si="627"/>
        <v>17</v>
      </c>
      <c r="L2350" s="58">
        <f t="shared" si="615"/>
        <v>-2.3755392509487683</v>
      </c>
      <c r="M2350" s="59">
        <f t="shared" si="616"/>
        <v>15.561074345817522</v>
      </c>
      <c r="N2350" s="59">
        <f t="shared" si="617"/>
        <v>53.416115187262825</v>
      </c>
      <c r="O2350" s="59">
        <f t="shared" si="618"/>
        <v>6.7649130510502697</v>
      </c>
      <c r="P2350" s="59">
        <f t="shared" si="619"/>
        <v>57.196010154491212</v>
      </c>
      <c r="Q2350" s="60">
        <f t="shared" si="620"/>
        <v>32.803989845508788</v>
      </c>
      <c r="R2350" s="59">
        <f t="shared" si="621"/>
        <v>71.564816578133858</v>
      </c>
      <c r="S2350" s="61">
        <f t="shared" si="612"/>
        <v>0.92666312911542936</v>
      </c>
      <c r="U2350" s="13">
        <f t="shared" si="613"/>
        <v>57.196010154491212</v>
      </c>
      <c r="V2350" s="14">
        <f t="shared" si="614"/>
        <v>71.564816578133858</v>
      </c>
      <c r="W2350" s="7">
        <v>56.906300000000002</v>
      </c>
      <c r="X2350" s="28">
        <v>72.167000000000002</v>
      </c>
      <c r="Y2350" s="74">
        <v>0.65939870226002451</v>
      </c>
      <c r="Z2350" s="75">
        <v>0.60994000000000004</v>
      </c>
      <c r="AA2350" s="33">
        <v>0.92666312911542936</v>
      </c>
      <c r="AB2350" s="33">
        <v>0.91356400000000004</v>
      </c>
      <c r="AC2350" s="45"/>
      <c r="AD2350" s="48">
        <f t="shared" si="622"/>
        <v>1362.4673961883968</v>
      </c>
      <c r="AE2350" s="49">
        <f>IF(P2350&gt;90,0,AD2350*0.7^((1/cosd(P2350))^0.678))</f>
        <v>793.62587720785586</v>
      </c>
      <c r="AG2350" s="81">
        <f t="shared" si="623"/>
        <v>523.31587351083374</v>
      </c>
      <c r="AH2350" s="82">
        <f t="shared" si="624"/>
        <v>735.42383872040921</v>
      </c>
      <c r="AI2350" s="81">
        <f t="shared" si="625"/>
        <v>484.06416754415966</v>
      </c>
      <c r="AJ2350" s="82">
        <f t="shared" si="626"/>
        <v>725.02803088551764</v>
      </c>
    </row>
    <row r="2351" spans="9:36" ht="23.5" x14ac:dyDescent="0.35">
      <c r="I2351" s="57" t="s">
        <v>2362</v>
      </c>
      <c r="J2351" s="58">
        <f t="shared" si="628"/>
        <v>98</v>
      </c>
      <c r="K2351" s="58">
        <f t="shared" si="627"/>
        <v>18</v>
      </c>
      <c r="L2351" s="58">
        <f t="shared" si="615"/>
        <v>-2.3755392509487683</v>
      </c>
      <c r="M2351" s="59">
        <f t="shared" si="616"/>
        <v>16.56107434581752</v>
      </c>
      <c r="N2351" s="59">
        <f t="shared" si="617"/>
        <v>68.416115187262804</v>
      </c>
      <c r="O2351" s="59">
        <f t="shared" si="618"/>
        <v>6.7649130510502697</v>
      </c>
      <c r="P2351" s="59">
        <f t="shared" si="619"/>
        <v>68.791067021278522</v>
      </c>
      <c r="Q2351" s="60">
        <f t="shared" si="620"/>
        <v>21.208932978721478</v>
      </c>
      <c r="R2351" s="59">
        <f t="shared" si="621"/>
        <v>82.093883490505831</v>
      </c>
      <c r="S2351" s="61">
        <f t="shared" si="612"/>
        <v>0.82695251373858703</v>
      </c>
      <c r="U2351" s="13">
        <f t="shared" si="613"/>
        <v>68.791067021278522</v>
      </c>
      <c r="V2351" s="14">
        <f t="shared" si="614"/>
        <v>82.093883490505831</v>
      </c>
      <c r="W2351" s="7">
        <v>68.504999999999995</v>
      </c>
      <c r="X2351" s="28">
        <v>82.665999999999997</v>
      </c>
      <c r="Y2351" s="74">
        <v>0.66860079125635785</v>
      </c>
      <c r="Z2351" s="75">
        <v>0.64707999999999999</v>
      </c>
      <c r="AA2351" s="33">
        <v>0.82695251373858703</v>
      </c>
      <c r="AB2351" s="33">
        <v>0.80846300000000004</v>
      </c>
      <c r="AC2351" s="45"/>
      <c r="AD2351" s="48">
        <f t="shared" si="622"/>
        <v>1362.4673961883968</v>
      </c>
      <c r="AE2351" s="49">
        <f>IF(P2351&gt;90,0,AD2351*0.7^((1/cosd(P2351))^0.678))</f>
        <v>669.41432979550075</v>
      </c>
      <c r="AG2351" s="81">
        <f t="shared" si="623"/>
        <v>447.57095057961629</v>
      </c>
      <c r="AH2351" s="82">
        <f t="shared" si="624"/>
        <v>553.57386275702083</v>
      </c>
      <c r="AI2351" s="81">
        <f t="shared" si="625"/>
        <v>433.16462452407262</v>
      </c>
      <c r="AJ2351" s="82">
        <f t="shared" si="626"/>
        <v>541.19671730945993</v>
      </c>
    </row>
    <row r="2352" spans="9:36" ht="23.5" x14ac:dyDescent="0.35">
      <c r="I2352" s="57" t="s">
        <v>2363</v>
      </c>
      <c r="J2352" s="58">
        <f t="shared" si="628"/>
        <v>98</v>
      </c>
      <c r="K2352" s="58">
        <f t="shared" si="627"/>
        <v>19</v>
      </c>
      <c r="L2352" s="58">
        <f t="shared" si="615"/>
        <v>-2.3755392509487683</v>
      </c>
      <c r="M2352" s="59">
        <f t="shared" si="616"/>
        <v>17.56107434581752</v>
      </c>
      <c r="N2352" s="59">
        <f t="shared" si="617"/>
        <v>83.416115187262804</v>
      </c>
      <c r="O2352" s="59">
        <f t="shared" si="618"/>
        <v>6.7649130510502697</v>
      </c>
      <c r="P2352" s="59">
        <f t="shared" si="619"/>
        <v>80.67736118259478</v>
      </c>
      <c r="Q2352" s="60">
        <f t="shared" si="620"/>
        <v>9.3226388174052133</v>
      </c>
      <c r="R2352" s="59">
        <f t="shared" si="621"/>
        <v>91.419867272826622</v>
      </c>
      <c r="S2352" s="61">
        <f t="shared" si="612"/>
        <v>0.69928521828499324</v>
      </c>
      <c r="U2352" s="13">
        <f t="shared" si="613"/>
        <v>80.67736118259478</v>
      </c>
      <c r="V2352" s="14">
        <f t="shared" si="614"/>
        <v>91.419867272826622</v>
      </c>
      <c r="W2352" s="7">
        <v>80.340800000000002</v>
      </c>
      <c r="X2352" s="28">
        <v>91.976999999999975</v>
      </c>
      <c r="Y2352" s="74">
        <v>0.73296804449181008</v>
      </c>
      <c r="Z2352" s="75">
        <v>0</v>
      </c>
      <c r="AA2352" s="33">
        <v>0.69928521828499324</v>
      </c>
      <c r="AB2352" s="33">
        <v>0</v>
      </c>
      <c r="AC2352" s="45"/>
      <c r="AD2352" s="48">
        <f t="shared" si="622"/>
        <v>1362.4673961883968</v>
      </c>
      <c r="AE2352" s="49">
        <f>IF(P2352&gt;90,0,AD2352*0.7^((1/cosd(P2352))^0.678))</f>
        <v>400.12610465622873</v>
      </c>
      <c r="AG2352" s="81">
        <f t="shared" si="623"/>
        <v>293.2796484800013</v>
      </c>
      <c r="AH2352" s="82">
        <f t="shared" si="624"/>
        <v>279.80227043605498</v>
      </c>
      <c r="AI2352" s="81">
        <f t="shared" si="625"/>
        <v>0</v>
      </c>
      <c r="AJ2352" s="82">
        <f t="shared" si="626"/>
        <v>0</v>
      </c>
    </row>
    <row r="2353" spans="9:36" ht="23.5" x14ac:dyDescent="0.35">
      <c r="I2353" s="57" t="s">
        <v>2364</v>
      </c>
      <c r="J2353" s="58">
        <f t="shared" si="628"/>
        <v>98</v>
      </c>
      <c r="K2353" s="58">
        <f t="shared" si="627"/>
        <v>20</v>
      </c>
      <c r="L2353" s="58">
        <f t="shared" si="615"/>
        <v>-2.3755392509487683</v>
      </c>
      <c r="M2353" s="59">
        <f t="shared" si="616"/>
        <v>18.56107434581752</v>
      </c>
      <c r="N2353" s="59">
        <f t="shared" si="617"/>
        <v>98.416115187262804</v>
      </c>
      <c r="O2353" s="59">
        <f t="shared" si="618"/>
        <v>6.7649130510502697</v>
      </c>
      <c r="P2353" s="59">
        <f t="shared" si="619"/>
        <v>92.518811926349002</v>
      </c>
      <c r="Q2353" s="60">
        <f t="shared" si="620"/>
        <v>-2.5188119263490116</v>
      </c>
      <c r="R2353" s="59">
        <f t="shared" si="621"/>
        <v>100.48769446703294</v>
      </c>
      <c r="S2353" s="61">
        <f t="shared" si="612"/>
        <v>0</v>
      </c>
      <c r="U2353" s="13">
        <f t="shared" si="613"/>
        <v>92.518811926349002</v>
      </c>
      <c r="V2353" s="14">
        <f t="shared" si="614"/>
        <v>100.48769446703294</v>
      </c>
      <c r="W2353" s="7">
        <v>92.252200000000002</v>
      </c>
      <c r="X2353" s="28">
        <v>101.04599999999999</v>
      </c>
      <c r="Y2353" s="74">
        <v>0</v>
      </c>
      <c r="Z2353" s="75">
        <v>0</v>
      </c>
      <c r="AA2353" s="33">
        <v>0</v>
      </c>
      <c r="AB2353" s="33">
        <v>0</v>
      </c>
      <c r="AC2353" s="45"/>
      <c r="AD2353" s="48">
        <f t="shared" si="622"/>
        <v>1362.4673961883968</v>
      </c>
      <c r="AE2353" s="49">
        <f>IF(P2353&gt;90,0,AD2353*0.7^((1/cosd(P2353))^0.678))</f>
        <v>0</v>
      </c>
      <c r="AG2353" s="81">
        <f t="shared" si="623"/>
        <v>0</v>
      </c>
      <c r="AH2353" s="82">
        <f t="shared" si="624"/>
        <v>0</v>
      </c>
      <c r="AI2353" s="81">
        <f t="shared" si="625"/>
        <v>0</v>
      </c>
      <c r="AJ2353" s="82">
        <f t="shared" si="626"/>
        <v>0</v>
      </c>
    </row>
    <row r="2354" spans="9:36" ht="23.5" x14ac:dyDescent="0.35">
      <c r="I2354" s="57" t="s">
        <v>2365</v>
      </c>
      <c r="J2354" s="58">
        <f t="shared" si="628"/>
        <v>98</v>
      </c>
      <c r="K2354" s="58">
        <f t="shared" si="627"/>
        <v>21</v>
      </c>
      <c r="L2354" s="58">
        <f t="shared" si="615"/>
        <v>-2.3755392509487683</v>
      </c>
      <c r="M2354" s="59">
        <f t="shared" si="616"/>
        <v>19.56107434581752</v>
      </c>
      <c r="N2354" s="59">
        <f t="shared" si="617"/>
        <v>113.4161151872628</v>
      </c>
      <c r="O2354" s="59">
        <f t="shared" si="618"/>
        <v>6.7649130510502697</v>
      </c>
      <c r="P2354" s="59">
        <f t="shared" si="619"/>
        <v>104.00573085278445</v>
      </c>
      <c r="Q2354" s="60">
        <f t="shared" si="620"/>
        <v>-14.005730852784451</v>
      </c>
      <c r="R2354" s="59">
        <f t="shared" si="621"/>
        <v>110.08664622393847</v>
      </c>
      <c r="S2354" s="61">
        <f t="shared" si="612"/>
        <v>0</v>
      </c>
      <c r="U2354" s="13">
        <f t="shared" si="613"/>
        <v>104.00573085278445</v>
      </c>
      <c r="V2354" s="14">
        <f t="shared" si="614"/>
        <v>110.08664622393847</v>
      </c>
      <c r="W2354" s="7">
        <v>103.7</v>
      </c>
      <c r="X2354" s="28">
        <v>110.65899999999999</v>
      </c>
      <c r="Y2354" s="74">
        <v>0</v>
      </c>
      <c r="Z2354" s="75">
        <v>0</v>
      </c>
      <c r="AA2354" s="33">
        <v>0</v>
      </c>
      <c r="AB2354" s="33">
        <v>0</v>
      </c>
      <c r="AC2354" s="45"/>
      <c r="AD2354" s="48">
        <f t="shared" si="622"/>
        <v>1362.4673961883968</v>
      </c>
      <c r="AE2354" s="49">
        <f>IF(P2354&gt;90,0,AD2354*0.7^((1/cosd(P2354))^0.678))</f>
        <v>0</v>
      </c>
      <c r="AG2354" s="81">
        <f t="shared" si="623"/>
        <v>0</v>
      </c>
      <c r="AH2354" s="82">
        <f t="shared" si="624"/>
        <v>0</v>
      </c>
      <c r="AI2354" s="81">
        <f t="shared" si="625"/>
        <v>0</v>
      </c>
      <c r="AJ2354" s="82">
        <f t="shared" si="626"/>
        <v>0</v>
      </c>
    </row>
    <row r="2355" spans="9:36" ht="23.5" x14ac:dyDescent="0.35">
      <c r="I2355" s="57" t="s">
        <v>2366</v>
      </c>
      <c r="J2355" s="58">
        <f t="shared" si="628"/>
        <v>98</v>
      </c>
      <c r="K2355" s="58">
        <f t="shared" si="627"/>
        <v>22</v>
      </c>
      <c r="L2355" s="58">
        <f t="shared" si="615"/>
        <v>-2.3755392509487683</v>
      </c>
      <c r="M2355" s="59">
        <f t="shared" si="616"/>
        <v>20.56107434581752</v>
      </c>
      <c r="N2355" s="59">
        <f t="shared" si="617"/>
        <v>128.41611518726279</v>
      </c>
      <c r="O2355" s="59">
        <f t="shared" si="618"/>
        <v>6.7649130510502697</v>
      </c>
      <c r="P2355" s="59">
        <f t="shared" si="619"/>
        <v>114.75396889362844</v>
      </c>
      <c r="Q2355" s="60">
        <f t="shared" si="620"/>
        <v>-24.753968893628443</v>
      </c>
      <c r="R2355" s="59">
        <f t="shared" si="621"/>
        <v>121.04187538607984</v>
      </c>
      <c r="S2355" s="61">
        <f t="shared" si="612"/>
        <v>0</v>
      </c>
      <c r="U2355" s="13">
        <f t="shared" si="613"/>
        <v>114.75396889362844</v>
      </c>
      <c r="V2355" s="14">
        <f t="shared" si="614"/>
        <v>121.04187538607984</v>
      </c>
      <c r="W2355" s="7">
        <v>114.387</v>
      </c>
      <c r="X2355" s="28">
        <v>121.63200000000001</v>
      </c>
      <c r="Y2355" s="74">
        <v>0</v>
      </c>
      <c r="Z2355" s="75">
        <v>0</v>
      </c>
      <c r="AA2355" s="33">
        <v>0</v>
      </c>
      <c r="AB2355" s="33">
        <v>0</v>
      </c>
      <c r="AC2355" s="45"/>
      <c r="AD2355" s="48">
        <f t="shared" si="622"/>
        <v>1362.4673961883968</v>
      </c>
      <c r="AE2355" s="49">
        <f>IF(P2355&gt;90,0,AD2355*0.7^((1/cosd(P2355))^0.678))</f>
        <v>0</v>
      </c>
      <c r="AG2355" s="81">
        <f t="shared" si="623"/>
        <v>0</v>
      </c>
      <c r="AH2355" s="82">
        <f t="shared" si="624"/>
        <v>0</v>
      </c>
      <c r="AI2355" s="81">
        <f t="shared" si="625"/>
        <v>0</v>
      </c>
      <c r="AJ2355" s="82">
        <f t="shared" si="626"/>
        <v>0</v>
      </c>
    </row>
    <row r="2356" spans="9:36" ht="23.5" x14ac:dyDescent="0.35">
      <c r="I2356" s="57" t="s">
        <v>2367</v>
      </c>
      <c r="J2356" s="58">
        <f t="shared" si="628"/>
        <v>98</v>
      </c>
      <c r="K2356" s="58">
        <f t="shared" si="627"/>
        <v>23</v>
      </c>
      <c r="L2356" s="58">
        <f t="shared" si="615"/>
        <v>-2.3755392509487683</v>
      </c>
      <c r="M2356" s="59">
        <f t="shared" si="616"/>
        <v>21.56107434581752</v>
      </c>
      <c r="N2356" s="59">
        <f t="shared" si="617"/>
        <v>143.41611518726279</v>
      </c>
      <c r="O2356" s="59">
        <f t="shared" si="618"/>
        <v>6.7649130510502697</v>
      </c>
      <c r="P2356" s="59">
        <f t="shared" si="619"/>
        <v>124.1953625020187</v>
      </c>
      <c r="Q2356" s="60">
        <f t="shared" si="620"/>
        <v>-34.195362502018696</v>
      </c>
      <c r="R2356" s="59">
        <f t="shared" si="621"/>
        <v>134.31175328849756</v>
      </c>
      <c r="S2356" s="61">
        <f t="shared" si="612"/>
        <v>0</v>
      </c>
      <c r="U2356" s="13">
        <f t="shared" si="613"/>
        <v>124.1953625020187</v>
      </c>
      <c r="V2356" s="14">
        <f t="shared" si="614"/>
        <v>134.31175328849756</v>
      </c>
      <c r="W2356" s="7">
        <v>123.74299999999999</v>
      </c>
      <c r="X2356" s="28">
        <v>134.90100000000001</v>
      </c>
      <c r="Y2356" s="74">
        <v>0</v>
      </c>
      <c r="Z2356" s="75">
        <v>0</v>
      </c>
      <c r="AA2356" s="33">
        <v>0</v>
      </c>
      <c r="AB2356" s="33">
        <v>0</v>
      </c>
      <c r="AC2356" s="45"/>
      <c r="AD2356" s="48">
        <f t="shared" si="622"/>
        <v>1362.4673961883968</v>
      </c>
      <c r="AE2356" s="49">
        <f>IF(P2356&gt;90,0,AD2356*0.7^((1/cosd(P2356))^0.678))</f>
        <v>0</v>
      </c>
      <c r="AG2356" s="81">
        <f t="shared" si="623"/>
        <v>0</v>
      </c>
      <c r="AH2356" s="82">
        <f t="shared" si="624"/>
        <v>0</v>
      </c>
      <c r="AI2356" s="81">
        <f t="shared" si="625"/>
        <v>0</v>
      </c>
      <c r="AJ2356" s="82">
        <f t="shared" si="626"/>
        <v>0</v>
      </c>
    </row>
    <row r="2357" spans="9:36" ht="23.5" x14ac:dyDescent="0.35">
      <c r="I2357" s="57" t="s">
        <v>2368</v>
      </c>
      <c r="J2357" s="58">
        <f t="shared" si="628"/>
        <v>99</v>
      </c>
      <c r="K2357" s="58">
        <f t="shared" si="627"/>
        <v>0</v>
      </c>
      <c r="L2357" s="58">
        <f t="shared" si="615"/>
        <v>-2.0791202583572859</v>
      </c>
      <c r="M2357" s="59">
        <f t="shared" si="616"/>
        <v>-1.4339853376392884</v>
      </c>
      <c r="N2357" s="59">
        <f t="shared" si="617"/>
        <v>-201.50978006458934</v>
      </c>
      <c r="O2357" s="59">
        <f t="shared" si="618"/>
        <v>7.1504027181899756</v>
      </c>
      <c r="P2357" s="59">
        <f t="shared" si="619"/>
        <v>131.13625694076637</v>
      </c>
      <c r="Q2357" s="60">
        <f t="shared" si="620"/>
        <v>-41.136256940766394</v>
      </c>
      <c r="R2357" s="59">
        <f t="shared" si="621"/>
        <v>-151.11514857469746</v>
      </c>
      <c r="S2357" s="61">
        <f t="shared" si="612"/>
        <v>0</v>
      </c>
      <c r="U2357" s="13">
        <f t="shared" si="613"/>
        <v>131.13625694076637</v>
      </c>
      <c r="V2357" s="14">
        <f t="shared" si="614"/>
        <v>-151.11514857469746</v>
      </c>
      <c r="W2357" s="7">
        <v>130.90600000000001</v>
      </c>
      <c r="X2357" s="28">
        <v>151.34699999999998</v>
      </c>
      <c r="Y2357" s="74">
        <v>0</v>
      </c>
      <c r="Z2357" s="75">
        <v>0</v>
      </c>
      <c r="AA2357" s="33">
        <v>0</v>
      </c>
      <c r="AB2357" s="33">
        <v>0</v>
      </c>
      <c r="AC2357" s="45"/>
      <c r="AD2357" s="48">
        <f t="shared" si="622"/>
        <v>1361.6965009338151</v>
      </c>
      <c r="AE2357" s="49">
        <f>IF(P2357&gt;90,0,AD2357*0.7^((1/cosd(P2357))^0.678))</f>
        <v>0</v>
      </c>
      <c r="AG2357" s="81">
        <f t="shared" si="623"/>
        <v>0</v>
      </c>
      <c r="AH2357" s="82">
        <f t="shared" si="624"/>
        <v>0</v>
      </c>
      <c r="AI2357" s="81">
        <f t="shared" si="625"/>
        <v>0</v>
      </c>
      <c r="AJ2357" s="82">
        <f t="shared" si="626"/>
        <v>0</v>
      </c>
    </row>
    <row r="2358" spans="9:36" ht="23.5" x14ac:dyDescent="0.35">
      <c r="I2358" s="57" t="s">
        <v>2369</v>
      </c>
      <c r="J2358" s="58">
        <f t="shared" si="628"/>
        <v>99</v>
      </c>
      <c r="K2358" s="58">
        <f t="shared" si="627"/>
        <v>1</v>
      </c>
      <c r="L2358" s="58">
        <f t="shared" si="615"/>
        <v>-2.0791202583572859</v>
      </c>
      <c r="M2358" s="59">
        <f t="shared" si="616"/>
        <v>-0.43398533763928832</v>
      </c>
      <c r="N2358" s="59">
        <f t="shared" si="617"/>
        <v>-186.50978006458934</v>
      </c>
      <c r="O2358" s="59">
        <f t="shared" si="618"/>
        <v>7.1504027181899756</v>
      </c>
      <c r="P2358" s="59">
        <f t="shared" si="619"/>
        <v>135.04591452026665</v>
      </c>
      <c r="Q2358" s="60">
        <f t="shared" si="620"/>
        <v>-45.045914520266656</v>
      </c>
      <c r="R2358" s="59">
        <f t="shared" si="621"/>
        <v>-170.83871946538838</v>
      </c>
      <c r="S2358" s="61">
        <f t="shared" si="612"/>
        <v>0</v>
      </c>
      <c r="U2358" s="13">
        <f t="shared" si="613"/>
        <v>135.04591452026665</v>
      </c>
      <c r="V2358" s="14">
        <f t="shared" si="614"/>
        <v>-170.83871946538838</v>
      </c>
      <c r="W2358" s="7">
        <v>134.762</v>
      </c>
      <c r="X2358" s="28">
        <v>170.99799999999999</v>
      </c>
      <c r="Y2358" s="74">
        <v>0</v>
      </c>
      <c r="Z2358" s="75">
        <v>0</v>
      </c>
      <c r="AA2358" s="33">
        <v>0</v>
      </c>
      <c r="AB2358" s="33">
        <v>0</v>
      </c>
      <c r="AC2358" s="45"/>
      <c r="AD2358" s="48">
        <f t="shared" si="622"/>
        <v>1361.6965009338151</v>
      </c>
      <c r="AE2358" s="49">
        <f>IF(P2358&gt;90,0,AD2358*0.7^((1/cosd(P2358))^0.678))</f>
        <v>0</v>
      </c>
      <c r="AG2358" s="81">
        <f t="shared" si="623"/>
        <v>0</v>
      </c>
      <c r="AH2358" s="82">
        <f t="shared" si="624"/>
        <v>0</v>
      </c>
      <c r="AI2358" s="81">
        <f t="shared" si="625"/>
        <v>0</v>
      </c>
      <c r="AJ2358" s="82">
        <f t="shared" si="626"/>
        <v>0</v>
      </c>
    </row>
    <row r="2359" spans="9:36" ht="23.5" x14ac:dyDescent="0.35">
      <c r="I2359" s="57" t="s">
        <v>2370</v>
      </c>
      <c r="J2359" s="58">
        <f t="shared" si="628"/>
        <v>99</v>
      </c>
      <c r="K2359" s="58">
        <f t="shared" si="627"/>
        <v>2</v>
      </c>
      <c r="L2359" s="58">
        <f t="shared" si="615"/>
        <v>-2.0791202583572859</v>
      </c>
      <c r="M2359" s="59">
        <f t="shared" si="616"/>
        <v>0.56601466236071174</v>
      </c>
      <c r="N2359" s="59">
        <f t="shared" si="617"/>
        <v>-171.50978006458934</v>
      </c>
      <c r="O2359" s="59">
        <f t="shared" si="618"/>
        <v>7.1504027181899756</v>
      </c>
      <c r="P2359" s="59">
        <f t="shared" si="619"/>
        <v>134.75822336563854</v>
      </c>
      <c r="Q2359" s="60">
        <f t="shared" si="620"/>
        <v>-44.75822336563855</v>
      </c>
      <c r="R2359" s="59">
        <f t="shared" si="621"/>
        <v>-168.09422744985102</v>
      </c>
      <c r="S2359" s="61">
        <f t="shared" si="612"/>
        <v>0</v>
      </c>
      <c r="U2359" s="13">
        <f t="shared" si="613"/>
        <v>134.75822336563854</v>
      </c>
      <c r="V2359" s="14">
        <f t="shared" si="614"/>
        <v>-168.09422744985102</v>
      </c>
      <c r="W2359" s="7">
        <v>134.43799999999999</v>
      </c>
      <c r="X2359" s="28">
        <v>-168.05779999999999</v>
      </c>
      <c r="Y2359" s="74">
        <v>0</v>
      </c>
      <c r="Z2359" s="75">
        <v>0</v>
      </c>
      <c r="AA2359" s="33">
        <v>0</v>
      </c>
      <c r="AB2359" s="33">
        <v>0</v>
      </c>
      <c r="AC2359" s="45"/>
      <c r="AD2359" s="48">
        <f t="shared" si="622"/>
        <v>1361.6965009338151</v>
      </c>
      <c r="AE2359" s="49">
        <f>IF(P2359&gt;90,0,AD2359*0.7^((1/cosd(P2359))^0.678))</f>
        <v>0</v>
      </c>
      <c r="AG2359" s="81">
        <f t="shared" si="623"/>
        <v>0</v>
      </c>
      <c r="AH2359" s="82">
        <f t="shared" si="624"/>
        <v>0</v>
      </c>
      <c r="AI2359" s="81">
        <f t="shared" si="625"/>
        <v>0</v>
      </c>
      <c r="AJ2359" s="82">
        <f t="shared" si="626"/>
        <v>0</v>
      </c>
    </row>
    <row r="2360" spans="9:36" ht="23.5" x14ac:dyDescent="0.35">
      <c r="I2360" s="57" t="s">
        <v>2371</v>
      </c>
      <c r="J2360" s="58">
        <f t="shared" si="628"/>
        <v>99</v>
      </c>
      <c r="K2360" s="58">
        <f t="shared" si="627"/>
        <v>3</v>
      </c>
      <c r="L2360" s="58">
        <f t="shared" si="615"/>
        <v>-2.0791202583572859</v>
      </c>
      <c r="M2360" s="59">
        <f t="shared" si="616"/>
        <v>1.5660146623607116</v>
      </c>
      <c r="N2360" s="59">
        <f t="shared" si="617"/>
        <v>-156.50978006458934</v>
      </c>
      <c r="O2360" s="59">
        <f t="shared" si="618"/>
        <v>7.1504027181899756</v>
      </c>
      <c r="P2360" s="59">
        <f t="shared" si="619"/>
        <v>130.34771412014405</v>
      </c>
      <c r="Q2360" s="60">
        <f t="shared" si="620"/>
        <v>-40.347714120144069</v>
      </c>
      <c r="R2360" s="59">
        <f t="shared" si="621"/>
        <v>-148.73942680280328</v>
      </c>
      <c r="S2360" s="61">
        <f t="shared" si="612"/>
        <v>0</v>
      </c>
      <c r="U2360" s="13">
        <f t="shared" si="613"/>
        <v>130.34771412014405</v>
      </c>
      <c r="V2360" s="14">
        <f t="shared" si="614"/>
        <v>-148.73942680280328</v>
      </c>
      <c r="W2360" s="7">
        <v>130.017</v>
      </c>
      <c r="X2360" s="28">
        <v>-148.8202</v>
      </c>
      <c r="Y2360" s="74">
        <v>0</v>
      </c>
      <c r="Z2360" s="75">
        <v>0</v>
      </c>
      <c r="AA2360" s="33">
        <v>0</v>
      </c>
      <c r="AB2360" s="33">
        <v>0</v>
      </c>
      <c r="AC2360" s="45"/>
      <c r="AD2360" s="48">
        <f t="shared" si="622"/>
        <v>1361.6965009338151</v>
      </c>
      <c r="AE2360" s="49">
        <f>IF(P2360&gt;90,0,AD2360*0.7^((1/cosd(P2360))^0.678))</f>
        <v>0</v>
      </c>
      <c r="AG2360" s="81">
        <f t="shared" si="623"/>
        <v>0</v>
      </c>
      <c r="AH2360" s="82">
        <f t="shared" si="624"/>
        <v>0</v>
      </c>
      <c r="AI2360" s="81">
        <f t="shared" si="625"/>
        <v>0</v>
      </c>
      <c r="AJ2360" s="82">
        <f t="shared" si="626"/>
        <v>0</v>
      </c>
    </row>
    <row r="2361" spans="9:36" ht="23.5" x14ac:dyDescent="0.35">
      <c r="I2361" s="57" t="s">
        <v>2372</v>
      </c>
      <c r="J2361" s="58">
        <f t="shared" si="628"/>
        <v>99</v>
      </c>
      <c r="K2361" s="58">
        <f t="shared" si="627"/>
        <v>4</v>
      </c>
      <c r="L2361" s="58">
        <f t="shared" si="615"/>
        <v>-2.0791202583572859</v>
      </c>
      <c r="M2361" s="59">
        <f t="shared" si="616"/>
        <v>2.5660146623607116</v>
      </c>
      <c r="N2361" s="59">
        <f t="shared" si="617"/>
        <v>-141.50978006458934</v>
      </c>
      <c r="O2361" s="59">
        <f t="shared" si="618"/>
        <v>7.1504027181899756</v>
      </c>
      <c r="P2361" s="59">
        <f t="shared" si="619"/>
        <v>122.78313520821089</v>
      </c>
      <c r="Q2361" s="60">
        <f t="shared" si="620"/>
        <v>-32.783135208210894</v>
      </c>
      <c r="R2361" s="59">
        <f t="shared" si="621"/>
        <v>-132.7322632393124</v>
      </c>
      <c r="S2361" s="61">
        <f t="shared" si="612"/>
        <v>0</v>
      </c>
      <c r="U2361" s="13">
        <f t="shared" si="613"/>
        <v>122.78313520821089</v>
      </c>
      <c r="V2361" s="14">
        <f t="shared" si="614"/>
        <v>-132.7322632393124</v>
      </c>
      <c r="W2361" s="7">
        <v>122.45699999999999</v>
      </c>
      <c r="X2361" s="28">
        <v>-132.8903</v>
      </c>
      <c r="Y2361" s="74">
        <v>0</v>
      </c>
      <c r="Z2361" s="75">
        <v>0</v>
      </c>
      <c r="AA2361" s="33">
        <v>0</v>
      </c>
      <c r="AB2361" s="33">
        <v>0</v>
      </c>
      <c r="AC2361" s="45"/>
      <c r="AD2361" s="48">
        <f t="shared" si="622"/>
        <v>1361.6965009338151</v>
      </c>
      <c r="AE2361" s="49">
        <f>IF(P2361&gt;90,0,AD2361*0.7^((1/cosd(P2361))^0.678))</f>
        <v>0</v>
      </c>
      <c r="AG2361" s="81">
        <f t="shared" si="623"/>
        <v>0</v>
      </c>
      <c r="AH2361" s="82">
        <f t="shared" si="624"/>
        <v>0</v>
      </c>
      <c r="AI2361" s="81">
        <f t="shared" si="625"/>
        <v>0</v>
      </c>
      <c r="AJ2361" s="82">
        <f t="shared" si="626"/>
        <v>0</v>
      </c>
    </row>
    <row r="2362" spans="9:36" ht="23.5" x14ac:dyDescent="0.35">
      <c r="I2362" s="57" t="s">
        <v>2373</v>
      </c>
      <c r="J2362" s="58">
        <f t="shared" si="628"/>
        <v>99</v>
      </c>
      <c r="K2362" s="58">
        <f t="shared" si="627"/>
        <v>5</v>
      </c>
      <c r="L2362" s="58">
        <f t="shared" si="615"/>
        <v>-2.0791202583572859</v>
      </c>
      <c r="M2362" s="59">
        <f t="shared" si="616"/>
        <v>3.5660146623607116</v>
      </c>
      <c r="N2362" s="59">
        <f t="shared" si="617"/>
        <v>-126.50978006458934</v>
      </c>
      <c r="O2362" s="59">
        <f t="shared" si="618"/>
        <v>7.1504027181899756</v>
      </c>
      <c r="P2362" s="59">
        <f t="shared" si="619"/>
        <v>113.16910120622714</v>
      </c>
      <c r="Q2362" s="60">
        <f t="shared" si="620"/>
        <v>-23.169101206227143</v>
      </c>
      <c r="R2362" s="59">
        <f t="shared" si="621"/>
        <v>-119.83431304831853</v>
      </c>
      <c r="S2362" s="61">
        <f t="shared" si="612"/>
        <v>0</v>
      </c>
      <c r="U2362" s="13">
        <f t="shared" si="613"/>
        <v>113.16910120622714</v>
      </c>
      <c r="V2362" s="14">
        <f t="shared" si="614"/>
        <v>-119.83431304831853</v>
      </c>
      <c r="W2362" s="7">
        <v>112.851</v>
      </c>
      <c r="X2362" s="28">
        <v>-120.03620000000001</v>
      </c>
      <c r="Y2362" s="74">
        <v>0</v>
      </c>
      <c r="Z2362" s="75">
        <v>0</v>
      </c>
      <c r="AA2362" s="33">
        <v>0</v>
      </c>
      <c r="AB2362" s="33">
        <v>0</v>
      </c>
      <c r="AC2362" s="45"/>
      <c r="AD2362" s="48">
        <f t="shared" si="622"/>
        <v>1361.6965009338151</v>
      </c>
      <c r="AE2362" s="49">
        <f>IF(P2362&gt;90,0,AD2362*0.7^((1/cosd(P2362))^0.678))</f>
        <v>0</v>
      </c>
      <c r="AG2362" s="81">
        <f t="shared" si="623"/>
        <v>0</v>
      </c>
      <c r="AH2362" s="82">
        <f t="shared" si="624"/>
        <v>0</v>
      </c>
      <c r="AI2362" s="81">
        <f t="shared" si="625"/>
        <v>0</v>
      </c>
      <c r="AJ2362" s="82">
        <f t="shared" si="626"/>
        <v>0</v>
      </c>
    </row>
    <row r="2363" spans="9:36" ht="23.5" x14ac:dyDescent="0.35">
      <c r="I2363" s="57" t="s">
        <v>2374</v>
      </c>
      <c r="J2363" s="58">
        <f t="shared" si="628"/>
        <v>99</v>
      </c>
      <c r="K2363" s="58">
        <f t="shared" si="627"/>
        <v>6</v>
      </c>
      <c r="L2363" s="58">
        <f t="shared" si="615"/>
        <v>-2.0791202583572859</v>
      </c>
      <c r="M2363" s="59">
        <f t="shared" si="616"/>
        <v>4.5660146623607112</v>
      </c>
      <c r="N2363" s="59">
        <f t="shared" si="617"/>
        <v>-111.50978006458934</v>
      </c>
      <c r="O2363" s="59">
        <f t="shared" si="618"/>
        <v>7.1504027181899756</v>
      </c>
      <c r="P2363" s="59">
        <f t="shared" si="619"/>
        <v>102.32565499163239</v>
      </c>
      <c r="Q2363" s="60">
        <f t="shared" si="620"/>
        <v>-12.325654991632385</v>
      </c>
      <c r="R2363" s="59">
        <f t="shared" si="621"/>
        <v>-109.10868455229095</v>
      </c>
      <c r="S2363" s="61">
        <f t="shared" si="612"/>
        <v>0</v>
      </c>
      <c r="U2363" s="13">
        <f t="shared" si="613"/>
        <v>102.32565499163239</v>
      </c>
      <c r="V2363" s="14">
        <f t="shared" si="614"/>
        <v>-109.10868455229095</v>
      </c>
      <c r="W2363" s="7">
        <v>102.01300000000001</v>
      </c>
      <c r="X2363" s="28">
        <v>-109.33750000000001</v>
      </c>
      <c r="Y2363" s="74">
        <v>0</v>
      </c>
      <c r="Z2363" s="75">
        <v>0</v>
      </c>
      <c r="AA2363" s="33">
        <v>0</v>
      </c>
      <c r="AB2363" s="33">
        <v>0</v>
      </c>
      <c r="AC2363" s="45"/>
      <c r="AD2363" s="48">
        <f t="shared" si="622"/>
        <v>1361.6965009338151</v>
      </c>
      <c r="AE2363" s="49">
        <f>IF(P2363&gt;90,0,AD2363*0.7^((1/cosd(P2363))^0.678))</f>
        <v>0</v>
      </c>
      <c r="AG2363" s="81">
        <f t="shared" si="623"/>
        <v>0</v>
      </c>
      <c r="AH2363" s="82">
        <f t="shared" si="624"/>
        <v>0</v>
      </c>
      <c r="AI2363" s="81">
        <f t="shared" si="625"/>
        <v>0</v>
      </c>
      <c r="AJ2363" s="82">
        <f t="shared" si="626"/>
        <v>0</v>
      </c>
    </row>
    <row r="2364" spans="9:36" ht="23.5" x14ac:dyDescent="0.35">
      <c r="I2364" s="57" t="s">
        <v>2375</v>
      </c>
      <c r="J2364" s="58">
        <f t="shared" si="628"/>
        <v>99</v>
      </c>
      <c r="K2364" s="58">
        <f t="shared" si="627"/>
        <v>7</v>
      </c>
      <c r="L2364" s="58">
        <f t="shared" si="615"/>
        <v>-2.0791202583572859</v>
      </c>
      <c r="M2364" s="59">
        <f t="shared" si="616"/>
        <v>5.5660146623607112</v>
      </c>
      <c r="N2364" s="59">
        <f t="shared" si="617"/>
        <v>-96.509780064589336</v>
      </c>
      <c r="O2364" s="59">
        <f t="shared" si="618"/>
        <v>7.1504027181899756</v>
      </c>
      <c r="P2364" s="59">
        <f t="shared" si="619"/>
        <v>90.790192275731911</v>
      </c>
      <c r="Q2364" s="60">
        <f t="shared" si="620"/>
        <v>-0.79019227573191797</v>
      </c>
      <c r="R2364" s="59">
        <f t="shared" si="621"/>
        <v>-99.6263470759461</v>
      </c>
      <c r="S2364" s="61">
        <f t="shared" si="612"/>
        <v>0</v>
      </c>
      <c r="U2364" s="13">
        <f t="shared" si="613"/>
        <v>90.790192275731911</v>
      </c>
      <c r="V2364" s="14">
        <f t="shared" si="614"/>
        <v>-99.6263470759461</v>
      </c>
      <c r="W2364" s="7">
        <v>89.929500000000004</v>
      </c>
      <c r="X2364" s="28">
        <v>-99.876499999999993</v>
      </c>
      <c r="Y2364" s="74">
        <v>0</v>
      </c>
      <c r="Z2364" s="75">
        <v>0</v>
      </c>
      <c r="AA2364" s="33">
        <v>0</v>
      </c>
      <c r="AB2364" s="33">
        <v>0</v>
      </c>
      <c r="AC2364" s="45"/>
      <c r="AD2364" s="48">
        <f t="shared" si="622"/>
        <v>1361.6965009338151</v>
      </c>
      <c r="AE2364" s="49">
        <f>IF(P2364&gt;90,0,AD2364*0.7^((1/cosd(P2364))^0.678))</f>
        <v>0</v>
      </c>
      <c r="AG2364" s="81">
        <f t="shared" si="623"/>
        <v>0</v>
      </c>
      <c r="AH2364" s="82">
        <f t="shared" si="624"/>
        <v>0</v>
      </c>
      <c r="AI2364" s="81">
        <f t="shared" si="625"/>
        <v>0</v>
      </c>
      <c r="AJ2364" s="82">
        <f t="shared" si="626"/>
        <v>0</v>
      </c>
    </row>
    <row r="2365" spans="9:36" ht="23.5" x14ac:dyDescent="0.35">
      <c r="I2365" s="57" t="s">
        <v>2376</v>
      </c>
      <c r="J2365" s="58">
        <f t="shared" si="628"/>
        <v>99</v>
      </c>
      <c r="K2365" s="58">
        <f t="shared" si="627"/>
        <v>8</v>
      </c>
      <c r="L2365" s="58">
        <f t="shared" si="615"/>
        <v>-2.0791202583572859</v>
      </c>
      <c r="M2365" s="59">
        <f t="shared" si="616"/>
        <v>6.5660146623607112</v>
      </c>
      <c r="N2365" s="59">
        <f t="shared" si="617"/>
        <v>-81.509780064589336</v>
      </c>
      <c r="O2365" s="59">
        <f t="shared" si="618"/>
        <v>7.1504027181899756</v>
      </c>
      <c r="P2365" s="59">
        <f t="shared" si="619"/>
        <v>78.931836995747304</v>
      </c>
      <c r="Q2365" s="60">
        <f t="shared" si="620"/>
        <v>11.068163004252691</v>
      </c>
      <c r="R2365" s="59">
        <f t="shared" si="621"/>
        <v>-90.580432087308111</v>
      </c>
      <c r="S2365" s="61">
        <f t="shared" si="612"/>
        <v>0.72676264793881207</v>
      </c>
      <c r="U2365" s="13">
        <f t="shared" si="613"/>
        <v>78.931836995747304</v>
      </c>
      <c r="V2365" s="14">
        <f t="shared" si="614"/>
        <v>-90.580432087308111</v>
      </c>
      <c r="W2365" s="7">
        <v>78.535499999999999</v>
      </c>
      <c r="X2365" s="28">
        <v>-90.852400000000003</v>
      </c>
      <c r="Y2365" s="74">
        <v>0.71321181699892688</v>
      </c>
      <c r="Z2365" s="75">
        <v>0.72760800000000003</v>
      </c>
      <c r="AA2365" s="33">
        <v>0.72676264793881207</v>
      </c>
      <c r="AB2365" s="33">
        <v>0.74605900000000003</v>
      </c>
      <c r="AC2365" s="45"/>
      <c r="AD2365" s="48">
        <f t="shared" si="622"/>
        <v>1361.6965009338151</v>
      </c>
      <c r="AE2365" s="49">
        <f>IF(P2365&gt;90,0,AD2365*0.7^((1/cosd(P2365))^0.678))</f>
        <v>456.90146131283058</v>
      </c>
      <c r="AG2365" s="81">
        <f t="shared" si="623"/>
        <v>325.86752141238878</v>
      </c>
      <c r="AH2365" s="82">
        <f t="shared" si="624"/>
        <v>332.05891587082544</v>
      </c>
      <c r="AI2365" s="81">
        <f t="shared" si="625"/>
        <v>332.44515846290602</v>
      </c>
      <c r="AJ2365" s="82">
        <f t="shared" si="626"/>
        <v>340.87544732558911</v>
      </c>
    </row>
    <row r="2366" spans="9:36" ht="23.5" x14ac:dyDescent="0.35">
      <c r="I2366" s="57" t="s">
        <v>2377</v>
      </c>
      <c r="J2366" s="58">
        <f t="shared" si="628"/>
        <v>99</v>
      </c>
      <c r="K2366" s="58">
        <f t="shared" si="627"/>
        <v>9</v>
      </c>
      <c r="L2366" s="58">
        <f t="shared" si="615"/>
        <v>-2.0791202583572859</v>
      </c>
      <c r="M2366" s="59">
        <f t="shared" si="616"/>
        <v>7.5660146623607112</v>
      </c>
      <c r="N2366" s="59">
        <f t="shared" si="617"/>
        <v>-66.509780064589336</v>
      </c>
      <c r="O2366" s="59">
        <f t="shared" si="618"/>
        <v>7.1504027181899756</v>
      </c>
      <c r="P2366" s="59">
        <f t="shared" si="619"/>
        <v>67.057167240543848</v>
      </c>
      <c r="Q2366" s="60">
        <f t="shared" si="620"/>
        <v>22.942832759456159</v>
      </c>
      <c r="R2366" s="59">
        <f t="shared" si="621"/>
        <v>-81.176290498429807</v>
      </c>
      <c r="S2366" s="61">
        <f t="shared" si="612"/>
        <v>0.66890254201773791</v>
      </c>
      <c r="U2366" s="13">
        <f t="shared" si="613"/>
        <v>67.057167240543848</v>
      </c>
      <c r="V2366" s="14">
        <f t="shared" si="614"/>
        <v>-81.176290498429807</v>
      </c>
      <c r="W2366" s="7">
        <v>66.685400000000001</v>
      </c>
      <c r="X2366" s="28">
        <v>-81.472499999999997</v>
      </c>
      <c r="Y2366" s="74">
        <v>0.83935878506198436</v>
      </c>
      <c r="Z2366" s="75">
        <v>0.85365599999999997</v>
      </c>
      <c r="AA2366" s="33">
        <v>0.66890254201773791</v>
      </c>
      <c r="AB2366" s="33">
        <v>0.70962700000000001</v>
      </c>
      <c r="AC2366" s="45"/>
      <c r="AD2366" s="48">
        <f t="shared" si="622"/>
        <v>1361.6965009338151</v>
      </c>
      <c r="AE2366" s="49">
        <f>IF(P2366&gt;90,0,AD2366*0.7^((1/cosd(P2366))^0.678))</f>
        <v>692.9192353410441</v>
      </c>
      <c r="AG2366" s="81">
        <f t="shared" si="623"/>
        <v>581.60784752193797</v>
      </c>
      <c r="AH2366" s="82">
        <f t="shared" si="624"/>
        <v>463.49543793261159</v>
      </c>
      <c r="AI2366" s="81">
        <f t="shared" si="625"/>
        <v>591.51466276429437</v>
      </c>
      <c r="AJ2366" s="82">
        <f t="shared" si="626"/>
        <v>491.71419821735913</v>
      </c>
    </row>
    <row r="2367" spans="9:36" ht="23.5" x14ac:dyDescent="0.35">
      <c r="I2367" s="57" t="s">
        <v>2378</v>
      </c>
      <c r="J2367" s="58">
        <f t="shared" si="628"/>
        <v>99</v>
      </c>
      <c r="K2367" s="58">
        <f t="shared" si="627"/>
        <v>10</v>
      </c>
      <c r="L2367" s="58">
        <f t="shared" si="615"/>
        <v>-2.0791202583572859</v>
      </c>
      <c r="M2367" s="59">
        <f t="shared" si="616"/>
        <v>8.566014662360713</v>
      </c>
      <c r="N2367" s="59">
        <f t="shared" si="617"/>
        <v>-51.509780064589307</v>
      </c>
      <c r="O2367" s="59">
        <f t="shared" si="618"/>
        <v>7.1504027181899756</v>
      </c>
      <c r="P2367" s="59">
        <f t="shared" si="619"/>
        <v>55.511955162679087</v>
      </c>
      <c r="Q2367" s="60">
        <f t="shared" si="620"/>
        <v>34.488044837320906</v>
      </c>
      <c r="R2367" s="59">
        <f t="shared" si="621"/>
        <v>-70.42935522570744</v>
      </c>
      <c r="S2367" s="61">
        <f t="shared" si="612"/>
        <v>0.66774758178204474</v>
      </c>
      <c r="U2367" s="13">
        <f t="shared" si="613"/>
        <v>55.511955162679087</v>
      </c>
      <c r="V2367" s="14">
        <f t="shared" si="614"/>
        <v>-70.42935522570744</v>
      </c>
      <c r="W2367" s="7">
        <v>55.127099999999999</v>
      </c>
      <c r="X2367" s="28">
        <v>-70.748999999999995</v>
      </c>
      <c r="Y2367" s="74">
        <v>0.93527237199337609</v>
      </c>
      <c r="Z2367" s="75">
        <v>0.94301100000000004</v>
      </c>
      <c r="AA2367" s="33">
        <v>0.66774758178204474</v>
      </c>
      <c r="AB2367" s="33">
        <v>0.72343500000000005</v>
      </c>
      <c r="AC2367" s="45"/>
      <c r="AD2367" s="48">
        <f t="shared" si="622"/>
        <v>1361.6965009338151</v>
      </c>
      <c r="AE2367" s="49">
        <f>IF(P2367&gt;90,0,AD2367*0.7^((1/cosd(P2367))^0.678))</f>
        <v>805.92589400782356</v>
      </c>
      <c r="AG2367" s="81">
        <f t="shared" si="623"/>
        <v>753.76022253957933</v>
      </c>
      <c r="AH2367" s="82">
        <f t="shared" si="624"/>
        <v>538.15506681925672</v>
      </c>
      <c r="AI2367" s="81">
        <f t="shared" si="625"/>
        <v>759.99698323421171</v>
      </c>
      <c r="AJ2367" s="82">
        <f t="shared" si="626"/>
        <v>583.03499913154985</v>
      </c>
    </row>
    <row r="2368" spans="9:36" ht="23.5" x14ac:dyDescent="0.35">
      <c r="I2368" s="57" t="s">
        <v>2379</v>
      </c>
      <c r="J2368" s="58">
        <f t="shared" si="628"/>
        <v>99</v>
      </c>
      <c r="K2368" s="58">
        <f t="shared" si="627"/>
        <v>11</v>
      </c>
      <c r="L2368" s="58">
        <f t="shared" si="615"/>
        <v>-2.0791202583572859</v>
      </c>
      <c r="M2368" s="59">
        <f t="shared" si="616"/>
        <v>9.566014662360713</v>
      </c>
      <c r="N2368" s="59">
        <f t="shared" si="617"/>
        <v>-36.509780064589307</v>
      </c>
      <c r="O2368" s="59">
        <f t="shared" si="618"/>
        <v>7.1504027181899756</v>
      </c>
      <c r="P2368" s="59">
        <f t="shared" si="619"/>
        <v>44.828582859542159</v>
      </c>
      <c r="Q2368" s="60">
        <f t="shared" si="620"/>
        <v>45.171417140457834</v>
      </c>
      <c r="R2368" s="59">
        <f t="shared" si="621"/>
        <v>-56.862984608027332</v>
      </c>
      <c r="S2368" s="61">
        <f t="shared" si="612"/>
        <v>0.72387517183183514</v>
      </c>
      <c r="U2368" s="13">
        <f t="shared" si="613"/>
        <v>44.828582859542159</v>
      </c>
      <c r="V2368" s="14">
        <f t="shared" si="614"/>
        <v>-56.862984608027332</v>
      </c>
      <c r="W2368" s="7">
        <v>44.408999999999999</v>
      </c>
      <c r="X2368" s="28">
        <v>-57.185000000000002</v>
      </c>
      <c r="Y2368" s="74">
        <v>0.98944252549004552</v>
      </c>
      <c r="Z2368" s="75">
        <v>0.99072800000000005</v>
      </c>
      <c r="AA2368" s="33">
        <v>0.72387517183183514</v>
      </c>
      <c r="AB2368" s="33">
        <v>0.77725599999999995</v>
      </c>
      <c r="AC2368" s="45"/>
      <c r="AD2368" s="48">
        <f t="shared" si="622"/>
        <v>1361.6965009338151</v>
      </c>
      <c r="AE2368" s="49">
        <f>IF(P2368&gt;90,0,AD2368*0.7^((1/cosd(P2368))^0.678))</f>
        <v>868.04821887376249</v>
      </c>
      <c r="AG2368" s="81">
        <f t="shared" si="623"/>
        <v>858.88382192959136</v>
      </c>
      <c r="AH2368" s="82">
        <f t="shared" si="624"/>
        <v>628.35855359556331</v>
      </c>
      <c r="AI2368" s="81">
        <f t="shared" si="625"/>
        <v>859.99967578836504</v>
      </c>
      <c r="AJ2368" s="82">
        <f t="shared" si="626"/>
        <v>674.69568640894511</v>
      </c>
    </row>
    <row r="2369" spans="9:36" ht="23.5" x14ac:dyDescent="0.35">
      <c r="I2369" s="57" t="s">
        <v>2380</v>
      </c>
      <c r="J2369" s="58">
        <f t="shared" si="628"/>
        <v>99</v>
      </c>
      <c r="K2369" s="58">
        <f t="shared" si="627"/>
        <v>12</v>
      </c>
      <c r="L2369" s="58">
        <f t="shared" si="615"/>
        <v>-2.0791202583572859</v>
      </c>
      <c r="M2369" s="59">
        <f t="shared" si="616"/>
        <v>10.566014662360713</v>
      </c>
      <c r="N2369" s="59">
        <f t="shared" si="617"/>
        <v>-21.509780064589307</v>
      </c>
      <c r="O2369" s="59">
        <f t="shared" si="618"/>
        <v>7.1504027181899756</v>
      </c>
      <c r="P2369" s="59">
        <f t="shared" si="619"/>
        <v>35.999423359558868</v>
      </c>
      <c r="Q2369" s="60">
        <f t="shared" si="620"/>
        <v>54.000576640441132</v>
      </c>
      <c r="R2369" s="59">
        <f t="shared" si="621"/>
        <v>-38.239971978639517</v>
      </c>
      <c r="S2369" s="61">
        <f t="shared" si="612"/>
        <v>0.81197601041857992</v>
      </c>
      <c r="U2369" s="13">
        <f t="shared" si="613"/>
        <v>35.999423359558868</v>
      </c>
      <c r="V2369" s="14">
        <f t="shared" si="614"/>
        <v>-38.239971978639517</v>
      </c>
      <c r="W2369" s="7">
        <v>35.530200000000001</v>
      </c>
      <c r="X2369" s="28">
        <v>-38.478000000000009</v>
      </c>
      <c r="Y2369" s="74">
        <v>0.99760364241243216</v>
      </c>
      <c r="Z2369" s="75">
        <v>0.99810600000000005</v>
      </c>
      <c r="AA2369" s="33">
        <v>0.81197601041857992</v>
      </c>
      <c r="AB2369" s="33">
        <v>0.84286099999999997</v>
      </c>
      <c r="AC2369" s="45"/>
      <c r="AD2369" s="48">
        <f t="shared" si="622"/>
        <v>1361.6965009338151</v>
      </c>
      <c r="AE2369" s="49">
        <f>IF(P2369&gt;90,0,AD2369*0.7^((1/cosd(P2369))^0.678))</f>
        <v>902.0746039849123</v>
      </c>
      <c r="AG2369" s="81">
        <f t="shared" si="623"/>
        <v>899.91291066310077</v>
      </c>
      <c r="AH2369" s="82">
        <f t="shared" si="624"/>
        <v>732.46293804358947</v>
      </c>
      <c r="AI2369" s="81">
        <f t="shared" si="625"/>
        <v>900.36607468496493</v>
      </c>
      <c r="AJ2369" s="82">
        <f t="shared" si="626"/>
        <v>760.32350278932711</v>
      </c>
    </row>
    <row r="2370" spans="9:36" ht="23.5" x14ac:dyDescent="0.35">
      <c r="I2370" s="57" t="s">
        <v>2381</v>
      </c>
      <c r="J2370" s="58">
        <f t="shared" si="628"/>
        <v>99</v>
      </c>
      <c r="K2370" s="58">
        <f t="shared" si="627"/>
        <v>13</v>
      </c>
      <c r="L2370" s="58">
        <f t="shared" si="615"/>
        <v>-2.0791202583572859</v>
      </c>
      <c r="M2370" s="59">
        <f t="shared" si="616"/>
        <v>11.566014662360713</v>
      </c>
      <c r="N2370" s="59">
        <f t="shared" si="617"/>
        <v>-6.5097800645893056</v>
      </c>
      <c r="O2370" s="59">
        <f t="shared" si="618"/>
        <v>7.1504027181899756</v>
      </c>
      <c r="P2370" s="59">
        <f t="shared" si="619"/>
        <v>30.812950389614883</v>
      </c>
      <c r="Q2370" s="60">
        <f t="shared" si="620"/>
        <v>59.187049610385117</v>
      </c>
      <c r="R2370" s="59">
        <f t="shared" si="621"/>
        <v>-12.685980840445781</v>
      </c>
      <c r="S2370" s="61">
        <f t="shared" si="612"/>
        <v>0.90143839675729487</v>
      </c>
      <c r="U2370" s="13">
        <f t="shared" si="613"/>
        <v>30.812950389614883</v>
      </c>
      <c r="V2370" s="14">
        <f t="shared" si="614"/>
        <v>-12.685980840445781</v>
      </c>
      <c r="W2370" s="7">
        <v>30.309899999999999</v>
      </c>
      <c r="X2370" s="28">
        <v>-12.639999999999986</v>
      </c>
      <c r="Y2370" s="74">
        <v>0.9617806781284185</v>
      </c>
      <c r="Z2370" s="75">
        <v>0.96295200000000003</v>
      </c>
      <c r="AA2370" s="33">
        <v>0.90143839675729487</v>
      </c>
      <c r="AB2370" s="33">
        <v>0.90491600000000005</v>
      </c>
      <c r="AC2370" s="45"/>
      <c r="AD2370" s="48">
        <f t="shared" si="622"/>
        <v>1361.6965009338151</v>
      </c>
      <c r="AE2370" s="49">
        <f>IF(P2370&gt;90,0,AD2370*0.7^((1/cosd(P2370))^0.678))</f>
        <v>916.94581893313364</v>
      </c>
      <c r="AG2370" s="81">
        <f t="shared" si="623"/>
        <v>881.90077154052733</v>
      </c>
      <c r="AH2370" s="82">
        <f t="shared" si="624"/>
        <v>826.57016893238881</v>
      </c>
      <c r="AI2370" s="81">
        <f t="shared" si="625"/>
        <v>882.97481023329897</v>
      </c>
      <c r="AJ2370" s="82">
        <f t="shared" si="626"/>
        <v>829.75894268569562</v>
      </c>
    </row>
    <row r="2371" spans="9:36" ht="23.5" x14ac:dyDescent="0.35">
      <c r="I2371" s="57" t="s">
        <v>2382</v>
      </c>
      <c r="J2371" s="58">
        <f t="shared" si="628"/>
        <v>99</v>
      </c>
      <c r="K2371" s="58">
        <f t="shared" si="627"/>
        <v>14</v>
      </c>
      <c r="L2371" s="58">
        <f t="shared" si="615"/>
        <v>-2.0791202583572859</v>
      </c>
      <c r="M2371" s="59">
        <f t="shared" si="616"/>
        <v>12.566014662360713</v>
      </c>
      <c r="N2371" s="59">
        <f t="shared" si="617"/>
        <v>8.4902199354106944</v>
      </c>
      <c r="O2371" s="59">
        <f t="shared" si="618"/>
        <v>7.1504027181899756</v>
      </c>
      <c r="P2371" s="59">
        <f t="shared" si="619"/>
        <v>31.20847952320549</v>
      </c>
      <c r="Q2371" s="60">
        <f t="shared" si="620"/>
        <v>58.79152047679451</v>
      </c>
      <c r="R2371" s="59">
        <f t="shared" si="621"/>
        <v>16.422607617474362</v>
      </c>
      <c r="S2371" s="61">
        <f t="shared" si="612"/>
        <v>0.96879678665459146</v>
      </c>
      <c r="U2371" s="13">
        <f t="shared" si="613"/>
        <v>31.20847952320549</v>
      </c>
      <c r="V2371" s="14">
        <f t="shared" si="614"/>
        <v>16.422607617474362</v>
      </c>
      <c r="W2371" s="7">
        <v>30.7407</v>
      </c>
      <c r="X2371" s="28">
        <v>16.856999999999999</v>
      </c>
      <c r="Y2371" s="74">
        <v>0.89047719754784538</v>
      </c>
      <c r="Z2371" s="75">
        <v>0.87312199999999995</v>
      </c>
      <c r="AA2371" s="33">
        <v>0.96879678665459146</v>
      </c>
      <c r="AB2371" s="33">
        <v>0.96540099999999995</v>
      </c>
      <c r="AC2371" s="45"/>
      <c r="AD2371" s="48">
        <f t="shared" si="622"/>
        <v>1361.6965009338151</v>
      </c>
      <c r="AE2371" s="49">
        <f>IF(P2371&gt;90,0,AD2371*0.7^((1/cosd(P2371))^0.678))</f>
        <v>915.9247922307602</v>
      </c>
      <c r="AG2371" s="81">
        <f t="shared" si="623"/>
        <v>815.61014215023988</v>
      </c>
      <c r="AH2371" s="82">
        <f t="shared" si="624"/>
        <v>887.34499553043474</v>
      </c>
      <c r="AI2371" s="81">
        <f t="shared" si="625"/>
        <v>799.71408644210578</v>
      </c>
      <c r="AJ2371" s="82">
        <f t="shared" si="626"/>
        <v>884.23471034436807</v>
      </c>
    </row>
    <row r="2372" spans="9:36" ht="23.5" x14ac:dyDescent="0.35">
      <c r="I2372" s="57" t="s">
        <v>2383</v>
      </c>
      <c r="J2372" s="58">
        <f t="shared" si="628"/>
        <v>99</v>
      </c>
      <c r="K2372" s="58">
        <f t="shared" si="627"/>
        <v>15</v>
      </c>
      <c r="L2372" s="58">
        <f t="shared" si="615"/>
        <v>-2.0791202583572859</v>
      </c>
      <c r="M2372" s="59">
        <f t="shared" si="616"/>
        <v>13.566014662360713</v>
      </c>
      <c r="N2372" s="59">
        <f t="shared" si="617"/>
        <v>23.490219935410693</v>
      </c>
      <c r="O2372" s="59">
        <f t="shared" si="618"/>
        <v>7.1504027181899756</v>
      </c>
      <c r="P2372" s="59">
        <f t="shared" si="619"/>
        <v>37.003797566226289</v>
      </c>
      <c r="Q2372" s="60">
        <f t="shared" si="620"/>
        <v>52.996202433773711</v>
      </c>
      <c r="R2372" s="59">
        <f t="shared" si="621"/>
        <v>41.079728176772448</v>
      </c>
      <c r="S2372" s="61">
        <f t="shared" si="612"/>
        <v>0.99915303459045335</v>
      </c>
      <c r="U2372" s="13">
        <f t="shared" si="613"/>
        <v>37.003797566226289</v>
      </c>
      <c r="V2372" s="14">
        <f t="shared" si="614"/>
        <v>41.079728176772448</v>
      </c>
      <c r="W2372" s="7">
        <v>36.618099999999998</v>
      </c>
      <c r="X2372" s="28">
        <v>41.695999999999998</v>
      </c>
      <c r="Y2372" s="74">
        <v>0.7996550366929448</v>
      </c>
      <c r="Z2372" s="75">
        <v>0.75207000000000002</v>
      </c>
      <c r="AA2372" s="33">
        <v>0.99915303459045335</v>
      </c>
      <c r="AB2372" s="33">
        <v>0.99927600000000005</v>
      </c>
      <c r="AC2372" s="45"/>
      <c r="AD2372" s="48">
        <f t="shared" si="622"/>
        <v>1361.6965009338151</v>
      </c>
      <c r="AE2372" s="49">
        <f>IF(P2372&gt;90,0,AD2372*0.7^((1/cosd(P2372))^0.678))</f>
        <v>898.79898455226555</v>
      </c>
      <c r="AG2372" s="81">
        <f t="shared" si="623"/>
        <v>718.7291349717234</v>
      </c>
      <c r="AH2372" s="82">
        <f t="shared" si="624"/>
        <v>898.03773290221409</v>
      </c>
      <c r="AI2372" s="81">
        <f t="shared" si="625"/>
        <v>675.95975231222235</v>
      </c>
      <c r="AJ2372" s="82">
        <f t="shared" si="626"/>
        <v>898.1482540874498</v>
      </c>
    </row>
    <row r="2373" spans="9:36" ht="23.5" x14ac:dyDescent="0.35">
      <c r="I2373" s="57" t="s">
        <v>2384</v>
      </c>
      <c r="J2373" s="58">
        <f t="shared" si="628"/>
        <v>99</v>
      </c>
      <c r="K2373" s="58">
        <f t="shared" si="627"/>
        <v>16</v>
      </c>
      <c r="L2373" s="58">
        <f t="shared" si="615"/>
        <v>-2.0791202583572859</v>
      </c>
      <c r="M2373" s="59">
        <f t="shared" si="616"/>
        <v>14.566014662360713</v>
      </c>
      <c r="N2373" s="59">
        <f t="shared" si="617"/>
        <v>38.490219935410693</v>
      </c>
      <c r="O2373" s="59">
        <f t="shared" si="618"/>
        <v>7.1504027181899756</v>
      </c>
      <c r="P2373" s="59">
        <f t="shared" si="619"/>
        <v>46.161205908475026</v>
      </c>
      <c r="Q2373" s="60">
        <f t="shared" si="620"/>
        <v>43.838794091524974</v>
      </c>
      <c r="R2373" s="59">
        <f t="shared" si="621"/>
        <v>58.888094322965607</v>
      </c>
      <c r="S2373" s="61">
        <f t="shared" ref="S2373:S2436" si="629">IF(Q2373&gt;0,SQRT(1-COS(RADIANS(90-P2373))^2*COS(RADIANS($D$11-R2373))^2),0)</f>
        <v>0.9848991688305746</v>
      </c>
      <c r="U2373" s="13">
        <f t="shared" ref="U2373:U2436" si="630">P2373</f>
        <v>46.161205908475026</v>
      </c>
      <c r="V2373" s="14">
        <f t="shared" ref="V2373:V2436" si="631">R2373</f>
        <v>58.888094322965607</v>
      </c>
      <c r="W2373" s="7">
        <v>45.842799999999997</v>
      </c>
      <c r="X2373" s="28">
        <v>59.513000000000005</v>
      </c>
      <c r="Y2373" s="74">
        <v>0.71394139120258715</v>
      </c>
      <c r="Z2373" s="75">
        <v>0.65302800000000005</v>
      </c>
      <c r="AA2373" s="33">
        <v>0.9848991688305746</v>
      </c>
      <c r="AB2373" s="33">
        <v>0.98059600000000002</v>
      </c>
      <c r="AC2373" s="45"/>
      <c r="AD2373" s="48">
        <f t="shared" si="622"/>
        <v>1361.6965009338151</v>
      </c>
      <c r="AE2373" s="49">
        <f>IF(P2373&gt;90,0,AD2373*0.7^((1/cosd(P2373))^0.678))</f>
        <v>861.74949075714778</v>
      </c>
      <c r="AG2373" s="81">
        <f t="shared" si="623"/>
        <v>615.23863029927907</v>
      </c>
      <c r="AH2373" s="82">
        <f t="shared" si="624"/>
        <v>848.73635718688581</v>
      </c>
      <c r="AI2373" s="81">
        <f t="shared" si="625"/>
        <v>562.7465464501588</v>
      </c>
      <c r="AJ2373" s="82">
        <f t="shared" si="626"/>
        <v>845.02810363849608</v>
      </c>
    </row>
    <row r="2374" spans="9:36" ht="23.5" x14ac:dyDescent="0.35">
      <c r="I2374" s="57" t="s">
        <v>2385</v>
      </c>
      <c r="J2374" s="58">
        <f t="shared" si="628"/>
        <v>99</v>
      </c>
      <c r="K2374" s="58">
        <f t="shared" si="627"/>
        <v>17</v>
      </c>
      <c r="L2374" s="58">
        <f t="shared" ref="L2374:L2437" si="632">229.18*(0.000075+0.001868*COS(RADIANS(360*(J2374-1)/365))-0.03277*SIN(RADIANS(360*(J2374-1)/365))-0.014615*COS(RADIANS(2*360*(J2374-1)/365))-0.0408*SIN(RADIANS(2*360*(J2374-1)/365)))</f>
        <v>-2.0791202583572859</v>
      </c>
      <c r="M2374" s="59">
        <f t="shared" ref="M2374:M2437" si="633">K2374-($D$8-$D$7)/15+L2374/60</f>
        <v>15.566014662360713</v>
      </c>
      <c r="N2374" s="59">
        <f t="shared" ref="N2374:N2437" si="634">15*(M2374-12)</f>
        <v>53.490219935410693</v>
      </c>
      <c r="O2374" s="59">
        <f t="shared" ref="O2374:O2437" si="635">23.45*SIN(RADIANS(360/365*(284+J2374)))</f>
        <v>7.1504027181899756</v>
      </c>
      <c r="P2374" s="59">
        <f t="shared" ref="P2374:P2437" si="636">DEGREES(ACOS(SIN(RADIANS(O2374))*SIN(RADIANS($D$6))+COS(RADIANS(O2374))*COS(RADIANS($D$6))*COS(RADIANS(N2374))))</f>
        <v>57.0014975428833</v>
      </c>
      <c r="Q2374" s="60">
        <f t="shared" ref="Q2374:Q2437" si="637">DEGREES(ASIN(SIN(RADIANS(O2374))*SIN(RADIANS($D$6))+COS(RADIANS(O2374))*COS(RADIANS($D$6))*COS(RADIANS(N2374))))</f>
        <v>32.9985024571167</v>
      </c>
      <c r="R2374" s="59">
        <f t="shared" ref="R2374:R2437" si="638">IF(N2374&lt;0,-DEGREES(ACOS((SIGN($D$6)*(SIN(RADIANS(Q2374))*SIN(RADIANS($D$6))-SIN(RADIANS(O2374)))/(COS(RADIANS(Q2374))*COS(RADIANS($D$6)))))),DEGREES(ACOS((SIGN($D$6)*(SIN(RADIANS(Q2374))*SIN(RADIANS($D$6))-SIN(RADIANS(O2374)))/(COS(RADIANS(Q2374))*COS(RADIANS($D$6)))))))</f>
        <v>71.970779306963095</v>
      </c>
      <c r="S2374" s="61">
        <f t="shared" si="629"/>
        <v>0.92483284474049887</v>
      </c>
      <c r="U2374" s="13">
        <f t="shared" si="630"/>
        <v>57.0014975428833</v>
      </c>
      <c r="V2374" s="14">
        <f t="shared" si="631"/>
        <v>71.970779306963095</v>
      </c>
      <c r="W2374" s="7">
        <v>56.7181</v>
      </c>
      <c r="X2374" s="28">
        <v>72.56</v>
      </c>
      <c r="Y2374" s="74">
        <v>0.66429813385422531</v>
      </c>
      <c r="Z2374" s="75">
        <v>0.61522500000000002</v>
      </c>
      <c r="AA2374" s="33">
        <v>0.92483284474049887</v>
      </c>
      <c r="AB2374" s="33">
        <v>0.91144000000000003</v>
      </c>
      <c r="AC2374" s="45"/>
      <c r="AD2374" s="48">
        <f t="shared" ref="AD2374:AD2437" si="639">1367.7*(1+0.033*COS(2*PI()*J2374/365))</f>
        <v>1361.6965009338151</v>
      </c>
      <c r="AE2374" s="49">
        <f>IF(P2374&gt;90,0,AD2374*0.7^((1/cosd(P2374))^0.678))</f>
        <v>794.70068384279898</v>
      </c>
      <c r="AG2374" s="81">
        <f t="shared" ref="AG2374:AG2437" si="640">AE2374*Y2374</f>
        <v>527.91818124944803</v>
      </c>
      <c r="AH2374" s="82">
        <f t="shared" ref="AH2374:AH2437" si="641">AE2374*AA2374</f>
        <v>734.96529415555563</v>
      </c>
      <c r="AI2374" s="81">
        <f t="shared" ref="AI2374:AI2437" si="642">AE2374*Z2374</f>
        <v>488.91972821718605</v>
      </c>
      <c r="AJ2374" s="82">
        <f t="shared" ref="AJ2374:AJ2437" si="643">AB2374*AE2374</f>
        <v>724.32199128168077</v>
      </c>
    </row>
    <row r="2375" spans="9:36" ht="23.5" x14ac:dyDescent="0.35">
      <c r="I2375" s="57" t="s">
        <v>2386</v>
      </c>
      <c r="J2375" s="58">
        <f t="shared" si="628"/>
        <v>99</v>
      </c>
      <c r="K2375" s="58">
        <f t="shared" si="627"/>
        <v>18</v>
      </c>
      <c r="L2375" s="58">
        <f t="shared" si="632"/>
        <v>-2.0791202583572859</v>
      </c>
      <c r="M2375" s="59">
        <f t="shared" si="633"/>
        <v>16.566014662360711</v>
      </c>
      <c r="N2375" s="59">
        <f t="shared" si="634"/>
        <v>68.490219935410664</v>
      </c>
      <c r="O2375" s="59">
        <f t="shared" si="635"/>
        <v>7.1504027181899756</v>
      </c>
      <c r="P2375" s="59">
        <f t="shared" si="636"/>
        <v>68.614645114460856</v>
      </c>
      <c r="Q2375" s="60">
        <f t="shared" si="637"/>
        <v>21.38535488553913</v>
      </c>
      <c r="R2375" s="59">
        <f t="shared" si="638"/>
        <v>82.470132648403506</v>
      </c>
      <c r="S2375" s="61">
        <f t="shared" si="629"/>
        <v>0.82408754385134053</v>
      </c>
      <c r="U2375" s="13">
        <f t="shared" si="630"/>
        <v>68.614645114460856</v>
      </c>
      <c r="V2375" s="14">
        <f t="shared" si="631"/>
        <v>82.470132648403506</v>
      </c>
      <c r="W2375" s="7">
        <v>68.333600000000004</v>
      </c>
      <c r="X2375" s="28">
        <v>83.028999999999996</v>
      </c>
      <c r="Y2375" s="74">
        <v>0.67367734625053088</v>
      </c>
      <c r="Z2375" s="75">
        <v>0.65183100000000005</v>
      </c>
      <c r="AA2375" s="33">
        <v>0.82408754385134053</v>
      </c>
      <c r="AB2375" s="33">
        <v>0.805122</v>
      </c>
      <c r="AC2375" s="45"/>
      <c r="AD2375" s="48">
        <f t="shared" si="639"/>
        <v>1361.6965009338151</v>
      </c>
      <c r="AE2375" s="49">
        <f>IF(P2375&gt;90,0,AD2375*0.7^((1/cosd(P2375))^0.678))</f>
        <v>671.57980770244603</v>
      </c>
      <c r="AG2375" s="81">
        <f t="shared" si="640"/>
        <v>452.42810264842569</v>
      </c>
      <c r="AH2375" s="82">
        <f t="shared" si="641"/>
        <v>553.44055422966437</v>
      </c>
      <c r="AI2375" s="81">
        <f t="shared" si="642"/>
        <v>437.75653763449316</v>
      </c>
      <c r="AJ2375" s="82">
        <f t="shared" si="643"/>
        <v>540.70367793700871</v>
      </c>
    </row>
    <row r="2376" spans="9:36" ht="23.5" x14ac:dyDescent="0.35">
      <c r="I2376" s="57" t="s">
        <v>2387</v>
      </c>
      <c r="J2376" s="58">
        <f t="shared" si="628"/>
        <v>99</v>
      </c>
      <c r="K2376" s="58">
        <f t="shared" si="627"/>
        <v>19</v>
      </c>
      <c r="L2376" s="58">
        <f t="shared" si="632"/>
        <v>-2.0791202583572859</v>
      </c>
      <c r="M2376" s="59">
        <f t="shared" si="633"/>
        <v>17.566014662360711</v>
      </c>
      <c r="N2376" s="59">
        <f t="shared" si="634"/>
        <v>83.490219935410664</v>
      </c>
      <c r="O2376" s="59">
        <f t="shared" si="635"/>
        <v>7.1504027181899756</v>
      </c>
      <c r="P2376" s="59">
        <f t="shared" si="636"/>
        <v>80.504975437877746</v>
      </c>
      <c r="Q2376" s="60">
        <f t="shared" si="637"/>
        <v>9.4950245621222482</v>
      </c>
      <c r="R2376" s="59">
        <f t="shared" si="638"/>
        <v>91.777231941485923</v>
      </c>
      <c r="S2376" s="61">
        <f t="shared" si="629"/>
        <v>0.69530649122270938</v>
      </c>
      <c r="U2376" s="13">
        <f t="shared" si="630"/>
        <v>80.504975437877746</v>
      </c>
      <c r="V2376" s="14">
        <f t="shared" si="631"/>
        <v>91.777231941485923</v>
      </c>
      <c r="W2376" s="7">
        <v>80.173400000000001</v>
      </c>
      <c r="X2376" s="28">
        <v>92.321000000000026</v>
      </c>
      <c r="Y2376" s="74">
        <v>0.73740174327202379</v>
      </c>
      <c r="Z2376" s="75">
        <v>0</v>
      </c>
      <c r="AA2376" s="33">
        <v>0.69530649122270938</v>
      </c>
      <c r="AB2376" s="33">
        <v>0</v>
      </c>
      <c r="AC2376" s="45"/>
      <c r="AD2376" s="48">
        <f t="shared" si="639"/>
        <v>1361.6965009338151</v>
      </c>
      <c r="AE2376" s="49">
        <f>IF(P2376&gt;90,0,AD2376*0.7^((1/cosd(P2376))^0.678))</f>
        <v>405.93991760097305</v>
      </c>
      <c r="AG2376" s="81">
        <f t="shared" si="640"/>
        <v>299.34080290265922</v>
      </c>
      <c r="AH2376" s="82">
        <f t="shared" si="641"/>
        <v>282.25265975436832</v>
      </c>
      <c r="AI2376" s="81">
        <f t="shared" si="642"/>
        <v>0</v>
      </c>
      <c r="AJ2376" s="82">
        <f t="shared" si="643"/>
        <v>0</v>
      </c>
    </row>
    <row r="2377" spans="9:36" ht="23.5" x14ac:dyDescent="0.35">
      <c r="I2377" s="57" t="s">
        <v>2388</v>
      </c>
      <c r="J2377" s="58">
        <f t="shared" si="628"/>
        <v>99</v>
      </c>
      <c r="K2377" s="58">
        <f t="shared" si="627"/>
        <v>20</v>
      </c>
      <c r="L2377" s="58">
        <f t="shared" si="632"/>
        <v>-2.0791202583572859</v>
      </c>
      <c r="M2377" s="59">
        <f t="shared" si="633"/>
        <v>18.566014662360711</v>
      </c>
      <c r="N2377" s="59">
        <f t="shared" si="634"/>
        <v>98.490219935410664</v>
      </c>
      <c r="O2377" s="59">
        <f t="shared" si="635"/>
        <v>7.1504027181899756</v>
      </c>
      <c r="P2377" s="59">
        <f t="shared" si="636"/>
        <v>92.338645586596314</v>
      </c>
      <c r="Q2377" s="60">
        <f t="shared" si="637"/>
        <v>-2.3386455865963223</v>
      </c>
      <c r="R2377" s="59">
        <f t="shared" si="638"/>
        <v>100.83665300464362</v>
      </c>
      <c r="S2377" s="61">
        <f t="shared" si="629"/>
        <v>0</v>
      </c>
      <c r="U2377" s="13">
        <f t="shared" si="630"/>
        <v>92.338645586596314</v>
      </c>
      <c r="V2377" s="14">
        <f t="shared" si="631"/>
        <v>100.83665300464362</v>
      </c>
      <c r="W2377" s="7">
        <v>92.075800000000001</v>
      </c>
      <c r="X2377" s="28">
        <v>101.38099999999997</v>
      </c>
      <c r="Y2377" s="74">
        <v>0</v>
      </c>
      <c r="Z2377" s="75">
        <v>0</v>
      </c>
      <c r="AA2377" s="33">
        <v>0</v>
      </c>
      <c r="AB2377" s="33">
        <v>0</v>
      </c>
      <c r="AC2377" s="45"/>
      <c r="AD2377" s="48">
        <f t="shared" si="639"/>
        <v>1361.6965009338151</v>
      </c>
      <c r="AE2377" s="49">
        <f>IF(P2377&gt;90,0,AD2377*0.7^((1/cosd(P2377))^0.678))</f>
        <v>0</v>
      </c>
      <c r="AG2377" s="81">
        <f t="shared" si="640"/>
        <v>0</v>
      </c>
      <c r="AH2377" s="82">
        <f t="shared" si="641"/>
        <v>0</v>
      </c>
      <c r="AI2377" s="81">
        <f t="shared" si="642"/>
        <v>0</v>
      </c>
      <c r="AJ2377" s="82">
        <f t="shared" si="643"/>
        <v>0</v>
      </c>
    </row>
    <row r="2378" spans="9:36" ht="23.5" x14ac:dyDescent="0.35">
      <c r="I2378" s="57" t="s">
        <v>2389</v>
      </c>
      <c r="J2378" s="58">
        <f t="shared" si="628"/>
        <v>99</v>
      </c>
      <c r="K2378" s="58">
        <f t="shared" si="627"/>
        <v>21</v>
      </c>
      <c r="L2378" s="58">
        <f t="shared" si="632"/>
        <v>-2.0791202583572859</v>
      </c>
      <c r="M2378" s="59">
        <f t="shared" si="633"/>
        <v>19.566014662360711</v>
      </c>
      <c r="N2378" s="59">
        <f t="shared" si="634"/>
        <v>113.49021993541066</v>
      </c>
      <c r="O2378" s="59">
        <f t="shared" si="635"/>
        <v>7.1504027181899756</v>
      </c>
      <c r="P2378" s="59">
        <f t="shared" si="636"/>
        <v>103.80637775100493</v>
      </c>
      <c r="Q2378" s="60">
        <f t="shared" si="637"/>
        <v>-13.806377751004927</v>
      </c>
      <c r="R2378" s="59">
        <f t="shared" si="638"/>
        <v>110.43489394586791</v>
      </c>
      <c r="S2378" s="61">
        <f t="shared" si="629"/>
        <v>0</v>
      </c>
      <c r="U2378" s="13">
        <f t="shared" si="630"/>
        <v>103.80637775100493</v>
      </c>
      <c r="V2378" s="14">
        <f t="shared" si="631"/>
        <v>110.43489394586791</v>
      </c>
      <c r="W2378" s="7">
        <v>103.505</v>
      </c>
      <c r="X2378" s="28">
        <v>110.99200000000002</v>
      </c>
      <c r="Y2378" s="74">
        <v>0</v>
      </c>
      <c r="Z2378" s="75">
        <v>0</v>
      </c>
      <c r="AA2378" s="33">
        <v>0</v>
      </c>
      <c r="AB2378" s="33">
        <v>0</v>
      </c>
      <c r="AC2378" s="45"/>
      <c r="AD2378" s="48">
        <f t="shared" si="639"/>
        <v>1361.6965009338151</v>
      </c>
      <c r="AE2378" s="49">
        <f>IF(P2378&gt;90,0,AD2378*0.7^((1/cosd(P2378))^0.678))</f>
        <v>0</v>
      </c>
      <c r="AG2378" s="81">
        <f t="shared" si="640"/>
        <v>0</v>
      </c>
      <c r="AH2378" s="82">
        <f t="shared" si="641"/>
        <v>0</v>
      </c>
      <c r="AI2378" s="81">
        <f t="shared" si="642"/>
        <v>0</v>
      </c>
      <c r="AJ2378" s="82">
        <f t="shared" si="643"/>
        <v>0</v>
      </c>
    </row>
    <row r="2379" spans="9:36" ht="23.5" x14ac:dyDescent="0.35">
      <c r="I2379" s="57" t="s">
        <v>2390</v>
      </c>
      <c r="J2379" s="58">
        <f t="shared" si="628"/>
        <v>99</v>
      </c>
      <c r="K2379" s="58">
        <f t="shared" si="627"/>
        <v>22</v>
      </c>
      <c r="L2379" s="58">
        <f t="shared" si="632"/>
        <v>-2.0791202583572859</v>
      </c>
      <c r="M2379" s="59">
        <f t="shared" si="633"/>
        <v>20.566014662360711</v>
      </c>
      <c r="N2379" s="59">
        <f t="shared" si="634"/>
        <v>128.49021993541066</v>
      </c>
      <c r="O2379" s="59">
        <f t="shared" si="635"/>
        <v>7.1504027181899756</v>
      </c>
      <c r="P2379" s="59">
        <f t="shared" si="636"/>
        <v>114.52330450390012</v>
      </c>
      <c r="Q2379" s="60">
        <f t="shared" si="637"/>
        <v>-24.523304503900128</v>
      </c>
      <c r="R2379" s="59">
        <f t="shared" si="638"/>
        <v>121.39117954344678</v>
      </c>
      <c r="S2379" s="61">
        <f t="shared" si="629"/>
        <v>0</v>
      </c>
      <c r="U2379" s="13">
        <f t="shared" si="630"/>
        <v>114.52330450390012</v>
      </c>
      <c r="V2379" s="14">
        <f t="shared" si="631"/>
        <v>121.39117954344678</v>
      </c>
      <c r="W2379" s="7">
        <v>114.161</v>
      </c>
      <c r="X2379" s="28">
        <v>121.964</v>
      </c>
      <c r="Y2379" s="74">
        <v>0</v>
      </c>
      <c r="Z2379" s="75">
        <v>0</v>
      </c>
      <c r="AA2379" s="33">
        <v>0</v>
      </c>
      <c r="AB2379" s="33">
        <v>0</v>
      </c>
      <c r="AC2379" s="45"/>
      <c r="AD2379" s="48">
        <f t="shared" si="639"/>
        <v>1361.6965009338151</v>
      </c>
      <c r="AE2379" s="49">
        <f>IF(P2379&gt;90,0,AD2379*0.7^((1/cosd(P2379))^0.678))</f>
        <v>0</v>
      </c>
      <c r="AG2379" s="81">
        <f t="shared" si="640"/>
        <v>0</v>
      </c>
      <c r="AH2379" s="82">
        <f t="shared" si="641"/>
        <v>0</v>
      </c>
      <c r="AI2379" s="81">
        <f t="shared" si="642"/>
        <v>0</v>
      </c>
      <c r="AJ2379" s="82">
        <f t="shared" si="643"/>
        <v>0</v>
      </c>
    </row>
    <row r="2380" spans="9:36" ht="23.5" x14ac:dyDescent="0.35">
      <c r="I2380" s="57" t="s">
        <v>2391</v>
      </c>
      <c r="J2380" s="58">
        <f t="shared" si="628"/>
        <v>99</v>
      </c>
      <c r="K2380" s="58">
        <f t="shared" si="627"/>
        <v>23</v>
      </c>
      <c r="L2380" s="58">
        <f t="shared" si="632"/>
        <v>-2.0791202583572859</v>
      </c>
      <c r="M2380" s="59">
        <f t="shared" si="633"/>
        <v>21.566014662360711</v>
      </c>
      <c r="N2380" s="59">
        <f t="shared" si="634"/>
        <v>143.49021993541066</v>
      </c>
      <c r="O2380" s="59">
        <f t="shared" si="635"/>
        <v>7.1504027181899756</v>
      </c>
      <c r="P2380" s="59">
        <f t="shared" si="636"/>
        <v>123.92092441775654</v>
      </c>
      <c r="Q2380" s="60">
        <f t="shared" si="637"/>
        <v>-33.920924417756545</v>
      </c>
      <c r="R2380" s="59">
        <f t="shared" si="638"/>
        <v>134.65036616130817</v>
      </c>
      <c r="S2380" s="61">
        <f t="shared" si="629"/>
        <v>0</v>
      </c>
      <c r="U2380" s="13">
        <f t="shared" si="630"/>
        <v>123.92092441775654</v>
      </c>
      <c r="V2380" s="14">
        <f t="shared" si="631"/>
        <v>134.65036616130817</v>
      </c>
      <c r="W2380" s="7">
        <v>123.47499999999999</v>
      </c>
      <c r="X2380" s="28">
        <v>135.221</v>
      </c>
      <c r="Y2380" s="74">
        <v>0</v>
      </c>
      <c r="Z2380" s="75">
        <v>0</v>
      </c>
      <c r="AA2380" s="33">
        <v>0</v>
      </c>
      <c r="AB2380" s="33">
        <v>0</v>
      </c>
      <c r="AC2380" s="45"/>
      <c r="AD2380" s="48">
        <f t="shared" si="639"/>
        <v>1361.6965009338151</v>
      </c>
      <c r="AE2380" s="49">
        <f>IF(P2380&gt;90,0,AD2380*0.7^((1/cosd(P2380))^0.678))</f>
        <v>0</v>
      </c>
      <c r="AG2380" s="81">
        <f t="shared" si="640"/>
        <v>0</v>
      </c>
      <c r="AH2380" s="82">
        <f t="shared" si="641"/>
        <v>0</v>
      </c>
      <c r="AI2380" s="81">
        <f t="shared" si="642"/>
        <v>0</v>
      </c>
      <c r="AJ2380" s="82">
        <f t="shared" si="643"/>
        <v>0</v>
      </c>
    </row>
    <row r="2381" spans="9:36" ht="23.5" x14ac:dyDescent="0.35">
      <c r="I2381" s="57" t="s">
        <v>2392</v>
      </c>
      <c r="J2381" s="58">
        <f t="shared" si="628"/>
        <v>100</v>
      </c>
      <c r="K2381" s="58">
        <f t="shared" si="627"/>
        <v>0</v>
      </c>
      <c r="L2381" s="58">
        <f t="shared" si="632"/>
        <v>-1.7868914949278398</v>
      </c>
      <c r="M2381" s="59">
        <f t="shared" si="633"/>
        <v>-1.4291148582487976</v>
      </c>
      <c r="N2381" s="59">
        <f t="shared" si="634"/>
        <v>-201.43672287373198</v>
      </c>
      <c r="O2381" s="59">
        <f t="shared" si="635"/>
        <v>7.5337735666859329</v>
      </c>
      <c r="P2381" s="59">
        <f t="shared" si="636"/>
        <v>130.81038607199332</v>
      </c>
      <c r="Q2381" s="60">
        <f t="shared" si="637"/>
        <v>-40.810386071993321</v>
      </c>
      <c r="R2381" s="59">
        <f t="shared" si="638"/>
        <v>-151.39931603343373</v>
      </c>
      <c r="S2381" s="61">
        <f t="shared" si="629"/>
        <v>0</v>
      </c>
      <c r="U2381" s="13">
        <f t="shared" si="630"/>
        <v>130.81038607199332</v>
      </c>
      <c r="V2381" s="14">
        <f t="shared" si="631"/>
        <v>-151.39931603343373</v>
      </c>
      <c r="W2381" s="7">
        <v>130.58799999999999</v>
      </c>
      <c r="X2381" s="28">
        <v>151.61799999999999</v>
      </c>
      <c r="Y2381" s="74">
        <v>0</v>
      </c>
      <c r="Z2381" s="75">
        <v>0</v>
      </c>
      <c r="AA2381" s="33">
        <v>0</v>
      </c>
      <c r="AB2381" s="33">
        <v>0</v>
      </c>
      <c r="AC2381" s="45"/>
      <c r="AD2381" s="48">
        <f t="shared" si="639"/>
        <v>1360.9273846455726</v>
      </c>
      <c r="AE2381" s="49">
        <f>IF(P2381&gt;90,0,AD2381*0.7^((1/cosd(P2381))^0.678))</f>
        <v>0</v>
      </c>
      <c r="AG2381" s="81">
        <f t="shared" si="640"/>
        <v>0</v>
      </c>
      <c r="AH2381" s="82">
        <f t="shared" si="641"/>
        <v>0</v>
      </c>
      <c r="AI2381" s="81">
        <f t="shared" si="642"/>
        <v>0</v>
      </c>
      <c r="AJ2381" s="82">
        <f t="shared" si="643"/>
        <v>0</v>
      </c>
    </row>
    <row r="2382" spans="9:36" ht="23.5" x14ac:dyDescent="0.35">
      <c r="I2382" s="57" t="s">
        <v>2393</v>
      </c>
      <c r="J2382" s="58">
        <f t="shared" si="628"/>
        <v>100</v>
      </c>
      <c r="K2382" s="58">
        <f t="shared" si="627"/>
        <v>1</v>
      </c>
      <c r="L2382" s="58">
        <f t="shared" si="632"/>
        <v>-1.7868914949278398</v>
      </c>
      <c r="M2382" s="59">
        <f t="shared" si="633"/>
        <v>-0.42911485824879753</v>
      </c>
      <c r="N2382" s="59">
        <f t="shared" si="634"/>
        <v>-186.43672287373195</v>
      </c>
      <c r="O2382" s="59">
        <f t="shared" si="635"/>
        <v>7.5337735666859329</v>
      </c>
      <c r="P2382" s="59">
        <f t="shared" si="636"/>
        <v>134.67477373149671</v>
      </c>
      <c r="Q2382" s="60">
        <f t="shared" si="637"/>
        <v>-44.674773731496735</v>
      </c>
      <c r="R2382" s="59">
        <f t="shared" si="638"/>
        <v>-171.00847140001119</v>
      </c>
      <c r="S2382" s="61">
        <f t="shared" si="629"/>
        <v>0</v>
      </c>
      <c r="U2382" s="13">
        <f t="shared" si="630"/>
        <v>134.67477373149671</v>
      </c>
      <c r="V2382" s="14">
        <f t="shared" si="631"/>
        <v>-171.00847140001119</v>
      </c>
      <c r="W2382" s="7">
        <v>134.40199999999999</v>
      </c>
      <c r="X2382" s="28">
        <v>171.15699999999998</v>
      </c>
      <c r="Y2382" s="74">
        <v>0</v>
      </c>
      <c r="Z2382" s="75">
        <v>0</v>
      </c>
      <c r="AA2382" s="33">
        <v>0</v>
      </c>
      <c r="AB2382" s="33">
        <v>0</v>
      </c>
      <c r="AC2382" s="45"/>
      <c r="AD2382" s="48">
        <f t="shared" si="639"/>
        <v>1360.9273846455726</v>
      </c>
      <c r="AE2382" s="49">
        <f>IF(P2382&gt;90,0,AD2382*0.7^((1/cosd(P2382))^0.678))</f>
        <v>0</v>
      </c>
      <c r="AG2382" s="81">
        <f t="shared" si="640"/>
        <v>0</v>
      </c>
      <c r="AH2382" s="82">
        <f t="shared" si="641"/>
        <v>0</v>
      </c>
      <c r="AI2382" s="81">
        <f t="shared" si="642"/>
        <v>0</v>
      </c>
      <c r="AJ2382" s="82">
        <f t="shared" si="643"/>
        <v>0</v>
      </c>
    </row>
    <row r="2383" spans="9:36" ht="23.5" x14ac:dyDescent="0.35">
      <c r="I2383" s="57" t="s">
        <v>2394</v>
      </c>
      <c r="J2383" s="58">
        <f t="shared" si="628"/>
        <v>100</v>
      </c>
      <c r="K2383" s="58">
        <f t="shared" si="627"/>
        <v>2</v>
      </c>
      <c r="L2383" s="58">
        <f t="shared" si="632"/>
        <v>-1.7868914949278398</v>
      </c>
      <c r="M2383" s="59">
        <f t="shared" si="633"/>
        <v>0.57088514175120242</v>
      </c>
      <c r="N2383" s="59">
        <f t="shared" si="634"/>
        <v>-171.43672287373198</v>
      </c>
      <c r="O2383" s="59">
        <f t="shared" si="635"/>
        <v>7.5337735666859329</v>
      </c>
      <c r="P2383" s="59">
        <f t="shared" si="636"/>
        <v>134.36814874112918</v>
      </c>
      <c r="Q2383" s="60">
        <f t="shared" si="637"/>
        <v>-44.368148741129197</v>
      </c>
      <c r="R2383" s="59">
        <f t="shared" si="638"/>
        <v>-168.08289741460953</v>
      </c>
      <c r="S2383" s="61">
        <f t="shared" si="629"/>
        <v>0</v>
      </c>
      <c r="U2383" s="13">
        <f t="shared" si="630"/>
        <v>134.36814874112918</v>
      </c>
      <c r="V2383" s="14">
        <f t="shared" si="631"/>
        <v>-168.08289741460953</v>
      </c>
      <c r="W2383" s="7">
        <v>134.06100000000001</v>
      </c>
      <c r="X2383" s="28">
        <v>-168.0506</v>
      </c>
      <c r="Y2383" s="74">
        <v>0</v>
      </c>
      <c r="Z2383" s="75">
        <v>0</v>
      </c>
      <c r="AA2383" s="33">
        <v>0</v>
      </c>
      <c r="AB2383" s="33">
        <v>0</v>
      </c>
      <c r="AC2383" s="45"/>
      <c r="AD2383" s="48">
        <f t="shared" si="639"/>
        <v>1360.9273846455726</v>
      </c>
      <c r="AE2383" s="49">
        <f>IF(P2383&gt;90,0,AD2383*0.7^((1/cosd(P2383))^0.678))</f>
        <v>0</v>
      </c>
      <c r="AG2383" s="81">
        <f t="shared" si="640"/>
        <v>0</v>
      </c>
      <c r="AH2383" s="82">
        <f t="shared" si="641"/>
        <v>0</v>
      </c>
      <c r="AI2383" s="81">
        <f t="shared" si="642"/>
        <v>0</v>
      </c>
      <c r="AJ2383" s="82">
        <f t="shared" si="643"/>
        <v>0</v>
      </c>
    </row>
    <row r="2384" spans="9:36" ht="23.5" x14ac:dyDescent="0.35">
      <c r="I2384" s="57" t="s">
        <v>2395</v>
      </c>
      <c r="J2384" s="58">
        <f t="shared" si="628"/>
        <v>100</v>
      </c>
      <c r="K2384" s="58">
        <f t="shared" si="627"/>
        <v>3</v>
      </c>
      <c r="L2384" s="58">
        <f t="shared" si="632"/>
        <v>-1.7868914949278398</v>
      </c>
      <c r="M2384" s="59">
        <f t="shared" si="633"/>
        <v>1.5708851417512024</v>
      </c>
      <c r="N2384" s="59">
        <f t="shared" si="634"/>
        <v>-156.43672287373198</v>
      </c>
      <c r="O2384" s="59">
        <f t="shared" si="635"/>
        <v>7.5337735666859329</v>
      </c>
      <c r="P2384" s="59">
        <f t="shared" si="636"/>
        <v>129.96884305268401</v>
      </c>
      <c r="Q2384" s="60">
        <f t="shared" si="637"/>
        <v>-39.968843052684029</v>
      </c>
      <c r="R2384" s="59">
        <f t="shared" si="638"/>
        <v>-148.86133142438615</v>
      </c>
      <c r="S2384" s="61">
        <f t="shared" si="629"/>
        <v>0</v>
      </c>
      <c r="U2384" s="13">
        <f t="shared" si="630"/>
        <v>129.96884305268401</v>
      </c>
      <c r="V2384" s="14">
        <f t="shared" si="631"/>
        <v>-148.86133142438615</v>
      </c>
      <c r="W2384" s="7">
        <v>129.65100000000001</v>
      </c>
      <c r="X2384" s="28">
        <v>-148.94030000000001</v>
      </c>
      <c r="Y2384" s="74">
        <v>0</v>
      </c>
      <c r="Z2384" s="75">
        <v>0</v>
      </c>
      <c r="AA2384" s="33">
        <v>0</v>
      </c>
      <c r="AB2384" s="33">
        <v>0</v>
      </c>
      <c r="AC2384" s="45"/>
      <c r="AD2384" s="48">
        <f t="shared" si="639"/>
        <v>1360.9273846455726</v>
      </c>
      <c r="AE2384" s="49">
        <f>IF(P2384&gt;90,0,AD2384*0.7^((1/cosd(P2384))^0.678))</f>
        <v>0</v>
      </c>
      <c r="AG2384" s="81">
        <f t="shared" si="640"/>
        <v>0</v>
      </c>
      <c r="AH2384" s="82">
        <f t="shared" si="641"/>
        <v>0</v>
      </c>
      <c r="AI2384" s="81">
        <f t="shared" si="642"/>
        <v>0</v>
      </c>
      <c r="AJ2384" s="82">
        <f t="shared" si="643"/>
        <v>0</v>
      </c>
    </row>
    <row r="2385" spans="9:36" ht="23.5" x14ac:dyDescent="0.35">
      <c r="I2385" s="57" t="s">
        <v>2396</v>
      </c>
      <c r="J2385" s="58">
        <f t="shared" si="628"/>
        <v>100</v>
      </c>
      <c r="K2385" s="58">
        <f t="shared" si="627"/>
        <v>4</v>
      </c>
      <c r="L2385" s="58">
        <f t="shared" si="632"/>
        <v>-1.7868914949278398</v>
      </c>
      <c r="M2385" s="59">
        <f t="shared" si="633"/>
        <v>2.5708851417512024</v>
      </c>
      <c r="N2385" s="59">
        <f t="shared" si="634"/>
        <v>-141.43672287373198</v>
      </c>
      <c r="O2385" s="59">
        <f t="shared" si="635"/>
        <v>7.5337735666859329</v>
      </c>
      <c r="P2385" s="59">
        <f t="shared" si="636"/>
        <v>122.43033041425335</v>
      </c>
      <c r="Q2385" s="60">
        <f t="shared" si="637"/>
        <v>-32.430330414253348</v>
      </c>
      <c r="R2385" s="59">
        <f t="shared" si="638"/>
        <v>-132.93002266829748</v>
      </c>
      <c r="S2385" s="61">
        <f t="shared" si="629"/>
        <v>0</v>
      </c>
      <c r="U2385" s="13">
        <f t="shared" si="630"/>
        <v>122.43033041425335</v>
      </c>
      <c r="V2385" s="14">
        <f t="shared" si="631"/>
        <v>-132.93002266829748</v>
      </c>
      <c r="W2385" s="7">
        <v>122.116</v>
      </c>
      <c r="X2385" s="28">
        <v>-133.083</v>
      </c>
      <c r="Y2385" s="74">
        <v>0</v>
      </c>
      <c r="Z2385" s="75">
        <v>0</v>
      </c>
      <c r="AA2385" s="33">
        <v>0</v>
      </c>
      <c r="AB2385" s="33">
        <v>0</v>
      </c>
      <c r="AC2385" s="45"/>
      <c r="AD2385" s="48">
        <f t="shared" si="639"/>
        <v>1360.9273846455726</v>
      </c>
      <c r="AE2385" s="49">
        <f>IF(P2385&gt;90,0,AD2385*0.7^((1/cosd(P2385))^0.678))</f>
        <v>0</v>
      </c>
      <c r="AG2385" s="81">
        <f t="shared" si="640"/>
        <v>0</v>
      </c>
      <c r="AH2385" s="82">
        <f t="shared" si="641"/>
        <v>0</v>
      </c>
      <c r="AI2385" s="81">
        <f t="shared" si="642"/>
        <v>0</v>
      </c>
      <c r="AJ2385" s="82">
        <f t="shared" si="643"/>
        <v>0</v>
      </c>
    </row>
    <row r="2386" spans="9:36" ht="23.5" x14ac:dyDescent="0.35">
      <c r="I2386" s="57" t="s">
        <v>2397</v>
      </c>
      <c r="J2386" s="58">
        <f t="shared" si="628"/>
        <v>100</v>
      </c>
      <c r="K2386" s="58">
        <f t="shared" si="627"/>
        <v>5</v>
      </c>
      <c r="L2386" s="58">
        <f t="shared" si="632"/>
        <v>-1.7868914949278398</v>
      </c>
      <c r="M2386" s="59">
        <f t="shared" si="633"/>
        <v>3.5708851417512024</v>
      </c>
      <c r="N2386" s="59">
        <f t="shared" si="634"/>
        <v>-126.43672287373198</v>
      </c>
      <c r="O2386" s="59">
        <f t="shared" si="635"/>
        <v>7.5337735666859329</v>
      </c>
      <c r="P2386" s="59">
        <f t="shared" si="636"/>
        <v>112.84283034244443</v>
      </c>
      <c r="Q2386" s="60">
        <f t="shared" si="637"/>
        <v>-22.842830342444426</v>
      </c>
      <c r="R2386" s="59">
        <f t="shared" si="638"/>
        <v>-120.06674072179446</v>
      </c>
      <c r="S2386" s="61">
        <f t="shared" si="629"/>
        <v>0</v>
      </c>
      <c r="U2386" s="13">
        <f t="shared" si="630"/>
        <v>112.84283034244443</v>
      </c>
      <c r="V2386" s="14">
        <f t="shared" si="631"/>
        <v>-120.06674072179446</v>
      </c>
      <c r="W2386" s="7">
        <v>112.53700000000001</v>
      </c>
      <c r="X2386" s="28">
        <v>-120.26230000000001</v>
      </c>
      <c r="Y2386" s="74">
        <v>0</v>
      </c>
      <c r="Z2386" s="75">
        <v>0</v>
      </c>
      <c r="AA2386" s="33">
        <v>0</v>
      </c>
      <c r="AB2386" s="33">
        <v>0</v>
      </c>
      <c r="AC2386" s="45"/>
      <c r="AD2386" s="48">
        <f t="shared" si="639"/>
        <v>1360.9273846455726</v>
      </c>
      <c r="AE2386" s="49">
        <f>IF(P2386&gt;90,0,AD2386*0.7^((1/cosd(P2386))^0.678))</f>
        <v>0</v>
      </c>
      <c r="AG2386" s="81">
        <f t="shared" si="640"/>
        <v>0</v>
      </c>
      <c r="AH2386" s="82">
        <f t="shared" si="641"/>
        <v>0</v>
      </c>
      <c r="AI2386" s="81">
        <f t="shared" si="642"/>
        <v>0</v>
      </c>
      <c r="AJ2386" s="82">
        <f t="shared" si="643"/>
        <v>0</v>
      </c>
    </row>
    <row r="2387" spans="9:36" ht="23.5" x14ac:dyDescent="0.35">
      <c r="I2387" s="57" t="s">
        <v>2398</v>
      </c>
      <c r="J2387" s="58">
        <f t="shared" si="628"/>
        <v>100</v>
      </c>
      <c r="K2387" s="58">
        <f t="shared" si="627"/>
        <v>6</v>
      </c>
      <c r="L2387" s="58">
        <f t="shared" si="632"/>
        <v>-1.7868914949278398</v>
      </c>
      <c r="M2387" s="59">
        <f t="shared" si="633"/>
        <v>4.5708851417512024</v>
      </c>
      <c r="N2387" s="59">
        <f t="shared" si="634"/>
        <v>-111.43672287373197</v>
      </c>
      <c r="O2387" s="59">
        <f t="shared" si="635"/>
        <v>7.5337735666859329</v>
      </c>
      <c r="P2387" s="59">
        <f t="shared" si="636"/>
        <v>102.02007357848481</v>
      </c>
      <c r="Q2387" s="60">
        <f t="shared" si="637"/>
        <v>-12.020073578484801</v>
      </c>
      <c r="R2387" s="59">
        <f t="shared" si="638"/>
        <v>-109.35684100494812</v>
      </c>
      <c r="S2387" s="61">
        <f t="shared" si="629"/>
        <v>0</v>
      </c>
      <c r="U2387" s="13">
        <f t="shared" si="630"/>
        <v>102.02007357848481</v>
      </c>
      <c r="V2387" s="14">
        <f t="shared" si="631"/>
        <v>-109.35684100494812</v>
      </c>
      <c r="W2387" s="7">
        <v>101.71899999999999</v>
      </c>
      <c r="X2387" s="28">
        <v>-109.5789</v>
      </c>
      <c r="Y2387" s="74">
        <v>0</v>
      </c>
      <c r="Z2387" s="75">
        <v>0</v>
      </c>
      <c r="AA2387" s="33">
        <v>0</v>
      </c>
      <c r="AB2387" s="33">
        <v>0</v>
      </c>
      <c r="AC2387" s="45"/>
      <c r="AD2387" s="48">
        <f t="shared" si="639"/>
        <v>1360.9273846455726</v>
      </c>
      <c r="AE2387" s="49">
        <f>IF(P2387&gt;90,0,AD2387*0.7^((1/cosd(P2387))^0.678))</f>
        <v>0</v>
      </c>
      <c r="AG2387" s="81">
        <f t="shared" si="640"/>
        <v>0</v>
      </c>
      <c r="AH2387" s="82">
        <f t="shared" si="641"/>
        <v>0</v>
      </c>
      <c r="AI2387" s="81">
        <f t="shared" si="642"/>
        <v>0</v>
      </c>
      <c r="AJ2387" s="82">
        <f t="shared" si="643"/>
        <v>0</v>
      </c>
    </row>
    <row r="2388" spans="9:36" ht="23.5" x14ac:dyDescent="0.35">
      <c r="I2388" s="57" t="s">
        <v>2399</v>
      </c>
      <c r="J2388" s="58">
        <f t="shared" si="628"/>
        <v>100</v>
      </c>
      <c r="K2388" s="58">
        <f t="shared" si="627"/>
        <v>7</v>
      </c>
      <c r="L2388" s="58">
        <f t="shared" si="632"/>
        <v>-1.7868914949278398</v>
      </c>
      <c r="M2388" s="59">
        <f t="shared" si="633"/>
        <v>5.5708851417512024</v>
      </c>
      <c r="N2388" s="59">
        <f t="shared" si="634"/>
        <v>-96.436722873731966</v>
      </c>
      <c r="O2388" s="59">
        <f t="shared" si="635"/>
        <v>7.5337735666859329</v>
      </c>
      <c r="P2388" s="59">
        <f t="shared" si="636"/>
        <v>90.497695052790377</v>
      </c>
      <c r="Q2388" s="60">
        <f t="shared" si="637"/>
        <v>-0.4976950527903734</v>
      </c>
      <c r="R2388" s="59">
        <f t="shared" si="638"/>
        <v>-99.884566588220594</v>
      </c>
      <c r="S2388" s="61">
        <f t="shared" si="629"/>
        <v>0</v>
      </c>
      <c r="U2388" s="13">
        <f t="shared" si="630"/>
        <v>90.497695052790377</v>
      </c>
      <c r="V2388" s="14">
        <f t="shared" si="631"/>
        <v>-99.884566588220594</v>
      </c>
      <c r="W2388" s="7">
        <v>89.692999999999998</v>
      </c>
      <c r="X2388" s="28">
        <v>-100.128</v>
      </c>
      <c r="Y2388" s="74">
        <v>0</v>
      </c>
      <c r="Z2388" s="75">
        <v>0</v>
      </c>
      <c r="AA2388" s="33">
        <v>0</v>
      </c>
      <c r="AB2388" s="33">
        <v>0</v>
      </c>
      <c r="AC2388" s="45"/>
      <c r="AD2388" s="48">
        <f t="shared" si="639"/>
        <v>1360.9273846455726</v>
      </c>
      <c r="AE2388" s="49">
        <f>IF(P2388&gt;90,0,AD2388*0.7^((1/cosd(P2388))^0.678))</f>
        <v>0</v>
      </c>
      <c r="AG2388" s="81">
        <f t="shared" si="640"/>
        <v>0</v>
      </c>
      <c r="AH2388" s="82">
        <f t="shared" si="641"/>
        <v>0</v>
      </c>
      <c r="AI2388" s="81">
        <f t="shared" si="642"/>
        <v>0</v>
      </c>
      <c r="AJ2388" s="82">
        <f t="shared" si="643"/>
        <v>0</v>
      </c>
    </row>
    <row r="2389" spans="9:36" ht="23.5" x14ac:dyDescent="0.35">
      <c r="I2389" s="57" t="s">
        <v>2400</v>
      </c>
      <c r="J2389" s="58">
        <f t="shared" si="628"/>
        <v>100</v>
      </c>
      <c r="K2389" s="58">
        <f t="shared" si="627"/>
        <v>8</v>
      </c>
      <c r="L2389" s="58">
        <f t="shared" si="632"/>
        <v>-1.7868914949278398</v>
      </c>
      <c r="M2389" s="59">
        <f t="shared" si="633"/>
        <v>6.5708851417512024</v>
      </c>
      <c r="N2389" s="59">
        <f t="shared" si="634"/>
        <v>-81.436722873731966</v>
      </c>
      <c r="O2389" s="59">
        <f t="shared" si="635"/>
        <v>7.5337735666859329</v>
      </c>
      <c r="P2389" s="59">
        <f t="shared" si="636"/>
        <v>78.644299718185508</v>
      </c>
      <c r="Q2389" s="60">
        <f t="shared" si="637"/>
        <v>11.355700281814503</v>
      </c>
      <c r="R2389" s="59">
        <f t="shared" si="638"/>
        <v>-90.849278592722058</v>
      </c>
      <c r="S2389" s="61">
        <f t="shared" si="629"/>
        <v>0.73050026201565854</v>
      </c>
      <c r="U2389" s="13">
        <f t="shared" si="630"/>
        <v>78.644299718185508</v>
      </c>
      <c r="V2389" s="14">
        <f t="shared" si="631"/>
        <v>-90.849278592722058</v>
      </c>
      <c r="W2389" s="7">
        <v>78.261099999999999</v>
      </c>
      <c r="X2389" s="28">
        <v>-91.114699999999999</v>
      </c>
      <c r="Y2389" s="74">
        <v>0.71073111996240246</v>
      </c>
      <c r="Z2389" s="75">
        <v>0.72574799999999995</v>
      </c>
      <c r="AA2389" s="33">
        <v>0.73050026201565854</v>
      </c>
      <c r="AB2389" s="33">
        <v>0.74976799999999999</v>
      </c>
      <c r="AC2389" s="45"/>
      <c r="AD2389" s="48">
        <f t="shared" si="639"/>
        <v>1360.9273846455726</v>
      </c>
      <c r="AE2389" s="49">
        <f>IF(P2389&gt;90,0,AD2389*0.7^((1/cosd(P2389))^0.678))</f>
        <v>465.20984944256355</v>
      </c>
      <c r="AG2389" s="81">
        <f t="shared" si="640"/>
        <v>330.63911731185379</v>
      </c>
      <c r="AH2389" s="82">
        <f t="shared" si="641"/>
        <v>339.83591691005773</v>
      </c>
      <c r="AI2389" s="81">
        <f t="shared" si="642"/>
        <v>337.62511781324162</v>
      </c>
      <c r="AJ2389" s="82">
        <f t="shared" si="643"/>
        <v>348.799458396852</v>
      </c>
    </row>
    <row r="2390" spans="9:36" ht="23.5" x14ac:dyDescent="0.35">
      <c r="I2390" s="57" t="s">
        <v>2401</v>
      </c>
      <c r="J2390" s="58">
        <f t="shared" si="628"/>
        <v>100</v>
      </c>
      <c r="K2390" s="58">
        <f t="shared" si="627"/>
        <v>9</v>
      </c>
      <c r="L2390" s="58">
        <f t="shared" si="632"/>
        <v>-1.7868914949278398</v>
      </c>
      <c r="M2390" s="59">
        <f t="shared" si="633"/>
        <v>7.5708851417512024</v>
      </c>
      <c r="N2390" s="59">
        <f t="shared" si="634"/>
        <v>-66.436722873731966</v>
      </c>
      <c r="O2390" s="59">
        <f t="shared" si="635"/>
        <v>7.5337735666859329</v>
      </c>
      <c r="P2390" s="59">
        <f t="shared" si="636"/>
        <v>66.76568571161323</v>
      </c>
      <c r="Q2390" s="60">
        <f t="shared" si="637"/>
        <v>23.234314288386777</v>
      </c>
      <c r="R2390" s="59">
        <f t="shared" si="638"/>
        <v>-81.458222807017123</v>
      </c>
      <c r="S2390" s="61">
        <f t="shared" si="629"/>
        <v>0.67363762390036253</v>
      </c>
      <c r="U2390" s="13">
        <f t="shared" si="630"/>
        <v>66.76568571161323</v>
      </c>
      <c r="V2390" s="14">
        <f t="shared" si="631"/>
        <v>-81.458222807017123</v>
      </c>
      <c r="W2390" s="7">
        <v>66.406400000000005</v>
      </c>
      <c r="X2390" s="28">
        <v>-81.7483</v>
      </c>
      <c r="Y2390" s="74">
        <v>0.83775684516898796</v>
      </c>
      <c r="Z2390" s="75">
        <v>0.85250499999999996</v>
      </c>
      <c r="AA2390" s="33">
        <v>0.67363762390036253</v>
      </c>
      <c r="AB2390" s="33">
        <v>0.71409599999999995</v>
      </c>
      <c r="AC2390" s="45"/>
      <c r="AD2390" s="48">
        <f t="shared" si="639"/>
        <v>1360.9273846455726</v>
      </c>
      <c r="AE2390" s="49">
        <f>IF(P2390&gt;90,0,AD2390*0.7^((1/cosd(P2390))^0.678))</f>
        <v>696.30832205523086</v>
      </c>
      <c r="AG2390" s="81">
        <f t="shared" si="640"/>
        <v>583.33706314990184</v>
      </c>
      <c r="AH2390" s="82">
        <f t="shared" si="641"/>
        <v>469.05948357133411</v>
      </c>
      <c r="AI2390" s="81">
        <f t="shared" si="642"/>
        <v>593.60632609369452</v>
      </c>
      <c r="AJ2390" s="82">
        <f t="shared" si="643"/>
        <v>497.23098754635208</v>
      </c>
    </row>
    <row r="2391" spans="9:36" ht="23.5" x14ac:dyDescent="0.35">
      <c r="I2391" s="57" t="s">
        <v>2402</v>
      </c>
      <c r="J2391" s="58">
        <f t="shared" si="628"/>
        <v>100</v>
      </c>
      <c r="K2391" s="58">
        <f t="shared" si="627"/>
        <v>10</v>
      </c>
      <c r="L2391" s="58">
        <f t="shared" si="632"/>
        <v>-1.7868914949278398</v>
      </c>
      <c r="M2391" s="59">
        <f t="shared" si="633"/>
        <v>8.5708851417512033</v>
      </c>
      <c r="N2391" s="59">
        <f t="shared" si="634"/>
        <v>-51.436722873731952</v>
      </c>
      <c r="O2391" s="59">
        <f t="shared" si="635"/>
        <v>7.5337735666859329</v>
      </c>
      <c r="P2391" s="59">
        <f t="shared" si="636"/>
        <v>55.206046956609875</v>
      </c>
      <c r="Q2391" s="60">
        <f t="shared" si="637"/>
        <v>34.793953043390125</v>
      </c>
      <c r="R2391" s="59">
        <f t="shared" si="638"/>
        <v>-70.723698605578008</v>
      </c>
      <c r="S2391" s="61">
        <f t="shared" si="629"/>
        <v>0.6727987037709825</v>
      </c>
      <c r="U2391" s="13">
        <f t="shared" si="630"/>
        <v>55.206046956609875</v>
      </c>
      <c r="V2391" s="14">
        <f t="shared" si="631"/>
        <v>-70.723698605578008</v>
      </c>
      <c r="W2391" s="7">
        <v>54.834200000000003</v>
      </c>
      <c r="X2391" s="28">
        <v>-71.037999999999997</v>
      </c>
      <c r="Y2391" s="74">
        <v>0.93432165999671535</v>
      </c>
      <c r="Z2391" s="75">
        <v>0.94233500000000003</v>
      </c>
      <c r="AA2391" s="33">
        <v>0.6727987037709825</v>
      </c>
      <c r="AB2391" s="33">
        <v>0.72807699999999997</v>
      </c>
      <c r="AC2391" s="45"/>
      <c r="AD2391" s="48">
        <f t="shared" si="639"/>
        <v>1360.9273846455726</v>
      </c>
      <c r="AE2391" s="49">
        <f>IF(P2391&gt;90,0,AD2391*0.7^((1/cosd(P2391))^0.678))</f>
        <v>807.68138348000593</v>
      </c>
      <c r="AG2391" s="81">
        <f t="shared" si="640"/>
        <v>754.63421096148272</v>
      </c>
      <c r="AH2391" s="82">
        <f t="shared" si="641"/>
        <v>543.40698786530186</v>
      </c>
      <c r="AI2391" s="81">
        <f t="shared" si="642"/>
        <v>761.10643650163138</v>
      </c>
      <c r="AJ2391" s="82">
        <f t="shared" si="643"/>
        <v>588.05423863997225</v>
      </c>
    </row>
    <row r="2392" spans="9:36" ht="23.5" x14ac:dyDescent="0.35">
      <c r="I2392" s="57" t="s">
        <v>2403</v>
      </c>
      <c r="J2392" s="58">
        <f t="shared" si="628"/>
        <v>100</v>
      </c>
      <c r="K2392" s="58">
        <f t="shared" si="627"/>
        <v>11</v>
      </c>
      <c r="L2392" s="58">
        <f t="shared" si="632"/>
        <v>-1.7868914949278398</v>
      </c>
      <c r="M2392" s="59">
        <f t="shared" si="633"/>
        <v>9.5708851417512033</v>
      </c>
      <c r="N2392" s="59">
        <f t="shared" si="634"/>
        <v>-36.436722873731952</v>
      </c>
      <c r="O2392" s="59">
        <f t="shared" si="635"/>
        <v>7.5337735666859329</v>
      </c>
      <c r="P2392" s="59">
        <f t="shared" si="636"/>
        <v>44.495960691376588</v>
      </c>
      <c r="Q2392" s="60">
        <f t="shared" si="637"/>
        <v>45.504039308623412</v>
      </c>
      <c r="R2392" s="59">
        <f t="shared" si="638"/>
        <v>-57.153096604611058</v>
      </c>
      <c r="S2392" s="61">
        <f t="shared" si="629"/>
        <v>0.72840038402492202</v>
      </c>
      <c r="U2392" s="13">
        <f t="shared" si="630"/>
        <v>44.495960691376588</v>
      </c>
      <c r="V2392" s="14">
        <f t="shared" si="631"/>
        <v>-57.153096604611058</v>
      </c>
      <c r="W2392" s="7">
        <v>44.090200000000003</v>
      </c>
      <c r="X2392" s="28">
        <v>-57.471999999999994</v>
      </c>
      <c r="Y2392" s="74">
        <v>0.98905488835636468</v>
      </c>
      <c r="Z2392" s="75">
        <v>0.99043300000000001</v>
      </c>
      <c r="AA2392" s="33">
        <v>0.72840038402492202</v>
      </c>
      <c r="AB2392" s="33">
        <v>0.78149199999999996</v>
      </c>
      <c r="AC2392" s="45"/>
      <c r="AD2392" s="48">
        <f t="shared" si="639"/>
        <v>1360.9273846455726</v>
      </c>
      <c r="AE2392" s="49">
        <f>IF(P2392&gt;90,0,AD2392*0.7^((1/cosd(P2392))^0.678))</f>
        <v>869.07573752540998</v>
      </c>
      <c r="AG2392" s="81">
        <f t="shared" si="640"/>
        <v>859.56360655141964</v>
      </c>
      <c r="AH2392" s="82">
        <f t="shared" si="641"/>
        <v>633.03510096025093</v>
      </c>
      <c r="AI2392" s="81">
        <f t="shared" si="642"/>
        <v>860.76128994450437</v>
      </c>
      <c r="AJ2392" s="82">
        <f t="shared" si="643"/>
        <v>679.17573627020761</v>
      </c>
    </row>
    <row r="2393" spans="9:36" ht="23.5" x14ac:dyDescent="0.35">
      <c r="I2393" s="57" t="s">
        <v>2404</v>
      </c>
      <c r="J2393" s="58">
        <f t="shared" si="628"/>
        <v>100</v>
      </c>
      <c r="K2393" s="58">
        <f t="shared" si="627"/>
        <v>12</v>
      </c>
      <c r="L2393" s="58">
        <f t="shared" si="632"/>
        <v>-1.7868914949278398</v>
      </c>
      <c r="M2393" s="59">
        <f t="shared" si="633"/>
        <v>10.570885141751203</v>
      </c>
      <c r="N2393" s="59">
        <f t="shared" si="634"/>
        <v>-21.436722873731952</v>
      </c>
      <c r="O2393" s="59">
        <f t="shared" si="635"/>
        <v>7.5337735666859329</v>
      </c>
      <c r="P2393" s="59">
        <f t="shared" si="636"/>
        <v>35.630746566771272</v>
      </c>
      <c r="Q2393" s="60">
        <f t="shared" si="637"/>
        <v>54.369253433228728</v>
      </c>
      <c r="R2393" s="59">
        <f t="shared" si="638"/>
        <v>-38.45815790185727</v>
      </c>
      <c r="S2393" s="61">
        <f t="shared" si="629"/>
        <v>0.81549357234981312</v>
      </c>
      <c r="U2393" s="13">
        <f t="shared" si="630"/>
        <v>35.630746566771272</v>
      </c>
      <c r="V2393" s="14">
        <f t="shared" si="631"/>
        <v>-38.45815790185727</v>
      </c>
      <c r="W2393" s="7">
        <v>35.175800000000002</v>
      </c>
      <c r="X2393" s="28">
        <v>-38.698000000000008</v>
      </c>
      <c r="Y2393" s="74">
        <v>0.99779506367132886</v>
      </c>
      <c r="Z2393" s="75">
        <v>0.99826700000000002</v>
      </c>
      <c r="AA2393" s="33">
        <v>0.81549357234981312</v>
      </c>
      <c r="AB2393" s="33">
        <v>0.84627300000000005</v>
      </c>
      <c r="AC2393" s="45"/>
      <c r="AD2393" s="48">
        <f t="shared" si="639"/>
        <v>1360.9273846455726</v>
      </c>
      <c r="AE2393" s="49">
        <f>IF(P2393&gt;90,0,AD2393*0.7^((1/cosd(P2393))^0.678))</f>
        <v>902.73280350008542</v>
      </c>
      <c r="AG2393" s="81">
        <f t="shared" si="640"/>
        <v>900.74233514656498</v>
      </c>
      <c r="AH2393" s="82">
        <f t="shared" si="641"/>
        <v>736.17279880364651</v>
      </c>
      <c r="AI2393" s="81">
        <f t="shared" si="642"/>
        <v>901.16836755161978</v>
      </c>
      <c r="AJ2393" s="82">
        <f t="shared" si="643"/>
        <v>763.95839781642781</v>
      </c>
    </row>
    <row r="2394" spans="9:36" ht="23.5" x14ac:dyDescent="0.35">
      <c r="I2394" s="57" t="s">
        <v>2405</v>
      </c>
      <c r="J2394" s="58">
        <f t="shared" si="628"/>
        <v>100</v>
      </c>
      <c r="K2394" s="58">
        <f t="shared" si="627"/>
        <v>13</v>
      </c>
      <c r="L2394" s="58">
        <f t="shared" si="632"/>
        <v>-1.7868914949278398</v>
      </c>
      <c r="M2394" s="59">
        <f t="shared" si="633"/>
        <v>11.570885141751203</v>
      </c>
      <c r="N2394" s="59">
        <f t="shared" si="634"/>
        <v>-6.4367228737319504</v>
      </c>
      <c r="O2394" s="59">
        <f t="shared" si="635"/>
        <v>7.5337735666859329</v>
      </c>
      <c r="P2394" s="59">
        <f t="shared" si="636"/>
        <v>30.422811780099494</v>
      </c>
      <c r="Q2394" s="60">
        <f t="shared" si="637"/>
        <v>59.577188219900506</v>
      </c>
      <c r="R2394" s="59">
        <f t="shared" si="638"/>
        <v>-12.678315594137301</v>
      </c>
      <c r="S2394" s="61">
        <f t="shared" si="629"/>
        <v>0.90381717338704581</v>
      </c>
      <c r="U2394" s="13">
        <f t="shared" si="630"/>
        <v>30.422811780099494</v>
      </c>
      <c r="V2394" s="14">
        <f t="shared" si="631"/>
        <v>-12.678315594137301</v>
      </c>
      <c r="W2394" s="7">
        <v>29.933599999999998</v>
      </c>
      <c r="X2394" s="28">
        <v>-12.638000000000005</v>
      </c>
      <c r="Y2394" s="74">
        <v>0.96265088354067141</v>
      </c>
      <c r="Z2394" s="75">
        <v>0.96380500000000002</v>
      </c>
      <c r="AA2394" s="33">
        <v>0.90381717338704581</v>
      </c>
      <c r="AB2394" s="33">
        <v>0.907192</v>
      </c>
      <c r="AC2394" s="45"/>
      <c r="AD2394" s="48">
        <f t="shared" si="639"/>
        <v>1360.9273846455726</v>
      </c>
      <c r="AE2394" s="49">
        <f>IF(P2394&gt;90,0,AD2394*0.7^((1/cosd(P2394))^0.678))</f>
        <v>917.41722535599831</v>
      </c>
      <c r="AG2394" s="81">
        <f t="shared" si="640"/>
        <v>883.15250256438298</v>
      </c>
      <c r="AH2394" s="82">
        <f t="shared" si="641"/>
        <v>829.17744343784477</v>
      </c>
      <c r="AI2394" s="81">
        <f t="shared" si="642"/>
        <v>884.21130888423795</v>
      </c>
      <c r="AJ2394" s="82">
        <f t="shared" si="643"/>
        <v>832.27356750515878</v>
      </c>
    </row>
    <row r="2395" spans="9:36" ht="23.5" x14ac:dyDescent="0.35">
      <c r="I2395" s="57" t="s">
        <v>2406</v>
      </c>
      <c r="J2395" s="58">
        <f t="shared" si="628"/>
        <v>100</v>
      </c>
      <c r="K2395" s="58">
        <f t="shared" si="627"/>
        <v>14</v>
      </c>
      <c r="L2395" s="58">
        <f t="shared" si="632"/>
        <v>-1.7868914949278398</v>
      </c>
      <c r="M2395" s="59">
        <f t="shared" si="633"/>
        <v>12.570885141751203</v>
      </c>
      <c r="N2395" s="59">
        <f t="shared" si="634"/>
        <v>8.5632771262680496</v>
      </c>
      <c r="O2395" s="59">
        <f t="shared" si="635"/>
        <v>7.5337735666859329</v>
      </c>
      <c r="P2395" s="59">
        <f t="shared" si="636"/>
        <v>30.851813649196</v>
      </c>
      <c r="Q2395" s="60">
        <f t="shared" si="637"/>
        <v>59.148186350803996</v>
      </c>
      <c r="R2395" s="59">
        <f t="shared" si="638"/>
        <v>16.729417184103582</v>
      </c>
      <c r="S2395" s="61">
        <f t="shared" si="629"/>
        <v>0.97005389092587735</v>
      </c>
      <c r="U2395" s="13">
        <f t="shared" si="630"/>
        <v>30.851813649196</v>
      </c>
      <c r="V2395" s="14">
        <f t="shared" si="631"/>
        <v>16.729417184103582</v>
      </c>
      <c r="W2395" s="7">
        <v>30.396599999999999</v>
      </c>
      <c r="X2395" s="28">
        <v>17.156000000000006</v>
      </c>
      <c r="Y2395" s="74">
        <v>0.89219486772001833</v>
      </c>
      <c r="Z2395" s="75">
        <v>0.87467899999999998</v>
      </c>
      <c r="AA2395" s="33">
        <v>0.97005389092587735</v>
      </c>
      <c r="AB2395" s="33">
        <v>0.96667000000000003</v>
      </c>
      <c r="AC2395" s="45"/>
      <c r="AD2395" s="48">
        <f t="shared" si="639"/>
        <v>1360.9273846455726</v>
      </c>
      <c r="AE2395" s="49">
        <f>IF(P2395&gt;90,0,AD2395*0.7^((1/cosd(P2395))^0.678))</f>
        <v>916.32842425728802</v>
      </c>
      <c r="AG2395" s="81">
        <f t="shared" si="640"/>
        <v>817.54351726832397</v>
      </c>
      <c r="AH2395" s="82">
        <f t="shared" si="641"/>
        <v>888.88795331676033</v>
      </c>
      <c r="AI2395" s="81">
        <f t="shared" si="642"/>
        <v>801.49322980094041</v>
      </c>
      <c r="AJ2395" s="82">
        <f t="shared" si="643"/>
        <v>885.78719787679267</v>
      </c>
    </row>
    <row r="2396" spans="9:36" ht="23.5" x14ac:dyDescent="0.35">
      <c r="I2396" s="57" t="s">
        <v>2407</v>
      </c>
      <c r="J2396" s="58">
        <f t="shared" si="628"/>
        <v>100</v>
      </c>
      <c r="K2396" s="58">
        <f t="shared" si="627"/>
        <v>15</v>
      </c>
      <c r="L2396" s="58">
        <f t="shared" si="632"/>
        <v>-1.7868914949278398</v>
      </c>
      <c r="M2396" s="59">
        <f t="shared" si="633"/>
        <v>13.570885141751203</v>
      </c>
      <c r="N2396" s="59">
        <f t="shared" si="634"/>
        <v>23.563277126268048</v>
      </c>
      <c r="O2396" s="59">
        <f t="shared" si="635"/>
        <v>7.5337735666859329</v>
      </c>
      <c r="P2396" s="59">
        <f t="shared" si="636"/>
        <v>36.716702744823316</v>
      </c>
      <c r="Q2396" s="60">
        <f t="shared" si="637"/>
        <v>53.283297255176684</v>
      </c>
      <c r="R2396" s="59">
        <f t="shared" si="638"/>
        <v>41.520158643214508</v>
      </c>
      <c r="S2396" s="61">
        <f t="shared" si="629"/>
        <v>0.99934135720412098</v>
      </c>
      <c r="U2396" s="13">
        <f t="shared" si="630"/>
        <v>36.716702744823316</v>
      </c>
      <c r="V2396" s="14">
        <f t="shared" si="631"/>
        <v>41.520158643214508</v>
      </c>
      <c r="W2396" s="7">
        <v>36.3416</v>
      </c>
      <c r="X2396" s="28">
        <v>42.125</v>
      </c>
      <c r="Y2396" s="74">
        <v>0.8024223595121811</v>
      </c>
      <c r="Z2396" s="75">
        <v>0.75475499999999995</v>
      </c>
      <c r="AA2396" s="33">
        <v>0.99934135720412098</v>
      </c>
      <c r="AB2396" s="33">
        <v>0.99945700000000004</v>
      </c>
      <c r="AC2396" s="45"/>
      <c r="AD2396" s="48">
        <f t="shared" si="639"/>
        <v>1360.9273846455726</v>
      </c>
      <c r="AE2396" s="49">
        <f>IF(P2396&gt;90,0,AD2396*0.7^((1/cosd(P2396))^0.678))</f>
        <v>899.24112139207944</v>
      </c>
      <c r="AG2396" s="81">
        <f t="shared" si="640"/>
        <v>721.57118239781209</v>
      </c>
      <c r="AH2396" s="82">
        <f t="shared" si="641"/>
        <v>898.64884270571633</v>
      </c>
      <c r="AI2396" s="81">
        <f t="shared" si="642"/>
        <v>678.70673257627891</v>
      </c>
      <c r="AJ2396" s="82">
        <f t="shared" si="643"/>
        <v>898.7528334631636</v>
      </c>
    </row>
    <row r="2397" spans="9:36" ht="23.5" x14ac:dyDescent="0.35">
      <c r="I2397" s="57" t="s">
        <v>2408</v>
      </c>
      <c r="J2397" s="58">
        <f t="shared" si="628"/>
        <v>100</v>
      </c>
      <c r="K2397" s="58">
        <f t="shared" si="627"/>
        <v>16</v>
      </c>
      <c r="L2397" s="58">
        <f t="shared" si="632"/>
        <v>-1.7868914949278398</v>
      </c>
      <c r="M2397" s="59">
        <f t="shared" si="633"/>
        <v>14.570885141751203</v>
      </c>
      <c r="N2397" s="59">
        <f t="shared" si="634"/>
        <v>38.563277126268048</v>
      </c>
      <c r="O2397" s="59">
        <f t="shared" si="635"/>
        <v>7.5337735666859329</v>
      </c>
      <c r="P2397" s="59">
        <f t="shared" si="636"/>
        <v>45.9325970451575</v>
      </c>
      <c r="Q2397" s="60">
        <f t="shared" si="637"/>
        <v>44.0674029548425</v>
      </c>
      <c r="R2397" s="59">
        <f t="shared" si="638"/>
        <v>59.327272315870566</v>
      </c>
      <c r="S2397" s="61">
        <f t="shared" si="629"/>
        <v>0.98406562434105016</v>
      </c>
      <c r="U2397" s="13">
        <f t="shared" si="630"/>
        <v>45.9325970451575</v>
      </c>
      <c r="V2397" s="14">
        <f t="shared" si="631"/>
        <v>59.327272315870566</v>
      </c>
      <c r="W2397" s="7">
        <v>45.622500000000002</v>
      </c>
      <c r="X2397" s="28">
        <v>59.937999999999988</v>
      </c>
      <c r="Y2397" s="74">
        <v>0.7178724348426575</v>
      </c>
      <c r="Z2397" s="75">
        <v>0.65725500000000003</v>
      </c>
      <c r="AA2397" s="33">
        <v>0.98406562434105016</v>
      </c>
      <c r="AB2397" s="33">
        <v>0.979576</v>
      </c>
      <c r="AC2397" s="45"/>
      <c r="AD2397" s="48">
        <f t="shared" si="639"/>
        <v>1360.9273846455726</v>
      </c>
      <c r="AE2397" s="49">
        <f>IF(P2397&gt;90,0,AD2397*0.7^((1/cosd(P2397))^0.678))</f>
        <v>862.36757811715063</v>
      </c>
      <c r="AG2397" s="81">
        <f t="shared" si="640"/>
        <v>619.06991303232462</v>
      </c>
      <c r="AH2397" s="82">
        <f t="shared" si="641"/>
        <v>848.62628917133316</v>
      </c>
      <c r="AI2397" s="81">
        <f t="shared" si="642"/>
        <v>566.79540255538791</v>
      </c>
      <c r="AJ2397" s="82">
        <f t="shared" si="643"/>
        <v>844.75458270168599</v>
      </c>
    </row>
    <row r="2398" spans="9:36" ht="23.5" x14ac:dyDescent="0.35">
      <c r="I2398" s="57" t="s">
        <v>2409</v>
      </c>
      <c r="J2398" s="58">
        <f t="shared" si="628"/>
        <v>100</v>
      </c>
      <c r="K2398" s="58">
        <f t="shared" ref="K2398:K2461" si="644">0+K2374</f>
        <v>17</v>
      </c>
      <c r="L2398" s="58">
        <f t="shared" si="632"/>
        <v>-1.7868914949278398</v>
      </c>
      <c r="M2398" s="59">
        <f t="shared" si="633"/>
        <v>15.570885141751203</v>
      </c>
      <c r="N2398" s="59">
        <f t="shared" si="634"/>
        <v>53.563277126268048</v>
      </c>
      <c r="O2398" s="59">
        <f t="shared" si="635"/>
        <v>7.5337735666859329</v>
      </c>
      <c r="P2398" s="59">
        <f t="shared" si="636"/>
        <v>56.808776374077055</v>
      </c>
      <c r="Q2398" s="60">
        <f t="shared" si="637"/>
        <v>33.191223625922945</v>
      </c>
      <c r="R2398" s="59">
        <f t="shared" si="638"/>
        <v>72.375710000383222</v>
      </c>
      <c r="S2398" s="61">
        <f t="shared" si="629"/>
        <v>0.92299900154825221</v>
      </c>
      <c r="U2398" s="13">
        <f t="shared" si="630"/>
        <v>56.808776374077055</v>
      </c>
      <c r="V2398" s="14">
        <f t="shared" si="631"/>
        <v>72.375710000383222</v>
      </c>
      <c r="W2398" s="7">
        <v>56.5319</v>
      </c>
      <c r="X2398" s="28">
        <v>72.950999999999993</v>
      </c>
      <c r="Y2398" s="74">
        <v>0.66914719674283596</v>
      </c>
      <c r="Z2398" s="75">
        <v>0.62045899999999998</v>
      </c>
      <c r="AA2398" s="33">
        <v>0.92299900154825221</v>
      </c>
      <c r="AB2398" s="33">
        <v>0.90930900000000003</v>
      </c>
      <c r="AC2398" s="45"/>
      <c r="AD2398" s="48">
        <f t="shared" si="639"/>
        <v>1360.9273846455726</v>
      </c>
      <c r="AE2398" s="49">
        <f>IF(P2398&gt;90,0,AD2398*0.7^((1/cosd(P2398))^0.678))</f>
        <v>795.74721913491453</v>
      </c>
      <c r="AG2398" s="81">
        <f t="shared" si="640"/>
        <v>532.47202100003528</v>
      </c>
      <c r="AH2398" s="82">
        <f t="shared" si="641"/>
        <v>734.47388874632441</v>
      </c>
      <c r="AI2398" s="81">
        <f t="shared" si="642"/>
        <v>493.72852383722994</v>
      </c>
      <c r="AJ2398" s="82">
        <f t="shared" si="643"/>
        <v>723.58010808435006</v>
      </c>
    </row>
    <row r="2399" spans="9:36" ht="23.5" x14ac:dyDescent="0.35">
      <c r="I2399" s="57" t="s">
        <v>2410</v>
      </c>
      <c r="J2399" s="58">
        <f t="shared" ref="J2399:J2462" si="645">1+J2375</f>
        <v>100</v>
      </c>
      <c r="K2399" s="58">
        <f t="shared" si="644"/>
        <v>18</v>
      </c>
      <c r="L2399" s="58">
        <f t="shared" si="632"/>
        <v>-1.7868914949278398</v>
      </c>
      <c r="M2399" s="59">
        <f t="shared" si="633"/>
        <v>16.570885141751202</v>
      </c>
      <c r="N2399" s="59">
        <f t="shared" si="634"/>
        <v>68.563277126268019</v>
      </c>
      <c r="O2399" s="59">
        <f t="shared" si="635"/>
        <v>7.5337735666859329</v>
      </c>
      <c r="P2399" s="59">
        <f t="shared" si="636"/>
        <v>68.439417148273151</v>
      </c>
      <c r="Q2399" s="60">
        <f t="shared" si="637"/>
        <v>21.560582851726849</v>
      </c>
      <c r="R2399" s="59">
        <f t="shared" si="638"/>
        <v>82.84472858199851</v>
      </c>
      <c r="S2399" s="61">
        <f t="shared" si="629"/>
        <v>0.82123149067888424</v>
      </c>
      <c r="U2399" s="13">
        <f t="shared" si="630"/>
        <v>68.439417148273151</v>
      </c>
      <c r="V2399" s="14">
        <f t="shared" si="631"/>
        <v>82.84472858199851</v>
      </c>
      <c r="W2399" s="7">
        <v>68.163899999999998</v>
      </c>
      <c r="X2399" s="28">
        <v>83.38900000000001</v>
      </c>
      <c r="Y2399" s="74">
        <v>0.67869280960642298</v>
      </c>
      <c r="Z2399" s="75">
        <v>0.65653099999999998</v>
      </c>
      <c r="AA2399" s="33">
        <v>0.82123149067888424</v>
      </c>
      <c r="AB2399" s="33">
        <v>0.80177699999999996</v>
      </c>
      <c r="AC2399" s="45"/>
      <c r="AD2399" s="48">
        <f t="shared" si="639"/>
        <v>1360.9273846455726</v>
      </c>
      <c r="AE2399" s="49">
        <f>IF(P2399&gt;90,0,AD2399*0.7^((1/cosd(P2399))^0.678))</f>
        <v>673.69945753420268</v>
      </c>
      <c r="AG2399" s="81">
        <f t="shared" si="640"/>
        <v>457.23497766421104</v>
      </c>
      <c r="AH2399" s="82">
        <f t="shared" si="641"/>
        <v>553.26320978036892</v>
      </c>
      <c r="AI2399" s="81">
        <f t="shared" si="642"/>
        <v>442.3045785543876</v>
      </c>
      <c r="AJ2399" s="82">
        <f t="shared" si="643"/>
        <v>540.15672996340038</v>
      </c>
    </row>
    <row r="2400" spans="9:36" ht="23.5" x14ac:dyDescent="0.35">
      <c r="I2400" s="57" t="s">
        <v>2411</v>
      </c>
      <c r="J2400" s="58">
        <f t="shared" si="645"/>
        <v>100</v>
      </c>
      <c r="K2400" s="58">
        <f t="shared" si="644"/>
        <v>19</v>
      </c>
      <c r="L2400" s="58">
        <f t="shared" si="632"/>
        <v>-1.7868914949278398</v>
      </c>
      <c r="M2400" s="59">
        <f t="shared" si="633"/>
        <v>17.570885141751202</v>
      </c>
      <c r="N2400" s="59">
        <f t="shared" si="634"/>
        <v>83.563277126268019</v>
      </c>
      <c r="O2400" s="59">
        <f t="shared" si="635"/>
        <v>7.5337735666859329</v>
      </c>
      <c r="P2400" s="59">
        <f t="shared" si="636"/>
        <v>80.333283264570994</v>
      </c>
      <c r="Q2400" s="60">
        <f t="shared" si="637"/>
        <v>9.6667167354289916</v>
      </c>
      <c r="R2400" s="59">
        <f t="shared" si="638"/>
        <v>92.132538101816067</v>
      </c>
      <c r="S2400" s="61">
        <f t="shared" si="629"/>
        <v>0.69134727418434772</v>
      </c>
      <c r="U2400" s="13">
        <f t="shared" si="630"/>
        <v>80.333283264570994</v>
      </c>
      <c r="V2400" s="14">
        <f t="shared" si="631"/>
        <v>92.132538101816067</v>
      </c>
      <c r="W2400" s="7">
        <v>80.007999999999996</v>
      </c>
      <c r="X2400" s="28">
        <v>92.661999999999978</v>
      </c>
      <c r="Y2400" s="74">
        <v>0.74177825701920763</v>
      </c>
      <c r="Z2400" s="75">
        <v>0</v>
      </c>
      <c r="AA2400" s="33">
        <v>0.69134727418434772</v>
      </c>
      <c r="AB2400" s="33">
        <v>0</v>
      </c>
      <c r="AC2400" s="45"/>
      <c r="AD2400" s="48">
        <f t="shared" si="639"/>
        <v>1360.9273846455726</v>
      </c>
      <c r="AE2400" s="49">
        <f>IF(P2400&gt;90,0,AD2400*0.7^((1/cosd(P2400))^0.678))</f>
        <v>411.62832497764896</v>
      </c>
      <c r="AG2400" s="81">
        <f t="shared" si="640"/>
        <v>305.33694144165639</v>
      </c>
      <c r="AH2400" s="82">
        <f t="shared" si="641"/>
        <v>284.57812045036644</v>
      </c>
      <c r="AI2400" s="81">
        <f t="shared" si="642"/>
        <v>0</v>
      </c>
      <c r="AJ2400" s="82">
        <f t="shared" si="643"/>
        <v>0</v>
      </c>
    </row>
    <row r="2401" spans="9:36" ht="23.5" x14ac:dyDescent="0.35">
      <c r="I2401" s="57" t="s">
        <v>2412</v>
      </c>
      <c r="J2401" s="58">
        <f t="shared" si="645"/>
        <v>100</v>
      </c>
      <c r="K2401" s="58">
        <f t="shared" si="644"/>
        <v>20</v>
      </c>
      <c r="L2401" s="58">
        <f t="shared" si="632"/>
        <v>-1.7868914949278398</v>
      </c>
      <c r="M2401" s="59">
        <f t="shared" si="633"/>
        <v>18.570885141751202</v>
      </c>
      <c r="N2401" s="59">
        <f t="shared" si="634"/>
        <v>98.563277126268019</v>
      </c>
      <c r="O2401" s="59">
        <f t="shared" si="635"/>
        <v>7.5337735666859329</v>
      </c>
      <c r="P2401" s="59">
        <f t="shared" si="636"/>
        <v>92.158780522422248</v>
      </c>
      <c r="Q2401" s="60">
        <f t="shared" si="637"/>
        <v>-2.1587805224222398</v>
      </c>
      <c r="R2401" s="59">
        <f t="shared" si="638"/>
        <v>101.18314524041317</v>
      </c>
      <c r="S2401" s="61">
        <f t="shared" si="629"/>
        <v>0</v>
      </c>
      <c r="U2401" s="13">
        <f t="shared" si="630"/>
        <v>92.158780522422248</v>
      </c>
      <c r="V2401" s="14">
        <f t="shared" si="631"/>
        <v>101.18314524041317</v>
      </c>
      <c r="W2401" s="7">
        <v>91.899799999999999</v>
      </c>
      <c r="X2401" s="28">
        <v>101.71300000000002</v>
      </c>
      <c r="Y2401" s="74">
        <v>0</v>
      </c>
      <c r="Z2401" s="75">
        <v>0</v>
      </c>
      <c r="AA2401" s="33">
        <v>0</v>
      </c>
      <c r="AB2401" s="33">
        <v>0</v>
      </c>
      <c r="AC2401" s="45"/>
      <c r="AD2401" s="48">
        <f t="shared" si="639"/>
        <v>1360.9273846455726</v>
      </c>
      <c r="AE2401" s="49">
        <f>IF(P2401&gt;90,0,AD2401*0.7^((1/cosd(P2401))^0.678))</f>
        <v>0</v>
      </c>
      <c r="AG2401" s="81">
        <f t="shared" si="640"/>
        <v>0</v>
      </c>
      <c r="AH2401" s="82">
        <f t="shared" si="641"/>
        <v>0</v>
      </c>
      <c r="AI2401" s="81">
        <f t="shared" si="642"/>
        <v>0</v>
      </c>
      <c r="AJ2401" s="82">
        <f t="shared" si="643"/>
        <v>0</v>
      </c>
    </row>
    <row r="2402" spans="9:36" ht="23.5" x14ac:dyDescent="0.35">
      <c r="I2402" s="57" t="s">
        <v>2413</v>
      </c>
      <c r="J2402" s="58">
        <f t="shared" si="645"/>
        <v>100</v>
      </c>
      <c r="K2402" s="58">
        <f t="shared" si="644"/>
        <v>21</v>
      </c>
      <c r="L2402" s="58">
        <f t="shared" si="632"/>
        <v>-1.7868914949278398</v>
      </c>
      <c r="M2402" s="59">
        <f t="shared" si="633"/>
        <v>19.570885141751202</v>
      </c>
      <c r="N2402" s="59">
        <f t="shared" si="634"/>
        <v>113.56327712626802</v>
      </c>
      <c r="O2402" s="59">
        <f t="shared" si="635"/>
        <v>7.5337735666859329</v>
      </c>
      <c r="P2402" s="59">
        <f t="shared" si="636"/>
        <v>103.60705909223446</v>
      </c>
      <c r="Q2402" s="60">
        <f t="shared" si="637"/>
        <v>-13.607059092234463</v>
      </c>
      <c r="R2402" s="59">
        <f t="shared" si="638"/>
        <v>110.7801294268654</v>
      </c>
      <c r="S2402" s="61">
        <f t="shared" si="629"/>
        <v>0</v>
      </c>
      <c r="U2402" s="13">
        <f t="shared" si="630"/>
        <v>103.60705909223446</v>
      </c>
      <c r="V2402" s="14">
        <f t="shared" si="631"/>
        <v>110.7801294268654</v>
      </c>
      <c r="W2402" s="7">
        <v>103.309</v>
      </c>
      <c r="X2402" s="28">
        <v>111.322</v>
      </c>
      <c r="Y2402" s="74">
        <v>0</v>
      </c>
      <c r="Z2402" s="75">
        <v>0</v>
      </c>
      <c r="AA2402" s="33">
        <v>0</v>
      </c>
      <c r="AB2402" s="33">
        <v>0</v>
      </c>
      <c r="AC2402" s="45"/>
      <c r="AD2402" s="48">
        <f t="shared" si="639"/>
        <v>1360.9273846455726</v>
      </c>
      <c r="AE2402" s="49">
        <f>IF(P2402&gt;90,0,AD2402*0.7^((1/cosd(P2402))^0.678))</f>
        <v>0</v>
      </c>
      <c r="AG2402" s="81">
        <f t="shared" si="640"/>
        <v>0</v>
      </c>
      <c r="AH2402" s="82">
        <f t="shared" si="641"/>
        <v>0</v>
      </c>
      <c r="AI2402" s="81">
        <f t="shared" si="642"/>
        <v>0</v>
      </c>
      <c r="AJ2402" s="82">
        <f t="shared" si="643"/>
        <v>0</v>
      </c>
    </row>
    <row r="2403" spans="9:36" ht="23.5" x14ac:dyDescent="0.35">
      <c r="I2403" s="57" t="s">
        <v>2414</v>
      </c>
      <c r="J2403" s="58">
        <f t="shared" si="645"/>
        <v>100</v>
      </c>
      <c r="K2403" s="58">
        <f t="shared" si="644"/>
        <v>22</v>
      </c>
      <c r="L2403" s="58">
        <f t="shared" si="632"/>
        <v>-1.7868914949278398</v>
      </c>
      <c r="M2403" s="59">
        <f t="shared" si="633"/>
        <v>20.570885141751202</v>
      </c>
      <c r="N2403" s="59">
        <f t="shared" si="634"/>
        <v>128.56327712626802</v>
      </c>
      <c r="O2403" s="59">
        <f t="shared" si="635"/>
        <v>7.5337735666859329</v>
      </c>
      <c r="P2403" s="59">
        <f t="shared" si="636"/>
        <v>114.29258818994758</v>
      </c>
      <c r="Q2403" s="60">
        <f t="shared" si="637"/>
        <v>-24.292588189947583</v>
      </c>
      <c r="R2403" s="59">
        <f t="shared" si="638"/>
        <v>121.73669175185042</v>
      </c>
      <c r="S2403" s="61">
        <f t="shared" si="629"/>
        <v>0</v>
      </c>
      <c r="U2403" s="13">
        <f t="shared" si="630"/>
        <v>114.29258818994758</v>
      </c>
      <c r="V2403" s="14">
        <f t="shared" si="631"/>
        <v>121.73669175185042</v>
      </c>
      <c r="W2403" s="7">
        <v>113.935</v>
      </c>
      <c r="X2403" s="28">
        <v>122.29300000000001</v>
      </c>
      <c r="Y2403" s="74">
        <v>0</v>
      </c>
      <c r="Z2403" s="75">
        <v>0</v>
      </c>
      <c r="AA2403" s="33">
        <v>0</v>
      </c>
      <c r="AB2403" s="33">
        <v>0</v>
      </c>
      <c r="AC2403" s="45"/>
      <c r="AD2403" s="48">
        <f t="shared" si="639"/>
        <v>1360.9273846455726</v>
      </c>
      <c r="AE2403" s="49">
        <f>IF(P2403&gt;90,0,AD2403*0.7^((1/cosd(P2403))^0.678))</f>
        <v>0</v>
      </c>
      <c r="AG2403" s="81">
        <f t="shared" si="640"/>
        <v>0</v>
      </c>
      <c r="AH2403" s="82">
        <f t="shared" si="641"/>
        <v>0</v>
      </c>
      <c r="AI2403" s="81">
        <f t="shared" si="642"/>
        <v>0</v>
      </c>
      <c r="AJ2403" s="82">
        <f t="shared" si="643"/>
        <v>0</v>
      </c>
    </row>
    <row r="2404" spans="9:36" ht="23.5" x14ac:dyDescent="0.35">
      <c r="I2404" s="57" t="s">
        <v>2415</v>
      </c>
      <c r="J2404" s="58">
        <f t="shared" si="645"/>
        <v>100</v>
      </c>
      <c r="K2404" s="58">
        <f t="shared" si="644"/>
        <v>23</v>
      </c>
      <c r="L2404" s="58">
        <f t="shared" si="632"/>
        <v>-1.7868914949278398</v>
      </c>
      <c r="M2404" s="59">
        <f t="shared" si="633"/>
        <v>21.570885141751202</v>
      </c>
      <c r="N2404" s="59">
        <f t="shared" si="634"/>
        <v>143.56327712626802</v>
      </c>
      <c r="O2404" s="59">
        <f t="shared" si="635"/>
        <v>7.5337735666859329</v>
      </c>
      <c r="P2404" s="59">
        <f t="shared" si="636"/>
        <v>123.64664233145247</v>
      </c>
      <c r="Q2404" s="60">
        <f t="shared" si="637"/>
        <v>-33.646642331452462</v>
      </c>
      <c r="R2404" s="59">
        <f t="shared" si="638"/>
        <v>134.98421571622123</v>
      </c>
      <c r="S2404" s="61">
        <f t="shared" si="629"/>
        <v>0</v>
      </c>
      <c r="U2404" s="13">
        <f t="shared" si="630"/>
        <v>123.64664233145247</v>
      </c>
      <c r="V2404" s="14">
        <f t="shared" si="631"/>
        <v>134.98421571622123</v>
      </c>
      <c r="W2404" s="7">
        <v>123.20699999999999</v>
      </c>
      <c r="X2404" s="28">
        <v>135.536</v>
      </c>
      <c r="Y2404" s="74">
        <v>0</v>
      </c>
      <c r="Z2404" s="75">
        <v>0</v>
      </c>
      <c r="AA2404" s="33">
        <v>0</v>
      </c>
      <c r="AB2404" s="33">
        <v>0</v>
      </c>
      <c r="AC2404" s="45"/>
      <c r="AD2404" s="48">
        <f t="shared" si="639"/>
        <v>1360.9273846455726</v>
      </c>
      <c r="AE2404" s="49">
        <f>IF(P2404&gt;90,0,AD2404*0.7^((1/cosd(P2404))^0.678))</f>
        <v>0</v>
      </c>
      <c r="AG2404" s="81">
        <f t="shared" si="640"/>
        <v>0</v>
      </c>
      <c r="AH2404" s="82">
        <f t="shared" si="641"/>
        <v>0</v>
      </c>
      <c r="AI2404" s="81">
        <f t="shared" si="642"/>
        <v>0</v>
      </c>
      <c r="AJ2404" s="82">
        <f t="shared" si="643"/>
        <v>0</v>
      </c>
    </row>
    <row r="2405" spans="9:36" ht="23.5" x14ac:dyDescent="0.35">
      <c r="I2405" s="57" t="s">
        <v>2416</v>
      </c>
      <c r="J2405" s="58">
        <f t="shared" si="645"/>
        <v>101</v>
      </c>
      <c r="K2405" s="58">
        <f t="shared" si="644"/>
        <v>0</v>
      </c>
      <c r="L2405" s="58">
        <f t="shared" si="632"/>
        <v>-1.4991915048210294</v>
      </c>
      <c r="M2405" s="59">
        <f t="shared" si="633"/>
        <v>-1.424319858413684</v>
      </c>
      <c r="N2405" s="59">
        <f t="shared" si="634"/>
        <v>-201.36479787620524</v>
      </c>
      <c r="O2405" s="59">
        <f t="shared" si="635"/>
        <v>7.9149119954819289</v>
      </c>
      <c r="P2405" s="59">
        <f t="shared" si="636"/>
        <v>130.48540256365729</v>
      </c>
      <c r="Q2405" s="60">
        <f t="shared" si="637"/>
        <v>-40.485402563657274</v>
      </c>
      <c r="R2405" s="59">
        <f t="shared" si="638"/>
        <v>-151.67807279098795</v>
      </c>
      <c r="S2405" s="61">
        <f t="shared" si="629"/>
        <v>0</v>
      </c>
      <c r="U2405" s="13">
        <f t="shared" si="630"/>
        <v>130.48540256365729</v>
      </c>
      <c r="V2405" s="14">
        <f t="shared" si="631"/>
        <v>-151.67807279098795</v>
      </c>
      <c r="W2405" s="7">
        <v>130.27199999999999</v>
      </c>
      <c r="X2405" s="28">
        <v>151.88299999999998</v>
      </c>
      <c r="Y2405" s="74">
        <v>0</v>
      </c>
      <c r="Z2405" s="75">
        <v>0</v>
      </c>
      <c r="AA2405" s="33">
        <v>0</v>
      </c>
      <c r="AB2405" s="33">
        <v>0</v>
      </c>
      <c r="AC2405" s="45"/>
      <c r="AD2405" s="48">
        <f t="shared" si="639"/>
        <v>1360.1602752294248</v>
      </c>
      <c r="AE2405" s="49">
        <f>IF(P2405&gt;90,0,AD2405*0.7^((1/cosd(P2405))^0.678))</f>
        <v>0</v>
      </c>
      <c r="AG2405" s="81">
        <f t="shared" si="640"/>
        <v>0</v>
      </c>
      <c r="AH2405" s="82">
        <f t="shared" si="641"/>
        <v>0</v>
      </c>
      <c r="AI2405" s="81">
        <f t="shared" si="642"/>
        <v>0</v>
      </c>
      <c r="AJ2405" s="82">
        <f t="shared" si="643"/>
        <v>0</v>
      </c>
    </row>
    <row r="2406" spans="9:36" ht="23.5" x14ac:dyDescent="0.35">
      <c r="I2406" s="57" t="s">
        <v>2417</v>
      </c>
      <c r="J2406" s="58">
        <f t="shared" si="645"/>
        <v>101</v>
      </c>
      <c r="K2406" s="58">
        <f t="shared" si="644"/>
        <v>1</v>
      </c>
      <c r="L2406" s="58">
        <f t="shared" si="632"/>
        <v>-1.4991915048210294</v>
      </c>
      <c r="M2406" s="59">
        <f t="shared" si="633"/>
        <v>-0.42431985841368403</v>
      </c>
      <c r="N2406" s="59">
        <f t="shared" si="634"/>
        <v>-186.36479787620524</v>
      </c>
      <c r="O2406" s="59">
        <f t="shared" si="635"/>
        <v>7.9149119954819289</v>
      </c>
      <c r="P2406" s="59">
        <f t="shared" si="636"/>
        <v>134.30543432728311</v>
      </c>
      <c r="Q2406" s="60">
        <f t="shared" si="637"/>
        <v>-44.305434327283095</v>
      </c>
      <c r="R2406" s="59">
        <f t="shared" si="638"/>
        <v>-171.17394742132487</v>
      </c>
      <c r="S2406" s="61">
        <f t="shared" si="629"/>
        <v>0</v>
      </c>
      <c r="U2406" s="13">
        <f t="shared" si="630"/>
        <v>134.30543432728311</v>
      </c>
      <c r="V2406" s="14">
        <f t="shared" si="631"/>
        <v>-171.17394742132487</v>
      </c>
      <c r="W2406" s="7">
        <v>134.04300000000001</v>
      </c>
      <c r="X2406" s="28">
        <v>171.31200000000001</v>
      </c>
      <c r="Y2406" s="74">
        <v>0</v>
      </c>
      <c r="Z2406" s="75">
        <v>0</v>
      </c>
      <c r="AA2406" s="33">
        <v>0</v>
      </c>
      <c r="AB2406" s="33">
        <v>0</v>
      </c>
      <c r="AC2406" s="45"/>
      <c r="AD2406" s="48">
        <f t="shared" si="639"/>
        <v>1360.1602752294248</v>
      </c>
      <c r="AE2406" s="49">
        <f>IF(P2406&gt;90,0,AD2406*0.7^((1/cosd(P2406))^0.678))</f>
        <v>0</v>
      </c>
      <c r="AG2406" s="81">
        <f t="shared" si="640"/>
        <v>0</v>
      </c>
      <c r="AH2406" s="82">
        <f t="shared" si="641"/>
        <v>0</v>
      </c>
      <c r="AI2406" s="81">
        <f t="shared" si="642"/>
        <v>0</v>
      </c>
      <c r="AJ2406" s="82">
        <f t="shared" si="643"/>
        <v>0</v>
      </c>
    </row>
    <row r="2407" spans="9:36" ht="23.5" x14ac:dyDescent="0.35">
      <c r="I2407" s="57" t="s">
        <v>2418</v>
      </c>
      <c r="J2407" s="58">
        <f t="shared" si="645"/>
        <v>101</v>
      </c>
      <c r="K2407" s="58">
        <f t="shared" si="644"/>
        <v>2</v>
      </c>
      <c r="L2407" s="58">
        <f t="shared" si="632"/>
        <v>-1.4991915048210294</v>
      </c>
      <c r="M2407" s="59">
        <f t="shared" si="633"/>
        <v>0.57568014158631597</v>
      </c>
      <c r="N2407" s="59">
        <f t="shared" si="634"/>
        <v>-171.36479787620524</v>
      </c>
      <c r="O2407" s="59">
        <f t="shared" si="635"/>
        <v>7.9149119954819289</v>
      </c>
      <c r="P2407" s="59">
        <f t="shared" si="636"/>
        <v>133.98046974276721</v>
      </c>
      <c r="Q2407" s="60">
        <f t="shared" si="637"/>
        <v>-43.980469742767198</v>
      </c>
      <c r="R2407" s="59">
        <f t="shared" si="638"/>
        <v>-168.07291823834825</v>
      </c>
      <c r="S2407" s="61">
        <f t="shared" si="629"/>
        <v>0</v>
      </c>
      <c r="U2407" s="13">
        <f t="shared" si="630"/>
        <v>133.98046974276721</v>
      </c>
      <c r="V2407" s="14">
        <f t="shared" si="631"/>
        <v>-168.07291823834825</v>
      </c>
      <c r="W2407" s="7">
        <v>133.68600000000001</v>
      </c>
      <c r="X2407" s="28">
        <v>-168.0445</v>
      </c>
      <c r="Y2407" s="74">
        <v>0</v>
      </c>
      <c r="Z2407" s="75">
        <v>0</v>
      </c>
      <c r="AA2407" s="33">
        <v>0</v>
      </c>
      <c r="AB2407" s="33">
        <v>0</v>
      </c>
      <c r="AC2407" s="45"/>
      <c r="AD2407" s="48">
        <f t="shared" si="639"/>
        <v>1360.1602752294248</v>
      </c>
      <c r="AE2407" s="49">
        <f>IF(P2407&gt;90,0,AD2407*0.7^((1/cosd(P2407))^0.678))</f>
        <v>0</v>
      </c>
      <c r="AG2407" s="81">
        <f t="shared" si="640"/>
        <v>0</v>
      </c>
      <c r="AH2407" s="82">
        <f t="shared" si="641"/>
        <v>0</v>
      </c>
      <c r="AI2407" s="81">
        <f t="shared" si="642"/>
        <v>0</v>
      </c>
      <c r="AJ2407" s="82">
        <f t="shared" si="643"/>
        <v>0</v>
      </c>
    </row>
    <row r="2408" spans="9:36" ht="23.5" x14ac:dyDescent="0.35">
      <c r="I2408" s="57" t="s">
        <v>2419</v>
      </c>
      <c r="J2408" s="58">
        <f t="shared" si="645"/>
        <v>101</v>
      </c>
      <c r="K2408" s="58">
        <f t="shared" si="644"/>
        <v>3</v>
      </c>
      <c r="L2408" s="58">
        <f t="shared" si="632"/>
        <v>-1.4991915048210294</v>
      </c>
      <c r="M2408" s="59">
        <f t="shared" si="633"/>
        <v>1.575680141586316</v>
      </c>
      <c r="N2408" s="59">
        <f t="shared" si="634"/>
        <v>-156.36479787620524</v>
      </c>
      <c r="O2408" s="59">
        <f t="shared" si="635"/>
        <v>7.9149119954819289</v>
      </c>
      <c r="P2408" s="59">
        <f t="shared" si="636"/>
        <v>129.59238395612181</v>
      </c>
      <c r="Q2408" s="60">
        <f t="shared" si="637"/>
        <v>-39.592383956121807</v>
      </c>
      <c r="R2408" s="59">
        <f t="shared" si="638"/>
        <v>-148.98217750119579</v>
      </c>
      <c r="S2408" s="61">
        <f t="shared" si="629"/>
        <v>0</v>
      </c>
      <c r="U2408" s="13">
        <f t="shared" si="630"/>
        <v>129.59238395612181</v>
      </c>
      <c r="V2408" s="14">
        <f t="shared" si="631"/>
        <v>-148.98217750119579</v>
      </c>
      <c r="W2408" s="7">
        <v>129.28700000000001</v>
      </c>
      <c r="X2408" s="28">
        <v>-149.05930000000001</v>
      </c>
      <c r="Y2408" s="74">
        <v>0</v>
      </c>
      <c r="Z2408" s="75">
        <v>0</v>
      </c>
      <c r="AA2408" s="33">
        <v>0</v>
      </c>
      <c r="AB2408" s="33">
        <v>0</v>
      </c>
      <c r="AC2408" s="45"/>
      <c r="AD2408" s="48">
        <f t="shared" si="639"/>
        <v>1360.1602752294248</v>
      </c>
      <c r="AE2408" s="49">
        <f>IF(P2408&gt;90,0,AD2408*0.7^((1/cosd(P2408))^0.678))</f>
        <v>0</v>
      </c>
      <c r="AG2408" s="81">
        <f t="shared" si="640"/>
        <v>0</v>
      </c>
      <c r="AH2408" s="82">
        <f t="shared" si="641"/>
        <v>0</v>
      </c>
      <c r="AI2408" s="81">
        <f t="shared" si="642"/>
        <v>0</v>
      </c>
      <c r="AJ2408" s="82">
        <f t="shared" si="643"/>
        <v>0</v>
      </c>
    </row>
    <row r="2409" spans="9:36" ht="23.5" x14ac:dyDescent="0.35">
      <c r="I2409" s="57" t="s">
        <v>2420</v>
      </c>
      <c r="J2409" s="58">
        <f t="shared" si="645"/>
        <v>101</v>
      </c>
      <c r="K2409" s="58">
        <f t="shared" si="644"/>
        <v>4</v>
      </c>
      <c r="L2409" s="58">
        <f t="shared" si="632"/>
        <v>-1.4991915048210294</v>
      </c>
      <c r="M2409" s="59">
        <f t="shared" si="633"/>
        <v>2.5756801415863158</v>
      </c>
      <c r="N2409" s="59">
        <f t="shared" si="634"/>
        <v>-141.36479787620524</v>
      </c>
      <c r="O2409" s="59">
        <f t="shared" si="635"/>
        <v>7.9149119954819289</v>
      </c>
      <c r="P2409" s="59">
        <f t="shared" si="636"/>
        <v>122.07975064169102</v>
      </c>
      <c r="Q2409" s="60">
        <f t="shared" si="637"/>
        <v>-32.079750641691035</v>
      </c>
      <c r="R2409" s="59">
        <f t="shared" si="638"/>
        <v>-133.12590150987697</v>
      </c>
      <c r="S2409" s="61">
        <f t="shared" si="629"/>
        <v>0</v>
      </c>
      <c r="U2409" s="13">
        <f t="shared" si="630"/>
        <v>122.07975064169102</v>
      </c>
      <c r="V2409" s="14">
        <f t="shared" si="631"/>
        <v>-133.12590150987697</v>
      </c>
      <c r="W2409" s="7">
        <v>121.77800000000001</v>
      </c>
      <c r="X2409" s="28">
        <v>-133.27379999999999</v>
      </c>
      <c r="Y2409" s="74">
        <v>0</v>
      </c>
      <c r="Z2409" s="75">
        <v>0</v>
      </c>
      <c r="AA2409" s="33">
        <v>0</v>
      </c>
      <c r="AB2409" s="33">
        <v>0</v>
      </c>
      <c r="AC2409" s="45"/>
      <c r="AD2409" s="48">
        <f t="shared" si="639"/>
        <v>1360.1602752294248</v>
      </c>
      <c r="AE2409" s="49">
        <f>IF(P2409&gt;90,0,AD2409*0.7^((1/cosd(P2409))^0.678))</f>
        <v>0</v>
      </c>
      <c r="AG2409" s="81">
        <f t="shared" si="640"/>
        <v>0</v>
      </c>
      <c r="AH2409" s="82">
        <f t="shared" si="641"/>
        <v>0</v>
      </c>
      <c r="AI2409" s="81">
        <f t="shared" si="642"/>
        <v>0</v>
      </c>
      <c r="AJ2409" s="82">
        <f t="shared" si="643"/>
        <v>0</v>
      </c>
    </row>
    <row r="2410" spans="9:36" ht="23.5" x14ac:dyDescent="0.35">
      <c r="I2410" s="57" t="s">
        <v>2421</v>
      </c>
      <c r="J2410" s="58">
        <f t="shared" si="645"/>
        <v>101</v>
      </c>
      <c r="K2410" s="58">
        <f t="shared" si="644"/>
        <v>5</v>
      </c>
      <c r="L2410" s="58">
        <f t="shared" si="632"/>
        <v>-1.4991915048210294</v>
      </c>
      <c r="M2410" s="59">
        <f t="shared" si="633"/>
        <v>3.5756801415863158</v>
      </c>
      <c r="N2410" s="59">
        <f t="shared" si="634"/>
        <v>-126.36479787620526</v>
      </c>
      <c r="O2410" s="59">
        <f t="shared" si="635"/>
        <v>7.9149119954819289</v>
      </c>
      <c r="P2410" s="59">
        <f t="shared" si="636"/>
        <v>112.5186907773565</v>
      </c>
      <c r="Q2410" s="60">
        <f t="shared" si="637"/>
        <v>-22.51869077735649</v>
      </c>
      <c r="R2410" s="59">
        <f t="shared" si="638"/>
        <v>-120.29736645924717</v>
      </c>
      <c r="S2410" s="61">
        <f t="shared" si="629"/>
        <v>0</v>
      </c>
      <c r="U2410" s="13">
        <f t="shared" si="630"/>
        <v>112.5186907773565</v>
      </c>
      <c r="V2410" s="14">
        <f t="shared" si="631"/>
        <v>-120.29736645924717</v>
      </c>
      <c r="W2410" s="7">
        <v>112.224</v>
      </c>
      <c r="X2410" s="28">
        <v>-120.48660000000001</v>
      </c>
      <c r="Y2410" s="74">
        <v>0</v>
      </c>
      <c r="Z2410" s="75">
        <v>0</v>
      </c>
      <c r="AA2410" s="33">
        <v>0</v>
      </c>
      <c r="AB2410" s="33">
        <v>0</v>
      </c>
      <c r="AC2410" s="45"/>
      <c r="AD2410" s="48">
        <f t="shared" si="639"/>
        <v>1360.1602752294248</v>
      </c>
      <c r="AE2410" s="49">
        <f>IF(P2410&gt;90,0,AD2410*0.7^((1/cosd(P2410))^0.678))</f>
        <v>0</v>
      </c>
      <c r="AG2410" s="81">
        <f t="shared" si="640"/>
        <v>0</v>
      </c>
      <c r="AH2410" s="82">
        <f t="shared" si="641"/>
        <v>0</v>
      </c>
      <c r="AI2410" s="81">
        <f t="shared" si="642"/>
        <v>0</v>
      </c>
      <c r="AJ2410" s="82">
        <f t="shared" si="643"/>
        <v>0</v>
      </c>
    </row>
    <row r="2411" spans="9:36" ht="23.5" x14ac:dyDescent="0.35">
      <c r="I2411" s="57" t="s">
        <v>2422</v>
      </c>
      <c r="J2411" s="58">
        <f t="shared" si="645"/>
        <v>101</v>
      </c>
      <c r="K2411" s="58">
        <f t="shared" si="644"/>
        <v>6</v>
      </c>
      <c r="L2411" s="58">
        <f t="shared" si="632"/>
        <v>-1.4991915048210294</v>
      </c>
      <c r="M2411" s="59">
        <f t="shared" si="633"/>
        <v>4.5756801415863153</v>
      </c>
      <c r="N2411" s="59">
        <f t="shared" si="634"/>
        <v>-111.36479787620527</v>
      </c>
      <c r="O2411" s="59">
        <f t="shared" si="635"/>
        <v>7.9149119954819289</v>
      </c>
      <c r="P2411" s="59">
        <f t="shared" si="636"/>
        <v>101.71667220059183</v>
      </c>
      <c r="Q2411" s="60">
        <f t="shared" si="637"/>
        <v>-11.716672200591821</v>
      </c>
      <c r="R2411" s="59">
        <f t="shared" si="638"/>
        <v>-109.60355662012321</v>
      </c>
      <c r="S2411" s="61">
        <f t="shared" si="629"/>
        <v>0</v>
      </c>
      <c r="U2411" s="13">
        <f t="shared" si="630"/>
        <v>101.71667220059183</v>
      </c>
      <c r="V2411" s="14">
        <f t="shared" si="631"/>
        <v>-109.60355662012321</v>
      </c>
      <c r="W2411" s="7">
        <v>101.428</v>
      </c>
      <c r="X2411" s="28">
        <v>-109.8189</v>
      </c>
      <c r="Y2411" s="74">
        <v>0</v>
      </c>
      <c r="Z2411" s="75">
        <v>0</v>
      </c>
      <c r="AA2411" s="33">
        <v>0</v>
      </c>
      <c r="AB2411" s="33">
        <v>0</v>
      </c>
      <c r="AC2411" s="45"/>
      <c r="AD2411" s="48">
        <f t="shared" si="639"/>
        <v>1360.1602752294248</v>
      </c>
      <c r="AE2411" s="49">
        <f>IF(P2411&gt;90,0,AD2411*0.7^((1/cosd(P2411))^0.678))</f>
        <v>0</v>
      </c>
      <c r="AG2411" s="81">
        <f t="shared" si="640"/>
        <v>0</v>
      </c>
      <c r="AH2411" s="82">
        <f t="shared" si="641"/>
        <v>0</v>
      </c>
      <c r="AI2411" s="81">
        <f t="shared" si="642"/>
        <v>0</v>
      </c>
      <c r="AJ2411" s="82">
        <f t="shared" si="643"/>
        <v>0</v>
      </c>
    </row>
    <row r="2412" spans="9:36" ht="23.5" x14ac:dyDescent="0.35">
      <c r="I2412" s="57" t="s">
        <v>2423</v>
      </c>
      <c r="J2412" s="58">
        <f t="shared" si="645"/>
        <v>101</v>
      </c>
      <c r="K2412" s="58">
        <f t="shared" si="644"/>
        <v>7</v>
      </c>
      <c r="L2412" s="58">
        <f t="shared" si="632"/>
        <v>-1.4991915048210294</v>
      </c>
      <c r="M2412" s="59">
        <f t="shared" si="633"/>
        <v>5.5756801415863153</v>
      </c>
      <c r="N2412" s="59">
        <f t="shared" si="634"/>
        <v>-96.364797876205273</v>
      </c>
      <c r="O2412" s="59">
        <f t="shared" si="635"/>
        <v>7.9149119954819289</v>
      </c>
      <c r="P2412" s="59">
        <f t="shared" si="636"/>
        <v>90.207536765411433</v>
      </c>
      <c r="Q2412" s="60">
        <f t="shared" si="637"/>
        <v>-0.20753676541142954</v>
      </c>
      <c r="R2412" s="59">
        <f t="shared" si="638"/>
        <v>-100.1417767110396</v>
      </c>
      <c r="S2412" s="61">
        <f t="shared" si="629"/>
        <v>0</v>
      </c>
      <c r="U2412" s="13">
        <f t="shared" si="630"/>
        <v>90.207536765411433</v>
      </c>
      <c r="V2412" s="14">
        <f t="shared" si="631"/>
        <v>-100.1417767110396</v>
      </c>
      <c r="W2412" s="7">
        <v>89.454400000000007</v>
      </c>
      <c r="X2412" s="28">
        <v>-100.3785</v>
      </c>
      <c r="Y2412" s="74">
        <v>0</v>
      </c>
      <c r="Z2412" s="75">
        <v>0</v>
      </c>
      <c r="AA2412" s="33">
        <v>0</v>
      </c>
      <c r="AB2412" s="33">
        <v>0</v>
      </c>
      <c r="AC2412" s="45"/>
      <c r="AD2412" s="48">
        <f t="shared" si="639"/>
        <v>1360.1602752294248</v>
      </c>
      <c r="AE2412" s="49">
        <f>IF(P2412&gt;90,0,AD2412*0.7^((1/cosd(P2412))^0.678))</f>
        <v>0</v>
      </c>
      <c r="AG2412" s="81">
        <f t="shared" si="640"/>
        <v>0</v>
      </c>
      <c r="AH2412" s="82">
        <f t="shared" si="641"/>
        <v>0</v>
      </c>
      <c r="AI2412" s="81">
        <f t="shared" si="642"/>
        <v>0</v>
      </c>
      <c r="AJ2412" s="82">
        <f t="shared" si="643"/>
        <v>0</v>
      </c>
    </row>
    <row r="2413" spans="9:36" ht="23.5" x14ac:dyDescent="0.35">
      <c r="I2413" s="57" t="s">
        <v>2424</v>
      </c>
      <c r="J2413" s="58">
        <f t="shared" si="645"/>
        <v>101</v>
      </c>
      <c r="K2413" s="58">
        <f t="shared" si="644"/>
        <v>8</v>
      </c>
      <c r="L2413" s="58">
        <f t="shared" si="632"/>
        <v>-1.4991915048210294</v>
      </c>
      <c r="M2413" s="59">
        <f t="shared" si="633"/>
        <v>6.5756801415863153</v>
      </c>
      <c r="N2413" s="59">
        <f t="shared" si="634"/>
        <v>-81.364797876205273</v>
      </c>
      <c r="O2413" s="59">
        <f t="shared" si="635"/>
        <v>7.9149119954819289</v>
      </c>
      <c r="P2413" s="59">
        <f t="shared" si="636"/>
        <v>78.359334835634726</v>
      </c>
      <c r="Q2413" s="60">
        <f t="shared" si="637"/>
        <v>11.64066516436527</v>
      </c>
      <c r="R2413" s="59">
        <f t="shared" si="638"/>
        <v>-91.117611302210747</v>
      </c>
      <c r="S2413" s="61">
        <f t="shared" si="629"/>
        <v>0.73420930953874552</v>
      </c>
      <c r="U2413" s="13">
        <f t="shared" si="630"/>
        <v>78.359334835634726</v>
      </c>
      <c r="V2413" s="14">
        <f t="shared" si="631"/>
        <v>-91.117611302210747</v>
      </c>
      <c r="W2413" s="7">
        <v>77.989599999999996</v>
      </c>
      <c r="X2413" s="28">
        <v>-91.376400000000004</v>
      </c>
      <c r="Y2413" s="74">
        <v>0.70827189679643721</v>
      </c>
      <c r="Z2413" s="75">
        <v>0.723912</v>
      </c>
      <c r="AA2413" s="33">
        <v>0.73420930953874552</v>
      </c>
      <c r="AB2413" s="33">
        <v>0.75343899999999997</v>
      </c>
      <c r="AC2413" s="45"/>
      <c r="AD2413" s="48">
        <f t="shared" si="639"/>
        <v>1360.1602752294248</v>
      </c>
      <c r="AE2413" s="49">
        <f>IF(P2413&gt;90,0,AD2413*0.7^((1/cosd(P2413))^0.678))</f>
        <v>473.22611271886376</v>
      </c>
      <c r="AG2413" s="81">
        <f t="shared" si="640"/>
        <v>335.17275646899424</v>
      </c>
      <c r="AH2413" s="82">
        <f t="shared" si="641"/>
        <v>347.44701747502154</v>
      </c>
      <c r="AI2413" s="81">
        <f t="shared" si="642"/>
        <v>342.5740617105381</v>
      </c>
      <c r="AJ2413" s="82">
        <f t="shared" si="643"/>
        <v>356.54700914078796</v>
      </c>
    </row>
    <row r="2414" spans="9:36" ht="23.5" x14ac:dyDescent="0.35">
      <c r="I2414" s="57" t="s">
        <v>2425</v>
      </c>
      <c r="J2414" s="58">
        <f t="shared" si="645"/>
        <v>101</v>
      </c>
      <c r="K2414" s="58">
        <f t="shared" si="644"/>
        <v>9</v>
      </c>
      <c r="L2414" s="58">
        <f t="shared" si="632"/>
        <v>-1.4991915048210294</v>
      </c>
      <c r="M2414" s="59">
        <f t="shared" si="633"/>
        <v>7.5756801415863153</v>
      </c>
      <c r="N2414" s="59">
        <f t="shared" si="634"/>
        <v>-66.364797876205273</v>
      </c>
      <c r="O2414" s="59">
        <f t="shared" si="635"/>
        <v>7.9149119954819289</v>
      </c>
      <c r="P2414" s="59">
        <f t="shared" si="636"/>
        <v>66.477051452370858</v>
      </c>
      <c r="Q2414" s="60">
        <f t="shared" si="637"/>
        <v>23.522948547629138</v>
      </c>
      <c r="R2414" s="59">
        <f t="shared" si="638"/>
        <v>-81.740294692881761</v>
      </c>
      <c r="S2414" s="61">
        <f t="shared" si="629"/>
        <v>0.67832416307577503</v>
      </c>
      <c r="U2414" s="13">
        <f t="shared" si="630"/>
        <v>66.477051452370858</v>
      </c>
      <c r="V2414" s="14">
        <f t="shared" si="631"/>
        <v>-81.740294692881761</v>
      </c>
      <c r="W2414" s="7">
        <v>66.130499999999998</v>
      </c>
      <c r="X2414" s="28">
        <v>-82.024199999999993</v>
      </c>
      <c r="Y2414" s="74">
        <v>0.83616397109630691</v>
      </c>
      <c r="Z2414" s="75">
        <v>0.85136699999999998</v>
      </c>
      <c r="AA2414" s="33">
        <v>0.67832416307577503</v>
      </c>
      <c r="AB2414" s="33">
        <v>0.71850800000000004</v>
      </c>
      <c r="AC2414" s="45"/>
      <c r="AD2414" s="48">
        <f t="shared" si="639"/>
        <v>1360.1602752294248</v>
      </c>
      <c r="AE2414" s="49">
        <f>IF(P2414&gt;90,0,AD2414*0.7^((1/cosd(P2414))^0.678))</f>
        <v>699.59565121032381</v>
      </c>
      <c r="AG2414" s="81">
        <f t="shared" si="640"/>
        <v>584.97667787773116</v>
      </c>
      <c r="AH2414" s="82">
        <f t="shared" si="641"/>
        <v>474.55263459869474</v>
      </c>
      <c r="AI2414" s="81">
        <f t="shared" si="642"/>
        <v>595.61265078397969</v>
      </c>
      <c r="AJ2414" s="82">
        <f t="shared" si="643"/>
        <v>502.66507215982739</v>
      </c>
    </row>
    <row r="2415" spans="9:36" ht="23.5" x14ac:dyDescent="0.35">
      <c r="I2415" s="57" t="s">
        <v>2426</v>
      </c>
      <c r="J2415" s="58">
        <f t="shared" si="645"/>
        <v>101</v>
      </c>
      <c r="K2415" s="58">
        <f t="shared" si="644"/>
        <v>10</v>
      </c>
      <c r="L2415" s="58">
        <f t="shared" si="632"/>
        <v>-1.4991915048210294</v>
      </c>
      <c r="M2415" s="59">
        <f t="shared" si="633"/>
        <v>8.5756801415863162</v>
      </c>
      <c r="N2415" s="59">
        <f t="shared" si="634"/>
        <v>-51.364797876205259</v>
      </c>
      <c r="O2415" s="59">
        <f t="shared" si="635"/>
        <v>7.9149119954819289</v>
      </c>
      <c r="P2415" s="59">
        <f t="shared" si="636"/>
        <v>54.903247252755023</v>
      </c>
      <c r="Q2415" s="60">
        <f t="shared" si="637"/>
        <v>35.096752747244977</v>
      </c>
      <c r="R2415" s="59">
        <f t="shared" si="638"/>
        <v>-71.019168257371049</v>
      </c>
      <c r="S2415" s="61">
        <f t="shared" si="629"/>
        <v>0.67778804030393858</v>
      </c>
      <c r="U2415" s="13">
        <f t="shared" si="630"/>
        <v>54.903247252755023</v>
      </c>
      <c r="V2415" s="14">
        <f t="shared" si="631"/>
        <v>-71.019168257371049</v>
      </c>
      <c r="W2415" s="7">
        <v>54.544600000000003</v>
      </c>
      <c r="X2415" s="28">
        <v>-71.328000000000003</v>
      </c>
      <c r="Y2415" s="74">
        <v>0.93337082059146281</v>
      </c>
      <c r="Z2415" s="75">
        <v>0.94167800000000002</v>
      </c>
      <c r="AA2415" s="33">
        <v>0.67778804030393858</v>
      </c>
      <c r="AB2415" s="33">
        <v>0.732653</v>
      </c>
      <c r="AC2415" s="45"/>
      <c r="AD2415" s="48">
        <f t="shared" si="639"/>
        <v>1360.1602752294248</v>
      </c>
      <c r="AE2415" s="49">
        <f>IF(P2415&gt;90,0,AD2415*0.7^((1/cosd(P2415))^0.678))</f>
        <v>809.38311130310888</v>
      </c>
      <c r="AG2415" s="81">
        <f t="shared" si="640"/>
        <v>755.45457876985404</v>
      </c>
      <c r="AH2415" s="82">
        <f t="shared" si="641"/>
        <v>548.59019286523881</v>
      </c>
      <c r="AI2415" s="81">
        <f t="shared" si="642"/>
        <v>762.17826948568893</v>
      </c>
      <c r="AJ2415" s="82">
        <f t="shared" si="643"/>
        <v>592.99696464555666</v>
      </c>
    </row>
    <row r="2416" spans="9:36" ht="23.5" x14ac:dyDescent="0.35">
      <c r="I2416" s="57" t="s">
        <v>2427</v>
      </c>
      <c r="J2416" s="58">
        <f t="shared" si="645"/>
        <v>101</v>
      </c>
      <c r="K2416" s="58">
        <f t="shared" si="644"/>
        <v>11</v>
      </c>
      <c r="L2416" s="58">
        <f t="shared" si="632"/>
        <v>-1.4991915048210294</v>
      </c>
      <c r="M2416" s="59">
        <f t="shared" si="633"/>
        <v>9.5756801415863162</v>
      </c>
      <c r="N2416" s="59">
        <f t="shared" si="634"/>
        <v>-36.364797876205259</v>
      </c>
      <c r="O2416" s="59">
        <f t="shared" si="635"/>
        <v>7.9149119954819289</v>
      </c>
      <c r="P2416" s="59">
        <f t="shared" si="636"/>
        <v>44.166562359173092</v>
      </c>
      <c r="Q2416" s="60">
        <f t="shared" si="637"/>
        <v>45.833437640826908</v>
      </c>
      <c r="R2416" s="59">
        <f t="shared" si="638"/>
        <v>-57.445820079081528</v>
      </c>
      <c r="S2416" s="61">
        <f t="shared" si="629"/>
        <v>0.73286580106720312</v>
      </c>
      <c r="U2416" s="13">
        <f t="shared" si="630"/>
        <v>44.166562359173092</v>
      </c>
      <c r="V2416" s="14">
        <f t="shared" si="631"/>
        <v>-57.445820079081528</v>
      </c>
      <c r="W2416" s="7">
        <v>43.774700000000003</v>
      </c>
      <c r="X2416" s="28">
        <v>-57.762</v>
      </c>
      <c r="Y2416" s="74">
        <v>0.98866166949903411</v>
      </c>
      <c r="Z2416" s="75">
        <v>0.99013499999999999</v>
      </c>
      <c r="AA2416" s="33">
        <v>0.73286580106720312</v>
      </c>
      <c r="AB2416" s="33">
        <v>0.78566499999999995</v>
      </c>
      <c r="AC2416" s="45"/>
      <c r="AD2416" s="48">
        <f t="shared" si="639"/>
        <v>1360.1602752294248</v>
      </c>
      <c r="AE2416" s="49">
        <f>IF(P2416&gt;90,0,AD2416*0.7^((1/cosd(P2416))^0.678))</f>
        <v>870.06771219775806</v>
      </c>
      <c r="AG2416" s="81">
        <f t="shared" si="640"/>
        <v>860.20259691864055</v>
      </c>
      <c r="AH2416" s="82">
        <f t="shared" si="641"/>
        <v>637.64287088251865</v>
      </c>
      <c r="AI2416" s="81">
        <f t="shared" si="642"/>
        <v>861.48449421692715</v>
      </c>
      <c r="AJ2416" s="82">
        <f t="shared" si="643"/>
        <v>683.58174910385151</v>
      </c>
    </row>
    <row r="2417" spans="9:36" ht="23.5" x14ac:dyDescent="0.35">
      <c r="I2417" s="57" t="s">
        <v>2428</v>
      </c>
      <c r="J2417" s="58">
        <f t="shared" si="645"/>
        <v>101</v>
      </c>
      <c r="K2417" s="58">
        <f t="shared" si="644"/>
        <v>12</v>
      </c>
      <c r="L2417" s="58">
        <f t="shared" si="632"/>
        <v>-1.4991915048210294</v>
      </c>
      <c r="M2417" s="59">
        <f t="shared" si="633"/>
        <v>10.575680141586316</v>
      </c>
      <c r="N2417" s="59">
        <f t="shared" si="634"/>
        <v>-21.364797876205259</v>
      </c>
      <c r="O2417" s="59">
        <f t="shared" si="635"/>
        <v>7.9149119954819289</v>
      </c>
      <c r="P2417" s="59">
        <f t="shared" si="636"/>
        <v>35.2650178857062</v>
      </c>
      <c r="Q2417" s="60">
        <f t="shared" si="637"/>
        <v>54.7349821142938</v>
      </c>
      <c r="R2417" s="59">
        <f t="shared" si="638"/>
        <v>-38.680239525412141</v>
      </c>
      <c r="S2417" s="61">
        <f t="shared" si="629"/>
        <v>0.81895997738805015</v>
      </c>
      <c r="U2417" s="13">
        <f t="shared" si="630"/>
        <v>35.2650178857062</v>
      </c>
      <c r="V2417" s="14">
        <f t="shared" si="631"/>
        <v>-38.680239525412141</v>
      </c>
      <c r="W2417" s="7">
        <v>34.824300000000001</v>
      </c>
      <c r="X2417" s="28">
        <v>-38.920999999999992</v>
      </c>
      <c r="Y2417" s="74">
        <v>0.99797839901821339</v>
      </c>
      <c r="Z2417" s="75">
        <v>0.998421</v>
      </c>
      <c r="AA2417" s="33">
        <v>0.81895997738805015</v>
      </c>
      <c r="AB2417" s="33">
        <v>0.84963299999999997</v>
      </c>
      <c r="AC2417" s="45"/>
      <c r="AD2417" s="48">
        <f t="shared" si="639"/>
        <v>1360.1602752294248</v>
      </c>
      <c r="AE2417" s="49">
        <f>IF(P2417&gt;90,0,AD2417*0.7^((1/cosd(P2417))^0.678))</f>
        <v>903.3640240434114</v>
      </c>
      <c r="AG2417" s="81">
        <f t="shared" si="640"/>
        <v>901.5377824454946</v>
      </c>
      <c r="AH2417" s="82">
        <f t="shared" si="641"/>
        <v>739.81898070377019</v>
      </c>
      <c r="AI2417" s="81">
        <f t="shared" si="642"/>
        <v>901.93761224944683</v>
      </c>
      <c r="AJ2417" s="82">
        <f t="shared" si="643"/>
        <v>767.52788584007578</v>
      </c>
    </row>
    <row r="2418" spans="9:36" ht="23.5" x14ac:dyDescent="0.35">
      <c r="I2418" s="57" t="s">
        <v>2429</v>
      </c>
      <c r="J2418" s="58">
        <f t="shared" si="645"/>
        <v>101</v>
      </c>
      <c r="K2418" s="58">
        <f t="shared" si="644"/>
        <v>13</v>
      </c>
      <c r="L2418" s="58">
        <f t="shared" si="632"/>
        <v>-1.4991915048210294</v>
      </c>
      <c r="M2418" s="59">
        <f t="shared" si="633"/>
        <v>11.575680141586316</v>
      </c>
      <c r="N2418" s="59">
        <f t="shared" si="634"/>
        <v>-6.3647978762052571</v>
      </c>
      <c r="O2418" s="59">
        <f t="shared" si="635"/>
        <v>7.9149119954819289</v>
      </c>
      <c r="P2418" s="59">
        <f t="shared" si="636"/>
        <v>30.035079154145148</v>
      </c>
      <c r="Q2418" s="60">
        <f t="shared" si="637"/>
        <v>59.964920845854856</v>
      </c>
      <c r="R2418" s="59">
        <f t="shared" si="638"/>
        <v>-12.672147584172254</v>
      </c>
      <c r="S2418" s="61">
        <f t="shared" si="629"/>
        <v>0.90615351262880761</v>
      </c>
      <c r="U2418" s="13">
        <f t="shared" si="630"/>
        <v>30.035079154145148</v>
      </c>
      <c r="V2418" s="14">
        <f t="shared" si="631"/>
        <v>-12.672147584172254</v>
      </c>
      <c r="W2418" s="7">
        <v>29.5596</v>
      </c>
      <c r="X2418" s="28">
        <v>-12.637</v>
      </c>
      <c r="Y2418" s="74">
        <v>0.96351201499042582</v>
      </c>
      <c r="Z2418" s="75">
        <v>0.96464799999999995</v>
      </c>
      <c r="AA2418" s="33">
        <v>0.90615351262880761</v>
      </c>
      <c r="AB2418" s="33">
        <v>0.90942699999999999</v>
      </c>
      <c r="AC2418" s="45"/>
      <c r="AD2418" s="48">
        <f t="shared" si="639"/>
        <v>1360.1602752294248</v>
      </c>
      <c r="AE2418" s="49">
        <f>IF(P2418&gt;90,0,AD2418*0.7^((1/cosd(P2418))^0.678))</f>
        <v>917.86602937112457</v>
      </c>
      <c r="AG2418" s="81">
        <f t="shared" si="640"/>
        <v>884.37494745063361</v>
      </c>
      <c r="AH2418" s="82">
        <f t="shared" si="641"/>
        <v>831.7275266373008</v>
      </c>
      <c r="AI2418" s="81">
        <f t="shared" si="642"/>
        <v>885.41762950079658</v>
      </c>
      <c r="AJ2418" s="82">
        <f t="shared" si="643"/>
        <v>834.73214949289365</v>
      </c>
    </row>
    <row r="2419" spans="9:36" ht="23.5" x14ac:dyDescent="0.35">
      <c r="I2419" s="57" t="s">
        <v>2430</v>
      </c>
      <c r="J2419" s="58">
        <f t="shared" si="645"/>
        <v>101</v>
      </c>
      <c r="K2419" s="58">
        <f t="shared" si="644"/>
        <v>14</v>
      </c>
      <c r="L2419" s="58">
        <f t="shared" si="632"/>
        <v>-1.4991915048210294</v>
      </c>
      <c r="M2419" s="59">
        <f t="shared" si="633"/>
        <v>12.575680141586316</v>
      </c>
      <c r="N2419" s="59">
        <f t="shared" si="634"/>
        <v>8.6352021237947429</v>
      </c>
      <c r="O2419" s="59">
        <f t="shared" si="635"/>
        <v>7.9149119954819289</v>
      </c>
      <c r="P2419" s="59">
        <f t="shared" si="636"/>
        <v>30.497750617874726</v>
      </c>
      <c r="Q2419" s="60">
        <f t="shared" si="637"/>
        <v>59.502249382125278</v>
      </c>
      <c r="R2419" s="59">
        <f t="shared" si="638"/>
        <v>17.039260203967796</v>
      </c>
      <c r="S2419" s="61">
        <f t="shared" si="629"/>
        <v>0.97127695309615936</v>
      </c>
      <c r="U2419" s="13">
        <f t="shared" si="630"/>
        <v>30.497750617874726</v>
      </c>
      <c r="V2419" s="14">
        <f t="shared" si="631"/>
        <v>17.039260203967796</v>
      </c>
      <c r="W2419" s="7">
        <v>30.055</v>
      </c>
      <c r="X2419" s="28">
        <v>17.457999999999998</v>
      </c>
      <c r="Y2419" s="74">
        <v>0.89390168730340624</v>
      </c>
      <c r="Z2419" s="75">
        <v>0.87622599999999995</v>
      </c>
      <c r="AA2419" s="33">
        <v>0.97127695309615936</v>
      </c>
      <c r="AB2419" s="33">
        <v>0.96790699999999996</v>
      </c>
      <c r="AC2419" s="45"/>
      <c r="AD2419" s="48">
        <f t="shared" si="639"/>
        <v>1360.1602752294248</v>
      </c>
      <c r="AE2419" s="49">
        <f>IF(P2419&gt;90,0,AD2419*0.7^((1/cosd(P2419))^0.678))</f>
        <v>916.71150138127916</v>
      </c>
      <c r="AG2419" s="81">
        <f t="shared" si="640"/>
        <v>819.44995785516426</v>
      </c>
      <c r="AH2419" s="82">
        <f t="shared" si="641"/>
        <v>890.38075392981455</v>
      </c>
      <c r="AI2419" s="81">
        <f t="shared" si="642"/>
        <v>803.24645200931263</v>
      </c>
      <c r="AJ2419" s="82">
        <f t="shared" si="643"/>
        <v>887.29147916744978</v>
      </c>
    </row>
    <row r="2420" spans="9:36" ht="23.5" x14ac:dyDescent="0.35">
      <c r="I2420" s="57" t="s">
        <v>2431</v>
      </c>
      <c r="J2420" s="58">
        <f t="shared" si="645"/>
        <v>101</v>
      </c>
      <c r="K2420" s="58">
        <f t="shared" si="644"/>
        <v>15</v>
      </c>
      <c r="L2420" s="58">
        <f t="shared" si="632"/>
        <v>-1.4991915048210294</v>
      </c>
      <c r="M2420" s="59">
        <f t="shared" si="633"/>
        <v>13.575680141586316</v>
      </c>
      <c r="N2420" s="59">
        <f t="shared" si="634"/>
        <v>23.635202123794741</v>
      </c>
      <c r="O2420" s="59">
        <f t="shared" si="635"/>
        <v>7.9149119954819289</v>
      </c>
      <c r="P2420" s="59">
        <f t="shared" si="636"/>
        <v>36.432455957404493</v>
      </c>
      <c r="Q2420" s="60">
        <f t="shared" si="637"/>
        <v>53.567544042595507</v>
      </c>
      <c r="R2420" s="59">
        <f t="shared" si="638"/>
        <v>41.962748648735371</v>
      </c>
      <c r="S2420" s="61">
        <f t="shared" si="629"/>
        <v>0.99950480458764401</v>
      </c>
      <c r="U2420" s="13">
        <f t="shared" si="630"/>
        <v>36.432455957404493</v>
      </c>
      <c r="V2420" s="14">
        <f t="shared" si="631"/>
        <v>41.962748648735371</v>
      </c>
      <c r="W2420" s="7">
        <v>36.067700000000002</v>
      </c>
      <c r="X2420" s="28">
        <v>42.556000000000012</v>
      </c>
      <c r="Y2420" s="74">
        <v>0.80517261857679556</v>
      </c>
      <c r="Z2420" s="75">
        <v>0.75743199999999999</v>
      </c>
      <c r="AA2420" s="33">
        <v>0.99950480458764401</v>
      </c>
      <c r="AB2420" s="33">
        <v>0.99961199999999995</v>
      </c>
      <c r="AC2420" s="45"/>
      <c r="AD2420" s="48">
        <f t="shared" si="639"/>
        <v>1360.1602752294248</v>
      </c>
      <c r="AE2420" s="49">
        <f>IF(P2420&gt;90,0,AD2420*0.7^((1/cosd(P2420))^0.678))</f>
        <v>899.66299567948897</v>
      </c>
      <c r="AG2420" s="81">
        <f t="shared" si="640"/>
        <v>724.38401006789843</v>
      </c>
      <c r="AH2420" s="82">
        <f t="shared" si="641"/>
        <v>899.21748669136207</v>
      </c>
      <c r="AI2420" s="81">
        <f t="shared" si="642"/>
        <v>681.43354214350666</v>
      </c>
      <c r="AJ2420" s="82">
        <f t="shared" si="643"/>
        <v>899.31392643716526</v>
      </c>
    </row>
    <row r="2421" spans="9:36" ht="23.5" x14ac:dyDescent="0.35">
      <c r="I2421" s="57" t="s">
        <v>2432</v>
      </c>
      <c r="J2421" s="58">
        <f t="shared" si="645"/>
        <v>101</v>
      </c>
      <c r="K2421" s="58">
        <f t="shared" si="644"/>
        <v>16</v>
      </c>
      <c r="L2421" s="58">
        <f t="shared" si="632"/>
        <v>-1.4991915048210294</v>
      </c>
      <c r="M2421" s="59">
        <f t="shared" si="633"/>
        <v>14.575680141586316</v>
      </c>
      <c r="N2421" s="59">
        <f t="shared" si="634"/>
        <v>38.635202123794741</v>
      </c>
      <c r="O2421" s="59">
        <f t="shared" si="635"/>
        <v>7.9149119954819289</v>
      </c>
      <c r="P2421" s="59">
        <f t="shared" si="636"/>
        <v>45.706417979687252</v>
      </c>
      <c r="Q2421" s="60">
        <f t="shared" si="637"/>
        <v>44.293582020312748</v>
      </c>
      <c r="R2421" s="59">
        <f t="shared" si="638"/>
        <v>59.766434744423144</v>
      </c>
      <c r="S2421" s="61">
        <f t="shared" si="629"/>
        <v>0.98321787538216443</v>
      </c>
      <c r="U2421" s="13">
        <f t="shared" si="630"/>
        <v>45.706417979687252</v>
      </c>
      <c r="V2421" s="14">
        <f t="shared" si="631"/>
        <v>59.766434744423144</v>
      </c>
      <c r="W2421" s="7">
        <v>45.404299999999999</v>
      </c>
      <c r="X2421" s="28">
        <v>60.363</v>
      </c>
      <c r="Y2421" s="74">
        <v>0.72177180557352616</v>
      </c>
      <c r="Z2421" s="75">
        <v>0.66145699999999996</v>
      </c>
      <c r="AA2421" s="33">
        <v>0.98321787538216443</v>
      </c>
      <c r="AB2421" s="33">
        <v>0.97853800000000002</v>
      </c>
      <c r="AC2421" s="45"/>
      <c r="AD2421" s="48">
        <f t="shared" si="639"/>
        <v>1360.1602752294248</v>
      </c>
      <c r="AE2421" s="49">
        <f>IF(P2421&gt;90,0,AD2421*0.7^((1/cosd(P2421))^0.678))</f>
        <v>862.96367494329229</v>
      </c>
      <c r="AG2421" s="81">
        <f t="shared" si="640"/>
        <v>622.86284980818562</v>
      </c>
      <c r="AH2421" s="82">
        <f t="shared" si="641"/>
        <v>848.48131100972864</v>
      </c>
      <c r="AI2421" s="81">
        <f t="shared" si="642"/>
        <v>570.8133635369652</v>
      </c>
      <c r="AJ2421" s="82">
        <f t="shared" si="643"/>
        <v>844.44274855165941</v>
      </c>
    </row>
    <row r="2422" spans="9:36" ht="23.5" x14ac:dyDescent="0.35">
      <c r="I2422" s="57" t="s">
        <v>2433</v>
      </c>
      <c r="J2422" s="58">
        <f t="shared" si="645"/>
        <v>101</v>
      </c>
      <c r="K2422" s="58">
        <f t="shared" si="644"/>
        <v>17</v>
      </c>
      <c r="L2422" s="58">
        <f t="shared" si="632"/>
        <v>-1.4991915048210294</v>
      </c>
      <c r="M2422" s="59">
        <f t="shared" si="633"/>
        <v>15.575680141586316</v>
      </c>
      <c r="N2422" s="59">
        <f t="shared" si="634"/>
        <v>53.635202123794741</v>
      </c>
      <c r="O2422" s="59">
        <f t="shared" si="635"/>
        <v>7.9149119954819289</v>
      </c>
      <c r="P2422" s="59">
        <f t="shared" si="636"/>
        <v>56.6178413063476</v>
      </c>
      <c r="Q2422" s="60">
        <f t="shared" si="637"/>
        <v>33.3821586936524</v>
      </c>
      <c r="R2422" s="59">
        <f t="shared" si="638"/>
        <v>72.779421525878462</v>
      </c>
      <c r="S2422" s="61">
        <f t="shared" si="629"/>
        <v>0.92116320627304871</v>
      </c>
      <c r="U2422" s="13">
        <f t="shared" si="630"/>
        <v>56.6178413063476</v>
      </c>
      <c r="V2422" s="14">
        <f t="shared" si="631"/>
        <v>72.779421525878462</v>
      </c>
      <c r="W2422" s="7">
        <v>56.347099999999998</v>
      </c>
      <c r="X2422" s="28">
        <v>73.34</v>
      </c>
      <c r="Y2422" s="74">
        <v>0.67394452420100825</v>
      </c>
      <c r="Z2422" s="75">
        <v>0.62563999999999997</v>
      </c>
      <c r="AA2422" s="33">
        <v>0.92116320627304871</v>
      </c>
      <c r="AB2422" s="33">
        <v>0.90717499999999995</v>
      </c>
      <c r="AC2422" s="45"/>
      <c r="AD2422" s="48">
        <f t="shared" si="639"/>
        <v>1360.1602752294248</v>
      </c>
      <c r="AE2422" s="49">
        <f>IF(P2422&gt;90,0,AD2422*0.7^((1/cosd(P2422))^0.678))</f>
        <v>796.76624490262259</v>
      </c>
      <c r="AG2422" s="81">
        <f t="shared" si="640"/>
        <v>536.97624782032199</v>
      </c>
      <c r="AH2422" s="82">
        <f t="shared" si="641"/>
        <v>733.95174880463696</v>
      </c>
      <c r="AI2422" s="81">
        <f t="shared" si="642"/>
        <v>498.48883346087678</v>
      </c>
      <c r="AJ2422" s="82">
        <f t="shared" si="643"/>
        <v>722.80641821953657</v>
      </c>
    </row>
    <row r="2423" spans="9:36" ht="23.5" x14ac:dyDescent="0.35">
      <c r="I2423" s="57" t="s">
        <v>2434</v>
      </c>
      <c r="J2423" s="58">
        <f t="shared" si="645"/>
        <v>101</v>
      </c>
      <c r="K2423" s="58">
        <f t="shared" si="644"/>
        <v>18</v>
      </c>
      <c r="L2423" s="58">
        <f t="shared" si="632"/>
        <v>-1.4991915048210294</v>
      </c>
      <c r="M2423" s="59">
        <f t="shared" si="633"/>
        <v>16.575680141586314</v>
      </c>
      <c r="N2423" s="59">
        <f t="shared" si="634"/>
        <v>68.635202123794713</v>
      </c>
      <c r="O2423" s="59">
        <f t="shared" si="635"/>
        <v>7.9149119954819289</v>
      </c>
      <c r="P2423" s="59">
        <f t="shared" si="636"/>
        <v>68.265375187981675</v>
      </c>
      <c r="Q2423" s="60">
        <f t="shared" si="637"/>
        <v>21.734624812018318</v>
      </c>
      <c r="R2423" s="59">
        <f t="shared" si="638"/>
        <v>83.217511574060239</v>
      </c>
      <c r="S2423" s="61">
        <f t="shared" si="629"/>
        <v>0.81838651110198224</v>
      </c>
      <c r="U2423" s="13">
        <f t="shared" si="630"/>
        <v>68.265375187981675</v>
      </c>
      <c r="V2423" s="14">
        <f t="shared" si="631"/>
        <v>83.217511574060239</v>
      </c>
      <c r="W2423" s="7">
        <v>67.994600000000005</v>
      </c>
      <c r="X2423" s="28">
        <v>83.74799999999999</v>
      </c>
      <c r="Y2423" s="74">
        <v>0.68364586362275481</v>
      </c>
      <c r="Z2423" s="75">
        <v>0.66117800000000004</v>
      </c>
      <c r="AA2423" s="33">
        <v>0.81838651110198224</v>
      </c>
      <c r="AB2423" s="33">
        <v>0.798431</v>
      </c>
      <c r="AC2423" s="45"/>
      <c r="AD2423" s="48">
        <f t="shared" si="639"/>
        <v>1360.1602752294248</v>
      </c>
      <c r="AE2423" s="49">
        <f>IF(P2423&gt;90,0,AD2423*0.7^((1/cosd(P2423))^0.678))</f>
        <v>675.77453619119149</v>
      </c>
      <c r="AG2423" s="81">
        <f t="shared" si="640"/>
        <v>461.99046640869369</v>
      </c>
      <c r="AH2423" s="82">
        <f t="shared" si="641"/>
        <v>553.04476496506948</v>
      </c>
      <c r="AI2423" s="81">
        <f t="shared" si="642"/>
        <v>446.80725628981963</v>
      </c>
      <c r="AJ2423" s="82">
        <f t="shared" si="643"/>
        <v>539.55933870566923</v>
      </c>
    </row>
    <row r="2424" spans="9:36" ht="23.5" x14ac:dyDescent="0.35">
      <c r="I2424" s="57" t="s">
        <v>2435</v>
      </c>
      <c r="J2424" s="58">
        <f t="shared" si="645"/>
        <v>101</v>
      </c>
      <c r="K2424" s="58">
        <f t="shared" si="644"/>
        <v>19</v>
      </c>
      <c r="L2424" s="58">
        <f t="shared" si="632"/>
        <v>-1.4991915048210294</v>
      </c>
      <c r="M2424" s="59">
        <f t="shared" si="633"/>
        <v>17.575680141586314</v>
      </c>
      <c r="N2424" s="59">
        <f t="shared" si="634"/>
        <v>83.635202123794713</v>
      </c>
      <c r="O2424" s="59">
        <f t="shared" si="635"/>
        <v>7.9149119954819289</v>
      </c>
      <c r="P2424" s="59">
        <f t="shared" si="636"/>
        <v>80.162282753069775</v>
      </c>
      <c r="Q2424" s="60">
        <f t="shared" si="637"/>
        <v>9.8377172469302323</v>
      </c>
      <c r="R2424" s="59">
        <f t="shared" si="638"/>
        <v>92.485642307223074</v>
      </c>
      <c r="S2424" s="61">
        <f t="shared" si="629"/>
        <v>0.68741027217573458</v>
      </c>
      <c r="U2424" s="13">
        <f t="shared" si="630"/>
        <v>80.162282753069775</v>
      </c>
      <c r="V2424" s="14">
        <f t="shared" si="631"/>
        <v>92.485642307223074</v>
      </c>
      <c r="W2424" s="7">
        <v>79.841200000000001</v>
      </c>
      <c r="X2424" s="28">
        <v>93.00200000000001</v>
      </c>
      <c r="Y2424" s="74">
        <v>0.74609625649013167</v>
      </c>
      <c r="Z2424" s="75">
        <v>0</v>
      </c>
      <c r="AA2424" s="33">
        <v>0.68741027217573458</v>
      </c>
      <c r="AB2424" s="33">
        <v>0</v>
      </c>
      <c r="AC2424" s="45"/>
      <c r="AD2424" s="48">
        <f t="shared" si="639"/>
        <v>1360.1602752294248</v>
      </c>
      <c r="AE2424" s="49">
        <f>IF(P2424&gt;90,0,AD2424*0.7^((1/cosd(P2424))^0.678))</f>
        <v>417.19486691683954</v>
      </c>
      <c r="AG2424" s="81">
        <f t="shared" si="640"/>
        <v>311.26752843355268</v>
      </c>
      <c r="AH2424" s="82">
        <f t="shared" si="641"/>
        <v>286.78403701762403</v>
      </c>
      <c r="AI2424" s="81">
        <f t="shared" si="642"/>
        <v>0</v>
      </c>
      <c r="AJ2424" s="82">
        <f t="shared" si="643"/>
        <v>0</v>
      </c>
    </row>
    <row r="2425" spans="9:36" ht="23.5" x14ac:dyDescent="0.35">
      <c r="I2425" s="57" t="s">
        <v>2436</v>
      </c>
      <c r="J2425" s="58">
        <f t="shared" si="645"/>
        <v>101</v>
      </c>
      <c r="K2425" s="58">
        <f t="shared" si="644"/>
        <v>20</v>
      </c>
      <c r="L2425" s="58">
        <f t="shared" si="632"/>
        <v>-1.4991915048210294</v>
      </c>
      <c r="M2425" s="59">
        <f t="shared" si="633"/>
        <v>18.575680141586314</v>
      </c>
      <c r="N2425" s="59">
        <f t="shared" si="634"/>
        <v>98.635202123794713</v>
      </c>
      <c r="O2425" s="59">
        <f t="shared" si="635"/>
        <v>7.9149119954819289</v>
      </c>
      <c r="P2425" s="59">
        <f t="shared" si="636"/>
        <v>91.979227145951327</v>
      </c>
      <c r="Q2425" s="60">
        <f t="shared" si="637"/>
        <v>-1.9792271459513266</v>
      </c>
      <c r="R2425" s="59">
        <f t="shared" si="638"/>
        <v>101.52703629832824</v>
      </c>
      <c r="S2425" s="61">
        <f t="shared" si="629"/>
        <v>0</v>
      </c>
      <c r="U2425" s="13">
        <f t="shared" si="630"/>
        <v>91.979227145951327</v>
      </c>
      <c r="V2425" s="14">
        <f t="shared" si="631"/>
        <v>101.52703629832824</v>
      </c>
      <c r="W2425" s="7">
        <v>91.724100000000007</v>
      </c>
      <c r="X2425" s="28">
        <v>102.04300000000001</v>
      </c>
      <c r="Y2425" s="74">
        <v>0</v>
      </c>
      <c r="Z2425" s="75">
        <v>0</v>
      </c>
      <c r="AA2425" s="33">
        <v>0</v>
      </c>
      <c r="AB2425" s="33">
        <v>0</v>
      </c>
      <c r="AC2425" s="45"/>
      <c r="AD2425" s="48">
        <f t="shared" si="639"/>
        <v>1360.1602752294248</v>
      </c>
      <c r="AE2425" s="49">
        <f>IF(P2425&gt;90,0,AD2425*0.7^((1/cosd(P2425))^0.678))</f>
        <v>0</v>
      </c>
      <c r="AG2425" s="81">
        <f t="shared" si="640"/>
        <v>0</v>
      </c>
      <c r="AH2425" s="82">
        <f t="shared" si="641"/>
        <v>0</v>
      </c>
      <c r="AI2425" s="81">
        <f t="shared" si="642"/>
        <v>0</v>
      </c>
      <c r="AJ2425" s="82">
        <f t="shared" si="643"/>
        <v>0</v>
      </c>
    </row>
    <row r="2426" spans="9:36" ht="23.5" x14ac:dyDescent="0.35">
      <c r="I2426" s="57" t="s">
        <v>2437</v>
      </c>
      <c r="J2426" s="58">
        <f t="shared" si="645"/>
        <v>101</v>
      </c>
      <c r="K2426" s="58">
        <f t="shared" si="644"/>
        <v>21</v>
      </c>
      <c r="L2426" s="58">
        <f t="shared" si="632"/>
        <v>-1.4991915048210294</v>
      </c>
      <c r="M2426" s="59">
        <f t="shared" si="633"/>
        <v>19.575680141586314</v>
      </c>
      <c r="N2426" s="59">
        <f t="shared" si="634"/>
        <v>113.63520212379471</v>
      </c>
      <c r="O2426" s="59">
        <f t="shared" si="635"/>
        <v>7.9149119954819289</v>
      </c>
      <c r="P2426" s="59">
        <f t="shared" si="636"/>
        <v>103.40780350236228</v>
      </c>
      <c r="Q2426" s="60">
        <f t="shared" si="637"/>
        <v>-13.407803502362285</v>
      </c>
      <c r="R2426" s="59">
        <f t="shared" si="638"/>
        <v>111.12222317842814</v>
      </c>
      <c r="S2426" s="61">
        <f t="shared" si="629"/>
        <v>0</v>
      </c>
      <c r="U2426" s="13">
        <f t="shared" si="630"/>
        <v>103.40780350236228</v>
      </c>
      <c r="V2426" s="14">
        <f t="shared" si="631"/>
        <v>111.12222317842814</v>
      </c>
      <c r="W2426" s="7">
        <v>103.114</v>
      </c>
      <c r="X2426" s="28">
        <v>111.649</v>
      </c>
      <c r="Y2426" s="74">
        <v>0</v>
      </c>
      <c r="Z2426" s="75">
        <v>0</v>
      </c>
      <c r="AA2426" s="33">
        <v>0</v>
      </c>
      <c r="AB2426" s="33">
        <v>0</v>
      </c>
      <c r="AC2426" s="45"/>
      <c r="AD2426" s="48">
        <f t="shared" si="639"/>
        <v>1360.1602752294248</v>
      </c>
      <c r="AE2426" s="49">
        <f>IF(P2426&gt;90,0,AD2426*0.7^((1/cosd(P2426))^0.678))</f>
        <v>0</v>
      </c>
      <c r="AG2426" s="81">
        <f t="shared" si="640"/>
        <v>0</v>
      </c>
      <c r="AH2426" s="82">
        <f t="shared" si="641"/>
        <v>0</v>
      </c>
      <c r="AI2426" s="81">
        <f t="shared" si="642"/>
        <v>0</v>
      </c>
      <c r="AJ2426" s="82">
        <f t="shared" si="643"/>
        <v>0</v>
      </c>
    </row>
    <row r="2427" spans="9:36" ht="23.5" x14ac:dyDescent="0.35">
      <c r="I2427" s="57" t="s">
        <v>2438</v>
      </c>
      <c r="J2427" s="58">
        <f t="shared" si="645"/>
        <v>101</v>
      </c>
      <c r="K2427" s="58">
        <f t="shared" si="644"/>
        <v>22</v>
      </c>
      <c r="L2427" s="58">
        <f t="shared" si="632"/>
        <v>-1.4991915048210294</v>
      </c>
      <c r="M2427" s="59">
        <f t="shared" si="633"/>
        <v>20.575680141586314</v>
      </c>
      <c r="N2427" s="59">
        <f t="shared" si="634"/>
        <v>128.63520212379473</v>
      </c>
      <c r="O2427" s="59">
        <f t="shared" si="635"/>
        <v>7.9149119954819289</v>
      </c>
      <c r="P2427" s="59">
        <f t="shared" si="636"/>
        <v>114.06187272259693</v>
      </c>
      <c r="Q2427" s="60">
        <f t="shared" si="637"/>
        <v>-24.061872722596927</v>
      </c>
      <c r="R2427" s="59">
        <f t="shared" si="638"/>
        <v>122.07829167711442</v>
      </c>
      <c r="S2427" s="61">
        <f t="shared" si="629"/>
        <v>0</v>
      </c>
      <c r="U2427" s="13">
        <f t="shared" si="630"/>
        <v>114.06187272259693</v>
      </c>
      <c r="V2427" s="14">
        <f t="shared" si="631"/>
        <v>122.07829167711442</v>
      </c>
      <c r="W2427" s="7">
        <v>113.71</v>
      </c>
      <c r="X2427" s="28">
        <v>122.61799999999999</v>
      </c>
      <c r="Y2427" s="74">
        <v>0</v>
      </c>
      <c r="Z2427" s="75">
        <v>0</v>
      </c>
      <c r="AA2427" s="33">
        <v>0</v>
      </c>
      <c r="AB2427" s="33">
        <v>0</v>
      </c>
      <c r="AC2427" s="45"/>
      <c r="AD2427" s="48">
        <f t="shared" si="639"/>
        <v>1360.1602752294248</v>
      </c>
      <c r="AE2427" s="49">
        <f>IF(P2427&gt;90,0,AD2427*0.7^((1/cosd(P2427))^0.678))</f>
        <v>0</v>
      </c>
      <c r="AG2427" s="81">
        <f t="shared" si="640"/>
        <v>0</v>
      </c>
      <c r="AH2427" s="82">
        <f t="shared" si="641"/>
        <v>0</v>
      </c>
      <c r="AI2427" s="81">
        <f t="shared" si="642"/>
        <v>0</v>
      </c>
      <c r="AJ2427" s="82">
        <f t="shared" si="643"/>
        <v>0</v>
      </c>
    </row>
    <row r="2428" spans="9:36" ht="23.5" x14ac:dyDescent="0.35">
      <c r="I2428" s="57" t="s">
        <v>2439</v>
      </c>
      <c r="J2428" s="58">
        <f t="shared" si="645"/>
        <v>101</v>
      </c>
      <c r="K2428" s="58">
        <f t="shared" si="644"/>
        <v>23</v>
      </c>
      <c r="L2428" s="58">
        <f t="shared" si="632"/>
        <v>-1.4991915048210294</v>
      </c>
      <c r="M2428" s="59">
        <f t="shared" si="633"/>
        <v>21.575680141586314</v>
      </c>
      <c r="N2428" s="59">
        <f t="shared" si="634"/>
        <v>143.63520212379473</v>
      </c>
      <c r="O2428" s="59">
        <f t="shared" si="635"/>
        <v>7.9149119954819289</v>
      </c>
      <c r="P2428" s="59">
        <f t="shared" si="636"/>
        <v>123.37259714126301</v>
      </c>
      <c r="Q2428" s="60">
        <f t="shared" si="637"/>
        <v>-33.372597141263029</v>
      </c>
      <c r="R2428" s="59">
        <f t="shared" si="638"/>
        <v>135.31320593680405</v>
      </c>
      <c r="S2428" s="61">
        <f t="shared" si="629"/>
        <v>0</v>
      </c>
      <c r="U2428" s="13">
        <f t="shared" si="630"/>
        <v>123.37259714126301</v>
      </c>
      <c r="V2428" s="14">
        <f t="shared" si="631"/>
        <v>135.31320593680405</v>
      </c>
      <c r="W2428" s="7">
        <v>122.94</v>
      </c>
      <c r="X2428" s="28">
        <v>135.84699999999998</v>
      </c>
      <c r="Y2428" s="74">
        <v>0</v>
      </c>
      <c r="Z2428" s="75">
        <v>0</v>
      </c>
      <c r="AA2428" s="33">
        <v>0</v>
      </c>
      <c r="AB2428" s="33">
        <v>0</v>
      </c>
      <c r="AC2428" s="45"/>
      <c r="AD2428" s="48">
        <f t="shared" si="639"/>
        <v>1360.1602752294248</v>
      </c>
      <c r="AE2428" s="49">
        <f>IF(P2428&gt;90,0,AD2428*0.7^((1/cosd(P2428))^0.678))</f>
        <v>0</v>
      </c>
      <c r="AG2428" s="81">
        <f t="shared" si="640"/>
        <v>0</v>
      </c>
      <c r="AH2428" s="82">
        <f t="shared" si="641"/>
        <v>0</v>
      </c>
      <c r="AI2428" s="81">
        <f t="shared" si="642"/>
        <v>0</v>
      </c>
      <c r="AJ2428" s="82">
        <f t="shared" si="643"/>
        <v>0</v>
      </c>
    </row>
    <row r="2429" spans="9:36" ht="23.5" x14ac:dyDescent="0.35">
      <c r="I2429" s="57" t="s">
        <v>2440</v>
      </c>
      <c r="J2429" s="58">
        <f t="shared" si="645"/>
        <v>102</v>
      </c>
      <c r="K2429" s="58">
        <f t="shared" si="644"/>
        <v>0</v>
      </c>
      <c r="L2429" s="58">
        <f t="shared" si="632"/>
        <v>-1.2163514891360183</v>
      </c>
      <c r="M2429" s="59">
        <f t="shared" si="633"/>
        <v>-1.4196058581522673</v>
      </c>
      <c r="N2429" s="59">
        <f t="shared" si="634"/>
        <v>-201.294087872284</v>
      </c>
      <c r="O2429" s="59">
        <f t="shared" si="635"/>
        <v>8.2937050650358941</v>
      </c>
      <c r="P2429" s="59">
        <f t="shared" si="636"/>
        <v>130.16141253231055</v>
      </c>
      <c r="Q2429" s="60">
        <f t="shared" si="637"/>
        <v>-40.161412532310536</v>
      </c>
      <c r="R2429" s="59">
        <f t="shared" si="638"/>
        <v>-151.95137148277274</v>
      </c>
      <c r="S2429" s="61">
        <f t="shared" si="629"/>
        <v>0</v>
      </c>
      <c r="U2429" s="13">
        <f t="shared" si="630"/>
        <v>130.16141253231055</v>
      </c>
      <c r="V2429" s="14">
        <f t="shared" si="631"/>
        <v>-151.95137148277274</v>
      </c>
      <c r="W2429" s="7">
        <v>129.95699999999999</v>
      </c>
      <c r="X2429" s="28">
        <v>152.14400000000001</v>
      </c>
      <c r="Y2429" s="74">
        <v>0</v>
      </c>
      <c r="Z2429" s="75">
        <v>0</v>
      </c>
      <c r="AA2429" s="33">
        <v>0</v>
      </c>
      <c r="AB2429" s="33">
        <v>0</v>
      </c>
      <c r="AC2429" s="45"/>
      <c r="AD2429" s="48">
        <f t="shared" si="639"/>
        <v>1359.3953999964472</v>
      </c>
      <c r="AE2429" s="49">
        <f>IF(P2429&gt;90,0,AD2429*0.7^((1/cosd(P2429))^0.678))</f>
        <v>0</v>
      </c>
      <c r="AG2429" s="81">
        <f t="shared" si="640"/>
        <v>0</v>
      </c>
      <c r="AH2429" s="82">
        <f t="shared" si="641"/>
        <v>0</v>
      </c>
      <c r="AI2429" s="81">
        <f t="shared" si="642"/>
        <v>0</v>
      </c>
      <c r="AJ2429" s="82">
        <f t="shared" si="643"/>
        <v>0</v>
      </c>
    </row>
    <row r="2430" spans="9:36" ht="23.5" x14ac:dyDescent="0.35">
      <c r="I2430" s="57" t="s">
        <v>2441</v>
      </c>
      <c r="J2430" s="58">
        <f t="shared" si="645"/>
        <v>102</v>
      </c>
      <c r="K2430" s="58">
        <f t="shared" si="644"/>
        <v>1</v>
      </c>
      <c r="L2430" s="58">
        <f t="shared" si="632"/>
        <v>-1.2163514891360183</v>
      </c>
      <c r="M2430" s="59">
        <f t="shared" si="633"/>
        <v>-0.4196058581522672</v>
      </c>
      <c r="N2430" s="59">
        <f t="shared" si="634"/>
        <v>-186.294087872284</v>
      </c>
      <c r="O2430" s="59">
        <f t="shared" si="635"/>
        <v>8.2937050650358941</v>
      </c>
      <c r="P2430" s="59">
        <f t="shared" si="636"/>
        <v>133.9380135690501</v>
      </c>
      <c r="Q2430" s="60">
        <f t="shared" si="637"/>
        <v>-43.938013569050099</v>
      </c>
      <c r="R2430" s="59">
        <f t="shared" si="638"/>
        <v>-171.33512267540948</v>
      </c>
      <c r="S2430" s="61">
        <f t="shared" si="629"/>
        <v>0</v>
      </c>
      <c r="U2430" s="13">
        <f t="shared" si="630"/>
        <v>133.9380135690501</v>
      </c>
      <c r="V2430" s="14">
        <f t="shared" si="631"/>
        <v>-171.33512267540948</v>
      </c>
      <c r="W2430" s="7">
        <v>133.68700000000001</v>
      </c>
      <c r="X2430" s="28">
        <v>171.464</v>
      </c>
      <c r="Y2430" s="74">
        <v>0</v>
      </c>
      <c r="Z2430" s="75">
        <v>0</v>
      </c>
      <c r="AA2430" s="33">
        <v>0</v>
      </c>
      <c r="AB2430" s="33">
        <v>0</v>
      </c>
      <c r="AC2430" s="45"/>
      <c r="AD2430" s="48">
        <f t="shared" si="639"/>
        <v>1359.3953999964472</v>
      </c>
      <c r="AE2430" s="49">
        <f>IF(P2430&gt;90,0,AD2430*0.7^((1/cosd(P2430))^0.678))</f>
        <v>0</v>
      </c>
      <c r="AG2430" s="81">
        <f t="shared" si="640"/>
        <v>0</v>
      </c>
      <c r="AH2430" s="82">
        <f t="shared" si="641"/>
        <v>0</v>
      </c>
      <c r="AI2430" s="81">
        <f t="shared" si="642"/>
        <v>0</v>
      </c>
      <c r="AJ2430" s="82">
        <f t="shared" si="643"/>
        <v>0</v>
      </c>
    </row>
    <row r="2431" spans="9:36" ht="23.5" x14ac:dyDescent="0.35">
      <c r="I2431" s="57" t="s">
        <v>2442</v>
      </c>
      <c r="J2431" s="58">
        <f t="shared" si="645"/>
        <v>102</v>
      </c>
      <c r="K2431" s="58">
        <f t="shared" si="644"/>
        <v>2</v>
      </c>
      <c r="L2431" s="58">
        <f t="shared" si="632"/>
        <v>-1.2163514891360183</v>
      </c>
      <c r="M2431" s="59">
        <f t="shared" si="633"/>
        <v>0.58039414184773286</v>
      </c>
      <c r="N2431" s="59">
        <f t="shared" si="634"/>
        <v>-171.294087872284</v>
      </c>
      <c r="O2431" s="59">
        <f t="shared" si="635"/>
        <v>8.2937050650358941</v>
      </c>
      <c r="P2431" s="59">
        <f t="shared" si="636"/>
        <v>133.59531205159237</v>
      </c>
      <c r="Q2431" s="60">
        <f t="shared" si="637"/>
        <v>-43.595312051592401</v>
      </c>
      <c r="R2431" s="59">
        <f t="shared" si="638"/>
        <v>-168.06435001089051</v>
      </c>
      <c r="S2431" s="61">
        <f t="shared" si="629"/>
        <v>0</v>
      </c>
      <c r="U2431" s="13">
        <f t="shared" si="630"/>
        <v>133.59531205159237</v>
      </c>
      <c r="V2431" s="14">
        <f t="shared" si="631"/>
        <v>-168.06435001089051</v>
      </c>
      <c r="W2431" s="7">
        <v>133.31299999999999</v>
      </c>
      <c r="X2431" s="28">
        <v>-168.03970000000001</v>
      </c>
      <c r="Y2431" s="74">
        <v>0</v>
      </c>
      <c r="Z2431" s="75">
        <v>0</v>
      </c>
      <c r="AA2431" s="33">
        <v>0</v>
      </c>
      <c r="AB2431" s="33">
        <v>0</v>
      </c>
      <c r="AC2431" s="45"/>
      <c r="AD2431" s="48">
        <f t="shared" si="639"/>
        <v>1359.3953999964472</v>
      </c>
      <c r="AE2431" s="49">
        <f>IF(P2431&gt;90,0,AD2431*0.7^((1/cosd(P2431))^0.678))</f>
        <v>0</v>
      </c>
      <c r="AG2431" s="81">
        <f t="shared" si="640"/>
        <v>0</v>
      </c>
      <c r="AH2431" s="82">
        <f t="shared" si="641"/>
        <v>0</v>
      </c>
      <c r="AI2431" s="81">
        <f t="shared" si="642"/>
        <v>0</v>
      </c>
      <c r="AJ2431" s="82">
        <f t="shared" si="643"/>
        <v>0</v>
      </c>
    </row>
    <row r="2432" spans="9:36" ht="23.5" x14ac:dyDescent="0.35">
      <c r="I2432" s="57" t="s">
        <v>2443</v>
      </c>
      <c r="J2432" s="58">
        <f t="shared" si="645"/>
        <v>102</v>
      </c>
      <c r="K2432" s="58">
        <f t="shared" si="644"/>
        <v>3</v>
      </c>
      <c r="L2432" s="58">
        <f t="shared" si="632"/>
        <v>-1.2163514891360183</v>
      </c>
      <c r="M2432" s="59">
        <f t="shared" si="633"/>
        <v>1.5803941418477327</v>
      </c>
      <c r="N2432" s="59">
        <f t="shared" si="634"/>
        <v>-156.294087872284</v>
      </c>
      <c r="O2432" s="59">
        <f t="shared" si="635"/>
        <v>8.2937050650358941</v>
      </c>
      <c r="P2432" s="59">
        <f t="shared" si="636"/>
        <v>129.2184765608807</v>
      </c>
      <c r="Q2432" s="60">
        <f t="shared" si="637"/>
        <v>-39.218476560880696</v>
      </c>
      <c r="R2432" s="59">
        <f t="shared" si="638"/>
        <v>-149.10204420422619</v>
      </c>
      <c r="S2432" s="61">
        <f t="shared" si="629"/>
        <v>0</v>
      </c>
      <c r="U2432" s="13">
        <f t="shared" si="630"/>
        <v>129.2184765608807</v>
      </c>
      <c r="V2432" s="14">
        <f t="shared" si="631"/>
        <v>-149.10204420422619</v>
      </c>
      <c r="W2432" s="7">
        <v>128.92599999999999</v>
      </c>
      <c r="X2432" s="28">
        <v>-149.17740000000001</v>
      </c>
      <c r="Y2432" s="74">
        <v>0</v>
      </c>
      <c r="Z2432" s="75">
        <v>0</v>
      </c>
      <c r="AA2432" s="33">
        <v>0</v>
      </c>
      <c r="AB2432" s="33">
        <v>0</v>
      </c>
      <c r="AC2432" s="45"/>
      <c r="AD2432" s="48">
        <f t="shared" si="639"/>
        <v>1359.3953999964472</v>
      </c>
      <c r="AE2432" s="49">
        <f>IF(P2432&gt;90,0,AD2432*0.7^((1/cosd(P2432))^0.678))</f>
        <v>0</v>
      </c>
      <c r="AG2432" s="81">
        <f t="shared" si="640"/>
        <v>0</v>
      </c>
      <c r="AH2432" s="82">
        <f t="shared" si="641"/>
        <v>0</v>
      </c>
      <c r="AI2432" s="81">
        <f t="shared" si="642"/>
        <v>0</v>
      </c>
      <c r="AJ2432" s="82">
        <f t="shared" si="643"/>
        <v>0</v>
      </c>
    </row>
    <row r="2433" spans="9:36" ht="23.5" x14ac:dyDescent="0.35">
      <c r="I2433" s="57" t="s">
        <v>2444</v>
      </c>
      <c r="J2433" s="58">
        <f t="shared" si="645"/>
        <v>102</v>
      </c>
      <c r="K2433" s="58">
        <f t="shared" si="644"/>
        <v>4</v>
      </c>
      <c r="L2433" s="58">
        <f t="shared" si="632"/>
        <v>-1.2163514891360183</v>
      </c>
      <c r="M2433" s="59">
        <f t="shared" si="633"/>
        <v>2.5803941418477327</v>
      </c>
      <c r="N2433" s="59">
        <f t="shared" si="634"/>
        <v>-141.294087872284</v>
      </c>
      <c r="O2433" s="59">
        <f t="shared" si="635"/>
        <v>8.2937050650358941</v>
      </c>
      <c r="P2433" s="59">
        <f t="shared" si="636"/>
        <v>121.73154469510372</v>
      </c>
      <c r="Q2433" s="60">
        <f t="shared" si="637"/>
        <v>-31.731544695103707</v>
      </c>
      <c r="R2433" s="59">
        <f t="shared" si="638"/>
        <v>-133.3199536624889</v>
      </c>
      <c r="S2433" s="61">
        <f t="shared" si="629"/>
        <v>0</v>
      </c>
      <c r="U2433" s="13">
        <f t="shared" si="630"/>
        <v>121.73154469510372</v>
      </c>
      <c r="V2433" s="14">
        <f t="shared" si="631"/>
        <v>-133.3199536624889</v>
      </c>
      <c r="W2433" s="7">
        <v>121.44199999999999</v>
      </c>
      <c r="X2433" s="28">
        <v>-133.46299999999999</v>
      </c>
      <c r="Y2433" s="74">
        <v>0</v>
      </c>
      <c r="Z2433" s="75">
        <v>0</v>
      </c>
      <c r="AA2433" s="33">
        <v>0</v>
      </c>
      <c r="AB2433" s="33">
        <v>0</v>
      </c>
      <c r="AC2433" s="45"/>
      <c r="AD2433" s="48">
        <f t="shared" si="639"/>
        <v>1359.3953999964472</v>
      </c>
      <c r="AE2433" s="49">
        <f>IF(P2433&gt;90,0,AD2433*0.7^((1/cosd(P2433))^0.678))</f>
        <v>0</v>
      </c>
      <c r="AG2433" s="81">
        <f t="shared" si="640"/>
        <v>0</v>
      </c>
      <c r="AH2433" s="82">
        <f t="shared" si="641"/>
        <v>0</v>
      </c>
      <c r="AI2433" s="81">
        <f t="shared" si="642"/>
        <v>0</v>
      </c>
      <c r="AJ2433" s="82">
        <f t="shared" si="643"/>
        <v>0</v>
      </c>
    </row>
    <row r="2434" spans="9:36" ht="23.5" x14ac:dyDescent="0.35">
      <c r="I2434" s="57" t="s">
        <v>2445</v>
      </c>
      <c r="J2434" s="58">
        <f t="shared" si="645"/>
        <v>102</v>
      </c>
      <c r="K2434" s="58">
        <f t="shared" si="644"/>
        <v>5</v>
      </c>
      <c r="L2434" s="58">
        <f t="shared" si="632"/>
        <v>-1.2163514891360183</v>
      </c>
      <c r="M2434" s="59">
        <f t="shared" si="633"/>
        <v>3.5803941418477327</v>
      </c>
      <c r="N2434" s="59">
        <f t="shared" si="634"/>
        <v>-126.294087872284</v>
      </c>
      <c r="O2434" s="59">
        <f t="shared" si="635"/>
        <v>8.2937050650358941</v>
      </c>
      <c r="P2434" s="59">
        <f t="shared" si="636"/>
        <v>112.19683202644376</v>
      </c>
      <c r="Q2434" s="60">
        <f t="shared" si="637"/>
        <v>-22.196832026443758</v>
      </c>
      <c r="R2434" s="59">
        <f t="shared" si="638"/>
        <v>-120.52621021882892</v>
      </c>
      <c r="S2434" s="61">
        <f t="shared" si="629"/>
        <v>0</v>
      </c>
      <c r="U2434" s="13">
        <f t="shared" si="630"/>
        <v>112.19683202644376</v>
      </c>
      <c r="V2434" s="14">
        <f t="shared" si="631"/>
        <v>-120.52621021882892</v>
      </c>
      <c r="W2434" s="7">
        <v>111.914</v>
      </c>
      <c r="X2434" s="28">
        <v>-120.70920000000001</v>
      </c>
      <c r="Y2434" s="74">
        <v>0</v>
      </c>
      <c r="Z2434" s="75">
        <v>0</v>
      </c>
      <c r="AA2434" s="33">
        <v>0</v>
      </c>
      <c r="AB2434" s="33">
        <v>0</v>
      </c>
      <c r="AC2434" s="45"/>
      <c r="AD2434" s="48">
        <f t="shared" si="639"/>
        <v>1359.3953999964472</v>
      </c>
      <c r="AE2434" s="49">
        <f>IF(P2434&gt;90,0,AD2434*0.7^((1/cosd(P2434))^0.678))</f>
        <v>0</v>
      </c>
      <c r="AG2434" s="81">
        <f t="shared" si="640"/>
        <v>0</v>
      </c>
      <c r="AH2434" s="82">
        <f t="shared" si="641"/>
        <v>0</v>
      </c>
      <c r="AI2434" s="81">
        <f t="shared" si="642"/>
        <v>0</v>
      </c>
      <c r="AJ2434" s="82">
        <f t="shared" si="643"/>
        <v>0</v>
      </c>
    </row>
    <row r="2435" spans="9:36" ht="23.5" x14ac:dyDescent="0.35">
      <c r="I2435" s="57" t="s">
        <v>2446</v>
      </c>
      <c r="J2435" s="58">
        <f t="shared" si="645"/>
        <v>102</v>
      </c>
      <c r="K2435" s="58">
        <f t="shared" si="644"/>
        <v>6</v>
      </c>
      <c r="L2435" s="58">
        <f t="shared" si="632"/>
        <v>-1.2163514891360183</v>
      </c>
      <c r="M2435" s="59">
        <f t="shared" si="633"/>
        <v>4.5803941418477327</v>
      </c>
      <c r="N2435" s="59">
        <f t="shared" si="634"/>
        <v>-111.29408787228401</v>
      </c>
      <c r="O2435" s="59">
        <f t="shared" si="635"/>
        <v>8.2937050650358941</v>
      </c>
      <c r="P2435" s="59">
        <f t="shared" si="636"/>
        <v>101.4155967785895</v>
      </c>
      <c r="Q2435" s="60">
        <f t="shared" si="637"/>
        <v>-11.415596778589501</v>
      </c>
      <c r="R2435" s="59">
        <f t="shared" si="638"/>
        <v>-109.84882532799183</v>
      </c>
      <c r="S2435" s="61">
        <f t="shared" si="629"/>
        <v>0</v>
      </c>
      <c r="U2435" s="13">
        <f t="shared" si="630"/>
        <v>101.4155967785895</v>
      </c>
      <c r="V2435" s="14">
        <f t="shared" si="631"/>
        <v>-109.84882532799183</v>
      </c>
      <c r="W2435" s="7">
        <v>101.13800000000001</v>
      </c>
      <c r="X2435" s="28">
        <v>-110.0575</v>
      </c>
      <c r="Y2435" s="74">
        <v>0</v>
      </c>
      <c r="Z2435" s="75">
        <v>0</v>
      </c>
      <c r="AA2435" s="33">
        <v>0</v>
      </c>
      <c r="AB2435" s="33">
        <v>0</v>
      </c>
      <c r="AC2435" s="45"/>
      <c r="AD2435" s="48">
        <f t="shared" si="639"/>
        <v>1359.3953999964472</v>
      </c>
      <c r="AE2435" s="49">
        <f>IF(P2435&gt;90,0,AD2435*0.7^((1/cosd(P2435))^0.678))</f>
        <v>0</v>
      </c>
      <c r="AG2435" s="81">
        <f t="shared" si="640"/>
        <v>0</v>
      </c>
      <c r="AH2435" s="82">
        <f t="shared" si="641"/>
        <v>0</v>
      </c>
      <c r="AI2435" s="81">
        <f t="shared" si="642"/>
        <v>0</v>
      </c>
      <c r="AJ2435" s="82">
        <f t="shared" si="643"/>
        <v>0</v>
      </c>
    </row>
    <row r="2436" spans="9:36" ht="23.5" x14ac:dyDescent="0.35">
      <c r="I2436" s="57" t="s">
        <v>2447</v>
      </c>
      <c r="J2436" s="58">
        <f t="shared" si="645"/>
        <v>102</v>
      </c>
      <c r="K2436" s="58">
        <f t="shared" si="644"/>
        <v>7</v>
      </c>
      <c r="L2436" s="58">
        <f t="shared" si="632"/>
        <v>-1.2163514891360183</v>
      </c>
      <c r="M2436" s="59">
        <f t="shared" si="633"/>
        <v>5.5803941418477327</v>
      </c>
      <c r="N2436" s="59">
        <f t="shared" si="634"/>
        <v>-96.29408787228401</v>
      </c>
      <c r="O2436" s="59">
        <f t="shared" si="635"/>
        <v>8.2937050650358941</v>
      </c>
      <c r="P2436" s="59">
        <f t="shared" si="636"/>
        <v>89.919859031672374</v>
      </c>
      <c r="Q2436" s="60">
        <f t="shared" si="637"/>
        <v>8.0140968327620771E-2</v>
      </c>
      <c r="R2436" s="59">
        <f t="shared" si="638"/>
        <v>-100.39795330428093</v>
      </c>
      <c r="S2436" s="61">
        <f t="shared" si="629"/>
        <v>0.82311646697779806</v>
      </c>
      <c r="U2436" s="13">
        <f t="shared" si="630"/>
        <v>89.919859031672374</v>
      </c>
      <c r="V2436" s="14">
        <f t="shared" si="631"/>
        <v>-100.39795330428093</v>
      </c>
      <c r="W2436" s="7">
        <v>89.214299999999994</v>
      </c>
      <c r="X2436" s="28">
        <v>-100.6279</v>
      </c>
      <c r="Y2436" s="74">
        <v>0.56787431551081535</v>
      </c>
      <c r="Z2436" s="75">
        <v>0</v>
      </c>
      <c r="AA2436" s="33">
        <v>0.82311646697779806</v>
      </c>
      <c r="AB2436" s="33">
        <v>0</v>
      </c>
      <c r="AC2436" s="45"/>
      <c r="AD2436" s="48">
        <f t="shared" si="639"/>
        <v>1359.3953999964472</v>
      </c>
      <c r="AE2436" s="49">
        <f>IF(P2436&gt;90,0,AD2436*0.7^((1/cosd(P2436))^0.678))</f>
        <v>6.172058289883452E-11</v>
      </c>
      <c r="AG2436" s="81">
        <f t="shared" si="640"/>
        <v>3.5049533766604192E-11</v>
      </c>
      <c r="AH2436" s="82">
        <f t="shared" si="641"/>
        <v>5.0803228135498974E-11</v>
      </c>
      <c r="AI2436" s="81">
        <f t="shared" si="642"/>
        <v>0</v>
      </c>
      <c r="AJ2436" s="82">
        <f t="shared" si="643"/>
        <v>0</v>
      </c>
    </row>
    <row r="2437" spans="9:36" ht="23.5" x14ac:dyDescent="0.35">
      <c r="I2437" s="57" t="s">
        <v>2448</v>
      </c>
      <c r="J2437" s="58">
        <f t="shared" si="645"/>
        <v>102</v>
      </c>
      <c r="K2437" s="58">
        <f t="shared" si="644"/>
        <v>8</v>
      </c>
      <c r="L2437" s="58">
        <f t="shared" si="632"/>
        <v>-1.2163514891360183</v>
      </c>
      <c r="M2437" s="59">
        <f t="shared" si="633"/>
        <v>6.5803941418477327</v>
      </c>
      <c r="N2437" s="59">
        <f t="shared" si="634"/>
        <v>-81.29408787228401</v>
      </c>
      <c r="O2437" s="59">
        <f t="shared" si="635"/>
        <v>8.2937050650358941</v>
      </c>
      <c r="P2437" s="59">
        <f t="shared" si="636"/>
        <v>78.077081053053959</v>
      </c>
      <c r="Q2437" s="60">
        <f t="shared" si="637"/>
        <v>11.92291894694605</v>
      </c>
      <c r="R2437" s="59">
        <f t="shared" si="638"/>
        <v>-91.385393404039149</v>
      </c>
      <c r="S2437" s="61">
        <f t="shared" ref="S2437:S2500" si="646">IF(Q2437&gt;0,SQRT(1-COS(RADIANS(90-P2437))^2*COS(RADIANS($D$11-R2437))^2),0)</f>
        <v>0.73788853636080687</v>
      </c>
      <c r="U2437" s="13">
        <f t="shared" ref="U2437:U2500" si="647">P2437</f>
        <v>78.077081053053959</v>
      </c>
      <c r="V2437" s="14">
        <f t="shared" ref="V2437:V2500" si="648">R2437</f>
        <v>-91.385393404039149</v>
      </c>
      <c r="W2437" s="7">
        <v>77.720299999999995</v>
      </c>
      <c r="X2437" s="28">
        <v>-91.637500000000003</v>
      </c>
      <c r="Y2437" s="74">
        <v>0.70583443027298443</v>
      </c>
      <c r="Z2437" s="75">
        <v>0.72210300000000005</v>
      </c>
      <c r="AA2437" s="33">
        <v>0.73788853636080687</v>
      </c>
      <c r="AB2437" s="33">
        <v>0.75707199999999997</v>
      </c>
      <c r="AC2437" s="45"/>
      <c r="AD2437" s="48">
        <f t="shared" si="639"/>
        <v>1359.3953999964472</v>
      </c>
      <c r="AE2437" s="49">
        <f>IF(P2437&gt;90,0,AD2437*0.7^((1/cosd(P2437))^0.678))</f>
        <v>480.95964753978615</v>
      </c>
      <c r="AG2437" s="81">
        <f t="shared" si="640"/>
        <v>339.47787880554034</v>
      </c>
      <c r="AH2437" s="82">
        <f t="shared" si="641"/>
        <v>354.89461037174237</v>
      </c>
      <c r="AI2437" s="81">
        <f t="shared" si="642"/>
        <v>347.30240436742224</v>
      </c>
      <c r="AJ2437" s="82">
        <f t="shared" si="643"/>
        <v>364.12108228224093</v>
      </c>
    </row>
    <row r="2438" spans="9:36" ht="23.5" x14ac:dyDescent="0.35">
      <c r="I2438" s="57" t="s">
        <v>2449</v>
      </c>
      <c r="J2438" s="58">
        <f t="shared" si="645"/>
        <v>102</v>
      </c>
      <c r="K2438" s="58">
        <f t="shared" si="644"/>
        <v>9</v>
      </c>
      <c r="L2438" s="58">
        <f t="shared" ref="L2438:L2501" si="649">229.18*(0.000075+0.001868*COS(RADIANS(360*(J2438-1)/365))-0.03277*SIN(RADIANS(360*(J2438-1)/365))-0.014615*COS(RADIANS(2*360*(J2438-1)/365))-0.0408*SIN(RADIANS(2*360*(J2438-1)/365)))</f>
        <v>-1.2163514891360183</v>
      </c>
      <c r="M2438" s="59">
        <f t="shared" ref="M2438:M2501" si="650">K2438-($D$8-$D$7)/15+L2438/60</f>
        <v>7.5803941418477327</v>
      </c>
      <c r="N2438" s="59">
        <f t="shared" ref="N2438:N2501" si="651">15*(M2438-12)</f>
        <v>-66.29408787228401</v>
      </c>
      <c r="O2438" s="59">
        <f t="shared" ref="O2438:O2501" si="652">23.45*SIN(RADIANS(360/365*(284+J2438)))</f>
        <v>8.2937050650358941</v>
      </c>
      <c r="P2438" s="59">
        <f t="shared" ref="P2438:P2501" si="653">DEGREES(ACOS(SIN(RADIANS(O2438))*SIN(RADIANS($D$6))+COS(RADIANS(O2438))*COS(RADIANS($D$6))*COS(RADIANS(N2438))))</f>
        <v>66.1914031472473</v>
      </c>
      <c r="Q2438" s="60">
        <f t="shared" ref="Q2438:Q2501" si="654">DEGREES(ASIN(SIN(RADIANS(O2438))*SIN(RADIANS($D$6))+COS(RADIANS(O2438))*COS(RADIANS($D$6))*COS(RADIANS(N2438))))</f>
        <v>23.8085968527527</v>
      </c>
      <c r="R2438" s="59">
        <f t="shared" ref="R2438:R2501" si="655">IF(N2438&lt;0,-DEGREES(ACOS((SIGN($D$6)*(SIN(RADIANS(Q2438))*SIN(RADIANS($D$6))-SIN(RADIANS(O2438)))/(COS(RADIANS(Q2438))*COS(RADIANS($D$6)))))),DEGREES(ACOS((SIGN($D$6)*(SIN(RADIANS(Q2438))*SIN(RADIANS($D$6))-SIN(RADIANS(O2438)))/(COS(RADIANS(Q2438))*COS(RADIANS($D$6)))))))</f>
        <v>-82.022461828772038</v>
      </c>
      <c r="S2438" s="61">
        <f t="shared" si="646"/>
        <v>0.68296082132824287</v>
      </c>
      <c r="U2438" s="13">
        <f t="shared" si="647"/>
        <v>66.1914031472473</v>
      </c>
      <c r="V2438" s="14">
        <f t="shared" si="648"/>
        <v>-82.022461828772038</v>
      </c>
      <c r="W2438" s="7">
        <v>65.857100000000003</v>
      </c>
      <c r="X2438" s="28">
        <v>-82.3</v>
      </c>
      <c r="Y2438" s="74">
        <v>0.83458021679004013</v>
      </c>
      <c r="Z2438" s="75">
        <v>0.85024100000000002</v>
      </c>
      <c r="AA2438" s="33">
        <v>0.68296082132824287</v>
      </c>
      <c r="AB2438" s="33">
        <v>0.72286300000000003</v>
      </c>
      <c r="AC2438" s="45"/>
      <c r="AD2438" s="48">
        <f t="shared" ref="AD2438:AD2501" si="656">1367.7*(1+0.033*COS(2*PI()*J2438/365))</f>
        <v>1359.3953999964472</v>
      </c>
      <c r="AE2438" s="49">
        <f>IF(P2438&gt;90,0,AD2438*0.7^((1/cosd(P2438))^0.678))</f>
        <v>702.78304960495143</v>
      </c>
      <c r="AG2438" s="81">
        <f t="shared" ref="AG2438:AG2501" si="657">AE2438*Y2438</f>
        <v>586.52882989566592</v>
      </c>
      <c r="AH2438" s="82">
        <f t="shared" ref="AH2438:AH2501" si="658">AE2438*AA2438</f>
        <v>479.97328877376486</v>
      </c>
      <c r="AI2438" s="81">
        <f t="shared" ref="AI2438:AI2501" si="659">AE2438*Z2438</f>
        <v>597.53496287916357</v>
      </c>
      <c r="AJ2438" s="82">
        <f t="shared" ref="AJ2438:AJ2501" si="660">AB2438*AE2438</f>
        <v>508.01586358658403</v>
      </c>
    </row>
    <row r="2439" spans="9:36" ht="23.5" x14ac:dyDescent="0.35">
      <c r="I2439" s="57" t="s">
        <v>2450</v>
      </c>
      <c r="J2439" s="58">
        <f t="shared" si="645"/>
        <v>102</v>
      </c>
      <c r="K2439" s="58">
        <f t="shared" si="644"/>
        <v>10</v>
      </c>
      <c r="L2439" s="58">
        <f t="shared" si="649"/>
        <v>-1.2163514891360183</v>
      </c>
      <c r="M2439" s="59">
        <f t="shared" si="650"/>
        <v>8.5803941418477336</v>
      </c>
      <c r="N2439" s="59">
        <f t="shared" si="651"/>
        <v>-51.294087872283995</v>
      </c>
      <c r="O2439" s="59">
        <f t="shared" si="652"/>
        <v>8.2937050650358941</v>
      </c>
      <c r="P2439" s="59">
        <f t="shared" si="653"/>
        <v>54.60369898828047</v>
      </c>
      <c r="Q2439" s="60">
        <f t="shared" si="654"/>
        <v>35.39630101171953</v>
      </c>
      <c r="R2439" s="59">
        <f t="shared" si="655"/>
        <v>-71.315723666474483</v>
      </c>
      <c r="S2439" s="61">
        <f t="shared" si="646"/>
        <v>0.68271433511759383</v>
      </c>
      <c r="U2439" s="13">
        <f t="shared" si="647"/>
        <v>54.60369898828047</v>
      </c>
      <c r="V2439" s="14">
        <f t="shared" si="648"/>
        <v>-71.315723666474483</v>
      </c>
      <c r="W2439" s="7">
        <v>54.257899999999999</v>
      </c>
      <c r="X2439" s="28">
        <v>-71.619</v>
      </c>
      <c r="Y2439" s="74">
        <v>0.93241988724882641</v>
      </c>
      <c r="Z2439" s="75">
        <v>0.94101100000000004</v>
      </c>
      <c r="AA2439" s="33">
        <v>0.68271433511759383</v>
      </c>
      <c r="AB2439" s="33">
        <v>0.73716199999999998</v>
      </c>
      <c r="AC2439" s="45"/>
      <c r="AD2439" s="48">
        <f t="shared" si="656"/>
        <v>1359.3953999964472</v>
      </c>
      <c r="AE2439" s="49">
        <f>IF(P2439&gt;90,0,AD2439*0.7^((1/cosd(P2439))^0.678))</f>
        <v>811.03175473123576</v>
      </c>
      <c r="AG2439" s="81">
        <f t="shared" si="657"/>
        <v>756.22213730171666</v>
      </c>
      <c r="AH2439" s="82">
        <f t="shared" si="658"/>
        <v>553.70300519059106</v>
      </c>
      <c r="AI2439" s="81">
        <f t="shared" si="659"/>
        <v>763.18980255139491</v>
      </c>
      <c r="AJ2439" s="82">
        <f t="shared" si="660"/>
        <v>597.86179038118723</v>
      </c>
    </row>
    <row r="2440" spans="9:36" ht="23.5" x14ac:dyDescent="0.35">
      <c r="I2440" s="57" t="s">
        <v>2451</v>
      </c>
      <c r="J2440" s="58">
        <f t="shared" si="645"/>
        <v>102</v>
      </c>
      <c r="K2440" s="58">
        <f t="shared" si="644"/>
        <v>11</v>
      </c>
      <c r="L2440" s="58">
        <f t="shared" si="649"/>
        <v>-1.2163514891360183</v>
      </c>
      <c r="M2440" s="59">
        <f t="shared" si="650"/>
        <v>9.5803941418477336</v>
      </c>
      <c r="N2440" s="59">
        <f t="shared" si="651"/>
        <v>-36.294087872283995</v>
      </c>
      <c r="O2440" s="59">
        <f t="shared" si="652"/>
        <v>8.2937050650358941</v>
      </c>
      <c r="P2440" s="59">
        <f t="shared" si="653"/>
        <v>43.840538953676784</v>
      </c>
      <c r="Q2440" s="60">
        <f t="shared" si="654"/>
        <v>46.159461046323216</v>
      </c>
      <c r="R2440" s="59">
        <f t="shared" si="655"/>
        <v>-57.741152289359562</v>
      </c>
      <c r="S2440" s="61">
        <f t="shared" si="646"/>
        <v>0.73727016045233895</v>
      </c>
      <c r="U2440" s="13">
        <f t="shared" si="647"/>
        <v>43.840538953676784</v>
      </c>
      <c r="V2440" s="14">
        <f t="shared" si="648"/>
        <v>-57.741152289359562</v>
      </c>
      <c r="W2440" s="7">
        <v>43.462299999999999</v>
      </c>
      <c r="X2440" s="28">
        <v>-58.054000000000002</v>
      </c>
      <c r="Y2440" s="74">
        <v>0.98826292000559357</v>
      </c>
      <c r="Z2440" s="75">
        <v>0.98983500000000002</v>
      </c>
      <c r="AA2440" s="33">
        <v>0.73727016045233895</v>
      </c>
      <c r="AB2440" s="33">
        <v>0.78977399999999998</v>
      </c>
      <c r="AC2440" s="45"/>
      <c r="AD2440" s="48">
        <f t="shared" si="656"/>
        <v>1359.3953999964472</v>
      </c>
      <c r="AE2440" s="49">
        <f>IF(P2440&gt;90,0,AD2440*0.7^((1/cosd(P2440))^0.678))</f>
        <v>871.02457629411731</v>
      </c>
      <c r="AG2440" s="81">
        <f t="shared" si="657"/>
        <v>860.8012911650593</v>
      </c>
      <c r="AH2440" s="82">
        <f t="shared" si="658"/>
        <v>642.18042912229441</v>
      </c>
      <c r="AI2440" s="81">
        <f t="shared" si="659"/>
        <v>862.17061147608763</v>
      </c>
      <c r="AJ2440" s="82">
        <f t="shared" si="660"/>
        <v>687.91256371811016</v>
      </c>
    </row>
    <row r="2441" spans="9:36" ht="23.5" x14ac:dyDescent="0.35">
      <c r="I2441" s="57" t="s">
        <v>2452</v>
      </c>
      <c r="J2441" s="58">
        <f t="shared" si="645"/>
        <v>102</v>
      </c>
      <c r="K2441" s="58">
        <f t="shared" si="644"/>
        <v>12</v>
      </c>
      <c r="L2441" s="58">
        <f t="shared" si="649"/>
        <v>-1.2163514891360183</v>
      </c>
      <c r="M2441" s="59">
        <f t="shared" si="650"/>
        <v>10.580394141847734</v>
      </c>
      <c r="N2441" s="59">
        <f t="shared" si="651"/>
        <v>-21.294087872283995</v>
      </c>
      <c r="O2441" s="59">
        <f t="shared" si="652"/>
        <v>8.2937050650358941</v>
      </c>
      <c r="P2441" s="59">
        <f t="shared" si="653"/>
        <v>34.902389775857479</v>
      </c>
      <c r="Q2441" s="60">
        <f t="shared" si="654"/>
        <v>55.097610224142521</v>
      </c>
      <c r="R2441" s="59">
        <f t="shared" si="655"/>
        <v>-38.906322082857073</v>
      </c>
      <c r="S2441" s="61">
        <f t="shared" si="646"/>
        <v>0.82237414260872677</v>
      </c>
      <c r="U2441" s="13">
        <f t="shared" si="647"/>
        <v>34.902389775857479</v>
      </c>
      <c r="V2441" s="14">
        <f t="shared" si="648"/>
        <v>-38.906322082857073</v>
      </c>
      <c r="W2441" s="7">
        <v>34.475900000000003</v>
      </c>
      <c r="X2441" s="28">
        <v>-39.147999999999996</v>
      </c>
      <c r="Y2441" s="74">
        <v>0.99815365772645293</v>
      </c>
      <c r="Z2441" s="75">
        <v>0.99856800000000001</v>
      </c>
      <c r="AA2441" s="33">
        <v>0.82237414260872677</v>
      </c>
      <c r="AB2441" s="33">
        <v>0.85294199999999998</v>
      </c>
      <c r="AC2441" s="45"/>
      <c r="AD2441" s="48">
        <f t="shared" si="656"/>
        <v>1359.3953999964472</v>
      </c>
      <c r="AE2441" s="49">
        <f>IF(P2441&gt;90,0,AD2441*0.7^((1/cosd(P2441))^0.678))</f>
        <v>903.9686489333418</v>
      </c>
      <c r="AG2441" s="81">
        <f t="shared" si="657"/>
        <v>902.2996134028549</v>
      </c>
      <c r="AH2441" s="82">
        <f t="shared" si="658"/>
        <v>743.40044261172613</v>
      </c>
      <c r="AI2441" s="81">
        <f t="shared" si="659"/>
        <v>902.67416582806925</v>
      </c>
      <c r="AJ2441" s="82">
        <f t="shared" si="660"/>
        <v>771.03282735850235</v>
      </c>
    </row>
    <row r="2442" spans="9:36" ht="23.5" x14ac:dyDescent="0.35">
      <c r="I2442" s="57" t="s">
        <v>2453</v>
      </c>
      <c r="J2442" s="58">
        <f t="shared" si="645"/>
        <v>102</v>
      </c>
      <c r="K2442" s="58">
        <f t="shared" si="644"/>
        <v>13</v>
      </c>
      <c r="L2442" s="58">
        <f t="shared" si="649"/>
        <v>-1.2163514891360183</v>
      </c>
      <c r="M2442" s="59">
        <f t="shared" si="650"/>
        <v>11.580394141847734</v>
      </c>
      <c r="N2442" s="59">
        <f t="shared" si="651"/>
        <v>-6.2940878722839955</v>
      </c>
      <c r="O2442" s="59">
        <f t="shared" si="652"/>
        <v>8.2937050650358941</v>
      </c>
      <c r="P2442" s="59">
        <f t="shared" si="653"/>
        <v>29.649878278029664</v>
      </c>
      <c r="Q2442" s="60">
        <f t="shared" si="654"/>
        <v>60.350121721970332</v>
      </c>
      <c r="R2442" s="59">
        <f t="shared" si="655"/>
        <v>-12.667657781287136</v>
      </c>
      <c r="S2442" s="61">
        <f t="shared" si="646"/>
        <v>0.90844676381046197</v>
      </c>
      <c r="U2442" s="13">
        <f t="shared" si="647"/>
        <v>29.649878278029664</v>
      </c>
      <c r="V2442" s="14">
        <f t="shared" si="648"/>
        <v>-12.667657781287136</v>
      </c>
      <c r="W2442" s="7">
        <v>29.188199999999998</v>
      </c>
      <c r="X2442" s="28">
        <v>-12.638000000000005</v>
      </c>
      <c r="Y2442" s="74">
        <v>0.96436391626202433</v>
      </c>
      <c r="Z2442" s="75">
        <v>0.96548199999999995</v>
      </c>
      <c r="AA2442" s="33">
        <v>0.90844676381046197</v>
      </c>
      <c r="AB2442" s="33">
        <v>0.91162100000000001</v>
      </c>
      <c r="AC2442" s="45"/>
      <c r="AD2442" s="48">
        <f t="shared" si="656"/>
        <v>1359.3953999964472</v>
      </c>
      <c r="AE2442" s="49">
        <f>IF(P2442&gt;90,0,AD2442*0.7^((1/cosd(P2442))^0.678))</f>
        <v>918.29262231147732</v>
      </c>
      <c r="AG2442" s="81">
        <f t="shared" si="657"/>
        <v>885.56826952682025</v>
      </c>
      <c r="AH2442" s="82">
        <f t="shared" si="658"/>
        <v>834.21996096988437</v>
      </c>
      <c r="AI2442" s="81">
        <f t="shared" si="659"/>
        <v>886.59499757452966</v>
      </c>
      <c r="AJ2442" s="82">
        <f t="shared" si="660"/>
        <v>837.1348386442113</v>
      </c>
    </row>
    <row r="2443" spans="9:36" ht="23.5" x14ac:dyDescent="0.35">
      <c r="I2443" s="57" t="s">
        <v>2454</v>
      </c>
      <c r="J2443" s="58">
        <f t="shared" si="645"/>
        <v>102</v>
      </c>
      <c r="K2443" s="58">
        <f t="shared" si="644"/>
        <v>14</v>
      </c>
      <c r="L2443" s="58">
        <f t="shared" si="649"/>
        <v>-1.2163514891360183</v>
      </c>
      <c r="M2443" s="59">
        <f t="shared" si="650"/>
        <v>12.580394141847734</v>
      </c>
      <c r="N2443" s="59">
        <f t="shared" si="651"/>
        <v>8.7059121277160045</v>
      </c>
      <c r="O2443" s="59">
        <f t="shared" si="652"/>
        <v>8.2937050650358941</v>
      </c>
      <c r="P2443" s="59">
        <f t="shared" si="653"/>
        <v>30.146381462779495</v>
      </c>
      <c r="Q2443" s="60">
        <f t="shared" si="654"/>
        <v>59.853618537220505</v>
      </c>
      <c r="R2443" s="59">
        <f t="shared" si="655"/>
        <v>17.351975092950475</v>
      </c>
      <c r="S2443" s="61">
        <f t="shared" si="646"/>
        <v>0.97246588172218806</v>
      </c>
      <c r="U2443" s="13">
        <f t="shared" si="647"/>
        <v>30.146381462779495</v>
      </c>
      <c r="V2443" s="14">
        <f t="shared" si="648"/>
        <v>17.351975092950475</v>
      </c>
      <c r="W2443" s="7">
        <v>29.716100000000001</v>
      </c>
      <c r="X2443" s="28">
        <v>17.763000000000005</v>
      </c>
      <c r="Y2443" s="74">
        <v>0.89559717501062108</v>
      </c>
      <c r="Z2443" s="75">
        <v>0.87776299999999996</v>
      </c>
      <c r="AA2443" s="33">
        <v>0.97246588172218806</v>
      </c>
      <c r="AB2443" s="33">
        <v>0.96911400000000003</v>
      </c>
      <c r="AC2443" s="45"/>
      <c r="AD2443" s="48">
        <f t="shared" si="656"/>
        <v>1359.3953999964472</v>
      </c>
      <c r="AE2443" s="49">
        <f>IF(P2443&gt;90,0,AD2443*0.7^((1/cosd(P2443))^0.678))</f>
        <v>917.07444929303767</v>
      </c>
      <c r="AG2443" s="81">
        <f t="shared" si="657"/>
        <v>821.32928606126563</v>
      </c>
      <c r="AH2443" s="82">
        <f t="shared" si="658"/>
        <v>891.82361293664394</v>
      </c>
      <c r="AI2443" s="81">
        <f t="shared" si="659"/>
        <v>804.97401983480461</v>
      </c>
      <c r="AJ2443" s="82">
        <f t="shared" si="660"/>
        <v>888.749687852173</v>
      </c>
    </row>
    <row r="2444" spans="9:36" ht="23.5" x14ac:dyDescent="0.35">
      <c r="I2444" s="57" t="s">
        <v>2455</v>
      </c>
      <c r="J2444" s="58">
        <f t="shared" si="645"/>
        <v>102</v>
      </c>
      <c r="K2444" s="58">
        <f t="shared" si="644"/>
        <v>15</v>
      </c>
      <c r="L2444" s="58">
        <f t="shared" si="649"/>
        <v>-1.2163514891360183</v>
      </c>
      <c r="M2444" s="59">
        <f t="shared" si="650"/>
        <v>13.580394141847734</v>
      </c>
      <c r="N2444" s="59">
        <f t="shared" si="651"/>
        <v>23.705912127716005</v>
      </c>
      <c r="O2444" s="59">
        <f t="shared" si="652"/>
        <v>8.2937050650358941</v>
      </c>
      <c r="P2444" s="59">
        <f t="shared" si="653"/>
        <v>36.151103751859331</v>
      </c>
      <c r="Q2444" s="60">
        <f t="shared" si="654"/>
        <v>53.848896248140669</v>
      </c>
      <c r="R2444" s="59">
        <f t="shared" si="655"/>
        <v>42.407267854589151</v>
      </c>
      <c r="S2444" s="61">
        <f t="shared" si="646"/>
        <v>0.99964387501642593</v>
      </c>
      <c r="U2444" s="13">
        <f t="shared" si="647"/>
        <v>36.151103751859331</v>
      </c>
      <c r="V2444" s="14">
        <f t="shared" si="648"/>
        <v>42.407267854589151</v>
      </c>
      <c r="W2444" s="7">
        <v>35.796799999999998</v>
      </c>
      <c r="X2444" s="28">
        <v>42.988</v>
      </c>
      <c r="Y2444" s="74">
        <v>0.80790488383357772</v>
      </c>
      <c r="Z2444" s="75">
        <v>0.7601</v>
      </c>
      <c r="AA2444" s="33">
        <v>0.99964387501642593</v>
      </c>
      <c r="AB2444" s="33">
        <v>0.99973999999999996</v>
      </c>
      <c r="AC2444" s="45"/>
      <c r="AD2444" s="48">
        <f t="shared" si="656"/>
        <v>1359.3953999964472</v>
      </c>
      <c r="AE2444" s="49">
        <f>IF(P2444&gt;90,0,AD2444*0.7^((1/cosd(P2444))^0.678))</f>
        <v>900.06509018508393</v>
      </c>
      <c r="AG2444" s="81">
        <f t="shared" si="657"/>
        <v>727.16698212863889</v>
      </c>
      <c r="AH2444" s="82">
        <f t="shared" si="658"/>
        <v>899.74455451962615</v>
      </c>
      <c r="AI2444" s="81">
        <f t="shared" si="659"/>
        <v>684.13947504968235</v>
      </c>
      <c r="AJ2444" s="82">
        <f t="shared" si="660"/>
        <v>899.83107326163577</v>
      </c>
    </row>
    <row r="2445" spans="9:36" ht="23.5" x14ac:dyDescent="0.35">
      <c r="I2445" s="57" t="s">
        <v>2456</v>
      </c>
      <c r="J2445" s="58">
        <f t="shared" si="645"/>
        <v>102</v>
      </c>
      <c r="K2445" s="58">
        <f t="shared" si="644"/>
        <v>16</v>
      </c>
      <c r="L2445" s="58">
        <f t="shared" si="649"/>
        <v>-1.2163514891360183</v>
      </c>
      <c r="M2445" s="59">
        <f t="shared" si="650"/>
        <v>14.580394141847734</v>
      </c>
      <c r="N2445" s="59">
        <f t="shared" si="651"/>
        <v>38.705912127716005</v>
      </c>
      <c r="O2445" s="59">
        <f t="shared" si="652"/>
        <v>8.2937050650358941</v>
      </c>
      <c r="P2445" s="59">
        <f t="shared" si="653"/>
        <v>45.482678276769214</v>
      </c>
      <c r="Q2445" s="60">
        <f t="shared" si="654"/>
        <v>44.517321723230786</v>
      </c>
      <c r="R2445" s="59">
        <f t="shared" si="655"/>
        <v>60.20535838095779</v>
      </c>
      <c r="S2445" s="61">
        <f t="shared" si="646"/>
        <v>0.98235699464873927</v>
      </c>
      <c r="U2445" s="13">
        <f t="shared" si="647"/>
        <v>45.482678276769214</v>
      </c>
      <c r="V2445" s="14">
        <f t="shared" si="648"/>
        <v>60.20535838095779</v>
      </c>
      <c r="W2445" s="7">
        <v>45.188600000000001</v>
      </c>
      <c r="X2445" s="28">
        <v>60.788000000000011</v>
      </c>
      <c r="Y2445" s="74">
        <v>0.72563820770428089</v>
      </c>
      <c r="Z2445" s="75">
        <v>0.665632</v>
      </c>
      <c r="AA2445" s="33">
        <v>0.98235699464873927</v>
      </c>
      <c r="AB2445" s="33">
        <v>0.97748400000000002</v>
      </c>
      <c r="AC2445" s="45"/>
      <c r="AD2445" s="48">
        <f t="shared" si="656"/>
        <v>1359.3953999964472</v>
      </c>
      <c r="AE2445" s="49">
        <f>IF(P2445&gt;90,0,AD2445*0.7^((1/cosd(P2445))^0.678))</f>
        <v>863.53835671139052</v>
      </c>
      <c r="AG2445" s="81">
        <f t="shared" si="657"/>
        <v>626.61642544795336</v>
      </c>
      <c r="AH2445" s="82">
        <f t="shared" si="658"/>
        <v>848.30294486291257</v>
      </c>
      <c r="AI2445" s="81">
        <f t="shared" si="659"/>
        <v>574.79876345451635</v>
      </c>
      <c r="AJ2445" s="82">
        <f t="shared" si="660"/>
        <v>844.09492707167692</v>
      </c>
    </row>
    <row r="2446" spans="9:36" ht="23.5" x14ac:dyDescent="0.35">
      <c r="I2446" s="57" t="s">
        <v>2457</v>
      </c>
      <c r="J2446" s="58">
        <f t="shared" si="645"/>
        <v>102</v>
      </c>
      <c r="K2446" s="58">
        <f t="shared" si="644"/>
        <v>17</v>
      </c>
      <c r="L2446" s="58">
        <f t="shared" si="649"/>
        <v>-1.2163514891360183</v>
      </c>
      <c r="M2446" s="59">
        <f t="shared" si="650"/>
        <v>15.580394141847734</v>
      </c>
      <c r="N2446" s="59">
        <f t="shared" si="651"/>
        <v>53.705912127716005</v>
      </c>
      <c r="O2446" s="59">
        <f t="shared" si="652"/>
        <v>8.2937050650358941</v>
      </c>
      <c r="P2446" s="59">
        <f t="shared" si="653"/>
        <v>56.42868612923828</v>
      </c>
      <c r="Q2446" s="60">
        <f t="shared" si="654"/>
        <v>33.57131387076172</v>
      </c>
      <c r="R2446" s="59">
        <f t="shared" si="655"/>
        <v>73.181727388352897</v>
      </c>
      <c r="S2446" s="61">
        <f t="shared" si="646"/>
        <v>0.91932707898031241</v>
      </c>
      <c r="U2446" s="13">
        <f t="shared" si="647"/>
        <v>56.42868612923828</v>
      </c>
      <c r="V2446" s="14">
        <f t="shared" si="648"/>
        <v>73.181727388352897</v>
      </c>
      <c r="W2446" s="7">
        <v>56.164000000000001</v>
      </c>
      <c r="X2446" s="28">
        <v>73.728000000000009</v>
      </c>
      <c r="Y2446" s="74">
        <v>0.67868879393323822</v>
      </c>
      <c r="Z2446" s="75">
        <v>0.630768</v>
      </c>
      <c r="AA2446" s="33">
        <v>0.91932707898031241</v>
      </c>
      <c r="AB2446" s="33">
        <v>0.90503699999999998</v>
      </c>
      <c r="AC2446" s="45"/>
      <c r="AD2446" s="48">
        <f t="shared" si="656"/>
        <v>1359.3953999964472</v>
      </c>
      <c r="AE2446" s="49">
        <f>IF(P2446&gt;90,0,AD2446*0.7^((1/cosd(P2446))^0.678))</f>
        <v>797.75851225695999</v>
      </c>
      <c r="AG2446" s="81">
        <f t="shared" si="657"/>
        <v>541.42976253365066</v>
      </c>
      <c r="AH2446" s="82">
        <f t="shared" si="658"/>
        <v>733.40100280487081</v>
      </c>
      <c r="AI2446" s="81">
        <f t="shared" si="659"/>
        <v>503.20054125929812</v>
      </c>
      <c r="AJ2446" s="82">
        <f t="shared" si="660"/>
        <v>722.00097065750231</v>
      </c>
    </row>
    <row r="2447" spans="9:36" ht="23.5" x14ac:dyDescent="0.35">
      <c r="I2447" s="57" t="s">
        <v>2458</v>
      </c>
      <c r="J2447" s="58">
        <f t="shared" si="645"/>
        <v>102</v>
      </c>
      <c r="K2447" s="58">
        <f t="shared" si="644"/>
        <v>18</v>
      </c>
      <c r="L2447" s="58">
        <f t="shared" si="649"/>
        <v>-1.2163514891360183</v>
      </c>
      <c r="M2447" s="59">
        <f t="shared" si="650"/>
        <v>16.58039414184773</v>
      </c>
      <c r="N2447" s="59">
        <f t="shared" si="651"/>
        <v>68.705912127715948</v>
      </c>
      <c r="O2447" s="59">
        <f t="shared" si="652"/>
        <v>8.2937050650358941</v>
      </c>
      <c r="P2447" s="59">
        <f t="shared" si="653"/>
        <v>68.092511435371563</v>
      </c>
      <c r="Q2447" s="60">
        <f t="shared" si="654"/>
        <v>21.907488564628441</v>
      </c>
      <c r="R2447" s="59">
        <f t="shared" si="655"/>
        <v>83.588323166025646</v>
      </c>
      <c r="S2447" s="61">
        <f t="shared" si="646"/>
        <v>0.8155547603525618</v>
      </c>
      <c r="U2447" s="13">
        <f t="shared" si="647"/>
        <v>68.092511435371563</v>
      </c>
      <c r="V2447" s="14">
        <f t="shared" si="648"/>
        <v>83.588323166025646</v>
      </c>
      <c r="W2447" s="7">
        <v>67.826599999999999</v>
      </c>
      <c r="X2447" s="28">
        <v>84.105000000000018</v>
      </c>
      <c r="Y2447" s="74">
        <v>0.68853525278944538</v>
      </c>
      <c r="Z2447" s="75">
        <v>0.665771</v>
      </c>
      <c r="AA2447" s="33">
        <v>0.8155547603525618</v>
      </c>
      <c r="AB2447" s="33">
        <v>0.79508500000000004</v>
      </c>
      <c r="AC2447" s="45"/>
      <c r="AD2447" s="48">
        <f t="shared" si="656"/>
        <v>1359.3953999964472</v>
      </c>
      <c r="AE2447" s="49">
        <f>IF(P2447&gt;90,0,AD2447*0.7^((1/cosd(P2447))^0.678))</f>
        <v>677.80626396836863</v>
      </c>
      <c r="AG2447" s="81">
        <f t="shared" si="657"/>
        <v>466.69350730373026</v>
      </c>
      <c r="AH2447" s="82">
        <f t="shared" si="658"/>
        <v>552.78812517618815</v>
      </c>
      <c r="AI2447" s="81">
        <f t="shared" si="659"/>
        <v>451.26375416848475</v>
      </c>
      <c r="AJ2447" s="82">
        <f t="shared" si="660"/>
        <v>538.91359338729035</v>
      </c>
    </row>
    <row r="2448" spans="9:36" ht="23.5" x14ac:dyDescent="0.35">
      <c r="I2448" s="57" t="s">
        <v>2459</v>
      </c>
      <c r="J2448" s="58">
        <f t="shared" si="645"/>
        <v>102</v>
      </c>
      <c r="K2448" s="58">
        <f t="shared" si="644"/>
        <v>19</v>
      </c>
      <c r="L2448" s="58">
        <f t="shared" si="649"/>
        <v>-1.2163514891360183</v>
      </c>
      <c r="M2448" s="59">
        <f t="shared" si="650"/>
        <v>17.58039414184773</v>
      </c>
      <c r="N2448" s="59">
        <f t="shared" si="651"/>
        <v>83.705912127715948</v>
      </c>
      <c r="O2448" s="59">
        <f t="shared" si="652"/>
        <v>8.2937050650358941</v>
      </c>
      <c r="P2448" s="59">
        <f t="shared" si="653"/>
        <v>79.991972910913859</v>
      </c>
      <c r="Q2448" s="60">
        <f t="shared" si="654"/>
        <v>10.008027089086132</v>
      </c>
      <c r="R2448" s="59">
        <f t="shared" si="655"/>
        <v>92.836402666315195</v>
      </c>
      <c r="S2448" s="61">
        <f t="shared" si="646"/>
        <v>0.68349818194406964</v>
      </c>
      <c r="U2448" s="13">
        <f t="shared" si="647"/>
        <v>79.991972910913859</v>
      </c>
      <c r="V2448" s="14">
        <f t="shared" si="648"/>
        <v>92.836402666315195</v>
      </c>
      <c r="W2448" s="7">
        <v>79.676299999999998</v>
      </c>
      <c r="X2448" s="28">
        <v>93.338999999999999</v>
      </c>
      <c r="Y2448" s="74">
        <v>0.75035448959508211</v>
      </c>
      <c r="Z2448" s="75">
        <v>0</v>
      </c>
      <c r="AA2448" s="33">
        <v>0.68349818194406964</v>
      </c>
      <c r="AB2448" s="33">
        <v>0</v>
      </c>
      <c r="AC2448" s="45"/>
      <c r="AD2448" s="48">
        <f t="shared" si="656"/>
        <v>1359.3953999964472</v>
      </c>
      <c r="AE2448" s="49">
        <f>IF(P2448&gt;90,0,AD2448*0.7^((1/cosd(P2448))^0.678))</f>
        <v>422.64295077655504</v>
      </c>
      <c r="AG2448" s="81">
        <f t="shared" si="657"/>
        <v>317.13203561090137</v>
      </c>
      <c r="AH2448" s="82">
        <f t="shared" si="658"/>
        <v>288.8756884672523</v>
      </c>
      <c r="AI2448" s="81">
        <f t="shared" si="659"/>
        <v>0</v>
      </c>
      <c r="AJ2448" s="82">
        <f t="shared" si="660"/>
        <v>0</v>
      </c>
    </row>
    <row r="2449" spans="9:36" ht="23.5" x14ac:dyDescent="0.35">
      <c r="I2449" s="57" t="s">
        <v>2460</v>
      </c>
      <c r="J2449" s="58">
        <f t="shared" si="645"/>
        <v>102</v>
      </c>
      <c r="K2449" s="58">
        <f t="shared" si="644"/>
        <v>20</v>
      </c>
      <c r="L2449" s="58">
        <f t="shared" si="649"/>
        <v>-1.2163514891360183</v>
      </c>
      <c r="M2449" s="59">
        <f t="shared" si="650"/>
        <v>18.58039414184773</v>
      </c>
      <c r="N2449" s="59">
        <f t="shared" si="651"/>
        <v>98.705912127715948</v>
      </c>
      <c r="O2449" s="59">
        <f t="shared" si="652"/>
        <v>8.2937050650358941</v>
      </c>
      <c r="P2449" s="59">
        <f t="shared" si="653"/>
        <v>91.799997378534627</v>
      </c>
      <c r="Q2449" s="60">
        <f t="shared" si="654"/>
        <v>-1.7999973785346213</v>
      </c>
      <c r="R2449" s="59">
        <f t="shared" si="655"/>
        <v>101.86819321112631</v>
      </c>
      <c r="S2449" s="61">
        <f t="shared" si="646"/>
        <v>0</v>
      </c>
      <c r="U2449" s="13">
        <f t="shared" si="647"/>
        <v>91.799997378534627</v>
      </c>
      <c r="V2449" s="14">
        <f t="shared" si="648"/>
        <v>101.86819321112631</v>
      </c>
      <c r="W2449" s="7">
        <v>91.548900000000003</v>
      </c>
      <c r="X2449" s="28">
        <v>102.37</v>
      </c>
      <c r="Y2449" s="74">
        <v>0</v>
      </c>
      <c r="Z2449" s="75">
        <v>0</v>
      </c>
      <c r="AA2449" s="33">
        <v>0</v>
      </c>
      <c r="AB2449" s="33">
        <v>0</v>
      </c>
      <c r="AC2449" s="45"/>
      <c r="AD2449" s="48">
        <f t="shared" si="656"/>
        <v>1359.3953999964472</v>
      </c>
      <c r="AE2449" s="49">
        <f>IF(P2449&gt;90,0,AD2449*0.7^((1/cosd(P2449))^0.678))</f>
        <v>0</v>
      </c>
      <c r="AG2449" s="81">
        <f t="shared" si="657"/>
        <v>0</v>
      </c>
      <c r="AH2449" s="82">
        <f t="shared" si="658"/>
        <v>0</v>
      </c>
      <c r="AI2449" s="81">
        <f t="shared" si="659"/>
        <v>0</v>
      </c>
      <c r="AJ2449" s="82">
        <f t="shared" si="660"/>
        <v>0</v>
      </c>
    </row>
    <row r="2450" spans="9:36" ht="23.5" x14ac:dyDescent="0.35">
      <c r="I2450" s="57" t="s">
        <v>2461</v>
      </c>
      <c r="J2450" s="58">
        <f t="shared" si="645"/>
        <v>102</v>
      </c>
      <c r="K2450" s="58">
        <f t="shared" si="644"/>
        <v>21</v>
      </c>
      <c r="L2450" s="58">
        <f t="shared" si="649"/>
        <v>-1.2163514891360183</v>
      </c>
      <c r="M2450" s="59">
        <f t="shared" si="650"/>
        <v>19.58039414184773</v>
      </c>
      <c r="N2450" s="59">
        <f t="shared" si="651"/>
        <v>113.70591212771595</v>
      </c>
      <c r="O2450" s="59">
        <f t="shared" si="652"/>
        <v>8.2937050650358941</v>
      </c>
      <c r="P2450" s="59">
        <f t="shared" si="653"/>
        <v>103.20864151367564</v>
      </c>
      <c r="Q2450" s="60">
        <f t="shared" si="654"/>
        <v>-13.208641513675648</v>
      </c>
      <c r="R2450" s="59">
        <f t="shared" si="655"/>
        <v>111.46104821670636</v>
      </c>
      <c r="S2450" s="61">
        <f t="shared" si="646"/>
        <v>0</v>
      </c>
      <c r="U2450" s="13">
        <f t="shared" si="647"/>
        <v>103.20864151367564</v>
      </c>
      <c r="V2450" s="14">
        <f t="shared" si="648"/>
        <v>111.46104821670636</v>
      </c>
      <c r="W2450" s="7">
        <v>102.919</v>
      </c>
      <c r="X2450" s="28">
        <v>111.97199999999998</v>
      </c>
      <c r="Y2450" s="74">
        <v>0</v>
      </c>
      <c r="Z2450" s="75">
        <v>0</v>
      </c>
      <c r="AA2450" s="33">
        <v>0</v>
      </c>
      <c r="AB2450" s="33">
        <v>0</v>
      </c>
      <c r="AC2450" s="45"/>
      <c r="AD2450" s="48">
        <f t="shared" si="656"/>
        <v>1359.3953999964472</v>
      </c>
      <c r="AE2450" s="49">
        <f>IF(P2450&gt;90,0,AD2450*0.7^((1/cosd(P2450))^0.678))</f>
        <v>0</v>
      </c>
      <c r="AG2450" s="81">
        <f t="shared" si="657"/>
        <v>0</v>
      </c>
      <c r="AH2450" s="82">
        <f t="shared" si="658"/>
        <v>0</v>
      </c>
      <c r="AI2450" s="81">
        <f t="shared" si="659"/>
        <v>0</v>
      </c>
      <c r="AJ2450" s="82">
        <f t="shared" si="660"/>
        <v>0</v>
      </c>
    </row>
    <row r="2451" spans="9:36" ht="23.5" x14ac:dyDescent="0.35">
      <c r="I2451" s="57" t="s">
        <v>2462</v>
      </c>
      <c r="J2451" s="58">
        <f t="shared" si="645"/>
        <v>102</v>
      </c>
      <c r="K2451" s="58">
        <f t="shared" si="644"/>
        <v>22</v>
      </c>
      <c r="L2451" s="58">
        <f t="shared" si="649"/>
        <v>-1.2163514891360183</v>
      </c>
      <c r="M2451" s="59">
        <f t="shared" si="650"/>
        <v>20.58039414184773</v>
      </c>
      <c r="N2451" s="59">
        <f t="shared" si="651"/>
        <v>128.70591212771595</v>
      </c>
      <c r="O2451" s="59">
        <f t="shared" si="652"/>
        <v>8.2937050650358941</v>
      </c>
      <c r="P2451" s="59">
        <f t="shared" si="653"/>
        <v>113.83121288807935</v>
      </c>
      <c r="Q2451" s="60">
        <f t="shared" si="654"/>
        <v>-23.831212888079349</v>
      </c>
      <c r="R2451" s="59">
        <f t="shared" si="655"/>
        <v>122.4158624072289</v>
      </c>
      <c r="S2451" s="61">
        <f t="shared" si="646"/>
        <v>0</v>
      </c>
      <c r="U2451" s="13">
        <f t="shared" si="647"/>
        <v>113.83121288807935</v>
      </c>
      <c r="V2451" s="14">
        <f t="shared" si="648"/>
        <v>122.4158624072289</v>
      </c>
      <c r="W2451" s="7">
        <v>113.48399999999999</v>
      </c>
      <c r="X2451" s="28">
        <v>122.93900000000002</v>
      </c>
      <c r="Y2451" s="74">
        <v>0</v>
      </c>
      <c r="Z2451" s="75">
        <v>0</v>
      </c>
      <c r="AA2451" s="33">
        <v>0</v>
      </c>
      <c r="AB2451" s="33">
        <v>0</v>
      </c>
      <c r="AC2451" s="45"/>
      <c r="AD2451" s="48">
        <f t="shared" si="656"/>
        <v>1359.3953999964472</v>
      </c>
      <c r="AE2451" s="49">
        <f>IF(P2451&gt;90,0,AD2451*0.7^((1/cosd(P2451))^0.678))</f>
        <v>0</v>
      </c>
      <c r="AG2451" s="81">
        <f t="shared" si="657"/>
        <v>0</v>
      </c>
      <c r="AH2451" s="82">
        <f t="shared" si="658"/>
        <v>0</v>
      </c>
      <c r="AI2451" s="81">
        <f t="shared" si="659"/>
        <v>0</v>
      </c>
      <c r="AJ2451" s="82">
        <f t="shared" si="660"/>
        <v>0</v>
      </c>
    </row>
    <row r="2452" spans="9:36" ht="23.5" x14ac:dyDescent="0.35">
      <c r="I2452" s="57" t="s">
        <v>2463</v>
      </c>
      <c r="J2452" s="58">
        <f t="shared" si="645"/>
        <v>102</v>
      </c>
      <c r="K2452" s="58">
        <f t="shared" si="644"/>
        <v>23</v>
      </c>
      <c r="L2452" s="58">
        <f t="shared" si="649"/>
        <v>-1.2163514891360183</v>
      </c>
      <c r="M2452" s="59">
        <f t="shared" si="650"/>
        <v>21.58039414184773</v>
      </c>
      <c r="N2452" s="59">
        <f t="shared" si="651"/>
        <v>143.70591212771595</v>
      </c>
      <c r="O2452" s="59">
        <f t="shared" si="652"/>
        <v>8.2937050650358941</v>
      </c>
      <c r="P2452" s="59">
        <f t="shared" si="653"/>
        <v>123.09887140305807</v>
      </c>
      <c r="Q2452" s="60">
        <f t="shared" si="654"/>
        <v>-33.098871403058077</v>
      </c>
      <c r="R2452" s="59">
        <f t="shared" si="655"/>
        <v>135.63724519203848</v>
      </c>
      <c r="S2452" s="61">
        <f t="shared" si="646"/>
        <v>0</v>
      </c>
      <c r="U2452" s="13">
        <f t="shared" si="647"/>
        <v>123.09887140305807</v>
      </c>
      <c r="V2452" s="14">
        <f t="shared" si="648"/>
        <v>135.63724519203848</v>
      </c>
      <c r="W2452" s="7">
        <v>122.673</v>
      </c>
      <c r="X2452" s="28">
        <v>136.15300000000002</v>
      </c>
      <c r="Y2452" s="74">
        <v>0</v>
      </c>
      <c r="Z2452" s="75">
        <v>0</v>
      </c>
      <c r="AA2452" s="33">
        <v>0</v>
      </c>
      <c r="AB2452" s="33">
        <v>0</v>
      </c>
      <c r="AC2452" s="45"/>
      <c r="AD2452" s="48">
        <f t="shared" si="656"/>
        <v>1359.3953999964472</v>
      </c>
      <c r="AE2452" s="49">
        <f>IF(P2452&gt;90,0,AD2452*0.7^((1/cosd(P2452))^0.678))</f>
        <v>0</v>
      </c>
      <c r="AG2452" s="81">
        <f t="shared" si="657"/>
        <v>0</v>
      </c>
      <c r="AH2452" s="82">
        <f t="shared" si="658"/>
        <v>0</v>
      </c>
      <c r="AI2452" s="81">
        <f t="shared" si="659"/>
        <v>0</v>
      </c>
      <c r="AJ2452" s="82">
        <f t="shared" si="660"/>
        <v>0</v>
      </c>
    </row>
    <row r="2453" spans="9:36" ht="23.5" x14ac:dyDescent="0.35">
      <c r="I2453" s="57" t="s">
        <v>2464</v>
      </c>
      <c r="J2453" s="58">
        <f t="shared" si="645"/>
        <v>103</v>
      </c>
      <c r="K2453" s="58">
        <f t="shared" si="644"/>
        <v>0</v>
      </c>
      <c r="L2453" s="58">
        <f t="shared" si="649"/>
        <v>-0.93869491626965573</v>
      </c>
      <c r="M2453" s="59">
        <f t="shared" si="650"/>
        <v>-1.4149782486044944</v>
      </c>
      <c r="N2453" s="59">
        <f t="shared" si="651"/>
        <v>-201.22467372906743</v>
      </c>
      <c r="O2453" s="59">
        <f t="shared" si="652"/>
        <v>8.670040530786256</v>
      </c>
      <c r="P2453" s="59">
        <f t="shared" si="653"/>
        <v>129.83852279910454</v>
      </c>
      <c r="Q2453" s="60">
        <f t="shared" si="654"/>
        <v>-39.838522799104538</v>
      </c>
      <c r="R2453" s="59">
        <f t="shared" si="655"/>
        <v>-152.21916910812092</v>
      </c>
      <c r="S2453" s="61">
        <f t="shared" si="646"/>
        <v>0</v>
      </c>
      <c r="U2453" s="13">
        <f t="shared" si="647"/>
        <v>129.83852279910454</v>
      </c>
      <c r="V2453" s="14">
        <f t="shared" si="648"/>
        <v>-152.21916910812092</v>
      </c>
      <c r="W2453" s="7">
        <v>129.642</v>
      </c>
      <c r="X2453" s="28">
        <v>152.399</v>
      </c>
      <c r="Y2453" s="74">
        <v>0</v>
      </c>
      <c r="Z2453" s="75">
        <v>0</v>
      </c>
      <c r="AA2453" s="33">
        <v>0</v>
      </c>
      <c r="AB2453" s="33">
        <v>0</v>
      </c>
      <c r="AC2453" s="45"/>
      <c r="AD2453" s="48">
        <f t="shared" si="656"/>
        <v>1358.6329855956785</v>
      </c>
      <c r="AE2453" s="49">
        <f>IF(P2453&gt;90,0,AD2453*0.7^((1/cosd(P2453))^0.678))</f>
        <v>0</v>
      </c>
      <c r="AG2453" s="81">
        <f t="shared" si="657"/>
        <v>0</v>
      </c>
      <c r="AH2453" s="82">
        <f t="shared" si="658"/>
        <v>0</v>
      </c>
      <c r="AI2453" s="81">
        <f t="shared" si="659"/>
        <v>0</v>
      </c>
      <c r="AJ2453" s="82">
        <f t="shared" si="660"/>
        <v>0</v>
      </c>
    </row>
    <row r="2454" spans="9:36" ht="23.5" x14ac:dyDescent="0.35">
      <c r="I2454" s="57" t="s">
        <v>2465</v>
      </c>
      <c r="J2454" s="58">
        <f t="shared" si="645"/>
        <v>103</v>
      </c>
      <c r="K2454" s="58">
        <f t="shared" si="644"/>
        <v>1</v>
      </c>
      <c r="L2454" s="58">
        <f t="shared" si="649"/>
        <v>-0.93869491626965573</v>
      </c>
      <c r="M2454" s="59">
        <f t="shared" si="650"/>
        <v>-0.41497824860449445</v>
      </c>
      <c r="N2454" s="59">
        <f t="shared" si="651"/>
        <v>-186.22467372906743</v>
      </c>
      <c r="O2454" s="59">
        <f t="shared" si="652"/>
        <v>8.670040530786256</v>
      </c>
      <c r="P2454" s="59">
        <f t="shared" si="653"/>
        <v>133.57262849645943</v>
      </c>
      <c r="Q2454" s="60">
        <f t="shared" si="654"/>
        <v>-43.572628496459409</v>
      </c>
      <c r="R2454" s="59">
        <f t="shared" si="655"/>
        <v>-171.49197598072323</v>
      </c>
      <c r="S2454" s="61">
        <f t="shared" si="646"/>
        <v>0</v>
      </c>
      <c r="U2454" s="13">
        <f t="shared" si="647"/>
        <v>133.57262849645943</v>
      </c>
      <c r="V2454" s="14">
        <f t="shared" si="648"/>
        <v>-171.49197598072323</v>
      </c>
      <c r="W2454" s="7">
        <v>133.333</v>
      </c>
      <c r="X2454" s="28">
        <v>171.61099999999999</v>
      </c>
      <c r="Y2454" s="74">
        <v>0</v>
      </c>
      <c r="Z2454" s="75">
        <v>0</v>
      </c>
      <c r="AA2454" s="33">
        <v>0</v>
      </c>
      <c r="AB2454" s="33">
        <v>0</v>
      </c>
      <c r="AC2454" s="45"/>
      <c r="AD2454" s="48">
        <f t="shared" si="656"/>
        <v>1358.6329855956785</v>
      </c>
      <c r="AE2454" s="49">
        <f>IF(P2454&gt;90,0,AD2454*0.7^((1/cosd(P2454))^0.678))</f>
        <v>0</v>
      </c>
      <c r="AG2454" s="81">
        <f t="shared" si="657"/>
        <v>0</v>
      </c>
      <c r="AH2454" s="82">
        <f t="shared" si="658"/>
        <v>0</v>
      </c>
      <c r="AI2454" s="81">
        <f t="shared" si="659"/>
        <v>0</v>
      </c>
      <c r="AJ2454" s="82">
        <f t="shared" si="660"/>
        <v>0</v>
      </c>
    </row>
    <row r="2455" spans="9:36" ht="23.5" x14ac:dyDescent="0.35">
      <c r="I2455" s="57" t="s">
        <v>2466</v>
      </c>
      <c r="J2455" s="58">
        <f t="shared" si="645"/>
        <v>103</v>
      </c>
      <c r="K2455" s="58">
        <f t="shared" si="644"/>
        <v>2</v>
      </c>
      <c r="L2455" s="58">
        <f t="shared" si="649"/>
        <v>-0.93869491626965573</v>
      </c>
      <c r="M2455" s="59">
        <f t="shared" si="650"/>
        <v>0.5850217513955055</v>
      </c>
      <c r="N2455" s="59">
        <f t="shared" si="651"/>
        <v>-171.22467372906743</v>
      </c>
      <c r="O2455" s="59">
        <f t="shared" si="652"/>
        <v>8.670040530786256</v>
      </c>
      <c r="P2455" s="59">
        <f t="shared" si="653"/>
        <v>133.21280029439072</v>
      </c>
      <c r="Q2455" s="60">
        <f t="shared" si="654"/>
        <v>-43.212800294390725</v>
      </c>
      <c r="R2455" s="59">
        <f t="shared" si="655"/>
        <v>-168.05724843016085</v>
      </c>
      <c r="S2455" s="61">
        <f t="shared" si="646"/>
        <v>0</v>
      </c>
      <c r="U2455" s="13">
        <f t="shared" si="647"/>
        <v>133.21280029439072</v>
      </c>
      <c r="V2455" s="14">
        <f t="shared" si="648"/>
        <v>-168.05724843016085</v>
      </c>
      <c r="W2455" s="7">
        <v>132.94300000000001</v>
      </c>
      <c r="X2455" s="28">
        <v>-168.03620000000001</v>
      </c>
      <c r="Y2455" s="74">
        <v>0</v>
      </c>
      <c r="Z2455" s="75">
        <v>0</v>
      </c>
      <c r="AA2455" s="33">
        <v>0</v>
      </c>
      <c r="AB2455" s="33">
        <v>0</v>
      </c>
      <c r="AC2455" s="45"/>
      <c r="AD2455" s="48">
        <f t="shared" si="656"/>
        <v>1358.6329855956785</v>
      </c>
      <c r="AE2455" s="49">
        <f>IF(P2455&gt;90,0,AD2455*0.7^((1/cosd(P2455))^0.678))</f>
        <v>0</v>
      </c>
      <c r="AG2455" s="81">
        <f t="shared" si="657"/>
        <v>0</v>
      </c>
      <c r="AH2455" s="82">
        <f t="shared" si="658"/>
        <v>0</v>
      </c>
      <c r="AI2455" s="81">
        <f t="shared" si="659"/>
        <v>0</v>
      </c>
      <c r="AJ2455" s="82">
        <f t="shared" si="660"/>
        <v>0</v>
      </c>
    </row>
    <row r="2456" spans="9:36" ht="23.5" x14ac:dyDescent="0.35">
      <c r="I2456" s="57" t="s">
        <v>2467</v>
      </c>
      <c r="J2456" s="58">
        <f t="shared" si="645"/>
        <v>103</v>
      </c>
      <c r="K2456" s="58">
        <f t="shared" si="644"/>
        <v>3</v>
      </c>
      <c r="L2456" s="58">
        <f t="shared" si="649"/>
        <v>-0.93869491626965573</v>
      </c>
      <c r="M2456" s="59">
        <f t="shared" si="650"/>
        <v>1.5850217513955056</v>
      </c>
      <c r="N2456" s="59">
        <f t="shared" si="651"/>
        <v>-156.22467372906743</v>
      </c>
      <c r="O2456" s="59">
        <f t="shared" si="652"/>
        <v>8.670040530786256</v>
      </c>
      <c r="P2456" s="59">
        <f t="shared" si="653"/>
        <v>128.84725871595498</v>
      </c>
      <c r="Q2456" s="60">
        <f t="shared" si="654"/>
        <v>-38.847258715954965</v>
      </c>
      <c r="R2456" s="59">
        <f t="shared" si="655"/>
        <v>-149.22100655452414</v>
      </c>
      <c r="S2456" s="61">
        <f t="shared" si="646"/>
        <v>0</v>
      </c>
      <c r="U2456" s="13">
        <f t="shared" si="647"/>
        <v>128.84725871595498</v>
      </c>
      <c r="V2456" s="14">
        <f t="shared" si="648"/>
        <v>-149.22100655452414</v>
      </c>
      <c r="W2456" s="7">
        <v>128.56700000000001</v>
      </c>
      <c r="X2456" s="28">
        <v>-149.2946</v>
      </c>
      <c r="Y2456" s="74">
        <v>0</v>
      </c>
      <c r="Z2456" s="75">
        <v>0</v>
      </c>
      <c r="AA2456" s="33">
        <v>0</v>
      </c>
      <c r="AB2456" s="33">
        <v>0</v>
      </c>
      <c r="AC2456" s="45"/>
      <c r="AD2456" s="48">
        <f t="shared" si="656"/>
        <v>1358.6329855956785</v>
      </c>
      <c r="AE2456" s="49">
        <f>IF(P2456&gt;90,0,AD2456*0.7^((1/cosd(P2456))^0.678))</f>
        <v>0</v>
      </c>
      <c r="AG2456" s="81">
        <f t="shared" si="657"/>
        <v>0</v>
      </c>
      <c r="AH2456" s="82">
        <f t="shared" si="658"/>
        <v>0</v>
      </c>
      <c r="AI2456" s="81">
        <f t="shared" si="659"/>
        <v>0</v>
      </c>
      <c r="AJ2456" s="82">
        <f t="shared" si="660"/>
        <v>0</v>
      </c>
    </row>
    <row r="2457" spans="9:36" ht="23.5" x14ac:dyDescent="0.35">
      <c r="I2457" s="57" t="s">
        <v>2468</v>
      </c>
      <c r="J2457" s="58">
        <f t="shared" si="645"/>
        <v>103</v>
      </c>
      <c r="K2457" s="58">
        <f t="shared" si="644"/>
        <v>4</v>
      </c>
      <c r="L2457" s="58">
        <f t="shared" si="649"/>
        <v>-0.93869491626965573</v>
      </c>
      <c r="M2457" s="59">
        <f t="shared" si="650"/>
        <v>2.5850217513955052</v>
      </c>
      <c r="N2457" s="59">
        <f t="shared" si="651"/>
        <v>-141.22467372906743</v>
      </c>
      <c r="O2457" s="59">
        <f t="shared" si="652"/>
        <v>8.670040530786256</v>
      </c>
      <c r="P2457" s="59">
        <f t="shared" si="653"/>
        <v>121.38585907348904</v>
      </c>
      <c r="Q2457" s="60">
        <f t="shared" si="654"/>
        <v>-31.385859073489037</v>
      </c>
      <c r="R2457" s="59">
        <f t="shared" si="655"/>
        <v>-133.5122303938912</v>
      </c>
      <c r="S2457" s="61">
        <f t="shared" si="646"/>
        <v>0</v>
      </c>
      <c r="U2457" s="13">
        <f t="shared" si="647"/>
        <v>121.38585907348904</v>
      </c>
      <c r="V2457" s="14">
        <f t="shared" si="648"/>
        <v>-133.5122303938912</v>
      </c>
      <c r="W2457" s="7">
        <v>121.10899999999999</v>
      </c>
      <c r="X2457" s="28">
        <v>-133.65039999999999</v>
      </c>
      <c r="Y2457" s="74">
        <v>0</v>
      </c>
      <c r="Z2457" s="75">
        <v>0</v>
      </c>
      <c r="AA2457" s="33">
        <v>0</v>
      </c>
      <c r="AB2457" s="33">
        <v>0</v>
      </c>
      <c r="AC2457" s="45"/>
      <c r="AD2457" s="48">
        <f t="shared" si="656"/>
        <v>1358.6329855956785</v>
      </c>
      <c r="AE2457" s="49">
        <f>IF(P2457&gt;90,0,AD2457*0.7^((1/cosd(P2457))^0.678))</f>
        <v>0</v>
      </c>
      <c r="AG2457" s="81">
        <f t="shared" si="657"/>
        <v>0</v>
      </c>
      <c r="AH2457" s="82">
        <f t="shared" si="658"/>
        <v>0</v>
      </c>
      <c r="AI2457" s="81">
        <f t="shared" si="659"/>
        <v>0</v>
      </c>
      <c r="AJ2457" s="82">
        <f t="shared" si="660"/>
        <v>0</v>
      </c>
    </row>
    <row r="2458" spans="9:36" ht="23.5" x14ac:dyDescent="0.35">
      <c r="I2458" s="57" t="s">
        <v>2469</v>
      </c>
      <c r="J2458" s="58">
        <f t="shared" si="645"/>
        <v>103</v>
      </c>
      <c r="K2458" s="58">
        <f t="shared" si="644"/>
        <v>5</v>
      </c>
      <c r="L2458" s="58">
        <f t="shared" si="649"/>
        <v>-0.93869491626965573</v>
      </c>
      <c r="M2458" s="59">
        <f t="shared" si="650"/>
        <v>3.5850217513955052</v>
      </c>
      <c r="N2458" s="59">
        <f t="shared" si="651"/>
        <v>-126.22467372906742</v>
      </c>
      <c r="O2458" s="59">
        <f t="shared" si="652"/>
        <v>8.670040530786256</v>
      </c>
      <c r="P2458" s="59">
        <f t="shared" si="653"/>
        <v>111.8774011750796</v>
      </c>
      <c r="Q2458" s="60">
        <f t="shared" si="654"/>
        <v>-21.877401175079605</v>
      </c>
      <c r="R2458" s="59">
        <f t="shared" si="655"/>
        <v>-120.7532903111353</v>
      </c>
      <c r="S2458" s="61">
        <f t="shared" si="646"/>
        <v>0</v>
      </c>
      <c r="U2458" s="13">
        <f t="shared" si="647"/>
        <v>111.8774011750796</v>
      </c>
      <c r="V2458" s="14">
        <f t="shared" si="648"/>
        <v>-120.7532903111353</v>
      </c>
      <c r="W2458" s="7">
        <v>111.607</v>
      </c>
      <c r="X2458" s="28">
        <v>-120.93010000000001</v>
      </c>
      <c r="Y2458" s="74">
        <v>0</v>
      </c>
      <c r="Z2458" s="75">
        <v>0</v>
      </c>
      <c r="AA2458" s="33">
        <v>0</v>
      </c>
      <c r="AB2458" s="33">
        <v>0</v>
      </c>
      <c r="AC2458" s="45"/>
      <c r="AD2458" s="48">
        <f t="shared" si="656"/>
        <v>1358.6329855956785</v>
      </c>
      <c r="AE2458" s="49">
        <f>IF(P2458&gt;90,0,AD2458*0.7^((1/cosd(P2458))^0.678))</f>
        <v>0</v>
      </c>
      <c r="AG2458" s="81">
        <f t="shared" si="657"/>
        <v>0</v>
      </c>
      <c r="AH2458" s="82">
        <f t="shared" si="658"/>
        <v>0</v>
      </c>
      <c r="AI2458" s="81">
        <f t="shared" si="659"/>
        <v>0</v>
      </c>
      <c r="AJ2458" s="82">
        <f t="shared" si="660"/>
        <v>0</v>
      </c>
    </row>
    <row r="2459" spans="9:36" ht="23.5" x14ac:dyDescent="0.35">
      <c r="I2459" s="57" t="s">
        <v>2470</v>
      </c>
      <c r="J2459" s="58">
        <f t="shared" si="645"/>
        <v>103</v>
      </c>
      <c r="K2459" s="58">
        <f t="shared" si="644"/>
        <v>6</v>
      </c>
      <c r="L2459" s="58">
        <f t="shared" si="649"/>
        <v>-0.93869491626965573</v>
      </c>
      <c r="M2459" s="59">
        <f t="shared" si="650"/>
        <v>4.5850217513955052</v>
      </c>
      <c r="N2459" s="59">
        <f t="shared" si="651"/>
        <v>-111.22467372906742</v>
      </c>
      <c r="O2459" s="59">
        <f t="shared" si="652"/>
        <v>8.670040530786256</v>
      </c>
      <c r="P2459" s="59">
        <f t="shared" si="653"/>
        <v>101.1169907267559</v>
      </c>
      <c r="Q2459" s="60">
        <f t="shared" si="654"/>
        <v>-11.11699072675591</v>
      </c>
      <c r="R2459" s="59">
        <f t="shared" si="655"/>
        <v>-110.09263963946194</v>
      </c>
      <c r="S2459" s="61">
        <f t="shared" si="646"/>
        <v>0</v>
      </c>
      <c r="U2459" s="13">
        <f t="shared" si="647"/>
        <v>101.1169907267559</v>
      </c>
      <c r="V2459" s="14">
        <f t="shared" si="648"/>
        <v>-110.09263963946194</v>
      </c>
      <c r="W2459" s="7">
        <v>100.851</v>
      </c>
      <c r="X2459" s="28">
        <v>-110.29470000000001</v>
      </c>
      <c r="Y2459" s="74">
        <v>0</v>
      </c>
      <c r="Z2459" s="75">
        <v>0</v>
      </c>
      <c r="AA2459" s="33">
        <v>0</v>
      </c>
      <c r="AB2459" s="33">
        <v>0</v>
      </c>
      <c r="AC2459" s="45"/>
      <c r="AD2459" s="48">
        <f t="shared" si="656"/>
        <v>1358.6329855956785</v>
      </c>
      <c r="AE2459" s="49">
        <f>IF(P2459&gt;90,0,AD2459*0.7^((1/cosd(P2459))^0.678))</f>
        <v>0</v>
      </c>
      <c r="AG2459" s="81">
        <f t="shared" si="657"/>
        <v>0</v>
      </c>
      <c r="AH2459" s="82">
        <f t="shared" si="658"/>
        <v>0</v>
      </c>
      <c r="AI2459" s="81">
        <f t="shared" si="659"/>
        <v>0</v>
      </c>
      <c r="AJ2459" s="82">
        <f t="shared" si="660"/>
        <v>0</v>
      </c>
    </row>
    <row r="2460" spans="9:36" ht="23.5" x14ac:dyDescent="0.35">
      <c r="I2460" s="57" t="s">
        <v>2471</v>
      </c>
      <c r="J2460" s="58">
        <f t="shared" si="645"/>
        <v>103</v>
      </c>
      <c r="K2460" s="58">
        <f t="shared" si="644"/>
        <v>7</v>
      </c>
      <c r="L2460" s="58">
        <f t="shared" si="649"/>
        <v>-0.93869491626965573</v>
      </c>
      <c r="M2460" s="59">
        <f t="shared" si="650"/>
        <v>5.5850217513955052</v>
      </c>
      <c r="N2460" s="59">
        <f t="shared" si="651"/>
        <v>-96.224673729067419</v>
      </c>
      <c r="O2460" s="59">
        <f t="shared" si="652"/>
        <v>8.670040530786256</v>
      </c>
      <c r="P2460" s="59">
        <f t="shared" si="653"/>
        <v>89.634800845169067</v>
      </c>
      <c r="Q2460" s="60">
        <f t="shared" si="654"/>
        <v>0.36519915483092774</v>
      </c>
      <c r="R2460" s="59">
        <f t="shared" si="655"/>
        <v>-100.65307055550265</v>
      </c>
      <c r="S2460" s="61">
        <f t="shared" si="646"/>
        <v>0.82564428001303469</v>
      </c>
      <c r="U2460" s="13">
        <f t="shared" si="647"/>
        <v>89.634800845169067</v>
      </c>
      <c r="V2460" s="14">
        <f t="shared" si="648"/>
        <v>-100.65307055550265</v>
      </c>
      <c r="W2460" s="7">
        <v>88.9709</v>
      </c>
      <c r="X2460" s="28">
        <v>-100.8763</v>
      </c>
      <c r="Y2460" s="74">
        <v>0.56422703700337906</v>
      </c>
      <c r="Z2460" s="75">
        <v>0</v>
      </c>
      <c r="AA2460" s="33">
        <v>0.82564428001303469</v>
      </c>
      <c r="AB2460" s="33">
        <v>0</v>
      </c>
      <c r="AC2460" s="45"/>
      <c r="AD2460" s="48">
        <f t="shared" si="656"/>
        <v>1358.6329855956785</v>
      </c>
      <c r="AE2460" s="49">
        <f>IF(P2460&gt;90,0,AD2460*0.7^((1/cosd(P2460))^0.678))</f>
        <v>2.2984072527664698E-2</v>
      </c>
      <c r="AG2460" s="81">
        <f t="shared" si="657"/>
        <v>1.2968235140555017E-2</v>
      </c>
      <c r="AH2460" s="82">
        <f t="shared" si="658"/>
        <v>1.897666801387109E-2</v>
      </c>
      <c r="AI2460" s="81">
        <f t="shared" si="659"/>
        <v>0</v>
      </c>
      <c r="AJ2460" s="82">
        <f t="shared" si="660"/>
        <v>0</v>
      </c>
    </row>
    <row r="2461" spans="9:36" ht="23.5" x14ac:dyDescent="0.35">
      <c r="I2461" s="57" t="s">
        <v>2472</v>
      </c>
      <c r="J2461" s="58">
        <f t="shared" si="645"/>
        <v>103</v>
      </c>
      <c r="K2461" s="58">
        <f t="shared" si="644"/>
        <v>8</v>
      </c>
      <c r="L2461" s="58">
        <f t="shared" si="649"/>
        <v>-0.93869491626965573</v>
      </c>
      <c r="M2461" s="59">
        <f t="shared" si="650"/>
        <v>6.5850217513955052</v>
      </c>
      <c r="N2461" s="59">
        <f t="shared" si="651"/>
        <v>-81.224673729067419</v>
      </c>
      <c r="O2461" s="59">
        <f t="shared" si="652"/>
        <v>8.670040530786256</v>
      </c>
      <c r="P2461" s="59">
        <f t="shared" si="653"/>
        <v>77.797674296261761</v>
      </c>
      <c r="Q2461" s="60">
        <f t="shared" si="654"/>
        <v>12.202325703738246</v>
      </c>
      <c r="R2461" s="59">
        <f t="shared" si="655"/>
        <v>-91.652585796215703</v>
      </c>
      <c r="S2461" s="61">
        <f t="shared" si="646"/>
        <v>0.74153670938261751</v>
      </c>
      <c r="U2461" s="13">
        <f t="shared" si="647"/>
        <v>77.797674296261761</v>
      </c>
      <c r="V2461" s="14">
        <f t="shared" si="648"/>
        <v>-91.652585796215703</v>
      </c>
      <c r="W2461" s="7">
        <v>77.453699999999998</v>
      </c>
      <c r="X2461" s="28">
        <v>-91.897999999999996</v>
      </c>
      <c r="Y2461" s="74">
        <v>0.70341897055368729</v>
      </c>
      <c r="Z2461" s="75">
        <v>0.72031800000000001</v>
      </c>
      <c r="AA2461" s="33">
        <v>0.74153670938261751</v>
      </c>
      <c r="AB2461" s="33">
        <v>0.76066400000000001</v>
      </c>
      <c r="AC2461" s="45"/>
      <c r="AD2461" s="48">
        <f t="shared" si="656"/>
        <v>1358.6329855956785</v>
      </c>
      <c r="AE2461" s="49">
        <f>IF(P2461&gt;90,0,AD2461*0.7^((1/cosd(P2461))^0.678))</f>
        <v>488.41954658327302</v>
      </c>
      <c r="AG2461" s="81">
        <f t="shared" si="657"/>
        <v>343.56357465590463</v>
      </c>
      <c r="AH2461" s="82">
        <f t="shared" si="658"/>
        <v>362.18102337151032</v>
      </c>
      <c r="AI2461" s="81">
        <f t="shared" si="659"/>
        <v>351.81739095577007</v>
      </c>
      <c r="AJ2461" s="82">
        <f t="shared" si="660"/>
        <v>371.52316598221881</v>
      </c>
    </row>
    <row r="2462" spans="9:36" ht="23.5" x14ac:dyDescent="0.35">
      <c r="I2462" s="57" t="s">
        <v>2473</v>
      </c>
      <c r="J2462" s="58">
        <f t="shared" si="645"/>
        <v>103</v>
      </c>
      <c r="K2462" s="58">
        <f t="shared" ref="K2462:K2525" si="661">0+K2438</f>
        <v>9</v>
      </c>
      <c r="L2462" s="58">
        <f t="shared" si="649"/>
        <v>-0.93869491626965573</v>
      </c>
      <c r="M2462" s="59">
        <f t="shared" si="650"/>
        <v>7.5850217513955052</v>
      </c>
      <c r="N2462" s="59">
        <f t="shared" si="651"/>
        <v>-66.224673729067419</v>
      </c>
      <c r="O2462" s="59">
        <f t="shared" si="652"/>
        <v>8.670040530786256</v>
      </c>
      <c r="P2462" s="59">
        <f t="shared" si="653"/>
        <v>65.908876565060311</v>
      </c>
      <c r="Q2462" s="60">
        <f t="shared" si="654"/>
        <v>24.091123434939682</v>
      </c>
      <c r="R2462" s="59">
        <f t="shared" si="655"/>
        <v>-82.304676547374257</v>
      </c>
      <c r="S2462" s="61">
        <f t="shared" si="646"/>
        <v>0.68754630296226149</v>
      </c>
      <c r="U2462" s="13">
        <f t="shared" si="647"/>
        <v>65.908876565060311</v>
      </c>
      <c r="V2462" s="14">
        <f t="shared" si="648"/>
        <v>-82.304676547374257</v>
      </c>
      <c r="W2462" s="7">
        <v>65.587100000000007</v>
      </c>
      <c r="X2462" s="28">
        <v>-82.575800000000001</v>
      </c>
      <c r="Y2462" s="74">
        <v>0.83300562367559949</v>
      </c>
      <c r="Z2462" s="75">
        <v>0.84912699999999997</v>
      </c>
      <c r="AA2462" s="33">
        <v>0.68754630296226149</v>
      </c>
      <c r="AB2462" s="33">
        <v>0.72716099999999995</v>
      </c>
      <c r="AC2462" s="45"/>
      <c r="AD2462" s="48">
        <f t="shared" si="656"/>
        <v>1358.6329855956785</v>
      </c>
      <c r="AE2462" s="49">
        <f>IF(P2462&gt;90,0,AD2462*0.7^((1/cosd(P2462))^0.678))</f>
        <v>705.87233738424675</v>
      </c>
      <c r="AG2462" s="81">
        <f t="shared" si="657"/>
        <v>587.99562663811764</v>
      </c>
      <c r="AH2462" s="82">
        <f t="shared" si="658"/>
        <v>485.31991593186899</v>
      </c>
      <c r="AI2462" s="81">
        <f t="shared" si="659"/>
        <v>599.37526022607324</v>
      </c>
      <c r="AJ2462" s="82">
        <f t="shared" si="660"/>
        <v>513.28283472466626</v>
      </c>
    </row>
    <row r="2463" spans="9:36" ht="23.5" x14ac:dyDescent="0.35">
      <c r="I2463" s="57" t="s">
        <v>2474</v>
      </c>
      <c r="J2463" s="58">
        <f t="shared" ref="J2463:J2526" si="662">1+J2439</f>
        <v>103</v>
      </c>
      <c r="K2463" s="58">
        <f t="shared" si="661"/>
        <v>10</v>
      </c>
      <c r="L2463" s="58">
        <f t="shared" si="649"/>
        <v>-0.93869491626965573</v>
      </c>
      <c r="M2463" s="59">
        <f t="shared" si="650"/>
        <v>8.5850217513955069</v>
      </c>
      <c r="N2463" s="59">
        <f t="shared" si="651"/>
        <v>-51.224673729067398</v>
      </c>
      <c r="O2463" s="59">
        <f t="shared" si="652"/>
        <v>8.670040530786256</v>
      </c>
      <c r="P2463" s="59">
        <f t="shared" si="653"/>
        <v>54.307542201551321</v>
      </c>
      <c r="Q2463" s="60">
        <f t="shared" si="654"/>
        <v>35.692457798448679</v>
      </c>
      <c r="R2463" s="59">
        <f t="shared" si="655"/>
        <v>-71.613319355857669</v>
      </c>
      <c r="S2463" s="61">
        <f t="shared" si="646"/>
        <v>0.68757639126065295</v>
      </c>
      <c r="U2463" s="13">
        <f t="shared" si="647"/>
        <v>54.307542201551321</v>
      </c>
      <c r="V2463" s="14">
        <f t="shared" si="648"/>
        <v>-71.613319355857669</v>
      </c>
      <c r="W2463" s="7">
        <v>53.974800000000002</v>
      </c>
      <c r="X2463" s="28">
        <v>-71.911000000000001</v>
      </c>
      <c r="Y2463" s="74">
        <v>0.93146889179459835</v>
      </c>
      <c r="Z2463" s="75">
        <v>0.94034899999999999</v>
      </c>
      <c r="AA2463" s="33">
        <v>0.68757639126065295</v>
      </c>
      <c r="AB2463" s="33">
        <v>0.74181200000000003</v>
      </c>
      <c r="AC2463" s="45"/>
      <c r="AD2463" s="48">
        <f t="shared" si="656"/>
        <v>1358.6329855956785</v>
      </c>
      <c r="AE2463" s="49">
        <f>IF(P2463&gt;90,0,AD2463*0.7^((1/cosd(P2463))^0.678))</f>
        <v>812.6280087207673</v>
      </c>
      <c r="AG2463" s="81">
        <f t="shared" si="657"/>
        <v>756.93771072438437</v>
      </c>
      <c r="AH2463" s="82">
        <f t="shared" si="658"/>
        <v>558.74383367355563</v>
      </c>
      <c r="AI2463" s="81">
        <f t="shared" si="659"/>
        <v>764.15393537256477</v>
      </c>
      <c r="AJ2463" s="82">
        <f t="shared" si="660"/>
        <v>602.81720840516982</v>
      </c>
    </row>
    <row r="2464" spans="9:36" ht="23.5" x14ac:dyDescent="0.35">
      <c r="I2464" s="57" t="s">
        <v>2475</v>
      </c>
      <c r="J2464" s="58">
        <f t="shared" si="662"/>
        <v>103</v>
      </c>
      <c r="K2464" s="58">
        <f t="shared" si="661"/>
        <v>11</v>
      </c>
      <c r="L2464" s="58">
        <f t="shared" si="649"/>
        <v>-0.93869491626965573</v>
      </c>
      <c r="M2464" s="59">
        <f t="shared" si="650"/>
        <v>9.5850217513955069</v>
      </c>
      <c r="N2464" s="59">
        <f t="shared" si="651"/>
        <v>-36.224673729067398</v>
      </c>
      <c r="O2464" s="59">
        <f t="shared" si="652"/>
        <v>8.670040530786256</v>
      </c>
      <c r="P2464" s="59">
        <f t="shared" si="653"/>
        <v>43.518039136396169</v>
      </c>
      <c r="Q2464" s="60">
        <f t="shared" si="654"/>
        <v>46.481960863603831</v>
      </c>
      <c r="R2464" s="59">
        <f t="shared" si="655"/>
        <v>-58.03908380965985</v>
      </c>
      <c r="S2464" s="61">
        <f t="shared" si="646"/>
        <v>0.74161227475773117</v>
      </c>
      <c r="U2464" s="13">
        <f t="shared" si="647"/>
        <v>43.518039136396169</v>
      </c>
      <c r="V2464" s="14">
        <f t="shared" si="648"/>
        <v>-58.03908380965985</v>
      </c>
      <c r="W2464" s="7">
        <v>43.153700000000001</v>
      </c>
      <c r="X2464" s="28">
        <v>-58.347999999999999</v>
      </c>
      <c r="Y2464" s="74">
        <v>0.9878586923438033</v>
      </c>
      <c r="Z2464" s="75">
        <v>0.98953400000000002</v>
      </c>
      <c r="AA2464" s="33">
        <v>0.74161227475773117</v>
      </c>
      <c r="AB2464" s="33">
        <v>0.79381699999999999</v>
      </c>
      <c r="AC2464" s="45"/>
      <c r="AD2464" s="48">
        <f t="shared" si="656"/>
        <v>1358.6329855956785</v>
      </c>
      <c r="AE2464" s="49">
        <f>IF(P2464&gt;90,0,AD2464*0.7^((1/cosd(P2464))^0.678))</f>
        <v>871.94677924115854</v>
      </c>
      <c r="AG2464" s="81">
        <f t="shared" si="657"/>
        <v>861.36020513456185</v>
      </c>
      <c r="AH2464" s="82">
        <f t="shared" si="658"/>
        <v>646.64643442071281</v>
      </c>
      <c r="AI2464" s="81">
        <f t="shared" si="659"/>
        <v>862.82098424962055</v>
      </c>
      <c r="AJ2464" s="82">
        <f t="shared" si="660"/>
        <v>692.1661764568787</v>
      </c>
    </row>
    <row r="2465" spans="9:36" ht="23.5" x14ac:dyDescent="0.35">
      <c r="I2465" s="57" t="s">
        <v>2476</v>
      </c>
      <c r="J2465" s="58">
        <f t="shared" si="662"/>
        <v>103</v>
      </c>
      <c r="K2465" s="58">
        <f t="shared" si="661"/>
        <v>12</v>
      </c>
      <c r="L2465" s="58">
        <f t="shared" si="649"/>
        <v>-0.93869491626965573</v>
      </c>
      <c r="M2465" s="59">
        <f t="shared" si="650"/>
        <v>10.585021751395507</v>
      </c>
      <c r="N2465" s="59">
        <f t="shared" si="651"/>
        <v>-21.224673729067398</v>
      </c>
      <c r="O2465" s="59">
        <f t="shared" si="652"/>
        <v>8.670040530786256</v>
      </c>
      <c r="P2465" s="59">
        <f t="shared" si="653"/>
        <v>34.543013378771775</v>
      </c>
      <c r="Q2465" s="60">
        <f t="shared" si="654"/>
        <v>55.456986621228225</v>
      </c>
      <c r="R2465" s="59">
        <f t="shared" si="655"/>
        <v>-39.13650615032283</v>
      </c>
      <c r="S2465" s="61">
        <f t="shared" si="646"/>
        <v>0.82573506301944288</v>
      </c>
      <c r="U2465" s="13">
        <f t="shared" si="647"/>
        <v>34.543013378771775</v>
      </c>
      <c r="V2465" s="14">
        <f t="shared" si="648"/>
        <v>-39.13650615032283</v>
      </c>
      <c r="W2465" s="7">
        <v>34.130899999999997</v>
      </c>
      <c r="X2465" s="28">
        <v>-39.378999999999991</v>
      </c>
      <c r="Y2465" s="74">
        <v>0.99832084848617431</v>
      </c>
      <c r="Z2465" s="75">
        <v>0.99870599999999998</v>
      </c>
      <c r="AA2465" s="33">
        <v>0.82573506301944288</v>
      </c>
      <c r="AB2465" s="33">
        <v>0.85619599999999996</v>
      </c>
      <c r="AC2465" s="45"/>
      <c r="AD2465" s="48">
        <f t="shared" si="656"/>
        <v>1358.6329855956785</v>
      </c>
      <c r="AE2465" s="49">
        <f>IF(P2465&gt;90,0,AD2465*0.7^((1/cosd(P2465))^0.678))</f>
        <v>904.54707394756133</v>
      </c>
      <c r="AG2465" s="81">
        <f t="shared" si="657"/>
        <v>903.02820235901572</v>
      </c>
      <c r="AH2465" s="82">
        <f t="shared" si="658"/>
        <v>746.91623511014222</v>
      </c>
      <c r="AI2465" s="81">
        <f t="shared" si="659"/>
        <v>903.37659003387319</v>
      </c>
      <c r="AJ2465" s="82">
        <f t="shared" si="660"/>
        <v>774.46958652560613</v>
      </c>
    </row>
    <row r="2466" spans="9:36" ht="23.5" x14ac:dyDescent="0.35">
      <c r="I2466" s="57" t="s">
        <v>2477</v>
      </c>
      <c r="J2466" s="58">
        <f t="shared" si="662"/>
        <v>103</v>
      </c>
      <c r="K2466" s="58">
        <f t="shared" si="661"/>
        <v>13</v>
      </c>
      <c r="L2466" s="58">
        <f t="shared" si="649"/>
        <v>-0.93869491626965573</v>
      </c>
      <c r="M2466" s="59">
        <f t="shared" si="650"/>
        <v>11.585021751395507</v>
      </c>
      <c r="N2466" s="59">
        <f t="shared" si="651"/>
        <v>-6.2246737290673959</v>
      </c>
      <c r="O2466" s="59">
        <f t="shared" si="652"/>
        <v>8.670040530786256</v>
      </c>
      <c r="P2466" s="59">
        <f t="shared" si="653"/>
        <v>29.267333908411668</v>
      </c>
      <c r="Q2466" s="60">
        <f t="shared" si="654"/>
        <v>60.732666091588328</v>
      </c>
      <c r="R2466" s="59">
        <f t="shared" si="655"/>
        <v>-12.665030373618276</v>
      </c>
      <c r="S2466" s="61">
        <f t="shared" si="646"/>
        <v>0.91069634646857922</v>
      </c>
      <c r="U2466" s="13">
        <f t="shared" si="647"/>
        <v>29.267333908411668</v>
      </c>
      <c r="V2466" s="14">
        <f t="shared" si="648"/>
        <v>-12.665030373618276</v>
      </c>
      <c r="W2466" s="7">
        <v>28.819500000000001</v>
      </c>
      <c r="X2466" s="28">
        <v>-12.639999999999986</v>
      </c>
      <c r="Y2466" s="74">
        <v>0.96520642695390835</v>
      </c>
      <c r="Z2466" s="75">
        <v>0.966306</v>
      </c>
      <c r="AA2466" s="33">
        <v>0.91069634646857922</v>
      </c>
      <c r="AB2466" s="33">
        <v>0.91377299999999995</v>
      </c>
      <c r="AC2466" s="45"/>
      <c r="AD2466" s="48">
        <f t="shared" si="656"/>
        <v>1358.6329855956785</v>
      </c>
      <c r="AE2466" s="49">
        <f>IF(P2466&gt;90,0,AD2466*0.7^((1/cosd(P2466))^0.678))</f>
        <v>918.69740476997617</v>
      </c>
      <c r="AG2466" s="81">
        <f t="shared" si="657"/>
        <v>886.73263950985722</v>
      </c>
      <c r="AH2466" s="82">
        <f t="shared" si="658"/>
        <v>836.65437003418276</v>
      </c>
      <c r="AI2466" s="81">
        <f t="shared" si="659"/>
        <v>887.74281441365656</v>
      </c>
      <c r="AJ2466" s="82">
        <f t="shared" si="660"/>
        <v>839.48088364887542</v>
      </c>
    </row>
    <row r="2467" spans="9:36" ht="23.5" x14ac:dyDescent="0.35">
      <c r="I2467" s="57" t="s">
        <v>2478</v>
      </c>
      <c r="J2467" s="58">
        <f t="shared" si="662"/>
        <v>103</v>
      </c>
      <c r="K2467" s="58">
        <f t="shared" si="661"/>
        <v>14</v>
      </c>
      <c r="L2467" s="58">
        <f t="shared" si="649"/>
        <v>-0.93869491626965573</v>
      </c>
      <c r="M2467" s="59">
        <f t="shared" si="650"/>
        <v>12.585021751395507</v>
      </c>
      <c r="N2467" s="59">
        <f t="shared" si="651"/>
        <v>8.7753262709326041</v>
      </c>
      <c r="O2467" s="59">
        <f t="shared" si="652"/>
        <v>8.670040530786256</v>
      </c>
      <c r="P2467" s="59">
        <f t="shared" si="653"/>
        <v>29.79779519236131</v>
      </c>
      <c r="Q2467" s="60">
        <f t="shared" si="654"/>
        <v>60.202204807638694</v>
      </c>
      <c r="R2467" s="59">
        <f t="shared" si="655"/>
        <v>17.667393874777524</v>
      </c>
      <c r="S2467" s="61">
        <f t="shared" si="646"/>
        <v>0.97362064343448496</v>
      </c>
      <c r="U2467" s="13">
        <f t="shared" si="647"/>
        <v>29.79779519236131</v>
      </c>
      <c r="V2467" s="14">
        <f t="shared" si="648"/>
        <v>17.667393874777524</v>
      </c>
      <c r="W2467" s="7">
        <v>29.380099999999999</v>
      </c>
      <c r="X2467" s="28">
        <v>18.069999999999993</v>
      </c>
      <c r="Y2467" s="74">
        <v>0.89728084483600645</v>
      </c>
      <c r="Z2467" s="75">
        <v>0.87928899999999999</v>
      </c>
      <c r="AA2467" s="33">
        <v>0.97362064343448496</v>
      </c>
      <c r="AB2467" s="33">
        <v>0.97028899999999996</v>
      </c>
      <c r="AC2467" s="45"/>
      <c r="AD2467" s="48">
        <f t="shared" si="656"/>
        <v>1358.6329855956785</v>
      </c>
      <c r="AE2467" s="49">
        <f>IF(P2467&gt;90,0,AD2467*0.7^((1/cosd(P2467))^0.678))</f>
        <v>917.41769995731079</v>
      </c>
      <c r="AG2467" s="81">
        <f t="shared" si="657"/>
        <v>823.18132888520165</v>
      </c>
      <c r="AH2467" s="82">
        <f t="shared" si="658"/>
        <v>893.21681133062214</v>
      </c>
      <c r="AI2467" s="81">
        <f t="shared" si="659"/>
        <v>806.67529197776378</v>
      </c>
      <c r="AJ2467" s="82">
        <f t="shared" si="660"/>
        <v>890.16030267387907</v>
      </c>
    </row>
    <row r="2468" spans="9:36" ht="23.5" x14ac:dyDescent="0.35">
      <c r="I2468" s="57" t="s">
        <v>2479</v>
      </c>
      <c r="J2468" s="58">
        <f t="shared" si="662"/>
        <v>103</v>
      </c>
      <c r="K2468" s="58">
        <f t="shared" si="661"/>
        <v>15</v>
      </c>
      <c r="L2468" s="58">
        <f t="shared" si="649"/>
        <v>-0.93869491626965573</v>
      </c>
      <c r="M2468" s="59">
        <f t="shared" si="650"/>
        <v>13.585021751395507</v>
      </c>
      <c r="N2468" s="59">
        <f t="shared" si="651"/>
        <v>23.775326270932602</v>
      </c>
      <c r="O2468" s="59">
        <f t="shared" si="652"/>
        <v>8.670040530786256</v>
      </c>
      <c r="P2468" s="59">
        <f t="shared" si="653"/>
        <v>35.872689952274605</v>
      </c>
      <c r="Q2468" s="60">
        <f t="shared" si="654"/>
        <v>54.127310047725395</v>
      </c>
      <c r="R2468" s="59">
        <f t="shared" si="655"/>
        <v>42.853480808205873</v>
      </c>
      <c r="S2468" s="61">
        <f t="shared" si="646"/>
        <v>0.99975911033760456</v>
      </c>
      <c r="U2468" s="13">
        <f t="shared" si="647"/>
        <v>35.872689952274605</v>
      </c>
      <c r="V2468" s="14">
        <f t="shared" si="648"/>
        <v>42.853480808205873</v>
      </c>
      <c r="W2468" s="7">
        <v>35.528799999999997</v>
      </c>
      <c r="X2468" s="28">
        <v>43.421999999999997</v>
      </c>
      <c r="Y2468" s="74">
        <v>0.81061822946494133</v>
      </c>
      <c r="Z2468" s="75">
        <v>0.76275700000000002</v>
      </c>
      <c r="AA2468" s="33">
        <v>0.99975911033760456</v>
      </c>
      <c r="AB2468" s="33">
        <v>0.99984099999999998</v>
      </c>
      <c r="AC2468" s="45"/>
      <c r="AD2468" s="48">
        <f t="shared" si="656"/>
        <v>1358.6329855956785</v>
      </c>
      <c r="AE2468" s="49">
        <f>IF(P2468&gt;90,0,AD2468*0.7^((1/cosd(P2468))^0.678))</f>
        <v>900.44789059145683</v>
      </c>
      <c r="AG2468" s="81">
        <f t="shared" si="657"/>
        <v>729.91947479668795</v>
      </c>
      <c r="AH2468" s="82">
        <f t="shared" si="658"/>
        <v>900.23098200308755</v>
      </c>
      <c r="AI2468" s="81">
        <f t="shared" si="659"/>
        <v>686.82293168386786</v>
      </c>
      <c r="AJ2468" s="82">
        <f t="shared" si="660"/>
        <v>900.30471937685274</v>
      </c>
    </row>
    <row r="2469" spans="9:36" ht="23.5" x14ac:dyDescent="0.35">
      <c r="I2469" s="57" t="s">
        <v>2480</v>
      </c>
      <c r="J2469" s="58">
        <f t="shared" si="662"/>
        <v>103</v>
      </c>
      <c r="K2469" s="58">
        <f t="shared" si="661"/>
        <v>16</v>
      </c>
      <c r="L2469" s="58">
        <f t="shared" si="649"/>
        <v>-0.93869491626965573</v>
      </c>
      <c r="M2469" s="59">
        <f t="shared" si="650"/>
        <v>14.585021751395507</v>
      </c>
      <c r="N2469" s="59">
        <f t="shared" si="651"/>
        <v>38.775326270932602</v>
      </c>
      <c r="O2469" s="59">
        <f t="shared" si="652"/>
        <v>8.670040530786256</v>
      </c>
      <c r="P2469" s="59">
        <f t="shared" si="653"/>
        <v>45.261385547545913</v>
      </c>
      <c r="Q2469" s="60">
        <f t="shared" si="654"/>
        <v>44.738614452454087</v>
      </c>
      <c r="R2469" s="59">
        <f t="shared" si="655"/>
        <v>60.643818955357432</v>
      </c>
      <c r="S2469" s="61">
        <f t="shared" si="646"/>
        <v>0.98148408206516013</v>
      </c>
      <c r="U2469" s="13">
        <f t="shared" si="647"/>
        <v>45.261385547545913</v>
      </c>
      <c r="V2469" s="14">
        <f t="shared" si="648"/>
        <v>60.643818955357432</v>
      </c>
      <c r="W2469" s="7">
        <v>44.975499999999997</v>
      </c>
      <c r="X2469" s="28">
        <v>61.212999999999994</v>
      </c>
      <c r="Y2469" s="74">
        <v>0.72947037056209241</v>
      </c>
      <c r="Z2469" s="75">
        <v>0.66977900000000001</v>
      </c>
      <c r="AA2469" s="33">
        <v>0.98148408206516013</v>
      </c>
      <c r="AB2469" s="33">
        <v>0.97641299999999998</v>
      </c>
      <c r="AC2469" s="45"/>
      <c r="AD2469" s="48">
        <f t="shared" si="656"/>
        <v>1358.6329855956785</v>
      </c>
      <c r="AE2469" s="49">
        <f>IF(P2469&gt;90,0,AD2469*0.7^((1/cosd(P2469))^0.678))</f>
        <v>864.09219694626859</v>
      </c>
      <c r="AG2469" s="81">
        <f t="shared" si="657"/>
        <v>630.32965510620704</v>
      </c>
      <c r="AH2469" s="82">
        <f t="shared" si="658"/>
        <v>848.09273673947598</v>
      </c>
      <c r="AI2469" s="81">
        <f t="shared" si="659"/>
        <v>578.75080757847479</v>
      </c>
      <c r="AJ2469" s="82">
        <f t="shared" si="660"/>
        <v>843.71085429689697</v>
      </c>
    </row>
    <row r="2470" spans="9:36" ht="23.5" x14ac:dyDescent="0.35">
      <c r="I2470" s="57" t="s">
        <v>2481</v>
      </c>
      <c r="J2470" s="58">
        <f t="shared" si="662"/>
        <v>103</v>
      </c>
      <c r="K2470" s="58">
        <f t="shared" si="661"/>
        <v>17</v>
      </c>
      <c r="L2470" s="58">
        <f t="shared" si="649"/>
        <v>-0.93869491626965573</v>
      </c>
      <c r="M2470" s="59">
        <f t="shared" si="650"/>
        <v>15.585021751395507</v>
      </c>
      <c r="N2470" s="59">
        <f t="shared" si="651"/>
        <v>53.775326270932602</v>
      </c>
      <c r="O2470" s="59">
        <f t="shared" si="652"/>
        <v>8.670040530786256</v>
      </c>
      <c r="P2470" s="59">
        <f t="shared" si="653"/>
        <v>56.241303866259827</v>
      </c>
      <c r="Q2470" s="60">
        <f t="shared" si="654"/>
        <v>33.758696133740173</v>
      </c>
      <c r="R2470" s="59">
        <f t="shared" si="655"/>
        <v>73.582441873348571</v>
      </c>
      <c r="S2470" s="61">
        <f t="shared" si="646"/>
        <v>0.91749224966010745</v>
      </c>
      <c r="U2470" s="13">
        <f t="shared" si="647"/>
        <v>56.241303866259827</v>
      </c>
      <c r="V2470" s="14">
        <f t="shared" si="648"/>
        <v>73.582441873348571</v>
      </c>
      <c r="W2470" s="7">
        <v>55.983199999999997</v>
      </c>
      <c r="X2470" s="28">
        <v>74.115000000000009</v>
      </c>
      <c r="Y2470" s="74">
        <v>0.68337872906440911</v>
      </c>
      <c r="Z2470" s="75">
        <v>0.63583999999999996</v>
      </c>
      <c r="AA2470" s="33">
        <v>0.91749224966010745</v>
      </c>
      <c r="AB2470" s="33">
        <v>0.90290000000000004</v>
      </c>
      <c r="AC2470" s="45"/>
      <c r="AD2470" s="48">
        <f t="shared" si="656"/>
        <v>1358.6329855956785</v>
      </c>
      <c r="AE2470" s="49">
        <f>IF(P2470&gt;90,0,AD2470*0.7^((1/cosd(P2470))^0.678))</f>
        <v>798.72476107645366</v>
      </c>
      <c r="AG2470" s="81">
        <f t="shared" si="657"/>
        <v>545.83151209670075</v>
      </c>
      <c r="AH2470" s="82">
        <f t="shared" si="658"/>
        <v>732.82377789926727</v>
      </c>
      <c r="AI2470" s="81">
        <f t="shared" si="659"/>
        <v>507.86115208285224</v>
      </c>
      <c r="AJ2470" s="82">
        <f t="shared" si="660"/>
        <v>721.16858677593007</v>
      </c>
    </row>
    <row r="2471" spans="9:36" ht="23.5" x14ac:dyDescent="0.35">
      <c r="I2471" s="57" t="s">
        <v>2482</v>
      </c>
      <c r="J2471" s="58">
        <f t="shared" si="662"/>
        <v>103</v>
      </c>
      <c r="K2471" s="58">
        <f t="shared" si="661"/>
        <v>18</v>
      </c>
      <c r="L2471" s="58">
        <f t="shared" si="649"/>
        <v>-0.93869491626965573</v>
      </c>
      <c r="M2471" s="59">
        <f t="shared" si="650"/>
        <v>16.585021751395505</v>
      </c>
      <c r="N2471" s="59">
        <f t="shared" si="651"/>
        <v>68.775326270932581</v>
      </c>
      <c r="O2471" s="59">
        <f t="shared" si="652"/>
        <v>8.670040530786256</v>
      </c>
      <c r="P2471" s="59">
        <f t="shared" si="653"/>
        <v>67.920818321951927</v>
      </c>
      <c r="Q2471" s="60">
        <f t="shared" si="654"/>
        <v>22.079181678048066</v>
      </c>
      <c r="R2471" s="59">
        <f t="shared" si="655"/>
        <v>83.957006261044555</v>
      </c>
      <c r="S2471" s="61">
        <f t="shared" si="646"/>
        <v>0.81273838787312602</v>
      </c>
      <c r="U2471" s="13">
        <f t="shared" si="647"/>
        <v>67.920818321951927</v>
      </c>
      <c r="V2471" s="14">
        <f t="shared" si="648"/>
        <v>83.957006261044555</v>
      </c>
      <c r="W2471" s="7">
        <v>67.660799999999995</v>
      </c>
      <c r="X2471" s="28">
        <v>84.45999999999998</v>
      </c>
      <c r="Y2471" s="74">
        <v>0.69335978394580788</v>
      </c>
      <c r="Z2471" s="75">
        <v>0.67064199999999996</v>
      </c>
      <c r="AA2471" s="33">
        <v>0.81273838787312602</v>
      </c>
      <c r="AB2471" s="33">
        <v>0.79193400000000003</v>
      </c>
      <c r="AC2471" s="45"/>
      <c r="AD2471" s="48">
        <f t="shared" si="656"/>
        <v>1358.6329855956785</v>
      </c>
      <c r="AE2471" s="49">
        <f>IF(P2471&gt;90,0,AD2471*0.7^((1/cosd(P2471))^0.678))</f>
        <v>679.79582470152241</v>
      </c>
      <c r="AG2471" s="81">
        <f t="shared" si="657"/>
        <v>471.34308614230986</v>
      </c>
      <c r="AH2471" s="82">
        <f t="shared" si="658"/>
        <v>552.49616265079749</v>
      </c>
      <c r="AI2471" s="81">
        <f t="shared" si="659"/>
        <v>455.89963146947838</v>
      </c>
      <c r="AJ2471" s="82">
        <f t="shared" si="660"/>
        <v>538.3534266391755</v>
      </c>
    </row>
    <row r="2472" spans="9:36" ht="23.5" x14ac:dyDescent="0.35">
      <c r="I2472" s="57" t="s">
        <v>2483</v>
      </c>
      <c r="J2472" s="58">
        <f t="shared" si="662"/>
        <v>103</v>
      </c>
      <c r="K2472" s="58">
        <f t="shared" si="661"/>
        <v>19</v>
      </c>
      <c r="L2472" s="58">
        <f t="shared" si="649"/>
        <v>-0.93869491626965573</v>
      </c>
      <c r="M2472" s="59">
        <f t="shared" si="650"/>
        <v>17.585021751395505</v>
      </c>
      <c r="N2472" s="59">
        <f t="shared" si="651"/>
        <v>83.775326270932581</v>
      </c>
      <c r="O2472" s="59">
        <f t="shared" si="652"/>
        <v>8.670040530786256</v>
      </c>
      <c r="P2472" s="59">
        <f t="shared" si="653"/>
        <v>79.822353735355776</v>
      </c>
      <c r="Q2472" s="60">
        <f t="shared" si="654"/>
        <v>10.177646264644231</v>
      </c>
      <c r="R2472" s="59">
        <f t="shared" si="655"/>
        <v>93.184678930515233</v>
      </c>
      <c r="S2472" s="61">
        <f t="shared" si="646"/>
        <v>0.67961368720287085</v>
      </c>
      <c r="U2472" s="13">
        <f t="shared" si="647"/>
        <v>79.822353735355776</v>
      </c>
      <c r="V2472" s="14">
        <f t="shared" si="648"/>
        <v>93.184678930515233</v>
      </c>
      <c r="W2472" s="7">
        <v>79.513199999999998</v>
      </c>
      <c r="X2472" s="28">
        <v>93.673000000000002</v>
      </c>
      <c r="Y2472" s="74">
        <v>0.75455178086969033</v>
      </c>
      <c r="Z2472" s="75">
        <v>0.75976699999999997</v>
      </c>
      <c r="AA2472" s="33">
        <v>0.67961368720287085</v>
      </c>
      <c r="AB2472" s="33">
        <v>0.67327099999999995</v>
      </c>
      <c r="AC2472" s="45"/>
      <c r="AD2472" s="48">
        <f t="shared" si="656"/>
        <v>1358.6329855956785</v>
      </c>
      <c r="AE2472" s="49">
        <f>IF(P2472&gt;90,0,AD2472*0.7^((1/cosd(P2472))^0.678))</f>
        <v>427.97585272302547</v>
      </c>
      <c r="AG2472" s="81">
        <f t="shared" si="657"/>
        <v>322.9299418413832</v>
      </c>
      <c r="AH2472" s="82">
        <f t="shared" si="658"/>
        <v>290.85824730288817</v>
      </c>
      <c r="AI2472" s="81">
        <f t="shared" si="659"/>
        <v>325.16192969581488</v>
      </c>
      <c r="AJ2472" s="82">
        <f t="shared" si="660"/>
        <v>288.14373033868407</v>
      </c>
    </row>
    <row r="2473" spans="9:36" ht="23.5" x14ac:dyDescent="0.35">
      <c r="I2473" s="57" t="s">
        <v>2484</v>
      </c>
      <c r="J2473" s="58">
        <f t="shared" si="662"/>
        <v>103</v>
      </c>
      <c r="K2473" s="58">
        <f t="shared" si="661"/>
        <v>20</v>
      </c>
      <c r="L2473" s="58">
        <f t="shared" si="649"/>
        <v>-0.93869491626965573</v>
      </c>
      <c r="M2473" s="59">
        <f t="shared" si="650"/>
        <v>18.585021751395505</v>
      </c>
      <c r="N2473" s="59">
        <f t="shared" si="651"/>
        <v>98.775326270932581</v>
      </c>
      <c r="O2473" s="59">
        <f t="shared" si="652"/>
        <v>8.670040530786256</v>
      </c>
      <c r="P2473" s="59">
        <f t="shared" si="653"/>
        <v>91.621104695940957</v>
      </c>
      <c r="Q2473" s="60">
        <f t="shared" si="654"/>
        <v>-1.6211046959409527</v>
      </c>
      <c r="R2473" s="59">
        <f t="shared" si="655"/>
        <v>102.20648500498326</v>
      </c>
      <c r="S2473" s="61">
        <f t="shared" si="646"/>
        <v>0</v>
      </c>
      <c r="U2473" s="13">
        <f t="shared" si="647"/>
        <v>91.621104695940957</v>
      </c>
      <c r="V2473" s="14">
        <f t="shared" si="648"/>
        <v>102.20648500498326</v>
      </c>
      <c r="W2473" s="7">
        <v>91.373900000000006</v>
      </c>
      <c r="X2473" s="28">
        <v>102.69400000000002</v>
      </c>
      <c r="Y2473" s="74">
        <v>0</v>
      </c>
      <c r="Z2473" s="75">
        <v>0</v>
      </c>
      <c r="AA2473" s="33">
        <v>0</v>
      </c>
      <c r="AB2473" s="33">
        <v>0</v>
      </c>
      <c r="AC2473" s="45"/>
      <c r="AD2473" s="48">
        <f t="shared" si="656"/>
        <v>1358.6329855956785</v>
      </c>
      <c r="AE2473" s="49">
        <f>IF(P2473&gt;90,0,AD2473*0.7^((1/cosd(P2473))^0.678))</f>
        <v>0</v>
      </c>
      <c r="AG2473" s="81">
        <f t="shared" si="657"/>
        <v>0</v>
      </c>
      <c r="AH2473" s="82">
        <f t="shared" si="658"/>
        <v>0</v>
      </c>
      <c r="AI2473" s="81">
        <f t="shared" si="659"/>
        <v>0</v>
      </c>
      <c r="AJ2473" s="82">
        <f t="shared" si="660"/>
        <v>0</v>
      </c>
    </row>
    <row r="2474" spans="9:36" ht="23.5" x14ac:dyDescent="0.35">
      <c r="I2474" s="57" t="s">
        <v>2485</v>
      </c>
      <c r="J2474" s="58">
        <f t="shared" si="662"/>
        <v>103</v>
      </c>
      <c r="K2474" s="58">
        <f t="shared" si="661"/>
        <v>21</v>
      </c>
      <c r="L2474" s="58">
        <f t="shared" si="649"/>
        <v>-0.93869491626965573</v>
      </c>
      <c r="M2474" s="59">
        <f t="shared" si="650"/>
        <v>19.585021751395505</v>
      </c>
      <c r="N2474" s="59">
        <f t="shared" si="651"/>
        <v>113.77532627093258</v>
      </c>
      <c r="O2474" s="59">
        <f t="shared" si="652"/>
        <v>8.670040530786256</v>
      </c>
      <c r="P2474" s="59">
        <f t="shared" si="653"/>
        <v>103.0096055756191</v>
      </c>
      <c r="Q2474" s="60">
        <f t="shared" si="654"/>
        <v>-13.009605575619112</v>
      </c>
      <c r="R2474" s="59">
        <f t="shared" si="655"/>
        <v>111.79648014494747</v>
      </c>
      <c r="S2474" s="61">
        <f t="shared" si="646"/>
        <v>0</v>
      </c>
      <c r="U2474" s="13">
        <f t="shared" si="647"/>
        <v>103.0096055756191</v>
      </c>
      <c r="V2474" s="14">
        <f t="shared" si="648"/>
        <v>111.79648014494747</v>
      </c>
      <c r="W2474" s="7">
        <v>102.72499999999999</v>
      </c>
      <c r="X2474" s="28">
        <v>112.29300000000001</v>
      </c>
      <c r="Y2474" s="74">
        <v>0</v>
      </c>
      <c r="Z2474" s="75">
        <v>0</v>
      </c>
      <c r="AA2474" s="33">
        <v>0</v>
      </c>
      <c r="AB2474" s="33">
        <v>0</v>
      </c>
      <c r="AC2474" s="45"/>
      <c r="AD2474" s="48">
        <f t="shared" si="656"/>
        <v>1358.6329855956785</v>
      </c>
      <c r="AE2474" s="49">
        <f>IF(P2474&gt;90,0,AD2474*0.7^((1/cosd(P2474))^0.678))</f>
        <v>0</v>
      </c>
      <c r="AG2474" s="81">
        <f t="shared" si="657"/>
        <v>0</v>
      </c>
      <c r="AH2474" s="82">
        <f t="shared" si="658"/>
        <v>0</v>
      </c>
      <c r="AI2474" s="81">
        <f t="shared" si="659"/>
        <v>0</v>
      </c>
      <c r="AJ2474" s="82">
        <f t="shared" si="660"/>
        <v>0</v>
      </c>
    </row>
    <row r="2475" spans="9:36" ht="23.5" x14ac:dyDescent="0.35">
      <c r="I2475" s="57" t="s">
        <v>2486</v>
      </c>
      <c r="J2475" s="58">
        <f t="shared" si="662"/>
        <v>103</v>
      </c>
      <c r="K2475" s="58">
        <f t="shared" si="661"/>
        <v>22</v>
      </c>
      <c r="L2475" s="58">
        <f t="shared" si="649"/>
        <v>-0.93869491626965573</v>
      </c>
      <c r="M2475" s="59">
        <f t="shared" si="650"/>
        <v>20.585021751395505</v>
      </c>
      <c r="N2475" s="59">
        <f t="shared" si="651"/>
        <v>128.77532627093257</v>
      </c>
      <c r="O2475" s="59">
        <f t="shared" si="652"/>
        <v>8.670040530786256</v>
      </c>
      <c r="P2475" s="59">
        <f t="shared" si="653"/>
        <v>113.60066545761255</v>
      </c>
      <c r="Q2475" s="60">
        <f t="shared" si="654"/>
        <v>-23.600665457612546</v>
      </c>
      <c r="R2475" s="59">
        <f t="shared" si="655"/>
        <v>122.74929051620875</v>
      </c>
      <c r="S2475" s="61">
        <f t="shared" si="646"/>
        <v>0</v>
      </c>
      <c r="U2475" s="13">
        <f t="shared" si="647"/>
        <v>113.60066545761255</v>
      </c>
      <c r="V2475" s="14">
        <f t="shared" si="648"/>
        <v>122.74929051620875</v>
      </c>
      <c r="W2475" s="7">
        <v>113.259</v>
      </c>
      <c r="X2475" s="28">
        <v>123.25599999999997</v>
      </c>
      <c r="Y2475" s="74">
        <v>0</v>
      </c>
      <c r="Z2475" s="75">
        <v>0</v>
      </c>
      <c r="AA2475" s="33">
        <v>0</v>
      </c>
      <c r="AB2475" s="33">
        <v>0</v>
      </c>
      <c r="AC2475" s="45"/>
      <c r="AD2475" s="48">
        <f t="shared" si="656"/>
        <v>1358.6329855956785</v>
      </c>
      <c r="AE2475" s="49">
        <f>IF(P2475&gt;90,0,AD2475*0.7^((1/cosd(P2475))^0.678))</f>
        <v>0</v>
      </c>
      <c r="AG2475" s="81">
        <f t="shared" si="657"/>
        <v>0</v>
      </c>
      <c r="AH2475" s="82">
        <f t="shared" si="658"/>
        <v>0</v>
      </c>
      <c r="AI2475" s="81">
        <f t="shared" si="659"/>
        <v>0</v>
      </c>
      <c r="AJ2475" s="82">
        <f t="shared" si="660"/>
        <v>0</v>
      </c>
    </row>
    <row r="2476" spans="9:36" ht="23.5" x14ac:dyDescent="0.35">
      <c r="I2476" s="57" t="s">
        <v>2487</v>
      </c>
      <c r="J2476" s="58">
        <f t="shared" si="662"/>
        <v>103</v>
      </c>
      <c r="K2476" s="58">
        <f t="shared" si="661"/>
        <v>23</v>
      </c>
      <c r="L2476" s="58">
        <f t="shared" si="649"/>
        <v>-0.93869491626965573</v>
      </c>
      <c r="M2476" s="59">
        <f t="shared" si="650"/>
        <v>21.585021751395505</v>
      </c>
      <c r="N2476" s="59">
        <f t="shared" si="651"/>
        <v>143.77532627093257</v>
      </c>
      <c r="O2476" s="59">
        <f t="shared" si="652"/>
        <v>8.670040530786256</v>
      </c>
      <c r="P2476" s="59">
        <f t="shared" si="653"/>
        <v>122.82554926065386</v>
      </c>
      <c r="Q2476" s="60">
        <f t="shared" si="654"/>
        <v>-32.825549260653865</v>
      </c>
      <c r="R2476" s="59">
        <f t="shared" si="655"/>
        <v>135.9562462445362</v>
      </c>
      <c r="S2476" s="61">
        <f t="shared" si="646"/>
        <v>0</v>
      </c>
      <c r="U2476" s="13">
        <f t="shared" si="647"/>
        <v>122.82554926065386</v>
      </c>
      <c r="V2476" s="14">
        <f t="shared" si="648"/>
        <v>135.9562462445362</v>
      </c>
      <c r="W2476" s="7">
        <v>122.407</v>
      </c>
      <c r="X2476" s="28">
        <v>136.45400000000001</v>
      </c>
      <c r="Y2476" s="74">
        <v>0</v>
      </c>
      <c r="Z2476" s="75">
        <v>0</v>
      </c>
      <c r="AA2476" s="33">
        <v>0</v>
      </c>
      <c r="AB2476" s="33">
        <v>0</v>
      </c>
      <c r="AC2476" s="45"/>
      <c r="AD2476" s="48">
        <f t="shared" si="656"/>
        <v>1358.6329855956785</v>
      </c>
      <c r="AE2476" s="49">
        <f>IF(P2476&gt;90,0,AD2476*0.7^((1/cosd(P2476))^0.678))</f>
        <v>0</v>
      </c>
      <c r="AG2476" s="81">
        <f t="shared" si="657"/>
        <v>0</v>
      </c>
      <c r="AH2476" s="82">
        <f t="shared" si="658"/>
        <v>0</v>
      </c>
      <c r="AI2476" s="81">
        <f t="shared" si="659"/>
        <v>0</v>
      </c>
      <c r="AJ2476" s="82">
        <f t="shared" si="660"/>
        <v>0</v>
      </c>
    </row>
    <row r="2477" spans="9:36" ht="23.5" x14ac:dyDescent="0.35">
      <c r="I2477" s="57" t="s">
        <v>2488</v>
      </c>
      <c r="J2477" s="58">
        <f t="shared" si="662"/>
        <v>104</v>
      </c>
      <c r="K2477" s="58">
        <f t="shared" si="661"/>
        <v>0</v>
      </c>
      <c r="L2477" s="58">
        <f t="shared" si="649"/>
        <v>-0.66653714202495029</v>
      </c>
      <c r="M2477" s="59">
        <f t="shared" si="650"/>
        <v>-1.410442285700416</v>
      </c>
      <c r="N2477" s="59">
        <f t="shared" si="651"/>
        <v>-201.15663428550624</v>
      </c>
      <c r="O2477" s="59">
        <f t="shared" si="652"/>
        <v>9.0438068764125834</v>
      </c>
      <c r="P2477" s="59">
        <f t="shared" si="653"/>
        <v>129.5168408031314</v>
      </c>
      <c r="Q2477" s="60">
        <f t="shared" si="654"/>
        <v>-39.516840803131409</v>
      </c>
      <c r="R2477" s="59">
        <f t="shared" si="655"/>
        <v>-152.48142696706873</v>
      </c>
      <c r="S2477" s="61">
        <f t="shared" si="646"/>
        <v>0</v>
      </c>
      <c r="U2477" s="13">
        <f t="shared" si="647"/>
        <v>129.5168408031314</v>
      </c>
      <c r="V2477" s="14">
        <f t="shared" si="648"/>
        <v>-152.48142696706873</v>
      </c>
      <c r="W2477" s="7">
        <v>129.32900000000001</v>
      </c>
      <c r="X2477" s="28">
        <v>152.649</v>
      </c>
      <c r="Y2477" s="74">
        <v>0</v>
      </c>
      <c r="Z2477" s="75">
        <v>0</v>
      </c>
      <c r="AA2477" s="33">
        <v>0</v>
      </c>
      <c r="AB2477" s="33">
        <v>0</v>
      </c>
      <c r="AC2477" s="45"/>
      <c r="AD2477" s="48">
        <f t="shared" si="656"/>
        <v>1357.8732579469599</v>
      </c>
      <c r="AE2477" s="49">
        <f>IF(P2477&gt;90,0,AD2477*0.7^((1/cosd(P2477))^0.678))</f>
        <v>0</v>
      </c>
      <c r="AG2477" s="81">
        <f t="shared" si="657"/>
        <v>0</v>
      </c>
      <c r="AH2477" s="82">
        <f t="shared" si="658"/>
        <v>0</v>
      </c>
      <c r="AI2477" s="81">
        <f t="shared" si="659"/>
        <v>0</v>
      </c>
      <c r="AJ2477" s="82">
        <f t="shared" si="660"/>
        <v>0</v>
      </c>
    </row>
    <row r="2478" spans="9:36" ht="23.5" x14ac:dyDescent="0.35">
      <c r="I2478" s="57" t="s">
        <v>2489</v>
      </c>
      <c r="J2478" s="58">
        <f t="shared" si="662"/>
        <v>104</v>
      </c>
      <c r="K2478" s="58">
        <f t="shared" si="661"/>
        <v>1</v>
      </c>
      <c r="L2478" s="58">
        <f t="shared" si="649"/>
        <v>-0.66653714202495029</v>
      </c>
      <c r="M2478" s="59">
        <f t="shared" si="650"/>
        <v>-0.41044228570041602</v>
      </c>
      <c r="N2478" s="59">
        <f t="shared" si="651"/>
        <v>-186.15663428550624</v>
      </c>
      <c r="O2478" s="59">
        <f t="shared" si="652"/>
        <v>9.0438068764125834</v>
      </c>
      <c r="P2478" s="59">
        <f t="shared" si="653"/>
        <v>133.20939585127977</v>
      </c>
      <c r="Q2478" s="60">
        <f t="shared" si="654"/>
        <v>-43.209395851279773</v>
      </c>
      <c r="R2478" s="59">
        <f t="shared" si="655"/>
        <v>-171.6444897603964</v>
      </c>
      <c r="S2478" s="61">
        <f t="shared" si="646"/>
        <v>0</v>
      </c>
      <c r="U2478" s="13">
        <f t="shared" si="647"/>
        <v>133.20939585127977</v>
      </c>
      <c r="V2478" s="14">
        <f t="shared" si="648"/>
        <v>-171.6444897603964</v>
      </c>
      <c r="W2478" s="7">
        <v>132.97999999999999</v>
      </c>
      <c r="X2478" s="28">
        <v>171.75400000000002</v>
      </c>
      <c r="Y2478" s="74">
        <v>0</v>
      </c>
      <c r="Z2478" s="75">
        <v>0</v>
      </c>
      <c r="AA2478" s="33">
        <v>0</v>
      </c>
      <c r="AB2478" s="33">
        <v>0</v>
      </c>
      <c r="AC2478" s="45"/>
      <c r="AD2478" s="48">
        <f t="shared" si="656"/>
        <v>1357.8732579469599</v>
      </c>
      <c r="AE2478" s="49">
        <f>IF(P2478&gt;90,0,AD2478*0.7^((1/cosd(P2478))^0.678))</f>
        <v>0</v>
      </c>
      <c r="AG2478" s="81">
        <f t="shared" si="657"/>
        <v>0</v>
      </c>
      <c r="AH2478" s="82">
        <f t="shared" si="658"/>
        <v>0</v>
      </c>
      <c r="AI2478" s="81">
        <f t="shared" si="659"/>
        <v>0</v>
      </c>
      <c r="AJ2478" s="82">
        <f t="shared" si="660"/>
        <v>0</v>
      </c>
    </row>
    <row r="2479" spans="9:36" ht="23.5" x14ac:dyDescent="0.35">
      <c r="I2479" s="57" t="s">
        <v>2490</v>
      </c>
      <c r="J2479" s="58">
        <f t="shared" si="662"/>
        <v>104</v>
      </c>
      <c r="K2479" s="58">
        <f t="shared" si="661"/>
        <v>2</v>
      </c>
      <c r="L2479" s="58">
        <f t="shared" si="649"/>
        <v>-0.66653714202495029</v>
      </c>
      <c r="M2479" s="59">
        <f t="shared" si="650"/>
        <v>0.58955771429958392</v>
      </c>
      <c r="N2479" s="59">
        <f t="shared" si="651"/>
        <v>-171.15663428550624</v>
      </c>
      <c r="O2479" s="59">
        <f t="shared" si="652"/>
        <v>9.0438068764125834</v>
      </c>
      <c r="P2479" s="59">
        <f t="shared" si="653"/>
        <v>132.83305798276649</v>
      </c>
      <c r="Q2479" s="60">
        <f t="shared" si="654"/>
        <v>-42.833057982766483</v>
      </c>
      <c r="R2479" s="59">
        <f t="shared" si="655"/>
        <v>-168.05166487421209</v>
      </c>
      <c r="S2479" s="61">
        <f t="shared" si="646"/>
        <v>0</v>
      </c>
      <c r="U2479" s="13">
        <f t="shared" si="647"/>
        <v>132.83305798276649</v>
      </c>
      <c r="V2479" s="14">
        <f t="shared" si="648"/>
        <v>-168.05166487421209</v>
      </c>
      <c r="W2479" s="7">
        <v>132.57499999999999</v>
      </c>
      <c r="X2479" s="28">
        <v>-168.0342</v>
      </c>
      <c r="Y2479" s="74">
        <v>0</v>
      </c>
      <c r="Z2479" s="75">
        <v>0</v>
      </c>
      <c r="AA2479" s="33">
        <v>0</v>
      </c>
      <c r="AB2479" s="33">
        <v>0</v>
      </c>
      <c r="AC2479" s="45"/>
      <c r="AD2479" s="48">
        <f t="shared" si="656"/>
        <v>1357.8732579469599</v>
      </c>
      <c r="AE2479" s="49">
        <f>IF(P2479&gt;90,0,AD2479*0.7^((1/cosd(P2479))^0.678))</f>
        <v>0</v>
      </c>
      <c r="AG2479" s="81">
        <f t="shared" si="657"/>
        <v>0</v>
      </c>
      <c r="AH2479" s="82">
        <f t="shared" si="658"/>
        <v>0</v>
      </c>
      <c r="AI2479" s="81">
        <f t="shared" si="659"/>
        <v>0</v>
      </c>
      <c r="AJ2479" s="82">
        <f t="shared" si="660"/>
        <v>0</v>
      </c>
    </row>
    <row r="2480" spans="9:36" ht="23.5" x14ac:dyDescent="0.35">
      <c r="I2480" s="57" t="s">
        <v>2491</v>
      </c>
      <c r="J2480" s="58">
        <f t="shared" si="662"/>
        <v>104</v>
      </c>
      <c r="K2480" s="58">
        <f t="shared" si="661"/>
        <v>3</v>
      </c>
      <c r="L2480" s="58">
        <f t="shared" si="649"/>
        <v>-0.66653714202495029</v>
      </c>
      <c r="M2480" s="59">
        <f t="shared" si="650"/>
        <v>1.589557714299584</v>
      </c>
      <c r="N2480" s="59">
        <f t="shared" si="651"/>
        <v>-156.15663428550624</v>
      </c>
      <c r="O2480" s="59">
        <f t="shared" si="652"/>
        <v>9.0438068764125834</v>
      </c>
      <c r="P2480" s="59">
        <f t="shared" si="653"/>
        <v>128.47886633501221</v>
      </c>
      <c r="Q2480" s="60">
        <f t="shared" si="654"/>
        <v>-38.478866335012214</v>
      </c>
      <c r="R2480" s="59">
        <f t="shared" si="655"/>
        <v>-149.33913543111342</v>
      </c>
      <c r="S2480" s="61">
        <f t="shared" si="646"/>
        <v>0</v>
      </c>
      <c r="U2480" s="13">
        <f t="shared" si="647"/>
        <v>128.47886633501221</v>
      </c>
      <c r="V2480" s="14">
        <f t="shared" si="648"/>
        <v>-149.33913543111342</v>
      </c>
      <c r="W2480" s="7">
        <v>128.21100000000001</v>
      </c>
      <c r="X2480" s="28">
        <v>-149.411</v>
      </c>
      <c r="Y2480" s="74">
        <v>0</v>
      </c>
      <c r="Z2480" s="75">
        <v>0</v>
      </c>
      <c r="AA2480" s="33">
        <v>0</v>
      </c>
      <c r="AB2480" s="33">
        <v>0</v>
      </c>
      <c r="AC2480" s="45"/>
      <c r="AD2480" s="48">
        <f t="shared" si="656"/>
        <v>1357.8732579469599</v>
      </c>
      <c r="AE2480" s="49">
        <f>IF(P2480&gt;90,0,AD2480*0.7^((1/cosd(P2480))^0.678))</f>
        <v>0</v>
      </c>
      <c r="AG2480" s="81">
        <f t="shared" si="657"/>
        <v>0</v>
      </c>
      <c r="AH2480" s="82">
        <f t="shared" si="658"/>
        <v>0</v>
      </c>
      <c r="AI2480" s="81">
        <f t="shared" si="659"/>
        <v>0</v>
      </c>
      <c r="AJ2480" s="82">
        <f t="shared" si="660"/>
        <v>0</v>
      </c>
    </row>
    <row r="2481" spans="9:36" ht="23.5" x14ac:dyDescent="0.35">
      <c r="I2481" s="57" t="s">
        <v>2492</v>
      </c>
      <c r="J2481" s="58">
        <f t="shared" si="662"/>
        <v>104</v>
      </c>
      <c r="K2481" s="58">
        <f t="shared" si="661"/>
        <v>4</v>
      </c>
      <c r="L2481" s="58">
        <f t="shared" si="649"/>
        <v>-0.66653714202495029</v>
      </c>
      <c r="M2481" s="59">
        <f t="shared" si="650"/>
        <v>2.5895577142995836</v>
      </c>
      <c r="N2481" s="59">
        <f t="shared" si="651"/>
        <v>-141.15663428550624</v>
      </c>
      <c r="O2481" s="59">
        <f t="shared" si="652"/>
        <v>9.0438068764125834</v>
      </c>
      <c r="P2481" s="59">
        <f t="shared" si="653"/>
        <v>121.04283790116371</v>
      </c>
      <c r="Q2481" s="60">
        <f t="shared" si="654"/>
        <v>-31.042837901163693</v>
      </c>
      <c r="R2481" s="59">
        <f t="shared" si="655"/>
        <v>-133.70278026691528</v>
      </c>
      <c r="S2481" s="61">
        <f t="shared" si="646"/>
        <v>0</v>
      </c>
      <c r="U2481" s="13">
        <f t="shared" si="647"/>
        <v>121.04283790116371</v>
      </c>
      <c r="V2481" s="14">
        <f t="shared" si="648"/>
        <v>-133.70278026691528</v>
      </c>
      <c r="W2481" s="7">
        <v>120.77800000000001</v>
      </c>
      <c r="X2481" s="28">
        <v>-133.83619999999999</v>
      </c>
      <c r="Y2481" s="74">
        <v>0</v>
      </c>
      <c r="Z2481" s="75">
        <v>0</v>
      </c>
      <c r="AA2481" s="33">
        <v>0</v>
      </c>
      <c r="AB2481" s="33">
        <v>0</v>
      </c>
      <c r="AC2481" s="45"/>
      <c r="AD2481" s="48">
        <f t="shared" si="656"/>
        <v>1357.8732579469599</v>
      </c>
      <c r="AE2481" s="49">
        <f>IF(P2481&gt;90,0,AD2481*0.7^((1/cosd(P2481))^0.678))</f>
        <v>0</v>
      </c>
      <c r="AG2481" s="81">
        <f t="shared" si="657"/>
        <v>0</v>
      </c>
      <c r="AH2481" s="82">
        <f t="shared" si="658"/>
        <v>0</v>
      </c>
      <c r="AI2481" s="81">
        <f t="shared" si="659"/>
        <v>0</v>
      </c>
      <c r="AJ2481" s="82">
        <f t="shared" si="660"/>
        <v>0</v>
      </c>
    </row>
    <row r="2482" spans="9:36" ht="23.5" x14ac:dyDescent="0.35">
      <c r="I2482" s="57" t="s">
        <v>2493</v>
      </c>
      <c r="J2482" s="58">
        <f t="shared" si="662"/>
        <v>104</v>
      </c>
      <c r="K2482" s="58">
        <f t="shared" si="661"/>
        <v>5</v>
      </c>
      <c r="L2482" s="58">
        <f t="shared" si="649"/>
        <v>-0.66653714202495029</v>
      </c>
      <c r="M2482" s="59">
        <f t="shared" si="650"/>
        <v>3.5895577142995836</v>
      </c>
      <c r="N2482" s="59">
        <f t="shared" si="651"/>
        <v>-126.15663428550624</v>
      </c>
      <c r="O2482" s="59">
        <f t="shared" si="652"/>
        <v>9.0438068764125834</v>
      </c>
      <c r="P2482" s="59">
        <f t="shared" si="653"/>
        <v>111.56054278932166</v>
      </c>
      <c r="Q2482" s="60">
        <f t="shared" si="654"/>
        <v>-21.560542789321669</v>
      </c>
      <c r="R2482" s="59">
        <f t="shared" si="655"/>
        <v>-120.97862330380268</v>
      </c>
      <c r="S2482" s="61">
        <f t="shared" si="646"/>
        <v>0</v>
      </c>
      <c r="U2482" s="13">
        <f t="shared" si="647"/>
        <v>111.56054278932166</v>
      </c>
      <c r="V2482" s="14">
        <f t="shared" si="648"/>
        <v>-120.97862330380268</v>
      </c>
      <c r="W2482" s="7">
        <v>111.30200000000001</v>
      </c>
      <c r="X2482" s="28">
        <v>-121.1493</v>
      </c>
      <c r="Y2482" s="74">
        <v>0</v>
      </c>
      <c r="Z2482" s="75">
        <v>0</v>
      </c>
      <c r="AA2482" s="33">
        <v>0</v>
      </c>
      <c r="AB2482" s="33">
        <v>0</v>
      </c>
      <c r="AC2482" s="45"/>
      <c r="AD2482" s="48">
        <f t="shared" si="656"/>
        <v>1357.8732579469599</v>
      </c>
      <c r="AE2482" s="49">
        <f>IF(P2482&gt;90,0,AD2482*0.7^((1/cosd(P2482))^0.678))</f>
        <v>0</v>
      </c>
      <c r="AG2482" s="81">
        <f t="shared" si="657"/>
        <v>0</v>
      </c>
      <c r="AH2482" s="82">
        <f t="shared" si="658"/>
        <v>0</v>
      </c>
      <c r="AI2482" s="81">
        <f t="shared" si="659"/>
        <v>0</v>
      </c>
      <c r="AJ2482" s="82">
        <f t="shared" si="660"/>
        <v>0</v>
      </c>
    </row>
    <row r="2483" spans="9:36" ht="23.5" x14ac:dyDescent="0.35">
      <c r="I2483" s="57" t="s">
        <v>2494</v>
      </c>
      <c r="J2483" s="58">
        <f t="shared" si="662"/>
        <v>104</v>
      </c>
      <c r="K2483" s="58">
        <f t="shared" si="661"/>
        <v>6</v>
      </c>
      <c r="L2483" s="58">
        <f t="shared" si="649"/>
        <v>-0.66653714202495029</v>
      </c>
      <c r="M2483" s="59">
        <f t="shared" si="650"/>
        <v>4.589557714299584</v>
      </c>
      <c r="N2483" s="59">
        <f t="shared" si="651"/>
        <v>-111.15663428550624</v>
      </c>
      <c r="O2483" s="59">
        <f t="shared" si="652"/>
        <v>9.0438068764125834</v>
      </c>
      <c r="P2483" s="59">
        <f t="shared" si="653"/>
        <v>100.82099484943637</v>
      </c>
      <c r="Q2483" s="60">
        <f t="shared" si="654"/>
        <v>-10.820994849436374</v>
      </c>
      <c r="R2483" s="59">
        <f t="shared" si="655"/>
        <v>-110.33499056115376</v>
      </c>
      <c r="S2483" s="61">
        <f t="shared" si="646"/>
        <v>0</v>
      </c>
      <c r="U2483" s="13">
        <f t="shared" si="647"/>
        <v>100.82099484943637</v>
      </c>
      <c r="V2483" s="14">
        <f t="shared" si="648"/>
        <v>-110.33499056115376</v>
      </c>
      <c r="W2483" s="7">
        <v>100.566</v>
      </c>
      <c r="X2483" s="28">
        <v>-110.5305</v>
      </c>
      <c r="Y2483" s="74">
        <v>0</v>
      </c>
      <c r="Z2483" s="75">
        <v>0</v>
      </c>
      <c r="AA2483" s="33">
        <v>0</v>
      </c>
      <c r="AB2483" s="33">
        <v>0</v>
      </c>
      <c r="AC2483" s="45"/>
      <c r="AD2483" s="48">
        <f t="shared" si="656"/>
        <v>1357.8732579469599</v>
      </c>
      <c r="AE2483" s="49">
        <f>IF(P2483&gt;90,0,AD2483*0.7^((1/cosd(P2483))^0.678))</f>
        <v>0</v>
      </c>
      <c r="AG2483" s="81">
        <f t="shared" si="657"/>
        <v>0</v>
      </c>
      <c r="AH2483" s="82">
        <f t="shared" si="658"/>
        <v>0</v>
      </c>
      <c r="AI2483" s="81">
        <f t="shared" si="659"/>
        <v>0</v>
      </c>
      <c r="AJ2483" s="82">
        <f t="shared" si="660"/>
        <v>0</v>
      </c>
    </row>
    <row r="2484" spans="9:36" ht="23.5" x14ac:dyDescent="0.35">
      <c r="I2484" s="57" t="s">
        <v>2495</v>
      </c>
      <c r="J2484" s="58">
        <f t="shared" si="662"/>
        <v>104</v>
      </c>
      <c r="K2484" s="58">
        <f t="shared" si="661"/>
        <v>7</v>
      </c>
      <c r="L2484" s="58">
        <f t="shared" si="649"/>
        <v>-0.66653714202495029</v>
      </c>
      <c r="M2484" s="59">
        <f t="shared" si="650"/>
        <v>5.589557714299584</v>
      </c>
      <c r="N2484" s="59">
        <f t="shared" si="651"/>
        <v>-96.156634285506243</v>
      </c>
      <c r="O2484" s="59">
        <f t="shared" si="652"/>
        <v>9.0438068764125834</v>
      </c>
      <c r="P2484" s="59">
        <f t="shared" si="653"/>
        <v>89.352498461432049</v>
      </c>
      <c r="Q2484" s="60">
        <f t="shared" si="654"/>
        <v>0.64750153856796255</v>
      </c>
      <c r="R2484" s="59">
        <f t="shared" si="655"/>
        <v>-100.90710090908776</v>
      </c>
      <c r="S2484" s="61">
        <f t="shared" si="646"/>
        <v>0.82815403713255364</v>
      </c>
      <c r="U2484" s="13">
        <f t="shared" si="647"/>
        <v>89.352498461432049</v>
      </c>
      <c r="V2484" s="14">
        <f t="shared" si="648"/>
        <v>-100.90710090908776</v>
      </c>
      <c r="W2484" s="7">
        <v>88.734700000000004</v>
      </c>
      <c r="X2484" s="28">
        <v>-101.1236</v>
      </c>
      <c r="Y2484" s="74">
        <v>0.56061448314174234</v>
      </c>
      <c r="Z2484" s="75">
        <v>0</v>
      </c>
      <c r="AA2484" s="33">
        <v>0.82815403713255364</v>
      </c>
      <c r="AB2484" s="33">
        <v>0</v>
      </c>
      <c r="AC2484" s="45"/>
      <c r="AD2484" s="48">
        <f t="shared" si="656"/>
        <v>1357.8732579469599</v>
      </c>
      <c r="AE2484" s="49">
        <f>IF(P2484&gt;90,0,AD2484*0.7^((1/cosd(P2484))^0.678))</f>
        <v>0.78805603715543648</v>
      </c>
      <c r="AG2484" s="81">
        <f t="shared" si="657"/>
        <v>0.44179562795662469</v>
      </c>
      <c r="AH2484" s="82">
        <f t="shared" si="658"/>
        <v>0.65263178865695637</v>
      </c>
      <c r="AI2484" s="81">
        <f t="shared" si="659"/>
        <v>0</v>
      </c>
      <c r="AJ2484" s="82">
        <f t="shared" si="660"/>
        <v>0</v>
      </c>
    </row>
    <row r="2485" spans="9:36" ht="23.5" x14ac:dyDescent="0.35">
      <c r="I2485" s="57" t="s">
        <v>2496</v>
      </c>
      <c r="J2485" s="58">
        <f t="shared" si="662"/>
        <v>104</v>
      </c>
      <c r="K2485" s="58">
        <f t="shared" si="661"/>
        <v>8</v>
      </c>
      <c r="L2485" s="58">
        <f t="shared" si="649"/>
        <v>-0.66653714202495029</v>
      </c>
      <c r="M2485" s="59">
        <f t="shared" si="650"/>
        <v>6.589557714299584</v>
      </c>
      <c r="N2485" s="59">
        <f t="shared" si="651"/>
        <v>-81.156634285506243</v>
      </c>
      <c r="O2485" s="59">
        <f t="shared" si="652"/>
        <v>9.0438068764125834</v>
      </c>
      <c r="P2485" s="59">
        <f t="shared" si="653"/>
        <v>77.521247588785968</v>
      </c>
      <c r="Q2485" s="60">
        <f t="shared" si="654"/>
        <v>12.478752411214025</v>
      </c>
      <c r="R2485" s="59">
        <f t="shared" si="655"/>
        <v>-91.919147021632995</v>
      </c>
      <c r="S2485" s="61">
        <f t="shared" si="646"/>
        <v>0.74515261818682776</v>
      </c>
      <c r="U2485" s="13">
        <f t="shared" si="647"/>
        <v>77.521247588785968</v>
      </c>
      <c r="V2485" s="14">
        <f t="shared" si="648"/>
        <v>-91.919147021632995</v>
      </c>
      <c r="W2485" s="7">
        <v>77.191199999999995</v>
      </c>
      <c r="X2485" s="28">
        <v>-92.157899999999998</v>
      </c>
      <c r="Y2485" s="74">
        <v>0.70102573620755415</v>
      </c>
      <c r="Z2485" s="75">
        <v>0.718557</v>
      </c>
      <c r="AA2485" s="33">
        <v>0.74515261818682776</v>
      </c>
      <c r="AB2485" s="33">
        <v>0.76421600000000001</v>
      </c>
      <c r="AC2485" s="45"/>
      <c r="AD2485" s="48">
        <f t="shared" si="656"/>
        <v>1357.8732579469599</v>
      </c>
      <c r="AE2485" s="49">
        <f>IF(P2485&gt;90,0,AD2485*0.7^((1/cosd(P2485))^0.678))</f>
        <v>495.61459864876957</v>
      </c>
      <c r="AG2485" s="81">
        <f t="shared" si="657"/>
        <v>347.43858889296519</v>
      </c>
      <c r="AH2485" s="82">
        <f t="shared" si="658"/>
        <v>369.30851579474449</v>
      </c>
      <c r="AI2485" s="81">
        <f t="shared" si="659"/>
        <v>356.12733916126393</v>
      </c>
      <c r="AJ2485" s="82">
        <f t="shared" si="660"/>
        <v>378.75660612096812</v>
      </c>
    </row>
    <row r="2486" spans="9:36" ht="23.5" x14ac:dyDescent="0.35">
      <c r="I2486" s="57" t="s">
        <v>2497</v>
      </c>
      <c r="J2486" s="58">
        <f t="shared" si="662"/>
        <v>104</v>
      </c>
      <c r="K2486" s="58">
        <f t="shared" si="661"/>
        <v>9</v>
      </c>
      <c r="L2486" s="58">
        <f t="shared" si="649"/>
        <v>-0.66653714202495029</v>
      </c>
      <c r="M2486" s="59">
        <f t="shared" si="650"/>
        <v>7.589557714299584</v>
      </c>
      <c r="N2486" s="59">
        <f t="shared" si="651"/>
        <v>-66.156634285506243</v>
      </c>
      <c r="O2486" s="59">
        <f t="shared" si="652"/>
        <v>9.0438068764125834</v>
      </c>
      <c r="P2486" s="59">
        <f t="shared" si="653"/>
        <v>65.629604423114372</v>
      </c>
      <c r="Q2486" s="60">
        <f t="shared" si="654"/>
        <v>24.370395576885631</v>
      </c>
      <c r="R2486" s="59">
        <f t="shared" si="655"/>
        <v>-82.586887761863181</v>
      </c>
      <c r="S2486" s="61">
        <f t="shared" si="646"/>
        <v>0.69207935581592839</v>
      </c>
      <c r="U2486" s="13">
        <f t="shared" si="647"/>
        <v>65.629604423114372</v>
      </c>
      <c r="V2486" s="14">
        <f t="shared" si="648"/>
        <v>-82.586887761863181</v>
      </c>
      <c r="W2486" s="7">
        <v>65.320599999999999</v>
      </c>
      <c r="X2486" s="28">
        <v>-82.851500000000001</v>
      </c>
      <c r="Y2486" s="74">
        <v>0.83144022175553578</v>
      </c>
      <c r="Z2486" s="75">
        <v>0.848024</v>
      </c>
      <c r="AA2486" s="33">
        <v>0.69207935581592839</v>
      </c>
      <c r="AB2486" s="33">
        <v>0.73140000000000005</v>
      </c>
      <c r="AC2486" s="45"/>
      <c r="AD2486" s="48">
        <f t="shared" si="656"/>
        <v>1357.8732579469599</v>
      </c>
      <c r="AE2486" s="49">
        <f>IF(P2486&gt;90,0,AD2486*0.7^((1/cosd(P2486))^0.678))</f>
        <v>708.86532615240583</v>
      </c>
      <c r="AG2486" s="81">
        <f t="shared" si="657"/>
        <v>589.37914397096654</v>
      </c>
      <c r="AH2486" s="82">
        <f t="shared" si="658"/>
        <v>490.59105828380501</v>
      </c>
      <c r="AI2486" s="81">
        <f t="shared" si="659"/>
        <v>601.13480934506777</v>
      </c>
      <c r="AJ2486" s="82">
        <f t="shared" si="660"/>
        <v>518.46409954786964</v>
      </c>
    </row>
    <row r="2487" spans="9:36" ht="23.5" x14ac:dyDescent="0.35">
      <c r="I2487" s="57" t="s">
        <v>2498</v>
      </c>
      <c r="J2487" s="58">
        <f t="shared" si="662"/>
        <v>104</v>
      </c>
      <c r="K2487" s="58">
        <f t="shared" si="661"/>
        <v>10</v>
      </c>
      <c r="L2487" s="58">
        <f t="shared" si="649"/>
        <v>-0.66653714202495029</v>
      </c>
      <c r="M2487" s="59">
        <f t="shared" si="650"/>
        <v>8.589557714299584</v>
      </c>
      <c r="N2487" s="59">
        <f t="shared" si="651"/>
        <v>-51.156634285506243</v>
      </c>
      <c r="O2487" s="59">
        <f t="shared" si="652"/>
        <v>9.0438068764125834</v>
      </c>
      <c r="P2487" s="59">
        <f t="shared" si="653"/>
        <v>54.014913878710061</v>
      </c>
      <c r="Q2487" s="60">
        <f t="shared" si="654"/>
        <v>35.985086121289939</v>
      </c>
      <c r="R2487" s="59">
        <f t="shared" si="655"/>
        <v>-71.911904738808587</v>
      </c>
      <c r="S2487" s="61">
        <f t="shared" si="646"/>
        <v>0.6923730712955013</v>
      </c>
      <c r="U2487" s="13">
        <f t="shared" si="647"/>
        <v>54.014913878710061</v>
      </c>
      <c r="V2487" s="14">
        <f t="shared" si="648"/>
        <v>-71.911904738808587</v>
      </c>
      <c r="W2487" s="7">
        <v>53.6952</v>
      </c>
      <c r="X2487" s="28">
        <v>-72.203999999999994</v>
      </c>
      <c r="Y2487" s="74">
        <v>0.93051786518320656</v>
      </c>
      <c r="Z2487" s="75">
        <v>0.939689</v>
      </c>
      <c r="AA2487" s="33">
        <v>0.6923730712955013</v>
      </c>
      <c r="AB2487" s="33">
        <v>0.74618399999999996</v>
      </c>
      <c r="AC2487" s="45"/>
      <c r="AD2487" s="48">
        <f t="shared" si="656"/>
        <v>1357.8732579469599</v>
      </c>
      <c r="AE2487" s="49">
        <f>IF(P2487&gt;90,0,AD2487*0.7^((1/cosd(P2487))^0.678))</f>
        <v>814.17258437390547</v>
      </c>
      <c r="AG2487" s="81">
        <f t="shared" si="657"/>
        <v>757.60213510230062</v>
      </c>
      <c r="AH2487" s="82">
        <f t="shared" si="658"/>
        <v>563.71117280755664</v>
      </c>
      <c r="AI2487" s="81">
        <f t="shared" si="659"/>
        <v>765.06902163773088</v>
      </c>
      <c r="AJ2487" s="82">
        <f t="shared" si="660"/>
        <v>607.52255569845829</v>
      </c>
    </row>
    <row r="2488" spans="9:36" ht="23.5" x14ac:dyDescent="0.35">
      <c r="I2488" s="57" t="s">
        <v>2499</v>
      </c>
      <c r="J2488" s="58">
        <f t="shared" si="662"/>
        <v>104</v>
      </c>
      <c r="K2488" s="58">
        <f t="shared" si="661"/>
        <v>11</v>
      </c>
      <c r="L2488" s="58">
        <f t="shared" si="649"/>
        <v>-0.66653714202495029</v>
      </c>
      <c r="M2488" s="59">
        <f t="shared" si="650"/>
        <v>9.589557714299584</v>
      </c>
      <c r="N2488" s="59">
        <f t="shared" si="651"/>
        <v>-36.156634285506243</v>
      </c>
      <c r="O2488" s="59">
        <f t="shared" si="652"/>
        <v>9.0438068764125834</v>
      </c>
      <c r="P2488" s="59">
        <f t="shared" si="653"/>
        <v>43.199208975494052</v>
      </c>
      <c r="Q2488" s="60">
        <f t="shared" si="654"/>
        <v>46.800791024505948</v>
      </c>
      <c r="R2488" s="59">
        <f t="shared" si="655"/>
        <v>-58.339598190557815</v>
      </c>
      <c r="S2488" s="61">
        <f t="shared" si="646"/>
        <v>0.74589103106820209</v>
      </c>
      <c r="U2488" s="13">
        <f t="shared" si="647"/>
        <v>43.199208975494052</v>
      </c>
      <c r="V2488" s="14">
        <f t="shared" si="648"/>
        <v>-58.339598190557815</v>
      </c>
      <c r="W2488" s="7">
        <v>42.848599999999998</v>
      </c>
      <c r="X2488" s="28">
        <v>-58.644999999999996</v>
      </c>
      <c r="Y2488" s="74">
        <v>0.98744904084405383</v>
      </c>
      <c r="Z2488" s="75">
        <v>0.98923099999999997</v>
      </c>
      <c r="AA2488" s="33">
        <v>0.74589103106820209</v>
      </c>
      <c r="AB2488" s="33">
        <v>0.79779299999999997</v>
      </c>
      <c r="AC2488" s="45"/>
      <c r="AD2488" s="48">
        <f t="shared" si="656"/>
        <v>1357.8732579469599</v>
      </c>
      <c r="AE2488" s="49">
        <f>IF(P2488&gt;90,0,AD2488*0.7^((1/cosd(P2488))^0.678))</f>
        <v>872.83478543675005</v>
      </c>
      <c r="AG2488" s="81">
        <f t="shared" si="657"/>
        <v>861.87987169484438</v>
      </c>
      <c r="AH2488" s="82">
        <f t="shared" si="658"/>
        <v>651.03963806161039</v>
      </c>
      <c r="AI2488" s="81">
        <f t="shared" si="659"/>
        <v>863.43522763238161</v>
      </c>
      <c r="AJ2488" s="82">
        <f t="shared" si="660"/>
        <v>696.34148197794116</v>
      </c>
    </row>
    <row r="2489" spans="9:36" ht="23.5" x14ac:dyDescent="0.35">
      <c r="I2489" s="57" t="s">
        <v>2500</v>
      </c>
      <c r="J2489" s="58">
        <f t="shared" si="662"/>
        <v>104</v>
      </c>
      <c r="K2489" s="58">
        <f t="shared" si="661"/>
        <v>12</v>
      </c>
      <c r="L2489" s="58">
        <f t="shared" si="649"/>
        <v>-0.66653714202495029</v>
      </c>
      <c r="M2489" s="59">
        <f t="shared" si="650"/>
        <v>10.589557714299584</v>
      </c>
      <c r="N2489" s="59">
        <f t="shared" si="651"/>
        <v>-21.156634285506239</v>
      </c>
      <c r="O2489" s="59">
        <f t="shared" si="652"/>
        <v>9.0438068764125834</v>
      </c>
      <c r="P2489" s="59">
        <f t="shared" si="653"/>
        <v>34.187038401596411</v>
      </c>
      <c r="Q2489" s="60">
        <f t="shared" si="654"/>
        <v>55.812961598403589</v>
      </c>
      <c r="R2489" s="59">
        <f t="shared" si="655"/>
        <v>-39.370887077572995</v>
      </c>
      <c r="S2489" s="61">
        <f t="shared" si="646"/>
        <v>0.82904181068770921</v>
      </c>
      <c r="U2489" s="13">
        <f t="shared" si="647"/>
        <v>34.187038401596411</v>
      </c>
      <c r="V2489" s="14">
        <f t="shared" si="648"/>
        <v>-39.370887077572995</v>
      </c>
      <c r="W2489" s="7">
        <v>33.789200000000001</v>
      </c>
      <c r="X2489" s="28">
        <v>-39.614000000000004</v>
      </c>
      <c r="Y2489" s="74">
        <v>0.99847997979536929</v>
      </c>
      <c r="Z2489" s="75">
        <v>0.99883699999999997</v>
      </c>
      <c r="AA2489" s="33">
        <v>0.82904181068770921</v>
      </c>
      <c r="AB2489" s="33">
        <v>0.85939699999999997</v>
      </c>
      <c r="AC2489" s="45"/>
      <c r="AD2489" s="48">
        <f t="shared" si="656"/>
        <v>1357.8732579469599</v>
      </c>
      <c r="AE2489" s="49">
        <f>IF(P2489&gt;90,0,AD2489*0.7^((1/cosd(P2489))^0.678))</f>
        <v>905.09970653199866</v>
      </c>
      <c r="AG2489" s="81">
        <f t="shared" si="657"/>
        <v>903.72393669086466</v>
      </c>
      <c r="AH2489" s="82">
        <f t="shared" si="658"/>
        <v>750.36549955620239</v>
      </c>
      <c r="AI2489" s="81">
        <f t="shared" si="659"/>
        <v>904.04707557330198</v>
      </c>
      <c r="AJ2489" s="82">
        <f t="shared" si="660"/>
        <v>777.83997249447998</v>
      </c>
    </row>
    <row r="2490" spans="9:36" ht="23.5" x14ac:dyDescent="0.35">
      <c r="I2490" s="57" t="s">
        <v>2501</v>
      </c>
      <c r="J2490" s="58">
        <f t="shared" si="662"/>
        <v>104</v>
      </c>
      <c r="K2490" s="58">
        <f t="shared" si="661"/>
        <v>13</v>
      </c>
      <c r="L2490" s="58">
        <f t="shared" si="649"/>
        <v>-0.66653714202495029</v>
      </c>
      <c r="M2490" s="59">
        <f t="shared" si="650"/>
        <v>11.589557714299584</v>
      </c>
      <c r="N2490" s="59">
        <f t="shared" si="651"/>
        <v>-6.1566342855062395</v>
      </c>
      <c r="O2490" s="59">
        <f t="shared" si="652"/>
        <v>9.0438068764125834</v>
      </c>
      <c r="P2490" s="59">
        <f t="shared" si="653"/>
        <v>28.88756976168013</v>
      </c>
      <c r="Q2490" s="60">
        <f t="shared" si="654"/>
        <v>61.112430238319874</v>
      </c>
      <c r="R2490" s="59">
        <f t="shared" si="655"/>
        <v>-12.664452590910379</v>
      </c>
      <c r="S2490" s="61">
        <f t="shared" si="646"/>
        <v>0.91290174921967571</v>
      </c>
      <c r="U2490" s="13">
        <f t="shared" si="647"/>
        <v>28.88756976168013</v>
      </c>
      <c r="V2490" s="14">
        <f t="shared" si="648"/>
        <v>-12.664452590910379</v>
      </c>
      <c r="W2490" s="7">
        <v>28.453499999999998</v>
      </c>
      <c r="X2490" s="28">
        <v>-12.64500000000001</v>
      </c>
      <c r="Y2490" s="74">
        <v>0.96603938306415937</v>
      </c>
      <c r="Z2490" s="75">
        <v>0.96712100000000001</v>
      </c>
      <c r="AA2490" s="33">
        <v>0.91290174921967571</v>
      </c>
      <c r="AB2490" s="33">
        <v>0.915883</v>
      </c>
      <c r="AC2490" s="45"/>
      <c r="AD2490" s="48">
        <f t="shared" si="656"/>
        <v>1357.8732579469599</v>
      </c>
      <c r="AE2490" s="49">
        <f>IF(P2490&gt;90,0,AD2490*0.7^((1/cosd(P2490))^0.678))</f>
        <v>919.08078593375649</v>
      </c>
      <c r="AG2490" s="81">
        <f t="shared" si="657"/>
        <v>887.86823542956881</v>
      </c>
      <c r="AH2490" s="82">
        <f t="shared" si="658"/>
        <v>839.03045715312066</v>
      </c>
      <c r="AI2490" s="81">
        <f t="shared" si="659"/>
        <v>888.86232877304053</v>
      </c>
      <c r="AJ2490" s="82">
        <f t="shared" si="660"/>
        <v>841.77046746336669</v>
      </c>
    </row>
    <row r="2491" spans="9:36" ht="23.5" x14ac:dyDescent="0.35">
      <c r="I2491" s="57" t="s">
        <v>2502</v>
      </c>
      <c r="J2491" s="58">
        <f t="shared" si="662"/>
        <v>104</v>
      </c>
      <c r="K2491" s="58">
        <f t="shared" si="661"/>
        <v>14</v>
      </c>
      <c r="L2491" s="58">
        <f t="shared" si="649"/>
        <v>-0.66653714202495029</v>
      </c>
      <c r="M2491" s="59">
        <f t="shared" si="650"/>
        <v>12.589557714299584</v>
      </c>
      <c r="N2491" s="59">
        <f t="shared" si="651"/>
        <v>8.8433657144937605</v>
      </c>
      <c r="O2491" s="59">
        <f t="shared" si="652"/>
        <v>9.0438068764125834</v>
      </c>
      <c r="P2491" s="59">
        <f t="shared" si="653"/>
        <v>29.452078763545568</v>
      </c>
      <c r="Q2491" s="60">
        <f t="shared" si="654"/>
        <v>60.547921236454428</v>
      </c>
      <c r="R2491" s="59">
        <f t="shared" si="655"/>
        <v>17.985342081667312</v>
      </c>
      <c r="S2491" s="61">
        <f t="shared" si="646"/>
        <v>0.97474126136180872</v>
      </c>
      <c r="U2491" s="13">
        <f t="shared" si="647"/>
        <v>29.452078763545568</v>
      </c>
      <c r="V2491" s="14">
        <f t="shared" si="648"/>
        <v>17.985342081667312</v>
      </c>
      <c r="W2491" s="7">
        <v>29.046600000000002</v>
      </c>
      <c r="X2491" s="28">
        <v>18.378999999999991</v>
      </c>
      <c r="Y2491" s="74">
        <v>0.89895220712584478</v>
      </c>
      <c r="Z2491" s="75">
        <v>0.88080499999999995</v>
      </c>
      <c r="AA2491" s="33">
        <v>0.97474126136180872</v>
      </c>
      <c r="AB2491" s="33">
        <v>0.97143199999999996</v>
      </c>
      <c r="AC2491" s="45"/>
      <c r="AD2491" s="48">
        <f t="shared" si="656"/>
        <v>1357.8732579469599</v>
      </c>
      <c r="AE2491" s="49">
        <f>IF(P2491&gt;90,0,AD2491*0.7^((1/cosd(P2491))^0.678))</f>
        <v>917.74169100116535</v>
      </c>
      <c r="AG2491" s="81">
        <f t="shared" si="657"/>
        <v>825.00591869690265</v>
      </c>
      <c r="AH2491" s="82">
        <f t="shared" si="658"/>
        <v>894.56069349079519</v>
      </c>
      <c r="AI2491" s="81">
        <f t="shared" si="659"/>
        <v>808.35147014228141</v>
      </c>
      <c r="AJ2491" s="82">
        <f t="shared" si="660"/>
        <v>891.52364637264407</v>
      </c>
    </row>
    <row r="2492" spans="9:36" ht="23.5" x14ac:dyDescent="0.35">
      <c r="I2492" s="57" t="s">
        <v>2503</v>
      </c>
      <c r="J2492" s="58">
        <f t="shared" si="662"/>
        <v>104</v>
      </c>
      <c r="K2492" s="58">
        <f t="shared" si="661"/>
        <v>15</v>
      </c>
      <c r="L2492" s="58">
        <f t="shared" si="649"/>
        <v>-0.66653714202495029</v>
      </c>
      <c r="M2492" s="59">
        <f t="shared" si="650"/>
        <v>13.589557714299584</v>
      </c>
      <c r="N2492" s="59">
        <f t="shared" si="651"/>
        <v>23.843365714493761</v>
      </c>
      <c r="O2492" s="59">
        <f t="shared" si="652"/>
        <v>9.0438068764125834</v>
      </c>
      <c r="P2492" s="59">
        <f t="shared" si="653"/>
        <v>35.597255681727908</v>
      </c>
      <c r="Q2492" s="60">
        <f t="shared" si="654"/>
        <v>54.402744318272092</v>
      </c>
      <c r="R2492" s="59">
        <f t="shared" si="655"/>
        <v>43.301147085027885</v>
      </c>
      <c r="S2492" s="61">
        <f t="shared" si="646"/>
        <v>0.99985109382101089</v>
      </c>
      <c r="U2492" s="13">
        <f t="shared" si="647"/>
        <v>35.597255681727908</v>
      </c>
      <c r="V2492" s="14">
        <f t="shared" si="648"/>
        <v>43.301147085027885</v>
      </c>
      <c r="W2492" s="7">
        <v>35.263399999999997</v>
      </c>
      <c r="X2492" s="28">
        <v>43.856999999999999</v>
      </c>
      <c r="Y2492" s="74">
        <v>0.81331173549210745</v>
      </c>
      <c r="Z2492" s="75">
        <v>0.76540399999999997</v>
      </c>
      <c r="AA2492" s="33">
        <v>0.99985109382101089</v>
      </c>
      <c r="AB2492" s="33">
        <v>0.99991799999999997</v>
      </c>
      <c r="AC2492" s="45"/>
      <c r="AD2492" s="48">
        <f t="shared" si="656"/>
        <v>1357.8732579469599</v>
      </c>
      <c r="AE2492" s="49">
        <f>IF(P2492&gt;90,0,AD2492*0.7^((1/cosd(P2492))^0.678))</f>
        <v>900.81188489678061</v>
      </c>
      <c r="AG2492" s="81">
        <f t="shared" si="657"/>
        <v>732.64087745731717</v>
      </c>
      <c r="AH2492" s="82">
        <f t="shared" si="658"/>
        <v>900.67774844101268</v>
      </c>
      <c r="AI2492" s="81">
        <f t="shared" si="659"/>
        <v>689.48501994753542</v>
      </c>
      <c r="AJ2492" s="82">
        <f t="shared" si="660"/>
        <v>900.73801832221909</v>
      </c>
    </row>
    <row r="2493" spans="9:36" ht="23.5" x14ac:dyDescent="0.35">
      <c r="I2493" s="57" t="s">
        <v>2504</v>
      </c>
      <c r="J2493" s="58">
        <f t="shared" si="662"/>
        <v>104</v>
      </c>
      <c r="K2493" s="58">
        <f t="shared" si="661"/>
        <v>16</v>
      </c>
      <c r="L2493" s="58">
        <f t="shared" si="649"/>
        <v>-0.66653714202495029</v>
      </c>
      <c r="M2493" s="59">
        <f t="shared" si="650"/>
        <v>14.589557714299584</v>
      </c>
      <c r="N2493" s="59">
        <f t="shared" si="651"/>
        <v>38.843365714493757</v>
      </c>
      <c r="O2493" s="59">
        <f t="shared" si="652"/>
        <v>9.0438068764125834</v>
      </c>
      <c r="P2493" s="59">
        <f t="shared" si="653"/>
        <v>45.042545537764845</v>
      </c>
      <c r="Q2493" s="60">
        <f t="shared" si="654"/>
        <v>44.957454462235155</v>
      </c>
      <c r="R2493" s="59">
        <f t="shared" si="655"/>
        <v>61.081591355817871</v>
      </c>
      <c r="S2493" s="61">
        <f t="shared" si="646"/>
        <v>0.9806002620109403</v>
      </c>
      <c r="U2493" s="13">
        <f t="shared" si="647"/>
        <v>45.042545537764845</v>
      </c>
      <c r="V2493" s="14">
        <f t="shared" si="648"/>
        <v>61.081591355817871</v>
      </c>
      <c r="W2493" s="7">
        <v>44.764400000000002</v>
      </c>
      <c r="X2493" s="28">
        <v>61.635999999999996</v>
      </c>
      <c r="Y2493" s="74">
        <v>0.73326705005816917</v>
      </c>
      <c r="Z2493" s="75">
        <v>0.67389699999999997</v>
      </c>
      <c r="AA2493" s="33">
        <v>0.9806002620109403</v>
      </c>
      <c r="AB2493" s="33">
        <v>0.975329</v>
      </c>
      <c r="AC2493" s="45"/>
      <c r="AD2493" s="48">
        <f t="shared" si="656"/>
        <v>1357.8732579469599</v>
      </c>
      <c r="AE2493" s="49">
        <f>IF(P2493&gt;90,0,AD2493*0.7^((1/cosd(P2493))^0.678))</f>
        <v>864.62576663485027</v>
      </c>
      <c r="AG2493" s="81">
        <f t="shared" si="657"/>
        <v>634.00158530461965</v>
      </c>
      <c r="AH2493" s="82">
        <f t="shared" si="658"/>
        <v>847.85225330354433</v>
      </c>
      <c r="AI2493" s="81">
        <f t="shared" si="659"/>
        <v>582.66871025792568</v>
      </c>
      <c r="AJ2493" s="82">
        <f t="shared" si="660"/>
        <v>843.29458434620187</v>
      </c>
    </row>
    <row r="2494" spans="9:36" ht="23.5" x14ac:dyDescent="0.35">
      <c r="I2494" s="57" t="s">
        <v>2505</v>
      </c>
      <c r="J2494" s="58">
        <f t="shared" si="662"/>
        <v>104</v>
      </c>
      <c r="K2494" s="58">
        <f t="shared" si="661"/>
        <v>17</v>
      </c>
      <c r="L2494" s="58">
        <f t="shared" si="649"/>
        <v>-0.66653714202495029</v>
      </c>
      <c r="M2494" s="59">
        <f t="shared" si="650"/>
        <v>15.589557714299584</v>
      </c>
      <c r="N2494" s="59">
        <f t="shared" si="651"/>
        <v>53.843365714493757</v>
      </c>
      <c r="O2494" s="59">
        <f t="shared" si="652"/>
        <v>9.0438068764125834</v>
      </c>
      <c r="P2494" s="59">
        <f t="shared" si="653"/>
        <v>56.055686878050054</v>
      </c>
      <c r="Q2494" s="60">
        <f t="shared" si="654"/>
        <v>33.944313121949946</v>
      </c>
      <c r="R2494" s="59">
        <f t="shared" si="655"/>
        <v>73.981380186013538</v>
      </c>
      <c r="S2494" s="61">
        <f t="shared" si="646"/>
        <v>0.91566035479431873</v>
      </c>
      <c r="U2494" s="13">
        <f t="shared" si="647"/>
        <v>56.055686878050054</v>
      </c>
      <c r="V2494" s="14">
        <f t="shared" si="648"/>
        <v>73.981380186013538</v>
      </c>
      <c r="W2494" s="7">
        <v>55.803400000000003</v>
      </c>
      <c r="X2494" s="28">
        <v>74.498999999999995</v>
      </c>
      <c r="Y2494" s="74">
        <v>0.68801309902588093</v>
      </c>
      <c r="Z2494" s="75">
        <v>0.64085599999999998</v>
      </c>
      <c r="AA2494" s="33">
        <v>0.91566035479431873</v>
      </c>
      <c r="AB2494" s="33">
        <v>0.90076299999999998</v>
      </c>
      <c r="AC2494" s="45"/>
      <c r="AD2494" s="48">
        <f t="shared" si="656"/>
        <v>1357.8732579469599</v>
      </c>
      <c r="AE2494" s="49">
        <f>IF(P2494&gt;90,0,AD2494*0.7^((1/cosd(P2494))^0.678))</f>
        <v>799.66571951358799</v>
      </c>
      <c r="AG2494" s="81">
        <f t="shared" si="657"/>
        <v>550.18048986730457</v>
      </c>
      <c r="AH2494" s="82">
        <f t="shared" si="658"/>
        <v>732.22219644666609</v>
      </c>
      <c r="AI2494" s="81">
        <f t="shared" si="659"/>
        <v>512.47057434459998</v>
      </c>
      <c r="AJ2494" s="82">
        <f t="shared" si="660"/>
        <v>720.30929250621807</v>
      </c>
    </row>
    <row r="2495" spans="9:36" ht="23.5" x14ac:dyDescent="0.35">
      <c r="I2495" s="57" t="s">
        <v>2506</v>
      </c>
      <c r="J2495" s="58">
        <f t="shared" si="662"/>
        <v>104</v>
      </c>
      <c r="K2495" s="58">
        <f t="shared" si="661"/>
        <v>18</v>
      </c>
      <c r="L2495" s="58">
        <f t="shared" si="649"/>
        <v>-0.66653714202495029</v>
      </c>
      <c r="M2495" s="59">
        <f t="shared" si="650"/>
        <v>16.589557714299584</v>
      </c>
      <c r="N2495" s="59">
        <f t="shared" si="651"/>
        <v>68.843365714493757</v>
      </c>
      <c r="O2495" s="59">
        <f t="shared" si="652"/>
        <v>9.0438068764125834</v>
      </c>
      <c r="P2495" s="59">
        <f t="shared" si="653"/>
        <v>67.750288600220088</v>
      </c>
      <c r="Q2495" s="60">
        <f t="shared" si="654"/>
        <v>22.249711399779912</v>
      </c>
      <c r="R2495" s="59">
        <f t="shared" si="655"/>
        <v>84.323405223130436</v>
      </c>
      <c r="S2495" s="61">
        <f t="shared" si="646"/>
        <v>0.80993953316800193</v>
      </c>
      <c r="U2495" s="13">
        <f t="shared" si="647"/>
        <v>67.750288600220088</v>
      </c>
      <c r="V2495" s="14">
        <f t="shared" si="648"/>
        <v>84.323405223130436</v>
      </c>
      <c r="W2495" s="7">
        <v>67.494900000000001</v>
      </c>
      <c r="X2495" s="28">
        <v>84.812000000000012</v>
      </c>
      <c r="Y2495" s="74">
        <v>0.69811832632854931</v>
      </c>
      <c r="Z2495" s="75">
        <v>0.67547500000000005</v>
      </c>
      <c r="AA2495" s="33">
        <v>0.80993953316800193</v>
      </c>
      <c r="AB2495" s="33">
        <v>0.78881199999999996</v>
      </c>
      <c r="AC2495" s="45"/>
      <c r="AD2495" s="48">
        <f t="shared" si="656"/>
        <v>1357.8732579469599</v>
      </c>
      <c r="AE2495" s="49">
        <f>IF(P2495&gt;90,0,AD2495*0.7^((1/cosd(P2495))^0.678))</f>
        <v>681.74436594948816</v>
      </c>
      <c r="AG2495" s="81">
        <f t="shared" si="657"/>
        <v>475.93823574057473</v>
      </c>
      <c r="AH2495" s="82">
        <f t="shared" si="658"/>
        <v>552.17171349704392</v>
      </c>
      <c r="AI2495" s="81">
        <f t="shared" si="659"/>
        <v>460.50127558973054</v>
      </c>
      <c r="AJ2495" s="82">
        <f t="shared" si="660"/>
        <v>537.76813679334759</v>
      </c>
    </row>
    <row r="2496" spans="9:36" ht="23.5" x14ac:dyDescent="0.35">
      <c r="I2496" s="57" t="s">
        <v>2507</v>
      </c>
      <c r="J2496" s="58">
        <f t="shared" si="662"/>
        <v>104</v>
      </c>
      <c r="K2496" s="58">
        <f t="shared" si="661"/>
        <v>19</v>
      </c>
      <c r="L2496" s="58">
        <f t="shared" si="649"/>
        <v>-0.66653714202495029</v>
      </c>
      <c r="M2496" s="59">
        <f t="shared" si="650"/>
        <v>17.589557714299584</v>
      </c>
      <c r="N2496" s="59">
        <f t="shared" si="651"/>
        <v>83.843365714493757</v>
      </c>
      <c r="O2496" s="59">
        <f t="shared" si="652"/>
        <v>9.0438068764125834</v>
      </c>
      <c r="P2496" s="59">
        <f t="shared" si="653"/>
        <v>79.653426282465205</v>
      </c>
      <c r="Q2496" s="60">
        <f t="shared" si="654"/>
        <v>10.346573717534795</v>
      </c>
      <c r="R2496" s="59">
        <f t="shared" si="655"/>
        <v>93.530332578321406</v>
      </c>
      <c r="S2496" s="61">
        <f t="shared" si="646"/>
        <v>0.67575945382322833</v>
      </c>
      <c r="U2496" s="13">
        <f t="shared" si="647"/>
        <v>79.653426282465205</v>
      </c>
      <c r="V2496" s="14">
        <f t="shared" si="648"/>
        <v>93.530332578321406</v>
      </c>
      <c r="W2496" s="7">
        <v>79.348699999999994</v>
      </c>
      <c r="X2496" s="28">
        <v>94.004999999999995</v>
      </c>
      <c r="Y2496" s="74">
        <v>0.75868703082030875</v>
      </c>
      <c r="Z2496" s="75">
        <v>0.76355799999999996</v>
      </c>
      <c r="AA2496" s="33">
        <v>0.67575945382322833</v>
      </c>
      <c r="AB2496" s="33">
        <v>0.66933699999999996</v>
      </c>
      <c r="AC2496" s="45"/>
      <c r="AD2496" s="48">
        <f t="shared" si="656"/>
        <v>1357.8732579469599</v>
      </c>
      <c r="AE2496" s="49">
        <f>IF(P2496&gt;90,0,AD2496*0.7^((1/cosd(P2496))^0.678))</f>
        <v>433.19671976956073</v>
      </c>
      <c r="AG2496" s="81">
        <f t="shared" si="657"/>
        <v>328.6607330830654</v>
      </c>
      <c r="AH2496" s="82">
        <f t="shared" si="658"/>
        <v>292.73677874949243</v>
      </c>
      <c r="AI2496" s="81">
        <f t="shared" si="659"/>
        <v>330.77082095380621</v>
      </c>
      <c r="AJ2496" s="82">
        <f t="shared" si="660"/>
        <v>289.95459282039843</v>
      </c>
    </row>
    <row r="2497" spans="9:36" ht="23.5" x14ac:dyDescent="0.35">
      <c r="I2497" s="57" t="s">
        <v>2508</v>
      </c>
      <c r="J2497" s="58">
        <f t="shared" si="662"/>
        <v>104</v>
      </c>
      <c r="K2497" s="58">
        <f t="shared" si="661"/>
        <v>20</v>
      </c>
      <c r="L2497" s="58">
        <f t="shared" si="649"/>
        <v>-0.66653714202495029</v>
      </c>
      <c r="M2497" s="59">
        <f t="shared" si="650"/>
        <v>18.589557714299584</v>
      </c>
      <c r="N2497" s="59">
        <f t="shared" si="651"/>
        <v>98.843365714493757</v>
      </c>
      <c r="O2497" s="59">
        <f t="shared" si="652"/>
        <v>9.0438068764125834</v>
      </c>
      <c r="P2497" s="59">
        <f t="shared" si="653"/>
        <v>91.442564169115386</v>
      </c>
      <c r="Q2497" s="60">
        <f t="shared" si="654"/>
        <v>-1.4425641691153805</v>
      </c>
      <c r="R2497" s="59">
        <f t="shared" si="655"/>
        <v>102.54178278072642</v>
      </c>
      <c r="S2497" s="61">
        <f t="shared" si="646"/>
        <v>0</v>
      </c>
      <c r="U2497" s="13">
        <f t="shared" si="647"/>
        <v>91.442564169115386</v>
      </c>
      <c r="V2497" s="14">
        <f t="shared" si="648"/>
        <v>102.54178278072642</v>
      </c>
      <c r="W2497" s="7">
        <v>91.199399999999997</v>
      </c>
      <c r="X2497" s="28">
        <v>103.01499999999999</v>
      </c>
      <c r="Y2497" s="74">
        <v>0</v>
      </c>
      <c r="Z2497" s="75">
        <v>0</v>
      </c>
      <c r="AA2497" s="33">
        <v>0</v>
      </c>
      <c r="AB2497" s="33">
        <v>0</v>
      </c>
      <c r="AC2497" s="45"/>
      <c r="AD2497" s="48">
        <f t="shared" si="656"/>
        <v>1357.8732579469599</v>
      </c>
      <c r="AE2497" s="49">
        <f>IF(P2497&gt;90,0,AD2497*0.7^((1/cosd(P2497))^0.678))</f>
        <v>0</v>
      </c>
      <c r="AG2497" s="81">
        <f t="shared" si="657"/>
        <v>0</v>
      </c>
      <c r="AH2497" s="82">
        <f t="shared" si="658"/>
        <v>0</v>
      </c>
      <c r="AI2497" s="81">
        <f t="shared" si="659"/>
        <v>0</v>
      </c>
      <c r="AJ2497" s="82">
        <f t="shared" si="660"/>
        <v>0</v>
      </c>
    </row>
    <row r="2498" spans="9:36" ht="23.5" x14ac:dyDescent="0.35">
      <c r="I2498" s="57" t="s">
        <v>2509</v>
      </c>
      <c r="J2498" s="58">
        <f t="shared" si="662"/>
        <v>104</v>
      </c>
      <c r="K2498" s="58">
        <f t="shared" si="661"/>
        <v>21</v>
      </c>
      <c r="L2498" s="58">
        <f t="shared" si="649"/>
        <v>-0.66653714202495029</v>
      </c>
      <c r="M2498" s="59">
        <f t="shared" si="650"/>
        <v>19.589557714299584</v>
      </c>
      <c r="N2498" s="59">
        <f t="shared" si="651"/>
        <v>113.84336571449376</v>
      </c>
      <c r="O2498" s="59">
        <f t="shared" si="652"/>
        <v>9.0438068764125834</v>
      </c>
      <c r="P2498" s="59">
        <f t="shared" si="653"/>
        <v>102.81073006068871</v>
      </c>
      <c r="Q2498" s="60">
        <f t="shared" si="654"/>
        <v>-12.810730060688712</v>
      </c>
      <c r="R2498" s="59">
        <f t="shared" si="655"/>
        <v>112.1283972314454</v>
      </c>
      <c r="S2498" s="61">
        <f t="shared" si="646"/>
        <v>0</v>
      </c>
      <c r="U2498" s="13">
        <f t="shared" si="647"/>
        <v>102.81073006068871</v>
      </c>
      <c r="V2498" s="14">
        <f t="shared" si="648"/>
        <v>112.1283972314454</v>
      </c>
      <c r="W2498" s="7">
        <v>102.53</v>
      </c>
      <c r="X2498" s="28">
        <v>112.61000000000001</v>
      </c>
      <c r="Y2498" s="74">
        <v>0</v>
      </c>
      <c r="Z2498" s="75">
        <v>0</v>
      </c>
      <c r="AA2498" s="33">
        <v>0</v>
      </c>
      <c r="AB2498" s="33">
        <v>0</v>
      </c>
      <c r="AC2498" s="45"/>
      <c r="AD2498" s="48">
        <f t="shared" si="656"/>
        <v>1357.8732579469599</v>
      </c>
      <c r="AE2498" s="49">
        <f>IF(P2498&gt;90,0,AD2498*0.7^((1/cosd(P2498))^0.678))</f>
        <v>0</v>
      </c>
      <c r="AG2498" s="81">
        <f t="shared" si="657"/>
        <v>0</v>
      </c>
      <c r="AH2498" s="82">
        <f t="shared" si="658"/>
        <v>0</v>
      </c>
      <c r="AI2498" s="81">
        <f t="shared" si="659"/>
        <v>0</v>
      </c>
      <c r="AJ2498" s="82">
        <f t="shared" si="660"/>
        <v>0</v>
      </c>
    </row>
    <row r="2499" spans="9:36" ht="23.5" x14ac:dyDescent="0.35">
      <c r="I2499" s="57" t="s">
        <v>2510</v>
      </c>
      <c r="J2499" s="58">
        <f t="shared" si="662"/>
        <v>104</v>
      </c>
      <c r="K2499" s="58">
        <f t="shared" si="661"/>
        <v>22</v>
      </c>
      <c r="L2499" s="58">
        <f t="shared" si="649"/>
        <v>-0.66653714202495029</v>
      </c>
      <c r="M2499" s="59">
        <f t="shared" si="650"/>
        <v>20.589557714299584</v>
      </c>
      <c r="N2499" s="59">
        <f t="shared" si="651"/>
        <v>128.84336571449376</v>
      </c>
      <c r="O2499" s="59">
        <f t="shared" si="652"/>
        <v>9.0438068764125834</v>
      </c>
      <c r="P2499" s="59">
        <f t="shared" si="653"/>
        <v>113.370289152547</v>
      </c>
      <c r="Q2499" s="60">
        <f t="shared" si="654"/>
        <v>-23.370289152547013</v>
      </c>
      <c r="R2499" s="59">
        <f t="shared" si="655"/>
        <v>123.07846612174961</v>
      </c>
      <c r="S2499" s="61">
        <f t="shared" si="646"/>
        <v>0</v>
      </c>
      <c r="U2499" s="13">
        <f t="shared" si="647"/>
        <v>113.370289152547</v>
      </c>
      <c r="V2499" s="14">
        <f t="shared" si="648"/>
        <v>123.07846612174961</v>
      </c>
      <c r="W2499" s="7">
        <v>113.03400000000001</v>
      </c>
      <c r="X2499" s="28">
        <v>123.56799999999998</v>
      </c>
      <c r="Y2499" s="74">
        <v>0</v>
      </c>
      <c r="Z2499" s="75">
        <v>0</v>
      </c>
      <c r="AA2499" s="33">
        <v>0</v>
      </c>
      <c r="AB2499" s="33">
        <v>0</v>
      </c>
      <c r="AC2499" s="45"/>
      <c r="AD2499" s="48">
        <f t="shared" si="656"/>
        <v>1357.8732579469599</v>
      </c>
      <c r="AE2499" s="49">
        <f>IF(P2499&gt;90,0,AD2499*0.7^((1/cosd(P2499))^0.678))</f>
        <v>0</v>
      </c>
      <c r="AG2499" s="81">
        <f t="shared" si="657"/>
        <v>0</v>
      </c>
      <c r="AH2499" s="82">
        <f t="shared" si="658"/>
        <v>0</v>
      </c>
      <c r="AI2499" s="81">
        <f t="shared" si="659"/>
        <v>0</v>
      </c>
      <c r="AJ2499" s="82">
        <f t="shared" si="660"/>
        <v>0</v>
      </c>
    </row>
    <row r="2500" spans="9:36" ht="23.5" x14ac:dyDescent="0.35">
      <c r="I2500" s="57" t="s">
        <v>2511</v>
      </c>
      <c r="J2500" s="58">
        <f t="shared" si="662"/>
        <v>104</v>
      </c>
      <c r="K2500" s="58">
        <f t="shared" si="661"/>
        <v>23</v>
      </c>
      <c r="L2500" s="58">
        <f t="shared" si="649"/>
        <v>-0.66653714202495029</v>
      </c>
      <c r="M2500" s="59">
        <f t="shared" si="650"/>
        <v>21.589557714299584</v>
      </c>
      <c r="N2500" s="59">
        <f t="shared" si="651"/>
        <v>143.84336571449376</v>
      </c>
      <c r="O2500" s="59">
        <f t="shared" si="652"/>
        <v>9.0438068764125834</v>
      </c>
      <c r="P2500" s="59">
        <f t="shared" si="653"/>
        <v>122.55271637331937</v>
      </c>
      <c r="Q2500" s="60">
        <f t="shared" si="654"/>
        <v>-32.55271637331937</v>
      </c>
      <c r="R2500" s="59">
        <f t="shared" si="655"/>
        <v>136.27012625195252</v>
      </c>
      <c r="S2500" s="61">
        <f t="shared" si="646"/>
        <v>0</v>
      </c>
      <c r="U2500" s="13">
        <f t="shared" si="647"/>
        <v>122.55271637331937</v>
      </c>
      <c r="V2500" s="14">
        <f t="shared" si="648"/>
        <v>136.27012625195252</v>
      </c>
      <c r="W2500" s="7">
        <v>122.142</v>
      </c>
      <c r="X2500" s="28">
        <v>136.75</v>
      </c>
      <c r="Y2500" s="74">
        <v>0</v>
      </c>
      <c r="Z2500" s="75">
        <v>0</v>
      </c>
      <c r="AA2500" s="33">
        <v>0</v>
      </c>
      <c r="AB2500" s="33">
        <v>0</v>
      </c>
      <c r="AC2500" s="45"/>
      <c r="AD2500" s="48">
        <f t="shared" si="656"/>
        <v>1357.8732579469599</v>
      </c>
      <c r="AE2500" s="49">
        <f>IF(P2500&gt;90,0,AD2500*0.7^((1/cosd(P2500))^0.678))</f>
        <v>0</v>
      </c>
      <c r="AG2500" s="81">
        <f t="shared" si="657"/>
        <v>0</v>
      </c>
      <c r="AH2500" s="82">
        <f t="shared" si="658"/>
        <v>0</v>
      </c>
      <c r="AI2500" s="81">
        <f t="shared" si="659"/>
        <v>0</v>
      </c>
      <c r="AJ2500" s="82">
        <f t="shared" si="660"/>
        <v>0</v>
      </c>
    </row>
    <row r="2501" spans="9:36" ht="23.5" x14ac:dyDescent="0.35">
      <c r="I2501" s="57" t="s">
        <v>2512</v>
      </c>
      <c r="J2501" s="58">
        <f t="shared" si="662"/>
        <v>105</v>
      </c>
      <c r="K2501" s="58">
        <f t="shared" si="661"/>
        <v>0</v>
      </c>
      <c r="L2501" s="58">
        <f t="shared" si="649"/>
        <v>-0.40018503991803966</v>
      </c>
      <c r="M2501" s="59">
        <f t="shared" si="650"/>
        <v>-1.4060030839986342</v>
      </c>
      <c r="N2501" s="59">
        <f t="shared" si="651"/>
        <v>-201.09004625997952</v>
      </c>
      <c r="O2501" s="59">
        <f t="shared" si="652"/>
        <v>9.4148933468800529</v>
      </c>
      <c r="P2501" s="59">
        <f t="shared" si="653"/>
        <v>129.19647451452772</v>
      </c>
      <c r="Q2501" s="60">
        <f t="shared" si="654"/>
        <v>-39.196474514527729</v>
      </c>
      <c r="R2501" s="59">
        <f t="shared" si="655"/>
        <v>-152.73811059366332</v>
      </c>
      <c r="S2501" s="61">
        <f t="shared" ref="S2501:S2564" si="663">IF(Q2501&gt;0,SQRT(1-COS(RADIANS(90-P2501))^2*COS(RADIANS($D$11-R2501))^2),0)</f>
        <v>0</v>
      </c>
      <c r="U2501" s="13">
        <f t="shared" ref="U2501:U2564" si="664">P2501</f>
        <v>129.19647451452772</v>
      </c>
      <c r="V2501" s="14">
        <f t="shared" ref="V2501:V2564" si="665">R2501</f>
        <v>-152.73811059366332</v>
      </c>
      <c r="W2501" s="7">
        <v>129.018</v>
      </c>
      <c r="X2501" s="28">
        <v>152.89299999999997</v>
      </c>
      <c r="Y2501" s="74">
        <v>0</v>
      </c>
      <c r="Z2501" s="75">
        <v>0</v>
      </c>
      <c r="AA2501" s="33">
        <v>0</v>
      </c>
      <c r="AB2501" s="33">
        <v>0</v>
      </c>
      <c r="AC2501" s="45"/>
      <c r="AD2501" s="48">
        <f t="shared" si="656"/>
        <v>1357.1164421739902</v>
      </c>
      <c r="AE2501" s="49">
        <f>IF(P2501&gt;90,0,AD2501*0.7^((1/cosd(P2501))^0.678))</f>
        <v>0</v>
      </c>
      <c r="AG2501" s="81">
        <f t="shared" si="657"/>
        <v>0</v>
      </c>
      <c r="AH2501" s="82">
        <f t="shared" si="658"/>
        <v>0</v>
      </c>
      <c r="AI2501" s="81">
        <f t="shared" si="659"/>
        <v>0</v>
      </c>
      <c r="AJ2501" s="82">
        <f t="shared" si="660"/>
        <v>0</v>
      </c>
    </row>
    <row r="2502" spans="9:36" ht="23.5" x14ac:dyDescent="0.35">
      <c r="I2502" s="57" t="s">
        <v>2513</v>
      </c>
      <c r="J2502" s="58">
        <f t="shared" si="662"/>
        <v>105</v>
      </c>
      <c r="K2502" s="58">
        <f t="shared" si="661"/>
        <v>1</v>
      </c>
      <c r="L2502" s="58">
        <f t="shared" ref="L2502:L2565" si="666">229.18*(0.000075+0.001868*COS(RADIANS(360*(J2502-1)/365))-0.03277*SIN(RADIANS(360*(J2502-1)/365))-0.014615*COS(RADIANS(2*360*(J2502-1)/365))-0.0408*SIN(RADIANS(2*360*(J2502-1)/365)))</f>
        <v>-0.40018503991803966</v>
      </c>
      <c r="M2502" s="59">
        <f t="shared" ref="M2502:M2565" si="667">K2502-($D$8-$D$7)/15+L2502/60</f>
        <v>-0.40600308399863422</v>
      </c>
      <c r="N2502" s="59">
        <f t="shared" ref="N2502:N2565" si="668">15*(M2502-12)</f>
        <v>-186.09004625997952</v>
      </c>
      <c r="O2502" s="59">
        <f t="shared" ref="O2502:O2565" si="669">23.45*SIN(RADIANS(360/365*(284+J2502)))</f>
        <v>9.4148933468800529</v>
      </c>
      <c r="P2502" s="59">
        <f t="shared" ref="P2502:P2565" si="670">DEGREES(ACOS(SIN(RADIANS(O2502))*SIN(RADIANS($D$6))+COS(RADIANS(O2502))*COS(RADIANS($D$6))*COS(RADIANS(N2502))))</f>
        <v>132.84843200203377</v>
      </c>
      <c r="Q2502" s="60">
        <f t="shared" ref="Q2502:Q2565" si="671">DEGREES(ASIN(SIN(RADIANS(O2502))*SIN(RADIANS($D$6))+COS(RADIANS(O2502))*COS(RADIANS($D$6))*COS(RADIANS(N2502))))</f>
        <v>-42.848432002033796</v>
      </c>
      <c r="R2502" s="59">
        <f t="shared" ref="R2502:R2565" si="672">IF(N2502&lt;0,-DEGREES(ACOS((SIGN($D$6)*(SIN(RADIANS(Q2502))*SIN(RADIANS($D$6))-SIN(RADIANS(O2502)))/(COS(RADIANS(Q2502))*COS(RADIANS($D$6)))))),DEGREES(ACOS((SIGN($D$6)*(SIN(RADIANS(Q2502))*SIN(RADIANS($D$6))-SIN(RADIANS(O2502)))/(COS(RADIANS(Q2502))*COS(RADIANS($D$6)))))))</f>
        <v>-171.79264997357075</v>
      </c>
      <c r="S2502" s="61">
        <f t="shared" si="663"/>
        <v>0</v>
      </c>
      <c r="U2502" s="13">
        <f t="shared" si="664"/>
        <v>132.84843200203377</v>
      </c>
      <c r="V2502" s="14">
        <f t="shared" si="665"/>
        <v>-171.79264997357075</v>
      </c>
      <c r="W2502" s="7">
        <v>132.63</v>
      </c>
      <c r="X2502" s="28">
        <v>171.89400000000001</v>
      </c>
      <c r="Y2502" s="74">
        <v>0</v>
      </c>
      <c r="Z2502" s="75">
        <v>0</v>
      </c>
      <c r="AA2502" s="33">
        <v>0</v>
      </c>
      <c r="AB2502" s="33">
        <v>0</v>
      </c>
      <c r="AC2502" s="45"/>
      <c r="AD2502" s="48">
        <f t="shared" ref="AD2502:AD2565" si="673">1367.7*(1+0.033*COS(2*PI()*J2502/365))</f>
        <v>1357.1164421739902</v>
      </c>
      <c r="AE2502" s="49">
        <f>IF(P2502&gt;90,0,AD2502*0.7^((1/cosd(P2502))^0.678))</f>
        <v>0</v>
      </c>
      <c r="AG2502" s="81">
        <f t="shared" ref="AG2502:AG2565" si="674">AE2502*Y2502</f>
        <v>0</v>
      </c>
      <c r="AH2502" s="82">
        <f t="shared" ref="AH2502:AH2565" si="675">AE2502*AA2502</f>
        <v>0</v>
      </c>
      <c r="AI2502" s="81">
        <f t="shared" ref="AI2502:AI2565" si="676">AE2502*Z2502</f>
        <v>0</v>
      </c>
      <c r="AJ2502" s="82">
        <f t="shared" ref="AJ2502:AJ2565" si="677">AB2502*AE2502</f>
        <v>0</v>
      </c>
    </row>
    <row r="2503" spans="9:36" ht="23.5" x14ac:dyDescent="0.35">
      <c r="I2503" s="57" t="s">
        <v>2514</v>
      </c>
      <c r="J2503" s="58">
        <f t="shared" si="662"/>
        <v>105</v>
      </c>
      <c r="K2503" s="58">
        <f t="shared" si="661"/>
        <v>2</v>
      </c>
      <c r="L2503" s="58">
        <f t="shared" si="666"/>
        <v>-0.40018503991803966</v>
      </c>
      <c r="M2503" s="59">
        <f t="shared" si="667"/>
        <v>0.59399691600136584</v>
      </c>
      <c r="N2503" s="59">
        <f t="shared" si="668"/>
        <v>-171.09004625997952</v>
      </c>
      <c r="O2503" s="59">
        <f t="shared" si="669"/>
        <v>9.4148933468800529</v>
      </c>
      <c r="P2503" s="59">
        <f t="shared" si="670"/>
        <v>132.45620745318735</v>
      </c>
      <c r="Q2503" s="60">
        <f t="shared" si="671"/>
        <v>-42.456207453187346</v>
      </c>
      <c r="R2503" s="59">
        <f t="shared" si="672"/>
        <v>-168.04764647433313</v>
      </c>
      <c r="S2503" s="61">
        <f t="shared" si="663"/>
        <v>0</v>
      </c>
      <c r="U2503" s="13">
        <f t="shared" si="664"/>
        <v>132.45620745318735</v>
      </c>
      <c r="V2503" s="14">
        <f t="shared" si="665"/>
        <v>-168.04764647433313</v>
      </c>
      <c r="W2503" s="7">
        <v>132.21100000000001</v>
      </c>
      <c r="X2503" s="28">
        <v>-168.0335</v>
      </c>
      <c r="Y2503" s="74">
        <v>0</v>
      </c>
      <c r="Z2503" s="75">
        <v>0</v>
      </c>
      <c r="AA2503" s="33">
        <v>0</v>
      </c>
      <c r="AB2503" s="33">
        <v>0</v>
      </c>
      <c r="AC2503" s="45"/>
      <c r="AD2503" s="48">
        <f t="shared" si="673"/>
        <v>1357.1164421739902</v>
      </c>
      <c r="AE2503" s="49">
        <f>IF(P2503&gt;90,0,AD2503*0.7^((1/cosd(P2503))^0.678))</f>
        <v>0</v>
      </c>
      <c r="AG2503" s="81">
        <f t="shared" si="674"/>
        <v>0</v>
      </c>
      <c r="AH2503" s="82">
        <f t="shared" si="675"/>
        <v>0</v>
      </c>
      <c r="AI2503" s="81">
        <f t="shared" si="676"/>
        <v>0</v>
      </c>
      <c r="AJ2503" s="82">
        <f t="shared" si="677"/>
        <v>0</v>
      </c>
    </row>
    <row r="2504" spans="9:36" ht="23.5" x14ac:dyDescent="0.35">
      <c r="I2504" s="57" t="s">
        <v>2515</v>
      </c>
      <c r="J2504" s="58">
        <f t="shared" si="662"/>
        <v>105</v>
      </c>
      <c r="K2504" s="58">
        <f t="shared" si="661"/>
        <v>3</v>
      </c>
      <c r="L2504" s="58">
        <f t="shared" si="666"/>
        <v>-0.40018503991803966</v>
      </c>
      <c r="M2504" s="59">
        <f t="shared" si="667"/>
        <v>1.5939969160013658</v>
      </c>
      <c r="N2504" s="59">
        <f t="shared" si="668"/>
        <v>-156.09004625997952</v>
      </c>
      <c r="O2504" s="59">
        <f t="shared" si="669"/>
        <v>9.4148933468800529</v>
      </c>
      <c r="P2504" s="59">
        <f t="shared" si="670"/>
        <v>128.11343334418046</v>
      </c>
      <c r="Q2504" s="60">
        <f t="shared" si="671"/>
        <v>-38.11343334418045</v>
      </c>
      <c r="R2504" s="59">
        <f t="shared" si="672"/>
        <v>-149.45649758484379</v>
      </c>
      <c r="S2504" s="61">
        <f t="shared" si="663"/>
        <v>0</v>
      </c>
      <c r="U2504" s="13">
        <f t="shared" si="664"/>
        <v>128.11343334418046</v>
      </c>
      <c r="V2504" s="14">
        <f t="shared" si="665"/>
        <v>-149.45649758484379</v>
      </c>
      <c r="W2504" s="7">
        <v>127.858</v>
      </c>
      <c r="X2504" s="28">
        <v>-149.52670000000001</v>
      </c>
      <c r="Y2504" s="74">
        <v>0</v>
      </c>
      <c r="Z2504" s="75">
        <v>0</v>
      </c>
      <c r="AA2504" s="33">
        <v>0</v>
      </c>
      <c r="AB2504" s="33">
        <v>0</v>
      </c>
      <c r="AC2504" s="45"/>
      <c r="AD2504" s="48">
        <f t="shared" si="673"/>
        <v>1357.1164421739902</v>
      </c>
      <c r="AE2504" s="49">
        <f>IF(P2504&gt;90,0,AD2504*0.7^((1/cosd(P2504))^0.678))</f>
        <v>0</v>
      </c>
      <c r="AG2504" s="81">
        <f t="shared" si="674"/>
        <v>0</v>
      </c>
      <c r="AH2504" s="82">
        <f t="shared" si="675"/>
        <v>0</v>
      </c>
      <c r="AI2504" s="81">
        <f t="shared" si="676"/>
        <v>0</v>
      </c>
      <c r="AJ2504" s="82">
        <f t="shared" si="677"/>
        <v>0</v>
      </c>
    </row>
    <row r="2505" spans="9:36" ht="23.5" x14ac:dyDescent="0.35">
      <c r="I2505" s="57" t="s">
        <v>2516</v>
      </c>
      <c r="J2505" s="58">
        <f t="shared" si="662"/>
        <v>105</v>
      </c>
      <c r="K2505" s="58">
        <f t="shared" si="661"/>
        <v>4</v>
      </c>
      <c r="L2505" s="58">
        <f t="shared" si="666"/>
        <v>-0.40018503991803966</v>
      </c>
      <c r="M2505" s="59">
        <f t="shared" si="667"/>
        <v>2.5939969160013656</v>
      </c>
      <c r="N2505" s="59">
        <f t="shared" si="668"/>
        <v>-141.09004625997952</v>
      </c>
      <c r="O2505" s="59">
        <f t="shared" si="669"/>
        <v>9.4148933468800529</v>
      </c>
      <c r="P2505" s="59">
        <f t="shared" si="670"/>
        <v>120.70262286187868</v>
      </c>
      <c r="Q2505" s="60">
        <f t="shared" si="671"/>
        <v>-30.702622861878684</v>
      </c>
      <c r="R2505" s="59">
        <f t="shared" si="672"/>
        <v>-133.89164907408579</v>
      </c>
      <c r="S2505" s="61">
        <f t="shared" si="663"/>
        <v>0</v>
      </c>
      <c r="U2505" s="13">
        <f t="shared" si="664"/>
        <v>120.70262286187868</v>
      </c>
      <c r="V2505" s="14">
        <f t="shared" si="665"/>
        <v>-133.89164907408579</v>
      </c>
      <c r="W2505" s="7">
        <v>120.45</v>
      </c>
      <c r="X2505" s="28">
        <v>-134.0204</v>
      </c>
      <c r="Y2505" s="74">
        <v>0</v>
      </c>
      <c r="Z2505" s="75">
        <v>0</v>
      </c>
      <c r="AA2505" s="33">
        <v>0</v>
      </c>
      <c r="AB2505" s="33">
        <v>0</v>
      </c>
      <c r="AC2505" s="45"/>
      <c r="AD2505" s="48">
        <f t="shared" si="673"/>
        <v>1357.1164421739902</v>
      </c>
      <c r="AE2505" s="49">
        <f>IF(P2505&gt;90,0,AD2505*0.7^((1/cosd(P2505))^0.678))</f>
        <v>0</v>
      </c>
      <c r="AG2505" s="81">
        <f t="shared" si="674"/>
        <v>0</v>
      </c>
      <c r="AH2505" s="82">
        <f t="shared" si="675"/>
        <v>0</v>
      </c>
      <c r="AI2505" s="81">
        <f t="shared" si="676"/>
        <v>0</v>
      </c>
      <c r="AJ2505" s="82">
        <f t="shared" si="677"/>
        <v>0</v>
      </c>
    </row>
    <row r="2506" spans="9:36" ht="23.5" x14ac:dyDescent="0.35">
      <c r="I2506" s="57" t="s">
        <v>2517</v>
      </c>
      <c r="J2506" s="58">
        <f t="shared" si="662"/>
        <v>105</v>
      </c>
      <c r="K2506" s="58">
        <f t="shared" si="661"/>
        <v>5</v>
      </c>
      <c r="L2506" s="58">
        <f t="shared" si="666"/>
        <v>-0.40018503991803966</v>
      </c>
      <c r="M2506" s="59">
        <f t="shared" si="667"/>
        <v>3.5939969160013656</v>
      </c>
      <c r="N2506" s="59">
        <f t="shared" si="668"/>
        <v>-126.09004625997952</v>
      </c>
      <c r="O2506" s="59">
        <f t="shared" si="669"/>
        <v>9.4148933468800529</v>
      </c>
      <c r="P2506" s="59">
        <f t="shared" si="670"/>
        <v>111.24639883094156</v>
      </c>
      <c r="Q2506" s="60">
        <f t="shared" si="671"/>
        <v>-21.246398830941562</v>
      </c>
      <c r="R2506" s="59">
        <f t="shared" si="672"/>
        <v>-121.20222393403222</v>
      </c>
      <c r="S2506" s="61">
        <f t="shared" si="663"/>
        <v>0</v>
      </c>
      <c r="U2506" s="13">
        <f t="shared" si="664"/>
        <v>111.24639883094156</v>
      </c>
      <c r="V2506" s="14">
        <f t="shared" si="665"/>
        <v>-121.20222393403222</v>
      </c>
      <c r="W2506" s="7">
        <v>110.999</v>
      </c>
      <c r="X2506" s="28">
        <v>-121.36699999999999</v>
      </c>
      <c r="Y2506" s="74">
        <v>0</v>
      </c>
      <c r="Z2506" s="75">
        <v>0</v>
      </c>
      <c r="AA2506" s="33">
        <v>0</v>
      </c>
      <c r="AB2506" s="33">
        <v>0</v>
      </c>
      <c r="AC2506" s="45"/>
      <c r="AD2506" s="48">
        <f t="shared" si="673"/>
        <v>1357.1164421739902</v>
      </c>
      <c r="AE2506" s="49">
        <f>IF(P2506&gt;90,0,AD2506*0.7^((1/cosd(P2506))^0.678))</f>
        <v>0</v>
      </c>
      <c r="AG2506" s="81">
        <f t="shared" si="674"/>
        <v>0</v>
      </c>
      <c r="AH2506" s="82">
        <f t="shared" si="675"/>
        <v>0</v>
      </c>
      <c r="AI2506" s="81">
        <f t="shared" si="676"/>
        <v>0</v>
      </c>
      <c r="AJ2506" s="82">
        <f t="shared" si="677"/>
        <v>0</v>
      </c>
    </row>
    <row r="2507" spans="9:36" ht="23.5" x14ac:dyDescent="0.35">
      <c r="I2507" s="57" t="s">
        <v>2518</v>
      </c>
      <c r="J2507" s="58">
        <f t="shared" si="662"/>
        <v>105</v>
      </c>
      <c r="K2507" s="58">
        <f t="shared" si="661"/>
        <v>6</v>
      </c>
      <c r="L2507" s="58">
        <f t="shared" si="666"/>
        <v>-0.40018503991803966</v>
      </c>
      <c r="M2507" s="59">
        <f t="shared" si="667"/>
        <v>4.5939969160013652</v>
      </c>
      <c r="N2507" s="59">
        <f t="shared" si="668"/>
        <v>-111.09004625997952</v>
      </c>
      <c r="O2507" s="59">
        <f t="shared" si="669"/>
        <v>9.4148933468800529</v>
      </c>
      <c r="P2507" s="59">
        <f t="shared" si="670"/>
        <v>100.52774724209972</v>
      </c>
      <c r="Q2507" s="60">
        <f t="shared" si="671"/>
        <v>-10.527747242099716</v>
      </c>
      <c r="R2507" s="59">
        <f t="shared" si="672"/>
        <v>-110.57586751710699</v>
      </c>
      <c r="S2507" s="61">
        <f t="shared" si="663"/>
        <v>0</v>
      </c>
      <c r="U2507" s="13">
        <f t="shared" si="664"/>
        <v>100.52774724209972</v>
      </c>
      <c r="V2507" s="14">
        <f t="shared" si="665"/>
        <v>-110.57586751710699</v>
      </c>
      <c r="W2507" s="7">
        <v>100.28400000000001</v>
      </c>
      <c r="X2507" s="28">
        <v>-110.7649</v>
      </c>
      <c r="Y2507" s="74">
        <v>0</v>
      </c>
      <c r="Z2507" s="75">
        <v>0</v>
      </c>
      <c r="AA2507" s="33">
        <v>0</v>
      </c>
      <c r="AB2507" s="33">
        <v>0</v>
      </c>
      <c r="AC2507" s="45"/>
      <c r="AD2507" s="48">
        <f t="shared" si="673"/>
        <v>1357.1164421739902</v>
      </c>
      <c r="AE2507" s="49">
        <f>IF(P2507&gt;90,0,AD2507*0.7^((1/cosd(P2507))^0.678))</f>
        <v>0</v>
      </c>
      <c r="AG2507" s="81">
        <f t="shared" si="674"/>
        <v>0</v>
      </c>
      <c r="AH2507" s="82">
        <f t="shared" si="675"/>
        <v>0</v>
      </c>
      <c r="AI2507" s="81">
        <f t="shared" si="676"/>
        <v>0</v>
      </c>
      <c r="AJ2507" s="82">
        <f t="shared" si="677"/>
        <v>0</v>
      </c>
    </row>
    <row r="2508" spans="9:36" ht="23.5" x14ac:dyDescent="0.35">
      <c r="I2508" s="57" t="s">
        <v>2519</v>
      </c>
      <c r="J2508" s="58">
        <f t="shared" si="662"/>
        <v>105</v>
      </c>
      <c r="K2508" s="58">
        <f t="shared" si="661"/>
        <v>7</v>
      </c>
      <c r="L2508" s="58">
        <f t="shared" si="666"/>
        <v>-0.40018503991803966</v>
      </c>
      <c r="M2508" s="59">
        <f t="shared" si="667"/>
        <v>5.5939969160013652</v>
      </c>
      <c r="N2508" s="59">
        <f t="shared" si="668"/>
        <v>-96.090046259979516</v>
      </c>
      <c r="O2508" s="59">
        <f t="shared" si="669"/>
        <v>9.4148933468800529</v>
      </c>
      <c r="P2508" s="59">
        <f t="shared" si="670"/>
        <v>89.073085289074228</v>
      </c>
      <c r="Q2508" s="60">
        <f t="shared" si="671"/>
        <v>0.9269147109257635</v>
      </c>
      <c r="R2508" s="59">
        <f t="shared" si="672"/>
        <v>-101.16001500191517</v>
      </c>
      <c r="S2508" s="61">
        <f t="shared" si="663"/>
        <v>0.8306448967214991</v>
      </c>
      <c r="U2508" s="13">
        <f t="shared" si="664"/>
        <v>89.073085289074228</v>
      </c>
      <c r="V2508" s="14">
        <f t="shared" si="665"/>
        <v>-101.16001500191517</v>
      </c>
      <c r="W2508" s="7">
        <v>88.491500000000002</v>
      </c>
      <c r="X2508" s="28">
        <v>-101.3698</v>
      </c>
      <c r="Y2508" s="74">
        <v>0.55703747731744002</v>
      </c>
      <c r="Z2508" s="75">
        <v>0.57767599999999997</v>
      </c>
      <c r="AA2508" s="33">
        <v>0.8306448967214991</v>
      </c>
      <c r="AB2508" s="33">
        <v>0.83976799999999996</v>
      </c>
      <c r="AC2508" s="45"/>
      <c r="AD2508" s="48">
        <f t="shared" si="673"/>
        <v>1357.1164421739902</v>
      </c>
      <c r="AE2508" s="49">
        <f>IF(P2508&gt;90,0,AD2508*0.7^((1/cosd(P2508))^0.678))</f>
        <v>3.9356151191530482</v>
      </c>
      <c r="AG2508" s="81">
        <f t="shared" si="674"/>
        <v>2.1922851176653899</v>
      </c>
      <c r="AH2508" s="82">
        <f t="shared" si="675"/>
        <v>3.269098614184454</v>
      </c>
      <c r="AI2508" s="81">
        <f t="shared" si="676"/>
        <v>2.273510399571856</v>
      </c>
      <c r="AJ2508" s="82">
        <f t="shared" si="677"/>
        <v>3.3050036373809166</v>
      </c>
    </row>
    <row r="2509" spans="9:36" ht="23.5" x14ac:dyDescent="0.35">
      <c r="I2509" s="57" t="s">
        <v>2520</v>
      </c>
      <c r="J2509" s="58">
        <f t="shared" si="662"/>
        <v>105</v>
      </c>
      <c r="K2509" s="58">
        <f t="shared" si="661"/>
        <v>8</v>
      </c>
      <c r="L2509" s="58">
        <f t="shared" si="666"/>
        <v>-0.40018503991803966</v>
      </c>
      <c r="M2509" s="59">
        <f t="shared" si="667"/>
        <v>6.5939969160013652</v>
      </c>
      <c r="N2509" s="59">
        <f t="shared" si="668"/>
        <v>-81.090046259979516</v>
      </c>
      <c r="O2509" s="59">
        <f t="shared" si="669"/>
        <v>9.4148933468800529</v>
      </c>
      <c r="P2509" s="59">
        <f t="shared" si="670"/>
        <v>77.247930933383614</v>
      </c>
      <c r="Q2509" s="60">
        <f t="shared" si="671"/>
        <v>12.752069066616379</v>
      </c>
      <c r="R2509" s="59">
        <f t="shared" si="672"/>
        <v>-92.185033210660279</v>
      </c>
      <c r="S2509" s="61">
        <f t="shared" si="663"/>
        <v>0.74873507659740357</v>
      </c>
      <c r="U2509" s="13">
        <f t="shared" si="664"/>
        <v>77.247930933383614</v>
      </c>
      <c r="V2509" s="14">
        <f t="shared" si="665"/>
        <v>-92.185033210660279</v>
      </c>
      <c r="W2509" s="7">
        <v>76.930099999999996</v>
      </c>
      <c r="X2509" s="28">
        <v>-92.417100000000005</v>
      </c>
      <c r="Y2509" s="74">
        <v>0.6986549153210232</v>
      </c>
      <c r="Z2509" s="75">
        <v>0.71682100000000004</v>
      </c>
      <c r="AA2509" s="33">
        <v>0.74873507659740357</v>
      </c>
      <c r="AB2509" s="33">
        <v>0.76772700000000005</v>
      </c>
      <c r="AC2509" s="45"/>
      <c r="AD2509" s="48">
        <f t="shared" si="673"/>
        <v>1357.1164421739902</v>
      </c>
      <c r="AE2509" s="49">
        <f>IF(P2509&gt;90,0,AD2509*0.7^((1/cosd(P2509))^0.678))</f>
        <v>502.55329104174535</v>
      </c>
      <c r="AG2509" s="81">
        <f t="shared" si="674"/>
        <v>351.11132699707213</v>
      </c>
      <c r="AH2509" s="82">
        <f t="shared" si="675"/>
        <v>376.27927686241844</v>
      </c>
      <c r="AI2509" s="81">
        <f t="shared" si="676"/>
        <v>360.24075263783499</v>
      </c>
      <c r="AJ2509" s="82">
        <f t="shared" si="677"/>
        <v>385.82373047160604</v>
      </c>
    </row>
    <row r="2510" spans="9:36" ht="23.5" x14ac:dyDescent="0.35">
      <c r="I2510" s="57" t="s">
        <v>2521</v>
      </c>
      <c r="J2510" s="58">
        <f t="shared" si="662"/>
        <v>105</v>
      </c>
      <c r="K2510" s="58">
        <f t="shared" si="661"/>
        <v>9</v>
      </c>
      <c r="L2510" s="58">
        <f t="shared" si="666"/>
        <v>-0.40018503991803966</v>
      </c>
      <c r="M2510" s="59">
        <f t="shared" si="667"/>
        <v>7.5939969160013652</v>
      </c>
      <c r="N2510" s="59">
        <f t="shared" si="668"/>
        <v>-66.090046259979516</v>
      </c>
      <c r="O2510" s="59">
        <f t="shared" si="669"/>
        <v>9.4148933468800529</v>
      </c>
      <c r="P2510" s="59">
        <f t="shared" si="670"/>
        <v>65.353716255600929</v>
      </c>
      <c r="Q2510" s="60">
        <f t="shared" si="671"/>
        <v>24.646283744399071</v>
      </c>
      <c r="R2510" s="59">
        <f t="shared" si="672"/>
        <v>-82.869040895981811</v>
      </c>
      <c r="S2510" s="61">
        <f t="shared" si="663"/>
        <v>0.69655877216939666</v>
      </c>
      <c r="U2510" s="13">
        <f t="shared" si="664"/>
        <v>65.353716255600929</v>
      </c>
      <c r="V2510" s="14">
        <f t="shared" si="665"/>
        <v>-82.869040895981811</v>
      </c>
      <c r="W2510" s="7">
        <v>65.056600000000003</v>
      </c>
      <c r="X2510" s="28">
        <v>-83.127200000000002</v>
      </c>
      <c r="Y2510" s="74">
        <v>0.82988403073546624</v>
      </c>
      <c r="Z2510" s="75">
        <v>0.84693300000000005</v>
      </c>
      <c r="AA2510" s="33">
        <v>0.69655877216939666</v>
      </c>
      <c r="AB2510" s="33">
        <v>0.73557899999999998</v>
      </c>
      <c r="AC2510" s="45"/>
      <c r="AD2510" s="48">
        <f t="shared" si="673"/>
        <v>1357.1164421739902</v>
      </c>
      <c r="AE2510" s="49">
        <f>IF(P2510&gt;90,0,AD2510*0.7^((1/cosd(P2510))^0.678))</f>
        <v>711.76381725037902</v>
      </c>
      <c r="AG2510" s="81">
        <f t="shared" si="674"/>
        <v>590.68142559140631</v>
      </c>
      <c r="AH2510" s="82">
        <f t="shared" si="675"/>
        <v>495.78533061852681</v>
      </c>
      <c r="AI2510" s="81">
        <f t="shared" si="676"/>
        <v>602.81626503531527</v>
      </c>
      <c r="AJ2510" s="82">
        <f t="shared" si="677"/>
        <v>523.55851692921658</v>
      </c>
    </row>
    <row r="2511" spans="9:36" ht="23.5" x14ac:dyDescent="0.35">
      <c r="I2511" s="57" t="s">
        <v>2522</v>
      </c>
      <c r="J2511" s="58">
        <f t="shared" si="662"/>
        <v>105</v>
      </c>
      <c r="K2511" s="58">
        <f t="shared" si="661"/>
        <v>10</v>
      </c>
      <c r="L2511" s="58">
        <f t="shared" si="666"/>
        <v>-0.40018503991803966</v>
      </c>
      <c r="M2511" s="59">
        <f t="shared" si="667"/>
        <v>8.5939969160013661</v>
      </c>
      <c r="N2511" s="59">
        <f t="shared" si="668"/>
        <v>-51.090046259979509</v>
      </c>
      <c r="O2511" s="59">
        <f t="shared" si="669"/>
        <v>9.4148933468800529</v>
      </c>
      <c r="P2511" s="59">
        <f t="shared" si="670"/>
        <v>53.725947803323102</v>
      </c>
      <c r="Q2511" s="60">
        <f t="shared" si="671"/>
        <v>36.274052196676898</v>
      </c>
      <c r="R2511" s="59">
        <f t="shared" si="672"/>
        <v>-72.211423983658221</v>
      </c>
      <c r="S2511" s="61">
        <f t="shared" si="663"/>
        <v>0.69710329738933541</v>
      </c>
      <c r="U2511" s="13">
        <f t="shared" si="664"/>
        <v>53.725947803323102</v>
      </c>
      <c r="V2511" s="14">
        <f t="shared" si="665"/>
        <v>-72.211423983658221</v>
      </c>
      <c r="W2511" s="7">
        <v>53.418700000000001</v>
      </c>
      <c r="X2511" s="28">
        <v>-72.498000000000005</v>
      </c>
      <c r="Y2511" s="74">
        <v>0.92956683827640685</v>
      </c>
      <c r="Z2511" s="75">
        <v>0.93903400000000004</v>
      </c>
      <c r="AA2511" s="33">
        <v>0.69710329738933541</v>
      </c>
      <c r="AB2511" s="33">
        <v>0.75048599999999999</v>
      </c>
      <c r="AC2511" s="45"/>
      <c r="AD2511" s="48">
        <f t="shared" si="673"/>
        <v>1357.1164421739902</v>
      </c>
      <c r="AE2511" s="49">
        <f>IF(P2511&gt;90,0,AD2511*0.7^((1/cosd(P2511))^0.678))</f>
        <v>815.66620744839202</v>
      </c>
      <c r="AG2511" s="81">
        <f t="shared" si="674"/>
        <v>758.21625754670958</v>
      </c>
      <c r="AH2511" s="82">
        <f t="shared" si="675"/>
        <v>568.60360278132782</v>
      </c>
      <c r="AI2511" s="81">
        <f t="shared" si="676"/>
        <v>765.93830144509343</v>
      </c>
      <c r="AJ2511" s="82">
        <f t="shared" si="677"/>
        <v>612.14606936311395</v>
      </c>
    </row>
    <row r="2512" spans="9:36" ht="23.5" x14ac:dyDescent="0.35">
      <c r="I2512" s="57" t="s">
        <v>2523</v>
      </c>
      <c r="J2512" s="58">
        <f t="shared" si="662"/>
        <v>105</v>
      </c>
      <c r="K2512" s="58">
        <f t="shared" si="661"/>
        <v>11</v>
      </c>
      <c r="L2512" s="58">
        <f t="shared" si="666"/>
        <v>-0.40018503991803966</v>
      </c>
      <c r="M2512" s="59">
        <f t="shared" si="667"/>
        <v>9.5939969160013661</v>
      </c>
      <c r="N2512" s="59">
        <f t="shared" si="668"/>
        <v>-36.090046259979509</v>
      </c>
      <c r="O2512" s="59">
        <f t="shared" si="669"/>
        <v>9.4148933468800529</v>
      </c>
      <c r="P2512" s="59">
        <f t="shared" si="670"/>
        <v>42.884191781722208</v>
      </c>
      <c r="Q2512" s="60">
        <f t="shared" si="671"/>
        <v>47.115808218277792</v>
      </c>
      <c r="R2512" s="59">
        <f t="shared" si="672"/>
        <v>-58.642671627014543</v>
      </c>
      <c r="S2512" s="61">
        <f t="shared" si="663"/>
        <v>0.75010539028025069</v>
      </c>
      <c r="U2512" s="13">
        <f t="shared" si="664"/>
        <v>42.884191781722208</v>
      </c>
      <c r="V2512" s="14">
        <f t="shared" si="665"/>
        <v>-58.642671627014543</v>
      </c>
      <c r="W2512" s="7">
        <v>42.546900000000001</v>
      </c>
      <c r="X2512" s="28">
        <v>-58.944000000000003</v>
      </c>
      <c r="Y2512" s="74">
        <v>0.98703402218698799</v>
      </c>
      <c r="Z2512" s="75">
        <v>0.98892599999999997</v>
      </c>
      <c r="AA2512" s="33">
        <v>0.75010539028025069</v>
      </c>
      <c r="AB2512" s="33">
        <v>0.80170200000000003</v>
      </c>
      <c r="AC2512" s="45"/>
      <c r="AD2512" s="48">
        <f t="shared" si="673"/>
        <v>1357.1164421739902</v>
      </c>
      <c r="AE2512" s="49">
        <f>IF(P2512&gt;90,0,AD2512*0.7^((1/cosd(P2512))^0.678))</f>
        <v>873.68907322720293</v>
      </c>
      <c r="AG2512" s="81">
        <f t="shared" si="674"/>
        <v>862.36084008826799</v>
      </c>
      <c r="AH2512" s="82">
        <f t="shared" si="675"/>
        <v>655.35888325668157</v>
      </c>
      <c r="AI2512" s="81">
        <f t="shared" si="676"/>
        <v>864.01384043028486</v>
      </c>
      <c r="AJ2512" s="82">
        <f t="shared" si="677"/>
        <v>700.43827738439506</v>
      </c>
    </row>
    <row r="2513" spans="9:36" ht="23.5" x14ac:dyDescent="0.35">
      <c r="I2513" s="57" t="s">
        <v>2524</v>
      </c>
      <c r="J2513" s="58">
        <f t="shared" si="662"/>
        <v>105</v>
      </c>
      <c r="K2513" s="58">
        <f t="shared" si="661"/>
        <v>12</v>
      </c>
      <c r="L2513" s="58">
        <f t="shared" si="666"/>
        <v>-0.40018503991803966</v>
      </c>
      <c r="M2513" s="59">
        <f t="shared" si="667"/>
        <v>10.593996916001366</v>
      </c>
      <c r="N2513" s="59">
        <f t="shared" si="668"/>
        <v>-21.090046259979509</v>
      </c>
      <c r="O2513" s="59">
        <f t="shared" si="669"/>
        <v>9.4148933468800529</v>
      </c>
      <c r="P2513" s="59">
        <f t="shared" si="670"/>
        <v>33.834612998171842</v>
      </c>
      <c r="Q2513" s="60">
        <f t="shared" si="671"/>
        <v>56.165387001828158</v>
      </c>
      <c r="R2513" s="59">
        <f t="shared" si="672"/>
        <v>-39.609554398476469</v>
      </c>
      <c r="S2513" s="61">
        <f t="shared" si="663"/>
        <v>0.83229353372606896</v>
      </c>
      <c r="U2513" s="13">
        <f t="shared" si="664"/>
        <v>33.834612998171842</v>
      </c>
      <c r="V2513" s="14">
        <f t="shared" si="665"/>
        <v>-39.609554398476469</v>
      </c>
      <c r="W2513" s="7">
        <v>33.450699999999998</v>
      </c>
      <c r="X2513" s="28">
        <v>-39.853000000000009</v>
      </c>
      <c r="Y2513" s="74">
        <v>0.99863106036704341</v>
      </c>
      <c r="Z2513" s="75">
        <v>0.99896099999999999</v>
      </c>
      <c r="AA2513" s="33">
        <v>0.83229353372606896</v>
      </c>
      <c r="AB2513" s="33">
        <v>0.86254200000000003</v>
      </c>
      <c r="AC2513" s="45"/>
      <c r="AD2513" s="48">
        <f t="shared" si="673"/>
        <v>1357.1164421739902</v>
      </c>
      <c r="AE2513" s="49">
        <f>IF(P2513&gt;90,0,AD2513*0.7^((1/cosd(P2513))^0.678))</f>
        <v>905.62696502656513</v>
      </c>
      <c r="AG2513" s="81">
        <f t="shared" si="674"/>
        <v>904.38721638146603</v>
      </c>
      <c r="AH2513" s="82">
        <f t="shared" si="675"/>
        <v>753.74746695957492</v>
      </c>
      <c r="AI2513" s="81">
        <f t="shared" si="676"/>
        <v>904.68601860990248</v>
      </c>
      <c r="AJ2513" s="82">
        <f t="shared" si="677"/>
        <v>781.14129366794361</v>
      </c>
    </row>
    <row r="2514" spans="9:36" ht="23.5" x14ac:dyDescent="0.35">
      <c r="I2514" s="57" t="s">
        <v>2525</v>
      </c>
      <c r="J2514" s="58">
        <f t="shared" si="662"/>
        <v>105</v>
      </c>
      <c r="K2514" s="58">
        <f t="shared" si="661"/>
        <v>13</v>
      </c>
      <c r="L2514" s="58">
        <f t="shared" si="666"/>
        <v>-0.40018503991803966</v>
      </c>
      <c r="M2514" s="59">
        <f t="shared" si="667"/>
        <v>11.593996916001366</v>
      </c>
      <c r="N2514" s="59">
        <f t="shared" si="668"/>
        <v>-6.0900462599795091</v>
      </c>
      <c r="O2514" s="59">
        <f t="shared" si="669"/>
        <v>9.4148933468800529</v>
      </c>
      <c r="P2514" s="59">
        <f t="shared" si="670"/>
        <v>28.51070848551776</v>
      </c>
      <c r="Q2514" s="60">
        <f t="shared" si="671"/>
        <v>61.48929151448224</v>
      </c>
      <c r="R2514" s="59">
        <f t="shared" si="672"/>
        <v>-12.666114508788706</v>
      </c>
      <c r="S2514" s="61">
        <f t="shared" si="663"/>
        <v>0.91506252848820402</v>
      </c>
      <c r="U2514" s="13">
        <f t="shared" si="664"/>
        <v>28.51070848551776</v>
      </c>
      <c r="V2514" s="14">
        <f t="shared" si="665"/>
        <v>-12.666114508788706</v>
      </c>
      <c r="W2514" s="7">
        <v>28.0901</v>
      </c>
      <c r="X2514" s="28">
        <v>-12.652999999999992</v>
      </c>
      <c r="Y2514" s="74">
        <v>0.96686261760109127</v>
      </c>
      <c r="Z2514" s="75">
        <v>0.96792500000000004</v>
      </c>
      <c r="AA2514" s="33">
        <v>0.91506252848820402</v>
      </c>
      <c r="AB2514" s="33">
        <v>0.91795000000000004</v>
      </c>
      <c r="AC2514" s="45"/>
      <c r="AD2514" s="48">
        <f t="shared" si="673"/>
        <v>1357.1164421739902</v>
      </c>
      <c r="AE2514" s="49">
        <f>IF(P2514&gt;90,0,AD2514*0.7^((1/cosd(P2514))^0.678))</f>
        <v>919.44318293113633</v>
      </c>
      <c r="AG2514" s="81">
        <f t="shared" si="674"/>
        <v>888.97524258427745</v>
      </c>
      <c r="AH2514" s="82">
        <f t="shared" si="675"/>
        <v>841.34800377420788</v>
      </c>
      <c r="AI2514" s="81">
        <f t="shared" si="676"/>
        <v>889.95204283862017</v>
      </c>
      <c r="AJ2514" s="82">
        <f t="shared" si="677"/>
        <v>844.0028697716366</v>
      </c>
    </row>
    <row r="2515" spans="9:36" ht="23.5" x14ac:dyDescent="0.35">
      <c r="I2515" s="57" t="s">
        <v>2526</v>
      </c>
      <c r="J2515" s="58">
        <f t="shared" si="662"/>
        <v>105</v>
      </c>
      <c r="K2515" s="58">
        <f t="shared" si="661"/>
        <v>14</v>
      </c>
      <c r="L2515" s="58">
        <f t="shared" si="666"/>
        <v>-0.40018503991803966</v>
      </c>
      <c r="M2515" s="59">
        <f t="shared" si="667"/>
        <v>12.593996916001366</v>
      </c>
      <c r="N2515" s="59">
        <f t="shared" si="668"/>
        <v>8.9099537400204909</v>
      </c>
      <c r="O2515" s="59">
        <f t="shared" si="669"/>
        <v>9.4148933468800529</v>
      </c>
      <c r="P2515" s="59">
        <f t="shared" si="670"/>
        <v>29.109317059280368</v>
      </c>
      <c r="Q2515" s="60">
        <f t="shared" si="671"/>
        <v>60.890682940719635</v>
      </c>
      <c r="R2515" s="59">
        <f t="shared" si="672"/>
        <v>18.305638657021909</v>
      </c>
      <c r="S2515" s="61">
        <f t="shared" si="663"/>
        <v>0.97582781343447189</v>
      </c>
      <c r="U2515" s="13">
        <f t="shared" si="664"/>
        <v>29.109317059280368</v>
      </c>
      <c r="V2515" s="14">
        <f t="shared" si="665"/>
        <v>18.305638657021909</v>
      </c>
      <c r="W2515" s="7">
        <v>28.716000000000001</v>
      </c>
      <c r="X2515" s="28">
        <v>18.689999999999998</v>
      </c>
      <c r="Y2515" s="74">
        <v>0.90061076966511477</v>
      </c>
      <c r="Z2515" s="75">
        <v>0.88230900000000001</v>
      </c>
      <c r="AA2515" s="33">
        <v>0.97582781343447189</v>
      </c>
      <c r="AB2515" s="33">
        <v>0.97254399999999996</v>
      </c>
      <c r="AC2515" s="45"/>
      <c r="AD2515" s="48">
        <f t="shared" si="673"/>
        <v>1357.1164421739902</v>
      </c>
      <c r="AE2515" s="49">
        <f>IF(P2515&gt;90,0,AD2515*0.7^((1/cosd(P2515))^0.678))</f>
        <v>918.04686511452451</v>
      </c>
      <c r="AG2515" s="81">
        <f t="shared" si="674"/>
        <v>826.80289377943768</v>
      </c>
      <c r="AH2515" s="82">
        <f t="shared" si="675"/>
        <v>895.85566501507799</v>
      </c>
      <c r="AI2515" s="81">
        <f t="shared" si="676"/>
        <v>810.00101151233105</v>
      </c>
      <c r="AJ2515" s="82">
        <f t="shared" si="677"/>
        <v>892.84097038594007</v>
      </c>
    </row>
    <row r="2516" spans="9:36" ht="23.5" x14ac:dyDescent="0.35">
      <c r="I2516" s="57" t="s">
        <v>2527</v>
      </c>
      <c r="J2516" s="58">
        <f t="shared" si="662"/>
        <v>105</v>
      </c>
      <c r="K2516" s="58">
        <f t="shared" si="661"/>
        <v>15</v>
      </c>
      <c r="L2516" s="58">
        <f t="shared" si="666"/>
        <v>-0.40018503991803966</v>
      </c>
      <c r="M2516" s="59">
        <f t="shared" si="667"/>
        <v>13.593996916001366</v>
      </c>
      <c r="N2516" s="59">
        <f t="shared" si="668"/>
        <v>23.909953740020491</v>
      </c>
      <c r="O2516" s="59">
        <f t="shared" si="669"/>
        <v>9.4148933468800529</v>
      </c>
      <c r="P2516" s="59">
        <f t="shared" si="670"/>
        <v>35.324839391125458</v>
      </c>
      <c r="Q2516" s="60">
        <f t="shared" si="671"/>
        <v>54.675160608874542</v>
      </c>
      <c r="R2516" s="59">
        <f t="shared" si="672"/>
        <v>43.750021439066806</v>
      </c>
      <c r="S2516" s="61">
        <f t="shared" si="663"/>
        <v>0.99992044792256662</v>
      </c>
      <c r="U2516" s="13">
        <f t="shared" si="664"/>
        <v>35.324839391125458</v>
      </c>
      <c r="V2516" s="14">
        <f t="shared" si="665"/>
        <v>43.750021439066806</v>
      </c>
      <c r="W2516" s="7">
        <v>35.000900000000001</v>
      </c>
      <c r="X2516" s="28">
        <v>44.293000000000006</v>
      </c>
      <c r="Y2516" s="74">
        <v>0.8159844893529532</v>
      </c>
      <c r="Z2516" s="75">
        <v>0.76803999999999994</v>
      </c>
      <c r="AA2516" s="33">
        <v>0.99992044792256662</v>
      </c>
      <c r="AB2516" s="33">
        <v>0.999969</v>
      </c>
      <c r="AC2516" s="45"/>
      <c r="AD2516" s="48">
        <f t="shared" si="673"/>
        <v>1357.1164421739902</v>
      </c>
      <c r="AE2516" s="49">
        <f>IF(P2516&gt;90,0,AD2516*0.7^((1/cosd(P2516))^0.678))</f>
        <v>901.157562833822</v>
      </c>
      <c r="AG2516" s="81">
        <f t="shared" si="674"/>
        <v>735.33059373550805</v>
      </c>
      <c r="AH2516" s="82">
        <f t="shared" si="675"/>
        <v>901.08587387760372</v>
      </c>
      <c r="AI2516" s="81">
        <f t="shared" si="676"/>
        <v>692.12505455888856</v>
      </c>
      <c r="AJ2516" s="82">
        <f t="shared" si="677"/>
        <v>901.12962694937414</v>
      </c>
    </row>
    <row r="2517" spans="9:36" ht="23.5" x14ac:dyDescent="0.35">
      <c r="I2517" s="57" t="s">
        <v>2528</v>
      </c>
      <c r="J2517" s="58">
        <f t="shared" si="662"/>
        <v>105</v>
      </c>
      <c r="K2517" s="58">
        <f t="shared" si="661"/>
        <v>16</v>
      </c>
      <c r="L2517" s="58">
        <f t="shared" si="666"/>
        <v>-0.40018503991803966</v>
      </c>
      <c r="M2517" s="59">
        <f t="shared" si="667"/>
        <v>14.593996916001366</v>
      </c>
      <c r="N2517" s="59">
        <f t="shared" si="668"/>
        <v>38.909953740020491</v>
      </c>
      <c r="O2517" s="59">
        <f t="shared" si="669"/>
        <v>9.4148933468800529</v>
      </c>
      <c r="P2517" s="59">
        <f t="shared" si="670"/>
        <v>44.826162219603113</v>
      </c>
      <c r="Q2517" s="60">
        <f t="shared" si="671"/>
        <v>45.173837780396887</v>
      </c>
      <c r="R2517" s="59">
        <f t="shared" si="672"/>
        <v>61.518449828137676</v>
      </c>
      <c r="S2517" s="61">
        <f t="shared" si="663"/>
        <v>0.97970668049656806</v>
      </c>
      <c r="U2517" s="13">
        <f t="shared" si="664"/>
        <v>44.826162219603113</v>
      </c>
      <c r="V2517" s="14">
        <f t="shared" si="665"/>
        <v>61.518449828137676</v>
      </c>
      <c r="W2517" s="7">
        <v>44.555599999999998</v>
      </c>
      <c r="X2517" s="28">
        <v>62.057999999999993</v>
      </c>
      <c r="Y2517" s="74">
        <v>0.73702703017120463</v>
      </c>
      <c r="Z2517" s="75">
        <v>0.67798400000000003</v>
      </c>
      <c r="AA2517" s="33">
        <v>0.97970668049656806</v>
      </c>
      <c r="AB2517" s="33">
        <v>0.97423099999999996</v>
      </c>
      <c r="AC2517" s="45"/>
      <c r="AD2517" s="48">
        <f t="shared" si="673"/>
        <v>1357.1164421739902</v>
      </c>
      <c r="AE2517" s="49">
        <f>IF(P2517&gt;90,0,AD2517*0.7^((1/cosd(P2517))^0.678))</f>
        <v>865.13963366065445</v>
      </c>
      <c r="AG2517" s="81">
        <f t="shared" si="674"/>
        <v>637.63129488031609</v>
      </c>
      <c r="AH2517" s="82">
        <f t="shared" si="675"/>
        <v>847.58307865969675</v>
      </c>
      <c r="AI2517" s="81">
        <f t="shared" si="676"/>
        <v>586.55082938778514</v>
      </c>
      <c r="AJ2517" s="82">
        <f t="shared" si="677"/>
        <v>842.84585044085304</v>
      </c>
    </row>
    <row r="2518" spans="9:36" ht="23.5" x14ac:dyDescent="0.35">
      <c r="I2518" s="57" t="s">
        <v>2529</v>
      </c>
      <c r="J2518" s="58">
        <f t="shared" si="662"/>
        <v>105</v>
      </c>
      <c r="K2518" s="58">
        <f t="shared" si="661"/>
        <v>17</v>
      </c>
      <c r="L2518" s="58">
        <f t="shared" si="666"/>
        <v>-0.40018503991803966</v>
      </c>
      <c r="M2518" s="59">
        <f t="shared" si="667"/>
        <v>15.593996916001366</v>
      </c>
      <c r="N2518" s="59">
        <f t="shared" si="668"/>
        <v>53.909953740020491</v>
      </c>
      <c r="O2518" s="59">
        <f t="shared" si="669"/>
        <v>9.4148933468800529</v>
      </c>
      <c r="P2518" s="59">
        <f t="shared" si="670"/>
        <v>55.871826965680782</v>
      </c>
      <c r="Q2518" s="60">
        <f t="shared" si="671"/>
        <v>34.128173034319218</v>
      </c>
      <c r="R2518" s="59">
        <f t="shared" si="672"/>
        <v>74.378358585598434</v>
      </c>
      <c r="S2518" s="61">
        <f t="shared" si="663"/>
        <v>0.91383303390960291</v>
      </c>
      <c r="U2518" s="13">
        <f t="shared" si="664"/>
        <v>55.871826965680782</v>
      </c>
      <c r="V2518" s="14">
        <f t="shared" si="665"/>
        <v>74.378358585598434</v>
      </c>
      <c r="W2518" s="7">
        <v>55.625399999999999</v>
      </c>
      <c r="X2518" s="28">
        <v>74.882000000000005</v>
      </c>
      <c r="Y2518" s="74">
        <v>0.69259072033460145</v>
      </c>
      <c r="Z2518" s="75">
        <v>0.645814</v>
      </c>
      <c r="AA2518" s="33">
        <v>0.91383303390960291</v>
      </c>
      <c r="AB2518" s="33">
        <v>0.89862900000000001</v>
      </c>
      <c r="AC2518" s="45"/>
      <c r="AD2518" s="48">
        <f t="shared" si="673"/>
        <v>1357.1164421739902</v>
      </c>
      <c r="AE2518" s="49">
        <f>IF(P2518&gt;90,0,AD2518*0.7^((1/cosd(P2518))^0.678))</f>
        <v>800.58210353258642</v>
      </c>
      <c r="AG2518" s="81">
        <f t="shared" si="674"/>
        <v>554.47573577262449</v>
      </c>
      <c r="AH2518" s="82">
        <f t="shared" si="675"/>
        <v>731.59837256491528</v>
      </c>
      <c r="AI2518" s="81">
        <f t="shared" si="676"/>
        <v>517.02713061079373</v>
      </c>
      <c r="AJ2518" s="82">
        <f t="shared" si="677"/>
        <v>719.42629511538462</v>
      </c>
    </row>
    <row r="2519" spans="9:36" ht="23.5" x14ac:dyDescent="0.35">
      <c r="I2519" s="57" t="s">
        <v>2530</v>
      </c>
      <c r="J2519" s="58">
        <f t="shared" si="662"/>
        <v>105</v>
      </c>
      <c r="K2519" s="58">
        <f t="shared" si="661"/>
        <v>18</v>
      </c>
      <c r="L2519" s="58">
        <f t="shared" si="666"/>
        <v>-0.40018503991803966</v>
      </c>
      <c r="M2519" s="59">
        <f t="shared" si="667"/>
        <v>16.593996916001366</v>
      </c>
      <c r="N2519" s="59">
        <f t="shared" si="668"/>
        <v>68.909953740020484</v>
      </c>
      <c r="O2519" s="59">
        <f t="shared" si="669"/>
        <v>9.4148933468800529</v>
      </c>
      <c r="P2519" s="59">
        <f t="shared" si="670"/>
        <v>67.5809154327454</v>
      </c>
      <c r="Q2519" s="60">
        <f t="shared" si="671"/>
        <v>22.419084567254593</v>
      </c>
      <c r="R2519" s="59">
        <f t="shared" si="672"/>
        <v>84.68736597232639</v>
      </c>
      <c r="S2519" s="61">
        <f t="shared" si="663"/>
        <v>0.80716032166029017</v>
      </c>
      <c r="U2519" s="13">
        <f t="shared" si="664"/>
        <v>67.5809154327454</v>
      </c>
      <c r="V2519" s="14">
        <f t="shared" si="665"/>
        <v>84.68736597232639</v>
      </c>
      <c r="W2519" s="7">
        <v>67.330299999999994</v>
      </c>
      <c r="X2519" s="28">
        <v>85.161999999999978</v>
      </c>
      <c r="Y2519" s="74">
        <v>0.70280981150928212</v>
      </c>
      <c r="Z2519" s="75">
        <v>0.68024300000000004</v>
      </c>
      <c r="AA2519" s="33">
        <v>0.80716032166029017</v>
      </c>
      <c r="AB2519" s="33">
        <v>0.78570899999999999</v>
      </c>
      <c r="AC2519" s="45"/>
      <c r="AD2519" s="48">
        <f t="shared" si="673"/>
        <v>1357.1164421739902</v>
      </c>
      <c r="AE2519" s="49">
        <f>IF(P2519&gt;90,0,AD2519*0.7^((1/cosd(P2519))^0.678))</f>
        <v>683.65299921150972</v>
      </c>
      <c r="AG2519" s="81">
        <f t="shared" si="674"/>
        <v>480.47803551359652</v>
      </c>
      <c r="AH2519" s="82">
        <f t="shared" si="675"/>
        <v>551.81757474758433</v>
      </c>
      <c r="AI2519" s="81">
        <f t="shared" si="676"/>
        <v>465.05016714263502</v>
      </c>
      <c r="AJ2519" s="82">
        <f t="shared" si="677"/>
        <v>537.15231435747614</v>
      </c>
    </row>
    <row r="2520" spans="9:36" ht="23.5" x14ac:dyDescent="0.35">
      <c r="I2520" s="57" t="s">
        <v>2531</v>
      </c>
      <c r="J2520" s="58">
        <f t="shared" si="662"/>
        <v>105</v>
      </c>
      <c r="K2520" s="58">
        <f t="shared" si="661"/>
        <v>19</v>
      </c>
      <c r="L2520" s="58">
        <f t="shared" si="666"/>
        <v>-0.40018503991803966</v>
      </c>
      <c r="M2520" s="59">
        <f t="shared" si="667"/>
        <v>17.593996916001366</v>
      </c>
      <c r="N2520" s="59">
        <f t="shared" si="668"/>
        <v>83.909953740020484</v>
      </c>
      <c r="O2520" s="59">
        <f t="shared" si="669"/>
        <v>9.4148933468800529</v>
      </c>
      <c r="P2520" s="59">
        <f t="shared" si="670"/>
        <v>79.485192732619211</v>
      </c>
      <c r="Q2520" s="60">
        <f t="shared" si="671"/>
        <v>10.514807267380789</v>
      </c>
      <c r="R2520" s="59">
        <f t="shared" si="672"/>
        <v>93.873226896134028</v>
      </c>
      <c r="S2520" s="61">
        <f t="shared" si="663"/>
        <v>0.67193812500490679</v>
      </c>
      <c r="U2520" s="13">
        <f t="shared" si="664"/>
        <v>79.485192732619211</v>
      </c>
      <c r="V2520" s="14">
        <f t="shared" si="665"/>
        <v>93.873226896134028</v>
      </c>
      <c r="W2520" s="7">
        <v>79.185199999999995</v>
      </c>
      <c r="X2520" s="28">
        <v>94.334000000000003</v>
      </c>
      <c r="Y2520" s="74">
        <v>0.76275921514588907</v>
      </c>
      <c r="Z2520" s="75">
        <v>0.76729199999999997</v>
      </c>
      <c r="AA2520" s="33">
        <v>0.67193812500490679</v>
      </c>
      <c r="AB2520" s="33">
        <v>0.66542500000000004</v>
      </c>
      <c r="AC2520" s="45"/>
      <c r="AD2520" s="48">
        <f t="shared" si="673"/>
        <v>1357.1164421739902</v>
      </c>
      <c r="AE2520" s="49">
        <f>IF(P2520&gt;90,0,AD2520*0.7^((1/cosd(P2520))^0.678))</f>
        <v>438.30857218705313</v>
      </c>
      <c r="AG2520" s="81">
        <f t="shared" si="674"/>
        <v>334.32390251311193</v>
      </c>
      <c r="AH2520" s="82">
        <f t="shared" si="675"/>
        <v>294.5162401689463</v>
      </c>
      <c r="AI2520" s="81">
        <f t="shared" si="676"/>
        <v>336.31066097054838</v>
      </c>
      <c r="AJ2520" s="82">
        <f t="shared" si="677"/>
        <v>291.66148164756987</v>
      </c>
    </row>
    <row r="2521" spans="9:36" ht="23.5" x14ac:dyDescent="0.35">
      <c r="I2521" s="57" t="s">
        <v>2532</v>
      </c>
      <c r="J2521" s="58">
        <f t="shared" si="662"/>
        <v>105</v>
      </c>
      <c r="K2521" s="58">
        <f t="shared" si="661"/>
        <v>20</v>
      </c>
      <c r="L2521" s="58">
        <f t="shared" si="666"/>
        <v>-0.40018503991803966</v>
      </c>
      <c r="M2521" s="59">
        <f t="shared" si="667"/>
        <v>18.593996916001366</v>
      </c>
      <c r="N2521" s="59">
        <f t="shared" si="668"/>
        <v>98.909953740020484</v>
      </c>
      <c r="O2521" s="59">
        <f t="shared" si="669"/>
        <v>9.4148933468800529</v>
      </c>
      <c r="P2521" s="59">
        <f t="shared" si="670"/>
        <v>91.264392500447954</v>
      </c>
      <c r="Q2521" s="60">
        <f t="shared" si="671"/>
        <v>-1.264392500447955</v>
      </c>
      <c r="R2521" s="59">
        <f t="shared" si="672"/>
        <v>102.87395979145926</v>
      </c>
      <c r="S2521" s="61">
        <f t="shared" si="663"/>
        <v>0</v>
      </c>
      <c r="U2521" s="13">
        <f t="shared" si="664"/>
        <v>91.264392500447954</v>
      </c>
      <c r="V2521" s="14">
        <f t="shared" si="665"/>
        <v>102.87395979145926</v>
      </c>
      <c r="W2521" s="7">
        <v>91.025099999999995</v>
      </c>
      <c r="X2521" s="28">
        <v>103.33300000000003</v>
      </c>
      <c r="Y2521" s="74">
        <v>0</v>
      </c>
      <c r="Z2521" s="75">
        <v>0</v>
      </c>
      <c r="AA2521" s="33">
        <v>0</v>
      </c>
      <c r="AB2521" s="33">
        <v>0</v>
      </c>
      <c r="AC2521" s="45"/>
      <c r="AD2521" s="48">
        <f t="shared" si="673"/>
        <v>1357.1164421739902</v>
      </c>
      <c r="AE2521" s="49">
        <f>IF(P2521&gt;90,0,AD2521*0.7^((1/cosd(P2521))^0.678))</f>
        <v>0</v>
      </c>
      <c r="AG2521" s="81">
        <f t="shared" si="674"/>
        <v>0</v>
      </c>
      <c r="AH2521" s="82">
        <f t="shared" si="675"/>
        <v>0</v>
      </c>
      <c r="AI2521" s="81">
        <f t="shared" si="676"/>
        <v>0</v>
      </c>
      <c r="AJ2521" s="82">
        <f t="shared" si="677"/>
        <v>0</v>
      </c>
    </row>
    <row r="2522" spans="9:36" ht="23.5" x14ac:dyDescent="0.35">
      <c r="I2522" s="57" t="s">
        <v>2533</v>
      </c>
      <c r="J2522" s="58">
        <f t="shared" si="662"/>
        <v>105</v>
      </c>
      <c r="K2522" s="58">
        <f t="shared" si="661"/>
        <v>21</v>
      </c>
      <c r="L2522" s="58">
        <f t="shared" si="666"/>
        <v>-0.40018503991803966</v>
      </c>
      <c r="M2522" s="59">
        <f t="shared" si="667"/>
        <v>19.593996916001366</v>
      </c>
      <c r="N2522" s="59">
        <f t="shared" si="668"/>
        <v>113.90995374002048</v>
      </c>
      <c r="O2522" s="59">
        <f t="shared" si="669"/>
        <v>9.4148933468800529</v>
      </c>
      <c r="P2522" s="59">
        <f t="shared" si="670"/>
        <v>102.61205126551354</v>
      </c>
      <c r="Q2522" s="60">
        <f t="shared" si="671"/>
        <v>-12.612051265513546</v>
      </c>
      <c r="R2522" s="59">
        <f t="shared" si="672"/>
        <v>112.45668048286728</v>
      </c>
      <c r="S2522" s="61">
        <f t="shared" si="663"/>
        <v>0</v>
      </c>
      <c r="U2522" s="13">
        <f t="shared" si="664"/>
        <v>102.61205126551354</v>
      </c>
      <c r="V2522" s="14">
        <f t="shared" si="665"/>
        <v>112.45668048286728</v>
      </c>
      <c r="W2522" s="7">
        <v>102.336</v>
      </c>
      <c r="X2522" s="28">
        <v>112.923</v>
      </c>
      <c r="Y2522" s="74">
        <v>0</v>
      </c>
      <c r="Z2522" s="75">
        <v>0</v>
      </c>
      <c r="AA2522" s="33">
        <v>0</v>
      </c>
      <c r="AB2522" s="33">
        <v>0</v>
      </c>
      <c r="AC2522" s="45"/>
      <c r="AD2522" s="48">
        <f t="shared" si="673"/>
        <v>1357.1164421739902</v>
      </c>
      <c r="AE2522" s="49">
        <f>IF(P2522&gt;90,0,AD2522*0.7^((1/cosd(P2522))^0.678))</f>
        <v>0</v>
      </c>
      <c r="AG2522" s="81">
        <f t="shared" si="674"/>
        <v>0</v>
      </c>
      <c r="AH2522" s="82">
        <f t="shared" si="675"/>
        <v>0</v>
      </c>
      <c r="AI2522" s="81">
        <f t="shared" si="676"/>
        <v>0</v>
      </c>
      <c r="AJ2522" s="82">
        <f t="shared" si="677"/>
        <v>0</v>
      </c>
    </row>
    <row r="2523" spans="9:36" ht="23.5" x14ac:dyDescent="0.35">
      <c r="I2523" s="57" t="s">
        <v>2534</v>
      </c>
      <c r="J2523" s="58">
        <f t="shared" si="662"/>
        <v>105</v>
      </c>
      <c r="K2523" s="58">
        <f t="shared" si="661"/>
        <v>22</v>
      </c>
      <c r="L2523" s="58">
        <f t="shared" si="666"/>
        <v>-0.40018503991803966</v>
      </c>
      <c r="M2523" s="59">
        <f t="shared" si="667"/>
        <v>20.593996916001366</v>
      </c>
      <c r="N2523" s="59">
        <f t="shared" si="668"/>
        <v>128.90995374002048</v>
      </c>
      <c r="O2523" s="59">
        <f t="shared" si="669"/>
        <v>9.4148933468800529</v>
      </c>
      <c r="P2523" s="59">
        <f t="shared" si="670"/>
        <v>113.14014460525014</v>
      </c>
      <c r="Q2523" s="60">
        <f t="shared" si="671"/>
        <v>-23.140144605250139</v>
      </c>
      <c r="R2523" s="59">
        <f t="shared" si="672"/>
        <v>123.40328293662812</v>
      </c>
      <c r="S2523" s="61">
        <f t="shared" si="663"/>
        <v>0</v>
      </c>
      <c r="U2523" s="13">
        <f t="shared" si="664"/>
        <v>113.14014460525014</v>
      </c>
      <c r="V2523" s="14">
        <f t="shared" si="665"/>
        <v>123.40328293662812</v>
      </c>
      <c r="W2523" s="7">
        <v>112.809</v>
      </c>
      <c r="X2523" s="28">
        <v>123.87700000000001</v>
      </c>
      <c r="Y2523" s="74">
        <v>0</v>
      </c>
      <c r="Z2523" s="75">
        <v>0</v>
      </c>
      <c r="AA2523" s="33">
        <v>0</v>
      </c>
      <c r="AB2523" s="33">
        <v>0</v>
      </c>
      <c r="AC2523" s="45"/>
      <c r="AD2523" s="48">
        <f t="shared" si="673"/>
        <v>1357.1164421739902</v>
      </c>
      <c r="AE2523" s="49">
        <f>IF(P2523&gt;90,0,AD2523*0.7^((1/cosd(P2523))^0.678))</f>
        <v>0</v>
      </c>
      <c r="AG2523" s="81">
        <f t="shared" si="674"/>
        <v>0</v>
      </c>
      <c r="AH2523" s="82">
        <f t="shared" si="675"/>
        <v>0</v>
      </c>
      <c r="AI2523" s="81">
        <f t="shared" si="676"/>
        <v>0</v>
      </c>
      <c r="AJ2523" s="82">
        <f t="shared" si="677"/>
        <v>0</v>
      </c>
    </row>
    <row r="2524" spans="9:36" ht="23.5" x14ac:dyDescent="0.35">
      <c r="I2524" s="57" t="s">
        <v>2535</v>
      </c>
      <c r="J2524" s="58">
        <f t="shared" si="662"/>
        <v>105</v>
      </c>
      <c r="K2524" s="58">
        <f t="shared" si="661"/>
        <v>23</v>
      </c>
      <c r="L2524" s="58">
        <f t="shared" si="666"/>
        <v>-0.40018503991803966</v>
      </c>
      <c r="M2524" s="59">
        <f t="shared" si="667"/>
        <v>21.593996916001366</v>
      </c>
      <c r="N2524" s="59">
        <f t="shared" si="668"/>
        <v>143.90995374002048</v>
      </c>
      <c r="O2524" s="59">
        <f t="shared" si="669"/>
        <v>9.4148933468800529</v>
      </c>
      <c r="P2524" s="59">
        <f t="shared" si="670"/>
        <v>122.28045984080519</v>
      </c>
      <c r="Q2524" s="60">
        <f t="shared" si="671"/>
        <v>-32.280459840805179</v>
      </c>
      <c r="R2524" s="59">
        <f t="shared" si="672"/>
        <v>136.57880676174017</v>
      </c>
      <c r="S2524" s="61">
        <f t="shared" si="663"/>
        <v>0</v>
      </c>
      <c r="U2524" s="13">
        <f t="shared" si="664"/>
        <v>122.28045984080519</v>
      </c>
      <c r="V2524" s="14">
        <f t="shared" si="665"/>
        <v>136.57880676174017</v>
      </c>
      <c r="W2524" s="7">
        <v>121.877</v>
      </c>
      <c r="X2524" s="28">
        <v>137.041</v>
      </c>
      <c r="Y2524" s="74">
        <v>0</v>
      </c>
      <c r="Z2524" s="75">
        <v>0</v>
      </c>
      <c r="AA2524" s="33">
        <v>0</v>
      </c>
      <c r="AB2524" s="33">
        <v>0</v>
      </c>
      <c r="AC2524" s="45"/>
      <c r="AD2524" s="48">
        <f t="shared" si="673"/>
        <v>1357.1164421739902</v>
      </c>
      <c r="AE2524" s="49">
        <f>IF(P2524&gt;90,0,AD2524*0.7^((1/cosd(P2524))^0.678))</f>
        <v>0</v>
      </c>
      <c r="AG2524" s="81">
        <f t="shared" si="674"/>
        <v>0</v>
      </c>
      <c r="AH2524" s="82">
        <f t="shared" si="675"/>
        <v>0</v>
      </c>
      <c r="AI2524" s="81">
        <f t="shared" si="676"/>
        <v>0</v>
      </c>
      <c r="AJ2524" s="82">
        <f t="shared" si="677"/>
        <v>0</v>
      </c>
    </row>
    <row r="2525" spans="9:36" ht="23.5" x14ac:dyDescent="0.35">
      <c r="I2525" s="57" t="s">
        <v>2536</v>
      </c>
      <c r="J2525" s="58">
        <f t="shared" si="662"/>
        <v>106</v>
      </c>
      <c r="K2525" s="58">
        <f t="shared" si="661"/>
        <v>0</v>
      </c>
      <c r="L2525" s="58">
        <f t="shared" si="666"/>
        <v>-0.13993664212070778</v>
      </c>
      <c r="M2525" s="59">
        <f t="shared" si="667"/>
        <v>-1.401665610702012</v>
      </c>
      <c r="N2525" s="59">
        <f t="shared" si="668"/>
        <v>-201.02498416053015</v>
      </c>
      <c r="O2525" s="59">
        <f t="shared" si="669"/>
        <v>9.7831899812588219</v>
      </c>
      <c r="P2525" s="59">
        <f t="shared" si="670"/>
        <v>128.87753234754717</v>
      </c>
      <c r="Q2525" s="60">
        <f t="shared" si="671"/>
        <v>-38.877532347547181</v>
      </c>
      <c r="R2525" s="59">
        <f t="shared" si="672"/>
        <v>-152.98918968599702</v>
      </c>
      <c r="S2525" s="61">
        <f t="shared" si="663"/>
        <v>0</v>
      </c>
      <c r="U2525" s="13">
        <f t="shared" si="664"/>
        <v>128.87753234754717</v>
      </c>
      <c r="V2525" s="14">
        <f t="shared" si="665"/>
        <v>-152.98918968599702</v>
      </c>
      <c r="W2525" s="7">
        <v>128.70699999999999</v>
      </c>
      <c r="X2525" s="28">
        <v>153.13299999999998</v>
      </c>
      <c r="Y2525" s="74">
        <v>0</v>
      </c>
      <c r="Z2525" s="75">
        <v>0</v>
      </c>
      <c r="AA2525" s="33">
        <v>0</v>
      </c>
      <c r="AB2525" s="33">
        <v>0</v>
      </c>
      <c r="AC2525" s="45"/>
      <c r="AD2525" s="48">
        <f t="shared" si="673"/>
        <v>1356.3627625376162</v>
      </c>
      <c r="AE2525" s="49">
        <f>IF(P2525&gt;90,0,AD2525*0.7^((1/cosd(P2525))^0.678))</f>
        <v>0</v>
      </c>
      <c r="AG2525" s="81">
        <f t="shared" si="674"/>
        <v>0</v>
      </c>
      <c r="AH2525" s="82">
        <f t="shared" si="675"/>
        <v>0</v>
      </c>
      <c r="AI2525" s="81">
        <f t="shared" si="676"/>
        <v>0</v>
      </c>
      <c r="AJ2525" s="82">
        <f t="shared" si="677"/>
        <v>0</v>
      </c>
    </row>
    <row r="2526" spans="9:36" ht="23.5" x14ac:dyDescent="0.35">
      <c r="I2526" s="57" t="s">
        <v>2537</v>
      </c>
      <c r="J2526" s="58">
        <f t="shared" si="662"/>
        <v>106</v>
      </c>
      <c r="K2526" s="58">
        <f t="shared" ref="K2526:K2589" si="678">0+K2502</f>
        <v>1</v>
      </c>
      <c r="L2526" s="58">
        <f t="shared" si="666"/>
        <v>-0.13993664212070778</v>
      </c>
      <c r="M2526" s="59">
        <f t="shared" si="667"/>
        <v>-0.40166561070201201</v>
      </c>
      <c r="N2526" s="59">
        <f t="shared" si="668"/>
        <v>-186.02498416053015</v>
      </c>
      <c r="O2526" s="59">
        <f t="shared" si="669"/>
        <v>9.7831899812588219</v>
      </c>
      <c r="P2526" s="59">
        <f t="shared" si="670"/>
        <v>132.48985286956898</v>
      </c>
      <c r="Q2526" s="60">
        <f t="shared" si="671"/>
        <v>-42.489852869568971</v>
      </c>
      <c r="R2526" s="59">
        <f t="shared" si="672"/>
        <v>-171.9364460458211</v>
      </c>
      <c r="S2526" s="61">
        <f t="shared" si="663"/>
        <v>0</v>
      </c>
      <c r="U2526" s="13">
        <f t="shared" si="664"/>
        <v>132.48985286956898</v>
      </c>
      <c r="V2526" s="14">
        <f t="shared" si="665"/>
        <v>-171.9364460458211</v>
      </c>
      <c r="W2526" s="7">
        <v>132.28200000000001</v>
      </c>
      <c r="X2526" s="28">
        <v>172.029</v>
      </c>
      <c r="Y2526" s="74">
        <v>0</v>
      </c>
      <c r="Z2526" s="75">
        <v>0</v>
      </c>
      <c r="AA2526" s="33">
        <v>0</v>
      </c>
      <c r="AB2526" s="33">
        <v>0</v>
      </c>
      <c r="AC2526" s="45"/>
      <c r="AD2526" s="48">
        <f t="shared" si="673"/>
        <v>1356.3627625376162</v>
      </c>
      <c r="AE2526" s="49">
        <f>IF(P2526&gt;90,0,AD2526*0.7^((1/cosd(P2526))^0.678))</f>
        <v>0</v>
      </c>
      <c r="AG2526" s="81">
        <f t="shared" si="674"/>
        <v>0</v>
      </c>
      <c r="AH2526" s="82">
        <f t="shared" si="675"/>
        <v>0</v>
      </c>
      <c r="AI2526" s="81">
        <f t="shared" si="676"/>
        <v>0</v>
      </c>
      <c r="AJ2526" s="82">
        <f t="shared" si="677"/>
        <v>0</v>
      </c>
    </row>
    <row r="2527" spans="9:36" ht="23.5" x14ac:dyDescent="0.35">
      <c r="I2527" s="57" t="s">
        <v>2538</v>
      </c>
      <c r="J2527" s="58">
        <f t="shared" ref="J2527:J2590" si="679">1+J2503</f>
        <v>106</v>
      </c>
      <c r="K2527" s="58">
        <f t="shared" si="678"/>
        <v>2</v>
      </c>
      <c r="L2527" s="58">
        <f t="shared" si="666"/>
        <v>-0.13993664212070778</v>
      </c>
      <c r="M2527" s="59">
        <f t="shared" si="667"/>
        <v>0.59833438929798799</v>
      </c>
      <c r="N2527" s="59">
        <f t="shared" si="668"/>
        <v>-171.02498416053015</v>
      </c>
      <c r="O2527" s="59">
        <f t="shared" si="669"/>
        <v>9.7831899812588219</v>
      </c>
      <c r="P2527" s="59">
        <f t="shared" si="670"/>
        <v>132.0823698081343</v>
      </c>
      <c r="Q2527" s="60">
        <f t="shared" si="671"/>
        <v>-42.082369808134288</v>
      </c>
      <c r="R2527" s="59">
        <f t="shared" si="672"/>
        <v>-168.04523618917895</v>
      </c>
      <c r="S2527" s="61">
        <f t="shared" si="663"/>
        <v>0</v>
      </c>
      <c r="U2527" s="13">
        <f t="shared" si="664"/>
        <v>132.0823698081343</v>
      </c>
      <c r="V2527" s="14">
        <f t="shared" si="665"/>
        <v>-168.04523618917895</v>
      </c>
      <c r="W2527" s="7">
        <v>131.84899999999999</v>
      </c>
      <c r="X2527" s="28">
        <v>-168.03440000000001</v>
      </c>
      <c r="Y2527" s="74">
        <v>0</v>
      </c>
      <c r="Z2527" s="75">
        <v>0</v>
      </c>
      <c r="AA2527" s="33">
        <v>0</v>
      </c>
      <c r="AB2527" s="33">
        <v>0</v>
      </c>
      <c r="AC2527" s="45"/>
      <c r="AD2527" s="48">
        <f t="shared" si="673"/>
        <v>1356.3627625376162</v>
      </c>
      <c r="AE2527" s="49">
        <f>IF(P2527&gt;90,0,AD2527*0.7^((1/cosd(P2527))^0.678))</f>
        <v>0</v>
      </c>
      <c r="AG2527" s="81">
        <f t="shared" si="674"/>
        <v>0</v>
      </c>
      <c r="AH2527" s="82">
        <f t="shared" si="675"/>
        <v>0</v>
      </c>
      <c r="AI2527" s="81">
        <f t="shared" si="676"/>
        <v>0</v>
      </c>
      <c r="AJ2527" s="82">
        <f t="shared" si="677"/>
        <v>0</v>
      </c>
    </row>
    <row r="2528" spans="9:36" ht="23.5" x14ac:dyDescent="0.35">
      <c r="I2528" s="57" t="s">
        <v>2539</v>
      </c>
      <c r="J2528" s="58">
        <f t="shared" si="679"/>
        <v>106</v>
      </c>
      <c r="K2528" s="58">
        <f t="shared" si="678"/>
        <v>3</v>
      </c>
      <c r="L2528" s="58">
        <f t="shared" si="666"/>
        <v>-0.13993664212070778</v>
      </c>
      <c r="M2528" s="59">
        <f t="shared" si="667"/>
        <v>1.598334389297988</v>
      </c>
      <c r="N2528" s="59">
        <f t="shared" si="668"/>
        <v>-156.02498416053015</v>
      </c>
      <c r="O2528" s="59">
        <f t="shared" si="669"/>
        <v>9.7831899812588219</v>
      </c>
      <c r="P2528" s="59">
        <f t="shared" si="670"/>
        <v>127.75109163160158</v>
      </c>
      <c r="Q2528" s="60">
        <f t="shared" si="671"/>
        <v>-37.751091631601568</v>
      </c>
      <c r="R2528" s="59">
        <f t="shared" si="672"/>
        <v>-149.57315565782298</v>
      </c>
      <c r="S2528" s="61">
        <f t="shared" si="663"/>
        <v>0</v>
      </c>
      <c r="U2528" s="13">
        <f t="shared" si="664"/>
        <v>127.75109163160158</v>
      </c>
      <c r="V2528" s="14">
        <f t="shared" si="665"/>
        <v>-149.57315565782298</v>
      </c>
      <c r="W2528" s="7">
        <v>127.508</v>
      </c>
      <c r="X2528" s="28">
        <v>-149.64170000000001</v>
      </c>
      <c r="Y2528" s="74">
        <v>0</v>
      </c>
      <c r="Z2528" s="75">
        <v>0</v>
      </c>
      <c r="AA2528" s="33">
        <v>0</v>
      </c>
      <c r="AB2528" s="33">
        <v>0</v>
      </c>
      <c r="AC2528" s="45"/>
      <c r="AD2528" s="48">
        <f t="shared" si="673"/>
        <v>1356.3627625376162</v>
      </c>
      <c r="AE2528" s="49">
        <f>IF(P2528&gt;90,0,AD2528*0.7^((1/cosd(P2528))^0.678))</f>
        <v>0</v>
      </c>
      <c r="AG2528" s="81">
        <f t="shared" si="674"/>
        <v>0</v>
      </c>
      <c r="AH2528" s="82">
        <f t="shared" si="675"/>
        <v>0</v>
      </c>
      <c r="AI2528" s="81">
        <f t="shared" si="676"/>
        <v>0</v>
      </c>
      <c r="AJ2528" s="82">
        <f t="shared" si="677"/>
        <v>0</v>
      </c>
    </row>
    <row r="2529" spans="9:36" ht="23.5" x14ac:dyDescent="0.35">
      <c r="I2529" s="57" t="s">
        <v>2540</v>
      </c>
      <c r="J2529" s="58">
        <f t="shared" si="679"/>
        <v>106</v>
      </c>
      <c r="K2529" s="58">
        <f t="shared" si="678"/>
        <v>4</v>
      </c>
      <c r="L2529" s="58">
        <f t="shared" si="666"/>
        <v>-0.13993664212070778</v>
      </c>
      <c r="M2529" s="59">
        <f t="shared" si="667"/>
        <v>2.598334389297988</v>
      </c>
      <c r="N2529" s="59">
        <f t="shared" si="668"/>
        <v>-141.02498416053015</v>
      </c>
      <c r="O2529" s="59">
        <f t="shared" si="669"/>
        <v>9.7831899812588219</v>
      </c>
      <c r="P2529" s="59">
        <f t="shared" si="670"/>
        <v>120.36535313617496</v>
      </c>
      <c r="Q2529" s="60">
        <f t="shared" si="671"/>
        <v>-30.365353136174949</v>
      </c>
      <c r="R2529" s="59">
        <f t="shared" si="672"/>
        <v>-134.07887978080768</v>
      </c>
      <c r="S2529" s="61">
        <f t="shared" si="663"/>
        <v>0</v>
      </c>
      <c r="U2529" s="13">
        <f t="shared" si="664"/>
        <v>120.36535313617496</v>
      </c>
      <c r="V2529" s="14">
        <f t="shared" si="665"/>
        <v>-134.07887978080768</v>
      </c>
      <c r="W2529" s="7">
        <v>120.124</v>
      </c>
      <c r="X2529" s="28">
        <v>-134.20310000000001</v>
      </c>
      <c r="Y2529" s="74">
        <v>0</v>
      </c>
      <c r="Z2529" s="75">
        <v>0</v>
      </c>
      <c r="AA2529" s="33">
        <v>0</v>
      </c>
      <c r="AB2529" s="33">
        <v>0</v>
      </c>
      <c r="AC2529" s="45"/>
      <c r="AD2529" s="48">
        <f t="shared" si="673"/>
        <v>1356.3627625376162</v>
      </c>
      <c r="AE2529" s="49">
        <f>IF(P2529&gt;90,0,AD2529*0.7^((1/cosd(P2529))^0.678))</f>
        <v>0</v>
      </c>
      <c r="AG2529" s="81">
        <f t="shared" si="674"/>
        <v>0</v>
      </c>
      <c r="AH2529" s="82">
        <f t="shared" si="675"/>
        <v>0</v>
      </c>
      <c r="AI2529" s="81">
        <f t="shared" si="676"/>
        <v>0</v>
      </c>
      <c r="AJ2529" s="82">
        <f t="shared" si="677"/>
        <v>0</v>
      </c>
    </row>
    <row r="2530" spans="9:36" ht="23.5" x14ac:dyDescent="0.35">
      <c r="I2530" s="57" t="s">
        <v>2541</v>
      </c>
      <c r="J2530" s="58">
        <f t="shared" si="679"/>
        <v>106</v>
      </c>
      <c r="K2530" s="58">
        <f t="shared" si="678"/>
        <v>5</v>
      </c>
      <c r="L2530" s="58">
        <f t="shared" si="666"/>
        <v>-0.13993664212070778</v>
      </c>
      <c r="M2530" s="59">
        <f t="shared" si="667"/>
        <v>3.598334389297988</v>
      </c>
      <c r="N2530" s="59">
        <f t="shared" si="668"/>
        <v>-126.02498416053017</v>
      </c>
      <c r="O2530" s="59">
        <f t="shared" si="669"/>
        <v>9.7831899812588219</v>
      </c>
      <c r="P2530" s="59">
        <f t="shared" si="670"/>
        <v>110.93510857673267</v>
      </c>
      <c r="Q2530" s="60">
        <f t="shared" si="671"/>
        <v>-20.935108576732667</v>
      </c>
      <c r="R2530" s="59">
        <f t="shared" si="672"/>
        <v>-121.42410502896402</v>
      </c>
      <c r="S2530" s="61">
        <f t="shared" si="663"/>
        <v>0</v>
      </c>
      <c r="U2530" s="13">
        <f t="shared" si="664"/>
        <v>110.93510857673267</v>
      </c>
      <c r="V2530" s="14">
        <f t="shared" si="665"/>
        <v>-121.42410502896402</v>
      </c>
      <c r="W2530" s="7">
        <v>110.699</v>
      </c>
      <c r="X2530" s="28">
        <v>-121.583</v>
      </c>
      <c r="Y2530" s="74">
        <v>0</v>
      </c>
      <c r="Z2530" s="75">
        <v>0</v>
      </c>
      <c r="AA2530" s="33">
        <v>0</v>
      </c>
      <c r="AB2530" s="33">
        <v>0</v>
      </c>
      <c r="AC2530" s="45"/>
      <c r="AD2530" s="48">
        <f t="shared" si="673"/>
        <v>1356.3627625376162</v>
      </c>
      <c r="AE2530" s="49">
        <f>IF(P2530&gt;90,0,AD2530*0.7^((1/cosd(P2530))^0.678))</f>
        <v>0</v>
      </c>
      <c r="AG2530" s="81">
        <f t="shared" si="674"/>
        <v>0</v>
      </c>
      <c r="AH2530" s="82">
        <f t="shared" si="675"/>
        <v>0</v>
      </c>
      <c r="AI2530" s="81">
        <f t="shared" si="676"/>
        <v>0</v>
      </c>
      <c r="AJ2530" s="82">
        <f t="shared" si="677"/>
        <v>0</v>
      </c>
    </row>
    <row r="2531" spans="9:36" ht="23.5" x14ac:dyDescent="0.35">
      <c r="I2531" s="57" t="s">
        <v>2542</v>
      </c>
      <c r="J2531" s="58">
        <f t="shared" si="679"/>
        <v>106</v>
      </c>
      <c r="K2531" s="58">
        <f t="shared" si="678"/>
        <v>6</v>
      </c>
      <c r="L2531" s="58">
        <f t="shared" si="666"/>
        <v>-0.13993664212070778</v>
      </c>
      <c r="M2531" s="59">
        <f t="shared" si="667"/>
        <v>4.598334389297988</v>
      </c>
      <c r="N2531" s="59">
        <f t="shared" si="668"/>
        <v>-111.02498416053018</v>
      </c>
      <c r="O2531" s="59">
        <f t="shared" si="669"/>
        <v>9.7831899812588219</v>
      </c>
      <c r="P2531" s="59">
        <f t="shared" si="670"/>
        <v>100.23738319711578</v>
      </c>
      <c r="Q2531" s="60">
        <f t="shared" si="671"/>
        <v>-10.237383197115774</v>
      </c>
      <c r="R2531" s="59">
        <f t="shared" si="672"/>
        <v>-110.81525827728072</v>
      </c>
      <c r="S2531" s="61">
        <f t="shared" si="663"/>
        <v>0</v>
      </c>
      <c r="U2531" s="13">
        <f t="shared" si="664"/>
        <v>100.23738319711578</v>
      </c>
      <c r="V2531" s="14">
        <f t="shared" si="665"/>
        <v>-110.81525827728072</v>
      </c>
      <c r="W2531" s="7">
        <v>100.005</v>
      </c>
      <c r="X2531" s="28">
        <v>-110.9979</v>
      </c>
      <c r="Y2531" s="74">
        <v>0</v>
      </c>
      <c r="Z2531" s="75">
        <v>0</v>
      </c>
      <c r="AA2531" s="33">
        <v>0</v>
      </c>
      <c r="AB2531" s="33">
        <v>0</v>
      </c>
      <c r="AC2531" s="45"/>
      <c r="AD2531" s="48">
        <f t="shared" si="673"/>
        <v>1356.3627625376162</v>
      </c>
      <c r="AE2531" s="49">
        <f>IF(P2531&gt;90,0,AD2531*0.7^((1/cosd(P2531))^0.678))</f>
        <v>0</v>
      </c>
      <c r="AG2531" s="81">
        <f t="shared" si="674"/>
        <v>0</v>
      </c>
      <c r="AH2531" s="82">
        <f t="shared" si="675"/>
        <v>0</v>
      </c>
      <c r="AI2531" s="81">
        <f t="shared" si="676"/>
        <v>0</v>
      </c>
      <c r="AJ2531" s="82">
        <f t="shared" si="677"/>
        <v>0</v>
      </c>
    </row>
    <row r="2532" spans="9:36" ht="23.5" x14ac:dyDescent="0.35">
      <c r="I2532" s="57" t="s">
        <v>2543</v>
      </c>
      <c r="J2532" s="58">
        <f t="shared" si="679"/>
        <v>106</v>
      </c>
      <c r="K2532" s="58">
        <f t="shared" si="678"/>
        <v>7</v>
      </c>
      <c r="L2532" s="58">
        <f t="shared" si="666"/>
        <v>-0.13993664212070778</v>
      </c>
      <c r="M2532" s="59">
        <f t="shared" si="667"/>
        <v>5.598334389297988</v>
      </c>
      <c r="N2532" s="59">
        <f t="shared" si="668"/>
        <v>-96.024984160530181</v>
      </c>
      <c r="O2532" s="59">
        <f t="shared" si="669"/>
        <v>9.7831899812588219</v>
      </c>
      <c r="P2532" s="59">
        <f t="shared" si="670"/>
        <v>88.796691785818226</v>
      </c>
      <c r="Q2532" s="60">
        <f t="shared" si="671"/>
        <v>1.203308214181779</v>
      </c>
      <c r="R2532" s="59">
        <f t="shared" si="672"/>
        <v>-101.41178160570415</v>
      </c>
      <c r="S2532" s="61">
        <f t="shared" si="663"/>
        <v>0.83311602351851533</v>
      </c>
      <c r="U2532" s="13">
        <f t="shared" si="664"/>
        <v>88.796691785818226</v>
      </c>
      <c r="V2532" s="14">
        <f t="shared" si="665"/>
        <v>-101.41178160570415</v>
      </c>
      <c r="W2532" s="7">
        <v>88.244399999999999</v>
      </c>
      <c r="X2532" s="28">
        <v>-101.61499999999999</v>
      </c>
      <c r="Y2532" s="74">
        <v>0.5534967908724957</v>
      </c>
      <c r="Z2532" s="75">
        <v>0.57493099999999997</v>
      </c>
      <c r="AA2532" s="33">
        <v>0.83311602351851533</v>
      </c>
      <c r="AB2532" s="33">
        <v>0.84218000000000004</v>
      </c>
      <c r="AC2532" s="45"/>
      <c r="AD2532" s="48">
        <f t="shared" si="673"/>
        <v>1356.3627625376162</v>
      </c>
      <c r="AE2532" s="49">
        <f>IF(P2532&gt;90,0,AD2532*0.7^((1/cosd(P2532))^0.678))</f>
        <v>10.14481385364444</v>
      </c>
      <c r="AG2532" s="81">
        <f t="shared" si="674"/>
        <v>5.6151219119910341</v>
      </c>
      <c r="AH2532" s="82">
        <f t="shared" si="675"/>
        <v>8.4518069770838018</v>
      </c>
      <c r="AI2532" s="81">
        <f t="shared" si="676"/>
        <v>5.8325679736896507</v>
      </c>
      <c r="AJ2532" s="82">
        <f t="shared" si="677"/>
        <v>8.5437593312622742</v>
      </c>
    </row>
    <row r="2533" spans="9:36" ht="23.5" x14ac:dyDescent="0.35">
      <c r="I2533" s="57" t="s">
        <v>2544</v>
      </c>
      <c r="J2533" s="58">
        <f t="shared" si="679"/>
        <v>106</v>
      </c>
      <c r="K2533" s="58">
        <f t="shared" si="678"/>
        <v>8</v>
      </c>
      <c r="L2533" s="58">
        <f t="shared" si="666"/>
        <v>-0.13993664212070778</v>
      </c>
      <c r="M2533" s="59">
        <f t="shared" si="667"/>
        <v>6.598334389297988</v>
      </c>
      <c r="N2533" s="59">
        <f t="shared" si="668"/>
        <v>-81.024984160530181</v>
      </c>
      <c r="O2533" s="59">
        <f t="shared" si="669"/>
        <v>9.7831899812588219</v>
      </c>
      <c r="P2533" s="59">
        <f t="shared" si="670"/>
        <v>76.977851198442949</v>
      </c>
      <c r="Q2533" s="60">
        <f t="shared" si="671"/>
        <v>13.022148801557055</v>
      </c>
      <c r="R2533" s="59">
        <f t="shared" si="672"/>
        <v>-92.450198031427547</v>
      </c>
      <c r="S2533" s="61">
        <f t="shared" si="663"/>
        <v>0.75228292416002573</v>
      </c>
      <c r="U2533" s="13">
        <f t="shared" si="664"/>
        <v>76.977851198442949</v>
      </c>
      <c r="V2533" s="14">
        <f t="shared" si="665"/>
        <v>-92.450198031427547</v>
      </c>
      <c r="W2533" s="7">
        <v>76.671999999999997</v>
      </c>
      <c r="X2533" s="28">
        <v>-92.675600000000003</v>
      </c>
      <c r="Y2533" s="74">
        <v>0.69630666669469099</v>
      </c>
      <c r="Z2533" s="75">
        <v>0.71510799999999997</v>
      </c>
      <c r="AA2533" s="33">
        <v>0.75228292416002573</v>
      </c>
      <c r="AB2533" s="33">
        <v>0.77119599999999999</v>
      </c>
      <c r="AC2533" s="45"/>
      <c r="AD2533" s="48">
        <f t="shared" si="673"/>
        <v>1356.3627625376162</v>
      </c>
      <c r="AE2533" s="49">
        <f>IF(P2533&gt;90,0,AD2533*0.7^((1/cosd(P2533))^0.678))</f>
        <v>509.2438138989877</v>
      </c>
      <c r="AG2533" s="81">
        <f t="shared" si="674"/>
        <v>354.58986259089568</v>
      </c>
      <c r="AH2533" s="82">
        <f t="shared" si="675"/>
        <v>383.09542543033444</v>
      </c>
      <c r="AI2533" s="81">
        <f t="shared" si="676"/>
        <v>364.16432526967725</v>
      </c>
      <c r="AJ2533" s="82">
        <f t="shared" si="677"/>
        <v>392.72679230364372</v>
      </c>
    </row>
    <row r="2534" spans="9:36" ht="23.5" x14ac:dyDescent="0.35">
      <c r="I2534" s="57" t="s">
        <v>2545</v>
      </c>
      <c r="J2534" s="58">
        <f t="shared" si="679"/>
        <v>106</v>
      </c>
      <c r="K2534" s="58">
        <f t="shared" si="678"/>
        <v>9</v>
      </c>
      <c r="L2534" s="58">
        <f t="shared" si="666"/>
        <v>-0.13993664212070778</v>
      </c>
      <c r="M2534" s="59">
        <f t="shared" si="667"/>
        <v>7.598334389297988</v>
      </c>
      <c r="N2534" s="59">
        <f t="shared" si="668"/>
        <v>-66.024984160530181</v>
      </c>
      <c r="O2534" s="59">
        <f t="shared" si="669"/>
        <v>9.7831899812588219</v>
      </c>
      <c r="P2534" s="59">
        <f t="shared" si="670"/>
        <v>65.08133828658697</v>
      </c>
      <c r="Q2534" s="60">
        <f t="shared" si="671"/>
        <v>24.91866171341303</v>
      </c>
      <c r="R2534" s="59">
        <f t="shared" si="672"/>
        <v>-83.151077824090905</v>
      </c>
      <c r="S2534" s="61">
        <f t="shared" si="663"/>
        <v>0.70098338954647155</v>
      </c>
      <c r="U2534" s="13">
        <f t="shared" si="664"/>
        <v>65.08133828658697</v>
      </c>
      <c r="V2534" s="14">
        <f t="shared" si="665"/>
        <v>-83.151077824090905</v>
      </c>
      <c r="W2534" s="7">
        <v>64.796099999999996</v>
      </c>
      <c r="X2534" s="28">
        <v>-83.402699999999996</v>
      </c>
      <c r="Y2534" s="74">
        <v>0.82833706117335582</v>
      </c>
      <c r="Z2534" s="75">
        <v>0.84585299999999997</v>
      </c>
      <c r="AA2534" s="33">
        <v>0.70098338954647155</v>
      </c>
      <c r="AB2534" s="33">
        <v>0.739699</v>
      </c>
      <c r="AC2534" s="45"/>
      <c r="AD2534" s="48">
        <f t="shared" si="673"/>
        <v>1356.3627625376162</v>
      </c>
      <c r="AE2534" s="49">
        <f>IF(P2534&gt;90,0,AD2534*0.7^((1/cosd(P2534))^0.678))</f>
        <v>714.56960018689779</v>
      </c>
      <c r="AG2534" s="81">
        <f t="shared" si="674"/>
        <v>591.90448262263476</v>
      </c>
      <c r="AH2534" s="82">
        <f t="shared" si="675"/>
        <v>500.90142040587858</v>
      </c>
      <c r="AI2534" s="81">
        <f t="shared" si="676"/>
        <v>604.42084002688807</v>
      </c>
      <c r="AJ2534" s="82">
        <f t="shared" si="677"/>
        <v>528.56641868864813</v>
      </c>
    </row>
    <row r="2535" spans="9:36" ht="23.5" x14ac:dyDescent="0.35">
      <c r="I2535" s="57" t="s">
        <v>2546</v>
      </c>
      <c r="J2535" s="58">
        <f t="shared" si="679"/>
        <v>106</v>
      </c>
      <c r="K2535" s="58">
        <f t="shared" si="678"/>
        <v>10</v>
      </c>
      <c r="L2535" s="58">
        <f t="shared" si="666"/>
        <v>-0.13993664212070778</v>
      </c>
      <c r="M2535" s="59">
        <f t="shared" si="667"/>
        <v>8.5983343892979889</v>
      </c>
      <c r="N2535" s="59">
        <f t="shared" si="668"/>
        <v>-51.024984160530167</v>
      </c>
      <c r="O2535" s="59">
        <f t="shared" si="669"/>
        <v>9.7831899812588219</v>
      </c>
      <c r="P2535" s="59">
        <f t="shared" si="670"/>
        <v>53.440774409456438</v>
      </c>
      <c r="Q2535" s="60">
        <f t="shared" si="671"/>
        <v>36.559225590543562</v>
      </c>
      <c r="R2535" s="59">
        <f t="shared" si="672"/>
        <v>-72.511815891443064</v>
      </c>
      <c r="S2535" s="61">
        <f t="shared" si="663"/>
        <v>0.70176605129461156</v>
      </c>
      <c r="U2535" s="13">
        <f t="shared" si="664"/>
        <v>53.440774409456438</v>
      </c>
      <c r="V2535" s="14">
        <f t="shared" si="665"/>
        <v>-72.511815891443064</v>
      </c>
      <c r="W2535" s="7">
        <v>53.146099999999997</v>
      </c>
      <c r="X2535" s="28">
        <v>-72.792000000000002</v>
      </c>
      <c r="Y2535" s="74">
        <v>0.92861584262371433</v>
      </c>
      <c r="Z2535" s="75">
        <v>0.93838100000000002</v>
      </c>
      <c r="AA2535" s="33">
        <v>0.70176605129461156</v>
      </c>
      <c r="AB2535" s="33">
        <v>0.75471699999999997</v>
      </c>
      <c r="AC2535" s="45"/>
      <c r="AD2535" s="48">
        <f t="shared" si="673"/>
        <v>1356.3627625376162</v>
      </c>
      <c r="AE2535" s="49">
        <f>IF(P2535&gt;90,0,AD2535*0.7^((1/cosd(P2535))^0.678))</f>
        <v>817.10961693141326</v>
      </c>
      <c r="AG2535" s="81">
        <f t="shared" si="674"/>
        <v>758.78093544270473</v>
      </c>
      <c r="AH2535" s="82">
        <f t="shared" si="675"/>
        <v>573.41978934881058</v>
      </c>
      <c r="AI2535" s="81">
        <f t="shared" si="676"/>
        <v>766.7601394457165</v>
      </c>
      <c r="AJ2535" s="82">
        <f t="shared" si="677"/>
        <v>616.68651876162539</v>
      </c>
    </row>
    <row r="2536" spans="9:36" ht="23.5" x14ac:dyDescent="0.35">
      <c r="I2536" s="57" t="s">
        <v>2547</v>
      </c>
      <c r="J2536" s="58">
        <f t="shared" si="679"/>
        <v>106</v>
      </c>
      <c r="K2536" s="58">
        <f t="shared" si="678"/>
        <v>11</v>
      </c>
      <c r="L2536" s="58">
        <f t="shared" si="666"/>
        <v>-0.13993664212070778</v>
      </c>
      <c r="M2536" s="59">
        <f t="shared" si="667"/>
        <v>9.5983343892979889</v>
      </c>
      <c r="N2536" s="59">
        <f t="shared" si="668"/>
        <v>-36.024984160530167</v>
      </c>
      <c r="O2536" s="59">
        <f t="shared" si="669"/>
        <v>9.7831899812588219</v>
      </c>
      <c r="P2536" s="59">
        <f t="shared" si="670"/>
        <v>42.573127944701945</v>
      </c>
      <c r="Q2536" s="60">
        <f t="shared" si="671"/>
        <v>47.426872055298048</v>
      </c>
      <c r="R2536" s="59">
        <f t="shared" si="672"/>
        <v>-58.948272636253435</v>
      </c>
      <c r="S2536" s="61">
        <f t="shared" si="663"/>
        <v>0.75425438628951968</v>
      </c>
      <c r="U2536" s="13">
        <f t="shared" si="664"/>
        <v>42.573127944701945</v>
      </c>
      <c r="V2536" s="14">
        <f t="shared" si="665"/>
        <v>-58.948272636253435</v>
      </c>
      <c r="W2536" s="7">
        <v>42.249200000000002</v>
      </c>
      <c r="X2536" s="28">
        <v>-59.245999999999995</v>
      </c>
      <c r="Y2536" s="74">
        <v>0.98661369589447323</v>
      </c>
      <c r="Z2536" s="75">
        <v>0.98861900000000003</v>
      </c>
      <c r="AA2536" s="33">
        <v>0.75425438628951968</v>
      </c>
      <c r="AB2536" s="33">
        <v>0.80554300000000001</v>
      </c>
      <c r="AC2536" s="45"/>
      <c r="AD2536" s="48">
        <f t="shared" si="673"/>
        <v>1356.3627625376162</v>
      </c>
      <c r="AE2536" s="49">
        <f>IF(P2536&gt;90,0,AD2536*0.7^((1/cosd(P2536))^0.678))</f>
        <v>874.5101339137251</v>
      </c>
      <c r="AG2536" s="81">
        <f t="shared" si="674"/>
        <v>862.80367531779109</v>
      </c>
      <c r="AH2536" s="82">
        <f t="shared" si="675"/>
        <v>659.6031043590624</v>
      </c>
      <c r="AI2536" s="81">
        <f t="shared" si="676"/>
        <v>864.55733407965306</v>
      </c>
      <c r="AJ2536" s="82">
        <f t="shared" si="677"/>
        <v>704.45551680326389</v>
      </c>
    </row>
    <row r="2537" spans="9:36" ht="23.5" x14ac:dyDescent="0.35">
      <c r="I2537" s="57" t="s">
        <v>2548</v>
      </c>
      <c r="J2537" s="58">
        <f t="shared" si="679"/>
        <v>106</v>
      </c>
      <c r="K2537" s="58">
        <f t="shared" si="678"/>
        <v>12</v>
      </c>
      <c r="L2537" s="58">
        <f t="shared" si="666"/>
        <v>-0.13993664212070778</v>
      </c>
      <c r="M2537" s="59">
        <f t="shared" si="667"/>
        <v>10.598334389297989</v>
      </c>
      <c r="N2537" s="59">
        <f t="shared" si="668"/>
        <v>-21.024984160530167</v>
      </c>
      <c r="O2537" s="59">
        <f t="shared" si="669"/>
        <v>9.7831899812588219</v>
      </c>
      <c r="P2537" s="59">
        <f t="shared" si="670"/>
        <v>33.485883647551837</v>
      </c>
      <c r="Q2537" s="60">
        <f t="shared" si="671"/>
        <v>56.514116352448163</v>
      </c>
      <c r="R2537" s="59">
        <f t="shared" si="672"/>
        <v>-39.852591221838338</v>
      </c>
      <c r="S2537" s="61">
        <f t="shared" si="663"/>
        <v>0.83548945514056461</v>
      </c>
      <c r="U2537" s="13">
        <f t="shared" si="664"/>
        <v>33.485883647551837</v>
      </c>
      <c r="V2537" s="14">
        <f t="shared" si="665"/>
        <v>-39.852591221838338</v>
      </c>
      <c r="W2537" s="7">
        <v>33.115900000000003</v>
      </c>
      <c r="X2537" s="28">
        <v>-40.097000000000008</v>
      </c>
      <c r="Y2537" s="74">
        <v>0.9987740995504929</v>
      </c>
      <c r="Z2537" s="75">
        <v>0.99907699999999999</v>
      </c>
      <c r="AA2537" s="33">
        <v>0.83548945514056461</v>
      </c>
      <c r="AB2537" s="33">
        <v>0.86563199999999996</v>
      </c>
      <c r="AC2537" s="45"/>
      <c r="AD2537" s="48">
        <f t="shared" si="673"/>
        <v>1356.3627625376162</v>
      </c>
      <c r="AE2537" s="49">
        <f>IF(P2537&gt;90,0,AD2537*0.7^((1/cosd(P2537))^0.678))</f>
        <v>906.12927790773938</v>
      </c>
      <c r="AG2537" s="81">
        <f t="shared" si="674"/>
        <v>905.01845361864071</v>
      </c>
      <c r="AH2537" s="82">
        <f t="shared" si="675"/>
        <v>757.06145668605041</v>
      </c>
      <c r="AI2537" s="81">
        <f t="shared" si="676"/>
        <v>905.2929205842305</v>
      </c>
      <c r="AJ2537" s="82">
        <f t="shared" si="677"/>
        <v>784.37449909383224</v>
      </c>
    </row>
    <row r="2538" spans="9:36" ht="23.5" x14ac:dyDescent="0.35">
      <c r="I2538" s="57" t="s">
        <v>2549</v>
      </c>
      <c r="J2538" s="58">
        <f t="shared" si="679"/>
        <v>106</v>
      </c>
      <c r="K2538" s="58">
        <f t="shared" si="678"/>
        <v>13</v>
      </c>
      <c r="L2538" s="58">
        <f t="shared" si="666"/>
        <v>-0.13993664212070778</v>
      </c>
      <c r="M2538" s="59">
        <f t="shared" si="667"/>
        <v>11.598334389297989</v>
      </c>
      <c r="N2538" s="59">
        <f t="shared" si="668"/>
        <v>-6.0249841605301668</v>
      </c>
      <c r="O2538" s="59">
        <f t="shared" si="669"/>
        <v>9.7831899812588219</v>
      </c>
      <c r="P2538" s="59">
        <f t="shared" si="670"/>
        <v>28.136871632595735</v>
      </c>
      <c r="Q2538" s="60">
        <f t="shared" si="671"/>
        <v>61.863128367404265</v>
      </c>
      <c r="R2538" s="59">
        <f t="shared" si="672"/>
        <v>-12.670208831498996</v>
      </c>
      <c r="S2538" s="61">
        <f t="shared" si="663"/>
        <v>0.91717830709885317</v>
      </c>
      <c r="U2538" s="13">
        <f t="shared" si="664"/>
        <v>28.136871632595735</v>
      </c>
      <c r="V2538" s="14">
        <f t="shared" si="665"/>
        <v>-12.670208831498996</v>
      </c>
      <c r="W2538" s="7">
        <v>27.729800000000001</v>
      </c>
      <c r="X2538" s="28">
        <v>-12.663000000000011</v>
      </c>
      <c r="Y2538" s="74">
        <v>0.96767596121577026</v>
      </c>
      <c r="Z2538" s="75">
        <v>0.96872100000000005</v>
      </c>
      <c r="AA2538" s="33">
        <v>0.91717830709885317</v>
      </c>
      <c r="AB2538" s="33">
        <v>0.91997499999999999</v>
      </c>
      <c r="AC2538" s="45"/>
      <c r="AD2538" s="48">
        <f t="shared" si="673"/>
        <v>1356.3627625376162</v>
      </c>
      <c r="AE2538" s="49">
        <f>IF(P2538&gt;90,0,AD2538*0.7^((1/cosd(P2538))^0.678))</f>
        <v>919.78502019144651</v>
      </c>
      <c r="AG2538" s="81">
        <f t="shared" si="674"/>
        <v>890.05385352562462</v>
      </c>
      <c r="AH2538" s="82">
        <f t="shared" si="675"/>
        <v>843.60686771407541</v>
      </c>
      <c r="AI2538" s="81">
        <f t="shared" si="676"/>
        <v>891.01506454487833</v>
      </c>
      <c r="AJ2538" s="82">
        <f t="shared" si="677"/>
        <v>846.17922395062601</v>
      </c>
    </row>
    <row r="2539" spans="9:36" ht="23.5" x14ac:dyDescent="0.35">
      <c r="I2539" s="57" t="s">
        <v>2550</v>
      </c>
      <c r="J2539" s="58">
        <f t="shared" si="679"/>
        <v>106</v>
      </c>
      <c r="K2539" s="58">
        <f t="shared" si="678"/>
        <v>14</v>
      </c>
      <c r="L2539" s="58">
        <f t="shared" si="666"/>
        <v>-0.13993664212070778</v>
      </c>
      <c r="M2539" s="59">
        <f t="shared" si="667"/>
        <v>12.598334389297989</v>
      </c>
      <c r="N2539" s="59">
        <f t="shared" si="668"/>
        <v>8.9750158394698332</v>
      </c>
      <c r="O2539" s="59">
        <f t="shared" si="669"/>
        <v>9.7831899812588219</v>
      </c>
      <c r="P2539" s="59">
        <f t="shared" si="670"/>
        <v>28.76959287015697</v>
      </c>
      <c r="Q2539" s="60">
        <f t="shared" si="671"/>
        <v>61.23040712984303</v>
      </c>
      <c r="R2539" s="59">
        <f t="shared" si="672"/>
        <v>18.628095860727189</v>
      </c>
      <c r="S2539" s="61">
        <f t="shared" si="663"/>
        <v>0.97688043057501661</v>
      </c>
      <c r="U2539" s="13">
        <f t="shared" si="664"/>
        <v>28.76959287015697</v>
      </c>
      <c r="V2539" s="14">
        <f t="shared" si="665"/>
        <v>18.628095860727189</v>
      </c>
      <c r="W2539" s="7">
        <v>28.388300000000001</v>
      </c>
      <c r="X2539" s="28">
        <v>19.002999999999986</v>
      </c>
      <c r="Y2539" s="74">
        <v>0.90225603877569149</v>
      </c>
      <c r="Z2539" s="75">
        <v>0.88380199999999998</v>
      </c>
      <c r="AA2539" s="33">
        <v>0.97688043057501661</v>
      </c>
      <c r="AB2539" s="33">
        <v>0.97362400000000004</v>
      </c>
      <c r="AC2539" s="45"/>
      <c r="AD2539" s="48">
        <f t="shared" si="673"/>
        <v>1356.3627625376162</v>
      </c>
      <c r="AE2539" s="49">
        <f>IF(P2539&gt;90,0,AD2539*0.7^((1/cosd(P2539))^0.678))</f>
        <v>918.33366946349122</v>
      </c>
      <c r="AG2539" s="81">
        <f t="shared" si="674"/>
        <v>828.57209888447483</v>
      </c>
      <c r="AH2539" s="82">
        <f t="shared" si="675"/>
        <v>897.10219043703023</v>
      </c>
      <c r="AI2539" s="81">
        <f t="shared" si="676"/>
        <v>811.6251337391725</v>
      </c>
      <c r="AJ2539" s="82">
        <f t="shared" si="677"/>
        <v>894.11170059772223</v>
      </c>
    </row>
    <row r="2540" spans="9:36" ht="23.5" x14ac:dyDescent="0.35">
      <c r="I2540" s="57" t="s">
        <v>2551</v>
      </c>
      <c r="J2540" s="58">
        <f t="shared" si="679"/>
        <v>106</v>
      </c>
      <c r="K2540" s="58">
        <f t="shared" si="678"/>
        <v>15</v>
      </c>
      <c r="L2540" s="58">
        <f t="shared" si="666"/>
        <v>-0.13993664212070778</v>
      </c>
      <c r="M2540" s="59">
        <f t="shared" si="667"/>
        <v>13.598334389297989</v>
      </c>
      <c r="N2540" s="59">
        <f t="shared" si="668"/>
        <v>23.975015839469833</v>
      </c>
      <c r="O2540" s="59">
        <f t="shared" si="669"/>
        <v>9.7831899812588219</v>
      </c>
      <c r="P2540" s="59">
        <f t="shared" si="670"/>
        <v>35.055476894051431</v>
      </c>
      <c r="Q2540" s="60">
        <f t="shared" si="671"/>
        <v>54.944523105948569</v>
      </c>
      <c r="R2540" s="59">
        <f t="shared" si="672"/>
        <v>44.199853961965253</v>
      </c>
      <c r="S2540" s="61">
        <f t="shared" si="663"/>
        <v>0.99996783196961847</v>
      </c>
      <c r="U2540" s="13">
        <f t="shared" si="664"/>
        <v>35.055476894051431</v>
      </c>
      <c r="V2540" s="14">
        <f t="shared" si="665"/>
        <v>44.199853961965253</v>
      </c>
      <c r="W2540" s="7">
        <v>34.741300000000003</v>
      </c>
      <c r="X2540" s="28">
        <v>44.729000000000013</v>
      </c>
      <c r="Y2540" s="74">
        <v>0.81863558744835252</v>
      </c>
      <c r="Z2540" s="75">
        <v>0.77066199999999996</v>
      </c>
      <c r="AA2540" s="33">
        <v>0.99996783196961847</v>
      </c>
      <c r="AB2540" s="33">
        <v>0.99999499999999997</v>
      </c>
      <c r="AC2540" s="45"/>
      <c r="AD2540" s="48">
        <f t="shared" si="673"/>
        <v>1356.3627625376162</v>
      </c>
      <c r="AE2540" s="49">
        <f>IF(P2540&gt;90,0,AD2540*0.7^((1/cosd(P2540))^0.678))</f>
        <v>901.48541530445925</v>
      </c>
      <c r="AG2540" s="81">
        <f t="shared" si="674"/>
        <v>737.98804253388801</v>
      </c>
      <c r="AH2540" s="82">
        <f t="shared" si="675"/>
        <v>901.45641629423119</v>
      </c>
      <c r="AI2540" s="81">
        <f t="shared" si="676"/>
        <v>694.74055312936514</v>
      </c>
      <c r="AJ2540" s="82">
        <f t="shared" si="677"/>
        <v>901.48090787738272</v>
      </c>
    </row>
    <row r="2541" spans="9:36" ht="23.5" x14ac:dyDescent="0.35">
      <c r="I2541" s="57" t="s">
        <v>2552</v>
      </c>
      <c r="J2541" s="58">
        <f t="shared" si="679"/>
        <v>106</v>
      </c>
      <c r="K2541" s="58">
        <f t="shared" si="678"/>
        <v>16</v>
      </c>
      <c r="L2541" s="58">
        <f t="shared" si="666"/>
        <v>-0.13993664212070778</v>
      </c>
      <c r="M2541" s="59">
        <f t="shared" si="667"/>
        <v>14.598334389297989</v>
      </c>
      <c r="N2541" s="59">
        <f t="shared" si="668"/>
        <v>38.975015839469833</v>
      </c>
      <c r="O2541" s="59">
        <f t="shared" si="669"/>
        <v>9.7831899812588219</v>
      </c>
      <c r="P2541" s="59">
        <f t="shared" si="670"/>
        <v>44.612237886851062</v>
      </c>
      <c r="Q2541" s="60">
        <f t="shared" si="671"/>
        <v>45.387762113148938</v>
      </c>
      <c r="R2541" s="59">
        <f t="shared" si="672"/>
        <v>61.95416817302943</v>
      </c>
      <c r="S2541" s="61">
        <f t="shared" si="663"/>
        <v>0.97880450230033422</v>
      </c>
      <c r="U2541" s="13">
        <f t="shared" si="664"/>
        <v>44.612237886851062</v>
      </c>
      <c r="V2541" s="14">
        <f t="shared" si="665"/>
        <v>61.95416817302943</v>
      </c>
      <c r="W2541" s="7">
        <v>44.3491</v>
      </c>
      <c r="X2541" s="28">
        <v>62.479000000000013</v>
      </c>
      <c r="Y2541" s="74">
        <v>0.74074912434419271</v>
      </c>
      <c r="Z2541" s="75">
        <v>0.68203800000000003</v>
      </c>
      <c r="AA2541" s="33">
        <v>0.97880450230033422</v>
      </c>
      <c r="AB2541" s="33">
        <v>0.97312100000000001</v>
      </c>
      <c r="AC2541" s="45"/>
      <c r="AD2541" s="48">
        <f t="shared" si="673"/>
        <v>1356.3627625376162</v>
      </c>
      <c r="AE2541" s="49">
        <f>IF(P2541&gt;90,0,AD2541*0.7^((1/cosd(P2541))^0.678))</f>
        <v>865.63436225965472</v>
      </c>
      <c r="AG2541" s="81">
        <f t="shared" si="674"/>
        <v>641.21789584608291</v>
      </c>
      <c r="AH2541" s="82">
        <f t="shared" si="675"/>
        <v>847.28681112562856</v>
      </c>
      <c r="AI2541" s="81">
        <f t="shared" si="676"/>
        <v>590.39552916685045</v>
      </c>
      <c r="AJ2541" s="82">
        <f t="shared" si="677"/>
        <v>842.36697623647751</v>
      </c>
    </row>
    <row r="2542" spans="9:36" ht="23.5" x14ac:dyDescent="0.35">
      <c r="I2542" s="57" t="s">
        <v>2553</v>
      </c>
      <c r="J2542" s="58">
        <f t="shared" si="679"/>
        <v>106</v>
      </c>
      <c r="K2542" s="58">
        <f t="shared" si="678"/>
        <v>17</v>
      </c>
      <c r="L2542" s="58">
        <f t="shared" si="666"/>
        <v>-0.13993664212070778</v>
      </c>
      <c r="M2542" s="59">
        <f t="shared" si="667"/>
        <v>15.598334389297989</v>
      </c>
      <c r="N2542" s="59">
        <f t="shared" si="668"/>
        <v>53.975015839469833</v>
      </c>
      <c r="O2542" s="59">
        <f t="shared" si="669"/>
        <v>9.7831899812588219</v>
      </c>
      <c r="P2542" s="59">
        <f t="shared" si="670"/>
        <v>55.689715473804917</v>
      </c>
      <c r="Q2542" s="60">
        <f t="shared" si="671"/>
        <v>34.310284526195083</v>
      </c>
      <c r="R2542" s="59">
        <f t="shared" si="672"/>
        <v>74.773194515290228</v>
      </c>
      <c r="S2542" s="61">
        <f t="shared" si="663"/>
        <v>0.91201192612831716</v>
      </c>
      <c r="U2542" s="13">
        <f t="shared" si="664"/>
        <v>55.689715473804917</v>
      </c>
      <c r="V2542" s="14">
        <f t="shared" si="665"/>
        <v>74.773194515290228</v>
      </c>
      <c r="W2542" s="7">
        <v>55.449100000000001</v>
      </c>
      <c r="X2542" s="28">
        <v>75.262</v>
      </c>
      <c r="Y2542" s="74">
        <v>0.69711045726365206</v>
      </c>
      <c r="Z2542" s="75">
        <v>0.65071299999999999</v>
      </c>
      <c r="AA2542" s="33">
        <v>0.91201192612831716</v>
      </c>
      <c r="AB2542" s="33">
        <v>0.89649900000000005</v>
      </c>
      <c r="AC2542" s="45"/>
      <c r="AD2542" s="48">
        <f t="shared" si="673"/>
        <v>1356.3627625376162</v>
      </c>
      <c r="AE2542" s="49">
        <f>IF(P2542&gt;90,0,AD2542*0.7^((1/cosd(P2542))^0.678))</f>
        <v>801.47461647819853</v>
      </c>
      <c r="AG2542" s="81">
        <f t="shared" si="674"/>
        <v>558.71633637832713</v>
      </c>
      <c r="AH2542" s="82">
        <f t="shared" si="675"/>
        <v>730.95440871723611</v>
      </c>
      <c r="AI2542" s="81">
        <f t="shared" si="676"/>
        <v>521.52995211237794</v>
      </c>
      <c r="AJ2542" s="82">
        <f t="shared" si="677"/>
        <v>718.52119219808856</v>
      </c>
    </row>
    <row r="2543" spans="9:36" ht="23.5" x14ac:dyDescent="0.35">
      <c r="I2543" s="57" t="s">
        <v>2554</v>
      </c>
      <c r="J2543" s="58">
        <f t="shared" si="679"/>
        <v>106</v>
      </c>
      <c r="K2543" s="58">
        <f t="shared" si="678"/>
        <v>18</v>
      </c>
      <c r="L2543" s="58">
        <f t="shared" si="666"/>
        <v>-0.13993664212070778</v>
      </c>
      <c r="M2543" s="59">
        <f t="shared" si="667"/>
        <v>16.598334389297985</v>
      </c>
      <c r="N2543" s="59">
        <f t="shared" si="668"/>
        <v>68.975015839469776</v>
      </c>
      <c r="O2543" s="59">
        <f t="shared" si="669"/>
        <v>9.7831899812588219</v>
      </c>
      <c r="P2543" s="59">
        <f t="shared" si="670"/>
        <v>67.41269247884604</v>
      </c>
      <c r="Q2543" s="60">
        <f t="shared" si="671"/>
        <v>22.587307521153953</v>
      </c>
      <c r="R2543" s="59">
        <f t="shared" si="672"/>
        <v>85.048736075814531</v>
      </c>
      <c r="S2543" s="61">
        <f t="shared" si="663"/>
        <v>0.80440286056853627</v>
      </c>
      <c r="U2543" s="13">
        <f t="shared" si="664"/>
        <v>67.41269247884604</v>
      </c>
      <c r="V2543" s="14">
        <f t="shared" si="665"/>
        <v>85.048736075814531</v>
      </c>
      <c r="W2543" s="7">
        <v>67.167000000000002</v>
      </c>
      <c r="X2543" s="28">
        <v>85.509999999999991</v>
      </c>
      <c r="Y2543" s="74">
        <v>0.70743323322169771</v>
      </c>
      <c r="Z2543" s="75">
        <v>0.68494600000000005</v>
      </c>
      <c r="AA2543" s="33">
        <v>0.80440286056853627</v>
      </c>
      <c r="AB2543" s="33">
        <v>0.78262500000000002</v>
      </c>
      <c r="AC2543" s="45"/>
      <c r="AD2543" s="48">
        <f t="shared" si="673"/>
        <v>1356.3627625376162</v>
      </c>
      <c r="AE2543" s="49">
        <f>IF(P2543&gt;90,0,AD2543*0.7^((1/cosd(P2543))^0.678))</f>
        <v>685.52280017890519</v>
      </c>
      <c r="AG2543" s="81">
        <f t="shared" si="674"/>
        <v>484.96161097775473</v>
      </c>
      <c r="AH2543" s="82">
        <f t="shared" si="675"/>
        <v>551.43650144886442</v>
      </c>
      <c r="AI2543" s="81">
        <f t="shared" si="676"/>
        <v>469.54609989134042</v>
      </c>
      <c r="AJ2543" s="82">
        <f t="shared" si="677"/>
        <v>536.50728149001566</v>
      </c>
    </row>
    <row r="2544" spans="9:36" ht="23.5" x14ac:dyDescent="0.35">
      <c r="I2544" s="57" t="s">
        <v>2555</v>
      </c>
      <c r="J2544" s="58">
        <f t="shared" si="679"/>
        <v>106</v>
      </c>
      <c r="K2544" s="58">
        <f t="shared" si="678"/>
        <v>19</v>
      </c>
      <c r="L2544" s="58">
        <f t="shared" si="666"/>
        <v>-0.13993664212070778</v>
      </c>
      <c r="M2544" s="59">
        <f t="shared" si="667"/>
        <v>17.598334389297985</v>
      </c>
      <c r="N2544" s="59">
        <f t="shared" si="668"/>
        <v>83.975015839469776</v>
      </c>
      <c r="O2544" s="59">
        <f t="shared" si="669"/>
        <v>9.7831899812588219</v>
      </c>
      <c r="P2544" s="59">
        <f t="shared" si="670"/>
        <v>79.317656452241366</v>
      </c>
      <c r="Q2544" s="60">
        <f t="shared" si="671"/>
        <v>10.682343547758643</v>
      </c>
      <c r="R2544" s="59">
        <f t="shared" si="672"/>
        <v>94.213227055578443</v>
      </c>
      <c r="S2544" s="61">
        <f t="shared" si="663"/>
        <v>0.6681523164413814</v>
      </c>
      <c r="U2544" s="13">
        <f t="shared" si="664"/>
        <v>79.317656452241366</v>
      </c>
      <c r="V2544" s="14">
        <f t="shared" si="665"/>
        <v>94.213227055578443</v>
      </c>
      <c r="W2544" s="7">
        <v>79.022999999999996</v>
      </c>
      <c r="X2544" s="28">
        <v>94.660000000000025</v>
      </c>
      <c r="Y2544" s="74">
        <v>0.76676738383964504</v>
      </c>
      <c r="Z2544" s="75">
        <v>0.77096600000000004</v>
      </c>
      <c r="AA2544" s="33">
        <v>0.6681523164413814</v>
      </c>
      <c r="AB2544" s="33">
        <v>0.66153600000000001</v>
      </c>
      <c r="AC2544" s="45"/>
      <c r="AD2544" s="48">
        <f t="shared" si="673"/>
        <v>1356.3627625376162</v>
      </c>
      <c r="AE2544" s="49">
        <f>IF(P2544&gt;90,0,AD2544*0.7^((1/cosd(P2544))^0.678))</f>
        <v>443.31430621324211</v>
      </c>
      <c r="AG2544" s="81">
        <f t="shared" si="674"/>
        <v>339.91895079381493</v>
      </c>
      <c r="AH2544" s="82">
        <f t="shared" si="675"/>
        <v>296.20148060798158</v>
      </c>
      <c r="AI2544" s="81">
        <f t="shared" si="676"/>
        <v>341.78025740399841</v>
      </c>
      <c r="AJ2544" s="82">
        <f t="shared" si="677"/>
        <v>293.26837287508334</v>
      </c>
    </row>
    <row r="2545" spans="9:36" ht="23.5" x14ac:dyDescent="0.35">
      <c r="I2545" s="57" t="s">
        <v>2556</v>
      </c>
      <c r="J2545" s="58">
        <f t="shared" si="679"/>
        <v>106</v>
      </c>
      <c r="K2545" s="58">
        <f t="shared" si="678"/>
        <v>20</v>
      </c>
      <c r="L2545" s="58">
        <f t="shared" si="666"/>
        <v>-0.13993664212070778</v>
      </c>
      <c r="M2545" s="59">
        <f t="shared" si="667"/>
        <v>18.598334389297985</v>
      </c>
      <c r="N2545" s="59">
        <f t="shared" si="668"/>
        <v>98.975015839469776</v>
      </c>
      <c r="O2545" s="59">
        <f t="shared" si="669"/>
        <v>9.7831899812588219</v>
      </c>
      <c r="P2545" s="59">
        <f t="shared" si="670"/>
        <v>91.086608055512073</v>
      </c>
      <c r="Q2545" s="60">
        <f t="shared" si="671"/>
        <v>-1.0866080555120701</v>
      </c>
      <c r="R2545" s="59">
        <f t="shared" si="672"/>
        <v>103.20289151649709</v>
      </c>
      <c r="S2545" s="61">
        <f t="shared" si="663"/>
        <v>0</v>
      </c>
      <c r="U2545" s="13">
        <f t="shared" si="664"/>
        <v>91.086608055512073</v>
      </c>
      <c r="V2545" s="14">
        <f t="shared" si="665"/>
        <v>103.20289151649709</v>
      </c>
      <c r="W2545" s="7">
        <v>90.851299999999995</v>
      </c>
      <c r="X2545" s="28">
        <v>103.64800000000002</v>
      </c>
      <c r="Y2545" s="74">
        <v>0</v>
      </c>
      <c r="Z2545" s="75">
        <v>0</v>
      </c>
      <c r="AA2545" s="33">
        <v>0</v>
      </c>
      <c r="AB2545" s="33">
        <v>0</v>
      </c>
      <c r="AC2545" s="45"/>
      <c r="AD2545" s="48">
        <f t="shared" si="673"/>
        <v>1356.3627625376162</v>
      </c>
      <c r="AE2545" s="49">
        <f>IF(P2545&gt;90,0,AD2545*0.7^((1/cosd(P2545))^0.678))</f>
        <v>0</v>
      </c>
      <c r="AG2545" s="81">
        <f t="shared" si="674"/>
        <v>0</v>
      </c>
      <c r="AH2545" s="82">
        <f t="shared" si="675"/>
        <v>0</v>
      </c>
      <c r="AI2545" s="81">
        <f t="shared" si="676"/>
        <v>0</v>
      </c>
      <c r="AJ2545" s="82">
        <f t="shared" si="677"/>
        <v>0</v>
      </c>
    </row>
    <row r="2546" spans="9:36" ht="23.5" x14ac:dyDescent="0.35">
      <c r="I2546" s="57" t="s">
        <v>2557</v>
      </c>
      <c r="J2546" s="58">
        <f t="shared" si="679"/>
        <v>106</v>
      </c>
      <c r="K2546" s="58">
        <f t="shared" si="678"/>
        <v>21</v>
      </c>
      <c r="L2546" s="58">
        <f t="shared" si="666"/>
        <v>-0.13993664212070778</v>
      </c>
      <c r="M2546" s="59">
        <f t="shared" si="667"/>
        <v>19.598334389297985</v>
      </c>
      <c r="N2546" s="59">
        <f t="shared" si="668"/>
        <v>113.97501583946978</v>
      </c>
      <c r="O2546" s="59">
        <f t="shared" si="669"/>
        <v>9.7831899812588219</v>
      </c>
      <c r="P2546" s="59">
        <f t="shared" si="670"/>
        <v>102.41360740719273</v>
      </c>
      <c r="Q2546" s="60">
        <f t="shared" si="671"/>
        <v>-12.413607407192735</v>
      </c>
      <c r="R2546" s="59">
        <f t="shared" si="672"/>
        <v>112.78121371284682</v>
      </c>
      <c r="S2546" s="61">
        <f t="shared" si="663"/>
        <v>0</v>
      </c>
      <c r="U2546" s="13">
        <f t="shared" si="664"/>
        <v>102.41360740719273</v>
      </c>
      <c r="V2546" s="14">
        <f t="shared" si="665"/>
        <v>112.78121371284682</v>
      </c>
      <c r="W2546" s="7">
        <v>102.142</v>
      </c>
      <c r="X2546" s="28">
        <v>113.23200000000003</v>
      </c>
      <c r="Y2546" s="74">
        <v>0</v>
      </c>
      <c r="Z2546" s="75">
        <v>0</v>
      </c>
      <c r="AA2546" s="33">
        <v>0</v>
      </c>
      <c r="AB2546" s="33">
        <v>0</v>
      </c>
      <c r="AC2546" s="45"/>
      <c r="AD2546" s="48">
        <f t="shared" si="673"/>
        <v>1356.3627625376162</v>
      </c>
      <c r="AE2546" s="49">
        <f>IF(P2546&gt;90,0,AD2546*0.7^((1/cosd(P2546))^0.678))</f>
        <v>0</v>
      </c>
      <c r="AG2546" s="81">
        <f t="shared" si="674"/>
        <v>0</v>
      </c>
      <c r="AH2546" s="82">
        <f t="shared" si="675"/>
        <v>0</v>
      </c>
      <c r="AI2546" s="81">
        <f t="shared" si="676"/>
        <v>0</v>
      </c>
      <c r="AJ2546" s="82">
        <f t="shared" si="677"/>
        <v>0</v>
      </c>
    </row>
    <row r="2547" spans="9:36" ht="23.5" x14ac:dyDescent="0.35">
      <c r="I2547" s="57" t="s">
        <v>2558</v>
      </c>
      <c r="J2547" s="58">
        <f t="shared" si="679"/>
        <v>106</v>
      </c>
      <c r="K2547" s="58">
        <f t="shared" si="678"/>
        <v>22</v>
      </c>
      <c r="L2547" s="58">
        <f t="shared" si="666"/>
        <v>-0.13993664212070778</v>
      </c>
      <c r="M2547" s="59">
        <f t="shared" si="667"/>
        <v>20.598334389297985</v>
      </c>
      <c r="N2547" s="59">
        <f t="shared" si="668"/>
        <v>128.97501583946979</v>
      </c>
      <c r="O2547" s="59">
        <f t="shared" si="669"/>
        <v>9.7831899812588219</v>
      </c>
      <c r="P2547" s="59">
        <f t="shared" si="670"/>
        <v>112.91029431591068</v>
      </c>
      <c r="Q2547" s="60">
        <f t="shared" si="671"/>
        <v>-22.910294315910665</v>
      </c>
      <c r="R2547" s="59">
        <f t="shared" si="672"/>
        <v>123.72363831381563</v>
      </c>
      <c r="S2547" s="61">
        <f t="shared" si="663"/>
        <v>0</v>
      </c>
      <c r="U2547" s="13">
        <f t="shared" si="664"/>
        <v>112.91029431591068</v>
      </c>
      <c r="V2547" s="14">
        <f t="shared" si="665"/>
        <v>123.72363831381563</v>
      </c>
      <c r="W2547" s="7">
        <v>112.58499999999999</v>
      </c>
      <c r="X2547" s="28">
        <v>124.18099999999998</v>
      </c>
      <c r="Y2547" s="74">
        <v>0</v>
      </c>
      <c r="Z2547" s="75">
        <v>0</v>
      </c>
      <c r="AA2547" s="33">
        <v>0</v>
      </c>
      <c r="AB2547" s="33">
        <v>0</v>
      </c>
      <c r="AC2547" s="45"/>
      <c r="AD2547" s="48">
        <f t="shared" si="673"/>
        <v>1356.3627625376162</v>
      </c>
      <c r="AE2547" s="49">
        <f>IF(P2547&gt;90,0,AD2547*0.7^((1/cosd(P2547))^0.678))</f>
        <v>0</v>
      </c>
      <c r="AG2547" s="81">
        <f t="shared" si="674"/>
        <v>0</v>
      </c>
      <c r="AH2547" s="82">
        <f t="shared" si="675"/>
        <v>0</v>
      </c>
      <c r="AI2547" s="81">
        <f t="shared" si="676"/>
        <v>0</v>
      </c>
      <c r="AJ2547" s="82">
        <f t="shared" si="677"/>
        <v>0</v>
      </c>
    </row>
    <row r="2548" spans="9:36" ht="23.5" x14ac:dyDescent="0.35">
      <c r="I2548" s="57" t="s">
        <v>2559</v>
      </c>
      <c r="J2548" s="58">
        <f t="shared" si="679"/>
        <v>106</v>
      </c>
      <c r="K2548" s="58">
        <f t="shared" si="678"/>
        <v>23</v>
      </c>
      <c r="L2548" s="58">
        <f t="shared" si="666"/>
        <v>-0.13993664212070778</v>
      </c>
      <c r="M2548" s="59">
        <f t="shared" si="667"/>
        <v>21.598334389297985</v>
      </c>
      <c r="N2548" s="59">
        <f t="shared" si="668"/>
        <v>143.97501583946979</v>
      </c>
      <c r="O2548" s="59">
        <f t="shared" si="669"/>
        <v>9.7831899812588219</v>
      </c>
      <c r="P2548" s="59">
        <f t="shared" si="670"/>
        <v>122.00886812614389</v>
      </c>
      <c r="Q2548" s="60">
        <f t="shared" si="671"/>
        <v>-32.008868126143895</v>
      </c>
      <c r="R2548" s="59">
        <f t="shared" si="672"/>
        <v>136.88221369940464</v>
      </c>
      <c r="S2548" s="61">
        <f t="shared" si="663"/>
        <v>0</v>
      </c>
      <c r="U2548" s="13">
        <f t="shared" si="664"/>
        <v>122.00886812614389</v>
      </c>
      <c r="V2548" s="14">
        <f t="shared" si="665"/>
        <v>136.88221369940464</v>
      </c>
      <c r="W2548" s="7">
        <v>121.61199999999999</v>
      </c>
      <c r="X2548" s="28">
        <v>137.327</v>
      </c>
      <c r="Y2548" s="74">
        <v>0</v>
      </c>
      <c r="Z2548" s="75">
        <v>0</v>
      </c>
      <c r="AA2548" s="33">
        <v>0</v>
      </c>
      <c r="AB2548" s="33">
        <v>0</v>
      </c>
      <c r="AC2548" s="45"/>
      <c r="AD2548" s="48">
        <f t="shared" si="673"/>
        <v>1356.3627625376162</v>
      </c>
      <c r="AE2548" s="49">
        <f>IF(P2548&gt;90,0,AD2548*0.7^((1/cosd(P2548))^0.678))</f>
        <v>0</v>
      </c>
      <c r="AG2548" s="81">
        <f t="shared" si="674"/>
        <v>0</v>
      </c>
      <c r="AH2548" s="82">
        <f t="shared" si="675"/>
        <v>0</v>
      </c>
      <c r="AI2548" s="81">
        <f t="shared" si="676"/>
        <v>0</v>
      </c>
      <c r="AJ2548" s="82">
        <f t="shared" si="677"/>
        <v>0</v>
      </c>
    </row>
    <row r="2549" spans="9:36" ht="23.5" x14ac:dyDescent="0.35">
      <c r="I2549" s="57" t="s">
        <v>2560</v>
      </c>
      <c r="J2549" s="58">
        <f t="shared" si="679"/>
        <v>107</v>
      </c>
      <c r="K2549" s="58">
        <f t="shared" si="678"/>
        <v>0</v>
      </c>
      <c r="L2549" s="58">
        <f t="shared" si="666"/>
        <v>0.11391920853744258</v>
      </c>
      <c r="M2549" s="59">
        <f t="shared" si="667"/>
        <v>-1.3974346798577095</v>
      </c>
      <c r="N2549" s="59">
        <f t="shared" si="668"/>
        <v>-200.96152019786564</v>
      </c>
      <c r="O2549" s="59">
        <f t="shared" si="669"/>
        <v>10.148587645307593</v>
      </c>
      <c r="P2549" s="59">
        <f t="shared" si="670"/>
        <v>128.56012307380445</v>
      </c>
      <c r="Q2549" s="60">
        <f t="shared" si="671"/>
        <v>-38.560123073804448</v>
      </c>
      <c r="R2549" s="59">
        <f t="shared" si="672"/>
        <v>-153.23463803317517</v>
      </c>
      <c r="S2549" s="61">
        <f t="shared" si="663"/>
        <v>0</v>
      </c>
      <c r="U2549" s="13">
        <f t="shared" si="664"/>
        <v>128.56012307380445</v>
      </c>
      <c r="V2549" s="14">
        <f t="shared" si="665"/>
        <v>-153.23463803317517</v>
      </c>
      <c r="W2549" s="7">
        <v>128.398</v>
      </c>
      <c r="X2549" s="28">
        <v>153.36700000000002</v>
      </c>
      <c r="Y2549" s="74">
        <v>0</v>
      </c>
      <c r="Z2549" s="75">
        <v>0</v>
      </c>
      <c r="AA2549" s="33">
        <v>0</v>
      </c>
      <c r="AB2549" s="33">
        <v>0</v>
      </c>
      <c r="AC2549" s="45"/>
      <c r="AD2549" s="48">
        <f t="shared" si="673"/>
        <v>1355.61244236938</v>
      </c>
      <c r="AE2549" s="49">
        <f>IF(P2549&gt;90,0,AD2549*0.7^((1/cosd(P2549))^0.678))</f>
        <v>0</v>
      </c>
      <c r="AG2549" s="81">
        <f t="shared" si="674"/>
        <v>0</v>
      </c>
      <c r="AH2549" s="82">
        <f t="shared" si="675"/>
        <v>0</v>
      </c>
      <c r="AI2549" s="81">
        <f t="shared" si="676"/>
        <v>0</v>
      </c>
      <c r="AJ2549" s="82">
        <f t="shared" si="677"/>
        <v>0</v>
      </c>
    </row>
    <row r="2550" spans="9:36" ht="23.5" x14ac:dyDescent="0.35">
      <c r="I2550" s="57" t="s">
        <v>2561</v>
      </c>
      <c r="J2550" s="58">
        <f t="shared" si="679"/>
        <v>107</v>
      </c>
      <c r="K2550" s="58">
        <f t="shared" si="678"/>
        <v>1</v>
      </c>
      <c r="L2550" s="58">
        <f t="shared" si="666"/>
        <v>0.11391920853744258</v>
      </c>
      <c r="M2550" s="59">
        <f t="shared" si="667"/>
        <v>-0.39743467985770947</v>
      </c>
      <c r="N2550" s="59">
        <f t="shared" si="668"/>
        <v>-185.96152019786564</v>
      </c>
      <c r="O2550" s="59">
        <f t="shared" si="669"/>
        <v>10.148587645307593</v>
      </c>
      <c r="P2550" s="59">
        <f t="shared" si="670"/>
        <v>132.13377385369634</v>
      </c>
      <c r="Q2550" s="60">
        <f t="shared" si="671"/>
        <v>-42.13377385369634</v>
      </c>
      <c r="R2550" s="59">
        <f t="shared" si="672"/>
        <v>-172.07587079871018</v>
      </c>
      <c r="S2550" s="61">
        <f t="shared" si="663"/>
        <v>0</v>
      </c>
      <c r="U2550" s="13">
        <f t="shared" si="664"/>
        <v>132.13377385369634</v>
      </c>
      <c r="V2550" s="14">
        <f t="shared" si="665"/>
        <v>-172.07587079871018</v>
      </c>
      <c r="W2550" s="7">
        <v>131.93700000000001</v>
      </c>
      <c r="X2550" s="28">
        <v>172.16000000000003</v>
      </c>
      <c r="Y2550" s="74">
        <v>0</v>
      </c>
      <c r="Z2550" s="75">
        <v>0</v>
      </c>
      <c r="AA2550" s="33">
        <v>0</v>
      </c>
      <c r="AB2550" s="33">
        <v>0</v>
      </c>
      <c r="AC2550" s="45"/>
      <c r="AD2550" s="48">
        <f t="shared" si="673"/>
        <v>1355.61244236938</v>
      </c>
      <c r="AE2550" s="49">
        <f>IF(P2550&gt;90,0,AD2550*0.7^((1/cosd(P2550))^0.678))</f>
        <v>0</v>
      </c>
      <c r="AG2550" s="81">
        <f t="shared" si="674"/>
        <v>0</v>
      </c>
      <c r="AH2550" s="82">
        <f t="shared" si="675"/>
        <v>0</v>
      </c>
      <c r="AI2550" s="81">
        <f t="shared" si="676"/>
        <v>0</v>
      </c>
      <c r="AJ2550" s="82">
        <f t="shared" si="677"/>
        <v>0</v>
      </c>
    </row>
    <row r="2551" spans="9:36" ht="23.5" x14ac:dyDescent="0.35">
      <c r="I2551" s="57" t="s">
        <v>2562</v>
      </c>
      <c r="J2551" s="58">
        <f t="shared" si="679"/>
        <v>107</v>
      </c>
      <c r="K2551" s="58">
        <f t="shared" si="678"/>
        <v>2</v>
      </c>
      <c r="L2551" s="58">
        <f t="shared" si="666"/>
        <v>0.11391920853744258</v>
      </c>
      <c r="M2551" s="59">
        <f t="shared" si="667"/>
        <v>0.60256532014229047</v>
      </c>
      <c r="N2551" s="59">
        <f t="shared" si="668"/>
        <v>-170.96152019786564</v>
      </c>
      <c r="O2551" s="59">
        <f t="shared" si="669"/>
        <v>10.148587645307593</v>
      </c>
      <c r="P2551" s="59">
        <f t="shared" si="670"/>
        <v>131.71166485848448</v>
      </c>
      <c r="Q2551" s="60">
        <f t="shared" si="671"/>
        <v>-41.711664858484511</v>
      </c>
      <c r="R2551" s="59">
        <f t="shared" si="672"/>
        <v>-168.04447287987156</v>
      </c>
      <c r="S2551" s="61">
        <f t="shared" si="663"/>
        <v>0</v>
      </c>
      <c r="U2551" s="13">
        <f t="shared" si="664"/>
        <v>131.71166485848448</v>
      </c>
      <c r="V2551" s="14">
        <f t="shared" si="665"/>
        <v>-168.04447287987156</v>
      </c>
      <c r="W2551" s="7">
        <v>131.49</v>
      </c>
      <c r="X2551" s="28">
        <v>-168.0368</v>
      </c>
      <c r="Y2551" s="74">
        <v>0</v>
      </c>
      <c r="Z2551" s="75">
        <v>0</v>
      </c>
      <c r="AA2551" s="33">
        <v>0</v>
      </c>
      <c r="AB2551" s="33">
        <v>0</v>
      </c>
      <c r="AC2551" s="45"/>
      <c r="AD2551" s="48">
        <f t="shared" si="673"/>
        <v>1355.61244236938</v>
      </c>
      <c r="AE2551" s="49">
        <f>IF(P2551&gt;90,0,AD2551*0.7^((1/cosd(P2551))^0.678))</f>
        <v>0</v>
      </c>
      <c r="AG2551" s="81">
        <f t="shared" si="674"/>
        <v>0</v>
      </c>
      <c r="AH2551" s="82">
        <f t="shared" si="675"/>
        <v>0</v>
      </c>
      <c r="AI2551" s="81">
        <f t="shared" si="676"/>
        <v>0</v>
      </c>
      <c r="AJ2551" s="82">
        <f t="shared" si="677"/>
        <v>0</v>
      </c>
    </row>
    <row r="2552" spans="9:36" ht="23.5" x14ac:dyDescent="0.35">
      <c r="I2552" s="57" t="s">
        <v>2563</v>
      </c>
      <c r="J2552" s="58">
        <f t="shared" si="679"/>
        <v>107</v>
      </c>
      <c r="K2552" s="58">
        <f t="shared" si="678"/>
        <v>3</v>
      </c>
      <c r="L2552" s="58">
        <f t="shared" si="666"/>
        <v>0.11391920853744258</v>
      </c>
      <c r="M2552" s="59">
        <f t="shared" si="667"/>
        <v>1.6025653201422905</v>
      </c>
      <c r="N2552" s="59">
        <f t="shared" si="668"/>
        <v>-155.96152019786564</v>
      </c>
      <c r="O2552" s="59">
        <f t="shared" si="669"/>
        <v>10.148587645307593</v>
      </c>
      <c r="P2552" s="59">
        <f t="shared" si="670"/>
        <v>127.39197099883353</v>
      </c>
      <c r="Q2552" s="60">
        <f t="shared" si="671"/>
        <v>-37.391970998833521</v>
      </c>
      <c r="R2552" s="59">
        <f t="shared" si="672"/>
        <v>-149.68916820811231</v>
      </c>
      <c r="S2552" s="61">
        <f t="shared" si="663"/>
        <v>0</v>
      </c>
      <c r="U2552" s="13">
        <f t="shared" si="664"/>
        <v>127.39197099883353</v>
      </c>
      <c r="V2552" s="14">
        <f t="shared" si="665"/>
        <v>-149.68916820811231</v>
      </c>
      <c r="W2552" s="7">
        <v>127.161</v>
      </c>
      <c r="X2552" s="28">
        <v>-149.75620000000001</v>
      </c>
      <c r="Y2552" s="74">
        <v>0</v>
      </c>
      <c r="Z2552" s="75">
        <v>0</v>
      </c>
      <c r="AA2552" s="33">
        <v>0</v>
      </c>
      <c r="AB2552" s="33">
        <v>0</v>
      </c>
      <c r="AC2552" s="45"/>
      <c r="AD2552" s="48">
        <f t="shared" si="673"/>
        <v>1355.61244236938</v>
      </c>
      <c r="AE2552" s="49">
        <f>IF(P2552&gt;90,0,AD2552*0.7^((1/cosd(P2552))^0.678))</f>
        <v>0</v>
      </c>
      <c r="AG2552" s="81">
        <f t="shared" si="674"/>
        <v>0</v>
      </c>
      <c r="AH2552" s="82">
        <f t="shared" si="675"/>
        <v>0</v>
      </c>
      <c r="AI2552" s="81">
        <f t="shared" si="676"/>
        <v>0</v>
      </c>
      <c r="AJ2552" s="82">
        <f t="shared" si="677"/>
        <v>0</v>
      </c>
    </row>
    <row r="2553" spans="9:36" ht="23.5" x14ac:dyDescent="0.35">
      <c r="I2553" s="57" t="s">
        <v>2564</v>
      </c>
      <c r="J2553" s="58">
        <f t="shared" si="679"/>
        <v>107</v>
      </c>
      <c r="K2553" s="58">
        <f t="shared" si="678"/>
        <v>4</v>
      </c>
      <c r="L2553" s="58">
        <f t="shared" si="666"/>
        <v>0.11391920853744258</v>
      </c>
      <c r="M2553" s="59">
        <f t="shared" si="667"/>
        <v>2.6025653201422903</v>
      </c>
      <c r="N2553" s="59">
        <f t="shared" si="668"/>
        <v>-140.96152019786564</v>
      </c>
      <c r="O2553" s="59">
        <f t="shared" si="669"/>
        <v>10.148587645307593</v>
      </c>
      <c r="P2553" s="59">
        <f t="shared" si="670"/>
        <v>120.03116534200605</v>
      </c>
      <c r="Q2553" s="60">
        <f t="shared" si="671"/>
        <v>-30.031165342006048</v>
      </c>
      <c r="R2553" s="59">
        <f t="shared" si="672"/>
        <v>-134.264512476824</v>
      </c>
      <c r="S2553" s="61">
        <f t="shared" si="663"/>
        <v>0</v>
      </c>
      <c r="U2553" s="13">
        <f t="shared" si="664"/>
        <v>120.03116534200605</v>
      </c>
      <c r="V2553" s="14">
        <f t="shared" si="665"/>
        <v>-134.264512476824</v>
      </c>
      <c r="W2553" s="7">
        <v>119.80200000000001</v>
      </c>
      <c r="X2553" s="28">
        <v>-134.3844</v>
      </c>
      <c r="Y2553" s="74">
        <v>0</v>
      </c>
      <c r="Z2553" s="75">
        <v>0</v>
      </c>
      <c r="AA2553" s="33">
        <v>0</v>
      </c>
      <c r="AB2553" s="33">
        <v>0</v>
      </c>
      <c r="AC2553" s="45"/>
      <c r="AD2553" s="48">
        <f t="shared" si="673"/>
        <v>1355.61244236938</v>
      </c>
      <c r="AE2553" s="49">
        <f>IF(P2553&gt;90,0,AD2553*0.7^((1/cosd(P2553))^0.678))</f>
        <v>0</v>
      </c>
      <c r="AG2553" s="81">
        <f t="shared" si="674"/>
        <v>0</v>
      </c>
      <c r="AH2553" s="82">
        <f t="shared" si="675"/>
        <v>0</v>
      </c>
      <c r="AI2553" s="81">
        <f t="shared" si="676"/>
        <v>0</v>
      </c>
      <c r="AJ2553" s="82">
        <f t="shared" si="677"/>
        <v>0</v>
      </c>
    </row>
    <row r="2554" spans="9:36" ht="23.5" x14ac:dyDescent="0.35">
      <c r="I2554" s="57" t="s">
        <v>2565</v>
      </c>
      <c r="J2554" s="58">
        <f t="shared" si="679"/>
        <v>107</v>
      </c>
      <c r="K2554" s="58">
        <f t="shared" si="678"/>
        <v>5</v>
      </c>
      <c r="L2554" s="58">
        <f t="shared" si="666"/>
        <v>0.11391920853744258</v>
      </c>
      <c r="M2554" s="59">
        <f t="shared" si="667"/>
        <v>3.6025653201422903</v>
      </c>
      <c r="N2554" s="59">
        <f t="shared" si="668"/>
        <v>-125.96152019786565</v>
      </c>
      <c r="O2554" s="59">
        <f t="shared" si="669"/>
        <v>10.148587645307593</v>
      </c>
      <c r="P2554" s="59">
        <f t="shared" si="670"/>
        <v>110.62680854213326</v>
      </c>
      <c r="Q2554" s="60">
        <f t="shared" si="671"/>
        <v>-20.626808542133254</v>
      </c>
      <c r="R2554" s="59">
        <f t="shared" si="672"/>
        <v>-121.64427743380843</v>
      </c>
      <c r="S2554" s="61">
        <f t="shared" si="663"/>
        <v>0</v>
      </c>
      <c r="U2554" s="13">
        <f t="shared" si="664"/>
        <v>110.62680854213326</v>
      </c>
      <c r="V2554" s="14">
        <f t="shared" si="665"/>
        <v>-121.64427743380843</v>
      </c>
      <c r="W2554" s="7">
        <v>110.402</v>
      </c>
      <c r="X2554" s="28">
        <v>-121.7975</v>
      </c>
      <c r="Y2554" s="74">
        <v>0</v>
      </c>
      <c r="Z2554" s="75">
        <v>0</v>
      </c>
      <c r="AA2554" s="33">
        <v>0</v>
      </c>
      <c r="AB2554" s="33">
        <v>0</v>
      </c>
      <c r="AC2554" s="45"/>
      <c r="AD2554" s="48">
        <f t="shared" si="673"/>
        <v>1355.61244236938</v>
      </c>
      <c r="AE2554" s="49">
        <f>IF(P2554&gt;90,0,AD2554*0.7^((1/cosd(P2554))^0.678))</f>
        <v>0</v>
      </c>
      <c r="AG2554" s="81">
        <f t="shared" si="674"/>
        <v>0</v>
      </c>
      <c r="AH2554" s="82">
        <f t="shared" si="675"/>
        <v>0</v>
      </c>
      <c r="AI2554" s="81">
        <f t="shared" si="676"/>
        <v>0</v>
      </c>
      <c r="AJ2554" s="82">
        <f t="shared" si="677"/>
        <v>0</v>
      </c>
    </row>
    <row r="2555" spans="9:36" ht="23.5" x14ac:dyDescent="0.35">
      <c r="I2555" s="57" t="s">
        <v>2566</v>
      </c>
      <c r="J2555" s="58">
        <f t="shared" si="679"/>
        <v>107</v>
      </c>
      <c r="K2555" s="58">
        <f t="shared" si="678"/>
        <v>6</v>
      </c>
      <c r="L2555" s="58">
        <f t="shared" si="666"/>
        <v>0.11391920853744258</v>
      </c>
      <c r="M2555" s="59">
        <f t="shared" si="667"/>
        <v>4.6025653201422907</v>
      </c>
      <c r="N2555" s="59">
        <f t="shared" si="668"/>
        <v>-110.96152019786564</v>
      </c>
      <c r="O2555" s="59">
        <f t="shared" si="669"/>
        <v>10.148587645307593</v>
      </c>
      <c r="P2555" s="59">
        <f t="shared" si="670"/>
        <v>99.950035114337069</v>
      </c>
      <c r="Q2555" s="60">
        <f t="shared" si="671"/>
        <v>-9.9500351143370604</v>
      </c>
      <c r="R2555" s="59">
        <f t="shared" si="672"/>
        <v>-111.05314889288947</v>
      </c>
      <c r="S2555" s="61">
        <f t="shared" si="663"/>
        <v>0</v>
      </c>
      <c r="U2555" s="13">
        <f t="shared" si="664"/>
        <v>99.950035114337069</v>
      </c>
      <c r="V2555" s="14">
        <f t="shared" si="665"/>
        <v>-111.05314889288947</v>
      </c>
      <c r="W2555" s="7">
        <v>99.728800000000007</v>
      </c>
      <c r="X2555" s="28">
        <v>-111.2295</v>
      </c>
      <c r="Y2555" s="74">
        <v>0</v>
      </c>
      <c r="Z2555" s="75">
        <v>0</v>
      </c>
      <c r="AA2555" s="33">
        <v>0</v>
      </c>
      <c r="AB2555" s="33">
        <v>0</v>
      </c>
      <c r="AC2555" s="45"/>
      <c r="AD2555" s="48">
        <f t="shared" si="673"/>
        <v>1355.61244236938</v>
      </c>
      <c r="AE2555" s="49">
        <f>IF(P2555&gt;90,0,AD2555*0.7^((1/cosd(P2555))^0.678))</f>
        <v>0</v>
      </c>
      <c r="AG2555" s="81">
        <f t="shared" si="674"/>
        <v>0</v>
      </c>
      <c r="AH2555" s="82">
        <f t="shared" si="675"/>
        <v>0</v>
      </c>
      <c r="AI2555" s="81">
        <f t="shared" si="676"/>
        <v>0</v>
      </c>
      <c r="AJ2555" s="82">
        <f t="shared" si="677"/>
        <v>0</v>
      </c>
    </row>
    <row r="2556" spans="9:36" ht="23.5" x14ac:dyDescent="0.35">
      <c r="I2556" s="57" t="s">
        <v>2567</v>
      </c>
      <c r="J2556" s="58">
        <f t="shared" si="679"/>
        <v>107</v>
      </c>
      <c r="K2556" s="58">
        <f t="shared" si="678"/>
        <v>7</v>
      </c>
      <c r="L2556" s="58">
        <f t="shared" si="666"/>
        <v>0.11391920853744258</v>
      </c>
      <c r="M2556" s="59">
        <f t="shared" si="667"/>
        <v>5.6025653201422907</v>
      </c>
      <c r="N2556" s="59">
        <f t="shared" si="668"/>
        <v>-95.961520197865639</v>
      </c>
      <c r="O2556" s="59">
        <f t="shared" si="669"/>
        <v>10.148587645307593</v>
      </c>
      <c r="P2556" s="59">
        <f t="shared" si="670"/>
        <v>88.523445359542336</v>
      </c>
      <c r="Q2556" s="60">
        <f t="shared" si="671"/>
        <v>1.476554640457665</v>
      </c>
      <c r="R2556" s="59">
        <f t="shared" si="672"/>
        <v>-101.66236757615465</v>
      </c>
      <c r="S2556" s="61">
        <f t="shared" si="663"/>
        <v>0.83556659008354783</v>
      </c>
      <c r="U2556" s="13">
        <f t="shared" si="664"/>
        <v>88.523445359542336</v>
      </c>
      <c r="V2556" s="14">
        <f t="shared" si="665"/>
        <v>-101.66236757615465</v>
      </c>
      <c r="W2556" s="7">
        <v>88.001099999999994</v>
      </c>
      <c r="X2556" s="28">
        <v>-101.8591</v>
      </c>
      <c r="Y2556" s="74">
        <v>0.54999314320193582</v>
      </c>
      <c r="Z2556" s="75">
        <v>0.57220400000000005</v>
      </c>
      <c r="AA2556" s="33">
        <v>0.83556659008354783</v>
      </c>
      <c r="AB2556" s="33">
        <v>0.84456200000000003</v>
      </c>
      <c r="AC2556" s="45"/>
      <c r="AD2556" s="48">
        <f t="shared" si="673"/>
        <v>1355.61244236938</v>
      </c>
      <c r="AE2556" s="49">
        <f>IF(P2556&gt;90,0,AD2556*0.7^((1/cosd(P2556))^0.678))</f>
        <v>19.115923249921554</v>
      </c>
      <c r="AG2556" s="81">
        <f t="shared" si="674"/>
        <v>10.51362671343132</v>
      </c>
      <c r="AH2556" s="82">
        <f t="shared" si="675"/>
        <v>15.972626806235764</v>
      </c>
      <c r="AI2556" s="81">
        <f t="shared" si="676"/>
        <v>10.938207747298113</v>
      </c>
      <c r="AJ2556" s="82">
        <f t="shared" si="677"/>
        <v>16.144582371800247</v>
      </c>
    </row>
    <row r="2557" spans="9:36" ht="23.5" x14ac:dyDescent="0.35">
      <c r="I2557" s="57" t="s">
        <v>2568</v>
      </c>
      <c r="J2557" s="58">
        <f t="shared" si="679"/>
        <v>107</v>
      </c>
      <c r="K2557" s="58">
        <f t="shared" si="678"/>
        <v>8</v>
      </c>
      <c r="L2557" s="58">
        <f t="shared" si="666"/>
        <v>0.11391920853744258</v>
      </c>
      <c r="M2557" s="59">
        <f t="shared" si="667"/>
        <v>6.6025653201422907</v>
      </c>
      <c r="N2557" s="59">
        <f t="shared" si="668"/>
        <v>-80.961520197865639</v>
      </c>
      <c r="O2557" s="59">
        <f t="shared" si="669"/>
        <v>10.148587645307593</v>
      </c>
      <c r="P2557" s="59">
        <f t="shared" si="670"/>
        <v>76.711132009472152</v>
      </c>
      <c r="Q2557" s="60">
        <f t="shared" si="671"/>
        <v>13.288867990527855</v>
      </c>
      <c r="R2557" s="59">
        <f t="shared" si="672"/>
        <v>-92.714592648012669</v>
      </c>
      <c r="S2557" s="61">
        <f t="shared" si="663"/>
        <v>0.75579502753918704</v>
      </c>
      <c r="U2557" s="13">
        <f t="shared" si="664"/>
        <v>76.711132009472152</v>
      </c>
      <c r="V2557" s="14">
        <f t="shared" si="665"/>
        <v>-92.714592648012669</v>
      </c>
      <c r="W2557" s="7">
        <v>76.417400000000001</v>
      </c>
      <c r="X2557" s="28">
        <v>-92.933499999999995</v>
      </c>
      <c r="Y2557" s="74">
        <v>0.69398112112078536</v>
      </c>
      <c r="Z2557" s="75">
        <v>0.713418</v>
      </c>
      <c r="AA2557" s="33">
        <v>0.75579502753918704</v>
      </c>
      <c r="AB2557" s="33">
        <v>0.77462299999999995</v>
      </c>
      <c r="AC2557" s="45"/>
      <c r="AD2557" s="48">
        <f t="shared" si="673"/>
        <v>1355.61244236938</v>
      </c>
      <c r="AE2557" s="49">
        <f>IF(P2557&gt;90,0,AD2557*0.7^((1/cosd(P2557))^0.678))</f>
        <v>515.69406597418811</v>
      </c>
      <c r="AG2557" s="81">
        <f t="shared" si="674"/>
        <v>357.8819460601033</v>
      </c>
      <c r="AH2557" s="82">
        <f t="shared" si="675"/>
        <v>389.75901079475682</v>
      </c>
      <c r="AI2557" s="81">
        <f t="shared" si="676"/>
        <v>367.90542915917331</v>
      </c>
      <c r="AJ2557" s="82">
        <f t="shared" si="677"/>
        <v>399.46848446712346</v>
      </c>
    </row>
    <row r="2558" spans="9:36" ht="23.5" x14ac:dyDescent="0.35">
      <c r="I2558" s="57" t="s">
        <v>2569</v>
      </c>
      <c r="J2558" s="58">
        <f t="shared" si="679"/>
        <v>107</v>
      </c>
      <c r="K2558" s="58">
        <f t="shared" si="678"/>
        <v>9</v>
      </c>
      <c r="L2558" s="58">
        <f t="shared" si="666"/>
        <v>0.11391920853744258</v>
      </c>
      <c r="M2558" s="59">
        <f t="shared" si="667"/>
        <v>7.6025653201422907</v>
      </c>
      <c r="N2558" s="59">
        <f t="shared" si="668"/>
        <v>-65.961520197865639</v>
      </c>
      <c r="O2558" s="59">
        <f t="shared" si="669"/>
        <v>10.148587645307593</v>
      </c>
      <c r="P2558" s="59">
        <f t="shared" si="670"/>
        <v>64.812593307876497</v>
      </c>
      <c r="Q2558" s="60">
        <f t="shared" si="671"/>
        <v>25.187406692123503</v>
      </c>
      <c r="R2558" s="59">
        <f t="shared" si="672"/>
        <v>-83.43293682159684</v>
      </c>
      <c r="S2558" s="61">
        <f t="shared" si="663"/>
        <v>0.7053520914078133</v>
      </c>
      <c r="U2558" s="13">
        <f t="shared" si="664"/>
        <v>64.812593307876497</v>
      </c>
      <c r="V2558" s="14">
        <f t="shared" si="665"/>
        <v>-83.43293682159684</v>
      </c>
      <c r="W2558" s="7">
        <v>64.539100000000005</v>
      </c>
      <c r="X2558" s="28">
        <v>-83.678100000000001</v>
      </c>
      <c r="Y2558" s="74">
        <v>0.82679931564746556</v>
      </c>
      <c r="Z2558" s="75">
        <v>0.84478299999999995</v>
      </c>
      <c r="AA2558" s="33">
        <v>0.7053520914078133</v>
      </c>
      <c r="AB2558" s="33">
        <v>0.74375899999999995</v>
      </c>
      <c r="AC2558" s="45"/>
      <c r="AD2558" s="48">
        <f t="shared" si="673"/>
        <v>1355.61244236938</v>
      </c>
      <c r="AE2558" s="49">
        <f>IF(P2558&gt;90,0,AD2558*0.7^((1/cosd(P2558))^0.678))</f>
        <v>717.28445121177799</v>
      </c>
      <c r="AG2558" s="81">
        <f t="shared" si="674"/>
        <v>593.05029338646591</v>
      </c>
      <c r="AH2558" s="82">
        <f t="shared" si="675"/>
        <v>505.93808779653324</v>
      </c>
      <c r="AI2558" s="81">
        <f t="shared" si="676"/>
        <v>605.94971054803943</v>
      </c>
      <c r="AJ2558" s="82">
        <f t="shared" si="677"/>
        <v>533.48676614882072</v>
      </c>
    </row>
    <row r="2559" spans="9:36" ht="23.5" x14ac:dyDescent="0.35">
      <c r="I2559" s="57" t="s">
        <v>2570</v>
      </c>
      <c r="J2559" s="58">
        <f t="shared" si="679"/>
        <v>107</v>
      </c>
      <c r="K2559" s="58">
        <f t="shared" si="678"/>
        <v>10</v>
      </c>
      <c r="L2559" s="58">
        <f t="shared" si="666"/>
        <v>0.11391920853744258</v>
      </c>
      <c r="M2559" s="59">
        <f t="shared" si="667"/>
        <v>8.6025653201422916</v>
      </c>
      <c r="N2559" s="59">
        <f t="shared" si="668"/>
        <v>-50.961520197865624</v>
      </c>
      <c r="O2559" s="59">
        <f t="shared" si="669"/>
        <v>10.148587645307593</v>
      </c>
      <c r="P2559" s="59">
        <f t="shared" si="670"/>
        <v>53.159520638549083</v>
      </c>
      <c r="Q2559" s="60">
        <f t="shared" si="671"/>
        <v>36.840479361450917</v>
      </c>
      <c r="R2559" s="59">
        <f t="shared" si="672"/>
        <v>-72.813013787430137</v>
      </c>
      <c r="S2559" s="61">
        <f t="shared" si="663"/>
        <v>0.7063603742190373</v>
      </c>
      <c r="U2559" s="13">
        <f t="shared" si="664"/>
        <v>53.159520638549083</v>
      </c>
      <c r="V2559" s="14">
        <f t="shared" si="665"/>
        <v>-72.813013787430137</v>
      </c>
      <c r="W2559" s="7">
        <v>52.877099999999999</v>
      </c>
      <c r="X2559" s="28">
        <v>-73.087999999999994</v>
      </c>
      <c r="Y2559" s="74">
        <v>0.92766491124177752</v>
      </c>
      <c r="Z2559" s="75">
        <v>0.93773200000000001</v>
      </c>
      <c r="AA2559" s="33">
        <v>0.7063603742190373</v>
      </c>
      <c r="AB2559" s="33">
        <v>0.75887800000000005</v>
      </c>
      <c r="AC2559" s="45"/>
      <c r="AD2559" s="48">
        <f t="shared" si="673"/>
        <v>1355.61244236938</v>
      </c>
      <c r="AE2559" s="49">
        <f>IF(P2559&gt;90,0,AD2559*0.7^((1/cosd(P2559))^0.678))</f>
        <v>818.5035636756736</v>
      </c>
      <c r="AG2559" s="81">
        <f t="shared" si="674"/>
        <v>759.29703574827238</v>
      </c>
      <c r="AH2559" s="82">
        <f t="shared" si="675"/>
        <v>578.15848353756439</v>
      </c>
      <c r="AI2559" s="81">
        <f t="shared" si="676"/>
        <v>767.53698377271678</v>
      </c>
      <c r="AJ2559" s="82">
        <f t="shared" si="677"/>
        <v>621.14434739506783</v>
      </c>
    </row>
    <row r="2560" spans="9:36" ht="23.5" x14ac:dyDescent="0.35">
      <c r="I2560" s="57" t="s">
        <v>2571</v>
      </c>
      <c r="J2560" s="58">
        <f t="shared" si="679"/>
        <v>107</v>
      </c>
      <c r="K2560" s="58">
        <f t="shared" si="678"/>
        <v>11</v>
      </c>
      <c r="L2560" s="58">
        <f t="shared" si="666"/>
        <v>0.11391920853744258</v>
      </c>
      <c r="M2560" s="59">
        <f t="shared" si="667"/>
        <v>9.6025653201422916</v>
      </c>
      <c r="N2560" s="59">
        <f t="shared" si="668"/>
        <v>-35.961520197865624</v>
      </c>
      <c r="O2560" s="59">
        <f t="shared" si="669"/>
        <v>10.148587645307593</v>
      </c>
      <c r="P2560" s="59">
        <f t="shared" si="670"/>
        <v>42.266154769878533</v>
      </c>
      <c r="Q2560" s="60">
        <f t="shared" si="671"/>
        <v>47.733845230121467</v>
      </c>
      <c r="R2560" s="59">
        <f t="shared" si="672"/>
        <v>-59.256361747457952</v>
      </c>
      <c r="S2560" s="61">
        <f t="shared" si="663"/>
        <v>0.75833712506443318</v>
      </c>
      <c r="U2560" s="13">
        <f t="shared" si="664"/>
        <v>42.266154769878533</v>
      </c>
      <c r="V2560" s="14">
        <f t="shared" si="665"/>
        <v>-59.256361747457952</v>
      </c>
      <c r="W2560" s="7">
        <v>41.955399999999997</v>
      </c>
      <c r="X2560" s="28">
        <v>-59.55</v>
      </c>
      <c r="Y2560" s="74">
        <v>0.98618812482208695</v>
      </c>
      <c r="Z2560" s="75">
        <v>0.98831100000000005</v>
      </c>
      <c r="AA2560" s="33">
        <v>0.75833712506443318</v>
      </c>
      <c r="AB2560" s="33">
        <v>0.80931500000000001</v>
      </c>
      <c r="AC2560" s="45"/>
      <c r="AD2560" s="48">
        <f t="shared" si="673"/>
        <v>1355.61244236938</v>
      </c>
      <c r="AE2560" s="49">
        <f>IF(P2560&gt;90,0,AD2560*0.7^((1/cosd(P2560))^0.678))</f>
        <v>875.29847078780506</v>
      </c>
      <c r="AG2560" s="81">
        <f t="shared" si="674"/>
        <v>863.20895756586572</v>
      </c>
      <c r="AH2560" s="82">
        <f t="shared" si="675"/>
        <v>663.77132591051884</v>
      </c>
      <c r="AI2560" s="81">
        <f t="shared" si="676"/>
        <v>865.0671069627665</v>
      </c>
      <c r="AJ2560" s="82">
        <f t="shared" si="677"/>
        <v>708.39218188563245</v>
      </c>
    </row>
    <row r="2561" spans="9:36" ht="23.5" x14ac:dyDescent="0.35">
      <c r="I2561" s="57" t="s">
        <v>2572</v>
      </c>
      <c r="J2561" s="58">
        <f t="shared" si="679"/>
        <v>107</v>
      </c>
      <c r="K2561" s="58">
        <f t="shared" si="678"/>
        <v>12</v>
      </c>
      <c r="L2561" s="58">
        <f t="shared" si="666"/>
        <v>0.11391920853744258</v>
      </c>
      <c r="M2561" s="59">
        <f t="shared" si="667"/>
        <v>10.602565320142292</v>
      </c>
      <c r="N2561" s="59">
        <f t="shared" si="668"/>
        <v>-20.961520197865624</v>
      </c>
      <c r="O2561" s="59">
        <f t="shared" si="669"/>
        <v>10.148587645307593</v>
      </c>
      <c r="P2561" s="59">
        <f t="shared" si="670"/>
        <v>33.14099502984692</v>
      </c>
      <c r="Q2561" s="60">
        <f t="shared" si="671"/>
        <v>56.85900497015308</v>
      </c>
      <c r="R2561" s="59">
        <f t="shared" si="672"/>
        <v>-40.100073603774803</v>
      </c>
      <c r="S2561" s="61">
        <f t="shared" si="663"/>
        <v>0.83862887154875954</v>
      </c>
      <c r="U2561" s="13">
        <f t="shared" si="664"/>
        <v>33.14099502984692</v>
      </c>
      <c r="V2561" s="14">
        <f t="shared" si="665"/>
        <v>-40.100073603774803</v>
      </c>
      <c r="W2561" s="7">
        <v>32.784799999999997</v>
      </c>
      <c r="X2561" s="28">
        <v>-40.344999999999999</v>
      </c>
      <c r="Y2561" s="74">
        <v>0.99890910776471842</v>
      </c>
      <c r="Z2561" s="75">
        <v>0.99918600000000002</v>
      </c>
      <c r="AA2561" s="33">
        <v>0.83862887154875954</v>
      </c>
      <c r="AB2561" s="33">
        <v>0.86866600000000005</v>
      </c>
      <c r="AC2561" s="45"/>
      <c r="AD2561" s="48">
        <f t="shared" si="673"/>
        <v>1355.61244236938</v>
      </c>
      <c r="AE2561" s="49">
        <f>IF(P2561&gt;90,0,AD2561*0.7^((1/cosd(P2561))^0.678))</f>
        <v>906.6070830480777</v>
      </c>
      <c r="AG2561" s="81">
        <f t="shared" si="674"/>
        <v>905.61807242072928</v>
      </c>
      <c r="AH2561" s="82">
        <f t="shared" si="675"/>
        <v>760.30687499472197</v>
      </c>
      <c r="AI2561" s="81">
        <f t="shared" si="676"/>
        <v>905.86910488247656</v>
      </c>
      <c r="AJ2561" s="82">
        <f t="shared" si="677"/>
        <v>787.5387484030415</v>
      </c>
    </row>
    <row r="2562" spans="9:36" ht="23.5" x14ac:dyDescent="0.35">
      <c r="I2562" s="57" t="s">
        <v>2573</v>
      </c>
      <c r="J2562" s="58">
        <f t="shared" si="679"/>
        <v>107</v>
      </c>
      <c r="K2562" s="58">
        <f t="shared" si="678"/>
        <v>13</v>
      </c>
      <c r="L2562" s="58">
        <f t="shared" si="666"/>
        <v>0.11391920853744258</v>
      </c>
      <c r="M2562" s="59">
        <f t="shared" si="667"/>
        <v>11.602565320142292</v>
      </c>
      <c r="N2562" s="59">
        <f t="shared" si="668"/>
        <v>-5.9615201978656263</v>
      </c>
      <c r="O2562" s="59">
        <f t="shared" si="669"/>
        <v>10.148587645307593</v>
      </c>
      <c r="P2562" s="59">
        <f t="shared" si="670"/>
        <v>27.766179636300492</v>
      </c>
      <c r="Q2562" s="60">
        <f t="shared" si="671"/>
        <v>62.233820363699508</v>
      </c>
      <c r="R2562" s="59">
        <f t="shared" si="672"/>
        <v>-12.676930651430967</v>
      </c>
      <c r="S2562" s="61">
        <f t="shared" si="663"/>
        <v>0.91924877274098582</v>
      </c>
      <c r="U2562" s="13">
        <f t="shared" si="664"/>
        <v>27.766179636300492</v>
      </c>
      <c r="V2562" s="14">
        <f t="shared" si="665"/>
        <v>-12.676930651430967</v>
      </c>
      <c r="W2562" s="7">
        <v>27.372499999999999</v>
      </c>
      <c r="X2562" s="28">
        <v>-12.675999999999988</v>
      </c>
      <c r="Y2562" s="74">
        <v>0.96847924285322651</v>
      </c>
      <c r="Z2562" s="75">
        <v>0.96950599999999998</v>
      </c>
      <c r="AA2562" s="33">
        <v>0.91924877274098582</v>
      </c>
      <c r="AB2562" s="33">
        <v>0.921956</v>
      </c>
      <c r="AC2562" s="45"/>
      <c r="AD2562" s="48">
        <f t="shared" si="673"/>
        <v>1355.61244236938</v>
      </c>
      <c r="AE2562" s="49">
        <f>IF(P2562&gt;90,0,AD2562*0.7^((1/cosd(P2562))^0.678))</f>
        <v>920.10672881784706</v>
      </c>
      <c r="AG2562" s="81">
        <f t="shared" si="674"/>
        <v>891.10426806966757</v>
      </c>
      <c r="AH2562" s="82">
        <f t="shared" si="675"/>
        <v>845.80698125652896</v>
      </c>
      <c r="AI2562" s="81">
        <f t="shared" si="676"/>
        <v>892.04899422927565</v>
      </c>
      <c r="AJ2562" s="82">
        <f t="shared" si="677"/>
        <v>848.29791927398696</v>
      </c>
    </row>
    <row r="2563" spans="9:36" ht="23.5" x14ac:dyDescent="0.35">
      <c r="I2563" s="57" t="s">
        <v>2574</v>
      </c>
      <c r="J2563" s="58">
        <f t="shared" si="679"/>
        <v>107</v>
      </c>
      <c r="K2563" s="58">
        <f t="shared" si="678"/>
        <v>14</v>
      </c>
      <c r="L2563" s="58">
        <f t="shared" si="666"/>
        <v>0.11391920853744258</v>
      </c>
      <c r="M2563" s="59">
        <f t="shared" si="667"/>
        <v>12.602565320142292</v>
      </c>
      <c r="N2563" s="59">
        <f t="shared" si="668"/>
        <v>9.0384798021343737</v>
      </c>
      <c r="O2563" s="59">
        <f t="shared" si="669"/>
        <v>10.148587645307593</v>
      </c>
      <c r="P2563" s="59">
        <f t="shared" si="670"/>
        <v>28.432986880185407</v>
      </c>
      <c r="Q2563" s="60">
        <f t="shared" si="671"/>
        <v>61.567013119814597</v>
      </c>
      <c r="R2563" s="59">
        <f t="shared" si="672"/>
        <v>18.952519177692327</v>
      </c>
      <c r="S2563" s="61">
        <f t="shared" si="663"/>
        <v>0.9778992947849845</v>
      </c>
      <c r="U2563" s="13">
        <f t="shared" si="664"/>
        <v>28.432986880185407</v>
      </c>
      <c r="V2563" s="14">
        <f t="shared" si="665"/>
        <v>18.952519177692327</v>
      </c>
      <c r="W2563" s="7">
        <v>28.063600000000001</v>
      </c>
      <c r="X2563" s="28">
        <v>19.318000000000012</v>
      </c>
      <c r="Y2563" s="74">
        <v>0.90388752042084541</v>
      </c>
      <c r="Z2563" s="75">
        <v>0.88528300000000004</v>
      </c>
      <c r="AA2563" s="33">
        <v>0.9778992947849845</v>
      </c>
      <c r="AB2563" s="33">
        <v>0.97467300000000001</v>
      </c>
      <c r="AC2563" s="45"/>
      <c r="AD2563" s="48">
        <f t="shared" si="673"/>
        <v>1355.61244236938</v>
      </c>
      <c r="AE2563" s="49">
        <f>IF(P2563&gt;90,0,AD2563*0.7^((1/cosd(P2563))^0.678))</f>
        <v>918.60255511656248</v>
      </c>
      <c r="AG2563" s="81">
        <f t="shared" si="674"/>
        <v>830.31338579656267</v>
      </c>
      <c r="AH2563" s="82">
        <f t="shared" si="675"/>
        <v>898.30079083617136</v>
      </c>
      <c r="AI2563" s="81">
        <f t="shared" si="676"/>
        <v>813.22322580125581</v>
      </c>
      <c r="AJ2563" s="82">
        <f t="shared" si="677"/>
        <v>895.33710820312535</v>
      </c>
    </row>
    <row r="2564" spans="9:36" ht="23.5" x14ac:dyDescent="0.35">
      <c r="I2564" s="57" t="s">
        <v>2575</v>
      </c>
      <c r="J2564" s="58">
        <f t="shared" si="679"/>
        <v>107</v>
      </c>
      <c r="K2564" s="58">
        <f t="shared" si="678"/>
        <v>15</v>
      </c>
      <c r="L2564" s="58">
        <f t="shared" si="666"/>
        <v>0.11391920853744258</v>
      </c>
      <c r="M2564" s="59">
        <f t="shared" si="667"/>
        <v>13.602565320142292</v>
      </c>
      <c r="N2564" s="59">
        <f t="shared" si="668"/>
        <v>24.038479802134376</v>
      </c>
      <c r="O2564" s="59">
        <f t="shared" si="669"/>
        <v>10.148587645307593</v>
      </c>
      <c r="P2564" s="59">
        <f t="shared" si="670"/>
        <v>34.789201407579213</v>
      </c>
      <c r="Q2564" s="60">
        <f t="shared" si="671"/>
        <v>55.210798592420787</v>
      </c>
      <c r="R2564" s="59">
        <f t="shared" si="672"/>
        <v>44.650390250318068</v>
      </c>
      <c r="S2564" s="61">
        <f t="shared" si="663"/>
        <v>0.99999393977784778</v>
      </c>
      <c r="U2564" s="13">
        <f t="shared" si="664"/>
        <v>34.789201407579213</v>
      </c>
      <c r="V2564" s="14">
        <f t="shared" si="665"/>
        <v>44.650390250318068</v>
      </c>
      <c r="W2564" s="7">
        <v>34.4846</v>
      </c>
      <c r="X2564" s="28">
        <v>45.165999999999997</v>
      </c>
      <c r="Y2564" s="74">
        <v>0.82126413665106057</v>
      </c>
      <c r="Z2564" s="75">
        <v>0.77327199999999996</v>
      </c>
      <c r="AA2564" s="33">
        <v>0.99999393977784778</v>
      </c>
      <c r="AB2564" s="33">
        <v>0.99999800000000005</v>
      </c>
      <c r="AC2564" s="45"/>
      <c r="AD2564" s="48">
        <f t="shared" si="673"/>
        <v>1355.61244236938</v>
      </c>
      <c r="AE2564" s="49">
        <f>IF(P2564&gt;90,0,AD2564*0.7^((1/cosd(P2564))^0.678))</f>
        <v>901.79593382976282</v>
      </c>
      <c r="AG2564" s="81">
        <f t="shared" si="674"/>
        <v>740.61265903213712</v>
      </c>
      <c r="AH2564" s="82">
        <f t="shared" si="675"/>
        <v>901.79046874606786</v>
      </c>
      <c r="AI2564" s="81">
        <f t="shared" si="676"/>
        <v>697.33354534440832</v>
      </c>
      <c r="AJ2564" s="82">
        <f t="shared" si="677"/>
        <v>901.79413023789516</v>
      </c>
    </row>
    <row r="2565" spans="9:36" ht="23.5" x14ac:dyDescent="0.35">
      <c r="I2565" s="57" t="s">
        <v>2576</v>
      </c>
      <c r="J2565" s="58">
        <f t="shared" si="679"/>
        <v>107</v>
      </c>
      <c r="K2565" s="58">
        <f t="shared" si="678"/>
        <v>16</v>
      </c>
      <c r="L2565" s="58">
        <f t="shared" si="666"/>
        <v>0.11391920853744258</v>
      </c>
      <c r="M2565" s="59">
        <f t="shared" si="667"/>
        <v>14.602565320142292</v>
      </c>
      <c r="N2565" s="59">
        <f t="shared" si="668"/>
        <v>39.038479802134376</v>
      </c>
      <c r="O2565" s="59">
        <f t="shared" si="669"/>
        <v>10.148587645307593</v>
      </c>
      <c r="P2565" s="59">
        <f t="shared" si="670"/>
        <v>44.400773253151129</v>
      </c>
      <c r="Q2565" s="60">
        <f t="shared" si="671"/>
        <v>45.599226746848871</v>
      </c>
      <c r="R2565" s="59">
        <f t="shared" si="672"/>
        <v>62.388519940970127</v>
      </c>
      <c r="S2565" s="61">
        <f t="shared" ref="S2565:S2628" si="680">IF(Q2565&gt;0,SQRT(1-COS(RADIANS(90-P2565))^2*COS(RADIANS($D$11-R2565))^2),0)</f>
        <v>0.9778949080768875</v>
      </c>
      <c r="U2565" s="13">
        <f t="shared" ref="U2565:U2628" si="681">P2565</f>
        <v>44.400773253151129</v>
      </c>
      <c r="V2565" s="14">
        <f t="shared" ref="V2565:V2628" si="682">R2565</f>
        <v>62.388519940970127</v>
      </c>
      <c r="W2565" s="7">
        <v>44.1449</v>
      </c>
      <c r="X2565" s="28">
        <v>62.899000000000001</v>
      </c>
      <c r="Y2565" s="74">
        <v>0.7444321767908596</v>
      </c>
      <c r="Z2565" s="75">
        <v>0.68605899999999997</v>
      </c>
      <c r="AA2565" s="33">
        <v>0.9778949080768875</v>
      </c>
      <c r="AB2565" s="33">
        <v>0.972001</v>
      </c>
      <c r="AC2565" s="45"/>
      <c r="AD2565" s="48">
        <f t="shared" si="673"/>
        <v>1355.61244236938</v>
      </c>
      <c r="AE2565" s="49">
        <f>IF(P2565&gt;90,0,AD2565*0.7^((1/cosd(P2565))^0.678))</f>
        <v>866.11051249744719</v>
      </c>
      <c r="AG2565" s="81">
        <f t="shared" si="674"/>
        <v>644.76053415992158</v>
      </c>
      <c r="AH2565" s="82">
        <f t="shared" si="675"/>
        <v>846.96506000311706</v>
      </c>
      <c r="AI2565" s="81">
        <f t="shared" si="676"/>
        <v>594.20291209348613</v>
      </c>
      <c r="AJ2565" s="82">
        <f t="shared" si="677"/>
        <v>841.86028425803113</v>
      </c>
    </row>
    <row r="2566" spans="9:36" ht="23.5" x14ac:dyDescent="0.35">
      <c r="I2566" s="57" t="s">
        <v>2577</v>
      </c>
      <c r="J2566" s="58">
        <f t="shared" si="679"/>
        <v>107</v>
      </c>
      <c r="K2566" s="58">
        <f t="shared" si="678"/>
        <v>17</v>
      </c>
      <c r="L2566" s="58">
        <f t="shared" ref="L2566:L2629" si="683">229.18*(0.000075+0.001868*COS(RADIANS(360*(J2566-1)/365))-0.03277*SIN(RADIANS(360*(J2566-1)/365))-0.014615*COS(RADIANS(2*360*(J2566-1)/365))-0.0408*SIN(RADIANS(2*360*(J2566-1)/365)))</f>
        <v>0.11391920853744258</v>
      </c>
      <c r="M2566" s="59">
        <f t="shared" ref="M2566:M2629" si="684">K2566-($D$8-$D$7)/15+L2566/60</f>
        <v>15.602565320142292</v>
      </c>
      <c r="N2566" s="59">
        <f t="shared" ref="N2566:N2629" si="685">15*(M2566-12)</f>
        <v>54.038479802134376</v>
      </c>
      <c r="O2566" s="59">
        <f t="shared" ref="O2566:O2629" si="686">23.45*SIN(RADIANS(360/365*(284+J2566)))</f>
        <v>10.148587645307593</v>
      </c>
      <c r="P2566" s="59">
        <f t="shared" ref="P2566:P2629" si="687">DEGREES(ACOS(SIN(RADIANS(O2566))*SIN(RADIANS($D$6))+COS(RADIANS(O2566))*COS(RADIANS($D$6))*COS(RADIANS(N2566))))</f>
        <v>55.509343393346605</v>
      </c>
      <c r="Q2566" s="60">
        <f t="shared" ref="Q2566:Q2629" si="688">DEGREES(ASIN(SIN(RADIANS(O2566))*SIN(RADIANS($D$6))+COS(RADIANS(O2566))*COS(RADIANS($D$6))*COS(RADIANS(N2566))))</f>
        <v>34.490656606653395</v>
      </c>
      <c r="R2566" s="59">
        <f t="shared" ref="R2566:R2629" si="689">IF(N2566&lt;0,-DEGREES(ACOS((SIGN($D$6)*(SIN(RADIANS(Q2566))*SIN(RADIANS($D$6))-SIN(RADIANS(O2566)))/(COS(RADIANS(Q2566))*COS(RADIANS($D$6)))))),DEGREES(ACOS((SIGN($D$6)*(SIN(RADIANS(Q2566))*SIN(RADIANS($D$6))-SIN(RADIANS(O2566)))/(COS(RADIANS(Q2566))*COS(RADIANS($D$6)))))))</f>
        <v>75.165706727219117</v>
      </c>
      <c r="S2566" s="61">
        <f t="shared" si="680"/>
        <v>0.91019866672962224</v>
      </c>
      <c r="U2566" s="13">
        <f t="shared" si="681"/>
        <v>55.509343393346605</v>
      </c>
      <c r="V2566" s="14">
        <f t="shared" si="682"/>
        <v>75.165706727219117</v>
      </c>
      <c r="W2566" s="7">
        <v>55.274299999999997</v>
      </c>
      <c r="X2566" s="28">
        <v>75.640999999999991</v>
      </c>
      <c r="Y2566" s="74">
        <v>0.7015712224030155</v>
      </c>
      <c r="Z2566" s="75">
        <v>0.65555099999999999</v>
      </c>
      <c r="AA2566" s="33">
        <v>0.91019866672962224</v>
      </c>
      <c r="AB2566" s="33">
        <v>0.89437599999999995</v>
      </c>
      <c r="AC2566" s="45"/>
      <c r="AD2566" s="48">
        <f t="shared" ref="AD2566:AD2629" si="690">1367.7*(1+0.033*COS(2*PI()*J2566/365))</f>
        <v>1355.61244236938</v>
      </c>
      <c r="AE2566" s="49">
        <f>IF(P2566&gt;90,0,AD2566*0.7^((1/cosd(P2566))^0.678))</f>
        <v>802.34394867513504</v>
      </c>
      <c r="AG2566" s="81">
        <f t="shared" ref="AG2566:AG2629" si="691">AE2566*Y2566</f>
        <v>562.90142485967681</v>
      </c>
      <c r="AH2566" s="82">
        <f t="shared" ref="AH2566:AH2629" si="692">AE2566*AA2566</f>
        <v>730.29239234268834</v>
      </c>
      <c r="AI2566" s="81">
        <f t="shared" ref="AI2566:AI2629" si="693">AE2566*Z2566</f>
        <v>525.97737789793348</v>
      </c>
      <c r="AJ2566" s="82">
        <f t="shared" ref="AJ2566:AJ2629" si="694">AB2566*AE2566</f>
        <v>717.59717144027252</v>
      </c>
    </row>
    <row r="2567" spans="9:36" ht="23.5" x14ac:dyDescent="0.35">
      <c r="I2567" s="57" t="s">
        <v>2578</v>
      </c>
      <c r="J2567" s="58">
        <f t="shared" si="679"/>
        <v>107</v>
      </c>
      <c r="K2567" s="58">
        <f t="shared" si="678"/>
        <v>18</v>
      </c>
      <c r="L2567" s="58">
        <f t="shared" si="683"/>
        <v>0.11391920853744258</v>
      </c>
      <c r="M2567" s="59">
        <f t="shared" si="684"/>
        <v>16.60256532014229</v>
      </c>
      <c r="N2567" s="59">
        <f t="shared" si="685"/>
        <v>69.038479802134347</v>
      </c>
      <c r="O2567" s="59">
        <f t="shared" si="686"/>
        <v>10.148587645307593</v>
      </c>
      <c r="P2567" s="59">
        <f t="shared" si="687"/>
        <v>67.245613978649899</v>
      </c>
      <c r="Q2567" s="60">
        <f t="shared" si="688"/>
        <v>22.754386021350101</v>
      </c>
      <c r="R2567" s="59">
        <f t="shared" si="689"/>
        <v>85.407364834916223</v>
      </c>
      <c r="S2567" s="61">
        <f t="shared" si="680"/>
        <v>0.80166923481718366</v>
      </c>
      <c r="U2567" s="13">
        <f t="shared" si="681"/>
        <v>67.245613978649899</v>
      </c>
      <c r="V2567" s="14">
        <f t="shared" si="682"/>
        <v>85.407364834916223</v>
      </c>
      <c r="W2567" s="7">
        <v>67.004599999999996</v>
      </c>
      <c r="X2567" s="28">
        <v>85.853999999999985</v>
      </c>
      <c r="Y2567" s="74">
        <v>0.71198764707895834</v>
      </c>
      <c r="Z2567" s="75">
        <v>0.689581</v>
      </c>
      <c r="AA2567" s="33">
        <v>0.80166923481718366</v>
      </c>
      <c r="AB2567" s="33">
        <v>0.77956400000000003</v>
      </c>
      <c r="AC2567" s="45"/>
      <c r="AD2567" s="48">
        <f t="shared" si="690"/>
        <v>1355.61244236938</v>
      </c>
      <c r="AE2567" s="49">
        <f>IF(P2567&gt;90,0,AD2567*0.7^((1/cosd(P2567))^0.678))</f>
        <v>687.35480902009238</v>
      </c>
      <c r="AG2567" s="81">
        <f t="shared" si="691"/>
        <v>489.38813318262237</v>
      </c>
      <c r="AH2567" s="82">
        <f t="shared" si="692"/>
        <v>551.0312037950489</v>
      </c>
      <c r="AI2567" s="81">
        <f t="shared" si="693"/>
        <v>473.9868165588843</v>
      </c>
      <c r="AJ2567" s="82">
        <f t="shared" si="694"/>
        <v>535.83706433893929</v>
      </c>
    </row>
    <row r="2568" spans="9:36" ht="23.5" x14ac:dyDescent="0.35">
      <c r="I2568" s="57" t="s">
        <v>2579</v>
      </c>
      <c r="J2568" s="58">
        <f t="shared" si="679"/>
        <v>107</v>
      </c>
      <c r="K2568" s="58">
        <f t="shared" si="678"/>
        <v>19</v>
      </c>
      <c r="L2568" s="58">
        <f t="shared" si="683"/>
        <v>0.11391920853744258</v>
      </c>
      <c r="M2568" s="59">
        <f t="shared" si="684"/>
        <v>17.60256532014229</v>
      </c>
      <c r="N2568" s="59">
        <f t="shared" si="685"/>
        <v>84.038479802134347</v>
      </c>
      <c r="O2568" s="59">
        <f t="shared" si="686"/>
        <v>10.148587645307593</v>
      </c>
      <c r="P2568" s="59">
        <f t="shared" si="687"/>
        <v>79.150822051674766</v>
      </c>
      <c r="Q2568" s="60">
        <f t="shared" si="688"/>
        <v>10.849177948325224</v>
      </c>
      <c r="R2568" s="59">
        <f t="shared" si="689"/>
        <v>94.55020018726762</v>
      </c>
      <c r="S2568" s="61">
        <f t="shared" si="680"/>
        <v>0.66440461149331964</v>
      </c>
      <c r="U2568" s="13">
        <f t="shared" si="681"/>
        <v>79.150822051674766</v>
      </c>
      <c r="V2568" s="14">
        <f t="shared" si="682"/>
        <v>94.55020018726762</v>
      </c>
      <c r="W2568" s="7">
        <v>78.861199999999997</v>
      </c>
      <c r="X2568" s="28">
        <v>94.983000000000004</v>
      </c>
      <c r="Y2568" s="74">
        <v>0.7707106601740763</v>
      </c>
      <c r="Z2568" s="75">
        <v>0.77458199999999999</v>
      </c>
      <c r="AA2568" s="33">
        <v>0.66440461149331964</v>
      </c>
      <c r="AB2568" s="33">
        <v>0.65767500000000001</v>
      </c>
      <c r="AC2568" s="45"/>
      <c r="AD2568" s="48">
        <f t="shared" si="690"/>
        <v>1355.61244236938</v>
      </c>
      <c r="AE2568" s="49">
        <f>IF(P2568&gt;90,0,AD2568*0.7^((1/cosd(P2568))^0.678))</f>
        <v>448.2166969990148</v>
      </c>
      <c r="AG2568" s="81">
        <f t="shared" si="691"/>
        <v>345.44538644515461</v>
      </c>
      <c r="AH2568" s="82">
        <f t="shared" si="692"/>
        <v>297.79724043444941</v>
      </c>
      <c r="AI2568" s="81">
        <f t="shared" si="693"/>
        <v>347.18058559489089</v>
      </c>
      <c r="AJ2568" s="82">
        <f t="shared" si="694"/>
        <v>294.78091619882707</v>
      </c>
    </row>
    <row r="2569" spans="9:36" ht="23.5" x14ac:dyDescent="0.35">
      <c r="I2569" s="57" t="s">
        <v>2580</v>
      </c>
      <c r="J2569" s="58">
        <f t="shared" si="679"/>
        <v>107</v>
      </c>
      <c r="K2569" s="58">
        <f t="shared" si="678"/>
        <v>20</v>
      </c>
      <c r="L2569" s="58">
        <f t="shared" si="683"/>
        <v>0.11391920853744258</v>
      </c>
      <c r="M2569" s="59">
        <f t="shared" si="684"/>
        <v>18.60256532014229</v>
      </c>
      <c r="N2569" s="59">
        <f t="shared" si="685"/>
        <v>99.038479802134347</v>
      </c>
      <c r="O2569" s="59">
        <f t="shared" si="686"/>
        <v>10.148587645307593</v>
      </c>
      <c r="P2569" s="59">
        <f t="shared" si="687"/>
        <v>90.909230890253369</v>
      </c>
      <c r="Q2569" s="60">
        <f t="shared" si="688"/>
        <v>-0.90923089025336035</v>
      </c>
      <c r="R2569" s="59">
        <f t="shared" si="689"/>
        <v>103.52845573152642</v>
      </c>
      <c r="S2569" s="61">
        <f t="shared" si="680"/>
        <v>0</v>
      </c>
      <c r="U2569" s="13">
        <f t="shared" si="681"/>
        <v>90.909230890253369</v>
      </c>
      <c r="V2569" s="14">
        <f t="shared" si="682"/>
        <v>103.52845573152642</v>
      </c>
      <c r="W2569" s="7">
        <v>90.1023</v>
      </c>
      <c r="X2569" s="28">
        <v>103.959</v>
      </c>
      <c r="Y2569" s="74">
        <v>0</v>
      </c>
      <c r="Z2569" s="75">
        <v>0</v>
      </c>
      <c r="AA2569" s="33">
        <v>0</v>
      </c>
      <c r="AB2569" s="33">
        <v>0</v>
      </c>
      <c r="AC2569" s="45"/>
      <c r="AD2569" s="48">
        <f t="shared" si="690"/>
        <v>1355.61244236938</v>
      </c>
      <c r="AE2569" s="49">
        <f>IF(P2569&gt;90,0,AD2569*0.7^((1/cosd(P2569))^0.678))</f>
        <v>0</v>
      </c>
      <c r="AG2569" s="81">
        <f t="shared" si="691"/>
        <v>0</v>
      </c>
      <c r="AH2569" s="82">
        <f t="shared" si="692"/>
        <v>0</v>
      </c>
      <c r="AI2569" s="81">
        <f t="shared" si="693"/>
        <v>0</v>
      </c>
      <c r="AJ2569" s="82">
        <f t="shared" si="694"/>
        <v>0</v>
      </c>
    </row>
    <row r="2570" spans="9:36" ht="23.5" x14ac:dyDescent="0.35">
      <c r="I2570" s="57" t="s">
        <v>2581</v>
      </c>
      <c r="J2570" s="58">
        <f t="shared" si="679"/>
        <v>107</v>
      </c>
      <c r="K2570" s="58">
        <f t="shared" si="678"/>
        <v>21</v>
      </c>
      <c r="L2570" s="58">
        <f t="shared" si="683"/>
        <v>0.11391920853744258</v>
      </c>
      <c r="M2570" s="59">
        <f t="shared" si="684"/>
        <v>19.60256532014229</v>
      </c>
      <c r="N2570" s="59">
        <f t="shared" si="685"/>
        <v>114.03847980213435</v>
      </c>
      <c r="O2570" s="59">
        <f t="shared" si="686"/>
        <v>10.148587645307593</v>
      </c>
      <c r="P2570" s="59">
        <f t="shared" si="687"/>
        <v>102.21543861497591</v>
      </c>
      <c r="Q2570" s="60">
        <f t="shared" si="688"/>
        <v>-12.215438614975918</v>
      </c>
      <c r="R2570" s="59">
        <f t="shared" si="689"/>
        <v>113.10188360575327</v>
      </c>
      <c r="S2570" s="61">
        <f t="shared" si="680"/>
        <v>0</v>
      </c>
      <c r="U2570" s="13">
        <f t="shared" si="681"/>
        <v>102.21543861497591</v>
      </c>
      <c r="V2570" s="14">
        <f t="shared" si="682"/>
        <v>113.10188360575327</v>
      </c>
      <c r="W2570" s="7">
        <v>101.94799999999999</v>
      </c>
      <c r="X2570" s="28">
        <v>113.53800000000001</v>
      </c>
      <c r="Y2570" s="74">
        <v>0</v>
      </c>
      <c r="Z2570" s="75">
        <v>0</v>
      </c>
      <c r="AA2570" s="33">
        <v>0</v>
      </c>
      <c r="AB2570" s="33">
        <v>0</v>
      </c>
      <c r="AC2570" s="45"/>
      <c r="AD2570" s="48">
        <f t="shared" si="690"/>
        <v>1355.61244236938</v>
      </c>
      <c r="AE2570" s="49">
        <f>IF(P2570&gt;90,0,AD2570*0.7^((1/cosd(P2570))^0.678))</f>
        <v>0</v>
      </c>
      <c r="AG2570" s="81">
        <f t="shared" si="691"/>
        <v>0</v>
      </c>
      <c r="AH2570" s="82">
        <f t="shared" si="692"/>
        <v>0</v>
      </c>
      <c r="AI2570" s="81">
        <f t="shared" si="693"/>
        <v>0</v>
      </c>
      <c r="AJ2570" s="82">
        <f t="shared" si="694"/>
        <v>0</v>
      </c>
    </row>
    <row r="2571" spans="9:36" ht="23.5" x14ac:dyDescent="0.35">
      <c r="I2571" s="57" t="s">
        <v>2582</v>
      </c>
      <c r="J2571" s="58">
        <f t="shared" si="679"/>
        <v>107</v>
      </c>
      <c r="K2571" s="58">
        <f t="shared" si="678"/>
        <v>22</v>
      </c>
      <c r="L2571" s="58">
        <f t="shared" si="683"/>
        <v>0.11391920853744258</v>
      </c>
      <c r="M2571" s="59">
        <f t="shared" si="684"/>
        <v>20.60256532014229</v>
      </c>
      <c r="N2571" s="59">
        <f t="shared" si="685"/>
        <v>129.03847980213436</v>
      </c>
      <c r="O2571" s="59">
        <f t="shared" si="686"/>
        <v>10.148587645307593</v>
      </c>
      <c r="P2571" s="59">
        <f t="shared" si="687"/>
        <v>112.68080260546031</v>
      </c>
      <c r="Q2571" s="60">
        <f t="shared" si="688"/>
        <v>-22.680802605460315</v>
      </c>
      <c r="R2571" s="59">
        <f t="shared" si="689"/>
        <v>124.03943328530053</v>
      </c>
      <c r="S2571" s="61">
        <f t="shared" si="680"/>
        <v>0</v>
      </c>
      <c r="U2571" s="13">
        <f t="shared" si="681"/>
        <v>112.68080260546031</v>
      </c>
      <c r="V2571" s="14">
        <f t="shared" si="682"/>
        <v>124.03943328530053</v>
      </c>
      <c r="W2571" s="7">
        <v>112.361</v>
      </c>
      <c r="X2571" s="28">
        <v>124.48099999999999</v>
      </c>
      <c r="Y2571" s="74">
        <v>0</v>
      </c>
      <c r="Z2571" s="75">
        <v>0</v>
      </c>
      <c r="AA2571" s="33">
        <v>0</v>
      </c>
      <c r="AB2571" s="33">
        <v>0</v>
      </c>
      <c r="AC2571" s="45"/>
      <c r="AD2571" s="48">
        <f t="shared" si="690"/>
        <v>1355.61244236938</v>
      </c>
      <c r="AE2571" s="49">
        <f>IF(P2571&gt;90,0,AD2571*0.7^((1/cosd(P2571))^0.678))</f>
        <v>0</v>
      </c>
      <c r="AG2571" s="81">
        <f t="shared" si="691"/>
        <v>0</v>
      </c>
      <c r="AH2571" s="82">
        <f t="shared" si="692"/>
        <v>0</v>
      </c>
      <c r="AI2571" s="81">
        <f t="shared" si="693"/>
        <v>0</v>
      </c>
      <c r="AJ2571" s="82">
        <f t="shared" si="694"/>
        <v>0</v>
      </c>
    </row>
    <row r="2572" spans="9:36" ht="23.5" x14ac:dyDescent="0.35">
      <c r="I2572" s="57" t="s">
        <v>2583</v>
      </c>
      <c r="J2572" s="58">
        <f t="shared" si="679"/>
        <v>107</v>
      </c>
      <c r="K2572" s="58">
        <f t="shared" si="678"/>
        <v>23</v>
      </c>
      <c r="L2572" s="58">
        <f t="shared" si="683"/>
        <v>0.11391920853744258</v>
      </c>
      <c r="M2572" s="59">
        <f t="shared" si="684"/>
        <v>21.60256532014229</v>
      </c>
      <c r="N2572" s="59">
        <f t="shared" si="685"/>
        <v>144.03847980213436</v>
      </c>
      <c r="O2572" s="59">
        <f t="shared" si="686"/>
        <v>10.148587645307593</v>
      </c>
      <c r="P2572" s="59">
        <f t="shared" si="687"/>
        <v>121.73803097647507</v>
      </c>
      <c r="Q2572" s="60">
        <f t="shared" si="688"/>
        <v>-31.738030976475077</v>
      </c>
      <c r="R2572" s="59">
        <f t="shared" si="689"/>
        <v>137.18027735044029</v>
      </c>
      <c r="S2572" s="61">
        <f t="shared" si="680"/>
        <v>0</v>
      </c>
      <c r="U2572" s="13">
        <f t="shared" si="681"/>
        <v>121.73803097647507</v>
      </c>
      <c r="V2572" s="14">
        <f t="shared" si="682"/>
        <v>137.18027735044029</v>
      </c>
      <c r="W2572" s="7">
        <v>121.349</v>
      </c>
      <c r="X2572" s="28">
        <v>137.608</v>
      </c>
      <c r="Y2572" s="74">
        <v>0</v>
      </c>
      <c r="Z2572" s="75">
        <v>0</v>
      </c>
      <c r="AA2572" s="33">
        <v>0</v>
      </c>
      <c r="AB2572" s="33">
        <v>0</v>
      </c>
      <c r="AC2572" s="45"/>
      <c r="AD2572" s="48">
        <f t="shared" si="690"/>
        <v>1355.61244236938</v>
      </c>
      <c r="AE2572" s="49">
        <f>IF(P2572&gt;90,0,AD2572*0.7^((1/cosd(P2572))^0.678))</f>
        <v>0</v>
      </c>
      <c r="AG2572" s="81">
        <f t="shared" si="691"/>
        <v>0</v>
      </c>
      <c r="AH2572" s="82">
        <f t="shared" si="692"/>
        <v>0</v>
      </c>
      <c r="AI2572" s="81">
        <f t="shared" si="693"/>
        <v>0</v>
      </c>
      <c r="AJ2572" s="82">
        <f t="shared" si="694"/>
        <v>0</v>
      </c>
    </row>
    <row r="2573" spans="9:36" ht="23.5" x14ac:dyDescent="0.35">
      <c r="I2573" s="57" t="s">
        <v>2584</v>
      </c>
      <c r="J2573" s="58">
        <f t="shared" si="679"/>
        <v>108</v>
      </c>
      <c r="K2573" s="58">
        <f t="shared" si="678"/>
        <v>0</v>
      </c>
      <c r="L2573" s="58">
        <f t="shared" si="683"/>
        <v>0.36110319509622668</v>
      </c>
      <c r="M2573" s="59">
        <f t="shared" si="684"/>
        <v>-1.3933149467483965</v>
      </c>
      <c r="N2573" s="59">
        <f t="shared" si="685"/>
        <v>-200.89972420122595</v>
      </c>
      <c r="O2573" s="59">
        <f t="shared" si="686"/>
        <v>10.510978063812619</v>
      </c>
      <c r="P2573" s="59">
        <f t="shared" si="687"/>
        <v>128.24435573588448</v>
      </c>
      <c r="Q2573" s="60">
        <f t="shared" si="688"/>
        <v>-38.244355735884483</v>
      </c>
      <c r="R2573" s="59">
        <f t="shared" si="689"/>
        <v>-153.47443343942498</v>
      </c>
      <c r="S2573" s="61">
        <f t="shared" si="680"/>
        <v>0</v>
      </c>
      <c r="U2573" s="13">
        <f t="shared" si="681"/>
        <v>128.24435573588448</v>
      </c>
      <c r="V2573" s="14">
        <f t="shared" si="682"/>
        <v>-153.47443343942498</v>
      </c>
      <c r="W2573" s="7">
        <v>128.09100000000001</v>
      </c>
      <c r="X2573" s="28">
        <v>153.596</v>
      </c>
      <c r="Y2573" s="74">
        <v>0</v>
      </c>
      <c r="Z2573" s="75">
        <v>0</v>
      </c>
      <c r="AA2573" s="33">
        <v>0</v>
      </c>
      <c r="AB2573" s="33">
        <v>0</v>
      </c>
      <c r="AC2573" s="45"/>
      <c r="AD2573" s="48">
        <f t="shared" si="690"/>
        <v>1354.8657040053404</v>
      </c>
      <c r="AE2573" s="49">
        <f>IF(P2573&gt;90,0,AD2573*0.7^((1/cosd(P2573))^0.678))</f>
        <v>0</v>
      </c>
      <c r="AG2573" s="81">
        <f t="shared" si="691"/>
        <v>0</v>
      </c>
      <c r="AH2573" s="82">
        <f t="shared" si="692"/>
        <v>0</v>
      </c>
      <c r="AI2573" s="81">
        <f t="shared" si="693"/>
        <v>0</v>
      </c>
      <c r="AJ2573" s="82">
        <f t="shared" si="694"/>
        <v>0</v>
      </c>
    </row>
    <row r="2574" spans="9:36" ht="23.5" x14ac:dyDescent="0.35">
      <c r="I2574" s="57" t="s">
        <v>2585</v>
      </c>
      <c r="J2574" s="58">
        <f t="shared" si="679"/>
        <v>108</v>
      </c>
      <c r="K2574" s="58">
        <f t="shared" si="678"/>
        <v>1</v>
      </c>
      <c r="L2574" s="58">
        <f t="shared" si="683"/>
        <v>0.36110319509622668</v>
      </c>
      <c r="M2574" s="59">
        <f t="shared" si="684"/>
        <v>-0.39331494674839645</v>
      </c>
      <c r="N2574" s="59">
        <f t="shared" si="685"/>
        <v>-185.89972420122595</v>
      </c>
      <c r="O2574" s="59">
        <f t="shared" si="686"/>
        <v>10.510978063812619</v>
      </c>
      <c r="P2574" s="59">
        <f t="shared" si="687"/>
        <v>131.78030976103037</v>
      </c>
      <c r="Q2574" s="60">
        <f t="shared" si="688"/>
        <v>-41.780309761030374</v>
      </c>
      <c r="R2574" s="59">
        <f t="shared" si="689"/>
        <v>-172.21092037851599</v>
      </c>
      <c r="S2574" s="61">
        <f t="shared" si="680"/>
        <v>0</v>
      </c>
      <c r="U2574" s="13">
        <f t="shared" si="681"/>
        <v>131.78030976103037</v>
      </c>
      <c r="V2574" s="14">
        <f t="shared" si="682"/>
        <v>-172.21092037851599</v>
      </c>
      <c r="W2574" s="7">
        <v>131.59299999999999</v>
      </c>
      <c r="X2574" s="28">
        <v>172.28699999999998</v>
      </c>
      <c r="Y2574" s="74">
        <v>0</v>
      </c>
      <c r="Z2574" s="75">
        <v>0</v>
      </c>
      <c r="AA2574" s="33">
        <v>0</v>
      </c>
      <c r="AB2574" s="33">
        <v>0</v>
      </c>
      <c r="AC2574" s="45"/>
      <c r="AD2574" s="48">
        <f t="shared" si="690"/>
        <v>1354.8657040053404</v>
      </c>
      <c r="AE2574" s="49">
        <f>IF(P2574&gt;90,0,AD2574*0.7^((1/cosd(P2574))^0.678))</f>
        <v>0</v>
      </c>
      <c r="AG2574" s="81">
        <f t="shared" si="691"/>
        <v>0</v>
      </c>
      <c r="AH2574" s="82">
        <f t="shared" si="692"/>
        <v>0</v>
      </c>
      <c r="AI2574" s="81">
        <f t="shared" si="693"/>
        <v>0</v>
      </c>
      <c r="AJ2574" s="82">
        <f t="shared" si="694"/>
        <v>0</v>
      </c>
    </row>
    <row r="2575" spans="9:36" ht="23.5" x14ac:dyDescent="0.35">
      <c r="I2575" s="57" t="s">
        <v>2586</v>
      </c>
      <c r="J2575" s="58">
        <f t="shared" si="679"/>
        <v>108</v>
      </c>
      <c r="K2575" s="58">
        <f t="shared" si="678"/>
        <v>2</v>
      </c>
      <c r="L2575" s="58">
        <f t="shared" si="683"/>
        <v>0.36110319509622668</v>
      </c>
      <c r="M2575" s="59">
        <f t="shared" si="684"/>
        <v>0.6066850532516036</v>
      </c>
      <c r="N2575" s="59">
        <f t="shared" si="685"/>
        <v>-170.89972420122595</v>
      </c>
      <c r="O2575" s="59">
        <f t="shared" si="686"/>
        <v>10.510978063812619</v>
      </c>
      <c r="P2575" s="59">
        <f t="shared" si="687"/>
        <v>131.34421106724633</v>
      </c>
      <c r="Q2575" s="60">
        <f t="shared" si="688"/>
        <v>-41.344211067246327</v>
      </c>
      <c r="R2575" s="59">
        <f t="shared" si="689"/>
        <v>-168.04539138601257</v>
      </c>
      <c r="S2575" s="61">
        <f t="shared" si="680"/>
        <v>0</v>
      </c>
      <c r="U2575" s="13">
        <f t="shared" si="681"/>
        <v>131.34421106724633</v>
      </c>
      <c r="V2575" s="14">
        <f t="shared" si="682"/>
        <v>-168.04539138601257</v>
      </c>
      <c r="W2575" s="7">
        <v>131.13399999999999</v>
      </c>
      <c r="X2575" s="28">
        <v>-168.04079999999999</v>
      </c>
      <c r="Y2575" s="74">
        <v>0</v>
      </c>
      <c r="Z2575" s="75">
        <v>0</v>
      </c>
      <c r="AA2575" s="33">
        <v>0</v>
      </c>
      <c r="AB2575" s="33">
        <v>0</v>
      </c>
      <c r="AC2575" s="45"/>
      <c r="AD2575" s="48">
        <f t="shared" si="690"/>
        <v>1354.8657040053404</v>
      </c>
      <c r="AE2575" s="49">
        <f>IF(P2575&gt;90,0,AD2575*0.7^((1/cosd(P2575))^0.678))</f>
        <v>0</v>
      </c>
      <c r="AG2575" s="81">
        <f t="shared" si="691"/>
        <v>0</v>
      </c>
      <c r="AH2575" s="82">
        <f t="shared" si="692"/>
        <v>0</v>
      </c>
      <c r="AI2575" s="81">
        <f t="shared" si="693"/>
        <v>0</v>
      </c>
      <c r="AJ2575" s="82">
        <f t="shared" si="694"/>
        <v>0</v>
      </c>
    </row>
    <row r="2576" spans="9:36" ht="23.5" x14ac:dyDescent="0.35">
      <c r="I2576" s="57" t="s">
        <v>2587</v>
      </c>
      <c r="J2576" s="58">
        <f t="shared" si="679"/>
        <v>108</v>
      </c>
      <c r="K2576" s="58">
        <f t="shared" si="678"/>
        <v>3</v>
      </c>
      <c r="L2576" s="58">
        <f t="shared" si="683"/>
        <v>0.36110319509622668</v>
      </c>
      <c r="M2576" s="59">
        <f t="shared" si="684"/>
        <v>1.6066850532516035</v>
      </c>
      <c r="N2576" s="59">
        <f t="shared" si="685"/>
        <v>-155.89972420122595</v>
      </c>
      <c r="O2576" s="59">
        <f t="shared" si="686"/>
        <v>10.510978063812619</v>
      </c>
      <c r="P2576" s="59">
        <f t="shared" si="687"/>
        <v>127.03619911417586</v>
      </c>
      <c r="Q2576" s="60">
        <f t="shared" si="688"/>
        <v>-37.036199114175837</v>
      </c>
      <c r="R2576" s="59">
        <f t="shared" si="689"/>
        <v>-149.80458973937775</v>
      </c>
      <c r="S2576" s="61">
        <f t="shared" si="680"/>
        <v>0</v>
      </c>
      <c r="U2576" s="13">
        <f t="shared" si="681"/>
        <v>127.03619911417586</v>
      </c>
      <c r="V2576" s="14">
        <f t="shared" si="682"/>
        <v>-149.80458973937775</v>
      </c>
      <c r="W2576" s="7">
        <v>126.818</v>
      </c>
      <c r="X2576" s="28">
        <v>-149.87020000000001</v>
      </c>
      <c r="Y2576" s="74">
        <v>0</v>
      </c>
      <c r="Z2576" s="75">
        <v>0</v>
      </c>
      <c r="AA2576" s="33">
        <v>0</v>
      </c>
      <c r="AB2576" s="33">
        <v>0</v>
      </c>
      <c r="AC2576" s="45"/>
      <c r="AD2576" s="48">
        <f t="shared" si="690"/>
        <v>1354.8657040053404</v>
      </c>
      <c r="AE2576" s="49">
        <f>IF(P2576&gt;90,0,AD2576*0.7^((1/cosd(P2576))^0.678))</f>
        <v>0</v>
      </c>
      <c r="AG2576" s="81">
        <f t="shared" si="691"/>
        <v>0</v>
      </c>
      <c r="AH2576" s="82">
        <f t="shared" si="692"/>
        <v>0</v>
      </c>
      <c r="AI2576" s="81">
        <f t="shared" si="693"/>
        <v>0</v>
      </c>
      <c r="AJ2576" s="82">
        <f t="shared" si="694"/>
        <v>0</v>
      </c>
    </row>
    <row r="2577" spans="9:36" ht="23.5" x14ac:dyDescent="0.35">
      <c r="I2577" s="57" t="s">
        <v>2588</v>
      </c>
      <c r="J2577" s="58">
        <f t="shared" si="679"/>
        <v>108</v>
      </c>
      <c r="K2577" s="58">
        <f t="shared" si="678"/>
        <v>4</v>
      </c>
      <c r="L2577" s="58">
        <f t="shared" si="683"/>
        <v>0.36110319509622668</v>
      </c>
      <c r="M2577" s="59">
        <f t="shared" si="684"/>
        <v>2.6066850532516033</v>
      </c>
      <c r="N2577" s="59">
        <f t="shared" si="685"/>
        <v>-140.89972420122595</v>
      </c>
      <c r="O2577" s="59">
        <f t="shared" si="686"/>
        <v>10.510978063812619</v>
      </c>
      <c r="P2577" s="59">
        <f t="shared" si="687"/>
        <v>119.7001934786485</v>
      </c>
      <c r="Q2577" s="60">
        <f t="shared" si="688"/>
        <v>-29.700193478648508</v>
      </c>
      <c r="R2577" s="59">
        <f t="shared" si="689"/>
        <v>-134.4485843356463</v>
      </c>
      <c r="S2577" s="61">
        <f t="shared" si="680"/>
        <v>0</v>
      </c>
      <c r="U2577" s="13">
        <f t="shared" si="681"/>
        <v>119.7001934786485</v>
      </c>
      <c r="V2577" s="14">
        <f t="shared" si="682"/>
        <v>-134.4485843356463</v>
      </c>
      <c r="W2577" s="7">
        <v>119.483</v>
      </c>
      <c r="X2577" s="28">
        <v>-134.5643</v>
      </c>
      <c r="Y2577" s="74">
        <v>0</v>
      </c>
      <c r="Z2577" s="75">
        <v>0</v>
      </c>
      <c r="AA2577" s="33">
        <v>0</v>
      </c>
      <c r="AB2577" s="33">
        <v>0</v>
      </c>
      <c r="AC2577" s="45"/>
      <c r="AD2577" s="48">
        <f t="shared" si="690"/>
        <v>1354.8657040053404</v>
      </c>
      <c r="AE2577" s="49">
        <f>IF(P2577&gt;90,0,AD2577*0.7^((1/cosd(P2577))^0.678))</f>
        <v>0</v>
      </c>
      <c r="AG2577" s="81">
        <f t="shared" si="691"/>
        <v>0</v>
      </c>
      <c r="AH2577" s="82">
        <f t="shared" si="692"/>
        <v>0</v>
      </c>
      <c r="AI2577" s="81">
        <f t="shared" si="693"/>
        <v>0</v>
      </c>
      <c r="AJ2577" s="82">
        <f t="shared" si="694"/>
        <v>0</v>
      </c>
    </row>
    <row r="2578" spans="9:36" ht="23.5" x14ac:dyDescent="0.35">
      <c r="I2578" s="57" t="s">
        <v>2589</v>
      </c>
      <c r="J2578" s="58">
        <f t="shared" si="679"/>
        <v>108</v>
      </c>
      <c r="K2578" s="58">
        <f t="shared" si="678"/>
        <v>5</v>
      </c>
      <c r="L2578" s="58">
        <f t="shared" si="683"/>
        <v>0.36110319509622668</v>
      </c>
      <c r="M2578" s="59">
        <f t="shared" si="684"/>
        <v>3.6066850532516033</v>
      </c>
      <c r="N2578" s="59">
        <f t="shared" si="685"/>
        <v>-125.89972420122595</v>
      </c>
      <c r="O2578" s="59">
        <f t="shared" si="686"/>
        <v>10.510978063812619</v>
      </c>
      <c r="P2578" s="59">
        <f t="shared" si="687"/>
        <v>110.32163240919301</v>
      </c>
      <c r="Q2578" s="60">
        <f t="shared" si="688"/>
        <v>-20.321632409193008</v>
      </c>
      <c r="R2578" s="59">
        <f t="shared" si="689"/>
        <v>-121.86274994762729</v>
      </c>
      <c r="S2578" s="61">
        <f t="shared" si="680"/>
        <v>0</v>
      </c>
      <c r="U2578" s="13">
        <f t="shared" si="681"/>
        <v>110.32163240919301</v>
      </c>
      <c r="V2578" s="14">
        <f t="shared" si="682"/>
        <v>-121.86274994762729</v>
      </c>
      <c r="W2578" s="7">
        <v>110.108</v>
      </c>
      <c r="X2578" s="28">
        <v>-122.0104</v>
      </c>
      <c r="Y2578" s="74">
        <v>0</v>
      </c>
      <c r="Z2578" s="75">
        <v>0</v>
      </c>
      <c r="AA2578" s="33">
        <v>0</v>
      </c>
      <c r="AB2578" s="33">
        <v>0</v>
      </c>
      <c r="AC2578" s="45"/>
      <c r="AD2578" s="48">
        <f t="shared" si="690"/>
        <v>1354.8657040053404</v>
      </c>
      <c r="AE2578" s="49">
        <f>IF(P2578&gt;90,0,AD2578*0.7^((1/cosd(P2578))^0.678))</f>
        <v>0</v>
      </c>
      <c r="AG2578" s="81">
        <f t="shared" si="691"/>
        <v>0</v>
      </c>
      <c r="AH2578" s="82">
        <f t="shared" si="692"/>
        <v>0</v>
      </c>
      <c r="AI2578" s="81">
        <f t="shared" si="693"/>
        <v>0</v>
      </c>
      <c r="AJ2578" s="82">
        <f t="shared" si="694"/>
        <v>0</v>
      </c>
    </row>
    <row r="2579" spans="9:36" ht="23.5" x14ac:dyDescent="0.35">
      <c r="I2579" s="57" t="s">
        <v>2590</v>
      </c>
      <c r="J2579" s="58">
        <f t="shared" si="679"/>
        <v>108</v>
      </c>
      <c r="K2579" s="58">
        <f t="shared" si="678"/>
        <v>6</v>
      </c>
      <c r="L2579" s="58">
        <f t="shared" si="683"/>
        <v>0.36110319509622668</v>
      </c>
      <c r="M2579" s="59">
        <f t="shared" si="684"/>
        <v>4.6066850532516037</v>
      </c>
      <c r="N2579" s="59">
        <f t="shared" si="685"/>
        <v>-110.89972420122595</v>
      </c>
      <c r="O2579" s="59">
        <f t="shared" si="686"/>
        <v>10.510978063812619</v>
      </c>
      <c r="P2579" s="59">
        <f t="shared" si="687"/>
        <v>99.665832416557677</v>
      </c>
      <c r="Q2579" s="60">
        <f t="shared" si="688"/>
        <v>-9.665832416557679</v>
      </c>
      <c r="R2579" s="59">
        <f t="shared" si="689"/>
        <v>-111.28952363859989</v>
      </c>
      <c r="S2579" s="61">
        <f t="shared" si="680"/>
        <v>0</v>
      </c>
      <c r="U2579" s="13">
        <f t="shared" si="681"/>
        <v>99.665832416557677</v>
      </c>
      <c r="V2579" s="14">
        <f t="shared" si="682"/>
        <v>-111.28952363859989</v>
      </c>
      <c r="W2579" s="7">
        <v>99.455500000000001</v>
      </c>
      <c r="X2579" s="28">
        <v>-111.4598</v>
      </c>
      <c r="Y2579" s="74">
        <v>0</v>
      </c>
      <c r="Z2579" s="75">
        <v>0</v>
      </c>
      <c r="AA2579" s="33">
        <v>0</v>
      </c>
      <c r="AB2579" s="33">
        <v>0</v>
      </c>
      <c r="AC2579" s="45"/>
      <c r="AD2579" s="48">
        <f t="shared" si="690"/>
        <v>1354.8657040053404</v>
      </c>
      <c r="AE2579" s="49">
        <f>IF(P2579&gt;90,0,AD2579*0.7^((1/cosd(P2579))^0.678))</f>
        <v>0</v>
      </c>
      <c r="AG2579" s="81">
        <f t="shared" si="691"/>
        <v>0</v>
      </c>
      <c r="AH2579" s="82">
        <f t="shared" si="692"/>
        <v>0</v>
      </c>
      <c r="AI2579" s="81">
        <f t="shared" si="693"/>
        <v>0</v>
      </c>
      <c r="AJ2579" s="82">
        <f t="shared" si="694"/>
        <v>0</v>
      </c>
    </row>
    <row r="2580" spans="9:36" ht="23.5" x14ac:dyDescent="0.35">
      <c r="I2580" s="57" t="s">
        <v>2591</v>
      </c>
      <c r="J2580" s="58">
        <f t="shared" si="679"/>
        <v>108</v>
      </c>
      <c r="K2580" s="58">
        <f t="shared" si="678"/>
        <v>7</v>
      </c>
      <c r="L2580" s="58">
        <f t="shared" si="683"/>
        <v>0.36110319509622668</v>
      </c>
      <c r="M2580" s="59">
        <f t="shared" si="684"/>
        <v>5.6066850532516037</v>
      </c>
      <c r="N2580" s="59">
        <f t="shared" si="685"/>
        <v>-95.899724201225951</v>
      </c>
      <c r="O2580" s="59">
        <f t="shared" si="686"/>
        <v>10.510978063812619</v>
      </c>
      <c r="P2580" s="59">
        <f t="shared" si="687"/>
        <v>88.253470274474481</v>
      </c>
      <c r="Q2580" s="60">
        <f t="shared" si="688"/>
        <v>1.746529725525521</v>
      </c>
      <c r="R2580" s="59">
        <f t="shared" si="689"/>
        <v>-101.91173780898492</v>
      </c>
      <c r="S2580" s="61">
        <f t="shared" si="680"/>
        <v>0.83799577823178628</v>
      </c>
      <c r="U2580" s="13">
        <f t="shared" si="681"/>
        <v>88.253470274474481</v>
      </c>
      <c r="V2580" s="14">
        <f t="shared" si="682"/>
        <v>-101.91173780898492</v>
      </c>
      <c r="W2580" s="7">
        <v>87.761300000000006</v>
      </c>
      <c r="X2580" s="28">
        <v>-102.10209999999999</v>
      </c>
      <c r="Y2580" s="74">
        <v>0.54652720201816907</v>
      </c>
      <c r="Z2580" s="75">
        <v>0.56949300000000003</v>
      </c>
      <c r="AA2580" s="33">
        <v>0.83799577823178628</v>
      </c>
      <c r="AB2580" s="33">
        <v>0.84691399999999994</v>
      </c>
      <c r="AC2580" s="45"/>
      <c r="AD2580" s="48">
        <f t="shared" si="690"/>
        <v>1354.8657040053404</v>
      </c>
      <c r="AE2580" s="49">
        <f>IF(P2580&gt;90,0,AD2580*0.7^((1/cosd(P2580))^0.678))</f>
        <v>30.217618623464116</v>
      </c>
      <c r="AG2580" s="81">
        <f t="shared" si="691"/>
        <v>16.514750557933962</v>
      </c>
      <c r="AH2580" s="82">
        <f t="shared" si="692"/>
        <v>25.322236834681132</v>
      </c>
      <c r="AI2580" s="81">
        <f t="shared" si="693"/>
        <v>17.208722282732449</v>
      </c>
      <c r="AJ2580" s="82">
        <f t="shared" si="694"/>
        <v>25.591724258872485</v>
      </c>
    </row>
    <row r="2581" spans="9:36" ht="23.5" x14ac:dyDescent="0.35">
      <c r="I2581" s="57" t="s">
        <v>2592</v>
      </c>
      <c r="J2581" s="58">
        <f t="shared" si="679"/>
        <v>108</v>
      </c>
      <c r="K2581" s="58">
        <f t="shared" si="678"/>
        <v>8</v>
      </c>
      <c r="L2581" s="58">
        <f t="shared" si="683"/>
        <v>0.36110319509622668</v>
      </c>
      <c r="M2581" s="59">
        <f t="shared" si="684"/>
        <v>6.6066850532516037</v>
      </c>
      <c r="N2581" s="59">
        <f t="shared" si="685"/>
        <v>-80.899724201225951</v>
      </c>
      <c r="O2581" s="59">
        <f t="shared" si="686"/>
        <v>10.510978063812619</v>
      </c>
      <c r="P2581" s="59">
        <f t="shared" si="687"/>
        <v>76.447893645869087</v>
      </c>
      <c r="Q2581" s="60">
        <f t="shared" si="688"/>
        <v>13.552106354130908</v>
      </c>
      <c r="R2581" s="59">
        <f t="shared" si="689"/>
        <v>-92.978165686717333</v>
      </c>
      <c r="S2581" s="61">
        <f t="shared" si="680"/>
        <v>0.75927028182813627</v>
      </c>
      <c r="U2581" s="13">
        <f t="shared" si="681"/>
        <v>76.447893645869087</v>
      </c>
      <c r="V2581" s="14">
        <f t="shared" si="682"/>
        <v>-92.978165686717333</v>
      </c>
      <c r="W2581" s="7">
        <v>76.166799999999995</v>
      </c>
      <c r="X2581" s="28">
        <v>-93.1905</v>
      </c>
      <c r="Y2581" s="74">
        <v>0.6916783827352333</v>
      </c>
      <c r="Z2581" s="75">
        <v>0.71175100000000002</v>
      </c>
      <c r="AA2581" s="33">
        <v>0.75927028182813627</v>
      </c>
      <c r="AB2581" s="33">
        <v>0.778007</v>
      </c>
      <c r="AC2581" s="45"/>
      <c r="AD2581" s="48">
        <f t="shared" si="690"/>
        <v>1354.8657040053404</v>
      </c>
      <c r="AE2581" s="49">
        <f>IF(P2581&gt;90,0,AD2581*0.7^((1/cosd(P2581))^0.678))</f>
        <v>521.9116615006792</v>
      </c>
      <c r="AG2581" s="81">
        <f t="shared" si="691"/>
        <v>360.99501395744829</v>
      </c>
      <c r="AH2581" s="82">
        <f t="shared" si="692"/>
        <v>396.27201431701155</v>
      </c>
      <c r="AI2581" s="81">
        <f t="shared" si="693"/>
        <v>371.47114698476992</v>
      </c>
      <c r="AJ2581" s="82">
        <f t="shared" si="694"/>
        <v>406.05092602915892</v>
      </c>
    </row>
    <row r="2582" spans="9:36" ht="23.5" x14ac:dyDescent="0.35">
      <c r="I2582" s="57" t="s">
        <v>2593</v>
      </c>
      <c r="J2582" s="58">
        <f t="shared" si="679"/>
        <v>108</v>
      </c>
      <c r="K2582" s="58">
        <f t="shared" si="678"/>
        <v>9</v>
      </c>
      <c r="L2582" s="58">
        <f t="shared" si="683"/>
        <v>0.36110319509622668</v>
      </c>
      <c r="M2582" s="59">
        <f t="shared" si="684"/>
        <v>7.6066850532516037</v>
      </c>
      <c r="N2582" s="59">
        <f t="shared" si="685"/>
        <v>-65.899724201225951</v>
      </c>
      <c r="O2582" s="59">
        <f t="shared" si="686"/>
        <v>10.510978063812619</v>
      </c>
      <c r="P2582" s="59">
        <f t="shared" si="687"/>
        <v>64.54760056202305</v>
      </c>
      <c r="Q2582" s="60">
        <f t="shared" si="688"/>
        <v>25.452399437976943</v>
      </c>
      <c r="R2582" s="59">
        <f t="shared" si="689"/>
        <v>-83.714552526133403</v>
      </c>
      <c r="S2582" s="61">
        <f t="shared" si="680"/>
        <v>0.70966380773463755</v>
      </c>
      <c r="U2582" s="13">
        <f t="shared" si="681"/>
        <v>64.54760056202305</v>
      </c>
      <c r="V2582" s="14">
        <f t="shared" si="682"/>
        <v>-83.714552526133403</v>
      </c>
      <c r="W2582" s="7">
        <v>64.286199999999994</v>
      </c>
      <c r="X2582" s="28">
        <v>-83.953299999999999</v>
      </c>
      <c r="Y2582" s="74">
        <v>0.82527078993835956</v>
      </c>
      <c r="Z2582" s="75">
        <v>0.843723</v>
      </c>
      <c r="AA2582" s="33">
        <v>0.70966380773463755</v>
      </c>
      <c r="AB2582" s="33">
        <v>0.74775700000000001</v>
      </c>
      <c r="AC2582" s="45"/>
      <c r="AD2582" s="48">
        <f t="shared" si="690"/>
        <v>1354.8657040053404</v>
      </c>
      <c r="AE2582" s="49">
        <f>IF(P2582&gt;90,0,AD2582*0.7^((1/cosd(P2582))^0.678))</f>
        <v>719.91013202114505</v>
      </c>
      <c r="AG2582" s="81">
        <f t="shared" si="691"/>
        <v>594.12080333771905</v>
      </c>
      <c r="AH2582" s="82">
        <f t="shared" si="692"/>
        <v>510.8941655168714</v>
      </c>
      <c r="AI2582" s="81">
        <f t="shared" si="693"/>
        <v>607.40473631927659</v>
      </c>
      <c r="AJ2582" s="82">
        <f t="shared" si="694"/>
        <v>538.3178405897354</v>
      </c>
    </row>
    <row r="2583" spans="9:36" ht="23.5" x14ac:dyDescent="0.35">
      <c r="I2583" s="57" t="s">
        <v>2594</v>
      </c>
      <c r="J2583" s="58">
        <f t="shared" si="679"/>
        <v>108</v>
      </c>
      <c r="K2583" s="58">
        <f t="shared" si="678"/>
        <v>10</v>
      </c>
      <c r="L2583" s="58">
        <f t="shared" si="683"/>
        <v>0.36110319509622668</v>
      </c>
      <c r="M2583" s="59">
        <f t="shared" si="684"/>
        <v>8.6066850532516046</v>
      </c>
      <c r="N2583" s="59">
        <f t="shared" si="685"/>
        <v>-50.899724201225929</v>
      </c>
      <c r="O2583" s="59">
        <f t="shared" si="686"/>
        <v>10.510978063812619</v>
      </c>
      <c r="P2583" s="59">
        <f t="shared" si="687"/>
        <v>52.882309800458131</v>
      </c>
      <c r="Q2583" s="60">
        <f t="shared" si="688"/>
        <v>37.117690199541869</v>
      </c>
      <c r="R2583" s="59">
        <f t="shared" si="689"/>
        <v>-73.114945427405601</v>
      </c>
      <c r="S2583" s="61">
        <f t="shared" si="680"/>
        <v>0.71088536658579526</v>
      </c>
      <c r="U2583" s="13">
        <f t="shared" si="681"/>
        <v>52.882309800458131</v>
      </c>
      <c r="V2583" s="14">
        <f t="shared" si="682"/>
        <v>-73.114945427405601</v>
      </c>
      <c r="W2583" s="7">
        <v>52.612400000000001</v>
      </c>
      <c r="X2583" s="28">
        <v>-73.384</v>
      </c>
      <c r="Y2583" s="74">
        <v>0.92671407938997818</v>
      </c>
      <c r="Z2583" s="75">
        <v>0.93708599999999997</v>
      </c>
      <c r="AA2583" s="33">
        <v>0.71088536658579526</v>
      </c>
      <c r="AB2583" s="33">
        <v>0.76296799999999998</v>
      </c>
      <c r="AC2583" s="45"/>
      <c r="AD2583" s="48">
        <f t="shared" si="690"/>
        <v>1354.8657040053404</v>
      </c>
      <c r="AE2583" s="49">
        <f>IF(P2583&gt;90,0,AD2583*0.7^((1/cosd(P2583))^0.678))</f>
        <v>819.84880909561934</v>
      </c>
      <c r="AG2583" s="81">
        <f t="shared" si="691"/>
        <v>759.7654343600168</v>
      </c>
      <c r="AH2583" s="82">
        <f t="shared" si="692"/>
        <v>582.81852119886707</v>
      </c>
      <c r="AI2583" s="81">
        <f t="shared" si="693"/>
        <v>768.26884112017751</v>
      </c>
      <c r="AJ2583" s="82">
        <f t="shared" si="694"/>
        <v>625.51840617806647</v>
      </c>
    </row>
    <row r="2584" spans="9:36" ht="23.5" x14ac:dyDescent="0.35">
      <c r="I2584" s="57" t="s">
        <v>2595</v>
      </c>
      <c r="J2584" s="58">
        <f t="shared" si="679"/>
        <v>108</v>
      </c>
      <c r="K2584" s="58">
        <f t="shared" si="678"/>
        <v>11</v>
      </c>
      <c r="L2584" s="58">
        <f t="shared" si="683"/>
        <v>0.36110319509622668</v>
      </c>
      <c r="M2584" s="59">
        <f t="shared" si="684"/>
        <v>9.6066850532516046</v>
      </c>
      <c r="N2584" s="59">
        <f t="shared" si="685"/>
        <v>-35.899724201225929</v>
      </c>
      <c r="O2584" s="59">
        <f t="shared" si="686"/>
        <v>10.510978063812619</v>
      </c>
      <c r="P2584" s="59">
        <f t="shared" si="687"/>
        <v>41.96340631650407</v>
      </c>
      <c r="Q2584" s="60">
        <f t="shared" si="688"/>
        <v>48.03659368349593</v>
      </c>
      <c r="R2584" s="59">
        <f t="shared" si="689"/>
        <v>-59.56689120533229</v>
      </c>
      <c r="S2584" s="61">
        <f t="shared" si="680"/>
        <v>0.76235278360929737</v>
      </c>
      <c r="U2584" s="13">
        <f t="shared" si="681"/>
        <v>41.96340631650407</v>
      </c>
      <c r="V2584" s="14">
        <f t="shared" si="682"/>
        <v>-59.56689120533229</v>
      </c>
      <c r="W2584" s="7">
        <v>41.665799999999997</v>
      </c>
      <c r="X2584" s="28">
        <v>-59.856999999999999</v>
      </c>
      <c r="Y2584" s="74">
        <v>0.98575737565129307</v>
      </c>
      <c r="Z2584" s="75">
        <v>0.98800100000000002</v>
      </c>
      <c r="AA2584" s="33">
        <v>0.76235278360929737</v>
      </c>
      <c r="AB2584" s="33">
        <v>0.81301800000000002</v>
      </c>
      <c r="AC2584" s="45"/>
      <c r="AD2584" s="48">
        <f t="shared" si="690"/>
        <v>1354.8657040053404</v>
      </c>
      <c r="AE2584" s="49">
        <f>IF(P2584&gt;90,0,AD2584*0.7^((1/cosd(P2584))^0.678))</f>
        <v>876.05459819521298</v>
      </c>
      <c r="AG2584" s="81">
        <f t="shared" si="691"/>
        <v>863.57728164416119</v>
      </c>
      <c r="AH2584" s="82">
        <f t="shared" si="692"/>
        <v>667.86266152784515</v>
      </c>
      <c r="AI2584" s="81">
        <f t="shared" si="693"/>
        <v>865.54281907146867</v>
      </c>
      <c r="AJ2584" s="82">
        <f t="shared" si="694"/>
        <v>712.24815731547562</v>
      </c>
    </row>
    <row r="2585" spans="9:36" ht="23.5" x14ac:dyDescent="0.35">
      <c r="I2585" s="57" t="s">
        <v>2596</v>
      </c>
      <c r="J2585" s="58">
        <f t="shared" si="679"/>
        <v>108</v>
      </c>
      <c r="K2585" s="58">
        <f t="shared" si="678"/>
        <v>12</v>
      </c>
      <c r="L2585" s="58">
        <f t="shared" si="683"/>
        <v>0.36110319509622668</v>
      </c>
      <c r="M2585" s="59">
        <f t="shared" si="684"/>
        <v>10.606685053251605</v>
      </c>
      <c r="N2585" s="59">
        <f t="shared" si="685"/>
        <v>-20.899724201225929</v>
      </c>
      <c r="O2585" s="59">
        <f t="shared" si="686"/>
        <v>10.510978063812619</v>
      </c>
      <c r="P2585" s="59">
        <f t="shared" si="687"/>
        <v>32.800089899298975</v>
      </c>
      <c r="Q2585" s="60">
        <f t="shared" si="688"/>
        <v>57.199910100701025</v>
      </c>
      <c r="R2585" s="59">
        <f t="shared" si="689"/>
        <v>-40.3520699030896</v>
      </c>
      <c r="S2585" s="61">
        <f t="shared" si="680"/>
        <v>0.84171115177376632</v>
      </c>
      <c r="U2585" s="13">
        <f t="shared" si="681"/>
        <v>32.800089899298975</v>
      </c>
      <c r="V2585" s="14">
        <f t="shared" si="682"/>
        <v>-40.3520699030896</v>
      </c>
      <c r="W2585" s="7">
        <v>32.457799999999999</v>
      </c>
      <c r="X2585" s="28">
        <v>-40.597000000000008</v>
      </c>
      <c r="Y2585" s="74">
        <v>0.99903609694193218</v>
      </c>
      <c r="Z2585" s="75">
        <v>0.99928799999999995</v>
      </c>
      <c r="AA2585" s="33">
        <v>0.84171115177376632</v>
      </c>
      <c r="AB2585" s="33">
        <v>0.87164299999999995</v>
      </c>
      <c r="AC2585" s="45"/>
      <c r="AD2585" s="48">
        <f t="shared" si="690"/>
        <v>1354.8657040053404</v>
      </c>
      <c r="AE2585" s="49">
        <f>IF(P2585&gt;90,0,AD2585*0.7^((1/cosd(P2585))^0.678))</f>
        <v>907.06082699268575</v>
      </c>
      <c r="AG2585" s="81">
        <f t="shared" si="691"/>
        <v>906.18650828769398</v>
      </c>
      <c r="AH2585" s="82">
        <f t="shared" si="692"/>
        <v>763.48321341687847</v>
      </c>
      <c r="AI2585" s="81">
        <f t="shared" si="693"/>
        <v>906.41499968386688</v>
      </c>
      <c r="AJ2585" s="82">
        <f t="shared" si="694"/>
        <v>790.63322042238553</v>
      </c>
    </row>
    <row r="2586" spans="9:36" ht="23.5" x14ac:dyDescent="0.35">
      <c r="I2586" s="57" t="s">
        <v>2597</v>
      </c>
      <c r="J2586" s="58">
        <f t="shared" si="679"/>
        <v>108</v>
      </c>
      <c r="K2586" s="58">
        <f t="shared" si="678"/>
        <v>13</v>
      </c>
      <c r="L2586" s="58">
        <f t="shared" si="683"/>
        <v>0.36110319509622668</v>
      </c>
      <c r="M2586" s="59">
        <f t="shared" si="684"/>
        <v>11.606685053251605</v>
      </c>
      <c r="N2586" s="59">
        <f t="shared" si="685"/>
        <v>-5.899724201225931</v>
      </c>
      <c r="O2586" s="59">
        <f t="shared" si="686"/>
        <v>10.510978063812619</v>
      </c>
      <c r="P2586" s="59">
        <f t="shared" si="687"/>
        <v>27.398751788372699</v>
      </c>
      <c r="Q2586" s="60">
        <f t="shared" si="688"/>
        <v>62.601248211627301</v>
      </c>
      <c r="R2586" s="59">
        <f t="shared" si="689"/>
        <v>-12.686477183658878</v>
      </c>
      <c r="S2586" s="61">
        <f t="shared" si="680"/>
        <v>0.9212736763132735</v>
      </c>
      <c r="U2586" s="13">
        <f t="shared" si="681"/>
        <v>27.398751788372699</v>
      </c>
      <c r="V2586" s="14">
        <f t="shared" si="682"/>
        <v>-12.686477183658878</v>
      </c>
      <c r="W2586" s="7">
        <v>27.0184</v>
      </c>
      <c r="X2586" s="28">
        <v>-12.691000000000003</v>
      </c>
      <c r="Y2586" s="74">
        <v>0.96927229041904417</v>
      </c>
      <c r="Z2586" s="75">
        <v>0.97028099999999995</v>
      </c>
      <c r="AA2586" s="33">
        <v>0.9212736763132735</v>
      </c>
      <c r="AB2586" s="33">
        <v>0.92389500000000002</v>
      </c>
      <c r="AC2586" s="45"/>
      <c r="AD2586" s="48">
        <f t="shared" si="690"/>
        <v>1354.8657040053404</v>
      </c>
      <c r="AE2586" s="49">
        <f>IF(P2586&gt;90,0,AD2586*0.7^((1/cosd(P2586))^0.678))</f>
        <v>920.40874597323045</v>
      </c>
      <c r="AG2586" s="81">
        <f t="shared" si="691"/>
        <v>892.12669333119322</v>
      </c>
      <c r="AH2586" s="82">
        <f t="shared" si="692"/>
        <v>847.94834911364785</v>
      </c>
      <c r="AI2586" s="81">
        <f t="shared" si="693"/>
        <v>893.05511845165199</v>
      </c>
      <c r="AJ2586" s="82">
        <f t="shared" si="694"/>
        <v>850.36103836093775</v>
      </c>
    </row>
    <row r="2587" spans="9:36" ht="23.5" x14ac:dyDescent="0.35">
      <c r="I2587" s="57" t="s">
        <v>2598</v>
      </c>
      <c r="J2587" s="58">
        <f t="shared" si="679"/>
        <v>108</v>
      </c>
      <c r="K2587" s="58">
        <f t="shared" si="678"/>
        <v>14</v>
      </c>
      <c r="L2587" s="58">
        <f t="shared" si="683"/>
        <v>0.36110319509622668</v>
      </c>
      <c r="M2587" s="59">
        <f t="shared" si="684"/>
        <v>12.606685053251605</v>
      </c>
      <c r="N2587" s="59">
        <f t="shared" si="685"/>
        <v>9.100275798774069</v>
      </c>
      <c r="O2587" s="59">
        <f t="shared" si="686"/>
        <v>10.510978063812619</v>
      </c>
      <c r="P2587" s="59">
        <f t="shared" si="687"/>
        <v>28.099577656800498</v>
      </c>
      <c r="Q2587" s="60">
        <f t="shared" si="688"/>
        <v>61.900422343199502</v>
      </c>
      <c r="R2587" s="59">
        <f t="shared" si="689"/>
        <v>19.278707230321888</v>
      </c>
      <c r="S2587" s="61">
        <f t="shared" si="680"/>
        <v>0.9788846371366996</v>
      </c>
      <c r="U2587" s="13">
        <f t="shared" si="681"/>
        <v>28.099577656800498</v>
      </c>
      <c r="V2587" s="14">
        <f t="shared" si="682"/>
        <v>19.278707230321888</v>
      </c>
      <c r="W2587" s="7">
        <v>27.741900000000001</v>
      </c>
      <c r="X2587" s="28">
        <v>19.633999999999986</v>
      </c>
      <c r="Y2587" s="74">
        <v>0.90550472131092807</v>
      </c>
      <c r="Z2587" s="75">
        <v>0.88675199999999998</v>
      </c>
      <c r="AA2587" s="33">
        <v>0.9788846371366996</v>
      </c>
      <c r="AB2587" s="33">
        <v>0.97568999999999995</v>
      </c>
      <c r="AC2587" s="45"/>
      <c r="AD2587" s="48">
        <f t="shared" si="690"/>
        <v>1354.8657040053404</v>
      </c>
      <c r="AE2587" s="49">
        <f>IF(P2587&gt;90,0,AD2587*0.7^((1/cosd(P2587))^0.678))</f>
        <v>918.85397648382218</v>
      </c>
      <c r="AG2587" s="81">
        <f t="shared" si="691"/>
        <v>832.02661390142146</v>
      </c>
      <c r="AH2587" s="82">
        <f t="shared" si="692"/>
        <v>899.4520413519798</v>
      </c>
      <c r="AI2587" s="81">
        <f t="shared" si="693"/>
        <v>814.7956013549823</v>
      </c>
      <c r="AJ2587" s="82">
        <f t="shared" si="694"/>
        <v>896.51663631550036</v>
      </c>
    </row>
    <row r="2588" spans="9:36" ht="23.5" x14ac:dyDescent="0.35">
      <c r="I2588" s="57" t="s">
        <v>2599</v>
      </c>
      <c r="J2588" s="58">
        <f t="shared" si="679"/>
        <v>108</v>
      </c>
      <c r="K2588" s="58">
        <f t="shared" si="678"/>
        <v>15</v>
      </c>
      <c r="L2588" s="58">
        <f t="shared" si="683"/>
        <v>0.36110319509622668</v>
      </c>
      <c r="M2588" s="59">
        <f t="shared" si="684"/>
        <v>13.606685053251605</v>
      </c>
      <c r="N2588" s="59">
        <f t="shared" si="685"/>
        <v>24.100275798774071</v>
      </c>
      <c r="O2588" s="59">
        <f t="shared" si="686"/>
        <v>10.510978063812619</v>
      </c>
      <c r="P2588" s="59">
        <f t="shared" si="687"/>
        <v>34.526043598976507</v>
      </c>
      <c r="Q2588" s="60">
        <f t="shared" si="688"/>
        <v>55.473956401023493</v>
      </c>
      <c r="R2588" s="59">
        <f t="shared" si="689"/>
        <v>45.101371580988221</v>
      </c>
      <c r="S2588" s="61">
        <f t="shared" si="680"/>
        <v>0.9999994972094951</v>
      </c>
      <c r="U2588" s="13">
        <f t="shared" si="681"/>
        <v>34.526043598976507</v>
      </c>
      <c r="V2588" s="14">
        <f t="shared" si="682"/>
        <v>45.101371580988221</v>
      </c>
      <c r="W2588" s="7">
        <v>34.230899999999998</v>
      </c>
      <c r="X2588" s="28">
        <v>45.604000000000013</v>
      </c>
      <c r="Y2588" s="74">
        <v>0.82386925577144876</v>
      </c>
      <c r="Z2588" s="75">
        <v>0.775868</v>
      </c>
      <c r="AA2588" s="33">
        <v>0.9999994972094951</v>
      </c>
      <c r="AB2588" s="33">
        <v>0.99997800000000003</v>
      </c>
      <c r="AC2588" s="45"/>
      <c r="AD2588" s="48">
        <f t="shared" si="690"/>
        <v>1354.8657040053404</v>
      </c>
      <c r="AE2588" s="49">
        <f>IF(P2588&gt;90,0,AD2588*0.7^((1/cosd(P2588))^0.678))</f>
        <v>902.08961001567275</v>
      </c>
      <c r="AG2588" s="81">
        <f t="shared" si="691"/>
        <v>743.20389564276877</v>
      </c>
      <c r="AH2588" s="82">
        <f t="shared" si="692"/>
        <v>902.08915645358229</v>
      </c>
      <c r="AI2588" s="81">
        <f t="shared" si="693"/>
        <v>699.90246154364002</v>
      </c>
      <c r="AJ2588" s="82">
        <f t="shared" si="694"/>
        <v>902.06976404425245</v>
      </c>
    </row>
    <row r="2589" spans="9:36" ht="23.5" x14ac:dyDescent="0.35">
      <c r="I2589" s="57" t="s">
        <v>2600</v>
      </c>
      <c r="J2589" s="58">
        <f t="shared" si="679"/>
        <v>108</v>
      </c>
      <c r="K2589" s="58">
        <f t="shared" si="678"/>
        <v>16</v>
      </c>
      <c r="L2589" s="58">
        <f t="shared" si="683"/>
        <v>0.36110319509622668</v>
      </c>
      <c r="M2589" s="59">
        <f t="shared" si="684"/>
        <v>14.606685053251605</v>
      </c>
      <c r="N2589" s="59">
        <f t="shared" si="685"/>
        <v>39.100275798774071</v>
      </c>
      <c r="O2589" s="59">
        <f t="shared" si="686"/>
        <v>10.510978063812619</v>
      </c>
      <c r="P2589" s="59">
        <f t="shared" si="687"/>
        <v>44.191767552981595</v>
      </c>
      <c r="Q2589" s="60">
        <f t="shared" si="688"/>
        <v>45.808232447018405</v>
      </c>
      <c r="R2589" s="59">
        <f t="shared" si="689"/>
        <v>62.821278624139531</v>
      </c>
      <c r="S2589" s="61">
        <f t="shared" si="680"/>
        <v>0.97697909144825257</v>
      </c>
      <c r="U2589" s="13">
        <f t="shared" si="681"/>
        <v>44.191767552981595</v>
      </c>
      <c r="V2589" s="14">
        <f t="shared" si="682"/>
        <v>62.821278624139531</v>
      </c>
      <c r="W2589" s="7">
        <v>43.943100000000001</v>
      </c>
      <c r="X2589" s="28">
        <v>63.317000000000007</v>
      </c>
      <c r="Y2589" s="74">
        <v>0.74807506370839716</v>
      </c>
      <c r="Z2589" s="75">
        <v>0.69004399999999999</v>
      </c>
      <c r="AA2589" s="33">
        <v>0.97697909144825257</v>
      </c>
      <c r="AB2589" s="33">
        <v>0.97087199999999996</v>
      </c>
      <c r="AC2589" s="45"/>
      <c r="AD2589" s="48">
        <f t="shared" si="690"/>
        <v>1354.8657040053404</v>
      </c>
      <c r="AE2589" s="49">
        <f>IF(P2589&gt;90,0,AD2589*0.7^((1/cosd(P2589))^0.678))</f>
        <v>866.56863976764464</v>
      </c>
      <c r="AG2589" s="81">
        <f t="shared" si="691"/>
        <v>648.25839040187986</v>
      </c>
      <c r="AH2589" s="82">
        <f t="shared" si="692"/>
        <v>846.61944235774149</v>
      </c>
      <c r="AI2589" s="81">
        <f t="shared" si="693"/>
        <v>597.97049045982453</v>
      </c>
      <c r="AJ2589" s="82">
        <f t="shared" si="694"/>
        <v>841.32722842849262</v>
      </c>
    </row>
    <row r="2590" spans="9:36" ht="23.5" x14ac:dyDescent="0.35">
      <c r="I2590" s="57" t="s">
        <v>2601</v>
      </c>
      <c r="J2590" s="58">
        <f t="shared" si="679"/>
        <v>108</v>
      </c>
      <c r="K2590" s="58">
        <f t="shared" ref="K2590:K2653" si="695">0+K2566</f>
        <v>17</v>
      </c>
      <c r="L2590" s="58">
        <f t="shared" si="683"/>
        <v>0.36110319509622668</v>
      </c>
      <c r="M2590" s="59">
        <f t="shared" si="684"/>
        <v>15.606685053251605</v>
      </c>
      <c r="N2590" s="59">
        <f t="shared" si="685"/>
        <v>54.100275798774071</v>
      </c>
      <c r="O2590" s="59">
        <f t="shared" si="686"/>
        <v>10.510978063812619</v>
      </c>
      <c r="P2590" s="59">
        <f t="shared" si="687"/>
        <v>55.330701463445692</v>
      </c>
      <c r="Q2590" s="60">
        <f t="shared" si="688"/>
        <v>34.669298536554308</v>
      </c>
      <c r="R2590" s="59">
        <f t="shared" si="689"/>
        <v>75.555715402506323</v>
      </c>
      <c r="S2590" s="61">
        <f t="shared" si="680"/>
        <v>0.90839488373288124</v>
      </c>
      <c r="U2590" s="13">
        <f t="shared" si="681"/>
        <v>55.330701463445692</v>
      </c>
      <c r="V2590" s="14">
        <f t="shared" si="682"/>
        <v>75.555715402506323</v>
      </c>
      <c r="W2590" s="7">
        <v>55.101300000000002</v>
      </c>
      <c r="X2590" s="28">
        <v>76.01600000000002</v>
      </c>
      <c r="Y2590" s="74">
        <v>0.70597197710981396</v>
      </c>
      <c r="Z2590" s="75">
        <v>0.66032900000000005</v>
      </c>
      <c r="AA2590" s="33">
        <v>0.90839488373288124</v>
      </c>
      <c r="AB2590" s="33">
        <v>0.89226000000000005</v>
      </c>
      <c r="AC2590" s="45"/>
      <c r="AD2590" s="48">
        <f t="shared" si="690"/>
        <v>1354.8657040053404</v>
      </c>
      <c r="AE2590" s="49">
        <f>IF(P2590&gt;90,0,AD2590*0.7^((1/cosd(P2590))^0.678))</f>
        <v>803.19077705776215</v>
      </c>
      <c r="AG2590" s="81">
        <f t="shared" si="691"/>
        <v>567.03018087583609</v>
      </c>
      <c r="AH2590" s="82">
        <f t="shared" si="692"/>
        <v>729.61439254070842</v>
      </c>
      <c r="AI2590" s="81">
        <f t="shared" si="693"/>
        <v>530.37016262377506</v>
      </c>
      <c r="AJ2590" s="82">
        <f t="shared" si="694"/>
        <v>716.6550027375589</v>
      </c>
    </row>
    <row r="2591" spans="9:36" ht="23.5" x14ac:dyDescent="0.35">
      <c r="I2591" s="57" t="s">
        <v>2602</v>
      </c>
      <c r="J2591" s="58">
        <f t="shared" ref="J2591:J2654" si="696">1+J2567</f>
        <v>108</v>
      </c>
      <c r="K2591" s="58">
        <f t="shared" si="695"/>
        <v>18</v>
      </c>
      <c r="L2591" s="58">
        <f t="shared" si="683"/>
        <v>0.36110319509622668</v>
      </c>
      <c r="M2591" s="59">
        <f t="shared" si="684"/>
        <v>16.606685053251603</v>
      </c>
      <c r="N2591" s="59">
        <f t="shared" si="685"/>
        <v>69.100275798774049</v>
      </c>
      <c r="O2591" s="59">
        <f t="shared" si="686"/>
        <v>10.510978063812619</v>
      </c>
      <c r="P2591" s="59">
        <f t="shared" si="687"/>
        <v>67.079674834344289</v>
      </c>
      <c r="Q2591" s="60">
        <f t="shared" si="688"/>
        <v>22.920325165655722</v>
      </c>
      <c r="R2591" s="59">
        <f t="shared" si="689"/>
        <v>85.763103367948688</v>
      </c>
      <c r="S2591" s="61">
        <f t="shared" si="680"/>
        <v>0.79896150299490232</v>
      </c>
      <c r="U2591" s="13">
        <f t="shared" si="681"/>
        <v>67.079674834344289</v>
      </c>
      <c r="V2591" s="14">
        <f t="shared" si="682"/>
        <v>85.763103367948688</v>
      </c>
      <c r="W2591" s="7">
        <v>66.843599999999995</v>
      </c>
      <c r="X2591" s="28">
        <v>86.196000000000026</v>
      </c>
      <c r="Y2591" s="74">
        <v>0.71647217018228859</v>
      </c>
      <c r="Z2591" s="75">
        <v>0.69414900000000002</v>
      </c>
      <c r="AA2591" s="33">
        <v>0.79896150299490232</v>
      </c>
      <c r="AB2591" s="33">
        <v>0.77652699999999997</v>
      </c>
      <c r="AC2591" s="45"/>
      <c r="AD2591" s="48">
        <f t="shared" si="690"/>
        <v>1354.8657040053404</v>
      </c>
      <c r="AE2591" s="49">
        <f>IF(P2591&gt;90,0,AD2591*0.7^((1/cosd(P2591))^0.678))</f>
        <v>689.15003069795614</v>
      </c>
      <c r="AG2591" s="81">
        <f t="shared" si="691"/>
        <v>493.75681807535545</v>
      </c>
      <c r="AH2591" s="82">
        <f t="shared" si="692"/>
        <v>550.60434431542205</v>
      </c>
      <c r="AI2591" s="81">
        <f t="shared" si="693"/>
        <v>478.37280465895554</v>
      </c>
      <c r="AJ2591" s="82">
        <f t="shared" si="694"/>
        <v>535.14360588779175</v>
      </c>
    </row>
    <row r="2592" spans="9:36" ht="23.5" x14ac:dyDescent="0.35">
      <c r="I2592" s="57" t="s">
        <v>2603</v>
      </c>
      <c r="J2592" s="58">
        <f t="shared" si="696"/>
        <v>108</v>
      </c>
      <c r="K2592" s="58">
        <f t="shared" si="695"/>
        <v>19</v>
      </c>
      <c r="L2592" s="58">
        <f t="shared" si="683"/>
        <v>0.36110319509622668</v>
      </c>
      <c r="M2592" s="59">
        <f t="shared" si="684"/>
        <v>17.606685053251603</v>
      </c>
      <c r="N2592" s="59">
        <f t="shared" si="685"/>
        <v>84.100275798774049</v>
      </c>
      <c r="O2592" s="59">
        <f t="shared" si="686"/>
        <v>10.510978063812619</v>
      </c>
      <c r="P2592" s="59">
        <f t="shared" si="687"/>
        <v>78.984695439088981</v>
      </c>
      <c r="Q2592" s="60">
        <f t="shared" si="688"/>
        <v>11.015304560911016</v>
      </c>
      <c r="R2592" s="59">
        <f t="shared" si="689"/>
        <v>94.884015450961499</v>
      </c>
      <c r="S2592" s="61">
        <f t="shared" si="680"/>
        <v>0.6606975563854931</v>
      </c>
      <c r="U2592" s="13">
        <f t="shared" si="681"/>
        <v>78.984695439088981</v>
      </c>
      <c r="V2592" s="14">
        <f t="shared" si="682"/>
        <v>94.884015450961499</v>
      </c>
      <c r="W2592" s="7">
        <v>78.700699999999998</v>
      </c>
      <c r="X2592" s="28">
        <v>95.302999999999997</v>
      </c>
      <c r="Y2592" s="74">
        <v>0.77458823957323764</v>
      </c>
      <c r="Z2592" s="75">
        <v>0.77813699999999997</v>
      </c>
      <c r="AA2592" s="33">
        <v>0.6606975563854931</v>
      </c>
      <c r="AB2592" s="33">
        <v>0.65384100000000001</v>
      </c>
      <c r="AC2592" s="45"/>
      <c r="AD2592" s="48">
        <f t="shared" si="690"/>
        <v>1354.8657040053404</v>
      </c>
      <c r="AE2592" s="49">
        <f>IF(P2592&gt;90,0,AD2592*0.7^((1/cosd(P2592))^0.678))</f>
        <v>453.01840173950944</v>
      </c>
      <c r="AG2592" s="81">
        <f t="shared" si="691"/>
        <v>350.90272629768833</v>
      </c>
      <c r="AH2592" s="82">
        <f t="shared" si="692"/>
        <v>299.3081510269555</v>
      </c>
      <c r="AI2592" s="81">
        <f t="shared" si="693"/>
        <v>352.51038007437666</v>
      </c>
      <c r="AJ2592" s="82">
        <f t="shared" si="694"/>
        <v>296.20200481176261</v>
      </c>
    </row>
    <row r="2593" spans="9:36" ht="23.5" x14ac:dyDescent="0.35">
      <c r="I2593" s="57" t="s">
        <v>2604</v>
      </c>
      <c r="J2593" s="58">
        <f t="shared" si="696"/>
        <v>108</v>
      </c>
      <c r="K2593" s="58">
        <f t="shared" si="695"/>
        <v>20</v>
      </c>
      <c r="L2593" s="58">
        <f t="shared" si="683"/>
        <v>0.36110319509622668</v>
      </c>
      <c r="M2593" s="59">
        <f t="shared" si="684"/>
        <v>18.606685053251603</v>
      </c>
      <c r="N2593" s="59">
        <f t="shared" si="685"/>
        <v>99.100275798774049</v>
      </c>
      <c r="O2593" s="59">
        <f t="shared" si="686"/>
        <v>10.510978063812619</v>
      </c>
      <c r="P2593" s="59">
        <f t="shared" si="687"/>
        <v>90.732282773625357</v>
      </c>
      <c r="Q2593" s="60">
        <f t="shared" si="688"/>
        <v>-0.73228277362535099</v>
      </c>
      <c r="R2593" s="59">
        <f t="shared" si="689"/>
        <v>103.85053257491428</v>
      </c>
      <c r="S2593" s="61">
        <f t="shared" si="680"/>
        <v>0</v>
      </c>
      <c r="U2593" s="13">
        <f t="shared" si="681"/>
        <v>90.732282773625357</v>
      </c>
      <c r="V2593" s="14">
        <f t="shared" si="682"/>
        <v>103.85053257491428</v>
      </c>
      <c r="W2593" s="7">
        <v>89.9619</v>
      </c>
      <c r="X2593" s="28">
        <v>104.267</v>
      </c>
      <c r="Y2593" s="74">
        <v>0</v>
      </c>
      <c r="Z2593" s="75">
        <v>0</v>
      </c>
      <c r="AA2593" s="33">
        <v>0</v>
      </c>
      <c r="AB2593" s="33">
        <v>0</v>
      </c>
      <c r="AC2593" s="45"/>
      <c r="AD2593" s="48">
        <f t="shared" si="690"/>
        <v>1354.8657040053404</v>
      </c>
      <c r="AE2593" s="49">
        <f>IF(P2593&gt;90,0,AD2593*0.7^((1/cosd(P2593))^0.678))</f>
        <v>0</v>
      </c>
      <c r="AG2593" s="81">
        <f t="shared" si="691"/>
        <v>0</v>
      </c>
      <c r="AH2593" s="82">
        <f t="shared" si="692"/>
        <v>0</v>
      </c>
      <c r="AI2593" s="81">
        <f t="shared" si="693"/>
        <v>0</v>
      </c>
      <c r="AJ2593" s="82">
        <f t="shared" si="694"/>
        <v>0</v>
      </c>
    </row>
    <row r="2594" spans="9:36" ht="23.5" x14ac:dyDescent="0.35">
      <c r="I2594" s="57" t="s">
        <v>2605</v>
      </c>
      <c r="J2594" s="58">
        <f t="shared" si="696"/>
        <v>108</v>
      </c>
      <c r="K2594" s="58">
        <f t="shared" si="695"/>
        <v>21</v>
      </c>
      <c r="L2594" s="58">
        <f t="shared" si="683"/>
        <v>0.36110319509622668</v>
      </c>
      <c r="M2594" s="59">
        <f t="shared" si="684"/>
        <v>19.606685053251603</v>
      </c>
      <c r="N2594" s="59">
        <f t="shared" si="685"/>
        <v>114.10027579877405</v>
      </c>
      <c r="O2594" s="59">
        <f t="shared" si="686"/>
        <v>10.510978063812619</v>
      </c>
      <c r="P2594" s="59">
        <f t="shared" si="687"/>
        <v>102.01758691738847</v>
      </c>
      <c r="Q2594" s="60">
        <f t="shared" si="688"/>
        <v>-12.017586917388474</v>
      </c>
      <c r="R2594" s="59">
        <f t="shared" si="689"/>
        <v>113.41857977556252</v>
      </c>
      <c r="S2594" s="61">
        <f t="shared" si="680"/>
        <v>0</v>
      </c>
      <c r="U2594" s="13">
        <f t="shared" si="681"/>
        <v>102.01758691738847</v>
      </c>
      <c r="V2594" s="14">
        <f t="shared" si="682"/>
        <v>113.41857977556252</v>
      </c>
      <c r="W2594" s="7">
        <v>101.754</v>
      </c>
      <c r="X2594" s="28">
        <v>113.83999999999997</v>
      </c>
      <c r="Y2594" s="74">
        <v>0</v>
      </c>
      <c r="Z2594" s="75">
        <v>0</v>
      </c>
      <c r="AA2594" s="33">
        <v>0</v>
      </c>
      <c r="AB2594" s="33">
        <v>0</v>
      </c>
      <c r="AC2594" s="45"/>
      <c r="AD2594" s="48">
        <f t="shared" si="690"/>
        <v>1354.8657040053404</v>
      </c>
      <c r="AE2594" s="49">
        <f>IF(P2594&gt;90,0,AD2594*0.7^((1/cosd(P2594))^0.678))</f>
        <v>0</v>
      </c>
      <c r="AG2594" s="81">
        <f t="shared" si="691"/>
        <v>0</v>
      </c>
      <c r="AH2594" s="82">
        <f t="shared" si="692"/>
        <v>0</v>
      </c>
      <c r="AI2594" s="81">
        <f t="shared" si="693"/>
        <v>0</v>
      </c>
      <c r="AJ2594" s="82">
        <f t="shared" si="694"/>
        <v>0</v>
      </c>
    </row>
    <row r="2595" spans="9:36" ht="23.5" x14ac:dyDescent="0.35">
      <c r="I2595" s="57" t="s">
        <v>2606</v>
      </c>
      <c r="J2595" s="58">
        <f t="shared" si="696"/>
        <v>108</v>
      </c>
      <c r="K2595" s="58">
        <f t="shared" si="695"/>
        <v>22</v>
      </c>
      <c r="L2595" s="58">
        <f t="shared" si="683"/>
        <v>0.36110319509622668</v>
      </c>
      <c r="M2595" s="59">
        <f t="shared" si="684"/>
        <v>20.606685053251603</v>
      </c>
      <c r="N2595" s="59">
        <f t="shared" si="685"/>
        <v>129.10027579877405</v>
      </c>
      <c r="O2595" s="59">
        <f t="shared" si="686"/>
        <v>10.510978063812619</v>
      </c>
      <c r="P2595" s="59">
        <f t="shared" si="687"/>
        <v>112.45173556481691</v>
      </c>
      <c r="Q2595" s="60">
        <f t="shared" si="688"/>
        <v>-22.451735564816921</v>
      </c>
      <c r="R2595" s="59">
        <f t="shared" si="689"/>
        <v>124.35057259463767</v>
      </c>
      <c r="S2595" s="61">
        <f t="shared" si="680"/>
        <v>0</v>
      </c>
      <c r="U2595" s="13">
        <f t="shared" si="681"/>
        <v>112.45173556481691</v>
      </c>
      <c r="V2595" s="14">
        <f t="shared" si="682"/>
        <v>124.35057259463767</v>
      </c>
      <c r="W2595" s="7">
        <v>112.137</v>
      </c>
      <c r="X2595" s="28">
        <v>124.77600000000001</v>
      </c>
      <c r="Y2595" s="74">
        <v>0</v>
      </c>
      <c r="Z2595" s="75">
        <v>0</v>
      </c>
      <c r="AA2595" s="33">
        <v>0</v>
      </c>
      <c r="AB2595" s="33">
        <v>0</v>
      </c>
      <c r="AC2595" s="45"/>
      <c r="AD2595" s="48">
        <f t="shared" si="690"/>
        <v>1354.8657040053404</v>
      </c>
      <c r="AE2595" s="49">
        <f>IF(P2595&gt;90,0,AD2595*0.7^((1/cosd(P2595))^0.678))</f>
        <v>0</v>
      </c>
      <c r="AG2595" s="81">
        <f t="shared" si="691"/>
        <v>0</v>
      </c>
      <c r="AH2595" s="82">
        <f t="shared" si="692"/>
        <v>0</v>
      </c>
      <c r="AI2595" s="81">
        <f t="shared" si="693"/>
        <v>0</v>
      </c>
      <c r="AJ2595" s="82">
        <f t="shared" si="694"/>
        <v>0</v>
      </c>
    </row>
    <row r="2596" spans="9:36" ht="23.5" x14ac:dyDescent="0.35">
      <c r="I2596" s="57" t="s">
        <v>2607</v>
      </c>
      <c r="J2596" s="58">
        <f t="shared" si="696"/>
        <v>108</v>
      </c>
      <c r="K2596" s="58">
        <f t="shared" si="695"/>
        <v>23</v>
      </c>
      <c r="L2596" s="58">
        <f t="shared" si="683"/>
        <v>0.36110319509622668</v>
      </c>
      <c r="M2596" s="59">
        <f t="shared" si="684"/>
        <v>21.606685053251603</v>
      </c>
      <c r="N2596" s="59">
        <f t="shared" si="685"/>
        <v>144.10027579877405</v>
      </c>
      <c r="O2596" s="59">
        <f t="shared" si="686"/>
        <v>10.510978063812619</v>
      </c>
      <c r="P2596" s="59">
        <f t="shared" si="687"/>
        <v>121.46803934214488</v>
      </c>
      <c r="Q2596" s="60">
        <f t="shared" si="688"/>
        <v>-31.46803934214487</v>
      </c>
      <c r="R2596" s="59">
        <f t="shared" si="689"/>
        <v>137.47293233614636</v>
      </c>
      <c r="S2596" s="61">
        <f t="shared" si="680"/>
        <v>0</v>
      </c>
      <c r="U2596" s="13">
        <f t="shared" si="681"/>
        <v>121.46803934214488</v>
      </c>
      <c r="V2596" s="14">
        <f t="shared" si="682"/>
        <v>137.47293233614636</v>
      </c>
      <c r="W2596" s="7">
        <v>121.086</v>
      </c>
      <c r="X2596" s="28">
        <v>137.88400000000001</v>
      </c>
      <c r="Y2596" s="74">
        <v>0</v>
      </c>
      <c r="Z2596" s="75">
        <v>0</v>
      </c>
      <c r="AA2596" s="33">
        <v>0</v>
      </c>
      <c r="AB2596" s="33">
        <v>0</v>
      </c>
      <c r="AC2596" s="45"/>
      <c r="AD2596" s="48">
        <f t="shared" si="690"/>
        <v>1354.8657040053404</v>
      </c>
      <c r="AE2596" s="49">
        <f>IF(P2596&gt;90,0,AD2596*0.7^((1/cosd(P2596))^0.678))</f>
        <v>0</v>
      </c>
      <c r="AG2596" s="81">
        <f t="shared" si="691"/>
        <v>0</v>
      </c>
      <c r="AH2596" s="82">
        <f t="shared" si="692"/>
        <v>0</v>
      </c>
      <c r="AI2596" s="81">
        <f t="shared" si="693"/>
        <v>0</v>
      </c>
      <c r="AJ2596" s="82">
        <f t="shared" si="694"/>
        <v>0</v>
      </c>
    </row>
    <row r="2597" spans="9:36" ht="23.5" x14ac:dyDescent="0.35">
      <c r="I2597" s="57" t="s">
        <v>2608</v>
      </c>
      <c r="J2597" s="58">
        <f t="shared" si="696"/>
        <v>109</v>
      </c>
      <c r="K2597" s="58">
        <f t="shared" si="695"/>
        <v>0</v>
      </c>
      <c r="L2597" s="58">
        <f t="shared" si="683"/>
        <v>0.60134585112443995</v>
      </c>
      <c r="M2597" s="59">
        <f t="shared" si="684"/>
        <v>-1.3893109024812595</v>
      </c>
      <c r="N2597" s="59">
        <f t="shared" si="685"/>
        <v>-200.83966353721888</v>
      </c>
      <c r="O2597" s="59">
        <f t="shared" si="686"/>
        <v>10.870253852671832</v>
      </c>
      <c r="P2597" s="59">
        <f t="shared" si="687"/>
        <v>127.93033956150535</v>
      </c>
      <c r="Q2597" s="60">
        <f t="shared" si="688"/>
        <v>-37.930339561505356</v>
      </c>
      <c r="R2597" s="59">
        <f t="shared" si="689"/>
        <v>-153.70855764555361</v>
      </c>
      <c r="S2597" s="61">
        <f t="shared" si="680"/>
        <v>0</v>
      </c>
      <c r="U2597" s="13">
        <f t="shared" si="681"/>
        <v>127.93033956150535</v>
      </c>
      <c r="V2597" s="14">
        <f t="shared" si="682"/>
        <v>-153.70855764555361</v>
      </c>
      <c r="W2597" s="7">
        <v>127.785</v>
      </c>
      <c r="X2597" s="28">
        <v>153.81900000000002</v>
      </c>
      <c r="Y2597" s="74">
        <v>0</v>
      </c>
      <c r="Z2597" s="75">
        <v>0</v>
      </c>
      <c r="AA2597" s="33">
        <v>0</v>
      </c>
      <c r="AB2597" s="33">
        <v>0</v>
      </c>
      <c r="AC2597" s="45"/>
      <c r="AD2597" s="48">
        <f t="shared" si="690"/>
        <v>1354.1227687201911</v>
      </c>
      <c r="AE2597" s="49">
        <f>IF(P2597&gt;90,0,AD2597*0.7^((1/cosd(P2597))^0.678))</f>
        <v>0</v>
      </c>
      <c r="AG2597" s="81">
        <f t="shared" si="691"/>
        <v>0</v>
      </c>
      <c r="AH2597" s="82">
        <f t="shared" si="692"/>
        <v>0</v>
      </c>
      <c r="AI2597" s="81">
        <f t="shared" si="693"/>
        <v>0</v>
      </c>
      <c r="AJ2597" s="82">
        <f t="shared" si="694"/>
        <v>0</v>
      </c>
    </row>
    <row r="2598" spans="9:36" ht="23.5" x14ac:dyDescent="0.35">
      <c r="I2598" s="57" t="s">
        <v>2609</v>
      </c>
      <c r="J2598" s="58">
        <f t="shared" si="696"/>
        <v>109</v>
      </c>
      <c r="K2598" s="58">
        <f t="shared" si="695"/>
        <v>1</v>
      </c>
      <c r="L2598" s="58">
        <f t="shared" si="683"/>
        <v>0.60134585112443995</v>
      </c>
      <c r="M2598" s="59">
        <f t="shared" si="684"/>
        <v>-0.38931090248125955</v>
      </c>
      <c r="N2598" s="59">
        <f t="shared" si="685"/>
        <v>-185.83966353721888</v>
      </c>
      <c r="O2598" s="59">
        <f t="shared" si="686"/>
        <v>10.870253852671832</v>
      </c>
      <c r="P2598" s="59">
        <f t="shared" si="687"/>
        <v>131.42957473415944</v>
      </c>
      <c r="Q2598" s="60">
        <f t="shared" si="688"/>
        <v>-41.429574734159438</v>
      </c>
      <c r="R2598" s="59">
        <f t="shared" si="689"/>
        <v>-172.3415941841867</v>
      </c>
      <c r="S2598" s="61">
        <f t="shared" si="680"/>
        <v>0</v>
      </c>
      <c r="U2598" s="13">
        <f t="shared" si="681"/>
        <v>131.42957473415944</v>
      </c>
      <c r="V2598" s="14">
        <f t="shared" si="682"/>
        <v>-172.3415941841867</v>
      </c>
      <c r="W2598" s="7">
        <v>131.25299999999999</v>
      </c>
      <c r="X2598" s="28">
        <v>172.41000000000003</v>
      </c>
      <c r="Y2598" s="74">
        <v>0</v>
      </c>
      <c r="Z2598" s="75">
        <v>0</v>
      </c>
      <c r="AA2598" s="33">
        <v>0</v>
      </c>
      <c r="AB2598" s="33">
        <v>0</v>
      </c>
      <c r="AC2598" s="45"/>
      <c r="AD2598" s="48">
        <f t="shared" si="690"/>
        <v>1354.1227687201911</v>
      </c>
      <c r="AE2598" s="49">
        <f>IF(P2598&gt;90,0,AD2598*0.7^((1/cosd(P2598))^0.678))</f>
        <v>0</v>
      </c>
      <c r="AG2598" s="81">
        <f t="shared" si="691"/>
        <v>0</v>
      </c>
      <c r="AH2598" s="82">
        <f t="shared" si="692"/>
        <v>0</v>
      </c>
      <c r="AI2598" s="81">
        <f t="shared" si="693"/>
        <v>0</v>
      </c>
      <c r="AJ2598" s="82">
        <f t="shared" si="694"/>
        <v>0</v>
      </c>
    </row>
    <row r="2599" spans="9:36" ht="23.5" x14ac:dyDescent="0.35">
      <c r="I2599" s="57" t="s">
        <v>2610</v>
      </c>
      <c r="J2599" s="58">
        <f t="shared" si="696"/>
        <v>109</v>
      </c>
      <c r="K2599" s="58">
        <f t="shared" si="695"/>
        <v>2</v>
      </c>
      <c r="L2599" s="58">
        <f t="shared" si="683"/>
        <v>0.60134585112443995</v>
      </c>
      <c r="M2599" s="59">
        <f t="shared" si="684"/>
        <v>0.61068909751874045</v>
      </c>
      <c r="N2599" s="59">
        <f t="shared" si="685"/>
        <v>-170.83966353721888</v>
      </c>
      <c r="O2599" s="59">
        <f t="shared" si="686"/>
        <v>10.870253852671832</v>
      </c>
      <c r="P2599" s="59">
        <f t="shared" si="687"/>
        <v>130.98012549476007</v>
      </c>
      <c r="Q2599" s="60">
        <f t="shared" si="688"/>
        <v>-40.980125494760074</v>
      </c>
      <c r="R2599" s="59">
        <f t="shared" si="689"/>
        <v>-168.04802260255653</v>
      </c>
      <c r="S2599" s="61">
        <f t="shared" si="680"/>
        <v>0</v>
      </c>
      <c r="U2599" s="13">
        <f t="shared" si="681"/>
        <v>130.98012549476007</v>
      </c>
      <c r="V2599" s="14">
        <f t="shared" si="682"/>
        <v>-168.04802260255653</v>
      </c>
      <c r="W2599" s="7">
        <v>130.78100000000001</v>
      </c>
      <c r="X2599" s="28">
        <v>-168.04650000000001</v>
      </c>
      <c r="Y2599" s="74">
        <v>0</v>
      </c>
      <c r="Z2599" s="75">
        <v>0</v>
      </c>
      <c r="AA2599" s="33">
        <v>0</v>
      </c>
      <c r="AB2599" s="33">
        <v>0</v>
      </c>
      <c r="AC2599" s="45"/>
      <c r="AD2599" s="48">
        <f t="shared" si="690"/>
        <v>1354.1227687201911</v>
      </c>
      <c r="AE2599" s="49">
        <f>IF(P2599&gt;90,0,AD2599*0.7^((1/cosd(P2599))^0.678))</f>
        <v>0</v>
      </c>
      <c r="AG2599" s="81">
        <f t="shared" si="691"/>
        <v>0</v>
      </c>
      <c r="AH2599" s="82">
        <f t="shared" si="692"/>
        <v>0</v>
      </c>
      <c r="AI2599" s="81">
        <f t="shared" si="693"/>
        <v>0</v>
      </c>
      <c r="AJ2599" s="82">
        <f t="shared" si="694"/>
        <v>0</v>
      </c>
    </row>
    <row r="2600" spans="9:36" ht="23.5" x14ac:dyDescent="0.35">
      <c r="I2600" s="57" t="s">
        <v>2611</v>
      </c>
      <c r="J2600" s="58">
        <f t="shared" si="696"/>
        <v>109</v>
      </c>
      <c r="K2600" s="58">
        <f t="shared" si="695"/>
        <v>3</v>
      </c>
      <c r="L2600" s="58">
        <f t="shared" si="683"/>
        <v>0.60134585112443995</v>
      </c>
      <c r="M2600" s="59">
        <f t="shared" si="684"/>
        <v>1.6106890975187405</v>
      </c>
      <c r="N2600" s="59">
        <f t="shared" si="685"/>
        <v>-155.83966353721888</v>
      </c>
      <c r="O2600" s="59">
        <f t="shared" si="686"/>
        <v>10.870253852671832</v>
      </c>
      <c r="P2600" s="59">
        <f t="shared" si="687"/>
        <v>126.68390146799211</v>
      </c>
      <c r="Q2600" s="60">
        <f t="shared" si="688"/>
        <v>-36.683901467992122</v>
      </c>
      <c r="R2600" s="59">
        <f t="shared" si="689"/>
        <v>-149.9194707352049</v>
      </c>
      <c r="S2600" s="61">
        <f t="shared" si="680"/>
        <v>0</v>
      </c>
      <c r="U2600" s="13">
        <f t="shared" si="681"/>
        <v>126.68390146799211</v>
      </c>
      <c r="V2600" s="14">
        <f t="shared" si="682"/>
        <v>-149.9194707352049</v>
      </c>
      <c r="W2600" s="7">
        <v>126.477</v>
      </c>
      <c r="X2600" s="28">
        <v>-149.9838</v>
      </c>
      <c r="Y2600" s="74">
        <v>0</v>
      </c>
      <c r="Z2600" s="75">
        <v>0</v>
      </c>
      <c r="AA2600" s="33">
        <v>0</v>
      </c>
      <c r="AB2600" s="33">
        <v>0</v>
      </c>
      <c r="AC2600" s="45"/>
      <c r="AD2600" s="48">
        <f t="shared" si="690"/>
        <v>1354.1227687201911</v>
      </c>
      <c r="AE2600" s="49">
        <f>IF(P2600&gt;90,0,AD2600*0.7^((1/cosd(P2600))^0.678))</f>
        <v>0</v>
      </c>
      <c r="AG2600" s="81">
        <f t="shared" si="691"/>
        <v>0</v>
      </c>
      <c r="AH2600" s="82">
        <f t="shared" si="692"/>
        <v>0</v>
      </c>
      <c r="AI2600" s="81">
        <f t="shared" si="693"/>
        <v>0</v>
      </c>
      <c r="AJ2600" s="82">
        <f t="shared" si="694"/>
        <v>0</v>
      </c>
    </row>
    <row r="2601" spans="9:36" ht="23.5" x14ac:dyDescent="0.35">
      <c r="I2601" s="57" t="s">
        <v>2612</v>
      </c>
      <c r="J2601" s="58">
        <f t="shared" si="696"/>
        <v>109</v>
      </c>
      <c r="K2601" s="58">
        <f t="shared" si="695"/>
        <v>4</v>
      </c>
      <c r="L2601" s="58">
        <f t="shared" si="683"/>
        <v>0.60134585112443995</v>
      </c>
      <c r="M2601" s="59">
        <f t="shared" si="684"/>
        <v>2.6106890975187405</v>
      </c>
      <c r="N2601" s="59">
        <f t="shared" si="685"/>
        <v>-140.83966353721888</v>
      </c>
      <c r="O2601" s="59">
        <f t="shared" si="686"/>
        <v>10.870253852671832</v>
      </c>
      <c r="P2601" s="59">
        <f t="shared" si="687"/>
        <v>119.37256887392084</v>
      </c>
      <c r="Q2601" s="60">
        <f t="shared" si="688"/>
        <v>-29.372568873920834</v>
      </c>
      <c r="R2601" s="59">
        <f t="shared" si="689"/>
        <v>-134.63112958166377</v>
      </c>
      <c r="S2601" s="61">
        <f t="shared" si="680"/>
        <v>0</v>
      </c>
      <c r="U2601" s="13">
        <f t="shared" si="681"/>
        <v>119.37256887392084</v>
      </c>
      <c r="V2601" s="14">
        <f t="shared" si="682"/>
        <v>-134.63112958166377</v>
      </c>
      <c r="W2601" s="7">
        <v>119.167</v>
      </c>
      <c r="X2601" s="28">
        <v>-134.74279999999999</v>
      </c>
      <c r="Y2601" s="74">
        <v>0</v>
      </c>
      <c r="Z2601" s="75">
        <v>0</v>
      </c>
      <c r="AA2601" s="33">
        <v>0</v>
      </c>
      <c r="AB2601" s="33">
        <v>0</v>
      </c>
      <c r="AC2601" s="45"/>
      <c r="AD2601" s="48">
        <f t="shared" si="690"/>
        <v>1354.1227687201911</v>
      </c>
      <c r="AE2601" s="49">
        <f>IF(P2601&gt;90,0,AD2601*0.7^((1/cosd(P2601))^0.678))</f>
        <v>0</v>
      </c>
      <c r="AG2601" s="81">
        <f t="shared" si="691"/>
        <v>0</v>
      </c>
      <c r="AH2601" s="82">
        <f t="shared" si="692"/>
        <v>0</v>
      </c>
      <c r="AI2601" s="81">
        <f t="shared" si="693"/>
        <v>0</v>
      </c>
      <c r="AJ2601" s="82">
        <f t="shared" si="694"/>
        <v>0</v>
      </c>
    </row>
    <row r="2602" spans="9:36" ht="23.5" x14ac:dyDescent="0.35">
      <c r="I2602" s="57" t="s">
        <v>2613</v>
      </c>
      <c r="J2602" s="58">
        <f t="shared" si="696"/>
        <v>109</v>
      </c>
      <c r="K2602" s="58">
        <f t="shared" si="695"/>
        <v>5</v>
      </c>
      <c r="L2602" s="58">
        <f t="shared" si="683"/>
        <v>0.60134585112443995</v>
      </c>
      <c r="M2602" s="59">
        <f t="shared" si="684"/>
        <v>3.6106890975187405</v>
      </c>
      <c r="N2602" s="59">
        <f t="shared" si="685"/>
        <v>-125.8396635372189</v>
      </c>
      <c r="O2602" s="59">
        <f t="shared" si="686"/>
        <v>10.870253852671832</v>
      </c>
      <c r="P2602" s="59">
        <f t="shared" si="687"/>
        <v>110.01971095890832</v>
      </c>
      <c r="Q2602" s="60">
        <f t="shared" si="688"/>
        <v>-20.01971095890832</v>
      </c>
      <c r="R2602" s="59">
        <f t="shared" si="689"/>
        <v>-122.07952926664449</v>
      </c>
      <c r="S2602" s="61">
        <f t="shared" si="680"/>
        <v>0</v>
      </c>
      <c r="U2602" s="13">
        <f t="shared" si="681"/>
        <v>110.01971095890832</v>
      </c>
      <c r="V2602" s="14">
        <f t="shared" si="682"/>
        <v>-122.07952926664449</v>
      </c>
      <c r="W2602" s="7">
        <v>109.81699999999999</v>
      </c>
      <c r="X2602" s="28">
        <v>-122.22190000000001</v>
      </c>
      <c r="Y2602" s="74">
        <v>0</v>
      </c>
      <c r="Z2602" s="75">
        <v>0</v>
      </c>
      <c r="AA2602" s="33">
        <v>0</v>
      </c>
      <c r="AB2602" s="33">
        <v>0</v>
      </c>
      <c r="AC2602" s="45"/>
      <c r="AD2602" s="48">
        <f t="shared" si="690"/>
        <v>1354.1227687201911</v>
      </c>
      <c r="AE2602" s="49">
        <f>IF(P2602&gt;90,0,AD2602*0.7^((1/cosd(P2602))^0.678))</f>
        <v>0</v>
      </c>
      <c r="AG2602" s="81">
        <f t="shared" si="691"/>
        <v>0</v>
      </c>
      <c r="AH2602" s="82">
        <f t="shared" si="692"/>
        <v>0</v>
      </c>
      <c r="AI2602" s="81">
        <f t="shared" si="693"/>
        <v>0</v>
      </c>
      <c r="AJ2602" s="82">
        <f t="shared" si="694"/>
        <v>0</v>
      </c>
    </row>
    <row r="2603" spans="9:36" ht="23.5" x14ac:dyDescent="0.35">
      <c r="I2603" s="57" t="s">
        <v>2614</v>
      </c>
      <c r="J2603" s="58">
        <f t="shared" si="696"/>
        <v>109</v>
      </c>
      <c r="K2603" s="58">
        <f t="shared" si="695"/>
        <v>6</v>
      </c>
      <c r="L2603" s="58">
        <f t="shared" si="683"/>
        <v>0.60134585112443995</v>
      </c>
      <c r="M2603" s="59">
        <f t="shared" si="684"/>
        <v>4.6106890975187405</v>
      </c>
      <c r="N2603" s="59">
        <f t="shared" si="685"/>
        <v>-110.8396635372189</v>
      </c>
      <c r="O2603" s="59">
        <f t="shared" si="686"/>
        <v>10.870253852671832</v>
      </c>
      <c r="P2603" s="59">
        <f t="shared" si="687"/>
        <v>99.384901469914652</v>
      </c>
      <c r="Q2603" s="60">
        <f t="shared" si="688"/>
        <v>-9.3849014699146522</v>
      </c>
      <c r="R2603" s="59">
        <f t="shared" si="689"/>
        <v>-111.52436496159184</v>
      </c>
      <c r="S2603" s="61">
        <f t="shared" si="680"/>
        <v>0</v>
      </c>
      <c r="U2603" s="13">
        <f t="shared" si="681"/>
        <v>99.384901469914652</v>
      </c>
      <c r="V2603" s="14">
        <f t="shared" si="682"/>
        <v>-111.52436496159184</v>
      </c>
      <c r="W2603" s="7">
        <v>99.185400000000001</v>
      </c>
      <c r="X2603" s="28">
        <v>-111.6887</v>
      </c>
      <c r="Y2603" s="74">
        <v>0</v>
      </c>
      <c r="Z2603" s="75">
        <v>0</v>
      </c>
      <c r="AA2603" s="33">
        <v>0</v>
      </c>
      <c r="AB2603" s="33">
        <v>0</v>
      </c>
      <c r="AC2603" s="45"/>
      <c r="AD2603" s="48">
        <f t="shared" si="690"/>
        <v>1354.1227687201911</v>
      </c>
      <c r="AE2603" s="49">
        <f>IF(P2603&gt;90,0,AD2603*0.7^((1/cosd(P2603))^0.678))</f>
        <v>0</v>
      </c>
      <c r="AG2603" s="81">
        <f t="shared" si="691"/>
        <v>0</v>
      </c>
      <c r="AH2603" s="82">
        <f t="shared" si="692"/>
        <v>0</v>
      </c>
      <c r="AI2603" s="81">
        <f t="shared" si="693"/>
        <v>0</v>
      </c>
      <c r="AJ2603" s="82">
        <f t="shared" si="694"/>
        <v>0</v>
      </c>
    </row>
    <row r="2604" spans="9:36" ht="23.5" x14ac:dyDescent="0.35">
      <c r="I2604" s="57" t="s">
        <v>2615</v>
      </c>
      <c r="J2604" s="58">
        <f t="shared" si="696"/>
        <v>109</v>
      </c>
      <c r="K2604" s="58">
        <f t="shared" si="695"/>
        <v>7</v>
      </c>
      <c r="L2604" s="58">
        <f t="shared" si="683"/>
        <v>0.60134585112443995</v>
      </c>
      <c r="M2604" s="59">
        <f t="shared" si="684"/>
        <v>5.6106890975187405</v>
      </c>
      <c r="N2604" s="59">
        <f t="shared" si="685"/>
        <v>-95.839663537218897</v>
      </c>
      <c r="O2604" s="59">
        <f t="shared" si="686"/>
        <v>10.870253852671832</v>
      </c>
      <c r="P2604" s="59">
        <f t="shared" si="687"/>
        <v>87.986887562652512</v>
      </c>
      <c r="Q2604" s="60">
        <f t="shared" si="688"/>
        <v>2.0131124373474893</v>
      </c>
      <c r="R2604" s="59">
        <f t="shared" si="689"/>
        <v>-102.15985520294282</v>
      </c>
      <c r="S2604" s="61">
        <f t="shared" si="680"/>
        <v>0.84040278042818872</v>
      </c>
      <c r="U2604" s="13">
        <f t="shared" si="681"/>
        <v>87.986887562652512</v>
      </c>
      <c r="V2604" s="14">
        <f t="shared" si="682"/>
        <v>-102.15985520294282</v>
      </c>
      <c r="W2604" s="7">
        <v>87.522999999999996</v>
      </c>
      <c r="X2604" s="28">
        <v>-102.3439</v>
      </c>
      <c r="Y2604" s="74">
        <v>0.54309958377566281</v>
      </c>
      <c r="Z2604" s="75">
        <v>0.56679999999999997</v>
      </c>
      <c r="AA2604" s="33">
        <v>0.84040278042818872</v>
      </c>
      <c r="AB2604" s="33">
        <v>0.84923599999999999</v>
      </c>
      <c r="AC2604" s="45"/>
      <c r="AD2604" s="48">
        <f t="shared" si="690"/>
        <v>1354.1227687201911</v>
      </c>
      <c r="AE2604" s="49">
        <f>IF(P2604&gt;90,0,AD2604*0.7^((1/cosd(P2604))^0.678))</f>
        <v>42.817423937192871</v>
      </c>
      <c r="AG2604" s="81">
        <f t="shared" si="691"/>
        <v>23.25412511863555</v>
      </c>
      <c r="AH2604" s="82">
        <f t="shared" si="692"/>
        <v>35.983882127589375</v>
      </c>
      <c r="AI2604" s="81">
        <f t="shared" si="693"/>
        <v>24.268915887600919</v>
      </c>
      <c r="AJ2604" s="82">
        <f t="shared" si="694"/>
        <v>36.362097834725922</v>
      </c>
    </row>
    <row r="2605" spans="9:36" ht="23.5" x14ac:dyDescent="0.35">
      <c r="I2605" s="57" t="s">
        <v>2616</v>
      </c>
      <c r="J2605" s="58">
        <f t="shared" si="696"/>
        <v>109</v>
      </c>
      <c r="K2605" s="58">
        <f t="shared" si="695"/>
        <v>8</v>
      </c>
      <c r="L2605" s="58">
        <f t="shared" si="683"/>
        <v>0.60134585112443995</v>
      </c>
      <c r="M2605" s="59">
        <f t="shared" si="684"/>
        <v>6.6106890975187405</v>
      </c>
      <c r="N2605" s="59">
        <f t="shared" si="685"/>
        <v>-80.839663537218897</v>
      </c>
      <c r="O2605" s="59">
        <f t="shared" si="686"/>
        <v>10.870253852671832</v>
      </c>
      <c r="P2605" s="59">
        <f t="shared" si="687"/>
        <v>76.18825294315684</v>
      </c>
      <c r="Q2605" s="60">
        <f t="shared" si="688"/>
        <v>13.811747056843158</v>
      </c>
      <c r="R2605" s="59">
        <f t="shared" si="689"/>
        <v>-93.240863210586809</v>
      </c>
      <c r="S2605" s="61">
        <f t="shared" si="680"/>
        <v>0.76270761176822377</v>
      </c>
      <c r="U2605" s="13">
        <f t="shared" si="681"/>
        <v>76.18825294315684</v>
      </c>
      <c r="V2605" s="14">
        <f t="shared" si="682"/>
        <v>-93.240863210586809</v>
      </c>
      <c r="W2605" s="7">
        <v>75.919499999999999</v>
      </c>
      <c r="X2605" s="28">
        <v>-93.446799999999996</v>
      </c>
      <c r="Y2605" s="74">
        <v>0.68939853043806532</v>
      </c>
      <c r="Z2605" s="75">
        <v>0.71010499999999999</v>
      </c>
      <c r="AA2605" s="33">
        <v>0.76270761176822377</v>
      </c>
      <c r="AB2605" s="33">
        <v>0.78134599999999998</v>
      </c>
      <c r="AC2605" s="45"/>
      <c r="AD2605" s="48">
        <f t="shared" si="690"/>
        <v>1354.1227687201911</v>
      </c>
      <c r="AE2605" s="49">
        <f>IF(P2605&gt;90,0,AD2605*0.7^((1/cosd(P2605))^0.678))</f>
        <v>527.90393782610295</v>
      </c>
      <c r="AG2605" s="81">
        <f t="shared" si="691"/>
        <v>363.93619894978315</v>
      </c>
      <c r="AH2605" s="82">
        <f t="shared" si="692"/>
        <v>402.63635166238788</v>
      </c>
      <c r="AI2605" s="81">
        <f t="shared" si="693"/>
        <v>374.86722577000484</v>
      </c>
      <c r="AJ2605" s="82">
        <f t="shared" si="694"/>
        <v>412.47563020467425</v>
      </c>
    </row>
    <row r="2606" spans="9:36" ht="23.5" x14ac:dyDescent="0.35">
      <c r="I2606" s="57" t="s">
        <v>2617</v>
      </c>
      <c r="J2606" s="58">
        <f t="shared" si="696"/>
        <v>109</v>
      </c>
      <c r="K2606" s="58">
        <f t="shared" si="695"/>
        <v>9</v>
      </c>
      <c r="L2606" s="58">
        <f t="shared" si="683"/>
        <v>0.60134585112443995</v>
      </c>
      <c r="M2606" s="59">
        <f t="shared" si="684"/>
        <v>7.6106890975187405</v>
      </c>
      <c r="N2606" s="59">
        <f t="shared" si="685"/>
        <v>-65.839663537218897</v>
      </c>
      <c r="O2606" s="59">
        <f t="shared" si="686"/>
        <v>10.870253852671832</v>
      </c>
      <c r="P2606" s="59">
        <f t="shared" si="687"/>
        <v>64.286475630766105</v>
      </c>
      <c r="Q2606" s="60">
        <f t="shared" si="688"/>
        <v>25.713524369233898</v>
      </c>
      <c r="R2606" s="59">
        <f t="shared" si="689"/>
        <v>-83.995855909834148</v>
      </c>
      <c r="S2606" s="61">
        <f t="shared" si="680"/>
        <v>0.71391751550220128</v>
      </c>
      <c r="U2606" s="13">
        <f t="shared" si="681"/>
        <v>64.286475630766105</v>
      </c>
      <c r="V2606" s="14">
        <f t="shared" si="682"/>
        <v>-83.995855909834148</v>
      </c>
      <c r="W2606" s="7">
        <v>64.036900000000003</v>
      </c>
      <c r="X2606" s="28">
        <v>-84.228300000000004</v>
      </c>
      <c r="Y2606" s="74">
        <v>0.82375147422048933</v>
      </c>
      <c r="Z2606" s="75">
        <v>0.84267199999999998</v>
      </c>
      <c r="AA2606" s="33">
        <v>0.71391751550220128</v>
      </c>
      <c r="AB2606" s="33">
        <v>0.75169399999999997</v>
      </c>
      <c r="AC2606" s="45"/>
      <c r="AD2606" s="48">
        <f t="shared" si="690"/>
        <v>1354.1227687201911</v>
      </c>
      <c r="AE2606" s="49">
        <f>IF(P2606&gt;90,0,AD2606*0.7^((1/cosd(P2606))^0.678))</f>
        <v>722.44838858488811</v>
      </c>
      <c r="AG2606" s="81">
        <f t="shared" si="691"/>
        <v>595.11792514501849</v>
      </c>
      <c r="AH2606" s="82">
        <f t="shared" si="692"/>
        <v>515.76855865709217</v>
      </c>
      <c r="AI2606" s="81">
        <f t="shared" si="693"/>
        <v>608.78702850560478</v>
      </c>
      <c r="AJ2606" s="82">
        <f t="shared" si="694"/>
        <v>543.06011900892884</v>
      </c>
    </row>
    <row r="2607" spans="9:36" ht="23.5" x14ac:dyDescent="0.35">
      <c r="I2607" s="57" t="s">
        <v>2618</v>
      </c>
      <c r="J2607" s="58">
        <f t="shared" si="696"/>
        <v>109</v>
      </c>
      <c r="K2607" s="58">
        <f t="shared" si="695"/>
        <v>10</v>
      </c>
      <c r="L2607" s="58">
        <f t="shared" si="683"/>
        <v>0.60134585112443995</v>
      </c>
      <c r="M2607" s="59">
        <f t="shared" si="684"/>
        <v>8.6106890975187405</v>
      </c>
      <c r="N2607" s="59">
        <f t="shared" si="685"/>
        <v>-50.839663537218897</v>
      </c>
      <c r="O2607" s="59">
        <f t="shared" si="686"/>
        <v>10.870253852671832</v>
      </c>
      <c r="P2607" s="59">
        <f t="shared" si="687"/>
        <v>52.609261439054443</v>
      </c>
      <c r="Q2607" s="60">
        <f t="shared" si="688"/>
        <v>37.390738560945557</v>
      </c>
      <c r="R2607" s="59">
        <f t="shared" si="689"/>
        <v>-73.417532919586648</v>
      </c>
      <c r="S2607" s="61">
        <f t="shared" si="680"/>
        <v>0.71534018768505514</v>
      </c>
      <c r="U2607" s="13">
        <f t="shared" si="681"/>
        <v>52.609261439054443</v>
      </c>
      <c r="V2607" s="14">
        <f t="shared" si="682"/>
        <v>-73.417532919586648</v>
      </c>
      <c r="W2607" s="7">
        <v>52.351500000000001</v>
      </c>
      <c r="X2607" s="28">
        <v>-73.680000000000007</v>
      </c>
      <c r="Y2607" s="74">
        <v>0.9257633853396624</v>
      </c>
      <c r="Z2607" s="75">
        <v>0.936442</v>
      </c>
      <c r="AA2607" s="33">
        <v>0.71534018768505514</v>
      </c>
      <c r="AB2607" s="33">
        <v>0.76698599999999995</v>
      </c>
      <c r="AC2607" s="45"/>
      <c r="AD2607" s="48">
        <f t="shared" si="690"/>
        <v>1354.1227687201911</v>
      </c>
      <c r="AE2607" s="49">
        <f>IF(P2607&gt;90,0,AD2607*0.7^((1/cosd(P2607))^0.678))</f>
        <v>821.14612392178822</v>
      </c>
      <c r="AG2607" s="81">
        <f t="shared" si="691"/>
        <v>760.18701554037659</v>
      </c>
      <c r="AH2607" s="82">
        <f t="shared" si="692"/>
        <v>587.39882240306758</v>
      </c>
      <c r="AI2607" s="81">
        <f t="shared" si="693"/>
        <v>768.95571857756715</v>
      </c>
      <c r="AJ2607" s="82">
        <f t="shared" si="694"/>
        <v>629.80758100227661</v>
      </c>
    </row>
    <row r="2608" spans="9:36" ht="23.5" x14ac:dyDescent="0.35">
      <c r="I2608" s="57" t="s">
        <v>2619</v>
      </c>
      <c r="J2608" s="58">
        <f t="shared" si="696"/>
        <v>109</v>
      </c>
      <c r="K2608" s="58">
        <f t="shared" si="695"/>
        <v>11</v>
      </c>
      <c r="L2608" s="58">
        <f t="shared" si="683"/>
        <v>0.60134585112443995</v>
      </c>
      <c r="M2608" s="59">
        <f t="shared" si="684"/>
        <v>9.6106890975187405</v>
      </c>
      <c r="N2608" s="59">
        <f t="shared" si="685"/>
        <v>-35.839663537218897</v>
      </c>
      <c r="O2608" s="59">
        <f t="shared" si="686"/>
        <v>10.870253852671832</v>
      </c>
      <c r="P2608" s="59">
        <f t="shared" si="687"/>
        <v>41.665013237031289</v>
      </c>
      <c r="Q2608" s="60">
        <f t="shared" si="688"/>
        <v>48.334986762968711</v>
      </c>
      <c r="R2608" s="59">
        <f t="shared" si="689"/>
        <v>-59.879804689622325</v>
      </c>
      <c r="S2608" s="61">
        <f t="shared" si="680"/>
        <v>0.76630060882044571</v>
      </c>
      <c r="U2608" s="13">
        <f t="shared" si="681"/>
        <v>41.665013237031289</v>
      </c>
      <c r="V2608" s="14">
        <f t="shared" si="682"/>
        <v>-59.879804689622325</v>
      </c>
      <c r="W2608" s="7">
        <v>41.380499999999998</v>
      </c>
      <c r="X2608" s="28">
        <v>-60.165000000000006</v>
      </c>
      <c r="Y2608" s="74">
        <v>0.98532151937951817</v>
      </c>
      <c r="Z2608" s="75">
        <v>0.98768900000000004</v>
      </c>
      <c r="AA2608" s="33">
        <v>0.76630060882044571</v>
      </c>
      <c r="AB2608" s="33">
        <v>0.81665100000000002</v>
      </c>
      <c r="AC2608" s="45"/>
      <c r="AD2608" s="48">
        <f t="shared" si="690"/>
        <v>1354.1227687201911</v>
      </c>
      <c r="AE2608" s="49">
        <f>IF(P2608&gt;90,0,AD2608*0.7^((1/cosd(P2608))^0.678))</f>
        <v>876.77904062824359</v>
      </c>
      <c r="AG2608" s="81">
        <f t="shared" si="691"/>
        <v>863.90925647193728</v>
      </c>
      <c r="AH2608" s="82">
        <f t="shared" si="692"/>
        <v>671.87631263442938</v>
      </c>
      <c r="AI2608" s="81">
        <f t="shared" si="693"/>
        <v>865.98501385906934</v>
      </c>
      <c r="AJ2608" s="82">
        <f t="shared" si="694"/>
        <v>716.02248030809574</v>
      </c>
    </row>
    <row r="2609" spans="9:36" ht="23.5" x14ac:dyDescent="0.35">
      <c r="I2609" s="57" t="s">
        <v>2620</v>
      </c>
      <c r="J2609" s="58">
        <f t="shared" si="696"/>
        <v>109</v>
      </c>
      <c r="K2609" s="58">
        <f t="shared" si="695"/>
        <v>12</v>
      </c>
      <c r="L2609" s="58">
        <f t="shared" si="683"/>
        <v>0.60134585112443995</v>
      </c>
      <c r="M2609" s="59">
        <f t="shared" si="684"/>
        <v>10.61068909751874</v>
      </c>
      <c r="N2609" s="59">
        <f t="shared" si="685"/>
        <v>-20.839663537218893</v>
      </c>
      <c r="O2609" s="59">
        <f t="shared" si="686"/>
        <v>10.870253852671832</v>
      </c>
      <c r="P2609" s="59">
        <f t="shared" si="687"/>
        <v>32.463308954514822</v>
      </c>
      <c r="Q2609" s="60">
        <f t="shared" si="688"/>
        <v>57.536691045485178</v>
      </c>
      <c r="R2609" s="59">
        <f t="shared" si="689"/>
        <v>-40.608640121396832</v>
      </c>
      <c r="S2609" s="61">
        <f t="shared" si="680"/>
        <v>0.84473573532092516</v>
      </c>
      <c r="U2609" s="13">
        <f t="shared" si="681"/>
        <v>32.463308954514822</v>
      </c>
      <c r="V2609" s="14">
        <f t="shared" si="682"/>
        <v>-40.608640121396832</v>
      </c>
      <c r="W2609" s="7">
        <v>32.134599999999999</v>
      </c>
      <c r="X2609" s="28">
        <v>-40.854000000000013</v>
      </c>
      <c r="Y2609" s="74">
        <v>0.99915508097905692</v>
      </c>
      <c r="Z2609" s="75">
        <v>0.99938199999999999</v>
      </c>
      <c r="AA2609" s="33">
        <v>0.84473573532092516</v>
      </c>
      <c r="AB2609" s="33">
        <v>0.87456299999999998</v>
      </c>
      <c r="AC2609" s="45"/>
      <c r="AD2609" s="48">
        <f t="shared" si="690"/>
        <v>1354.1227687201911</v>
      </c>
      <c r="AE2609" s="49">
        <f>IF(P2609&gt;90,0,AD2609*0.7^((1/cosd(P2609))^0.678))</f>
        <v>907.49096425265327</v>
      </c>
      <c r="AG2609" s="81">
        <f t="shared" si="691"/>
        <v>906.72420787562226</v>
      </c>
      <c r="AH2609" s="82">
        <f t="shared" si="692"/>
        <v>766.59004698506044</v>
      </c>
      <c r="AI2609" s="81">
        <f t="shared" si="693"/>
        <v>906.93013483674508</v>
      </c>
      <c r="AJ2609" s="82">
        <f t="shared" si="694"/>
        <v>793.65802016969315</v>
      </c>
    </row>
    <row r="2610" spans="9:36" ht="23.5" x14ac:dyDescent="0.35">
      <c r="I2610" s="57" t="s">
        <v>2621</v>
      </c>
      <c r="J2610" s="58">
        <f t="shared" si="696"/>
        <v>109</v>
      </c>
      <c r="K2610" s="58">
        <f t="shared" si="695"/>
        <v>13</v>
      </c>
      <c r="L2610" s="58">
        <f t="shared" si="683"/>
        <v>0.60134585112443995</v>
      </c>
      <c r="M2610" s="59">
        <f t="shared" si="684"/>
        <v>11.61068909751874</v>
      </c>
      <c r="N2610" s="59">
        <f t="shared" si="685"/>
        <v>-5.8396635372188932</v>
      </c>
      <c r="O2610" s="59">
        <f t="shared" si="686"/>
        <v>10.870253852671832</v>
      </c>
      <c r="P2610" s="59">
        <f t="shared" si="687"/>
        <v>27.034706218320313</v>
      </c>
      <c r="Q2610" s="60">
        <f t="shared" si="688"/>
        <v>62.965293781679684</v>
      </c>
      <c r="R2610" s="59">
        <f t="shared" si="689"/>
        <v>-12.699047473649829</v>
      </c>
      <c r="S2610" s="61">
        <f t="shared" si="680"/>
        <v>0.92325283015676995</v>
      </c>
      <c r="U2610" s="13">
        <f t="shared" si="681"/>
        <v>27.034706218320313</v>
      </c>
      <c r="V2610" s="14">
        <f t="shared" si="682"/>
        <v>-12.699047473649829</v>
      </c>
      <c r="W2610" s="7">
        <v>26.6675</v>
      </c>
      <c r="X2610" s="28">
        <v>-12.710000000000008</v>
      </c>
      <c r="Y2610" s="74">
        <v>0.97005493145793764</v>
      </c>
      <c r="Z2610" s="75">
        <v>0.97104599999999996</v>
      </c>
      <c r="AA2610" s="33">
        <v>0.92325283015676995</v>
      </c>
      <c r="AB2610" s="33">
        <v>0.92578899999999997</v>
      </c>
      <c r="AC2610" s="45"/>
      <c r="AD2610" s="48">
        <f t="shared" si="690"/>
        <v>1354.1227687201911</v>
      </c>
      <c r="AE2610" s="49">
        <f>IF(P2610&gt;90,0,AD2610*0.7^((1/cosd(P2610))^0.678))</f>
        <v>920.69151427928364</v>
      </c>
      <c r="AG2610" s="81">
        <f t="shared" si="691"/>
        <v>893.12134377809525</v>
      </c>
      <c r="AH2610" s="82">
        <f t="shared" si="692"/>
        <v>850.0310462596708</v>
      </c>
      <c r="AI2610" s="81">
        <f t="shared" si="693"/>
        <v>894.03381217484127</v>
      </c>
      <c r="AJ2610" s="82">
        <f t="shared" si="694"/>
        <v>852.36607631310369</v>
      </c>
    </row>
    <row r="2611" spans="9:36" ht="23.5" x14ac:dyDescent="0.35">
      <c r="I2611" s="57" t="s">
        <v>2622</v>
      </c>
      <c r="J2611" s="58">
        <f t="shared" si="696"/>
        <v>109</v>
      </c>
      <c r="K2611" s="58">
        <f t="shared" si="695"/>
        <v>14</v>
      </c>
      <c r="L2611" s="58">
        <f t="shared" si="683"/>
        <v>0.60134585112443995</v>
      </c>
      <c r="M2611" s="59">
        <f t="shared" si="684"/>
        <v>12.61068909751874</v>
      </c>
      <c r="N2611" s="59">
        <f t="shared" si="685"/>
        <v>9.1603364627811068</v>
      </c>
      <c r="O2611" s="59">
        <f t="shared" si="686"/>
        <v>10.870253852671832</v>
      </c>
      <c r="P2611" s="59">
        <f t="shared" si="687"/>
        <v>27.769441645171288</v>
      </c>
      <c r="Q2611" s="60">
        <f t="shared" si="688"/>
        <v>62.230558354828716</v>
      </c>
      <c r="R2611" s="59">
        <f t="shared" si="689"/>
        <v>19.606451695683898</v>
      </c>
      <c r="S2611" s="61">
        <f t="shared" si="680"/>
        <v>0.97983673567912055</v>
      </c>
      <c r="U2611" s="13">
        <f t="shared" si="681"/>
        <v>27.769441645171288</v>
      </c>
      <c r="V2611" s="14">
        <f t="shared" si="682"/>
        <v>19.606451695683898</v>
      </c>
      <c r="W2611" s="7">
        <v>27.423300000000001</v>
      </c>
      <c r="X2611" s="28">
        <v>19.950999999999993</v>
      </c>
      <c r="Y2611" s="74">
        <v>0.90710715000515851</v>
      </c>
      <c r="Z2611" s="75">
        <v>0.88820900000000003</v>
      </c>
      <c r="AA2611" s="33">
        <v>0.97983673567912055</v>
      </c>
      <c r="AB2611" s="33">
        <v>0.97667700000000002</v>
      </c>
      <c r="AC2611" s="45"/>
      <c r="AD2611" s="48">
        <f t="shared" si="690"/>
        <v>1354.1227687201911</v>
      </c>
      <c r="AE2611" s="49">
        <f>IF(P2611&gt;90,0,AD2611*0.7^((1/cosd(P2611))^0.678))</f>
        <v>919.08839076917627</v>
      </c>
      <c r="AG2611" s="81">
        <f t="shared" si="691"/>
        <v>833.71165075345493</v>
      </c>
      <c r="AH2611" s="82">
        <f t="shared" si="692"/>
        <v>900.55656861184559</v>
      </c>
      <c r="AI2611" s="81">
        <f t="shared" si="693"/>
        <v>816.34258047669937</v>
      </c>
      <c r="AJ2611" s="82">
        <f t="shared" si="694"/>
        <v>897.65249223126682</v>
      </c>
    </row>
    <row r="2612" spans="9:36" ht="23.5" x14ac:dyDescent="0.35">
      <c r="I2612" s="57" t="s">
        <v>2623</v>
      </c>
      <c r="J2612" s="58">
        <f t="shared" si="696"/>
        <v>109</v>
      </c>
      <c r="K2612" s="58">
        <f t="shared" si="695"/>
        <v>15</v>
      </c>
      <c r="L2612" s="58">
        <f t="shared" si="683"/>
        <v>0.60134585112443995</v>
      </c>
      <c r="M2612" s="59">
        <f t="shared" si="684"/>
        <v>13.61068909751874</v>
      </c>
      <c r="N2612" s="59">
        <f t="shared" si="685"/>
        <v>24.160336462781107</v>
      </c>
      <c r="O2612" s="59">
        <f t="shared" si="686"/>
        <v>10.870253852671832</v>
      </c>
      <c r="P2612" s="59">
        <f t="shared" si="687"/>
        <v>34.266031638219467</v>
      </c>
      <c r="Q2612" s="60">
        <f t="shared" si="688"/>
        <v>55.733968361780533</v>
      </c>
      <c r="R2612" s="59">
        <f t="shared" si="689"/>
        <v>45.552535094127428</v>
      </c>
      <c r="S2612" s="61">
        <f t="shared" si="680"/>
        <v>0.99998525968268437</v>
      </c>
      <c r="U2612" s="13">
        <f t="shared" si="681"/>
        <v>34.266031638219467</v>
      </c>
      <c r="V2612" s="14">
        <f t="shared" si="682"/>
        <v>45.552535094127428</v>
      </c>
      <c r="W2612" s="7">
        <v>33.979999999999997</v>
      </c>
      <c r="X2612" s="28">
        <v>46.040999999999997</v>
      </c>
      <c r="Y2612" s="74">
        <v>0.82645007697468054</v>
      </c>
      <c r="Z2612" s="75">
        <v>0.77844800000000003</v>
      </c>
      <c r="AA2612" s="33">
        <v>0.99998525968268437</v>
      </c>
      <c r="AB2612" s="33">
        <v>0.99993500000000002</v>
      </c>
      <c r="AC2612" s="45"/>
      <c r="AD2612" s="48">
        <f t="shared" si="690"/>
        <v>1354.1227687201911</v>
      </c>
      <c r="AE2612" s="49">
        <f>IF(P2612&gt;90,0,AD2612*0.7^((1/cosd(P2612))^0.678))</f>
        <v>902.36693503429296</v>
      </c>
      <c r="AG2612" s="81">
        <f t="shared" si="691"/>
        <v>745.76122291849799</v>
      </c>
      <c r="AH2612" s="82">
        <f t="shared" si="692"/>
        <v>902.35363385933545</v>
      </c>
      <c r="AI2612" s="81">
        <f t="shared" si="693"/>
        <v>702.44573584357533</v>
      </c>
      <c r="AJ2612" s="82">
        <f t="shared" si="694"/>
        <v>902.30828118351576</v>
      </c>
    </row>
    <row r="2613" spans="9:36" ht="23.5" x14ac:dyDescent="0.35">
      <c r="I2613" s="57" t="s">
        <v>2624</v>
      </c>
      <c r="J2613" s="58">
        <f t="shared" si="696"/>
        <v>109</v>
      </c>
      <c r="K2613" s="58">
        <f t="shared" si="695"/>
        <v>16</v>
      </c>
      <c r="L2613" s="58">
        <f t="shared" si="683"/>
        <v>0.60134585112443995</v>
      </c>
      <c r="M2613" s="59">
        <f t="shared" si="684"/>
        <v>14.61068909751874</v>
      </c>
      <c r="N2613" s="59">
        <f t="shared" si="685"/>
        <v>39.160336462781103</v>
      </c>
      <c r="O2613" s="59">
        <f t="shared" si="686"/>
        <v>10.870253852671832</v>
      </c>
      <c r="P2613" s="59">
        <f t="shared" si="687"/>
        <v>43.985218645071591</v>
      </c>
      <c r="Q2613" s="60">
        <f t="shared" si="688"/>
        <v>46.014781354928409</v>
      </c>
      <c r="R2613" s="59">
        <f t="shared" si="689"/>
        <v>63.252217845022514</v>
      </c>
      <c r="S2613" s="61">
        <f t="shared" si="680"/>
        <v>0.9760582560879929</v>
      </c>
      <c r="U2613" s="13">
        <f t="shared" si="681"/>
        <v>43.985218645071591</v>
      </c>
      <c r="V2613" s="14">
        <f t="shared" si="682"/>
        <v>63.252217845022514</v>
      </c>
      <c r="W2613" s="7">
        <v>43.743400000000001</v>
      </c>
      <c r="X2613" s="28">
        <v>63.733000000000004</v>
      </c>
      <c r="Y2613" s="74">
        <v>0.75167669439358764</v>
      </c>
      <c r="Z2613" s="75">
        <v>0.69399299999999997</v>
      </c>
      <c r="AA2613" s="33">
        <v>0.9760582560879929</v>
      </c>
      <c r="AB2613" s="33">
        <v>0.96973399999999998</v>
      </c>
      <c r="AC2613" s="45"/>
      <c r="AD2613" s="48">
        <f t="shared" si="690"/>
        <v>1354.1227687201911</v>
      </c>
      <c r="AE2613" s="49">
        <f>IF(P2613&gt;90,0,AD2613*0.7^((1/cosd(P2613))^0.678))</f>
        <v>867.00929431139105</v>
      </c>
      <c r="AG2613" s="81">
        <f t="shared" si="691"/>
        <v>651.71068035650353</v>
      </c>
      <c r="AH2613" s="82">
        <f t="shared" si="692"/>
        <v>846.25157981765778</v>
      </c>
      <c r="AI2613" s="81">
        <f t="shared" si="693"/>
        <v>601.69838118704513</v>
      </c>
      <c r="AJ2613" s="82">
        <f t="shared" si="694"/>
        <v>840.76839100976247</v>
      </c>
    </row>
    <row r="2614" spans="9:36" ht="23.5" x14ac:dyDescent="0.35">
      <c r="I2614" s="57" t="s">
        <v>2625</v>
      </c>
      <c r="J2614" s="58">
        <f t="shared" si="696"/>
        <v>109</v>
      </c>
      <c r="K2614" s="58">
        <f t="shared" si="695"/>
        <v>17</v>
      </c>
      <c r="L2614" s="58">
        <f t="shared" si="683"/>
        <v>0.60134585112443995</v>
      </c>
      <c r="M2614" s="59">
        <f t="shared" si="684"/>
        <v>15.61068909751874</v>
      </c>
      <c r="N2614" s="59">
        <f t="shared" si="685"/>
        <v>54.160336462781103</v>
      </c>
      <c r="O2614" s="59">
        <f t="shared" si="686"/>
        <v>10.870253852671832</v>
      </c>
      <c r="P2614" s="59">
        <f t="shared" si="687"/>
        <v>55.153780272380644</v>
      </c>
      <c r="Q2614" s="60">
        <f t="shared" si="688"/>
        <v>34.846219727619356</v>
      </c>
      <c r="R2614" s="59">
        <f t="shared" si="689"/>
        <v>75.943042266247986</v>
      </c>
      <c r="S2614" s="61">
        <f t="shared" si="680"/>
        <v>0.90660219451534518</v>
      </c>
      <c r="U2614" s="13">
        <f t="shared" si="681"/>
        <v>55.153780272380644</v>
      </c>
      <c r="V2614" s="14">
        <f t="shared" si="682"/>
        <v>75.943042266247986</v>
      </c>
      <c r="W2614" s="7">
        <v>54.929699999999997</v>
      </c>
      <c r="X2614" s="28">
        <v>76.38900000000001</v>
      </c>
      <c r="Y2614" s="74">
        <v>0.71031173184762642</v>
      </c>
      <c r="Z2614" s="75">
        <v>0.66504300000000005</v>
      </c>
      <c r="AA2614" s="33">
        <v>0.90660219451534518</v>
      </c>
      <c r="AB2614" s="33">
        <v>0.89015500000000003</v>
      </c>
      <c r="AC2614" s="45"/>
      <c r="AD2614" s="48">
        <f t="shared" si="690"/>
        <v>1354.1227687201911</v>
      </c>
      <c r="AE2614" s="49">
        <f>IF(P2614&gt;90,0,AD2614*0.7^((1/cosd(P2614))^0.678))</f>
        <v>804.01576482961468</v>
      </c>
      <c r="AG2614" s="81">
        <f t="shared" si="691"/>
        <v>571.10183034891747</v>
      </c>
      <c r="AH2614" s="82">
        <f t="shared" si="692"/>
        <v>728.92245681946235</v>
      </c>
      <c r="AI2614" s="81">
        <f t="shared" si="693"/>
        <v>534.70505628958142</v>
      </c>
      <c r="AJ2614" s="82">
        <f t="shared" si="694"/>
        <v>715.69865314190565</v>
      </c>
    </row>
    <row r="2615" spans="9:36" ht="23.5" x14ac:dyDescent="0.35">
      <c r="I2615" s="57" t="s">
        <v>2626</v>
      </c>
      <c r="J2615" s="58">
        <f t="shared" si="696"/>
        <v>109</v>
      </c>
      <c r="K2615" s="58">
        <f t="shared" si="695"/>
        <v>18</v>
      </c>
      <c r="L2615" s="58">
        <f t="shared" si="683"/>
        <v>0.60134585112443995</v>
      </c>
      <c r="M2615" s="59">
        <f t="shared" si="684"/>
        <v>16.61068909751874</v>
      </c>
      <c r="N2615" s="59">
        <f t="shared" si="685"/>
        <v>69.160336462781103</v>
      </c>
      <c r="O2615" s="59">
        <f t="shared" si="686"/>
        <v>10.870253852671832</v>
      </c>
      <c r="P2615" s="59">
        <f t="shared" si="687"/>
        <v>66.914870688438839</v>
      </c>
      <c r="Q2615" s="60">
        <f t="shared" si="688"/>
        <v>23.085129311561161</v>
      </c>
      <c r="R2615" s="59">
        <f t="shared" si="689"/>
        <v>86.115804688922452</v>
      </c>
      <c r="S2615" s="61">
        <f t="shared" si="680"/>
        <v>0.79628169337480259</v>
      </c>
      <c r="U2615" s="13">
        <f t="shared" si="681"/>
        <v>66.914870688438839</v>
      </c>
      <c r="V2615" s="14">
        <f t="shared" si="682"/>
        <v>86.115804688922452</v>
      </c>
      <c r="W2615" s="7">
        <v>66.683300000000003</v>
      </c>
      <c r="X2615" s="28">
        <v>86.535000000000025</v>
      </c>
      <c r="Y2615" s="74">
        <v>0.72088598062214226</v>
      </c>
      <c r="Z2615" s="75">
        <v>0.69864800000000005</v>
      </c>
      <c r="AA2615" s="33">
        <v>0.79628169337480259</v>
      </c>
      <c r="AB2615" s="33">
        <v>0.77351599999999998</v>
      </c>
      <c r="AC2615" s="45"/>
      <c r="AD2615" s="48">
        <f t="shared" si="690"/>
        <v>1354.1227687201911</v>
      </c>
      <c r="AE2615" s="49">
        <f>IF(P2615&gt;90,0,AD2615*0.7^((1/cosd(P2615))^0.678))</f>
        <v>690.90943531840799</v>
      </c>
      <c r="AG2615" s="81">
        <f t="shared" si="691"/>
        <v>498.0669258006011</v>
      </c>
      <c r="AH2615" s="82">
        <f t="shared" si="692"/>
        <v>550.15853512397052</v>
      </c>
      <c r="AI2615" s="81">
        <f t="shared" si="693"/>
        <v>482.70249516633515</v>
      </c>
      <c r="AJ2615" s="82">
        <f t="shared" si="694"/>
        <v>534.42950276975364</v>
      </c>
    </row>
    <row r="2616" spans="9:36" ht="23.5" x14ac:dyDescent="0.35">
      <c r="I2616" s="57" t="s">
        <v>2627</v>
      </c>
      <c r="J2616" s="58">
        <f t="shared" si="696"/>
        <v>109</v>
      </c>
      <c r="K2616" s="58">
        <f t="shared" si="695"/>
        <v>19</v>
      </c>
      <c r="L2616" s="58">
        <f t="shared" si="683"/>
        <v>0.60134585112443995</v>
      </c>
      <c r="M2616" s="59">
        <f t="shared" si="684"/>
        <v>17.61068909751874</v>
      </c>
      <c r="N2616" s="59">
        <f t="shared" si="685"/>
        <v>84.160336462781103</v>
      </c>
      <c r="O2616" s="59">
        <f t="shared" si="686"/>
        <v>10.870253852671832</v>
      </c>
      <c r="P2616" s="59">
        <f t="shared" si="687"/>
        <v>78.81928387034165</v>
      </c>
      <c r="Q2616" s="60">
        <f t="shared" si="688"/>
        <v>11.180716129658347</v>
      </c>
      <c r="R2616" s="59">
        <f t="shared" si="689"/>
        <v>95.214544102093328</v>
      </c>
      <c r="S2616" s="61">
        <f t="shared" si="680"/>
        <v>0.65703365544247372</v>
      </c>
      <c r="U2616" s="13">
        <f t="shared" si="681"/>
        <v>78.81928387034165</v>
      </c>
      <c r="V2616" s="14">
        <f t="shared" si="682"/>
        <v>95.214544102093328</v>
      </c>
      <c r="W2616" s="7">
        <v>78.539900000000003</v>
      </c>
      <c r="X2616" s="28">
        <v>95.62</v>
      </c>
      <c r="Y2616" s="74">
        <v>0.77839938837641698</v>
      </c>
      <c r="Z2616" s="75">
        <v>0.78163099999999996</v>
      </c>
      <c r="AA2616" s="33">
        <v>0.65703365544247372</v>
      </c>
      <c r="AB2616" s="33">
        <v>0.650038</v>
      </c>
      <c r="AC2616" s="45"/>
      <c r="AD2616" s="48">
        <f t="shared" si="690"/>
        <v>1354.1227687201911</v>
      </c>
      <c r="AE2616" s="49">
        <f>IF(P2616&gt;90,0,AD2616*0.7^((1/cosd(P2616))^0.678))</f>
        <v>457.72196294563656</v>
      </c>
      <c r="AG2616" s="81">
        <f t="shared" si="691"/>
        <v>356.2904960033365</v>
      </c>
      <c r="AH2616" s="82">
        <f t="shared" si="692"/>
        <v>300.73873449047608</v>
      </c>
      <c r="AI2616" s="81">
        <f t="shared" si="693"/>
        <v>357.76967561916081</v>
      </c>
      <c r="AJ2616" s="82">
        <f t="shared" si="694"/>
        <v>297.5366693492557</v>
      </c>
    </row>
    <row r="2617" spans="9:36" ht="23.5" x14ac:dyDescent="0.35">
      <c r="I2617" s="57" t="s">
        <v>2628</v>
      </c>
      <c r="J2617" s="58">
        <f t="shared" si="696"/>
        <v>109</v>
      </c>
      <c r="K2617" s="58">
        <f t="shared" si="695"/>
        <v>20</v>
      </c>
      <c r="L2617" s="58">
        <f t="shared" si="683"/>
        <v>0.60134585112443995</v>
      </c>
      <c r="M2617" s="59">
        <f t="shared" si="684"/>
        <v>18.61068909751874</v>
      </c>
      <c r="N2617" s="59">
        <f t="shared" si="685"/>
        <v>99.160336462781103</v>
      </c>
      <c r="O2617" s="59">
        <f t="shared" si="686"/>
        <v>10.870253852671832</v>
      </c>
      <c r="P2617" s="59">
        <f t="shared" si="687"/>
        <v>90.555787205689327</v>
      </c>
      <c r="Q2617" s="60">
        <f t="shared" si="688"/>
        <v>-0.55578720568932882</v>
      </c>
      <c r="R2617" s="59">
        <f t="shared" si="689"/>
        <v>104.16900461010843</v>
      </c>
      <c r="S2617" s="61">
        <f t="shared" si="680"/>
        <v>0</v>
      </c>
      <c r="U2617" s="13">
        <f t="shared" si="681"/>
        <v>90.555787205689327</v>
      </c>
      <c r="V2617" s="14">
        <f t="shared" si="682"/>
        <v>104.16900461010843</v>
      </c>
      <c r="W2617" s="7">
        <v>89.816100000000006</v>
      </c>
      <c r="X2617" s="28">
        <v>104.572</v>
      </c>
      <c r="Y2617" s="74">
        <v>0</v>
      </c>
      <c r="Z2617" s="75">
        <v>0</v>
      </c>
      <c r="AA2617" s="33">
        <v>0</v>
      </c>
      <c r="AB2617" s="33">
        <v>0</v>
      </c>
      <c r="AC2617" s="45"/>
      <c r="AD2617" s="48">
        <f t="shared" si="690"/>
        <v>1354.1227687201911</v>
      </c>
      <c r="AE2617" s="49">
        <f>IF(P2617&gt;90,0,AD2617*0.7^((1/cosd(P2617))^0.678))</f>
        <v>0</v>
      </c>
      <c r="AG2617" s="81">
        <f t="shared" si="691"/>
        <v>0</v>
      </c>
      <c r="AH2617" s="82">
        <f t="shared" si="692"/>
        <v>0</v>
      </c>
      <c r="AI2617" s="81">
        <f t="shared" si="693"/>
        <v>0</v>
      </c>
      <c r="AJ2617" s="82">
        <f t="shared" si="694"/>
        <v>0</v>
      </c>
    </row>
    <row r="2618" spans="9:36" ht="23.5" x14ac:dyDescent="0.35">
      <c r="I2618" s="57" t="s">
        <v>2629</v>
      </c>
      <c r="J2618" s="58">
        <f t="shared" si="696"/>
        <v>109</v>
      </c>
      <c r="K2618" s="58">
        <f t="shared" si="695"/>
        <v>21</v>
      </c>
      <c r="L2618" s="58">
        <f t="shared" si="683"/>
        <v>0.60134585112443995</v>
      </c>
      <c r="M2618" s="59">
        <f t="shared" si="684"/>
        <v>19.61068909751874</v>
      </c>
      <c r="N2618" s="59">
        <f t="shared" si="685"/>
        <v>114.1603364627811</v>
      </c>
      <c r="O2618" s="59">
        <f t="shared" si="686"/>
        <v>10.870253852671832</v>
      </c>
      <c r="P2618" s="59">
        <f t="shared" si="687"/>
        <v>101.82009622492129</v>
      </c>
      <c r="Q2618" s="60">
        <f t="shared" si="688"/>
        <v>-11.820096224921285</v>
      </c>
      <c r="R2618" s="59">
        <f t="shared" si="689"/>
        <v>113.73119481977659</v>
      </c>
      <c r="S2618" s="61">
        <f t="shared" si="680"/>
        <v>0</v>
      </c>
      <c r="U2618" s="13">
        <f t="shared" si="681"/>
        <v>101.82009622492129</v>
      </c>
      <c r="V2618" s="14">
        <f t="shared" si="682"/>
        <v>113.73119481977659</v>
      </c>
      <c r="W2618" s="7">
        <v>101.56100000000001</v>
      </c>
      <c r="X2618" s="28">
        <v>114.13799999999998</v>
      </c>
      <c r="Y2618" s="74">
        <v>0</v>
      </c>
      <c r="Z2618" s="75">
        <v>0</v>
      </c>
      <c r="AA2618" s="33">
        <v>0</v>
      </c>
      <c r="AB2618" s="33">
        <v>0</v>
      </c>
      <c r="AC2618" s="45"/>
      <c r="AD2618" s="48">
        <f t="shared" si="690"/>
        <v>1354.1227687201911</v>
      </c>
      <c r="AE2618" s="49">
        <f>IF(P2618&gt;90,0,AD2618*0.7^((1/cosd(P2618))^0.678))</f>
        <v>0</v>
      </c>
      <c r="AG2618" s="81">
        <f t="shared" si="691"/>
        <v>0</v>
      </c>
      <c r="AH2618" s="82">
        <f t="shared" si="692"/>
        <v>0</v>
      </c>
      <c r="AI2618" s="81">
        <f t="shared" si="693"/>
        <v>0</v>
      </c>
      <c r="AJ2618" s="82">
        <f t="shared" si="694"/>
        <v>0</v>
      </c>
    </row>
    <row r="2619" spans="9:36" ht="23.5" x14ac:dyDescent="0.35">
      <c r="I2619" s="57" t="s">
        <v>2630</v>
      </c>
      <c r="J2619" s="58">
        <f t="shared" si="696"/>
        <v>109</v>
      </c>
      <c r="K2619" s="58">
        <f t="shared" si="695"/>
        <v>22</v>
      </c>
      <c r="L2619" s="58">
        <f t="shared" si="683"/>
        <v>0.60134585112443995</v>
      </c>
      <c r="M2619" s="59">
        <f t="shared" si="684"/>
        <v>20.61068909751874</v>
      </c>
      <c r="N2619" s="59">
        <f t="shared" si="685"/>
        <v>129.16033646278112</v>
      </c>
      <c r="O2619" s="59">
        <f t="shared" si="686"/>
        <v>10.870253852671832</v>
      </c>
      <c r="P2619" s="59">
        <f t="shared" si="687"/>
        <v>112.22316100066472</v>
      </c>
      <c r="Q2619" s="60">
        <f t="shared" si="688"/>
        <v>-22.223161000664724</v>
      </c>
      <c r="R2619" s="59">
        <f t="shared" si="689"/>
        <v>124.65696472326702</v>
      </c>
      <c r="S2619" s="61">
        <f t="shared" si="680"/>
        <v>0</v>
      </c>
      <c r="U2619" s="13">
        <f t="shared" si="681"/>
        <v>112.22316100066472</v>
      </c>
      <c r="V2619" s="14">
        <f t="shared" si="682"/>
        <v>124.65696472326702</v>
      </c>
      <c r="W2619" s="7">
        <v>111.914</v>
      </c>
      <c r="X2619" s="28">
        <v>125.06700000000001</v>
      </c>
      <c r="Y2619" s="74">
        <v>0</v>
      </c>
      <c r="Z2619" s="75">
        <v>0</v>
      </c>
      <c r="AA2619" s="33">
        <v>0</v>
      </c>
      <c r="AB2619" s="33">
        <v>0</v>
      </c>
      <c r="AC2619" s="45"/>
      <c r="AD2619" s="48">
        <f t="shared" si="690"/>
        <v>1354.1227687201911</v>
      </c>
      <c r="AE2619" s="49">
        <f>IF(P2619&gt;90,0,AD2619*0.7^((1/cosd(P2619))^0.678))</f>
        <v>0</v>
      </c>
      <c r="AG2619" s="81">
        <f t="shared" si="691"/>
        <v>0</v>
      </c>
      <c r="AH2619" s="82">
        <f t="shared" si="692"/>
        <v>0</v>
      </c>
      <c r="AI2619" s="81">
        <f t="shared" si="693"/>
        <v>0</v>
      </c>
      <c r="AJ2619" s="82">
        <f t="shared" si="694"/>
        <v>0</v>
      </c>
    </row>
    <row r="2620" spans="9:36" ht="23.5" x14ac:dyDescent="0.35">
      <c r="I2620" s="57" t="s">
        <v>2631</v>
      </c>
      <c r="J2620" s="58">
        <f t="shared" si="696"/>
        <v>109</v>
      </c>
      <c r="K2620" s="58">
        <f t="shared" si="695"/>
        <v>23</v>
      </c>
      <c r="L2620" s="58">
        <f t="shared" si="683"/>
        <v>0.60134585112443995</v>
      </c>
      <c r="M2620" s="59">
        <f t="shared" si="684"/>
        <v>21.61068909751874</v>
      </c>
      <c r="N2620" s="59">
        <f t="shared" si="685"/>
        <v>144.16033646278112</v>
      </c>
      <c r="O2620" s="59">
        <f t="shared" si="686"/>
        <v>10.870253852671832</v>
      </c>
      <c r="P2620" s="59">
        <f t="shared" si="687"/>
        <v>121.19898529433154</v>
      </c>
      <c r="Q2620" s="60">
        <f t="shared" si="688"/>
        <v>-31.198985294331532</v>
      </c>
      <c r="R2620" s="59">
        <f t="shared" si="689"/>
        <v>137.76011758353556</v>
      </c>
      <c r="S2620" s="61">
        <f t="shared" si="680"/>
        <v>0</v>
      </c>
      <c r="U2620" s="13">
        <f t="shared" si="681"/>
        <v>121.19898529433154</v>
      </c>
      <c r="V2620" s="14">
        <f t="shared" si="682"/>
        <v>137.76011758353556</v>
      </c>
      <c r="W2620" s="7">
        <v>120.824</v>
      </c>
      <c r="X2620" s="28">
        <v>138.15499999999997</v>
      </c>
      <c r="Y2620" s="74">
        <v>0</v>
      </c>
      <c r="Z2620" s="75">
        <v>0</v>
      </c>
      <c r="AA2620" s="33">
        <v>0</v>
      </c>
      <c r="AB2620" s="33">
        <v>0</v>
      </c>
      <c r="AC2620" s="45"/>
      <c r="AD2620" s="48">
        <f t="shared" si="690"/>
        <v>1354.1227687201911</v>
      </c>
      <c r="AE2620" s="49">
        <f>IF(P2620&gt;90,0,AD2620*0.7^((1/cosd(P2620))^0.678))</f>
        <v>0</v>
      </c>
      <c r="AG2620" s="81">
        <f t="shared" si="691"/>
        <v>0</v>
      </c>
      <c r="AH2620" s="82">
        <f t="shared" si="692"/>
        <v>0</v>
      </c>
      <c r="AI2620" s="81">
        <f t="shared" si="693"/>
        <v>0</v>
      </c>
      <c r="AJ2620" s="82">
        <f t="shared" si="694"/>
        <v>0</v>
      </c>
    </row>
    <row r="2621" spans="9:36" ht="23.5" x14ac:dyDescent="0.35">
      <c r="I2621" s="57" t="s">
        <v>2632</v>
      </c>
      <c r="J2621" s="58">
        <f t="shared" si="696"/>
        <v>110</v>
      </c>
      <c r="K2621" s="58">
        <f t="shared" si="695"/>
        <v>0</v>
      </c>
      <c r="L2621" s="58">
        <f t="shared" si="683"/>
        <v>0.83438787312877727</v>
      </c>
      <c r="M2621" s="59">
        <f t="shared" si="684"/>
        <v>-1.3854268687811873</v>
      </c>
      <c r="N2621" s="59">
        <f t="shared" si="685"/>
        <v>-200.78140303171782</v>
      </c>
      <c r="O2621" s="59">
        <f t="shared" si="686"/>
        <v>11.226308550715224</v>
      </c>
      <c r="P2621" s="59">
        <f t="shared" si="687"/>
        <v>127.6181838784147</v>
      </c>
      <c r="Q2621" s="60">
        <f t="shared" si="688"/>
        <v>-37.61818387841469</v>
      </c>
      <c r="R2621" s="59">
        <f t="shared" si="689"/>
        <v>-153.93699624796679</v>
      </c>
      <c r="S2621" s="61">
        <f t="shared" si="680"/>
        <v>0</v>
      </c>
      <c r="U2621" s="13">
        <f t="shared" si="681"/>
        <v>127.6181838784147</v>
      </c>
      <c r="V2621" s="14">
        <f t="shared" si="682"/>
        <v>-153.93699624796679</v>
      </c>
      <c r="W2621" s="7">
        <v>127.48099999999999</v>
      </c>
      <c r="X2621" s="28">
        <v>154.03800000000001</v>
      </c>
      <c r="Y2621" s="74">
        <v>0</v>
      </c>
      <c r="Z2621" s="75">
        <v>0</v>
      </c>
      <c r="AA2621" s="33">
        <v>0</v>
      </c>
      <c r="AB2621" s="33">
        <v>0</v>
      </c>
      <c r="AC2621" s="45"/>
      <c r="AD2621" s="48">
        <f t="shared" si="690"/>
        <v>1353.3838566616905</v>
      </c>
      <c r="AE2621" s="49">
        <f>IF(P2621&gt;90,0,AD2621*0.7^((1/cosd(P2621))^0.678))</f>
        <v>0</v>
      </c>
      <c r="AG2621" s="81">
        <f t="shared" si="691"/>
        <v>0</v>
      </c>
      <c r="AH2621" s="82">
        <f t="shared" si="692"/>
        <v>0</v>
      </c>
      <c r="AI2621" s="81">
        <f t="shared" si="693"/>
        <v>0</v>
      </c>
      <c r="AJ2621" s="82">
        <f t="shared" si="694"/>
        <v>0</v>
      </c>
    </row>
    <row r="2622" spans="9:36" ht="23.5" x14ac:dyDescent="0.35">
      <c r="I2622" s="57" t="s">
        <v>2633</v>
      </c>
      <c r="J2622" s="58">
        <f t="shared" si="696"/>
        <v>110</v>
      </c>
      <c r="K2622" s="58">
        <f t="shared" si="695"/>
        <v>1</v>
      </c>
      <c r="L2622" s="58">
        <f t="shared" si="683"/>
        <v>0.83438787312877727</v>
      </c>
      <c r="M2622" s="59">
        <f t="shared" si="684"/>
        <v>-0.38542686878118726</v>
      </c>
      <c r="N2622" s="59">
        <f t="shared" si="685"/>
        <v>-185.78140303171782</v>
      </c>
      <c r="O2622" s="59">
        <f t="shared" si="686"/>
        <v>11.226308550715224</v>
      </c>
      <c r="P2622" s="59">
        <f t="shared" si="687"/>
        <v>131.08168218226726</v>
      </c>
      <c r="Q2622" s="60">
        <f t="shared" si="688"/>
        <v>-41.081682182267265</v>
      </c>
      <c r="R2622" s="59">
        <f t="shared" si="689"/>
        <v>-172.46789479457908</v>
      </c>
      <c r="S2622" s="61">
        <f t="shared" si="680"/>
        <v>0</v>
      </c>
      <c r="U2622" s="13">
        <f t="shared" si="681"/>
        <v>131.08168218226726</v>
      </c>
      <c r="V2622" s="14">
        <f t="shared" si="682"/>
        <v>-172.46789479457908</v>
      </c>
      <c r="W2622" s="7">
        <v>130.91499999999999</v>
      </c>
      <c r="X2622" s="28">
        <v>172.529</v>
      </c>
      <c r="Y2622" s="74">
        <v>0</v>
      </c>
      <c r="Z2622" s="75">
        <v>0</v>
      </c>
      <c r="AA2622" s="33">
        <v>0</v>
      </c>
      <c r="AB2622" s="33">
        <v>0</v>
      </c>
      <c r="AC2622" s="45"/>
      <c r="AD2622" s="48">
        <f t="shared" si="690"/>
        <v>1353.3838566616905</v>
      </c>
      <c r="AE2622" s="49">
        <f>IF(P2622&gt;90,0,AD2622*0.7^((1/cosd(P2622))^0.678))</f>
        <v>0</v>
      </c>
      <c r="AG2622" s="81">
        <f t="shared" si="691"/>
        <v>0</v>
      </c>
      <c r="AH2622" s="82">
        <f t="shared" si="692"/>
        <v>0</v>
      </c>
      <c r="AI2622" s="81">
        <f t="shared" si="693"/>
        <v>0</v>
      </c>
      <c r="AJ2622" s="82">
        <f t="shared" si="694"/>
        <v>0</v>
      </c>
    </row>
    <row r="2623" spans="9:36" ht="23.5" x14ac:dyDescent="0.35">
      <c r="I2623" s="57" t="s">
        <v>2634</v>
      </c>
      <c r="J2623" s="58">
        <f t="shared" si="696"/>
        <v>110</v>
      </c>
      <c r="K2623" s="58">
        <f t="shared" si="695"/>
        <v>2</v>
      </c>
      <c r="L2623" s="58">
        <f t="shared" si="683"/>
        <v>0.83438787312877727</v>
      </c>
      <c r="M2623" s="59">
        <f t="shared" si="684"/>
        <v>0.61457313121881274</v>
      </c>
      <c r="N2623" s="59">
        <f t="shared" si="685"/>
        <v>-170.78140303171782</v>
      </c>
      <c r="O2623" s="59">
        <f t="shared" si="686"/>
        <v>11.226308550715224</v>
      </c>
      <c r="P2623" s="59">
        <f t="shared" si="687"/>
        <v>130.61952374547005</v>
      </c>
      <c r="Q2623" s="60">
        <f t="shared" si="688"/>
        <v>-40.619523745470033</v>
      </c>
      <c r="R2623" s="59">
        <f t="shared" si="689"/>
        <v>-168.05239355749057</v>
      </c>
      <c r="S2623" s="61">
        <f t="shared" si="680"/>
        <v>0</v>
      </c>
      <c r="U2623" s="13">
        <f t="shared" si="681"/>
        <v>130.61952374547005</v>
      </c>
      <c r="V2623" s="14">
        <f t="shared" si="682"/>
        <v>-168.05239355749057</v>
      </c>
      <c r="W2623" s="7">
        <v>130.43199999999999</v>
      </c>
      <c r="X2623" s="28">
        <v>-168.0539</v>
      </c>
      <c r="Y2623" s="74">
        <v>0</v>
      </c>
      <c r="Z2623" s="75">
        <v>0</v>
      </c>
      <c r="AA2623" s="33">
        <v>0</v>
      </c>
      <c r="AB2623" s="33">
        <v>0</v>
      </c>
      <c r="AC2623" s="45"/>
      <c r="AD2623" s="48">
        <f t="shared" si="690"/>
        <v>1353.3838566616905</v>
      </c>
      <c r="AE2623" s="49">
        <f>IF(P2623&gt;90,0,AD2623*0.7^((1/cosd(P2623))^0.678))</f>
        <v>0</v>
      </c>
      <c r="AG2623" s="81">
        <f t="shared" si="691"/>
        <v>0</v>
      </c>
      <c r="AH2623" s="82">
        <f t="shared" si="692"/>
        <v>0</v>
      </c>
      <c r="AI2623" s="81">
        <f t="shared" si="693"/>
        <v>0</v>
      </c>
      <c r="AJ2623" s="82">
        <f t="shared" si="694"/>
        <v>0</v>
      </c>
    </row>
    <row r="2624" spans="9:36" ht="23.5" x14ac:dyDescent="0.35">
      <c r="I2624" s="57" t="s">
        <v>2635</v>
      </c>
      <c r="J2624" s="58">
        <f t="shared" si="696"/>
        <v>110</v>
      </c>
      <c r="K2624" s="58">
        <f t="shared" si="695"/>
        <v>3</v>
      </c>
      <c r="L2624" s="58">
        <f t="shared" si="683"/>
        <v>0.83438787312877727</v>
      </c>
      <c r="M2624" s="59">
        <f t="shared" si="684"/>
        <v>1.6145731312188127</v>
      </c>
      <c r="N2624" s="59">
        <f t="shared" si="685"/>
        <v>-155.78140303171782</v>
      </c>
      <c r="O2624" s="59">
        <f t="shared" si="686"/>
        <v>11.226308550715224</v>
      </c>
      <c r="P2624" s="59">
        <f t="shared" si="687"/>
        <v>126.33520133009584</v>
      </c>
      <c r="Q2624" s="60">
        <f t="shared" si="688"/>
        <v>-36.335201330095828</v>
      </c>
      <c r="R2624" s="59">
        <f t="shared" si="689"/>
        <v>-150.03385769780093</v>
      </c>
      <c r="S2624" s="61">
        <f t="shared" si="680"/>
        <v>0</v>
      </c>
      <c r="U2624" s="13">
        <f t="shared" si="681"/>
        <v>126.33520133009584</v>
      </c>
      <c r="V2624" s="14">
        <f t="shared" si="682"/>
        <v>-150.03385769780093</v>
      </c>
      <c r="W2624" s="7">
        <v>126.14</v>
      </c>
      <c r="X2624" s="28">
        <v>-150.09690000000001</v>
      </c>
      <c r="Y2624" s="74">
        <v>0</v>
      </c>
      <c r="Z2624" s="75">
        <v>0</v>
      </c>
      <c r="AA2624" s="33">
        <v>0</v>
      </c>
      <c r="AB2624" s="33">
        <v>0</v>
      </c>
      <c r="AC2624" s="45"/>
      <c r="AD2624" s="48">
        <f t="shared" si="690"/>
        <v>1353.3838566616905</v>
      </c>
      <c r="AE2624" s="49">
        <f>IF(P2624&gt;90,0,AD2624*0.7^((1/cosd(P2624))^0.678))</f>
        <v>0</v>
      </c>
      <c r="AG2624" s="81">
        <f t="shared" si="691"/>
        <v>0</v>
      </c>
      <c r="AH2624" s="82">
        <f t="shared" si="692"/>
        <v>0</v>
      </c>
      <c r="AI2624" s="81">
        <f t="shared" si="693"/>
        <v>0</v>
      </c>
      <c r="AJ2624" s="82">
        <f t="shared" si="694"/>
        <v>0</v>
      </c>
    </row>
    <row r="2625" spans="9:36" ht="23.5" x14ac:dyDescent="0.35">
      <c r="I2625" s="57" t="s">
        <v>2636</v>
      </c>
      <c r="J2625" s="58">
        <f t="shared" si="696"/>
        <v>110</v>
      </c>
      <c r="K2625" s="58">
        <f t="shared" si="695"/>
        <v>4</v>
      </c>
      <c r="L2625" s="58">
        <f t="shared" si="683"/>
        <v>0.83438787312877727</v>
      </c>
      <c r="M2625" s="59">
        <f t="shared" si="684"/>
        <v>2.6145731312188127</v>
      </c>
      <c r="N2625" s="59">
        <f t="shared" si="685"/>
        <v>-140.78140303171782</v>
      </c>
      <c r="O2625" s="59">
        <f t="shared" si="686"/>
        <v>11.226308550715224</v>
      </c>
      <c r="P2625" s="59">
        <f t="shared" si="687"/>
        <v>119.04842013472573</v>
      </c>
      <c r="Q2625" s="60">
        <f t="shared" si="688"/>
        <v>-29.048420134725724</v>
      </c>
      <c r="R2625" s="59">
        <f t="shared" si="689"/>
        <v>-134.81217946463786</v>
      </c>
      <c r="S2625" s="61">
        <f t="shared" si="680"/>
        <v>0</v>
      </c>
      <c r="U2625" s="13">
        <f t="shared" si="681"/>
        <v>119.04842013472573</v>
      </c>
      <c r="V2625" s="14">
        <f t="shared" si="682"/>
        <v>-134.81217946463786</v>
      </c>
      <c r="W2625" s="7">
        <v>118.854</v>
      </c>
      <c r="X2625" s="28">
        <v>-134.92000000000002</v>
      </c>
      <c r="Y2625" s="74">
        <v>0</v>
      </c>
      <c r="Z2625" s="75">
        <v>0</v>
      </c>
      <c r="AA2625" s="33">
        <v>0</v>
      </c>
      <c r="AB2625" s="33">
        <v>0</v>
      </c>
      <c r="AC2625" s="45"/>
      <c r="AD2625" s="48">
        <f t="shared" si="690"/>
        <v>1353.3838566616905</v>
      </c>
      <c r="AE2625" s="49">
        <f>IF(P2625&gt;90,0,AD2625*0.7^((1/cosd(P2625))^0.678))</f>
        <v>0</v>
      </c>
      <c r="AG2625" s="81">
        <f t="shared" si="691"/>
        <v>0</v>
      </c>
      <c r="AH2625" s="82">
        <f t="shared" si="692"/>
        <v>0</v>
      </c>
      <c r="AI2625" s="81">
        <f t="shared" si="693"/>
        <v>0</v>
      </c>
      <c r="AJ2625" s="82">
        <f t="shared" si="694"/>
        <v>0</v>
      </c>
    </row>
    <row r="2626" spans="9:36" ht="23.5" x14ac:dyDescent="0.35">
      <c r="I2626" s="57" t="s">
        <v>2637</v>
      </c>
      <c r="J2626" s="58">
        <f t="shared" si="696"/>
        <v>110</v>
      </c>
      <c r="K2626" s="58">
        <f t="shared" si="695"/>
        <v>5</v>
      </c>
      <c r="L2626" s="58">
        <f t="shared" si="683"/>
        <v>0.83438787312877727</v>
      </c>
      <c r="M2626" s="59">
        <f t="shared" si="684"/>
        <v>3.6145731312188127</v>
      </c>
      <c r="N2626" s="59">
        <f t="shared" si="685"/>
        <v>-125.78140303171782</v>
      </c>
      <c r="O2626" s="59">
        <f t="shared" si="686"/>
        <v>11.226308550715224</v>
      </c>
      <c r="P2626" s="59">
        <f t="shared" si="687"/>
        <v>109.7211720079424</v>
      </c>
      <c r="Q2626" s="60">
        <f t="shared" si="688"/>
        <v>-19.721172007942396</v>
      </c>
      <c r="R2626" s="59">
        <f t="shared" si="689"/>
        <v>-122.2946199349513</v>
      </c>
      <c r="S2626" s="61">
        <f t="shared" si="680"/>
        <v>0</v>
      </c>
      <c r="U2626" s="13">
        <f t="shared" si="681"/>
        <v>109.7211720079424</v>
      </c>
      <c r="V2626" s="14">
        <f t="shared" si="682"/>
        <v>-122.2946199349513</v>
      </c>
      <c r="W2626" s="7">
        <v>109.53</v>
      </c>
      <c r="X2626" s="28">
        <v>-122.43180000000001</v>
      </c>
      <c r="Y2626" s="74">
        <v>0</v>
      </c>
      <c r="Z2626" s="75">
        <v>0</v>
      </c>
      <c r="AA2626" s="33">
        <v>0</v>
      </c>
      <c r="AB2626" s="33">
        <v>0</v>
      </c>
      <c r="AC2626" s="45"/>
      <c r="AD2626" s="48">
        <f t="shared" si="690"/>
        <v>1353.3838566616905</v>
      </c>
      <c r="AE2626" s="49">
        <f>IF(P2626&gt;90,0,AD2626*0.7^((1/cosd(P2626))^0.678))</f>
        <v>0</v>
      </c>
      <c r="AG2626" s="81">
        <f t="shared" si="691"/>
        <v>0</v>
      </c>
      <c r="AH2626" s="82">
        <f t="shared" si="692"/>
        <v>0</v>
      </c>
      <c r="AI2626" s="81">
        <f t="shared" si="693"/>
        <v>0</v>
      </c>
      <c r="AJ2626" s="82">
        <f t="shared" si="694"/>
        <v>0</v>
      </c>
    </row>
    <row r="2627" spans="9:36" ht="23.5" x14ac:dyDescent="0.35">
      <c r="I2627" s="57" t="s">
        <v>2638</v>
      </c>
      <c r="J2627" s="58">
        <f t="shared" si="696"/>
        <v>110</v>
      </c>
      <c r="K2627" s="58">
        <f t="shared" si="695"/>
        <v>6</v>
      </c>
      <c r="L2627" s="58">
        <f t="shared" si="683"/>
        <v>0.83438787312877727</v>
      </c>
      <c r="M2627" s="59">
        <f t="shared" si="684"/>
        <v>4.6145731312188127</v>
      </c>
      <c r="N2627" s="59">
        <f t="shared" si="685"/>
        <v>-110.78140303171782</v>
      </c>
      <c r="O2627" s="59">
        <f t="shared" si="686"/>
        <v>11.226308550715224</v>
      </c>
      <c r="P2627" s="59">
        <f t="shared" si="687"/>
        <v>99.10736550928668</v>
      </c>
      <c r="Q2627" s="60">
        <f t="shared" si="688"/>
        <v>-9.1073655092866765</v>
      </c>
      <c r="R2627" s="59">
        <f t="shared" si="689"/>
        <v>-111.75765343746832</v>
      </c>
      <c r="S2627" s="61">
        <f t="shared" si="680"/>
        <v>0</v>
      </c>
      <c r="U2627" s="13">
        <f t="shared" si="681"/>
        <v>99.10736550928668</v>
      </c>
      <c r="V2627" s="14">
        <f t="shared" si="682"/>
        <v>-111.75765343746832</v>
      </c>
      <c r="W2627" s="7">
        <v>98.918499999999995</v>
      </c>
      <c r="X2627" s="28">
        <v>-111.9161</v>
      </c>
      <c r="Y2627" s="74">
        <v>0</v>
      </c>
      <c r="Z2627" s="75">
        <v>0</v>
      </c>
      <c r="AA2627" s="33">
        <v>0</v>
      </c>
      <c r="AB2627" s="33">
        <v>0</v>
      </c>
      <c r="AC2627" s="45"/>
      <c r="AD2627" s="48">
        <f t="shared" si="690"/>
        <v>1353.3838566616905</v>
      </c>
      <c r="AE2627" s="49">
        <f>IF(P2627&gt;90,0,AD2627*0.7^((1/cosd(P2627))^0.678))</f>
        <v>0</v>
      </c>
      <c r="AG2627" s="81">
        <f t="shared" si="691"/>
        <v>0</v>
      </c>
      <c r="AH2627" s="82">
        <f t="shared" si="692"/>
        <v>0</v>
      </c>
      <c r="AI2627" s="81">
        <f t="shared" si="693"/>
        <v>0</v>
      </c>
      <c r="AJ2627" s="82">
        <f t="shared" si="694"/>
        <v>0</v>
      </c>
    </row>
    <row r="2628" spans="9:36" ht="23.5" x14ac:dyDescent="0.35">
      <c r="I2628" s="57" t="s">
        <v>2639</v>
      </c>
      <c r="J2628" s="58">
        <f t="shared" si="696"/>
        <v>110</v>
      </c>
      <c r="K2628" s="58">
        <f t="shared" si="695"/>
        <v>7</v>
      </c>
      <c r="L2628" s="58">
        <f t="shared" si="683"/>
        <v>0.83438787312877727</v>
      </c>
      <c r="M2628" s="59">
        <f t="shared" si="684"/>
        <v>5.6145731312188127</v>
      </c>
      <c r="N2628" s="59">
        <f t="shared" si="685"/>
        <v>-95.781403031717815</v>
      </c>
      <c r="O2628" s="59">
        <f t="shared" si="686"/>
        <v>11.226308550715224</v>
      </c>
      <c r="P2628" s="59">
        <f t="shared" si="687"/>
        <v>87.723814940758857</v>
      </c>
      <c r="Q2628" s="60">
        <f t="shared" si="688"/>
        <v>2.2761850592411417</v>
      </c>
      <c r="R2628" s="59">
        <f t="shared" si="689"/>
        <v>-102.40668062984459</v>
      </c>
      <c r="S2628" s="61">
        <f t="shared" si="680"/>
        <v>0.84278680113729176</v>
      </c>
      <c r="U2628" s="13">
        <f t="shared" si="681"/>
        <v>87.723814940758857</v>
      </c>
      <c r="V2628" s="14">
        <f t="shared" si="682"/>
        <v>-102.40668062984459</v>
      </c>
      <c r="W2628" s="7">
        <v>87.282700000000006</v>
      </c>
      <c r="X2628" s="28">
        <v>-102.58459999999999</v>
      </c>
      <c r="Y2628" s="74">
        <v>0.53971085425370435</v>
      </c>
      <c r="Z2628" s="75">
        <v>0.56412300000000004</v>
      </c>
      <c r="AA2628" s="33">
        <v>0.84278680113729176</v>
      </c>
      <c r="AB2628" s="33">
        <v>0.85152799999999995</v>
      </c>
      <c r="AC2628" s="45"/>
      <c r="AD2628" s="48">
        <f t="shared" si="690"/>
        <v>1353.3838566616905</v>
      </c>
      <c r="AE2628" s="49">
        <f>IF(P2628&gt;90,0,AD2628*0.7^((1/cosd(P2628))^0.678))</f>
        <v>56.387188576015426</v>
      </c>
      <c r="AG2628" s="81">
        <f t="shared" si="691"/>
        <v>30.432777715326004</v>
      </c>
      <c r="AH2628" s="82">
        <f t="shared" si="692"/>
        <v>47.522378285105283</v>
      </c>
      <c r="AI2628" s="81">
        <f t="shared" si="693"/>
        <v>31.809309981067553</v>
      </c>
      <c r="AJ2628" s="82">
        <f t="shared" si="694"/>
        <v>48.015269913757258</v>
      </c>
    </row>
    <row r="2629" spans="9:36" ht="23.5" x14ac:dyDescent="0.35">
      <c r="I2629" s="57" t="s">
        <v>2640</v>
      </c>
      <c r="J2629" s="58">
        <f t="shared" si="696"/>
        <v>110</v>
      </c>
      <c r="K2629" s="58">
        <f t="shared" si="695"/>
        <v>8</v>
      </c>
      <c r="L2629" s="58">
        <f t="shared" si="683"/>
        <v>0.83438787312877727</v>
      </c>
      <c r="M2629" s="59">
        <f t="shared" si="684"/>
        <v>6.6145731312188127</v>
      </c>
      <c r="N2629" s="59">
        <f t="shared" si="685"/>
        <v>-80.781403031717815</v>
      </c>
      <c r="O2629" s="59">
        <f t="shared" si="686"/>
        <v>11.226308550715224</v>
      </c>
      <c r="P2629" s="59">
        <f t="shared" si="687"/>
        <v>75.932323200858988</v>
      </c>
      <c r="Q2629" s="60">
        <f t="shared" si="688"/>
        <v>14.067676799141013</v>
      </c>
      <c r="R2629" s="59">
        <f t="shared" si="689"/>
        <v>-93.502628702299916</v>
      </c>
      <c r="S2629" s="61">
        <f t="shared" ref="S2629:S2692" si="697">IF(Q2629&gt;0,SQRT(1-COS(RADIANS(90-P2629))^2*COS(RADIANS($D$11-R2629))^2),0)</f>
        <v>0.76610597287463222</v>
      </c>
      <c r="U2629" s="13">
        <f t="shared" ref="U2629:U2692" si="698">P2629</f>
        <v>75.932323200858988</v>
      </c>
      <c r="V2629" s="14">
        <f t="shared" ref="V2629:V2692" si="699">R2629</f>
        <v>-93.502628702299916</v>
      </c>
      <c r="W2629" s="7">
        <v>75.674899999999994</v>
      </c>
      <c r="X2629" s="28">
        <v>-93.702299999999994</v>
      </c>
      <c r="Y2629" s="74">
        <v>0.68714161937579166</v>
      </c>
      <c r="Z2629" s="75">
        <v>0.70848100000000003</v>
      </c>
      <c r="AA2629" s="33">
        <v>0.76610597287463222</v>
      </c>
      <c r="AB2629" s="33">
        <v>0.78464199999999995</v>
      </c>
      <c r="AC2629" s="45"/>
      <c r="AD2629" s="48">
        <f t="shared" si="690"/>
        <v>1353.3838566616905</v>
      </c>
      <c r="AE2629" s="49">
        <f>IF(P2629&gt;90,0,AD2629*0.7^((1/cosd(P2629))^0.678))</f>
        <v>533.67796357636598</v>
      </c>
      <c r="AG2629" s="81">
        <f t="shared" si="691"/>
        <v>366.71234011703888</v>
      </c>
      <c r="AH2629" s="82">
        <f t="shared" si="692"/>
        <v>408.85387548742438</v>
      </c>
      <c r="AI2629" s="81">
        <f t="shared" si="693"/>
        <v>378.10069731254737</v>
      </c>
      <c r="AJ2629" s="82">
        <f t="shared" si="694"/>
        <v>418.74614469648691</v>
      </c>
    </row>
    <row r="2630" spans="9:36" ht="23.5" x14ac:dyDescent="0.35">
      <c r="I2630" s="57" t="s">
        <v>2641</v>
      </c>
      <c r="J2630" s="58">
        <f t="shared" si="696"/>
        <v>110</v>
      </c>
      <c r="K2630" s="58">
        <f t="shared" si="695"/>
        <v>9</v>
      </c>
      <c r="L2630" s="58">
        <f t="shared" ref="L2630:L2693" si="700">229.18*(0.000075+0.001868*COS(RADIANS(360*(J2630-1)/365))-0.03277*SIN(RADIANS(360*(J2630-1)/365))-0.014615*COS(RADIANS(2*360*(J2630-1)/365))-0.0408*SIN(RADIANS(2*360*(J2630-1)/365)))</f>
        <v>0.83438787312877727</v>
      </c>
      <c r="M2630" s="59">
        <f t="shared" ref="M2630:M2693" si="701">K2630-($D$8-$D$7)/15+L2630/60</f>
        <v>7.6145731312188127</v>
      </c>
      <c r="N2630" s="59">
        <f t="shared" ref="N2630:N2693" si="702">15*(M2630-12)</f>
        <v>-65.781403031717815</v>
      </c>
      <c r="O2630" s="59">
        <f t="shared" ref="O2630:O2693" si="703">23.45*SIN(RADIANS(360/365*(284+J2630)))</f>
        <v>11.226308550715224</v>
      </c>
      <c r="P2630" s="59">
        <f t="shared" ref="P2630:P2693" si="704">DEGREES(ACOS(SIN(RADIANS(O2630))*SIN(RADIANS($D$6))+COS(RADIANS(O2630))*COS(RADIANS($D$6))*COS(RADIANS(N2630))))</f>
        <v>64.029330329155101</v>
      </c>
      <c r="Q2630" s="60">
        <f t="shared" ref="Q2630:Q2693" si="705">DEGREES(ASIN(SIN(RADIANS(O2630))*SIN(RADIANS($D$6))+COS(RADIANS(O2630))*COS(RADIANS($D$6))*COS(RADIANS(N2630))))</f>
        <v>25.970669670844888</v>
      </c>
      <c r="R2630" s="59">
        <f t="shared" ref="R2630:R2693" si="706">IF(N2630&lt;0,-DEGREES(ACOS((SIGN($D$6)*(SIN(RADIANS(Q2630))*SIN(RADIANS($D$6))-SIN(RADIANS(O2630)))/(COS(RADIANS(Q2630))*COS(RADIANS($D$6)))))),DEGREES(ACOS((SIGN($D$6)*(SIN(RADIANS(Q2630))*SIN(RADIANS($D$6))-SIN(RADIANS(O2630)))/(COS(RADIANS(Q2630))*COS(RADIANS($D$6)))))))</f>
        <v>-84.27677426299249</v>
      </c>
      <c r="S2630" s="61">
        <f t="shared" si="697"/>
        <v>0.71811223904278065</v>
      </c>
      <c r="U2630" s="13">
        <f t="shared" si="698"/>
        <v>64.029330329155101</v>
      </c>
      <c r="V2630" s="14">
        <f t="shared" si="699"/>
        <v>-84.27677426299249</v>
      </c>
      <c r="W2630" s="7">
        <v>63.790900000000001</v>
      </c>
      <c r="X2630" s="28">
        <v>-84.502899999999997</v>
      </c>
      <c r="Y2630" s="74">
        <v>0.82224135425899159</v>
      </c>
      <c r="Z2630" s="75">
        <v>0.84163100000000002</v>
      </c>
      <c r="AA2630" s="33">
        <v>0.71811223904278065</v>
      </c>
      <c r="AB2630" s="33">
        <v>0.75556800000000002</v>
      </c>
      <c r="AC2630" s="45"/>
      <c r="AD2630" s="48">
        <f t="shared" ref="AD2630:AD2693" si="707">1367.7*(1+0.033*COS(2*PI()*J2630/365))</f>
        <v>1353.3838566616905</v>
      </c>
      <c r="AE2630" s="49">
        <f>IF(P2630&gt;90,0,AD2630*0.7^((1/cosd(P2630))^0.678))</f>
        <v>724.90095008729509</v>
      </c>
      <c r="AG2630" s="81">
        <f t="shared" ref="AG2630:AG2693" si="708">AE2630*Y2630</f>
        <v>596.04353890340712</v>
      </c>
      <c r="AH2630" s="82">
        <f t="shared" ref="AH2630:AH2693" si="709">AE2630*AA2630</f>
        <v>520.56024435142649</v>
      </c>
      <c r="AI2630" s="81">
        <f t="shared" ref="AI2630:AI2693" si="710">AE2630*Z2630</f>
        <v>610.09911152292023</v>
      </c>
      <c r="AJ2630" s="82">
        <f t="shared" ref="AJ2630:AJ2693" si="711">AB2630*AE2630</f>
        <v>547.71196105555737</v>
      </c>
    </row>
    <row r="2631" spans="9:36" ht="23.5" x14ac:dyDescent="0.35">
      <c r="I2631" s="57" t="s">
        <v>2642</v>
      </c>
      <c r="J2631" s="58">
        <f t="shared" si="696"/>
        <v>110</v>
      </c>
      <c r="K2631" s="58">
        <f t="shared" si="695"/>
        <v>10</v>
      </c>
      <c r="L2631" s="58">
        <f t="shared" si="700"/>
        <v>0.83438787312877727</v>
      </c>
      <c r="M2631" s="59">
        <f t="shared" si="701"/>
        <v>8.6145731312188136</v>
      </c>
      <c r="N2631" s="59">
        <f t="shared" si="702"/>
        <v>-50.781403031717794</v>
      </c>
      <c r="O2631" s="59">
        <f t="shared" si="703"/>
        <v>11.226308550715224</v>
      </c>
      <c r="P2631" s="59">
        <f t="shared" si="704"/>
        <v>52.340491202750229</v>
      </c>
      <c r="Q2631" s="60">
        <f t="shared" si="705"/>
        <v>37.659508797249771</v>
      </c>
      <c r="R2631" s="59">
        <f t="shared" si="706"/>
        <v>-73.720692662974898</v>
      </c>
      <c r="S2631" s="61">
        <f t="shared" si="697"/>
        <v>0.71972405521825744</v>
      </c>
      <c r="U2631" s="13">
        <f t="shared" si="698"/>
        <v>52.340491202750229</v>
      </c>
      <c r="V2631" s="14">
        <f t="shared" si="699"/>
        <v>-73.720692662974898</v>
      </c>
      <c r="W2631" s="7">
        <v>52.094499999999996</v>
      </c>
      <c r="X2631" s="28">
        <v>-73.977999999999994</v>
      </c>
      <c r="Y2631" s="74">
        <v>0.92481287113451449</v>
      </c>
      <c r="Z2631" s="75">
        <v>0.93580099999999999</v>
      </c>
      <c r="AA2631" s="33">
        <v>0.71972405521825744</v>
      </c>
      <c r="AB2631" s="33">
        <v>0.771227</v>
      </c>
      <c r="AC2631" s="45"/>
      <c r="AD2631" s="48">
        <f t="shared" si="707"/>
        <v>1353.3838566616905</v>
      </c>
      <c r="AE2631" s="49">
        <f>IF(P2631&gt;90,0,AD2631*0.7^((1/cosd(P2631))^0.678))</f>
        <v>822.39628701126503</v>
      </c>
      <c r="AG2631" s="81">
        <f t="shared" si="708"/>
        <v>760.56267140125226</v>
      </c>
      <c r="AH2631" s="82">
        <f t="shared" si="709"/>
        <v>591.89839068418564</v>
      </c>
      <c r="AI2631" s="81">
        <f t="shared" si="710"/>
        <v>769.59926778142881</v>
      </c>
      <c r="AJ2631" s="82">
        <f t="shared" si="711"/>
        <v>634.25422124283693</v>
      </c>
    </row>
    <row r="2632" spans="9:36" ht="23.5" x14ac:dyDescent="0.35">
      <c r="I2632" s="57" t="s">
        <v>2643</v>
      </c>
      <c r="J2632" s="58">
        <f t="shared" si="696"/>
        <v>110</v>
      </c>
      <c r="K2632" s="58">
        <f t="shared" si="695"/>
        <v>11</v>
      </c>
      <c r="L2632" s="58">
        <f t="shared" si="700"/>
        <v>0.83438787312877727</v>
      </c>
      <c r="M2632" s="59">
        <f t="shared" si="701"/>
        <v>9.6145731312188136</v>
      </c>
      <c r="N2632" s="59">
        <f t="shared" si="702"/>
        <v>-35.781403031717794</v>
      </c>
      <c r="O2632" s="59">
        <f t="shared" si="703"/>
        <v>11.226308550715224</v>
      </c>
      <c r="P2632" s="59">
        <f t="shared" si="704"/>
        <v>41.371102618327576</v>
      </c>
      <c r="Q2632" s="60">
        <f t="shared" si="705"/>
        <v>48.628897381672424</v>
      </c>
      <c r="R2632" s="59">
        <f t="shared" si="706"/>
        <v>-60.19503705274137</v>
      </c>
      <c r="S2632" s="61">
        <f t="shared" si="697"/>
        <v>0.77017991623932469</v>
      </c>
      <c r="U2632" s="13">
        <f t="shared" si="698"/>
        <v>41.371102618327576</v>
      </c>
      <c r="V2632" s="14">
        <f t="shared" si="699"/>
        <v>-60.19503705274137</v>
      </c>
      <c r="W2632" s="7">
        <v>41.099200000000003</v>
      </c>
      <c r="X2632" s="28">
        <v>-60.477000000000004</v>
      </c>
      <c r="Y2632" s="74">
        <v>0.98488063180636709</v>
      </c>
      <c r="Z2632" s="75">
        <v>0.98737600000000003</v>
      </c>
      <c r="AA2632" s="33">
        <v>0.77017991623932469</v>
      </c>
      <c r="AB2632" s="33">
        <v>0.820214</v>
      </c>
      <c r="AC2632" s="45"/>
      <c r="AD2632" s="48">
        <f t="shared" si="707"/>
        <v>1353.3838566616905</v>
      </c>
      <c r="AE2632" s="49">
        <f>IF(P2632&gt;90,0,AD2632*0.7^((1/cosd(P2632))^0.678))</f>
        <v>877.4723318457967</v>
      </c>
      <c r="AG2632" s="81">
        <f t="shared" si="708"/>
        <v>864.20550458089451</v>
      </c>
      <c r="AH2632" s="82">
        <f t="shared" si="709"/>
        <v>675.81156704332068</v>
      </c>
      <c r="AI2632" s="81">
        <f t="shared" si="710"/>
        <v>866.3951211285754</v>
      </c>
      <c r="AJ2632" s="82">
        <f t="shared" si="711"/>
        <v>719.71509119256825</v>
      </c>
    </row>
    <row r="2633" spans="9:36" ht="23.5" x14ac:dyDescent="0.35">
      <c r="I2633" s="57" t="s">
        <v>2644</v>
      </c>
      <c r="J2633" s="58">
        <f t="shared" si="696"/>
        <v>110</v>
      </c>
      <c r="K2633" s="58">
        <f t="shared" si="695"/>
        <v>12</v>
      </c>
      <c r="L2633" s="58">
        <f t="shared" si="700"/>
        <v>0.83438787312877727</v>
      </c>
      <c r="M2633" s="59">
        <f t="shared" si="701"/>
        <v>10.614573131218814</v>
      </c>
      <c r="N2633" s="59">
        <f t="shared" si="702"/>
        <v>-20.781403031717794</v>
      </c>
      <c r="O2633" s="59">
        <f t="shared" si="703"/>
        <v>11.226308550715224</v>
      </c>
      <c r="P2633" s="59">
        <f t="shared" si="704"/>
        <v>32.130790705807279</v>
      </c>
      <c r="Q2633" s="60">
        <f t="shared" si="705"/>
        <v>57.869209294192721</v>
      </c>
      <c r="R2633" s="59">
        <f t="shared" si="706"/>
        <v>-40.869835230043101</v>
      </c>
      <c r="S2633" s="61">
        <f t="shared" si="697"/>
        <v>0.84770213074398326</v>
      </c>
      <c r="U2633" s="13">
        <f t="shared" si="698"/>
        <v>32.130790705807279</v>
      </c>
      <c r="V2633" s="14">
        <f t="shared" si="699"/>
        <v>-40.869835230043101</v>
      </c>
      <c r="W2633" s="7">
        <v>31.8154</v>
      </c>
      <c r="X2633" s="28">
        <v>-41.116000000000014</v>
      </c>
      <c r="Y2633" s="74">
        <v>0.99926607619507624</v>
      </c>
      <c r="Z2633" s="75">
        <v>0.99946999999999997</v>
      </c>
      <c r="AA2633" s="33">
        <v>0.84770213074398326</v>
      </c>
      <c r="AB2633" s="33">
        <v>0.87742600000000004</v>
      </c>
      <c r="AC2633" s="45"/>
      <c r="AD2633" s="48">
        <f t="shared" si="707"/>
        <v>1353.3838566616905</v>
      </c>
      <c r="AE2633" s="49">
        <f>IF(P2633&gt;90,0,AD2633*0.7^((1/cosd(P2633))^0.678))</f>
        <v>907.89795661541939</v>
      </c>
      <c r="AG2633" s="81">
        <f t="shared" si="708"/>
        <v>907.23162869261773</v>
      </c>
      <c r="AH2633" s="82">
        <f t="shared" si="709"/>
        <v>769.62703232099955</v>
      </c>
      <c r="AI2633" s="81">
        <f t="shared" si="710"/>
        <v>907.41677069841319</v>
      </c>
      <c r="AJ2633" s="82">
        <f t="shared" si="711"/>
        <v>796.61327248124098</v>
      </c>
    </row>
    <row r="2634" spans="9:36" ht="23.5" x14ac:dyDescent="0.35">
      <c r="I2634" s="57" t="s">
        <v>2645</v>
      </c>
      <c r="J2634" s="58">
        <f t="shared" si="696"/>
        <v>110</v>
      </c>
      <c r="K2634" s="58">
        <f t="shared" si="695"/>
        <v>13</v>
      </c>
      <c r="L2634" s="58">
        <f t="shared" si="700"/>
        <v>0.83438787312877727</v>
      </c>
      <c r="M2634" s="59">
        <f t="shared" si="701"/>
        <v>11.614573131218814</v>
      </c>
      <c r="N2634" s="59">
        <f t="shared" si="702"/>
        <v>-5.7814030317177956</v>
      </c>
      <c r="O2634" s="59">
        <f t="shared" si="703"/>
        <v>11.226308550715224</v>
      </c>
      <c r="P2634" s="59">
        <f t="shared" si="704"/>
        <v>26.674159874446438</v>
      </c>
      <c r="Q2634" s="60">
        <f t="shared" si="705"/>
        <v>63.325840125553562</v>
      </c>
      <c r="R2634" s="59">
        <f t="shared" si="706"/>
        <v>-12.714842076215565</v>
      </c>
      <c r="S2634" s="61">
        <f t="shared" si="697"/>
        <v>0.92518610618482744</v>
      </c>
      <c r="U2634" s="13">
        <f t="shared" si="698"/>
        <v>26.674159874446438</v>
      </c>
      <c r="V2634" s="14">
        <f t="shared" si="699"/>
        <v>-12.714842076215565</v>
      </c>
      <c r="W2634" s="7">
        <v>26.319800000000001</v>
      </c>
      <c r="X2634" s="28">
        <v>-12.733000000000004</v>
      </c>
      <c r="Y2634" s="74">
        <v>0.97082699384087023</v>
      </c>
      <c r="Z2634" s="75">
        <v>0.97180100000000003</v>
      </c>
      <c r="AA2634" s="33">
        <v>0.92518610618482744</v>
      </c>
      <c r="AB2634" s="33">
        <v>0.92764100000000005</v>
      </c>
      <c r="AC2634" s="45"/>
      <c r="AD2634" s="48">
        <f t="shared" si="707"/>
        <v>1353.3838566616905</v>
      </c>
      <c r="AE2634" s="49">
        <f>IF(P2634&gt;90,0,AD2634*0.7^((1/cosd(P2634))^0.678))</f>
        <v>920.95548122875675</v>
      </c>
      <c r="AG2634" s="81">
        <f t="shared" si="708"/>
        <v>894.08844130258592</v>
      </c>
      <c r="AH2634" s="82">
        <f t="shared" si="709"/>
        <v>852.05521564760738</v>
      </c>
      <c r="AI2634" s="81">
        <f t="shared" si="710"/>
        <v>894.98545761358707</v>
      </c>
      <c r="AJ2634" s="82">
        <f t="shared" si="711"/>
        <v>854.31606356252519</v>
      </c>
    </row>
    <row r="2635" spans="9:36" ht="23.5" x14ac:dyDescent="0.35">
      <c r="I2635" s="57" t="s">
        <v>2646</v>
      </c>
      <c r="J2635" s="58">
        <f t="shared" si="696"/>
        <v>110</v>
      </c>
      <c r="K2635" s="58">
        <f t="shared" si="695"/>
        <v>14</v>
      </c>
      <c r="L2635" s="58">
        <f t="shared" si="700"/>
        <v>0.83438787312877727</v>
      </c>
      <c r="M2635" s="59">
        <f t="shared" si="701"/>
        <v>12.614573131218814</v>
      </c>
      <c r="N2635" s="59">
        <f t="shared" si="702"/>
        <v>9.2185969682822044</v>
      </c>
      <c r="O2635" s="59">
        <f t="shared" si="703"/>
        <v>11.226308550715224</v>
      </c>
      <c r="P2635" s="59">
        <f t="shared" si="704"/>
        <v>27.442653166880451</v>
      </c>
      <c r="Q2635" s="60">
        <f t="shared" si="705"/>
        <v>62.557346833119546</v>
      </c>
      <c r="R2635" s="59">
        <f t="shared" si="706"/>
        <v>19.935537228209434</v>
      </c>
      <c r="S2635" s="61">
        <f t="shared" si="697"/>
        <v>0.98075591326692046</v>
      </c>
      <c r="U2635" s="13">
        <f t="shared" si="698"/>
        <v>27.442653166880451</v>
      </c>
      <c r="V2635" s="14">
        <f t="shared" si="699"/>
        <v>19.935537228209434</v>
      </c>
      <c r="W2635" s="7">
        <v>27.107700000000001</v>
      </c>
      <c r="X2635" s="28">
        <v>20.27000000000001</v>
      </c>
      <c r="Y2635" s="74">
        <v>0.90869431800449973</v>
      </c>
      <c r="Z2635" s="75">
        <v>0.88965399999999994</v>
      </c>
      <c r="AA2635" s="33">
        <v>0.98075591326692046</v>
      </c>
      <c r="AB2635" s="33">
        <v>0.97763299999999997</v>
      </c>
      <c r="AC2635" s="45"/>
      <c r="AD2635" s="48">
        <f t="shared" si="707"/>
        <v>1353.3838566616905</v>
      </c>
      <c r="AE2635" s="49">
        <f>IF(P2635&gt;90,0,AD2635*0.7^((1/cosd(P2635))^0.678))</f>
        <v>919.306257435676</v>
      </c>
      <c r="AG2635" s="81">
        <f t="shared" si="708"/>
        <v>835.36837263778068</v>
      </c>
      <c r="AH2635" s="82">
        <f t="shared" si="709"/>
        <v>901.61504808332108</v>
      </c>
      <c r="AI2635" s="81">
        <f t="shared" si="710"/>
        <v>817.86448915267886</v>
      </c>
      <c r="AJ2635" s="82">
        <f t="shared" si="711"/>
        <v>898.74413437561225</v>
      </c>
    </row>
    <row r="2636" spans="9:36" ht="23.5" x14ac:dyDescent="0.35">
      <c r="I2636" s="57" t="s">
        <v>2647</v>
      </c>
      <c r="J2636" s="58">
        <f t="shared" si="696"/>
        <v>110</v>
      </c>
      <c r="K2636" s="58">
        <f t="shared" si="695"/>
        <v>15</v>
      </c>
      <c r="L2636" s="58">
        <f t="shared" si="700"/>
        <v>0.83438787312877727</v>
      </c>
      <c r="M2636" s="59">
        <f t="shared" si="701"/>
        <v>13.614573131218814</v>
      </c>
      <c r="N2636" s="59">
        <f t="shared" si="702"/>
        <v>24.218596968282206</v>
      </c>
      <c r="O2636" s="59">
        <f t="shared" si="703"/>
        <v>11.226308550715224</v>
      </c>
      <c r="P2636" s="59">
        <f t="shared" si="704"/>
        <v>34.009191256214194</v>
      </c>
      <c r="Q2636" s="60">
        <f t="shared" si="705"/>
        <v>55.990808743785806</v>
      </c>
      <c r="R2636" s="59">
        <f t="shared" si="706"/>
        <v>46.003613983596146</v>
      </c>
      <c r="S2636" s="61">
        <f t="shared" si="697"/>
        <v>0.99995200964162856</v>
      </c>
      <c r="U2636" s="13">
        <f t="shared" si="698"/>
        <v>34.009191256214194</v>
      </c>
      <c r="V2636" s="14">
        <f t="shared" si="699"/>
        <v>46.003613983596146</v>
      </c>
      <c r="W2636" s="7">
        <v>33.731999999999999</v>
      </c>
      <c r="X2636" s="28">
        <v>46.478000000000009</v>
      </c>
      <c r="Y2636" s="74">
        <v>0.82900574714421627</v>
      </c>
      <c r="Z2636" s="75">
        <v>0.78101299999999996</v>
      </c>
      <c r="AA2636" s="33">
        <v>0.99995200964162856</v>
      </c>
      <c r="AB2636" s="33">
        <v>0.99987000000000004</v>
      </c>
      <c r="AC2636" s="45"/>
      <c r="AD2636" s="48">
        <f t="shared" si="707"/>
        <v>1353.3838566616905</v>
      </c>
      <c r="AE2636" s="49">
        <f>IF(P2636&gt;90,0,AD2636*0.7^((1/cosd(P2636))^0.678))</f>
        <v>902.62839912079767</v>
      </c>
      <c r="AG2636" s="81">
        <f t="shared" si="708"/>
        <v>748.28413040672467</v>
      </c>
      <c r="AH2636" s="82">
        <f t="shared" si="709"/>
        <v>902.5850816604476</v>
      </c>
      <c r="AI2636" s="81">
        <f t="shared" si="710"/>
        <v>704.96451388253149</v>
      </c>
      <c r="AJ2636" s="82">
        <f t="shared" si="711"/>
        <v>902.51105742891195</v>
      </c>
    </row>
    <row r="2637" spans="9:36" ht="23.5" x14ac:dyDescent="0.35">
      <c r="I2637" s="57" t="s">
        <v>2648</v>
      </c>
      <c r="J2637" s="58">
        <f t="shared" si="696"/>
        <v>110</v>
      </c>
      <c r="K2637" s="58">
        <f t="shared" si="695"/>
        <v>16</v>
      </c>
      <c r="L2637" s="58">
        <f t="shared" si="700"/>
        <v>0.83438787312877727</v>
      </c>
      <c r="M2637" s="59">
        <f t="shared" si="701"/>
        <v>14.614573131218814</v>
      </c>
      <c r="N2637" s="59">
        <f t="shared" si="702"/>
        <v>39.218596968282206</v>
      </c>
      <c r="O2637" s="59">
        <f t="shared" si="703"/>
        <v>11.226308550715224</v>
      </c>
      <c r="P2637" s="59">
        <f t="shared" si="704"/>
        <v>43.781123117932609</v>
      </c>
      <c r="Q2637" s="60">
        <f t="shared" si="705"/>
        <v>46.218876882067391</v>
      </c>
      <c r="R2637" s="59">
        <f t="shared" si="706"/>
        <v>63.68111154128772</v>
      </c>
      <c r="S2637" s="61">
        <f t="shared" si="697"/>
        <v>0.97513361280908228</v>
      </c>
      <c r="U2637" s="13">
        <f t="shared" si="698"/>
        <v>43.781123117932609</v>
      </c>
      <c r="V2637" s="14">
        <f t="shared" si="699"/>
        <v>63.68111154128772</v>
      </c>
      <c r="W2637" s="7">
        <v>43.545900000000003</v>
      </c>
      <c r="X2637" s="28">
        <v>64.146999999999991</v>
      </c>
      <c r="Y2637" s="74">
        <v>0.7552360122598385</v>
      </c>
      <c r="Z2637" s="75">
        <v>0.69790399999999997</v>
      </c>
      <c r="AA2637" s="33">
        <v>0.97513361280908228</v>
      </c>
      <c r="AB2637" s="33">
        <v>0.96858999999999995</v>
      </c>
      <c r="AC2637" s="45"/>
      <c r="AD2637" s="48">
        <f t="shared" si="707"/>
        <v>1353.3838566616905</v>
      </c>
      <c r="AE2637" s="49">
        <f>IF(P2637&gt;90,0,AD2637*0.7^((1/cosd(P2637))^0.678))</f>
        <v>867.43302075785834</v>
      </c>
      <c r="AG2637" s="81">
        <f t="shared" si="708"/>
        <v>655.11665549967063</v>
      </c>
      <c r="AH2637" s="82">
        <f t="shared" si="709"/>
        <v>845.86309540150603</v>
      </c>
      <c r="AI2637" s="81">
        <f t="shared" si="710"/>
        <v>605.38497491899238</v>
      </c>
      <c r="AJ2637" s="82">
        <f t="shared" si="711"/>
        <v>840.18694957585399</v>
      </c>
    </row>
    <row r="2638" spans="9:36" ht="23.5" x14ac:dyDescent="0.35">
      <c r="I2638" s="57" t="s">
        <v>2649</v>
      </c>
      <c r="J2638" s="58">
        <f t="shared" si="696"/>
        <v>110</v>
      </c>
      <c r="K2638" s="58">
        <f t="shared" si="695"/>
        <v>17</v>
      </c>
      <c r="L2638" s="58">
        <f t="shared" si="700"/>
        <v>0.83438787312877727</v>
      </c>
      <c r="M2638" s="59">
        <f t="shared" si="701"/>
        <v>15.614573131218814</v>
      </c>
      <c r="N2638" s="59">
        <f t="shared" si="702"/>
        <v>54.218596968282206</v>
      </c>
      <c r="O2638" s="59">
        <f t="shared" si="703"/>
        <v>11.226308550715224</v>
      </c>
      <c r="P2638" s="59">
        <f t="shared" si="704"/>
        <v>54.978570357205705</v>
      </c>
      <c r="Q2638" s="60">
        <f t="shared" si="705"/>
        <v>35.021429642794288</v>
      </c>
      <c r="R2638" s="59">
        <f t="shared" si="706"/>
        <v>76.327510697361873</v>
      </c>
      <c r="S2638" s="61">
        <f t="shared" si="697"/>
        <v>0.90482220247591838</v>
      </c>
      <c r="U2638" s="13">
        <f t="shared" si="698"/>
        <v>54.978570357205705</v>
      </c>
      <c r="V2638" s="14">
        <f t="shared" si="699"/>
        <v>76.327510697361873</v>
      </c>
      <c r="W2638" s="7">
        <v>54.759500000000003</v>
      </c>
      <c r="X2638" s="28">
        <v>76.759000000000015</v>
      </c>
      <c r="Y2638" s="74">
        <v>0.71458954641493933</v>
      </c>
      <c r="Z2638" s="75">
        <v>0.66969400000000001</v>
      </c>
      <c r="AA2638" s="33">
        <v>0.90482220247591838</v>
      </c>
      <c r="AB2638" s="33">
        <v>0.88806099999999999</v>
      </c>
      <c r="AC2638" s="45"/>
      <c r="AD2638" s="48">
        <f t="shared" si="707"/>
        <v>1353.3838566616905</v>
      </c>
      <c r="AE2638" s="49">
        <f>IF(P2638&gt;90,0,AD2638*0.7^((1/cosd(P2638))^0.678))</f>
        <v>804.81956115223761</v>
      </c>
      <c r="AG2638" s="81">
        <f t="shared" si="708"/>
        <v>575.115645149648</v>
      </c>
      <c r="AH2638" s="82">
        <f t="shared" si="709"/>
        <v>728.21860791746974</v>
      </c>
      <c r="AI2638" s="81">
        <f t="shared" si="710"/>
        <v>538.9828311862866</v>
      </c>
      <c r="AJ2638" s="82">
        <f t="shared" si="711"/>
        <v>714.72886429641733</v>
      </c>
    </row>
    <row r="2639" spans="9:36" ht="23.5" x14ac:dyDescent="0.35">
      <c r="I2639" s="57" t="s">
        <v>2650</v>
      </c>
      <c r="J2639" s="58">
        <f t="shared" si="696"/>
        <v>110</v>
      </c>
      <c r="K2639" s="58">
        <f t="shared" si="695"/>
        <v>18</v>
      </c>
      <c r="L2639" s="58">
        <f t="shared" si="700"/>
        <v>0.83438787312877727</v>
      </c>
      <c r="M2639" s="59">
        <f t="shared" si="701"/>
        <v>16.614573131218812</v>
      </c>
      <c r="N2639" s="59">
        <f t="shared" si="702"/>
        <v>69.218596968282185</v>
      </c>
      <c r="O2639" s="59">
        <f t="shared" si="703"/>
        <v>11.226308550715224</v>
      </c>
      <c r="P2639" s="59">
        <f t="shared" si="704"/>
        <v>66.751197998880642</v>
      </c>
      <c r="Q2639" s="60">
        <f t="shared" si="705"/>
        <v>23.248802001119344</v>
      </c>
      <c r="R2639" s="59">
        <f t="shared" si="706"/>
        <v>86.465323782081356</v>
      </c>
      <c r="S2639" s="61">
        <f t="shared" si="697"/>
        <v>0.79363180001043077</v>
      </c>
      <c r="U2639" s="13">
        <f t="shared" si="698"/>
        <v>66.751197998880642</v>
      </c>
      <c r="V2639" s="14">
        <f t="shared" si="699"/>
        <v>86.465323782081356</v>
      </c>
      <c r="W2639" s="7">
        <v>66.523799999999994</v>
      </c>
      <c r="X2639" s="28">
        <v>86.870999999999981</v>
      </c>
      <c r="Y2639" s="74">
        <v>0.72522831687371658</v>
      </c>
      <c r="Z2639" s="75">
        <v>0.70307699999999995</v>
      </c>
      <c r="AA2639" s="33">
        <v>0.79363180001043077</v>
      </c>
      <c r="AB2639" s="33">
        <v>0.77053400000000005</v>
      </c>
      <c r="AC2639" s="45"/>
      <c r="AD2639" s="48">
        <f t="shared" si="707"/>
        <v>1353.3838566616905</v>
      </c>
      <c r="AE2639" s="49">
        <f>IF(P2639&gt;90,0,AD2639*0.7^((1/cosd(P2639))^0.678))</f>
        <v>692.63395850892755</v>
      </c>
      <c r="AG2639" s="81">
        <f t="shared" si="708"/>
        <v>502.31775993900919</v>
      </c>
      <c r="AH2639" s="82">
        <f t="shared" si="709"/>
        <v>549.69633523979019</v>
      </c>
      <c r="AI2639" s="81">
        <f t="shared" si="710"/>
        <v>486.97500564658122</v>
      </c>
      <c r="AJ2639" s="82">
        <f t="shared" si="711"/>
        <v>533.69801458571806</v>
      </c>
    </row>
    <row r="2640" spans="9:36" ht="23.5" x14ac:dyDescent="0.35">
      <c r="I2640" s="57" t="s">
        <v>2651</v>
      </c>
      <c r="J2640" s="58">
        <f t="shared" si="696"/>
        <v>110</v>
      </c>
      <c r="K2640" s="58">
        <f t="shared" si="695"/>
        <v>19</v>
      </c>
      <c r="L2640" s="58">
        <f t="shared" si="700"/>
        <v>0.83438787312877727</v>
      </c>
      <c r="M2640" s="59">
        <f t="shared" si="701"/>
        <v>17.614573131218812</v>
      </c>
      <c r="N2640" s="59">
        <f t="shared" si="702"/>
        <v>84.218596968282185</v>
      </c>
      <c r="O2640" s="59">
        <f t="shared" si="703"/>
        <v>11.226308550715224</v>
      </c>
      <c r="P2640" s="59">
        <f t="shared" si="704"/>
        <v>78.654595994732063</v>
      </c>
      <c r="Q2640" s="60">
        <f t="shared" si="705"/>
        <v>11.345404005267936</v>
      </c>
      <c r="R2640" s="59">
        <f t="shared" si="706"/>
        <v>95.54165955464623</v>
      </c>
      <c r="S2640" s="61">
        <f t="shared" si="697"/>
        <v>0.65341536637884923</v>
      </c>
      <c r="U2640" s="13">
        <f t="shared" si="698"/>
        <v>78.654595994732063</v>
      </c>
      <c r="V2640" s="14">
        <f t="shared" si="699"/>
        <v>95.54165955464623</v>
      </c>
      <c r="W2640" s="7">
        <v>78.379599999999996</v>
      </c>
      <c r="X2640" s="28">
        <v>95.934000000000026</v>
      </c>
      <c r="Y2640" s="74">
        <v>0.78214344249764955</v>
      </c>
      <c r="Z2640" s="75">
        <v>0.78506500000000001</v>
      </c>
      <c r="AA2640" s="33">
        <v>0.65341536637884923</v>
      </c>
      <c r="AB2640" s="33">
        <v>0.64626700000000004</v>
      </c>
      <c r="AC2640" s="45"/>
      <c r="AD2640" s="48">
        <f t="shared" si="707"/>
        <v>1353.3838566616905</v>
      </c>
      <c r="AE2640" s="49">
        <f>IF(P2640&gt;90,0,AD2640*0.7^((1/cosd(P2640))^0.678))</f>
        <v>462.32981181830269</v>
      </c>
      <c r="AG2640" s="81">
        <f t="shared" si="708"/>
        <v>361.60823058485778</v>
      </c>
      <c r="AH2640" s="82">
        <f t="shared" si="709"/>
        <v>302.09340337712069</v>
      </c>
      <c r="AI2640" s="81">
        <f t="shared" si="710"/>
        <v>362.95895371513581</v>
      </c>
      <c r="AJ2640" s="82">
        <f t="shared" si="711"/>
        <v>298.78850049437904</v>
      </c>
    </row>
    <row r="2641" spans="9:36" ht="23.5" x14ac:dyDescent="0.35">
      <c r="I2641" s="57" t="s">
        <v>2652</v>
      </c>
      <c r="J2641" s="58">
        <f t="shared" si="696"/>
        <v>110</v>
      </c>
      <c r="K2641" s="58">
        <f t="shared" si="695"/>
        <v>20</v>
      </c>
      <c r="L2641" s="58">
        <f t="shared" si="700"/>
        <v>0.83438787312877727</v>
      </c>
      <c r="M2641" s="59">
        <f t="shared" si="701"/>
        <v>18.614573131218812</v>
      </c>
      <c r="N2641" s="59">
        <f t="shared" si="702"/>
        <v>99.218596968282185</v>
      </c>
      <c r="O2641" s="59">
        <f t="shared" si="703"/>
        <v>11.226308550715224</v>
      </c>
      <c r="P2641" s="59">
        <f t="shared" si="704"/>
        <v>90.379769431210207</v>
      </c>
      <c r="Q2641" s="60">
        <f t="shared" si="705"/>
        <v>-0.37976943121020224</v>
      </c>
      <c r="R2641" s="59">
        <f t="shared" si="706"/>
        <v>104.4837568840826</v>
      </c>
      <c r="S2641" s="61">
        <f t="shared" si="697"/>
        <v>0</v>
      </c>
      <c r="U2641" s="13">
        <f t="shared" si="698"/>
        <v>90.379769431210207</v>
      </c>
      <c r="V2641" s="14">
        <f t="shared" si="699"/>
        <v>104.4837568840826</v>
      </c>
      <c r="W2641" s="7">
        <v>89.668199999999999</v>
      </c>
      <c r="X2641" s="28">
        <v>104.87299999999999</v>
      </c>
      <c r="Y2641" s="74">
        <v>0</v>
      </c>
      <c r="Z2641" s="75">
        <v>0</v>
      </c>
      <c r="AA2641" s="33">
        <v>0</v>
      </c>
      <c r="AB2641" s="33">
        <v>0</v>
      </c>
      <c r="AC2641" s="45"/>
      <c r="AD2641" s="48">
        <f t="shared" si="707"/>
        <v>1353.3838566616905</v>
      </c>
      <c r="AE2641" s="49">
        <f>IF(P2641&gt;90,0,AD2641*0.7^((1/cosd(P2641))^0.678))</f>
        <v>0</v>
      </c>
      <c r="AG2641" s="81">
        <f t="shared" si="708"/>
        <v>0</v>
      </c>
      <c r="AH2641" s="82">
        <f t="shared" si="709"/>
        <v>0</v>
      </c>
      <c r="AI2641" s="81">
        <f t="shared" si="710"/>
        <v>0</v>
      </c>
      <c r="AJ2641" s="82">
        <f t="shared" si="711"/>
        <v>0</v>
      </c>
    </row>
    <row r="2642" spans="9:36" ht="23.5" x14ac:dyDescent="0.35">
      <c r="I2642" s="57" t="s">
        <v>2653</v>
      </c>
      <c r="J2642" s="58">
        <f t="shared" si="696"/>
        <v>110</v>
      </c>
      <c r="K2642" s="58">
        <f t="shared" si="695"/>
        <v>21</v>
      </c>
      <c r="L2642" s="58">
        <f t="shared" si="700"/>
        <v>0.83438787312877727</v>
      </c>
      <c r="M2642" s="59">
        <f t="shared" si="701"/>
        <v>19.614573131218812</v>
      </c>
      <c r="N2642" s="59">
        <f t="shared" si="702"/>
        <v>114.21859696828218</v>
      </c>
      <c r="O2642" s="59">
        <f t="shared" si="703"/>
        <v>11.226308550715224</v>
      </c>
      <c r="P2642" s="59">
        <f t="shared" si="704"/>
        <v>101.62301230841643</v>
      </c>
      <c r="Q2642" s="60">
        <f t="shared" si="705"/>
        <v>-11.623012308416428</v>
      </c>
      <c r="R2642" s="59">
        <f t="shared" si="706"/>
        <v>114.03962436835599</v>
      </c>
      <c r="S2642" s="61">
        <f t="shared" si="697"/>
        <v>0</v>
      </c>
      <c r="U2642" s="13">
        <f t="shared" si="698"/>
        <v>101.62301230841643</v>
      </c>
      <c r="V2642" s="14">
        <f t="shared" si="699"/>
        <v>114.03962436835599</v>
      </c>
      <c r="W2642" s="7">
        <v>101.36799999999999</v>
      </c>
      <c r="X2642" s="28">
        <v>114.43299999999999</v>
      </c>
      <c r="Y2642" s="74">
        <v>0</v>
      </c>
      <c r="Z2642" s="75">
        <v>0</v>
      </c>
      <c r="AA2642" s="33">
        <v>0</v>
      </c>
      <c r="AB2642" s="33">
        <v>0</v>
      </c>
      <c r="AC2642" s="45"/>
      <c r="AD2642" s="48">
        <f t="shared" si="707"/>
        <v>1353.3838566616905</v>
      </c>
      <c r="AE2642" s="49">
        <f>IF(P2642&gt;90,0,AD2642*0.7^((1/cosd(P2642))^0.678))</f>
        <v>0</v>
      </c>
      <c r="AG2642" s="81">
        <f t="shared" si="708"/>
        <v>0</v>
      </c>
      <c r="AH2642" s="82">
        <f t="shared" si="709"/>
        <v>0</v>
      </c>
      <c r="AI2642" s="81">
        <f t="shared" si="710"/>
        <v>0</v>
      </c>
      <c r="AJ2642" s="82">
        <f t="shared" si="711"/>
        <v>0</v>
      </c>
    </row>
    <row r="2643" spans="9:36" ht="23.5" x14ac:dyDescent="0.35">
      <c r="I2643" s="57" t="s">
        <v>2654</v>
      </c>
      <c r="J2643" s="58">
        <f t="shared" si="696"/>
        <v>110</v>
      </c>
      <c r="K2643" s="58">
        <f t="shared" si="695"/>
        <v>22</v>
      </c>
      <c r="L2643" s="58">
        <f t="shared" si="700"/>
        <v>0.83438787312877727</v>
      </c>
      <c r="M2643" s="59">
        <f t="shared" si="701"/>
        <v>20.614573131218812</v>
      </c>
      <c r="N2643" s="59">
        <f t="shared" si="702"/>
        <v>129.21859696828218</v>
      </c>
      <c r="O2643" s="59">
        <f t="shared" si="703"/>
        <v>11.226308550715224</v>
      </c>
      <c r="P2643" s="59">
        <f t="shared" si="704"/>
        <v>111.99514837799236</v>
      </c>
      <c r="Q2643" s="60">
        <f t="shared" si="705"/>
        <v>-21.995148377992365</v>
      </c>
      <c r="R2643" s="59">
        <f t="shared" si="706"/>
        <v>124.95852191066511</v>
      </c>
      <c r="S2643" s="61">
        <f t="shared" si="697"/>
        <v>0</v>
      </c>
      <c r="U2643" s="13">
        <f t="shared" si="698"/>
        <v>111.99514837799236</v>
      </c>
      <c r="V2643" s="14">
        <f t="shared" si="699"/>
        <v>124.95852191066511</v>
      </c>
      <c r="W2643" s="7">
        <v>111.691</v>
      </c>
      <c r="X2643" s="28">
        <v>125.35300000000001</v>
      </c>
      <c r="Y2643" s="74">
        <v>0</v>
      </c>
      <c r="Z2643" s="75">
        <v>0</v>
      </c>
      <c r="AA2643" s="33">
        <v>0</v>
      </c>
      <c r="AB2643" s="33">
        <v>0</v>
      </c>
      <c r="AC2643" s="45"/>
      <c r="AD2643" s="48">
        <f t="shared" si="707"/>
        <v>1353.3838566616905</v>
      </c>
      <c r="AE2643" s="49">
        <f>IF(P2643&gt;90,0,AD2643*0.7^((1/cosd(P2643))^0.678))</f>
        <v>0</v>
      </c>
      <c r="AG2643" s="81">
        <f t="shared" si="708"/>
        <v>0</v>
      </c>
      <c r="AH2643" s="82">
        <f t="shared" si="709"/>
        <v>0</v>
      </c>
      <c r="AI2643" s="81">
        <f t="shared" si="710"/>
        <v>0</v>
      </c>
      <c r="AJ2643" s="82">
        <f t="shared" si="711"/>
        <v>0</v>
      </c>
    </row>
    <row r="2644" spans="9:36" ht="23.5" x14ac:dyDescent="0.35">
      <c r="I2644" s="57" t="s">
        <v>2655</v>
      </c>
      <c r="J2644" s="58">
        <f t="shared" si="696"/>
        <v>110</v>
      </c>
      <c r="K2644" s="58">
        <f t="shared" si="695"/>
        <v>23</v>
      </c>
      <c r="L2644" s="58">
        <f t="shared" si="700"/>
        <v>0.83438787312877727</v>
      </c>
      <c r="M2644" s="59">
        <f t="shared" si="701"/>
        <v>21.614573131218812</v>
      </c>
      <c r="N2644" s="59">
        <f t="shared" si="702"/>
        <v>144.21859696828218</v>
      </c>
      <c r="O2644" s="59">
        <f t="shared" si="703"/>
        <v>11.226308550715224</v>
      </c>
      <c r="P2644" s="59">
        <f t="shared" si="704"/>
        <v>120.93096194144393</v>
      </c>
      <c r="Q2644" s="60">
        <f t="shared" si="705"/>
        <v>-30.930961941443918</v>
      </c>
      <c r="R2644" s="59">
        <f t="shared" si="706"/>
        <v>138.04177628956492</v>
      </c>
      <c r="S2644" s="61">
        <f t="shared" si="697"/>
        <v>0</v>
      </c>
      <c r="U2644" s="13">
        <f t="shared" si="698"/>
        <v>120.93096194144393</v>
      </c>
      <c r="V2644" s="14">
        <f t="shared" si="699"/>
        <v>138.04177628956492</v>
      </c>
      <c r="W2644" s="7">
        <v>120.56399999999999</v>
      </c>
      <c r="X2644" s="28">
        <v>138.42000000000002</v>
      </c>
      <c r="Y2644" s="74">
        <v>0</v>
      </c>
      <c r="Z2644" s="75">
        <v>0</v>
      </c>
      <c r="AA2644" s="33">
        <v>0</v>
      </c>
      <c r="AB2644" s="33">
        <v>0</v>
      </c>
      <c r="AC2644" s="45"/>
      <c r="AD2644" s="48">
        <f t="shared" si="707"/>
        <v>1353.3838566616905</v>
      </c>
      <c r="AE2644" s="49">
        <f>IF(P2644&gt;90,0,AD2644*0.7^((1/cosd(P2644))^0.678))</f>
        <v>0</v>
      </c>
      <c r="AG2644" s="81">
        <f t="shared" si="708"/>
        <v>0</v>
      </c>
      <c r="AH2644" s="82">
        <f t="shared" si="709"/>
        <v>0</v>
      </c>
      <c r="AI2644" s="81">
        <f t="shared" si="710"/>
        <v>0</v>
      </c>
      <c r="AJ2644" s="82">
        <f t="shared" si="711"/>
        <v>0</v>
      </c>
    </row>
    <row r="2645" spans="9:36" ht="23.5" x14ac:dyDescent="0.35">
      <c r="I2645" s="57" t="s">
        <v>2656</v>
      </c>
      <c r="J2645" s="58">
        <f t="shared" si="696"/>
        <v>111</v>
      </c>
      <c r="K2645" s="58">
        <f t="shared" si="695"/>
        <v>0</v>
      </c>
      <c r="L2645" s="58">
        <f t="shared" si="700"/>
        <v>1.059980420343994</v>
      </c>
      <c r="M2645" s="59">
        <f t="shared" si="701"/>
        <v>-1.3816669929942669</v>
      </c>
      <c r="N2645" s="59">
        <f t="shared" si="702"/>
        <v>-200.72500489491401</v>
      </c>
      <c r="O2645" s="59">
        <f t="shared" si="703"/>
        <v>11.579036651251442</v>
      </c>
      <c r="P2645" s="59">
        <f t="shared" si="704"/>
        <v>127.3079980301919</v>
      </c>
      <c r="Q2645" s="60">
        <f t="shared" si="705"/>
        <v>-37.307998030191889</v>
      </c>
      <c r="R2645" s="59">
        <f t="shared" si="706"/>
        <v>-154.15973861545567</v>
      </c>
      <c r="S2645" s="61">
        <f t="shared" si="697"/>
        <v>0</v>
      </c>
      <c r="U2645" s="13">
        <f t="shared" si="698"/>
        <v>127.3079980301919</v>
      </c>
      <c r="V2645" s="14">
        <f t="shared" si="699"/>
        <v>-154.15973861545567</v>
      </c>
      <c r="W2645" s="7">
        <v>127.179</v>
      </c>
      <c r="X2645" s="28">
        <v>154.25</v>
      </c>
      <c r="Y2645" s="74">
        <v>0</v>
      </c>
      <c r="Z2645" s="75">
        <v>0</v>
      </c>
      <c r="AA2645" s="33">
        <v>0</v>
      </c>
      <c r="AB2645" s="33">
        <v>0</v>
      </c>
      <c r="AC2645" s="45"/>
      <c r="AD2645" s="48">
        <f t="shared" si="707"/>
        <v>1352.6491867854288</v>
      </c>
      <c r="AE2645" s="49">
        <f>IF(P2645&gt;90,0,AD2645*0.7^((1/cosd(P2645))^0.678))</f>
        <v>0</v>
      </c>
      <c r="AG2645" s="81">
        <f t="shared" si="708"/>
        <v>0</v>
      </c>
      <c r="AH2645" s="82">
        <f t="shared" si="709"/>
        <v>0</v>
      </c>
      <c r="AI2645" s="81">
        <f t="shared" si="710"/>
        <v>0</v>
      </c>
      <c r="AJ2645" s="82">
        <f t="shared" si="711"/>
        <v>0</v>
      </c>
    </row>
    <row r="2646" spans="9:36" ht="23.5" x14ac:dyDescent="0.35">
      <c r="I2646" s="57" t="s">
        <v>2657</v>
      </c>
      <c r="J2646" s="58">
        <f t="shared" si="696"/>
        <v>111</v>
      </c>
      <c r="K2646" s="58">
        <f t="shared" si="695"/>
        <v>1</v>
      </c>
      <c r="L2646" s="58">
        <f t="shared" si="700"/>
        <v>1.059980420343994</v>
      </c>
      <c r="M2646" s="59">
        <f t="shared" si="701"/>
        <v>-0.38166699299426698</v>
      </c>
      <c r="N2646" s="59">
        <f t="shared" si="702"/>
        <v>-185.72500489491401</v>
      </c>
      <c r="O2646" s="59">
        <f t="shared" si="703"/>
        <v>11.579036651251442</v>
      </c>
      <c r="P2646" s="59">
        <f t="shared" si="704"/>
        <v>130.73674471331873</v>
      </c>
      <c r="Q2646" s="60">
        <f t="shared" si="705"/>
        <v>-40.73674471331875</v>
      </c>
      <c r="R2646" s="59">
        <f t="shared" si="706"/>
        <v>-172.58982789503412</v>
      </c>
      <c r="S2646" s="61">
        <f t="shared" si="697"/>
        <v>0</v>
      </c>
      <c r="U2646" s="13">
        <f t="shared" si="698"/>
        <v>130.73674471331873</v>
      </c>
      <c r="V2646" s="14">
        <f t="shared" si="699"/>
        <v>-172.58982789503412</v>
      </c>
      <c r="W2646" s="7">
        <v>130.58000000000001</v>
      </c>
      <c r="X2646" s="28">
        <v>172.64299999999997</v>
      </c>
      <c r="Y2646" s="74">
        <v>0</v>
      </c>
      <c r="Z2646" s="75">
        <v>0</v>
      </c>
      <c r="AA2646" s="33">
        <v>0</v>
      </c>
      <c r="AB2646" s="33">
        <v>0</v>
      </c>
      <c r="AC2646" s="45"/>
      <c r="AD2646" s="48">
        <f t="shared" si="707"/>
        <v>1352.6491867854288</v>
      </c>
      <c r="AE2646" s="49">
        <f>IF(P2646&gt;90,0,AD2646*0.7^((1/cosd(P2646))^0.678))</f>
        <v>0</v>
      </c>
      <c r="AG2646" s="81">
        <f t="shared" si="708"/>
        <v>0</v>
      </c>
      <c r="AH2646" s="82">
        <f t="shared" si="709"/>
        <v>0</v>
      </c>
      <c r="AI2646" s="81">
        <f t="shared" si="710"/>
        <v>0</v>
      </c>
      <c r="AJ2646" s="82">
        <f t="shared" si="711"/>
        <v>0</v>
      </c>
    </row>
    <row r="2647" spans="9:36" ht="23.5" x14ac:dyDescent="0.35">
      <c r="I2647" s="57" t="s">
        <v>2658</v>
      </c>
      <c r="J2647" s="58">
        <f t="shared" si="696"/>
        <v>111</v>
      </c>
      <c r="K2647" s="58">
        <f t="shared" si="695"/>
        <v>2</v>
      </c>
      <c r="L2647" s="58">
        <f t="shared" si="700"/>
        <v>1.059980420343994</v>
      </c>
      <c r="M2647" s="59">
        <f t="shared" si="701"/>
        <v>0.61833300700573302</v>
      </c>
      <c r="N2647" s="59">
        <f t="shared" si="702"/>
        <v>-170.72500489491401</v>
      </c>
      <c r="O2647" s="59">
        <f t="shared" si="703"/>
        <v>11.579036651251442</v>
      </c>
      <c r="P2647" s="59">
        <f t="shared" si="704"/>
        <v>130.26251991636599</v>
      </c>
      <c r="Q2647" s="60">
        <f t="shared" si="705"/>
        <v>-40.262519916366003</v>
      </c>
      <c r="R2647" s="59">
        <f t="shared" si="706"/>
        <v>-168.05852749026209</v>
      </c>
      <c r="S2647" s="61">
        <f t="shared" si="697"/>
        <v>0</v>
      </c>
      <c r="U2647" s="13">
        <f t="shared" si="698"/>
        <v>130.26251991636599</v>
      </c>
      <c r="V2647" s="14">
        <f t="shared" si="699"/>
        <v>-168.05852749026209</v>
      </c>
      <c r="W2647" s="7">
        <v>130.08600000000001</v>
      </c>
      <c r="X2647" s="28">
        <v>-168.06299999999999</v>
      </c>
      <c r="Y2647" s="74">
        <v>0</v>
      </c>
      <c r="Z2647" s="75">
        <v>0</v>
      </c>
      <c r="AA2647" s="33">
        <v>0</v>
      </c>
      <c r="AB2647" s="33">
        <v>0</v>
      </c>
      <c r="AC2647" s="45"/>
      <c r="AD2647" s="48">
        <f t="shared" si="707"/>
        <v>1352.6491867854288</v>
      </c>
      <c r="AE2647" s="49">
        <f>IF(P2647&gt;90,0,AD2647*0.7^((1/cosd(P2647))^0.678))</f>
        <v>0</v>
      </c>
      <c r="AG2647" s="81">
        <f t="shared" si="708"/>
        <v>0</v>
      </c>
      <c r="AH2647" s="82">
        <f t="shared" si="709"/>
        <v>0</v>
      </c>
      <c r="AI2647" s="81">
        <f t="shared" si="710"/>
        <v>0</v>
      </c>
      <c r="AJ2647" s="82">
        <f t="shared" si="711"/>
        <v>0</v>
      </c>
    </row>
    <row r="2648" spans="9:36" ht="23.5" x14ac:dyDescent="0.35">
      <c r="I2648" s="57" t="s">
        <v>2659</v>
      </c>
      <c r="J2648" s="58">
        <f t="shared" si="696"/>
        <v>111</v>
      </c>
      <c r="K2648" s="58">
        <f t="shared" si="695"/>
        <v>3</v>
      </c>
      <c r="L2648" s="58">
        <f t="shared" si="700"/>
        <v>1.059980420343994</v>
      </c>
      <c r="M2648" s="59">
        <f t="shared" si="701"/>
        <v>1.6183330070057331</v>
      </c>
      <c r="N2648" s="59">
        <f t="shared" si="702"/>
        <v>-155.72500489491401</v>
      </c>
      <c r="O2648" s="59">
        <f t="shared" si="703"/>
        <v>11.579036651251442</v>
      </c>
      <c r="P2648" s="59">
        <f t="shared" si="704"/>
        <v>125.99021970926184</v>
      </c>
      <c r="Q2648" s="60">
        <f t="shared" si="705"/>
        <v>-35.990219709261851</v>
      </c>
      <c r="R2648" s="59">
        <f t="shared" si="706"/>
        <v>-150.14779319081472</v>
      </c>
      <c r="S2648" s="61">
        <f t="shared" si="697"/>
        <v>0</v>
      </c>
      <c r="U2648" s="13">
        <f t="shared" si="698"/>
        <v>125.99021970926184</v>
      </c>
      <c r="V2648" s="14">
        <f t="shared" si="699"/>
        <v>-150.14779319081472</v>
      </c>
      <c r="W2648" s="7">
        <v>125.806</v>
      </c>
      <c r="X2648" s="28">
        <v>-150.2098</v>
      </c>
      <c r="Y2648" s="74">
        <v>0</v>
      </c>
      <c r="Z2648" s="75">
        <v>0</v>
      </c>
      <c r="AA2648" s="33">
        <v>0</v>
      </c>
      <c r="AB2648" s="33">
        <v>0</v>
      </c>
      <c r="AC2648" s="45"/>
      <c r="AD2648" s="48">
        <f t="shared" si="707"/>
        <v>1352.6491867854288</v>
      </c>
      <c r="AE2648" s="49">
        <f>IF(P2648&gt;90,0,AD2648*0.7^((1/cosd(P2648))^0.678))</f>
        <v>0</v>
      </c>
      <c r="AG2648" s="81">
        <f t="shared" si="708"/>
        <v>0</v>
      </c>
      <c r="AH2648" s="82">
        <f t="shared" si="709"/>
        <v>0</v>
      </c>
      <c r="AI2648" s="81">
        <f t="shared" si="710"/>
        <v>0</v>
      </c>
      <c r="AJ2648" s="82">
        <f t="shared" si="711"/>
        <v>0</v>
      </c>
    </row>
    <row r="2649" spans="9:36" ht="23.5" x14ac:dyDescent="0.35">
      <c r="I2649" s="57" t="s">
        <v>2660</v>
      </c>
      <c r="J2649" s="58">
        <f t="shared" si="696"/>
        <v>111</v>
      </c>
      <c r="K2649" s="58">
        <f t="shared" si="695"/>
        <v>4</v>
      </c>
      <c r="L2649" s="58">
        <f t="shared" si="700"/>
        <v>1.059980420343994</v>
      </c>
      <c r="M2649" s="59">
        <f t="shared" si="701"/>
        <v>2.6183330070057327</v>
      </c>
      <c r="N2649" s="59">
        <f t="shared" si="702"/>
        <v>-140.72500489491401</v>
      </c>
      <c r="O2649" s="59">
        <f t="shared" si="703"/>
        <v>11.579036651251442</v>
      </c>
      <c r="P2649" s="59">
        <f t="shared" si="704"/>
        <v>118.72787310092745</v>
      </c>
      <c r="Q2649" s="60">
        <f t="shared" si="705"/>
        <v>-28.727873100927454</v>
      </c>
      <c r="R2649" s="59">
        <f t="shared" si="706"/>
        <v>-134.99176224128999</v>
      </c>
      <c r="S2649" s="61">
        <f t="shared" si="697"/>
        <v>0</v>
      </c>
      <c r="U2649" s="13">
        <f t="shared" si="698"/>
        <v>118.72787310092745</v>
      </c>
      <c r="V2649" s="14">
        <f t="shared" si="699"/>
        <v>-134.99176224128999</v>
      </c>
      <c r="W2649" s="7">
        <v>118.544</v>
      </c>
      <c r="X2649" s="28">
        <v>-135.0959</v>
      </c>
      <c r="Y2649" s="74">
        <v>0</v>
      </c>
      <c r="Z2649" s="75">
        <v>0</v>
      </c>
      <c r="AA2649" s="33">
        <v>0</v>
      </c>
      <c r="AB2649" s="33">
        <v>0</v>
      </c>
      <c r="AC2649" s="45"/>
      <c r="AD2649" s="48">
        <f t="shared" si="707"/>
        <v>1352.6491867854288</v>
      </c>
      <c r="AE2649" s="49">
        <f>IF(P2649&gt;90,0,AD2649*0.7^((1/cosd(P2649))^0.678))</f>
        <v>0</v>
      </c>
      <c r="AG2649" s="81">
        <f t="shared" si="708"/>
        <v>0</v>
      </c>
      <c r="AH2649" s="82">
        <f t="shared" si="709"/>
        <v>0</v>
      </c>
      <c r="AI2649" s="81">
        <f t="shared" si="710"/>
        <v>0</v>
      </c>
      <c r="AJ2649" s="82">
        <f t="shared" si="711"/>
        <v>0</v>
      </c>
    </row>
    <row r="2650" spans="9:36" ht="23.5" x14ac:dyDescent="0.35">
      <c r="I2650" s="57" t="s">
        <v>2661</v>
      </c>
      <c r="J2650" s="58">
        <f t="shared" si="696"/>
        <v>111</v>
      </c>
      <c r="K2650" s="58">
        <f t="shared" si="695"/>
        <v>5</v>
      </c>
      <c r="L2650" s="58">
        <f t="shared" si="700"/>
        <v>1.059980420343994</v>
      </c>
      <c r="M2650" s="59">
        <f t="shared" si="701"/>
        <v>3.6183330070057327</v>
      </c>
      <c r="N2650" s="59">
        <f t="shared" si="702"/>
        <v>-125.72500489491401</v>
      </c>
      <c r="O2650" s="59">
        <f t="shared" si="703"/>
        <v>11.579036651251442</v>
      </c>
      <c r="P2650" s="59">
        <f t="shared" si="704"/>
        <v>109.42614034974157</v>
      </c>
      <c r="Q2650" s="60">
        <f t="shared" si="705"/>
        <v>-19.426140349741566</v>
      </c>
      <c r="R2650" s="59">
        <f t="shared" si="706"/>
        <v>-122.5080243024599</v>
      </c>
      <c r="S2650" s="61">
        <f t="shared" si="697"/>
        <v>0</v>
      </c>
      <c r="U2650" s="13">
        <f t="shared" si="698"/>
        <v>109.42614034974157</v>
      </c>
      <c r="V2650" s="14">
        <f t="shared" si="699"/>
        <v>-122.5080243024599</v>
      </c>
      <c r="W2650" s="7">
        <v>109.246</v>
      </c>
      <c r="X2650" s="28">
        <v>-122.64019999999999</v>
      </c>
      <c r="Y2650" s="74">
        <v>0</v>
      </c>
      <c r="Z2650" s="75">
        <v>0</v>
      </c>
      <c r="AA2650" s="33">
        <v>0</v>
      </c>
      <c r="AB2650" s="33">
        <v>0</v>
      </c>
      <c r="AC2650" s="45"/>
      <c r="AD2650" s="48">
        <f t="shared" si="707"/>
        <v>1352.6491867854288</v>
      </c>
      <c r="AE2650" s="49">
        <f>IF(P2650&gt;90,0,AD2650*0.7^((1/cosd(P2650))^0.678))</f>
        <v>0</v>
      </c>
      <c r="AG2650" s="81">
        <f t="shared" si="708"/>
        <v>0</v>
      </c>
      <c r="AH2650" s="82">
        <f t="shared" si="709"/>
        <v>0</v>
      </c>
      <c r="AI2650" s="81">
        <f t="shared" si="710"/>
        <v>0</v>
      </c>
      <c r="AJ2650" s="82">
        <f t="shared" si="711"/>
        <v>0</v>
      </c>
    </row>
    <row r="2651" spans="9:36" ht="23.5" x14ac:dyDescent="0.35">
      <c r="I2651" s="57" t="s">
        <v>2662</v>
      </c>
      <c r="J2651" s="58">
        <f t="shared" si="696"/>
        <v>111</v>
      </c>
      <c r="K2651" s="58">
        <f t="shared" si="695"/>
        <v>6</v>
      </c>
      <c r="L2651" s="58">
        <f t="shared" si="700"/>
        <v>1.059980420343994</v>
      </c>
      <c r="M2651" s="59">
        <f t="shared" si="701"/>
        <v>4.6183330070057327</v>
      </c>
      <c r="N2651" s="59">
        <f t="shared" si="702"/>
        <v>-110.72500489491401</v>
      </c>
      <c r="O2651" s="59">
        <f t="shared" si="703"/>
        <v>11.579036651251442</v>
      </c>
      <c r="P2651" s="59">
        <f t="shared" si="704"/>
        <v>98.833344568736322</v>
      </c>
      <c r="Q2651" s="60">
        <f t="shared" si="705"/>
        <v>-8.833344568736317</v>
      </c>
      <c r="R2651" s="59">
        <f t="shared" si="706"/>
        <v>-111.98936773297943</v>
      </c>
      <c r="S2651" s="61">
        <f t="shared" si="697"/>
        <v>0</v>
      </c>
      <c r="U2651" s="13">
        <f t="shared" si="698"/>
        <v>98.833344568736322</v>
      </c>
      <c r="V2651" s="14">
        <f t="shared" si="699"/>
        <v>-111.98936773297943</v>
      </c>
      <c r="W2651" s="7">
        <v>98.654899999999998</v>
      </c>
      <c r="X2651" s="28">
        <v>-112.1422</v>
      </c>
      <c r="Y2651" s="74">
        <v>0</v>
      </c>
      <c r="Z2651" s="75">
        <v>0</v>
      </c>
      <c r="AA2651" s="33">
        <v>0</v>
      </c>
      <c r="AB2651" s="33">
        <v>0</v>
      </c>
      <c r="AC2651" s="45"/>
      <c r="AD2651" s="48">
        <f t="shared" si="707"/>
        <v>1352.6491867854288</v>
      </c>
      <c r="AE2651" s="49">
        <f>IF(P2651&gt;90,0,AD2651*0.7^((1/cosd(P2651))^0.678))</f>
        <v>0</v>
      </c>
      <c r="AG2651" s="81">
        <f t="shared" si="708"/>
        <v>0</v>
      </c>
      <c r="AH2651" s="82">
        <f t="shared" si="709"/>
        <v>0</v>
      </c>
      <c r="AI2651" s="81">
        <f t="shared" si="710"/>
        <v>0</v>
      </c>
      <c r="AJ2651" s="82">
        <f t="shared" si="711"/>
        <v>0</v>
      </c>
    </row>
    <row r="2652" spans="9:36" ht="23.5" x14ac:dyDescent="0.35">
      <c r="I2652" s="57" t="s">
        <v>2663</v>
      </c>
      <c r="J2652" s="58">
        <f t="shared" si="696"/>
        <v>111</v>
      </c>
      <c r="K2652" s="58">
        <f t="shared" si="695"/>
        <v>7</v>
      </c>
      <c r="L2652" s="58">
        <f t="shared" si="700"/>
        <v>1.059980420343994</v>
      </c>
      <c r="M2652" s="59">
        <f t="shared" si="701"/>
        <v>5.6183330070057327</v>
      </c>
      <c r="N2652" s="59">
        <f t="shared" si="702"/>
        <v>-95.725004894914008</v>
      </c>
      <c r="O2652" s="59">
        <f t="shared" si="703"/>
        <v>11.579036651251442</v>
      </c>
      <c r="P2652" s="59">
        <f t="shared" si="704"/>
        <v>87.464366732426072</v>
      </c>
      <c r="Q2652" s="60">
        <f t="shared" si="705"/>
        <v>2.5356332675739237</v>
      </c>
      <c r="R2652" s="59">
        <f t="shared" si="706"/>
        <v>-102.65217291167039</v>
      </c>
      <c r="S2652" s="61">
        <f t="shared" si="697"/>
        <v>0.84514705812329649</v>
      </c>
      <c r="U2652" s="13">
        <f t="shared" si="698"/>
        <v>87.464366732426072</v>
      </c>
      <c r="V2652" s="14">
        <f t="shared" si="699"/>
        <v>-102.65217291167039</v>
      </c>
      <c r="W2652" s="7">
        <v>87.048500000000004</v>
      </c>
      <c r="X2652" s="28">
        <v>-102.8242</v>
      </c>
      <c r="Y2652" s="74">
        <v>0.53636152929446979</v>
      </c>
      <c r="Z2652" s="75">
        <v>0.56146399999999996</v>
      </c>
      <c r="AA2652" s="33">
        <v>0.84514705812329649</v>
      </c>
      <c r="AB2652" s="33">
        <v>0.85378900000000002</v>
      </c>
      <c r="AC2652" s="45"/>
      <c r="AD2652" s="48">
        <f t="shared" si="707"/>
        <v>1352.6491867854288</v>
      </c>
      <c r="AE2652" s="49">
        <f>IF(P2652&gt;90,0,AD2652*0.7^((1/cosd(P2652))^0.678))</f>
        <v>70.517146003083653</v>
      </c>
      <c r="AG2652" s="81">
        <f t="shared" si="708"/>
        <v>37.822684271695358</v>
      </c>
      <c r="AH2652" s="82">
        <f t="shared" si="709"/>
        <v>59.597358491757127</v>
      </c>
      <c r="AI2652" s="81">
        <f t="shared" si="710"/>
        <v>39.592838863475357</v>
      </c>
      <c r="AJ2652" s="82">
        <f t="shared" si="711"/>
        <v>60.206763568826787</v>
      </c>
    </row>
    <row r="2653" spans="9:36" ht="23.5" x14ac:dyDescent="0.35">
      <c r="I2653" s="57" t="s">
        <v>2664</v>
      </c>
      <c r="J2653" s="58">
        <f t="shared" si="696"/>
        <v>111</v>
      </c>
      <c r="K2653" s="58">
        <f t="shared" si="695"/>
        <v>8</v>
      </c>
      <c r="L2653" s="58">
        <f t="shared" si="700"/>
        <v>1.059980420343994</v>
      </c>
      <c r="M2653" s="59">
        <f t="shared" si="701"/>
        <v>6.6183330070057327</v>
      </c>
      <c r="N2653" s="59">
        <f t="shared" si="702"/>
        <v>-80.725004894914008</v>
      </c>
      <c r="O2653" s="59">
        <f t="shared" si="703"/>
        <v>11.579036651251442</v>
      </c>
      <c r="P2653" s="59">
        <f t="shared" si="704"/>
        <v>75.680214096176996</v>
      </c>
      <c r="Q2653" s="60">
        <f t="shared" si="705"/>
        <v>14.319785903822993</v>
      </c>
      <c r="R2653" s="59">
        <f t="shared" si="706"/>
        <v>-93.763403055522787</v>
      </c>
      <c r="S2653" s="61">
        <f t="shared" si="697"/>
        <v>0.76946435246588374</v>
      </c>
      <c r="U2653" s="13">
        <f t="shared" si="698"/>
        <v>75.680214096176996</v>
      </c>
      <c r="V2653" s="14">
        <f t="shared" si="699"/>
        <v>-93.763403055522787</v>
      </c>
      <c r="W2653" s="7">
        <v>75.4345</v>
      </c>
      <c r="X2653" s="28">
        <v>-93.956900000000005</v>
      </c>
      <c r="Y2653" s="74">
        <v>0.68490768247932365</v>
      </c>
      <c r="Z2653" s="75">
        <v>0.70687699999999998</v>
      </c>
      <c r="AA2653" s="33">
        <v>0.76946435246588374</v>
      </c>
      <c r="AB2653" s="33">
        <v>0.78789200000000004</v>
      </c>
      <c r="AC2653" s="45"/>
      <c r="AD2653" s="48">
        <f t="shared" si="707"/>
        <v>1352.6491867854288</v>
      </c>
      <c r="AE2653" s="49">
        <f>IF(P2653&gt;90,0,AD2653*0.7^((1/cosd(P2653))^0.678))</f>
        <v>539.24054715648094</v>
      </c>
      <c r="AG2653" s="81">
        <f t="shared" si="708"/>
        <v>369.32999345182782</v>
      </c>
      <c r="AH2653" s="82">
        <f t="shared" si="709"/>
        <v>414.92637844111044</v>
      </c>
      <c r="AI2653" s="81">
        <f t="shared" si="710"/>
        <v>381.17674025233174</v>
      </c>
      <c r="AJ2653" s="82">
        <f t="shared" si="711"/>
        <v>424.86331318021411</v>
      </c>
    </row>
    <row r="2654" spans="9:36" ht="23.5" x14ac:dyDescent="0.35">
      <c r="I2654" s="57" t="s">
        <v>2665</v>
      </c>
      <c r="J2654" s="58">
        <f t="shared" si="696"/>
        <v>111</v>
      </c>
      <c r="K2654" s="58">
        <f t="shared" ref="K2654:K2717" si="712">0+K2630</f>
        <v>9</v>
      </c>
      <c r="L2654" s="58">
        <f t="shared" si="700"/>
        <v>1.059980420343994</v>
      </c>
      <c r="M2654" s="59">
        <f t="shared" si="701"/>
        <v>7.6183330070057327</v>
      </c>
      <c r="N2654" s="59">
        <f t="shared" si="702"/>
        <v>-65.725004894914008</v>
      </c>
      <c r="O2654" s="59">
        <f t="shared" si="703"/>
        <v>11.579036651251442</v>
      </c>
      <c r="P2654" s="59">
        <f t="shared" si="704"/>
        <v>63.776272605617251</v>
      </c>
      <c r="Q2654" s="60">
        <f t="shared" si="705"/>
        <v>26.22372739438276</v>
      </c>
      <c r="R2654" s="59">
        <f t="shared" si="706"/>
        <v>-84.557231189361403</v>
      </c>
      <c r="S2654" s="61">
        <f t="shared" si="697"/>
        <v>0.72224705029822667</v>
      </c>
      <c r="U2654" s="13">
        <f t="shared" si="698"/>
        <v>63.776272605617251</v>
      </c>
      <c r="V2654" s="14">
        <f t="shared" si="699"/>
        <v>-84.557231189361403</v>
      </c>
      <c r="W2654" s="7">
        <v>63.549199999999999</v>
      </c>
      <c r="X2654" s="28">
        <v>-84.777100000000004</v>
      </c>
      <c r="Y2654" s="74">
        <v>0.82074041260750397</v>
      </c>
      <c r="Z2654" s="75">
        <v>0.84059799999999996</v>
      </c>
      <c r="AA2654" s="33">
        <v>0.72224705029822667</v>
      </c>
      <c r="AB2654" s="33">
        <v>0.75937900000000003</v>
      </c>
      <c r="AC2654" s="45"/>
      <c r="AD2654" s="48">
        <f t="shared" si="707"/>
        <v>1352.6491867854288</v>
      </c>
      <c r="AE2654" s="49">
        <f>IF(P2654&gt;90,0,AD2654*0.7^((1/cosd(P2654))^0.678))</f>
        <v>727.26952797240176</v>
      </c>
      <c r="AG2654" s="81">
        <f t="shared" si="708"/>
        <v>596.8994924649337</v>
      </c>
      <c r="AH2654" s="82">
        <f t="shared" si="709"/>
        <v>525.26827134985081</v>
      </c>
      <c r="AI2654" s="81">
        <f t="shared" si="710"/>
        <v>611.34131067454496</v>
      </c>
      <c r="AJ2654" s="82">
        <f t="shared" si="711"/>
        <v>552.27320688215445</v>
      </c>
    </row>
    <row r="2655" spans="9:36" ht="23.5" x14ac:dyDescent="0.35">
      <c r="I2655" s="57" t="s">
        <v>2666</v>
      </c>
      <c r="J2655" s="58">
        <f t="shared" ref="J2655:J2718" si="713">1+J2631</f>
        <v>111</v>
      </c>
      <c r="K2655" s="58">
        <f t="shared" si="712"/>
        <v>10</v>
      </c>
      <c r="L2655" s="58">
        <f t="shared" si="700"/>
        <v>1.059980420343994</v>
      </c>
      <c r="M2655" s="59">
        <f t="shared" si="701"/>
        <v>8.6183330070057345</v>
      </c>
      <c r="N2655" s="59">
        <f t="shared" si="702"/>
        <v>-50.72500489491398</v>
      </c>
      <c r="O2655" s="59">
        <f t="shared" si="703"/>
        <v>11.579036651251442</v>
      </c>
      <c r="P2655" s="59">
        <f t="shared" si="704"/>
        <v>52.076110720342406</v>
      </c>
      <c r="Q2655" s="60">
        <f t="shared" si="705"/>
        <v>37.923889279657594</v>
      </c>
      <c r="R2655" s="59">
        <f t="shared" si="706"/>
        <v>-74.02433530291519</v>
      </c>
      <c r="S2655" s="61">
        <f t="shared" si="697"/>
        <v>0.72403624473700423</v>
      </c>
      <c r="U2655" s="13">
        <f t="shared" si="698"/>
        <v>52.076110720342406</v>
      </c>
      <c r="V2655" s="14">
        <f t="shared" si="699"/>
        <v>-74.02433530291519</v>
      </c>
      <c r="W2655" s="7">
        <v>51.841900000000003</v>
      </c>
      <c r="X2655" s="28">
        <v>-74.275999999999996</v>
      </c>
      <c r="Y2655" s="74">
        <v>0.92386258333971105</v>
      </c>
      <c r="Z2655" s="75">
        <v>0.93516299999999997</v>
      </c>
      <c r="AA2655" s="33">
        <v>0.72403624473700423</v>
      </c>
      <c r="AB2655" s="33">
        <v>0.77509799999999995</v>
      </c>
      <c r="AC2655" s="45"/>
      <c r="AD2655" s="48">
        <f t="shared" si="707"/>
        <v>1352.6491867854288</v>
      </c>
      <c r="AE2655" s="49">
        <f>IF(P2655&gt;90,0,AD2655*0.7^((1/cosd(P2655))^0.678))</f>
        <v>823.60008421224927</v>
      </c>
      <c r="AG2655" s="81">
        <f t="shared" si="708"/>
        <v>760.89330143913219</v>
      </c>
      <c r="AH2655" s="82">
        <f t="shared" si="709"/>
        <v>596.31631213811738</v>
      </c>
      <c r="AI2655" s="81">
        <f t="shared" si="710"/>
        <v>770.20032555217961</v>
      </c>
      <c r="AJ2655" s="82">
        <f t="shared" si="711"/>
        <v>638.37077807274591</v>
      </c>
    </row>
    <row r="2656" spans="9:36" ht="23.5" x14ac:dyDescent="0.35">
      <c r="I2656" s="57" t="s">
        <v>2667</v>
      </c>
      <c r="J2656" s="58">
        <f t="shared" si="713"/>
        <v>111</v>
      </c>
      <c r="K2656" s="58">
        <f t="shared" si="712"/>
        <v>11</v>
      </c>
      <c r="L2656" s="58">
        <f t="shared" si="700"/>
        <v>1.059980420343994</v>
      </c>
      <c r="M2656" s="59">
        <f t="shared" si="701"/>
        <v>9.6183330070057345</v>
      </c>
      <c r="N2656" s="59">
        <f t="shared" si="702"/>
        <v>-35.72500489491398</v>
      </c>
      <c r="O2656" s="59">
        <f t="shared" si="703"/>
        <v>11.579036651251442</v>
      </c>
      <c r="P2656" s="59">
        <f t="shared" si="704"/>
        <v>41.08179782514668</v>
      </c>
      <c r="Q2656" s="60">
        <f t="shared" si="705"/>
        <v>48.91820217485332</v>
      </c>
      <c r="R2656" s="59">
        <f t="shared" si="706"/>
        <v>-60.512514077673259</v>
      </c>
      <c r="S2656" s="61">
        <f t="shared" si="697"/>
        <v>0.77399008870667274</v>
      </c>
      <c r="U2656" s="13">
        <f t="shared" si="698"/>
        <v>41.08179782514668</v>
      </c>
      <c r="V2656" s="14">
        <f t="shared" si="699"/>
        <v>-60.512514077673259</v>
      </c>
      <c r="W2656" s="7">
        <v>40.822400000000002</v>
      </c>
      <c r="X2656" s="28">
        <v>-60.790000000000006</v>
      </c>
      <c r="Y2656" s="74">
        <v>0.98443479401425327</v>
      </c>
      <c r="Z2656" s="75">
        <v>0.98706199999999999</v>
      </c>
      <c r="AA2656" s="33">
        <v>0.77399008870667274</v>
      </c>
      <c r="AB2656" s="33">
        <v>0.82370600000000005</v>
      </c>
      <c r="AC2656" s="45"/>
      <c r="AD2656" s="48">
        <f t="shared" si="707"/>
        <v>1352.6491867854288</v>
      </c>
      <c r="AE2656" s="49">
        <f>IF(P2656&gt;90,0,AD2656*0.7^((1/cosd(P2656))^0.678))</f>
        <v>878.13501402084728</v>
      </c>
      <c r="AG2656" s="81">
        <f t="shared" si="708"/>
        <v>864.46666164431622</v>
      </c>
      <c r="AH2656" s="82">
        <f t="shared" si="709"/>
        <v>679.66779739843093</v>
      </c>
      <c r="AI2656" s="81">
        <f t="shared" si="710"/>
        <v>866.77370320944556</v>
      </c>
      <c r="AJ2656" s="82">
        <f t="shared" si="711"/>
        <v>723.32507985905602</v>
      </c>
    </row>
    <row r="2657" spans="9:36" ht="23.5" x14ac:dyDescent="0.35">
      <c r="I2657" s="57" t="s">
        <v>2668</v>
      </c>
      <c r="J2657" s="58">
        <f t="shared" si="713"/>
        <v>111</v>
      </c>
      <c r="K2657" s="58">
        <f t="shared" si="712"/>
        <v>12</v>
      </c>
      <c r="L2657" s="58">
        <f t="shared" si="700"/>
        <v>1.059980420343994</v>
      </c>
      <c r="M2657" s="59">
        <f t="shared" si="701"/>
        <v>10.618333007005734</v>
      </c>
      <c r="N2657" s="59">
        <f t="shared" si="702"/>
        <v>-20.725004894913983</v>
      </c>
      <c r="O2657" s="59">
        <f t="shared" si="703"/>
        <v>11.579036651251442</v>
      </c>
      <c r="P2657" s="59">
        <f t="shared" si="704"/>
        <v>31.80267133962035</v>
      </c>
      <c r="Q2657" s="60">
        <f t="shared" si="705"/>
        <v>58.197328660379647</v>
      </c>
      <c r="R2657" s="59">
        <f t="shared" si="706"/>
        <v>-41.135696486211231</v>
      </c>
      <c r="S2657" s="61">
        <f t="shared" si="697"/>
        <v>0.85060991390775809</v>
      </c>
      <c r="U2657" s="13">
        <f t="shared" si="698"/>
        <v>31.80267133962035</v>
      </c>
      <c r="V2657" s="14">
        <f t="shared" si="699"/>
        <v>-41.135696486211231</v>
      </c>
      <c r="W2657" s="7">
        <v>31.500499999999999</v>
      </c>
      <c r="X2657" s="28">
        <v>-41.382000000000005</v>
      </c>
      <c r="Y2657" s="74">
        <v>0.99936910179206462</v>
      </c>
      <c r="Z2657" s="75">
        <v>0.99955000000000005</v>
      </c>
      <c r="AA2657" s="33">
        <v>0.85060991390775809</v>
      </c>
      <c r="AB2657" s="33">
        <v>0.88023099999999999</v>
      </c>
      <c r="AC2657" s="45"/>
      <c r="AD2657" s="48">
        <f t="shared" si="707"/>
        <v>1352.6491867854288</v>
      </c>
      <c r="AE2657" s="49">
        <f>IF(P2657&gt;90,0,AD2657*0.7^((1/cosd(P2657))^0.678))</f>
        <v>908.28227247200664</v>
      </c>
      <c r="AG2657" s="81">
        <f t="shared" si="708"/>
        <v>907.70923881400461</v>
      </c>
      <c r="AH2657" s="82">
        <f t="shared" si="709"/>
        <v>772.59390559135647</v>
      </c>
      <c r="AI2657" s="81">
        <f t="shared" si="710"/>
        <v>907.87354544939433</v>
      </c>
      <c r="AJ2657" s="82">
        <f t="shared" si="711"/>
        <v>799.4982129803069</v>
      </c>
    </row>
    <row r="2658" spans="9:36" ht="23.5" x14ac:dyDescent="0.35">
      <c r="I2658" s="57" t="s">
        <v>2669</v>
      </c>
      <c r="J2658" s="58">
        <f t="shared" si="713"/>
        <v>111</v>
      </c>
      <c r="K2658" s="58">
        <f t="shared" si="712"/>
        <v>13</v>
      </c>
      <c r="L2658" s="58">
        <f t="shared" si="700"/>
        <v>1.059980420343994</v>
      </c>
      <c r="M2658" s="59">
        <f t="shared" si="701"/>
        <v>11.618333007005734</v>
      </c>
      <c r="N2658" s="59">
        <f t="shared" si="702"/>
        <v>-5.7250048949139831</v>
      </c>
      <c r="O2658" s="59">
        <f t="shared" si="703"/>
        <v>11.579036651251442</v>
      </c>
      <c r="P2658" s="59">
        <f t="shared" si="704"/>
        <v>26.317228506313402</v>
      </c>
      <c r="Q2658" s="60">
        <f t="shared" si="705"/>
        <v>63.682771493686602</v>
      </c>
      <c r="R2658" s="59">
        <f t="shared" si="706"/>
        <v>-12.734062703724659</v>
      </c>
      <c r="S2658" s="61">
        <f t="shared" si="697"/>
        <v>0.92707343391835761</v>
      </c>
      <c r="U2658" s="13">
        <f t="shared" si="698"/>
        <v>26.317228506313402</v>
      </c>
      <c r="V2658" s="14">
        <f t="shared" si="699"/>
        <v>-12.734062703724659</v>
      </c>
      <c r="W2658" s="7">
        <v>25.9756</v>
      </c>
      <c r="X2658" s="28">
        <v>-12.758999999999986</v>
      </c>
      <c r="Y2658" s="74">
        <v>0.97158830645725325</v>
      </c>
      <c r="Z2658" s="75">
        <v>0.97254600000000002</v>
      </c>
      <c r="AA2658" s="33">
        <v>0.92707343391835761</v>
      </c>
      <c r="AB2658" s="33">
        <v>0.92944899999999997</v>
      </c>
      <c r="AC2658" s="45"/>
      <c r="AD2658" s="48">
        <f t="shared" si="707"/>
        <v>1352.6491867854288</v>
      </c>
      <c r="AE2658" s="49">
        <f>IF(P2658&gt;90,0,AD2658*0.7^((1/cosd(P2658))^0.678))</f>
        <v>921.20109861096489</v>
      </c>
      <c r="AG2658" s="81">
        <f t="shared" si="708"/>
        <v>895.02821530598851</v>
      </c>
      <c r="AH2658" s="82">
        <f t="shared" si="709"/>
        <v>854.02106581863075</v>
      </c>
      <c r="AI2658" s="81">
        <f t="shared" si="710"/>
        <v>895.91044364969946</v>
      </c>
      <c r="AJ2658" s="82">
        <f t="shared" si="711"/>
        <v>856.20943990286264</v>
      </c>
    </row>
    <row r="2659" spans="9:36" ht="23.5" x14ac:dyDescent="0.35">
      <c r="I2659" s="57" t="s">
        <v>2670</v>
      </c>
      <c r="J2659" s="58">
        <f t="shared" si="713"/>
        <v>111</v>
      </c>
      <c r="K2659" s="58">
        <f t="shared" si="712"/>
        <v>14</v>
      </c>
      <c r="L2659" s="58">
        <f t="shared" si="700"/>
        <v>1.059980420343994</v>
      </c>
      <c r="M2659" s="59">
        <f t="shared" si="701"/>
        <v>12.618333007005734</v>
      </c>
      <c r="N2659" s="59">
        <f t="shared" si="702"/>
        <v>9.2749951050860169</v>
      </c>
      <c r="O2659" s="59">
        <f t="shared" si="703"/>
        <v>11.579036651251442</v>
      </c>
      <c r="P2659" s="59">
        <f t="shared" si="704"/>
        <v>27.119284423037396</v>
      </c>
      <c r="Q2659" s="60">
        <f t="shared" si="705"/>
        <v>62.880715576962601</v>
      </c>
      <c r="R2659" s="59">
        <f t="shared" si="706"/>
        <v>20.265741388837839</v>
      </c>
      <c r="S2659" s="61">
        <f t="shared" si="697"/>
        <v>0.98164253532200063</v>
      </c>
      <c r="U2659" s="13">
        <f t="shared" si="698"/>
        <v>27.119284423037396</v>
      </c>
      <c r="V2659" s="14">
        <f t="shared" si="699"/>
        <v>20.265741388837839</v>
      </c>
      <c r="W2659" s="7">
        <v>26.795300000000001</v>
      </c>
      <c r="X2659" s="28">
        <v>20.588999999999999</v>
      </c>
      <c r="Y2659" s="74">
        <v>0.91026574083069589</v>
      </c>
      <c r="Z2659" s="75">
        <v>0.89108500000000002</v>
      </c>
      <c r="AA2659" s="33">
        <v>0.98164253532200063</v>
      </c>
      <c r="AB2659" s="33">
        <v>0.97855800000000004</v>
      </c>
      <c r="AC2659" s="45"/>
      <c r="AD2659" s="48">
        <f t="shared" si="707"/>
        <v>1352.6491867854288</v>
      </c>
      <c r="AE2659" s="49">
        <f>IF(P2659&gt;90,0,AD2659*0.7^((1/cosd(P2659))^0.678))</f>
        <v>919.50803768395701</v>
      </c>
      <c r="AG2659" s="81">
        <f t="shared" si="708"/>
        <v>836.99666512216652</v>
      </c>
      <c r="AH2659" s="82">
        <f t="shared" si="709"/>
        <v>902.62820136103721</v>
      </c>
      <c r="AI2659" s="81">
        <f t="shared" si="710"/>
        <v>819.35981975960885</v>
      </c>
      <c r="AJ2659" s="82">
        <f t="shared" si="711"/>
        <v>899.79194633993768</v>
      </c>
    </row>
    <row r="2660" spans="9:36" ht="23.5" x14ac:dyDescent="0.35">
      <c r="I2660" s="57" t="s">
        <v>2671</v>
      </c>
      <c r="J2660" s="58">
        <f t="shared" si="713"/>
        <v>111</v>
      </c>
      <c r="K2660" s="58">
        <f t="shared" si="712"/>
        <v>15</v>
      </c>
      <c r="L2660" s="58">
        <f t="shared" si="700"/>
        <v>1.059980420343994</v>
      </c>
      <c r="M2660" s="59">
        <f t="shared" si="701"/>
        <v>13.618333007005734</v>
      </c>
      <c r="N2660" s="59">
        <f t="shared" si="702"/>
        <v>24.274995105086017</v>
      </c>
      <c r="O2660" s="59">
        <f t="shared" si="703"/>
        <v>11.579036651251442</v>
      </c>
      <c r="P2660" s="59">
        <f t="shared" si="704"/>
        <v>33.755545808608119</v>
      </c>
      <c r="Q2660" s="60">
        <f t="shared" si="705"/>
        <v>56.244454191391881</v>
      </c>
      <c r="R2660" s="59">
        <f t="shared" si="706"/>
        <v>46.454337694458957</v>
      </c>
      <c r="S2660" s="61">
        <f t="shared" si="697"/>
        <v>0.99990055399745503</v>
      </c>
      <c r="U2660" s="13">
        <f t="shared" si="698"/>
        <v>33.755545808608119</v>
      </c>
      <c r="V2660" s="14">
        <f t="shared" si="699"/>
        <v>46.454337694458957</v>
      </c>
      <c r="W2660" s="7">
        <v>33.486899999999999</v>
      </c>
      <c r="X2660" s="28">
        <v>46.913999999999987</v>
      </c>
      <c r="Y2660" s="74">
        <v>0.83153542918686041</v>
      </c>
      <c r="Z2660" s="75">
        <v>0.78356099999999995</v>
      </c>
      <c r="AA2660" s="33">
        <v>0.99990055399745503</v>
      </c>
      <c r="AB2660" s="33">
        <v>0.99978400000000001</v>
      </c>
      <c r="AC2660" s="45"/>
      <c r="AD2660" s="48">
        <f t="shared" si="707"/>
        <v>1352.6491867854288</v>
      </c>
      <c r="AE2660" s="49">
        <f>IF(P2660&gt;90,0,AD2660*0.7^((1/cosd(P2660))^0.678))</f>
        <v>902.87449108592557</v>
      </c>
      <c r="AG2660" s="81">
        <f t="shared" si="708"/>
        <v>750.7721274470033</v>
      </c>
      <c r="AH2660" s="82">
        <f t="shared" si="709"/>
        <v>902.7847038269872</v>
      </c>
      <c r="AI2660" s="81">
        <f t="shared" si="710"/>
        <v>707.45723910977893</v>
      </c>
      <c r="AJ2660" s="82">
        <f t="shared" si="711"/>
        <v>902.67947019585097</v>
      </c>
    </row>
    <row r="2661" spans="9:36" ht="23.5" x14ac:dyDescent="0.35">
      <c r="I2661" s="57" t="s">
        <v>2672</v>
      </c>
      <c r="J2661" s="58">
        <f t="shared" si="713"/>
        <v>111</v>
      </c>
      <c r="K2661" s="58">
        <f t="shared" si="712"/>
        <v>16</v>
      </c>
      <c r="L2661" s="58">
        <f t="shared" si="700"/>
        <v>1.059980420343994</v>
      </c>
      <c r="M2661" s="59">
        <f t="shared" si="701"/>
        <v>14.618333007005734</v>
      </c>
      <c r="N2661" s="59">
        <f t="shared" si="702"/>
        <v>39.27499510508602</v>
      </c>
      <c r="O2661" s="59">
        <f t="shared" si="703"/>
        <v>11.579036651251442</v>
      </c>
      <c r="P2661" s="59">
        <f t="shared" si="704"/>
        <v>43.579476397191478</v>
      </c>
      <c r="Q2661" s="60">
        <f t="shared" si="705"/>
        <v>46.420523602808522</v>
      </c>
      <c r="R2661" s="59">
        <f t="shared" si="706"/>
        <v>64.107734146588186</v>
      </c>
      <c r="S2661" s="61">
        <f t="shared" si="697"/>
        <v>0.97420637666588716</v>
      </c>
      <c r="U2661" s="13">
        <f t="shared" si="698"/>
        <v>43.579476397191478</v>
      </c>
      <c r="V2661" s="14">
        <f t="shared" si="699"/>
        <v>64.107734146588186</v>
      </c>
      <c r="W2661" s="7">
        <v>43.3504</v>
      </c>
      <c r="X2661" s="28">
        <v>64.558999999999997</v>
      </c>
      <c r="Y2661" s="74">
        <v>0.7587519957530674</v>
      </c>
      <c r="Z2661" s="75">
        <v>0.70177500000000004</v>
      </c>
      <c r="AA2661" s="33">
        <v>0.97420637666588716</v>
      </c>
      <c r="AB2661" s="33">
        <v>0.967441</v>
      </c>
      <c r="AC2661" s="45"/>
      <c r="AD2661" s="48">
        <f t="shared" si="707"/>
        <v>1352.6491867854288</v>
      </c>
      <c r="AE2661" s="49">
        <f>IF(P2661&gt;90,0,AD2661*0.7^((1/cosd(P2661))^0.678))</f>
        <v>867.84035768556669</v>
      </c>
      <c r="AG2661" s="81">
        <f t="shared" si="708"/>
        <v>658.47560338897961</v>
      </c>
      <c r="AH2661" s="82">
        <f t="shared" si="709"/>
        <v>845.45561038528342</v>
      </c>
      <c r="AI2661" s="81">
        <f t="shared" si="710"/>
        <v>609.02866701478854</v>
      </c>
      <c r="AJ2661" s="82">
        <f t="shared" si="711"/>
        <v>839.58434347968227</v>
      </c>
    </row>
    <row r="2662" spans="9:36" ht="23.5" x14ac:dyDescent="0.35">
      <c r="I2662" s="57" t="s">
        <v>2673</v>
      </c>
      <c r="J2662" s="58">
        <f t="shared" si="713"/>
        <v>111</v>
      </c>
      <c r="K2662" s="58">
        <f t="shared" si="712"/>
        <v>17</v>
      </c>
      <c r="L2662" s="58">
        <f t="shared" si="700"/>
        <v>1.059980420343994</v>
      </c>
      <c r="M2662" s="59">
        <f t="shared" si="701"/>
        <v>15.618333007005734</v>
      </c>
      <c r="N2662" s="59">
        <f t="shared" si="702"/>
        <v>54.27499510508602</v>
      </c>
      <c r="O2662" s="59">
        <f t="shared" si="703"/>
        <v>11.579036651251442</v>
      </c>
      <c r="P2662" s="59">
        <f t="shared" si="704"/>
        <v>54.805062301852423</v>
      </c>
      <c r="Q2662" s="60">
        <f t="shared" si="705"/>
        <v>35.194937698147577</v>
      </c>
      <c r="R2662" s="59">
        <f t="shared" si="706"/>
        <v>76.70894583325105</v>
      </c>
      <c r="S2662" s="61">
        <f t="shared" si="697"/>
        <v>0.90305649375655239</v>
      </c>
      <c r="U2662" s="13">
        <f t="shared" si="698"/>
        <v>54.805062301852423</v>
      </c>
      <c r="V2662" s="14">
        <f t="shared" si="699"/>
        <v>76.70894583325105</v>
      </c>
      <c r="W2662" s="7">
        <v>54.590600000000002</v>
      </c>
      <c r="X2662" s="28">
        <v>77.12700000000001</v>
      </c>
      <c r="Y2662" s="74">
        <v>0.71880453006314682</v>
      </c>
      <c r="Z2662" s="75">
        <v>0.67427999999999999</v>
      </c>
      <c r="AA2662" s="33">
        <v>0.90305649375655239</v>
      </c>
      <c r="AB2662" s="33">
        <v>0.88598100000000002</v>
      </c>
      <c r="AC2662" s="45"/>
      <c r="AD2662" s="48">
        <f t="shared" si="707"/>
        <v>1352.6491867854288</v>
      </c>
      <c r="AE2662" s="49">
        <f>IF(P2662&gt;90,0,AD2662*0.7^((1/cosd(P2662))^0.678))</f>
        <v>805.60280086282432</v>
      </c>
      <c r="AG2662" s="81">
        <f t="shared" si="708"/>
        <v>579.0709426917573</v>
      </c>
      <c r="AH2662" s="82">
        <f t="shared" si="709"/>
        <v>727.50484070764026</v>
      </c>
      <c r="AI2662" s="81">
        <f t="shared" si="710"/>
        <v>543.20185656578519</v>
      </c>
      <c r="AJ2662" s="82">
        <f t="shared" si="711"/>
        <v>713.748775111246</v>
      </c>
    </row>
    <row r="2663" spans="9:36" ht="23.5" x14ac:dyDescent="0.35">
      <c r="I2663" s="57" t="s">
        <v>2674</v>
      </c>
      <c r="J2663" s="58">
        <f t="shared" si="713"/>
        <v>111</v>
      </c>
      <c r="K2663" s="58">
        <f t="shared" si="712"/>
        <v>18</v>
      </c>
      <c r="L2663" s="58">
        <f t="shared" si="700"/>
        <v>1.059980420343994</v>
      </c>
      <c r="M2663" s="59">
        <f t="shared" si="701"/>
        <v>16.618333007005731</v>
      </c>
      <c r="N2663" s="59">
        <f t="shared" si="702"/>
        <v>69.274995105085964</v>
      </c>
      <c r="O2663" s="59">
        <f t="shared" si="703"/>
        <v>11.579036651251442</v>
      </c>
      <c r="P2663" s="59">
        <f t="shared" si="704"/>
        <v>66.588654110880142</v>
      </c>
      <c r="Q2663" s="60">
        <f t="shared" si="705"/>
        <v>23.411345889119865</v>
      </c>
      <c r="R2663" s="59">
        <f t="shared" si="706"/>
        <v>86.811517672304078</v>
      </c>
      <c r="S2663" s="61">
        <f t="shared" si="697"/>
        <v>0.79101377892124902</v>
      </c>
      <c r="U2663" s="13">
        <f t="shared" si="698"/>
        <v>66.588654110880142</v>
      </c>
      <c r="V2663" s="14">
        <f t="shared" si="699"/>
        <v>86.811517672304078</v>
      </c>
      <c r="W2663" s="7">
        <v>66.364999999999995</v>
      </c>
      <c r="X2663" s="28">
        <v>87.204000000000008</v>
      </c>
      <c r="Y2663" s="74">
        <v>0.72949847708894433</v>
      </c>
      <c r="Z2663" s="75">
        <v>0.70743599999999995</v>
      </c>
      <c r="AA2663" s="33">
        <v>0.79101377892124902</v>
      </c>
      <c r="AB2663" s="33">
        <v>0.76758199999999999</v>
      </c>
      <c r="AC2663" s="45"/>
      <c r="AD2663" s="48">
        <f t="shared" si="707"/>
        <v>1352.6491867854288</v>
      </c>
      <c r="AE2663" s="49">
        <f>IF(P2663&gt;90,0,AD2663*0.7^((1/cosd(P2663))^0.678))</f>
        <v>694.32450182574837</v>
      </c>
      <c r="AG2663" s="81">
        <f t="shared" si="708"/>
        <v>506.50866668742339</v>
      </c>
      <c r="AH2663" s="82">
        <f t="shared" si="709"/>
        <v>549.22024798679888</v>
      </c>
      <c r="AI2663" s="81">
        <f t="shared" si="710"/>
        <v>491.19014827360007</v>
      </c>
      <c r="AJ2663" s="82">
        <f t="shared" si="711"/>
        <v>532.95098976041163</v>
      </c>
    </row>
    <row r="2664" spans="9:36" ht="23.5" x14ac:dyDescent="0.35">
      <c r="I2664" s="57" t="s">
        <v>2675</v>
      </c>
      <c r="J2664" s="58">
        <f t="shared" si="713"/>
        <v>111</v>
      </c>
      <c r="K2664" s="58">
        <f t="shared" si="712"/>
        <v>19</v>
      </c>
      <c r="L2664" s="58">
        <f t="shared" si="700"/>
        <v>1.059980420343994</v>
      </c>
      <c r="M2664" s="59">
        <f t="shared" si="701"/>
        <v>17.618333007005731</v>
      </c>
      <c r="N2664" s="59">
        <f t="shared" si="702"/>
        <v>84.274995105085964</v>
      </c>
      <c r="O2664" s="59">
        <f t="shared" si="703"/>
        <v>11.579036651251442</v>
      </c>
      <c r="P2664" s="59">
        <f t="shared" si="704"/>
        <v>78.490641896603037</v>
      </c>
      <c r="Q2664" s="60">
        <f t="shared" si="705"/>
        <v>11.509358103396965</v>
      </c>
      <c r="R2664" s="59">
        <f t="shared" si="706"/>
        <v>95.865237440375722</v>
      </c>
      <c r="S2664" s="61">
        <f t="shared" si="697"/>
        <v>0.64984509565999882</v>
      </c>
      <c r="U2664" s="13">
        <f t="shared" si="698"/>
        <v>78.490641896603037</v>
      </c>
      <c r="V2664" s="14">
        <f t="shared" si="699"/>
        <v>95.865237440375722</v>
      </c>
      <c r="W2664" s="7">
        <v>78.219700000000003</v>
      </c>
      <c r="X2664" s="28">
        <v>96.244000000000028</v>
      </c>
      <c r="Y2664" s="74">
        <v>0.78581980598575119</v>
      </c>
      <c r="Z2664" s="75">
        <v>0.78843700000000005</v>
      </c>
      <c r="AA2664" s="33">
        <v>0.64984509565999882</v>
      </c>
      <c r="AB2664" s="33">
        <v>0.64253199999999999</v>
      </c>
      <c r="AC2664" s="45"/>
      <c r="AD2664" s="48">
        <f t="shared" si="707"/>
        <v>1352.6491867854288</v>
      </c>
      <c r="AE2664" s="49">
        <f>IF(P2664&gt;90,0,AD2664*0.7^((1/cosd(P2664))^0.678))</f>
        <v>466.84427169320912</v>
      </c>
      <c r="AG2664" s="81">
        <f t="shared" si="708"/>
        <v>366.85547500751693</v>
      </c>
      <c r="AH2664" s="82">
        <f t="shared" si="709"/>
        <v>303.37646039679595</v>
      </c>
      <c r="AI2664" s="81">
        <f t="shared" si="710"/>
        <v>368.07729704097875</v>
      </c>
      <c r="AJ2664" s="82">
        <f t="shared" si="711"/>
        <v>299.96238357958106</v>
      </c>
    </row>
    <row r="2665" spans="9:36" ht="23.5" x14ac:dyDescent="0.35">
      <c r="I2665" s="57" t="s">
        <v>2676</v>
      </c>
      <c r="J2665" s="58">
        <f t="shared" si="713"/>
        <v>111</v>
      </c>
      <c r="K2665" s="58">
        <f t="shared" si="712"/>
        <v>20</v>
      </c>
      <c r="L2665" s="58">
        <f t="shared" si="700"/>
        <v>1.059980420343994</v>
      </c>
      <c r="M2665" s="59">
        <f t="shared" si="701"/>
        <v>18.618333007005731</v>
      </c>
      <c r="N2665" s="59">
        <f t="shared" si="702"/>
        <v>99.274995105085964</v>
      </c>
      <c r="O2665" s="59">
        <f t="shared" si="703"/>
        <v>11.579036651251442</v>
      </c>
      <c r="P2665" s="59">
        <f t="shared" si="704"/>
        <v>90.204256448799512</v>
      </c>
      <c r="Q2665" s="60">
        <f t="shared" si="705"/>
        <v>-0.20425644879951071</v>
      </c>
      <c r="R2665" s="59">
        <f t="shared" si="706"/>
        <v>104.79467698179526</v>
      </c>
      <c r="S2665" s="61">
        <f t="shared" si="697"/>
        <v>0</v>
      </c>
      <c r="U2665" s="13">
        <f t="shared" si="698"/>
        <v>90.204256448799512</v>
      </c>
      <c r="V2665" s="14">
        <f t="shared" si="699"/>
        <v>104.79467698179526</v>
      </c>
      <c r="W2665" s="7">
        <v>89.5197</v>
      </c>
      <c r="X2665" s="28">
        <v>105.17000000000002</v>
      </c>
      <c r="Y2665" s="74">
        <v>0</v>
      </c>
      <c r="Z2665" s="75">
        <v>0</v>
      </c>
      <c r="AA2665" s="33">
        <v>0</v>
      </c>
      <c r="AB2665" s="33">
        <v>0</v>
      </c>
      <c r="AC2665" s="45"/>
      <c r="AD2665" s="48">
        <f t="shared" si="707"/>
        <v>1352.6491867854288</v>
      </c>
      <c r="AE2665" s="49">
        <f>IF(P2665&gt;90,0,AD2665*0.7^((1/cosd(P2665))^0.678))</f>
        <v>0</v>
      </c>
      <c r="AG2665" s="81">
        <f t="shared" si="708"/>
        <v>0</v>
      </c>
      <c r="AH2665" s="82">
        <f t="shared" si="709"/>
        <v>0</v>
      </c>
      <c r="AI2665" s="81">
        <f t="shared" si="710"/>
        <v>0</v>
      </c>
      <c r="AJ2665" s="82">
        <f t="shared" si="711"/>
        <v>0</v>
      </c>
    </row>
    <row r="2666" spans="9:36" ht="23.5" x14ac:dyDescent="0.35">
      <c r="I2666" s="57" t="s">
        <v>2677</v>
      </c>
      <c r="J2666" s="58">
        <f t="shared" si="713"/>
        <v>111</v>
      </c>
      <c r="K2666" s="58">
        <f t="shared" si="712"/>
        <v>21</v>
      </c>
      <c r="L2666" s="58">
        <f t="shared" si="700"/>
        <v>1.059980420343994</v>
      </c>
      <c r="M2666" s="59">
        <f t="shared" si="701"/>
        <v>19.618333007005731</v>
      </c>
      <c r="N2666" s="59">
        <f t="shared" si="702"/>
        <v>114.27499510508596</v>
      </c>
      <c r="O2666" s="59">
        <f t="shared" si="703"/>
        <v>11.579036651251442</v>
      </c>
      <c r="P2666" s="59">
        <f t="shared" si="704"/>
        <v>101.42638277329566</v>
      </c>
      <c r="Q2666" s="60">
        <f t="shared" si="705"/>
        <v>-11.426382773295659</v>
      </c>
      <c r="R2666" s="59">
        <f t="shared" si="706"/>
        <v>114.34376712764799</v>
      </c>
      <c r="S2666" s="61">
        <f t="shared" si="697"/>
        <v>0</v>
      </c>
      <c r="U2666" s="13">
        <f t="shared" si="698"/>
        <v>101.42638277329566</v>
      </c>
      <c r="V2666" s="14">
        <f t="shared" si="699"/>
        <v>114.34376712764799</v>
      </c>
      <c r="W2666" s="7">
        <v>101.176</v>
      </c>
      <c r="X2666" s="28">
        <v>114.72300000000001</v>
      </c>
      <c r="Y2666" s="74">
        <v>0</v>
      </c>
      <c r="Z2666" s="75">
        <v>0</v>
      </c>
      <c r="AA2666" s="33">
        <v>0</v>
      </c>
      <c r="AB2666" s="33">
        <v>0</v>
      </c>
      <c r="AC2666" s="45"/>
      <c r="AD2666" s="48">
        <f t="shared" si="707"/>
        <v>1352.6491867854288</v>
      </c>
      <c r="AE2666" s="49">
        <f>IF(P2666&gt;90,0,AD2666*0.7^((1/cosd(P2666))^0.678))</f>
        <v>0</v>
      </c>
      <c r="AG2666" s="81">
        <f t="shared" si="708"/>
        <v>0</v>
      </c>
      <c r="AH2666" s="82">
        <f t="shared" si="709"/>
        <v>0</v>
      </c>
      <c r="AI2666" s="81">
        <f t="shared" si="710"/>
        <v>0</v>
      </c>
      <c r="AJ2666" s="82">
        <f t="shared" si="711"/>
        <v>0</v>
      </c>
    </row>
    <row r="2667" spans="9:36" ht="23.5" x14ac:dyDescent="0.35">
      <c r="I2667" s="57" t="s">
        <v>2678</v>
      </c>
      <c r="J2667" s="58">
        <f t="shared" si="713"/>
        <v>111</v>
      </c>
      <c r="K2667" s="58">
        <f t="shared" si="712"/>
        <v>22</v>
      </c>
      <c r="L2667" s="58">
        <f t="shared" si="700"/>
        <v>1.059980420343994</v>
      </c>
      <c r="M2667" s="59">
        <f t="shared" si="701"/>
        <v>20.618333007005731</v>
      </c>
      <c r="N2667" s="59">
        <f t="shared" si="702"/>
        <v>129.27499510508596</v>
      </c>
      <c r="O2667" s="59">
        <f t="shared" si="703"/>
        <v>11.579036651251442</v>
      </c>
      <c r="P2667" s="59">
        <f t="shared" si="704"/>
        <v>111.76776875961795</v>
      </c>
      <c r="Q2667" s="60">
        <f t="shared" si="705"/>
        <v>-21.767768759617955</v>
      </c>
      <c r="R2667" s="59">
        <f t="shared" si="706"/>
        <v>125.25516016841624</v>
      </c>
      <c r="S2667" s="61">
        <f t="shared" si="697"/>
        <v>0</v>
      </c>
      <c r="U2667" s="13">
        <f t="shared" si="698"/>
        <v>111.76776875961795</v>
      </c>
      <c r="V2667" s="14">
        <f t="shared" si="699"/>
        <v>125.25516016841624</v>
      </c>
      <c r="W2667" s="7">
        <v>111.46899999999999</v>
      </c>
      <c r="X2667" s="28">
        <v>125.63499999999999</v>
      </c>
      <c r="Y2667" s="74">
        <v>0</v>
      </c>
      <c r="Z2667" s="75">
        <v>0</v>
      </c>
      <c r="AA2667" s="33">
        <v>0</v>
      </c>
      <c r="AB2667" s="33">
        <v>0</v>
      </c>
      <c r="AC2667" s="45"/>
      <c r="AD2667" s="48">
        <f t="shared" si="707"/>
        <v>1352.6491867854288</v>
      </c>
      <c r="AE2667" s="49">
        <f>IF(P2667&gt;90,0,AD2667*0.7^((1/cosd(P2667))^0.678))</f>
        <v>0</v>
      </c>
      <c r="AG2667" s="81">
        <f t="shared" si="708"/>
        <v>0</v>
      </c>
      <c r="AH2667" s="82">
        <f t="shared" si="709"/>
        <v>0</v>
      </c>
      <c r="AI2667" s="81">
        <f t="shared" si="710"/>
        <v>0</v>
      </c>
      <c r="AJ2667" s="82">
        <f t="shared" si="711"/>
        <v>0</v>
      </c>
    </row>
    <row r="2668" spans="9:36" ht="23.5" x14ac:dyDescent="0.35">
      <c r="I2668" s="57" t="s">
        <v>2679</v>
      </c>
      <c r="J2668" s="58">
        <f t="shared" si="713"/>
        <v>111</v>
      </c>
      <c r="K2668" s="58">
        <f t="shared" si="712"/>
        <v>23</v>
      </c>
      <c r="L2668" s="58">
        <f t="shared" si="700"/>
        <v>1.059980420343994</v>
      </c>
      <c r="M2668" s="59">
        <f t="shared" si="701"/>
        <v>21.618333007005731</v>
      </c>
      <c r="N2668" s="59">
        <f t="shared" si="702"/>
        <v>144.27499510508596</v>
      </c>
      <c r="O2668" s="59">
        <f t="shared" si="703"/>
        <v>11.579036651251442</v>
      </c>
      <c r="P2668" s="59">
        <f t="shared" si="704"/>
        <v>120.66406334453754</v>
      </c>
      <c r="Q2668" s="60">
        <f t="shared" si="705"/>
        <v>-30.664063344537546</v>
      </c>
      <c r="R2668" s="59">
        <f t="shared" si="706"/>
        <v>138.31785587992829</v>
      </c>
      <c r="S2668" s="61">
        <f t="shared" si="697"/>
        <v>0</v>
      </c>
      <c r="U2668" s="13">
        <f t="shared" si="698"/>
        <v>120.66406334453754</v>
      </c>
      <c r="V2668" s="14">
        <f t="shared" si="699"/>
        <v>138.31785587992829</v>
      </c>
      <c r="W2668" s="7">
        <v>120.304</v>
      </c>
      <c r="X2668" s="28">
        <v>138.68</v>
      </c>
      <c r="Y2668" s="74">
        <v>0</v>
      </c>
      <c r="Z2668" s="75">
        <v>0</v>
      </c>
      <c r="AA2668" s="33">
        <v>0</v>
      </c>
      <c r="AB2668" s="33">
        <v>0</v>
      </c>
      <c r="AC2668" s="45"/>
      <c r="AD2668" s="48">
        <f t="shared" si="707"/>
        <v>1352.6491867854288</v>
      </c>
      <c r="AE2668" s="49">
        <f>IF(P2668&gt;90,0,AD2668*0.7^((1/cosd(P2668))^0.678))</f>
        <v>0</v>
      </c>
      <c r="AG2668" s="81">
        <f t="shared" si="708"/>
        <v>0</v>
      </c>
      <c r="AH2668" s="82">
        <f t="shared" si="709"/>
        <v>0</v>
      </c>
      <c r="AI2668" s="81">
        <f t="shared" si="710"/>
        <v>0</v>
      </c>
      <c r="AJ2668" s="82">
        <f t="shared" si="711"/>
        <v>0</v>
      </c>
    </row>
    <row r="2669" spans="9:36" ht="23.5" x14ac:dyDescent="0.35">
      <c r="I2669" s="57" t="s">
        <v>2680</v>
      </c>
      <c r="J2669" s="58">
        <f t="shared" si="713"/>
        <v>112</v>
      </c>
      <c r="K2669" s="58">
        <f t="shared" si="712"/>
        <v>0</v>
      </c>
      <c r="L2669" s="58">
        <f t="shared" si="700"/>
        <v>1.2778854015511614</v>
      </c>
      <c r="M2669" s="59">
        <f t="shared" si="701"/>
        <v>-1.378035243307481</v>
      </c>
      <c r="N2669" s="59">
        <f t="shared" si="702"/>
        <v>-200.67052864961221</v>
      </c>
      <c r="O2669" s="59">
        <f t="shared" si="703"/>
        <v>11.928333633331851</v>
      </c>
      <c r="P2669" s="59">
        <f t="shared" si="704"/>
        <v>126.99989129311938</v>
      </c>
      <c r="Q2669" s="60">
        <f t="shared" si="705"/>
        <v>-36.999891293119376</v>
      </c>
      <c r="R2669" s="59">
        <f t="shared" si="706"/>
        <v>-154.37677780396135</v>
      </c>
      <c r="S2669" s="61">
        <f t="shared" si="697"/>
        <v>0</v>
      </c>
      <c r="U2669" s="13">
        <f t="shared" si="698"/>
        <v>126.99989129311938</v>
      </c>
      <c r="V2669" s="14">
        <f t="shared" si="699"/>
        <v>-154.37677780396135</v>
      </c>
      <c r="W2669" s="7">
        <v>126.879</v>
      </c>
      <c r="X2669" s="28">
        <v>154.45800000000003</v>
      </c>
      <c r="Y2669" s="74">
        <v>0</v>
      </c>
      <c r="Z2669" s="75">
        <v>0</v>
      </c>
      <c r="AA2669" s="33">
        <v>0</v>
      </c>
      <c r="AB2669" s="33">
        <v>0</v>
      </c>
      <c r="AC2669" s="45"/>
      <c r="AD2669" s="48">
        <f t="shared" si="707"/>
        <v>1351.9189767899456</v>
      </c>
      <c r="AE2669" s="49">
        <f>IF(P2669&gt;90,0,AD2669*0.7^((1/cosd(P2669))^0.678))</f>
        <v>0</v>
      </c>
      <c r="AG2669" s="81">
        <f t="shared" si="708"/>
        <v>0</v>
      </c>
      <c r="AH2669" s="82">
        <f t="shared" si="709"/>
        <v>0</v>
      </c>
      <c r="AI2669" s="81">
        <f t="shared" si="710"/>
        <v>0</v>
      </c>
      <c r="AJ2669" s="82">
        <f t="shared" si="711"/>
        <v>0</v>
      </c>
    </row>
    <row r="2670" spans="9:36" ht="23.5" x14ac:dyDescent="0.35">
      <c r="I2670" s="57" t="s">
        <v>2681</v>
      </c>
      <c r="J2670" s="58">
        <f t="shared" si="713"/>
        <v>112</v>
      </c>
      <c r="K2670" s="58">
        <f t="shared" si="712"/>
        <v>1</v>
      </c>
      <c r="L2670" s="58">
        <f t="shared" si="700"/>
        <v>1.2778854015511614</v>
      </c>
      <c r="M2670" s="59">
        <f t="shared" si="701"/>
        <v>-0.37803524330748084</v>
      </c>
      <c r="N2670" s="59">
        <f t="shared" si="702"/>
        <v>-185.67052864961221</v>
      </c>
      <c r="O2670" s="59">
        <f t="shared" si="703"/>
        <v>11.928333633331851</v>
      </c>
      <c r="P2670" s="59">
        <f t="shared" si="704"/>
        <v>130.39487406791545</v>
      </c>
      <c r="Q2670" s="60">
        <f t="shared" si="705"/>
        <v>-40.394874067915445</v>
      </c>
      <c r="R2670" s="59">
        <f t="shared" si="706"/>
        <v>-172.70740220335364</v>
      </c>
      <c r="S2670" s="61">
        <f t="shared" si="697"/>
        <v>0</v>
      </c>
      <c r="U2670" s="13">
        <f t="shared" si="698"/>
        <v>130.39487406791545</v>
      </c>
      <c r="V2670" s="14">
        <f t="shared" si="699"/>
        <v>-172.70740220335364</v>
      </c>
      <c r="W2670" s="7">
        <v>130.24799999999999</v>
      </c>
      <c r="X2670" s="28">
        <v>172.75400000000002</v>
      </c>
      <c r="Y2670" s="74">
        <v>0</v>
      </c>
      <c r="Z2670" s="75">
        <v>0</v>
      </c>
      <c r="AA2670" s="33">
        <v>0</v>
      </c>
      <c r="AB2670" s="33">
        <v>0</v>
      </c>
      <c r="AC2670" s="45"/>
      <c r="AD2670" s="48">
        <f t="shared" si="707"/>
        <v>1351.9189767899456</v>
      </c>
      <c r="AE2670" s="49">
        <f>IF(P2670&gt;90,0,AD2670*0.7^((1/cosd(P2670))^0.678))</f>
        <v>0</v>
      </c>
      <c r="AG2670" s="81">
        <f t="shared" si="708"/>
        <v>0</v>
      </c>
      <c r="AH2670" s="82">
        <f t="shared" si="709"/>
        <v>0</v>
      </c>
      <c r="AI2670" s="81">
        <f t="shared" si="710"/>
        <v>0</v>
      </c>
      <c r="AJ2670" s="82">
        <f t="shared" si="711"/>
        <v>0</v>
      </c>
    </row>
    <row r="2671" spans="9:36" ht="23.5" x14ac:dyDescent="0.35">
      <c r="I2671" s="57" t="s">
        <v>2682</v>
      </c>
      <c r="J2671" s="58">
        <f t="shared" si="713"/>
        <v>112</v>
      </c>
      <c r="K2671" s="58">
        <f t="shared" si="712"/>
        <v>2</v>
      </c>
      <c r="L2671" s="58">
        <f t="shared" si="700"/>
        <v>1.2778854015511614</v>
      </c>
      <c r="M2671" s="59">
        <f t="shared" si="701"/>
        <v>0.62196475669251916</v>
      </c>
      <c r="N2671" s="59">
        <f t="shared" si="702"/>
        <v>-170.67052864961221</v>
      </c>
      <c r="O2671" s="59">
        <f t="shared" si="703"/>
        <v>11.928333633331851</v>
      </c>
      <c r="P2671" s="59">
        <f t="shared" si="704"/>
        <v>129.9092265471842</v>
      </c>
      <c r="Q2671" s="60">
        <f t="shared" si="705"/>
        <v>-39.909226547184218</v>
      </c>
      <c r="R2671" s="59">
        <f t="shared" si="706"/>
        <v>-168.06644393090139</v>
      </c>
      <c r="S2671" s="61">
        <f t="shared" si="697"/>
        <v>0</v>
      </c>
      <c r="U2671" s="13">
        <f t="shared" si="698"/>
        <v>129.9092265471842</v>
      </c>
      <c r="V2671" s="14">
        <f t="shared" si="699"/>
        <v>-168.06644393090139</v>
      </c>
      <c r="W2671" s="7">
        <v>129.744</v>
      </c>
      <c r="X2671" s="28">
        <v>-168.07380000000001</v>
      </c>
      <c r="Y2671" s="74">
        <v>0</v>
      </c>
      <c r="Z2671" s="75">
        <v>0</v>
      </c>
      <c r="AA2671" s="33">
        <v>0</v>
      </c>
      <c r="AB2671" s="33">
        <v>0</v>
      </c>
      <c r="AC2671" s="45"/>
      <c r="AD2671" s="48">
        <f t="shared" si="707"/>
        <v>1351.9189767899456</v>
      </c>
      <c r="AE2671" s="49">
        <f>IF(P2671&gt;90,0,AD2671*0.7^((1/cosd(P2671))^0.678))</f>
        <v>0</v>
      </c>
      <c r="AG2671" s="81">
        <f t="shared" si="708"/>
        <v>0</v>
      </c>
      <c r="AH2671" s="82">
        <f t="shared" si="709"/>
        <v>0</v>
      </c>
      <c r="AI2671" s="81">
        <f t="shared" si="710"/>
        <v>0</v>
      </c>
      <c r="AJ2671" s="82">
        <f t="shared" si="711"/>
        <v>0</v>
      </c>
    </row>
    <row r="2672" spans="9:36" ht="23.5" x14ac:dyDescent="0.35">
      <c r="I2672" s="57" t="s">
        <v>2683</v>
      </c>
      <c r="J2672" s="58">
        <f t="shared" si="713"/>
        <v>112</v>
      </c>
      <c r="K2672" s="58">
        <f t="shared" si="712"/>
        <v>3</v>
      </c>
      <c r="L2672" s="58">
        <f t="shared" si="700"/>
        <v>1.2778854015511614</v>
      </c>
      <c r="M2672" s="59">
        <f t="shared" si="701"/>
        <v>1.621964756692519</v>
      </c>
      <c r="N2672" s="59">
        <f t="shared" si="702"/>
        <v>-155.67052864961221</v>
      </c>
      <c r="O2672" s="59">
        <f t="shared" si="703"/>
        <v>11.928333633331851</v>
      </c>
      <c r="P2672" s="59">
        <f t="shared" si="704"/>
        <v>125.64907531491954</v>
      </c>
      <c r="Q2672" s="60">
        <f t="shared" si="705"/>
        <v>-35.64907531491955</v>
      </c>
      <c r="R2672" s="59">
        <f t="shared" si="706"/>
        <v>-150.26131588602257</v>
      </c>
      <c r="S2672" s="61">
        <f t="shared" si="697"/>
        <v>0</v>
      </c>
      <c r="U2672" s="13">
        <f t="shared" si="698"/>
        <v>125.64907531491954</v>
      </c>
      <c r="V2672" s="14">
        <f t="shared" si="699"/>
        <v>-150.26131588602257</v>
      </c>
      <c r="W2672" s="7">
        <v>125.476</v>
      </c>
      <c r="X2672" s="28">
        <v>-150.32229999999998</v>
      </c>
      <c r="Y2672" s="74">
        <v>0</v>
      </c>
      <c r="Z2672" s="75">
        <v>0</v>
      </c>
      <c r="AA2672" s="33">
        <v>0</v>
      </c>
      <c r="AB2672" s="33">
        <v>0</v>
      </c>
      <c r="AC2672" s="45"/>
      <c r="AD2672" s="48">
        <f t="shared" si="707"/>
        <v>1351.9189767899456</v>
      </c>
      <c r="AE2672" s="49">
        <f>IF(P2672&gt;90,0,AD2672*0.7^((1/cosd(P2672))^0.678))</f>
        <v>0</v>
      </c>
      <c r="AG2672" s="81">
        <f t="shared" si="708"/>
        <v>0</v>
      </c>
      <c r="AH2672" s="82">
        <f t="shared" si="709"/>
        <v>0</v>
      </c>
      <c r="AI2672" s="81">
        <f t="shared" si="710"/>
        <v>0</v>
      </c>
      <c r="AJ2672" s="82">
        <f t="shared" si="711"/>
        <v>0</v>
      </c>
    </row>
    <row r="2673" spans="9:36" ht="23.5" x14ac:dyDescent="0.35">
      <c r="I2673" s="57" t="s">
        <v>2684</v>
      </c>
      <c r="J2673" s="58">
        <f t="shared" si="713"/>
        <v>112</v>
      </c>
      <c r="K2673" s="58">
        <f t="shared" si="712"/>
        <v>4</v>
      </c>
      <c r="L2673" s="58">
        <f t="shared" si="700"/>
        <v>1.2778854015511614</v>
      </c>
      <c r="M2673" s="59">
        <f t="shared" si="701"/>
        <v>2.621964756692519</v>
      </c>
      <c r="N2673" s="59">
        <f t="shared" si="702"/>
        <v>-140.67052864961221</v>
      </c>
      <c r="O2673" s="59">
        <f t="shared" si="703"/>
        <v>11.928333633331851</v>
      </c>
      <c r="P2673" s="59">
        <f t="shared" si="704"/>
        <v>118.41105080257124</v>
      </c>
      <c r="Q2673" s="60">
        <f t="shared" si="705"/>
        <v>-28.411050802571232</v>
      </c>
      <c r="R2673" s="59">
        <f t="shared" si="706"/>
        <v>-135.16990316369484</v>
      </c>
      <c r="S2673" s="61">
        <f t="shared" si="697"/>
        <v>0</v>
      </c>
      <c r="U2673" s="13">
        <f t="shared" si="698"/>
        <v>118.41105080257124</v>
      </c>
      <c r="V2673" s="14">
        <f t="shared" si="699"/>
        <v>-135.16990316369484</v>
      </c>
      <c r="W2673" s="7">
        <v>118.238</v>
      </c>
      <c r="X2673" s="28">
        <v>-135.2705</v>
      </c>
      <c r="Y2673" s="74">
        <v>0</v>
      </c>
      <c r="Z2673" s="75">
        <v>0</v>
      </c>
      <c r="AA2673" s="33">
        <v>0</v>
      </c>
      <c r="AB2673" s="33">
        <v>0</v>
      </c>
      <c r="AC2673" s="45"/>
      <c r="AD2673" s="48">
        <f t="shared" si="707"/>
        <v>1351.9189767899456</v>
      </c>
      <c r="AE2673" s="49">
        <f>IF(P2673&gt;90,0,AD2673*0.7^((1/cosd(P2673))^0.678))</f>
        <v>0</v>
      </c>
      <c r="AG2673" s="81">
        <f t="shared" si="708"/>
        <v>0</v>
      </c>
      <c r="AH2673" s="82">
        <f t="shared" si="709"/>
        <v>0</v>
      </c>
      <c r="AI2673" s="81">
        <f t="shared" si="710"/>
        <v>0</v>
      </c>
      <c r="AJ2673" s="82">
        <f t="shared" si="711"/>
        <v>0</v>
      </c>
    </row>
    <row r="2674" spans="9:36" ht="23.5" x14ac:dyDescent="0.35">
      <c r="I2674" s="57" t="s">
        <v>2685</v>
      </c>
      <c r="J2674" s="58">
        <f t="shared" si="713"/>
        <v>112</v>
      </c>
      <c r="K2674" s="58">
        <f t="shared" si="712"/>
        <v>5</v>
      </c>
      <c r="L2674" s="58">
        <f t="shared" si="700"/>
        <v>1.2778854015511614</v>
      </c>
      <c r="M2674" s="59">
        <f t="shared" si="701"/>
        <v>3.621964756692519</v>
      </c>
      <c r="N2674" s="59">
        <f t="shared" si="702"/>
        <v>-125.67052864961222</v>
      </c>
      <c r="O2674" s="59">
        <f t="shared" si="703"/>
        <v>11.928333633331851</v>
      </c>
      <c r="P2674" s="59">
        <f t="shared" si="704"/>
        <v>109.13473770005125</v>
      </c>
      <c r="Q2674" s="60">
        <f t="shared" si="705"/>
        <v>-19.13473770005125</v>
      </c>
      <c r="R2674" s="59">
        <f t="shared" si="706"/>
        <v>-122.71974248994786</v>
      </c>
      <c r="S2674" s="61">
        <f t="shared" si="697"/>
        <v>0</v>
      </c>
      <c r="U2674" s="13">
        <f t="shared" si="698"/>
        <v>109.13473770005125</v>
      </c>
      <c r="V2674" s="14">
        <f t="shared" si="699"/>
        <v>-122.71974248994786</v>
      </c>
      <c r="W2674" s="7">
        <v>108.965</v>
      </c>
      <c r="X2674" s="28">
        <v>-122.8471</v>
      </c>
      <c r="Y2674" s="74">
        <v>0</v>
      </c>
      <c r="Z2674" s="75">
        <v>0</v>
      </c>
      <c r="AA2674" s="33">
        <v>0</v>
      </c>
      <c r="AB2674" s="33">
        <v>0</v>
      </c>
      <c r="AC2674" s="45"/>
      <c r="AD2674" s="48">
        <f t="shared" si="707"/>
        <v>1351.9189767899456</v>
      </c>
      <c r="AE2674" s="49">
        <f>IF(P2674&gt;90,0,AD2674*0.7^((1/cosd(P2674))^0.678))</f>
        <v>0</v>
      </c>
      <c r="AG2674" s="81">
        <f t="shared" si="708"/>
        <v>0</v>
      </c>
      <c r="AH2674" s="82">
        <f t="shared" si="709"/>
        <v>0</v>
      </c>
      <c r="AI2674" s="81">
        <f t="shared" si="710"/>
        <v>0</v>
      </c>
      <c r="AJ2674" s="82">
        <f t="shared" si="711"/>
        <v>0</v>
      </c>
    </row>
    <row r="2675" spans="9:36" ht="23.5" x14ac:dyDescent="0.35">
      <c r="I2675" s="57" t="s">
        <v>2686</v>
      </c>
      <c r="J2675" s="58">
        <f t="shared" si="713"/>
        <v>112</v>
      </c>
      <c r="K2675" s="58">
        <f t="shared" si="712"/>
        <v>6</v>
      </c>
      <c r="L2675" s="58">
        <f t="shared" si="700"/>
        <v>1.2778854015511614</v>
      </c>
      <c r="M2675" s="59">
        <f t="shared" si="701"/>
        <v>4.6219647566925186</v>
      </c>
      <c r="N2675" s="59">
        <f t="shared" si="702"/>
        <v>-110.67052864961222</v>
      </c>
      <c r="O2675" s="59">
        <f t="shared" si="703"/>
        <v>11.928333633331851</v>
      </c>
      <c r="P2675" s="59">
        <f t="shared" si="704"/>
        <v>98.562955417031418</v>
      </c>
      <c r="Q2675" s="60">
        <f t="shared" si="705"/>
        <v>-8.5629554170314215</v>
      </c>
      <c r="R2675" s="59">
        <f t="shared" si="706"/>
        <v>-112.21948457550742</v>
      </c>
      <c r="S2675" s="61">
        <f t="shared" si="697"/>
        <v>0</v>
      </c>
      <c r="U2675" s="13">
        <f t="shared" si="698"/>
        <v>98.562955417031418</v>
      </c>
      <c r="V2675" s="14">
        <f t="shared" si="699"/>
        <v>-112.21948457550742</v>
      </c>
      <c r="W2675" s="7">
        <v>98.394800000000004</v>
      </c>
      <c r="X2675" s="28">
        <v>-112.3669</v>
      </c>
      <c r="Y2675" s="74">
        <v>0</v>
      </c>
      <c r="Z2675" s="75">
        <v>0</v>
      </c>
      <c r="AA2675" s="33">
        <v>0</v>
      </c>
      <c r="AB2675" s="33">
        <v>0</v>
      </c>
      <c r="AC2675" s="45"/>
      <c r="AD2675" s="48">
        <f t="shared" si="707"/>
        <v>1351.9189767899456</v>
      </c>
      <c r="AE2675" s="49">
        <f>IF(P2675&gt;90,0,AD2675*0.7^((1/cosd(P2675))^0.678))</f>
        <v>0</v>
      </c>
      <c r="AG2675" s="81">
        <f t="shared" si="708"/>
        <v>0</v>
      </c>
      <c r="AH2675" s="82">
        <f t="shared" si="709"/>
        <v>0</v>
      </c>
      <c r="AI2675" s="81">
        <f t="shared" si="710"/>
        <v>0</v>
      </c>
      <c r="AJ2675" s="82">
        <f t="shared" si="711"/>
        <v>0</v>
      </c>
    </row>
    <row r="2676" spans="9:36" ht="23.5" x14ac:dyDescent="0.35">
      <c r="I2676" s="57" t="s">
        <v>2687</v>
      </c>
      <c r="J2676" s="58">
        <f t="shared" si="713"/>
        <v>112</v>
      </c>
      <c r="K2676" s="58">
        <f t="shared" si="712"/>
        <v>7</v>
      </c>
      <c r="L2676" s="58">
        <f t="shared" si="700"/>
        <v>1.2778854015511614</v>
      </c>
      <c r="M2676" s="59">
        <f t="shared" si="701"/>
        <v>5.6219647566925186</v>
      </c>
      <c r="N2676" s="59">
        <f t="shared" si="702"/>
        <v>-95.670528649612223</v>
      </c>
      <c r="O2676" s="59">
        <f t="shared" si="703"/>
        <v>11.928333633331851</v>
      </c>
      <c r="P2676" s="59">
        <f t="shared" si="704"/>
        <v>87.208653796097678</v>
      </c>
      <c r="Q2676" s="60">
        <f t="shared" si="705"/>
        <v>2.7913462039023131</v>
      </c>
      <c r="R2676" s="59">
        <f t="shared" si="706"/>
        <v>-102.89628880472219</v>
      </c>
      <c r="S2676" s="61">
        <f t="shared" si="697"/>
        <v>0.84748278369572527</v>
      </c>
      <c r="U2676" s="13">
        <f t="shared" si="698"/>
        <v>87.208653796097678</v>
      </c>
      <c r="V2676" s="14">
        <f t="shared" si="699"/>
        <v>-102.89628880472219</v>
      </c>
      <c r="W2676" s="7">
        <v>86.813400000000001</v>
      </c>
      <c r="X2676" s="28">
        <v>-103.0624</v>
      </c>
      <c r="Y2676" s="74">
        <v>0.53305207569307156</v>
      </c>
      <c r="Z2676" s="75">
        <v>0.55882100000000001</v>
      </c>
      <c r="AA2676" s="33">
        <v>0.84748278369572527</v>
      </c>
      <c r="AB2676" s="33">
        <v>0.85602100000000003</v>
      </c>
      <c r="AC2676" s="45"/>
      <c r="AD2676" s="48">
        <f t="shared" si="707"/>
        <v>1351.9189767899456</v>
      </c>
      <c r="AE2676" s="49">
        <f>IF(P2676&gt;90,0,AD2676*0.7^((1/cosd(P2676))^0.678))</f>
        <v>84.900617176100738</v>
      </c>
      <c r="AG2676" s="81">
        <f t="shared" si="708"/>
        <v>45.256450213343342</v>
      </c>
      <c r="AH2676" s="82">
        <f t="shared" si="709"/>
        <v>71.951811381886955</v>
      </c>
      <c r="AI2676" s="81">
        <f t="shared" si="710"/>
        <v>47.44424779096579</v>
      </c>
      <c r="AJ2676" s="82">
        <f t="shared" si="711"/>
        <v>72.676711215702937</v>
      </c>
    </row>
    <row r="2677" spans="9:36" ht="23.5" x14ac:dyDescent="0.35">
      <c r="I2677" s="57" t="s">
        <v>2688</v>
      </c>
      <c r="J2677" s="58">
        <f t="shared" si="713"/>
        <v>112</v>
      </c>
      <c r="K2677" s="58">
        <f t="shared" si="712"/>
        <v>8</v>
      </c>
      <c r="L2677" s="58">
        <f t="shared" si="700"/>
        <v>1.2778854015511614</v>
      </c>
      <c r="M2677" s="59">
        <f t="shared" si="701"/>
        <v>6.6219647566925186</v>
      </c>
      <c r="N2677" s="59">
        <f t="shared" si="702"/>
        <v>-80.670528649612223</v>
      </c>
      <c r="O2677" s="59">
        <f t="shared" si="703"/>
        <v>11.928333633331851</v>
      </c>
      <c r="P2677" s="59">
        <f t="shared" si="704"/>
        <v>75.432031603619293</v>
      </c>
      <c r="Q2677" s="60">
        <f t="shared" si="705"/>
        <v>14.567968396380705</v>
      </c>
      <c r="R2677" s="59">
        <f t="shared" si="706"/>
        <v>-94.023124574789151</v>
      </c>
      <c r="S2677" s="61">
        <f t="shared" si="697"/>
        <v>0.77278177059496023</v>
      </c>
      <c r="U2677" s="13">
        <f t="shared" si="698"/>
        <v>75.432031603619293</v>
      </c>
      <c r="V2677" s="14">
        <f t="shared" si="699"/>
        <v>-94.023124574789151</v>
      </c>
      <c r="W2677" s="7">
        <v>75.197599999999994</v>
      </c>
      <c r="X2677" s="28">
        <v>-94.210499999999996</v>
      </c>
      <c r="Y2677" s="74">
        <v>0.68269673205101833</v>
      </c>
      <c r="Z2677" s="75">
        <v>0.70529399999999998</v>
      </c>
      <c r="AA2677" s="33">
        <v>0.77278177059496023</v>
      </c>
      <c r="AB2677" s="33">
        <v>0.79109600000000002</v>
      </c>
      <c r="AC2677" s="45"/>
      <c r="AD2677" s="48">
        <f t="shared" si="707"/>
        <v>1351.9189767899456</v>
      </c>
      <c r="AE2677" s="49">
        <f>IF(P2677&gt;90,0,AD2677*0.7^((1/cosd(P2677))^0.678))</f>
        <v>544.59824543634033</v>
      </c>
      <c r="AG2677" s="81">
        <f t="shared" si="708"/>
        <v>371.79544244010793</v>
      </c>
      <c r="AH2677" s="82">
        <f t="shared" si="709"/>
        <v>420.85559637120377</v>
      </c>
      <c r="AI2677" s="81">
        <f t="shared" si="710"/>
        <v>384.10187491677823</v>
      </c>
      <c r="AJ2677" s="82">
        <f t="shared" si="711"/>
        <v>430.82949357170713</v>
      </c>
    </row>
    <row r="2678" spans="9:36" ht="23.5" x14ac:dyDescent="0.35">
      <c r="I2678" s="57" t="s">
        <v>2689</v>
      </c>
      <c r="J2678" s="58">
        <f t="shared" si="713"/>
        <v>112</v>
      </c>
      <c r="K2678" s="58">
        <f t="shared" si="712"/>
        <v>9</v>
      </c>
      <c r="L2678" s="58">
        <f t="shared" si="700"/>
        <v>1.2778854015511614</v>
      </c>
      <c r="M2678" s="59">
        <f t="shared" si="701"/>
        <v>7.6219647566925186</v>
      </c>
      <c r="N2678" s="59">
        <f t="shared" si="702"/>
        <v>-65.670528649612223</v>
      </c>
      <c r="O2678" s="59">
        <f t="shared" si="703"/>
        <v>11.928333633331851</v>
      </c>
      <c r="P2678" s="59">
        <f t="shared" si="704"/>
        <v>63.527406448213206</v>
      </c>
      <c r="Q2678" s="60">
        <f t="shared" si="705"/>
        <v>26.47259355178679</v>
      </c>
      <c r="R2678" s="59">
        <f t="shared" si="706"/>
        <v>-84.837146613299367</v>
      </c>
      <c r="S2678" s="61">
        <f t="shared" si="697"/>
        <v>0.72632106896260273</v>
      </c>
      <c r="U2678" s="13">
        <f t="shared" si="698"/>
        <v>63.527406448213206</v>
      </c>
      <c r="V2678" s="14">
        <f t="shared" si="699"/>
        <v>-84.837146613299367</v>
      </c>
      <c r="W2678" s="7">
        <v>63.311300000000003</v>
      </c>
      <c r="X2678" s="28">
        <v>-85.050899999999999</v>
      </c>
      <c r="Y2678" s="74">
        <v>0.81924862980296709</v>
      </c>
      <c r="Z2678" s="75">
        <v>0.83957400000000004</v>
      </c>
      <c r="AA2678" s="33">
        <v>0.72632106896260273</v>
      </c>
      <c r="AB2678" s="33">
        <v>0.763127</v>
      </c>
      <c r="AC2678" s="45"/>
      <c r="AD2678" s="48">
        <f t="shared" si="707"/>
        <v>1351.9189767899456</v>
      </c>
      <c r="AE2678" s="49">
        <f>IF(P2678&gt;90,0,AD2678*0.7^((1/cosd(P2678))^0.678))</f>
        <v>729.55581508617479</v>
      </c>
      <c r="AG2678" s="81">
        <f t="shared" si="708"/>
        <v>597.68760187413557</v>
      </c>
      <c r="AH2678" s="82">
        <f t="shared" si="709"/>
        <v>529.89175948127343</v>
      </c>
      <c r="AI2678" s="81">
        <f t="shared" si="710"/>
        <v>612.51609389516011</v>
      </c>
      <c r="AJ2678" s="82">
        <f t="shared" si="711"/>
        <v>556.74374049926735</v>
      </c>
    </row>
    <row r="2679" spans="9:36" ht="23.5" x14ac:dyDescent="0.35">
      <c r="I2679" s="57" t="s">
        <v>2690</v>
      </c>
      <c r="J2679" s="58">
        <f t="shared" si="713"/>
        <v>112</v>
      </c>
      <c r="K2679" s="58">
        <f t="shared" si="712"/>
        <v>10</v>
      </c>
      <c r="L2679" s="58">
        <f t="shared" si="700"/>
        <v>1.2778854015511614</v>
      </c>
      <c r="M2679" s="59">
        <f t="shared" si="701"/>
        <v>8.6219647566925204</v>
      </c>
      <c r="N2679" s="59">
        <f t="shared" si="702"/>
        <v>-50.670528649612194</v>
      </c>
      <c r="O2679" s="59">
        <f t="shared" si="703"/>
        <v>11.928333633331851</v>
      </c>
      <c r="P2679" s="59">
        <f t="shared" si="704"/>
        <v>51.816227482553124</v>
      </c>
      <c r="Q2679" s="60">
        <f t="shared" si="705"/>
        <v>38.183772517446876</v>
      </c>
      <c r="R2679" s="59">
        <f t="shared" si="706"/>
        <v>-74.328365704563069</v>
      </c>
      <c r="S2679" s="61">
        <f t="shared" si="697"/>
        <v>0.72827608897878549</v>
      </c>
      <c r="U2679" s="13">
        <f t="shared" si="698"/>
        <v>51.816227482553124</v>
      </c>
      <c r="V2679" s="14">
        <f t="shared" si="699"/>
        <v>-74.328365704563069</v>
      </c>
      <c r="W2679" s="7">
        <v>51.593600000000002</v>
      </c>
      <c r="X2679" s="28">
        <v>-74.573999999999998</v>
      </c>
      <c r="Y2679" s="74">
        <v>0.92291257377762748</v>
      </c>
      <c r="Z2679" s="75">
        <v>0.934527</v>
      </c>
      <c r="AA2679" s="33">
        <v>0.72827608897878549</v>
      </c>
      <c r="AB2679" s="33">
        <v>0.77889600000000003</v>
      </c>
      <c r="AC2679" s="45"/>
      <c r="AD2679" s="48">
        <f t="shared" si="707"/>
        <v>1351.9189767899456</v>
      </c>
      <c r="AE2679" s="49">
        <f>IF(P2679&gt;90,0,AD2679*0.7^((1/cosd(P2679))^0.678))</f>
        <v>824.75830728075607</v>
      </c>
      <c r="AG2679" s="81">
        <f t="shared" si="708"/>
        <v>761.1798121169619</v>
      </c>
      <c r="AH2679" s="82">
        <f t="shared" si="709"/>
        <v>600.65175437919243</v>
      </c>
      <c r="AI2679" s="81">
        <f t="shared" si="710"/>
        <v>770.75890662816312</v>
      </c>
      <c r="AJ2679" s="82">
        <f t="shared" si="711"/>
        <v>642.40094650775177</v>
      </c>
    </row>
    <row r="2680" spans="9:36" ht="23.5" x14ac:dyDescent="0.35">
      <c r="I2680" s="57" t="s">
        <v>2691</v>
      </c>
      <c r="J2680" s="58">
        <f t="shared" si="713"/>
        <v>112</v>
      </c>
      <c r="K2680" s="58">
        <f t="shared" si="712"/>
        <v>11</v>
      </c>
      <c r="L2680" s="58">
        <f t="shared" si="700"/>
        <v>1.2778854015511614</v>
      </c>
      <c r="M2680" s="59">
        <f t="shared" si="701"/>
        <v>9.6219647566925204</v>
      </c>
      <c r="N2680" s="59">
        <f t="shared" si="702"/>
        <v>-35.670528649612194</v>
      </c>
      <c r="O2680" s="59">
        <f t="shared" si="703"/>
        <v>11.928333633331851</v>
      </c>
      <c r="P2680" s="59">
        <f t="shared" si="704"/>
        <v>40.797218346321316</v>
      </c>
      <c r="Q2680" s="60">
        <f t="shared" si="705"/>
        <v>49.202781653678684</v>
      </c>
      <c r="R2680" s="59">
        <f t="shared" si="706"/>
        <v>-60.832152258339683</v>
      </c>
      <c r="S2680" s="61">
        <f t="shared" si="697"/>
        <v>0.77773057492222419</v>
      </c>
      <c r="U2680" s="13">
        <f t="shared" si="698"/>
        <v>40.797218346321316</v>
      </c>
      <c r="V2680" s="14">
        <f t="shared" si="699"/>
        <v>-60.832152258339683</v>
      </c>
      <c r="W2680" s="7">
        <v>40.550199999999997</v>
      </c>
      <c r="X2680" s="28">
        <v>-61.105000000000004</v>
      </c>
      <c r="Y2680" s="74">
        <v>0.98398409284176436</v>
      </c>
      <c r="Z2680" s="75">
        <v>0.98674600000000001</v>
      </c>
      <c r="AA2680" s="33">
        <v>0.77773057492222419</v>
      </c>
      <c r="AB2680" s="33">
        <v>0.82712699999999995</v>
      </c>
      <c r="AC2680" s="45"/>
      <c r="AD2680" s="48">
        <f t="shared" si="707"/>
        <v>1351.9189767899456</v>
      </c>
      <c r="AE2680" s="49">
        <f>IF(P2680&gt;90,0,AD2680*0.7^((1/cosd(P2680))^0.678))</f>
        <v>878.76763691483609</v>
      </c>
      <c r="AG2680" s="81">
        <f t="shared" si="708"/>
        <v>864.69337602834594</v>
      </c>
      <c r="AH2680" s="82">
        <f t="shared" si="709"/>
        <v>683.44445948081989</v>
      </c>
      <c r="AI2680" s="81">
        <f t="shared" si="710"/>
        <v>867.12045065516691</v>
      </c>
      <c r="AJ2680" s="82">
        <f t="shared" si="711"/>
        <v>726.85243921845756</v>
      </c>
    </row>
    <row r="2681" spans="9:36" ht="23.5" x14ac:dyDescent="0.35">
      <c r="I2681" s="57" t="s">
        <v>2692</v>
      </c>
      <c r="J2681" s="58">
        <f t="shared" si="713"/>
        <v>112</v>
      </c>
      <c r="K2681" s="58">
        <f t="shared" si="712"/>
        <v>12</v>
      </c>
      <c r="L2681" s="58">
        <f t="shared" si="700"/>
        <v>1.2778854015511614</v>
      </c>
      <c r="M2681" s="59">
        <f t="shared" si="701"/>
        <v>10.62196475669252</v>
      </c>
      <c r="N2681" s="59">
        <f t="shared" si="702"/>
        <v>-20.670528649612194</v>
      </c>
      <c r="O2681" s="59">
        <f t="shared" si="703"/>
        <v>11.928333633331851</v>
      </c>
      <c r="P2681" s="59">
        <f t="shared" si="704"/>
        <v>31.479084580045079</v>
      </c>
      <c r="Q2681" s="60">
        <f t="shared" si="705"/>
        <v>58.520915419954925</v>
      </c>
      <c r="R2681" s="59">
        <f t="shared" si="706"/>
        <v>-41.40625474092927</v>
      </c>
      <c r="S2681" s="61">
        <f t="shared" si="697"/>
        <v>0.85345872615442842</v>
      </c>
      <c r="U2681" s="13">
        <f t="shared" si="698"/>
        <v>31.479084580045079</v>
      </c>
      <c r="V2681" s="14">
        <f t="shared" si="699"/>
        <v>-41.40625474092927</v>
      </c>
      <c r="W2681" s="7">
        <v>31.189900000000002</v>
      </c>
      <c r="X2681" s="28">
        <v>-41.652999999999992</v>
      </c>
      <c r="Y2681" s="74">
        <v>0.99946418031770168</v>
      </c>
      <c r="Z2681" s="75">
        <v>0.99962300000000004</v>
      </c>
      <c r="AA2681" s="33">
        <v>0.85345872615442842</v>
      </c>
      <c r="AB2681" s="33">
        <v>0.88297800000000004</v>
      </c>
      <c r="AC2681" s="45"/>
      <c r="AD2681" s="48">
        <f t="shared" si="707"/>
        <v>1351.9189767899456</v>
      </c>
      <c r="AE2681" s="49">
        <f>IF(P2681&gt;90,0,AD2681*0.7^((1/cosd(P2681))^0.678))</f>
        <v>908.64438616103132</v>
      </c>
      <c r="AG2681" s="81">
        <f t="shared" si="708"/>
        <v>908.15751661471631</v>
      </c>
      <c r="AH2681" s="82">
        <f t="shared" si="709"/>
        <v>775.49048034036639</v>
      </c>
      <c r="AI2681" s="81">
        <f t="shared" si="710"/>
        <v>908.3018272274486</v>
      </c>
      <c r="AJ2681" s="82">
        <f t="shared" si="711"/>
        <v>802.3130028036951</v>
      </c>
    </row>
    <row r="2682" spans="9:36" ht="23.5" x14ac:dyDescent="0.35">
      <c r="I2682" s="57" t="s">
        <v>2693</v>
      </c>
      <c r="J2682" s="58">
        <f t="shared" si="713"/>
        <v>112</v>
      </c>
      <c r="K2682" s="58">
        <f t="shared" si="712"/>
        <v>13</v>
      </c>
      <c r="L2682" s="58">
        <f t="shared" si="700"/>
        <v>1.2778854015511614</v>
      </c>
      <c r="M2682" s="59">
        <f t="shared" si="701"/>
        <v>11.62196475669252</v>
      </c>
      <c r="N2682" s="59">
        <f t="shared" si="702"/>
        <v>-5.6705286496121943</v>
      </c>
      <c r="O2682" s="59">
        <f t="shared" si="703"/>
        <v>11.928333633331851</v>
      </c>
      <c r="P2682" s="59">
        <f t="shared" si="704"/>
        <v>25.964026648442385</v>
      </c>
      <c r="Q2682" s="60">
        <f t="shared" si="705"/>
        <v>64.035973351557615</v>
      </c>
      <c r="R2682" s="59">
        <f t="shared" si="706"/>
        <v>-12.756911841526954</v>
      </c>
      <c r="S2682" s="61">
        <f t="shared" si="697"/>
        <v>0.92891479843504132</v>
      </c>
      <c r="U2682" s="13">
        <f t="shared" si="698"/>
        <v>25.964026648442385</v>
      </c>
      <c r="V2682" s="14">
        <f t="shared" si="699"/>
        <v>-12.756911841526954</v>
      </c>
      <c r="W2682" s="7">
        <v>25.634899999999998</v>
      </c>
      <c r="X2682" s="28">
        <v>-12.788999999999987</v>
      </c>
      <c r="Y2682" s="74">
        <v>0.97233869990873067</v>
      </c>
      <c r="Z2682" s="75">
        <v>0.97328000000000003</v>
      </c>
      <c r="AA2682" s="33">
        <v>0.92891479843504132</v>
      </c>
      <c r="AB2682" s="33">
        <v>0.93121399999999999</v>
      </c>
      <c r="AC2682" s="45"/>
      <c r="AD2682" s="48">
        <f t="shared" si="707"/>
        <v>1351.9189767899456</v>
      </c>
      <c r="AE2682" s="49">
        <f>IF(P2682&gt;90,0,AD2682*0.7^((1/cosd(P2682))^0.678))</f>
        <v>921.42882195052721</v>
      </c>
      <c r="AG2682" s="81">
        <f t="shared" si="708"/>
        <v>895.94090279380896</v>
      </c>
      <c r="AH2682" s="82">
        <f t="shared" si="709"/>
        <v>855.92886841441157</v>
      </c>
      <c r="AI2682" s="81">
        <f t="shared" si="710"/>
        <v>896.80824382800915</v>
      </c>
      <c r="AJ2682" s="82">
        <f t="shared" si="711"/>
        <v>858.04741900383829</v>
      </c>
    </row>
    <row r="2683" spans="9:36" ht="23.5" x14ac:dyDescent="0.35">
      <c r="I2683" s="57" t="s">
        <v>2694</v>
      </c>
      <c r="J2683" s="58">
        <f t="shared" si="713"/>
        <v>112</v>
      </c>
      <c r="K2683" s="58">
        <f t="shared" si="712"/>
        <v>14</v>
      </c>
      <c r="L2683" s="58">
        <f t="shared" si="700"/>
        <v>1.2778854015511614</v>
      </c>
      <c r="M2683" s="59">
        <f t="shared" si="701"/>
        <v>12.62196475669252</v>
      </c>
      <c r="N2683" s="59">
        <f t="shared" si="702"/>
        <v>9.3294713503878057</v>
      </c>
      <c r="O2683" s="59">
        <f t="shared" si="703"/>
        <v>11.928333633331851</v>
      </c>
      <c r="P2683" s="59">
        <f t="shared" si="704"/>
        <v>26.799405501882241</v>
      </c>
      <c r="Q2683" s="60">
        <f t="shared" si="705"/>
        <v>63.200594498117759</v>
      </c>
      <c r="R2683" s="59">
        <f t="shared" si="706"/>
        <v>20.59683458159645</v>
      </c>
      <c r="S2683" s="61">
        <f t="shared" si="697"/>
        <v>0.98249700753665181</v>
      </c>
      <c r="U2683" s="13">
        <f t="shared" si="698"/>
        <v>26.799405501882241</v>
      </c>
      <c r="V2683" s="14">
        <f t="shared" si="699"/>
        <v>20.59683458159645</v>
      </c>
      <c r="W2683" s="7">
        <v>26.4861</v>
      </c>
      <c r="X2683" s="28">
        <v>20.908999999999992</v>
      </c>
      <c r="Y2683" s="74">
        <v>0.91182093908668427</v>
      </c>
      <c r="Z2683" s="75">
        <v>0.89250300000000005</v>
      </c>
      <c r="AA2683" s="33">
        <v>0.98249700753665181</v>
      </c>
      <c r="AB2683" s="33">
        <v>0.97945199999999999</v>
      </c>
      <c r="AC2683" s="45"/>
      <c r="AD2683" s="48">
        <f t="shared" si="707"/>
        <v>1351.9189767899456</v>
      </c>
      <c r="AE2683" s="49">
        <f>IF(P2683&gt;90,0,AD2683*0.7^((1/cosd(P2683))^0.678))</f>
        <v>919.69419394379997</v>
      </c>
      <c r="AG2683" s="81">
        <f t="shared" si="708"/>
        <v>838.59642359440682</v>
      </c>
      <c r="AH2683" s="82">
        <f t="shared" si="709"/>
        <v>903.59679339861657</v>
      </c>
      <c r="AI2683" s="81">
        <f t="shared" si="710"/>
        <v>820.82982717742334</v>
      </c>
      <c r="AJ2683" s="82">
        <f t="shared" si="711"/>
        <v>900.79631764664271</v>
      </c>
    </row>
    <row r="2684" spans="9:36" ht="23.5" x14ac:dyDescent="0.35">
      <c r="I2684" s="57" t="s">
        <v>2695</v>
      </c>
      <c r="J2684" s="58">
        <f t="shared" si="713"/>
        <v>112</v>
      </c>
      <c r="K2684" s="58">
        <f t="shared" si="712"/>
        <v>15</v>
      </c>
      <c r="L2684" s="58">
        <f t="shared" si="700"/>
        <v>1.2778854015511614</v>
      </c>
      <c r="M2684" s="59">
        <f t="shared" si="701"/>
        <v>13.62196475669252</v>
      </c>
      <c r="N2684" s="59">
        <f t="shared" si="702"/>
        <v>24.329471350387806</v>
      </c>
      <c r="O2684" s="59">
        <f t="shared" si="703"/>
        <v>11.928333633331851</v>
      </c>
      <c r="P2684" s="59">
        <f t="shared" si="704"/>
        <v>33.505116345057928</v>
      </c>
      <c r="Q2684" s="60">
        <f t="shared" si="705"/>
        <v>56.494883654942072</v>
      </c>
      <c r="R2684" s="59">
        <f t="shared" si="706"/>
        <v>46.904432127221213</v>
      </c>
      <c r="S2684" s="61">
        <f t="shared" si="697"/>
        <v>0.99983172154928512</v>
      </c>
      <c r="U2684" s="13">
        <f t="shared" si="698"/>
        <v>33.505116345057928</v>
      </c>
      <c r="V2684" s="14">
        <f t="shared" si="699"/>
        <v>46.904432127221213</v>
      </c>
      <c r="W2684" s="7">
        <v>33.244700000000002</v>
      </c>
      <c r="X2684" s="28">
        <v>47.349999999999994</v>
      </c>
      <c r="Y2684" s="74">
        <v>0.83403830327490514</v>
      </c>
      <c r="Z2684" s="75">
        <v>0.78609200000000001</v>
      </c>
      <c r="AA2684" s="33">
        <v>0.99983172154928512</v>
      </c>
      <c r="AB2684" s="33">
        <v>0.99967799999999996</v>
      </c>
      <c r="AC2684" s="45"/>
      <c r="AD2684" s="48">
        <f t="shared" si="707"/>
        <v>1351.9189767899456</v>
      </c>
      <c r="AE2684" s="49">
        <f>IF(P2684&gt;90,0,AD2684*0.7^((1/cosd(P2684))^0.678))</f>
        <v>903.10569784402082</v>
      </c>
      <c r="AG2684" s="81">
        <f t="shared" si="708"/>
        <v>753.22474390772629</v>
      </c>
      <c r="AH2684" s="82">
        <f t="shared" si="709"/>
        <v>902.95372461635588</v>
      </c>
      <c r="AI2684" s="81">
        <f t="shared" si="710"/>
        <v>709.92416422960207</v>
      </c>
      <c r="AJ2684" s="82">
        <f t="shared" si="711"/>
        <v>902.81489780931497</v>
      </c>
    </row>
    <row r="2685" spans="9:36" ht="23.5" x14ac:dyDescent="0.35">
      <c r="I2685" s="57" t="s">
        <v>2696</v>
      </c>
      <c r="J2685" s="58">
        <f t="shared" si="713"/>
        <v>112</v>
      </c>
      <c r="K2685" s="58">
        <f t="shared" si="712"/>
        <v>16</v>
      </c>
      <c r="L2685" s="58">
        <f t="shared" si="700"/>
        <v>1.2778854015511614</v>
      </c>
      <c r="M2685" s="59">
        <f t="shared" si="701"/>
        <v>14.62196475669252</v>
      </c>
      <c r="N2685" s="59">
        <f t="shared" si="702"/>
        <v>39.329471350387806</v>
      </c>
      <c r="O2685" s="59">
        <f t="shared" si="703"/>
        <v>11.928333633331851</v>
      </c>
      <c r="P2685" s="59">
        <f t="shared" si="704"/>
        <v>43.380272854412183</v>
      </c>
      <c r="Q2685" s="60">
        <f t="shared" si="705"/>
        <v>46.619727145587817</v>
      </c>
      <c r="R2685" s="59">
        <f t="shared" si="706"/>
        <v>64.531860766968904</v>
      </c>
      <c r="S2685" s="61">
        <f t="shared" si="697"/>
        <v>0.97327776408044464</v>
      </c>
      <c r="U2685" s="13">
        <f t="shared" si="698"/>
        <v>43.380272854412183</v>
      </c>
      <c r="V2685" s="14">
        <f t="shared" si="699"/>
        <v>64.531860766968904</v>
      </c>
      <c r="W2685" s="7">
        <v>43.157400000000003</v>
      </c>
      <c r="X2685" s="28">
        <v>64.967999999999989</v>
      </c>
      <c r="Y2685" s="74">
        <v>0.76222365916480217</v>
      </c>
      <c r="Z2685" s="75">
        <v>0.70560599999999996</v>
      </c>
      <c r="AA2685" s="33">
        <v>0.97327776408044464</v>
      </c>
      <c r="AB2685" s="33">
        <v>0.96628800000000004</v>
      </c>
      <c r="AC2685" s="45"/>
      <c r="AD2685" s="48">
        <f t="shared" si="707"/>
        <v>1351.9189767899456</v>
      </c>
      <c r="AE2685" s="49">
        <f>IF(P2685&gt;90,0,AD2685*0.7^((1/cosd(P2685))^0.678))</f>
        <v>868.23183720432746</v>
      </c>
      <c r="AG2685" s="81">
        <f t="shared" si="708"/>
        <v>661.78684795726133</v>
      </c>
      <c r="AH2685" s="82">
        <f t="shared" si="709"/>
        <v>845.03074121768441</v>
      </c>
      <c r="AI2685" s="81">
        <f t="shared" si="710"/>
        <v>612.62959372239663</v>
      </c>
      <c r="AJ2685" s="82">
        <f t="shared" si="711"/>
        <v>838.96200550849517</v>
      </c>
    </row>
    <row r="2686" spans="9:36" ht="23.5" x14ac:dyDescent="0.35">
      <c r="I2686" s="57" t="s">
        <v>2697</v>
      </c>
      <c r="J2686" s="58">
        <f t="shared" si="713"/>
        <v>112</v>
      </c>
      <c r="K2686" s="58">
        <f t="shared" si="712"/>
        <v>17</v>
      </c>
      <c r="L2686" s="58">
        <f t="shared" si="700"/>
        <v>1.2778854015511614</v>
      </c>
      <c r="M2686" s="59">
        <f t="shared" si="701"/>
        <v>15.62196475669252</v>
      </c>
      <c r="N2686" s="59">
        <f t="shared" si="702"/>
        <v>54.329471350387806</v>
      </c>
      <c r="O2686" s="59">
        <f t="shared" si="703"/>
        <v>11.928333633331851</v>
      </c>
      <c r="P2686" s="59">
        <f t="shared" si="704"/>
        <v>54.633246833460412</v>
      </c>
      <c r="Q2686" s="60">
        <f t="shared" si="705"/>
        <v>35.366753166539588</v>
      </c>
      <c r="R2686" s="59">
        <f t="shared" si="706"/>
        <v>77.0871746692697</v>
      </c>
      <c r="S2686" s="61">
        <f t="shared" si="697"/>
        <v>0.90130663403250033</v>
      </c>
      <c r="U2686" s="13">
        <f t="shared" si="698"/>
        <v>54.633246833460412</v>
      </c>
      <c r="V2686" s="14">
        <f t="shared" si="699"/>
        <v>77.0871746692697</v>
      </c>
      <c r="W2686" s="7">
        <v>54.423499999999997</v>
      </c>
      <c r="X2686" s="28">
        <v>77.490999999999985</v>
      </c>
      <c r="Y2686" s="74">
        <v>0.72295584150492809</v>
      </c>
      <c r="Z2686" s="75">
        <v>0.67880099999999999</v>
      </c>
      <c r="AA2686" s="33">
        <v>0.90130663403250033</v>
      </c>
      <c r="AB2686" s="33">
        <v>0.88391600000000004</v>
      </c>
      <c r="AC2686" s="45"/>
      <c r="AD2686" s="48">
        <f t="shared" si="707"/>
        <v>1351.9189767899456</v>
      </c>
      <c r="AE2686" s="49">
        <f>IF(P2686&gt;90,0,AD2686*0.7^((1/cosd(P2686))^0.678))</f>
        <v>806.36610422005322</v>
      </c>
      <c r="AG2686" s="81">
        <f t="shared" si="708"/>
        <v>582.9670854374591</v>
      </c>
      <c r="AH2686" s="82">
        <f t="shared" si="709"/>
        <v>726.78311919247653</v>
      </c>
      <c r="AI2686" s="81">
        <f t="shared" si="710"/>
        <v>547.36211791067637</v>
      </c>
      <c r="AJ2686" s="82">
        <f t="shared" si="711"/>
        <v>712.75990137777262</v>
      </c>
    </row>
    <row r="2687" spans="9:36" ht="23.5" x14ac:dyDescent="0.35">
      <c r="I2687" s="57" t="s">
        <v>2698</v>
      </c>
      <c r="J2687" s="58">
        <f t="shared" si="713"/>
        <v>112</v>
      </c>
      <c r="K2687" s="58">
        <f t="shared" si="712"/>
        <v>18</v>
      </c>
      <c r="L2687" s="58">
        <f t="shared" si="700"/>
        <v>1.2778854015511614</v>
      </c>
      <c r="M2687" s="59">
        <f t="shared" si="701"/>
        <v>16.621964756692517</v>
      </c>
      <c r="N2687" s="59">
        <f t="shared" si="702"/>
        <v>69.329471350387749</v>
      </c>
      <c r="O2687" s="59">
        <f t="shared" si="703"/>
        <v>11.928333633331851</v>
      </c>
      <c r="P2687" s="59">
        <f t="shared" si="704"/>
        <v>66.427237325323546</v>
      </c>
      <c r="Q2687" s="60">
        <f t="shared" si="705"/>
        <v>23.572762674676444</v>
      </c>
      <c r="R2687" s="59">
        <f t="shared" si="706"/>
        <v>87.154245491403884</v>
      </c>
      <c r="S2687" s="61">
        <f t="shared" si="697"/>
        <v>0.78842954438102264</v>
      </c>
      <c r="U2687" s="13">
        <f t="shared" si="698"/>
        <v>66.427237325323546</v>
      </c>
      <c r="V2687" s="14">
        <f t="shared" si="699"/>
        <v>87.154245491403884</v>
      </c>
      <c r="W2687" s="7">
        <v>66.207599999999999</v>
      </c>
      <c r="X2687" s="28">
        <v>87.533000000000015</v>
      </c>
      <c r="Y2687" s="74">
        <v>0.73369581828746988</v>
      </c>
      <c r="Z2687" s="75">
        <v>0.71172400000000002</v>
      </c>
      <c r="AA2687" s="33">
        <v>0.78842954438102264</v>
      </c>
      <c r="AB2687" s="33">
        <v>0.76466299999999998</v>
      </c>
      <c r="AC2687" s="45"/>
      <c r="AD2687" s="48">
        <f t="shared" si="707"/>
        <v>1351.9189767899456</v>
      </c>
      <c r="AE2687" s="49">
        <f>IF(P2687&gt;90,0,AD2687*0.7^((1/cosd(P2687))^0.678))</f>
        <v>695.98193318826395</v>
      </c>
      <c r="AG2687" s="81">
        <f t="shared" si="708"/>
        <v>510.6390339838585</v>
      </c>
      <c r="AH2687" s="82">
        <f t="shared" si="709"/>
        <v>548.73271848104628</v>
      </c>
      <c r="AI2687" s="81">
        <f t="shared" si="710"/>
        <v>495.34704541648398</v>
      </c>
      <c r="AJ2687" s="82">
        <f t="shared" si="711"/>
        <v>532.19163297753744</v>
      </c>
    </row>
    <row r="2688" spans="9:36" ht="23.5" x14ac:dyDescent="0.35">
      <c r="I2688" s="57" t="s">
        <v>2699</v>
      </c>
      <c r="J2688" s="58">
        <f t="shared" si="713"/>
        <v>112</v>
      </c>
      <c r="K2688" s="58">
        <f t="shared" si="712"/>
        <v>19</v>
      </c>
      <c r="L2688" s="58">
        <f t="shared" si="700"/>
        <v>1.2778854015511614</v>
      </c>
      <c r="M2688" s="59">
        <f t="shared" si="701"/>
        <v>17.621964756692517</v>
      </c>
      <c r="N2688" s="59">
        <f t="shared" si="702"/>
        <v>84.329471350387749</v>
      </c>
      <c r="O2688" s="59">
        <f t="shared" si="703"/>
        <v>11.928333633331851</v>
      </c>
      <c r="P2688" s="59">
        <f t="shared" si="704"/>
        <v>78.327433132765165</v>
      </c>
      <c r="Q2688" s="60">
        <f t="shared" si="705"/>
        <v>11.672566867234822</v>
      </c>
      <c r="R2688" s="59">
        <f t="shared" si="706"/>
        <v>96.185155664388091</v>
      </c>
      <c r="S2688" s="61">
        <f t="shared" si="697"/>
        <v>0.64632519394969734</v>
      </c>
      <c r="U2688" s="13">
        <f t="shared" si="698"/>
        <v>78.327433132765165</v>
      </c>
      <c r="V2688" s="14">
        <f t="shared" si="699"/>
        <v>96.185155664388091</v>
      </c>
      <c r="W2688" s="7">
        <v>78.0608</v>
      </c>
      <c r="X2688" s="28">
        <v>96.550999999999988</v>
      </c>
      <c r="Y2688" s="74">
        <v>0.78942794948978912</v>
      </c>
      <c r="Z2688" s="75">
        <v>0.79174599999999995</v>
      </c>
      <c r="AA2688" s="33">
        <v>0.64632519394969734</v>
      </c>
      <c r="AB2688" s="33">
        <v>0.63883199999999996</v>
      </c>
      <c r="AC2688" s="45"/>
      <c r="AD2688" s="48">
        <f t="shared" si="707"/>
        <v>1351.9189767899456</v>
      </c>
      <c r="AE2688" s="49">
        <f>IF(P2688&gt;90,0,AD2688*0.7^((1/cosd(P2688))^0.678))</f>
        <v>471.26756152877851</v>
      </c>
      <c r="AG2688" s="81">
        <f t="shared" si="708"/>
        <v>372.03178475871664</v>
      </c>
      <c r="AH2688" s="82">
        <f t="shared" si="709"/>
        <v>304.59209810728868</v>
      </c>
      <c r="AI2688" s="81">
        <f t="shared" si="710"/>
        <v>373.12420677016428</v>
      </c>
      <c r="AJ2688" s="82">
        <f t="shared" si="711"/>
        <v>301.0607988665526</v>
      </c>
    </row>
    <row r="2689" spans="9:36" ht="23.5" x14ac:dyDescent="0.35">
      <c r="I2689" s="57" t="s">
        <v>2700</v>
      </c>
      <c r="J2689" s="58">
        <f t="shared" si="713"/>
        <v>112</v>
      </c>
      <c r="K2689" s="58">
        <f t="shared" si="712"/>
        <v>20</v>
      </c>
      <c r="L2689" s="58">
        <f t="shared" si="700"/>
        <v>1.2778854015511614</v>
      </c>
      <c r="M2689" s="59">
        <f t="shared" si="701"/>
        <v>18.621964756692517</v>
      </c>
      <c r="N2689" s="59">
        <f t="shared" si="702"/>
        <v>99.329471350387749</v>
      </c>
      <c r="O2689" s="59">
        <f t="shared" si="703"/>
        <v>11.928333633331851</v>
      </c>
      <c r="P2689" s="59">
        <f t="shared" si="704"/>
        <v>90.02927701567161</v>
      </c>
      <c r="Q2689" s="60">
        <f t="shared" si="705"/>
        <v>-2.9277015671615458E-2</v>
      </c>
      <c r="R2689" s="59">
        <f t="shared" si="706"/>
        <v>105.10165507664529</v>
      </c>
      <c r="S2689" s="61">
        <f t="shared" si="697"/>
        <v>0</v>
      </c>
      <c r="U2689" s="13">
        <f t="shared" si="698"/>
        <v>90.02927701567161</v>
      </c>
      <c r="V2689" s="14">
        <f t="shared" si="699"/>
        <v>105.10165507664529</v>
      </c>
      <c r="W2689" s="7">
        <v>89.370599999999996</v>
      </c>
      <c r="X2689" s="28">
        <v>105.464</v>
      </c>
      <c r="Y2689" s="74">
        <v>0</v>
      </c>
      <c r="Z2689" s="75">
        <v>0</v>
      </c>
      <c r="AA2689" s="33">
        <v>0</v>
      </c>
      <c r="AB2689" s="33">
        <v>0</v>
      </c>
      <c r="AC2689" s="45"/>
      <c r="AD2689" s="48">
        <f t="shared" si="707"/>
        <v>1351.9189767899456</v>
      </c>
      <c r="AE2689" s="49">
        <f>IF(P2689&gt;90,0,AD2689*0.7^((1/cosd(P2689))^0.678))</f>
        <v>0</v>
      </c>
      <c r="AG2689" s="81">
        <f t="shared" si="708"/>
        <v>0</v>
      </c>
      <c r="AH2689" s="82">
        <f t="shared" si="709"/>
        <v>0</v>
      </c>
      <c r="AI2689" s="81">
        <f t="shared" si="710"/>
        <v>0</v>
      </c>
      <c r="AJ2689" s="82">
        <f t="shared" si="711"/>
        <v>0</v>
      </c>
    </row>
    <row r="2690" spans="9:36" ht="23.5" x14ac:dyDescent="0.35">
      <c r="I2690" s="57" t="s">
        <v>2701</v>
      </c>
      <c r="J2690" s="58">
        <f t="shared" si="713"/>
        <v>112</v>
      </c>
      <c r="K2690" s="58">
        <f t="shared" si="712"/>
        <v>21</v>
      </c>
      <c r="L2690" s="58">
        <f t="shared" si="700"/>
        <v>1.2778854015511614</v>
      </c>
      <c r="M2690" s="59">
        <f t="shared" si="701"/>
        <v>19.621964756692517</v>
      </c>
      <c r="N2690" s="59">
        <f t="shared" si="702"/>
        <v>114.32947135038775</v>
      </c>
      <c r="O2690" s="59">
        <f t="shared" si="703"/>
        <v>11.928333633331851</v>
      </c>
      <c r="P2690" s="59">
        <f t="shared" si="704"/>
        <v>101.23025702978997</v>
      </c>
      <c r="Q2690" s="60">
        <f t="shared" si="705"/>
        <v>-11.23025702978997</v>
      </c>
      <c r="R2690" s="59">
        <f t="shared" si="706"/>
        <v>114.64352491931353</v>
      </c>
      <c r="S2690" s="61">
        <f t="shared" si="697"/>
        <v>0</v>
      </c>
      <c r="U2690" s="13">
        <f t="shared" si="698"/>
        <v>101.23025702978997</v>
      </c>
      <c r="V2690" s="14">
        <f t="shared" si="699"/>
        <v>114.64352491931353</v>
      </c>
      <c r="W2690" s="7">
        <v>100.98399999999999</v>
      </c>
      <c r="X2690" s="28">
        <v>115.00799999999998</v>
      </c>
      <c r="Y2690" s="74">
        <v>0</v>
      </c>
      <c r="Z2690" s="75">
        <v>0</v>
      </c>
      <c r="AA2690" s="33">
        <v>0</v>
      </c>
      <c r="AB2690" s="33">
        <v>0</v>
      </c>
      <c r="AC2690" s="45"/>
      <c r="AD2690" s="48">
        <f t="shared" si="707"/>
        <v>1351.9189767899456</v>
      </c>
      <c r="AE2690" s="49">
        <f>IF(P2690&gt;90,0,AD2690*0.7^((1/cosd(P2690))^0.678))</f>
        <v>0</v>
      </c>
      <c r="AG2690" s="81">
        <f t="shared" si="708"/>
        <v>0</v>
      </c>
      <c r="AH2690" s="82">
        <f t="shared" si="709"/>
        <v>0</v>
      </c>
      <c r="AI2690" s="81">
        <f t="shared" si="710"/>
        <v>0</v>
      </c>
      <c r="AJ2690" s="82">
        <f t="shared" si="711"/>
        <v>0</v>
      </c>
    </row>
    <row r="2691" spans="9:36" ht="23.5" x14ac:dyDescent="0.35">
      <c r="I2691" s="57" t="s">
        <v>2702</v>
      </c>
      <c r="J2691" s="58">
        <f t="shared" si="713"/>
        <v>112</v>
      </c>
      <c r="K2691" s="58">
        <f t="shared" si="712"/>
        <v>22</v>
      </c>
      <c r="L2691" s="58">
        <f t="shared" si="700"/>
        <v>1.2778854015511614</v>
      </c>
      <c r="M2691" s="59">
        <f t="shared" si="701"/>
        <v>20.621964756692517</v>
      </c>
      <c r="N2691" s="59">
        <f t="shared" si="702"/>
        <v>129.32947135038776</v>
      </c>
      <c r="O2691" s="59">
        <f t="shared" si="703"/>
        <v>11.928333633331851</v>
      </c>
      <c r="P2691" s="59">
        <f t="shared" si="704"/>
        <v>111.54109474293317</v>
      </c>
      <c r="Q2691" s="60">
        <f t="shared" si="705"/>
        <v>-21.541094742933172</v>
      </c>
      <c r="R2691" s="59">
        <f t="shared" si="706"/>
        <v>125.54679928831013</v>
      </c>
      <c r="S2691" s="61">
        <f t="shared" si="697"/>
        <v>0</v>
      </c>
      <c r="U2691" s="13">
        <f t="shared" si="698"/>
        <v>111.54109474293317</v>
      </c>
      <c r="V2691" s="14">
        <f t="shared" si="699"/>
        <v>125.54679928831013</v>
      </c>
      <c r="W2691" s="7">
        <v>111.248</v>
      </c>
      <c r="X2691" s="28">
        <v>125.91199999999998</v>
      </c>
      <c r="Y2691" s="74">
        <v>0</v>
      </c>
      <c r="Z2691" s="75">
        <v>0</v>
      </c>
      <c r="AA2691" s="33">
        <v>0</v>
      </c>
      <c r="AB2691" s="33">
        <v>0</v>
      </c>
      <c r="AC2691" s="45"/>
      <c r="AD2691" s="48">
        <f t="shared" si="707"/>
        <v>1351.9189767899456</v>
      </c>
      <c r="AE2691" s="49">
        <f>IF(P2691&gt;90,0,AD2691*0.7^((1/cosd(P2691))^0.678))</f>
        <v>0</v>
      </c>
      <c r="AG2691" s="81">
        <f t="shared" si="708"/>
        <v>0</v>
      </c>
      <c r="AH2691" s="82">
        <f t="shared" si="709"/>
        <v>0</v>
      </c>
      <c r="AI2691" s="81">
        <f t="shared" si="710"/>
        <v>0</v>
      </c>
      <c r="AJ2691" s="82">
        <f t="shared" si="711"/>
        <v>0</v>
      </c>
    </row>
    <row r="2692" spans="9:36" ht="23.5" x14ac:dyDescent="0.35">
      <c r="I2692" s="57" t="s">
        <v>2703</v>
      </c>
      <c r="J2692" s="58">
        <f t="shared" si="713"/>
        <v>112</v>
      </c>
      <c r="K2692" s="58">
        <f t="shared" si="712"/>
        <v>23</v>
      </c>
      <c r="L2692" s="58">
        <f t="shared" si="700"/>
        <v>1.2778854015511614</v>
      </c>
      <c r="M2692" s="59">
        <f t="shared" si="701"/>
        <v>21.621964756692517</v>
      </c>
      <c r="N2692" s="59">
        <f t="shared" si="702"/>
        <v>144.32947135038776</v>
      </c>
      <c r="O2692" s="59">
        <f t="shared" si="703"/>
        <v>11.928333633331851</v>
      </c>
      <c r="P2692" s="59">
        <f t="shared" si="704"/>
        <v>120.39838443198789</v>
      </c>
      <c r="Q2692" s="60">
        <f t="shared" si="705"/>
        <v>-30.398384431987889</v>
      </c>
      <c r="R2692" s="59">
        <f t="shared" si="706"/>
        <v>138.58830796266503</v>
      </c>
      <c r="S2692" s="61">
        <f t="shared" si="697"/>
        <v>0</v>
      </c>
      <c r="U2692" s="13">
        <f t="shared" si="698"/>
        <v>120.39838443198789</v>
      </c>
      <c r="V2692" s="14">
        <f t="shared" si="699"/>
        <v>138.58830796266503</v>
      </c>
      <c r="W2692" s="7">
        <v>120.04600000000001</v>
      </c>
      <c r="X2692" s="28">
        <v>138.935</v>
      </c>
      <c r="Y2692" s="74">
        <v>0</v>
      </c>
      <c r="Z2692" s="75">
        <v>0</v>
      </c>
      <c r="AA2692" s="33">
        <v>0</v>
      </c>
      <c r="AB2692" s="33">
        <v>0</v>
      </c>
      <c r="AC2692" s="45"/>
      <c r="AD2692" s="48">
        <f t="shared" si="707"/>
        <v>1351.9189767899456</v>
      </c>
      <c r="AE2692" s="49">
        <f>IF(P2692&gt;90,0,AD2692*0.7^((1/cosd(P2692))^0.678))</f>
        <v>0</v>
      </c>
      <c r="AG2692" s="81">
        <f t="shared" si="708"/>
        <v>0</v>
      </c>
      <c r="AH2692" s="82">
        <f t="shared" si="709"/>
        <v>0</v>
      </c>
      <c r="AI2692" s="81">
        <f t="shared" si="710"/>
        <v>0</v>
      </c>
      <c r="AJ2692" s="82">
        <f t="shared" si="711"/>
        <v>0</v>
      </c>
    </row>
    <row r="2693" spans="9:36" ht="23.5" x14ac:dyDescent="0.35">
      <c r="I2693" s="57" t="s">
        <v>2704</v>
      </c>
      <c r="J2693" s="58">
        <f t="shared" si="713"/>
        <v>113</v>
      </c>
      <c r="K2693" s="58">
        <f t="shared" si="712"/>
        <v>0</v>
      </c>
      <c r="L2693" s="58">
        <f t="shared" si="700"/>
        <v>1.4878757485865024</v>
      </c>
      <c r="M2693" s="59">
        <f t="shared" si="701"/>
        <v>-1.3745354041902251</v>
      </c>
      <c r="N2693" s="59">
        <f t="shared" si="702"/>
        <v>-200.61803106285339</v>
      </c>
      <c r="O2693" s="59">
        <f t="shared" si="703"/>
        <v>12.274095992722144</v>
      </c>
      <c r="P2693" s="59">
        <f t="shared" si="704"/>
        <v>126.69397279427793</v>
      </c>
      <c r="Q2693" s="60">
        <f t="shared" si="705"/>
        <v>-36.693972794277911</v>
      </c>
      <c r="R2693" s="59">
        <f t="shared" si="706"/>
        <v>-154.58811046952363</v>
      </c>
      <c r="S2693" s="61">
        <f t="shared" ref="S2693:S2756" si="714">IF(Q2693&gt;0,SQRT(1-COS(RADIANS(90-P2693))^2*COS(RADIANS($D$11-R2693))^2),0)</f>
        <v>0</v>
      </c>
      <c r="U2693" s="13">
        <f t="shared" ref="U2693:U2756" si="715">P2693</f>
        <v>126.69397279427793</v>
      </c>
      <c r="V2693" s="14">
        <f t="shared" ref="V2693:V2756" si="716">R2693</f>
        <v>-154.58811046952363</v>
      </c>
      <c r="W2693" s="7">
        <v>126.581</v>
      </c>
      <c r="X2693" s="28">
        <v>154.66000000000003</v>
      </c>
      <c r="Y2693" s="74">
        <v>0</v>
      </c>
      <c r="Z2693" s="75">
        <v>0</v>
      </c>
      <c r="AA2693" s="33">
        <v>0</v>
      </c>
      <c r="AB2693" s="33">
        <v>0</v>
      </c>
      <c r="AC2693" s="45"/>
      <c r="AD2693" s="48">
        <f t="shared" si="707"/>
        <v>1351.1934430522219</v>
      </c>
      <c r="AE2693" s="49">
        <f>IF(P2693&gt;90,0,AD2693*0.7^((1/cosd(P2693))^0.678))</f>
        <v>0</v>
      </c>
      <c r="AG2693" s="81">
        <f t="shared" si="708"/>
        <v>0</v>
      </c>
      <c r="AH2693" s="82">
        <f t="shared" si="709"/>
        <v>0</v>
      </c>
      <c r="AI2693" s="81">
        <f t="shared" si="710"/>
        <v>0</v>
      </c>
      <c r="AJ2693" s="82">
        <f t="shared" si="711"/>
        <v>0</v>
      </c>
    </row>
    <row r="2694" spans="9:36" ht="23.5" x14ac:dyDescent="0.35">
      <c r="I2694" s="57" t="s">
        <v>2705</v>
      </c>
      <c r="J2694" s="58">
        <f t="shared" si="713"/>
        <v>113</v>
      </c>
      <c r="K2694" s="58">
        <f t="shared" si="712"/>
        <v>1</v>
      </c>
      <c r="L2694" s="58">
        <f t="shared" ref="L2694:L2757" si="717">229.18*(0.000075+0.001868*COS(RADIANS(360*(J2694-1)/365))-0.03277*SIN(RADIANS(360*(J2694-1)/365))-0.014615*COS(RADIANS(2*360*(J2694-1)/365))-0.0408*SIN(RADIANS(2*360*(J2694-1)/365)))</f>
        <v>1.4878757485865024</v>
      </c>
      <c r="M2694" s="59">
        <f t="shared" ref="M2694:M2757" si="718">K2694-($D$8-$D$7)/15+L2694/60</f>
        <v>-0.37453540419022519</v>
      </c>
      <c r="N2694" s="59">
        <f t="shared" ref="N2694:N2757" si="719">15*(M2694-12)</f>
        <v>-185.61803106285339</v>
      </c>
      <c r="O2694" s="59">
        <f t="shared" ref="O2694:O2757" si="720">23.45*SIN(RADIANS(360/365*(284+J2694)))</f>
        <v>12.274095992722144</v>
      </c>
      <c r="P2694" s="59">
        <f t="shared" ref="P2694:P2757" si="721">DEGREES(ACOS(SIN(RADIANS(O2694))*SIN(RADIANS($D$6))+COS(RADIANS(O2694))*COS(RADIANS($D$6))*COS(RADIANS(N2694))))</f>
        <v>130.05618105491854</v>
      </c>
      <c r="Q2694" s="60">
        <f t="shared" ref="Q2694:Q2757" si="722">DEGREES(ASIN(SIN(RADIANS(O2694))*SIN(RADIANS($D$6))+COS(RADIANS(O2694))*COS(RADIANS($D$6))*COS(RADIANS(N2694))))</f>
        <v>-40.05618105491854</v>
      </c>
      <c r="R2694" s="59">
        <f t="shared" ref="R2694:R2757" si="723">IF(N2694&lt;0,-DEGREES(ACOS((SIGN($D$6)*(SIN(RADIANS(Q2694))*SIN(RADIANS($D$6))-SIN(RADIANS(O2694)))/(COS(RADIANS(Q2694))*COS(RADIANS($D$6)))))),DEGREES(ACOS((SIGN($D$6)*(SIN(RADIANS(Q2694))*SIN(RADIANS($D$6))-SIN(RADIANS(O2694)))/(COS(RADIANS(Q2694))*COS(RADIANS($D$6)))))))</f>
        <v>-172.82062939524113</v>
      </c>
      <c r="S2694" s="61">
        <f t="shared" si="714"/>
        <v>0</v>
      </c>
      <c r="U2694" s="13">
        <f t="shared" si="715"/>
        <v>130.05618105491854</v>
      </c>
      <c r="V2694" s="14">
        <f t="shared" si="716"/>
        <v>-172.82062939524113</v>
      </c>
      <c r="W2694" s="7">
        <v>129.91800000000001</v>
      </c>
      <c r="X2694" s="28">
        <v>172.86</v>
      </c>
      <c r="Y2694" s="74">
        <v>0</v>
      </c>
      <c r="Z2694" s="75">
        <v>0</v>
      </c>
      <c r="AA2694" s="33">
        <v>0</v>
      </c>
      <c r="AB2694" s="33">
        <v>0</v>
      </c>
      <c r="AC2694" s="45"/>
      <c r="AD2694" s="48">
        <f t="shared" ref="AD2694:AD2757" si="724">1367.7*(1+0.033*COS(2*PI()*J2694/365))</f>
        <v>1351.1934430522219</v>
      </c>
      <c r="AE2694" s="49">
        <f>IF(P2694&gt;90,0,AD2694*0.7^((1/cosd(P2694))^0.678))</f>
        <v>0</v>
      </c>
      <c r="AG2694" s="81">
        <f t="shared" ref="AG2694:AG2757" si="725">AE2694*Y2694</f>
        <v>0</v>
      </c>
      <c r="AH2694" s="82">
        <f t="shared" ref="AH2694:AH2757" si="726">AE2694*AA2694</f>
        <v>0</v>
      </c>
      <c r="AI2694" s="81">
        <f t="shared" ref="AI2694:AI2757" si="727">AE2694*Z2694</f>
        <v>0</v>
      </c>
      <c r="AJ2694" s="82">
        <f t="shared" ref="AJ2694:AJ2757" si="728">AB2694*AE2694</f>
        <v>0</v>
      </c>
    </row>
    <row r="2695" spans="9:36" ht="23.5" x14ac:dyDescent="0.35">
      <c r="I2695" s="57" t="s">
        <v>2706</v>
      </c>
      <c r="J2695" s="58">
        <f t="shared" si="713"/>
        <v>113</v>
      </c>
      <c r="K2695" s="58">
        <f t="shared" si="712"/>
        <v>2</v>
      </c>
      <c r="L2695" s="58">
        <f t="shared" si="717"/>
        <v>1.4878757485865024</v>
      </c>
      <c r="M2695" s="59">
        <f t="shared" si="718"/>
        <v>0.62546459580977487</v>
      </c>
      <c r="N2695" s="59">
        <f t="shared" si="719"/>
        <v>-170.61803106285339</v>
      </c>
      <c r="O2695" s="59">
        <f t="shared" si="720"/>
        <v>12.274095992722144</v>
      </c>
      <c r="P2695" s="59">
        <f t="shared" si="721"/>
        <v>129.5597545724504</v>
      </c>
      <c r="Q2695" s="60">
        <f t="shared" si="722"/>
        <v>-39.559754572450402</v>
      </c>
      <c r="R2695" s="59">
        <f t="shared" si="723"/>
        <v>-168.07615877977838</v>
      </c>
      <c r="S2695" s="61">
        <f t="shared" si="714"/>
        <v>0</v>
      </c>
      <c r="U2695" s="13">
        <f t="shared" si="715"/>
        <v>129.5597545724504</v>
      </c>
      <c r="V2695" s="14">
        <f t="shared" si="716"/>
        <v>-168.07615877977838</v>
      </c>
      <c r="W2695" s="7">
        <v>129.405</v>
      </c>
      <c r="X2695" s="28">
        <v>-168.0864</v>
      </c>
      <c r="Y2695" s="74">
        <v>0</v>
      </c>
      <c r="Z2695" s="75">
        <v>0</v>
      </c>
      <c r="AA2695" s="33">
        <v>0</v>
      </c>
      <c r="AB2695" s="33">
        <v>0</v>
      </c>
      <c r="AC2695" s="45"/>
      <c r="AD2695" s="48">
        <f t="shared" si="724"/>
        <v>1351.1934430522219</v>
      </c>
      <c r="AE2695" s="49">
        <f>IF(P2695&gt;90,0,AD2695*0.7^((1/cosd(P2695))^0.678))</f>
        <v>0</v>
      </c>
      <c r="AG2695" s="81">
        <f t="shared" si="725"/>
        <v>0</v>
      </c>
      <c r="AH2695" s="82">
        <f t="shared" si="726"/>
        <v>0</v>
      </c>
      <c r="AI2695" s="81">
        <f t="shared" si="727"/>
        <v>0</v>
      </c>
      <c r="AJ2695" s="82">
        <f t="shared" si="728"/>
        <v>0</v>
      </c>
    </row>
    <row r="2696" spans="9:36" ht="23.5" x14ac:dyDescent="0.35">
      <c r="I2696" s="57" t="s">
        <v>2707</v>
      </c>
      <c r="J2696" s="58">
        <f t="shared" si="713"/>
        <v>113</v>
      </c>
      <c r="K2696" s="58">
        <f t="shared" si="712"/>
        <v>3</v>
      </c>
      <c r="L2696" s="58">
        <f t="shared" si="717"/>
        <v>1.4878757485865024</v>
      </c>
      <c r="M2696" s="59">
        <f t="shared" si="718"/>
        <v>1.6254645958097749</v>
      </c>
      <c r="N2696" s="59">
        <f t="shared" si="719"/>
        <v>-155.61803106285339</v>
      </c>
      <c r="O2696" s="59">
        <f t="shared" si="720"/>
        <v>12.274095992722144</v>
      </c>
      <c r="P2696" s="59">
        <f t="shared" si="721"/>
        <v>125.31188452107766</v>
      </c>
      <c r="Q2696" s="60">
        <f t="shared" si="722"/>
        <v>-35.311884521077651</v>
      </c>
      <c r="R2696" s="59">
        <f t="shared" si="723"/>
        <v>-150.37446061363204</v>
      </c>
      <c r="S2696" s="61">
        <f t="shared" si="714"/>
        <v>0</v>
      </c>
      <c r="U2696" s="13">
        <f t="shared" si="715"/>
        <v>125.31188452107766</v>
      </c>
      <c r="V2696" s="14">
        <f t="shared" si="716"/>
        <v>-150.37446061363204</v>
      </c>
      <c r="W2696" s="7">
        <v>125.15</v>
      </c>
      <c r="X2696" s="28">
        <v>-150.43450000000001</v>
      </c>
      <c r="Y2696" s="74">
        <v>0</v>
      </c>
      <c r="Z2696" s="75">
        <v>0</v>
      </c>
      <c r="AA2696" s="33">
        <v>0</v>
      </c>
      <c r="AB2696" s="33">
        <v>0</v>
      </c>
      <c r="AC2696" s="45"/>
      <c r="AD2696" s="48">
        <f t="shared" si="724"/>
        <v>1351.1934430522219</v>
      </c>
      <c r="AE2696" s="49">
        <f>IF(P2696&gt;90,0,AD2696*0.7^((1/cosd(P2696))^0.678))</f>
        <v>0</v>
      </c>
      <c r="AG2696" s="81">
        <f t="shared" si="725"/>
        <v>0</v>
      </c>
      <c r="AH2696" s="82">
        <f t="shared" si="726"/>
        <v>0</v>
      </c>
      <c r="AI2696" s="81">
        <f t="shared" si="727"/>
        <v>0</v>
      </c>
      <c r="AJ2696" s="82">
        <f t="shared" si="728"/>
        <v>0</v>
      </c>
    </row>
    <row r="2697" spans="9:36" ht="23.5" x14ac:dyDescent="0.35">
      <c r="I2697" s="57" t="s">
        <v>2708</v>
      </c>
      <c r="J2697" s="58">
        <f t="shared" si="713"/>
        <v>113</v>
      </c>
      <c r="K2697" s="58">
        <f t="shared" si="712"/>
        <v>4</v>
      </c>
      <c r="L2697" s="58">
        <f t="shared" si="717"/>
        <v>1.4878757485865024</v>
      </c>
      <c r="M2697" s="59">
        <f t="shared" si="718"/>
        <v>2.6254645958097744</v>
      </c>
      <c r="N2697" s="59">
        <f t="shared" si="719"/>
        <v>-140.61803106285339</v>
      </c>
      <c r="O2697" s="59">
        <f t="shared" si="720"/>
        <v>12.274095992722144</v>
      </c>
      <c r="P2697" s="59">
        <f t="shared" si="721"/>
        <v>118.09807342044671</v>
      </c>
      <c r="Q2697" s="60">
        <f t="shared" si="722"/>
        <v>-28.098073420446706</v>
      </c>
      <c r="R2697" s="59">
        <f t="shared" si="723"/>
        <v>-135.3466244741916</v>
      </c>
      <c r="S2697" s="61">
        <f t="shared" si="714"/>
        <v>0</v>
      </c>
      <c r="U2697" s="13">
        <f t="shared" si="715"/>
        <v>118.09807342044671</v>
      </c>
      <c r="V2697" s="14">
        <f t="shared" si="716"/>
        <v>-135.3466244741916</v>
      </c>
      <c r="W2697" s="7">
        <v>117.93600000000001</v>
      </c>
      <c r="X2697" s="28">
        <v>-135.44389999999999</v>
      </c>
      <c r="Y2697" s="74">
        <v>0</v>
      </c>
      <c r="Z2697" s="75">
        <v>0</v>
      </c>
      <c r="AA2697" s="33">
        <v>0</v>
      </c>
      <c r="AB2697" s="33">
        <v>0</v>
      </c>
      <c r="AC2697" s="45"/>
      <c r="AD2697" s="48">
        <f t="shared" si="724"/>
        <v>1351.1934430522219</v>
      </c>
      <c r="AE2697" s="49">
        <f>IF(P2697&gt;90,0,AD2697*0.7^((1/cosd(P2697))^0.678))</f>
        <v>0</v>
      </c>
      <c r="AG2697" s="81">
        <f t="shared" si="725"/>
        <v>0</v>
      </c>
      <c r="AH2697" s="82">
        <f t="shared" si="726"/>
        <v>0</v>
      </c>
      <c r="AI2697" s="81">
        <f t="shared" si="727"/>
        <v>0</v>
      </c>
      <c r="AJ2697" s="82">
        <f t="shared" si="728"/>
        <v>0</v>
      </c>
    </row>
    <row r="2698" spans="9:36" ht="23.5" x14ac:dyDescent="0.35">
      <c r="I2698" s="57" t="s">
        <v>2709</v>
      </c>
      <c r="J2698" s="58">
        <f t="shared" si="713"/>
        <v>113</v>
      </c>
      <c r="K2698" s="58">
        <f t="shared" si="712"/>
        <v>5</v>
      </c>
      <c r="L2698" s="58">
        <f t="shared" si="717"/>
        <v>1.4878757485865024</v>
      </c>
      <c r="M2698" s="59">
        <f t="shared" si="718"/>
        <v>3.6254645958097744</v>
      </c>
      <c r="N2698" s="59">
        <f t="shared" si="719"/>
        <v>-125.61803106285339</v>
      </c>
      <c r="O2698" s="59">
        <f t="shared" si="720"/>
        <v>12.274095992722144</v>
      </c>
      <c r="P2698" s="59">
        <f t="shared" si="721"/>
        <v>108.84708264682793</v>
      </c>
      <c r="Q2698" s="60">
        <f t="shared" si="722"/>
        <v>-18.847082646827932</v>
      </c>
      <c r="R2698" s="59">
        <f t="shared" si="723"/>
        <v>-122.92977236102334</v>
      </c>
      <c r="S2698" s="61">
        <f t="shared" si="714"/>
        <v>0</v>
      </c>
      <c r="U2698" s="13">
        <f t="shared" si="715"/>
        <v>108.84708264682793</v>
      </c>
      <c r="V2698" s="14">
        <f t="shared" si="716"/>
        <v>-122.92977236102334</v>
      </c>
      <c r="W2698" s="7">
        <v>108.687</v>
      </c>
      <c r="X2698" s="28">
        <v>-123.05240000000001</v>
      </c>
      <c r="Y2698" s="74">
        <v>0</v>
      </c>
      <c r="Z2698" s="75">
        <v>0</v>
      </c>
      <c r="AA2698" s="33">
        <v>0</v>
      </c>
      <c r="AB2698" s="33">
        <v>0</v>
      </c>
      <c r="AC2698" s="45"/>
      <c r="AD2698" s="48">
        <f t="shared" si="724"/>
        <v>1351.1934430522219</v>
      </c>
      <c r="AE2698" s="49">
        <f>IF(P2698&gt;90,0,AD2698*0.7^((1/cosd(P2698))^0.678))</f>
        <v>0</v>
      </c>
      <c r="AG2698" s="81">
        <f t="shared" si="725"/>
        <v>0</v>
      </c>
      <c r="AH2698" s="82">
        <f t="shared" si="726"/>
        <v>0</v>
      </c>
      <c r="AI2698" s="81">
        <f t="shared" si="727"/>
        <v>0</v>
      </c>
      <c r="AJ2698" s="82">
        <f t="shared" si="728"/>
        <v>0</v>
      </c>
    </row>
    <row r="2699" spans="9:36" ht="23.5" x14ac:dyDescent="0.35">
      <c r="I2699" s="57" t="s">
        <v>2710</v>
      </c>
      <c r="J2699" s="58">
        <f t="shared" si="713"/>
        <v>113</v>
      </c>
      <c r="K2699" s="58">
        <f t="shared" si="712"/>
        <v>6</v>
      </c>
      <c r="L2699" s="58">
        <f t="shared" si="717"/>
        <v>1.4878757485865024</v>
      </c>
      <c r="M2699" s="59">
        <f t="shared" si="718"/>
        <v>4.6254645958097749</v>
      </c>
      <c r="N2699" s="59">
        <f t="shared" si="719"/>
        <v>-110.61803106285338</v>
      </c>
      <c r="O2699" s="59">
        <f t="shared" si="720"/>
        <v>12.274095992722144</v>
      </c>
      <c r="P2699" s="59">
        <f t="shared" si="721"/>
        <v>98.296311498271706</v>
      </c>
      <c r="Q2699" s="60">
        <f t="shared" si="722"/>
        <v>-8.2963114982716952</v>
      </c>
      <c r="R2699" s="59">
        <f t="shared" si="723"/>
        <v>-112.44797872924018</v>
      </c>
      <c r="S2699" s="61">
        <f t="shared" si="714"/>
        <v>0</v>
      </c>
      <c r="U2699" s="13">
        <f t="shared" si="715"/>
        <v>98.296311498271706</v>
      </c>
      <c r="V2699" s="14">
        <f t="shared" si="716"/>
        <v>-112.44797872924018</v>
      </c>
      <c r="W2699" s="7">
        <v>98.138300000000001</v>
      </c>
      <c r="X2699" s="28">
        <v>-112.59</v>
      </c>
      <c r="Y2699" s="74">
        <v>0</v>
      </c>
      <c r="Z2699" s="75">
        <v>0</v>
      </c>
      <c r="AA2699" s="33">
        <v>0</v>
      </c>
      <c r="AB2699" s="33">
        <v>0</v>
      </c>
      <c r="AC2699" s="45"/>
      <c r="AD2699" s="48">
        <f t="shared" si="724"/>
        <v>1351.1934430522219</v>
      </c>
      <c r="AE2699" s="49">
        <f>IF(P2699&gt;90,0,AD2699*0.7^((1/cosd(P2699))^0.678))</f>
        <v>0</v>
      </c>
      <c r="AG2699" s="81">
        <f t="shared" si="725"/>
        <v>0</v>
      </c>
      <c r="AH2699" s="82">
        <f t="shared" si="726"/>
        <v>0</v>
      </c>
      <c r="AI2699" s="81">
        <f t="shared" si="727"/>
        <v>0</v>
      </c>
      <c r="AJ2699" s="82">
        <f t="shared" si="728"/>
        <v>0</v>
      </c>
    </row>
    <row r="2700" spans="9:36" ht="23.5" x14ac:dyDescent="0.35">
      <c r="I2700" s="57" t="s">
        <v>2711</v>
      </c>
      <c r="J2700" s="58">
        <f t="shared" si="713"/>
        <v>113</v>
      </c>
      <c r="K2700" s="58">
        <f t="shared" si="712"/>
        <v>7</v>
      </c>
      <c r="L2700" s="58">
        <f t="shared" si="717"/>
        <v>1.4878757485865024</v>
      </c>
      <c r="M2700" s="59">
        <f t="shared" si="718"/>
        <v>5.6254645958097749</v>
      </c>
      <c r="N2700" s="59">
        <f t="shared" si="719"/>
        <v>-95.618031062853376</v>
      </c>
      <c r="O2700" s="59">
        <f t="shared" si="720"/>
        <v>12.274095992722144</v>
      </c>
      <c r="P2700" s="59">
        <f t="shared" si="721"/>
        <v>86.956783458517137</v>
      </c>
      <c r="Q2700" s="60">
        <f t="shared" si="722"/>
        <v>3.0432165414828609</v>
      </c>
      <c r="R2700" s="59">
        <f t="shared" si="723"/>
        <v>-103.13898299082524</v>
      </c>
      <c r="S2700" s="61">
        <f t="shared" si="714"/>
        <v>0.84979322589626138</v>
      </c>
      <c r="U2700" s="13">
        <f t="shared" si="715"/>
        <v>86.956783458517137</v>
      </c>
      <c r="V2700" s="14">
        <f t="shared" si="716"/>
        <v>-103.13898299082524</v>
      </c>
      <c r="W2700" s="7">
        <v>86.582800000000006</v>
      </c>
      <c r="X2700" s="28">
        <v>-103.29940000000001</v>
      </c>
      <c r="Y2700" s="74">
        <v>0.52978291223572616</v>
      </c>
      <c r="Z2700" s="75">
        <v>0.55619600000000002</v>
      </c>
      <c r="AA2700" s="33">
        <v>0.84979322589626138</v>
      </c>
      <c r="AB2700" s="33">
        <v>0.85822200000000004</v>
      </c>
      <c r="AC2700" s="45"/>
      <c r="AD2700" s="48">
        <f t="shared" si="724"/>
        <v>1351.1934430522219</v>
      </c>
      <c r="AE2700" s="49">
        <f>IF(P2700&gt;90,0,AD2700*0.7^((1/cosd(P2700))^0.678))</f>
        <v>99.312810811024264</v>
      </c>
      <c r="AG2700" s="81">
        <f t="shared" si="725"/>
        <v>52.61423013378014</v>
      </c>
      <c r="AH2700" s="82">
        <f t="shared" si="726"/>
        <v>84.395353871925408</v>
      </c>
      <c r="AI2700" s="81">
        <f t="shared" si="727"/>
        <v>55.237388121848454</v>
      </c>
      <c r="AJ2700" s="82">
        <f t="shared" si="728"/>
        <v>85.232439119858867</v>
      </c>
    </row>
    <row r="2701" spans="9:36" ht="23.5" x14ac:dyDescent="0.35">
      <c r="I2701" s="57" t="s">
        <v>2712</v>
      </c>
      <c r="J2701" s="58">
        <f t="shared" si="713"/>
        <v>113</v>
      </c>
      <c r="K2701" s="58">
        <f t="shared" si="712"/>
        <v>8</v>
      </c>
      <c r="L2701" s="58">
        <f t="shared" si="717"/>
        <v>1.4878757485865024</v>
      </c>
      <c r="M2701" s="59">
        <f t="shared" si="718"/>
        <v>6.6254645958097749</v>
      </c>
      <c r="N2701" s="59">
        <f t="shared" si="719"/>
        <v>-80.618031062853376</v>
      </c>
      <c r="O2701" s="59">
        <f t="shared" si="720"/>
        <v>12.274095992722144</v>
      </c>
      <c r="P2701" s="59">
        <f t="shared" si="721"/>
        <v>75.187877920718861</v>
      </c>
      <c r="Q2701" s="60">
        <f t="shared" si="722"/>
        <v>14.812122079281144</v>
      </c>
      <c r="R2701" s="59">
        <f t="shared" si="723"/>
        <v>-94.281728983935537</v>
      </c>
      <c r="S2701" s="61">
        <f t="shared" si="714"/>
        <v>0.77605728088027448</v>
      </c>
      <c r="U2701" s="13">
        <f t="shared" si="715"/>
        <v>75.187877920718861</v>
      </c>
      <c r="V2701" s="14">
        <f t="shared" si="716"/>
        <v>-94.281728983935537</v>
      </c>
      <c r="W2701" s="7">
        <v>74.964600000000004</v>
      </c>
      <c r="X2701" s="28">
        <v>-94.463200000000001</v>
      </c>
      <c r="Y2701" s="74">
        <v>0.68050876139446026</v>
      </c>
      <c r="Z2701" s="75">
        <v>0.703731</v>
      </c>
      <c r="AA2701" s="33">
        <v>0.77605728088027448</v>
      </c>
      <c r="AB2701" s="33">
        <v>0.79425400000000002</v>
      </c>
      <c r="AC2701" s="45"/>
      <c r="AD2701" s="48">
        <f t="shared" si="724"/>
        <v>1351.1934430522219</v>
      </c>
      <c r="AE2701" s="49">
        <f>IF(P2701&gt;90,0,AD2701*0.7^((1/cosd(P2701))^0.678))</f>
        <v>549.75737250201473</v>
      </c>
      <c r="AG2701" s="81">
        <f t="shared" si="725"/>
        <v>374.11470862881896</v>
      </c>
      <c r="AH2701" s="82">
        <f t="shared" si="726"/>
        <v>426.64321164779773</v>
      </c>
      <c r="AI2701" s="81">
        <f t="shared" si="727"/>
        <v>386.88130550821535</v>
      </c>
      <c r="AJ2701" s="82">
        <f t="shared" si="728"/>
        <v>436.64699213921523</v>
      </c>
    </row>
    <row r="2702" spans="9:36" ht="23.5" x14ac:dyDescent="0.35">
      <c r="I2702" s="57" t="s">
        <v>2713</v>
      </c>
      <c r="J2702" s="58">
        <f t="shared" si="713"/>
        <v>113</v>
      </c>
      <c r="K2702" s="58">
        <f t="shared" si="712"/>
        <v>9</v>
      </c>
      <c r="L2702" s="58">
        <f t="shared" si="717"/>
        <v>1.4878757485865024</v>
      </c>
      <c r="M2702" s="59">
        <f t="shared" si="718"/>
        <v>7.6254645958097749</v>
      </c>
      <c r="N2702" s="59">
        <f t="shared" si="719"/>
        <v>-65.618031062853376</v>
      </c>
      <c r="O2702" s="59">
        <f t="shared" si="720"/>
        <v>12.274095992722144</v>
      </c>
      <c r="P2702" s="59">
        <f t="shared" si="721"/>
        <v>63.282831797314763</v>
      </c>
      <c r="Q2702" s="60">
        <f t="shared" si="722"/>
        <v>26.71716820268524</v>
      </c>
      <c r="R2702" s="59">
        <f t="shared" si="723"/>
        <v>-85.116436798918016</v>
      </c>
      <c r="S2702" s="61">
        <f t="shared" si="714"/>
        <v>0.73033346251575426</v>
      </c>
      <c r="U2702" s="13">
        <f t="shared" si="715"/>
        <v>63.282831797314763</v>
      </c>
      <c r="V2702" s="14">
        <f t="shared" si="716"/>
        <v>-85.116436798918016</v>
      </c>
      <c r="W2702" s="7">
        <v>63.077500000000001</v>
      </c>
      <c r="X2702" s="28">
        <v>-85.324100000000001</v>
      </c>
      <c r="Y2702" s="74">
        <v>0.8177659855535846</v>
      </c>
      <c r="Z2702" s="75">
        <v>0.83855800000000003</v>
      </c>
      <c r="AA2702" s="33">
        <v>0.73033346251575426</v>
      </c>
      <c r="AB2702" s="33">
        <v>0.76681100000000002</v>
      </c>
      <c r="AC2702" s="45"/>
      <c r="AD2702" s="48">
        <f t="shared" si="724"/>
        <v>1351.1934430522219</v>
      </c>
      <c r="AE2702" s="49">
        <f>IF(P2702&gt;90,0,AD2702*0.7^((1/cosd(P2702))^0.678))</f>
        <v>731.76148490815899</v>
      </c>
      <c r="AG2702" s="81">
        <f t="shared" si="725"/>
        <v>598.40965189607516</v>
      </c>
      <c r="AH2702" s="82">
        <f t="shared" si="726"/>
        <v>534.42989900864563</v>
      </c>
      <c r="AI2702" s="81">
        <f t="shared" si="727"/>
        <v>613.62444726161596</v>
      </c>
      <c r="AJ2702" s="82">
        <f t="shared" si="728"/>
        <v>561.12275600391035</v>
      </c>
    </row>
    <row r="2703" spans="9:36" ht="23.5" x14ac:dyDescent="0.35">
      <c r="I2703" s="57" t="s">
        <v>2714</v>
      </c>
      <c r="J2703" s="58">
        <f t="shared" si="713"/>
        <v>113</v>
      </c>
      <c r="K2703" s="58">
        <f t="shared" si="712"/>
        <v>10</v>
      </c>
      <c r="L2703" s="58">
        <f t="shared" si="717"/>
        <v>1.4878757485865024</v>
      </c>
      <c r="M2703" s="59">
        <f t="shared" si="718"/>
        <v>8.6254645958097758</v>
      </c>
      <c r="N2703" s="59">
        <f t="shared" si="719"/>
        <v>-50.618031062853362</v>
      </c>
      <c r="O2703" s="59">
        <f t="shared" si="720"/>
        <v>12.274095992722144</v>
      </c>
      <c r="P2703" s="59">
        <f t="shared" si="721"/>
        <v>51.56094472964876</v>
      </c>
      <c r="Q2703" s="60">
        <f t="shared" si="722"/>
        <v>38.43905527035124</v>
      </c>
      <c r="R2703" s="59">
        <f t="shared" si="723"/>
        <v>-74.632682944895194</v>
      </c>
      <c r="S2703" s="61">
        <f t="shared" si="714"/>
        <v>0.73244297710208472</v>
      </c>
      <c r="U2703" s="13">
        <f t="shared" si="715"/>
        <v>51.56094472964876</v>
      </c>
      <c r="V2703" s="14">
        <f t="shared" si="716"/>
        <v>-74.632682944895194</v>
      </c>
      <c r="W2703" s="7">
        <v>51.349600000000002</v>
      </c>
      <c r="X2703" s="28">
        <v>-74.872</v>
      </c>
      <c r="Y2703" s="74">
        <v>0.9219629002479951</v>
      </c>
      <c r="Z2703" s="75">
        <v>0.93389299999999997</v>
      </c>
      <c r="AA2703" s="33">
        <v>0.73244297710208472</v>
      </c>
      <c r="AB2703" s="33">
        <v>0.78262100000000001</v>
      </c>
      <c r="AC2703" s="45"/>
      <c r="AD2703" s="48">
        <f t="shared" si="724"/>
        <v>1351.1934430522219</v>
      </c>
      <c r="AE2703" s="49">
        <f>IF(P2703&gt;90,0,AD2703*0.7^((1/cosd(P2703))^0.678))</f>
        <v>825.87175284750094</v>
      </c>
      <c r="AG2703" s="81">
        <f t="shared" si="725"/>
        <v>761.42311648817736</v>
      </c>
      <c r="AH2703" s="82">
        <f t="shared" si="726"/>
        <v>604.90396536014066</v>
      </c>
      <c r="AI2703" s="81">
        <f t="shared" si="727"/>
        <v>771.27584888201113</v>
      </c>
      <c r="AJ2703" s="82">
        <f t="shared" si="728"/>
        <v>646.34457708526406</v>
      </c>
    </row>
    <row r="2704" spans="9:36" ht="23.5" x14ac:dyDescent="0.35">
      <c r="I2704" s="57" t="s">
        <v>2715</v>
      </c>
      <c r="J2704" s="58">
        <f t="shared" si="713"/>
        <v>113</v>
      </c>
      <c r="K2704" s="58">
        <f t="shared" si="712"/>
        <v>11</v>
      </c>
      <c r="L2704" s="58">
        <f t="shared" si="717"/>
        <v>1.4878757485865024</v>
      </c>
      <c r="M2704" s="59">
        <f t="shared" si="718"/>
        <v>9.6254645958097758</v>
      </c>
      <c r="N2704" s="59">
        <f t="shared" si="719"/>
        <v>-35.618031062853362</v>
      </c>
      <c r="O2704" s="59">
        <f t="shared" si="720"/>
        <v>12.274095992722144</v>
      </c>
      <c r="P2704" s="59">
        <f t="shared" si="721"/>
        <v>40.517479644167622</v>
      </c>
      <c r="Q2704" s="60">
        <f t="shared" si="722"/>
        <v>49.482520355832378</v>
      </c>
      <c r="R2704" s="59">
        <f t="shared" si="723"/>
        <v>-61.15385860461295</v>
      </c>
      <c r="S2704" s="61">
        <f t="shared" si="714"/>
        <v>0.78140088791458684</v>
      </c>
      <c r="U2704" s="13">
        <f t="shared" si="715"/>
        <v>40.517479644167622</v>
      </c>
      <c r="V2704" s="14">
        <f t="shared" si="716"/>
        <v>-61.15385860461295</v>
      </c>
      <c r="W2704" s="7">
        <v>40.282600000000002</v>
      </c>
      <c r="X2704" s="28">
        <v>-61.423000000000002</v>
      </c>
      <c r="Y2704" s="74">
        <v>0.98352862134812558</v>
      </c>
      <c r="Z2704" s="75">
        <v>0.98642799999999997</v>
      </c>
      <c r="AA2704" s="33">
        <v>0.78140088791458684</v>
      </c>
      <c r="AB2704" s="33">
        <v>0.83047599999999999</v>
      </c>
      <c r="AC2704" s="45"/>
      <c r="AD2704" s="48">
        <f t="shared" si="724"/>
        <v>1351.1934430522219</v>
      </c>
      <c r="AE2704" s="49">
        <f>IF(P2704&gt;90,0,AD2704*0.7^((1/cosd(P2704))^0.678))</f>
        <v>879.37075707847248</v>
      </c>
      <c r="AG2704" s="81">
        <f t="shared" si="725"/>
        <v>864.88630836324751</v>
      </c>
      <c r="AH2704" s="82">
        <f t="shared" si="726"/>
        <v>687.14109038724087</v>
      </c>
      <c r="AI2704" s="81">
        <f t="shared" si="727"/>
        <v>867.43593716340342</v>
      </c>
      <c r="AJ2704" s="82">
        <f t="shared" si="728"/>
        <v>730.29630885550148</v>
      </c>
    </row>
    <row r="2705" spans="9:36" ht="23.5" x14ac:dyDescent="0.35">
      <c r="I2705" s="57" t="s">
        <v>2716</v>
      </c>
      <c r="J2705" s="58">
        <f t="shared" si="713"/>
        <v>113</v>
      </c>
      <c r="K2705" s="58">
        <f t="shared" si="712"/>
        <v>12</v>
      </c>
      <c r="L2705" s="58">
        <f t="shared" si="717"/>
        <v>1.4878757485865024</v>
      </c>
      <c r="M2705" s="59">
        <f t="shared" si="718"/>
        <v>10.625464595809776</v>
      </c>
      <c r="N2705" s="59">
        <f t="shared" si="719"/>
        <v>-20.618031062853362</v>
      </c>
      <c r="O2705" s="59">
        <f t="shared" si="720"/>
        <v>12.274095992722144</v>
      </c>
      <c r="P2705" s="59">
        <f t="shared" si="721"/>
        <v>31.160161547470185</v>
      </c>
      <c r="Q2705" s="60">
        <f t="shared" si="722"/>
        <v>58.839838452529818</v>
      </c>
      <c r="R2705" s="59">
        <f t="shared" si="723"/>
        <v>-41.681529742066679</v>
      </c>
      <c r="S2705" s="61">
        <f t="shared" si="714"/>
        <v>0.85624827238068602</v>
      </c>
      <c r="U2705" s="13">
        <f t="shared" si="715"/>
        <v>31.160161547470185</v>
      </c>
      <c r="V2705" s="14">
        <f t="shared" si="716"/>
        <v>-41.681529742066679</v>
      </c>
      <c r="W2705" s="7">
        <v>30.883800000000001</v>
      </c>
      <c r="X2705" s="28">
        <v>-41.929000000000002</v>
      </c>
      <c r="Y2705" s="74">
        <v>0.99955133812706376</v>
      </c>
      <c r="Z2705" s="75">
        <v>0.99968999999999997</v>
      </c>
      <c r="AA2705" s="33">
        <v>0.85624827238068602</v>
      </c>
      <c r="AB2705" s="33">
        <v>0.88566699999999998</v>
      </c>
      <c r="AC2705" s="45"/>
      <c r="AD2705" s="48">
        <f t="shared" si="724"/>
        <v>1351.1934430522219</v>
      </c>
      <c r="AE2705" s="49">
        <f>IF(P2705&gt;90,0,AD2705*0.7^((1/cosd(P2705))^0.678))</f>
        <v>908.98477732937545</v>
      </c>
      <c r="AG2705" s="81">
        <f t="shared" si="725"/>
        <v>908.57695051670828</v>
      </c>
      <c r="AH2705" s="82">
        <f t="shared" si="726"/>
        <v>778.31664520862034</v>
      </c>
      <c r="AI2705" s="81">
        <f t="shared" si="727"/>
        <v>908.7029920484033</v>
      </c>
      <c r="AJ2705" s="82">
        <f t="shared" si="728"/>
        <v>805.05782078297591</v>
      </c>
    </row>
    <row r="2706" spans="9:36" ht="23.5" x14ac:dyDescent="0.35">
      <c r="I2706" s="57" t="s">
        <v>2717</v>
      </c>
      <c r="J2706" s="58">
        <f t="shared" si="713"/>
        <v>113</v>
      </c>
      <c r="K2706" s="58">
        <f t="shared" si="712"/>
        <v>13</v>
      </c>
      <c r="L2706" s="58">
        <f t="shared" si="717"/>
        <v>1.4878757485865024</v>
      </c>
      <c r="M2706" s="59">
        <f t="shared" si="718"/>
        <v>11.625464595809776</v>
      </c>
      <c r="N2706" s="59">
        <f t="shared" si="719"/>
        <v>-5.6180310628533636</v>
      </c>
      <c r="O2706" s="59">
        <f t="shared" si="720"/>
        <v>12.274095992722144</v>
      </c>
      <c r="P2706" s="59">
        <f t="shared" si="721"/>
        <v>25.614667605028448</v>
      </c>
      <c r="Q2706" s="60">
        <f t="shared" si="722"/>
        <v>64.385332394971556</v>
      </c>
      <c r="R2706" s="59">
        <f t="shared" si="723"/>
        <v>-12.783592328514098</v>
      </c>
      <c r="S2706" s="61">
        <f t="shared" si="714"/>
        <v>0.93071023824111176</v>
      </c>
      <c r="U2706" s="13">
        <f t="shared" si="715"/>
        <v>25.614667605028448</v>
      </c>
      <c r="V2706" s="14">
        <f t="shared" si="716"/>
        <v>-12.783592328514098</v>
      </c>
      <c r="W2706" s="7">
        <v>25.297899999999998</v>
      </c>
      <c r="X2706" s="28">
        <v>-12.822000000000003</v>
      </c>
      <c r="Y2706" s="74">
        <v>0.97307800720108173</v>
      </c>
      <c r="Z2706" s="75">
        <v>0.97400299999999995</v>
      </c>
      <c r="AA2706" s="33">
        <v>0.93071023824111176</v>
      </c>
      <c r="AB2706" s="33">
        <v>0.93293499999999996</v>
      </c>
      <c r="AC2706" s="45"/>
      <c r="AD2706" s="48">
        <f t="shared" si="724"/>
        <v>1351.1934430522219</v>
      </c>
      <c r="AE2706" s="49">
        <f>IF(P2706&gt;90,0,AD2706*0.7^((1/cosd(P2706))^0.678))</f>
        <v>921.63910995932497</v>
      </c>
      <c r="AG2706" s="81">
        <f t="shared" si="725"/>
        <v>896.82674847779856</v>
      </c>
      <c r="AH2706" s="82">
        <f t="shared" si="726"/>
        <v>857.77895560256957</v>
      </c>
      <c r="AI2706" s="81">
        <f t="shared" si="727"/>
        <v>897.6792580177123</v>
      </c>
      <c r="AJ2706" s="82">
        <f t="shared" si="728"/>
        <v>859.82938304990284</v>
      </c>
    </row>
    <row r="2707" spans="9:36" ht="23.5" x14ac:dyDescent="0.35">
      <c r="I2707" s="57" t="s">
        <v>2718</v>
      </c>
      <c r="J2707" s="58">
        <f t="shared" si="713"/>
        <v>113</v>
      </c>
      <c r="K2707" s="58">
        <f t="shared" si="712"/>
        <v>14</v>
      </c>
      <c r="L2707" s="58">
        <f t="shared" si="717"/>
        <v>1.4878757485865024</v>
      </c>
      <c r="M2707" s="59">
        <f t="shared" si="718"/>
        <v>12.625464595809776</v>
      </c>
      <c r="N2707" s="59">
        <f t="shared" si="719"/>
        <v>9.3819689371466364</v>
      </c>
      <c r="O2707" s="59">
        <f t="shared" si="720"/>
        <v>12.274095992722144</v>
      </c>
      <c r="P2707" s="59">
        <f t="shared" si="721"/>
        <v>26.483084390935616</v>
      </c>
      <c r="Q2707" s="60">
        <f t="shared" si="722"/>
        <v>63.516915609064384</v>
      </c>
      <c r="R2707" s="59">
        <f t="shared" si="723"/>
        <v>20.928579998691944</v>
      </c>
      <c r="S2707" s="61">
        <f t="shared" si="714"/>
        <v>0.98331977352755218</v>
      </c>
      <c r="U2707" s="13">
        <f t="shared" si="715"/>
        <v>26.483084390935616</v>
      </c>
      <c r="V2707" s="14">
        <f t="shared" si="716"/>
        <v>20.928579998691944</v>
      </c>
      <c r="W2707" s="7">
        <v>26.180399999999999</v>
      </c>
      <c r="X2707" s="28">
        <v>21.229000000000013</v>
      </c>
      <c r="Y2707" s="74">
        <v>0.91335943949371123</v>
      </c>
      <c r="Z2707" s="75">
        <v>0.89390899999999995</v>
      </c>
      <c r="AA2707" s="33">
        <v>0.98331977352755218</v>
      </c>
      <c r="AB2707" s="33">
        <v>0.98031699999999999</v>
      </c>
      <c r="AC2707" s="45"/>
      <c r="AD2707" s="48">
        <f t="shared" si="724"/>
        <v>1351.1934430522219</v>
      </c>
      <c r="AE2707" s="49">
        <f>IF(P2707&gt;90,0,AD2707*0.7^((1/cosd(P2707))^0.678))</f>
        <v>919.86518937880362</v>
      </c>
      <c r="AG2707" s="81">
        <f t="shared" si="725"/>
        <v>840.16755378080063</v>
      </c>
      <c r="AH2707" s="82">
        <f t="shared" si="726"/>
        <v>904.52162969584413</v>
      </c>
      <c r="AI2707" s="81">
        <f t="shared" si="727"/>
        <v>822.27577157241694</v>
      </c>
      <c r="AJ2707" s="82">
        <f t="shared" si="728"/>
        <v>901.75948285626066</v>
      </c>
    </row>
    <row r="2708" spans="9:36" ht="23.5" x14ac:dyDescent="0.35">
      <c r="I2708" s="57" t="s">
        <v>2719</v>
      </c>
      <c r="J2708" s="58">
        <f t="shared" si="713"/>
        <v>113</v>
      </c>
      <c r="K2708" s="58">
        <f t="shared" si="712"/>
        <v>15</v>
      </c>
      <c r="L2708" s="58">
        <f t="shared" si="717"/>
        <v>1.4878757485865024</v>
      </c>
      <c r="M2708" s="59">
        <f t="shared" si="718"/>
        <v>13.625464595809776</v>
      </c>
      <c r="N2708" s="59">
        <f t="shared" si="719"/>
        <v>24.381968937146638</v>
      </c>
      <c r="O2708" s="59">
        <f t="shared" si="720"/>
        <v>12.274095992722144</v>
      </c>
      <c r="P2708" s="59">
        <f t="shared" si="721"/>
        <v>33.2579216838067</v>
      </c>
      <c r="Q2708" s="60">
        <f t="shared" si="722"/>
        <v>56.7420783161933</v>
      </c>
      <c r="R2708" s="59">
        <f t="shared" si="723"/>
        <v>47.353619848461307</v>
      </c>
      <c r="S2708" s="61">
        <f t="shared" si="714"/>
        <v>0.99974636039506926</v>
      </c>
      <c r="U2708" s="13">
        <f t="shared" si="715"/>
        <v>33.2579216838067</v>
      </c>
      <c r="V2708" s="14">
        <f t="shared" si="716"/>
        <v>47.353619848461307</v>
      </c>
      <c r="W2708" s="7">
        <v>33.005800000000001</v>
      </c>
      <c r="X2708" s="28">
        <v>47.783999999999992</v>
      </c>
      <c r="Y2708" s="74">
        <v>0.83651356802127441</v>
      </c>
      <c r="Z2708" s="75">
        <v>0.78860399999999997</v>
      </c>
      <c r="AA2708" s="33">
        <v>0.99974636039506926</v>
      </c>
      <c r="AB2708" s="33">
        <v>0.99955300000000002</v>
      </c>
      <c r="AC2708" s="45"/>
      <c r="AD2708" s="48">
        <f t="shared" si="724"/>
        <v>1351.1934430522219</v>
      </c>
      <c r="AE2708" s="49">
        <f>IF(P2708&gt;90,0,AD2708*0.7^((1/cosd(P2708))^0.678))</f>
        <v>903.32250395655046</v>
      </c>
      <c r="AG2708" s="81">
        <f t="shared" si="725"/>
        <v>755.64153085860585</v>
      </c>
      <c r="AH2708" s="82">
        <f t="shared" si="726"/>
        <v>903.09338559352182</v>
      </c>
      <c r="AI2708" s="81">
        <f t="shared" si="727"/>
        <v>712.36373991015148</v>
      </c>
      <c r="AJ2708" s="82">
        <f t="shared" si="728"/>
        <v>902.91871879728194</v>
      </c>
    </row>
    <row r="2709" spans="9:36" ht="23.5" x14ac:dyDescent="0.35">
      <c r="I2709" s="57" t="s">
        <v>2720</v>
      </c>
      <c r="J2709" s="58">
        <f t="shared" si="713"/>
        <v>113</v>
      </c>
      <c r="K2709" s="58">
        <f t="shared" si="712"/>
        <v>16</v>
      </c>
      <c r="L2709" s="58">
        <f t="shared" si="717"/>
        <v>1.4878757485865024</v>
      </c>
      <c r="M2709" s="59">
        <f t="shared" si="718"/>
        <v>14.625464595809776</v>
      </c>
      <c r="N2709" s="59">
        <f t="shared" si="719"/>
        <v>39.381968937146638</v>
      </c>
      <c r="O2709" s="59">
        <f t="shared" si="720"/>
        <v>12.274095992722144</v>
      </c>
      <c r="P2709" s="59">
        <f t="shared" si="721"/>
        <v>43.183505917097897</v>
      </c>
      <c r="Q2709" s="60">
        <f t="shared" si="722"/>
        <v>46.816494082902103</v>
      </c>
      <c r="R2709" s="59">
        <f t="shared" si="723"/>
        <v>64.953267352604755</v>
      </c>
      <c r="S2709" s="61">
        <f t="shared" si="714"/>
        <v>0.97234899000295849</v>
      </c>
      <c r="U2709" s="13">
        <f t="shared" si="715"/>
        <v>43.183505917097897</v>
      </c>
      <c r="V2709" s="14">
        <f t="shared" si="716"/>
        <v>64.953267352604755</v>
      </c>
      <c r="W2709" s="7">
        <v>42.966799999999999</v>
      </c>
      <c r="X2709" s="28">
        <v>65.375</v>
      </c>
      <c r="Y2709" s="74">
        <v>0.76565005334127723</v>
      </c>
      <c r="Z2709" s="75">
        <v>0.70939399999999997</v>
      </c>
      <c r="AA2709" s="33">
        <v>0.97234899000295849</v>
      </c>
      <c r="AB2709" s="33">
        <v>0.96513300000000002</v>
      </c>
      <c r="AC2709" s="45"/>
      <c r="AD2709" s="48">
        <f t="shared" si="724"/>
        <v>1351.1934430522219</v>
      </c>
      <c r="AE2709" s="49">
        <f>IF(P2709&gt;90,0,AD2709*0.7^((1/cosd(P2709))^0.678))</f>
        <v>868.60798455758788</v>
      </c>
      <c r="AG2709" s="81">
        <f t="shared" si="725"/>
        <v>665.04974970917647</v>
      </c>
      <c r="AH2709" s="82">
        <f t="shared" si="726"/>
        <v>844.59009649307598</v>
      </c>
      <c r="AI2709" s="81">
        <f t="shared" si="727"/>
        <v>616.18529259724551</v>
      </c>
      <c r="AJ2709" s="82">
        <f t="shared" si="728"/>
        <v>838.32222996001849</v>
      </c>
    </row>
    <row r="2710" spans="9:36" ht="23.5" x14ac:dyDescent="0.35">
      <c r="I2710" s="57" t="s">
        <v>2721</v>
      </c>
      <c r="J2710" s="58">
        <f t="shared" si="713"/>
        <v>113</v>
      </c>
      <c r="K2710" s="58">
        <f t="shared" si="712"/>
        <v>17</v>
      </c>
      <c r="L2710" s="58">
        <f t="shared" si="717"/>
        <v>1.4878757485865024</v>
      </c>
      <c r="M2710" s="59">
        <f t="shared" si="718"/>
        <v>15.625464595809776</v>
      </c>
      <c r="N2710" s="59">
        <f t="shared" si="719"/>
        <v>54.381968937146638</v>
      </c>
      <c r="O2710" s="59">
        <f t="shared" si="720"/>
        <v>12.274095992722144</v>
      </c>
      <c r="P2710" s="59">
        <f t="shared" si="721"/>
        <v>54.463114916717885</v>
      </c>
      <c r="Q2710" s="60">
        <f t="shared" si="722"/>
        <v>35.536885083282115</v>
      </c>
      <c r="R2710" s="59">
        <f t="shared" si="723"/>
        <v>77.462026153001858</v>
      </c>
      <c r="S2710" s="61">
        <f t="shared" si="714"/>
        <v>0.89957416538230772</v>
      </c>
      <c r="U2710" s="13">
        <f t="shared" si="715"/>
        <v>54.463114916717885</v>
      </c>
      <c r="V2710" s="14">
        <f t="shared" si="716"/>
        <v>77.462026153001858</v>
      </c>
      <c r="W2710" s="7">
        <v>54.258400000000002</v>
      </c>
      <c r="X2710" s="28">
        <v>77.850999999999999</v>
      </c>
      <c r="Y2710" s="74">
        <v>0.72704268881418199</v>
      </c>
      <c r="Z2710" s="75">
        <v>0.68325499999999995</v>
      </c>
      <c r="AA2710" s="33">
        <v>0.89957416538230772</v>
      </c>
      <c r="AB2710" s="33">
        <v>0.88186699999999996</v>
      </c>
      <c r="AC2710" s="45"/>
      <c r="AD2710" s="48">
        <f t="shared" si="724"/>
        <v>1351.1934430522219</v>
      </c>
      <c r="AE2710" s="49">
        <f>IF(P2710&gt;90,0,AD2710*0.7^((1/cosd(P2710))^0.678))</f>
        <v>807.11007667748345</v>
      </c>
      <c r="AG2710" s="81">
        <f t="shared" si="725"/>
        <v>586.80348031661822</v>
      </c>
      <c r="AH2710" s="82">
        <f t="shared" si="726"/>
        <v>726.05537359879759</v>
      </c>
      <c r="AI2710" s="81">
        <f t="shared" si="727"/>
        <v>551.46199544027388</v>
      </c>
      <c r="AJ2710" s="82">
        <f t="shared" si="728"/>
        <v>711.76374198934229</v>
      </c>
    </row>
    <row r="2711" spans="9:36" ht="23.5" x14ac:dyDescent="0.35">
      <c r="I2711" s="57" t="s">
        <v>2722</v>
      </c>
      <c r="J2711" s="58">
        <f t="shared" si="713"/>
        <v>113</v>
      </c>
      <c r="K2711" s="58">
        <f t="shared" si="712"/>
        <v>18</v>
      </c>
      <c r="L2711" s="58">
        <f t="shared" si="717"/>
        <v>1.4878757485865024</v>
      </c>
      <c r="M2711" s="59">
        <f t="shared" si="718"/>
        <v>16.625464595809774</v>
      </c>
      <c r="N2711" s="59">
        <f t="shared" si="719"/>
        <v>69.38196893714661</v>
      </c>
      <c r="O2711" s="59">
        <f t="shared" si="720"/>
        <v>12.274095992722144</v>
      </c>
      <c r="P2711" s="59">
        <f t="shared" si="721"/>
        <v>66.266946963666314</v>
      </c>
      <c r="Q2711" s="60">
        <f t="shared" si="722"/>
        <v>23.733053036333686</v>
      </c>
      <c r="R2711" s="59">
        <f t="shared" si="723"/>
        <v>87.493368540378356</v>
      </c>
      <c r="S2711" s="61">
        <f t="shared" si="714"/>
        <v>0.78588096532221707</v>
      </c>
      <c r="U2711" s="13">
        <f t="shared" si="715"/>
        <v>66.266946963666314</v>
      </c>
      <c r="V2711" s="14">
        <f t="shared" si="716"/>
        <v>87.493368540378356</v>
      </c>
      <c r="W2711" s="7">
        <v>66.051900000000003</v>
      </c>
      <c r="X2711" s="28">
        <v>87.85899999999998</v>
      </c>
      <c r="Y2711" s="74">
        <v>0.73781975544943157</v>
      </c>
      <c r="Z2711" s="75">
        <v>0.71594000000000002</v>
      </c>
      <c r="AA2711" s="33">
        <v>0.78588096532221707</v>
      </c>
      <c r="AB2711" s="33">
        <v>0.76177799999999996</v>
      </c>
      <c r="AC2711" s="45"/>
      <c r="AD2711" s="48">
        <f t="shared" si="724"/>
        <v>1351.1934430522219</v>
      </c>
      <c r="AE2711" s="49">
        <f>IF(P2711&gt;90,0,AD2711*0.7^((1/cosd(P2711))^0.678))</f>
        <v>697.60708733912395</v>
      </c>
      <c r="AG2711" s="81">
        <f t="shared" si="725"/>
        <v>514.70829058034269</v>
      </c>
      <c r="AH2711" s="82">
        <f t="shared" si="726"/>
        <v>548.2361312136909</v>
      </c>
      <c r="AI2711" s="81">
        <f t="shared" si="727"/>
        <v>499.4448181095724</v>
      </c>
      <c r="AJ2711" s="82">
        <f t="shared" si="728"/>
        <v>531.42173177902316</v>
      </c>
    </row>
    <row r="2712" spans="9:36" ht="23.5" x14ac:dyDescent="0.35">
      <c r="I2712" s="57" t="s">
        <v>2723</v>
      </c>
      <c r="J2712" s="58">
        <f t="shared" si="713"/>
        <v>113</v>
      </c>
      <c r="K2712" s="58">
        <f t="shared" si="712"/>
        <v>19</v>
      </c>
      <c r="L2712" s="58">
        <f t="shared" si="717"/>
        <v>1.4878757485865024</v>
      </c>
      <c r="M2712" s="59">
        <f t="shared" si="718"/>
        <v>17.625464595809774</v>
      </c>
      <c r="N2712" s="59">
        <f t="shared" si="719"/>
        <v>84.38196893714661</v>
      </c>
      <c r="O2712" s="59">
        <f t="shared" si="720"/>
        <v>12.274095992722144</v>
      </c>
      <c r="P2712" s="59">
        <f t="shared" si="721"/>
        <v>78.16498276573509</v>
      </c>
      <c r="Q2712" s="60">
        <f t="shared" si="722"/>
        <v>11.835017234264903</v>
      </c>
      <c r="R2712" s="59">
        <f t="shared" si="723"/>
        <v>96.501294457095042</v>
      </c>
      <c r="S2712" s="61">
        <f t="shared" si="714"/>
        <v>0.6428579516610321</v>
      </c>
      <c r="U2712" s="13">
        <f t="shared" si="715"/>
        <v>78.16498276573509</v>
      </c>
      <c r="V2712" s="14">
        <f t="shared" si="716"/>
        <v>96.501294457095042</v>
      </c>
      <c r="W2712" s="7">
        <v>77.903099999999995</v>
      </c>
      <c r="X2712" s="28">
        <v>96.853999999999985</v>
      </c>
      <c r="Y2712" s="74">
        <v>0.79296740863510773</v>
      </c>
      <c r="Z2712" s="75">
        <v>0.79499399999999998</v>
      </c>
      <c r="AA2712" s="33">
        <v>0.6428579516610321</v>
      </c>
      <c r="AB2712" s="33">
        <v>0.63517199999999996</v>
      </c>
      <c r="AC2712" s="45"/>
      <c r="AD2712" s="48">
        <f t="shared" si="724"/>
        <v>1351.1934430522219</v>
      </c>
      <c r="AE2712" s="49">
        <f>IF(P2712&gt;90,0,AD2712*0.7^((1/cosd(P2712))^0.678))</f>
        <v>475.6017994137714</v>
      </c>
      <c r="AG2712" s="81">
        <f t="shared" si="725"/>
        <v>377.13672642333262</v>
      </c>
      <c r="AH2712" s="82">
        <f t="shared" si="726"/>
        <v>305.74439857743812</v>
      </c>
      <c r="AI2712" s="81">
        <f t="shared" si="727"/>
        <v>378.10057692315178</v>
      </c>
      <c r="AJ2712" s="82">
        <f t="shared" si="728"/>
        <v>302.08894613724397</v>
      </c>
    </row>
    <row r="2713" spans="9:36" ht="23.5" x14ac:dyDescent="0.35">
      <c r="I2713" s="57" t="s">
        <v>2724</v>
      </c>
      <c r="J2713" s="58">
        <f t="shared" si="713"/>
        <v>113</v>
      </c>
      <c r="K2713" s="58">
        <f t="shared" si="712"/>
        <v>20</v>
      </c>
      <c r="L2713" s="58">
        <f t="shared" si="717"/>
        <v>1.4878757485865024</v>
      </c>
      <c r="M2713" s="59">
        <f t="shared" si="718"/>
        <v>18.625464595809774</v>
      </c>
      <c r="N2713" s="59">
        <f t="shared" si="719"/>
        <v>99.38196893714661</v>
      </c>
      <c r="O2713" s="59">
        <f t="shared" si="720"/>
        <v>12.274095992722144</v>
      </c>
      <c r="P2713" s="59">
        <f t="shared" si="721"/>
        <v>89.854861648095337</v>
      </c>
      <c r="Q2713" s="60">
        <f t="shared" si="722"/>
        <v>0.14513835190466054</v>
      </c>
      <c r="R2713" s="59">
        <f t="shared" si="723"/>
        <v>105.40458397692062</v>
      </c>
      <c r="S2713" s="61">
        <f t="shared" si="714"/>
        <v>0.49387721248370603</v>
      </c>
      <c r="U2713" s="13">
        <f t="shared" si="715"/>
        <v>89.854861648095337</v>
      </c>
      <c r="V2713" s="14">
        <f t="shared" si="716"/>
        <v>105.40458397692062</v>
      </c>
      <c r="W2713" s="7">
        <v>89.225200000000001</v>
      </c>
      <c r="X2713" s="28">
        <v>105.75400000000002</v>
      </c>
      <c r="Y2713" s="74">
        <v>0.86953534475865735</v>
      </c>
      <c r="Z2713" s="75">
        <v>0</v>
      </c>
      <c r="AA2713" s="33">
        <v>0.49387721248370603</v>
      </c>
      <c r="AB2713" s="33">
        <v>0</v>
      </c>
      <c r="AC2713" s="45"/>
      <c r="AD2713" s="48">
        <f t="shared" si="724"/>
        <v>1351.1934430522219</v>
      </c>
      <c r="AE2713" s="49">
        <f>IF(P2713&gt;90,0,AD2713*0.7^((1/cosd(P2713))^0.678))</f>
        <v>1.6236319342307629E-6</v>
      </c>
      <c r="AG2713" s="81">
        <f t="shared" si="725"/>
        <v>1.4118053536925121E-6</v>
      </c>
      <c r="AH2713" s="82">
        <f t="shared" si="726"/>
        <v>8.0187481377741712E-7</v>
      </c>
      <c r="AI2713" s="81">
        <f t="shared" si="727"/>
        <v>0</v>
      </c>
      <c r="AJ2713" s="82">
        <f t="shared" si="728"/>
        <v>0</v>
      </c>
    </row>
    <row r="2714" spans="9:36" ht="23.5" x14ac:dyDescent="0.35">
      <c r="I2714" s="57" t="s">
        <v>2725</v>
      </c>
      <c r="J2714" s="58">
        <f t="shared" si="713"/>
        <v>113</v>
      </c>
      <c r="K2714" s="58">
        <f t="shared" si="712"/>
        <v>21</v>
      </c>
      <c r="L2714" s="58">
        <f t="shared" si="717"/>
        <v>1.4878757485865024</v>
      </c>
      <c r="M2714" s="59">
        <f t="shared" si="718"/>
        <v>19.625464595809774</v>
      </c>
      <c r="N2714" s="59">
        <f t="shared" si="719"/>
        <v>114.38196893714661</v>
      </c>
      <c r="O2714" s="59">
        <f t="shared" si="720"/>
        <v>12.274095992722144</v>
      </c>
      <c r="P2714" s="59">
        <f t="shared" si="721"/>
        <v>101.03468625934006</v>
      </c>
      <c r="Q2714" s="60">
        <f t="shared" si="722"/>
        <v>-11.03468625934007</v>
      </c>
      <c r="R2714" s="59">
        <f t="shared" si="723"/>
        <v>114.93880271427204</v>
      </c>
      <c r="S2714" s="61">
        <f t="shared" si="714"/>
        <v>0</v>
      </c>
      <c r="U2714" s="13">
        <f t="shared" si="715"/>
        <v>101.03468625934006</v>
      </c>
      <c r="V2714" s="14">
        <f t="shared" si="716"/>
        <v>114.93880271427204</v>
      </c>
      <c r="W2714" s="7">
        <v>100.792</v>
      </c>
      <c r="X2714" s="28">
        <v>115.29000000000002</v>
      </c>
      <c r="Y2714" s="74">
        <v>0</v>
      </c>
      <c r="Z2714" s="75">
        <v>0</v>
      </c>
      <c r="AA2714" s="33">
        <v>0</v>
      </c>
      <c r="AB2714" s="33">
        <v>0</v>
      </c>
      <c r="AC2714" s="45"/>
      <c r="AD2714" s="48">
        <f t="shared" si="724"/>
        <v>1351.1934430522219</v>
      </c>
      <c r="AE2714" s="49">
        <f>IF(P2714&gt;90,0,AD2714*0.7^((1/cosd(P2714))^0.678))</f>
        <v>0</v>
      </c>
      <c r="AG2714" s="81">
        <f t="shared" si="725"/>
        <v>0</v>
      </c>
      <c r="AH2714" s="82">
        <f t="shared" si="726"/>
        <v>0</v>
      </c>
      <c r="AI2714" s="81">
        <f t="shared" si="727"/>
        <v>0</v>
      </c>
      <c r="AJ2714" s="82">
        <f t="shared" si="728"/>
        <v>0</v>
      </c>
    </row>
    <row r="2715" spans="9:36" ht="23.5" x14ac:dyDescent="0.35">
      <c r="I2715" s="57" t="s">
        <v>2726</v>
      </c>
      <c r="J2715" s="58">
        <f t="shared" si="713"/>
        <v>113</v>
      </c>
      <c r="K2715" s="58">
        <f t="shared" si="712"/>
        <v>22</v>
      </c>
      <c r="L2715" s="58">
        <f t="shared" si="717"/>
        <v>1.4878757485865024</v>
      </c>
      <c r="M2715" s="59">
        <f t="shared" si="718"/>
        <v>20.625464595809774</v>
      </c>
      <c r="N2715" s="59">
        <f t="shared" si="719"/>
        <v>129.38196893714661</v>
      </c>
      <c r="O2715" s="59">
        <f t="shared" si="720"/>
        <v>12.274095992722144</v>
      </c>
      <c r="P2715" s="59">
        <f t="shared" si="721"/>
        <v>111.3152003941039</v>
      </c>
      <c r="Q2715" s="60">
        <f t="shared" si="722"/>
        <v>-21.315200394103901</v>
      </c>
      <c r="R2715" s="59">
        <f t="shared" si="723"/>
        <v>125.83336284459199</v>
      </c>
      <c r="S2715" s="61">
        <f t="shared" si="714"/>
        <v>0</v>
      </c>
      <c r="U2715" s="13">
        <f t="shared" si="715"/>
        <v>111.3152003941039</v>
      </c>
      <c r="V2715" s="14">
        <f t="shared" si="716"/>
        <v>125.83336284459199</v>
      </c>
      <c r="W2715" s="7">
        <v>111.027</v>
      </c>
      <c r="X2715" s="28">
        <v>126.18299999999999</v>
      </c>
      <c r="Y2715" s="74">
        <v>0</v>
      </c>
      <c r="Z2715" s="75">
        <v>0</v>
      </c>
      <c r="AA2715" s="33">
        <v>0</v>
      </c>
      <c r="AB2715" s="33">
        <v>0</v>
      </c>
      <c r="AC2715" s="45"/>
      <c r="AD2715" s="48">
        <f t="shared" si="724"/>
        <v>1351.1934430522219</v>
      </c>
      <c r="AE2715" s="49">
        <f>IF(P2715&gt;90,0,AD2715*0.7^((1/cosd(P2715))^0.678))</f>
        <v>0</v>
      </c>
      <c r="AG2715" s="81">
        <f t="shared" si="725"/>
        <v>0</v>
      </c>
      <c r="AH2715" s="82">
        <f t="shared" si="726"/>
        <v>0</v>
      </c>
      <c r="AI2715" s="81">
        <f t="shared" si="727"/>
        <v>0</v>
      </c>
      <c r="AJ2715" s="82">
        <f t="shared" si="728"/>
        <v>0</v>
      </c>
    </row>
    <row r="2716" spans="9:36" ht="23.5" x14ac:dyDescent="0.35">
      <c r="I2716" s="57" t="s">
        <v>2727</v>
      </c>
      <c r="J2716" s="58">
        <f t="shared" si="713"/>
        <v>113</v>
      </c>
      <c r="K2716" s="58">
        <f t="shared" si="712"/>
        <v>23</v>
      </c>
      <c r="L2716" s="58">
        <f t="shared" si="717"/>
        <v>1.4878757485865024</v>
      </c>
      <c r="M2716" s="59">
        <f t="shared" si="718"/>
        <v>21.625464595809774</v>
      </c>
      <c r="N2716" s="59">
        <f t="shared" si="719"/>
        <v>144.38196893714661</v>
      </c>
      <c r="O2716" s="59">
        <f t="shared" si="720"/>
        <v>12.274095992722144</v>
      </c>
      <c r="P2716" s="59">
        <f t="shared" si="721"/>
        <v>120.13402091365563</v>
      </c>
      <c r="Q2716" s="60">
        <f t="shared" si="722"/>
        <v>-30.134020913655622</v>
      </c>
      <c r="R2716" s="59">
        <f t="shared" si="723"/>
        <v>138.85308827684591</v>
      </c>
      <c r="S2716" s="61">
        <f t="shared" si="714"/>
        <v>0</v>
      </c>
      <c r="U2716" s="13">
        <f t="shared" si="715"/>
        <v>120.13402091365563</v>
      </c>
      <c r="V2716" s="14">
        <f t="shared" si="716"/>
        <v>138.85308827684591</v>
      </c>
      <c r="W2716" s="7">
        <v>119.788</v>
      </c>
      <c r="X2716" s="28">
        <v>139.18400000000003</v>
      </c>
      <c r="Y2716" s="74">
        <v>0</v>
      </c>
      <c r="Z2716" s="75">
        <v>0</v>
      </c>
      <c r="AA2716" s="33">
        <v>0</v>
      </c>
      <c r="AB2716" s="33">
        <v>0</v>
      </c>
      <c r="AC2716" s="45"/>
      <c r="AD2716" s="48">
        <f t="shared" si="724"/>
        <v>1351.1934430522219</v>
      </c>
      <c r="AE2716" s="49">
        <f>IF(P2716&gt;90,0,AD2716*0.7^((1/cosd(P2716))^0.678))</f>
        <v>0</v>
      </c>
      <c r="AG2716" s="81">
        <f t="shared" si="725"/>
        <v>0</v>
      </c>
      <c r="AH2716" s="82">
        <f t="shared" si="726"/>
        <v>0</v>
      </c>
      <c r="AI2716" s="81">
        <f t="shared" si="727"/>
        <v>0</v>
      </c>
      <c r="AJ2716" s="82">
        <f t="shared" si="728"/>
        <v>0</v>
      </c>
    </row>
    <row r="2717" spans="9:36" ht="23.5" x14ac:dyDescent="0.35">
      <c r="I2717" s="57" t="s">
        <v>2728</v>
      </c>
      <c r="J2717" s="58">
        <f t="shared" si="713"/>
        <v>114</v>
      </c>
      <c r="K2717" s="58">
        <f t="shared" si="712"/>
        <v>0</v>
      </c>
      <c r="L2717" s="58">
        <f t="shared" si="717"/>
        <v>1.6897356762192495</v>
      </c>
      <c r="M2717" s="59">
        <f t="shared" si="718"/>
        <v>-1.3711710720630128</v>
      </c>
      <c r="N2717" s="59">
        <f t="shared" si="719"/>
        <v>-200.5675660809452</v>
      </c>
      <c r="O2717" s="59">
        <f t="shared" si="720"/>
        <v>12.616221272573123</v>
      </c>
      <c r="P2717" s="59">
        <f t="shared" si="721"/>
        <v>126.39035143101113</v>
      </c>
      <c r="Q2717" s="60">
        <f t="shared" si="722"/>
        <v>-36.39035143101114</v>
      </c>
      <c r="R2717" s="59">
        <f t="shared" si="723"/>
        <v>-154.79373677962082</v>
      </c>
      <c r="S2717" s="61">
        <f t="shared" si="714"/>
        <v>0</v>
      </c>
      <c r="U2717" s="13">
        <f t="shared" si="715"/>
        <v>126.39035143101113</v>
      </c>
      <c r="V2717" s="14">
        <f t="shared" si="716"/>
        <v>-154.79373677962082</v>
      </c>
      <c r="W2717" s="7">
        <v>126.28400000000001</v>
      </c>
      <c r="X2717" s="28">
        <v>154.85700000000003</v>
      </c>
      <c r="Y2717" s="74">
        <v>0</v>
      </c>
      <c r="Z2717" s="75">
        <v>0</v>
      </c>
      <c r="AA2717" s="33">
        <v>0</v>
      </c>
      <c r="AB2717" s="33">
        <v>0</v>
      </c>
      <c r="AC2717" s="45"/>
      <c r="AD2717" s="48">
        <f t="shared" si="724"/>
        <v>1350.4728005635627</v>
      </c>
      <c r="AE2717" s="49">
        <f>IF(P2717&gt;90,0,AD2717*0.7^((1/cosd(P2717))^0.678))</f>
        <v>0</v>
      </c>
      <c r="AG2717" s="81">
        <f t="shared" si="725"/>
        <v>0</v>
      </c>
      <c r="AH2717" s="82">
        <f t="shared" si="726"/>
        <v>0</v>
      </c>
      <c r="AI2717" s="81">
        <f t="shared" si="727"/>
        <v>0</v>
      </c>
      <c r="AJ2717" s="82">
        <f t="shared" si="728"/>
        <v>0</v>
      </c>
    </row>
    <row r="2718" spans="9:36" ht="23.5" x14ac:dyDescent="0.35">
      <c r="I2718" s="57" t="s">
        <v>2729</v>
      </c>
      <c r="J2718" s="58">
        <f t="shared" si="713"/>
        <v>114</v>
      </c>
      <c r="K2718" s="58">
        <f t="shared" ref="K2718:K2781" si="729">0+K2694</f>
        <v>1</v>
      </c>
      <c r="L2718" s="58">
        <f t="shared" si="717"/>
        <v>1.6897356762192495</v>
      </c>
      <c r="M2718" s="59">
        <f t="shared" si="718"/>
        <v>-0.3711710720630127</v>
      </c>
      <c r="N2718" s="59">
        <f t="shared" si="719"/>
        <v>-185.56756608094517</v>
      </c>
      <c r="O2718" s="59">
        <f t="shared" si="720"/>
        <v>12.616221272573123</v>
      </c>
      <c r="P2718" s="59">
        <f t="shared" si="721"/>
        <v>129.72077548892801</v>
      </c>
      <c r="Q2718" s="60">
        <f t="shared" si="722"/>
        <v>-39.720775488928005</v>
      </c>
      <c r="R2718" s="59">
        <f t="shared" si="723"/>
        <v>-172.92952402927369</v>
      </c>
      <c r="S2718" s="61">
        <f t="shared" si="714"/>
        <v>0</v>
      </c>
      <c r="U2718" s="13">
        <f t="shared" si="715"/>
        <v>129.72077548892801</v>
      </c>
      <c r="V2718" s="14">
        <f t="shared" si="716"/>
        <v>-172.92952402927369</v>
      </c>
      <c r="W2718" s="7">
        <v>129.59200000000001</v>
      </c>
      <c r="X2718" s="28">
        <v>172.96300000000002</v>
      </c>
      <c r="Y2718" s="74">
        <v>0</v>
      </c>
      <c r="Z2718" s="75">
        <v>0</v>
      </c>
      <c r="AA2718" s="33">
        <v>0</v>
      </c>
      <c r="AB2718" s="33">
        <v>0</v>
      </c>
      <c r="AC2718" s="45"/>
      <c r="AD2718" s="48">
        <f t="shared" si="724"/>
        <v>1350.4728005635627</v>
      </c>
      <c r="AE2718" s="49">
        <f>IF(P2718&gt;90,0,AD2718*0.7^((1/cosd(P2718))^0.678))</f>
        <v>0</v>
      </c>
      <c r="AG2718" s="81">
        <f t="shared" si="725"/>
        <v>0</v>
      </c>
      <c r="AH2718" s="82">
        <f t="shared" si="726"/>
        <v>0</v>
      </c>
      <c r="AI2718" s="81">
        <f t="shared" si="727"/>
        <v>0</v>
      </c>
      <c r="AJ2718" s="82">
        <f t="shared" si="728"/>
        <v>0</v>
      </c>
    </row>
    <row r="2719" spans="9:36" ht="23.5" x14ac:dyDescent="0.35">
      <c r="I2719" s="57" t="s">
        <v>2730</v>
      </c>
      <c r="J2719" s="58">
        <f t="shared" ref="J2719:J2782" si="730">1+J2695</f>
        <v>114</v>
      </c>
      <c r="K2719" s="58">
        <f t="shared" si="729"/>
        <v>2</v>
      </c>
      <c r="L2719" s="58">
        <f t="shared" si="717"/>
        <v>1.6897356762192495</v>
      </c>
      <c r="M2719" s="59">
        <f t="shared" si="718"/>
        <v>0.6288289279369873</v>
      </c>
      <c r="N2719" s="59">
        <f t="shared" si="719"/>
        <v>-170.56756608094517</v>
      </c>
      <c r="O2719" s="59">
        <f t="shared" si="720"/>
        <v>12.616221272573123</v>
      </c>
      <c r="P2719" s="59">
        <f t="shared" si="721"/>
        <v>129.21421327543803</v>
      </c>
      <c r="Q2719" s="60">
        <f t="shared" si="722"/>
        <v>-39.214213275438041</v>
      </c>
      <c r="R2719" s="59">
        <f t="shared" si="723"/>
        <v>-168.08768438793581</v>
      </c>
      <c r="S2719" s="61">
        <f t="shared" si="714"/>
        <v>0</v>
      </c>
      <c r="U2719" s="13">
        <f t="shared" si="715"/>
        <v>129.21421327543803</v>
      </c>
      <c r="V2719" s="14">
        <f t="shared" si="716"/>
        <v>-168.08768438793581</v>
      </c>
      <c r="W2719" s="7">
        <v>129.06899999999999</v>
      </c>
      <c r="X2719" s="28">
        <v>-168.10069999999999</v>
      </c>
      <c r="Y2719" s="74">
        <v>0</v>
      </c>
      <c r="Z2719" s="75">
        <v>0</v>
      </c>
      <c r="AA2719" s="33">
        <v>0</v>
      </c>
      <c r="AB2719" s="33">
        <v>0</v>
      </c>
      <c r="AC2719" s="45"/>
      <c r="AD2719" s="48">
        <f t="shared" si="724"/>
        <v>1350.4728005635627</v>
      </c>
      <c r="AE2719" s="49">
        <f>IF(P2719&gt;90,0,AD2719*0.7^((1/cosd(P2719))^0.678))</f>
        <v>0</v>
      </c>
      <c r="AG2719" s="81">
        <f t="shared" si="725"/>
        <v>0</v>
      </c>
      <c r="AH2719" s="82">
        <f t="shared" si="726"/>
        <v>0</v>
      </c>
      <c r="AI2719" s="81">
        <f t="shared" si="727"/>
        <v>0</v>
      </c>
      <c r="AJ2719" s="82">
        <f t="shared" si="728"/>
        <v>0</v>
      </c>
    </row>
    <row r="2720" spans="9:36" ht="23.5" x14ac:dyDescent="0.35">
      <c r="I2720" s="57" t="s">
        <v>2731</v>
      </c>
      <c r="J2720" s="58">
        <f t="shared" si="730"/>
        <v>114</v>
      </c>
      <c r="K2720" s="58">
        <f t="shared" si="729"/>
        <v>3</v>
      </c>
      <c r="L2720" s="58">
        <f t="shared" si="717"/>
        <v>1.6897356762192495</v>
      </c>
      <c r="M2720" s="59">
        <f t="shared" si="718"/>
        <v>1.6288289279369872</v>
      </c>
      <c r="N2720" s="59">
        <f t="shared" si="719"/>
        <v>-155.5675660809452</v>
      </c>
      <c r="O2720" s="59">
        <f t="shared" si="720"/>
        <v>12.616221272573123</v>
      </c>
      <c r="P2720" s="59">
        <f t="shared" si="721"/>
        <v>124.97876133252345</v>
      </c>
      <c r="Q2720" s="60">
        <f t="shared" si="722"/>
        <v>-34.978761332523462</v>
      </c>
      <c r="R2720" s="59">
        <f t="shared" si="723"/>
        <v>-150.4872584159701</v>
      </c>
      <c r="S2720" s="61">
        <f t="shared" si="714"/>
        <v>0</v>
      </c>
      <c r="U2720" s="13">
        <f t="shared" si="715"/>
        <v>124.97876133252345</v>
      </c>
      <c r="V2720" s="14">
        <f t="shared" si="716"/>
        <v>-150.4872584159701</v>
      </c>
      <c r="W2720" s="7">
        <v>124.827</v>
      </c>
      <c r="X2720" s="28">
        <v>-150.54650000000001</v>
      </c>
      <c r="Y2720" s="74">
        <v>0</v>
      </c>
      <c r="Z2720" s="75">
        <v>0</v>
      </c>
      <c r="AA2720" s="33">
        <v>0</v>
      </c>
      <c r="AB2720" s="33">
        <v>0</v>
      </c>
      <c r="AC2720" s="45"/>
      <c r="AD2720" s="48">
        <f t="shared" si="724"/>
        <v>1350.4728005635627</v>
      </c>
      <c r="AE2720" s="49">
        <f>IF(P2720&gt;90,0,AD2720*0.7^((1/cosd(P2720))^0.678))</f>
        <v>0</v>
      </c>
      <c r="AG2720" s="81">
        <f t="shared" si="725"/>
        <v>0</v>
      </c>
      <c r="AH2720" s="82">
        <f t="shared" si="726"/>
        <v>0</v>
      </c>
      <c r="AI2720" s="81">
        <f t="shared" si="727"/>
        <v>0</v>
      </c>
      <c r="AJ2720" s="82">
        <f t="shared" si="728"/>
        <v>0</v>
      </c>
    </row>
    <row r="2721" spans="9:36" ht="23.5" x14ac:dyDescent="0.35">
      <c r="I2721" s="57" t="s">
        <v>2732</v>
      </c>
      <c r="J2721" s="58">
        <f t="shared" si="730"/>
        <v>114</v>
      </c>
      <c r="K2721" s="58">
        <f t="shared" si="729"/>
        <v>4</v>
      </c>
      <c r="L2721" s="58">
        <f t="shared" si="717"/>
        <v>1.6897356762192495</v>
      </c>
      <c r="M2721" s="59">
        <f t="shared" si="718"/>
        <v>2.6288289279369872</v>
      </c>
      <c r="N2721" s="59">
        <f t="shared" si="719"/>
        <v>-140.5675660809452</v>
      </c>
      <c r="O2721" s="59">
        <f t="shared" si="720"/>
        <v>12.616221272573123</v>
      </c>
      <c r="P2721" s="59">
        <f t="shared" si="721"/>
        <v>117.78905824999164</v>
      </c>
      <c r="Q2721" s="60">
        <f t="shared" si="722"/>
        <v>-27.789058249991651</v>
      </c>
      <c r="R2721" s="59">
        <f t="shared" si="723"/>
        <v>-135.5219454065292</v>
      </c>
      <c r="S2721" s="61">
        <f t="shared" si="714"/>
        <v>0</v>
      </c>
      <c r="U2721" s="13">
        <f t="shared" si="715"/>
        <v>117.78905824999164</v>
      </c>
      <c r="V2721" s="14">
        <f t="shared" si="716"/>
        <v>-135.5219454065292</v>
      </c>
      <c r="W2721" s="7">
        <v>117.637</v>
      </c>
      <c r="X2721" s="28">
        <v>-135.61599999999999</v>
      </c>
      <c r="Y2721" s="74">
        <v>0</v>
      </c>
      <c r="Z2721" s="75">
        <v>0</v>
      </c>
      <c r="AA2721" s="33">
        <v>0</v>
      </c>
      <c r="AB2721" s="33">
        <v>0</v>
      </c>
      <c r="AC2721" s="45"/>
      <c r="AD2721" s="48">
        <f t="shared" si="724"/>
        <v>1350.4728005635627</v>
      </c>
      <c r="AE2721" s="49">
        <f>IF(P2721&gt;90,0,AD2721*0.7^((1/cosd(P2721))^0.678))</f>
        <v>0</v>
      </c>
      <c r="AG2721" s="81">
        <f t="shared" si="725"/>
        <v>0</v>
      </c>
      <c r="AH2721" s="82">
        <f t="shared" si="726"/>
        <v>0</v>
      </c>
      <c r="AI2721" s="81">
        <f t="shared" si="727"/>
        <v>0</v>
      </c>
      <c r="AJ2721" s="82">
        <f t="shared" si="728"/>
        <v>0</v>
      </c>
    </row>
    <row r="2722" spans="9:36" ht="23.5" x14ac:dyDescent="0.35">
      <c r="I2722" s="57" t="s">
        <v>2733</v>
      </c>
      <c r="J2722" s="58">
        <f t="shared" si="730"/>
        <v>114</v>
      </c>
      <c r="K2722" s="58">
        <f t="shared" si="729"/>
        <v>5</v>
      </c>
      <c r="L2722" s="58">
        <f t="shared" si="717"/>
        <v>1.6897356762192495</v>
      </c>
      <c r="M2722" s="59">
        <f t="shared" si="718"/>
        <v>3.6288289279369872</v>
      </c>
      <c r="N2722" s="59">
        <f t="shared" si="719"/>
        <v>-125.5675660809452</v>
      </c>
      <c r="O2722" s="59">
        <f t="shared" si="720"/>
        <v>12.616221272573123</v>
      </c>
      <c r="P2722" s="59">
        <f t="shared" si="721"/>
        <v>108.56329060453638</v>
      </c>
      <c r="Q2722" s="60">
        <f t="shared" si="722"/>
        <v>-18.563290604536373</v>
      </c>
      <c r="R2722" s="59">
        <f t="shared" si="723"/>
        <v>-123.13810950083335</v>
      </c>
      <c r="S2722" s="61">
        <f t="shared" si="714"/>
        <v>0</v>
      </c>
      <c r="U2722" s="13">
        <f t="shared" si="715"/>
        <v>108.56329060453638</v>
      </c>
      <c r="V2722" s="14">
        <f t="shared" si="716"/>
        <v>-123.13810950083335</v>
      </c>
      <c r="W2722" s="7">
        <v>108.414</v>
      </c>
      <c r="X2722" s="28">
        <v>-123.25630000000001</v>
      </c>
      <c r="Y2722" s="74">
        <v>0</v>
      </c>
      <c r="Z2722" s="75">
        <v>0</v>
      </c>
      <c r="AA2722" s="33">
        <v>0</v>
      </c>
      <c r="AB2722" s="33">
        <v>0</v>
      </c>
      <c r="AC2722" s="45"/>
      <c r="AD2722" s="48">
        <f t="shared" si="724"/>
        <v>1350.4728005635627</v>
      </c>
      <c r="AE2722" s="49">
        <f>IF(P2722&gt;90,0,AD2722*0.7^((1/cosd(P2722))^0.678))</f>
        <v>0</v>
      </c>
      <c r="AG2722" s="81">
        <f t="shared" si="725"/>
        <v>0</v>
      </c>
      <c r="AH2722" s="82">
        <f t="shared" si="726"/>
        <v>0</v>
      </c>
      <c r="AI2722" s="81">
        <f t="shared" si="727"/>
        <v>0</v>
      </c>
      <c r="AJ2722" s="82">
        <f t="shared" si="728"/>
        <v>0</v>
      </c>
    </row>
    <row r="2723" spans="9:36" ht="23.5" x14ac:dyDescent="0.35">
      <c r="I2723" s="57" t="s">
        <v>2734</v>
      </c>
      <c r="J2723" s="58">
        <f t="shared" si="730"/>
        <v>114</v>
      </c>
      <c r="K2723" s="58">
        <f t="shared" si="729"/>
        <v>6</v>
      </c>
      <c r="L2723" s="58">
        <f t="shared" si="717"/>
        <v>1.6897356762192495</v>
      </c>
      <c r="M2723" s="59">
        <f t="shared" si="718"/>
        <v>4.6288289279369872</v>
      </c>
      <c r="N2723" s="59">
        <f t="shared" si="719"/>
        <v>-110.5675660809452</v>
      </c>
      <c r="O2723" s="59">
        <f t="shared" si="720"/>
        <v>12.616221272573123</v>
      </c>
      <c r="P2723" s="59">
        <f t="shared" si="721"/>
        <v>98.033522877635789</v>
      </c>
      <c r="Q2723" s="60">
        <f t="shared" si="722"/>
        <v>-8.0335228776357948</v>
      </c>
      <c r="R2723" s="59">
        <f t="shared" si="723"/>
        <v>-112.67482297794493</v>
      </c>
      <c r="S2723" s="61">
        <f t="shared" si="714"/>
        <v>0</v>
      </c>
      <c r="U2723" s="13">
        <f t="shared" si="715"/>
        <v>98.033522877635789</v>
      </c>
      <c r="V2723" s="14">
        <f t="shared" si="716"/>
        <v>-112.67482297794493</v>
      </c>
      <c r="W2723" s="7">
        <v>97.885400000000004</v>
      </c>
      <c r="X2723" s="28">
        <v>-112.8117</v>
      </c>
      <c r="Y2723" s="74">
        <v>0</v>
      </c>
      <c r="Z2723" s="75">
        <v>0</v>
      </c>
      <c r="AA2723" s="33">
        <v>0</v>
      </c>
      <c r="AB2723" s="33">
        <v>0</v>
      </c>
      <c r="AC2723" s="45"/>
      <c r="AD2723" s="48">
        <f t="shared" si="724"/>
        <v>1350.4728005635627</v>
      </c>
      <c r="AE2723" s="49">
        <f>IF(P2723&gt;90,0,AD2723*0.7^((1/cosd(P2723))^0.678))</f>
        <v>0</v>
      </c>
      <c r="AG2723" s="81">
        <f t="shared" si="725"/>
        <v>0</v>
      </c>
      <c r="AH2723" s="82">
        <f t="shared" si="726"/>
        <v>0</v>
      </c>
      <c r="AI2723" s="81">
        <f t="shared" si="727"/>
        <v>0</v>
      </c>
      <c r="AJ2723" s="82">
        <f t="shared" si="728"/>
        <v>0</v>
      </c>
    </row>
    <row r="2724" spans="9:36" ht="23.5" x14ac:dyDescent="0.35">
      <c r="I2724" s="57" t="s">
        <v>2735</v>
      </c>
      <c r="J2724" s="58">
        <f t="shared" si="730"/>
        <v>114</v>
      </c>
      <c r="K2724" s="58">
        <f t="shared" si="729"/>
        <v>7</v>
      </c>
      <c r="L2724" s="58">
        <f t="shared" si="717"/>
        <v>1.6897356762192495</v>
      </c>
      <c r="M2724" s="59">
        <f t="shared" si="718"/>
        <v>5.6288289279369872</v>
      </c>
      <c r="N2724" s="59">
        <f t="shared" si="719"/>
        <v>-95.567566080945198</v>
      </c>
      <c r="O2724" s="59">
        <f t="shared" si="720"/>
        <v>12.616221272573123</v>
      </c>
      <c r="P2724" s="59">
        <f t="shared" si="721"/>
        <v>86.70885945390431</v>
      </c>
      <c r="Q2724" s="60">
        <f t="shared" si="722"/>
        <v>3.2911405460957011</v>
      </c>
      <c r="R2724" s="59">
        <f t="shared" si="723"/>
        <v>-103.38020807553123</v>
      </c>
      <c r="S2724" s="61">
        <f t="shared" si="714"/>
        <v>0.85207764962273813</v>
      </c>
      <c r="U2724" s="13">
        <f t="shared" si="715"/>
        <v>86.70885945390431</v>
      </c>
      <c r="V2724" s="14">
        <f t="shared" si="716"/>
        <v>-103.38020807553123</v>
      </c>
      <c r="W2724" s="7">
        <v>86.355900000000005</v>
      </c>
      <c r="X2724" s="28">
        <v>-103.5351</v>
      </c>
      <c r="Y2724" s="74">
        <v>0.52655441088169008</v>
      </c>
      <c r="Z2724" s="75">
        <v>0.553589</v>
      </c>
      <c r="AA2724" s="33">
        <v>0.85207764962273813</v>
      </c>
      <c r="AB2724" s="33">
        <v>0.86039200000000005</v>
      </c>
      <c r="AC2724" s="45"/>
      <c r="AD2724" s="48">
        <f t="shared" si="724"/>
        <v>1350.4728005635627</v>
      </c>
      <c r="AE2724" s="49">
        <f>IF(P2724&gt;90,0,AD2724*0.7^((1/cosd(P2724))^0.678))</f>
        <v>113.59143676501691</v>
      </c>
      <c r="AG2724" s="81">
        <f t="shared" si="725"/>
        <v>59.812072067008231</v>
      </c>
      <c r="AH2724" s="82">
        <f t="shared" si="726"/>
        <v>96.788724456005497</v>
      </c>
      <c r="AI2724" s="81">
        <f t="shared" si="727"/>
        <v>62.882969887308946</v>
      </c>
      <c r="AJ2724" s="82">
        <f t="shared" si="728"/>
        <v>97.733163461126438</v>
      </c>
    </row>
    <row r="2725" spans="9:36" ht="23.5" x14ac:dyDescent="0.35">
      <c r="I2725" s="57" t="s">
        <v>2736</v>
      </c>
      <c r="J2725" s="58">
        <f t="shared" si="730"/>
        <v>114</v>
      </c>
      <c r="K2725" s="58">
        <f t="shared" si="729"/>
        <v>8</v>
      </c>
      <c r="L2725" s="58">
        <f t="shared" si="717"/>
        <v>1.6897356762192495</v>
      </c>
      <c r="M2725" s="59">
        <f t="shared" si="718"/>
        <v>6.6288289279369872</v>
      </c>
      <c r="N2725" s="59">
        <f t="shared" si="719"/>
        <v>-80.567566080945198</v>
      </c>
      <c r="O2725" s="59">
        <f t="shared" si="720"/>
        <v>12.616221272573123</v>
      </c>
      <c r="P2725" s="59">
        <f t="shared" si="721"/>
        <v>74.947851399961621</v>
      </c>
      <c r="Q2725" s="60">
        <f t="shared" si="722"/>
        <v>15.052148600038379</v>
      </c>
      <c r="R2725" s="59">
        <f t="shared" si="723"/>
        <v>-94.539149443087823</v>
      </c>
      <c r="S2725" s="61">
        <f t="shared" si="714"/>
        <v>0.77928997123517807</v>
      </c>
      <c r="U2725" s="13">
        <f t="shared" si="715"/>
        <v>74.947851399961621</v>
      </c>
      <c r="V2725" s="14">
        <f t="shared" si="716"/>
        <v>-94.539149443087823</v>
      </c>
      <c r="W2725" s="7">
        <v>74.736000000000004</v>
      </c>
      <c r="X2725" s="28">
        <v>-94.714799999999997</v>
      </c>
      <c r="Y2725" s="74">
        <v>0.67834374648063633</v>
      </c>
      <c r="Z2725" s="75">
        <v>0.70218800000000003</v>
      </c>
      <c r="AA2725" s="33">
        <v>0.77928997123517807</v>
      </c>
      <c r="AB2725" s="33">
        <v>0.79736499999999999</v>
      </c>
      <c r="AC2725" s="45"/>
      <c r="AD2725" s="48">
        <f t="shared" si="724"/>
        <v>1350.4728005635627</v>
      </c>
      <c r="AE2725" s="49">
        <f>IF(P2725&gt;90,0,AD2725*0.7^((1/cosd(P2725))^0.678))</f>
        <v>554.72400837939222</v>
      </c>
      <c r="AG2725" s="81">
        <f t="shared" si="725"/>
        <v>376.29356210683284</v>
      </c>
      <c r="AH2725" s="82">
        <f t="shared" si="726"/>
        <v>432.29085653343924</v>
      </c>
      <c r="AI2725" s="81">
        <f t="shared" si="727"/>
        <v>389.52054199590867</v>
      </c>
      <c r="AJ2725" s="82">
        <f t="shared" si="728"/>
        <v>442.31750894143408</v>
      </c>
    </row>
    <row r="2726" spans="9:36" ht="23.5" x14ac:dyDescent="0.35">
      <c r="I2726" s="57" t="s">
        <v>2737</v>
      </c>
      <c r="J2726" s="58">
        <f t="shared" si="730"/>
        <v>114</v>
      </c>
      <c r="K2726" s="58">
        <f t="shared" si="729"/>
        <v>9</v>
      </c>
      <c r="L2726" s="58">
        <f t="shared" si="717"/>
        <v>1.6897356762192495</v>
      </c>
      <c r="M2726" s="59">
        <f t="shared" si="718"/>
        <v>7.6288289279369872</v>
      </c>
      <c r="N2726" s="59">
        <f t="shared" si="719"/>
        <v>-65.567566080945198</v>
      </c>
      <c r="O2726" s="59">
        <f t="shared" si="720"/>
        <v>12.616221272573123</v>
      </c>
      <c r="P2726" s="59">
        <f t="shared" si="721"/>
        <v>63.042644464923669</v>
      </c>
      <c r="Q2726" s="60">
        <f t="shared" si="722"/>
        <v>26.957355535076331</v>
      </c>
      <c r="R2726" s="59">
        <f t="shared" si="723"/>
        <v>-85.39501438133756</v>
      </c>
      <c r="S2726" s="61">
        <f t="shared" si="714"/>
        <v>0.73428344614906826</v>
      </c>
      <c r="U2726" s="13">
        <f t="shared" si="715"/>
        <v>63.042644464923669</v>
      </c>
      <c r="V2726" s="14">
        <f t="shared" si="716"/>
        <v>-85.39501438133756</v>
      </c>
      <c r="W2726" s="7">
        <v>62.848300000000002</v>
      </c>
      <c r="X2726" s="28">
        <v>-85.596800000000002</v>
      </c>
      <c r="Y2726" s="74">
        <v>0.81629245991629351</v>
      </c>
      <c r="Z2726" s="75">
        <v>0.83755000000000002</v>
      </c>
      <c r="AA2726" s="33">
        <v>0.73428344614906826</v>
      </c>
      <c r="AB2726" s="33">
        <v>0.77043099999999998</v>
      </c>
      <c r="AC2726" s="45"/>
      <c r="AD2726" s="48">
        <f t="shared" si="724"/>
        <v>1350.4728005635627</v>
      </c>
      <c r="AE2726" s="49">
        <f>IF(P2726&gt;90,0,AD2726*0.7^((1/cosd(P2726))^0.678))</f>
        <v>733.88819086574551</v>
      </c>
      <c r="AG2726" s="81">
        <f t="shared" si="725"/>
        <v>599.06739662531777</v>
      </c>
      <c r="AH2726" s="82">
        <f t="shared" si="726"/>
        <v>538.88194987700479</v>
      </c>
      <c r="AI2726" s="81">
        <f t="shared" si="727"/>
        <v>614.66805425960513</v>
      </c>
      <c r="AJ2726" s="82">
        <f t="shared" si="728"/>
        <v>565.41021277688719</v>
      </c>
    </row>
    <row r="2727" spans="9:36" ht="23.5" x14ac:dyDescent="0.35">
      <c r="I2727" s="57" t="s">
        <v>2738</v>
      </c>
      <c r="J2727" s="58">
        <f t="shared" si="730"/>
        <v>114</v>
      </c>
      <c r="K2727" s="58">
        <f t="shared" si="729"/>
        <v>10</v>
      </c>
      <c r="L2727" s="58">
        <f t="shared" si="717"/>
        <v>1.6897356762192495</v>
      </c>
      <c r="M2727" s="59">
        <f t="shared" si="718"/>
        <v>8.6288289279369881</v>
      </c>
      <c r="N2727" s="59">
        <f t="shared" si="719"/>
        <v>-50.567566080945177</v>
      </c>
      <c r="O2727" s="59">
        <f t="shared" si="720"/>
        <v>12.616221272573123</v>
      </c>
      <c r="P2727" s="59">
        <f t="shared" si="721"/>
        <v>51.310361345511716</v>
      </c>
      <c r="Q2727" s="60">
        <f t="shared" si="722"/>
        <v>38.689638654488284</v>
      </c>
      <c r="R2727" s="59">
        <f t="shared" si="723"/>
        <v>-74.93718032382084</v>
      </c>
      <c r="S2727" s="61">
        <f t="shared" si="714"/>
        <v>0.73653635382376992</v>
      </c>
      <c r="U2727" s="13">
        <f t="shared" si="715"/>
        <v>51.310361345511716</v>
      </c>
      <c r="V2727" s="14">
        <f t="shared" si="716"/>
        <v>-74.93718032382084</v>
      </c>
      <c r="W2727" s="7">
        <v>51.110300000000002</v>
      </c>
      <c r="X2727" s="28">
        <v>-75.171000000000006</v>
      </c>
      <c r="Y2727" s="74">
        <v>0.92101362723054869</v>
      </c>
      <c r="Z2727" s="75">
        <v>0.93326100000000001</v>
      </c>
      <c r="AA2727" s="33">
        <v>0.73653635382376992</v>
      </c>
      <c r="AB2727" s="33">
        <v>0.78627199999999997</v>
      </c>
      <c r="AC2727" s="45"/>
      <c r="AD2727" s="48">
        <f t="shared" si="724"/>
        <v>1350.4728005635627</v>
      </c>
      <c r="AE2727" s="49">
        <f>IF(P2727&gt;90,0,AD2727*0.7^((1/cosd(P2727))^0.678))</f>
        <v>826.94122143306004</v>
      </c>
      <c r="AG2727" s="81">
        <f t="shared" si="725"/>
        <v>761.62413385852301</v>
      </c>
      <c r="AH2727" s="82">
        <f t="shared" si="726"/>
        <v>609.07227206088078</v>
      </c>
      <c r="AI2727" s="81">
        <f t="shared" si="727"/>
        <v>771.75199125583902</v>
      </c>
      <c r="AJ2727" s="82">
        <f t="shared" si="728"/>
        <v>650.20072805861491</v>
      </c>
    </row>
    <row r="2728" spans="9:36" ht="23.5" x14ac:dyDescent="0.35">
      <c r="I2728" s="57" t="s">
        <v>2739</v>
      </c>
      <c r="J2728" s="58">
        <f t="shared" si="730"/>
        <v>114</v>
      </c>
      <c r="K2728" s="58">
        <f t="shared" si="729"/>
        <v>11</v>
      </c>
      <c r="L2728" s="58">
        <f t="shared" si="717"/>
        <v>1.6897356762192495</v>
      </c>
      <c r="M2728" s="59">
        <f t="shared" si="718"/>
        <v>9.6288289279369881</v>
      </c>
      <c r="N2728" s="59">
        <f t="shared" si="719"/>
        <v>-35.567566080945177</v>
      </c>
      <c r="O2728" s="59">
        <f t="shared" si="720"/>
        <v>12.616221272573123</v>
      </c>
      <c r="P2728" s="59">
        <f t="shared" si="721"/>
        <v>40.242693007615223</v>
      </c>
      <c r="Q2728" s="60">
        <f t="shared" si="722"/>
        <v>49.757306992384777</v>
      </c>
      <c r="R2728" s="59">
        <f t="shared" si="723"/>
        <v>-61.477530474130781</v>
      </c>
      <c r="S2728" s="61">
        <f t="shared" si="714"/>
        <v>0.7850006034261876</v>
      </c>
      <c r="U2728" s="13">
        <f t="shared" si="715"/>
        <v>40.242693007615223</v>
      </c>
      <c r="V2728" s="14">
        <f t="shared" si="716"/>
        <v>-61.477530474130781</v>
      </c>
      <c r="W2728" s="7">
        <v>40.019799999999996</v>
      </c>
      <c r="X2728" s="28">
        <v>-61.742000000000004</v>
      </c>
      <c r="Y2728" s="74">
        <v>0.98306847926717666</v>
      </c>
      <c r="Z2728" s="75">
        <v>0.98611000000000004</v>
      </c>
      <c r="AA2728" s="33">
        <v>0.7850006034261876</v>
      </c>
      <c r="AB2728" s="33">
        <v>0.833754</v>
      </c>
      <c r="AC2728" s="45"/>
      <c r="AD2728" s="48">
        <f t="shared" si="724"/>
        <v>1350.4728005635627</v>
      </c>
      <c r="AE2728" s="49">
        <f>IF(P2728&gt;90,0,AD2728*0.7^((1/cosd(P2728))^0.678))</f>
        <v>879.94493707843219</v>
      </c>
      <c r="AG2728" s="81">
        <f t="shared" si="725"/>
        <v>865.04613113254584</v>
      </c>
      <c r="AH2728" s="82">
        <f t="shared" si="726"/>
        <v>690.75730658838791</v>
      </c>
      <c r="AI2728" s="81">
        <f t="shared" si="727"/>
        <v>867.72250190241277</v>
      </c>
      <c r="AJ2728" s="82">
        <f t="shared" si="728"/>
        <v>733.65761106889113</v>
      </c>
    </row>
    <row r="2729" spans="9:36" ht="23.5" x14ac:dyDescent="0.35">
      <c r="I2729" s="57" t="s">
        <v>2740</v>
      </c>
      <c r="J2729" s="58">
        <f t="shared" si="730"/>
        <v>114</v>
      </c>
      <c r="K2729" s="58">
        <f t="shared" si="729"/>
        <v>12</v>
      </c>
      <c r="L2729" s="58">
        <f t="shared" si="717"/>
        <v>1.6897356762192495</v>
      </c>
      <c r="M2729" s="59">
        <f t="shared" si="718"/>
        <v>10.628828927936988</v>
      </c>
      <c r="N2729" s="59">
        <f t="shared" si="719"/>
        <v>-20.567566080945177</v>
      </c>
      <c r="O2729" s="59">
        <f t="shared" si="720"/>
        <v>12.616221272573123</v>
      </c>
      <c r="P2729" s="59">
        <f t="shared" si="721"/>
        <v>30.846030614450509</v>
      </c>
      <c r="Q2729" s="60">
        <f t="shared" si="722"/>
        <v>59.153969385549487</v>
      </c>
      <c r="R2729" s="59">
        <f t="shared" si="723"/>
        <v>-41.961529435766941</v>
      </c>
      <c r="S2729" s="61">
        <f t="shared" si="714"/>
        <v>0.85897831903308097</v>
      </c>
      <c r="U2729" s="13">
        <f t="shared" si="715"/>
        <v>30.846030614450509</v>
      </c>
      <c r="V2729" s="14">
        <f t="shared" si="716"/>
        <v>-41.961529435766941</v>
      </c>
      <c r="W2729" s="7">
        <v>30.5824</v>
      </c>
      <c r="X2729" s="28">
        <v>-42.209000000000003</v>
      </c>
      <c r="Y2729" s="74">
        <v>0.99963060584148655</v>
      </c>
      <c r="Z2729" s="75">
        <v>0.999749</v>
      </c>
      <c r="AA2729" s="33">
        <v>0.85897831903308097</v>
      </c>
      <c r="AB2729" s="33">
        <v>0.888297</v>
      </c>
      <c r="AC2729" s="45"/>
      <c r="AD2729" s="48">
        <f t="shared" si="724"/>
        <v>1350.4728005635627</v>
      </c>
      <c r="AE2729" s="49">
        <f>IF(P2729&gt;90,0,AD2729*0.7^((1/cosd(P2729))^0.678))</f>
        <v>909.30393030938183</v>
      </c>
      <c r="AG2729" s="81">
        <f t="shared" si="725"/>
        <v>908.96803874921227</v>
      </c>
      <c r="AH2729" s="82">
        <f t="shared" si="726"/>
        <v>781.07236154732664</v>
      </c>
      <c r="AI2729" s="81">
        <f t="shared" si="727"/>
        <v>909.07569502287413</v>
      </c>
      <c r="AJ2729" s="82">
        <f t="shared" si="728"/>
        <v>807.731953382033</v>
      </c>
    </row>
    <row r="2730" spans="9:36" ht="23.5" x14ac:dyDescent="0.35">
      <c r="I2730" s="57" t="s">
        <v>2741</v>
      </c>
      <c r="J2730" s="58">
        <f t="shared" si="730"/>
        <v>114</v>
      </c>
      <c r="K2730" s="58">
        <f t="shared" si="729"/>
        <v>13</v>
      </c>
      <c r="L2730" s="58">
        <f t="shared" si="717"/>
        <v>1.6897356762192495</v>
      </c>
      <c r="M2730" s="59">
        <f t="shared" si="718"/>
        <v>11.628828927936988</v>
      </c>
      <c r="N2730" s="59">
        <f t="shared" si="719"/>
        <v>-5.5675660809451788</v>
      </c>
      <c r="O2730" s="59">
        <f t="shared" si="720"/>
        <v>12.616221272573123</v>
      </c>
      <c r="P2730" s="59">
        <f t="shared" si="721"/>
        <v>25.269263435427828</v>
      </c>
      <c r="Q2730" s="60">
        <f t="shared" si="722"/>
        <v>64.730736564572169</v>
      </c>
      <c r="R2730" s="59">
        <f t="shared" si="723"/>
        <v>-12.814306900707523</v>
      </c>
      <c r="S2730" s="61">
        <f t="shared" si="714"/>
        <v>0.93245984307436525</v>
      </c>
      <c r="U2730" s="13">
        <f t="shared" si="715"/>
        <v>25.269263435427828</v>
      </c>
      <c r="V2730" s="14">
        <f t="shared" si="716"/>
        <v>-12.814306900707523</v>
      </c>
      <c r="W2730" s="7">
        <v>24.964700000000001</v>
      </c>
      <c r="X2730" s="28">
        <v>-12.860000000000014</v>
      </c>
      <c r="Y2730" s="74">
        <v>0.9738060644307851</v>
      </c>
      <c r="Z2730" s="75">
        <v>0.974715</v>
      </c>
      <c r="AA2730" s="33">
        <v>0.93245984307436525</v>
      </c>
      <c r="AB2730" s="33">
        <v>0.93461399999999994</v>
      </c>
      <c r="AC2730" s="45"/>
      <c r="AD2730" s="48">
        <f t="shared" si="724"/>
        <v>1350.4728005635627</v>
      </c>
      <c r="AE2730" s="49">
        <f>IF(P2730&gt;90,0,AD2730*0.7^((1/cosd(P2730))^0.678))</f>
        <v>921.83242400164465</v>
      </c>
      <c r="AG2730" s="81">
        <f t="shared" si="725"/>
        <v>897.6860048817324</v>
      </c>
      <c r="AH2730" s="82">
        <f t="shared" si="726"/>
        <v>859.57171742543528</v>
      </c>
      <c r="AI2730" s="81">
        <f t="shared" si="727"/>
        <v>898.52389116076301</v>
      </c>
      <c r="AJ2730" s="82">
        <f t="shared" si="728"/>
        <v>861.55748912587308</v>
      </c>
    </row>
    <row r="2731" spans="9:36" ht="23.5" x14ac:dyDescent="0.35">
      <c r="I2731" s="57" t="s">
        <v>2742</v>
      </c>
      <c r="J2731" s="58">
        <f t="shared" si="730"/>
        <v>114</v>
      </c>
      <c r="K2731" s="58">
        <f t="shared" si="729"/>
        <v>14</v>
      </c>
      <c r="L2731" s="58">
        <f t="shared" si="717"/>
        <v>1.6897356762192495</v>
      </c>
      <c r="M2731" s="59">
        <f t="shared" si="718"/>
        <v>12.628828927936988</v>
      </c>
      <c r="N2731" s="59">
        <f t="shared" si="719"/>
        <v>9.4324339190548212</v>
      </c>
      <c r="O2731" s="59">
        <f t="shared" si="720"/>
        <v>12.616221272573123</v>
      </c>
      <c r="P2731" s="59">
        <f t="shared" si="721"/>
        <v>26.17038699374136</v>
      </c>
      <c r="Q2731" s="60">
        <f t="shared" si="722"/>
        <v>63.82961300625864</v>
      </c>
      <c r="R2731" s="59">
        <f t="shared" si="723"/>
        <v>21.260733575268006</v>
      </c>
      <c r="S2731" s="61">
        <f t="shared" si="714"/>
        <v>0.98411131244970407</v>
      </c>
      <c r="U2731" s="13">
        <f t="shared" si="715"/>
        <v>26.17038699374136</v>
      </c>
      <c r="V2731" s="14">
        <f t="shared" si="716"/>
        <v>21.260733575268006</v>
      </c>
      <c r="W2731" s="7">
        <v>25.878</v>
      </c>
      <c r="X2731" s="28">
        <v>21.550000000000011</v>
      </c>
      <c r="Y2731" s="74">
        <v>0.91488077590068972</v>
      </c>
      <c r="Z2731" s="75">
        <v>0.89529999999999998</v>
      </c>
      <c r="AA2731" s="33">
        <v>0.98411131244970407</v>
      </c>
      <c r="AB2731" s="33">
        <v>0.98115200000000002</v>
      </c>
      <c r="AC2731" s="45"/>
      <c r="AD2731" s="48">
        <f t="shared" si="724"/>
        <v>1350.4728005635627</v>
      </c>
      <c r="AE2731" s="49">
        <f>IF(P2731&gt;90,0,AD2731*0.7^((1/cosd(P2731))^0.678))</f>
        <v>920.02148740414111</v>
      </c>
      <c r="AG2731" s="81">
        <f t="shared" si="725"/>
        <v>841.70997224160726</v>
      </c>
      <c r="AH2731" s="82">
        <f t="shared" si="726"/>
        <v>905.40355345121816</v>
      </c>
      <c r="AI2731" s="81">
        <f t="shared" si="727"/>
        <v>823.69523767292753</v>
      </c>
      <c r="AJ2731" s="82">
        <f t="shared" si="728"/>
        <v>902.68092240954786</v>
      </c>
    </row>
    <row r="2732" spans="9:36" ht="23.5" x14ac:dyDescent="0.35">
      <c r="I2732" s="57" t="s">
        <v>2743</v>
      </c>
      <c r="J2732" s="58">
        <f t="shared" si="730"/>
        <v>114</v>
      </c>
      <c r="K2732" s="58">
        <f t="shared" si="729"/>
        <v>15</v>
      </c>
      <c r="L2732" s="58">
        <f t="shared" si="717"/>
        <v>1.6897356762192495</v>
      </c>
      <c r="M2732" s="59">
        <f t="shared" si="718"/>
        <v>13.628828927936988</v>
      </c>
      <c r="N2732" s="59">
        <f t="shared" si="719"/>
        <v>24.432433919054823</v>
      </c>
      <c r="O2732" s="59">
        <f t="shared" si="720"/>
        <v>12.616221272573123</v>
      </c>
      <c r="P2732" s="59">
        <f t="shared" si="721"/>
        <v>33.013978491407784</v>
      </c>
      <c r="Q2732" s="60">
        <f t="shared" si="722"/>
        <v>56.986021508592216</v>
      </c>
      <c r="R2732" s="59">
        <f t="shared" si="723"/>
        <v>47.801620307507854</v>
      </c>
      <c r="S2732" s="61">
        <f t="shared" si="714"/>
        <v>0.99964533534149025</v>
      </c>
      <c r="U2732" s="13">
        <f t="shared" si="715"/>
        <v>33.013978491407784</v>
      </c>
      <c r="V2732" s="14">
        <f t="shared" si="716"/>
        <v>47.801620307507854</v>
      </c>
      <c r="W2732" s="7">
        <v>32.769599999999997</v>
      </c>
      <c r="X2732" s="28">
        <v>48.217999999999989</v>
      </c>
      <c r="Y2732" s="74">
        <v>0.83896044158394956</v>
      </c>
      <c r="Z2732" s="75">
        <v>0.79109700000000005</v>
      </c>
      <c r="AA2732" s="33">
        <v>0.99964533534149025</v>
      </c>
      <c r="AB2732" s="33">
        <v>0.99940799999999996</v>
      </c>
      <c r="AC2732" s="45"/>
      <c r="AD2732" s="48">
        <f t="shared" si="724"/>
        <v>1350.4728005635627</v>
      </c>
      <c r="AE2732" s="49">
        <f>IF(P2732&gt;90,0,AD2732*0.7^((1/cosd(P2732))^0.678))</f>
        <v>903.52539119101584</v>
      </c>
      <c r="AG2732" s="81">
        <f t="shared" si="725"/>
        <v>758.02206117592539</v>
      </c>
      <c r="AH2732" s="82">
        <f t="shared" si="726"/>
        <v>903.20494266669414</v>
      </c>
      <c r="AI2732" s="81">
        <f t="shared" si="727"/>
        <v>714.77622639503909</v>
      </c>
      <c r="AJ2732" s="82">
        <f t="shared" si="728"/>
        <v>902.99050415943077</v>
      </c>
    </row>
    <row r="2733" spans="9:36" ht="23.5" x14ac:dyDescent="0.35">
      <c r="I2733" s="57" t="s">
        <v>2744</v>
      </c>
      <c r="J2733" s="58">
        <f t="shared" si="730"/>
        <v>114</v>
      </c>
      <c r="K2733" s="58">
        <f t="shared" si="729"/>
        <v>16</v>
      </c>
      <c r="L2733" s="58">
        <f t="shared" si="717"/>
        <v>1.6897356762192495</v>
      </c>
      <c r="M2733" s="59">
        <f t="shared" si="718"/>
        <v>14.628828927936988</v>
      </c>
      <c r="N2733" s="59">
        <f t="shared" si="719"/>
        <v>39.432433919054823</v>
      </c>
      <c r="O2733" s="59">
        <f t="shared" si="720"/>
        <v>12.616221272573123</v>
      </c>
      <c r="P2733" s="59">
        <f t="shared" si="721"/>
        <v>42.989168179569035</v>
      </c>
      <c r="Q2733" s="60">
        <f t="shared" si="722"/>
        <v>47.010831820430965</v>
      </c>
      <c r="R2733" s="59">
        <f t="shared" si="723"/>
        <v>65.371730864633378</v>
      </c>
      <c r="S2733" s="61">
        <f t="shared" si="714"/>
        <v>0.97142126511612659</v>
      </c>
      <c r="U2733" s="13">
        <f t="shared" si="715"/>
        <v>42.989168179569035</v>
      </c>
      <c r="V2733" s="14">
        <f t="shared" si="716"/>
        <v>65.371730864633378</v>
      </c>
      <c r="W2733" s="7">
        <v>42.778199999999998</v>
      </c>
      <c r="X2733" s="28">
        <v>65.777999999999992</v>
      </c>
      <c r="Y2733" s="74">
        <v>0.76903026628773152</v>
      </c>
      <c r="Z2733" s="75">
        <v>0.71314</v>
      </c>
      <c r="AA2733" s="33">
        <v>0.97142126511612659</v>
      </c>
      <c r="AB2733" s="33">
        <v>0.96397600000000006</v>
      </c>
      <c r="AC2733" s="45"/>
      <c r="AD2733" s="48">
        <f t="shared" si="724"/>
        <v>1350.4728005635627</v>
      </c>
      <c r="AE2733" s="49">
        <f>IF(P2733&gt;90,0,AD2733*0.7^((1/cosd(P2733))^0.678))</f>
        <v>868.96931774491736</v>
      </c>
      <c r="AG2733" s="81">
        <f t="shared" si="725"/>
        <v>668.26370582124218</v>
      </c>
      <c r="AH2733" s="82">
        <f t="shared" si="726"/>
        <v>844.13527399086502</v>
      </c>
      <c r="AI2733" s="81">
        <f t="shared" si="727"/>
        <v>619.6967792566104</v>
      </c>
      <c r="AJ2733" s="82">
        <f t="shared" si="728"/>
        <v>837.66556704247455</v>
      </c>
    </row>
    <row r="2734" spans="9:36" ht="23.5" x14ac:dyDescent="0.35">
      <c r="I2734" s="57" t="s">
        <v>2745</v>
      </c>
      <c r="J2734" s="58">
        <f t="shared" si="730"/>
        <v>114</v>
      </c>
      <c r="K2734" s="58">
        <f t="shared" si="729"/>
        <v>17</v>
      </c>
      <c r="L2734" s="58">
        <f t="shared" si="717"/>
        <v>1.6897356762192495</v>
      </c>
      <c r="M2734" s="59">
        <f t="shared" si="718"/>
        <v>15.628828927936988</v>
      </c>
      <c r="N2734" s="59">
        <f t="shared" si="719"/>
        <v>54.432433919054823</v>
      </c>
      <c r="O2734" s="59">
        <f t="shared" si="720"/>
        <v>12.616221272573123</v>
      </c>
      <c r="P2734" s="59">
        <f t="shared" si="721"/>
        <v>54.294657846008469</v>
      </c>
      <c r="Q2734" s="60">
        <f t="shared" si="722"/>
        <v>35.705342153991531</v>
      </c>
      <c r="R2734" s="59">
        <f t="shared" si="723"/>
        <v>77.83333127339391</v>
      </c>
      <c r="S2734" s="61">
        <f t="shared" si="714"/>
        <v>0.89786060324798722</v>
      </c>
      <c r="U2734" s="13">
        <f t="shared" si="715"/>
        <v>54.294657846008469</v>
      </c>
      <c r="V2734" s="14">
        <f t="shared" si="716"/>
        <v>77.83333127339391</v>
      </c>
      <c r="W2734" s="7">
        <v>54.094200000000001</v>
      </c>
      <c r="X2734" s="28">
        <v>78.209000000000003</v>
      </c>
      <c r="Y2734" s="74">
        <v>0.73106432921908149</v>
      </c>
      <c r="Z2734" s="75">
        <v>0.68764099999999995</v>
      </c>
      <c r="AA2734" s="33">
        <v>0.89786060324798722</v>
      </c>
      <c r="AB2734" s="33">
        <v>0.87983699999999998</v>
      </c>
      <c r="AC2734" s="45"/>
      <c r="AD2734" s="48">
        <f t="shared" si="724"/>
        <v>1350.4728005635627</v>
      </c>
      <c r="AE2734" s="49">
        <f>IF(P2734&gt;90,0,AD2734*0.7^((1/cosd(P2734))^0.678))</f>
        <v>807.83530868381422</v>
      </c>
      <c r="AG2734" s="81">
        <f t="shared" si="725"/>
        <v>590.57957806242223</v>
      </c>
      <c r="AH2734" s="82">
        <f t="shared" si="726"/>
        <v>725.32349757987345</v>
      </c>
      <c r="AI2734" s="81">
        <f t="shared" si="727"/>
        <v>555.5006794986466</v>
      </c>
      <c r="AJ2734" s="82">
        <f t="shared" si="728"/>
        <v>710.76339448644103</v>
      </c>
    </row>
    <row r="2735" spans="9:36" ht="23.5" x14ac:dyDescent="0.35">
      <c r="I2735" s="57" t="s">
        <v>2746</v>
      </c>
      <c r="J2735" s="58">
        <f t="shared" si="730"/>
        <v>114</v>
      </c>
      <c r="K2735" s="58">
        <f t="shared" si="729"/>
        <v>18</v>
      </c>
      <c r="L2735" s="58">
        <f t="shared" si="717"/>
        <v>1.6897356762192495</v>
      </c>
      <c r="M2735" s="59">
        <f t="shared" si="718"/>
        <v>16.628828927936986</v>
      </c>
      <c r="N2735" s="59">
        <f t="shared" si="719"/>
        <v>69.432433919054802</v>
      </c>
      <c r="O2735" s="59">
        <f t="shared" si="720"/>
        <v>12.616221272573123</v>
      </c>
      <c r="P2735" s="59">
        <f t="shared" si="721"/>
        <v>66.107783429219026</v>
      </c>
      <c r="Q2735" s="60">
        <f t="shared" si="722"/>
        <v>23.89221657078097</v>
      </c>
      <c r="R2735" s="59">
        <f t="shared" si="723"/>
        <v>87.828750347677442</v>
      </c>
      <c r="S2735" s="61">
        <f t="shared" si="714"/>
        <v>0.78336986186909263</v>
      </c>
      <c r="U2735" s="13">
        <f t="shared" si="715"/>
        <v>66.107783429219026</v>
      </c>
      <c r="V2735" s="14">
        <f t="shared" si="716"/>
        <v>87.828750347677442</v>
      </c>
      <c r="W2735" s="7">
        <v>65.896299999999997</v>
      </c>
      <c r="X2735" s="28">
        <v>88.180999999999983</v>
      </c>
      <c r="Y2735" s="74">
        <v>0.74186976051321196</v>
      </c>
      <c r="Z2735" s="75">
        <v>0.72008399999999995</v>
      </c>
      <c r="AA2735" s="33">
        <v>0.78336986186909263</v>
      </c>
      <c r="AB2735" s="33">
        <v>0.75893100000000002</v>
      </c>
      <c r="AC2735" s="45"/>
      <c r="AD2735" s="48">
        <f t="shared" si="724"/>
        <v>1350.4728005635627</v>
      </c>
      <c r="AE2735" s="49">
        <f>IF(P2735&gt;90,0,AD2735*0.7^((1/cosd(P2735))^0.678))</f>
        <v>699.20076632841665</v>
      </c>
      <c r="AG2735" s="81">
        <f t="shared" si="725"/>
        <v>518.71590506671669</v>
      </c>
      <c r="AH2735" s="82">
        <f t="shared" si="726"/>
        <v>547.73280773745546</v>
      </c>
      <c r="AI2735" s="81">
        <f t="shared" si="727"/>
        <v>503.48328462083151</v>
      </c>
      <c r="AJ2735" s="82">
        <f t="shared" si="728"/>
        <v>530.64513679039158</v>
      </c>
    </row>
    <row r="2736" spans="9:36" ht="23.5" x14ac:dyDescent="0.35">
      <c r="I2736" s="57" t="s">
        <v>2747</v>
      </c>
      <c r="J2736" s="58">
        <f t="shared" si="730"/>
        <v>114</v>
      </c>
      <c r="K2736" s="58">
        <f t="shared" si="729"/>
        <v>19</v>
      </c>
      <c r="L2736" s="58">
        <f t="shared" si="717"/>
        <v>1.6897356762192495</v>
      </c>
      <c r="M2736" s="59">
        <f t="shared" si="718"/>
        <v>17.628828927936986</v>
      </c>
      <c r="N2736" s="59">
        <f t="shared" si="719"/>
        <v>84.432433919054802</v>
      </c>
      <c r="O2736" s="59">
        <f t="shared" si="720"/>
        <v>12.616221272573123</v>
      </c>
      <c r="P2736" s="59">
        <f t="shared" si="721"/>
        <v>78.003305392796236</v>
      </c>
      <c r="Q2736" s="60">
        <f t="shared" si="722"/>
        <v>11.996694607203763</v>
      </c>
      <c r="R2736" s="59">
        <f t="shared" si="723"/>
        <v>96.813536422579261</v>
      </c>
      <c r="S2736" s="61">
        <f t="shared" si="714"/>
        <v>0.63944559462719974</v>
      </c>
      <c r="U2736" s="13">
        <f t="shared" si="715"/>
        <v>78.003305392796236</v>
      </c>
      <c r="V2736" s="14">
        <f t="shared" si="716"/>
        <v>96.813536422579261</v>
      </c>
      <c r="W2736" s="7">
        <v>77.746099999999998</v>
      </c>
      <c r="X2736" s="28">
        <v>97.15300000000002</v>
      </c>
      <c r="Y2736" s="74">
        <v>0.79643778231524187</v>
      </c>
      <c r="Z2736" s="75">
        <v>0.79817800000000005</v>
      </c>
      <c r="AA2736" s="33">
        <v>0.63944559462719974</v>
      </c>
      <c r="AB2736" s="33">
        <v>0.631552</v>
      </c>
      <c r="AC2736" s="45"/>
      <c r="AD2736" s="48">
        <f t="shared" si="724"/>
        <v>1350.4728005635627</v>
      </c>
      <c r="AE2736" s="49">
        <f>IF(P2736&gt;90,0,AD2736*0.7^((1/cosd(P2736))^0.678))</f>
        <v>479.84900607451493</v>
      </c>
      <c r="AG2736" s="81">
        <f t="shared" si="725"/>
        <v>382.16987824415969</v>
      </c>
      <c r="AH2736" s="82">
        <f t="shared" si="726"/>
        <v>306.83733302058897</v>
      </c>
      <c r="AI2736" s="81">
        <f t="shared" si="727"/>
        <v>383.00491997054422</v>
      </c>
      <c r="AJ2736" s="82">
        <f t="shared" si="728"/>
        <v>303.04959948437204</v>
      </c>
    </row>
    <row r="2737" spans="9:36" ht="23.5" x14ac:dyDescent="0.35">
      <c r="I2737" s="57" t="s">
        <v>2748</v>
      </c>
      <c r="J2737" s="58">
        <f t="shared" si="730"/>
        <v>114</v>
      </c>
      <c r="K2737" s="58">
        <f t="shared" si="729"/>
        <v>20</v>
      </c>
      <c r="L2737" s="58">
        <f t="shared" si="717"/>
        <v>1.6897356762192495</v>
      </c>
      <c r="M2737" s="59">
        <f t="shared" si="718"/>
        <v>18.628828927936986</v>
      </c>
      <c r="N2737" s="59">
        <f t="shared" si="719"/>
        <v>99.432433919054802</v>
      </c>
      <c r="O2737" s="59">
        <f t="shared" si="720"/>
        <v>12.616221272573123</v>
      </c>
      <c r="P2737" s="59">
        <f t="shared" si="721"/>
        <v>89.68104261763753</v>
      </c>
      <c r="Q2737" s="60">
        <f t="shared" si="722"/>
        <v>0.31895738236247462</v>
      </c>
      <c r="R2737" s="59">
        <f t="shared" si="723"/>
        <v>105.70335916825167</v>
      </c>
      <c r="S2737" s="61">
        <f t="shared" si="714"/>
        <v>0.48935540530092442</v>
      </c>
      <c r="U2737" s="13">
        <f t="shared" si="715"/>
        <v>89.68104261763753</v>
      </c>
      <c r="V2737" s="14">
        <f t="shared" si="716"/>
        <v>105.70335916825167</v>
      </c>
      <c r="W2737" s="7">
        <v>89.077100000000002</v>
      </c>
      <c r="X2737" s="28">
        <v>106.04000000000002</v>
      </c>
      <c r="Y2737" s="74">
        <v>0.87210221698714274</v>
      </c>
      <c r="Z2737" s="75">
        <v>0</v>
      </c>
      <c r="AA2737" s="33">
        <v>0.48935540530092442</v>
      </c>
      <c r="AB2737" s="33">
        <v>0</v>
      </c>
      <c r="AC2737" s="45"/>
      <c r="AD2737" s="48">
        <f t="shared" si="724"/>
        <v>1350.4728005635627</v>
      </c>
      <c r="AE2737" s="49">
        <f>IF(P2737&gt;90,0,AD2737*0.7^((1/cosd(P2737))^0.678))</f>
        <v>7.9448673401813046E-3</v>
      </c>
      <c r="AG2737" s="81">
        <f t="shared" si="725"/>
        <v>6.9287364210408597E-3</v>
      </c>
      <c r="AH2737" s="82">
        <f t="shared" si="726"/>
        <v>3.8878637773164994E-3</v>
      </c>
      <c r="AI2737" s="81">
        <f t="shared" si="727"/>
        <v>0</v>
      </c>
      <c r="AJ2737" s="82">
        <f t="shared" si="728"/>
        <v>0</v>
      </c>
    </row>
    <row r="2738" spans="9:36" ht="23.5" x14ac:dyDescent="0.35">
      <c r="I2738" s="57" t="s">
        <v>2749</v>
      </c>
      <c r="J2738" s="58">
        <f t="shared" si="730"/>
        <v>114</v>
      </c>
      <c r="K2738" s="58">
        <f t="shared" si="729"/>
        <v>21</v>
      </c>
      <c r="L2738" s="58">
        <f t="shared" si="717"/>
        <v>1.6897356762192495</v>
      </c>
      <c r="M2738" s="59">
        <f t="shared" si="718"/>
        <v>19.628828927936986</v>
      </c>
      <c r="N2738" s="59">
        <f t="shared" si="719"/>
        <v>114.4324339190548</v>
      </c>
      <c r="O2738" s="59">
        <f t="shared" si="720"/>
        <v>12.616221272573123</v>
      </c>
      <c r="P2738" s="59">
        <f t="shared" si="721"/>
        <v>100.8397233773475</v>
      </c>
      <c r="Q2738" s="60">
        <f t="shared" si="722"/>
        <v>-10.839723377347495</v>
      </c>
      <c r="R2738" s="59">
        <f t="shared" si="723"/>
        <v>115.22950866170325</v>
      </c>
      <c r="S2738" s="61">
        <f t="shared" si="714"/>
        <v>0</v>
      </c>
      <c r="U2738" s="13">
        <f t="shared" si="715"/>
        <v>100.8397233773475</v>
      </c>
      <c r="V2738" s="14">
        <f t="shared" si="716"/>
        <v>115.22950866170325</v>
      </c>
      <c r="W2738" s="7">
        <v>100.601</v>
      </c>
      <c r="X2738" s="28">
        <v>115.56700000000001</v>
      </c>
      <c r="Y2738" s="74">
        <v>0</v>
      </c>
      <c r="Z2738" s="75">
        <v>0</v>
      </c>
      <c r="AA2738" s="33">
        <v>0</v>
      </c>
      <c r="AB2738" s="33">
        <v>0</v>
      </c>
      <c r="AC2738" s="45"/>
      <c r="AD2738" s="48">
        <f t="shared" si="724"/>
        <v>1350.4728005635627</v>
      </c>
      <c r="AE2738" s="49">
        <f>IF(P2738&gt;90,0,AD2738*0.7^((1/cosd(P2738))^0.678))</f>
        <v>0</v>
      </c>
      <c r="AG2738" s="81">
        <f t="shared" si="725"/>
        <v>0</v>
      </c>
      <c r="AH2738" s="82">
        <f t="shared" si="726"/>
        <v>0</v>
      </c>
      <c r="AI2738" s="81">
        <f t="shared" si="727"/>
        <v>0</v>
      </c>
      <c r="AJ2738" s="82">
        <f t="shared" si="728"/>
        <v>0</v>
      </c>
    </row>
    <row r="2739" spans="9:36" ht="23.5" x14ac:dyDescent="0.35">
      <c r="I2739" s="57" t="s">
        <v>2750</v>
      </c>
      <c r="J2739" s="58">
        <f t="shared" si="730"/>
        <v>114</v>
      </c>
      <c r="K2739" s="58">
        <f t="shared" si="729"/>
        <v>22</v>
      </c>
      <c r="L2739" s="58">
        <f t="shared" si="717"/>
        <v>1.6897356762192495</v>
      </c>
      <c r="M2739" s="59">
        <f t="shared" si="718"/>
        <v>20.628828927936986</v>
      </c>
      <c r="N2739" s="59">
        <f t="shared" si="719"/>
        <v>129.4324339190548</v>
      </c>
      <c r="O2739" s="59">
        <f t="shared" si="720"/>
        <v>12.616221272573123</v>
      </c>
      <c r="P2739" s="59">
        <f t="shared" si="721"/>
        <v>111.09016117996588</v>
      </c>
      <c r="Q2739" s="60">
        <f t="shared" si="722"/>
        <v>-21.090161179965872</v>
      </c>
      <c r="R2739" s="59">
        <f t="shared" si="723"/>
        <v>126.11477819051149</v>
      </c>
      <c r="S2739" s="61">
        <f t="shared" si="714"/>
        <v>0</v>
      </c>
      <c r="U2739" s="13">
        <f t="shared" si="715"/>
        <v>111.09016117996588</v>
      </c>
      <c r="V2739" s="14">
        <f t="shared" si="716"/>
        <v>126.11477819051149</v>
      </c>
      <c r="W2739" s="7">
        <v>110.80800000000001</v>
      </c>
      <c r="X2739" s="28">
        <v>126.44999999999999</v>
      </c>
      <c r="Y2739" s="74">
        <v>0</v>
      </c>
      <c r="Z2739" s="75">
        <v>0</v>
      </c>
      <c r="AA2739" s="33">
        <v>0</v>
      </c>
      <c r="AB2739" s="33">
        <v>0</v>
      </c>
      <c r="AC2739" s="45"/>
      <c r="AD2739" s="48">
        <f t="shared" si="724"/>
        <v>1350.4728005635627</v>
      </c>
      <c r="AE2739" s="49">
        <f>IF(P2739&gt;90,0,AD2739*0.7^((1/cosd(P2739))^0.678))</f>
        <v>0</v>
      </c>
      <c r="AG2739" s="81">
        <f t="shared" si="725"/>
        <v>0</v>
      </c>
      <c r="AH2739" s="82">
        <f t="shared" si="726"/>
        <v>0</v>
      </c>
      <c r="AI2739" s="81">
        <f t="shared" si="727"/>
        <v>0</v>
      </c>
      <c r="AJ2739" s="82">
        <f t="shared" si="728"/>
        <v>0</v>
      </c>
    </row>
    <row r="2740" spans="9:36" ht="23.5" x14ac:dyDescent="0.35">
      <c r="I2740" s="57" t="s">
        <v>2751</v>
      </c>
      <c r="J2740" s="58">
        <f t="shared" si="730"/>
        <v>114</v>
      </c>
      <c r="K2740" s="58">
        <f t="shared" si="729"/>
        <v>23</v>
      </c>
      <c r="L2740" s="58">
        <f t="shared" si="717"/>
        <v>1.6897356762192495</v>
      </c>
      <c r="M2740" s="59">
        <f t="shared" si="718"/>
        <v>21.628828927936986</v>
      </c>
      <c r="N2740" s="59">
        <f t="shared" si="719"/>
        <v>144.4324339190548</v>
      </c>
      <c r="O2740" s="59">
        <f t="shared" si="720"/>
        <v>12.616221272573123</v>
      </c>
      <c r="P2740" s="59">
        <f t="shared" si="721"/>
        <v>119.87106919477165</v>
      </c>
      <c r="Q2740" s="60">
        <f t="shared" si="722"/>
        <v>-29.871069194771643</v>
      </c>
      <c r="R2740" s="59">
        <f t="shared" si="723"/>
        <v>139.11215663660846</v>
      </c>
      <c r="S2740" s="61">
        <f t="shared" si="714"/>
        <v>0</v>
      </c>
      <c r="U2740" s="13">
        <f t="shared" si="715"/>
        <v>119.87106919477165</v>
      </c>
      <c r="V2740" s="14">
        <f t="shared" si="716"/>
        <v>139.11215663660846</v>
      </c>
      <c r="W2740" s="7">
        <v>119.533</v>
      </c>
      <c r="X2740" s="28">
        <v>139.428</v>
      </c>
      <c r="Y2740" s="74">
        <v>0</v>
      </c>
      <c r="Z2740" s="75">
        <v>0</v>
      </c>
      <c r="AA2740" s="33">
        <v>0</v>
      </c>
      <c r="AB2740" s="33">
        <v>0</v>
      </c>
      <c r="AC2740" s="45"/>
      <c r="AD2740" s="48">
        <f t="shared" si="724"/>
        <v>1350.4728005635627</v>
      </c>
      <c r="AE2740" s="49">
        <f>IF(P2740&gt;90,0,AD2740*0.7^((1/cosd(P2740))^0.678))</f>
        <v>0</v>
      </c>
      <c r="AG2740" s="81">
        <f t="shared" si="725"/>
        <v>0</v>
      </c>
      <c r="AH2740" s="82">
        <f t="shared" si="726"/>
        <v>0</v>
      </c>
      <c r="AI2740" s="81">
        <f t="shared" si="727"/>
        <v>0</v>
      </c>
      <c r="AJ2740" s="82">
        <f t="shared" si="728"/>
        <v>0</v>
      </c>
    </row>
    <row r="2741" spans="9:36" ht="23.5" x14ac:dyDescent="0.35">
      <c r="I2741" s="57" t="s">
        <v>2752</v>
      </c>
      <c r="J2741" s="58">
        <f t="shared" si="730"/>
        <v>115</v>
      </c>
      <c r="K2741" s="58">
        <f t="shared" si="729"/>
        <v>0</v>
      </c>
      <c r="L2741" s="58">
        <f t="shared" si="717"/>
        <v>1.8832609280931991</v>
      </c>
      <c r="M2741" s="59">
        <f t="shared" si="718"/>
        <v>-1.3679456511984469</v>
      </c>
      <c r="N2741" s="59">
        <f t="shared" si="719"/>
        <v>-200.5191847679767</v>
      </c>
      <c r="O2741" s="59">
        <f t="shared" si="720"/>
        <v>12.954608093780667</v>
      </c>
      <c r="P2741" s="59">
        <f t="shared" si="721"/>
        <v>126.08913579189559</v>
      </c>
      <c r="Q2741" s="60">
        <f t="shared" si="722"/>
        <v>-36.089135791895586</v>
      </c>
      <c r="R2741" s="59">
        <f t="shared" si="723"/>
        <v>-154.99366032310121</v>
      </c>
      <c r="S2741" s="61">
        <f t="shared" si="714"/>
        <v>0</v>
      </c>
      <c r="U2741" s="13">
        <f t="shared" si="715"/>
        <v>126.08913579189559</v>
      </c>
      <c r="V2741" s="14">
        <f t="shared" si="716"/>
        <v>-154.99366032310121</v>
      </c>
      <c r="W2741" s="7">
        <v>125.99</v>
      </c>
      <c r="X2741" s="28">
        <v>155.048</v>
      </c>
      <c r="Y2741" s="74">
        <v>0</v>
      </c>
      <c r="Z2741" s="75">
        <v>0</v>
      </c>
      <c r="AA2741" s="33">
        <v>0</v>
      </c>
      <c r="AB2741" s="33">
        <v>0</v>
      </c>
      <c r="AC2741" s="45"/>
      <c r="AD2741" s="48">
        <f t="shared" si="724"/>
        <v>1349.7572628658897</v>
      </c>
      <c r="AE2741" s="49">
        <f>IF(P2741&gt;90,0,AD2741*0.7^((1/cosd(P2741))^0.678))</f>
        <v>0</v>
      </c>
      <c r="AG2741" s="81">
        <f t="shared" si="725"/>
        <v>0</v>
      </c>
      <c r="AH2741" s="82">
        <f t="shared" si="726"/>
        <v>0</v>
      </c>
      <c r="AI2741" s="81">
        <f t="shared" si="727"/>
        <v>0</v>
      </c>
      <c r="AJ2741" s="82">
        <f t="shared" si="728"/>
        <v>0</v>
      </c>
    </row>
    <row r="2742" spans="9:36" ht="23.5" x14ac:dyDescent="0.35">
      <c r="I2742" s="57" t="s">
        <v>2753</v>
      </c>
      <c r="J2742" s="58">
        <f t="shared" si="730"/>
        <v>115</v>
      </c>
      <c r="K2742" s="58">
        <f t="shared" si="729"/>
        <v>1</v>
      </c>
      <c r="L2742" s="58">
        <f t="shared" si="717"/>
        <v>1.8832609280931991</v>
      </c>
      <c r="M2742" s="59">
        <f t="shared" si="718"/>
        <v>-0.36794565119844691</v>
      </c>
      <c r="N2742" s="59">
        <f t="shared" si="719"/>
        <v>-185.5191847679767</v>
      </c>
      <c r="O2742" s="59">
        <f t="shared" si="720"/>
        <v>12.954608093780667</v>
      </c>
      <c r="P2742" s="59">
        <f t="shared" si="721"/>
        <v>129.38876612969946</v>
      </c>
      <c r="Q2742" s="60">
        <f t="shared" si="722"/>
        <v>-39.388766129699469</v>
      </c>
      <c r="R2742" s="59">
        <f t="shared" si="723"/>
        <v>-173.03410347147397</v>
      </c>
      <c r="S2742" s="61">
        <f t="shared" si="714"/>
        <v>0</v>
      </c>
      <c r="U2742" s="13">
        <f t="shared" si="715"/>
        <v>129.38876612969946</v>
      </c>
      <c r="V2742" s="14">
        <f t="shared" si="716"/>
        <v>-173.03410347147397</v>
      </c>
      <c r="W2742" s="7">
        <v>129.26900000000001</v>
      </c>
      <c r="X2742" s="28">
        <v>173.06099999999998</v>
      </c>
      <c r="Y2742" s="74">
        <v>0</v>
      </c>
      <c r="Z2742" s="75">
        <v>0</v>
      </c>
      <c r="AA2742" s="33">
        <v>0</v>
      </c>
      <c r="AB2742" s="33">
        <v>0</v>
      </c>
      <c r="AC2742" s="45"/>
      <c r="AD2742" s="48">
        <f t="shared" si="724"/>
        <v>1349.7572628658897</v>
      </c>
      <c r="AE2742" s="49">
        <f>IF(P2742&gt;90,0,AD2742*0.7^((1/cosd(P2742))^0.678))</f>
        <v>0</v>
      </c>
      <c r="AG2742" s="81">
        <f t="shared" si="725"/>
        <v>0</v>
      </c>
      <c r="AH2742" s="82">
        <f t="shared" si="726"/>
        <v>0</v>
      </c>
      <c r="AI2742" s="81">
        <f t="shared" si="727"/>
        <v>0</v>
      </c>
      <c r="AJ2742" s="82">
        <f t="shared" si="728"/>
        <v>0</v>
      </c>
    </row>
    <row r="2743" spans="9:36" ht="23.5" x14ac:dyDescent="0.35">
      <c r="I2743" s="57" t="s">
        <v>2754</v>
      </c>
      <c r="J2743" s="58">
        <f t="shared" si="730"/>
        <v>115</v>
      </c>
      <c r="K2743" s="58">
        <f t="shared" si="729"/>
        <v>2</v>
      </c>
      <c r="L2743" s="58">
        <f t="shared" si="717"/>
        <v>1.8832609280931991</v>
      </c>
      <c r="M2743" s="59">
        <f t="shared" si="718"/>
        <v>0.63205434880155309</v>
      </c>
      <c r="N2743" s="59">
        <f t="shared" si="719"/>
        <v>-170.5191847679767</v>
      </c>
      <c r="O2743" s="59">
        <f t="shared" si="720"/>
        <v>12.954608093780667</v>
      </c>
      <c r="P2743" s="59">
        <f t="shared" si="721"/>
        <v>128.87271024410842</v>
      </c>
      <c r="Q2743" s="60">
        <f t="shared" si="722"/>
        <v>-38.872710244108418</v>
      </c>
      <c r="R2743" s="59">
        <f t="shared" si="723"/>
        <v>-168.1010296379346</v>
      </c>
      <c r="S2743" s="61">
        <f t="shared" si="714"/>
        <v>0</v>
      </c>
      <c r="U2743" s="13">
        <f t="shared" si="715"/>
        <v>128.87271024410842</v>
      </c>
      <c r="V2743" s="14">
        <f t="shared" si="716"/>
        <v>-168.1010296379346</v>
      </c>
      <c r="W2743" s="7">
        <v>128.738</v>
      </c>
      <c r="X2743" s="28">
        <v>-168.11670000000001</v>
      </c>
      <c r="Y2743" s="74">
        <v>0</v>
      </c>
      <c r="Z2743" s="75">
        <v>0</v>
      </c>
      <c r="AA2743" s="33">
        <v>0</v>
      </c>
      <c r="AB2743" s="33">
        <v>0</v>
      </c>
      <c r="AC2743" s="45"/>
      <c r="AD2743" s="48">
        <f t="shared" si="724"/>
        <v>1349.7572628658897</v>
      </c>
      <c r="AE2743" s="49">
        <f>IF(P2743&gt;90,0,AD2743*0.7^((1/cosd(P2743))^0.678))</f>
        <v>0</v>
      </c>
      <c r="AG2743" s="81">
        <f t="shared" si="725"/>
        <v>0</v>
      </c>
      <c r="AH2743" s="82">
        <f t="shared" si="726"/>
        <v>0</v>
      </c>
      <c r="AI2743" s="81">
        <f t="shared" si="727"/>
        <v>0</v>
      </c>
      <c r="AJ2743" s="82">
        <f t="shared" si="728"/>
        <v>0</v>
      </c>
    </row>
    <row r="2744" spans="9:36" ht="23.5" x14ac:dyDescent="0.35">
      <c r="I2744" s="57" t="s">
        <v>2755</v>
      </c>
      <c r="J2744" s="58">
        <f t="shared" si="730"/>
        <v>115</v>
      </c>
      <c r="K2744" s="58">
        <f t="shared" si="729"/>
        <v>3</v>
      </c>
      <c r="L2744" s="58">
        <f t="shared" si="717"/>
        <v>1.8832609280931991</v>
      </c>
      <c r="M2744" s="59">
        <f t="shared" si="718"/>
        <v>1.6320543488015531</v>
      </c>
      <c r="N2744" s="59">
        <f t="shared" si="719"/>
        <v>-155.5191847679767</v>
      </c>
      <c r="O2744" s="59">
        <f t="shared" si="720"/>
        <v>12.954608093780667</v>
      </c>
      <c r="P2744" s="59">
        <f t="shared" si="721"/>
        <v>124.64981735333394</v>
      </c>
      <c r="Q2744" s="60">
        <f t="shared" si="722"/>
        <v>-34.649817353333951</v>
      </c>
      <c r="R2744" s="59">
        <f t="shared" si="723"/>
        <v>-150.59973660432598</v>
      </c>
      <c r="S2744" s="61">
        <f t="shared" si="714"/>
        <v>0</v>
      </c>
      <c r="U2744" s="13">
        <f t="shared" si="715"/>
        <v>124.64981735333394</v>
      </c>
      <c r="V2744" s="14">
        <f t="shared" si="716"/>
        <v>-150.59973660432598</v>
      </c>
      <c r="W2744" s="7">
        <v>124.509</v>
      </c>
      <c r="X2744" s="28">
        <v>-150.65819999999999</v>
      </c>
      <c r="Y2744" s="74">
        <v>0</v>
      </c>
      <c r="Z2744" s="75">
        <v>0</v>
      </c>
      <c r="AA2744" s="33">
        <v>0</v>
      </c>
      <c r="AB2744" s="33">
        <v>0</v>
      </c>
      <c r="AC2744" s="45"/>
      <c r="AD2744" s="48">
        <f t="shared" si="724"/>
        <v>1349.7572628658897</v>
      </c>
      <c r="AE2744" s="49">
        <f>IF(P2744&gt;90,0,AD2744*0.7^((1/cosd(P2744))^0.678))</f>
        <v>0</v>
      </c>
      <c r="AG2744" s="81">
        <f t="shared" si="725"/>
        <v>0</v>
      </c>
      <c r="AH2744" s="82">
        <f t="shared" si="726"/>
        <v>0</v>
      </c>
      <c r="AI2744" s="81">
        <f t="shared" si="727"/>
        <v>0</v>
      </c>
      <c r="AJ2744" s="82">
        <f t="shared" si="728"/>
        <v>0</v>
      </c>
    </row>
    <row r="2745" spans="9:36" ht="23.5" x14ac:dyDescent="0.35">
      <c r="I2745" s="57" t="s">
        <v>2756</v>
      </c>
      <c r="J2745" s="58">
        <f t="shared" si="730"/>
        <v>115</v>
      </c>
      <c r="K2745" s="58">
        <f t="shared" si="729"/>
        <v>4</v>
      </c>
      <c r="L2745" s="58">
        <f t="shared" si="717"/>
        <v>1.8832609280931991</v>
      </c>
      <c r="M2745" s="59">
        <f t="shared" si="718"/>
        <v>2.6320543488015531</v>
      </c>
      <c r="N2745" s="59">
        <f t="shared" si="719"/>
        <v>-140.5191847679767</v>
      </c>
      <c r="O2745" s="59">
        <f t="shared" si="720"/>
        <v>12.954608093780667</v>
      </c>
      <c r="P2745" s="59">
        <f t="shared" si="721"/>
        <v>117.48411966852743</v>
      </c>
      <c r="Q2745" s="60">
        <f t="shared" si="722"/>
        <v>-27.48411966852742</v>
      </c>
      <c r="R2745" s="59">
        <f t="shared" si="723"/>
        <v>-135.69588219296341</v>
      </c>
      <c r="S2745" s="61">
        <f t="shared" si="714"/>
        <v>0</v>
      </c>
      <c r="U2745" s="13">
        <f t="shared" si="715"/>
        <v>117.48411966852743</v>
      </c>
      <c r="V2745" s="14">
        <f t="shared" si="716"/>
        <v>-135.69588219296341</v>
      </c>
      <c r="W2745" s="7">
        <v>117.343</v>
      </c>
      <c r="X2745" s="28">
        <v>-135.7869</v>
      </c>
      <c r="Y2745" s="74">
        <v>0</v>
      </c>
      <c r="Z2745" s="75">
        <v>0</v>
      </c>
      <c r="AA2745" s="33">
        <v>0</v>
      </c>
      <c r="AB2745" s="33">
        <v>0</v>
      </c>
      <c r="AC2745" s="45"/>
      <c r="AD2745" s="48">
        <f t="shared" si="724"/>
        <v>1349.7572628658897</v>
      </c>
      <c r="AE2745" s="49">
        <f>IF(P2745&gt;90,0,AD2745*0.7^((1/cosd(P2745))^0.678))</f>
        <v>0</v>
      </c>
      <c r="AG2745" s="81">
        <f t="shared" si="725"/>
        <v>0</v>
      </c>
      <c r="AH2745" s="82">
        <f t="shared" si="726"/>
        <v>0</v>
      </c>
      <c r="AI2745" s="81">
        <f t="shared" si="727"/>
        <v>0</v>
      </c>
      <c r="AJ2745" s="82">
        <f t="shared" si="728"/>
        <v>0</v>
      </c>
    </row>
    <row r="2746" spans="9:36" ht="23.5" x14ac:dyDescent="0.35">
      <c r="I2746" s="57" t="s">
        <v>2757</v>
      </c>
      <c r="J2746" s="58">
        <f t="shared" si="730"/>
        <v>115</v>
      </c>
      <c r="K2746" s="58">
        <f t="shared" si="729"/>
        <v>5</v>
      </c>
      <c r="L2746" s="58">
        <f t="shared" si="717"/>
        <v>1.8832609280931991</v>
      </c>
      <c r="M2746" s="59">
        <f t="shared" si="718"/>
        <v>3.6320543488015531</v>
      </c>
      <c r="N2746" s="59">
        <f t="shared" si="719"/>
        <v>-125.5191847679767</v>
      </c>
      <c r="O2746" s="59">
        <f t="shared" si="720"/>
        <v>12.954608093780667</v>
      </c>
      <c r="P2746" s="59">
        <f t="shared" si="721"/>
        <v>108.28347377281305</v>
      </c>
      <c r="Q2746" s="60">
        <f t="shared" si="722"/>
        <v>-18.28347377281305</v>
      </c>
      <c r="R2746" s="59">
        <f t="shared" si="723"/>
        <v>-123.34474720132494</v>
      </c>
      <c r="S2746" s="61">
        <f t="shared" si="714"/>
        <v>0</v>
      </c>
      <c r="U2746" s="13">
        <f t="shared" si="715"/>
        <v>108.28347377281305</v>
      </c>
      <c r="V2746" s="14">
        <f t="shared" si="716"/>
        <v>-123.34474720132494</v>
      </c>
      <c r="W2746" s="7">
        <v>108.14400000000001</v>
      </c>
      <c r="X2746" s="28">
        <v>-123.45859999999999</v>
      </c>
      <c r="Y2746" s="74">
        <v>0</v>
      </c>
      <c r="Z2746" s="75">
        <v>0</v>
      </c>
      <c r="AA2746" s="33">
        <v>0</v>
      </c>
      <c r="AB2746" s="33">
        <v>0</v>
      </c>
      <c r="AC2746" s="45"/>
      <c r="AD2746" s="48">
        <f t="shared" si="724"/>
        <v>1349.7572628658897</v>
      </c>
      <c r="AE2746" s="49">
        <f>IF(P2746&gt;90,0,AD2746*0.7^((1/cosd(P2746))^0.678))</f>
        <v>0</v>
      </c>
      <c r="AG2746" s="81">
        <f t="shared" si="725"/>
        <v>0</v>
      </c>
      <c r="AH2746" s="82">
        <f t="shared" si="726"/>
        <v>0</v>
      </c>
      <c r="AI2746" s="81">
        <f t="shared" si="727"/>
        <v>0</v>
      </c>
      <c r="AJ2746" s="82">
        <f t="shared" si="728"/>
        <v>0</v>
      </c>
    </row>
    <row r="2747" spans="9:36" ht="23.5" x14ac:dyDescent="0.35">
      <c r="I2747" s="57" t="s">
        <v>2758</v>
      </c>
      <c r="J2747" s="58">
        <f t="shared" si="730"/>
        <v>115</v>
      </c>
      <c r="K2747" s="58">
        <f t="shared" si="729"/>
        <v>6</v>
      </c>
      <c r="L2747" s="58">
        <f t="shared" si="717"/>
        <v>1.8832609280931991</v>
      </c>
      <c r="M2747" s="59">
        <f t="shared" si="718"/>
        <v>4.6320543488015531</v>
      </c>
      <c r="N2747" s="59">
        <f t="shared" si="719"/>
        <v>-110.5191847679767</v>
      </c>
      <c r="O2747" s="59">
        <f t="shared" si="720"/>
        <v>12.954608093780667</v>
      </c>
      <c r="P2747" s="59">
        <f t="shared" si="721"/>
        <v>97.774696192253785</v>
      </c>
      <c r="Q2747" s="60">
        <f t="shared" si="722"/>
        <v>-7.7746961922537912</v>
      </c>
      <c r="R2747" s="59">
        <f t="shared" si="723"/>
        <v>-112.89998811423395</v>
      </c>
      <c r="S2747" s="61">
        <f t="shared" si="714"/>
        <v>0</v>
      </c>
      <c r="U2747" s="13">
        <f t="shared" si="715"/>
        <v>97.774696192253785</v>
      </c>
      <c r="V2747" s="14">
        <f t="shared" si="716"/>
        <v>-112.89998811423395</v>
      </c>
      <c r="W2747" s="7">
        <v>97.636300000000006</v>
      </c>
      <c r="X2747" s="28">
        <v>-113.03189999999999</v>
      </c>
      <c r="Y2747" s="74">
        <v>0</v>
      </c>
      <c r="Z2747" s="75">
        <v>0</v>
      </c>
      <c r="AA2747" s="33">
        <v>0</v>
      </c>
      <c r="AB2747" s="33">
        <v>0</v>
      </c>
      <c r="AC2747" s="45"/>
      <c r="AD2747" s="48">
        <f t="shared" si="724"/>
        <v>1349.7572628658897</v>
      </c>
      <c r="AE2747" s="49">
        <f>IF(P2747&gt;90,0,AD2747*0.7^((1/cosd(P2747))^0.678))</f>
        <v>0</v>
      </c>
      <c r="AG2747" s="81">
        <f t="shared" si="725"/>
        <v>0</v>
      </c>
      <c r="AH2747" s="82">
        <f t="shared" si="726"/>
        <v>0</v>
      </c>
      <c r="AI2747" s="81">
        <f t="shared" si="727"/>
        <v>0</v>
      </c>
      <c r="AJ2747" s="82">
        <f t="shared" si="728"/>
        <v>0</v>
      </c>
    </row>
    <row r="2748" spans="9:36" ht="23.5" x14ac:dyDescent="0.35">
      <c r="I2748" s="57" t="s">
        <v>2759</v>
      </c>
      <c r="J2748" s="58">
        <f t="shared" si="730"/>
        <v>115</v>
      </c>
      <c r="K2748" s="58">
        <f t="shared" si="729"/>
        <v>7</v>
      </c>
      <c r="L2748" s="58">
        <f t="shared" si="717"/>
        <v>1.8832609280931991</v>
      </c>
      <c r="M2748" s="59">
        <f t="shared" si="718"/>
        <v>5.6320543488015531</v>
      </c>
      <c r="N2748" s="59">
        <f t="shared" si="719"/>
        <v>-95.519184767976697</v>
      </c>
      <c r="O2748" s="59">
        <f t="shared" si="720"/>
        <v>12.954608093780667</v>
      </c>
      <c r="P2748" s="59">
        <f t="shared" si="721"/>
        <v>86.46498186886636</v>
      </c>
      <c r="Q2748" s="60">
        <f t="shared" si="722"/>
        <v>3.5350181311336346</v>
      </c>
      <c r="R2748" s="59">
        <f t="shared" si="723"/>
        <v>-103.61991459325618</v>
      </c>
      <c r="S2748" s="61">
        <f t="shared" si="714"/>
        <v>0.85433533768656977</v>
      </c>
      <c r="U2748" s="13">
        <f t="shared" si="715"/>
        <v>86.46498186886636</v>
      </c>
      <c r="V2748" s="14">
        <f t="shared" si="716"/>
        <v>-103.61991459325618</v>
      </c>
      <c r="W2748" s="7">
        <v>86.129300000000001</v>
      </c>
      <c r="X2748" s="28">
        <v>-103.7694</v>
      </c>
      <c r="Y2748" s="74">
        <v>0.52336689808415937</v>
      </c>
      <c r="Z2748" s="75">
        <v>0.55099900000000002</v>
      </c>
      <c r="AA2748" s="33">
        <v>0.85433533768656977</v>
      </c>
      <c r="AB2748" s="33">
        <v>0.86253100000000005</v>
      </c>
      <c r="AC2748" s="45"/>
      <c r="AD2748" s="48">
        <f t="shared" si="724"/>
        <v>1349.7572628658897</v>
      </c>
      <c r="AE2748" s="49">
        <f>IF(P2748&gt;90,0,AD2748*0.7^((1/cosd(P2748))^0.678))</f>
        <v>127.62102275182475</v>
      </c>
      <c r="AG2748" s="81">
        <f t="shared" si="725"/>
        <v>66.792618807950447</v>
      </c>
      <c r="AH2748" s="82">
        <f t="shared" si="726"/>
        <v>109.0311495685856</v>
      </c>
      <c r="AI2748" s="81">
        <f t="shared" si="727"/>
        <v>70.319055915232695</v>
      </c>
      <c r="AJ2748" s="82">
        <f t="shared" si="728"/>
        <v>110.07708837515416</v>
      </c>
    </row>
    <row r="2749" spans="9:36" ht="23.5" x14ac:dyDescent="0.35">
      <c r="I2749" s="57" t="s">
        <v>2760</v>
      </c>
      <c r="J2749" s="58">
        <f t="shared" si="730"/>
        <v>115</v>
      </c>
      <c r="K2749" s="58">
        <f t="shared" si="729"/>
        <v>8</v>
      </c>
      <c r="L2749" s="58">
        <f t="shared" si="717"/>
        <v>1.8832609280931991</v>
      </c>
      <c r="M2749" s="59">
        <f t="shared" si="718"/>
        <v>6.6320543488015531</v>
      </c>
      <c r="N2749" s="59">
        <f t="shared" si="719"/>
        <v>-80.519184767976697</v>
      </c>
      <c r="O2749" s="59">
        <f t="shared" si="720"/>
        <v>12.954608093780667</v>
      </c>
      <c r="P2749" s="59">
        <f t="shared" si="721"/>
        <v>74.712046487033831</v>
      </c>
      <c r="Q2749" s="60">
        <f t="shared" si="722"/>
        <v>15.287953512966169</v>
      </c>
      <c r="R2749" s="59">
        <f t="shared" si="723"/>
        <v>-94.795316574159187</v>
      </c>
      <c r="S2749" s="61">
        <f t="shared" si="714"/>
        <v>0.78247896449507148</v>
      </c>
      <c r="U2749" s="13">
        <f t="shared" si="715"/>
        <v>74.712046487033831</v>
      </c>
      <c r="V2749" s="14">
        <f t="shared" si="716"/>
        <v>-94.795316574159187</v>
      </c>
      <c r="W2749" s="7">
        <v>74.510499999999993</v>
      </c>
      <c r="X2749" s="28">
        <v>-94.965199999999996</v>
      </c>
      <c r="Y2749" s="74">
        <v>0.67620164764432122</v>
      </c>
      <c r="Z2749" s="75">
        <v>0.70066300000000004</v>
      </c>
      <c r="AA2749" s="33">
        <v>0.78247896449507148</v>
      </c>
      <c r="AB2749" s="33">
        <v>0.80042800000000003</v>
      </c>
      <c r="AC2749" s="45"/>
      <c r="AD2749" s="48">
        <f t="shared" si="724"/>
        <v>1349.7572628658897</v>
      </c>
      <c r="AE2749" s="49">
        <f>IF(P2749&gt;90,0,AD2749*0.7^((1/cosd(P2749))^0.678))</f>
        <v>559.50400765807694</v>
      </c>
      <c r="AG2749" s="81">
        <f t="shared" si="725"/>
        <v>378.33753184199253</v>
      </c>
      <c r="AH2749" s="82">
        <f t="shared" si="726"/>
        <v>437.80011654313461</v>
      </c>
      <c r="AI2749" s="81">
        <f t="shared" si="727"/>
        <v>392.02375651773116</v>
      </c>
      <c r="AJ2749" s="82">
        <f t="shared" si="728"/>
        <v>447.84267384173921</v>
      </c>
    </row>
    <row r="2750" spans="9:36" ht="23.5" x14ac:dyDescent="0.35">
      <c r="I2750" s="57" t="s">
        <v>2761</v>
      </c>
      <c r="J2750" s="58">
        <f t="shared" si="730"/>
        <v>115</v>
      </c>
      <c r="K2750" s="58">
        <f t="shared" si="729"/>
        <v>9</v>
      </c>
      <c r="L2750" s="58">
        <f t="shared" si="717"/>
        <v>1.8832609280931991</v>
      </c>
      <c r="M2750" s="59">
        <f t="shared" si="718"/>
        <v>7.6320543488015531</v>
      </c>
      <c r="N2750" s="59">
        <f t="shared" si="719"/>
        <v>-65.519184767976697</v>
      </c>
      <c r="O2750" s="59">
        <f t="shared" si="720"/>
        <v>12.954608093780667</v>
      </c>
      <c r="P2750" s="59">
        <f t="shared" si="721"/>
        <v>62.806936060837749</v>
      </c>
      <c r="Q2750" s="60">
        <f t="shared" si="722"/>
        <v>27.193063939162254</v>
      </c>
      <c r="R2750" s="59">
        <f t="shared" si="723"/>
        <v>-85.672788410099272</v>
      </c>
      <c r="S2750" s="61">
        <f t="shared" si="714"/>
        <v>0.73817028258499451</v>
      </c>
      <c r="U2750" s="13">
        <f t="shared" si="715"/>
        <v>62.806936060837749</v>
      </c>
      <c r="V2750" s="14">
        <f t="shared" si="716"/>
        <v>-85.672788410099272</v>
      </c>
      <c r="W2750" s="7">
        <v>62.622999999999998</v>
      </c>
      <c r="X2750" s="28">
        <v>-85.868700000000004</v>
      </c>
      <c r="Y2750" s="74">
        <v>0.81482803446033991</v>
      </c>
      <c r="Z2750" s="75">
        <v>0.83654899999999999</v>
      </c>
      <c r="AA2750" s="33">
        <v>0.73817028258499451</v>
      </c>
      <c r="AB2750" s="33">
        <v>0.77398599999999995</v>
      </c>
      <c r="AC2750" s="45"/>
      <c r="AD2750" s="48">
        <f t="shared" si="724"/>
        <v>1349.7572628658897</v>
      </c>
      <c r="AE2750" s="49">
        <f>IF(P2750&gt;90,0,AD2750*0.7^((1/cosd(P2750))^0.678))</f>
        <v>735.93756572467157</v>
      </c>
      <c r="AG2750" s="81">
        <f t="shared" si="725"/>
        <v>599.66256016496141</v>
      </c>
      <c r="AH2750" s="82">
        <f t="shared" si="726"/>
        <v>543.24724085589378</v>
      </c>
      <c r="AI2750" s="81">
        <f t="shared" si="727"/>
        <v>615.64783466940833</v>
      </c>
      <c r="AJ2750" s="82">
        <f t="shared" si="728"/>
        <v>569.60537274497563</v>
      </c>
    </row>
    <row r="2751" spans="9:36" ht="23.5" x14ac:dyDescent="0.35">
      <c r="I2751" s="57" t="s">
        <v>2762</v>
      </c>
      <c r="J2751" s="58">
        <f t="shared" si="730"/>
        <v>115</v>
      </c>
      <c r="K2751" s="58">
        <f t="shared" si="729"/>
        <v>10</v>
      </c>
      <c r="L2751" s="58">
        <f t="shared" si="717"/>
        <v>1.8832609280931991</v>
      </c>
      <c r="M2751" s="59">
        <f t="shared" si="718"/>
        <v>8.6320543488015531</v>
      </c>
      <c r="N2751" s="59">
        <f t="shared" si="719"/>
        <v>-50.519184767976704</v>
      </c>
      <c r="O2751" s="59">
        <f t="shared" si="720"/>
        <v>12.954608093780667</v>
      </c>
      <c r="P2751" s="59">
        <f t="shared" si="721"/>
        <v>51.064571758534285</v>
      </c>
      <c r="Q2751" s="60">
        <f t="shared" si="722"/>
        <v>38.935428241465715</v>
      </c>
      <c r="R2751" s="59">
        <f t="shared" si="723"/>
        <v>-75.241745394866015</v>
      </c>
      <c r="S2751" s="61">
        <f t="shared" si="714"/>
        <v>0.74055571846195078</v>
      </c>
      <c r="U2751" s="13">
        <f t="shared" si="715"/>
        <v>51.064571758534285</v>
      </c>
      <c r="V2751" s="14">
        <f t="shared" si="716"/>
        <v>-75.241745394866015</v>
      </c>
      <c r="W2751" s="7">
        <v>50.875399999999999</v>
      </c>
      <c r="X2751" s="28">
        <v>-75.47</v>
      </c>
      <c r="Y2751" s="74">
        <v>0.92006482656834876</v>
      </c>
      <c r="Z2751" s="75">
        <v>0.93263099999999999</v>
      </c>
      <c r="AA2751" s="33">
        <v>0.74055571846195078</v>
      </c>
      <c r="AB2751" s="33">
        <v>0.78984900000000002</v>
      </c>
      <c r="AC2751" s="45"/>
      <c r="AD2751" s="48">
        <f t="shared" si="724"/>
        <v>1349.7572628658897</v>
      </c>
      <c r="AE2751" s="49">
        <f>IF(P2751&gt;90,0,AD2751*0.7^((1/cosd(P2751))^0.678))</f>
        <v>827.96751650942235</v>
      </c>
      <c r="AG2751" s="81">
        <f t="shared" si="725"/>
        <v>761.78378948146815</v>
      </c>
      <c r="AH2751" s="82">
        <f t="shared" si="726"/>
        <v>613.1560790517924</v>
      </c>
      <c r="AI2751" s="81">
        <f t="shared" si="727"/>
        <v>772.1881728896991</v>
      </c>
      <c r="AJ2751" s="82">
        <f t="shared" si="728"/>
        <v>653.96931494745081</v>
      </c>
    </row>
    <row r="2752" spans="9:36" ht="23.5" x14ac:dyDescent="0.35">
      <c r="I2752" s="57" t="s">
        <v>2763</v>
      </c>
      <c r="J2752" s="58">
        <f t="shared" si="730"/>
        <v>115</v>
      </c>
      <c r="K2752" s="58">
        <f t="shared" si="729"/>
        <v>11</v>
      </c>
      <c r="L2752" s="58">
        <f t="shared" si="717"/>
        <v>1.8832609280931991</v>
      </c>
      <c r="M2752" s="59">
        <f t="shared" si="718"/>
        <v>9.6320543488015531</v>
      </c>
      <c r="N2752" s="59">
        <f t="shared" si="719"/>
        <v>-35.519184767976704</v>
      </c>
      <c r="O2752" s="59">
        <f t="shared" si="720"/>
        <v>12.954608093780667</v>
      </c>
      <c r="P2752" s="59">
        <f t="shared" si="721"/>
        <v>39.972965409602047</v>
      </c>
      <c r="Q2752" s="60">
        <f t="shared" si="722"/>
        <v>50.027034590397953</v>
      </c>
      <c r="R2752" s="59">
        <f t="shared" si="723"/>
        <v>-61.803055433021733</v>
      </c>
      <c r="S2752" s="61">
        <f t="shared" si="714"/>
        <v>0.78852935821834269</v>
      </c>
      <c r="U2752" s="13">
        <f t="shared" si="715"/>
        <v>39.972965409602047</v>
      </c>
      <c r="V2752" s="14">
        <f t="shared" si="716"/>
        <v>-61.803055433021733</v>
      </c>
      <c r="W2752" s="7">
        <v>39.761800000000001</v>
      </c>
      <c r="X2752" s="28">
        <v>-62.063999999999993</v>
      </c>
      <c r="Y2752" s="74">
        <v>0.98260377344933025</v>
      </c>
      <c r="Z2752" s="75">
        <v>0.98579000000000006</v>
      </c>
      <c r="AA2752" s="33">
        <v>0.78852935821834269</v>
      </c>
      <c r="AB2752" s="33">
        <v>0.83696000000000004</v>
      </c>
      <c r="AC2752" s="45"/>
      <c r="AD2752" s="48">
        <f t="shared" si="724"/>
        <v>1349.7572628658897</v>
      </c>
      <c r="AE2752" s="49">
        <f>IF(P2752&gt;90,0,AD2752*0.7^((1/cosd(P2752))^0.678))</f>
        <v>880.49074474940574</v>
      </c>
      <c r="AG2752" s="81">
        <f t="shared" si="725"/>
        <v>865.1735282779772</v>
      </c>
      <c r="AH2752" s="82">
        <f t="shared" si="726"/>
        <v>694.29280187443953</v>
      </c>
      <c r="AI2752" s="81">
        <f t="shared" si="727"/>
        <v>867.97897126651674</v>
      </c>
      <c r="AJ2752" s="82">
        <f t="shared" si="728"/>
        <v>736.93553372546262</v>
      </c>
    </row>
    <row r="2753" spans="9:36" ht="23.5" x14ac:dyDescent="0.35">
      <c r="I2753" s="57" t="s">
        <v>2764</v>
      </c>
      <c r="J2753" s="58">
        <f t="shared" si="730"/>
        <v>115</v>
      </c>
      <c r="K2753" s="58">
        <f t="shared" si="729"/>
        <v>12</v>
      </c>
      <c r="L2753" s="58">
        <f t="shared" si="717"/>
        <v>1.8832609280931991</v>
      </c>
      <c r="M2753" s="59">
        <f t="shared" si="718"/>
        <v>10.632054348801553</v>
      </c>
      <c r="N2753" s="59">
        <f t="shared" si="719"/>
        <v>-20.519184767976704</v>
      </c>
      <c r="O2753" s="59">
        <f t="shared" si="720"/>
        <v>12.954608093780667</v>
      </c>
      <c r="P2753" s="59">
        <f t="shared" si="721"/>
        <v>30.5368172589247</v>
      </c>
      <c r="Q2753" s="60">
        <f t="shared" si="722"/>
        <v>59.4631827410753</v>
      </c>
      <c r="R2753" s="59">
        <f t="shared" si="723"/>
        <v>-42.246249270141789</v>
      </c>
      <c r="S2753" s="61">
        <f t="shared" si="714"/>
        <v>0.8616486920289288</v>
      </c>
      <c r="U2753" s="13">
        <f t="shared" si="715"/>
        <v>30.5368172589247</v>
      </c>
      <c r="V2753" s="14">
        <f t="shared" si="716"/>
        <v>-42.246249270141789</v>
      </c>
      <c r="W2753" s="7">
        <v>30.285499999999999</v>
      </c>
      <c r="X2753" s="28">
        <v>-42.494</v>
      </c>
      <c r="Y2753" s="74">
        <v>0.9997020188022997</v>
      </c>
      <c r="Z2753" s="75">
        <v>0.99980199999999997</v>
      </c>
      <c r="AA2753" s="33">
        <v>0.8616486920289288</v>
      </c>
      <c r="AB2753" s="33">
        <v>0.89086900000000002</v>
      </c>
      <c r="AC2753" s="45"/>
      <c r="AD2753" s="48">
        <f t="shared" si="724"/>
        <v>1349.7572628658897</v>
      </c>
      <c r="AE2753" s="49">
        <f>IF(P2753&gt;90,0,AD2753*0.7^((1/cosd(P2753))^0.678))</f>
        <v>909.60233351240754</v>
      </c>
      <c r="AG2753" s="81">
        <f t="shared" si="725"/>
        <v>909.33128911963649</v>
      </c>
      <c r="AH2753" s="82">
        <f t="shared" si="726"/>
        <v>783.75766093742743</v>
      </c>
      <c r="AI2753" s="81">
        <f t="shared" si="727"/>
        <v>909.42223225037208</v>
      </c>
      <c r="AJ2753" s="82">
        <f t="shared" si="728"/>
        <v>810.33652125386504</v>
      </c>
    </row>
    <row r="2754" spans="9:36" ht="23.5" x14ac:dyDescent="0.35">
      <c r="I2754" s="57" t="s">
        <v>2765</v>
      </c>
      <c r="J2754" s="58">
        <f t="shared" si="730"/>
        <v>115</v>
      </c>
      <c r="K2754" s="58">
        <f t="shared" si="729"/>
        <v>13</v>
      </c>
      <c r="L2754" s="58">
        <f t="shared" si="717"/>
        <v>1.8832609280931991</v>
      </c>
      <c r="M2754" s="59">
        <f t="shared" si="718"/>
        <v>11.632054348801553</v>
      </c>
      <c r="N2754" s="59">
        <f t="shared" si="719"/>
        <v>-5.5191847679767037</v>
      </c>
      <c r="O2754" s="59">
        <f t="shared" si="720"/>
        <v>12.954608093780667</v>
      </c>
      <c r="P2754" s="59">
        <f t="shared" si="721"/>
        <v>24.927924940155588</v>
      </c>
      <c r="Q2754" s="60">
        <f t="shared" si="722"/>
        <v>65.072075059844408</v>
      </c>
      <c r="R2754" s="59">
        <f t="shared" si="723"/>
        <v>-12.849257695774417</v>
      </c>
      <c r="S2754" s="61">
        <f t="shared" si="714"/>
        <v>0.93416375164700327</v>
      </c>
      <c r="U2754" s="13">
        <f t="shared" si="715"/>
        <v>24.927924940155588</v>
      </c>
      <c r="V2754" s="14">
        <f t="shared" si="716"/>
        <v>-12.849257695774417</v>
      </c>
      <c r="W2754" s="7">
        <v>24.635300000000001</v>
      </c>
      <c r="X2754" s="28">
        <v>-12.902999999999992</v>
      </c>
      <c r="Y2754" s="74">
        <v>0.97452271146284719</v>
      </c>
      <c r="Z2754" s="75">
        <v>0.97541699999999998</v>
      </c>
      <c r="AA2754" s="33">
        <v>0.93416375164700327</v>
      </c>
      <c r="AB2754" s="33">
        <v>0.93625000000000003</v>
      </c>
      <c r="AC2754" s="45"/>
      <c r="AD2754" s="48">
        <f t="shared" si="724"/>
        <v>1349.7572628658897</v>
      </c>
      <c r="AE2754" s="49">
        <f>IF(P2754&gt;90,0,AD2754*0.7^((1/cosd(P2754))^0.678))</f>
        <v>922.0092275724495</v>
      </c>
      <c r="AG2754" s="81">
        <f t="shared" si="725"/>
        <v>898.51893244766882</v>
      </c>
      <c r="AH2754" s="82">
        <f t="shared" si="726"/>
        <v>861.30759908223501</v>
      </c>
      <c r="AI2754" s="81">
        <f t="shared" si="727"/>
        <v>899.34347473103594</v>
      </c>
      <c r="AJ2754" s="82">
        <f t="shared" si="728"/>
        <v>863.23113931470584</v>
      </c>
    </row>
    <row r="2755" spans="9:36" ht="23.5" x14ac:dyDescent="0.35">
      <c r="I2755" s="57" t="s">
        <v>2766</v>
      </c>
      <c r="J2755" s="58">
        <f t="shared" si="730"/>
        <v>115</v>
      </c>
      <c r="K2755" s="58">
        <f t="shared" si="729"/>
        <v>14</v>
      </c>
      <c r="L2755" s="58">
        <f t="shared" si="717"/>
        <v>1.8832609280931991</v>
      </c>
      <c r="M2755" s="59">
        <f t="shared" si="718"/>
        <v>12.632054348801553</v>
      </c>
      <c r="N2755" s="59">
        <f t="shared" si="719"/>
        <v>9.4808152320232963</v>
      </c>
      <c r="O2755" s="59">
        <f t="shared" si="720"/>
        <v>12.954608093780667</v>
      </c>
      <c r="P2755" s="59">
        <f t="shared" si="721"/>
        <v>25.861377151248472</v>
      </c>
      <c r="Q2755" s="60">
        <f t="shared" si="722"/>
        <v>64.138622848751524</v>
      </c>
      <c r="R2755" s="59">
        <f t="shared" si="723"/>
        <v>21.593043955085562</v>
      </c>
      <c r="S2755" s="61">
        <f t="shared" si="714"/>
        <v>0.98487213657931805</v>
      </c>
      <c r="U2755" s="13">
        <f t="shared" si="715"/>
        <v>25.861377151248472</v>
      </c>
      <c r="V2755" s="14">
        <f t="shared" si="716"/>
        <v>21.593043955085562</v>
      </c>
      <c r="W2755" s="7">
        <v>25.579000000000001</v>
      </c>
      <c r="X2755" s="28">
        <v>21.870000000000005</v>
      </c>
      <c r="Y2755" s="74">
        <v>0.91638449026147162</v>
      </c>
      <c r="Z2755" s="75">
        <v>0.89667699999999995</v>
      </c>
      <c r="AA2755" s="33">
        <v>0.98487213657931805</v>
      </c>
      <c r="AB2755" s="33">
        <v>0.98195900000000003</v>
      </c>
      <c r="AC2755" s="45"/>
      <c r="AD2755" s="48">
        <f t="shared" si="724"/>
        <v>1349.7572628658897</v>
      </c>
      <c r="AE2755" s="49">
        <f>IF(P2755&gt;90,0,AD2755*0.7^((1/cosd(P2755))^0.678))</f>
        <v>920.16355121735171</v>
      </c>
      <c r="AG2755" s="81">
        <f t="shared" si="725"/>
        <v>843.22360683949842</v>
      </c>
      <c r="AH2755" s="82">
        <f t="shared" si="726"/>
        <v>906.24344268984589</v>
      </c>
      <c r="AI2755" s="81">
        <f t="shared" si="727"/>
        <v>825.08949261492126</v>
      </c>
      <c r="AJ2755" s="82">
        <f t="shared" si="728"/>
        <v>903.56288058983944</v>
      </c>
    </row>
    <row r="2756" spans="9:36" ht="23.5" x14ac:dyDescent="0.35">
      <c r="I2756" s="57" t="s">
        <v>2767</v>
      </c>
      <c r="J2756" s="58">
        <f t="shared" si="730"/>
        <v>115</v>
      </c>
      <c r="K2756" s="58">
        <f t="shared" si="729"/>
        <v>15</v>
      </c>
      <c r="L2756" s="58">
        <f t="shared" si="717"/>
        <v>1.8832609280931991</v>
      </c>
      <c r="M2756" s="59">
        <f t="shared" si="718"/>
        <v>13.632054348801553</v>
      </c>
      <c r="N2756" s="59">
        <f t="shared" si="719"/>
        <v>24.480815232023296</v>
      </c>
      <c r="O2756" s="59">
        <f t="shared" si="720"/>
        <v>12.954608093780667</v>
      </c>
      <c r="P2756" s="59">
        <f t="shared" si="721"/>
        <v>32.773301367422008</v>
      </c>
      <c r="Q2756" s="60">
        <f t="shared" si="722"/>
        <v>57.226698632577992</v>
      </c>
      <c r="R2756" s="59">
        <f t="shared" si="723"/>
        <v>48.248150058809806</v>
      </c>
      <c r="S2756" s="61">
        <f t="shared" si="714"/>
        <v>0.99952952532202466</v>
      </c>
      <c r="U2756" s="13">
        <f t="shared" si="715"/>
        <v>32.773301367422008</v>
      </c>
      <c r="V2756" s="14">
        <f t="shared" si="716"/>
        <v>48.248150058809806</v>
      </c>
      <c r="W2756" s="7">
        <v>32.536499999999997</v>
      </c>
      <c r="X2756" s="28">
        <v>48.650000000000006</v>
      </c>
      <c r="Y2756" s="74">
        <v>0.84137816269631693</v>
      </c>
      <c r="Z2756" s="75">
        <v>0.79357</v>
      </c>
      <c r="AA2756" s="33">
        <v>0.99952952532202466</v>
      </c>
      <c r="AB2756" s="33">
        <v>0.999247</v>
      </c>
      <c r="AC2756" s="45"/>
      <c r="AD2756" s="48">
        <f t="shared" si="724"/>
        <v>1349.7572628658897</v>
      </c>
      <c r="AE2756" s="49">
        <f>IF(P2756&gt;90,0,AD2756*0.7^((1/cosd(P2756))^0.678))</f>
        <v>903.71483809514291</v>
      </c>
      <c r="AG2756" s="81">
        <f t="shared" si="725"/>
        <v>760.36593007789088</v>
      </c>
      <c r="AH2756" s="82">
        <f t="shared" si="726"/>
        <v>903.28966314770855</v>
      </c>
      <c r="AI2756" s="81">
        <f t="shared" si="727"/>
        <v>717.16098406716253</v>
      </c>
      <c r="AJ2756" s="82">
        <f t="shared" si="728"/>
        <v>903.03434082205729</v>
      </c>
    </row>
    <row r="2757" spans="9:36" ht="23.5" x14ac:dyDescent="0.35">
      <c r="I2757" s="57" t="s">
        <v>2768</v>
      </c>
      <c r="J2757" s="58">
        <f t="shared" si="730"/>
        <v>115</v>
      </c>
      <c r="K2757" s="58">
        <f t="shared" si="729"/>
        <v>16</v>
      </c>
      <c r="L2757" s="58">
        <f t="shared" si="717"/>
        <v>1.8832609280931991</v>
      </c>
      <c r="M2757" s="59">
        <f t="shared" si="718"/>
        <v>14.632054348801553</v>
      </c>
      <c r="N2757" s="59">
        <f t="shared" si="719"/>
        <v>39.480815232023296</v>
      </c>
      <c r="O2757" s="59">
        <f t="shared" si="720"/>
        <v>12.954608093780667</v>
      </c>
      <c r="P2757" s="59">
        <f t="shared" si="721"/>
        <v>42.797251514422172</v>
      </c>
      <c r="Q2757" s="60">
        <f t="shared" si="722"/>
        <v>47.202748485577828</v>
      </c>
      <c r="R2757" s="59">
        <f t="shared" si="723"/>
        <v>65.787029436889839</v>
      </c>
      <c r="S2757" s="61">
        <f t="shared" ref="S2757:S2820" si="731">IF(Q2757&gt;0,SQRT(1-COS(RADIANS(90-P2757))^2*COS(RADIANS($D$11-R2757))^2),0)</f>
        <v>0.97049579309255396</v>
      </c>
      <c r="U2757" s="13">
        <f t="shared" ref="U2757:U2820" si="732">P2757</f>
        <v>42.797251514422172</v>
      </c>
      <c r="V2757" s="14">
        <f t="shared" ref="V2757:V2820" si="733">R2757</f>
        <v>65.787029436889839</v>
      </c>
      <c r="W2757" s="7">
        <v>42.591799999999999</v>
      </c>
      <c r="X2757" s="28">
        <v>66.179000000000002</v>
      </c>
      <c r="Y2757" s="74">
        <v>0.77236342366750455</v>
      </c>
      <c r="Z2757" s="75">
        <v>0.71684199999999998</v>
      </c>
      <c r="AA2757" s="33">
        <v>0.97049579309255396</v>
      </c>
      <c r="AB2757" s="33">
        <v>0.96282000000000001</v>
      </c>
      <c r="AC2757" s="45"/>
      <c r="AD2757" s="48">
        <f t="shared" si="724"/>
        <v>1349.7572628658897</v>
      </c>
      <c r="AE2757" s="49">
        <f>IF(P2757&gt;90,0,AD2757*0.7^((1/cosd(P2757))^0.678))</f>
        <v>869.3163471643453</v>
      </c>
      <c r="AG2757" s="81">
        <f t="shared" si="725"/>
        <v>671.42815014598273</v>
      </c>
      <c r="AH2757" s="82">
        <f t="shared" si="726"/>
        <v>843.66785778958331</v>
      </c>
      <c r="AI2757" s="81">
        <f t="shared" si="727"/>
        <v>623.16246893398363</v>
      </c>
      <c r="AJ2757" s="82">
        <f t="shared" si="728"/>
        <v>836.99516537677493</v>
      </c>
    </row>
    <row r="2758" spans="9:36" ht="23.5" x14ac:dyDescent="0.35">
      <c r="I2758" s="57" t="s">
        <v>2769</v>
      </c>
      <c r="J2758" s="58">
        <f t="shared" si="730"/>
        <v>115</v>
      </c>
      <c r="K2758" s="58">
        <f t="shared" si="729"/>
        <v>17</v>
      </c>
      <c r="L2758" s="58">
        <f t="shared" ref="L2758:L2821" si="734">229.18*(0.000075+0.001868*COS(RADIANS(360*(J2758-1)/365))-0.03277*SIN(RADIANS(360*(J2758-1)/365))-0.014615*COS(RADIANS(2*360*(J2758-1)/365))-0.0408*SIN(RADIANS(2*360*(J2758-1)/365)))</f>
        <v>1.8832609280931991</v>
      </c>
      <c r="M2758" s="59">
        <f t="shared" ref="M2758:M2821" si="735">K2758-($D$8-$D$7)/15+L2758/60</f>
        <v>15.632054348801553</v>
      </c>
      <c r="N2758" s="59">
        <f t="shared" ref="N2758:N2821" si="736">15*(M2758-12)</f>
        <v>54.480815232023296</v>
      </c>
      <c r="O2758" s="59">
        <f t="shared" ref="O2758:O2821" si="737">23.45*SIN(RADIANS(360/365*(284+J2758)))</f>
        <v>12.954608093780667</v>
      </c>
      <c r="P2758" s="59">
        <f t="shared" ref="P2758:P2821" si="738">DEGREES(ACOS(SIN(RADIANS(O2758))*SIN(RADIANS($D$6))+COS(RADIANS(O2758))*COS(RADIANS($D$6))*COS(RADIANS(N2758))))</f>
        <v>54.127867335179026</v>
      </c>
      <c r="Q2758" s="60">
        <f t="shared" ref="Q2758:Q2821" si="739">DEGREES(ASIN(SIN(RADIANS(O2758))*SIN(RADIANS($D$6))+COS(RADIANS(O2758))*COS(RADIANS($D$6))*COS(RADIANS(N2758))))</f>
        <v>35.872132664820974</v>
      </c>
      <c r="R2758" s="59">
        <f t="shared" ref="R2758:R2821" si="740">IF(N2758&lt;0,-DEGREES(ACOS((SIGN($D$6)*(SIN(RADIANS(Q2758))*SIN(RADIANS($D$6))-SIN(RADIANS(O2758)))/(COS(RADIANS(Q2758))*COS(RADIANS($D$6)))))),DEGREES(ACOS((SIGN($D$6)*(SIN(RADIANS(Q2758))*SIN(RADIANS($D$6))-SIN(RADIANS(O2758)))/(COS(RADIANS(Q2758))*COS(RADIANS($D$6)))))))</f>
        <v>78.200923144806595</v>
      </c>
      <c r="S2758" s="61">
        <f t="shared" si="731"/>
        <v>0.89616743349535943</v>
      </c>
      <c r="U2758" s="13">
        <f t="shared" si="732"/>
        <v>54.127867335179026</v>
      </c>
      <c r="V2758" s="14">
        <f t="shared" si="733"/>
        <v>78.200923144806595</v>
      </c>
      <c r="W2758" s="7">
        <v>53.931800000000003</v>
      </c>
      <c r="X2758" s="28">
        <v>78.562999999999988</v>
      </c>
      <c r="Y2758" s="74">
        <v>0.73502006879013659</v>
      </c>
      <c r="Z2758" s="75">
        <v>0.69195899999999999</v>
      </c>
      <c r="AA2758" s="33">
        <v>0.89616743349535943</v>
      </c>
      <c r="AB2758" s="33">
        <v>0.87782700000000002</v>
      </c>
      <c r="AC2758" s="45"/>
      <c r="AD2758" s="48">
        <f t="shared" ref="AD2758:AD2821" si="741">1367.7*(1+0.033*COS(2*PI()*J2758/365))</f>
        <v>1349.7572628658897</v>
      </c>
      <c r="AE2758" s="49">
        <f>IF(P2758&gt;90,0,AD2758*0.7^((1/cosd(P2758))^0.678))</f>
        <v>808.5423755092512</v>
      </c>
      <c r="AG2758" s="81">
        <f t="shared" ref="AG2758:AG2821" si="742">AE2758*Y2758</f>
        <v>594.29487246655026</v>
      </c>
      <c r="AH2758" s="82">
        <f t="shared" ref="AH2758:AH2821" si="743">AE2758*AA2758</f>
        <v>724.58934553236679</v>
      </c>
      <c r="AI2758" s="81">
        <f t="shared" ref="AI2758:AI2821" si="744">AE2758*Z2758</f>
        <v>559.47817361500597</v>
      </c>
      <c r="AJ2758" s="82">
        <f t="shared" ref="AJ2758:AJ2821" si="745">AB2758*AE2758</f>
        <v>709.76032786615951</v>
      </c>
    </row>
    <row r="2759" spans="9:36" ht="23.5" x14ac:dyDescent="0.35">
      <c r="I2759" s="57" t="s">
        <v>2770</v>
      </c>
      <c r="J2759" s="58">
        <f t="shared" si="730"/>
        <v>115</v>
      </c>
      <c r="K2759" s="58">
        <f t="shared" si="729"/>
        <v>18</v>
      </c>
      <c r="L2759" s="58">
        <f t="shared" si="734"/>
        <v>1.8832609280931991</v>
      </c>
      <c r="M2759" s="59">
        <f t="shared" si="735"/>
        <v>16.632054348801553</v>
      </c>
      <c r="N2759" s="59">
        <f t="shared" si="736"/>
        <v>69.480815232023303</v>
      </c>
      <c r="O2759" s="59">
        <f t="shared" si="737"/>
        <v>12.954608093780667</v>
      </c>
      <c r="P2759" s="59">
        <f t="shared" si="738"/>
        <v>65.949748264757574</v>
      </c>
      <c r="Q2759" s="60">
        <f t="shared" si="739"/>
        <v>24.05025173524243</v>
      </c>
      <c r="R2759" s="59">
        <f t="shared" si="740"/>
        <v>88.16025672357253</v>
      </c>
      <c r="S2759" s="61">
        <f t="shared" si="731"/>
        <v>0.78089800201170523</v>
      </c>
      <c r="U2759" s="13">
        <f t="shared" si="732"/>
        <v>65.949748264757574</v>
      </c>
      <c r="V2759" s="14">
        <f t="shared" si="733"/>
        <v>88.16025672357253</v>
      </c>
      <c r="W2759" s="7">
        <v>65.742099999999994</v>
      </c>
      <c r="X2759" s="28">
        <v>88.5</v>
      </c>
      <c r="Y2759" s="74">
        <v>0.74584536128159462</v>
      </c>
      <c r="Z2759" s="75">
        <v>0.72415399999999996</v>
      </c>
      <c r="AA2759" s="33">
        <v>0.78089800201170523</v>
      </c>
      <c r="AB2759" s="33">
        <v>0.75612100000000004</v>
      </c>
      <c r="AC2759" s="45"/>
      <c r="AD2759" s="48">
        <f t="shared" si="741"/>
        <v>1349.7572628658897</v>
      </c>
      <c r="AE2759" s="49">
        <f>IF(P2759&gt;90,0,AD2759*0.7^((1/cosd(P2759))^0.678))</f>
        <v>700.76374002021873</v>
      </c>
      <c r="AG2759" s="81">
        <f t="shared" si="742"/>
        <v>522.66138484842145</v>
      </c>
      <c r="AH2759" s="82">
        <f t="shared" si="743"/>
        <v>547.22500446403888</v>
      </c>
      <c r="AI2759" s="81">
        <f t="shared" si="744"/>
        <v>507.46086539060144</v>
      </c>
      <c r="AJ2759" s="82">
        <f t="shared" si="745"/>
        <v>529.86217986782788</v>
      </c>
    </row>
    <row r="2760" spans="9:36" ht="23.5" x14ac:dyDescent="0.35">
      <c r="I2760" s="57" t="s">
        <v>2771</v>
      </c>
      <c r="J2760" s="58">
        <f t="shared" si="730"/>
        <v>115</v>
      </c>
      <c r="K2760" s="58">
        <f t="shared" si="729"/>
        <v>19</v>
      </c>
      <c r="L2760" s="58">
        <f t="shared" si="734"/>
        <v>1.8832609280931991</v>
      </c>
      <c r="M2760" s="59">
        <f t="shared" si="735"/>
        <v>17.632054348801553</v>
      </c>
      <c r="N2760" s="59">
        <f t="shared" si="736"/>
        <v>84.480815232023303</v>
      </c>
      <c r="O2760" s="59">
        <f t="shared" si="737"/>
        <v>12.954608093780667</v>
      </c>
      <c r="P2760" s="59">
        <f t="shared" si="738"/>
        <v>77.842417170908277</v>
      </c>
      <c r="Q2760" s="60">
        <f t="shared" si="739"/>
        <v>12.157582829091716</v>
      </c>
      <c r="R2760" s="59">
        <f t="shared" si="740"/>
        <v>97.121766583415834</v>
      </c>
      <c r="S2760" s="61">
        <f t="shared" si="731"/>
        <v>0.63609027990879408</v>
      </c>
      <c r="U2760" s="13">
        <f t="shared" si="732"/>
        <v>77.842417170908277</v>
      </c>
      <c r="V2760" s="14">
        <f t="shared" si="733"/>
        <v>97.121766583415834</v>
      </c>
      <c r="W2760" s="7">
        <v>77.589100000000002</v>
      </c>
      <c r="X2760" s="28">
        <v>97.449000000000012</v>
      </c>
      <c r="Y2760" s="74">
        <v>0.79983873090519286</v>
      </c>
      <c r="Z2760" s="75">
        <v>0.80130000000000001</v>
      </c>
      <c r="AA2760" s="33">
        <v>0.63609027990879408</v>
      </c>
      <c r="AB2760" s="33">
        <v>0.62797400000000003</v>
      </c>
      <c r="AC2760" s="45"/>
      <c r="AD2760" s="48">
        <f t="shared" si="741"/>
        <v>1349.7572628658897</v>
      </c>
      <c r="AE2760" s="49">
        <f>IF(P2760&gt;90,0,AD2760*0.7^((1/cosd(P2760))^0.678))</f>
        <v>484.01110836448515</v>
      </c>
      <c r="AG2760" s="81">
        <f t="shared" si="742"/>
        <v>387.13083065826561</v>
      </c>
      <c r="AH2760" s="82">
        <f t="shared" si="743"/>
        <v>307.87476139853101</v>
      </c>
      <c r="AI2760" s="81">
        <f t="shared" si="744"/>
        <v>387.83810113246199</v>
      </c>
      <c r="AJ2760" s="82">
        <f t="shared" si="745"/>
        <v>303.94639176407924</v>
      </c>
    </row>
    <row r="2761" spans="9:36" ht="23.5" x14ac:dyDescent="0.35">
      <c r="I2761" s="57" t="s">
        <v>2772</v>
      </c>
      <c r="J2761" s="58">
        <f t="shared" si="730"/>
        <v>115</v>
      </c>
      <c r="K2761" s="58">
        <f t="shared" si="729"/>
        <v>20</v>
      </c>
      <c r="L2761" s="58">
        <f t="shared" si="734"/>
        <v>1.8832609280931991</v>
      </c>
      <c r="M2761" s="59">
        <f t="shared" si="735"/>
        <v>18.632054348801553</v>
      </c>
      <c r="N2761" s="59">
        <f t="shared" si="736"/>
        <v>99.480815232023303</v>
      </c>
      <c r="O2761" s="59">
        <f t="shared" si="737"/>
        <v>12.954608093780667</v>
      </c>
      <c r="P2761" s="59">
        <f t="shared" si="738"/>
        <v>89.507853943309826</v>
      </c>
      <c r="Q2761" s="60">
        <f t="shared" si="739"/>
        <v>0.49214605669017047</v>
      </c>
      <c r="R2761" s="59">
        <f t="shared" si="740"/>
        <v>105.99787885209335</v>
      </c>
      <c r="S2761" s="61">
        <f t="shared" si="731"/>
        <v>0.48490019567059939</v>
      </c>
      <c r="U2761" s="13">
        <f t="shared" si="732"/>
        <v>89.507853943309826</v>
      </c>
      <c r="V2761" s="14">
        <f t="shared" si="733"/>
        <v>105.99787885209335</v>
      </c>
      <c r="W2761" s="7">
        <v>88.924800000000005</v>
      </c>
      <c r="X2761" s="28">
        <v>106.32100000000003</v>
      </c>
      <c r="Y2761" s="74">
        <v>0.87461167332779921</v>
      </c>
      <c r="Z2761" s="75">
        <v>0</v>
      </c>
      <c r="AA2761" s="33">
        <v>0.48490019567059939</v>
      </c>
      <c r="AB2761" s="33">
        <v>0</v>
      </c>
      <c r="AC2761" s="45"/>
      <c r="AD2761" s="48">
        <f t="shared" si="741"/>
        <v>1349.7572628658897</v>
      </c>
      <c r="AE2761" s="49">
        <f>IF(P2761&gt;90,0,AD2761*0.7^((1/cosd(P2761))^0.678))</f>
        <v>0.17075773420822804</v>
      </c>
      <c r="AG2761" s="81">
        <f t="shared" si="742"/>
        <v>0.1493467076495219</v>
      </c>
      <c r="AH2761" s="82">
        <f t="shared" si="743"/>
        <v>8.2800458729837975E-2</v>
      </c>
      <c r="AI2761" s="81">
        <f t="shared" si="744"/>
        <v>0</v>
      </c>
      <c r="AJ2761" s="82">
        <f t="shared" si="745"/>
        <v>0</v>
      </c>
    </row>
    <row r="2762" spans="9:36" ht="23.5" x14ac:dyDescent="0.35">
      <c r="I2762" s="57" t="s">
        <v>2773</v>
      </c>
      <c r="J2762" s="58">
        <f t="shared" si="730"/>
        <v>115</v>
      </c>
      <c r="K2762" s="58">
        <f t="shared" si="729"/>
        <v>21</v>
      </c>
      <c r="L2762" s="58">
        <f t="shared" si="734"/>
        <v>1.8832609280931991</v>
      </c>
      <c r="M2762" s="59">
        <f t="shared" si="735"/>
        <v>19.632054348801553</v>
      </c>
      <c r="N2762" s="59">
        <f t="shared" si="736"/>
        <v>114.4808152320233</v>
      </c>
      <c r="O2762" s="59">
        <f t="shared" si="737"/>
        <v>12.954608093780667</v>
      </c>
      <c r="P2762" s="59">
        <f t="shared" si="738"/>
        <v>100.64542299246595</v>
      </c>
      <c r="Q2762" s="60">
        <f t="shared" si="739"/>
        <v>-10.645422992465953</v>
      </c>
      <c r="R2762" s="59">
        <f t="shared" si="740"/>
        <v>115.51555411316104</v>
      </c>
      <c r="S2762" s="61">
        <f t="shared" si="731"/>
        <v>0</v>
      </c>
      <c r="U2762" s="13">
        <f t="shared" si="732"/>
        <v>100.64542299246595</v>
      </c>
      <c r="V2762" s="14">
        <f t="shared" si="733"/>
        <v>115.51555411316104</v>
      </c>
      <c r="W2762" s="7">
        <v>100.411</v>
      </c>
      <c r="X2762" s="28">
        <v>115.839</v>
      </c>
      <c r="Y2762" s="74">
        <v>0</v>
      </c>
      <c r="Z2762" s="75">
        <v>0</v>
      </c>
      <c r="AA2762" s="33">
        <v>0</v>
      </c>
      <c r="AB2762" s="33">
        <v>0</v>
      </c>
      <c r="AC2762" s="45"/>
      <c r="AD2762" s="48">
        <f t="shared" si="741"/>
        <v>1349.7572628658897</v>
      </c>
      <c r="AE2762" s="49">
        <f>IF(P2762&gt;90,0,AD2762*0.7^((1/cosd(P2762))^0.678))</f>
        <v>0</v>
      </c>
      <c r="AG2762" s="81">
        <f t="shared" si="742"/>
        <v>0</v>
      </c>
      <c r="AH2762" s="82">
        <f t="shared" si="743"/>
        <v>0</v>
      </c>
      <c r="AI2762" s="81">
        <f t="shared" si="744"/>
        <v>0</v>
      </c>
      <c r="AJ2762" s="82">
        <f t="shared" si="745"/>
        <v>0</v>
      </c>
    </row>
    <row r="2763" spans="9:36" ht="23.5" x14ac:dyDescent="0.35">
      <c r="I2763" s="57" t="s">
        <v>2774</v>
      </c>
      <c r="J2763" s="58">
        <f t="shared" si="730"/>
        <v>115</v>
      </c>
      <c r="K2763" s="58">
        <f t="shared" si="729"/>
        <v>22</v>
      </c>
      <c r="L2763" s="58">
        <f t="shared" si="734"/>
        <v>1.8832609280931991</v>
      </c>
      <c r="M2763" s="59">
        <f t="shared" si="735"/>
        <v>20.632054348801553</v>
      </c>
      <c r="N2763" s="59">
        <f t="shared" si="736"/>
        <v>129.4808152320233</v>
      </c>
      <c r="O2763" s="59">
        <f t="shared" si="737"/>
        <v>12.954608093780667</v>
      </c>
      <c r="P2763" s="59">
        <f t="shared" si="738"/>
        <v>110.86605389785628</v>
      </c>
      <c r="Q2763" s="60">
        <f t="shared" si="739"/>
        <v>-20.866053897856279</v>
      </c>
      <c r="R2763" s="59">
        <f t="shared" si="740"/>
        <v>126.3909764493327</v>
      </c>
      <c r="S2763" s="61">
        <f t="shared" si="731"/>
        <v>0</v>
      </c>
      <c r="U2763" s="13">
        <f t="shared" si="732"/>
        <v>110.86605389785628</v>
      </c>
      <c r="V2763" s="14">
        <f t="shared" si="733"/>
        <v>126.3909764493327</v>
      </c>
      <c r="W2763" s="7">
        <v>110.589</v>
      </c>
      <c r="X2763" s="28">
        <v>126.71199999999999</v>
      </c>
      <c r="Y2763" s="74">
        <v>0</v>
      </c>
      <c r="Z2763" s="75">
        <v>0</v>
      </c>
      <c r="AA2763" s="33">
        <v>0</v>
      </c>
      <c r="AB2763" s="33">
        <v>0</v>
      </c>
      <c r="AC2763" s="45"/>
      <c r="AD2763" s="48">
        <f t="shared" si="741"/>
        <v>1349.7572628658897</v>
      </c>
      <c r="AE2763" s="49">
        <f>IF(P2763&gt;90,0,AD2763*0.7^((1/cosd(P2763))^0.678))</f>
        <v>0</v>
      </c>
      <c r="AG2763" s="81">
        <f t="shared" si="742"/>
        <v>0</v>
      </c>
      <c r="AH2763" s="82">
        <f t="shared" si="743"/>
        <v>0</v>
      </c>
      <c r="AI2763" s="81">
        <f t="shared" si="744"/>
        <v>0</v>
      </c>
      <c r="AJ2763" s="82">
        <f t="shared" si="745"/>
        <v>0</v>
      </c>
    </row>
    <row r="2764" spans="9:36" ht="23.5" x14ac:dyDescent="0.35">
      <c r="I2764" s="57" t="s">
        <v>2775</v>
      </c>
      <c r="J2764" s="58">
        <f t="shared" si="730"/>
        <v>115</v>
      </c>
      <c r="K2764" s="58">
        <f t="shared" si="729"/>
        <v>23</v>
      </c>
      <c r="L2764" s="58">
        <f t="shared" si="734"/>
        <v>1.8832609280931991</v>
      </c>
      <c r="M2764" s="59">
        <f t="shared" si="735"/>
        <v>21.632054348801553</v>
      </c>
      <c r="N2764" s="59">
        <f t="shared" si="736"/>
        <v>144.4808152320233</v>
      </c>
      <c r="O2764" s="59">
        <f t="shared" si="737"/>
        <v>12.954608093780667</v>
      </c>
      <c r="P2764" s="59">
        <f t="shared" si="738"/>
        <v>119.60962628976361</v>
      </c>
      <c r="Q2764" s="60">
        <f t="shared" si="739"/>
        <v>-29.609626289763614</v>
      </c>
      <c r="R2764" s="59">
        <f t="shared" si="740"/>
        <v>139.36547687081816</v>
      </c>
      <c r="S2764" s="61">
        <f t="shared" si="731"/>
        <v>0</v>
      </c>
      <c r="U2764" s="13">
        <f t="shared" si="732"/>
        <v>119.60962628976361</v>
      </c>
      <c r="V2764" s="14">
        <f t="shared" si="733"/>
        <v>139.36547687081816</v>
      </c>
      <c r="W2764" s="7">
        <v>119.27800000000001</v>
      </c>
      <c r="X2764" s="28">
        <v>139.66699999999997</v>
      </c>
      <c r="Y2764" s="74">
        <v>0</v>
      </c>
      <c r="Z2764" s="75">
        <v>0</v>
      </c>
      <c r="AA2764" s="33">
        <v>0</v>
      </c>
      <c r="AB2764" s="33">
        <v>0</v>
      </c>
      <c r="AC2764" s="45"/>
      <c r="AD2764" s="48">
        <f t="shared" si="741"/>
        <v>1349.7572628658897</v>
      </c>
      <c r="AE2764" s="49">
        <f>IF(P2764&gt;90,0,AD2764*0.7^((1/cosd(P2764))^0.678))</f>
        <v>0</v>
      </c>
      <c r="AG2764" s="81">
        <f t="shared" si="742"/>
        <v>0</v>
      </c>
      <c r="AH2764" s="82">
        <f t="shared" si="743"/>
        <v>0</v>
      </c>
      <c r="AI2764" s="81">
        <f t="shared" si="744"/>
        <v>0</v>
      </c>
      <c r="AJ2764" s="82">
        <f t="shared" si="745"/>
        <v>0</v>
      </c>
    </row>
    <row r="2765" spans="9:36" ht="23.5" x14ac:dyDescent="0.35">
      <c r="I2765" s="57" t="s">
        <v>2776</v>
      </c>
      <c r="J2765" s="58">
        <f t="shared" si="730"/>
        <v>116</v>
      </c>
      <c r="K2765" s="58">
        <f t="shared" si="729"/>
        <v>0</v>
      </c>
      <c r="L2765" s="58">
        <f t="shared" si="734"/>
        <v>2.0682590084434378</v>
      </c>
      <c r="M2765" s="59">
        <f t="shared" si="735"/>
        <v>-1.3648623498592762</v>
      </c>
      <c r="N2765" s="59">
        <f t="shared" si="736"/>
        <v>-200.47293524788915</v>
      </c>
      <c r="O2765" s="59">
        <f t="shared" si="737"/>
        <v>13.2891561850267</v>
      </c>
      <c r="P2765" s="59">
        <f t="shared" si="738"/>
        <v>125.7904340793428</v>
      </c>
      <c r="Q2765" s="60">
        <f t="shared" si="739"/>
        <v>-35.790434079342809</v>
      </c>
      <c r="R2765" s="59">
        <f t="shared" si="740"/>
        <v>-155.18788801890923</v>
      </c>
      <c r="S2765" s="61">
        <f t="shared" si="731"/>
        <v>0</v>
      </c>
      <c r="U2765" s="13">
        <f t="shared" si="732"/>
        <v>125.7904340793428</v>
      </c>
      <c r="V2765" s="14">
        <f t="shared" si="733"/>
        <v>-155.18788801890923</v>
      </c>
      <c r="W2765" s="7">
        <v>125.699</v>
      </c>
      <c r="X2765" s="28">
        <v>155.23399999999998</v>
      </c>
      <c r="Y2765" s="74">
        <v>0</v>
      </c>
      <c r="Z2765" s="75">
        <v>0</v>
      </c>
      <c r="AA2765" s="33">
        <v>0</v>
      </c>
      <c r="AB2765" s="33">
        <v>0</v>
      </c>
      <c r="AC2765" s="45"/>
      <c r="AD2765" s="48">
        <f t="shared" si="741"/>
        <v>1349.0470419884657</v>
      </c>
      <c r="AE2765" s="49">
        <f>IF(P2765&gt;90,0,AD2765*0.7^((1/cosd(P2765))^0.678))</f>
        <v>0</v>
      </c>
      <c r="AG2765" s="81">
        <f t="shared" si="742"/>
        <v>0</v>
      </c>
      <c r="AH2765" s="82">
        <f t="shared" si="743"/>
        <v>0</v>
      </c>
      <c r="AI2765" s="81">
        <f t="shared" si="744"/>
        <v>0</v>
      </c>
      <c r="AJ2765" s="82">
        <f t="shared" si="745"/>
        <v>0</v>
      </c>
    </row>
    <row r="2766" spans="9:36" ht="23.5" x14ac:dyDescent="0.35">
      <c r="I2766" s="57" t="s">
        <v>2777</v>
      </c>
      <c r="J2766" s="58">
        <f t="shared" si="730"/>
        <v>116</v>
      </c>
      <c r="K2766" s="58">
        <f t="shared" si="729"/>
        <v>1</v>
      </c>
      <c r="L2766" s="58">
        <f t="shared" si="734"/>
        <v>2.0682590084434378</v>
      </c>
      <c r="M2766" s="59">
        <f t="shared" si="735"/>
        <v>-0.36486234985927624</v>
      </c>
      <c r="N2766" s="59">
        <f t="shared" si="736"/>
        <v>-185.47293524788915</v>
      </c>
      <c r="O2766" s="59">
        <f t="shared" si="737"/>
        <v>13.2891561850267</v>
      </c>
      <c r="P2766" s="59">
        <f t="shared" si="738"/>
        <v>129.06026062357108</v>
      </c>
      <c r="Q2766" s="60">
        <f t="shared" si="739"/>
        <v>-39.060260623571061</v>
      </c>
      <c r="R2766" s="59">
        <f t="shared" si="740"/>
        <v>-173.13438781955759</v>
      </c>
      <c r="S2766" s="61">
        <f t="shared" si="731"/>
        <v>0</v>
      </c>
      <c r="U2766" s="13">
        <f t="shared" si="732"/>
        <v>129.06026062357108</v>
      </c>
      <c r="V2766" s="14">
        <f t="shared" si="733"/>
        <v>-173.13438781955759</v>
      </c>
      <c r="W2766" s="7">
        <v>128.94900000000001</v>
      </c>
      <c r="X2766" s="28">
        <v>173.15499999999997</v>
      </c>
      <c r="Y2766" s="74">
        <v>0</v>
      </c>
      <c r="Z2766" s="75">
        <v>0</v>
      </c>
      <c r="AA2766" s="33">
        <v>0</v>
      </c>
      <c r="AB2766" s="33">
        <v>0</v>
      </c>
      <c r="AC2766" s="45"/>
      <c r="AD2766" s="48">
        <f t="shared" si="741"/>
        <v>1349.0470419884657</v>
      </c>
      <c r="AE2766" s="49">
        <f>IF(P2766&gt;90,0,AD2766*0.7^((1/cosd(P2766))^0.678))</f>
        <v>0</v>
      </c>
      <c r="AG2766" s="81">
        <f t="shared" si="742"/>
        <v>0</v>
      </c>
      <c r="AH2766" s="82">
        <f t="shared" si="743"/>
        <v>0</v>
      </c>
      <c r="AI2766" s="81">
        <f t="shared" si="744"/>
        <v>0</v>
      </c>
      <c r="AJ2766" s="82">
        <f t="shared" si="745"/>
        <v>0</v>
      </c>
    </row>
    <row r="2767" spans="9:36" ht="23.5" x14ac:dyDescent="0.35">
      <c r="I2767" s="57" t="s">
        <v>2778</v>
      </c>
      <c r="J2767" s="58">
        <f t="shared" si="730"/>
        <v>116</v>
      </c>
      <c r="K2767" s="58">
        <f t="shared" si="729"/>
        <v>2</v>
      </c>
      <c r="L2767" s="58">
        <f t="shared" si="734"/>
        <v>2.0682590084434378</v>
      </c>
      <c r="M2767" s="59">
        <f t="shared" si="735"/>
        <v>0.63513765014072376</v>
      </c>
      <c r="N2767" s="59">
        <f t="shared" si="736"/>
        <v>-170.47293524788915</v>
      </c>
      <c r="O2767" s="59">
        <f t="shared" si="737"/>
        <v>13.2891561850267</v>
      </c>
      <c r="P2767" s="59">
        <f t="shared" si="738"/>
        <v>128.53535132908871</v>
      </c>
      <c r="Q2767" s="60">
        <f t="shared" si="739"/>
        <v>-38.535351329088712</v>
      </c>
      <c r="R2767" s="59">
        <f t="shared" si="740"/>
        <v>-168.11620002514854</v>
      </c>
      <c r="S2767" s="61">
        <f t="shared" si="731"/>
        <v>0</v>
      </c>
      <c r="U2767" s="13">
        <f t="shared" si="732"/>
        <v>128.53535132908871</v>
      </c>
      <c r="V2767" s="14">
        <f t="shared" si="733"/>
        <v>-168.11620002514854</v>
      </c>
      <c r="W2767" s="7">
        <v>128.41</v>
      </c>
      <c r="X2767" s="28">
        <v>-168.1345</v>
      </c>
      <c r="Y2767" s="74">
        <v>0</v>
      </c>
      <c r="Z2767" s="75">
        <v>0</v>
      </c>
      <c r="AA2767" s="33">
        <v>0</v>
      </c>
      <c r="AB2767" s="33">
        <v>0</v>
      </c>
      <c r="AC2767" s="45"/>
      <c r="AD2767" s="48">
        <f t="shared" si="741"/>
        <v>1349.0470419884657</v>
      </c>
      <c r="AE2767" s="49">
        <f>IF(P2767&gt;90,0,AD2767*0.7^((1/cosd(P2767))^0.678))</f>
        <v>0</v>
      </c>
      <c r="AG2767" s="81">
        <f t="shared" si="742"/>
        <v>0</v>
      </c>
      <c r="AH2767" s="82">
        <f t="shared" si="743"/>
        <v>0</v>
      </c>
      <c r="AI2767" s="81">
        <f t="shared" si="744"/>
        <v>0</v>
      </c>
      <c r="AJ2767" s="82">
        <f t="shared" si="745"/>
        <v>0</v>
      </c>
    </row>
    <row r="2768" spans="9:36" ht="23.5" x14ac:dyDescent="0.35">
      <c r="I2768" s="57" t="s">
        <v>2779</v>
      </c>
      <c r="J2768" s="58">
        <f t="shared" si="730"/>
        <v>116</v>
      </c>
      <c r="K2768" s="58">
        <f t="shared" si="729"/>
        <v>3</v>
      </c>
      <c r="L2768" s="58">
        <f t="shared" si="734"/>
        <v>2.0682590084434378</v>
      </c>
      <c r="M2768" s="59">
        <f t="shared" si="735"/>
        <v>1.6351376501407238</v>
      </c>
      <c r="N2768" s="59">
        <f t="shared" si="736"/>
        <v>-155.47293524788915</v>
      </c>
      <c r="O2768" s="59">
        <f t="shared" si="737"/>
        <v>13.2891561850267</v>
      </c>
      <c r="P2768" s="59">
        <f t="shared" si="738"/>
        <v>124.32516175772697</v>
      </c>
      <c r="Q2768" s="60">
        <f t="shared" si="739"/>
        <v>-34.325161757726988</v>
      </c>
      <c r="R2768" s="59">
        <f t="shared" si="740"/>
        <v>-150.71191881872932</v>
      </c>
      <c r="S2768" s="61">
        <f t="shared" si="731"/>
        <v>0</v>
      </c>
      <c r="U2768" s="13">
        <f t="shared" si="732"/>
        <v>124.32516175772697</v>
      </c>
      <c r="V2768" s="14">
        <f t="shared" si="733"/>
        <v>-150.71191881872932</v>
      </c>
      <c r="W2768" s="7">
        <v>124.194</v>
      </c>
      <c r="X2768" s="28">
        <v>-150.7697</v>
      </c>
      <c r="Y2768" s="74">
        <v>0</v>
      </c>
      <c r="Z2768" s="75">
        <v>0</v>
      </c>
      <c r="AA2768" s="33">
        <v>0</v>
      </c>
      <c r="AB2768" s="33">
        <v>0</v>
      </c>
      <c r="AC2768" s="45"/>
      <c r="AD2768" s="48">
        <f t="shared" si="741"/>
        <v>1349.0470419884657</v>
      </c>
      <c r="AE2768" s="49">
        <f>IF(P2768&gt;90,0,AD2768*0.7^((1/cosd(P2768))^0.678))</f>
        <v>0</v>
      </c>
      <c r="AG2768" s="81">
        <f t="shared" si="742"/>
        <v>0</v>
      </c>
      <c r="AH2768" s="82">
        <f t="shared" si="743"/>
        <v>0</v>
      </c>
      <c r="AI2768" s="81">
        <f t="shared" si="744"/>
        <v>0</v>
      </c>
      <c r="AJ2768" s="82">
        <f t="shared" si="745"/>
        <v>0</v>
      </c>
    </row>
    <row r="2769" spans="9:36" ht="23.5" x14ac:dyDescent="0.35">
      <c r="I2769" s="57" t="s">
        <v>2780</v>
      </c>
      <c r="J2769" s="58">
        <f t="shared" si="730"/>
        <v>116</v>
      </c>
      <c r="K2769" s="58">
        <f t="shared" si="729"/>
        <v>4</v>
      </c>
      <c r="L2769" s="58">
        <f t="shared" si="734"/>
        <v>2.0682590084434378</v>
      </c>
      <c r="M2769" s="59">
        <f t="shared" si="735"/>
        <v>2.6351376501407233</v>
      </c>
      <c r="N2769" s="59">
        <f t="shared" si="736"/>
        <v>-140.47293524788915</v>
      </c>
      <c r="O2769" s="59">
        <f t="shared" si="737"/>
        <v>13.2891561850267</v>
      </c>
      <c r="P2769" s="59">
        <f t="shared" si="738"/>
        <v>117.18336910581039</v>
      </c>
      <c r="Q2769" s="60">
        <f t="shared" si="739"/>
        <v>-27.183369105810399</v>
      </c>
      <c r="R2769" s="59">
        <f t="shared" si="740"/>
        <v>-135.86844807702673</v>
      </c>
      <c r="S2769" s="61">
        <f t="shared" si="731"/>
        <v>0</v>
      </c>
      <c r="U2769" s="13">
        <f t="shared" si="732"/>
        <v>117.18336910581039</v>
      </c>
      <c r="V2769" s="14">
        <f t="shared" si="733"/>
        <v>-135.86844807702673</v>
      </c>
      <c r="W2769" s="7">
        <v>117.05200000000001</v>
      </c>
      <c r="X2769" s="28">
        <v>-135.95660000000001</v>
      </c>
      <c r="Y2769" s="74">
        <v>0</v>
      </c>
      <c r="Z2769" s="75">
        <v>0</v>
      </c>
      <c r="AA2769" s="33">
        <v>0</v>
      </c>
      <c r="AB2769" s="33">
        <v>0</v>
      </c>
      <c r="AC2769" s="45"/>
      <c r="AD2769" s="48">
        <f t="shared" si="741"/>
        <v>1349.0470419884657</v>
      </c>
      <c r="AE2769" s="49">
        <f>IF(P2769&gt;90,0,AD2769*0.7^((1/cosd(P2769))^0.678))</f>
        <v>0</v>
      </c>
      <c r="AG2769" s="81">
        <f t="shared" si="742"/>
        <v>0</v>
      </c>
      <c r="AH2769" s="82">
        <f t="shared" si="743"/>
        <v>0</v>
      </c>
      <c r="AI2769" s="81">
        <f t="shared" si="744"/>
        <v>0</v>
      </c>
      <c r="AJ2769" s="82">
        <f t="shared" si="745"/>
        <v>0</v>
      </c>
    </row>
    <row r="2770" spans="9:36" ht="23.5" x14ac:dyDescent="0.35">
      <c r="I2770" s="57" t="s">
        <v>2781</v>
      </c>
      <c r="J2770" s="58">
        <f t="shared" si="730"/>
        <v>116</v>
      </c>
      <c r="K2770" s="58">
        <f t="shared" si="729"/>
        <v>5</v>
      </c>
      <c r="L2770" s="58">
        <f t="shared" si="734"/>
        <v>2.0682590084434378</v>
      </c>
      <c r="M2770" s="59">
        <f t="shared" si="735"/>
        <v>3.6351376501407233</v>
      </c>
      <c r="N2770" s="59">
        <f t="shared" si="736"/>
        <v>-125.47293524788914</v>
      </c>
      <c r="O2770" s="59">
        <f t="shared" si="737"/>
        <v>13.2891561850267</v>
      </c>
      <c r="P2770" s="59">
        <f t="shared" si="738"/>
        <v>108.00774109946971</v>
      </c>
      <c r="Q2770" s="60">
        <f t="shared" si="739"/>
        <v>-18.007741099469712</v>
      </c>
      <c r="R2770" s="59">
        <f t="shared" si="740"/>
        <v>-123.54967645286243</v>
      </c>
      <c r="S2770" s="61">
        <f t="shared" si="731"/>
        <v>0</v>
      </c>
      <c r="U2770" s="13">
        <f t="shared" si="732"/>
        <v>108.00774109946971</v>
      </c>
      <c r="V2770" s="14">
        <f t="shared" si="733"/>
        <v>-123.54967645286243</v>
      </c>
      <c r="W2770" s="7">
        <v>107.878</v>
      </c>
      <c r="X2770" s="28">
        <v>-123.65940000000001</v>
      </c>
      <c r="Y2770" s="74">
        <v>0</v>
      </c>
      <c r="Z2770" s="75">
        <v>0</v>
      </c>
      <c r="AA2770" s="33">
        <v>0</v>
      </c>
      <c r="AB2770" s="33">
        <v>0</v>
      </c>
      <c r="AC2770" s="45"/>
      <c r="AD2770" s="48">
        <f t="shared" si="741"/>
        <v>1349.0470419884657</v>
      </c>
      <c r="AE2770" s="49">
        <f>IF(P2770&gt;90,0,AD2770*0.7^((1/cosd(P2770))^0.678))</f>
        <v>0</v>
      </c>
      <c r="AG2770" s="81">
        <f t="shared" si="742"/>
        <v>0</v>
      </c>
      <c r="AH2770" s="82">
        <f t="shared" si="743"/>
        <v>0</v>
      </c>
      <c r="AI2770" s="81">
        <f t="shared" si="744"/>
        <v>0</v>
      </c>
      <c r="AJ2770" s="82">
        <f t="shared" si="745"/>
        <v>0</v>
      </c>
    </row>
    <row r="2771" spans="9:36" ht="23.5" x14ac:dyDescent="0.35">
      <c r="I2771" s="57" t="s">
        <v>2782</v>
      </c>
      <c r="J2771" s="58">
        <f t="shared" si="730"/>
        <v>116</v>
      </c>
      <c r="K2771" s="58">
        <f t="shared" si="729"/>
        <v>6</v>
      </c>
      <c r="L2771" s="58">
        <f t="shared" si="734"/>
        <v>2.0682590084434378</v>
      </c>
      <c r="M2771" s="59">
        <f t="shared" si="735"/>
        <v>4.6351376501407238</v>
      </c>
      <c r="N2771" s="59">
        <f t="shared" si="736"/>
        <v>-110.47293524788914</v>
      </c>
      <c r="O2771" s="59">
        <f t="shared" si="737"/>
        <v>13.2891561850267</v>
      </c>
      <c r="P2771" s="59">
        <f t="shared" si="738"/>
        <v>97.519934607199346</v>
      </c>
      <c r="Q2771" s="60">
        <f t="shared" si="739"/>
        <v>-7.5199346071993531</v>
      </c>
      <c r="R2771" s="59">
        <f t="shared" si="740"/>
        <v>-113.1234429352001</v>
      </c>
      <c r="S2771" s="61">
        <f t="shared" si="731"/>
        <v>0</v>
      </c>
      <c r="U2771" s="13">
        <f t="shared" si="732"/>
        <v>97.519934607199346</v>
      </c>
      <c r="V2771" s="14">
        <f t="shared" si="733"/>
        <v>-113.1234429352001</v>
      </c>
      <c r="W2771" s="7">
        <v>97.391000000000005</v>
      </c>
      <c r="X2771" s="28">
        <v>-113.2505</v>
      </c>
      <c r="Y2771" s="74">
        <v>0</v>
      </c>
      <c r="Z2771" s="75">
        <v>0</v>
      </c>
      <c r="AA2771" s="33">
        <v>0</v>
      </c>
      <c r="AB2771" s="33">
        <v>0</v>
      </c>
      <c r="AC2771" s="45"/>
      <c r="AD2771" s="48">
        <f t="shared" si="741"/>
        <v>1349.0470419884657</v>
      </c>
      <c r="AE2771" s="49">
        <f>IF(P2771&gt;90,0,AD2771*0.7^((1/cosd(P2771))^0.678))</f>
        <v>0</v>
      </c>
      <c r="AG2771" s="81">
        <f t="shared" si="742"/>
        <v>0</v>
      </c>
      <c r="AH2771" s="82">
        <f t="shared" si="743"/>
        <v>0</v>
      </c>
      <c r="AI2771" s="81">
        <f t="shared" si="744"/>
        <v>0</v>
      </c>
      <c r="AJ2771" s="82">
        <f t="shared" si="745"/>
        <v>0</v>
      </c>
    </row>
    <row r="2772" spans="9:36" ht="23.5" x14ac:dyDescent="0.35">
      <c r="I2772" s="57" t="s">
        <v>2783</v>
      </c>
      <c r="J2772" s="58">
        <f t="shared" si="730"/>
        <v>116</v>
      </c>
      <c r="K2772" s="58">
        <f t="shared" si="729"/>
        <v>7</v>
      </c>
      <c r="L2772" s="58">
        <f t="shared" si="734"/>
        <v>2.0682590084434378</v>
      </c>
      <c r="M2772" s="59">
        <f t="shared" si="735"/>
        <v>5.6351376501407238</v>
      </c>
      <c r="N2772" s="59">
        <f t="shared" si="736"/>
        <v>-95.47293524788914</v>
      </c>
      <c r="O2772" s="59">
        <f t="shared" si="737"/>
        <v>13.2891561850267</v>
      </c>
      <c r="P2772" s="59">
        <f t="shared" si="738"/>
        <v>86.225247093076504</v>
      </c>
      <c r="Q2772" s="60">
        <f t="shared" si="739"/>
        <v>3.7747529069234944</v>
      </c>
      <c r="R2772" s="59">
        <f t="shared" si="740"/>
        <v>-103.858051019264</v>
      </c>
      <c r="S2772" s="61">
        <f t="shared" si="731"/>
        <v>0.85656559180030201</v>
      </c>
      <c r="U2772" s="13">
        <f t="shared" si="732"/>
        <v>86.225247093076504</v>
      </c>
      <c r="V2772" s="14">
        <f t="shared" si="733"/>
        <v>-103.858051019264</v>
      </c>
      <c r="W2772" s="7">
        <v>85.906599999999997</v>
      </c>
      <c r="X2772" s="28">
        <v>-104.00230000000001</v>
      </c>
      <c r="Y2772" s="74">
        <v>0.52022065624489555</v>
      </c>
      <c r="Z2772" s="75">
        <v>0.548427</v>
      </c>
      <c r="AA2772" s="33">
        <v>0.85656559180030201</v>
      </c>
      <c r="AB2772" s="33">
        <v>0.86463900000000005</v>
      </c>
      <c r="AC2772" s="45"/>
      <c r="AD2772" s="48">
        <f t="shared" si="741"/>
        <v>1349.0470419884657</v>
      </c>
      <c r="AE2772" s="49">
        <f>IF(P2772&gt;90,0,AD2772*0.7^((1/cosd(P2772))^0.678))</f>
        <v>141.32085321716318</v>
      </c>
      <c r="AG2772" s="81">
        <f t="shared" si="742"/>
        <v>73.51802700172118</v>
      </c>
      <c r="AH2772" s="82">
        <f t="shared" si="743"/>
        <v>121.050580269683</v>
      </c>
      <c r="AI2772" s="81">
        <f t="shared" si="744"/>
        <v>77.504171567329152</v>
      </c>
      <c r="AJ2772" s="82">
        <f t="shared" si="745"/>
        <v>122.19152120483476</v>
      </c>
    </row>
    <row r="2773" spans="9:36" ht="23.5" x14ac:dyDescent="0.35">
      <c r="I2773" s="57" t="s">
        <v>2784</v>
      </c>
      <c r="J2773" s="58">
        <f t="shared" si="730"/>
        <v>116</v>
      </c>
      <c r="K2773" s="58">
        <f t="shared" si="729"/>
        <v>8</v>
      </c>
      <c r="L2773" s="58">
        <f t="shared" si="734"/>
        <v>2.0682590084434378</v>
      </c>
      <c r="M2773" s="59">
        <f t="shared" si="735"/>
        <v>6.6351376501407238</v>
      </c>
      <c r="N2773" s="59">
        <f t="shared" si="736"/>
        <v>-80.47293524788914</v>
      </c>
      <c r="O2773" s="59">
        <f t="shared" si="737"/>
        <v>13.2891561850267</v>
      </c>
      <c r="P2773" s="59">
        <f t="shared" si="738"/>
        <v>74.480553665480201</v>
      </c>
      <c r="Q2773" s="60">
        <f t="shared" si="739"/>
        <v>15.519446334519793</v>
      </c>
      <c r="R2773" s="59">
        <f t="shared" si="740"/>
        <v>-95.050158494787553</v>
      </c>
      <c r="S2773" s="61">
        <f t="shared" si="731"/>
        <v>0.78562341894163079</v>
      </c>
      <c r="U2773" s="13">
        <f t="shared" si="732"/>
        <v>74.480553665480201</v>
      </c>
      <c r="V2773" s="14">
        <f t="shared" si="733"/>
        <v>-95.050158494787553</v>
      </c>
      <c r="W2773" s="7">
        <v>74.289199999999994</v>
      </c>
      <c r="X2773" s="28">
        <v>-95.214500000000001</v>
      </c>
      <c r="Y2773" s="74">
        <v>0.67408241130458013</v>
      </c>
      <c r="Z2773" s="75">
        <v>0.69915799999999995</v>
      </c>
      <c r="AA2773" s="33">
        <v>0.78562341894163079</v>
      </c>
      <c r="AB2773" s="33">
        <v>0.80344300000000002</v>
      </c>
      <c r="AC2773" s="45"/>
      <c r="AD2773" s="48">
        <f t="shared" si="741"/>
        <v>1349.0470419884657</v>
      </c>
      <c r="AE2773" s="49">
        <f>IF(P2773&gt;90,0,AD2773*0.7^((1/cosd(P2773))^0.678))</f>
        <v>564.10300796050853</v>
      </c>
      <c r="AG2773" s="81">
        <f t="shared" si="742"/>
        <v>380.25191583018636</v>
      </c>
      <c r="AH2773" s="82">
        <f t="shared" si="743"/>
        <v>443.17253374919267</v>
      </c>
      <c r="AI2773" s="81">
        <f t="shared" si="744"/>
        <v>394.39713083965319</v>
      </c>
      <c r="AJ2773" s="82">
        <f t="shared" si="745"/>
        <v>453.22461302481486</v>
      </c>
    </row>
    <row r="2774" spans="9:36" ht="23.5" x14ac:dyDescent="0.35">
      <c r="I2774" s="57" t="s">
        <v>2785</v>
      </c>
      <c r="J2774" s="58">
        <f t="shared" si="730"/>
        <v>116</v>
      </c>
      <c r="K2774" s="58">
        <f t="shared" si="729"/>
        <v>9</v>
      </c>
      <c r="L2774" s="58">
        <f t="shared" si="734"/>
        <v>2.0682590084434378</v>
      </c>
      <c r="M2774" s="59">
        <f t="shared" si="735"/>
        <v>7.6351376501407238</v>
      </c>
      <c r="N2774" s="59">
        <f t="shared" si="736"/>
        <v>-65.47293524788914</v>
      </c>
      <c r="O2774" s="59">
        <f t="shared" si="737"/>
        <v>13.2891561850267</v>
      </c>
      <c r="P2774" s="59">
        <f t="shared" si="738"/>
        <v>62.575793925853517</v>
      </c>
      <c r="Q2774" s="60">
        <f t="shared" si="739"/>
        <v>27.424206074146486</v>
      </c>
      <c r="R2774" s="59">
        <f t="shared" si="740"/>
        <v>-85.949664404731266</v>
      </c>
      <c r="S2774" s="61">
        <f t="shared" si="731"/>
        <v>0.74199328179227553</v>
      </c>
      <c r="U2774" s="13">
        <f t="shared" si="732"/>
        <v>62.575793925853517</v>
      </c>
      <c r="V2774" s="14">
        <f t="shared" si="733"/>
        <v>-85.949664404731266</v>
      </c>
      <c r="W2774" s="7">
        <v>62.401899999999998</v>
      </c>
      <c r="X2774" s="28">
        <v>-86.139700000000005</v>
      </c>
      <c r="Y2774" s="74">
        <v>0.81337269341375873</v>
      </c>
      <c r="Z2774" s="75">
        <v>0.83555599999999997</v>
      </c>
      <c r="AA2774" s="33">
        <v>0.74199328179227553</v>
      </c>
      <c r="AB2774" s="33">
        <v>0.77751499999999996</v>
      </c>
      <c r="AC2774" s="45"/>
      <c r="AD2774" s="48">
        <f t="shared" si="741"/>
        <v>1349.0470419884657</v>
      </c>
      <c r="AE2774" s="49">
        <f>IF(P2774&gt;90,0,AD2774*0.7^((1/cosd(P2774))^0.678))</f>
        <v>737.91122104982185</v>
      </c>
      <c r="AG2774" s="81">
        <f t="shared" si="742"/>
        <v>600.19683736552906</v>
      </c>
      <c r="AH2774" s="82">
        <f t="shared" si="743"/>
        <v>547.52516857810258</v>
      </c>
      <c r="AI2774" s="81">
        <f t="shared" si="744"/>
        <v>616.56614821550488</v>
      </c>
      <c r="AJ2774" s="82">
        <f t="shared" si="745"/>
        <v>573.73704303455224</v>
      </c>
    </row>
    <row r="2775" spans="9:36" ht="23.5" x14ac:dyDescent="0.35">
      <c r="I2775" s="57" t="s">
        <v>2786</v>
      </c>
      <c r="J2775" s="58">
        <f t="shared" si="730"/>
        <v>116</v>
      </c>
      <c r="K2775" s="58">
        <f t="shared" si="729"/>
        <v>10</v>
      </c>
      <c r="L2775" s="58">
        <f t="shared" si="734"/>
        <v>2.0682590084434378</v>
      </c>
      <c r="M2775" s="59">
        <f t="shared" si="735"/>
        <v>8.6351376501407238</v>
      </c>
      <c r="N2775" s="59">
        <f t="shared" si="736"/>
        <v>-50.47293524788914</v>
      </c>
      <c r="O2775" s="59">
        <f t="shared" si="737"/>
        <v>13.2891561850267</v>
      </c>
      <c r="P2775" s="59">
        <f t="shared" si="738"/>
        <v>50.823665849692802</v>
      </c>
      <c r="Q2775" s="60">
        <f t="shared" si="739"/>
        <v>39.176334150307191</v>
      </c>
      <c r="R2775" s="59">
        <f t="shared" si="740"/>
        <v>-75.546260015812223</v>
      </c>
      <c r="S2775" s="61">
        <f t="shared" si="731"/>
        <v>0.7445006238877977</v>
      </c>
      <c r="U2775" s="13">
        <f t="shared" si="732"/>
        <v>50.823665849692802</v>
      </c>
      <c r="V2775" s="14">
        <f t="shared" si="733"/>
        <v>-75.546260015812223</v>
      </c>
      <c r="W2775" s="7">
        <v>50.645000000000003</v>
      </c>
      <c r="X2775" s="28">
        <v>-75.769000000000005</v>
      </c>
      <c r="Y2775" s="74">
        <v>0.91911657813010128</v>
      </c>
      <c r="Z2775" s="75">
        <v>0.93200300000000003</v>
      </c>
      <c r="AA2775" s="33">
        <v>0.7445006238877977</v>
      </c>
      <c r="AB2775" s="33">
        <v>0.79335199999999995</v>
      </c>
      <c r="AC2775" s="45"/>
      <c r="AD2775" s="48">
        <f t="shared" si="741"/>
        <v>1349.0470419884657</v>
      </c>
      <c r="AE2775" s="49">
        <f>IF(P2775&gt;90,0,AD2775*0.7^((1/cosd(P2775))^0.678))</f>
        <v>828.95144360611414</v>
      </c>
      <c r="AG2775" s="81">
        <f t="shared" si="742"/>
        <v>761.90301428325927</v>
      </c>
      <c r="AH2775" s="82">
        <f t="shared" si="743"/>
        <v>617.15486693744253</v>
      </c>
      <c r="AI2775" s="81">
        <f t="shared" si="744"/>
        <v>772.58523229522916</v>
      </c>
      <c r="AJ2775" s="82">
        <f t="shared" si="745"/>
        <v>657.6502856877978</v>
      </c>
    </row>
    <row r="2776" spans="9:36" ht="23.5" x14ac:dyDescent="0.35">
      <c r="I2776" s="57" t="s">
        <v>2787</v>
      </c>
      <c r="J2776" s="58">
        <f t="shared" si="730"/>
        <v>116</v>
      </c>
      <c r="K2776" s="58">
        <f t="shared" si="729"/>
        <v>11</v>
      </c>
      <c r="L2776" s="58">
        <f t="shared" si="734"/>
        <v>2.0682590084434378</v>
      </c>
      <c r="M2776" s="59">
        <f t="shared" si="735"/>
        <v>9.6351376501407238</v>
      </c>
      <c r="N2776" s="59">
        <f t="shared" si="736"/>
        <v>-35.47293524788914</v>
      </c>
      <c r="O2776" s="59">
        <f t="shared" si="737"/>
        <v>13.2891561850267</v>
      </c>
      <c r="P2776" s="59">
        <f t="shared" si="738"/>
        <v>39.708399369290923</v>
      </c>
      <c r="Q2776" s="60">
        <f t="shared" si="739"/>
        <v>50.291600630709077</v>
      </c>
      <c r="R2776" s="59">
        <f t="shared" si="740"/>
        <v>-62.130311147580457</v>
      </c>
      <c r="S2776" s="61">
        <f t="shared" si="731"/>
        <v>0.79198684830172328</v>
      </c>
      <c r="U2776" s="13">
        <f t="shared" si="732"/>
        <v>39.708399369290923</v>
      </c>
      <c r="V2776" s="14">
        <f t="shared" si="733"/>
        <v>-62.130311147580457</v>
      </c>
      <c r="W2776" s="7">
        <v>39.508600000000001</v>
      </c>
      <c r="X2776" s="28">
        <v>-62.387</v>
      </c>
      <c r="Y2776" s="74">
        <v>0.98213461829004089</v>
      </c>
      <c r="Z2776" s="75">
        <v>0.98546999999999996</v>
      </c>
      <c r="AA2776" s="33">
        <v>0.79198684830172328</v>
      </c>
      <c r="AB2776" s="33">
        <v>0.84009400000000001</v>
      </c>
      <c r="AC2776" s="45"/>
      <c r="AD2776" s="48">
        <f t="shared" si="741"/>
        <v>1349.0470419884657</v>
      </c>
      <c r="AE2776" s="49">
        <f>IF(P2776&gt;90,0,AD2776*0.7^((1/cosd(P2776))^0.678))</f>
        <v>881.00875247094712</v>
      </c>
      <c r="AG2776" s="81">
        <f t="shared" si="742"/>
        <v>865.26919481823882</v>
      </c>
      <c r="AH2776" s="82">
        <f t="shared" si="743"/>
        <v>697.74734519569847</v>
      </c>
      <c r="AI2776" s="81">
        <f t="shared" si="744"/>
        <v>868.20769529754421</v>
      </c>
      <c r="AJ2776" s="82">
        <f t="shared" si="745"/>
        <v>740.13016689832784</v>
      </c>
    </row>
    <row r="2777" spans="9:36" ht="23.5" x14ac:dyDescent="0.35">
      <c r="I2777" s="57" t="s">
        <v>2788</v>
      </c>
      <c r="J2777" s="58">
        <f t="shared" si="730"/>
        <v>116</v>
      </c>
      <c r="K2777" s="58">
        <f t="shared" si="729"/>
        <v>12</v>
      </c>
      <c r="L2777" s="58">
        <f t="shared" si="734"/>
        <v>2.0682590084434378</v>
      </c>
      <c r="M2777" s="59">
        <f t="shared" si="735"/>
        <v>10.635137650140724</v>
      </c>
      <c r="N2777" s="59">
        <f t="shared" si="736"/>
        <v>-20.472935247889144</v>
      </c>
      <c r="O2777" s="59">
        <f t="shared" si="737"/>
        <v>13.2891561850267</v>
      </c>
      <c r="P2777" s="59">
        <f t="shared" si="738"/>
        <v>30.232643914960821</v>
      </c>
      <c r="Q2777" s="60">
        <f t="shared" si="739"/>
        <v>59.767356085039175</v>
      </c>
      <c r="R2777" s="59">
        <f t="shared" si="740"/>
        <v>-42.535671505424503</v>
      </c>
      <c r="S2777" s="61">
        <f t="shared" si="731"/>
        <v>0.86425927461020802</v>
      </c>
      <c r="U2777" s="13">
        <f t="shared" si="732"/>
        <v>30.232643914960821</v>
      </c>
      <c r="V2777" s="14">
        <f t="shared" si="733"/>
        <v>-42.535671505424503</v>
      </c>
      <c r="W2777" s="7">
        <v>29.993500000000001</v>
      </c>
      <c r="X2777" s="28">
        <v>-42.783999999999992</v>
      </c>
      <c r="Y2777" s="74">
        <v>0.99976561751725357</v>
      </c>
      <c r="Z2777" s="75">
        <v>0.99984899999999999</v>
      </c>
      <c r="AA2777" s="33">
        <v>0.86425927461020802</v>
      </c>
      <c r="AB2777" s="33">
        <v>0.89338300000000004</v>
      </c>
      <c r="AC2777" s="45"/>
      <c r="AD2777" s="48">
        <f t="shared" si="741"/>
        <v>1349.0470419884657</v>
      </c>
      <c r="AE2777" s="49">
        <f>IF(P2777&gt;90,0,AD2777*0.7^((1/cosd(P2777))^0.678))</f>
        <v>909.88047883856541</v>
      </c>
      <c r="AG2777" s="81">
        <f t="shared" si="742"/>
        <v>909.66721879293266</v>
      </c>
      <c r="AH2777" s="82">
        <f t="shared" si="743"/>
        <v>786.37264262300732</v>
      </c>
      <c r="AI2777" s="81">
        <f t="shared" si="744"/>
        <v>909.74308688626081</v>
      </c>
      <c r="AJ2777" s="82">
        <f t="shared" si="745"/>
        <v>812.87175182623412</v>
      </c>
    </row>
    <row r="2778" spans="9:36" ht="23.5" x14ac:dyDescent="0.35">
      <c r="I2778" s="57" t="s">
        <v>2789</v>
      </c>
      <c r="J2778" s="58">
        <f t="shared" si="730"/>
        <v>116</v>
      </c>
      <c r="K2778" s="58">
        <f t="shared" si="729"/>
        <v>13</v>
      </c>
      <c r="L2778" s="58">
        <f t="shared" si="734"/>
        <v>2.0682590084434378</v>
      </c>
      <c r="M2778" s="59">
        <f t="shared" si="735"/>
        <v>11.635137650140724</v>
      </c>
      <c r="N2778" s="59">
        <f t="shared" si="736"/>
        <v>-5.4729352478891435</v>
      </c>
      <c r="O2778" s="59">
        <f t="shared" si="737"/>
        <v>13.2891561850267</v>
      </c>
      <c r="P2778" s="59">
        <f t="shared" si="738"/>
        <v>24.590761647108295</v>
      </c>
      <c r="Q2778" s="60">
        <f t="shared" si="739"/>
        <v>65.409238352891705</v>
      </c>
      <c r="R2778" s="59">
        <f t="shared" si="740"/>
        <v>-12.888645716383058</v>
      </c>
      <c r="S2778" s="61">
        <f t="shared" si="731"/>
        <v>0.93582214933688301</v>
      </c>
      <c r="U2778" s="13">
        <f t="shared" si="732"/>
        <v>24.590761647108295</v>
      </c>
      <c r="V2778" s="14">
        <f t="shared" si="733"/>
        <v>-12.888645716383058</v>
      </c>
      <c r="W2778" s="7">
        <v>24.309699999999999</v>
      </c>
      <c r="X2778" s="28">
        <v>-12.949999999999989</v>
      </c>
      <c r="Y2778" s="74">
        <v>0.97522779259654091</v>
      </c>
      <c r="Z2778" s="75">
        <v>0.97610699999999995</v>
      </c>
      <c r="AA2778" s="33">
        <v>0.93582214933688301</v>
      </c>
      <c r="AB2778" s="33">
        <v>0.93784400000000001</v>
      </c>
      <c r="AC2778" s="45"/>
      <c r="AD2778" s="48">
        <f t="shared" si="741"/>
        <v>1349.0470419884657</v>
      </c>
      <c r="AE2778" s="49">
        <f>IF(P2778&gt;90,0,AD2778*0.7^((1/cosd(P2778))^0.678))</f>
        <v>922.16998578871357</v>
      </c>
      <c r="AG2778" s="81">
        <f t="shared" si="742"/>
        <v>899.32579963951059</v>
      </c>
      <c r="AH2778" s="82">
        <f t="shared" si="743"/>
        <v>862.98709815475684</v>
      </c>
      <c r="AI2778" s="81">
        <f t="shared" si="744"/>
        <v>900.13657831826379</v>
      </c>
      <c r="AJ2778" s="82">
        <f t="shared" si="745"/>
        <v>864.85158815203033</v>
      </c>
    </row>
    <row r="2779" spans="9:36" ht="23.5" x14ac:dyDescent="0.35">
      <c r="I2779" s="57" t="s">
        <v>2790</v>
      </c>
      <c r="J2779" s="58">
        <f t="shared" si="730"/>
        <v>116</v>
      </c>
      <c r="K2779" s="58">
        <f t="shared" si="729"/>
        <v>14</v>
      </c>
      <c r="L2779" s="58">
        <f t="shared" si="734"/>
        <v>2.0682590084434378</v>
      </c>
      <c r="M2779" s="59">
        <f t="shared" si="735"/>
        <v>12.635137650140724</v>
      </c>
      <c r="N2779" s="59">
        <f t="shared" si="736"/>
        <v>9.5270647521108565</v>
      </c>
      <c r="O2779" s="59">
        <f t="shared" si="737"/>
        <v>13.2891561850267</v>
      </c>
      <c r="P2779" s="59">
        <f t="shared" si="738"/>
        <v>25.556116667868977</v>
      </c>
      <c r="Q2779" s="60">
        <f t="shared" si="739"/>
        <v>64.443883332131023</v>
      </c>
      <c r="R2779" s="59">
        <f t="shared" si="740"/>
        <v>21.925252468455046</v>
      </c>
      <c r="S2779" s="61">
        <f t="shared" si="731"/>
        <v>0.98560278887448471</v>
      </c>
      <c r="U2779" s="13">
        <f t="shared" si="732"/>
        <v>25.556116667868977</v>
      </c>
      <c r="V2779" s="14">
        <f t="shared" si="733"/>
        <v>21.925252468455046</v>
      </c>
      <c r="W2779" s="7">
        <v>25.2834</v>
      </c>
      <c r="X2779" s="28">
        <v>22.189999999999998</v>
      </c>
      <c r="Y2779" s="74">
        <v>0.91787013357597957</v>
      </c>
      <c r="Z2779" s="75">
        <v>0.89803999999999995</v>
      </c>
      <c r="AA2779" s="33">
        <v>0.98560278887448471</v>
      </c>
      <c r="AB2779" s="33">
        <v>0.98273600000000005</v>
      </c>
      <c r="AC2779" s="45"/>
      <c r="AD2779" s="48">
        <f t="shared" si="741"/>
        <v>1349.0470419884657</v>
      </c>
      <c r="AE2779" s="49">
        <f>IF(P2779&gt;90,0,AD2779*0.7^((1/cosd(P2779))^0.678))</f>
        <v>920.29184334210549</v>
      </c>
      <c r="AG2779" s="81">
        <f t="shared" si="742"/>
        <v>844.7083971773028</v>
      </c>
      <c r="AH2779" s="82">
        <f t="shared" si="743"/>
        <v>907.04220737641958</v>
      </c>
      <c r="AI2779" s="81">
        <f t="shared" si="744"/>
        <v>826.45888699494435</v>
      </c>
      <c r="AJ2779" s="82">
        <f t="shared" si="745"/>
        <v>904.40392495864739</v>
      </c>
    </row>
    <row r="2780" spans="9:36" ht="23.5" x14ac:dyDescent="0.35">
      <c r="I2780" s="57" t="s">
        <v>2791</v>
      </c>
      <c r="J2780" s="58">
        <f t="shared" si="730"/>
        <v>116</v>
      </c>
      <c r="K2780" s="58">
        <f t="shared" si="729"/>
        <v>15</v>
      </c>
      <c r="L2780" s="58">
        <f t="shared" si="734"/>
        <v>2.0682590084434378</v>
      </c>
      <c r="M2780" s="59">
        <f t="shared" si="735"/>
        <v>13.635137650140724</v>
      </c>
      <c r="N2780" s="59">
        <f t="shared" si="736"/>
        <v>24.527064752110856</v>
      </c>
      <c r="O2780" s="59">
        <f t="shared" si="737"/>
        <v>13.2891561850267</v>
      </c>
      <c r="P2780" s="59">
        <f t="shared" si="738"/>
        <v>32.535902933900182</v>
      </c>
      <c r="Q2780" s="60">
        <f t="shared" si="739"/>
        <v>57.464097066099818</v>
      </c>
      <c r="R2780" s="59">
        <f t="shared" si="740"/>
        <v>48.692922989647812</v>
      </c>
      <c r="S2780" s="61">
        <f t="shared" si="731"/>
        <v>0.99939982083198498</v>
      </c>
      <c r="U2780" s="13">
        <f t="shared" si="732"/>
        <v>32.535902933900182</v>
      </c>
      <c r="V2780" s="14">
        <f t="shared" si="733"/>
        <v>48.692922989647812</v>
      </c>
      <c r="W2780" s="7">
        <v>32.306399999999996</v>
      </c>
      <c r="X2780" s="28">
        <v>49.080000000000013</v>
      </c>
      <c r="Y2780" s="74">
        <v>0.84376599162048271</v>
      </c>
      <c r="Z2780" s="75">
        <v>0.79602200000000001</v>
      </c>
      <c r="AA2780" s="33">
        <v>0.99939982083198498</v>
      </c>
      <c r="AB2780" s="33">
        <v>0.99906799999999996</v>
      </c>
      <c r="AC2780" s="45"/>
      <c r="AD2780" s="48">
        <f t="shared" si="741"/>
        <v>1349.0470419884657</v>
      </c>
      <c r="AE2780" s="49">
        <f>IF(P2780&gt;90,0,AD2780*0.7^((1/cosd(P2780))^0.678))</f>
        <v>903.8913195862275</v>
      </c>
      <c r="AG2780" s="81">
        <f t="shared" si="742"/>
        <v>762.67275558781989</v>
      </c>
      <c r="AH2780" s="82">
        <f t="shared" si="743"/>
        <v>903.34882284606226</v>
      </c>
      <c r="AI2780" s="81">
        <f t="shared" si="744"/>
        <v>719.51737599966805</v>
      </c>
      <c r="AJ2780" s="82">
        <f t="shared" si="745"/>
        <v>903.04889287637309</v>
      </c>
    </row>
    <row r="2781" spans="9:36" ht="23.5" x14ac:dyDescent="0.35">
      <c r="I2781" s="57" t="s">
        <v>2792</v>
      </c>
      <c r="J2781" s="58">
        <f t="shared" si="730"/>
        <v>116</v>
      </c>
      <c r="K2781" s="58">
        <f t="shared" si="729"/>
        <v>16</v>
      </c>
      <c r="L2781" s="58">
        <f t="shared" si="734"/>
        <v>2.0682590084434378</v>
      </c>
      <c r="M2781" s="59">
        <f t="shared" si="735"/>
        <v>14.635137650140724</v>
      </c>
      <c r="N2781" s="59">
        <f t="shared" si="736"/>
        <v>39.52706475211086</v>
      </c>
      <c r="O2781" s="59">
        <f t="shared" si="737"/>
        <v>13.2891561850267</v>
      </c>
      <c r="P2781" s="59">
        <f t="shared" si="738"/>
        <v>42.607747184280782</v>
      </c>
      <c r="Q2781" s="60">
        <f t="shared" si="739"/>
        <v>47.392252815719218</v>
      </c>
      <c r="R2781" s="59">
        <f t="shared" si="740"/>
        <v>66.198942532392351</v>
      </c>
      <c r="S2781" s="61">
        <f t="shared" si="731"/>
        <v>0.96957376791411676</v>
      </c>
      <c r="U2781" s="13">
        <f t="shared" si="732"/>
        <v>42.607747184280782</v>
      </c>
      <c r="V2781" s="14">
        <f t="shared" si="733"/>
        <v>66.198942532392351</v>
      </c>
      <c r="W2781" s="7">
        <v>42.407499999999999</v>
      </c>
      <c r="X2781" s="28">
        <v>66.575999999999993</v>
      </c>
      <c r="Y2781" s="74">
        <v>0.77564868919594332</v>
      </c>
      <c r="Z2781" s="75">
        <v>0.72049700000000005</v>
      </c>
      <c r="AA2781" s="33">
        <v>0.96957376791411676</v>
      </c>
      <c r="AB2781" s="33">
        <v>0.96166499999999999</v>
      </c>
      <c r="AC2781" s="45"/>
      <c r="AD2781" s="48">
        <f t="shared" si="741"/>
        <v>1349.0470419884657</v>
      </c>
      <c r="AE2781" s="49">
        <f>IF(P2781&gt;90,0,AD2781*0.7^((1/cosd(P2781))^0.678))</f>
        <v>869.64957527422632</v>
      </c>
      <c r="AG2781" s="81">
        <f t="shared" si="742"/>
        <v>674.54255312126247</v>
      </c>
      <c r="AH2781" s="82">
        <f t="shared" si="743"/>
        <v>843.1894154635429</v>
      </c>
      <c r="AI2781" s="81">
        <f t="shared" si="744"/>
        <v>626.57991003635425</v>
      </c>
      <c r="AJ2781" s="82">
        <f t="shared" si="745"/>
        <v>836.3115588060889</v>
      </c>
    </row>
    <row r="2782" spans="9:36" ht="23.5" x14ac:dyDescent="0.35">
      <c r="I2782" s="57" t="s">
        <v>2793</v>
      </c>
      <c r="J2782" s="58">
        <f t="shared" si="730"/>
        <v>116</v>
      </c>
      <c r="K2782" s="58">
        <f t="shared" ref="K2782:K2845" si="746">0+K2758</f>
        <v>17</v>
      </c>
      <c r="L2782" s="58">
        <f t="shared" si="734"/>
        <v>2.0682590084434378</v>
      </c>
      <c r="M2782" s="59">
        <f t="shared" si="735"/>
        <v>15.635137650140724</v>
      </c>
      <c r="N2782" s="59">
        <f t="shared" si="736"/>
        <v>54.52706475211086</v>
      </c>
      <c r="O2782" s="59">
        <f t="shared" si="737"/>
        <v>13.2891561850267</v>
      </c>
      <c r="P2782" s="59">
        <f t="shared" si="738"/>
        <v>53.962735604759146</v>
      </c>
      <c r="Q2782" s="60">
        <f t="shared" si="739"/>
        <v>36.037264395240854</v>
      </c>
      <c r="R2782" s="59">
        <f t="shared" si="740"/>
        <v>78.564637086078577</v>
      </c>
      <c r="S2782" s="61">
        <f t="shared" si="731"/>
        <v>0.89449610958402392</v>
      </c>
      <c r="U2782" s="13">
        <f t="shared" si="732"/>
        <v>53.962735604759146</v>
      </c>
      <c r="V2782" s="14">
        <f t="shared" si="733"/>
        <v>78.564637086078577</v>
      </c>
      <c r="W2782" s="7">
        <v>53.770600000000002</v>
      </c>
      <c r="X2782" s="28">
        <v>78.913000000000011</v>
      </c>
      <c r="Y2782" s="74">
        <v>0.73890926202550067</v>
      </c>
      <c r="Z2782" s="75">
        <v>0.69620800000000005</v>
      </c>
      <c r="AA2782" s="33">
        <v>0.89449610958402392</v>
      </c>
      <c r="AB2782" s="33">
        <v>0.87583999999999995</v>
      </c>
      <c r="AC2782" s="45"/>
      <c r="AD2782" s="48">
        <f t="shared" si="741"/>
        <v>1349.0470419884657</v>
      </c>
      <c r="AE2782" s="49">
        <f>IF(P2782&gt;90,0,AD2782*0.7^((1/cosd(P2782))^0.678))</f>
        <v>809.23183709718035</v>
      </c>
      <c r="AG2782" s="81">
        <f t="shared" si="742"/>
        <v>597.94889955701774</v>
      </c>
      <c r="AH2782" s="82">
        <f t="shared" si="743"/>
        <v>723.85473003496043</v>
      </c>
      <c r="AI2782" s="81">
        <f t="shared" si="744"/>
        <v>563.39367884175374</v>
      </c>
      <c r="AJ2782" s="82">
        <f t="shared" si="745"/>
        <v>708.75761220319441</v>
      </c>
    </row>
    <row r="2783" spans="9:36" ht="23.5" x14ac:dyDescent="0.35">
      <c r="I2783" s="57" t="s">
        <v>2794</v>
      </c>
      <c r="J2783" s="58">
        <f t="shared" ref="J2783:J2846" si="747">1+J2759</f>
        <v>116</v>
      </c>
      <c r="K2783" s="58">
        <f t="shared" si="746"/>
        <v>18</v>
      </c>
      <c r="L2783" s="58">
        <f t="shared" si="734"/>
        <v>2.0682590084434378</v>
      </c>
      <c r="M2783" s="59">
        <f t="shared" si="735"/>
        <v>16.635137650140724</v>
      </c>
      <c r="N2783" s="59">
        <f t="shared" si="736"/>
        <v>69.52706475211086</v>
      </c>
      <c r="O2783" s="59">
        <f t="shared" si="737"/>
        <v>13.2891561850267</v>
      </c>
      <c r="P2783" s="59">
        <f t="shared" si="738"/>
        <v>65.792844206404297</v>
      </c>
      <c r="Q2783" s="60">
        <f t="shared" si="739"/>
        <v>24.207155793595703</v>
      </c>
      <c r="R2783" s="59">
        <f t="shared" si="740"/>
        <v>88.487755810723499</v>
      </c>
      <c r="S2783" s="61">
        <f t="shared" si="731"/>
        <v>0.77846709843248685</v>
      </c>
      <c r="U2783" s="13">
        <f t="shared" si="732"/>
        <v>65.792844206404297</v>
      </c>
      <c r="V2783" s="14">
        <f t="shared" si="733"/>
        <v>88.487755810723499</v>
      </c>
      <c r="W2783" s="7">
        <v>65.588499999999996</v>
      </c>
      <c r="X2783" s="28">
        <v>88.814000000000021</v>
      </c>
      <c r="Y2783" s="74">
        <v>0.74974614024005837</v>
      </c>
      <c r="Z2783" s="75">
        <v>0.72815099999999999</v>
      </c>
      <c r="AA2783" s="33">
        <v>0.77846709843248685</v>
      </c>
      <c r="AB2783" s="33">
        <v>0.75335200000000002</v>
      </c>
      <c r="AC2783" s="45"/>
      <c r="AD2783" s="48">
        <f t="shared" si="741"/>
        <v>1349.0470419884657</v>
      </c>
      <c r="AE2783" s="49">
        <f>IF(P2783&gt;90,0,AD2783*0.7^((1/cosd(P2783))^0.678))</f>
        <v>702.2967466197457</v>
      </c>
      <c r="AG2783" s="81">
        <f t="shared" si="742"/>
        <v>526.54427508130459</v>
      </c>
      <c r="AH2783" s="82">
        <f t="shared" si="743"/>
        <v>546.71491057964886</v>
      </c>
      <c r="AI2783" s="81">
        <f t="shared" si="744"/>
        <v>511.37807834791442</v>
      </c>
      <c r="AJ2783" s="82">
        <f t="shared" si="745"/>
        <v>529.07665865947865</v>
      </c>
    </row>
    <row r="2784" spans="9:36" ht="23.5" x14ac:dyDescent="0.35">
      <c r="I2784" s="57" t="s">
        <v>2795</v>
      </c>
      <c r="J2784" s="58">
        <f t="shared" si="747"/>
        <v>116</v>
      </c>
      <c r="K2784" s="58">
        <f t="shared" si="746"/>
        <v>19</v>
      </c>
      <c r="L2784" s="58">
        <f t="shared" si="734"/>
        <v>2.0682590084434378</v>
      </c>
      <c r="M2784" s="59">
        <f t="shared" si="735"/>
        <v>17.635137650140724</v>
      </c>
      <c r="N2784" s="59">
        <f t="shared" si="736"/>
        <v>84.52706475211086</v>
      </c>
      <c r="O2784" s="59">
        <f t="shared" si="737"/>
        <v>13.2891561850267</v>
      </c>
      <c r="P2784" s="59">
        <f t="shared" si="738"/>
        <v>77.682335837505875</v>
      </c>
      <c r="Q2784" s="60">
        <f t="shared" si="739"/>
        <v>12.317664162494125</v>
      </c>
      <c r="R2784" s="59">
        <f t="shared" si="740"/>
        <v>97.425872422006989</v>
      </c>
      <c r="S2784" s="61">
        <f t="shared" si="731"/>
        <v>0.63279409175413348</v>
      </c>
      <c r="U2784" s="13">
        <f t="shared" si="732"/>
        <v>77.682335837505875</v>
      </c>
      <c r="V2784" s="14">
        <f t="shared" si="733"/>
        <v>97.425872422006989</v>
      </c>
      <c r="W2784" s="7">
        <v>77.433099999999996</v>
      </c>
      <c r="X2784" s="28">
        <v>97.740999999999985</v>
      </c>
      <c r="Y2784" s="74">
        <v>0.80316997440171245</v>
      </c>
      <c r="Z2784" s="75">
        <v>0.80435800000000002</v>
      </c>
      <c r="AA2784" s="33">
        <v>0.63279409175413348</v>
      </c>
      <c r="AB2784" s="33">
        <v>0.62444100000000002</v>
      </c>
      <c r="AC2784" s="45"/>
      <c r="AD2784" s="48">
        <f t="shared" si="741"/>
        <v>1349.0470419884657</v>
      </c>
      <c r="AE2784" s="49">
        <f>IF(P2784&gt;90,0,AD2784*0.7^((1/cosd(P2784))^0.678))</f>
        <v>488.08994272149084</v>
      </c>
      <c r="AG2784" s="81">
        <f t="shared" si="742"/>
        <v>392.0191868013531</v>
      </c>
      <c r="AH2784" s="82">
        <f t="shared" si="743"/>
        <v>308.86043199877281</v>
      </c>
      <c r="AI2784" s="81">
        <f t="shared" si="744"/>
        <v>392.59905014757294</v>
      </c>
      <c r="AJ2784" s="82">
        <f t="shared" si="745"/>
        <v>304.78337192295049</v>
      </c>
    </row>
    <row r="2785" spans="9:36" ht="23.5" x14ac:dyDescent="0.35">
      <c r="I2785" s="57" t="s">
        <v>2796</v>
      </c>
      <c r="J2785" s="58">
        <f t="shared" si="747"/>
        <v>116</v>
      </c>
      <c r="K2785" s="58">
        <f t="shared" si="746"/>
        <v>20</v>
      </c>
      <c r="L2785" s="58">
        <f t="shared" si="734"/>
        <v>2.0682590084434378</v>
      </c>
      <c r="M2785" s="59">
        <f t="shared" si="735"/>
        <v>18.635137650140724</v>
      </c>
      <c r="N2785" s="59">
        <f t="shared" si="736"/>
        <v>99.52706475211086</v>
      </c>
      <c r="O2785" s="59">
        <f t="shared" si="737"/>
        <v>13.2891561850267</v>
      </c>
      <c r="P2785" s="59">
        <f t="shared" si="738"/>
        <v>89.335331379741362</v>
      </c>
      <c r="Q2785" s="60">
        <f t="shared" si="739"/>
        <v>0.66466862025863693</v>
      </c>
      <c r="R2785" s="59">
        <f t="shared" si="740"/>
        <v>106.2880439802742</v>
      </c>
      <c r="S2785" s="61">
        <f t="shared" si="731"/>
        <v>0.48051424432927387</v>
      </c>
      <c r="U2785" s="13">
        <f t="shared" si="732"/>
        <v>89.335331379741362</v>
      </c>
      <c r="V2785" s="14">
        <f t="shared" si="733"/>
        <v>106.2880439802742</v>
      </c>
      <c r="W2785" s="7">
        <v>88.774600000000007</v>
      </c>
      <c r="X2785" s="28">
        <v>106.59899999999999</v>
      </c>
      <c r="Y2785" s="74">
        <v>0.87706364089288635</v>
      </c>
      <c r="Z2785" s="75">
        <v>0</v>
      </c>
      <c r="AA2785" s="33">
        <v>0.48051424432927387</v>
      </c>
      <c r="AB2785" s="33">
        <v>0</v>
      </c>
      <c r="AC2785" s="45"/>
      <c r="AD2785" s="48">
        <f t="shared" si="741"/>
        <v>1349.0470419884657</v>
      </c>
      <c r="AE2785" s="49">
        <f>IF(P2785&gt;90,0,AD2785*0.7^((1/cosd(P2785))^0.678))</f>
        <v>0.8925510699585546</v>
      </c>
      <c r="AG2785" s="81">
        <f t="shared" si="742"/>
        <v>0.78282409110069118</v>
      </c>
      <c r="AH2785" s="82">
        <f t="shared" si="743"/>
        <v>0.42888350290641969</v>
      </c>
      <c r="AI2785" s="81">
        <f t="shared" si="744"/>
        <v>0</v>
      </c>
      <c r="AJ2785" s="82">
        <f t="shared" si="745"/>
        <v>0</v>
      </c>
    </row>
    <row r="2786" spans="9:36" ht="23.5" x14ac:dyDescent="0.35">
      <c r="I2786" s="57" t="s">
        <v>2797</v>
      </c>
      <c r="J2786" s="58">
        <f t="shared" si="747"/>
        <v>116</v>
      </c>
      <c r="K2786" s="58">
        <f t="shared" si="746"/>
        <v>21</v>
      </c>
      <c r="L2786" s="58">
        <f t="shared" si="734"/>
        <v>2.0682590084434378</v>
      </c>
      <c r="M2786" s="59">
        <f t="shared" si="735"/>
        <v>19.635137650140724</v>
      </c>
      <c r="N2786" s="59">
        <f t="shared" si="736"/>
        <v>114.52706475211086</v>
      </c>
      <c r="O2786" s="59">
        <f t="shared" si="737"/>
        <v>13.2891561850267</v>
      </c>
      <c r="P2786" s="59">
        <f t="shared" si="738"/>
        <v>100.45184136262881</v>
      </c>
      <c r="Q2786" s="60">
        <f t="shared" si="739"/>
        <v>-10.451841362628802</v>
      </c>
      <c r="R2786" s="59">
        <f t="shared" si="740"/>
        <v>115.79685364187196</v>
      </c>
      <c r="S2786" s="61">
        <f t="shared" si="731"/>
        <v>0</v>
      </c>
      <c r="U2786" s="13">
        <f t="shared" si="732"/>
        <v>100.45184136262881</v>
      </c>
      <c r="V2786" s="14">
        <f t="shared" si="733"/>
        <v>115.79685364187196</v>
      </c>
      <c r="W2786" s="7">
        <v>100.221</v>
      </c>
      <c r="X2786" s="28">
        <v>116.108</v>
      </c>
      <c r="Y2786" s="74">
        <v>0</v>
      </c>
      <c r="Z2786" s="75">
        <v>0</v>
      </c>
      <c r="AA2786" s="33">
        <v>0</v>
      </c>
      <c r="AB2786" s="33">
        <v>0</v>
      </c>
      <c r="AC2786" s="45"/>
      <c r="AD2786" s="48">
        <f t="shared" si="741"/>
        <v>1349.0470419884657</v>
      </c>
      <c r="AE2786" s="49">
        <f>IF(P2786&gt;90,0,AD2786*0.7^((1/cosd(P2786))^0.678))</f>
        <v>0</v>
      </c>
      <c r="AG2786" s="81">
        <f t="shared" si="742"/>
        <v>0</v>
      </c>
      <c r="AH2786" s="82">
        <f t="shared" si="743"/>
        <v>0</v>
      </c>
      <c r="AI2786" s="81">
        <f t="shared" si="744"/>
        <v>0</v>
      </c>
      <c r="AJ2786" s="82">
        <f t="shared" si="745"/>
        <v>0</v>
      </c>
    </row>
    <row r="2787" spans="9:36" ht="23.5" x14ac:dyDescent="0.35">
      <c r="I2787" s="57" t="s">
        <v>2798</v>
      </c>
      <c r="J2787" s="58">
        <f t="shared" si="747"/>
        <v>116</v>
      </c>
      <c r="K2787" s="58">
        <f t="shared" si="746"/>
        <v>22</v>
      </c>
      <c r="L2787" s="58">
        <f t="shared" si="734"/>
        <v>2.0682590084434378</v>
      </c>
      <c r="M2787" s="59">
        <f t="shared" si="735"/>
        <v>20.635137650140724</v>
      </c>
      <c r="N2787" s="59">
        <f t="shared" si="736"/>
        <v>129.52706475211085</v>
      </c>
      <c r="O2787" s="59">
        <f t="shared" si="737"/>
        <v>13.2891561850267</v>
      </c>
      <c r="P2787" s="59">
        <f t="shared" si="738"/>
        <v>110.64295660362103</v>
      </c>
      <c r="Q2787" s="60">
        <f t="shared" si="739"/>
        <v>-20.64295660362103</v>
      </c>
      <c r="R2787" s="59">
        <f t="shared" si="740"/>
        <v>126.66189249998418</v>
      </c>
      <c r="S2787" s="61">
        <f t="shared" si="731"/>
        <v>0</v>
      </c>
      <c r="U2787" s="13">
        <f t="shared" si="732"/>
        <v>110.64295660362103</v>
      </c>
      <c r="V2787" s="14">
        <f t="shared" si="733"/>
        <v>126.66189249998418</v>
      </c>
      <c r="W2787" s="7">
        <v>110.371</v>
      </c>
      <c r="X2787" s="28">
        <v>126.96899999999999</v>
      </c>
      <c r="Y2787" s="74">
        <v>0</v>
      </c>
      <c r="Z2787" s="75">
        <v>0</v>
      </c>
      <c r="AA2787" s="33">
        <v>0</v>
      </c>
      <c r="AB2787" s="33">
        <v>0</v>
      </c>
      <c r="AC2787" s="45"/>
      <c r="AD2787" s="48">
        <f t="shared" si="741"/>
        <v>1349.0470419884657</v>
      </c>
      <c r="AE2787" s="49">
        <f>IF(P2787&gt;90,0,AD2787*0.7^((1/cosd(P2787))^0.678))</f>
        <v>0</v>
      </c>
      <c r="AG2787" s="81">
        <f t="shared" si="742"/>
        <v>0</v>
      </c>
      <c r="AH2787" s="82">
        <f t="shared" si="743"/>
        <v>0</v>
      </c>
      <c r="AI2787" s="81">
        <f t="shared" si="744"/>
        <v>0</v>
      </c>
      <c r="AJ2787" s="82">
        <f t="shared" si="745"/>
        <v>0</v>
      </c>
    </row>
    <row r="2788" spans="9:36" ht="23.5" x14ac:dyDescent="0.35">
      <c r="I2788" s="57" t="s">
        <v>2799</v>
      </c>
      <c r="J2788" s="58">
        <f t="shared" si="747"/>
        <v>116</v>
      </c>
      <c r="K2788" s="58">
        <f t="shared" si="746"/>
        <v>23</v>
      </c>
      <c r="L2788" s="58">
        <f t="shared" si="734"/>
        <v>2.0682590084434378</v>
      </c>
      <c r="M2788" s="59">
        <f t="shared" si="735"/>
        <v>21.635137650140724</v>
      </c>
      <c r="N2788" s="59">
        <f t="shared" si="736"/>
        <v>144.52706475211085</v>
      </c>
      <c r="O2788" s="59">
        <f t="shared" si="737"/>
        <v>13.2891561850267</v>
      </c>
      <c r="P2788" s="59">
        <f t="shared" si="738"/>
        <v>119.3497897362371</v>
      </c>
      <c r="Q2788" s="60">
        <f t="shared" si="739"/>
        <v>-29.349789736237092</v>
      </c>
      <c r="R2788" s="59">
        <f t="shared" si="740"/>
        <v>139.61301675864178</v>
      </c>
      <c r="S2788" s="61">
        <f t="shared" si="731"/>
        <v>0</v>
      </c>
      <c r="U2788" s="13">
        <f t="shared" si="732"/>
        <v>119.3497897362371</v>
      </c>
      <c r="V2788" s="14">
        <f t="shared" si="733"/>
        <v>139.61301675864178</v>
      </c>
      <c r="W2788" s="7">
        <v>119.02500000000001</v>
      </c>
      <c r="X2788" s="28">
        <v>139.89999999999998</v>
      </c>
      <c r="Y2788" s="74">
        <v>0</v>
      </c>
      <c r="Z2788" s="75">
        <v>0</v>
      </c>
      <c r="AA2788" s="33">
        <v>0</v>
      </c>
      <c r="AB2788" s="33">
        <v>0</v>
      </c>
      <c r="AC2788" s="45"/>
      <c r="AD2788" s="48">
        <f t="shared" si="741"/>
        <v>1349.0470419884657</v>
      </c>
      <c r="AE2788" s="49">
        <f>IF(P2788&gt;90,0,AD2788*0.7^((1/cosd(P2788))^0.678))</f>
        <v>0</v>
      </c>
      <c r="AG2788" s="81">
        <f t="shared" si="742"/>
        <v>0</v>
      </c>
      <c r="AH2788" s="82">
        <f t="shared" si="743"/>
        <v>0</v>
      </c>
      <c r="AI2788" s="81">
        <f t="shared" si="744"/>
        <v>0</v>
      </c>
      <c r="AJ2788" s="82">
        <f t="shared" si="745"/>
        <v>0</v>
      </c>
    </row>
    <row r="2789" spans="9:36" ht="23.5" x14ac:dyDescent="0.35">
      <c r="I2789" s="57" t="s">
        <v>2800</v>
      </c>
      <c r="J2789" s="58">
        <f t="shared" si="747"/>
        <v>117</v>
      </c>
      <c r="K2789" s="58">
        <f t="shared" si="746"/>
        <v>0</v>
      </c>
      <c r="L2789" s="58">
        <f t="shared" si="734"/>
        <v>2.2445493993166208</v>
      </c>
      <c r="M2789" s="59">
        <f t="shared" si="735"/>
        <v>-1.3619241766780565</v>
      </c>
      <c r="N2789" s="59">
        <f t="shared" si="736"/>
        <v>-200.42886265017086</v>
      </c>
      <c r="O2789" s="59">
        <f t="shared" si="737"/>
        <v>13.619766412491613</v>
      </c>
      <c r="P2789" s="59">
        <f t="shared" si="738"/>
        <v>125.49435403395003</v>
      </c>
      <c r="Q2789" s="60">
        <f t="shared" si="739"/>
        <v>-35.494354033950025</v>
      </c>
      <c r="R2789" s="59">
        <f t="shared" si="740"/>
        <v>-155.37643002380133</v>
      </c>
      <c r="S2789" s="61">
        <f t="shared" si="731"/>
        <v>0</v>
      </c>
      <c r="U2789" s="13">
        <f t="shared" si="732"/>
        <v>125.49435403395003</v>
      </c>
      <c r="V2789" s="14">
        <f t="shared" si="733"/>
        <v>-155.37643002380133</v>
      </c>
      <c r="W2789" s="7">
        <v>125.40900000000001</v>
      </c>
      <c r="X2789" s="28">
        <v>155.41399999999999</v>
      </c>
      <c r="Y2789" s="74">
        <v>0</v>
      </c>
      <c r="Z2789" s="75">
        <v>0</v>
      </c>
      <c r="AA2789" s="33">
        <v>0</v>
      </c>
      <c r="AB2789" s="33">
        <v>0</v>
      </c>
      <c r="AC2789" s="45"/>
      <c r="AD2789" s="48">
        <f t="shared" si="741"/>
        <v>1348.3423483850643</v>
      </c>
      <c r="AE2789" s="49">
        <f>IF(P2789&gt;90,0,AD2789*0.7^((1/cosd(P2789))^0.678))</f>
        <v>0</v>
      </c>
      <c r="AG2789" s="81">
        <f t="shared" si="742"/>
        <v>0</v>
      </c>
      <c r="AH2789" s="82">
        <f t="shared" si="743"/>
        <v>0</v>
      </c>
      <c r="AI2789" s="81">
        <f t="shared" si="744"/>
        <v>0</v>
      </c>
      <c r="AJ2789" s="82">
        <f t="shared" si="745"/>
        <v>0</v>
      </c>
    </row>
    <row r="2790" spans="9:36" ht="23.5" x14ac:dyDescent="0.35">
      <c r="I2790" s="57" t="s">
        <v>2801</v>
      </c>
      <c r="J2790" s="58">
        <f t="shared" si="747"/>
        <v>117</v>
      </c>
      <c r="K2790" s="58">
        <f t="shared" si="746"/>
        <v>1</v>
      </c>
      <c r="L2790" s="58">
        <f t="shared" si="734"/>
        <v>2.2445493993166208</v>
      </c>
      <c r="M2790" s="59">
        <f t="shared" si="735"/>
        <v>-0.36192417667805654</v>
      </c>
      <c r="N2790" s="59">
        <f t="shared" si="736"/>
        <v>-185.42886265017086</v>
      </c>
      <c r="O2790" s="59">
        <f t="shared" si="737"/>
        <v>13.619766412491613</v>
      </c>
      <c r="P2790" s="59">
        <f t="shared" si="738"/>
        <v>128.73536544696447</v>
      </c>
      <c r="Q2790" s="60">
        <f t="shared" si="739"/>
        <v>-38.735365446964465</v>
      </c>
      <c r="R2790" s="59">
        <f t="shared" si="740"/>
        <v>-173.23039982692501</v>
      </c>
      <c r="S2790" s="61">
        <f t="shared" si="731"/>
        <v>0</v>
      </c>
      <c r="U2790" s="13">
        <f t="shared" si="732"/>
        <v>128.73536544696447</v>
      </c>
      <c r="V2790" s="14">
        <f t="shared" si="733"/>
        <v>-173.23039982692501</v>
      </c>
      <c r="W2790" s="7">
        <v>128.63200000000001</v>
      </c>
      <c r="X2790" s="28">
        <v>173.245</v>
      </c>
      <c r="Y2790" s="74">
        <v>0</v>
      </c>
      <c r="Z2790" s="75">
        <v>0</v>
      </c>
      <c r="AA2790" s="33">
        <v>0</v>
      </c>
      <c r="AB2790" s="33">
        <v>0</v>
      </c>
      <c r="AC2790" s="45"/>
      <c r="AD2790" s="48">
        <f t="shared" si="741"/>
        <v>1348.3423483850643</v>
      </c>
      <c r="AE2790" s="49">
        <f>IF(P2790&gt;90,0,AD2790*0.7^((1/cosd(P2790))^0.678))</f>
        <v>0</v>
      </c>
      <c r="AG2790" s="81">
        <f t="shared" si="742"/>
        <v>0</v>
      </c>
      <c r="AH2790" s="82">
        <f t="shared" si="743"/>
        <v>0</v>
      </c>
      <c r="AI2790" s="81">
        <f t="shared" si="744"/>
        <v>0</v>
      </c>
      <c r="AJ2790" s="82">
        <f t="shared" si="745"/>
        <v>0</v>
      </c>
    </row>
    <row r="2791" spans="9:36" ht="23.5" x14ac:dyDescent="0.35">
      <c r="I2791" s="57" t="s">
        <v>2802</v>
      </c>
      <c r="J2791" s="58">
        <f t="shared" si="747"/>
        <v>117</v>
      </c>
      <c r="K2791" s="58">
        <f t="shared" si="746"/>
        <v>2</v>
      </c>
      <c r="L2791" s="58">
        <f t="shared" si="734"/>
        <v>2.2445493993166208</v>
      </c>
      <c r="M2791" s="59">
        <f t="shared" si="735"/>
        <v>0.63807582332194346</v>
      </c>
      <c r="N2791" s="59">
        <f t="shared" si="736"/>
        <v>-170.42886265017086</v>
      </c>
      <c r="O2791" s="59">
        <f t="shared" si="737"/>
        <v>13.619766412491613</v>
      </c>
      <c r="P2791" s="59">
        <f t="shared" si="738"/>
        <v>128.20224060373744</v>
      </c>
      <c r="Q2791" s="60">
        <f t="shared" si="739"/>
        <v>-38.202240603737437</v>
      </c>
      <c r="R2791" s="59">
        <f t="shared" si="740"/>
        <v>-168.13319773944161</v>
      </c>
      <c r="S2791" s="61">
        <f t="shared" si="731"/>
        <v>0</v>
      </c>
      <c r="U2791" s="13">
        <f t="shared" si="732"/>
        <v>128.20224060373744</v>
      </c>
      <c r="V2791" s="14">
        <f t="shared" si="733"/>
        <v>-168.13319773944161</v>
      </c>
      <c r="W2791" s="7">
        <v>128.08600000000001</v>
      </c>
      <c r="X2791" s="28">
        <v>-168.1541</v>
      </c>
      <c r="Y2791" s="74">
        <v>0</v>
      </c>
      <c r="Z2791" s="75">
        <v>0</v>
      </c>
      <c r="AA2791" s="33">
        <v>0</v>
      </c>
      <c r="AB2791" s="33">
        <v>0</v>
      </c>
      <c r="AC2791" s="45"/>
      <c r="AD2791" s="48">
        <f t="shared" si="741"/>
        <v>1348.3423483850643</v>
      </c>
      <c r="AE2791" s="49">
        <f>IF(P2791&gt;90,0,AD2791*0.7^((1/cosd(P2791))^0.678))</f>
        <v>0</v>
      </c>
      <c r="AG2791" s="81">
        <f t="shared" si="742"/>
        <v>0</v>
      </c>
      <c r="AH2791" s="82">
        <f t="shared" si="743"/>
        <v>0</v>
      </c>
      <c r="AI2791" s="81">
        <f t="shared" si="744"/>
        <v>0</v>
      </c>
      <c r="AJ2791" s="82">
        <f t="shared" si="745"/>
        <v>0</v>
      </c>
    </row>
    <row r="2792" spans="9:36" ht="23.5" x14ac:dyDescent="0.35">
      <c r="I2792" s="57" t="s">
        <v>2803</v>
      </c>
      <c r="J2792" s="58">
        <f t="shared" si="747"/>
        <v>117</v>
      </c>
      <c r="K2792" s="58">
        <f t="shared" si="746"/>
        <v>3</v>
      </c>
      <c r="L2792" s="58">
        <f t="shared" si="734"/>
        <v>2.2445493993166208</v>
      </c>
      <c r="M2792" s="59">
        <f t="shared" si="735"/>
        <v>1.6380758233219435</v>
      </c>
      <c r="N2792" s="59">
        <f t="shared" si="736"/>
        <v>-155.42886265017086</v>
      </c>
      <c r="O2792" s="59">
        <f t="shared" si="737"/>
        <v>13.619766412491613</v>
      </c>
      <c r="P2792" s="59">
        <f t="shared" si="738"/>
        <v>124.00490126327551</v>
      </c>
      <c r="Q2792" s="60">
        <f t="shared" si="739"/>
        <v>-34.004901263275507</v>
      </c>
      <c r="R2792" s="59">
        <f t="shared" si="740"/>
        <v>-150.82382509045004</v>
      </c>
      <c r="S2792" s="61">
        <f t="shared" si="731"/>
        <v>0</v>
      </c>
      <c r="U2792" s="13">
        <f t="shared" si="732"/>
        <v>124.00490126327551</v>
      </c>
      <c r="V2792" s="14">
        <f t="shared" si="733"/>
        <v>-150.82382509045004</v>
      </c>
      <c r="W2792" s="7">
        <v>123.883</v>
      </c>
      <c r="X2792" s="28">
        <v>-150.881</v>
      </c>
      <c r="Y2792" s="74">
        <v>0</v>
      </c>
      <c r="Z2792" s="75">
        <v>0</v>
      </c>
      <c r="AA2792" s="33">
        <v>0</v>
      </c>
      <c r="AB2792" s="33">
        <v>0</v>
      </c>
      <c r="AC2792" s="45"/>
      <c r="AD2792" s="48">
        <f t="shared" si="741"/>
        <v>1348.3423483850643</v>
      </c>
      <c r="AE2792" s="49">
        <f>IF(P2792&gt;90,0,AD2792*0.7^((1/cosd(P2792))^0.678))</f>
        <v>0</v>
      </c>
      <c r="AG2792" s="81">
        <f t="shared" si="742"/>
        <v>0</v>
      </c>
      <c r="AH2792" s="82">
        <f t="shared" si="743"/>
        <v>0</v>
      </c>
      <c r="AI2792" s="81">
        <f t="shared" si="744"/>
        <v>0</v>
      </c>
      <c r="AJ2792" s="82">
        <f t="shared" si="745"/>
        <v>0</v>
      </c>
    </row>
    <row r="2793" spans="9:36" ht="23.5" x14ac:dyDescent="0.35">
      <c r="I2793" s="57" t="s">
        <v>2804</v>
      </c>
      <c r="J2793" s="58">
        <f t="shared" si="747"/>
        <v>117</v>
      </c>
      <c r="K2793" s="58">
        <f t="shared" si="746"/>
        <v>4</v>
      </c>
      <c r="L2793" s="58">
        <f t="shared" si="734"/>
        <v>2.2445493993166208</v>
      </c>
      <c r="M2793" s="59">
        <f t="shared" si="735"/>
        <v>2.6380758233219432</v>
      </c>
      <c r="N2793" s="59">
        <f t="shared" si="736"/>
        <v>-140.42886265017086</v>
      </c>
      <c r="O2793" s="59">
        <f t="shared" si="737"/>
        <v>13.619766412491613</v>
      </c>
      <c r="P2793" s="59">
        <f t="shared" si="738"/>
        <v>116.88691501787829</v>
      </c>
      <c r="Q2793" s="60">
        <f t="shared" si="739"/>
        <v>-26.886915017878302</v>
      </c>
      <c r="R2793" s="59">
        <f t="shared" si="740"/>
        <v>-136.03965333169327</v>
      </c>
      <c r="S2793" s="61">
        <f t="shared" si="731"/>
        <v>0</v>
      </c>
      <c r="U2793" s="13">
        <f t="shared" si="732"/>
        <v>116.88691501787829</v>
      </c>
      <c r="V2793" s="14">
        <f t="shared" si="733"/>
        <v>-136.03965333169327</v>
      </c>
      <c r="W2793" s="7">
        <v>116.765</v>
      </c>
      <c r="X2793" s="28">
        <v>-136.125</v>
      </c>
      <c r="Y2793" s="74">
        <v>0</v>
      </c>
      <c r="Z2793" s="75">
        <v>0</v>
      </c>
      <c r="AA2793" s="33">
        <v>0</v>
      </c>
      <c r="AB2793" s="33">
        <v>0</v>
      </c>
      <c r="AC2793" s="45"/>
      <c r="AD2793" s="48">
        <f t="shared" si="741"/>
        <v>1348.3423483850643</v>
      </c>
      <c r="AE2793" s="49">
        <f>IF(P2793&gt;90,0,AD2793*0.7^((1/cosd(P2793))^0.678))</f>
        <v>0</v>
      </c>
      <c r="AG2793" s="81">
        <f t="shared" si="742"/>
        <v>0</v>
      </c>
      <c r="AH2793" s="82">
        <f t="shared" si="743"/>
        <v>0</v>
      </c>
      <c r="AI2793" s="81">
        <f t="shared" si="744"/>
        <v>0</v>
      </c>
      <c r="AJ2793" s="82">
        <f t="shared" si="745"/>
        <v>0</v>
      </c>
    </row>
    <row r="2794" spans="9:36" ht="23.5" x14ac:dyDescent="0.35">
      <c r="I2794" s="57" t="s">
        <v>2805</v>
      </c>
      <c r="J2794" s="58">
        <f t="shared" si="747"/>
        <v>117</v>
      </c>
      <c r="K2794" s="58">
        <f t="shared" si="746"/>
        <v>5</v>
      </c>
      <c r="L2794" s="58">
        <f t="shared" si="734"/>
        <v>2.2445493993166208</v>
      </c>
      <c r="M2794" s="59">
        <f t="shared" si="735"/>
        <v>3.6380758233219432</v>
      </c>
      <c r="N2794" s="59">
        <f t="shared" si="736"/>
        <v>-125.42886265017086</v>
      </c>
      <c r="O2794" s="59">
        <f t="shared" si="737"/>
        <v>13.619766412491613</v>
      </c>
      <c r="P2794" s="59">
        <f t="shared" si="738"/>
        <v>107.73619824780187</v>
      </c>
      <c r="Q2794" s="60">
        <f t="shared" si="739"/>
        <v>-17.736198247801877</v>
      </c>
      <c r="R2794" s="59">
        <f t="shared" si="740"/>
        <v>-123.75288594199343</v>
      </c>
      <c r="S2794" s="61">
        <f t="shared" si="731"/>
        <v>0</v>
      </c>
      <c r="U2794" s="13">
        <f t="shared" si="732"/>
        <v>107.73619824780187</v>
      </c>
      <c r="V2794" s="14">
        <f t="shared" si="733"/>
        <v>-123.75288594199343</v>
      </c>
      <c r="W2794" s="7">
        <v>107.616</v>
      </c>
      <c r="X2794" s="28">
        <v>-123.8586</v>
      </c>
      <c r="Y2794" s="74">
        <v>0</v>
      </c>
      <c r="Z2794" s="75">
        <v>0</v>
      </c>
      <c r="AA2794" s="33">
        <v>0</v>
      </c>
      <c r="AB2794" s="33">
        <v>0</v>
      </c>
      <c r="AC2794" s="45"/>
      <c r="AD2794" s="48">
        <f t="shared" si="741"/>
        <v>1348.3423483850643</v>
      </c>
      <c r="AE2794" s="49">
        <f>IF(P2794&gt;90,0,AD2794*0.7^((1/cosd(P2794))^0.678))</f>
        <v>0</v>
      </c>
      <c r="AG2794" s="81">
        <f t="shared" si="742"/>
        <v>0</v>
      </c>
      <c r="AH2794" s="82">
        <f t="shared" si="743"/>
        <v>0</v>
      </c>
      <c r="AI2794" s="81">
        <f t="shared" si="744"/>
        <v>0</v>
      </c>
      <c r="AJ2794" s="82">
        <f t="shared" si="745"/>
        <v>0</v>
      </c>
    </row>
    <row r="2795" spans="9:36" ht="23.5" x14ac:dyDescent="0.35">
      <c r="I2795" s="57" t="s">
        <v>2806</v>
      </c>
      <c r="J2795" s="58">
        <f t="shared" si="747"/>
        <v>117</v>
      </c>
      <c r="K2795" s="58">
        <f t="shared" si="746"/>
        <v>6</v>
      </c>
      <c r="L2795" s="58">
        <f t="shared" si="734"/>
        <v>2.2445493993166208</v>
      </c>
      <c r="M2795" s="59">
        <f t="shared" si="735"/>
        <v>4.6380758233219437</v>
      </c>
      <c r="N2795" s="59">
        <f t="shared" si="736"/>
        <v>-110.42886265017084</v>
      </c>
      <c r="O2795" s="59">
        <f t="shared" si="737"/>
        <v>13.619766412491613</v>
      </c>
      <c r="P2795" s="59">
        <f t="shared" si="738"/>
        <v>97.269337776584422</v>
      </c>
      <c r="Q2795" s="60">
        <f t="shared" si="739"/>
        <v>-7.2693377765844218</v>
      </c>
      <c r="R2795" s="59">
        <f t="shared" si="740"/>
        <v>-113.34515424428136</v>
      </c>
      <c r="S2795" s="61">
        <f t="shared" si="731"/>
        <v>0</v>
      </c>
      <c r="U2795" s="13">
        <f t="shared" si="732"/>
        <v>97.269337776584422</v>
      </c>
      <c r="V2795" s="14">
        <f t="shared" si="733"/>
        <v>-113.34515424428136</v>
      </c>
      <c r="W2795" s="7">
        <v>97.149600000000007</v>
      </c>
      <c r="X2795" s="28">
        <v>-113.4675</v>
      </c>
      <c r="Y2795" s="74">
        <v>0</v>
      </c>
      <c r="Z2795" s="75">
        <v>0</v>
      </c>
      <c r="AA2795" s="33">
        <v>0</v>
      </c>
      <c r="AB2795" s="33">
        <v>0</v>
      </c>
      <c r="AC2795" s="45"/>
      <c r="AD2795" s="48">
        <f t="shared" si="741"/>
        <v>1348.3423483850643</v>
      </c>
      <c r="AE2795" s="49">
        <f>IF(P2795&gt;90,0,AD2795*0.7^((1/cosd(P2795))^0.678))</f>
        <v>0</v>
      </c>
      <c r="AG2795" s="81">
        <f t="shared" si="742"/>
        <v>0</v>
      </c>
      <c r="AH2795" s="82">
        <f t="shared" si="743"/>
        <v>0</v>
      </c>
      <c r="AI2795" s="81">
        <f t="shared" si="744"/>
        <v>0</v>
      </c>
      <c r="AJ2795" s="82">
        <f t="shared" si="745"/>
        <v>0</v>
      </c>
    </row>
    <row r="2796" spans="9:36" ht="23.5" x14ac:dyDescent="0.35">
      <c r="I2796" s="57" t="s">
        <v>2807</v>
      </c>
      <c r="J2796" s="58">
        <f t="shared" si="747"/>
        <v>117</v>
      </c>
      <c r="K2796" s="58">
        <f t="shared" si="746"/>
        <v>7</v>
      </c>
      <c r="L2796" s="58">
        <f t="shared" si="734"/>
        <v>2.2445493993166208</v>
      </c>
      <c r="M2796" s="59">
        <f t="shared" si="735"/>
        <v>5.6380758233219437</v>
      </c>
      <c r="N2796" s="59">
        <f t="shared" si="736"/>
        <v>-95.428862650170842</v>
      </c>
      <c r="O2796" s="59">
        <f t="shared" si="737"/>
        <v>13.619766412491613</v>
      </c>
      <c r="P2796" s="59">
        <f t="shared" si="738"/>
        <v>85.989747775739716</v>
      </c>
      <c r="Q2796" s="60">
        <f t="shared" si="739"/>
        <v>4.010252224260288</v>
      </c>
      <c r="R2796" s="59">
        <f t="shared" si="740"/>
        <v>-104.0945637883821</v>
      </c>
      <c r="S2796" s="61">
        <f t="shared" si="731"/>
        <v>0.85876773349230784</v>
      </c>
      <c r="U2796" s="13">
        <f t="shared" si="732"/>
        <v>85.989747775739716</v>
      </c>
      <c r="V2796" s="14">
        <f t="shared" si="733"/>
        <v>-104.0945637883821</v>
      </c>
      <c r="W2796" s="7">
        <v>85.688299999999998</v>
      </c>
      <c r="X2796" s="28">
        <v>-104.2336</v>
      </c>
      <c r="Y2796" s="74">
        <v>0.51711592529698214</v>
      </c>
      <c r="Z2796" s="75">
        <v>0.54587399999999997</v>
      </c>
      <c r="AA2796" s="33">
        <v>0.85876773349230784</v>
      </c>
      <c r="AB2796" s="33">
        <v>0.86671500000000001</v>
      </c>
      <c r="AC2796" s="45"/>
      <c r="AD2796" s="48">
        <f t="shared" si="741"/>
        <v>1348.3423483850643</v>
      </c>
      <c r="AE2796" s="49">
        <f>IF(P2796&gt;90,0,AD2796*0.7^((1/cosd(P2796))^0.678))</f>
        <v>154.63590413007881</v>
      </c>
      <c r="AG2796" s="81">
        <f t="shared" si="742"/>
        <v>79.964688648361133</v>
      </c>
      <c r="AH2796" s="82">
        <f t="shared" si="743"/>
        <v>132.79632490632159</v>
      </c>
      <c r="AI2796" s="81">
        <f t="shared" si="744"/>
        <v>84.411719531102634</v>
      </c>
      <c r="AJ2796" s="82">
        <f t="shared" si="745"/>
        <v>134.02525764810127</v>
      </c>
    </row>
    <row r="2797" spans="9:36" ht="23.5" x14ac:dyDescent="0.35">
      <c r="I2797" s="57" t="s">
        <v>2808</v>
      </c>
      <c r="J2797" s="58">
        <f t="shared" si="747"/>
        <v>117</v>
      </c>
      <c r="K2797" s="58">
        <f t="shared" si="746"/>
        <v>8</v>
      </c>
      <c r="L2797" s="58">
        <f t="shared" si="734"/>
        <v>2.2445493993166208</v>
      </c>
      <c r="M2797" s="59">
        <f t="shared" si="735"/>
        <v>6.6380758233219437</v>
      </c>
      <c r="N2797" s="59">
        <f t="shared" si="736"/>
        <v>-80.428862650170842</v>
      </c>
      <c r="O2797" s="59">
        <f t="shared" si="737"/>
        <v>13.619766412491613</v>
      </c>
      <c r="P2797" s="59">
        <f t="shared" si="738"/>
        <v>74.253459407849348</v>
      </c>
      <c r="Q2797" s="60">
        <f t="shared" si="739"/>
        <v>15.74654059215066</v>
      </c>
      <c r="R2797" s="59">
        <f t="shared" si="740"/>
        <v>-95.303600860604135</v>
      </c>
      <c r="S2797" s="61">
        <f t="shared" si="731"/>
        <v>0.78872252872402693</v>
      </c>
      <c r="U2797" s="13">
        <f t="shared" si="732"/>
        <v>74.253459407849348</v>
      </c>
      <c r="V2797" s="14">
        <f t="shared" si="733"/>
        <v>-95.303600860604135</v>
      </c>
      <c r="W2797" s="7">
        <v>74.072400000000002</v>
      </c>
      <c r="X2797" s="28">
        <v>-95.462500000000006</v>
      </c>
      <c r="Y2797" s="74">
        <v>0.67198597170351615</v>
      </c>
      <c r="Z2797" s="75">
        <v>0.69767000000000001</v>
      </c>
      <c r="AA2797" s="33">
        <v>0.78872252872402693</v>
      </c>
      <c r="AB2797" s="33">
        <v>0.80640800000000001</v>
      </c>
      <c r="AC2797" s="45"/>
      <c r="AD2797" s="48">
        <f t="shared" si="741"/>
        <v>1348.3423483850643</v>
      </c>
      <c r="AE2797" s="49">
        <f>IF(P2797&gt;90,0,AD2797*0.7^((1/cosd(P2797))^0.678))</f>
        <v>568.52643821490653</v>
      </c>
      <c r="AG2797" s="81">
        <f t="shared" si="742"/>
        <v>382.04179102298298</v>
      </c>
      <c r="AH2797" s="82">
        <f t="shared" si="743"/>
        <v>448.40960999532535</v>
      </c>
      <c r="AI2797" s="81">
        <f t="shared" si="744"/>
        <v>396.64384014939384</v>
      </c>
      <c r="AJ2797" s="82">
        <f t="shared" si="745"/>
        <v>458.46426798800638</v>
      </c>
    </row>
    <row r="2798" spans="9:36" ht="23.5" x14ac:dyDescent="0.35">
      <c r="I2798" s="57" t="s">
        <v>2809</v>
      </c>
      <c r="J2798" s="58">
        <f t="shared" si="747"/>
        <v>117</v>
      </c>
      <c r="K2798" s="58">
        <f t="shared" si="746"/>
        <v>9</v>
      </c>
      <c r="L2798" s="58">
        <f t="shared" si="734"/>
        <v>2.2445493993166208</v>
      </c>
      <c r="M2798" s="59">
        <f t="shared" si="735"/>
        <v>7.6380758233219437</v>
      </c>
      <c r="N2798" s="59">
        <f t="shared" si="736"/>
        <v>-65.428862650170842</v>
      </c>
      <c r="O2798" s="59">
        <f t="shared" si="737"/>
        <v>13.619766412491613</v>
      </c>
      <c r="P2798" s="59">
        <f t="shared" si="738"/>
        <v>62.349301072177383</v>
      </c>
      <c r="Q2798" s="60">
        <f t="shared" si="739"/>
        <v>27.650698927822614</v>
      </c>
      <c r="R2798" s="59">
        <f t="shared" si="740"/>
        <v>-86.225544422404909</v>
      </c>
      <c r="S2798" s="61">
        <f t="shared" si="731"/>
        <v>0.74575180059913049</v>
      </c>
      <c r="U2798" s="13">
        <f t="shared" si="732"/>
        <v>62.349301072177383</v>
      </c>
      <c r="V2798" s="14">
        <f t="shared" si="733"/>
        <v>-86.225544422404909</v>
      </c>
      <c r="W2798" s="7">
        <v>62.185400000000001</v>
      </c>
      <c r="X2798" s="28">
        <v>-86.409899999999993</v>
      </c>
      <c r="Y2798" s="74">
        <v>0.81192642478980226</v>
      </c>
      <c r="Z2798" s="75">
        <v>0.83457000000000003</v>
      </c>
      <c r="AA2798" s="33">
        <v>0.74575180059913049</v>
      </c>
      <c r="AB2798" s="33">
        <v>0.78093699999999999</v>
      </c>
      <c r="AC2798" s="45"/>
      <c r="AD2798" s="48">
        <f t="shared" si="741"/>
        <v>1348.3423483850643</v>
      </c>
      <c r="AE2798" s="49">
        <f>IF(P2798&gt;90,0,AD2798*0.7^((1/cosd(P2798))^0.678))</f>
        <v>739.81074673081662</v>
      </c>
      <c r="AG2798" s="81">
        <f t="shared" si="742"/>
        <v>600.67189461422583</v>
      </c>
      <c r="AH2798" s="82">
        <f t="shared" si="743"/>
        <v>551.71519647709374</v>
      </c>
      <c r="AI2798" s="81">
        <f t="shared" si="744"/>
        <v>617.42385489913761</v>
      </c>
      <c r="AJ2798" s="82">
        <f t="shared" si="745"/>
        <v>577.74558511972373</v>
      </c>
    </row>
    <row r="2799" spans="9:36" ht="23.5" x14ac:dyDescent="0.35">
      <c r="I2799" s="57" t="s">
        <v>2810</v>
      </c>
      <c r="J2799" s="58">
        <f t="shared" si="747"/>
        <v>117</v>
      </c>
      <c r="K2799" s="58">
        <f t="shared" si="746"/>
        <v>10</v>
      </c>
      <c r="L2799" s="58">
        <f t="shared" si="734"/>
        <v>2.2445493993166208</v>
      </c>
      <c r="M2799" s="59">
        <f t="shared" si="735"/>
        <v>8.6380758233219446</v>
      </c>
      <c r="N2799" s="59">
        <f t="shared" si="736"/>
        <v>-50.428862650170828</v>
      </c>
      <c r="O2799" s="59">
        <f t="shared" si="737"/>
        <v>13.619766412491613</v>
      </c>
      <c r="P2799" s="59">
        <f t="shared" si="738"/>
        <v>50.587728868149661</v>
      </c>
      <c r="Q2799" s="60">
        <f t="shared" si="739"/>
        <v>39.412271131850339</v>
      </c>
      <c r="R2799" s="59">
        <f t="shared" si="740"/>
        <v>-75.850600419571137</v>
      </c>
      <c r="S2799" s="61">
        <f t="shared" si="731"/>
        <v>0.74837067539006152</v>
      </c>
      <c r="U2799" s="13">
        <f t="shared" si="732"/>
        <v>50.587728868149661</v>
      </c>
      <c r="V2799" s="14">
        <f t="shared" si="733"/>
        <v>-75.850600419571137</v>
      </c>
      <c r="W2799" s="7">
        <v>50.419499999999999</v>
      </c>
      <c r="X2799" s="28">
        <v>-76.067999999999998</v>
      </c>
      <c r="Y2799" s="74">
        <v>0.91816897044994139</v>
      </c>
      <c r="Z2799" s="75">
        <v>0.93137800000000004</v>
      </c>
      <c r="AA2799" s="33">
        <v>0.74837067539006152</v>
      </c>
      <c r="AB2799" s="33">
        <v>0.79678000000000004</v>
      </c>
      <c r="AC2799" s="45"/>
      <c r="AD2799" s="48">
        <f t="shared" si="741"/>
        <v>1348.3423483850643</v>
      </c>
      <c r="AE2799" s="49">
        <f>IF(P2799&gt;90,0,AD2799*0.7^((1/cosd(P2799))^0.678))</f>
        <v>829.89380945909295</v>
      </c>
      <c r="AG2799" s="81">
        <f t="shared" si="742"/>
        <v>761.98274461383517</v>
      </c>
      <c r="AH2799" s="82">
        <f t="shared" si="743"/>
        <v>621.06819068693244</v>
      </c>
      <c r="AI2799" s="81">
        <f t="shared" si="744"/>
        <v>772.94483646639105</v>
      </c>
      <c r="AJ2799" s="82">
        <f t="shared" si="745"/>
        <v>661.24278950081612</v>
      </c>
    </row>
    <row r="2800" spans="9:36" ht="23.5" x14ac:dyDescent="0.35">
      <c r="I2800" s="57" t="s">
        <v>2811</v>
      </c>
      <c r="J2800" s="58">
        <f t="shared" si="747"/>
        <v>117</v>
      </c>
      <c r="K2800" s="58">
        <f t="shared" si="746"/>
        <v>11</v>
      </c>
      <c r="L2800" s="58">
        <f t="shared" si="734"/>
        <v>2.2445493993166208</v>
      </c>
      <c r="M2800" s="59">
        <f t="shared" si="735"/>
        <v>9.6380758233219446</v>
      </c>
      <c r="N2800" s="59">
        <f t="shared" si="736"/>
        <v>-35.428862650170828</v>
      </c>
      <c r="O2800" s="59">
        <f t="shared" si="737"/>
        <v>13.619766412491613</v>
      </c>
      <c r="P2800" s="59">
        <f t="shared" si="738"/>
        <v>39.449092819686271</v>
      </c>
      <c r="Q2800" s="60">
        <f t="shared" si="739"/>
        <v>50.550907180313729</v>
      </c>
      <c r="R2800" s="59">
        <f t="shared" si="740"/>
        <v>-62.459165308839097</v>
      </c>
      <c r="S2800" s="61">
        <f t="shared" si="731"/>
        <v>0.79537282709759693</v>
      </c>
      <c r="U2800" s="13">
        <f t="shared" si="732"/>
        <v>39.449092819686271</v>
      </c>
      <c r="V2800" s="14">
        <f t="shared" si="733"/>
        <v>-62.459165308839097</v>
      </c>
      <c r="W2800" s="7">
        <v>39.2605</v>
      </c>
      <c r="X2800" s="28">
        <v>-62.710999999999999</v>
      </c>
      <c r="Y2800" s="74">
        <v>0.98166113614337147</v>
      </c>
      <c r="Z2800" s="75">
        <v>0.98514800000000002</v>
      </c>
      <c r="AA2800" s="33">
        <v>0.79537282709759693</v>
      </c>
      <c r="AB2800" s="33">
        <v>0.84315499999999999</v>
      </c>
      <c r="AC2800" s="45"/>
      <c r="AD2800" s="48">
        <f t="shared" si="741"/>
        <v>1348.3423483850643</v>
      </c>
      <c r="AE2800" s="49">
        <f>IF(P2800&gt;90,0,AD2800*0.7^((1/cosd(P2800))^0.678))</f>
        <v>881.49953646855101</v>
      </c>
      <c r="AG2800" s="81">
        <f t="shared" si="742"/>
        <v>865.33383647957305</v>
      </c>
      <c r="AH2800" s="82">
        <f t="shared" si="743"/>
        <v>701.12077840621271</v>
      </c>
      <c r="AI2800" s="81">
        <f t="shared" si="744"/>
        <v>868.40750535292011</v>
      </c>
      <c r="AJ2800" s="82">
        <f t="shared" si="745"/>
        <v>743.24074167114111</v>
      </c>
    </row>
    <row r="2801" spans="9:36" ht="23.5" x14ac:dyDescent="0.35">
      <c r="I2801" s="57" t="s">
        <v>2812</v>
      </c>
      <c r="J2801" s="58">
        <f t="shared" si="747"/>
        <v>117</v>
      </c>
      <c r="K2801" s="58">
        <f t="shared" si="746"/>
        <v>12</v>
      </c>
      <c r="L2801" s="58">
        <f t="shared" si="734"/>
        <v>2.2445493993166208</v>
      </c>
      <c r="M2801" s="59">
        <f t="shared" si="735"/>
        <v>10.638075823321945</v>
      </c>
      <c r="N2801" s="59">
        <f t="shared" si="736"/>
        <v>-20.428862650170831</v>
      </c>
      <c r="O2801" s="59">
        <f t="shared" si="737"/>
        <v>13.619766412491613</v>
      </c>
      <c r="P2801" s="59">
        <f t="shared" si="738"/>
        <v>29.933629821267214</v>
      </c>
      <c r="Q2801" s="60">
        <f t="shared" si="739"/>
        <v>60.066370178732782</v>
      </c>
      <c r="R2801" s="59">
        <f t="shared" si="740"/>
        <v>-42.829764535158532</v>
      </c>
      <c r="S2801" s="61">
        <f t="shared" si="731"/>
        <v>0.86681000513784845</v>
      </c>
      <c r="U2801" s="13">
        <f t="shared" si="732"/>
        <v>29.933629821267214</v>
      </c>
      <c r="V2801" s="14">
        <f t="shared" si="733"/>
        <v>-42.829764535158532</v>
      </c>
      <c r="W2801" s="7">
        <v>29.706399999999999</v>
      </c>
      <c r="X2801" s="28">
        <v>-43.078000000000003</v>
      </c>
      <c r="Y2801" s="74">
        <v>0.99982144809749196</v>
      </c>
      <c r="Z2801" s="75">
        <v>0.99988900000000003</v>
      </c>
      <c r="AA2801" s="33">
        <v>0.86681000513784845</v>
      </c>
      <c r="AB2801" s="33">
        <v>0.89583800000000002</v>
      </c>
      <c r="AC2801" s="45"/>
      <c r="AD2801" s="48">
        <f t="shared" si="741"/>
        <v>1348.3423483850643</v>
      </c>
      <c r="AE2801" s="49">
        <f>IF(P2801&gt;90,0,AD2801*0.7^((1/cosd(P2801))^0.678))</f>
        <v>910.13886110244937</v>
      </c>
      <c r="AG2801" s="81">
        <f t="shared" si="742"/>
        <v>909.97635407725306</v>
      </c>
      <c r="AH2801" s="82">
        <f t="shared" si="743"/>
        <v>788.91747086836972</v>
      </c>
      <c r="AI2801" s="81">
        <f t="shared" si="744"/>
        <v>910.03783568886706</v>
      </c>
      <c r="AJ2801" s="82">
        <f t="shared" si="745"/>
        <v>815.33697705229611</v>
      </c>
    </row>
    <row r="2802" spans="9:36" ht="23.5" x14ac:dyDescent="0.35">
      <c r="I2802" s="57" t="s">
        <v>2813</v>
      </c>
      <c r="J2802" s="58">
        <f t="shared" si="747"/>
        <v>117</v>
      </c>
      <c r="K2802" s="58">
        <f t="shared" si="746"/>
        <v>13</v>
      </c>
      <c r="L2802" s="58">
        <f t="shared" si="734"/>
        <v>2.2445493993166208</v>
      </c>
      <c r="M2802" s="59">
        <f t="shared" si="735"/>
        <v>11.638075823321945</v>
      </c>
      <c r="N2802" s="59">
        <f t="shared" si="736"/>
        <v>-5.4288626501708315</v>
      </c>
      <c r="O2802" s="59">
        <f t="shared" si="737"/>
        <v>13.619766412491613</v>
      </c>
      <c r="P2802" s="59">
        <f t="shared" si="738"/>
        <v>24.25788179770829</v>
      </c>
      <c r="Q2802" s="60">
        <f t="shared" si="739"/>
        <v>65.742118202291707</v>
      </c>
      <c r="R2802" s="59">
        <f t="shared" si="740"/>
        <v>-12.93267025037845</v>
      </c>
      <c r="S2802" s="61">
        <f t="shared" si="731"/>
        <v>0.93743526583562387</v>
      </c>
      <c r="U2802" s="13">
        <f t="shared" si="732"/>
        <v>24.25788179770829</v>
      </c>
      <c r="V2802" s="14">
        <f t="shared" si="733"/>
        <v>-12.93267025037845</v>
      </c>
      <c r="W2802" s="7">
        <v>23.988299999999999</v>
      </c>
      <c r="X2802" s="28">
        <v>-13.001000000000005</v>
      </c>
      <c r="Y2802" s="74">
        <v>0.97592115721580563</v>
      </c>
      <c r="Z2802" s="75">
        <v>0.97678600000000004</v>
      </c>
      <c r="AA2802" s="33">
        <v>0.93743526583562387</v>
      </c>
      <c r="AB2802" s="33">
        <v>0.93939600000000001</v>
      </c>
      <c r="AC2802" s="45"/>
      <c r="AD2802" s="48">
        <f t="shared" si="741"/>
        <v>1348.3423483850643</v>
      </c>
      <c r="AE2802" s="49">
        <f>IF(P2802&gt;90,0,AD2802*0.7^((1/cosd(P2802))^0.678))</f>
        <v>922.31516489372439</v>
      </c>
      <c r="AG2802" s="81">
        <f t="shared" si="742"/>
        <v>900.10688304077007</v>
      </c>
      <c r="AH2802" s="82">
        <f t="shared" si="743"/>
        <v>864.61076178637575</v>
      </c>
      <c r="AI2802" s="81">
        <f t="shared" si="744"/>
        <v>900.90454065588153</v>
      </c>
      <c r="AJ2802" s="82">
        <f t="shared" si="745"/>
        <v>866.41917664050516</v>
      </c>
    </row>
    <row r="2803" spans="9:36" ht="23.5" x14ac:dyDescent="0.35">
      <c r="I2803" s="57" t="s">
        <v>2814</v>
      </c>
      <c r="J2803" s="58">
        <f t="shared" si="747"/>
        <v>117</v>
      </c>
      <c r="K2803" s="58">
        <f t="shared" si="746"/>
        <v>14</v>
      </c>
      <c r="L2803" s="58">
        <f t="shared" si="734"/>
        <v>2.2445493993166208</v>
      </c>
      <c r="M2803" s="59">
        <f t="shared" si="735"/>
        <v>12.638075823321945</v>
      </c>
      <c r="N2803" s="59">
        <f t="shared" si="736"/>
        <v>9.5711373498291685</v>
      </c>
      <c r="O2803" s="59">
        <f t="shared" si="737"/>
        <v>13.619766412491613</v>
      </c>
      <c r="P2803" s="59">
        <f t="shared" si="738"/>
        <v>25.254665342247154</v>
      </c>
      <c r="Q2803" s="60">
        <f t="shared" si="739"/>
        <v>64.745334657752849</v>
      </c>
      <c r="R2803" s="59">
        <f t="shared" si="740"/>
        <v>22.257093123860145</v>
      </c>
      <c r="S2803" s="61">
        <f t="shared" si="731"/>
        <v>0.98630384052230224</v>
      </c>
      <c r="U2803" s="13">
        <f t="shared" si="732"/>
        <v>25.254665342247154</v>
      </c>
      <c r="V2803" s="14">
        <f t="shared" si="733"/>
        <v>22.257093123860145</v>
      </c>
      <c r="W2803" s="7">
        <v>24.991499999999998</v>
      </c>
      <c r="X2803" s="28">
        <v>22.508999999999986</v>
      </c>
      <c r="Y2803" s="74">
        <v>0.91933726679131245</v>
      </c>
      <c r="Z2803" s="75">
        <v>0.89938799999999997</v>
      </c>
      <c r="AA2803" s="33">
        <v>0.98630384052230224</v>
      </c>
      <c r="AB2803" s="33">
        <v>0.98348500000000005</v>
      </c>
      <c r="AC2803" s="45"/>
      <c r="AD2803" s="48">
        <f t="shared" si="741"/>
        <v>1348.3423483850643</v>
      </c>
      <c r="AE2803" s="49">
        <f>IF(P2803&gt;90,0,AD2803*0.7^((1/cosd(P2803))^0.678))</f>
        <v>920.40682518485983</v>
      </c>
      <c r="AG2803" s="81">
        <f t="shared" si="742"/>
        <v>846.16429500151833</v>
      </c>
      <c r="AH2803" s="82">
        <f t="shared" si="743"/>
        <v>907.80078652276654</v>
      </c>
      <c r="AI2803" s="81">
        <f t="shared" si="744"/>
        <v>827.80285368936063</v>
      </c>
      <c r="AJ2803" s="82">
        <f t="shared" si="745"/>
        <v>905.20630646693189</v>
      </c>
    </row>
    <row r="2804" spans="9:36" ht="23.5" x14ac:dyDescent="0.35">
      <c r="I2804" s="57" t="s">
        <v>2815</v>
      </c>
      <c r="J2804" s="58">
        <f t="shared" si="747"/>
        <v>117</v>
      </c>
      <c r="K2804" s="58">
        <f t="shared" si="746"/>
        <v>15</v>
      </c>
      <c r="L2804" s="58">
        <f t="shared" si="734"/>
        <v>2.2445493993166208</v>
      </c>
      <c r="M2804" s="59">
        <f t="shared" si="735"/>
        <v>13.638075823321945</v>
      </c>
      <c r="N2804" s="59">
        <f t="shared" si="736"/>
        <v>24.571137349829169</v>
      </c>
      <c r="O2804" s="59">
        <f t="shared" si="737"/>
        <v>13.619766412491613</v>
      </c>
      <c r="P2804" s="59">
        <f t="shared" si="738"/>
        <v>32.301793929454163</v>
      </c>
      <c r="Q2804" s="60">
        <f t="shared" si="739"/>
        <v>57.698206070545837</v>
      </c>
      <c r="R2804" s="59">
        <f t="shared" si="740"/>
        <v>49.135650552841973</v>
      </c>
      <c r="S2804" s="61">
        <f t="shared" si="731"/>
        <v>0.99925712138906753</v>
      </c>
      <c r="U2804" s="13">
        <f t="shared" si="732"/>
        <v>32.301793929454163</v>
      </c>
      <c r="V2804" s="14">
        <f t="shared" si="733"/>
        <v>49.135650552841973</v>
      </c>
      <c r="W2804" s="7">
        <v>32.0794</v>
      </c>
      <c r="X2804" s="28">
        <v>49.50800000000001</v>
      </c>
      <c r="Y2804" s="74">
        <v>0.84612321102096311</v>
      </c>
      <c r="Z2804" s="75">
        <v>0.79845200000000005</v>
      </c>
      <c r="AA2804" s="33">
        <v>0.99925712138906753</v>
      </c>
      <c r="AB2804" s="33">
        <v>0.99887300000000001</v>
      </c>
      <c r="AC2804" s="45"/>
      <c r="AD2804" s="48">
        <f t="shared" si="741"/>
        <v>1348.3423483850643</v>
      </c>
      <c r="AE2804" s="49">
        <f>IF(P2804&gt;90,0,AD2804*0.7^((1/cosd(P2804))^0.678))</f>
        <v>904.0553065554767</v>
      </c>
      <c r="AG2804" s="81">
        <f t="shared" si="742"/>
        <v>764.94217892326105</v>
      </c>
      <c r="AH2804" s="82">
        <f t="shared" si="743"/>
        <v>903.38370320513661</v>
      </c>
      <c r="AI2804" s="81">
        <f t="shared" si="744"/>
        <v>721.84476762983354</v>
      </c>
      <c r="AJ2804" s="82">
        <f t="shared" si="745"/>
        <v>903.03643622498873</v>
      </c>
    </row>
    <row r="2805" spans="9:36" ht="23.5" x14ac:dyDescent="0.35">
      <c r="I2805" s="57" t="s">
        <v>2816</v>
      </c>
      <c r="J2805" s="58">
        <f t="shared" si="747"/>
        <v>117</v>
      </c>
      <c r="K2805" s="58">
        <f t="shared" si="746"/>
        <v>16</v>
      </c>
      <c r="L2805" s="58">
        <f t="shared" si="734"/>
        <v>2.2445493993166208</v>
      </c>
      <c r="M2805" s="59">
        <f t="shared" si="735"/>
        <v>14.638075823321945</v>
      </c>
      <c r="N2805" s="59">
        <f t="shared" si="736"/>
        <v>39.571137349829172</v>
      </c>
      <c r="O2805" s="59">
        <f t="shared" si="737"/>
        <v>13.619766412491613</v>
      </c>
      <c r="P2805" s="59">
        <f t="shared" si="738"/>
        <v>42.420645953560786</v>
      </c>
      <c r="Q2805" s="60">
        <f t="shared" si="739"/>
        <v>47.579354046439214</v>
      </c>
      <c r="R2805" s="59">
        <f t="shared" si="740"/>
        <v>66.607251094471835</v>
      </c>
      <c r="S2805" s="61">
        <f t="shared" si="731"/>
        <v>0.96865637126170101</v>
      </c>
      <c r="U2805" s="13">
        <f t="shared" si="732"/>
        <v>42.420645953560786</v>
      </c>
      <c r="V2805" s="14">
        <f t="shared" si="733"/>
        <v>66.607251094471835</v>
      </c>
      <c r="W2805" s="7">
        <v>42.225499999999997</v>
      </c>
      <c r="X2805" s="28">
        <v>66.97</v>
      </c>
      <c r="Y2805" s="74">
        <v>0.77888526492950294</v>
      </c>
      <c r="Z2805" s="75">
        <v>0.72410699999999995</v>
      </c>
      <c r="AA2805" s="33">
        <v>0.96865637126170101</v>
      </c>
      <c r="AB2805" s="33">
        <v>0.96051299999999995</v>
      </c>
      <c r="AC2805" s="45"/>
      <c r="AD2805" s="48">
        <f t="shared" si="741"/>
        <v>1348.3423483850643</v>
      </c>
      <c r="AE2805" s="49">
        <f>IF(P2805&gt;90,0,AD2805*0.7^((1/cosd(P2805))^0.678))</f>
        <v>869.96949627427909</v>
      </c>
      <c r="AG2805" s="81">
        <f t="shared" si="742"/>
        <v>677.60642158617804</v>
      </c>
      <c r="AH2805" s="82">
        <f t="shared" si="743"/>
        <v>842.70149536941312</v>
      </c>
      <c r="AI2805" s="81">
        <f t="shared" si="744"/>
        <v>629.95100203867935</v>
      </c>
      <c r="AJ2805" s="82">
        <f t="shared" si="745"/>
        <v>835.61701077489658</v>
      </c>
    </row>
    <row r="2806" spans="9:36" ht="23.5" x14ac:dyDescent="0.35">
      <c r="I2806" s="57" t="s">
        <v>2817</v>
      </c>
      <c r="J2806" s="58">
        <f t="shared" si="747"/>
        <v>117</v>
      </c>
      <c r="K2806" s="58">
        <f t="shared" si="746"/>
        <v>17</v>
      </c>
      <c r="L2806" s="58">
        <f t="shared" si="734"/>
        <v>2.2445493993166208</v>
      </c>
      <c r="M2806" s="59">
        <f t="shared" si="735"/>
        <v>15.638075823321945</v>
      </c>
      <c r="N2806" s="59">
        <f t="shared" si="736"/>
        <v>54.571137349829172</v>
      </c>
      <c r="O2806" s="59">
        <f t="shared" si="737"/>
        <v>13.619766412491613</v>
      </c>
      <c r="P2806" s="59">
        <f t="shared" si="738"/>
        <v>53.799255466482009</v>
      </c>
      <c r="Q2806" s="60">
        <f t="shared" si="739"/>
        <v>36.200744533517991</v>
      </c>
      <c r="R2806" s="59">
        <f t="shared" si="740"/>
        <v>78.924310694717718</v>
      </c>
      <c r="S2806" s="61">
        <f t="shared" si="731"/>
        <v>0.89284804985585142</v>
      </c>
      <c r="U2806" s="13">
        <f t="shared" si="732"/>
        <v>53.799255466482009</v>
      </c>
      <c r="V2806" s="14">
        <f t="shared" si="733"/>
        <v>78.924310694717718</v>
      </c>
      <c r="W2806" s="7">
        <v>53.610900000000001</v>
      </c>
      <c r="X2806" s="28">
        <v>79.259000000000015</v>
      </c>
      <c r="Y2806" s="74">
        <v>0.74273131133605885</v>
      </c>
      <c r="Z2806" s="75">
        <v>0.70038699999999998</v>
      </c>
      <c r="AA2806" s="33">
        <v>0.89284804985585142</v>
      </c>
      <c r="AB2806" s="33">
        <v>0.87387499999999996</v>
      </c>
      <c r="AC2806" s="45"/>
      <c r="AD2806" s="48">
        <f t="shared" si="741"/>
        <v>1348.3423483850643</v>
      </c>
      <c r="AE2806" s="49">
        <f>IF(P2806&gt;90,0,AD2806*0.7^((1/cosd(P2806))^0.678))</f>
        <v>809.904237940293</v>
      </c>
      <c r="AG2806" s="81">
        <f t="shared" si="742"/>
        <v>601.54123670202523</v>
      </c>
      <c r="AH2806" s="82">
        <f t="shared" si="743"/>
        <v>723.1214194149801</v>
      </c>
      <c r="AI2806" s="81">
        <f t="shared" si="744"/>
        <v>567.24639949828793</v>
      </c>
      <c r="AJ2806" s="82">
        <f t="shared" si="745"/>
        <v>707.75506593007356</v>
      </c>
    </row>
    <row r="2807" spans="9:36" ht="23.5" x14ac:dyDescent="0.35">
      <c r="I2807" s="57" t="s">
        <v>2818</v>
      </c>
      <c r="J2807" s="58">
        <f t="shared" si="747"/>
        <v>117</v>
      </c>
      <c r="K2807" s="58">
        <f t="shared" si="746"/>
        <v>18</v>
      </c>
      <c r="L2807" s="58">
        <f t="shared" si="734"/>
        <v>2.2445493993166208</v>
      </c>
      <c r="M2807" s="59">
        <f t="shared" si="735"/>
        <v>16.638075823321941</v>
      </c>
      <c r="N2807" s="59">
        <f t="shared" si="736"/>
        <v>69.571137349829115</v>
      </c>
      <c r="O2807" s="59">
        <f t="shared" si="737"/>
        <v>13.619766412491613</v>
      </c>
      <c r="P2807" s="59">
        <f t="shared" si="738"/>
        <v>65.637075233747112</v>
      </c>
      <c r="Q2807" s="60">
        <f t="shared" si="739"/>
        <v>24.362924766252895</v>
      </c>
      <c r="R2807" s="59">
        <f t="shared" si="740"/>
        <v>88.811118131053775</v>
      </c>
      <c r="S2807" s="61">
        <f t="shared" si="731"/>
        <v>0.77607880549645736</v>
      </c>
      <c r="U2807" s="13">
        <f t="shared" si="732"/>
        <v>65.637075233747112</v>
      </c>
      <c r="V2807" s="14">
        <f t="shared" si="733"/>
        <v>88.811118131053775</v>
      </c>
      <c r="W2807" s="7">
        <v>65.436099999999996</v>
      </c>
      <c r="X2807" s="28">
        <v>89.125</v>
      </c>
      <c r="Y2807" s="74">
        <v>0.75357173329117866</v>
      </c>
      <c r="Z2807" s="75">
        <v>0.732074</v>
      </c>
      <c r="AA2807" s="33">
        <v>0.77607880549645736</v>
      </c>
      <c r="AB2807" s="33">
        <v>0.75062499999999999</v>
      </c>
      <c r="AC2807" s="45"/>
      <c r="AD2807" s="48">
        <f t="shared" si="741"/>
        <v>1348.3423483850643</v>
      </c>
      <c r="AE2807" s="49">
        <f>IF(P2807&gt;90,0,AD2807*0.7^((1/cosd(P2807))^0.678))</f>
        <v>703.80049321922695</v>
      </c>
      <c r="AG2807" s="81">
        <f t="shared" si="742"/>
        <v>530.36415756639929</v>
      </c>
      <c r="AH2807" s="82">
        <f t="shared" si="743"/>
        <v>546.20464608539521</v>
      </c>
      <c r="AI2807" s="81">
        <f t="shared" si="744"/>
        <v>515.23404227297237</v>
      </c>
      <c r="AJ2807" s="82">
        <f t="shared" si="745"/>
        <v>528.29024522268219</v>
      </c>
    </row>
    <row r="2808" spans="9:36" ht="23.5" x14ac:dyDescent="0.35">
      <c r="I2808" s="57" t="s">
        <v>2819</v>
      </c>
      <c r="J2808" s="58">
        <f t="shared" si="747"/>
        <v>117</v>
      </c>
      <c r="K2808" s="58">
        <f t="shared" si="746"/>
        <v>19</v>
      </c>
      <c r="L2808" s="58">
        <f t="shared" si="734"/>
        <v>2.2445493993166208</v>
      </c>
      <c r="M2808" s="59">
        <f t="shared" si="735"/>
        <v>17.638075823321941</v>
      </c>
      <c r="N2808" s="59">
        <f t="shared" si="736"/>
        <v>84.571137349829115</v>
      </c>
      <c r="O2808" s="59">
        <f t="shared" si="737"/>
        <v>13.619766412491613</v>
      </c>
      <c r="P2808" s="59">
        <f t="shared" si="738"/>
        <v>77.523080727244107</v>
      </c>
      <c r="Q2808" s="60">
        <f t="shared" si="739"/>
        <v>12.476919272755888</v>
      </c>
      <c r="R2808" s="59">
        <f t="shared" si="740"/>
        <v>97.725743918498253</v>
      </c>
      <c r="S2808" s="61">
        <f t="shared" si="731"/>
        <v>0.62955903772902055</v>
      </c>
      <c r="U2808" s="13">
        <f t="shared" si="732"/>
        <v>77.523080727244107</v>
      </c>
      <c r="V2808" s="14">
        <f t="shared" si="733"/>
        <v>97.725743918498253</v>
      </c>
      <c r="W2808" s="7">
        <v>77.277600000000007</v>
      </c>
      <c r="X2808" s="28">
        <v>98.02800000000002</v>
      </c>
      <c r="Y2808" s="74">
        <v>0.80643129049635043</v>
      </c>
      <c r="Z2808" s="75">
        <v>0.80735299999999999</v>
      </c>
      <c r="AA2808" s="33">
        <v>0.62955903772902055</v>
      </c>
      <c r="AB2808" s="33">
        <v>0.62095500000000003</v>
      </c>
      <c r="AC2808" s="45"/>
      <c r="AD2808" s="48">
        <f t="shared" si="741"/>
        <v>1348.3423483850643</v>
      </c>
      <c r="AE2808" s="49">
        <f>IF(P2808&gt;90,0,AD2808*0.7^((1/cosd(P2808))^0.678))</f>
        <v>492.087258579717</v>
      </c>
      <c r="AG2808" s="81">
        <f t="shared" si="742"/>
        <v>396.83456297325245</v>
      </c>
      <c r="AH2808" s="82">
        <f t="shared" si="743"/>
        <v>309.79798099015835</v>
      </c>
      <c r="AI2808" s="81">
        <f t="shared" si="744"/>
        <v>397.28812447611023</v>
      </c>
      <c r="AJ2808" s="82">
        <f t="shared" si="745"/>
        <v>305.56404365136819</v>
      </c>
    </row>
    <row r="2809" spans="9:36" ht="23.5" x14ac:dyDescent="0.35">
      <c r="I2809" s="57" t="s">
        <v>2820</v>
      </c>
      <c r="J2809" s="58">
        <f t="shared" si="747"/>
        <v>117</v>
      </c>
      <c r="K2809" s="58">
        <f t="shared" si="746"/>
        <v>20</v>
      </c>
      <c r="L2809" s="58">
        <f t="shared" si="734"/>
        <v>2.2445493993166208</v>
      </c>
      <c r="M2809" s="59">
        <f t="shared" si="735"/>
        <v>18.638075823321941</v>
      </c>
      <c r="N2809" s="59">
        <f t="shared" si="736"/>
        <v>99.571137349829115</v>
      </c>
      <c r="O2809" s="59">
        <f t="shared" si="737"/>
        <v>13.619766412491613</v>
      </c>
      <c r="P2809" s="59">
        <f t="shared" si="738"/>
        <v>89.163512401513728</v>
      </c>
      <c r="Q2809" s="60">
        <f t="shared" si="739"/>
        <v>0.83648759848627585</v>
      </c>
      <c r="R2809" s="59">
        <f t="shared" si="740"/>
        <v>106.57375828566342</v>
      </c>
      <c r="S2809" s="61">
        <f t="shared" si="731"/>
        <v>0.47620014537648753</v>
      </c>
      <c r="U2809" s="13">
        <f t="shared" si="732"/>
        <v>89.163512401513728</v>
      </c>
      <c r="V2809" s="14">
        <f t="shared" si="733"/>
        <v>106.57375828566342</v>
      </c>
      <c r="W2809" s="7">
        <v>88.622399999999999</v>
      </c>
      <c r="X2809" s="28">
        <v>106.87200000000001</v>
      </c>
      <c r="Y2809" s="74">
        <v>0.87945810060104967</v>
      </c>
      <c r="Z2809" s="75">
        <v>0</v>
      </c>
      <c r="AA2809" s="33">
        <v>0.47620014537648753</v>
      </c>
      <c r="AB2809" s="33">
        <v>0</v>
      </c>
      <c r="AC2809" s="45"/>
      <c r="AD2809" s="48">
        <f t="shared" si="741"/>
        <v>1348.3423483850643</v>
      </c>
      <c r="AE2809" s="49">
        <f>IF(P2809&gt;90,0,AD2809*0.7^((1/cosd(P2809))^0.678))</f>
        <v>2.5663222317463235</v>
      </c>
      <c r="AG2809" s="81">
        <f t="shared" si="742"/>
        <v>2.2569728754618685</v>
      </c>
      <c r="AH2809" s="82">
        <f t="shared" si="743"/>
        <v>1.222083019840511</v>
      </c>
      <c r="AI2809" s="81">
        <f t="shared" si="744"/>
        <v>0</v>
      </c>
      <c r="AJ2809" s="82">
        <f t="shared" si="745"/>
        <v>0</v>
      </c>
    </row>
    <row r="2810" spans="9:36" ht="23.5" x14ac:dyDescent="0.35">
      <c r="I2810" s="57" t="s">
        <v>2821</v>
      </c>
      <c r="J2810" s="58">
        <f t="shared" si="747"/>
        <v>117</v>
      </c>
      <c r="K2810" s="58">
        <f t="shared" si="746"/>
        <v>21</v>
      </c>
      <c r="L2810" s="58">
        <f t="shared" si="734"/>
        <v>2.2445493993166208</v>
      </c>
      <c r="M2810" s="59">
        <f t="shared" si="735"/>
        <v>19.638075823321941</v>
      </c>
      <c r="N2810" s="59">
        <f t="shared" si="736"/>
        <v>114.57113734982912</v>
      </c>
      <c r="O2810" s="59">
        <f t="shared" si="737"/>
        <v>13.619766412491613</v>
      </c>
      <c r="P2810" s="59">
        <f t="shared" si="738"/>
        <v>100.25903634801668</v>
      </c>
      <c r="Q2810" s="60">
        <f t="shared" si="739"/>
        <v>-10.259036348016677</v>
      </c>
      <c r="R2810" s="59">
        <f t="shared" si="740"/>
        <v>116.07332505730683</v>
      </c>
      <c r="S2810" s="61">
        <f t="shared" si="731"/>
        <v>0</v>
      </c>
      <c r="U2810" s="13">
        <f t="shared" si="732"/>
        <v>100.25903634801668</v>
      </c>
      <c r="V2810" s="14">
        <f t="shared" si="733"/>
        <v>116.07332505730683</v>
      </c>
      <c r="W2810" s="7">
        <v>100.033</v>
      </c>
      <c r="X2810" s="28">
        <v>116.37099999999998</v>
      </c>
      <c r="Y2810" s="74">
        <v>0</v>
      </c>
      <c r="Z2810" s="75">
        <v>0</v>
      </c>
      <c r="AA2810" s="33">
        <v>0</v>
      </c>
      <c r="AB2810" s="33">
        <v>0</v>
      </c>
      <c r="AC2810" s="45"/>
      <c r="AD2810" s="48">
        <f t="shared" si="741"/>
        <v>1348.3423483850643</v>
      </c>
      <c r="AE2810" s="49">
        <f>IF(P2810&gt;90,0,AD2810*0.7^((1/cosd(P2810))^0.678))</f>
        <v>0</v>
      </c>
      <c r="AG2810" s="81">
        <f t="shared" si="742"/>
        <v>0</v>
      </c>
      <c r="AH2810" s="82">
        <f t="shared" si="743"/>
        <v>0</v>
      </c>
      <c r="AI2810" s="81">
        <f t="shared" si="744"/>
        <v>0</v>
      </c>
      <c r="AJ2810" s="82">
        <f t="shared" si="745"/>
        <v>0</v>
      </c>
    </row>
    <row r="2811" spans="9:36" ht="23.5" x14ac:dyDescent="0.35">
      <c r="I2811" s="57" t="s">
        <v>2822</v>
      </c>
      <c r="J2811" s="58">
        <f t="shared" si="747"/>
        <v>117</v>
      </c>
      <c r="K2811" s="58">
        <f t="shared" si="746"/>
        <v>22</v>
      </c>
      <c r="L2811" s="58">
        <f t="shared" si="734"/>
        <v>2.2445493993166208</v>
      </c>
      <c r="M2811" s="59">
        <f t="shared" si="735"/>
        <v>20.638075823321941</v>
      </c>
      <c r="N2811" s="59">
        <f t="shared" si="736"/>
        <v>129.57113734982912</v>
      </c>
      <c r="O2811" s="59">
        <f t="shared" si="737"/>
        <v>13.619766412491613</v>
      </c>
      <c r="P2811" s="59">
        <f t="shared" si="738"/>
        <v>110.42094853803735</v>
      </c>
      <c r="Q2811" s="60">
        <f t="shared" si="739"/>
        <v>-20.420948538037344</v>
      </c>
      <c r="R2811" s="59">
        <f t="shared" si="740"/>
        <v>126.92746495754334</v>
      </c>
      <c r="S2811" s="61">
        <f t="shared" si="731"/>
        <v>0</v>
      </c>
      <c r="U2811" s="13">
        <f t="shared" si="732"/>
        <v>110.42094853803735</v>
      </c>
      <c r="V2811" s="14">
        <f t="shared" si="733"/>
        <v>126.92746495754334</v>
      </c>
      <c r="W2811" s="7">
        <v>110.154</v>
      </c>
      <c r="X2811" s="28">
        <v>127.221</v>
      </c>
      <c r="Y2811" s="74">
        <v>0</v>
      </c>
      <c r="Z2811" s="75">
        <v>0</v>
      </c>
      <c r="AA2811" s="33">
        <v>0</v>
      </c>
      <c r="AB2811" s="33">
        <v>0</v>
      </c>
      <c r="AC2811" s="45"/>
      <c r="AD2811" s="48">
        <f t="shared" si="741"/>
        <v>1348.3423483850643</v>
      </c>
      <c r="AE2811" s="49">
        <f>IF(P2811&gt;90,0,AD2811*0.7^((1/cosd(P2811))^0.678))</f>
        <v>0</v>
      </c>
      <c r="AG2811" s="81">
        <f t="shared" si="742"/>
        <v>0</v>
      </c>
      <c r="AH2811" s="82">
        <f t="shared" si="743"/>
        <v>0</v>
      </c>
      <c r="AI2811" s="81">
        <f t="shared" si="744"/>
        <v>0</v>
      </c>
      <c r="AJ2811" s="82">
        <f t="shared" si="745"/>
        <v>0</v>
      </c>
    </row>
    <row r="2812" spans="9:36" ht="23.5" x14ac:dyDescent="0.35">
      <c r="I2812" s="57" t="s">
        <v>2823</v>
      </c>
      <c r="J2812" s="58">
        <f t="shared" si="747"/>
        <v>117</v>
      </c>
      <c r="K2812" s="58">
        <f t="shared" si="746"/>
        <v>23</v>
      </c>
      <c r="L2812" s="58">
        <f t="shared" si="734"/>
        <v>2.2445493993166208</v>
      </c>
      <c r="M2812" s="59">
        <f t="shared" si="735"/>
        <v>21.638075823321941</v>
      </c>
      <c r="N2812" s="59">
        <f t="shared" si="736"/>
        <v>144.57113734982912</v>
      </c>
      <c r="O2812" s="59">
        <f t="shared" si="737"/>
        <v>13.619766412491613</v>
      </c>
      <c r="P2812" s="59">
        <f t="shared" si="738"/>
        <v>119.09165750931666</v>
      </c>
      <c r="Q2812" s="60">
        <f t="shared" si="739"/>
        <v>-29.091657509316651</v>
      </c>
      <c r="R2812" s="59">
        <f t="shared" si="740"/>
        <v>139.85474796131652</v>
      </c>
      <c r="S2812" s="61">
        <f t="shared" si="731"/>
        <v>0</v>
      </c>
      <c r="U2812" s="13">
        <f t="shared" si="732"/>
        <v>119.09165750931666</v>
      </c>
      <c r="V2812" s="14">
        <f t="shared" si="733"/>
        <v>139.85474796131652</v>
      </c>
      <c r="W2812" s="7">
        <v>118.774</v>
      </c>
      <c r="X2812" s="28">
        <v>140.12700000000001</v>
      </c>
      <c r="Y2812" s="74">
        <v>0</v>
      </c>
      <c r="Z2812" s="75">
        <v>0</v>
      </c>
      <c r="AA2812" s="33">
        <v>0</v>
      </c>
      <c r="AB2812" s="33">
        <v>0</v>
      </c>
      <c r="AC2812" s="45"/>
      <c r="AD2812" s="48">
        <f t="shared" si="741"/>
        <v>1348.3423483850643</v>
      </c>
      <c r="AE2812" s="49">
        <f>IF(P2812&gt;90,0,AD2812*0.7^((1/cosd(P2812))^0.678))</f>
        <v>0</v>
      </c>
      <c r="AG2812" s="81">
        <f t="shared" si="742"/>
        <v>0</v>
      </c>
      <c r="AH2812" s="82">
        <f t="shared" si="743"/>
        <v>0</v>
      </c>
      <c r="AI2812" s="81">
        <f t="shared" si="744"/>
        <v>0</v>
      </c>
      <c r="AJ2812" s="82">
        <f t="shared" si="745"/>
        <v>0</v>
      </c>
    </row>
    <row r="2813" spans="9:36" ht="23.5" x14ac:dyDescent="0.35">
      <c r="I2813" s="57" t="s">
        <v>2824</v>
      </c>
      <c r="J2813" s="58">
        <f t="shared" si="747"/>
        <v>118</v>
      </c>
      <c r="K2813" s="58">
        <f t="shared" si="746"/>
        <v>0</v>
      </c>
      <c r="L2813" s="58">
        <f t="shared" si="734"/>
        <v>2.4119637630406601</v>
      </c>
      <c r="M2813" s="59">
        <f t="shared" si="735"/>
        <v>-1.3591339372826559</v>
      </c>
      <c r="N2813" s="59">
        <f t="shared" si="736"/>
        <v>-200.38700905923986</v>
      </c>
      <c r="O2813" s="59">
        <f t="shared" si="737"/>
        <v>13.94634080922989</v>
      </c>
      <c r="P2813" s="59">
        <f t="shared" si="738"/>
        <v>125.20100286070641</v>
      </c>
      <c r="Q2813" s="60">
        <f t="shared" si="739"/>
        <v>-35.20100286070641</v>
      </c>
      <c r="R2813" s="59">
        <f t="shared" si="740"/>
        <v>-155.55929963924646</v>
      </c>
      <c r="S2813" s="61">
        <f t="shared" si="731"/>
        <v>0</v>
      </c>
      <c r="U2813" s="13">
        <f t="shared" si="732"/>
        <v>125.20100286070641</v>
      </c>
      <c r="V2813" s="14">
        <f t="shared" si="733"/>
        <v>-155.55929963924646</v>
      </c>
      <c r="W2813" s="7">
        <v>125.123</v>
      </c>
      <c r="X2813" s="28">
        <v>155.58999999999997</v>
      </c>
      <c r="Y2813" s="74">
        <v>0</v>
      </c>
      <c r="Z2813" s="75">
        <v>0</v>
      </c>
      <c r="AA2813" s="33">
        <v>0</v>
      </c>
      <c r="AB2813" s="33">
        <v>0</v>
      </c>
      <c r="AC2813" s="45"/>
      <c r="AD2813" s="48">
        <f t="shared" si="741"/>
        <v>1347.6433908716085</v>
      </c>
      <c r="AE2813" s="49">
        <f>IF(P2813&gt;90,0,AD2813*0.7^((1/cosd(P2813))^0.678))</f>
        <v>0</v>
      </c>
      <c r="AG2813" s="81">
        <f t="shared" si="742"/>
        <v>0</v>
      </c>
      <c r="AH2813" s="82">
        <f t="shared" si="743"/>
        <v>0</v>
      </c>
      <c r="AI2813" s="81">
        <f t="shared" si="744"/>
        <v>0</v>
      </c>
      <c r="AJ2813" s="82">
        <f t="shared" si="745"/>
        <v>0</v>
      </c>
    </row>
    <row r="2814" spans="9:36" ht="23.5" x14ac:dyDescent="0.35">
      <c r="I2814" s="57" t="s">
        <v>2825</v>
      </c>
      <c r="J2814" s="58">
        <f t="shared" si="747"/>
        <v>118</v>
      </c>
      <c r="K2814" s="58">
        <f t="shared" si="746"/>
        <v>1</v>
      </c>
      <c r="L2814" s="58">
        <f t="shared" si="734"/>
        <v>2.4119637630406601</v>
      </c>
      <c r="M2814" s="59">
        <f t="shared" si="735"/>
        <v>-0.35913393728265586</v>
      </c>
      <c r="N2814" s="59">
        <f t="shared" si="736"/>
        <v>-185.38700905923986</v>
      </c>
      <c r="O2814" s="59">
        <f t="shared" si="737"/>
        <v>13.94634080922989</v>
      </c>
      <c r="P2814" s="59">
        <f t="shared" si="738"/>
        <v>128.41418585201583</v>
      </c>
      <c r="Q2814" s="60">
        <f t="shared" si="739"/>
        <v>-38.414185852015812</v>
      </c>
      <c r="R2814" s="59">
        <f t="shared" si="740"/>
        <v>-173.3221648264813</v>
      </c>
      <c r="S2814" s="61">
        <f t="shared" si="731"/>
        <v>0</v>
      </c>
      <c r="U2814" s="13">
        <f t="shared" si="732"/>
        <v>128.41418585201583</v>
      </c>
      <c r="V2814" s="14">
        <f t="shared" si="733"/>
        <v>-173.3221648264813</v>
      </c>
      <c r="W2814" s="7">
        <v>128.31899999999999</v>
      </c>
      <c r="X2814" s="28">
        <v>173.33199999999999</v>
      </c>
      <c r="Y2814" s="74">
        <v>0</v>
      </c>
      <c r="Z2814" s="75">
        <v>0</v>
      </c>
      <c r="AA2814" s="33">
        <v>0</v>
      </c>
      <c r="AB2814" s="33">
        <v>0</v>
      </c>
      <c r="AC2814" s="45"/>
      <c r="AD2814" s="48">
        <f t="shared" si="741"/>
        <v>1347.6433908716085</v>
      </c>
      <c r="AE2814" s="49">
        <f>IF(P2814&gt;90,0,AD2814*0.7^((1/cosd(P2814))^0.678))</f>
        <v>0</v>
      </c>
      <c r="AG2814" s="81">
        <f t="shared" si="742"/>
        <v>0</v>
      </c>
      <c r="AH2814" s="82">
        <f t="shared" si="743"/>
        <v>0</v>
      </c>
      <c r="AI2814" s="81">
        <f t="shared" si="744"/>
        <v>0</v>
      </c>
      <c r="AJ2814" s="82">
        <f t="shared" si="745"/>
        <v>0</v>
      </c>
    </row>
    <row r="2815" spans="9:36" ht="23.5" x14ac:dyDescent="0.35">
      <c r="I2815" s="57" t="s">
        <v>2826</v>
      </c>
      <c r="J2815" s="58">
        <f t="shared" si="747"/>
        <v>118</v>
      </c>
      <c r="K2815" s="58">
        <f t="shared" si="746"/>
        <v>2</v>
      </c>
      <c r="L2815" s="58">
        <f t="shared" si="734"/>
        <v>2.4119637630406601</v>
      </c>
      <c r="M2815" s="59">
        <f t="shared" si="735"/>
        <v>0.64086606271734414</v>
      </c>
      <c r="N2815" s="59">
        <f t="shared" si="736"/>
        <v>-170.38700905923986</v>
      </c>
      <c r="O2815" s="59">
        <f t="shared" si="737"/>
        <v>13.94634080922989</v>
      </c>
      <c r="P2815" s="59">
        <f t="shared" si="738"/>
        <v>127.87348032633703</v>
      </c>
      <c r="Q2815" s="60">
        <f t="shared" si="739"/>
        <v>-37.873480326337017</v>
      </c>
      <c r="R2815" s="59">
        <f t="shared" si="740"/>
        <v>-168.15202174715824</v>
      </c>
      <c r="S2815" s="61">
        <f t="shared" si="731"/>
        <v>0</v>
      </c>
      <c r="U2815" s="13">
        <f t="shared" si="732"/>
        <v>127.87348032633703</v>
      </c>
      <c r="V2815" s="14">
        <f t="shared" si="733"/>
        <v>-168.15202174715824</v>
      </c>
      <c r="W2815" s="7">
        <v>127.767</v>
      </c>
      <c r="X2815" s="28">
        <v>-168.17529999999999</v>
      </c>
      <c r="Y2815" s="74">
        <v>0</v>
      </c>
      <c r="Z2815" s="75">
        <v>0</v>
      </c>
      <c r="AA2815" s="33">
        <v>0</v>
      </c>
      <c r="AB2815" s="33">
        <v>0</v>
      </c>
      <c r="AC2815" s="45"/>
      <c r="AD2815" s="48">
        <f t="shared" si="741"/>
        <v>1347.6433908716085</v>
      </c>
      <c r="AE2815" s="49">
        <f>IF(P2815&gt;90,0,AD2815*0.7^((1/cosd(P2815))^0.678))</f>
        <v>0</v>
      </c>
      <c r="AG2815" s="81">
        <f t="shared" si="742"/>
        <v>0</v>
      </c>
      <c r="AH2815" s="82">
        <f t="shared" si="743"/>
        <v>0</v>
      </c>
      <c r="AI2815" s="81">
        <f t="shared" si="744"/>
        <v>0</v>
      </c>
      <c r="AJ2815" s="82">
        <f t="shared" si="745"/>
        <v>0</v>
      </c>
    </row>
    <row r="2816" spans="9:36" ht="23.5" x14ac:dyDescent="0.35">
      <c r="I2816" s="57" t="s">
        <v>2827</v>
      </c>
      <c r="J2816" s="58">
        <f t="shared" si="747"/>
        <v>118</v>
      </c>
      <c r="K2816" s="58">
        <f t="shared" si="746"/>
        <v>3</v>
      </c>
      <c r="L2816" s="58">
        <f t="shared" si="734"/>
        <v>2.4119637630406601</v>
      </c>
      <c r="M2816" s="59">
        <f t="shared" si="735"/>
        <v>1.6408660627173441</v>
      </c>
      <c r="N2816" s="59">
        <f t="shared" si="736"/>
        <v>-155.38700905923986</v>
      </c>
      <c r="O2816" s="59">
        <f t="shared" si="737"/>
        <v>13.94634080922989</v>
      </c>
      <c r="P2816" s="59">
        <f t="shared" si="738"/>
        <v>123.68914010649846</v>
      </c>
      <c r="Q2816" s="60">
        <f t="shared" si="739"/>
        <v>-33.689140106498471</v>
      </c>
      <c r="R2816" s="59">
        <f t="shared" si="740"/>
        <v>-150.93547190701091</v>
      </c>
      <c r="S2816" s="61">
        <f t="shared" si="731"/>
        <v>0</v>
      </c>
      <c r="U2816" s="13">
        <f t="shared" si="732"/>
        <v>123.68914010649846</v>
      </c>
      <c r="V2816" s="14">
        <f t="shared" si="733"/>
        <v>-150.93547190701091</v>
      </c>
      <c r="W2816" s="7">
        <v>123.577</v>
      </c>
      <c r="X2816" s="28">
        <v>-150.99199999999999</v>
      </c>
      <c r="Y2816" s="74">
        <v>0</v>
      </c>
      <c r="Z2816" s="75">
        <v>0</v>
      </c>
      <c r="AA2816" s="33">
        <v>0</v>
      </c>
      <c r="AB2816" s="33">
        <v>0</v>
      </c>
      <c r="AC2816" s="45"/>
      <c r="AD2816" s="48">
        <f t="shared" si="741"/>
        <v>1347.6433908716085</v>
      </c>
      <c r="AE2816" s="49">
        <f>IF(P2816&gt;90,0,AD2816*0.7^((1/cosd(P2816))^0.678))</f>
        <v>0</v>
      </c>
      <c r="AG2816" s="81">
        <f t="shared" si="742"/>
        <v>0</v>
      </c>
      <c r="AH2816" s="82">
        <f t="shared" si="743"/>
        <v>0</v>
      </c>
      <c r="AI2816" s="81">
        <f t="shared" si="744"/>
        <v>0</v>
      </c>
      <c r="AJ2816" s="82">
        <f t="shared" si="745"/>
        <v>0</v>
      </c>
    </row>
    <row r="2817" spans="9:36" ht="23.5" x14ac:dyDescent="0.35">
      <c r="I2817" s="57" t="s">
        <v>2828</v>
      </c>
      <c r="J2817" s="58">
        <f t="shared" si="747"/>
        <v>118</v>
      </c>
      <c r="K2817" s="58">
        <f t="shared" si="746"/>
        <v>4</v>
      </c>
      <c r="L2817" s="58">
        <f t="shared" si="734"/>
        <v>2.4119637630406601</v>
      </c>
      <c r="M2817" s="59">
        <f t="shared" si="735"/>
        <v>2.6408660627173437</v>
      </c>
      <c r="N2817" s="59">
        <f t="shared" si="736"/>
        <v>-140.38700905923986</v>
      </c>
      <c r="O2817" s="59">
        <f t="shared" si="737"/>
        <v>13.94634080922989</v>
      </c>
      <c r="P2817" s="59">
        <f t="shared" si="738"/>
        <v>116.59486286416349</v>
      </c>
      <c r="Q2817" s="60">
        <f t="shared" si="739"/>
        <v>-26.594862864163485</v>
      </c>
      <c r="R2817" s="59">
        <f t="shared" si="740"/>
        <v>-136.20950528266525</v>
      </c>
      <c r="S2817" s="61">
        <f t="shared" si="731"/>
        <v>0</v>
      </c>
      <c r="U2817" s="13">
        <f t="shared" si="732"/>
        <v>116.59486286416349</v>
      </c>
      <c r="V2817" s="14">
        <f t="shared" si="733"/>
        <v>-136.20950528266525</v>
      </c>
      <c r="W2817" s="7">
        <v>116.482</v>
      </c>
      <c r="X2817" s="28">
        <v>-136.2921</v>
      </c>
      <c r="Y2817" s="74">
        <v>0</v>
      </c>
      <c r="Z2817" s="75">
        <v>0</v>
      </c>
      <c r="AA2817" s="33">
        <v>0</v>
      </c>
      <c r="AB2817" s="33">
        <v>0</v>
      </c>
      <c r="AC2817" s="45"/>
      <c r="AD2817" s="48">
        <f t="shared" si="741"/>
        <v>1347.6433908716085</v>
      </c>
      <c r="AE2817" s="49">
        <f>IF(P2817&gt;90,0,AD2817*0.7^((1/cosd(P2817))^0.678))</f>
        <v>0</v>
      </c>
      <c r="AG2817" s="81">
        <f t="shared" si="742"/>
        <v>0</v>
      </c>
      <c r="AH2817" s="82">
        <f t="shared" si="743"/>
        <v>0</v>
      </c>
      <c r="AI2817" s="81">
        <f t="shared" si="744"/>
        <v>0</v>
      </c>
      <c r="AJ2817" s="82">
        <f t="shared" si="745"/>
        <v>0</v>
      </c>
    </row>
    <row r="2818" spans="9:36" ht="23.5" x14ac:dyDescent="0.35">
      <c r="I2818" s="57" t="s">
        <v>2829</v>
      </c>
      <c r="J2818" s="58">
        <f t="shared" si="747"/>
        <v>118</v>
      </c>
      <c r="K2818" s="58">
        <f t="shared" si="746"/>
        <v>5</v>
      </c>
      <c r="L2818" s="58">
        <f t="shared" si="734"/>
        <v>2.4119637630406601</v>
      </c>
      <c r="M2818" s="59">
        <f t="shared" si="735"/>
        <v>3.6408660627173437</v>
      </c>
      <c r="N2818" s="59">
        <f t="shared" si="736"/>
        <v>-125.38700905923986</v>
      </c>
      <c r="O2818" s="59">
        <f t="shared" si="737"/>
        <v>13.94634080922989</v>
      </c>
      <c r="P2818" s="59">
        <f t="shared" si="738"/>
        <v>107.46894756815985</v>
      </c>
      <c r="Q2818" s="60">
        <f t="shared" si="739"/>
        <v>-17.468947568159848</v>
      </c>
      <c r="R2818" s="59">
        <f t="shared" si="740"/>
        <v>-123.95436205515055</v>
      </c>
      <c r="S2818" s="61">
        <f t="shared" si="731"/>
        <v>0</v>
      </c>
      <c r="U2818" s="13">
        <f t="shared" si="732"/>
        <v>107.46894756815985</v>
      </c>
      <c r="V2818" s="14">
        <f t="shared" si="733"/>
        <v>-123.95436205515055</v>
      </c>
      <c r="W2818" s="7">
        <v>107.358</v>
      </c>
      <c r="X2818" s="28">
        <v>-124.05619999999999</v>
      </c>
      <c r="Y2818" s="74">
        <v>0</v>
      </c>
      <c r="Z2818" s="75">
        <v>0</v>
      </c>
      <c r="AA2818" s="33">
        <v>0</v>
      </c>
      <c r="AB2818" s="33">
        <v>0</v>
      </c>
      <c r="AC2818" s="45"/>
      <c r="AD2818" s="48">
        <f t="shared" si="741"/>
        <v>1347.6433908716085</v>
      </c>
      <c r="AE2818" s="49">
        <f>IF(P2818&gt;90,0,AD2818*0.7^((1/cosd(P2818))^0.678))</f>
        <v>0</v>
      </c>
      <c r="AG2818" s="81">
        <f t="shared" si="742"/>
        <v>0</v>
      </c>
      <c r="AH2818" s="82">
        <f t="shared" si="743"/>
        <v>0</v>
      </c>
      <c r="AI2818" s="81">
        <f t="shared" si="744"/>
        <v>0</v>
      </c>
      <c r="AJ2818" s="82">
        <f t="shared" si="745"/>
        <v>0</v>
      </c>
    </row>
    <row r="2819" spans="9:36" ht="23.5" x14ac:dyDescent="0.35">
      <c r="I2819" s="57" t="s">
        <v>2830</v>
      </c>
      <c r="J2819" s="58">
        <f t="shared" si="747"/>
        <v>118</v>
      </c>
      <c r="K2819" s="58">
        <f t="shared" si="746"/>
        <v>6</v>
      </c>
      <c r="L2819" s="58">
        <f t="shared" si="734"/>
        <v>2.4119637630406601</v>
      </c>
      <c r="M2819" s="59">
        <f t="shared" si="735"/>
        <v>4.6408660627173441</v>
      </c>
      <c r="N2819" s="59">
        <f t="shared" si="736"/>
        <v>-110.38700905923984</v>
      </c>
      <c r="O2819" s="59">
        <f t="shared" si="737"/>
        <v>13.94634080922989</v>
      </c>
      <c r="P2819" s="59">
        <f t="shared" si="738"/>
        <v>97.023001809728839</v>
      </c>
      <c r="Q2819" s="60">
        <f t="shared" si="739"/>
        <v>-7.0230018097288305</v>
      </c>
      <c r="R2819" s="59">
        <f t="shared" si="740"/>
        <v>-113.56508685919997</v>
      </c>
      <c r="S2819" s="61">
        <f t="shared" si="731"/>
        <v>0</v>
      </c>
      <c r="U2819" s="13">
        <f t="shared" si="732"/>
        <v>97.023001809728839</v>
      </c>
      <c r="V2819" s="14">
        <f t="shared" si="733"/>
        <v>-113.56508685919997</v>
      </c>
      <c r="W2819" s="7">
        <v>96.912300000000002</v>
      </c>
      <c r="X2819" s="28">
        <v>-113.6829</v>
      </c>
      <c r="Y2819" s="74">
        <v>0</v>
      </c>
      <c r="Z2819" s="75">
        <v>0</v>
      </c>
      <c r="AA2819" s="33">
        <v>0</v>
      </c>
      <c r="AB2819" s="33">
        <v>0</v>
      </c>
      <c r="AC2819" s="45"/>
      <c r="AD2819" s="48">
        <f t="shared" si="741"/>
        <v>1347.6433908716085</v>
      </c>
      <c r="AE2819" s="49">
        <f>IF(P2819&gt;90,0,AD2819*0.7^((1/cosd(P2819))^0.678))</f>
        <v>0</v>
      </c>
      <c r="AG2819" s="81">
        <f t="shared" si="742"/>
        <v>0</v>
      </c>
      <c r="AH2819" s="82">
        <f t="shared" si="743"/>
        <v>0</v>
      </c>
      <c r="AI2819" s="81">
        <f t="shared" si="744"/>
        <v>0</v>
      </c>
      <c r="AJ2819" s="82">
        <f t="shared" si="745"/>
        <v>0</v>
      </c>
    </row>
    <row r="2820" spans="9:36" ht="23.5" x14ac:dyDescent="0.35">
      <c r="I2820" s="57" t="s">
        <v>2831</v>
      </c>
      <c r="J2820" s="58">
        <f t="shared" si="747"/>
        <v>118</v>
      </c>
      <c r="K2820" s="58">
        <f t="shared" si="746"/>
        <v>7</v>
      </c>
      <c r="L2820" s="58">
        <f t="shared" si="734"/>
        <v>2.4119637630406601</v>
      </c>
      <c r="M2820" s="59">
        <f t="shared" si="735"/>
        <v>5.6408660627173441</v>
      </c>
      <c r="N2820" s="59">
        <f t="shared" si="736"/>
        <v>-95.387009059239844</v>
      </c>
      <c r="O2820" s="59">
        <f t="shared" si="737"/>
        <v>13.94634080922989</v>
      </c>
      <c r="P2820" s="59">
        <f t="shared" si="738"/>
        <v>85.758572787851449</v>
      </c>
      <c r="Q2820" s="60">
        <f t="shared" si="739"/>
        <v>4.2414272121485528</v>
      </c>
      <c r="R2820" s="59">
        <f t="shared" si="740"/>
        <v>-104.32939732031429</v>
      </c>
      <c r="S2820" s="61">
        <f t="shared" si="731"/>
        <v>0.86094110494604104</v>
      </c>
      <c r="U2820" s="13">
        <f t="shared" si="732"/>
        <v>85.758572787851449</v>
      </c>
      <c r="V2820" s="14">
        <f t="shared" si="733"/>
        <v>-104.32939732031429</v>
      </c>
      <c r="W2820" s="7">
        <v>85.473200000000006</v>
      </c>
      <c r="X2820" s="28">
        <v>-104.46339999999999</v>
      </c>
      <c r="Y2820" s="74">
        <v>0.51405290440974838</v>
      </c>
      <c r="Z2820" s="75">
        <v>0.54334099999999996</v>
      </c>
      <c r="AA2820" s="33">
        <v>0.86094110494604104</v>
      </c>
      <c r="AB2820" s="33">
        <v>0.86875999999999998</v>
      </c>
      <c r="AC2820" s="45"/>
      <c r="AD2820" s="48">
        <f t="shared" si="741"/>
        <v>1347.6433908716085</v>
      </c>
      <c r="AE2820" s="49">
        <f>IF(P2820&gt;90,0,AD2820*0.7^((1/cosd(P2820))^0.678))</f>
        <v>167.53009826260524</v>
      </c>
      <c r="AG2820" s="81">
        <f t="shared" si="742"/>
        <v>86.119333587942762</v>
      </c>
      <c r="AH2820" s="82">
        <f t="shared" si="743"/>
        <v>144.23354790992619</v>
      </c>
      <c r="AI2820" s="81">
        <f t="shared" si="744"/>
        <v>91.025971120102184</v>
      </c>
      <c r="AJ2820" s="82">
        <f t="shared" si="745"/>
        <v>145.54344816662092</v>
      </c>
    </row>
    <row r="2821" spans="9:36" ht="23.5" x14ac:dyDescent="0.35">
      <c r="I2821" s="57" t="s">
        <v>2832</v>
      </c>
      <c r="J2821" s="58">
        <f t="shared" si="747"/>
        <v>118</v>
      </c>
      <c r="K2821" s="58">
        <f t="shared" si="746"/>
        <v>8</v>
      </c>
      <c r="L2821" s="58">
        <f t="shared" si="734"/>
        <v>2.4119637630406601</v>
      </c>
      <c r="M2821" s="59">
        <f t="shared" si="735"/>
        <v>6.6408660627173441</v>
      </c>
      <c r="N2821" s="59">
        <f t="shared" si="736"/>
        <v>-80.387009059239844</v>
      </c>
      <c r="O2821" s="59">
        <f t="shared" si="737"/>
        <v>13.94634080922989</v>
      </c>
      <c r="P2821" s="59">
        <f t="shared" si="738"/>
        <v>74.030846133385353</v>
      </c>
      <c r="Q2821" s="60">
        <f t="shared" si="739"/>
        <v>15.969153866614654</v>
      </c>
      <c r="R2821" s="59">
        <f t="shared" si="740"/>
        <v>-95.555566915692083</v>
      </c>
      <c r="S2821" s="61">
        <f t="shared" ref="S2821:S2884" si="748">IF(Q2821&gt;0,SQRT(1-COS(RADIANS(90-P2821))^2*COS(RADIANS($D$11-R2821))^2),0)</f>
        <v>0.7917755241774288</v>
      </c>
      <c r="U2821" s="13">
        <f t="shared" ref="U2821:U2884" si="749">P2821</f>
        <v>74.030846133385353</v>
      </c>
      <c r="V2821" s="14">
        <f t="shared" ref="V2821:V2884" si="750">R2821</f>
        <v>-95.555566915692083</v>
      </c>
      <c r="W2821" s="7">
        <v>73.86</v>
      </c>
      <c r="X2821" s="28">
        <v>-95.709000000000003</v>
      </c>
      <c r="Y2821" s="74">
        <v>0.6699122526575636</v>
      </c>
      <c r="Z2821" s="75">
        <v>0.69620099999999996</v>
      </c>
      <c r="AA2821" s="33">
        <v>0.7917755241774288</v>
      </c>
      <c r="AB2821" s="33">
        <v>0.80932400000000004</v>
      </c>
      <c r="AC2821" s="45"/>
      <c r="AD2821" s="48">
        <f t="shared" si="741"/>
        <v>1347.6433908716085</v>
      </c>
      <c r="AE2821" s="49">
        <f>IF(P2821&gt;90,0,AD2821*0.7^((1/cosd(P2821))^0.678))</f>
        <v>572.77952670168713</v>
      </c>
      <c r="AG2821" s="81">
        <f t="shared" si="742"/>
        <v>383.71202300886034</v>
      </c>
      <c r="AH2821" s="82">
        <f t="shared" si="743"/>
        <v>453.5128099923279</v>
      </c>
      <c r="AI2821" s="81">
        <f t="shared" si="744"/>
        <v>398.76967926924124</v>
      </c>
      <c r="AJ2821" s="82">
        <f t="shared" si="745"/>
        <v>463.56421766831625</v>
      </c>
    </row>
    <row r="2822" spans="9:36" ht="23.5" x14ac:dyDescent="0.35">
      <c r="I2822" s="57" t="s">
        <v>2833</v>
      </c>
      <c r="J2822" s="58">
        <f t="shared" si="747"/>
        <v>118</v>
      </c>
      <c r="K2822" s="58">
        <f t="shared" si="746"/>
        <v>9</v>
      </c>
      <c r="L2822" s="58">
        <f t="shared" ref="L2822:L2885" si="751">229.18*(0.000075+0.001868*COS(RADIANS(360*(J2822-1)/365))-0.03277*SIN(RADIANS(360*(J2822-1)/365))-0.014615*COS(RADIANS(2*360*(J2822-1)/365))-0.0408*SIN(RADIANS(2*360*(J2822-1)/365)))</f>
        <v>2.4119637630406601</v>
      </c>
      <c r="M2822" s="59">
        <f t="shared" ref="M2822:M2885" si="752">K2822-($D$8-$D$7)/15+L2822/60</f>
        <v>7.6408660627173441</v>
      </c>
      <c r="N2822" s="59">
        <f t="shared" ref="N2822:N2885" si="753">15*(M2822-12)</f>
        <v>-65.387009059239844</v>
      </c>
      <c r="O2822" s="59">
        <f t="shared" ref="O2822:O2885" si="754">23.45*SIN(RADIANS(360/365*(284+J2822)))</f>
        <v>13.94634080922989</v>
      </c>
      <c r="P2822" s="59">
        <f t="shared" ref="P2822:P2885" si="755">DEGREES(ACOS(SIN(RADIANS(O2822))*SIN(RADIANS($D$6))+COS(RADIANS(O2822))*COS(RADIANS($D$6))*COS(RADIANS(N2822))))</f>
        <v>62.127536131199008</v>
      </c>
      <c r="Q2822" s="60">
        <f t="shared" ref="Q2822:Q2885" si="756">DEGREES(ASIN(SIN(RADIANS(O2822))*SIN(RADIANS($D$6))+COS(RADIANS(O2822))*COS(RADIANS($D$6))*COS(RADIANS(N2822))))</f>
        <v>27.872463868800988</v>
      </c>
      <c r="R2822" s="59">
        <f t="shared" ref="R2822:R2885" si="757">IF(N2822&lt;0,-DEGREES(ACOS((SIGN($D$6)*(SIN(RADIANS(Q2822))*SIN(RADIANS($D$6))-SIN(RADIANS(O2822)))/(COS(RADIANS(Q2822))*COS(RADIANS($D$6)))))),DEGREES(ACOS((SIGN($D$6)*(SIN(RADIANS(Q2822))*SIN(RADIANS($D$6))-SIN(RADIANS(O2822)))/(COS(RADIANS(Q2822))*COS(RADIANS($D$6)))))))</f>
        <v>-86.500327137562053</v>
      </c>
      <c r="S2822" s="61">
        <f t="shared" si="748"/>
        <v>0.74944524220695952</v>
      </c>
      <c r="U2822" s="13">
        <f t="shared" si="749"/>
        <v>62.127536131199008</v>
      </c>
      <c r="V2822" s="14">
        <f t="shared" si="750"/>
        <v>-86.500327137562053</v>
      </c>
      <c r="W2822" s="7">
        <v>61.973500000000001</v>
      </c>
      <c r="X2822" s="28">
        <v>-86.679000000000002</v>
      </c>
      <c r="Y2822" s="74">
        <v>0.81048922149058877</v>
      </c>
      <c r="Z2822" s="75">
        <v>0.83359099999999997</v>
      </c>
      <c r="AA2822" s="33">
        <v>0.74944524220695952</v>
      </c>
      <c r="AB2822" s="33">
        <v>0.78429300000000002</v>
      </c>
      <c r="AC2822" s="45"/>
      <c r="AD2822" s="48">
        <f t="shared" ref="AD2822:AD2885" si="758">1367.7*(1+0.033*COS(2*PI()*J2822/365))</f>
        <v>1347.6433908716085</v>
      </c>
      <c r="AE2822" s="49">
        <f>IF(P2822&gt;90,0,AD2822*0.7^((1/cosd(P2822))^0.678))</f>
        <v>741.63771056726148</v>
      </c>
      <c r="AG2822" s="81">
        <f t="shared" ref="AG2822:AG2885" si="759">AE2822*Y2822</f>
        <v>601.08937066572241</v>
      </c>
      <c r="AH2822" s="82">
        <f t="shared" ref="AH2822:AH2885" si="760">AE2822*AA2822</f>
        <v>555.81685362589621</v>
      </c>
      <c r="AI2822" s="81">
        <f t="shared" ref="AI2822:AI2885" si="761">AE2822*Z2822</f>
        <v>618.22252078947406</v>
      </c>
      <c r="AJ2822" s="82">
        <f t="shared" ref="AJ2822:AJ2885" si="762">AB2822*AE2822</f>
        <v>581.66126493392926</v>
      </c>
    </row>
    <row r="2823" spans="9:36" ht="23.5" x14ac:dyDescent="0.35">
      <c r="I2823" s="57" t="s">
        <v>2834</v>
      </c>
      <c r="J2823" s="58">
        <f t="shared" si="747"/>
        <v>118</v>
      </c>
      <c r="K2823" s="58">
        <f t="shared" si="746"/>
        <v>10</v>
      </c>
      <c r="L2823" s="58">
        <f t="shared" si="751"/>
        <v>2.4119637630406601</v>
      </c>
      <c r="M2823" s="59">
        <f t="shared" si="752"/>
        <v>8.640866062717345</v>
      </c>
      <c r="N2823" s="59">
        <f t="shared" si="753"/>
        <v>-50.387009059239823</v>
      </c>
      <c r="O2823" s="59">
        <f t="shared" si="754"/>
        <v>13.94634080922989</v>
      </c>
      <c r="P2823" s="59">
        <f t="shared" si="755"/>
        <v>50.356841354714994</v>
      </c>
      <c r="Q2823" s="60">
        <f t="shared" si="756"/>
        <v>39.643158645285006</v>
      </c>
      <c r="R2823" s="59">
        <f t="shared" si="757"/>
        <v>-76.154637305472718</v>
      </c>
      <c r="S2823" s="61">
        <f t="shared" si="748"/>
        <v>0.75216552945629356</v>
      </c>
      <c r="U2823" s="13">
        <f t="shared" si="749"/>
        <v>50.356841354714994</v>
      </c>
      <c r="V2823" s="14">
        <f t="shared" si="750"/>
        <v>-76.154637305472718</v>
      </c>
      <c r="W2823" s="7">
        <v>50.198900000000002</v>
      </c>
      <c r="X2823" s="28">
        <v>-76.366</v>
      </c>
      <c r="Y2823" s="74">
        <v>0.91722210134329696</v>
      </c>
      <c r="Z2823" s="75">
        <v>0.93075399999999997</v>
      </c>
      <c r="AA2823" s="33">
        <v>0.75216552945629356</v>
      </c>
      <c r="AB2823" s="33">
        <v>0.80013400000000001</v>
      </c>
      <c r="AC2823" s="45"/>
      <c r="AD2823" s="48">
        <f t="shared" si="758"/>
        <v>1347.6433908716085</v>
      </c>
      <c r="AE2823" s="49">
        <f>IF(P2823&gt;90,0,AD2823*0.7^((1/cosd(P2823))^0.678))</f>
        <v>830.79542120068902</v>
      </c>
      <c r="AG2823" s="81">
        <f t="shared" si="759"/>
        <v>762.02392202008548</v>
      </c>
      <c r="AH2823" s="82">
        <f t="shared" si="760"/>
        <v>624.8956778572807</v>
      </c>
      <c r="AI2823" s="81">
        <f t="shared" si="761"/>
        <v>773.26616146422612</v>
      </c>
      <c r="AJ2823" s="82">
        <f t="shared" si="762"/>
        <v>664.74766354699216</v>
      </c>
    </row>
    <row r="2824" spans="9:36" ht="23.5" x14ac:dyDescent="0.35">
      <c r="I2824" s="57" t="s">
        <v>2835</v>
      </c>
      <c r="J2824" s="58">
        <f t="shared" si="747"/>
        <v>118</v>
      </c>
      <c r="K2824" s="58">
        <f t="shared" si="746"/>
        <v>11</v>
      </c>
      <c r="L2824" s="58">
        <f t="shared" si="751"/>
        <v>2.4119637630406601</v>
      </c>
      <c r="M2824" s="59">
        <f t="shared" si="752"/>
        <v>9.640866062717345</v>
      </c>
      <c r="N2824" s="59">
        <f t="shared" si="753"/>
        <v>-35.387009059239823</v>
      </c>
      <c r="O2824" s="59">
        <f t="shared" si="754"/>
        <v>13.94634080922989</v>
      </c>
      <c r="P2824" s="59">
        <f t="shared" si="755"/>
        <v>39.195138981241328</v>
      </c>
      <c r="Q2824" s="60">
        <f t="shared" si="756"/>
        <v>50.804861018758672</v>
      </c>
      <c r="R2824" s="59">
        <f t="shared" si="757"/>
        <v>-62.789475591861567</v>
      </c>
      <c r="S2824" s="61">
        <f t="shared" si="748"/>
        <v>0.7986871035353883</v>
      </c>
      <c r="U2824" s="13">
        <f t="shared" si="749"/>
        <v>39.195138981241328</v>
      </c>
      <c r="V2824" s="14">
        <f t="shared" si="750"/>
        <v>-62.789475591861567</v>
      </c>
      <c r="W2824" s="7">
        <v>39.017499999999998</v>
      </c>
      <c r="X2824" s="28">
        <v>-63.037000000000006</v>
      </c>
      <c r="Y2824" s="74">
        <v>0.98118345771931059</v>
      </c>
      <c r="Z2824" s="75">
        <v>0.98482499999999995</v>
      </c>
      <c r="AA2824" s="33">
        <v>0.7986871035353883</v>
      </c>
      <c r="AB2824" s="33">
        <v>0.84614500000000004</v>
      </c>
      <c r="AC2824" s="45"/>
      <c r="AD2824" s="48">
        <f t="shared" si="758"/>
        <v>1347.6433908716085</v>
      </c>
      <c r="AE2824" s="49">
        <f>IF(P2824&gt;90,0,AD2824*0.7^((1/cosd(P2824))^0.678))</f>
        <v>881.96367613839197</v>
      </c>
      <c r="AG2824" s="81">
        <f t="shared" si="759"/>
        <v>865.36816933630166</v>
      </c>
      <c r="AH2824" s="82">
        <f t="shared" si="760"/>
        <v>704.41301391839556</v>
      </c>
      <c r="AI2824" s="81">
        <f t="shared" si="761"/>
        <v>868.57987735299184</v>
      </c>
      <c r="AJ2824" s="82">
        <f t="shared" si="762"/>
        <v>746.26915474611974</v>
      </c>
    </row>
    <row r="2825" spans="9:36" ht="23.5" x14ac:dyDescent="0.35">
      <c r="I2825" s="57" t="s">
        <v>2836</v>
      </c>
      <c r="J2825" s="58">
        <f t="shared" si="747"/>
        <v>118</v>
      </c>
      <c r="K2825" s="58">
        <f t="shared" si="746"/>
        <v>12</v>
      </c>
      <c r="L2825" s="58">
        <f t="shared" si="751"/>
        <v>2.4119637630406601</v>
      </c>
      <c r="M2825" s="59">
        <f t="shared" si="752"/>
        <v>10.640866062717345</v>
      </c>
      <c r="N2825" s="59">
        <f t="shared" si="753"/>
        <v>-20.387009059239823</v>
      </c>
      <c r="O2825" s="59">
        <f t="shared" si="754"/>
        <v>13.94634080922989</v>
      </c>
      <c r="P2825" s="59">
        <f t="shared" si="755"/>
        <v>29.639890867762691</v>
      </c>
      <c r="Q2825" s="60">
        <f t="shared" si="756"/>
        <v>60.360109132237305</v>
      </c>
      <c r="R2825" s="59">
        <f t="shared" si="757"/>
        <v>-43.128482223355689</v>
      </c>
      <c r="S2825" s="61">
        <f t="shared" si="748"/>
        <v>0.86930087483381691</v>
      </c>
      <c r="U2825" s="13">
        <f t="shared" si="749"/>
        <v>29.639890867762691</v>
      </c>
      <c r="V2825" s="14">
        <f t="shared" si="750"/>
        <v>-43.128482223355689</v>
      </c>
      <c r="W2825" s="7">
        <v>29.424299999999999</v>
      </c>
      <c r="X2825" s="28">
        <v>-43.37700000000001</v>
      </c>
      <c r="Y2825" s="74">
        <v>0.99986956268295901</v>
      </c>
      <c r="Z2825" s="75">
        <v>0.99992199999999998</v>
      </c>
      <c r="AA2825" s="33">
        <v>0.86930087483381691</v>
      </c>
      <c r="AB2825" s="33">
        <v>0.89823500000000001</v>
      </c>
      <c r="AC2825" s="45"/>
      <c r="AD2825" s="48">
        <f t="shared" si="758"/>
        <v>1347.6433908716085</v>
      </c>
      <c r="AE2825" s="49">
        <f>IF(P2825&gt;90,0,AD2825*0.7^((1/cosd(P2825))^0.678))</f>
        <v>910.37797747464037</v>
      </c>
      <c r="AG2825" s="81">
        <f t="shared" si="759"/>
        <v>910.25923021376536</v>
      </c>
      <c r="AH2825" s="82">
        <f t="shared" si="760"/>
        <v>791.39237224814576</v>
      </c>
      <c r="AI2825" s="81">
        <f t="shared" si="761"/>
        <v>910.30696799239729</v>
      </c>
      <c r="AJ2825" s="82">
        <f t="shared" si="762"/>
        <v>817.7333625969336</v>
      </c>
    </row>
    <row r="2826" spans="9:36" ht="23.5" x14ac:dyDescent="0.35">
      <c r="I2826" s="57" t="s">
        <v>2837</v>
      </c>
      <c r="J2826" s="58">
        <f t="shared" si="747"/>
        <v>118</v>
      </c>
      <c r="K2826" s="58">
        <f t="shared" si="746"/>
        <v>13</v>
      </c>
      <c r="L2826" s="58">
        <f t="shared" si="751"/>
        <v>2.4119637630406601</v>
      </c>
      <c r="M2826" s="59">
        <f t="shared" si="752"/>
        <v>11.640866062717345</v>
      </c>
      <c r="N2826" s="59">
        <f t="shared" si="753"/>
        <v>-5.3870090592398245</v>
      </c>
      <c r="O2826" s="59">
        <f t="shared" si="754"/>
        <v>13.94634080922989</v>
      </c>
      <c r="P2826" s="59">
        <f t="shared" si="755"/>
        <v>23.929392332644316</v>
      </c>
      <c r="Q2826" s="60">
        <f t="shared" si="756"/>
        <v>66.070607667355688</v>
      </c>
      <c r="R2826" s="59">
        <f t="shared" si="757"/>
        <v>-12.981528245830891</v>
      </c>
      <c r="S2826" s="61">
        <f t="shared" si="748"/>
        <v>0.93900337276193457</v>
      </c>
      <c r="U2826" s="13">
        <f t="shared" si="749"/>
        <v>23.929392332644316</v>
      </c>
      <c r="V2826" s="14">
        <f t="shared" si="750"/>
        <v>-12.981528245830891</v>
      </c>
      <c r="W2826" s="7">
        <v>23.670999999999999</v>
      </c>
      <c r="X2826" s="28">
        <v>-13.057999999999993</v>
      </c>
      <c r="Y2826" s="74">
        <v>0.97660266042113153</v>
      </c>
      <c r="Z2826" s="75">
        <v>0.97745400000000005</v>
      </c>
      <c r="AA2826" s="33">
        <v>0.93900337276193457</v>
      </c>
      <c r="AB2826" s="33">
        <v>0.94090600000000002</v>
      </c>
      <c r="AC2826" s="45"/>
      <c r="AD2826" s="48">
        <f t="shared" si="758"/>
        <v>1347.6433908716085</v>
      </c>
      <c r="AE2826" s="49">
        <f>IF(P2826&gt;90,0,AD2826*0.7^((1/cosd(P2826))^0.678))</f>
        <v>922.44523177425981</v>
      </c>
      <c r="AG2826" s="81">
        <f t="shared" si="759"/>
        <v>900.86246744352945</v>
      </c>
      <c r="AH2826" s="82">
        <f t="shared" si="760"/>
        <v>866.17918382419441</v>
      </c>
      <c r="AI2826" s="81">
        <f t="shared" si="761"/>
        <v>901.64778157867738</v>
      </c>
      <c r="AJ2826" s="82">
        <f t="shared" si="762"/>
        <v>867.93425324779173</v>
      </c>
    </row>
    <row r="2827" spans="9:36" ht="23.5" x14ac:dyDescent="0.35">
      <c r="I2827" s="57" t="s">
        <v>2838</v>
      </c>
      <c r="J2827" s="58">
        <f t="shared" si="747"/>
        <v>118</v>
      </c>
      <c r="K2827" s="58">
        <f t="shared" si="746"/>
        <v>14</v>
      </c>
      <c r="L2827" s="58">
        <f t="shared" si="751"/>
        <v>2.4119637630406601</v>
      </c>
      <c r="M2827" s="59">
        <f t="shared" si="752"/>
        <v>12.640866062717345</v>
      </c>
      <c r="N2827" s="59">
        <f t="shared" si="753"/>
        <v>9.6129909407601755</v>
      </c>
      <c r="O2827" s="59">
        <f t="shared" si="754"/>
        <v>13.94634080922989</v>
      </c>
      <c r="P2827" s="59">
        <f t="shared" si="755"/>
        <v>24.957081002766458</v>
      </c>
      <c r="Q2827" s="60">
        <f t="shared" si="756"/>
        <v>65.042918997233542</v>
      </c>
      <c r="R2827" s="59">
        <f t="shared" si="757"/>
        <v>22.588292614793989</v>
      </c>
      <c r="S2827" s="61">
        <f t="shared" si="748"/>
        <v>0.98697588848090456</v>
      </c>
      <c r="U2827" s="13">
        <f t="shared" si="749"/>
        <v>24.957081002766458</v>
      </c>
      <c r="V2827" s="14">
        <f t="shared" si="750"/>
        <v>22.588292614793989</v>
      </c>
      <c r="W2827" s="7">
        <v>24.703199999999999</v>
      </c>
      <c r="X2827" s="28">
        <v>22.828000000000003</v>
      </c>
      <c r="Y2827" s="74">
        <v>0.92078546165922448</v>
      </c>
      <c r="Z2827" s="75">
        <v>0.90072099999999999</v>
      </c>
      <c r="AA2827" s="33">
        <v>0.98697588848090456</v>
      </c>
      <c r="AB2827" s="33">
        <v>0.98420600000000003</v>
      </c>
      <c r="AC2827" s="45"/>
      <c r="AD2827" s="48">
        <f t="shared" si="758"/>
        <v>1347.6433908716085</v>
      </c>
      <c r="AE2827" s="49">
        <f>IF(P2827&gt;90,0,AD2827*0.7^((1/cosd(P2827))^0.678))</f>
        <v>920.50895660431058</v>
      </c>
      <c r="AG2827" s="81">
        <f t="shared" si="759"/>
        <v>847.59126456835111</v>
      </c>
      <c r="AH2827" s="82">
        <f t="shared" si="760"/>
        <v>908.52014529916983</v>
      </c>
      <c r="AI2827" s="81">
        <f t="shared" si="761"/>
        <v>829.12174790159122</v>
      </c>
      <c r="AJ2827" s="82">
        <f t="shared" si="762"/>
        <v>905.97043814370215</v>
      </c>
    </row>
    <row r="2828" spans="9:36" ht="23.5" x14ac:dyDescent="0.35">
      <c r="I2828" s="57" t="s">
        <v>2839</v>
      </c>
      <c r="J2828" s="58">
        <f t="shared" si="747"/>
        <v>118</v>
      </c>
      <c r="K2828" s="58">
        <f t="shared" si="746"/>
        <v>15</v>
      </c>
      <c r="L2828" s="58">
        <f t="shared" si="751"/>
        <v>2.4119637630406601</v>
      </c>
      <c r="M2828" s="59">
        <f t="shared" si="752"/>
        <v>13.640866062717345</v>
      </c>
      <c r="N2828" s="59">
        <f t="shared" si="753"/>
        <v>24.612990940760177</v>
      </c>
      <c r="O2828" s="59">
        <f t="shared" si="754"/>
        <v>13.94634080922989</v>
      </c>
      <c r="P2828" s="59">
        <f t="shared" si="755"/>
        <v>32.070983307707223</v>
      </c>
      <c r="Q2828" s="60">
        <f t="shared" si="756"/>
        <v>57.929016692292777</v>
      </c>
      <c r="R2828" s="59">
        <f t="shared" si="757"/>
        <v>49.576042004119898</v>
      </c>
      <c r="S2828" s="61">
        <f t="shared" si="748"/>
        <v>0.99910233302759122</v>
      </c>
      <c r="U2828" s="13">
        <f t="shared" si="749"/>
        <v>32.070983307707223</v>
      </c>
      <c r="V2828" s="14">
        <f t="shared" si="750"/>
        <v>49.576042004119898</v>
      </c>
      <c r="W2828" s="7">
        <v>31.855399999999999</v>
      </c>
      <c r="X2828" s="28">
        <v>49.933999999999997</v>
      </c>
      <c r="Y2828" s="74">
        <v>0.84844912675657314</v>
      </c>
      <c r="Z2828" s="75">
        <v>0.80085899999999999</v>
      </c>
      <c r="AA2828" s="33">
        <v>0.99910233302759122</v>
      </c>
      <c r="AB2828" s="33">
        <v>0.99866299999999997</v>
      </c>
      <c r="AC2828" s="45"/>
      <c r="AD2828" s="48">
        <f t="shared" si="758"/>
        <v>1347.6433908716085</v>
      </c>
      <c r="AE2828" s="49">
        <f>IF(P2828&gt;90,0,AD2828*0.7^((1/cosd(P2828))^0.678))</f>
        <v>904.20726548717539</v>
      </c>
      <c r="AG2828" s="81">
        <f t="shared" si="759"/>
        <v>767.17386480954281</v>
      </c>
      <c r="AH2828" s="82">
        <f t="shared" si="760"/>
        <v>903.39558848873548</v>
      </c>
      <c r="AI2828" s="81">
        <f t="shared" si="761"/>
        <v>724.14252643079374</v>
      </c>
      <c r="AJ2828" s="82">
        <f t="shared" si="762"/>
        <v>902.99834037321898</v>
      </c>
    </row>
    <row r="2829" spans="9:36" ht="23.5" x14ac:dyDescent="0.35">
      <c r="I2829" s="57" t="s">
        <v>2840</v>
      </c>
      <c r="J2829" s="58">
        <f t="shared" si="747"/>
        <v>118</v>
      </c>
      <c r="K2829" s="58">
        <f t="shared" si="746"/>
        <v>16</v>
      </c>
      <c r="L2829" s="58">
        <f t="shared" si="751"/>
        <v>2.4119637630406601</v>
      </c>
      <c r="M2829" s="59">
        <f t="shared" si="752"/>
        <v>14.640866062717345</v>
      </c>
      <c r="N2829" s="59">
        <f t="shared" si="753"/>
        <v>39.612990940760177</v>
      </c>
      <c r="O2829" s="59">
        <f t="shared" si="754"/>
        <v>13.94634080922989</v>
      </c>
      <c r="P2829" s="59">
        <f t="shared" si="755"/>
        <v>42.235938199983238</v>
      </c>
      <c r="Q2829" s="60">
        <f t="shared" si="756"/>
        <v>47.764061800016762</v>
      </c>
      <c r="R2829" s="59">
        <f t="shared" si="757"/>
        <v>67.011737692482001</v>
      </c>
      <c r="S2829" s="61">
        <f t="shared" si="748"/>
        <v>0.96774476998327275</v>
      </c>
      <c r="U2829" s="13">
        <f t="shared" si="749"/>
        <v>42.235938199983238</v>
      </c>
      <c r="V2829" s="14">
        <f t="shared" si="750"/>
        <v>67.011737692482001</v>
      </c>
      <c r="W2829" s="7">
        <v>42.045699999999997</v>
      </c>
      <c r="X2829" s="28">
        <v>67.360000000000014</v>
      </c>
      <c r="Y2829" s="74">
        <v>0.78207239145081275</v>
      </c>
      <c r="Z2829" s="75">
        <v>0.72766799999999998</v>
      </c>
      <c r="AA2829" s="33">
        <v>0.96774476998327275</v>
      </c>
      <c r="AB2829" s="33">
        <v>0.95936600000000005</v>
      </c>
      <c r="AC2829" s="45"/>
      <c r="AD2829" s="48">
        <f t="shared" si="758"/>
        <v>1347.6433908716085</v>
      </c>
      <c r="AE2829" s="49">
        <f>IF(P2829&gt;90,0,AD2829*0.7^((1/cosd(P2829))^0.678))</f>
        <v>870.2765958054074</v>
      </c>
      <c r="AG2829" s="81">
        <f t="shared" si="759"/>
        <v>680.61929850520733</v>
      </c>
      <c r="AH2829" s="82">
        <f t="shared" si="760"/>
        <v>842.20562402952964</v>
      </c>
      <c r="AI2829" s="81">
        <f t="shared" si="761"/>
        <v>633.27242991652918</v>
      </c>
      <c r="AJ2829" s="82">
        <f t="shared" si="762"/>
        <v>834.91377661145054</v>
      </c>
    </row>
    <row r="2830" spans="9:36" ht="23.5" x14ac:dyDescent="0.35">
      <c r="I2830" s="57" t="s">
        <v>2841</v>
      </c>
      <c r="J2830" s="58">
        <f t="shared" si="747"/>
        <v>118</v>
      </c>
      <c r="K2830" s="58">
        <f t="shared" si="746"/>
        <v>17</v>
      </c>
      <c r="L2830" s="58">
        <f t="shared" si="751"/>
        <v>2.4119637630406601</v>
      </c>
      <c r="M2830" s="59">
        <f t="shared" si="752"/>
        <v>15.640866062717345</v>
      </c>
      <c r="N2830" s="59">
        <f t="shared" si="753"/>
        <v>54.612990940760177</v>
      </c>
      <c r="O2830" s="59">
        <f t="shared" si="754"/>
        <v>13.94634080922989</v>
      </c>
      <c r="P2830" s="59">
        <f t="shared" si="755"/>
        <v>53.637420404973398</v>
      </c>
      <c r="Q2830" s="60">
        <f t="shared" si="756"/>
        <v>36.362579595026602</v>
      </c>
      <c r="R2830" s="59">
        <f t="shared" si="757"/>
        <v>79.279783916360074</v>
      </c>
      <c r="S2830" s="61">
        <f t="shared" si="748"/>
        <v>0.89122463495028525</v>
      </c>
      <c r="U2830" s="13">
        <f t="shared" si="749"/>
        <v>53.637420404973398</v>
      </c>
      <c r="V2830" s="14">
        <f t="shared" si="750"/>
        <v>79.279783916360074</v>
      </c>
      <c r="W2830" s="7">
        <v>53.4529</v>
      </c>
      <c r="X2830" s="28">
        <v>79.600999999999999</v>
      </c>
      <c r="Y2830" s="74">
        <v>0.74648566643313796</v>
      </c>
      <c r="Z2830" s="75">
        <v>0.70449600000000001</v>
      </c>
      <c r="AA2830" s="33">
        <v>0.89122463495028525</v>
      </c>
      <c r="AB2830" s="33">
        <v>0.87193600000000004</v>
      </c>
      <c r="AC2830" s="45"/>
      <c r="AD2830" s="48">
        <f t="shared" si="758"/>
        <v>1347.6433908716085</v>
      </c>
      <c r="AE2830" s="49">
        <f>IF(P2830&gt;90,0,AD2830*0.7^((1/cosd(P2830))^0.678))</f>
        <v>810.56010698025705</v>
      </c>
      <c r="AG2830" s="81">
        <f t="shared" si="759"/>
        <v>605.07150164327277</v>
      </c>
      <c r="AH2830" s="82">
        <f t="shared" si="760"/>
        <v>722.39113544874374</v>
      </c>
      <c r="AI2830" s="81">
        <f t="shared" si="761"/>
        <v>571.03635312716312</v>
      </c>
      <c r="AJ2830" s="82">
        <f t="shared" si="762"/>
        <v>706.75653743993746</v>
      </c>
    </row>
    <row r="2831" spans="9:36" ht="23.5" x14ac:dyDescent="0.35">
      <c r="I2831" s="57" t="s">
        <v>2842</v>
      </c>
      <c r="J2831" s="58">
        <f t="shared" si="747"/>
        <v>118</v>
      </c>
      <c r="K2831" s="58">
        <f t="shared" si="746"/>
        <v>18</v>
      </c>
      <c r="L2831" s="58">
        <f t="shared" si="751"/>
        <v>2.4119637630406601</v>
      </c>
      <c r="M2831" s="59">
        <f t="shared" si="752"/>
        <v>16.640866062717343</v>
      </c>
      <c r="N2831" s="59">
        <f t="shared" si="753"/>
        <v>69.612990940760142</v>
      </c>
      <c r="O2831" s="59">
        <f t="shared" si="754"/>
        <v>13.94634080922989</v>
      </c>
      <c r="P2831" s="59">
        <f t="shared" si="755"/>
        <v>65.482446616178862</v>
      </c>
      <c r="Q2831" s="60">
        <f t="shared" si="756"/>
        <v>24.517553383821145</v>
      </c>
      <c r="R2831" s="59">
        <f t="shared" si="757"/>
        <v>89.130216629056875</v>
      </c>
      <c r="S2831" s="61">
        <f t="shared" si="748"/>
        <v>0.77373471641543679</v>
      </c>
      <c r="U2831" s="13">
        <f t="shared" si="749"/>
        <v>65.482446616178862</v>
      </c>
      <c r="V2831" s="14">
        <f t="shared" si="750"/>
        <v>89.130216629056875</v>
      </c>
      <c r="W2831" s="7">
        <v>65.284800000000004</v>
      </c>
      <c r="X2831" s="28">
        <v>89.432000000000016</v>
      </c>
      <c r="Y2831" s="74">
        <v>0.7573218284093457</v>
      </c>
      <c r="Z2831" s="75">
        <v>0.73592299999999999</v>
      </c>
      <c r="AA2831" s="33">
        <v>0.77373471641543679</v>
      </c>
      <c r="AB2831" s="33">
        <v>0.74794300000000002</v>
      </c>
      <c r="AC2831" s="45"/>
      <c r="AD2831" s="48">
        <f t="shared" si="758"/>
        <v>1347.6433908716085</v>
      </c>
      <c r="AE2831" s="49">
        <f>IF(P2831&gt;90,0,AD2831*0.7^((1/cosd(P2831))^0.678))</f>
        <v>705.27565636060274</v>
      </c>
      <c r="AG2831" s="81">
        <f t="shared" si="759"/>
        <v>534.12064960761302</v>
      </c>
      <c r="AH2831" s="82">
        <f t="shared" si="760"/>
        <v>545.69625996888203</v>
      </c>
      <c r="AI2831" s="81">
        <f t="shared" si="761"/>
        <v>519.02857685586389</v>
      </c>
      <c r="AJ2831" s="82">
        <f t="shared" si="762"/>
        <v>527.50599024531834</v>
      </c>
    </row>
    <row r="2832" spans="9:36" ht="23.5" x14ac:dyDescent="0.35">
      <c r="I2832" s="57" t="s">
        <v>2843</v>
      </c>
      <c r="J2832" s="58">
        <f t="shared" si="747"/>
        <v>118</v>
      </c>
      <c r="K2832" s="58">
        <f t="shared" si="746"/>
        <v>19</v>
      </c>
      <c r="L2832" s="58">
        <f t="shared" si="751"/>
        <v>2.4119637630406601</v>
      </c>
      <c r="M2832" s="59">
        <f t="shared" si="752"/>
        <v>17.640866062717343</v>
      </c>
      <c r="N2832" s="59">
        <f t="shared" si="753"/>
        <v>84.612990940760142</v>
      </c>
      <c r="O2832" s="59">
        <f t="shared" si="754"/>
        <v>13.94634080922989</v>
      </c>
      <c r="P2832" s="59">
        <f t="shared" si="755"/>
        <v>77.364672784761893</v>
      </c>
      <c r="Q2832" s="60">
        <f t="shared" si="756"/>
        <v>12.635327215238112</v>
      </c>
      <c r="R2832" s="59">
        <f t="shared" si="757"/>
        <v>98.021273585354905</v>
      </c>
      <c r="S2832" s="61">
        <f t="shared" si="748"/>
        <v>0.62638704503205556</v>
      </c>
      <c r="U2832" s="13">
        <f t="shared" si="749"/>
        <v>77.364672784761893</v>
      </c>
      <c r="V2832" s="14">
        <f t="shared" si="750"/>
        <v>98.021273585354905</v>
      </c>
      <c r="W2832" s="7">
        <v>77.122699999999995</v>
      </c>
      <c r="X2832" s="28">
        <v>98.312000000000012</v>
      </c>
      <c r="Y2832" s="74">
        <v>0.80962251258712437</v>
      </c>
      <c r="Z2832" s="75">
        <v>0.81028500000000003</v>
      </c>
      <c r="AA2832" s="33">
        <v>0.62638704503205556</v>
      </c>
      <c r="AB2832" s="33">
        <v>0.61751599999999995</v>
      </c>
      <c r="AC2832" s="45"/>
      <c r="AD2832" s="48">
        <f t="shared" si="758"/>
        <v>1347.6433908716085</v>
      </c>
      <c r="AE2832" s="49">
        <f>IF(P2832&gt;90,0,AD2832*0.7^((1/cosd(P2832))^0.678))</f>
        <v>496.00472172570056</v>
      </c>
      <c r="AG2832" s="81">
        <f t="shared" si="759"/>
        <v>401.57658905863912</v>
      </c>
      <c r="AH2832" s="82">
        <f t="shared" si="760"/>
        <v>310.69093196370858</v>
      </c>
      <c r="AI2832" s="81">
        <f t="shared" si="761"/>
        <v>401.90518594350931</v>
      </c>
      <c r="AJ2832" s="82">
        <f t="shared" si="762"/>
        <v>306.29085174116767</v>
      </c>
    </row>
    <row r="2833" spans="9:36" ht="23.5" x14ac:dyDescent="0.35">
      <c r="I2833" s="57" t="s">
        <v>2844</v>
      </c>
      <c r="J2833" s="58">
        <f t="shared" si="747"/>
        <v>118</v>
      </c>
      <c r="K2833" s="58">
        <f t="shared" si="746"/>
        <v>20</v>
      </c>
      <c r="L2833" s="58">
        <f t="shared" si="751"/>
        <v>2.4119637630406601</v>
      </c>
      <c r="M2833" s="59">
        <f t="shared" si="752"/>
        <v>18.640866062717343</v>
      </c>
      <c r="N2833" s="59">
        <f t="shared" si="753"/>
        <v>99.612990940760142</v>
      </c>
      <c r="O2833" s="59">
        <f t="shared" si="754"/>
        <v>13.94634080922989</v>
      </c>
      <c r="P2833" s="59">
        <f t="shared" si="755"/>
        <v>88.992436183804287</v>
      </c>
      <c r="Q2833" s="60">
        <f t="shared" si="756"/>
        <v>1.0075638161957079</v>
      </c>
      <c r="R2833" s="59">
        <f t="shared" si="757"/>
        <v>106.85492830902056</v>
      </c>
      <c r="S2833" s="61">
        <f t="shared" si="748"/>
        <v>0.4719604214112661</v>
      </c>
      <c r="U2833" s="13">
        <f t="shared" si="749"/>
        <v>88.992436183804287</v>
      </c>
      <c r="V2833" s="14">
        <f t="shared" si="750"/>
        <v>106.85492830902056</v>
      </c>
      <c r="W2833" s="7">
        <v>88.468500000000006</v>
      </c>
      <c r="X2833" s="28">
        <v>107.14100000000002</v>
      </c>
      <c r="Y2833" s="74">
        <v>0.88179508488834057</v>
      </c>
      <c r="Z2833" s="75">
        <v>0</v>
      </c>
      <c r="AA2833" s="33">
        <v>0.4719604214112661</v>
      </c>
      <c r="AB2833" s="33">
        <v>0</v>
      </c>
      <c r="AC2833" s="45"/>
      <c r="AD2833" s="48">
        <f t="shared" si="758"/>
        <v>1347.6433908716085</v>
      </c>
      <c r="AE2833" s="49">
        <f>IF(P2833&gt;90,0,AD2833*0.7^((1/cosd(P2833))^0.678))</f>
        <v>5.3890575781513741</v>
      </c>
      <c r="AG2833" s="81">
        <f t="shared" si="759"/>
        <v>4.7520444845941459</v>
      </c>
      <c r="AH2833" s="82">
        <f t="shared" si="760"/>
        <v>2.5434218855938995</v>
      </c>
      <c r="AI2833" s="81">
        <f t="shared" si="761"/>
        <v>0</v>
      </c>
      <c r="AJ2833" s="82">
        <f t="shared" si="762"/>
        <v>0</v>
      </c>
    </row>
    <row r="2834" spans="9:36" ht="23.5" x14ac:dyDescent="0.35">
      <c r="I2834" s="57" t="s">
        <v>2845</v>
      </c>
      <c r="J2834" s="58">
        <f t="shared" si="747"/>
        <v>118</v>
      </c>
      <c r="K2834" s="58">
        <f t="shared" si="746"/>
        <v>21</v>
      </c>
      <c r="L2834" s="58">
        <f t="shared" si="751"/>
        <v>2.4119637630406601</v>
      </c>
      <c r="M2834" s="59">
        <f t="shared" si="752"/>
        <v>19.640866062717343</v>
      </c>
      <c r="N2834" s="59">
        <f t="shared" si="753"/>
        <v>114.61299094076014</v>
      </c>
      <c r="O2834" s="59">
        <f t="shared" si="754"/>
        <v>13.94634080922989</v>
      </c>
      <c r="P2834" s="59">
        <f t="shared" si="755"/>
        <v>100.06706736117376</v>
      </c>
      <c r="Q2834" s="60">
        <f t="shared" si="756"/>
        <v>-10.067067361173752</v>
      </c>
      <c r="R2834" s="59">
        <f t="shared" si="757"/>
        <v>116.34488941512987</v>
      </c>
      <c r="S2834" s="61">
        <f t="shared" si="748"/>
        <v>0</v>
      </c>
      <c r="U2834" s="13">
        <f t="shared" si="749"/>
        <v>100.06706736117376</v>
      </c>
      <c r="V2834" s="14">
        <f t="shared" si="750"/>
        <v>116.34488941512987</v>
      </c>
      <c r="W2834" s="7">
        <v>99.844499999999996</v>
      </c>
      <c r="X2834" s="28">
        <v>116.63</v>
      </c>
      <c r="Y2834" s="74">
        <v>0</v>
      </c>
      <c r="Z2834" s="75">
        <v>0</v>
      </c>
      <c r="AA2834" s="33">
        <v>0</v>
      </c>
      <c r="AB2834" s="33">
        <v>0</v>
      </c>
      <c r="AC2834" s="45"/>
      <c r="AD2834" s="48">
        <f t="shared" si="758"/>
        <v>1347.6433908716085</v>
      </c>
      <c r="AE2834" s="49">
        <f>IF(P2834&gt;90,0,AD2834*0.7^((1/cosd(P2834))^0.678))</f>
        <v>0</v>
      </c>
      <c r="AG2834" s="81">
        <f t="shared" si="759"/>
        <v>0</v>
      </c>
      <c r="AH2834" s="82">
        <f t="shared" si="760"/>
        <v>0</v>
      </c>
      <c r="AI2834" s="81">
        <f t="shared" si="761"/>
        <v>0</v>
      </c>
      <c r="AJ2834" s="82">
        <f t="shared" si="762"/>
        <v>0</v>
      </c>
    </row>
    <row r="2835" spans="9:36" ht="23.5" x14ac:dyDescent="0.35">
      <c r="I2835" s="57" t="s">
        <v>2846</v>
      </c>
      <c r="J2835" s="58">
        <f t="shared" si="747"/>
        <v>118</v>
      </c>
      <c r="K2835" s="58">
        <f t="shared" si="746"/>
        <v>22</v>
      </c>
      <c r="L2835" s="58">
        <f t="shared" si="751"/>
        <v>2.4119637630406601</v>
      </c>
      <c r="M2835" s="59">
        <f t="shared" si="752"/>
        <v>20.640866062717343</v>
      </c>
      <c r="N2835" s="59">
        <f t="shared" si="753"/>
        <v>129.61299094076014</v>
      </c>
      <c r="O2835" s="59">
        <f t="shared" si="754"/>
        <v>13.94634080922989</v>
      </c>
      <c r="P2835" s="59">
        <f t="shared" si="755"/>
        <v>110.20011005188836</v>
      </c>
      <c r="Q2835" s="60">
        <f t="shared" si="756"/>
        <v>-20.200110051888366</v>
      </c>
      <c r="R2835" s="59">
        <f t="shared" si="757"/>
        <v>127.18763614876298</v>
      </c>
      <c r="S2835" s="61">
        <f t="shared" si="748"/>
        <v>0</v>
      </c>
      <c r="U2835" s="13">
        <f t="shared" si="749"/>
        <v>110.20011005188836</v>
      </c>
      <c r="V2835" s="14">
        <f t="shared" si="750"/>
        <v>127.18763614876298</v>
      </c>
      <c r="W2835" s="7">
        <v>109.938</v>
      </c>
      <c r="X2835" s="28">
        <v>127.46800000000002</v>
      </c>
      <c r="Y2835" s="74">
        <v>0</v>
      </c>
      <c r="Z2835" s="75">
        <v>0</v>
      </c>
      <c r="AA2835" s="33">
        <v>0</v>
      </c>
      <c r="AB2835" s="33">
        <v>0</v>
      </c>
      <c r="AC2835" s="45"/>
      <c r="AD2835" s="48">
        <f t="shared" si="758"/>
        <v>1347.6433908716085</v>
      </c>
      <c r="AE2835" s="49">
        <f>IF(P2835&gt;90,0,AD2835*0.7^((1/cosd(P2835))^0.678))</f>
        <v>0</v>
      </c>
      <c r="AG2835" s="81">
        <f t="shared" si="759"/>
        <v>0</v>
      </c>
      <c r="AH2835" s="82">
        <f t="shared" si="760"/>
        <v>0</v>
      </c>
      <c r="AI2835" s="81">
        <f t="shared" si="761"/>
        <v>0</v>
      </c>
      <c r="AJ2835" s="82">
        <f t="shared" si="762"/>
        <v>0</v>
      </c>
    </row>
    <row r="2836" spans="9:36" ht="23.5" x14ac:dyDescent="0.35">
      <c r="I2836" s="57" t="s">
        <v>2847</v>
      </c>
      <c r="J2836" s="58">
        <f t="shared" si="747"/>
        <v>118</v>
      </c>
      <c r="K2836" s="58">
        <f t="shared" si="746"/>
        <v>23</v>
      </c>
      <c r="L2836" s="58">
        <f t="shared" si="751"/>
        <v>2.4119637630406601</v>
      </c>
      <c r="M2836" s="59">
        <f t="shared" si="752"/>
        <v>21.640866062717343</v>
      </c>
      <c r="N2836" s="59">
        <f t="shared" si="753"/>
        <v>144.61299094076014</v>
      </c>
      <c r="O2836" s="59">
        <f t="shared" si="754"/>
        <v>13.94634080922989</v>
      </c>
      <c r="P2836" s="59">
        <f t="shared" si="755"/>
        <v>118.83532793654278</v>
      </c>
      <c r="Q2836" s="60">
        <f t="shared" si="756"/>
        <v>-28.835327936542786</v>
      </c>
      <c r="R2836" s="59">
        <f t="shared" si="757"/>
        <v>140.09064595040957</v>
      </c>
      <c r="S2836" s="61">
        <f t="shared" si="748"/>
        <v>0</v>
      </c>
      <c r="U2836" s="13">
        <f t="shared" si="749"/>
        <v>118.83532793654278</v>
      </c>
      <c r="V2836" s="14">
        <f t="shared" si="750"/>
        <v>140.09064595040957</v>
      </c>
      <c r="W2836" s="7">
        <v>118.52500000000001</v>
      </c>
      <c r="X2836" s="28">
        <v>140.34899999999999</v>
      </c>
      <c r="Y2836" s="74">
        <v>0</v>
      </c>
      <c r="Z2836" s="75">
        <v>0</v>
      </c>
      <c r="AA2836" s="33">
        <v>0</v>
      </c>
      <c r="AB2836" s="33">
        <v>0</v>
      </c>
      <c r="AC2836" s="45"/>
      <c r="AD2836" s="48">
        <f t="shared" si="758"/>
        <v>1347.6433908716085</v>
      </c>
      <c r="AE2836" s="49">
        <f>IF(P2836&gt;90,0,AD2836*0.7^((1/cosd(P2836))^0.678))</f>
        <v>0</v>
      </c>
      <c r="AG2836" s="81">
        <f t="shared" si="759"/>
        <v>0</v>
      </c>
      <c r="AH2836" s="82">
        <f t="shared" si="760"/>
        <v>0</v>
      </c>
      <c r="AI2836" s="81">
        <f t="shared" si="761"/>
        <v>0</v>
      </c>
      <c r="AJ2836" s="82">
        <f t="shared" si="762"/>
        <v>0</v>
      </c>
    </row>
    <row r="2837" spans="9:36" ht="23.5" x14ac:dyDescent="0.35">
      <c r="I2837" s="57" t="s">
        <v>2848</v>
      </c>
      <c r="J2837" s="58">
        <f t="shared" si="747"/>
        <v>119</v>
      </c>
      <c r="K2837" s="58">
        <f t="shared" si="746"/>
        <v>0</v>
      </c>
      <c r="L2837" s="58">
        <f t="shared" si="751"/>
        <v>2.5703461297071839</v>
      </c>
      <c r="M2837" s="59">
        <f t="shared" si="752"/>
        <v>-1.3564942311715471</v>
      </c>
      <c r="N2837" s="59">
        <f t="shared" si="753"/>
        <v>-200.3474134675732</v>
      </c>
      <c r="O2837" s="59">
        <f t="shared" si="754"/>
        <v>14.268782604199687</v>
      </c>
      <c r="P2837" s="59">
        <f t="shared" si="755"/>
        <v>124.9104871571523</v>
      </c>
      <c r="Q2837" s="60">
        <f t="shared" si="756"/>
        <v>-34.910487157152303</v>
      </c>
      <c r="R2837" s="59">
        <f t="shared" si="757"/>
        <v>-155.73651321770083</v>
      </c>
      <c r="S2837" s="61">
        <f t="shared" si="748"/>
        <v>0</v>
      </c>
      <c r="U2837" s="13">
        <f t="shared" si="749"/>
        <v>124.9104871571523</v>
      </c>
      <c r="V2837" s="14">
        <f t="shared" si="750"/>
        <v>-155.73651321770083</v>
      </c>
      <c r="W2837" s="7">
        <v>124.839</v>
      </c>
      <c r="X2837" s="28">
        <v>155.76</v>
      </c>
      <c r="Y2837" s="74">
        <v>0</v>
      </c>
      <c r="Z2837" s="75">
        <v>0</v>
      </c>
      <c r="AA2837" s="33">
        <v>0</v>
      </c>
      <c r="AB2837" s="33">
        <v>0</v>
      </c>
      <c r="AC2837" s="45"/>
      <c r="AD2837" s="48">
        <f t="shared" si="758"/>
        <v>1346.9503765642949</v>
      </c>
      <c r="AE2837" s="49">
        <f>IF(P2837&gt;90,0,AD2837*0.7^((1/cosd(P2837))^0.678))</f>
        <v>0</v>
      </c>
      <c r="AG2837" s="81">
        <f t="shared" si="759"/>
        <v>0</v>
      </c>
      <c r="AH2837" s="82">
        <f t="shared" si="760"/>
        <v>0</v>
      </c>
      <c r="AI2837" s="81">
        <f t="shared" si="761"/>
        <v>0</v>
      </c>
      <c r="AJ2837" s="82">
        <f t="shared" si="762"/>
        <v>0</v>
      </c>
    </row>
    <row r="2838" spans="9:36" ht="23.5" x14ac:dyDescent="0.35">
      <c r="I2838" s="57" t="s">
        <v>2849</v>
      </c>
      <c r="J2838" s="58">
        <f t="shared" si="747"/>
        <v>119</v>
      </c>
      <c r="K2838" s="58">
        <f t="shared" si="746"/>
        <v>1</v>
      </c>
      <c r="L2838" s="58">
        <f t="shared" si="751"/>
        <v>2.5703461297071839</v>
      </c>
      <c r="M2838" s="59">
        <f t="shared" si="752"/>
        <v>-0.35649423117154716</v>
      </c>
      <c r="N2838" s="59">
        <f t="shared" si="753"/>
        <v>-185.3474134675732</v>
      </c>
      <c r="O2838" s="59">
        <f t="shared" si="754"/>
        <v>14.268782604199687</v>
      </c>
      <c r="P2838" s="59">
        <f t="shared" si="755"/>
        <v>128.09682581438409</v>
      </c>
      <c r="Q2838" s="60">
        <f t="shared" si="756"/>
        <v>-38.096825814384083</v>
      </c>
      <c r="R2838" s="59">
        <f t="shared" si="757"/>
        <v>-173.40971065435849</v>
      </c>
      <c r="S2838" s="61">
        <f t="shared" si="748"/>
        <v>0</v>
      </c>
      <c r="U2838" s="13">
        <f t="shared" si="749"/>
        <v>128.09682581438409</v>
      </c>
      <c r="V2838" s="14">
        <f t="shared" si="750"/>
        <v>-173.40971065435849</v>
      </c>
      <c r="W2838" s="7">
        <v>128.01</v>
      </c>
      <c r="X2838" s="28">
        <v>173.41399999999999</v>
      </c>
      <c r="Y2838" s="74">
        <v>0</v>
      </c>
      <c r="Z2838" s="75">
        <v>0</v>
      </c>
      <c r="AA2838" s="33">
        <v>0</v>
      </c>
      <c r="AB2838" s="33">
        <v>0</v>
      </c>
      <c r="AC2838" s="45"/>
      <c r="AD2838" s="48">
        <f t="shared" si="758"/>
        <v>1346.9503765642949</v>
      </c>
      <c r="AE2838" s="49">
        <f>IF(P2838&gt;90,0,AD2838*0.7^((1/cosd(P2838))^0.678))</f>
        <v>0</v>
      </c>
      <c r="AG2838" s="81">
        <f t="shared" si="759"/>
        <v>0</v>
      </c>
      <c r="AH2838" s="82">
        <f t="shared" si="760"/>
        <v>0</v>
      </c>
      <c r="AI2838" s="81">
        <f t="shared" si="761"/>
        <v>0</v>
      </c>
      <c r="AJ2838" s="82">
        <f t="shared" si="762"/>
        <v>0</v>
      </c>
    </row>
    <row r="2839" spans="9:36" ht="23.5" x14ac:dyDescent="0.35">
      <c r="I2839" s="57" t="s">
        <v>2850</v>
      </c>
      <c r="J2839" s="58">
        <f t="shared" si="747"/>
        <v>119</v>
      </c>
      <c r="K2839" s="58">
        <f t="shared" si="746"/>
        <v>2</v>
      </c>
      <c r="L2839" s="58">
        <f t="shared" si="751"/>
        <v>2.5703461297071839</v>
      </c>
      <c r="M2839" s="59">
        <f t="shared" si="752"/>
        <v>0.6435057688284529</v>
      </c>
      <c r="N2839" s="59">
        <f t="shared" si="753"/>
        <v>-170.3474134675732</v>
      </c>
      <c r="O2839" s="59">
        <f t="shared" si="754"/>
        <v>14.268782604199687</v>
      </c>
      <c r="P2839" s="59">
        <f t="shared" si="755"/>
        <v>127.54917090444566</v>
      </c>
      <c r="Q2839" s="60">
        <f t="shared" si="756"/>
        <v>-37.549170904445674</v>
      </c>
      <c r="R2839" s="59">
        <f t="shared" si="757"/>
        <v>-168.17266787335504</v>
      </c>
      <c r="S2839" s="61">
        <f t="shared" si="748"/>
        <v>0</v>
      </c>
      <c r="U2839" s="13">
        <f t="shared" si="749"/>
        <v>127.54917090444566</v>
      </c>
      <c r="V2839" s="14">
        <f t="shared" si="750"/>
        <v>-168.17266787335504</v>
      </c>
      <c r="W2839" s="7">
        <v>127.45099999999999</v>
      </c>
      <c r="X2839" s="28">
        <v>-168.19819999999999</v>
      </c>
      <c r="Y2839" s="74">
        <v>0</v>
      </c>
      <c r="Z2839" s="75">
        <v>0</v>
      </c>
      <c r="AA2839" s="33">
        <v>0</v>
      </c>
      <c r="AB2839" s="33">
        <v>0</v>
      </c>
      <c r="AC2839" s="45"/>
      <c r="AD2839" s="48">
        <f t="shared" si="758"/>
        <v>1346.9503765642949</v>
      </c>
      <c r="AE2839" s="49">
        <f>IF(P2839&gt;90,0,AD2839*0.7^((1/cosd(P2839))^0.678))</f>
        <v>0</v>
      </c>
      <c r="AG2839" s="81">
        <f t="shared" si="759"/>
        <v>0</v>
      </c>
      <c r="AH2839" s="82">
        <f t="shared" si="760"/>
        <v>0</v>
      </c>
      <c r="AI2839" s="81">
        <f t="shared" si="761"/>
        <v>0</v>
      </c>
      <c r="AJ2839" s="82">
        <f t="shared" si="762"/>
        <v>0</v>
      </c>
    </row>
    <row r="2840" spans="9:36" ht="23.5" x14ac:dyDescent="0.35">
      <c r="I2840" s="57" t="s">
        <v>2851</v>
      </c>
      <c r="J2840" s="58">
        <f t="shared" si="747"/>
        <v>119</v>
      </c>
      <c r="K2840" s="58">
        <f t="shared" si="746"/>
        <v>3</v>
      </c>
      <c r="L2840" s="58">
        <f t="shared" si="751"/>
        <v>2.5703461297071839</v>
      </c>
      <c r="M2840" s="59">
        <f t="shared" si="752"/>
        <v>1.6435057688284529</v>
      </c>
      <c r="N2840" s="59">
        <f t="shared" si="753"/>
        <v>-155.3474134675732</v>
      </c>
      <c r="O2840" s="59">
        <f t="shared" si="754"/>
        <v>14.268782604199687</v>
      </c>
      <c r="P2840" s="59">
        <f t="shared" si="755"/>
        <v>123.37798002083636</v>
      </c>
      <c r="Q2840" s="60">
        <f t="shared" si="756"/>
        <v>-33.377980020836375</v>
      </c>
      <c r="R2840" s="59">
        <f t="shared" si="757"/>
        <v>-151.04687227951209</v>
      </c>
      <c r="S2840" s="61">
        <f t="shared" si="748"/>
        <v>0</v>
      </c>
      <c r="U2840" s="13">
        <f t="shared" si="749"/>
        <v>123.37798002083636</v>
      </c>
      <c r="V2840" s="14">
        <f t="shared" si="750"/>
        <v>-151.04687227951209</v>
      </c>
      <c r="W2840" s="7">
        <v>123.27500000000001</v>
      </c>
      <c r="X2840" s="28">
        <v>-151.1028</v>
      </c>
      <c r="Y2840" s="74">
        <v>0</v>
      </c>
      <c r="Z2840" s="75">
        <v>0</v>
      </c>
      <c r="AA2840" s="33">
        <v>0</v>
      </c>
      <c r="AB2840" s="33">
        <v>0</v>
      </c>
      <c r="AC2840" s="45"/>
      <c r="AD2840" s="48">
        <f t="shared" si="758"/>
        <v>1346.9503765642949</v>
      </c>
      <c r="AE2840" s="49">
        <f>IF(P2840&gt;90,0,AD2840*0.7^((1/cosd(P2840))^0.678))</f>
        <v>0</v>
      </c>
      <c r="AG2840" s="81">
        <f t="shared" si="759"/>
        <v>0</v>
      </c>
      <c r="AH2840" s="82">
        <f t="shared" si="760"/>
        <v>0</v>
      </c>
      <c r="AI2840" s="81">
        <f t="shared" si="761"/>
        <v>0</v>
      </c>
      <c r="AJ2840" s="82">
        <f t="shared" si="762"/>
        <v>0</v>
      </c>
    </row>
    <row r="2841" spans="9:36" ht="23.5" x14ac:dyDescent="0.35">
      <c r="I2841" s="57" t="s">
        <v>2852</v>
      </c>
      <c r="J2841" s="58">
        <f t="shared" si="747"/>
        <v>119</v>
      </c>
      <c r="K2841" s="58">
        <f t="shared" si="746"/>
        <v>4</v>
      </c>
      <c r="L2841" s="58">
        <f t="shared" si="751"/>
        <v>2.5703461297071839</v>
      </c>
      <c r="M2841" s="59">
        <f t="shared" si="752"/>
        <v>2.6435057688284527</v>
      </c>
      <c r="N2841" s="59">
        <f t="shared" si="753"/>
        <v>-140.3474134675732</v>
      </c>
      <c r="O2841" s="59">
        <f t="shared" si="754"/>
        <v>14.268782604199687</v>
      </c>
      <c r="P2841" s="59">
        <f t="shared" si="755"/>
        <v>116.30731508783859</v>
      </c>
      <c r="Q2841" s="60">
        <f t="shared" si="756"/>
        <v>-26.307315087838592</v>
      </c>
      <c r="R2841" s="59">
        <f t="shared" si="757"/>
        <v>-136.37800833650692</v>
      </c>
      <c r="S2841" s="61">
        <f t="shared" si="748"/>
        <v>0</v>
      </c>
      <c r="U2841" s="13">
        <f t="shared" si="749"/>
        <v>116.30731508783859</v>
      </c>
      <c r="V2841" s="14">
        <f t="shared" si="750"/>
        <v>-136.37800833650692</v>
      </c>
      <c r="W2841" s="7">
        <v>116.20399999999999</v>
      </c>
      <c r="X2841" s="28">
        <v>-136.458</v>
      </c>
      <c r="Y2841" s="74">
        <v>0</v>
      </c>
      <c r="Z2841" s="75">
        <v>0</v>
      </c>
      <c r="AA2841" s="33">
        <v>0</v>
      </c>
      <c r="AB2841" s="33">
        <v>0</v>
      </c>
      <c r="AC2841" s="45"/>
      <c r="AD2841" s="48">
        <f t="shared" si="758"/>
        <v>1346.9503765642949</v>
      </c>
      <c r="AE2841" s="49">
        <f>IF(P2841&gt;90,0,AD2841*0.7^((1/cosd(P2841))^0.678))</f>
        <v>0</v>
      </c>
      <c r="AG2841" s="81">
        <f t="shared" si="759"/>
        <v>0</v>
      </c>
      <c r="AH2841" s="82">
        <f t="shared" si="760"/>
        <v>0</v>
      </c>
      <c r="AI2841" s="81">
        <f t="shared" si="761"/>
        <v>0</v>
      </c>
      <c r="AJ2841" s="82">
        <f t="shared" si="762"/>
        <v>0</v>
      </c>
    </row>
    <row r="2842" spans="9:36" ht="23.5" x14ac:dyDescent="0.35">
      <c r="I2842" s="57" t="s">
        <v>2853</v>
      </c>
      <c r="J2842" s="58">
        <f t="shared" si="747"/>
        <v>119</v>
      </c>
      <c r="K2842" s="58">
        <f t="shared" si="746"/>
        <v>5</v>
      </c>
      <c r="L2842" s="58">
        <f t="shared" si="751"/>
        <v>2.5703461297071839</v>
      </c>
      <c r="M2842" s="59">
        <f t="shared" si="752"/>
        <v>3.6435057688284527</v>
      </c>
      <c r="N2842" s="59">
        <f t="shared" si="753"/>
        <v>-125.3474134675732</v>
      </c>
      <c r="O2842" s="59">
        <f t="shared" si="754"/>
        <v>14.268782604199687</v>
      </c>
      <c r="P2842" s="59">
        <f t="shared" si="755"/>
        <v>107.20608807373132</v>
      </c>
      <c r="Q2842" s="60">
        <f t="shared" si="756"/>
        <v>-17.20608807373133</v>
      </c>
      <c r="R2842" s="59">
        <f t="shared" si="757"/>
        <v>-124.15408888806651</v>
      </c>
      <c r="S2842" s="61">
        <f t="shared" si="748"/>
        <v>0</v>
      </c>
      <c r="U2842" s="13">
        <f t="shared" si="749"/>
        <v>107.20608807373132</v>
      </c>
      <c r="V2842" s="14">
        <f t="shared" si="750"/>
        <v>-124.15408888806651</v>
      </c>
      <c r="W2842" s="7">
        <v>107.104</v>
      </c>
      <c r="X2842" s="28">
        <v>-124.2521</v>
      </c>
      <c r="Y2842" s="74">
        <v>0</v>
      </c>
      <c r="Z2842" s="75">
        <v>0</v>
      </c>
      <c r="AA2842" s="33">
        <v>0</v>
      </c>
      <c r="AB2842" s="33">
        <v>0</v>
      </c>
      <c r="AC2842" s="45"/>
      <c r="AD2842" s="48">
        <f t="shared" si="758"/>
        <v>1346.9503765642949</v>
      </c>
      <c r="AE2842" s="49">
        <f>IF(P2842&gt;90,0,AD2842*0.7^((1/cosd(P2842))^0.678))</f>
        <v>0</v>
      </c>
      <c r="AG2842" s="81">
        <f t="shared" si="759"/>
        <v>0</v>
      </c>
      <c r="AH2842" s="82">
        <f t="shared" si="760"/>
        <v>0</v>
      </c>
      <c r="AI2842" s="81">
        <f t="shared" si="761"/>
        <v>0</v>
      </c>
      <c r="AJ2842" s="82">
        <f t="shared" si="762"/>
        <v>0</v>
      </c>
    </row>
    <row r="2843" spans="9:36" ht="23.5" x14ac:dyDescent="0.35">
      <c r="I2843" s="57" t="s">
        <v>2854</v>
      </c>
      <c r="J2843" s="58">
        <f t="shared" si="747"/>
        <v>119</v>
      </c>
      <c r="K2843" s="58">
        <f t="shared" si="746"/>
        <v>6</v>
      </c>
      <c r="L2843" s="58">
        <f t="shared" si="751"/>
        <v>2.5703461297071839</v>
      </c>
      <c r="M2843" s="59">
        <f t="shared" si="752"/>
        <v>4.6435057688284527</v>
      </c>
      <c r="N2843" s="59">
        <f t="shared" si="753"/>
        <v>-110.3474134675732</v>
      </c>
      <c r="O2843" s="59">
        <f t="shared" si="754"/>
        <v>14.268782604199687</v>
      </c>
      <c r="P2843" s="59">
        <f t="shared" si="755"/>
        <v>96.781019242365801</v>
      </c>
      <c r="Q2843" s="60">
        <f t="shared" si="756"/>
        <v>-6.781019242365808</v>
      </c>
      <c r="R2843" s="59">
        <f t="shared" si="757"/>
        <v>-113.78320362580563</v>
      </c>
      <c r="S2843" s="61">
        <f t="shared" si="748"/>
        <v>0</v>
      </c>
      <c r="U2843" s="13">
        <f t="shared" si="749"/>
        <v>96.781019242365801</v>
      </c>
      <c r="V2843" s="14">
        <f t="shared" si="750"/>
        <v>-113.78320362580563</v>
      </c>
      <c r="W2843" s="7">
        <v>96.679000000000002</v>
      </c>
      <c r="X2843" s="28">
        <v>-113.8965</v>
      </c>
      <c r="Y2843" s="74">
        <v>0</v>
      </c>
      <c r="Z2843" s="75">
        <v>0</v>
      </c>
      <c r="AA2843" s="33">
        <v>0</v>
      </c>
      <c r="AB2843" s="33">
        <v>0</v>
      </c>
      <c r="AC2843" s="45"/>
      <c r="AD2843" s="48">
        <f t="shared" si="758"/>
        <v>1346.9503765642949</v>
      </c>
      <c r="AE2843" s="49">
        <f>IF(P2843&gt;90,0,AD2843*0.7^((1/cosd(P2843))^0.678))</f>
        <v>0</v>
      </c>
      <c r="AG2843" s="81">
        <f t="shared" si="759"/>
        <v>0</v>
      </c>
      <c r="AH2843" s="82">
        <f t="shared" si="760"/>
        <v>0</v>
      </c>
      <c r="AI2843" s="81">
        <f t="shared" si="761"/>
        <v>0</v>
      </c>
      <c r="AJ2843" s="82">
        <f t="shared" si="762"/>
        <v>0</v>
      </c>
    </row>
    <row r="2844" spans="9:36" ht="23.5" x14ac:dyDescent="0.35">
      <c r="I2844" s="57" t="s">
        <v>2855</v>
      </c>
      <c r="J2844" s="58">
        <f t="shared" si="747"/>
        <v>119</v>
      </c>
      <c r="K2844" s="58">
        <f t="shared" si="746"/>
        <v>7</v>
      </c>
      <c r="L2844" s="58">
        <f t="shared" si="751"/>
        <v>2.5703461297071839</v>
      </c>
      <c r="M2844" s="59">
        <f t="shared" si="752"/>
        <v>5.6435057688284527</v>
      </c>
      <c r="N2844" s="59">
        <f t="shared" si="753"/>
        <v>-95.347413467573205</v>
      </c>
      <c r="O2844" s="59">
        <f t="shared" si="754"/>
        <v>14.268782604199687</v>
      </c>
      <c r="P2844" s="59">
        <f t="shared" si="755"/>
        <v>85.531807190240528</v>
      </c>
      <c r="Q2844" s="60">
        <f t="shared" si="756"/>
        <v>4.4681928097594668</v>
      </c>
      <c r="R2844" s="59">
        <f t="shared" si="757"/>
        <v>-104.56249405139245</v>
      </c>
      <c r="S2844" s="61">
        <f t="shared" si="748"/>
        <v>0.86308506976162436</v>
      </c>
      <c r="U2844" s="13">
        <f t="shared" si="749"/>
        <v>85.531807190240528</v>
      </c>
      <c r="V2844" s="14">
        <f t="shared" si="750"/>
        <v>-104.56249405139245</v>
      </c>
      <c r="W2844" s="7">
        <v>85.260800000000003</v>
      </c>
      <c r="X2844" s="28">
        <v>-104.69159999999999</v>
      </c>
      <c r="Y2844" s="74">
        <v>0.51103175380961352</v>
      </c>
      <c r="Z2844" s="75">
        <v>0.54082600000000003</v>
      </c>
      <c r="AA2844" s="33">
        <v>0.86308506976162436</v>
      </c>
      <c r="AB2844" s="33">
        <v>0.87077300000000002</v>
      </c>
      <c r="AC2844" s="45"/>
      <c r="AD2844" s="48">
        <f t="shared" si="758"/>
        <v>1346.9503765642949</v>
      </c>
      <c r="AE2844" s="49">
        <f>IF(P2844&gt;90,0,AD2844*0.7^((1/cosd(P2844))^0.678))</f>
        <v>179.98130539578742</v>
      </c>
      <c r="AG2844" s="81">
        <f t="shared" si="759"/>
        <v>91.976162149352902</v>
      </c>
      <c r="AH2844" s="82">
        <f t="shared" si="760"/>
        <v>155.33917752331141</v>
      </c>
      <c r="AI2844" s="81">
        <f t="shared" si="761"/>
        <v>97.338569471982126</v>
      </c>
      <c r="AJ2844" s="82">
        <f t="shared" si="762"/>
        <v>156.72286124340599</v>
      </c>
    </row>
    <row r="2845" spans="9:36" ht="23.5" x14ac:dyDescent="0.35">
      <c r="I2845" s="57" t="s">
        <v>2856</v>
      </c>
      <c r="J2845" s="58">
        <f t="shared" si="747"/>
        <v>119</v>
      </c>
      <c r="K2845" s="58">
        <f t="shared" si="746"/>
        <v>8</v>
      </c>
      <c r="L2845" s="58">
        <f t="shared" si="751"/>
        <v>2.5703461297071839</v>
      </c>
      <c r="M2845" s="59">
        <f t="shared" si="752"/>
        <v>6.6435057688284527</v>
      </c>
      <c r="N2845" s="59">
        <f t="shared" si="753"/>
        <v>-80.347413467573205</v>
      </c>
      <c r="O2845" s="59">
        <f t="shared" si="754"/>
        <v>14.268782604199687</v>
      </c>
      <c r="P2845" s="59">
        <f t="shared" si="755"/>
        <v>73.81279217230788</v>
      </c>
      <c r="Q2845" s="60">
        <f t="shared" si="756"/>
        <v>16.187207827692113</v>
      </c>
      <c r="R2845" s="59">
        <f t="shared" si="757"/>
        <v>-95.805977551058831</v>
      </c>
      <c r="S2845" s="61">
        <f t="shared" si="748"/>
        <v>0.79478167203943484</v>
      </c>
      <c r="U2845" s="13">
        <f t="shared" si="749"/>
        <v>73.81279217230788</v>
      </c>
      <c r="V2845" s="14">
        <f t="shared" si="750"/>
        <v>-95.805977551058831</v>
      </c>
      <c r="W2845" s="7">
        <v>73.651200000000003</v>
      </c>
      <c r="X2845" s="28">
        <v>-95.954099999999997</v>
      </c>
      <c r="Y2845" s="74">
        <v>0.66786116931587847</v>
      </c>
      <c r="Z2845" s="75">
        <v>0.69474899999999995</v>
      </c>
      <c r="AA2845" s="33">
        <v>0.79478167203943484</v>
      </c>
      <c r="AB2845" s="33">
        <v>0.81218999999999997</v>
      </c>
      <c r="AC2845" s="45"/>
      <c r="AD2845" s="48">
        <f t="shared" si="758"/>
        <v>1346.9503765642949</v>
      </c>
      <c r="AE2845" s="49">
        <f>IF(P2845&gt;90,0,AD2845*0.7^((1/cosd(P2845))^0.678))</f>
        <v>576.86730885178531</v>
      </c>
      <c r="AG2845" s="81">
        <f t="shared" si="759"/>
        <v>385.26727542985736</v>
      </c>
      <c r="AH2845" s="82">
        <f t="shared" si="760"/>
        <v>458.48356427411102</v>
      </c>
      <c r="AI2845" s="81">
        <f t="shared" si="761"/>
        <v>400.77798595746896</v>
      </c>
      <c r="AJ2845" s="82">
        <f t="shared" si="762"/>
        <v>468.52585957633147</v>
      </c>
    </row>
    <row r="2846" spans="9:36" ht="23.5" x14ac:dyDescent="0.35">
      <c r="I2846" s="57" t="s">
        <v>2857</v>
      </c>
      <c r="J2846" s="58">
        <f t="shared" si="747"/>
        <v>119</v>
      </c>
      <c r="K2846" s="58">
        <f t="shared" ref="K2846:K2909" si="763">0+K2822</f>
        <v>9</v>
      </c>
      <c r="L2846" s="58">
        <f t="shared" si="751"/>
        <v>2.5703461297071839</v>
      </c>
      <c r="M2846" s="59">
        <f t="shared" si="752"/>
        <v>7.6435057688284527</v>
      </c>
      <c r="N2846" s="59">
        <f t="shared" si="753"/>
        <v>-65.347413467573205</v>
      </c>
      <c r="O2846" s="59">
        <f t="shared" si="754"/>
        <v>14.268782604199687</v>
      </c>
      <c r="P2846" s="59">
        <f t="shared" si="755"/>
        <v>61.910573308760313</v>
      </c>
      <c r="Q2846" s="60">
        <f t="shared" si="756"/>
        <v>28.089426691239687</v>
      </c>
      <c r="R2846" s="59">
        <f t="shared" si="757"/>
        <v>-86.773907933334002</v>
      </c>
      <c r="S2846" s="61">
        <f t="shared" si="748"/>
        <v>0.75307305560741322</v>
      </c>
      <c r="U2846" s="13">
        <f t="shared" si="749"/>
        <v>61.910573308760313</v>
      </c>
      <c r="V2846" s="14">
        <f t="shared" si="750"/>
        <v>-86.773907933334002</v>
      </c>
      <c r="W2846" s="7">
        <v>61.765700000000002</v>
      </c>
      <c r="X2846" s="28">
        <v>-86.947000000000003</v>
      </c>
      <c r="Y2846" s="74">
        <v>0.80906108238550034</v>
      </c>
      <c r="Z2846" s="75">
        <v>0.832619</v>
      </c>
      <c r="AA2846" s="33">
        <v>0.75307305560741322</v>
      </c>
      <c r="AB2846" s="33">
        <v>0.787582</v>
      </c>
      <c r="AC2846" s="45"/>
      <c r="AD2846" s="48">
        <f t="shared" si="758"/>
        <v>1346.9503765642949</v>
      </c>
      <c r="AE2846" s="49">
        <f>IF(P2846&gt;90,0,AD2846*0.7^((1/cosd(P2846))^0.678))</f>
        <v>743.39365790891509</v>
      </c>
      <c r="AG2846" s="81">
        <f t="shared" si="759"/>
        <v>601.45087750630319</v>
      </c>
      <c r="AH2846" s="82">
        <f t="shared" si="760"/>
        <v>559.82973348063877</v>
      </c>
      <c r="AI2846" s="81">
        <f t="shared" si="761"/>
        <v>618.96368405446299</v>
      </c>
      <c r="AJ2846" s="82">
        <f t="shared" si="762"/>
        <v>585.4834638832192</v>
      </c>
    </row>
    <row r="2847" spans="9:36" ht="23.5" x14ac:dyDescent="0.35">
      <c r="I2847" s="57" t="s">
        <v>2858</v>
      </c>
      <c r="J2847" s="58">
        <f t="shared" ref="J2847:J2910" si="764">1+J2823</f>
        <v>119</v>
      </c>
      <c r="K2847" s="58">
        <f t="shared" si="763"/>
        <v>10</v>
      </c>
      <c r="L2847" s="58">
        <f t="shared" si="751"/>
        <v>2.5703461297071839</v>
      </c>
      <c r="M2847" s="59">
        <f t="shared" si="752"/>
        <v>8.6435057688284527</v>
      </c>
      <c r="N2847" s="59">
        <f t="shared" si="753"/>
        <v>-50.347413467573212</v>
      </c>
      <c r="O2847" s="59">
        <f t="shared" si="754"/>
        <v>14.268782604199687</v>
      </c>
      <c r="P2847" s="59">
        <f t="shared" si="755"/>
        <v>50.131079073483434</v>
      </c>
      <c r="Q2847" s="60">
        <f t="shared" si="756"/>
        <v>39.868920926516566</v>
      </c>
      <c r="R2847" s="59">
        <f t="shared" si="757"/>
        <v>-76.458235951033245</v>
      </c>
      <c r="S2847" s="61">
        <f t="shared" si="748"/>
        <v>0.75588489247496415</v>
      </c>
      <c r="U2847" s="13">
        <f t="shared" si="749"/>
        <v>50.131079073483434</v>
      </c>
      <c r="V2847" s="14">
        <f t="shared" si="750"/>
        <v>-76.458235951033245</v>
      </c>
      <c r="W2847" s="7">
        <v>49.982799999999997</v>
      </c>
      <c r="X2847" s="28">
        <v>-76.664000000000001</v>
      </c>
      <c r="Y2847" s="74">
        <v>0.91627607849758363</v>
      </c>
      <c r="Z2847" s="75">
        <v>0.93013199999999996</v>
      </c>
      <c r="AA2847" s="33">
        <v>0.75588489247496415</v>
      </c>
      <c r="AB2847" s="33">
        <v>0.80341300000000004</v>
      </c>
      <c r="AC2847" s="45"/>
      <c r="AD2847" s="48">
        <f t="shared" si="758"/>
        <v>1346.9503765642949</v>
      </c>
      <c r="AE2847" s="49">
        <f>IF(P2847&gt;90,0,AD2847*0.7^((1/cosd(P2847))^0.678))</f>
        <v>831.65708558889389</v>
      </c>
      <c r="AG2847" s="81">
        <f t="shared" si="759"/>
        <v>762.02749303812095</v>
      </c>
      <c r="AH2847" s="82">
        <f t="shared" si="760"/>
        <v>628.63702671640317</v>
      </c>
      <c r="AI2847" s="81">
        <f t="shared" si="761"/>
        <v>773.550868332969</v>
      </c>
      <c r="AJ2847" s="82">
        <f t="shared" si="762"/>
        <v>668.16411410423007</v>
      </c>
    </row>
    <row r="2848" spans="9:36" ht="23.5" x14ac:dyDescent="0.35">
      <c r="I2848" s="57" t="s">
        <v>2859</v>
      </c>
      <c r="J2848" s="58">
        <f t="shared" si="764"/>
        <v>119</v>
      </c>
      <c r="K2848" s="58">
        <f t="shared" si="763"/>
        <v>11</v>
      </c>
      <c r="L2848" s="58">
        <f t="shared" si="751"/>
        <v>2.5703461297071839</v>
      </c>
      <c r="M2848" s="59">
        <f t="shared" si="752"/>
        <v>9.6435057688284527</v>
      </c>
      <c r="N2848" s="59">
        <f t="shared" si="753"/>
        <v>-35.347413467573212</v>
      </c>
      <c r="O2848" s="59">
        <f t="shared" si="754"/>
        <v>14.268782604199687</v>
      </c>
      <c r="P2848" s="59">
        <f t="shared" si="755"/>
        <v>38.946626242059381</v>
      </c>
      <c r="Q2848" s="60">
        <f t="shared" si="756"/>
        <v>51.053373757940619</v>
      </c>
      <c r="R2848" s="59">
        <f t="shared" si="757"/>
        <v>-63.121089651443654</v>
      </c>
      <c r="S2848" s="61">
        <f t="shared" si="748"/>
        <v>0.8019295400921751</v>
      </c>
      <c r="U2848" s="13">
        <f t="shared" si="749"/>
        <v>38.946626242059381</v>
      </c>
      <c r="V2848" s="14">
        <f t="shared" si="750"/>
        <v>-63.121089651443654</v>
      </c>
      <c r="W2848" s="7">
        <v>38.779499999999999</v>
      </c>
      <c r="X2848" s="28">
        <v>-63.364000000000004</v>
      </c>
      <c r="Y2848" s="74">
        <v>0.98070172246356391</v>
      </c>
      <c r="Z2848" s="75">
        <v>0.98450199999999999</v>
      </c>
      <c r="AA2848" s="33">
        <v>0.8019295400921751</v>
      </c>
      <c r="AB2848" s="33">
        <v>0.84906300000000001</v>
      </c>
      <c r="AC2848" s="45"/>
      <c r="AD2848" s="48">
        <f t="shared" si="758"/>
        <v>1346.9503765642949</v>
      </c>
      <c r="AE2848" s="49">
        <f>IF(P2848&gt;90,0,AD2848*0.7^((1/cosd(P2848))^0.678))</f>
        <v>882.40175339514212</v>
      </c>
      <c r="AG2848" s="81">
        <f t="shared" si="759"/>
        <v>865.37291945948482</v>
      </c>
      <c r="AH2848" s="82">
        <f t="shared" si="760"/>
        <v>707.62403227669517</v>
      </c>
      <c r="AI2848" s="81">
        <f t="shared" si="761"/>
        <v>868.72629102102417</v>
      </c>
      <c r="AJ2848" s="82">
        <f t="shared" si="762"/>
        <v>749.2146799429396</v>
      </c>
    </row>
    <row r="2849" spans="9:36" ht="23.5" x14ac:dyDescent="0.35">
      <c r="I2849" s="57" t="s">
        <v>2860</v>
      </c>
      <c r="J2849" s="58">
        <f t="shared" si="764"/>
        <v>119</v>
      </c>
      <c r="K2849" s="58">
        <f t="shared" si="763"/>
        <v>12</v>
      </c>
      <c r="L2849" s="58">
        <f t="shared" si="751"/>
        <v>2.5703461297071839</v>
      </c>
      <c r="M2849" s="59">
        <f t="shared" si="752"/>
        <v>10.643505768828453</v>
      </c>
      <c r="N2849" s="59">
        <f t="shared" si="753"/>
        <v>-20.347413467573212</v>
      </c>
      <c r="O2849" s="59">
        <f t="shared" si="754"/>
        <v>14.268782604199687</v>
      </c>
      <c r="P2849" s="59">
        <f t="shared" si="755"/>
        <v>29.351539440565546</v>
      </c>
      <c r="Q2849" s="60">
        <f t="shared" si="756"/>
        <v>60.648460559434454</v>
      </c>
      <c r="R2849" s="59">
        <f t="shared" si="757"/>
        <v>-43.431763262906792</v>
      </c>
      <c r="S2849" s="61">
        <f t="shared" si="748"/>
        <v>0.87173192547834555</v>
      </c>
      <c r="U2849" s="13">
        <f t="shared" si="749"/>
        <v>29.351539440565546</v>
      </c>
      <c r="V2849" s="14">
        <f t="shared" si="750"/>
        <v>-43.431763262906792</v>
      </c>
      <c r="W2849" s="7">
        <v>29.147300000000001</v>
      </c>
      <c r="X2849" s="28">
        <v>-43.680000000000007</v>
      </c>
      <c r="Y2849" s="74">
        <v>0.9999100198541826</v>
      </c>
      <c r="Z2849" s="75">
        <v>0.99995000000000001</v>
      </c>
      <c r="AA2849" s="33">
        <v>0.87173192547834555</v>
      </c>
      <c r="AB2849" s="33">
        <v>0.90057399999999999</v>
      </c>
      <c r="AC2849" s="45"/>
      <c r="AD2849" s="48">
        <f t="shared" si="758"/>
        <v>1346.9503765642949</v>
      </c>
      <c r="AE2849" s="49">
        <f>IF(P2849&gt;90,0,AD2849*0.7^((1/cosd(P2849))^0.678))</f>
        <v>910.59832693876626</v>
      </c>
      <c r="AG2849" s="81">
        <f t="shared" si="759"/>
        <v>910.51639116852721</v>
      </c>
      <c r="AH2849" s="82">
        <f t="shared" si="760"/>
        <v>793.7976328796907</v>
      </c>
      <c r="AI2849" s="81">
        <f t="shared" si="761"/>
        <v>910.55279702241933</v>
      </c>
      <c r="AJ2849" s="82">
        <f t="shared" si="762"/>
        <v>820.06117768455249</v>
      </c>
    </row>
    <row r="2850" spans="9:36" ht="23.5" x14ac:dyDescent="0.35">
      <c r="I2850" s="57" t="s">
        <v>2861</v>
      </c>
      <c r="J2850" s="58">
        <f t="shared" si="764"/>
        <v>119</v>
      </c>
      <c r="K2850" s="58">
        <f t="shared" si="763"/>
        <v>13</v>
      </c>
      <c r="L2850" s="58">
        <f t="shared" si="751"/>
        <v>2.5703461297071839</v>
      </c>
      <c r="M2850" s="59">
        <f t="shared" si="752"/>
        <v>11.643505768828453</v>
      </c>
      <c r="N2850" s="59">
        <f t="shared" si="753"/>
        <v>-5.3474134675732099</v>
      </c>
      <c r="O2850" s="59">
        <f t="shared" si="754"/>
        <v>14.268782604199687</v>
      </c>
      <c r="P2850" s="59">
        <f t="shared" si="755"/>
        <v>23.605398876866118</v>
      </c>
      <c r="Q2850" s="60">
        <f t="shared" si="756"/>
        <v>66.394601123133882</v>
      </c>
      <c r="R2850" s="59">
        <f t="shared" si="757"/>
        <v>-13.03541363915317</v>
      </c>
      <c r="S2850" s="61">
        <f t="shared" si="748"/>
        <v>0.94052678124833655</v>
      </c>
      <c r="U2850" s="13">
        <f t="shared" si="749"/>
        <v>23.605398876866118</v>
      </c>
      <c r="V2850" s="14">
        <f t="shared" si="750"/>
        <v>-13.03541363915317</v>
      </c>
      <c r="W2850" s="7">
        <v>23.358000000000001</v>
      </c>
      <c r="X2850" s="28">
        <v>-13.119</v>
      </c>
      <c r="Y2850" s="74">
        <v>0.97727216363988367</v>
      </c>
      <c r="Z2850" s="75">
        <v>0.97811000000000003</v>
      </c>
      <c r="AA2850" s="33">
        <v>0.94052678124833655</v>
      </c>
      <c r="AB2850" s="33">
        <v>0.94237400000000004</v>
      </c>
      <c r="AC2850" s="45"/>
      <c r="AD2850" s="48">
        <f t="shared" si="758"/>
        <v>1346.9503765642949</v>
      </c>
      <c r="AE2850" s="49">
        <f>IF(P2850&gt;90,0,AD2850*0.7^((1/cosd(P2850))^0.678))</f>
        <v>922.56065349051846</v>
      </c>
      <c r="AG2850" s="81">
        <f t="shared" si="759"/>
        <v>901.59284592570395</v>
      </c>
      <c r="AH2850" s="82">
        <f t="shared" si="760"/>
        <v>867.69300193379922</v>
      </c>
      <c r="AI2850" s="81">
        <f t="shared" si="761"/>
        <v>902.3658007856111</v>
      </c>
      <c r="AJ2850" s="82">
        <f t="shared" si="762"/>
        <v>869.39717327247388</v>
      </c>
    </row>
    <row r="2851" spans="9:36" ht="23.5" x14ac:dyDescent="0.35">
      <c r="I2851" s="57" t="s">
        <v>2862</v>
      </c>
      <c r="J2851" s="58">
        <f t="shared" si="764"/>
        <v>119</v>
      </c>
      <c r="K2851" s="58">
        <f t="shared" si="763"/>
        <v>14</v>
      </c>
      <c r="L2851" s="58">
        <f t="shared" si="751"/>
        <v>2.5703461297071839</v>
      </c>
      <c r="M2851" s="59">
        <f t="shared" si="752"/>
        <v>12.643505768828453</v>
      </c>
      <c r="N2851" s="59">
        <f t="shared" si="753"/>
        <v>9.6525865324267901</v>
      </c>
      <c r="O2851" s="59">
        <f t="shared" si="754"/>
        <v>14.268782604199687</v>
      </c>
      <c r="P2851" s="59">
        <f t="shared" si="755"/>
        <v>24.663419547816435</v>
      </c>
      <c r="Q2851" s="60">
        <f t="shared" si="756"/>
        <v>65.336580452183568</v>
      </c>
      <c r="R2851" s="59">
        <f t="shared" si="757"/>
        <v>22.918570343430016</v>
      </c>
      <c r="S2851" s="61">
        <f t="shared" si="748"/>
        <v>0.98761955302458226</v>
      </c>
      <c r="U2851" s="13">
        <f t="shared" si="749"/>
        <v>24.663419547816435</v>
      </c>
      <c r="V2851" s="14">
        <f t="shared" si="750"/>
        <v>22.918570343430016</v>
      </c>
      <c r="W2851" s="7">
        <v>24.418500000000002</v>
      </c>
      <c r="X2851" s="28">
        <v>23.145999999999987</v>
      </c>
      <c r="Y2851" s="74">
        <v>0.922214301546607</v>
      </c>
      <c r="Z2851" s="75">
        <v>0.90203900000000004</v>
      </c>
      <c r="AA2851" s="33">
        <v>0.98761955302458226</v>
      </c>
      <c r="AB2851" s="33">
        <v>0.98490100000000003</v>
      </c>
      <c r="AC2851" s="45"/>
      <c r="AD2851" s="48">
        <f t="shared" si="758"/>
        <v>1346.9503765642949</v>
      </c>
      <c r="AE2851" s="49">
        <f>IF(P2851&gt;90,0,AD2851*0.7^((1/cosd(P2851))^0.678))</f>
        <v>920.59869549352652</v>
      </c>
      <c r="AG2851" s="81">
        <f t="shared" si="759"/>
        <v>848.98928296928011</v>
      </c>
      <c r="AH2851" s="82">
        <f t="shared" si="760"/>
        <v>909.2012721583302</v>
      </c>
      <c r="AI2851" s="81">
        <f t="shared" si="761"/>
        <v>830.41592668428518</v>
      </c>
      <c r="AJ2851" s="82">
        <f t="shared" si="762"/>
        <v>906.69857579026984</v>
      </c>
    </row>
    <row r="2852" spans="9:36" ht="23.5" x14ac:dyDescent="0.35">
      <c r="I2852" s="57" t="s">
        <v>2863</v>
      </c>
      <c r="J2852" s="58">
        <f t="shared" si="764"/>
        <v>119</v>
      </c>
      <c r="K2852" s="58">
        <f t="shared" si="763"/>
        <v>15</v>
      </c>
      <c r="L2852" s="58">
        <f t="shared" si="751"/>
        <v>2.5703461297071839</v>
      </c>
      <c r="M2852" s="59">
        <f t="shared" si="752"/>
        <v>13.643505768828453</v>
      </c>
      <c r="N2852" s="59">
        <f t="shared" si="753"/>
        <v>24.652586532426788</v>
      </c>
      <c r="O2852" s="59">
        <f t="shared" si="754"/>
        <v>14.268782604199687</v>
      </c>
      <c r="P2852" s="59">
        <f t="shared" si="755"/>
        <v>31.843478339907612</v>
      </c>
      <c r="Q2852" s="60">
        <f t="shared" si="756"/>
        <v>58.156521660092388</v>
      </c>
      <c r="R2852" s="59">
        <f t="shared" si="757"/>
        <v>50.013804643824322</v>
      </c>
      <c r="S2852" s="61">
        <f t="shared" si="748"/>
        <v>0.99893636583424994</v>
      </c>
      <c r="U2852" s="13">
        <f t="shared" si="749"/>
        <v>31.843478339907612</v>
      </c>
      <c r="V2852" s="14">
        <f t="shared" si="750"/>
        <v>50.013804643824322</v>
      </c>
      <c r="W2852" s="7">
        <v>31.634499999999999</v>
      </c>
      <c r="X2852" s="28">
        <v>50.356999999999999</v>
      </c>
      <c r="Y2852" s="74">
        <v>0.85074306858869964</v>
      </c>
      <c r="Z2852" s="75">
        <v>0.80324300000000004</v>
      </c>
      <c r="AA2852" s="33">
        <v>0.99893636583424994</v>
      </c>
      <c r="AB2852" s="33">
        <v>0.99843899999999997</v>
      </c>
      <c r="AC2852" s="45"/>
      <c r="AD2852" s="48">
        <f t="shared" si="758"/>
        <v>1346.9503765642949</v>
      </c>
      <c r="AE2852" s="49">
        <f>IF(P2852&gt;90,0,AD2852*0.7^((1/cosd(P2852))^0.678))</f>
        <v>904.34765809248313</v>
      </c>
      <c r="AG2852" s="81">
        <f t="shared" si="759"/>
        <v>769.36750171660321</v>
      </c>
      <c r="AH2852" s="82">
        <f t="shared" si="760"/>
        <v>903.38576302561989</v>
      </c>
      <c r="AI2852" s="81">
        <f t="shared" si="761"/>
        <v>726.41092592918051</v>
      </c>
      <c r="AJ2852" s="82">
        <f t="shared" si="762"/>
        <v>902.93597139820076</v>
      </c>
    </row>
    <row r="2853" spans="9:36" ht="23.5" x14ac:dyDescent="0.35">
      <c r="I2853" s="57" t="s">
        <v>2864</v>
      </c>
      <c r="J2853" s="58">
        <f t="shared" si="764"/>
        <v>119</v>
      </c>
      <c r="K2853" s="58">
        <f t="shared" si="763"/>
        <v>16</v>
      </c>
      <c r="L2853" s="58">
        <f t="shared" si="751"/>
        <v>2.5703461297071839</v>
      </c>
      <c r="M2853" s="59">
        <f t="shared" si="752"/>
        <v>14.643505768828453</v>
      </c>
      <c r="N2853" s="59">
        <f t="shared" si="753"/>
        <v>39.652586532426788</v>
      </c>
      <c r="O2853" s="59">
        <f t="shared" si="754"/>
        <v>14.268782604199687</v>
      </c>
      <c r="P2853" s="59">
        <f t="shared" si="755"/>
        <v>42.053614025579755</v>
      </c>
      <c r="Q2853" s="60">
        <f t="shared" si="756"/>
        <v>47.946385974420245</v>
      </c>
      <c r="R2853" s="59">
        <f t="shared" si="757"/>
        <v>67.412186662068734</v>
      </c>
      <c r="S2853" s="61">
        <f t="shared" si="748"/>
        <v>0.96684011364773503</v>
      </c>
      <c r="U2853" s="13">
        <f t="shared" si="749"/>
        <v>42.053614025579755</v>
      </c>
      <c r="V2853" s="14">
        <f t="shared" si="750"/>
        <v>67.412186662068734</v>
      </c>
      <c r="W2853" s="7">
        <v>41.868099999999998</v>
      </c>
      <c r="X2853" s="28">
        <v>67.747000000000014</v>
      </c>
      <c r="Y2853" s="74">
        <v>0.78520934795082331</v>
      </c>
      <c r="Z2853" s="75">
        <v>0.73118099999999997</v>
      </c>
      <c r="AA2853" s="33">
        <v>0.96684011364773503</v>
      </c>
      <c r="AB2853" s="33">
        <v>0.95822399999999996</v>
      </c>
      <c r="AC2853" s="45"/>
      <c r="AD2853" s="48">
        <f t="shared" si="758"/>
        <v>1346.9503765642949</v>
      </c>
      <c r="AE2853" s="49">
        <f>IF(P2853&gt;90,0,AD2853*0.7^((1/cosd(P2853))^0.678))</f>
        <v>870.57135066788635</v>
      </c>
      <c r="AG2853" s="81">
        <f t="shared" si="759"/>
        <v>683.58076260259861</v>
      </c>
      <c r="AH2853" s="82">
        <f t="shared" si="760"/>
        <v>841.7033036182014</v>
      </c>
      <c r="AI2853" s="81">
        <f t="shared" si="761"/>
        <v>636.54523075269583</v>
      </c>
      <c r="AJ2853" s="82">
        <f t="shared" si="762"/>
        <v>834.20236192238474</v>
      </c>
    </row>
    <row r="2854" spans="9:36" ht="23.5" x14ac:dyDescent="0.35">
      <c r="I2854" s="57" t="s">
        <v>2865</v>
      </c>
      <c r="J2854" s="58">
        <f t="shared" si="764"/>
        <v>119</v>
      </c>
      <c r="K2854" s="58">
        <f t="shared" si="763"/>
        <v>17</v>
      </c>
      <c r="L2854" s="58">
        <f t="shared" si="751"/>
        <v>2.5703461297071839</v>
      </c>
      <c r="M2854" s="59">
        <f t="shared" si="752"/>
        <v>15.643505768828453</v>
      </c>
      <c r="N2854" s="59">
        <f t="shared" si="753"/>
        <v>54.652586532426788</v>
      </c>
      <c r="O2854" s="59">
        <f t="shared" si="754"/>
        <v>14.268782604199687</v>
      </c>
      <c r="P2854" s="59">
        <f t="shared" si="755"/>
        <v>53.477224656494364</v>
      </c>
      <c r="Q2854" s="60">
        <f t="shared" si="756"/>
        <v>36.522775343505636</v>
      </c>
      <c r="R2854" s="59">
        <f t="shared" si="757"/>
        <v>79.630899109657506</v>
      </c>
      <c r="S2854" s="61">
        <f t="shared" si="748"/>
        <v>0.8896272053540879</v>
      </c>
      <c r="U2854" s="13">
        <f t="shared" si="749"/>
        <v>53.477224656494364</v>
      </c>
      <c r="V2854" s="14">
        <f t="shared" si="750"/>
        <v>79.630899109657506</v>
      </c>
      <c r="W2854" s="7">
        <v>53.296300000000002</v>
      </c>
      <c r="X2854" s="28">
        <v>79.939000000000021</v>
      </c>
      <c r="Y2854" s="74">
        <v>0.75017182362194457</v>
      </c>
      <c r="Z2854" s="75">
        <v>0.70853299999999997</v>
      </c>
      <c r="AA2854" s="33">
        <v>0.8896272053540879</v>
      </c>
      <c r="AB2854" s="33">
        <v>0.87002299999999999</v>
      </c>
      <c r="AC2854" s="45"/>
      <c r="AD2854" s="48">
        <f t="shared" si="758"/>
        <v>1346.9503765642949</v>
      </c>
      <c r="AE2854" s="49">
        <f>IF(P2854&gt;90,0,AD2854*0.7^((1/cosd(P2854))^0.678))</f>
        <v>811.19995752998295</v>
      </c>
      <c r="AG2854" s="81">
        <f t="shared" si="759"/>
        <v>608.53935146231129</v>
      </c>
      <c r="AH2854" s="82">
        <f t="shared" si="760"/>
        <v>721.6655512007535</v>
      </c>
      <c r="AI2854" s="81">
        <f t="shared" si="761"/>
        <v>574.76193950859135</v>
      </c>
      <c r="AJ2854" s="82">
        <f t="shared" si="762"/>
        <v>705.76262065010837</v>
      </c>
    </row>
    <row r="2855" spans="9:36" ht="23.5" x14ac:dyDescent="0.35">
      <c r="I2855" s="57" t="s">
        <v>2866</v>
      </c>
      <c r="J2855" s="58">
        <f t="shared" si="764"/>
        <v>119</v>
      </c>
      <c r="K2855" s="58">
        <f t="shared" si="763"/>
        <v>18</v>
      </c>
      <c r="L2855" s="58">
        <f t="shared" si="751"/>
        <v>2.5703461297071839</v>
      </c>
      <c r="M2855" s="59">
        <f t="shared" si="752"/>
        <v>16.643505768828451</v>
      </c>
      <c r="N2855" s="59">
        <f t="shared" si="753"/>
        <v>69.652586532426767</v>
      </c>
      <c r="O2855" s="59">
        <f t="shared" si="754"/>
        <v>14.268782604199687</v>
      </c>
      <c r="P2855" s="59">
        <f t="shared" si="755"/>
        <v>65.328964955456584</v>
      </c>
      <c r="Q2855" s="60">
        <f t="shared" si="756"/>
        <v>24.671035044543412</v>
      </c>
      <c r="R2855" s="59">
        <f t="shared" si="757"/>
        <v>89.444926711667776</v>
      </c>
      <c r="S2855" s="61">
        <f t="shared" si="748"/>
        <v>0.77143636059590004</v>
      </c>
      <c r="U2855" s="13">
        <f t="shared" si="749"/>
        <v>65.328964955456584</v>
      </c>
      <c r="V2855" s="14">
        <f t="shared" si="750"/>
        <v>89.444926711667776</v>
      </c>
      <c r="W2855" s="7">
        <v>65.134500000000003</v>
      </c>
      <c r="X2855" s="28">
        <v>89.73399999999998</v>
      </c>
      <c r="Y2855" s="74">
        <v>0.76099616422020322</v>
      </c>
      <c r="Z2855" s="75">
        <v>0.73969700000000005</v>
      </c>
      <c r="AA2855" s="33">
        <v>0.77143636059590004</v>
      </c>
      <c r="AB2855" s="33">
        <v>0.745305</v>
      </c>
      <c r="AC2855" s="45"/>
      <c r="AD2855" s="48">
        <f t="shared" si="758"/>
        <v>1346.9503765642949</v>
      </c>
      <c r="AE2855" s="49">
        <f>IF(P2855&gt;90,0,AD2855*0.7^((1/cosd(P2855))^0.678))</f>
        <v>706.72288261304948</v>
      </c>
      <c r="AG2855" s="81">
        <f t="shared" si="759"/>
        <v>537.81340283517557</v>
      </c>
      <c r="AH2855" s="82">
        <f t="shared" si="760"/>
        <v>545.19172851285441</v>
      </c>
      <c r="AI2855" s="81">
        <f t="shared" si="761"/>
        <v>522.76079610022487</v>
      </c>
      <c r="AJ2855" s="82">
        <f t="shared" si="762"/>
        <v>526.72409802591881</v>
      </c>
    </row>
    <row r="2856" spans="9:36" ht="23.5" x14ac:dyDescent="0.35">
      <c r="I2856" s="57" t="s">
        <v>2867</v>
      </c>
      <c r="J2856" s="58">
        <f t="shared" si="764"/>
        <v>119</v>
      </c>
      <c r="K2856" s="58">
        <f t="shared" si="763"/>
        <v>19</v>
      </c>
      <c r="L2856" s="58">
        <f t="shared" si="751"/>
        <v>2.5703461297071839</v>
      </c>
      <c r="M2856" s="59">
        <f t="shared" si="752"/>
        <v>17.643505768828451</v>
      </c>
      <c r="N2856" s="59">
        <f t="shared" si="753"/>
        <v>84.652586532426767</v>
      </c>
      <c r="O2856" s="59">
        <f t="shared" si="754"/>
        <v>14.268782604199687</v>
      </c>
      <c r="P2856" s="59">
        <f t="shared" si="755"/>
        <v>77.207134573548103</v>
      </c>
      <c r="Q2856" s="60">
        <f t="shared" si="756"/>
        <v>12.792865426451902</v>
      </c>
      <c r="R2856" s="59">
        <f t="shared" si="757"/>
        <v>98.312356498687265</v>
      </c>
      <c r="S2856" s="61">
        <f t="shared" si="748"/>
        <v>0.62327995701127958</v>
      </c>
      <c r="U2856" s="13">
        <f t="shared" si="749"/>
        <v>77.207134573548103</v>
      </c>
      <c r="V2856" s="14">
        <f t="shared" si="750"/>
        <v>98.312356498687265</v>
      </c>
      <c r="W2856" s="7">
        <v>76.969300000000004</v>
      </c>
      <c r="X2856" s="28">
        <v>98.591000000000008</v>
      </c>
      <c r="Y2856" s="74">
        <v>0.81274352773474501</v>
      </c>
      <c r="Z2856" s="75">
        <v>0.81315300000000001</v>
      </c>
      <c r="AA2856" s="33">
        <v>0.62327995701127958</v>
      </c>
      <c r="AB2856" s="33">
        <v>0.61412800000000001</v>
      </c>
      <c r="AC2856" s="45"/>
      <c r="AD2856" s="48">
        <f t="shared" si="758"/>
        <v>1346.9503765642949</v>
      </c>
      <c r="AE2856" s="49">
        <f>IF(P2856&gt;90,0,AD2856*0.7^((1/cosd(P2856))^0.678))</f>
        <v>499.84391758886022</v>
      </c>
      <c r="AG2856" s="81">
        <f t="shared" si="759"/>
        <v>406.24490889792543</v>
      </c>
      <c r="AH2856" s="82">
        <f t="shared" si="760"/>
        <v>311.54269546713437</v>
      </c>
      <c r="AI2856" s="81">
        <f t="shared" si="761"/>
        <v>406.44958111913445</v>
      </c>
      <c r="AJ2856" s="82">
        <f t="shared" si="762"/>
        <v>306.96814542101157</v>
      </c>
    </row>
    <row r="2857" spans="9:36" ht="23.5" x14ac:dyDescent="0.35">
      <c r="I2857" s="57" t="s">
        <v>2868</v>
      </c>
      <c r="J2857" s="58">
        <f t="shared" si="764"/>
        <v>119</v>
      </c>
      <c r="K2857" s="58">
        <f t="shared" si="763"/>
        <v>20</v>
      </c>
      <c r="L2857" s="58">
        <f t="shared" si="751"/>
        <v>2.5703461297071839</v>
      </c>
      <c r="M2857" s="59">
        <f t="shared" si="752"/>
        <v>18.643505768828451</v>
      </c>
      <c r="N2857" s="59">
        <f t="shared" si="753"/>
        <v>99.652586532426767</v>
      </c>
      <c r="O2857" s="59">
        <f t="shared" si="754"/>
        <v>14.268782604199687</v>
      </c>
      <c r="P2857" s="59">
        <f t="shared" si="755"/>
        <v>88.822143579494181</v>
      </c>
      <c r="Q2857" s="60">
        <f t="shared" si="756"/>
        <v>1.1778564205058137</v>
      </c>
      <c r="R2857" s="59">
        <f t="shared" si="757"/>
        <v>107.13146342210268</v>
      </c>
      <c r="S2857" s="61">
        <f t="shared" si="748"/>
        <v>0.46779751870848563</v>
      </c>
      <c r="U2857" s="13">
        <f t="shared" si="749"/>
        <v>88.822143579494181</v>
      </c>
      <c r="V2857" s="14">
        <f t="shared" si="750"/>
        <v>107.13146342210268</v>
      </c>
      <c r="W2857" s="7">
        <v>88.3172</v>
      </c>
      <c r="X2857" s="28">
        <v>107.40600000000001</v>
      </c>
      <c r="Y2857" s="74">
        <v>0.88407467537672413</v>
      </c>
      <c r="Z2857" s="75">
        <v>0</v>
      </c>
      <c r="AA2857" s="33">
        <v>0.46779751870848563</v>
      </c>
      <c r="AB2857" s="33">
        <v>0</v>
      </c>
      <c r="AC2857" s="45"/>
      <c r="AD2857" s="48">
        <f t="shared" si="758"/>
        <v>1346.9503765642949</v>
      </c>
      <c r="AE2857" s="49">
        <f>IF(P2857&gt;90,0,AD2857*0.7^((1/cosd(P2857))^0.678))</f>
        <v>9.3795615882618701</v>
      </c>
      <c r="AG2857" s="81">
        <f t="shared" si="759"/>
        <v>8.2922328663186047</v>
      </c>
      <c r="AH2857" s="82">
        <f t="shared" si="760"/>
        <v>4.3877356375623258</v>
      </c>
      <c r="AI2857" s="81">
        <f t="shared" si="761"/>
        <v>0</v>
      </c>
      <c r="AJ2857" s="82">
        <f t="shared" si="762"/>
        <v>0</v>
      </c>
    </row>
    <row r="2858" spans="9:36" ht="23.5" x14ac:dyDescent="0.35">
      <c r="I2858" s="57" t="s">
        <v>2869</v>
      </c>
      <c r="J2858" s="58">
        <f t="shared" si="764"/>
        <v>119</v>
      </c>
      <c r="K2858" s="58">
        <f t="shared" si="763"/>
        <v>21</v>
      </c>
      <c r="L2858" s="58">
        <f t="shared" si="751"/>
        <v>2.5703461297071839</v>
      </c>
      <c r="M2858" s="59">
        <f t="shared" si="752"/>
        <v>19.643505768828451</v>
      </c>
      <c r="N2858" s="59">
        <f t="shared" si="753"/>
        <v>114.65258653242677</v>
      </c>
      <c r="O2858" s="59">
        <f t="shared" si="754"/>
        <v>14.268782604199687</v>
      </c>
      <c r="P2858" s="59">
        <f t="shared" si="755"/>
        <v>99.875995314485706</v>
      </c>
      <c r="Q2858" s="60">
        <f t="shared" si="756"/>
        <v>-9.8759953144857064</v>
      </c>
      <c r="R2858" s="59">
        <f t="shared" si="757"/>
        <v>116.61147102264391</v>
      </c>
      <c r="S2858" s="61">
        <f t="shared" si="748"/>
        <v>0</v>
      </c>
      <c r="U2858" s="13">
        <f t="shared" si="749"/>
        <v>99.875995314485706</v>
      </c>
      <c r="V2858" s="14">
        <f t="shared" si="750"/>
        <v>116.61147102264391</v>
      </c>
      <c r="W2858" s="7">
        <v>99.657399999999996</v>
      </c>
      <c r="X2858" s="28">
        <v>116.88400000000001</v>
      </c>
      <c r="Y2858" s="74">
        <v>0</v>
      </c>
      <c r="Z2858" s="75">
        <v>0</v>
      </c>
      <c r="AA2858" s="33">
        <v>0</v>
      </c>
      <c r="AB2858" s="33">
        <v>0</v>
      </c>
      <c r="AC2858" s="45"/>
      <c r="AD2858" s="48">
        <f t="shared" si="758"/>
        <v>1346.9503765642949</v>
      </c>
      <c r="AE2858" s="49">
        <f>IF(P2858&gt;90,0,AD2858*0.7^((1/cosd(P2858))^0.678))</f>
        <v>0</v>
      </c>
      <c r="AG2858" s="81">
        <f t="shared" si="759"/>
        <v>0</v>
      </c>
      <c r="AH2858" s="82">
        <f t="shared" si="760"/>
        <v>0</v>
      </c>
      <c r="AI2858" s="81">
        <f t="shared" si="761"/>
        <v>0</v>
      </c>
      <c r="AJ2858" s="82">
        <f t="shared" si="762"/>
        <v>0</v>
      </c>
    </row>
    <row r="2859" spans="9:36" ht="23.5" x14ac:dyDescent="0.35">
      <c r="I2859" s="57" t="s">
        <v>2870</v>
      </c>
      <c r="J2859" s="58">
        <f t="shared" si="764"/>
        <v>119</v>
      </c>
      <c r="K2859" s="58">
        <f t="shared" si="763"/>
        <v>22</v>
      </c>
      <c r="L2859" s="58">
        <f t="shared" si="751"/>
        <v>2.5703461297071839</v>
      </c>
      <c r="M2859" s="59">
        <f t="shared" si="752"/>
        <v>20.643505768828451</v>
      </c>
      <c r="N2859" s="59">
        <f t="shared" si="753"/>
        <v>129.65258653242677</v>
      </c>
      <c r="O2859" s="59">
        <f t="shared" si="754"/>
        <v>14.268782604199687</v>
      </c>
      <c r="P2859" s="59">
        <f t="shared" si="755"/>
        <v>109.98052252992366</v>
      </c>
      <c r="Q2859" s="60">
        <f t="shared" si="756"/>
        <v>-19.980522529923665</v>
      </c>
      <c r="R2859" s="59">
        <f t="shared" si="757"/>
        <v>127.44235208285885</v>
      </c>
      <c r="S2859" s="61">
        <f t="shared" si="748"/>
        <v>0</v>
      </c>
      <c r="U2859" s="13">
        <f t="shared" si="749"/>
        <v>109.98052252992366</v>
      </c>
      <c r="V2859" s="14">
        <f t="shared" si="750"/>
        <v>127.44235208285885</v>
      </c>
      <c r="W2859" s="7">
        <v>109.724</v>
      </c>
      <c r="X2859" s="28">
        <v>127.70999999999998</v>
      </c>
      <c r="Y2859" s="74">
        <v>0</v>
      </c>
      <c r="Z2859" s="75">
        <v>0</v>
      </c>
      <c r="AA2859" s="33">
        <v>0</v>
      </c>
      <c r="AB2859" s="33">
        <v>0</v>
      </c>
      <c r="AC2859" s="45"/>
      <c r="AD2859" s="48">
        <f t="shared" si="758"/>
        <v>1346.9503765642949</v>
      </c>
      <c r="AE2859" s="49">
        <f>IF(P2859&gt;90,0,AD2859*0.7^((1/cosd(P2859))^0.678))</f>
        <v>0</v>
      </c>
      <c r="AG2859" s="81">
        <f t="shared" si="759"/>
        <v>0</v>
      </c>
      <c r="AH2859" s="82">
        <f t="shared" si="760"/>
        <v>0</v>
      </c>
      <c r="AI2859" s="81">
        <f t="shared" si="761"/>
        <v>0</v>
      </c>
      <c r="AJ2859" s="82">
        <f t="shared" si="762"/>
        <v>0</v>
      </c>
    </row>
    <row r="2860" spans="9:36" ht="23.5" x14ac:dyDescent="0.35">
      <c r="I2860" s="57" t="s">
        <v>2871</v>
      </c>
      <c r="J2860" s="58">
        <f t="shared" si="764"/>
        <v>119</v>
      </c>
      <c r="K2860" s="58">
        <f t="shared" si="763"/>
        <v>23</v>
      </c>
      <c r="L2860" s="58">
        <f t="shared" si="751"/>
        <v>2.5703461297071839</v>
      </c>
      <c r="M2860" s="59">
        <f t="shared" si="752"/>
        <v>21.643505768828451</v>
      </c>
      <c r="N2860" s="59">
        <f t="shared" si="753"/>
        <v>144.65258653242677</v>
      </c>
      <c r="O2860" s="59">
        <f t="shared" si="754"/>
        <v>14.268782604199687</v>
      </c>
      <c r="P2860" s="59">
        <f t="shared" si="755"/>
        <v>118.58089961351182</v>
      </c>
      <c r="Q2860" s="60">
        <f t="shared" si="756"/>
        <v>-28.580899613511821</v>
      </c>
      <c r="R2860" s="59">
        <f t="shared" si="757"/>
        <v>140.32068993285711</v>
      </c>
      <c r="S2860" s="61">
        <f t="shared" si="748"/>
        <v>0</v>
      </c>
      <c r="U2860" s="13">
        <f t="shared" si="749"/>
        <v>118.58089961351182</v>
      </c>
      <c r="V2860" s="14">
        <f t="shared" si="750"/>
        <v>140.32068993285711</v>
      </c>
      <c r="W2860" s="7">
        <v>118.277</v>
      </c>
      <c r="X2860" s="28">
        <v>140.56599999999997</v>
      </c>
      <c r="Y2860" s="74">
        <v>0</v>
      </c>
      <c r="Z2860" s="75">
        <v>0</v>
      </c>
      <c r="AA2860" s="33">
        <v>0</v>
      </c>
      <c r="AB2860" s="33">
        <v>0</v>
      </c>
      <c r="AC2860" s="45"/>
      <c r="AD2860" s="48">
        <f t="shared" si="758"/>
        <v>1346.9503765642949</v>
      </c>
      <c r="AE2860" s="49">
        <f>IF(P2860&gt;90,0,AD2860*0.7^((1/cosd(P2860))^0.678))</f>
        <v>0</v>
      </c>
      <c r="AG2860" s="81">
        <f t="shared" si="759"/>
        <v>0</v>
      </c>
      <c r="AH2860" s="82">
        <f t="shared" si="760"/>
        <v>0</v>
      </c>
      <c r="AI2860" s="81">
        <f t="shared" si="761"/>
        <v>0</v>
      </c>
      <c r="AJ2860" s="82">
        <f t="shared" si="762"/>
        <v>0</v>
      </c>
    </row>
    <row r="2861" spans="9:36" ht="23.5" x14ac:dyDescent="0.35">
      <c r="I2861" s="57" t="s">
        <v>2872</v>
      </c>
      <c r="J2861" s="58">
        <f t="shared" si="764"/>
        <v>120</v>
      </c>
      <c r="K2861" s="58">
        <f t="shared" si="763"/>
        <v>0</v>
      </c>
      <c r="L2861" s="58">
        <f t="shared" si="751"/>
        <v>2.7195530694482004</v>
      </c>
      <c r="M2861" s="59">
        <f t="shared" si="752"/>
        <v>-1.3540074488425302</v>
      </c>
      <c r="N2861" s="59">
        <f t="shared" si="753"/>
        <v>-200.31011173263795</v>
      </c>
      <c r="O2861" s="59">
        <f t="shared" si="754"/>
        <v>14.586996250938329</v>
      </c>
      <c r="P2861" s="59">
        <f t="shared" si="755"/>
        <v>124.62291284357765</v>
      </c>
      <c r="Q2861" s="60">
        <f t="shared" si="756"/>
        <v>-34.622912843577637</v>
      </c>
      <c r="R2861" s="59">
        <f t="shared" si="757"/>
        <v>-155.90809006844182</v>
      </c>
      <c r="S2861" s="61">
        <f t="shared" si="748"/>
        <v>0</v>
      </c>
      <c r="U2861" s="13">
        <f t="shared" si="749"/>
        <v>124.62291284357765</v>
      </c>
      <c r="V2861" s="14">
        <f t="shared" si="750"/>
        <v>-155.90809006844182</v>
      </c>
      <c r="W2861" s="7">
        <v>124.55800000000001</v>
      </c>
      <c r="X2861" s="28">
        <v>155.92399999999998</v>
      </c>
      <c r="Y2861" s="74">
        <v>0</v>
      </c>
      <c r="Z2861" s="75">
        <v>0</v>
      </c>
      <c r="AA2861" s="33">
        <v>0</v>
      </c>
      <c r="AB2861" s="33">
        <v>0</v>
      </c>
      <c r="AC2861" s="45"/>
      <c r="AD2861" s="48">
        <f t="shared" si="758"/>
        <v>1346.2635108182187</v>
      </c>
      <c r="AE2861" s="49">
        <f>IF(P2861&gt;90,0,AD2861*0.7^((1/cosd(P2861))^0.678))</f>
        <v>0</v>
      </c>
      <c r="AG2861" s="81">
        <f t="shared" si="759"/>
        <v>0</v>
      </c>
      <c r="AH2861" s="82">
        <f t="shared" si="760"/>
        <v>0</v>
      </c>
      <c r="AI2861" s="81">
        <f t="shared" si="761"/>
        <v>0</v>
      </c>
      <c r="AJ2861" s="82">
        <f t="shared" si="762"/>
        <v>0</v>
      </c>
    </row>
    <row r="2862" spans="9:36" ht="23.5" x14ac:dyDescent="0.35">
      <c r="I2862" s="57" t="s">
        <v>2873</v>
      </c>
      <c r="J2862" s="58">
        <f t="shared" si="764"/>
        <v>120</v>
      </c>
      <c r="K2862" s="58">
        <f t="shared" si="763"/>
        <v>1</v>
      </c>
      <c r="L2862" s="58">
        <f t="shared" si="751"/>
        <v>2.7195530694482004</v>
      </c>
      <c r="M2862" s="59">
        <f t="shared" si="752"/>
        <v>-0.35400744884253021</v>
      </c>
      <c r="N2862" s="59">
        <f t="shared" si="753"/>
        <v>-185.31011173263795</v>
      </c>
      <c r="O2862" s="59">
        <f t="shared" si="754"/>
        <v>14.586996250938329</v>
      </c>
      <c r="P2862" s="59">
        <f t="shared" si="755"/>
        <v>127.78338798327528</v>
      </c>
      <c r="Q2862" s="60">
        <f t="shared" si="756"/>
        <v>-37.783387983275283</v>
      </c>
      <c r="R2862" s="59">
        <f t="shared" si="757"/>
        <v>-173.49306757362191</v>
      </c>
      <c r="S2862" s="61">
        <f t="shared" si="748"/>
        <v>0</v>
      </c>
      <c r="U2862" s="13">
        <f t="shared" si="749"/>
        <v>127.78338798327528</v>
      </c>
      <c r="V2862" s="14">
        <f t="shared" si="750"/>
        <v>-173.49306757362191</v>
      </c>
      <c r="W2862" s="7">
        <v>127.70399999999999</v>
      </c>
      <c r="X2862" s="28">
        <v>173.49200000000002</v>
      </c>
      <c r="Y2862" s="74">
        <v>0</v>
      </c>
      <c r="Z2862" s="75">
        <v>0</v>
      </c>
      <c r="AA2862" s="33">
        <v>0</v>
      </c>
      <c r="AB2862" s="33">
        <v>0</v>
      </c>
      <c r="AC2862" s="45"/>
      <c r="AD2862" s="48">
        <f t="shared" si="758"/>
        <v>1346.2635108182187</v>
      </c>
      <c r="AE2862" s="49">
        <f>IF(P2862&gt;90,0,AD2862*0.7^((1/cosd(P2862))^0.678))</f>
        <v>0</v>
      </c>
      <c r="AG2862" s="81">
        <f t="shared" si="759"/>
        <v>0</v>
      </c>
      <c r="AH2862" s="82">
        <f t="shared" si="760"/>
        <v>0</v>
      </c>
      <c r="AI2862" s="81">
        <f t="shared" si="761"/>
        <v>0</v>
      </c>
      <c r="AJ2862" s="82">
        <f t="shared" si="762"/>
        <v>0</v>
      </c>
    </row>
    <row r="2863" spans="9:36" ht="23.5" x14ac:dyDescent="0.35">
      <c r="I2863" s="57" t="s">
        <v>2874</v>
      </c>
      <c r="J2863" s="58">
        <f t="shared" si="764"/>
        <v>120</v>
      </c>
      <c r="K2863" s="58">
        <f t="shared" si="763"/>
        <v>2</v>
      </c>
      <c r="L2863" s="58">
        <f t="shared" si="751"/>
        <v>2.7195530694482004</v>
      </c>
      <c r="M2863" s="59">
        <f t="shared" si="752"/>
        <v>0.64599255115746979</v>
      </c>
      <c r="N2863" s="59">
        <f t="shared" si="753"/>
        <v>-170.31011173263795</v>
      </c>
      <c r="O2863" s="59">
        <f t="shared" si="754"/>
        <v>14.586996250938329</v>
      </c>
      <c r="P2863" s="59">
        <f t="shared" si="755"/>
        <v>127.22941086143136</v>
      </c>
      <c r="Q2863" s="60">
        <f t="shared" si="756"/>
        <v>-37.229410861431361</v>
      </c>
      <c r="R2863" s="59">
        <f t="shared" si="757"/>
        <v>-168.19512888420041</v>
      </c>
      <c r="S2863" s="61">
        <f t="shared" si="748"/>
        <v>0</v>
      </c>
      <c r="U2863" s="13">
        <f t="shared" si="749"/>
        <v>127.22941086143136</v>
      </c>
      <c r="V2863" s="14">
        <f t="shared" si="750"/>
        <v>-168.19512888420041</v>
      </c>
      <c r="W2863" s="7">
        <v>127.14</v>
      </c>
      <c r="X2863" s="28">
        <v>-168.22280000000001</v>
      </c>
      <c r="Y2863" s="74">
        <v>0</v>
      </c>
      <c r="Z2863" s="75">
        <v>0</v>
      </c>
      <c r="AA2863" s="33">
        <v>0</v>
      </c>
      <c r="AB2863" s="33">
        <v>0</v>
      </c>
      <c r="AC2863" s="45"/>
      <c r="AD2863" s="48">
        <f t="shared" si="758"/>
        <v>1346.2635108182187</v>
      </c>
      <c r="AE2863" s="49">
        <f>IF(P2863&gt;90,0,AD2863*0.7^((1/cosd(P2863))^0.678))</f>
        <v>0</v>
      </c>
      <c r="AG2863" s="81">
        <f t="shared" si="759"/>
        <v>0</v>
      </c>
      <c r="AH2863" s="82">
        <f t="shared" si="760"/>
        <v>0</v>
      </c>
      <c r="AI2863" s="81">
        <f t="shared" si="761"/>
        <v>0</v>
      </c>
      <c r="AJ2863" s="82">
        <f t="shared" si="762"/>
        <v>0</v>
      </c>
    </row>
    <row r="2864" spans="9:36" ht="23.5" x14ac:dyDescent="0.35">
      <c r="I2864" s="57" t="s">
        <v>2875</v>
      </c>
      <c r="J2864" s="58">
        <f t="shared" si="764"/>
        <v>120</v>
      </c>
      <c r="K2864" s="58">
        <f t="shared" si="763"/>
        <v>3</v>
      </c>
      <c r="L2864" s="58">
        <f t="shared" si="751"/>
        <v>2.7195530694482004</v>
      </c>
      <c r="M2864" s="59">
        <f t="shared" si="752"/>
        <v>1.6459925511574698</v>
      </c>
      <c r="N2864" s="59">
        <f t="shared" si="753"/>
        <v>-155.31011173263795</v>
      </c>
      <c r="O2864" s="59">
        <f t="shared" si="754"/>
        <v>14.586996250938329</v>
      </c>
      <c r="P2864" s="59">
        <f t="shared" si="755"/>
        <v>123.07152021700982</v>
      </c>
      <c r="Q2864" s="60">
        <f t="shared" si="756"/>
        <v>-33.071520217009812</v>
      </c>
      <c r="R2864" s="59">
        <f t="shared" si="757"/>
        <v>-151.15803581206924</v>
      </c>
      <c r="S2864" s="61">
        <f t="shared" si="748"/>
        <v>0</v>
      </c>
      <c r="U2864" s="13">
        <f t="shared" si="749"/>
        <v>123.07152021700982</v>
      </c>
      <c r="V2864" s="14">
        <f t="shared" si="750"/>
        <v>-151.15803581206924</v>
      </c>
      <c r="W2864" s="7">
        <v>122.97799999999999</v>
      </c>
      <c r="X2864" s="28">
        <v>-151.2133</v>
      </c>
      <c r="Y2864" s="74">
        <v>0</v>
      </c>
      <c r="Z2864" s="75">
        <v>0</v>
      </c>
      <c r="AA2864" s="33">
        <v>0</v>
      </c>
      <c r="AB2864" s="33">
        <v>0</v>
      </c>
      <c r="AC2864" s="45"/>
      <c r="AD2864" s="48">
        <f t="shared" si="758"/>
        <v>1346.2635108182187</v>
      </c>
      <c r="AE2864" s="49">
        <f>IF(P2864&gt;90,0,AD2864*0.7^((1/cosd(P2864))^0.678))</f>
        <v>0</v>
      </c>
      <c r="AG2864" s="81">
        <f t="shared" si="759"/>
        <v>0</v>
      </c>
      <c r="AH2864" s="82">
        <f t="shared" si="760"/>
        <v>0</v>
      </c>
      <c r="AI2864" s="81">
        <f t="shared" si="761"/>
        <v>0</v>
      </c>
      <c r="AJ2864" s="82">
        <f t="shared" si="762"/>
        <v>0</v>
      </c>
    </row>
    <row r="2865" spans="9:36" ht="23.5" x14ac:dyDescent="0.35">
      <c r="I2865" s="57" t="s">
        <v>2876</v>
      </c>
      <c r="J2865" s="58">
        <f t="shared" si="764"/>
        <v>120</v>
      </c>
      <c r="K2865" s="58">
        <f t="shared" si="763"/>
        <v>4</v>
      </c>
      <c r="L2865" s="58">
        <f t="shared" si="751"/>
        <v>2.7195530694482004</v>
      </c>
      <c r="M2865" s="59">
        <f t="shared" si="752"/>
        <v>2.6459925511574696</v>
      </c>
      <c r="N2865" s="59">
        <f t="shared" si="753"/>
        <v>-140.31011173263795</v>
      </c>
      <c r="O2865" s="59">
        <f t="shared" si="754"/>
        <v>14.586996250938329</v>
      </c>
      <c r="P2865" s="59">
        <f t="shared" si="755"/>
        <v>116.02437109935325</v>
      </c>
      <c r="Q2865" s="60">
        <f t="shared" si="756"/>
        <v>-26.024371099353239</v>
      </c>
      <c r="R2865" s="59">
        <f t="shared" si="757"/>
        <v>-136.54516401335849</v>
      </c>
      <c r="S2865" s="61">
        <f t="shared" si="748"/>
        <v>0</v>
      </c>
      <c r="U2865" s="13">
        <f t="shared" si="749"/>
        <v>116.02437109935325</v>
      </c>
      <c r="V2865" s="14">
        <f t="shared" si="750"/>
        <v>-136.54516401335849</v>
      </c>
      <c r="W2865" s="7">
        <v>115.93</v>
      </c>
      <c r="X2865" s="28">
        <v>-136.62260000000001</v>
      </c>
      <c r="Y2865" s="74">
        <v>0</v>
      </c>
      <c r="Z2865" s="75">
        <v>0</v>
      </c>
      <c r="AA2865" s="33">
        <v>0</v>
      </c>
      <c r="AB2865" s="33">
        <v>0</v>
      </c>
      <c r="AC2865" s="45"/>
      <c r="AD2865" s="48">
        <f t="shared" si="758"/>
        <v>1346.2635108182187</v>
      </c>
      <c r="AE2865" s="49">
        <f>IF(P2865&gt;90,0,AD2865*0.7^((1/cosd(P2865))^0.678))</f>
        <v>0</v>
      </c>
      <c r="AG2865" s="81">
        <f t="shared" si="759"/>
        <v>0</v>
      </c>
      <c r="AH2865" s="82">
        <f t="shared" si="760"/>
        <v>0</v>
      </c>
      <c r="AI2865" s="81">
        <f t="shared" si="761"/>
        <v>0</v>
      </c>
      <c r="AJ2865" s="82">
        <f t="shared" si="762"/>
        <v>0</v>
      </c>
    </row>
    <row r="2866" spans="9:36" ht="23.5" x14ac:dyDescent="0.35">
      <c r="I2866" s="57" t="s">
        <v>2877</v>
      </c>
      <c r="J2866" s="58">
        <f t="shared" si="764"/>
        <v>120</v>
      </c>
      <c r="K2866" s="58">
        <f t="shared" si="763"/>
        <v>5</v>
      </c>
      <c r="L2866" s="58">
        <f t="shared" si="751"/>
        <v>2.7195530694482004</v>
      </c>
      <c r="M2866" s="59">
        <f t="shared" si="752"/>
        <v>3.6459925511574696</v>
      </c>
      <c r="N2866" s="59">
        <f t="shared" si="753"/>
        <v>-125.31011173263795</v>
      </c>
      <c r="O2866" s="59">
        <f t="shared" si="754"/>
        <v>14.586996250938329</v>
      </c>
      <c r="P2866" s="59">
        <f t="shared" si="755"/>
        <v>106.94771542047592</v>
      </c>
      <c r="Q2866" s="60">
        <f t="shared" si="756"/>
        <v>-16.94771542047592</v>
      </c>
      <c r="R2866" s="59">
        <f t="shared" si="757"/>
        <v>-124.35204826067506</v>
      </c>
      <c r="S2866" s="61">
        <f t="shared" si="748"/>
        <v>0</v>
      </c>
      <c r="U2866" s="13">
        <f t="shared" si="749"/>
        <v>106.94771542047592</v>
      </c>
      <c r="V2866" s="14">
        <f t="shared" si="750"/>
        <v>-124.35204826067506</v>
      </c>
      <c r="W2866" s="7">
        <v>106.854</v>
      </c>
      <c r="X2866" s="28">
        <v>-124.4464</v>
      </c>
      <c r="Y2866" s="74">
        <v>0</v>
      </c>
      <c r="Z2866" s="75">
        <v>0</v>
      </c>
      <c r="AA2866" s="33">
        <v>0</v>
      </c>
      <c r="AB2866" s="33">
        <v>0</v>
      </c>
      <c r="AC2866" s="45"/>
      <c r="AD2866" s="48">
        <f t="shared" si="758"/>
        <v>1346.2635108182187</v>
      </c>
      <c r="AE2866" s="49">
        <f>IF(P2866&gt;90,0,AD2866*0.7^((1/cosd(P2866))^0.678))</f>
        <v>0</v>
      </c>
      <c r="AG2866" s="81">
        <f t="shared" si="759"/>
        <v>0</v>
      </c>
      <c r="AH2866" s="82">
        <f t="shared" si="760"/>
        <v>0</v>
      </c>
      <c r="AI2866" s="81">
        <f t="shared" si="761"/>
        <v>0</v>
      </c>
      <c r="AJ2866" s="82">
        <f t="shared" si="762"/>
        <v>0</v>
      </c>
    </row>
    <row r="2867" spans="9:36" ht="23.5" x14ac:dyDescent="0.35">
      <c r="I2867" s="57" t="s">
        <v>2878</v>
      </c>
      <c r="J2867" s="58">
        <f t="shared" si="764"/>
        <v>120</v>
      </c>
      <c r="K2867" s="58">
        <f t="shared" si="763"/>
        <v>6</v>
      </c>
      <c r="L2867" s="58">
        <f t="shared" si="751"/>
        <v>2.7195530694482004</v>
      </c>
      <c r="M2867" s="59">
        <f t="shared" si="752"/>
        <v>4.6459925511574696</v>
      </c>
      <c r="N2867" s="59">
        <f t="shared" si="753"/>
        <v>-110.31011173263795</v>
      </c>
      <c r="O2867" s="59">
        <f t="shared" si="754"/>
        <v>14.586996250938329</v>
      </c>
      <c r="P2867" s="59">
        <f t="shared" si="755"/>
        <v>96.54347901283316</v>
      </c>
      <c r="Q2867" s="60">
        <f t="shared" si="756"/>
        <v>-6.5434790128331608</v>
      </c>
      <c r="R2867" s="59">
        <f t="shared" si="757"/>
        <v>-113.99946543763897</v>
      </c>
      <c r="S2867" s="61">
        <f t="shared" si="748"/>
        <v>0</v>
      </c>
      <c r="U2867" s="13">
        <f t="shared" si="749"/>
        <v>96.54347901283316</v>
      </c>
      <c r="V2867" s="14">
        <f t="shared" si="750"/>
        <v>-113.99946543763897</v>
      </c>
      <c r="W2867" s="7">
        <v>96.4499</v>
      </c>
      <c r="X2867" s="28">
        <v>-114.1084</v>
      </c>
      <c r="Y2867" s="74">
        <v>0</v>
      </c>
      <c r="Z2867" s="75">
        <v>0</v>
      </c>
      <c r="AA2867" s="33">
        <v>0</v>
      </c>
      <c r="AB2867" s="33">
        <v>0</v>
      </c>
      <c r="AC2867" s="45"/>
      <c r="AD2867" s="48">
        <f t="shared" si="758"/>
        <v>1346.2635108182187</v>
      </c>
      <c r="AE2867" s="49">
        <f>IF(P2867&gt;90,0,AD2867*0.7^((1/cosd(P2867))^0.678))</f>
        <v>0</v>
      </c>
      <c r="AG2867" s="81">
        <f t="shared" si="759"/>
        <v>0</v>
      </c>
      <c r="AH2867" s="82">
        <f t="shared" si="760"/>
        <v>0</v>
      </c>
      <c r="AI2867" s="81">
        <f t="shared" si="761"/>
        <v>0</v>
      </c>
      <c r="AJ2867" s="82">
        <f t="shared" si="762"/>
        <v>0</v>
      </c>
    </row>
    <row r="2868" spans="9:36" ht="23.5" x14ac:dyDescent="0.35">
      <c r="I2868" s="57" t="s">
        <v>2879</v>
      </c>
      <c r="J2868" s="58">
        <f t="shared" si="764"/>
        <v>120</v>
      </c>
      <c r="K2868" s="58">
        <f t="shared" si="763"/>
        <v>7</v>
      </c>
      <c r="L2868" s="58">
        <f t="shared" si="751"/>
        <v>2.7195530694482004</v>
      </c>
      <c r="M2868" s="59">
        <f t="shared" si="752"/>
        <v>5.6459925511574696</v>
      </c>
      <c r="N2868" s="59">
        <f t="shared" si="753"/>
        <v>-95.310111732637949</v>
      </c>
      <c r="O2868" s="59">
        <f t="shared" si="754"/>
        <v>14.586996250938329</v>
      </c>
      <c r="P2868" s="59">
        <f t="shared" si="755"/>
        <v>85.30953220737311</v>
      </c>
      <c r="Q2868" s="60">
        <f t="shared" si="756"/>
        <v>4.6904677926268921</v>
      </c>
      <c r="R2868" s="59">
        <f t="shared" si="757"/>
        <v>-104.7937944725886</v>
      </c>
      <c r="S2868" s="61">
        <f t="shared" si="748"/>
        <v>0.86519901363793295</v>
      </c>
      <c r="U2868" s="13">
        <f t="shared" si="749"/>
        <v>85.30953220737311</v>
      </c>
      <c r="V2868" s="14">
        <f t="shared" si="750"/>
        <v>-104.7937944725886</v>
      </c>
      <c r="W2868" s="7">
        <v>85.052700000000002</v>
      </c>
      <c r="X2868" s="28">
        <v>-104.9181</v>
      </c>
      <c r="Y2868" s="74">
        <v>0.50805259671035674</v>
      </c>
      <c r="Z2868" s="75">
        <v>0.538331</v>
      </c>
      <c r="AA2868" s="33">
        <v>0.86519901363793295</v>
      </c>
      <c r="AB2868" s="33">
        <v>0.87275400000000003</v>
      </c>
      <c r="AC2868" s="45"/>
      <c r="AD2868" s="48">
        <f t="shared" si="758"/>
        <v>1346.2635108182187</v>
      </c>
      <c r="AE2868" s="49">
        <f>IF(P2868&gt;90,0,AD2868*0.7^((1/cosd(P2868))^0.678))</f>
        <v>191.97763718677416</v>
      </c>
      <c r="AG2868" s="81">
        <f t="shared" si="759"/>
        <v>97.534737083059355</v>
      </c>
      <c r="AH2868" s="82">
        <f t="shared" si="760"/>
        <v>166.09886233453796</v>
      </c>
      <c r="AI2868" s="81">
        <f t="shared" si="761"/>
        <v>103.34751340439333</v>
      </c>
      <c r="AJ2868" s="82">
        <f t="shared" si="762"/>
        <v>167.54925076530591</v>
      </c>
    </row>
    <row r="2869" spans="9:36" ht="23.5" x14ac:dyDescent="0.35">
      <c r="I2869" s="57" t="s">
        <v>2880</v>
      </c>
      <c r="J2869" s="58">
        <f t="shared" si="764"/>
        <v>120</v>
      </c>
      <c r="K2869" s="58">
        <f t="shared" si="763"/>
        <v>8</v>
      </c>
      <c r="L2869" s="58">
        <f t="shared" si="751"/>
        <v>2.7195530694482004</v>
      </c>
      <c r="M2869" s="59">
        <f t="shared" si="752"/>
        <v>6.6459925511574696</v>
      </c>
      <c r="N2869" s="59">
        <f t="shared" si="753"/>
        <v>-80.310111732637949</v>
      </c>
      <c r="O2869" s="59">
        <f t="shared" si="754"/>
        <v>14.586996250938329</v>
      </c>
      <c r="P2869" s="59">
        <f t="shared" si="755"/>
        <v>73.599371736704413</v>
      </c>
      <c r="Q2869" s="60">
        <f t="shared" si="756"/>
        <v>16.400628263295591</v>
      </c>
      <c r="R2869" s="59">
        <f t="shared" si="757"/>
        <v>-96.054751370913678</v>
      </c>
      <c r="S2869" s="61">
        <f t="shared" si="748"/>
        <v>0.79774027556545557</v>
      </c>
      <c r="U2869" s="13">
        <f t="shared" si="749"/>
        <v>73.599371736704413</v>
      </c>
      <c r="V2869" s="14">
        <f t="shared" si="750"/>
        <v>-96.054751370913678</v>
      </c>
      <c r="W2869" s="7">
        <v>73.447100000000006</v>
      </c>
      <c r="X2869" s="28">
        <v>-96.197699999999998</v>
      </c>
      <c r="Y2869" s="74">
        <v>0.66583262992062253</v>
      </c>
      <c r="Z2869" s="75">
        <v>0.69331500000000001</v>
      </c>
      <c r="AA2869" s="33">
        <v>0.79774027556545557</v>
      </c>
      <c r="AB2869" s="33">
        <v>0.81500499999999998</v>
      </c>
      <c r="AC2869" s="45"/>
      <c r="AD2869" s="48">
        <f t="shared" si="758"/>
        <v>1346.2635108182187</v>
      </c>
      <c r="AE2869" s="49">
        <f>IF(P2869&gt;90,0,AD2869*0.7^((1/cosd(P2869))^0.678))</f>
        <v>580.79463478240666</v>
      </c>
      <c r="AG2869" s="81">
        <f t="shared" si="759"/>
        <v>386.71201912095728</v>
      </c>
      <c r="AH2869" s="82">
        <f t="shared" si="760"/>
        <v>463.32327199825522</v>
      </c>
      <c r="AI2869" s="81">
        <f t="shared" si="761"/>
        <v>402.67363221416429</v>
      </c>
      <c r="AJ2869" s="82">
        <f t="shared" si="762"/>
        <v>473.35053132083533</v>
      </c>
    </row>
    <row r="2870" spans="9:36" ht="23.5" x14ac:dyDescent="0.35">
      <c r="I2870" s="57" t="s">
        <v>2881</v>
      </c>
      <c r="J2870" s="58">
        <f t="shared" si="764"/>
        <v>120</v>
      </c>
      <c r="K2870" s="58">
        <f t="shared" si="763"/>
        <v>9</v>
      </c>
      <c r="L2870" s="58">
        <f t="shared" si="751"/>
        <v>2.7195530694482004</v>
      </c>
      <c r="M2870" s="59">
        <f t="shared" si="752"/>
        <v>7.6459925511574696</v>
      </c>
      <c r="N2870" s="59">
        <f t="shared" si="753"/>
        <v>-65.310111732637949</v>
      </c>
      <c r="O2870" s="59">
        <f t="shared" si="754"/>
        <v>14.586996250938329</v>
      </c>
      <c r="P2870" s="59">
        <f t="shared" si="755"/>
        <v>61.698482348032265</v>
      </c>
      <c r="Q2870" s="60">
        <f t="shared" si="756"/>
        <v>28.301517651967732</v>
      </c>
      <c r="R2870" s="59">
        <f t="shared" si="757"/>
        <v>-87.046179004514727</v>
      </c>
      <c r="S2870" s="61">
        <f t="shared" si="748"/>
        <v>0.75663473490594579</v>
      </c>
      <c r="U2870" s="13">
        <f t="shared" si="749"/>
        <v>61.698482348032265</v>
      </c>
      <c r="V2870" s="14">
        <f t="shared" si="750"/>
        <v>-87.046179004514727</v>
      </c>
      <c r="W2870" s="7">
        <v>61.562800000000003</v>
      </c>
      <c r="X2870" s="28">
        <v>-87.213700000000003</v>
      </c>
      <c r="Y2870" s="74">
        <v>0.80764201336207453</v>
      </c>
      <c r="Z2870" s="75">
        <v>0.831654</v>
      </c>
      <c r="AA2870" s="33">
        <v>0.75663473490594579</v>
      </c>
      <c r="AB2870" s="33">
        <v>0.79080499999999998</v>
      </c>
      <c r="AC2870" s="45"/>
      <c r="AD2870" s="48">
        <f t="shared" si="758"/>
        <v>1346.2635108182187</v>
      </c>
      <c r="AE2870" s="49">
        <f>IF(P2870&gt;90,0,AD2870*0.7^((1/cosd(P2870))^0.678))</f>
        <v>745.08011134636251</v>
      </c>
      <c r="AG2870" s="81">
        <f t="shared" si="759"/>
        <v>601.75800124381487</v>
      </c>
      <c r="AH2870" s="82">
        <f t="shared" si="760"/>
        <v>563.75349253224761</v>
      </c>
      <c r="AI2870" s="81">
        <f t="shared" si="761"/>
        <v>619.64885492164774</v>
      </c>
      <c r="AJ2870" s="82">
        <f t="shared" si="762"/>
        <v>589.21307745326021</v>
      </c>
    </row>
    <row r="2871" spans="9:36" ht="23.5" x14ac:dyDescent="0.35">
      <c r="I2871" s="57" t="s">
        <v>2882</v>
      </c>
      <c r="J2871" s="58">
        <f t="shared" si="764"/>
        <v>120</v>
      </c>
      <c r="K2871" s="58">
        <f t="shared" si="763"/>
        <v>10</v>
      </c>
      <c r="L2871" s="58">
        <f t="shared" si="751"/>
        <v>2.7195530694482004</v>
      </c>
      <c r="M2871" s="59">
        <f t="shared" si="752"/>
        <v>8.6459925511574713</v>
      </c>
      <c r="N2871" s="59">
        <f t="shared" si="753"/>
        <v>-50.310111732637928</v>
      </c>
      <c r="O2871" s="59">
        <f t="shared" si="754"/>
        <v>14.586996250938329</v>
      </c>
      <c r="P2871" s="59">
        <f t="shared" si="755"/>
        <v>49.910512951940696</v>
      </c>
      <c r="Q2871" s="60">
        <f t="shared" si="756"/>
        <v>40.089487048059304</v>
      </c>
      <c r="R2871" s="59">
        <f t="shared" si="757"/>
        <v>-76.7612563441552</v>
      </c>
      <c r="S2871" s="61">
        <f t="shared" si="748"/>
        <v>0.75952851936289545</v>
      </c>
      <c r="U2871" s="13">
        <f t="shared" si="749"/>
        <v>49.910512951940696</v>
      </c>
      <c r="V2871" s="14">
        <f t="shared" si="750"/>
        <v>-76.7612563441552</v>
      </c>
      <c r="W2871" s="7">
        <v>49.771799999999999</v>
      </c>
      <c r="X2871" s="28">
        <v>-76.962000000000003</v>
      </c>
      <c r="Y2871" s="74">
        <v>0.9153310200366277</v>
      </c>
      <c r="Z2871" s="75">
        <v>0.929512</v>
      </c>
      <c r="AA2871" s="33">
        <v>0.75952851936289545</v>
      </c>
      <c r="AB2871" s="33">
        <v>0.80661799999999995</v>
      </c>
      <c r="AC2871" s="45"/>
      <c r="AD2871" s="48">
        <f t="shared" si="758"/>
        <v>1346.2635108182187</v>
      </c>
      <c r="AE2871" s="49">
        <f>IF(P2871&gt;90,0,AD2871*0.7^((1/cosd(P2871))^0.678))</f>
        <v>832.47960827436782</v>
      </c>
      <c r="AG2871" s="81">
        <f t="shared" si="759"/>
        <v>761.99440900146931</v>
      </c>
      <c r="AH2871" s="82">
        <f t="shared" si="760"/>
        <v>632.29200427243381</v>
      </c>
      <c r="AI2871" s="81">
        <f t="shared" si="761"/>
        <v>773.79978564632415</v>
      </c>
      <c r="AJ2871" s="82">
        <f t="shared" si="762"/>
        <v>671.49303666705396</v>
      </c>
    </row>
    <row r="2872" spans="9:36" ht="23.5" x14ac:dyDescent="0.35">
      <c r="I2872" s="57" t="s">
        <v>2883</v>
      </c>
      <c r="J2872" s="58">
        <f t="shared" si="764"/>
        <v>120</v>
      </c>
      <c r="K2872" s="58">
        <f t="shared" si="763"/>
        <v>11</v>
      </c>
      <c r="L2872" s="58">
        <f t="shared" si="751"/>
        <v>2.7195530694482004</v>
      </c>
      <c r="M2872" s="59">
        <f t="shared" si="752"/>
        <v>9.6459925511574713</v>
      </c>
      <c r="N2872" s="59">
        <f t="shared" si="753"/>
        <v>-35.310111732637928</v>
      </c>
      <c r="O2872" s="59">
        <f t="shared" si="754"/>
        <v>14.586996250938329</v>
      </c>
      <c r="P2872" s="59">
        <f t="shared" si="755"/>
        <v>38.70363804529876</v>
      </c>
      <c r="Q2872" s="60">
        <f t="shared" si="756"/>
        <v>51.296361954701233</v>
      </c>
      <c r="R2872" s="59">
        <f t="shared" si="757"/>
        <v>-63.453845155734598</v>
      </c>
      <c r="S2872" s="61">
        <f t="shared" si="748"/>
        <v>0.80510005077983837</v>
      </c>
      <c r="U2872" s="13">
        <f t="shared" si="749"/>
        <v>38.70363804529876</v>
      </c>
      <c r="V2872" s="14">
        <f t="shared" si="750"/>
        <v>-63.453845155734598</v>
      </c>
      <c r="W2872" s="7">
        <v>38.546900000000001</v>
      </c>
      <c r="X2872" s="28">
        <v>-63.691999999999993</v>
      </c>
      <c r="Y2872" s="74">
        <v>0.98021607891860774</v>
      </c>
      <c r="Z2872" s="75">
        <v>0.984178</v>
      </c>
      <c r="AA2872" s="33">
        <v>0.80510005077983837</v>
      </c>
      <c r="AB2872" s="33">
        <v>0.85190900000000003</v>
      </c>
      <c r="AC2872" s="45"/>
      <c r="AD2872" s="48">
        <f t="shared" si="758"/>
        <v>1346.2635108182187</v>
      </c>
      <c r="AE2872" s="49">
        <f>IF(P2872&gt;90,0,AD2872*0.7^((1/cosd(P2872))^0.678))</f>
        <v>882.8143520422891</v>
      </c>
      <c r="AG2872" s="81">
        <f t="shared" si="759"/>
        <v>865.34882257196398</v>
      </c>
      <c r="AH2872" s="82">
        <f t="shared" si="760"/>
        <v>710.75387965841708</v>
      </c>
      <c r="AI2872" s="81">
        <f t="shared" si="761"/>
        <v>868.84646336427602</v>
      </c>
      <c r="AJ2872" s="82">
        <f t="shared" si="762"/>
        <v>752.07749183399449</v>
      </c>
    </row>
    <row r="2873" spans="9:36" ht="23.5" x14ac:dyDescent="0.35">
      <c r="I2873" s="57" t="s">
        <v>2884</v>
      </c>
      <c r="J2873" s="58">
        <f t="shared" si="764"/>
        <v>120</v>
      </c>
      <c r="K2873" s="58">
        <f t="shared" si="763"/>
        <v>12</v>
      </c>
      <c r="L2873" s="58">
        <f t="shared" si="751"/>
        <v>2.7195530694482004</v>
      </c>
      <c r="M2873" s="59">
        <f t="shared" si="752"/>
        <v>10.645992551157471</v>
      </c>
      <c r="N2873" s="59">
        <f t="shared" si="753"/>
        <v>-20.310111732637928</v>
      </c>
      <c r="O2873" s="59">
        <f t="shared" si="754"/>
        <v>14.586996250938329</v>
      </c>
      <c r="P2873" s="59">
        <f t="shared" si="755"/>
        <v>29.068684265827578</v>
      </c>
      <c r="Q2873" s="60">
        <f t="shared" si="756"/>
        <v>60.931315734172422</v>
      </c>
      <c r="R2873" s="59">
        <f t="shared" si="757"/>
        <v>-43.739530560852565</v>
      </c>
      <c r="S2873" s="61">
        <f t="shared" si="748"/>
        <v>0.87410324706958142</v>
      </c>
      <c r="U2873" s="13">
        <f t="shared" si="749"/>
        <v>29.068684265827578</v>
      </c>
      <c r="V2873" s="14">
        <f t="shared" si="750"/>
        <v>-43.739530560852565</v>
      </c>
      <c r="W2873" s="7">
        <v>28.875499999999999</v>
      </c>
      <c r="X2873" s="28">
        <v>-43.986999999999995</v>
      </c>
      <c r="Y2873" s="74">
        <v>0.99994288502843487</v>
      </c>
      <c r="Z2873" s="75">
        <v>0.99997100000000005</v>
      </c>
      <c r="AA2873" s="33">
        <v>0.87410324706958142</v>
      </c>
      <c r="AB2873" s="33">
        <v>0.90285400000000005</v>
      </c>
      <c r="AC2873" s="45"/>
      <c r="AD2873" s="48">
        <f t="shared" si="758"/>
        <v>1346.2635108182187</v>
      </c>
      <c r="AE2873" s="49">
        <f>IF(P2873&gt;90,0,AD2873*0.7^((1/cosd(P2873))^0.678))</f>
        <v>910.80040976388364</v>
      </c>
      <c r="AG2873" s="81">
        <f t="shared" si="759"/>
        <v>910.7483894243785</v>
      </c>
      <c r="AH2873" s="82">
        <f t="shared" si="760"/>
        <v>796.13359560691595</v>
      </c>
      <c r="AI2873" s="81">
        <f t="shared" si="761"/>
        <v>910.77399655200054</v>
      </c>
      <c r="AJ2873" s="82">
        <f t="shared" si="762"/>
        <v>822.3197931569614</v>
      </c>
    </row>
    <row r="2874" spans="9:36" ht="23.5" x14ac:dyDescent="0.35">
      <c r="I2874" s="57" t="s">
        <v>2885</v>
      </c>
      <c r="J2874" s="58">
        <f t="shared" si="764"/>
        <v>120</v>
      </c>
      <c r="K2874" s="58">
        <f t="shared" si="763"/>
        <v>13</v>
      </c>
      <c r="L2874" s="58">
        <f t="shared" si="751"/>
        <v>2.7195530694482004</v>
      </c>
      <c r="M2874" s="59">
        <f t="shared" si="752"/>
        <v>11.645992551157471</v>
      </c>
      <c r="N2874" s="59">
        <f t="shared" si="753"/>
        <v>-5.3101117326379299</v>
      </c>
      <c r="O2874" s="59">
        <f t="shared" si="754"/>
        <v>14.586996250938329</v>
      </c>
      <c r="P2874" s="59">
        <f t="shared" si="755"/>
        <v>23.286005723471405</v>
      </c>
      <c r="Q2874" s="60">
        <f t="shared" si="756"/>
        <v>66.713994276528595</v>
      </c>
      <c r="R2874" s="59">
        <f t="shared" si="757"/>
        <v>-13.094516634643092</v>
      </c>
      <c r="S2874" s="61">
        <f t="shared" si="748"/>
        <v>0.94200583950931349</v>
      </c>
      <c r="U2874" s="13">
        <f t="shared" si="749"/>
        <v>23.286005723471405</v>
      </c>
      <c r="V2874" s="14">
        <f t="shared" si="750"/>
        <v>-13.094516634643092</v>
      </c>
      <c r="W2874" s="7">
        <v>23.049299999999999</v>
      </c>
      <c r="X2874" s="28">
        <v>-13.186000000000007</v>
      </c>
      <c r="Y2874" s="74">
        <v>0.97792953521213599</v>
      </c>
      <c r="Z2874" s="75">
        <v>0.97875400000000001</v>
      </c>
      <c r="AA2874" s="33">
        <v>0.94200583950931349</v>
      </c>
      <c r="AB2874" s="33">
        <v>0.94380200000000003</v>
      </c>
      <c r="AC2874" s="45"/>
      <c r="AD2874" s="48">
        <f t="shared" si="758"/>
        <v>1346.2635108182187</v>
      </c>
      <c r="AE2874" s="49">
        <f>IF(P2874&gt;90,0,AD2874*0.7^((1/cosd(P2874))^0.678))</f>
        <v>922.66189681867911</v>
      </c>
      <c r="AG2874" s="81">
        <f t="shared" si="759"/>
        <v>902.29831991383867</v>
      </c>
      <c r="AH2874" s="82">
        <f t="shared" si="760"/>
        <v>869.1528946959354</v>
      </c>
      <c r="AI2874" s="81">
        <f t="shared" si="761"/>
        <v>903.05902215886942</v>
      </c>
      <c r="AJ2874" s="82">
        <f t="shared" si="762"/>
        <v>870.81014354126296</v>
      </c>
    </row>
    <row r="2875" spans="9:36" ht="23.5" x14ac:dyDescent="0.35">
      <c r="I2875" s="57" t="s">
        <v>2886</v>
      </c>
      <c r="J2875" s="58">
        <f t="shared" si="764"/>
        <v>120</v>
      </c>
      <c r="K2875" s="58">
        <f t="shared" si="763"/>
        <v>14</v>
      </c>
      <c r="L2875" s="58">
        <f t="shared" si="751"/>
        <v>2.7195530694482004</v>
      </c>
      <c r="M2875" s="59">
        <f t="shared" si="752"/>
        <v>12.645992551157471</v>
      </c>
      <c r="N2875" s="59">
        <f t="shared" si="753"/>
        <v>9.6898882673620701</v>
      </c>
      <c r="O2875" s="59">
        <f t="shared" si="754"/>
        <v>14.586996250938329</v>
      </c>
      <c r="P2875" s="59">
        <f t="shared" si="755"/>
        <v>24.373734990833537</v>
      </c>
      <c r="Q2875" s="60">
        <f t="shared" si="756"/>
        <v>65.62626500916646</v>
      </c>
      <c r="R2875" s="59">
        <f t="shared" si="757"/>
        <v>23.247638462846052</v>
      </c>
      <c r="S2875" s="61">
        <f t="shared" si="748"/>
        <v>0.98823547529991729</v>
      </c>
      <c r="U2875" s="13">
        <f t="shared" si="749"/>
        <v>24.373734990833537</v>
      </c>
      <c r="V2875" s="14">
        <f t="shared" si="750"/>
        <v>23.247638462846052</v>
      </c>
      <c r="W2875" s="7">
        <v>24.137599999999999</v>
      </c>
      <c r="X2875" s="28">
        <v>23.462999999999994</v>
      </c>
      <c r="Y2875" s="74">
        <v>0.92362338219588347</v>
      </c>
      <c r="Z2875" s="75">
        <v>0.90334199999999998</v>
      </c>
      <c r="AA2875" s="33">
        <v>0.98823547529991729</v>
      </c>
      <c r="AB2875" s="33">
        <v>0.985568</v>
      </c>
      <c r="AC2875" s="45"/>
      <c r="AD2875" s="48">
        <f t="shared" si="758"/>
        <v>1346.2635108182187</v>
      </c>
      <c r="AE2875" s="49">
        <f>IF(P2875&gt;90,0,AD2875*0.7^((1/cosd(P2875))^0.678))</f>
        <v>920.67649737463694</v>
      </c>
      <c r="AG2875" s="81">
        <f t="shared" si="759"/>
        <v>850.35834041342162</v>
      </c>
      <c r="AH2875" s="82">
        <f t="shared" si="760"/>
        <v>909.8451759804874</v>
      </c>
      <c r="AI2875" s="81">
        <f t="shared" si="761"/>
        <v>831.68574849139929</v>
      </c>
      <c r="AJ2875" s="82">
        <f t="shared" si="762"/>
        <v>907.38929416452618</v>
      </c>
    </row>
    <row r="2876" spans="9:36" ht="23.5" x14ac:dyDescent="0.35">
      <c r="I2876" s="57" t="s">
        <v>2887</v>
      </c>
      <c r="J2876" s="58">
        <f t="shared" si="764"/>
        <v>120</v>
      </c>
      <c r="K2876" s="58">
        <f t="shared" si="763"/>
        <v>15</v>
      </c>
      <c r="L2876" s="58">
        <f t="shared" si="751"/>
        <v>2.7195530694482004</v>
      </c>
      <c r="M2876" s="59">
        <f t="shared" si="752"/>
        <v>13.645992551157471</v>
      </c>
      <c r="N2876" s="59">
        <f t="shared" si="753"/>
        <v>24.689888267362072</v>
      </c>
      <c r="O2876" s="59">
        <f t="shared" si="754"/>
        <v>14.586996250938329</v>
      </c>
      <c r="P2876" s="59">
        <f t="shared" si="755"/>
        <v>31.619284721478842</v>
      </c>
      <c r="Q2876" s="60">
        <f t="shared" si="756"/>
        <v>58.380715278521158</v>
      </c>
      <c r="R2876" s="59">
        <f t="shared" si="757"/>
        <v>50.448644062656101</v>
      </c>
      <c r="S2876" s="61">
        <f t="shared" si="748"/>
        <v>0.99876013153280074</v>
      </c>
      <c r="U2876" s="13">
        <f t="shared" si="749"/>
        <v>31.619284721478842</v>
      </c>
      <c r="V2876" s="14">
        <f t="shared" si="750"/>
        <v>50.448644062656101</v>
      </c>
      <c r="W2876" s="7">
        <v>31.416699999999999</v>
      </c>
      <c r="X2876" s="28">
        <v>50.776999999999987</v>
      </c>
      <c r="Y2876" s="74">
        <v>0.85300439080454971</v>
      </c>
      <c r="Z2876" s="75">
        <v>0.80560200000000004</v>
      </c>
      <c r="AA2876" s="33">
        <v>0.99876013153280074</v>
      </c>
      <c r="AB2876" s="33">
        <v>0.99820200000000003</v>
      </c>
      <c r="AC2876" s="45"/>
      <c r="AD2876" s="48">
        <f t="shared" si="758"/>
        <v>1346.2635108182187</v>
      </c>
      <c r="AE2876" s="49">
        <f>IF(P2876&gt;90,0,AD2876*0.7^((1/cosd(P2876))^0.678))</f>
        <v>904.47694095764189</v>
      </c>
      <c r="AG2876" s="81">
        <f t="shared" si="759"/>
        <v>771.52280201833594</v>
      </c>
      <c r="AH2876" s="82">
        <f t="shared" si="760"/>
        <v>903.35550851923961</v>
      </c>
      <c r="AI2876" s="81">
        <f t="shared" si="761"/>
        <v>728.64843258935821</v>
      </c>
      <c r="AJ2876" s="82">
        <f t="shared" si="762"/>
        <v>902.85069141780002</v>
      </c>
    </row>
    <row r="2877" spans="9:36" ht="23.5" x14ac:dyDescent="0.35">
      <c r="I2877" s="57" t="s">
        <v>2888</v>
      </c>
      <c r="J2877" s="58">
        <f t="shared" si="764"/>
        <v>120</v>
      </c>
      <c r="K2877" s="58">
        <f t="shared" si="763"/>
        <v>16</v>
      </c>
      <c r="L2877" s="58">
        <f t="shared" si="751"/>
        <v>2.7195530694482004</v>
      </c>
      <c r="M2877" s="59">
        <f t="shared" si="752"/>
        <v>14.645992551157471</v>
      </c>
      <c r="N2877" s="59">
        <f t="shared" si="753"/>
        <v>39.689888267362072</v>
      </c>
      <c r="O2877" s="59">
        <f t="shared" si="754"/>
        <v>14.586996250938329</v>
      </c>
      <c r="P2877" s="59">
        <f t="shared" si="755"/>
        <v>41.873663366948705</v>
      </c>
      <c r="Q2877" s="60">
        <f t="shared" si="756"/>
        <v>48.126336633051295</v>
      </c>
      <c r="R2877" s="59">
        <f t="shared" si="757"/>
        <v>67.808384240022704</v>
      </c>
      <c r="S2877" s="61">
        <f t="shared" si="748"/>
        <v>0.96594353219149076</v>
      </c>
      <c r="U2877" s="13">
        <f t="shared" si="749"/>
        <v>41.873663366948705</v>
      </c>
      <c r="V2877" s="14">
        <f t="shared" si="750"/>
        <v>67.808384240022704</v>
      </c>
      <c r="W2877" s="7">
        <v>41.692799999999998</v>
      </c>
      <c r="X2877" s="28">
        <v>68.128999999999991</v>
      </c>
      <c r="Y2877" s="74">
        <v>0.78829545220951069</v>
      </c>
      <c r="Z2877" s="75">
        <v>0.73464399999999996</v>
      </c>
      <c r="AA2877" s="33">
        <v>0.96594353219149076</v>
      </c>
      <c r="AB2877" s="33">
        <v>0.95709</v>
      </c>
      <c r="AC2877" s="45"/>
      <c r="AD2877" s="48">
        <f t="shared" si="758"/>
        <v>1346.2635108182187</v>
      </c>
      <c r="AE2877" s="49">
        <f>IF(P2877&gt;90,0,AD2877*0.7^((1/cosd(P2877))^0.678))</f>
        <v>870.85422855745821</v>
      </c>
      <c r="AG2877" s="81">
        <f t="shared" si="759"/>
        <v>686.49042790926615</v>
      </c>
      <c r="AH2877" s="82">
        <f t="shared" si="760"/>
        <v>841.19600955668705</v>
      </c>
      <c r="AI2877" s="81">
        <f t="shared" si="761"/>
        <v>639.76783388436525</v>
      </c>
      <c r="AJ2877" s="82">
        <f t="shared" si="762"/>
        <v>833.48587361005764</v>
      </c>
    </row>
    <row r="2878" spans="9:36" ht="23.5" x14ac:dyDescent="0.35">
      <c r="I2878" s="57" t="s">
        <v>2889</v>
      </c>
      <c r="J2878" s="58">
        <f t="shared" si="764"/>
        <v>120</v>
      </c>
      <c r="K2878" s="58">
        <f t="shared" si="763"/>
        <v>17</v>
      </c>
      <c r="L2878" s="58">
        <f t="shared" si="751"/>
        <v>2.7195530694482004</v>
      </c>
      <c r="M2878" s="59">
        <f t="shared" si="752"/>
        <v>15.645992551157471</v>
      </c>
      <c r="N2878" s="59">
        <f t="shared" si="753"/>
        <v>54.689888267362072</v>
      </c>
      <c r="O2878" s="59">
        <f t="shared" si="754"/>
        <v>14.586996250938329</v>
      </c>
      <c r="P2878" s="59">
        <f t="shared" si="755"/>
        <v>53.318663284639925</v>
      </c>
      <c r="Q2878" s="60">
        <f t="shared" si="756"/>
        <v>36.681336715360075</v>
      </c>
      <c r="R2878" s="59">
        <f t="shared" si="757"/>
        <v>79.977501106776231</v>
      </c>
      <c r="S2878" s="61">
        <f t="shared" si="748"/>
        <v>0.88805705909249044</v>
      </c>
      <c r="U2878" s="13">
        <f t="shared" si="749"/>
        <v>53.318663284639925</v>
      </c>
      <c r="V2878" s="14">
        <f t="shared" si="750"/>
        <v>79.977501106776231</v>
      </c>
      <c r="W2878" s="7">
        <v>53.141300000000001</v>
      </c>
      <c r="X2878" s="28">
        <v>80.273000000000025</v>
      </c>
      <c r="Y2878" s="74">
        <v>0.75378932500410556</v>
      </c>
      <c r="Z2878" s="75">
        <v>0.71249799999999996</v>
      </c>
      <c r="AA2878" s="33">
        <v>0.88805705909249044</v>
      </c>
      <c r="AB2878" s="33">
        <v>0.86813799999999997</v>
      </c>
      <c r="AC2878" s="45"/>
      <c r="AD2878" s="48">
        <f t="shared" si="758"/>
        <v>1346.2635108182187</v>
      </c>
      <c r="AE2878" s="49">
        <f>IF(P2878&gt;90,0,AD2878*0.7^((1/cosd(P2878))^0.678))</f>
        <v>811.82428721748488</v>
      </c>
      <c r="AG2878" s="81">
        <f t="shared" si="759"/>
        <v>611.94448148360709</v>
      </c>
      <c r="AH2878" s="82">
        <f t="shared" si="760"/>
        <v>720.94628900621694</v>
      </c>
      <c r="AI2878" s="81">
        <f t="shared" si="761"/>
        <v>578.42318099388353</v>
      </c>
      <c r="AJ2878" s="82">
        <f t="shared" si="762"/>
        <v>704.77551305641282</v>
      </c>
    </row>
    <row r="2879" spans="9:36" ht="23.5" x14ac:dyDescent="0.35">
      <c r="I2879" s="57" t="s">
        <v>2890</v>
      </c>
      <c r="J2879" s="58">
        <f t="shared" si="764"/>
        <v>120</v>
      </c>
      <c r="K2879" s="58">
        <f t="shared" si="763"/>
        <v>18</v>
      </c>
      <c r="L2879" s="58">
        <f t="shared" si="751"/>
        <v>2.7195530694482004</v>
      </c>
      <c r="M2879" s="59">
        <f t="shared" si="752"/>
        <v>16.64599255115747</v>
      </c>
      <c r="N2879" s="59">
        <f t="shared" si="753"/>
        <v>69.689888267362051</v>
      </c>
      <c r="O2879" s="59">
        <f t="shared" si="754"/>
        <v>14.586996250938329</v>
      </c>
      <c r="P2879" s="59">
        <f t="shared" si="755"/>
        <v>65.1766382244965</v>
      </c>
      <c r="Q2879" s="60">
        <f t="shared" si="756"/>
        <v>24.823361775503507</v>
      </c>
      <c r="R2879" s="59">
        <f t="shared" si="757"/>
        <v>89.755126284845545</v>
      </c>
      <c r="S2879" s="61">
        <f t="shared" si="748"/>
        <v>0.76918520117929212</v>
      </c>
      <c r="U2879" s="13">
        <f t="shared" si="749"/>
        <v>65.1766382244965</v>
      </c>
      <c r="V2879" s="14">
        <f t="shared" si="750"/>
        <v>89.755126284845545</v>
      </c>
      <c r="W2879" s="7">
        <v>64.985299999999995</v>
      </c>
      <c r="X2879" s="28">
        <v>90.031999999999982</v>
      </c>
      <c r="Y2879" s="74">
        <v>0.7645945285094049</v>
      </c>
      <c r="Z2879" s="75">
        <v>0.74339599999999995</v>
      </c>
      <c r="AA2879" s="33">
        <v>0.76918520117929212</v>
      </c>
      <c r="AB2879" s="33">
        <v>0.74271600000000004</v>
      </c>
      <c r="AC2879" s="45"/>
      <c r="AD2879" s="48">
        <f t="shared" si="758"/>
        <v>1346.2635108182187</v>
      </c>
      <c r="AE2879" s="49">
        <f>IF(P2879&gt;90,0,AD2879*0.7^((1/cosd(P2879))^0.678))</f>
        <v>708.1427891633092</v>
      </c>
      <c r="AG2879" s="81">
        <f t="shared" si="759"/>
        <v>541.4421019976553</v>
      </c>
      <c r="AH2879" s="82">
        <f t="shared" si="760"/>
        <v>544.69295374624505</v>
      </c>
      <c r="AI2879" s="81">
        <f t="shared" si="761"/>
        <v>526.43051689284732</v>
      </c>
      <c r="AJ2879" s="82">
        <f t="shared" si="762"/>
        <v>525.94897979621635</v>
      </c>
    </row>
    <row r="2880" spans="9:36" ht="23.5" x14ac:dyDescent="0.35">
      <c r="I2880" s="57" t="s">
        <v>2891</v>
      </c>
      <c r="J2880" s="58">
        <f t="shared" si="764"/>
        <v>120</v>
      </c>
      <c r="K2880" s="58">
        <f t="shared" si="763"/>
        <v>19</v>
      </c>
      <c r="L2880" s="58">
        <f t="shared" si="751"/>
        <v>2.7195530694482004</v>
      </c>
      <c r="M2880" s="59">
        <f t="shared" si="752"/>
        <v>17.64599255115747</v>
      </c>
      <c r="N2880" s="59">
        <f t="shared" si="753"/>
        <v>84.689888267362051</v>
      </c>
      <c r="O2880" s="59">
        <f t="shared" si="754"/>
        <v>14.586996250938329</v>
      </c>
      <c r="P2880" s="59">
        <f t="shared" si="755"/>
        <v>77.050490281009118</v>
      </c>
      <c r="Q2880" s="60">
        <f t="shared" si="756"/>
        <v>12.949509718990869</v>
      </c>
      <c r="R2880" s="59">
        <f t="shared" si="757"/>
        <v>98.598890326424225</v>
      </c>
      <c r="S2880" s="61">
        <f t="shared" si="748"/>
        <v>0.62023952989741638</v>
      </c>
      <c r="U2880" s="13">
        <f t="shared" si="749"/>
        <v>77.050490281009118</v>
      </c>
      <c r="V2880" s="14">
        <f t="shared" si="750"/>
        <v>98.598890326424225</v>
      </c>
      <c r="W2880" s="7">
        <v>76.816299999999998</v>
      </c>
      <c r="X2880" s="28">
        <v>98.865999999999985</v>
      </c>
      <c r="Y2880" s="74">
        <v>0.8157942745693928</v>
      </c>
      <c r="Z2880" s="75">
        <v>0.81595700000000004</v>
      </c>
      <c r="AA2880" s="33">
        <v>0.62023952989741638</v>
      </c>
      <c r="AB2880" s="33">
        <v>0.61079099999999997</v>
      </c>
      <c r="AC2880" s="45"/>
      <c r="AD2880" s="48">
        <f t="shared" si="758"/>
        <v>1346.2635108182187</v>
      </c>
      <c r="AE2880" s="49">
        <f>IF(P2880&gt;90,0,AD2880*0.7^((1/cosd(P2880))^0.678))</f>
        <v>503.6063544584822</v>
      </c>
      <c r="AG2880" s="81">
        <f t="shared" si="759"/>
        <v>410.83918060399401</v>
      </c>
      <c r="AH2880" s="82">
        <f t="shared" si="760"/>
        <v>312.35656854268063</v>
      </c>
      <c r="AI2880" s="81">
        <f t="shared" si="761"/>
        <v>410.9211301648798</v>
      </c>
      <c r="AJ2880" s="82">
        <f t="shared" si="762"/>
        <v>307.5982288460508</v>
      </c>
    </row>
    <row r="2881" spans="9:36" ht="23.5" x14ac:dyDescent="0.35">
      <c r="I2881" s="57" t="s">
        <v>2892</v>
      </c>
      <c r="J2881" s="58">
        <f t="shared" si="764"/>
        <v>120</v>
      </c>
      <c r="K2881" s="58">
        <f t="shared" si="763"/>
        <v>20</v>
      </c>
      <c r="L2881" s="58">
        <f t="shared" si="751"/>
        <v>2.7195530694482004</v>
      </c>
      <c r="M2881" s="59">
        <f t="shared" si="752"/>
        <v>18.64599255115747</v>
      </c>
      <c r="N2881" s="59">
        <f t="shared" si="753"/>
        <v>99.689888267362051</v>
      </c>
      <c r="O2881" s="59">
        <f t="shared" si="754"/>
        <v>14.586996250938329</v>
      </c>
      <c r="P2881" s="59">
        <f t="shared" si="755"/>
        <v>88.652677092906529</v>
      </c>
      <c r="Q2881" s="60">
        <f t="shared" si="756"/>
        <v>1.3473229070934696</v>
      </c>
      <c r="R2881" s="59">
        <f t="shared" si="757"/>
        <v>107.40327584711858</v>
      </c>
      <c r="S2881" s="61">
        <f t="shared" si="748"/>
        <v>0.46371380245275245</v>
      </c>
      <c r="U2881" s="13">
        <f t="shared" si="749"/>
        <v>88.652677092906529</v>
      </c>
      <c r="V2881" s="14">
        <f t="shared" si="750"/>
        <v>107.40327584711858</v>
      </c>
      <c r="W2881" s="7">
        <v>88.164500000000004</v>
      </c>
      <c r="X2881" s="28">
        <v>107.666</v>
      </c>
      <c r="Y2881" s="74">
        <v>0.88629700050756632</v>
      </c>
      <c r="Z2881" s="75">
        <v>0</v>
      </c>
      <c r="AA2881" s="33">
        <v>0.46371380245275245</v>
      </c>
      <c r="AB2881" s="33">
        <v>0</v>
      </c>
      <c r="AC2881" s="45"/>
      <c r="AD2881" s="48">
        <f t="shared" si="758"/>
        <v>1346.2635108182187</v>
      </c>
      <c r="AE2881" s="49">
        <f>IF(P2881&gt;90,0,AD2881*0.7^((1/cosd(P2881))^0.678))</f>
        <v>14.449119538663828</v>
      </c>
      <c r="AG2881" s="81">
        <f t="shared" si="759"/>
        <v>12.806211307093021</v>
      </c>
      <c r="AH2881" s="82">
        <f t="shared" si="760"/>
        <v>6.7002561633681639</v>
      </c>
      <c r="AI2881" s="81">
        <f t="shared" si="761"/>
        <v>0</v>
      </c>
      <c r="AJ2881" s="82">
        <f t="shared" si="762"/>
        <v>0</v>
      </c>
    </row>
    <row r="2882" spans="9:36" ht="23.5" x14ac:dyDescent="0.35">
      <c r="I2882" s="57" t="s">
        <v>2893</v>
      </c>
      <c r="J2882" s="58">
        <f t="shared" si="764"/>
        <v>120</v>
      </c>
      <c r="K2882" s="58">
        <f t="shared" si="763"/>
        <v>21</v>
      </c>
      <c r="L2882" s="58">
        <f t="shared" si="751"/>
        <v>2.7195530694482004</v>
      </c>
      <c r="M2882" s="59">
        <f t="shared" si="752"/>
        <v>19.64599255115747</v>
      </c>
      <c r="N2882" s="59">
        <f t="shared" si="753"/>
        <v>114.68988826736205</v>
      </c>
      <c r="O2882" s="59">
        <f t="shared" si="754"/>
        <v>14.586996250938329</v>
      </c>
      <c r="P2882" s="59">
        <f t="shared" si="755"/>
        <v>99.68588256523573</v>
      </c>
      <c r="Q2882" s="60">
        <f t="shared" si="756"/>
        <v>-9.6858825652357368</v>
      </c>
      <c r="R2882" s="59">
        <f t="shared" si="757"/>
        <v>116.87299743986419</v>
      </c>
      <c r="S2882" s="61">
        <f t="shared" si="748"/>
        <v>0</v>
      </c>
      <c r="U2882" s="13">
        <f t="shared" si="749"/>
        <v>99.68588256523573</v>
      </c>
      <c r="V2882" s="14">
        <f t="shared" si="750"/>
        <v>116.87299743986419</v>
      </c>
      <c r="W2882" s="7">
        <v>99.471199999999996</v>
      </c>
      <c r="X2882" s="28">
        <v>117.13400000000001</v>
      </c>
      <c r="Y2882" s="74">
        <v>0</v>
      </c>
      <c r="Z2882" s="75">
        <v>0</v>
      </c>
      <c r="AA2882" s="33">
        <v>0</v>
      </c>
      <c r="AB2882" s="33">
        <v>0</v>
      </c>
      <c r="AC2882" s="45"/>
      <c r="AD2882" s="48">
        <f t="shared" si="758"/>
        <v>1346.2635108182187</v>
      </c>
      <c r="AE2882" s="49">
        <f>IF(P2882&gt;90,0,AD2882*0.7^((1/cosd(P2882))^0.678))</f>
        <v>0</v>
      </c>
      <c r="AG2882" s="81">
        <f t="shared" si="759"/>
        <v>0</v>
      </c>
      <c r="AH2882" s="82">
        <f t="shared" si="760"/>
        <v>0</v>
      </c>
      <c r="AI2882" s="81">
        <f t="shared" si="761"/>
        <v>0</v>
      </c>
      <c r="AJ2882" s="82">
        <f t="shared" si="762"/>
        <v>0</v>
      </c>
    </row>
    <row r="2883" spans="9:36" ht="23.5" x14ac:dyDescent="0.35">
      <c r="I2883" s="57" t="s">
        <v>2894</v>
      </c>
      <c r="J2883" s="58">
        <f t="shared" si="764"/>
        <v>120</v>
      </c>
      <c r="K2883" s="58">
        <f t="shared" si="763"/>
        <v>22</v>
      </c>
      <c r="L2883" s="58">
        <f t="shared" si="751"/>
        <v>2.7195530694482004</v>
      </c>
      <c r="M2883" s="59">
        <f t="shared" si="752"/>
        <v>20.64599255115747</v>
      </c>
      <c r="N2883" s="59">
        <f t="shared" si="753"/>
        <v>129.68988826736205</v>
      </c>
      <c r="O2883" s="59">
        <f t="shared" si="754"/>
        <v>14.586996250938329</v>
      </c>
      <c r="P2883" s="59">
        <f t="shared" si="755"/>
        <v>109.76226831393532</v>
      </c>
      <c r="Q2883" s="60">
        <f t="shared" si="756"/>
        <v>-19.762268313935326</v>
      </c>
      <c r="R2883" s="59">
        <f t="shared" si="757"/>
        <v>127.69156241779061</v>
      </c>
      <c r="S2883" s="61">
        <f t="shared" si="748"/>
        <v>0</v>
      </c>
      <c r="U2883" s="13">
        <f t="shared" si="749"/>
        <v>109.76226831393532</v>
      </c>
      <c r="V2883" s="14">
        <f t="shared" si="750"/>
        <v>127.69156241779061</v>
      </c>
      <c r="W2883" s="7">
        <v>109.511</v>
      </c>
      <c r="X2883" s="28">
        <v>127.94600000000003</v>
      </c>
      <c r="Y2883" s="74">
        <v>0</v>
      </c>
      <c r="Z2883" s="75">
        <v>0</v>
      </c>
      <c r="AA2883" s="33">
        <v>0</v>
      </c>
      <c r="AB2883" s="33">
        <v>0</v>
      </c>
      <c r="AC2883" s="45"/>
      <c r="AD2883" s="48">
        <f t="shared" si="758"/>
        <v>1346.2635108182187</v>
      </c>
      <c r="AE2883" s="49">
        <f>IF(P2883&gt;90,0,AD2883*0.7^((1/cosd(P2883))^0.678))</f>
        <v>0</v>
      </c>
      <c r="AG2883" s="81">
        <f t="shared" si="759"/>
        <v>0</v>
      </c>
      <c r="AH2883" s="82">
        <f t="shared" si="760"/>
        <v>0</v>
      </c>
      <c r="AI2883" s="81">
        <f t="shared" si="761"/>
        <v>0</v>
      </c>
      <c r="AJ2883" s="82">
        <f t="shared" si="762"/>
        <v>0</v>
      </c>
    </row>
    <row r="2884" spans="9:36" ht="23.5" x14ac:dyDescent="0.35">
      <c r="I2884" s="57" t="s">
        <v>2895</v>
      </c>
      <c r="J2884" s="58">
        <f t="shared" si="764"/>
        <v>120</v>
      </c>
      <c r="K2884" s="58">
        <f t="shared" si="763"/>
        <v>23</v>
      </c>
      <c r="L2884" s="58">
        <f t="shared" si="751"/>
        <v>2.7195530694482004</v>
      </c>
      <c r="M2884" s="59">
        <f t="shared" si="752"/>
        <v>21.64599255115747</v>
      </c>
      <c r="N2884" s="59">
        <f t="shared" si="753"/>
        <v>144.68988826736205</v>
      </c>
      <c r="O2884" s="59">
        <f t="shared" si="754"/>
        <v>14.586996250938329</v>
      </c>
      <c r="P2884" s="59">
        <f t="shared" si="755"/>
        <v>118.32847132043524</v>
      </c>
      <c r="Q2884" s="60">
        <f t="shared" si="756"/>
        <v>-28.328471320435238</v>
      </c>
      <c r="R2884" s="59">
        <f t="shared" si="757"/>
        <v>140.54486277307663</v>
      </c>
      <c r="S2884" s="61">
        <f t="shared" si="748"/>
        <v>0</v>
      </c>
      <c r="U2884" s="13">
        <f t="shared" si="749"/>
        <v>118.32847132043524</v>
      </c>
      <c r="V2884" s="14">
        <f t="shared" si="750"/>
        <v>140.54486277307663</v>
      </c>
      <c r="W2884" s="7">
        <v>118.032</v>
      </c>
      <c r="X2884" s="28">
        <v>140.77699999999999</v>
      </c>
      <c r="Y2884" s="74">
        <v>0</v>
      </c>
      <c r="Z2884" s="75">
        <v>0</v>
      </c>
      <c r="AA2884" s="33">
        <v>0</v>
      </c>
      <c r="AB2884" s="33">
        <v>0</v>
      </c>
      <c r="AC2884" s="45"/>
      <c r="AD2884" s="48">
        <f t="shared" si="758"/>
        <v>1346.2635108182187</v>
      </c>
      <c r="AE2884" s="49">
        <f>IF(P2884&gt;90,0,AD2884*0.7^((1/cosd(P2884))^0.678))</f>
        <v>0</v>
      </c>
      <c r="AG2884" s="81">
        <f t="shared" si="759"/>
        <v>0</v>
      </c>
      <c r="AH2884" s="82">
        <f t="shared" si="760"/>
        <v>0</v>
      </c>
      <c r="AI2884" s="81">
        <f t="shared" si="761"/>
        <v>0</v>
      </c>
      <c r="AJ2884" s="82">
        <f t="shared" si="762"/>
        <v>0</v>
      </c>
    </row>
    <row r="2885" spans="9:36" ht="23.5" x14ac:dyDescent="0.35">
      <c r="I2885" s="57" t="s">
        <v>2896</v>
      </c>
      <c r="J2885" s="58">
        <f t="shared" si="764"/>
        <v>121</v>
      </c>
      <c r="K2885" s="58">
        <f t="shared" si="763"/>
        <v>0</v>
      </c>
      <c r="L2885" s="58">
        <f t="shared" si="751"/>
        <v>2.8594538493064401</v>
      </c>
      <c r="M2885" s="59">
        <f t="shared" si="752"/>
        <v>-1.3516757691782262</v>
      </c>
      <c r="N2885" s="59">
        <f t="shared" si="753"/>
        <v>-200.27513653767338</v>
      </c>
      <c r="O2885" s="59">
        <f t="shared" si="754"/>
        <v>14.900887455874637</v>
      </c>
      <c r="P2885" s="59">
        <f t="shared" si="755"/>
        <v>124.33838509533813</v>
      </c>
      <c r="Q2885" s="60">
        <f t="shared" si="756"/>
        <v>-34.338385095338118</v>
      </c>
      <c r="R2885" s="59">
        <f t="shared" si="757"/>
        <v>-156.07405236314392</v>
      </c>
      <c r="S2885" s="61">
        <f t="shared" ref="S2885:S2948" si="765">IF(Q2885&gt;0,SQRT(1-COS(RADIANS(90-P2885))^2*COS(RADIANS($D$11-R2885))^2),0)</f>
        <v>0</v>
      </c>
      <c r="U2885" s="13">
        <f t="shared" ref="U2885:U2948" si="766">P2885</f>
        <v>124.33838509533813</v>
      </c>
      <c r="V2885" s="14">
        <f t="shared" ref="V2885:V2948" si="767">R2885</f>
        <v>-156.07405236314392</v>
      </c>
      <c r="W2885" s="7">
        <v>124.20099999999999</v>
      </c>
      <c r="X2885" s="28">
        <v>156.13600000000002</v>
      </c>
      <c r="Y2885" s="74">
        <v>0</v>
      </c>
      <c r="Z2885" s="75">
        <v>0</v>
      </c>
      <c r="AA2885" s="33">
        <v>0</v>
      </c>
      <c r="AB2885" s="33">
        <v>0</v>
      </c>
      <c r="AC2885" s="45"/>
      <c r="AD2885" s="48">
        <f t="shared" si="758"/>
        <v>1345.5829971665241</v>
      </c>
      <c r="AE2885" s="49">
        <f>IF(P2885&gt;90,0,AD2885*0.7^((1/cosd(P2885))^0.678))</f>
        <v>0</v>
      </c>
      <c r="AG2885" s="81">
        <f t="shared" si="759"/>
        <v>0</v>
      </c>
      <c r="AH2885" s="82">
        <f t="shared" si="760"/>
        <v>0</v>
      </c>
      <c r="AI2885" s="81">
        <f t="shared" si="761"/>
        <v>0</v>
      </c>
      <c r="AJ2885" s="82">
        <f t="shared" si="762"/>
        <v>0</v>
      </c>
    </row>
    <row r="2886" spans="9:36" ht="23.5" x14ac:dyDescent="0.35">
      <c r="I2886" s="57" t="s">
        <v>2897</v>
      </c>
      <c r="J2886" s="58">
        <f t="shared" si="764"/>
        <v>121</v>
      </c>
      <c r="K2886" s="58">
        <f t="shared" si="763"/>
        <v>1</v>
      </c>
      <c r="L2886" s="58">
        <f t="shared" ref="L2886:L2949" si="768">229.18*(0.000075+0.001868*COS(RADIANS(360*(J2886-1)/365))-0.03277*SIN(RADIANS(360*(J2886-1)/365))-0.014615*COS(RADIANS(2*360*(J2886-1)/365))-0.0408*SIN(RADIANS(2*360*(J2886-1)/365)))</f>
        <v>2.8594538493064401</v>
      </c>
      <c r="M2886" s="59">
        <f t="shared" ref="M2886:M2949" si="769">K2886-($D$8-$D$7)/15+L2886/60</f>
        <v>-0.35167576917822618</v>
      </c>
      <c r="N2886" s="59">
        <f t="shared" ref="N2886:N2949" si="770">15*(M2886-12)</f>
        <v>-185.27513653767338</v>
      </c>
      <c r="O2886" s="59">
        <f t="shared" ref="O2886:O2949" si="771">23.45*SIN(RADIANS(360/365*(284+J2886)))</f>
        <v>14.900887455874637</v>
      </c>
      <c r="P2886" s="59">
        <f t="shared" ref="P2886:P2949" si="772">DEGREES(ACOS(SIN(RADIANS(O2886))*SIN(RADIANS($D$6))+COS(RADIANS(O2886))*COS(RADIANS($D$6))*COS(RADIANS(N2886))))</f>
        <v>127.47397363371401</v>
      </c>
      <c r="Q2886" s="60">
        <f t="shared" ref="Q2886:Q2949" si="773">DEGREES(ASIN(SIN(RADIANS(O2886))*SIN(RADIANS($D$6))+COS(RADIANS(O2886))*COS(RADIANS($D$6))*COS(RADIANS(N2886))))</f>
        <v>-37.47397363371401</v>
      </c>
      <c r="R2886" s="59">
        <f t="shared" ref="R2886:R2949" si="774">IF(N2886&lt;0,-DEGREES(ACOS((SIGN($D$6)*(SIN(RADIANS(Q2886))*SIN(RADIANS($D$6))-SIN(RADIANS(O2886)))/(COS(RADIANS(Q2886))*COS(RADIANS($D$6)))))),DEGREES(ACOS((SIGN($D$6)*(SIN(RADIANS(Q2886))*SIN(RADIANS($D$6))-SIN(RADIANS(O2886)))/(COS(RADIANS(Q2886))*COS(RADIANS($D$6)))))))</f>
        <v>-173.57226819804751</v>
      </c>
      <c r="S2886" s="61">
        <f t="shared" si="765"/>
        <v>0</v>
      </c>
      <c r="U2886" s="13">
        <f t="shared" si="766"/>
        <v>127.47397363371401</v>
      </c>
      <c r="V2886" s="14">
        <f t="shared" si="767"/>
        <v>-173.57226819804751</v>
      </c>
      <c r="W2886" s="7">
        <v>127.315</v>
      </c>
      <c r="X2886" s="28">
        <v>173.59500000000003</v>
      </c>
      <c r="Y2886" s="74">
        <v>0</v>
      </c>
      <c r="Z2886" s="75">
        <v>0</v>
      </c>
      <c r="AA2886" s="33">
        <v>0</v>
      </c>
      <c r="AB2886" s="33">
        <v>0</v>
      </c>
      <c r="AC2886" s="45"/>
      <c r="AD2886" s="48">
        <f t="shared" ref="AD2886:AD2949" si="775">1367.7*(1+0.033*COS(2*PI()*J2886/365))</f>
        <v>1345.5829971665241</v>
      </c>
      <c r="AE2886" s="49">
        <f>IF(P2886&gt;90,0,AD2886*0.7^((1/cosd(P2886))^0.678))</f>
        <v>0</v>
      </c>
      <c r="AG2886" s="81">
        <f t="shared" ref="AG2886:AG2949" si="776">AE2886*Y2886</f>
        <v>0</v>
      </c>
      <c r="AH2886" s="82">
        <f t="shared" ref="AH2886:AH2949" si="777">AE2886*AA2886</f>
        <v>0</v>
      </c>
      <c r="AI2886" s="81">
        <f t="shared" ref="AI2886:AI2949" si="778">AE2886*Z2886</f>
        <v>0</v>
      </c>
      <c r="AJ2886" s="82">
        <f t="shared" ref="AJ2886:AJ2949" si="779">AB2886*AE2886</f>
        <v>0</v>
      </c>
    </row>
    <row r="2887" spans="9:36" ht="23.5" x14ac:dyDescent="0.35">
      <c r="I2887" s="57" t="s">
        <v>2898</v>
      </c>
      <c r="J2887" s="58">
        <f t="shared" si="764"/>
        <v>121</v>
      </c>
      <c r="K2887" s="58">
        <f t="shared" si="763"/>
        <v>2</v>
      </c>
      <c r="L2887" s="58">
        <f t="shared" si="768"/>
        <v>2.8594538493064401</v>
      </c>
      <c r="M2887" s="59">
        <f t="shared" si="769"/>
        <v>0.64832423082177382</v>
      </c>
      <c r="N2887" s="59">
        <f t="shared" si="770"/>
        <v>-170.27513653767338</v>
      </c>
      <c r="O2887" s="59">
        <f t="shared" si="771"/>
        <v>14.900887455874637</v>
      </c>
      <c r="P2887" s="59">
        <f t="shared" si="772"/>
        <v>126.91429680520338</v>
      </c>
      <c r="Q2887" s="60">
        <f t="shared" si="773"/>
        <v>-36.914296805203371</v>
      </c>
      <c r="R2887" s="59">
        <f t="shared" si="774"/>
        <v>-168.21939456946393</v>
      </c>
      <c r="S2887" s="61">
        <f t="shared" si="765"/>
        <v>0</v>
      </c>
      <c r="U2887" s="13">
        <f t="shared" si="766"/>
        <v>126.91429680520338</v>
      </c>
      <c r="V2887" s="14">
        <f t="shared" si="767"/>
        <v>-168.21939456946393</v>
      </c>
      <c r="W2887" s="7">
        <v>126.744</v>
      </c>
      <c r="X2887" s="28">
        <v>-168.24969999999999</v>
      </c>
      <c r="Y2887" s="74">
        <v>0</v>
      </c>
      <c r="Z2887" s="75">
        <v>0</v>
      </c>
      <c r="AA2887" s="33">
        <v>0</v>
      </c>
      <c r="AB2887" s="33">
        <v>0</v>
      </c>
      <c r="AC2887" s="45"/>
      <c r="AD2887" s="48">
        <f t="shared" si="775"/>
        <v>1345.5829971665241</v>
      </c>
      <c r="AE2887" s="49">
        <f>IF(P2887&gt;90,0,AD2887*0.7^((1/cosd(P2887))^0.678))</f>
        <v>0</v>
      </c>
      <c r="AG2887" s="81">
        <f t="shared" si="776"/>
        <v>0</v>
      </c>
      <c r="AH2887" s="82">
        <f t="shared" si="777"/>
        <v>0</v>
      </c>
      <c r="AI2887" s="81">
        <f t="shared" si="778"/>
        <v>0</v>
      </c>
      <c r="AJ2887" s="82">
        <f t="shared" si="779"/>
        <v>0</v>
      </c>
    </row>
    <row r="2888" spans="9:36" ht="23.5" x14ac:dyDescent="0.35">
      <c r="I2888" s="57" t="s">
        <v>2899</v>
      </c>
      <c r="J2888" s="58">
        <f t="shared" si="764"/>
        <v>121</v>
      </c>
      <c r="K2888" s="58">
        <f t="shared" si="763"/>
        <v>3</v>
      </c>
      <c r="L2888" s="58">
        <f t="shared" si="768"/>
        <v>2.8594538493064401</v>
      </c>
      <c r="M2888" s="59">
        <f t="shared" si="769"/>
        <v>1.6483242308217738</v>
      </c>
      <c r="N2888" s="59">
        <f t="shared" si="770"/>
        <v>-155.27513653767338</v>
      </c>
      <c r="O2888" s="59">
        <f t="shared" si="771"/>
        <v>14.900887455874637</v>
      </c>
      <c r="P2888" s="59">
        <f t="shared" si="772"/>
        <v>122.7698573657535</v>
      </c>
      <c r="Q2888" s="60">
        <f t="shared" si="773"/>
        <v>-32.769857365753502</v>
      </c>
      <c r="R2888" s="59">
        <f t="shared" si="774"/>
        <v>-151.26896877317174</v>
      </c>
      <c r="S2888" s="61">
        <f t="shared" si="765"/>
        <v>0</v>
      </c>
      <c r="U2888" s="13">
        <f t="shared" si="766"/>
        <v>122.7698573657535</v>
      </c>
      <c r="V2888" s="14">
        <f t="shared" si="767"/>
        <v>-151.26896877317174</v>
      </c>
      <c r="W2888" s="7">
        <v>122.598</v>
      </c>
      <c r="X2888" s="28">
        <v>-151.3492</v>
      </c>
      <c r="Y2888" s="74">
        <v>0</v>
      </c>
      <c r="Z2888" s="75">
        <v>0</v>
      </c>
      <c r="AA2888" s="33">
        <v>0</v>
      </c>
      <c r="AB2888" s="33">
        <v>0</v>
      </c>
      <c r="AC2888" s="45"/>
      <c r="AD2888" s="48">
        <f t="shared" si="775"/>
        <v>1345.5829971665241</v>
      </c>
      <c r="AE2888" s="49">
        <f>IF(P2888&gt;90,0,AD2888*0.7^((1/cosd(P2888))^0.678))</f>
        <v>0</v>
      </c>
      <c r="AG2888" s="81">
        <f t="shared" si="776"/>
        <v>0</v>
      </c>
      <c r="AH2888" s="82">
        <f t="shared" si="777"/>
        <v>0</v>
      </c>
      <c r="AI2888" s="81">
        <f t="shared" si="778"/>
        <v>0</v>
      </c>
      <c r="AJ2888" s="82">
        <f t="shared" si="779"/>
        <v>0</v>
      </c>
    </row>
    <row r="2889" spans="9:36" ht="23.5" x14ac:dyDescent="0.35">
      <c r="I2889" s="57" t="s">
        <v>2900</v>
      </c>
      <c r="J2889" s="58">
        <f t="shared" si="764"/>
        <v>121</v>
      </c>
      <c r="K2889" s="58">
        <f t="shared" si="763"/>
        <v>4</v>
      </c>
      <c r="L2889" s="58">
        <f t="shared" si="768"/>
        <v>2.8594538493064401</v>
      </c>
      <c r="M2889" s="59">
        <f t="shared" si="769"/>
        <v>2.6483242308217734</v>
      </c>
      <c r="N2889" s="59">
        <f t="shared" si="770"/>
        <v>-140.2751365376734</v>
      </c>
      <c r="O2889" s="59">
        <f t="shared" si="771"/>
        <v>14.900887455874637</v>
      </c>
      <c r="P2889" s="59">
        <f t="shared" si="772"/>
        <v>115.74612726311373</v>
      </c>
      <c r="Q2889" s="60">
        <f t="shared" si="773"/>
        <v>-25.746127263113742</v>
      </c>
      <c r="R2889" s="59">
        <f t="shared" si="774"/>
        <v>-136.71097098396058</v>
      </c>
      <c r="S2889" s="61">
        <f t="shared" si="765"/>
        <v>0</v>
      </c>
      <c r="U2889" s="13">
        <f t="shared" si="766"/>
        <v>115.74612726311373</v>
      </c>
      <c r="V2889" s="14">
        <f t="shared" si="767"/>
        <v>-136.71097098396058</v>
      </c>
      <c r="W2889" s="7">
        <v>115.57899999999999</v>
      </c>
      <c r="X2889" s="28">
        <v>-136.8278</v>
      </c>
      <c r="Y2889" s="74">
        <v>0</v>
      </c>
      <c r="Z2889" s="75">
        <v>0</v>
      </c>
      <c r="AA2889" s="33">
        <v>0</v>
      </c>
      <c r="AB2889" s="33">
        <v>0</v>
      </c>
      <c r="AC2889" s="45"/>
      <c r="AD2889" s="48">
        <f t="shared" si="775"/>
        <v>1345.5829971665241</v>
      </c>
      <c r="AE2889" s="49">
        <f>IF(P2889&gt;90,0,AD2889*0.7^((1/cosd(P2889))^0.678))</f>
        <v>0</v>
      </c>
      <c r="AG2889" s="81">
        <f t="shared" si="776"/>
        <v>0</v>
      </c>
      <c r="AH2889" s="82">
        <f t="shared" si="777"/>
        <v>0</v>
      </c>
      <c r="AI2889" s="81">
        <f t="shared" si="778"/>
        <v>0</v>
      </c>
      <c r="AJ2889" s="82">
        <f t="shared" si="779"/>
        <v>0</v>
      </c>
    </row>
    <row r="2890" spans="9:36" ht="23.5" x14ac:dyDescent="0.35">
      <c r="I2890" s="57" t="s">
        <v>2901</v>
      </c>
      <c r="J2890" s="58">
        <f t="shared" si="764"/>
        <v>121</v>
      </c>
      <c r="K2890" s="58">
        <f t="shared" si="763"/>
        <v>5</v>
      </c>
      <c r="L2890" s="58">
        <f t="shared" si="768"/>
        <v>2.8594538493064401</v>
      </c>
      <c r="M2890" s="59">
        <f t="shared" si="769"/>
        <v>3.6483242308217734</v>
      </c>
      <c r="N2890" s="59">
        <f t="shared" si="770"/>
        <v>-125.2751365376734</v>
      </c>
      <c r="O2890" s="59">
        <f t="shared" si="771"/>
        <v>14.900887455874637</v>
      </c>
      <c r="P2890" s="59">
        <f t="shared" si="772"/>
        <v>106.69392189114416</v>
      </c>
      <c r="Q2890" s="60">
        <f t="shared" si="773"/>
        <v>-16.693921891144161</v>
      </c>
      <c r="R2890" s="59">
        <f t="shared" si="774"/>
        <v>-124.54821973726305</v>
      </c>
      <c r="S2890" s="61">
        <f t="shared" si="765"/>
        <v>0</v>
      </c>
      <c r="U2890" s="13">
        <f t="shared" si="766"/>
        <v>106.69392189114416</v>
      </c>
      <c r="V2890" s="14">
        <f t="shared" si="767"/>
        <v>-124.54821973726305</v>
      </c>
      <c r="W2890" s="7">
        <v>106.53400000000001</v>
      </c>
      <c r="X2890" s="28">
        <v>-124.6901</v>
      </c>
      <c r="Y2890" s="74">
        <v>0</v>
      </c>
      <c r="Z2890" s="75">
        <v>0</v>
      </c>
      <c r="AA2890" s="33">
        <v>0</v>
      </c>
      <c r="AB2890" s="33">
        <v>0</v>
      </c>
      <c r="AC2890" s="45"/>
      <c r="AD2890" s="48">
        <f t="shared" si="775"/>
        <v>1345.5829971665241</v>
      </c>
      <c r="AE2890" s="49">
        <f>IF(P2890&gt;90,0,AD2890*0.7^((1/cosd(P2890))^0.678))</f>
        <v>0</v>
      </c>
      <c r="AG2890" s="81">
        <f t="shared" si="776"/>
        <v>0</v>
      </c>
      <c r="AH2890" s="82">
        <f t="shared" si="777"/>
        <v>0</v>
      </c>
      <c r="AI2890" s="81">
        <f t="shared" si="778"/>
        <v>0</v>
      </c>
      <c r="AJ2890" s="82">
        <f t="shared" si="779"/>
        <v>0</v>
      </c>
    </row>
    <row r="2891" spans="9:36" ht="23.5" x14ac:dyDescent="0.35">
      <c r="I2891" s="57" t="s">
        <v>2902</v>
      </c>
      <c r="J2891" s="58">
        <f t="shared" si="764"/>
        <v>121</v>
      </c>
      <c r="K2891" s="58">
        <f t="shared" si="763"/>
        <v>6</v>
      </c>
      <c r="L2891" s="58">
        <f t="shared" si="768"/>
        <v>2.8594538493064401</v>
      </c>
      <c r="M2891" s="59">
        <f t="shared" si="769"/>
        <v>4.6483242308217738</v>
      </c>
      <c r="N2891" s="59">
        <f t="shared" si="770"/>
        <v>-110.27513653767339</v>
      </c>
      <c r="O2891" s="59">
        <f t="shared" si="771"/>
        <v>14.900887455874637</v>
      </c>
      <c r="P2891" s="59">
        <f t="shared" si="772"/>
        <v>96.310466443188915</v>
      </c>
      <c r="Q2891" s="60">
        <f t="shared" si="773"/>
        <v>-6.3104664431889228</v>
      </c>
      <c r="R2891" s="59">
        <f t="shared" si="774"/>
        <v>-114.21383126101742</v>
      </c>
      <c r="S2891" s="61">
        <f t="shared" si="765"/>
        <v>0</v>
      </c>
      <c r="U2891" s="13">
        <f t="shared" si="766"/>
        <v>96.310466443188915</v>
      </c>
      <c r="V2891" s="14">
        <f t="shared" si="767"/>
        <v>-114.21383126101742</v>
      </c>
      <c r="W2891" s="7">
        <v>96.156099999999995</v>
      </c>
      <c r="X2891" s="28">
        <v>-114.3753</v>
      </c>
      <c r="Y2891" s="74">
        <v>0</v>
      </c>
      <c r="Z2891" s="75">
        <v>0</v>
      </c>
      <c r="AA2891" s="33">
        <v>0</v>
      </c>
      <c r="AB2891" s="33">
        <v>0</v>
      </c>
      <c r="AC2891" s="45"/>
      <c r="AD2891" s="48">
        <f t="shared" si="775"/>
        <v>1345.5829971665241</v>
      </c>
      <c r="AE2891" s="49">
        <f>IF(P2891&gt;90,0,AD2891*0.7^((1/cosd(P2891))^0.678))</f>
        <v>0</v>
      </c>
      <c r="AG2891" s="81">
        <f t="shared" si="776"/>
        <v>0</v>
      </c>
      <c r="AH2891" s="82">
        <f t="shared" si="777"/>
        <v>0</v>
      </c>
      <c r="AI2891" s="81">
        <f t="shared" si="778"/>
        <v>0</v>
      </c>
      <c r="AJ2891" s="82">
        <f t="shared" si="779"/>
        <v>0</v>
      </c>
    </row>
    <row r="2892" spans="9:36" ht="23.5" x14ac:dyDescent="0.35">
      <c r="I2892" s="57" t="s">
        <v>2903</v>
      </c>
      <c r="J2892" s="58">
        <f t="shared" si="764"/>
        <v>121</v>
      </c>
      <c r="K2892" s="58">
        <f t="shared" si="763"/>
        <v>7</v>
      </c>
      <c r="L2892" s="58">
        <f t="shared" si="768"/>
        <v>2.8594538493064401</v>
      </c>
      <c r="M2892" s="59">
        <f t="shared" si="769"/>
        <v>5.6483242308217738</v>
      </c>
      <c r="N2892" s="59">
        <f t="shared" si="770"/>
        <v>-95.27513653767339</v>
      </c>
      <c r="O2892" s="59">
        <f t="shared" si="771"/>
        <v>14.900887455874637</v>
      </c>
      <c r="P2892" s="59">
        <f t="shared" si="772"/>
        <v>85.091825206880188</v>
      </c>
      <c r="Q2892" s="60">
        <f t="shared" si="773"/>
        <v>4.9081747931198079</v>
      </c>
      <c r="R2892" s="59">
        <f t="shared" si="774"/>
        <v>-105.02323717358728</v>
      </c>
      <c r="S2892" s="61">
        <f t="shared" si="765"/>
        <v>0.86728234497369794</v>
      </c>
      <c r="U2892" s="13">
        <f t="shared" si="766"/>
        <v>85.091825206880188</v>
      </c>
      <c r="V2892" s="14">
        <f t="shared" si="767"/>
        <v>-105.02323717358728</v>
      </c>
      <c r="W2892" s="7">
        <v>84.777900000000002</v>
      </c>
      <c r="X2892" s="28">
        <v>-105.2041</v>
      </c>
      <c r="Y2892" s="74">
        <v>0.50511552134607851</v>
      </c>
      <c r="Z2892" s="75">
        <v>0.53503999999999996</v>
      </c>
      <c r="AA2892" s="33">
        <v>0.86728234497369794</v>
      </c>
      <c r="AB2892" s="33">
        <v>0.87520200000000004</v>
      </c>
      <c r="AC2892" s="45"/>
      <c r="AD2892" s="48">
        <f t="shared" si="775"/>
        <v>1345.5829971665241</v>
      </c>
      <c r="AE2892" s="49">
        <f>IF(P2892&gt;90,0,AD2892*0.7^((1/cosd(P2892))^0.678))</f>
        <v>203.51469763800415</v>
      </c>
      <c r="AG2892" s="81">
        <f t="shared" si="776"/>
        <v>102.79843259901</v>
      </c>
      <c r="AH2892" s="82">
        <f t="shared" si="777"/>
        <v>176.50470420410136</v>
      </c>
      <c r="AI2892" s="81">
        <f t="shared" si="778"/>
        <v>108.88850382423773</v>
      </c>
      <c r="AJ2892" s="82">
        <f t="shared" si="779"/>
        <v>178.1164704021765</v>
      </c>
    </row>
    <row r="2893" spans="9:36" ht="23.5" x14ac:dyDescent="0.35">
      <c r="I2893" s="57" t="s">
        <v>2904</v>
      </c>
      <c r="J2893" s="58">
        <f t="shared" si="764"/>
        <v>121</v>
      </c>
      <c r="K2893" s="58">
        <f t="shared" si="763"/>
        <v>8</v>
      </c>
      <c r="L2893" s="58">
        <f t="shared" si="768"/>
        <v>2.8594538493064401</v>
      </c>
      <c r="M2893" s="59">
        <f t="shared" si="769"/>
        <v>6.6483242308217738</v>
      </c>
      <c r="N2893" s="59">
        <f t="shared" si="770"/>
        <v>-80.27513653767339</v>
      </c>
      <c r="O2893" s="59">
        <f t="shared" si="771"/>
        <v>14.900887455874637</v>
      </c>
      <c r="P2893" s="59">
        <f t="shared" si="772"/>
        <v>73.390654898040381</v>
      </c>
      <c r="Q2893" s="60">
        <f t="shared" si="773"/>
        <v>16.609345101959615</v>
      </c>
      <c r="R2893" s="59">
        <f t="shared" si="774"/>
        <v>-96.301804766508582</v>
      </c>
      <c r="S2893" s="61">
        <f t="shared" si="765"/>
        <v>0.80065067454439842</v>
      </c>
      <c r="U2893" s="13">
        <f t="shared" si="766"/>
        <v>73.390654898040381</v>
      </c>
      <c r="V2893" s="14">
        <f t="shared" si="767"/>
        <v>-96.301804766508582</v>
      </c>
      <c r="W2893" s="7">
        <v>73.184299999999993</v>
      </c>
      <c r="X2893" s="28">
        <v>-96.506</v>
      </c>
      <c r="Y2893" s="74">
        <v>0.6638265375642054</v>
      </c>
      <c r="Z2893" s="75">
        <v>0.69120099999999995</v>
      </c>
      <c r="AA2893" s="33">
        <v>0.80065067454439842</v>
      </c>
      <c r="AB2893" s="33">
        <v>0.81835800000000003</v>
      </c>
      <c r="AC2893" s="45"/>
      <c r="AD2893" s="48">
        <f t="shared" si="775"/>
        <v>1345.5829971665241</v>
      </c>
      <c r="AE2893" s="49">
        <f>IF(P2893&gt;90,0,AD2893*0.7^((1/cosd(P2893))^0.678))</f>
        <v>584.56617656134574</v>
      </c>
      <c r="AG2893" s="81">
        <f t="shared" si="776"/>
        <v>388.05054096386408</v>
      </c>
      <c r="AH2893" s="82">
        <f t="shared" si="777"/>
        <v>468.03330357968139</v>
      </c>
      <c r="AI2893" s="81">
        <f t="shared" si="778"/>
        <v>404.05272580537871</v>
      </c>
      <c r="AJ2893" s="82">
        <f t="shared" si="779"/>
        <v>478.38440711838979</v>
      </c>
    </row>
    <row r="2894" spans="9:36" ht="23.5" x14ac:dyDescent="0.35">
      <c r="I2894" s="57" t="s">
        <v>2905</v>
      </c>
      <c r="J2894" s="58">
        <f t="shared" si="764"/>
        <v>121</v>
      </c>
      <c r="K2894" s="58">
        <f t="shared" si="763"/>
        <v>9</v>
      </c>
      <c r="L2894" s="58">
        <f t="shared" si="768"/>
        <v>2.8594538493064401</v>
      </c>
      <c r="M2894" s="59">
        <f t="shared" si="769"/>
        <v>7.6483242308217738</v>
      </c>
      <c r="N2894" s="59">
        <f t="shared" si="770"/>
        <v>-65.27513653767339</v>
      </c>
      <c r="O2894" s="59">
        <f t="shared" si="771"/>
        <v>14.900887455874637</v>
      </c>
      <c r="P2894" s="59">
        <f t="shared" si="772"/>
        <v>61.491328500089502</v>
      </c>
      <c r="Q2894" s="60">
        <f t="shared" si="773"/>
        <v>28.508671499910502</v>
      </c>
      <c r="R2894" s="59">
        <f t="shared" si="774"/>
        <v>-87.317029471791841</v>
      </c>
      <c r="S2894" s="61">
        <f t="shared" si="765"/>
        <v>0.76012981855521178</v>
      </c>
      <c r="U2894" s="13">
        <f t="shared" si="766"/>
        <v>61.491328500089502</v>
      </c>
      <c r="V2894" s="14">
        <f t="shared" si="767"/>
        <v>-87.317029471791841</v>
      </c>
      <c r="W2894" s="7">
        <v>61.302300000000002</v>
      </c>
      <c r="X2894" s="28">
        <v>-87.552000000000007</v>
      </c>
      <c r="Y2894" s="74">
        <v>0.80623202834740726</v>
      </c>
      <c r="Z2894" s="75">
        <v>0.83017600000000003</v>
      </c>
      <c r="AA2894" s="33">
        <v>0.76012981855521178</v>
      </c>
      <c r="AB2894" s="33">
        <v>0.79454599999999997</v>
      </c>
      <c r="AC2894" s="45"/>
      <c r="AD2894" s="48">
        <f t="shared" si="775"/>
        <v>1345.5829971665241</v>
      </c>
      <c r="AE2894" s="49">
        <f>IF(P2894&gt;90,0,AD2894*0.7^((1/cosd(P2894))^0.678))</f>
        <v>746.69857044812125</v>
      </c>
      <c r="AG2894" s="81">
        <f t="shared" si="776"/>
        <v>602.01230301649821</v>
      </c>
      <c r="AH2894" s="82">
        <f t="shared" si="777"/>
        <v>567.58784887016645</v>
      </c>
      <c r="AI2894" s="81">
        <f t="shared" si="778"/>
        <v>619.89123242033952</v>
      </c>
      <c r="AJ2894" s="82">
        <f t="shared" si="779"/>
        <v>593.2863623552729</v>
      </c>
    </row>
    <row r="2895" spans="9:36" ht="23.5" x14ac:dyDescent="0.35">
      <c r="I2895" s="57" t="s">
        <v>2906</v>
      </c>
      <c r="J2895" s="58">
        <f t="shared" si="764"/>
        <v>121</v>
      </c>
      <c r="K2895" s="58">
        <f t="shared" si="763"/>
        <v>10</v>
      </c>
      <c r="L2895" s="58">
        <f t="shared" si="768"/>
        <v>2.8594538493064401</v>
      </c>
      <c r="M2895" s="59">
        <f t="shared" si="769"/>
        <v>8.6483242308217747</v>
      </c>
      <c r="N2895" s="59">
        <f t="shared" si="770"/>
        <v>-50.275136537673376</v>
      </c>
      <c r="O2895" s="59">
        <f t="shared" si="771"/>
        <v>14.900887455874637</v>
      </c>
      <c r="P2895" s="59">
        <f t="shared" si="772"/>
        <v>49.695209029812652</v>
      </c>
      <c r="Q2895" s="60">
        <f t="shared" si="773"/>
        <v>40.304790970187341</v>
      </c>
      <c r="R2895" s="59">
        <f t="shared" si="774"/>
        <v>-77.063553335591763</v>
      </c>
      <c r="S2895" s="61">
        <f t="shared" si="765"/>
        <v>0.76309621212257306</v>
      </c>
      <c r="U2895" s="13">
        <f t="shared" si="766"/>
        <v>49.695209029812652</v>
      </c>
      <c r="V2895" s="14">
        <f t="shared" si="767"/>
        <v>-77.063553335591763</v>
      </c>
      <c r="W2895" s="7">
        <v>49.5017</v>
      </c>
      <c r="X2895" s="28">
        <v>-77.34</v>
      </c>
      <c r="Y2895" s="74">
        <v>0.91438705505784768</v>
      </c>
      <c r="Z2895" s="75">
        <v>0.92856099999999997</v>
      </c>
      <c r="AA2895" s="33">
        <v>0.76309621212257306</v>
      </c>
      <c r="AB2895" s="33">
        <v>0.81012899999999999</v>
      </c>
      <c r="AC2895" s="45"/>
      <c r="AD2895" s="48">
        <f t="shared" si="775"/>
        <v>1345.5829971665241</v>
      </c>
      <c r="AE2895" s="49">
        <f>IF(P2895&gt;90,0,AD2895*0.7^((1/cosd(P2895))^0.678))</f>
        <v>833.26379310357925</v>
      </c>
      <c r="AG2895" s="81">
        <f t="shared" si="776"/>
        <v>761.9256258623135</v>
      </c>
      <c r="AH2895" s="82">
        <f t="shared" si="777"/>
        <v>635.86044421622876</v>
      </c>
      <c r="AI2895" s="81">
        <f t="shared" si="778"/>
        <v>773.73626098805266</v>
      </c>
      <c r="AJ2895" s="82">
        <f t="shared" si="779"/>
        <v>675.05116344320959</v>
      </c>
    </row>
    <row r="2896" spans="9:36" ht="23.5" x14ac:dyDescent="0.35">
      <c r="I2896" s="57" t="s">
        <v>2907</v>
      </c>
      <c r="J2896" s="58">
        <f t="shared" si="764"/>
        <v>121</v>
      </c>
      <c r="K2896" s="58">
        <f t="shared" si="763"/>
        <v>11</v>
      </c>
      <c r="L2896" s="58">
        <f t="shared" si="768"/>
        <v>2.8594538493064401</v>
      </c>
      <c r="M2896" s="59">
        <f t="shared" si="769"/>
        <v>9.6483242308217747</v>
      </c>
      <c r="N2896" s="59">
        <f t="shared" si="770"/>
        <v>-35.275136537673376</v>
      </c>
      <c r="O2896" s="59">
        <f t="shared" si="771"/>
        <v>14.900887455874637</v>
      </c>
      <c r="P2896" s="59">
        <f t="shared" si="772"/>
        <v>38.466252784394321</v>
      </c>
      <c r="Q2896" s="60">
        <f t="shared" si="773"/>
        <v>51.533747215605679</v>
      </c>
      <c r="R2896" s="59">
        <f t="shared" si="774"/>
        <v>-63.787569859099776</v>
      </c>
      <c r="S2896" s="61">
        <f t="shared" si="765"/>
        <v>0.80819859908561942</v>
      </c>
      <c r="U2896" s="13">
        <f t="shared" si="766"/>
        <v>38.466252784394321</v>
      </c>
      <c r="V2896" s="14">
        <f t="shared" si="767"/>
        <v>-63.787569859099776</v>
      </c>
      <c r="W2896" s="7">
        <v>38.249699999999997</v>
      </c>
      <c r="X2896" s="28">
        <v>-64.11</v>
      </c>
      <c r="Y2896" s="74">
        <v>0.97972668506486993</v>
      </c>
      <c r="Z2896" s="75">
        <v>0.983707</v>
      </c>
      <c r="AA2896" s="33">
        <v>0.80819859908561942</v>
      </c>
      <c r="AB2896" s="33">
        <v>0.85485199999999995</v>
      </c>
      <c r="AC2896" s="45"/>
      <c r="AD2896" s="48">
        <f t="shared" si="775"/>
        <v>1345.5829971665241</v>
      </c>
      <c r="AE2896" s="49">
        <f>IF(P2896&gt;90,0,AD2896*0.7^((1/cosd(P2896))^0.678))</f>
        <v>883.20205716437374</v>
      </c>
      <c r="AG2896" s="81">
        <f t="shared" si="776"/>
        <v>865.29662370812559</v>
      </c>
      <c r="AH2896" s="82">
        <f t="shared" si="777"/>
        <v>713.80266530978406</v>
      </c>
      <c r="AI2896" s="81">
        <f t="shared" si="778"/>
        <v>868.81204604699462</v>
      </c>
      <c r="AJ2896" s="82">
        <f t="shared" si="779"/>
        <v>755.00704497107915</v>
      </c>
    </row>
    <row r="2897" spans="9:36" ht="23.5" x14ac:dyDescent="0.35">
      <c r="I2897" s="57" t="s">
        <v>2908</v>
      </c>
      <c r="J2897" s="58">
        <f t="shared" si="764"/>
        <v>121</v>
      </c>
      <c r="K2897" s="58">
        <f t="shared" si="763"/>
        <v>12</v>
      </c>
      <c r="L2897" s="58">
        <f t="shared" si="768"/>
        <v>2.8594538493064401</v>
      </c>
      <c r="M2897" s="59">
        <f t="shared" si="769"/>
        <v>10.648324230821775</v>
      </c>
      <c r="N2897" s="59">
        <f t="shared" si="770"/>
        <v>-20.275136537673379</v>
      </c>
      <c r="O2897" s="59">
        <f t="shared" si="771"/>
        <v>14.900887455874637</v>
      </c>
      <c r="P2897" s="59">
        <f t="shared" si="772"/>
        <v>28.791430252909752</v>
      </c>
      <c r="Q2897" s="60">
        <f t="shared" si="773"/>
        <v>61.208569747090245</v>
      </c>
      <c r="R2897" s="59">
        <f t="shared" si="774"/>
        <v>-44.051690656408773</v>
      </c>
      <c r="S2897" s="61">
        <f t="shared" si="765"/>
        <v>0.87641497545284086</v>
      </c>
      <c r="U2897" s="13">
        <f t="shared" si="766"/>
        <v>28.791430252909752</v>
      </c>
      <c r="V2897" s="14">
        <f t="shared" si="767"/>
        <v>-44.051690656408773</v>
      </c>
      <c r="W2897" s="7">
        <v>28.529</v>
      </c>
      <c r="X2897" s="28">
        <v>-44.378999999999991</v>
      </c>
      <c r="Y2897" s="74">
        <v>0.9999682308383363</v>
      </c>
      <c r="Z2897" s="75">
        <v>0.99998900000000002</v>
      </c>
      <c r="AA2897" s="33">
        <v>0.87641497545284086</v>
      </c>
      <c r="AB2897" s="33">
        <v>0.90507400000000005</v>
      </c>
      <c r="AC2897" s="45"/>
      <c r="AD2897" s="48">
        <f t="shared" si="775"/>
        <v>1345.5829971665241</v>
      </c>
      <c r="AE2897" s="49">
        <f>IF(P2897&gt;90,0,AD2897*0.7^((1/cosd(P2897))^0.678))</f>
        <v>910.98472699193644</v>
      </c>
      <c r="AG2897" s="81">
        <f t="shared" si="776"/>
        <v>910.95578577087144</v>
      </c>
      <c r="AH2897" s="82">
        <f t="shared" si="777"/>
        <v>798.40065714455091</v>
      </c>
      <c r="AI2897" s="81">
        <f t="shared" si="778"/>
        <v>910.9747061599395</v>
      </c>
      <c r="AJ2897" s="82">
        <f t="shared" si="779"/>
        <v>824.50859079749989</v>
      </c>
    </row>
    <row r="2898" spans="9:36" ht="23.5" x14ac:dyDescent="0.35">
      <c r="I2898" s="57" t="s">
        <v>2909</v>
      </c>
      <c r="J2898" s="58">
        <f t="shared" si="764"/>
        <v>121</v>
      </c>
      <c r="K2898" s="58">
        <f t="shared" si="763"/>
        <v>13</v>
      </c>
      <c r="L2898" s="58">
        <f t="shared" si="768"/>
        <v>2.8594538493064401</v>
      </c>
      <c r="M2898" s="59">
        <f t="shared" si="769"/>
        <v>11.648324230821775</v>
      </c>
      <c r="N2898" s="59">
        <f t="shared" si="770"/>
        <v>-5.2751365376733794</v>
      </c>
      <c r="O2898" s="59">
        <f t="shared" si="771"/>
        <v>14.900887455874637</v>
      </c>
      <c r="P2898" s="59">
        <f t="shared" si="772"/>
        <v>22.971315816108937</v>
      </c>
      <c r="Q2898" s="60">
        <f t="shared" si="773"/>
        <v>67.028684183891059</v>
      </c>
      <c r="R2898" s="59">
        <f t="shared" si="774"/>
        <v>-13.159022934038196</v>
      </c>
      <c r="S2898" s="61">
        <f t="shared" si="765"/>
        <v>0.94344093039868715</v>
      </c>
      <c r="U2898" s="13">
        <f t="shared" si="766"/>
        <v>22.971315816108937</v>
      </c>
      <c r="V2898" s="14">
        <f t="shared" si="767"/>
        <v>-13.159022934038196</v>
      </c>
      <c r="W2898" s="7">
        <v>22.656300000000002</v>
      </c>
      <c r="X2898" s="28">
        <v>-13.26400000000001</v>
      </c>
      <c r="Y2898" s="74">
        <v>0.97857465094922902</v>
      </c>
      <c r="Z2898" s="75">
        <v>0.97939399999999999</v>
      </c>
      <c r="AA2898" s="33">
        <v>0.94344093039868715</v>
      </c>
      <c r="AB2898" s="33">
        <v>0.94518199999999997</v>
      </c>
      <c r="AC2898" s="45"/>
      <c r="AD2898" s="48">
        <f t="shared" si="775"/>
        <v>1345.5829971665241</v>
      </c>
      <c r="AE2898" s="49">
        <f>IF(P2898&gt;90,0,AD2898*0.7^((1/cosd(P2898))^0.678))</f>
        <v>922.74942780594654</v>
      </c>
      <c r="AG2898" s="81">
        <f t="shared" si="776"/>
        <v>902.97919922880499</v>
      </c>
      <c r="AH2898" s="82">
        <f t="shared" si="777"/>
        <v>870.55957869409838</v>
      </c>
      <c r="AI2898" s="81">
        <f t="shared" si="778"/>
        <v>903.73525309657714</v>
      </c>
      <c r="AJ2898" s="82">
        <f t="shared" si="779"/>
        <v>872.16614967248017</v>
      </c>
    </row>
    <row r="2899" spans="9:36" ht="23.5" x14ac:dyDescent="0.35">
      <c r="I2899" s="57" t="s">
        <v>2910</v>
      </c>
      <c r="J2899" s="58">
        <f t="shared" si="764"/>
        <v>121</v>
      </c>
      <c r="K2899" s="58">
        <f t="shared" si="763"/>
        <v>14</v>
      </c>
      <c r="L2899" s="58">
        <f t="shared" si="768"/>
        <v>2.8594538493064401</v>
      </c>
      <c r="M2899" s="59">
        <f t="shared" si="769"/>
        <v>12.648324230821775</v>
      </c>
      <c r="N2899" s="59">
        <f t="shared" si="770"/>
        <v>9.7248634623266206</v>
      </c>
      <c r="O2899" s="59">
        <f t="shared" si="771"/>
        <v>14.900887455874637</v>
      </c>
      <c r="P2899" s="59">
        <f t="shared" si="772"/>
        <v>24.088079510122387</v>
      </c>
      <c r="Q2899" s="60">
        <f t="shared" si="773"/>
        <v>65.911920489877616</v>
      </c>
      <c r="R2899" s="59">
        <f t="shared" si="774"/>
        <v>23.575201939607457</v>
      </c>
      <c r="S2899" s="61">
        <f t="shared" si="765"/>
        <v>0.9888243149005348</v>
      </c>
      <c r="U2899" s="13">
        <f t="shared" si="766"/>
        <v>24.088079510122387</v>
      </c>
      <c r="V2899" s="14">
        <f t="shared" si="767"/>
        <v>23.575201939607457</v>
      </c>
      <c r="W2899" s="7">
        <v>23.782599999999999</v>
      </c>
      <c r="X2899" s="28">
        <v>23.88300000000001</v>
      </c>
      <c r="Y2899" s="74">
        <v>0.92501231243250526</v>
      </c>
      <c r="Z2899" s="75">
        <v>0.90448499999999998</v>
      </c>
      <c r="AA2899" s="33">
        <v>0.9888243149005348</v>
      </c>
      <c r="AB2899" s="33">
        <v>0.98634100000000002</v>
      </c>
      <c r="AC2899" s="45"/>
      <c r="AD2899" s="48">
        <f t="shared" si="775"/>
        <v>1345.5829971665241</v>
      </c>
      <c r="AE2899" s="49">
        <f>IF(P2899&gt;90,0,AD2899*0.7^((1/cosd(P2899))^0.678))</f>
        <v>920.74281500593395</v>
      </c>
      <c r="AG2899" s="81">
        <f t="shared" si="776"/>
        <v>851.69844046425339</v>
      </c>
      <c r="AH2899" s="82">
        <f t="shared" si="777"/>
        <v>910.45288324783246</v>
      </c>
      <c r="AI2899" s="81">
        <f t="shared" si="778"/>
        <v>832.79806503064219</v>
      </c>
      <c r="AJ2899" s="82">
        <f t="shared" si="779"/>
        <v>908.16638889576791</v>
      </c>
    </row>
    <row r="2900" spans="9:36" ht="23.5" x14ac:dyDescent="0.35">
      <c r="I2900" s="57" t="s">
        <v>2911</v>
      </c>
      <c r="J2900" s="58">
        <f t="shared" si="764"/>
        <v>121</v>
      </c>
      <c r="K2900" s="58">
        <f t="shared" si="763"/>
        <v>15</v>
      </c>
      <c r="L2900" s="58">
        <f t="shared" si="768"/>
        <v>2.8594538493064401</v>
      </c>
      <c r="M2900" s="59">
        <f t="shared" si="769"/>
        <v>13.648324230821775</v>
      </c>
      <c r="N2900" s="59">
        <f t="shared" si="770"/>
        <v>24.724863462326621</v>
      </c>
      <c r="O2900" s="59">
        <f t="shared" si="771"/>
        <v>14.900887455874637</v>
      </c>
      <c r="P2900" s="59">
        <f t="shared" si="772"/>
        <v>31.398406682274068</v>
      </c>
      <c r="Q2900" s="60">
        <f t="shared" si="773"/>
        <v>58.601593317725929</v>
      </c>
      <c r="R2900" s="59">
        <f t="shared" si="774"/>
        <v>50.880264391169518</v>
      </c>
      <c r="S2900" s="61">
        <f t="shared" si="765"/>
        <v>0.99857454112469535</v>
      </c>
      <c r="U2900" s="13">
        <f t="shared" si="766"/>
        <v>31.398406682274068</v>
      </c>
      <c r="V2900" s="14">
        <f t="shared" si="767"/>
        <v>50.880264391169518</v>
      </c>
      <c r="W2900" s="7">
        <v>31.143999999999998</v>
      </c>
      <c r="X2900" s="28">
        <v>51.324000000000012</v>
      </c>
      <c r="Y2900" s="74">
        <v>0.85523247275433811</v>
      </c>
      <c r="Z2900" s="75">
        <v>0.80804200000000004</v>
      </c>
      <c r="AA2900" s="33">
        <v>0.99857454112469535</v>
      </c>
      <c r="AB2900" s="33">
        <v>0.99786600000000003</v>
      </c>
      <c r="AC2900" s="45"/>
      <c r="AD2900" s="48">
        <f t="shared" si="775"/>
        <v>1345.5829971665241</v>
      </c>
      <c r="AE2900" s="49">
        <f>IF(P2900&gt;90,0,AD2900*0.7^((1/cosd(P2900))^0.678))</f>
        <v>904.59556520636272</v>
      </c>
      <c r="AG2900" s="81">
        <f t="shared" si="776"/>
        <v>773.63950207404571</v>
      </c>
      <c r="AH2900" s="82">
        <f t="shared" si="777"/>
        <v>903.30610142937803</v>
      </c>
      <c r="AI2900" s="81">
        <f t="shared" si="778"/>
        <v>730.95120970047981</v>
      </c>
      <c r="AJ2900" s="82">
        <f t="shared" si="779"/>
        <v>902.66515827021237</v>
      </c>
    </row>
    <row r="2901" spans="9:36" ht="23.5" x14ac:dyDescent="0.35">
      <c r="I2901" s="57" t="s">
        <v>2912</v>
      </c>
      <c r="J2901" s="58">
        <f t="shared" si="764"/>
        <v>121</v>
      </c>
      <c r="K2901" s="58">
        <f t="shared" si="763"/>
        <v>16</v>
      </c>
      <c r="L2901" s="58">
        <f t="shared" si="768"/>
        <v>2.8594538493064401</v>
      </c>
      <c r="M2901" s="59">
        <f t="shared" si="769"/>
        <v>14.648324230821775</v>
      </c>
      <c r="N2901" s="59">
        <f t="shared" si="770"/>
        <v>39.724863462326624</v>
      </c>
      <c r="O2901" s="59">
        <f t="shared" si="771"/>
        <v>14.900887455874637</v>
      </c>
      <c r="P2901" s="59">
        <f t="shared" si="772"/>
        <v>41.696076104533752</v>
      </c>
      <c r="Q2901" s="60">
        <f t="shared" si="773"/>
        <v>48.303923895466248</v>
      </c>
      <c r="R2901" s="59">
        <f t="shared" si="774"/>
        <v>68.200118693778052</v>
      </c>
      <c r="S2901" s="61">
        <f t="shared" si="765"/>
        <v>0.96505613366408127</v>
      </c>
      <c r="U2901" s="13">
        <f t="shared" si="766"/>
        <v>41.696076104533752</v>
      </c>
      <c r="V2901" s="14">
        <f t="shared" si="767"/>
        <v>68.200118693778052</v>
      </c>
      <c r="W2901" s="7">
        <v>41.474200000000003</v>
      </c>
      <c r="X2901" s="28">
        <v>68.622000000000014</v>
      </c>
      <c r="Y2901" s="74">
        <v>0.79133006047692567</v>
      </c>
      <c r="Z2901" s="75">
        <v>0.73859399999999997</v>
      </c>
      <c r="AA2901" s="33">
        <v>0.96505613366408127</v>
      </c>
      <c r="AB2901" s="33">
        <v>0.95554799999999995</v>
      </c>
      <c r="AC2901" s="45"/>
      <c r="AD2901" s="48">
        <f t="shared" si="775"/>
        <v>1345.5829971665241</v>
      </c>
      <c r="AE2901" s="49">
        <f>IF(P2901&gt;90,0,AD2901*0.7^((1/cosd(P2901))^0.678))</f>
        <v>871.12568781886284</v>
      </c>
      <c r="AG2901" s="81">
        <f t="shared" si="776"/>
        <v>689.34794322470418</v>
      </c>
      <c r="AH2901" s="82">
        <f t="shared" si="777"/>
        <v>840.68518822193528</v>
      </c>
      <c r="AI2901" s="81">
        <f t="shared" si="778"/>
        <v>643.40820626888512</v>
      </c>
      <c r="AJ2901" s="82">
        <f t="shared" si="779"/>
        <v>832.40240874393874</v>
      </c>
    </row>
    <row r="2902" spans="9:36" ht="23.5" x14ac:dyDescent="0.35">
      <c r="I2902" s="57" t="s">
        <v>2913</v>
      </c>
      <c r="J2902" s="58">
        <f t="shared" si="764"/>
        <v>121</v>
      </c>
      <c r="K2902" s="58">
        <f t="shared" si="763"/>
        <v>17</v>
      </c>
      <c r="L2902" s="58">
        <f t="shared" si="768"/>
        <v>2.8594538493064401</v>
      </c>
      <c r="M2902" s="59">
        <f t="shared" si="769"/>
        <v>15.648324230821775</v>
      </c>
      <c r="N2902" s="59">
        <f t="shared" si="770"/>
        <v>54.724863462326624</v>
      </c>
      <c r="O2902" s="59">
        <f t="shared" si="771"/>
        <v>14.900887455874637</v>
      </c>
      <c r="P2902" s="59">
        <f t="shared" si="772"/>
        <v>53.161732252914433</v>
      </c>
      <c r="Q2902" s="60">
        <f t="shared" si="773"/>
        <v>36.838267747085567</v>
      </c>
      <c r="R2902" s="59">
        <f t="shared" si="774"/>
        <v>80.319437269706668</v>
      </c>
      <c r="S2902" s="61">
        <f t="shared" si="765"/>
        <v>0.88651544956798378</v>
      </c>
      <c r="U2902" s="13">
        <f t="shared" si="766"/>
        <v>53.161732252914433</v>
      </c>
      <c r="V2902" s="14">
        <f t="shared" si="767"/>
        <v>80.319437269706668</v>
      </c>
      <c r="W2902" s="7">
        <v>52.948099999999997</v>
      </c>
      <c r="X2902" s="28">
        <v>80.701999999999998</v>
      </c>
      <c r="Y2902" s="74">
        <v>0.75733775759290534</v>
      </c>
      <c r="Z2902" s="75">
        <v>0.71723400000000004</v>
      </c>
      <c r="AA2902" s="33">
        <v>0.88651544956798378</v>
      </c>
      <c r="AB2902" s="33">
        <v>0.86558599999999997</v>
      </c>
      <c r="AC2902" s="45"/>
      <c r="AD2902" s="48">
        <f t="shared" si="775"/>
        <v>1345.5829971665241</v>
      </c>
      <c r="AE2902" s="49">
        <f>IF(P2902&gt;90,0,AD2902*0.7^((1/cosd(P2902))^0.678))</f>
        <v>812.43357795030568</v>
      </c>
      <c r="AG2902" s="81">
        <f t="shared" si="776"/>
        <v>615.28662411806533</v>
      </c>
      <c r="AH2902" s="82">
        <f t="shared" si="777"/>
        <v>720.2349186007408</v>
      </c>
      <c r="AI2902" s="81">
        <f t="shared" si="778"/>
        <v>582.70498484760958</v>
      </c>
      <c r="AJ2902" s="82">
        <f t="shared" si="779"/>
        <v>703.23113100369324</v>
      </c>
    </row>
    <row r="2903" spans="9:36" ht="23.5" x14ac:dyDescent="0.35">
      <c r="I2903" s="57" t="s">
        <v>2914</v>
      </c>
      <c r="J2903" s="58">
        <f t="shared" si="764"/>
        <v>121</v>
      </c>
      <c r="K2903" s="58">
        <f t="shared" si="763"/>
        <v>18</v>
      </c>
      <c r="L2903" s="58">
        <f t="shared" si="768"/>
        <v>2.8594538493064401</v>
      </c>
      <c r="M2903" s="59">
        <f t="shared" si="769"/>
        <v>16.648324230821771</v>
      </c>
      <c r="N2903" s="59">
        <f t="shared" si="770"/>
        <v>69.724863462326567</v>
      </c>
      <c r="O2903" s="59">
        <f t="shared" si="771"/>
        <v>14.900887455874637</v>
      </c>
      <c r="P2903" s="59">
        <f t="shared" si="772"/>
        <v>65.025475802434613</v>
      </c>
      <c r="Q2903" s="60">
        <f t="shared" si="773"/>
        <v>24.97452419756538</v>
      </c>
      <c r="R2903" s="59">
        <f t="shared" si="774"/>
        <v>90.060695787021075</v>
      </c>
      <c r="S2903" s="61">
        <f t="shared" si="765"/>
        <v>0.766982632782786</v>
      </c>
      <c r="U2903" s="13">
        <f t="shared" si="766"/>
        <v>65.025475802434613</v>
      </c>
      <c r="V2903" s="14">
        <f t="shared" si="767"/>
        <v>90.060695787021075</v>
      </c>
      <c r="W2903" s="7">
        <v>64.798900000000003</v>
      </c>
      <c r="X2903" s="28">
        <v>90.413999999999987</v>
      </c>
      <c r="Y2903" s="74">
        <v>0.768116756665431</v>
      </c>
      <c r="Z2903" s="75">
        <v>0.74794000000000005</v>
      </c>
      <c r="AA2903" s="33">
        <v>0.766982632782786</v>
      </c>
      <c r="AB2903" s="33">
        <v>0.73924400000000001</v>
      </c>
      <c r="AC2903" s="45"/>
      <c r="AD2903" s="48">
        <f t="shared" si="775"/>
        <v>1345.5829971665241</v>
      </c>
      <c r="AE2903" s="49">
        <f>IF(P2903&gt;90,0,AD2903*0.7^((1/cosd(P2903))^0.678))</f>
        <v>709.53596441677155</v>
      </c>
      <c r="AG2903" s="81">
        <f t="shared" si="776"/>
        <v>545.00646372528922</v>
      </c>
      <c r="AH2903" s="82">
        <f t="shared" si="777"/>
        <v>544.20176204244865</v>
      </c>
      <c r="AI2903" s="81">
        <f t="shared" si="778"/>
        <v>530.69032922588019</v>
      </c>
      <c r="AJ2903" s="82">
        <f t="shared" si="779"/>
        <v>524.52020447931193</v>
      </c>
    </row>
    <row r="2904" spans="9:36" ht="23.5" x14ac:dyDescent="0.35">
      <c r="I2904" s="57" t="s">
        <v>2915</v>
      </c>
      <c r="J2904" s="58">
        <f t="shared" si="764"/>
        <v>121</v>
      </c>
      <c r="K2904" s="58">
        <f t="shared" si="763"/>
        <v>19</v>
      </c>
      <c r="L2904" s="58">
        <f t="shared" si="768"/>
        <v>2.8594538493064401</v>
      </c>
      <c r="M2904" s="59">
        <f t="shared" si="769"/>
        <v>17.648324230821771</v>
      </c>
      <c r="N2904" s="59">
        <f t="shared" si="770"/>
        <v>84.724863462326567</v>
      </c>
      <c r="O2904" s="59">
        <f t="shared" si="771"/>
        <v>14.900887455874637</v>
      </c>
      <c r="P2904" s="59">
        <f t="shared" si="772"/>
        <v>76.894765719846887</v>
      </c>
      <c r="Q2904" s="60">
        <f t="shared" si="773"/>
        <v>13.105234280153109</v>
      </c>
      <c r="R2904" s="59">
        <f t="shared" si="774"/>
        <v>98.88077535344128</v>
      </c>
      <c r="S2904" s="61">
        <f t="shared" si="765"/>
        <v>0.61726742976838389</v>
      </c>
      <c r="U2904" s="13">
        <f t="shared" si="766"/>
        <v>76.894765719846887</v>
      </c>
      <c r="V2904" s="14">
        <f t="shared" si="767"/>
        <v>98.88077535344128</v>
      </c>
      <c r="W2904" s="7">
        <v>76.623900000000006</v>
      </c>
      <c r="X2904" s="28">
        <v>99.216999999999985</v>
      </c>
      <c r="Y2904" s="74">
        <v>0.81877474115404714</v>
      </c>
      <c r="Z2904" s="75">
        <v>0.81948699999999997</v>
      </c>
      <c r="AA2904" s="33">
        <v>0.61726742976838389</v>
      </c>
      <c r="AB2904" s="33">
        <v>0.60644100000000001</v>
      </c>
      <c r="AC2904" s="45"/>
      <c r="AD2904" s="48">
        <f t="shared" si="775"/>
        <v>1345.5829971665241</v>
      </c>
      <c r="AE2904" s="49">
        <f>IF(P2904&gt;90,0,AD2904*0.7^((1/cosd(P2904))^0.678))</f>
        <v>507.2934666202824</v>
      </c>
      <c r="AG2904" s="81">
        <f t="shared" si="776"/>
        <v>415.35907682116095</v>
      </c>
      <c r="AH2904" s="82">
        <f t="shared" si="777"/>
        <v>313.13573427899519</v>
      </c>
      <c r="AI2904" s="81">
        <f t="shared" si="778"/>
        <v>415.72040108025533</v>
      </c>
      <c r="AJ2904" s="82">
        <f t="shared" si="779"/>
        <v>307.64355719067066</v>
      </c>
    </row>
    <row r="2905" spans="9:36" ht="23.5" x14ac:dyDescent="0.35">
      <c r="I2905" s="57" t="s">
        <v>2916</v>
      </c>
      <c r="J2905" s="58">
        <f t="shared" si="764"/>
        <v>121</v>
      </c>
      <c r="K2905" s="58">
        <f t="shared" si="763"/>
        <v>20</v>
      </c>
      <c r="L2905" s="58">
        <f t="shared" si="768"/>
        <v>2.8594538493064401</v>
      </c>
      <c r="M2905" s="59">
        <f t="shared" si="769"/>
        <v>18.648324230821771</v>
      </c>
      <c r="N2905" s="59">
        <f t="shared" si="770"/>
        <v>99.724863462326567</v>
      </c>
      <c r="O2905" s="59">
        <f t="shared" si="771"/>
        <v>14.900887455874637</v>
      </c>
      <c r="P2905" s="59">
        <f t="shared" si="772"/>
        <v>88.48408085034724</v>
      </c>
      <c r="Q2905" s="60">
        <f t="shared" si="773"/>
        <v>1.5159191496527533</v>
      </c>
      <c r="R2905" s="59">
        <f t="shared" si="774"/>
        <v>107.67028067262756</v>
      </c>
      <c r="S2905" s="61">
        <f t="shared" si="765"/>
        <v>0.45971155204899888</v>
      </c>
      <c r="U2905" s="13">
        <f t="shared" si="766"/>
        <v>88.48408085034724</v>
      </c>
      <c r="V2905" s="14">
        <f t="shared" si="767"/>
        <v>107.67028067262756</v>
      </c>
      <c r="W2905" s="7">
        <v>87.965699999999998</v>
      </c>
      <c r="X2905" s="28">
        <v>107.99799999999999</v>
      </c>
      <c r="Y2905" s="74">
        <v>0.88846223314744843</v>
      </c>
      <c r="Z2905" s="75">
        <v>0</v>
      </c>
      <c r="AA2905" s="33">
        <v>0.45971155204899888</v>
      </c>
      <c r="AB2905" s="33">
        <v>0</v>
      </c>
      <c r="AC2905" s="45"/>
      <c r="AD2905" s="48">
        <f t="shared" si="775"/>
        <v>1345.5829971665241</v>
      </c>
      <c r="AE2905" s="49">
        <f>IF(P2905&gt;90,0,AD2905*0.7^((1/cosd(P2905))^0.678))</f>
        <v>20.459010574630419</v>
      </c>
      <c r="AG2905" s="81">
        <f t="shared" si="776"/>
        <v>18.177058223123403</v>
      </c>
      <c r="AH2905" s="82">
        <f t="shared" si="777"/>
        <v>9.4052435046502296</v>
      </c>
      <c r="AI2905" s="81">
        <f t="shared" si="778"/>
        <v>0</v>
      </c>
      <c r="AJ2905" s="82">
        <f t="shared" si="779"/>
        <v>0</v>
      </c>
    </row>
    <row r="2906" spans="9:36" ht="23.5" x14ac:dyDescent="0.35">
      <c r="I2906" s="57" t="s">
        <v>2917</v>
      </c>
      <c r="J2906" s="58">
        <f t="shared" si="764"/>
        <v>121</v>
      </c>
      <c r="K2906" s="58">
        <f t="shared" si="763"/>
        <v>21</v>
      </c>
      <c r="L2906" s="58">
        <f t="shared" si="768"/>
        <v>2.8594538493064401</v>
      </c>
      <c r="M2906" s="59">
        <f t="shared" si="769"/>
        <v>19.648324230821771</v>
      </c>
      <c r="N2906" s="59">
        <f t="shared" si="770"/>
        <v>114.72486346232657</v>
      </c>
      <c r="O2906" s="59">
        <f t="shared" si="771"/>
        <v>14.900887455874637</v>
      </c>
      <c r="P2906" s="59">
        <f t="shared" si="772"/>
        <v>99.496792858456402</v>
      </c>
      <c r="Q2906" s="60">
        <f t="shared" si="773"/>
        <v>-9.4967928584563968</v>
      </c>
      <c r="R2906" s="59">
        <f t="shared" si="774"/>
        <v>117.12939947636636</v>
      </c>
      <c r="S2906" s="61">
        <f t="shared" si="765"/>
        <v>0</v>
      </c>
      <c r="U2906" s="13">
        <f t="shared" si="766"/>
        <v>99.496792858456402</v>
      </c>
      <c r="V2906" s="14">
        <f t="shared" si="767"/>
        <v>117.12939947636636</v>
      </c>
      <c r="W2906" s="7">
        <v>99.236900000000006</v>
      </c>
      <c r="X2906" s="28">
        <v>117.452</v>
      </c>
      <c r="Y2906" s="74">
        <v>0</v>
      </c>
      <c r="Z2906" s="75">
        <v>0</v>
      </c>
      <c r="AA2906" s="33">
        <v>0</v>
      </c>
      <c r="AB2906" s="33">
        <v>0</v>
      </c>
      <c r="AC2906" s="45"/>
      <c r="AD2906" s="48">
        <f t="shared" si="775"/>
        <v>1345.5829971665241</v>
      </c>
      <c r="AE2906" s="49">
        <f>IF(P2906&gt;90,0,AD2906*0.7^((1/cosd(P2906))^0.678))</f>
        <v>0</v>
      </c>
      <c r="AG2906" s="81">
        <f t="shared" si="776"/>
        <v>0</v>
      </c>
      <c r="AH2906" s="82">
        <f t="shared" si="777"/>
        <v>0</v>
      </c>
      <c r="AI2906" s="81">
        <f t="shared" si="778"/>
        <v>0</v>
      </c>
      <c r="AJ2906" s="82">
        <f t="shared" si="779"/>
        <v>0</v>
      </c>
    </row>
    <row r="2907" spans="9:36" ht="23.5" x14ac:dyDescent="0.35">
      <c r="I2907" s="57" t="s">
        <v>2918</v>
      </c>
      <c r="J2907" s="58">
        <f t="shared" si="764"/>
        <v>121</v>
      </c>
      <c r="K2907" s="58">
        <f t="shared" si="763"/>
        <v>22</v>
      </c>
      <c r="L2907" s="58">
        <f t="shared" si="768"/>
        <v>2.8594538493064401</v>
      </c>
      <c r="M2907" s="59">
        <f t="shared" si="769"/>
        <v>20.648324230821771</v>
      </c>
      <c r="N2907" s="59">
        <f t="shared" si="770"/>
        <v>129.72486346232657</v>
      </c>
      <c r="O2907" s="59">
        <f t="shared" si="771"/>
        <v>14.900887455874637</v>
      </c>
      <c r="P2907" s="59">
        <f t="shared" si="772"/>
        <v>109.54543062517385</v>
      </c>
      <c r="Q2907" s="60">
        <f t="shared" si="773"/>
        <v>-19.545430625173857</v>
      </c>
      <c r="R2907" s="59">
        <f t="shared" si="774"/>
        <v>127.93522042227463</v>
      </c>
      <c r="S2907" s="61">
        <f t="shared" si="765"/>
        <v>0</v>
      </c>
      <c r="U2907" s="13">
        <f t="shared" si="766"/>
        <v>109.54543062517385</v>
      </c>
      <c r="V2907" s="14">
        <f t="shared" si="767"/>
        <v>127.93522042227463</v>
      </c>
      <c r="W2907" s="7">
        <v>109.242</v>
      </c>
      <c r="X2907" s="28">
        <v>128.24900000000002</v>
      </c>
      <c r="Y2907" s="74">
        <v>0</v>
      </c>
      <c r="Z2907" s="75">
        <v>0</v>
      </c>
      <c r="AA2907" s="33">
        <v>0</v>
      </c>
      <c r="AB2907" s="33">
        <v>0</v>
      </c>
      <c r="AC2907" s="45"/>
      <c r="AD2907" s="48">
        <f t="shared" si="775"/>
        <v>1345.5829971665241</v>
      </c>
      <c r="AE2907" s="49">
        <f>IF(P2907&gt;90,0,AD2907*0.7^((1/cosd(P2907))^0.678))</f>
        <v>0</v>
      </c>
      <c r="AG2907" s="81">
        <f t="shared" si="776"/>
        <v>0</v>
      </c>
      <c r="AH2907" s="82">
        <f t="shared" si="777"/>
        <v>0</v>
      </c>
      <c r="AI2907" s="81">
        <f t="shared" si="778"/>
        <v>0</v>
      </c>
      <c r="AJ2907" s="82">
        <f t="shared" si="779"/>
        <v>0</v>
      </c>
    </row>
    <row r="2908" spans="9:36" ht="23.5" x14ac:dyDescent="0.35">
      <c r="I2908" s="57" t="s">
        <v>2919</v>
      </c>
      <c r="J2908" s="58">
        <f t="shared" si="764"/>
        <v>121</v>
      </c>
      <c r="K2908" s="58">
        <f t="shared" si="763"/>
        <v>23</v>
      </c>
      <c r="L2908" s="58">
        <f t="shared" si="768"/>
        <v>2.8594538493064401</v>
      </c>
      <c r="M2908" s="59">
        <f t="shared" si="769"/>
        <v>21.648324230821771</v>
      </c>
      <c r="N2908" s="59">
        <f t="shared" si="770"/>
        <v>144.72486346232657</v>
      </c>
      <c r="O2908" s="59">
        <f t="shared" si="771"/>
        <v>14.900887455874637</v>
      </c>
      <c r="P2908" s="59">
        <f t="shared" si="772"/>
        <v>118.07814193978535</v>
      </c>
      <c r="Q2908" s="60">
        <f t="shared" si="773"/>
        <v>-28.078141939785336</v>
      </c>
      <c r="R2908" s="59">
        <f t="shared" si="774"/>
        <v>140.76315091244399</v>
      </c>
      <c r="S2908" s="61">
        <f t="shared" si="765"/>
        <v>0</v>
      </c>
      <c r="U2908" s="13">
        <f t="shared" si="766"/>
        <v>118.07814193978535</v>
      </c>
      <c r="V2908" s="14">
        <f t="shared" si="767"/>
        <v>140.76315091244399</v>
      </c>
      <c r="W2908" s="7">
        <v>117.721</v>
      </c>
      <c r="X2908" s="28">
        <v>141.04700000000003</v>
      </c>
      <c r="Y2908" s="74">
        <v>0</v>
      </c>
      <c r="Z2908" s="75">
        <v>0</v>
      </c>
      <c r="AA2908" s="33">
        <v>0</v>
      </c>
      <c r="AB2908" s="33">
        <v>0</v>
      </c>
      <c r="AC2908" s="45"/>
      <c r="AD2908" s="48">
        <f t="shared" si="775"/>
        <v>1345.5829971665241</v>
      </c>
      <c r="AE2908" s="49">
        <f>IF(P2908&gt;90,0,AD2908*0.7^((1/cosd(P2908))^0.678))</f>
        <v>0</v>
      </c>
      <c r="AG2908" s="81">
        <f t="shared" si="776"/>
        <v>0</v>
      </c>
      <c r="AH2908" s="82">
        <f t="shared" si="777"/>
        <v>0</v>
      </c>
      <c r="AI2908" s="81">
        <f t="shared" si="778"/>
        <v>0</v>
      </c>
      <c r="AJ2908" s="82">
        <f t="shared" si="779"/>
        <v>0</v>
      </c>
    </row>
    <row r="2909" spans="9:36" ht="23.5" x14ac:dyDescent="0.35">
      <c r="I2909" s="57" t="s">
        <v>2920</v>
      </c>
      <c r="J2909" s="58">
        <f t="shared" si="764"/>
        <v>122</v>
      </c>
      <c r="K2909" s="58">
        <f t="shared" si="763"/>
        <v>0</v>
      </c>
      <c r="L2909" s="58">
        <f t="shared" si="768"/>
        <v>2.9899305745174121</v>
      </c>
      <c r="M2909" s="59">
        <f t="shared" si="769"/>
        <v>-1.3495011570913766</v>
      </c>
      <c r="N2909" s="59">
        <f t="shared" si="770"/>
        <v>-200.24251735637066</v>
      </c>
      <c r="O2909" s="59">
        <f t="shared" si="771"/>
        <v>15.210363206270316</v>
      </c>
      <c r="P2909" s="59">
        <f t="shared" si="772"/>
        <v>124.05700827735521</v>
      </c>
      <c r="Q2909" s="60">
        <f t="shared" si="773"/>
        <v>-34.057008277355202</v>
      </c>
      <c r="R2909" s="59">
        <f t="shared" si="774"/>
        <v>-156.23442504137074</v>
      </c>
      <c r="S2909" s="61">
        <f t="shared" si="765"/>
        <v>0</v>
      </c>
      <c r="U2909" s="13">
        <f t="shared" si="766"/>
        <v>124.05700827735521</v>
      </c>
      <c r="V2909" s="14">
        <f t="shared" si="767"/>
        <v>-156.23442504137074</v>
      </c>
      <c r="W2909" s="7">
        <v>123.926</v>
      </c>
      <c r="X2909" s="28">
        <v>156.28899999999999</v>
      </c>
      <c r="Y2909" s="74">
        <v>0</v>
      </c>
      <c r="Z2909" s="75">
        <v>0</v>
      </c>
      <c r="AA2909" s="33">
        <v>0</v>
      </c>
      <c r="AB2909" s="33">
        <v>0</v>
      </c>
      <c r="AC2909" s="45"/>
      <c r="AD2909" s="48">
        <f t="shared" si="775"/>
        <v>1344.9090372600936</v>
      </c>
      <c r="AE2909" s="49">
        <f>IF(P2909&gt;90,0,AD2909*0.7^((1/cosd(P2909))^0.678))</f>
        <v>0</v>
      </c>
      <c r="AG2909" s="81">
        <f t="shared" si="776"/>
        <v>0</v>
      </c>
      <c r="AH2909" s="82">
        <f t="shared" si="777"/>
        <v>0</v>
      </c>
      <c r="AI2909" s="81">
        <f t="shared" si="778"/>
        <v>0</v>
      </c>
      <c r="AJ2909" s="82">
        <f t="shared" si="779"/>
        <v>0</v>
      </c>
    </row>
    <row r="2910" spans="9:36" ht="23.5" x14ac:dyDescent="0.35">
      <c r="I2910" s="57" t="s">
        <v>2921</v>
      </c>
      <c r="J2910" s="58">
        <f t="shared" si="764"/>
        <v>122</v>
      </c>
      <c r="K2910" s="58">
        <f t="shared" ref="K2910:K2973" si="780">0+K2886</f>
        <v>1</v>
      </c>
      <c r="L2910" s="58">
        <f t="shared" si="768"/>
        <v>2.9899305745174121</v>
      </c>
      <c r="M2910" s="59">
        <f t="shared" si="769"/>
        <v>-0.34950115709137669</v>
      </c>
      <c r="N2910" s="59">
        <f t="shared" si="770"/>
        <v>-185.24251735637066</v>
      </c>
      <c r="O2910" s="59">
        <f t="shared" si="771"/>
        <v>15.210363206270316</v>
      </c>
      <c r="P2910" s="59">
        <f t="shared" si="772"/>
        <v>127.16868262108395</v>
      </c>
      <c r="Q2910" s="60">
        <f t="shared" si="773"/>
        <v>-37.168682621083938</v>
      </c>
      <c r="R2910" s="59">
        <f t="shared" si="774"/>
        <v>-173.64734741604806</v>
      </c>
      <c r="S2910" s="61">
        <f t="shared" si="765"/>
        <v>0</v>
      </c>
      <c r="U2910" s="13">
        <f t="shared" si="766"/>
        <v>127.16868262108395</v>
      </c>
      <c r="V2910" s="14">
        <f t="shared" si="767"/>
        <v>-173.64734741604806</v>
      </c>
      <c r="W2910" s="7">
        <v>127.01900000000001</v>
      </c>
      <c r="X2910" s="28">
        <v>173.66500000000002</v>
      </c>
      <c r="Y2910" s="74">
        <v>0</v>
      </c>
      <c r="Z2910" s="75">
        <v>0</v>
      </c>
      <c r="AA2910" s="33">
        <v>0</v>
      </c>
      <c r="AB2910" s="33">
        <v>0</v>
      </c>
      <c r="AC2910" s="45"/>
      <c r="AD2910" s="48">
        <f t="shared" si="775"/>
        <v>1344.9090372600936</v>
      </c>
      <c r="AE2910" s="49">
        <f>IF(P2910&gt;90,0,AD2910*0.7^((1/cosd(P2910))^0.678))</f>
        <v>0</v>
      </c>
      <c r="AG2910" s="81">
        <f t="shared" si="776"/>
        <v>0</v>
      </c>
      <c r="AH2910" s="82">
        <f t="shared" si="777"/>
        <v>0</v>
      </c>
      <c r="AI2910" s="81">
        <f t="shared" si="778"/>
        <v>0</v>
      </c>
      <c r="AJ2910" s="82">
        <f t="shared" si="779"/>
        <v>0</v>
      </c>
    </row>
    <row r="2911" spans="9:36" ht="23.5" x14ac:dyDescent="0.35">
      <c r="I2911" s="57" t="s">
        <v>2922</v>
      </c>
      <c r="J2911" s="58">
        <f t="shared" ref="J2911:J2974" si="781">1+J2887</f>
        <v>122</v>
      </c>
      <c r="K2911" s="58">
        <f t="shared" si="780"/>
        <v>2</v>
      </c>
      <c r="L2911" s="58">
        <f t="shared" si="768"/>
        <v>2.9899305745174121</v>
      </c>
      <c r="M2911" s="59">
        <f t="shared" si="769"/>
        <v>0.65049884290862336</v>
      </c>
      <c r="N2911" s="59">
        <f t="shared" si="770"/>
        <v>-170.24251735637066</v>
      </c>
      <c r="O2911" s="59">
        <f t="shared" si="771"/>
        <v>15.210363206270316</v>
      </c>
      <c r="P2911" s="59">
        <f t="shared" si="772"/>
        <v>126.60392339914796</v>
      </c>
      <c r="Q2911" s="60">
        <f t="shared" si="773"/>
        <v>-36.603923399147959</v>
      </c>
      <c r="R2911" s="59">
        <f t="shared" si="774"/>
        <v>-168.24545182501785</v>
      </c>
      <c r="S2911" s="61">
        <f t="shared" si="765"/>
        <v>0</v>
      </c>
      <c r="U2911" s="13">
        <f t="shared" si="766"/>
        <v>126.60392339914796</v>
      </c>
      <c r="V2911" s="14">
        <f t="shared" si="767"/>
        <v>-168.24545182501785</v>
      </c>
      <c r="W2911" s="7">
        <v>126.443</v>
      </c>
      <c r="X2911" s="28">
        <v>-168.27770000000001</v>
      </c>
      <c r="Y2911" s="74">
        <v>0</v>
      </c>
      <c r="Z2911" s="75">
        <v>0</v>
      </c>
      <c r="AA2911" s="33">
        <v>0</v>
      </c>
      <c r="AB2911" s="33">
        <v>0</v>
      </c>
      <c r="AC2911" s="45"/>
      <c r="AD2911" s="48">
        <f t="shared" si="775"/>
        <v>1344.9090372600936</v>
      </c>
      <c r="AE2911" s="49">
        <f>IF(P2911&gt;90,0,AD2911*0.7^((1/cosd(P2911))^0.678))</f>
        <v>0</v>
      </c>
      <c r="AG2911" s="81">
        <f t="shared" si="776"/>
        <v>0</v>
      </c>
      <c r="AH2911" s="82">
        <f t="shared" si="777"/>
        <v>0</v>
      </c>
      <c r="AI2911" s="81">
        <f t="shared" si="778"/>
        <v>0</v>
      </c>
      <c r="AJ2911" s="82">
        <f t="shared" si="779"/>
        <v>0</v>
      </c>
    </row>
    <row r="2912" spans="9:36" ht="23.5" x14ac:dyDescent="0.35">
      <c r="I2912" s="57" t="s">
        <v>2923</v>
      </c>
      <c r="J2912" s="58">
        <f t="shared" si="781"/>
        <v>122</v>
      </c>
      <c r="K2912" s="58">
        <f t="shared" si="780"/>
        <v>3</v>
      </c>
      <c r="L2912" s="58">
        <f t="shared" si="768"/>
        <v>2.9899305745174121</v>
      </c>
      <c r="M2912" s="59">
        <f t="shared" si="769"/>
        <v>1.6504988429086234</v>
      </c>
      <c r="N2912" s="59">
        <f t="shared" si="770"/>
        <v>-155.24251735637066</v>
      </c>
      <c r="O2912" s="59">
        <f t="shared" si="771"/>
        <v>15.210363206270316</v>
      </c>
      <c r="P2912" s="59">
        <f t="shared" si="772"/>
        <v>122.47308558290932</v>
      </c>
      <c r="Q2912" s="60">
        <f t="shared" si="773"/>
        <v>-32.47308558290932</v>
      </c>
      <c r="R2912" s="59">
        <f t="shared" si="774"/>
        <v>-151.37967416877299</v>
      </c>
      <c r="S2912" s="61">
        <f t="shared" si="765"/>
        <v>0</v>
      </c>
      <c r="U2912" s="13">
        <f t="shared" si="766"/>
        <v>122.47308558290932</v>
      </c>
      <c r="V2912" s="14">
        <f t="shared" si="767"/>
        <v>-151.37967416877299</v>
      </c>
      <c r="W2912" s="7">
        <v>122.31100000000001</v>
      </c>
      <c r="X2912" s="28">
        <v>-151.4588</v>
      </c>
      <c r="Y2912" s="74">
        <v>0</v>
      </c>
      <c r="Z2912" s="75">
        <v>0</v>
      </c>
      <c r="AA2912" s="33">
        <v>0</v>
      </c>
      <c r="AB2912" s="33">
        <v>0</v>
      </c>
      <c r="AC2912" s="45"/>
      <c r="AD2912" s="48">
        <f t="shared" si="775"/>
        <v>1344.9090372600936</v>
      </c>
      <c r="AE2912" s="49">
        <f>IF(P2912&gt;90,0,AD2912*0.7^((1/cosd(P2912))^0.678))</f>
        <v>0</v>
      </c>
      <c r="AG2912" s="81">
        <f t="shared" si="776"/>
        <v>0</v>
      </c>
      <c r="AH2912" s="82">
        <f t="shared" si="777"/>
        <v>0</v>
      </c>
      <c r="AI2912" s="81">
        <f t="shared" si="778"/>
        <v>0</v>
      </c>
      <c r="AJ2912" s="82">
        <f t="shared" si="779"/>
        <v>0</v>
      </c>
    </row>
    <row r="2913" spans="9:36" ht="23.5" x14ac:dyDescent="0.35">
      <c r="I2913" s="57" t="s">
        <v>2924</v>
      </c>
      <c r="J2913" s="58">
        <f t="shared" si="781"/>
        <v>122</v>
      </c>
      <c r="K2913" s="58">
        <f t="shared" si="780"/>
        <v>4</v>
      </c>
      <c r="L2913" s="58">
        <f t="shared" si="768"/>
        <v>2.9899305745174121</v>
      </c>
      <c r="M2913" s="59">
        <f t="shared" si="769"/>
        <v>2.6504988429086231</v>
      </c>
      <c r="N2913" s="59">
        <f t="shared" si="770"/>
        <v>-140.24251735637066</v>
      </c>
      <c r="O2913" s="59">
        <f t="shared" si="771"/>
        <v>15.210363206270316</v>
      </c>
      <c r="P2913" s="59">
        <f t="shared" si="772"/>
        <v>115.47267688725053</v>
      </c>
      <c r="Q2913" s="60">
        <f t="shared" si="773"/>
        <v>-25.472676887250518</v>
      </c>
      <c r="R2913" s="59">
        <f t="shared" si="774"/>
        <v>-136.87542511072573</v>
      </c>
      <c r="S2913" s="61">
        <f t="shared" si="765"/>
        <v>0</v>
      </c>
      <c r="U2913" s="13">
        <f t="shared" si="766"/>
        <v>115.47267688725053</v>
      </c>
      <c r="V2913" s="14">
        <f t="shared" si="767"/>
        <v>-136.87542511072573</v>
      </c>
      <c r="W2913" s="7">
        <v>115.315</v>
      </c>
      <c r="X2913" s="28">
        <v>-136.989</v>
      </c>
      <c r="Y2913" s="74">
        <v>0</v>
      </c>
      <c r="Z2913" s="75">
        <v>0</v>
      </c>
      <c r="AA2913" s="33">
        <v>0</v>
      </c>
      <c r="AB2913" s="33">
        <v>0</v>
      </c>
      <c r="AC2913" s="45"/>
      <c r="AD2913" s="48">
        <f t="shared" si="775"/>
        <v>1344.9090372600936</v>
      </c>
      <c r="AE2913" s="49">
        <f>IF(P2913&gt;90,0,AD2913*0.7^((1/cosd(P2913))^0.678))</f>
        <v>0</v>
      </c>
      <c r="AG2913" s="81">
        <f t="shared" si="776"/>
        <v>0</v>
      </c>
      <c r="AH2913" s="82">
        <f t="shared" si="777"/>
        <v>0</v>
      </c>
      <c r="AI2913" s="81">
        <f t="shared" si="778"/>
        <v>0</v>
      </c>
      <c r="AJ2913" s="82">
        <f t="shared" si="779"/>
        <v>0</v>
      </c>
    </row>
    <row r="2914" spans="9:36" ht="23.5" x14ac:dyDescent="0.35">
      <c r="I2914" s="57" t="s">
        <v>2925</v>
      </c>
      <c r="J2914" s="58">
        <f t="shared" si="781"/>
        <v>122</v>
      </c>
      <c r="K2914" s="58">
        <f t="shared" si="780"/>
        <v>5</v>
      </c>
      <c r="L2914" s="58">
        <f t="shared" si="768"/>
        <v>2.9899305745174121</v>
      </c>
      <c r="M2914" s="59">
        <f t="shared" si="769"/>
        <v>3.6504988429086231</v>
      </c>
      <c r="N2914" s="59">
        <f t="shared" si="770"/>
        <v>-125.24251735637064</v>
      </c>
      <c r="O2914" s="59">
        <f t="shared" si="771"/>
        <v>15.210363206270316</v>
      </c>
      <c r="P2914" s="59">
        <f t="shared" si="772"/>
        <v>106.44479638330499</v>
      </c>
      <c r="Q2914" s="60">
        <f t="shared" si="773"/>
        <v>-16.444796383304997</v>
      </c>
      <c r="R2914" s="59">
        <f t="shared" si="774"/>
        <v>-124.74258065163448</v>
      </c>
      <c r="S2914" s="61">
        <f t="shared" si="765"/>
        <v>0</v>
      </c>
      <c r="U2914" s="13">
        <f t="shared" si="766"/>
        <v>106.44479638330499</v>
      </c>
      <c r="V2914" s="14">
        <f t="shared" si="767"/>
        <v>-124.74258065163448</v>
      </c>
      <c r="W2914" s="7">
        <v>106.294</v>
      </c>
      <c r="X2914" s="28">
        <v>-124.8801</v>
      </c>
      <c r="Y2914" s="74">
        <v>0</v>
      </c>
      <c r="Z2914" s="75">
        <v>0</v>
      </c>
      <c r="AA2914" s="33">
        <v>0</v>
      </c>
      <c r="AB2914" s="33">
        <v>0</v>
      </c>
      <c r="AC2914" s="45"/>
      <c r="AD2914" s="48">
        <f t="shared" si="775"/>
        <v>1344.9090372600936</v>
      </c>
      <c r="AE2914" s="49">
        <f>IF(P2914&gt;90,0,AD2914*0.7^((1/cosd(P2914))^0.678))</f>
        <v>0</v>
      </c>
      <c r="AG2914" s="81">
        <f t="shared" si="776"/>
        <v>0</v>
      </c>
      <c r="AH2914" s="82">
        <f t="shared" si="777"/>
        <v>0</v>
      </c>
      <c r="AI2914" s="81">
        <f t="shared" si="778"/>
        <v>0</v>
      </c>
      <c r="AJ2914" s="82">
        <f t="shared" si="779"/>
        <v>0</v>
      </c>
    </row>
    <row r="2915" spans="9:36" ht="23.5" x14ac:dyDescent="0.35">
      <c r="I2915" s="57" t="s">
        <v>2926</v>
      </c>
      <c r="J2915" s="58">
        <f t="shared" si="781"/>
        <v>122</v>
      </c>
      <c r="K2915" s="58">
        <f t="shared" si="780"/>
        <v>6</v>
      </c>
      <c r="L2915" s="58">
        <f t="shared" si="768"/>
        <v>2.9899305745174121</v>
      </c>
      <c r="M2915" s="59">
        <f t="shared" si="769"/>
        <v>4.6504988429086227</v>
      </c>
      <c r="N2915" s="59">
        <f t="shared" si="770"/>
        <v>-110.24251735637066</v>
      </c>
      <c r="O2915" s="59">
        <f t="shared" si="771"/>
        <v>15.210363206270316</v>
      </c>
      <c r="P2915" s="59">
        <f t="shared" si="772"/>
        <v>96.082063225178885</v>
      </c>
      <c r="Q2915" s="60">
        <f t="shared" si="773"/>
        <v>-6.0820632251788815</v>
      </c>
      <c r="R2915" s="59">
        <f t="shared" si="774"/>
        <v>-114.42625816543345</v>
      </c>
      <c r="S2915" s="61">
        <f t="shared" si="765"/>
        <v>0</v>
      </c>
      <c r="U2915" s="13">
        <f t="shared" si="766"/>
        <v>96.082063225178885</v>
      </c>
      <c r="V2915" s="14">
        <f t="shared" si="767"/>
        <v>-114.42625816543345</v>
      </c>
      <c r="W2915" s="7">
        <v>95.936800000000005</v>
      </c>
      <c r="X2915" s="28">
        <v>-114.5827</v>
      </c>
      <c r="Y2915" s="74">
        <v>0</v>
      </c>
      <c r="Z2915" s="75">
        <v>0</v>
      </c>
      <c r="AA2915" s="33">
        <v>0</v>
      </c>
      <c r="AB2915" s="33">
        <v>0</v>
      </c>
      <c r="AC2915" s="45"/>
      <c r="AD2915" s="48">
        <f t="shared" si="775"/>
        <v>1344.9090372600936</v>
      </c>
      <c r="AE2915" s="49">
        <f>IF(P2915&gt;90,0,AD2915*0.7^((1/cosd(P2915))^0.678))</f>
        <v>0</v>
      </c>
      <c r="AG2915" s="81">
        <f t="shared" si="776"/>
        <v>0</v>
      </c>
      <c r="AH2915" s="82">
        <f t="shared" si="777"/>
        <v>0</v>
      </c>
      <c r="AI2915" s="81">
        <f t="shared" si="778"/>
        <v>0</v>
      </c>
      <c r="AJ2915" s="82">
        <f t="shared" si="779"/>
        <v>0</v>
      </c>
    </row>
    <row r="2916" spans="9:36" ht="23.5" x14ac:dyDescent="0.35">
      <c r="I2916" s="57" t="s">
        <v>2927</v>
      </c>
      <c r="J2916" s="58">
        <f t="shared" si="781"/>
        <v>122</v>
      </c>
      <c r="K2916" s="58">
        <f t="shared" si="780"/>
        <v>7</v>
      </c>
      <c r="L2916" s="58">
        <f t="shared" si="768"/>
        <v>2.9899305745174121</v>
      </c>
      <c r="M2916" s="59">
        <f t="shared" si="769"/>
        <v>5.6504988429086227</v>
      </c>
      <c r="N2916" s="59">
        <f t="shared" si="770"/>
        <v>-95.242517356370655</v>
      </c>
      <c r="O2916" s="59">
        <f t="shared" si="771"/>
        <v>15.210363206270316</v>
      </c>
      <c r="P2916" s="59">
        <f t="shared" si="772"/>
        <v>84.87875968475673</v>
      </c>
      <c r="Q2916" s="60">
        <f t="shared" si="773"/>
        <v>5.1212403152432682</v>
      </c>
      <c r="R2916" s="59">
        <f t="shared" si="774"/>
        <v>-105.2507588926991</v>
      </c>
      <c r="S2916" s="61">
        <f t="shared" si="765"/>
        <v>0.86933449538653351</v>
      </c>
      <c r="U2916" s="13">
        <f t="shared" si="766"/>
        <v>84.87875968475673</v>
      </c>
      <c r="V2916" s="14">
        <f t="shared" si="767"/>
        <v>-105.2507588926991</v>
      </c>
      <c r="W2916" s="7">
        <v>84.582700000000003</v>
      </c>
      <c r="X2916" s="28">
        <v>-105.42610000000001</v>
      </c>
      <c r="Y2916" s="74">
        <v>0.50222058309997109</v>
      </c>
      <c r="Z2916" s="75">
        <v>0.53259800000000002</v>
      </c>
      <c r="AA2916" s="33">
        <v>0.86933449538653351</v>
      </c>
      <c r="AB2916" s="33">
        <v>0.87710699999999997</v>
      </c>
      <c r="AC2916" s="45"/>
      <c r="AD2916" s="48">
        <f t="shared" si="775"/>
        <v>1344.9090372600936</v>
      </c>
      <c r="AE2916" s="49">
        <f>IF(P2916&gt;90,0,AD2916*0.7^((1/cosd(P2916))^0.678))</f>
        <v>214.5935383537371</v>
      </c>
      <c r="AG2916" s="81">
        <f t="shared" si="776"/>
        <v>107.77329196149985</v>
      </c>
      <c r="AH2916" s="82">
        <f t="shared" si="777"/>
        <v>186.55356537795677</v>
      </c>
      <c r="AI2916" s="81">
        <f t="shared" si="778"/>
        <v>114.29208934012368</v>
      </c>
      <c r="AJ2916" s="82">
        <f t="shared" si="779"/>
        <v>188.2214946448313</v>
      </c>
    </row>
    <row r="2917" spans="9:36" ht="23.5" x14ac:dyDescent="0.35">
      <c r="I2917" s="57" t="s">
        <v>2928</v>
      </c>
      <c r="J2917" s="58">
        <f t="shared" si="781"/>
        <v>122</v>
      </c>
      <c r="K2917" s="58">
        <f t="shared" si="780"/>
        <v>8</v>
      </c>
      <c r="L2917" s="58">
        <f t="shared" si="768"/>
        <v>2.9899305745174121</v>
      </c>
      <c r="M2917" s="59">
        <f t="shared" si="769"/>
        <v>6.6504988429086227</v>
      </c>
      <c r="N2917" s="59">
        <f t="shared" si="770"/>
        <v>-80.242517356370655</v>
      </c>
      <c r="O2917" s="59">
        <f t="shared" si="771"/>
        <v>15.210363206270316</v>
      </c>
      <c r="P2917" s="59">
        <f t="shared" si="772"/>
        <v>73.186707571274411</v>
      </c>
      <c r="Q2917" s="60">
        <f t="shared" si="773"/>
        <v>16.813292428725592</v>
      </c>
      <c r="R2917" s="59">
        <f t="shared" si="774"/>
        <v>-96.547051997269634</v>
      </c>
      <c r="S2917" s="61">
        <f t="shared" si="765"/>
        <v>0.8035122452163469</v>
      </c>
      <c r="U2917" s="13">
        <f t="shared" si="766"/>
        <v>73.186707571274411</v>
      </c>
      <c r="V2917" s="14">
        <f t="shared" si="767"/>
        <v>-96.547051997269634</v>
      </c>
      <c r="W2917" s="7">
        <v>72.990499999999997</v>
      </c>
      <c r="X2917" s="28">
        <v>-96.7453</v>
      </c>
      <c r="Y2917" s="74">
        <v>0.66184279193884343</v>
      </c>
      <c r="Z2917" s="75">
        <v>0.68981099999999995</v>
      </c>
      <c r="AA2917" s="33">
        <v>0.8035122452163469</v>
      </c>
      <c r="AB2917" s="33">
        <v>0.82105799999999995</v>
      </c>
      <c r="AC2917" s="45"/>
      <c r="AD2917" s="48">
        <f t="shared" si="775"/>
        <v>1344.9090372600936</v>
      </c>
      <c r="AE2917" s="49">
        <f>IF(P2917&gt;90,0,AD2917*0.7^((1/cosd(P2917))^0.678))</f>
        <v>588.18643519547823</v>
      </c>
      <c r="AG2917" s="81">
        <f t="shared" si="776"/>
        <v>389.28695245033089</v>
      </c>
      <c r="AH2917" s="82">
        <f t="shared" si="777"/>
        <v>472.61500314971801</v>
      </c>
      <c r="AI2917" s="81">
        <f t="shared" si="778"/>
        <v>405.73747304862798</v>
      </c>
      <c r="AJ2917" s="82">
        <f t="shared" si="779"/>
        <v>482.93517810872891</v>
      </c>
    </row>
    <row r="2918" spans="9:36" ht="23.5" x14ac:dyDescent="0.35">
      <c r="I2918" s="57" t="s">
        <v>2929</v>
      </c>
      <c r="J2918" s="58">
        <f t="shared" si="781"/>
        <v>122</v>
      </c>
      <c r="K2918" s="58">
        <f t="shared" si="780"/>
        <v>9</v>
      </c>
      <c r="L2918" s="58">
        <f t="shared" si="768"/>
        <v>2.9899305745174121</v>
      </c>
      <c r="M2918" s="59">
        <f t="shared" si="769"/>
        <v>7.6504988429086227</v>
      </c>
      <c r="N2918" s="59">
        <f t="shared" si="770"/>
        <v>-65.242517356370655</v>
      </c>
      <c r="O2918" s="59">
        <f t="shared" si="771"/>
        <v>15.210363206270316</v>
      </c>
      <c r="P2918" s="59">
        <f t="shared" si="772"/>
        <v>61.28917250224896</v>
      </c>
      <c r="Q2918" s="60">
        <f t="shared" si="773"/>
        <v>28.710827497751048</v>
      </c>
      <c r="R2918" s="59">
        <f t="shared" si="774"/>
        <v>-87.586345506881528</v>
      </c>
      <c r="S2918" s="61">
        <f t="shared" si="765"/>
        <v>0.76355788850190276</v>
      </c>
      <c r="U2918" s="13">
        <f t="shared" si="766"/>
        <v>61.28917250224896</v>
      </c>
      <c r="V2918" s="14">
        <f t="shared" si="767"/>
        <v>-87.586345506881528</v>
      </c>
      <c r="W2918" s="7">
        <v>61.110100000000003</v>
      </c>
      <c r="X2918" s="28">
        <v>-87.815100000000001</v>
      </c>
      <c r="Y2918" s="74">
        <v>0.80483115029829377</v>
      </c>
      <c r="Z2918" s="75">
        <v>0.82926900000000003</v>
      </c>
      <c r="AA2918" s="33">
        <v>0.76355788850190276</v>
      </c>
      <c r="AB2918" s="33">
        <v>0.797624</v>
      </c>
      <c r="AC2918" s="45"/>
      <c r="AD2918" s="48">
        <f t="shared" si="775"/>
        <v>1344.9090372600936</v>
      </c>
      <c r="AE2918" s="49">
        <f>IF(P2918&gt;90,0,AD2918*0.7^((1/cosd(P2918))^0.678))</f>
        <v>748.25051154040887</v>
      </c>
      <c r="AG2918" s="81">
        <f t="shared" si="776"/>
        <v>602.21531991435404</v>
      </c>
      <c r="AH2918" s="82">
        <f t="shared" si="777"/>
        <v>571.33258066226324</v>
      </c>
      <c r="AI2918" s="81">
        <f t="shared" si="778"/>
        <v>620.50095345460329</v>
      </c>
      <c r="AJ2918" s="82">
        <f t="shared" si="779"/>
        <v>596.8225660169071</v>
      </c>
    </row>
    <row r="2919" spans="9:36" ht="23.5" x14ac:dyDescent="0.35">
      <c r="I2919" s="57" t="s">
        <v>2930</v>
      </c>
      <c r="J2919" s="58">
        <f t="shared" si="781"/>
        <v>122</v>
      </c>
      <c r="K2919" s="58">
        <f t="shared" si="780"/>
        <v>10</v>
      </c>
      <c r="L2919" s="58">
        <f t="shared" si="768"/>
        <v>2.9899305745174121</v>
      </c>
      <c r="M2919" s="59">
        <f t="shared" si="769"/>
        <v>8.6504988429086236</v>
      </c>
      <c r="N2919" s="59">
        <f t="shared" si="770"/>
        <v>-50.242517356370648</v>
      </c>
      <c r="O2919" s="59">
        <f t="shared" si="771"/>
        <v>15.210363206270316</v>
      </c>
      <c r="P2919" s="59">
        <f t="shared" si="772"/>
        <v>49.485228416902991</v>
      </c>
      <c r="Q2919" s="60">
        <f t="shared" si="773"/>
        <v>40.514771583097009</v>
      </c>
      <c r="R2919" s="59">
        <f t="shared" si="774"/>
        <v>-77.364976811387308</v>
      </c>
      <c r="S2919" s="61">
        <f t="shared" si="765"/>
        <v>0.76658781833406764</v>
      </c>
      <c r="U2919" s="13">
        <f t="shared" si="766"/>
        <v>49.485228416902991</v>
      </c>
      <c r="V2919" s="14">
        <f t="shared" si="767"/>
        <v>-77.364976811387308</v>
      </c>
      <c r="W2919" s="7">
        <v>49.302100000000003</v>
      </c>
      <c r="X2919" s="28">
        <v>-77.635000000000005</v>
      </c>
      <c r="Y2919" s="74">
        <v>0.91344432414137011</v>
      </c>
      <c r="Z2919" s="75">
        <v>0.927948</v>
      </c>
      <c r="AA2919" s="33">
        <v>0.76658781833406764</v>
      </c>
      <c r="AB2919" s="33">
        <v>0.81317899999999999</v>
      </c>
      <c r="AC2919" s="45"/>
      <c r="AD2919" s="48">
        <f t="shared" si="775"/>
        <v>1344.9090372600936</v>
      </c>
      <c r="AE2919" s="49">
        <f>IF(P2919&gt;90,0,AD2919*0.7^((1/cosd(P2919))^0.678))</f>
        <v>834.01044145655385</v>
      </c>
      <c r="AG2919" s="81">
        <f t="shared" si="776"/>
        <v>761.82210402312751</v>
      </c>
      <c r="AH2919" s="82">
        <f t="shared" si="777"/>
        <v>639.34224478401222</v>
      </c>
      <c r="AI2919" s="81">
        <f t="shared" si="778"/>
        <v>773.91832112872623</v>
      </c>
      <c r="AJ2919" s="82">
        <f t="shared" si="779"/>
        <v>678.19977677319901</v>
      </c>
    </row>
    <row r="2920" spans="9:36" ht="23.5" x14ac:dyDescent="0.35">
      <c r="I2920" s="57" t="s">
        <v>2931</v>
      </c>
      <c r="J2920" s="58">
        <f t="shared" si="781"/>
        <v>122</v>
      </c>
      <c r="K2920" s="58">
        <f t="shared" si="780"/>
        <v>11</v>
      </c>
      <c r="L2920" s="58">
        <f t="shared" si="768"/>
        <v>2.9899305745174121</v>
      </c>
      <c r="M2920" s="59">
        <f t="shared" si="769"/>
        <v>9.6504988429086236</v>
      </c>
      <c r="N2920" s="59">
        <f t="shared" si="770"/>
        <v>-35.242517356370648</v>
      </c>
      <c r="O2920" s="59">
        <f t="shared" si="771"/>
        <v>15.210363206270316</v>
      </c>
      <c r="P2920" s="59">
        <f t="shared" si="772"/>
        <v>38.234543706704407</v>
      </c>
      <c r="Q2920" s="60">
        <f t="shared" si="773"/>
        <v>51.765456293295593</v>
      </c>
      <c r="R2920" s="59">
        <f t="shared" si="774"/>
        <v>-64.122081715326615</v>
      </c>
      <c r="S2920" s="61">
        <f t="shared" si="765"/>
        <v>0.81122519587188702</v>
      </c>
      <c r="U2920" s="13">
        <f t="shared" si="766"/>
        <v>38.234543706704407</v>
      </c>
      <c r="V2920" s="14">
        <f t="shared" si="767"/>
        <v>-64.122081715326615</v>
      </c>
      <c r="W2920" s="7">
        <v>38.029299999999999</v>
      </c>
      <c r="X2920" s="28">
        <v>-64.44</v>
      </c>
      <c r="Y2920" s="74">
        <v>0.97923370864097736</v>
      </c>
      <c r="Z2920" s="75">
        <v>0.98338199999999998</v>
      </c>
      <c r="AA2920" s="33">
        <v>0.81122519587188702</v>
      </c>
      <c r="AB2920" s="33">
        <v>0.85755400000000004</v>
      </c>
      <c r="AC2920" s="45"/>
      <c r="AD2920" s="48">
        <f t="shared" si="775"/>
        <v>1344.9090372600936</v>
      </c>
      <c r="AE2920" s="49">
        <f>IF(P2920&gt;90,0,AD2920*0.7^((1/cosd(P2920))^0.678))</f>
        <v>883.56545454057152</v>
      </c>
      <c r="AG2920" s="81">
        <f t="shared" si="776"/>
        <v>865.21707687681476</v>
      </c>
      <c r="AH2920" s="82">
        <f t="shared" si="777"/>
        <v>716.77055892530802</v>
      </c>
      <c r="AI2920" s="81">
        <f t="shared" si="778"/>
        <v>868.88236381701631</v>
      </c>
      <c r="AJ2920" s="82">
        <f t="shared" si="779"/>
        <v>757.70508980308534</v>
      </c>
    </row>
    <row r="2921" spans="9:36" ht="23.5" x14ac:dyDescent="0.35">
      <c r="I2921" s="57" t="s">
        <v>2932</v>
      </c>
      <c r="J2921" s="58">
        <f t="shared" si="781"/>
        <v>122</v>
      </c>
      <c r="K2921" s="58">
        <f t="shared" si="780"/>
        <v>12</v>
      </c>
      <c r="L2921" s="58">
        <f t="shared" si="768"/>
        <v>2.9899305745174121</v>
      </c>
      <c r="M2921" s="59">
        <f t="shared" si="769"/>
        <v>10.650498842908624</v>
      </c>
      <c r="N2921" s="59">
        <f t="shared" si="770"/>
        <v>-20.242517356370648</v>
      </c>
      <c r="O2921" s="59">
        <f t="shared" si="771"/>
        <v>15.210363206270316</v>
      </c>
      <c r="P2921" s="59">
        <f t="shared" si="772"/>
        <v>28.51987833746789</v>
      </c>
      <c r="Q2921" s="60">
        <f t="shared" si="773"/>
        <v>61.480121662532106</v>
      </c>
      <c r="R2921" s="59">
        <f t="shared" si="774"/>
        <v>-44.368133177893505</v>
      </c>
      <c r="S2921" s="61">
        <f t="shared" si="765"/>
        <v>0.87866728992654164</v>
      </c>
      <c r="U2921" s="13">
        <f t="shared" si="766"/>
        <v>28.51987833746789</v>
      </c>
      <c r="V2921" s="14">
        <f t="shared" si="767"/>
        <v>-44.368133177893505</v>
      </c>
      <c r="W2921" s="7">
        <v>28.2697</v>
      </c>
      <c r="X2921" s="28">
        <v>-44.694999999999993</v>
      </c>
      <c r="Y2921" s="74">
        <v>0.99998613749105025</v>
      </c>
      <c r="Z2921" s="75">
        <v>0.99999700000000002</v>
      </c>
      <c r="AA2921" s="33">
        <v>0.87866728992654164</v>
      </c>
      <c r="AB2921" s="33">
        <v>0.90724000000000005</v>
      </c>
      <c r="AC2921" s="45"/>
      <c r="AD2921" s="48">
        <f t="shared" si="775"/>
        <v>1344.9090372600936</v>
      </c>
      <c r="AE2921" s="49">
        <f>IF(P2921&gt;90,0,AD2921*0.7^((1/cosd(P2921))^0.678))</f>
        <v>911.15177994004307</v>
      </c>
      <c r="AG2921" s="81">
        <f t="shared" si="776"/>
        <v>911.13914909033906</v>
      </c>
      <c r="AH2921" s="82">
        <f t="shared" si="777"/>
        <v>800.59926519166231</v>
      </c>
      <c r="AI2921" s="81">
        <f t="shared" si="778"/>
        <v>911.14904648470326</v>
      </c>
      <c r="AJ2921" s="82">
        <f t="shared" si="779"/>
        <v>826.63334083280472</v>
      </c>
    </row>
    <row r="2922" spans="9:36" ht="23.5" x14ac:dyDescent="0.35">
      <c r="I2922" s="57" t="s">
        <v>2933</v>
      </c>
      <c r="J2922" s="58">
        <f t="shared" si="781"/>
        <v>122</v>
      </c>
      <c r="K2922" s="58">
        <f t="shared" si="780"/>
        <v>13</v>
      </c>
      <c r="L2922" s="58">
        <f t="shared" si="768"/>
        <v>2.9899305745174121</v>
      </c>
      <c r="M2922" s="59">
        <f t="shared" si="769"/>
        <v>11.650498842908624</v>
      </c>
      <c r="N2922" s="59">
        <f t="shared" si="770"/>
        <v>-5.2425173563706462</v>
      </c>
      <c r="O2922" s="59">
        <f t="shared" si="771"/>
        <v>15.210363206270316</v>
      </c>
      <c r="P2922" s="59">
        <f t="shared" si="772"/>
        <v>22.661430729506343</v>
      </c>
      <c r="Q2922" s="60">
        <f t="shared" si="773"/>
        <v>67.33856927049365</v>
      </c>
      <c r="R2922" s="59">
        <f t="shared" si="774"/>
        <v>-13.229112914948718</v>
      </c>
      <c r="S2922" s="61">
        <f t="shared" si="765"/>
        <v>0.94483246896380468</v>
      </c>
      <c r="U2922" s="13">
        <f t="shared" si="766"/>
        <v>22.661430729506343</v>
      </c>
      <c r="V2922" s="14">
        <f t="shared" si="767"/>
        <v>-13.229112914948718</v>
      </c>
      <c r="W2922" s="7">
        <v>22.3582</v>
      </c>
      <c r="X2922" s="28">
        <v>-13.342000000000013</v>
      </c>
      <c r="Y2922" s="74">
        <v>0.97920739466242113</v>
      </c>
      <c r="Z2922" s="75">
        <v>0.98001400000000005</v>
      </c>
      <c r="AA2922" s="33">
        <v>0.94483246896380468</v>
      </c>
      <c r="AB2922" s="33">
        <v>0.94652899999999995</v>
      </c>
      <c r="AC2922" s="45"/>
      <c r="AD2922" s="48">
        <f t="shared" si="775"/>
        <v>1344.9090372600936</v>
      </c>
      <c r="AE2922" s="49">
        <f>IF(P2922&gt;90,0,AD2922*0.7^((1/cosd(P2922))^0.678))</f>
        <v>922.82371133793788</v>
      </c>
      <c r="AG2922" s="81">
        <f t="shared" si="776"/>
        <v>903.63580211192834</v>
      </c>
      <c r="AH2922" s="82">
        <f t="shared" si="777"/>
        <v>871.91380560176526</v>
      </c>
      <c r="AI2922" s="81">
        <f t="shared" si="778"/>
        <v>904.38015664313787</v>
      </c>
      <c r="AJ2922" s="82">
        <f t="shared" si="779"/>
        <v>873.47940466898694</v>
      </c>
    </row>
    <row r="2923" spans="9:36" ht="23.5" x14ac:dyDescent="0.35">
      <c r="I2923" s="57" t="s">
        <v>2934</v>
      </c>
      <c r="J2923" s="58">
        <f t="shared" si="781"/>
        <v>122</v>
      </c>
      <c r="K2923" s="58">
        <f t="shared" si="780"/>
        <v>14</v>
      </c>
      <c r="L2923" s="58">
        <f t="shared" si="768"/>
        <v>2.9899305745174121</v>
      </c>
      <c r="M2923" s="59">
        <f t="shared" si="769"/>
        <v>12.650498842908624</v>
      </c>
      <c r="N2923" s="59">
        <f t="shared" si="770"/>
        <v>9.7574826436293538</v>
      </c>
      <c r="O2923" s="59">
        <f t="shared" si="771"/>
        <v>15.210363206270316</v>
      </c>
      <c r="P2923" s="59">
        <f t="shared" si="772"/>
        <v>23.806503503455531</v>
      </c>
      <c r="Q2923" s="60">
        <f t="shared" si="773"/>
        <v>66.193496496544469</v>
      </c>
      <c r="R2923" s="59">
        <f t="shared" si="774"/>
        <v>23.900958638620317</v>
      </c>
      <c r="S2923" s="61">
        <f t="shared" si="765"/>
        <v>0.9893867474677599</v>
      </c>
      <c r="U2923" s="13">
        <f t="shared" si="766"/>
        <v>23.806503503455531</v>
      </c>
      <c r="V2923" s="14">
        <f t="shared" si="767"/>
        <v>23.900958638620317</v>
      </c>
      <c r="W2923" s="7">
        <v>23.5108</v>
      </c>
      <c r="X2923" s="28">
        <v>24.195999999999998</v>
      </c>
      <c r="Y2923" s="74">
        <v>0.92638071481701389</v>
      </c>
      <c r="Z2923" s="75">
        <v>0.90576000000000001</v>
      </c>
      <c r="AA2923" s="33">
        <v>0.9893867474677599</v>
      </c>
      <c r="AB2923" s="33">
        <v>0.98695200000000005</v>
      </c>
      <c r="AC2923" s="45"/>
      <c r="AD2923" s="48">
        <f t="shared" si="775"/>
        <v>1344.9090372600936</v>
      </c>
      <c r="AE2923" s="49">
        <f>IF(P2923&gt;90,0,AD2923*0.7^((1/cosd(P2923))^0.678))</f>
        <v>920.79809800123189</v>
      </c>
      <c r="AG2923" s="81">
        <f t="shared" si="776"/>
        <v>853.00960022852803</v>
      </c>
      <c r="AH2923" s="82">
        <f t="shared" si="777"/>
        <v>911.02543525593842</v>
      </c>
      <c r="AI2923" s="81">
        <f t="shared" si="778"/>
        <v>834.0220852455958</v>
      </c>
      <c r="AJ2923" s="82">
        <f t="shared" si="779"/>
        <v>908.78352441851189</v>
      </c>
    </row>
    <row r="2924" spans="9:36" ht="23.5" x14ac:dyDescent="0.35">
      <c r="I2924" s="57" t="s">
        <v>2935</v>
      </c>
      <c r="J2924" s="58">
        <f t="shared" si="781"/>
        <v>122</v>
      </c>
      <c r="K2924" s="58">
        <f t="shared" si="780"/>
        <v>15</v>
      </c>
      <c r="L2924" s="58">
        <f t="shared" si="768"/>
        <v>2.9899305745174121</v>
      </c>
      <c r="M2924" s="59">
        <f t="shared" si="769"/>
        <v>13.650498842908624</v>
      </c>
      <c r="N2924" s="59">
        <f t="shared" si="770"/>
        <v>24.757482643629352</v>
      </c>
      <c r="O2924" s="59">
        <f t="shared" si="771"/>
        <v>15.210363206270316</v>
      </c>
      <c r="P2924" s="59">
        <f t="shared" si="772"/>
        <v>31.180847100295647</v>
      </c>
      <c r="Q2924" s="60">
        <f t="shared" si="773"/>
        <v>58.819152899704356</v>
      </c>
      <c r="R2924" s="59">
        <f t="shared" si="774"/>
        <v>51.308368552766147</v>
      </c>
      <c r="S2924" s="61">
        <f t="shared" si="765"/>
        <v>0.99838050259221223</v>
      </c>
      <c r="U2924" s="13">
        <f t="shared" si="766"/>
        <v>31.180847100295647</v>
      </c>
      <c r="V2924" s="14">
        <f t="shared" si="767"/>
        <v>51.308368552766147</v>
      </c>
      <c r="W2924" s="7">
        <v>30.933800000000002</v>
      </c>
      <c r="X2924" s="28">
        <v>51.736999999999995</v>
      </c>
      <c r="Y2924" s="74">
        <v>0.85742671930174807</v>
      </c>
      <c r="Z2924" s="75">
        <v>0.81035500000000005</v>
      </c>
      <c r="AA2924" s="33">
        <v>0.99838050259221223</v>
      </c>
      <c r="AB2924" s="33">
        <v>0.99760199999999999</v>
      </c>
      <c r="AC2924" s="45"/>
      <c r="AD2924" s="48">
        <f t="shared" si="775"/>
        <v>1344.9090372600936</v>
      </c>
      <c r="AE2924" s="49">
        <f>IF(P2924&gt;90,0,AD2924*0.7^((1/cosd(P2924))^0.678))</f>
        <v>904.70397617613492</v>
      </c>
      <c r="AG2924" s="81">
        <f t="shared" si="776"/>
        <v>775.71736223195023</v>
      </c>
      <c r="AH2924" s="82">
        <f t="shared" si="777"/>
        <v>903.23881043190238</v>
      </c>
      <c r="AI2924" s="81">
        <f t="shared" si="778"/>
        <v>733.1313906142118</v>
      </c>
      <c r="AJ2924" s="82">
        <f t="shared" si="779"/>
        <v>902.53449604126456</v>
      </c>
    </row>
    <row r="2925" spans="9:36" ht="23.5" x14ac:dyDescent="0.35">
      <c r="I2925" s="57" t="s">
        <v>2936</v>
      </c>
      <c r="J2925" s="58">
        <f t="shared" si="781"/>
        <v>122</v>
      </c>
      <c r="K2925" s="58">
        <f t="shared" si="780"/>
        <v>16</v>
      </c>
      <c r="L2925" s="58">
        <f t="shared" si="768"/>
        <v>2.9899305745174121</v>
      </c>
      <c r="M2925" s="59">
        <f t="shared" si="769"/>
        <v>14.650498842908624</v>
      </c>
      <c r="N2925" s="59">
        <f t="shared" si="770"/>
        <v>39.757482643629352</v>
      </c>
      <c r="O2925" s="59">
        <f t="shared" si="771"/>
        <v>15.210363206270316</v>
      </c>
      <c r="P2925" s="59">
        <f t="shared" si="772"/>
        <v>41.52084217071144</v>
      </c>
      <c r="Q2925" s="60">
        <f t="shared" si="773"/>
        <v>48.47915782928856</v>
      </c>
      <c r="R2925" s="59">
        <f t="shared" si="774"/>
        <v>68.587180445665425</v>
      </c>
      <c r="S2925" s="61">
        <f t="shared" si="765"/>
        <v>0.96417900207868346</v>
      </c>
      <c r="U2925" s="13">
        <f t="shared" si="766"/>
        <v>41.52084217071144</v>
      </c>
      <c r="V2925" s="14">
        <f t="shared" si="767"/>
        <v>68.587180445665425</v>
      </c>
      <c r="W2925" s="7">
        <v>41.304400000000001</v>
      </c>
      <c r="X2925" s="28">
        <v>68.994</v>
      </c>
      <c r="Y2925" s="74">
        <v>0.79431256725669752</v>
      </c>
      <c r="Z2925" s="75">
        <v>0.74194899999999997</v>
      </c>
      <c r="AA2925" s="33">
        <v>0.96417900207868346</v>
      </c>
      <c r="AB2925" s="33">
        <v>0.95443299999999998</v>
      </c>
      <c r="AC2925" s="45"/>
      <c r="AD2925" s="48">
        <f t="shared" si="775"/>
        <v>1344.9090372600936</v>
      </c>
      <c r="AE2925" s="49">
        <f>IF(P2925&gt;90,0,AD2925*0.7^((1/cosd(P2925))^0.678))</f>
        <v>871.38617721629055</v>
      </c>
      <c r="AG2925" s="81">
        <f t="shared" si="776"/>
        <v>692.15299149667135</v>
      </c>
      <c r="AH2925" s="82">
        <f t="shared" si="777"/>
        <v>840.1722547735618</v>
      </c>
      <c r="AI2925" s="81">
        <f t="shared" si="778"/>
        <v>646.52410279944957</v>
      </c>
      <c r="AJ2925" s="82">
        <f t="shared" si="779"/>
        <v>831.6797232790758</v>
      </c>
    </row>
    <row r="2926" spans="9:36" ht="23.5" x14ac:dyDescent="0.35">
      <c r="I2926" s="57" t="s">
        <v>2937</v>
      </c>
      <c r="J2926" s="58">
        <f t="shared" si="781"/>
        <v>122</v>
      </c>
      <c r="K2926" s="58">
        <f t="shared" si="780"/>
        <v>17</v>
      </c>
      <c r="L2926" s="58">
        <f t="shared" si="768"/>
        <v>2.9899305745174121</v>
      </c>
      <c r="M2926" s="59">
        <f t="shared" si="769"/>
        <v>15.650498842908624</v>
      </c>
      <c r="N2926" s="59">
        <f t="shared" si="770"/>
        <v>54.757482643629352</v>
      </c>
      <c r="O2926" s="59">
        <f t="shared" si="771"/>
        <v>15.210363206270316</v>
      </c>
      <c r="P2926" s="59">
        <f t="shared" si="772"/>
        <v>53.006428494121671</v>
      </c>
      <c r="Q2926" s="60">
        <f t="shared" si="773"/>
        <v>36.993571505878329</v>
      </c>
      <c r="R2926" s="59">
        <f t="shared" si="774"/>
        <v>80.656557542603863</v>
      </c>
      <c r="S2926" s="61">
        <f t="shared" si="765"/>
        <v>0.88500358355224873</v>
      </c>
      <c r="U2926" s="13">
        <f t="shared" si="766"/>
        <v>53.006428494121671</v>
      </c>
      <c r="V2926" s="14">
        <f t="shared" si="767"/>
        <v>80.656557542603863</v>
      </c>
      <c r="W2926" s="7">
        <v>52.797199999999997</v>
      </c>
      <c r="X2926" s="28">
        <v>81.024999999999977</v>
      </c>
      <c r="Y2926" s="74">
        <v>0.76081675234503987</v>
      </c>
      <c r="Z2926" s="75">
        <v>0.72103799999999996</v>
      </c>
      <c r="AA2926" s="33">
        <v>0.88500358355224873</v>
      </c>
      <c r="AB2926" s="33">
        <v>0.86377000000000004</v>
      </c>
      <c r="AC2926" s="45"/>
      <c r="AD2926" s="48">
        <f t="shared" si="775"/>
        <v>1344.9090372600936</v>
      </c>
      <c r="AE2926" s="49">
        <f>IF(P2926&gt;90,0,AD2926*0.7^((1/cosd(P2926))^0.678))</f>
        <v>813.02829589942246</v>
      </c>
      <c r="AG2926" s="81">
        <f t="shared" si="776"/>
        <v>618.56554765082069</v>
      </c>
      <c r="AH2926" s="82">
        <f t="shared" si="777"/>
        <v>719.53295540036697</v>
      </c>
      <c r="AI2926" s="81">
        <f t="shared" si="778"/>
        <v>586.2242964187277</v>
      </c>
      <c r="AJ2926" s="82">
        <f t="shared" si="779"/>
        <v>702.26945114904413</v>
      </c>
    </row>
    <row r="2927" spans="9:36" ht="23.5" x14ac:dyDescent="0.35">
      <c r="I2927" s="57" t="s">
        <v>2938</v>
      </c>
      <c r="J2927" s="58">
        <f t="shared" si="781"/>
        <v>122</v>
      </c>
      <c r="K2927" s="58">
        <f t="shared" si="780"/>
        <v>18</v>
      </c>
      <c r="L2927" s="58">
        <f t="shared" si="768"/>
        <v>2.9899305745174121</v>
      </c>
      <c r="M2927" s="59">
        <f t="shared" si="769"/>
        <v>16.650498842908622</v>
      </c>
      <c r="N2927" s="59">
        <f t="shared" si="770"/>
        <v>69.757482643629331</v>
      </c>
      <c r="O2927" s="59">
        <f t="shared" si="771"/>
        <v>15.210363206270316</v>
      </c>
      <c r="P2927" s="59">
        <f t="shared" si="772"/>
        <v>64.875488505999357</v>
      </c>
      <c r="Q2927" s="60">
        <f t="shared" si="773"/>
        <v>25.124511494000632</v>
      </c>
      <c r="R2927" s="59">
        <f t="shared" si="774"/>
        <v>90.361518219575018</v>
      </c>
      <c r="S2927" s="61">
        <f t="shared" si="765"/>
        <v>0.76482997944753339</v>
      </c>
      <c r="U2927" s="13">
        <f t="shared" si="766"/>
        <v>64.875488505999357</v>
      </c>
      <c r="V2927" s="14">
        <f t="shared" si="767"/>
        <v>90.361518219575018</v>
      </c>
      <c r="W2927" s="7">
        <v>64.652900000000002</v>
      </c>
      <c r="X2927" s="28">
        <v>90.701999999999998</v>
      </c>
      <c r="Y2927" s="74">
        <v>0.77156273006134757</v>
      </c>
      <c r="Z2927" s="75">
        <v>0.751467</v>
      </c>
      <c r="AA2927" s="33">
        <v>0.76482997944753339</v>
      </c>
      <c r="AB2927" s="33">
        <v>0.73676699999999995</v>
      </c>
      <c r="AC2927" s="45"/>
      <c r="AD2927" s="48">
        <f t="shared" si="775"/>
        <v>1344.9090372600936</v>
      </c>
      <c r="AE2927" s="49">
        <f>IF(P2927&gt;90,0,AD2927*0.7^((1/cosd(P2927))^0.678))</f>
        <v>710.90296860720048</v>
      </c>
      <c r="AG2927" s="81">
        <f t="shared" si="776"/>
        <v>548.50623526728805</v>
      </c>
      <c r="AH2927" s="82">
        <f t="shared" si="777"/>
        <v>543.71990286903565</v>
      </c>
      <c r="AI2927" s="81">
        <f t="shared" si="778"/>
        <v>534.22012111034712</v>
      </c>
      <c r="AJ2927" s="82">
        <f t="shared" si="779"/>
        <v>523.76984747182121</v>
      </c>
    </row>
    <row r="2928" spans="9:36" ht="23.5" x14ac:dyDescent="0.35">
      <c r="I2928" s="57" t="s">
        <v>2939</v>
      </c>
      <c r="J2928" s="58">
        <f t="shared" si="781"/>
        <v>122</v>
      </c>
      <c r="K2928" s="58">
        <f t="shared" si="780"/>
        <v>19</v>
      </c>
      <c r="L2928" s="58">
        <f t="shared" si="768"/>
        <v>2.9899305745174121</v>
      </c>
      <c r="M2928" s="59">
        <f t="shared" si="769"/>
        <v>17.650498842908622</v>
      </c>
      <c r="N2928" s="59">
        <f t="shared" si="770"/>
        <v>84.757482643629331</v>
      </c>
      <c r="O2928" s="59">
        <f t="shared" si="771"/>
        <v>15.210363206270316</v>
      </c>
      <c r="P2928" s="59">
        <f t="shared" si="772"/>
        <v>76.739988325868751</v>
      </c>
      <c r="Q2928" s="60">
        <f t="shared" si="773"/>
        <v>13.260011674131249</v>
      </c>
      <c r="R2928" s="59">
        <f t="shared" si="774"/>
        <v>99.15791450376031</v>
      </c>
      <c r="S2928" s="61">
        <f t="shared" si="765"/>
        <v>0.61436522975902386</v>
      </c>
      <c r="U2928" s="13">
        <f t="shared" si="766"/>
        <v>76.739988325868751</v>
      </c>
      <c r="V2928" s="14">
        <f t="shared" si="767"/>
        <v>99.15791450376031</v>
      </c>
      <c r="W2928" s="7">
        <v>76.473799999999997</v>
      </c>
      <c r="X2928" s="28">
        <v>99.482000000000028</v>
      </c>
      <c r="Y2928" s="74">
        <v>0.82168496281040582</v>
      </c>
      <c r="Z2928" s="75">
        <v>0.82214600000000004</v>
      </c>
      <c r="AA2928" s="33">
        <v>0.61436522975902386</v>
      </c>
      <c r="AB2928" s="33">
        <v>0.60322900000000002</v>
      </c>
      <c r="AC2928" s="45"/>
      <c r="AD2928" s="48">
        <f t="shared" si="775"/>
        <v>1344.9090372600936</v>
      </c>
      <c r="AE2928" s="49">
        <f>IF(P2928&gt;90,0,AD2928*0.7^((1/cosd(P2928))^0.678))</f>
        <v>510.90661740662665</v>
      </c>
      <c r="AG2928" s="81">
        <f t="shared" si="776"/>
        <v>419.80428492335426</v>
      </c>
      <c r="AH2928" s="82">
        <f t="shared" si="777"/>
        <v>313.88326138842785</v>
      </c>
      <c r="AI2928" s="81">
        <f t="shared" si="778"/>
        <v>420.03983187438848</v>
      </c>
      <c r="AJ2928" s="82">
        <f t="shared" si="779"/>
        <v>308.193687911582</v>
      </c>
    </row>
    <row r="2929" spans="9:36" ht="23.5" x14ac:dyDescent="0.35">
      <c r="I2929" s="57" t="s">
        <v>2940</v>
      </c>
      <c r="J2929" s="58">
        <f t="shared" si="781"/>
        <v>122</v>
      </c>
      <c r="K2929" s="58">
        <f t="shared" si="780"/>
        <v>20</v>
      </c>
      <c r="L2929" s="58">
        <f t="shared" si="768"/>
        <v>2.9899305745174121</v>
      </c>
      <c r="M2929" s="59">
        <f t="shared" si="769"/>
        <v>18.650498842908622</v>
      </c>
      <c r="N2929" s="59">
        <f t="shared" si="770"/>
        <v>99.757482643629331</v>
      </c>
      <c r="O2929" s="59">
        <f t="shared" si="771"/>
        <v>15.210363206270316</v>
      </c>
      <c r="P2929" s="59">
        <f t="shared" si="772"/>
        <v>88.316400567628449</v>
      </c>
      <c r="Q2929" s="60">
        <f t="shared" si="773"/>
        <v>1.6835994323715526</v>
      </c>
      <c r="R2929" s="59">
        <f t="shared" si="774"/>
        <v>107.93239586599366</v>
      </c>
      <c r="S2929" s="61">
        <f t="shared" si="765"/>
        <v>0.45579295653037749</v>
      </c>
      <c r="U2929" s="13">
        <f t="shared" si="766"/>
        <v>88.316400567628449</v>
      </c>
      <c r="V2929" s="14">
        <f t="shared" si="767"/>
        <v>107.93239586599366</v>
      </c>
      <c r="W2929" s="7">
        <v>87.814899999999994</v>
      </c>
      <c r="X2929" s="28">
        <v>108.24799999999999</v>
      </c>
      <c r="Y2929" s="74">
        <v>0.89057058817354195</v>
      </c>
      <c r="Z2929" s="75">
        <v>0</v>
      </c>
      <c r="AA2929" s="33">
        <v>0.45579295653037749</v>
      </c>
      <c r="AB2929" s="33">
        <v>0</v>
      </c>
      <c r="AC2929" s="45"/>
      <c r="AD2929" s="48">
        <f t="shared" si="775"/>
        <v>1344.9090372600936</v>
      </c>
      <c r="AE2929" s="49">
        <f>IF(P2929&gt;90,0,AD2929*0.7^((1/cosd(P2929))^0.678))</f>
        <v>27.2559049363688</v>
      </c>
      <c r="AG2929" s="81">
        <f t="shared" si="776"/>
        <v>24.273307290384107</v>
      </c>
      <c r="AH2929" s="82">
        <f t="shared" si="777"/>
        <v>12.423049493858446</v>
      </c>
      <c r="AI2929" s="81">
        <f t="shared" si="778"/>
        <v>0</v>
      </c>
      <c r="AJ2929" s="82">
        <f t="shared" si="779"/>
        <v>0</v>
      </c>
    </row>
    <row r="2930" spans="9:36" ht="23.5" x14ac:dyDescent="0.35">
      <c r="I2930" s="57" t="s">
        <v>2941</v>
      </c>
      <c r="J2930" s="58">
        <f t="shared" si="781"/>
        <v>122</v>
      </c>
      <c r="K2930" s="58">
        <f t="shared" si="780"/>
        <v>21</v>
      </c>
      <c r="L2930" s="58">
        <f t="shared" si="768"/>
        <v>2.9899305745174121</v>
      </c>
      <c r="M2930" s="59">
        <f t="shared" si="769"/>
        <v>19.650498842908622</v>
      </c>
      <c r="N2930" s="59">
        <f t="shared" si="770"/>
        <v>114.75748264362933</v>
      </c>
      <c r="O2930" s="59">
        <f t="shared" si="771"/>
        <v>15.210363206270316</v>
      </c>
      <c r="P2930" s="59">
        <f t="shared" si="772"/>
        <v>99.308791267796536</v>
      </c>
      <c r="Q2930" s="60">
        <f t="shared" si="773"/>
        <v>-9.3087912677965434</v>
      </c>
      <c r="R2930" s="59">
        <f t="shared" si="774"/>
        <v>117.38061118406574</v>
      </c>
      <c r="S2930" s="61">
        <f t="shared" si="765"/>
        <v>0</v>
      </c>
      <c r="U2930" s="13">
        <f t="shared" si="766"/>
        <v>99.308791267796536</v>
      </c>
      <c r="V2930" s="14">
        <f t="shared" si="767"/>
        <v>117.38061118406574</v>
      </c>
      <c r="W2930" s="7">
        <v>99.053399999999996</v>
      </c>
      <c r="X2930" s="28">
        <v>117.69099999999997</v>
      </c>
      <c r="Y2930" s="74">
        <v>0</v>
      </c>
      <c r="Z2930" s="75">
        <v>0</v>
      </c>
      <c r="AA2930" s="33">
        <v>0</v>
      </c>
      <c r="AB2930" s="33">
        <v>0</v>
      </c>
      <c r="AC2930" s="45"/>
      <c r="AD2930" s="48">
        <f t="shared" si="775"/>
        <v>1344.9090372600936</v>
      </c>
      <c r="AE2930" s="49">
        <f>IF(P2930&gt;90,0,AD2930*0.7^((1/cosd(P2930))^0.678))</f>
        <v>0</v>
      </c>
      <c r="AG2930" s="81">
        <f t="shared" si="776"/>
        <v>0</v>
      </c>
      <c r="AH2930" s="82">
        <f t="shared" si="777"/>
        <v>0</v>
      </c>
      <c r="AI2930" s="81">
        <f t="shared" si="778"/>
        <v>0</v>
      </c>
      <c r="AJ2930" s="82">
        <f t="shared" si="779"/>
        <v>0</v>
      </c>
    </row>
    <row r="2931" spans="9:36" ht="23.5" x14ac:dyDescent="0.35">
      <c r="I2931" s="57" t="s">
        <v>2942</v>
      </c>
      <c r="J2931" s="58">
        <f t="shared" si="781"/>
        <v>122</v>
      </c>
      <c r="K2931" s="58">
        <f t="shared" si="780"/>
        <v>22</v>
      </c>
      <c r="L2931" s="58">
        <f t="shared" si="768"/>
        <v>2.9899305745174121</v>
      </c>
      <c r="M2931" s="59">
        <f t="shared" si="769"/>
        <v>20.650498842908622</v>
      </c>
      <c r="N2931" s="59">
        <f t="shared" si="770"/>
        <v>129.75748264362932</v>
      </c>
      <c r="O2931" s="59">
        <f t="shared" si="771"/>
        <v>15.210363206270316</v>
      </c>
      <c r="P2931" s="59">
        <f t="shared" si="772"/>
        <v>109.33009348632264</v>
      </c>
      <c r="Q2931" s="60">
        <f t="shared" si="773"/>
        <v>-19.330093486322635</v>
      </c>
      <c r="R2931" s="59">
        <f t="shared" si="774"/>
        <v>128.1732829337783</v>
      </c>
      <c r="S2931" s="61">
        <f t="shared" si="765"/>
        <v>0</v>
      </c>
      <c r="U2931" s="13">
        <f t="shared" si="766"/>
        <v>109.33009348632264</v>
      </c>
      <c r="V2931" s="14">
        <f t="shared" si="767"/>
        <v>128.1732829337783</v>
      </c>
      <c r="W2931" s="7">
        <v>109.032</v>
      </c>
      <c r="X2931" s="28">
        <v>128.47300000000001</v>
      </c>
      <c r="Y2931" s="74">
        <v>0</v>
      </c>
      <c r="Z2931" s="75">
        <v>0</v>
      </c>
      <c r="AA2931" s="33">
        <v>0</v>
      </c>
      <c r="AB2931" s="33">
        <v>0</v>
      </c>
      <c r="AC2931" s="45"/>
      <c r="AD2931" s="48">
        <f t="shared" si="775"/>
        <v>1344.9090372600936</v>
      </c>
      <c r="AE2931" s="49">
        <f>IF(P2931&gt;90,0,AD2931*0.7^((1/cosd(P2931))^0.678))</f>
        <v>0</v>
      </c>
      <c r="AG2931" s="81">
        <f t="shared" si="776"/>
        <v>0</v>
      </c>
      <c r="AH2931" s="82">
        <f t="shared" si="777"/>
        <v>0</v>
      </c>
      <c r="AI2931" s="81">
        <f t="shared" si="778"/>
        <v>0</v>
      </c>
      <c r="AJ2931" s="82">
        <f t="shared" si="779"/>
        <v>0</v>
      </c>
    </row>
    <row r="2932" spans="9:36" ht="23.5" x14ac:dyDescent="0.35">
      <c r="I2932" s="57" t="s">
        <v>2943</v>
      </c>
      <c r="J2932" s="58">
        <f t="shared" si="781"/>
        <v>122</v>
      </c>
      <c r="K2932" s="58">
        <f t="shared" si="780"/>
        <v>23</v>
      </c>
      <c r="L2932" s="58">
        <f t="shared" si="768"/>
        <v>2.9899305745174121</v>
      </c>
      <c r="M2932" s="59">
        <f t="shared" si="769"/>
        <v>21.650498842908622</v>
      </c>
      <c r="N2932" s="59">
        <f t="shared" si="770"/>
        <v>144.75748264362932</v>
      </c>
      <c r="O2932" s="59">
        <f t="shared" si="771"/>
        <v>15.210363206270316</v>
      </c>
      <c r="P2932" s="59">
        <f t="shared" si="772"/>
        <v>117.83001037518321</v>
      </c>
      <c r="Q2932" s="60">
        <f t="shared" si="773"/>
        <v>-27.830010375183203</v>
      </c>
      <c r="R2932" s="59">
        <f t="shared" si="774"/>
        <v>140.97554428642428</v>
      </c>
      <c r="S2932" s="61">
        <f t="shared" si="765"/>
        <v>0</v>
      </c>
      <c r="U2932" s="13">
        <f t="shared" si="766"/>
        <v>117.83001037518321</v>
      </c>
      <c r="V2932" s="14">
        <f t="shared" si="767"/>
        <v>140.97554428642428</v>
      </c>
      <c r="W2932" s="7">
        <v>117.48099999999999</v>
      </c>
      <c r="X2932" s="28">
        <v>141.24599999999998</v>
      </c>
      <c r="Y2932" s="74">
        <v>0</v>
      </c>
      <c r="Z2932" s="75">
        <v>0</v>
      </c>
      <c r="AA2932" s="33">
        <v>0</v>
      </c>
      <c r="AB2932" s="33">
        <v>0</v>
      </c>
      <c r="AC2932" s="45"/>
      <c r="AD2932" s="48">
        <f t="shared" si="775"/>
        <v>1344.9090372600936</v>
      </c>
      <c r="AE2932" s="49">
        <f>IF(P2932&gt;90,0,AD2932*0.7^((1/cosd(P2932))^0.678))</f>
        <v>0</v>
      </c>
      <c r="AG2932" s="81">
        <f t="shared" si="776"/>
        <v>0</v>
      </c>
      <c r="AH2932" s="82">
        <f t="shared" si="777"/>
        <v>0</v>
      </c>
      <c r="AI2932" s="81">
        <f t="shared" si="778"/>
        <v>0</v>
      </c>
      <c r="AJ2932" s="82">
        <f t="shared" si="779"/>
        <v>0</v>
      </c>
    </row>
    <row r="2933" spans="9:36" ht="23.5" x14ac:dyDescent="0.35">
      <c r="I2933" s="57" t="s">
        <v>2944</v>
      </c>
      <c r="J2933" s="58">
        <f t="shared" si="781"/>
        <v>123</v>
      </c>
      <c r="K2933" s="58">
        <f t="shared" si="780"/>
        <v>0</v>
      </c>
      <c r="L2933" s="58">
        <f t="shared" si="768"/>
        <v>3.1108783140397311</v>
      </c>
      <c r="M2933" s="59">
        <f t="shared" si="769"/>
        <v>-1.3474853614326714</v>
      </c>
      <c r="N2933" s="59">
        <f t="shared" si="770"/>
        <v>-200.21228042149008</v>
      </c>
      <c r="O2933" s="59">
        <f t="shared" si="771"/>
        <v>15.515331797781418</v>
      </c>
      <c r="P2933" s="59">
        <f t="shared" si="772"/>
        <v>123.77888588085946</v>
      </c>
      <c r="Q2933" s="60">
        <f t="shared" si="773"/>
        <v>-33.778885880859463</v>
      </c>
      <c r="R2933" s="59">
        <f t="shared" si="774"/>
        <v>-156.38923571615831</v>
      </c>
      <c r="S2933" s="61">
        <f t="shared" si="765"/>
        <v>0</v>
      </c>
      <c r="U2933" s="13">
        <f t="shared" si="766"/>
        <v>123.77888588085946</v>
      </c>
      <c r="V2933" s="14">
        <f t="shared" si="767"/>
        <v>-156.38923571615831</v>
      </c>
      <c r="W2933" s="7">
        <v>123.655</v>
      </c>
      <c r="X2933" s="28">
        <v>156.43599999999998</v>
      </c>
      <c r="Y2933" s="74">
        <v>0</v>
      </c>
      <c r="Z2933" s="75">
        <v>0</v>
      </c>
      <c r="AA2933" s="33">
        <v>0</v>
      </c>
      <c r="AB2933" s="33">
        <v>0</v>
      </c>
      <c r="AC2933" s="45"/>
      <c r="AD2933" s="48">
        <f t="shared" si="775"/>
        <v>1344.2418308077918</v>
      </c>
      <c r="AE2933" s="49">
        <f>IF(P2933&gt;90,0,AD2933*0.7^((1/cosd(P2933))^0.678))</f>
        <v>0</v>
      </c>
      <c r="AG2933" s="81">
        <f t="shared" si="776"/>
        <v>0</v>
      </c>
      <c r="AH2933" s="82">
        <f t="shared" si="777"/>
        <v>0</v>
      </c>
      <c r="AI2933" s="81">
        <f t="shared" si="778"/>
        <v>0</v>
      </c>
      <c r="AJ2933" s="82">
        <f t="shared" si="779"/>
        <v>0</v>
      </c>
    </row>
    <row r="2934" spans="9:36" ht="23.5" x14ac:dyDescent="0.35">
      <c r="I2934" s="57" t="s">
        <v>2945</v>
      </c>
      <c r="J2934" s="58">
        <f t="shared" si="781"/>
        <v>123</v>
      </c>
      <c r="K2934" s="58">
        <f t="shared" si="780"/>
        <v>1</v>
      </c>
      <c r="L2934" s="58">
        <f t="shared" si="768"/>
        <v>3.1108783140397311</v>
      </c>
      <c r="M2934" s="59">
        <f t="shared" si="769"/>
        <v>-0.34748536143267134</v>
      </c>
      <c r="N2934" s="59">
        <f t="shared" si="770"/>
        <v>-185.21228042149008</v>
      </c>
      <c r="O2934" s="59">
        <f t="shared" si="771"/>
        <v>15.515331797781418</v>
      </c>
      <c r="P2934" s="59">
        <f t="shared" si="772"/>
        <v>126.86761333795276</v>
      </c>
      <c r="Q2934" s="60">
        <f t="shared" si="773"/>
        <v>-36.867613337952754</v>
      </c>
      <c r="R2934" s="59">
        <f t="shared" si="774"/>
        <v>-173.71834231483754</v>
      </c>
      <c r="S2934" s="61">
        <f t="shared" si="765"/>
        <v>0</v>
      </c>
      <c r="U2934" s="13">
        <f t="shared" si="766"/>
        <v>126.86761333795276</v>
      </c>
      <c r="V2934" s="14">
        <f t="shared" si="767"/>
        <v>-173.71834231483754</v>
      </c>
      <c r="W2934" s="7">
        <v>126.726</v>
      </c>
      <c r="X2934" s="28">
        <v>173.73099999999999</v>
      </c>
      <c r="Y2934" s="74">
        <v>0</v>
      </c>
      <c r="Z2934" s="75">
        <v>0</v>
      </c>
      <c r="AA2934" s="33">
        <v>0</v>
      </c>
      <c r="AB2934" s="33">
        <v>0</v>
      </c>
      <c r="AC2934" s="45"/>
      <c r="AD2934" s="48">
        <f t="shared" si="775"/>
        <v>1344.2418308077918</v>
      </c>
      <c r="AE2934" s="49">
        <f>IF(P2934&gt;90,0,AD2934*0.7^((1/cosd(P2934))^0.678))</f>
        <v>0</v>
      </c>
      <c r="AG2934" s="81">
        <f t="shared" si="776"/>
        <v>0</v>
      </c>
      <c r="AH2934" s="82">
        <f t="shared" si="777"/>
        <v>0</v>
      </c>
      <c r="AI2934" s="81">
        <f t="shared" si="778"/>
        <v>0</v>
      </c>
      <c r="AJ2934" s="82">
        <f t="shared" si="779"/>
        <v>0</v>
      </c>
    </row>
    <row r="2935" spans="9:36" ht="23.5" x14ac:dyDescent="0.35">
      <c r="I2935" s="57" t="s">
        <v>2946</v>
      </c>
      <c r="J2935" s="58">
        <f t="shared" si="781"/>
        <v>123</v>
      </c>
      <c r="K2935" s="58">
        <f t="shared" si="780"/>
        <v>2</v>
      </c>
      <c r="L2935" s="58">
        <f t="shared" si="768"/>
        <v>3.1108783140397311</v>
      </c>
      <c r="M2935" s="59">
        <f t="shared" si="769"/>
        <v>0.65251463856732861</v>
      </c>
      <c r="N2935" s="59">
        <f t="shared" si="770"/>
        <v>-170.21228042149008</v>
      </c>
      <c r="O2935" s="59">
        <f t="shared" si="771"/>
        <v>15.515331797781418</v>
      </c>
      <c r="P2935" s="59">
        <f t="shared" si="772"/>
        <v>126.29838333526743</v>
      </c>
      <c r="Q2935" s="60">
        <f t="shared" si="773"/>
        <v>-36.298383335267438</v>
      </c>
      <c r="R2935" s="59">
        <f t="shared" si="774"/>
        <v>-168.27328473526902</v>
      </c>
      <c r="S2935" s="61">
        <f t="shared" si="765"/>
        <v>0</v>
      </c>
      <c r="U2935" s="13">
        <f t="shared" si="766"/>
        <v>126.29838333526743</v>
      </c>
      <c r="V2935" s="14">
        <f t="shared" si="767"/>
        <v>-168.27328473526902</v>
      </c>
      <c r="W2935" s="7">
        <v>126.14700000000001</v>
      </c>
      <c r="X2935" s="28">
        <v>-168.3074</v>
      </c>
      <c r="Y2935" s="74">
        <v>0</v>
      </c>
      <c r="Z2935" s="75">
        <v>0</v>
      </c>
      <c r="AA2935" s="33">
        <v>0</v>
      </c>
      <c r="AB2935" s="33">
        <v>0</v>
      </c>
      <c r="AC2935" s="45"/>
      <c r="AD2935" s="48">
        <f t="shared" si="775"/>
        <v>1344.2418308077918</v>
      </c>
      <c r="AE2935" s="49">
        <f>IF(P2935&gt;90,0,AD2935*0.7^((1/cosd(P2935))^0.678))</f>
        <v>0</v>
      </c>
      <c r="AG2935" s="81">
        <f t="shared" si="776"/>
        <v>0</v>
      </c>
      <c r="AH2935" s="82">
        <f t="shared" si="777"/>
        <v>0</v>
      </c>
      <c r="AI2935" s="81">
        <f t="shared" si="778"/>
        <v>0</v>
      </c>
      <c r="AJ2935" s="82">
        <f t="shared" si="779"/>
        <v>0</v>
      </c>
    </row>
    <row r="2936" spans="9:36" ht="23.5" x14ac:dyDescent="0.35">
      <c r="I2936" s="57" t="s">
        <v>2947</v>
      </c>
      <c r="J2936" s="58">
        <f t="shared" si="781"/>
        <v>123</v>
      </c>
      <c r="K2936" s="58">
        <f t="shared" si="780"/>
        <v>3</v>
      </c>
      <c r="L2936" s="58">
        <f t="shared" si="768"/>
        <v>3.1108783140397311</v>
      </c>
      <c r="M2936" s="59">
        <f t="shared" si="769"/>
        <v>1.6525146385673286</v>
      </c>
      <c r="N2936" s="59">
        <f t="shared" si="770"/>
        <v>-155.21228042149008</v>
      </c>
      <c r="O2936" s="59">
        <f t="shared" si="771"/>
        <v>15.515331797781418</v>
      </c>
      <c r="P2936" s="59">
        <f t="shared" si="772"/>
        <v>122.18129641685542</v>
      </c>
      <c r="Q2936" s="60">
        <f t="shared" si="773"/>
        <v>-32.181296416855417</v>
      </c>
      <c r="R2936" s="59">
        <f t="shared" si="774"/>
        <v>-151.49015181692562</v>
      </c>
      <c r="S2936" s="61">
        <f t="shared" si="765"/>
        <v>0</v>
      </c>
      <c r="U2936" s="13">
        <f t="shared" si="766"/>
        <v>122.18129641685542</v>
      </c>
      <c r="V2936" s="14">
        <f t="shared" si="767"/>
        <v>-151.49015181692562</v>
      </c>
      <c r="W2936" s="7">
        <v>122.02800000000001</v>
      </c>
      <c r="X2936" s="28">
        <v>-151.56819999999999</v>
      </c>
      <c r="Y2936" s="74">
        <v>0</v>
      </c>
      <c r="Z2936" s="75">
        <v>0</v>
      </c>
      <c r="AA2936" s="33">
        <v>0</v>
      </c>
      <c r="AB2936" s="33">
        <v>0</v>
      </c>
      <c r="AC2936" s="45"/>
      <c r="AD2936" s="48">
        <f t="shared" si="775"/>
        <v>1344.2418308077918</v>
      </c>
      <c r="AE2936" s="49">
        <f>IF(P2936&gt;90,0,AD2936*0.7^((1/cosd(P2936))^0.678))</f>
        <v>0</v>
      </c>
      <c r="AG2936" s="81">
        <f t="shared" si="776"/>
        <v>0</v>
      </c>
      <c r="AH2936" s="82">
        <f t="shared" si="777"/>
        <v>0</v>
      </c>
      <c r="AI2936" s="81">
        <f t="shared" si="778"/>
        <v>0</v>
      </c>
      <c r="AJ2936" s="82">
        <f t="shared" si="779"/>
        <v>0</v>
      </c>
    </row>
    <row r="2937" spans="9:36" ht="23.5" x14ac:dyDescent="0.35">
      <c r="I2937" s="57" t="s">
        <v>2948</v>
      </c>
      <c r="J2937" s="58">
        <f t="shared" si="781"/>
        <v>123</v>
      </c>
      <c r="K2937" s="58">
        <f t="shared" si="780"/>
        <v>4</v>
      </c>
      <c r="L2937" s="58">
        <f t="shared" si="768"/>
        <v>3.1108783140397311</v>
      </c>
      <c r="M2937" s="59">
        <f t="shared" si="769"/>
        <v>2.6525146385673284</v>
      </c>
      <c r="N2937" s="59">
        <f t="shared" si="770"/>
        <v>-140.21228042149008</v>
      </c>
      <c r="O2937" s="59">
        <f t="shared" si="771"/>
        <v>15.515331797781418</v>
      </c>
      <c r="P2937" s="59">
        <f t="shared" si="772"/>
        <v>115.20411021641199</v>
      </c>
      <c r="Q2937" s="60">
        <f t="shared" si="773"/>
        <v>-25.204110216411998</v>
      </c>
      <c r="R2937" s="59">
        <f t="shared" si="774"/>
        <v>-137.03851949259393</v>
      </c>
      <c r="S2937" s="61">
        <f t="shared" si="765"/>
        <v>0</v>
      </c>
      <c r="U2937" s="13">
        <f t="shared" si="766"/>
        <v>115.20411021641199</v>
      </c>
      <c r="V2937" s="14">
        <f t="shared" si="767"/>
        <v>-137.03851949259393</v>
      </c>
      <c r="W2937" s="7">
        <v>115.056</v>
      </c>
      <c r="X2937" s="28">
        <v>-137.1491</v>
      </c>
      <c r="Y2937" s="74">
        <v>0</v>
      </c>
      <c r="Z2937" s="75">
        <v>0</v>
      </c>
      <c r="AA2937" s="33">
        <v>0</v>
      </c>
      <c r="AB2937" s="33">
        <v>0</v>
      </c>
      <c r="AC2937" s="45"/>
      <c r="AD2937" s="48">
        <f t="shared" si="775"/>
        <v>1344.2418308077918</v>
      </c>
      <c r="AE2937" s="49">
        <f>IF(P2937&gt;90,0,AD2937*0.7^((1/cosd(P2937))^0.678))</f>
        <v>0</v>
      </c>
      <c r="AG2937" s="81">
        <f t="shared" si="776"/>
        <v>0</v>
      </c>
      <c r="AH2937" s="82">
        <f t="shared" si="777"/>
        <v>0</v>
      </c>
      <c r="AI2937" s="81">
        <f t="shared" si="778"/>
        <v>0</v>
      </c>
      <c r="AJ2937" s="82">
        <f t="shared" si="779"/>
        <v>0</v>
      </c>
    </row>
    <row r="2938" spans="9:36" ht="23.5" x14ac:dyDescent="0.35">
      <c r="I2938" s="57" t="s">
        <v>2949</v>
      </c>
      <c r="J2938" s="58">
        <f t="shared" si="781"/>
        <v>123</v>
      </c>
      <c r="K2938" s="58">
        <f t="shared" si="780"/>
        <v>5</v>
      </c>
      <c r="L2938" s="58">
        <f t="shared" si="768"/>
        <v>3.1108783140397311</v>
      </c>
      <c r="M2938" s="59">
        <f t="shared" si="769"/>
        <v>3.6525146385673284</v>
      </c>
      <c r="N2938" s="59">
        <f t="shared" si="770"/>
        <v>-125.21228042149006</v>
      </c>
      <c r="O2938" s="59">
        <f t="shared" si="771"/>
        <v>15.515331797781418</v>
      </c>
      <c r="P2938" s="59">
        <f t="shared" si="772"/>
        <v>106.20042440129806</v>
      </c>
      <c r="Q2938" s="60">
        <f t="shared" si="773"/>
        <v>-16.200424401298068</v>
      </c>
      <c r="R2938" s="59">
        <f t="shared" si="774"/>
        <v>-124.93510613704105</v>
      </c>
      <c r="S2938" s="61">
        <f t="shared" si="765"/>
        <v>0</v>
      </c>
      <c r="U2938" s="13">
        <f t="shared" si="766"/>
        <v>106.20042440129806</v>
      </c>
      <c r="V2938" s="14">
        <f t="shared" si="767"/>
        <v>-124.93510613704105</v>
      </c>
      <c r="W2938" s="7">
        <v>106.059</v>
      </c>
      <c r="X2938" s="28">
        <v>-125.0684</v>
      </c>
      <c r="Y2938" s="74">
        <v>0</v>
      </c>
      <c r="Z2938" s="75">
        <v>0</v>
      </c>
      <c r="AA2938" s="33">
        <v>0</v>
      </c>
      <c r="AB2938" s="33">
        <v>0</v>
      </c>
      <c r="AC2938" s="45"/>
      <c r="AD2938" s="48">
        <f t="shared" si="775"/>
        <v>1344.2418308077918</v>
      </c>
      <c r="AE2938" s="49">
        <f>IF(P2938&gt;90,0,AD2938*0.7^((1/cosd(P2938))^0.678))</f>
        <v>0</v>
      </c>
      <c r="AG2938" s="81">
        <f t="shared" si="776"/>
        <v>0</v>
      </c>
      <c r="AH2938" s="82">
        <f t="shared" si="777"/>
        <v>0</v>
      </c>
      <c r="AI2938" s="81">
        <f t="shared" si="778"/>
        <v>0</v>
      </c>
      <c r="AJ2938" s="82">
        <f t="shared" si="779"/>
        <v>0</v>
      </c>
    </row>
    <row r="2939" spans="9:36" ht="23.5" x14ac:dyDescent="0.35">
      <c r="I2939" s="57" t="s">
        <v>2950</v>
      </c>
      <c r="J2939" s="58">
        <f t="shared" si="781"/>
        <v>123</v>
      </c>
      <c r="K2939" s="58">
        <f t="shared" si="780"/>
        <v>6</v>
      </c>
      <c r="L2939" s="58">
        <f t="shared" si="768"/>
        <v>3.1108783140397311</v>
      </c>
      <c r="M2939" s="59">
        <f t="shared" si="769"/>
        <v>4.6525146385673288</v>
      </c>
      <c r="N2939" s="59">
        <f t="shared" si="770"/>
        <v>-110.21228042149006</v>
      </c>
      <c r="O2939" s="59">
        <f t="shared" si="771"/>
        <v>15.515331797781418</v>
      </c>
      <c r="P2939" s="59">
        <f t="shared" si="772"/>
        <v>95.858347410973096</v>
      </c>
      <c r="Q2939" s="60">
        <f t="shared" si="773"/>
        <v>-5.8583474109730922</v>
      </c>
      <c r="R2939" s="59">
        <f t="shared" si="774"/>
        <v>-114.63670135904353</v>
      </c>
      <c r="S2939" s="61">
        <f t="shared" si="765"/>
        <v>0</v>
      </c>
      <c r="U2939" s="13">
        <f t="shared" si="766"/>
        <v>95.858347410973096</v>
      </c>
      <c r="V2939" s="14">
        <f t="shared" si="767"/>
        <v>-114.63670135904353</v>
      </c>
      <c r="W2939" s="7">
        <v>95.721999999999994</v>
      </c>
      <c r="X2939" s="28">
        <v>-114.7882</v>
      </c>
      <c r="Y2939" s="74">
        <v>0</v>
      </c>
      <c r="Z2939" s="75">
        <v>0</v>
      </c>
      <c r="AA2939" s="33">
        <v>0</v>
      </c>
      <c r="AB2939" s="33">
        <v>0</v>
      </c>
      <c r="AC2939" s="45"/>
      <c r="AD2939" s="48">
        <f t="shared" si="775"/>
        <v>1344.2418308077918</v>
      </c>
      <c r="AE2939" s="49">
        <f>IF(P2939&gt;90,0,AD2939*0.7^((1/cosd(P2939))^0.678))</f>
        <v>0</v>
      </c>
      <c r="AG2939" s="81">
        <f t="shared" si="776"/>
        <v>0</v>
      </c>
      <c r="AH2939" s="82">
        <f t="shared" si="777"/>
        <v>0</v>
      </c>
      <c r="AI2939" s="81">
        <f t="shared" si="778"/>
        <v>0</v>
      </c>
      <c r="AJ2939" s="82">
        <f t="shared" si="779"/>
        <v>0</v>
      </c>
    </row>
    <row r="2940" spans="9:36" ht="23.5" x14ac:dyDescent="0.35">
      <c r="I2940" s="57" t="s">
        <v>2951</v>
      </c>
      <c r="J2940" s="58">
        <f t="shared" si="781"/>
        <v>123</v>
      </c>
      <c r="K2940" s="58">
        <f t="shared" si="780"/>
        <v>7</v>
      </c>
      <c r="L2940" s="58">
        <f t="shared" si="768"/>
        <v>3.1108783140397311</v>
      </c>
      <c r="M2940" s="59">
        <f t="shared" si="769"/>
        <v>5.6525146385673288</v>
      </c>
      <c r="N2940" s="59">
        <f t="shared" si="770"/>
        <v>-95.212280421490064</v>
      </c>
      <c r="O2940" s="59">
        <f t="shared" si="771"/>
        <v>15.515331797781418</v>
      </c>
      <c r="P2940" s="59">
        <f t="shared" si="772"/>
        <v>84.670405256165751</v>
      </c>
      <c r="Q2940" s="60">
        <f t="shared" si="773"/>
        <v>5.3295947438342441</v>
      </c>
      <c r="R2940" s="59">
        <f t="shared" si="774"/>
        <v>-105.47629457237738</v>
      </c>
      <c r="S2940" s="61">
        <f t="shared" si="765"/>
        <v>0.87135492014914062</v>
      </c>
      <c r="U2940" s="13">
        <f t="shared" si="766"/>
        <v>84.670405256165751</v>
      </c>
      <c r="V2940" s="14">
        <f t="shared" si="767"/>
        <v>-105.47629457237738</v>
      </c>
      <c r="W2940" s="7">
        <v>84.3887</v>
      </c>
      <c r="X2940" s="28">
        <v>-105.64619999999999</v>
      </c>
      <c r="Y2940" s="74">
        <v>0.49936780672187514</v>
      </c>
      <c r="Z2940" s="75">
        <v>0.53017700000000001</v>
      </c>
      <c r="AA2940" s="33">
        <v>0.87135492014914062</v>
      </c>
      <c r="AB2940" s="33">
        <v>0.87897999999999998</v>
      </c>
      <c r="AC2940" s="45"/>
      <c r="AD2940" s="48">
        <f t="shared" si="775"/>
        <v>1344.2418308077918</v>
      </c>
      <c r="AE2940" s="49">
        <f>IF(P2940&gt;90,0,AD2940*0.7^((1/cosd(P2940))^0.678))</f>
        <v>225.21913445794991</v>
      </c>
      <c r="AG2940" s="81">
        <f t="shared" si="776"/>
        <v>112.46718520606554</v>
      </c>
      <c r="AH2940" s="82">
        <f t="shared" si="777"/>
        <v>196.24580092166551</v>
      </c>
      <c r="AI2940" s="81">
        <f t="shared" si="778"/>
        <v>119.40600504951252</v>
      </c>
      <c r="AJ2940" s="82">
        <f t="shared" si="779"/>
        <v>197.96311480584882</v>
      </c>
    </row>
    <row r="2941" spans="9:36" ht="23.5" x14ac:dyDescent="0.35">
      <c r="I2941" s="57" t="s">
        <v>2952</v>
      </c>
      <c r="J2941" s="58">
        <f t="shared" si="781"/>
        <v>123</v>
      </c>
      <c r="K2941" s="58">
        <f t="shared" si="780"/>
        <v>8</v>
      </c>
      <c r="L2941" s="58">
        <f t="shared" si="768"/>
        <v>3.1108783140397311</v>
      </c>
      <c r="M2941" s="59">
        <f t="shared" si="769"/>
        <v>6.6525146385673288</v>
      </c>
      <c r="N2941" s="59">
        <f t="shared" si="770"/>
        <v>-80.212280421490064</v>
      </c>
      <c r="O2941" s="59">
        <f t="shared" si="771"/>
        <v>15.515331797781418</v>
      </c>
      <c r="P2941" s="59">
        <f t="shared" si="772"/>
        <v>72.987591505546646</v>
      </c>
      <c r="Q2941" s="60">
        <f t="shared" si="773"/>
        <v>17.012408494453339</v>
      </c>
      <c r="R2941" s="59">
        <f t="shared" si="774"/>
        <v>-96.790405278915188</v>
      </c>
      <c r="S2941" s="61">
        <f t="shared" si="765"/>
        <v>0.80632440009422268</v>
      </c>
      <c r="U2941" s="13">
        <f t="shared" si="766"/>
        <v>72.987591505546646</v>
      </c>
      <c r="V2941" s="14">
        <f t="shared" si="767"/>
        <v>-96.790405278915188</v>
      </c>
      <c r="W2941" s="7">
        <v>72.801199999999994</v>
      </c>
      <c r="X2941" s="28">
        <v>-96.982900000000001</v>
      </c>
      <c r="Y2941" s="74">
        <v>0.65988129107408899</v>
      </c>
      <c r="Z2941" s="75">
        <v>0.68843500000000002</v>
      </c>
      <c r="AA2941" s="33">
        <v>0.80632440009422268</v>
      </c>
      <c r="AB2941" s="33">
        <v>0.823708</v>
      </c>
      <c r="AC2941" s="45"/>
      <c r="AD2941" s="48">
        <f t="shared" si="775"/>
        <v>1344.2418308077918</v>
      </c>
      <c r="AE2941" s="49">
        <f>IF(P2941&gt;90,0,AD2941*0.7^((1/cosd(P2941))^0.678))</f>
        <v>591.65974734256986</v>
      </c>
      <c r="AG2941" s="81">
        <f t="shared" si="776"/>
        <v>390.42519795298432</v>
      </c>
      <c r="AH2941" s="82">
        <f t="shared" si="777"/>
        <v>477.06969083589701</v>
      </c>
      <c r="AI2941" s="81">
        <f t="shared" si="778"/>
        <v>407.31927816178211</v>
      </c>
      <c r="AJ2941" s="82">
        <f t="shared" si="779"/>
        <v>487.35486716405353</v>
      </c>
    </row>
    <row r="2942" spans="9:36" ht="23.5" x14ac:dyDescent="0.35">
      <c r="I2942" s="57" t="s">
        <v>2953</v>
      </c>
      <c r="J2942" s="58">
        <f t="shared" si="781"/>
        <v>123</v>
      </c>
      <c r="K2942" s="58">
        <f t="shared" si="780"/>
        <v>9</v>
      </c>
      <c r="L2942" s="58">
        <f t="shared" si="768"/>
        <v>3.1108783140397311</v>
      </c>
      <c r="M2942" s="59">
        <f t="shared" si="769"/>
        <v>7.6525146385673288</v>
      </c>
      <c r="N2942" s="59">
        <f t="shared" si="770"/>
        <v>-65.212280421490064</v>
      </c>
      <c r="O2942" s="59">
        <f t="shared" si="771"/>
        <v>15.515331797781418</v>
      </c>
      <c r="P2942" s="59">
        <f t="shared" si="772"/>
        <v>61.092070564215014</v>
      </c>
      <c r="Q2942" s="60">
        <f t="shared" si="773"/>
        <v>28.90792943578499</v>
      </c>
      <c r="R2942" s="59">
        <f t="shared" si="774"/>
        <v>-87.854010468156545</v>
      </c>
      <c r="S2942" s="61">
        <f t="shared" si="765"/>
        <v>0.76691856925081059</v>
      </c>
      <c r="U2942" s="13">
        <f t="shared" si="766"/>
        <v>61.092070564215014</v>
      </c>
      <c r="V2942" s="14">
        <f t="shared" si="767"/>
        <v>-87.854010468156545</v>
      </c>
      <c r="W2942" s="7">
        <v>60.922600000000003</v>
      </c>
      <c r="X2942" s="28">
        <v>-88.076599999999999</v>
      </c>
      <c r="Y2942" s="74">
        <v>0.80343941215858372</v>
      </c>
      <c r="Z2942" s="75">
        <v>0.82832700000000004</v>
      </c>
      <c r="AA2942" s="33">
        <v>0.76691856925081059</v>
      </c>
      <c r="AB2942" s="33">
        <v>0.52659</v>
      </c>
      <c r="AC2942" s="45"/>
      <c r="AD2942" s="48">
        <f t="shared" si="775"/>
        <v>1344.2418308077918</v>
      </c>
      <c r="AE2942" s="49">
        <f>IF(P2942&gt;90,0,AD2942*0.7^((1/cosd(P2942))^0.678))</f>
        <v>749.73738752607778</v>
      </c>
      <c r="AG2942" s="81">
        <f t="shared" si="776"/>
        <v>602.36856590726427</v>
      </c>
      <c r="AH2942" s="82">
        <f t="shared" si="777"/>
        <v>574.98752455534009</v>
      </c>
      <c r="AI2942" s="81">
        <f t="shared" si="778"/>
        <v>621.02772099731351</v>
      </c>
      <c r="AJ2942" s="82">
        <f t="shared" si="779"/>
        <v>394.80421089735728</v>
      </c>
    </row>
    <row r="2943" spans="9:36" ht="23.5" x14ac:dyDescent="0.35">
      <c r="I2943" s="57" t="s">
        <v>2954</v>
      </c>
      <c r="J2943" s="58">
        <f t="shared" si="781"/>
        <v>123</v>
      </c>
      <c r="K2943" s="58">
        <f t="shared" si="780"/>
        <v>10</v>
      </c>
      <c r="L2943" s="58">
        <f t="shared" si="768"/>
        <v>3.1108783140397311</v>
      </c>
      <c r="M2943" s="59">
        <f t="shared" si="769"/>
        <v>8.6525146385673288</v>
      </c>
      <c r="N2943" s="59">
        <f t="shared" si="770"/>
        <v>-50.212280421490064</v>
      </c>
      <c r="O2943" s="59">
        <f t="shared" si="771"/>
        <v>15.515331797781418</v>
      </c>
      <c r="P2943" s="59">
        <f t="shared" si="772"/>
        <v>49.280627260138971</v>
      </c>
      <c r="Q2943" s="60">
        <f t="shared" si="773"/>
        <v>40.719372739861029</v>
      </c>
      <c r="R2943" s="59">
        <f t="shared" si="774"/>
        <v>-77.665371884882418</v>
      </c>
      <c r="S2943" s="61">
        <f t="shared" si="765"/>
        <v>0.77000322958640588</v>
      </c>
      <c r="U2943" s="13">
        <f t="shared" si="766"/>
        <v>49.280627260138971</v>
      </c>
      <c r="V2943" s="14">
        <f t="shared" si="767"/>
        <v>-77.665371884882418</v>
      </c>
      <c r="W2943" s="7">
        <v>49.107599999999998</v>
      </c>
      <c r="X2943" s="28">
        <v>-77.929000000000002</v>
      </c>
      <c r="Y2943" s="74">
        <v>0.91250297983036899</v>
      </c>
      <c r="Z2943" s="75">
        <v>0.92733600000000005</v>
      </c>
      <c r="AA2943" s="33">
        <v>0.77000322958640588</v>
      </c>
      <c r="AB2943" s="33">
        <v>0.81588700000000003</v>
      </c>
      <c r="AC2943" s="45"/>
      <c r="AD2943" s="48">
        <f t="shared" si="775"/>
        <v>1344.2418308077918</v>
      </c>
      <c r="AE2943" s="49">
        <f>IF(P2943&gt;90,0,AD2943*0.7^((1/cosd(P2943))^0.678))</f>
        <v>834.72035161775659</v>
      </c>
      <c r="AG2943" s="81">
        <f t="shared" si="776"/>
        <v>761.6848081762563</v>
      </c>
      <c r="AH2943" s="82">
        <f t="shared" si="777"/>
        <v>642.73736654717288</v>
      </c>
      <c r="AI2943" s="81">
        <f t="shared" si="778"/>
        <v>774.06623198780392</v>
      </c>
      <c r="AJ2943" s="82">
        <f t="shared" si="779"/>
        <v>681.03748352035655</v>
      </c>
    </row>
    <row r="2944" spans="9:36" ht="23.5" x14ac:dyDescent="0.35">
      <c r="I2944" s="57" t="s">
        <v>2955</v>
      </c>
      <c r="J2944" s="58">
        <f t="shared" si="781"/>
        <v>123</v>
      </c>
      <c r="K2944" s="58">
        <f t="shared" si="780"/>
        <v>11</v>
      </c>
      <c r="L2944" s="58">
        <f t="shared" si="768"/>
        <v>3.1108783140397311</v>
      </c>
      <c r="M2944" s="59">
        <f t="shared" si="769"/>
        <v>9.6525146385673288</v>
      </c>
      <c r="N2944" s="59">
        <f t="shared" si="770"/>
        <v>-35.212280421490064</v>
      </c>
      <c r="O2944" s="59">
        <f t="shared" si="771"/>
        <v>15.515331797781418</v>
      </c>
      <c r="P2944" s="59">
        <f t="shared" si="772"/>
        <v>38.008578826186415</v>
      </c>
      <c r="Q2944" s="60">
        <f t="shared" si="773"/>
        <v>51.991421173813585</v>
      </c>
      <c r="R2944" s="59">
        <f t="shared" si="774"/>
        <v>-64.457189032034833</v>
      </c>
      <c r="S2944" s="61">
        <f t="shared" si="765"/>
        <v>0.81417989724090534</v>
      </c>
      <c r="U2944" s="13">
        <f t="shared" si="766"/>
        <v>38.008578826186415</v>
      </c>
      <c r="V2944" s="14">
        <f t="shared" si="767"/>
        <v>-64.457189032034833</v>
      </c>
      <c r="W2944" s="7">
        <v>37.814300000000003</v>
      </c>
      <c r="X2944" s="28">
        <v>-64.77</v>
      </c>
      <c r="Y2944" s="74">
        <v>0.9787373274420812</v>
      </c>
      <c r="Z2944" s="75">
        <v>0.98305699999999996</v>
      </c>
      <c r="AA2944" s="33">
        <v>0.81417989724090534</v>
      </c>
      <c r="AB2944" s="33">
        <v>0.86018399999999995</v>
      </c>
      <c r="AC2944" s="45"/>
      <c r="AD2944" s="48">
        <f t="shared" si="775"/>
        <v>1344.2418308077918</v>
      </c>
      <c r="AE2944" s="49">
        <f>IF(P2944&gt;90,0,AD2944*0.7^((1/cosd(P2944))^0.678))</f>
        <v>883.90513007903655</v>
      </c>
      <c r="AG2944" s="81">
        <f t="shared" si="776"/>
        <v>865.11094472590139</v>
      </c>
      <c r="AH2944" s="82">
        <f t="shared" si="777"/>
        <v>719.65778797845906</v>
      </c>
      <c r="AI2944" s="81">
        <f t="shared" si="778"/>
        <v>868.92912546010746</v>
      </c>
      <c r="AJ2944" s="82">
        <f t="shared" si="779"/>
        <v>760.32105041190596</v>
      </c>
    </row>
    <row r="2945" spans="9:36" ht="23.5" x14ac:dyDescent="0.35">
      <c r="I2945" s="57" t="s">
        <v>2956</v>
      </c>
      <c r="J2945" s="58">
        <f t="shared" si="781"/>
        <v>123</v>
      </c>
      <c r="K2945" s="58">
        <f t="shared" si="780"/>
        <v>12</v>
      </c>
      <c r="L2945" s="58">
        <f t="shared" si="768"/>
        <v>3.1108783140397311</v>
      </c>
      <c r="M2945" s="59">
        <f t="shared" si="769"/>
        <v>10.652514638567329</v>
      </c>
      <c r="N2945" s="59">
        <f t="shared" si="770"/>
        <v>-20.212280421490068</v>
      </c>
      <c r="O2945" s="59">
        <f t="shared" si="771"/>
        <v>15.515331797781418</v>
      </c>
      <c r="P2945" s="59">
        <f t="shared" si="772"/>
        <v>28.254125325092051</v>
      </c>
      <c r="Q2945" s="60">
        <f t="shared" si="773"/>
        <v>61.745874674907952</v>
      </c>
      <c r="R2945" s="59">
        <f t="shared" si="774"/>
        <v>-44.688730344901359</v>
      </c>
      <c r="S2945" s="61">
        <f t="shared" si="765"/>
        <v>0.88086041083173316</v>
      </c>
      <c r="U2945" s="13">
        <f t="shared" si="766"/>
        <v>28.254125325092051</v>
      </c>
      <c r="V2945" s="14">
        <f t="shared" si="767"/>
        <v>-44.688730344901359</v>
      </c>
      <c r="W2945" s="7">
        <v>28.015799999999999</v>
      </c>
      <c r="X2945" s="28">
        <v>-45.014999999999986</v>
      </c>
      <c r="Y2945" s="74">
        <v>0.99999669310629613</v>
      </c>
      <c r="Z2945" s="75">
        <v>0</v>
      </c>
      <c r="AA2945" s="33">
        <v>0.88086041083173316</v>
      </c>
      <c r="AB2945" s="33">
        <v>0.90934899999999996</v>
      </c>
      <c r="AC2945" s="45"/>
      <c r="AD2945" s="48">
        <f t="shared" si="775"/>
        <v>1344.2418308077918</v>
      </c>
      <c r="AE2945" s="49">
        <f>IF(P2945&gt;90,0,AD2945*0.7^((1/cosd(P2945))^0.678))</f>
        <v>911.30206971734867</v>
      </c>
      <c r="AG2945" s="81">
        <f t="shared" si="776"/>
        <v>911.29905613827202</v>
      </c>
      <c r="AH2945" s="82">
        <f t="shared" si="777"/>
        <v>802.72991552303245</v>
      </c>
      <c r="AI2945" s="81">
        <f t="shared" si="778"/>
        <v>0</v>
      </c>
      <c r="AJ2945" s="82">
        <f t="shared" si="779"/>
        <v>828.69162579540125</v>
      </c>
    </row>
    <row r="2946" spans="9:36" ht="23.5" x14ac:dyDescent="0.35">
      <c r="I2946" s="57" t="s">
        <v>2957</v>
      </c>
      <c r="J2946" s="58">
        <f t="shared" si="781"/>
        <v>123</v>
      </c>
      <c r="K2946" s="58">
        <f t="shared" si="780"/>
        <v>13</v>
      </c>
      <c r="L2946" s="58">
        <f t="shared" si="768"/>
        <v>3.1108783140397311</v>
      </c>
      <c r="M2946" s="59">
        <f t="shared" si="769"/>
        <v>11.652514638567329</v>
      </c>
      <c r="N2946" s="59">
        <f t="shared" si="770"/>
        <v>-5.2122804214900675</v>
      </c>
      <c r="O2946" s="59">
        <f t="shared" si="771"/>
        <v>15.515331797781418</v>
      </c>
      <c r="P2946" s="59">
        <f t="shared" si="772"/>
        <v>22.356450647720539</v>
      </c>
      <c r="Q2946" s="60">
        <f t="shared" si="773"/>
        <v>67.643549352279464</v>
      </c>
      <c r="R2946" s="59">
        <f t="shared" si="774"/>
        <v>-13.304960757372923</v>
      </c>
      <c r="S2946" s="61">
        <f t="shared" si="765"/>
        <v>0.94618090000386923</v>
      </c>
      <c r="U2946" s="13">
        <f t="shared" si="766"/>
        <v>22.356450647720539</v>
      </c>
      <c r="V2946" s="14">
        <f t="shared" si="767"/>
        <v>-13.304960757372923</v>
      </c>
      <c r="W2946" s="7">
        <v>22.064800000000002</v>
      </c>
      <c r="X2946" s="28">
        <v>-13.425999999999988</v>
      </c>
      <c r="Y2946" s="74">
        <v>0.97982765865915822</v>
      </c>
      <c r="Z2946" s="75">
        <v>0.98062300000000002</v>
      </c>
      <c r="AA2946" s="33">
        <v>0.94618090000386923</v>
      </c>
      <c r="AB2946" s="33">
        <v>0.94783600000000001</v>
      </c>
      <c r="AC2946" s="45"/>
      <c r="AD2946" s="48">
        <f t="shared" si="775"/>
        <v>1344.2418308077918</v>
      </c>
      <c r="AE2946" s="49">
        <f>IF(P2946&gt;90,0,AD2946*0.7^((1/cosd(P2946))^0.678))</f>
        <v>922.88521071824209</v>
      </c>
      <c r="AG2946" s="81">
        <f t="shared" si="776"/>
        <v>904.26845522921906</v>
      </c>
      <c r="AH2946" s="82">
        <f t="shared" si="777"/>
        <v>873.2163592776468</v>
      </c>
      <c r="AI2946" s="81">
        <f t="shared" si="778"/>
        <v>905.00246399015475</v>
      </c>
      <c r="AJ2946" s="82">
        <f t="shared" si="779"/>
        <v>874.74382658633567</v>
      </c>
    </row>
    <row r="2947" spans="9:36" ht="23.5" x14ac:dyDescent="0.35">
      <c r="I2947" s="57" t="s">
        <v>2958</v>
      </c>
      <c r="J2947" s="58">
        <f t="shared" si="781"/>
        <v>123</v>
      </c>
      <c r="K2947" s="58">
        <f t="shared" si="780"/>
        <v>14</v>
      </c>
      <c r="L2947" s="58">
        <f t="shared" si="768"/>
        <v>3.1108783140397311</v>
      </c>
      <c r="M2947" s="59">
        <f t="shared" si="769"/>
        <v>12.652514638567329</v>
      </c>
      <c r="N2947" s="59">
        <f t="shared" si="770"/>
        <v>9.7877195785099325</v>
      </c>
      <c r="O2947" s="59">
        <f t="shared" si="771"/>
        <v>15.515331797781418</v>
      </c>
      <c r="P2947" s="59">
        <f t="shared" si="772"/>
        <v>23.529055647439822</v>
      </c>
      <c r="Q2947" s="60">
        <f t="shared" si="773"/>
        <v>66.470944352560181</v>
      </c>
      <c r="R2947" s="59">
        <f t="shared" si="774"/>
        <v>24.224599432246222</v>
      </c>
      <c r="S2947" s="61">
        <f t="shared" si="765"/>
        <v>0.98992346232410233</v>
      </c>
      <c r="U2947" s="13">
        <f t="shared" si="766"/>
        <v>23.529055647439822</v>
      </c>
      <c r="V2947" s="14">
        <f t="shared" si="767"/>
        <v>24.224599432246222</v>
      </c>
      <c r="W2947" s="7">
        <v>23.242799999999999</v>
      </c>
      <c r="X2947" s="28">
        <v>24.507000000000005</v>
      </c>
      <c r="Y2947" s="74">
        <v>0.92772822623943341</v>
      </c>
      <c r="Z2947" s="75">
        <v>0.90701900000000002</v>
      </c>
      <c r="AA2947" s="33">
        <v>0.98992346232410233</v>
      </c>
      <c r="AB2947" s="33">
        <v>0.98753899999999994</v>
      </c>
      <c r="AC2947" s="45"/>
      <c r="AD2947" s="48">
        <f t="shared" si="775"/>
        <v>1344.2418308077918</v>
      </c>
      <c r="AE2947" s="49">
        <f>IF(P2947&gt;90,0,AD2947*0.7^((1/cosd(P2947))^0.678))</f>
        <v>920.84279246131257</v>
      </c>
      <c r="AG2947" s="81">
        <f t="shared" si="776"/>
        <v>854.29185049550017</v>
      </c>
      <c r="AH2947" s="82">
        <f t="shared" si="777"/>
        <v>911.56388536949737</v>
      </c>
      <c r="AI2947" s="81">
        <f t="shared" si="778"/>
        <v>835.22190877546723</v>
      </c>
      <c r="AJ2947" s="82">
        <f t="shared" si="779"/>
        <v>909.36817042445205</v>
      </c>
    </row>
    <row r="2948" spans="9:36" ht="23.5" x14ac:dyDescent="0.35">
      <c r="I2948" s="57" t="s">
        <v>2959</v>
      </c>
      <c r="J2948" s="58">
        <f t="shared" si="781"/>
        <v>123</v>
      </c>
      <c r="K2948" s="58">
        <f t="shared" si="780"/>
        <v>15</v>
      </c>
      <c r="L2948" s="58">
        <f t="shared" si="768"/>
        <v>3.1108783140397311</v>
      </c>
      <c r="M2948" s="59">
        <f t="shared" si="769"/>
        <v>13.652514638567329</v>
      </c>
      <c r="N2948" s="59">
        <f t="shared" si="770"/>
        <v>24.787719578509932</v>
      </c>
      <c r="O2948" s="59">
        <f t="shared" si="771"/>
        <v>15.515331797781418</v>
      </c>
      <c r="P2948" s="59">
        <f t="shared" si="772"/>
        <v>30.966607618634793</v>
      </c>
      <c r="Q2948" s="60">
        <f t="shared" si="773"/>
        <v>59.033392381365204</v>
      </c>
      <c r="R2948" s="59">
        <f t="shared" si="774"/>
        <v>51.732658519957575</v>
      </c>
      <c r="S2948" s="61">
        <f t="shared" si="765"/>
        <v>0.99817891867018982</v>
      </c>
      <c r="U2948" s="13">
        <f t="shared" si="766"/>
        <v>30.966607618634793</v>
      </c>
      <c r="V2948" s="14">
        <f t="shared" si="767"/>
        <v>51.732658519957575</v>
      </c>
      <c r="W2948" s="7">
        <v>30.726600000000001</v>
      </c>
      <c r="X2948" s="28">
        <v>52.145999999999987</v>
      </c>
      <c r="Y2948" s="74">
        <v>0.85958656118736976</v>
      </c>
      <c r="Z2948" s="75">
        <v>0.81264000000000003</v>
      </c>
      <c r="AA2948" s="33">
        <v>0.99817891867018982</v>
      </c>
      <c r="AB2948" s="33">
        <v>0.99732699999999996</v>
      </c>
      <c r="AC2948" s="45"/>
      <c r="AD2948" s="48">
        <f t="shared" si="775"/>
        <v>1344.2418308077918</v>
      </c>
      <c r="AE2948" s="49">
        <f>IF(P2948&gt;90,0,AD2948*0.7^((1/cosd(P2948))^0.678))</f>
        <v>904.80261310817843</v>
      </c>
      <c r="AG2948" s="81">
        <f t="shared" si="776"/>
        <v>777.75616675500532</v>
      </c>
      <c r="AH2948" s="82">
        <f t="shared" si="777"/>
        <v>903.15489396228372</v>
      </c>
      <c r="AI2948" s="81">
        <f t="shared" si="778"/>
        <v>735.27879551623016</v>
      </c>
      <c r="AJ2948" s="82">
        <f t="shared" si="779"/>
        <v>902.38407572334029</v>
      </c>
    </row>
    <row r="2949" spans="9:36" ht="23.5" x14ac:dyDescent="0.35">
      <c r="I2949" s="57" t="s">
        <v>2960</v>
      </c>
      <c r="J2949" s="58">
        <f t="shared" si="781"/>
        <v>123</v>
      </c>
      <c r="K2949" s="58">
        <f t="shared" si="780"/>
        <v>16</v>
      </c>
      <c r="L2949" s="58">
        <f t="shared" si="768"/>
        <v>3.1108783140397311</v>
      </c>
      <c r="M2949" s="59">
        <f t="shared" si="769"/>
        <v>14.652514638567329</v>
      </c>
      <c r="N2949" s="59">
        <f t="shared" si="770"/>
        <v>39.787719578509936</v>
      </c>
      <c r="O2949" s="59">
        <f t="shared" si="771"/>
        <v>15.515331797781418</v>
      </c>
      <c r="P2949" s="59">
        <f t="shared" si="772"/>
        <v>41.347951656488412</v>
      </c>
      <c r="Q2949" s="60">
        <f t="shared" si="773"/>
        <v>48.652048343511588</v>
      </c>
      <c r="R2949" s="59">
        <f t="shared" si="774"/>
        <v>68.96936219206296</v>
      </c>
      <c r="S2949" s="61">
        <f t="shared" ref="S2949:S3012" si="782">IF(Q2949&gt;0,SQRT(1-COS(RADIANS(90-P2949))^2*COS(RADIANS($D$11-R2949))^2),0)</f>
        <v>0.96331319537266225</v>
      </c>
      <c r="U2949" s="13">
        <f t="shared" ref="U2949:U3012" si="783">P2949</f>
        <v>41.347951656488412</v>
      </c>
      <c r="V2949" s="14">
        <f t="shared" ref="V2949:V3012" si="784">R2949</f>
        <v>68.96936219206296</v>
      </c>
      <c r="W2949" s="7">
        <v>41.136600000000001</v>
      </c>
      <c r="X2949" s="28">
        <v>69.361999999999995</v>
      </c>
      <c r="Y2949" s="74">
        <v>0.79724240499438104</v>
      </c>
      <c r="Z2949" s="75">
        <v>0.745251</v>
      </c>
      <c r="AA2949" s="33">
        <v>0.96331319537266225</v>
      </c>
      <c r="AB2949" s="33">
        <v>0.95333000000000001</v>
      </c>
      <c r="AC2949" s="45"/>
      <c r="AD2949" s="48">
        <f t="shared" si="775"/>
        <v>1344.2418308077918</v>
      </c>
      <c r="AE2949" s="49">
        <f>IF(P2949&gt;90,0,AD2949*0.7^((1/cosd(P2949))^0.678))</f>
        <v>871.63613572021677</v>
      </c>
      <c r="AG2949" s="81">
        <f t="shared" si="776"/>
        <v>694.90528912159436</v>
      </c>
      <c r="AH2949" s="82">
        <f t="shared" si="777"/>
        <v>839.65859110292149</v>
      </c>
      <c r="AI2949" s="81">
        <f t="shared" si="778"/>
        <v>649.58770178162729</v>
      </c>
      <c r="AJ2949" s="82">
        <f t="shared" si="779"/>
        <v>830.95687726615427</v>
      </c>
    </row>
    <row r="2950" spans="9:36" ht="23.5" x14ac:dyDescent="0.35">
      <c r="I2950" s="57" t="s">
        <v>2961</v>
      </c>
      <c r="J2950" s="58">
        <f t="shared" si="781"/>
        <v>123</v>
      </c>
      <c r="K2950" s="58">
        <f t="shared" si="780"/>
        <v>17</v>
      </c>
      <c r="L2950" s="58">
        <f t="shared" ref="L2950:L3013" si="785">229.18*(0.000075+0.001868*COS(RADIANS(360*(J2950-1)/365))-0.03277*SIN(RADIANS(360*(J2950-1)/365))-0.014615*COS(RADIANS(2*360*(J2950-1)/365))-0.0408*SIN(RADIANS(2*360*(J2950-1)/365)))</f>
        <v>3.1108783140397311</v>
      </c>
      <c r="M2950" s="59">
        <f t="shared" ref="M2950:M3013" si="786">K2950-($D$8-$D$7)/15+L2950/60</f>
        <v>15.652514638567329</v>
      </c>
      <c r="N2950" s="59">
        <f t="shared" ref="N2950:N3013" si="787">15*(M2950-12)</f>
        <v>54.787719578509936</v>
      </c>
      <c r="O2950" s="59">
        <f t="shared" ref="O2950:O3013" si="788">23.45*SIN(RADIANS(360/365*(284+J2950)))</f>
        <v>15.515331797781418</v>
      </c>
      <c r="P2950" s="59">
        <f t="shared" ref="P2950:P3013" si="789">DEGREES(ACOS(SIN(RADIANS(O2950))*SIN(RADIANS($D$6))+COS(RADIANS(O2950))*COS(RADIANS($D$6))*COS(RADIANS(N2950))))</f>
        <v>52.852749976523221</v>
      </c>
      <c r="Q2950" s="60">
        <f t="shared" ref="Q2950:Q3013" si="790">DEGREES(ASIN(SIN(RADIANS(O2950))*SIN(RADIANS($D$6))+COS(RADIANS(O2950))*COS(RADIANS($D$6))*COS(RADIANS(N2950))))</f>
        <v>37.147250023476779</v>
      </c>
      <c r="R2950" s="59">
        <f t="shared" ref="R2950:R3013" si="791">IF(N2950&lt;0,-DEGREES(ACOS((SIGN($D$6)*(SIN(RADIANS(Q2950))*SIN(RADIANS($D$6))-SIN(RADIANS(O2950)))/(COS(RADIANS(Q2950))*COS(RADIANS($D$6)))))),DEGREES(ACOS((SIGN($D$6)*(SIN(RADIANS(Q2950))*SIN(RADIANS($D$6))-SIN(RADIANS(O2950)))/(COS(RADIANS(Q2950))*COS(RADIANS($D$6)))))))</f>
        <v>80.988714500391353</v>
      </c>
      <c r="S2950" s="61">
        <f t="shared" si="782"/>
        <v>0.88352261933597143</v>
      </c>
      <c r="U2950" s="13">
        <f t="shared" si="783"/>
        <v>52.852749976523221</v>
      </c>
      <c r="V2950" s="14">
        <f t="shared" si="784"/>
        <v>80.988714500391353</v>
      </c>
      <c r="W2950" s="7">
        <v>52.647399999999998</v>
      </c>
      <c r="X2950" s="28">
        <v>81.343999999999994</v>
      </c>
      <c r="Y2950" s="74">
        <v>0.76422598311288792</v>
      </c>
      <c r="Z2950" s="75">
        <v>0.72476799999999997</v>
      </c>
      <c r="AA2950" s="33">
        <v>0.88352261933597143</v>
      </c>
      <c r="AB2950" s="33">
        <v>0.86198699999999995</v>
      </c>
      <c r="AC2950" s="45"/>
      <c r="AD2950" s="48">
        <f t="shared" ref="AD2950:AD3013" si="792">1367.7*(1+0.033*COS(2*PI()*J2950/365))</f>
        <v>1344.2418308077918</v>
      </c>
      <c r="AE2950" s="49">
        <f>IF(P2950&gt;90,0,AD2950*0.7^((1/cosd(P2950))^0.678))</f>
        <v>813.60889150152764</v>
      </c>
      <c r="AG2950" s="81">
        <f t="shared" ref="AG2950:AG3013" si="793">AE2950*Y2950</f>
        <v>621.78105497714193</v>
      </c>
      <c r="AH2950" s="82">
        <f t="shared" ref="AH2950:AH3013" si="794">AE2950*AA2950</f>
        <v>718.8418589344659</v>
      </c>
      <c r="AI2950" s="81">
        <f t="shared" ref="AI2950:AI3013" si="795">AE2950*Z2950</f>
        <v>589.6776890757792</v>
      </c>
      <c r="AJ2950" s="82">
        <f t="shared" ref="AJ2950:AJ3013" si="796">AB2950*AE2950</f>
        <v>701.32028755872727</v>
      </c>
    </row>
    <row r="2951" spans="9:36" ht="23.5" x14ac:dyDescent="0.35">
      <c r="I2951" s="57" t="s">
        <v>2962</v>
      </c>
      <c r="J2951" s="58">
        <f t="shared" si="781"/>
        <v>123</v>
      </c>
      <c r="K2951" s="58">
        <f t="shared" si="780"/>
        <v>18</v>
      </c>
      <c r="L2951" s="58">
        <f t="shared" si="785"/>
        <v>3.1108783140397311</v>
      </c>
      <c r="M2951" s="59">
        <f t="shared" si="786"/>
        <v>16.652514638567329</v>
      </c>
      <c r="N2951" s="59">
        <f t="shared" si="787"/>
        <v>69.787719578509936</v>
      </c>
      <c r="O2951" s="59">
        <f t="shared" si="788"/>
        <v>15.515331797781418</v>
      </c>
      <c r="P2951" s="59">
        <f t="shared" si="789"/>
        <v>64.726688617253373</v>
      </c>
      <c r="Q2951" s="60">
        <f t="shared" si="790"/>
        <v>25.273311382746638</v>
      </c>
      <c r="R2951" s="59">
        <f t="shared" si="791"/>
        <v>90.65747917451634</v>
      </c>
      <c r="S2951" s="61">
        <f t="shared" si="782"/>
        <v>0.76272849280053467</v>
      </c>
      <c r="U2951" s="13">
        <f t="shared" si="783"/>
        <v>64.726688617253373</v>
      </c>
      <c r="V2951" s="14">
        <f t="shared" si="784"/>
        <v>90.65747917451634</v>
      </c>
      <c r="W2951" s="7">
        <v>64.507599999999996</v>
      </c>
      <c r="X2951" s="28">
        <v>90.98599999999999</v>
      </c>
      <c r="Y2951" s="74">
        <v>0.77493237438049156</v>
      </c>
      <c r="Z2951" s="75">
        <v>0.75491799999999998</v>
      </c>
      <c r="AA2951" s="33">
        <v>0.76272849280053467</v>
      </c>
      <c r="AB2951" s="33">
        <v>0.73434299999999997</v>
      </c>
      <c r="AC2951" s="45"/>
      <c r="AD2951" s="48">
        <f t="shared" si="792"/>
        <v>1344.2418308077918</v>
      </c>
      <c r="AE2951" s="49">
        <f>IF(P2951&gt;90,0,AD2951*0.7^((1/cosd(P2951))^0.678))</f>
        <v>712.24433441302028</v>
      </c>
      <c r="AG2951" s="81">
        <f t="shared" si="793"/>
        <v>551.94119320573463</v>
      </c>
      <c r="AH2951" s="82">
        <f t="shared" si="794"/>
        <v>543.24904769256295</v>
      </c>
      <c r="AI2951" s="81">
        <f t="shared" si="795"/>
        <v>537.6860684464084</v>
      </c>
      <c r="AJ2951" s="82">
        <f t="shared" si="796"/>
        <v>523.03164126586057</v>
      </c>
    </row>
    <row r="2952" spans="9:36" ht="23.5" x14ac:dyDescent="0.35">
      <c r="I2952" s="57" t="s">
        <v>2963</v>
      </c>
      <c r="J2952" s="58">
        <f t="shared" si="781"/>
        <v>123</v>
      </c>
      <c r="K2952" s="58">
        <f t="shared" si="780"/>
        <v>19</v>
      </c>
      <c r="L2952" s="58">
        <f t="shared" si="785"/>
        <v>3.1108783140397311</v>
      </c>
      <c r="M2952" s="59">
        <f t="shared" si="786"/>
        <v>17.652514638567329</v>
      </c>
      <c r="N2952" s="59">
        <f t="shared" si="787"/>
        <v>84.787719578509936</v>
      </c>
      <c r="O2952" s="59">
        <f t="shared" si="788"/>
        <v>15.515331797781418</v>
      </c>
      <c r="P2952" s="59">
        <f t="shared" si="789"/>
        <v>76.586187152359173</v>
      </c>
      <c r="Q2952" s="60">
        <f t="shared" si="790"/>
        <v>13.413812847640827</v>
      </c>
      <c r="R2952" s="59">
        <f t="shared" si="791"/>
        <v>99.430213359943252</v>
      </c>
      <c r="S2952" s="61">
        <f t="shared" si="782"/>
        <v>0.61153440752915111</v>
      </c>
      <c r="U2952" s="13">
        <f t="shared" si="783"/>
        <v>76.586187152359173</v>
      </c>
      <c r="V2952" s="14">
        <f t="shared" si="784"/>
        <v>99.430213359943252</v>
      </c>
      <c r="W2952" s="7">
        <v>76.323999999999998</v>
      </c>
      <c r="X2952" s="28">
        <v>99.742000000000019</v>
      </c>
      <c r="Y2952" s="74">
        <v>0.82452501991337912</v>
      </c>
      <c r="Z2952" s="75">
        <v>0.82474000000000003</v>
      </c>
      <c r="AA2952" s="33">
        <v>0.61153440752915111</v>
      </c>
      <c r="AB2952" s="33">
        <v>0.600074</v>
      </c>
      <c r="AC2952" s="45"/>
      <c r="AD2952" s="48">
        <f t="shared" si="792"/>
        <v>1344.2418308077918</v>
      </c>
      <c r="AE2952" s="49">
        <f>IF(P2952&gt;90,0,AD2952*0.7^((1/cosd(P2952))^0.678))</f>
        <v>514.44710215541386</v>
      </c>
      <c r="AG2952" s="81">
        <f t="shared" si="793"/>
        <v>424.17450714907278</v>
      </c>
      <c r="AH2952" s="82">
        <f t="shared" si="794"/>
        <v>314.6021038216997</v>
      </c>
      <c r="AI2952" s="81">
        <f t="shared" si="795"/>
        <v>424.28510303165604</v>
      </c>
      <c r="AJ2952" s="82">
        <f t="shared" si="796"/>
        <v>308.70633037880782</v>
      </c>
    </row>
    <row r="2953" spans="9:36" ht="23.5" x14ac:dyDescent="0.35">
      <c r="I2953" s="57" t="s">
        <v>2964</v>
      </c>
      <c r="J2953" s="58">
        <f t="shared" si="781"/>
        <v>123</v>
      </c>
      <c r="K2953" s="58">
        <f t="shared" si="780"/>
        <v>20</v>
      </c>
      <c r="L2953" s="58">
        <f t="shared" si="785"/>
        <v>3.1108783140397311</v>
      </c>
      <c r="M2953" s="59">
        <f t="shared" si="786"/>
        <v>18.652514638567329</v>
      </c>
      <c r="N2953" s="59">
        <f t="shared" si="787"/>
        <v>99.787719578509936</v>
      </c>
      <c r="O2953" s="59">
        <f t="shared" si="788"/>
        <v>15.515331797781418</v>
      </c>
      <c r="P2953" s="59">
        <f t="shared" si="789"/>
        <v>88.149683514758522</v>
      </c>
      <c r="Q2953" s="60">
        <f t="shared" si="790"/>
        <v>1.8503164852414757</v>
      </c>
      <c r="R2953" s="59">
        <f t="shared" si="791"/>
        <v>108.18954228251336</v>
      </c>
      <c r="S2953" s="61">
        <f t="shared" si="782"/>
        <v>0.45196011008549736</v>
      </c>
      <c r="U2953" s="13">
        <f t="shared" si="783"/>
        <v>88.149683514758522</v>
      </c>
      <c r="V2953" s="14">
        <f t="shared" si="784"/>
        <v>108.18954228251336</v>
      </c>
      <c r="W2953" s="7">
        <v>87.662800000000004</v>
      </c>
      <c r="X2953" s="28">
        <v>108.49299999999999</v>
      </c>
      <c r="Y2953" s="74">
        <v>0.89262232004559905</v>
      </c>
      <c r="Z2953" s="75">
        <v>0</v>
      </c>
      <c r="AA2953" s="33">
        <v>0.45196011008549736</v>
      </c>
      <c r="AB2953" s="33">
        <v>0</v>
      </c>
      <c r="AC2953" s="45"/>
      <c r="AD2953" s="48">
        <f t="shared" si="792"/>
        <v>1344.2418308077918</v>
      </c>
      <c r="AE2953" s="49">
        <f>IF(P2953&gt;90,0,AD2953*0.7^((1/cosd(P2953))^0.678))</f>
        <v>34.690800951187668</v>
      </c>
      <c r="AG2953" s="81">
        <f t="shared" si="793"/>
        <v>30.965783229289212</v>
      </c>
      <c r="AH2953" s="82">
        <f t="shared" si="794"/>
        <v>15.678858216852856</v>
      </c>
      <c r="AI2953" s="81">
        <f t="shared" si="795"/>
        <v>0</v>
      </c>
      <c r="AJ2953" s="82">
        <f t="shared" si="796"/>
        <v>0</v>
      </c>
    </row>
    <row r="2954" spans="9:36" ht="23.5" x14ac:dyDescent="0.35">
      <c r="I2954" s="57" t="s">
        <v>2965</v>
      </c>
      <c r="J2954" s="58">
        <f t="shared" si="781"/>
        <v>123</v>
      </c>
      <c r="K2954" s="58">
        <f t="shared" si="780"/>
        <v>21</v>
      </c>
      <c r="L2954" s="58">
        <f t="shared" si="785"/>
        <v>3.1108783140397311</v>
      </c>
      <c r="M2954" s="59">
        <f t="shared" si="786"/>
        <v>19.652514638567329</v>
      </c>
      <c r="N2954" s="59">
        <f t="shared" si="787"/>
        <v>114.78771957850994</v>
      </c>
      <c r="O2954" s="59">
        <f t="shared" si="788"/>
        <v>15.515331797781418</v>
      </c>
      <c r="P2954" s="59">
        <f t="shared" si="789"/>
        <v>99.121944134621543</v>
      </c>
      <c r="Q2954" s="60">
        <f t="shared" si="790"/>
        <v>-9.1219441346215415</v>
      </c>
      <c r="R2954" s="59">
        <f t="shared" si="791"/>
        <v>117.62656984609588</v>
      </c>
      <c r="S2954" s="61">
        <f t="shared" si="782"/>
        <v>0</v>
      </c>
      <c r="U2954" s="13">
        <f t="shared" si="783"/>
        <v>99.121944134621543</v>
      </c>
      <c r="V2954" s="14">
        <f t="shared" si="784"/>
        <v>117.62656984609588</v>
      </c>
      <c r="W2954" s="7">
        <v>98.870999999999995</v>
      </c>
      <c r="X2954" s="28">
        <v>117.92399999999998</v>
      </c>
      <c r="Y2954" s="74">
        <v>0</v>
      </c>
      <c r="Z2954" s="75">
        <v>0</v>
      </c>
      <c r="AA2954" s="33">
        <v>0</v>
      </c>
      <c r="AB2954" s="33">
        <v>0</v>
      </c>
      <c r="AC2954" s="45"/>
      <c r="AD2954" s="48">
        <f t="shared" si="792"/>
        <v>1344.2418308077918</v>
      </c>
      <c r="AE2954" s="49">
        <f>IF(P2954&gt;90,0,AD2954*0.7^((1/cosd(P2954))^0.678))</f>
        <v>0</v>
      </c>
      <c r="AG2954" s="81">
        <f t="shared" si="793"/>
        <v>0</v>
      </c>
      <c r="AH2954" s="82">
        <f t="shared" si="794"/>
        <v>0</v>
      </c>
      <c r="AI2954" s="81">
        <f t="shared" si="795"/>
        <v>0</v>
      </c>
      <c r="AJ2954" s="82">
        <f t="shared" si="796"/>
        <v>0</v>
      </c>
    </row>
    <row r="2955" spans="9:36" ht="23.5" x14ac:dyDescent="0.35">
      <c r="I2955" s="57" t="s">
        <v>2966</v>
      </c>
      <c r="J2955" s="58">
        <f t="shared" si="781"/>
        <v>123</v>
      </c>
      <c r="K2955" s="58">
        <f t="shared" si="780"/>
        <v>22</v>
      </c>
      <c r="L2955" s="58">
        <f t="shared" si="785"/>
        <v>3.1108783140397311</v>
      </c>
      <c r="M2955" s="59">
        <f t="shared" si="786"/>
        <v>20.652514638567329</v>
      </c>
      <c r="N2955" s="59">
        <f t="shared" si="787"/>
        <v>129.78771957850992</v>
      </c>
      <c r="O2955" s="59">
        <f t="shared" si="788"/>
        <v>15.515331797781418</v>
      </c>
      <c r="P2955" s="59">
        <f t="shared" si="789"/>
        <v>109.11634164324238</v>
      </c>
      <c r="Q2955" s="60">
        <f t="shared" si="790"/>
        <v>-19.116341643242382</v>
      </c>
      <c r="R2955" s="59">
        <f t="shared" si="791"/>
        <v>128.40571031274979</v>
      </c>
      <c r="S2955" s="61">
        <f t="shared" si="782"/>
        <v>0</v>
      </c>
      <c r="U2955" s="13">
        <f t="shared" si="783"/>
        <v>109.11634164324238</v>
      </c>
      <c r="V2955" s="14">
        <f t="shared" si="784"/>
        <v>128.40571031274979</v>
      </c>
      <c r="W2955" s="7">
        <v>108.824</v>
      </c>
      <c r="X2955" s="28">
        <v>128.69200000000001</v>
      </c>
      <c r="Y2955" s="74">
        <v>0</v>
      </c>
      <c r="Z2955" s="75">
        <v>0</v>
      </c>
      <c r="AA2955" s="33">
        <v>0</v>
      </c>
      <c r="AB2955" s="33">
        <v>0</v>
      </c>
      <c r="AC2955" s="45"/>
      <c r="AD2955" s="48">
        <f t="shared" si="792"/>
        <v>1344.2418308077918</v>
      </c>
      <c r="AE2955" s="49">
        <f>IF(P2955&gt;90,0,AD2955*0.7^((1/cosd(P2955))^0.678))</f>
        <v>0</v>
      </c>
      <c r="AG2955" s="81">
        <f t="shared" si="793"/>
        <v>0</v>
      </c>
      <c r="AH2955" s="82">
        <f t="shared" si="794"/>
        <v>0</v>
      </c>
      <c r="AI2955" s="81">
        <f t="shared" si="795"/>
        <v>0</v>
      </c>
      <c r="AJ2955" s="82">
        <f t="shared" si="796"/>
        <v>0</v>
      </c>
    </row>
    <row r="2956" spans="9:36" ht="23.5" x14ac:dyDescent="0.35">
      <c r="I2956" s="57" t="s">
        <v>2967</v>
      </c>
      <c r="J2956" s="58">
        <f t="shared" si="781"/>
        <v>123</v>
      </c>
      <c r="K2956" s="58">
        <f t="shared" si="780"/>
        <v>23</v>
      </c>
      <c r="L2956" s="58">
        <f t="shared" si="785"/>
        <v>3.1108783140397311</v>
      </c>
      <c r="M2956" s="59">
        <f t="shared" si="786"/>
        <v>21.652514638567329</v>
      </c>
      <c r="N2956" s="59">
        <f t="shared" si="787"/>
        <v>144.78771957850992</v>
      </c>
      <c r="O2956" s="59">
        <f t="shared" si="788"/>
        <v>15.515331797781418</v>
      </c>
      <c r="P2956" s="59">
        <f t="shared" si="789"/>
        <v>117.58417547167438</v>
      </c>
      <c r="Q2956" s="60">
        <f t="shared" si="790"/>
        <v>-27.584175471674374</v>
      </c>
      <c r="R2956" s="59">
        <f t="shared" si="791"/>
        <v>141.18203623964334</v>
      </c>
      <c r="S2956" s="61">
        <f t="shared" si="782"/>
        <v>0</v>
      </c>
      <c r="U2956" s="13">
        <f t="shared" si="783"/>
        <v>117.58417547167438</v>
      </c>
      <c r="V2956" s="14">
        <f t="shared" si="784"/>
        <v>141.18203623964334</v>
      </c>
      <c r="W2956" s="7">
        <v>117.24299999999999</v>
      </c>
      <c r="X2956" s="28">
        <v>141.43900000000002</v>
      </c>
      <c r="Y2956" s="74">
        <v>0</v>
      </c>
      <c r="Z2956" s="75">
        <v>0</v>
      </c>
      <c r="AA2956" s="33">
        <v>0</v>
      </c>
      <c r="AB2956" s="33">
        <v>0</v>
      </c>
      <c r="AC2956" s="45"/>
      <c r="AD2956" s="48">
        <f t="shared" si="792"/>
        <v>1344.2418308077918</v>
      </c>
      <c r="AE2956" s="49">
        <f>IF(P2956&gt;90,0,AD2956*0.7^((1/cosd(P2956))^0.678))</f>
        <v>0</v>
      </c>
      <c r="AG2956" s="81">
        <f t="shared" si="793"/>
        <v>0</v>
      </c>
      <c r="AH2956" s="82">
        <f t="shared" si="794"/>
        <v>0</v>
      </c>
      <c r="AI2956" s="81">
        <f t="shared" si="795"/>
        <v>0</v>
      </c>
      <c r="AJ2956" s="82">
        <f t="shared" si="796"/>
        <v>0</v>
      </c>
    </row>
    <row r="2957" spans="9:36" ht="23.5" x14ac:dyDescent="0.35">
      <c r="I2957" s="57" t="s">
        <v>2968</v>
      </c>
      <c r="J2957" s="58">
        <f t="shared" si="781"/>
        <v>124</v>
      </c>
      <c r="K2957" s="58">
        <f t="shared" si="780"/>
        <v>0</v>
      </c>
      <c r="L2957" s="58">
        <f t="shared" si="785"/>
        <v>3.2222052101891401</v>
      </c>
      <c r="M2957" s="59">
        <f t="shared" si="786"/>
        <v>-1.3456299131635145</v>
      </c>
      <c r="N2957" s="59">
        <f t="shared" si="787"/>
        <v>-200.18444869745272</v>
      </c>
      <c r="O2957" s="59">
        <f t="shared" si="788"/>
        <v>15.815702861632568</v>
      </c>
      <c r="P2957" s="59">
        <f t="shared" si="789"/>
        <v>123.50412046242386</v>
      </c>
      <c r="Q2957" s="60">
        <f t="shared" si="790"/>
        <v>-33.504120462423842</v>
      </c>
      <c r="R2957" s="59">
        <f t="shared" si="791"/>
        <v>-156.5385145798528</v>
      </c>
      <c r="S2957" s="61">
        <f t="shared" si="782"/>
        <v>0</v>
      </c>
      <c r="U2957" s="13">
        <f t="shared" si="783"/>
        <v>123.50412046242386</v>
      </c>
      <c r="V2957" s="14">
        <f t="shared" si="784"/>
        <v>-156.5385145798528</v>
      </c>
      <c r="W2957" s="7">
        <v>123.387</v>
      </c>
      <c r="X2957" s="28">
        <v>156.57900000000001</v>
      </c>
      <c r="Y2957" s="74">
        <v>0</v>
      </c>
      <c r="Z2957" s="75">
        <v>0</v>
      </c>
      <c r="AA2957" s="33">
        <v>0</v>
      </c>
      <c r="AB2957" s="33">
        <v>0</v>
      </c>
      <c r="AC2957" s="45"/>
      <c r="AD2957" s="48">
        <f t="shared" si="792"/>
        <v>1343.5815755172905</v>
      </c>
      <c r="AE2957" s="49">
        <f>IF(P2957&gt;90,0,AD2957*0.7^((1/cosd(P2957))^0.678))</f>
        <v>0</v>
      </c>
      <c r="AG2957" s="81">
        <f t="shared" si="793"/>
        <v>0</v>
      </c>
      <c r="AH2957" s="82">
        <f t="shared" si="794"/>
        <v>0</v>
      </c>
      <c r="AI2957" s="81">
        <f t="shared" si="795"/>
        <v>0</v>
      </c>
      <c r="AJ2957" s="82">
        <f t="shared" si="796"/>
        <v>0</v>
      </c>
    </row>
    <row r="2958" spans="9:36" ht="23.5" x14ac:dyDescent="0.35">
      <c r="I2958" s="57" t="s">
        <v>2969</v>
      </c>
      <c r="J2958" s="58">
        <f t="shared" si="781"/>
        <v>124</v>
      </c>
      <c r="K2958" s="58">
        <f t="shared" si="780"/>
        <v>1</v>
      </c>
      <c r="L2958" s="58">
        <f t="shared" si="785"/>
        <v>3.2222052101891401</v>
      </c>
      <c r="M2958" s="59">
        <f t="shared" si="786"/>
        <v>-0.34562991316351455</v>
      </c>
      <c r="N2958" s="59">
        <f t="shared" si="787"/>
        <v>-185.18444869745272</v>
      </c>
      <c r="O2958" s="59">
        <f t="shared" si="788"/>
        <v>15.815702861632568</v>
      </c>
      <c r="P2958" s="59">
        <f t="shared" si="789"/>
        <v>126.57086267318736</v>
      </c>
      <c r="Q2958" s="60">
        <f t="shared" si="790"/>
        <v>-36.570862673187357</v>
      </c>
      <c r="R2958" s="59">
        <f t="shared" si="791"/>
        <v>-173.78529210492007</v>
      </c>
      <c r="S2958" s="61">
        <f t="shared" si="782"/>
        <v>0</v>
      </c>
      <c r="U2958" s="13">
        <f t="shared" si="783"/>
        <v>126.57086267318736</v>
      </c>
      <c r="V2958" s="14">
        <f t="shared" si="784"/>
        <v>-173.78529210492007</v>
      </c>
      <c r="W2958" s="7">
        <v>126.437</v>
      </c>
      <c r="X2958" s="28">
        <v>173.79300000000001</v>
      </c>
      <c r="Y2958" s="74">
        <v>0</v>
      </c>
      <c r="Z2958" s="75">
        <v>0</v>
      </c>
      <c r="AA2958" s="33">
        <v>0</v>
      </c>
      <c r="AB2958" s="33">
        <v>0</v>
      </c>
      <c r="AC2958" s="45"/>
      <c r="AD2958" s="48">
        <f t="shared" si="792"/>
        <v>1343.5815755172905</v>
      </c>
      <c r="AE2958" s="49">
        <f>IF(P2958&gt;90,0,AD2958*0.7^((1/cosd(P2958))^0.678))</f>
        <v>0</v>
      </c>
      <c r="AG2958" s="81">
        <f t="shared" si="793"/>
        <v>0</v>
      </c>
      <c r="AH2958" s="82">
        <f t="shared" si="794"/>
        <v>0</v>
      </c>
      <c r="AI2958" s="81">
        <f t="shared" si="795"/>
        <v>0</v>
      </c>
      <c r="AJ2958" s="82">
        <f t="shared" si="796"/>
        <v>0</v>
      </c>
    </row>
    <row r="2959" spans="9:36" ht="23.5" x14ac:dyDescent="0.35">
      <c r="I2959" s="57" t="s">
        <v>2970</v>
      </c>
      <c r="J2959" s="58">
        <f t="shared" si="781"/>
        <v>124</v>
      </c>
      <c r="K2959" s="58">
        <f t="shared" si="780"/>
        <v>2</v>
      </c>
      <c r="L2959" s="58">
        <f t="shared" si="785"/>
        <v>3.2222052101891401</v>
      </c>
      <c r="M2959" s="59">
        <f t="shared" si="786"/>
        <v>0.65437008683648545</v>
      </c>
      <c r="N2959" s="59">
        <f t="shared" si="787"/>
        <v>-170.18444869745272</v>
      </c>
      <c r="O2959" s="59">
        <f t="shared" si="788"/>
        <v>15.815702861632568</v>
      </c>
      <c r="P2959" s="59">
        <f t="shared" si="789"/>
        <v>125.99776730951292</v>
      </c>
      <c r="Q2959" s="60">
        <f t="shared" si="790"/>
        <v>-35.997767309512923</v>
      </c>
      <c r="R2959" s="59">
        <f t="shared" si="791"/>
        <v>-168.30287465543748</v>
      </c>
      <c r="S2959" s="61">
        <f t="shared" si="782"/>
        <v>0</v>
      </c>
      <c r="U2959" s="13">
        <f t="shared" si="783"/>
        <v>125.99776730951292</v>
      </c>
      <c r="V2959" s="14">
        <f t="shared" si="784"/>
        <v>-168.30287465543748</v>
      </c>
      <c r="W2959" s="7">
        <v>125.855</v>
      </c>
      <c r="X2959" s="28">
        <v>-168.33879999999999</v>
      </c>
      <c r="Y2959" s="74">
        <v>0</v>
      </c>
      <c r="Z2959" s="75">
        <v>0</v>
      </c>
      <c r="AA2959" s="33">
        <v>0</v>
      </c>
      <c r="AB2959" s="33">
        <v>0</v>
      </c>
      <c r="AC2959" s="45"/>
      <c r="AD2959" s="48">
        <f t="shared" si="792"/>
        <v>1343.5815755172905</v>
      </c>
      <c r="AE2959" s="49">
        <f>IF(P2959&gt;90,0,AD2959*0.7^((1/cosd(P2959))^0.678))</f>
        <v>0</v>
      </c>
      <c r="AG2959" s="81">
        <f t="shared" si="793"/>
        <v>0</v>
      </c>
      <c r="AH2959" s="82">
        <f t="shared" si="794"/>
        <v>0</v>
      </c>
      <c r="AI2959" s="81">
        <f t="shared" si="795"/>
        <v>0</v>
      </c>
      <c r="AJ2959" s="82">
        <f t="shared" si="796"/>
        <v>0</v>
      </c>
    </row>
    <row r="2960" spans="9:36" ht="23.5" x14ac:dyDescent="0.35">
      <c r="I2960" s="57" t="s">
        <v>2971</v>
      </c>
      <c r="J2960" s="58">
        <f t="shared" si="781"/>
        <v>124</v>
      </c>
      <c r="K2960" s="58">
        <f t="shared" si="780"/>
        <v>3</v>
      </c>
      <c r="L2960" s="58">
        <f t="shared" si="785"/>
        <v>3.2222052101891401</v>
      </c>
      <c r="M2960" s="59">
        <f t="shared" si="786"/>
        <v>1.6543700868364855</v>
      </c>
      <c r="N2960" s="59">
        <f t="shared" si="787"/>
        <v>-155.18444869745272</v>
      </c>
      <c r="O2960" s="59">
        <f t="shared" si="788"/>
        <v>15.815702861632568</v>
      </c>
      <c r="P2960" s="59">
        <f t="shared" si="789"/>
        <v>121.89457883824005</v>
      </c>
      <c r="Q2960" s="60">
        <f t="shared" si="790"/>
        <v>-31.894578838240058</v>
      </c>
      <c r="R2960" s="59">
        <f t="shared" si="791"/>
        <v>-151.60039842378188</v>
      </c>
      <c r="S2960" s="61">
        <f t="shared" si="782"/>
        <v>0</v>
      </c>
      <c r="U2960" s="13">
        <f t="shared" si="783"/>
        <v>121.89457883824005</v>
      </c>
      <c r="V2960" s="14">
        <f t="shared" si="784"/>
        <v>-151.60039842378188</v>
      </c>
      <c r="W2960" s="7">
        <v>121.751</v>
      </c>
      <c r="X2960" s="28">
        <v>-151.67750000000001</v>
      </c>
      <c r="Y2960" s="74">
        <v>0</v>
      </c>
      <c r="Z2960" s="75">
        <v>0</v>
      </c>
      <c r="AA2960" s="33">
        <v>0</v>
      </c>
      <c r="AB2960" s="33">
        <v>0</v>
      </c>
      <c r="AC2960" s="45"/>
      <c r="AD2960" s="48">
        <f t="shared" si="792"/>
        <v>1343.5815755172905</v>
      </c>
      <c r="AE2960" s="49">
        <f>IF(P2960&gt;90,0,AD2960*0.7^((1/cosd(P2960))^0.678))</f>
        <v>0</v>
      </c>
      <c r="AG2960" s="81">
        <f t="shared" si="793"/>
        <v>0</v>
      </c>
      <c r="AH2960" s="82">
        <f t="shared" si="794"/>
        <v>0</v>
      </c>
      <c r="AI2960" s="81">
        <f t="shared" si="795"/>
        <v>0</v>
      </c>
      <c r="AJ2960" s="82">
        <f t="shared" si="796"/>
        <v>0</v>
      </c>
    </row>
    <row r="2961" spans="9:36" ht="23.5" x14ac:dyDescent="0.35">
      <c r="I2961" s="57" t="s">
        <v>2972</v>
      </c>
      <c r="J2961" s="58">
        <f t="shared" si="781"/>
        <v>124</v>
      </c>
      <c r="K2961" s="58">
        <f t="shared" si="780"/>
        <v>4</v>
      </c>
      <c r="L2961" s="58">
        <f t="shared" si="785"/>
        <v>3.2222052101891401</v>
      </c>
      <c r="M2961" s="59">
        <f t="shared" si="786"/>
        <v>2.6543700868364852</v>
      </c>
      <c r="N2961" s="59">
        <f t="shared" si="787"/>
        <v>-140.18444869745272</v>
      </c>
      <c r="O2961" s="59">
        <f t="shared" si="788"/>
        <v>15.815702861632568</v>
      </c>
      <c r="P2961" s="59">
        <f t="shared" si="789"/>
        <v>114.9405144275155</v>
      </c>
      <c r="Q2961" s="60">
        <f t="shared" si="790"/>
        <v>-24.940514427515492</v>
      </c>
      <c r="R2961" s="59">
        <f t="shared" si="791"/>
        <v>-137.20024451341303</v>
      </c>
      <c r="S2961" s="61">
        <f t="shared" si="782"/>
        <v>0</v>
      </c>
      <c r="U2961" s="13">
        <f t="shared" si="783"/>
        <v>114.9405144275155</v>
      </c>
      <c r="V2961" s="14">
        <f t="shared" si="784"/>
        <v>-137.20024451341303</v>
      </c>
      <c r="W2961" s="7">
        <v>114.801</v>
      </c>
      <c r="X2961" s="28">
        <v>-137.30799999999999</v>
      </c>
      <c r="Y2961" s="74">
        <v>0</v>
      </c>
      <c r="Z2961" s="75">
        <v>0</v>
      </c>
      <c r="AA2961" s="33">
        <v>0</v>
      </c>
      <c r="AB2961" s="33">
        <v>0</v>
      </c>
      <c r="AC2961" s="45"/>
      <c r="AD2961" s="48">
        <f t="shared" si="792"/>
        <v>1343.5815755172905</v>
      </c>
      <c r="AE2961" s="49">
        <f>IF(P2961&gt;90,0,AD2961*0.7^((1/cosd(P2961))^0.678))</f>
        <v>0</v>
      </c>
      <c r="AG2961" s="81">
        <f t="shared" si="793"/>
        <v>0</v>
      </c>
      <c r="AH2961" s="82">
        <f t="shared" si="794"/>
        <v>0</v>
      </c>
      <c r="AI2961" s="81">
        <f t="shared" si="795"/>
        <v>0</v>
      </c>
      <c r="AJ2961" s="82">
        <f t="shared" si="796"/>
        <v>0</v>
      </c>
    </row>
    <row r="2962" spans="9:36" ht="23.5" x14ac:dyDescent="0.35">
      <c r="I2962" s="57" t="s">
        <v>2973</v>
      </c>
      <c r="J2962" s="58">
        <f t="shared" si="781"/>
        <v>124</v>
      </c>
      <c r="K2962" s="58">
        <f t="shared" si="780"/>
        <v>5</v>
      </c>
      <c r="L2962" s="58">
        <f t="shared" si="785"/>
        <v>3.2222052101891401</v>
      </c>
      <c r="M2962" s="59">
        <f t="shared" si="786"/>
        <v>3.6543700868364852</v>
      </c>
      <c r="N2962" s="59">
        <f t="shared" si="787"/>
        <v>-125.18444869745272</v>
      </c>
      <c r="O2962" s="59">
        <f t="shared" si="788"/>
        <v>15.815702861632568</v>
      </c>
      <c r="P2962" s="59">
        <f t="shared" si="789"/>
        <v>105.96088805201782</v>
      </c>
      <c r="Q2962" s="60">
        <f t="shared" si="790"/>
        <v>-15.960888052017818</v>
      </c>
      <c r="R2962" s="59">
        <f t="shared" si="791"/>
        <v>-125.12576916063159</v>
      </c>
      <c r="S2962" s="61">
        <f t="shared" si="782"/>
        <v>0</v>
      </c>
      <c r="U2962" s="13">
        <f t="shared" si="783"/>
        <v>105.96088805201782</v>
      </c>
      <c r="V2962" s="14">
        <f t="shared" si="784"/>
        <v>-125.12576916063159</v>
      </c>
      <c r="W2962" s="7">
        <v>105.828</v>
      </c>
      <c r="X2962" s="28">
        <v>-125.2551</v>
      </c>
      <c r="Y2962" s="74">
        <v>0</v>
      </c>
      <c r="Z2962" s="75">
        <v>0</v>
      </c>
      <c r="AA2962" s="33">
        <v>0</v>
      </c>
      <c r="AB2962" s="33">
        <v>0</v>
      </c>
      <c r="AC2962" s="45"/>
      <c r="AD2962" s="48">
        <f t="shared" si="792"/>
        <v>1343.5815755172905</v>
      </c>
      <c r="AE2962" s="49">
        <f>IF(P2962&gt;90,0,AD2962*0.7^((1/cosd(P2962))^0.678))</f>
        <v>0</v>
      </c>
      <c r="AG2962" s="81">
        <f t="shared" si="793"/>
        <v>0</v>
      </c>
      <c r="AH2962" s="82">
        <f t="shared" si="794"/>
        <v>0</v>
      </c>
      <c r="AI2962" s="81">
        <f t="shared" si="795"/>
        <v>0</v>
      </c>
      <c r="AJ2962" s="82">
        <f t="shared" si="796"/>
        <v>0</v>
      </c>
    </row>
    <row r="2963" spans="9:36" ht="23.5" x14ac:dyDescent="0.35">
      <c r="I2963" s="57" t="s">
        <v>2974</v>
      </c>
      <c r="J2963" s="58">
        <f t="shared" si="781"/>
        <v>124</v>
      </c>
      <c r="K2963" s="58">
        <f t="shared" si="780"/>
        <v>6</v>
      </c>
      <c r="L2963" s="58">
        <f t="shared" si="785"/>
        <v>3.2222052101891401</v>
      </c>
      <c r="M2963" s="59">
        <f t="shared" si="786"/>
        <v>4.6543700868364857</v>
      </c>
      <c r="N2963" s="59">
        <f t="shared" si="787"/>
        <v>-110.18444869745271</v>
      </c>
      <c r="O2963" s="59">
        <f t="shared" si="788"/>
        <v>15.815702861632568</v>
      </c>
      <c r="P2963" s="59">
        <f t="shared" si="789"/>
        <v>95.639393408576652</v>
      </c>
      <c r="Q2963" s="60">
        <f t="shared" si="790"/>
        <v>-5.6393934085766464</v>
      </c>
      <c r="R2963" s="59">
        <f t="shared" si="791"/>
        <v>-114.84511422901512</v>
      </c>
      <c r="S2963" s="61">
        <f t="shared" si="782"/>
        <v>0</v>
      </c>
      <c r="U2963" s="13">
        <f t="shared" si="783"/>
        <v>95.639393408576652</v>
      </c>
      <c r="V2963" s="14">
        <f t="shared" si="784"/>
        <v>-114.84511422901512</v>
      </c>
      <c r="W2963" s="7">
        <v>95.511700000000005</v>
      </c>
      <c r="X2963" s="28">
        <v>-114.992</v>
      </c>
      <c r="Y2963" s="74">
        <v>0</v>
      </c>
      <c r="Z2963" s="75">
        <v>0</v>
      </c>
      <c r="AA2963" s="33">
        <v>0</v>
      </c>
      <c r="AB2963" s="33">
        <v>0</v>
      </c>
      <c r="AC2963" s="45"/>
      <c r="AD2963" s="48">
        <f t="shared" si="792"/>
        <v>1343.5815755172905</v>
      </c>
      <c r="AE2963" s="49">
        <f>IF(P2963&gt;90,0,AD2963*0.7^((1/cosd(P2963))^0.678))</f>
        <v>0</v>
      </c>
      <c r="AG2963" s="81">
        <f t="shared" si="793"/>
        <v>0</v>
      </c>
      <c r="AH2963" s="82">
        <f t="shared" si="794"/>
        <v>0</v>
      </c>
      <c r="AI2963" s="81">
        <f t="shared" si="795"/>
        <v>0</v>
      </c>
      <c r="AJ2963" s="82">
        <f t="shared" si="796"/>
        <v>0</v>
      </c>
    </row>
    <row r="2964" spans="9:36" ht="23.5" x14ac:dyDescent="0.35">
      <c r="I2964" s="57" t="s">
        <v>2975</v>
      </c>
      <c r="J2964" s="58">
        <f t="shared" si="781"/>
        <v>124</v>
      </c>
      <c r="K2964" s="58">
        <f t="shared" si="780"/>
        <v>7</v>
      </c>
      <c r="L2964" s="58">
        <f t="shared" si="785"/>
        <v>3.2222052101891401</v>
      </c>
      <c r="M2964" s="59">
        <f t="shared" si="786"/>
        <v>5.6543700868364857</v>
      </c>
      <c r="N2964" s="59">
        <f t="shared" si="787"/>
        <v>-95.184448697452709</v>
      </c>
      <c r="O2964" s="59">
        <f t="shared" si="788"/>
        <v>15.815702861632568</v>
      </c>
      <c r="P2964" s="59">
        <f t="shared" si="789"/>
        <v>84.466827651766238</v>
      </c>
      <c r="Q2964" s="60">
        <f t="shared" si="790"/>
        <v>5.5331723482337667</v>
      </c>
      <c r="R2964" s="59">
        <f t="shared" si="791"/>
        <v>-105.69977742008278</v>
      </c>
      <c r="S2964" s="61">
        <f t="shared" si="782"/>
        <v>0.87334309854231063</v>
      </c>
      <c r="U2964" s="13">
        <f t="shared" si="783"/>
        <v>84.466827651766238</v>
      </c>
      <c r="V2964" s="14">
        <f t="shared" si="784"/>
        <v>-105.69977742008278</v>
      </c>
      <c r="W2964" s="7">
        <v>84.197900000000004</v>
      </c>
      <c r="X2964" s="28">
        <v>-105.8646</v>
      </c>
      <c r="Y2964" s="74">
        <v>0.49655718862750498</v>
      </c>
      <c r="Z2964" s="75">
        <v>0.52777499999999999</v>
      </c>
      <c r="AA2964" s="33">
        <v>0.87334309854231063</v>
      </c>
      <c r="AB2964" s="33">
        <v>0.88082099999999997</v>
      </c>
      <c r="AC2964" s="45"/>
      <c r="AD2964" s="48">
        <f t="shared" si="792"/>
        <v>1343.5815755172905</v>
      </c>
      <c r="AE2964" s="49">
        <f>IF(P2964&gt;90,0,AD2964*0.7^((1/cosd(P2964))^0.678))</f>
        <v>235.3992462918219</v>
      </c>
      <c r="AG2964" s="81">
        <f t="shared" si="793"/>
        <v>116.8891879437007</v>
      </c>
      <c r="AH2964" s="82">
        <f t="shared" si="794"/>
        <v>205.58430715102426</v>
      </c>
      <c r="AI2964" s="81">
        <f t="shared" si="795"/>
        <v>124.2378372116663</v>
      </c>
      <c r="AJ2964" s="82">
        <f t="shared" si="796"/>
        <v>207.34459951800883</v>
      </c>
    </row>
    <row r="2965" spans="9:36" ht="23.5" x14ac:dyDescent="0.35">
      <c r="I2965" s="57" t="s">
        <v>2976</v>
      </c>
      <c r="J2965" s="58">
        <f t="shared" si="781"/>
        <v>124</v>
      </c>
      <c r="K2965" s="58">
        <f t="shared" si="780"/>
        <v>8</v>
      </c>
      <c r="L2965" s="58">
        <f t="shared" si="785"/>
        <v>3.2222052101891401</v>
      </c>
      <c r="M2965" s="59">
        <f t="shared" si="786"/>
        <v>6.6543700868364857</v>
      </c>
      <c r="N2965" s="59">
        <f t="shared" si="787"/>
        <v>-80.184448697452709</v>
      </c>
      <c r="O2965" s="59">
        <f t="shared" si="788"/>
        <v>15.815702861632568</v>
      </c>
      <c r="P2965" s="59">
        <f t="shared" si="789"/>
        <v>72.793364281389316</v>
      </c>
      <c r="Q2965" s="60">
        <f t="shared" si="790"/>
        <v>17.206635718610681</v>
      </c>
      <c r="R2965" s="59">
        <f t="shared" si="791"/>
        <v>-97.031774878229683</v>
      </c>
      <c r="S2965" s="61">
        <f t="shared" si="782"/>
        <v>0.80908658769172481</v>
      </c>
      <c r="U2965" s="13">
        <f t="shared" si="783"/>
        <v>72.793364281389316</v>
      </c>
      <c r="V2965" s="14">
        <f t="shared" si="784"/>
        <v>-97.031774878229683</v>
      </c>
      <c r="W2965" s="7">
        <v>72.616200000000006</v>
      </c>
      <c r="X2965" s="28">
        <v>-97.218599999999995</v>
      </c>
      <c r="Y2965" s="74">
        <v>0.65794193305827453</v>
      </c>
      <c r="Z2965" s="75">
        <v>0.68707399999999996</v>
      </c>
      <c r="AA2965" s="33">
        <v>0.80908658769172481</v>
      </c>
      <c r="AB2965" s="33">
        <v>0.82630700000000001</v>
      </c>
      <c r="AC2965" s="45"/>
      <c r="AD2965" s="48">
        <f t="shared" si="792"/>
        <v>1343.5815755172905</v>
      </c>
      <c r="AE2965" s="49">
        <f>IF(P2965&gt;90,0,AD2965*0.7^((1/cosd(P2965))^0.678))</f>
        <v>594.99029174829707</v>
      </c>
      <c r="AG2965" s="81">
        <f t="shared" si="793"/>
        <v>391.46906270378128</v>
      </c>
      <c r="AH2965" s="82">
        <f t="shared" si="794"/>
        <v>481.3986648603335</v>
      </c>
      <c r="AI2965" s="81">
        <f t="shared" si="795"/>
        <v>408.80235971266944</v>
      </c>
      <c r="AJ2965" s="82">
        <f t="shared" si="796"/>
        <v>491.64464300366012</v>
      </c>
    </row>
    <row r="2966" spans="9:36" ht="23.5" x14ac:dyDescent="0.35">
      <c r="I2966" s="57" t="s">
        <v>2977</v>
      </c>
      <c r="J2966" s="58">
        <f t="shared" si="781"/>
        <v>124</v>
      </c>
      <c r="K2966" s="58">
        <f t="shared" si="780"/>
        <v>9</v>
      </c>
      <c r="L2966" s="58">
        <f t="shared" si="785"/>
        <v>3.2222052101891401</v>
      </c>
      <c r="M2966" s="59">
        <f t="shared" si="786"/>
        <v>7.6543700868364857</v>
      </c>
      <c r="N2966" s="59">
        <f t="shared" si="787"/>
        <v>-65.184448697452709</v>
      </c>
      <c r="O2966" s="59">
        <f t="shared" si="788"/>
        <v>15.815702861632568</v>
      </c>
      <c r="P2966" s="59">
        <f t="shared" si="789"/>
        <v>60.900074362047825</v>
      </c>
      <c r="Q2966" s="60">
        <f t="shared" si="790"/>
        <v>29.099925637952179</v>
      </c>
      <c r="R2966" s="59">
        <f t="shared" si="791"/>
        <v>-88.119905046303046</v>
      </c>
      <c r="S2966" s="61">
        <f t="shared" si="782"/>
        <v>0.77021152685011152</v>
      </c>
      <c r="U2966" s="13">
        <f t="shared" si="783"/>
        <v>60.900074362047825</v>
      </c>
      <c r="V2966" s="14">
        <f t="shared" si="784"/>
        <v>-88.119905046303046</v>
      </c>
      <c r="W2966" s="7">
        <v>60.739800000000002</v>
      </c>
      <c r="X2966" s="28">
        <v>-88.336500000000001</v>
      </c>
      <c r="Y2966" s="74">
        <v>0.8020568577824464</v>
      </c>
      <c r="Z2966" s="75">
        <v>0.82738900000000004</v>
      </c>
      <c r="AA2966" s="33">
        <v>0.77021152685011152</v>
      </c>
      <c r="AB2966" s="33">
        <v>0.80358200000000002</v>
      </c>
      <c r="AC2966" s="45"/>
      <c r="AD2966" s="48">
        <f t="shared" si="792"/>
        <v>1343.5815755172905</v>
      </c>
      <c r="AE2966" s="49">
        <f>IF(P2966&gt;90,0,AD2966*0.7^((1/cosd(P2966))^0.678))</f>
        <v>751.16062773950375</v>
      </c>
      <c r="AG2966" s="81">
        <f t="shared" si="793"/>
        <v>602.47353277463628</v>
      </c>
      <c r="AH2966" s="82">
        <f t="shared" si="794"/>
        <v>578.55257400093137</v>
      </c>
      <c r="AI2966" s="81">
        <f t="shared" si="795"/>
        <v>621.5020406247603</v>
      </c>
      <c r="AJ2966" s="82">
        <f t="shared" si="796"/>
        <v>603.61915956016594</v>
      </c>
    </row>
    <row r="2967" spans="9:36" ht="23.5" x14ac:dyDescent="0.35">
      <c r="I2967" s="57" t="s">
        <v>2978</v>
      </c>
      <c r="J2967" s="58">
        <f t="shared" si="781"/>
        <v>124</v>
      </c>
      <c r="K2967" s="58">
        <f t="shared" si="780"/>
        <v>10</v>
      </c>
      <c r="L2967" s="58">
        <f t="shared" si="785"/>
        <v>3.2222052101891401</v>
      </c>
      <c r="M2967" s="59">
        <f t="shared" si="786"/>
        <v>8.6543700868364866</v>
      </c>
      <c r="N2967" s="59">
        <f t="shared" si="787"/>
        <v>-50.184448697452702</v>
      </c>
      <c r="O2967" s="59">
        <f t="shared" si="788"/>
        <v>15.815702861632568</v>
      </c>
      <c r="P2967" s="59">
        <f t="shared" si="789"/>
        <v>49.081456720013307</v>
      </c>
      <c r="Q2967" s="60">
        <f t="shared" si="790"/>
        <v>40.918543279986693</v>
      </c>
      <c r="R2967" s="59">
        <f t="shared" si="791"/>
        <v>-77.964579107749259</v>
      </c>
      <c r="S2967" s="61">
        <f t="shared" si="782"/>
        <v>0.77334237985334187</v>
      </c>
      <c r="U2967" s="13">
        <f t="shared" si="783"/>
        <v>49.081456720013307</v>
      </c>
      <c r="V2967" s="14">
        <f t="shared" si="784"/>
        <v>-77.964579107749259</v>
      </c>
      <c r="W2967" s="7">
        <v>48.918199999999999</v>
      </c>
      <c r="X2967" s="28">
        <v>-78.221999999999994</v>
      </c>
      <c r="Y2967" s="74">
        <v>0.91156318708205586</v>
      </c>
      <c r="Z2967" s="75">
        <v>0.92672500000000002</v>
      </c>
      <c r="AA2967" s="33">
        <v>0.77334237985334187</v>
      </c>
      <c r="AB2967" s="33">
        <v>0.81905799999999995</v>
      </c>
      <c r="AC2967" s="45"/>
      <c r="AD2967" s="48">
        <f t="shared" si="792"/>
        <v>1343.5815755172905</v>
      </c>
      <c r="AE2967" s="49">
        <f>IF(P2967&gt;90,0,AD2967*0.7^((1/cosd(P2967))^0.678))</f>
        <v>835.39431817869149</v>
      </c>
      <c r="AG2967" s="81">
        <f t="shared" si="793"/>
        <v>761.51470714920902</v>
      </c>
      <c r="AH2967" s="82">
        <f t="shared" si="794"/>
        <v>646.04583013626916</v>
      </c>
      <c r="AI2967" s="81">
        <f t="shared" si="795"/>
        <v>774.18079951414791</v>
      </c>
      <c r="AJ2967" s="82">
        <f t="shared" si="796"/>
        <v>684.23639945880268</v>
      </c>
    </row>
    <row r="2968" spans="9:36" ht="23.5" x14ac:dyDescent="0.35">
      <c r="I2968" s="57" t="s">
        <v>2979</v>
      </c>
      <c r="J2968" s="58">
        <f t="shared" si="781"/>
        <v>124</v>
      </c>
      <c r="K2968" s="58">
        <f t="shared" si="780"/>
        <v>11</v>
      </c>
      <c r="L2968" s="58">
        <f t="shared" si="785"/>
        <v>3.2222052101891401</v>
      </c>
      <c r="M2968" s="59">
        <f t="shared" si="786"/>
        <v>9.6543700868364866</v>
      </c>
      <c r="N2968" s="59">
        <f t="shared" si="787"/>
        <v>-35.184448697452702</v>
      </c>
      <c r="O2968" s="59">
        <f t="shared" si="788"/>
        <v>15.815702861632568</v>
      </c>
      <c r="P2968" s="59">
        <f t="shared" si="789"/>
        <v>37.788420845687938</v>
      </c>
      <c r="Q2968" s="60">
        <f t="shared" si="790"/>
        <v>52.211579154312062</v>
      </c>
      <c r="R2968" s="59">
        <f t="shared" si="791"/>
        <v>-64.792690666888561</v>
      </c>
      <c r="S2968" s="61">
        <f t="shared" si="782"/>
        <v>0.8170628023703983</v>
      </c>
      <c r="U2968" s="13">
        <f t="shared" si="783"/>
        <v>37.788420845687938</v>
      </c>
      <c r="V2968" s="14">
        <f t="shared" si="784"/>
        <v>-64.792690666888561</v>
      </c>
      <c r="W2968" s="7">
        <v>37.604799999999997</v>
      </c>
      <c r="X2968" s="28">
        <v>-65.099999999999994</v>
      </c>
      <c r="Y2968" s="74">
        <v>0.97823772959535271</v>
      </c>
      <c r="Z2968" s="75">
        <v>0.98273100000000002</v>
      </c>
      <c r="AA2968" s="33">
        <v>0.8170628023703983</v>
      </c>
      <c r="AB2968" s="33">
        <v>0.86274399999999996</v>
      </c>
      <c r="AC2968" s="45"/>
      <c r="AD2968" s="48">
        <f t="shared" si="792"/>
        <v>1343.5815755172905</v>
      </c>
      <c r="AE2968" s="49">
        <f>IF(P2968&gt;90,0,AD2968*0.7^((1/cosd(P2968))^0.678))</f>
        <v>884.22166927144985</v>
      </c>
      <c r="AG2968" s="81">
        <f t="shared" si="793"/>
        <v>864.97899820711598</v>
      </c>
      <c r="AH2968" s="82">
        <f t="shared" si="794"/>
        <v>722.46463501156234</v>
      </c>
      <c r="AI2968" s="81">
        <f t="shared" si="795"/>
        <v>868.9520452648012</v>
      </c>
      <c r="AJ2968" s="82">
        <f t="shared" si="796"/>
        <v>762.85693983392764</v>
      </c>
    </row>
    <row r="2969" spans="9:36" ht="23.5" x14ac:dyDescent="0.35">
      <c r="I2969" s="57" t="s">
        <v>2980</v>
      </c>
      <c r="J2969" s="58">
        <f t="shared" si="781"/>
        <v>124</v>
      </c>
      <c r="K2969" s="58">
        <f t="shared" si="780"/>
        <v>12</v>
      </c>
      <c r="L2969" s="58">
        <f t="shared" si="785"/>
        <v>3.2222052101891401</v>
      </c>
      <c r="M2969" s="59">
        <f t="shared" si="786"/>
        <v>10.654370086836487</v>
      </c>
      <c r="N2969" s="59">
        <f t="shared" si="787"/>
        <v>-20.184448697452702</v>
      </c>
      <c r="O2969" s="59">
        <f t="shared" si="788"/>
        <v>15.815702861632568</v>
      </c>
      <c r="P2969" s="59">
        <f t="shared" si="789"/>
        <v>27.994263736215945</v>
      </c>
      <c r="Q2969" s="60">
        <f t="shared" si="790"/>
        <v>62.005736263784058</v>
      </c>
      <c r="R2969" s="59">
        <f t="shared" si="791"/>
        <v>-45.013336522214061</v>
      </c>
      <c r="S2969" s="61">
        <f t="shared" si="782"/>
        <v>0.88299459713200057</v>
      </c>
      <c r="U2969" s="13">
        <f t="shared" si="783"/>
        <v>27.994263736215945</v>
      </c>
      <c r="V2969" s="14">
        <f t="shared" si="784"/>
        <v>-45.013336522214061</v>
      </c>
      <c r="W2969" s="7">
        <v>27.767499999999998</v>
      </c>
      <c r="X2969" s="28">
        <v>-45.338999999999999</v>
      </c>
      <c r="Y2969" s="74">
        <v>0.99999999403150364</v>
      </c>
      <c r="Z2969" s="75">
        <v>0.99999700000000002</v>
      </c>
      <c r="AA2969" s="33">
        <v>0.88299459713200057</v>
      </c>
      <c r="AB2969" s="33">
        <v>0.91140100000000002</v>
      </c>
      <c r="AC2969" s="45"/>
      <c r="AD2969" s="48">
        <f t="shared" si="792"/>
        <v>1343.5815755172905</v>
      </c>
      <c r="AE2969" s="49">
        <f>IF(P2969&gt;90,0,AD2969*0.7^((1/cosd(P2969))^0.678))</f>
        <v>911.43609675618484</v>
      </c>
      <c r="AG2969" s="81">
        <f t="shared" si="793"/>
        <v>911.43609131628182</v>
      </c>
      <c r="AH2969" s="82">
        <f t="shared" si="794"/>
        <v>804.79314906679053</v>
      </c>
      <c r="AI2969" s="81">
        <f t="shared" si="795"/>
        <v>911.43336244789464</v>
      </c>
      <c r="AJ2969" s="82">
        <f t="shared" si="796"/>
        <v>830.68377001968361</v>
      </c>
    </row>
    <row r="2970" spans="9:36" ht="23.5" x14ac:dyDescent="0.35">
      <c r="I2970" s="57" t="s">
        <v>2981</v>
      </c>
      <c r="J2970" s="58">
        <f t="shared" si="781"/>
        <v>124</v>
      </c>
      <c r="K2970" s="58">
        <f t="shared" si="780"/>
        <v>13</v>
      </c>
      <c r="L2970" s="58">
        <f t="shared" si="785"/>
        <v>3.2222052101891401</v>
      </c>
      <c r="M2970" s="59">
        <f t="shared" si="786"/>
        <v>11.654370086836487</v>
      </c>
      <c r="N2970" s="59">
        <f t="shared" si="787"/>
        <v>-5.1844486974527015</v>
      </c>
      <c r="O2970" s="59">
        <f t="shared" si="788"/>
        <v>15.815702861632568</v>
      </c>
      <c r="P2970" s="59">
        <f t="shared" si="789"/>
        <v>22.056474339699808</v>
      </c>
      <c r="Q2970" s="60">
        <f t="shared" si="790"/>
        <v>67.943525660300196</v>
      </c>
      <c r="R2970" s="59">
        <f t="shared" si="791"/>
        <v>-13.386733517924377</v>
      </c>
      <c r="S2970" s="61">
        <f t="shared" si="782"/>
        <v>0.94748669563945953</v>
      </c>
      <c r="U2970" s="13">
        <f t="shared" si="783"/>
        <v>22.056474339699808</v>
      </c>
      <c r="V2970" s="14">
        <f t="shared" si="784"/>
        <v>-13.386733517924377</v>
      </c>
      <c r="W2970" s="7">
        <v>21.776</v>
      </c>
      <c r="X2970" s="28">
        <v>-13.515999999999991</v>
      </c>
      <c r="Y2970" s="74">
        <v>0.98043534420467637</v>
      </c>
      <c r="Z2970" s="75">
        <v>0.98122100000000001</v>
      </c>
      <c r="AA2970" s="33">
        <v>0.94748669563945953</v>
      </c>
      <c r="AB2970" s="33">
        <v>0.94910399999999995</v>
      </c>
      <c r="AC2970" s="45"/>
      <c r="AD2970" s="48">
        <f t="shared" si="792"/>
        <v>1343.5815755172905</v>
      </c>
      <c r="AE2970" s="49">
        <f>IF(P2970&gt;90,0,AD2970*0.7^((1/cosd(P2970))^0.678))</f>
        <v>922.93438725999317</v>
      </c>
      <c r="AG2970" s="81">
        <f t="shared" si="793"/>
        <v>904.87749365158345</v>
      </c>
      <c r="AH2970" s="82">
        <f t="shared" si="794"/>
        <v>874.46805287700022</v>
      </c>
      <c r="AI2970" s="81">
        <f t="shared" si="795"/>
        <v>905.6026024016378</v>
      </c>
      <c r="AJ2970" s="82">
        <f t="shared" si="796"/>
        <v>875.96071868600848</v>
      </c>
    </row>
    <row r="2971" spans="9:36" ht="23.5" x14ac:dyDescent="0.35">
      <c r="I2971" s="57" t="s">
        <v>2982</v>
      </c>
      <c r="J2971" s="58">
        <f t="shared" si="781"/>
        <v>124</v>
      </c>
      <c r="K2971" s="58">
        <f t="shared" si="780"/>
        <v>14</v>
      </c>
      <c r="L2971" s="58">
        <f t="shared" si="785"/>
        <v>3.2222052101891401</v>
      </c>
      <c r="M2971" s="59">
        <f t="shared" si="786"/>
        <v>12.654370086836487</v>
      </c>
      <c r="N2971" s="59">
        <f t="shared" si="787"/>
        <v>9.8155513025472985</v>
      </c>
      <c r="O2971" s="59">
        <f t="shared" si="788"/>
        <v>15.815702861632568</v>
      </c>
      <c r="P2971" s="59">
        <f t="shared" si="789"/>
        <v>23.255782961626121</v>
      </c>
      <c r="Q2971" s="60">
        <f t="shared" si="790"/>
        <v>66.744217038373876</v>
      </c>
      <c r="R2971" s="59">
        <f t="shared" si="791"/>
        <v>24.545808335766566</v>
      </c>
      <c r="S2971" s="61">
        <f t="shared" si="782"/>
        <v>0.99043516014613386</v>
      </c>
      <c r="U2971" s="13">
        <f t="shared" si="783"/>
        <v>23.255782961626121</v>
      </c>
      <c r="V2971" s="14">
        <f t="shared" si="784"/>
        <v>24.545808335766566</v>
      </c>
      <c r="W2971" s="7">
        <v>22.9787</v>
      </c>
      <c r="X2971" s="28">
        <v>24.816000000000003</v>
      </c>
      <c r="Y2971" s="74">
        <v>0.92905449845404908</v>
      </c>
      <c r="Z2971" s="75">
        <v>0.90826200000000001</v>
      </c>
      <c r="AA2971" s="33">
        <v>0.99043516014613386</v>
      </c>
      <c r="AB2971" s="33">
        <v>0.98809999999999998</v>
      </c>
      <c r="AC2971" s="45"/>
      <c r="AD2971" s="48">
        <f t="shared" si="792"/>
        <v>1343.5815755172905</v>
      </c>
      <c r="AE2971" s="49">
        <f>IF(P2971&gt;90,0,AD2971*0.7^((1/cosd(P2971))^0.678))</f>
        <v>920.87734061728202</v>
      </c>
      <c r="AG2971" s="81">
        <f t="shared" si="793"/>
        <v>855.54523582488741</v>
      </c>
      <c r="AH2971" s="82">
        <f t="shared" si="794"/>
        <v>912.06929632922356</v>
      </c>
      <c r="AI2971" s="81">
        <f t="shared" si="795"/>
        <v>836.39789514373376</v>
      </c>
      <c r="AJ2971" s="82">
        <f t="shared" si="796"/>
        <v>909.91890026393639</v>
      </c>
    </row>
    <row r="2972" spans="9:36" ht="23.5" x14ac:dyDescent="0.35">
      <c r="I2972" s="57" t="s">
        <v>2983</v>
      </c>
      <c r="J2972" s="58">
        <f t="shared" si="781"/>
        <v>124</v>
      </c>
      <c r="K2972" s="58">
        <f t="shared" si="780"/>
        <v>15</v>
      </c>
      <c r="L2972" s="58">
        <f t="shared" si="785"/>
        <v>3.2222052101891401</v>
      </c>
      <c r="M2972" s="59">
        <f t="shared" si="786"/>
        <v>13.654370086836487</v>
      </c>
      <c r="N2972" s="59">
        <f t="shared" si="787"/>
        <v>24.815551302547298</v>
      </c>
      <c r="O2972" s="59">
        <f t="shared" si="788"/>
        <v>15.815702861632568</v>
      </c>
      <c r="P2972" s="59">
        <f t="shared" si="789"/>
        <v>30.75568876538193</v>
      </c>
      <c r="Q2972" s="60">
        <f t="shared" si="790"/>
        <v>59.244311234618074</v>
      </c>
      <c r="R2972" s="59">
        <f t="shared" si="791"/>
        <v>52.152835573705971</v>
      </c>
      <c r="S2972" s="61">
        <f t="shared" si="782"/>
        <v>0.99797068469198047</v>
      </c>
      <c r="U2972" s="13">
        <f t="shared" si="783"/>
        <v>30.75568876538193</v>
      </c>
      <c r="V2972" s="14">
        <f t="shared" si="784"/>
        <v>52.152835573705971</v>
      </c>
      <c r="W2972" s="7">
        <v>30.522400000000001</v>
      </c>
      <c r="X2972" s="28">
        <v>52.550999999999988</v>
      </c>
      <c r="Y2972" s="74">
        <v>0.86171145530517246</v>
      </c>
      <c r="Z2972" s="75">
        <v>0.81489699999999998</v>
      </c>
      <c r="AA2972" s="33">
        <v>0.99797068469198047</v>
      </c>
      <c r="AB2972" s="33">
        <v>0.99704400000000004</v>
      </c>
      <c r="AC2972" s="45"/>
      <c r="AD2972" s="48">
        <f t="shared" si="792"/>
        <v>1343.5815755172905</v>
      </c>
      <c r="AE2972" s="49">
        <f>IF(P2972&gt;90,0,AD2972*0.7^((1/cosd(P2972))^0.678))</f>
        <v>904.89190885075857</v>
      </c>
      <c r="AG2972" s="81">
        <f t="shared" si="793"/>
        <v>779.75572366966264</v>
      </c>
      <c r="AH2972" s="82">
        <f t="shared" si="794"/>
        <v>903.05559784802472</v>
      </c>
      <c r="AI2972" s="81">
        <f t="shared" si="795"/>
        <v>737.39370184675658</v>
      </c>
      <c r="AJ2972" s="82">
        <f t="shared" si="796"/>
        <v>902.21704836819572</v>
      </c>
    </row>
    <row r="2973" spans="9:36" ht="23.5" x14ac:dyDescent="0.35">
      <c r="I2973" s="57" t="s">
        <v>2984</v>
      </c>
      <c r="J2973" s="58">
        <f t="shared" si="781"/>
        <v>124</v>
      </c>
      <c r="K2973" s="58">
        <f t="shared" si="780"/>
        <v>16</v>
      </c>
      <c r="L2973" s="58">
        <f t="shared" si="785"/>
        <v>3.2222052101891401</v>
      </c>
      <c r="M2973" s="59">
        <f t="shared" si="786"/>
        <v>14.654370086836487</v>
      </c>
      <c r="N2973" s="59">
        <f t="shared" si="787"/>
        <v>39.815551302547298</v>
      </c>
      <c r="O2973" s="59">
        <f t="shared" si="788"/>
        <v>15.815702861632568</v>
      </c>
      <c r="P2973" s="59">
        <f t="shared" si="789"/>
        <v>41.177394916624138</v>
      </c>
      <c r="Q2973" s="60">
        <f t="shared" si="790"/>
        <v>48.822605083375862</v>
      </c>
      <c r="R2973" s="59">
        <f t="shared" si="791"/>
        <v>69.346459017631418</v>
      </c>
      <c r="S2973" s="61">
        <f t="shared" si="782"/>
        <v>0.96245974348275842</v>
      </c>
      <c r="U2973" s="13">
        <f t="shared" si="783"/>
        <v>41.177394916624138</v>
      </c>
      <c r="V2973" s="14">
        <f t="shared" si="784"/>
        <v>69.346459017631418</v>
      </c>
      <c r="W2973" s="7">
        <v>40.970799999999997</v>
      </c>
      <c r="X2973" s="28">
        <v>69.72399999999999</v>
      </c>
      <c r="Y2973" s="74">
        <v>0.80011904367331799</v>
      </c>
      <c r="Z2973" s="75">
        <v>0.748498</v>
      </c>
      <c r="AA2973" s="33">
        <v>0.96245974348275842</v>
      </c>
      <c r="AB2973" s="33">
        <v>0.95223999999999998</v>
      </c>
      <c r="AC2973" s="45"/>
      <c r="AD2973" s="48">
        <f t="shared" si="792"/>
        <v>1343.5815755172905</v>
      </c>
      <c r="AE2973" s="49">
        <f>IF(P2973&gt;90,0,AD2973*0.7^((1/cosd(P2973))^0.678))</f>
        <v>871.87599231007005</v>
      </c>
      <c r="AG2973" s="81">
        <f t="shared" si="793"/>
        <v>697.60458516885842</v>
      </c>
      <c r="AH2973" s="82">
        <f t="shared" si="794"/>
        <v>839.14554390752551</v>
      </c>
      <c r="AI2973" s="81">
        <f t="shared" si="795"/>
        <v>652.59743649210282</v>
      </c>
      <c r="AJ2973" s="82">
        <f t="shared" si="796"/>
        <v>830.23519491734112</v>
      </c>
    </row>
    <row r="2974" spans="9:36" ht="23.5" x14ac:dyDescent="0.35">
      <c r="I2974" s="57" t="s">
        <v>2985</v>
      </c>
      <c r="J2974" s="58">
        <f t="shared" si="781"/>
        <v>124</v>
      </c>
      <c r="K2974" s="58">
        <f t="shared" ref="K2974:K3037" si="797">0+K2950</f>
        <v>17</v>
      </c>
      <c r="L2974" s="58">
        <f t="shared" si="785"/>
        <v>3.2222052101891401</v>
      </c>
      <c r="M2974" s="59">
        <f t="shared" si="786"/>
        <v>15.654370086836487</v>
      </c>
      <c r="N2974" s="59">
        <f t="shared" si="787"/>
        <v>54.815551302547298</v>
      </c>
      <c r="O2974" s="59">
        <f t="shared" si="788"/>
        <v>15.815702861632568</v>
      </c>
      <c r="P2974" s="59">
        <f t="shared" si="789"/>
        <v>52.70069576673589</v>
      </c>
      <c r="Q2974" s="60">
        <f t="shared" si="790"/>
        <v>37.29930423326411</v>
      </c>
      <c r="R2974" s="59">
        <f t="shared" si="791"/>
        <v>81.3157633938782</v>
      </c>
      <c r="S2974" s="61">
        <f t="shared" si="782"/>
        <v>0.88207366504049445</v>
      </c>
      <c r="U2974" s="13">
        <f t="shared" si="783"/>
        <v>52.70069576673589</v>
      </c>
      <c r="V2974" s="14">
        <f t="shared" si="784"/>
        <v>81.3157633938782</v>
      </c>
      <c r="W2974" s="7">
        <v>52.499200000000002</v>
      </c>
      <c r="X2974" s="28">
        <v>81.658000000000015</v>
      </c>
      <c r="Y2974" s="74">
        <v>0.76756516552148091</v>
      </c>
      <c r="Z2974" s="75">
        <v>0.72842399999999996</v>
      </c>
      <c r="AA2974" s="33">
        <v>0.88207366504049445</v>
      </c>
      <c r="AB2974" s="33">
        <v>0.86023899999999998</v>
      </c>
      <c r="AC2974" s="45"/>
      <c r="AD2974" s="48">
        <f t="shared" si="792"/>
        <v>1343.5815755172905</v>
      </c>
      <c r="AE2974" s="49">
        <f>IF(P2974&gt;90,0,AD2974*0.7^((1/cosd(P2974))^0.678))</f>
        <v>814.17579947855359</v>
      </c>
      <c r="AG2974" s="81">
        <f t="shared" si="793"/>
        <v>624.93298229034008</v>
      </c>
      <c r="AH2974" s="82">
        <f t="shared" si="794"/>
        <v>718.16303143332243</v>
      </c>
      <c r="AI2974" s="81">
        <f t="shared" si="795"/>
        <v>593.06519255936587</v>
      </c>
      <c r="AJ2974" s="82">
        <f t="shared" si="796"/>
        <v>700.38577556763141</v>
      </c>
    </row>
    <row r="2975" spans="9:36" ht="23.5" x14ac:dyDescent="0.35">
      <c r="I2975" s="57" t="s">
        <v>2986</v>
      </c>
      <c r="J2975" s="58">
        <f t="shared" ref="J2975:J3038" si="798">1+J2951</f>
        <v>124</v>
      </c>
      <c r="K2975" s="58">
        <f t="shared" si="797"/>
        <v>18</v>
      </c>
      <c r="L2975" s="58">
        <f t="shared" si="785"/>
        <v>3.2222052101891401</v>
      </c>
      <c r="M2975" s="59">
        <f t="shared" si="786"/>
        <v>16.654370086836483</v>
      </c>
      <c r="N2975" s="59">
        <f t="shared" si="787"/>
        <v>69.815551302547249</v>
      </c>
      <c r="O2975" s="59">
        <f t="shared" si="788"/>
        <v>15.815702861632568</v>
      </c>
      <c r="P2975" s="59">
        <f t="shared" si="789"/>
        <v>64.579089907776947</v>
      </c>
      <c r="Q2975" s="60">
        <f t="shared" si="790"/>
        <v>25.420910092223057</v>
      </c>
      <c r="R2975" s="59">
        <f t="shared" si="791"/>
        <v>90.948466859542009</v>
      </c>
      <c r="S2975" s="61">
        <f t="shared" si="782"/>
        <v>0.76067935043521495</v>
      </c>
      <c r="U2975" s="13">
        <f t="shared" si="783"/>
        <v>64.579089907776947</v>
      </c>
      <c r="V2975" s="14">
        <f t="shared" si="784"/>
        <v>90.948466859542009</v>
      </c>
      <c r="W2975" s="7">
        <v>64.363500000000002</v>
      </c>
      <c r="X2975" s="28">
        <v>91.26400000000001</v>
      </c>
      <c r="Y2975" s="74">
        <v>0.77822565789116405</v>
      </c>
      <c r="Z2975" s="75">
        <v>0.75829199999999997</v>
      </c>
      <c r="AA2975" s="33">
        <v>0.76067935043521495</v>
      </c>
      <c r="AB2975" s="33">
        <v>0.73197299999999998</v>
      </c>
      <c r="AC2975" s="45"/>
      <c r="AD2975" s="48">
        <f t="shared" si="792"/>
        <v>1343.5815755172905</v>
      </c>
      <c r="AE2975" s="49">
        <f>IF(P2975&gt;90,0,AD2975*0.7^((1/cosd(P2975))^0.678))</f>
        <v>713.56056757803765</v>
      </c>
      <c r="AG2975" s="81">
        <f t="shared" si="793"/>
        <v>555.31114214861077</v>
      </c>
      <c r="AH2975" s="82">
        <f t="shared" si="794"/>
        <v>542.79078904144501</v>
      </c>
      <c r="AI2975" s="81">
        <f t="shared" si="795"/>
        <v>541.08726990988532</v>
      </c>
      <c r="AJ2975" s="82">
        <f t="shared" si="796"/>
        <v>522.30706933179897</v>
      </c>
    </row>
    <row r="2976" spans="9:36" ht="23.5" x14ac:dyDescent="0.35">
      <c r="I2976" s="57" t="s">
        <v>2987</v>
      </c>
      <c r="J2976" s="58">
        <f t="shared" si="798"/>
        <v>124</v>
      </c>
      <c r="K2976" s="58">
        <f t="shared" si="797"/>
        <v>19</v>
      </c>
      <c r="L2976" s="58">
        <f t="shared" si="785"/>
        <v>3.2222052101891401</v>
      </c>
      <c r="M2976" s="59">
        <f t="shared" si="786"/>
        <v>17.654370086836483</v>
      </c>
      <c r="N2976" s="59">
        <f t="shared" si="787"/>
        <v>84.815551302547249</v>
      </c>
      <c r="O2976" s="59">
        <f t="shared" si="788"/>
        <v>15.815702861632568</v>
      </c>
      <c r="P2976" s="59">
        <f t="shared" si="789"/>
        <v>76.433392861153052</v>
      </c>
      <c r="Q2976" s="60">
        <f t="shared" si="790"/>
        <v>13.566607138846946</v>
      </c>
      <c r="R2976" s="59">
        <f t="shared" si="791"/>
        <v>99.697580179811624</v>
      </c>
      <c r="S2976" s="61">
        <f t="shared" si="782"/>
        <v>0.60877634300202799</v>
      </c>
      <c r="U2976" s="13">
        <f t="shared" si="783"/>
        <v>76.433392861153052</v>
      </c>
      <c r="V2976" s="14">
        <f t="shared" si="784"/>
        <v>99.697580179811624</v>
      </c>
      <c r="W2976" s="7">
        <v>76.1751</v>
      </c>
      <c r="X2976" s="28">
        <v>99.997000000000014</v>
      </c>
      <c r="Y2976" s="74">
        <v>0.82729503566013918</v>
      </c>
      <c r="Z2976" s="75">
        <v>0.82726999999999995</v>
      </c>
      <c r="AA2976" s="33">
        <v>0.60877634300202799</v>
      </c>
      <c r="AB2976" s="33">
        <v>0.59697900000000004</v>
      </c>
      <c r="AC2976" s="45"/>
      <c r="AD2976" s="48">
        <f t="shared" si="792"/>
        <v>1343.5815755172905</v>
      </c>
      <c r="AE2976" s="49">
        <f>IF(P2976&gt;90,0,AD2976*0.7^((1/cosd(P2976))^0.678))</f>
        <v>517.91615107339055</v>
      </c>
      <c r="AG2976" s="81">
        <f t="shared" si="793"/>
        <v>428.46946067122269</v>
      </c>
      <c r="AH2976" s="82">
        <f t="shared" si="794"/>
        <v>315.29510043214458</v>
      </c>
      <c r="AI2976" s="81">
        <f t="shared" si="795"/>
        <v>428.45649429848379</v>
      </c>
      <c r="AJ2976" s="82">
        <f t="shared" si="796"/>
        <v>309.18506595164166</v>
      </c>
    </row>
    <row r="2977" spans="9:36" ht="23.5" x14ac:dyDescent="0.35">
      <c r="I2977" s="57" t="s">
        <v>2988</v>
      </c>
      <c r="J2977" s="58">
        <f t="shared" si="798"/>
        <v>124</v>
      </c>
      <c r="K2977" s="58">
        <f t="shared" si="797"/>
        <v>20</v>
      </c>
      <c r="L2977" s="58">
        <f t="shared" si="785"/>
        <v>3.2222052101891401</v>
      </c>
      <c r="M2977" s="59">
        <f t="shared" si="786"/>
        <v>18.654370086836483</v>
      </c>
      <c r="N2977" s="59">
        <f t="shared" si="787"/>
        <v>99.815551302547249</v>
      </c>
      <c r="O2977" s="59">
        <f t="shared" si="788"/>
        <v>15.815702861632568</v>
      </c>
      <c r="P2977" s="59">
        <f t="shared" si="789"/>
        <v>87.983978477988629</v>
      </c>
      <c r="Q2977" s="60">
        <f t="shared" si="790"/>
        <v>2.0160215220113646</v>
      </c>
      <c r="R2977" s="59">
        <f t="shared" si="791"/>
        <v>108.44164367134645</v>
      </c>
      <c r="S2977" s="61">
        <f t="shared" si="782"/>
        <v>0.44821500772828854</v>
      </c>
      <c r="U2977" s="13">
        <f t="shared" si="783"/>
        <v>87.983978477988629</v>
      </c>
      <c r="V2977" s="14">
        <f t="shared" si="784"/>
        <v>108.44164367134645</v>
      </c>
      <c r="W2977" s="7">
        <v>87.510300000000001</v>
      </c>
      <c r="X2977" s="28">
        <v>108.733</v>
      </c>
      <c r="Y2977" s="74">
        <v>0.89461772037144627</v>
      </c>
      <c r="Z2977" s="75">
        <v>0</v>
      </c>
      <c r="AA2977" s="33">
        <v>0.44821500772828854</v>
      </c>
      <c r="AB2977" s="33">
        <v>0</v>
      </c>
      <c r="AC2977" s="45"/>
      <c r="AD2977" s="48">
        <f t="shared" si="792"/>
        <v>1343.5815755172905</v>
      </c>
      <c r="AE2977" s="49">
        <f>IF(P2977&gt;90,0,AD2977*0.7^((1/cosd(P2977))^0.678))</f>
        <v>42.627888480809872</v>
      </c>
      <c r="AG2977" s="81">
        <f t="shared" si="793"/>
        <v>38.135664416950362</v>
      </c>
      <c r="AH2977" s="82">
        <f t="shared" si="794"/>
        <v>19.106459364866819</v>
      </c>
      <c r="AI2977" s="81">
        <f t="shared" si="795"/>
        <v>0</v>
      </c>
      <c r="AJ2977" s="82">
        <f t="shared" si="796"/>
        <v>0</v>
      </c>
    </row>
    <row r="2978" spans="9:36" ht="23.5" x14ac:dyDescent="0.35">
      <c r="I2978" s="57" t="s">
        <v>2989</v>
      </c>
      <c r="J2978" s="58">
        <f t="shared" si="798"/>
        <v>124</v>
      </c>
      <c r="K2978" s="58">
        <f t="shared" si="797"/>
        <v>21</v>
      </c>
      <c r="L2978" s="58">
        <f t="shared" si="785"/>
        <v>3.2222052101891401</v>
      </c>
      <c r="M2978" s="59">
        <f t="shared" si="786"/>
        <v>19.654370086836483</v>
      </c>
      <c r="N2978" s="59">
        <f t="shared" si="787"/>
        <v>114.81555130254725</v>
      </c>
      <c r="O2978" s="59">
        <f t="shared" si="788"/>
        <v>15.815702861632568</v>
      </c>
      <c r="P2978" s="59">
        <f t="shared" si="789"/>
        <v>98.936319005564286</v>
      </c>
      <c r="Q2978" s="60">
        <f t="shared" si="790"/>
        <v>-8.9363190055642843</v>
      </c>
      <c r="R2978" s="59">
        <f t="shared" si="791"/>
        <v>117.86721596196423</v>
      </c>
      <c r="S2978" s="61">
        <f t="shared" si="782"/>
        <v>0</v>
      </c>
      <c r="U2978" s="13">
        <f t="shared" si="783"/>
        <v>98.936319005564286</v>
      </c>
      <c r="V2978" s="14">
        <f t="shared" si="784"/>
        <v>117.86721596196423</v>
      </c>
      <c r="W2978" s="7">
        <v>98.689700000000002</v>
      </c>
      <c r="X2978" s="28">
        <v>118.15199999999999</v>
      </c>
      <c r="Y2978" s="74">
        <v>0</v>
      </c>
      <c r="Z2978" s="75">
        <v>0</v>
      </c>
      <c r="AA2978" s="33">
        <v>0</v>
      </c>
      <c r="AB2978" s="33">
        <v>0</v>
      </c>
      <c r="AC2978" s="45"/>
      <c r="AD2978" s="48">
        <f t="shared" si="792"/>
        <v>1343.5815755172905</v>
      </c>
      <c r="AE2978" s="49">
        <f>IF(P2978&gt;90,0,AD2978*0.7^((1/cosd(P2978))^0.678))</f>
        <v>0</v>
      </c>
      <c r="AG2978" s="81">
        <f t="shared" si="793"/>
        <v>0</v>
      </c>
      <c r="AH2978" s="82">
        <f t="shared" si="794"/>
        <v>0</v>
      </c>
      <c r="AI2978" s="81">
        <f t="shared" si="795"/>
        <v>0</v>
      </c>
      <c r="AJ2978" s="82">
        <f t="shared" si="796"/>
        <v>0</v>
      </c>
    </row>
    <row r="2979" spans="9:36" ht="23.5" x14ac:dyDescent="0.35">
      <c r="I2979" s="57" t="s">
        <v>2990</v>
      </c>
      <c r="J2979" s="58">
        <f t="shared" si="798"/>
        <v>124</v>
      </c>
      <c r="K2979" s="58">
        <f t="shared" si="797"/>
        <v>22</v>
      </c>
      <c r="L2979" s="58">
        <f t="shared" si="785"/>
        <v>3.2222052101891401</v>
      </c>
      <c r="M2979" s="59">
        <f t="shared" si="786"/>
        <v>20.654370086836483</v>
      </c>
      <c r="N2979" s="59">
        <f t="shared" si="787"/>
        <v>129.81555130254725</v>
      </c>
      <c r="O2979" s="59">
        <f t="shared" si="788"/>
        <v>15.815702861632568</v>
      </c>
      <c r="P2979" s="59">
        <f t="shared" si="789"/>
        <v>108.90426048669012</v>
      </c>
      <c r="Q2979" s="60">
        <f t="shared" si="790"/>
        <v>-18.904260486690124</v>
      </c>
      <c r="R2979" s="59">
        <f t="shared" si="791"/>
        <v>128.63246639334358</v>
      </c>
      <c r="S2979" s="61">
        <f t="shared" si="782"/>
        <v>0</v>
      </c>
      <c r="U2979" s="13">
        <f t="shared" si="783"/>
        <v>108.90426048669012</v>
      </c>
      <c r="V2979" s="14">
        <f t="shared" si="784"/>
        <v>128.63246639334358</v>
      </c>
      <c r="W2979" s="7">
        <v>108.61799999999999</v>
      </c>
      <c r="X2979" s="28">
        <v>128.90600000000001</v>
      </c>
      <c r="Y2979" s="74">
        <v>0</v>
      </c>
      <c r="Z2979" s="75">
        <v>0</v>
      </c>
      <c r="AA2979" s="33">
        <v>0</v>
      </c>
      <c r="AB2979" s="33">
        <v>0</v>
      </c>
      <c r="AC2979" s="45"/>
      <c r="AD2979" s="48">
        <f t="shared" si="792"/>
        <v>1343.5815755172905</v>
      </c>
      <c r="AE2979" s="49">
        <f>IF(P2979&gt;90,0,AD2979*0.7^((1/cosd(P2979))^0.678))</f>
        <v>0</v>
      </c>
      <c r="AG2979" s="81">
        <f t="shared" si="793"/>
        <v>0</v>
      </c>
      <c r="AH2979" s="82">
        <f t="shared" si="794"/>
        <v>0</v>
      </c>
      <c r="AI2979" s="81">
        <f t="shared" si="795"/>
        <v>0</v>
      </c>
      <c r="AJ2979" s="82">
        <f t="shared" si="796"/>
        <v>0</v>
      </c>
    </row>
    <row r="2980" spans="9:36" ht="23.5" x14ac:dyDescent="0.35">
      <c r="I2980" s="57" t="s">
        <v>2991</v>
      </c>
      <c r="J2980" s="58">
        <f t="shared" si="798"/>
        <v>124</v>
      </c>
      <c r="K2980" s="58">
        <f t="shared" si="797"/>
        <v>23</v>
      </c>
      <c r="L2980" s="58">
        <f t="shared" si="785"/>
        <v>3.2222052101891401</v>
      </c>
      <c r="M2980" s="59">
        <f t="shared" si="786"/>
        <v>21.654370086836483</v>
      </c>
      <c r="N2980" s="59">
        <f t="shared" si="787"/>
        <v>144.81555130254725</v>
      </c>
      <c r="O2980" s="59">
        <f t="shared" si="788"/>
        <v>15.815702861632568</v>
      </c>
      <c r="P2980" s="59">
        <f t="shared" si="789"/>
        <v>117.34073593752655</v>
      </c>
      <c r="Q2980" s="60">
        <f t="shared" si="790"/>
        <v>-27.340735937526535</v>
      </c>
      <c r="R2980" s="59">
        <f t="shared" si="791"/>
        <v>141.38262343918265</v>
      </c>
      <c r="S2980" s="61">
        <f t="shared" si="782"/>
        <v>0</v>
      </c>
      <c r="U2980" s="13">
        <f t="shared" si="783"/>
        <v>117.34073593752655</v>
      </c>
      <c r="V2980" s="14">
        <f t="shared" si="784"/>
        <v>141.38262343918265</v>
      </c>
      <c r="W2980" s="7">
        <v>117.00700000000001</v>
      </c>
      <c r="X2980" s="28">
        <v>141.62599999999998</v>
      </c>
      <c r="Y2980" s="74">
        <v>0</v>
      </c>
      <c r="Z2980" s="75">
        <v>0</v>
      </c>
      <c r="AA2980" s="33">
        <v>0</v>
      </c>
      <c r="AB2980" s="33">
        <v>0</v>
      </c>
      <c r="AC2980" s="45"/>
      <c r="AD2980" s="48">
        <f t="shared" si="792"/>
        <v>1343.5815755172905</v>
      </c>
      <c r="AE2980" s="49">
        <f>IF(P2980&gt;90,0,AD2980*0.7^((1/cosd(P2980))^0.678))</f>
        <v>0</v>
      </c>
      <c r="AG2980" s="81">
        <f t="shared" si="793"/>
        <v>0</v>
      </c>
      <c r="AH2980" s="82">
        <f t="shared" si="794"/>
        <v>0</v>
      </c>
      <c r="AI2980" s="81">
        <f t="shared" si="795"/>
        <v>0</v>
      </c>
      <c r="AJ2980" s="82">
        <f t="shared" si="796"/>
        <v>0</v>
      </c>
    </row>
    <row r="2981" spans="9:36" ht="23.5" x14ac:dyDescent="0.35">
      <c r="I2981" s="57" t="s">
        <v>2992</v>
      </c>
      <c r="J2981" s="58">
        <f t="shared" si="798"/>
        <v>125</v>
      </c>
      <c r="K2981" s="58">
        <f t="shared" si="797"/>
        <v>0</v>
      </c>
      <c r="L2981" s="58">
        <f t="shared" si="785"/>
        <v>3.3238325722506765</v>
      </c>
      <c r="M2981" s="59">
        <f t="shared" si="786"/>
        <v>-1.3439361237958223</v>
      </c>
      <c r="N2981" s="59">
        <f t="shared" si="787"/>
        <v>-200.15904185693734</v>
      </c>
      <c r="O2981" s="59">
        <f t="shared" si="788"/>
        <v>16.111387391394977</v>
      </c>
      <c r="P2981" s="59">
        <f t="shared" si="789"/>
        <v>123.23281358532768</v>
      </c>
      <c r="Q2981" s="60">
        <f t="shared" si="790"/>
        <v>-33.232813585327669</v>
      </c>
      <c r="R2981" s="59">
        <f t="shared" si="791"/>
        <v>-156.68229431036599</v>
      </c>
      <c r="S2981" s="61">
        <f t="shared" si="782"/>
        <v>0</v>
      </c>
      <c r="U2981" s="13">
        <f t="shared" si="783"/>
        <v>123.23281358532768</v>
      </c>
      <c r="V2981" s="14">
        <f t="shared" si="784"/>
        <v>-156.68229431036599</v>
      </c>
      <c r="W2981" s="7">
        <v>123.122</v>
      </c>
      <c r="X2981" s="28">
        <v>156.71600000000001</v>
      </c>
      <c r="Y2981" s="74">
        <v>0</v>
      </c>
      <c r="Z2981" s="75">
        <v>0</v>
      </c>
      <c r="AA2981" s="33">
        <v>0</v>
      </c>
      <c r="AB2981" s="33">
        <v>0</v>
      </c>
      <c r="AC2981" s="45"/>
      <c r="AD2981" s="48">
        <f t="shared" si="792"/>
        <v>1342.9284670364816</v>
      </c>
      <c r="AE2981" s="49">
        <f>IF(P2981&gt;90,0,AD2981*0.7^((1/cosd(P2981))^0.678))</f>
        <v>0</v>
      </c>
      <c r="AG2981" s="81">
        <f t="shared" si="793"/>
        <v>0</v>
      </c>
      <c r="AH2981" s="82">
        <f t="shared" si="794"/>
        <v>0</v>
      </c>
      <c r="AI2981" s="81">
        <f t="shared" si="795"/>
        <v>0</v>
      </c>
      <c r="AJ2981" s="82">
        <f t="shared" si="796"/>
        <v>0</v>
      </c>
    </row>
    <row r="2982" spans="9:36" ht="23.5" x14ac:dyDescent="0.35">
      <c r="I2982" s="57" t="s">
        <v>2993</v>
      </c>
      <c r="J2982" s="58">
        <f t="shared" si="798"/>
        <v>125</v>
      </c>
      <c r="K2982" s="58">
        <f t="shared" si="797"/>
        <v>1</v>
      </c>
      <c r="L2982" s="58">
        <f t="shared" si="785"/>
        <v>3.3238325722506765</v>
      </c>
      <c r="M2982" s="59">
        <f t="shared" si="786"/>
        <v>-0.34393612379582228</v>
      </c>
      <c r="N2982" s="59">
        <f t="shared" si="787"/>
        <v>-185.15904185693734</v>
      </c>
      <c r="O2982" s="59">
        <f t="shared" si="788"/>
        <v>16.111387391394977</v>
      </c>
      <c r="P2982" s="59">
        <f t="shared" si="789"/>
        <v>126.27852597335929</v>
      </c>
      <c r="Q2982" s="60">
        <f t="shared" si="790"/>
        <v>-36.278525973359301</v>
      </c>
      <c r="R2982" s="59">
        <f t="shared" si="791"/>
        <v>-173.84823804498924</v>
      </c>
      <c r="S2982" s="61">
        <f t="shared" si="782"/>
        <v>0</v>
      </c>
      <c r="U2982" s="13">
        <f t="shared" si="783"/>
        <v>126.27852597335929</v>
      </c>
      <c r="V2982" s="14">
        <f t="shared" si="784"/>
        <v>-173.84823804498924</v>
      </c>
      <c r="W2982" s="7">
        <v>126.152</v>
      </c>
      <c r="X2982" s="28">
        <v>173.851</v>
      </c>
      <c r="Y2982" s="74">
        <v>0</v>
      </c>
      <c r="Z2982" s="75">
        <v>0</v>
      </c>
      <c r="AA2982" s="33">
        <v>0</v>
      </c>
      <c r="AB2982" s="33">
        <v>0</v>
      </c>
      <c r="AC2982" s="45"/>
      <c r="AD2982" s="48">
        <f t="shared" si="792"/>
        <v>1342.9284670364816</v>
      </c>
      <c r="AE2982" s="49">
        <f>IF(P2982&gt;90,0,AD2982*0.7^((1/cosd(P2982))^0.678))</f>
        <v>0</v>
      </c>
      <c r="AG2982" s="81">
        <f t="shared" si="793"/>
        <v>0</v>
      </c>
      <c r="AH2982" s="82">
        <f t="shared" si="794"/>
        <v>0</v>
      </c>
      <c r="AI2982" s="81">
        <f t="shared" si="795"/>
        <v>0</v>
      </c>
      <c r="AJ2982" s="82">
        <f t="shared" si="796"/>
        <v>0</v>
      </c>
    </row>
    <row r="2983" spans="9:36" ht="23.5" x14ac:dyDescent="0.35">
      <c r="I2983" s="57" t="s">
        <v>2994</v>
      </c>
      <c r="J2983" s="58">
        <f t="shared" si="798"/>
        <v>125</v>
      </c>
      <c r="K2983" s="58">
        <f t="shared" si="797"/>
        <v>2</v>
      </c>
      <c r="L2983" s="58">
        <f t="shared" si="785"/>
        <v>3.3238325722506765</v>
      </c>
      <c r="M2983" s="59">
        <f t="shared" si="786"/>
        <v>0.65606387620417772</v>
      </c>
      <c r="N2983" s="59">
        <f t="shared" si="787"/>
        <v>-170.15904185693734</v>
      </c>
      <c r="O2983" s="59">
        <f t="shared" si="788"/>
        <v>16.111387391394977</v>
      </c>
      <c r="P2983" s="59">
        <f t="shared" si="789"/>
        <v>125.70216399929521</v>
      </c>
      <c r="Q2983" s="60">
        <f t="shared" si="790"/>
        <v>-35.70216399929523</v>
      </c>
      <c r="R2983" s="59">
        <f t="shared" si="791"/>
        <v>-168.33420029359641</v>
      </c>
      <c r="S2983" s="61">
        <f t="shared" si="782"/>
        <v>0</v>
      </c>
      <c r="U2983" s="13">
        <f t="shared" si="783"/>
        <v>125.70216399929521</v>
      </c>
      <c r="V2983" s="14">
        <f t="shared" si="784"/>
        <v>-168.33420029359641</v>
      </c>
      <c r="W2983" s="7">
        <v>125.568</v>
      </c>
      <c r="X2983" s="28">
        <v>-168.37209999999999</v>
      </c>
      <c r="Y2983" s="74">
        <v>0</v>
      </c>
      <c r="Z2983" s="75">
        <v>0</v>
      </c>
      <c r="AA2983" s="33">
        <v>0</v>
      </c>
      <c r="AB2983" s="33">
        <v>0</v>
      </c>
      <c r="AC2983" s="45"/>
      <c r="AD2983" s="48">
        <f t="shared" si="792"/>
        <v>1342.9284670364816</v>
      </c>
      <c r="AE2983" s="49">
        <f>IF(P2983&gt;90,0,AD2983*0.7^((1/cosd(P2983))^0.678))</f>
        <v>0</v>
      </c>
      <c r="AG2983" s="81">
        <f t="shared" si="793"/>
        <v>0</v>
      </c>
      <c r="AH2983" s="82">
        <f t="shared" si="794"/>
        <v>0</v>
      </c>
      <c r="AI2983" s="81">
        <f t="shared" si="795"/>
        <v>0</v>
      </c>
      <c r="AJ2983" s="82">
        <f t="shared" si="796"/>
        <v>0</v>
      </c>
    </row>
    <row r="2984" spans="9:36" ht="23.5" x14ac:dyDescent="0.35">
      <c r="I2984" s="57" t="s">
        <v>2995</v>
      </c>
      <c r="J2984" s="58">
        <f t="shared" si="798"/>
        <v>125</v>
      </c>
      <c r="K2984" s="58">
        <f t="shared" si="797"/>
        <v>3</v>
      </c>
      <c r="L2984" s="58">
        <f t="shared" si="785"/>
        <v>3.3238325722506765</v>
      </c>
      <c r="M2984" s="59">
        <f t="shared" si="786"/>
        <v>1.6560638762041777</v>
      </c>
      <c r="N2984" s="59">
        <f t="shared" si="787"/>
        <v>-155.15904185693734</v>
      </c>
      <c r="O2984" s="59">
        <f t="shared" si="788"/>
        <v>16.111387391394977</v>
      </c>
      <c r="P2984" s="59">
        <f t="shared" si="789"/>
        <v>121.6130192319827</v>
      </c>
      <c r="Q2984" s="60">
        <f t="shared" si="790"/>
        <v>-31.613019231982701</v>
      </c>
      <c r="R2984" s="59">
        <f t="shared" si="791"/>
        <v>-151.71040766077761</v>
      </c>
      <c r="S2984" s="61">
        <f t="shared" si="782"/>
        <v>0</v>
      </c>
      <c r="U2984" s="13">
        <f t="shared" si="783"/>
        <v>121.6130192319827</v>
      </c>
      <c r="V2984" s="14">
        <f t="shared" si="784"/>
        <v>-151.71040766077761</v>
      </c>
      <c r="W2984" s="7">
        <v>121.47799999999999</v>
      </c>
      <c r="X2984" s="28">
        <v>-151.7867</v>
      </c>
      <c r="Y2984" s="74">
        <v>0</v>
      </c>
      <c r="Z2984" s="75">
        <v>0</v>
      </c>
      <c r="AA2984" s="33">
        <v>0</v>
      </c>
      <c r="AB2984" s="33">
        <v>0</v>
      </c>
      <c r="AC2984" s="45"/>
      <c r="AD2984" s="48">
        <f t="shared" si="792"/>
        <v>1342.9284670364816</v>
      </c>
      <c r="AE2984" s="49">
        <f>IF(P2984&gt;90,0,AD2984*0.7^((1/cosd(P2984))^0.678))</f>
        <v>0</v>
      </c>
      <c r="AG2984" s="81">
        <f t="shared" si="793"/>
        <v>0</v>
      </c>
      <c r="AH2984" s="82">
        <f t="shared" si="794"/>
        <v>0</v>
      </c>
      <c r="AI2984" s="81">
        <f t="shared" si="795"/>
        <v>0</v>
      </c>
      <c r="AJ2984" s="82">
        <f t="shared" si="796"/>
        <v>0</v>
      </c>
    </row>
    <row r="2985" spans="9:36" ht="23.5" x14ac:dyDescent="0.35">
      <c r="I2985" s="57" t="s">
        <v>2996</v>
      </c>
      <c r="J2985" s="58">
        <f t="shared" si="798"/>
        <v>125</v>
      </c>
      <c r="K2985" s="58">
        <f t="shared" si="797"/>
        <v>4</v>
      </c>
      <c r="L2985" s="58">
        <f t="shared" si="785"/>
        <v>3.3238325722506765</v>
      </c>
      <c r="M2985" s="59">
        <f t="shared" si="786"/>
        <v>2.6560638762041777</v>
      </c>
      <c r="N2985" s="59">
        <f t="shared" si="787"/>
        <v>-140.15904185693734</v>
      </c>
      <c r="O2985" s="59">
        <f t="shared" si="788"/>
        <v>16.111387391394977</v>
      </c>
      <c r="P2985" s="59">
        <f t="shared" si="789"/>
        <v>114.68197362838062</v>
      </c>
      <c r="Q2985" s="60">
        <f t="shared" si="790"/>
        <v>-24.681973628380629</v>
      </c>
      <c r="R2985" s="59">
        <f t="shared" si="791"/>
        <v>-137.36058789358665</v>
      </c>
      <c r="S2985" s="61">
        <f t="shared" si="782"/>
        <v>0</v>
      </c>
      <c r="U2985" s="13">
        <f t="shared" si="783"/>
        <v>114.68197362838062</v>
      </c>
      <c r="V2985" s="14">
        <f t="shared" si="784"/>
        <v>-137.36058789358665</v>
      </c>
      <c r="W2985" s="7">
        <v>114.55200000000001</v>
      </c>
      <c r="X2985" s="28">
        <v>-137.4657</v>
      </c>
      <c r="Y2985" s="74">
        <v>0</v>
      </c>
      <c r="Z2985" s="75">
        <v>0</v>
      </c>
      <c r="AA2985" s="33">
        <v>0</v>
      </c>
      <c r="AB2985" s="33">
        <v>0</v>
      </c>
      <c r="AC2985" s="45"/>
      <c r="AD2985" s="48">
        <f t="shared" si="792"/>
        <v>1342.9284670364816</v>
      </c>
      <c r="AE2985" s="49">
        <f>IF(P2985&gt;90,0,AD2985*0.7^((1/cosd(P2985))^0.678))</f>
        <v>0</v>
      </c>
      <c r="AG2985" s="81">
        <f t="shared" si="793"/>
        <v>0</v>
      </c>
      <c r="AH2985" s="82">
        <f t="shared" si="794"/>
        <v>0</v>
      </c>
      <c r="AI2985" s="81">
        <f t="shared" si="795"/>
        <v>0</v>
      </c>
      <c r="AJ2985" s="82">
        <f t="shared" si="796"/>
        <v>0</v>
      </c>
    </row>
    <row r="2986" spans="9:36" ht="23.5" x14ac:dyDescent="0.35">
      <c r="I2986" s="57" t="s">
        <v>2997</v>
      </c>
      <c r="J2986" s="58">
        <f t="shared" si="798"/>
        <v>125</v>
      </c>
      <c r="K2986" s="58">
        <f t="shared" si="797"/>
        <v>5</v>
      </c>
      <c r="L2986" s="58">
        <f t="shared" si="785"/>
        <v>3.3238325722506765</v>
      </c>
      <c r="M2986" s="59">
        <f t="shared" si="786"/>
        <v>3.6560638762041777</v>
      </c>
      <c r="N2986" s="59">
        <f t="shared" si="787"/>
        <v>-125.15904185693734</v>
      </c>
      <c r="O2986" s="59">
        <f t="shared" si="788"/>
        <v>16.111387391394977</v>
      </c>
      <c r="P2986" s="59">
        <f t="shared" si="789"/>
        <v>105.72626604443033</v>
      </c>
      <c r="Q2986" s="60">
        <f t="shared" si="790"/>
        <v>-15.72626604443033</v>
      </c>
      <c r="R2986" s="59">
        <f t="shared" si="791"/>
        <v>-125.31454056216613</v>
      </c>
      <c r="S2986" s="61">
        <f t="shared" si="782"/>
        <v>0</v>
      </c>
      <c r="U2986" s="13">
        <f t="shared" si="783"/>
        <v>105.72626604443033</v>
      </c>
      <c r="V2986" s="14">
        <f t="shared" si="784"/>
        <v>-125.31454056216613</v>
      </c>
      <c r="W2986" s="7">
        <v>105.602</v>
      </c>
      <c r="X2986" s="28">
        <v>-125.4401</v>
      </c>
      <c r="Y2986" s="74">
        <v>0</v>
      </c>
      <c r="Z2986" s="75">
        <v>0</v>
      </c>
      <c r="AA2986" s="33">
        <v>0</v>
      </c>
      <c r="AB2986" s="33">
        <v>0</v>
      </c>
      <c r="AC2986" s="45"/>
      <c r="AD2986" s="48">
        <f t="shared" si="792"/>
        <v>1342.9284670364816</v>
      </c>
      <c r="AE2986" s="49">
        <f>IF(P2986&gt;90,0,AD2986*0.7^((1/cosd(P2986))^0.678))</f>
        <v>0</v>
      </c>
      <c r="AG2986" s="81">
        <f t="shared" si="793"/>
        <v>0</v>
      </c>
      <c r="AH2986" s="82">
        <f t="shared" si="794"/>
        <v>0</v>
      </c>
      <c r="AI2986" s="81">
        <f t="shared" si="795"/>
        <v>0</v>
      </c>
      <c r="AJ2986" s="82">
        <f t="shared" si="796"/>
        <v>0</v>
      </c>
    </row>
    <row r="2987" spans="9:36" ht="23.5" x14ac:dyDescent="0.35">
      <c r="I2987" s="57" t="s">
        <v>2998</v>
      </c>
      <c r="J2987" s="58">
        <f t="shared" si="798"/>
        <v>125</v>
      </c>
      <c r="K2987" s="58">
        <f t="shared" si="797"/>
        <v>6</v>
      </c>
      <c r="L2987" s="58">
        <f t="shared" si="785"/>
        <v>3.3238325722506765</v>
      </c>
      <c r="M2987" s="59">
        <f t="shared" si="786"/>
        <v>4.6560638762041773</v>
      </c>
      <c r="N2987" s="59">
        <f t="shared" si="787"/>
        <v>-110.15904185693734</v>
      </c>
      <c r="O2987" s="59">
        <f t="shared" si="788"/>
        <v>16.111387391394977</v>
      </c>
      <c r="P2987" s="59">
        <f t="shared" si="789"/>
        <v>95.425271981810411</v>
      </c>
      <c r="Q2987" s="60">
        <f t="shared" si="790"/>
        <v>-5.4252719818104076</v>
      </c>
      <c r="R2987" s="59">
        <f t="shared" si="791"/>
        <v>-115.05144838648917</v>
      </c>
      <c r="S2987" s="61">
        <f t="shared" si="782"/>
        <v>0</v>
      </c>
      <c r="U2987" s="13">
        <f t="shared" si="783"/>
        <v>95.425271981810411</v>
      </c>
      <c r="V2987" s="14">
        <f t="shared" si="784"/>
        <v>-115.05144838648917</v>
      </c>
      <c r="W2987" s="7">
        <v>95.305999999999997</v>
      </c>
      <c r="X2987" s="28">
        <v>-115.1938</v>
      </c>
      <c r="Y2987" s="74">
        <v>0</v>
      </c>
      <c r="Z2987" s="75">
        <v>0</v>
      </c>
      <c r="AA2987" s="33">
        <v>0</v>
      </c>
      <c r="AB2987" s="33">
        <v>0</v>
      </c>
      <c r="AC2987" s="45"/>
      <c r="AD2987" s="48">
        <f t="shared" si="792"/>
        <v>1342.9284670364816</v>
      </c>
      <c r="AE2987" s="49">
        <f>IF(P2987&gt;90,0,AD2987*0.7^((1/cosd(P2987))^0.678))</f>
        <v>0</v>
      </c>
      <c r="AG2987" s="81">
        <f t="shared" si="793"/>
        <v>0</v>
      </c>
      <c r="AH2987" s="82">
        <f t="shared" si="794"/>
        <v>0</v>
      </c>
      <c r="AI2987" s="81">
        <f t="shared" si="795"/>
        <v>0</v>
      </c>
      <c r="AJ2987" s="82">
        <f t="shared" si="796"/>
        <v>0</v>
      </c>
    </row>
    <row r="2988" spans="9:36" ht="23.5" x14ac:dyDescent="0.35">
      <c r="I2988" s="57" t="s">
        <v>2999</v>
      </c>
      <c r="J2988" s="58">
        <f t="shared" si="798"/>
        <v>125</v>
      </c>
      <c r="K2988" s="58">
        <f t="shared" si="797"/>
        <v>7</v>
      </c>
      <c r="L2988" s="58">
        <f t="shared" si="785"/>
        <v>3.3238325722506765</v>
      </c>
      <c r="M2988" s="59">
        <f t="shared" si="786"/>
        <v>5.6560638762041773</v>
      </c>
      <c r="N2988" s="59">
        <f t="shared" si="787"/>
        <v>-95.159041856937336</v>
      </c>
      <c r="O2988" s="59">
        <f t="shared" si="788"/>
        <v>16.111387391394977</v>
      </c>
      <c r="P2988" s="59">
        <f t="shared" si="789"/>
        <v>84.268088719469858</v>
      </c>
      <c r="Q2988" s="60">
        <f t="shared" si="790"/>
        <v>5.7319112805301353</v>
      </c>
      <c r="R2988" s="59">
        <f t="shared" si="791"/>
        <v>-105.92113897422325</v>
      </c>
      <c r="S2988" s="61">
        <f t="shared" si="782"/>
        <v>0.8752985341246774</v>
      </c>
      <c r="U2988" s="13">
        <f t="shared" si="783"/>
        <v>84.268088719469858</v>
      </c>
      <c r="V2988" s="14">
        <f t="shared" si="784"/>
        <v>-105.92113897422325</v>
      </c>
      <c r="W2988" s="7">
        <v>84.010900000000007</v>
      </c>
      <c r="X2988" s="28">
        <v>-106.0809</v>
      </c>
      <c r="Y2988" s="74">
        <v>0.49378869927218694</v>
      </c>
      <c r="Z2988" s="75">
        <v>0.52539499999999995</v>
      </c>
      <c r="AA2988" s="33">
        <v>0.8752985341246774</v>
      </c>
      <c r="AB2988" s="33">
        <v>0.88263000000000003</v>
      </c>
      <c r="AC2988" s="45"/>
      <c r="AD2988" s="48">
        <f t="shared" si="792"/>
        <v>1342.9284670364816</v>
      </c>
      <c r="AE2988" s="49">
        <f>IF(P2988&gt;90,0,AD2988*0.7^((1/cosd(P2988))^0.678))</f>
        <v>245.14356798505622</v>
      </c>
      <c r="AG2988" s="81">
        <f t="shared" si="793"/>
        <v>121.04912357028384</v>
      </c>
      <c r="AH2988" s="82">
        <f t="shared" si="794"/>
        <v>214.5738057074129</v>
      </c>
      <c r="AI2988" s="81">
        <f t="shared" si="795"/>
        <v>128.79720490150859</v>
      </c>
      <c r="AJ2988" s="82">
        <f t="shared" si="796"/>
        <v>216.37106741065017</v>
      </c>
    </row>
    <row r="2989" spans="9:36" ht="23.5" x14ac:dyDescent="0.35">
      <c r="I2989" s="57" t="s">
        <v>3000</v>
      </c>
      <c r="J2989" s="58">
        <f t="shared" si="798"/>
        <v>125</v>
      </c>
      <c r="K2989" s="58">
        <f t="shared" si="797"/>
        <v>8</v>
      </c>
      <c r="L2989" s="58">
        <f t="shared" si="785"/>
        <v>3.3238325722506765</v>
      </c>
      <c r="M2989" s="59">
        <f t="shared" si="786"/>
        <v>6.6560638762041773</v>
      </c>
      <c r="N2989" s="59">
        <f t="shared" si="787"/>
        <v>-80.159041856937336</v>
      </c>
      <c r="O2989" s="59">
        <f t="shared" si="788"/>
        <v>16.111387391394977</v>
      </c>
      <c r="P2989" s="59">
        <f t="shared" si="789"/>
        <v>72.604079314389239</v>
      </c>
      <c r="Q2989" s="60">
        <f t="shared" si="790"/>
        <v>17.395920685610761</v>
      </c>
      <c r="R2989" s="59">
        <f t="shared" si="791"/>
        <v>-97.27106921413278</v>
      </c>
      <c r="S2989" s="61">
        <f t="shared" si="782"/>
        <v>0.81179829216009414</v>
      </c>
      <c r="U2989" s="13">
        <f t="shared" si="783"/>
        <v>72.604079314389239</v>
      </c>
      <c r="V2989" s="14">
        <f t="shared" si="784"/>
        <v>-97.27106921413278</v>
      </c>
      <c r="W2989" s="7">
        <v>72.436000000000007</v>
      </c>
      <c r="X2989" s="28">
        <v>-97.452500000000001</v>
      </c>
      <c r="Y2989" s="74">
        <v>0.65602461774016385</v>
      </c>
      <c r="Z2989" s="75">
        <v>0.68572699999999998</v>
      </c>
      <c r="AA2989" s="33">
        <v>0.81179829216009414</v>
      </c>
      <c r="AB2989" s="33">
        <v>0.82885399999999998</v>
      </c>
      <c r="AC2989" s="45"/>
      <c r="AD2989" s="48">
        <f t="shared" si="792"/>
        <v>1342.9284670364816</v>
      </c>
      <c r="AE2989" s="49">
        <f>IF(P2989&gt;90,0,AD2989*0.7^((1/cosd(P2989))^0.678))</f>
        <v>598.18209541252315</v>
      </c>
      <c r="AG2989" s="81">
        <f t="shared" si="793"/>
        <v>392.42218048201073</v>
      </c>
      <c r="AH2989" s="82">
        <f t="shared" si="794"/>
        <v>485.6032034566328</v>
      </c>
      <c r="AI2989" s="81">
        <f t="shared" si="795"/>
        <v>410.18961374094323</v>
      </c>
      <c r="AJ2989" s="82">
        <f t="shared" si="796"/>
        <v>495.80562251105147</v>
      </c>
    </row>
    <row r="2990" spans="9:36" ht="23.5" x14ac:dyDescent="0.35">
      <c r="I2990" s="57" t="s">
        <v>3001</v>
      </c>
      <c r="J2990" s="58">
        <f t="shared" si="798"/>
        <v>125</v>
      </c>
      <c r="K2990" s="58">
        <f t="shared" si="797"/>
        <v>9</v>
      </c>
      <c r="L2990" s="58">
        <f t="shared" si="785"/>
        <v>3.3238325722506765</v>
      </c>
      <c r="M2990" s="59">
        <f t="shared" si="786"/>
        <v>7.6560638762041773</v>
      </c>
      <c r="N2990" s="59">
        <f t="shared" si="787"/>
        <v>-65.159041856937336</v>
      </c>
      <c r="O2990" s="59">
        <f t="shared" si="788"/>
        <v>16.111387391394977</v>
      </c>
      <c r="P2990" s="59">
        <f t="shared" si="789"/>
        <v>60.713231039946038</v>
      </c>
      <c r="Q2990" s="60">
        <f t="shared" si="790"/>
        <v>29.286768960053958</v>
      </c>
      <c r="R2990" s="59">
        <f t="shared" si="791"/>
        <v>-88.383907419487457</v>
      </c>
      <c r="S2990" s="61">
        <f t="shared" si="782"/>
        <v>0.77343646780199915</v>
      </c>
      <c r="U2990" s="13">
        <f t="shared" si="783"/>
        <v>60.713231039946038</v>
      </c>
      <c r="V2990" s="14">
        <f t="shared" si="784"/>
        <v>-88.383907419487457</v>
      </c>
      <c r="W2990" s="7">
        <v>60.562100000000001</v>
      </c>
      <c r="X2990" s="28">
        <v>-88.594700000000003</v>
      </c>
      <c r="Y2990" s="74">
        <v>0.80068354282246246</v>
      </c>
      <c r="Z2990" s="75">
        <v>0.82645500000000005</v>
      </c>
      <c r="AA2990" s="33">
        <v>0.77343646780199915</v>
      </c>
      <c r="AB2990" s="33">
        <v>0.80646300000000004</v>
      </c>
      <c r="AC2990" s="45"/>
      <c r="AD2990" s="48">
        <f t="shared" si="792"/>
        <v>1342.9284670364816</v>
      </c>
      <c r="AE2990" s="49">
        <f>IF(P2990&gt;90,0,AD2990*0.7^((1/cosd(P2990))^0.678))</f>
        <v>752.5216378344561</v>
      </c>
      <c r="AG2990" s="81">
        <f t="shared" si="793"/>
        <v>602.53169103185428</v>
      </c>
      <c r="AH2990" s="82">
        <f t="shared" si="794"/>
        <v>582.02767751125702</v>
      </c>
      <c r="AI2990" s="81">
        <f t="shared" si="795"/>
        <v>621.92527019647548</v>
      </c>
      <c r="AJ2990" s="82">
        <f t="shared" si="796"/>
        <v>606.88085761288903</v>
      </c>
    </row>
    <row r="2991" spans="9:36" ht="23.5" x14ac:dyDescent="0.35">
      <c r="I2991" s="57" t="s">
        <v>3002</v>
      </c>
      <c r="J2991" s="58">
        <f t="shared" si="798"/>
        <v>125</v>
      </c>
      <c r="K2991" s="58">
        <f t="shared" si="797"/>
        <v>10</v>
      </c>
      <c r="L2991" s="58">
        <f t="shared" si="785"/>
        <v>3.3238325722506765</v>
      </c>
      <c r="M2991" s="59">
        <f t="shared" si="786"/>
        <v>8.6560638762041791</v>
      </c>
      <c r="N2991" s="59">
        <f t="shared" si="787"/>
        <v>-50.159041856937314</v>
      </c>
      <c r="O2991" s="59">
        <f t="shared" si="788"/>
        <v>16.111387391394977</v>
      </c>
      <c r="P2991" s="59">
        <f t="shared" si="789"/>
        <v>48.887762956577347</v>
      </c>
      <c r="Q2991" s="60">
        <f t="shared" si="790"/>
        <v>41.112237043422653</v>
      </c>
      <c r="R2991" s="59">
        <f t="shared" si="791"/>
        <v>-78.262434699398966</v>
      </c>
      <c r="S2991" s="61">
        <f t="shared" si="782"/>
        <v>0.77660524381854612</v>
      </c>
      <c r="U2991" s="13">
        <f t="shared" si="783"/>
        <v>48.887762956577347</v>
      </c>
      <c r="V2991" s="14">
        <f t="shared" si="784"/>
        <v>-78.262434699398966</v>
      </c>
      <c r="W2991" s="7">
        <v>48.734099999999998</v>
      </c>
      <c r="X2991" s="28">
        <v>-78.513999999999996</v>
      </c>
      <c r="Y2991" s="74">
        <v>0.91062512368886761</v>
      </c>
      <c r="Z2991" s="75">
        <v>0.92611500000000002</v>
      </c>
      <c r="AA2991" s="33">
        <v>0.77660524381854612</v>
      </c>
      <c r="AB2991" s="33">
        <v>0.82188799999999995</v>
      </c>
      <c r="AC2991" s="45"/>
      <c r="AD2991" s="48">
        <f t="shared" si="792"/>
        <v>1342.9284670364816</v>
      </c>
      <c r="AE2991" s="49">
        <f>IF(P2991&gt;90,0,AD2991*0.7^((1/cosd(P2991))^0.678))</f>
        <v>836.03313147085726</v>
      </c>
      <c r="AG2991" s="81">
        <f t="shared" si="793"/>
        <v>761.31277375364073</v>
      </c>
      <c r="AH2991" s="82">
        <f t="shared" si="794"/>
        <v>649.26771390630768</v>
      </c>
      <c r="AI2991" s="81">
        <f t="shared" si="795"/>
        <v>774.262823552133</v>
      </c>
      <c r="AJ2991" s="82">
        <f t="shared" si="796"/>
        <v>687.12559835831985</v>
      </c>
    </row>
    <row r="2992" spans="9:36" ht="23.5" x14ac:dyDescent="0.35">
      <c r="I2992" s="57" t="s">
        <v>3003</v>
      </c>
      <c r="J2992" s="58">
        <f t="shared" si="798"/>
        <v>125</v>
      </c>
      <c r="K2992" s="58">
        <f t="shared" si="797"/>
        <v>11</v>
      </c>
      <c r="L2992" s="58">
        <f t="shared" si="785"/>
        <v>3.3238325722506765</v>
      </c>
      <c r="M2992" s="59">
        <f t="shared" si="786"/>
        <v>9.6560638762041791</v>
      </c>
      <c r="N2992" s="59">
        <f t="shared" si="787"/>
        <v>-35.159041856937314</v>
      </c>
      <c r="O2992" s="59">
        <f t="shared" si="788"/>
        <v>16.111387391394977</v>
      </c>
      <c r="P2992" s="59">
        <f t="shared" si="789"/>
        <v>37.574127089422767</v>
      </c>
      <c r="Q2992" s="60">
        <f t="shared" si="790"/>
        <v>52.425872910577226</v>
      </c>
      <c r="R2992" s="59">
        <f t="shared" si="791"/>
        <v>-65.128376265925112</v>
      </c>
      <c r="S2992" s="61">
        <f t="shared" si="782"/>
        <v>0.8198740513256515</v>
      </c>
      <c r="U2992" s="13">
        <f t="shared" si="783"/>
        <v>37.574127089422767</v>
      </c>
      <c r="V2992" s="14">
        <f t="shared" si="784"/>
        <v>-65.128376265925112</v>
      </c>
      <c r="W2992" s="7">
        <v>37.401000000000003</v>
      </c>
      <c r="X2992" s="28">
        <v>-65.430999999999997</v>
      </c>
      <c r="Y2992" s="74">
        <v>0.97773511381181777</v>
      </c>
      <c r="Z2992" s="75">
        <v>0.98240499999999997</v>
      </c>
      <c r="AA2992" s="33">
        <v>0.8198740513256515</v>
      </c>
      <c r="AB2992" s="33">
        <v>0.86523300000000003</v>
      </c>
      <c r="AC2992" s="45"/>
      <c r="AD2992" s="48">
        <f t="shared" si="792"/>
        <v>1342.9284670364816</v>
      </c>
      <c r="AE2992" s="49">
        <f>IF(P2992&gt;90,0,AD2992*0.7^((1/cosd(P2992))^0.678))</f>
        <v>884.51565666720364</v>
      </c>
      <c r="AG2992" s="81">
        <f t="shared" si="793"/>
        <v>864.82201623984304</v>
      </c>
      <c r="AH2992" s="82">
        <f t="shared" si="794"/>
        <v>725.19143489270925</v>
      </c>
      <c r="AI2992" s="81">
        <f t="shared" si="795"/>
        <v>868.95260368814422</v>
      </c>
      <c r="AJ2992" s="82">
        <f t="shared" si="796"/>
        <v>765.31213516513469</v>
      </c>
    </row>
    <row r="2993" spans="9:36" ht="23.5" x14ac:dyDescent="0.35">
      <c r="I2993" s="57" t="s">
        <v>3004</v>
      </c>
      <c r="J2993" s="58">
        <f t="shared" si="798"/>
        <v>125</v>
      </c>
      <c r="K2993" s="58">
        <f t="shared" si="797"/>
        <v>12</v>
      </c>
      <c r="L2993" s="58">
        <f t="shared" si="785"/>
        <v>3.3238325722506765</v>
      </c>
      <c r="M2993" s="59">
        <f t="shared" si="786"/>
        <v>10.656063876204179</v>
      </c>
      <c r="N2993" s="59">
        <f t="shared" si="787"/>
        <v>-20.159041856937314</v>
      </c>
      <c r="O2993" s="59">
        <f t="shared" si="788"/>
        <v>16.111387391394977</v>
      </c>
      <c r="P2993" s="59">
        <f t="shared" si="789"/>
        <v>27.740381653087194</v>
      </c>
      <c r="Q2993" s="60">
        <f t="shared" si="790"/>
        <v>62.259618346912802</v>
      </c>
      <c r="R2993" s="59">
        <f t="shared" si="791"/>
        <v>-45.341787832005217</v>
      </c>
      <c r="S2993" s="61">
        <f t="shared" si="782"/>
        <v>0.88507014399033201</v>
      </c>
      <c r="U2993" s="13">
        <f t="shared" si="783"/>
        <v>27.740381653087194</v>
      </c>
      <c r="V2993" s="14">
        <f t="shared" si="784"/>
        <v>-45.341787832005217</v>
      </c>
      <c r="W2993" s="7">
        <v>27.524999999999999</v>
      </c>
      <c r="X2993" s="28">
        <v>-45.667000000000002</v>
      </c>
      <c r="Y2993" s="74">
        <v>0.99999614513252733</v>
      </c>
      <c r="Z2993" s="75">
        <v>0.99998900000000002</v>
      </c>
      <c r="AA2993" s="33">
        <v>0.88507014399033201</v>
      </c>
      <c r="AB2993" s="33">
        <v>0.91339599999999999</v>
      </c>
      <c r="AC2993" s="45"/>
      <c r="AD2993" s="48">
        <f t="shared" si="792"/>
        <v>1342.9284670364816</v>
      </c>
      <c r="AE2993" s="49">
        <f>IF(P2993&gt;90,0,AD2993*0.7^((1/cosd(P2993))^0.678))</f>
        <v>911.5543603572653</v>
      </c>
      <c r="AG2993" s="81">
        <f t="shared" si="793"/>
        <v>911.55084643601197</v>
      </c>
      <c r="AH2993" s="82">
        <f t="shared" si="794"/>
        <v>806.78954897641984</v>
      </c>
      <c r="AI2993" s="81">
        <f t="shared" si="795"/>
        <v>911.54433325930142</v>
      </c>
      <c r="AJ2993" s="82">
        <f t="shared" si="796"/>
        <v>832.61010653288463</v>
      </c>
    </row>
    <row r="2994" spans="9:36" ht="23.5" x14ac:dyDescent="0.35">
      <c r="I2994" s="57" t="s">
        <v>3005</v>
      </c>
      <c r="J2994" s="58">
        <f t="shared" si="798"/>
        <v>125</v>
      </c>
      <c r="K2994" s="58">
        <f t="shared" si="797"/>
        <v>13</v>
      </c>
      <c r="L2994" s="58">
        <f t="shared" si="785"/>
        <v>3.3238325722506765</v>
      </c>
      <c r="M2994" s="59">
        <f t="shared" si="786"/>
        <v>11.656063876204179</v>
      </c>
      <c r="N2994" s="59">
        <f t="shared" si="787"/>
        <v>-5.1590418569373142</v>
      </c>
      <c r="O2994" s="59">
        <f t="shared" si="788"/>
        <v>16.111387391394977</v>
      </c>
      <c r="P2994" s="59">
        <f t="shared" si="789"/>
        <v>21.761599131741356</v>
      </c>
      <c r="Q2994" s="60">
        <f t="shared" si="790"/>
        <v>68.238400868258637</v>
      </c>
      <c r="R2994" s="59">
        <f t="shared" si="791"/>
        <v>-13.474590151862767</v>
      </c>
      <c r="S2994" s="61">
        <f t="shared" si="782"/>
        <v>0.94875035290002518</v>
      </c>
      <c r="U2994" s="13">
        <f t="shared" si="783"/>
        <v>21.761599131741356</v>
      </c>
      <c r="V2994" s="14">
        <f t="shared" si="784"/>
        <v>-13.474590151862767</v>
      </c>
      <c r="W2994" s="7">
        <v>21.4922</v>
      </c>
      <c r="X2994" s="28">
        <v>-13.613</v>
      </c>
      <c r="Y2994" s="74">
        <v>0.9810303619468087</v>
      </c>
      <c r="Z2994" s="75">
        <v>0.98180599999999996</v>
      </c>
      <c r="AA2994" s="33">
        <v>0.94875035290002518</v>
      </c>
      <c r="AB2994" s="33">
        <v>0.95033299999999998</v>
      </c>
      <c r="AC2994" s="45"/>
      <c r="AD2994" s="48">
        <f t="shared" si="792"/>
        <v>1342.9284670364816</v>
      </c>
      <c r="AE2994" s="49">
        <f>IF(P2994&gt;90,0,AD2994*0.7^((1/cosd(P2994))^0.678))</f>
        <v>922.97169988927192</v>
      </c>
      <c r="AG2994" s="81">
        <f t="shared" si="793"/>
        <v>905.46326080903373</v>
      </c>
      <c r="AH2994" s="82">
        <f t="shared" si="794"/>
        <v>875.66972598668292</v>
      </c>
      <c r="AI2994" s="81">
        <f t="shared" si="795"/>
        <v>906.17915278148644</v>
      </c>
      <c r="AJ2994" s="82">
        <f t="shared" si="796"/>
        <v>877.1304644708714</v>
      </c>
    </row>
    <row r="2995" spans="9:36" ht="23.5" x14ac:dyDescent="0.35">
      <c r="I2995" s="57" t="s">
        <v>3006</v>
      </c>
      <c r="J2995" s="58">
        <f t="shared" si="798"/>
        <v>125</v>
      </c>
      <c r="K2995" s="58">
        <f t="shared" si="797"/>
        <v>14</v>
      </c>
      <c r="L2995" s="58">
        <f t="shared" si="785"/>
        <v>3.3238325722506765</v>
      </c>
      <c r="M2995" s="59">
        <f t="shared" si="786"/>
        <v>12.656063876204179</v>
      </c>
      <c r="N2995" s="59">
        <f t="shared" si="787"/>
        <v>9.8409581430626858</v>
      </c>
      <c r="O2995" s="59">
        <f t="shared" si="788"/>
        <v>16.111387391394977</v>
      </c>
      <c r="P2995" s="59">
        <f t="shared" si="789"/>
        <v>22.986730877327389</v>
      </c>
      <c r="Q2995" s="60">
        <f t="shared" si="790"/>
        <v>67.013269122672611</v>
      </c>
      <c r="R2995" s="59">
        <f t="shared" si="791"/>
        <v>24.864262671360059</v>
      </c>
      <c r="S2995" s="61">
        <f t="shared" si="782"/>
        <v>0.99092255068292689</v>
      </c>
      <c r="U2995" s="13">
        <f t="shared" si="783"/>
        <v>22.986730877327389</v>
      </c>
      <c r="V2995" s="14">
        <f t="shared" si="784"/>
        <v>24.864262671360059</v>
      </c>
      <c r="W2995" s="7">
        <v>22.718599999999999</v>
      </c>
      <c r="X2995" s="28">
        <v>25.121000000000009</v>
      </c>
      <c r="Y2995" s="74">
        <v>0.93035919855292337</v>
      </c>
      <c r="Z2995" s="75">
        <v>0.90948899999999999</v>
      </c>
      <c r="AA2995" s="33">
        <v>0.99092255068292689</v>
      </c>
      <c r="AB2995" s="33">
        <v>0.98863699999999999</v>
      </c>
      <c r="AC2995" s="45"/>
      <c r="AD2995" s="48">
        <f t="shared" si="792"/>
        <v>1342.9284670364816</v>
      </c>
      <c r="AE2995" s="49">
        <f>IF(P2995&gt;90,0,AD2995*0.7^((1/cosd(P2995))^0.678))</f>
        <v>920.90218048564054</v>
      </c>
      <c r="AG2995" s="81">
        <f t="shared" si="793"/>
        <v>856.7698145822601</v>
      </c>
      <c r="AH2995" s="82">
        <f t="shared" si="794"/>
        <v>912.54273761630009</v>
      </c>
      <c r="AI2995" s="81">
        <f t="shared" si="795"/>
        <v>837.55040322770469</v>
      </c>
      <c r="AJ2995" s="82">
        <f t="shared" si="796"/>
        <v>910.43796900878215</v>
      </c>
    </row>
    <row r="2996" spans="9:36" ht="23.5" x14ac:dyDescent="0.35">
      <c r="I2996" s="57" t="s">
        <v>3007</v>
      </c>
      <c r="J2996" s="58">
        <f t="shared" si="798"/>
        <v>125</v>
      </c>
      <c r="K2996" s="58">
        <f t="shared" si="797"/>
        <v>15</v>
      </c>
      <c r="L2996" s="58">
        <f t="shared" si="785"/>
        <v>3.3238325722506765</v>
      </c>
      <c r="M2996" s="59">
        <f t="shared" si="786"/>
        <v>13.656063876204179</v>
      </c>
      <c r="N2996" s="59">
        <f t="shared" si="787"/>
        <v>24.840958143062686</v>
      </c>
      <c r="O2996" s="59">
        <f t="shared" si="788"/>
        <v>16.111387391394977</v>
      </c>
      <c r="P2996" s="59">
        <f t="shared" si="789"/>
        <v>30.548090076254589</v>
      </c>
      <c r="Q2996" s="60">
        <f t="shared" si="790"/>
        <v>59.451909923745411</v>
      </c>
      <c r="R2996" s="59">
        <f t="shared" si="791"/>
        <v>52.568600565682331</v>
      </c>
      <c r="S2996" s="61">
        <f t="shared" si="782"/>
        <v>0.99775668651475469</v>
      </c>
      <c r="U2996" s="13">
        <f t="shared" si="783"/>
        <v>30.548090076254589</v>
      </c>
      <c r="V2996" s="14">
        <f t="shared" si="784"/>
        <v>52.568600565682331</v>
      </c>
      <c r="W2996" s="7">
        <v>30.321200000000001</v>
      </c>
      <c r="X2996" s="28">
        <v>52.951999999999998</v>
      </c>
      <c r="Y2996" s="74">
        <v>0.86380088489240858</v>
      </c>
      <c r="Z2996" s="75">
        <v>0.81712499999999999</v>
      </c>
      <c r="AA2996" s="33">
        <v>0.99775668651475469</v>
      </c>
      <c r="AB2996" s="33">
        <v>0.996753</v>
      </c>
      <c r="AC2996" s="45"/>
      <c r="AD2996" s="48">
        <f t="shared" si="792"/>
        <v>1342.9284670364816</v>
      </c>
      <c r="AE2996" s="49">
        <f>IF(P2996&gt;90,0,AD2996*0.7^((1/cosd(P2996))^0.678))</f>
        <v>904.97228957554432</v>
      </c>
      <c r="AG2996" s="81">
        <f t="shared" si="793"/>
        <v>781.71586453846419</v>
      </c>
      <c r="AH2996" s="82">
        <f t="shared" si="794"/>
        <v>902.94215303456622</v>
      </c>
      <c r="AI2996" s="81">
        <f t="shared" si="795"/>
        <v>739.4754821194166</v>
      </c>
      <c r="AJ2996" s="82">
        <f t="shared" si="796"/>
        <v>902.03384455129253</v>
      </c>
    </row>
    <row r="2997" spans="9:36" ht="23.5" x14ac:dyDescent="0.35">
      <c r="I2997" s="57" t="s">
        <v>3008</v>
      </c>
      <c r="J2997" s="58">
        <f t="shared" si="798"/>
        <v>125</v>
      </c>
      <c r="K2997" s="58">
        <f t="shared" si="797"/>
        <v>16</v>
      </c>
      <c r="L2997" s="58">
        <f t="shared" si="785"/>
        <v>3.3238325722506765</v>
      </c>
      <c r="M2997" s="59">
        <f t="shared" si="786"/>
        <v>14.656063876204179</v>
      </c>
      <c r="N2997" s="59">
        <f t="shared" si="787"/>
        <v>39.840958143062686</v>
      </c>
      <c r="O2997" s="59">
        <f t="shared" si="788"/>
        <v>16.111387391394977</v>
      </c>
      <c r="P2997" s="59">
        <f t="shared" si="789"/>
        <v>41.009162673010437</v>
      </c>
      <c r="Q2997" s="60">
        <f t="shared" si="790"/>
        <v>48.990837326989563</v>
      </c>
      <c r="R2997" s="59">
        <f t="shared" si="791"/>
        <v>69.718268504853157</v>
      </c>
      <c r="S2997" s="61">
        <f t="shared" si="782"/>
        <v>0.96161964653888088</v>
      </c>
      <c r="U2997" s="13">
        <f t="shared" si="783"/>
        <v>41.009162673010437</v>
      </c>
      <c r="V2997" s="14">
        <f t="shared" si="784"/>
        <v>69.718268504853157</v>
      </c>
      <c r="W2997" s="7">
        <v>40.807200000000002</v>
      </c>
      <c r="X2997" s="28">
        <v>70.081999999999994</v>
      </c>
      <c r="Y2997" s="74">
        <v>0.80294199032092384</v>
      </c>
      <c r="Z2997" s="75">
        <v>0.75168999999999997</v>
      </c>
      <c r="AA2997" s="33">
        <v>0.96161964653888088</v>
      </c>
      <c r="AB2997" s="33">
        <v>0.95116500000000004</v>
      </c>
      <c r="AC2997" s="45"/>
      <c r="AD2997" s="48">
        <f t="shared" si="792"/>
        <v>1342.9284670364816</v>
      </c>
      <c r="AE2997" s="49">
        <f>IF(P2997&gt;90,0,AD2997*0.7^((1/cosd(P2997))^0.678))</f>
        <v>872.10616579213593</v>
      </c>
      <c r="AG2997" s="81">
        <f t="shared" si="793"/>
        <v>700.25066053228716</v>
      </c>
      <c r="AH2997" s="82">
        <f t="shared" si="794"/>
        <v>838.63442289341242</v>
      </c>
      <c r="AI2997" s="81">
        <f t="shared" si="795"/>
        <v>655.5534837642906</v>
      </c>
      <c r="AJ2997" s="82">
        <f t="shared" si="796"/>
        <v>829.51686118567704</v>
      </c>
    </row>
    <row r="2998" spans="9:36" ht="23.5" x14ac:dyDescent="0.35">
      <c r="I2998" s="57" t="s">
        <v>3009</v>
      </c>
      <c r="J2998" s="58">
        <f t="shared" si="798"/>
        <v>125</v>
      </c>
      <c r="K2998" s="58">
        <f t="shared" si="797"/>
        <v>17</v>
      </c>
      <c r="L2998" s="58">
        <f t="shared" si="785"/>
        <v>3.3238325722506765</v>
      </c>
      <c r="M2998" s="59">
        <f t="shared" si="786"/>
        <v>15.656063876204179</v>
      </c>
      <c r="N2998" s="59">
        <f t="shared" si="787"/>
        <v>54.840958143062686</v>
      </c>
      <c r="O2998" s="59">
        <f t="shared" si="788"/>
        <v>16.111387391394977</v>
      </c>
      <c r="P2998" s="59">
        <f t="shared" si="789"/>
        <v>52.550266089353855</v>
      </c>
      <c r="Q2998" s="60">
        <f t="shared" si="790"/>
        <v>37.449733910646145</v>
      </c>
      <c r="R2998" s="59">
        <f t="shared" si="791"/>
        <v>81.637562191649366</v>
      </c>
      <c r="S2998" s="61">
        <f t="shared" si="782"/>
        <v>0.88065777709448056</v>
      </c>
      <c r="U2998" s="13">
        <f t="shared" si="783"/>
        <v>52.550266089353855</v>
      </c>
      <c r="V2998" s="14">
        <f t="shared" si="784"/>
        <v>81.637562191649366</v>
      </c>
      <c r="W2998" s="7">
        <v>52.352400000000003</v>
      </c>
      <c r="X2998" s="28">
        <v>81.966000000000008</v>
      </c>
      <c r="Y2998" s="74">
        <v>0.77083405577448905</v>
      </c>
      <c r="Z2998" s="75">
        <v>0.73200399999999999</v>
      </c>
      <c r="AA2998" s="33">
        <v>0.88065777709448056</v>
      </c>
      <c r="AB2998" s="33">
        <v>0.85852799999999996</v>
      </c>
      <c r="AC2998" s="45"/>
      <c r="AD2998" s="48">
        <f t="shared" si="792"/>
        <v>1342.9284670364816</v>
      </c>
      <c r="AE2998" s="49">
        <f>IF(P2998&gt;90,0,AD2998*0.7^((1/cosd(P2998))^0.678))</f>
        <v>814.72943887326483</v>
      </c>
      <c r="AG2998" s="81">
        <f t="shared" si="793"/>
        <v>628.02119772555238</v>
      </c>
      <c r="AH2998" s="82">
        <f t="shared" si="794"/>
        <v>717.49781657156291</v>
      </c>
      <c r="AI2998" s="81">
        <f t="shared" si="795"/>
        <v>596.38520817298536</v>
      </c>
      <c r="AJ2998" s="82">
        <f t="shared" si="796"/>
        <v>699.46803569698625</v>
      </c>
    </row>
    <row r="2999" spans="9:36" ht="23.5" x14ac:dyDescent="0.35">
      <c r="I2999" s="57" t="s">
        <v>3010</v>
      </c>
      <c r="J2999" s="58">
        <f t="shared" si="798"/>
        <v>125</v>
      </c>
      <c r="K2999" s="58">
        <f t="shared" si="797"/>
        <v>18</v>
      </c>
      <c r="L2999" s="58">
        <f t="shared" si="785"/>
        <v>3.3238325722506765</v>
      </c>
      <c r="M2999" s="59">
        <f t="shared" si="786"/>
        <v>16.656063876204176</v>
      </c>
      <c r="N2999" s="59">
        <f t="shared" si="787"/>
        <v>69.840958143062636</v>
      </c>
      <c r="O2999" s="59">
        <f t="shared" si="788"/>
        <v>16.111387391394977</v>
      </c>
      <c r="P2999" s="59">
        <f t="shared" si="789"/>
        <v>64.432707659375964</v>
      </c>
      <c r="Q2999" s="60">
        <f t="shared" si="790"/>
        <v>25.567292340624032</v>
      </c>
      <c r="R2999" s="59">
        <f t="shared" si="791"/>
        <v>91.234372120661519</v>
      </c>
      <c r="S2999" s="61">
        <f t="shared" si="782"/>
        <v>0.75868365451480879</v>
      </c>
      <c r="U2999" s="13">
        <f t="shared" si="783"/>
        <v>64.432707659375964</v>
      </c>
      <c r="V2999" s="14">
        <f t="shared" si="784"/>
        <v>91.234372120661519</v>
      </c>
      <c r="W2999" s="7">
        <v>64.220500000000001</v>
      </c>
      <c r="X2999" s="28">
        <v>91.538000000000011</v>
      </c>
      <c r="Y2999" s="74">
        <v>0.78144258967545133</v>
      </c>
      <c r="Z2999" s="75">
        <v>0.76158999999999999</v>
      </c>
      <c r="AA2999" s="33">
        <v>0.75868365451480879</v>
      </c>
      <c r="AB2999" s="33">
        <v>0.72965999999999998</v>
      </c>
      <c r="AC2999" s="45"/>
      <c r="AD2999" s="48">
        <f t="shared" si="792"/>
        <v>1342.9284670364816</v>
      </c>
      <c r="AE2999" s="49">
        <f>IF(P2999&gt;90,0,AD2999*0.7^((1/cosd(P2999))^0.678))</f>
        <v>714.85214753449486</v>
      </c>
      <c r="AG2999" s="81">
        <f t="shared" si="793"/>
        <v>558.6159134044135</v>
      </c>
      <c r="AH2999" s="82">
        <f t="shared" si="794"/>
        <v>542.34663972922988</v>
      </c>
      <c r="AI2999" s="81">
        <f t="shared" si="795"/>
        <v>544.42424704079599</v>
      </c>
      <c r="AJ2999" s="82">
        <f t="shared" si="796"/>
        <v>521.59901797001953</v>
      </c>
    </row>
    <row r="3000" spans="9:36" ht="23.5" x14ac:dyDescent="0.35">
      <c r="I3000" s="57" t="s">
        <v>3011</v>
      </c>
      <c r="J3000" s="58">
        <f t="shared" si="798"/>
        <v>125</v>
      </c>
      <c r="K3000" s="58">
        <f t="shared" si="797"/>
        <v>19</v>
      </c>
      <c r="L3000" s="58">
        <f t="shared" si="785"/>
        <v>3.3238325722506765</v>
      </c>
      <c r="M3000" s="59">
        <f t="shared" si="786"/>
        <v>17.656063876204176</v>
      </c>
      <c r="N3000" s="59">
        <f t="shared" si="787"/>
        <v>84.840958143062636</v>
      </c>
      <c r="O3000" s="59">
        <f t="shared" si="788"/>
        <v>16.111387391394977</v>
      </c>
      <c r="P3000" s="59">
        <f t="shared" si="789"/>
        <v>76.281637710557689</v>
      </c>
      <c r="Q3000" s="60">
        <f t="shared" si="790"/>
        <v>13.718362289442306</v>
      </c>
      <c r="R3000" s="59">
        <f t="shared" si="791"/>
        <v>99.959925910628272</v>
      </c>
      <c r="S3000" s="61">
        <f t="shared" si="782"/>
        <v>0.60609231638429661</v>
      </c>
      <c r="U3000" s="13">
        <f t="shared" si="783"/>
        <v>76.281637710557689</v>
      </c>
      <c r="V3000" s="14">
        <f t="shared" si="784"/>
        <v>99.959925910628272</v>
      </c>
      <c r="W3000" s="7">
        <v>76.027299999999997</v>
      </c>
      <c r="X3000" s="28">
        <v>100.24799999999999</v>
      </c>
      <c r="Y3000" s="74">
        <v>0.82999517381961863</v>
      </c>
      <c r="Z3000" s="75">
        <v>0.82973600000000003</v>
      </c>
      <c r="AA3000" s="33">
        <v>0.60609231638429661</v>
      </c>
      <c r="AB3000" s="33">
        <v>0.59394400000000003</v>
      </c>
      <c r="AC3000" s="45"/>
      <c r="AD3000" s="48">
        <f t="shared" si="792"/>
        <v>1342.9284670364816</v>
      </c>
      <c r="AE3000" s="49">
        <f>IF(P3000&gt;90,0,AD3000*0.7^((1/cosd(P3000))^0.678))</f>
        <v>521.31493200038335</v>
      </c>
      <c r="AG3000" s="81">
        <f t="shared" si="793"/>
        <v>432.68887760042082</v>
      </c>
      <c r="AH3000" s="82">
        <f t="shared" si="794"/>
        <v>315.96497470183442</v>
      </c>
      <c r="AI3000" s="81">
        <f t="shared" si="795"/>
        <v>432.55376641827007</v>
      </c>
      <c r="AJ3000" s="82">
        <f t="shared" si="796"/>
        <v>309.63187597203569</v>
      </c>
    </row>
    <row r="3001" spans="9:36" ht="23.5" x14ac:dyDescent="0.35">
      <c r="I3001" s="57" t="s">
        <v>3012</v>
      </c>
      <c r="J3001" s="58">
        <f t="shared" si="798"/>
        <v>125</v>
      </c>
      <c r="K3001" s="58">
        <f t="shared" si="797"/>
        <v>20</v>
      </c>
      <c r="L3001" s="58">
        <f t="shared" si="785"/>
        <v>3.3238325722506765</v>
      </c>
      <c r="M3001" s="59">
        <f t="shared" si="786"/>
        <v>18.656063876204176</v>
      </c>
      <c r="N3001" s="59">
        <f t="shared" si="787"/>
        <v>99.840958143062636</v>
      </c>
      <c r="O3001" s="59">
        <f t="shared" si="788"/>
        <v>16.111387391394977</v>
      </c>
      <c r="P3001" s="59">
        <f t="shared" si="789"/>
        <v>87.819335719408045</v>
      </c>
      <c r="Q3001" s="60">
        <f t="shared" si="790"/>
        <v>2.1806642805919485</v>
      </c>
      <c r="R3001" s="59">
        <f t="shared" si="791"/>
        <v>108.68862667838583</v>
      </c>
      <c r="S3001" s="61">
        <f t="shared" si="782"/>
        <v>0.44455954113503438</v>
      </c>
      <c r="U3001" s="13">
        <f t="shared" si="783"/>
        <v>87.819335719408045</v>
      </c>
      <c r="V3001" s="14">
        <f t="shared" si="784"/>
        <v>108.68862667838583</v>
      </c>
      <c r="W3001" s="7">
        <v>87.358999999999995</v>
      </c>
      <c r="X3001" s="28">
        <v>108.96699999999998</v>
      </c>
      <c r="Y3001" s="74">
        <v>0.89655711547266281</v>
      </c>
      <c r="Z3001" s="75">
        <v>0</v>
      </c>
      <c r="AA3001" s="33">
        <v>0.44455954113503438</v>
      </c>
      <c r="AB3001" s="33">
        <v>0</v>
      </c>
      <c r="AC3001" s="45"/>
      <c r="AD3001" s="48">
        <f t="shared" si="792"/>
        <v>1342.9284670364816</v>
      </c>
      <c r="AE3001" s="49">
        <f>IF(P3001&gt;90,0,AD3001*0.7^((1/cosd(P3001))^0.678))</f>
        <v>50.947787219683413</v>
      </c>
      <c r="AG3001" s="81">
        <f t="shared" si="793"/>
        <v>45.677601149394356</v>
      </c>
      <c r="AH3001" s="82">
        <f t="shared" si="794"/>
        <v>22.649324908227825</v>
      </c>
      <c r="AI3001" s="81">
        <f t="shared" si="795"/>
        <v>0</v>
      </c>
      <c r="AJ3001" s="82">
        <f t="shared" si="796"/>
        <v>0</v>
      </c>
    </row>
    <row r="3002" spans="9:36" ht="23.5" x14ac:dyDescent="0.35">
      <c r="I3002" s="57" t="s">
        <v>3013</v>
      </c>
      <c r="J3002" s="58">
        <f t="shared" si="798"/>
        <v>125</v>
      </c>
      <c r="K3002" s="58">
        <f t="shared" si="797"/>
        <v>21</v>
      </c>
      <c r="L3002" s="58">
        <f t="shared" si="785"/>
        <v>3.3238325722506765</v>
      </c>
      <c r="M3002" s="59">
        <f t="shared" si="786"/>
        <v>19.656063876204176</v>
      </c>
      <c r="N3002" s="59">
        <f t="shared" si="787"/>
        <v>114.84095814306264</v>
      </c>
      <c r="O3002" s="59">
        <f t="shared" si="788"/>
        <v>16.111387391394977</v>
      </c>
      <c r="P3002" s="59">
        <f t="shared" si="789"/>
        <v>98.751984568742401</v>
      </c>
      <c r="Q3002" s="60">
        <f t="shared" si="790"/>
        <v>-8.7519845687424009</v>
      </c>
      <c r="R3002" s="59">
        <f t="shared" si="791"/>
        <v>118.10249322917181</v>
      </c>
      <c r="S3002" s="61">
        <f t="shared" si="782"/>
        <v>0</v>
      </c>
      <c r="U3002" s="13">
        <f t="shared" si="783"/>
        <v>98.751984568742401</v>
      </c>
      <c r="V3002" s="14">
        <f t="shared" si="784"/>
        <v>118.10249322917181</v>
      </c>
      <c r="W3002" s="7">
        <v>98.509600000000006</v>
      </c>
      <c r="X3002" s="28">
        <v>118.375</v>
      </c>
      <c r="Y3002" s="74">
        <v>0</v>
      </c>
      <c r="Z3002" s="75">
        <v>0</v>
      </c>
      <c r="AA3002" s="33">
        <v>0</v>
      </c>
      <c r="AB3002" s="33">
        <v>0</v>
      </c>
      <c r="AC3002" s="45"/>
      <c r="AD3002" s="48">
        <f t="shared" si="792"/>
        <v>1342.9284670364816</v>
      </c>
      <c r="AE3002" s="49">
        <f>IF(P3002&gt;90,0,AD3002*0.7^((1/cosd(P3002))^0.678))</f>
        <v>0</v>
      </c>
      <c r="AG3002" s="81">
        <f t="shared" si="793"/>
        <v>0</v>
      </c>
      <c r="AH3002" s="82">
        <f t="shared" si="794"/>
        <v>0</v>
      </c>
      <c r="AI3002" s="81">
        <f t="shared" si="795"/>
        <v>0</v>
      </c>
      <c r="AJ3002" s="82">
        <f t="shared" si="796"/>
        <v>0</v>
      </c>
    </row>
    <row r="3003" spans="9:36" ht="23.5" x14ac:dyDescent="0.35">
      <c r="I3003" s="57" t="s">
        <v>3014</v>
      </c>
      <c r="J3003" s="58">
        <f t="shared" si="798"/>
        <v>125</v>
      </c>
      <c r="K3003" s="58">
        <f t="shared" si="797"/>
        <v>22</v>
      </c>
      <c r="L3003" s="58">
        <f t="shared" si="785"/>
        <v>3.3238325722506765</v>
      </c>
      <c r="M3003" s="59">
        <f t="shared" si="786"/>
        <v>20.656063876204176</v>
      </c>
      <c r="N3003" s="59">
        <f t="shared" si="787"/>
        <v>129.84095814306264</v>
      </c>
      <c r="O3003" s="59">
        <f t="shared" si="788"/>
        <v>16.111387391394977</v>
      </c>
      <c r="P3003" s="59">
        <f t="shared" si="789"/>
        <v>108.69393597420913</v>
      </c>
      <c r="Q3003" s="60">
        <f t="shared" si="790"/>
        <v>-18.693935974209122</v>
      </c>
      <c r="R3003" s="59">
        <f t="shared" si="791"/>
        <v>128.85351843090643</v>
      </c>
      <c r="S3003" s="61">
        <f t="shared" si="782"/>
        <v>0</v>
      </c>
      <c r="U3003" s="13">
        <f t="shared" si="783"/>
        <v>108.69393597420913</v>
      </c>
      <c r="V3003" s="14">
        <f t="shared" si="784"/>
        <v>128.85351843090643</v>
      </c>
      <c r="W3003" s="7">
        <v>108.413</v>
      </c>
      <c r="X3003" s="28">
        <v>129.11399999999998</v>
      </c>
      <c r="Y3003" s="74">
        <v>0</v>
      </c>
      <c r="Z3003" s="75">
        <v>0</v>
      </c>
      <c r="AA3003" s="33">
        <v>0</v>
      </c>
      <c r="AB3003" s="33">
        <v>0</v>
      </c>
      <c r="AC3003" s="45"/>
      <c r="AD3003" s="48">
        <f t="shared" si="792"/>
        <v>1342.9284670364816</v>
      </c>
      <c r="AE3003" s="49">
        <f>IF(P3003&gt;90,0,AD3003*0.7^((1/cosd(P3003))^0.678))</f>
        <v>0</v>
      </c>
      <c r="AG3003" s="81">
        <f t="shared" si="793"/>
        <v>0</v>
      </c>
      <c r="AH3003" s="82">
        <f t="shared" si="794"/>
        <v>0</v>
      </c>
      <c r="AI3003" s="81">
        <f t="shared" si="795"/>
        <v>0</v>
      </c>
      <c r="AJ3003" s="82">
        <f t="shared" si="796"/>
        <v>0</v>
      </c>
    </row>
    <row r="3004" spans="9:36" ht="23.5" x14ac:dyDescent="0.35">
      <c r="I3004" s="57" t="s">
        <v>3015</v>
      </c>
      <c r="J3004" s="58">
        <f t="shared" si="798"/>
        <v>125</v>
      </c>
      <c r="K3004" s="58">
        <f t="shared" si="797"/>
        <v>23</v>
      </c>
      <c r="L3004" s="58">
        <f t="shared" si="785"/>
        <v>3.3238325722506765</v>
      </c>
      <c r="M3004" s="59">
        <f t="shared" si="786"/>
        <v>21.656063876204176</v>
      </c>
      <c r="N3004" s="59">
        <f t="shared" si="787"/>
        <v>144.84095814306264</v>
      </c>
      <c r="O3004" s="59">
        <f t="shared" si="788"/>
        <v>16.111387391394977</v>
      </c>
      <c r="P3004" s="59">
        <f t="shared" si="789"/>
        <v>117.09979026767324</v>
      </c>
      <c r="Q3004" s="60">
        <f t="shared" si="790"/>
        <v>-27.099790267673253</v>
      </c>
      <c r="R3004" s="59">
        <f t="shared" si="791"/>
        <v>141.57730578637543</v>
      </c>
      <c r="S3004" s="61">
        <f t="shared" si="782"/>
        <v>0</v>
      </c>
      <c r="U3004" s="13">
        <f t="shared" si="783"/>
        <v>117.09979026767324</v>
      </c>
      <c r="V3004" s="14">
        <f t="shared" si="784"/>
        <v>141.57730578637543</v>
      </c>
      <c r="W3004" s="7">
        <v>116.773</v>
      </c>
      <c r="X3004" s="28">
        <v>141.80799999999999</v>
      </c>
      <c r="Y3004" s="74">
        <v>0</v>
      </c>
      <c r="Z3004" s="75">
        <v>0</v>
      </c>
      <c r="AA3004" s="33">
        <v>0</v>
      </c>
      <c r="AB3004" s="33">
        <v>0</v>
      </c>
      <c r="AC3004" s="45"/>
      <c r="AD3004" s="48">
        <f t="shared" si="792"/>
        <v>1342.9284670364816</v>
      </c>
      <c r="AE3004" s="49">
        <f>IF(P3004&gt;90,0,AD3004*0.7^((1/cosd(P3004))^0.678))</f>
        <v>0</v>
      </c>
      <c r="AG3004" s="81">
        <f t="shared" si="793"/>
        <v>0</v>
      </c>
      <c r="AH3004" s="82">
        <f t="shared" si="794"/>
        <v>0</v>
      </c>
      <c r="AI3004" s="81">
        <f t="shared" si="795"/>
        <v>0</v>
      </c>
      <c r="AJ3004" s="82">
        <f t="shared" si="796"/>
        <v>0</v>
      </c>
    </row>
    <row r="3005" spans="9:36" ht="23.5" x14ac:dyDescent="0.35">
      <c r="I3005" s="57" t="s">
        <v>3016</v>
      </c>
      <c r="J3005" s="58">
        <f t="shared" si="798"/>
        <v>126</v>
      </c>
      <c r="K3005" s="58">
        <f t="shared" si="797"/>
        <v>0</v>
      </c>
      <c r="L3005" s="58">
        <f t="shared" si="785"/>
        <v>3.4156949539625767</v>
      </c>
      <c r="M3005" s="59">
        <f t="shared" si="786"/>
        <v>-1.3424050841006239</v>
      </c>
      <c r="N3005" s="59">
        <f t="shared" si="787"/>
        <v>-200.13607626150937</v>
      </c>
      <c r="O3005" s="59">
        <f t="shared" si="788"/>
        <v>16.402297769361116</v>
      </c>
      <c r="P3005" s="59">
        <f t="shared" si="789"/>
        <v>122.96506576328008</v>
      </c>
      <c r="Q3005" s="60">
        <f t="shared" si="790"/>
        <v>-32.96506576328008</v>
      </c>
      <c r="R3005" s="59">
        <f t="shared" si="791"/>
        <v>-156.82060997800377</v>
      </c>
      <c r="S3005" s="61">
        <f t="shared" si="782"/>
        <v>0</v>
      </c>
      <c r="U3005" s="13">
        <f t="shared" si="783"/>
        <v>122.96506576328008</v>
      </c>
      <c r="V3005" s="14">
        <f t="shared" si="784"/>
        <v>-156.82060997800377</v>
      </c>
      <c r="W3005" s="7">
        <v>122.86</v>
      </c>
      <c r="X3005" s="28">
        <v>156.84800000000001</v>
      </c>
      <c r="Y3005" s="74">
        <v>0</v>
      </c>
      <c r="Z3005" s="75">
        <v>0</v>
      </c>
      <c r="AA3005" s="33">
        <v>0</v>
      </c>
      <c r="AB3005" s="33">
        <v>0</v>
      </c>
      <c r="AC3005" s="45"/>
      <c r="AD3005" s="48">
        <f t="shared" si="792"/>
        <v>1342.2826988955035</v>
      </c>
      <c r="AE3005" s="49">
        <f>IF(P3005&gt;90,0,AD3005*0.7^((1/cosd(P3005))^0.678))</f>
        <v>0</v>
      </c>
      <c r="AG3005" s="81">
        <f t="shared" si="793"/>
        <v>0</v>
      </c>
      <c r="AH3005" s="82">
        <f t="shared" si="794"/>
        <v>0</v>
      </c>
      <c r="AI3005" s="81">
        <f t="shared" si="795"/>
        <v>0</v>
      </c>
      <c r="AJ3005" s="82">
        <f t="shared" si="796"/>
        <v>0</v>
      </c>
    </row>
    <row r="3006" spans="9:36" ht="23.5" x14ac:dyDescent="0.35">
      <c r="I3006" s="57" t="s">
        <v>3017</v>
      </c>
      <c r="J3006" s="58">
        <f t="shared" si="798"/>
        <v>126</v>
      </c>
      <c r="K3006" s="58">
        <f t="shared" si="797"/>
        <v>1</v>
      </c>
      <c r="L3006" s="58">
        <f t="shared" si="785"/>
        <v>3.4156949539625767</v>
      </c>
      <c r="M3006" s="59">
        <f t="shared" si="786"/>
        <v>-0.34240508410062392</v>
      </c>
      <c r="N3006" s="59">
        <f t="shared" si="787"/>
        <v>-185.13607626150937</v>
      </c>
      <c r="O3006" s="59">
        <f t="shared" si="788"/>
        <v>16.402297769361116</v>
      </c>
      <c r="P3006" s="59">
        <f t="shared" si="789"/>
        <v>125.99069700643162</v>
      </c>
      <c r="Q3006" s="60">
        <f t="shared" si="790"/>
        <v>-35.990697006431638</v>
      </c>
      <c r="R3006" s="59">
        <f t="shared" si="791"/>
        <v>-173.90722336732674</v>
      </c>
      <c r="S3006" s="61">
        <f t="shared" si="782"/>
        <v>0</v>
      </c>
      <c r="U3006" s="13">
        <f t="shared" si="783"/>
        <v>125.99069700643162</v>
      </c>
      <c r="V3006" s="14">
        <f t="shared" si="784"/>
        <v>-173.90722336732674</v>
      </c>
      <c r="W3006" s="7">
        <v>125.872</v>
      </c>
      <c r="X3006" s="28">
        <v>173.90600000000001</v>
      </c>
      <c r="Y3006" s="74">
        <v>0</v>
      </c>
      <c r="Z3006" s="75">
        <v>0</v>
      </c>
      <c r="AA3006" s="33">
        <v>0</v>
      </c>
      <c r="AB3006" s="33">
        <v>0</v>
      </c>
      <c r="AC3006" s="45"/>
      <c r="AD3006" s="48">
        <f t="shared" si="792"/>
        <v>1342.2826988955035</v>
      </c>
      <c r="AE3006" s="49">
        <f>IF(P3006&gt;90,0,AD3006*0.7^((1/cosd(P3006))^0.678))</f>
        <v>0</v>
      </c>
      <c r="AG3006" s="81">
        <f t="shared" si="793"/>
        <v>0</v>
      </c>
      <c r="AH3006" s="82">
        <f t="shared" si="794"/>
        <v>0</v>
      </c>
      <c r="AI3006" s="81">
        <f t="shared" si="795"/>
        <v>0</v>
      </c>
      <c r="AJ3006" s="82">
        <f t="shared" si="796"/>
        <v>0</v>
      </c>
    </row>
    <row r="3007" spans="9:36" ht="23.5" x14ac:dyDescent="0.35">
      <c r="I3007" s="57" t="s">
        <v>3018</v>
      </c>
      <c r="J3007" s="58">
        <f t="shared" si="798"/>
        <v>126</v>
      </c>
      <c r="K3007" s="58">
        <f t="shared" si="797"/>
        <v>2</v>
      </c>
      <c r="L3007" s="58">
        <f t="shared" si="785"/>
        <v>3.4156949539625767</v>
      </c>
      <c r="M3007" s="59">
        <f t="shared" si="786"/>
        <v>0.65759491589937602</v>
      </c>
      <c r="N3007" s="59">
        <f t="shared" si="787"/>
        <v>-170.13607626150937</v>
      </c>
      <c r="O3007" s="59">
        <f t="shared" si="788"/>
        <v>16.402297769361116</v>
      </c>
      <c r="P3007" s="59">
        <f t="shared" si="789"/>
        <v>125.41166004314888</v>
      </c>
      <c r="Q3007" s="60">
        <f t="shared" si="790"/>
        <v>-35.411660043148885</v>
      </c>
      <c r="R3007" s="59">
        <f t="shared" si="791"/>
        <v>-168.36723779238517</v>
      </c>
      <c r="S3007" s="61">
        <f t="shared" si="782"/>
        <v>0</v>
      </c>
      <c r="U3007" s="13">
        <f t="shared" si="783"/>
        <v>125.41166004314888</v>
      </c>
      <c r="V3007" s="14">
        <f t="shared" si="784"/>
        <v>-168.36723779238517</v>
      </c>
      <c r="W3007" s="7">
        <v>125.286</v>
      </c>
      <c r="X3007" s="28">
        <v>-168.40700000000001</v>
      </c>
      <c r="Y3007" s="74">
        <v>0</v>
      </c>
      <c r="Z3007" s="75">
        <v>0</v>
      </c>
      <c r="AA3007" s="33">
        <v>0</v>
      </c>
      <c r="AB3007" s="33">
        <v>0</v>
      </c>
      <c r="AC3007" s="45"/>
      <c r="AD3007" s="48">
        <f t="shared" si="792"/>
        <v>1342.2826988955035</v>
      </c>
      <c r="AE3007" s="49">
        <f>IF(P3007&gt;90,0,AD3007*0.7^((1/cosd(P3007))^0.678))</f>
        <v>0</v>
      </c>
      <c r="AG3007" s="81">
        <f t="shared" si="793"/>
        <v>0</v>
      </c>
      <c r="AH3007" s="82">
        <f t="shared" si="794"/>
        <v>0</v>
      </c>
      <c r="AI3007" s="81">
        <f t="shared" si="795"/>
        <v>0</v>
      </c>
      <c r="AJ3007" s="82">
        <f t="shared" si="796"/>
        <v>0</v>
      </c>
    </row>
    <row r="3008" spans="9:36" ht="23.5" x14ac:dyDescent="0.35">
      <c r="I3008" s="57" t="s">
        <v>3019</v>
      </c>
      <c r="J3008" s="58">
        <f t="shared" si="798"/>
        <v>126</v>
      </c>
      <c r="K3008" s="58">
        <f t="shared" si="797"/>
        <v>3</v>
      </c>
      <c r="L3008" s="58">
        <f t="shared" si="785"/>
        <v>3.4156949539625767</v>
      </c>
      <c r="M3008" s="59">
        <f t="shared" si="786"/>
        <v>1.6575949158993761</v>
      </c>
      <c r="N3008" s="59">
        <f t="shared" si="787"/>
        <v>-155.13607626150937</v>
      </c>
      <c r="O3008" s="59">
        <f t="shared" si="788"/>
        <v>16.402297769361116</v>
      </c>
      <c r="P3008" s="59">
        <f t="shared" si="789"/>
        <v>121.33670139149666</v>
      </c>
      <c r="Q3008" s="60">
        <f t="shared" si="790"/>
        <v>-31.33670139149665</v>
      </c>
      <c r="R3008" s="59">
        <f t="shared" si="791"/>
        <v>-151.82017024282624</v>
      </c>
      <c r="S3008" s="61">
        <f t="shared" si="782"/>
        <v>0</v>
      </c>
      <c r="U3008" s="13">
        <f t="shared" si="783"/>
        <v>121.33670139149666</v>
      </c>
      <c r="V3008" s="14">
        <f t="shared" si="784"/>
        <v>-151.82017024282624</v>
      </c>
      <c r="W3008" s="7">
        <v>121.21</v>
      </c>
      <c r="X3008" s="28">
        <v>-151.89580000000001</v>
      </c>
      <c r="Y3008" s="74">
        <v>0</v>
      </c>
      <c r="Z3008" s="75">
        <v>0</v>
      </c>
      <c r="AA3008" s="33">
        <v>0</v>
      </c>
      <c r="AB3008" s="33">
        <v>0</v>
      </c>
      <c r="AC3008" s="45"/>
      <c r="AD3008" s="48">
        <f t="shared" si="792"/>
        <v>1342.2826988955035</v>
      </c>
      <c r="AE3008" s="49">
        <f>IF(P3008&gt;90,0,AD3008*0.7^((1/cosd(P3008))^0.678))</f>
        <v>0</v>
      </c>
      <c r="AG3008" s="81">
        <f t="shared" si="793"/>
        <v>0</v>
      </c>
      <c r="AH3008" s="82">
        <f t="shared" si="794"/>
        <v>0</v>
      </c>
      <c r="AI3008" s="81">
        <f t="shared" si="795"/>
        <v>0</v>
      </c>
      <c r="AJ3008" s="82">
        <f t="shared" si="796"/>
        <v>0</v>
      </c>
    </row>
    <row r="3009" spans="9:36" ht="23.5" x14ac:dyDescent="0.35">
      <c r="I3009" s="57" t="s">
        <v>3020</v>
      </c>
      <c r="J3009" s="58">
        <f t="shared" si="798"/>
        <v>126</v>
      </c>
      <c r="K3009" s="58">
        <f t="shared" si="797"/>
        <v>4</v>
      </c>
      <c r="L3009" s="58">
        <f t="shared" si="785"/>
        <v>3.4156949539625767</v>
      </c>
      <c r="M3009" s="59">
        <f t="shared" si="786"/>
        <v>2.6575949158993759</v>
      </c>
      <c r="N3009" s="59">
        <f t="shared" si="787"/>
        <v>-140.13607626150937</v>
      </c>
      <c r="O3009" s="59">
        <f t="shared" si="788"/>
        <v>16.402297769361116</v>
      </c>
      <c r="P3009" s="59">
        <f t="shared" si="789"/>
        <v>114.42856885916298</v>
      </c>
      <c r="Q3009" s="60">
        <f t="shared" si="790"/>
        <v>-24.428568859162972</v>
      </c>
      <c r="R3009" s="59">
        <f t="shared" si="791"/>
        <v>-137.51953474473567</v>
      </c>
      <c r="S3009" s="61">
        <f t="shared" si="782"/>
        <v>0</v>
      </c>
      <c r="U3009" s="13">
        <f t="shared" si="783"/>
        <v>114.42856885916298</v>
      </c>
      <c r="V3009" s="14">
        <f t="shared" si="784"/>
        <v>-137.51953474473567</v>
      </c>
      <c r="W3009" s="7">
        <v>114.307</v>
      </c>
      <c r="X3009" s="28">
        <v>-137.62209999999999</v>
      </c>
      <c r="Y3009" s="74">
        <v>0</v>
      </c>
      <c r="Z3009" s="75">
        <v>0</v>
      </c>
      <c r="AA3009" s="33">
        <v>0</v>
      </c>
      <c r="AB3009" s="33">
        <v>0</v>
      </c>
      <c r="AC3009" s="45"/>
      <c r="AD3009" s="48">
        <f t="shared" si="792"/>
        <v>1342.2826988955035</v>
      </c>
      <c r="AE3009" s="49">
        <f>IF(P3009&gt;90,0,AD3009*0.7^((1/cosd(P3009))^0.678))</f>
        <v>0</v>
      </c>
      <c r="AG3009" s="81">
        <f t="shared" si="793"/>
        <v>0</v>
      </c>
      <c r="AH3009" s="82">
        <f t="shared" si="794"/>
        <v>0</v>
      </c>
      <c r="AI3009" s="81">
        <f t="shared" si="795"/>
        <v>0</v>
      </c>
      <c r="AJ3009" s="82">
        <f t="shared" si="796"/>
        <v>0</v>
      </c>
    </row>
    <row r="3010" spans="9:36" ht="23.5" x14ac:dyDescent="0.35">
      <c r="I3010" s="57" t="s">
        <v>3021</v>
      </c>
      <c r="J3010" s="58">
        <f t="shared" si="798"/>
        <v>126</v>
      </c>
      <c r="K3010" s="58">
        <f t="shared" si="797"/>
        <v>5</v>
      </c>
      <c r="L3010" s="58">
        <f t="shared" si="785"/>
        <v>3.4156949539625767</v>
      </c>
      <c r="M3010" s="59">
        <f t="shared" si="786"/>
        <v>3.6575949158993759</v>
      </c>
      <c r="N3010" s="59">
        <f t="shared" si="787"/>
        <v>-125.13607626150937</v>
      </c>
      <c r="O3010" s="59">
        <f t="shared" si="788"/>
        <v>16.402297769361116</v>
      </c>
      <c r="P3010" s="59">
        <f t="shared" si="789"/>
        <v>105.49663369271462</v>
      </c>
      <c r="Q3010" s="60">
        <f t="shared" si="790"/>
        <v>-15.49663369271463</v>
      </c>
      <c r="R3010" s="59">
        <f t="shared" si="791"/>
        <v>-125.50138909674087</v>
      </c>
      <c r="S3010" s="61">
        <f t="shared" si="782"/>
        <v>0</v>
      </c>
      <c r="U3010" s="13">
        <f t="shared" si="783"/>
        <v>105.49663369271462</v>
      </c>
      <c r="V3010" s="14">
        <f t="shared" si="784"/>
        <v>-125.50138909674087</v>
      </c>
      <c r="W3010" s="7">
        <v>105.381</v>
      </c>
      <c r="X3010" s="28">
        <v>-125.6234</v>
      </c>
      <c r="Y3010" s="74">
        <v>0</v>
      </c>
      <c r="Z3010" s="75">
        <v>0</v>
      </c>
      <c r="AA3010" s="33">
        <v>0</v>
      </c>
      <c r="AB3010" s="33">
        <v>0</v>
      </c>
      <c r="AC3010" s="45"/>
      <c r="AD3010" s="48">
        <f t="shared" si="792"/>
        <v>1342.2826988955035</v>
      </c>
      <c r="AE3010" s="49">
        <f>IF(P3010&gt;90,0,AD3010*0.7^((1/cosd(P3010))^0.678))</f>
        <v>0</v>
      </c>
      <c r="AG3010" s="81">
        <f t="shared" si="793"/>
        <v>0</v>
      </c>
      <c r="AH3010" s="82">
        <f t="shared" si="794"/>
        <v>0</v>
      </c>
      <c r="AI3010" s="81">
        <f t="shared" si="795"/>
        <v>0</v>
      </c>
      <c r="AJ3010" s="82">
        <f t="shared" si="796"/>
        <v>0</v>
      </c>
    </row>
    <row r="3011" spans="9:36" ht="23.5" x14ac:dyDescent="0.35">
      <c r="I3011" s="57" t="s">
        <v>3022</v>
      </c>
      <c r="J3011" s="58">
        <f t="shared" si="798"/>
        <v>126</v>
      </c>
      <c r="K3011" s="58">
        <f t="shared" si="797"/>
        <v>6</v>
      </c>
      <c r="L3011" s="58">
        <f t="shared" si="785"/>
        <v>3.4156949539625767</v>
      </c>
      <c r="M3011" s="59">
        <f t="shared" si="786"/>
        <v>4.6575949158993755</v>
      </c>
      <c r="N3011" s="59">
        <f t="shared" si="787"/>
        <v>-110.13607626150937</v>
      </c>
      <c r="O3011" s="59">
        <f t="shared" si="788"/>
        <v>16.402297769361116</v>
      </c>
      <c r="P3011" s="59">
        <f t="shared" si="789"/>
        <v>95.216050254746364</v>
      </c>
      <c r="Q3011" s="60">
        <f t="shared" si="790"/>
        <v>-5.2160502547463565</v>
      </c>
      <c r="R3011" s="59">
        <f t="shared" si="791"/>
        <v>-115.25565371590669</v>
      </c>
      <c r="S3011" s="61">
        <f t="shared" si="782"/>
        <v>0</v>
      </c>
      <c r="U3011" s="13">
        <f t="shared" si="783"/>
        <v>95.216050254746364</v>
      </c>
      <c r="V3011" s="14">
        <f t="shared" si="784"/>
        <v>-115.25565371590669</v>
      </c>
      <c r="W3011" s="7">
        <v>95.105099999999993</v>
      </c>
      <c r="X3011" s="28">
        <v>-115.3937</v>
      </c>
      <c r="Y3011" s="74">
        <v>0</v>
      </c>
      <c r="Z3011" s="75">
        <v>0</v>
      </c>
      <c r="AA3011" s="33">
        <v>0</v>
      </c>
      <c r="AB3011" s="33">
        <v>0</v>
      </c>
      <c r="AC3011" s="45"/>
      <c r="AD3011" s="48">
        <f t="shared" si="792"/>
        <v>1342.2826988955035</v>
      </c>
      <c r="AE3011" s="49">
        <f>IF(P3011&gt;90,0,AD3011*0.7^((1/cosd(P3011))^0.678))</f>
        <v>0</v>
      </c>
      <c r="AG3011" s="81">
        <f t="shared" si="793"/>
        <v>0</v>
      </c>
      <c r="AH3011" s="82">
        <f t="shared" si="794"/>
        <v>0</v>
      </c>
      <c r="AI3011" s="81">
        <f t="shared" si="795"/>
        <v>0</v>
      </c>
      <c r="AJ3011" s="82">
        <f t="shared" si="796"/>
        <v>0</v>
      </c>
    </row>
    <row r="3012" spans="9:36" ht="23.5" x14ac:dyDescent="0.35">
      <c r="I3012" s="57" t="s">
        <v>3023</v>
      </c>
      <c r="J3012" s="58">
        <f t="shared" si="798"/>
        <v>126</v>
      </c>
      <c r="K3012" s="58">
        <f t="shared" si="797"/>
        <v>7</v>
      </c>
      <c r="L3012" s="58">
        <f t="shared" si="785"/>
        <v>3.4156949539625767</v>
      </c>
      <c r="M3012" s="59">
        <f t="shared" si="786"/>
        <v>5.6575949158993755</v>
      </c>
      <c r="N3012" s="59">
        <f t="shared" si="787"/>
        <v>-95.136076261509373</v>
      </c>
      <c r="O3012" s="59">
        <f t="shared" si="788"/>
        <v>16.402297769361116</v>
      </c>
      <c r="P3012" s="59">
        <f t="shared" si="789"/>
        <v>84.074246431517125</v>
      </c>
      <c r="Q3012" s="60">
        <f t="shared" si="790"/>
        <v>5.9257535684828788</v>
      </c>
      <c r="R3012" s="59">
        <f t="shared" si="791"/>
        <v>-106.14030917488368</v>
      </c>
      <c r="S3012" s="61">
        <f t="shared" si="782"/>
        <v>0.87722075491951867</v>
      </c>
      <c r="U3012" s="13">
        <f t="shared" si="783"/>
        <v>84.074246431517125</v>
      </c>
      <c r="V3012" s="14">
        <f t="shared" si="784"/>
        <v>-106.14030917488368</v>
      </c>
      <c r="W3012" s="7">
        <v>83.829400000000007</v>
      </c>
      <c r="X3012" s="28">
        <v>-106.2953</v>
      </c>
      <c r="Y3012" s="74">
        <v>0.4910622855919054</v>
      </c>
      <c r="Z3012" s="75">
        <v>0.52303500000000003</v>
      </c>
      <c r="AA3012" s="33">
        <v>0.87722075491951867</v>
      </c>
      <c r="AB3012" s="33">
        <v>0.88440600000000003</v>
      </c>
      <c r="AC3012" s="45"/>
      <c r="AD3012" s="48">
        <f t="shared" si="792"/>
        <v>1342.2826988955035</v>
      </c>
      <c r="AE3012" s="49">
        <f>IF(P3012&gt;90,0,AD3012*0.7^((1/cosd(P3012))^0.678))</f>
        <v>254.46309017389487</v>
      </c>
      <c r="AG3012" s="81">
        <f t="shared" si="793"/>
        <v>124.95722665957194</v>
      </c>
      <c r="AH3012" s="82">
        <f t="shared" si="794"/>
        <v>223.22030406149761</v>
      </c>
      <c r="AI3012" s="81">
        <f t="shared" si="795"/>
        <v>133.09310236910312</v>
      </c>
      <c r="AJ3012" s="82">
        <f t="shared" si="796"/>
        <v>225.04868372833369</v>
      </c>
    </row>
    <row r="3013" spans="9:36" ht="23.5" x14ac:dyDescent="0.35">
      <c r="I3013" s="57" t="s">
        <v>3024</v>
      </c>
      <c r="J3013" s="58">
        <f t="shared" si="798"/>
        <v>126</v>
      </c>
      <c r="K3013" s="58">
        <f t="shared" si="797"/>
        <v>8</v>
      </c>
      <c r="L3013" s="58">
        <f t="shared" si="785"/>
        <v>3.4156949539625767</v>
      </c>
      <c r="M3013" s="59">
        <f t="shared" si="786"/>
        <v>6.6575949158993755</v>
      </c>
      <c r="N3013" s="59">
        <f t="shared" si="787"/>
        <v>-80.136076261509373</v>
      </c>
      <c r="O3013" s="59">
        <f t="shared" si="788"/>
        <v>16.402297769361116</v>
      </c>
      <c r="P3013" s="59">
        <f t="shared" si="789"/>
        <v>72.41978586521347</v>
      </c>
      <c r="Q3013" s="60">
        <f t="shared" si="790"/>
        <v>17.58021413478653</v>
      </c>
      <c r="R3013" s="59">
        <f t="shared" si="791"/>
        <v>-97.508194964660674</v>
      </c>
      <c r="S3013" s="61">
        <f t="shared" ref="S3013:S3076" si="799">IF(Q3013&gt;0,SQRT(1-COS(RADIANS(90-P3013))^2*COS(RADIANS($D$11-R3013))^2),0)</f>
        <v>0.81445903283651855</v>
      </c>
      <c r="U3013" s="13">
        <f t="shared" ref="U3013:U3076" si="800">P3013</f>
        <v>72.41978586521347</v>
      </c>
      <c r="V3013" s="14">
        <f t="shared" ref="V3013:V3076" si="801">R3013</f>
        <v>-97.508194964660674</v>
      </c>
      <c r="W3013" s="7">
        <v>72.260900000000007</v>
      </c>
      <c r="X3013" s="28">
        <v>-97.684399999999997</v>
      </c>
      <c r="Y3013" s="74">
        <v>0.65412924840736486</v>
      </c>
      <c r="Z3013" s="75">
        <v>0.68439399999999995</v>
      </c>
      <c r="AA3013" s="33">
        <v>0.81445903283651855</v>
      </c>
      <c r="AB3013" s="33">
        <v>0.83135000000000003</v>
      </c>
      <c r="AC3013" s="45"/>
      <c r="AD3013" s="48">
        <f t="shared" si="792"/>
        <v>1342.2826988955035</v>
      </c>
      <c r="AE3013" s="49">
        <f>IF(P3013&gt;90,0,AD3013*0.7^((1/cosd(P3013))^0.678))</f>
        <v>601.23903949050884</v>
      </c>
      <c r="AG3013" s="81">
        <f t="shared" si="793"/>
        <v>393.28804101509252</v>
      </c>
      <c r="AH3013" s="82">
        <f t="shared" si="794"/>
        <v>489.68456660699724</v>
      </c>
      <c r="AI3013" s="81">
        <f t="shared" si="795"/>
        <v>411.48439119306727</v>
      </c>
      <c r="AJ3013" s="82">
        <f t="shared" si="796"/>
        <v>499.84007548043456</v>
      </c>
    </row>
    <row r="3014" spans="9:36" ht="23.5" x14ac:dyDescent="0.35">
      <c r="I3014" s="57" t="s">
        <v>3025</v>
      </c>
      <c r="J3014" s="58">
        <f t="shared" si="798"/>
        <v>126</v>
      </c>
      <c r="K3014" s="58">
        <f t="shared" si="797"/>
        <v>9</v>
      </c>
      <c r="L3014" s="58">
        <f t="shared" ref="L3014:L3077" si="802">229.18*(0.000075+0.001868*COS(RADIANS(360*(J3014-1)/365))-0.03277*SIN(RADIANS(360*(J3014-1)/365))-0.014615*COS(RADIANS(2*360*(J3014-1)/365))-0.0408*SIN(RADIANS(2*360*(J3014-1)/365)))</f>
        <v>3.4156949539625767</v>
      </c>
      <c r="M3014" s="59">
        <f t="shared" ref="M3014:M3077" si="803">K3014-($D$8-$D$7)/15+L3014/60</f>
        <v>7.6575949158993755</v>
      </c>
      <c r="N3014" s="59">
        <f t="shared" ref="N3014:N3077" si="804">15*(M3014-12)</f>
        <v>-65.136076261509373</v>
      </c>
      <c r="O3014" s="59">
        <f t="shared" ref="O3014:O3077" si="805">23.45*SIN(RADIANS(360/365*(284+J3014)))</f>
        <v>16.402297769361116</v>
      </c>
      <c r="P3014" s="59">
        <f t="shared" ref="P3014:P3077" si="806">DEGREES(ACOS(SIN(RADIANS(O3014))*SIN(RADIANS($D$6))+COS(RADIANS(O3014))*COS(RADIANS($D$6))*COS(RADIANS(N3014))))</f>
        <v>60.531583219808596</v>
      </c>
      <c r="Q3014" s="60">
        <f t="shared" ref="Q3014:Q3077" si="807">DEGREES(ASIN(SIN(RADIANS(O3014))*SIN(RADIANS($D$6))+COS(RADIANS(O3014))*COS(RADIANS($D$6))*COS(RADIANS(N3014))))</f>
        <v>29.468416780191415</v>
      </c>
      <c r="R3014" s="59">
        <f t="shared" ref="R3014:R3077" si="808">IF(N3014&lt;0,-DEGREES(ACOS((SIGN($D$6)*(SIN(RADIANS(Q3014))*SIN(RADIANS($D$6))-SIN(RADIANS(O3014)))/(COS(RADIANS(Q3014))*COS(RADIANS($D$6)))))),DEGREES(ACOS((SIGN($D$6)*(SIN(RADIANS(Q3014))*SIN(RADIANS($D$6))-SIN(RADIANS(O3014)))/(COS(RADIANS(Q3014))*COS(RADIANS($D$6)))))))</f>
        <v>-88.645893417467136</v>
      </c>
      <c r="S3014" s="61">
        <f t="shared" si="799"/>
        <v>0.77659313790296358</v>
      </c>
      <c r="U3014" s="13">
        <f t="shared" si="800"/>
        <v>60.531583219808596</v>
      </c>
      <c r="V3014" s="14">
        <f t="shared" si="801"/>
        <v>-88.645893417467136</v>
      </c>
      <c r="W3014" s="7">
        <v>60.389499999999998</v>
      </c>
      <c r="X3014" s="28">
        <v>-88.850999999999999</v>
      </c>
      <c r="Y3014" s="74">
        <v>0.79931953558166846</v>
      </c>
      <c r="Z3014" s="75">
        <v>0.82552700000000001</v>
      </c>
      <c r="AA3014" s="33">
        <v>0.77659313790296358</v>
      </c>
      <c r="AB3014" s="33">
        <v>0.80930800000000003</v>
      </c>
      <c r="AC3014" s="45"/>
      <c r="AD3014" s="48">
        <f t="shared" ref="AD3014:AD3077" si="809">1367.7*(1+0.033*COS(2*PI()*J3014/365))</f>
        <v>1342.2826988955035</v>
      </c>
      <c r="AE3014" s="49">
        <f>IF(P3014&gt;90,0,AD3014*0.7^((1/cosd(P3014))^0.678))</f>
        <v>753.82179970221375</v>
      </c>
      <c r="AG3014" s="81">
        <f t="shared" ref="AG3014:AG3077" si="810">AE3014*Y3014</f>
        <v>602.54449084931105</v>
      </c>
      <c r="AH3014" s="82">
        <f t="shared" ref="AH3014:AH3077" si="811">AE3014*AA3014</f>
        <v>585.4128368504015</v>
      </c>
      <c r="AI3014" s="81">
        <f t="shared" ref="AI3014:AI3077" si="812">AE3014*Z3014</f>
        <v>622.30024884276941</v>
      </c>
      <c r="AJ3014" s="82">
        <f t="shared" ref="AJ3014:AJ3077" si="813">AB3014*AE3014</f>
        <v>610.07401307339921</v>
      </c>
    </row>
    <row r="3015" spans="9:36" ht="23.5" x14ac:dyDescent="0.35">
      <c r="I3015" s="57" t="s">
        <v>3026</v>
      </c>
      <c r="J3015" s="58">
        <f t="shared" si="798"/>
        <v>126</v>
      </c>
      <c r="K3015" s="58">
        <f t="shared" si="797"/>
        <v>10</v>
      </c>
      <c r="L3015" s="58">
        <f t="shared" si="802"/>
        <v>3.4156949539625767</v>
      </c>
      <c r="M3015" s="59">
        <f t="shared" si="803"/>
        <v>8.6575949158993772</v>
      </c>
      <c r="N3015" s="59">
        <f t="shared" si="804"/>
        <v>-50.136076261509345</v>
      </c>
      <c r="O3015" s="59">
        <f t="shared" si="805"/>
        <v>16.402297769361116</v>
      </c>
      <c r="P3015" s="59">
        <f t="shared" si="806"/>
        <v>48.699587125105964</v>
      </c>
      <c r="Q3015" s="60">
        <f t="shared" si="807"/>
        <v>41.300412874894036</v>
      </c>
      <c r="R3015" s="59">
        <f t="shared" si="808"/>
        <v>-78.558770793984593</v>
      </c>
      <c r="S3015" s="61">
        <f t="shared" si="799"/>
        <v>0.77979183515529482</v>
      </c>
      <c r="U3015" s="13">
        <f t="shared" si="800"/>
        <v>48.699587125105964</v>
      </c>
      <c r="V3015" s="14">
        <f t="shared" si="801"/>
        <v>-78.558770793984593</v>
      </c>
      <c r="W3015" s="7">
        <v>48.555399999999999</v>
      </c>
      <c r="X3015" s="28">
        <v>-78.804000000000002</v>
      </c>
      <c r="Y3015" s="74">
        <v>0.90968898066950366</v>
      </c>
      <c r="Z3015" s="75">
        <v>0.92550699999999997</v>
      </c>
      <c r="AA3015" s="33">
        <v>0.77979183515529482</v>
      </c>
      <c r="AB3015" s="33">
        <v>0.82464599999999999</v>
      </c>
      <c r="AC3015" s="45"/>
      <c r="AD3015" s="48">
        <f t="shared" si="809"/>
        <v>1342.2826988955035</v>
      </c>
      <c r="AE3015" s="49">
        <f>IF(P3015&gt;90,0,AD3015*0.7^((1/cosd(P3015))^0.678))</f>
        <v>836.63757702775411</v>
      </c>
      <c r="AG3015" s="81">
        <f t="shared" si="810"/>
        <v>761.07998463618094</v>
      </c>
      <c r="AH3015" s="82">
        <f t="shared" si="811"/>
        <v>652.40315155035171</v>
      </c>
      <c r="AI3015" s="81">
        <f t="shared" si="812"/>
        <v>774.31393400222555</v>
      </c>
      <c r="AJ3015" s="82">
        <f t="shared" si="813"/>
        <v>689.92983134562928</v>
      </c>
    </row>
    <row r="3016" spans="9:36" ht="23.5" x14ac:dyDescent="0.35">
      <c r="I3016" s="57" t="s">
        <v>3027</v>
      </c>
      <c r="J3016" s="58">
        <f t="shared" si="798"/>
        <v>126</v>
      </c>
      <c r="K3016" s="58">
        <f t="shared" si="797"/>
        <v>11</v>
      </c>
      <c r="L3016" s="58">
        <f t="shared" si="802"/>
        <v>3.4156949539625767</v>
      </c>
      <c r="M3016" s="59">
        <f t="shared" si="803"/>
        <v>9.6575949158993772</v>
      </c>
      <c r="N3016" s="59">
        <f t="shared" si="804"/>
        <v>-35.136076261509345</v>
      </c>
      <c r="O3016" s="59">
        <f t="shared" si="805"/>
        <v>16.402297769361116</v>
      </c>
      <c r="P3016" s="59">
        <f t="shared" si="806"/>
        <v>37.365749446173609</v>
      </c>
      <c r="Q3016" s="60">
        <f t="shared" si="807"/>
        <v>52.634250553826384</v>
      </c>
      <c r="R3016" s="59">
        <f t="shared" si="808"/>
        <v>-65.464026544016235</v>
      </c>
      <c r="S3016" s="61">
        <f t="shared" si="799"/>
        <v>0.82261382285385221</v>
      </c>
      <c r="U3016" s="13">
        <f t="shared" si="800"/>
        <v>37.365749446173609</v>
      </c>
      <c r="V3016" s="14">
        <f t="shared" si="801"/>
        <v>-65.464026544016235</v>
      </c>
      <c r="W3016" s="7">
        <v>37.2029</v>
      </c>
      <c r="X3016" s="28">
        <v>-65.760999999999996</v>
      </c>
      <c r="Y3016" s="74">
        <v>0.97722968961377843</v>
      </c>
      <c r="Z3016" s="75">
        <v>0.98207800000000001</v>
      </c>
      <c r="AA3016" s="33">
        <v>0.82261382285385221</v>
      </c>
      <c r="AB3016" s="33">
        <v>0.86765300000000001</v>
      </c>
      <c r="AC3016" s="45"/>
      <c r="AD3016" s="48">
        <f t="shared" si="809"/>
        <v>1342.2826988955035</v>
      </c>
      <c r="AE3016" s="49">
        <f>IF(P3016&gt;90,0,AD3016*0.7^((1/cosd(P3016))^0.678))</f>
        <v>884.78767536667294</v>
      </c>
      <c r="AG3016" s="81">
        <f t="shared" si="810"/>
        <v>864.64078537267039</v>
      </c>
      <c r="AH3016" s="82">
        <f t="shared" si="811"/>
        <v>727.83857204735205</v>
      </c>
      <c r="AI3016" s="81">
        <f t="shared" si="812"/>
        <v>868.93051064875146</v>
      </c>
      <c r="AJ3016" s="82">
        <f t="shared" si="813"/>
        <v>767.68868089491991</v>
      </c>
    </row>
    <row r="3017" spans="9:36" ht="23.5" x14ac:dyDescent="0.35">
      <c r="I3017" s="57" t="s">
        <v>3028</v>
      </c>
      <c r="J3017" s="58">
        <f t="shared" si="798"/>
        <v>126</v>
      </c>
      <c r="K3017" s="58">
        <f t="shared" si="797"/>
        <v>12</v>
      </c>
      <c r="L3017" s="58">
        <f t="shared" si="802"/>
        <v>3.4156949539625767</v>
      </c>
      <c r="M3017" s="59">
        <f t="shared" si="803"/>
        <v>10.657594915899377</v>
      </c>
      <c r="N3017" s="59">
        <f t="shared" si="804"/>
        <v>-20.136076261509341</v>
      </c>
      <c r="O3017" s="59">
        <f t="shared" si="805"/>
        <v>16.402297769361116</v>
      </c>
      <c r="P3017" s="59">
        <f t="shared" si="806"/>
        <v>27.492562569659619</v>
      </c>
      <c r="Q3017" s="60">
        <f t="shared" si="807"/>
        <v>62.507437430340381</v>
      </c>
      <c r="R3017" s="59">
        <f t="shared" si="808"/>
        <v>-45.673901830897286</v>
      </c>
      <c r="S3017" s="61">
        <f t="shared" si="799"/>
        <v>0.88708738034934687</v>
      </c>
      <c r="U3017" s="13">
        <f t="shared" si="800"/>
        <v>27.492562569659619</v>
      </c>
      <c r="V3017" s="14">
        <f t="shared" si="801"/>
        <v>-45.673901830897286</v>
      </c>
      <c r="W3017" s="7">
        <v>27.288399999999999</v>
      </c>
      <c r="X3017" s="28">
        <v>-45.998999999999995</v>
      </c>
      <c r="Y3017" s="74">
        <v>0.99998526005844546</v>
      </c>
      <c r="Z3017" s="75">
        <v>0.99997499999999995</v>
      </c>
      <c r="AA3017" s="33">
        <v>0.88708738034934687</v>
      </c>
      <c r="AB3017" s="33">
        <v>0.91533399999999998</v>
      </c>
      <c r="AC3017" s="45"/>
      <c r="AD3017" s="48">
        <f t="shared" si="809"/>
        <v>1342.2826988955035</v>
      </c>
      <c r="AE3017" s="49">
        <f>IF(P3017&gt;90,0,AD3017*0.7^((1/cosd(P3017))^0.678))</f>
        <v>911.65735824865146</v>
      </c>
      <c r="AG3017" s="81">
        <f t="shared" si="810"/>
        <v>911.64392047247316</v>
      </c>
      <c r="AH3017" s="82">
        <f t="shared" si="811"/>
        <v>808.71973770500222</v>
      </c>
      <c r="AI3017" s="81">
        <f t="shared" si="812"/>
        <v>911.63456681469518</v>
      </c>
      <c r="AJ3017" s="82">
        <f t="shared" si="813"/>
        <v>834.47097635517116</v>
      </c>
    </row>
    <row r="3018" spans="9:36" ht="23.5" x14ac:dyDescent="0.35">
      <c r="I3018" s="57" t="s">
        <v>3029</v>
      </c>
      <c r="J3018" s="58">
        <f t="shared" si="798"/>
        <v>126</v>
      </c>
      <c r="K3018" s="58">
        <f t="shared" si="797"/>
        <v>13</v>
      </c>
      <c r="L3018" s="58">
        <f t="shared" si="802"/>
        <v>3.4156949539625767</v>
      </c>
      <c r="M3018" s="59">
        <f t="shared" si="803"/>
        <v>11.657594915899377</v>
      </c>
      <c r="N3018" s="59">
        <f t="shared" si="804"/>
        <v>-5.1360762615093414</v>
      </c>
      <c r="O3018" s="59">
        <f t="shared" si="805"/>
        <v>16.402297769361116</v>
      </c>
      <c r="P3018" s="59">
        <f t="shared" si="806"/>
        <v>21.471920876427703</v>
      </c>
      <c r="Q3018" s="60">
        <f t="shared" si="807"/>
        <v>68.528079123572297</v>
      </c>
      <c r="R3018" s="59">
        <f t="shared" si="808"/>
        <v>-13.568680483608192</v>
      </c>
      <c r="S3018" s="61">
        <f t="shared" si="799"/>
        <v>0.94997239133580436</v>
      </c>
      <c r="U3018" s="13">
        <f t="shared" si="800"/>
        <v>21.471920876427703</v>
      </c>
      <c r="V3018" s="14">
        <f t="shared" si="801"/>
        <v>-13.568680483608192</v>
      </c>
      <c r="W3018" s="7">
        <v>21.2133</v>
      </c>
      <c r="X3018" s="28">
        <v>-13.715000000000003</v>
      </c>
      <c r="Y3018" s="74">
        <v>0.98161263230208129</v>
      </c>
      <c r="Z3018" s="75">
        <v>0.982379</v>
      </c>
      <c r="AA3018" s="33">
        <v>0.94997239133580436</v>
      </c>
      <c r="AB3018" s="33">
        <v>0.95152300000000001</v>
      </c>
      <c r="AC3018" s="45"/>
      <c r="AD3018" s="48">
        <f t="shared" si="809"/>
        <v>1342.2826988955035</v>
      </c>
      <c r="AE3018" s="49">
        <f>IF(P3018&gt;90,0,AD3018*0.7^((1/cosd(P3018))^0.678))</f>
        <v>922.99760476015763</v>
      </c>
      <c r="AG3018" s="81">
        <f t="shared" si="810"/>
        <v>906.02610841713431</v>
      </c>
      <c r="AH3018" s="82">
        <f t="shared" si="811"/>
        <v>876.82224179122659</v>
      </c>
      <c r="AI3018" s="81">
        <f t="shared" si="812"/>
        <v>906.73346396667887</v>
      </c>
      <c r="AJ3018" s="82">
        <f t="shared" si="813"/>
        <v>878.25344987419942</v>
      </c>
    </row>
    <row r="3019" spans="9:36" ht="23.5" x14ac:dyDescent="0.35">
      <c r="I3019" s="57" t="s">
        <v>3030</v>
      </c>
      <c r="J3019" s="58">
        <f t="shared" si="798"/>
        <v>126</v>
      </c>
      <c r="K3019" s="58">
        <f t="shared" si="797"/>
        <v>14</v>
      </c>
      <c r="L3019" s="58">
        <f t="shared" si="802"/>
        <v>3.4156949539625767</v>
      </c>
      <c r="M3019" s="59">
        <f t="shared" si="803"/>
        <v>12.657594915899377</v>
      </c>
      <c r="N3019" s="59">
        <f t="shared" si="804"/>
        <v>9.8639237384906586</v>
      </c>
      <c r="O3019" s="59">
        <f t="shared" si="805"/>
        <v>16.402297769361116</v>
      </c>
      <c r="P3019" s="59">
        <f t="shared" si="806"/>
        <v>22.721943311095433</v>
      </c>
      <c r="Q3019" s="60">
        <f t="shared" si="807"/>
        <v>67.27805668890457</v>
      </c>
      <c r="R3019" s="59">
        <f t="shared" si="808"/>
        <v>25.179633262842437</v>
      </c>
      <c r="S3019" s="61">
        <f t="shared" si="799"/>
        <v>0.99138635052583135</v>
      </c>
      <c r="U3019" s="13">
        <f t="shared" si="800"/>
        <v>22.721943311095433</v>
      </c>
      <c r="V3019" s="14">
        <f t="shared" si="801"/>
        <v>25.179633262842437</v>
      </c>
      <c r="W3019" s="7">
        <v>22.462399999999999</v>
      </c>
      <c r="X3019" s="28">
        <v>25.423000000000002</v>
      </c>
      <c r="Y3019" s="74">
        <v>0.93164200937679886</v>
      </c>
      <c r="Z3019" s="75">
        <v>0.91069900000000004</v>
      </c>
      <c r="AA3019" s="33">
        <v>0.99138635052583135</v>
      </c>
      <c r="AB3019" s="33">
        <v>0.989151</v>
      </c>
      <c r="AC3019" s="45"/>
      <c r="AD3019" s="48">
        <f t="shared" si="809"/>
        <v>1342.2826988955035</v>
      </c>
      <c r="AE3019" s="49">
        <f>IF(P3019&gt;90,0,AD3019*0.7^((1/cosd(P3019))^0.678))</f>
        <v>920.91774553486687</v>
      </c>
      <c r="AG3019" s="81">
        <f t="shared" si="810"/>
        <v>857.96565892085493</v>
      </c>
      <c r="AH3019" s="82">
        <f t="shared" si="811"/>
        <v>912.98528288028785</v>
      </c>
      <c r="AI3019" s="81">
        <f t="shared" si="812"/>
        <v>838.67886994085779</v>
      </c>
      <c r="AJ3019" s="82">
        <f t="shared" si="813"/>
        <v>910.92670891355908</v>
      </c>
    </row>
    <row r="3020" spans="9:36" ht="23.5" x14ac:dyDescent="0.35">
      <c r="I3020" s="57" t="s">
        <v>3031</v>
      </c>
      <c r="J3020" s="58">
        <f t="shared" si="798"/>
        <v>126</v>
      </c>
      <c r="K3020" s="58">
        <f t="shared" si="797"/>
        <v>15</v>
      </c>
      <c r="L3020" s="58">
        <f t="shared" si="802"/>
        <v>3.4156949539625767</v>
      </c>
      <c r="M3020" s="59">
        <f t="shared" si="803"/>
        <v>13.657594915899377</v>
      </c>
      <c r="N3020" s="59">
        <f t="shared" si="804"/>
        <v>24.863923738490659</v>
      </c>
      <c r="O3020" s="59">
        <f t="shared" si="805"/>
        <v>16.402297769361116</v>
      </c>
      <c r="P3020" s="59">
        <f t="shared" si="806"/>
        <v>30.343810219686176</v>
      </c>
      <c r="Q3020" s="60">
        <f t="shared" si="807"/>
        <v>59.656189780313824</v>
      </c>
      <c r="R3020" s="59">
        <f t="shared" si="808"/>
        <v>52.97965418332636</v>
      </c>
      <c r="S3020" s="61">
        <f t="shared" si="799"/>
        <v>0.99753779852878455</v>
      </c>
      <c r="U3020" s="13">
        <f t="shared" si="800"/>
        <v>30.343810219686176</v>
      </c>
      <c r="V3020" s="14">
        <f t="shared" si="801"/>
        <v>52.97965418332636</v>
      </c>
      <c r="W3020" s="7">
        <v>30.123100000000001</v>
      </c>
      <c r="X3020" s="28">
        <v>53.348000000000013</v>
      </c>
      <c r="Y3020" s="74">
        <v>0.86585435963367396</v>
      </c>
      <c r="Z3020" s="75">
        <v>0.81932300000000002</v>
      </c>
      <c r="AA3020" s="33">
        <v>0.99753779852878455</v>
      </c>
      <c r="AB3020" s="33">
        <v>0.99645499999999998</v>
      </c>
      <c r="AC3020" s="45"/>
      <c r="AD3020" s="48">
        <f t="shared" si="809"/>
        <v>1342.2826988955035</v>
      </c>
      <c r="AE3020" s="49">
        <f>IF(P3020&gt;90,0,AD3020*0.7^((1/cosd(P3020))^0.678))</f>
        <v>905.0441745066953</v>
      </c>
      <c r="AG3020" s="81">
        <f t="shared" si="810"/>
        <v>783.63644415768169</v>
      </c>
      <c r="AH3020" s="82">
        <f t="shared" si="811"/>
        <v>902.8157734087099</v>
      </c>
      <c r="AI3020" s="81">
        <f t="shared" si="812"/>
        <v>741.52350818934917</v>
      </c>
      <c r="AJ3020" s="82">
        <f t="shared" si="813"/>
        <v>901.83579290806904</v>
      </c>
    </row>
    <row r="3021" spans="9:36" ht="23.5" x14ac:dyDescent="0.35">
      <c r="I3021" s="57" t="s">
        <v>3032</v>
      </c>
      <c r="J3021" s="58">
        <f t="shared" si="798"/>
        <v>126</v>
      </c>
      <c r="K3021" s="58">
        <f t="shared" si="797"/>
        <v>16</v>
      </c>
      <c r="L3021" s="58">
        <f t="shared" si="802"/>
        <v>3.4156949539625767</v>
      </c>
      <c r="M3021" s="59">
        <f t="shared" si="803"/>
        <v>14.657594915899377</v>
      </c>
      <c r="N3021" s="59">
        <f t="shared" si="804"/>
        <v>39.863923738490655</v>
      </c>
      <c r="O3021" s="59">
        <f t="shared" si="805"/>
        <v>16.402297769361116</v>
      </c>
      <c r="P3021" s="59">
        <f t="shared" si="806"/>
        <v>40.843246116153473</v>
      </c>
      <c r="Q3021" s="60">
        <f t="shared" si="807"/>
        <v>49.156753883846527</v>
      </c>
      <c r="R3021" s="59">
        <f t="shared" si="808"/>
        <v>70.084590839131749</v>
      </c>
      <c r="S3021" s="61">
        <f t="shared" si="799"/>
        <v>0.96079387317984066</v>
      </c>
      <c r="U3021" s="13">
        <f t="shared" si="800"/>
        <v>40.843246116153473</v>
      </c>
      <c r="V3021" s="14">
        <f t="shared" si="801"/>
        <v>70.084590839131749</v>
      </c>
      <c r="W3021" s="7">
        <v>40.645800000000001</v>
      </c>
      <c r="X3021" s="28">
        <v>70.433999999999997</v>
      </c>
      <c r="Y3021" s="74">
        <v>0.80571078842854804</v>
      </c>
      <c r="Z3021" s="75">
        <v>0.75482499999999997</v>
      </c>
      <c r="AA3021" s="33">
        <v>0.96079387317984066</v>
      </c>
      <c r="AB3021" s="33">
        <v>0.95010499999999998</v>
      </c>
      <c r="AC3021" s="45"/>
      <c r="AD3021" s="48">
        <f t="shared" si="809"/>
        <v>1342.2826988955035</v>
      </c>
      <c r="AE3021" s="49">
        <f>IF(P3021&gt;90,0,AD3021*0.7^((1/cosd(P3021))^0.678))</f>
        <v>872.32706463210229</v>
      </c>
      <c r="AG3021" s="81">
        <f t="shared" si="810"/>
        <v>702.84332701229209</v>
      </c>
      <c r="AH3021" s="82">
        <f t="shared" si="811"/>
        <v>838.12649910747871</v>
      </c>
      <c r="AI3021" s="81">
        <f t="shared" si="812"/>
        <v>658.45427656092659</v>
      </c>
      <c r="AJ3021" s="82">
        <f t="shared" si="813"/>
        <v>828.80230574228358</v>
      </c>
    </row>
    <row r="3022" spans="9:36" ht="23.5" x14ac:dyDescent="0.35">
      <c r="I3022" s="57" t="s">
        <v>3033</v>
      </c>
      <c r="J3022" s="58">
        <f t="shared" si="798"/>
        <v>126</v>
      </c>
      <c r="K3022" s="58">
        <f t="shared" si="797"/>
        <v>17</v>
      </c>
      <c r="L3022" s="58">
        <f t="shared" si="802"/>
        <v>3.4156949539625767</v>
      </c>
      <c r="M3022" s="59">
        <f t="shared" si="803"/>
        <v>15.657594915899377</v>
      </c>
      <c r="N3022" s="59">
        <f t="shared" si="804"/>
        <v>54.863923738490655</v>
      </c>
      <c r="O3022" s="59">
        <f t="shared" si="805"/>
        <v>16.402297769361116</v>
      </c>
      <c r="P3022" s="59">
        <f t="shared" si="806"/>
        <v>52.401462383295382</v>
      </c>
      <c r="Q3022" s="60">
        <f t="shared" si="807"/>
        <v>37.598537616704618</v>
      </c>
      <c r="R3022" s="59">
        <f t="shared" si="808"/>
        <v>81.953971619001948</v>
      </c>
      <c r="S3022" s="61">
        <f t="shared" si="799"/>
        <v>0.87927595887795829</v>
      </c>
      <c r="U3022" s="13">
        <f t="shared" si="800"/>
        <v>52.401462383295382</v>
      </c>
      <c r="V3022" s="14">
        <f t="shared" si="801"/>
        <v>81.953971619001948</v>
      </c>
      <c r="W3022" s="7">
        <v>52.207099999999997</v>
      </c>
      <c r="X3022" s="28">
        <v>82.269999999999982</v>
      </c>
      <c r="Y3022" s="74">
        <v>0.77403244939367877</v>
      </c>
      <c r="Z3022" s="75">
        <v>0.73550899999999997</v>
      </c>
      <c r="AA3022" s="33">
        <v>0.87927595887795829</v>
      </c>
      <c r="AB3022" s="33">
        <v>0.85685299999999998</v>
      </c>
      <c r="AC3022" s="45"/>
      <c r="AD3022" s="48">
        <f t="shared" si="809"/>
        <v>1342.2826988955035</v>
      </c>
      <c r="AE3022" s="49">
        <f>IF(P3022&gt;90,0,AD3022*0.7^((1/cosd(P3022))^0.678))</f>
        <v>815.27021309975032</v>
      </c>
      <c r="AG3022" s="81">
        <f t="shared" si="810"/>
        <v>631.04559996330624</v>
      </c>
      <c r="AH3022" s="82">
        <f t="shared" si="811"/>
        <v>716.84749836792037</v>
      </c>
      <c r="AI3022" s="81">
        <f t="shared" si="812"/>
        <v>599.63857916678421</v>
      </c>
      <c r="AJ3022" s="82">
        <f t="shared" si="813"/>
        <v>698.56672790516029</v>
      </c>
    </row>
    <row r="3023" spans="9:36" ht="23.5" x14ac:dyDescent="0.35">
      <c r="I3023" s="57" t="s">
        <v>3034</v>
      </c>
      <c r="J3023" s="58">
        <f t="shared" si="798"/>
        <v>126</v>
      </c>
      <c r="K3023" s="58">
        <f t="shared" si="797"/>
        <v>18</v>
      </c>
      <c r="L3023" s="58">
        <f t="shared" si="802"/>
        <v>3.4156949539625767</v>
      </c>
      <c r="M3023" s="59">
        <f t="shared" si="803"/>
        <v>16.657594915899374</v>
      </c>
      <c r="N3023" s="59">
        <f t="shared" si="804"/>
        <v>69.863923738490598</v>
      </c>
      <c r="O3023" s="59">
        <f t="shared" si="805"/>
        <v>16.402297769361116</v>
      </c>
      <c r="P3023" s="59">
        <f t="shared" si="806"/>
        <v>64.287558681406765</v>
      </c>
      <c r="Q3023" s="60">
        <f t="shared" si="807"/>
        <v>25.712441318593239</v>
      </c>
      <c r="R3023" s="59">
        <f t="shared" si="808"/>
        <v>91.515088462576443</v>
      </c>
      <c r="S3023" s="61">
        <f t="shared" si="799"/>
        <v>0.75674243060157098</v>
      </c>
      <c r="U3023" s="13">
        <f t="shared" si="800"/>
        <v>64.287558681406765</v>
      </c>
      <c r="V3023" s="14">
        <f t="shared" si="801"/>
        <v>91.515088462576443</v>
      </c>
      <c r="W3023" s="7">
        <v>64.078500000000005</v>
      </c>
      <c r="X3023" s="28">
        <v>91.805999999999983</v>
      </c>
      <c r="Y3023" s="74">
        <v>0.78458321781735663</v>
      </c>
      <c r="Z3023" s="75">
        <v>0.76480999999999999</v>
      </c>
      <c r="AA3023" s="33">
        <v>0.75674243060157098</v>
      </c>
      <c r="AB3023" s="33">
        <v>0.72740300000000002</v>
      </c>
      <c r="AC3023" s="45"/>
      <c r="AD3023" s="48">
        <f t="shared" si="809"/>
        <v>1342.2826988955035</v>
      </c>
      <c r="AE3023" s="49">
        <f>IF(P3023&gt;90,0,AD3023*0.7^((1/cosd(P3023))^0.678))</f>
        <v>716.11952802637677</v>
      </c>
      <c r="AG3023" s="81">
        <f t="shared" si="810"/>
        <v>561.85536364078143</v>
      </c>
      <c r="AH3023" s="82">
        <f t="shared" si="811"/>
        <v>541.9180322399302</v>
      </c>
      <c r="AI3023" s="81">
        <f t="shared" si="812"/>
        <v>547.6953762298532</v>
      </c>
      <c r="AJ3023" s="82">
        <f t="shared" si="813"/>
        <v>520.90749304497058</v>
      </c>
    </row>
    <row r="3024" spans="9:36" ht="23.5" x14ac:dyDescent="0.35">
      <c r="I3024" s="57" t="s">
        <v>3035</v>
      </c>
      <c r="J3024" s="58">
        <f t="shared" si="798"/>
        <v>126</v>
      </c>
      <c r="K3024" s="58">
        <f t="shared" si="797"/>
        <v>19</v>
      </c>
      <c r="L3024" s="58">
        <f t="shared" si="802"/>
        <v>3.4156949539625767</v>
      </c>
      <c r="M3024" s="59">
        <f t="shared" si="803"/>
        <v>17.657594915899374</v>
      </c>
      <c r="N3024" s="59">
        <f t="shared" si="804"/>
        <v>84.863923738490598</v>
      </c>
      <c r="O3024" s="59">
        <f t="shared" si="805"/>
        <v>16.402297769361116</v>
      </c>
      <c r="P3024" s="59">
        <f t="shared" si="806"/>
        <v>76.130955540276219</v>
      </c>
      <c r="Q3024" s="60">
        <f t="shared" si="807"/>
        <v>13.869044459723787</v>
      </c>
      <c r="R3024" s="59">
        <f t="shared" si="808"/>
        <v>100.21716420088372</v>
      </c>
      <c r="S3024" s="61">
        <f t="shared" si="799"/>
        <v>0.60348350647717597</v>
      </c>
      <c r="U3024" s="13">
        <f t="shared" si="800"/>
        <v>76.130955540276219</v>
      </c>
      <c r="V3024" s="14">
        <f t="shared" si="801"/>
        <v>100.21716420088372</v>
      </c>
      <c r="W3024" s="7">
        <v>75.880300000000005</v>
      </c>
      <c r="X3024" s="28">
        <v>100.49299999999999</v>
      </c>
      <c r="Y3024" s="74">
        <v>0.83262563646827736</v>
      </c>
      <c r="Z3024" s="75">
        <v>0.83213800000000004</v>
      </c>
      <c r="AA3024" s="33">
        <v>0.60348350647717597</v>
      </c>
      <c r="AB3024" s="33">
        <v>0.59097200000000005</v>
      </c>
      <c r="AC3024" s="45"/>
      <c r="AD3024" s="48">
        <f t="shared" si="809"/>
        <v>1342.2826988955035</v>
      </c>
      <c r="AE3024" s="49">
        <f>IF(P3024&gt;90,0,AD3024*0.7^((1/cosd(P3024))^0.678))</f>
        <v>524.64455307157141</v>
      </c>
      <c r="AG3024" s="81">
        <f t="shared" si="810"/>
        <v>436.83250492083209</v>
      </c>
      <c r="AH3024" s="82">
        <f t="shared" si="811"/>
        <v>316.61433454178274</v>
      </c>
      <c r="AI3024" s="81">
        <f t="shared" si="812"/>
        <v>436.57666910387132</v>
      </c>
      <c r="AJ3024" s="82">
        <f t="shared" si="813"/>
        <v>310.05024081781272</v>
      </c>
    </row>
    <row r="3025" spans="9:36" ht="23.5" x14ac:dyDescent="0.35">
      <c r="I3025" s="57" t="s">
        <v>3036</v>
      </c>
      <c r="J3025" s="58">
        <f t="shared" si="798"/>
        <v>126</v>
      </c>
      <c r="K3025" s="58">
        <f t="shared" si="797"/>
        <v>20</v>
      </c>
      <c r="L3025" s="58">
        <f t="shared" si="802"/>
        <v>3.4156949539625767</v>
      </c>
      <c r="M3025" s="59">
        <f t="shared" si="803"/>
        <v>18.657594915899374</v>
      </c>
      <c r="N3025" s="59">
        <f t="shared" si="804"/>
        <v>99.863923738490598</v>
      </c>
      <c r="O3025" s="59">
        <f t="shared" si="805"/>
        <v>16.402297769361116</v>
      </c>
      <c r="P3025" s="59">
        <f t="shared" si="806"/>
        <v>87.655806934281884</v>
      </c>
      <c r="Q3025" s="60">
        <f t="shared" si="807"/>
        <v>2.3441930657181196</v>
      </c>
      <c r="R3025" s="59">
        <f t="shared" si="808"/>
        <v>108.93042084621072</v>
      </c>
      <c r="S3025" s="61">
        <f t="shared" si="799"/>
        <v>0.44099549467405136</v>
      </c>
      <c r="U3025" s="13">
        <f t="shared" si="800"/>
        <v>87.655806934281884</v>
      </c>
      <c r="V3025" s="14">
        <f t="shared" si="801"/>
        <v>108.93042084621072</v>
      </c>
      <c r="W3025" s="7">
        <v>87.208200000000005</v>
      </c>
      <c r="X3025" s="28">
        <v>109.197</v>
      </c>
      <c r="Y3025" s="74">
        <v>0.89844086395690714</v>
      </c>
      <c r="Z3025" s="75">
        <v>0</v>
      </c>
      <c r="AA3025" s="33">
        <v>0.44099549467405136</v>
      </c>
      <c r="AB3025" s="33">
        <v>0</v>
      </c>
      <c r="AC3025" s="45"/>
      <c r="AD3025" s="48">
        <f t="shared" si="809"/>
        <v>1342.2826988955035</v>
      </c>
      <c r="AE3025" s="49">
        <f>IF(P3025&gt;90,0,AD3025*0.7^((1/cosd(P3025))^0.678))</f>
        <v>59.547851191464687</v>
      </c>
      <c r="AG3025" s="81">
        <f t="shared" si="810"/>
        <v>53.500222871236879</v>
      </c>
      <c r="AH3025" s="82">
        <f t="shared" si="811"/>
        <v>26.260334092956768</v>
      </c>
      <c r="AI3025" s="81">
        <f t="shared" si="812"/>
        <v>0</v>
      </c>
      <c r="AJ3025" s="82">
        <f t="shared" si="813"/>
        <v>0</v>
      </c>
    </row>
    <row r="3026" spans="9:36" ht="23.5" x14ac:dyDescent="0.35">
      <c r="I3026" s="57" t="s">
        <v>3037</v>
      </c>
      <c r="J3026" s="58">
        <f t="shared" si="798"/>
        <v>126</v>
      </c>
      <c r="K3026" s="58">
        <f t="shared" si="797"/>
        <v>21</v>
      </c>
      <c r="L3026" s="58">
        <f t="shared" si="802"/>
        <v>3.4156949539625767</v>
      </c>
      <c r="M3026" s="59">
        <f t="shared" si="803"/>
        <v>19.657594915899374</v>
      </c>
      <c r="N3026" s="59">
        <f t="shared" si="804"/>
        <v>114.8639237384906</v>
      </c>
      <c r="O3026" s="59">
        <f t="shared" si="805"/>
        <v>16.402297769361116</v>
      </c>
      <c r="P3026" s="59">
        <f t="shared" si="806"/>
        <v>98.569010588852322</v>
      </c>
      <c r="Q3026" s="60">
        <f t="shared" si="807"/>
        <v>-8.5690105888523274</v>
      </c>
      <c r="R3026" s="59">
        <f t="shared" si="808"/>
        <v>118.33234852148959</v>
      </c>
      <c r="S3026" s="61">
        <f t="shared" si="799"/>
        <v>0</v>
      </c>
      <c r="U3026" s="13">
        <f t="shared" si="800"/>
        <v>98.569010588852322</v>
      </c>
      <c r="V3026" s="14">
        <f t="shared" si="801"/>
        <v>118.33234852148959</v>
      </c>
      <c r="W3026" s="7">
        <v>98.330699999999993</v>
      </c>
      <c r="X3026" s="28">
        <v>118.59199999999998</v>
      </c>
      <c r="Y3026" s="74">
        <v>0</v>
      </c>
      <c r="Z3026" s="75">
        <v>0</v>
      </c>
      <c r="AA3026" s="33">
        <v>0</v>
      </c>
      <c r="AB3026" s="33">
        <v>0</v>
      </c>
      <c r="AC3026" s="45"/>
      <c r="AD3026" s="48">
        <f t="shared" si="809"/>
        <v>1342.2826988955035</v>
      </c>
      <c r="AE3026" s="49">
        <f>IF(P3026&gt;90,0,AD3026*0.7^((1/cosd(P3026))^0.678))</f>
        <v>0</v>
      </c>
      <c r="AG3026" s="81">
        <f t="shared" si="810"/>
        <v>0</v>
      </c>
      <c r="AH3026" s="82">
        <f t="shared" si="811"/>
        <v>0</v>
      </c>
      <c r="AI3026" s="81">
        <f t="shared" si="812"/>
        <v>0</v>
      </c>
      <c r="AJ3026" s="82">
        <f t="shared" si="813"/>
        <v>0</v>
      </c>
    </row>
    <row r="3027" spans="9:36" ht="23.5" x14ac:dyDescent="0.35">
      <c r="I3027" s="57" t="s">
        <v>3038</v>
      </c>
      <c r="J3027" s="58">
        <f t="shared" si="798"/>
        <v>126</v>
      </c>
      <c r="K3027" s="58">
        <f t="shared" si="797"/>
        <v>22</v>
      </c>
      <c r="L3027" s="58">
        <f t="shared" si="802"/>
        <v>3.4156949539625767</v>
      </c>
      <c r="M3027" s="59">
        <f t="shared" si="803"/>
        <v>20.657594915899374</v>
      </c>
      <c r="N3027" s="59">
        <f t="shared" si="804"/>
        <v>129.8639237384906</v>
      </c>
      <c r="O3027" s="59">
        <f t="shared" si="805"/>
        <v>16.402297769361116</v>
      </c>
      <c r="P3027" s="59">
        <f t="shared" si="806"/>
        <v>108.48545455237662</v>
      </c>
      <c r="Q3027" s="60">
        <f t="shared" si="807"/>
        <v>-18.48545455237662</v>
      </c>
      <c r="R3027" s="59">
        <f t="shared" si="808"/>
        <v>129.06883704648936</v>
      </c>
      <c r="S3027" s="61">
        <f t="shared" si="799"/>
        <v>0</v>
      </c>
      <c r="U3027" s="13">
        <f t="shared" si="800"/>
        <v>108.48545455237662</v>
      </c>
      <c r="V3027" s="14">
        <f t="shared" si="801"/>
        <v>129.06883704648936</v>
      </c>
      <c r="W3027" s="7">
        <v>108.21</v>
      </c>
      <c r="X3027" s="28">
        <v>129.31700000000001</v>
      </c>
      <c r="Y3027" s="74">
        <v>0</v>
      </c>
      <c r="Z3027" s="75">
        <v>0</v>
      </c>
      <c r="AA3027" s="33">
        <v>0</v>
      </c>
      <c r="AB3027" s="33">
        <v>0</v>
      </c>
      <c r="AC3027" s="45"/>
      <c r="AD3027" s="48">
        <f t="shared" si="809"/>
        <v>1342.2826988955035</v>
      </c>
      <c r="AE3027" s="49">
        <f>IF(P3027&gt;90,0,AD3027*0.7^((1/cosd(P3027))^0.678))</f>
        <v>0</v>
      </c>
      <c r="AG3027" s="81">
        <f t="shared" si="810"/>
        <v>0</v>
      </c>
      <c r="AH3027" s="82">
        <f t="shared" si="811"/>
        <v>0</v>
      </c>
      <c r="AI3027" s="81">
        <f t="shared" si="812"/>
        <v>0</v>
      </c>
      <c r="AJ3027" s="82">
        <f t="shared" si="813"/>
        <v>0</v>
      </c>
    </row>
    <row r="3028" spans="9:36" ht="23.5" x14ac:dyDescent="0.35">
      <c r="I3028" s="57" t="s">
        <v>3039</v>
      </c>
      <c r="J3028" s="58">
        <f t="shared" si="798"/>
        <v>126</v>
      </c>
      <c r="K3028" s="58">
        <f t="shared" si="797"/>
        <v>23</v>
      </c>
      <c r="L3028" s="58">
        <f t="shared" si="802"/>
        <v>3.4156949539625767</v>
      </c>
      <c r="M3028" s="59">
        <f t="shared" si="803"/>
        <v>21.657594915899374</v>
      </c>
      <c r="N3028" s="59">
        <f t="shared" si="804"/>
        <v>144.8639237384906</v>
      </c>
      <c r="O3028" s="59">
        <f t="shared" si="805"/>
        <v>16.402297769361116</v>
      </c>
      <c r="P3028" s="59">
        <f t="shared" si="806"/>
        <v>116.86143666891526</v>
      </c>
      <c r="Q3028" s="60">
        <f t="shared" si="807"/>
        <v>-26.861436668915275</v>
      </c>
      <c r="R3028" s="59">
        <f t="shared" si="808"/>
        <v>141.76608632737506</v>
      </c>
      <c r="S3028" s="61">
        <f t="shared" si="799"/>
        <v>0</v>
      </c>
      <c r="U3028" s="13">
        <f t="shared" si="800"/>
        <v>116.86143666891526</v>
      </c>
      <c r="V3028" s="14">
        <f t="shared" si="801"/>
        <v>141.76608632737506</v>
      </c>
      <c r="W3028" s="7">
        <v>116.542</v>
      </c>
      <c r="X3028" s="28">
        <v>141.98399999999998</v>
      </c>
      <c r="Y3028" s="74">
        <v>0</v>
      </c>
      <c r="Z3028" s="75">
        <v>0</v>
      </c>
      <c r="AA3028" s="33">
        <v>0</v>
      </c>
      <c r="AB3028" s="33">
        <v>0</v>
      </c>
      <c r="AC3028" s="45"/>
      <c r="AD3028" s="48">
        <f t="shared" si="809"/>
        <v>1342.2826988955035</v>
      </c>
      <c r="AE3028" s="49">
        <f>IF(P3028&gt;90,0,AD3028*0.7^((1/cosd(P3028))^0.678))</f>
        <v>0</v>
      </c>
      <c r="AG3028" s="81">
        <f t="shared" si="810"/>
        <v>0</v>
      </c>
      <c r="AH3028" s="82">
        <f t="shared" si="811"/>
        <v>0</v>
      </c>
      <c r="AI3028" s="81">
        <f t="shared" si="812"/>
        <v>0</v>
      </c>
      <c r="AJ3028" s="82">
        <f t="shared" si="813"/>
        <v>0</v>
      </c>
    </row>
    <row r="3029" spans="9:36" ht="23.5" x14ac:dyDescent="0.35">
      <c r="I3029" s="57" t="s">
        <v>3040</v>
      </c>
      <c r="J3029" s="58">
        <f t="shared" si="798"/>
        <v>127</v>
      </c>
      <c r="K3029" s="58">
        <f t="shared" si="797"/>
        <v>0</v>
      </c>
      <c r="L3029" s="58">
        <f t="shared" si="802"/>
        <v>3.4977402147846894</v>
      </c>
      <c r="M3029" s="59">
        <f t="shared" si="803"/>
        <v>-1.3410376630869221</v>
      </c>
      <c r="N3029" s="59">
        <f t="shared" si="804"/>
        <v>-200.11556494630383</v>
      </c>
      <c r="O3029" s="59">
        <f t="shared" si="805"/>
        <v>16.688347792507603</v>
      </c>
      <c r="P3029" s="59">
        <f t="shared" si="806"/>
        <v>122.70097640652496</v>
      </c>
      <c r="Q3029" s="60">
        <f t="shared" si="807"/>
        <v>-32.700976406524958</v>
      </c>
      <c r="R3029" s="59">
        <f t="shared" si="808"/>
        <v>-156.95349895301749</v>
      </c>
      <c r="S3029" s="61">
        <f t="shared" si="799"/>
        <v>0</v>
      </c>
      <c r="U3029" s="13">
        <f t="shared" si="800"/>
        <v>122.70097640652496</v>
      </c>
      <c r="V3029" s="14">
        <f t="shared" si="801"/>
        <v>-156.95349895301749</v>
      </c>
      <c r="W3029" s="7">
        <v>122.602</v>
      </c>
      <c r="X3029" s="28">
        <v>156.97500000000002</v>
      </c>
      <c r="Y3029" s="74">
        <v>0</v>
      </c>
      <c r="Z3029" s="75">
        <v>0</v>
      </c>
      <c r="AA3029" s="33">
        <v>0</v>
      </c>
      <c r="AB3029" s="33">
        <v>0</v>
      </c>
      <c r="AC3029" s="45"/>
      <c r="AD3029" s="48">
        <f t="shared" si="809"/>
        <v>1341.6444624493927</v>
      </c>
      <c r="AE3029" s="49">
        <f>IF(P3029&gt;90,0,AD3029*0.7^((1/cosd(P3029))^0.678))</f>
        <v>0</v>
      </c>
      <c r="AG3029" s="81">
        <f t="shared" si="810"/>
        <v>0</v>
      </c>
      <c r="AH3029" s="82">
        <f t="shared" si="811"/>
        <v>0</v>
      </c>
      <c r="AI3029" s="81">
        <f t="shared" si="812"/>
        <v>0</v>
      </c>
      <c r="AJ3029" s="82">
        <f t="shared" si="813"/>
        <v>0</v>
      </c>
    </row>
    <row r="3030" spans="9:36" ht="23.5" x14ac:dyDescent="0.35">
      <c r="I3030" s="57" t="s">
        <v>3041</v>
      </c>
      <c r="J3030" s="58">
        <f t="shared" si="798"/>
        <v>127</v>
      </c>
      <c r="K3030" s="58">
        <f t="shared" si="797"/>
        <v>1</v>
      </c>
      <c r="L3030" s="58">
        <f t="shared" si="802"/>
        <v>3.4977402147846894</v>
      </c>
      <c r="M3030" s="59">
        <f t="shared" si="803"/>
        <v>-0.34103766308692207</v>
      </c>
      <c r="N3030" s="59">
        <f t="shared" si="804"/>
        <v>-185.11556494630383</v>
      </c>
      <c r="O3030" s="59">
        <f t="shared" si="805"/>
        <v>16.688347792507603</v>
      </c>
      <c r="P3030" s="59">
        <f t="shared" si="806"/>
        <v>125.70746792771223</v>
      </c>
      <c r="Q3030" s="60">
        <f t="shared" si="807"/>
        <v>-35.707467927712237</v>
      </c>
      <c r="R3030" s="59">
        <f t="shared" si="808"/>
        <v>-173.96229320378637</v>
      </c>
      <c r="S3030" s="61">
        <f t="shared" si="799"/>
        <v>0</v>
      </c>
      <c r="U3030" s="13">
        <f t="shared" si="800"/>
        <v>125.70746792771223</v>
      </c>
      <c r="V3030" s="14">
        <f t="shared" si="801"/>
        <v>-173.96229320378637</v>
      </c>
      <c r="W3030" s="7">
        <v>125.596</v>
      </c>
      <c r="X3030" s="28">
        <v>173.95600000000002</v>
      </c>
      <c r="Y3030" s="74">
        <v>0</v>
      </c>
      <c r="Z3030" s="75">
        <v>0</v>
      </c>
      <c r="AA3030" s="33">
        <v>0</v>
      </c>
      <c r="AB3030" s="33">
        <v>0</v>
      </c>
      <c r="AC3030" s="45"/>
      <c r="AD3030" s="48">
        <f t="shared" si="809"/>
        <v>1341.6444624493927</v>
      </c>
      <c r="AE3030" s="49">
        <f>IF(P3030&gt;90,0,AD3030*0.7^((1/cosd(P3030))^0.678))</f>
        <v>0</v>
      </c>
      <c r="AG3030" s="81">
        <f t="shared" si="810"/>
        <v>0</v>
      </c>
      <c r="AH3030" s="82">
        <f t="shared" si="811"/>
        <v>0</v>
      </c>
      <c r="AI3030" s="81">
        <f t="shared" si="812"/>
        <v>0</v>
      </c>
      <c r="AJ3030" s="82">
        <f t="shared" si="813"/>
        <v>0</v>
      </c>
    </row>
    <row r="3031" spans="9:36" ht="23.5" x14ac:dyDescent="0.35">
      <c r="I3031" s="57" t="s">
        <v>3042</v>
      </c>
      <c r="J3031" s="58">
        <f t="shared" si="798"/>
        <v>127</v>
      </c>
      <c r="K3031" s="58">
        <f t="shared" si="797"/>
        <v>2</v>
      </c>
      <c r="L3031" s="58">
        <f t="shared" si="802"/>
        <v>3.4977402147846894</v>
      </c>
      <c r="M3031" s="59">
        <f t="shared" si="803"/>
        <v>0.65896233691307793</v>
      </c>
      <c r="N3031" s="59">
        <f t="shared" si="804"/>
        <v>-170.11556494630383</v>
      </c>
      <c r="O3031" s="59">
        <f t="shared" si="805"/>
        <v>16.688347792507603</v>
      </c>
      <c r="P3031" s="59">
        <f t="shared" si="806"/>
        <v>125.12634002251949</v>
      </c>
      <c r="Q3031" s="60">
        <f t="shared" si="807"/>
        <v>-35.126340022519486</v>
      </c>
      <c r="R3031" s="59">
        <f t="shared" si="808"/>
        <v>-168.40196081031058</v>
      </c>
      <c r="S3031" s="61">
        <f t="shared" si="799"/>
        <v>0</v>
      </c>
      <c r="U3031" s="13">
        <f t="shared" si="800"/>
        <v>125.12634002251949</v>
      </c>
      <c r="V3031" s="14">
        <f t="shared" si="801"/>
        <v>-168.40196081031058</v>
      </c>
      <c r="W3031" s="7">
        <v>125.008</v>
      </c>
      <c r="X3031" s="28">
        <v>-168.4436</v>
      </c>
      <c r="Y3031" s="74">
        <v>0</v>
      </c>
      <c r="Z3031" s="75">
        <v>0</v>
      </c>
      <c r="AA3031" s="33">
        <v>0</v>
      </c>
      <c r="AB3031" s="33">
        <v>0</v>
      </c>
      <c r="AC3031" s="45"/>
      <c r="AD3031" s="48">
        <f t="shared" si="809"/>
        <v>1341.6444624493927</v>
      </c>
      <c r="AE3031" s="49">
        <f>IF(P3031&gt;90,0,AD3031*0.7^((1/cosd(P3031))^0.678))</f>
        <v>0</v>
      </c>
      <c r="AG3031" s="81">
        <f t="shared" si="810"/>
        <v>0</v>
      </c>
      <c r="AH3031" s="82">
        <f t="shared" si="811"/>
        <v>0</v>
      </c>
      <c r="AI3031" s="81">
        <f t="shared" si="812"/>
        <v>0</v>
      </c>
      <c r="AJ3031" s="82">
        <f t="shared" si="813"/>
        <v>0</v>
      </c>
    </row>
    <row r="3032" spans="9:36" ht="23.5" x14ac:dyDescent="0.35">
      <c r="I3032" s="57" t="s">
        <v>3043</v>
      </c>
      <c r="J3032" s="58">
        <f t="shared" si="798"/>
        <v>127</v>
      </c>
      <c r="K3032" s="58">
        <f t="shared" si="797"/>
        <v>3</v>
      </c>
      <c r="L3032" s="58">
        <f t="shared" si="802"/>
        <v>3.4977402147846894</v>
      </c>
      <c r="M3032" s="59">
        <f t="shared" si="803"/>
        <v>1.6589623369130779</v>
      </c>
      <c r="N3032" s="59">
        <f t="shared" si="804"/>
        <v>-155.11556494630383</v>
      </c>
      <c r="O3032" s="59">
        <f t="shared" si="805"/>
        <v>16.688347792507603</v>
      </c>
      <c r="P3032" s="59">
        <f t="shared" si="806"/>
        <v>121.0657065150821</v>
      </c>
      <c r="Q3032" s="60">
        <f t="shared" si="807"/>
        <v>-31.065706515082084</v>
      </c>
      <c r="R3032" s="59">
        <f t="shared" si="808"/>
        <v>-151.92967400734847</v>
      </c>
      <c r="S3032" s="61">
        <f t="shared" si="799"/>
        <v>0</v>
      </c>
      <c r="U3032" s="13">
        <f t="shared" si="800"/>
        <v>121.0657065150821</v>
      </c>
      <c r="V3032" s="14">
        <f t="shared" si="801"/>
        <v>-151.92967400734847</v>
      </c>
      <c r="W3032" s="7">
        <v>120.94799999999999</v>
      </c>
      <c r="X3032" s="28">
        <v>-152.00479999999999</v>
      </c>
      <c r="Y3032" s="74">
        <v>0</v>
      </c>
      <c r="Z3032" s="75">
        <v>0</v>
      </c>
      <c r="AA3032" s="33">
        <v>0</v>
      </c>
      <c r="AB3032" s="33">
        <v>0</v>
      </c>
      <c r="AC3032" s="45"/>
      <c r="AD3032" s="48">
        <f t="shared" si="809"/>
        <v>1341.6444624493927</v>
      </c>
      <c r="AE3032" s="49">
        <f>IF(P3032&gt;90,0,AD3032*0.7^((1/cosd(P3032))^0.678))</f>
        <v>0</v>
      </c>
      <c r="AG3032" s="81">
        <f t="shared" si="810"/>
        <v>0</v>
      </c>
      <c r="AH3032" s="82">
        <f t="shared" si="811"/>
        <v>0</v>
      </c>
      <c r="AI3032" s="81">
        <f t="shared" si="812"/>
        <v>0</v>
      </c>
      <c r="AJ3032" s="82">
        <f t="shared" si="813"/>
        <v>0</v>
      </c>
    </row>
    <row r="3033" spans="9:36" ht="23.5" x14ac:dyDescent="0.35">
      <c r="I3033" s="57" t="s">
        <v>3044</v>
      </c>
      <c r="J3033" s="58">
        <f t="shared" si="798"/>
        <v>127</v>
      </c>
      <c r="K3033" s="58">
        <f t="shared" si="797"/>
        <v>4</v>
      </c>
      <c r="L3033" s="58">
        <f t="shared" si="802"/>
        <v>3.4977402147846894</v>
      </c>
      <c r="M3033" s="59">
        <f t="shared" si="803"/>
        <v>2.6589623369130777</v>
      </c>
      <c r="N3033" s="59">
        <f t="shared" si="804"/>
        <v>-140.11556494630383</v>
      </c>
      <c r="O3033" s="59">
        <f t="shared" si="805"/>
        <v>16.688347792507603</v>
      </c>
      <c r="P3033" s="59">
        <f t="shared" si="806"/>
        <v>114.18037809650023</v>
      </c>
      <c r="Q3033" s="60">
        <f t="shared" si="807"/>
        <v>-24.180378096500238</v>
      </c>
      <c r="R3033" s="59">
        <f t="shared" si="808"/>
        <v>-137.67706762712288</v>
      </c>
      <c r="S3033" s="61">
        <f t="shared" si="799"/>
        <v>0</v>
      </c>
      <c r="U3033" s="13">
        <f t="shared" si="800"/>
        <v>114.18037809650023</v>
      </c>
      <c r="V3033" s="14">
        <f t="shared" si="801"/>
        <v>-137.67706762712288</v>
      </c>
      <c r="W3033" s="7">
        <v>114.06699999999999</v>
      </c>
      <c r="X3033" s="28">
        <v>-137.7774</v>
      </c>
      <c r="Y3033" s="74">
        <v>0</v>
      </c>
      <c r="Z3033" s="75">
        <v>0</v>
      </c>
      <c r="AA3033" s="33">
        <v>0</v>
      </c>
      <c r="AB3033" s="33">
        <v>0</v>
      </c>
      <c r="AC3033" s="45"/>
      <c r="AD3033" s="48">
        <f t="shared" si="809"/>
        <v>1341.6444624493927</v>
      </c>
      <c r="AE3033" s="49">
        <f>IF(P3033&gt;90,0,AD3033*0.7^((1/cosd(P3033))^0.678))</f>
        <v>0</v>
      </c>
      <c r="AG3033" s="81">
        <f t="shared" si="810"/>
        <v>0</v>
      </c>
      <c r="AH3033" s="82">
        <f t="shared" si="811"/>
        <v>0</v>
      </c>
      <c r="AI3033" s="81">
        <f t="shared" si="812"/>
        <v>0</v>
      </c>
      <c r="AJ3033" s="82">
        <f t="shared" si="813"/>
        <v>0</v>
      </c>
    </row>
    <row r="3034" spans="9:36" ht="23.5" x14ac:dyDescent="0.35">
      <c r="I3034" s="57" t="s">
        <v>3045</v>
      </c>
      <c r="J3034" s="58">
        <f t="shared" si="798"/>
        <v>127</v>
      </c>
      <c r="K3034" s="58">
        <f t="shared" si="797"/>
        <v>5</v>
      </c>
      <c r="L3034" s="58">
        <f t="shared" si="802"/>
        <v>3.4977402147846894</v>
      </c>
      <c r="M3034" s="59">
        <f t="shared" si="803"/>
        <v>3.6589623369130777</v>
      </c>
      <c r="N3034" s="59">
        <f t="shared" si="804"/>
        <v>-125.11556494630383</v>
      </c>
      <c r="O3034" s="59">
        <f t="shared" si="805"/>
        <v>16.688347792507603</v>
      </c>
      <c r="P3034" s="59">
        <f t="shared" si="806"/>
        <v>105.27206292291356</v>
      </c>
      <c r="Q3034" s="60">
        <f t="shared" si="807"/>
        <v>-15.272062922913557</v>
      </c>
      <c r="R3034" s="59">
        <f t="shared" si="808"/>
        <v>-125.68628148126463</v>
      </c>
      <c r="S3034" s="61">
        <f t="shared" si="799"/>
        <v>0</v>
      </c>
      <c r="U3034" s="13">
        <f t="shared" si="800"/>
        <v>105.27206292291356</v>
      </c>
      <c r="V3034" s="14">
        <f t="shared" si="801"/>
        <v>-125.68628148126463</v>
      </c>
      <c r="W3034" s="7">
        <v>105.164</v>
      </c>
      <c r="X3034" s="28">
        <v>-125.8048</v>
      </c>
      <c r="Y3034" s="74">
        <v>0</v>
      </c>
      <c r="Z3034" s="75">
        <v>0</v>
      </c>
      <c r="AA3034" s="33">
        <v>0</v>
      </c>
      <c r="AB3034" s="33">
        <v>0</v>
      </c>
      <c r="AC3034" s="45"/>
      <c r="AD3034" s="48">
        <f t="shared" si="809"/>
        <v>1341.6444624493927</v>
      </c>
      <c r="AE3034" s="49">
        <f>IF(P3034&gt;90,0,AD3034*0.7^((1/cosd(P3034))^0.678))</f>
        <v>0</v>
      </c>
      <c r="AG3034" s="81">
        <f t="shared" si="810"/>
        <v>0</v>
      </c>
      <c r="AH3034" s="82">
        <f t="shared" si="811"/>
        <v>0</v>
      </c>
      <c r="AI3034" s="81">
        <f t="shared" si="812"/>
        <v>0</v>
      </c>
      <c r="AJ3034" s="82">
        <f t="shared" si="813"/>
        <v>0</v>
      </c>
    </row>
    <row r="3035" spans="9:36" ht="23.5" x14ac:dyDescent="0.35">
      <c r="I3035" s="57" t="s">
        <v>3046</v>
      </c>
      <c r="J3035" s="58">
        <f t="shared" si="798"/>
        <v>127</v>
      </c>
      <c r="K3035" s="58">
        <f t="shared" si="797"/>
        <v>6</v>
      </c>
      <c r="L3035" s="58">
        <f t="shared" si="802"/>
        <v>3.4977402147846894</v>
      </c>
      <c r="M3035" s="59">
        <f t="shared" si="803"/>
        <v>4.6589623369130777</v>
      </c>
      <c r="N3035" s="59">
        <f t="shared" si="804"/>
        <v>-110.11556494630383</v>
      </c>
      <c r="O3035" s="59">
        <f t="shared" si="805"/>
        <v>16.688347792507603</v>
      </c>
      <c r="P3035" s="59">
        <f t="shared" si="806"/>
        <v>95.0117917204728</v>
      </c>
      <c r="Q3035" s="60">
        <f t="shared" si="807"/>
        <v>-5.0117917204727949</v>
      </c>
      <c r="R3035" s="59">
        <f t="shared" si="808"/>
        <v>-115.45767842844053</v>
      </c>
      <c r="S3035" s="61">
        <f t="shared" si="799"/>
        <v>0</v>
      </c>
      <c r="U3035" s="13">
        <f t="shared" si="800"/>
        <v>95.0117917204728</v>
      </c>
      <c r="V3035" s="14">
        <f t="shared" si="801"/>
        <v>-115.45767842844053</v>
      </c>
      <c r="W3035" s="7">
        <v>94.908900000000003</v>
      </c>
      <c r="X3035" s="28">
        <v>-115.5916</v>
      </c>
      <c r="Y3035" s="74">
        <v>0</v>
      </c>
      <c r="Z3035" s="75">
        <v>0</v>
      </c>
      <c r="AA3035" s="33">
        <v>0</v>
      </c>
      <c r="AB3035" s="33">
        <v>0</v>
      </c>
      <c r="AC3035" s="45"/>
      <c r="AD3035" s="48">
        <f t="shared" si="809"/>
        <v>1341.6444624493927</v>
      </c>
      <c r="AE3035" s="49">
        <f>IF(P3035&gt;90,0,AD3035*0.7^((1/cosd(P3035))^0.678))</f>
        <v>0</v>
      </c>
      <c r="AG3035" s="81">
        <f t="shared" si="810"/>
        <v>0</v>
      </c>
      <c r="AH3035" s="82">
        <f t="shared" si="811"/>
        <v>0</v>
      </c>
      <c r="AI3035" s="81">
        <f t="shared" si="812"/>
        <v>0</v>
      </c>
      <c r="AJ3035" s="82">
        <f t="shared" si="813"/>
        <v>0</v>
      </c>
    </row>
    <row r="3036" spans="9:36" ht="23.5" x14ac:dyDescent="0.35">
      <c r="I3036" s="57" t="s">
        <v>3047</v>
      </c>
      <c r="J3036" s="58">
        <f t="shared" si="798"/>
        <v>127</v>
      </c>
      <c r="K3036" s="58">
        <f t="shared" si="797"/>
        <v>7</v>
      </c>
      <c r="L3036" s="58">
        <f t="shared" si="802"/>
        <v>3.4977402147846894</v>
      </c>
      <c r="M3036" s="59">
        <f t="shared" si="803"/>
        <v>5.6589623369130777</v>
      </c>
      <c r="N3036" s="59">
        <f t="shared" si="804"/>
        <v>-95.115564946303834</v>
      </c>
      <c r="O3036" s="59">
        <f t="shared" si="805"/>
        <v>16.688347792507603</v>
      </c>
      <c r="P3036" s="59">
        <f t="shared" si="806"/>
        <v>83.885354896750101</v>
      </c>
      <c r="Q3036" s="60">
        <f t="shared" si="807"/>
        <v>6.1146451032498987</v>
      </c>
      <c r="R3036" s="59">
        <f t="shared" si="808"/>
        <v>-106.35721643904394</v>
      </c>
      <c r="S3036" s="61">
        <f t="shared" si="799"/>
        <v>0.87910931351921029</v>
      </c>
      <c r="U3036" s="13">
        <f t="shared" si="800"/>
        <v>83.885354896750101</v>
      </c>
      <c r="V3036" s="14">
        <f t="shared" si="801"/>
        <v>-106.35721643904394</v>
      </c>
      <c r="W3036" s="7">
        <v>83.652699999999996</v>
      </c>
      <c r="X3036" s="28">
        <v>-106.5076</v>
      </c>
      <c r="Y3036" s="74">
        <v>0.48837787350451495</v>
      </c>
      <c r="Z3036" s="75">
        <v>0.52069699999999997</v>
      </c>
      <c r="AA3036" s="33">
        <v>0.87910931351921029</v>
      </c>
      <c r="AB3036" s="33">
        <v>0.88614999999999999</v>
      </c>
      <c r="AC3036" s="45"/>
      <c r="AD3036" s="48">
        <f t="shared" si="809"/>
        <v>1341.6444624493927</v>
      </c>
      <c r="AE3036" s="49">
        <f>IF(P3036&gt;90,0,AD3036*0.7^((1/cosd(P3036))^0.678))</f>
        <v>263.3696231856149</v>
      </c>
      <c r="AG3036" s="81">
        <f t="shared" si="810"/>
        <v>128.62389651707599</v>
      </c>
      <c r="AH3036" s="82">
        <f t="shared" si="811"/>
        <v>231.530688640519</v>
      </c>
      <c r="AI3036" s="81">
        <f t="shared" si="812"/>
        <v>137.13577268388011</v>
      </c>
      <c r="AJ3036" s="82">
        <f t="shared" si="813"/>
        <v>233.38499158593265</v>
      </c>
    </row>
    <row r="3037" spans="9:36" ht="23.5" x14ac:dyDescent="0.35">
      <c r="I3037" s="57" t="s">
        <v>3048</v>
      </c>
      <c r="J3037" s="58">
        <f t="shared" si="798"/>
        <v>127</v>
      </c>
      <c r="K3037" s="58">
        <f t="shared" si="797"/>
        <v>8</v>
      </c>
      <c r="L3037" s="58">
        <f t="shared" si="802"/>
        <v>3.4977402147846894</v>
      </c>
      <c r="M3037" s="59">
        <f t="shared" si="803"/>
        <v>6.6589623369130777</v>
      </c>
      <c r="N3037" s="59">
        <f t="shared" si="804"/>
        <v>-80.115564946303834</v>
      </c>
      <c r="O3037" s="59">
        <f t="shared" si="805"/>
        <v>16.688347792507603</v>
      </c>
      <c r="P3037" s="59">
        <f t="shared" si="806"/>
        <v>72.240529055889908</v>
      </c>
      <c r="Q3037" s="60">
        <f t="shared" si="807"/>
        <v>17.759470944110099</v>
      </c>
      <c r="R3037" s="59">
        <f t="shared" si="808"/>
        <v>-97.743057179451199</v>
      </c>
      <c r="S3037" s="61">
        <f t="shared" si="799"/>
        <v>0.8170683637072107</v>
      </c>
      <c r="U3037" s="13">
        <f t="shared" si="800"/>
        <v>72.240529055889908</v>
      </c>
      <c r="V3037" s="14">
        <f t="shared" si="801"/>
        <v>-97.743057179451199</v>
      </c>
      <c r="W3037" s="7">
        <v>72.090599999999995</v>
      </c>
      <c r="X3037" s="28">
        <v>-97.914100000000005</v>
      </c>
      <c r="Y3037" s="74">
        <v>0.65225573343840781</v>
      </c>
      <c r="Z3037" s="75">
        <v>0.68307300000000004</v>
      </c>
      <c r="AA3037" s="33">
        <v>0.8170683637072107</v>
      </c>
      <c r="AB3037" s="33">
        <v>0.83379400000000004</v>
      </c>
      <c r="AC3037" s="45"/>
      <c r="AD3037" s="48">
        <f t="shared" si="809"/>
        <v>1341.6444624493927</v>
      </c>
      <c r="AE3037" s="49">
        <f>IF(P3037&gt;90,0,AD3037*0.7^((1/cosd(P3037))^0.678))</f>
        <v>604.16486493596756</v>
      </c>
      <c r="AG3037" s="81">
        <f t="shared" si="810"/>
        <v>394.06999709652609</v>
      </c>
      <c r="AH3037" s="82">
        <f t="shared" si="811"/>
        <v>493.64399760261898</v>
      </c>
      <c r="AI3037" s="81">
        <f t="shared" si="812"/>
        <v>412.68870678640621</v>
      </c>
      <c r="AJ3037" s="82">
        <f t="shared" si="813"/>
        <v>503.74903939442015</v>
      </c>
    </row>
    <row r="3038" spans="9:36" ht="23.5" x14ac:dyDescent="0.35">
      <c r="I3038" s="57" t="s">
        <v>3049</v>
      </c>
      <c r="J3038" s="58">
        <f t="shared" si="798"/>
        <v>127</v>
      </c>
      <c r="K3038" s="58">
        <f t="shared" ref="K3038:K3101" si="814">0+K3014</f>
        <v>9</v>
      </c>
      <c r="L3038" s="58">
        <f t="shared" si="802"/>
        <v>3.4977402147846894</v>
      </c>
      <c r="M3038" s="59">
        <f t="shared" si="803"/>
        <v>7.6589623369130777</v>
      </c>
      <c r="N3038" s="59">
        <f t="shared" si="804"/>
        <v>-65.115564946303834</v>
      </c>
      <c r="O3038" s="59">
        <f t="shared" si="805"/>
        <v>16.688347792507603</v>
      </c>
      <c r="P3038" s="59">
        <f t="shared" si="806"/>
        <v>60.355169018513848</v>
      </c>
      <c r="Q3038" s="60">
        <f t="shared" si="807"/>
        <v>29.644830981486155</v>
      </c>
      <c r="R3038" s="59">
        <f t="shared" si="808"/>
        <v>-88.905736694030779</v>
      </c>
      <c r="S3038" s="61">
        <f t="shared" si="799"/>
        <v>0.77968132101811483</v>
      </c>
      <c r="U3038" s="13">
        <f t="shared" si="800"/>
        <v>60.355169018513848</v>
      </c>
      <c r="V3038" s="14">
        <f t="shared" si="801"/>
        <v>-88.905736694030779</v>
      </c>
      <c r="W3038" s="7">
        <v>60.221899999999998</v>
      </c>
      <c r="X3038" s="28">
        <v>-89.1053</v>
      </c>
      <c r="Y3038" s="74">
        <v>0.79796491782887036</v>
      </c>
      <c r="Z3038" s="75">
        <v>0.82460299999999997</v>
      </c>
      <c r="AA3038" s="33">
        <v>0.77968132101811483</v>
      </c>
      <c r="AB3038" s="33">
        <v>0.812056</v>
      </c>
      <c r="AC3038" s="45"/>
      <c r="AD3038" s="48">
        <f t="shared" si="809"/>
        <v>1341.6444624493927</v>
      </c>
      <c r="AE3038" s="49">
        <f>IF(P3038&gt;90,0,AD3038*0.7^((1/cosd(P3038))^0.678))</f>
        <v>755.06247141741028</v>
      </c>
      <c r="AG3038" s="81">
        <f t="shared" si="810"/>
        <v>602.51336296025761</v>
      </c>
      <c r="AH3038" s="82">
        <f t="shared" si="811"/>
        <v>588.70810516592906</v>
      </c>
      <c r="AI3038" s="81">
        <f t="shared" si="812"/>
        <v>622.62677911821072</v>
      </c>
      <c r="AJ3038" s="82">
        <f t="shared" si="813"/>
        <v>613.15301028933652</v>
      </c>
    </row>
    <row r="3039" spans="9:36" ht="23.5" x14ac:dyDescent="0.35">
      <c r="I3039" s="57" t="s">
        <v>3050</v>
      </c>
      <c r="J3039" s="58">
        <f t="shared" ref="J3039:J3102" si="815">1+J3015</f>
        <v>127</v>
      </c>
      <c r="K3039" s="58">
        <f t="shared" si="814"/>
        <v>10</v>
      </c>
      <c r="L3039" s="58">
        <f t="shared" si="802"/>
        <v>3.4977402147846894</v>
      </c>
      <c r="M3039" s="59">
        <f t="shared" si="803"/>
        <v>8.6589623369130795</v>
      </c>
      <c r="N3039" s="59">
        <f t="shared" si="804"/>
        <v>-50.115564946303806</v>
      </c>
      <c r="O3039" s="59">
        <f t="shared" si="805"/>
        <v>16.688347792507603</v>
      </c>
      <c r="P3039" s="59">
        <f t="shared" si="806"/>
        <v>48.516965381517664</v>
      </c>
      <c r="Q3039" s="60">
        <f t="shared" si="807"/>
        <v>41.483034618482336</v>
      </c>
      <c r="R3039" s="59">
        <f t="shared" si="808"/>
        <v>-78.853415704104421</v>
      </c>
      <c r="S3039" s="61">
        <f t="shared" si="799"/>
        <v>0.78290220476575834</v>
      </c>
      <c r="U3039" s="13">
        <f t="shared" si="800"/>
        <v>48.516965381517664</v>
      </c>
      <c r="V3039" s="14">
        <f t="shared" si="801"/>
        <v>-78.853415704104421</v>
      </c>
      <c r="W3039" s="7">
        <v>48.381999999999998</v>
      </c>
      <c r="X3039" s="28">
        <v>-79.093000000000004</v>
      </c>
      <c r="Y3039" s="74">
        <v>0.90875496262958122</v>
      </c>
      <c r="Z3039" s="75">
        <v>0.92489900000000003</v>
      </c>
      <c r="AA3039" s="33">
        <v>0.78290220476575834</v>
      </c>
      <c r="AB3039" s="33">
        <v>0.82733000000000001</v>
      </c>
      <c r="AC3039" s="45"/>
      <c r="AD3039" s="48">
        <f t="shared" si="809"/>
        <v>1341.6444624493927</v>
      </c>
      <c r="AE3039" s="49">
        <f>IF(P3039&gt;90,0,AD3039*0.7^((1/cosd(P3039))^0.678))</f>
        <v>837.20843507468476</v>
      </c>
      <c r="AG3039" s="81">
        <f t="shared" si="810"/>
        <v>760.81732012946532</v>
      </c>
      <c r="AH3039" s="82">
        <f t="shared" si="811"/>
        <v>655.45232966846095</v>
      </c>
      <c r="AI3039" s="81">
        <f t="shared" si="812"/>
        <v>774.33324439214084</v>
      </c>
      <c r="AJ3039" s="82">
        <f t="shared" si="813"/>
        <v>692.6476545903389</v>
      </c>
    </row>
    <row r="3040" spans="9:36" ht="23.5" x14ac:dyDescent="0.35">
      <c r="I3040" s="57" t="s">
        <v>3051</v>
      </c>
      <c r="J3040" s="58">
        <f t="shared" si="815"/>
        <v>127</v>
      </c>
      <c r="K3040" s="58">
        <f t="shared" si="814"/>
        <v>11</v>
      </c>
      <c r="L3040" s="58">
        <f t="shared" si="802"/>
        <v>3.4977402147846894</v>
      </c>
      <c r="M3040" s="59">
        <f t="shared" si="803"/>
        <v>9.6589623369130795</v>
      </c>
      <c r="N3040" s="59">
        <f t="shared" si="804"/>
        <v>-35.115564946303806</v>
      </c>
      <c r="O3040" s="59">
        <f t="shared" si="805"/>
        <v>16.688347792507603</v>
      </c>
      <c r="P3040" s="59">
        <f t="shared" si="806"/>
        <v>37.163334323732606</v>
      </c>
      <c r="Q3040" s="60">
        <f t="shared" si="807"/>
        <v>52.836665676267394</v>
      </c>
      <c r="R3040" s="59">
        <f t="shared" si="808"/>
        <v>-65.799413607164553</v>
      </c>
      <c r="S3040" s="61">
        <f t="shared" si="799"/>
        <v>0.82528233216627134</v>
      </c>
      <c r="U3040" s="13">
        <f t="shared" si="800"/>
        <v>37.163334323732606</v>
      </c>
      <c r="V3040" s="14">
        <f t="shared" si="801"/>
        <v>-65.799413607164553</v>
      </c>
      <c r="W3040" s="7">
        <v>37.0105</v>
      </c>
      <c r="X3040" s="28">
        <v>-66.091999999999999</v>
      </c>
      <c r="Y3040" s="74">
        <v>0.97672167753714367</v>
      </c>
      <c r="Z3040" s="75">
        <v>0.98175199999999996</v>
      </c>
      <c r="AA3040" s="33">
        <v>0.82528233216627134</v>
      </c>
      <c r="AB3040" s="33">
        <v>0.87000299999999997</v>
      </c>
      <c r="AC3040" s="45"/>
      <c r="AD3040" s="48">
        <f t="shared" si="809"/>
        <v>1341.6444624493927</v>
      </c>
      <c r="AE3040" s="49">
        <f>IF(P3040&gt;90,0,AD3040*0.7^((1/cosd(P3040))^0.678))</f>
        <v>885.0383065330326</v>
      </c>
      <c r="AG3040" s="81">
        <f t="shared" si="810"/>
        <v>864.4360994415764</v>
      </c>
      <c r="AH3040" s="82">
        <f t="shared" si="811"/>
        <v>730.40647767206849</v>
      </c>
      <c r="AI3040" s="81">
        <f t="shared" si="812"/>
        <v>868.88812751541775</v>
      </c>
      <c r="AJ3040" s="82">
        <f t="shared" si="813"/>
        <v>769.98598179865792</v>
      </c>
    </row>
    <row r="3041" spans="9:36" ht="23.5" x14ac:dyDescent="0.35">
      <c r="I3041" s="57" t="s">
        <v>3052</v>
      </c>
      <c r="J3041" s="58">
        <f t="shared" si="815"/>
        <v>127</v>
      </c>
      <c r="K3041" s="58">
        <f t="shared" si="814"/>
        <v>12</v>
      </c>
      <c r="L3041" s="58">
        <f t="shared" si="802"/>
        <v>3.4977402147846894</v>
      </c>
      <c r="M3041" s="59">
        <f t="shared" si="803"/>
        <v>10.658962336913079</v>
      </c>
      <c r="N3041" s="59">
        <f t="shared" si="804"/>
        <v>-20.115564946303806</v>
      </c>
      <c r="O3041" s="59">
        <f t="shared" si="805"/>
        <v>16.688347792507603</v>
      </c>
      <c r="P3041" s="59">
        <f t="shared" si="806"/>
        <v>27.250885245337731</v>
      </c>
      <c r="Q3041" s="60">
        <f t="shared" si="807"/>
        <v>62.749114754662266</v>
      </c>
      <c r="R3041" s="59">
        <f t="shared" si="808"/>
        <v>-46.00947725833786</v>
      </c>
      <c r="S3041" s="61">
        <f t="shared" si="799"/>
        <v>0.88904666652106612</v>
      </c>
      <c r="U3041" s="13">
        <f t="shared" si="800"/>
        <v>27.250885245337731</v>
      </c>
      <c r="V3041" s="14">
        <f t="shared" si="801"/>
        <v>-46.00947725833786</v>
      </c>
      <c r="W3041" s="7">
        <v>27.057700000000001</v>
      </c>
      <c r="X3041" s="28">
        <v>-46.334000000000003</v>
      </c>
      <c r="Y3041" s="74">
        <v>0.99996746147907833</v>
      </c>
      <c r="Z3041" s="75">
        <v>0.99995699999999998</v>
      </c>
      <c r="AA3041" s="33">
        <v>0.88904666652106612</v>
      </c>
      <c r="AB3041" s="33">
        <v>0.91721600000000003</v>
      </c>
      <c r="AC3041" s="45"/>
      <c r="AD3041" s="48">
        <f t="shared" si="809"/>
        <v>1341.6444624493927</v>
      </c>
      <c r="AE3041" s="49">
        <f>IF(P3041&gt;90,0,AD3041*0.7^((1/cosd(P3041))^0.678))</f>
        <v>911.74558615821172</v>
      </c>
      <c r="AG3041" s="81">
        <f t="shared" si="810"/>
        <v>911.71591930538125</v>
      </c>
      <c r="AH3041" s="82">
        <f t="shared" si="811"/>
        <v>810.58437408925363</v>
      </c>
      <c r="AI3041" s="81">
        <f t="shared" si="812"/>
        <v>911.70638109800689</v>
      </c>
      <c r="AJ3041" s="82">
        <f t="shared" si="813"/>
        <v>836.2676395536904</v>
      </c>
    </row>
    <row r="3042" spans="9:36" ht="23.5" x14ac:dyDescent="0.35">
      <c r="I3042" s="57" t="s">
        <v>3053</v>
      </c>
      <c r="J3042" s="58">
        <f t="shared" si="815"/>
        <v>127</v>
      </c>
      <c r="K3042" s="58">
        <f t="shared" si="814"/>
        <v>13</v>
      </c>
      <c r="L3042" s="58">
        <f t="shared" si="802"/>
        <v>3.4977402147846894</v>
      </c>
      <c r="M3042" s="59">
        <f t="shared" si="803"/>
        <v>11.658962336913079</v>
      </c>
      <c r="N3042" s="59">
        <f t="shared" si="804"/>
        <v>-5.1155649463038078</v>
      </c>
      <c r="O3042" s="59">
        <f t="shared" si="805"/>
        <v>16.688347792507603</v>
      </c>
      <c r="P3042" s="59">
        <f t="shared" si="806"/>
        <v>21.187533917629104</v>
      </c>
      <c r="Q3042" s="60">
        <f t="shared" si="807"/>
        <v>68.812466082370889</v>
      </c>
      <c r="R3042" s="59">
        <f t="shared" si="808"/>
        <v>-13.669144127049599</v>
      </c>
      <c r="S3042" s="61">
        <f t="shared" si="799"/>
        <v>0.95115335066031792</v>
      </c>
      <c r="U3042" s="13">
        <f t="shared" si="800"/>
        <v>21.187533917629104</v>
      </c>
      <c r="V3042" s="14">
        <f t="shared" si="801"/>
        <v>-13.669144127049599</v>
      </c>
      <c r="W3042" s="7">
        <v>20.939499999999999</v>
      </c>
      <c r="X3042" s="28">
        <v>-13.824999999999989</v>
      </c>
      <c r="Y3042" s="74">
        <v>0.98218208580135913</v>
      </c>
      <c r="Z3042" s="75">
        <v>0.98294099999999995</v>
      </c>
      <c r="AA3042" s="33">
        <v>0.95115335066031792</v>
      </c>
      <c r="AB3042" s="33">
        <v>0.95267599999999997</v>
      </c>
      <c r="AC3042" s="45"/>
      <c r="AD3042" s="48">
        <f t="shared" si="809"/>
        <v>1341.6444624493927</v>
      </c>
      <c r="AE3042" s="49">
        <f>IF(P3042&gt;90,0,AD3042*0.7^((1/cosd(P3042))^0.678))</f>
        <v>923.01255488123968</v>
      </c>
      <c r="AG3042" s="81">
        <f t="shared" si="810"/>
        <v>906.56639637409751</v>
      </c>
      <c r="AH3042" s="82">
        <f t="shared" si="811"/>
        <v>877.92648427683173</v>
      </c>
      <c r="AI3042" s="81">
        <f t="shared" si="812"/>
        <v>907.26688370752061</v>
      </c>
      <c r="AJ3042" s="82">
        <f t="shared" si="813"/>
        <v>879.33190873403987</v>
      </c>
    </row>
    <row r="3043" spans="9:36" ht="23.5" x14ac:dyDescent="0.35">
      <c r="I3043" s="57" t="s">
        <v>3054</v>
      </c>
      <c r="J3043" s="58">
        <f t="shared" si="815"/>
        <v>127</v>
      </c>
      <c r="K3043" s="58">
        <f t="shared" si="814"/>
        <v>14</v>
      </c>
      <c r="L3043" s="58">
        <f t="shared" si="802"/>
        <v>3.4977402147846894</v>
      </c>
      <c r="M3043" s="59">
        <f t="shared" si="803"/>
        <v>12.658962336913079</v>
      </c>
      <c r="N3043" s="59">
        <f t="shared" si="804"/>
        <v>9.8844350536961922</v>
      </c>
      <c r="O3043" s="59">
        <f t="shared" si="805"/>
        <v>16.688347792507603</v>
      </c>
      <c r="P3043" s="59">
        <f t="shared" si="806"/>
        <v>22.461462742791838</v>
      </c>
      <c r="Q3043" s="60">
        <f t="shared" si="807"/>
        <v>67.538537257208162</v>
      </c>
      <c r="R3043" s="59">
        <f t="shared" si="808"/>
        <v>25.491584663482008</v>
      </c>
      <c r="S3043" s="61">
        <f t="shared" si="799"/>
        <v>0.99182728093495343</v>
      </c>
      <c r="U3043" s="13">
        <f t="shared" si="800"/>
        <v>22.461462742791838</v>
      </c>
      <c r="V3043" s="14">
        <f t="shared" si="801"/>
        <v>25.491584663482008</v>
      </c>
      <c r="W3043" s="7">
        <v>22.2103</v>
      </c>
      <c r="X3043" s="28">
        <v>25.721000000000004</v>
      </c>
      <c r="Y3043" s="74">
        <v>0.93290262986232564</v>
      </c>
      <c r="Z3043" s="75">
        <v>0.91189200000000004</v>
      </c>
      <c r="AA3043" s="33">
        <v>0.99182728093495343</v>
      </c>
      <c r="AB3043" s="33">
        <v>0.98964099999999999</v>
      </c>
      <c r="AC3043" s="45"/>
      <c r="AD3043" s="48">
        <f t="shared" si="809"/>
        <v>1341.6444624493927</v>
      </c>
      <c r="AE3043" s="49">
        <f>IF(P3043&gt;90,0,AD3043*0.7^((1/cosd(P3043))^0.678))</f>
        <v>920.92446436330442</v>
      </c>
      <c r="AG3043" s="81">
        <f t="shared" si="810"/>
        <v>859.13285470908033</v>
      </c>
      <c r="AH3043" s="82">
        <f t="shared" si="811"/>
        <v>913.39800743593469</v>
      </c>
      <c r="AI3043" s="81">
        <f t="shared" si="812"/>
        <v>839.78365165718242</v>
      </c>
      <c r="AJ3043" s="82">
        <f t="shared" si="813"/>
        <v>911.38460783696496</v>
      </c>
    </row>
    <row r="3044" spans="9:36" ht="23.5" x14ac:dyDescent="0.35">
      <c r="I3044" s="57" t="s">
        <v>3055</v>
      </c>
      <c r="J3044" s="58">
        <f t="shared" si="815"/>
        <v>127</v>
      </c>
      <c r="K3044" s="58">
        <f t="shared" si="814"/>
        <v>15</v>
      </c>
      <c r="L3044" s="58">
        <f t="shared" si="802"/>
        <v>3.4977402147846894</v>
      </c>
      <c r="M3044" s="59">
        <f t="shared" si="803"/>
        <v>13.658962336913079</v>
      </c>
      <c r="N3044" s="59">
        <f t="shared" si="804"/>
        <v>24.884435053696194</v>
      </c>
      <c r="O3044" s="59">
        <f t="shared" si="805"/>
        <v>16.688347792507603</v>
      </c>
      <c r="P3044" s="59">
        <f t="shared" si="806"/>
        <v>30.14284712411656</v>
      </c>
      <c r="Q3044" s="60">
        <f t="shared" si="807"/>
        <v>59.857152875883443</v>
      </c>
      <c r="R3044" s="59">
        <f t="shared" si="808"/>
        <v>53.385697217630153</v>
      </c>
      <c r="S3044" s="61">
        <f t="shared" si="799"/>
        <v>0.99731488175483052</v>
      </c>
      <c r="U3044" s="13">
        <f t="shared" si="800"/>
        <v>30.14284712411656</v>
      </c>
      <c r="V3044" s="14">
        <f t="shared" si="801"/>
        <v>53.385697217630153</v>
      </c>
      <c r="W3044" s="7">
        <v>29.928100000000001</v>
      </c>
      <c r="X3044" s="28">
        <v>53.739000000000004</v>
      </c>
      <c r="Y3044" s="74">
        <v>0.86787141568016368</v>
      </c>
      <c r="Z3044" s="75">
        <v>0.82149000000000005</v>
      </c>
      <c r="AA3044" s="33">
        <v>0.99731488175483052</v>
      </c>
      <c r="AB3044" s="33">
        <v>0.99615100000000001</v>
      </c>
      <c r="AC3044" s="45"/>
      <c r="AD3044" s="48">
        <f t="shared" si="809"/>
        <v>1341.6444624493927</v>
      </c>
      <c r="AE3044" s="49">
        <f>IF(P3044&gt;90,0,AD3044*0.7^((1/cosd(P3044))^0.678))</f>
        <v>905.10797566233543</v>
      </c>
      <c r="AG3044" s="81">
        <f t="shared" si="810"/>
        <v>785.51734018147818</v>
      </c>
      <c r="AH3044" s="82">
        <f t="shared" si="811"/>
        <v>902.67765372303609</v>
      </c>
      <c r="AI3044" s="81">
        <f t="shared" si="812"/>
        <v>743.53715092685195</v>
      </c>
      <c r="AJ3044" s="82">
        <f t="shared" si="813"/>
        <v>901.62421506401108</v>
      </c>
    </row>
    <row r="3045" spans="9:36" ht="23.5" x14ac:dyDescent="0.35">
      <c r="I3045" s="57" t="s">
        <v>3056</v>
      </c>
      <c r="J3045" s="58">
        <f t="shared" si="815"/>
        <v>127</v>
      </c>
      <c r="K3045" s="58">
        <f t="shared" si="814"/>
        <v>16</v>
      </c>
      <c r="L3045" s="58">
        <f t="shared" si="802"/>
        <v>3.4977402147846894</v>
      </c>
      <c r="M3045" s="59">
        <f t="shared" si="803"/>
        <v>14.658962336913079</v>
      </c>
      <c r="N3045" s="59">
        <f t="shared" si="804"/>
        <v>39.884435053696194</v>
      </c>
      <c r="O3045" s="59">
        <f t="shared" si="805"/>
        <v>16.688347792507603</v>
      </c>
      <c r="P3045" s="59">
        <f t="shared" si="806"/>
        <v>40.679637004619323</v>
      </c>
      <c r="Q3045" s="60">
        <f t="shared" si="807"/>
        <v>49.320362995380677</v>
      </c>
      <c r="R3045" s="59">
        <f t="shared" si="808"/>
        <v>70.445228909740109</v>
      </c>
      <c r="S3045" s="61">
        <f t="shared" si="799"/>
        <v>0.95998335899374554</v>
      </c>
      <c r="U3045" s="13">
        <f t="shared" si="800"/>
        <v>40.679637004619323</v>
      </c>
      <c r="V3045" s="14">
        <f t="shared" si="801"/>
        <v>70.445228909740109</v>
      </c>
      <c r="W3045" s="7">
        <v>40.486400000000003</v>
      </c>
      <c r="X3045" s="28">
        <v>70.78</v>
      </c>
      <c r="Y3045" s="74">
        <v>0.80842501728826244</v>
      </c>
      <c r="Z3045" s="75">
        <v>0.75790299999999999</v>
      </c>
      <c r="AA3045" s="33">
        <v>0.95998335899374554</v>
      </c>
      <c r="AB3045" s="33">
        <v>0.94906199999999996</v>
      </c>
      <c r="AC3045" s="45"/>
      <c r="AD3045" s="48">
        <f t="shared" si="809"/>
        <v>1341.6444624493927</v>
      </c>
      <c r="AE3045" s="49">
        <f>IF(P3045&gt;90,0,AD3045*0.7^((1/cosd(P3045))^0.678))</f>
        <v>872.53908680162033</v>
      </c>
      <c r="AG3045" s="81">
        <f t="shared" si="810"/>
        <v>705.38242633228458</v>
      </c>
      <c r="AH3045" s="82">
        <f t="shared" si="811"/>
        <v>837.62300340115473</v>
      </c>
      <c r="AI3045" s="81">
        <f t="shared" si="812"/>
        <v>661.29999150420849</v>
      </c>
      <c r="AJ3045" s="82">
        <f t="shared" si="813"/>
        <v>828.09369079811938</v>
      </c>
    </row>
    <row r="3046" spans="9:36" ht="23.5" x14ac:dyDescent="0.35">
      <c r="I3046" s="57" t="s">
        <v>3057</v>
      </c>
      <c r="J3046" s="58">
        <f t="shared" si="815"/>
        <v>127</v>
      </c>
      <c r="K3046" s="58">
        <f t="shared" si="814"/>
        <v>17</v>
      </c>
      <c r="L3046" s="58">
        <f t="shared" si="802"/>
        <v>3.4977402147846894</v>
      </c>
      <c r="M3046" s="59">
        <f t="shared" si="803"/>
        <v>15.658962336913079</v>
      </c>
      <c r="N3046" s="59">
        <f t="shared" si="804"/>
        <v>54.884435053696194</v>
      </c>
      <c r="O3046" s="59">
        <f t="shared" si="805"/>
        <v>16.688347792507603</v>
      </c>
      <c r="P3046" s="59">
        <f t="shared" si="806"/>
        <v>52.254287354887822</v>
      </c>
      <c r="Q3046" s="60">
        <f t="shared" si="807"/>
        <v>37.745712645112178</v>
      </c>
      <c r="R3046" s="59">
        <f t="shared" si="808"/>
        <v>82.26485519420811</v>
      </c>
      <c r="S3046" s="61">
        <f t="shared" si="799"/>
        <v>0.87792915953532658</v>
      </c>
      <c r="U3046" s="13">
        <f t="shared" si="800"/>
        <v>52.254287354887822</v>
      </c>
      <c r="V3046" s="14">
        <f t="shared" si="801"/>
        <v>82.26485519420811</v>
      </c>
      <c r="W3046" s="7">
        <v>52.063299999999998</v>
      </c>
      <c r="X3046" s="28">
        <v>82.567999999999984</v>
      </c>
      <c r="Y3046" s="74">
        <v>0.77716017989638997</v>
      </c>
      <c r="Z3046" s="75">
        <v>0.73893799999999998</v>
      </c>
      <c r="AA3046" s="33">
        <v>0.87792915953532658</v>
      </c>
      <c r="AB3046" s="33">
        <v>0.855217</v>
      </c>
      <c r="AC3046" s="45"/>
      <c r="AD3046" s="48">
        <f t="shared" si="809"/>
        <v>1341.6444624493927</v>
      </c>
      <c r="AE3046" s="49">
        <f>IF(P3046&gt;90,0,AD3046*0.7^((1/cosd(P3046))^0.678))</f>
        <v>815.79851000760982</v>
      </c>
      <c r="AG3046" s="81">
        <f t="shared" si="810"/>
        <v>634.0061167967209</v>
      </c>
      <c r="AH3046" s="82">
        <f t="shared" si="811"/>
        <v>716.21330024115264</v>
      </c>
      <c r="AI3046" s="81">
        <f t="shared" si="812"/>
        <v>602.82451938800318</v>
      </c>
      <c r="AJ3046" s="82">
        <f t="shared" si="813"/>
        <v>697.68475433317803</v>
      </c>
    </row>
    <row r="3047" spans="9:36" ht="23.5" x14ac:dyDescent="0.35">
      <c r="I3047" s="57" t="s">
        <v>3058</v>
      </c>
      <c r="J3047" s="58">
        <f t="shared" si="815"/>
        <v>127</v>
      </c>
      <c r="K3047" s="58">
        <f t="shared" si="814"/>
        <v>18</v>
      </c>
      <c r="L3047" s="58">
        <f t="shared" si="802"/>
        <v>3.4977402147846894</v>
      </c>
      <c r="M3047" s="59">
        <f t="shared" si="803"/>
        <v>16.658962336913078</v>
      </c>
      <c r="N3047" s="59">
        <f t="shared" si="804"/>
        <v>69.884435053696166</v>
      </c>
      <c r="O3047" s="59">
        <f t="shared" si="805"/>
        <v>16.688347792507603</v>
      </c>
      <c r="P3047" s="59">
        <f t="shared" si="806"/>
        <v>64.143661324822219</v>
      </c>
      <c r="Q3047" s="60">
        <f t="shared" si="807"/>
        <v>25.856338675177785</v>
      </c>
      <c r="R3047" s="59">
        <f t="shared" si="808"/>
        <v>91.790512067009558</v>
      </c>
      <c r="S3047" s="61">
        <f t="shared" si="799"/>
        <v>0.75485662671376208</v>
      </c>
      <c r="U3047" s="13">
        <f t="shared" si="800"/>
        <v>64.143661324822219</v>
      </c>
      <c r="V3047" s="14">
        <f t="shared" si="801"/>
        <v>91.790512067009558</v>
      </c>
      <c r="W3047" s="7">
        <v>63.937800000000003</v>
      </c>
      <c r="X3047" s="28">
        <v>92.07</v>
      </c>
      <c r="Y3047" s="74">
        <v>0.78764762755542816</v>
      </c>
      <c r="Z3047" s="75">
        <v>0.76795400000000003</v>
      </c>
      <c r="AA3047" s="33">
        <v>0.75485662671376208</v>
      </c>
      <c r="AB3047" s="33">
        <v>0.72520499999999999</v>
      </c>
      <c r="AC3047" s="45"/>
      <c r="AD3047" s="48">
        <f t="shared" si="809"/>
        <v>1341.6444624493927</v>
      </c>
      <c r="AE3047" s="49">
        <f>IF(P3047&gt;90,0,AD3047*0.7^((1/cosd(P3047))^0.678))</f>
        <v>717.3631377308966</v>
      </c>
      <c r="AG3047" s="81">
        <f t="shared" si="810"/>
        <v>565.02937352945855</v>
      </c>
      <c r="AH3047" s="82">
        <f t="shared" si="811"/>
        <v>541.50631827634447</v>
      </c>
      <c r="AI3047" s="81">
        <f t="shared" si="812"/>
        <v>550.90189107299295</v>
      </c>
      <c r="AJ3047" s="82">
        <f t="shared" si="813"/>
        <v>520.23533429813483</v>
      </c>
    </row>
    <row r="3048" spans="9:36" ht="23.5" x14ac:dyDescent="0.35">
      <c r="I3048" s="57" t="s">
        <v>3059</v>
      </c>
      <c r="J3048" s="58">
        <f t="shared" si="815"/>
        <v>127</v>
      </c>
      <c r="K3048" s="58">
        <f t="shared" si="814"/>
        <v>19</v>
      </c>
      <c r="L3048" s="58">
        <f t="shared" si="802"/>
        <v>3.4977402147846894</v>
      </c>
      <c r="M3048" s="59">
        <f t="shared" si="803"/>
        <v>17.658962336913078</v>
      </c>
      <c r="N3048" s="59">
        <f t="shared" si="804"/>
        <v>84.884435053696166</v>
      </c>
      <c r="O3048" s="59">
        <f t="shared" si="805"/>
        <v>16.688347792507603</v>
      </c>
      <c r="P3048" s="59">
        <f t="shared" si="806"/>
        <v>75.981381753492428</v>
      </c>
      <c r="Q3048" s="60">
        <f t="shared" si="807"/>
        <v>14.018618246507572</v>
      </c>
      <c r="R3048" s="59">
        <f t="shared" si="808"/>
        <v>100.46921140983505</v>
      </c>
      <c r="S3048" s="61">
        <f t="shared" si="799"/>
        <v>0.60095098928739543</v>
      </c>
      <c r="U3048" s="13">
        <f t="shared" si="800"/>
        <v>75.981381753492428</v>
      </c>
      <c r="V3048" s="14">
        <f t="shared" si="801"/>
        <v>100.46921140983505</v>
      </c>
      <c r="W3048" s="7">
        <v>75.734700000000004</v>
      </c>
      <c r="X3048" s="28">
        <v>100.73399999999998</v>
      </c>
      <c r="Y3048" s="74">
        <v>0.83518666171786538</v>
      </c>
      <c r="Z3048" s="75">
        <v>0.83447700000000002</v>
      </c>
      <c r="AA3048" s="33">
        <v>0.60095098928739543</v>
      </c>
      <c r="AB3048" s="33">
        <v>0.588063</v>
      </c>
      <c r="AC3048" s="45"/>
      <c r="AD3048" s="48">
        <f t="shared" si="809"/>
        <v>1341.6444624493927</v>
      </c>
      <c r="AE3048" s="49">
        <f>IF(P3048&gt;90,0,AD3048*0.7^((1/cosd(P3048))^0.678))</f>
        <v>527.90606527545231</v>
      </c>
      <c r="AG3048" s="81">
        <f t="shared" si="810"/>
        <v>440.90010435801855</v>
      </c>
      <c r="AH3048" s="82">
        <f t="shared" si="811"/>
        <v>317.24567217809943</v>
      </c>
      <c r="AI3048" s="81">
        <f t="shared" si="812"/>
        <v>440.52546963286363</v>
      </c>
      <c r="AJ3048" s="82">
        <f t="shared" si="813"/>
        <v>310.44202446407832</v>
      </c>
    </row>
    <row r="3049" spans="9:36" ht="23.5" x14ac:dyDescent="0.35">
      <c r="I3049" s="57" t="s">
        <v>3060</v>
      </c>
      <c r="J3049" s="58">
        <f t="shared" si="815"/>
        <v>127</v>
      </c>
      <c r="K3049" s="58">
        <f t="shared" si="814"/>
        <v>20</v>
      </c>
      <c r="L3049" s="58">
        <f t="shared" si="802"/>
        <v>3.4977402147846894</v>
      </c>
      <c r="M3049" s="59">
        <f t="shared" si="803"/>
        <v>18.658962336913078</v>
      </c>
      <c r="N3049" s="59">
        <f t="shared" si="804"/>
        <v>99.884435053696166</v>
      </c>
      <c r="O3049" s="59">
        <f t="shared" si="805"/>
        <v>16.688347792507603</v>
      </c>
      <c r="P3049" s="59">
        <f t="shared" si="806"/>
        <v>87.49344520632782</v>
      </c>
      <c r="Q3049" s="60">
        <f t="shared" si="807"/>
        <v>2.506554793672179</v>
      </c>
      <c r="R3049" s="59">
        <f t="shared" si="808"/>
        <v>109.16695861127397</v>
      </c>
      <c r="S3049" s="61">
        <f t="shared" si="799"/>
        <v>0.43752454165437588</v>
      </c>
      <c r="U3049" s="13">
        <f t="shared" si="800"/>
        <v>87.49344520632782</v>
      </c>
      <c r="V3049" s="14">
        <f t="shared" si="801"/>
        <v>109.16695861127397</v>
      </c>
      <c r="W3049" s="7">
        <v>87.058499999999995</v>
      </c>
      <c r="X3049" s="28">
        <v>109.42200000000003</v>
      </c>
      <c r="Y3049" s="74">
        <v>0.90026935430312993</v>
      </c>
      <c r="Z3049" s="75">
        <v>0</v>
      </c>
      <c r="AA3049" s="33">
        <v>0.43752454165437588</v>
      </c>
      <c r="AB3049" s="33">
        <v>0</v>
      </c>
      <c r="AC3049" s="45"/>
      <c r="AD3049" s="48">
        <f t="shared" si="809"/>
        <v>1341.6444624493927</v>
      </c>
      <c r="AE3049" s="49">
        <f>IF(P3049&gt;90,0,AD3049*0.7^((1/cosd(P3049))^0.678))</f>
        <v>68.341065891227444</v>
      </c>
      <c r="AG3049" s="81">
        <f t="shared" si="810"/>
        <v>61.525367262282991</v>
      </c>
      <c r="AH3049" s="82">
        <f t="shared" si="811"/>
        <v>29.900893530230789</v>
      </c>
      <c r="AI3049" s="81">
        <f t="shared" si="812"/>
        <v>0</v>
      </c>
      <c r="AJ3049" s="82">
        <f t="shared" si="813"/>
        <v>0</v>
      </c>
    </row>
    <row r="3050" spans="9:36" ht="23.5" x14ac:dyDescent="0.35">
      <c r="I3050" s="57" t="s">
        <v>3061</v>
      </c>
      <c r="J3050" s="58">
        <f t="shared" si="815"/>
        <v>127</v>
      </c>
      <c r="K3050" s="58">
        <f t="shared" si="814"/>
        <v>21</v>
      </c>
      <c r="L3050" s="58">
        <f t="shared" si="802"/>
        <v>3.4977402147846894</v>
      </c>
      <c r="M3050" s="59">
        <f t="shared" si="803"/>
        <v>19.658962336913078</v>
      </c>
      <c r="N3050" s="59">
        <f t="shared" si="804"/>
        <v>114.88443505369617</v>
      </c>
      <c r="O3050" s="59">
        <f t="shared" si="805"/>
        <v>16.688347792507603</v>
      </c>
      <c r="P3050" s="59">
        <f t="shared" si="806"/>
        <v>98.387467841349022</v>
      </c>
      <c r="Q3050" s="60">
        <f t="shared" si="807"/>
        <v>-8.3874678413490216</v>
      </c>
      <c r="R3050" s="59">
        <f t="shared" si="808"/>
        <v>118.55673186409345</v>
      </c>
      <c r="S3050" s="61">
        <f t="shared" si="799"/>
        <v>0</v>
      </c>
      <c r="U3050" s="13">
        <f t="shared" si="800"/>
        <v>98.387467841349022</v>
      </c>
      <c r="V3050" s="14">
        <f t="shared" si="801"/>
        <v>118.55673186409345</v>
      </c>
      <c r="W3050" s="7">
        <v>98.153199999999998</v>
      </c>
      <c r="X3050" s="28">
        <v>118.80500000000001</v>
      </c>
      <c r="Y3050" s="74">
        <v>0</v>
      </c>
      <c r="Z3050" s="75">
        <v>0</v>
      </c>
      <c r="AA3050" s="33">
        <v>0</v>
      </c>
      <c r="AB3050" s="33">
        <v>0</v>
      </c>
      <c r="AC3050" s="45"/>
      <c r="AD3050" s="48">
        <f t="shared" si="809"/>
        <v>1341.6444624493927</v>
      </c>
      <c r="AE3050" s="49">
        <f>IF(P3050&gt;90,0,AD3050*0.7^((1/cosd(P3050))^0.678))</f>
        <v>0</v>
      </c>
      <c r="AG3050" s="81">
        <f t="shared" si="810"/>
        <v>0</v>
      </c>
      <c r="AH3050" s="82">
        <f t="shared" si="811"/>
        <v>0</v>
      </c>
      <c r="AI3050" s="81">
        <f t="shared" si="812"/>
        <v>0</v>
      </c>
      <c r="AJ3050" s="82">
        <f t="shared" si="813"/>
        <v>0</v>
      </c>
    </row>
    <row r="3051" spans="9:36" ht="23.5" x14ac:dyDescent="0.35">
      <c r="I3051" s="57" t="s">
        <v>3062</v>
      </c>
      <c r="J3051" s="58">
        <f t="shared" si="815"/>
        <v>127</v>
      </c>
      <c r="K3051" s="58">
        <f t="shared" si="814"/>
        <v>22</v>
      </c>
      <c r="L3051" s="58">
        <f t="shared" si="802"/>
        <v>3.4977402147846894</v>
      </c>
      <c r="M3051" s="59">
        <f t="shared" si="803"/>
        <v>20.658962336913078</v>
      </c>
      <c r="N3051" s="59">
        <f t="shared" si="804"/>
        <v>129.88443505369617</v>
      </c>
      <c r="O3051" s="59">
        <f t="shared" si="805"/>
        <v>16.688347792507603</v>
      </c>
      <c r="P3051" s="59">
        <f t="shared" si="806"/>
        <v>108.27890307958864</v>
      </c>
      <c r="Q3051" s="60">
        <f t="shared" si="807"/>
        <v>-18.278903079588641</v>
      </c>
      <c r="R3051" s="59">
        <f t="shared" si="808"/>
        <v>129.27839616865404</v>
      </c>
      <c r="S3051" s="61">
        <f t="shared" si="799"/>
        <v>0</v>
      </c>
      <c r="U3051" s="13">
        <f t="shared" si="800"/>
        <v>108.27890307958864</v>
      </c>
      <c r="V3051" s="14">
        <f t="shared" si="801"/>
        <v>129.27839616865404</v>
      </c>
      <c r="W3051" s="7">
        <v>108.009</v>
      </c>
      <c r="X3051" s="28">
        <v>129.51400000000001</v>
      </c>
      <c r="Y3051" s="74">
        <v>0</v>
      </c>
      <c r="Z3051" s="75">
        <v>0</v>
      </c>
      <c r="AA3051" s="33">
        <v>0</v>
      </c>
      <c r="AB3051" s="33">
        <v>0</v>
      </c>
      <c r="AC3051" s="45"/>
      <c r="AD3051" s="48">
        <f t="shared" si="809"/>
        <v>1341.6444624493927</v>
      </c>
      <c r="AE3051" s="49">
        <f>IF(P3051&gt;90,0,AD3051*0.7^((1/cosd(P3051))^0.678))</f>
        <v>0</v>
      </c>
      <c r="AG3051" s="81">
        <f t="shared" si="810"/>
        <v>0</v>
      </c>
      <c r="AH3051" s="82">
        <f t="shared" si="811"/>
        <v>0</v>
      </c>
      <c r="AI3051" s="81">
        <f t="shared" si="812"/>
        <v>0</v>
      </c>
      <c r="AJ3051" s="82">
        <f t="shared" si="813"/>
        <v>0</v>
      </c>
    </row>
    <row r="3052" spans="9:36" ht="23.5" x14ac:dyDescent="0.35">
      <c r="I3052" s="57" t="s">
        <v>3063</v>
      </c>
      <c r="J3052" s="58">
        <f t="shared" si="815"/>
        <v>127</v>
      </c>
      <c r="K3052" s="58">
        <f t="shared" si="814"/>
        <v>23</v>
      </c>
      <c r="L3052" s="58">
        <f t="shared" si="802"/>
        <v>3.4977402147846894</v>
      </c>
      <c r="M3052" s="59">
        <f t="shared" si="803"/>
        <v>21.658962336913078</v>
      </c>
      <c r="N3052" s="59">
        <f t="shared" si="804"/>
        <v>144.88443505369617</v>
      </c>
      <c r="O3052" s="59">
        <f t="shared" si="805"/>
        <v>16.688347792507603</v>
      </c>
      <c r="P3052" s="59">
        <f t="shared" si="806"/>
        <v>116.62577298698176</v>
      </c>
      <c r="Q3052" s="60">
        <f t="shared" si="807"/>
        <v>-26.625772986981758</v>
      </c>
      <c r="R3052" s="59">
        <f t="shared" si="808"/>
        <v>141.94897116276204</v>
      </c>
      <c r="S3052" s="61">
        <f t="shared" si="799"/>
        <v>0</v>
      </c>
      <c r="U3052" s="13">
        <f t="shared" si="800"/>
        <v>116.62577298698176</v>
      </c>
      <c r="V3052" s="14">
        <f t="shared" si="801"/>
        <v>141.94897116276204</v>
      </c>
      <c r="W3052" s="7">
        <v>116.31399999999999</v>
      </c>
      <c r="X3052" s="28">
        <v>142.154</v>
      </c>
      <c r="Y3052" s="74">
        <v>0</v>
      </c>
      <c r="Z3052" s="75">
        <v>0</v>
      </c>
      <c r="AA3052" s="33">
        <v>0</v>
      </c>
      <c r="AB3052" s="33">
        <v>0</v>
      </c>
      <c r="AC3052" s="45"/>
      <c r="AD3052" s="48">
        <f t="shared" si="809"/>
        <v>1341.6444624493927</v>
      </c>
      <c r="AE3052" s="49">
        <f>IF(P3052&gt;90,0,AD3052*0.7^((1/cosd(P3052))^0.678))</f>
        <v>0</v>
      </c>
      <c r="AG3052" s="81">
        <f t="shared" si="810"/>
        <v>0</v>
      </c>
      <c r="AH3052" s="82">
        <f t="shared" si="811"/>
        <v>0</v>
      </c>
      <c r="AI3052" s="81">
        <f t="shared" si="812"/>
        <v>0</v>
      </c>
      <c r="AJ3052" s="82">
        <f t="shared" si="813"/>
        <v>0</v>
      </c>
    </row>
    <row r="3053" spans="9:36" ht="23.5" x14ac:dyDescent="0.35">
      <c r="I3053" s="57" t="s">
        <v>3064</v>
      </c>
      <c r="J3053" s="58">
        <f t="shared" si="815"/>
        <v>128</v>
      </c>
      <c r="K3053" s="58">
        <f t="shared" si="814"/>
        <v>0</v>
      </c>
      <c r="L3053" s="58">
        <f t="shared" si="802"/>
        <v>3.5699295648836835</v>
      </c>
      <c r="M3053" s="59">
        <f t="shared" si="803"/>
        <v>-1.3398345072519389</v>
      </c>
      <c r="N3053" s="59">
        <f t="shared" si="804"/>
        <v>-200.0975176087791</v>
      </c>
      <c r="O3053" s="59">
        <f t="shared" si="805"/>
        <v>16.969452698039134</v>
      </c>
      <c r="P3053" s="59">
        <f t="shared" si="806"/>
        <v>122.44064377033934</v>
      </c>
      <c r="Q3053" s="60">
        <f t="shared" si="807"/>
        <v>-32.440643770339342</v>
      </c>
      <c r="R3053" s="59">
        <f t="shared" si="808"/>
        <v>-157.08100081402199</v>
      </c>
      <c r="S3053" s="61">
        <f t="shared" si="799"/>
        <v>0</v>
      </c>
      <c r="U3053" s="13">
        <f t="shared" si="800"/>
        <v>122.44064377033934</v>
      </c>
      <c r="V3053" s="14">
        <f t="shared" si="801"/>
        <v>-157.08100081402199</v>
      </c>
      <c r="W3053" s="7">
        <v>122.348</v>
      </c>
      <c r="X3053" s="28">
        <v>157.096</v>
      </c>
      <c r="Y3053" s="74">
        <v>0</v>
      </c>
      <c r="Z3053" s="75">
        <v>0</v>
      </c>
      <c r="AA3053" s="33">
        <v>0</v>
      </c>
      <c r="AB3053" s="33">
        <v>0</v>
      </c>
      <c r="AC3053" s="45"/>
      <c r="AD3053" s="48">
        <f t="shared" si="809"/>
        <v>1341.0139468213829</v>
      </c>
      <c r="AE3053" s="49">
        <f>IF(P3053&gt;90,0,AD3053*0.7^((1/cosd(P3053))^0.678))</f>
        <v>0</v>
      </c>
      <c r="AG3053" s="81">
        <f t="shared" si="810"/>
        <v>0</v>
      </c>
      <c r="AH3053" s="82">
        <f t="shared" si="811"/>
        <v>0</v>
      </c>
      <c r="AI3053" s="81">
        <f t="shared" si="812"/>
        <v>0</v>
      </c>
      <c r="AJ3053" s="82">
        <f t="shared" si="813"/>
        <v>0</v>
      </c>
    </row>
    <row r="3054" spans="9:36" ht="23.5" x14ac:dyDescent="0.35">
      <c r="I3054" s="57" t="s">
        <v>3065</v>
      </c>
      <c r="J3054" s="58">
        <f t="shared" si="815"/>
        <v>128</v>
      </c>
      <c r="K3054" s="58">
        <f t="shared" si="814"/>
        <v>1</v>
      </c>
      <c r="L3054" s="58">
        <f t="shared" si="802"/>
        <v>3.5699295648836835</v>
      </c>
      <c r="M3054" s="59">
        <f t="shared" si="803"/>
        <v>-0.33983450725193881</v>
      </c>
      <c r="N3054" s="59">
        <f t="shared" si="804"/>
        <v>-185.09751760877907</v>
      </c>
      <c r="O3054" s="59">
        <f t="shared" si="805"/>
        <v>16.969452698039134</v>
      </c>
      <c r="P3054" s="59">
        <f t="shared" si="806"/>
        <v>125.42892924805105</v>
      </c>
      <c r="Q3054" s="60">
        <f t="shared" si="807"/>
        <v>-35.428929248051055</v>
      </c>
      <c r="R3054" s="59">
        <f t="shared" si="808"/>
        <v>-174.01349451245272</v>
      </c>
      <c r="S3054" s="61">
        <f t="shared" si="799"/>
        <v>0</v>
      </c>
      <c r="U3054" s="13">
        <f t="shared" si="800"/>
        <v>125.42892924805105</v>
      </c>
      <c r="V3054" s="14">
        <f t="shared" si="801"/>
        <v>-174.01349451245272</v>
      </c>
      <c r="W3054" s="7">
        <v>125.324</v>
      </c>
      <c r="X3054" s="28">
        <v>174.00299999999999</v>
      </c>
      <c r="Y3054" s="74">
        <v>0</v>
      </c>
      <c r="Z3054" s="75">
        <v>0</v>
      </c>
      <c r="AA3054" s="33">
        <v>0</v>
      </c>
      <c r="AB3054" s="33">
        <v>0</v>
      </c>
      <c r="AC3054" s="45"/>
      <c r="AD3054" s="48">
        <f t="shared" si="809"/>
        <v>1341.0139468213829</v>
      </c>
      <c r="AE3054" s="49">
        <f>IF(P3054&gt;90,0,AD3054*0.7^((1/cosd(P3054))^0.678))</f>
        <v>0</v>
      </c>
      <c r="AG3054" s="81">
        <f t="shared" si="810"/>
        <v>0</v>
      </c>
      <c r="AH3054" s="82">
        <f t="shared" si="811"/>
        <v>0</v>
      </c>
      <c r="AI3054" s="81">
        <f t="shared" si="812"/>
        <v>0</v>
      </c>
      <c r="AJ3054" s="82">
        <f t="shared" si="813"/>
        <v>0</v>
      </c>
    </row>
    <row r="3055" spans="9:36" ht="23.5" x14ac:dyDescent="0.35">
      <c r="I3055" s="57" t="s">
        <v>3066</v>
      </c>
      <c r="J3055" s="58">
        <f t="shared" si="815"/>
        <v>128</v>
      </c>
      <c r="K3055" s="58">
        <f t="shared" si="814"/>
        <v>2</v>
      </c>
      <c r="L3055" s="58">
        <f t="shared" si="802"/>
        <v>3.5699295648836835</v>
      </c>
      <c r="M3055" s="59">
        <f t="shared" si="803"/>
        <v>0.66016549274806113</v>
      </c>
      <c r="N3055" s="59">
        <f t="shared" si="804"/>
        <v>-170.0975176087791</v>
      </c>
      <c r="O3055" s="59">
        <f t="shared" si="805"/>
        <v>16.969452698039134</v>
      </c>
      <c r="P3055" s="59">
        <f t="shared" si="806"/>
        <v>124.84628644563567</v>
      </c>
      <c r="Q3055" s="60">
        <f t="shared" si="807"/>
        <v>-34.846286445635677</v>
      </c>
      <c r="R3055" s="59">
        <f t="shared" si="808"/>
        <v>-168.43834060254048</v>
      </c>
      <c r="S3055" s="61">
        <f t="shared" si="799"/>
        <v>0</v>
      </c>
      <c r="U3055" s="13">
        <f t="shared" si="800"/>
        <v>124.84628644563567</v>
      </c>
      <c r="V3055" s="14">
        <f t="shared" si="801"/>
        <v>-168.43834060254048</v>
      </c>
      <c r="W3055" s="7">
        <v>124.736</v>
      </c>
      <c r="X3055" s="28">
        <v>-168.48179999999999</v>
      </c>
      <c r="Y3055" s="74">
        <v>0</v>
      </c>
      <c r="Z3055" s="75">
        <v>0</v>
      </c>
      <c r="AA3055" s="33">
        <v>0</v>
      </c>
      <c r="AB3055" s="33">
        <v>0</v>
      </c>
      <c r="AC3055" s="45"/>
      <c r="AD3055" s="48">
        <f t="shared" si="809"/>
        <v>1341.0139468213829</v>
      </c>
      <c r="AE3055" s="49">
        <f>IF(P3055&gt;90,0,AD3055*0.7^((1/cosd(P3055))^0.678))</f>
        <v>0</v>
      </c>
      <c r="AG3055" s="81">
        <f t="shared" si="810"/>
        <v>0</v>
      </c>
      <c r="AH3055" s="82">
        <f t="shared" si="811"/>
        <v>0</v>
      </c>
      <c r="AI3055" s="81">
        <f t="shared" si="812"/>
        <v>0</v>
      </c>
      <c r="AJ3055" s="82">
        <f t="shared" si="813"/>
        <v>0</v>
      </c>
    </row>
    <row r="3056" spans="9:36" ht="23.5" x14ac:dyDescent="0.35">
      <c r="I3056" s="57" t="s">
        <v>3067</v>
      </c>
      <c r="J3056" s="58">
        <f t="shared" si="815"/>
        <v>128</v>
      </c>
      <c r="K3056" s="58">
        <f t="shared" si="814"/>
        <v>3</v>
      </c>
      <c r="L3056" s="58">
        <f t="shared" si="802"/>
        <v>3.5699295648836835</v>
      </c>
      <c r="M3056" s="59">
        <f t="shared" si="803"/>
        <v>1.6601654927480611</v>
      </c>
      <c r="N3056" s="59">
        <f t="shared" si="804"/>
        <v>-155.0975176087791</v>
      </c>
      <c r="O3056" s="59">
        <f t="shared" si="805"/>
        <v>16.969452698039134</v>
      </c>
      <c r="P3056" s="59">
        <f t="shared" si="806"/>
        <v>120.80011320443032</v>
      </c>
      <c r="Q3056" s="60">
        <f t="shared" si="807"/>
        <v>-30.800113204430311</v>
      </c>
      <c r="R3056" s="59">
        <f t="shared" si="808"/>
        <v>-152.03890399396869</v>
      </c>
      <c r="S3056" s="61">
        <f t="shared" si="799"/>
        <v>0</v>
      </c>
      <c r="U3056" s="13">
        <f t="shared" si="800"/>
        <v>120.80011320443032</v>
      </c>
      <c r="V3056" s="14">
        <f t="shared" si="801"/>
        <v>-152.03890399396869</v>
      </c>
      <c r="W3056" s="7">
        <v>120.69</v>
      </c>
      <c r="X3056" s="28">
        <v>-152.11349999999999</v>
      </c>
      <c r="Y3056" s="74">
        <v>0</v>
      </c>
      <c r="Z3056" s="75">
        <v>0</v>
      </c>
      <c r="AA3056" s="33">
        <v>0</v>
      </c>
      <c r="AB3056" s="33">
        <v>0</v>
      </c>
      <c r="AC3056" s="45"/>
      <c r="AD3056" s="48">
        <f t="shared" si="809"/>
        <v>1341.0139468213829</v>
      </c>
      <c r="AE3056" s="49">
        <f>IF(P3056&gt;90,0,AD3056*0.7^((1/cosd(P3056))^0.678))</f>
        <v>0</v>
      </c>
      <c r="AG3056" s="81">
        <f t="shared" si="810"/>
        <v>0</v>
      </c>
      <c r="AH3056" s="82">
        <f t="shared" si="811"/>
        <v>0</v>
      </c>
      <c r="AI3056" s="81">
        <f t="shared" si="812"/>
        <v>0</v>
      </c>
      <c r="AJ3056" s="82">
        <f t="shared" si="813"/>
        <v>0</v>
      </c>
    </row>
    <row r="3057" spans="9:36" ht="23.5" x14ac:dyDescent="0.35">
      <c r="I3057" s="57" t="s">
        <v>3068</v>
      </c>
      <c r="J3057" s="58">
        <f t="shared" si="815"/>
        <v>128</v>
      </c>
      <c r="K3057" s="58">
        <f t="shared" si="814"/>
        <v>4</v>
      </c>
      <c r="L3057" s="58">
        <f t="shared" si="802"/>
        <v>3.5699295648836835</v>
      </c>
      <c r="M3057" s="59">
        <f t="shared" si="803"/>
        <v>2.6601654927480611</v>
      </c>
      <c r="N3057" s="59">
        <f t="shared" si="804"/>
        <v>-140.0975176087791</v>
      </c>
      <c r="O3057" s="59">
        <f t="shared" si="805"/>
        <v>16.969452698039134</v>
      </c>
      <c r="P3057" s="59">
        <f t="shared" si="806"/>
        <v>113.93747626027663</v>
      </c>
      <c r="Q3057" s="60">
        <f t="shared" si="807"/>
        <v>-23.937476260276622</v>
      </c>
      <c r="R3057" s="59">
        <f t="shared" si="808"/>
        <v>-137.83316660959233</v>
      </c>
      <c r="S3057" s="61">
        <f t="shared" si="799"/>
        <v>0</v>
      </c>
      <c r="U3057" s="13">
        <f t="shared" si="800"/>
        <v>113.93747626027663</v>
      </c>
      <c r="V3057" s="14">
        <f t="shared" si="801"/>
        <v>-137.83316660959233</v>
      </c>
      <c r="W3057" s="7">
        <v>113.83199999999999</v>
      </c>
      <c r="X3057" s="28">
        <v>-137.93129999999999</v>
      </c>
      <c r="Y3057" s="74">
        <v>0</v>
      </c>
      <c r="Z3057" s="75">
        <v>0</v>
      </c>
      <c r="AA3057" s="33">
        <v>0</v>
      </c>
      <c r="AB3057" s="33">
        <v>0</v>
      </c>
      <c r="AC3057" s="45"/>
      <c r="AD3057" s="48">
        <f t="shared" si="809"/>
        <v>1341.0139468213829</v>
      </c>
      <c r="AE3057" s="49">
        <f>IF(P3057&gt;90,0,AD3057*0.7^((1/cosd(P3057))^0.678))</f>
        <v>0</v>
      </c>
      <c r="AG3057" s="81">
        <f t="shared" si="810"/>
        <v>0</v>
      </c>
      <c r="AH3057" s="82">
        <f t="shared" si="811"/>
        <v>0</v>
      </c>
      <c r="AI3057" s="81">
        <f t="shared" si="812"/>
        <v>0</v>
      </c>
      <c r="AJ3057" s="82">
        <f t="shared" si="813"/>
        <v>0</v>
      </c>
    </row>
    <row r="3058" spans="9:36" ht="23.5" x14ac:dyDescent="0.35">
      <c r="I3058" s="57" t="s">
        <v>3069</v>
      </c>
      <c r="J3058" s="58">
        <f t="shared" si="815"/>
        <v>128</v>
      </c>
      <c r="K3058" s="58">
        <f t="shared" si="814"/>
        <v>5</v>
      </c>
      <c r="L3058" s="58">
        <f t="shared" si="802"/>
        <v>3.5699295648836835</v>
      </c>
      <c r="M3058" s="59">
        <f t="shared" si="803"/>
        <v>3.6601654927480611</v>
      </c>
      <c r="N3058" s="59">
        <f t="shared" si="804"/>
        <v>-125.0975176087791</v>
      </c>
      <c r="O3058" s="59">
        <f t="shared" si="805"/>
        <v>16.969452698039134</v>
      </c>
      <c r="P3058" s="59">
        <f t="shared" si="806"/>
        <v>105.05262228297234</v>
      </c>
      <c r="Q3058" s="60">
        <f t="shared" si="807"/>
        <v>-15.052622282972338</v>
      </c>
      <c r="R3058" s="59">
        <f t="shared" si="808"/>
        <v>-125.86918244442845</v>
      </c>
      <c r="S3058" s="61">
        <f t="shared" si="799"/>
        <v>0</v>
      </c>
      <c r="U3058" s="13">
        <f t="shared" si="800"/>
        <v>105.05262228297234</v>
      </c>
      <c r="V3058" s="14">
        <f t="shared" si="801"/>
        <v>-125.86918244442845</v>
      </c>
      <c r="W3058" s="7">
        <v>104.953</v>
      </c>
      <c r="X3058" s="28">
        <v>-125.9845</v>
      </c>
      <c r="Y3058" s="74">
        <v>0</v>
      </c>
      <c r="Z3058" s="75">
        <v>0</v>
      </c>
      <c r="AA3058" s="33">
        <v>0</v>
      </c>
      <c r="AB3058" s="33">
        <v>0</v>
      </c>
      <c r="AC3058" s="45"/>
      <c r="AD3058" s="48">
        <f t="shared" si="809"/>
        <v>1341.0139468213829</v>
      </c>
      <c r="AE3058" s="49">
        <f>IF(P3058&gt;90,0,AD3058*0.7^((1/cosd(P3058))^0.678))</f>
        <v>0</v>
      </c>
      <c r="AG3058" s="81">
        <f t="shared" si="810"/>
        <v>0</v>
      </c>
      <c r="AH3058" s="82">
        <f t="shared" si="811"/>
        <v>0</v>
      </c>
      <c r="AI3058" s="81">
        <f t="shared" si="812"/>
        <v>0</v>
      </c>
      <c r="AJ3058" s="82">
        <f t="shared" si="813"/>
        <v>0</v>
      </c>
    </row>
    <row r="3059" spans="9:36" ht="23.5" x14ac:dyDescent="0.35">
      <c r="I3059" s="57" t="s">
        <v>3070</v>
      </c>
      <c r="J3059" s="58">
        <f t="shared" si="815"/>
        <v>128</v>
      </c>
      <c r="K3059" s="58">
        <f t="shared" si="814"/>
        <v>6</v>
      </c>
      <c r="L3059" s="58">
        <f t="shared" si="802"/>
        <v>3.5699295648836835</v>
      </c>
      <c r="M3059" s="59">
        <f t="shared" si="803"/>
        <v>4.6601654927480611</v>
      </c>
      <c r="N3059" s="59">
        <f t="shared" si="804"/>
        <v>-110.09751760877909</v>
      </c>
      <c r="O3059" s="59">
        <f t="shared" si="805"/>
        <v>16.969452698039134</v>
      </c>
      <c r="P3059" s="59">
        <f t="shared" si="806"/>
        <v>94.812556254054613</v>
      </c>
      <c r="Q3059" s="60">
        <f t="shared" si="807"/>
        <v>-4.8125562540546136</v>
      </c>
      <c r="R3059" s="59">
        <f t="shared" si="808"/>
        <v>-115.6574691192663</v>
      </c>
      <c r="S3059" s="61">
        <f t="shared" si="799"/>
        <v>0</v>
      </c>
      <c r="U3059" s="13">
        <f t="shared" si="800"/>
        <v>94.812556254054613</v>
      </c>
      <c r="V3059" s="14">
        <f t="shared" si="801"/>
        <v>-115.6574691192663</v>
      </c>
      <c r="W3059" s="7">
        <v>94.717500000000001</v>
      </c>
      <c r="X3059" s="28">
        <v>-115.78749999999999</v>
      </c>
      <c r="Y3059" s="74">
        <v>0</v>
      </c>
      <c r="Z3059" s="75">
        <v>0</v>
      </c>
      <c r="AA3059" s="33">
        <v>0</v>
      </c>
      <c r="AB3059" s="33">
        <v>0</v>
      </c>
      <c r="AC3059" s="45"/>
      <c r="AD3059" s="48">
        <f t="shared" si="809"/>
        <v>1341.0139468213829</v>
      </c>
      <c r="AE3059" s="49">
        <f>IF(P3059&gt;90,0,AD3059*0.7^((1/cosd(P3059))^0.678))</f>
        <v>0</v>
      </c>
      <c r="AG3059" s="81">
        <f t="shared" si="810"/>
        <v>0</v>
      </c>
      <c r="AH3059" s="82">
        <f t="shared" si="811"/>
        <v>0</v>
      </c>
      <c r="AI3059" s="81">
        <f t="shared" si="812"/>
        <v>0</v>
      </c>
      <c r="AJ3059" s="82">
        <f t="shared" si="813"/>
        <v>0</v>
      </c>
    </row>
    <row r="3060" spans="9:36" ht="23.5" x14ac:dyDescent="0.35">
      <c r="I3060" s="57" t="s">
        <v>3071</v>
      </c>
      <c r="J3060" s="58">
        <f t="shared" si="815"/>
        <v>128</v>
      </c>
      <c r="K3060" s="58">
        <f t="shared" si="814"/>
        <v>7</v>
      </c>
      <c r="L3060" s="58">
        <f t="shared" si="802"/>
        <v>3.5699295648836835</v>
      </c>
      <c r="M3060" s="59">
        <f t="shared" si="803"/>
        <v>5.6601654927480611</v>
      </c>
      <c r="N3060" s="59">
        <f t="shared" si="804"/>
        <v>-95.097517608779086</v>
      </c>
      <c r="O3060" s="59">
        <f t="shared" si="805"/>
        <v>16.969452698039134</v>
      </c>
      <c r="P3060" s="59">
        <f t="shared" si="806"/>
        <v>83.701464377945442</v>
      </c>
      <c r="Q3060" s="60">
        <f t="shared" si="807"/>
        <v>6.2985356220545627</v>
      </c>
      <c r="R3060" s="59">
        <f t="shared" si="808"/>
        <v>-106.57178773997366</v>
      </c>
      <c r="S3060" s="61">
        <f t="shared" si="799"/>
        <v>0.88096378710825796</v>
      </c>
      <c r="U3060" s="13">
        <f t="shared" si="800"/>
        <v>83.701464377945442</v>
      </c>
      <c r="V3060" s="14">
        <f t="shared" si="801"/>
        <v>-106.57178773997366</v>
      </c>
      <c r="W3060" s="7">
        <v>83.480400000000003</v>
      </c>
      <c r="X3060" s="28">
        <v>-106.71769999999999</v>
      </c>
      <c r="Y3060" s="74">
        <v>0.48573537046397258</v>
      </c>
      <c r="Z3060" s="75">
        <v>0.51838099999999998</v>
      </c>
      <c r="AA3060" s="33">
        <v>0.88096378710825796</v>
      </c>
      <c r="AB3060" s="33">
        <v>0.88786200000000004</v>
      </c>
      <c r="AC3060" s="45"/>
      <c r="AD3060" s="48">
        <f t="shared" si="809"/>
        <v>1341.0139468213829</v>
      </c>
      <c r="AE3060" s="49">
        <f>IF(P3060&gt;90,0,AD3060*0.7^((1/cosd(P3060))^0.678))</f>
        <v>271.87544089686054</v>
      </c>
      <c r="AG3060" s="81">
        <f t="shared" si="810"/>
        <v>132.05951800409244</v>
      </c>
      <c r="AH3060" s="82">
        <f t="shared" si="811"/>
        <v>239.51241803422562</v>
      </c>
      <c r="AI3060" s="81">
        <f t="shared" si="812"/>
        <v>140.93506292755546</v>
      </c>
      <c r="AJ3060" s="82">
        <f t="shared" si="813"/>
        <v>241.38787270556841</v>
      </c>
    </row>
    <row r="3061" spans="9:36" ht="23.5" x14ac:dyDescent="0.35">
      <c r="I3061" s="57" t="s">
        <v>3072</v>
      </c>
      <c r="J3061" s="58">
        <f t="shared" si="815"/>
        <v>128</v>
      </c>
      <c r="K3061" s="58">
        <f t="shared" si="814"/>
        <v>8</v>
      </c>
      <c r="L3061" s="58">
        <f t="shared" si="802"/>
        <v>3.5699295648836835</v>
      </c>
      <c r="M3061" s="59">
        <f t="shared" si="803"/>
        <v>6.6601654927480611</v>
      </c>
      <c r="N3061" s="59">
        <f t="shared" si="804"/>
        <v>-80.097517608779086</v>
      </c>
      <c r="O3061" s="59">
        <f t="shared" si="805"/>
        <v>16.969452698039134</v>
      </c>
      <c r="P3061" s="59">
        <f t="shared" si="806"/>
        <v>72.066349892216081</v>
      </c>
      <c r="Q3061" s="60">
        <f t="shared" si="807"/>
        <v>17.933650107783912</v>
      </c>
      <c r="R3061" s="59">
        <f t="shared" si="808"/>
        <v>-97.975559397305503</v>
      </c>
      <c r="S3061" s="61">
        <f t="shared" si="799"/>
        <v>0.81962587278841614</v>
      </c>
      <c r="U3061" s="13">
        <f t="shared" si="800"/>
        <v>72.066349892216081</v>
      </c>
      <c r="V3061" s="14">
        <f t="shared" si="801"/>
        <v>-97.975559397305503</v>
      </c>
      <c r="W3061" s="7">
        <v>71.924899999999994</v>
      </c>
      <c r="X3061" s="28">
        <v>-98.1417</v>
      </c>
      <c r="Y3061" s="74">
        <v>0.650403987925668</v>
      </c>
      <c r="Z3061" s="75">
        <v>0.68176599999999998</v>
      </c>
      <c r="AA3061" s="33">
        <v>0.81962587278841614</v>
      </c>
      <c r="AB3061" s="33">
        <v>0.83618499999999996</v>
      </c>
      <c r="AC3061" s="45"/>
      <c r="AD3061" s="48">
        <f t="shared" si="809"/>
        <v>1341.0139468213829</v>
      </c>
      <c r="AE3061" s="49">
        <f>IF(P3061&gt;90,0,AD3061*0.7^((1/cosd(P3061))^0.678))</f>
        <v>606.96317789378827</v>
      </c>
      <c r="AG3061" s="81">
        <f t="shared" si="810"/>
        <v>394.77127142615655</v>
      </c>
      <c r="AH3061" s="82">
        <f t="shared" si="811"/>
        <v>497.48272443162688</v>
      </c>
      <c r="AI3061" s="81">
        <f t="shared" si="812"/>
        <v>413.80685793993644</v>
      </c>
      <c r="AJ3061" s="82">
        <f t="shared" si="813"/>
        <v>507.53350490711733</v>
      </c>
    </row>
    <row r="3062" spans="9:36" ht="23.5" x14ac:dyDescent="0.35">
      <c r="I3062" s="57" t="s">
        <v>3073</v>
      </c>
      <c r="J3062" s="58">
        <f t="shared" si="815"/>
        <v>128</v>
      </c>
      <c r="K3062" s="58">
        <f t="shared" si="814"/>
        <v>9</v>
      </c>
      <c r="L3062" s="58">
        <f t="shared" si="802"/>
        <v>3.5699295648836835</v>
      </c>
      <c r="M3062" s="59">
        <f t="shared" si="803"/>
        <v>7.6601654927480611</v>
      </c>
      <c r="N3062" s="59">
        <f t="shared" si="804"/>
        <v>-65.097517608779086</v>
      </c>
      <c r="O3062" s="59">
        <f t="shared" si="805"/>
        <v>16.969452698039134</v>
      </c>
      <c r="P3062" s="59">
        <f t="shared" si="806"/>
        <v>60.184022072827169</v>
      </c>
      <c r="Q3062" s="60">
        <f t="shared" si="807"/>
        <v>29.815977927172824</v>
      </c>
      <c r="R3062" s="59">
        <f t="shared" si="808"/>
        <v>-89.163308907112295</v>
      </c>
      <c r="S3062" s="61">
        <f t="shared" si="799"/>
        <v>0.78270083779405797</v>
      </c>
      <c r="U3062" s="13">
        <f t="shared" si="800"/>
        <v>60.184022072827169</v>
      </c>
      <c r="V3062" s="14">
        <f t="shared" si="801"/>
        <v>-89.163308907112295</v>
      </c>
      <c r="W3062" s="7">
        <v>60.0593</v>
      </c>
      <c r="X3062" s="28">
        <v>-89.357500000000002</v>
      </c>
      <c r="Y3062" s="74">
        <v>0.79661978557673518</v>
      </c>
      <c r="Z3062" s="75">
        <v>0.82368300000000005</v>
      </c>
      <c r="AA3062" s="33">
        <v>0.78270083779405797</v>
      </c>
      <c r="AB3062" s="33">
        <v>0.81473799999999996</v>
      </c>
      <c r="AC3062" s="45"/>
      <c r="AD3062" s="48">
        <f t="shared" si="809"/>
        <v>1341.0139468213829</v>
      </c>
      <c r="AE3062" s="49">
        <f>IF(P3062&gt;90,0,AD3062*0.7^((1/cosd(P3062))^0.678))</f>
        <v>756.24498720929307</v>
      </c>
      <c r="AG3062" s="81">
        <f t="shared" si="810"/>
        <v>602.43971955414793</v>
      </c>
      <c r="AH3062" s="82">
        <f t="shared" si="811"/>
        <v>591.91358506627034</v>
      </c>
      <c r="AI3062" s="81">
        <f t="shared" si="812"/>
        <v>622.90613979951218</v>
      </c>
      <c r="AJ3062" s="82">
        <f t="shared" si="813"/>
        <v>616.14152838892494</v>
      </c>
    </row>
    <row r="3063" spans="9:36" ht="23.5" x14ac:dyDescent="0.35">
      <c r="I3063" s="57" t="s">
        <v>3074</v>
      </c>
      <c r="J3063" s="58">
        <f t="shared" si="815"/>
        <v>128</v>
      </c>
      <c r="K3063" s="58">
        <f t="shared" si="814"/>
        <v>10</v>
      </c>
      <c r="L3063" s="58">
        <f t="shared" si="802"/>
        <v>3.5699295648836835</v>
      </c>
      <c r="M3063" s="59">
        <f t="shared" si="803"/>
        <v>8.660165492748062</v>
      </c>
      <c r="N3063" s="59">
        <f t="shared" si="804"/>
        <v>-50.097517608779071</v>
      </c>
      <c r="O3063" s="59">
        <f t="shared" si="805"/>
        <v>16.969452698039134</v>
      </c>
      <c r="P3063" s="59">
        <f t="shared" si="806"/>
        <v>48.339928897593893</v>
      </c>
      <c r="Q3063" s="60">
        <f t="shared" si="807"/>
        <v>41.660071102406107</v>
      </c>
      <c r="R3063" s="59">
        <f t="shared" si="808"/>
        <v>-79.146194200200242</v>
      </c>
      <c r="S3063" s="61">
        <f t="shared" si="799"/>
        <v>0.78593643898502064</v>
      </c>
      <c r="U3063" s="13">
        <f t="shared" si="800"/>
        <v>48.339928897593893</v>
      </c>
      <c r="V3063" s="14">
        <f t="shared" si="801"/>
        <v>-79.146194200200242</v>
      </c>
      <c r="W3063" s="7">
        <v>48.213900000000002</v>
      </c>
      <c r="X3063" s="28">
        <v>-79.38</v>
      </c>
      <c r="Y3063" s="74">
        <v>0.90782328809176727</v>
      </c>
      <c r="Z3063" s="75">
        <v>0.924292</v>
      </c>
      <c r="AA3063" s="33">
        <v>0.78593643898502064</v>
      </c>
      <c r="AB3063" s="33">
        <v>0.82994299999999999</v>
      </c>
      <c r="AC3063" s="45"/>
      <c r="AD3063" s="48">
        <f t="shared" si="809"/>
        <v>1341.0139468213829</v>
      </c>
      <c r="AE3063" s="49">
        <f>IF(P3063&gt;90,0,AD3063*0.7^((1/cosd(P3063))^0.678))</f>
        <v>837.74648004516052</v>
      </c>
      <c r="AG3063" s="81">
        <f t="shared" si="810"/>
        <v>760.5257641019017</v>
      </c>
      <c r="AH3063" s="82">
        <f t="shared" si="811"/>
        <v>658.41548529892907</v>
      </c>
      <c r="AI3063" s="81">
        <f t="shared" si="812"/>
        <v>774.32236953390156</v>
      </c>
      <c r="AJ3063" s="82">
        <f t="shared" si="813"/>
        <v>695.28182688812069</v>
      </c>
    </row>
    <row r="3064" spans="9:36" ht="23.5" x14ac:dyDescent="0.35">
      <c r="I3064" s="57" t="s">
        <v>3075</v>
      </c>
      <c r="J3064" s="58">
        <f t="shared" si="815"/>
        <v>128</v>
      </c>
      <c r="K3064" s="58">
        <f t="shared" si="814"/>
        <v>11</v>
      </c>
      <c r="L3064" s="58">
        <f t="shared" si="802"/>
        <v>3.5699295648836835</v>
      </c>
      <c r="M3064" s="59">
        <f t="shared" si="803"/>
        <v>9.660165492748062</v>
      </c>
      <c r="N3064" s="59">
        <f t="shared" si="804"/>
        <v>-35.097517608779071</v>
      </c>
      <c r="O3064" s="59">
        <f t="shared" si="805"/>
        <v>16.969452698039134</v>
      </c>
      <c r="P3064" s="59">
        <f t="shared" si="806"/>
        <v>36.966922615050812</v>
      </c>
      <c r="Q3064" s="60">
        <f t="shared" si="807"/>
        <v>53.033077384949188</v>
      </c>
      <c r="R3064" s="59">
        <f t="shared" si="808"/>
        <v>-66.134301316013619</v>
      </c>
      <c r="S3064" s="61">
        <f t="shared" si="799"/>
        <v>0.82787982871381627</v>
      </c>
      <c r="U3064" s="13">
        <f t="shared" si="800"/>
        <v>36.966922615050812</v>
      </c>
      <c r="V3064" s="14">
        <f t="shared" si="801"/>
        <v>-66.134301316013619</v>
      </c>
      <c r="W3064" s="7">
        <v>36.823799999999999</v>
      </c>
      <c r="X3064" s="28">
        <v>-66.421999999999997</v>
      </c>
      <c r="Y3064" s="74">
        <v>0.97621130930807443</v>
      </c>
      <c r="Z3064" s="75">
        <v>0.98142399999999996</v>
      </c>
      <c r="AA3064" s="33">
        <v>0.82787982871381627</v>
      </c>
      <c r="AB3064" s="33">
        <v>0.87228399999999995</v>
      </c>
      <c r="AC3064" s="45"/>
      <c r="AD3064" s="48">
        <f t="shared" si="809"/>
        <v>1341.0139468213829</v>
      </c>
      <c r="AE3064" s="49">
        <f>IF(P3064&gt;90,0,AD3064*0.7^((1/cosd(P3064))^0.678))</f>
        <v>885.26812892208818</v>
      </c>
      <c r="AG3064" s="81">
        <f t="shared" si="810"/>
        <v>864.20875922374091</v>
      </c>
      <c r="AH3064" s="82">
        <f t="shared" si="811"/>
        <v>732.89562693781897</v>
      </c>
      <c r="AI3064" s="81">
        <f t="shared" si="812"/>
        <v>868.8233881592314</v>
      </c>
      <c r="AJ3064" s="82">
        <f t="shared" si="813"/>
        <v>772.20522456867468</v>
      </c>
    </row>
    <row r="3065" spans="9:36" ht="23.5" x14ac:dyDescent="0.35">
      <c r="I3065" s="57" t="s">
        <v>3076</v>
      </c>
      <c r="J3065" s="58">
        <f t="shared" si="815"/>
        <v>128</v>
      </c>
      <c r="K3065" s="58">
        <f t="shared" si="814"/>
        <v>12</v>
      </c>
      <c r="L3065" s="58">
        <f t="shared" si="802"/>
        <v>3.5699295648836835</v>
      </c>
      <c r="M3065" s="59">
        <f t="shared" si="803"/>
        <v>10.660165492748062</v>
      </c>
      <c r="N3065" s="59">
        <f t="shared" si="804"/>
        <v>-20.097517608779071</v>
      </c>
      <c r="O3065" s="59">
        <f t="shared" si="805"/>
        <v>16.969452698039134</v>
      </c>
      <c r="P3065" s="59">
        <f t="shared" si="806"/>
        <v>27.015423563565747</v>
      </c>
      <c r="Q3065" s="60">
        <f t="shared" si="807"/>
        <v>62.984576436434253</v>
      </c>
      <c r="R3065" s="59">
        <f t="shared" si="808"/>
        <v>-46.348293862582231</v>
      </c>
      <c r="S3065" s="61">
        <f t="shared" si="799"/>
        <v>0.89094839179218188</v>
      </c>
      <c r="U3065" s="13">
        <f t="shared" si="800"/>
        <v>27.015423563565747</v>
      </c>
      <c r="V3065" s="14">
        <f t="shared" si="801"/>
        <v>-46.348293862582231</v>
      </c>
      <c r="W3065" s="7">
        <v>26.832799999999999</v>
      </c>
      <c r="X3065" s="28">
        <v>-46.671999999999997</v>
      </c>
      <c r="Y3065" s="74">
        <v>0.99994288129397102</v>
      </c>
      <c r="Z3065" s="75">
        <v>0.99993399999999999</v>
      </c>
      <c r="AA3065" s="33">
        <v>0.89094839179218188</v>
      </c>
      <c r="AB3065" s="33">
        <v>0.91904200000000003</v>
      </c>
      <c r="AC3065" s="45"/>
      <c r="AD3065" s="48">
        <f t="shared" si="809"/>
        <v>1341.0139468213829</v>
      </c>
      <c r="AE3065" s="49">
        <f>IF(P3065&gt;90,0,AD3065*0.7^((1/cosd(P3065))^0.678))</f>
        <v>911.81953739930691</v>
      </c>
      <c r="AG3065" s="81">
        <f t="shared" si="810"/>
        <v>911.7674554471987</v>
      </c>
      <c r="AH3065" s="82">
        <f t="shared" si="811"/>
        <v>812.38415045060378</v>
      </c>
      <c r="AI3065" s="81">
        <f t="shared" si="812"/>
        <v>911.75935730983849</v>
      </c>
      <c r="AJ3065" s="82">
        <f t="shared" si="813"/>
        <v>838.00045129053387</v>
      </c>
    </row>
    <row r="3066" spans="9:36" ht="23.5" x14ac:dyDescent="0.35">
      <c r="I3066" s="57" t="s">
        <v>3077</v>
      </c>
      <c r="J3066" s="58">
        <f t="shared" si="815"/>
        <v>128</v>
      </c>
      <c r="K3066" s="58">
        <f t="shared" si="814"/>
        <v>13</v>
      </c>
      <c r="L3066" s="58">
        <f t="shared" si="802"/>
        <v>3.5699295648836835</v>
      </c>
      <c r="M3066" s="59">
        <f t="shared" si="803"/>
        <v>11.660165492748062</v>
      </c>
      <c r="N3066" s="59">
        <f t="shared" si="804"/>
        <v>-5.0975176087790697</v>
      </c>
      <c r="O3066" s="59">
        <f t="shared" si="805"/>
        <v>16.969452698039134</v>
      </c>
      <c r="P3066" s="59">
        <f t="shared" si="806"/>
        <v>20.908531051168524</v>
      </c>
      <c r="Q3066" s="60">
        <f t="shared" si="807"/>
        <v>69.091468948831476</v>
      </c>
      <c r="R3066" s="59">
        <f t="shared" si="808"/>
        <v>-13.776109357705934</v>
      </c>
      <c r="S3066" s="61">
        <f t="shared" si="799"/>
        <v>0.95229378842923929</v>
      </c>
      <c r="U3066" s="13">
        <f t="shared" si="800"/>
        <v>20.908531051168524</v>
      </c>
      <c r="V3066" s="14">
        <f t="shared" si="801"/>
        <v>-13.776109357705934</v>
      </c>
      <c r="W3066" s="7">
        <v>20.6708</v>
      </c>
      <c r="X3066" s="28">
        <v>-13.941000000000003</v>
      </c>
      <c r="Y3066" s="74">
        <v>0.98273866339351579</v>
      </c>
      <c r="Z3066" s="75">
        <v>0.98348999999999998</v>
      </c>
      <c r="AA3066" s="33">
        <v>0.95229378842923929</v>
      </c>
      <c r="AB3066" s="33">
        <v>0.95379199999999997</v>
      </c>
      <c r="AC3066" s="45"/>
      <c r="AD3066" s="48">
        <f t="shared" si="809"/>
        <v>1341.0139468213829</v>
      </c>
      <c r="AE3066" s="49">
        <f>IF(P3066&gt;90,0,AD3066*0.7^((1/cosd(P3066))^0.678))</f>
        <v>923.01699975339443</v>
      </c>
      <c r="AG3066" s="81">
        <f t="shared" si="810"/>
        <v>907.08449262714396</v>
      </c>
      <c r="AH3066" s="82">
        <f t="shared" si="811"/>
        <v>878.98335547975023</v>
      </c>
      <c r="AI3066" s="81">
        <f t="shared" si="812"/>
        <v>907.77798908746581</v>
      </c>
      <c r="AJ3066" s="82">
        <f t="shared" si="813"/>
        <v>880.3662302287895</v>
      </c>
    </row>
    <row r="3067" spans="9:36" ht="23.5" x14ac:dyDescent="0.35">
      <c r="I3067" s="57" t="s">
        <v>3078</v>
      </c>
      <c r="J3067" s="58">
        <f t="shared" si="815"/>
        <v>128</v>
      </c>
      <c r="K3067" s="58">
        <f t="shared" si="814"/>
        <v>14</v>
      </c>
      <c r="L3067" s="58">
        <f t="shared" si="802"/>
        <v>3.5699295648836835</v>
      </c>
      <c r="M3067" s="59">
        <f t="shared" si="803"/>
        <v>12.660165492748062</v>
      </c>
      <c r="N3067" s="59">
        <f t="shared" si="804"/>
        <v>9.9024823912209303</v>
      </c>
      <c r="O3067" s="59">
        <f t="shared" si="805"/>
        <v>16.969452698039134</v>
      </c>
      <c r="P3067" s="59">
        <f t="shared" si="806"/>
        <v>22.20533029816956</v>
      </c>
      <c r="Q3067" s="60">
        <f t="shared" si="807"/>
        <v>67.794669701830443</v>
      </c>
      <c r="R3067" s="59">
        <f t="shared" si="808"/>
        <v>25.799775419266609</v>
      </c>
      <c r="S3067" s="61">
        <f t="shared" si="799"/>
        <v>0.99224606572728091</v>
      </c>
      <c r="U3067" s="13">
        <f t="shared" si="800"/>
        <v>22.20533029816956</v>
      </c>
      <c r="V3067" s="14">
        <f t="shared" si="801"/>
        <v>25.799775419266609</v>
      </c>
      <c r="W3067" s="7">
        <v>21.962199999999999</v>
      </c>
      <c r="X3067" s="28">
        <v>26.014999999999986</v>
      </c>
      <c r="Y3067" s="74">
        <v>0.93414077532485185</v>
      </c>
      <c r="Z3067" s="75">
        <v>0.91306799999999999</v>
      </c>
      <c r="AA3067" s="33">
        <v>0.99224606572728091</v>
      </c>
      <c r="AB3067" s="33">
        <v>0.99010900000000002</v>
      </c>
      <c r="AC3067" s="45"/>
      <c r="AD3067" s="48">
        <f t="shared" si="809"/>
        <v>1341.0139468213829</v>
      </c>
      <c r="AE3067" s="49">
        <f>IF(P3067&gt;90,0,AD3067*0.7^((1/cosd(P3067))^0.678))</f>
        <v>920.92276038812815</v>
      </c>
      <c r="AG3067" s="81">
        <f t="shared" si="810"/>
        <v>860.27150140326876</v>
      </c>
      <c r="AH3067" s="82">
        <f t="shared" si="811"/>
        <v>913.78198583382755</v>
      </c>
      <c r="AI3067" s="81">
        <f t="shared" si="812"/>
        <v>840.86510298206736</v>
      </c>
      <c r="AJ3067" s="82">
        <f t="shared" si="813"/>
        <v>911.81391336512922</v>
      </c>
    </row>
    <row r="3068" spans="9:36" ht="23.5" x14ac:dyDescent="0.35">
      <c r="I3068" s="57" t="s">
        <v>3079</v>
      </c>
      <c r="J3068" s="58">
        <f t="shared" si="815"/>
        <v>128</v>
      </c>
      <c r="K3068" s="58">
        <f t="shared" si="814"/>
        <v>15</v>
      </c>
      <c r="L3068" s="58">
        <f t="shared" si="802"/>
        <v>3.5699295648836835</v>
      </c>
      <c r="M3068" s="59">
        <f t="shared" si="803"/>
        <v>13.660165492748062</v>
      </c>
      <c r="N3068" s="59">
        <f t="shared" si="804"/>
        <v>24.902482391220929</v>
      </c>
      <c r="O3068" s="59">
        <f t="shared" si="805"/>
        <v>16.969452698039134</v>
      </c>
      <c r="P3068" s="59">
        <f t="shared" si="806"/>
        <v>29.945198107222772</v>
      </c>
      <c r="Q3068" s="60">
        <f t="shared" si="807"/>
        <v>60.054801892777228</v>
      </c>
      <c r="R3068" s="59">
        <f t="shared" si="808"/>
        <v>53.78643083361434</v>
      </c>
      <c r="S3068" s="61">
        <f t="shared" si="799"/>
        <v>0.99708878203324613</v>
      </c>
      <c r="U3068" s="13">
        <f t="shared" si="800"/>
        <v>29.945198107222772</v>
      </c>
      <c r="V3068" s="14">
        <f t="shared" si="801"/>
        <v>53.78643083361434</v>
      </c>
      <c r="W3068" s="7">
        <v>29.7361</v>
      </c>
      <c r="X3068" s="28">
        <v>54.123999999999995</v>
      </c>
      <c r="Y3068" s="74">
        <v>0.86985161558546475</v>
      </c>
      <c r="Z3068" s="75">
        <v>0.82362599999999997</v>
      </c>
      <c r="AA3068" s="33">
        <v>0.99708878203324613</v>
      </c>
      <c r="AB3068" s="33">
        <v>0.99584300000000003</v>
      </c>
      <c r="AC3068" s="45"/>
      <c r="AD3068" s="48">
        <f t="shared" si="809"/>
        <v>1341.0139468213829</v>
      </c>
      <c r="AE3068" s="49">
        <f>IF(P3068&gt;90,0,AD3068*0.7^((1/cosd(P3068))^0.678))</f>
        <v>905.16409760806857</v>
      </c>
      <c r="AG3068" s="81">
        <f t="shared" si="810"/>
        <v>787.35845267433774</v>
      </c>
      <c r="AH3068" s="82">
        <f t="shared" si="811"/>
        <v>902.52896762425144</v>
      </c>
      <c r="AI3068" s="81">
        <f t="shared" si="812"/>
        <v>745.51668505654311</v>
      </c>
      <c r="AJ3068" s="82">
        <f t="shared" si="813"/>
        <v>901.40133045431185</v>
      </c>
    </row>
    <row r="3069" spans="9:36" ht="23.5" x14ac:dyDescent="0.35">
      <c r="I3069" s="57" t="s">
        <v>3080</v>
      </c>
      <c r="J3069" s="58">
        <f t="shared" si="815"/>
        <v>128</v>
      </c>
      <c r="K3069" s="58">
        <f t="shared" si="814"/>
        <v>16</v>
      </c>
      <c r="L3069" s="58">
        <f t="shared" si="802"/>
        <v>3.5699295648836835</v>
      </c>
      <c r="M3069" s="59">
        <f t="shared" si="803"/>
        <v>14.660165492748062</v>
      </c>
      <c r="N3069" s="59">
        <f t="shared" si="804"/>
        <v>39.902482391220929</v>
      </c>
      <c r="O3069" s="59">
        <f t="shared" si="805"/>
        <v>16.969452698039134</v>
      </c>
      <c r="P3069" s="59">
        <f t="shared" si="806"/>
        <v>40.518327762317689</v>
      </c>
      <c r="Q3069" s="60">
        <f t="shared" si="807"/>
        <v>49.481672237682304</v>
      </c>
      <c r="R3069" s="59">
        <f t="shared" si="808"/>
        <v>70.799988406936293</v>
      </c>
      <c r="S3069" s="61">
        <f t="shared" si="799"/>
        <v>0.95918900508515026</v>
      </c>
      <c r="U3069" s="13">
        <f t="shared" si="800"/>
        <v>40.518327762317689</v>
      </c>
      <c r="V3069" s="14">
        <f t="shared" si="801"/>
        <v>70.799988406936293</v>
      </c>
      <c r="W3069" s="7">
        <v>40.329000000000001</v>
      </c>
      <c r="X3069" s="28">
        <v>71.121000000000009</v>
      </c>
      <c r="Y3069" s="74">
        <v>0.81108429125012327</v>
      </c>
      <c r="Z3069" s="75">
        <v>0.76092400000000004</v>
      </c>
      <c r="AA3069" s="33">
        <v>0.95918900508515026</v>
      </c>
      <c r="AB3069" s="33">
        <v>0.94803800000000005</v>
      </c>
      <c r="AC3069" s="45"/>
      <c r="AD3069" s="48">
        <f t="shared" si="809"/>
        <v>1341.0139468213829</v>
      </c>
      <c r="AE3069" s="49">
        <f>IF(P3069&gt;90,0,AD3069*0.7^((1/cosd(P3069))^0.678))</f>
        <v>872.74261963824472</v>
      </c>
      <c r="AG3069" s="81">
        <f t="shared" si="810"/>
        <v>707.86782909306169</v>
      </c>
      <c r="AH3069" s="82">
        <f t="shared" si="811"/>
        <v>837.12512502621564</v>
      </c>
      <c r="AI3069" s="81">
        <f t="shared" si="812"/>
        <v>664.09080510561171</v>
      </c>
      <c r="AJ3069" s="82">
        <f t="shared" si="813"/>
        <v>827.39316763660224</v>
      </c>
    </row>
    <row r="3070" spans="9:36" ht="23.5" x14ac:dyDescent="0.35">
      <c r="I3070" s="57" t="s">
        <v>3081</v>
      </c>
      <c r="J3070" s="58">
        <f t="shared" si="815"/>
        <v>128</v>
      </c>
      <c r="K3070" s="58">
        <f t="shared" si="814"/>
        <v>17</v>
      </c>
      <c r="L3070" s="58">
        <f t="shared" si="802"/>
        <v>3.5699295648836835</v>
      </c>
      <c r="M3070" s="59">
        <f t="shared" si="803"/>
        <v>15.660165492748062</v>
      </c>
      <c r="N3070" s="59">
        <f t="shared" si="804"/>
        <v>54.902482391220929</v>
      </c>
      <c r="O3070" s="59">
        <f t="shared" si="805"/>
        <v>16.969452698039134</v>
      </c>
      <c r="P3070" s="59">
        <f t="shared" si="806"/>
        <v>52.108745027716957</v>
      </c>
      <c r="Q3070" s="60">
        <f t="shared" si="807"/>
        <v>37.891254972283043</v>
      </c>
      <c r="R3070" s="59">
        <f t="shared" si="808"/>
        <v>82.570079262394202</v>
      </c>
      <c r="S3070" s="61">
        <f t="shared" si="799"/>
        <v>0.87661827295810091</v>
      </c>
      <c r="U3070" s="13">
        <f t="shared" si="800"/>
        <v>52.108745027716957</v>
      </c>
      <c r="V3070" s="14">
        <f t="shared" si="801"/>
        <v>82.570079262394202</v>
      </c>
      <c r="W3070" s="7">
        <v>51.9208</v>
      </c>
      <c r="X3070" s="28">
        <v>82.860000000000014</v>
      </c>
      <c r="Y3070" s="74">
        <v>0.78021711741567634</v>
      </c>
      <c r="Z3070" s="75">
        <v>0.74229100000000003</v>
      </c>
      <c r="AA3070" s="33">
        <v>0.87661827295810091</v>
      </c>
      <c r="AB3070" s="33">
        <v>0.85362000000000005</v>
      </c>
      <c r="AC3070" s="45"/>
      <c r="AD3070" s="48">
        <f t="shared" si="809"/>
        <v>1341.0139468213829</v>
      </c>
      <c r="AE3070" s="49">
        <f>IF(P3070&gt;90,0,AD3070*0.7^((1/cosd(P3070))^0.678))</f>
        <v>816.31470195863574</v>
      </c>
      <c r="AG3070" s="81">
        <f t="shared" si="810"/>
        <v>636.90270366620371</v>
      </c>
      <c r="AH3070" s="82">
        <f t="shared" si="811"/>
        <v>715.59638422128614</v>
      </c>
      <c r="AI3070" s="81">
        <f t="shared" si="812"/>
        <v>605.9430564315777</v>
      </c>
      <c r="AJ3070" s="82">
        <f t="shared" si="813"/>
        <v>696.82255588593068</v>
      </c>
    </row>
    <row r="3071" spans="9:36" ht="23.5" x14ac:dyDescent="0.35">
      <c r="I3071" s="57" t="s">
        <v>3082</v>
      </c>
      <c r="J3071" s="58">
        <f t="shared" si="815"/>
        <v>128</v>
      </c>
      <c r="K3071" s="58">
        <f t="shared" si="814"/>
        <v>18</v>
      </c>
      <c r="L3071" s="58">
        <f t="shared" si="802"/>
        <v>3.5699295648836835</v>
      </c>
      <c r="M3071" s="59">
        <f t="shared" si="803"/>
        <v>16.66016549274806</v>
      </c>
      <c r="N3071" s="59">
        <f t="shared" si="804"/>
        <v>69.9024823912209</v>
      </c>
      <c r="O3071" s="59">
        <f t="shared" si="805"/>
        <v>16.969452698039134</v>
      </c>
      <c r="P3071" s="59">
        <f t="shared" si="806"/>
        <v>64.001035493048931</v>
      </c>
      <c r="Q3071" s="60">
        <f t="shared" si="807"/>
        <v>25.998964506951065</v>
      </c>
      <c r="R3071" s="59">
        <f t="shared" si="808"/>
        <v>92.060541809179767</v>
      </c>
      <c r="S3071" s="61">
        <f t="shared" si="799"/>
        <v>0.75302711261127708</v>
      </c>
      <c r="U3071" s="13">
        <f t="shared" si="800"/>
        <v>64.001035493048931</v>
      </c>
      <c r="V3071" s="14">
        <f t="shared" si="801"/>
        <v>92.060541809179767</v>
      </c>
      <c r="W3071" s="7">
        <v>63.797899999999998</v>
      </c>
      <c r="X3071" s="28">
        <v>92.327999999999975</v>
      </c>
      <c r="Y3071" s="74">
        <v>0.79063593940506449</v>
      </c>
      <c r="Z3071" s="75">
        <v>0.77102099999999996</v>
      </c>
      <c r="AA3071" s="33">
        <v>0.75302711261127708</v>
      </c>
      <c r="AB3071" s="33">
        <v>0.72306599999999999</v>
      </c>
      <c r="AC3071" s="45"/>
      <c r="AD3071" s="48">
        <f t="shared" si="809"/>
        <v>1341.0139468213829</v>
      </c>
      <c r="AE3071" s="49">
        <f>IF(P3071&gt;90,0,AD3071*0.7^((1/cosd(P3071))^0.678))</f>
        <v>718.58338087614709</v>
      </c>
      <c r="AG3071" s="81">
        <f t="shared" si="810"/>
        <v>568.13784637987976</v>
      </c>
      <c r="AH3071" s="82">
        <f t="shared" si="811"/>
        <v>541.11276847161457</v>
      </c>
      <c r="AI3071" s="81">
        <f t="shared" si="812"/>
        <v>554.04287690650779</v>
      </c>
      <c r="AJ3071" s="82">
        <f t="shared" si="813"/>
        <v>519.58321087659215</v>
      </c>
    </row>
    <row r="3072" spans="9:36" ht="23.5" x14ac:dyDescent="0.35">
      <c r="I3072" s="57" t="s">
        <v>3083</v>
      </c>
      <c r="J3072" s="58">
        <f t="shared" si="815"/>
        <v>128</v>
      </c>
      <c r="K3072" s="58">
        <f t="shared" si="814"/>
        <v>19</v>
      </c>
      <c r="L3072" s="58">
        <f t="shared" si="802"/>
        <v>3.5699295648836835</v>
      </c>
      <c r="M3072" s="59">
        <f t="shared" si="803"/>
        <v>17.66016549274806</v>
      </c>
      <c r="N3072" s="59">
        <f t="shared" si="804"/>
        <v>84.9024823912209</v>
      </c>
      <c r="O3072" s="59">
        <f t="shared" si="805"/>
        <v>16.969452698039134</v>
      </c>
      <c r="P3072" s="59">
        <f t="shared" si="806"/>
        <v>75.832953296279427</v>
      </c>
      <c r="Q3072" s="60">
        <f t="shared" si="807"/>
        <v>14.167046703720564</v>
      </c>
      <c r="R3072" s="59">
        <f t="shared" si="808"/>
        <v>100.71598661494876</v>
      </c>
      <c r="S3072" s="61">
        <f t="shared" si="799"/>
        <v>0.5984957369449152</v>
      </c>
      <c r="U3072" s="13">
        <f t="shared" si="800"/>
        <v>75.832953296279427</v>
      </c>
      <c r="V3072" s="14">
        <f t="shared" si="801"/>
        <v>100.71598661494876</v>
      </c>
      <c r="W3072" s="7">
        <v>75.589500000000001</v>
      </c>
      <c r="X3072" s="28">
        <v>100.96899999999999</v>
      </c>
      <c r="Y3072" s="74">
        <v>0.83767852144078148</v>
      </c>
      <c r="Z3072" s="75">
        <v>0.83675200000000005</v>
      </c>
      <c r="AA3072" s="33">
        <v>0.5984957369449152</v>
      </c>
      <c r="AB3072" s="33">
        <v>0.58521900000000004</v>
      </c>
      <c r="AC3072" s="45"/>
      <c r="AD3072" s="48">
        <f t="shared" si="809"/>
        <v>1341.0139468213829</v>
      </c>
      <c r="AE3072" s="49">
        <f>IF(P3072&gt;90,0,AD3072*0.7^((1/cosd(P3072))^0.678))</f>
        <v>531.10046490571767</v>
      </c>
      <c r="AG3072" s="81">
        <f t="shared" si="810"/>
        <v>444.89145217873323</v>
      </c>
      <c r="AH3072" s="82">
        <f t="shared" si="811"/>
        <v>317.86136413553459</v>
      </c>
      <c r="AI3072" s="81">
        <f t="shared" si="812"/>
        <v>444.39937621078911</v>
      </c>
      <c r="AJ3072" s="82">
        <f t="shared" si="813"/>
        <v>310.8100829716592</v>
      </c>
    </row>
    <row r="3073" spans="9:36" ht="23.5" x14ac:dyDescent="0.35">
      <c r="I3073" s="57" t="s">
        <v>3084</v>
      </c>
      <c r="J3073" s="58">
        <f t="shared" si="815"/>
        <v>128</v>
      </c>
      <c r="K3073" s="58">
        <f t="shared" si="814"/>
        <v>20</v>
      </c>
      <c r="L3073" s="58">
        <f t="shared" si="802"/>
        <v>3.5699295648836835</v>
      </c>
      <c r="M3073" s="59">
        <f t="shared" si="803"/>
        <v>18.66016549274806</v>
      </c>
      <c r="N3073" s="59">
        <f t="shared" si="804"/>
        <v>99.9024823912209</v>
      </c>
      <c r="O3073" s="59">
        <f t="shared" si="805"/>
        <v>16.969452698039134</v>
      </c>
      <c r="P3073" s="59">
        <f t="shared" si="806"/>
        <v>87.332304961125914</v>
      </c>
      <c r="Q3073" s="60">
        <f t="shared" si="807"/>
        <v>2.6676950388740854</v>
      </c>
      <c r="R3073" s="59">
        <f t="shared" si="808"/>
        <v>109.39817529847986</v>
      </c>
      <c r="S3073" s="61">
        <f t="shared" si="799"/>
        <v>0.43414824082034653</v>
      </c>
      <c r="U3073" s="13">
        <f t="shared" si="800"/>
        <v>87.332304961125914</v>
      </c>
      <c r="V3073" s="14">
        <f t="shared" si="801"/>
        <v>109.39817529847986</v>
      </c>
      <c r="W3073" s="7">
        <v>86.908100000000005</v>
      </c>
      <c r="X3073" s="28">
        <v>109.642</v>
      </c>
      <c r="Y3073" s="74">
        <v>0.90204300246565727</v>
      </c>
      <c r="Z3073" s="75">
        <v>0</v>
      </c>
      <c r="AA3073" s="33">
        <v>0.43414824082034653</v>
      </c>
      <c r="AB3073" s="33">
        <v>0</v>
      </c>
      <c r="AC3073" s="45"/>
      <c r="AD3073" s="48">
        <f t="shared" si="809"/>
        <v>1341.0139468213829</v>
      </c>
      <c r="AE3073" s="49">
        <f>IF(P3073&gt;90,0,AD3073*0.7^((1/cosd(P3073))^0.678))</f>
        <v>77.254368385176164</v>
      </c>
      <c r="AG3073" s="81">
        <f t="shared" si="810"/>
        <v>69.686762411752255</v>
      </c>
      <c r="AH3073" s="82">
        <f t="shared" si="811"/>
        <v>33.539848130111224</v>
      </c>
      <c r="AI3073" s="81">
        <f t="shared" si="812"/>
        <v>0</v>
      </c>
      <c r="AJ3073" s="82">
        <f t="shared" si="813"/>
        <v>0</v>
      </c>
    </row>
    <row r="3074" spans="9:36" ht="23.5" x14ac:dyDescent="0.35">
      <c r="I3074" s="57" t="s">
        <v>3085</v>
      </c>
      <c r="J3074" s="58">
        <f t="shared" si="815"/>
        <v>128</v>
      </c>
      <c r="K3074" s="58">
        <f t="shared" si="814"/>
        <v>21</v>
      </c>
      <c r="L3074" s="58">
        <f t="shared" si="802"/>
        <v>3.5699295648836835</v>
      </c>
      <c r="M3074" s="59">
        <f t="shared" si="803"/>
        <v>19.66016549274806</v>
      </c>
      <c r="N3074" s="59">
        <f t="shared" si="804"/>
        <v>114.9024823912209</v>
      </c>
      <c r="O3074" s="59">
        <f t="shared" si="805"/>
        <v>16.969452698039134</v>
      </c>
      <c r="P3074" s="59">
        <f t="shared" si="806"/>
        <v>98.207428045912366</v>
      </c>
      <c r="Q3074" s="60">
        <f t="shared" si="807"/>
        <v>-8.2074280459123656</v>
      </c>
      <c r="R3074" s="59">
        <f t="shared" si="808"/>
        <v>118.77559640576138</v>
      </c>
      <c r="S3074" s="61">
        <f t="shared" si="799"/>
        <v>0</v>
      </c>
      <c r="U3074" s="13">
        <f t="shared" si="800"/>
        <v>98.207428045912366</v>
      </c>
      <c r="V3074" s="14">
        <f t="shared" si="801"/>
        <v>118.77559640576138</v>
      </c>
      <c r="W3074" s="7">
        <v>97.977199999999996</v>
      </c>
      <c r="X3074" s="28">
        <v>119.012</v>
      </c>
      <c r="Y3074" s="74">
        <v>0</v>
      </c>
      <c r="Z3074" s="75">
        <v>0</v>
      </c>
      <c r="AA3074" s="33">
        <v>0</v>
      </c>
      <c r="AB3074" s="33">
        <v>0</v>
      </c>
      <c r="AC3074" s="45"/>
      <c r="AD3074" s="48">
        <f t="shared" si="809"/>
        <v>1341.0139468213829</v>
      </c>
      <c r="AE3074" s="49">
        <f>IF(P3074&gt;90,0,AD3074*0.7^((1/cosd(P3074))^0.678))</f>
        <v>0</v>
      </c>
      <c r="AG3074" s="81">
        <f t="shared" si="810"/>
        <v>0</v>
      </c>
      <c r="AH3074" s="82">
        <f t="shared" si="811"/>
        <v>0</v>
      </c>
      <c r="AI3074" s="81">
        <f t="shared" si="812"/>
        <v>0</v>
      </c>
      <c r="AJ3074" s="82">
        <f t="shared" si="813"/>
        <v>0</v>
      </c>
    </row>
    <row r="3075" spans="9:36" ht="23.5" x14ac:dyDescent="0.35">
      <c r="I3075" s="57" t="s">
        <v>3086</v>
      </c>
      <c r="J3075" s="58">
        <f t="shared" si="815"/>
        <v>128</v>
      </c>
      <c r="K3075" s="58">
        <f t="shared" si="814"/>
        <v>22</v>
      </c>
      <c r="L3075" s="58">
        <f t="shared" si="802"/>
        <v>3.5699295648836835</v>
      </c>
      <c r="M3075" s="59">
        <f t="shared" si="803"/>
        <v>20.66016549274806</v>
      </c>
      <c r="N3075" s="59">
        <f t="shared" si="804"/>
        <v>129.9024823912209</v>
      </c>
      <c r="O3075" s="59">
        <f t="shared" si="805"/>
        <v>16.969452698039134</v>
      </c>
      <c r="P3075" s="59">
        <f t="shared" si="806"/>
        <v>108.07436874954968</v>
      </c>
      <c r="Q3075" s="60">
        <f t="shared" si="807"/>
        <v>-18.074368749549684</v>
      </c>
      <c r="R3075" s="59">
        <f t="shared" si="808"/>
        <v>129.48217297284117</v>
      </c>
      <c r="S3075" s="61">
        <f t="shared" si="799"/>
        <v>0</v>
      </c>
      <c r="U3075" s="13">
        <f t="shared" si="800"/>
        <v>108.07436874954968</v>
      </c>
      <c r="V3075" s="14">
        <f t="shared" si="801"/>
        <v>129.48217297284117</v>
      </c>
      <c r="W3075" s="7">
        <v>107.81</v>
      </c>
      <c r="X3075" s="28">
        <v>129.70499999999998</v>
      </c>
      <c r="Y3075" s="74">
        <v>0</v>
      </c>
      <c r="Z3075" s="75">
        <v>0</v>
      </c>
      <c r="AA3075" s="33">
        <v>0</v>
      </c>
      <c r="AB3075" s="33">
        <v>0</v>
      </c>
      <c r="AC3075" s="45"/>
      <c r="AD3075" s="48">
        <f t="shared" si="809"/>
        <v>1341.0139468213829</v>
      </c>
      <c r="AE3075" s="49">
        <f>IF(P3075&gt;90,0,AD3075*0.7^((1/cosd(P3075))^0.678))</f>
        <v>0</v>
      </c>
      <c r="AG3075" s="81">
        <f t="shared" si="810"/>
        <v>0</v>
      </c>
      <c r="AH3075" s="82">
        <f t="shared" si="811"/>
        <v>0</v>
      </c>
      <c r="AI3075" s="81">
        <f t="shared" si="812"/>
        <v>0</v>
      </c>
      <c r="AJ3075" s="82">
        <f t="shared" si="813"/>
        <v>0</v>
      </c>
    </row>
    <row r="3076" spans="9:36" ht="23.5" x14ac:dyDescent="0.35">
      <c r="I3076" s="57" t="s">
        <v>3087</v>
      </c>
      <c r="J3076" s="58">
        <f t="shared" si="815"/>
        <v>128</v>
      </c>
      <c r="K3076" s="58">
        <f t="shared" si="814"/>
        <v>23</v>
      </c>
      <c r="L3076" s="58">
        <f t="shared" si="802"/>
        <v>3.5699295648836835</v>
      </c>
      <c r="M3076" s="59">
        <f t="shared" si="803"/>
        <v>21.66016549274806</v>
      </c>
      <c r="N3076" s="59">
        <f t="shared" si="804"/>
        <v>144.9024823912209</v>
      </c>
      <c r="O3076" s="59">
        <f t="shared" si="805"/>
        <v>16.969452698039134</v>
      </c>
      <c r="P3076" s="59">
        <f t="shared" si="806"/>
        <v>116.39289663554096</v>
      </c>
      <c r="Q3076" s="60">
        <f t="shared" si="807"/>
        <v>-26.392896635540961</v>
      </c>
      <c r="R3076" s="59">
        <f t="shared" si="808"/>
        <v>142.12596935644709</v>
      </c>
      <c r="S3076" s="61">
        <f t="shared" si="799"/>
        <v>0</v>
      </c>
      <c r="U3076" s="13">
        <f t="shared" si="800"/>
        <v>116.39289663554096</v>
      </c>
      <c r="V3076" s="14">
        <f t="shared" si="801"/>
        <v>142.12596935644709</v>
      </c>
      <c r="W3076" s="7">
        <v>116.08799999999999</v>
      </c>
      <c r="X3076" s="28">
        <v>142.31900000000002</v>
      </c>
      <c r="Y3076" s="74">
        <v>0</v>
      </c>
      <c r="Z3076" s="75">
        <v>0</v>
      </c>
      <c r="AA3076" s="33">
        <v>0</v>
      </c>
      <c r="AB3076" s="33">
        <v>0</v>
      </c>
      <c r="AC3076" s="45"/>
      <c r="AD3076" s="48">
        <f t="shared" si="809"/>
        <v>1341.0139468213829</v>
      </c>
      <c r="AE3076" s="49">
        <f>IF(P3076&gt;90,0,AD3076*0.7^((1/cosd(P3076))^0.678))</f>
        <v>0</v>
      </c>
      <c r="AG3076" s="81">
        <f t="shared" si="810"/>
        <v>0</v>
      </c>
      <c r="AH3076" s="82">
        <f t="shared" si="811"/>
        <v>0</v>
      </c>
      <c r="AI3076" s="81">
        <f t="shared" si="812"/>
        <v>0</v>
      </c>
      <c r="AJ3076" s="82">
        <f t="shared" si="813"/>
        <v>0</v>
      </c>
    </row>
    <row r="3077" spans="9:36" ht="23.5" x14ac:dyDescent="0.35">
      <c r="I3077" s="57" t="s">
        <v>3088</v>
      </c>
      <c r="J3077" s="58">
        <f t="shared" si="815"/>
        <v>129</v>
      </c>
      <c r="K3077" s="58">
        <f t="shared" si="814"/>
        <v>0</v>
      </c>
      <c r="L3077" s="58">
        <f t="shared" si="802"/>
        <v>3.6322375937866727</v>
      </c>
      <c r="M3077" s="59">
        <f t="shared" si="803"/>
        <v>-1.3387960401035557</v>
      </c>
      <c r="N3077" s="59">
        <f t="shared" si="804"/>
        <v>-200.08194060155336</v>
      </c>
      <c r="O3077" s="59">
        <f t="shared" si="805"/>
        <v>17.245529188505444</v>
      </c>
      <c r="P3077" s="59">
        <f t="shared" si="806"/>
        <v>122.18416490593025</v>
      </c>
      <c r="Q3077" s="60">
        <f t="shared" si="807"/>
        <v>-32.184164905930253</v>
      </c>
      <c r="R3077" s="59">
        <f t="shared" si="808"/>
        <v>-157.20315725741992</v>
      </c>
      <c r="S3077" s="61">
        <f t="shared" ref="S3077:S3140" si="816">IF(Q3077&gt;0,SQRT(1-COS(RADIANS(90-P3077))^2*COS(RADIANS($D$11-R3077))^2),0)</f>
        <v>0</v>
      </c>
      <c r="U3077" s="13">
        <f t="shared" ref="U3077:U3140" si="817">P3077</f>
        <v>122.18416490593025</v>
      </c>
      <c r="V3077" s="14">
        <f t="shared" ref="V3077:V3140" si="818">R3077</f>
        <v>-157.20315725741992</v>
      </c>
      <c r="W3077" s="7">
        <v>122.09699999999999</v>
      </c>
      <c r="X3077" s="28">
        <v>157.21300000000002</v>
      </c>
      <c r="Y3077" s="74">
        <v>0</v>
      </c>
      <c r="Z3077" s="75">
        <v>0</v>
      </c>
      <c r="AA3077" s="33">
        <v>0</v>
      </c>
      <c r="AB3077" s="33">
        <v>0</v>
      </c>
      <c r="AC3077" s="45"/>
      <c r="AD3077" s="48">
        <f t="shared" si="809"/>
        <v>1340.3913388468618</v>
      </c>
      <c r="AE3077" s="49">
        <f>IF(P3077&gt;90,0,AD3077*0.7^((1/cosd(P3077))^0.678))</f>
        <v>0</v>
      </c>
      <c r="AG3077" s="81">
        <f t="shared" si="810"/>
        <v>0</v>
      </c>
      <c r="AH3077" s="82">
        <f t="shared" si="811"/>
        <v>0</v>
      </c>
      <c r="AI3077" s="81">
        <f t="shared" si="812"/>
        <v>0</v>
      </c>
      <c r="AJ3077" s="82">
        <f t="shared" si="813"/>
        <v>0</v>
      </c>
    </row>
    <row r="3078" spans="9:36" ht="23.5" x14ac:dyDescent="0.35">
      <c r="I3078" s="57" t="s">
        <v>3089</v>
      </c>
      <c r="J3078" s="58">
        <f t="shared" si="815"/>
        <v>129</v>
      </c>
      <c r="K3078" s="58">
        <f t="shared" si="814"/>
        <v>1</v>
      </c>
      <c r="L3078" s="58">
        <f t="shared" ref="L3078:L3141" si="819">229.18*(0.000075+0.001868*COS(RADIANS(360*(J3078-1)/365))-0.03277*SIN(RADIANS(360*(J3078-1)/365))-0.014615*COS(RADIANS(2*360*(J3078-1)/365))-0.0408*SIN(RADIANS(2*360*(J3078-1)/365)))</f>
        <v>3.6322375937866727</v>
      </c>
      <c r="M3078" s="59">
        <f t="shared" ref="M3078:M3141" si="820">K3078-($D$8-$D$7)/15+L3078/60</f>
        <v>-0.33879604010355568</v>
      </c>
      <c r="N3078" s="59">
        <f t="shared" ref="N3078:N3141" si="821">15*(M3078-12)</f>
        <v>-185.08194060155336</v>
      </c>
      <c r="O3078" s="59">
        <f t="shared" ref="O3078:O3141" si="822">23.45*SIN(RADIANS(360/365*(284+J3078)))</f>
        <v>17.245529188505444</v>
      </c>
      <c r="P3078" s="59">
        <f t="shared" ref="P3078:P3141" si="823">DEGREES(ACOS(SIN(RADIANS(O3078))*SIN(RADIANS($D$6))+COS(RADIANS(O3078))*COS(RADIANS($D$6))*COS(RADIANS(N3078))))</f>
        <v>125.15516980425305</v>
      </c>
      <c r="Q3078" s="60">
        <f t="shared" ref="Q3078:Q3141" si="824">DEGREES(ASIN(SIN(RADIANS(O3078))*SIN(RADIANS($D$6))+COS(RADIANS(O3078))*COS(RADIANS($D$6))*COS(RADIANS(N3078))))</f>
        <v>-35.155169804253056</v>
      </c>
      <c r="R3078" s="59">
        <f t="shared" ref="R3078:R3141" si="825">IF(N3078&lt;0,-DEGREES(ACOS((SIGN($D$6)*(SIN(RADIANS(Q3078))*SIN(RADIANS($D$6))-SIN(RADIANS(O3078)))/(COS(RADIANS(Q3078))*COS(RADIANS($D$6)))))),DEGREES(ACOS((SIGN($D$6)*(SIN(RADIANS(Q3078))*SIN(RADIANS($D$6))-SIN(RADIANS(O3078)))/(COS(RADIANS(Q3078))*COS(RADIANS($D$6)))))))</f>
        <v>-174.06087600506282</v>
      </c>
      <c r="S3078" s="61">
        <f t="shared" si="816"/>
        <v>0</v>
      </c>
      <c r="U3078" s="13">
        <f t="shared" si="817"/>
        <v>125.15516980425305</v>
      </c>
      <c r="V3078" s="14">
        <f t="shared" si="818"/>
        <v>-174.06087600506282</v>
      </c>
      <c r="W3078" s="7">
        <v>125.057</v>
      </c>
      <c r="X3078" s="28">
        <v>174.04700000000003</v>
      </c>
      <c r="Y3078" s="74">
        <v>0</v>
      </c>
      <c r="Z3078" s="75">
        <v>0</v>
      </c>
      <c r="AA3078" s="33">
        <v>0</v>
      </c>
      <c r="AB3078" s="33">
        <v>0</v>
      </c>
      <c r="AC3078" s="45"/>
      <c r="AD3078" s="48">
        <f t="shared" ref="AD3078:AD3141" si="826">1367.7*(1+0.033*COS(2*PI()*J3078/365))</f>
        <v>1340.3913388468618</v>
      </c>
      <c r="AE3078" s="49">
        <f>IF(P3078&gt;90,0,AD3078*0.7^((1/cosd(P3078))^0.678))</f>
        <v>0</v>
      </c>
      <c r="AG3078" s="81">
        <f t="shared" ref="AG3078:AG3141" si="827">AE3078*Y3078</f>
        <v>0</v>
      </c>
      <c r="AH3078" s="82">
        <f t="shared" ref="AH3078:AH3141" si="828">AE3078*AA3078</f>
        <v>0</v>
      </c>
      <c r="AI3078" s="81">
        <f t="shared" ref="AI3078:AI3141" si="829">AE3078*Z3078</f>
        <v>0</v>
      </c>
      <c r="AJ3078" s="82">
        <f t="shared" ref="AJ3078:AJ3141" si="830">AB3078*AE3078</f>
        <v>0</v>
      </c>
    </row>
    <row r="3079" spans="9:36" ht="23.5" x14ac:dyDescent="0.35">
      <c r="I3079" s="57" t="s">
        <v>3090</v>
      </c>
      <c r="J3079" s="58">
        <f t="shared" si="815"/>
        <v>129</v>
      </c>
      <c r="K3079" s="58">
        <f t="shared" si="814"/>
        <v>2</v>
      </c>
      <c r="L3079" s="58">
        <f t="shared" si="819"/>
        <v>3.6322375937866727</v>
      </c>
      <c r="M3079" s="59">
        <f t="shared" si="820"/>
        <v>0.66120395989644432</v>
      </c>
      <c r="N3079" s="59">
        <f t="shared" si="821"/>
        <v>-170.08194060155336</v>
      </c>
      <c r="O3079" s="59">
        <f t="shared" si="822"/>
        <v>17.245529188505444</v>
      </c>
      <c r="P3079" s="59">
        <f t="shared" si="823"/>
        <v>124.57157973342224</v>
      </c>
      <c r="Q3079" s="60">
        <f t="shared" si="824"/>
        <v>-34.571579733422233</v>
      </c>
      <c r="R3079" s="59">
        <f t="shared" si="825"/>
        <v>-168.47634610110435</v>
      </c>
      <c r="S3079" s="61">
        <f t="shared" si="816"/>
        <v>0</v>
      </c>
      <c r="U3079" s="13">
        <f t="shared" si="817"/>
        <v>124.57157973342224</v>
      </c>
      <c r="V3079" s="14">
        <f t="shared" si="818"/>
        <v>-168.47634610110435</v>
      </c>
      <c r="W3079" s="7">
        <v>124.46899999999999</v>
      </c>
      <c r="X3079" s="28">
        <v>-168.52160000000001</v>
      </c>
      <c r="Y3079" s="74">
        <v>0</v>
      </c>
      <c r="Z3079" s="75">
        <v>0</v>
      </c>
      <c r="AA3079" s="33">
        <v>0</v>
      </c>
      <c r="AB3079" s="33">
        <v>0</v>
      </c>
      <c r="AC3079" s="45"/>
      <c r="AD3079" s="48">
        <f t="shared" si="826"/>
        <v>1340.3913388468618</v>
      </c>
      <c r="AE3079" s="49">
        <f>IF(P3079&gt;90,0,AD3079*0.7^((1/cosd(P3079))^0.678))</f>
        <v>0</v>
      </c>
      <c r="AG3079" s="81">
        <f t="shared" si="827"/>
        <v>0</v>
      </c>
      <c r="AH3079" s="82">
        <f t="shared" si="828"/>
        <v>0</v>
      </c>
      <c r="AI3079" s="81">
        <f t="shared" si="829"/>
        <v>0</v>
      </c>
      <c r="AJ3079" s="82">
        <f t="shared" si="830"/>
        <v>0</v>
      </c>
    </row>
    <row r="3080" spans="9:36" ht="23.5" x14ac:dyDescent="0.35">
      <c r="I3080" s="57" t="s">
        <v>3091</v>
      </c>
      <c r="J3080" s="58">
        <f t="shared" si="815"/>
        <v>129</v>
      </c>
      <c r="K3080" s="58">
        <f t="shared" si="814"/>
        <v>3</v>
      </c>
      <c r="L3080" s="58">
        <f t="shared" si="819"/>
        <v>3.6322375937866727</v>
      </c>
      <c r="M3080" s="59">
        <f t="shared" si="820"/>
        <v>1.6612039598964443</v>
      </c>
      <c r="N3080" s="59">
        <f t="shared" si="821"/>
        <v>-155.08194060155336</v>
      </c>
      <c r="O3080" s="59">
        <f t="shared" si="822"/>
        <v>17.245529188505444</v>
      </c>
      <c r="P3080" s="59">
        <f t="shared" si="823"/>
        <v>120.53999746517528</v>
      </c>
      <c r="Q3080" s="60">
        <f t="shared" si="824"/>
        <v>-30.539997465175286</v>
      </c>
      <c r="R3080" s="59">
        <f t="shared" si="825"/>
        <v>-152.14784252471011</v>
      </c>
      <c r="S3080" s="61">
        <f t="shared" si="816"/>
        <v>0</v>
      </c>
      <c r="U3080" s="13">
        <f t="shared" si="817"/>
        <v>120.53999746517528</v>
      </c>
      <c r="V3080" s="14">
        <f t="shared" si="818"/>
        <v>-152.14784252471011</v>
      </c>
      <c r="W3080" s="7">
        <v>120.438</v>
      </c>
      <c r="X3080" s="28">
        <v>-152.22200000000001</v>
      </c>
      <c r="Y3080" s="74">
        <v>0</v>
      </c>
      <c r="Z3080" s="75">
        <v>0</v>
      </c>
      <c r="AA3080" s="33">
        <v>0</v>
      </c>
      <c r="AB3080" s="33">
        <v>0</v>
      </c>
      <c r="AC3080" s="45"/>
      <c r="AD3080" s="48">
        <f t="shared" si="826"/>
        <v>1340.3913388468618</v>
      </c>
      <c r="AE3080" s="49">
        <f>IF(P3080&gt;90,0,AD3080*0.7^((1/cosd(P3080))^0.678))</f>
        <v>0</v>
      </c>
      <c r="AG3080" s="81">
        <f t="shared" si="827"/>
        <v>0</v>
      </c>
      <c r="AH3080" s="82">
        <f t="shared" si="828"/>
        <v>0</v>
      </c>
      <c r="AI3080" s="81">
        <f t="shared" si="829"/>
        <v>0</v>
      </c>
      <c r="AJ3080" s="82">
        <f t="shared" si="830"/>
        <v>0</v>
      </c>
    </row>
    <row r="3081" spans="9:36" ht="23.5" x14ac:dyDescent="0.35">
      <c r="I3081" s="57" t="s">
        <v>3092</v>
      </c>
      <c r="J3081" s="58">
        <f t="shared" si="815"/>
        <v>129</v>
      </c>
      <c r="K3081" s="58">
        <f t="shared" si="814"/>
        <v>4</v>
      </c>
      <c r="L3081" s="58">
        <f t="shared" si="819"/>
        <v>3.6322375937866727</v>
      </c>
      <c r="M3081" s="59">
        <f t="shared" si="820"/>
        <v>2.6612039598964441</v>
      </c>
      <c r="N3081" s="59">
        <f t="shared" si="821"/>
        <v>-140.08194060155336</v>
      </c>
      <c r="O3081" s="59">
        <f t="shared" si="822"/>
        <v>17.245529188505444</v>
      </c>
      <c r="P3081" s="59">
        <f t="shared" si="823"/>
        <v>113.69993522290579</v>
      </c>
      <c r="Q3081" s="60">
        <f t="shared" si="824"/>
        <v>-23.69993522290579</v>
      </c>
      <c r="R3081" s="59">
        <f t="shared" si="825"/>
        <v>-137.98780933177946</v>
      </c>
      <c r="S3081" s="61">
        <f t="shared" si="816"/>
        <v>0</v>
      </c>
      <c r="U3081" s="13">
        <f t="shared" si="817"/>
        <v>113.69993522290579</v>
      </c>
      <c r="V3081" s="14">
        <f t="shared" si="818"/>
        <v>-137.98780933177946</v>
      </c>
      <c r="W3081" s="7">
        <v>113.602</v>
      </c>
      <c r="X3081" s="28">
        <v>-138.0839</v>
      </c>
      <c r="Y3081" s="74">
        <v>0</v>
      </c>
      <c r="Z3081" s="75">
        <v>0</v>
      </c>
      <c r="AA3081" s="33">
        <v>0</v>
      </c>
      <c r="AB3081" s="33">
        <v>0</v>
      </c>
      <c r="AC3081" s="45"/>
      <c r="AD3081" s="48">
        <f t="shared" si="826"/>
        <v>1340.3913388468618</v>
      </c>
      <c r="AE3081" s="49">
        <f>IF(P3081&gt;90,0,AD3081*0.7^((1/cosd(P3081))^0.678))</f>
        <v>0</v>
      </c>
      <c r="AG3081" s="81">
        <f t="shared" si="827"/>
        <v>0</v>
      </c>
      <c r="AH3081" s="82">
        <f t="shared" si="828"/>
        <v>0</v>
      </c>
      <c r="AI3081" s="81">
        <f t="shared" si="829"/>
        <v>0</v>
      </c>
      <c r="AJ3081" s="82">
        <f t="shared" si="830"/>
        <v>0</v>
      </c>
    </row>
    <row r="3082" spans="9:36" ht="23.5" x14ac:dyDescent="0.35">
      <c r="I3082" s="57" t="s">
        <v>3093</v>
      </c>
      <c r="J3082" s="58">
        <f t="shared" si="815"/>
        <v>129</v>
      </c>
      <c r="K3082" s="58">
        <f t="shared" si="814"/>
        <v>5</v>
      </c>
      <c r="L3082" s="58">
        <f t="shared" si="819"/>
        <v>3.6322375937866727</v>
      </c>
      <c r="M3082" s="59">
        <f t="shared" si="820"/>
        <v>3.6612039598964441</v>
      </c>
      <c r="N3082" s="59">
        <f t="shared" si="821"/>
        <v>-125.08194060155334</v>
      </c>
      <c r="O3082" s="59">
        <f t="shared" si="822"/>
        <v>17.245529188505444</v>
      </c>
      <c r="P3082" s="59">
        <f t="shared" si="823"/>
        <v>104.83837695603552</v>
      </c>
      <c r="Q3082" s="60">
        <f t="shared" si="824"/>
        <v>-14.838376956035527</v>
      </c>
      <c r="R3082" s="59">
        <f t="shared" si="825"/>
        <v>-126.05005477990713</v>
      </c>
      <c r="S3082" s="61">
        <f t="shared" si="816"/>
        <v>0</v>
      </c>
      <c r="U3082" s="13">
        <f t="shared" si="817"/>
        <v>104.83837695603552</v>
      </c>
      <c r="V3082" s="14">
        <f t="shared" si="818"/>
        <v>-126.05005477990713</v>
      </c>
      <c r="W3082" s="7">
        <v>104.746</v>
      </c>
      <c r="X3082" s="28">
        <v>-126.1623</v>
      </c>
      <c r="Y3082" s="74">
        <v>0</v>
      </c>
      <c r="Z3082" s="75">
        <v>0</v>
      </c>
      <c r="AA3082" s="33">
        <v>0</v>
      </c>
      <c r="AB3082" s="33">
        <v>0</v>
      </c>
      <c r="AC3082" s="45"/>
      <c r="AD3082" s="48">
        <f t="shared" si="826"/>
        <v>1340.3913388468618</v>
      </c>
      <c r="AE3082" s="49">
        <f>IF(P3082&gt;90,0,AD3082*0.7^((1/cosd(P3082))^0.678))</f>
        <v>0</v>
      </c>
      <c r="AG3082" s="81">
        <f t="shared" si="827"/>
        <v>0</v>
      </c>
      <c r="AH3082" s="82">
        <f t="shared" si="828"/>
        <v>0</v>
      </c>
      <c r="AI3082" s="81">
        <f t="shared" si="829"/>
        <v>0</v>
      </c>
      <c r="AJ3082" s="82">
        <f t="shared" si="830"/>
        <v>0</v>
      </c>
    </row>
    <row r="3083" spans="9:36" ht="23.5" x14ac:dyDescent="0.35">
      <c r="I3083" s="57" t="s">
        <v>3094</v>
      </c>
      <c r="J3083" s="58">
        <f t="shared" si="815"/>
        <v>129</v>
      </c>
      <c r="K3083" s="58">
        <f t="shared" si="814"/>
        <v>6</v>
      </c>
      <c r="L3083" s="58">
        <f t="shared" si="819"/>
        <v>3.6322375937866727</v>
      </c>
      <c r="M3083" s="59">
        <f t="shared" si="820"/>
        <v>4.6612039598964445</v>
      </c>
      <c r="N3083" s="59">
        <f t="shared" si="821"/>
        <v>-110.08194060155333</v>
      </c>
      <c r="O3083" s="59">
        <f t="shared" si="822"/>
        <v>17.245529188505444</v>
      </c>
      <c r="P3083" s="59">
        <f t="shared" si="823"/>
        <v>94.618400129544767</v>
      </c>
      <c r="Q3083" s="60">
        <f t="shared" si="824"/>
        <v>-4.6184001295447752</v>
      </c>
      <c r="R3083" s="59">
        <f t="shared" si="825"/>
        <v>-115.85497082840003</v>
      </c>
      <c r="S3083" s="61">
        <f t="shared" si="816"/>
        <v>0</v>
      </c>
      <c r="U3083" s="13">
        <f t="shared" si="817"/>
        <v>94.618400129544767</v>
      </c>
      <c r="V3083" s="14">
        <f t="shared" si="818"/>
        <v>-115.85497082840003</v>
      </c>
      <c r="W3083" s="7">
        <v>94.530900000000003</v>
      </c>
      <c r="X3083" s="28">
        <v>-115.9812</v>
      </c>
      <c r="Y3083" s="74">
        <v>0</v>
      </c>
      <c r="Z3083" s="75">
        <v>0</v>
      </c>
      <c r="AA3083" s="33">
        <v>0</v>
      </c>
      <c r="AB3083" s="33">
        <v>0</v>
      </c>
      <c r="AC3083" s="45"/>
      <c r="AD3083" s="48">
        <f t="shared" si="826"/>
        <v>1340.3913388468618</v>
      </c>
      <c r="AE3083" s="49">
        <f>IF(P3083&gt;90,0,AD3083*0.7^((1/cosd(P3083))^0.678))</f>
        <v>0</v>
      </c>
      <c r="AG3083" s="81">
        <f t="shared" si="827"/>
        <v>0</v>
      </c>
      <c r="AH3083" s="82">
        <f t="shared" si="828"/>
        <v>0</v>
      </c>
      <c r="AI3083" s="81">
        <f t="shared" si="829"/>
        <v>0</v>
      </c>
      <c r="AJ3083" s="82">
        <f t="shared" si="830"/>
        <v>0</v>
      </c>
    </row>
    <row r="3084" spans="9:36" ht="23.5" x14ac:dyDescent="0.35">
      <c r="I3084" s="57" t="s">
        <v>3095</v>
      </c>
      <c r="J3084" s="58">
        <f t="shared" si="815"/>
        <v>129</v>
      </c>
      <c r="K3084" s="58">
        <f t="shared" si="814"/>
        <v>7</v>
      </c>
      <c r="L3084" s="58">
        <f t="shared" si="819"/>
        <v>3.6322375937866727</v>
      </c>
      <c r="M3084" s="59">
        <f t="shared" si="820"/>
        <v>5.6612039598964445</v>
      </c>
      <c r="N3084" s="59">
        <f t="shared" si="821"/>
        <v>-95.081940601553327</v>
      </c>
      <c r="O3084" s="59">
        <f t="shared" si="822"/>
        <v>17.245529188505444</v>
      </c>
      <c r="P3084" s="59">
        <f t="shared" si="823"/>
        <v>83.52262131405864</v>
      </c>
      <c r="Q3084" s="60">
        <f t="shared" si="824"/>
        <v>6.4773786859413649</v>
      </c>
      <c r="R3084" s="59">
        <f t="shared" si="825"/>
        <v>-106.78394869048014</v>
      </c>
      <c r="S3084" s="61">
        <f t="shared" si="816"/>
        <v>0.88278377740610947</v>
      </c>
      <c r="U3084" s="13">
        <f t="shared" si="817"/>
        <v>83.52262131405864</v>
      </c>
      <c r="V3084" s="14">
        <f t="shared" si="818"/>
        <v>-106.78394869048014</v>
      </c>
      <c r="W3084" s="7">
        <v>83.311899999999994</v>
      </c>
      <c r="X3084" s="28">
        <v>-106.9255</v>
      </c>
      <c r="Y3084" s="74">
        <v>0.48313466806055344</v>
      </c>
      <c r="Z3084" s="75">
        <v>0.51608900000000002</v>
      </c>
      <c r="AA3084" s="33">
        <v>0.88278377740610947</v>
      </c>
      <c r="AB3084" s="33">
        <v>0.88954</v>
      </c>
      <c r="AC3084" s="45"/>
      <c r="AD3084" s="48">
        <f t="shared" si="826"/>
        <v>1340.3913388468618</v>
      </c>
      <c r="AE3084" s="49">
        <f>IF(P3084&gt;90,0,AD3084*0.7^((1/cosd(P3084))^0.678))</f>
        <v>279.99301563415241</v>
      </c>
      <c r="AG3084" s="81">
        <f t="shared" si="827"/>
        <v>135.27433266767957</v>
      </c>
      <c r="AH3084" s="82">
        <f t="shared" si="828"/>
        <v>247.17329198884494</v>
      </c>
      <c r="AI3084" s="81">
        <f t="shared" si="829"/>
        <v>144.5013154456141</v>
      </c>
      <c r="AJ3084" s="82">
        <f t="shared" si="830"/>
        <v>249.06498712720395</v>
      </c>
    </row>
    <row r="3085" spans="9:36" ht="23.5" x14ac:dyDescent="0.35">
      <c r="I3085" s="57" t="s">
        <v>3096</v>
      </c>
      <c r="J3085" s="58">
        <f t="shared" si="815"/>
        <v>129</v>
      </c>
      <c r="K3085" s="58">
        <f t="shared" si="814"/>
        <v>8</v>
      </c>
      <c r="L3085" s="58">
        <f t="shared" si="819"/>
        <v>3.6322375937866727</v>
      </c>
      <c r="M3085" s="59">
        <f t="shared" si="820"/>
        <v>6.6612039598964445</v>
      </c>
      <c r="N3085" s="59">
        <f t="shared" si="821"/>
        <v>-80.081940601553327</v>
      </c>
      <c r="O3085" s="59">
        <f t="shared" si="822"/>
        <v>17.245529188505444</v>
      </c>
      <c r="P3085" s="59">
        <f t="shared" si="823"/>
        <v>71.897285292151452</v>
      </c>
      <c r="Q3085" s="60">
        <f t="shared" si="824"/>
        <v>18.102714707848548</v>
      </c>
      <c r="R3085" s="59">
        <f t="shared" si="825"/>
        <v>-98.205603768378438</v>
      </c>
      <c r="S3085" s="61">
        <f t="shared" si="816"/>
        <v>0.82213118142877739</v>
      </c>
      <c r="U3085" s="13">
        <f t="shared" si="817"/>
        <v>71.897285292151452</v>
      </c>
      <c r="V3085" s="14">
        <f t="shared" si="818"/>
        <v>-98.205603768378438</v>
      </c>
      <c r="W3085" s="7">
        <v>71.764099999999999</v>
      </c>
      <c r="X3085" s="28">
        <v>-98.366900000000001</v>
      </c>
      <c r="Y3085" s="74">
        <v>0.64857393526662888</v>
      </c>
      <c r="Z3085" s="75">
        <v>0.68047199999999997</v>
      </c>
      <c r="AA3085" s="33">
        <v>0.82213118142877739</v>
      </c>
      <c r="AB3085" s="33">
        <v>0.83852499999999996</v>
      </c>
      <c r="AC3085" s="45"/>
      <c r="AD3085" s="48">
        <f t="shared" si="826"/>
        <v>1340.3913388468618</v>
      </c>
      <c r="AE3085" s="49">
        <f>IF(P3085&gt;90,0,AD3085*0.7^((1/cosd(P3085))^0.678))</f>
        <v>609.6374548508702</v>
      </c>
      <c r="AG3085" s="81">
        <f t="shared" si="827"/>
        <v>395.39496317856066</v>
      </c>
      <c r="AH3085" s="82">
        <f t="shared" si="828"/>
        <v>501.20196099977886</v>
      </c>
      <c r="AI3085" s="81">
        <f t="shared" si="829"/>
        <v>414.84121817728135</v>
      </c>
      <c r="AJ3085" s="82">
        <f t="shared" si="830"/>
        <v>511.19624682882591</v>
      </c>
    </row>
    <row r="3086" spans="9:36" ht="23.5" x14ac:dyDescent="0.35">
      <c r="I3086" s="57" t="s">
        <v>3097</v>
      </c>
      <c r="J3086" s="58">
        <f t="shared" si="815"/>
        <v>129</v>
      </c>
      <c r="K3086" s="58">
        <f t="shared" si="814"/>
        <v>9</v>
      </c>
      <c r="L3086" s="58">
        <f t="shared" si="819"/>
        <v>3.6322375937866727</v>
      </c>
      <c r="M3086" s="59">
        <f t="shared" si="820"/>
        <v>7.6612039598964445</v>
      </c>
      <c r="N3086" s="59">
        <f t="shared" si="821"/>
        <v>-65.081940601553327</v>
      </c>
      <c r="O3086" s="59">
        <f t="shared" si="822"/>
        <v>17.245529188505444</v>
      </c>
      <c r="P3086" s="59">
        <f t="shared" si="823"/>
        <v>60.018171571821192</v>
      </c>
      <c r="Q3086" s="60">
        <f t="shared" si="824"/>
        <v>29.981828428178815</v>
      </c>
      <c r="R3086" s="59">
        <f t="shared" si="825"/>
        <v>-89.41847990588235</v>
      </c>
      <c r="S3086" s="61">
        <f t="shared" si="816"/>
        <v>0.78565154431489759</v>
      </c>
      <c r="U3086" s="13">
        <f t="shared" si="817"/>
        <v>60.018171571821192</v>
      </c>
      <c r="V3086" s="14">
        <f t="shared" si="818"/>
        <v>-89.41847990588235</v>
      </c>
      <c r="W3086" s="7">
        <v>59.901600000000002</v>
      </c>
      <c r="X3086" s="28">
        <v>-89.607399999999998</v>
      </c>
      <c r="Y3086" s="74">
        <v>0.79528424982234058</v>
      </c>
      <c r="Z3086" s="75">
        <v>0.82276700000000003</v>
      </c>
      <c r="AA3086" s="33">
        <v>0.78565154431489759</v>
      </c>
      <c r="AB3086" s="33">
        <v>0.81735400000000002</v>
      </c>
      <c r="AC3086" s="45"/>
      <c r="AD3086" s="48">
        <f t="shared" si="826"/>
        <v>1340.3913388468618</v>
      </c>
      <c r="AE3086" s="49">
        <f>IF(P3086&gt;90,0,AD3086*0.7^((1/cosd(P3086))^0.678))</f>
        <v>757.37065745627615</v>
      </c>
      <c r="AG3086" s="81">
        <f t="shared" si="827"/>
        <v>602.32495515256744</v>
      </c>
      <c r="AH3086" s="82">
        <f t="shared" si="828"/>
        <v>595.02942664931265</v>
      </c>
      <c r="AI3086" s="81">
        <f t="shared" si="829"/>
        <v>623.13958372332797</v>
      </c>
      <c r="AJ3086" s="82">
        <f t="shared" si="830"/>
        <v>619.03993635451718</v>
      </c>
    </row>
    <row r="3087" spans="9:36" ht="23.5" x14ac:dyDescent="0.35">
      <c r="I3087" s="57" t="s">
        <v>3098</v>
      </c>
      <c r="J3087" s="58">
        <f t="shared" si="815"/>
        <v>129</v>
      </c>
      <c r="K3087" s="58">
        <f t="shared" si="814"/>
        <v>10</v>
      </c>
      <c r="L3087" s="58">
        <f t="shared" si="819"/>
        <v>3.6322375937866727</v>
      </c>
      <c r="M3087" s="59">
        <f t="shared" si="820"/>
        <v>8.6612039598964454</v>
      </c>
      <c r="N3087" s="59">
        <f t="shared" si="821"/>
        <v>-50.08194060155332</v>
      </c>
      <c r="O3087" s="59">
        <f t="shared" si="822"/>
        <v>17.245529188505444</v>
      </c>
      <c r="P3087" s="59">
        <f t="shared" si="823"/>
        <v>48.168503886002298</v>
      </c>
      <c r="Q3087" s="60">
        <f t="shared" si="824"/>
        <v>41.831496113997702</v>
      </c>
      <c r="R3087" s="59">
        <f t="shared" si="825"/>
        <v>-79.436927804537177</v>
      </c>
      <c r="S3087" s="61">
        <f t="shared" si="816"/>
        <v>0.78889465775492529</v>
      </c>
      <c r="U3087" s="13">
        <f t="shared" si="817"/>
        <v>48.168503886002298</v>
      </c>
      <c r="V3087" s="14">
        <f t="shared" si="818"/>
        <v>-79.436927804537177</v>
      </c>
      <c r="W3087" s="7">
        <v>48.051200000000001</v>
      </c>
      <c r="X3087" s="28">
        <v>-79.665000000000006</v>
      </c>
      <c r="Y3087" s="74">
        <v>0.9068941897953513</v>
      </c>
      <c r="Z3087" s="75">
        <v>0.92368700000000004</v>
      </c>
      <c r="AA3087" s="33">
        <v>0.78889465775492529</v>
      </c>
      <c r="AB3087" s="33">
        <v>0.83248299999999997</v>
      </c>
      <c r="AC3087" s="45"/>
      <c r="AD3087" s="48">
        <f t="shared" si="826"/>
        <v>1340.3913388468618</v>
      </c>
      <c r="AE3087" s="49">
        <f>IF(P3087&gt;90,0,AD3087*0.7^((1/cosd(P3087))^0.678))</f>
        <v>838.25248012275665</v>
      </c>
      <c r="AG3087" s="81">
        <f t="shared" si="827"/>
        <v>760.20630380487125</v>
      </c>
      <c r="AH3087" s="82">
        <f t="shared" si="828"/>
        <v>661.29290341865942</v>
      </c>
      <c r="AI3087" s="81">
        <f t="shared" si="829"/>
        <v>774.28291860714876</v>
      </c>
      <c r="AJ3087" s="82">
        <f t="shared" si="830"/>
        <v>697.83093941003278</v>
      </c>
    </row>
    <row r="3088" spans="9:36" ht="23.5" x14ac:dyDescent="0.35">
      <c r="I3088" s="57" t="s">
        <v>3099</v>
      </c>
      <c r="J3088" s="58">
        <f t="shared" si="815"/>
        <v>129</v>
      </c>
      <c r="K3088" s="58">
        <f t="shared" si="814"/>
        <v>11</v>
      </c>
      <c r="L3088" s="58">
        <f t="shared" si="819"/>
        <v>3.6322375937866727</v>
      </c>
      <c r="M3088" s="59">
        <f t="shared" si="820"/>
        <v>9.6612039598964454</v>
      </c>
      <c r="N3088" s="59">
        <f t="shared" si="821"/>
        <v>-35.08194060155332</v>
      </c>
      <c r="O3088" s="59">
        <f t="shared" si="822"/>
        <v>17.245529188505444</v>
      </c>
      <c r="P3088" s="59">
        <f t="shared" si="823"/>
        <v>36.776549676524318</v>
      </c>
      <c r="Q3088" s="60">
        <f t="shared" si="824"/>
        <v>53.223450323475682</v>
      </c>
      <c r="R3088" s="59">
        <f t="shared" si="825"/>
        <v>-66.468445689619386</v>
      </c>
      <c r="S3088" s="61">
        <f t="shared" si="816"/>
        <v>0.8304065939613493</v>
      </c>
      <c r="U3088" s="13">
        <f t="shared" si="817"/>
        <v>36.776549676524318</v>
      </c>
      <c r="V3088" s="14">
        <f t="shared" si="818"/>
        <v>-66.468445689619386</v>
      </c>
      <c r="W3088" s="7">
        <v>36.642899999999997</v>
      </c>
      <c r="X3088" s="28">
        <v>-66.751000000000005</v>
      </c>
      <c r="Y3088" s="74">
        <v>0.97569882799342189</v>
      </c>
      <c r="Z3088" s="75">
        <v>0.981097</v>
      </c>
      <c r="AA3088" s="33">
        <v>0.8304065939613493</v>
      </c>
      <c r="AB3088" s="33">
        <v>0.87449600000000005</v>
      </c>
      <c r="AC3088" s="45"/>
      <c r="AD3088" s="48">
        <f t="shared" si="826"/>
        <v>1340.3913388468618</v>
      </c>
      <c r="AE3088" s="49">
        <f>IF(P3088&gt;90,0,AD3088*0.7^((1/cosd(P3088))^0.678))</f>
        <v>885.4777184296006</v>
      </c>
      <c r="AG3088" s="81">
        <f t="shared" si="827"/>
        <v>863.95957208605057</v>
      </c>
      <c r="AH3088" s="82">
        <f t="shared" si="828"/>
        <v>735.30653618979136</v>
      </c>
      <c r="AI3088" s="81">
        <f t="shared" si="829"/>
        <v>868.73953311812591</v>
      </c>
      <c r="AJ3088" s="82">
        <f t="shared" si="830"/>
        <v>774.346722855812</v>
      </c>
    </row>
    <row r="3089" spans="9:36" ht="23.5" x14ac:dyDescent="0.35">
      <c r="I3089" s="57" t="s">
        <v>3100</v>
      </c>
      <c r="J3089" s="58">
        <f t="shared" si="815"/>
        <v>129</v>
      </c>
      <c r="K3089" s="58">
        <f t="shared" si="814"/>
        <v>12</v>
      </c>
      <c r="L3089" s="58">
        <f t="shared" si="819"/>
        <v>3.6322375937866727</v>
      </c>
      <c r="M3089" s="59">
        <f t="shared" si="820"/>
        <v>10.661203959896445</v>
      </c>
      <c r="N3089" s="59">
        <f t="shared" si="821"/>
        <v>-20.08194060155332</v>
      </c>
      <c r="O3089" s="59">
        <f t="shared" si="822"/>
        <v>17.245529188505444</v>
      </c>
      <c r="P3089" s="59">
        <f t="shared" si="823"/>
        <v>26.786246396309444</v>
      </c>
      <c r="Q3089" s="60">
        <f t="shared" si="824"/>
        <v>63.213753603690556</v>
      </c>
      <c r="R3089" s="59">
        <f t="shared" si="825"/>
        <v>-46.690112310283546</v>
      </c>
      <c r="S3089" s="61">
        <f t="shared" si="816"/>
        <v>0.89279297205054964</v>
      </c>
      <c r="U3089" s="13">
        <f t="shared" si="817"/>
        <v>26.786246396309444</v>
      </c>
      <c r="V3089" s="14">
        <f t="shared" si="818"/>
        <v>-46.690112310283546</v>
      </c>
      <c r="W3089" s="7">
        <v>26.614100000000001</v>
      </c>
      <c r="X3089" s="28">
        <v>-47.013000000000005</v>
      </c>
      <c r="Y3089" s="74">
        <v>0.99991166081170757</v>
      </c>
      <c r="Z3089" s="75">
        <v>0.99990599999999996</v>
      </c>
      <c r="AA3089" s="33">
        <v>0.89279297205054964</v>
      </c>
      <c r="AB3089" s="33">
        <v>0.92081400000000002</v>
      </c>
      <c r="AC3089" s="45"/>
      <c r="AD3089" s="48">
        <f t="shared" si="826"/>
        <v>1340.3913388468618</v>
      </c>
      <c r="AE3089" s="49">
        <f>IF(P3089&gt;90,0,AD3089*0.7^((1/cosd(P3089))^0.678))</f>
        <v>911.87970246942689</v>
      </c>
      <c r="AG3089" s="81">
        <f t="shared" si="827"/>
        <v>911.79914775669045</v>
      </c>
      <c r="AH3089" s="82">
        <f t="shared" si="828"/>
        <v>814.11978972025054</v>
      </c>
      <c r="AI3089" s="81">
        <f t="shared" si="829"/>
        <v>911.79398577739471</v>
      </c>
      <c r="AJ3089" s="82">
        <f t="shared" si="830"/>
        <v>839.67159634968289</v>
      </c>
    </row>
    <row r="3090" spans="9:36" ht="23.5" x14ac:dyDescent="0.35">
      <c r="I3090" s="57" t="s">
        <v>3101</v>
      </c>
      <c r="J3090" s="58">
        <f t="shared" si="815"/>
        <v>129</v>
      </c>
      <c r="K3090" s="58">
        <f t="shared" si="814"/>
        <v>13</v>
      </c>
      <c r="L3090" s="58">
        <f t="shared" si="819"/>
        <v>3.6322375937866727</v>
      </c>
      <c r="M3090" s="59">
        <f t="shared" si="820"/>
        <v>11.661203959896445</v>
      </c>
      <c r="N3090" s="59">
        <f t="shared" si="821"/>
        <v>-5.0819406015533186</v>
      </c>
      <c r="O3090" s="59">
        <f t="shared" si="822"/>
        <v>17.245529188505444</v>
      </c>
      <c r="P3090" s="59">
        <f t="shared" si="823"/>
        <v>20.635003480761259</v>
      </c>
      <c r="Q3090" s="60">
        <f t="shared" si="824"/>
        <v>69.364996519238744</v>
      </c>
      <c r="R3090" s="59">
        <f t="shared" si="825"/>
        <v>-13.889691939605825</v>
      </c>
      <c r="S3090" s="61">
        <f t="shared" si="816"/>
        <v>0.95339427776112817</v>
      </c>
      <c r="U3090" s="13">
        <f t="shared" si="817"/>
        <v>20.635003480761259</v>
      </c>
      <c r="V3090" s="14">
        <f t="shared" si="818"/>
        <v>-13.889691939605825</v>
      </c>
      <c r="W3090" s="7">
        <v>20.407299999999999</v>
      </c>
      <c r="X3090" s="28">
        <v>-14.062999999999988</v>
      </c>
      <c r="Y3090" s="74">
        <v>0.98328231670578325</v>
      </c>
      <c r="Z3090" s="75">
        <v>0.98402699999999999</v>
      </c>
      <c r="AA3090" s="33">
        <v>0.95339427776112817</v>
      </c>
      <c r="AB3090" s="33">
        <v>0.95487200000000005</v>
      </c>
      <c r="AC3090" s="45"/>
      <c r="AD3090" s="48">
        <f t="shared" si="826"/>
        <v>1340.3913388468618</v>
      </c>
      <c r="AE3090" s="49">
        <f>IF(P3090&gt;90,0,AD3090*0.7^((1/cosd(P3090))^0.678))</f>
        <v>923.01138501862783</v>
      </c>
      <c r="AG3090" s="81">
        <f t="shared" si="827"/>
        <v>907.58077300693003</v>
      </c>
      <c r="AH3090" s="82">
        <f t="shared" si="828"/>
        <v>879.99377278513327</v>
      </c>
      <c r="AI3090" s="81">
        <f t="shared" si="829"/>
        <v>908.26812416572523</v>
      </c>
      <c r="AJ3090" s="82">
        <f t="shared" si="830"/>
        <v>881.35772723550724</v>
      </c>
    </row>
    <row r="3091" spans="9:36" ht="23.5" x14ac:dyDescent="0.35">
      <c r="I3091" s="57" t="s">
        <v>3102</v>
      </c>
      <c r="J3091" s="58">
        <f t="shared" si="815"/>
        <v>129</v>
      </c>
      <c r="K3091" s="58">
        <f t="shared" si="814"/>
        <v>14</v>
      </c>
      <c r="L3091" s="58">
        <f t="shared" si="819"/>
        <v>3.6322375937866727</v>
      </c>
      <c r="M3091" s="59">
        <f t="shared" si="820"/>
        <v>12.661203959896445</v>
      </c>
      <c r="N3091" s="59">
        <f t="shared" si="821"/>
        <v>9.9180593984466814</v>
      </c>
      <c r="O3091" s="59">
        <f t="shared" si="822"/>
        <v>17.245529188505444</v>
      </c>
      <c r="P3091" s="59">
        <f t="shared" si="823"/>
        <v>21.953585835863787</v>
      </c>
      <c r="Q3091" s="60">
        <f t="shared" si="824"/>
        <v>68.046414164136209</v>
      </c>
      <c r="R3091" s="59">
        <f t="shared" si="825"/>
        <v>26.103858370051245</v>
      </c>
      <c r="S3091" s="61">
        <f t="shared" si="816"/>
        <v>0.99264342923097981</v>
      </c>
      <c r="U3091" s="13">
        <f t="shared" si="817"/>
        <v>21.953585835863787</v>
      </c>
      <c r="V3091" s="14">
        <f t="shared" si="818"/>
        <v>26.103858370051245</v>
      </c>
      <c r="W3091" s="7">
        <v>21.718299999999999</v>
      </c>
      <c r="X3091" s="28">
        <v>26.305000000000007</v>
      </c>
      <c r="Y3091" s="74">
        <v>0.93535617767628676</v>
      </c>
      <c r="Z3091" s="75">
        <v>0.91422700000000001</v>
      </c>
      <c r="AA3091" s="33">
        <v>0.99264342923097981</v>
      </c>
      <c r="AB3091" s="33">
        <v>0.99055499999999996</v>
      </c>
      <c r="AC3091" s="45"/>
      <c r="AD3091" s="48">
        <f t="shared" si="826"/>
        <v>1340.3913388468618</v>
      </c>
      <c r="AE3091" s="49">
        <f>IF(P3091&gt;90,0,AD3091*0.7^((1/cosd(P3091))^0.678))</f>
        <v>920.91305154516579</v>
      </c>
      <c r="AG3091" s="81">
        <f t="shared" si="827"/>
        <v>861.38171186549152</v>
      </c>
      <c r="AH3091" s="82">
        <f t="shared" si="828"/>
        <v>914.13828950935942</v>
      </c>
      <c r="AI3091" s="81">
        <f t="shared" si="829"/>
        <v>841.9235763749823</v>
      </c>
      <c r="AJ3091" s="82">
        <f t="shared" si="830"/>
        <v>912.21502777332171</v>
      </c>
    </row>
    <row r="3092" spans="9:36" ht="23.5" x14ac:dyDescent="0.35">
      <c r="I3092" s="57" t="s">
        <v>3103</v>
      </c>
      <c r="J3092" s="58">
        <f t="shared" si="815"/>
        <v>129</v>
      </c>
      <c r="K3092" s="58">
        <f t="shared" si="814"/>
        <v>15</v>
      </c>
      <c r="L3092" s="58">
        <f t="shared" si="819"/>
        <v>3.6322375937866727</v>
      </c>
      <c r="M3092" s="59">
        <f t="shared" si="820"/>
        <v>13.661203959896445</v>
      </c>
      <c r="N3092" s="59">
        <f t="shared" si="821"/>
        <v>24.91805939844668</v>
      </c>
      <c r="O3092" s="59">
        <f t="shared" si="822"/>
        <v>17.245529188505444</v>
      </c>
      <c r="P3092" s="59">
        <f t="shared" si="823"/>
        <v>29.750860006827264</v>
      </c>
      <c r="Q3092" s="60">
        <f t="shared" si="824"/>
        <v>60.24913999317274</v>
      </c>
      <c r="R3092" s="59">
        <f t="shared" si="825"/>
        <v>54.181556843510862</v>
      </c>
      <c r="S3092" s="61">
        <f t="shared" si="816"/>
        <v>0.99686032830790661</v>
      </c>
      <c r="U3092" s="13">
        <f t="shared" si="817"/>
        <v>29.750860006827264</v>
      </c>
      <c r="V3092" s="14">
        <f t="shared" si="818"/>
        <v>54.181556843510862</v>
      </c>
      <c r="W3092" s="7">
        <v>29.5471</v>
      </c>
      <c r="X3092" s="28">
        <v>54.503999999999991</v>
      </c>
      <c r="Y3092" s="74">
        <v>0.87179454815949453</v>
      </c>
      <c r="Z3092" s="75">
        <v>0.82572999999999996</v>
      </c>
      <c r="AA3092" s="33">
        <v>0.99686032830790661</v>
      </c>
      <c r="AB3092" s="33">
        <v>0.99553100000000005</v>
      </c>
      <c r="AC3092" s="45"/>
      <c r="AD3092" s="48">
        <f t="shared" si="826"/>
        <v>1340.3913388468618</v>
      </c>
      <c r="AE3092" s="49">
        <f>IF(P3092&gt;90,0,AD3092*0.7^((1/cosd(P3092))^0.678))</f>
        <v>905.2129372221716</v>
      </c>
      <c r="AG3092" s="81">
        <f t="shared" si="827"/>
        <v>789.15970359373193</v>
      </c>
      <c r="AH3092" s="82">
        <f t="shared" si="828"/>
        <v>902.37086578785841</v>
      </c>
      <c r="AI3092" s="81">
        <f t="shared" si="829"/>
        <v>747.46147865246371</v>
      </c>
      <c r="AJ3092" s="82">
        <f t="shared" si="830"/>
        <v>901.16754060572578</v>
      </c>
    </row>
    <row r="3093" spans="9:36" ht="23.5" x14ac:dyDescent="0.35">
      <c r="I3093" s="57" t="s">
        <v>3104</v>
      </c>
      <c r="J3093" s="58">
        <f t="shared" si="815"/>
        <v>129</v>
      </c>
      <c r="K3093" s="58">
        <f t="shared" si="814"/>
        <v>16</v>
      </c>
      <c r="L3093" s="58">
        <f t="shared" si="819"/>
        <v>3.6322375937866727</v>
      </c>
      <c r="M3093" s="59">
        <f t="shared" si="820"/>
        <v>14.661203959896445</v>
      </c>
      <c r="N3093" s="59">
        <f t="shared" si="821"/>
        <v>39.91805939844668</v>
      </c>
      <c r="O3093" s="59">
        <f t="shared" si="822"/>
        <v>17.245529188505444</v>
      </c>
      <c r="P3093" s="59">
        <f t="shared" si="823"/>
        <v>40.359311573513423</v>
      </c>
      <c r="Q3093" s="60">
        <f t="shared" si="824"/>
        <v>49.640688426486577</v>
      </c>
      <c r="R3093" s="59">
        <f t="shared" si="825"/>
        <v>71.148677915593737</v>
      </c>
      <c r="S3093" s="61">
        <f t="shared" si="816"/>
        <v>0.95841167677043526</v>
      </c>
      <c r="U3093" s="13">
        <f t="shared" si="817"/>
        <v>40.359311573513423</v>
      </c>
      <c r="V3093" s="14">
        <f t="shared" si="818"/>
        <v>71.148677915593737</v>
      </c>
      <c r="W3093" s="7">
        <v>40.1738</v>
      </c>
      <c r="X3093" s="28">
        <v>71.455999999999989</v>
      </c>
      <c r="Y3093" s="74">
        <v>0.8136882589036164</v>
      </c>
      <c r="Z3093" s="75">
        <v>0.76388699999999998</v>
      </c>
      <c r="AA3093" s="33">
        <v>0.95841167677043526</v>
      </c>
      <c r="AB3093" s="33">
        <v>0.94703199999999998</v>
      </c>
      <c r="AC3093" s="45"/>
      <c r="AD3093" s="48">
        <f t="shared" si="826"/>
        <v>1340.3913388468618</v>
      </c>
      <c r="AE3093" s="49">
        <f>IF(P3093&gt;90,0,AD3093*0.7^((1/cosd(P3093))^0.678))</f>
        <v>872.93803971810019</v>
      </c>
      <c r="AG3093" s="81">
        <f t="shared" si="827"/>
        <v>710.29943366895691</v>
      </c>
      <c r="AH3093" s="82">
        <f t="shared" si="828"/>
        <v>836.63401036292123</v>
      </c>
      <c r="AI3093" s="81">
        <f t="shared" si="829"/>
        <v>666.82602034614035</v>
      </c>
      <c r="AJ3093" s="82">
        <f t="shared" si="830"/>
        <v>826.70025763031185</v>
      </c>
    </row>
    <row r="3094" spans="9:36" ht="23.5" x14ac:dyDescent="0.35">
      <c r="I3094" s="57" t="s">
        <v>3105</v>
      </c>
      <c r="J3094" s="58">
        <f t="shared" si="815"/>
        <v>129</v>
      </c>
      <c r="K3094" s="58">
        <f t="shared" si="814"/>
        <v>17</v>
      </c>
      <c r="L3094" s="58">
        <f t="shared" si="819"/>
        <v>3.6322375937866727</v>
      </c>
      <c r="M3094" s="59">
        <f t="shared" si="820"/>
        <v>15.661203959896445</v>
      </c>
      <c r="N3094" s="59">
        <f t="shared" si="821"/>
        <v>54.91805939844668</v>
      </c>
      <c r="O3094" s="59">
        <f t="shared" si="822"/>
        <v>17.245529188505444</v>
      </c>
      <c r="P3094" s="59">
        <f t="shared" si="823"/>
        <v>51.96484078927832</v>
      </c>
      <c r="Q3094" s="60">
        <f t="shared" si="824"/>
        <v>38.03515921072168</v>
      </c>
      <c r="R3094" s="59">
        <f t="shared" si="825"/>
        <v>82.869513027330299</v>
      </c>
      <c r="S3094" s="61">
        <f t="shared" si="816"/>
        <v>0.87534413693739643</v>
      </c>
      <c r="U3094" s="13">
        <f t="shared" si="817"/>
        <v>51.96484078927832</v>
      </c>
      <c r="V3094" s="14">
        <f t="shared" si="818"/>
        <v>82.869513027330299</v>
      </c>
      <c r="W3094" s="7">
        <v>51.779800000000002</v>
      </c>
      <c r="X3094" s="28">
        <v>83.146999999999991</v>
      </c>
      <c r="Y3094" s="74">
        <v>0.78320316726780626</v>
      </c>
      <c r="Z3094" s="75">
        <v>0.74556800000000001</v>
      </c>
      <c r="AA3094" s="33">
        <v>0.87534413693739643</v>
      </c>
      <c r="AB3094" s="33">
        <v>0.85206499999999996</v>
      </c>
      <c r="AC3094" s="45"/>
      <c r="AD3094" s="48">
        <f t="shared" si="826"/>
        <v>1340.3913388468618</v>
      </c>
      <c r="AE3094" s="49">
        <f>IF(P3094&gt;90,0,AD3094*0.7^((1/cosd(P3094))^0.678))</f>
        <v>816.8191459147738</v>
      </c>
      <c r="AG3094" s="81">
        <f t="shared" si="827"/>
        <v>639.73534216543521</v>
      </c>
      <c r="AH3094" s="82">
        <f t="shared" si="828"/>
        <v>714.9978503147089</v>
      </c>
      <c r="AI3094" s="81">
        <f t="shared" si="829"/>
        <v>608.9942169813861</v>
      </c>
      <c r="AJ3094" s="82">
        <f t="shared" si="830"/>
        <v>695.98300556387176</v>
      </c>
    </row>
    <row r="3095" spans="9:36" ht="23.5" x14ac:dyDescent="0.35">
      <c r="I3095" s="57" t="s">
        <v>3106</v>
      </c>
      <c r="J3095" s="58">
        <f t="shared" si="815"/>
        <v>129</v>
      </c>
      <c r="K3095" s="58">
        <f t="shared" si="814"/>
        <v>18</v>
      </c>
      <c r="L3095" s="58">
        <f t="shared" si="819"/>
        <v>3.6322375937866727</v>
      </c>
      <c r="M3095" s="59">
        <f t="shared" si="820"/>
        <v>16.661203959896444</v>
      </c>
      <c r="N3095" s="59">
        <f t="shared" si="821"/>
        <v>69.918059398446658</v>
      </c>
      <c r="O3095" s="59">
        <f t="shared" si="822"/>
        <v>17.245529188505444</v>
      </c>
      <c r="P3095" s="59">
        <f t="shared" si="823"/>
        <v>63.85970264981529</v>
      </c>
      <c r="Q3095" s="60">
        <f t="shared" si="824"/>
        <v>26.14029735018471</v>
      </c>
      <c r="R3095" s="59">
        <f t="shared" si="825"/>
        <v>92.32507927262283</v>
      </c>
      <c r="S3095" s="61">
        <f t="shared" si="816"/>
        <v>0.75125467930967649</v>
      </c>
      <c r="U3095" s="13">
        <f t="shared" si="817"/>
        <v>63.85970264981529</v>
      </c>
      <c r="V3095" s="14">
        <f t="shared" si="818"/>
        <v>92.32507927262283</v>
      </c>
      <c r="W3095" s="7">
        <v>63.659300000000002</v>
      </c>
      <c r="X3095" s="28">
        <v>92.581000000000017</v>
      </c>
      <c r="Y3095" s="74">
        <v>0.7935483072556585</v>
      </c>
      <c r="Z3095" s="75">
        <v>0.774011</v>
      </c>
      <c r="AA3095" s="33">
        <v>0.75125467930967649</v>
      </c>
      <c r="AB3095" s="33">
        <v>0.72098799999999996</v>
      </c>
      <c r="AC3095" s="45"/>
      <c r="AD3095" s="48">
        <f t="shared" si="826"/>
        <v>1340.3913388468618</v>
      </c>
      <c r="AE3095" s="49">
        <f>IF(P3095&gt;90,0,AD3095*0.7^((1/cosd(P3095))^0.678))</f>
        <v>719.78063785292511</v>
      </c>
      <c r="AG3095" s="81">
        <f t="shared" si="827"/>
        <v>571.18070676358684</v>
      </c>
      <c r="AH3095" s="82">
        <f t="shared" si="828"/>
        <v>540.73857226351367</v>
      </c>
      <c r="AI3095" s="81">
        <f t="shared" si="829"/>
        <v>557.11813128518043</v>
      </c>
      <c r="AJ3095" s="82">
        <f t="shared" si="830"/>
        <v>518.95320252430474</v>
      </c>
    </row>
    <row r="3096" spans="9:36" ht="23.5" x14ac:dyDescent="0.35">
      <c r="I3096" s="57" t="s">
        <v>3107</v>
      </c>
      <c r="J3096" s="58">
        <f t="shared" si="815"/>
        <v>129</v>
      </c>
      <c r="K3096" s="58">
        <f t="shared" si="814"/>
        <v>19</v>
      </c>
      <c r="L3096" s="58">
        <f t="shared" si="819"/>
        <v>3.6322375937866727</v>
      </c>
      <c r="M3096" s="59">
        <f t="shared" si="820"/>
        <v>17.661203959896444</v>
      </c>
      <c r="N3096" s="59">
        <f t="shared" si="821"/>
        <v>84.918059398446658</v>
      </c>
      <c r="O3096" s="59">
        <f t="shared" si="822"/>
        <v>17.245529188505444</v>
      </c>
      <c r="P3096" s="59">
        <f t="shared" si="823"/>
        <v>75.685708634499164</v>
      </c>
      <c r="Q3096" s="60">
        <f t="shared" si="824"/>
        <v>14.314291365500823</v>
      </c>
      <c r="R3096" s="59">
        <f t="shared" si="825"/>
        <v>100.95741161740217</v>
      </c>
      <c r="S3096" s="61">
        <f t="shared" si="816"/>
        <v>0.59611861693294166</v>
      </c>
      <c r="U3096" s="13">
        <f t="shared" si="817"/>
        <v>75.685708634499164</v>
      </c>
      <c r="V3096" s="14">
        <f t="shared" si="818"/>
        <v>100.95741161740217</v>
      </c>
      <c r="W3096" s="7">
        <v>75.445300000000003</v>
      </c>
      <c r="X3096" s="28">
        <v>101.19900000000001</v>
      </c>
      <c r="Y3096" s="74">
        <v>0.84010151899849461</v>
      </c>
      <c r="Z3096" s="75">
        <v>0.83896400000000004</v>
      </c>
      <c r="AA3096" s="33">
        <v>0.59611861693294166</v>
      </c>
      <c r="AB3096" s="33">
        <v>0.58244200000000002</v>
      </c>
      <c r="AC3096" s="45"/>
      <c r="AD3096" s="48">
        <f t="shared" si="826"/>
        <v>1340.3913388468618</v>
      </c>
      <c r="AE3096" s="49">
        <f>IF(P3096&gt;90,0,AD3096*0.7^((1/cosd(P3096))^0.678))</f>
        <v>534.22869590566302</v>
      </c>
      <c r="AG3096" s="81">
        <f t="shared" si="827"/>
        <v>448.80633892293235</v>
      </c>
      <c r="AH3096" s="82">
        <f t="shared" si="828"/>
        <v>318.46367132917288</v>
      </c>
      <c r="AI3096" s="81">
        <f t="shared" si="829"/>
        <v>448.19864363179869</v>
      </c>
      <c r="AJ3096" s="82">
        <f t="shared" si="830"/>
        <v>311.15723010068621</v>
      </c>
    </row>
    <row r="3097" spans="9:36" ht="23.5" x14ac:dyDescent="0.35">
      <c r="I3097" s="57" t="s">
        <v>3108</v>
      </c>
      <c r="J3097" s="58">
        <f t="shared" si="815"/>
        <v>129</v>
      </c>
      <c r="K3097" s="58">
        <f t="shared" si="814"/>
        <v>20</v>
      </c>
      <c r="L3097" s="58">
        <f t="shared" si="819"/>
        <v>3.6322375937866727</v>
      </c>
      <c r="M3097" s="59">
        <f t="shared" si="820"/>
        <v>18.661203959896444</v>
      </c>
      <c r="N3097" s="59">
        <f t="shared" si="821"/>
        <v>99.918059398446658</v>
      </c>
      <c r="O3097" s="59">
        <f t="shared" si="822"/>
        <v>17.245529188505444</v>
      </c>
      <c r="P3097" s="59">
        <f t="shared" si="823"/>
        <v>87.172441917856943</v>
      </c>
      <c r="Q3097" s="60">
        <f t="shared" si="824"/>
        <v>2.827558082143061</v>
      </c>
      <c r="R3097" s="59">
        <f t="shared" si="825"/>
        <v>109.62400911331375</v>
      </c>
      <c r="S3097" s="61">
        <f t="shared" si="816"/>
        <v>0.43086803311927696</v>
      </c>
      <c r="U3097" s="13">
        <f t="shared" si="817"/>
        <v>87.172441917856943</v>
      </c>
      <c r="V3097" s="14">
        <f t="shared" si="818"/>
        <v>109.62400911331375</v>
      </c>
      <c r="W3097" s="7">
        <v>86.757300000000001</v>
      </c>
      <c r="X3097" s="28">
        <v>109.85700000000003</v>
      </c>
      <c r="Y3097" s="74">
        <v>0.90376224950287598</v>
      </c>
      <c r="Z3097" s="75">
        <v>0</v>
      </c>
      <c r="AA3097" s="33">
        <v>0.43086803311927696</v>
      </c>
      <c r="AB3097" s="33">
        <v>0</v>
      </c>
      <c r="AC3097" s="45"/>
      <c r="AD3097" s="48">
        <f t="shared" si="826"/>
        <v>1340.3913388468618</v>
      </c>
      <c r="AE3097" s="49">
        <f>IF(P3097&gt;90,0,AD3097*0.7^((1/cosd(P3097))^0.678))</f>
        <v>86.22682388871921</v>
      </c>
      <c r="AG3097" s="81">
        <f t="shared" si="827"/>
        <v>77.928548325157195</v>
      </c>
      <c r="AH3097" s="82">
        <f t="shared" si="828"/>
        <v>37.152382011054733</v>
      </c>
      <c r="AI3097" s="81">
        <f t="shared" si="829"/>
        <v>0</v>
      </c>
      <c r="AJ3097" s="82">
        <f t="shared" si="830"/>
        <v>0</v>
      </c>
    </row>
    <row r="3098" spans="9:36" ht="23.5" x14ac:dyDescent="0.35">
      <c r="I3098" s="57" t="s">
        <v>3109</v>
      </c>
      <c r="J3098" s="58">
        <f t="shared" si="815"/>
        <v>129</v>
      </c>
      <c r="K3098" s="58">
        <f t="shared" si="814"/>
        <v>21</v>
      </c>
      <c r="L3098" s="58">
        <f t="shared" si="819"/>
        <v>3.6322375937866727</v>
      </c>
      <c r="M3098" s="59">
        <f t="shared" si="820"/>
        <v>19.661203959896444</v>
      </c>
      <c r="N3098" s="59">
        <f t="shared" si="821"/>
        <v>114.91805939844666</v>
      </c>
      <c r="O3098" s="59">
        <f t="shared" si="822"/>
        <v>17.245529188505444</v>
      </c>
      <c r="P3098" s="59">
        <f t="shared" si="823"/>
        <v>98.028963799398326</v>
      </c>
      <c r="Q3098" s="60">
        <f t="shared" si="824"/>
        <v>-8.0289637993983316</v>
      </c>
      <c r="R3098" s="59">
        <f t="shared" si="825"/>
        <v>118.98889838834413</v>
      </c>
      <c r="S3098" s="61">
        <f t="shared" si="816"/>
        <v>0</v>
      </c>
      <c r="U3098" s="13">
        <f t="shared" si="817"/>
        <v>98.028963799398326</v>
      </c>
      <c r="V3098" s="14">
        <f t="shared" si="818"/>
        <v>118.98889838834413</v>
      </c>
      <c r="W3098" s="7">
        <v>97.802599999999998</v>
      </c>
      <c r="X3098" s="28">
        <v>119.214</v>
      </c>
      <c r="Y3098" s="74">
        <v>0</v>
      </c>
      <c r="Z3098" s="75">
        <v>0</v>
      </c>
      <c r="AA3098" s="33">
        <v>0</v>
      </c>
      <c r="AB3098" s="33">
        <v>0</v>
      </c>
      <c r="AC3098" s="45"/>
      <c r="AD3098" s="48">
        <f t="shared" si="826"/>
        <v>1340.3913388468618</v>
      </c>
      <c r="AE3098" s="49">
        <f>IF(P3098&gt;90,0,AD3098*0.7^((1/cosd(P3098))^0.678))</f>
        <v>0</v>
      </c>
      <c r="AG3098" s="81">
        <f t="shared" si="827"/>
        <v>0</v>
      </c>
      <c r="AH3098" s="82">
        <f t="shared" si="828"/>
        <v>0</v>
      </c>
      <c r="AI3098" s="81">
        <f t="shared" si="829"/>
        <v>0</v>
      </c>
      <c r="AJ3098" s="82">
        <f t="shared" si="830"/>
        <v>0</v>
      </c>
    </row>
    <row r="3099" spans="9:36" ht="23.5" x14ac:dyDescent="0.35">
      <c r="I3099" s="57" t="s">
        <v>3110</v>
      </c>
      <c r="J3099" s="58">
        <f t="shared" si="815"/>
        <v>129</v>
      </c>
      <c r="K3099" s="58">
        <f t="shared" si="814"/>
        <v>22</v>
      </c>
      <c r="L3099" s="58">
        <f t="shared" si="819"/>
        <v>3.6322375937866727</v>
      </c>
      <c r="M3099" s="59">
        <f t="shared" si="820"/>
        <v>20.661203959896444</v>
      </c>
      <c r="N3099" s="59">
        <f t="shared" si="821"/>
        <v>129.91805939844664</v>
      </c>
      <c r="O3099" s="59">
        <f t="shared" si="822"/>
        <v>17.245529188505444</v>
      </c>
      <c r="P3099" s="59">
        <f t="shared" si="823"/>
        <v>107.87193901562708</v>
      </c>
      <c r="Q3099" s="60">
        <f t="shared" si="824"/>
        <v>-17.871939015627081</v>
      </c>
      <c r="R3099" s="59">
        <f t="shared" si="825"/>
        <v>129.68014781856743</v>
      </c>
      <c r="S3099" s="61">
        <f t="shared" si="816"/>
        <v>0</v>
      </c>
      <c r="U3099" s="13">
        <f t="shared" si="817"/>
        <v>107.87193901562708</v>
      </c>
      <c r="V3099" s="14">
        <f t="shared" si="818"/>
        <v>129.68014781856743</v>
      </c>
      <c r="W3099" s="7">
        <v>107.61199999999999</v>
      </c>
      <c r="X3099" s="28">
        <v>129.89100000000002</v>
      </c>
      <c r="Y3099" s="74">
        <v>0</v>
      </c>
      <c r="Z3099" s="75">
        <v>0</v>
      </c>
      <c r="AA3099" s="33">
        <v>0</v>
      </c>
      <c r="AB3099" s="33">
        <v>0</v>
      </c>
      <c r="AC3099" s="45"/>
      <c r="AD3099" s="48">
        <f t="shared" si="826"/>
        <v>1340.3913388468618</v>
      </c>
      <c r="AE3099" s="49">
        <f>IF(P3099&gt;90,0,AD3099*0.7^((1/cosd(P3099))^0.678))</f>
        <v>0</v>
      </c>
      <c r="AG3099" s="81">
        <f t="shared" si="827"/>
        <v>0</v>
      </c>
      <c r="AH3099" s="82">
        <f t="shared" si="828"/>
        <v>0</v>
      </c>
      <c r="AI3099" s="81">
        <f t="shared" si="829"/>
        <v>0</v>
      </c>
      <c r="AJ3099" s="82">
        <f t="shared" si="830"/>
        <v>0</v>
      </c>
    </row>
    <row r="3100" spans="9:36" ht="23.5" x14ac:dyDescent="0.35">
      <c r="I3100" s="57" t="s">
        <v>3111</v>
      </c>
      <c r="J3100" s="58">
        <f t="shared" si="815"/>
        <v>129</v>
      </c>
      <c r="K3100" s="58">
        <f t="shared" si="814"/>
        <v>23</v>
      </c>
      <c r="L3100" s="58">
        <f t="shared" si="819"/>
        <v>3.6322375937866727</v>
      </c>
      <c r="M3100" s="59">
        <f t="shared" si="820"/>
        <v>21.661203959896444</v>
      </c>
      <c r="N3100" s="59">
        <f t="shared" si="821"/>
        <v>144.91805939844664</v>
      </c>
      <c r="O3100" s="59">
        <f t="shared" si="822"/>
        <v>17.245529188505444</v>
      </c>
      <c r="P3100" s="59">
        <f t="shared" si="823"/>
        <v>116.16290452724068</v>
      </c>
      <c r="Q3100" s="60">
        <f t="shared" si="824"/>
        <v>-26.162904527240677</v>
      </c>
      <c r="R3100" s="59">
        <f t="shared" si="825"/>
        <v>142.2970928441205</v>
      </c>
      <c r="S3100" s="61">
        <f t="shared" si="816"/>
        <v>0</v>
      </c>
      <c r="U3100" s="13">
        <f t="shared" si="817"/>
        <v>116.16290452724068</v>
      </c>
      <c r="V3100" s="14">
        <f t="shared" si="818"/>
        <v>142.2970928441205</v>
      </c>
      <c r="W3100" s="7">
        <v>115.86499999999999</v>
      </c>
      <c r="X3100" s="28">
        <v>142.47800000000001</v>
      </c>
      <c r="Y3100" s="74">
        <v>0</v>
      </c>
      <c r="Z3100" s="75">
        <v>0</v>
      </c>
      <c r="AA3100" s="33">
        <v>0</v>
      </c>
      <c r="AB3100" s="33">
        <v>0</v>
      </c>
      <c r="AC3100" s="45"/>
      <c r="AD3100" s="48">
        <f t="shared" si="826"/>
        <v>1340.3913388468618</v>
      </c>
      <c r="AE3100" s="49">
        <f>IF(P3100&gt;90,0,AD3100*0.7^((1/cosd(P3100))^0.678))</f>
        <v>0</v>
      </c>
      <c r="AG3100" s="81">
        <f t="shared" si="827"/>
        <v>0</v>
      </c>
      <c r="AH3100" s="82">
        <f t="shared" si="828"/>
        <v>0</v>
      </c>
      <c r="AI3100" s="81">
        <f t="shared" si="829"/>
        <v>0</v>
      </c>
      <c r="AJ3100" s="82">
        <f t="shared" si="830"/>
        <v>0</v>
      </c>
    </row>
    <row r="3101" spans="9:36" ht="23.5" x14ac:dyDescent="0.35">
      <c r="I3101" s="57" t="s">
        <v>3112</v>
      </c>
      <c r="J3101" s="58">
        <f t="shared" si="815"/>
        <v>130</v>
      </c>
      <c r="K3101" s="58">
        <f t="shared" si="814"/>
        <v>0</v>
      </c>
      <c r="L3101" s="58">
        <f t="shared" si="819"/>
        <v>3.6846522826744552</v>
      </c>
      <c r="M3101" s="59">
        <f t="shared" si="820"/>
        <v>-1.337922461955426</v>
      </c>
      <c r="N3101" s="59">
        <f t="shared" si="821"/>
        <v>-200.06883692933138</v>
      </c>
      <c r="O3101" s="59">
        <f t="shared" si="822"/>
        <v>17.516495456484222</v>
      </c>
      <c r="P3101" s="59">
        <f t="shared" si="823"/>
        <v>121.93163561372558</v>
      </c>
      <c r="Q3101" s="60">
        <f t="shared" si="824"/>
        <v>-31.931635613725575</v>
      </c>
      <c r="R3101" s="59">
        <f t="shared" si="825"/>
        <v>-157.32001200796151</v>
      </c>
      <c r="S3101" s="61">
        <f t="shared" si="816"/>
        <v>0</v>
      </c>
      <c r="U3101" s="13">
        <f t="shared" si="817"/>
        <v>121.93163561372558</v>
      </c>
      <c r="V3101" s="14">
        <f t="shared" si="818"/>
        <v>-157.32001200796151</v>
      </c>
      <c r="W3101" s="7">
        <v>121.849</v>
      </c>
      <c r="X3101" s="28">
        <v>157.32400000000001</v>
      </c>
      <c r="Y3101" s="74">
        <v>0</v>
      </c>
      <c r="Z3101" s="75">
        <v>0</v>
      </c>
      <c r="AA3101" s="33">
        <v>0</v>
      </c>
      <c r="AB3101" s="33">
        <v>0</v>
      </c>
      <c r="AC3101" s="45"/>
      <c r="AD3101" s="48">
        <f t="shared" si="826"/>
        <v>1339.77682301801</v>
      </c>
      <c r="AE3101" s="49">
        <f>IF(P3101&gt;90,0,AD3101*0.7^((1/cosd(P3101))^0.678))</f>
        <v>0</v>
      </c>
      <c r="AG3101" s="81">
        <f t="shared" si="827"/>
        <v>0</v>
      </c>
      <c r="AH3101" s="82">
        <f t="shared" si="828"/>
        <v>0</v>
      </c>
      <c r="AI3101" s="81">
        <f t="shared" si="829"/>
        <v>0</v>
      </c>
      <c r="AJ3101" s="82">
        <f t="shared" si="830"/>
        <v>0</v>
      </c>
    </row>
    <row r="3102" spans="9:36" ht="23.5" x14ac:dyDescent="0.35">
      <c r="I3102" s="57" t="s">
        <v>3113</v>
      </c>
      <c r="J3102" s="58">
        <f t="shared" si="815"/>
        <v>130</v>
      </c>
      <c r="K3102" s="58">
        <f t="shared" ref="K3102:K3165" si="831">0+K3078</f>
        <v>1</v>
      </c>
      <c r="L3102" s="58">
        <f t="shared" si="819"/>
        <v>3.6846522826744552</v>
      </c>
      <c r="M3102" s="59">
        <f t="shared" si="820"/>
        <v>-0.33792246195542597</v>
      </c>
      <c r="N3102" s="59">
        <f t="shared" si="821"/>
        <v>-185.06883692933138</v>
      </c>
      <c r="O3102" s="59">
        <f t="shared" si="822"/>
        <v>17.516495456484222</v>
      </c>
      <c r="P3102" s="59">
        <f t="shared" si="823"/>
        <v>124.88627673167144</v>
      </c>
      <c r="Q3102" s="60">
        <f t="shared" si="824"/>
        <v>-34.886276731671437</v>
      </c>
      <c r="R3102" s="59">
        <f t="shared" si="825"/>
        <v>-174.10448807527303</v>
      </c>
      <c r="S3102" s="61">
        <f t="shared" si="816"/>
        <v>0</v>
      </c>
      <c r="U3102" s="13">
        <f t="shared" si="817"/>
        <v>124.88627673167144</v>
      </c>
      <c r="V3102" s="14">
        <f t="shared" si="818"/>
        <v>-174.10448807527303</v>
      </c>
      <c r="W3102" s="7">
        <v>124.795</v>
      </c>
      <c r="X3102" s="28">
        <v>174.08600000000001</v>
      </c>
      <c r="Y3102" s="74">
        <v>0</v>
      </c>
      <c r="Z3102" s="75">
        <v>0</v>
      </c>
      <c r="AA3102" s="33">
        <v>0</v>
      </c>
      <c r="AB3102" s="33">
        <v>0</v>
      </c>
      <c r="AC3102" s="45"/>
      <c r="AD3102" s="48">
        <f t="shared" si="826"/>
        <v>1339.77682301801</v>
      </c>
      <c r="AE3102" s="49">
        <f>IF(P3102&gt;90,0,AD3102*0.7^((1/cosd(P3102))^0.678))</f>
        <v>0</v>
      </c>
      <c r="AG3102" s="81">
        <f t="shared" si="827"/>
        <v>0</v>
      </c>
      <c r="AH3102" s="82">
        <f t="shared" si="828"/>
        <v>0</v>
      </c>
      <c r="AI3102" s="81">
        <f t="shared" si="829"/>
        <v>0</v>
      </c>
      <c r="AJ3102" s="82">
        <f t="shared" si="830"/>
        <v>0</v>
      </c>
    </row>
    <row r="3103" spans="9:36" ht="23.5" x14ac:dyDescent="0.35">
      <c r="I3103" s="57" t="s">
        <v>3114</v>
      </c>
      <c r="J3103" s="58">
        <f t="shared" ref="J3103:J3166" si="832">1+J3079</f>
        <v>130</v>
      </c>
      <c r="K3103" s="58">
        <f t="shared" si="831"/>
        <v>2</v>
      </c>
      <c r="L3103" s="58">
        <f t="shared" si="819"/>
        <v>3.6846522826744552</v>
      </c>
      <c r="M3103" s="59">
        <f t="shared" si="820"/>
        <v>0.66207753804457403</v>
      </c>
      <c r="N3103" s="59">
        <f t="shared" si="821"/>
        <v>-170.06883692933138</v>
      </c>
      <c r="O3103" s="59">
        <f t="shared" si="822"/>
        <v>17.516495456484222</v>
      </c>
      <c r="P3103" s="59">
        <f t="shared" si="823"/>
        <v>124.30229820740398</v>
      </c>
      <c r="Q3103" s="60">
        <f t="shared" si="824"/>
        <v>-34.302298207403979</v>
      </c>
      <c r="R3103" s="59">
        <f t="shared" si="825"/>
        <v>-168.5159439944062</v>
      </c>
      <c r="S3103" s="61">
        <f t="shared" si="816"/>
        <v>0</v>
      </c>
      <c r="U3103" s="13">
        <f t="shared" si="817"/>
        <v>124.30229820740398</v>
      </c>
      <c r="V3103" s="14">
        <f t="shared" si="818"/>
        <v>-168.5159439944062</v>
      </c>
      <c r="W3103" s="7">
        <v>124.206</v>
      </c>
      <c r="X3103" s="28">
        <v>-168.56299999999999</v>
      </c>
      <c r="Y3103" s="74">
        <v>0</v>
      </c>
      <c r="Z3103" s="75">
        <v>0</v>
      </c>
      <c r="AA3103" s="33">
        <v>0</v>
      </c>
      <c r="AB3103" s="33">
        <v>0</v>
      </c>
      <c r="AC3103" s="45"/>
      <c r="AD3103" s="48">
        <f t="shared" si="826"/>
        <v>1339.77682301801</v>
      </c>
      <c r="AE3103" s="49">
        <f>IF(P3103&gt;90,0,AD3103*0.7^((1/cosd(P3103))^0.678))</f>
        <v>0</v>
      </c>
      <c r="AG3103" s="81">
        <f t="shared" si="827"/>
        <v>0</v>
      </c>
      <c r="AH3103" s="82">
        <f t="shared" si="828"/>
        <v>0</v>
      </c>
      <c r="AI3103" s="81">
        <f t="shared" si="829"/>
        <v>0</v>
      </c>
      <c r="AJ3103" s="82">
        <f t="shared" si="830"/>
        <v>0</v>
      </c>
    </row>
    <row r="3104" spans="9:36" ht="23.5" x14ac:dyDescent="0.35">
      <c r="I3104" s="57" t="s">
        <v>3115</v>
      </c>
      <c r="J3104" s="58">
        <f t="shared" si="832"/>
        <v>130</v>
      </c>
      <c r="K3104" s="58">
        <f t="shared" si="831"/>
        <v>3</v>
      </c>
      <c r="L3104" s="58">
        <f t="shared" si="819"/>
        <v>3.6846522826744552</v>
      </c>
      <c r="M3104" s="59">
        <f t="shared" si="820"/>
        <v>1.662077538044574</v>
      </c>
      <c r="N3104" s="59">
        <f t="shared" si="821"/>
        <v>-155.06883692933138</v>
      </c>
      <c r="O3104" s="59">
        <f t="shared" si="822"/>
        <v>17.516495456484222</v>
      </c>
      <c r="P3104" s="59">
        <f t="shared" si="823"/>
        <v>120.28543270942168</v>
      </c>
      <c r="Q3104" s="60">
        <f t="shared" si="824"/>
        <v>-30.285432709421688</v>
      </c>
      <c r="R3104" s="59">
        <f t="shared" si="825"/>
        <v>-152.25646928452591</v>
      </c>
      <c r="S3104" s="61">
        <f t="shared" si="816"/>
        <v>0</v>
      </c>
      <c r="U3104" s="13">
        <f t="shared" si="817"/>
        <v>120.28543270942168</v>
      </c>
      <c r="V3104" s="14">
        <f t="shared" si="818"/>
        <v>-152.25646928452591</v>
      </c>
      <c r="W3104" s="7">
        <v>120.191</v>
      </c>
      <c r="X3104" s="28">
        <v>-152.33029999999999</v>
      </c>
      <c r="Y3104" s="74">
        <v>0</v>
      </c>
      <c r="Z3104" s="75">
        <v>0</v>
      </c>
      <c r="AA3104" s="33">
        <v>0</v>
      </c>
      <c r="AB3104" s="33">
        <v>0</v>
      </c>
      <c r="AC3104" s="45"/>
      <c r="AD3104" s="48">
        <f t="shared" si="826"/>
        <v>1339.77682301801</v>
      </c>
      <c r="AE3104" s="49">
        <f>IF(P3104&gt;90,0,AD3104*0.7^((1/cosd(P3104))^0.678))</f>
        <v>0</v>
      </c>
      <c r="AG3104" s="81">
        <f t="shared" si="827"/>
        <v>0</v>
      </c>
      <c r="AH3104" s="82">
        <f t="shared" si="828"/>
        <v>0</v>
      </c>
      <c r="AI3104" s="81">
        <f t="shared" si="829"/>
        <v>0</v>
      </c>
      <c r="AJ3104" s="82">
        <f t="shared" si="830"/>
        <v>0</v>
      </c>
    </row>
    <row r="3105" spans="9:36" ht="23.5" x14ac:dyDescent="0.35">
      <c r="I3105" s="57" t="s">
        <v>3116</v>
      </c>
      <c r="J3105" s="58">
        <f t="shared" si="832"/>
        <v>130</v>
      </c>
      <c r="K3105" s="58">
        <f t="shared" si="831"/>
        <v>4</v>
      </c>
      <c r="L3105" s="58">
        <f t="shared" si="819"/>
        <v>3.6846522826744552</v>
      </c>
      <c r="M3105" s="59">
        <f t="shared" si="820"/>
        <v>2.6620775380445738</v>
      </c>
      <c r="N3105" s="59">
        <f t="shared" si="821"/>
        <v>-140.06883692933138</v>
      </c>
      <c r="O3105" s="59">
        <f t="shared" si="822"/>
        <v>17.516495456484222</v>
      </c>
      <c r="P3105" s="59">
        <f t="shared" si="823"/>
        <v>113.46782382102698</v>
      </c>
      <c r="Q3105" s="60">
        <f t="shared" si="824"/>
        <v>-23.467823821026986</v>
      </c>
      <c r="R3105" s="59">
        <f t="shared" si="825"/>
        <v>-138.14097106835229</v>
      </c>
      <c r="S3105" s="61">
        <f t="shared" si="816"/>
        <v>0</v>
      </c>
      <c r="U3105" s="13">
        <f t="shared" si="817"/>
        <v>113.46782382102698</v>
      </c>
      <c r="V3105" s="14">
        <f t="shared" si="818"/>
        <v>-138.14097106835229</v>
      </c>
      <c r="W3105" s="7">
        <v>113.378</v>
      </c>
      <c r="X3105" s="28">
        <v>-138.23509999999999</v>
      </c>
      <c r="Y3105" s="74">
        <v>0</v>
      </c>
      <c r="Z3105" s="75">
        <v>0</v>
      </c>
      <c r="AA3105" s="33">
        <v>0</v>
      </c>
      <c r="AB3105" s="33">
        <v>0</v>
      </c>
      <c r="AC3105" s="45"/>
      <c r="AD3105" s="48">
        <f t="shared" si="826"/>
        <v>1339.77682301801</v>
      </c>
      <c r="AE3105" s="49">
        <f>IF(P3105&gt;90,0,AD3105*0.7^((1/cosd(P3105))^0.678))</f>
        <v>0</v>
      </c>
      <c r="AG3105" s="81">
        <f t="shared" si="827"/>
        <v>0</v>
      </c>
      <c r="AH3105" s="82">
        <f t="shared" si="828"/>
        <v>0</v>
      </c>
      <c r="AI3105" s="81">
        <f t="shared" si="829"/>
        <v>0</v>
      </c>
      <c r="AJ3105" s="82">
        <f t="shared" si="830"/>
        <v>0</v>
      </c>
    </row>
    <row r="3106" spans="9:36" ht="23.5" x14ac:dyDescent="0.35">
      <c r="I3106" s="57" t="s">
        <v>3117</v>
      </c>
      <c r="J3106" s="58">
        <f t="shared" si="832"/>
        <v>130</v>
      </c>
      <c r="K3106" s="58">
        <f t="shared" si="831"/>
        <v>5</v>
      </c>
      <c r="L3106" s="58">
        <f t="shared" si="819"/>
        <v>3.6846522826744552</v>
      </c>
      <c r="M3106" s="59">
        <f t="shared" si="820"/>
        <v>3.6620775380445738</v>
      </c>
      <c r="N3106" s="59">
        <f t="shared" si="821"/>
        <v>-125.06883692933138</v>
      </c>
      <c r="O3106" s="59">
        <f t="shared" si="822"/>
        <v>17.516495456484222</v>
      </c>
      <c r="P3106" s="59">
        <f t="shared" si="823"/>
        <v>104.62938877686777</v>
      </c>
      <c r="Q3106" s="60">
        <f t="shared" si="824"/>
        <v>-14.629388776867774</v>
      </c>
      <c r="R3106" s="59">
        <f t="shared" si="825"/>
        <v>-126.22885940253255</v>
      </c>
      <c r="S3106" s="61">
        <f t="shared" si="816"/>
        <v>0</v>
      </c>
      <c r="U3106" s="13">
        <f t="shared" si="817"/>
        <v>104.62938877686777</v>
      </c>
      <c r="V3106" s="14">
        <f t="shared" si="818"/>
        <v>-126.22885940253255</v>
      </c>
      <c r="W3106" s="7">
        <v>104.545</v>
      </c>
      <c r="X3106" s="28">
        <v>-126.3381</v>
      </c>
      <c r="Y3106" s="74">
        <v>0</v>
      </c>
      <c r="Z3106" s="75">
        <v>0</v>
      </c>
      <c r="AA3106" s="33">
        <v>0</v>
      </c>
      <c r="AB3106" s="33">
        <v>0</v>
      </c>
      <c r="AC3106" s="45"/>
      <c r="AD3106" s="48">
        <f t="shared" si="826"/>
        <v>1339.77682301801</v>
      </c>
      <c r="AE3106" s="49">
        <f>IF(P3106&gt;90,0,AD3106*0.7^((1/cosd(P3106))^0.678))</f>
        <v>0</v>
      </c>
      <c r="AG3106" s="81">
        <f t="shared" si="827"/>
        <v>0</v>
      </c>
      <c r="AH3106" s="82">
        <f t="shared" si="828"/>
        <v>0</v>
      </c>
      <c r="AI3106" s="81">
        <f t="shared" si="829"/>
        <v>0</v>
      </c>
      <c r="AJ3106" s="82">
        <f t="shared" si="830"/>
        <v>0</v>
      </c>
    </row>
    <row r="3107" spans="9:36" ht="23.5" x14ac:dyDescent="0.35">
      <c r="I3107" s="57" t="s">
        <v>3118</v>
      </c>
      <c r="J3107" s="58">
        <f t="shared" si="832"/>
        <v>130</v>
      </c>
      <c r="K3107" s="58">
        <f t="shared" si="831"/>
        <v>6</v>
      </c>
      <c r="L3107" s="58">
        <f t="shared" si="819"/>
        <v>3.6846522826744552</v>
      </c>
      <c r="M3107" s="59">
        <f t="shared" si="820"/>
        <v>4.6620775380445743</v>
      </c>
      <c r="N3107" s="59">
        <f t="shared" si="821"/>
        <v>-110.06883692933138</v>
      </c>
      <c r="O3107" s="59">
        <f t="shared" si="822"/>
        <v>17.516495456484222</v>
      </c>
      <c r="P3107" s="59">
        <f t="shared" si="823"/>
        <v>94.429376040894994</v>
      </c>
      <c r="Q3107" s="60">
        <f t="shared" si="824"/>
        <v>-4.429376040894998</v>
      </c>
      <c r="R3107" s="59">
        <f t="shared" si="825"/>
        <v>-116.05012710482782</v>
      </c>
      <c r="S3107" s="61">
        <f t="shared" si="816"/>
        <v>0</v>
      </c>
      <c r="U3107" s="13">
        <f t="shared" si="817"/>
        <v>94.429376040894994</v>
      </c>
      <c r="V3107" s="14">
        <f t="shared" si="818"/>
        <v>-116.05012710482782</v>
      </c>
      <c r="W3107" s="7">
        <v>94.349299999999999</v>
      </c>
      <c r="X3107" s="28">
        <v>-116.17269999999999</v>
      </c>
      <c r="Y3107" s="74">
        <v>0</v>
      </c>
      <c r="Z3107" s="75">
        <v>0</v>
      </c>
      <c r="AA3107" s="33">
        <v>0</v>
      </c>
      <c r="AB3107" s="33">
        <v>0</v>
      </c>
      <c r="AC3107" s="45"/>
      <c r="AD3107" s="48">
        <f t="shared" si="826"/>
        <v>1339.77682301801</v>
      </c>
      <c r="AE3107" s="49">
        <f>IF(P3107&gt;90,0,AD3107*0.7^((1/cosd(P3107))^0.678))</f>
        <v>0</v>
      </c>
      <c r="AG3107" s="81">
        <f t="shared" si="827"/>
        <v>0</v>
      </c>
      <c r="AH3107" s="82">
        <f t="shared" si="828"/>
        <v>0</v>
      </c>
      <c r="AI3107" s="81">
        <f t="shared" si="829"/>
        <v>0</v>
      </c>
      <c r="AJ3107" s="82">
        <f t="shared" si="830"/>
        <v>0</v>
      </c>
    </row>
    <row r="3108" spans="9:36" ht="23.5" x14ac:dyDescent="0.35">
      <c r="I3108" s="57" t="s">
        <v>3119</v>
      </c>
      <c r="J3108" s="58">
        <f t="shared" si="832"/>
        <v>130</v>
      </c>
      <c r="K3108" s="58">
        <f t="shared" si="831"/>
        <v>7</v>
      </c>
      <c r="L3108" s="58">
        <f t="shared" si="819"/>
        <v>3.6846522826744552</v>
      </c>
      <c r="M3108" s="59">
        <f t="shared" si="820"/>
        <v>5.6620775380445743</v>
      </c>
      <c r="N3108" s="59">
        <f t="shared" si="821"/>
        <v>-95.068836929331383</v>
      </c>
      <c r="O3108" s="59">
        <f t="shared" si="822"/>
        <v>17.516495456484222</v>
      </c>
      <c r="P3108" s="59">
        <f t="shared" si="823"/>
        <v>83.348868347218342</v>
      </c>
      <c r="Q3108" s="60">
        <f t="shared" si="824"/>
        <v>6.6511316527816575</v>
      </c>
      <c r="R3108" s="59">
        <f t="shared" si="825"/>
        <v>-106.99362362967827</v>
      </c>
      <c r="S3108" s="61">
        <f t="shared" si="816"/>
        <v>0.88456891053123532</v>
      </c>
      <c r="U3108" s="13">
        <f t="shared" si="817"/>
        <v>83.348868347218342</v>
      </c>
      <c r="V3108" s="14">
        <f t="shared" si="818"/>
        <v>-106.99362362967827</v>
      </c>
      <c r="W3108" s="7">
        <v>83.148300000000006</v>
      </c>
      <c r="X3108" s="28">
        <v>-107.131</v>
      </c>
      <c r="Y3108" s="74">
        <v>0.48057564466008773</v>
      </c>
      <c r="Z3108" s="75">
        <v>0.51381900000000003</v>
      </c>
      <c r="AA3108" s="33">
        <v>0.88456891053123532</v>
      </c>
      <c r="AB3108" s="33">
        <v>0.891185</v>
      </c>
      <c r="AC3108" s="45"/>
      <c r="AD3108" s="48">
        <f t="shared" si="826"/>
        <v>1339.77682301801</v>
      </c>
      <c r="AE3108" s="49">
        <f>IF(P3108&gt;90,0,AD3108*0.7^((1/cosd(P3108))^0.678))</f>
        <v>287.73482195083955</v>
      </c>
      <c r="AG3108" s="81">
        <f t="shared" si="827"/>
        <v>138.27834755018029</v>
      </c>
      <c r="AH3108" s="82">
        <f t="shared" si="828"/>
        <v>254.52127797495311</v>
      </c>
      <c r="AI3108" s="81">
        <f t="shared" si="829"/>
        <v>147.84361847995842</v>
      </c>
      <c r="AJ3108" s="82">
        <f t="shared" si="830"/>
        <v>256.42495730025894</v>
      </c>
    </row>
    <row r="3109" spans="9:36" ht="23.5" x14ac:dyDescent="0.35">
      <c r="I3109" s="57" t="s">
        <v>3120</v>
      </c>
      <c r="J3109" s="58">
        <f t="shared" si="832"/>
        <v>130</v>
      </c>
      <c r="K3109" s="58">
        <f t="shared" si="831"/>
        <v>8</v>
      </c>
      <c r="L3109" s="58">
        <f t="shared" si="819"/>
        <v>3.6846522826744552</v>
      </c>
      <c r="M3109" s="59">
        <f t="shared" si="820"/>
        <v>6.6620775380445743</v>
      </c>
      <c r="N3109" s="59">
        <f t="shared" si="821"/>
        <v>-80.068836929331383</v>
      </c>
      <c r="O3109" s="59">
        <f t="shared" si="822"/>
        <v>17.516495456484222</v>
      </c>
      <c r="P3109" s="59">
        <f t="shared" si="823"/>
        <v>71.73336812003032</v>
      </c>
      <c r="Q3109" s="60">
        <f t="shared" si="824"/>
        <v>18.266631879969676</v>
      </c>
      <c r="R3109" s="59">
        <f t="shared" si="825"/>
        <v>-98.433091180536124</v>
      </c>
      <c r="S3109" s="61">
        <f t="shared" si="816"/>
        <v>0.8245839435366723</v>
      </c>
      <c r="U3109" s="13">
        <f t="shared" si="817"/>
        <v>71.73336812003032</v>
      </c>
      <c r="V3109" s="14">
        <f t="shared" si="818"/>
        <v>-98.433091180536124</v>
      </c>
      <c r="W3109" s="7">
        <v>71.608199999999997</v>
      </c>
      <c r="X3109" s="28">
        <v>-98.589699999999993</v>
      </c>
      <c r="Y3109" s="74">
        <v>0.6467655087212425</v>
      </c>
      <c r="Z3109" s="75">
        <v>0.67918999999999996</v>
      </c>
      <c r="AA3109" s="33">
        <v>0.8245839435366723</v>
      </c>
      <c r="AB3109" s="33">
        <v>0.840812</v>
      </c>
      <c r="AC3109" s="45"/>
      <c r="AD3109" s="48">
        <f t="shared" si="826"/>
        <v>1339.77682301801</v>
      </c>
      <c r="AE3109" s="49">
        <f>IF(P3109&gt;90,0,AD3109*0.7^((1/cosd(P3109))^0.678))</f>
        <v>612.19104755396143</v>
      </c>
      <c r="AG3109" s="81">
        <f t="shared" si="827"/>
        <v>395.94405430582822</v>
      </c>
      <c r="AH3109" s="82">
        <f t="shared" si="828"/>
        <v>504.80290818989198</v>
      </c>
      <c r="AI3109" s="81">
        <f t="shared" si="829"/>
        <v>415.79403758817506</v>
      </c>
      <c r="AJ3109" s="82">
        <f t="shared" si="830"/>
        <v>514.73757907594143</v>
      </c>
    </row>
    <row r="3110" spans="9:36" ht="23.5" x14ac:dyDescent="0.35">
      <c r="I3110" s="57" t="s">
        <v>3121</v>
      </c>
      <c r="J3110" s="58">
        <f t="shared" si="832"/>
        <v>130</v>
      </c>
      <c r="K3110" s="58">
        <f t="shared" si="831"/>
        <v>9</v>
      </c>
      <c r="L3110" s="58">
        <f t="shared" si="819"/>
        <v>3.6846522826744552</v>
      </c>
      <c r="M3110" s="59">
        <f t="shared" si="820"/>
        <v>7.6620775380445743</v>
      </c>
      <c r="N3110" s="59">
        <f t="shared" si="821"/>
        <v>-65.068836929331383</v>
      </c>
      <c r="O3110" s="59">
        <f t="shared" si="822"/>
        <v>17.516495456484222</v>
      </c>
      <c r="P3110" s="59">
        <f t="shared" si="823"/>
        <v>59.857642296666448</v>
      </c>
      <c r="Q3110" s="60">
        <f t="shared" si="824"/>
        <v>30.142357703333545</v>
      </c>
      <c r="R3110" s="59">
        <f t="shared" si="825"/>
        <v>-89.671117924088833</v>
      </c>
      <c r="S3110" s="61">
        <f t="shared" si="816"/>
        <v>0.78853333070602261</v>
      </c>
      <c r="U3110" s="13">
        <f t="shared" si="817"/>
        <v>59.857642296666448</v>
      </c>
      <c r="V3110" s="14">
        <f t="shared" si="818"/>
        <v>-89.671117924088833</v>
      </c>
      <c r="W3110" s="7">
        <v>59.749000000000002</v>
      </c>
      <c r="X3110" s="28">
        <v>-89.854900000000001</v>
      </c>
      <c r="Y3110" s="74">
        <v>0.79395843725001192</v>
      </c>
      <c r="Z3110" s="75">
        <v>0.82185600000000003</v>
      </c>
      <c r="AA3110" s="33">
        <v>0.78853333070602261</v>
      </c>
      <c r="AB3110" s="33">
        <v>0.81992299999999996</v>
      </c>
      <c r="AC3110" s="45"/>
      <c r="AD3110" s="48">
        <f t="shared" si="826"/>
        <v>1339.77682301801</v>
      </c>
      <c r="AE3110" s="49">
        <f>IF(P3110&gt;90,0,AD3110*0.7^((1/cosd(P3110))^0.678))</f>
        <v>758.44076870184279</v>
      </c>
      <c r="AG3110" s="81">
        <f t="shared" si="827"/>
        <v>602.17044746521287</v>
      </c>
      <c r="AH3110" s="82">
        <f t="shared" si="828"/>
        <v>598.05582548770019</v>
      </c>
      <c r="AI3110" s="81">
        <f t="shared" si="829"/>
        <v>623.32909640222169</v>
      </c>
      <c r="AJ3110" s="82">
        <f t="shared" si="830"/>
        <v>621.86303039632105</v>
      </c>
    </row>
    <row r="3111" spans="9:36" ht="23.5" x14ac:dyDescent="0.35">
      <c r="I3111" s="57" t="s">
        <v>3122</v>
      </c>
      <c r="J3111" s="58">
        <f t="shared" si="832"/>
        <v>130</v>
      </c>
      <c r="K3111" s="58">
        <f t="shared" si="831"/>
        <v>10</v>
      </c>
      <c r="L3111" s="58">
        <f t="shared" si="819"/>
        <v>3.6846522826744552</v>
      </c>
      <c r="M3111" s="59">
        <f t="shared" si="820"/>
        <v>8.6620775380445743</v>
      </c>
      <c r="N3111" s="59">
        <f t="shared" si="821"/>
        <v>-50.068836929331383</v>
      </c>
      <c r="O3111" s="59">
        <f t="shared" si="822"/>
        <v>17.516495456484222</v>
      </c>
      <c r="P3111" s="59">
        <f t="shared" si="823"/>
        <v>48.002711635086506</v>
      </c>
      <c r="Q3111" s="60">
        <f t="shared" si="824"/>
        <v>41.997288364913494</v>
      </c>
      <c r="R3111" s="59">
        <f t="shared" si="825"/>
        <v>-79.725435098554911</v>
      </c>
      <c r="S3111" s="61">
        <f t="shared" si="816"/>
        <v>0.79177701277284107</v>
      </c>
      <c r="U3111" s="13">
        <f t="shared" si="817"/>
        <v>48.002711635086506</v>
      </c>
      <c r="V3111" s="14">
        <f t="shared" si="818"/>
        <v>-79.725435098554911</v>
      </c>
      <c r="W3111" s="7">
        <v>47.893799999999999</v>
      </c>
      <c r="X3111" s="28">
        <v>-79.947999999999993</v>
      </c>
      <c r="Y3111" s="74">
        <v>0.90596791496529028</v>
      </c>
      <c r="Z3111" s="75">
        <v>0.92308199999999996</v>
      </c>
      <c r="AA3111" s="33">
        <v>0.79177701277284107</v>
      </c>
      <c r="AB3111" s="33">
        <v>0.83495299999999995</v>
      </c>
      <c r="AC3111" s="45"/>
      <c r="AD3111" s="48">
        <f t="shared" si="826"/>
        <v>1339.77682301801</v>
      </c>
      <c r="AE3111" s="49">
        <f>IF(P3111&gt;90,0,AD3111*0.7^((1/cosd(P3111))^0.678))</f>
        <v>838.72719680733621</v>
      </c>
      <c r="AG3111" s="81">
        <f t="shared" si="827"/>
        <v>759.85992971622511</v>
      </c>
      <c r="AH3111" s="82">
        <f t="shared" si="828"/>
        <v>664.08491441945148</v>
      </c>
      <c r="AI3111" s="81">
        <f t="shared" si="829"/>
        <v>774.21397828330953</v>
      </c>
      <c r="AJ3111" s="82">
        <f t="shared" si="830"/>
        <v>700.29778915587576</v>
      </c>
    </row>
    <row r="3112" spans="9:36" ht="23.5" x14ac:dyDescent="0.35">
      <c r="I3112" s="57" t="s">
        <v>3123</v>
      </c>
      <c r="J3112" s="58">
        <f t="shared" si="832"/>
        <v>130</v>
      </c>
      <c r="K3112" s="58">
        <f t="shared" si="831"/>
        <v>11</v>
      </c>
      <c r="L3112" s="58">
        <f t="shared" si="819"/>
        <v>3.6846522826744552</v>
      </c>
      <c r="M3112" s="59">
        <f t="shared" si="820"/>
        <v>9.6620775380445743</v>
      </c>
      <c r="N3112" s="59">
        <f t="shared" si="821"/>
        <v>-35.068836929331383</v>
      </c>
      <c r="O3112" s="59">
        <f t="shared" si="822"/>
        <v>17.516495456484222</v>
      </c>
      <c r="P3112" s="59">
        <f t="shared" si="823"/>
        <v>36.592245318792742</v>
      </c>
      <c r="Q3112" s="60">
        <f t="shared" si="824"/>
        <v>53.407754681207258</v>
      </c>
      <c r="R3112" s="59">
        <f t="shared" si="825"/>
        <v>-66.801595348197822</v>
      </c>
      <c r="S3112" s="61">
        <f t="shared" si="816"/>
        <v>0.83286293916605481</v>
      </c>
      <c r="U3112" s="13">
        <f t="shared" si="817"/>
        <v>36.592245318792742</v>
      </c>
      <c r="V3112" s="14">
        <f t="shared" si="818"/>
        <v>-66.801595348197822</v>
      </c>
      <c r="W3112" s="7">
        <v>36.467799999999997</v>
      </c>
      <c r="X3112" s="28">
        <v>-67.078999999999994</v>
      </c>
      <c r="Y3112" s="74">
        <v>0.97518448812451275</v>
      </c>
      <c r="Z3112" s="75">
        <v>0.98077000000000003</v>
      </c>
      <c r="AA3112" s="33">
        <v>0.83286293916605481</v>
      </c>
      <c r="AB3112" s="33">
        <v>0.87663999999999997</v>
      </c>
      <c r="AC3112" s="45"/>
      <c r="AD3112" s="48">
        <f t="shared" si="826"/>
        <v>1339.77682301801</v>
      </c>
      <c r="AE3112" s="49">
        <f>IF(P3112&gt;90,0,AD3112*0.7^((1/cosd(P3112))^0.678))</f>
        <v>885.66764765560401</v>
      </c>
      <c r="AG3112" s="81">
        <f t="shared" si="827"/>
        <v>863.68935162747152</v>
      </c>
      <c r="AH3112" s="82">
        <f t="shared" si="828"/>
        <v>737.63976015073217</v>
      </c>
      <c r="AI3112" s="81">
        <f t="shared" si="829"/>
        <v>868.63625879118672</v>
      </c>
      <c r="AJ3112" s="82">
        <f t="shared" si="830"/>
        <v>776.41168664080863</v>
      </c>
    </row>
    <row r="3113" spans="9:36" ht="23.5" x14ac:dyDescent="0.35">
      <c r="I3113" s="57" t="s">
        <v>3124</v>
      </c>
      <c r="J3113" s="58">
        <f t="shared" si="832"/>
        <v>130</v>
      </c>
      <c r="K3113" s="58">
        <f t="shared" si="831"/>
        <v>12</v>
      </c>
      <c r="L3113" s="58">
        <f t="shared" si="819"/>
        <v>3.6846522826744552</v>
      </c>
      <c r="M3113" s="59">
        <f t="shared" si="820"/>
        <v>10.662077538044574</v>
      </c>
      <c r="N3113" s="59">
        <f t="shared" si="821"/>
        <v>-20.068836929331386</v>
      </c>
      <c r="O3113" s="59">
        <f t="shared" si="822"/>
        <v>17.516495456484222</v>
      </c>
      <c r="P3113" s="59">
        <f t="shared" si="823"/>
        <v>26.563417475529288</v>
      </c>
      <c r="Q3113" s="60">
        <f t="shared" si="824"/>
        <v>63.436582524470715</v>
      </c>
      <c r="R3113" s="59">
        <f t="shared" si="825"/>
        <v>-47.034674185315069</v>
      </c>
      <c r="S3113" s="61">
        <f t="shared" si="816"/>
        <v>0.89458084743836253</v>
      </c>
      <c r="U3113" s="13">
        <f t="shared" si="817"/>
        <v>26.563417475529288</v>
      </c>
      <c r="V3113" s="14">
        <f t="shared" si="818"/>
        <v>-47.034674185315069</v>
      </c>
      <c r="W3113" s="7">
        <v>26.401299999999999</v>
      </c>
      <c r="X3113" s="28">
        <v>-47.355999999999995</v>
      </c>
      <c r="Y3113" s="74">
        <v>0.99987395089853881</v>
      </c>
      <c r="Z3113" s="75">
        <v>0.99987400000000004</v>
      </c>
      <c r="AA3113" s="33">
        <v>0.89458084743836253</v>
      </c>
      <c r="AB3113" s="33">
        <v>0.92252999999999996</v>
      </c>
      <c r="AC3113" s="45"/>
      <c r="AD3113" s="48">
        <f t="shared" si="826"/>
        <v>1339.77682301801</v>
      </c>
      <c r="AE3113" s="49">
        <f>IF(P3113&gt;90,0,AD3113*0.7^((1/cosd(P3113))^0.678))</f>
        <v>911.92656866150946</v>
      </c>
      <c r="AG3113" s="81">
        <f t="shared" si="827"/>
        <v>911.81162113693108</v>
      </c>
      <c r="AH3113" s="82">
        <f t="shared" si="828"/>
        <v>815.79204259477126</v>
      </c>
      <c r="AI3113" s="81">
        <f t="shared" si="829"/>
        <v>911.81166591385818</v>
      </c>
      <c r="AJ3113" s="82">
        <f t="shared" si="830"/>
        <v>841.27961738730232</v>
      </c>
    </row>
    <row r="3114" spans="9:36" ht="23.5" x14ac:dyDescent="0.35">
      <c r="I3114" s="57" t="s">
        <v>3125</v>
      </c>
      <c r="J3114" s="58">
        <f t="shared" si="832"/>
        <v>130</v>
      </c>
      <c r="K3114" s="58">
        <f t="shared" si="831"/>
        <v>13</v>
      </c>
      <c r="L3114" s="58">
        <f t="shared" si="819"/>
        <v>3.6846522826744552</v>
      </c>
      <c r="M3114" s="59">
        <f t="shared" si="820"/>
        <v>11.662077538044574</v>
      </c>
      <c r="N3114" s="59">
        <f t="shared" si="821"/>
        <v>-5.0688369293313862</v>
      </c>
      <c r="O3114" s="59">
        <f t="shared" si="822"/>
        <v>17.516495456484222</v>
      </c>
      <c r="P3114" s="59">
        <f t="shared" si="823"/>
        <v>20.367040768863756</v>
      </c>
      <c r="Q3114" s="60">
        <f t="shared" si="824"/>
        <v>69.63295923113624</v>
      </c>
      <c r="R3114" s="59">
        <f t="shared" si="825"/>
        <v>-14.009993910679778</v>
      </c>
      <c r="S3114" s="61">
        <f t="shared" si="816"/>
        <v>0.95445540510513738</v>
      </c>
      <c r="U3114" s="13">
        <f t="shared" si="817"/>
        <v>20.367040768863756</v>
      </c>
      <c r="V3114" s="14">
        <f t="shared" si="818"/>
        <v>-14.009993910679778</v>
      </c>
      <c r="W3114" s="7">
        <v>20.149100000000001</v>
      </c>
      <c r="X3114" s="28">
        <v>-14.193000000000012</v>
      </c>
      <c r="Y3114" s="74">
        <v>0.98381300825965945</v>
      </c>
      <c r="Z3114" s="75">
        <v>0.98455099999999995</v>
      </c>
      <c r="AA3114" s="33">
        <v>0.95445540510513738</v>
      </c>
      <c r="AB3114" s="33">
        <v>0.95591599999999999</v>
      </c>
      <c r="AC3114" s="45"/>
      <c r="AD3114" s="48">
        <f t="shared" si="826"/>
        <v>1339.77682301801</v>
      </c>
      <c r="AE3114" s="49">
        <f>IF(P3114&gt;90,0,AD3114*0.7^((1/cosd(P3114))^0.678))</f>
        <v>922.99615211978596</v>
      </c>
      <c r="AG3114" s="81">
        <f t="shared" si="827"/>
        <v>908.05562102905685</v>
      </c>
      <c r="AH3114" s="82">
        <f t="shared" si="828"/>
        <v>880.95866628197336</v>
      </c>
      <c r="AI3114" s="81">
        <f t="shared" si="829"/>
        <v>908.73678456568734</v>
      </c>
      <c r="AJ3114" s="82">
        <f t="shared" si="830"/>
        <v>882.30678974973728</v>
      </c>
    </row>
    <row r="3115" spans="9:36" ht="23.5" x14ac:dyDescent="0.35">
      <c r="I3115" s="57" t="s">
        <v>3126</v>
      </c>
      <c r="J3115" s="58">
        <f t="shared" si="832"/>
        <v>130</v>
      </c>
      <c r="K3115" s="58">
        <f t="shared" si="831"/>
        <v>14</v>
      </c>
      <c r="L3115" s="58">
        <f t="shared" si="819"/>
        <v>3.6846522826744552</v>
      </c>
      <c r="M3115" s="59">
        <f t="shared" si="820"/>
        <v>12.662077538044574</v>
      </c>
      <c r="N3115" s="59">
        <f t="shared" si="821"/>
        <v>9.9311630706686138</v>
      </c>
      <c r="O3115" s="59">
        <f t="shared" si="822"/>
        <v>17.516495456484222</v>
      </c>
      <c r="P3115" s="59">
        <f t="shared" si="823"/>
        <v>21.706268038666842</v>
      </c>
      <c r="Q3115" s="60">
        <f t="shared" si="824"/>
        <v>68.293731961333151</v>
      </c>
      <c r="R3115" s="59">
        <f t="shared" si="825"/>
        <v>26.403480991046635</v>
      </c>
      <c r="S3115" s="61">
        <f t="shared" si="816"/>
        <v>0.9930200943099583</v>
      </c>
      <c r="U3115" s="13">
        <f t="shared" si="817"/>
        <v>21.706268038666842</v>
      </c>
      <c r="V3115" s="14">
        <f t="shared" si="818"/>
        <v>26.403480991046635</v>
      </c>
      <c r="W3115" s="7">
        <v>21.478400000000001</v>
      </c>
      <c r="X3115" s="28">
        <v>26.591000000000008</v>
      </c>
      <c r="Y3115" s="74">
        <v>0.93654858557783871</v>
      </c>
      <c r="Z3115" s="75">
        <v>0.91536799999999996</v>
      </c>
      <c r="AA3115" s="33">
        <v>0.9930200943099583</v>
      </c>
      <c r="AB3115" s="33">
        <v>0.99097999999999997</v>
      </c>
      <c r="AC3115" s="45"/>
      <c r="AD3115" s="48">
        <f t="shared" si="826"/>
        <v>1339.77682301801</v>
      </c>
      <c r="AE3115" s="49">
        <f>IF(P3115&gt;90,0,AD3115*0.7^((1/cosd(P3115))^0.678))</f>
        <v>920.89574999934098</v>
      </c>
      <c r="AG3115" s="81">
        <f t="shared" si="827"/>
        <v>862.46361212652573</v>
      </c>
      <c r="AH3115" s="82">
        <f t="shared" si="828"/>
        <v>914.46798451398536</v>
      </c>
      <c r="AI3115" s="81">
        <f t="shared" si="829"/>
        <v>842.95850088539669</v>
      </c>
      <c r="AJ3115" s="82">
        <f t="shared" si="830"/>
        <v>912.58927033434691</v>
      </c>
    </row>
    <row r="3116" spans="9:36" ht="23.5" x14ac:dyDescent="0.35">
      <c r="I3116" s="57" t="s">
        <v>3127</v>
      </c>
      <c r="J3116" s="58">
        <f t="shared" si="832"/>
        <v>130</v>
      </c>
      <c r="K3116" s="58">
        <f t="shared" si="831"/>
        <v>15</v>
      </c>
      <c r="L3116" s="58">
        <f t="shared" si="819"/>
        <v>3.6846522826744552</v>
      </c>
      <c r="M3116" s="59">
        <f t="shared" si="820"/>
        <v>13.662077538044574</v>
      </c>
      <c r="N3116" s="59">
        <f t="shared" si="821"/>
        <v>24.931163070668614</v>
      </c>
      <c r="O3116" s="59">
        <f t="shared" si="822"/>
        <v>17.516495456484222</v>
      </c>
      <c r="P3116" s="59">
        <f t="shared" si="823"/>
        <v>29.559829313218358</v>
      </c>
      <c r="Q3116" s="60">
        <f t="shared" si="824"/>
        <v>60.440170686781642</v>
      </c>
      <c r="R3116" s="59">
        <f t="shared" si="825"/>
        <v>54.570777982713246</v>
      </c>
      <c r="S3116" s="61">
        <f t="shared" si="816"/>
        <v>0.99663033100756349</v>
      </c>
      <c r="U3116" s="13">
        <f t="shared" si="817"/>
        <v>29.559829313218358</v>
      </c>
      <c r="V3116" s="14">
        <f t="shared" si="818"/>
        <v>54.570777982713246</v>
      </c>
      <c r="W3116" s="7">
        <v>29.3612</v>
      </c>
      <c r="X3116" s="28">
        <v>54.878999999999991</v>
      </c>
      <c r="Y3116" s="74">
        <v>0.87369982824247649</v>
      </c>
      <c r="Z3116" s="75">
        <v>0.82780100000000001</v>
      </c>
      <c r="AA3116" s="33">
        <v>0.99663033100756349</v>
      </c>
      <c r="AB3116" s="33">
        <v>0.99521599999999999</v>
      </c>
      <c r="AC3116" s="45"/>
      <c r="AD3116" s="48">
        <f t="shared" si="826"/>
        <v>1339.77682301801</v>
      </c>
      <c r="AE3116" s="49">
        <f>IF(P3116&gt;90,0,AD3116*0.7^((1/cosd(P3116))^0.678))</f>
        <v>905.2548834721008</v>
      </c>
      <c r="AG3116" s="81">
        <f t="shared" si="827"/>
        <v>790.92103620523756</v>
      </c>
      <c r="AH3116" s="82">
        <f t="shared" si="828"/>
        <v>902.20447416101308</v>
      </c>
      <c r="AI3116" s="81">
        <f t="shared" si="829"/>
        <v>749.37089779308849</v>
      </c>
      <c r="AJ3116" s="82">
        <f t="shared" si="830"/>
        <v>900.92414410957031</v>
      </c>
    </row>
    <row r="3117" spans="9:36" ht="23.5" x14ac:dyDescent="0.35">
      <c r="I3117" s="57" t="s">
        <v>3128</v>
      </c>
      <c r="J3117" s="58">
        <f t="shared" si="832"/>
        <v>130</v>
      </c>
      <c r="K3117" s="58">
        <f t="shared" si="831"/>
        <v>16</v>
      </c>
      <c r="L3117" s="58">
        <f t="shared" si="819"/>
        <v>3.6846522826744552</v>
      </c>
      <c r="M3117" s="59">
        <f t="shared" si="820"/>
        <v>14.662077538044574</v>
      </c>
      <c r="N3117" s="59">
        <f t="shared" si="821"/>
        <v>39.931163070668617</v>
      </c>
      <c r="O3117" s="59">
        <f t="shared" si="822"/>
        <v>17.516495456484222</v>
      </c>
      <c r="P3117" s="59">
        <f t="shared" si="823"/>
        <v>40.202582475467104</v>
      </c>
      <c r="Q3117" s="60">
        <f t="shared" si="824"/>
        <v>49.797417524532896</v>
      </c>
      <c r="R3117" s="59">
        <f t="shared" si="825"/>
        <v>71.491109005718087</v>
      </c>
      <c r="S3117" s="61">
        <f t="shared" si="816"/>
        <v>0.95765220240229043</v>
      </c>
      <c r="U3117" s="13">
        <f t="shared" si="817"/>
        <v>40.202582475467104</v>
      </c>
      <c r="V3117" s="14">
        <f t="shared" si="818"/>
        <v>71.491109005718087</v>
      </c>
      <c r="W3117" s="7">
        <v>40.020600000000002</v>
      </c>
      <c r="X3117" s="28">
        <v>71.784999999999997</v>
      </c>
      <c r="Y3117" s="74">
        <v>0.81623660218714689</v>
      </c>
      <c r="Z3117" s="75">
        <v>0.76678999999999997</v>
      </c>
      <c r="AA3117" s="33">
        <v>0.95765220240229043</v>
      </c>
      <c r="AB3117" s="33">
        <v>0.94604600000000005</v>
      </c>
      <c r="AC3117" s="45"/>
      <c r="AD3117" s="48">
        <f t="shared" si="826"/>
        <v>1339.77682301801</v>
      </c>
      <c r="AE3117" s="49">
        <f>IF(P3117&gt;90,0,AD3117*0.7^((1/cosd(P3117))^0.678))</f>
        <v>873.12571274062088</v>
      </c>
      <c r="AG3117" s="81">
        <f t="shared" si="827"/>
        <v>712.67716504963528</v>
      </c>
      <c r="AH3117" s="82">
        <f t="shared" si="828"/>
        <v>836.15076178012521</v>
      </c>
      <c r="AI3117" s="81">
        <f t="shared" si="829"/>
        <v>669.50406527238067</v>
      </c>
      <c r="AJ3117" s="82">
        <f t="shared" si="830"/>
        <v>826.01708803541351</v>
      </c>
    </row>
    <row r="3118" spans="9:36" ht="23.5" x14ac:dyDescent="0.35">
      <c r="I3118" s="57" t="s">
        <v>3129</v>
      </c>
      <c r="J3118" s="58">
        <f t="shared" si="832"/>
        <v>130</v>
      </c>
      <c r="K3118" s="58">
        <f t="shared" si="831"/>
        <v>17</v>
      </c>
      <c r="L3118" s="58">
        <f t="shared" si="819"/>
        <v>3.6846522826744552</v>
      </c>
      <c r="M3118" s="59">
        <f t="shared" si="820"/>
        <v>15.662077538044574</v>
      </c>
      <c r="N3118" s="59">
        <f t="shared" si="821"/>
        <v>54.931163070668617</v>
      </c>
      <c r="O3118" s="59">
        <f t="shared" si="822"/>
        <v>17.516495456484222</v>
      </c>
      <c r="P3118" s="59">
        <f t="shared" si="823"/>
        <v>51.822581434478089</v>
      </c>
      <c r="Q3118" s="60">
        <f t="shared" si="824"/>
        <v>38.177418565521911</v>
      </c>
      <c r="R3118" s="59">
        <f t="shared" si="825"/>
        <v>83.163028581429927</v>
      </c>
      <c r="S3118" s="61">
        <f t="shared" si="816"/>
        <v>0.87410753248537632</v>
      </c>
      <c r="U3118" s="13">
        <f t="shared" si="817"/>
        <v>51.822581434478089</v>
      </c>
      <c r="V3118" s="14">
        <f t="shared" si="818"/>
        <v>83.163028581429927</v>
      </c>
      <c r="W3118" s="7">
        <v>51.640300000000003</v>
      </c>
      <c r="X3118" s="28">
        <v>83.428999999999974</v>
      </c>
      <c r="Y3118" s="74">
        <v>0.7861182684718695</v>
      </c>
      <c r="Z3118" s="75">
        <v>0.74876799999999999</v>
      </c>
      <c r="AA3118" s="33">
        <v>0.87410753248537632</v>
      </c>
      <c r="AB3118" s="33">
        <v>0.85055099999999995</v>
      </c>
      <c r="AC3118" s="45"/>
      <c r="AD3118" s="48">
        <f t="shared" si="826"/>
        <v>1339.77682301801</v>
      </c>
      <c r="AE3118" s="49">
        <f>IF(P3118&gt;90,0,AD3118*0.7^((1/cosd(P3118))^0.678))</f>
        <v>817.31218353616407</v>
      </c>
      <c r="AG3118" s="81">
        <f t="shared" si="827"/>
        <v>642.50403852241209</v>
      </c>
      <c r="AH3118" s="82">
        <f t="shared" si="828"/>
        <v>714.41873602103135</v>
      </c>
      <c r="AI3118" s="81">
        <f t="shared" si="829"/>
        <v>611.97720904200651</v>
      </c>
      <c r="AJ3118" s="82">
        <f t="shared" si="830"/>
        <v>695.16569501886784</v>
      </c>
    </row>
    <row r="3119" spans="9:36" ht="23.5" x14ac:dyDescent="0.35">
      <c r="I3119" s="57" t="s">
        <v>3130</v>
      </c>
      <c r="J3119" s="58">
        <f t="shared" si="832"/>
        <v>130</v>
      </c>
      <c r="K3119" s="58">
        <f t="shared" si="831"/>
        <v>18</v>
      </c>
      <c r="L3119" s="58">
        <f t="shared" si="819"/>
        <v>3.6846522826744552</v>
      </c>
      <c r="M3119" s="59">
        <f t="shared" si="820"/>
        <v>16.662077538044574</v>
      </c>
      <c r="N3119" s="59">
        <f t="shared" si="821"/>
        <v>69.931163070668617</v>
      </c>
      <c r="O3119" s="59">
        <f t="shared" si="822"/>
        <v>17.516495456484222</v>
      </c>
      <c r="P3119" s="59">
        <f t="shared" si="823"/>
        <v>63.719685824053087</v>
      </c>
      <c r="Q3119" s="60">
        <f t="shared" si="824"/>
        <v>26.280314175946909</v>
      </c>
      <c r="R3119" s="59">
        <f t="shared" si="825"/>
        <v>92.58402876255775</v>
      </c>
      <c r="S3119" s="61">
        <f t="shared" si="816"/>
        <v>0.74954003882131182</v>
      </c>
      <c r="U3119" s="13">
        <f t="shared" si="817"/>
        <v>63.719685824053087</v>
      </c>
      <c r="V3119" s="14">
        <f t="shared" si="818"/>
        <v>92.58402876255775</v>
      </c>
      <c r="W3119" s="7">
        <v>63.521900000000002</v>
      </c>
      <c r="X3119" s="28">
        <v>92.827999999999975</v>
      </c>
      <c r="Y3119" s="74">
        <v>0.79638491644769982</v>
      </c>
      <c r="Z3119" s="75">
        <v>0.77692399999999995</v>
      </c>
      <c r="AA3119" s="33">
        <v>0.74954003882131182</v>
      </c>
      <c r="AB3119" s="33">
        <v>0.71897100000000003</v>
      </c>
      <c r="AC3119" s="45"/>
      <c r="AD3119" s="48">
        <f t="shared" si="826"/>
        <v>1339.77682301801</v>
      </c>
      <c r="AE3119" s="49">
        <f>IF(P3119&gt;90,0,AD3119*0.7^((1/cosd(P3119))^0.678))</f>
        <v>720.95526581882427</v>
      </c>
      <c r="AG3119" s="81">
        <f t="shared" si="827"/>
        <v>574.15789913165361</v>
      </c>
      <c r="AH3119" s="82">
        <f t="shared" si="828"/>
        <v>540.38483793027069</v>
      </c>
      <c r="AI3119" s="81">
        <f t="shared" si="829"/>
        <v>560.12744894102423</v>
      </c>
      <c r="AJ3119" s="82">
        <f t="shared" si="830"/>
        <v>518.34592842102597</v>
      </c>
    </row>
    <row r="3120" spans="9:36" ht="23.5" x14ac:dyDescent="0.35">
      <c r="I3120" s="57" t="s">
        <v>3131</v>
      </c>
      <c r="J3120" s="58">
        <f t="shared" si="832"/>
        <v>130</v>
      </c>
      <c r="K3120" s="58">
        <f t="shared" si="831"/>
        <v>19</v>
      </c>
      <c r="L3120" s="58">
        <f t="shared" si="819"/>
        <v>3.6846522826744552</v>
      </c>
      <c r="M3120" s="59">
        <f t="shared" si="820"/>
        <v>17.662077538044574</v>
      </c>
      <c r="N3120" s="59">
        <f t="shared" si="821"/>
        <v>84.931163070668617</v>
      </c>
      <c r="O3120" s="59">
        <f t="shared" si="822"/>
        <v>17.516495456484222</v>
      </c>
      <c r="P3120" s="59">
        <f t="shared" si="823"/>
        <v>75.539687728360477</v>
      </c>
      <c r="Q3120" s="60">
        <f t="shared" si="824"/>
        <v>14.460312271639532</v>
      </c>
      <c r="R3120" s="59">
        <f t="shared" si="825"/>
        <v>101.19341094580101</v>
      </c>
      <c r="S3120" s="61">
        <f t="shared" si="816"/>
        <v>0.59382039163414568</v>
      </c>
      <c r="U3120" s="13">
        <f t="shared" si="817"/>
        <v>75.539687728360477</v>
      </c>
      <c r="V3120" s="14">
        <f t="shared" si="818"/>
        <v>101.19341094580101</v>
      </c>
      <c r="W3120" s="7">
        <v>75.302400000000006</v>
      </c>
      <c r="X3120" s="28">
        <v>101.42399999999998</v>
      </c>
      <c r="Y3120" s="74">
        <v>0.84245598697834767</v>
      </c>
      <c r="Z3120" s="75">
        <v>0.841113</v>
      </c>
      <c r="AA3120" s="33">
        <v>0.59382039163414568</v>
      </c>
      <c r="AB3120" s="33">
        <v>0.57973200000000003</v>
      </c>
      <c r="AC3120" s="45"/>
      <c r="AD3120" s="48">
        <f t="shared" si="826"/>
        <v>1339.77682301801</v>
      </c>
      <c r="AE3120" s="49">
        <f>IF(P3120&gt;90,0,AD3120*0.7^((1/cosd(P3120))^0.678))</f>
        <v>537.29165210424901</v>
      </c>
      <c r="AG3120" s="81">
        <f t="shared" si="827"/>
        <v>452.64456906871209</v>
      </c>
      <c r="AH3120" s="82">
        <f t="shared" si="828"/>
        <v>319.05473927430228</v>
      </c>
      <c r="AI3120" s="81">
        <f t="shared" si="829"/>
        <v>451.92299337636121</v>
      </c>
      <c r="AJ3120" s="82">
        <f t="shared" si="830"/>
        <v>311.4851640577005</v>
      </c>
    </row>
    <row r="3121" spans="9:36" ht="23.5" x14ac:dyDescent="0.35">
      <c r="I3121" s="57" t="s">
        <v>3132</v>
      </c>
      <c r="J3121" s="58">
        <f t="shared" si="832"/>
        <v>130</v>
      </c>
      <c r="K3121" s="58">
        <f t="shared" si="831"/>
        <v>20</v>
      </c>
      <c r="L3121" s="58">
        <f t="shared" si="819"/>
        <v>3.6846522826744552</v>
      </c>
      <c r="M3121" s="59">
        <f t="shared" si="820"/>
        <v>18.662077538044574</v>
      </c>
      <c r="N3121" s="59">
        <f t="shared" si="821"/>
        <v>99.931163070668617</v>
      </c>
      <c r="O3121" s="59">
        <f t="shared" si="822"/>
        <v>17.516495456484222</v>
      </c>
      <c r="P3121" s="59">
        <f t="shared" si="823"/>
        <v>87.013913039559966</v>
      </c>
      <c r="Q3121" s="60">
        <f t="shared" si="824"/>
        <v>2.9860869604400317</v>
      </c>
      <c r="R3121" s="59">
        <f t="shared" si="825"/>
        <v>109.84440113168846</v>
      </c>
      <c r="S3121" s="61">
        <f t="shared" si="816"/>
        <v>0.42768523876940151</v>
      </c>
      <c r="U3121" s="13">
        <f t="shared" si="817"/>
        <v>87.013913039559966</v>
      </c>
      <c r="V3121" s="14">
        <f t="shared" si="818"/>
        <v>109.84440113168846</v>
      </c>
      <c r="W3121" s="7">
        <v>86.608400000000003</v>
      </c>
      <c r="X3121" s="28">
        <v>110.06599999999997</v>
      </c>
      <c r="Y3121" s="74">
        <v>0.90542755923597718</v>
      </c>
      <c r="Z3121" s="75">
        <v>0</v>
      </c>
      <c r="AA3121" s="33">
        <v>0.42768523876940151</v>
      </c>
      <c r="AB3121" s="33">
        <v>0</v>
      </c>
      <c r="AC3121" s="45"/>
      <c r="AD3121" s="48">
        <f t="shared" si="826"/>
        <v>1339.77682301801</v>
      </c>
      <c r="AE3121" s="49">
        <f>IF(P3121&gt;90,0,AD3121*0.7^((1/cosd(P3121))^0.678))</f>
        <v>95.207872348293222</v>
      </c>
      <c r="AG3121" s="81">
        <f t="shared" si="827"/>
        <v>86.203831480365608</v>
      </c>
      <c r="AH3121" s="82">
        <f t="shared" si="828"/>
        <v>40.719001618006487</v>
      </c>
      <c r="AI3121" s="81">
        <f t="shared" si="829"/>
        <v>0</v>
      </c>
      <c r="AJ3121" s="82">
        <f t="shared" si="830"/>
        <v>0</v>
      </c>
    </row>
    <row r="3122" spans="9:36" ht="23.5" x14ac:dyDescent="0.35">
      <c r="I3122" s="57" t="s">
        <v>3133</v>
      </c>
      <c r="J3122" s="58">
        <f t="shared" si="832"/>
        <v>130</v>
      </c>
      <c r="K3122" s="58">
        <f t="shared" si="831"/>
        <v>21</v>
      </c>
      <c r="L3122" s="58">
        <f t="shared" si="819"/>
        <v>3.6846522826744552</v>
      </c>
      <c r="M3122" s="59">
        <f t="shared" si="820"/>
        <v>19.662077538044574</v>
      </c>
      <c r="N3122" s="59">
        <f t="shared" si="821"/>
        <v>114.93116307066862</v>
      </c>
      <c r="O3122" s="59">
        <f t="shared" si="822"/>
        <v>17.516495456484222</v>
      </c>
      <c r="P3122" s="59">
        <f t="shared" si="823"/>
        <v>97.85214850846323</v>
      </c>
      <c r="Q3122" s="60">
        <f t="shared" si="824"/>
        <v>-7.852148508463225</v>
      </c>
      <c r="R3122" s="59">
        <f t="shared" si="825"/>
        <v>119.19659711371966</v>
      </c>
      <c r="S3122" s="61">
        <f t="shared" si="816"/>
        <v>0</v>
      </c>
      <c r="U3122" s="13">
        <f t="shared" si="817"/>
        <v>97.85214850846323</v>
      </c>
      <c r="V3122" s="14">
        <f t="shared" si="818"/>
        <v>119.19659711371966</v>
      </c>
      <c r="W3122" s="7">
        <v>97.6297</v>
      </c>
      <c r="X3122" s="28">
        <v>119.41000000000003</v>
      </c>
      <c r="Y3122" s="74">
        <v>0</v>
      </c>
      <c r="Z3122" s="75">
        <v>0</v>
      </c>
      <c r="AA3122" s="33">
        <v>0</v>
      </c>
      <c r="AB3122" s="33">
        <v>0</v>
      </c>
      <c r="AC3122" s="45"/>
      <c r="AD3122" s="48">
        <f t="shared" si="826"/>
        <v>1339.77682301801</v>
      </c>
      <c r="AE3122" s="49">
        <f>IF(P3122&gt;90,0,AD3122*0.7^((1/cosd(P3122))^0.678))</f>
        <v>0</v>
      </c>
      <c r="AG3122" s="81">
        <f t="shared" si="827"/>
        <v>0</v>
      </c>
      <c r="AH3122" s="82">
        <f t="shared" si="828"/>
        <v>0</v>
      </c>
      <c r="AI3122" s="81">
        <f t="shared" si="829"/>
        <v>0</v>
      </c>
      <c r="AJ3122" s="82">
        <f t="shared" si="830"/>
        <v>0</v>
      </c>
    </row>
    <row r="3123" spans="9:36" ht="23.5" x14ac:dyDescent="0.35">
      <c r="I3123" s="57" t="s">
        <v>3134</v>
      </c>
      <c r="J3123" s="58">
        <f t="shared" si="832"/>
        <v>130</v>
      </c>
      <c r="K3123" s="58">
        <f t="shared" si="831"/>
        <v>22</v>
      </c>
      <c r="L3123" s="58">
        <f t="shared" si="819"/>
        <v>3.6846522826744552</v>
      </c>
      <c r="M3123" s="59">
        <f t="shared" si="820"/>
        <v>20.662077538044574</v>
      </c>
      <c r="N3123" s="59">
        <f t="shared" si="821"/>
        <v>129.93116307066862</v>
      </c>
      <c r="O3123" s="59">
        <f t="shared" si="822"/>
        <v>17.516495456484222</v>
      </c>
      <c r="P3123" s="59">
        <f t="shared" si="823"/>
        <v>107.67170151621735</v>
      </c>
      <c r="Q3123" s="60">
        <f t="shared" si="824"/>
        <v>-17.671701516217347</v>
      </c>
      <c r="R3123" s="59">
        <f t="shared" si="825"/>
        <v>129.87230418471475</v>
      </c>
      <c r="S3123" s="61">
        <f t="shared" si="816"/>
        <v>0</v>
      </c>
      <c r="U3123" s="13">
        <f t="shared" si="817"/>
        <v>107.67170151621735</v>
      </c>
      <c r="V3123" s="14">
        <f t="shared" si="818"/>
        <v>129.87230418471475</v>
      </c>
      <c r="W3123" s="7">
        <v>107.417</v>
      </c>
      <c r="X3123" s="28">
        <v>130.072</v>
      </c>
      <c r="Y3123" s="74">
        <v>0</v>
      </c>
      <c r="Z3123" s="75">
        <v>0</v>
      </c>
      <c r="AA3123" s="33">
        <v>0</v>
      </c>
      <c r="AB3123" s="33">
        <v>0</v>
      </c>
      <c r="AC3123" s="45"/>
      <c r="AD3123" s="48">
        <f t="shared" si="826"/>
        <v>1339.77682301801</v>
      </c>
      <c r="AE3123" s="49">
        <f>IF(P3123&gt;90,0,AD3123*0.7^((1/cosd(P3123))^0.678))</f>
        <v>0</v>
      </c>
      <c r="AG3123" s="81">
        <f t="shared" si="827"/>
        <v>0</v>
      </c>
      <c r="AH3123" s="82">
        <f t="shared" si="828"/>
        <v>0</v>
      </c>
      <c r="AI3123" s="81">
        <f t="shared" si="829"/>
        <v>0</v>
      </c>
      <c r="AJ3123" s="82">
        <f t="shared" si="830"/>
        <v>0</v>
      </c>
    </row>
    <row r="3124" spans="9:36" ht="23.5" x14ac:dyDescent="0.35">
      <c r="I3124" s="57" t="s">
        <v>3135</v>
      </c>
      <c r="J3124" s="58">
        <f t="shared" si="832"/>
        <v>130</v>
      </c>
      <c r="K3124" s="58">
        <f t="shared" si="831"/>
        <v>23</v>
      </c>
      <c r="L3124" s="58">
        <f t="shared" si="819"/>
        <v>3.6846522826744552</v>
      </c>
      <c r="M3124" s="59">
        <f t="shared" si="820"/>
        <v>21.662077538044574</v>
      </c>
      <c r="N3124" s="59">
        <f t="shared" si="821"/>
        <v>144.93116307066862</v>
      </c>
      <c r="O3124" s="59">
        <f t="shared" si="822"/>
        <v>17.516495456484222</v>
      </c>
      <c r="P3124" s="59">
        <f t="shared" si="823"/>
        <v>115.9358930068467</v>
      </c>
      <c r="Q3124" s="60">
        <f t="shared" si="824"/>
        <v>-25.935893006846708</v>
      </c>
      <c r="R3124" s="59">
        <f t="shared" si="825"/>
        <v>142.46235634148914</v>
      </c>
      <c r="S3124" s="61">
        <f t="shared" si="816"/>
        <v>0</v>
      </c>
      <c r="U3124" s="13">
        <f t="shared" si="817"/>
        <v>115.9358930068467</v>
      </c>
      <c r="V3124" s="14">
        <f t="shared" si="818"/>
        <v>142.46235634148914</v>
      </c>
      <c r="W3124" s="7">
        <v>115.645</v>
      </c>
      <c r="X3124" s="28">
        <v>142.63200000000001</v>
      </c>
      <c r="Y3124" s="74">
        <v>0</v>
      </c>
      <c r="Z3124" s="75">
        <v>0</v>
      </c>
      <c r="AA3124" s="33">
        <v>0</v>
      </c>
      <c r="AB3124" s="33">
        <v>0</v>
      </c>
      <c r="AC3124" s="45"/>
      <c r="AD3124" s="48">
        <f t="shared" si="826"/>
        <v>1339.77682301801</v>
      </c>
      <c r="AE3124" s="49">
        <f>IF(P3124&gt;90,0,AD3124*0.7^((1/cosd(P3124))^0.678))</f>
        <v>0</v>
      </c>
      <c r="AG3124" s="81">
        <f t="shared" si="827"/>
        <v>0</v>
      </c>
      <c r="AH3124" s="82">
        <f t="shared" si="828"/>
        <v>0</v>
      </c>
      <c r="AI3124" s="81">
        <f t="shared" si="829"/>
        <v>0</v>
      </c>
      <c r="AJ3124" s="82">
        <f t="shared" si="830"/>
        <v>0</v>
      </c>
    </row>
    <row r="3125" spans="9:36" ht="23.5" x14ac:dyDescent="0.35">
      <c r="I3125" s="57" t="s">
        <v>3136</v>
      </c>
      <c r="J3125" s="58">
        <f t="shared" si="832"/>
        <v>131</v>
      </c>
      <c r="K3125" s="58">
        <f t="shared" si="831"/>
        <v>0</v>
      </c>
      <c r="L3125" s="58">
        <f t="shared" si="819"/>
        <v>3.727175000305059</v>
      </c>
      <c r="M3125" s="59">
        <f t="shared" si="820"/>
        <v>-1.3372137499949159</v>
      </c>
      <c r="N3125" s="59">
        <f t="shared" si="821"/>
        <v>-200.05820624992373</v>
      </c>
      <c r="O3125" s="59">
        <f t="shared" si="822"/>
        <v>17.782271208822284</v>
      </c>
      <c r="P3125" s="59">
        <f t="shared" si="823"/>
        <v>121.68315039904876</v>
      </c>
      <c r="Q3125" s="60">
        <f t="shared" si="824"/>
        <v>-31.68315039904876</v>
      </c>
      <c r="R3125" s="59">
        <f t="shared" si="825"/>
        <v>-157.43161073056856</v>
      </c>
      <c r="S3125" s="61">
        <f t="shared" si="816"/>
        <v>0</v>
      </c>
      <c r="U3125" s="13">
        <f t="shared" si="817"/>
        <v>121.68315039904876</v>
      </c>
      <c r="V3125" s="14">
        <f t="shared" si="818"/>
        <v>-157.43161073056856</v>
      </c>
      <c r="W3125" s="7">
        <v>121.60599999999999</v>
      </c>
      <c r="X3125" s="28">
        <v>157.43099999999998</v>
      </c>
      <c r="Y3125" s="74">
        <v>0</v>
      </c>
      <c r="Z3125" s="75">
        <v>0</v>
      </c>
      <c r="AA3125" s="33">
        <v>0</v>
      </c>
      <c r="AB3125" s="33">
        <v>0</v>
      </c>
      <c r="AC3125" s="45"/>
      <c r="AD3125" s="48">
        <f t="shared" si="826"/>
        <v>1339.170581429129</v>
      </c>
      <c r="AE3125" s="49">
        <f>IF(P3125&gt;90,0,AD3125*0.7^((1/cosd(P3125))^0.678))</f>
        <v>0</v>
      </c>
      <c r="AG3125" s="81">
        <f t="shared" si="827"/>
        <v>0</v>
      </c>
      <c r="AH3125" s="82">
        <f t="shared" si="828"/>
        <v>0</v>
      </c>
      <c r="AI3125" s="81">
        <f t="shared" si="829"/>
        <v>0</v>
      </c>
      <c r="AJ3125" s="82">
        <f t="shared" si="830"/>
        <v>0</v>
      </c>
    </row>
    <row r="3126" spans="9:36" ht="23.5" x14ac:dyDescent="0.35">
      <c r="I3126" s="57" t="s">
        <v>3137</v>
      </c>
      <c r="J3126" s="58">
        <f t="shared" si="832"/>
        <v>131</v>
      </c>
      <c r="K3126" s="58">
        <f t="shared" si="831"/>
        <v>1</v>
      </c>
      <c r="L3126" s="58">
        <f t="shared" si="819"/>
        <v>3.727175000305059</v>
      </c>
      <c r="M3126" s="59">
        <f t="shared" si="820"/>
        <v>-0.33721374999491588</v>
      </c>
      <c r="N3126" s="59">
        <f t="shared" si="821"/>
        <v>-185.05820624992373</v>
      </c>
      <c r="O3126" s="59">
        <f t="shared" si="822"/>
        <v>17.782271208822284</v>
      </c>
      <c r="P3126" s="59">
        <f t="shared" si="823"/>
        <v>124.62233543894085</v>
      </c>
      <c r="Q3126" s="60">
        <f t="shared" si="824"/>
        <v>-34.622335438940851</v>
      </c>
      <c r="R3126" s="59">
        <f t="shared" si="825"/>
        <v>-174.14438272786126</v>
      </c>
      <c r="S3126" s="61">
        <f t="shared" si="816"/>
        <v>0</v>
      </c>
      <c r="U3126" s="13">
        <f t="shared" si="817"/>
        <v>124.62233543894085</v>
      </c>
      <c r="V3126" s="14">
        <f t="shared" si="818"/>
        <v>-174.14438272786126</v>
      </c>
      <c r="W3126" s="7">
        <v>124.53700000000001</v>
      </c>
      <c r="X3126" s="28">
        <v>174.12200000000001</v>
      </c>
      <c r="Y3126" s="74">
        <v>0</v>
      </c>
      <c r="Z3126" s="75">
        <v>0</v>
      </c>
      <c r="AA3126" s="33">
        <v>0</v>
      </c>
      <c r="AB3126" s="33">
        <v>0</v>
      </c>
      <c r="AC3126" s="45"/>
      <c r="AD3126" s="48">
        <f t="shared" si="826"/>
        <v>1339.170581429129</v>
      </c>
      <c r="AE3126" s="49">
        <f>IF(P3126&gt;90,0,AD3126*0.7^((1/cosd(P3126))^0.678))</f>
        <v>0</v>
      </c>
      <c r="AG3126" s="81">
        <f t="shared" si="827"/>
        <v>0</v>
      </c>
      <c r="AH3126" s="82">
        <f t="shared" si="828"/>
        <v>0</v>
      </c>
      <c r="AI3126" s="81">
        <f t="shared" si="829"/>
        <v>0</v>
      </c>
      <c r="AJ3126" s="82">
        <f t="shared" si="830"/>
        <v>0</v>
      </c>
    </row>
    <row r="3127" spans="9:36" ht="23.5" x14ac:dyDescent="0.35">
      <c r="I3127" s="57" t="s">
        <v>3138</v>
      </c>
      <c r="J3127" s="58">
        <f t="shared" si="832"/>
        <v>131</v>
      </c>
      <c r="K3127" s="58">
        <f t="shared" si="831"/>
        <v>2</v>
      </c>
      <c r="L3127" s="58">
        <f t="shared" si="819"/>
        <v>3.727175000305059</v>
      </c>
      <c r="M3127" s="59">
        <f t="shared" si="820"/>
        <v>0.66278625000508407</v>
      </c>
      <c r="N3127" s="59">
        <f t="shared" si="821"/>
        <v>-170.05820624992373</v>
      </c>
      <c r="O3127" s="59">
        <f t="shared" si="822"/>
        <v>17.782271208822284</v>
      </c>
      <c r="P3127" s="59">
        <f t="shared" si="823"/>
        <v>124.03851807954469</v>
      </c>
      <c r="Q3127" s="60">
        <f t="shared" si="824"/>
        <v>-34.038518079544694</v>
      </c>
      <c r="R3127" s="59">
        <f t="shared" si="825"/>
        <v>-168.55709880596129</v>
      </c>
      <c r="S3127" s="61">
        <f t="shared" si="816"/>
        <v>0</v>
      </c>
      <c r="U3127" s="13">
        <f t="shared" si="817"/>
        <v>124.03851807954469</v>
      </c>
      <c r="V3127" s="14">
        <f t="shared" si="818"/>
        <v>-168.55709880596129</v>
      </c>
      <c r="W3127" s="7">
        <v>123.949</v>
      </c>
      <c r="X3127" s="28">
        <v>-168.60589999999999</v>
      </c>
      <c r="Y3127" s="74">
        <v>0</v>
      </c>
      <c r="Z3127" s="75">
        <v>0</v>
      </c>
      <c r="AA3127" s="33">
        <v>0</v>
      </c>
      <c r="AB3127" s="33">
        <v>0</v>
      </c>
      <c r="AC3127" s="45"/>
      <c r="AD3127" s="48">
        <f t="shared" si="826"/>
        <v>1339.170581429129</v>
      </c>
      <c r="AE3127" s="49">
        <f>IF(P3127&gt;90,0,AD3127*0.7^((1/cosd(P3127))^0.678))</f>
        <v>0</v>
      </c>
      <c r="AG3127" s="81">
        <f t="shared" si="827"/>
        <v>0</v>
      </c>
      <c r="AH3127" s="82">
        <f t="shared" si="828"/>
        <v>0</v>
      </c>
      <c r="AI3127" s="81">
        <f t="shared" si="829"/>
        <v>0</v>
      </c>
      <c r="AJ3127" s="82">
        <f t="shared" si="830"/>
        <v>0</v>
      </c>
    </row>
    <row r="3128" spans="9:36" ht="23.5" x14ac:dyDescent="0.35">
      <c r="I3128" s="57" t="s">
        <v>3139</v>
      </c>
      <c r="J3128" s="58">
        <f t="shared" si="832"/>
        <v>131</v>
      </c>
      <c r="K3128" s="58">
        <f t="shared" si="831"/>
        <v>3</v>
      </c>
      <c r="L3128" s="58">
        <f t="shared" si="819"/>
        <v>3.727175000305059</v>
      </c>
      <c r="M3128" s="59">
        <f t="shared" si="820"/>
        <v>1.6627862500050841</v>
      </c>
      <c r="N3128" s="59">
        <f t="shared" si="821"/>
        <v>-155.05820624992373</v>
      </c>
      <c r="O3128" s="59">
        <f t="shared" si="822"/>
        <v>17.782271208822284</v>
      </c>
      <c r="P3128" s="59">
        <f t="shared" si="823"/>
        <v>120.03648976017384</v>
      </c>
      <c r="Q3128" s="60">
        <f t="shared" si="824"/>
        <v>-30.036489760173847</v>
      </c>
      <c r="R3128" s="59">
        <f t="shared" si="825"/>
        <v>-152.36476140200446</v>
      </c>
      <c r="S3128" s="61">
        <f t="shared" si="816"/>
        <v>0</v>
      </c>
      <c r="U3128" s="13">
        <f t="shared" si="817"/>
        <v>120.03648976017384</v>
      </c>
      <c r="V3128" s="14">
        <f t="shared" si="818"/>
        <v>-152.36476140200446</v>
      </c>
      <c r="W3128" s="7">
        <v>119.949</v>
      </c>
      <c r="X3128" s="28">
        <v>-152.4383</v>
      </c>
      <c r="Y3128" s="74">
        <v>0</v>
      </c>
      <c r="Z3128" s="75">
        <v>0</v>
      </c>
      <c r="AA3128" s="33">
        <v>0</v>
      </c>
      <c r="AB3128" s="33">
        <v>0</v>
      </c>
      <c r="AC3128" s="45"/>
      <c r="AD3128" s="48">
        <f t="shared" si="826"/>
        <v>1339.170581429129</v>
      </c>
      <c r="AE3128" s="49">
        <f>IF(P3128&gt;90,0,AD3128*0.7^((1/cosd(P3128))^0.678))</f>
        <v>0</v>
      </c>
      <c r="AG3128" s="81">
        <f t="shared" si="827"/>
        <v>0</v>
      </c>
      <c r="AH3128" s="82">
        <f t="shared" si="828"/>
        <v>0</v>
      </c>
      <c r="AI3128" s="81">
        <f t="shared" si="829"/>
        <v>0</v>
      </c>
      <c r="AJ3128" s="82">
        <f t="shared" si="830"/>
        <v>0</v>
      </c>
    </row>
    <row r="3129" spans="9:36" ht="23.5" x14ac:dyDescent="0.35">
      <c r="I3129" s="57" t="s">
        <v>3140</v>
      </c>
      <c r="J3129" s="58">
        <f t="shared" si="832"/>
        <v>131</v>
      </c>
      <c r="K3129" s="58">
        <f t="shared" si="831"/>
        <v>4</v>
      </c>
      <c r="L3129" s="58">
        <f t="shared" si="819"/>
        <v>3.727175000305059</v>
      </c>
      <c r="M3129" s="59">
        <f t="shared" si="820"/>
        <v>2.6627862500050838</v>
      </c>
      <c r="N3129" s="59">
        <f t="shared" si="821"/>
        <v>-140.05820624992373</v>
      </c>
      <c r="O3129" s="59">
        <f t="shared" si="822"/>
        <v>17.782271208822284</v>
      </c>
      <c r="P3129" s="59">
        <f t="shared" si="823"/>
        <v>113.24120786950465</v>
      </c>
      <c r="Q3129" s="60">
        <f t="shared" si="824"/>
        <v>-23.241207869504652</v>
      </c>
      <c r="R3129" s="59">
        <f t="shared" si="825"/>
        <v>-138.29262479504621</v>
      </c>
      <c r="S3129" s="61">
        <f t="shared" si="816"/>
        <v>0</v>
      </c>
      <c r="U3129" s="13">
        <f t="shared" si="817"/>
        <v>113.24120786950465</v>
      </c>
      <c r="V3129" s="14">
        <f t="shared" si="818"/>
        <v>-138.29262479504621</v>
      </c>
      <c r="W3129" s="7">
        <v>113.158</v>
      </c>
      <c r="X3129" s="28">
        <v>-138.38499999999999</v>
      </c>
      <c r="Y3129" s="74">
        <v>0</v>
      </c>
      <c r="Z3129" s="75">
        <v>0</v>
      </c>
      <c r="AA3129" s="33">
        <v>0</v>
      </c>
      <c r="AB3129" s="33">
        <v>0</v>
      </c>
      <c r="AC3129" s="45"/>
      <c r="AD3129" s="48">
        <f t="shared" si="826"/>
        <v>1339.170581429129</v>
      </c>
      <c r="AE3129" s="49">
        <f>IF(P3129&gt;90,0,AD3129*0.7^((1/cosd(P3129))^0.678))</f>
        <v>0</v>
      </c>
      <c r="AG3129" s="81">
        <f t="shared" si="827"/>
        <v>0</v>
      </c>
      <c r="AH3129" s="82">
        <f t="shared" si="828"/>
        <v>0</v>
      </c>
      <c r="AI3129" s="81">
        <f t="shared" si="829"/>
        <v>0</v>
      </c>
      <c r="AJ3129" s="82">
        <f t="shared" si="830"/>
        <v>0</v>
      </c>
    </row>
    <row r="3130" spans="9:36" ht="23.5" x14ac:dyDescent="0.35">
      <c r="I3130" s="57" t="s">
        <v>3141</v>
      </c>
      <c r="J3130" s="58">
        <f t="shared" si="832"/>
        <v>131</v>
      </c>
      <c r="K3130" s="58">
        <f t="shared" si="831"/>
        <v>5</v>
      </c>
      <c r="L3130" s="58">
        <f t="shared" si="819"/>
        <v>3.727175000305059</v>
      </c>
      <c r="M3130" s="59">
        <f t="shared" si="820"/>
        <v>3.6627862500050838</v>
      </c>
      <c r="N3130" s="59">
        <f t="shared" si="821"/>
        <v>-125.05820624992374</v>
      </c>
      <c r="O3130" s="59">
        <f t="shared" si="822"/>
        <v>17.782271208822284</v>
      </c>
      <c r="P3130" s="59">
        <f t="shared" si="823"/>
        <v>104.42571625125717</v>
      </c>
      <c r="Q3130" s="60">
        <f t="shared" si="824"/>
        <v>-14.425716251257162</v>
      </c>
      <c r="R3130" s="59">
        <f t="shared" si="825"/>
        <v>-126.40555540717816</v>
      </c>
      <c r="S3130" s="61">
        <f t="shared" si="816"/>
        <v>0</v>
      </c>
      <c r="U3130" s="13">
        <f t="shared" si="817"/>
        <v>104.42571625125717</v>
      </c>
      <c r="V3130" s="14">
        <f t="shared" si="818"/>
        <v>-126.40555540717816</v>
      </c>
      <c r="W3130" s="7">
        <v>104.348</v>
      </c>
      <c r="X3130" s="28">
        <v>-126.512</v>
      </c>
      <c r="Y3130" s="74">
        <v>0</v>
      </c>
      <c r="Z3130" s="75">
        <v>0</v>
      </c>
      <c r="AA3130" s="33">
        <v>0</v>
      </c>
      <c r="AB3130" s="33">
        <v>0</v>
      </c>
      <c r="AC3130" s="45"/>
      <c r="AD3130" s="48">
        <f t="shared" si="826"/>
        <v>1339.170581429129</v>
      </c>
      <c r="AE3130" s="49">
        <f>IF(P3130&gt;90,0,AD3130*0.7^((1/cosd(P3130))^0.678))</f>
        <v>0</v>
      </c>
      <c r="AG3130" s="81">
        <f t="shared" si="827"/>
        <v>0</v>
      </c>
      <c r="AH3130" s="82">
        <f t="shared" si="828"/>
        <v>0</v>
      </c>
      <c r="AI3130" s="81">
        <f t="shared" si="829"/>
        <v>0</v>
      </c>
      <c r="AJ3130" s="82">
        <f t="shared" si="830"/>
        <v>0</v>
      </c>
    </row>
    <row r="3131" spans="9:36" ht="23.5" x14ac:dyDescent="0.35">
      <c r="I3131" s="57" t="s">
        <v>3142</v>
      </c>
      <c r="J3131" s="58">
        <f t="shared" si="832"/>
        <v>131</v>
      </c>
      <c r="K3131" s="58">
        <f t="shared" si="831"/>
        <v>6</v>
      </c>
      <c r="L3131" s="58">
        <f t="shared" si="819"/>
        <v>3.727175000305059</v>
      </c>
      <c r="M3131" s="59">
        <f t="shared" si="820"/>
        <v>4.6627862500050838</v>
      </c>
      <c r="N3131" s="59">
        <f t="shared" si="821"/>
        <v>-110.05820624992374</v>
      </c>
      <c r="O3131" s="59">
        <f t="shared" si="822"/>
        <v>17.782271208822284</v>
      </c>
      <c r="P3131" s="59">
        <f t="shared" si="823"/>
        <v>94.245533126604769</v>
      </c>
      <c r="Q3131" s="60">
        <f t="shared" si="824"/>
        <v>-4.2455331266047729</v>
      </c>
      <c r="R3131" s="59">
        <f t="shared" si="825"/>
        <v>-116.24288007364584</v>
      </c>
      <c r="S3131" s="61">
        <f t="shared" si="816"/>
        <v>0</v>
      </c>
      <c r="U3131" s="13">
        <f t="shared" si="817"/>
        <v>94.245533126604769</v>
      </c>
      <c r="V3131" s="14">
        <f t="shared" si="818"/>
        <v>-116.24288007364584</v>
      </c>
      <c r="W3131" s="7">
        <v>94.172600000000003</v>
      </c>
      <c r="X3131" s="28">
        <v>-116.36199999999999</v>
      </c>
      <c r="Y3131" s="74">
        <v>0</v>
      </c>
      <c r="Z3131" s="75">
        <v>0</v>
      </c>
      <c r="AA3131" s="33">
        <v>0</v>
      </c>
      <c r="AB3131" s="33">
        <v>0</v>
      </c>
      <c r="AC3131" s="45"/>
      <c r="AD3131" s="48">
        <f t="shared" si="826"/>
        <v>1339.170581429129</v>
      </c>
      <c r="AE3131" s="49">
        <f>IF(P3131&gt;90,0,AD3131*0.7^((1/cosd(P3131))^0.678))</f>
        <v>0</v>
      </c>
      <c r="AG3131" s="81">
        <f t="shared" si="827"/>
        <v>0</v>
      </c>
      <c r="AH3131" s="82">
        <f t="shared" si="828"/>
        <v>0</v>
      </c>
      <c r="AI3131" s="81">
        <f t="shared" si="829"/>
        <v>0</v>
      </c>
      <c r="AJ3131" s="82">
        <f t="shared" si="830"/>
        <v>0</v>
      </c>
    </row>
    <row r="3132" spans="9:36" ht="23.5" x14ac:dyDescent="0.35">
      <c r="I3132" s="57" t="s">
        <v>3143</v>
      </c>
      <c r="J3132" s="58">
        <f t="shared" si="832"/>
        <v>131</v>
      </c>
      <c r="K3132" s="58">
        <f t="shared" si="831"/>
        <v>7</v>
      </c>
      <c r="L3132" s="58">
        <f t="shared" si="819"/>
        <v>3.727175000305059</v>
      </c>
      <c r="M3132" s="59">
        <f t="shared" si="820"/>
        <v>5.6627862500050838</v>
      </c>
      <c r="N3132" s="59">
        <f t="shared" si="821"/>
        <v>-95.058206249923742</v>
      </c>
      <c r="O3132" s="59">
        <f t="shared" si="822"/>
        <v>17.782271208822284</v>
      </c>
      <c r="P3132" s="59">
        <f t="shared" si="823"/>
        <v>83.180244354297827</v>
      </c>
      <c r="Q3132" s="60">
        <f t="shared" si="824"/>
        <v>6.8197556457021715</v>
      </c>
      <c r="R3132" s="59">
        <f t="shared" si="825"/>
        <v>-107.20073571294262</v>
      </c>
      <c r="S3132" s="61">
        <f t="shared" si="816"/>
        <v>0.88631883678821755</v>
      </c>
      <c r="U3132" s="13">
        <f t="shared" si="817"/>
        <v>83.180244354297827</v>
      </c>
      <c r="V3132" s="14">
        <f t="shared" si="818"/>
        <v>-107.20073571294262</v>
      </c>
      <c r="W3132" s="7">
        <v>82.988799999999998</v>
      </c>
      <c r="X3132" s="28">
        <v>-107.33410000000001</v>
      </c>
      <c r="Y3132" s="74">
        <v>0.47805816807538726</v>
      </c>
      <c r="Z3132" s="75">
        <v>0.51157399999999997</v>
      </c>
      <c r="AA3132" s="33">
        <v>0.88631883678821755</v>
      </c>
      <c r="AB3132" s="33">
        <v>0.89279699999999995</v>
      </c>
      <c r="AC3132" s="45"/>
      <c r="AD3132" s="48">
        <f t="shared" si="826"/>
        <v>1339.170581429129</v>
      </c>
      <c r="AE3132" s="49">
        <f>IF(P3132&gt;90,0,AD3132*0.7^((1/cosd(P3132))^0.678))</f>
        <v>295.11319262603644</v>
      </c>
      <c r="AG3132" s="81">
        <f t="shared" si="827"/>
        <v>141.08127224168186</v>
      </c>
      <c r="AH3132" s="82">
        <f t="shared" si="828"/>
        <v>261.56438160916582</v>
      </c>
      <c r="AI3132" s="81">
        <f t="shared" si="829"/>
        <v>150.97223640447194</v>
      </c>
      <c r="AJ3132" s="82">
        <f t="shared" si="830"/>
        <v>263.47617303694744</v>
      </c>
    </row>
    <row r="3133" spans="9:36" ht="23.5" x14ac:dyDescent="0.35">
      <c r="I3133" s="57" t="s">
        <v>3144</v>
      </c>
      <c r="J3133" s="58">
        <f t="shared" si="832"/>
        <v>131</v>
      </c>
      <c r="K3133" s="58">
        <f t="shared" si="831"/>
        <v>8</v>
      </c>
      <c r="L3133" s="58">
        <f t="shared" si="819"/>
        <v>3.727175000305059</v>
      </c>
      <c r="M3133" s="59">
        <f t="shared" si="820"/>
        <v>6.6627862500050838</v>
      </c>
      <c r="N3133" s="59">
        <f t="shared" si="821"/>
        <v>-80.058206249923742</v>
      </c>
      <c r="O3133" s="59">
        <f t="shared" si="822"/>
        <v>17.782271208822284</v>
      </c>
      <c r="P3133" s="59">
        <f t="shared" si="823"/>
        <v>71.574627226415984</v>
      </c>
      <c r="Q3133" s="60">
        <f t="shared" si="824"/>
        <v>18.425372773584019</v>
      </c>
      <c r="R3133" s="59">
        <f t="shared" si="825"/>
        <v>-98.657921389403825</v>
      </c>
      <c r="S3133" s="61">
        <f t="shared" si="816"/>
        <v>0.82698384473627096</v>
      </c>
      <c r="U3133" s="13">
        <f t="shared" si="817"/>
        <v>71.574627226415984</v>
      </c>
      <c r="V3133" s="14">
        <f t="shared" si="818"/>
        <v>-98.657921389403825</v>
      </c>
      <c r="W3133" s="7">
        <v>71.457099999999997</v>
      </c>
      <c r="X3133" s="28">
        <v>-98.81</v>
      </c>
      <c r="Y3133" s="74">
        <v>0.64497865293343082</v>
      </c>
      <c r="Z3133" s="75">
        <v>0.67791999999999997</v>
      </c>
      <c r="AA3133" s="33">
        <v>0.82698384473627096</v>
      </c>
      <c r="AB3133" s="33">
        <v>0.84304599999999996</v>
      </c>
      <c r="AC3133" s="45"/>
      <c r="AD3133" s="48">
        <f t="shared" si="826"/>
        <v>1339.170581429129</v>
      </c>
      <c r="AE3133" s="49">
        <f>IF(P3133&gt;90,0,AD3133*0.7^((1/cosd(P3133))^0.678))</f>
        <v>614.62718770362142</v>
      </c>
      <c r="AG3133" s="81">
        <f t="shared" si="827"/>
        <v>396.42141558134466</v>
      </c>
      <c r="AH3133" s="82">
        <f t="shared" si="828"/>
        <v>508.28675476658253</v>
      </c>
      <c r="AI3133" s="81">
        <f t="shared" si="829"/>
        <v>416.66806308803899</v>
      </c>
      <c r="AJ3133" s="82">
        <f t="shared" si="830"/>
        <v>518.1589920847872</v>
      </c>
    </row>
    <row r="3134" spans="9:36" ht="23.5" x14ac:dyDescent="0.35">
      <c r="I3134" s="57" t="s">
        <v>3145</v>
      </c>
      <c r="J3134" s="58">
        <f t="shared" si="832"/>
        <v>131</v>
      </c>
      <c r="K3134" s="58">
        <f t="shared" si="831"/>
        <v>9</v>
      </c>
      <c r="L3134" s="58">
        <f t="shared" si="819"/>
        <v>3.727175000305059</v>
      </c>
      <c r="M3134" s="59">
        <f t="shared" si="820"/>
        <v>7.6627862500050838</v>
      </c>
      <c r="N3134" s="59">
        <f t="shared" si="821"/>
        <v>-65.058206249923742</v>
      </c>
      <c r="O3134" s="59">
        <f t="shared" si="822"/>
        <v>17.782271208822284</v>
      </c>
      <c r="P3134" s="59">
        <f t="shared" si="823"/>
        <v>59.702454667624203</v>
      </c>
      <c r="Q3134" s="60">
        <f t="shared" si="824"/>
        <v>30.297545332375797</v>
      </c>
      <c r="R3134" s="59">
        <f t="shared" si="825"/>
        <v>-89.921089778886028</v>
      </c>
      <c r="S3134" s="61">
        <f t="shared" si="816"/>
        <v>0.79134611969033664</v>
      </c>
      <c r="U3134" s="13">
        <f t="shared" si="817"/>
        <v>59.702454667624203</v>
      </c>
      <c r="V3134" s="14">
        <f t="shared" si="818"/>
        <v>-89.921089778886028</v>
      </c>
      <c r="W3134" s="7">
        <v>59.601599999999998</v>
      </c>
      <c r="X3134" s="28">
        <v>-90.099800000000002</v>
      </c>
      <c r="Y3134" s="74">
        <v>0.79264249089643102</v>
      </c>
      <c r="Z3134" s="75">
        <v>0.82094900000000004</v>
      </c>
      <c r="AA3134" s="33">
        <v>0.79134611969033664</v>
      </c>
      <c r="AB3134" s="33">
        <v>0.82240000000000002</v>
      </c>
      <c r="AC3134" s="45"/>
      <c r="AD3134" s="48">
        <f t="shared" si="826"/>
        <v>1339.170581429129</v>
      </c>
      <c r="AE3134" s="49">
        <f>IF(P3134&gt;90,0,AD3134*0.7^((1/cosd(P3134))^0.678))</f>
        <v>759.45658369000569</v>
      </c>
      <c r="AG3134" s="81">
        <f t="shared" si="827"/>
        <v>601.97755822373995</v>
      </c>
      <c r="AH3134" s="82">
        <f t="shared" si="828"/>
        <v>600.99302057636544</v>
      </c>
      <c r="AI3134" s="81">
        <f t="shared" si="829"/>
        <v>623.47512292372653</v>
      </c>
      <c r="AJ3134" s="82">
        <f t="shared" si="830"/>
        <v>624.57709442666066</v>
      </c>
    </row>
    <row r="3135" spans="9:36" ht="23.5" x14ac:dyDescent="0.35">
      <c r="I3135" s="57" t="s">
        <v>3146</v>
      </c>
      <c r="J3135" s="58">
        <f t="shared" si="832"/>
        <v>131</v>
      </c>
      <c r="K3135" s="58">
        <f t="shared" si="831"/>
        <v>10</v>
      </c>
      <c r="L3135" s="58">
        <f t="shared" si="819"/>
        <v>3.727175000305059</v>
      </c>
      <c r="M3135" s="59">
        <f t="shared" si="820"/>
        <v>8.6627862500050856</v>
      </c>
      <c r="N3135" s="59">
        <f t="shared" si="821"/>
        <v>-50.058206249923714</v>
      </c>
      <c r="O3135" s="59">
        <f t="shared" si="822"/>
        <v>17.782271208822284</v>
      </c>
      <c r="P3135" s="59">
        <f t="shared" si="823"/>
        <v>47.842568553343497</v>
      </c>
      <c r="Q3135" s="60">
        <f t="shared" si="824"/>
        <v>42.157431446656503</v>
      </c>
      <c r="R3135" s="59">
        <f t="shared" si="825"/>
        <v>-80.011532042287968</v>
      </c>
      <c r="S3135" s="61">
        <f t="shared" si="816"/>
        <v>0.79458368562037007</v>
      </c>
      <c r="U3135" s="13">
        <f t="shared" si="817"/>
        <v>47.842568553343497</v>
      </c>
      <c r="V3135" s="14">
        <f t="shared" si="818"/>
        <v>-80.011532042287968</v>
      </c>
      <c r="W3135" s="7">
        <v>47.741799999999998</v>
      </c>
      <c r="X3135" s="28">
        <v>-80.229100000000003</v>
      </c>
      <c r="Y3135" s="74">
        <v>0.90504472555085003</v>
      </c>
      <c r="Z3135" s="75">
        <v>0.92247900000000005</v>
      </c>
      <c r="AA3135" s="33">
        <v>0.79458368562037007</v>
      </c>
      <c r="AB3135" s="33">
        <v>0.83735099999999996</v>
      </c>
      <c r="AC3135" s="45"/>
      <c r="AD3135" s="48">
        <f t="shared" si="826"/>
        <v>1339.170581429129</v>
      </c>
      <c r="AE3135" s="49">
        <f>IF(P3135&gt;90,0,AD3135*0.7^((1/cosd(P3135))^0.678))</f>
        <v>839.17138450458867</v>
      </c>
      <c r="AG3135" s="81">
        <f t="shared" si="827"/>
        <v>759.48763537908235</v>
      </c>
      <c r="AH3135" s="82">
        <f t="shared" si="828"/>
        <v>666.79189156680479</v>
      </c>
      <c r="AI3135" s="81">
        <f t="shared" si="829"/>
        <v>774.11797960640854</v>
      </c>
      <c r="AJ3135" s="82">
        <f t="shared" si="830"/>
        <v>702.6809979863018</v>
      </c>
    </row>
    <row r="3136" spans="9:36" ht="23.5" x14ac:dyDescent="0.35">
      <c r="I3136" s="57" t="s">
        <v>3147</v>
      </c>
      <c r="J3136" s="58">
        <f t="shared" si="832"/>
        <v>131</v>
      </c>
      <c r="K3136" s="58">
        <f t="shared" si="831"/>
        <v>11</v>
      </c>
      <c r="L3136" s="58">
        <f t="shared" si="819"/>
        <v>3.727175000305059</v>
      </c>
      <c r="M3136" s="59">
        <f t="shared" si="820"/>
        <v>9.6627862500050856</v>
      </c>
      <c r="N3136" s="59">
        <f t="shared" si="821"/>
        <v>-35.058206249923714</v>
      </c>
      <c r="O3136" s="59">
        <f t="shared" si="822"/>
        <v>17.782271208822284</v>
      </c>
      <c r="P3136" s="59">
        <f t="shared" si="823"/>
        <v>36.414033810370611</v>
      </c>
      <c r="Q3136" s="60">
        <f t="shared" si="824"/>
        <v>53.585966189629389</v>
      </c>
      <c r="R3136" s="59">
        <f t="shared" si="825"/>
        <v>-67.133491993232099</v>
      </c>
      <c r="S3136" s="61">
        <f t="shared" si="816"/>
        <v>0.83524920316497553</v>
      </c>
      <c r="U3136" s="13">
        <f t="shared" si="817"/>
        <v>36.414033810370611</v>
      </c>
      <c r="V3136" s="14">
        <f t="shared" si="818"/>
        <v>-67.133491993232099</v>
      </c>
      <c r="W3136" s="7">
        <v>36.298499999999997</v>
      </c>
      <c r="X3136" s="28">
        <v>-67.406000000000006</v>
      </c>
      <c r="Y3136" s="74">
        <v>0.9746685557939101</v>
      </c>
      <c r="Z3136" s="75">
        <v>0.98044299999999995</v>
      </c>
      <c r="AA3136" s="33">
        <v>0.83524920316497553</v>
      </c>
      <c r="AB3136" s="33">
        <v>0.87871699999999997</v>
      </c>
      <c r="AC3136" s="45"/>
      <c r="AD3136" s="48">
        <f t="shared" si="826"/>
        <v>1339.170581429129</v>
      </c>
      <c r="AE3136" s="49">
        <f>IF(P3136&gt;90,0,AD3136*0.7^((1/cosd(P3136))^0.678))</f>
        <v>885.83848548521416</v>
      </c>
      <c r="AG3136" s="81">
        <f t="shared" si="827"/>
        <v>863.39891731453827</v>
      </c>
      <c r="AH3136" s="82">
        <f t="shared" si="828"/>
        <v>739.89588913439388</v>
      </c>
      <c r="AI3136" s="81">
        <f t="shared" si="829"/>
        <v>868.51414222457981</v>
      </c>
      <c r="AJ3136" s="82">
        <f t="shared" si="830"/>
        <v>778.40133645011088</v>
      </c>
    </row>
    <row r="3137" spans="9:36" ht="23.5" x14ac:dyDescent="0.35">
      <c r="I3137" s="57" t="s">
        <v>3148</v>
      </c>
      <c r="J3137" s="58">
        <f t="shared" si="832"/>
        <v>131</v>
      </c>
      <c r="K3137" s="58">
        <f t="shared" si="831"/>
        <v>12</v>
      </c>
      <c r="L3137" s="58">
        <f t="shared" si="819"/>
        <v>3.727175000305059</v>
      </c>
      <c r="M3137" s="59">
        <f t="shared" si="820"/>
        <v>10.662786250005086</v>
      </c>
      <c r="N3137" s="59">
        <f t="shared" si="821"/>
        <v>-20.058206249923714</v>
      </c>
      <c r="O3137" s="59">
        <f t="shared" si="822"/>
        <v>17.782271208822284</v>
      </c>
      <c r="P3137" s="59">
        <f t="shared" si="823"/>
        <v>26.346995272780198</v>
      </c>
      <c r="Q3137" s="60">
        <f t="shared" si="824"/>
        <v>63.653004727219802</v>
      </c>
      <c r="R3137" s="59">
        <f t="shared" si="825"/>
        <v>-47.381702081948418</v>
      </c>
      <c r="S3137" s="61">
        <f t="shared" si="816"/>
        <v>0.89631248003721753</v>
      </c>
      <c r="U3137" s="13">
        <f t="shared" si="817"/>
        <v>26.346995272780198</v>
      </c>
      <c r="V3137" s="14">
        <f t="shared" si="818"/>
        <v>-47.381702081948418</v>
      </c>
      <c r="W3137" s="7">
        <v>26.194800000000001</v>
      </c>
      <c r="X3137" s="28">
        <v>-47.701999999999998</v>
      </c>
      <c r="Y3137" s="74">
        <v>0.99982991209543071</v>
      </c>
      <c r="Z3137" s="75">
        <v>0.999838</v>
      </c>
      <c r="AA3137" s="33">
        <v>0.89631248003721753</v>
      </c>
      <c r="AB3137" s="33">
        <v>0.92419200000000001</v>
      </c>
      <c r="AC3137" s="45"/>
      <c r="AD3137" s="48">
        <f t="shared" si="826"/>
        <v>1339.170581429129</v>
      </c>
      <c r="AE3137" s="49">
        <f>IF(P3137&gt;90,0,AD3137*0.7^((1/cosd(P3137))^0.678))</f>
        <v>911.96061968767106</v>
      </c>
      <c r="AG3137" s="81">
        <f t="shared" si="827"/>
        <v>911.80550621681869</v>
      </c>
      <c r="AH3137" s="82">
        <f t="shared" si="828"/>
        <v>817.40168472853418</v>
      </c>
      <c r="AI3137" s="81">
        <f t="shared" si="829"/>
        <v>911.81288206728163</v>
      </c>
      <c r="AJ3137" s="82">
        <f t="shared" si="830"/>
        <v>842.82670903038809</v>
      </c>
    </row>
    <row r="3138" spans="9:36" ht="23.5" x14ac:dyDescent="0.35">
      <c r="I3138" s="57" t="s">
        <v>3149</v>
      </c>
      <c r="J3138" s="58">
        <f t="shared" si="832"/>
        <v>131</v>
      </c>
      <c r="K3138" s="58">
        <f t="shared" si="831"/>
        <v>13</v>
      </c>
      <c r="L3138" s="58">
        <f t="shared" si="819"/>
        <v>3.727175000305059</v>
      </c>
      <c r="M3138" s="59">
        <f t="shared" si="820"/>
        <v>11.662786250005086</v>
      </c>
      <c r="N3138" s="59">
        <f t="shared" si="821"/>
        <v>-5.0582062499237157</v>
      </c>
      <c r="O3138" s="59">
        <f t="shared" si="822"/>
        <v>17.782271208822284</v>
      </c>
      <c r="P3138" s="59">
        <f t="shared" si="823"/>
        <v>20.104730782096841</v>
      </c>
      <c r="Q3138" s="60">
        <f t="shared" si="824"/>
        <v>69.895269217903163</v>
      </c>
      <c r="R3138" s="59">
        <f t="shared" si="825"/>
        <v>-14.13710233145175</v>
      </c>
      <c r="S3138" s="61">
        <f t="shared" si="816"/>
        <v>0.95547776806046913</v>
      </c>
      <c r="U3138" s="13">
        <f t="shared" si="817"/>
        <v>20.104730782096841</v>
      </c>
      <c r="V3138" s="14">
        <f t="shared" si="818"/>
        <v>-14.13710233145175</v>
      </c>
      <c r="W3138" s="7">
        <v>19.8964</v>
      </c>
      <c r="X3138" s="28">
        <v>-14.329000000000008</v>
      </c>
      <c r="Y3138" s="74">
        <v>0.98433071164144226</v>
      </c>
      <c r="Z3138" s="75">
        <v>0.98506300000000002</v>
      </c>
      <c r="AA3138" s="33">
        <v>0.95547776806046913</v>
      </c>
      <c r="AB3138" s="33">
        <v>0.95692500000000003</v>
      </c>
      <c r="AC3138" s="45"/>
      <c r="AD3138" s="48">
        <f t="shared" si="826"/>
        <v>1339.170581429129</v>
      </c>
      <c r="AE3138" s="49">
        <f>IF(P3138&gt;90,0,AD3138*0.7^((1/cosd(P3138))^0.678))</f>
        <v>922.97173797092375</v>
      </c>
      <c r="AG3138" s="81">
        <f t="shared" si="827"/>
        <v>908.50942766185813</v>
      </c>
      <c r="AH3138" s="82">
        <f t="shared" si="828"/>
        <v>881.87897617935039</v>
      </c>
      <c r="AI3138" s="81">
        <f t="shared" si="829"/>
        <v>909.18530912085214</v>
      </c>
      <c r="AJ3138" s="82">
        <f t="shared" si="830"/>
        <v>883.21473035782628</v>
      </c>
    </row>
    <row r="3139" spans="9:36" ht="23.5" x14ac:dyDescent="0.35">
      <c r="I3139" s="57" t="s">
        <v>3150</v>
      </c>
      <c r="J3139" s="58">
        <f t="shared" si="832"/>
        <v>131</v>
      </c>
      <c r="K3139" s="58">
        <f t="shared" si="831"/>
        <v>14</v>
      </c>
      <c r="L3139" s="58">
        <f t="shared" si="819"/>
        <v>3.727175000305059</v>
      </c>
      <c r="M3139" s="59">
        <f t="shared" si="820"/>
        <v>12.662786250005086</v>
      </c>
      <c r="N3139" s="59">
        <f t="shared" si="821"/>
        <v>9.9417937500762843</v>
      </c>
      <c r="O3139" s="59">
        <f t="shared" si="822"/>
        <v>17.782271208822284</v>
      </c>
      <c r="P3139" s="59">
        <f t="shared" si="823"/>
        <v>21.46341450893917</v>
      </c>
      <c r="Q3139" s="60">
        <f t="shared" si="824"/>
        <v>68.536585491060833</v>
      </c>
      <c r="R3139" s="59">
        <f t="shared" si="825"/>
        <v>26.698285777136125</v>
      </c>
      <c r="S3139" s="61">
        <f t="shared" si="816"/>
        <v>0.99337678046236966</v>
      </c>
      <c r="U3139" s="13">
        <f t="shared" si="817"/>
        <v>21.46341450893917</v>
      </c>
      <c r="V3139" s="14">
        <f t="shared" si="818"/>
        <v>26.698285777136125</v>
      </c>
      <c r="W3139" s="7">
        <v>21.242899999999999</v>
      </c>
      <c r="X3139" s="28">
        <v>26.871000000000009</v>
      </c>
      <c r="Y3139" s="74">
        <v>0.9377177645276884</v>
      </c>
      <c r="Z3139" s="75">
        <v>0.91649099999999994</v>
      </c>
      <c r="AA3139" s="33">
        <v>0.99337678046236966</v>
      </c>
      <c r="AB3139" s="33">
        <v>0.99138499999999996</v>
      </c>
      <c r="AC3139" s="45"/>
      <c r="AD3139" s="48">
        <f t="shared" si="826"/>
        <v>1339.170581429129</v>
      </c>
      <c r="AE3139" s="49">
        <f>IF(P3139&gt;90,0,AD3139*0.7^((1/cosd(P3139))^0.678))</f>
        <v>920.87126186549369</v>
      </c>
      <c r="AG3139" s="81">
        <f t="shared" si="827"/>
        <v>863.51734109430231</v>
      </c>
      <c r="AH3139" s="82">
        <f t="shared" si="828"/>
        <v>914.77212933226383</v>
      </c>
      <c r="AI3139" s="81">
        <f t="shared" si="829"/>
        <v>843.97022365836813</v>
      </c>
      <c r="AJ3139" s="82">
        <f t="shared" si="830"/>
        <v>912.9379559445224</v>
      </c>
    </row>
    <row r="3140" spans="9:36" ht="23.5" x14ac:dyDescent="0.35">
      <c r="I3140" s="57" t="s">
        <v>3151</v>
      </c>
      <c r="J3140" s="58">
        <f t="shared" si="832"/>
        <v>131</v>
      </c>
      <c r="K3140" s="58">
        <f t="shared" si="831"/>
        <v>15</v>
      </c>
      <c r="L3140" s="58">
        <f t="shared" si="819"/>
        <v>3.727175000305059</v>
      </c>
      <c r="M3140" s="59">
        <f t="shared" si="820"/>
        <v>13.662786250005086</v>
      </c>
      <c r="N3140" s="59">
        <f t="shared" si="821"/>
        <v>24.941793750076286</v>
      </c>
      <c r="O3140" s="59">
        <f t="shared" si="822"/>
        <v>17.782271208822284</v>
      </c>
      <c r="P3140" s="59">
        <f t="shared" si="823"/>
        <v>29.372102302617741</v>
      </c>
      <c r="Q3140" s="60">
        <f t="shared" si="824"/>
        <v>60.627897697382259</v>
      </c>
      <c r="R3140" s="59">
        <f t="shared" si="825"/>
        <v>54.953798188605546</v>
      </c>
      <c r="S3140" s="61">
        <f t="shared" si="816"/>
        <v>0.9963995805267285</v>
      </c>
      <c r="U3140" s="13">
        <f t="shared" si="817"/>
        <v>29.372102302617741</v>
      </c>
      <c r="V3140" s="14">
        <f t="shared" si="818"/>
        <v>54.953798188605546</v>
      </c>
      <c r="W3140" s="7">
        <v>29.1784</v>
      </c>
      <c r="X3140" s="28">
        <v>55.247000000000014</v>
      </c>
      <c r="Y3140" s="74">
        <v>0.87556709640107067</v>
      </c>
      <c r="Z3140" s="75">
        <v>0.82983700000000005</v>
      </c>
      <c r="AA3140" s="33">
        <v>0.9963995805267285</v>
      </c>
      <c r="AB3140" s="33">
        <v>0.99489899999999998</v>
      </c>
      <c r="AC3140" s="45"/>
      <c r="AD3140" s="48">
        <f t="shared" si="826"/>
        <v>1339.170581429129</v>
      </c>
      <c r="AE3140" s="49">
        <f>IF(P3140&gt;90,0,AD3140*0.7^((1/cosd(P3140))^0.678))</f>
        <v>905.29031720192881</v>
      </c>
      <c r="AG3140" s="81">
        <f t="shared" si="827"/>
        <v>792.64241443249705</v>
      </c>
      <c r="AH3140" s="82">
        <f t="shared" si="828"/>
        <v>902.03089231491083</v>
      </c>
      <c r="AI3140" s="81">
        <f t="shared" si="829"/>
        <v>751.24340095589707</v>
      </c>
      <c r="AJ3140" s="82">
        <f t="shared" si="830"/>
        <v>900.6724312938818</v>
      </c>
    </row>
    <row r="3141" spans="9:36" ht="23.5" x14ac:dyDescent="0.35">
      <c r="I3141" s="57" t="s">
        <v>3152</v>
      </c>
      <c r="J3141" s="58">
        <f t="shared" si="832"/>
        <v>131</v>
      </c>
      <c r="K3141" s="58">
        <f t="shared" si="831"/>
        <v>16</v>
      </c>
      <c r="L3141" s="58">
        <f t="shared" si="819"/>
        <v>3.727175000305059</v>
      </c>
      <c r="M3141" s="59">
        <f t="shared" si="820"/>
        <v>14.662786250005086</v>
      </c>
      <c r="N3141" s="59">
        <f t="shared" si="821"/>
        <v>39.941793750076286</v>
      </c>
      <c r="O3141" s="59">
        <f t="shared" si="822"/>
        <v>17.782271208822284</v>
      </c>
      <c r="P3141" s="59">
        <f t="shared" si="823"/>
        <v>40.048135448620101</v>
      </c>
      <c r="Q3141" s="60">
        <f t="shared" si="824"/>
        <v>49.951864551379899</v>
      </c>
      <c r="R3141" s="59">
        <f t="shared" si="825"/>
        <v>71.827096320245545</v>
      </c>
      <c r="S3141" s="61">
        <f t="shared" ref="S3141:S3204" si="833">IF(Q3141&gt;0,SQRT(1-COS(RADIANS(90-P3141))^2*COS(RADIANS($D$11-R3141))^2),0)</f>
        <v>0.95691137232357748</v>
      </c>
      <c r="U3141" s="13">
        <f t="shared" ref="U3141:U3204" si="834">P3141</f>
        <v>40.048135448620101</v>
      </c>
      <c r="V3141" s="14">
        <f t="shared" ref="V3141:V3204" si="835">R3141</f>
        <v>71.827096320245545</v>
      </c>
      <c r="W3141" s="7">
        <v>39.869500000000002</v>
      </c>
      <c r="X3141" s="28">
        <v>72.106999999999999</v>
      </c>
      <c r="Y3141" s="74">
        <v>0.81872903542955455</v>
      </c>
      <c r="Z3141" s="75">
        <v>0.76963300000000001</v>
      </c>
      <c r="AA3141" s="33">
        <v>0.95691137232357748</v>
      </c>
      <c r="AB3141" s="33">
        <v>0.94508199999999998</v>
      </c>
      <c r="AC3141" s="45"/>
      <c r="AD3141" s="48">
        <f t="shared" si="826"/>
        <v>1339.170581429129</v>
      </c>
      <c r="AE3141" s="49">
        <f>IF(P3141&gt;90,0,AD3141*0.7^((1/cosd(P3141))^0.678))</f>
        <v>873.30599342468304</v>
      </c>
      <c r="AG3141" s="81">
        <f t="shared" si="827"/>
        <v>715.00097363143971</v>
      </c>
      <c r="AH3141" s="82">
        <f t="shared" si="828"/>
        <v>835.67643662641854</v>
      </c>
      <c r="AI3141" s="81">
        <f t="shared" si="829"/>
        <v>672.12511163741908</v>
      </c>
      <c r="AJ3141" s="82">
        <f t="shared" si="830"/>
        <v>825.34577487778631</v>
      </c>
    </row>
    <row r="3142" spans="9:36" ht="23.5" x14ac:dyDescent="0.35">
      <c r="I3142" s="57" t="s">
        <v>3153</v>
      </c>
      <c r="J3142" s="58">
        <f t="shared" si="832"/>
        <v>131</v>
      </c>
      <c r="K3142" s="58">
        <f t="shared" si="831"/>
        <v>17</v>
      </c>
      <c r="L3142" s="58">
        <f t="shared" ref="L3142:L3205" si="836">229.18*(0.000075+0.001868*COS(RADIANS(360*(J3142-1)/365))-0.03277*SIN(RADIANS(360*(J3142-1)/365))-0.014615*COS(RADIANS(2*360*(J3142-1)/365))-0.0408*SIN(RADIANS(2*360*(J3142-1)/365)))</f>
        <v>3.727175000305059</v>
      </c>
      <c r="M3142" s="59">
        <f t="shared" ref="M3142:M3205" si="837">K3142-($D$8-$D$7)/15+L3142/60</f>
        <v>15.662786250005086</v>
      </c>
      <c r="N3142" s="59">
        <f t="shared" ref="N3142:N3205" si="838">15*(M3142-12)</f>
        <v>54.941793750076286</v>
      </c>
      <c r="O3142" s="59">
        <f t="shared" ref="O3142:O3205" si="839">23.45*SIN(RADIANS(360/365*(284+J3142)))</f>
        <v>17.782271208822284</v>
      </c>
      <c r="P3142" s="59">
        <f t="shared" ref="P3142:P3205" si="840">DEGREES(ACOS(SIN(RADIANS(O3142))*SIN(RADIANS($D$6))+COS(RADIANS(O3142))*COS(RADIANS($D$6))*COS(RADIANS(N3142))))</f>
        <v>51.68197520604064</v>
      </c>
      <c r="Q3142" s="60">
        <f t="shared" ref="Q3142:Q3205" si="841">DEGREES(ASIN(SIN(RADIANS(O3142))*SIN(RADIANS($D$6))+COS(RADIANS(O3142))*COS(RADIANS($D$6))*COS(RADIANS(N3142))))</f>
        <v>38.31802479395936</v>
      </c>
      <c r="R3142" s="59">
        <f t="shared" ref="R3142:R3205" si="842">IF(N3142&lt;0,-DEGREES(ACOS((SIGN($D$6)*(SIN(RADIANS(Q3142))*SIN(RADIANS($D$6))-SIN(RADIANS(O3142)))/(COS(RADIANS(Q3142))*COS(RADIANS($D$6)))))),DEGREES(ACOS((SIGN($D$6)*(SIN(RADIANS(Q3142))*SIN(RADIANS($D$6))-SIN(RADIANS(O3142)))/(COS(RADIANS(Q3142))*COS(RADIANS($D$6)))))))</f>
        <v>83.450500934261413</v>
      </c>
      <c r="S3142" s="61">
        <f t="shared" si="833"/>
        <v>0.87290918332414436</v>
      </c>
      <c r="U3142" s="13">
        <f t="shared" si="834"/>
        <v>51.68197520604064</v>
      </c>
      <c r="V3142" s="14">
        <f t="shared" si="835"/>
        <v>83.450500934261413</v>
      </c>
      <c r="W3142" s="7">
        <v>51.502400000000002</v>
      </c>
      <c r="X3142" s="28">
        <v>83.704000000000008</v>
      </c>
      <c r="Y3142" s="74">
        <v>0.78896239222625786</v>
      </c>
      <c r="Z3142" s="75">
        <v>0.751892</v>
      </c>
      <c r="AA3142" s="33">
        <v>0.87290918332414436</v>
      </c>
      <c r="AB3142" s="33">
        <v>0.84907999999999995</v>
      </c>
      <c r="AC3142" s="45"/>
      <c r="AD3142" s="48">
        <f t="shared" ref="AD3142:AD3205" si="843">1367.7*(1+0.033*COS(2*PI()*J3142/365))</f>
        <v>1339.170581429129</v>
      </c>
      <c r="AE3142" s="49">
        <f>IF(P3142&gt;90,0,AD3142*0.7^((1/cosd(P3142))^0.678))</f>
        <v>817.79414128804945</v>
      </c>
      <c r="AG3142" s="81">
        <f t="shared" ref="AG3142:AG3205" si="844">AE3142*Y3142</f>
        <v>645.20882205923783</v>
      </c>
      <c r="AH3142" s="82">
        <f t="shared" ref="AH3142:AH3205" si="845">AE3142*AA3142</f>
        <v>713.86001599902113</v>
      </c>
      <c r="AI3142" s="81">
        <f t="shared" ref="AI3142:AI3205" si="846">AE3142*Z3142</f>
        <v>614.89287248135406</v>
      </c>
      <c r="AJ3142" s="82">
        <f t="shared" ref="AJ3142:AJ3205" si="847">AB3142*AE3142</f>
        <v>694.37264948485699</v>
      </c>
    </row>
    <row r="3143" spans="9:36" ht="23.5" x14ac:dyDescent="0.35">
      <c r="I3143" s="57" t="s">
        <v>3154</v>
      </c>
      <c r="J3143" s="58">
        <f t="shared" si="832"/>
        <v>131</v>
      </c>
      <c r="K3143" s="58">
        <f t="shared" si="831"/>
        <v>18</v>
      </c>
      <c r="L3143" s="58">
        <f t="shared" si="836"/>
        <v>3.727175000305059</v>
      </c>
      <c r="M3143" s="59">
        <f t="shared" si="837"/>
        <v>16.662786250005084</v>
      </c>
      <c r="N3143" s="59">
        <f t="shared" si="838"/>
        <v>69.941793750076258</v>
      </c>
      <c r="O3143" s="59">
        <f t="shared" si="839"/>
        <v>17.782271208822284</v>
      </c>
      <c r="P3143" s="59">
        <f t="shared" si="840"/>
        <v>63.581009612003207</v>
      </c>
      <c r="Q3143" s="60">
        <f t="shared" si="841"/>
        <v>26.418990387996786</v>
      </c>
      <c r="R3143" s="59">
        <f t="shared" si="842"/>
        <v>92.837297317998988</v>
      </c>
      <c r="S3143" s="61">
        <f t="shared" si="833"/>
        <v>0.74788382412115262</v>
      </c>
      <c r="U3143" s="13">
        <f t="shared" si="834"/>
        <v>63.581009612003207</v>
      </c>
      <c r="V3143" s="14">
        <f t="shared" si="835"/>
        <v>92.837297317998988</v>
      </c>
      <c r="W3143" s="7">
        <v>63.3857</v>
      </c>
      <c r="X3143" s="28">
        <v>93.071000000000026</v>
      </c>
      <c r="Y3143" s="74">
        <v>0.79914598183487828</v>
      </c>
      <c r="Z3143" s="75">
        <v>0.77976000000000001</v>
      </c>
      <c r="AA3143" s="33">
        <v>0.74788382412115262</v>
      </c>
      <c r="AB3143" s="33">
        <v>0.71701599999999999</v>
      </c>
      <c r="AC3143" s="45"/>
      <c r="AD3143" s="48">
        <f t="shared" si="843"/>
        <v>1339.170581429129</v>
      </c>
      <c r="AE3143" s="49">
        <f>IF(P3143&gt;90,0,AD3143*0.7^((1/cosd(P3143))^0.678))</f>
        <v>722.10759929271944</v>
      </c>
      <c r="AG3143" s="81">
        <f t="shared" si="844"/>
        <v>577.06938642720718</v>
      </c>
      <c r="AH3143" s="82">
        <f t="shared" si="845"/>
        <v>540.05259278598396</v>
      </c>
      <c r="AI3143" s="81">
        <f t="shared" si="846"/>
        <v>563.07062162449097</v>
      </c>
      <c r="AJ3143" s="82">
        <f t="shared" si="847"/>
        <v>517.76270241446855</v>
      </c>
    </row>
    <row r="3144" spans="9:36" ht="23.5" x14ac:dyDescent="0.35">
      <c r="I3144" s="57" t="s">
        <v>3155</v>
      </c>
      <c r="J3144" s="58">
        <f t="shared" si="832"/>
        <v>131</v>
      </c>
      <c r="K3144" s="58">
        <f t="shared" si="831"/>
        <v>19</v>
      </c>
      <c r="L3144" s="58">
        <f t="shared" si="836"/>
        <v>3.727175000305059</v>
      </c>
      <c r="M3144" s="59">
        <f t="shared" si="837"/>
        <v>17.662786250005084</v>
      </c>
      <c r="N3144" s="59">
        <f t="shared" si="838"/>
        <v>84.941793750076258</v>
      </c>
      <c r="O3144" s="59">
        <f t="shared" si="839"/>
        <v>17.782271208822284</v>
      </c>
      <c r="P3144" s="59">
        <f t="shared" si="840"/>
        <v>75.39493200480554</v>
      </c>
      <c r="Q3144" s="60">
        <f t="shared" si="841"/>
        <v>14.605067995194455</v>
      </c>
      <c r="R3144" s="59">
        <f t="shared" si="842"/>
        <v>101.4239118582715</v>
      </c>
      <c r="S3144" s="61">
        <f t="shared" si="833"/>
        <v>0.5916017181953046</v>
      </c>
      <c r="U3144" s="13">
        <f t="shared" si="834"/>
        <v>75.39493200480554</v>
      </c>
      <c r="V3144" s="14">
        <f t="shared" si="835"/>
        <v>101.4239118582715</v>
      </c>
      <c r="W3144" s="7">
        <v>75.160700000000006</v>
      </c>
      <c r="X3144" s="28">
        <v>101.64400000000001</v>
      </c>
      <c r="Y3144" s="74">
        <v>0.84474228494389236</v>
      </c>
      <c r="Z3144" s="75">
        <v>0.84319900000000003</v>
      </c>
      <c r="AA3144" s="33">
        <v>0.5916017181953046</v>
      </c>
      <c r="AB3144" s="33">
        <v>0.57709100000000002</v>
      </c>
      <c r="AC3144" s="45"/>
      <c r="AD3144" s="48">
        <f t="shared" si="843"/>
        <v>1339.170581429129</v>
      </c>
      <c r="AE3144" s="49">
        <f>IF(P3144&gt;90,0,AD3144*0.7^((1/cosd(P3144))^0.678))</f>
        <v>540.29017934324645</v>
      </c>
      <c r="AG3144" s="81">
        <f t="shared" si="844"/>
        <v>456.40596063115942</v>
      </c>
      <c r="AH3144" s="82">
        <f t="shared" si="845"/>
        <v>319.63659842351387</v>
      </c>
      <c r="AI3144" s="81">
        <f t="shared" si="846"/>
        <v>455.57213893204607</v>
      </c>
      <c r="AJ3144" s="82">
        <f t="shared" si="847"/>
        <v>311.79659988737347</v>
      </c>
    </row>
    <row r="3145" spans="9:36" ht="23.5" x14ac:dyDescent="0.35">
      <c r="I3145" s="57" t="s">
        <v>3156</v>
      </c>
      <c r="J3145" s="58">
        <f t="shared" si="832"/>
        <v>131</v>
      </c>
      <c r="K3145" s="58">
        <f t="shared" si="831"/>
        <v>20</v>
      </c>
      <c r="L3145" s="58">
        <f t="shared" si="836"/>
        <v>3.727175000305059</v>
      </c>
      <c r="M3145" s="59">
        <f t="shared" si="837"/>
        <v>18.662786250005084</v>
      </c>
      <c r="N3145" s="59">
        <f t="shared" si="838"/>
        <v>99.941793750076258</v>
      </c>
      <c r="O3145" s="59">
        <f t="shared" si="839"/>
        <v>17.782271208822284</v>
      </c>
      <c r="P3145" s="59">
        <f t="shared" si="840"/>
        <v>86.856776482099505</v>
      </c>
      <c r="Q3145" s="60">
        <f t="shared" si="841"/>
        <v>3.1432235179005024</v>
      </c>
      <c r="R3145" s="59">
        <f t="shared" si="842"/>
        <v>110.05929528767537</v>
      </c>
      <c r="S3145" s="61">
        <f t="shared" si="833"/>
        <v>0.42460105465490305</v>
      </c>
      <c r="U3145" s="13">
        <f t="shared" si="834"/>
        <v>86.856776482099505</v>
      </c>
      <c r="V3145" s="14">
        <f t="shared" si="835"/>
        <v>110.05929528767537</v>
      </c>
      <c r="W3145" s="7">
        <v>86.460599999999999</v>
      </c>
      <c r="X3145" s="28">
        <v>110.27100000000002</v>
      </c>
      <c r="Y3145" s="74">
        <v>0.90703941594293958</v>
      </c>
      <c r="Z3145" s="75">
        <v>0</v>
      </c>
      <c r="AA3145" s="33">
        <v>0.42460105465490305</v>
      </c>
      <c r="AB3145" s="33">
        <v>0</v>
      </c>
      <c r="AC3145" s="45"/>
      <c r="AD3145" s="48">
        <f t="shared" si="843"/>
        <v>1339.170581429129</v>
      </c>
      <c r="AE3145" s="49">
        <f>IF(P3145&gt;90,0,AD3145*0.7^((1/cosd(P3145))^0.678))</f>
        <v>104.15573934626028</v>
      </c>
      <c r="AG3145" s="81">
        <f t="shared" si="844"/>
        <v>94.473360983736967</v>
      </c>
      <c r="AH3145" s="82">
        <f t="shared" si="845"/>
        <v>44.224636774783299</v>
      </c>
      <c r="AI3145" s="81">
        <f t="shared" si="846"/>
        <v>0</v>
      </c>
      <c r="AJ3145" s="82">
        <f t="shared" si="847"/>
        <v>0</v>
      </c>
    </row>
    <row r="3146" spans="9:36" ht="23.5" x14ac:dyDescent="0.35">
      <c r="I3146" s="57" t="s">
        <v>3157</v>
      </c>
      <c r="J3146" s="58">
        <f t="shared" si="832"/>
        <v>131</v>
      </c>
      <c r="K3146" s="58">
        <f t="shared" si="831"/>
        <v>21</v>
      </c>
      <c r="L3146" s="58">
        <f t="shared" si="836"/>
        <v>3.727175000305059</v>
      </c>
      <c r="M3146" s="59">
        <f t="shared" si="837"/>
        <v>19.662786250005084</v>
      </c>
      <c r="N3146" s="59">
        <f t="shared" si="838"/>
        <v>114.94179375007626</v>
      </c>
      <c r="O3146" s="59">
        <f t="shared" si="839"/>
        <v>17.782271208822284</v>
      </c>
      <c r="P3146" s="59">
        <f t="shared" si="840"/>
        <v>97.677056322045232</v>
      </c>
      <c r="Q3146" s="60">
        <f t="shared" si="841"/>
        <v>-7.6770563220452255</v>
      </c>
      <c r="R3146" s="59">
        <f t="shared" si="842"/>
        <v>119.3986549084471</v>
      </c>
      <c r="S3146" s="61">
        <f t="shared" si="833"/>
        <v>0</v>
      </c>
      <c r="U3146" s="13">
        <f t="shared" si="834"/>
        <v>97.677056322045232</v>
      </c>
      <c r="V3146" s="14">
        <f t="shared" si="835"/>
        <v>119.3986549084471</v>
      </c>
      <c r="W3146" s="7">
        <v>97.458399999999997</v>
      </c>
      <c r="X3146" s="28">
        <v>119.601</v>
      </c>
      <c r="Y3146" s="74">
        <v>0</v>
      </c>
      <c r="Z3146" s="75">
        <v>0</v>
      </c>
      <c r="AA3146" s="33">
        <v>0</v>
      </c>
      <c r="AB3146" s="33">
        <v>0</v>
      </c>
      <c r="AC3146" s="45"/>
      <c r="AD3146" s="48">
        <f t="shared" si="843"/>
        <v>1339.170581429129</v>
      </c>
      <c r="AE3146" s="49">
        <f>IF(P3146&gt;90,0,AD3146*0.7^((1/cosd(P3146))^0.678))</f>
        <v>0</v>
      </c>
      <c r="AG3146" s="81">
        <f t="shared" si="844"/>
        <v>0</v>
      </c>
      <c r="AH3146" s="82">
        <f t="shared" si="845"/>
        <v>0</v>
      </c>
      <c r="AI3146" s="81">
        <f t="shared" si="846"/>
        <v>0</v>
      </c>
      <c r="AJ3146" s="82">
        <f t="shared" si="847"/>
        <v>0</v>
      </c>
    </row>
    <row r="3147" spans="9:36" ht="23.5" x14ac:dyDescent="0.35">
      <c r="I3147" s="57" t="s">
        <v>3158</v>
      </c>
      <c r="J3147" s="58">
        <f t="shared" si="832"/>
        <v>131</v>
      </c>
      <c r="K3147" s="58">
        <f t="shared" si="831"/>
        <v>22</v>
      </c>
      <c r="L3147" s="58">
        <f t="shared" si="836"/>
        <v>3.727175000305059</v>
      </c>
      <c r="M3147" s="59">
        <f t="shared" si="837"/>
        <v>20.662786250005084</v>
      </c>
      <c r="N3147" s="59">
        <f t="shared" si="838"/>
        <v>129.94179375007627</v>
      </c>
      <c r="O3147" s="59">
        <f t="shared" si="839"/>
        <v>17.782271208822284</v>
      </c>
      <c r="P3147" s="59">
        <f t="shared" si="840"/>
        <v>107.47374400126336</v>
      </c>
      <c r="Q3147" s="60">
        <f t="shared" si="841"/>
        <v>-17.473744001263359</v>
      </c>
      <c r="R3147" s="59">
        <f t="shared" si="842"/>
        <v>130.05862860317237</v>
      </c>
      <c r="S3147" s="61">
        <f t="shared" si="833"/>
        <v>0</v>
      </c>
      <c r="U3147" s="13">
        <f t="shared" si="834"/>
        <v>107.47374400126336</v>
      </c>
      <c r="V3147" s="14">
        <f t="shared" si="835"/>
        <v>130.05862860317237</v>
      </c>
      <c r="W3147" s="7">
        <v>107.224</v>
      </c>
      <c r="X3147" s="28">
        <v>130.24700000000001</v>
      </c>
      <c r="Y3147" s="74">
        <v>0</v>
      </c>
      <c r="Z3147" s="75">
        <v>0</v>
      </c>
      <c r="AA3147" s="33">
        <v>0</v>
      </c>
      <c r="AB3147" s="33">
        <v>0</v>
      </c>
      <c r="AC3147" s="45"/>
      <c r="AD3147" s="48">
        <f t="shared" si="843"/>
        <v>1339.170581429129</v>
      </c>
      <c r="AE3147" s="49">
        <f>IF(P3147&gt;90,0,AD3147*0.7^((1/cosd(P3147))^0.678))</f>
        <v>0</v>
      </c>
      <c r="AG3147" s="81">
        <f t="shared" si="844"/>
        <v>0</v>
      </c>
      <c r="AH3147" s="82">
        <f t="shared" si="845"/>
        <v>0</v>
      </c>
      <c r="AI3147" s="81">
        <f t="shared" si="846"/>
        <v>0</v>
      </c>
      <c r="AJ3147" s="82">
        <f t="shared" si="847"/>
        <v>0</v>
      </c>
    </row>
    <row r="3148" spans="9:36" ht="23.5" x14ac:dyDescent="0.35">
      <c r="I3148" s="57" t="s">
        <v>3159</v>
      </c>
      <c r="J3148" s="58">
        <f t="shared" si="832"/>
        <v>131</v>
      </c>
      <c r="K3148" s="58">
        <f t="shared" si="831"/>
        <v>23</v>
      </c>
      <c r="L3148" s="58">
        <f t="shared" si="836"/>
        <v>3.727175000305059</v>
      </c>
      <c r="M3148" s="59">
        <f t="shared" si="837"/>
        <v>21.662786250005084</v>
      </c>
      <c r="N3148" s="59">
        <f t="shared" si="838"/>
        <v>144.94179375007627</v>
      </c>
      <c r="O3148" s="59">
        <f t="shared" si="839"/>
        <v>17.782271208822284</v>
      </c>
      <c r="P3148" s="59">
        <f t="shared" si="840"/>
        <v>115.71195778653779</v>
      </c>
      <c r="Q3148" s="60">
        <f t="shared" si="841"/>
        <v>-25.711957786537798</v>
      </c>
      <c r="R3148" s="59">
        <f t="shared" si="842"/>
        <v>142.62177725253255</v>
      </c>
      <c r="S3148" s="61">
        <f t="shared" si="833"/>
        <v>0</v>
      </c>
      <c r="U3148" s="13">
        <f t="shared" si="834"/>
        <v>115.71195778653779</v>
      </c>
      <c r="V3148" s="14">
        <f t="shared" si="835"/>
        <v>142.62177725253255</v>
      </c>
      <c r="W3148" s="7">
        <v>115.428</v>
      </c>
      <c r="X3148" s="28">
        <v>142.77999999999997</v>
      </c>
      <c r="Y3148" s="74">
        <v>0</v>
      </c>
      <c r="Z3148" s="75">
        <v>0</v>
      </c>
      <c r="AA3148" s="33">
        <v>0</v>
      </c>
      <c r="AB3148" s="33">
        <v>0</v>
      </c>
      <c r="AC3148" s="45"/>
      <c r="AD3148" s="48">
        <f t="shared" si="843"/>
        <v>1339.170581429129</v>
      </c>
      <c r="AE3148" s="49">
        <f>IF(P3148&gt;90,0,AD3148*0.7^((1/cosd(P3148))^0.678))</f>
        <v>0</v>
      </c>
      <c r="AG3148" s="81">
        <f t="shared" si="844"/>
        <v>0</v>
      </c>
      <c r="AH3148" s="82">
        <f t="shared" si="845"/>
        <v>0</v>
      </c>
      <c r="AI3148" s="81">
        <f t="shared" si="846"/>
        <v>0</v>
      </c>
      <c r="AJ3148" s="82">
        <f t="shared" si="847"/>
        <v>0</v>
      </c>
    </row>
    <row r="3149" spans="9:36" ht="23.5" x14ac:dyDescent="0.35">
      <c r="I3149" s="57" t="s">
        <v>3160</v>
      </c>
      <c r="J3149" s="58">
        <f t="shared" si="832"/>
        <v>132</v>
      </c>
      <c r="K3149" s="58">
        <f t="shared" si="831"/>
        <v>0</v>
      </c>
      <c r="L3149" s="58">
        <f t="shared" si="836"/>
        <v>3.7598204825778652</v>
      </c>
      <c r="M3149" s="59">
        <f t="shared" si="837"/>
        <v>-1.3366696586237024</v>
      </c>
      <c r="N3149" s="59">
        <f t="shared" si="838"/>
        <v>-200.05004487935554</v>
      </c>
      <c r="O3149" s="59">
        <f t="shared" si="839"/>
        <v>18.042777690428341</v>
      </c>
      <c r="P3149" s="59">
        <f t="shared" si="840"/>
        <v>121.43880243015775</v>
      </c>
      <c r="Q3149" s="60">
        <f t="shared" si="841"/>
        <v>-31.438802430157761</v>
      </c>
      <c r="R3149" s="59">
        <f t="shared" si="842"/>
        <v>-157.53800094353934</v>
      </c>
      <c r="S3149" s="61">
        <f t="shared" si="833"/>
        <v>0</v>
      </c>
      <c r="U3149" s="13">
        <f t="shared" si="834"/>
        <v>121.43880243015775</v>
      </c>
      <c r="V3149" s="14">
        <f t="shared" si="835"/>
        <v>-157.53800094353934</v>
      </c>
      <c r="W3149" s="7">
        <v>121.366</v>
      </c>
      <c r="X3149" s="28">
        <v>157.53199999999998</v>
      </c>
      <c r="Y3149" s="74">
        <v>0</v>
      </c>
      <c r="Z3149" s="75">
        <v>0</v>
      </c>
      <c r="AA3149" s="33">
        <v>0</v>
      </c>
      <c r="AB3149" s="33">
        <v>0</v>
      </c>
      <c r="AC3149" s="45"/>
      <c r="AD3149" s="48">
        <f t="shared" si="843"/>
        <v>1338.5727937226864</v>
      </c>
      <c r="AE3149" s="49">
        <f>IF(P3149&gt;90,0,AD3149*0.7^((1/cosd(P3149))^0.678))</f>
        <v>0</v>
      </c>
      <c r="AG3149" s="81">
        <f t="shared" si="844"/>
        <v>0</v>
      </c>
      <c r="AH3149" s="82">
        <f t="shared" si="845"/>
        <v>0</v>
      </c>
      <c r="AI3149" s="81">
        <f t="shared" si="846"/>
        <v>0</v>
      </c>
      <c r="AJ3149" s="82">
        <f t="shared" si="847"/>
        <v>0</v>
      </c>
    </row>
    <row r="3150" spans="9:36" ht="23.5" x14ac:dyDescent="0.35">
      <c r="I3150" s="57" t="s">
        <v>3161</v>
      </c>
      <c r="J3150" s="58">
        <f t="shared" si="832"/>
        <v>132</v>
      </c>
      <c r="K3150" s="58">
        <f t="shared" si="831"/>
        <v>1</v>
      </c>
      <c r="L3150" s="58">
        <f t="shared" si="836"/>
        <v>3.7598204825778652</v>
      </c>
      <c r="M3150" s="59">
        <f t="shared" si="837"/>
        <v>-0.33666965862370246</v>
      </c>
      <c r="N3150" s="59">
        <f t="shared" si="838"/>
        <v>-185.05004487935554</v>
      </c>
      <c r="O3150" s="59">
        <f t="shared" si="839"/>
        <v>18.042777690428341</v>
      </c>
      <c r="P3150" s="59">
        <f t="shared" si="840"/>
        <v>124.36342958480378</v>
      </c>
      <c r="Q3150" s="60">
        <f t="shared" si="841"/>
        <v>-34.363429584803782</v>
      </c>
      <c r="R3150" s="59">
        <f t="shared" si="842"/>
        <v>-174.18061350894897</v>
      </c>
      <c r="S3150" s="61">
        <f t="shared" si="833"/>
        <v>0</v>
      </c>
      <c r="U3150" s="13">
        <f t="shared" si="834"/>
        <v>124.36342958480378</v>
      </c>
      <c r="V3150" s="14">
        <f t="shared" si="835"/>
        <v>-174.18061350894897</v>
      </c>
      <c r="W3150" s="7">
        <v>124.28400000000001</v>
      </c>
      <c r="X3150" s="28">
        <v>174.15499999999997</v>
      </c>
      <c r="Y3150" s="74">
        <v>0</v>
      </c>
      <c r="Z3150" s="75">
        <v>0</v>
      </c>
      <c r="AA3150" s="33">
        <v>0</v>
      </c>
      <c r="AB3150" s="33">
        <v>0</v>
      </c>
      <c r="AC3150" s="45"/>
      <c r="AD3150" s="48">
        <f t="shared" si="843"/>
        <v>1338.5727937226864</v>
      </c>
      <c r="AE3150" s="49">
        <f>IF(P3150&gt;90,0,AD3150*0.7^((1/cosd(P3150))^0.678))</f>
        <v>0</v>
      </c>
      <c r="AG3150" s="81">
        <f t="shared" si="844"/>
        <v>0</v>
      </c>
      <c r="AH3150" s="82">
        <f t="shared" si="845"/>
        <v>0</v>
      </c>
      <c r="AI3150" s="81">
        <f t="shared" si="846"/>
        <v>0</v>
      </c>
      <c r="AJ3150" s="82">
        <f t="shared" si="847"/>
        <v>0</v>
      </c>
    </row>
    <row r="3151" spans="9:36" ht="23.5" x14ac:dyDescent="0.35">
      <c r="I3151" s="57" t="s">
        <v>3162</v>
      </c>
      <c r="J3151" s="58">
        <f t="shared" si="832"/>
        <v>132</v>
      </c>
      <c r="K3151" s="58">
        <f t="shared" si="831"/>
        <v>2</v>
      </c>
      <c r="L3151" s="58">
        <f t="shared" si="836"/>
        <v>3.7598204825778652</v>
      </c>
      <c r="M3151" s="59">
        <f t="shared" si="837"/>
        <v>0.66333034137629754</v>
      </c>
      <c r="N3151" s="59">
        <f t="shared" si="838"/>
        <v>-170.05004487935554</v>
      </c>
      <c r="O3151" s="59">
        <f t="shared" si="839"/>
        <v>18.042777690428341</v>
      </c>
      <c r="P3151" s="59">
        <f t="shared" si="840"/>
        <v>123.78031344395951</v>
      </c>
      <c r="Q3151" s="60">
        <f t="shared" si="841"/>
        <v>-33.780313443959493</v>
      </c>
      <c r="R3151" s="59">
        <f t="shared" si="842"/>
        <v>-168.59977297226087</v>
      </c>
      <c r="S3151" s="61">
        <f t="shared" si="833"/>
        <v>0</v>
      </c>
      <c r="U3151" s="13">
        <f t="shared" si="834"/>
        <v>123.78031344395951</v>
      </c>
      <c r="V3151" s="14">
        <f t="shared" si="835"/>
        <v>-168.59977297226087</v>
      </c>
      <c r="W3151" s="7">
        <v>123.69799999999999</v>
      </c>
      <c r="X3151" s="28">
        <v>-168.65029999999999</v>
      </c>
      <c r="Y3151" s="74">
        <v>0</v>
      </c>
      <c r="Z3151" s="75">
        <v>0</v>
      </c>
      <c r="AA3151" s="33">
        <v>0</v>
      </c>
      <c r="AB3151" s="33">
        <v>0</v>
      </c>
      <c r="AC3151" s="45"/>
      <c r="AD3151" s="48">
        <f t="shared" si="843"/>
        <v>1338.5727937226864</v>
      </c>
      <c r="AE3151" s="49">
        <f>IF(P3151&gt;90,0,AD3151*0.7^((1/cosd(P3151))^0.678))</f>
        <v>0</v>
      </c>
      <c r="AG3151" s="81">
        <f t="shared" si="844"/>
        <v>0</v>
      </c>
      <c r="AH3151" s="82">
        <f t="shared" si="845"/>
        <v>0</v>
      </c>
      <c r="AI3151" s="81">
        <f t="shared" si="846"/>
        <v>0</v>
      </c>
      <c r="AJ3151" s="82">
        <f t="shared" si="847"/>
        <v>0</v>
      </c>
    </row>
    <row r="3152" spans="9:36" ht="23.5" x14ac:dyDescent="0.35">
      <c r="I3152" s="57" t="s">
        <v>3163</v>
      </c>
      <c r="J3152" s="58">
        <f t="shared" si="832"/>
        <v>132</v>
      </c>
      <c r="K3152" s="58">
        <f t="shared" si="831"/>
        <v>3</v>
      </c>
      <c r="L3152" s="58">
        <f t="shared" si="836"/>
        <v>3.7598204825778652</v>
      </c>
      <c r="M3152" s="59">
        <f t="shared" si="837"/>
        <v>1.6633303413762976</v>
      </c>
      <c r="N3152" s="59">
        <f t="shared" si="838"/>
        <v>-155.05004487935554</v>
      </c>
      <c r="O3152" s="59">
        <f t="shared" si="839"/>
        <v>18.042777690428341</v>
      </c>
      <c r="P3152" s="59">
        <f t="shared" si="840"/>
        <v>119.79323685758401</v>
      </c>
      <c r="Q3152" s="60">
        <f t="shared" si="841"/>
        <v>-29.793236857584017</v>
      </c>
      <c r="R3152" s="59">
        <f t="shared" si="842"/>
        <v>-152.4726935300919</v>
      </c>
      <c r="S3152" s="61">
        <f t="shared" si="833"/>
        <v>0</v>
      </c>
      <c r="U3152" s="13">
        <f t="shared" si="834"/>
        <v>119.79323685758401</v>
      </c>
      <c r="V3152" s="14">
        <f t="shared" si="835"/>
        <v>-152.4726935300919</v>
      </c>
      <c r="W3152" s="7">
        <v>119.71299999999999</v>
      </c>
      <c r="X3152" s="28">
        <v>-152.54599999999999</v>
      </c>
      <c r="Y3152" s="74">
        <v>0</v>
      </c>
      <c r="Z3152" s="75">
        <v>0</v>
      </c>
      <c r="AA3152" s="33">
        <v>0</v>
      </c>
      <c r="AB3152" s="33">
        <v>0</v>
      </c>
      <c r="AC3152" s="45"/>
      <c r="AD3152" s="48">
        <f t="shared" si="843"/>
        <v>1338.5727937226864</v>
      </c>
      <c r="AE3152" s="49">
        <f>IF(P3152&gt;90,0,AD3152*0.7^((1/cosd(P3152))^0.678))</f>
        <v>0</v>
      </c>
      <c r="AG3152" s="81">
        <f t="shared" si="844"/>
        <v>0</v>
      </c>
      <c r="AH3152" s="82">
        <f t="shared" si="845"/>
        <v>0</v>
      </c>
      <c r="AI3152" s="81">
        <f t="shared" si="846"/>
        <v>0</v>
      </c>
      <c r="AJ3152" s="82">
        <f t="shared" si="847"/>
        <v>0</v>
      </c>
    </row>
    <row r="3153" spans="9:36" ht="23.5" x14ac:dyDescent="0.35">
      <c r="I3153" s="57" t="s">
        <v>3164</v>
      </c>
      <c r="J3153" s="58">
        <f t="shared" si="832"/>
        <v>132</v>
      </c>
      <c r="K3153" s="58">
        <f t="shared" si="831"/>
        <v>4</v>
      </c>
      <c r="L3153" s="58">
        <f t="shared" si="836"/>
        <v>3.7598204825778652</v>
      </c>
      <c r="M3153" s="59">
        <f t="shared" si="837"/>
        <v>2.6633303413762972</v>
      </c>
      <c r="N3153" s="59">
        <f t="shared" si="838"/>
        <v>-140.05004487935554</v>
      </c>
      <c r="O3153" s="59">
        <f t="shared" si="839"/>
        <v>18.042777690428341</v>
      </c>
      <c r="P3153" s="59">
        <f t="shared" si="840"/>
        <v>113.02015017761552</v>
      </c>
      <c r="Q3153" s="60">
        <f t="shared" si="841"/>
        <v>-23.020150177615516</v>
      </c>
      <c r="R3153" s="59">
        <f t="shared" si="842"/>
        <v>-138.44274125626075</v>
      </c>
      <c r="S3153" s="61">
        <f t="shared" si="833"/>
        <v>0</v>
      </c>
      <c r="U3153" s="13">
        <f t="shared" si="834"/>
        <v>113.02015017761552</v>
      </c>
      <c r="V3153" s="14">
        <f t="shared" si="835"/>
        <v>-138.44274125626075</v>
      </c>
      <c r="W3153" s="7">
        <v>112.944</v>
      </c>
      <c r="X3153" s="28">
        <v>-138.5334</v>
      </c>
      <c r="Y3153" s="74">
        <v>0</v>
      </c>
      <c r="Z3153" s="75">
        <v>0</v>
      </c>
      <c r="AA3153" s="33">
        <v>0</v>
      </c>
      <c r="AB3153" s="33">
        <v>0</v>
      </c>
      <c r="AC3153" s="45"/>
      <c r="AD3153" s="48">
        <f t="shared" si="843"/>
        <v>1338.5727937226864</v>
      </c>
      <c r="AE3153" s="49">
        <f>IF(P3153&gt;90,0,AD3153*0.7^((1/cosd(P3153))^0.678))</f>
        <v>0</v>
      </c>
      <c r="AG3153" s="81">
        <f t="shared" si="844"/>
        <v>0</v>
      </c>
      <c r="AH3153" s="82">
        <f t="shared" si="845"/>
        <v>0</v>
      </c>
      <c r="AI3153" s="81">
        <f t="shared" si="846"/>
        <v>0</v>
      </c>
      <c r="AJ3153" s="82">
        <f t="shared" si="847"/>
        <v>0</v>
      </c>
    </row>
    <row r="3154" spans="9:36" ht="23.5" x14ac:dyDescent="0.35">
      <c r="I3154" s="57" t="s">
        <v>3165</v>
      </c>
      <c r="J3154" s="58">
        <f t="shared" si="832"/>
        <v>132</v>
      </c>
      <c r="K3154" s="58">
        <f t="shared" si="831"/>
        <v>5</v>
      </c>
      <c r="L3154" s="58">
        <f t="shared" si="836"/>
        <v>3.7598204825778652</v>
      </c>
      <c r="M3154" s="59">
        <f t="shared" si="837"/>
        <v>3.6633303413762972</v>
      </c>
      <c r="N3154" s="59">
        <f t="shared" si="838"/>
        <v>-125.05004487935553</v>
      </c>
      <c r="O3154" s="59">
        <f t="shared" si="839"/>
        <v>18.042777690428341</v>
      </c>
      <c r="P3154" s="59">
        <f t="shared" si="840"/>
        <v>104.22741457825481</v>
      </c>
      <c r="Q3154" s="60">
        <f t="shared" si="841"/>
        <v>-14.227414578254809</v>
      </c>
      <c r="R3154" s="59">
        <f t="shared" si="842"/>
        <v>-126.58010013009627</v>
      </c>
      <c r="S3154" s="61">
        <f t="shared" si="833"/>
        <v>0</v>
      </c>
      <c r="U3154" s="13">
        <f t="shared" si="834"/>
        <v>104.22741457825481</v>
      </c>
      <c r="V3154" s="14">
        <f t="shared" si="835"/>
        <v>-126.58010013009627</v>
      </c>
      <c r="W3154" s="7">
        <v>104.157</v>
      </c>
      <c r="X3154" s="28">
        <v>-126.68389999999999</v>
      </c>
      <c r="Y3154" s="74">
        <v>0</v>
      </c>
      <c r="Z3154" s="75">
        <v>0</v>
      </c>
      <c r="AA3154" s="33">
        <v>0</v>
      </c>
      <c r="AB3154" s="33">
        <v>0</v>
      </c>
      <c r="AC3154" s="45"/>
      <c r="AD3154" s="48">
        <f t="shared" si="843"/>
        <v>1338.5727937226864</v>
      </c>
      <c r="AE3154" s="49">
        <f>IF(P3154&gt;90,0,AD3154*0.7^((1/cosd(P3154))^0.678))</f>
        <v>0</v>
      </c>
      <c r="AG3154" s="81">
        <f t="shared" si="844"/>
        <v>0</v>
      </c>
      <c r="AH3154" s="82">
        <f t="shared" si="845"/>
        <v>0</v>
      </c>
      <c r="AI3154" s="81">
        <f t="shared" si="846"/>
        <v>0</v>
      </c>
      <c r="AJ3154" s="82">
        <f t="shared" si="847"/>
        <v>0</v>
      </c>
    </row>
    <row r="3155" spans="9:36" ht="23.5" x14ac:dyDescent="0.35">
      <c r="I3155" s="57" t="s">
        <v>3166</v>
      </c>
      <c r="J3155" s="58">
        <f t="shared" si="832"/>
        <v>132</v>
      </c>
      <c r="K3155" s="58">
        <f t="shared" si="831"/>
        <v>6</v>
      </c>
      <c r="L3155" s="58">
        <f t="shared" si="836"/>
        <v>3.7598204825778652</v>
      </c>
      <c r="M3155" s="59">
        <f t="shared" si="837"/>
        <v>4.6633303413762972</v>
      </c>
      <c r="N3155" s="59">
        <f t="shared" si="838"/>
        <v>-110.05004487935554</v>
      </c>
      <c r="O3155" s="59">
        <f t="shared" si="839"/>
        <v>18.042777690428341</v>
      </c>
      <c r="P3155" s="59">
        <f t="shared" si="840"/>
        <v>94.066916997940837</v>
      </c>
      <c r="Q3155" s="60">
        <f t="shared" si="841"/>
        <v>-4.0669169979408251</v>
      </c>
      <c r="R3155" s="59">
        <f t="shared" si="842"/>
        <v>-116.43317050593029</v>
      </c>
      <c r="S3155" s="61">
        <f t="shared" si="833"/>
        <v>0</v>
      </c>
      <c r="U3155" s="13">
        <f t="shared" si="834"/>
        <v>94.066916997940837</v>
      </c>
      <c r="V3155" s="14">
        <f t="shared" si="835"/>
        <v>-116.43317050593029</v>
      </c>
      <c r="W3155" s="7">
        <v>94.000900000000001</v>
      </c>
      <c r="X3155" s="28">
        <v>-116.5489</v>
      </c>
      <c r="Y3155" s="74">
        <v>0</v>
      </c>
      <c r="Z3155" s="75">
        <v>0</v>
      </c>
      <c r="AA3155" s="33">
        <v>0</v>
      </c>
      <c r="AB3155" s="33">
        <v>0</v>
      </c>
      <c r="AC3155" s="45"/>
      <c r="AD3155" s="48">
        <f t="shared" si="843"/>
        <v>1338.5727937226864</v>
      </c>
      <c r="AE3155" s="49">
        <f>IF(P3155&gt;90,0,AD3155*0.7^((1/cosd(P3155))^0.678))</f>
        <v>0</v>
      </c>
      <c r="AG3155" s="81">
        <f t="shared" si="844"/>
        <v>0</v>
      </c>
      <c r="AH3155" s="82">
        <f t="shared" si="845"/>
        <v>0</v>
      </c>
      <c r="AI3155" s="81">
        <f t="shared" si="846"/>
        <v>0</v>
      </c>
      <c r="AJ3155" s="82">
        <f t="shared" si="847"/>
        <v>0</v>
      </c>
    </row>
    <row r="3156" spans="9:36" ht="23.5" x14ac:dyDescent="0.35">
      <c r="I3156" s="57" t="s">
        <v>3167</v>
      </c>
      <c r="J3156" s="58">
        <f t="shared" si="832"/>
        <v>132</v>
      </c>
      <c r="K3156" s="58">
        <f t="shared" si="831"/>
        <v>7</v>
      </c>
      <c r="L3156" s="58">
        <f t="shared" si="836"/>
        <v>3.7598204825778652</v>
      </c>
      <c r="M3156" s="59">
        <f t="shared" si="837"/>
        <v>5.6633303413762972</v>
      </c>
      <c r="N3156" s="59">
        <f t="shared" si="838"/>
        <v>-95.050044879355539</v>
      </c>
      <c r="O3156" s="59">
        <f t="shared" si="839"/>
        <v>18.042777690428341</v>
      </c>
      <c r="P3156" s="59">
        <f t="shared" si="840"/>
        <v>83.016784482879331</v>
      </c>
      <c r="Q3156" s="60">
        <f t="shared" si="841"/>
        <v>6.9832155171206782</v>
      </c>
      <c r="R3156" s="59">
        <f t="shared" si="842"/>
        <v>-107.40520700469803</v>
      </c>
      <c r="S3156" s="61">
        <f t="shared" si="833"/>
        <v>0.88803323037983239</v>
      </c>
      <c r="U3156" s="13">
        <f t="shared" si="834"/>
        <v>83.016784482879331</v>
      </c>
      <c r="V3156" s="14">
        <f t="shared" si="835"/>
        <v>-107.40520700469803</v>
      </c>
      <c r="W3156" s="7">
        <v>82.834199999999996</v>
      </c>
      <c r="X3156" s="28">
        <v>-107.5347</v>
      </c>
      <c r="Y3156" s="74">
        <v>0.47558209826313763</v>
      </c>
      <c r="Z3156" s="75">
        <v>0.50935399999999997</v>
      </c>
      <c r="AA3156" s="33">
        <v>0.88803323037983239</v>
      </c>
      <c r="AB3156" s="33">
        <v>0.89437599999999995</v>
      </c>
      <c r="AC3156" s="45"/>
      <c r="AD3156" s="48">
        <f t="shared" si="843"/>
        <v>1338.5727937226864</v>
      </c>
      <c r="AE3156" s="49">
        <f>IF(P3156&gt;90,0,AD3156*0.7^((1/cosd(P3156))^0.678))</f>
        <v>302.14021431923538</v>
      </c>
      <c r="AG3156" s="81">
        <f t="shared" si="844"/>
        <v>143.69247709561606</v>
      </c>
      <c r="AH3156" s="82">
        <f t="shared" si="845"/>
        <v>268.31055054956551</v>
      </c>
      <c r="AI3156" s="81">
        <f t="shared" si="846"/>
        <v>153.89632672435982</v>
      </c>
      <c r="AJ3156" s="82">
        <f t="shared" si="847"/>
        <v>270.22695632198042</v>
      </c>
    </row>
    <row r="3157" spans="9:36" ht="23.5" x14ac:dyDescent="0.35">
      <c r="I3157" s="57" t="s">
        <v>3168</v>
      </c>
      <c r="J3157" s="58">
        <f t="shared" si="832"/>
        <v>132</v>
      </c>
      <c r="K3157" s="58">
        <f t="shared" si="831"/>
        <v>8</v>
      </c>
      <c r="L3157" s="58">
        <f t="shared" si="836"/>
        <v>3.7598204825778652</v>
      </c>
      <c r="M3157" s="59">
        <f t="shared" si="837"/>
        <v>6.6633303413762972</v>
      </c>
      <c r="N3157" s="59">
        <f t="shared" si="838"/>
        <v>-80.050044879355539</v>
      </c>
      <c r="O3157" s="59">
        <f t="shared" si="839"/>
        <v>18.042777690428341</v>
      </c>
      <c r="P3157" s="59">
        <f t="shared" si="840"/>
        <v>71.421087493399583</v>
      </c>
      <c r="Q3157" s="60">
        <f t="shared" si="841"/>
        <v>18.578912506600421</v>
      </c>
      <c r="R3157" s="59">
        <f t="shared" si="842"/>
        <v>-98.87999315161872</v>
      </c>
      <c r="S3157" s="61">
        <f t="shared" si="833"/>
        <v>0.82933060145619897</v>
      </c>
      <c r="U3157" s="13">
        <f t="shared" si="834"/>
        <v>71.421087493399583</v>
      </c>
      <c r="V3157" s="14">
        <f t="shared" si="835"/>
        <v>-98.87999315161872</v>
      </c>
      <c r="W3157" s="7">
        <v>71.3108</v>
      </c>
      <c r="X3157" s="28">
        <v>-99.027699999999996</v>
      </c>
      <c r="Y3157" s="74">
        <v>0.64321332541501652</v>
      </c>
      <c r="Z3157" s="75">
        <v>0.67666199999999999</v>
      </c>
      <c r="AA3157" s="33">
        <v>0.82933060145619897</v>
      </c>
      <c r="AB3157" s="33">
        <v>0.84522799999999998</v>
      </c>
      <c r="AC3157" s="45"/>
      <c r="AD3157" s="48">
        <f t="shared" si="843"/>
        <v>1338.5727937226864</v>
      </c>
      <c r="AE3157" s="49">
        <f>IF(P3157&gt;90,0,AD3157*0.7^((1/cosd(P3157))^0.678))</f>
        <v>616.94899143357975</v>
      </c>
      <c r="AG3157" s="81">
        <f t="shared" si="844"/>
        <v>396.82981239143339</v>
      </c>
      <c r="AH3157" s="82">
        <f t="shared" si="845"/>
        <v>511.65467813340604</v>
      </c>
      <c r="AI3157" s="81">
        <f t="shared" si="846"/>
        <v>417.46593844142893</v>
      </c>
      <c r="AJ3157" s="82">
        <f t="shared" si="847"/>
        <v>521.46256213142169</v>
      </c>
    </row>
    <row r="3158" spans="9:36" ht="23.5" x14ac:dyDescent="0.35">
      <c r="I3158" s="57" t="s">
        <v>3169</v>
      </c>
      <c r="J3158" s="58">
        <f t="shared" si="832"/>
        <v>132</v>
      </c>
      <c r="K3158" s="58">
        <f t="shared" si="831"/>
        <v>9</v>
      </c>
      <c r="L3158" s="58">
        <f t="shared" si="836"/>
        <v>3.7598204825778652</v>
      </c>
      <c r="M3158" s="59">
        <f t="shared" si="837"/>
        <v>7.6633303413762972</v>
      </c>
      <c r="N3158" s="59">
        <f t="shared" si="838"/>
        <v>-65.050044879355539</v>
      </c>
      <c r="O3158" s="59">
        <f t="shared" si="839"/>
        <v>18.042777690428341</v>
      </c>
      <c r="P3158" s="59">
        <f t="shared" si="840"/>
        <v>59.552624798046452</v>
      </c>
      <c r="Q3158" s="60">
        <f t="shared" si="841"/>
        <v>30.447375201953548</v>
      </c>
      <c r="R3158" s="59">
        <f t="shared" si="842"/>
        <v>-90.168261074369426</v>
      </c>
      <c r="S3158" s="61">
        <f t="shared" si="833"/>
        <v>0.79408986510165047</v>
      </c>
      <c r="U3158" s="13">
        <f t="shared" si="834"/>
        <v>59.552624798046452</v>
      </c>
      <c r="V3158" s="14">
        <f t="shared" si="835"/>
        <v>-90.168261074369426</v>
      </c>
      <c r="W3158" s="7">
        <v>59.459099999999999</v>
      </c>
      <c r="X3158" s="28">
        <v>-90.341999999999999</v>
      </c>
      <c r="Y3158" s="74">
        <v>0.79133657077811237</v>
      </c>
      <c r="Z3158" s="75">
        <v>0.82004699999999997</v>
      </c>
      <c r="AA3158" s="33">
        <v>0.79408986510165047</v>
      </c>
      <c r="AB3158" s="33">
        <v>0.82481899999999997</v>
      </c>
      <c r="AC3158" s="45"/>
      <c r="AD3158" s="48">
        <f t="shared" si="843"/>
        <v>1338.5727937226864</v>
      </c>
      <c r="AE3158" s="49">
        <f>IF(P3158&gt;90,0,AD3158*0.7^((1/cosd(P3158))^0.678))</f>
        <v>760.41934141871491</v>
      </c>
      <c r="AG3158" s="81">
        <f t="shared" si="844"/>
        <v>601.74763399163646</v>
      </c>
      <c r="AH3158" s="82">
        <f t="shared" si="845"/>
        <v>603.84129224787318</v>
      </c>
      <c r="AI3158" s="81">
        <f t="shared" si="846"/>
        <v>623.57959967239287</v>
      </c>
      <c r="AJ3158" s="82">
        <f t="shared" si="847"/>
        <v>627.20832076964302</v>
      </c>
    </row>
    <row r="3159" spans="9:36" ht="23.5" x14ac:dyDescent="0.35">
      <c r="I3159" s="57" t="s">
        <v>3170</v>
      </c>
      <c r="J3159" s="58">
        <f t="shared" si="832"/>
        <v>132</v>
      </c>
      <c r="K3159" s="58">
        <f t="shared" si="831"/>
        <v>10</v>
      </c>
      <c r="L3159" s="58">
        <f t="shared" si="836"/>
        <v>3.7598204825778652</v>
      </c>
      <c r="M3159" s="59">
        <f t="shared" si="837"/>
        <v>8.6633303413762981</v>
      </c>
      <c r="N3159" s="59">
        <f t="shared" si="838"/>
        <v>-50.050044879355525</v>
      </c>
      <c r="O3159" s="59">
        <f t="shared" si="839"/>
        <v>18.042777690428341</v>
      </c>
      <c r="P3159" s="59">
        <f t="shared" si="840"/>
        <v>47.688086223466556</v>
      </c>
      <c r="Q3159" s="60">
        <f t="shared" si="841"/>
        <v>42.311913776533444</v>
      </c>
      <c r="R3159" s="59">
        <f t="shared" si="842"/>
        <v>-80.29503230447385</v>
      </c>
      <c r="S3159" s="61">
        <f t="shared" si="833"/>
        <v>0.79731488587697608</v>
      </c>
      <c r="U3159" s="13">
        <f t="shared" si="834"/>
        <v>47.688086223466556</v>
      </c>
      <c r="V3159" s="14">
        <f t="shared" si="835"/>
        <v>-80.29503230447385</v>
      </c>
      <c r="W3159" s="7">
        <v>47.595100000000002</v>
      </c>
      <c r="X3159" s="28">
        <v>-80.507199999999997</v>
      </c>
      <c r="Y3159" s="74">
        <v>0.90412489843401866</v>
      </c>
      <c r="Z3159" s="75">
        <v>0.92187799999999998</v>
      </c>
      <c r="AA3159" s="33">
        <v>0.79731488587697608</v>
      </c>
      <c r="AB3159" s="33">
        <v>0.83967800000000004</v>
      </c>
      <c r="AC3159" s="45"/>
      <c r="AD3159" s="48">
        <f t="shared" si="843"/>
        <v>1338.5727937226864</v>
      </c>
      <c r="AE3159" s="49">
        <f>IF(P3159&gt;90,0,AD3159*0.7^((1/cosd(P3159))^0.678))</f>
        <v>839.58579013790347</v>
      </c>
      <c r="AG3159" s="81">
        <f t="shared" si="844"/>
        <v>759.09041723507733</v>
      </c>
      <c r="AH3159" s="82">
        <f t="shared" si="845"/>
        <v>669.41424844773326</v>
      </c>
      <c r="AI3159" s="81">
        <f t="shared" si="846"/>
        <v>773.99566904075016</v>
      </c>
      <c r="AJ3159" s="82">
        <f t="shared" si="847"/>
        <v>704.98171709141457</v>
      </c>
    </row>
    <row r="3160" spans="9:36" ht="23.5" x14ac:dyDescent="0.35">
      <c r="I3160" s="57" t="s">
        <v>3171</v>
      </c>
      <c r="J3160" s="58">
        <f t="shared" si="832"/>
        <v>132</v>
      </c>
      <c r="K3160" s="58">
        <f t="shared" si="831"/>
        <v>11</v>
      </c>
      <c r="L3160" s="58">
        <f t="shared" si="836"/>
        <v>3.7598204825778652</v>
      </c>
      <c r="M3160" s="59">
        <f t="shared" si="837"/>
        <v>9.6633303413762981</v>
      </c>
      <c r="N3160" s="59">
        <f t="shared" si="838"/>
        <v>-35.050044879355525</v>
      </c>
      <c r="O3160" s="59">
        <f t="shared" si="839"/>
        <v>18.042777690428341</v>
      </c>
      <c r="P3160" s="59">
        <f t="shared" si="840"/>
        <v>36.241933894368813</v>
      </c>
      <c r="Q3160" s="60">
        <f t="shared" si="841"/>
        <v>53.758066105631187</v>
      </c>
      <c r="R3160" s="59">
        <f t="shared" si="842"/>
        <v>-67.463870922996875</v>
      </c>
      <c r="S3160" s="61">
        <f t="shared" si="833"/>
        <v>0.83756575017669821</v>
      </c>
      <c r="U3160" s="13">
        <f t="shared" si="834"/>
        <v>36.241933894368813</v>
      </c>
      <c r="V3160" s="14">
        <f t="shared" si="835"/>
        <v>-67.463870922996875</v>
      </c>
      <c r="W3160" s="7">
        <v>36.134999999999998</v>
      </c>
      <c r="X3160" s="28">
        <v>-67.730999999999995</v>
      </c>
      <c r="Y3160" s="74">
        <v>0.9741513087248479</v>
      </c>
      <c r="Z3160" s="75">
        <v>0.98011599999999999</v>
      </c>
      <c r="AA3160" s="33">
        <v>0.83756575017669821</v>
      </c>
      <c r="AB3160" s="33">
        <v>0.88072700000000004</v>
      </c>
      <c r="AC3160" s="45"/>
      <c r="AD3160" s="48">
        <f t="shared" si="843"/>
        <v>1338.5727937226864</v>
      </c>
      <c r="AE3160" s="49">
        <f>IF(P3160&gt;90,0,AD3160*0.7^((1/cosd(P3160))^0.678))</f>
        <v>885.99079668545926</v>
      </c>
      <c r="AG3160" s="81">
        <f t="shared" si="844"/>
        <v>863.08909410931074</v>
      </c>
      <c r="AH3160" s="82">
        <f t="shared" si="845"/>
        <v>742.07554627550724</v>
      </c>
      <c r="AI3160" s="81">
        <f t="shared" si="846"/>
        <v>868.37375568416553</v>
      </c>
      <c r="AJ3160" s="82">
        <f t="shared" si="847"/>
        <v>780.31601639239454</v>
      </c>
    </row>
    <row r="3161" spans="9:36" ht="23.5" x14ac:dyDescent="0.35">
      <c r="I3161" s="57" t="s">
        <v>3172</v>
      </c>
      <c r="J3161" s="58">
        <f t="shared" si="832"/>
        <v>132</v>
      </c>
      <c r="K3161" s="58">
        <f t="shared" si="831"/>
        <v>12</v>
      </c>
      <c r="L3161" s="58">
        <f t="shared" si="836"/>
        <v>3.7598204825778652</v>
      </c>
      <c r="M3161" s="59">
        <f t="shared" si="837"/>
        <v>10.663330341376298</v>
      </c>
      <c r="N3161" s="59">
        <f t="shared" si="838"/>
        <v>-20.050044879355529</v>
      </c>
      <c r="O3161" s="59">
        <f t="shared" si="839"/>
        <v>18.042777690428341</v>
      </c>
      <c r="P3161" s="59">
        <f t="shared" si="840"/>
        <v>26.137032888101675</v>
      </c>
      <c r="Q3161" s="60">
        <f t="shared" si="841"/>
        <v>63.862967111898321</v>
      </c>
      <c r="R3161" s="59">
        <f t="shared" si="842"/>
        <v>-47.730899796917292</v>
      </c>
      <c r="S3161" s="61">
        <f t="shared" si="833"/>
        <v>0.89798835159001389</v>
      </c>
      <c r="U3161" s="13">
        <f t="shared" si="834"/>
        <v>26.137032888101675</v>
      </c>
      <c r="V3161" s="14">
        <f t="shared" si="835"/>
        <v>-47.730899796917292</v>
      </c>
      <c r="W3161" s="7">
        <v>25.994399999999999</v>
      </c>
      <c r="X3161" s="28">
        <v>-48.050000000000011</v>
      </c>
      <c r="Y3161" s="74">
        <v>0.99977971470276072</v>
      </c>
      <c r="Z3161" s="75">
        <v>0.99979700000000005</v>
      </c>
      <c r="AA3161" s="33">
        <v>0.89798835159001389</v>
      </c>
      <c r="AB3161" s="33">
        <v>0.92579999999999996</v>
      </c>
      <c r="AC3161" s="45"/>
      <c r="AD3161" s="48">
        <f t="shared" si="843"/>
        <v>1338.5727937226864</v>
      </c>
      <c r="AE3161" s="49">
        <f>IF(P3161&gt;90,0,AD3161*0.7^((1/cosd(P3161))^0.678))</f>
        <v>911.98233531508799</v>
      </c>
      <c r="AG3161" s="81">
        <f t="shared" si="844"/>
        <v>911.78143901527619</v>
      </c>
      <c r="AH3161" s="82">
        <f t="shared" si="845"/>
        <v>818.9495139688072</v>
      </c>
      <c r="AI3161" s="81">
        <f t="shared" si="846"/>
        <v>911.79720290101909</v>
      </c>
      <c r="AJ3161" s="82">
        <f t="shared" si="847"/>
        <v>844.31324603470841</v>
      </c>
    </row>
    <row r="3162" spans="9:36" ht="23.5" x14ac:dyDescent="0.35">
      <c r="I3162" s="57" t="s">
        <v>3173</v>
      </c>
      <c r="J3162" s="58">
        <f t="shared" si="832"/>
        <v>132</v>
      </c>
      <c r="K3162" s="58">
        <f t="shared" si="831"/>
        <v>13</v>
      </c>
      <c r="L3162" s="58">
        <f t="shared" si="836"/>
        <v>3.7598204825778652</v>
      </c>
      <c r="M3162" s="59">
        <f t="shared" si="837"/>
        <v>11.663330341376298</v>
      </c>
      <c r="N3162" s="59">
        <f t="shared" si="838"/>
        <v>-5.0500448793555286</v>
      </c>
      <c r="O3162" s="59">
        <f t="shared" si="839"/>
        <v>18.042777690428341</v>
      </c>
      <c r="P3162" s="59">
        <f t="shared" si="840"/>
        <v>19.848159630945407</v>
      </c>
      <c r="Q3162" s="60">
        <f t="shared" si="841"/>
        <v>70.151840369054597</v>
      </c>
      <c r="R3162" s="59">
        <f t="shared" si="842"/>
        <v>-14.271088002895912</v>
      </c>
      <c r="S3162" s="61">
        <f t="shared" si="833"/>
        <v>0.95646197325199678</v>
      </c>
      <c r="U3162" s="13">
        <f t="shared" si="834"/>
        <v>19.848159630945407</v>
      </c>
      <c r="V3162" s="14">
        <f t="shared" si="835"/>
        <v>-14.271088002895912</v>
      </c>
      <c r="W3162" s="7">
        <v>19.6492</v>
      </c>
      <c r="X3162" s="28">
        <v>-14.472000000000008</v>
      </c>
      <c r="Y3162" s="74">
        <v>0.98483541162666066</v>
      </c>
      <c r="Z3162" s="75">
        <v>0.98556299999999997</v>
      </c>
      <c r="AA3162" s="33">
        <v>0.95646197325199678</v>
      </c>
      <c r="AB3162" s="33">
        <v>0.95789899999999994</v>
      </c>
      <c r="AC3162" s="45"/>
      <c r="AD3162" s="48">
        <f t="shared" si="843"/>
        <v>1338.5727937226864</v>
      </c>
      <c r="AE3162" s="49">
        <f>IF(P3162&gt;90,0,AD3162*0.7^((1/cosd(P3162))^0.678))</f>
        <v>922.93857463813492</v>
      </c>
      <c r="AG3162" s="81">
        <f t="shared" si="844"/>
        <v>908.94259105987112</v>
      </c>
      <c r="AH3162" s="82">
        <f t="shared" si="845"/>
        <v>882.75565028877588</v>
      </c>
      <c r="AI3162" s="81">
        <f t="shared" si="846"/>
        <v>909.61411043608416</v>
      </c>
      <c r="AJ3162" s="82">
        <f t="shared" si="847"/>
        <v>884.08193770729474</v>
      </c>
    </row>
    <row r="3163" spans="9:36" ht="23.5" x14ac:dyDescent="0.35">
      <c r="I3163" s="57" t="s">
        <v>3174</v>
      </c>
      <c r="J3163" s="58">
        <f t="shared" si="832"/>
        <v>132</v>
      </c>
      <c r="K3163" s="58">
        <f t="shared" si="831"/>
        <v>14</v>
      </c>
      <c r="L3163" s="58">
        <f t="shared" si="836"/>
        <v>3.7598204825778652</v>
      </c>
      <c r="M3163" s="59">
        <f t="shared" si="837"/>
        <v>12.663330341376298</v>
      </c>
      <c r="N3163" s="59">
        <f t="shared" si="838"/>
        <v>9.9499551206444714</v>
      </c>
      <c r="O3163" s="59">
        <f t="shared" si="839"/>
        <v>18.042777690428341</v>
      </c>
      <c r="P3163" s="59">
        <f t="shared" si="840"/>
        <v>21.225061867980322</v>
      </c>
      <c r="Q3163" s="60">
        <f t="shared" si="841"/>
        <v>68.774938132019685</v>
      </c>
      <c r="R3163" s="59">
        <f t="shared" si="842"/>
        <v>26.987910672510726</v>
      </c>
      <c r="S3163" s="61">
        <f t="shared" si="833"/>
        <v>0.99371420199630278</v>
      </c>
      <c r="U3163" s="13">
        <f t="shared" si="834"/>
        <v>21.225061867980322</v>
      </c>
      <c r="V3163" s="14">
        <f t="shared" si="835"/>
        <v>26.987910672510726</v>
      </c>
      <c r="W3163" s="7">
        <v>21.011600000000001</v>
      </c>
      <c r="X3163" s="28">
        <v>27.145999999999987</v>
      </c>
      <c r="Y3163" s="74">
        <v>0.93886349688392601</v>
      </c>
      <c r="Z3163" s="75">
        <v>0.917597</v>
      </c>
      <c r="AA3163" s="33">
        <v>0.99371420199630278</v>
      </c>
      <c r="AB3163" s="33">
        <v>0.99176900000000001</v>
      </c>
      <c r="AC3163" s="45"/>
      <c r="AD3163" s="48">
        <f t="shared" si="843"/>
        <v>1338.5727937226864</v>
      </c>
      <c r="AE3163" s="49">
        <f>IF(P3163&gt;90,0,AD3163*0.7^((1/cosd(P3163))^0.678))</f>
        <v>920.83998693934313</v>
      </c>
      <c r="AG3163" s="81">
        <f t="shared" si="844"/>
        <v>864.54305020842048</v>
      </c>
      <c r="AH3163" s="82">
        <f t="shared" si="845"/>
        <v>915.05177278771521</v>
      </c>
      <c r="AI3163" s="81">
        <f t="shared" si="846"/>
        <v>844.96000949558049</v>
      </c>
      <c r="AJ3163" s="82">
        <f t="shared" si="847"/>
        <v>913.26055300684538</v>
      </c>
    </row>
    <row r="3164" spans="9:36" ht="23.5" x14ac:dyDescent="0.35">
      <c r="I3164" s="57" t="s">
        <v>3175</v>
      </c>
      <c r="J3164" s="58">
        <f t="shared" si="832"/>
        <v>132</v>
      </c>
      <c r="K3164" s="58">
        <f t="shared" si="831"/>
        <v>15</v>
      </c>
      <c r="L3164" s="58">
        <f t="shared" si="836"/>
        <v>3.7598204825778652</v>
      </c>
      <c r="M3164" s="59">
        <f t="shared" si="837"/>
        <v>13.663330341376298</v>
      </c>
      <c r="N3164" s="59">
        <f t="shared" si="838"/>
        <v>24.949955120644471</v>
      </c>
      <c r="O3164" s="59">
        <f t="shared" si="839"/>
        <v>18.042777690428341</v>
      </c>
      <c r="P3164" s="59">
        <f t="shared" si="840"/>
        <v>29.187675171526838</v>
      </c>
      <c r="Q3164" s="60">
        <f t="shared" si="841"/>
        <v>60.812324828473159</v>
      </c>
      <c r="R3164" s="59">
        <f t="shared" si="842"/>
        <v>55.330322882429101</v>
      </c>
      <c r="S3164" s="61">
        <f t="shared" si="833"/>
        <v>0.9961688458077006</v>
      </c>
      <c r="U3164" s="13">
        <f t="shared" si="834"/>
        <v>29.187675171526838</v>
      </c>
      <c r="V3164" s="14">
        <f t="shared" si="835"/>
        <v>55.330322882429101</v>
      </c>
      <c r="W3164" s="7">
        <v>28.998699999999999</v>
      </c>
      <c r="X3164" s="28">
        <v>55.609000000000009</v>
      </c>
      <c r="Y3164" s="74">
        <v>0.87739601854901839</v>
      </c>
      <c r="Z3164" s="75">
        <v>0.83184000000000002</v>
      </c>
      <c r="AA3164" s="33">
        <v>0.9961688458077006</v>
      </c>
      <c r="AB3164" s="33">
        <v>0.99458199999999997</v>
      </c>
      <c r="AC3164" s="45"/>
      <c r="AD3164" s="48">
        <f t="shared" si="843"/>
        <v>1338.5727937226864</v>
      </c>
      <c r="AE3164" s="49">
        <f>IF(P3164&gt;90,0,AD3164*0.7^((1/cosd(P3164))^0.678))</f>
        <v>905.31961093033624</v>
      </c>
      <c r="AG3164" s="81">
        <f t="shared" si="844"/>
        <v>794.32382214462336</v>
      </c>
      <c r="AH3164" s="82">
        <f t="shared" si="845"/>
        <v>901.85119190754961</v>
      </c>
      <c r="AI3164" s="81">
        <f t="shared" si="846"/>
        <v>753.08106515629095</v>
      </c>
      <c r="AJ3164" s="82">
        <f t="shared" si="847"/>
        <v>900.4145892783157</v>
      </c>
    </row>
    <row r="3165" spans="9:36" ht="23.5" x14ac:dyDescent="0.35">
      <c r="I3165" s="57" t="s">
        <v>3176</v>
      </c>
      <c r="J3165" s="58">
        <f t="shared" si="832"/>
        <v>132</v>
      </c>
      <c r="K3165" s="58">
        <f t="shared" si="831"/>
        <v>16</v>
      </c>
      <c r="L3165" s="58">
        <f t="shared" si="836"/>
        <v>3.7598204825778652</v>
      </c>
      <c r="M3165" s="59">
        <f t="shared" si="837"/>
        <v>14.663330341376298</v>
      </c>
      <c r="N3165" s="59">
        <f t="shared" si="838"/>
        <v>39.949955120644475</v>
      </c>
      <c r="O3165" s="59">
        <f t="shared" si="839"/>
        <v>18.042777690428341</v>
      </c>
      <c r="P3165" s="59">
        <f t="shared" si="840"/>
        <v>39.895966504248889</v>
      </c>
      <c r="Q3165" s="60">
        <f t="shared" si="841"/>
        <v>50.104033495751111</v>
      </c>
      <c r="R3165" s="59">
        <f t="shared" si="842"/>
        <v>72.156457660537839</v>
      </c>
      <c r="S3165" s="61">
        <f t="shared" si="833"/>
        <v>0.95618993795027696</v>
      </c>
      <c r="U3165" s="13">
        <f t="shared" si="834"/>
        <v>39.895966504248889</v>
      </c>
      <c r="V3165" s="14">
        <f t="shared" si="835"/>
        <v>72.156457660537839</v>
      </c>
      <c r="W3165" s="7">
        <v>39.720599999999997</v>
      </c>
      <c r="X3165" s="28">
        <v>72.424000000000007</v>
      </c>
      <c r="Y3165" s="74">
        <v>0.82116530432775392</v>
      </c>
      <c r="Z3165" s="75">
        <v>0.77241700000000002</v>
      </c>
      <c r="AA3165" s="33">
        <v>0.95618993795027696</v>
      </c>
      <c r="AB3165" s="33">
        <v>0.94413999999999998</v>
      </c>
      <c r="AC3165" s="45"/>
      <c r="AD3165" s="48">
        <f t="shared" si="843"/>
        <v>1338.5727937226864</v>
      </c>
      <c r="AE3165" s="49">
        <f>IF(P3165&gt;90,0,AD3165*0.7^((1/cosd(P3165))^0.678))</f>
        <v>873.47922541547678</v>
      </c>
      <c r="AG3165" s="81">
        <f t="shared" si="844"/>
        <v>717.27083396227079</v>
      </c>
      <c r="AH3165" s="82">
        <f t="shared" si="845"/>
        <v>835.21204635088077</v>
      </c>
      <c r="AI3165" s="81">
        <f t="shared" si="846"/>
        <v>674.69020285774639</v>
      </c>
      <c r="AJ3165" s="82">
        <f t="shared" si="847"/>
        <v>824.6866758837682</v>
      </c>
    </row>
    <row r="3166" spans="9:36" ht="23.5" x14ac:dyDescent="0.35">
      <c r="I3166" s="57" t="s">
        <v>3177</v>
      </c>
      <c r="J3166" s="58">
        <f t="shared" si="832"/>
        <v>132</v>
      </c>
      <c r="K3166" s="58">
        <f t="shared" ref="K3166:K3229" si="848">0+K3142</f>
        <v>17</v>
      </c>
      <c r="L3166" s="58">
        <f t="shared" si="836"/>
        <v>3.7598204825778652</v>
      </c>
      <c r="M3166" s="59">
        <f t="shared" si="837"/>
        <v>15.663330341376298</v>
      </c>
      <c r="N3166" s="59">
        <f t="shared" si="838"/>
        <v>54.949955120644475</v>
      </c>
      <c r="O3166" s="59">
        <f t="shared" si="839"/>
        <v>18.042777690428341</v>
      </c>
      <c r="P3166" s="59">
        <f t="shared" si="840"/>
        <v>51.543031831887006</v>
      </c>
      <c r="Q3166" s="60">
        <f t="shared" si="841"/>
        <v>38.456968168112994</v>
      </c>
      <c r="R3166" s="59">
        <f t="shared" si="842"/>
        <v>83.731808039874153</v>
      </c>
      <c r="S3166" s="61">
        <f t="shared" si="833"/>
        <v>0.87174975553982736</v>
      </c>
      <c r="U3166" s="13">
        <f t="shared" si="834"/>
        <v>51.543031831887006</v>
      </c>
      <c r="V3166" s="14">
        <f t="shared" si="835"/>
        <v>83.731808039874153</v>
      </c>
      <c r="W3166" s="7">
        <v>51.366</v>
      </c>
      <c r="X3166" s="28">
        <v>83.97399999999999</v>
      </c>
      <c r="Y3166" s="74">
        <v>0.79173554034679472</v>
      </c>
      <c r="Z3166" s="75">
        <v>0.754938</v>
      </c>
      <c r="AA3166" s="33">
        <v>0.87174975553982736</v>
      </c>
      <c r="AB3166" s="33">
        <v>0.84765199999999996</v>
      </c>
      <c r="AC3166" s="45"/>
      <c r="AD3166" s="48">
        <f t="shared" si="843"/>
        <v>1338.5727937226864</v>
      </c>
      <c r="AE3166" s="49">
        <f>IF(P3166&gt;90,0,AD3166*0.7^((1/cosd(P3166))^0.678))</f>
        <v>818.26533055537459</v>
      </c>
      <c r="AG3166" s="81">
        <f t="shared" si="844"/>
        <v>647.84974363430808</v>
      </c>
      <c r="AH3166" s="82">
        <f t="shared" si="845"/>
        <v>713.3226018783638</v>
      </c>
      <c r="AI3166" s="81">
        <f t="shared" si="846"/>
        <v>617.73959211881333</v>
      </c>
      <c r="AJ3166" s="82">
        <f t="shared" si="847"/>
        <v>693.60424397592431</v>
      </c>
    </row>
    <row r="3167" spans="9:36" ht="23.5" x14ac:dyDescent="0.35">
      <c r="I3167" s="57" t="s">
        <v>3178</v>
      </c>
      <c r="J3167" s="58">
        <f t="shared" ref="J3167:J3230" si="849">1+J3143</f>
        <v>132</v>
      </c>
      <c r="K3167" s="58">
        <f t="shared" si="848"/>
        <v>18</v>
      </c>
      <c r="L3167" s="58">
        <f t="shared" si="836"/>
        <v>3.7598204825778652</v>
      </c>
      <c r="M3167" s="59">
        <f t="shared" si="837"/>
        <v>16.663330341376298</v>
      </c>
      <c r="N3167" s="59">
        <f t="shared" si="838"/>
        <v>69.949955120644475</v>
      </c>
      <c r="O3167" s="59">
        <f t="shared" si="839"/>
        <v>18.042777690428341</v>
      </c>
      <c r="P3167" s="59">
        <f t="shared" si="840"/>
        <v>63.443700176657046</v>
      </c>
      <c r="Q3167" s="60">
        <f t="shared" si="841"/>
        <v>26.55629982334295</v>
      </c>
      <c r="R3167" s="59">
        <f t="shared" si="842"/>
        <v>93.08479472281519</v>
      </c>
      <c r="S3167" s="61">
        <f t="shared" si="833"/>
        <v>0.74628658933385261</v>
      </c>
      <c r="U3167" s="13">
        <f t="shared" si="834"/>
        <v>63.443700176657046</v>
      </c>
      <c r="V3167" s="14">
        <f t="shared" si="835"/>
        <v>93.08479472281519</v>
      </c>
      <c r="W3167" s="7">
        <v>63.250700000000002</v>
      </c>
      <c r="X3167" s="28">
        <v>93.307000000000016</v>
      </c>
      <c r="Y3167" s="74">
        <v>0.80183174583617778</v>
      </c>
      <c r="Z3167" s="75">
        <v>0.78251999999999999</v>
      </c>
      <c r="AA3167" s="33">
        <v>0.74628658933385261</v>
      </c>
      <c r="AB3167" s="33">
        <v>0.71512500000000001</v>
      </c>
      <c r="AC3167" s="45"/>
      <c r="AD3167" s="48">
        <f t="shared" si="843"/>
        <v>1338.5727937226864</v>
      </c>
      <c r="AE3167" s="49">
        <f>IF(P3167&gt;90,0,AD3167*0.7^((1/cosd(P3167))^0.678))</f>
        <v>723.2379507378713</v>
      </c>
      <c r="AG3167" s="81">
        <f t="shared" si="844"/>
        <v>579.91514869512685</v>
      </c>
      <c r="AH3167" s="82">
        <f t="shared" si="845"/>
        <v>539.74278353297086</v>
      </c>
      <c r="AI3167" s="81">
        <f t="shared" si="846"/>
        <v>565.948161211399</v>
      </c>
      <c r="AJ3167" s="82">
        <f t="shared" si="847"/>
        <v>517.20553952142018</v>
      </c>
    </row>
    <row r="3168" spans="9:36" ht="23.5" x14ac:dyDescent="0.35">
      <c r="I3168" s="57" t="s">
        <v>3179</v>
      </c>
      <c r="J3168" s="58">
        <f t="shared" si="849"/>
        <v>132</v>
      </c>
      <c r="K3168" s="58">
        <f t="shared" si="848"/>
        <v>19</v>
      </c>
      <c r="L3168" s="58">
        <f t="shared" si="836"/>
        <v>3.7598204825778652</v>
      </c>
      <c r="M3168" s="59">
        <f t="shared" si="837"/>
        <v>17.663330341376298</v>
      </c>
      <c r="N3168" s="59">
        <f t="shared" si="838"/>
        <v>84.949955120644475</v>
      </c>
      <c r="O3168" s="59">
        <f t="shared" si="839"/>
        <v>18.042777690428341</v>
      </c>
      <c r="P3168" s="59">
        <f t="shared" si="840"/>
        <v>75.251484327893834</v>
      </c>
      <c r="Q3168" s="60">
        <f t="shared" si="841"/>
        <v>14.748515672106162</v>
      </c>
      <c r="R3168" s="59">
        <f t="shared" si="842"/>
        <v>101.64884434308777</v>
      </c>
      <c r="S3168" s="61">
        <f t="shared" si="833"/>
        <v>0.58946314871082872</v>
      </c>
      <c r="U3168" s="13">
        <f t="shared" si="834"/>
        <v>75.251484327893834</v>
      </c>
      <c r="V3168" s="14">
        <f t="shared" si="835"/>
        <v>101.64884434308777</v>
      </c>
      <c r="W3168" s="7">
        <v>75.02</v>
      </c>
      <c r="X3168" s="28">
        <v>101.858</v>
      </c>
      <c r="Y3168" s="74">
        <v>0.84696079720373751</v>
      </c>
      <c r="Z3168" s="75">
        <v>0.84522299999999995</v>
      </c>
      <c r="AA3168" s="33">
        <v>0.58946314871082872</v>
      </c>
      <c r="AB3168" s="33">
        <v>0.574519</v>
      </c>
      <c r="AC3168" s="45"/>
      <c r="AD3168" s="48">
        <f t="shared" si="843"/>
        <v>1338.5727937226864</v>
      </c>
      <c r="AE3168" s="49">
        <f>IF(P3168&gt;90,0,AD3168*0.7^((1/cosd(P3168))^0.678))</f>
        <v>543.22507749531303</v>
      </c>
      <c r="AG3168" s="81">
        <f t="shared" si="844"/>
        <v>460.09034469649242</v>
      </c>
      <c r="AH3168" s="82">
        <f t="shared" si="845"/>
        <v>320.21116463907117</v>
      </c>
      <c r="AI3168" s="81">
        <f t="shared" si="846"/>
        <v>459.14632967582094</v>
      </c>
      <c r="AJ3168" s="82">
        <f t="shared" si="847"/>
        <v>312.09312829752974</v>
      </c>
    </row>
    <row r="3169" spans="9:36" ht="23.5" x14ac:dyDescent="0.35">
      <c r="I3169" s="57" t="s">
        <v>3180</v>
      </c>
      <c r="J3169" s="58">
        <f t="shared" si="849"/>
        <v>132</v>
      </c>
      <c r="K3169" s="58">
        <f t="shared" si="848"/>
        <v>20</v>
      </c>
      <c r="L3169" s="58">
        <f t="shared" si="836"/>
        <v>3.7598204825778652</v>
      </c>
      <c r="M3169" s="59">
        <f t="shared" si="837"/>
        <v>18.663330341376298</v>
      </c>
      <c r="N3169" s="59">
        <f t="shared" si="838"/>
        <v>99.949955120644475</v>
      </c>
      <c r="O3169" s="59">
        <f t="shared" si="839"/>
        <v>18.042777690428341</v>
      </c>
      <c r="P3169" s="59">
        <f t="shared" si="840"/>
        <v>86.701091542026091</v>
      </c>
      <c r="Q3169" s="60">
        <f t="shared" si="841"/>
        <v>3.2989084579739125</v>
      </c>
      <c r="R3169" s="59">
        <f t="shared" si="842"/>
        <v>110.26863835929079</v>
      </c>
      <c r="S3169" s="61">
        <f t="shared" si="833"/>
        <v>0.42161655207408677</v>
      </c>
      <c r="U3169" s="13">
        <f t="shared" si="834"/>
        <v>86.701091542026091</v>
      </c>
      <c r="V3169" s="14">
        <f t="shared" si="835"/>
        <v>110.26863835929079</v>
      </c>
      <c r="W3169" s="7">
        <v>86.312399999999997</v>
      </c>
      <c r="X3169" s="28">
        <v>110.46899999999999</v>
      </c>
      <c r="Y3169" s="74">
        <v>0.90859832209265101</v>
      </c>
      <c r="Z3169" s="75">
        <v>0</v>
      </c>
      <c r="AA3169" s="33">
        <v>0.42161655207408677</v>
      </c>
      <c r="AB3169" s="33">
        <v>0</v>
      </c>
      <c r="AC3169" s="45"/>
      <c r="AD3169" s="48">
        <f t="shared" si="843"/>
        <v>1338.5727937226864</v>
      </c>
      <c r="AE3169" s="49">
        <f>IF(P3169&gt;90,0,AD3169*0.7^((1/cosd(P3169))^0.678))</f>
        <v>113.03604282341701</v>
      </c>
      <c r="AG3169" s="81">
        <f t="shared" si="844"/>
        <v>102.70435884534973</v>
      </c>
      <c r="AH3169" s="82">
        <f t="shared" si="845"/>
        <v>47.657866635307897</v>
      </c>
      <c r="AI3169" s="81">
        <f t="shared" si="846"/>
        <v>0</v>
      </c>
      <c r="AJ3169" s="82">
        <f t="shared" si="847"/>
        <v>0</v>
      </c>
    </row>
    <row r="3170" spans="9:36" ht="23.5" x14ac:dyDescent="0.35">
      <c r="I3170" s="57" t="s">
        <v>3181</v>
      </c>
      <c r="J3170" s="58">
        <f t="shared" si="849"/>
        <v>132</v>
      </c>
      <c r="K3170" s="58">
        <f t="shared" si="848"/>
        <v>21</v>
      </c>
      <c r="L3170" s="58">
        <f t="shared" si="836"/>
        <v>3.7598204825778652</v>
      </c>
      <c r="M3170" s="59">
        <f t="shared" si="837"/>
        <v>19.663330341376298</v>
      </c>
      <c r="N3170" s="59">
        <f t="shared" si="838"/>
        <v>114.94995512064447</v>
      </c>
      <c r="O3170" s="59">
        <f t="shared" si="839"/>
        <v>18.042777690428341</v>
      </c>
      <c r="P3170" s="59">
        <f t="shared" si="840"/>
        <v>97.503762063876493</v>
      </c>
      <c r="Q3170" s="60">
        <f t="shared" si="841"/>
        <v>-7.5037620638765024</v>
      </c>
      <c r="R3170" s="59">
        <f t="shared" si="842"/>
        <v>119.59503708633346</v>
      </c>
      <c r="S3170" s="61">
        <f t="shared" si="833"/>
        <v>0</v>
      </c>
      <c r="U3170" s="13">
        <f t="shared" si="834"/>
        <v>97.503762063876493</v>
      </c>
      <c r="V3170" s="14">
        <f t="shared" si="835"/>
        <v>119.59503708633346</v>
      </c>
      <c r="W3170" s="7">
        <v>97.288799999999995</v>
      </c>
      <c r="X3170" s="28">
        <v>119.78699999999998</v>
      </c>
      <c r="Y3170" s="74">
        <v>0</v>
      </c>
      <c r="Z3170" s="75">
        <v>0</v>
      </c>
      <c r="AA3170" s="33">
        <v>0</v>
      </c>
      <c r="AB3170" s="33">
        <v>0</v>
      </c>
      <c r="AC3170" s="45"/>
      <c r="AD3170" s="48">
        <f t="shared" si="843"/>
        <v>1338.5727937226864</v>
      </c>
      <c r="AE3170" s="49">
        <f>IF(P3170&gt;90,0,AD3170*0.7^((1/cosd(P3170))^0.678))</f>
        <v>0</v>
      </c>
      <c r="AG3170" s="81">
        <f t="shared" si="844"/>
        <v>0</v>
      </c>
      <c r="AH3170" s="82">
        <f t="shared" si="845"/>
        <v>0</v>
      </c>
      <c r="AI3170" s="81">
        <f t="shared" si="846"/>
        <v>0</v>
      </c>
      <c r="AJ3170" s="82">
        <f t="shared" si="847"/>
        <v>0</v>
      </c>
    </row>
    <row r="3171" spans="9:36" ht="23.5" x14ac:dyDescent="0.35">
      <c r="I3171" s="57" t="s">
        <v>3182</v>
      </c>
      <c r="J3171" s="58">
        <f t="shared" si="849"/>
        <v>132</v>
      </c>
      <c r="K3171" s="58">
        <f t="shared" si="848"/>
        <v>22</v>
      </c>
      <c r="L3171" s="58">
        <f t="shared" si="836"/>
        <v>3.7598204825778652</v>
      </c>
      <c r="M3171" s="59">
        <f t="shared" si="837"/>
        <v>20.663330341376298</v>
      </c>
      <c r="N3171" s="59">
        <f t="shared" si="838"/>
        <v>129.94995512064446</v>
      </c>
      <c r="O3171" s="59">
        <f t="shared" si="839"/>
        <v>18.042777690428341</v>
      </c>
      <c r="P3171" s="59">
        <f t="shared" si="840"/>
        <v>107.27815426004878</v>
      </c>
      <c r="Q3171" s="60">
        <f t="shared" si="841"/>
        <v>-17.27815426004878</v>
      </c>
      <c r="R3171" s="59">
        <f t="shared" si="842"/>
        <v>130.23911059108761</v>
      </c>
      <c r="S3171" s="61">
        <f t="shared" si="833"/>
        <v>0</v>
      </c>
      <c r="U3171" s="13">
        <f t="shared" si="834"/>
        <v>107.27815426004878</v>
      </c>
      <c r="V3171" s="14">
        <f t="shared" si="835"/>
        <v>130.23911059108761</v>
      </c>
      <c r="W3171" s="7">
        <v>107.03400000000001</v>
      </c>
      <c r="X3171" s="28">
        <v>130.41699999999997</v>
      </c>
      <c r="Y3171" s="74">
        <v>0</v>
      </c>
      <c r="Z3171" s="75">
        <v>0</v>
      </c>
      <c r="AA3171" s="33">
        <v>0</v>
      </c>
      <c r="AB3171" s="33">
        <v>0</v>
      </c>
      <c r="AC3171" s="45"/>
      <c r="AD3171" s="48">
        <f t="shared" si="843"/>
        <v>1338.5727937226864</v>
      </c>
      <c r="AE3171" s="49">
        <f>IF(P3171&gt;90,0,AD3171*0.7^((1/cosd(P3171))^0.678))</f>
        <v>0</v>
      </c>
      <c r="AG3171" s="81">
        <f t="shared" si="844"/>
        <v>0</v>
      </c>
      <c r="AH3171" s="82">
        <f t="shared" si="845"/>
        <v>0</v>
      </c>
      <c r="AI3171" s="81">
        <f t="shared" si="846"/>
        <v>0</v>
      </c>
      <c r="AJ3171" s="82">
        <f t="shared" si="847"/>
        <v>0</v>
      </c>
    </row>
    <row r="3172" spans="9:36" ht="23.5" x14ac:dyDescent="0.35">
      <c r="I3172" s="57" t="s">
        <v>3183</v>
      </c>
      <c r="J3172" s="58">
        <f t="shared" si="849"/>
        <v>132</v>
      </c>
      <c r="K3172" s="58">
        <f t="shared" si="848"/>
        <v>23</v>
      </c>
      <c r="L3172" s="58">
        <f t="shared" si="836"/>
        <v>3.7598204825778652</v>
      </c>
      <c r="M3172" s="59">
        <f t="shared" si="837"/>
        <v>21.663330341376298</v>
      </c>
      <c r="N3172" s="59">
        <f t="shared" si="838"/>
        <v>144.94995512064446</v>
      </c>
      <c r="O3172" s="59">
        <f t="shared" si="839"/>
        <v>18.042777690428341</v>
      </c>
      <c r="P3172" s="59">
        <f t="shared" si="840"/>
        <v>115.49119388340507</v>
      </c>
      <c r="Q3172" s="60">
        <f t="shared" si="841"/>
        <v>-25.491193883405082</v>
      </c>
      <c r="R3172" s="59">
        <f t="shared" si="842"/>
        <v>142.77537557800238</v>
      </c>
      <c r="S3172" s="61">
        <f t="shared" si="833"/>
        <v>0</v>
      </c>
      <c r="U3172" s="13">
        <f t="shared" si="834"/>
        <v>115.49119388340507</v>
      </c>
      <c r="V3172" s="14">
        <f t="shared" si="835"/>
        <v>142.77537557800238</v>
      </c>
      <c r="W3172" s="7">
        <v>115.214</v>
      </c>
      <c r="X3172" s="28">
        <v>142.923</v>
      </c>
      <c r="Y3172" s="74">
        <v>0</v>
      </c>
      <c r="Z3172" s="75">
        <v>0</v>
      </c>
      <c r="AA3172" s="33">
        <v>0</v>
      </c>
      <c r="AB3172" s="33">
        <v>0</v>
      </c>
      <c r="AC3172" s="45"/>
      <c r="AD3172" s="48">
        <f t="shared" si="843"/>
        <v>1338.5727937226864</v>
      </c>
      <c r="AE3172" s="49">
        <f>IF(P3172&gt;90,0,AD3172*0.7^((1/cosd(P3172))^0.678))</f>
        <v>0</v>
      </c>
      <c r="AG3172" s="81">
        <f t="shared" si="844"/>
        <v>0</v>
      </c>
      <c r="AH3172" s="82">
        <f t="shared" si="845"/>
        <v>0</v>
      </c>
      <c r="AI3172" s="81">
        <f t="shared" si="846"/>
        <v>0</v>
      </c>
      <c r="AJ3172" s="82">
        <f t="shared" si="847"/>
        <v>0</v>
      </c>
    </row>
    <row r="3173" spans="9:36" ht="23.5" x14ac:dyDescent="0.35">
      <c r="I3173" s="57" t="s">
        <v>3184</v>
      </c>
      <c r="J3173" s="58">
        <f t="shared" si="849"/>
        <v>133</v>
      </c>
      <c r="K3173" s="58">
        <f t="shared" si="848"/>
        <v>0</v>
      </c>
      <c r="L3173" s="58">
        <f t="shared" si="836"/>
        <v>3.7826167957681052</v>
      </c>
      <c r="M3173" s="59">
        <f t="shared" si="837"/>
        <v>-1.3362897200705317</v>
      </c>
      <c r="N3173" s="59">
        <f t="shared" si="838"/>
        <v>-200.04434580105797</v>
      </c>
      <c r="O3173" s="59">
        <f t="shared" si="839"/>
        <v>18.297937707609677</v>
      </c>
      <c r="P3173" s="59">
        <f t="shared" si="840"/>
        <v>121.19868349862369</v>
      </c>
      <c r="Q3173" s="60">
        <f t="shared" si="841"/>
        <v>-31.198683498623708</v>
      </c>
      <c r="R3173" s="59">
        <f t="shared" si="842"/>
        <v>-157.63923193324706</v>
      </c>
      <c r="S3173" s="61">
        <f t="shared" si="833"/>
        <v>0</v>
      </c>
      <c r="U3173" s="13">
        <f t="shared" si="834"/>
        <v>121.19868349862369</v>
      </c>
      <c r="V3173" s="14">
        <f t="shared" si="835"/>
        <v>-157.63923193324706</v>
      </c>
      <c r="W3173" s="7">
        <v>121.13</v>
      </c>
      <c r="X3173" s="28">
        <v>157.62900000000002</v>
      </c>
      <c r="Y3173" s="74">
        <v>0</v>
      </c>
      <c r="Z3173" s="75">
        <v>0</v>
      </c>
      <c r="AA3173" s="33">
        <v>0</v>
      </c>
      <c r="AB3173" s="33">
        <v>0</v>
      </c>
      <c r="AC3173" s="45"/>
      <c r="AD3173" s="48">
        <f t="shared" si="843"/>
        <v>1337.9836370360799</v>
      </c>
      <c r="AE3173" s="49">
        <f>IF(P3173&gt;90,0,AD3173*0.7^((1/cosd(P3173))^0.678))</f>
        <v>0</v>
      </c>
      <c r="AG3173" s="81">
        <f t="shared" si="844"/>
        <v>0</v>
      </c>
      <c r="AH3173" s="82">
        <f t="shared" si="845"/>
        <v>0</v>
      </c>
      <c r="AI3173" s="81">
        <f t="shared" si="846"/>
        <v>0</v>
      </c>
      <c r="AJ3173" s="82">
        <f t="shared" si="847"/>
        <v>0</v>
      </c>
    </row>
    <row r="3174" spans="9:36" ht="23.5" x14ac:dyDescent="0.35">
      <c r="I3174" s="57" t="s">
        <v>3185</v>
      </c>
      <c r="J3174" s="58">
        <f t="shared" si="849"/>
        <v>133</v>
      </c>
      <c r="K3174" s="58">
        <f t="shared" si="848"/>
        <v>1</v>
      </c>
      <c r="L3174" s="58">
        <f t="shared" si="836"/>
        <v>3.7826167957681052</v>
      </c>
      <c r="M3174" s="59">
        <f t="shared" si="837"/>
        <v>-0.33628972007053182</v>
      </c>
      <c r="N3174" s="59">
        <f t="shared" si="838"/>
        <v>-185.04434580105797</v>
      </c>
      <c r="O3174" s="59">
        <f t="shared" si="839"/>
        <v>18.297937707609677</v>
      </c>
      <c r="P3174" s="59">
        <f t="shared" si="840"/>
        <v>124.10964105697897</v>
      </c>
      <c r="Q3174" s="60">
        <f t="shared" si="841"/>
        <v>-34.10964105697898</v>
      </c>
      <c r="R3174" s="59">
        <f t="shared" si="842"/>
        <v>-174.21323543731768</v>
      </c>
      <c r="S3174" s="61">
        <f t="shared" si="833"/>
        <v>0</v>
      </c>
      <c r="U3174" s="13">
        <f t="shared" si="834"/>
        <v>124.10964105697897</v>
      </c>
      <c r="V3174" s="14">
        <f t="shared" si="835"/>
        <v>-174.21323543731768</v>
      </c>
      <c r="W3174" s="7">
        <v>124.035</v>
      </c>
      <c r="X3174" s="28">
        <v>174.18400000000003</v>
      </c>
      <c r="Y3174" s="74">
        <v>0</v>
      </c>
      <c r="Z3174" s="75">
        <v>0</v>
      </c>
      <c r="AA3174" s="33">
        <v>0</v>
      </c>
      <c r="AB3174" s="33">
        <v>0</v>
      </c>
      <c r="AC3174" s="45"/>
      <c r="AD3174" s="48">
        <f t="shared" si="843"/>
        <v>1337.9836370360799</v>
      </c>
      <c r="AE3174" s="49">
        <f>IF(P3174&gt;90,0,AD3174*0.7^((1/cosd(P3174))^0.678))</f>
        <v>0</v>
      </c>
      <c r="AG3174" s="81">
        <f t="shared" si="844"/>
        <v>0</v>
      </c>
      <c r="AH3174" s="82">
        <f t="shared" si="845"/>
        <v>0</v>
      </c>
      <c r="AI3174" s="81">
        <f t="shared" si="846"/>
        <v>0</v>
      </c>
      <c r="AJ3174" s="82">
        <f t="shared" si="847"/>
        <v>0</v>
      </c>
    </row>
    <row r="3175" spans="9:36" ht="23.5" x14ac:dyDescent="0.35">
      <c r="I3175" s="57" t="s">
        <v>3186</v>
      </c>
      <c r="J3175" s="58">
        <f t="shared" si="849"/>
        <v>133</v>
      </c>
      <c r="K3175" s="58">
        <f t="shared" si="848"/>
        <v>2</v>
      </c>
      <c r="L3175" s="58">
        <f t="shared" si="836"/>
        <v>3.7826167957681052</v>
      </c>
      <c r="M3175" s="59">
        <f t="shared" si="837"/>
        <v>0.66371027992946818</v>
      </c>
      <c r="N3175" s="59">
        <f t="shared" si="838"/>
        <v>-170.04434580105797</v>
      </c>
      <c r="O3175" s="59">
        <f t="shared" si="839"/>
        <v>18.297937707609677</v>
      </c>
      <c r="P3175" s="59">
        <f t="shared" si="840"/>
        <v>123.52775627043509</v>
      </c>
      <c r="Q3175" s="60">
        <f t="shared" si="841"/>
        <v>-33.527756270435098</v>
      </c>
      <c r="R3175" s="59">
        <f t="shared" si="842"/>
        <v>-168.64392691967731</v>
      </c>
      <c r="S3175" s="61">
        <f t="shared" si="833"/>
        <v>0</v>
      </c>
      <c r="U3175" s="13">
        <f t="shared" si="834"/>
        <v>123.52775627043509</v>
      </c>
      <c r="V3175" s="14">
        <f t="shared" si="835"/>
        <v>-168.64392691967731</v>
      </c>
      <c r="W3175" s="7">
        <v>123.452</v>
      </c>
      <c r="X3175" s="28">
        <v>-168.696</v>
      </c>
      <c r="Y3175" s="74">
        <v>0</v>
      </c>
      <c r="Z3175" s="75">
        <v>0</v>
      </c>
      <c r="AA3175" s="33">
        <v>0</v>
      </c>
      <c r="AB3175" s="33">
        <v>0</v>
      </c>
      <c r="AC3175" s="45"/>
      <c r="AD3175" s="48">
        <f t="shared" si="843"/>
        <v>1337.9836370360799</v>
      </c>
      <c r="AE3175" s="49">
        <f>IF(P3175&gt;90,0,AD3175*0.7^((1/cosd(P3175))^0.678))</f>
        <v>0</v>
      </c>
      <c r="AG3175" s="81">
        <f t="shared" si="844"/>
        <v>0</v>
      </c>
      <c r="AH3175" s="82">
        <f t="shared" si="845"/>
        <v>0</v>
      </c>
      <c r="AI3175" s="81">
        <f t="shared" si="846"/>
        <v>0</v>
      </c>
      <c r="AJ3175" s="82">
        <f t="shared" si="847"/>
        <v>0</v>
      </c>
    </row>
    <row r="3176" spans="9:36" ht="23.5" x14ac:dyDescent="0.35">
      <c r="I3176" s="57" t="s">
        <v>3187</v>
      </c>
      <c r="J3176" s="58">
        <f t="shared" si="849"/>
        <v>133</v>
      </c>
      <c r="K3176" s="58">
        <f t="shared" si="848"/>
        <v>3</v>
      </c>
      <c r="L3176" s="58">
        <f t="shared" si="836"/>
        <v>3.7826167957681052</v>
      </c>
      <c r="M3176" s="59">
        <f t="shared" si="837"/>
        <v>1.6637102799294683</v>
      </c>
      <c r="N3176" s="59">
        <f t="shared" si="838"/>
        <v>-155.04434580105797</v>
      </c>
      <c r="O3176" s="59">
        <f t="shared" si="839"/>
        <v>18.297937707609677</v>
      </c>
      <c r="P3176" s="59">
        <f t="shared" si="840"/>
        <v>119.55573966693515</v>
      </c>
      <c r="Q3176" s="60">
        <f t="shared" si="841"/>
        <v>-29.555739666935171</v>
      </c>
      <c r="R3176" s="59">
        <f t="shared" si="842"/>
        <v>-152.58023792667757</v>
      </c>
      <c r="S3176" s="61">
        <f t="shared" si="833"/>
        <v>0</v>
      </c>
      <c r="U3176" s="13">
        <f t="shared" si="834"/>
        <v>119.55573966693515</v>
      </c>
      <c r="V3176" s="14">
        <f t="shared" si="835"/>
        <v>-152.58023792667757</v>
      </c>
      <c r="W3176" s="7">
        <v>119.482</v>
      </c>
      <c r="X3176" s="28">
        <v>-152.6533</v>
      </c>
      <c r="Y3176" s="74">
        <v>0</v>
      </c>
      <c r="Z3176" s="75">
        <v>0</v>
      </c>
      <c r="AA3176" s="33">
        <v>0</v>
      </c>
      <c r="AB3176" s="33">
        <v>0</v>
      </c>
      <c r="AC3176" s="45"/>
      <c r="AD3176" s="48">
        <f t="shared" si="843"/>
        <v>1337.9836370360799</v>
      </c>
      <c r="AE3176" s="49">
        <f>IF(P3176&gt;90,0,AD3176*0.7^((1/cosd(P3176))^0.678))</f>
        <v>0</v>
      </c>
      <c r="AG3176" s="81">
        <f t="shared" si="844"/>
        <v>0</v>
      </c>
      <c r="AH3176" s="82">
        <f t="shared" si="845"/>
        <v>0</v>
      </c>
      <c r="AI3176" s="81">
        <f t="shared" si="846"/>
        <v>0</v>
      </c>
      <c r="AJ3176" s="82">
        <f t="shared" si="847"/>
        <v>0</v>
      </c>
    </row>
    <row r="3177" spans="9:36" ht="23.5" x14ac:dyDescent="0.35">
      <c r="I3177" s="57" t="s">
        <v>3188</v>
      </c>
      <c r="J3177" s="58">
        <f t="shared" si="849"/>
        <v>133</v>
      </c>
      <c r="K3177" s="58">
        <f t="shared" si="848"/>
        <v>4</v>
      </c>
      <c r="L3177" s="58">
        <f t="shared" si="836"/>
        <v>3.7826167957681052</v>
      </c>
      <c r="M3177" s="59">
        <f t="shared" si="837"/>
        <v>2.6637102799294681</v>
      </c>
      <c r="N3177" s="59">
        <f t="shared" si="838"/>
        <v>-140.04434580105797</v>
      </c>
      <c r="O3177" s="59">
        <f t="shared" si="839"/>
        <v>18.297937707609677</v>
      </c>
      <c r="P3177" s="59">
        <f t="shared" si="840"/>
        <v>112.80471056730549</v>
      </c>
      <c r="Q3177" s="60">
        <f t="shared" si="841"/>
        <v>-22.804710567305488</v>
      </c>
      <c r="R3177" s="59">
        <f t="shared" si="842"/>
        <v>-138.59128903399144</v>
      </c>
      <c r="S3177" s="61">
        <f t="shared" si="833"/>
        <v>0</v>
      </c>
      <c r="U3177" s="13">
        <f t="shared" si="834"/>
        <v>112.80471056730549</v>
      </c>
      <c r="V3177" s="14">
        <f t="shared" si="835"/>
        <v>-138.59128903399144</v>
      </c>
      <c r="W3177" s="7">
        <v>112.736</v>
      </c>
      <c r="X3177" s="28">
        <v>-138.68029999999999</v>
      </c>
      <c r="Y3177" s="74">
        <v>0</v>
      </c>
      <c r="Z3177" s="75">
        <v>0</v>
      </c>
      <c r="AA3177" s="33">
        <v>0</v>
      </c>
      <c r="AB3177" s="33">
        <v>0</v>
      </c>
      <c r="AC3177" s="45"/>
      <c r="AD3177" s="48">
        <f t="shared" si="843"/>
        <v>1337.9836370360799</v>
      </c>
      <c r="AE3177" s="49">
        <f>IF(P3177&gt;90,0,AD3177*0.7^((1/cosd(P3177))^0.678))</f>
        <v>0</v>
      </c>
      <c r="AG3177" s="81">
        <f t="shared" si="844"/>
        <v>0</v>
      </c>
      <c r="AH3177" s="82">
        <f t="shared" si="845"/>
        <v>0</v>
      </c>
      <c r="AI3177" s="81">
        <f t="shared" si="846"/>
        <v>0</v>
      </c>
      <c r="AJ3177" s="82">
        <f t="shared" si="847"/>
        <v>0</v>
      </c>
    </row>
    <row r="3178" spans="9:36" ht="23.5" x14ac:dyDescent="0.35">
      <c r="I3178" s="57" t="s">
        <v>3189</v>
      </c>
      <c r="J3178" s="58">
        <f t="shared" si="849"/>
        <v>133</v>
      </c>
      <c r="K3178" s="58">
        <f t="shared" si="848"/>
        <v>5</v>
      </c>
      <c r="L3178" s="58">
        <f t="shared" si="836"/>
        <v>3.7826167957681052</v>
      </c>
      <c r="M3178" s="59">
        <f t="shared" si="837"/>
        <v>3.6637102799294681</v>
      </c>
      <c r="N3178" s="59">
        <f t="shared" si="838"/>
        <v>-125.04434580105797</v>
      </c>
      <c r="O3178" s="59">
        <f t="shared" si="839"/>
        <v>18.297937707609677</v>
      </c>
      <c r="P3178" s="59">
        <f t="shared" si="840"/>
        <v>104.0345356750999</v>
      </c>
      <c r="Q3178" s="60">
        <f t="shared" si="841"/>
        <v>-14.034535675099901</v>
      </c>
      <c r="R3178" s="59">
        <f t="shared" si="842"/>
        <v>-126.75244921245077</v>
      </c>
      <c r="S3178" s="61">
        <f t="shared" si="833"/>
        <v>0</v>
      </c>
      <c r="U3178" s="13">
        <f t="shared" si="834"/>
        <v>104.0345356750999</v>
      </c>
      <c r="V3178" s="14">
        <f t="shared" si="835"/>
        <v>-126.75244921245077</v>
      </c>
      <c r="W3178" s="7">
        <v>103.971</v>
      </c>
      <c r="X3178" s="28">
        <v>-126.8536</v>
      </c>
      <c r="Y3178" s="74">
        <v>0</v>
      </c>
      <c r="Z3178" s="75">
        <v>0</v>
      </c>
      <c r="AA3178" s="33">
        <v>0</v>
      </c>
      <c r="AB3178" s="33">
        <v>0</v>
      </c>
      <c r="AC3178" s="45"/>
      <c r="AD3178" s="48">
        <f t="shared" si="843"/>
        <v>1337.9836370360799</v>
      </c>
      <c r="AE3178" s="49">
        <f>IF(P3178&gt;90,0,AD3178*0.7^((1/cosd(P3178))^0.678))</f>
        <v>0</v>
      </c>
      <c r="AG3178" s="81">
        <f t="shared" si="844"/>
        <v>0</v>
      </c>
      <c r="AH3178" s="82">
        <f t="shared" si="845"/>
        <v>0</v>
      </c>
      <c r="AI3178" s="81">
        <f t="shared" si="846"/>
        <v>0</v>
      </c>
      <c r="AJ3178" s="82">
        <f t="shared" si="847"/>
        <v>0</v>
      </c>
    </row>
    <row r="3179" spans="9:36" ht="23.5" x14ac:dyDescent="0.35">
      <c r="I3179" s="57" t="s">
        <v>3190</v>
      </c>
      <c r="J3179" s="58">
        <f t="shared" si="849"/>
        <v>133</v>
      </c>
      <c r="K3179" s="58">
        <f t="shared" si="848"/>
        <v>6</v>
      </c>
      <c r="L3179" s="58">
        <f t="shared" si="836"/>
        <v>3.7826167957681052</v>
      </c>
      <c r="M3179" s="59">
        <f t="shared" si="837"/>
        <v>4.6637102799294681</v>
      </c>
      <c r="N3179" s="59">
        <f t="shared" si="838"/>
        <v>-110.04434580105797</v>
      </c>
      <c r="O3179" s="59">
        <f t="shared" si="839"/>
        <v>18.297937707609677</v>
      </c>
      <c r="P3179" s="59">
        <f t="shared" si="840"/>
        <v>93.893569770552517</v>
      </c>
      <c r="Q3179" s="60">
        <f t="shared" si="841"/>
        <v>-3.8935697705525163</v>
      </c>
      <c r="R3179" s="59">
        <f t="shared" si="842"/>
        <v>-116.62093789105317</v>
      </c>
      <c r="S3179" s="61">
        <f t="shared" si="833"/>
        <v>0</v>
      </c>
      <c r="U3179" s="13">
        <f t="shared" si="834"/>
        <v>93.893569770552517</v>
      </c>
      <c r="V3179" s="14">
        <f t="shared" si="835"/>
        <v>-116.62093789105317</v>
      </c>
      <c r="W3179" s="7">
        <v>93.834199999999996</v>
      </c>
      <c r="X3179" s="28">
        <v>-116.7334</v>
      </c>
      <c r="Y3179" s="74">
        <v>0</v>
      </c>
      <c r="Z3179" s="75">
        <v>0</v>
      </c>
      <c r="AA3179" s="33">
        <v>0</v>
      </c>
      <c r="AB3179" s="33">
        <v>0</v>
      </c>
      <c r="AC3179" s="45"/>
      <c r="AD3179" s="48">
        <f t="shared" si="843"/>
        <v>1337.9836370360799</v>
      </c>
      <c r="AE3179" s="49">
        <f>IF(P3179&gt;90,0,AD3179*0.7^((1/cosd(P3179))^0.678))</f>
        <v>0</v>
      </c>
      <c r="AG3179" s="81">
        <f t="shared" si="844"/>
        <v>0</v>
      </c>
      <c r="AH3179" s="82">
        <f t="shared" si="845"/>
        <v>0</v>
      </c>
      <c r="AI3179" s="81">
        <f t="shared" si="846"/>
        <v>0</v>
      </c>
      <c r="AJ3179" s="82">
        <f t="shared" si="847"/>
        <v>0</v>
      </c>
    </row>
    <row r="3180" spans="9:36" ht="23.5" x14ac:dyDescent="0.35">
      <c r="I3180" s="57" t="s">
        <v>3191</v>
      </c>
      <c r="J3180" s="58">
        <f t="shared" si="849"/>
        <v>133</v>
      </c>
      <c r="K3180" s="58">
        <f t="shared" si="848"/>
        <v>7</v>
      </c>
      <c r="L3180" s="58">
        <f t="shared" si="836"/>
        <v>3.7826167957681052</v>
      </c>
      <c r="M3180" s="59">
        <f t="shared" si="837"/>
        <v>5.6637102799294681</v>
      </c>
      <c r="N3180" s="59">
        <f t="shared" si="838"/>
        <v>-95.044345801057972</v>
      </c>
      <c r="O3180" s="59">
        <f t="shared" si="839"/>
        <v>18.297937707609677</v>
      </c>
      <c r="P3180" s="59">
        <f t="shared" si="840"/>
        <v>82.858520191417909</v>
      </c>
      <c r="Q3180" s="60">
        <f t="shared" si="841"/>
        <v>7.1414798085820994</v>
      </c>
      <c r="R3180" s="59">
        <f t="shared" si="842"/>
        <v>-107.60695857369917</v>
      </c>
      <c r="S3180" s="61">
        <f t="shared" si="833"/>
        <v>0.88971178904633008</v>
      </c>
      <c r="U3180" s="13">
        <f t="shared" si="834"/>
        <v>82.858520191417909</v>
      </c>
      <c r="V3180" s="14">
        <f t="shared" si="835"/>
        <v>-107.60695857369917</v>
      </c>
      <c r="W3180" s="7">
        <v>82.685199999999995</v>
      </c>
      <c r="X3180" s="28">
        <v>-107.73260000000001</v>
      </c>
      <c r="Y3180" s="74">
        <v>0.47314729003971062</v>
      </c>
      <c r="Z3180" s="75">
        <v>0.50715900000000003</v>
      </c>
      <c r="AA3180" s="33">
        <v>0.88971178904633008</v>
      </c>
      <c r="AB3180" s="33">
        <v>0.89592099999999997</v>
      </c>
      <c r="AC3180" s="45"/>
      <c r="AD3180" s="48">
        <f t="shared" si="843"/>
        <v>1337.9836370360799</v>
      </c>
      <c r="AE3180" s="49">
        <f>IF(P3180&gt;90,0,AD3180*0.7^((1/cosd(P3180))^0.678))</f>
        <v>308.82765336142853</v>
      </c>
      <c r="AG3180" s="81">
        <f t="shared" si="844"/>
        <v>146.12096727728303</v>
      </c>
      <c r="AH3180" s="82">
        <f t="shared" si="845"/>
        <v>274.76760397917644</v>
      </c>
      <c r="AI3180" s="81">
        <f t="shared" si="846"/>
        <v>156.62472385112875</v>
      </c>
      <c r="AJ3180" s="82">
        <f t="shared" si="847"/>
        <v>276.68518002722442</v>
      </c>
    </row>
    <row r="3181" spans="9:36" ht="23.5" x14ac:dyDescent="0.35">
      <c r="I3181" s="57" t="s">
        <v>3192</v>
      </c>
      <c r="J3181" s="58">
        <f t="shared" si="849"/>
        <v>133</v>
      </c>
      <c r="K3181" s="58">
        <f t="shared" si="848"/>
        <v>8</v>
      </c>
      <c r="L3181" s="58">
        <f t="shared" si="836"/>
        <v>3.7826167957681052</v>
      </c>
      <c r="M3181" s="59">
        <f t="shared" si="837"/>
        <v>6.6637102799294681</v>
      </c>
      <c r="N3181" s="59">
        <f t="shared" si="838"/>
        <v>-80.044345801057972</v>
      </c>
      <c r="O3181" s="59">
        <f t="shared" si="839"/>
        <v>18.297937707609677</v>
      </c>
      <c r="P3181" s="59">
        <f t="shared" si="840"/>
        <v>71.272769885132647</v>
      </c>
      <c r="Q3181" s="60">
        <f t="shared" si="841"/>
        <v>18.727230114867357</v>
      </c>
      <c r="R3181" s="59">
        <f t="shared" si="842"/>
        <v>-99.099204360792726</v>
      </c>
      <c r="S3181" s="61">
        <f t="shared" si="833"/>
        <v>0.83162395995479454</v>
      </c>
      <c r="U3181" s="13">
        <f t="shared" si="834"/>
        <v>71.272769885132647</v>
      </c>
      <c r="V3181" s="14">
        <f t="shared" si="835"/>
        <v>-99.099204360792726</v>
      </c>
      <c r="W3181" s="7">
        <v>71.169600000000003</v>
      </c>
      <c r="X3181" s="28">
        <v>-99.242599999999996</v>
      </c>
      <c r="Y3181" s="74">
        <v>0.64146949799059361</v>
      </c>
      <c r="Z3181" s="75">
        <v>0.67541600000000002</v>
      </c>
      <c r="AA3181" s="33">
        <v>0.83162395995479454</v>
      </c>
      <c r="AB3181" s="33">
        <v>0.84735700000000003</v>
      </c>
      <c r="AC3181" s="45"/>
      <c r="AD3181" s="48">
        <f t="shared" si="843"/>
        <v>1337.9836370360799</v>
      </c>
      <c r="AE3181" s="49">
        <f>IF(P3181&gt;90,0,AD3181*0.7^((1/cosd(P3181))^0.678))</f>
        <v>619.15946358473639</v>
      </c>
      <c r="AG3181" s="81">
        <f t="shared" si="844"/>
        <v>397.17191028182606</v>
      </c>
      <c r="AH3181" s="82">
        <f t="shared" si="845"/>
        <v>514.90784494982483</v>
      </c>
      <c r="AI3181" s="81">
        <f t="shared" si="846"/>
        <v>418.19020825654832</v>
      </c>
      <c r="AJ3181" s="82">
        <f t="shared" si="847"/>
        <v>524.64910558477152</v>
      </c>
    </row>
    <row r="3182" spans="9:36" ht="23.5" x14ac:dyDescent="0.35">
      <c r="I3182" s="57" t="s">
        <v>3193</v>
      </c>
      <c r="J3182" s="58">
        <f t="shared" si="849"/>
        <v>133</v>
      </c>
      <c r="K3182" s="58">
        <f t="shared" si="848"/>
        <v>9</v>
      </c>
      <c r="L3182" s="58">
        <f t="shared" si="836"/>
        <v>3.7826167957681052</v>
      </c>
      <c r="M3182" s="59">
        <f t="shared" si="837"/>
        <v>7.6637102799294681</v>
      </c>
      <c r="N3182" s="59">
        <f t="shared" si="838"/>
        <v>-65.044345801057972</v>
      </c>
      <c r="O3182" s="59">
        <f t="shared" si="839"/>
        <v>18.297937707609677</v>
      </c>
      <c r="P3182" s="59">
        <f t="shared" si="840"/>
        <v>59.408164555164738</v>
      </c>
      <c r="Q3182" s="60">
        <f t="shared" si="841"/>
        <v>30.591835444835255</v>
      </c>
      <c r="R3182" s="59">
        <f t="shared" si="842"/>
        <v>-90.412496409012505</v>
      </c>
      <c r="S3182" s="61">
        <f t="shared" si="833"/>
        <v>0.79676455035992733</v>
      </c>
      <c r="U3182" s="13">
        <f t="shared" si="834"/>
        <v>59.408164555164738</v>
      </c>
      <c r="V3182" s="14">
        <f t="shared" si="835"/>
        <v>-90.412496409012505</v>
      </c>
      <c r="W3182" s="7">
        <v>59.321800000000003</v>
      </c>
      <c r="X3182" s="28">
        <v>-90.581400000000002</v>
      </c>
      <c r="Y3182" s="74">
        <v>0.79004085448146244</v>
      </c>
      <c r="Z3182" s="75">
        <v>0.81914799999999999</v>
      </c>
      <c r="AA3182" s="33">
        <v>0.79676455035992733</v>
      </c>
      <c r="AB3182" s="33">
        <v>0.82718000000000003</v>
      </c>
      <c r="AC3182" s="45"/>
      <c r="AD3182" s="48">
        <f t="shared" si="843"/>
        <v>1337.9836370360799</v>
      </c>
      <c r="AE3182" s="49">
        <f>IF(P3182&gt;90,0,AD3182*0.7^((1/cosd(P3182))^0.678))</f>
        <v>761.3302572097125</v>
      </c>
      <c r="AG3182" s="81">
        <f t="shared" si="844"/>
        <v>601.48200694855279</v>
      </c>
      <c r="AH3182" s="82">
        <f t="shared" si="845"/>
        <v>606.60096006110439</v>
      </c>
      <c r="AI3182" s="81">
        <f t="shared" si="846"/>
        <v>623.64215753282156</v>
      </c>
      <c r="AJ3182" s="82">
        <f t="shared" si="847"/>
        <v>629.75716215873001</v>
      </c>
    </row>
    <row r="3183" spans="9:36" ht="23.5" x14ac:dyDescent="0.35">
      <c r="I3183" s="57" t="s">
        <v>3194</v>
      </c>
      <c r="J3183" s="58">
        <f t="shared" si="849"/>
        <v>133</v>
      </c>
      <c r="K3183" s="58">
        <f t="shared" si="848"/>
        <v>10</v>
      </c>
      <c r="L3183" s="58">
        <f t="shared" si="836"/>
        <v>3.7826167957681052</v>
      </c>
      <c r="M3183" s="59">
        <f t="shared" si="837"/>
        <v>8.6637102799294681</v>
      </c>
      <c r="N3183" s="59">
        <f t="shared" si="838"/>
        <v>-50.044345801057979</v>
      </c>
      <c r="O3183" s="59">
        <f t="shared" si="839"/>
        <v>18.297937707609677</v>
      </c>
      <c r="P3183" s="59">
        <f t="shared" si="840"/>
        <v>47.539271465789341</v>
      </c>
      <c r="Q3183" s="60">
        <f t="shared" si="841"/>
        <v>42.460728534210659</v>
      </c>
      <c r="R3183" s="59">
        <f t="shared" si="842"/>
        <v>-80.57574760189523</v>
      </c>
      <c r="S3183" s="61">
        <f t="shared" si="833"/>
        <v>0.79997084922341399</v>
      </c>
      <c r="U3183" s="13">
        <f t="shared" si="834"/>
        <v>47.539271465789341</v>
      </c>
      <c r="V3183" s="14">
        <f t="shared" si="835"/>
        <v>-80.57574760189523</v>
      </c>
      <c r="W3183" s="7">
        <v>47.453899999999997</v>
      </c>
      <c r="X3183" s="28">
        <v>-80.782600000000002</v>
      </c>
      <c r="Y3183" s="74">
        <v>0.90320872560794296</v>
      </c>
      <c r="Z3183" s="75">
        <v>0.92127700000000001</v>
      </c>
      <c r="AA3183" s="33">
        <v>0.79997084922341399</v>
      </c>
      <c r="AB3183" s="33">
        <v>0.84193600000000002</v>
      </c>
      <c r="AC3183" s="45"/>
      <c r="AD3183" s="48">
        <f t="shared" si="843"/>
        <v>1337.9836370360799</v>
      </c>
      <c r="AE3183" s="49">
        <f>IF(P3183&gt;90,0,AD3183*0.7^((1/cosd(P3183))^0.678))</f>
        <v>839.97115278162119</v>
      </c>
      <c r="AG3183" s="81">
        <f t="shared" si="844"/>
        <v>758.66927445132285</v>
      </c>
      <c r="AH3183" s="82">
        <f t="shared" si="845"/>
        <v>671.95243641388356</v>
      </c>
      <c r="AI3183" s="81">
        <f t="shared" si="846"/>
        <v>773.84610372119369</v>
      </c>
      <c r="AJ3183" s="82">
        <f t="shared" si="847"/>
        <v>707.20195248834705</v>
      </c>
    </row>
    <row r="3184" spans="9:36" ht="23.5" x14ac:dyDescent="0.35">
      <c r="I3184" s="57" t="s">
        <v>3195</v>
      </c>
      <c r="J3184" s="58">
        <f t="shared" si="849"/>
        <v>133</v>
      </c>
      <c r="K3184" s="58">
        <f t="shared" si="848"/>
        <v>11</v>
      </c>
      <c r="L3184" s="58">
        <f t="shared" si="836"/>
        <v>3.7826167957681052</v>
      </c>
      <c r="M3184" s="59">
        <f t="shared" si="837"/>
        <v>9.6637102799294681</v>
      </c>
      <c r="N3184" s="59">
        <f t="shared" si="838"/>
        <v>-35.044345801057979</v>
      </c>
      <c r="O3184" s="59">
        <f t="shared" si="839"/>
        <v>18.297937707609677</v>
      </c>
      <c r="P3184" s="59">
        <f t="shared" si="840"/>
        <v>36.075958818497568</v>
      </c>
      <c r="Q3184" s="60">
        <f t="shared" si="841"/>
        <v>53.924041181502432</v>
      </c>
      <c r="R3184" s="59">
        <f t="shared" si="842"/>
        <v>-67.792461581242151</v>
      </c>
      <c r="S3184" s="61">
        <f t="shared" si="833"/>
        <v>0.83981296762198065</v>
      </c>
      <c r="U3184" s="13">
        <f t="shared" si="834"/>
        <v>36.075958818497568</v>
      </c>
      <c r="V3184" s="14">
        <f t="shared" si="835"/>
        <v>-67.792461581242151</v>
      </c>
      <c r="W3184" s="7">
        <v>35.977400000000003</v>
      </c>
      <c r="X3184" s="28">
        <v>-68.055000000000007</v>
      </c>
      <c r="Y3184" s="74">
        <v>0.97363303631310982</v>
      </c>
      <c r="Z3184" s="75">
        <v>0.97979000000000005</v>
      </c>
      <c r="AA3184" s="33">
        <v>0.83981296762198065</v>
      </c>
      <c r="AB3184" s="33">
        <v>0.88267099999999998</v>
      </c>
      <c r="AC3184" s="45"/>
      <c r="AD3184" s="48">
        <f t="shared" si="843"/>
        <v>1337.9836370360799</v>
      </c>
      <c r="AE3184" s="49">
        <f>IF(P3184&gt;90,0,AD3184*0.7^((1/cosd(P3184))^0.678))</f>
        <v>886.12514151765913</v>
      </c>
      <c r="AG3184" s="81">
        <f t="shared" si="844"/>
        <v>862.76071208922258</v>
      </c>
      <c r="AH3184" s="82">
        <f t="shared" si="845"/>
        <v>744.17938478239284</v>
      </c>
      <c r="AI3184" s="81">
        <f t="shared" si="846"/>
        <v>868.2165524075873</v>
      </c>
      <c r="AJ3184" s="82">
        <f t="shared" si="847"/>
        <v>782.15696478853374</v>
      </c>
    </row>
    <row r="3185" spans="9:36" ht="23.5" x14ac:dyDescent="0.35">
      <c r="I3185" s="57" t="s">
        <v>3196</v>
      </c>
      <c r="J3185" s="58">
        <f t="shared" si="849"/>
        <v>133</v>
      </c>
      <c r="K3185" s="58">
        <f t="shared" si="848"/>
        <v>12</v>
      </c>
      <c r="L3185" s="58">
        <f t="shared" si="836"/>
        <v>3.7826167957681052</v>
      </c>
      <c r="M3185" s="59">
        <f t="shared" si="837"/>
        <v>10.663710279929468</v>
      </c>
      <c r="N3185" s="59">
        <f t="shared" si="838"/>
        <v>-20.044345801057979</v>
      </c>
      <c r="O3185" s="59">
        <f t="shared" si="839"/>
        <v>18.297937707609677</v>
      </c>
      <c r="P3185" s="59">
        <f t="shared" si="840"/>
        <v>25.93357794937738</v>
      </c>
      <c r="Q3185" s="60">
        <f t="shared" si="841"/>
        <v>64.06642205062262</v>
      </c>
      <c r="R3185" s="59">
        <f t="shared" si="842"/>
        <v>-48.081952624184588</v>
      </c>
      <c r="S3185" s="61">
        <f t="shared" si="833"/>
        <v>0.89960896126434042</v>
      </c>
      <c r="U3185" s="13">
        <f t="shared" si="834"/>
        <v>25.93357794937738</v>
      </c>
      <c r="V3185" s="14">
        <f t="shared" si="835"/>
        <v>-48.081952624184588</v>
      </c>
      <c r="W3185" s="7">
        <v>25.8003</v>
      </c>
      <c r="X3185" s="28">
        <v>-48.400000000000006</v>
      </c>
      <c r="Y3185" s="74">
        <v>0.99972353883201381</v>
      </c>
      <c r="Z3185" s="75">
        <v>0.999753</v>
      </c>
      <c r="AA3185" s="33">
        <v>0.89960896126434042</v>
      </c>
      <c r="AB3185" s="33">
        <v>0.92735400000000001</v>
      </c>
      <c r="AC3185" s="45"/>
      <c r="AD3185" s="48">
        <f t="shared" si="843"/>
        <v>1337.9836370360799</v>
      </c>
      <c r="AE3185" s="49">
        <f>IF(P3185&gt;90,0,AD3185*0.7^((1/cosd(P3185))^0.678))</f>
        <v>911.99219101375832</v>
      </c>
      <c r="AG3185" s="81">
        <f t="shared" si="844"/>
        <v>911.74006058743635</v>
      </c>
      <c r="AH3185" s="82">
        <f t="shared" si="845"/>
        <v>820.4363476390771</v>
      </c>
      <c r="AI3185" s="81">
        <f t="shared" si="846"/>
        <v>911.76692894257792</v>
      </c>
      <c r="AJ3185" s="82">
        <f t="shared" si="847"/>
        <v>845.73960630537283</v>
      </c>
    </row>
    <row r="3186" spans="9:36" ht="23.5" x14ac:dyDescent="0.35">
      <c r="I3186" s="57" t="s">
        <v>3197</v>
      </c>
      <c r="J3186" s="58">
        <f t="shared" si="849"/>
        <v>133</v>
      </c>
      <c r="K3186" s="58">
        <f t="shared" si="848"/>
        <v>13</v>
      </c>
      <c r="L3186" s="58">
        <f t="shared" si="836"/>
        <v>3.7826167957681052</v>
      </c>
      <c r="M3186" s="59">
        <f t="shared" si="837"/>
        <v>11.663710279929468</v>
      </c>
      <c r="N3186" s="59">
        <f t="shared" si="838"/>
        <v>-5.0443458010579789</v>
      </c>
      <c r="O3186" s="59">
        <f t="shared" si="839"/>
        <v>18.297937707609677</v>
      </c>
      <c r="P3186" s="59">
        <f t="shared" si="840"/>
        <v>19.597411603486389</v>
      </c>
      <c r="Q3186" s="60">
        <f t="shared" si="841"/>
        <v>70.402588396513607</v>
      </c>
      <c r="R3186" s="59">
        <f t="shared" si="842"/>
        <v>-14.412004160498173</v>
      </c>
      <c r="S3186" s="61">
        <f t="shared" si="833"/>
        <v>0.95740863426609846</v>
      </c>
      <c r="U3186" s="13">
        <f t="shared" si="834"/>
        <v>19.597411603486389</v>
      </c>
      <c r="V3186" s="14">
        <f t="shared" si="835"/>
        <v>-14.412004160498173</v>
      </c>
      <c r="W3186" s="7">
        <v>19.407599999999999</v>
      </c>
      <c r="X3186" s="28">
        <v>-14.622000000000014</v>
      </c>
      <c r="Y3186" s="74">
        <v>0.98532710425788195</v>
      </c>
      <c r="Z3186" s="75">
        <v>0.98604999999999998</v>
      </c>
      <c r="AA3186" s="33">
        <v>0.95740863426609846</v>
      </c>
      <c r="AB3186" s="33">
        <v>0.958839</v>
      </c>
      <c r="AC3186" s="45"/>
      <c r="AD3186" s="48">
        <f t="shared" si="843"/>
        <v>1337.9836370360799</v>
      </c>
      <c r="AE3186" s="49">
        <f>IF(P3186&gt;90,0,AD3186*0.7^((1/cosd(P3186))^0.678))</f>
        <v>922.89708903062603</v>
      </c>
      <c r="AG3186" s="81">
        <f t="shared" si="844"/>
        <v>909.35551626257541</v>
      </c>
      <c r="AH3186" s="82">
        <f t="shared" si="845"/>
        <v>883.5896415769696</v>
      </c>
      <c r="AI3186" s="81">
        <f t="shared" si="846"/>
        <v>910.02267463864882</v>
      </c>
      <c r="AJ3186" s="82">
        <f t="shared" si="847"/>
        <v>884.90972194903645</v>
      </c>
    </row>
    <row r="3187" spans="9:36" ht="23.5" x14ac:dyDescent="0.35">
      <c r="I3187" s="57" t="s">
        <v>3198</v>
      </c>
      <c r="J3187" s="58">
        <f t="shared" si="849"/>
        <v>133</v>
      </c>
      <c r="K3187" s="58">
        <f t="shared" si="848"/>
        <v>14</v>
      </c>
      <c r="L3187" s="58">
        <f t="shared" si="836"/>
        <v>3.7826167957681052</v>
      </c>
      <c r="M3187" s="59">
        <f t="shared" si="837"/>
        <v>12.663710279929468</v>
      </c>
      <c r="N3187" s="59">
        <f t="shared" si="838"/>
        <v>9.9556541989420211</v>
      </c>
      <c r="O3187" s="59">
        <f t="shared" si="839"/>
        <v>18.297937707609677</v>
      </c>
      <c r="P3187" s="59">
        <f t="shared" si="840"/>
        <v>20.991245859155569</v>
      </c>
      <c r="Q3187" s="60">
        <f t="shared" si="841"/>
        <v>69.008754140844431</v>
      </c>
      <c r="R3187" s="59">
        <f t="shared" si="842"/>
        <v>27.271989548095419</v>
      </c>
      <c r="S3187" s="61">
        <f t="shared" si="833"/>
        <v>0.99403306628548782</v>
      </c>
      <c r="U3187" s="13">
        <f t="shared" si="834"/>
        <v>20.991245859155569</v>
      </c>
      <c r="V3187" s="14">
        <f t="shared" si="835"/>
        <v>27.271989548095419</v>
      </c>
      <c r="W3187" s="7">
        <v>20.784600000000001</v>
      </c>
      <c r="X3187" s="28">
        <v>27.415999999999997</v>
      </c>
      <c r="Y3187" s="74">
        <v>0.93998558182332703</v>
      </c>
      <c r="Z3187" s="75">
        <v>0.91868399999999995</v>
      </c>
      <c r="AA3187" s="33">
        <v>0.99403306628548782</v>
      </c>
      <c r="AB3187" s="33">
        <v>0.99213499999999999</v>
      </c>
      <c r="AC3187" s="45"/>
      <c r="AD3187" s="48">
        <f t="shared" si="843"/>
        <v>1337.9836370360799</v>
      </c>
      <c r="AE3187" s="49">
        <f>IF(P3187&gt;90,0,AD3187*0.7^((1/cosd(P3187))^0.678))</f>
        <v>920.80231843833826</v>
      </c>
      <c r="AG3187" s="81">
        <f t="shared" si="844"/>
        <v>865.54090304152987</v>
      </c>
      <c r="AH3187" s="82">
        <f t="shared" si="845"/>
        <v>915.30795204004755</v>
      </c>
      <c r="AI3187" s="81">
        <f t="shared" si="846"/>
        <v>845.92635711220635</v>
      </c>
      <c r="AJ3187" s="82">
        <f t="shared" si="847"/>
        <v>913.56020820382071</v>
      </c>
    </row>
    <row r="3188" spans="9:36" ht="23.5" x14ac:dyDescent="0.35">
      <c r="I3188" s="57" t="s">
        <v>3199</v>
      </c>
      <c r="J3188" s="58">
        <f t="shared" si="849"/>
        <v>133</v>
      </c>
      <c r="K3188" s="58">
        <f t="shared" si="848"/>
        <v>15</v>
      </c>
      <c r="L3188" s="58">
        <f t="shared" si="836"/>
        <v>3.7826167957681052</v>
      </c>
      <c r="M3188" s="59">
        <f t="shared" si="837"/>
        <v>13.663710279929468</v>
      </c>
      <c r="N3188" s="59">
        <f t="shared" si="838"/>
        <v>24.955654198942021</v>
      </c>
      <c r="O3188" s="59">
        <f t="shared" si="839"/>
        <v>18.297937707609677</v>
      </c>
      <c r="P3188" s="59">
        <f t="shared" si="840"/>
        <v>29.006544171684318</v>
      </c>
      <c r="Q3188" s="60">
        <f t="shared" si="841"/>
        <v>60.993455828315682</v>
      </c>
      <c r="R3188" s="59">
        <f t="shared" si="842"/>
        <v>55.700059254394723</v>
      </c>
      <c r="S3188" s="61">
        <f t="shared" si="833"/>
        <v>0.9959388730248725</v>
      </c>
      <c r="U3188" s="13">
        <f t="shared" si="834"/>
        <v>29.006544171684318</v>
      </c>
      <c r="V3188" s="14">
        <f t="shared" si="835"/>
        <v>55.700059254394723</v>
      </c>
      <c r="W3188" s="7">
        <v>28.822199999999999</v>
      </c>
      <c r="X3188" s="28">
        <v>55.963999999999999</v>
      </c>
      <c r="Y3188" s="74">
        <v>0.87918628549485778</v>
      </c>
      <c r="Z3188" s="75">
        <v>0.83380699999999996</v>
      </c>
      <c r="AA3188" s="33">
        <v>0.9959388730248725</v>
      </c>
      <c r="AB3188" s="33">
        <v>0.99426400000000004</v>
      </c>
      <c r="AC3188" s="45"/>
      <c r="AD3188" s="48">
        <f t="shared" si="843"/>
        <v>1337.9836370360799</v>
      </c>
      <c r="AE3188" s="49">
        <f>IF(P3188&gt;90,0,AD3188*0.7^((1/cosd(P3188))^0.678))</f>
        <v>905.34312865876484</v>
      </c>
      <c r="AG3188" s="81">
        <f t="shared" si="844"/>
        <v>795.96526238379261</v>
      </c>
      <c r="AH3188" s="82">
        <f t="shared" si="845"/>
        <v>901.66641525722241</v>
      </c>
      <c r="AI3188" s="81">
        <f t="shared" si="846"/>
        <v>754.88143807757865</v>
      </c>
      <c r="AJ3188" s="82">
        <f t="shared" si="847"/>
        <v>900.1500804727782</v>
      </c>
    </row>
    <row r="3189" spans="9:36" ht="23.5" x14ac:dyDescent="0.35">
      <c r="I3189" s="57" t="s">
        <v>3200</v>
      </c>
      <c r="J3189" s="58">
        <f t="shared" si="849"/>
        <v>133</v>
      </c>
      <c r="K3189" s="58">
        <f t="shared" si="848"/>
        <v>16</v>
      </c>
      <c r="L3189" s="58">
        <f t="shared" si="836"/>
        <v>3.7826167957681052</v>
      </c>
      <c r="M3189" s="59">
        <f t="shared" si="837"/>
        <v>14.663710279929468</v>
      </c>
      <c r="N3189" s="59">
        <f t="shared" si="838"/>
        <v>39.955654198942021</v>
      </c>
      <c r="O3189" s="59">
        <f t="shared" si="839"/>
        <v>18.297937707609677</v>
      </c>
      <c r="P3189" s="59">
        <f t="shared" si="840"/>
        <v>39.746072769525853</v>
      </c>
      <c r="Q3189" s="60">
        <f t="shared" si="841"/>
        <v>50.253927230474147</v>
      </c>
      <c r="R3189" s="59">
        <f t="shared" si="842"/>
        <v>72.47901407000515</v>
      </c>
      <c r="S3189" s="61">
        <f t="shared" si="833"/>
        <v>0.95548861098266646</v>
      </c>
      <c r="U3189" s="13">
        <f t="shared" si="834"/>
        <v>39.746072769525853</v>
      </c>
      <c r="V3189" s="14">
        <f t="shared" si="835"/>
        <v>72.47901407000515</v>
      </c>
      <c r="W3189" s="7">
        <v>39.573900000000002</v>
      </c>
      <c r="X3189" s="28">
        <v>72.733000000000004</v>
      </c>
      <c r="Y3189" s="74">
        <v>0.82354518486466877</v>
      </c>
      <c r="Z3189" s="75">
        <v>0.77513900000000002</v>
      </c>
      <c r="AA3189" s="33">
        <v>0.95548861098266646</v>
      </c>
      <c r="AB3189" s="33">
        <v>0.94322099999999998</v>
      </c>
      <c r="AC3189" s="45"/>
      <c r="AD3189" s="48">
        <f t="shared" si="843"/>
        <v>1337.9836370360799</v>
      </c>
      <c r="AE3189" s="49">
        <f>IF(P3189&gt;90,0,AD3189*0.7^((1/cosd(P3189))^0.678))</f>
        <v>873.64574120142561</v>
      </c>
      <c r="AG3189" s="81">
        <f t="shared" si="844"/>
        <v>719.48674344395863</v>
      </c>
      <c r="AH3189" s="82">
        <f t="shared" si="845"/>
        <v>834.75855575147227</v>
      </c>
      <c r="AI3189" s="81">
        <f t="shared" si="846"/>
        <v>677.19688618913187</v>
      </c>
      <c r="AJ3189" s="82">
        <f t="shared" si="847"/>
        <v>824.04100966174985</v>
      </c>
    </row>
    <row r="3190" spans="9:36" ht="23.5" x14ac:dyDescent="0.35">
      <c r="I3190" s="57" t="s">
        <v>3201</v>
      </c>
      <c r="J3190" s="58">
        <f t="shared" si="849"/>
        <v>133</v>
      </c>
      <c r="K3190" s="58">
        <f t="shared" si="848"/>
        <v>17</v>
      </c>
      <c r="L3190" s="58">
        <f t="shared" si="836"/>
        <v>3.7826167957681052</v>
      </c>
      <c r="M3190" s="59">
        <f t="shared" si="837"/>
        <v>15.663710279929468</v>
      </c>
      <c r="N3190" s="59">
        <f t="shared" si="838"/>
        <v>54.955654198942021</v>
      </c>
      <c r="O3190" s="59">
        <f t="shared" si="839"/>
        <v>18.297937707609677</v>
      </c>
      <c r="P3190" s="59">
        <f t="shared" si="840"/>
        <v>51.405762559556017</v>
      </c>
      <c r="Q3190" s="60">
        <f t="shared" si="841"/>
        <v>38.594237440443983</v>
      </c>
      <c r="R3190" s="59">
        <f t="shared" si="842"/>
        <v>84.006830823241955</v>
      </c>
      <c r="S3190" s="61">
        <f t="shared" si="833"/>
        <v>0.87062985739890397</v>
      </c>
      <c r="U3190" s="13">
        <f t="shared" si="834"/>
        <v>51.405762559556017</v>
      </c>
      <c r="V3190" s="14">
        <f t="shared" si="835"/>
        <v>84.006830823241955</v>
      </c>
      <c r="W3190" s="7">
        <v>51.231299999999997</v>
      </c>
      <c r="X3190" s="28">
        <v>84.237000000000023</v>
      </c>
      <c r="Y3190" s="74">
        <v>0.79443774367126918</v>
      </c>
      <c r="Z3190" s="75">
        <v>0.75790800000000003</v>
      </c>
      <c r="AA3190" s="33">
        <v>0.87062985739890397</v>
      </c>
      <c r="AB3190" s="33">
        <v>0.84626900000000005</v>
      </c>
      <c r="AC3190" s="45"/>
      <c r="AD3190" s="48">
        <f t="shared" si="843"/>
        <v>1337.9836370360799</v>
      </c>
      <c r="AE3190" s="49">
        <f>IF(P3190&gt;90,0,AD3190*0.7^((1/cosd(P3190))^0.678))</f>
        <v>818.72604776389005</v>
      </c>
      <c r="AG3190" s="81">
        <f t="shared" si="844"/>
        <v>650.42687407044059</v>
      </c>
      <c r="AH3190" s="82">
        <f t="shared" si="845"/>
        <v>712.8073422134438</v>
      </c>
      <c r="AI3190" s="81">
        <f t="shared" si="846"/>
        <v>620.51902140863444</v>
      </c>
      <c r="AJ3190" s="82">
        <f t="shared" si="847"/>
        <v>692.86247371509955</v>
      </c>
    </row>
    <row r="3191" spans="9:36" ht="23.5" x14ac:dyDescent="0.35">
      <c r="I3191" s="57" t="s">
        <v>3202</v>
      </c>
      <c r="J3191" s="58">
        <f t="shared" si="849"/>
        <v>133</v>
      </c>
      <c r="K3191" s="58">
        <f t="shared" si="848"/>
        <v>18</v>
      </c>
      <c r="L3191" s="58">
        <f t="shared" si="836"/>
        <v>3.7826167957681052</v>
      </c>
      <c r="M3191" s="59">
        <f t="shared" si="837"/>
        <v>16.663710279929468</v>
      </c>
      <c r="N3191" s="59">
        <f t="shared" si="838"/>
        <v>69.955654198942028</v>
      </c>
      <c r="O3191" s="59">
        <f t="shared" si="839"/>
        <v>18.297937707609677</v>
      </c>
      <c r="P3191" s="59">
        <f t="shared" si="840"/>
        <v>63.307785244668928</v>
      </c>
      <c r="Q3191" s="60">
        <f t="shared" si="841"/>
        <v>26.692214755331065</v>
      </c>
      <c r="R3191" s="59">
        <f t="shared" si="842"/>
        <v>93.326433515930859</v>
      </c>
      <c r="S3191" s="61">
        <f t="shared" si="833"/>
        <v>0.74474881013760108</v>
      </c>
      <c r="U3191" s="13">
        <f t="shared" si="834"/>
        <v>63.307785244668928</v>
      </c>
      <c r="V3191" s="14">
        <f t="shared" si="835"/>
        <v>93.326433515930859</v>
      </c>
      <c r="W3191" s="7">
        <v>63.1173</v>
      </c>
      <c r="X3191" s="28">
        <v>93.538000000000011</v>
      </c>
      <c r="Y3191" s="74">
        <v>0.80444247648282774</v>
      </c>
      <c r="Z3191" s="75">
        <v>0.78520400000000001</v>
      </c>
      <c r="AA3191" s="33">
        <v>0.74474881013760108</v>
      </c>
      <c r="AB3191" s="33">
        <v>0.71329699999999996</v>
      </c>
      <c r="AC3191" s="45"/>
      <c r="AD3191" s="48">
        <f t="shared" si="843"/>
        <v>1337.9836370360799</v>
      </c>
      <c r="AE3191" s="49">
        <f>IF(P3191&gt;90,0,AD3191*0.7^((1/cosd(P3191))^0.678))</f>
        <v>724.34661113193636</v>
      </c>
      <c r="AG3191" s="81">
        <f t="shared" si="844"/>
        <v>582.69518169091873</v>
      </c>
      <c r="AH3191" s="82">
        <f t="shared" si="845"/>
        <v>539.45627676771323</v>
      </c>
      <c r="AI3191" s="81">
        <f t="shared" si="846"/>
        <v>568.75985644724096</v>
      </c>
      <c r="AJ3191" s="82">
        <f t="shared" si="847"/>
        <v>516.67426468057681</v>
      </c>
    </row>
    <row r="3192" spans="9:36" ht="23.5" x14ac:dyDescent="0.35">
      <c r="I3192" s="57" t="s">
        <v>3203</v>
      </c>
      <c r="J3192" s="58">
        <f t="shared" si="849"/>
        <v>133</v>
      </c>
      <c r="K3192" s="58">
        <f t="shared" si="848"/>
        <v>19</v>
      </c>
      <c r="L3192" s="58">
        <f t="shared" si="836"/>
        <v>3.7826167957681052</v>
      </c>
      <c r="M3192" s="59">
        <f t="shared" si="837"/>
        <v>17.663710279929468</v>
      </c>
      <c r="N3192" s="59">
        <f t="shared" si="838"/>
        <v>84.955654198942028</v>
      </c>
      <c r="O3192" s="59">
        <f t="shared" si="839"/>
        <v>18.297937707609677</v>
      </c>
      <c r="P3192" s="59">
        <f t="shared" si="840"/>
        <v>75.109388967350853</v>
      </c>
      <c r="Q3192" s="60">
        <f t="shared" si="841"/>
        <v>14.89061103264914</v>
      </c>
      <c r="R3192" s="59">
        <f t="shared" si="842"/>
        <v>101.8681411179931</v>
      </c>
      <c r="S3192" s="61">
        <f t="shared" si="833"/>
        <v>0.58740513072390776</v>
      </c>
      <c r="U3192" s="13">
        <f t="shared" si="834"/>
        <v>75.109388967350853</v>
      </c>
      <c r="V3192" s="14">
        <f t="shared" si="835"/>
        <v>101.8681411179931</v>
      </c>
      <c r="W3192" s="7">
        <v>74.881200000000007</v>
      </c>
      <c r="X3192" s="28">
        <v>102.06700000000001</v>
      </c>
      <c r="Y3192" s="74">
        <v>0.84911193060369028</v>
      </c>
      <c r="Z3192" s="75">
        <v>0.84718499999999997</v>
      </c>
      <c r="AA3192" s="33">
        <v>0.58740513072390776</v>
      </c>
      <c r="AB3192" s="33">
        <v>0.57201800000000003</v>
      </c>
      <c r="AC3192" s="45"/>
      <c r="AD3192" s="48">
        <f t="shared" si="843"/>
        <v>1337.9836370360799</v>
      </c>
      <c r="AE3192" s="49">
        <f>IF(P3192&gt;90,0,AD3192*0.7^((1/cosd(P3192))^0.678))</f>
        <v>546.09710237314903</v>
      </c>
      <c r="AG3192" s="81">
        <f t="shared" si="844"/>
        <v>463.69756489314568</v>
      </c>
      <c r="AH3192" s="82">
        <f t="shared" si="845"/>
        <v>320.78023980744683</v>
      </c>
      <c r="AI3192" s="81">
        <f t="shared" si="846"/>
        <v>462.64527367399626</v>
      </c>
      <c r="AJ3192" s="82">
        <f t="shared" si="847"/>
        <v>312.37737230528398</v>
      </c>
    </row>
    <row r="3193" spans="9:36" ht="23.5" x14ac:dyDescent="0.35">
      <c r="I3193" s="57" t="s">
        <v>3204</v>
      </c>
      <c r="J3193" s="58">
        <f t="shared" si="849"/>
        <v>133</v>
      </c>
      <c r="K3193" s="58">
        <f t="shared" si="848"/>
        <v>20</v>
      </c>
      <c r="L3193" s="58">
        <f t="shared" si="836"/>
        <v>3.7826167957681052</v>
      </c>
      <c r="M3193" s="59">
        <f t="shared" si="837"/>
        <v>18.663710279929468</v>
      </c>
      <c r="N3193" s="59">
        <f t="shared" si="838"/>
        <v>99.955654198942028</v>
      </c>
      <c r="O3193" s="59">
        <f t="shared" si="839"/>
        <v>18.297937707609677</v>
      </c>
      <c r="P3193" s="59">
        <f t="shared" si="840"/>
        <v>86.54691860351123</v>
      </c>
      <c r="Q3193" s="60">
        <f t="shared" si="841"/>
        <v>3.4530813964887659</v>
      </c>
      <c r="R3193" s="59">
        <f t="shared" si="842"/>
        <v>110.47237995250775</v>
      </c>
      <c r="S3193" s="61">
        <f t="shared" si="833"/>
        <v>0.41873267486566523</v>
      </c>
      <c r="U3193" s="13">
        <f t="shared" si="834"/>
        <v>86.54691860351123</v>
      </c>
      <c r="V3193" s="14">
        <f t="shared" si="835"/>
        <v>110.47237995250775</v>
      </c>
      <c r="W3193" s="7">
        <v>86.168300000000002</v>
      </c>
      <c r="X3193" s="28">
        <v>110.66300000000001</v>
      </c>
      <c r="Y3193" s="74">
        <v>0.91010479612376649</v>
      </c>
      <c r="Z3193" s="75">
        <v>0</v>
      </c>
      <c r="AA3193" s="33">
        <v>0.41873267486566523</v>
      </c>
      <c r="AB3193" s="33">
        <v>0</v>
      </c>
      <c r="AC3193" s="45"/>
      <c r="AD3193" s="48">
        <f t="shared" si="843"/>
        <v>1337.9836370360799</v>
      </c>
      <c r="AE3193" s="49">
        <f>IF(P3193&gt;90,0,AD3193*0.7^((1/cosd(P3193))^0.678))</f>
        <v>121.82059540617307</v>
      </c>
      <c r="AG3193" s="81">
        <f t="shared" si="844"/>
        <v>110.86950814581098</v>
      </c>
      <c r="AH3193" s="82">
        <f t="shared" si="845"/>
        <v>51.010263768154822</v>
      </c>
      <c r="AI3193" s="81">
        <f t="shared" si="846"/>
        <v>0</v>
      </c>
      <c r="AJ3193" s="82">
        <f t="shared" si="847"/>
        <v>0</v>
      </c>
    </row>
    <row r="3194" spans="9:36" ht="23.5" x14ac:dyDescent="0.35">
      <c r="I3194" s="57" t="s">
        <v>3205</v>
      </c>
      <c r="J3194" s="58">
        <f t="shared" si="849"/>
        <v>133</v>
      </c>
      <c r="K3194" s="58">
        <f t="shared" si="848"/>
        <v>21</v>
      </c>
      <c r="L3194" s="58">
        <f t="shared" si="836"/>
        <v>3.7826167957681052</v>
      </c>
      <c r="M3194" s="59">
        <f t="shared" si="837"/>
        <v>19.663710279929468</v>
      </c>
      <c r="N3194" s="59">
        <f t="shared" si="838"/>
        <v>114.95565419894203</v>
      </c>
      <c r="O3194" s="59">
        <f t="shared" si="839"/>
        <v>18.297937707609677</v>
      </c>
      <c r="P3194" s="59">
        <f t="shared" si="840"/>
        <v>97.3323411651931</v>
      </c>
      <c r="Q3194" s="60">
        <f t="shared" si="841"/>
        <v>-7.3323411651931023</v>
      </c>
      <c r="R3194" s="59">
        <f t="shared" si="842"/>
        <v>119.78571190912724</v>
      </c>
      <c r="S3194" s="61">
        <f t="shared" si="833"/>
        <v>0</v>
      </c>
      <c r="U3194" s="13">
        <f t="shared" si="834"/>
        <v>97.3323411651931</v>
      </c>
      <c r="V3194" s="14">
        <f t="shared" si="835"/>
        <v>119.78571190912724</v>
      </c>
      <c r="W3194" s="7">
        <v>97.121200000000002</v>
      </c>
      <c r="X3194" s="28">
        <v>119.96699999999998</v>
      </c>
      <c r="Y3194" s="74">
        <v>0</v>
      </c>
      <c r="Z3194" s="75">
        <v>0</v>
      </c>
      <c r="AA3194" s="33">
        <v>0</v>
      </c>
      <c r="AB3194" s="33">
        <v>0</v>
      </c>
      <c r="AC3194" s="45"/>
      <c r="AD3194" s="48">
        <f t="shared" si="843"/>
        <v>1337.9836370360799</v>
      </c>
      <c r="AE3194" s="49">
        <f>IF(P3194&gt;90,0,AD3194*0.7^((1/cosd(P3194))^0.678))</f>
        <v>0</v>
      </c>
      <c r="AG3194" s="81">
        <f t="shared" si="844"/>
        <v>0</v>
      </c>
      <c r="AH3194" s="82">
        <f t="shared" si="845"/>
        <v>0</v>
      </c>
      <c r="AI3194" s="81">
        <f t="shared" si="846"/>
        <v>0</v>
      </c>
      <c r="AJ3194" s="82">
        <f t="shared" si="847"/>
        <v>0</v>
      </c>
    </row>
    <row r="3195" spans="9:36" ht="23.5" x14ac:dyDescent="0.35">
      <c r="I3195" s="57" t="s">
        <v>3206</v>
      </c>
      <c r="J3195" s="58">
        <f t="shared" si="849"/>
        <v>133</v>
      </c>
      <c r="K3195" s="58">
        <f t="shared" si="848"/>
        <v>22</v>
      </c>
      <c r="L3195" s="58">
        <f t="shared" si="836"/>
        <v>3.7826167957681052</v>
      </c>
      <c r="M3195" s="59">
        <f t="shared" si="837"/>
        <v>20.663710279929468</v>
      </c>
      <c r="N3195" s="59">
        <f t="shared" si="838"/>
        <v>129.95565419894203</v>
      </c>
      <c r="O3195" s="59">
        <f t="shared" si="839"/>
        <v>18.297937707609677</v>
      </c>
      <c r="P3195" s="59">
        <f t="shared" si="840"/>
        <v>107.08502005038646</v>
      </c>
      <c r="Q3195" s="60">
        <f t="shared" si="841"/>
        <v>-17.085020050386458</v>
      </c>
      <c r="R3195" s="59">
        <f t="shared" si="842"/>
        <v>130.41374258197501</v>
      </c>
      <c r="S3195" s="61">
        <f t="shared" si="833"/>
        <v>0</v>
      </c>
      <c r="U3195" s="13">
        <f t="shared" si="834"/>
        <v>107.08502005038646</v>
      </c>
      <c r="V3195" s="14">
        <f t="shared" si="835"/>
        <v>130.41374258197501</v>
      </c>
      <c r="W3195" s="7">
        <v>106.846</v>
      </c>
      <c r="X3195" s="28">
        <v>130.57999999999998</v>
      </c>
      <c r="Y3195" s="74">
        <v>0</v>
      </c>
      <c r="Z3195" s="75">
        <v>0</v>
      </c>
      <c r="AA3195" s="33">
        <v>0</v>
      </c>
      <c r="AB3195" s="33">
        <v>0</v>
      </c>
      <c r="AC3195" s="45"/>
      <c r="AD3195" s="48">
        <f t="shared" si="843"/>
        <v>1337.9836370360799</v>
      </c>
      <c r="AE3195" s="49">
        <f>IF(P3195&gt;90,0,AD3195*0.7^((1/cosd(P3195))^0.678))</f>
        <v>0</v>
      </c>
      <c r="AG3195" s="81">
        <f t="shared" si="844"/>
        <v>0</v>
      </c>
      <c r="AH3195" s="82">
        <f t="shared" si="845"/>
        <v>0</v>
      </c>
      <c r="AI3195" s="81">
        <f t="shared" si="846"/>
        <v>0</v>
      </c>
      <c r="AJ3195" s="82">
        <f t="shared" si="847"/>
        <v>0</v>
      </c>
    </row>
    <row r="3196" spans="9:36" ht="23.5" x14ac:dyDescent="0.35">
      <c r="I3196" s="57" t="s">
        <v>3207</v>
      </c>
      <c r="J3196" s="58">
        <f t="shared" si="849"/>
        <v>133</v>
      </c>
      <c r="K3196" s="58">
        <f t="shared" si="848"/>
        <v>23</v>
      </c>
      <c r="L3196" s="58">
        <f t="shared" si="836"/>
        <v>3.7826167957681052</v>
      </c>
      <c r="M3196" s="59">
        <f t="shared" si="837"/>
        <v>21.663710279929468</v>
      </c>
      <c r="N3196" s="59">
        <f t="shared" si="838"/>
        <v>144.95565419894203</v>
      </c>
      <c r="O3196" s="59">
        <f t="shared" si="839"/>
        <v>18.297937707609677</v>
      </c>
      <c r="P3196" s="59">
        <f t="shared" si="840"/>
        <v>115.27369555919378</v>
      </c>
      <c r="Q3196" s="60">
        <f t="shared" si="841"/>
        <v>-25.27369555919379</v>
      </c>
      <c r="R3196" s="59">
        <f t="shared" si="842"/>
        <v>142.9231738243752</v>
      </c>
      <c r="S3196" s="61">
        <f t="shared" si="833"/>
        <v>0</v>
      </c>
      <c r="U3196" s="13">
        <f t="shared" si="834"/>
        <v>115.27369555919378</v>
      </c>
      <c r="V3196" s="14">
        <f t="shared" si="835"/>
        <v>142.9231738243752</v>
      </c>
      <c r="W3196" s="7">
        <v>115.003</v>
      </c>
      <c r="X3196" s="28">
        <v>143.06</v>
      </c>
      <c r="Y3196" s="74">
        <v>0</v>
      </c>
      <c r="Z3196" s="75">
        <v>0</v>
      </c>
      <c r="AA3196" s="33">
        <v>0</v>
      </c>
      <c r="AB3196" s="33">
        <v>0</v>
      </c>
      <c r="AC3196" s="45"/>
      <c r="AD3196" s="48">
        <f t="shared" si="843"/>
        <v>1337.9836370360799</v>
      </c>
      <c r="AE3196" s="49">
        <f>IF(P3196&gt;90,0,AD3196*0.7^((1/cosd(P3196))^0.678))</f>
        <v>0</v>
      </c>
      <c r="AG3196" s="81">
        <f t="shared" si="844"/>
        <v>0</v>
      </c>
      <c r="AH3196" s="82">
        <f t="shared" si="845"/>
        <v>0</v>
      </c>
      <c r="AI3196" s="81">
        <f t="shared" si="846"/>
        <v>0</v>
      </c>
      <c r="AJ3196" s="82">
        <f t="shared" si="847"/>
        <v>0</v>
      </c>
    </row>
    <row r="3197" spans="9:36" ht="23.5" x14ac:dyDescent="0.35">
      <c r="I3197" s="57" t="s">
        <v>3208</v>
      </c>
      <c r="J3197" s="58">
        <f t="shared" si="849"/>
        <v>134</v>
      </c>
      <c r="K3197" s="58">
        <f t="shared" si="848"/>
        <v>0</v>
      </c>
      <c r="L3197" s="58">
        <f t="shared" si="836"/>
        <v>3.7956052834810206</v>
      </c>
      <c r="M3197" s="59">
        <f t="shared" si="837"/>
        <v>-1.3360732452753166</v>
      </c>
      <c r="N3197" s="59">
        <f t="shared" si="838"/>
        <v>-200.04109867912976</v>
      </c>
      <c r="O3197" s="59">
        <f t="shared" si="839"/>
        <v>18.547675650946424</v>
      </c>
      <c r="P3197" s="59">
        <f t="shared" si="840"/>
        <v>120.96288398201646</v>
      </c>
      <c r="Q3197" s="60">
        <f t="shared" si="841"/>
        <v>-30.962883982016468</v>
      </c>
      <c r="R3197" s="59">
        <f t="shared" si="842"/>
        <v>-157.73535467043848</v>
      </c>
      <c r="S3197" s="61">
        <f t="shared" si="833"/>
        <v>0</v>
      </c>
      <c r="U3197" s="13">
        <f t="shared" si="834"/>
        <v>120.96288398201646</v>
      </c>
      <c r="V3197" s="14">
        <f t="shared" si="835"/>
        <v>-157.73535467043848</v>
      </c>
      <c r="W3197" s="7">
        <v>120.899</v>
      </c>
      <c r="X3197" s="28">
        <v>157.72000000000003</v>
      </c>
      <c r="Y3197" s="74">
        <v>0</v>
      </c>
      <c r="Z3197" s="75">
        <v>0</v>
      </c>
      <c r="AA3197" s="33">
        <v>0</v>
      </c>
      <c r="AB3197" s="33">
        <v>0</v>
      </c>
      <c r="AC3197" s="45"/>
      <c r="AD3197" s="48">
        <f t="shared" si="843"/>
        <v>1337.4032859491515</v>
      </c>
      <c r="AE3197" s="49">
        <f>IF(P3197&gt;90,0,AD3197*0.7^((1/cosd(P3197))^0.678))</f>
        <v>0</v>
      </c>
      <c r="AG3197" s="81">
        <f t="shared" si="844"/>
        <v>0</v>
      </c>
      <c r="AH3197" s="82">
        <f t="shared" si="845"/>
        <v>0</v>
      </c>
      <c r="AI3197" s="81">
        <f t="shared" si="846"/>
        <v>0</v>
      </c>
      <c r="AJ3197" s="82">
        <f t="shared" si="847"/>
        <v>0</v>
      </c>
    </row>
    <row r="3198" spans="9:36" ht="23.5" x14ac:dyDescent="0.35">
      <c r="I3198" s="57" t="s">
        <v>3209</v>
      </c>
      <c r="J3198" s="58">
        <f t="shared" si="849"/>
        <v>134</v>
      </c>
      <c r="K3198" s="58">
        <f t="shared" si="848"/>
        <v>1</v>
      </c>
      <c r="L3198" s="58">
        <f t="shared" si="836"/>
        <v>3.7956052834810206</v>
      </c>
      <c r="M3198" s="59">
        <f t="shared" si="837"/>
        <v>-0.33607324527531651</v>
      </c>
      <c r="N3198" s="59">
        <f t="shared" si="838"/>
        <v>-185.04109867912976</v>
      </c>
      <c r="O3198" s="59">
        <f t="shared" si="839"/>
        <v>18.547675650946424</v>
      </c>
      <c r="P3198" s="59">
        <f t="shared" si="840"/>
        <v>123.86104995301523</v>
      </c>
      <c r="Q3198" s="60">
        <f t="shared" si="841"/>
        <v>-33.86104995301524</v>
      </c>
      <c r="R3198" s="59">
        <f t="shared" si="842"/>
        <v>-174.24230493691132</v>
      </c>
      <c r="S3198" s="61">
        <f t="shared" si="833"/>
        <v>0</v>
      </c>
      <c r="U3198" s="13">
        <f t="shared" si="834"/>
        <v>123.86104995301523</v>
      </c>
      <c r="V3198" s="14">
        <f t="shared" si="835"/>
        <v>-174.24230493691132</v>
      </c>
      <c r="W3198" s="7">
        <v>123.792</v>
      </c>
      <c r="X3198" s="28">
        <v>174.20999999999998</v>
      </c>
      <c r="Y3198" s="74">
        <v>0</v>
      </c>
      <c r="Z3198" s="75">
        <v>0</v>
      </c>
      <c r="AA3198" s="33">
        <v>0</v>
      </c>
      <c r="AB3198" s="33">
        <v>0</v>
      </c>
      <c r="AC3198" s="45"/>
      <c r="AD3198" s="48">
        <f t="shared" si="843"/>
        <v>1337.4032859491515</v>
      </c>
      <c r="AE3198" s="49">
        <f>IF(P3198&gt;90,0,AD3198*0.7^((1/cosd(P3198))^0.678))</f>
        <v>0</v>
      </c>
      <c r="AG3198" s="81">
        <f t="shared" si="844"/>
        <v>0</v>
      </c>
      <c r="AH3198" s="82">
        <f t="shared" si="845"/>
        <v>0</v>
      </c>
      <c r="AI3198" s="81">
        <f t="shared" si="846"/>
        <v>0</v>
      </c>
      <c r="AJ3198" s="82">
        <f t="shared" si="847"/>
        <v>0</v>
      </c>
    </row>
    <row r="3199" spans="9:36" ht="23.5" x14ac:dyDescent="0.35">
      <c r="I3199" s="57" t="s">
        <v>3210</v>
      </c>
      <c r="J3199" s="58">
        <f t="shared" si="849"/>
        <v>134</v>
      </c>
      <c r="K3199" s="58">
        <f t="shared" si="848"/>
        <v>2</v>
      </c>
      <c r="L3199" s="58">
        <f t="shared" si="836"/>
        <v>3.7956052834810206</v>
      </c>
      <c r="M3199" s="59">
        <f t="shared" si="837"/>
        <v>0.66392675472468343</v>
      </c>
      <c r="N3199" s="59">
        <f t="shared" si="838"/>
        <v>-170.04109867912976</v>
      </c>
      <c r="O3199" s="59">
        <f t="shared" si="839"/>
        <v>18.547675650946424</v>
      </c>
      <c r="P3199" s="59">
        <f t="shared" si="840"/>
        <v>123.28091639968713</v>
      </c>
      <c r="Q3199" s="60">
        <f t="shared" si="841"/>
        <v>-33.280916399687122</v>
      </c>
      <c r="R3199" s="59">
        <f t="shared" si="842"/>
        <v>-168.68951914032061</v>
      </c>
      <c r="S3199" s="61">
        <f t="shared" si="833"/>
        <v>0</v>
      </c>
      <c r="U3199" s="13">
        <f t="shared" si="834"/>
        <v>123.28091639968713</v>
      </c>
      <c r="V3199" s="14">
        <f t="shared" si="835"/>
        <v>-168.68951914032061</v>
      </c>
      <c r="W3199" s="7">
        <v>123.211</v>
      </c>
      <c r="X3199" s="28">
        <v>-168.7431</v>
      </c>
      <c r="Y3199" s="74">
        <v>0</v>
      </c>
      <c r="Z3199" s="75">
        <v>0</v>
      </c>
      <c r="AA3199" s="33">
        <v>0</v>
      </c>
      <c r="AB3199" s="33">
        <v>0</v>
      </c>
      <c r="AC3199" s="45"/>
      <c r="AD3199" s="48">
        <f t="shared" si="843"/>
        <v>1337.4032859491515</v>
      </c>
      <c r="AE3199" s="49">
        <f>IF(P3199&gt;90,0,AD3199*0.7^((1/cosd(P3199))^0.678))</f>
        <v>0</v>
      </c>
      <c r="AG3199" s="81">
        <f t="shared" si="844"/>
        <v>0</v>
      </c>
      <c r="AH3199" s="82">
        <f t="shared" si="845"/>
        <v>0</v>
      </c>
      <c r="AI3199" s="81">
        <f t="shared" si="846"/>
        <v>0</v>
      </c>
      <c r="AJ3199" s="82">
        <f t="shared" si="847"/>
        <v>0</v>
      </c>
    </row>
    <row r="3200" spans="9:36" ht="23.5" x14ac:dyDescent="0.35">
      <c r="I3200" s="57" t="s">
        <v>3211</v>
      </c>
      <c r="J3200" s="58">
        <f t="shared" si="849"/>
        <v>134</v>
      </c>
      <c r="K3200" s="58">
        <f t="shared" si="848"/>
        <v>3</v>
      </c>
      <c r="L3200" s="58">
        <f t="shared" si="836"/>
        <v>3.7956052834810206</v>
      </c>
      <c r="M3200" s="59">
        <f t="shared" si="837"/>
        <v>1.6639267547246834</v>
      </c>
      <c r="N3200" s="59">
        <f t="shared" si="838"/>
        <v>-155.04109867912976</v>
      </c>
      <c r="O3200" s="59">
        <f t="shared" si="839"/>
        <v>18.547675650946424</v>
      </c>
      <c r="P3200" s="59">
        <f t="shared" si="840"/>
        <v>119.3240612882676</v>
      </c>
      <c r="Q3200" s="60">
        <f t="shared" si="841"/>
        <v>-29.324061288267604</v>
      </c>
      <c r="R3200" s="59">
        <f t="shared" si="842"/>
        <v>-152.68736453489228</v>
      </c>
      <c r="S3200" s="61">
        <f t="shared" si="833"/>
        <v>0</v>
      </c>
      <c r="U3200" s="13">
        <f t="shared" si="834"/>
        <v>119.3240612882676</v>
      </c>
      <c r="V3200" s="14">
        <f t="shared" si="835"/>
        <v>-152.68736453489228</v>
      </c>
      <c r="W3200" s="7">
        <v>119.25700000000001</v>
      </c>
      <c r="X3200" s="28">
        <v>-152.7602</v>
      </c>
      <c r="Y3200" s="74">
        <v>0</v>
      </c>
      <c r="Z3200" s="75">
        <v>0</v>
      </c>
      <c r="AA3200" s="33">
        <v>0</v>
      </c>
      <c r="AB3200" s="33">
        <v>0</v>
      </c>
      <c r="AC3200" s="45"/>
      <c r="AD3200" s="48">
        <f t="shared" si="843"/>
        <v>1337.4032859491515</v>
      </c>
      <c r="AE3200" s="49">
        <f>IF(P3200&gt;90,0,AD3200*0.7^((1/cosd(P3200))^0.678))</f>
        <v>0</v>
      </c>
      <c r="AG3200" s="81">
        <f t="shared" si="844"/>
        <v>0</v>
      </c>
      <c r="AH3200" s="82">
        <f t="shared" si="845"/>
        <v>0</v>
      </c>
      <c r="AI3200" s="81">
        <f t="shared" si="846"/>
        <v>0</v>
      </c>
      <c r="AJ3200" s="82">
        <f t="shared" si="847"/>
        <v>0</v>
      </c>
    </row>
    <row r="3201" spans="9:36" ht="23.5" x14ac:dyDescent="0.35">
      <c r="I3201" s="57" t="s">
        <v>3212</v>
      </c>
      <c r="J3201" s="58">
        <f t="shared" si="849"/>
        <v>134</v>
      </c>
      <c r="K3201" s="58">
        <f t="shared" si="848"/>
        <v>4</v>
      </c>
      <c r="L3201" s="58">
        <f t="shared" si="836"/>
        <v>3.7956052834810206</v>
      </c>
      <c r="M3201" s="59">
        <f t="shared" si="837"/>
        <v>2.6639267547246832</v>
      </c>
      <c r="N3201" s="59">
        <f t="shared" si="838"/>
        <v>-140.04109867912976</v>
      </c>
      <c r="O3201" s="59">
        <f t="shared" si="839"/>
        <v>18.547675650946424</v>
      </c>
      <c r="P3201" s="59">
        <f t="shared" si="840"/>
        <v>112.59494589339252</v>
      </c>
      <c r="Q3201" s="60">
        <f t="shared" si="841"/>
        <v>-22.594945893392531</v>
      </c>
      <c r="R3201" s="59">
        <f t="shared" si="842"/>
        <v>-138.73823461787404</v>
      </c>
      <c r="S3201" s="61">
        <f t="shared" si="833"/>
        <v>0</v>
      </c>
      <c r="U3201" s="13">
        <f t="shared" si="834"/>
        <v>112.59494589339252</v>
      </c>
      <c r="V3201" s="14">
        <f t="shared" si="835"/>
        <v>-138.73823461787404</v>
      </c>
      <c r="W3201" s="7">
        <v>112.532</v>
      </c>
      <c r="X3201" s="28">
        <v>-138.82560000000001</v>
      </c>
      <c r="Y3201" s="74">
        <v>0</v>
      </c>
      <c r="Z3201" s="75">
        <v>0</v>
      </c>
      <c r="AA3201" s="33">
        <v>0</v>
      </c>
      <c r="AB3201" s="33">
        <v>0</v>
      </c>
      <c r="AC3201" s="45"/>
      <c r="AD3201" s="48">
        <f t="shared" si="843"/>
        <v>1337.4032859491515</v>
      </c>
      <c r="AE3201" s="49">
        <f>IF(P3201&gt;90,0,AD3201*0.7^((1/cosd(P3201))^0.678))</f>
        <v>0</v>
      </c>
      <c r="AG3201" s="81">
        <f t="shared" si="844"/>
        <v>0</v>
      </c>
      <c r="AH3201" s="82">
        <f t="shared" si="845"/>
        <v>0</v>
      </c>
      <c r="AI3201" s="81">
        <f t="shared" si="846"/>
        <v>0</v>
      </c>
      <c r="AJ3201" s="82">
        <f t="shared" si="847"/>
        <v>0</v>
      </c>
    </row>
    <row r="3202" spans="9:36" ht="23.5" x14ac:dyDescent="0.35">
      <c r="I3202" s="57" t="s">
        <v>3213</v>
      </c>
      <c r="J3202" s="58">
        <f t="shared" si="849"/>
        <v>134</v>
      </c>
      <c r="K3202" s="58">
        <f t="shared" si="848"/>
        <v>5</v>
      </c>
      <c r="L3202" s="58">
        <f t="shared" si="836"/>
        <v>3.7956052834810206</v>
      </c>
      <c r="M3202" s="59">
        <f t="shared" si="837"/>
        <v>3.6639267547246832</v>
      </c>
      <c r="N3202" s="59">
        <f t="shared" si="838"/>
        <v>-125.04109867912976</v>
      </c>
      <c r="O3202" s="59">
        <f t="shared" si="839"/>
        <v>18.547675650946424</v>
      </c>
      <c r="P3202" s="59">
        <f t="shared" si="840"/>
        <v>103.84712820467431</v>
      </c>
      <c r="Q3202" s="60">
        <f t="shared" si="841"/>
        <v>-13.847128204674306</v>
      </c>
      <c r="R3202" s="59">
        <f t="shared" si="842"/>
        <v>-126.92255666579113</v>
      </c>
      <c r="S3202" s="61">
        <f t="shared" si="833"/>
        <v>0</v>
      </c>
      <c r="U3202" s="13">
        <f t="shared" si="834"/>
        <v>103.84712820467431</v>
      </c>
      <c r="V3202" s="14">
        <f t="shared" si="835"/>
        <v>-126.92255666579113</v>
      </c>
      <c r="W3202" s="7">
        <v>103.79</v>
      </c>
      <c r="X3202" s="28">
        <v>-127.0213</v>
      </c>
      <c r="Y3202" s="74">
        <v>0</v>
      </c>
      <c r="Z3202" s="75">
        <v>0</v>
      </c>
      <c r="AA3202" s="33">
        <v>0</v>
      </c>
      <c r="AB3202" s="33">
        <v>0</v>
      </c>
      <c r="AC3202" s="45"/>
      <c r="AD3202" s="48">
        <f t="shared" si="843"/>
        <v>1337.4032859491515</v>
      </c>
      <c r="AE3202" s="49">
        <f>IF(P3202&gt;90,0,AD3202*0.7^((1/cosd(P3202))^0.678))</f>
        <v>0</v>
      </c>
      <c r="AG3202" s="81">
        <f t="shared" si="844"/>
        <v>0</v>
      </c>
      <c r="AH3202" s="82">
        <f t="shared" si="845"/>
        <v>0</v>
      </c>
      <c r="AI3202" s="81">
        <f t="shared" si="846"/>
        <v>0</v>
      </c>
      <c r="AJ3202" s="82">
        <f t="shared" si="847"/>
        <v>0</v>
      </c>
    </row>
    <row r="3203" spans="9:36" ht="23.5" x14ac:dyDescent="0.35">
      <c r="I3203" s="57" t="s">
        <v>3214</v>
      </c>
      <c r="J3203" s="58">
        <f t="shared" si="849"/>
        <v>134</v>
      </c>
      <c r="K3203" s="58">
        <f t="shared" si="848"/>
        <v>6</v>
      </c>
      <c r="L3203" s="58">
        <f t="shared" si="836"/>
        <v>3.7956052834810206</v>
      </c>
      <c r="M3203" s="59">
        <f t="shared" si="837"/>
        <v>4.6639267547246837</v>
      </c>
      <c r="N3203" s="59">
        <f t="shared" si="838"/>
        <v>-110.04109867912975</v>
      </c>
      <c r="O3203" s="59">
        <f t="shared" si="839"/>
        <v>18.547675650946424</v>
      </c>
      <c r="P3203" s="59">
        <f t="shared" si="840"/>
        <v>93.725530099301778</v>
      </c>
      <c r="Q3203" s="60">
        <f t="shared" si="841"/>
        <v>-3.7255300993017837</v>
      </c>
      <c r="R3203" s="59">
        <f t="shared" si="842"/>
        <v>-116.80612051116113</v>
      </c>
      <c r="S3203" s="61">
        <f t="shared" si="833"/>
        <v>0</v>
      </c>
      <c r="U3203" s="13">
        <f t="shared" si="834"/>
        <v>93.725530099301778</v>
      </c>
      <c r="V3203" s="14">
        <f t="shared" si="835"/>
        <v>-116.80612051116113</v>
      </c>
      <c r="W3203" s="7">
        <v>93.672600000000003</v>
      </c>
      <c r="X3203" s="28">
        <v>-116.91550000000001</v>
      </c>
      <c r="Y3203" s="74">
        <v>0</v>
      </c>
      <c r="Z3203" s="75">
        <v>0</v>
      </c>
      <c r="AA3203" s="33">
        <v>0</v>
      </c>
      <c r="AB3203" s="33">
        <v>0</v>
      </c>
      <c r="AC3203" s="45"/>
      <c r="AD3203" s="48">
        <f t="shared" si="843"/>
        <v>1337.4032859491515</v>
      </c>
      <c r="AE3203" s="49">
        <f>IF(P3203&gt;90,0,AD3203*0.7^((1/cosd(P3203))^0.678))</f>
        <v>0</v>
      </c>
      <c r="AG3203" s="81">
        <f t="shared" si="844"/>
        <v>0</v>
      </c>
      <c r="AH3203" s="82">
        <f t="shared" si="845"/>
        <v>0</v>
      </c>
      <c r="AI3203" s="81">
        <f t="shared" si="846"/>
        <v>0</v>
      </c>
      <c r="AJ3203" s="82">
        <f t="shared" si="847"/>
        <v>0</v>
      </c>
    </row>
    <row r="3204" spans="9:36" ht="23.5" x14ac:dyDescent="0.35">
      <c r="I3204" s="57" t="s">
        <v>3215</v>
      </c>
      <c r="J3204" s="58">
        <f t="shared" si="849"/>
        <v>134</v>
      </c>
      <c r="K3204" s="58">
        <f t="shared" si="848"/>
        <v>7</v>
      </c>
      <c r="L3204" s="58">
        <f t="shared" si="836"/>
        <v>3.7956052834810206</v>
      </c>
      <c r="M3204" s="59">
        <f t="shared" si="837"/>
        <v>5.6639267547246837</v>
      </c>
      <c r="N3204" s="59">
        <f t="shared" si="838"/>
        <v>-95.041098679129746</v>
      </c>
      <c r="O3204" s="59">
        <f t="shared" si="839"/>
        <v>18.547675650946424</v>
      </c>
      <c r="P3204" s="59">
        <f t="shared" si="840"/>
        <v>82.705479293400785</v>
      </c>
      <c r="Q3204" s="60">
        <f t="shared" si="841"/>
        <v>7.2945207065992212</v>
      </c>
      <c r="R3204" s="59">
        <f t="shared" si="842"/>
        <v>-107.80591059044987</v>
      </c>
      <c r="S3204" s="61">
        <f t="shared" si="833"/>
        <v>0.8913542336343302</v>
      </c>
      <c r="U3204" s="13">
        <f t="shared" si="834"/>
        <v>82.705479293400785</v>
      </c>
      <c r="V3204" s="14">
        <f t="shared" si="835"/>
        <v>-107.80591059044987</v>
      </c>
      <c r="W3204" s="7">
        <v>82.541499999999999</v>
      </c>
      <c r="X3204" s="28">
        <v>-107.92789999999999</v>
      </c>
      <c r="Y3204" s="74">
        <v>0.47075359580945147</v>
      </c>
      <c r="Z3204" s="75">
        <v>0.50499000000000005</v>
      </c>
      <c r="AA3204" s="33">
        <v>0.8913542336343302</v>
      </c>
      <c r="AB3204" s="33">
        <v>0.89743200000000001</v>
      </c>
      <c r="AC3204" s="45"/>
      <c r="AD3204" s="48">
        <f t="shared" si="843"/>
        <v>1337.4032859491515</v>
      </c>
      <c r="AE3204" s="49">
        <f>IF(P3204&gt;90,0,AD3204*0.7^((1/cosd(P3204))^0.678))</f>
        <v>315.18690444588623</v>
      </c>
      <c r="AG3204" s="81">
        <f t="shared" si="844"/>
        <v>148.37536861995093</v>
      </c>
      <c r="AH3204" s="82">
        <f t="shared" si="845"/>
        <v>280.94318166393975</v>
      </c>
      <c r="AI3204" s="81">
        <f t="shared" si="846"/>
        <v>159.1662348761281</v>
      </c>
      <c r="AJ3204" s="82">
        <f t="shared" si="847"/>
        <v>282.85881403068055</v>
      </c>
    </row>
    <row r="3205" spans="9:36" ht="23.5" x14ac:dyDescent="0.35">
      <c r="I3205" s="57" t="s">
        <v>3216</v>
      </c>
      <c r="J3205" s="58">
        <f t="shared" si="849"/>
        <v>134</v>
      </c>
      <c r="K3205" s="58">
        <f t="shared" si="848"/>
        <v>8</v>
      </c>
      <c r="L3205" s="58">
        <f t="shared" si="836"/>
        <v>3.7956052834810206</v>
      </c>
      <c r="M3205" s="59">
        <f t="shared" si="837"/>
        <v>6.6639267547246837</v>
      </c>
      <c r="N3205" s="59">
        <f t="shared" si="838"/>
        <v>-80.041098679129746</v>
      </c>
      <c r="O3205" s="59">
        <f t="shared" si="839"/>
        <v>18.547675650946424</v>
      </c>
      <c r="P3205" s="59">
        <f t="shared" si="840"/>
        <v>71.129691503366473</v>
      </c>
      <c r="Q3205" s="60">
        <f t="shared" si="841"/>
        <v>18.870308496633527</v>
      </c>
      <c r="R3205" s="59">
        <f t="shared" si="842"/>
        <v>-99.315452185687022</v>
      </c>
      <c r="S3205" s="61">
        <f t="shared" ref="S3205:S3268" si="850">IF(Q3205&gt;0,SQRT(1-COS(RADIANS(90-P3205))^2*COS(RADIANS($D$11-R3205))^2),0)</f>
        <v>0.8338636952860341</v>
      </c>
      <c r="U3205" s="13">
        <f t="shared" ref="U3205:U3268" si="851">P3205</f>
        <v>71.129691503366473</v>
      </c>
      <c r="V3205" s="14">
        <f t="shared" ref="V3205:V3268" si="852">R3205</f>
        <v>-99.315452185687022</v>
      </c>
      <c r="W3205" s="7">
        <v>71.033699999999996</v>
      </c>
      <c r="X3205" s="28">
        <v>-99.454599999999999</v>
      </c>
      <c r="Y3205" s="74">
        <v>0.63974715820209305</v>
      </c>
      <c r="Z3205" s="75">
        <v>0.67418100000000003</v>
      </c>
      <c r="AA3205" s="33">
        <v>0.8338636952860341</v>
      </c>
      <c r="AB3205" s="33">
        <v>0.84943199999999996</v>
      </c>
      <c r="AC3205" s="45"/>
      <c r="AD3205" s="48">
        <f t="shared" si="843"/>
        <v>1337.4032859491515</v>
      </c>
      <c r="AE3205" s="49">
        <f>IF(P3205&gt;90,0,AD3205*0.7^((1/cosd(P3205))^0.678))</f>
        <v>621.26150178301771</v>
      </c>
      <c r="AG3205" s="81">
        <f t="shared" si="844"/>
        <v>397.45028026605013</v>
      </c>
      <c r="AH3205" s="82">
        <f t="shared" si="845"/>
        <v>518.04741161573816</v>
      </c>
      <c r="AI3205" s="81">
        <f t="shared" si="846"/>
        <v>418.8427005335767</v>
      </c>
      <c r="AJ3205" s="82">
        <f t="shared" si="847"/>
        <v>527.71939998255232</v>
      </c>
    </row>
    <row r="3206" spans="9:36" ht="23.5" x14ac:dyDescent="0.35">
      <c r="I3206" s="57" t="s">
        <v>3217</v>
      </c>
      <c r="J3206" s="58">
        <f t="shared" si="849"/>
        <v>134</v>
      </c>
      <c r="K3206" s="58">
        <f t="shared" si="848"/>
        <v>9</v>
      </c>
      <c r="L3206" s="58">
        <f t="shared" ref="L3206:L3269" si="853">229.18*(0.000075+0.001868*COS(RADIANS(360*(J3206-1)/365))-0.03277*SIN(RADIANS(360*(J3206-1)/365))-0.014615*COS(RADIANS(2*360*(J3206-1)/365))-0.0408*SIN(RADIANS(2*360*(J3206-1)/365)))</f>
        <v>3.7956052834810206</v>
      </c>
      <c r="M3206" s="59">
        <f t="shared" ref="M3206:M3269" si="854">K3206-($D$8-$D$7)/15+L3206/60</f>
        <v>7.6639267547246837</v>
      </c>
      <c r="N3206" s="59">
        <f t="shared" ref="N3206:N3269" si="855">15*(M3206-12)</f>
        <v>-65.041098679129746</v>
      </c>
      <c r="O3206" s="59">
        <f t="shared" ref="O3206:O3269" si="856">23.45*SIN(RADIANS(360/365*(284+J3206)))</f>
        <v>18.547675650946424</v>
      </c>
      <c r="P3206" s="59">
        <f t="shared" ref="P3206:P3269" si="857">DEGREES(ACOS(SIN(RADIANS(O3206))*SIN(RADIANS($D$6))+COS(RADIANS(O3206))*COS(RADIANS($D$6))*COS(RADIANS(N3206))))</f>
        <v>59.269081627424185</v>
      </c>
      <c r="Q3206" s="60">
        <f t="shared" ref="Q3206:Q3269" si="858">DEGREES(ASIN(SIN(RADIANS(O3206))*SIN(RADIANS($D$6))+COS(RADIANS(O3206))*COS(RADIANS($D$6))*COS(RADIANS(N3206))))</f>
        <v>30.730918372575807</v>
      </c>
      <c r="R3206" s="59">
        <f t="shared" ref="R3206:R3269" si="859">IF(N3206&lt;0,-DEGREES(ACOS((SIGN($D$6)*(SIN(RADIANS(Q3206))*SIN(RADIANS($D$6))-SIN(RADIANS(O3206)))/(COS(RADIANS(Q3206))*COS(RADIANS($D$6)))))),DEGREES(ACOS((SIGN($D$6)*(SIN(RADIANS(Q3206))*SIN(RADIANS($D$6))-SIN(RADIANS(O3206)))/(COS(RADIANS(Q3206))*COS(RADIANS($D$6)))))))</f>
        <v>-90.653659586188411</v>
      </c>
      <c r="S3206" s="61">
        <f t="shared" si="850"/>
        <v>0.79937018691307582</v>
      </c>
      <c r="U3206" s="13">
        <f t="shared" si="851"/>
        <v>59.269081627424185</v>
      </c>
      <c r="V3206" s="14">
        <f t="shared" si="852"/>
        <v>-90.653659586188411</v>
      </c>
      <c r="W3206" s="7">
        <v>59.189799999999998</v>
      </c>
      <c r="X3206" s="28">
        <v>-90.817800000000005</v>
      </c>
      <c r="Y3206" s="74">
        <v>0.78875553771572726</v>
      </c>
      <c r="Z3206" s="75">
        <v>0.81825400000000004</v>
      </c>
      <c r="AA3206" s="33">
        <v>0.79937018691307582</v>
      </c>
      <c r="AB3206" s="33">
        <v>0.82943999999999996</v>
      </c>
      <c r="AC3206" s="45"/>
      <c r="AD3206" s="48">
        <f t="shared" ref="AD3206:AD3269" si="860">1367.7*(1+0.033*COS(2*PI()*J3206/365))</f>
        <v>1337.4032859491515</v>
      </c>
      <c r="AE3206" s="49">
        <f>IF(P3206&gt;90,0,AD3206*0.7^((1/cosd(P3206))^0.678))</f>
        <v>762.19052279349364</v>
      </c>
      <c r="AG3206" s="81">
        <f t="shared" ref="AG3206:AG3269" si="861">AE3206*Y3206</f>
        <v>601.18199564781332</v>
      </c>
      <c r="AH3206" s="82">
        <f t="shared" ref="AH3206:AH3269" si="862">AE3206*AA3206</f>
        <v>609.27238066881</v>
      </c>
      <c r="AI3206" s="81">
        <f t="shared" ref="AI3206:AI3269" si="863">AE3206*Z3206</f>
        <v>623.66544403786736</v>
      </c>
      <c r="AJ3206" s="82">
        <f t="shared" ref="AJ3206:AJ3269" si="864">AB3206*AE3206</f>
        <v>632.19130722583532</v>
      </c>
    </row>
    <row r="3207" spans="9:36" ht="23.5" x14ac:dyDescent="0.35">
      <c r="I3207" s="57" t="s">
        <v>3218</v>
      </c>
      <c r="J3207" s="58">
        <f t="shared" si="849"/>
        <v>134</v>
      </c>
      <c r="K3207" s="58">
        <f t="shared" si="848"/>
        <v>10</v>
      </c>
      <c r="L3207" s="58">
        <f t="shared" si="853"/>
        <v>3.7956052834810206</v>
      </c>
      <c r="M3207" s="59">
        <f t="shared" si="854"/>
        <v>8.6639267547246845</v>
      </c>
      <c r="N3207" s="59">
        <f t="shared" si="855"/>
        <v>-50.041098679129732</v>
      </c>
      <c r="O3207" s="59">
        <f t="shared" si="856"/>
        <v>18.547675650946424</v>
      </c>
      <c r="P3207" s="59">
        <f t="shared" si="857"/>
        <v>47.396126410924346</v>
      </c>
      <c r="Q3207" s="60">
        <f t="shared" si="858"/>
        <v>42.603873589075654</v>
      </c>
      <c r="R3207" s="59">
        <f t="shared" si="859"/>
        <v>-80.853488046446088</v>
      </c>
      <c r="S3207" s="61">
        <f t="shared" si="850"/>
        <v>0.80255183553975895</v>
      </c>
      <c r="U3207" s="13">
        <f t="shared" si="851"/>
        <v>47.396126410924346</v>
      </c>
      <c r="V3207" s="14">
        <f t="shared" si="852"/>
        <v>-80.853488046446088</v>
      </c>
      <c r="W3207" s="7">
        <v>47.318199999999997</v>
      </c>
      <c r="X3207" s="28">
        <v>-81.055099999999996</v>
      </c>
      <c r="Y3207" s="74">
        <v>0.90229651432566804</v>
      </c>
      <c r="Z3207" s="75">
        <v>0.920678</v>
      </c>
      <c r="AA3207" s="33">
        <v>0.80255183553975895</v>
      </c>
      <c r="AB3207" s="33">
        <v>0.84412399999999999</v>
      </c>
      <c r="AC3207" s="45"/>
      <c r="AD3207" s="48">
        <f t="shared" si="860"/>
        <v>1337.4032859491515</v>
      </c>
      <c r="AE3207" s="49">
        <f>IF(P3207&gt;90,0,AD3207*0.7^((1/cosd(P3207))^0.678))</f>
        <v>840.32820331477717</v>
      </c>
      <c r="AG3207" s="81">
        <f t="shared" si="861"/>
        <v>758.22520874047473</v>
      </c>
      <c r="AH3207" s="82">
        <f t="shared" si="862"/>
        <v>674.40694202610212</v>
      </c>
      <c r="AI3207" s="81">
        <f t="shared" si="863"/>
        <v>773.67168957144236</v>
      </c>
      <c r="AJ3207" s="82">
        <f t="shared" si="864"/>
        <v>709.34120429488291</v>
      </c>
    </row>
    <row r="3208" spans="9:36" ht="23.5" x14ac:dyDescent="0.35">
      <c r="I3208" s="57" t="s">
        <v>3219</v>
      </c>
      <c r="J3208" s="58">
        <f t="shared" si="849"/>
        <v>134</v>
      </c>
      <c r="K3208" s="58">
        <f t="shared" si="848"/>
        <v>11</v>
      </c>
      <c r="L3208" s="58">
        <f t="shared" si="853"/>
        <v>3.7956052834810206</v>
      </c>
      <c r="M3208" s="59">
        <f t="shared" si="854"/>
        <v>9.6639267547246845</v>
      </c>
      <c r="N3208" s="59">
        <f t="shared" si="855"/>
        <v>-35.041098679129732</v>
      </c>
      <c r="O3208" s="59">
        <f t="shared" si="856"/>
        <v>18.547675650946424</v>
      </c>
      <c r="P3208" s="59">
        <f t="shared" si="857"/>
        <v>35.916116378471003</v>
      </c>
      <c r="Q3208" s="60">
        <f t="shared" si="858"/>
        <v>54.083883621528997</v>
      </c>
      <c r="R3208" s="59">
        <f t="shared" si="859"/>
        <v>-68.118988136481477</v>
      </c>
      <c r="S3208" s="61">
        <f t="shared" si="850"/>
        <v>0.84199126396794388</v>
      </c>
      <c r="U3208" s="13">
        <f t="shared" si="851"/>
        <v>35.916116378471003</v>
      </c>
      <c r="V3208" s="14">
        <f t="shared" si="852"/>
        <v>-68.118988136481477</v>
      </c>
      <c r="W3208" s="7">
        <v>35.825699999999998</v>
      </c>
      <c r="X3208" s="28">
        <v>-68.376000000000005</v>
      </c>
      <c r="Y3208" s="74">
        <v>0.97311403964117926</v>
      </c>
      <c r="Z3208" s="75">
        <v>0.979464</v>
      </c>
      <c r="AA3208" s="33">
        <v>0.84199126396794388</v>
      </c>
      <c r="AB3208" s="33">
        <v>0.88454900000000003</v>
      </c>
      <c r="AC3208" s="45"/>
      <c r="AD3208" s="48">
        <f t="shared" si="860"/>
        <v>1337.4032859491515</v>
      </c>
      <c r="AE3208" s="49">
        <f>IF(P3208&gt;90,0,AD3208*0.7^((1/cosd(P3208))^0.678))</f>
        <v>886.2420753649086</v>
      </c>
      <c r="AG3208" s="81">
        <f t="shared" si="861"/>
        <v>862.41460605832867</v>
      </c>
      <c r="AH3208" s="82">
        <f t="shared" si="862"/>
        <v>746.20808521807317</v>
      </c>
      <c r="AI3208" s="81">
        <f t="shared" si="863"/>
        <v>868.04220810521485</v>
      </c>
      <c r="AJ3208" s="82">
        <f t="shared" si="864"/>
        <v>783.92454152195455</v>
      </c>
    </row>
    <row r="3209" spans="9:36" ht="23.5" x14ac:dyDescent="0.35">
      <c r="I3209" s="57" t="s">
        <v>3220</v>
      </c>
      <c r="J3209" s="58">
        <f t="shared" si="849"/>
        <v>134</v>
      </c>
      <c r="K3209" s="58">
        <f t="shared" si="848"/>
        <v>12</v>
      </c>
      <c r="L3209" s="58">
        <f t="shared" si="853"/>
        <v>3.7956052834810206</v>
      </c>
      <c r="M3209" s="59">
        <f t="shared" si="854"/>
        <v>10.663926754724685</v>
      </c>
      <c r="N3209" s="59">
        <f t="shared" si="855"/>
        <v>-20.041098679129732</v>
      </c>
      <c r="O3209" s="59">
        <f t="shared" si="856"/>
        <v>18.547675650946424</v>
      </c>
      <c r="P3209" s="59">
        <f t="shared" si="857"/>
        <v>25.736672523343071</v>
      </c>
      <c r="Q3209" s="60">
        <f t="shared" si="858"/>
        <v>64.263327476656926</v>
      </c>
      <c r="R3209" s="59">
        <f t="shared" si="859"/>
        <v>-48.434527755422359</v>
      </c>
      <c r="S3209" s="61">
        <f t="shared" si="850"/>
        <v>0.90117482346173983</v>
      </c>
      <c r="U3209" s="13">
        <f t="shared" si="851"/>
        <v>25.736672523343071</v>
      </c>
      <c r="V3209" s="14">
        <f t="shared" si="852"/>
        <v>-48.434527755422359</v>
      </c>
      <c r="W3209" s="7">
        <v>25.612400000000001</v>
      </c>
      <c r="X3209" s="28">
        <v>-48.75</v>
      </c>
      <c r="Y3209" s="74">
        <v>0.99966157442395009</v>
      </c>
      <c r="Z3209" s="75">
        <v>0.99970499999999995</v>
      </c>
      <c r="AA3209" s="33">
        <v>0.90117482346173983</v>
      </c>
      <c r="AB3209" s="33">
        <v>0.92885600000000001</v>
      </c>
      <c r="AC3209" s="45"/>
      <c r="AD3209" s="48">
        <f t="shared" si="860"/>
        <v>1337.4032859491515</v>
      </c>
      <c r="AE3209" s="49">
        <f>IF(P3209&gt;90,0,AD3209*0.7^((1/cosd(P3209))^0.678))</f>
        <v>911.99065761589645</v>
      </c>
      <c r="AG3209" s="81">
        <f t="shared" si="861"/>
        <v>911.68201665224069</v>
      </c>
      <c r="AH3209" s="82">
        <f t="shared" si="862"/>
        <v>821.86301987576155</v>
      </c>
      <c r="AI3209" s="81">
        <f t="shared" si="863"/>
        <v>911.72162037189969</v>
      </c>
      <c r="AJ3209" s="82">
        <f t="shared" si="864"/>
        <v>847.10799427047118</v>
      </c>
    </row>
    <row r="3210" spans="9:36" ht="23.5" x14ac:dyDescent="0.35">
      <c r="I3210" s="57" t="s">
        <v>3221</v>
      </c>
      <c r="J3210" s="58">
        <f t="shared" si="849"/>
        <v>134</v>
      </c>
      <c r="K3210" s="58">
        <f t="shared" si="848"/>
        <v>13</v>
      </c>
      <c r="L3210" s="58">
        <f t="shared" si="853"/>
        <v>3.7956052834810206</v>
      </c>
      <c r="M3210" s="59">
        <f t="shared" si="854"/>
        <v>11.663926754724685</v>
      </c>
      <c r="N3210" s="59">
        <f t="shared" si="855"/>
        <v>-5.0410986791297319</v>
      </c>
      <c r="O3210" s="59">
        <f t="shared" si="856"/>
        <v>18.547675650946424</v>
      </c>
      <c r="P3210" s="59">
        <f t="shared" si="857"/>
        <v>19.35256909295045</v>
      </c>
      <c r="Q3210" s="60">
        <f t="shared" si="858"/>
        <v>70.647430907049554</v>
      </c>
      <c r="R3210" s="59">
        <f t="shared" si="859"/>
        <v>-14.559885152766228</v>
      </c>
      <c r="S3210" s="61">
        <f t="shared" si="850"/>
        <v>0.95831836965041661</v>
      </c>
      <c r="U3210" s="13">
        <f t="shared" si="851"/>
        <v>19.35256909295045</v>
      </c>
      <c r="V3210" s="14">
        <f t="shared" si="852"/>
        <v>-14.559885152766228</v>
      </c>
      <c r="W3210" s="7">
        <v>19.171600000000002</v>
      </c>
      <c r="X3210" s="28">
        <v>-14.777999999999992</v>
      </c>
      <c r="Y3210" s="74">
        <v>0.98580579687555281</v>
      </c>
      <c r="Z3210" s="75">
        <v>0.98652499999999999</v>
      </c>
      <c r="AA3210" s="33">
        <v>0.95831836965041661</v>
      </c>
      <c r="AB3210" s="33">
        <v>0.95974599999999999</v>
      </c>
      <c r="AC3210" s="45"/>
      <c r="AD3210" s="48">
        <f t="shared" si="860"/>
        <v>1337.4032859491515</v>
      </c>
      <c r="AE3210" s="49">
        <f>IF(P3210&gt;90,0,AD3210*0.7^((1/cosd(P3210))^0.678))</f>
        <v>922.84770260184314</v>
      </c>
      <c r="AG3210" s="81">
        <f t="shared" si="861"/>
        <v>909.74861485818315</v>
      </c>
      <c r="AH3210" s="82">
        <f t="shared" si="862"/>
        <v>884.3819057930308</v>
      </c>
      <c r="AI3210" s="81">
        <f t="shared" si="863"/>
        <v>910.41232980928328</v>
      </c>
      <c r="AJ3210" s="82">
        <f t="shared" si="864"/>
        <v>885.69939118130856</v>
      </c>
    </row>
    <row r="3211" spans="9:36" ht="23.5" x14ac:dyDescent="0.35">
      <c r="I3211" s="57" t="s">
        <v>3222</v>
      </c>
      <c r="J3211" s="58">
        <f t="shared" si="849"/>
        <v>134</v>
      </c>
      <c r="K3211" s="58">
        <f t="shared" si="848"/>
        <v>14</v>
      </c>
      <c r="L3211" s="58">
        <f t="shared" si="853"/>
        <v>3.7956052834810206</v>
      </c>
      <c r="M3211" s="59">
        <f t="shared" si="854"/>
        <v>12.663926754724685</v>
      </c>
      <c r="N3211" s="59">
        <f t="shared" si="855"/>
        <v>9.9589013208702681</v>
      </c>
      <c r="O3211" s="59">
        <f t="shared" si="856"/>
        <v>18.547675650946424</v>
      </c>
      <c r="P3211" s="59">
        <f t="shared" si="857"/>
        <v>20.76200145454029</v>
      </c>
      <c r="Q3211" s="60">
        <f t="shared" si="858"/>
        <v>69.237998545459718</v>
      </c>
      <c r="R3211" s="59">
        <f t="shared" si="859"/>
        <v>27.550152729200473</v>
      </c>
      <c r="S3211" s="61">
        <f t="shared" si="850"/>
        <v>0.99433407210743552</v>
      </c>
      <c r="U3211" s="13">
        <f t="shared" si="851"/>
        <v>20.76200145454029</v>
      </c>
      <c r="V3211" s="14">
        <f t="shared" si="852"/>
        <v>27.550152729200473</v>
      </c>
      <c r="W3211" s="7">
        <v>20.562000000000001</v>
      </c>
      <c r="X3211" s="28">
        <v>27.680000000000007</v>
      </c>
      <c r="Y3211" s="74">
        <v>0.94108383523678651</v>
      </c>
      <c r="Z3211" s="75">
        <v>0.91975300000000004</v>
      </c>
      <c r="AA3211" s="33">
        <v>0.99433407210743552</v>
      </c>
      <c r="AB3211" s="33">
        <v>0.99248099999999995</v>
      </c>
      <c r="AC3211" s="45"/>
      <c r="AD3211" s="48">
        <f t="shared" si="860"/>
        <v>1337.4032859491515</v>
      </c>
      <c r="AE3211" s="49">
        <f>IF(P3211&gt;90,0,AD3211*0.7^((1/cosd(P3211))^0.678))</f>
        <v>920.75864275215565</v>
      </c>
      <c r="AG3211" s="81">
        <f t="shared" si="861"/>
        <v>866.51107484861677</v>
      </c>
      <c r="AH3211" s="82">
        <f t="shared" si="862"/>
        <v>915.54169067586645</v>
      </c>
      <c r="AI3211" s="81">
        <f t="shared" si="863"/>
        <v>846.87052394722343</v>
      </c>
      <c r="AJ3211" s="82">
        <f t="shared" si="864"/>
        <v>913.83545851730219</v>
      </c>
    </row>
    <row r="3212" spans="9:36" ht="23.5" x14ac:dyDescent="0.35">
      <c r="I3212" s="57" t="s">
        <v>3223</v>
      </c>
      <c r="J3212" s="58">
        <f t="shared" si="849"/>
        <v>134</v>
      </c>
      <c r="K3212" s="58">
        <f t="shared" si="848"/>
        <v>15</v>
      </c>
      <c r="L3212" s="58">
        <f t="shared" si="853"/>
        <v>3.7956052834810206</v>
      </c>
      <c r="M3212" s="59">
        <f t="shared" si="854"/>
        <v>13.663926754724685</v>
      </c>
      <c r="N3212" s="59">
        <f t="shared" si="855"/>
        <v>24.958901320870268</v>
      </c>
      <c r="O3212" s="59">
        <f t="shared" si="856"/>
        <v>18.547675650946424</v>
      </c>
      <c r="P3212" s="59">
        <f t="shared" si="857"/>
        <v>28.828705745363443</v>
      </c>
      <c r="Q3212" s="60">
        <f t="shared" si="858"/>
        <v>61.171294254636557</v>
      </c>
      <c r="R3212" s="59">
        <f t="shared" si="859"/>
        <v>56.062716552297324</v>
      </c>
      <c r="S3212" s="61">
        <f t="shared" si="850"/>
        <v>0.99571038437199078</v>
      </c>
      <c r="U3212" s="13">
        <f t="shared" si="851"/>
        <v>28.828705745363443</v>
      </c>
      <c r="V3212" s="14">
        <f t="shared" si="852"/>
        <v>56.062716552297324</v>
      </c>
      <c r="W3212" s="7">
        <v>28.648700000000002</v>
      </c>
      <c r="X3212" s="28">
        <v>56.312999999999988</v>
      </c>
      <c r="Y3212" s="74">
        <v>0.88093761241946644</v>
      </c>
      <c r="Z3212" s="75">
        <v>0.83573900000000001</v>
      </c>
      <c r="AA3212" s="33">
        <v>0.99571038437199078</v>
      </c>
      <c r="AB3212" s="33">
        <v>0.99394800000000005</v>
      </c>
      <c r="AC3212" s="45"/>
      <c r="AD3212" s="48">
        <f t="shared" si="860"/>
        <v>1337.4032859491515</v>
      </c>
      <c r="AE3212" s="49">
        <f>IF(P3212&gt;90,0,AD3212*0.7^((1/cosd(P3212))^0.678))</f>
        <v>905.36122568934684</v>
      </c>
      <c r="AG3212" s="81">
        <f t="shared" si="861"/>
        <v>797.56675653593493</v>
      </c>
      <c r="AH3212" s="82">
        <f t="shared" si="862"/>
        <v>901.47757402663626</v>
      </c>
      <c r="AI3212" s="81">
        <f t="shared" si="863"/>
        <v>756.64568539638901</v>
      </c>
      <c r="AJ3212" s="82">
        <f t="shared" si="864"/>
        <v>899.88197955147496</v>
      </c>
    </row>
    <row r="3213" spans="9:36" ht="23.5" x14ac:dyDescent="0.35">
      <c r="I3213" s="57" t="s">
        <v>3224</v>
      </c>
      <c r="J3213" s="58">
        <f t="shared" si="849"/>
        <v>134</v>
      </c>
      <c r="K3213" s="58">
        <f t="shared" si="848"/>
        <v>16</v>
      </c>
      <c r="L3213" s="58">
        <f t="shared" si="853"/>
        <v>3.7956052834810206</v>
      </c>
      <c r="M3213" s="59">
        <f t="shared" si="854"/>
        <v>14.663926754724685</v>
      </c>
      <c r="N3213" s="59">
        <f t="shared" si="855"/>
        <v>39.958901320870268</v>
      </c>
      <c r="O3213" s="59">
        <f t="shared" si="856"/>
        <v>18.547675650946424</v>
      </c>
      <c r="P3213" s="59">
        <f t="shared" si="857"/>
        <v>39.598452569931347</v>
      </c>
      <c r="Q3213" s="60">
        <f t="shared" si="858"/>
        <v>50.401547430068653</v>
      </c>
      <c r="R3213" s="59">
        <f t="shared" si="859"/>
        <v>72.794589916303991</v>
      </c>
      <c r="S3213" s="61">
        <f t="shared" si="850"/>
        <v>0.95480806274334429</v>
      </c>
      <c r="U3213" s="13">
        <f t="shared" si="851"/>
        <v>39.598452569931347</v>
      </c>
      <c r="V3213" s="14">
        <f t="shared" si="852"/>
        <v>72.794589916303991</v>
      </c>
      <c r="W3213" s="7">
        <v>39.429299999999998</v>
      </c>
      <c r="X3213" s="28">
        <v>73.036000000000001</v>
      </c>
      <c r="Y3213" s="74">
        <v>0.8258684821717176</v>
      </c>
      <c r="Z3213" s="75">
        <v>0.77780099999999996</v>
      </c>
      <c r="AA3213" s="33">
        <v>0.95480806274334429</v>
      </c>
      <c r="AB3213" s="33">
        <v>0.94232700000000003</v>
      </c>
      <c r="AC3213" s="45"/>
      <c r="AD3213" s="48">
        <f t="shared" si="860"/>
        <v>1337.4032859491515</v>
      </c>
      <c r="AE3213" s="49">
        <f>IF(P3213&gt;90,0,AD3213*0.7^((1/cosd(P3213))^0.678))</f>
        <v>873.80586204049905</v>
      </c>
      <c r="AG3213" s="81">
        <f t="shared" si="861"/>
        <v>721.64872099613626</v>
      </c>
      <c r="AH3213" s="82">
        <f t="shared" si="862"/>
        <v>834.31688234866681</v>
      </c>
      <c r="AI3213" s="81">
        <f t="shared" si="863"/>
        <v>679.64707330096212</v>
      </c>
      <c r="AJ3213" s="82">
        <f t="shared" si="864"/>
        <v>823.41085655903737</v>
      </c>
    </row>
    <row r="3214" spans="9:36" ht="23.5" x14ac:dyDescent="0.35">
      <c r="I3214" s="57" t="s">
        <v>3225</v>
      </c>
      <c r="J3214" s="58">
        <f t="shared" si="849"/>
        <v>134</v>
      </c>
      <c r="K3214" s="58">
        <f t="shared" si="848"/>
        <v>17</v>
      </c>
      <c r="L3214" s="58">
        <f t="shared" si="853"/>
        <v>3.7956052834810206</v>
      </c>
      <c r="M3214" s="59">
        <f t="shared" si="854"/>
        <v>15.663926754724685</v>
      </c>
      <c r="N3214" s="59">
        <f t="shared" si="855"/>
        <v>54.958901320870268</v>
      </c>
      <c r="O3214" s="59">
        <f t="shared" si="856"/>
        <v>18.547675650946424</v>
      </c>
      <c r="P3214" s="59">
        <f t="shared" si="857"/>
        <v>51.27018018774374</v>
      </c>
      <c r="Q3214" s="60">
        <f t="shared" si="858"/>
        <v>38.72981981225626</v>
      </c>
      <c r="R3214" s="59">
        <f t="shared" si="859"/>
        <v>84.275453206124297</v>
      </c>
      <c r="S3214" s="61">
        <f t="shared" si="850"/>
        <v>0.86955003932316211</v>
      </c>
      <c r="U3214" s="13">
        <f t="shared" si="851"/>
        <v>51.27018018774374</v>
      </c>
      <c r="V3214" s="14">
        <f t="shared" si="852"/>
        <v>84.275453206124297</v>
      </c>
      <c r="W3214" s="7">
        <v>51.097999999999999</v>
      </c>
      <c r="X3214" s="28">
        <v>84.494000000000028</v>
      </c>
      <c r="Y3214" s="74">
        <v>0.79706906043511672</v>
      </c>
      <c r="Z3214" s="75">
        <v>0.76080099999999995</v>
      </c>
      <c r="AA3214" s="33">
        <v>0.86955003932316211</v>
      </c>
      <c r="AB3214" s="33">
        <v>0.84493099999999999</v>
      </c>
      <c r="AC3214" s="45"/>
      <c r="AD3214" s="48">
        <f t="shared" si="860"/>
        <v>1337.4032859491515</v>
      </c>
      <c r="AE3214" s="49">
        <f>IF(P3214&gt;90,0,AD3214*0.7^((1/cosd(P3214))^0.678))</f>
        <v>819.1765745066233</v>
      </c>
      <c r="AG3214" s="81">
        <f t="shared" si="861"/>
        <v>652.94030257245163</v>
      </c>
      <c r="AH3214" s="82">
        <f t="shared" si="862"/>
        <v>712.31502257484749</v>
      </c>
      <c r="AI3214" s="81">
        <f t="shared" si="863"/>
        <v>623.23035706121345</v>
      </c>
      <c r="AJ3214" s="82">
        <f t="shared" si="864"/>
        <v>692.14768227445575</v>
      </c>
    </row>
    <row r="3215" spans="9:36" ht="23.5" x14ac:dyDescent="0.35">
      <c r="I3215" s="57" t="s">
        <v>3226</v>
      </c>
      <c r="J3215" s="58">
        <f t="shared" si="849"/>
        <v>134</v>
      </c>
      <c r="K3215" s="58">
        <f t="shared" si="848"/>
        <v>18</v>
      </c>
      <c r="L3215" s="58">
        <f t="shared" si="853"/>
        <v>3.7956052834810206</v>
      </c>
      <c r="M3215" s="59">
        <f t="shared" si="854"/>
        <v>16.663926754724681</v>
      </c>
      <c r="N3215" s="59">
        <f t="shared" si="855"/>
        <v>69.958901320870211</v>
      </c>
      <c r="O3215" s="59">
        <f t="shared" si="856"/>
        <v>18.547675650946424</v>
      </c>
      <c r="P3215" s="59">
        <f t="shared" si="857"/>
        <v>63.173294100875808</v>
      </c>
      <c r="Q3215" s="60">
        <f t="shared" si="858"/>
        <v>26.8267058991242</v>
      </c>
      <c r="R3215" s="59">
        <f t="shared" si="859"/>
        <v>93.562129000867486</v>
      </c>
      <c r="S3215" s="61">
        <f t="shared" si="850"/>
        <v>0.74327088437928412</v>
      </c>
      <c r="U3215" s="13">
        <f t="shared" si="851"/>
        <v>63.173294100875808</v>
      </c>
      <c r="V3215" s="14">
        <f t="shared" si="852"/>
        <v>93.562129000867486</v>
      </c>
      <c r="W3215" s="7">
        <v>62.984999999999999</v>
      </c>
      <c r="X3215" s="28">
        <v>93.762999999999977</v>
      </c>
      <c r="Y3215" s="74">
        <v>0.80697846546489704</v>
      </c>
      <c r="Z3215" s="75">
        <v>0.78781100000000004</v>
      </c>
      <c r="AA3215" s="33">
        <v>0.74327088437928412</v>
      </c>
      <c r="AB3215" s="33">
        <v>0.711534</v>
      </c>
      <c r="AC3215" s="45"/>
      <c r="AD3215" s="48">
        <f t="shared" si="860"/>
        <v>1337.4032859491515</v>
      </c>
      <c r="AE3215" s="49">
        <f>IF(P3215&gt;90,0,AD3215*0.7^((1/cosd(P3215))^0.678))</f>
        <v>725.43385052226733</v>
      </c>
      <c r="AG3215" s="81">
        <f t="shared" si="861"/>
        <v>585.40949549075083</v>
      </c>
      <c r="AH3215" s="82">
        <f t="shared" si="862"/>
        <v>539.193859636355</v>
      </c>
      <c r="AI3215" s="81">
        <f t="shared" si="863"/>
        <v>571.504767213798</v>
      </c>
      <c r="AJ3215" s="82">
        <f t="shared" si="864"/>
        <v>516.17084939751101</v>
      </c>
    </row>
    <row r="3216" spans="9:36" ht="23.5" x14ac:dyDescent="0.35">
      <c r="I3216" s="57" t="s">
        <v>3227</v>
      </c>
      <c r="J3216" s="58">
        <f t="shared" si="849"/>
        <v>134</v>
      </c>
      <c r="K3216" s="58">
        <f t="shared" si="848"/>
        <v>19</v>
      </c>
      <c r="L3216" s="58">
        <f t="shared" si="853"/>
        <v>3.7956052834810206</v>
      </c>
      <c r="M3216" s="59">
        <f t="shared" si="854"/>
        <v>17.663926754724681</v>
      </c>
      <c r="N3216" s="59">
        <f t="shared" si="855"/>
        <v>84.958901320870211</v>
      </c>
      <c r="O3216" s="59">
        <f t="shared" si="856"/>
        <v>18.547675650946424</v>
      </c>
      <c r="P3216" s="59">
        <f t="shared" si="857"/>
        <v>74.96869156544804</v>
      </c>
      <c r="Q3216" s="60">
        <f t="shared" si="858"/>
        <v>15.03130843455196</v>
      </c>
      <c r="R3216" s="59">
        <f t="shared" si="859"/>
        <v>102.0817376283749</v>
      </c>
      <c r="S3216" s="61">
        <f t="shared" si="850"/>
        <v>0.58542800804214612</v>
      </c>
      <c r="U3216" s="13">
        <f t="shared" si="851"/>
        <v>74.96869156544804</v>
      </c>
      <c r="V3216" s="14">
        <f t="shared" si="852"/>
        <v>102.0817376283749</v>
      </c>
      <c r="W3216" s="7">
        <v>74.742999999999995</v>
      </c>
      <c r="X3216" s="28">
        <v>102.27100000000002</v>
      </c>
      <c r="Y3216" s="74">
        <v>0.85119611234678816</v>
      </c>
      <c r="Z3216" s="75">
        <v>0.84908399999999995</v>
      </c>
      <c r="AA3216" s="33">
        <v>0.58542800804214612</v>
      </c>
      <c r="AB3216" s="33">
        <v>0.56958799999999998</v>
      </c>
      <c r="AC3216" s="45"/>
      <c r="AD3216" s="48">
        <f t="shared" si="860"/>
        <v>1337.4032859491515</v>
      </c>
      <c r="AE3216" s="49">
        <f>IF(P3216&gt;90,0,AD3216*0.7^((1/cosd(P3216))^0.678))</f>
        <v>548.90696753017892</v>
      </c>
      <c r="AG3216" s="81">
        <f t="shared" si="861"/>
        <v>467.22747680175297</v>
      </c>
      <c r="AH3216" s="82">
        <f t="shared" si="862"/>
        <v>321.34551260164761</v>
      </c>
      <c r="AI3216" s="81">
        <f t="shared" si="863"/>
        <v>466.0681236183944</v>
      </c>
      <c r="AJ3216" s="82">
        <f t="shared" si="864"/>
        <v>312.65082182157954</v>
      </c>
    </row>
    <row r="3217" spans="9:36" ht="23.5" x14ac:dyDescent="0.35">
      <c r="I3217" s="57" t="s">
        <v>3228</v>
      </c>
      <c r="J3217" s="58">
        <f t="shared" si="849"/>
        <v>134</v>
      </c>
      <c r="K3217" s="58">
        <f t="shared" si="848"/>
        <v>20</v>
      </c>
      <c r="L3217" s="58">
        <f t="shared" si="853"/>
        <v>3.7956052834810206</v>
      </c>
      <c r="M3217" s="59">
        <f t="shared" si="854"/>
        <v>18.663926754724681</v>
      </c>
      <c r="N3217" s="59">
        <f t="shared" si="855"/>
        <v>99.958901320870211</v>
      </c>
      <c r="O3217" s="59">
        <f t="shared" si="856"/>
        <v>18.547675650946424</v>
      </c>
      <c r="P3217" s="59">
        <f t="shared" si="857"/>
        <v>86.394319084530508</v>
      </c>
      <c r="Q3217" s="60">
        <f t="shared" si="858"/>
        <v>3.6056809154694935</v>
      </c>
      <c r="R3217" s="59">
        <f t="shared" si="859"/>
        <v>110.67047248366507</v>
      </c>
      <c r="S3217" s="61">
        <f t="shared" si="850"/>
        <v>0.41595023793655456</v>
      </c>
      <c r="U3217" s="13">
        <f t="shared" si="851"/>
        <v>86.394319084530508</v>
      </c>
      <c r="V3217" s="14">
        <f t="shared" si="852"/>
        <v>110.67047248366507</v>
      </c>
      <c r="W3217" s="7">
        <v>86.0227</v>
      </c>
      <c r="X3217" s="28">
        <v>110.851</v>
      </c>
      <c r="Y3217" s="74">
        <v>0.91155937027261658</v>
      </c>
      <c r="Z3217" s="75">
        <v>0</v>
      </c>
      <c r="AA3217" s="33">
        <v>0.41595023793655456</v>
      </c>
      <c r="AB3217" s="33">
        <v>0</v>
      </c>
      <c r="AC3217" s="45"/>
      <c r="AD3217" s="48">
        <f t="shared" si="860"/>
        <v>1337.4032859491515</v>
      </c>
      <c r="AE3217" s="49">
        <f>IF(P3217&gt;90,0,AD3217*0.7^((1/cosd(P3217))^0.678))</f>
        <v>130.48638735080689</v>
      </c>
      <c r="AG3217" s="81">
        <f t="shared" si="861"/>
        <v>118.94608908265025</v>
      </c>
      <c r="AH3217" s="82">
        <f t="shared" si="862"/>
        <v>54.275843866049549</v>
      </c>
      <c r="AI3217" s="81">
        <f t="shared" si="863"/>
        <v>0</v>
      </c>
      <c r="AJ3217" s="82">
        <f t="shared" si="864"/>
        <v>0</v>
      </c>
    </row>
    <row r="3218" spans="9:36" ht="23.5" x14ac:dyDescent="0.35">
      <c r="I3218" s="57" t="s">
        <v>3229</v>
      </c>
      <c r="J3218" s="58">
        <f t="shared" si="849"/>
        <v>134</v>
      </c>
      <c r="K3218" s="58">
        <f t="shared" si="848"/>
        <v>21</v>
      </c>
      <c r="L3218" s="58">
        <f t="shared" si="853"/>
        <v>3.7956052834810206</v>
      </c>
      <c r="M3218" s="59">
        <f t="shared" si="854"/>
        <v>19.663926754724681</v>
      </c>
      <c r="N3218" s="59">
        <f t="shared" si="855"/>
        <v>114.95890132087021</v>
      </c>
      <c r="O3218" s="59">
        <f t="shared" si="856"/>
        <v>18.547675650946424</v>
      </c>
      <c r="P3218" s="59">
        <f t="shared" si="857"/>
        <v>97.162869597799116</v>
      </c>
      <c r="Q3218" s="60">
        <f t="shared" si="858"/>
        <v>-7.1628695977991201</v>
      </c>
      <c r="R3218" s="59">
        <f t="shared" si="859"/>
        <v>119.97065054555158</v>
      </c>
      <c r="S3218" s="61">
        <f t="shared" si="850"/>
        <v>0</v>
      </c>
      <c r="U3218" s="13">
        <f t="shared" si="851"/>
        <v>97.162869597799116</v>
      </c>
      <c r="V3218" s="14">
        <f t="shared" si="852"/>
        <v>119.97065054555158</v>
      </c>
      <c r="W3218" s="7">
        <v>96.955399999999997</v>
      </c>
      <c r="X3218" s="28">
        <v>120.142</v>
      </c>
      <c r="Y3218" s="74">
        <v>0</v>
      </c>
      <c r="Z3218" s="75">
        <v>0</v>
      </c>
      <c r="AA3218" s="33">
        <v>0</v>
      </c>
      <c r="AB3218" s="33">
        <v>0</v>
      </c>
      <c r="AC3218" s="45"/>
      <c r="AD3218" s="48">
        <f t="shared" si="860"/>
        <v>1337.4032859491515</v>
      </c>
      <c r="AE3218" s="49">
        <f>IF(P3218&gt;90,0,AD3218*0.7^((1/cosd(P3218))^0.678))</f>
        <v>0</v>
      </c>
      <c r="AG3218" s="81">
        <f t="shared" si="861"/>
        <v>0</v>
      </c>
      <c r="AH3218" s="82">
        <f t="shared" si="862"/>
        <v>0</v>
      </c>
      <c r="AI3218" s="81">
        <f t="shared" si="863"/>
        <v>0</v>
      </c>
      <c r="AJ3218" s="82">
        <f t="shared" si="864"/>
        <v>0</v>
      </c>
    </row>
    <row r="3219" spans="9:36" ht="23.5" x14ac:dyDescent="0.35">
      <c r="I3219" s="57" t="s">
        <v>3230</v>
      </c>
      <c r="J3219" s="58">
        <f t="shared" si="849"/>
        <v>134</v>
      </c>
      <c r="K3219" s="58">
        <f t="shared" si="848"/>
        <v>22</v>
      </c>
      <c r="L3219" s="58">
        <f t="shared" si="853"/>
        <v>3.7956052834810206</v>
      </c>
      <c r="M3219" s="59">
        <f t="shared" si="854"/>
        <v>20.663926754724681</v>
      </c>
      <c r="N3219" s="59">
        <f t="shared" si="855"/>
        <v>129.95890132087021</v>
      </c>
      <c r="O3219" s="59">
        <f t="shared" si="856"/>
        <v>18.547675650946424</v>
      </c>
      <c r="P3219" s="59">
        <f t="shared" si="857"/>
        <v>106.8944290293054</v>
      </c>
      <c r="Q3219" s="60">
        <f t="shared" si="858"/>
        <v>-16.894429029305396</v>
      </c>
      <c r="R3219" s="59">
        <f t="shared" si="859"/>
        <v>130.58251985592719</v>
      </c>
      <c r="S3219" s="61">
        <f t="shared" si="850"/>
        <v>0</v>
      </c>
      <c r="U3219" s="13">
        <f t="shared" si="851"/>
        <v>106.8944290293054</v>
      </c>
      <c r="V3219" s="14">
        <f t="shared" si="852"/>
        <v>130.58251985592719</v>
      </c>
      <c r="W3219" s="7">
        <v>106.66</v>
      </c>
      <c r="X3219" s="28">
        <v>130.73899999999998</v>
      </c>
      <c r="Y3219" s="74">
        <v>0</v>
      </c>
      <c r="Z3219" s="75">
        <v>0</v>
      </c>
      <c r="AA3219" s="33">
        <v>0</v>
      </c>
      <c r="AB3219" s="33">
        <v>0</v>
      </c>
      <c r="AC3219" s="45"/>
      <c r="AD3219" s="48">
        <f t="shared" si="860"/>
        <v>1337.4032859491515</v>
      </c>
      <c r="AE3219" s="49">
        <f>IF(P3219&gt;90,0,AD3219*0.7^((1/cosd(P3219))^0.678))</f>
        <v>0</v>
      </c>
      <c r="AG3219" s="81">
        <f t="shared" si="861"/>
        <v>0</v>
      </c>
      <c r="AH3219" s="82">
        <f t="shared" si="862"/>
        <v>0</v>
      </c>
      <c r="AI3219" s="81">
        <f t="shared" si="863"/>
        <v>0</v>
      </c>
      <c r="AJ3219" s="82">
        <f t="shared" si="864"/>
        <v>0</v>
      </c>
    </row>
    <row r="3220" spans="9:36" ht="23.5" x14ac:dyDescent="0.35">
      <c r="I3220" s="57" t="s">
        <v>3231</v>
      </c>
      <c r="J3220" s="58">
        <f t="shared" si="849"/>
        <v>134</v>
      </c>
      <c r="K3220" s="58">
        <f t="shared" si="848"/>
        <v>23</v>
      </c>
      <c r="L3220" s="58">
        <f t="shared" si="853"/>
        <v>3.7956052834810206</v>
      </c>
      <c r="M3220" s="59">
        <f t="shared" si="854"/>
        <v>21.663926754724681</v>
      </c>
      <c r="N3220" s="59">
        <f t="shared" si="855"/>
        <v>144.95890132087021</v>
      </c>
      <c r="O3220" s="59">
        <f t="shared" si="856"/>
        <v>18.547675650946424</v>
      </c>
      <c r="P3220" s="59">
        <f t="shared" si="857"/>
        <v>115.05955626231514</v>
      </c>
      <c r="Q3220" s="60">
        <f t="shared" si="858"/>
        <v>-25.059556262315152</v>
      </c>
      <c r="R3220" s="59">
        <f t="shared" si="859"/>
        <v>143.06519691346162</v>
      </c>
      <c r="S3220" s="61">
        <f t="shared" si="850"/>
        <v>0</v>
      </c>
      <c r="U3220" s="13">
        <f t="shared" si="851"/>
        <v>115.05955626231514</v>
      </c>
      <c r="V3220" s="14">
        <f t="shared" si="852"/>
        <v>143.06519691346162</v>
      </c>
      <c r="W3220" s="7">
        <v>114.79600000000001</v>
      </c>
      <c r="X3220" s="28">
        <v>143.19200000000001</v>
      </c>
      <c r="Y3220" s="74">
        <v>0</v>
      </c>
      <c r="Z3220" s="75">
        <v>0</v>
      </c>
      <c r="AA3220" s="33">
        <v>0</v>
      </c>
      <c r="AB3220" s="33">
        <v>0</v>
      </c>
      <c r="AC3220" s="45"/>
      <c r="AD3220" s="48">
        <f t="shared" si="860"/>
        <v>1337.4032859491515</v>
      </c>
      <c r="AE3220" s="49">
        <f>IF(P3220&gt;90,0,AD3220*0.7^((1/cosd(P3220))^0.678))</f>
        <v>0</v>
      </c>
      <c r="AG3220" s="81">
        <f t="shared" si="861"/>
        <v>0</v>
      </c>
      <c r="AH3220" s="82">
        <f t="shared" si="862"/>
        <v>0</v>
      </c>
      <c r="AI3220" s="81">
        <f t="shared" si="863"/>
        <v>0</v>
      </c>
      <c r="AJ3220" s="82">
        <f t="shared" si="864"/>
        <v>0</v>
      </c>
    </row>
    <row r="3221" spans="9:36" ht="23.5" x14ac:dyDescent="0.35">
      <c r="I3221" s="57" t="s">
        <v>3232</v>
      </c>
      <c r="J3221" s="58">
        <f t="shared" si="849"/>
        <v>135</v>
      </c>
      <c r="K3221" s="58">
        <f t="shared" si="848"/>
        <v>0</v>
      </c>
      <c r="L3221" s="58">
        <f t="shared" si="853"/>
        <v>3.7988404973944112</v>
      </c>
      <c r="M3221" s="59">
        <f t="shared" si="854"/>
        <v>-1.3360193250434267</v>
      </c>
      <c r="N3221" s="59">
        <f t="shared" si="855"/>
        <v>-200.04028987565141</v>
      </c>
      <c r="O3221" s="59">
        <f t="shared" si="856"/>
        <v>18.791917517696152</v>
      </c>
      <c r="P3221" s="59">
        <f t="shared" si="857"/>
        <v>120.7314928088598</v>
      </c>
      <c r="Q3221" s="60">
        <f t="shared" si="858"/>
        <v>-30.731492808859819</v>
      </c>
      <c r="R3221" s="59">
        <f t="shared" si="859"/>
        <v>-157.82642172822995</v>
      </c>
      <c r="S3221" s="61">
        <f t="shared" si="850"/>
        <v>0</v>
      </c>
      <c r="U3221" s="13">
        <f t="shared" si="851"/>
        <v>120.7314928088598</v>
      </c>
      <c r="V3221" s="14">
        <f t="shared" si="852"/>
        <v>-157.82642172822995</v>
      </c>
      <c r="W3221" s="7">
        <v>120.672</v>
      </c>
      <c r="X3221" s="28">
        <v>157.80700000000002</v>
      </c>
      <c r="Y3221" s="74">
        <v>0</v>
      </c>
      <c r="Z3221" s="75">
        <v>0</v>
      </c>
      <c r="AA3221" s="33">
        <v>0</v>
      </c>
      <c r="AB3221" s="33">
        <v>0</v>
      </c>
      <c r="AC3221" s="45"/>
      <c r="AD3221" s="48">
        <f t="shared" si="860"/>
        <v>1336.8319124324526</v>
      </c>
      <c r="AE3221" s="49">
        <f>IF(P3221&gt;90,0,AD3221*0.7^((1/cosd(P3221))^0.678))</f>
        <v>0</v>
      </c>
      <c r="AG3221" s="81">
        <f t="shared" si="861"/>
        <v>0</v>
      </c>
      <c r="AH3221" s="82">
        <f t="shared" si="862"/>
        <v>0</v>
      </c>
      <c r="AI3221" s="81">
        <f t="shared" si="863"/>
        <v>0</v>
      </c>
      <c r="AJ3221" s="82">
        <f t="shared" si="864"/>
        <v>0</v>
      </c>
    </row>
    <row r="3222" spans="9:36" ht="23.5" x14ac:dyDescent="0.35">
      <c r="I3222" s="57" t="s">
        <v>3233</v>
      </c>
      <c r="J3222" s="58">
        <f t="shared" si="849"/>
        <v>135</v>
      </c>
      <c r="K3222" s="58">
        <f t="shared" si="848"/>
        <v>1</v>
      </c>
      <c r="L3222" s="58">
        <f t="shared" si="853"/>
        <v>3.7988404973944112</v>
      </c>
      <c r="M3222" s="59">
        <f t="shared" si="854"/>
        <v>-0.33601932504342669</v>
      </c>
      <c r="N3222" s="59">
        <f t="shared" si="855"/>
        <v>-185.04028987565141</v>
      </c>
      <c r="O3222" s="59">
        <f t="shared" si="856"/>
        <v>18.791917517696152</v>
      </c>
      <c r="P3222" s="59">
        <f t="shared" si="857"/>
        <v>123.61773456307013</v>
      </c>
      <c r="Q3222" s="60">
        <f t="shared" si="858"/>
        <v>-33.617734563070137</v>
      </c>
      <c r="R3222" s="59">
        <f t="shared" si="859"/>
        <v>-174.26787977059303</v>
      </c>
      <c r="S3222" s="61">
        <f t="shared" si="850"/>
        <v>0</v>
      </c>
      <c r="U3222" s="13">
        <f t="shared" si="851"/>
        <v>123.61773456307013</v>
      </c>
      <c r="V3222" s="14">
        <f t="shared" si="852"/>
        <v>-174.26787977059303</v>
      </c>
      <c r="W3222" s="7">
        <v>123.554</v>
      </c>
      <c r="X3222" s="28">
        <v>174.23200000000003</v>
      </c>
      <c r="Y3222" s="74">
        <v>0</v>
      </c>
      <c r="Z3222" s="75">
        <v>0</v>
      </c>
      <c r="AA3222" s="33">
        <v>0</v>
      </c>
      <c r="AB3222" s="33">
        <v>0</v>
      </c>
      <c r="AC3222" s="45"/>
      <c r="AD3222" s="48">
        <f t="shared" si="860"/>
        <v>1336.8319124324526</v>
      </c>
      <c r="AE3222" s="49">
        <f>IF(P3222&gt;90,0,AD3222*0.7^((1/cosd(P3222))^0.678))</f>
        <v>0</v>
      </c>
      <c r="AG3222" s="81">
        <f t="shared" si="861"/>
        <v>0</v>
      </c>
      <c r="AH3222" s="82">
        <f t="shared" si="862"/>
        <v>0</v>
      </c>
      <c r="AI3222" s="81">
        <f t="shared" si="863"/>
        <v>0</v>
      </c>
      <c r="AJ3222" s="82">
        <f t="shared" si="864"/>
        <v>0</v>
      </c>
    </row>
    <row r="3223" spans="9:36" ht="23.5" x14ac:dyDescent="0.35">
      <c r="I3223" s="57" t="s">
        <v>3234</v>
      </c>
      <c r="J3223" s="58">
        <f t="shared" si="849"/>
        <v>135</v>
      </c>
      <c r="K3223" s="58">
        <f t="shared" si="848"/>
        <v>2</v>
      </c>
      <c r="L3223" s="58">
        <f t="shared" si="853"/>
        <v>3.7988404973944112</v>
      </c>
      <c r="M3223" s="59">
        <f t="shared" si="854"/>
        <v>0.66398067495657331</v>
      </c>
      <c r="N3223" s="59">
        <f t="shared" si="855"/>
        <v>-170.04028987565141</v>
      </c>
      <c r="O3223" s="59">
        <f t="shared" si="856"/>
        <v>18.791917517696152</v>
      </c>
      <c r="P3223" s="59">
        <f t="shared" si="857"/>
        <v>123.03986154027972</v>
      </c>
      <c r="Q3223" s="60">
        <f t="shared" si="858"/>
        <v>-33.03986154027973</v>
      </c>
      <c r="R3223" s="59">
        <f t="shared" si="859"/>
        <v>-168.73650626675283</v>
      </c>
      <c r="S3223" s="61">
        <f t="shared" si="850"/>
        <v>0</v>
      </c>
      <c r="U3223" s="13">
        <f t="shared" si="851"/>
        <v>123.03986154027972</v>
      </c>
      <c r="V3223" s="14">
        <f t="shared" si="852"/>
        <v>-168.73650626675283</v>
      </c>
      <c r="W3223" s="7">
        <v>122.97499999999999</v>
      </c>
      <c r="X3223" s="28">
        <v>-168.79149999999998</v>
      </c>
      <c r="Y3223" s="74">
        <v>0</v>
      </c>
      <c r="Z3223" s="75">
        <v>0</v>
      </c>
      <c r="AA3223" s="33">
        <v>0</v>
      </c>
      <c r="AB3223" s="33">
        <v>0</v>
      </c>
      <c r="AC3223" s="45"/>
      <c r="AD3223" s="48">
        <f t="shared" si="860"/>
        <v>1336.8319124324526</v>
      </c>
      <c r="AE3223" s="49">
        <f>IF(P3223&gt;90,0,AD3223*0.7^((1/cosd(P3223))^0.678))</f>
        <v>0</v>
      </c>
      <c r="AG3223" s="81">
        <f t="shared" si="861"/>
        <v>0</v>
      </c>
      <c r="AH3223" s="82">
        <f t="shared" si="862"/>
        <v>0</v>
      </c>
      <c r="AI3223" s="81">
        <f t="shared" si="863"/>
        <v>0</v>
      </c>
      <c r="AJ3223" s="82">
        <f t="shared" si="864"/>
        <v>0</v>
      </c>
    </row>
    <row r="3224" spans="9:36" ht="23.5" x14ac:dyDescent="0.35">
      <c r="I3224" s="57" t="s">
        <v>3235</v>
      </c>
      <c r="J3224" s="58">
        <f t="shared" si="849"/>
        <v>135</v>
      </c>
      <c r="K3224" s="58">
        <f t="shared" si="848"/>
        <v>3</v>
      </c>
      <c r="L3224" s="58">
        <f t="shared" si="853"/>
        <v>3.7988404973944112</v>
      </c>
      <c r="M3224" s="59">
        <f t="shared" si="854"/>
        <v>1.6639806749565733</v>
      </c>
      <c r="N3224" s="59">
        <f t="shared" si="855"/>
        <v>-155.04028987565141</v>
      </c>
      <c r="O3224" s="59">
        <f t="shared" si="856"/>
        <v>18.791917517696152</v>
      </c>
      <c r="P3224" s="59">
        <f t="shared" si="857"/>
        <v>119.09826226755632</v>
      </c>
      <c r="Q3224" s="60">
        <f t="shared" si="858"/>
        <v>-29.098262267556315</v>
      </c>
      <c r="R3224" s="59">
        <f t="shared" si="859"/>
        <v>-152.79404106297261</v>
      </c>
      <c r="S3224" s="61">
        <f t="shared" si="850"/>
        <v>0</v>
      </c>
      <c r="U3224" s="13">
        <f t="shared" si="851"/>
        <v>119.09826226755632</v>
      </c>
      <c r="V3224" s="14">
        <f t="shared" si="852"/>
        <v>-152.79404106297261</v>
      </c>
      <c r="W3224" s="7">
        <v>119.03700000000001</v>
      </c>
      <c r="X3224" s="28">
        <v>-152.86660000000001</v>
      </c>
      <c r="Y3224" s="74">
        <v>0</v>
      </c>
      <c r="Z3224" s="75">
        <v>0</v>
      </c>
      <c r="AA3224" s="33">
        <v>0</v>
      </c>
      <c r="AB3224" s="33">
        <v>0</v>
      </c>
      <c r="AC3224" s="45"/>
      <c r="AD3224" s="48">
        <f t="shared" si="860"/>
        <v>1336.8319124324526</v>
      </c>
      <c r="AE3224" s="49">
        <f>IF(P3224&gt;90,0,AD3224*0.7^((1/cosd(P3224))^0.678))</f>
        <v>0</v>
      </c>
      <c r="AG3224" s="81">
        <f t="shared" si="861"/>
        <v>0</v>
      </c>
      <c r="AH3224" s="82">
        <f t="shared" si="862"/>
        <v>0</v>
      </c>
      <c r="AI3224" s="81">
        <f t="shared" si="863"/>
        <v>0</v>
      </c>
      <c r="AJ3224" s="82">
        <f t="shared" si="864"/>
        <v>0</v>
      </c>
    </row>
    <row r="3225" spans="9:36" ht="23.5" x14ac:dyDescent="0.35">
      <c r="I3225" s="57" t="s">
        <v>3236</v>
      </c>
      <c r="J3225" s="58">
        <f t="shared" si="849"/>
        <v>135</v>
      </c>
      <c r="K3225" s="58">
        <f t="shared" si="848"/>
        <v>4</v>
      </c>
      <c r="L3225" s="58">
        <f t="shared" si="853"/>
        <v>3.7988404973944112</v>
      </c>
      <c r="M3225" s="59">
        <f t="shared" si="854"/>
        <v>2.6639806749565729</v>
      </c>
      <c r="N3225" s="59">
        <f t="shared" si="855"/>
        <v>-140.04028987565141</v>
      </c>
      <c r="O3225" s="59">
        <f t="shared" si="856"/>
        <v>18.791917517696152</v>
      </c>
      <c r="P3225" s="59">
        <f t="shared" si="857"/>
        <v>112.39091006559001</v>
      </c>
      <c r="Q3225" s="60">
        <f t="shared" si="858"/>
        <v>-22.390910065590006</v>
      </c>
      <c r="R3225" s="59">
        <f t="shared" si="859"/>
        <v>-138.88354247612432</v>
      </c>
      <c r="S3225" s="61">
        <f t="shared" si="850"/>
        <v>0</v>
      </c>
      <c r="U3225" s="13">
        <f t="shared" si="851"/>
        <v>112.39091006559001</v>
      </c>
      <c r="V3225" s="14">
        <f t="shared" si="852"/>
        <v>-138.88354247612432</v>
      </c>
      <c r="W3225" s="7">
        <v>112.33499999999999</v>
      </c>
      <c r="X3225" s="28">
        <v>-138.96940000000001</v>
      </c>
      <c r="Y3225" s="74">
        <v>0</v>
      </c>
      <c r="Z3225" s="75">
        <v>0</v>
      </c>
      <c r="AA3225" s="33">
        <v>0</v>
      </c>
      <c r="AB3225" s="33">
        <v>0</v>
      </c>
      <c r="AC3225" s="45"/>
      <c r="AD3225" s="48">
        <f t="shared" si="860"/>
        <v>1336.8319124324526</v>
      </c>
      <c r="AE3225" s="49">
        <f>IF(P3225&gt;90,0,AD3225*0.7^((1/cosd(P3225))^0.678))</f>
        <v>0</v>
      </c>
      <c r="AG3225" s="81">
        <f t="shared" si="861"/>
        <v>0</v>
      </c>
      <c r="AH3225" s="82">
        <f t="shared" si="862"/>
        <v>0</v>
      </c>
      <c r="AI3225" s="81">
        <f t="shared" si="863"/>
        <v>0</v>
      </c>
      <c r="AJ3225" s="82">
        <f t="shared" si="864"/>
        <v>0</v>
      </c>
    </row>
    <row r="3226" spans="9:36" ht="23.5" x14ac:dyDescent="0.35">
      <c r="I3226" s="57" t="s">
        <v>3237</v>
      </c>
      <c r="J3226" s="58">
        <f t="shared" si="849"/>
        <v>135</v>
      </c>
      <c r="K3226" s="58">
        <f t="shared" si="848"/>
        <v>5</v>
      </c>
      <c r="L3226" s="58">
        <f t="shared" si="853"/>
        <v>3.7988404973944112</v>
      </c>
      <c r="M3226" s="59">
        <f t="shared" si="854"/>
        <v>3.6639806749565729</v>
      </c>
      <c r="N3226" s="59">
        <f t="shared" si="855"/>
        <v>-125.04028987565141</v>
      </c>
      <c r="O3226" s="59">
        <f t="shared" si="856"/>
        <v>18.791917517696152</v>
      </c>
      <c r="P3226" s="59">
        <f t="shared" si="857"/>
        <v>103.6652376053281</v>
      </c>
      <c r="Q3226" s="60">
        <f t="shared" si="858"/>
        <v>-13.6652376053281</v>
      </c>
      <c r="R3226" s="59">
        <f t="shared" si="859"/>
        <v>-127.09037493921694</v>
      </c>
      <c r="S3226" s="61">
        <f t="shared" si="850"/>
        <v>0</v>
      </c>
      <c r="U3226" s="13">
        <f t="shared" si="851"/>
        <v>103.6652376053281</v>
      </c>
      <c r="V3226" s="14">
        <f t="shared" si="852"/>
        <v>-127.09037493921694</v>
      </c>
      <c r="W3226" s="7">
        <v>103.614</v>
      </c>
      <c r="X3226" s="28">
        <v>-127.1867</v>
      </c>
      <c r="Y3226" s="74">
        <v>0</v>
      </c>
      <c r="Z3226" s="75">
        <v>0</v>
      </c>
      <c r="AA3226" s="33">
        <v>0</v>
      </c>
      <c r="AB3226" s="33">
        <v>0</v>
      </c>
      <c r="AC3226" s="45"/>
      <c r="AD3226" s="48">
        <f t="shared" si="860"/>
        <v>1336.8319124324526</v>
      </c>
      <c r="AE3226" s="49">
        <f>IF(P3226&gt;90,0,AD3226*0.7^((1/cosd(P3226))^0.678))</f>
        <v>0</v>
      </c>
      <c r="AG3226" s="81">
        <f t="shared" si="861"/>
        <v>0</v>
      </c>
      <c r="AH3226" s="82">
        <f t="shared" si="862"/>
        <v>0</v>
      </c>
      <c r="AI3226" s="81">
        <f t="shared" si="863"/>
        <v>0</v>
      </c>
      <c r="AJ3226" s="82">
        <f t="shared" si="864"/>
        <v>0</v>
      </c>
    </row>
    <row r="3227" spans="9:36" ht="23.5" x14ac:dyDescent="0.35">
      <c r="I3227" s="57" t="s">
        <v>3238</v>
      </c>
      <c r="J3227" s="58">
        <f t="shared" si="849"/>
        <v>135</v>
      </c>
      <c r="K3227" s="58">
        <f t="shared" si="848"/>
        <v>6</v>
      </c>
      <c r="L3227" s="58">
        <f t="shared" si="853"/>
        <v>3.7988404973944112</v>
      </c>
      <c r="M3227" s="59">
        <f t="shared" si="854"/>
        <v>4.6639806749565729</v>
      </c>
      <c r="N3227" s="59">
        <f t="shared" si="855"/>
        <v>-110.04028987565141</v>
      </c>
      <c r="O3227" s="59">
        <f t="shared" si="856"/>
        <v>18.791917517696152</v>
      </c>
      <c r="P3227" s="59">
        <f t="shared" si="857"/>
        <v>93.562833216121504</v>
      </c>
      <c r="Q3227" s="60">
        <f t="shared" si="858"/>
        <v>-3.5628332161214997</v>
      </c>
      <c r="R3227" s="59">
        <f t="shared" si="859"/>
        <v>-116.98865551753497</v>
      </c>
      <c r="S3227" s="61">
        <f t="shared" si="850"/>
        <v>0</v>
      </c>
      <c r="U3227" s="13">
        <f t="shared" si="851"/>
        <v>93.562833216121504</v>
      </c>
      <c r="V3227" s="14">
        <f t="shared" si="852"/>
        <v>-116.98865551753497</v>
      </c>
      <c r="W3227" s="7">
        <v>93.516000000000005</v>
      </c>
      <c r="X3227" s="28">
        <v>-117.0949</v>
      </c>
      <c r="Y3227" s="74">
        <v>0</v>
      </c>
      <c r="Z3227" s="75">
        <v>0</v>
      </c>
      <c r="AA3227" s="33">
        <v>0</v>
      </c>
      <c r="AB3227" s="33">
        <v>0</v>
      </c>
      <c r="AC3227" s="45"/>
      <c r="AD3227" s="48">
        <f t="shared" si="860"/>
        <v>1336.8319124324526</v>
      </c>
      <c r="AE3227" s="49">
        <f>IF(P3227&gt;90,0,AD3227*0.7^((1/cosd(P3227))^0.678))</f>
        <v>0</v>
      </c>
      <c r="AG3227" s="81">
        <f t="shared" si="861"/>
        <v>0</v>
      </c>
      <c r="AH3227" s="82">
        <f t="shared" si="862"/>
        <v>0</v>
      </c>
      <c r="AI3227" s="81">
        <f t="shared" si="863"/>
        <v>0</v>
      </c>
      <c r="AJ3227" s="82">
        <f t="shared" si="864"/>
        <v>0</v>
      </c>
    </row>
    <row r="3228" spans="9:36" ht="23.5" x14ac:dyDescent="0.35">
      <c r="I3228" s="57" t="s">
        <v>3239</v>
      </c>
      <c r="J3228" s="58">
        <f t="shared" si="849"/>
        <v>135</v>
      </c>
      <c r="K3228" s="58">
        <f t="shared" si="848"/>
        <v>7</v>
      </c>
      <c r="L3228" s="58">
        <f t="shared" si="853"/>
        <v>3.7988404973944112</v>
      </c>
      <c r="M3228" s="59">
        <f t="shared" si="854"/>
        <v>5.6639806749565729</v>
      </c>
      <c r="N3228" s="59">
        <f t="shared" si="855"/>
        <v>-95.040289875651411</v>
      </c>
      <c r="O3228" s="59">
        <f t="shared" si="856"/>
        <v>18.791917517696152</v>
      </c>
      <c r="P3228" s="59">
        <f t="shared" si="857"/>
        <v>82.557686005290563</v>
      </c>
      <c r="Q3228" s="60">
        <f t="shared" si="858"/>
        <v>7.4423139947094423</v>
      </c>
      <c r="R3228" s="59">
        <f t="shared" si="859"/>
        <v>-108.00198242641017</v>
      </c>
      <c r="S3228" s="61">
        <f t="shared" si="850"/>
        <v>0.89296030759792289</v>
      </c>
      <c r="U3228" s="13">
        <f t="shared" si="851"/>
        <v>82.557686005290563</v>
      </c>
      <c r="V3228" s="14">
        <f t="shared" si="852"/>
        <v>-108.00198242641017</v>
      </c>
      <c r="W3228" s="7">
        <v>82.400499999999994</v>
      </c>
      <c r="X3228" s="28">
        <v>-108.1204</v>
      </c>
      <c r="Y3228" s="74">
        <v>0.46840086829919919</v>
      </c>
      <c r="Z3228" s="75">
        <v>0.50284899999999999</v>
      </c>
      <c r="AA3228" s="33">
        <v>0.89296030759792289</v>
      </c>
      <c r="AB3228" s="33">
        <v>0.89890899999999996</v>
      </c>
      <c r="AC3228" s="45"/>
      <c r="AD3228" s="48">
        <f t="shared" si="860"/>
        <v>1336.8319124324526</v>
      </c>
      <c r="AE3228" s="49">
        <f>IF(P3228&gt;90,0,AD3228*0.7^((1/cosd(P3228))^0.678))</f>
        <v>321.22895669893489</v>
      </c>
      <c r="AG3228" s="81">
        <f t="shared" si="861"/>
        <v>150.46392224062697</v>
      </c>
      <c r="AH3228" s="82">
        <f t="shared" si="862"/>
        <v>286.84470798324077</v>
      </c>
      <c r="AI3228" s="81">
        <f t="shared" si="863"/>
        <v>161.5296596471027</v>
      </c>
      <c r="AJ3228" s="82">
        <f t="shared" si="864"/>
        <v>288.75560023728286</v>
      </c>
    </row>
    <row r="3229" spans="9:36" ht="23.5" x14ac:dyDescent="0.35">
      <c r="I3229" s="57" t="s">
        <v>3240</v>
      </c>
      <c r="J3229" s="58">
        <f t="shared" si="849"/>
        <v>135</v>
      </c>
      <c r="K3229" s="58">
        <f t="shared" si="848"/>
        <v>8</v>
      </c>
      <c r="L3229" s="58">
        <f t="shared" si="853"/>
        <v>3.7988404973944112</v>
      </c>
      <c r="M3229" s="59">
        <f t="shared" si="854"/>
        <v>6.6639806749565729</v>
      </c>
      <c r="N3229" s="59">
        <f t="shared" si="855"/>
        <v>-80.040289875651411</v>
      </c>
      <c r="O3229" s="59">
        <f t="shared" si="856"/>
        <v>18.791917517696152</v>
      </c>
      <c r="P3229" s="59">
        <f t="shared" si="857"/>
        <v>70.991865647759298</v>
      </c>
      <c r="Q3229" s="60">
        <f t="shared" si="858"/>
        <v>19.008134352240702</v>
      </c>
      <c r="R3229" s="59">
        <f t="shared" si="859"/>
        <v>-99.52863321009734</v>
      </c>
      <c r="S3229" s="61">
        <f t="shared" si="850"/>
        <v>0.83604961021028101</v>
      </c>
      <c r="U3229" s="13">
        <f t="shared" si="851"/>
        <v>70.991865647759298</v>
      </c>
      <c r="V3229" s="14">
        <f t="shared" si="852"/>
        <v>-99.52863321009734</v>
      </c>
      <c r="W3229" s="7">
        <v>70.902000000000001</v>
      </c>
      <c r="X3229" s="28">
        <v>-99.663700000000006</v>
      </c>
      <c r="Y3229" s="74">
        <v>0.63804631067194861</v>
      </c>
      <c r="Z3229" s="75">
        <v>0.67295799999999995</v>
      </c>
      <c r="AA3229" s="33">
        <v>0.83604961021028101</v>
      </c>
      <c r="AB3229" s="33">
        <v>0.85145499999999996</v>
      </c>
      <c r="AC3229" s="45"/>
      <c r="AD3229" s="48">
        <f t="shared" si="860"/>
        <v>1336.8319124324526</v>
      </c>
      <c r="AE3229" s="49">
        <f>IF(P3229&gt;90,0,AD3229*0.7^((1/cosd(P3229))^0.678))</f>
        <v>623.25790033012402</v>
      </c>
      <c r="AG3229" s="81">
        <f t="shared" si="861"/>
        <v>397.66740390278068</v>
      </c>
      <c r="AH3229" s="82">
        <f t="shared" si="862"/>
        <v>521.07452463147831</v>
      </c>
      <c r="AI3229" s="81">
        <f t="shared" si="863"/>
        <v>419.42639009035958</v>
      </c>
      <c r="AJ3229" s="82">
        <f t="shared" si="864"/>
        <v>530.67605552558575</v>
      </c>
    </row>
    <row r="3230" spans="9:36" ht="23.5" x14ac:dyDescent="0.35">
      <c r="I3230" s="57" t="s">
        <v>3241</v>
      </c>
      <c r="J3230" s="58">
        <f t="shared" si="849"/>
        <v>135</v>
      </c>
      <c r="K3230" s="58">
        <f t="shared" ref="K3230:K3293" si="865">0+K3206</f>
        <v>9</v>
      </c>
      <c r="L3230" s="58">
        <f t="shared" si="853"/>
        <v>3.7988404973944112</v>
      </c>
      <c r="M3230" s="59">
        <f t="shared" si="854"/>
        <v>7.6639806749565729</v>
      </c>
      <c r="N3230" s="59">
        <f t="shared" si="855"/>
        <v>-65.040289875651411</v>
      </c>
      <c r="O3230" s="59">
        <f t="shared" si="856"/>
        <v>18.791917517696152</v>
      </c>
      <c r="P3230" s="59">
        <f t="shared" si="857"/>
        <v>59.135379598096982</v>
      </c>
      <c r="Q3230" s="60">
        <f t="shared" si="858"/>
        <v>30.864620401903011</v>
      </c>
      <c r="R3230" s="59">
        <f t="shared" si="859"/>
        <v>-90.891613826950774</v>
      </c>
      <c r="S3230" s="61">
        <f t="shared" si="850"/>
        <v>0.80190681264994634</v>
      </c>
      <c r="U3230" s="13">
        <f t="shared" si="851"/>
        <v>59.135379598096982</v>
      </c>
      <c r="V3230" s="14">
        <f t="shared" si="852"/>
        <v>-90.891613826950774</v>
      </c>
      <c r="W3230" s="7">
        <v>59.0625</v>
      </c>
      <c r="X3230" s="28">
        <v>-91.051000000000002</v>
      </c>
      <c r="Y3230" s="74">
        <v>0.78748083482920883</v>
      </c>
      <c r="Z3230" s="75">
        <v>0.81736500000000001</v>
      </c>
      <c r="AA3230" s="33">
        <v>0.80190681264994634</v>
      </c>
      <c r="AB3230" s="33">
        <v>0.83166399999999996</v>
      </c>
      <c r="AC3230" s="45"/>
      <c r="AD3230" s="48">
        <f t="shared" si="860"/>
        <v>1336.8319124324526</v>
      </c>
      <c r="AE3230" s="49">
        <f>IF(P3230&gt;90,0,AD3230*0.7^((1/cosd(P3230))^0.678))</f>
        <v>763.00130640813336</v>
      </c>
      <c r="AG3230" s="81">
        <f t="shared" si="861"/>
        <v>600.84890574605379</v>
      </c>
      <c r="AH3230" s="82">
        <f t="shared" si="862"/>
        <v>611.85594566949135</v>
      </c>
      <c r="AI3230" s="81">
        <f t="shared" si="863"/>
        <v>623.65056281228397</v>
      </c>
      <c r="AJ3230" s="82">
        <f t="shared" si="864"/>
        <v>634.56071849261377</v>
      </c>
    </row>
    <row r="3231" spans="9:36" ht="23.5" x14ac:dyDescent="0.35">
      <c r="I3231" s="57" t="s">
        <v>3242</v>
      </c>
      <c r="J3231" s="58">
        <f t="shared" ref="J3231:J3294" si="866">1+J3207</f>
        <v>135</v>
      </c>
      <c r="K3231" s="58">
        <f t="shared" si="865"/>
        <v>10</v>
      </c>
      <c r="L3231" s="58">
        <f t="shared" si="853"/>
        <v>3.7988404973944112</v>
      </c>
      <c r="M3231" s="59">
        <f t="shared" si="854"/>
        <v>8.6639806749565746</v>
      </c>
      <c r="N3231" s="59">
        <f t="shared" si="855"/>
        <v>-50.040289875651382</v>
      </c>
      <c r="O3231" s="59">
        <f t="shared" si="856"/>
        <v>18.791917517696152</v>
      </c>
      <c r="P3231" s="59">
        <f t="shared" si="857"/>
        <v>47.258648581347146</v>
      </c>
      <c r="Q3231" s="60">
        <f t="shared" si="858"/>
        <v>42.741351418652854</v>
      </c>
      <c r="R3231" s="59">
        <f t="shared" si="859"/>
        <v>-81.128062498362127</v>
      </c>
      <c r="S3231" s="61">
        <f t="shared" si="850"/>
        <v>0.80505812700271595</v>
      </c>
      <c r="U3231" s="13">
        <f t="shared" si="851"/>
        <v>47.258648581347146</v>
      </c>
      <c r="V3231" s="14">
        <f t="shared" si="852"/>
        <v>-81.128062498362127</v>
      </c>
      <c r="W3231" s="7">
        <v>47.187600000000003</v>
      </c>
      <c r="X3231" s="28">
        <v>-81.324399999999997</v>
      </c>
      <c r="Y3231" s="74">
        <v>0.9013885872195192</v>
      </c>
      <c r="Z3231" s="75">
        <v>0.92008100000000004</v>
      </c>
      <c r="AA3231" s="33">
        <v>0.80505812700271595</v>
      </c>
      <c r="AB3231" s="33">
        <v>0.84624299999999997</v>
      </c>
      <c r="AC3231" s="45"/>
      <c r="AD3231" s="48">
        <f t="shared" si="860"/>
        <v>1336.8319124324526</v>
      </c>
      <c r="AE3231" s="49">
        <f>IF(P3231&gt;90,0,AD3231*0.7^((1/cosd(P3231))^0.678))</f>
        <v>840.65766409447428</v>
      </c>
      <c r="AG3231" s="81">
        <f t="shared" si="861"/>
        <v>757.75922417337927</v>
      </c>
      <c r="AH3231" s="82">
        <f t="shared" si="862"/>
        <v>676.77828450637583</v>
      </c>
      <c r="AI3231" s="81">
        <f t="shared" si="863"/>
        <v>773.47314423770797</v>
      </c>
      <c r="AJ3231" s="82">
        <f t="shared" si="864"/>
        <v>711.40066363630012</v>
      </c>
    </row>
    <row r="3232" spans="9:36" ht="23.5" x14ac:dyDescent="0.35">
      <c r="I3232" s="57" t="s">
        <v>3243</v>
      </c>
      <c r="J3232" s="58">
        <f t="shared" si="866"/>
        <v>135</v>
      </c>
      <c r="K3232" s="58">
        <f t="shared" si="865"/>
        <v>11</v>
      </c>
      <c r="L3232" s="58">
        <f t="shared" si="853"/>
        <v>3.7988404973944112</v>
      </c>
      <c r="M3232" s="59">
        <f t="shared" si="854"/>
        <v>9.6639806749565746</v>
      </c>
      <c r="N3232" s="59">
        <f t="shared" si="855"/>
        <v>-35.040289875651382</v>
      </c>
      <c r="O3232" s="59">
        <f t="shared" si="856"/>
        <v>18.791917517696152</v>
      </c>
      <c r="P3232" s="59">
        <f t="shared" si="857"/>
        <v>35.762408974858367</v>
      </c>
      <c r="Q3232" s="60">
        <f t="shared" si="858"/>
        <v>54.237591025141633</v>
      </c>
      <c r="R3232" s="59">
        <f t="shared" si="859"/>
        <v>-68.443170089047399</v>
      </c>
      <c r="S3232" s="61">
        <f t="shared" si="850"/>
        <v>0.84410106660025674</v>
      </c>
      <c r="U3232" s="13">
        <f t="shared" si="851"/>
        <v>35.762408974858367</v>
      </c>
      <c r="V3232" s="14">
        <f t="shared" si="852"/>
        <v>-68.443170089047399</v>
      </c>
      <c r="W3232" s="7">
        <v>35.679600000000001</v>
      </c>
      <c r="X3232" s="28">
        <v>-68.694999999999993</v>
      </c>
      <c r="Y3232" s="74">
        <v>0.97259463146456249</v>
      </c>
      <c r="Z3232" s="75">
        <v>0.97913899999999998</v>
      </c>
      <c r="AA3232" s="33">
        <v>0.84410106660025674</v>
      </c>
      <c r="AB3232" s="33">
        <v>0.88636199999999998</v>
      </c>
      <c r="AC3232" s="45"/>
      <c r="AD3232" s="48">
        <f t="shared" si="860"/>
        <v>1336.8319124324526</v>
      </c>
      <c r="AE3232" s="49">
        <f>IF(P3232&gt;90,0,AD3232*0.7^((1/cosd(P3232))^0.678))</f>
        <v>886.34214837422417</v>
      </c>
      <c r="AG3232" s="81">
        <f t="shared" si="861"/>
        <v>862.05161514953716</v>
      </c>
      <c r="AH3232" s="82">
        <f t="shared" si="862"/>
        <v>748.16235281544562</v>
      </c>
      <c r="AI3232" s="81">
        <f t="shared" si="863"/>
        <v>867.85216481698944</v>
      </c>
      <c r="AJ3232" s="82">
        <f t="shared" si="864"/>
        <v>785.61999931727405</v>
      </c>
    </row>
    <row r="3233" spans="9:36" ht="23.5" x14ac:dyDescent="0.35">
      <c r="I3233" s="57" t="s">
        <v>3244</v>
      </c>
      <c r="J3233" s="58">
        <f t="shared" si="866"/>
        <v>135</v>
      </c>
      <c r="K3233" s="58">
        <f t="shared" si="865"/>
        <v>12</v>
      </c>
      <c r="L3233" s="58">
        <f t="shared" si="853"/>
        <v>3.7988404973944112</v>
      </c>
      <c r="M3233" s="59">
        <f t="shared" si="854"/>
        <v>10.663980674956575</v>
      </c>
      <c r="N3233" s="59">
        <f t="shared" si="855"/>
        <v>-20.040289875651382</v>
      </c>
      <c r="O3233" s="59">
        <f t="shared" si="856"/>
        <v>18.791917517696152</v>
      </c>
      <c r="P3233" s="59">
        <f t="shared" si="857"/>
        <v>25.546353039408594</v>
      </c>
      <c r="Q3233" s="60">
        <f t="shared" si="858"/>
        <v>64.453646960591399</v>
      </c>
      <c r="R3233" s="59">
        <f t="shared" si="859"/>
        <v>-48.788274788302722</v>
      </c>
      <c r="S3233" s="61">
        <f t="shared" si="850"/>
        <v>0.90268646567694555</v>
      </c>
      <c r="U3233" s="13">
        <f t="shared" si="851"/>
        <v>25.546353039408594</v>
      </c>
      <c r="V3233" s="14">
        <f t="shared" si="852"/>
        <v>-48.788274788302722</v>
      </c>
      <c r="W3233" s="7">
        <v>25.430700000000002</v>
      </c>
      <c r="X3233" s="28">
        <v>-49.102000000000004</v>
      </c>
      <c r="Y3233" s="74">
        <v>0.99959402123283581</v>
      </c>
      <c r="Z3233" s="75">
        <v>0.99965400000000004</v>
      </c>
      <c r="AA3233" s="33">
        <v>0.90268646567694555</v>
      </c>
      <c r="AB3233" s="33">
        <v>0.93030599999999997</v>
      </c>
      <c r="AC3233" s="45"/>
      <c r="AD3233" s="48">
        <f t="shared" si="860"/>
        <v>1336.8319124324526</v>
      </c>
      <c r="AE3233" s="49">
        <f>IF(P3233&gt;90,0,AD3233*0.7^((1/cosd(P3233))^0.678))</f>
        <v>911.97820098669627</v>
      </c>
      <c r="AG3233" s="81">
        <f t="shared" si="861"/>
        <v>911.60795720097906</v>
      </c>
      <c r="AH3233" s="82">
        <f t="shared" si="862"/>
        <v>823.2303790231</v>
      </c>
      <c r="AI3233" s="81">
        <f t="shared" si="863"/>
        <v>911.6626565291549</v>
      </c>
      <c r="AJ3233" s="82">
        <f t="shared" si="864"/>
        <v>848.41879224712943</v>
      </c>
    </row>
    <row r="3234" spans="9:36" ht="23.5" x14ac:dyDescent="0.35">
      <c r="I3234" s="57" t="s">
        <v>3245</v>
      </c>
      <c r="J3234" s="58">
        <f t="shared" si="866"/>
        <v>135</v>
      </c>
      <c r="K3234" s="58">
        <f t="shared" si="865"/>
        <v>13</v>
      </c>
      <c r="L3234" s="58">
        <f t="shared" si="853"/>
        <v>3.7988404973944112</v>
      </c>
      <c r="M3234" s="59">
        <f t="shared" si="854"/>
        <v>11.663980674956575</v>
      </c>
      <c r="N3234" s="59">
        <f t="shared" si="855"/>
        <v>-5.0402898756513803</v>
      </c>
      <c r="O3234" s="59">
        <f t="shared" si="856"/>
        <v>18.791917517696152</v>
      </c>
      <c r="P3234" s="59">
        <f t="shared" si="857"/>
        <v>19.113712518992635</v>
      </c>
      <c r="Q3234" s="60">
        <f t="shared" si="858"/>
        <v>70.886287481007358</v>
      </c>
      <c r="R3234" s="59">
        <f t="shared" si="859"/>
        <v>-14.714745113734368</v>
      </c>
      <c r="S3234" s="61">
        <f t="shared" si="850"/>
        <v>0.95919180098087253</v>
      </c>
      <c r="U3234" s="13">
        <f t="shared" si="851"/>
        <v>19.113712518992635</v>
      </c>
      <c r="V3234" s="14">
        <f t="shared" si="852"/>
        <v>-14.714745113734368</v>
      </c>
      <c r="W3234" s="7">
        <v>18.941299999999998</v>
      </c>
      <c r="X3234" s="28">
        <v>-14.941000000000003</v>
      </c>
      <c r="Y3234" s="74">
        <v>0.98627150810174358</v>
      </c>
      <c r="Z3234" s="75">
        <v>0.98698699999999995</v>
      </c>
      <c r="AA3234" s="33">
        <v>0.95919180098087253</v>
      </c>
      <c r="AB3234" s="33">
        <v>0.96062099999999995</v>
      </c>
      <c r="AC3234" s="45"/>
      <c r="AD3234" s="48">
        <f t="shared" si="860"/>
        <v>1336.8319124324526</v>
      </c>
      <c r="AE3234" s="49">
        <f>IF(P3234&gt;90,0,AD3234*0.7^((1/cosd(P3234))^0.678))</f>
        <v>922.79083106043174</v>
      </c>
      <c r="AG3234" s="81">
        <f t="shared" si="861"/>
        <v>910.12230461243325</v>
      </c>
      <c r="AH3234" s="82">
        <f t="shared" si="862"/>
        <v>885.13339917349163</v>
      </c>
      <c r="AI3234" s="81">
        <f t="shared" si="863"/>
        <v>910.78255397584235</v>
      </c>
      <c r="AJ3234" s="82">
        <f t="shared" si="864"/>
        <v>886.45225092410294</v>
      </c>
    </row>
    <row r="3235" spans="9:36" ht="23.5" x14ac:dyDescent="0.35">
      <c r="I3235" s="57" t="s">
        <v>3246</v>
      </c>
      <c r="J3235" s="58">
        <f t="shared" si="866"/>
        <v>135</v>
      </c>
      <c r="K3235" s="58">
        <f t="shared" si="865"/>
        <v>14</v>
      </c>
      <c r="L3235" s="58">
        <f t="shared" si="853"/>
        <v>3.7988404973944112</v>
      </c>
      <c r="M3235" s="59">
        <f t="shared" si="854"/>
        <v>12.663980674956575</v>
      </c>
      <c r="N3235" s="59">
        <f t="shared" si="855"/>
        <v>9.9597101243486197</v>
      </c>
      <c r="O3235" s="59">
        <f t="shared" si="856"/>
        <v>18.791917517696152</v>
      </c>
      <c r="P3235" s="59">
        <f t="shared" si="857"/>
        <v>20.537362964810317</v>
      </c>
      <c r="Q3235" s="60">
        <f t="shared" si="858"/>
        <v>69.462637035189687</v>
      </c>
      <c r="R3235" s="59">
        <f t="shared" si="859"/>
        <v>27.822027575768892</v>
      </c>
      <c r="S3235" s="61">
        <f t="shared" si="850"/>
        <v>0.99461790806602224</v>
      </c>
      <c r="U3235" s="13">
        <f t="shared" si="851"/>
        <v>20.537362964810317</v>
      </c>
      <c r="V3235" s="14">
        <f t="shared" si="852"/>
        <v>27.822027575768892</v>
      </c>
      <c r="W3235" s="7">
        <v>20.343599999999999</v>
      </c>
      <c r="X3235" s="28">
        <v>27.937999999999988</v>
      </c>
      <c r="Y3235" s="74">
        <v>0.94215808956245006</v>
      </c>
      <c r="Z3235" s="75">
        <v>0.92080300000000004</v>
      </c>
      <c r="AA3235" s="33">
        <v>0.99461790806602224</v>
      </c>
      <c r="AB3235" s="33">
        <v>0.99280900000000005</v>
      </c>
      <c r="AC3235" s="45"/>
      <c r="AD3235" s="48">
        <f t="shared" si="860"/>
        <v>1336.8319124324526</v>
      </c>
      <c r="AE3235" s="49">
        <f>IF(P3235&gt;90,0,AD3235*0.7^((1/cosd(P3235))^0.678))</f>
        <v>920.70933920258858</v>
      </c>
      <c r="AG3235" s="81">
        <f t="shared" si="861"/>
        <v>867.45375206541667</v>
      </c>
      <c r="AH3235" s="82">
        <f t="shared" si="862"/>
        <v>915.75399689452831</v>
      </c>
      <c r="AI3235" s="81">
        <f t="shared" si="863"/>
        <v>847.79192166576115</v>
      </c>
      <c r="AJ3235" s="82">
        <f t="shared" si="864"/>
        <v>914.08851834438281</v>
      </c>
    </row>
    <row r="3236" spans="9:36" ht="23.5" x14ac:dyDescent="0.35">
      <c r="I3236" s="57" t="s">
        <v>3247</v>
      </c>
      <c r="J3236" s="58">
        <f t="shared" si="866"/>
        <v>135</v>
      </c>
      <c r="K3236" s="58">
        <f t="shared" si="865"/>
        <v>15</v>
      </c>
      <c r="L3236" s="58">
        <f t="shared" si="853"/>
        <v>3.7988404973944112</v>
      </c>
      <c r="M3236" s="59">
        <f t="shared" si="854"/>
        <v>13.663980674956575</v>
      </c>
      <c r="N3236" s="59">
        <f t="shared" si="855"/>
        <v>24.959710124348618</v>
      </c>
      <c r="O3236" s="59">
        <f t="shared" si="856"/>
        <v>18.791917517696152</v>
      </c>
      <c r="P3236" s="59">
        <f t="shared" si="857"/>
        <v>28.654156660737687</v>
      </c>
      <c r="Q3236" s="60">
        <f t="shared" si="858"/>
        <v>61.345843339262316</v>
      </c>
      <c r="R3236" s="59">
        <f t="shared" si="859"/>
        <v>56.418006373935391</v>
      </c>
      <c r="S3236" s="61">
        <f t="shared" si="850"/>
        <v>0.99548407695259788</v>
      </c>
      <c r="U3236" s="13">
        <f t="shared" si="851"/>
        <v>28.654156660737687</v>
      </c>
      <c r="V3236" s="14">
        <f t="shared" si="852"/>
        <v>56.418006373935391</v>
      </c>
      <c r="W3236" s="7">
        <v>28.478200000000001</v>
      </c>
      <c r="X3236" s="28">
        <v>56.653999999999996</v>
      </c>
      <c r="Y3236" s="74">
        <v>0.88264973828634707</v>
      </c>
      <c r="Z3236" s="75">
        <v>0.83763399999999999</v>
      </c>
      <c r="AA3236" s="33">
        <v>0.99548407695259788</v>
      </c>
      <c r="AB3236" s="33">
        <v>0.99363400000000002</v>
      </c>
      <c r="AC3236" s="45"/>
      <c r="AD3236" s="48">
        <f t="shared" si="860"/>
        <v>1336.8319124324526</v>
      </c>
      <c r="AE3236" s="49">
        <f>IF(P3236&gt;90,0,AD3236*0.7^((1/cosd(P3236))^0.678))</f>
        <v>905.37424845221869</v>
      </c>
      <c r="AG3236" s="81">
        <f t="shared" si="861"/>
        <v>799.12834344754901</v>
      </c>
      <c r="AH3236" s="82">
        <f t="shared" si="862"/>
        <v>901.285648017109</v>
      </c>
      <c r="AI3236" s="81">
        <f t="shared" si="863"/>
        <v>758.37225322802578</v>
      </c>
      <c r="AJ3236" s="82">
        <f t="shared" si="864"/>
        <v>899.61063598657188</v>
      </c>
    </row>
    <row r="3237" spans="9:36" ht="23.5" x14ac:dyDescent="0.35">
      <c r="I3237" s="57" t="s">
        <v>3248</v>
      </c>
      <c r="J3237" s="58">
        <f t="shared" si="866"/>
        <v>135</v>
      </c>
      <c r="K3237" s="58">
        <f t="shared" si="865"/>
        <v>16</v>
      </c>
      <c r="L3237" s="58">
        <f t="shared" si="853"/>
        <v>3.7988404973944112</v>
      </c>
      <c r="M3237" s="59">
        <f t="shared" si="854"/>
        <v>14.663980674956575</v>
      </c>
      <c r="N3237" s="59">
        <f t="shared" si="855"/>
        <v>39.959710124348618</v>
      </c>
      <c r="O3237" s="59">
        <f t="shared" si="856"/>
        <v>18.791917517696152</v>
      </c>
      <c r="P3237" s="59">
        <f t="shared" si="857"/>
        <v>39.453105508970701</v>
      </c>
      <c r="Q3237" s="60">
        <f t="shared" si="858"/>
        <v>50.546894491029299</v>
      </c>
      <c r="R3237" s="59">
        <f t="shared" si="859"/>
        <v>73.103012972565992</v>
      </c>
      <c r="S3237" s="61">
        <f t="shared" si="850"/>
        <v>0.95414892364021253</v>
      </c>
      <c r="U3237" s="13">
        <f t="shared" si="851"/>
        <v>39.453105508970701</v>
      </c>
      <c r="V3237" s="14">
        <f t="shared" si="852"/>
        <v>73.103012972565992</v>
      </c>
      <c r="W3237" s="7">
        <v>39.2866</v>
      </c>
      <c r="X3237" s="28">
        <v>73.331999999999994</v>
      </c>
      <c r="Y3237" s="74">
        <v>0.82813502934013861</v>
      </c>
      <c r="Z3237" s="75">
        <v>0.78039999999999998</v>
      </c>
      <c r="AA3237" s="33">
        <v>0.95414892364021253</v>
      </c>
      <c r="AB3237" s="33">
        <v>0.94145800000000002</v>
      </c>
      <c r="AC3237" s="45"/>
      <c r="AD3237" s="48">
        <f t="shared" si="860"/>
        <v>1336.8319124324526</v>
      </c>
      <c r="AE3237" s="49">
        <f>IF(P3237&gt;90,0,AD3237*0.7^((1/cosd(P3237))^0.678))</f>
        <v>873.95989789524242</v>
      </c>
      <c r="AG3237" s="81">
        <f t="shared" si="861"/>
        <v>723.75680568558107</v>
      </c>
      <c r="AH3237" s="82">
        <f t="shared" si="862"/>
        <v>833.88789588145562</v>
      </c>
      <c r="AI3237" s="81">
        <f t="shared" si="863"/>
        <v>682.03830431744711</v>
      </c>
      <c r="AJ3237" s="82">
        <f t="shared" si="864"/>
        <v>822.79653755265917</v>
      </c>
    </row>
    <row r="3238" spans="9:36" ht="23.5" x14ac:dyDescent="0.35">
      <c r="I3238" s="57" t="s">
        <v>3249</v>
      </c>
      <c r="J3238" s="58">
        <f t="shared" si="866"/>
        <v>135</v>
      </c>
      <c r="K3238" s="58">
        <f t="shared" si="865"/>
        <v>17</v>
      </c>
      <c r="L3238" s="58">
        <f t="shared" si="853"/>
        <v>3.7988404973944112</v>
      </c>
      <c r="M3238" s="59">
        <f t="shared" si="854"/>
        <v>15.663980674956575</v>
      </c>
      <c r="N3238" s="59">
        <f t="shared" si="855"/>
        <v>54.959710124348618</v>
      </c>
      <c r="O3238" s="59">
        <f t="shared" si="856"/>
        <v>18.791917517696152</v>
      </c>
      <c r="P3238" s="59">
        <f t="shared" si="857"/>
        <v>51.136299095041949</v>
      </c>
      <c r="Q3238" s="60">
        <f t="shared" si="858"/>
        <v>38.863700904958051</v>
      </c>
      <c r="R3238" s="59">
        <f t="shared" si="859"/>
        <v>84.537562132641611</v>
      </c>
      <c r="S3238" s="61">
        <f t="shared" si="850"/>
        <v>0.86851079401905007</v>
      </c>
      <c r="U3238" s="13">
        <f t="shared" si="851"/>
        <v>51.136299095041949</v>
      </c>
      <c r="V3238" s="14">
        <f t="shared" si="852"/>
        <v>84.537562132641611</v>
      </c>
      <c r="W3238" s="7">
        <v>50.966099999999997</v>
      </c>
      <c r="X3238" s="28">
        <v>84.745999999999981</v>
      </c>
      <c r="Y3238" s="74">
        <v>0.79962957462292439</v>
      </c>
      <c r="Z3238" s="75">
        <v>0.76361699999999999</v>
      </c>
      <c r="AA3238" s="33">
        <v>0.86851079401905007</v>
      </c>
      <c r="AB3238" s="33">
        <v>0.843638</v>
      </c>
      <c r="AC3238" s="45"/>
      <c r="AD3238" s="48">
        <f t="shared" si="860"/>
        <v>1336.8319124324526</v>
      </c>
      <c r="AE3238" s="49">
        <f>IF(P3238&gt;90,0,AD3238*0.7^((1/cosd(P3238))^0.678))</f>
        <v>819.61717767458606</v>
      </c>
      <c r="AG3238" s="81">
        <f t="shared" si="861"/>
        <v>655.39013513757106</v>
      </c>
      <c r="AH3238" s="82">
        <f t="shared" si="862"/>
        <v>711.84636577380763</v>
      </c>
      <c r="AI3238" s="81">
        <f t="shared" si="863"/>
        <v>625.87361036433435</v>
      </c>
      <c r="AJ3238" s="82">
        <f t="shared" si="864"/>
        <v>691.46019653903238</v>
      </c>
    </row>
    <row r="3239" spans="9:36" ht="23.5" x14ac:dyDescent="0.35">
      <c r="I3239" s="57" t="s">
        <v>3250</v>
      </c>
      <c r="J3239" s="58">
        <f t="shared" si="866"/>
        <v>135</v>
      </c>
      <c r="K3239" s="58">
        <f t="shared" si="865"/>
        <v>18</v>
      </c>
      <c r="L3239" s="58">
        <f t="shared" si="853"/>
        <v>3.7988404973944112</v>
      </c>
      <c r="M3239" s="59">
        <f t="shared" si="854"/>
        <v>16.663980674956573</v>
      </c>
      <c r="N3239" s="59">
        <f t="shared" si="855"/>
        <v>69.959710124348589</v>
      </c>
      <c r="O3239" s="59">
        <f t="shared" si="856"/>
        <v>18.791917517696152</v>
      </c>
      <c r="P3239" s="59">
        <f t="shared" si="857"/>
        <v>63.040257580560102</v>
      </c>
      <c r="Q3239" s="60">
        <f t="shared" si="858"/>
        <v>26.959742419439895</v>
      </c>
      <c r="R3239" s="59">
        <f t="shared" si="859"/>
        <v>93.791799254814535</v>
      </c>
      <c r="S3239" s="61">
        <f t="shared" si="850"/>
        <v>0.74185313289455279</v>
      </c>
      <c r="U3239" s="13">
        <f t="shared" si="851"/>
        <v>63.040257580560102</v>
      </c>
      <c r="V3239" s="14">
        <f t="shared" si="852"/>
        <v>93.791799254814535</v>
      </c>
      <c r="W3239" s="7">
        <v>62.8538</v>
      </c>
      <c r="X3239" s="28">
        <v>93.983000000000004</v>
      </c>
      <c r="Y3239" s="74">
        <v>0.80944002618216881</v>
      </c>
      <c r="Z3239" s="75">
        <v>0.79034300000000002</v>
      </c>
      <c r="AA3239" s="33">
        <v>0.74185313289455279</v>
      </c>
      <c r="AB3239" s="33">
        <v>0.70983600000000002</v>
      </c>
      <c r="AC3239" s="45"/>
      <c r="AD3239" s="48">
        <f t="shared" si="860"/>
        <v>1336.8319124324526</v>
      </c>
      <c r="AE3239" s="49">
        <f>IF(P3239&gt;90,0,AD3239*0.7^((1/cosd(P3239))^0.678))</f>
        <v>726.49991856497445</v>
      </c>
      <c r="AG3239" s="81">
        <f t="shared" si="861"/>
        <v>588.05811310457648</v>
      </c>
      <c r="AH3239" s="82">
        <f t="shared" si="862"/>
        <v>538.95624063506375</v>
      </c>
      <c r="AI3239" s="81">
        <f t="shared" si="863"/>
        <v>574.18412513839758</v>
      </c>
      <c r="AJ3239" s="82">
        <f t="shared" si="864"/>
        <v>515.69579619448723</v>
      </c>
    </row>
    <row r="3240" spans="9:36" ht="23.5" x14ac:dyDescent="0.35">
      <c r="I3240" s="57" t="s">
        <v>3251</v>
      </c>
      <c r="J3240" s="58">
        <f t="shared" si="866"/>
        <v>135</v>
      </c>
      <c r="K3240" s="58">
        <f t="shared" si="865"/>
        <v>19</v>
      </c>
      <c r="L3240" s="58">
        <f t="shared" si="853"/>
        <v>3.7988404973944112</v>
      </c>
      <c r="M3240" s="59">
        <f t="shared" si="854"/>
        <v>17.663980674956573</v>
      </c>
      <c r="N3240" s="59">
        <f t="shared" si="855"/>
        <v>84.959710124348589</v>
      </c>
      <c r="O3240" s="59">
        <f t="shared" si="856"/>
        <v>18.791917517696152</v>
      </c>
      <c r="P3240" s="59">
        <f t="shared" si="857"/>
        <v>74.829439102375702</v>
      </c>
      <c r="Q3240" s="60">
        <f t="shared" si="858"/>
        <v>15.170560897624298</v>
      </c>
      <c r="R3240" s="59">
        <f t="shared" si="859"/>
        <v>102.2895720444499</v>
      </c>
      <c r="S3240" s="61">
        <f t="shared" si="850"/>
        <v>0.58353202186281461</v>
      </c>
      <c r="U3240" s="13">
        <f t="shared" si="851"/>
        <v>74.829439102375702</v>
      </c>
      <c r="V3240" s="14">
        <f t="shared" si="852"/>
        <v>102.2895720444499</v>
      </c>
      <c r="W3240" s="7">
        <v>74.605999999999995</v>
      </c>
      <c r="X3240" s="28">
        <v>102.46899999999999</v>
      </c>
      <c r="Y3240" s="74">
        <v>0.85321378784559576</v>
      </c>
      <c r="Z3240" s="75">
        <v>0.85092299999999998</v>
      </c>
      <c r="AA3240" s="33">
        <v>0.58353202186281461</v>
      </c>
      <c r="AB3240" s="33">
        <v>0.56723100000000004</v>
      </c>
      <c r="AC3240" s="45"/>
      <c r="AD3240" s="48">
        <f t="shared" si="860"/>
        <v>1336.8319124324526</v>
      </c>
      <c r="AE3240" s="49">
        <f>IF(P3240&gt;90,0,AD3240*0.7^((1/cosd(P3240))^0.678))</f>
        <v>551.65534595348731</v>
      </c>
      <c r="AG3240" s="81">
        <f t="shared" si="861"/>
        <v>470.67994730624747</v>
      </c>
      <c r="AH3240" s="82">
        <f t="shared" si="862"/>
        <v>321.90855939566893</v>
      </c>
      <c r="AI3240" s="81">
        <f t="shared" si="863"/>
        <v>469.41622194477929</v>
      </c>
      <c r="AJ3240" s="82">
        <f t="shared" si="864"/>
        <v>312.91601354054256</v>
      </c>
    </row>
    <row r="3241" spans="9:36" ht="23.5" x14ac:dyDescent="0.35">
      <c r="I3241" s="57" t="s">
        <v>3252</v>
      </c>
      <c r="J3241" s="58">
        <f t="shared" si="866"/>
        <v>135</v>
      </c>
      <c r="K3241" s="58">
        <f t="shared" si="865"/>
        <v>20</v>
      </c>
      <c r="L3241" s="58">
        <f t="shared" si="853"/>
        <v>3.7988404973944112</v>
      </c>
      <c r="M3241" s="59">
        <f t="shared" si="854"/>
        <v>18.663980674956573</v>
      </c>
      <c r="N3241" s="59">
        <f t="shared" si="855"/>
        <v>99.959710124348589</v>
      </c>
      <c r="O3241" s="59">
        <f t="shared" si="856"/>
        <v>18.791917517696152</v>
      </c>
      <c r="P3241" s="59">
        <f t="shared" si="857"/>
        <v>86.243355382463278</v>
      </c>
      <c r="Q3241" s="60">
        <f t="shared" si="858"/>
        <v>3.7566446175367245</v>
      </c>
      <c r="R3241" s="59">
        <f t="shared" si="859"/>
        <v>110.86287116044373</v>
      </c>
      <c r="S3241" s="61">
        <f t="shared" si="850"/>
        <v>0.41326992621264447</v>
      </c>
      <c r="U3241" s="13">
        <f t="shared" si="851"/>
        <v>86.243355382463278</v>
      </c>
      <c r="V3241" s="14">
        <f t="shared" si="852"/>
        <v>110.86287116044373</v>
      </c>
      <c r="W3241" s="7">
        <v>85.877399999999994</v>
      </c>
      <c r="X3241" s="28">
        <v>111.03399999999999</v>
      </c>
      <c r="Y3241" s="74">
        <v>0.91296258845417844</v>
      </c>
      <c r="Z3241" s="75">
        <v>0</v>
      </c>
      <c r="AA3241" s="33">
        <v>0.41326992621264447</v>
      </c>
      <c r="AB3241" s="33">
        <v>0</v>
      </c>
      <c r="AC3241" s="45"/>
      <c r="AD3241" s="48">
        <f t="shared" si="860"/>
        <v>1336.8319124324526</v>
      </c>
      <c r="AE3241" s="49">
        <f>IF(P3241&gt;90,0,AD3241*0.7^((1/cosd(P3241))^0.678))</f>
        <v>139.01472937165411</v>
      </c>
      <c r="AG3241" s="81">
        <f t="shared" si="861"/>
        <v>126.91524716040244</v>
      </c>
      <c r="AH3241" s="82">
        <f t="shared" si="862"/>
        <v>57.450606949894237</v>
      </c>
      <c r="AI3241" s="81">
        <f t="shared" si="863"/>
        <v>0</v>
      </c>
      <c r="AJ3241" s="82">
        <f t="shared" si="864"/>
        <v>0</v>
      </c>
    </row>
    <row r="3242" spans="9:36" ht="23.5" x14ac:dyDescent="0.35">
      <c r="I3242" s="57" t="s">
        <v>3253</v>
      </c>
      <c r="J3242" s="58">
        <f t="shared" si="866"/>
        <v>135</v>
      </c>
      <c r="K3242" s="58">
        <f t="shared" si="865"/>
        <v>21</v>
      </c>
      <c r="L3242" s="58">
        <f t="shared" si="853"/>
        <v>3.7988404973944112</v>
      </c>
      <c r="M3242" s="59">
        <f t="shared" si="854"/>
        <v>19.663980674956573</v>
      </c>
      <c r="N3242" s="59">
        <f t="shared" si="855"/>
        <v>114.95971012434859</v>
      </c>
      <c r="O3242" s="59">
        <f t="shared" si="856"/>
        <v>18.791917517696152</v>
      </c>
      <c r="P3242" s="59">
        <f t="shared" si="857"/>
        <v>96.995423807633287</v>
      </c>
      <c r="Q3242" s="60">
        <f t="shared" si="858"/>
        <v>-6.995423807633288</v>
      </c>
      <c r="R3242" s="59">
        <f t="shared" si="859"/>
        <v>120.14982702888585</v>
      </c>
      <c r="S3242" s="61">
        <f t="shared" si="850"/>
        <v>0</v>
      </c>
      <c r="U3242" s="13">
        <f t="shared" si="851"/>
        <v>96.995423807633287</v>
      </c>
      <c r="V3242" s="14">
        <f t="shared" si="852"/>
        <v>120.14982702888585</v>
      </c>
      <c r="W3242" s="7">
        <v>96.791700000000006</v>
      </c>
      <c r="X3242" s="28">
        <v>120.31099999999998</v>
      </c>
      <c r="Y3242" s="74">
        <v>0</v>
      </c>
      <c r="Z3242" s="75">
        <v>0</v>
      </c>
      <c r="AA3242" s="33">
        <v>0</v>
      </c>
      <c r="AB3242" s="33">
        <v>0</v>
      </c>
      <c r="AC3242" s="45"/>
      <c r="AD3242" s="48">
        <f t="shared" si="860"/>
        <v>1336.8319124324526</v>
      </c>
      <c r="AE3242" s="49">
        <f>IF(P3242&gt;90,0,AD3242*0.7^((1/cosd(P3242))^0.678))</f>
        <v>0</v>
      </c>
      <c r="AG3242" s="81">
        <f t="shared" si="861"/>
        <v>0</v>
      </c>
      <c r="AH3242" s="82">
        <f t="shared" si="862"/>
        <v>0</v>
      </c>
      <c r="AI3242" s="81">
        <f t="shared" si="863"/>
        <v>0</v>
      </c>
      <c r="AJ3242" s="82">
        <f t="shared" si="864"/>
        <v>0</v>
      </c>
    </row>
    <row r="3243" spans="9:36" ht="23.5" x14ac:dyDescent="0.35">
      <c r="I3243" s="57" t="s">
        <v>3254</v>
      </c>
      <c r="J3243" s="58">
        <f t="shared" si="866"/>
        <v>135</v>
      </c>
      <c r="K3243" s="58">
        <f t="shared" si="865"/>
        <v>22</v>
      </c>
      <c r="L3243" s="58">
        <f t="shared" si="853"/>
        <v>3.7988404973944112</v>
      </c>
      <c r="M3243" s="59">
        <f t="shared" si="854"/>
        <v>20.663980674956573</v>
      </c>
      <c r="N3243" s="59">
        <f t="shared" si="855"/>
        <v>129.95971012434859</v>
      </c>
      <c r="O3243" s="59">
        <f t="shared" si="856"/>
        <v>18.791917517696152</v>
      </c>
      <c r="P3243" s="59">
        <f t="shared" si="857"/>
        <v>106.7064686853314</v>
      </c>
      <c r="Q3243" s="60">
        <f t="shared" si="858"/>
        <v>-16.706468685331409</v>
      </c>
      <c r="R3243" s="59">
        <f t="shared" si="859"/>
        <v>130.74544046916355</v>
      </c>
      <c r="S3243" s="61">
        <f t="shared" si="850"/>
        <v>0</v>
      </c>
      <c r="U3243" s="13">
        <f t="shared" si="851"/>
        <v>106.7064686853314</v>
      </c>
      <c r="V3243" s="14">
        <f t="shared" si="852"/>
        <v>130.74544046916355</v>
      </c>
      <c r="W3243" s="7">
        <v>106.477</v>
      </c>
      <c r="X3243" s="28">
        <v>130.89100000000002</v>
      </c>
      <c r="Y3243" s="74">
        <v>0</v>
      </c>
      <c r="Z3243" s="75">
        <v>0</v>
      </c>
      <c r="AA3243" s="33">
        <v>0</v>
      </c>
      <c r="AB3243" s="33">
        <v>0</v>
      </c>
      <c r="AC3243" s="45"/>
      <c r="AD3243" s="48">
        <f t="shared" si="860"/>
        <v>1336.8319124324526</v>
      </c>
      <c r="AE3243" s="49">
        <f>IF(P3243&gt;90,0,AD3243*0.7^((1/cosd(P3243))^0.678))</f>
        <v>0</v>
      </c>
      <c r="AG3243" s="81">
        <f t="shared" si="861"/>
        <v>0</v>
      </c>
      <c r="AH3243" s="82">
        <f t="shared" si="862"/>
        <v>0</v>
      </c>
      <c r="AI3243" s="81">
        <f t="shared" si="863"/>
        <v>0</v>
      </c>
      <c r="AJ3243" s="82">
        <f t="shared" si="864"/>
        <v>0</v>
      </c>
    </row>
    <row r="3244" spans="9:36" ht="23.5" x14ac:dyDescent="0.35">
      <c r="I3244" s="57" t="s">
        <v>3255</v>
      </c>
      <c r="J3244" s="58">
        <f t="shared" si="866"/>
        <v>135</v>
      </c>
      <c r="K3244" s="58">
        <f t="shared" si="865"/>
        <v>23</v>
      </c>
      <c r="L3244" s="58">
        <f t="shared" si="853"/>
        <v>3.7988404973944112</v>
      </c>
      <c r="M3244" s="59">
        <f t="shared" si="854"/>
        <v>21.663980674956573</v>
      </c>
      <c r="N3244" s="59">
        <f t="shared" si="855"/>
        <v>144.95971012434859</v>
      </c>
      <c r="O3244" s="59">
        <f t="shared" si="856"/>
        <v>18.791917517696152</v>
      </c>
      <c r="P3244" s="59">
        <f t="shared" si="857"/>
        <v>114.84886857214757</v>
      </c>
      <c r="Q3244" s="60">
        <f t="shared" si="858"/>
        <v>-24.84886857214758</v>
      </c>
      <c r="R3244" s="59">
        <f t="shared" si="859"/>
        <v>143.2014720928623</v>
      </c>
      <c r="S3244" s="61">
        <f t="shared" si="850"/>
        <v>0</v>
      </c>
      <c r="U3244" s="13">
        <f t="shared" si="851"/>
        <v>114.84886857214757</v>
      </c>
      <c r="V3244" s="14">
        <f t="shared" si="852"/>
        <v>143.2014720928623</v>
      </c>
      <c r="W3244" s="7">
        <v>114.59099999999999</v>
      </c>
      <c r="X3244" s="28">
        <v>143.31799999999998</v>
      </c>
      <c r="Y3244" s="74">
        <v>0</v>
      </c>
      <c r="Z3244" s="75">
        <v>0</v>
      </c>
      <c r="AA3244" s="33">
        <v>0</v>
      </c>
      <c r="AB3244" s="33">
        <v>0</v>
      </c>
      <c r="AC3244" s="45"/>
      <c r="AD3244" s="48">
        <f t="shared" si="860"/>
        <v>1336.8319124324526</v>
      </c>
      <c r="AE3244" s="49">
        <f>IF(P3244&gt;90,0,AD3244*0.7^((1/cosd(P3244))^0.678))</f>
        <v>0</v>
      </c>
      <c r="AG3244" s="81">
        <f t="shared" si="861"/>
        <v>0</v>
      </c>
      <c r="AH3244" s="82">
        <f t="shared" si="862"/>
        <v>0</v>
      </c>
      <c r="AI3244" s="81">
        <f t="shared" si="863"/>
        <v>0</v>
      </c>
      <c r="AJ3244" s="82">
        <f t="shared" si="864"/>
        <v>0</v>
      </c>
    </row>
    <row r="3245" spans="9:36" ht="23.5" x14ac:dyDescent="0.35">
      <c r="I3245" s="57" t="s">
        <v>3256</v>
      </c>
      <c r="J3245" s="58">
        <f t="shared" si="866"/>
        <v>136</v>
      </c>
      <c r="K3245" s="58">
        <f t="shared" si="865"/>
        <v>0</v>
      </c>
      <c r="L3245" s="58">
        <f t="shared" si="853"/>
        <v>3.7923901118776824</v>
      </c>
      <c r="M3245" s="59">
        <f t="shared" si="854"/>
        <v>-1.3361268314687056</v>
      </c>
      <c r="N3245" s="59">
        <f t="shared" si="855"/>
        <v>-200.04190247203059</v>
      </c>
      <c r="O3245" s="59">
        <f t="shared" si="856"/>
        <v>19.03059093372261</v>
      </c>
      <c r="P3245" s="59">
        <f t="shared" si="857"/>
        <v>120.50459742581126</v>
      </c>
      <c r="Q3245" s="60">
        <f t="shared" si="858"/>
        <v>-30.504597425811269</v>
      </c>
      <c r="R3245" s="59">
        <f t="shared" si="859"/>
        <v>-157.91248720189282</v>
      </c>
      <c r="S3245" s="61">
        <f t="shared" si="850"/>
        <v>0</v>
      </c>
      <c r="U3245" s="13">
        <f t="shared" si="851"/>
        <v>120.50459742581126</v>
      </c>
      <c r="V3245" s="14">
        <f t="shared" si="852"/>
        <v>-157.91248720189282</v>
      </c>
      <c r="W3245" s="7">
        <v>120.449</v>
      </c>
      <c r="X3245" s="28">
        <v>157.88900000000001</v>
      </c>
      <c r="Y3245" s="74">
        <v>0</v>
      </c>
      <c r="Z3245" s="75">
        <v>0</v>
      </c>
      <c r="AA3245" s="33">
        <v>0</v>
      </c>
      <c r="AB3245" s="33">
        <v>0</v>
      </c>
      <c r="AC3245" s="45"/>
      <c r="AD3245" s="48">
        <f t="shared" si="860"/>
        <v>1336.2696857962883</v>
      </c>
      <c r="AE3245" s="49">
        <f>IF(P3245&gt;90,0,AD3245*0.7^((1/cosd(P3245))^0.678))</f>
        <v>0</v>
      </c>
      <c r="AG3245" s="81">
        <f t="shared" si="861"/>
        <v>0</v>
      </c>
      <c r="AH3245" s="82">
        <f t="shared" si="862"/>
        <v>0</v>
      </c>
      <c r="AI3245" s="81">
        <f t="shared" si="863"/>
        <v>0</v>
      </c>
      <c r="AJ3245" s="82">
        <f t="shared" si="864"/>
        <v>0</v>
      </c>
    </row>
    <row r="3246" spans="9:36" ht="23.5" x14ac:dyDescent="0.35">
      <c r="I3246" s="57" t="s">
        <v>3257</v>
      </c>
      <c r="J3246" s="58">
        <f t="shared" si="866"/>
        <v>136</v>
      </c>
      <c r="K3246" s="58">
        <f t="shared" si="865"/>
        <v>1</v>
      </c>
      <c r="L3246" s="58">
        <f t="shared" si="853"/>
        <v>3.7923901118776824</v>
      </c>
      <c r="M3246" s="59">
        <f t="shared" si="854"/>
        <v>-0.33612683146870548</v>
      </c>
      <c r="N3246" s="59">
        <f t="shared" si="855"/>
        <v>-185.04190247203059</v>
      </c>
      <c r="O3246" s="59">
        <f t="shared" si="856"/>
        <v>19.03059093372261</v>
      </c>
      <c r="P3246" s="59">
        <f t="shared" si="857"/>
        <v>123.37977135454841</v>
      </c>
      <c r="Q3246" s="60">
        <f t="shared" si="858"/>
        <v>-33.379771354548403</v>
      </c>
      <c r="R3246" s="59">
        <f t="shared" si="859"/>
        <v>-174.29001897523659</v>
      </c>
      <c r="S3246" s="61">
        <f t="shared" si="850"/>
        <v>0</v>
      </c>
      <c r="U3246" s="13">
        <f t="shared" si="851"/>
        <v>123.37977135454841</v>
      </c>
      <c r="V3246" s="14">
        <f t="shared" si="852"/>
        <v>-174.29001897523659</v>
      </c>
      <c r="W3246" s="7">
        <v>123.321</v>
      </c>
      <c r="X3246" s="28">
        <v>174.25200000000001</v>
      </c>
      <c r="Y3246" s="74">
        <v>0</v>
      </c>
      <c r="Z3246" s="75">
        <v>0</v>
      </c>
      <c r="AA3246" s="33">
        <v>0</v>
      </c>
      <c r="AB3246" s="33">
        <v>0</v>
      </c>
      <c r="AC3246" s="45"/>
      <c r="AD3246" s="48">
        <f t="shared" si="860"/>
        <v>1336.2696857962883</v>
      </c>
      <c r="AE3246" s="49">
        <f>IF(P3246&gt;90,0,AD3246*0.7^((1/cosd(P3246))^0.678))</f>
        <v>0</v>
      </c>
      <c r="AG3246" s="81">
        <f t="shared" si="861"/>
        <v>0</v>
      </c>
      <c r="AH3246" s="82">
        <f t="shared" si="862"/>
        <v>0</v>
      </c>
      <c r="AI3246" s="81">
        <f t="shared" si="863"/>
        <v>0</v>
      </c>
      <c r="AJ3246" s="82">
        <f t="shared" si="864"/>
        <v>0</v>
      </c>
    </row>
    <row r="3247" spans="9:36" ht="23.5" x14ac:dyDescent="0.35">
      <c r="I3247" s="57" t="s">
        <v>3258</v>
      </c>
      <c r="J3247" s="58">
        <f t="shared" si="866"/>
        <v>136</v>
      </c>
      <c r="K3247" s="58">
        <f t="shared" si="865"/>
        <v>2</v>
      </c>
      <c r="L3247" s="58">
        <f t="shared" si="853"/>
        <v>3.7923901118776824</v>
      </c>
      <c r="M3247" s="59">
        <f t="shared" si="854"/>
        <v>0.66387316853129452</v>
      </c>
      <c r="N3247" s="59">
        <f t="shared" si="855"/>
        <v>-170.04190247203059</v>
      </c>
      <c r="O3247" s="59">
        <f t="shared" si="856"/>
        <v>19.03059093372261</v>
      </c>
      <c r="P3247" s="59">
        <f t="shared" si="857"/>
        <v>122.80465726712946</v>
      </c>
      <c r="Q3247" s="60">
        <f t="shared" si="858"/>
        <v>-32.804657267129443</v>
      </c>
      <c r="R3247" s="59">
        <f t="shared" si="859"/>
        <v>-168.78484314547879</v>
      </c>
      <c r="S3247" s="61">
        <f t="shared" si="850"/>
        <v>0</v>
      </c>
      <c r="U3247" s="13">
        <f t="shared" si="851"/>
        <v>122.80465726712946</v>
      </c>
      <c r="V3247" s="14">
        <f t="shared" si="852"/>
        <v>-168.78484314547879</v>
      </c>
      <c r="W3247" s="7">
        <v>122.746</v>
      </c>
      <c r="X3247" s="28">
        <v>-168.84110000000001</v>
      </c>
      <c r="Y3247" s="74">
        <v>0</v>
      </c>
      <c r="Z3247" s="75">
        <v>0</v>
      </c>
      <c r="AA3247" s="33">
        <v>0</v>
      </c>
      <c r="AB3247" s="33">
        <v>0</v>
      </c>
      <c r="AC3247" s="45"/>
      <c r="AD3247" s="48">
        <f t="shared" si="860"/>
        <v>1336.2696857962883</v>
      </c>
      <c r="AE3247" s="49">
        <f>IF(P3247&gt;90,0,AD3247*0.7^((1/cosd(P3247))^0.678))</f>
        <v>0</v>
      </c>
      <c r="AG3247" s="81">
        <f t="shared" si="861"/>
        <v>0</v>
      </c>
      <c r="AH3247" s="82">
        <f t="shared" si="862"/>
        <v>0</v>
      </c>
      <c r="AI3247" s="81">
        <f t="shared" si="863"/>
        <v>0</v>
      </c>
      <c r="AJ3247" s="82">
        <f t="shared" si="864"/>
        <v>0</v>
      </c>
    </row>
    <row r="3248" spans="9:36" ht="23.5" x14ac:dyDescent="0.35">
      <c r="I3248" s="57" t="s">
        <v>3259</v>
      </c>
      <c r="J3248" s="58">
        <f t="shared" si="866"/>
        <v>136</v>
      </c>
      <c r="K3248" s="58">
        <f t="shared" si="865"/>
        <v>3</v>
      </c>
      <c r="L3248" s="58">
        <f t="shared" si="853"/>
        <v>3.7923901118776824</v>
      </c>
      <c r="M3248" s="59">
        <f t="shared" si="854"/>
        <v>1.6638731685312944</v>
      </c>
      <c r="N3248" s="59">
        <f t="shared" si="855"/>
        <v>-155.04190247203059</v>
      </c>
      <c r="O3248" s="59">
        <f t="shared" si="856"/>
        <v>19.03059093372261</v>
      </c>
      <c r="P3248" s="59">
        <f t="shared" si="857"/>
        <v>118.87840060934178</v>
      </c>
      <c r="Q3248" s="60">
        <f t="shared" si="858"/>
        <v>-28.878400609341767</v>
      </c>
      <c r="R3248" s="59">
        <f t="shared" si="859"/>
        <v>-152.90023306355002</v>
      </c>
      <c r="S3248" s="61">
        <f t="shared" si="850"/>
        <v>0</v>
      </c>
      <c r="U3248" s="13">
        <f t="shared" si="851"/>
        <v>118.87840060934178</v>
      </c>
      <c r="V3248" s="14">
        <f t="shared" si="852"/>
        <v>-152.90023306355002</v>
      </c>
      <c r="W3248" s="7">
        <v>118.82299999999999</v>
      </c>
      <c r="X3248" s="28">
        <v>-152.9725</v>
      </c>
      <c r="Y3248" s="74">
        <v>0</v>
      </c>
      <c r="Z3248" s="75">
        <v>0</v>
      </c>
      <c r="AA3248" s="33">
        <v>0</v>
      </c>
      <c r="AB3248" s="33">
        <v>0</v>
      </c>
      <c r="AC3248" s="45"/>
      <c r="AD3248" s="48">
        <f t="shared" si="860"/>
        <v>1336.2696857962883</v>
      </c>
      <c r="AE3248" s="49">
        <f>IF(P3248&gt;90,0,AD3248*0.7^((1/cosd(P3248))^0.678))</f>
        <v>0</v>
      </c>
      <c r="AG3248" s="81">
        <f t="shared" si="861"/>
        <v>0</v>
      </c>
      <c r="AH3248" s="82">
        <f t="shared" si="862"/>
        <v>0</v>
      </c>
      <c r="AI3248" s="81">
        <f t="shared" si="863"/>
        <v>0</v>
      </c>
      <c r="AJ3248" s="82">
        <f t="shared" si="864"/>
        <v>0</v>
      </c>
    </row>
    <row r="3249" spans="9:36" ht="23.5" x14ac:dyDescent="0.35">
      <c r="I3249" s="57" t="s">
        <v>3260</v>
      </c>
      <c r="J3249" s="58">
        <f t="shared" si="866"/>
        <v>136</v>
      </c>
      <c r="K3249" s="58">
        <f t="shared" si="865"/>
        <v>4</v>
      </c>
      <c r="L3249" s="58">
        <f t="shared" si="853"/>
        <v>3.7923901118776824</v>
      </c>
      <c r="M3249" s="59">
        <f t="shared" si="854"/>
        <v>2.6638731685312944</v>
      </c>
      <c r="N3249" s="59">
        <f t="shared" si="855"/>
        <v>-140.04190247203059</v>
      </c>
      <c r="O3249" s="59">
        <f t="shared" si="856"/>
        <v>19.03059093372261</v>
      </c>
      <c r="P3249" s="59">
        <f t="shared" si="857"/>
        <v>112.1926540722214</v>
      </c>
      <c r="Q3249" s="60">
        <f t="shared" si="858"/>
        <v>-22.192654072221409</v>
      </c>
      <c r="R3249" s="59">
        <f t="shared" si="859"/>
        <v>-139.02717512716205</v>
      </c>
      <c r="S3249" s="61">
        <f t="shared" si="850"/>
        <v>0</v>
      </c>
      <c r="U3249" s="13">
        <f t="shared" si="851"/>
        <v>112.1926540722214</v>
      </c>
      <c r="V3249" s="14">
        <f t="shared" si="852"/>
        <v>-139.02717512716205</v>
      </c>
      <c r="W3249" s="7">
        <v>112.142</v>
      </c>
      <c r="X3249" s="28">
        <v>-139.11160000000001</v>
      </c>
      <c r="Y3249" s="74">
        <v>0</v>
      </c>
      <c r="Z3249" s="75">
        <v>0</v>
      </c>
      <c r="AA3249" s="33">
        <v>0</v>
      </c>
      <c r="AB3249" s="33">
        <v>0</v>
      </c>
      <c r="AC3249" s="45"/>
      <c r="AD3249" s="48">
        <f t="shared" si="860"/>
        <v>1336.2696857962883</v>
      </c>
      <c r="AE3249" s="49">
        <f>IF(P3249&gt;90,0,AD3249*0.7^((1/cosd(P3249))^0.678))</f>
        <v>0</v>
      </c>
      <c r="AG3249" s="81">
        <f t="shared" si="861"/>
        <v>0</v>
      </c>
      <c r="AH3249" s="82">
        <f t="shared" si="862"/>
        <v>0</v>
      </c>
      <c r="AI3249" s="81">
        <f t="shared" si="863"/>
        <v>0</v>
      </c>
      <c r="AJ3249" s="82">
        <f t="shared" si="864"/>
        <v>0</v>
      </c>
    </row>
    <row r="3250" spans="9:36" ht="23.5" x14ac:dyDescent="0.35">
      <c r="I3250" s="57" t="s">
        <v>3261</v>
      </c>
      <c r="J3250" s="58">
        <f t="shared" si="866"/>
        <v>136</v>
      </c>
      <c r="K3250" s="58">
        <f t="shared" si="865"/>
        <v>5</v>
      </c>
      <c r="L3250" s="58">
        <f t="shared" si="853"/>
        <v>3.7923901118776824</v>
      </c>
      <c r="M3250" s="59">
        <f t="shared" si="854"/>
        <v>3.6638731685312944</v>
      </c>
      <c r="N3250" s="59">
        <f t="shared" si="855"/>
        <v>-125.04190247203059</v>
      </c>
      <c r="O3250" s="59">
        <f t="shared" si="856"/>
        <v>19.03059093372261</v>
      </c>
      <c r="P3250" s="59">
        <f t="shared" si="857"/>
        <v>103.48890612291378</v>
      </c>
      <c r="Q3250" s="60">
        <f t="shared" si="858"/>
        <v>-13.488906122913773</v>
      </c>
      <c r="R3250" s="59">
        <f t="shared" si="859"/>
        <v>-127.25585498798687</v>
      </c>
      <c r="S3250" s="61">
        <f t="shared" si="850"/>
        <v>0</v>
      </c>
      <c r="U3250" s="13">
        <f t="shared" si="851"/>
        <v>103.48890612291378</v>
      </c>
      <c r="V3250" s="14">
        <f t="shared" si="852"/>
        <v>-127.25585498798687</v>
      </c>
      <c r="W3250" s="7">
        <v>103.444</v>
      </c>
      <c r="X3250" s="28">
        <v>-127.3498</v>
      </c>
      <c r="Y3250" s="74">
        <v>0</v>
      </c>
      <c r="Z3250" s="75">
        <v>0</v>
      </c>
      <c r="AA3250" s="33">
        <v>0</v>
      </c>
      <c r="AB3250" s="33">
        <v>0</v>
      </c>
      <c r="AC3250" s="45"/>
      <c r="AD3250" s="48">
        <f t="shared" si="860"/>
        <v>1336.2696857962883</v>
      </c>
      <c r="AE3250" s="49">
        <f>IF(P3250&gt;90,0,AD3250*0.7^((1/cosd(P3250))^0.678))</f>
        <v>0</v>
      </c>
      <c r="AG3250" s="81">
        <f t="shared" si="861"/>
        <v>0</v>
      </c>
      <c r="AH3250" s="82">
        <f t="shared" si="862"/>
        <v>0</v>
      </c>
      <c r="AI3250" s="81">
        <f t="shared" si="863"/>
        <v>0</v>
      </c>
      <c r="AJ3250" s="82">
        <f t="shared" si="864"/>
        <v>0</v>
      </c>
    </row>
    <row r="3251" spans="9:36" ht="23.5" x14ac:dyDescent="0.35">
      <c r="I3251" s="57" t="s">
        <v>3262</v>
      </c>
      <c r="J3251" s="58">
        <f t="shared" si="866"/>
        <v>136</v>
      </c>
      <c r="K3251" s="58">
        <f t="shared" si="865"/>
        <v>6</v>
      </c>
      <c r="L3251" s="58">
        <f t="shared" si="853"/>
        <v>3.7923901118776824</v>
      </c>
      <c r="M3251" s="59">
        <f t="shared" si="854"/>
        <v>4.6638731685312944</v>
      </c>
      <c r="N3251" s="59">
        <f t="shared" si="855"/>
        <v>-110.04190247203059</v>
      </c>
      <c r="O3251" s="59">
        <f t="shared" si="856"/>
        <v>19.03059093372261</v>
      </c>
      <c r="P3251" s="59">
        <f t="shared" si="857"/>
        <v>93.405510970711248</v>
      </c>
      <c r="Q3251" s="60">
        <f t="shared" si="858"/>
        <v>-3.4055109707112581</v>
      </c>
      <c r="R3251" s="59">
        <f t="shared" si="859"/>
        <v>-117.16847900855106</v>
      </c>
      <c r="S3251" s="61">
        <f t="shared" si="850"/>
        <v>0</v>
      </c>
      <c r="U3251" s="13">
        <f t="shared" si="851"/>
        <v>93.405510970711248</v>
      </c>
      <c r="V3251" s="14">
        <f t="shared" si="852"/>
        <v>-117.16847900855106</v>
      </c>
      <c r="W3251" s="7">
        <v>93.364599999999996</v>
      </c>
      <c r="X3251" s="28">
        <v>-117.2718</v>
      </c>
      <c r="Y3251" s="74">
        <v>0</v>
      </c>
      <c r="Z3251" s="75">
        <v>0</v>
      </c>
      <c r="AA3251" s="33">
        <v>0</v>
      </c>
      <c r="AB3251" s="33">
        <v>0</v>
      </c>
      <c r="AC3251" s="45"/>
      <c r="AD3251" s="48">
        <f t="shared" si="860"/>
        <v>1336.2696857962883</v>
      </c>
      <c r="AE3251" s="49">
        <f>IF(P3251&gt;90,0,AD3251*0.7^((1/cosd(P3251))^0.678))</f>
        <v>0</v>
      </c>
      <c r="AG3251" s="81">
        <f t="shared" si="861"/>
        <v>0</v>
      </c>
      <c r="AH3251" s="82">
        <f t="shared" si="862"/>
        <v>0</v>
      </c>
      <c r="AI3251" s="81">
        <f t="shared" si="863"/>
        <v>0</v>
      </c>
      <c r="AJ3251" s="82">
        <f t="shared" si="864"/>
        <v>0</v>
      </c>
    </row>
    <row r="3252" spans="9:36" ht="23.5" x14ac:dyDescent="0.35">
      <c r="I3252" s="57" t="s">
        <v>3263</v>
      </c>
      <c r="J3252" s="58">
        <f t="shared" si="866"/>
        <v>136</v>
      </c>
      <c r="K3252" s="58">
        <f t="shared" si="865"/>
        <v>7</v>
      </c>
      <c r="L3252" s="58">
        <f t="shared" si="853"/>
        <v>3.7923901118776824</v>
      </c>
      <c r="M3252" s="59">
        <f t="shared" si="854"/>
        <v>5.6638731685312944</v>
      </c>
      <c r="N3252" s="59">
        <f t="shared" si="855"/>
        <v>-95.041902472030586</v>
      </c>
      <c r="O3252" s="59">
        <f t="shared" si="856"/>
        <v>19.03059093372261</v>
      </c>
      <c r="P3252" s="59">
        <f t="shared" si="857"/>
        <v>82.415160998032889</v>
      </c>
      <c r="Q3252" s="60">
        <f t="shared" si="858"/>
        <v>7.5848390019671115</v>
      </c>
      <c r="R3252" s="59">
        <f t="shared" si="859"/>
        <v>-108.19509275464297</v>
      </c>
      <c r="S3252" s="61">
        <f t="shared" si="850"/>
        <v>0.89452977643475617</v>
      </c>
      <c r="U3252" s="13">
        <f t="shared" si="851"/>
        <v>82.415160998032889</v>
      </c>
      <c r="V3252" s="14">
        <f t="shared" si="852"/>
        <v>-108.19509275464297</v>
      </c>
      <c r="W3252" s="7">
        <v>82.265199999999993</v>
      </c>
      <c r="X3252" s="28">
        <v>-108.31</v>
      </c>
      <c r="Y3252" s="74">
        <v>0.46608896329291</v>
      </c>
      <c r="Z3252" s="75">
        <v>0.50073500000000004</v>
      </c>
      <c r="AA3252" s="33">
        <v>0.89452977643475617</v>
      </c>
      <c r="AB3252" s="33">
        <v>0.90035200000000004</v>
      </c>
      <c r="AC3252" s="45"/>
      <c r="AD3252" s="48">
        <f t="shared" si="860"/>
        <v>1336.2696857962883</v>
      </c>
      <c r="AE3252" s="49">
        <f>IF(P3252&gt;90,0,AD3252*0.7^((1/cosd(P3252))^0.678))</f>
        <v>326.96437290898223</v>
      </c>
      <c r="AG3252" s="81">
        <f t="shared" si="861"/>
        <v>152.39448560286397</v>
      </c>
      <c r="AH3252" s="82">
        <f t="shared" si="862"/>
        <v>292.47936740040211</v>
      </c>
      <c r="AI3252" s="81">
        <f t="shared" si="863"/>
        <v>163.72250526857923</v>
      </c>
      <c r="AJ3252" s="82">
        <f t="shared" si="864"/>
        <v>294.383027077348</v>
      </c>
    </row>
    <row r="3253" spans="9:36" ht="23.5" x14ac:dyDescent="0.35">
      <c r="I3253" s="57" t="s">
        <v>3264</v>
      </c>
      <c r="J3253" s="58">
        <f t="shared" si="866"/>
        <v>136</v>
      </c>
      <c r="K3253" s="58">
        <f t="shared" si="865"/>
        <v>8</v>
      </c>
      <c r="L3253" s="58">
        <f t="shared" si="853"/>
        <v>3.7923901118776824</v>
      </c>
      <c r="M3253" s="59">
        <f t="shared" si="854"/>
        <v>6.6638731685312944</v>
      </c>
      <c r="N3253" s="59">
        <f t="shared" si="855"/>
        <v>-80.041902472030586</v>
      </c>
      <c r="O3253" s="59">
        <f t="shared" si="856"/>
        <v>19.03059093372261</v>
      </c>
      <c r="P3253" s="59">
        <f t="shared" si="857"/>
        <v>70.859301880698624</v>
      </c>
      <c r="Q3253" s="60">
        <f t="shared" si="858"/>
        <v>19.140698119301376</v>
      </c>
      <c r="R3253" s="59">
        <f t="shared" si="859"/>
        <v>-99.738643573950398</v>
      </c>
      <c r="S3253" s="61">
        <f t="shared" si="850"/>
        <v>0.83818153405405083</v>
      </c>
      <c r="U3253" s="13">
        <f t="shared" si="851"/>
        <v>70.859301880698624</v>
      </c>
      <c r="V3253" s="14">
        <f t="shared" si="852"/>
        <v>-99.738643573950398</v>
      </c>
      <c r="W3253" s="7">
        <v>70.775599999999997</v>
      </c>
      <c r="X3253" s="28">
        <v>-99.869600000000005</v>
      </c>
      <c r="Y3253" s="74">
        <v>0.63636697842396395</v>
      </c>
      <c r="Z3253" s="75">
        <v>0.67174699999999998</v>
      </c>
      <c r="AA3253" s="33">
        <v>0.83818153405405083</v>
      </c>
      <c r="AB3253" s="33">
        <v>0.85342499999999999</v>
      </c>
      <c r="AC3253" s="45"/>
      <c r="AD3253" s="48">
        <f t="shared" si="860"/>
        <v>1336.2696857962883</v>
      </c>
      <c r="AE3253" s="49">
        <f>IF(P3253&gt;90,0,AD3253*0.7^((1/cosd(P3253))^0.678))</f>
        <v>625.15135391605202</v>
      </c>
      <c r="AG3253" s="81">
        <f t="shared" si="861"/>
        <v>397.8256781492081</v>
      </c>
      <c r="AH3253" s="82">
        <f t="shared" si="862"/>
        <v>523.9903208413233</v>
      </c>
      <c r="AI3253" s="81">
        <f t="shared" si="863"/>
        <v>419.94354653904617</v>
      </c>
      <c r="AJ3253" s="82">
        <f t="shared" si="864"/>
        <v>533.51979421580666</v>
      </c>
    </row>
    <row r="3254" spans="9:36" ht="23.5" x14ac:dyDescent="0.35">
      <c r="I3254" s="57" t="s">
        <v>3265</v>
      </c>
      <c r="J3254" s="58">
        <f t="shared" si="866"/>
        <v>136</v>
      </c>
      <c r="K3254" s="58">
        <f t="shared" si="865"/>
        <v>9</v>
      </c>
      <c r="L3254" s="58">
        <f t="shared" si="853"/>
        <v>3.7923901118776824</v>
      </c>
      <c r="M3254" s="59">
        <f t="shared" si="854"/>
        <v>7.6638731685312944</v>
      </c>
      <c r="N3254" s="59">
        <f t="shared" si="855"/>
        <v>-65.041902472030586</v>
      </c>
      <c r="O3254" s="59">
        <f t="shared" si="856"/>
        <v>19.03059093372261</v>
      </c>
      <c r="P3254" s="59">
        <f t="shared" si="857"/>
        <v>59.007058024888259</v>
      </c>
      <c r="Q3254" s="60">
        <f t="shared" si="858"/>
        <v>30.992941975111744</v>
      </c>
      <c r="R3254" s="59">
        <f t="shared" si="859"/>
        <v>-91.126221984245788</v>
      </c>
      <c r="S3254" s="61">
        <f t="shared" si="850"/>
        <v>0.80437449028914532</v>
      </c>
      <c r="U3254" s="13">
        <f t="shared" si="851"/>
        <v>59.007058024888259</v>
      </c>
      <c r="V3254" s="14">
        <f t="shared" si="852"/>
        <v>-91.126221984245788</v>
      </c>
      <c r="W3254" s="7">
        <v>58.9405</v>
      </c>
      <c r="X3254" s="28">
        <v>-91.281000000000006</v>
      </c>
      <c r="Y3254" s="74">
        <v>0.78621697928918133</v>
      </c>
      <c r="Z3254" s="75">
        <v>0.81647999999999998</v>
      </c>
      <c r="AA3254" s="33">
        <v>0.80437449028914532</v>
      </c>
      <c r="AB3254" s="33">
        <v>0.83382299999999998</v>
      </c>
      <c r="AC3254" s="45"/>
      <c r="AD3254" s="48">
        <f t="shared" si="860"/>
        <v>1336.2696857962883</v>
      </c>
      <c r="AE3254" s="49">
        <f>IF(P3254&gt;90,0,AD3254*0.7^((1/cosd(P3254))^0.678))</f>
        <v>763.76375291087265</v>
      </c>
      <c r="AG3254" s="81">
        <f t="shared" si="861"/>
        <v>600.48403070415497</v>
      </c>
      <c r="AH3254" s="82">
        <f t="shared" si="862"/>
        <v>614.35207944900787</v>
      </c>
      <c r="AI3254" s="81">
        <f t="shared" si="863"/>
        <v>623.59782897666935</v>
      </c>
      <c r="AJ3254" s="82">
        <f t="shared" si="864"/>
        <v>636.84378374340258</v>
      </c>
    </row>
    <row r="3255" spans="9:36" ht="23.5" x14ac:dyDescent="0.35">
      <c r="I3255" s="57" t="s">
        <v>3266</v>
      </c>
      <c r="J3255" s="58">
        <f t="shared" si="866"/>
        <v>136</v>
      </c>
      <c r="K3255" s="58">
        <f t="shared" si="865"/>
        <v>10</v>
      </c>
      <c r="L3255" s="58">
        <f t="shared" si="853"/>
        <v>3.7923901118776824</v>
      </c>
      <c r="M3255" s="59">
        <f t="shared" si="854"/>
        <v>8.6638731685312944</v>
      </c>
      <c r="N3255" s="59">
        <f t="shared" si="855"/>
        <v>-50.041902472030586</v>
      </c>
      <c r="O3255" s="59">
        <f t="shared" si="856"/>
        <v>19.03059093372261</v>
      </c>
      <c r="P3255" s="59">
        <f t="shared" si="857"/>
        <v>47.126830981636964</v>
      </c>
      <c r="Q3255" s="60">
        <f t="shared" si="858"/>
        <v>42.873169018363036</v>
      </c>
      <c r="R3255" s="59">
        <f t="shared" si="859"/>
        <v>-81.399278924023818</v>
      </c>
      <c r="S3255" s="61">
        <f t="shared" si="850"/>
        <v>0.80749002618677701</v>
      </c>
      <c r="U3255" s="13">
        <f t="shared" si="851"/>
        <v>47.126830981636964</v>
      </c>
      <c r="V3255" s="14">
        <f t="shared" si="852"/>
        <v>-81.399278924023818</v>
      </c>
      <c r="W3255" s="7">
        <v>47.0625</v>
      </c>
      <c r="X3255" s="28">
        <v>-81.590500000000006</v>
      </c>
      <c r="Y3255" s="74">
        <v>0.90048528239148262</v>
      </c>
      <c r="Z3255" s="75">
        <v>0.919485</v>
      </c>
      <c r="AA3255" s="33">
        <v>0.80749002618677701</v>
      </c>
      <c r="AB3255" s="33">
        <v>0.84829299999999996</v>
      </c>
      <c r="AC3255" s="45"/>
      <c r="AD3255" s="48">
        <f t="shared" si="860"/>
        <v>1336.2696857962883</v>
      </c>
      <c r="AE3255" s="49">
        <f>IF(P3255&gt;90,0,AD3255*0.7^((1/cosd(P3255))^0.678))</f>
        <v>840.96024864808339</v>
      </c>
      <c r="AG3255" s="81">
        <f t="shared" si="861"/>
        <v>757.27232698388082</v>
      </c>
      <c r="AH3255" s="82">
        <f t="shared" si="862"/>
        <v>679.06701320287937</v>
      </c>
      <c r="AI3255" s="81">
        <f t="shared" si="863"/>
        <v>773.25033422818296</v>
      </c>
      <c r="AJ3255" s="82">
        <f t="shared" si="864"/>
        <v>713.38069220642853</v>
      </c>
    </row>
    <row r="3256" spans="9:36" ht="23.5" x14ac:dyDescent="0.35">
      <c r="I3256" s="57" t="s">
        <v>3267</v>
      </c>
      <c r="J3256" s="58">
        <f t="shared" si="866"/>
        <v>136</v>
      </c>
      <c r="K3256" s="58">
        <f t="shared" si="865"/>
        <v>11</v>
      </c>
      <c r="L3256" s="58">
        <f t="shared" si="853"/>
        <v>3.7923901118776824</v>
      </c>
      <c r="M3256" s="59">
        <f t="shared" si="854"/>
        <v>9.6638731685312944</v>
      </c>
      <c r="N3256" s="59">
        <f t="shared" si="855"/>
        <v>-35.041902472030586</v>
      </c>
      <c r="O3256" s="59">
        <f t="shared" si="856"/>
        <v>19.03059093372261</v>
      </c>
      <c r="P3256" s="59">
        <f t="shared" si="857"/>
        <v>35.614833683349559</v>
      </c>
      <c r="Q3256" s="60">
        <f t="shared" si="858"/>
        <v>54.385166316650441</v>
      </c>
      <c r="R3256" s="59">
        <f t="shared" si="859"/>
        <v>-68.764722902823394</v>
      </c>
      <c r="S3256" s="61">
        <f t="shared" si="850"/>
        <v>0.84614281972754402</v>
      </c>
      <c r="U3256" s="13">
        <f t="shared" si="851"/>
        <v>35.614833683349559</v>
      </c>
      <c r="V3256" s="14">
        <f t="shared" si="852"/>
        <v>-68.764722902823394</v>
      </c>
      <c r="W3256" s="7">
        <v>35.5396</v>
      </c>
      <c r="X3256" s="28">
        <v>-69.010999999999996</v>
      </c>
      <c r="Y3256" s="74">
        <v>0.97207513617023211</v>
      </c>
      <c r="Z3256" s="75">
        <v>0.97881499999999999</v>
      </c>
      <c r="AA3256" s="33">
        <v>0.84614281972754402</v>
      </c>
      <c r="AB3256" s="33">
        <v>0.88811099999999998</v>
      </c>
      <c r="AC3256" s="45"/>
      <c r="AD3256" s="48">
        <f t="shared" si="860"/>
        <v>1336.2696857962883</v>
      </c>
      <c r="AE3256" s="49">
        <f>IF(P3256&gt;90,0,AD3256*0.7^((1/cosd(P3256))^0.678))</f>
        <v>886.42590511293815</v>
      </c>
      <c r="AG3256" s="81">
        <f t="shared" si="861"/>
        <v>861.67258241748061</v>
      </c>
      <c r="AH3256" s="82">
        <f t="shared" si="862"/>
        <v>750.04291483180191</v>
      </c>
      <c r="AI3256" s="81">
        <f t="shared" si="863"/>
        <v>867.6469723131205</v>
      </c>
      <c r="AJ3256" s="82">
        <f t="shared" si="864"/>
        <v>787.24459701575665</v>
      </c>
    </row>
    <row r="3257" spans="9:36" ht="23.5" x14ac:dyDescent="0.35">
      <c r="I3257" s="57" t="s">
        <v>3268</v>
      </c>
      <c r="J3257" s="58">
        <f t="shared" si="866"/>
        <v>136</v>
      </c>
      <c r="K3257" s="58">
        <f t="shared" si="865"/>
        <v>12</v>
      </c>
      <c r="L3257" s="58">
        <f t="shared" si="853"/>
        <v>3.7923901118776824</v>
      </c>
      <c r="M3257" s="59">
        <f t="shared" si="854"/>
        <v>10.663873168531294</v>
      </c>
      <c r="N3257" s="59">
        <f t="shared" si="855"/>
        <v>-20.041902472030586</v>
      </c>
      <c r="O3257" s="59">
        <f t="shared" si="856"/>
        <v>19.03059093372261</v>
      </c>
      <c r="P3257" s="59">
        <f t="shared" si="857"/>
        <v>25.362650227427668</v>
      </c>
      <c r="Q3257" s="60">
        <f t="shared" si="858"/>
        <v>64.637349772572335</v>
      </c>
      <c r="R3257" s="59">
        <f t="shared" si="859"/>
        <v>-49.142826343702822</v>
      </c>
      <c r="S3257" s="61">
        <f t="shared" si="850"/>
        <v>0.90414442641091108</v>
      </c>
      <c r="U3257" s="13">
        <f t="shared" si="851"/>
        <v>25.362650227427668</v>
      </c>
      <c r="V3257" s="14">
        <f t="shared" si="852"/>
        <v>-49.142826343702822</v>
      </c>
      <c r="W3257" s="7">
        <v>25.255600000000001</v>
      </c>
      <c r="X3257" s="28">
        <v>-49.454000000000008</v>
      </c>
      <c r="Y3257" s="74">
        <v>0.99952108877645107</v>
      </c>
      <c r="Z3257" s="75">
        <v>0.99960000000000004</v>
      </c>
      <c r="AA3257" s="33">
        <v>0.90414442641091108</v>
      </c>
      <c r="AB3257" s="33">
        <v>0.93170299999999995</v>
      </c>
      <c r="AC3257" s="45"/>
      <c r="AD3257" s="48">
        <f t="shared" si="860"/>
        <v>1336.2696857962883</v>
      </c>
      <c r="AE3257" s="49">
        <f>IF(P3257&gt;90,0,AD3257*0.7^((1/cosd(P3257))^0.678))</f>
        <v>911.95528170622504</v>
      </c>
      <c r="AG3257" s="81">
        <f t="shared" si="861"/>
        <v>911.51853608644115</v>
      </c>
      <c r="AH3257" s="82">
        <f t="shared" si="862"/>
        <v>824.53928509067566</v>
      </c>
      <c r="AI3257" s="81">
        <f t="shared" si="863"/>
        <v>911.59049959354263</v>
      </c>
      <c r="AJ3257" s="82">
        <f t="shared" si="864"/>
        <v>849.67147183153497</v>
      </c>
    </row>
    <row r="3258" spans="9:36" ht="23.5" x14ac:dyDescent="0.35">
      <c r="I3258" s="57" t="s">
        <v>3269</v>
      </c>
      <c r="J3258" s="58">
        <f t="shared" si="866"/>
        <v>136</v>
      </c>
      <c r="K3258" s="58">
        <f t="shared" si="865"/>
        <v>13</v>
      </c>
      <c r="L3258" s="58">
        <f t="shared" si="853"/>
        <v>3.7923901118776824</v>
      </c>
      <c r="M3258" s="59">
        <f t="shared" si="854"/>
        <v>11.663873168531294</v>
      </c>
      <c r="N3258" s="59">
        <f t="shared" si="855"/>
        <v>-5.0419024720305838</v>
      </c>
      <c r="O3258" s="59">
        <f t="shared" si="856"/>
        <v>19.03059093372261</v>
      </c>
      <c r="P3258" s="59">
        <f t="shared" si="857"/>
        <v>18.880920242621382</v>
      </c>
      <c r="Q3258" s="60">
        <f t="shared" si="858"/>
        <v>71.119079757378614</v>
      </c>
      <c r="R3258" s="59">
        <f t="shared" si="859"/>
        <v>-14.876576640297362</v>
      </c>
      <c r="S3258" s="61">
        <f t="shared" si="850"/>
        <v>0.96002955099894494</v>
      </c>
      <c r="U3258" s="13">
        <f t="shared" si="851"/>
        <v>18.880920242621382</v>
      </c>
      <c r="V3258" s="14">
        <f t="shared" si="852"/>
        <v>-14.876576640297362</v>
      </c>
      <c r="W3258" s="7">
        <v>18.717099999999999</v>
      </c>
      <c r="X3258" s="28">
        <v>-15.111999999999995</v>
      </c>
      <c r="Y3258" s="74">
        <v>0.9867242677768302</v>
      </c>
      <c r="Z3258" s="75">
        <v>0.98743599999999998</v>
      </c>
      <c r="AA3258" s="33">
        <v>0.96002955099894494</v>
      </c>
      <c r="AB3258" s="33">
        <v>0.96146299999999996</v>
      </c>
      <c r="AC3258" s="45"/>
      <c r="AD3258" s="48">
        <f t="shared" si="860"/>
        <v>1336.2696857962883</v>
      </c>
      <c r="AE3258" s="49">
        <f>IF(P3258&gt;90,0,AD3258*0.7^((1/cosd(P3258))^0.678))</f>
        <v>922.72688409083787</v>
      </c>
      <c r="AG3258" s="81">
        <f t="shared" si="861"/>
        <v>910.47700906252805</v>
      </c>
      <c r="AH3258" s="82">
        <f t="shared" si="862"/>
        <v>885.8450762283826</v>
      </c>
      <c r="AI3258" s="81">
        <f t="shared" si="863"/>
        <v>911.13374351912057</v>
      </c>
      <c r="AJ3258" s="82">
        <f t="shared" si="864"/>
        <v>887.16775815862923</v>
      </c>
    </row>
    <row r="3259" spans="9:36" ht="23.5" x14ac:dyDescent="0.35">
      <c r="I3259" s="57" t="s">
        <v>3270</v>
      </c>
      <c r="J3259" s="58">
        <f t="shared" si="866"/>
        <v>136</v>
      </c>
      <c r="K3259" s="58">
        <f t="shared" si="865"/>
        <v>14</v>
      </c>
      <c r="L3259" s="58">
        <f t="shared" si="853"/>
        <v>3.7923901118776824</v>
      </c>
      <c r="M3259" s="59">
        <f t="shared" si="854"/>
        <v>12.663873168531294</v>
      </c>
      <c r="N3259" s="59">
        <f t="shared" si="855"/>
        <v>9.9580975279694162</v>
      </c>
      <c r="O3259" s="59">
        <f t="shared" si="856"/>
        <v>19.03059093372261</v>
      </c>
      <c r="P3259" s="59">
        <f t="shared" si="857"/>
        <v>20.317364152067885</v>
      </c>
      <c r="Q3259" s="60">
        <f t="shared" si="858"/>
        <v>69.682635847932119</v>
      </c>
      <c r="R3259" s="59">
        <f t="shared" si="859"/>
        <v>28.087239117490157</v>
      </c>
      <c r="S3259" s="61">
        <f t="shared" si="850"/>
        <v>0.99488525110014292</v>
      </c>
      <c r="U3259" s="13">
        <f t="shared" si="851"/>
        <v>20.317364152067885</v>
      </c>
      <c r="V3259" s="14">
        <f t="shared" si="852"/>
        <v>28.087239117490157</v>
      </c>
      <c r="W3259" s="7">
        <v>20.129899999999999</v>
      </c>
      <c r="X3259" s="28">
        <v>28.188999999999993</v>
      </c>
      <c r="Y3259" s="74">
        <v>0.9432081935578025</v>
      </c>
      <c r="Z3259" s="75">
        <v>0.92183400000000004</v>
      </c>
      <c r="AA3259" s="33">
        <v>0.99488525110014292</v>
      </c>
      <c r="AB3259" s="33">
        <v>0.99312</v>
      </c>
      <c r="AC3259" s="45"/>
      <c r="AD3259" s="48">
        <f t="shared" si="860"/>
        <v>1336.2696857962883</v>
      </c>
      <c r="AE3259" s="49">
        <f>IF(P3259&gt;90,0,AD3259*0.7^((1/cosd(P3259))^0.678))</f>
        <v>920.65477981258584</v>
      </c>
      <c r="AG3259" s="81">
        <f t="shared" si="861"/>
        <v>868.3691317573855</v>
      </c>
      <c r="AH3259" s="82">
        <f t="shared" si="862"/>
        <v>915.94586179039129</v>
      </c>
      <c r="AI3259" s="81">
        <f t="shared" si="863"/>
        <v>848.6908782937553</v>
      </c>
      <c r="AJ3259" s="82">
        <f t="shared" si="864"/>
        <v>914.32067492747524</v>
      </c>
    </row>
    <row r="3260" spans="9:36" ht="23.5" x14ac:dyDescent="0.35">
      <c r="I3260" s="57" t="s">
        <v>3271</v>
      </c>
      <c r="J3260" s="58">
        <f t="shared" si="866"/>
        <v>136</v>
      </c>
      <c r="K3260" s="58">
        <f t="shared" si="865"/>
        <v>15</v>
      </c>
      <c r="L3260" s="58">
        <f t="shared" si="853"/>
        <v>3.7923901118776824</v>
      </c>
      <c r="M3260" s="59">
        <f t="shared" si="854"/>
        <v>13.663873168531294</v>
      </c>
      <c r="N3260" s="59">
        <f t="shared" si="855"/>
        <v>24.958097527969414</v>
      </c>
      <c r="O3260" s="59">
        <f t="shared" si="856"/>
        <v>19.03059093372261</v>
      </c>
      <c r="P3260" s="59">
        <f t="shared" si="857"/>
        <v>28.482894147039399</v>
      </c>
      <c r="Q3260" s="60">
        <f t="shared" si="858"/>
        <v>61.517105852960597</v>
      </c>
      <c r="R3260" s="59">
        <f t="shared" si="859"/>
        <v>56.765642963684108</v>
      </c>
      <c r="S3260" s="61">
        <f t="shared" si="850"/>
        <v>0.99526062177345365</v>
      </c>
      <c r="U3260" s="13">
        <f t="shared" si="851"/>
        <v>28.482894147039399</v>
      </c>
      <c r="V3260" s="14">
        <f t="shared" si="852"/>
        <v>56.765642963684108</v>
      </c>
      <c r="W3260" s="7">
        <v>28.311199999999999</v>
      </c>
      <c r="X3260" s="28">
        <v>56.988</v>
      </c>
      <c r="Y3260" s="74">
        <v>0.88432242518773407</v>
      </c>
      <c r="Z3260" s="75">
        <v>0.83949099999999999</v>
      </c>
      <c r="AA3260" s="33">
        <v>0.99526062177345365</v>
      </c>
      <c r="AB3260" s="33">
        <v>0.99332200000000004</v>
      </c>
      <c r="AC3260" s="45"/>
      <c r="AD3260" s="48">
        <f t="shared" si="860"/>
        <v>1336.2696857962883</v>
      </c>
      <c r="AE3260" s="49">
        <f>IF(P3260&gt;90,0,AD3260*0.7^((1/cosd(P3260))^0.678))</f>
        <v>905.38253434183332</v>
      </c>
      <c r="AG3260" s="81">
        <f t="shared" si="861"/>
        <v>800.65007849178699</v>
      </c>
      <c r="AH3260" s="82">
        <f t="shared" si="862"/>
        <v>901.09158407187829</v>
      </c>
      <c r="AI3260" s="81">
        <f t="shared" si="863"/>
        <v>760.06048913715995</v>
      </c>
      <c r="AJ3260" s="82">
        <f t="shared" si="864"/>
        <v>899.33638977749854</v>
      </c>
    </row>
    <row r="3261" spans="9:36" ht="23.5" x14ac:dyDescent="0.35">
      <c r="I3261" s="57" t="s">
        <v>3272</v>
      </c>
      <c r="J3261" s="58">
        <f t="shared" si="866"/>
        <v>136</v>
      </c>
      <c r="K3261" s="58">
        <f t="shared" si="865"/>
        <v>16</v>
      </c>
      <c r="L3261" s="58">
        <f t="shared" si="853"/>
        <v>3.7923901118776824</v>
      </c>
      <c r="M3261" s="59">
        <f t="shared" si="854"/>
        <v>14.663873168531294</v>
      </c>
      <c r="N3261" s="59">
        <f t="shared" si="855"/>
        <v>39.958097527969414</v>
      </c>
      <c r="O3261" s="59">
        <f t="shared" si="856"/>
        <v>19.03059093372261</v>
      </c>
      <c r="P3261" s="59">
        <f t="shared" si="857"/>
        <v>39.310032545156631</v>
      </c>
      <c r="Q3261" s="60">
        <f t="shared" si="858"/>
        <v>50.689967454843369</v>
      </c>
      <c r="R3261" s="59">
        <f t="shared" si="859"/>
        <v>73.404114498124358</v>
      </c>
      <c r="S3261" s="61">
        <f t="shared" si="850"/>
        <v>0.95351178275204584</v>
      </c>
      <c r="U3261" s="13">
        <f t="shared" si="851"/>
        <v>39.310032545156631</v>
      </c>
      <c r="V3261" s="14">
        <f t="shared" si="852"/>
        <v>73.404114498124358</v>
      </c>
      <c r="W3261" s="7">
        <v>39.146599999999999</v>
      </c>
      <c r="X3261" s="28">
        <v>73.621000000000009</v>
      </c>
      <c r="Y3261" s="74">
        <v>0.83034468618549107</v>
      </c>
      <c r="Z3261" s="75">
        <v>0.78293699999999999</v>
      </c>
      <c r="AA3261" s="33">
        <v>0.95351178275204584</v>
      </c>
      <c r="AB3261" s="33">
        <v>0.94061399999999995</v>
      </c>
      <c r="AC3261" s="45"/>
      <c r="AD3261" s="48">
        <f t="shared" si="860"/>
        <v>1336.2696857962883</v>
      </c>
      <c r="AE3261" s="49">
        <f>IF(P3261&gt;90,0,AD3261*0.7^((1/cosd(P3261))^0.678))</f>
        <v>874.10814737587179</v>
      </c>
      <c r="AG3261" s="81">
        <f t="shared" si="861"/>
        <v>725.81105532499919</v>
      </c>
      <c r="AH3261" s="82">
        <f t="shared" si="862"/>
        <v>833.47241792245552</v>
      </c>
      <c r="AI3261" s="81">
        <f t="shared" si="863"/>
        <v>684.37161058202298</v>
      </c>
      <c r="AJ3261" s="82">
        <f t="shared" si="864"/>
        <v>822.19836093580818</v>
      </c>
    </row>
    <row r="3262" spans="9:36" ht="23.5" x14ac:dyDescent="0.35">
      <c r="I3262" s="57" t="s">
        <v>3273</v>
      </c>
      <c r="J3262" s="58">
        <f t="shared" si="866"/>
        <v>136</v>
      </c>
      <c r="K3262" s="58">
        <f t="shared" si="865"/>
        <v>17</v>
      </c>
      <c r="L3262" s="58">
        <f t="shared" si="853"/>
        <v>3.7923901118776824</v>
      </c>
      <c r="M3262" s="59">
        <f t="shared" si="854"/>
        <v>15.663873168531294</v>
      </c>
      <c r="N3262" s="59">
        <f t="shared" si="855"/>
        <v>54.958097527969414</v>
      </c>
      <c r="O3262" s="59">
        <f t="shared" si="856"/>
        <v>19.03059093372261</v>
      </c>
      <c r="P3262" s="59">
        <f t="shared" si="857"/>
        <v>51.004135265958297</v>
      </c>
      <c r="Q3262" s="60">
        <f t="shared" si="858"/>
        <v>38.995864734041703</v>
      </c>
      <c r="R3262" s="59">
        <f t="shared" si="859"/>
        <v>84.793047594857171</v>
      </c>
      <c r="S3262" s="61">
        <f t="shared" si="850"/>
        <v>0.86751255675658423</v>
      </c>
      <c r="U3262" s="13">
        <f t="shared" si="851"/>
        <v>51.004135265958297</v>
      </c>
      <c r="V3262" s="14">
        <f t="shared" si="852"/>
        <v>84.793047594857171</v>
      </c>
      <c r="W3262" s="7">
        <v>50.836399999999998</v>
      </c>
      <c r="X3262" s="28">
        <v>84.990000000000009</v>
      </c>
      <c r="Y3262" s="74">
        <v>0.80211939430039769</v>
      </c>
      <c r="Z3262" s="75">
        <v>0.76635600000000004</v>
      </c>
      <c r="AA3262" s="33">
        <v>0.86751255675658423</v>
      </c>
      <c r="AB3262" s="33">
        <v>0.84239299999999995</v>
      </c>
      <c r="AC3262" s="45"/>
      <c r="AD3262" s="48">
        <f t="shared" si="860"/>
        <v>1336.2696857962883</v>
      </c>
      <c r="AE3262" s="49">
        <f>IF(P3262&gt;90,0,AD3262*0.7^((1/cosd(P3262))^0.678))</f>
        <v>820.04810959062718</v>
      </c>
      <c r="AG3262" s="81">
        <f t="shared" si="861"/>
        <v>657.77649296202003</v>
      </c>
      <c r="AH3262" s="82">
        <f t="shared" si="862"/>
        <v>711.40203221436855</v>
      </c>
      <c r="AI3262" s="81">
        <f t="shared" si="863"/>
        <v>628.44878907343468</v>
      </c>
      <c r="AJ3262" s="82">
        <f t="shared" si="864"/>
        <v>690.80278718237719</v>
      </c>
    </row>
    <row r="3263" spans="9:36" ht="23.5" x14ac:dyDescent="0.35">
      <c r="I3263" s="57" t="s">
        <v>3274</v>
      </c>
      <c r="J3263" s="58">
        <f t="shared" si="866"/>
        <v>136</v>
      </c>
      <c r="K3263" s="58">
        <f t="shared" si="865"/>
        <v>18</v>
      </c>
      <c r="L3263" s="58">
        <f t="shared" si="853"/>
        <v>3.7923901118776824</v>
      </c>
      <c r="M3263" s="59">
        <f t="shared" si="854"/>
        <v>16.663873168531293</v>
      </c>
      <c r="N3263" s="59">
        <f t="shared" si="855"/>
        <v>69.958097527969386</v>
      </c>
      <c r="O3263" s="59">
        <f t="shared" si="856"/>
        <v>19.03059093372261</v>
      </c>
      <c r="P3263" s="59">
        <f t="shared" si="857"/>
        <v>62.90870805959036</v>
      </c>
      <c r="Q3263" s="60">
        <f t="shared" si="858"/>
        <v>27.091291940409636</v>
      </c>
      <c r="R3263" s="59">
        <f t="shared" si="859"/>
        <v>94.01536513741776</v>
      </c>
      <c r="S3263" s="61">
        <f t="shared" si="850"/>
        <v>0.74049580052550745</v>
      </c>
      <c r="U3263" s="13">
        <f t="shared" si="851"/>
        <v>62.90870805959036</v>
      </c>
      <c r="V3263" s="14">
        <f t="shared" si="852"/>
        <v>94.01536513741776</v>
      </c>
      <c r="W3263" s="7">
        <v>62.724499999999999</v>
      </c>
      <c r="X3263" s="28">
        <v>94.197000000000003</v>
      </c>
      <c r="Y3263" s="74">
        <v>0.81182749180382674</v>
      </c>
      <c r="Z3263" s="75">
        <v>0.792798</v>
      </c>
      <c r="AA3263" s="33">
        <v>0.74049580052550745</v>
      </c>
      <c r="AB3263" s="33">
        <v>0.70820399999999994</v>
      </c>
      <c r="AC3263" s="45"/>
      <c r="AD3263" s="48">
        <f t="shared" si="860"/>
        <v>1336.2696857962883</v>
      </c>
      <c r="AE3263" s="49">
        <f>IF(P3263&gt;90,0,AD3263*0.7^((1/cosd(P3263))^0.678))</f>
        <v>727.54504504632382</v>
      </c>
      <c r="AG3263" s="81">
        <f t="shared" si="861"/>
        <v>590.64106909425925</v>
      </c>
      <c r="AH3263" s="82">
        <f t="shared" si="862"/>
        <v>538.74405054994395</v>
      </c>
      <c r="AI3263" s="81">
        <f t="shared" si="863"/>
        <v>576.79625662263538</v>
      </c>
      <c r="AJ3263" s="82">
        <f t="shared" si="864"/>
        <v>515.25031108198664</v>
      </c>
    </row>
    <row r="3264" spans="9:36" ht="23.5" x14ac:dyDescent="0.35">
      <c r="I3264" s="57" t="s">
        <v>3275</v>
      </c>
      <c r="J3264" s="58">
        <f t="shared" si="866"/>
        <v>136</v>
      </c>
      <c r="K3264" s="58">
        <f t="shared" si="865"/>
        <v>19</v>
      </c>
      <c r="L3264" s="58">
        <f t="shared" si="853"/>
        <v>3.7923901118776824</v>
      </c>
      <c r="M3264" s="59">
        <f t="shared" si="854"/>
        <v>17.663873168531293</v>
      </c>
      <c r="N3264" s="59">
        <f t="shared" si="855"/>
        <v>84.958097527969386</v>
      </c>
      <c r="O3264" s="59">
        <f t="shared" si="856"/>
        <v>19.03059093372261</v>
      </c>
      <c r="P3264" s="59">
        <f t="shared" si="857"/>
        <v>74.691679860266774</v>
      </c>
      <c r="Q3264" s="60">
        <f t="shared" si="858"/>
        <v>15.308320139733233</v>
      </c>
      <c r="R3264" s="59">
        <f t="shared" si="859"/>
        <v>102.49158525761483</v>
      </c>
      <c r="S3264" s="61">
        <f t="shared" si="850"/>
        <v>0.58171731220103062</v>
      </c>
      <c r="U3264" s="13">
        <f t="shared" si="851"/>
        <v>74.691679860266774</v>
      </c>
      <c r="V3264" s="14">
        <f t="shared" si="852"/>
        <v>102.49158525761483</v>
      </c>
      <c r="W3264" s="7">
        <v>74.4709</v>
      </c>
      <c r="X3264" s="28">
        <v>102.661</v>
      </c>
      <c r="Y3264" s="74">
        <v>0.85516541861094486</v>
      </c>
      <c r="Z3264" s="75">
        <v>0.85270000000000001</v>
      </c>
      <c r="AA3264" s="33">
        <v>0.58171731220103062</v>
      </c>
      <c r="AB3264" s="33">
        <v>0.56494800000000001</v>
      </c>
      <c r="AC3264" s="45"/>
      <c r="AD3264" s="48">
        <f t="shared" si="860"/>
        <v>1336.2696857962883</v>
      </c>
      <c r="AE3264" s="49">
        <f>IF(P3264&gt;90,0,AD3264*0.7^((1/cosd(P3264))^0.678))</f>
        <v>554.34287164999887</v>
      </c>
      <c r="AG3264" s="81">
        <f t="shared" si="861"/>
        <v>474.05485388856454</v>
      </c>
      <c r="AH3264" s="82">
        <f t="shared" si="862"/>
        <v>322.47084533403824</v>
      </c>
      <c r="AI3264" s="81">
        <f t="shared" si="863"/>
        <v>472.68816665595403</v>
      </c>
      <c r="AJ3264" s="82">
        <f t="shared" si="864"/>
        <v>313.17489665292356</v>
      </c>
    </row>
    <row r="3265" spans="9:36" ht="23.5" x14ac:dyDescent="0.35">
      <c r="I3265" s="57" t="s">
        <v>3276</v>
      </c>
      <c r="J3265" s="58">
        <f t="shared" si="866"/>
        <v>136</v>
      </c>
      <c r="K3265" s="58">
        <f t="shared" si="865"/>
        <v>20</v>
      </c>
      <c r="L3265" s="58">
        <f t="shared" si="853"/>
        <v>3.7923901118776824</v>
      </c>
      <c r="M3265" s="59">
        <f t="shared" si="854"/>
        <v>18.663873168531293</v>
      </c>
      <c r="N3265" s="59">
        <f t="shared" si="855"/>
        <v>99.958097527969386</v>
      </c>
      <c r="O3265" s="59">
        <f t="shared" si="856"/>
        <v>19.03059093372261</v>
      </c>
      <c r="P3265" s="59">
        <f t="shared" si="857"/>
        <v>86.094090819268814</v>
      </c>
      <c r="Q3265" s="60">
        <f t="shared" si="858"/>
        <v>3.9059091807311863</v>
      </c>
      <c r="R3265" s="59">
        <f t="shared" si="859"/>
        <v>111.04953396157862</v>
      </c>
      <c r="S3265" s="61">
        <f t="shared" si="850"/>
        <v>0.41069229403168706</v>
      </c>
      <c r="U3265" s="13">
        <f t="shared" si="851"/>
        <v>86.094090819268814</v>
      </c>
      <c r="V3265" s="14">
        <f t="shared" si="852"/>
        <v>111.04953396157862</v>
      </c>
      <c r="W3265" s="7">
        <v>85.734899999999996</v>
      </c>
      <c r="X3265" s="28">
        <v>111.21100000000001</v>
      </c>
      <c r="Y3265" s="74">
        <v>0.9143150041998187</v>
      </c>
      <c r="Z3265" s="75">
        <v>0</v>
      </c>
      <c r="AA3265" s="33">
        <v>0.41069229403168706</v>
      </c>
      <c r="AB3265" s="33">
        <v>0</v>
      </c>
      <c r="AC3265" s="45"/>
      <c r="AD3265" s="48">
        <f t="shared" si="860"/>
        <v>1336.2696857962883</v>
      </c>
      <c r="AE3265" s="49">
        <f>IF(P3265&gt;90,0,AD3265*0.7^((1/cosd(P3265))^0.678))</f>
        <v>147.39053353114326</v>
      </c>
      <c r="AG3265" s="81">
        <f t="shared" si="861"/>
        <v>134.76137628454077</v>
      </c>
      <c r="AH3265" s="82">
        <f t="shared" si="862"/>
        <v>60.532156334459522</v>
      </c>
      <c r="AI3265" s="81">
        <f t="shared" si="863"/>
        <v>0</v>
      </c>
      <c r="AJ3265" s="82">
        <f t="shared" si="864"/>
        <v>0</v>
      </c>
    </row>
    <row r="3266" spans="9:36" ht="23.5" x14ac:dyDescent="0.35">
      <c r="I3266" s="57" t="s">
        <v>3277</v>
      </c>
      <c r="J3266" s="58">
        <f t="shared" si="866"/>
        <v>136</v>
      </c>
      <c r="K3266" s="58">
        <f t="shared" si="865"/>
        <v>21</v>
      </c>
      <c r="L3266" s="58">
        <f t="shared" si="853"/>
        <v>3.7923901118776824</v>
      </c>
      <c r="M3266" s="59">
        <f t="shared" si="854"/>
        <v>19.663873168531293</v>
      </c>
      <c r="N3266" s="59">
        <f t="shared" si="855"/>
        <v>114.95809752796939</v>
      </c>
      <c r="O3266" s="59">
        <f t="shared" si="856"/>
        <v>19.03059093372261</v>
      </c>
      <c r="P3266" s="59">
        <f t="shared" si="857"/>
        <v>96.830080648974871</v>
      </c>
      <c r="Q3266" s="60">
        <f t="shared" si="858"/>
        <v>-6.8300806489748735</v>
      </c>
      <c r="R3266" s="59">
        <f t="shared" si="859"/>
        <v>120.32321821330184</v>
      </c>
      <c r="S3266" s="61">
        <f t="shared" si="850"/>
        <v>0</v>
      </c>
      <c r="U3266" s="13">
        <f t="shared" si="851"/>
        <v>96.830080648974871</v>
      </c>
      <c r="V3266" s="14">
        <f t="shared" si="852"/>
        <v>120.32321821330184</v>
      </c>
      <c r="W3266" s="7">
        <v>96.630099999999999</v>
      </c>
      <c r="X3266" s="28">
        <v>120.47500000000002</v>
      </c>
      <c r="Y3266" s="74">
        <v>0</v>
      </c>
      <c r="Z3266" s="75">
        <v>0</v>
      </c>
      <c r="AA3266" s="33">
        <v>0</v>
      </c>
      <c r="AB3266" s="33">
        <v>0</v>
      </c>
      <c r="AC3266" s="45"/>
      <c r="AD3266" s="48">
        <f t="shared" si="860"/>
        <v>1336.2696857962883</v>
      </c>
      <c r="AE3266" s="49">
        <f>IF(P3266&gt;90,0,AD3266*0.7^((1/cosd(P3266))^0.678))</f>
        <v>0</v>
      </c>
      <c r="AG3266" s="81">
        <f t="shared" si="861"/>
        <v>0</v>
      </c>
      <c r="AH3266" s="82">
        <f t="shared" si="862"/>
        <v>0</v>
      </c>
      <c r="AI3266" s="81">
        <f t="shared" si="863"/>
        <v>0</v>
      </c>
      <c r="AJ3266" s="82">
        <f t="shared" si="864"/>
        <v>0</v>
      </c>
    </row>
    <row r="3267" spans="9:36" ht="23.5" x14ac:dyDescent="0.35">
      <c r="I3267" s="57" t="s">
        <v>3278</v>
      </c>
      <c r="J3267" s="58">
        <f t="shared" si="866"/>
        <v>136</v>
      </c>
      <c r="K3267" s="58">
        <f t="shared" si="865"/>
        <v>22</v>
      </c>
      <c r="L3267" s="58">
        <f t="shared" si="853"/>
        <v>3.7923901118776824</v>
      </c>
      <c r="M3267" s="59">
        <f t="shared" si="854"/>
        <v>20.663873168531293</v>
      </c>
      <c r="N3267" s="59">
        <f t="shared" si="855"/>
        <v>129.95809752796939</v>
      </c>
      <c r="O3267" s="59">
        <f t="shared" si="856"/>
        <v>19.03059093372261</v>
      </c>
      <c r="P3267" s="59">
        <f t="shared" si="857"/>
        <v>106.5212262724434</v>
      </c>
      <c r="Q3267" s="60">
        <f t="shared" si="858"/>
        <v>-16.5212262724434</v>
      </c>
      <c r="R3267" s="59">
        <f t="shared" si="859"/>
        <v>130.90250518314349</v>
      </c>
      <c r="S3267" s="61">
        <f t="shared" si="850"/>
        <v>0</v>
      </c>
      <c r="U3267" s="13">
        <f t="shared" si="851"/>
        <v>106.5212262724434</v>
      </c>
      <c r="V3267" s="14">
        <f t="shared" si="852"/>
        <v>130.90250518314349</v>
      </c>
      <c r="W3267" s="7">
        <v>106.297</v>
      </c>
      <c r="X3267" s="28">
        <v>131.03899999999999</v>
      </c>
      <c r="Y3267" s="74">
        <v>0</v>
      </c>
      <c r="Z3267" s="75">
        <v>0</v>
      </c>
      <c r="AA3267" s="33">
        <v>0</v>
      </c>
      <c r="AB3267" s="33">
        <v>0</v>
      </c>
      <c r="AC3267" s="45"/>
      <c r="AD3267" s="48">
        <f t="shared" si="860"/>
        <v>1336.2696857962883</v>
      </c>
      <c r="AE3267" s="49">
        <f>IF(P3267&gt;90,0,AD3267*0.7^((1/cosd(P3267))^0.678))</f>
        <v>0</v>
      </c>
      <c r="AG3267" s="81">
        <f t="shared" si="861"/>
        <v>0</v>
      </c>
      <c r="AH3267" s="82">
        <f t="shared" si="862"/>
        <v>0</v>
      </c>
      <c r="AI3267" s="81">
        <f t="shared" si="863"/>
        <v>0</v>
      </c>
      <c r="AJ3267" s="82">
        <f t="shared" si="864"/>
        <v>0</v>
      </c>
    </row>
    <row r="3268" spans="9:36" ht="23.5" x14ac:dyDescent="0.35">
      <c r="I3268" s="57" t="s">
        <v>3279</v>
      </c>
      <c r="J3268" s="58">
        <f t="shared" si="866"/>
        <v>136</v>
      </c>
      <c r="K3268" s="58">
        <f t="shared" si="865"/>
        <v>23</v>
      </c>
      <c r="L3268" s="58">
        <f t="shared" si="853"/>
        <v>3.7923901118776824</v>
      </c>
      <c r="M3268" s="59">
        <f t="shared" si="854"/>
        <v>21.663873168531293</v>
      </c>
      <c r="N3268" s="59">
        <f t="shared" si="855"/>
        <v>144.95809752796939</v>
      </c>
      <c r="O3268" s="59">
        <f t="shared" si="856"/>
        <v>19.03059093372261</v>
      </c>
      <c r="P3268" s="59">
        <f t="shared" si="857"/>
        <v>114.64172414563558</v>
      </c>
      <c r="Q3268" s="60">
        <f t="shared" si="858"/>
        <v>-24.641724145635571</v>
      </c>
      <c r="R3268" s="59">
        <f t="shared" si="859"/>
        <v>143.33202884744955</v>
      </c>
      <c r="S3268" s="61">
        <f t="shared" si="850"/>
        <v>0</v>
      </c>
      <c r="U3268" s="13">
        <f t="shared" si="851"/>
        <v>114.64172414563558</v>
      </c>
      <c r="V3268" s="14">
        <f t="shared" si="852"/>
        <v>143.33202884744955</v>
      </c>
      <c r="W3268" s="7">
        <v>114.39100000000001</v>
      </c>
      <c r="X3268" s="28">
        <v>143.43900000000002</v>
      </c>
      <c r="Y3268" s="74">
        <v>0</v>
      </c>
      <c r="Z3268" s="75">
        <v>0</v>
      </c>
      <c r="AA3268" s="33">
        <v>0</v>
      </c>
      <c r="AB3268" s="33">
        <v>0</v>
      </c>
      <c r="AC3268" s="45"/>
      <c r="AD3268" s="48">
        <f t="shared" si="860"/>
        <v>1336.2696857962883</v>
      </c>
      <c r="AE3268" s="49">
        <f>IF(P3268&gt;90,0,AD3268*0.7^((1/cosd(P3268))^0.678))</f>
        <v>0</v>
      </c>
      <c r="AG3268" s="81">
        <f t="shared" si="861"/>
        <v>0</v>
      </c>
      <c r="AH3268" s="82">
        <f t="shared" si="862"/>
        <v>0</v>
      </c>
      <c r="AI3268" s="81">
        <f t="shared" si="863"/>
        <v>0</v>
      </c>
      <c r="AJ3268" s="82">
        <f t="shared" si="864"/>
        <v>0</v>
      </c>
    </row>
    <row r="3269" spans="9:36" ht="23.5" x14ac:dyDescent="0.35">
      <c r="I3269" s="57" t="s">
        <v>3280</v>
      </c>
      <c r="J3269" s="58">
        <f t="shared" si="866"/>
        <v>137</v>
      </c>
      <c r="K3269" s="58">
        <f t="shared" si="865"/>
        <v>0</v>
      </c>
      <c r="L3269" s="58">
        <f t="shared" si="853"/>
        <v>3.7763348225946878</v>
      </c>
      <c r="M3269" s="59">
        <f t="shared" si="854"/>
        <v>-1.3363944196234221</v>
      </c>
      <c r="N3269" s="59">
        <f t="shared" si="855"/>
        <v>-200.04591629435134</v>
      </c>
      <c r="O3269" s="59">
        <f t="shared" si="856"/>
        <v>19.263625174941602</v>
      </c>
      <c r="P3269" s="59">
        <f t="shared" si="857"/>
        <v>120.28228376701793</v>
      </c>
      <c r="Q3269" s="60">
        <f t="shared" si="858"/>
        <v>-30.282283767017915</v>
      </c>
      <c r="R3269" s="59">
        <f t="shared" si="859"/>
        <v>-157.99360663051229</v>
      </c>
      <c r="S3269" s="61">
        <f t="shared" ref="S3269:S3332" si="867">IF(Q3269&gt;0,SQRT(1-COS(RADIANS(90-P3269))^2*COS(RADIANS($D$11-R3269))^2),0)</f>
        <v>0</v>
      </c>
      <c r="U3269" s="13">
        <f t="shared" ref="U3269:U3332" si="868">P3269</f>
        <v>120.28228376701793</v>
      </c>
      <c r="V3269" s="14">
        <f t="shared" ref="V3269:V3332" si="869">R3269</f>
        <v>-157.99360663051229</v>
      </c>
      <c r="W3269" s="7">
        <v>120.23</v>
      </c>
      <c r="X3269" s="28">
        <v>157.96699999999998</v>
      </c>
      <c r="Y3269" s="74">
        <v>0</v>
      </c>
      <c r="Z3269" s="75">
        <v>0</v>
      </c>
      <c r="AA3269" s="33">
        <v>0</v>
      </c>
      <c r="AB3269" s="33">
        <v>0</v>
      </c>
      <c r="AC3269" s="45"/>
      <c r="AD3269" s="48">
        <f t="shared" si="860"/>
        <v>1335.7167726405441</v>
      </c>
      <c r="AE3269" s="49">
        <f>IF(P3269&gt;90,0,AD3269*0.7^((1/cosd(P3269))^0.678))</f>
        <v>0</v>
      </c>
      <c r="AG3269" s="81">
        <f t="shared" si="861"/>
        <v>0</v>
      </c>
      <c r="AH3269" s="82">
        <f t="shared" si="862"/>
        <v>0</v>
      </c>
      <c r="AI3269" s="81">
        <f t="shared" si="863"/>
        <v>0</v>
      </c>
      <c r="AJ3269" s="82">
        <f t="shared" si="864"/>
        <v>0</v>
      </c>
    </row>
    <row r="3270" spans="9:36" ht="23.5" x14ac:dyDescent="0.35">
      <c r="I3270" s="57" t="s">
        <v>3281</v>
      </c>
      <c r="J3270" s="58">
        <f t="shared" si="866"/>
        <v>137</v>
      </c>
      <c r="K3270" s="58">
        <f t="shared" si="865"/>
        <v>1</v>
      </c>
      <c r="L3270" s="58">
        <f t="shared" ref="L3270:L3333" si="870">229.18*(0.000075+0.001868*COS(RADIANS(360*(J3270-1)/365))-0.03277*SIN(RADIANS(360*(J3270-1)/365))-0.014615*COS(RADIANS(2*360*(J3270-1)/365))-0.0408*SIN(RADIANS(2*360*(J3270-1)/365)))</f>
        <v>3.7763348225946878</v>
      </c>
      <c r="M3270" s="59">
        <f t="shared" ref="M3270:M3333" si="871">K3270-($D$8-$D$7)/15+L3270/60</f>
        <v>-0.33639441962342209</v>
      </c>
      <c r="N3270" s="59">
        <f t="shared" ref="N3270:N3333" si="872">15*(M3270-12)</f>
        <v>-185.04591629435134</v>
      </c>
      <c r="O3270" s="59">
        <f t="shared" ref="O3270:O3333" si="873">23.45*SIN(RADIANS(360/365*(284+J3270)))</f>
        <v>19.263625174941602</v>
      </c>
      <c r="P3270" s="59">
        <f t="shared" ref="P3270:P3333" si="874">DEGREES(ACOS(SIN(RADIANS(O3270))*SIN(RADIANS($D$6))+COS(RADIANS(O3270))*COS(RADIANS($D$6))*COS(RADIANS(N3270))))</f>
        <v>123.14723495853175</v>
      </c>
      <c r="Q3270" s="60">
        <f t="shared" ref="Q3270:Q3333" si="875">DEGREES(ASIN(SIN(RADIANS(O3270))*SIN(RADIANS($D$6))+COS(RADIANS(O3270))*COS(RADIANS($D$6))*COS(RADIANS(N3270))))</f>
        <v>-33.147234958531762</v>
      </c>
      <c r="R3270" s="59">
        <f t="shared" ref="R3270:R3333" si="876">IF(N3270&lt;0,-DEGREES(ACOS((SIGN($D$6)*(SIN(RADIANS(Q3270))*SIN(RADIANS($D$6))-SIN(RADIANS(O3270)))/(COS(RADIANS(Q3270))*COS(RADIANS($D$6)))))),DEGREES(ACOS((SIGN($D$6)*(SIN(RADIANS(Q3270))*SIN(RADIANS($D$6))-SIN(RADIANS(O3270)))/(COS(RADIANS(Q3270))*COS(RADIANS($D$6)))))))</f>
        <v>-174.30878279822099</v>
      </c>
      <c r="S3270" s="61">
        <f t="shared" si="867"/>
        <v>0</v>
      </c>
      <c r="U3270" s="13">
        <f t="shared" si="868"/>
        <v>123.14723495853175</v>
      </c>
      <c r="V3270" s="14">
        <f t="shared" si="869"/>
        <v>-174.30878279822099</v>
      </c>
      <c r="W3270" s="7">
        <v>123.093</v>
      </c>
      <c r="X3270" s="28">
        <v>174.26799999999997</v>
      </c>
      <c r="Y3270" s="74">
        <v>0</v>
      </c>
      <c r="Z3270" s="75">
        <v>0</v>
      </c>
      <c r="AA3270" s="33">
        <v>0</v>
      </c>
      <c r="AB3270" s="33">
        <v>0</v>
      </c>
      <c r="AC3270" s="45"/>
      <c r="AD3270" s="48">
        <f t="shared" ref="AD3270:AD3333" si="877">1367.7*(1+0.033*COS(2*PI()*J3270/365))</f>
        <v>1335.7167726405441</v>
      </c>
      <c r="AE3270" s="49">
        <f>IF(P3270&gt;90,0,AD3270*0.7^((1/cosd(P3270))^0.678))</f>
        <v>0</v>
      </c>
      <c r="AG3270" s="81">
        <f t="shared" ref="AG3270:AG3333" si="878">AE3270*Y3270</f>
        <v>0</v>
      </c>
      <c r="AH3270" s="82">
        <f t="shared" ref="AH3270:AH3333" si="879">AE3270*AA3270</f>
        <v>0</v>
      </c>
      <c r="AI3270" s="81">
        <f t="shared" ref="AI3270:AI3333" si="880">AE3270*Z3270</f>
        <v>0</v>
      </c>
      <c r="AJ3270" s="82">
        <f t="shared" ref="AJ3270:AJ3333" si="881">AB3270*AE3270</f>
        <v>0</v>
      </c>
    </row>
    <row r="3271" spans="9:36" ht="23.5" x14ac:dyDescent="0.35">
      <c r="I3271" s="57" t="s">
        <v>3282</v>
      </c>
      <c r="J3271" s="58">
        <f t="shared" si="866"/>
        <v>137</v>
      </c>
      <c r="K3271" s="58">
        <f t="shared" si="865"/>
        <v>2</v>
      </c>
      <c r="L3271" s="58">
        <f t="shared" si="870"/>
        <v>3.7763348225946878</v>
      </c>
      <c r="M3271" s="59">
        <f t="shared" si="871"/>
        <v>0.66360558037657791</v>
      </c>
      <c r="N3271" s="59">
        <f t="shared" si="872"/>
        <v>-170.04591629435134</v>
      </c>
      <c r="O3271" s="59">
        <f t="shared" si="873"/>
        <v>19.263625174941602</v>
      </c>
      <c r="P3271" s="59">
        <f t="shared" si="874"/>
        <v>122.57536702151162</v>
      </c>
      <c r="Q3271" s="60">
        <f t="shared" si="875"/>
        <v>-32.575367021511632</v>
      </c>
      <c r="R3271" s="59">
        <f t="shared" si="876"/>
        <v>-168.834482909125</v>
      </c>
      <c r="S3271" s="61">
        <f t="shared" si="867"/>
        <v>0</v>
      </c>
      <c r="U3271" s="13">
        <f t="shared" si="868"/>
        <v>122.57536702151162</v>
      </c>
      <c r="V3271" s="14">
        <f t="shared" si="869"/>
        <v>-168.834482909125</v>
      </c>
      <c r="W3271" s="7">
        <v>122.52200000000001</v>
      </c>
      <c r="X3271" s="28">
        <v>-168.89189999999999</v>
      </c>
      <c r="Y3271" s="74">
        <v>0</v>
      </c>
      <c r="Z3271" s="75">
        <v>0</v>
      </c>
      <c r="AA3271" s="33">
        <v>0</v>
      </c>
      <c r="AB3271" s="33">
        <v>0</v>
      </c>
      <c r="AC3271" s="45"/>
      <c r="AD3271" s="48">
        <f t="shared" si="877"/>
        <v>1335.7167726405441</v>
      </c>
      <c r="AE3271" s="49">
        <f>IF(P3271&gt;90,0,AD3271*0.7^((1/cosd(P3271))^0.678))</f>
        <v>0</v>
      </c>
      <c r="AG3271" s="81">
        <f t="shared" si="878"/>
        <v>0</v>
      </c>
      <c r="AH3271" s="82">
        <f t="shared" si="879"/>
        <v>0</v>
      </c>
      <c r="AI3271" s="81">
        <f t="shared" si="880"/>
        <v>0</v>
      </c>
      <c r="AJ3271" s="82">
        <f t="shared" si="881"/>
        <v>0</v>
      </c>
    </row>
    <row r="3272" spans="9:36" ht="23.5" x14ac:dyDescent="0.35">
      <c r="I3272" s="57" t="s">
        <v>3283</v>
      </c>
      <c r="J3272" s="58">
        <f t="shared" si="866"/>
        <v>137</v>
      </c>
      <c r="K3272" s="58">
        <f t="shared" si="865"/>
        <v>3</v>
      </c>
      <c r="L3272" s="58">
        <f t="shared" si="870"/>
        <v>3.7763348225946878</v>
      </c>
      <c r="M3272" s="59">
        <f t="shared" si="871"/>
        <v>1.6636055803765779</v>
      </c>
      <c r="N3272" s="59">
        <f t="shared" si="872"/>
        <v>-155.04591629435134</v>
      </c>
      <c r="O3272" s="59">
        <f t="shared" si="873"/>
        <v>19.263625174941602</v>
      </c>
      <c r="P3272" s="59">
        <f t="shared" si="874"/>
        <v>118.66453179071482</v>
      </c>
      <c r="Q3272" s="60">
        <f t="shared" si="875"/>
        <v>-28.66453179071484</v>
      </c>
      <c r="R3272" s="59">
        <f t="shared" si="876"/>
        <v>-153.00590401222638</v>
      </c>
      <c r="S3272" s="61">
        <f t="shared" si="867"/>
        <v>0</v>
      </c>
      <c r="U3272" s="13">
        <f t="shared" si="868"/>
        <v>118.66453179071482</v>
      </c>
      <c r="V3272" s="14">
        <f t="shared" si="869"/>
        <v>-153.00590401222638</v>
      </c>
      <c r="W3272" s="7">
        <v>118.61499999999999</v>
      </c>
      <c r="X3272" s="28">
        <v>-153.0779</v>
      </c>
      <c r="Y3272" s="74">
        <v>0</v>
      </c>
      <c r="Z3272" s="75">
        <v>0</v>
      </c>
      <c r="AA3272" s="33">
        <v>0</v>
      </c>
      <c r="AB3272" s="33">
        <v>0</v>
      </c>
      <c r="AC3272" s="45"/>
      <c r="AD3272" s="48">
        <f t="shared" si="877"/>
        <v>1335.7167726405441</v>
      </c>
      <c r="AE3272" s="49">
        <f>IF(P3272&gt;90,0,AD3272*0.7^((1/cosd(P3272))^0.678))</f>
        <v>0</v>
      </c>
      <c r="AG3272" s="81">
        <f t="shared" si="878"/>
        <v>0</v>
      </c>
      <c r="AH3272" s="82">
        <f t="shared" si="879"/>
        <v>0</v>
      </c>
      <c r="AI3272" s="81">
        <f t="shared" si="880"/>
        <v>0</v>
      </c>
      <c r="AJ3272" s="82">
        <f t="shared" si="881"/>
        <v>0</v>
      </c>
    </row>
    <row r="3273" spans="9:36" ht="23.5" x14ac:dyDescent="0.35">
      <c r="I3273" s="57" t="s">
        <v>3284</v>
      </c>
      <c r="J3273" s="58">
        <f t="shared" si="866"/>
        <v>137</v>
      </c>
      <c r="K3273" s="58">
        <f t="shared" si="865"/>
        <v>4</v>
      </c>
      <c r="L3273" s="58">
        <f t="shared" si="870"/>
        <v>3.7763348225946878</v>
      </c>
      <c r="M3273" s="59">
        <f t="shared" si="871"/>
        <v>2.6636055803765779</v>
      </c>
      <c r="N3273" s="59">
        <f t="shared" si="872"/>
        <v>-140.04591629435134</v>
      </c>
      <c r="O3273" s="59">
        <f t="shared" si="873"/>
        <v>19.263625174941602</v>
      </c>
      <c r="P3273" s="59">
        <f t="shared" si="874"/>
        <v>112.00022600549595</v>
      </c>
      <c r="Q3273" s="60">
        <f t="shared" si="875"/>
        <v>-22.000226005495943</v>
      </c>
      <c r="R3273" s="59">
        <f t="shared" si="876"/>
        <v>-139.16909321171536</v>
      </c>
      <c r="S3273" s="61">
        <f t="shared" si="867"/>
        <v>0</v>
      </c>
      <c r="U3273" s="13">
        <f t="shared" si="868"/>
        <v>112.00022600549595</v>
      </c>
      <c r="V3273" s="14">
        <f t="shared" si="869"/>
        <v>-139.16909321171536</v>
      </c>
      <c r="W3273" s="7">
        <v>111.956</v>
      </c>
      <c r="X3273" s="28">
        <v>-139.25200000000001</v>
      </c>
      <c r="Y3273" s="74">
        <v>0</v>
      </c>
      <c r="Z3273" s="75">
        <v>0</v>
      </c>
      <c r="AA3273" s="33">
        <v>0</v>
      </c>
      <c r="AB3273" s="33">
        <v>0</v>
      </c>
      <c r="AC3273" s="45"/>
      <c r="AD3273" s="48">
        <f t="shared" si="877"/>
        <v>1335.7167726405441</v>
      </c>
      <c r="AE3273" s="49">
        <f>IF(P3273&gt;90,0,AD3273*0.7^((1/cosd(P3273))^0.678))</f>
        <v>0</v>
      </c>
      <c r="AG3273" s="81">
        <f t="shared" si="878"/>
        <v>0</v>
      </c>
      <c r="AH3273" s="82">
        <f t="shared" si="879"/>
        <v>0</v>
      </c>
      <c r="AI3273" s="81">
        <f t="shared" si="880"/>
        <v>0</v>
      </c>
      <c r="AJ3273" s="82">
        <f t="shared" si="881"/>
        <v>0</v>
      </c>
    </row>
    <row r="3274" spans="9:36" ht="23.5" x14ac:dyDescent="0.35">
      <c r="I3274" s="57" t="s">
        <v>3285</v>
      </c>
      <c r="J3274" s="58">
        <f t="shared" si="866"/>
        <v>137</v>
      </c>
      <c r="K3274" s="58">
        <f t="shared" si="865"/>
        <v>5</v>
      </c>
      <c r="L3274" s="58">
        <f t="shared" si="870"/>
        <v>3.7763348225946878</v>
      </c>
      <c r="M3274" s="59">
        <f t="shared" si="871"/>
        <v>3.6636055803765779</v>
      </c>
      <c r="N3274" s="59">
        <f t="shared" si="872"/>
        <v>-125.04591629435134</v>
      </c>
      <c r="O3274" s="59">
        <f t="shared" si="873"/>
        <v>19.263625174941602</v>
      </c>
      <c r="P3274" s="59">
        <f t="shared" si="874"/>
        <v>103.31817284486443</v>
      </c>
      <c r="Q3274" s="60">
        <f t="shared" si="875"/>
        <v>-13.318172844864444</v>
      </c>
      <c r="R3274" s="59">
        <f t="shared" si="876"/>
        <v>-127.41894634332958</v>
      </c>
      <c r="S3274" s="61">
        <f t="shared" si="867"/>
        <v>0</v>
      </c>
      <c r="U3274" s="13">
        <f t="shared" si="868"/>
        <v>103.31817284486443</v>
      </c>
      <c r="V3274" s="14">
        <f t="shared" si="869"/>
        <v>-127.41894634332958</v>
      </c>
      <c r="W3274" s="7">
        <v>103.279</v>
      </c>
      <c r="X3274" s="28">
        <v>-127.5106</v>
      </c>
      <c r="Y3274" s="74">
        <v>0</v>
      </c>
      <c r="Z3274" s="75">
        <v>0</v>
      </c>
      <c r="AA3274" s="33">
        <v>0</v>
      </c>
      <c r="AB3274" s="33">
        <v>0</v>
      </c>
      <c r="AC3274" s="45"/>
      <c r="AD3274" s="48">
        <f t="shared" si="877"/>
        <v>1335.7167726405441</v>
      </c>
      <c r="AE3274" s="49">
        <f>IF(P3274&gt;90,0,AD3274*0.7^((1/cosd(P3274))^0.678))</f>
        <v>0</v>
      </c>
      <c r="AG3274" s="81">
        <f t="shared" si="878"/>
        <v>0</v>
      </c>
      <c r="AH3274" s="82">
        <f t="shared" si="879"/>
        <v>0</v>
      </c>
      <c r="AI3274" s="81">
        <f t="shared" si="880"/>
        <v>0</v>
      </c>
      <c r="AJ3274" s="82">
        <f t="shared" si="881"/>
        <v>0</v>
      </c>
    </row>
    <row r="3275" spans="9:36" ht="23.5" x14ac:dyDescent="0.35">
      <c r="I3275" s="57" t="s">
        <v>3286</v>
      </c>
      <c r="J3275" s="58">
        <f t="shared" si="866"/>
        <v>137</v>
      </c>
      <c r="K3275" s="58">
        <f t="shared" si="865"/>
        <v>6</v>
      </c>
      <c r="L3275" s="58">
        <f t="shared" si="870"/>
        <v>3.7763348225946878</v>
      </c>
      <c r="M3275" s="59">
        <f t="shared" si="871"/>
        <v>4.6636055803765775</v>
      </c>
      <c r="N3275" s="59">
        <f t="shared" si="872"/>
        <v>-110.04591629435134</v>
      </c>
      <c r="O3275" s="59">
        <f t="shared" si="873"/>
        <v>19.263625174941602</v>
      </c>
      <c r="P3275" s="59">
        <f t="shared" si="874"/>
        <v>93.253591873875678</v>
      </c>
      <c r="Q3275" s="60">
        <f t="shared" si="875"/>
        <v>-3.253591873875683</v>
      </c>
      <c r="R3275" s="59">
        <f t="shared" si="876"/>
        <v>-117.34552610896743</v>
      </c>
      <c r="S3275" s="61">
        <f t="shared" si="867"/>
        <v>0</v>
      </c>
      <c r="U3275" s="13">
        <f t="shared" si="868"/>
        <v>93.253591873875678</v>
      </c>
      <c r="V3275" s="14">
        <f t="shared" si="869"/>
        <v>-117.34552610896743</v>
      </c>
      <c r="W3275" s="7">
        <v>93.218299999999999</v>
      </c>
      <c r="X3275" s="28">
        <v>-117.446</v>
      </c>
      <c r="Y3275" s="74">
        <v>0</v>
      </c>
      <c r="Z3275" s="75">
        <v>0</v>
      </c>
      <c r="AA3275" s="33">
        <v>0</v>
      </c>
      <c r="AB3275" s="33">
        <v>0</v>
      </c>
      <c r="AC3275" s="45"/>
      <c r="AD3275" s="48">
        <f t="shared" si="877"/>
        <v>1335.7167726405441</v>
      </c>
      <c r="AE3275" s="49">
        <f>IF(P3275&gt;90,0,AD3275*0.7^((1/cosd(P3275))^0.678))</f>
        <v>0</v>
      </c>
      <c r="AG3275" s="81">
        <f t="shared" si="878"/>
        <v>0</v>
      </c>
      <c r="AH3275" s="82">
        <f t="shared" si="879"/>
        <v>0</v>
      </c>
      <c r="AI3275" s="81">
        <f t="shared" si="880"/>
        <v>0</v>
      </c>
      <c r="AJ3275" s="82">
        <f t="shared" si="881"/>
        <v>0</v>
      </c>
    </row>
    <row r="3276" spans="9:36" ht="23.5" x14ac:dyDescent="0.35">
      <c r="I3276" s="57" t="s">
        <v>3287</v>
      </c>
      <c r="J3276" s="58">
        <f t="shared" si="866"/>
        <v>137</v>
      </c>
      <c r="K3276" s="58">
        <f t="shared" si="865"/>
        <v>7</v>
      </c>
      <c r="L3276" s="58">
        <f t="shared" si="870"/>
        <v>3.7763348225946878</v>
      </c>
      <c r="M3276" s="59">
        <f t="shared" si="871"/>
        <v>5.6636055803765775</v>
      </c>
      <c r="N3276" s="59">
        <f t="shared" si="872"/>
        <v>-95.045916294351343</v>
      </c>
      <c r="O3276" s="59">
        <f t="shared" si="873"/>
        <v>19.263625174941602</v>
      </c>
      <c r="P3276" s="59">
        <f t="shared" si="874"/>
        <v>82.277921451902799</v>
      </c>
      <c r="Q3276" s="60">
        <f t="shared" si="875"/>
        <v>7.7220785480972003</v>
      </c>
      <c r="R3276" s="59">
        <f t="shared" si="876"/>
        <v>-108.3851596515531</v>
      </c>
      <c r="S3276" s="61">
        <f t="shared" si="867"/>
        <v>0.89606242706001793</v>
      </c>
      <c r="U3276" s="13">
        <f t="shared" si="868"/>
        <v>82.277921451902799</v>
      </c>
      <c r="V3276" s="14">
        <f t="shared" si="869"/>
        <v>-108.3851596515531</v>
      </c>
      <c r="W3276" s="7">
        <v>82.135499999999993</v>
      </c>
      <c r="X3276" s="28">
        <v>-108.4966</v>
      </c>
      <c r="Y3276" s="74">
        <v>0.46381774236041312</v>
      </c>
      <c r="Z3276" s="75">
        <v>0.49864999999999998</v>
      </c>
      <c r="AA3276" s="33">
        <v>0.89606242706001793</v>
      </c>
      <c r="AB3276" s="33">
        <v>0.90176000000000001</v>
      </c>
      <c r="AC3276" s="45"/>
      <c r="AD3276" s="48">
        <f t="shared" si="877"/>
        <v>1335.7167726405441</v>
      </c>
      <c r="AE3276" s="49">
        <f>IF(P3276&gt;90,0,AD3276*0.7^((1/cosd(P3276))^0.678))</f>
        <v>332.40327867706503</v>
      </c>
      <c r="AG3276" s="81">
        <f t="shared" si="878"/>
        <v>154.17453826919555</v>
      </c>
      <c r="AH3276" s="82">
        <f t="shared" si="879"/>
        <v>297.8540886540784</v>
      </c>
      <c r="AI3276" s="81">
        <f t="shared" si="880"/>
        <v>165.75289491231848</v>
      </c>
      <c r="AJ3276" s="82">
        <f t="shared" si="881"/>
        <v>299.74798057983014</v>
      </c>
    </row>
    <row r="3277" spans="9:36" ht="23.5" x14ac:dyDescent="0.35">
      <c r="I3277" s="57" t="s">
        <v>3288</v>
      </c>
      <c r="J3277" s="58">
        <f t="shared" si="866"/>
        <v>137</v>
      </c>
      <c r="K3277" s="58">
        <f t="shared" si="865"/>
        <v>8</v>
      </c>
      <c r="L3277" s="58">
        <f t="shared" si="870"/>
        <v>3.7763348225946878</v>
      </c>
      <c r="M3277" s="59">
        <f t="shared" si="871"/>
        <v>6.6636055803765775</v>
      </c>
      <c r="N3277" s="59">
        <f t="shared" si="872"/>
        <v>-80.045916294351343</v>
      </c>
      <c r="O3277" s="59">
        <f t="shared" si="873"/>
        <v>19.263625174941602</v>
      </c>
      <c r="P3277" s="59">
        <f t="shared" si="874"/>
        <v>70.732006096376267</v>
      </c>
      <c r="Q3277" s="60">
        <f t="shared" si="875"/>
        <v>19.267993903623736</v>
      </c>
      <c r="R3277" s="59">
        <f t="shared" si="876"/>
        <v>-99.945379115115401</v>
      </c>
      <c r="S3277" s="61">
        <f t="shared" si="867"/>
        <v>0.84025932152302818</v>
      </c>
      <c r="U3277" s="13">
        <f t="shared" si="868"/>
        <v>70.732006096376267</v>
      </c>
      <c r="V3277" s="14">
        <f t="shared" si="869"/>
        <v>-99.945379115115401</v>
      </c>
      <c r="W3277" s="7">
        <v>70.654399999999995</v>
      </c>
      <c r="X3277" s="28">
        <v>-100.0724</v>
      </c>
      <c r="Y3277" s="74">
        <v>0.63470920416111265</v>
      </c>
      <c r="Z3277" s="75">
        <v>0.670547</v>
      </c>
      <c r="AA3277" s="33">
        <v>0.84025932152302818</v>
      </c>
      <c r="AB3277" s="33">
        <v>0.85534100000000002</v>
      </c>
      <c r="AC3277" s="45"/>
      <c r="AD3277" s="48">
        <f t="shared" si="877"/>
        <v>1335.7167726405441</v>
      </c>
      <c r="AE3277" s="49">
        <f>IF(P3277&gt;90,0,AD3277*0.7^((1/cosd(P3277))^0.678))</f>
        <v>626.944461162013</v>
      </c>
      <c r="AG3277" s="81">
        <f t="shared" si="878"/>
        <v>397.92741999735887</v>
      </c>
      <c r="AH3277" s="82">
        <f t="shared" si="879"/>
        <v>526.79592756861348</v>
      </c>
      <c r="AI3277" s="81">
        <f t="shared" si="880"/>
        <v>420.39572759880434</v>
      </c>
      <c r="AJ3277" s="82">
        <f t="shared" si="881"/>
        <v>536.25130235477741</v>
      </c>
    </row>
    <row r="3278" spans="9:36" ht="23.5" x14ac:dyDescent="0.35">
      <c r="I3278" s="57" t="s">
        <v>3289</v>
      </c>
      <c r="J3278" s="58">
        <f t="shared" si="866"/>
        <v>137</v>
      </c>
      <c r="K3278" s="58">
        <f t="shared" si="865"/>
        <v>9</v>
      </c>
      <c r="L3278" s="58">
        <f t="shared" si="870"/>
        <v>3.7763348225946878</v>
      </c>
      <c r="M3278" s="59">
        <f t="shared" si="871"/>
        <v>7.6636055803765775</v>
      </c>
      <c r="N3278" s="59">
        <f t="shared" si="872"/>
        <v>-65.045916294351343</v>
      </c>
      <c r="O3278" s="59">
        <f t="shared" si="873"/>
        <v>19.263625174941602</v>
      </c>
      <c r="P3278" s="59">
        <f t="shared" si="874"/>
        <v>58.88411252522711</v>
      </c>
      <c r="Q3278" s="60">
        <f t="shared" si="875"/>
        <v>31.115887474772887</v>
      </c>
      <c r="R3278" s="59">
        <f t="shared" si="876"/>
        <v>-91.357346757729246</v>
      </c>
      <c r="S3278" s="61">
        <f t="shared" si="867"/>
        <v>0.80677330574821893</v>
      </c>
      <c r="U3278" s="13">
        <f t="shared" si="868"/>
        <v>58.88411252522711</v>
      </c>
      <c r="V3278" s="14">
        <f t="shared" si="869"/>
        <v>-91.357346757729246</v>
      </c>
      <c r="W3278" s="7">
        <v>58.823700000000002</v>
      </c>
      <c r="X3278" s="28">
        <v>-91.507599999999996</v>
      </c>
      <c r="Y3278" s="74">
        <v>0.78496422412599343</v>
      </c>
      <c r="Z3278" s="75">
        <v>0.81559899999999996</v>
      </c>
      <c r="AA3278" s="33">
        <v>0.80677330574821893</v>
      </c>
      <c r="AB3278" s="33">
        <v>0.83591800000000005</v>
      </c>
      <c r="AC3278" s="45"/>
      <c r="AD3278" s="48">
        <f t="shared" si="877"/>
        <v>1335.7167726405441</v>
      </c>
      <c r="AE3278" s="49">
        <f>IF(P3278&gt;90,0,AD3278*0.7^((1/cosd(P3278))^0.678))</f>
        <v>764.47898390143882</v>
      </c>
      <c r="AG3278" s="81">
        <f t="shared" si="878"/>
        <v>600.08865245882077</v>
      </c>
      <c r="AH3278" s="82">
        <f t="shared" si="879"/>
        <v>616.76123701720326</v>
      </c>
      <c r="AI3278" s="81">
        <f t="shared" si="880"/>
        <v>623.50829479102958</v>
      </c>
      <c r="AJ3278" s="82">
        <f t="shared" si="881"/>
        <v>639.04174326492296</v>
      </c>
    </row>
    <row r="3279" spans="9:36" ht="23.5" x14ac:dyDescent="0.35">
      <c r="I3279" s="57" t="s">
        <v>3290</v>
      </c>
      <c r="J3279" s="58">
        <f t="shared" si="866"/>
        <v>137</v>
      </c>
      <c r="K3279" s="58">
        <f t="shared" si="865"/>
        <v>10</v>
      </c>
      <c r="L3279" s="58">
        <f t="shared" si="870"/>
        <v>3.7763348225946878</v>
      </c>
      <c r="M3279" s="59">
        <f t="shared" si="871"/>
        <v>8.6636055803765792</v>
      </c>
      <c r="N3279" s="59">
        <f t="shared" si="872"/>
        <v>-50.045916294351315</v>
      </c>
      <c r="O3279" s="59">
        <f t="shared" si="873"/>
        <v>19.263625174941602</v>
      </c>
      <c r="P3279" s="59">
        <f t="shared" si="874"/>
        <v>47.000662197045607</v>
      </c>
      <c r="Q3279" s="60">
        <f t="shared" si="875"/>
        <v>42.999337802954393</v>
      </c>
      <c r="R3279" s="59">
        <f t="shared" si="876"/>
        <v>-81.666944756717015</v>
      </c>
      <c r="S3279" s="61">
        <f t="shared" si="867"/>
        <v>0.80984785417365113</v>
      </c>
      <c r="U3279" s="13">
        <f t="shared" si="868"/>
        <v>47.000662197045607</v>
      </c>
      <c r="V3279" s="14">
        <f t="shared" si="869"/>
        <v>-81.666944756717015</v>
      </c>
      <c r="W3279" s="7">
        <v>46.942799999999998</v>
      </c>
      <c r="X3279" s="28">
        <v>-81.852999999999994</v>
      </c>
      <c r="Y3279" s="74">
        <v>0.89958695347497164</v>
      </c>
      <c r="Z3279" s="75">
        <v>0.91889200000000004</v>
      </c>
      <c r="AA3279" s="33">
        <v>0.80984785417365113</v>
      </c>
      <c r="AB3279" s="33">
        <v>0.85027600000000003</v>
      </c>
      <c r="AC3279" s="45"/>
      <c r="AD3279" s="48">
        <f t="shared" si="877"/>
        <v>1335.7167726405441</v>
      </c>
      <c r="AE3279" s="49">
        <f>IF(P3279&gt;90,0,AD3279*0.7^((1/cosd(P3279))^0.678))</f>
        <v>841.23666138349586</v>
      </c>
      <c r="AG3279" s="81">
        <f t="shared" si="878"/>
        <v>756.76552536543534</v>
      </c>
      <c r="AH3279" s="82">
        <f t="shared" si="879"/>
        <v>681.27370507363048</v>
      </c>
      <c r="AI3279" s="81">
        <f t="shared" si="880"/>
        <v>773.00563825200334</v>
      </c>
      <c r="AJ3279" s="82">
        <f t="shared" si="881"/>
        <v>715.28334349451336</v>
      </c>
    </row>
    <row r="3280" spans="9:36" ht="23.5" x14ac:dyDescent="0.35">
      <c r="I3280" s="57" t="s">
        <v>3291</v>
      </c>
      <c r="J3280" s="58">
        <f t="shared" si="866"/>
        <v>137</v>
      </c>
      <c r="K3280" s="58">
        <f t="shared" si="865"/>
        <v>11</v>
      </c>
      <c r="L3280" s="58">
        <f t="shared" si="870"/>
        <v>3.7763348225946878</v>
      </c>
      <c r="M3280" s="59">
        <f t="shared" si="871"/>
        <v>9.6636055803765792</v>
      </c>
      <c r="N3280" s="59">
        <f t="shared" si="872"/>
        <v>-35.045916294351315</v>
      </c>
      <c r="O3280" s="59">
        <f t="shared" si="873"/>
        <v>19.263625174941602</v>
      </c>
      <c r="P3280" s="59">
        <f t="shared" si="874"/>
        <v>35.47338233832366</v>
      </c>
      <c r="Q3280" s="60">
        <f t="shared" si="875"/>
        <v>54.52661766167634</v>
      </c>
      <c r="R3280" s="59">
        <f t="shared" si="876"/>
        <v>-69.083358658333452</v>
      </c>
      <c r="S3280" s="61">
        <f t="shared" si="867"/>
        <v>0.84811698232204169</v>
      </c>
      <c r="U3280" s="13">
        <f t="shared" si="868"/>
        <v>35.47338233832366</v>
      </c>
      <c r="V3280" s="14">
        <f t="shared" si="869"/>
        <v>-69.083358658333452</v>
      </c>
      <c r="W3280" s="7">
        <v>35.405299999999997</v>
      </c>
      <c r="X3280" s="28">
        <v>-69.325000000000003</v>
      </c>
      <c r="Y3280" s="74">
        <v>0.97155588970719964</v>
      </c>
      <c r="Z3280" s="75">
        <v>0.978491</v>
      </c>
      <c r="AA3280" s="33">
        <v>0.84811698232204169</v>
      </c>
      <c r="AB3280" s="33">
        <v>0.88979600000000003</v>
      </c>
      <c r="AC3280" s="45"/>
      <c r="AD3280" s="48">
        <f t="shared" si="877"/>
        <v>1335.7167726405441</v>
      </c>
      <c r="AE3280" s="49">
        <f>IF(P3280&gt;90,0,AD3280*0.7^((1/cosd(P3280))^0.678))</f>
        <v>886.4938842389256</v>
      </c>
      <c r="AG3280" s="81">
        <f t="shared" si="878"/>
        <v>861.27835442174057</v>
      </c>
      <c r="AH3280" s="82">
        <f t="shared" si="879"/>
        <v>751.85051794766298</v>
      </c>
      <c r="AI3280" s="81">
        <f t="shared" si="880"/>
        <v>867.42628728283057</v>
      </c>
      <c r="AJ3280" s="82">
        <f t="shared" si="881"/>
        <v>788.79871222025906</v>
      </c>
    </row>
    <row r="3281" spans="9:36" ht="23.5" x14ac:dyDescent="0.35">
      <c r="I3281" s="57" t="s">
        <v>3292</v>
      </c>
      <c r="J3281" s="58">
        <f t="shared" si="866"/>
        <v>137</v>
      </c>
      <c r="K3281" s="58">
        <f t="shared" si="865"/>
        <v>12</v>
      </c>
      <c r="L3281" s="58">
        <f t="shared" si="870"/>
        <v>3.7763348225946878</v>
      </c>
      <c r="M3281" s="59">
        <f t="shared" si="871"/>
        <v>10.663605580376579</v>
      </c>
      <c r="N3281" s="59">
        <f t="shared" si="872"/>
        <v>-20.045916294351311</v>
      </c>
      <c r="O3281" s="59">
        <f t="shared" si="873"/>
        <v>19.263625174941602</v>
      </c>
      <c r="P3281" s="59">
        <f t="shared" si="874"/>
        <v>25.185589070503379</v>
      </c>
      <c r="Q3281" s="60">
        <f t="shared" si="875"/>
        <v>64.814410929496617</v>
      </c>
      <c r="R3281" s="59">
        <f t="shared" si="876"/>
        <v>-49.497798791853512</v>
      </c>
      <c r="S3281" s="61">
        <f t="shared" si="867"/>
        <v>0.90554925314115731</v>
      </c>
      <c r="U3281" s="13">
        <f t="shared" si="868"/>
        <v>25.185589070503379</v>
      </c>
      <c r="V3281" s="14">
        <f t="shared" si="869"/>
        <v>-49.497798791853512</v>
      </c>
      <c r="W3281" s="7">
        <v>25.086600000000001</v>
      </c>
      <c r="X3281" s="28">
        <v>-49.806999999999988</v>
      </c>
      <c r="Y3281" s="74">
        <v>0.99944299625169819</v>
      </c>
      <c r="Z3281" s="75">
        <v>0.99954200000000004</v>
      </c>
      <c r="AA3281" s="33">
        <v>0.90554925314115731</v>
      </c>
      <c r="AB3281" s="33">
        <v>0.93305000000000005</v>
      </c>
      <c r="AC3281" s="45"/>
      <c r="AD3281" s="48">
        <f t="shared" si="877"/>
        <v>1335.7167726405441</v>
      </c>
      <c r="AE3281" s="49">
        <f>IF(P3281&gt;90,0,AD3281*0.7^((1/cosd(P3281))^0.678))</f>
        <v>911.92235476219355</v>
      </c>
      <c r="AG3281" s="81">
        <f t="shared" si="878"/>
        <v>911.41441059243084</v>
      </c>
      <c r="AH3281" s="82">
        <f t="shared" si="879"/>
        <v>825.79060727762987</v>
      </c>
      <c r="AI3281" s="81">
        <f t="shared" si="880"/>
        <v>911.50469432371256</v>
      </c>
      <c r="AJ3281" s="82">
        <f t="shared" si="881"/>
        <v>850.86915311086477</v>
      </c>
    </row>
    <row r="3282" spans="9:36" ht="23.5" x14ac:dyDescent="0.35">
      <c r="I3282" s="57" t="s">
        <v>3293</v>
      </c>
      <c r="J3282" s="58">
        <f t="shared" si="866"/>
        <v>137</v>
      </c>
      <c r="K3282" s="58">
        <f t="shared" si="865"/>
        <v>13</v>
      </c>
      <c r="L3282" s="58">
        <f t="shared" si="870"/>
        <v>3.7763348225946878</v>
      </c>
      <c r="M3282" s="59">
        <f t="shared" si="871"/>
        <v>11.663605580376579</v>
      </c>
      <c r="N3282" s="59">
        <f t="shared" si="872"/>
        <v>-5.0459162943513114</v>
      </c>
      <c r="O3282" s="59">
        <f t="shared" si="873"/>
        <v>19.263625174941602</v>
      </c>
      <c r="P3282" s="59">
        <f t="shared" si="874"/>
        <v>18.654268474824644</v>
      </c>
      <c r="Q3282" s="60">
        <f t="shared" si="875"/>
        <v>71.345731525175353</v>
      </c>
      <c r="R3282" s="59">
        <f t="shared" si="876"/>
        <v>-15.045349486552208</v>
      </c>
      <c r="S3282" s="61">
        <f t="shared" si="867"/>
        <v>0.96083224182185201</v>
      </c>
      <c r="U3282" s="13">
        <f t="shared" si="868"/>
        <v>18.654268474824644</v>
      </c>
      <c r="V3282" s="14">
        <f t="shared" si="869"/>
        <v>-15.045349486552208</v>
      </c>
      <c r="W3282" s="7">
        <v>18.4986</v>
      </c>
      <c r="X3282" s="28">
        <v>-15.288000000000011</v>
      </c>
      <c r="Y3282" s="74">
        <v>0.98716411684934657</v>
      </c>
      <c r="Z3282" s="75">
        <v>0.987873</v>
      </c>
      <c r="AA3282" s="33">
        <v>0.96083224182185201</v>
      </c>
      <c r="AB3282" s="33">
        <v>0.96227399999999996</v>
      </c>
      <c r="AC3282" s="45"/>
      <c r="AD3282" s="48">
        <f t="shared" si="877"/>
        <v>1335.7167726405441</v>
      </c>
      <c r="AE3282" s="49">
        <f>IF(P3282&gt;90,0,AD3282*0.7^((1/cosd(P3282))^0.678))</f>
        <v>922.65626508334185</v>
      </c>
      <c r="AG3282" s="81">
        <f t="shared" si="878"/>
        <v>910.81315707651379</v>
      </c>
      <c r="AH3282" s="82">
        <f t="shared" si="879"/>
        <v>886.51788761100431</v>
      </c>
      <c r="AI3282" s="81">
        <f t="shared" si="880"/>
        <v>911.46721255667615</v>
      </c>
      <c r="AJ3282" s="82">
        <f t="shared" si="881"/>
        <v>887.84813482680761</v>
      </c>
    </row>
    <row r="3283" spans="9:36" ht="23.5" x14ac:dyDescent="0.35">
      <c r="I3283" s="57" t="s">
        <v>3294</v>
      </c>
      <c r="J3283" s="58">
        <f t="shared" si="866"/>
        <v>137</v>
      </c>
      <c r="K3283" s="58">
        <f t="shared" si="865"/>
        <v>14</v>
      </c>
      <c r="L3283" s="58">
        <f t="shared" si="870"/>
        <v>3.7763348225946878</v>
      </c>
      <c r="M3283" s="59">
        <f t="shared" si="871"/>
        <v>12.663605580376579</v>
      </c>
      <c r="N3283" s="59">
        <f t="shared" si="872"/>
        <v>9.9540837056486886</v>
      </c>
      <c r="O3283" s="59">
        <f t="shared" si="873"/>
        <v>19.263625174941602</v>
      </c>
      <c r="P3283" s="59">
        <f t="shared" si="874"/>
        <v>20.102038345253092</v>
      </c>
      <c r="Q3283" s="60">
        <f t="shared" si="875"/>
        <v>69.897961654746908</v>
      </c>
      <c r="R3283" s="59">
        <f t="shared" si="876"/>
        <v>28.345410745931364</v>
      </c>
      <c r="S3283" s="61">
        <f t="shared" si="867"/>
        <v>0.99513676507967364</v>
      </c>
      <c r="U3283" s="13">
        <f t="shared" si="868"/>
        <v>20.102038345253092</v>
      </c>
      <c r="V3283" s="14">
        <f t="shared" si="869"/>
        <v>28.345410745931364</v>
      </c>
      <c r="W3283" s="7">
        <v>19.9206</v>
      </c>
      <c r="X3283" s="28">
        <v>28.432999999999993</v>
      </c>
      <c r="Y3283" s="74">
        <v>0.94423401201216806</v>
      </c>
      <c r="Z3283" s="75">
        <v>0.92284699999999997</v>
      </c>
      <c r="AA3283" s="33">
        <v>0.99513676507967364</v>
      </c>
      <c r="AB3283" s="33">
        <v>0.99341400000000002</v>
      </c>
      <c r="AC3283" s="45"/>
      <c r="AD3283" s="48">
        <f t="shared" si="877"/>
        <v>1335.7167726405441</v>
      </c>
      <c r="AE3283" s="49">
        <f>IF(P3283&gt;90,0,AD3283*0.7^((1/cosd(P3283))^0.678))</f>
        <v>920.5953290841851</v>
      </c>
      <c r="AG3283" s="81">
        <f t="shared" si="878"/>
        <v>869.25742102082222</v>
      </c>
      <c r="AH3283" s="82">
        <f t="shared" si="879"/>
        <v>916.1182577322935</v>
      </c>
      <c r="AI3283" s="81">
        <f t="shared" si="880"/>
        <v>849.56863765935293</v>
      </c>
      <c r="AJ3283" s="82">
        <f t="shared" si="881"/>
        <v>914.53228824683663</v>
      </c>
    </row>
    <row r="3284" spans="9:36" ht="23.5" x14ac:dyDescent="0.35">
      <c r="I3284" s="57" t="s">
        <v>3295</v>
      </c>
      <c r="J3284" s="58">
        <f t="shared" si="866"/>
        <v>137</v>
      </c>
      <c r="K3284" s="58">
        <f t="shared" si="865"/>
        <v>15</v>
      </c>
      <c r="L3284" s="58">
        <f t="shared" si="870"/>
        <v>3.7763348225946878</v>
      </c>
      <c r="M3284" s="59">
        <f t="shared" si="871"/>
        <v>13.663605580376579</v>
      </c>
      <c r="N3284" s="59">
        <f t="shared" si="872"/>
        <v>24.954083705648689</v>
      </c>
      <c r="O3284" s="59">
        <f t="shared" si="873"/>
        <v>19.263625174941602</v>
      </c>
      <c r="P3284" s="59">
        <f t="shared" si="874"/>
        <v>28.31491602923419</v>
      </c>
      <c r="Q3284" s="60">
        <f t="shared" si="875"/>
        <v>61.68508397076581</v>
      </c>
      <c r="R3284" s="59">
        <f t="shared" si="876"/>
        <v>57.105343513611047</v>
      </c>
      <c r="S3284" s="61">
        <f t="shared" si="867"/>
        <v>0.9950406628403311</v>
      </c>
      <c r="U3284" s="13">
        <f t="shared" si="868"/>
        <v>28.31491602923419</v>
      </c>
      <c r="V3284" s="14">
        <f t="shared" si="869"/>
        <v>57.105343513611047</v>
      </c>
      <c r="W3284" s="7">
        <v>28.147099999999998</v>
      </c>
      <c r="X3284" s="28">
        <v>57.313999999999993</v>
      </c>
      <c r="Y3284" s="74">
        <v>0.88595545762972527</v>
      </c>
      <c r="Z3284" s="75">
        <v>0.84131199999999995</v>
      </c>
      <c r="AA3284" s="33">
        <v>0.9950406628403311</v>
      </c>
      <c r="AB3284" s="33">
        <v>0.99301399999999995</v>
      </c>
      <c r="AC3284" s="45"/>
      <c r="AD3284" s="48">
        <f t="shared" si="877"/>
        <v>1335.7167726405441</v>
      </c>
      <c r="AE3284" s="49">
        <f>IF(P3284&gt;90,0,AD3284*0.7^((1/cosd(P3284))^0.678))</f>
        <v>905.38641156187782</v>
      </c>
      <c r="AG3284" s="81">
        <f t="shared" si="878"/>
        <v>802.13203258703822</v>
      </c>
      <c r="AH3284" s="82">
        <f t="shared" si="879"/>
        <v>900.89629508715973</v>
      </c>
      <c r="AI3284" s="81">
        <f t="shared" si="880"/>
        <v>761.71245268394648</v>
      </c>
      <c r="AJ3284" s="82">
        <f t="shared" si="881"/>
        <v>899.0613820907065</v>
      </c>
    </row>
    <row r="3285" spans="9:36" ht="23.5" x14ac:dyDescent="0.35">
      <c r="I3285" s="57" t="s">
        <v>3296</v>
      </c>
      <c r="J3285" s="58">
        <f t="shared" si="866"/>
        <v>137</v>
      </c>
      <c r="K3285" s="58">
        <f t="shared" si="865"/>
        <v>16</v>
      </c>
      <c r="L3285" s="58">
        <f t="shared" si="870"/>
        <v>3.7763348225946878</v>
      </c>
      <c r="M3285" s="59">
        <f t="shared" si="871"/>
        <v>14.663605580376579</v>
      </c>
      <c r="N3285" s="59">
        <f t="shared" si="872"/>
        <v>39.954083705648685</v>
      </c>
      <c r="O3285" s="59">
        <f t="shared" si="873"/>
        <v>19.263625174941602</v>
      </c>
      <c r="P3285" s="59">
        <f t="shared" si="874"/>
        <v>39.169236066222417</v>
      </c>
      <c r="Q3285" s="60">
        <f t="shared" si="875"/>
        <v>50.830763933777583</v>
      </c>
      <c r="R3285" s="59">
        <f t="shared" si="876"/>
        <v>73.697729319207554</v>
      </c>
      <c r="S3285" s="61">
        <f t="shared" si="867"/>
        <v>0.95289718753383534</v>
      </c>
      <c r="U3285" s="13">
        <f t="shared" si="868"/>
        <v>39.169236066222417</v>
      </c>
      <c r="V3285" s="14">
        <f t="shared" si="869"/>
        <v>73.697729319207554</v>
      </c>
      <c r="W3285" s="7">
        <v>39.008400000000002</v>
      </c>
      <c r="X3285" s="28">
        <v>73.902999999999992</v>
      </c>
      <c r="Y3285" s="74">
        <v>0.83249733796967096</v>
      </c>
      <c r="Z3285" s="75">
        <v>0.78541099999999997</v>
      </c>
      <c r="AA3285" s="33">
        <v>0.95289718753383534</v>
      </c>
      <c r="AB3285" s="33">
        <v>0.93979800000000002</v>
      </c>
      <c r="AC3285" s="45"/>
      <c r="AD3285" s="48">
        <f t="shared" si="877"/>
        <v>1335.7167726405441</v>
      </c>
      <c r="AE3285" s="49">
        <f>IF(P3285&gt;90,0,AD3285*0.7^((1/cosd(P3285))^0.678))</f>
        <v>874.25089769078011</v>
      </c>
      <c r="AG3285" s="81">
        <f t="shared" si="878"/>
        <v>727.81154504516962</v>
      </c>
      <c r="AH3285" s="82">
        <f t="shared" si="879"/>
        <v>833.07122160847518</v>
      </c>
      <c r="AI3285" s="81">
        <f t="shared" si="880"/>
        <v>686.64627180621324</v>
      </c>
      <c r="AJ3285" s="82">
        <f t="shared" si="881"/>
        <v>821.61924514799978</v>
      </c>
    </row>
    <row r="3286" spans="9:36" ht="23.5" x14ac:dyDescent="0.35">
      <c r="I3286" s="57" t="s">
        <v>3297</v>
      </c>
      <c r="J3286" s="58">
        <f t="shared" si="866"/>
        <v>137</v>
      </c>
      <c r="K3286" s="58">
        <f t="shared" si="865"/>
        <v>17</v>
      </c>
      <c r="L3286" s="58">
        <f t="shared" si="870"/>
        <v>3.7763348225946878</v>
      </c>
      <c r="M3286" s="59">
        <f t="shared" si="871"/>
        <v>15.663605580376579</v>
      </c>
      <c r="N3286" s="59">
        <f t="shared" si="872"/>
        <v>54.954083705648685</v>
      </c>
      <c r="O3286" s="59">
        <f t="shared" si="873"/>
        <v>19.263625174941602</v>
      </c>
      <c r="P3286" s="59">
        <f t="shared" si="874"/>
        <v>50.873706314302325</v>
      </c>
      <c r="Q3286" s="60">
        <f t="shared" si="875"/>
        <v>39.126293685697675</v>
      </c>
      <c r="R3286" s="59">
        <f t="shared" si="876"/>
        <v>85.04180265865017</v>
      </c>
      <c r="S3286" s="61">
        <f t="shared" si="867"/>
        <v>0.8665557057924449</v>
      </c>
      <c r="U3286" s="13">
        <f t="shared" si="868"/>
        <v>50.873706314302325</v>
      </c>
      <c r="V3286" s="14">
        <f t="shared" si="869"/>
        <v>85.04180265865017</v>
      </c>
      <c r="W3286" s="7">
        <v>50.708100000000002</v>
      </c>
      <c r="X3286" s="28">
        <v>85.228000000000009</v>
      </c>
      <c r="Y3286" s="74">
        <v>0.80453864993134094</v>
      </c>
      <c r="Z3286" s="75">
        <v>0.76901799999999998</v>
      </c>
      <c r="AA3286" s="33">
        <v>0.8665557057924449</v>
      </c>
      <c r="AB3286" s="33">
        <v>0.84119500000000003</v>
      </c>
      <c r="AC3286" s="45"/>
      <c r="AD3286" s="48">
        <f t="shared" si="877"/>
        <v>1335.7167726405441</v>
      </c>
      <c r="AE3286" s="49">
        <f>IF(P3286&gt;90,0,AD3286*0.7^((1/cosd(P3286))^0.678))</f>
        <v>820.46960814537317</v>
      </c>
      <c r="AG3286" s="81">
        <f t="shared" si="878"/>
        <v>660.09951084697491</v>
      </c>
      <c r="AH3286" s="82">
        <f t="shared" si="879"/>
        <v>710.98262036766459</v>
      </c>
      <c r="AI3286" s="81">
        <f t="shared" si="880"/>
        <v>630.95589711673858</v>
      </c>
      <c r="AJ3286" s="82">
        <f t="shared" si="881"/>
        <v>690.17493202384719</v>
      </c>
    </row>
    <row r="3287" spans="9:36" ht="23.5" x14ac:dyDescent="0.35">
      <c r="I3287" s="57" t="s">
        <v>3298</v>
      </c>
      <c r="J3287" s="58">
        <f t="shared" si="866"/>
        <v>137</v>
      </c>
      <c r="K3287" s="58">
        <f t="shared" si="865"/>
        <v>18</v>
      </c>
      <c r="L3287" s="58">
        <f t="shared" si="870"/>
        <v>3.7763348225946878</v>
      </c>
      <c r="M3287" s="59">
        <f t="shared" si="871"/>
        <v>16.663605580376576</v>
      </c>
      <c r="N3287" s="59">
        <f t="shared" si="872"/>
        <v>69.954083705648628</v>
      </c>
      <c r="O3287" s="59">
        <f t="shared" si="873"/>
        <v>19.263625174941602</v>
      </c>
      <c r="P3287" s="59">
        <f t="shared" si="874"/>
        <v>62.778679442573392</v>
      </c>
      <c r="Q3287" s="60">
        <f t="shared" si="875"/>
        <v>27.221320557426615</v>
      </c>
      <c r="R3287" s="59">
        <f t="shared" si="876"/>
        <v>94.232750299466318</v>
      </c>
      <c r="S3287" s="61">
        <f t="shared" si="867"/>
        <v>0.73919905732785418</v>
      </c>
      <c r="U3287" s="13">
        <f t="shared" si="868"/>
        <v>62.778679442573392</v>
      </c>
      <c r="V3287" s="14">
        <f t="shared" si="869"/>
        <v>94.232750299466318</v>
      </c>
      <c r="W3287" s="7">
        <v>62.596600000000002</v>
      </c>
      <c r="X3287" s="28">
        <v>94.403999999999996</v>
      </c>
      <c r="Y3287" s="74">
        <v>0.81414121334131573</v>
      </c>
      <c r="Z3287" s="75">
        <v>0.79517800000000005</v>
      </c>
      <c r="AA3287" s="33">
        <v>0.73919905732785418</v>
      </c>
      <c r="AB3287" s="33">
        <v>0.70663799999999999</v>
      </c>
      <c r="AC3287" s="45"/>
      <c r="AD3287" s="48">
        <f t="shared" si="877"/>
        <v>1335.7167726405441</v>
      </c>
      <c r="AE3287" s="49">
        <f>IF(P3287&gt;90,0,AD3287*0.7^((1/cosd(P3287))^0.678))</f>
        <v>728.56944038513655</v>
      </c>
      <c r="AG3287" s="81">
        <f t="shared" si="878"/>
        <v>593.1584081985585</v>
      </c>
      <c r="AH3287" s="82">
        <f t="shared" si="879"/>
        <v>538.55784353057516</v>
      </c>
      <c r="AI3287" s="81">
        <f t="shared" si="880"/>
        <v>579.34239046657217</v>
      </c>
      <c r="AJ3287" s="82">
        <f t="shared" si="881"/>
        <v>514.83485221487206</v>
      </c>
    </row>
    <row r="3288" spans="9:36" ht="23.5" x14ac:dyDescent="0.35">
      <c r="I3288" s="57" t="s">
        <v>3299</v>
      </c>
      <c r="J3288" s="58">
        <f t="shared" si="866"/>
        <v>137</v>
      </c>
      <c r="K3288" s="58">
        <f t="shared" si="865"/>
        <v>19</v>
      </c>
      <c r="L3288" s="58">
        <f t="shared" si="870"/>
        <v>3.7763348225946878</v>
      </c>
      <c r="M3288" s="59">
        <f t="shared" si="871"/>
        <v>17.663605580376576</v>
      </c>
      <c r="N3288" s="59">
        <f t="shared" si="872"/>
        <v>84.954083705648628</v>
      </c>
      <c r="O3288" s="59">
        <f t="shared" si="873"/>
        <v>19.263625174941602</v>
      </c>
      <c r="P3288" s="59">
        <f t="shared" si="874"/>
        <v>74.555463386025323</v>
      </c>
      <c r="Q3288" s="60">
        <f t="shared" si="875"/>
        <v>15.44453661397467</v>
      </c>
      <c r="R3288" s="59">
        <f t="shared" si="876"/>
        <v>102.6877208761136</v>
      </c>
      <c r="S3288" s="61">
        <f t="shared" si="867"/>
        <v>0.57998391961243756</v>
      </c>
      <c r="U3288" s="13">
        <f t="shared" si="868"/>
        <v>74.555463386025323</v>
      </c>
      <c r="V3288" s="14">
        <f t="shared" si="869"/>
        <v>102.6877208761136</v>
      </c>
      <c r="W3288" s="7">
        <v>74.337100000000007</v>
      </c>
      <c r="X3288" s="28">
        <v>102.84800000000001</v>
      </c>
      <c r="Y3288" s="74">
        <v>0.85705148018106558</v>
      </c>
      <c r="Z3288" s="75">
        <v>0.85441699999999998</v>
      </c>
      <c r="AA3288" s="33">
        <v>0.57998391961243756</v>
      </c>
      <c r="AB3288" s="33">
        <v>0.56273899999999999</v>
      </c>
      <c r="AC3288" s="45"/>
      <c r="AD3288" s="48">
        <f t="shared" si="877"/>
        <v>1335.7167726405441</v>
      </c>
      <c r="AE3288" s="49">
        <f>IF(P3288&gt;90,0,AD3288*0.7^((1/cosd(P3288))^0.678))</f>
        <v>556.97014112708212</v>
      </c>
      <c r="AG3288" s="81">
        <f t="shared" si="878"/>
        <v>477.35208386962273</v>
      </c>
      <c r="AH3288" s="82">
        <f t="shared" si="879"/>
        <v>323.03372555797762</v>
      </c>
      <c r="AI3288" s="81">
        <f t="shared" si="880"/>
        <v>475.88475707137809</v>
      </c>
      <c r="AJ3288" s="82">
        <f t="shared" si="881"/>
        <v>313.42882024771308</v>
      </c>
    </row>
    <row r="3289" spans="9:36" ht="23.5" x14ac:dyDescent="0.35">
      <c r="I3289" s="57" t="s">
        <v>3300</v>
      </c>
      <c r="J3289" s="58">
        <f t="shared" si="866"/>
        <v>137</v>
      </c>
      <c r="K3289" s="58">
        <f t="shared" si="865"/>
        <v>20</v>
      </c>
      <c r="L3289" s="58">
        <f t="shared" si="870"/>
        <v>3.7763348225946878</v>
      </c>
      <c r="M3289" s="59">
        <f t="shared" si="871"/>
        <v>18.663605580376576</v>
      </c>
      <c r="N3289" s="59">
        <f t="shared" si="872"/>
        <v>99.954083705648628</v>
      </c>
      <c r="O3289" s="59">
        <f t="shared" si="873"/>
        <v>19.263625174941602</v>
      </c>
      <c r="P3289" s="59">
        <f t="shared" si="874"/>
        <v>85.946589586392932</v>
      </c>
      <c r="Q3289" s="60">
        <f t="shared" si="875"/>
        <v>4.0534104136070592</v>
      </c>
      <c r="R3289" s="59">
        <f t="shared" si="876"/>
        <v>111.23042161547214</v>
      </c>
      <c r="S3289" s="61">
        <f t="shared" si="867"/>
        <v>0.40821776499465023</v>
      </c>
      <c r="U3289" s="13">
        <f t="shared" si="868"/>
        <v>85.946589586392932</v>
      </c>
      <c r="V3289" s="14">
        <f t="shared" si="869"/>
        <v>111.23042161547214</v>
      </c>
      <c r="W3289" s="7">
        <v>85.593500000000006</v>
      </c>
      <c r="X3289" s="28">
        <v>111.38200000000001</v>
      </c>
      <c r="Y3289" s="74">
        <v>0.91561717865523395</v>
      </c>
      <c r="Z3289" s="75">
        <v>0</v>
      </c>
      <c r="AA3289" s="33">
        <v>0.40821776499465023</v>
      </c>
      <c r="AB3289" s="33">
        <v>0</v>
      </c>
      <c r="AC3289" s="45"/>
      <c r="AD3289" s="48">
        <f t="shared" si="877"/>
        <v>1335.7167726405441</v>
      </c>
      <c r="AE3289" s="49">
        <f>IF(P3289&gt;90,0,AD3289*0.7^((1/cosd(P3289))^0.678))</f>
        <v>155.60171154015069</v>
      </c>
      <c r="AG3289" s="81">
        <f t="shared" si="878"/>
        <v>142.47160011431833</v>
      </c>
      <c r="AH3289" s="82">
        <f t="shared" si="879"/>
        <v>63.519382914262586</v>
      </c>
      <c r="AI3289" s="81">
        <f t="shared" si="880"/>
        <v>0</v>
      </c>
      <c r="AJ3289" s="82">
        <f t="shared" si="881"/>
        <v>0</v>
      </c>
    </row>
    <row r="3290" spans="9:36" ht="23.5" x14ac:dyDescent="0.35">
      <c r="I3290" s="57" t="s">
        <v>3301</v>
      </c>
      <c r="J3290" s="58">
        <f t="shared" si="866"/>
        <v>137</v>
      </c>
      <c r="K3290" s="58">
        <f t="shared" si="865"/>
        <v>21</v>
      </c>
      <c r="L3290" s="58">
        <f t="shared" si="870"/>
        <v>3.7763348225946878</v>
      </c>
      <c r="M3290" s="59">
        <f t="shared" si="871"/>
        <v>19.663605580376576</v>
      </c>
      <c r="N3290" s="59">
        <f t="shared" si="872"/>
        <v>114.95408370564863</v>
      </c>
      <c r="O3290" s="59">
        <f t="shared" si="873"/>
        <v>19.263625174941602</v>
      </c>
      <c r="P3290" s="59">
        <f t="shared" si="874"/>
        <v>96.66691731941772</v>
      </c>
      <c r="Q3290" s="60">
        <f t="shared" si="875"/>
        <v>-6.6669173194177196</v>
      </c>
      <c r="R3290" s="59">
        <f t="shared" si="876"/>
        <v>120.49080372915486</v>
      </c>
      <c r="S3290" s="61">
        <f t="shared" si="867"/>
        <v>0</v>
      </c>
      <c r="U3290" s="13">
        <f t="shared" si="868"/>
        <v>96.66691731941772</v>
      </c>
      <c r="V3290" s="14">
        <f t="shared" si="869"/>
        <v>120.49080372915486</v>
      </c>
      <c r="W3290" s="7">
        <v>96.470699999999994</v>
      </c>
      <c r="X3290" s="28">
        <v>120.63299999999998</v>
      </c>
      <c r="Y3290" s="74">
        <v>0</v>
      </c>
      <c r="Z3290" s="75">
        <v>0</v>
      </c>
      <c r="AA3290" s="33">
        <v>0</v>
      </c>
      <c r="AB3290" s="33">
        <v>0</v>
      </c>
      <c r="AC3290" s="45"/>
      <c r="AD3290" s="48">
        <f t="shared" si="877"/>
        <v>1335.7167726405441</v>
      </c>
      <c r="AE3290" s="49">
        <f>IF(P3290&gt;90,0,AD3290*0.7^((1/cosd(P3290))^0.678))</f>
        <v>0</v>
      </c>
      <c r="AG3290" s="81">
        <f t="shared" si="878"/>
        <v>0</v>
      </c>
      <c r="AH3290" s="82">
        <f t="shared" si="879"/>
        <v>0</v>
      </c>
      <c r="AI3290" s="81">
        <f t="shared" si="880"/>
        <v>0</v>
      </c>
      <c r="AJ3290" s="82">
        <f t="shared" si="881"/>
        <v>0</v>
      </c>
    </row>
    <row r="3291" spans="9:36" ht="23.5" x14ac:dyDescent="0.35">
      <c r="I3291" s="57" t="s">
        <v>3302</v>
      </c>
      <c r="J3291" s="58">
        <f t="shared" si="866"/>
        <v>137</v>
      </c>
      <c r="K3291" s="58">
        <f t="shared" si="865"/>
        <v>22</v>
      </c>
      <c r="L3291" s="58">
        <f t="shared" si="870"/>
        <v>3.7763348225946878</v>
      </c>
      <c r="M3291" s="59">
        <f t="shared" si="871"/>
        <v>20.663605580376576</v>
      </c>
      <c r="N3291" s="59">
        <f t="shared" si="872"/>
        <v>129.95408370564863</v>
      </c>
      <c r="O3291" s="59">
        <f t="shared" si="873"/>
        <v>19.263625174941602</v>
      </c>
      <c r="P3291" s="59">
        <f t="shared" si="874"/>
        <v>106.33878874577881</v>
      </c>
      <c r="Q3291" s="60">
        <f t="shared" si="875"/>
        <v>-16.338788745778825</v>
      </c>
      <c r="R3291" s="59">
        <f t="shared" si="876"/>
        <v>131.05371739346282</v>
      </c>
      <c r="S3291" s="61">
        <f t="shared" si="867"/>
        <v>0</v>
      </c>
      <c r="U3291" s="13">
        <f t="shared" si="868"/>
        <v>106.33878874577881</v>
      </c>
      <c r="V3291" s="14">
        <f t="shared" si="869"/>
        <v>131.05371739346282</v>
      </c>
      <c r="W3291" s="7">
        <v>106.119</v>
      </c>
      <c r="X3291" s="28">
        <v>131.18</v>
      </c>
      <c r="Y3291" s="74">
        <v>0</v>
      </c>
      <c r="Z3291" s="75">
        <v>0</v>
      </c>
      <c r="AA3291" s="33">
        <v>0</v>
      </c>
      <c r="AB3291" s="33">
        <v>0</v>
      </c>
      <c r="AC3291" s="45"/>
      <c r="AD3291" s="48">
        <f t="shared" si="877"/>
        <v>1335.7167726405441</v>
      </c>
      <c r="AE3291" s="49">
        <f>IF(P3291&gt;90,0,AD3291*0.7^((1/cosd(P3291))^0.678))</f>
        <v>0</v>
      </c>
      <c r="AG3291" s="81">
        <f t="shared" si="878"/>
        <v>0</v>
      </c>
      <c r="AH3291" s="82">
        <f t="shared" si="879"/>
        <v>0</v>
      </c>
      <c r="AI3291" s="81">
        <f t="shared" si="880"/>
        <v>0</v>
      </c>
      <c r="AJ3291" s="82">
        <f t="shared" si="881"/>
        <v>0</v>
      </c>
    </row>
    <row r="3292" spans="9:36" ht="23.5" x14ac:dyDescent="0.35">
      <c r="I3292" s="57" t="s">
        <v>3303</v>
      </c>
      <c r="J3292" s="58">
        <f t="shared" si="866"/>
        <v>137</v>
      </c>
      <c r="K3292" s="58">
        <f t="shared" si="865"/>
        <v>23</v>
      </c>
      <c r="L3292" s="58">
        <f t="shared" si="870"/>
        <v>3.7763348225946878</v>
      </c>
      <c r="M3292" s="59">
        <f t="shared" si="871"/>
        <v>21.663605580376576</v>
      </c>
      <c r="N3292" s="59">
        <f t="shared" si="872"/>
        <v>144.95408370564863</v>
      </c>
      <c r="O3292" s="59">
        <f t="shared" si="873"/>
        <v>19.263625174941602</v>
      </c>
      <c r="P3292" s="59">
        <f t="shared" si="874"/>
        <v>114.43821366618816</v>
      </c>
      <c r="Q3292" s="60">
        <f t="shared" si="875"/>
        <v>-24.438213666188165</v>
      </c>
      <c r="R3292" s="59">
        <f t="shared" si="876"/>
        <v>143.45689881204285</v>
      </c>
      <c r="S3292" s="61">
        <f t="shared" si="867"/>
        <v>0</v>
      </c>
      <c r="U3292" s="13">
        <f t="shared" si="868"/>
        <v>114.43821366618816</v>
      </c>
      <c r="V3292" s="14">
        <f t="shared" si="869"/>
        <v>143.45689881204285</v>
      </c>
      <c r="W3292" s="7">
        <v>114.194</v>
      </c>
      <c r="X3292" s="28">
        <v>143.55399999999997</v>
      </c>
      <c r="Y3292" s="74">
        <v>0</v>
      </c>
      <c r="Z3292" s="75">
        <v>0</v>
      </c>
      <c r="AA3292" s="33">
        <v>0</v>
      </c>
      <c r="AB3292" s="33">
        <v>0</v>
      </c>
      <c r="AC3292" s="45"/>
      <c r="AD3292" s="48">
        <f t="shared" si="877"/>
        <v>1335.7167726405441</v>
      </c>
      <c r="AE3292" s="49">
        <f>IF(P3292&gt;90,0,AD3292*0.7^((1/cosd(P3292))^0.678))</f>
        <v>0</v>
      </c>
      <c r="AG3292" s="81">
        <f t="shared" si="878"/>
        <v>0</v>
      </c>
      <c r="AH3292" s="82">
        <f t="shared" si="879"/>
        <v>0</v>
      </c>
      <c r="AI3292" s="81">
        <f t="shared" si="880"/>
        <v>0</v>
      </c>
      <c r="AJ3292" s="82">
        <f t="shared" si="881"/>
        <v>0</v>
      </c>
    </row>
    <row r="3293" spans="9:36" ht="23.5" x14ac:dyDescent="0.35">
      <c r="I3293" s="57" t="s">
        <v>3304</v>
      </c>
      <c r="J3293" s="58">
        <f t="shared" si="866"/>
        <v>138</v>
      </c>
      <c r="K3293" s="58">
        <f t="shared" si="865"/>
        <v>0</v>
      </c>
      <c r="L3293" s="58">
        <f t="shared" si="870"/>
        <v>3.7507682292168685</v>
      </c>
      <c r="M3293" s="59">
        <f t="shared" si="871"/>
        <v>-1.3368205295130524</v>
      </c>
      <c r="N3293" s="59">
        <f t="shared" si="872"/>
        <v>-200.05230794269576</v>
      </c>
      <c r="O3293" s="59">
        <f t="shared" si="873"/>
        <v>19.490951188278189</v>
      </c>
      <c r="P3293" s="59">
        <f t="shared" si="874"/>
        <v>120.06463622559323</v>
      </c>
      <c r="Q3293" s="60">
        <f t="shared" si="875"/>
        <v>-30.06463622559323</v>
      </c>
      <c r="R3293" s="59">
        <f t="shared" si="876"/>
        <v>-158.06983692059643</v>
      </c>
      <c r="S3293" s="61">
        <f t="shared" si="867"/>
        <v>0</v>
      </c>
      <c r="U3293" s="13">
        <f t="shared" si="868"/>
        <v>120.06463622559323</v>
      </c>
      <c r="V3293" s="14">
        <f t="shared" si="869"/>
        <v>-158.06983692059643</v>
      </c>
      <c r="W3293" s="7">
        <v>120.01600000000001</v>
      </c>
      <c r="X3293" s="28">
        <v>158.04000000000002</v>
      </c>
      <c r="Y3293" s="74">
        <v>0</v>
      </c>
      <c r="Z3293" s="75">
        <v>0</v>
      </c>
      <c r="AA3293" s="33">
        <v>0</v>
      </c>
      <c r="AB3293" s="33">
        <v>0</v>
      </c>
      <c r="AC3293" s="45"/>
      <c r="AD3293" s="48">
        <f t="shared" si="877"/>
        <v>1335.1733368053212</v>
      </c>
      <c r="AE3293" s="49">
        <f>IF(P3293&gt;90,0,AD3293*0.7^((1/cosd(P3293))^0.678))</f>
        <v>0</v>
      </c>
      <c r="AG3293" s="81">
        <f t="shared" si="878"/>
        <v>0</v>
      </c>
      <c r="AH3293" s="82">
        <f t="shared" si="879"/>
        <v>0</v>
      </c>
      <c r="AI3293" s="81">
        <f t="shared" si="880"/>
        <v>0</v>
      </c>
      <c r="AJ3293" s="82">
        <f t="shared" si="881"/>
        <v>0</v>
      </c>
    </row>
    <row r="3294" spans="9:36" ht="23.5" x14ac:dyDescent="0.35">
      <c r="I3294" s="57" t="s">
        <v>3305</v>
      </c>
      <c r="J3294" s="58">
        <f t="shared" si="866"/>
        <v>138</v>
      </c>
      <c r="K3294" s="58">
        <f t="shared" ref="K3294:K3357" si="882">0+K3270</f>
        <v>1</v>
      </c>
      <c r="L3294" s="58">
        <f t="shared" si="870"/>
        <v>3.7507682292168685</v>
      </c>
      <c r="M3294" s="59">
        <f t="shared" si="871"/>
        <v>-0.33682052951305241</v>
      </c>
      <c r="N3294" s="59">
        <f t="shared" si="872"/>
        <v>-185.05230794269576</v>
      </c>
      <c r="O3294" s="59">
        <f t="shared" si="873"/>
        <v>19.490951188278189</v>
      </c>
      <c r="P3294" s="59">
        <f t="shared" si="874"/>
        <v>122.92019815792818</v>
      </c>
      <c r="Q3294" s="60">
        <f t="shared" si="875"/>
        <v>-32.920198157928176</v>
      </c>
      <c r="R3294" s="59">
        <f t="shared" si="876"/>
        <v>-174.32423263540088</v>
      </c>
      <c r="S3294" s="61">
        <f t="shared" si="867"/>
        <v>0</v>
      </c>
      <c r="U3294" s="13">
        <f t="shared" si="868"/>
        <v>122.92019815792818</v>
      </c>
      <c r="V3294" s="14">
        <f t="shared" si="869"/>
        <v>-174.32423263540088</v>
      </c>
      <c r="W3294" s="7">
        <v>122.87</v>
      </c>
      <c r="X3294" s="28">
        <v>174.28100000000001</v>
      </c>
      <c r="Y3294" s="74">
        <v>0</v>
      </c>
      <c r="Z3294" s="75">
        <v>0</v>
      </c>
      <c r="AA3294" s="33">
        <v>0</v>
      </c>
      <c r="AB3294" s="33">
        <v>0</v>
      </c>
      <c r="AC3294" s="45"/>
      <c r="AD3294" s="48">
        <f t="shared" si="877"/>
        <v>1335.1733368053212</v>
      </c>
      <c r="AE3294" s="49">
        <f>IF(P3294&gt;90,0,AD3294*0.7^((1/cosd(P3294))^0.678))</f>
        <v>0</v>
      </c>
      <c r="AG3294" s="81">
        <f t="shared" si="878"/>
        <v>0</v>
      </c>
      <c r="AH3294" s="82">
        <f t="shared" si="879"/>
        <v>0</v>
      </c>
      <c r="AI3294" s="81">
        <f t="shared" si="880"/>
        <v>0</v>
      </c>
      <c r="AJ3294" s="82">
        <f t="shared" si="881"/>
        <v>0</v>
      </c>
    </row>
    <row r="3295" spans="9:36" ht="23.5" x14ac:dyDescent="0.35">
      <c r="I3295" s="57" t="s">
        <v>3306</v>
      </c>
      <c r="J3295" s="58">
        <f t="shared" ref="J3295:J3358" si="883">1+J3271</f>
        <v>138</v>
      </c>
      <c r="K3295" s="58">
        <f t="shared" si="882"/>
        <v>2</v>
      </c>
      <c r="L3295" s="58">
        <f t="shared" si="870"/>
        <v>3.7507682292168685</v>
      </c>
      <c r="M3295" s="59">
        <f t="shared" si="871"/>
        <v>0.66317947048694759</v>
      </c>
      <c r="N3295" s="59">
        <f t="shared" si="872"/>
        <v>-170.05230794269576</v>
      </c>
      <c r="O3295" s="59">
        <f t="shared" si="873"/>
        <v>19.490951188278189</v>
      </c>
      <c r="P3295" s="59">
        <f t="shared" si="874"/>
        <v>122.3520521124852</v>
      </c>
      <c r="Q3295" s="60">
        <f t="shared" si="875"/>
        <v>-32.352052112485204</v>
      </c>
      <c r="R3295" s="59">
        <f t="shared" si="876"/>
        <v>-168.88537704722552</v>
      </c>
      <c r="S3295" s="61">
        <f t="shared" si="867"/>
        <v>0</v>
      </c>
      <c r="U3295" s="13">
        <f t="shared" si="868"/>
        <v>122.3520521124852</v>
      </c>
      <c r="V3295" s="14">
        <f t="shared" si="869"/>
        <v>-168.88537704722552</v>
      </c>
      <c r="W3295" s="7">
        <v>122.303</v>
      </c>
      <c r="X3295" s="28">
        <v>-168.94389999999999</v>
      </c>
      <c r="Y3295" s="74">
        <v>0</v>
      </c>
      <c r="Z3295" s="75">
        <v>0</v>
      </c>
      <c r="AA3295" s="33">
        <v>0</v>
      </c>
      <c r="AB3295" s="33">
        <v>0</v>
      </c>
      <c r="AC3295" s="45"/>
      <c r="AD3295" s="48">
        <f t="shared" si="877"/>
        <v>1335.1733368053212</v>
      </c>
      <c r="AE3295" s="49">
        <f>IF(P3295&gt;90,0,AD3295*0.7^((1/cosd(P3295))^0.678))</f>
        <v>0</v>
      </c>
      <c r="AG3295" s="81">
        <f t="shared" si="878"/>
        <v>0</v>
      </c>
      <c r="AH3295" s="82">
        <f t="shared" si="879"/>
        <v>0</v>
      </c>
      <c r="AI3295" s="81">
        <f t="shared" si="880"/>
        <v>0</v>
      </c>
      <c r="AJ3295" s="82">
        <f t="shared" si="881"/>
        <v>0</v>
      </c>
    </row>
    <row r="3296" spans="9:36" ht="23.5" x14ac:dyDescent="0.35">
      <c r="I3296" s="57" t="s">
        <v>3307</v>
      </c>
      <c r="J3296" s="58">
        <f t="shared" si="883"/>
        <v>138</v>
      </c>
      <c r="K3296" s="58">
        <f t="shared" si="882"/>
        <v>3</v>
      </c>
      <c r="L3296" s="58">
        <f t="shared" si="870"/>
        <v>3.7507682292168685</v>
      </c>
      <c r="M3296" s="59">
        <f t="shared" si="871"/>
        <v>1.6631794704869476</v>
      </c>
      <c r="N3296" s="59">
        <f t="shared" si="872"/>
        <v>-155.05230794269576</v>
      </c>
      <c r="O3296" s="59">
        <f t="shared" si="873"/>
        <v>19.490951188278189</v>
      </c>
      <c r="P3296" s="59">
        <f t="shared" si="874"/>
        <v>118.45670877655321</v>
      </c>
      <c r="Q3296" s="60">
        <f t="shared" si="875"/>
        <v>-28.456708776553196</v>
      </c>
      <c r="R3296" s="59">
        <f t="shared" si="876"/>
        <v>-153.11101538530315</v>
      </c>
      <c r="S3296" s="61">
        <f t="shared" si="867"/>
        <v>0</v>
      </c>
      <c r="U3296" s="13">
        <f t="shared" si="868"/>
        <v>118.45670877655321</v>
      </c>
      <c r="V3296" s="14">
        <f t="shared" si="869"/>
        <v>-153.11101538530315</v>
      </c>
      <c r="W3296" s="7">
        <v>118.41200000000001</v>
      </c>
      <c r="X3296" s="28">
        <v>-153.18270000000001</v>
      </c>
      <c r="Y3296" s="74">
        <v>0</v>
      </c>
      <c r="Z3296" s="75">
        <v>0</v>
      </c>
      <c r="AA3296" s="33">
        <v>0</v>
      </c>
      <c r="AB3296" s="33">
        <v>0</v>
      </c>
      <c r="AC3296" s="45"/>
      <c r="AD3296" s="48">
        <f t="shared" si="877"/>
        <v>1335.1733368053212</v>
      </c>
      <c r="AE3296" s="49">
        <f>IF(P3296&gt;90,0,AD3296*0.7^((1/cosd(P3296))^0.678))</f>
        <v>0</v>
      </c>
      <c r="AG3296" s="81">
        <f t="shared" si="878"/>
        <v>0</v>
      </c>
      <c r="AH3296" s="82">
        <f t="shared" si="879"/>
        <v>0</v>
      </c>
      <c r="AI3296" s="81">
        <f t="shared" si="880"/>
        <v>0</v>
      </c>
      <c r="AJ3296" s="82">
        <f t="shared" si="881"/>
        <v>0</v>
      </c>
    </row>
    <row r="3297" spans="9:36" ht="23.5" x14ac:dyDescent="0.35">
      <c r="I3297" s="57" t="s">
        <v>3308</v>
      </c>
      <c r="J3297" s="58">
        <f t="shared" si="883"/>
        <v>138</v>
      </c>
      <c r="K3297" s="58">
        <f t="shared" si="882"/>
        <v>4</v>
      </c>
      <c r="L3297" s="58">
        <f t="shared" si="870"/>
        <v>3.7507682292168685</v>
      </c>
      <c r="M3297" s="59">
        <f t="shared" si="871"/>
        <v>2.6631794704869476</v>
      </c>
      <c r="N3297" s="59">
        <f t="shared" si="872"/>
        <v>-140.05230794269576</v>
      </c>
      <c r="O3297" s="59">
        <f t="shared" si="873"/>
        <v>19.490951188278189</v>
      </c>
      <c r="P3297" s="59">
        <f t="shared" si="874"/>
        <v>111.81367108821182</v>
      </c>
      <c r="Q3297" s="60">
        <f t="shared" si="875"/>
        <v>-21.81367108821183</v>
      </c>
      <c r="R3297" s="59">
        <f t="shared" si="876"/>
        <v>-139.30925556520594</v>
      </c>
      <c r="S3297" s="61">
        <f t="shared" si="867"/>
        <v>0</v>
      </c>
      <c r="U3297" s="13">
        <f t="shared" si="868"/>
        <v>111.81367108821182</v>
      </c>
      <c r="V3297" s="14">
        <f t="shared" si="869"/>
        <v>-139.30925556520594</v>
      </c>
      <c r="W3297" s="7">
        <v>111.774</v>
      </c>
      <c r="X3297" s="28">
        <v>-139.39080000000001</v>
      </c>
      <c r="Y3297" s="74">
        <v>0</v>
      </c>
      <c r="Z3297" s="75">
        <v>0</v>
      </c>
      <c r="AA3297" s="33">
        <v>0</v>
      </c>
      <c r="AB3297" s="33">
        <v>0</v>
      </c>
      <c r="AC3297" s="45"/>
      <c r="AD3297" s="48">
        <f t="shared" si="877"/>
        <v>1335.1733368053212</v>
      </c>
      <c r="AE3297" s="49">
        <f>IF(P3297&gt;90,0,AD3297*0.7^((1/cosd(P3297))^0.678))</f>
        <v>0</v>
      </c>
      <c r="AG3297" s="81">
        <f t="shared" si="878"/>
        <v>0</v>
      </c>
      <c r="AH3297" s="82">
        <f t="shared" si="879"/>
        <v>0</v>
      </c>
      <c r="AI3297" s="81">
        <f t="shared" si="880"/>
        <v>0</v>
      </c>
      <c r="AJ3297" s="82">
        <f t="shared" si="881"/>
        <v>0</v>
      </c>
    </row>
    <row r="3298" spans="9:36" ht="23.5" x14ac:dyDescent="0.35">
      <c r="I3298" s="57" t="s">
        <v>3309</v>
      </c>
      <c r="J3298" s="58">
        <f t="shared" si="883"/>
        <v>138</v>
      </c>
      <c r="K3298" s="58">
        <f t="shared" si="882"/>
        <v>5</v>
      </c>
      <c r="L3298" s="58">
        <f t="shared" si="870"/>
        <v>3.7507682292168685</v>
      </c>
      <c r="M3298" s="59">
        <f t="shared" si="871"/>
        <v>3.6631794704869476</v>
      </c>
      <c r="N3298" s="59">
        <f t="shared" si="872"/>
        <v>-125.05230794269578</v>
      </c>
      <c r="O3298" s="59">
        <f t="shared" si="873"/>
        <v>19.490951188278189</v>
      </c>
      <c r="P3298" s="59">
        <f t="shared" si="874"/>
        <v>103.15307373614986</v>
      </c>
      <c r="Q3298" s="60">
        <f t="shared" si="875"/>
        <v>-13.153073736149864</v>
      </c>
      <c r="R3298" s="59">
        <f t="shared" si="876"/>
        <v>-127.57959718322174</v>
      </c>
      <c r="S3298" s="61">
        <f t="shared" si="867"/>
        <v>0</v>
      </c>
      <c r="U3298" s="13">
        <f t="shared" si="868"/>
        <v>103.15307373614986</v>
      </c>
      <c r="V3298" s="14">
        <f t="shared" si="869"/>
        <v>-127.57959718322174</v>
      </c>
      <c r="W3298" s="7">
        <v>103.119</v>
      </c>
      <c r="X3298" s="28">
        <v>-127.669</v>
      </c>
      <c r="Y3298" s="74">
        <v>0</v>
      </c>
      <c r="Z3298" s="75">
        <v>0</v>
      </c>
      <c r="AA3298" s="33">
        <v>0</v>
      </c>
      <c r="AB3298" s="33">
        <v>0</v>
      </c>
      <c r="AC3298" s="45"/>
      <c r="AD3298" s="48">
        <f t="shared" si="877"/>
        <v>1335.1733368053212</v>
      </c>
      <c r="AE3298" s="49">
        <f>IF(P3298&gt;90,0,AD3298*0.7^((1/cosd(P3298))^0.678))</f>
        <v>0</v>
      </c>
      <c r="AG3298" s="81">
        <f t="shared" si="878"/>
        <v>0</v>
      </c>
      <c r="AH3298" s="82">
        <f t="shared" si="879"/>
        <v>0</v>
      </c>
      <c r="AI3298" s="81">
        <f t="shared" si="880"/>
        <v>0</v>
      </c>
      <c r="AJ3298" s="82">
        <f t="shared" si="881"/>
        <v>0</v>
      </c>
    </row>
    <row r="3299" spans="9:36" ht="23.5" x14ac:dyDescent="0.35">
      <c r="I3299" s="57" t="s">
        <v>3310</v>
      </c>
      <c r="J3299" s="58">
        <f t="shared" si="883"/>
        <v>138</v>
      </c>
      <c r="K3299" s="58">
        <f t="shared" si="882"/>
        <v>6</v>
      </c>
      <c r="L3299" s="58">
        <f t="shared" si="870"/>
        <v>3.7507682292168685</v>
      </c>
      <c r="M3299" s="59">
        <f t="shared" si="871"/>
        <v>4.6631794704869476</v>
      </c>
      <c r="N3299" s="59">
        <f t="shared" si="872"/>
        <v>-110.05230794269579</v>
      </c>
      <c r="O3299" s="59">
        <f t="shared" si="873"/>
        <v>19.490951188278189</v>
      </c>
      <c r="P3299" s="59">
        <f t="shared" si="874"/>
        <v>93.107101143307261</v>
      </c>
      <c r="Q3299" s="60">
        <f t="shared" si="875"/>
        <v>-3.1071011433072737</v>
      </c>
      <c r="R3299" s="59">
        <f t="shared" si="876"/>
        <v>-117.51973105026386</v>
      </c>
      <c r="S3299" s="61">
        <f t="shared" si="867"/>
        <v>0</v>
      </c>
      <c r="U3299" s="13">
        <f t="shared" si="868"/>
        <v>93.107101143307261</v>
      </c>
      <c r="V3299" s="14">
        <f t="shared" si="869"/>
        <v>-117.51973105026386</v>
      </c>
      <c r="W3299" s="7">
        <v>93.077200000000005</v>
      </c>
      <c r="X3299" s="28">
        <v>-117.6174</v>
      </c>
      <c r="Y3299" s="74">
        <v>0</v>
      </c>
      <c r="Z3299" s="75">
        <v>0</v>
      </c>
      <c r="AA3299" s="33">
        <v>0</v>
      </c>
      <c r="AB3299" s="33">
        <v>0</v>
      </c>
      <c r="AC3299" s="45"/>
      <c r="AD3299" s="48">
        <f t="shared" si="877"/>
        <v>1335.1733368053212</v>
      </c>
      <c r="AE3299" s="49">
        <f>IF(P3299&gt;90,0,AD3299*0.7^((1/cosd(P3299))^0.678))</f>
        <v>0</v>
      </c>
      <c r="AG3299" s="81">
        <f t="shared" si="878"/>
        <v>0</v>
      </c>
      <c r="AH3299" s="82">
        <f t="shared" si="879"/>
        <v>0</v>
      </c>
      <c r="AI3299" s="81">
        <f t="shared" si="880"/>
        <v>0</v>
      </c>
      <c r="AJ3299" s="82">
        <f t="shared" si="881"/>
        <v>0</v>
      </c>
    </row>
    <row r="3300" spans="9:36" ht="23.5" x14ac:dyDescent="0.35">
      <c r="I3300" s="57" t="s">
        <v>3311</v>
      </c>
      <c r="J3300" s="58">
        <f t="shared" si="883"/>
        <v>138</v>
      </c>
      <c r="K3300" s="58">
        <f t="shared" si="882"/>
        <v>7</v>
      </c>
      <c r="L3300" s="58">
        <f t="shared" si="870"/>
        <v>3.7507682292168685</v>
      </c>
      <c r="M3300" s="59">
        <f t="shared" si="871"/>
        <v>5.6631794704869476</v>
      </c>
      <c r="N3300" s="59">
        <f t="shared" si="872"/>
        <v>-95.052307942695791</v>
      </c>
      <c r="O3300" s="59">
        <f t="shared" si="873"/>
        <v>19.490951188278189</v>
      </c>
      <c r="P3300" s="59">
        <f t="shared" si="874"/>
        <v>82.145981114458024</v>
      </c>
      <c r="Q3300" s="60">
        <f t="shared" si="875"/>
        <v>7.8540188855419775</v>
      </c>
      <c r="R3300" s="59">
        <f t="shared" si="876"/>
        <v>-108.57210069937837</v>
      </c>
      <c r="S3300" s="61">
        <f t="shared" si="867"/>
        <v>0.89755806712137598</v>
      </c>
      <c r="U3300" s="13">
        <f t="shared" si="868"/>
        <v>82.145981114458024</v>
      </c>
      <c r="V3300" s="14">
        <f t="shared" si="869"/>
        <v>-108.57210069937837</v>
      </c>
      <c r="W3300" s="7">
        <v>82.009100000000004</v>
      </c>
      <c r="X3300" s="28">
        <v>-108.6802</v>
      </c>
      <c r="Y3300" s="74">
        <v>0.46158707557446343</v>
      </c>
      <c r="Z3300" s="75">
        <v>0.49659399999999998</v>
      </c>
      <c r="AA3300" s="33">
        <v>0.89755806712137598</v>
      </c>
      <c r="AB3300" s="33">
        <v>0.90313500000000002</v>
      </c>
      <c r="AC3300" s="45"/>
      <c r="AD3300" s="48">
        <f t="shared" si="877"/>
        <v>1335.1733368053212</v>
      </c>
      <c r="AE3300" s="49">
        <f>IF(P3300&gt;90,0,AD3300*0.7^((1/cosd(P3300))^0.678))</f>
        <v>337.55535900281217</v>
      </c>
      <c r="AG3300" s="81">
        <f t="shared" si="878"/>
        <v>155.8111910065962</v>
      </c>
      <c r="AH3300" s="82">
        <f t="shared" si="879"/>
        <v>302.97553557302626</v>
      </c>
      <c r="AI3300" s="81">
        <f t="shared" si="880"/>
        <v>167.6279659486425</v>
      </c>
      <c r="AJ3300" s="82">
        <f t="shared" si="881"/>
        <v>304.85805915300477</v>
      </c>
    </row>
    <row r="3301" spans="9:36" ht="23.5" x14ac:dyDescent="0.35">
      <c r="I3301" s="57" t="s">
        <v>3312</v>
      </c>
      <c r="J3301" s="58">
        <f t="shared" si="883"/>
        <v>138</v>
      </c>
      <c r="K3301" s="58">
        <f t="shared" si="882"/>
        <v>8</v>
      </c>
      <c r="L3301" s="58">
        <f t="shared" si="870"/>
        <v>3.7507682292168685</v>
      </c>
      <c r="M3301" s="59">
        <f t="shared" si="871"/>
        <v>6.6631794704869476</v>
      </c>
      <c r="N3301" s="59">
        <f t="shared" si="872"/>
        <v>-80.052307942695791</v>
      </c>
      <c r="O3301" s="59">
        <f t="shared" si="873"/>
        <v>19.490951188278189</v>
      </c>
      <c r="P3301" s="59">
        <f t="shared" si="874"/>
        <v>70.609980593842167</v>
      </c>
      <c r="Q3301" s="60">
        <f t="shared" si="875"/>
        <v>19.390019406157837</v>
      </c>
      <c r="R3301" s="59">
        <f t="shared" si="876"/>
        <v>-100.14873551144146</v>
      </c>
      <c r="S3301" s="61">
        <f t="shared" si="867"/>
        <v>0.84228285147258986</v>
      </c>
      <c r="U3301" s="13">
        <f t="shared" si="868"/>
        <v>70.609980593842167</v>
      </c>
      <c r="V3301" s="14">
        <f t="shared" si="869"/>
        <v>-100.14873551144146</v>
      </c>
      <c r="W3301" s="7">
        <v>70.537599999999998</v>
      </c>
      <c r="X3301" s="28">
        <v>-100.2719</v>
      </c>
      <c r="Y3301" s="74">
        <v>0.63307305149961401</v>
      </c>
      <c r="Z3301" s="75">
        <v>0.66935800000000001</v>
      </c>
      <c r="AA3301" s="33">
        <v>0.84228285147258986</v>
      </c>
      <c r="AB3301" s="33">
        <v>0.85720499999999999</v>
      </c>
      <c r="AC3301" s="45"/>
      <c r="AD3301" s="48">
        <f t="shared" si="877"/>
        <v>1335.1733368053212</v>
      </c>
      <c r="AE3301" s="49">
        <f>IF(P3301&gt;90,0,AD3301*0.7^((1/cosd(P3301))^0.678))</f>
        <v>628.63972800215356</v>
      </c>
      <c r="AG3301" s="81">
        <f t="shared" si="878"/>
        <v>397.9748709002107</v>
      </c>
      <c r="AH3301" s="82">
        <f t="shared" si="879"/>
        <v>529.49246265060719</v>
      </c>
      <c r="AI3301" s="81">
        <f t="shared" si="880"/>
        <v>420.78503105606552</v>
      </c>
      <c r="AJ3301" s="82">
        <f t="shared" si="881"/>
        <v>538.87311804208605</v>
      </c>
    </row>
    <row r="3302" spans="9:36" ht="23.5" x14ac:dyDescent="0.35">
      <c r="I3302" s="57" t="s">
        <v>3313</v>
      </c>
      <c r="J3302" s="58">
        <f t="shared" si="883"/>
        <v>138</v>
      </c>
      <c r="K3302" s="58">
        <f t="shared" si="882"/>
        <v>9</v>
      </c>
      <c r="L3302" s="58">
        <f t="shared" si="870"/>
        <v>3.7507682292168685</v>
      </c>
      <c r="M3302" s="59">
        <f t="shared" si="871"/>
        <v>7.6631794704869476</v>
      </c>
      <c r="N3302" s="59">
        <f t="shared" si="872"/>
        <v>-65.052307942695791</v>
      </c>
      <c r="O3302" s="59">
        <f t="shared" si="873"/>
        <v>19.490951188278189</v>
      </c>
      <c r="P3302" s="59">
        <f t="shared" si="874"/>
        <v>58.766534866917127</v>
      </c>
      <c r="Q3302" s="60">
        <f t="shared" si="875"/>
        <v>31.23346513308287</v>
      </c>
      <c r="R3302" s="59">
        <f t="shared" si="876"/>
        <v>-91.584850908371749</v>
      </c>
      <c r="S3302" s="61">
        <f t="shared" si="867"/>
        <v>0.80910336649768855</v>
      </c>
      <c r="U3302" s="13">
        <f t="shared" si="868"/>
        <v>58.766534866917127</v>
      </c>
      <c r="V3302" s="14">
        <f t="shared" si="869"/>
        <v>-91.584850908371749</v>
      </c>
      <c r="W3302" s="7">
        <v>58.711599999999997</v>
      </c>
      <c r="X3302" s="28">
        <v>-91.730599999999995</v>
      </c>
      <c r="Y3302" s="74">
        <v>0.78372284234185219</v>
      </c>
      <c r="Z3302" s="75">
        <v>0.81472299999999997</v>
      </c>
      <c r="AA3302" s="33">
        <v>0.80910336649768855</v>
      </c>
      <c r="AB3302" s="33">
        <v>0.83794900000000005</v>
      </c>
      <c r="AC3302" s="45"/>
      <c r="AD3302" s="48">
        <f t="shared" si="877"/>
        <v>1335.1733368053212</v>
      </c>
      <c r="AE3302" s="49">
        <f>IF(P3302&gt;90,0,AD3302*0.7^((1/cosd(P3302))^0.678))</f>
        <v>765.14809785619468</v>
      </c>
      <c r="AG3302" s="81">
        <f t="shared" si="878"/>
        <v>599.66404206431855</v>
      </c>
      <c r="AH3302" s="82">
        <f t="shared" si="879"/>
        <v>619.0839018447499</v>
      </c>
      <c r="AI3302" s="81">
        <f t="shared" si="880"/>
        <v>623.38375372969244</v>
      </c>
      <c r="AJ3302" s="82">
        <f t="shared" si="881"/>
        <v>641.15508345050057</v>
      </c>
    </row>
    <row r="3303" spans="9:36" ht="23.5" x14ac:dyDescent="0.35">
      <c r="I3303" s="57" t="s">
        <v>3314</v>
      </c>
      <c r="J3303" s="58">
        <f t="shared" si="883"/>
        <v>138</v>
      </c>
      <c r="K3303" s="58">
        <f t="shared" si="882"/>
        <v>10</v>
      </c>
      <c r="L3303" s="58">
        <f t="shared" si="870"/>
        <v>3.7507682292168685</v>
      </c>
      <c r="M3303" s="59">
        <f t="shared" si="871"/>
        <v>8.6631794704869485</v>
      </c>
      <c r="N3303" s="59">
        <f t="shared" si="872"/>
        <v>-50.052307942695776</v>
      </c>
      <c r="O3303" s="59">
        <f t="shared" si="873"/>
        <v>19.490951188278189</v>
      </c>
      <c r="P3303" s="59">
        <f t="shared" si="874"/>
        <v>46.880126500028986</v>
      </c>
      <c r="Q3303" s="60">
        <f t="shared" si="875"/>
        <v>43.119873499971014</v>
      </c>
      <c r="R3303" s="59">
        <f t="shared" si="876"/>
        <v>-81.930867258730714</v>
      </c>
      <c r="S3303" s="61">
        <f t="shared" si="867"/>
        <v>0.81213194867426697</v>
      </c>
      <c r="U3303" s="13">
        <f t="shared" si="868"/>
        <v>46.880126500028986</v>
      </c>
      <c r="V3303" s="14">
        <f t="shared" si="869"/>
        <v>-81.930867258730714</v>
      </c>
      <c r="W3303" s="7">
        <v>46.828299999999999</v>
      </c>
      <c r="X3303" s="28">
        <v>-82.111800000000002</v>
      </c>
      <c r="Y3303" s="74">
        <v>0.89869396966836412</v>
      </c>
      <c r="Z3303" s="75">
        <v>0.91830000000000001</v>
      </c>
      <c r="AA3303" s="33">
        <v>0.81213194867426697</v>
      </c>
      <c r="AB3303" s="33">
        <v>0.85219100000000003</v>
      </c>
      <c r="AC3303" s="45"/>
      <c r="AD3303" s="48">
        <f t="shared" si="877"/>
        <v>1335.1733368053212</v>
      </c>
      <c r="AE3303" s="49">
        <f>IF(P3303&gt;90,0,AD3303*0.7^((1/cosd(P3303))^0.678))</f>
        <v>841.48759731670418</v>
      </c>
      <c r="AG3303" s="81">
        <f t="shared" si="878"/>
        <v>756.2398292592427</v>
      </c>
      <c r="AH3303" s="82">
        <f t="shared" si="879"/>
        <v>683.39896219404181</v>
      </c>
      <c r="AI3303" s="81">
        <f t="shared" si="880"/>
        <v>772.7380606159295</v>
      </c>
      <c r="AJ3303" s="82">
        <f t="shared" si="881"/>
        <v>717.10815704491949</v>
      </c>
    </row>
    <row r="3304" spans="9:36" ht="23.5" x14ac:dyDescent="0.35">
      <c r="I3304" s="57" t="s">
        <v>3315</v>
      </c>
      <c r="J3304" s="58">
        <f t="shared" si="883"/>
        <v>138</v>
      </c>
      <c r="K3304" s="58">
        <f t="shared" si="882"/>
        <v>11</v>
      </c>
      <c r="L3304" s="58">
        <f t="shared" si="870"/>
        <v>3.7507682292168685</v>
      </c>
      <c r="M3304" s="59">
        <f t="shared" si="871"/>
        <v>9.6631794704869485</v>
      </c>
      <c r="N3304" s="59">
        <f t="shared" si="872"/>
        <v>-35.052307942695776</v>
      </c>
      <c r="O3304" s="59">
        <f t="shared" si="873"/>
        <v>19.490951188278189</v>
      </c>
      <c r="P3304" s="59">
        <f t="shared" si="874"/>
        <v>35.338041629527737</v>
      </c>
      <c r="Q3304" s="60">
        <f t="shared" si="875"/>
        <v>54.661958370472263</v>
      </c>
      <c r="R3304" s="59">
        <f t="shared" si="876"/>
        <v>-69.398786723675556</v>
      </c>
      <c r="S3304" s="61">
        <f t="shared" si="867"/>
        <v>0.85002402610031658</v>
      </c>
      <c r="U3304" s="13">
        <f t="shared" si="868"/>
        <v>35.338041629527737</v>
      </c>
      <c r="V3304" s="14">
        <f t="shared" si="869"/>
        <v>-69.398786723675556</v>
      </c>
      <c r="W3304" s="7">
        <v>35.276800000000001</v>
      </c>
      <c r="X3304" s="28">
        <v>-69.635000000000005</v>
      </c>
      <c r="Y3304" s="74">
        <v>0.97103723948927079</v>
      </c>
      <c r="Z3304" s="75">
        <v>0.97816800000000004</v>
      </c>
      <c r="AA3304" s="33">
        <v>0.85002402610031658</v>
      </c>
      <c r="AB3304" s="33">
        <v>0.89141899999999996</v>
      </c>
      <c r="AC3304" s="45"/>
      <c r="AD3304" s="48">
        <f t="shared" si="877"/>
        <v>1335.1733368053212</v>
      </c>
      <c r="AE3304" s="49">
        <f>IF(P3304&gt;90,0,AD3304*0.7^((1/cosd(P3304))^0.678))</f>
        <v>886.54661818427689</v>
      </c>
      <c r="AG3304" s="81">
        <f t="shared" si="878"/>
        <v>860.86978080020879</v>
      </c>
      <c r="AH3304" s="82">
        <f t="shared" si="879"/>
        <v>753.58592571461918</v>
      </c>
      <c r="AI3304" s="81">
        <f t="shared" si="880"/>
        <v>867.19153241607785</v>
      </c>
      <c r="AJ3304" s="82">
        <f t="shared" si="881"/>
        <v>790.28449983520989</v>
      </c>
    </row>
    <row r="3305" spans="9:36" ht="23.5" x14ac:dyDescent="0.35">
      <c r="I3305" s="57" t="s">
        <v>3316</v>
      </c>
      <c r="J3305" s="58">
        <f t="shared" si="883"/>
        <v>138</v>
      </c>
      <c r="K3305" s="58">
        <f t="shared" si="882"/>
        <v>12</v>
      </c>
      <c r="L3305" s="58">
        <f t="shared" si="870"/>
        <v>3.7507682292168685</v>
      </c>
      <c r="M3305" s="59">
        <f t="shared" si="871"/>
        <v>10.663179470486948</v>
      </c>
      <c r="N3305" s="59">
        <f t="shared" si="872"/>
        <v>-20.052307942695773</v>
      </c>
      <c r="O3305" s="59">
        <f t="shared" si="873"/>
        <v>19.490951188278189</v>
      </c>
      <c r="P3305" s="59">
        <f t="shared" si="874"/>
        <v>25.015188773850493</v>
      </c>
      <c r="Q3305" s="60">
        <f t="shared" si="875"/>
        <v>64.984811226149503</v>
      </c>
      <c r="R3305" s="59">
        <f t="shared" si="876"/>
        <v>-49.852793086324304</v>
      </c>
      <c r="S3305" s="61">
        <f t="shared" si="867"/>
        <v>0.90690150035268968</v>
      </c>
      <c r="U3305" s="13">
        <f t="shared" si="868"/>
        <v>25.015188773850493</v>
      </c>
      <c r="V3305" s="14">
        <f t="shared" si="869"/>
        <v>-49.852793086324304</v>
      </c>
      <c r="W3305" s="7">
        <v>24.924199999999999</v>
      </c>
      <c r="X3305" s="28">
        <v>-50.158999999999992</v>
      </c>
      <c r="Y3305" s="74">
        <v>0.99935997241574848</v>
      </c>
      <c r="Z3305" s="75">
        <v>0.99948199999999998</v>
      </c>
      <c r="AA3305" s="33">
        <v>0.90690150035268968</v>
      </c>
      <c r="AB3305" s="33">
        <v>0.93434600000000001</v>
      </c>
      <c r="AC3305" s="45"/>
      <c r="AD3305" s="48">
        <f t="shared" si="877"/>
        <v>1335.1733368053212</v>
      </c>
      <c r="AE3305" s="49">
        <f>IF(P3305&gt;90,0,AD3305*0.7^((1/cosd(P3305))^0.678))</f>
        <v>911.87986925337782</v>
      </c>
      <c r="AG3305" s="81">
        <f t="shared" si="878"/>
        <v>911.29624098353202</v>
      </c>
      <c r="AH3305" s="82">
        <f t="shared" si="879"/>
        <v>826.9852215673028</v>
      </c>
      <c r="AI3305" s="81">
        <f t="shared" si="880"/>
        <v>911.4075154811045</v>
      </c>
      <c r="AJ3305" s="82">
        <f t="shared" si="881"/>
        <v>852.01130831741659</v>
      </c>
    </row>
    <row r="3306" spans="9:36" ht="23.5" x14ac:dyDescent="0.35">
      <c r="I3306" s="57" t="s">
        <v>3317</v>
      </c>
      <c r="J3306" s="58">
        <f t="shared" si="883"/>
        <v>138</v>
      </c>
      <c r="K3306" s="58">
        <f t="shared" si="882"/>
        <v>13</v>
      </c>
      <c r="L3306" s="58">
        <f t="shared" si="870"/>
        <v>3.7507682292168685</v>
      </c>
      <c r="M3306" s="59">
        <f t="shared" si="871"/>
        <v>11.663179470486948</v>
      </c>
      <c r="N3306" s="59">
        <f t="shared" si="872"/>
        <v>-5.0523079426957729</v>
      </c>
      <c r="O3306" s="59">
        <f t="shared" si="873"/>
        <v>19.490951188278189</v>
      </c>
      <c r="P3306" s="59">
        <f t="shared" si="874"/>
        <v>18.433831179027514</v>
      </c>
      <c r="Q3306" s="60">
        <f t="shared" si="875"/>
        <v>71.566168820972479</v>
      </c>
      <c r="R3306" s="59">
        <f t="shared" si="876"/>
        <v>-15.221009288619182</v>
      </c>
      <c r="S3306" s="61">
        <f t="shared" si="867"/>
        <v>0.9616004932279596</v>
      </c>
      <c r="U3306" s="13">
        <f t="shared" si="868"/>
        <v>18.433831179027514</v>
      </c>
      <c r="V3306" s="14">
        <f t="shared" si="869"/>
        <v>-15.221009288619182</v>
      </c>
      <c r="W3306" s="7">
        <v>18.286200000000001</v>
      </c>
      <c r="X3306" s="28">
        <v>-15.472000000000008</v>
      </c>
      <c r="Y3306" s="74">
        <v>0.98759110721939536</v>
      </c>
      <c r="Z3306" s="75">
        <v>0.98829699999999998</v>
      </c>
      <c r="AA3306" s="33">
        <v>0.9616004932279596</v>
      </c>
      <c r="AB3306" s="33">
        <v>0.96305499999999999</v>
      </c>
      <c r="AC3306" s="45"/>
      <c r="AD3306" s="48">
        <f t="shared" si="877"/>
        <v>1335.1733368053212</v>
      </c>
      <c r="AE3306" s="49">
        <f>IF(P3306&gt;90,0,AD3306*0.7^((1/cosd(P3306))^0.678))</f>
        <v>922.57937087333278</v>
      </c>
      <c r="AG3306" s="81">
        <f t="shared" si="878"/>
        <v>911.13118237856793</v>
      </c>
      <c r="AH3306" s="82">
        <f t="shared" si="879"/>
        <v>887.15277807373741</v>
      </c>
      <c r="AI3306" s="81">
        <f t="shared" si="880"/>
        <v>911.78242449600214</v>
      </c>
      <c r="AJ3306" s="82">
        <f t="shared" si="881"/>
        <v>888.49467601641754</v>
      </c>
    </row>
    <row r="3307" spans="9:36" ht="23.5" x14ac:dyDescent="0.35">
      <c r="I3307" s="57" t="s">
        <v>3318</v>
      </c>
      <c r="J3307" s="58">
        <f t="shared" si="883"/>
        <v>138</v>
      </c>
      <c r="K3307" s="58">
        <f t="shared" si="882"/>
        <v>14</v>
      </c>
      <c r="L3307" s="58">
        <f t="shared" si="870"/>
        <v>3.7507682292168685</v>
      </c>
      <c r="M3307" s="59">
        <f t="shared" si="871"/>
        <v>12.663179470486948</v>
      </c>
      <c r="N3307" s="59">
        <f t="shared" si="872"/>
        <v>9.9476920573042271</v>
      </c>
      <c r="O3307" s="59">
        <f t="shared" si="873"/>
        <v>19.490951188278189</v>
      </c>
      <c r="P3307" s="59">
        <f t="shared" si="874"/>
        <v>19.89141855774584</v>
      </c>
      <c r="Q3307" s="60">
        <f t="shared" si="875"/>
        <v>70.108581442254163</v>
      </c>
      <c r="R3307" s="59">
        <f t="shared" si="876"/>
        <v>28.596164965659273</v>
      </c>
      <c r="S3307" s="61">
        <f t="shared" si="867"/>
        <v>0.99537309948961894</v>
      </c>
      <c r="U3307" s="13">
        <f t="shared" si="868"/>
        <v>19.89141855774584</v>
      </c>
      <c r="V3307" s="14">
        <f t="shared" si="869"/>
        <v>28.596164965659273</v>
      </c>
      <c r="W3307" s="7">
        <v>19.715900000000001</v>
      </c>
      <c r="X3307" s="28">
        <v>28.669999999999987</v>
      </c>
      <c r="Y3307" s="74">
        <v>0.94523542540127381</v>
      </c>
      <c r="Z3307" s="75">
        <v>0.92384100000000002</v>
      </c>
      <c r="AA3307" s="33">
        <v>0.99537309948961894</v>
      </c>
      <c r="AB3307" s="33">
        <v>0.99369200000000002</v>
      </c>
      <c r="AC3307" s="45"/>
      <c r="AD3307" s="48">
        <f t="shared" si="877"/>
        <v>1335.1733368053212</v>
      </c>
      <c r="AE3307" s="49">
        <f>IF(P3307&gt;90,0,AD3307*0.7^((1/cosd(P3307))^0.678))</f>
        <v>920.53134378510458</v>
      </c>
      <c r="AG3307" s="81">
        <f t="shared" si="878"/>
        <v>870.11883633791956</v>
      </c>
      <c r="AH3307" s="82">
        <f t="shared" si="879"/>
        <v>916.27213684072353</v>
      </c>
      <c r="AI3307" s="81">
        <f t="shared" si="880"/>
        <v>850.42459717377483</v>
      </c>
      <c r="AJ3307" s="82">
        <f t="shared" si="881"/>
        <v>914.72463206850819</v>
      </c>
    </row>
    <row r="3308" spans="9:36" ht="23.5" x14ac:dyDescent="0.35">
      <c r="I3308" s="57" t="s">
        <v>3319</v>
      </c>
      <c r="J3308" s="58">
        <f t="shared" si="883"/>
        <v>138</v>
      </c>
      <c r="K3308" s="58">
        <f t="shared" si="882"/>
        <v>15</v>
      </c>
      <c r="L3308" s="58">
        <f t="shared" si="870"/>
        <v>3.7507682292168685</v>
      </c>
      <c r="M3308" s="59">
        <f t="shared" si="871"/>
        <v>13.663179470486948</v>
      </c>
      <c r="N3308" s="59">
        <f t="shared" si="872"/>
        <v>24.947692057304227</v>
      </c>
      <c r="O3308" s="59">
        <f t="shared" si="873"/>
        <v>19.490951188278189</v>
      </c>
      <c r="P3308" s="59">
        <f t="shared" si="874"/>
        <v>28.150220861929032</v>
      </c>
      <c r="Q3308" s="60">
        <f t="shared" si="875"/>
        <v>61.849779138070971</v>
      </c>
      <c r="R3308" s="59">
        <f t="shared" si="876"/>
        <v>57.436828469563828</v>
      </c>
      <c r="S3308" s="61">
        <f t="shared" si="867"/>
        <v>0.99482481635519493</v>
      </c>
      <c r="U3308" s="13">
        <f t="shared" si="868"/>
        <v>28.150220861929032</v>
      </c>
      <c r="V3308" s="14">
        <f t="shared" si="869"/>
        <v>57.436828469563828</v>
      </c>
      <c r="W3308" s="7">
        <v>27.9863</v>
      </c>
      <c r="X3308" s="28">
        <v>57.632000000000005</v>
      </c>
      <c r="Y3308" s="74">
        <v>0.887548641759764</v>
      </c>
      <c r="Z3308" s="75">
        <v>0.84309299999999998</v>
      </c>
      <c r="AA3308" s="33">
        <v>0.99482481635519493</v>
      </c>
      <c r="AB3308" s="33">
        <v>0.99271100000000001</v>
      </c>
      <c r="AC3308" s="45"/>
      <c r="AD3308" s="48">
        <f t="shared" si="877"/>
        <v>1335.1733368053212</v>
      </c>
      <c r="AE3308" s="49">
        <f>IF(P3308&gt;90,0,AD3308*0.7^((1/cosd(P3308))^0.678))</f>
        <v>905.38619897842534</v>
      </c>
      <c r="AG3308" s="81">
        <f t="shared" si="878"/>
        <v>803.57429117133688</v>
      </c>
      <c r="AH3308" s="82">
        <f t="shared" si="879"/>
        <v>900.70065912923997</v>
      </c>
      <c r="AI3308" s="81">
        <f t="shared" si="880"/>
        <v>763.32476665531749</v>
      </c>
      <c r="AJ3308" s="82">
        <f t="shared" si="881"/>
        <v>898.78683897407166</v>
      </c>
    </row>
    <row r="3309" spans="9:36" ht="23.5" x14ac:dyDescent="0.35">
      <c r="I3309" s="57" t="s">
        <v>3320</v>
      </c>
      <c r="J3309" s="58">
        <f t="shared" si="883"/>
        <v>138</v>
      </c>
      <c r="K3309" s="58">
        <f t="shared" si="882"/>
        <v>16</v>
      </c>
      <c r="L3309" s="58">
        <f t="shared" si="870"/>
        <v>3.7507682292168685</v>
      </c>
      <c r="M3309" s="59">
        <f t="shared" si="871"/>
        <v>14.663179470486948</v>
      </c>
      <c r="N3309" s="59">
        <f t="shared" si="872"/>
        <v>39.947692057304224</v>
      </c>
      <c r="O3309" s="59">
        <f t="shared" si="873"/>
        <v>19.490951188278189</v>
      </c>
      <c r="P3309" s="59">
        <f t="shared" si="874"/>
        <v>39.030719960535158</v>
      </c>
      <c r="Q3309" s="60">
        <f t="shared" si="875"/>
        <v>50.969280039464842</v>
      </c>
      <c r="R3309" s="59">
        <f t="shared" si="876"/>
        <v>73.983695910072242</v>
      </c>
      <c r="S3309" s="61">
        <f t="shared" si="867"/>
        <v>0.95230564363868031</v>
      </c>
      <c r="U3309" s="13">
        <f t="shared" si="868"/>
        <v>39.030719960535158</v>
      </c>
      <c r="V3309" s="14">
        <f t="shared" si="869"/>
        <v>73.983695910072242</v>
      </c>
      <c r="W3309" s="7">
        <v>38.872599999999998</v>
      </c>
      <c r="X3309" s="28">
        <v>74.176999999999992</v>
      </c>
      <c r="Y3309" s="74">
        <v>0.83459289408479342</v>
      </c>
      <c r="Z3309" s="75">
        <v>0.78782200000000002</v>
      </c>
      <c r="AA3309" s="33">
        <v>0.95230564363868031</v>
      </c>
      <c r="AB3309" s="33">
        <v>0.93900899999999998</v>
      </c>
      <c r="AC3309" s="45"/>
      <c r="AD3309" s="48">
        <f t="shared" si="877"/>
        <v>1335.1733368053212</v>
      </c>
      <c r="AE3309" s="49">
        <f>IF(P3309&gt;90,0,AD3309*0.7^((1/cosd(P3309))^0.678))</f>
        <v>874.38842460383</v>
      </c>
      <c r="AG3309" s="81">
        <f t="shared" si="878"/>
        <v>729.75836584435365</v>
      </c>
      <c r="AH3309" s="82">
        <f t="shared" si="879"/>
        <v>832.68503148256207</v>
      </c>
      <c r="AI3309" s="81">
        <f t="shared" si="880"/>
        <v>688.86243744823855</v>
      </c>
      <c r="AJ3309" s="82">
        <f t="shared" si="881"/>
        <v>821.05860019881777</v>
      </c>
    </row>
    <row r="3310" spans="9:36" ht="23.5" x14ac:dyDescent="0.35">
      <c r="I3310" s="57" t="s">
        <v>3321</v>
      </c>
      <c r="J3310" s="58">
        <f t="shared" si="883"/>
        <v>138</v>
      </c>
      <c r="K3310" s="58">
        <f t="shared" si="882"/>
        <v>17</v>
      </c>
      <c r="L3310" s="58">
        <f t="shared" si="870"/>
        <v>3.7507682292168685</v>
      </c>
      <c r="M3310" s="59">
        <f t="shared" si="871"/>
        <v>15.663179470486948</v>
      </c>
      <c r="N3310" s="59">
        <f t="shared" si="872"/>
        <v>54.947692057304224</v>
      </c>
      <c r="O3310" s="59">
        <f t="shared" si="873"/>
        <v>19.490951188278189</v>
      </c>
      <c r="P3310" s="59">
        <f t="shared" si="874"/>
        <v>50.745031504020638</v>
      </c>
      <c r="Q3310" s="60">
        <f t="shared" si="875"/>
        <v>39.254968495979362</v>
      </c>
      <c r="R3310" s="59">
        <f t="shared" si="876"/>
        <v>85.283723490157186</v>
      </c>
      <c r="S3310" s="61">
        <f t="shared" si="867"/>
        <v>0.86564056293139291</v>
      </c>
      <c r="U3310" s="13">
        <f t="shared" si="868"/>
        <v>50.745031504020638</v>
      </c>
      <c r="V3310" s="14">
        <f t="shared" si="869"/>
        <v>85.283723490157186</v>
      </c>
      <c r="W3310" s="7">
        <v>50.581600000000002</v>
      </c>
      <c r="X3310" s="28">
        <v>85.45999999999998</v>
      </c>
      <c r="Y3310" s="74">
        <v>0.80688749268412596</v>
      </c>
      <c r="Z3310" s="75">
        <v>0.77160200000000001</v>
      </c>
      <c r="AA3310" s="33">
        <v>0.86564056293139291</v>
      </c>
      <c r="AB3310" s="33">
        <v>0.84004400000000001</v>
      </c>
      <c r="AC3310" s="45"/>
      <c r="AD3310" s="48">
        <f t="shared" si="877"/>
        <v>1335.1733368053212</v>
      </c>
      <c r="AE3310" s="49">
        <f>IF(P3310&gt;90,0,AD3310*0.7^((1/cosd(P3310))^0.678))</f>
        <v>820.88189693424954</v>
      </c>
      <c r="AG3310" s="81">
        <f t="shared" si="878"/>
        <v>662.35933560706576</v>
      </c>
      <c r="AH3310" s="82">
        <f t="shared" si="879"/>
        <v>710.58866736235348</v>
      </c>
      <c r="AI3310" s="81">
        <f t="shared" si="880"/>
        <v>633.39411343826077</v>
      </c>
      <c r="AJ3310" s="82">
        <f t="shared" si="881"/>
        <v>689.57691222823473</v>
      </c>
    </row>
    <row r="3311" spans="9:36" ht="23.5" x14ac:dyDescent="0.35">
      <c r="I3311" s="57" t="s">
        <v>3322</v>
      </c>
      <c r="J3311" s="58">
        <f t="shared" si="883"/>
        <v>138</v>
      </c>
      <c r="K3311" s="58">
        <f t="shared" si="882"/>
        <v>18</v>
      </c>
      <c r="L3311" s="58">
        <f t="shared" si="870"/>
        <v>3.7507682292168685</v>
      </c>
      <c r="M3311" s="59">
        <f t="shared" si="871"/>
        <v>16.663179470486945</v>
      </c>
      <c r="N3311" s="59">
        <f t="shared" si="872"/>
        <v>69.947692057304181</v>
      </c>
      <c r="O3311" s="59">
        <f t="shared" si="873"/>
        <v>19.490951188278189</v>
      </c>
      <c r="P3311" s="59">
        <f t="shared" si="874"/>
        <v>62.650207149145878</v>
      </c>
      <c r="Q3311" s="60">
        <f t="shared" si="875"/>
        <v>27.349792850854122</v>
      </c>
      <c r="R3311" s="59">
        <f t="shared" si="876"/>
        <v>94.443881191653418</v>
      </c>
      <c r="S3311" s="61">
        <f t="shared" si="867"/>
        <v>0.73796299995864933</v>
      </c>
      <c r="U3311" s="13">
        <f t="shared" si="868"/>
        <v>62.650207149145878</v>
      </c>
      <c r="V3311" s="14">
        <f t="shared" si="869"/>
        <v>94.443881191653418</v>
      </c>
      <c r="W3311" s="7">
        <v>62.470199999999998</v>
      </c>
      <c r="X3311" s="28">
        <v>94.605999999999995</v>
      </c>
      <c r="Y3311" s="74">
        <v>0.81638155773860954</v>
      </c>
      <c r="Z3311" s="75">
        <v>0.79748300000000005</v>
      </c>
      <c r="AA3311" s="33">
        <v>0.73796299995864933</v>
      </c>
      <c r="AB3311" s="33">
        <v>0.70513800000000004</v>
      </c>
      <c r="AC3311" s="45"/>
      <c r="AD3311" s="48">
        <f t="shared" si="877"/>
        <v>1335.1733368053212</v>
      </c>
      <c r="AE3311" s="49">
        <f>IF(P3311&gt;90,0,AD3311*0.7^((1/cosd(P3311))^0.678))</f>
        <v>729.57329611497835</v>
      </c>
      <c r="AG3311" s="81">
        <f t="shared" si="878"/>
        <v>595.61018396683789</v>
      </c>
      <c r="AH3311" s="82">
        <f t="shared" si="879"/>
        <v>538.39809829072942</v>
      </c>
      <c r="AI3311" s="81">
        <f t="shared" si="880"/>
        <v>581.82230090566134</v>
      </c>
      <c r="AJ3311" s="82">
        <f t="shared" si="881"/>
        <v>514.44985487592362</v>
      </c>
    </row>
    <row r="3312" spans="9:36" ht="23.5" x14ac:dyDescent="0.35">
      <c r="I3312" s="57" t="s">
        <v>3323</v>
      </c>
      <c r="J3312" s="58">
        <f t="shared" si="883"/>
        <v>138</v>
      </c>
      <c r="K3312" s="58">
        <f t="shared" si="882"/>
        <v>19</v>
      </c>
      <c r="L3312" s="58">
        <f t="shared" si="870"/>
        <v>3.7507682292168685</v>
      </c>
      <c r="M3312" s="59">
        <f t="shared" si="871"/>
        <v>17.663179470486945</v>
      </c>
      <c r="N3312" s="59">
        <f t="shared" si="872"/>
        <v>84.947692057304181</v>
      </c>
      <c r="O3312" s="59">
        <f t="shared" si="873"/>
        <v>19.490951188278189</v>
      </c>
      <c r="P3312" s="59">
        <f t="shared" si="874"/>
        <v>74.420840453105612</v>
      </c>
      <c r="Q3312" s="60">
        <f t="shared" si="875"/>
        <v>15.579159546894386</v>
      </c>
      <c r="R3312" s="59">
        <f t="shared" si="876"/>
        <v>102.87792522016822</v>
      </c>
      <c r="S3312" s="61">
        <f t="shared" si="867"/>
        <v>0.57833178720027523</v>
      </c>
      <c r="U3312" s="13">
        <f t="shared" si="868"/>
        <v>74.420840453105612</v>
      </c>
      <c r="V3312" s="14">
        <f t="shared" si="869"/>
        <v>102.87792522016822</v>
      </c>
      <c r="W3312" s="7">
        <v>74.204999999999998</v>
      </c>
      <c r="X3312" s="28">
        <v>103.029</v>
      </c>
      <c r="Y3312" s="74">
        <v>0.85887246009483742</v>
      </c>
      <c r="Z3312" s="75">
        <v>0.85607299999999997</v>
      </c>
      <c r="AA3312" s="33">
        <v>0.57833178720027523</v>
      </c>
      <c r="AB3312" s="33">
        <v>0.56060500000000002</v>
      </c>
      <c r="AC3312" s="45"/>
      <c r="AD3312" s="48">
        <f t="shared" si="877"/>
        <v>1335.1733368053212</v>
      </c>
      <c r="AE3312" s="49">
        <f>IF(P3312&gt;90,0,AD3312*0.7^((1/cosd(P3312))^0.678))</f>
        <v>559.53771476902568</v>
      </c>
      <c r="AG3312" s="81">
        <f t="shared" si="878"/>
        <v>480.57153359951656</v>
      </c>
      <c r="AH3312" s="82">
        <f t="shared" si="879"/>
        <v>323.59844658832844</v>
      </c>
      <c r="AI3312" s="81">
        <f t="shared" si="880"/>
        <v>479.0051300954641</v>
      </c>
      <c r="AJ3312" s="82">
        <f t="shared" si="881"/>
        <v>313.67964058808968</v>
      </c>
    </row>
    <row r="3313" spans="9:36" ht="23.5" x14ac:dyDescent="0.35">
      <c r="I3313" s="57" t="s">
        <v>3324</v>
      </c>
      <c r="J3313" s="58">
        <f t="shared" si="883"/>
        <v>138</v>
      </c>
      <c r="K3313" s="58">
        <f t="shared" si="882"/>
        <v>20</v>
      </c>
      <c r="L3313" s="58">
        <f t="shared" si="870"/>
        <v>3.7507682292168685</v>
      </c>
      <c r="M3313" s="59">
        <f t="shared" si="871"/>
        <v>18.663179470486945</v>
      </c>
      <c r="N3313" s="59">
        <f t="shared" si="872"/>
        <v>99.947692057304181</v>
      </c>
      <c r="O3313" s="59">
        <f t="shared" si="873"/>
        <v>19.490951188278189</v>
      </c>
      <c r="P3313" s="59">
        <f t="shared" si="874"/>
        <v>85.800916689548089</v>
      </c>
      <c r="Q3313" s="60">
        <f t="shared" si="875"/>
        <v>4.1990833104519156</v>
      </c>
      <c r="R3313" s="59">
        <f t="shared" si="876"/>
        <v>111.40549757787119</v>
      </c>
      <c r="S3313" s="61">
        <f t="shared" si="867"/>
        <v>0.40584663228881379</v>
      </c>
      <c r="U3313" s="13">
        <f t="shared" si="868"/>
        <v>85.800916689548089</v>
      </c>
      <c r="V3313" s="14">
        <f t="shared" si="869"/>
        <v>111.40549757787119</v>
      </c>
      <c r="W3313" s="7">
        <v>85.453500000000005</v>
      </c>
      <c r="X3313" s="28">
        <v>111.548</v>
      </c>
      <c r="Y3313" s="74">
        <v>0.91686967864170776</v>
      </c>
      <c r="Z3313" s="75">
        <v>0</v>
      </c>
      <c r="AA3313" s="33">
        <v>0.40584663228881379</v>
      </c>
      <c r="AB3313" s="33">
        <v>0</v>
      </c>
      <c r="AC3313" s="45"/>
      <c r="AD3313" s="48">
        <f t="shared" si="877"/>
        <v>1335.1733368053212</v>
      </c>
      <c r="AE3313" s="49">
        <f>IF(P3313&gt;90,0,AD3313*0.7^((1/cosd(P3313))^0.678))</f>
        <v>163.63867195421213</v>
      </c>
      <c r="AG3313" s="81">
        <f t="shared" si="878"/>
        <v>150.03533656801432</v>
      </c>
      <c r="AH3313" s="82">
        <f t="shared" si="879"/>
        <v>66.412203924830962</v>
      </c>
      <c r="AI3313" s="81">
        <f t="shared" si="880"/>
        <v>0</v>
      </c>
      <c r="AJ3313" s="82">
        <f t="shared" si="881"/>
        <v>0</v>
      </c>
    </row>
    <row r="3314" spans="9:36" ht="23.5" x14ac:dyDescent="0.35">
      <c r="I3314" s="57" t="s">
        <v>3325</v>
      </c>
      <c r="J3314" s="58">
        <f t="shared" si="883"/>
        <v>138</v>
      </c>
      <c r="K3314" s="58">
        <f t="shared" si="882"/>
        <v>21</v>
      </c>
      <c r="L3314" s="58">
        <f t="shared" si="870"/>
        <v>3.7507682292168685</v>
      </c>
      <c r="M3314" s="59">
        <f t="shared" si="871"/>
        <v>19.663179470486945</v>
      </c>
      <c r="N3314" s="59">
        <f t="shared" si="872"/>
        <v>114.94769205730418</v>
      </c>
      <c r="O3314" s="59">
        <f t="shared" si="873"/>
        <v>19.490951188278189</v>
      </c>
      <c r="P3314" s="59">
        <f t="shared" si="874"/>
        <v>96.50601129572803</v>
      </c>
      <c r="Q3314" s="60">
        <f t="shared" si="875"/>
        <v>-6.5060112957280243</v>
      </c>
      <c r="R3314" s="59">
        <f t="shared" si="876"/>
        <v>120.65256593742625</v>
      </c>
      <c r="S3314" s="61">
        <f t="shared" si="867"/>
        <v>0</v>
      </c>
      <c r="U3314" s="13">
        <f t="shared" si="868"/>
        <v>96.50601129572803</v>
      </c>
      <c r="V3314" s="14">
        <f t="shared" si="869"/>
        <v>120.65256593742625</v>
      </c>
      <c r="W3314" s="7">
        <v>96.313500000000005</v>
      </c>
      <c r="X3314" s="28">
        <v>120.786</v>
      </c>
      <c r="Y3314" s="74">
        <v>0</v>
      </c>
      <c r="Z3314" s="75">
        <v>0</v>
      </c>
      <c r="AA3314" s="33">
        <v>0</v>
      </c>
      <c r="AB3314" s="33">
        <v>0</v>
      </c>
      <c r="AC3314" s="45"/>
      <c r="AD3314" s="48">
        <f t="shared" si="877"/>
        <v>1335.1733368053212</v>
      </c>
      <c r="AE3314" s="49">
        <f>IF(P3314&gt;90,0,AD3314*0.7^((1/cosd(P3314))^0.678))</f>
        <v>0</v>
      </c>
      <c r="AG3314" s="81">
        <f t="shared" si="878"/>
        <v>0</v>
      </c>
      <c r="AH3314" s="82">
        <f t="shared" si="879"/>
        <v>0</v>
      </c>
      <c r="AI3314" s="81">
        <f t="shared" si="880"/>
        <v>0</v>
      </c>
      <c r="AJ3314" s="82">
        <f t="shared" si="881"/>
        <v>0</v>
      </c>
    </row>
    <row r="3315" spans="9:36" ht="23.5" x14ac:dyDescent="0.35">
      <c r="I3315" s="57" t="s">
        <v>3326</v>
      </c>
      <c r="J3315" s="58">
        <f t="shared" si="883"/>
        <v>138</v>
      </c>
      <c r="K3315" s="58">
        <f t="shared" si="882"/>
        <v>22</v>
      </c>
      <c r="L3315" s="58">
        <f t="shared" si="870"/>
        <v>3.7507682292168685</v>
      </c>
      <c r="M3315" s="59">
        <f t="shared" si="871"/>
        <v>20.663179470486945</v>
      </c>
      <c r="N3315" s="59">
        <f t="shared" si="872"/>
        <v>129.94769205730418</v>
      </c>
      <c r="O3315" s="59">
        <f t="shared" si="873"/>
        <v>19.490951188278189</v>
      </c>
      <c r="P3315" s="59">
        <f t="shared" si="874"/>
        <v>106.15924269914855</v>
      </c>
      <c r="Q3315" s="60">
        <f t="shared" si="875"/>
        <v>-16.15924269914856</v>
      </c>
      <c r="R3315" s="59">
        <f t="shared" si="876"/>
        <v>131.19908305874111</v>
      </c>
      <c r="S3315" s="61">
        <f t="shared" si="867"/>
        <v>0</v>
      </c>
      <c r="U3315" s="13">
        <f t="shared" si="868"/>
        <v>106.15924269914855</v>
      </c>
      <c r="V3315" s="14">
        <f t="shared" si="869"/>
        <v>131.19908305874111</v>
      </c>
      <c r="W3315" s="7">
        <v>105.94499999999999</v>
      </c>
      <c r="X3315" s="28">
        <v>131.31599999999997</v>
      </c>
      <c r="Y3315" s="74">
        <v>0</v>
      </c>
      <c r="Z3315" s="75">
        <v>0</v>
      </c>
      <c r="AA3315" s="33">
        <v>0</v>
      </c>
      <c r="AB3315" s="33">
        <v>0</v>
      </c>
      <c r="AC3315" s="45"/>
      <c r="AD3315" s="48">
        <f t="shared" si="877"/>
        <v>1335.1733368053212</v>
      </c>
      <c r="AE3315" s="49">
        <f>IF(P3315&gt;90,0,AD3315*0.7^((1/cosd(P3315))^0.678))</f>
        <v>0</v>
      </c>
      <c r="AG3315" s="81">
        <f t="shared" si="878"/>
        <v>0</v>
      </c>
      <c r="AH3315" s="82">
        <f t="shared" si="879"/>
        <v>0</v>
      </c>
      <c r="AI3315" s="81">
        <f t="shared" si="880"/>
        <v>0</v>
      </c>
      <c r="AJ3315" s="82">
        <f t="shared" si="881"/>
        <v>0</v>
      </c>
    </row>
    <row r="3316" spans="9:36" ht="23.5" x14ac:dyDescent="0.35">
      <c r="I3316" s="57" t="s">
        <v>3327</v>
      </c>
      <c r="J3316" s="58">
        <f t="shared" si="883"/>
        <v>138</v>
      </c>
      <c r="K3316" s="58">
        <f t="shared" si="882"/>
        <v>23</v>
      </c>
      <c r="L3316" s="58">
        <f t="shared" si="870"/>
        <v>3.7507682292168685</v>
      </c>
      <c r="M3316" s="59">
        <f t="shared" si="871"/>
        <v>21.663179470486945</v>
      </c>
      <c r="N3316" s="59">
        <f t="shared" si="872"/>
        <v>144.94769205730418</v>
      </c>
      <c r="O3316" s="59">
        <f t="shared" si="873"/>
        <v>19.490951188278189</v>
      </c>
      <c r="P3316" s="59">
        <f t="shared" si="874"/>
        <v>114.23842679486769</v>
      </c>
      <c r="Q3316" s="60">
        <f t="shared" si="875"/>
        <v>-24.238426794867692</v>
      </c>
      <c r="R3316" s="59">
        <f t="shared" si="876"/>
        <v>143.57611568543342</v>
      </c>
      <c r="S3316" s="61">
        <f t="shared" si="867"/>
        <v>0</v>
      </c>
      <c r="U3316" s="13">
        <f t="shared" si="868"/>
        <v>114.23842679486769</v>
      </c>
      <c r="V3316" s="14">
        <f t="shared" si="869"/>
        <v>143.57611568543342</v>
      </c>
      <c r="W3316" s="7">
        <v>114</v>
      </c>
      <c r="X3316" s="28">
        <v>143.66399999999999</v>
      </c>
      <c r="Y3316" s="74">
        <v>0</v>
      </c>
      <c r="Z3316" s="75">
        <v>0</v>
      </c>
      <c r="AA3316" s="33">
        <v>0</v>
      </c>
      <c r="AB3316" s="33">
        <v>0</v>
      </c>
      <c r="AC3316" s="45"/>
      <c r="AD3316" s="48">
        <f t="shared" si="877"/>
        <v>1335.1733368053212</v>
      </c>
      <c r="AE3316" s="49">
        <f>IF(P3316&gt;90,0,AD3316*0.7^((1/cosd(P3316))^0.678))</f>
        <v>0</v>
      </c>
      <c r="AG3316" s="81">
        <f t="shared" si="878"/>
        <v>0</v>
      </c>
      <c r="AH3316" s="82">
        <f t="shared" si="879"/>
        <v>0</v>
      </c>
      <c r="AI3316" s="81">
        <f t="shared" si="880"/>
        <v>0</v>
      </c>
      <c r="AJ3316" s="82">
        <f t="shared" si="881"/>
        <v>0</v>
      </c>
    </row>
    <row r="3317" spans="9:36" ht="23.5" x14ac:dyDescent="0.35">
      <c r="I3317" s="57" t="s">
        <v>3328</v>
      </c>
      <c r="J3317" s="58">
        <f t="shared" si="883"/>
        <v>139</v>
      </c>
      <c r="K3317" s="58">
        <f t="shared" si="882"/>
        <v>0</v>
      </c>
      <c r="L3317" s="58">
        <f t="shared" si="870"/>
        <v>3.7157967023920642</v>
      </c>
      <c r="M3317" s="59">
        <f t="shared" si="871"/>
        <v>-1.3374033882934657</v>
      </c>
      <c r="N3317" s="59">
        <f t="shared" si="872"/>
        <v>-200.06105082440197</v>
      </c>
      <c r="O3317" s="59">
        <f t="shared" si="873"/>
        <v>19.712501612128499</v>
      </c>
      <c r="P3317" s="59">
        <f t="shared" si="874"/>
        <v>119.85173762715601</v>
      </c>
      <c r="Q3317" s="60">
        <f t="shared" si="875"/>
        <v>-29.851737627156034</v>
      </c>
      <c r="R3317" s="59">
        <f t="shared" si="876"/>
        <v>-158.14123627170397</v>
      </c>
      <c r="S3317" s="61">
        <f t="shared" si="867"/>
        <v>0</v>
      </c>
      <c r="U3317" s="13">
        <f t="shared" si="868"/>
        <v>119.85173762715601</v>
      </c>
      <c r="V3317" s="14">
        <f t="shared" si="869"/>
        <v>-158.14123627170397</v>
      </c>
      <c r="W3317" s="7">
        <v>119.807</v>
      </c>
      <c r="X3317" s="28">
        <v>158.108</v>
      </c>
      <c r="Y3317" s="74">
        <v>0</v>
      </c>
      <c r="Z3317" s="75">
        <v>0</v>
      </c>
      <c r="AA3317" s="33">
        <v>0</v>
      </c>
      <c r="AB3317" s="33">
        <v>0</v>
      </c>
      <c r="AC3317" s="45"/>
      <c r="AD3317" s="48">
        <f t="shared" si="877"/>
        <v>1334.6395393223856</v>
      </c>
      <c r="AE3317" s="49">
        <f>IF(P3317&gt;90,0,AD3317*0.7^((1/cosd(P3317))^0.678))</f>
        <v>0</v>
      </c>
      <c r="AG3317" s="81">
        <f t="shared" si="878"/>
        <v>0</v>
      </c>
      <c r="AH3317" s="82">
        <f t="shared" si="879"/>
        <v>0</v>
      </c>
      <c r="AI3317" s="81">
        <f t="shared" si="880"/>
        <v>0</v>
      </c>
      <c r="AJ3317" s="82">
        <f t="shared" si="881"/>
        <v>0</v>
      </c>
    </row>
    <row r="3318" spans="9:36" ht="23.5" x14ac:dyDescent="0.35">
      <c r="I3318" s="57" t="s">
        <v>3329</v>
      </c>
      <c r="J3318" s="58">
        <f t="shared" si="883"/>
        <v>139</v>
      </c>
      <c r="K3318" s="58">
        <f t="shared" si="882"/>
        <v>1</v>
      </c>
      <c r="L3318" s="58">
        <f t="shared" si="870"/>
        <v>3.7157967023920642</v>
      </c>
      <c r="M3318" s="59">
        <f t="shared" si="871"/>
        <v>-0.33740338829346583</v>
      </c>
      <c r="N3318" s="59">
        <f t="shared" si="872"/>
        <v>-185.06105082440197</v>
      </c>
      <c r="O3318" s="59">
        <f t="shared" si="873"/>
        <v>19.712501612128499</v>
      </c>
      <c r="P3318" s="59">
        <f t="shared" si="874"/>
        <v>122.69873187726563</v>
      </c>
      <c r="Q3318" s="60">
        <f t="shared" si="875"/>
        <v>-32.698731877265637</v>
      </c>
      <c r="R3318" s="59">
        <f t="shared" si="876"/>
        <v>-174.33643097060954</v>
      </c>
      <c r="S3318" s="61">
        <f t="shared" si="867"/>
        <v>0</v>
      </c>
      <c r="U3318" s="13">
        <f t="shared" si="868"/>
        <v>122.69873187726563</v>
      </c>
      <c r="V3318" s="14">
        <f t="shared" si="869"/>
        <v>-174.33643097060954</v>
      </c>
      <c r="W3318" s="7">
        <v>122.65300000000001</v>
      </c>
      <c r="X3318" s="28">
        <v>174.291</v>
      </c>
      <c r="Y3318" s="74">
        <v>0</v>
      </c>
      <c r="Z3318" s="75">
        <v>0</v>
      </c>
      <c r="AA3318" s="33">
        <v>0</v>
      </c>
      <c r="AB3318" s="33">
        <v>0</v>
      </c>
      <c r="AC3318" s="45"/>
      <c r="AD3318" s="48">
        <f t="shared" si="877"/>
        <v>1334.6395393223856</v>
      </c>
      <c r="AE3318" s="49">
        <f>IF(P3318&gt;90,0,AD3318*0.7^((1/cosd(P3318))^0.678))</f>
        <v>0</v>
      </c>
      <c r="AG3318" s="81">
        <f t="shared" si="878"/>
        <v>0</v>
      </c>
      <c r="AH3318" s="82">
        <f t="shared" si="879"/>
        <v>0</v>
      </c>
      <c r="AI3318" s="81">
        <f t="shared" si="880"/>
        <v>0</v>
      </c>
      <c r="AJ3318" s="82">
        <f t="shared" si="881"/>
        <v>0</v>
      </c>
    </row>
    <row r="3319" spans="9:36" ht="23.5" x14ac:dyDescent="0.35">
      <c r="I3319" s="57" t="s">
        <v>3330</v>
      </c>
      <c r="J3319" s="58">
        <f t="shared" si="883"/>
        <v>139</v>
      </c>
      <c r="K3319" s="58">
        <f t="shared" si="882"/>
        <v>2</v>
      </c>
      <c r="L3319" s="58">
        <f t="shared" si="870"/>
        <v>3.7157967023920642</v>
      </c>
      <c r="M3319" s="59">
        <f t="shared" si="871"/>
        <v>0.66259661170653417</v>
      </c>
      <c r="N3319" s="59">
        <f t="shared" si="872"/>
        <v>-170.06105082440197</v>
      </c>
      <c r="O3319" s="59">
        <f t="shared" si="873"/>
        <v>19.712501612128499</v>
      </c>
      <c r="P3319" s="59">
        <f t="shared" si="874"/>
        <v>122.13477171964935</v>
      </c>
      <c r="Q3319" s="60">
        <f t="shared" si="875"/>
        <v>-32.134771719649351</v>
      </c>
      <c r="R3319" s="59">
        <f t="shared" si="876"/>
        <v>-168.9374754755373</v>
      </c>
      <c r="S3319" s="61">
        <f t="shared" si="867"/>
        <v>0</v>
      </c>
      <c r="U3319" s="13">
        <f t="shared" si="868"/>
        <v>122.13477171964935</v>
      </c>
      <c r="V3319" s="14">
        <f t="shared" si="869"/>
        <v>-168.9374754755373</v>
      </c>
      <c r="W3319" s="7">
        <v>122.09099999999999</v>
      </c>
      <c r="X3319" s="28">
        <v>-168.99700000000001</v>
      </c>
      <c r="Y3319" s="74">
        <v>0</v>
      </c>
      <c r="Z3319" s="75">
        <v>0</v>
      </c>
      <c r="AA3319" s="33">
        <v>0</v>
      </c>
      <c r="AB3319" s="33">
        <v>0</v>
      </c>
      <c r="AC3319" s="45"/>
      <c r="AD3319" s="48">
        <f t="shared" si="877"/>
        <v>1334.6395393223856</v>
      </c>
      <c r="AE3319" s="49">
        <f>IF(P3319&gt;90,0,AD3319*0.7^((1/cosd(P3319))^0.678))</f>
        <v>0</v>
      </c>
      <c r="AG3319" s="81">
        <f t="shared" si="878"/>
        <v>0</v>
      </c>
      <c r="AH3319" s="82">
        <f t="shared" si="879"/>
        <v>0</v>
      </c>
      <c r="AI3319" s="81">
        <f t="shared" si="880"/>
        <v>0</v>
      </c>
      <c r="AJ3319" s="82">
        <f t="shared" si="881"/>
        <v>0</v>
      </c>
    </row>
    <row r="3320" spans="9:36" ht="23.5" x14ac:dyDescent="0.35">
      <c r="I3320" s="57" t="s">
        <v>3331</v>
      </c>
      <c r="J3320" s="58">
        <f t="shared" si="883"/>
        <v>139</v>
      </c>
      <c r="K3320" s="58">
        <f t="shared" si="882"/>
        <v>3</v>
      </c>
      <c r="L3320" s="58">
        <f t="shared" si="870"/>
        <v>3.7157967023920642</v>
      </c>
      <c r="M3320" s="59">
        <f t="shared" si="871"/>
        <v>1.6625966117065343</v>
      </c>
      <c r="N3320" s="59">
        <f t="shared" si="872"/>
        <v>-155.06105082440197</v>
      </c>
      <c r="O3320" s="59">
        <f t="shared" si="873"/>
        <v>19.712501612128499</v>
      </c>
      <c r="P3320" s="59">
        <f t="shared" si="874"/>
        <v>118.254982035906</v>
      </c>
      <c r="Q3320" s="60">
        <f t="shared" si="875"/>
        <v>-28.254982035906007</v>
      </c>
      <c r="R3320" s="59">
        <f t="shared" si="876"/>
        <v>-153.2155267365377</v>
      </c>
      <c r="S3320" s="61">
        <f t="shared" si="867"/>
        <v>0</v>
      </c>
      <c r="U3320" s="13">
        <f t="shared" si="868"/>
        <v>118.254982035906</v>
      </c>
      <c r="V3320" s="14">
        <f t="shared" si="869"/>
        <v>-153.2155267365377</v>
      </c>
      <c r="W3320" s="7">
        <v>118.215</v>
      </c>
      <c r="X3320" s="28">
        <v>-153.2869</v>
      </c>
      <c r="Y3320" s="74">
        <v>0</v>
      </c>
      <c r="Z3320" s="75">
        <v>0</v>
      </c>
      <c r="AA3320" s="33">
        <v>0</v>
      </c>
      <c r="AB3320" s="33">
        <v>0</v>
      </c>
      <c r="AC3320" s="45"/>
      <c r="AD3320" s="48">
        <f t="shared" si="877"/>
        <v>1334.6395393223856</v>
      </c>
      <c r="AE3320" s="49">
        <f>IF(P3320&gt;90,0,AD3320*0.7^((1/cosd(P3320))^0.678))</f>
        <v>0</v>
      </c>
      <c r="AG3320" s="81">
        <f t="shared" si="878"/>
        <v>0</v>
      </c>
      <c r="AH3320" s="82">
        <f t="shared" si="879"/>
        <v>0</v>
      </c>
      <c r="AI3320" s="81">
        <f t="shared" si="880"/>
        <v>0</v>
      </c>
      <c r="AJ3320" s="82">
        <f t="shared" si="881"/>
        <v>0</v>
      </c>
    </row>
    <row r="3321" spans="9:36" ht="23.5" x14ac:dyDescent="0.35">
      <c r="I3321" s="57" t="s">
        <v>3332</v>
      </c>
      <c r="J3321" s="58">
        <f t="shared" si="883"/>
        <v>139</v>
      </c>
      <c r="K3321" s="58">
        <f t="shared" si="882"/>
        <v>4</v>
      </c>
      <c r="L3321" s="58">
        <f t="shared" si="870"/>
        <v>3.7157967023920642</v>
      </c>
      <c r="M3321" s="59">
        <f t="shared" si="871"/>
        <v>2.6625966117065341</v>
      </c>
      <c r="N3321" s="59">
        <f t="shared" si="872"/>
        <v>-140.061050824402</v>
      </c>
      <c r="O3321" s="59">
        <f t="shared" si="873"/>
        <v>19.712501612128499</v>
      </c>
      <c r="P3321" s="59">
        <f t="shared" si="874"/>
        <v>111.63303170175428</v>
      </c>
      <c r="Q3321" s="60">
        <f t="shared" si="875"/>
        <v>-21.63303170175428</v>
      </c>
      <c r="R3321" s="59">
        <f t="shared" si="876"/>
        <v>-139.44761929022488</v>
      </c>
      <c r="S3321" s="61">
        <f t="shared" si="867"/>
        <v>0</v>
      </c>
      <c r="U3321" s="13">
        <f t="shared" si="868"/>
        <v>111.63303170175428</v>
      </c>
      <c r="V3321" s="14">
        <f t="shared" si="869"/>
        <v>-139.44761929022488</v>
      </c>
      <c r="W3321" s="7">
        <v>111.599</v>
      </c>
      <c r="X3321" s="28">
        <v>-139.52780000000001</v>
      </c>
      <c r="Y3321" s="74">
        <v>0</v>
      </c>
      <c r="Z3321" s="75">
        <v>0</v>
      </c>
      <c r="AA3321" s="33">
        <v>0</v>
      </c>
      <c r="AB3321" s="33">
        <v>0</v>
      </c>
      <c r="AC3321" s="45"/>
      <c r="AD3321" s="48">
        <f t="shared" si="877"/>
        <v>1334.6395393223856</v>
      </c>
      <c r="AE3321" s="49">
        <f>IF(P3321&gt;90,0,AD3321*0.7^((1/cosd(P3321))^0.678))</f>
        <v>0</v>
      </c>
      <c r="AG3321" s="81">
        <f t="shared" si="878"/>
        <v>0</v>
      </c>
      <c r="AH3321" s="82">
        <f t="shared" si="879"/>
        <v>0</v>
      </c>
      <c r="AI3321" s="81">
        <f t="shared" si="880"/>
        <v>0</v>
      </c>
      <c r="AJ3321" s="82">
        <f t="shared" si="881"/>
        <v>0</v>
      </c>
    </row>
    <row r="3322" spans="9:36" ht="23.5" x14ac:dyDescent="0.35">
      <c r="I3322" s="57" t="s">
        <v>3333</v>
      </c>
      <c r="J3322" s="58">
        <f t="shared" si="883"/>
        <v>139</v>
      </c>
      <c r="K3322" s="58">
        <f t="shared" si="882"/>
        <v>5</v>
      </c>
      <c r="L3322" s="58">
        <f t="shared" si="870"/>
        <v>3.7157967023920642</v>
      </c>
      <c r="M3322" s="59">
        <f t="shared" si="871"/>
        <v>3.6625966117065341</v>
      </c>
      <c r="N3322" s="59">
        <f t="shared" si="872"/>
        <v>-125.061050824402</v>
      </c>
      <c r="O3322" s="59">
        <f t="shared" si="873"/>
        <v>19.712501612128499</v>
      </c>
      <c r="P3322" s="59">
        <f t="shared" si="874"/>
        <v>102.99364167694313</v>
      </c>
      <c r="Q3322" s="60">
        <f t="shared" si="875"/>
        <v>-12.993641676943126</v>
      </c>
      <c r="R3322" s="59">
        <f t="shared" si="876"/>
        <v>-127.73775440390301</v>
      </c>
      <c r="S3322" s="61">
        <f t="shared" si="867"/>
        <v>0</v>
      </c>
      <c r="U3322" s="13">
        <f t="shared" si="868"/>
        <v>102.99364167694313</v>
      </c>
      <c r="V3322" s="14">
        <f t="shared" si="869"/>
        <v>-127.73775440390301</v>
      </c>
      <c r="W3322" s="7">
        <v>102.965</v>
      </c>
      <c r="X3322" s="28">
        <v>-127.82509999999999</v>
      </c>
      <c r="Y3322" s="74">
        <v>0</v>
      </c>
      <c r="Z3322" s="75">
        <v>0</v>
      </c>
      <c r="AA3322" s="33">
        <v>0</v>
      </c>
      <c r="AB3322" s="33">
        <v>0</v>
      </c>
      <c r="AC3322" s="45"/>
      <c r="AD3322" s="48">
        <f t="shared" si="877"/>
        <v>1334.6395393223856</v>
      </c>
      <c r="AE3322" s="49">
        <f>IF(P3322&gt;90,0,AD3322*0.7^((1/cosd(P3322))^0.678))</f>
        <v>0</v>
      </c>
      <c r="AG3322" s="81">
        <f t="shared" si="878"/>
        <v>0</v>
      </c>
      <c r="AH3322" s="82">
        <f t="shared" si="879"/>
        <v>0</v>
      </c>
      <c r="AI3322" s="81">
        <f t="shared" si="880"/>
        <v>0</v>
      </c>
      <c r="AJ3322" s="82">
        <f t="shared" si="881"/>
        <v>0</v>
      </c>
    </row>
    <row r="3323" spans="9:36" ht="23.5" x14ac:dyDescent="0.35">
      <c r="I3323" s="57" t="s">
        <v>3334</v>
      </c>
      <c r="J3323" s="58">
        <f t="shared" si="883"/>
        <v>139</v>
      </c>
      <c r="K3323" s="58">
        <f t="shared" si="882"/>
        <v>6</v>
      </c>
      <c r="L3323" s="58">
        <f t="shared" si="870"/>
        <v>3.7157967023920642</v>
      </c>
      <c r="M3323" s="59">
        <f t="shared" si="871"/>
        <v>4.6625966117065341</v>
      </c>
      <c r="N3323" s="59">
        <f t="shared" si="872"/>
        <v>-110.06105082440199</v>
      </c>
      <c r="O3323" s="59">
        <f t="shared" si="873"/>
        <v>19.712501612128499</v>
      </c>
      <c r="P3323" s="59">
        <f t="shared" si="874"/>
        <v>92.966060751614108</v>
      </c>
      <c r="Q3323" s="60">
        <f t="shared" si="875"/>
        <v>-2.9660607516141022</v>
      </c>
      <c r="R3323" s="59">
        <f t="shared" si="876"/>
        <v>-117.69102725176994</v>
      </c>
      <c r="S3323" s="61">
        <f t="shared" si="867"/>
        <v>0</v>
      </c>
      <c r="U3323" s="13">
        <f t="shared" si="868"/>
        <v>92.966060751614108</v>
      </c>
      <c r="V3323" s="14">
        <f t="shared" si="869"/>
        <v>-117.69102725176994</v>
      </c>
      <c r="W3323" s="7">
        <v>92.941400000000002</v>
      </c>
      <c r="X3323" s="28">
        <v>-117.7859</v>
      </c>
      <c r="Y3323" s="74">
        <v>0</v>
      </c>
      <c r="Z3323" s="75">
        <v>0</v>
      </c>
      <c r="AA3323" s="33">
        <v>0</v>
      </c>
      <c r="AB3323" s="33">
        <v>0</v>
      </c>
      <c r="AC3323" s="45"/>
      <c r="AD3323" s="48">
        <f t="shared" si="877"/>
        <v>1334.6395393223856</v>
      </c>
      <c r="AE3323" s="49">
        <f>IF(P3323&gt;90,0,AD3323*0.7^((1/cosd(P3323))^0.678))</f>
        <v>0</v>
      </c>
      <c r="AG3323" s="81">
        <f t="shared" si="878"/>
        <v>0</v>
      </c>
      <c r="AH3323" s="82">
        <f t="shared" si="879"/>
        <v>0</v>
      </c>
      <c r="AI3323" s="81">
        <f t="shared" si="880"/>
        <v>0</v>
      </c>
      <c r="AJ3323" s="82">
        <f t="shared" si="881"/>
        <v>0</v>
      </c>
    </row>
    <row r="3324" spans="9:36" ht="23.5" x14ac:dyDescent="0.35">
      <c r="I3324" s="57" t="s">
        <v>3335</v>
      </c>
      <c r="J3324" s="58">
        <f t="shared" si="883"/>
        <v>139</v>
      </c>
      <c r="K3324" s="58">
        <f t="shared" si="882"/>
        <v>7</v>
      </c>
      <c r="L3324" s="58">
        <f t="shared" si="870"/>
        <v>3.7157967023920642</v>
      </c>
      <c r="M3324" s="59">
        <f t="shared" si="871"/>
        <v>5.6625966117065341</v>
      </c>
      <c r="N3324" s="59">
        <f t="shared" si="872"/>
        <v>-95.061050824401988</v>
      </c>
      <c r="O3324" s="59">
        <f t="shared" si="873"/>
        <v>19.712501612128499</v>
      </c>
      <c r="P3324" s="59">
        <f t="shared" si="874"/>
        <v>82.019350361363848</v>
      </c>
      <c r="Q3324" s="60">
        <f t="shared" si="875"/>
        <v>7.9806496386361543</v>
      </c>
      <c r="R3324" s="59">
        <f t="shared" si="876"/>
        <v>-108.75583308909692</v>
      </c>
      <c r="S3324" s="61">
        <f t="shared" si="867"/>
        <v>0.89901652425803846</v>
      </c>
      <c r="U3324" s="13">
        <f t="shared" si="868"/>
        <v>82.019350361363848</v>
      </c>
      <c r="V3324" s="14">
        <f t="shared" si="869"/>
        <v>-108.75583308909692</v>
      </c>
      <c r="W3324" s="7">
        <v>81.888099999999994</v>
      </c>
      <c r="X3324" s="28">
        <v>-108.86069999999999</v>
      </c>
      <c r="Y3324" s="74">
        <v>0.45939684421038324</v>
      </c>
      <c r="Z3324" s="75">
        <v>0.49456800000000001</v>
      </c>
      <c r="AA3324" s="33">
        <v>0.89901652425803846</v>
      </c>
      <c r="AB3324" s="33">
        <v>0.90447500000000003</v>
      </c>
      <c r="AC3324" s="45"/>
      <c r="AD3324" s="48">
        <f t="shared" si="877"/>
        <v>1334.6395393223856</v>
      </c>
      <c r="AE3324" s="49">
        <f>IF(P3324&gt;90,0,AD3324*0.7^((1/cosd(P3324))^0.678))</f>
        <v>342.42986039368378</v>
      </c>
      <c r="AG3324" s="81">
        <f t="shared" si="878"/>
        <v>157.31119722826043</v>
      </c>
      <c r="AH3324" s="82">
        <f t="shared" si="879"/>
        <v>307.85010289329495</v>
      </c>
      <c r="AI3324" s="81">
        <f t="shared" si="880"/>
        <v>169.35485119518341</v>
      </c>
      <c r="AJ3324" s="82">
        <f t="shared" si="881"/>
        <v>309.71924797957718</v>
      </c>
    </row>
    <row r="3325" spans="9:36" ht="23.5" x14ac:dyDescent="0.35">
      <c r="I3325" s="57" t="s">
        <v>3336</v>
      </c>
      <c r="J3325" s="58">
        <f t="shared" si="883"/>
        <v>139</v>
      </c>
      <c r="K3325" s="58">
        <f t="shared" si="882"/>
        <v>8</v>
      </c>
      <c r="L3325" s="58">
        <f t="shared" si="870"/>
        <v>3.7157967023920642</v>
      </c>
      <c r="M3325" s="59">
        <f t="shared" si="871"/>
        <v>6.6625966117065341</v>
      </c>
      <c r="N3325" s="59">
        <f t="shared" si="872"/>
        <v>-80.061050824401988</v>
      </c>
      <c r="O3325" s="59">
        <f t="shared" si="873"/>
        <v>19.712501612128499</v>
      </c>
      <c r="P3325" s="59">
        <f t="shared" si="874"/>
        <v>70.493224153756586</v>
      </c>
      <c r="Q3325" s="60">
        <f t="shared" si="875"/>
        <v>19.506775846243407</v>
      </c>
      <c r="R3325" s="59">
        <f t="shared" si="876"/>
        <v>-100.34860842254108</v>
      </c>
      <c r="S3325" s="61">
        <f t="shared" si="867"/>
        <v>0.84425202564008683</v>
      </c>
      <c r="U3325" s="13">
        <f t="shared" si="868"/>
        <v>70.493224153756586</v>
      </c>
      <c r="V3325" s="14">
        <f t="shared" si="869"/>
        <v>-100.34860842254108</v>
      </c>
      <c r="W3325" s="7">
        <v>70.426100000000005</v>
      </c>
      <c r="X3325" s="28">
        <v>-100.468</v>
      </c>
      <c r="Y3325" s="74">
        <v>0.63145860615872174</v>
      </c>
      <c r="Z3325" s="75">
        <v>0.66818</v>
      </c>
      <c r="AA3325" s="33">
        <v>0.84425202564008683</v>
      </c>
      <c r="AB3325" s="33">
        <v>0.859016</v>
      </c>
      <c r="AC3325" s="45"/>
      <c r="AD3325" s="48">
        <f t="shared" si="877"/>
        <v>1334.6395393223856</v>
      </c>
      <c r="AE3325" s="49">
        <f>IF(P3325&gt;90,0,AD3325*0.7^((1/cosd(P3325))^0.678))</f>
        <v>630.23957091216505</v>
      </c>
      <c r="AG3325" s="81">
        <f t="shared" si="878"/>
        <v>397.97020099426663</v>
      </c>
      <c r="AH3325" s="82">
        <f t="shared" si="879"/>
        <v>532.08103438113449</v>
      </c>
      <c r="AI3325" s="81">
        <f t="shared" si="880"/>
        <v>421.11347649209046</v>
      </c>
      <c r="AJ3325" s="82">
        <f t="shared" si="881"/>
        <v>541.38587524668435</v>
      </c>
    </row>
    <row r="3326" spans="9:36" ht="23.5" x14ac:dyDescent="0.35">
      <c r="I3326" s="57" t="s">
        <v>3337</v>
      </c>
      <c r="J3326" s="58">
        <f t="shared" si="883"/>
        <v>139</v>
      </c>
      <c r="K3326" s="58">
        <f t="shared" si="882"/>
        <v>9</v>
      </c>
      <c r="L3326" s="58">
        <f t="shared" si="870"/>
        <v>3.7157967023920642</v>
      </c>
      <c r="M3326" s="59">
        <f t="shared" si="871"/>
        <v>7.6625966117065341</v>
      </c>
      <c r="N3326" s="59">
        <f t="shared" si="872"/>
        <v>-65.061050824401988</v>
      </c>
      <c r="O3326" s="59">
        <f t="shared" si="873"/>
        <v>19.712501612128499</v>
      </c>
      <c r="P3326" s="59">
        <f t="shared" si="874"/>
        <v>58.654313063804949</v>
      </c>
      <c r="Q3326" s="60">
        <f t="shared" si="875"/>
        <v>31.345686936195044</v>
      </c>
      <c r="R3326" s="59">
        <f t="shared" si="876"/>
        <v>-91.808597472048135</v>
      </c>
      <c r="S3326" s="61">
        <f t="shared" si="867"/>
        <v>0.81136479990433419</v>
      </c>
      <c r="U3326" s="13">
        <f t="shared" si="868"/>
        <v>58.654313063804949</v>
      </c>
      <c r="V3326" s="14">
        <f t="shared" si="869"/>
        <v>-91.808597472048135</v>
      </c>
      <c r="W3326" s="7">
        <v>58.604799999999997</v>
      </c>
      <c r="X3326" s="28">
        <v>-91.95</v>
      </c>
      <c r="Y3326" s="74">
        <v>0.78249312728478904</v>
      </c>
      <c r="Z3326" s="75">
        <v>0.81385200000000002</v>
      </c>
      <c r="AA3326" s="33">
        <v>0.81136479990433419</v>
      </c>
      <c r="AB3326" s="33">
        <v>0.839916</v>
      </c>
      <c r="AC3326" s="45"/>
      <c r="AD3326" s="48">
        <f t="shared" si="877"/>
        <v>1334.6395393223856</v>
      </c>
      <c r="AE3326" s="49">
        <f>IF(P3326&gt;90,0,AD3326*0.7^((1/cosd(P3326))^0.678))</f>
        <v>765.77217027227687</v>
      </c>
      <c r="AG3326" s="81">
        <f t="shared" si="878"/>
        <v>599.21146030401394</v>
      </c>
      <c r="AH3326" s="82">
        <f t="shared" si="879"/>
        <v>621.32058370527363</v>
      </c>
      <c r="AI3326" s="81">
        <f t="shared" si="880"/>
        <v>623.22521232043312</v>
      </c>
      <c r="AJ3326" s="82">
        <f t="shared" si="881"/>
        <v>643.18429816640969</v>
      </c>
    </row>
    <row r="3327" spans="9:36" ht="23.5" x14ac:dyDescent="0.35">
      <c r="I3327" s="57" t="s">
        <v>3338</v>
      </c>
      <c r="J3327" s="58">
        <f t="shared" si="883"/>
        <v>139</v>
      </c>
      <c r="K3327" s="58">
        <f t="shared" si="882"/>
        <v>10</v>
      </c>
      <c r="L3327" s="58">
        <f t="shared" si="870"/>
        <v>3.7157967023920642</v>
      </c>
      <c r="M3327" s="59">
        <f t="shared" si="871"/>
        <v>8.6625966117065349</v>
      </c>
      <c r="N3327" s="59">
        <f t="shared" si="872"/>
        <v>-50.061050824401974</v>
      </c>
      <c r="O3327" s="59">
        <f t="shared" si="873"/>
        <v>19.712501612128499</v>
      </c>
      <c r="P3327" s="59">
        <f t="shared" si="874"/>
        <v>46.765203964340003</v>
      </c>
      <c r="Q3327" s="60">
        <f t="shared" si="875"/>
        <v>43.234796035659997</v>
      </c>
      <c r="R3327" s="59">
        <f t="shared" si="876"/>
        <v>-82.190853883173389</v>
      </c>
      <c r="S3327" s="61">
        <f t="shared" si="867"/>
        <v>0.81434266216747575</v>
      </c>
      <c r="U3327" s="13">
        <f t="shared" si="868"/>
        <v>46.765203964340003</v>
      </c>
      <c r="V3327" s="14">
        <f t="shared" si="869"/>
        <v>-82.190853883173389</v>
      </c>
      <c r="W3327" s="7">
        <v>46.719299999999997</v>
      </c>
      <c r="X3327" s="28">
        <v>-82.366699999999994</v>
      </c>
      <c r="Y3327" s="74">
        <v>0.8978067157407198</v>
      </c>
      <c r="Z3327" s="75">
        <v>0.91771000000000003</v>
      </c>
      <c r="AA3327" s="33">
        <v>0.81434266216747575</v>
      </c>
      <c r="AB3327" s="33">
        <v>0.85403899999999999</v>
      </c>
      <c r="AC3327" s="45"/>
      <c r="AD3327" s="48">
        <f t="shared" si="877"/>
        <v>1334.6395393223856</v>
      </c>
      <c r="AE3327" s="49">
        <f>IF(P3327&gt;90,0,AD3327*0.7^((1/cosd(P3327))^0.678))</f>
        <v>841.71374181601743</v>
      </c>
      <c r="AG3327" s="81">
        <f t="shared" si="878"/>
        <v>755.69625013367079</v>
      </c>
      <c r="AH3327" s="82">
        <f t="shared" si="879"/>
        <v>685.44340929340296</v>
      </c>
      <c r="AI3327" s="81">
        <f t="shared" si="880"/>
        <v>772.44911800197735</v>
      </c>
      <c r="AJ3327" s="82">
        <f t="shared" si="881"/>
        <v>718.85636234680976</v>
      </c>
    </row>
    <row r="3328" spans="9:36" ht="23.5" x14ac:dyDescent="0.35">
      <c r="I3328" s="57" t="s">
        <v>3339</v>
      </c>
      <c r="J3328" s="58">
        <f t="shared" si="883"/>
        <v>139</v>
      </c>
      <c r="K3328" s="58">
        <f t="shared" si="882"/>
        <v>11</v>
      </c>
      <c r="L3328" s="58">
        <f t="shared" si="870"/>
        <v>3.7157967023920642</v>
      </c>
      <c r="M3328" s="59">
        <f t="shared" si="871"/>
        <v>9.6625966117065349</v>
      </c>
      <c r="N3328" s="59">
        <f t="shared" si="872"/>
        <v>-35.061050824401974</v>
      </c>
      <c r="O3328" s="59">
        <f t="shared" si="873"/>
        <v>19.712501612128499</v>
      </c>
      <c r="P3328" s="59">
        <f t="shared" si="874"/>
        <v>35.208793211592159</v>
      </c>
      <c r="Q3328" s="60">
        <f t="shared" si="875"/>
        <v>54.791206788407841</v>
      </c>
      <c r="R3328" s="59">
        <f t="shared" si="876"/>
        <v>-69.710714439622393</v>
      </c>
      <c r="S3328" s="61">
        <f t="shared" si="867"/>
        <v>0.85186443354765562</v>
      </c>
      <c r="U3328" s="13">
        <f t="shared" si="868"/>
        <v>35.208793211592159</v>
      </c>
      <c r="V3328" s="14">
        <f t="shared" si="869"/>
        <v>-69.710714439622393</v>
      </c>
      <c r="W3328" s="7">
        <v>35.154200000000003</v>
      </c>
      <c r="X3328" s="28">
        <v>-69.941000000000003</v>
      </c>
      <c r="Y3328" s="74">
        <v>0.9705195442700868</v>
      </c>
      <c r="Z3328" s="75">
        <v>0.97784700000000002</v>
      </c>
      <c r="AA3328" s="33">
        <v>0.85186443354765562</v>
      </c>
      <c r="AB3328" s="33">
        <v>0.89297899999999997</v>
      </c>
      <c r="AC3328" s="45"/>
      <c r="AD3328" s="48">
        <f t="shared" si="877"/>
        <v>1334.6395393223856</v>
      </c>
      <c r="AE3328" s="49">
        <f>IF(P3328&gt;90,0,AD3328*0.7^((1/cosd(P3328))^0.678))</f>
        <v>886.58463285203777</v>
      </c>
      <c r="AG3328" s="81">
        <f t="shared" si="878"/>
        <v>860.44771383242187</v>
      </c>
      <c r="AH3328" s="82">
        <f t="shared" si="879"/>
        <v>755.24991605655737</v>
      </c>
      <c r="AI3328" s="81">
        <f t="shared" si="880"/>
        <v>866.9441234804666</v>
      </c>
      <c r="AJ3328" s="82">
        <f t="shared" si="881"/>
        <v>791.70145885957982</v>
      </c>
    </row>
    <row r="3329" spans="9:36" ht="23.5" x14ac:dyDescent="0.35">
      <c r="I3329" s="57" t="s">
        <v>3340</v>
      </c>
      <c r="J3329" s="58">
        <f t="shared" si="883"/>
        <v>139</v>
      </c>
      <c r="K3329" s="58">
        <f t="shared" si="882"/>
        <v>12</v>
      </c>
      <c r="L3329" s="58">
        <f t="shared" si="870"/>
        <v>3.7157967023920642</v>
      </c>
      <c r="M3329" s="59">
        <f t="shared" si="871"/>
        <v>10.662596611706535</v>
      </c>
      <c r="N3329" s="59">
        <f t="shared" si="872"/>
        <v>-20.061050824401974</v>
      </c>
      <c r="O3329" s="59">
        <f t="shared" si="873"/>
        <v>19.712501612128499</v>
      </c>
      <c r="P3329" s="59">
        <f t="shared" si="874"/>
        <v>24.851462750655202</v>
      </c>
      <c r="Q3329" s="60">
        <f t="shared" si="875"/>
        <v>65.148537249344798</v>
      </c>
      <c r="R3329" s="59">
        <f t="shared" si="876"/>
        <v>-50.207395703561289</v>
      </c>
      <c r="S3329" s="61">
        <f t="shared" si="867"/>
        <v>0.90820172763244722</v>
      </c>
      <c r="U3329" s="13">
        <f t="shared" si="868"/>
        <v>24.851462750655202</v>
      </c>
      <c r="V3329" s="14">
        <f t="shared" si="869"/>
        <v>-50.207395703561289</v>
      </c>
      <c r="W3329" s="7">
        <v>24.7681</v>
      </c>
      <c r="X3329" s="28">
        <v>-50.510999999999996</v>
      </c>
      <c r="Y3329" s="74">
        <v>0.99927225543277298</v>
      </c>
      <c r="Z3329" s="75">
        <v>0.99941999999999998</v>
      </c>
      <c r="AA3329" s="33">
        <v>0.90820172763244722</v>
      </c>
      <c r="AB3329" s="33">
        <v>0.93559199999999998</v>
      </c>
      <c r="AC3329" s="45"/>
      <c r="AD3329" s="48">
        <f t="shared" si="877"/>
        <v>1334.6395393223856</v>
      </c>
      <c r="AE3329" s="49">
        <f>IF(P3329&gt;90,0,AD3329*0.7^((1/cosd(P3329))^0.678))</f>
        <v>911.82826810345159</v>
      </c>
      <c r="AG3329" s="81">
        <f t="shared" si="878"/>
        <v>911.1646900350953</v>
      </c>
      <c r="AH3329" s="82">
        <f t="shared" si="879"/>
        <v>828.12400839565703</v>
      </c>
      <c r="AI3329" s="81">
        <f t="shared" si="880"/>
        <v>911.29940770795156</v>
      </c>
      <c r="AJ3329" s="82">
        <f t="shared" si="881"/>
        <v>853.09923301144443</v>
      </c>
    </row>
    <row r="3330" spans="9:36" ht="23.5" x14ac:dyDescent="0.35">
      <c r="I3330" s="57" t="s">
        <v>3341</v>
      </c>
      <c r="J3330" s="58">
        <f t="shared" si="883"/>
        <v>139</v>
      </c>
      <c r="K3330" s="58">
        <f t="shared" si="882"/>
        <v>13</v>
      </c>
      <c r="L3330" s="58">
        <f t="shared" si="870"/>
        <v>3.7157967023920642</v>
      </c>
      <c r="M3330" s="59">
        <f t="shared" si="871"/>
        <v>11.662596611706535</v>
      </c>
      <c r="N3330" s="59">
        <f t="shared" si="872"/>
        <v>-5.0610508244019758</v>
      </c>
      <c r="O3330" s="59">
        <f t="shared" si="873"/>
        <v>19.712501612128499</v>
      </c>
      <c r="P3330" s="59">
        <f t="shared" si="874"/>
        <v>18.21967996762406</v>
      </c>
      <c r="Q3330" s="60">
        <f t="shared" si="875"/>
        <v>71.78032003237594</v>
      </c>
      <c r="R3330" s="59">
        <f t="shared" si="876"/>
        <v>-15.40347633468828</v>
      </c>
      <c r="S3330" s="61">
        <f t="shared" si="867"/>
        <v>0.96233492101939933</v>
      </c>
      <c r="U3330" s="13">
        <f t="shared" si="868"/>
        <v>18.21967996762406</v>
      </c>
      <c r="V3330" s="14">
        <f t="shared" si="869"/>
        <v>-15.40347633468828</v>
      </c>
      <c r="W3330" s="7">
        <v>18.079799999999999</v>
      </c>
      <c r="X3330" s="28">
        <v>-15.662000000000006</v>
      </c>
      <c r="Y3330" s="74">
        <v>0.98800530153618016</v>
      </c>
      <c r="Z3330" s="75">
        <v>0.98870899999999995</v>
      </c>
      <c r="AA3330" s="33">
        <v>0.96233492101939933</v>
      </c>
      <c r="AB3330" s="33">
        <v>0.96380500000000002</v>
      </c>
      <c r="AC3330" s="45"/>
      <c r="AD3330" s="48">
        <f t="shared" si="877"/>
        <v>1334.6395393223856</v>
      </c>
      <c r="AE3330" s="49">
        <f>IF(P3330&gt;90,0,AD3330*0.7^((1/cosd(P3330))^0.678))</f>
        <v>922.49659148962564</v>
      </c>
      <c r="AG3330" s="81">
        <f t="shared" si="878"/>
        <v>911.43152304080604</v>
      </c>
      <c r="AH3330" s="82">
        <f t="shared" si="879"/>
        <v>887.75068451183392</v>
      </c>
      <c r="AI3330" s="81">
        <f t="shared" si="880"/>
        <v>912.08068247511619</v>
      </c>
      <c r="AJ3330" s="82">
        <f t="shared" si="881"/>
        <v>889.10682736065871</v>
      </c>
    </row>
    <row r="3331" spans="9:36" ht="23.5" x14ac:dyDescent="0.35">
      <c r="I3331" s="57" t="s">
        <v>3342</v>
      </c>
      <c r="J3331" s="58">
        <f t="shared" si="883"/>
        <v>139</v>
      </c>
      <c r="K3331" s="58">
        <f t="shared" si="882"/>
        <v>14</v>
      </c>
      <c r="L3331" s="58">
        <f t="shared" si="870"/>
        <v>3.7157967023920642</v>
      </c>
      <c r="M3331" s="59">
        <f t="shared" si="871"/>
        <v>12.662596611706535</v>
      </c>
      <c r="N3331" s="59">
        <f t="shared" si="872"/>
        <v>9.9389491755980242</v>
      </c>
      <c r="O3331" s="59">
        <f t="shared" si="873"/>
        <v>19.712501612128499</v>
      </c>
      <c r="P3331" s="59">
        <f t="shared" si="874"/>
        <v>19.685537606719731</v>
      </c>
      <c r="Q3331" s="60">
        <f t="shared" si="875"/>
        <v>70.314462393280266</v>
      </c>
      <c r="R3331" s="59">
        <f t="shared" si="876"/>
        <v>28.839124206134137</v>
      </c>
      <c r="S3331" s="61">
        <f t="shared" si="867"/>
        <v>0.99559488820296949</v>
      </c>
      <c r="U3331" s="13">
        <f t="shared" si="868"/>
        <v>19.685537606719731</v>
      </c>
      <c r="V3331" s="14">
        <f t="shared" si="869"/>
        <v>28.839124206134137</v>
      </c>
      <c r="W3331" s="7">
        <v>19.515699999999999</v>
      </c>
      <c r="X3331" s="28">
        <v>28.899000000000001</v>
      </c>
      <c r="Y3331" s="74">
        <v>0.94621232948568568</v>
      </c>
      <c r="Z3331" s="75">
        <v>0.92481599999999997</v>
      </c>
      <c r="AA3331" s="33">
        <v>0.99559488820296949</v>
      </c>
      <c r="AB3331" s="33">
        <v>0.99395299999999998</v>
      </c>
      <c r="AC3331" s="45"/>
      <c r="AD3331" s="48">
        <f t="shared" si="877"/>
        <v>1334.6395393223856</v>
      </c>
      <c r="AE3331" s="49">
        <f>IF(P3331&gt;90,0,AD3331*0.7^((1/cosd(P3331))^0.678))</f>
        <v>920.4631727437436</v>
      </c>
      <c r="AG3331" s="81">
        <f t="shared" si="878"/>
        <v>870.95360288764277</v>
      </c>
      <c r="AH3331" s="82">
        <f t="shared" si="879"/>
        <v>916.40842956275799</v>
      </c>
      <c r="AI3331" s="81">
        <f t="shared" si="880"/>
        <v>851.25906956417793</v>
      </c>
      <c r="AJ3331" s="82">
        <f t="shared" si="881"/>
        <v>914.89713193816215</v>
      </c>
    </row>
    <row r="3332" spans="9:36" ht="23.5" x14ac:dyDescent="0.35">
      <c r="I3332" s="57" t="s">
        <v>3343</v>
      </c>
      <c r="J3332" s="58">
        <f t="shared" si="883"/>
        <v>139</v>
      </c>
      <c r="K3332" s="58">
        <f t="shared" si="882"/>
        <v>15</v>
      </c>
      <c r="L3332" s="58">
        <f t="shared" si="870"/>
        <v>3.7157967023920642</v>
      </c>
      <c r="M3332" s="59">
        <f t="shared" si="871"/>
        <v>13.662596611706535</v>
      </c>
      <c r="N3332" s="59">
        <f t="shared" si="872"/>
        <v>24.938949175598026</v>
      </c>
      <c r="O3332" s="59">
        <f t="shared" si="873"/>
        <v>19.712501612128499</v>
      </c>
      <c r="P3332" s="59">
        <f t="shared" si="874"/>
        <v>27.988808062228554</v>
      </c>
      <c r="Q3332" s="60">
        <f t="shared" si="875"/>
        <v>62.011191937771443</v>
      </c>
      <c r="R3332" s="59">
        <f t="shared" si="876"/>
        <v>57.759821842691409</v>
      </c>
      <c r="S3332" s="61">
        <f t="shared" si="867"/>
        <v>0.99461367001340728</v>
      </c>
      <c r="U3332" s="13">
        <f t="shared" si="868"/>
        <v>27.988808062228554</v>
      </c>
      <c r="V3332" s="14">
        <f t="shared" si="869"/>
        <v>57.759821842691409</v>
      </c>
      <c r="W3332" s="7">
        <v>27.828600000000002</v>
      </c>
      <c r="X3332" s="28">
        <v>57.942000000000007</v>
      </c>
      <c r="Y3332" s="74">
        <v>0.88910180453989085</v>
      </c>
      <c r="Z3332" s="75">
        <v>0.84483600000000003</v>
      </c>
      <c r="AA3332" s="33">
        <v>0.99461367001340728</v>
      </c>
      <c r="AB3332" s="33">
        <v>0.99241299999999999</v>
      </c>
      <c r="AC3332" s="45"/>
      <c r="AD3332" s="48">
        <f t="shared" si="877"/>
        <v>1334.6395393223856</v>
      </c>
      <c r="AE3332" s="49">
        <f>IF(P3332&gt;90,0,AD3332*0.7^((1/cosd(P3332))^0.678))</f>
        <v>905.38220598093937</v>
      </c>
      <c r="AG3332" s="81">
        <f t="shared" si="878"/>
        <v>804.97695313596034</v>
      </c>
      <c r="AH3332" s="82">
        <f t="shared" si="879"/>
        <v>900.50551865553678</v>
      </c>
      <c r="AI3332" s="81">
        <f t="shared" si="880"/>
        <v>764.89948137211297</v>
      </c>
      <c r="AJ3332" s="82">
        <f t="shared" si="881"/>
        <v>898.51307118416196</v>
      </c>
    </row>
    <row r="3333" spans="9:36" ht="23.5" x14ac:dyDescent="0.35">
      <c r="I3333" s="57" t="s">
        <v>3344</v>
      </c>
      <c r="J3333" s="58">
        <f t="shared" si="883"/>
        <v>139</v>
      </c>
      <c r="K3333" s="58">
        <f t="shared" si="882"/>
        <v>16</v>
      </c>
      <c r="L3333" s="58">
        <f t="shared" si="870"/>
        <v>3.7157967023920642</v>
      </c>
      <c r="M3333" s="59">
        <f t="shared" si="871"/>
        <v>14.662596611706535</v>
      </c>
      <c r="N3333" s="59">
        <f t="shared" si="872"/>
        <v>39.938949175598026</v>
      </c>
      <c r="O3333" s="59">
        <f t="shared" si="873"/>
        <v>19.712501612128499</v>
      </c>
      <c r="P3333" s="59">
        <f t="shared" si="874"/>
        <v>38.89448968568194</v>
      </c>
      <c r="Q3333" s="60">
        <f t="shared" si="875"/>
        <v>51.10551031431806</v>
      </c>
      <c r="R3333" s="59">
        <f t="shared" si="876"/>
        <v>74.261856475047594</v>
      </c>
      <c r="S3333" s="61">
        <f t="shared" ref="S3333:S3396" si="884">IF(Q3333&gt;0,SQRT(1-COS(RADIANS(90-P3333))^2*COS(RADIANS($D$11-R3333))^2),0)</f>
        <v>0.9517376148526131</v>
      </c>
      <c r="U3333" s="13">
        <f t="shared" ref="U3333:U3396" si="885">P3333</f>
        <v>38.89448968568194</v>
      </c>
      <c r="V3333" s="14">
        <f t="shared" ref="V3333:V3396" si="886">R3333</f>
        <v>74.261856475047594</v>
      </c>
      <c r="W3333" s="7">
        <v>38.738999999999997</v>
      </c>
      <c r="X3333" s="28">
        <v>74.443999999999988</v>
      </c>
      <c r="Y3333" s="74">
        <v>0.83663128670326548</v>
      </c>
      <c r="Z3333" s="75">
        <v>0.79017000000000004</v>
      </c>
      <c r="AA3333" s="33">
        <v>0.9517376148526131</v>
      </c>
      <c r="AB3333" s="33">
        <v>0.938249</v>
      </c>
      <c r="AC3333" s="45"/>
      <c r="AD3333" s="48">
        <f t="shared" si="877"/>
        <v>1334.6395393223856</v>
      </c>
      <c r="AE3333" s="49">
        <f>IF(P3333&gt;90,0,AD3333*0.7^((1/cosd(P3333))^0.678))</f>
        <v>874.52099239780523</v>
      </c>
      <c r="AG3333" s="81">
        <f t="shared" si="878"/>
        <v>731.65162311879249</v>
      </c>
      <c r="AH3333" s="82">
        <f t="shared" si="879"/>
        <v>832.31452344322736</v>
      </c>
      <c r="AI3333" s="81">
        <f t="shared" si="880"/>
        <v>691.02025256297384</v>
      </c>
      <c r="AJ3333" s="82">
        <f t="shared" si="881"/>
        <v>820.5184465962484</v>
      </c>
    </row>
    <row r="3334" spans="9:36" ht="23.5" x14ac:dyDescent="0.35">
      <c r="I3334" s="57" t="s">
        <v>3345</v>
      </c>
      <c r="J3334" s="58">
        <f t="shared" si="883"/>
        <v>139</v>
      </c>
      <c r="K3334" s="58">
        <f t="shared" si="882"/>
        <v>17</v>
      </c>
      <c r="L3334" s="58">
        <f t="shared" ref="L3334:L3397" si="887">229.18*(0.000075+0.001868*COS(RADIANS(360*(J3334-1)/365))-0.03277*SIN(RADIANS(360*(J3334-1)/365))-0.014615*COS(RADIANS(2*360*(J3334-1)/365))-0.0408*SIN(RADIANS(2*360*(J3334-1)/365)))</f>
        <v>3.7157967023920642</v>
      </c>
      <c r="M3334" s="59">
        <f t="shared" ref="M3334:M3397" si="888">K3334-($D$8-$D$7)/15+L3334/60</f>
        <v>15.662596611706535</v>
      </c>
      <c r="N3334" s="59">
        <f t="shared" ref="N3334:N3397" si="889">15*(M3334-12)</f>
        <v>54.938949175598026</v>
      </c>
      <c r="O3334" s="59">
        <f t="shared" ref="O3334:O3397" si="890">23.45*SIN(RADIANS(360/365*(284+J3334)))</f>
        <v>19.712501612128499</v>
      </c>
      <c r="P3334" s="59">
        <f t="shared" ref="P3334:P3397" si="891">DEGREES(ACOS(SIN(RADIANS(O3334))*SIN(RADIANS($D$6))+COS(RADIANS(O3334))*COS(RADIANS($D$6))*COS(RADIANS(N3334))))</f>
        <v>50.61813176756479</v>
      </c>
      <c r="Q3334" s="60">
        <f t="shared" ref="Q3334:Q3397" si="892">DEGREES(ASIN(SIN(RADIANS(O3334))*SIN(RADIANS($D$6))+COS(RADIANS(O3334))*COS(RADIANS($D$6))*COS(RADIANS(N3334))))</f>
        <v>39.38186823243521</v>
      </c>
      <c r="R3334" s="59">
        <f t="shared" ref="R3334:R3397" si="893">IF(N3334&lt;0,-DEGREES(ACOS((SIGN($D$6)*(SIN(RADIANS(Q3334))*SIN(RADIANS($D$6))-SIN(RADIANS(O3334)))/(COS(RADIANS(Q3334))*COS(RADIANS($D$6)))))),DEGREES(ACOS((SIGN($D$6)*(SIN(RADIANS(Q3334))*SIN(RADIANS($D$6))-SIN(RADIANS(O3334)))/(COS(RADIANS(Q3334))*COS(RADIANS($D$6)))))))</f>
        <v>85.518709383050322</v>
      </c>
      <c r="S3334" s="61">
        <f t="shared" si="884"/>
        <v>0.86476739421967619</v>
      </c>
      <c r="U3334" s="13">
        <f t="shared" si="885"/>
        <v>50.61813176756479</v>
      </c>
      <c r="V3334" s="14">
        <f t="shared" si="886"/>
        <v>85.518709383050322</v>
      </c>
      <c r="W3334" s="7">
        <v>50.456800000000001</v>
      </c>
      <c r="X3334" s="28">
        <v>85.685000000000002</v>
      </c>
      <c r="Y3334" s="74">
        <v>0.80916609273202456</v>
      </c>
      <c r="Z3334" s="75">
        <v>0.77410999999999996</v>
      </c>
      <c r="AA3334" s="33">
        <v>0.86476739421967619</v>
      </c>
      <c r="AB3334" s="33">
        <v>0.83894199999999997</v>
      </c>
      <c r="AC3334" s="45"/>
      <c r="AD3334" s="48">
        <f t="shared" ref="AD3334:AD3397" si="894">1367.7*(1+0.033*COS(2*PI()*J3334/365))</f>
        <v>1334.6395393223856</v>
      </c>
      <c r="AE3334" s="49">
        <f>IF(P3334&gt;90,0,AD3334*0.7^((1/cosd(P3334))^0.678))</f>
        <v>821.28518539459526</v>
      </c>
      <c r="AG3334" s="81">
        <f t="shared" ref="AG3334:AG3397" si="895">AE3334*Y3334</f>
        <v>664.55612448444106</v>
      </c>
      <c r="AH3334" s="82">
        <f t="shared" ref="AH3334:AH3397" si="896">AE3334*AA3334</f>
        <v>710.22064968490781</v>
      </c>
      <c r="AI3334" s="81">
        <f t="shared" ref="AI3334:AI3397" si="897">AE3334*Z3334</f>
        <v>635.76507486581011</v>
      </c>
      <c r="AJ3334" s="82">
        <f t="shared" ref="AJ3334:AJ3397" si="898">AB3334*AE3334</f>
        <v>689.01063600531256</v>
      </c>
    </row>
    <row r="3335" spans="9:36" ht="23.5" x14ac:dyDescent="0.35">
      <c r="I3335" s="57" t="s">
        <v>3346</v>
      </c>
      <c r="J3335" s="58">
        <f t="shared" si="883"/>
        <v>139</v>
      </c>
      <c r="K3335" s="58">
        <f t="shared" si="882"/>
        <v>18</v>
      </c>
      <c r="L3335" s="58">
        <f t="shared" si="887"/>
        <v>3.7157967023920642</v>
      </c>
      <c r="M3335" s="59">
        <f t="shared" si="888"/>
        <v>16.662596611706533</v>
      </c>
      <c r="N3335" s="59">
        <f t="shared" si="889"/>
        <v>69.938949175597998</v>
      </c>
      <c r="O3335" s="59">
        <f t="shared" si="890"/>
        <v>19.712501612128499</v>
      </c>
      <c r="P3335" s="59">
        <f t="shared" si="891"/>
        <v>62.523328098531415</v>
      </c>
      <c r="Q3335" s="60">
        <f t="shared" si="892"/>
        <v>27.476671901468585</v>
      </c>
      <c r="R3335" s="59">
        <f t="shared" si="893"/>
        <v>94.648687073578358</v>
      </c>
      <c r="S3335" s="61">
        <f t="shared" si="884"/>
        <v>0.73678765323502415</v>
      </c>
      <c r="U3335" s="13">
        <f t="shared" si="885"/>
        <v>62.523328098531415</v>
      </c>
      <c r="V3335" s="14">
        <f t="shared" si="886"/>
        <v>94.648687073578358</v>
      </c>
      <c r="W3335" s="7">
        <v>62.345199999999998</v>
      </c>
      <c r="X3335" s="28">
        <v>94.800999999999988</v>
      </c>
      <c r="Y3335" s="74">
        <v>0.81854890598393548</v>
      </c>
      <c r="Z3335" s="75">
        <v>0.79971199999999998</v>
      </c>
      <c r="AA3335" s="33">
        <v>0.73678765323502415</v>
      </c>
      <c r="AB3335" s="33">
        <v>0.70370500000000002</v>
      </c>
      <c r="AC3335" s="45"/>
      <c r="AD3335" s="48">
        <f t="shared" si="894"/>
        <v>1334.6395393223856</v>
      </c>
      <c r="AE3335" s="49">
        <f>IF(P3335&gt;90,0,AD3335*0.7^((1/cosd(P3335))^0.678))</f>
        <v>730.55678534501783</v>
      </c>
      <c r="AG3335" s="81">
        <f t="shared" si="895"/>
        <v>597.99645740330516</v>
      </c>
      <c r="AH3335" s="82">
        <f t="shared" si="896"/>
        <v>538.265219429279</v>
      </c>
      <c r="AI3335" s="81">
        <f t="shared" si="897"/>
        <v>584.2350279218349</v>
      </c>
      <c r="AJ3335" s="82">
        <f t="shared" si="898"/>
        <v>514.09646263121579</v>
      </c>
    </row>
    <row r="3336" spans="9:36" ht="23.5" x14ac:dyDescent="0.35">
      <c r="I3336" s="57" t="s">
        <v>3347</v>
      </c>
      <c r="J3336" s="58">
        <f t="shared" si="883"/>
        <v>139</v>
      </c>
      <c r="K3336" s="58">
        <f t="shared" si="882"/>
        <v>19</v>
      </c>
      <c r="L3336" s="58">
        <f t="shared" si="887"/>
        <v>3.7157967023920642</v>
      </c>
      <c r="M3336" s="59">
        <f t="shared" si="888"/>
        <v>17.662596611706533</v>
      </c>
      <c r="N3336" s="59">
        <f t="shared" si="889"/>
        <v>84.938949175597998</v>
      </c>
      <c r="O3336" s="59">
        <f t="shared" si="890"/>
        <v>19.712501612128499</v>
      </c>
      <c r="P3336" s="59">
        <f t="shared" si="891"/>
        <v>74.287863022382467</v>
      </c>
      <c r="Q3336" s="60">
        <f t="shared" si="892"/>
        <v>15.712136977617535</v>
      </c>
      <c r="R3336" s="59">
        <f t="shared" si="893"/>
        <v>103.06214731671585</v>
      </c>
      <c r="S3336" s="61">
        <f t="shared" si="884"/>
        <v>0.57676076289509892</v>
      </c>
      <c r="U3336" s="13">
        <f t="shared" si="885"/>
        <v>74.287863022382467</v>
      </c>
      <c r="V3336" s="14">
        <f t="shared" si="886"/>
        <v>103.06214731671585</v>
      </c>
      <c r="W3336" s="7">
        <v>74.074299999999994</v>
      </c>
      <c r="X3336" s="28">
        <v>103.20499999999998</v>
      </c>
      <c r="Y3336" s="74">
        <v>0.86062885591266769</v>
      </c>
      <c r="Z3336" s="75">
        <v>0.85766900000000001</v>
      </c>
      <c r="AA3336" s="33">
        <v>0.57676076289509892</v>
      </c>
      <c r="AB3336" s="33">
        <v>0.55854700000000002</v>
      </c>
      <c r="AC3336" s="45"/>
      <c r="AD3336" s="48">
        <f t="shared" si="894"/>
        <v>1334.6395393223856</v>
      </c>
      <c r="AE3336" s="49">
        <f>IF(P3336&gt;90,0,AD3336*0.7^((1/cosd(P3336))^0.678))</f>
        <v>562.04611811096129</v>
      </c>
      <c r="AG3336" s="81">
        <f t="shared" si="895"/>
        <v>483.71310759999272</v>
      </c>
      <c r="AH3336" s="82">
        <f t="shared" si="896"/>
        <v>324.16614786390693</v>
      </c>
      <c r="AI3336" s="81">
        <f t="shared" si="897"/>
        <v>482.04953207411006</v>
      </c>
      <c r="AJ3336" s="82">
        <f t="shared" si="898"/>
        <v>313.92917313252309</v>
      </c>
    </row>
    <row r="3337" spans="9:36" ht="23.5" x14ac:dyDescent="0.35">
      <c r="I3337" s="57" t="s">
        <v>3348</v>
      </c>
      <c r="J3337" s="58">
        <f t="shared" si="883"/>
        <v>139</v>
      </c>
      <c r="K3337" s="58">
        <f t="shared" si="882"/>
        <v>20</v>
      </c>
      <c r="L3337" s="58">
        <f t="shared" si="887"/>
        <v>3.7157967023920642</v>
      </c>
      <c r="M3337" s="59">
        <f t="shared" si="888"/>
        <v>18.662596611706533</v>
      </c>
      <c r="N3337" s="59">
        <f t="shared" si="889"/>
        <v>99.938949175597998</v>
      </c>
      <c r="O3337" s="59">
        <f t="shared" si="890"/>
        <v>19.712501612128499</v>
      </c>
      <c r="P3337" s="59">
        <f t="shared" si="891"/>
        <v>85.657137893502934</v>
      </c>
      <c r="Q3337" s="60">
        <f t="shared" si="892"/>
        <v>4.3428621064970585</v>
      </c>
      <c r="R3337" s="59">
        <f t="shared" si="893"/>
        <v>111.57472800876539</v>
      </c>
      <c r="S3337" s="61">
        <f t="shared" si="884"/>
        <v>0.40357905949240869</v>
      </c>
      <c r="U3337" s="13">
        <f t="shared" si="885"/>
        <v>85.657137893502934</v>
      </c>
      <c r="V3337" s="14">
        <f t="shared" si="886"/>
        <v>111.57472800876539</v>
      </c>
      <c r="W3337" s="7">
        <v>85.315100000000001</v>
      </c>
      <c r="X3337" s="28">
        <v>111.709</v>
      </c>
      <c r="Y3337" s="74">
        <v>0.91807307478351474</v>
      </c>
      <c r="Z3337" s="75">
        <v>0</v>
      </c>
      <c r="AA3337" s="33">
        <v>0.40357905949240869</v>
      </c>
      <c r="AB3337" s="33">
        <v>0</v>
      </c>
      <c r="AC3337" s="45"/>
      <c r="AD3337" s="48">
        <f t="shared" si="894"/>
        <v>1334.6395393223856</v>
      </c>
      <c r="AE3337" s="49">
        <f>IF(P3337&gt;90,0,AD3337*0.7^((1/cosd(P3337))^0.678))</f>
        <v>171.49390017436929</v>
      </c>
      <c r="AG3337" s="81">
        <f t="shared" si="895"/>
        <v>157.44393223970036</v>
      </c>
      <c r="AH3337" s="82">
        <f t="shared" si="896"/>
        <v>69.211346941056973</v>
      </c>
      <c r="AI3337" s="81">
        <f t="shared" si="897"/>
        <v>0</v>
      </c>
      <c r="AJ3337" s="82">
        <f t="shared" si="898"/>
        <v>0</v>
      </c>
    </row>
    <row r="3338" spans="9:36" ht="23.5" x14ac:dyDescent="0.35">
      <c r="I3338" s="57" t="s">
        <v>3349</v>
      </c>
      <c r="J3338" s="58">
        <f t="shared" si="883"/>
        <v>139</v>
      </c>
      <c r="K3338" s="58">
        <f t="shared" si="882"/>
        <v>21</v>
      </c>
      <c r="L3338" s="58">
        <f t="shared" si="887"/>
        <v>3.7157967023920642</v>
      </c>
      <c r="M3338" s="59">
        <f t="shared" si="888"/>
        <v>19.662596611706533</v>
      </c>
      <c r="N3338" s="59">
        <f t="shared" si="889"/>
        <v>114.938949175598</v>
      </c>
      <c r="O3338" s="59">
        <f t="shared" si="890"/>
        <v>19.712501612128499</v>
      </c>
      <c r="P3338" s="59">
        <f t="shared" si="891"/>
        <v>96.347440270693113</v>
      </c>
      <c r="Q3338" s="60">
        <f t="shared" si="892"/>
        <v>-6.3474402706931228</v>
      </c>
      <c r="R3338" s="59">
        <f t="shared" si="893"/>
        <v>120.80848988350425</v>
      </c>
      <c r="S3338" s="61">
        <f t="shared" si="884"/>
        <v>0</v>
      </c>
      <c r="U3338" s="13">
        <f t="shared" si="885"/>
        <v>96.347440270693113</v>
      </c>
      <c r="V3338" s="14">
        <f t="shared" si="886"/>
        <v>120.80848988350425</v>
      </c>
      <c r="W3338" s="7">
        <v>96.158600000000007</v>
      </c>
      <c r="X3338" s="28">
        <v>120.93200000000002</v>
      </c>
      <c r="Y3338" s="74">
        <v>0</v>
      </c>
      <c r="Z3338" s="75">
        <v>0</v>
      </c>
      <c r="AA3338" s="33">
        <v>0</v>
      </c>
      <c r="AB3338" s="33">
        <v>0</v>
      </c>
      <c r="AC3338" s="45"/>
      <c r="AD3338" s="48">
        <f t="shared" si="894"/>
        <v>1334.6395393223856</v>
      </c>
      <c r="AE3338" s="49">
        <f>IF(P3338&gt;90,0,AD3338*0.7^((1/cosd(P3338))^0.678))</f>
        <v>0</v>
      </c>
      <c r="AG3338" s="81">
        <f t="shared" si="895"/>
        <v>0</v>
      </c>
      <c r="AH3338" s="82">
        <f t="shared" si="896"/>
        <v>0</v>
      </c>
      <c r="AI3338" s="81">
        <f t="shared" si="897"/>
        <v>0</v>
      </c>
      <c r="AJ3338" s="82">
        <f t="shared" si="898"/>
        <v>0</v>
      </c>
    </row>
    <row r="3339" spans="9:36" ht="23.5" x14ac:dyDescent="0.35">
      <c r="I3339" s="57" t="s">
        <v>3350</v>
      </c>
      <c r="J3339" s="58">
        <f t="shared" si="883"/>
        <v>139</v>
      </c>
      <c r="K3339" s="58">
        <f t="shared" si="882"/>
        <v>22</v>
      </c>
      <c r="L3339" s="58">
        <f t="shared" si="887"/>
        <v>3.7157967023920642</v>
      </c>
      <c r="M3339" s="59">
        <f t="shared" si="888"/>
        <v>20.662596611706533</v>
      </c>
      <c r="N3339" s="59">
        <f t="shared" si="889"/>
        <v>129.938949175598</v>
      </c>
      <c r="O3339" s="59">
        <f t="shared" si="890"/>
        <v>19.712501612128499</v>
      </c>
      <c r="P3339" s="59">
        <f t="shared" si="891"/>
        <v>105.98267430441247</v>
      </c>
      <c r="Q3339" s="60">
        <f t="shared" si="892"/>
        <v>-15.982674304412468</v>
      </c>
      <c r="R3339" s="59">
        <f t="shared" si="893"/>
        <v>131.33861062969794</v>
      </c>
      <c r="S3339" s="61">
        <f t="shared" si="884"/>
        <v>0</v>
      </c>
      <c r="U3339" s="13">
        <f t="shared" si="885"/>
        <v>105.98267430441247</v>
      </c>
      <c r="V3339" s="14">
        <f t="shared" si="886"/>
        <v>131.33861062969794</v>
      </c>
      <c r="W3339" s="7">
        <v>105.773</v>
      </c>
      <c r="X3339" s="28">
        <v>131.447</v>
      </c>
      <c r="Y3339" s="74">
        <v>0</v>
      </c>
      <c r="Z3339" s="75">
        <v>0</v>
      </c>
      <c r="AA3339" s="33">
        <v>0</v>
      </c>
      <c r="AB3339" s="33">
        <v>0</v>
      </c>
      <c r="AC3339" s="45"/>
      <c r="AD3339" s="48">
        <f t="shared" si="894"/>
        <v>1334.6395393223856</v>
      </c>
      <c r="AE3339" s="49">
        <f>IF(P3339&gt;90,0,AD3339*0.7^((1/cosd(P3339))^0.678))</f>
        <v>0</v>
      </c>
      <c r="AG3339" s="81">
        <f t="shared" si="895"/>
        <v>0</v>
      </c>
      <c r="AH3339" s="82">
        <f t="shared" si="896"/>
        <v>0</v>
      </c>
      <c r="AI3339" s="81">
        <f t="shared" si="897"/>
        <v>0</v>
      </c>
      <c r="AJ3339" s="82">
        <f t="shared" si="898"/>
        <v>0</v>
      </c>
    </row>
    <row r="3340" spans="9:36" ht="23.5" x14ac:dyDescent="0.35">
      <c r="I3340" s="57" t="s">
        <v>3351</v>
      </c>
      <c r="J3340" s="58">
        <f t="shared" si="883"/>
        <v>139</v>
      </c>
      <c r="K3340" s="58">
        <f t="shared" si="882"/>
        <v>23</v>
      </c>
      <c r="L3340" s="58">
        <f t="shared" si="887"/>
        <v>3.7157967023920642</v>
      </c>
      <c r="M3340" s="59">
        <f t="shared" si="888"/>
        <v>21.662596611706533</v>
      </c>
      <c r="N3340" s="59">
        <f t="shared" si="889"/>
        <v>144.938949175598</v>
      </c>
      <c r="O3340" s="59">
        <f t="shared" si="890"/>
        <v>19.712501612128499</v>
      </c>
      <c r="P3340" s="59">
        <f t="shared" si="891"/>
        <v>114.04245212385383</v>
      </c>
      <c r="Q3340" s="60">
        <f t="shared" si="892"/>
        <v>-24.042452123853828</v>
      </c>
      <c r="R3340" s="59">
        <f t="shared" si="893"/>
        <v>143.68971514590271</v>
      </c>
      <c r="S3340" s="61">
        <f t="shared" si="884"/>
        <v>0</v>
      </c>
      <c r="U3340" s="13">
        <f t="shared" si="885"/>
        <v>114.04245212385383</v>
      </c>
      <c r="V3340" s="14">
        <f t="shared" si="886"/>
        <v>143.68971514590271</v>
      </c>
      <c r="W3340" s="7">
        <v>113.81100000000001</v>
      </c>
      <c r="X3340" s="28">
        <v>143.76900000000001</v>
      </c>
      <c r="Y3340" s="74">
        <v>0</v>
      </c>
      <c r="Z3340" s="75">
        <v>0</v>
      </c>
      <c r="AA3340" s="33">
        <v>0</v>
      </c>
      <c r="AB3340" s="33">
        <v>0</v>
      </c>
      <c r="AC3340" s="45"/>
      <c r="AD3340" s="48">
        <f t="shared" si="894"/>
        <v>1334.6395393223856</v>
      </c>
      <c r="AE3340" s="49">
        <f>IF(P3340&gt;90,0,AD3340*0.7^((1/cosd(P3340))^0.678))</f>
        <v>0</v>
      </c>
      <c r="AG3340" s="81">
        <f t="shared" si="895"/>
        <v>0</v>
      </c>
      <c r="AH3340" s="82">
        <f t="shared" si="896"/>
        <v>0</v>
      </c>
      <c r="AI3340" s="81">
        <f t="shared" si="897"/>
        <v>0</v>
      </c>
      <c r="AJ3340" s="82">
        <f t="shared" si="898"/>
        <v>0</v>
      </c>
    </row>
    <row r="3341" spans="9:36" ht="23.5" x14ac:dyDescent="0.35">
      <c r="I3341" s="57" t="s">
        <v>3352</v>
      </c>
      <c r="J3341" s="58">
        <f t="shared" si="883"/>
        <v>140</v>
      </c>
      <c r="K3341" s="58">
        <f t="shared" si="882"/>
        <v>0</v>
      </c>
      <c r="L3341" s="58">
        <f t="shared" si="887"/>
        <v>3.6715392351332485</v>
      </c>
      <c r="M3341" s="59">
        <f t="shared" si="888"/>
        <v>-1.3381410127477793</v>
      </c>
      <c r="N3341" s="59">
        <f t="shared" si="889"/>
        <v>-200.07211519121671</v>
      </c>
      <c r="O3341" s="59">
        <f t="shared" si="890"/>
        <v>19.928210796320528</v>
      </c>
      <c r="P3341" s="59">
        <f t="shared" si="891"/>
        <v>119.64366920536787</v>
      </c>
      <c r="Q3341" s="60">
        <f t="shared" si="892"/>
        <v>-29.643669205367878</v>
      </c>
      <c r="R3341" s="59">
        <f t="shared" si="893"/>
        <v>-158.20786410415369</v>
      </c>
      <c r="S3341" s="61">
        <f t="shared" si="884"/>
        <v>0</v>
      </c>
      <c r="U3341" s="13">
        <f t="shared" si="885"/>
        <v>119.64366920536787</v>
      </c>
      <c r="V3341" s="14">
        <f t="shared" si="886"/>
        <v>-158.20786410415369</v>
      </c>
      <c r="W3341" s="7">
        <v>119.602</v>
      </c>
      <c r="X3341" s="28">
        <v>158.17200000000003</v>
      </c>
      <c r="Y3341" s="74">
        <v>0</v>
      </c>
      <c r="Z3341" s="75">
        <v>0</v>
      </c>
      <c r="AA3341" s="33">
        <v>0</v>
      </c>
      <c r="AB3341" s="33">
        <v>0</v>
      </c>
      <c r="AC3341" s="45"/>
      <c r="AD3341" s="48">
        <f t="shared" si="894"/>
        <v>1334.115538367452</v>
      </c>
      <c r="AE3341" s="49">
        <f>IF(P3341&gt;90,0,AD3341*0.7^((1/cosd(P3341))^0.678))</f>
        <v>0</v>
      </c>
      <c r="AG3341" s="81">
        <f t="shared" si="895"/>
        <v>0</v>
      </c>
      <c r="AH3341" s="82">
        <f t="shared" si="896"/>
        <v>0</v>
      </c>
      <c r="AI3341" s="81">
        <f t="shared" si="897"/>
        <v>0</v>
      </c>
      <c r="AJ3341" s="82">
        <f t="shared" si="898"/>
        <v>0</v>
      </c>
    </row>
    <row r="3342" spans="9:36" ht="23.5" x14ac:dyDescent="0.35">
      <c r="I3342" s="57" t="s">
        <v>3353</v>
      </c>
      <c r="J3342" s="58">
        <f t="shared" si="883"/>
        <v>140</v>
      </c>
      <c r="K3342" s="58">
        <f t="shared" si="882"/>
        <v>1</v>
      </c>
      <c r="L3342" s="58">
        <f t="shared" si="887"/>
        <v>3.6715392351332485</v>
      </c>
      <c r="M3342" s="59">
        <f t="shared" si="888"/>
        <v>-0.33814101274777941</v>
      </c>
      <c r="N3342" s="59">
        <f t="shared" si="889"/>
        <v>-185.07211519121671</v>
      </c>
      <c r="O3342" s="59">
        <f t="shared" si="890"/>
        <v>19.928210796320528</v>
      </c>
      <c r="P3342" s="59">
        <f t="shared" si="891"/>
        <v>122.48290517405309</v>
      </c>
      <c r="Q3342" s="60">
        <f t="shared" si="892"/>
        <v>-32.48290517405308</v>
      </c>
      <c r="R3342" s="59">
        <f t="shared" si="893"/>
        <v>-174.34544131676273</v>
      </c>
      <c r="S3342" s="61">
        <f t="shared" si="884"/>
        <v>0</v>
      </c>
      <c r="U3342" s="13">
        <f t="shared" si="885"/>
        <v>122.48290517405309</v>
      </c>
      <c r="V3342" s="14">
        <f t="shared" si="886"/>
        <v>-174.34544131676273</v>
      </c>
      <c r="W3342" s="7">
        <v>122.441</v>
      </c>
      <c r="X3342" s="28">
        <v>174.298</v>
      </c>
      <c r="Y3342" s="74">
        <v>0</v>
      </c>
      <c r="Z3342" s="75">
        <v>0</v>
      </c>
      <c r="AA3342" s="33">
        <v>0</v>
      </c>
      <c r="AB3342" s="33">
        <v>0</v>
      </c>
      <c r="AC3342" s="45"/>
      <c r="AD3342" s="48">
        <f t="shared" si="894"/>
        <v>1334.115538367452</v>
      </c>
      <c r="AE3342" s="49">
        <f>IF(P3342&gt;90,0,AD3342*0.7^((1/cosd(P3342))^0.678))</f>
        <v>0</v>
      </c>
      <c r="AG3342" s="81">
        <f t="shared" si="895"/>
        <v>0</v>
      </c>
      <c r="AH3342" s="82">
        <f t="shared" si="896"/>
        <v>0</v>
      </c>
      <c r="AI3342" s="81">
        <f t="shared" si="897"/>
        <v>0</v>
      </c>
      <c r="AJ3342" s="82">
        <f t="shared" si="898"/>
        <v>0</v>
      </c>
    </row>
    <row r="3343" spans="9:36" ht="23.5" x14ac:dyDescent="0.35">
      <c r="I3343" s="57" t="s">
        <v>3354</v>
      </c>
      <c r="J3343" s="58">
        <f t="shared" si="883"/>
        <v>140</v>
      </c>
      <c r="K3343" s="58">
        <f t="shared" si="882"/>
        <v>2</v>
      </c>
      <c r="L3343" s="58">
        <f t="shared" si="887"/>
        <v>3.6715392351332485</v>
      </c>
      <c r="M3343" s="59">
        <f t="shared" si="888"/>
        <v>0.66185898725222059</v>
      </c>
      <c r="N3343" s="59">
        <f t="shared" si="889"/>
        <v>-170.07211519121671</v>
      </c>
      <c r="O3343" s="59">
        <f t="shared" si="890"/>
        <v>19.928210796320528</v>
      </c>
      <c r="P3343" s="59">
        <f t="shared" si="891"/>
        <v>121.92358289714318</v>
      </c>
      <c r="Q3343" s="60">
        <f t="shared" si="892"/>
        <v>-31.923582897143177</v>
      </c>
      <c r="R3343" s="59">
        <f t="shared" si="893"/>
        <v>-168.99072660380551</v>
      </c>
      <c r="S3343" s="61">
        <f t="shared" si="884"/>
        <v>0</v>
      </c>
      <c r="U3343" s="13">
        <f t="shared" si="885"/>
        <v>121.92358289714318</v>
      </c>
      <c r="V3343" s="14">
        <f t="shared" si="886"/>
        <v>-168.99072660380551</v>
      </c>
      <c r="W3343" s="7">
        <v>121.884</v>
      </c>
      <c r="X3343" s="28">
        <v>-169.05109999999999</v>
      </c>
      <c r="Y3343" s="74">
        <v>0</v>
      </c>
      <c r="Z3343" s="75">
        <v>0</v>
      </c>
      <c r="AA3343" s="33">
        <v>0</v>
      </c>
      <c r="AB3343" s="33">
        <v>0</v>
      </c>
      <c r="AC3343" s="45"/>
      <c r="AD3343" s="48">
        <f t="shared" si="894"/>
        <v>1334.115538367452</v>
      </c>
      <c r="AE3343" s="49">
        <f>IF(P3343&gt;90,0,AD3343*0.7^((1/cosd(P3343))^0.678))</f>
        <v>0</v>
      </c>
      <c r="AG3343" s="81">
        <f t="shared" si="895"/>
        <v>0</v>
      </c>
      <c r="AH3343" s="82">
        <f t="shared" si="896"/>
        <v>0</v>
      </c>
      <c r="AI3343" s="81">
        <f t="shared" si="897"/>
        <v>0</v>
      </c>
      <c r="AJ3343" s="82">
        <f t="shared" si="898"/>
        <v>0</v>
      </c>
    </row>
    <row r="3344" spans="9:36" ht="23.5" x14ac:dyDescent="0.35">
      <c r="I3344" s="57" t="s">
        <v>3355</v>
      </c>
      <c r="J3344" s="58">
        <f t="shared" si="883"/>
        <v>140</v>
      </c>
      <c r="K3344" s="58">
        <f t="shared" si="882"/>
        <v>3</v>
      </c>
      <c r="L3344" s="58">
        <f t="shared" si="887"/>
        <v>3.6715392351332485</v>
      </c>
      <c r="M3344" s="59">
        <f t="shared" si="888"/>
        <v>1.6618589872522207</v>
      </c>
      <c r="N3344" s="59">
        <f t="shared" si="889"/>
        <v>-155.07211519121671</v>
      </c>
      <c r="O3344" s="59">
        <f t="shared" si="890"/>
        <v>19.928210796320528</v>
      </c>
      <c r="P3344" s="59">
        <f t="shared" si="891"/>
        <v>118.05939955942102</v>
      </c>
      <c r="Q3344" s="60">
        <f t="shared" si="892"/>
        <v>-28.059399559421024</v>
      </c>
      <c r="R3344" s="59">
        <f t="shared" si="893"/>
        <v>-153.31939577280369</v>
      </c>
      <c r="S3344" s="61">
        <f t="shared" si="884"/>
        <v>0</v>
      </c>
      <c r="U3344" s="13">
        <f t="shared" si="885"/>
        <v>118.05939955942102</v>
      </c>
      <c r="V3344" s="14">
        <f t="shared" si="886"/>
        <v>-153.31939577280369</v>
      </c>
      <c r="W3344" s="7">
        <v>118.02500000000001</v>
      </c>
      <c r="X3344" s="28">
        <v>-153.3904</v>
      </c>
      <c r="Y3344" s="74">
        <v>0</v>
      </c>
      <c r="Z3344" s="75">
        <v>0</v>
      </c>
      <c r="AA3344" s="33">
        <v>0</v>
      </c>
      <c r="AB3344" s="33">
        <v>0</v>
      </c>
      <c r="AC3344" s="45"/>
      <c r="AD3344" s="48">
        <f t="shared" si="894"/>
        <v>1334.115538367452</v>
      </c>
      <c r="AE3344" s="49">
        <f>IF(P3344&gt;90,0,AD3344*0.7^((1/cosd(P3344))^0.678))</f>
        <v>0</v>
      </c>
      <c r="AG3344" s="81">
        <f t="shared" si="895"/>
        <v>0</v>
      </c>
      <c r="AH3344" s="82">
        <f t="shared" si="896"/>
        <v>0</v>
      </c>
      <c r="AI3344" s="81">
        <f t="shared" si="897"/>
        <v>0</v>
      </c>
      <c r="AJ3344" s="82">
        <f t="shared" si="898"/>
        <v>0</v>
      </c>
    </row>
    <row r="3345" spans="9:36" ht="23.5" x14ac:dyDescent="0.35">
      <c r="I3345" s="57" t="s">
        <v>3356</v>
      </c>
      <c r="J3345" s="58">
        <f t="shared" si="883"/>
        <v>140</v>
      </c>
      <c r="K3345" s="58">
        <f t="shared" si="882"/>
        <v>4</v>
      </c>
      <c r="L3345" s="58">
        <f t="shared" si="887"/>
        <v>3.6715392351332485</v>
      </c>
      <c r="M3345" s="59">
        <f t="shared" si="888"/>
        <v>2.6618589872522205</v>
      </c>
      <c r="N3345" s="59">
        <f t="shared" si="889"/>
        <v>-140.07211519121671</v>
      </c>
      <c r="O3345" s="59">
        <f t="shared" si="890"/>
        <v>19.928210796320528</v>
      </c>
      <c r="P3345" s="59">
        <f t="shared" si="891"/>
        <v>111.45834741525312</v>
      </c>
      <c r="Q3345" s="60">
        <f t="shared" si="892"/>
        <v>-21.458347415253112</v>
      </c>
      <c r="R3345" s="59">
        <f t="shared" si="893"/>
        <v>-139.58413982891483</v>
      </c>
      <c r="S3345" s="61">
        <f t="shared" si="884"/>
        <v>0</v>
      </c>
      <c r="U3345" s="13">
        <f t="shared" si="885"/>
        <v>111.45834741525312</v>
      </c>
      <c r="V3345" s="14">
        <f t="shared" si="886"/>
        <v>-139.58413982891483</v>
      </c>
      <c r="W3345" s="7">
        <v>111.429</v>
      </c>
      <c r="X3345" s="28">
        <v>-139.66290000000001</v>
      </c>
      <c r="Y3345" s="74">
        <v>0</v>
      </c>
      <c r="Z3345" s="75">
        <v>0</v>
      </c>
      <c r="AA3345" s="33">
        <v>0</v>
      </c>
      <c r="AB3345" s="33">
        <v>0</v>
      </c>
      <c r="AC3345" s="45"/>
      <c r="AD3345" s="48">
        <f t="shared" si="894"/>
        <v>1334.115538367452</v>
      </c>
      <c r="AE3345" s="49">
        <f>IF(P3345&gt;90,0,AD3345*0.7^((1/cosd(P3345))^0.678))</f>
        <v>0</v>
      </c>
      <c r="AG3345" s="81">
        <f t="shared" si="895"/>
        <v>0</v>
      </c>
      <c r="AH3345" s="82">
        <f t="shared" si="896"/>
        <v>0</v>
      </c>
      <c r="AI3345" s="81">
        <f t="shared" si="897"/>
        <v>0</v>
      </c>
      <c r="AJ3345" s="82">
        <f t="shared" si="898"/>
        <v>0</v>
      </c>
    </row>
    <row r="3346" spans="9:36" ht="23.5" x14ac:dyDescent="0.35">
      <c r="I3346" s="57" t="s">
        <v>3357</v>
      </c>
      <c r="J3346" s="58">
        <f t="shared" si="883"/>
        <v>140</v>
      </c>
      <c r="K3346" s="58">
        <f t="shared" si="882"/>
        <v>5</v>
      </c>
      <c r="L3346" s="58">
        <f t="shared" si="887"/>
        <v>3.6715392351332485</v>
      </c>
      <c r="M3346" s="59">
        <f t="shared" si="888"/>
        <v>3.6618589872522205</v>
      </c>
      <c r="N3346" s="59">
        <f t="shared" si="889"/>
        <v>-125.0721151912167</v>
      </c>
      <c r="O3346" s="59">
        <f t="shared" si="890"/>
        <v>19.928210796320528</v>
      </c>
      <c r="P3346" s="59">
        <f t="shared" si="891"/>
        <v>102.83990650182955</v>
      </c>
      <c r="Q3346" s="60">
        <f t="shared" si="892"/>
        <v>-12.839906501829541</v>
      </c>
      <c r="R3346" s="59">
        <f t="shared" si="893"/>
        <v>-127.89336369190565</v>
      </c>
      <c r="S3346" s="61">
        <f t="shared" si="884"/>
        <v>0</v>
      </c>
      <c r="U3346" s="13">
        <f t="shared" si="885"/>
        <v>102.83990650182955</v>
      </c>
      <c r="V3346" s="14">
        <f t="shared" si="886"/>
        <v>-127.89336369190565</v>
      </c>
      <c r="W3346" s="7">
        <v>102.816</v>
      </c>
      <c r="X3346" s="28">
        <v>-127.9786</v>
      </c>
      <c r="Y3346" s="74">
        <v>0</v>
      </c>
      <c r="Z3346" s="75">
        <v>0</v>
      </c>
      <c r="AA3346" s="33">
        <v>0</v>
      </c>
      <c r="AB3346" s="33">
        <v>0</v>
      </c>
      <c r="AC3346" s="45"/>
      <c r="AD3346" s="48">
        <f t="shared" si="894"/>
        <v>1334.115538367452</v>
      </c>
      <c r="AE3346" s="49">
        <f>IF(P3346&gt;90,0,AD3346*0.7^((1/cosd(P3346))^0.678))</f>
        <v>0</v>
      </c>
      <c r="AG3346" s="81">
        <f t="shared" si="895"/>
        <v>0</v>
      </c>
      <c r="AH3346" s="82">
        <f t="shared" si="896"/>
        <v>0</v>
      </c>
      <c r="AI3346" s="81">
        <f t="shared" si="897"/>
        <v>0</v>
      </c>
      <c r="AJ3346" s="82">
        <f t="shared" si="898"/>
        <v>0</v>
      </c>
    </row>
    <row r="3347" spans="9:36" ht="23.5" x14ac:dyDescent="0.35">
      <c r="I3347" s="57" t="s">
        <v>3358</v>
      </c>
      <c r="J3347" s="58">
        <f t="shared" si="883"/>
        <v>140</v>
      </c>
      <c r="K3347" s="58">
        <f t="shared" si="882"/>
        <v>6</v>
      </c>
      <c r="L3347" s="58">
        <f t="shared" si="887"/>
        <v>3.6715392351332485</v>
      </c>
      <c r="M3347" s="59">
        <f t="shared" si="888"/>
        <v>4.66185898725222</v>
      </c>
      <c r="N3347" s="59">
        <f t="shared" si="889"/>
        <v>-110.0721151912167</v>
      </c>
      <c r="O3347" s="59">
        <f t="shared" si="890"/>
        <v>19.928210796320528</v>
      </c>
      <c r="P3347" s="59">
        <f t="shared" si="891"/>
        <v>92.830489476390667</v>
      </c>
      <c r="Q3347" s="60">
        <f t="shared" si="892"/>
        <v>-2.8304894763906643</v>
      </c>
      <c r="R3347" s="59">
        <f t="shared" si="893"/>
        <v>-117.85934740232145</v>
      </c>
      <c r="S3347" s="61">
        <f t="shared" si="884"/>
        <v>0</v>
      </c>
      <c r="U3347" s="13">
        <f t="shared" si="885"/>
        <v>92.830489476390667</v>
      </c>
      <c r="V3347" s="14">
        <f t="shared" si="886"/>
        <v>-117.85934740232145</v>
      </c>
      <c r="W3347" s="7">
        <v>92.810699999999997</v>
      </c>
      <c r="X3347" s="28">
        <v>-117.9516</v>
      </c>
      <c r="Y3347" s="74">
        <v>0</v>
      </c>
      <c r="Z3347" s="75">
        <v>0</v>
      </c>
      <c r="AA3347" s="33">
        <v>0</v>
      </c>
      <c r="AB3347" s="33">
        <v>0</v>
      </c>
      <c r="AC3347" s="45"/>
      <c r="AD3347" s="48">
        <f t="shared" si="894"/>
        <v>1334.115538367452</v>
      </c>
      <c r="AE3347" s="49">
        <f>IF(P3347&gt;90,0,AD3347*0.7^((1/cosd(P3347))^0.678))</f>
        <v>0</v>
      </c>
      <c r="AG3347" s="81">
        <f t="shared" si="895"/>
        <v>0</v>
      </c>
      <c r="AH3347" s="82">
        <f t="shared" si="896"/>
        <v>0</v>
      </c>
      <c r="AI3347" s="81">
        <f t="shared" si="897"/>
        <v>0</v>
      </c>
      <c r="AJ3347" s="82">
        <f t="shared" si="898"/>
        <v>0</v>
      </c>
    </row>
    <row r="3348" spans="9:36" ht="23.5" x14ac:dyDescent="0.35">
      <c r="I3348" s="57" t="s">
        <v>3359</v>
      </c>
      <c r="J3348" s="58">
        <f t="shared" si="883"/>
        <v>140</v>
      </c>
      <c r="K3348" s="58">
        <f t="shared" si="882"/>
        <v>7</v>
      </c>
      <c r="L3348" s="58">
        <f t="shared" si="887"/>
        <v>3.6715392351332485</v>
      </c>
      <c r="M3348" s="59">
        <f t="shared" si="888"/>
        <v>5.66185898725222</v>
      </c>
      <c r="N3348" s="59">
        <f t="shared" si="889"/>
        <v>-95.072115191216696</v>
      </c>
      <c r="O3348" s="59">
        <f t="shared" si="890"/>
        <v>19.928210796320528</v>
      </c>
      <c r="P3348" s="59">
        <f t="shared" si="891"/>
        <v>81.898036259850059</v>
      </c>
      <c r="Q3348" s="60">
        <f t="shared" si="892"/>
        <v>8.1019637401499338</v>
      </c>
      <c r="R3348" s="59">
        <f t="shared" si="893"/>
        <v>-108.93627372342478</v>
      </c>
      <c r="S3348" s="61">
        <f t="shared" si="884"/>
        <v>0.90043764530720605</v>
      </c>
      <c r="U3348" s="13">
        <f t="shared" si="885"/>
        <v>81.898036259850059</v>
      </c>
      <c r="V3348" s="14">
        <f t="shared" si="886"/>
        <v>-108.93627372342478</v>
      </c>
      <c r="W3348" s="7">
        <v>81.773399999999995</v>
      </c>
      <c r="X3348" s="28">
        <v>-109.038</v>
      </c>
      <c r="Y3348" s="74">
        <v>0.45724694342267214</v>
      </c>
      <c r="Z3348" s="75">
        <v>0.49257200000000001</v>
      </c>
      <c r="AA3348" s="33">
        <v>0.90043764530720605</v>
      </c>
      <c r="AB3348" s="33">
        <v>0.90578099999999995</v>
      </c>
      <c r="AC3348" s="45"/>
      <c r="AD3348" s="48">
        <f t="shared" si="894"/>
        <v>1334.115538367452</v>
      </c>
      <c r="AE3348" s="49">
        <f>IF(P3348&gt;90,0,AD3348*0.7^((1/cosd(P3348))^0.678))</f>
        <v>347.03559702585181</v>
      </c>
      <c r="AG3348" s="81">
        <f t="shared" si="895"/>
        <v>158.68096599893292</v>
      </c>
      <c r="AH3348" s="82">
        <f t="shared" si="896"/>
        <v>312.48391582373847</v>
      </c>
      <c r="AI3348" s="81">
        <f t="shared" si="897"/>
        <v>170.94001809821788</v>
      </c>
      <c r="AJ3348" s="82">
        <f t="shared" si="898"/>
        <v>314.33825010967308</v>
      </c>
    </row>
    <row r="3349" spans="9:36" ht="23.5" x14ac:dyDescent="0.35">
      <c r="I3349" s="57" t="s">
        <v>3360</v>
      </c>
      <c r="J3349" s="58">
        <f t="shared" si="883"/>
        <v>140</v>
      </c>
      <c r="K3349" s="58">
        <f t="shared" si="882"/>
        <v>8</v>
      </c>
      <c r="L3349" s="58">
        <f t="shared" si="887"/>
        <v>3.6715392351332485</v>
      </c>
      <c r="M3349" s="59">
        <f t="shared" si="888"/>
        <v>6.66185898725222</v>
      </c>
      <c r="N3349" s="59">
        <f t="shared" si="889"/>
        <v>-80.072115191216696</v>
      </c>
      <c r="O3349" s="59">
        <f t="shared" si="890"/>
        <v>19.928210796320528</v>
      </c>
      <c r="P3349" s="59">
        <f t="shared" si="891"/>
        <v>70.381732118551454</v>
      </c>
      <c r="Q3349" s="60">
        <f t="shared" si="892"/>
        <v>19.618267881448553</v>
      </c>
      <c r="R3349" s="59">
        <f t="shared" si="893"/>
        <v>-100.54489363085176</v>
      </c>
      <c r="S3349" s="61">
        <f t="shared" si="884"/>
        <v>0.84616676734312846</v>
      </c>
      <c r="U3349" s="13">
        <f t="shared" si="885"/>
        <v>70.381732118551454</v>
      </c>
      <c r="V3349" s="14">
        <f t="shared" si="886"/>
        <v>-100.54489363085176</v>
      </c>
      <c r="W3349" s="7">
        <v>70.3202</v>
      </c>
      <c r="X3349" s="28">
        <v>-100.6606</v>
      </c>
      <c r="Y3349" s="74">
        <v>0.62986597710572345</v>
      </c>
      <c r="Z3349" s="75">
        <v>0.66701200000000005</v>
      </c>
      <c r="AA3349" s="33">
        <v>0.84616676734312846</v>
      </c>
      <c r="AB3349" s="33">
        <v>0.86077300000000001</v>
      </c>
      <c r="AC3349" s="45"/>
      <c r="AD3349" s="48">
        <f t="shared" si="894"/>
        <v>1334.115538367452</v>
      </c>
      <c r="AE3349" s="49">
        <f>IF(P3349&gt;90,0,AD3349*0.7^((1/cosd(P3349))^0.678))</f>
        <v>631.74631999262181</v>
      </c>
      <c r="AG3349" s="81">
        <f t="shared" si="895"/>
        <v>397.91551312509779</v>
      </c>
      <c r="AH3349" s="82">
        <f t="shared" si="896"/>
        <v>534.56274136907439</v>
      </c>
      <c r="AI3349" s="81">
        <f t="shared" si="897"/>
        <v>421.38237639091869</v>
      </c>
      <c r="AJ3349" s="82">
        <f t="shared" si="898"/>
        <v>543.79017509900905</v>
      </c>
    </row>
    <row r="3350" spans="9:36" ht="23.5" x14ac:dyDescent="0.35">
      <c r="I3350" s="57" t="s">
        <v>3361</v>
      </c>
      <c r="J3350" s="58">
        <f t="shared" si="883"/>
        <v>140</v>
      </c>
      <c r="K3350" s="58">
        <f t="shared" si="882"/>
        <v>9</v>
      </c>
      <c r="L3350" s="58">
        <f t="shared" si="887"/>
        <v>3.6715392351332485</v>
      </c>
      <c r="M3350" s="59">
        <f t="shared" si="888"/>
        <v>7.66185898725222</v>
      </c>
      <c r="N3350" s="59">
        <f t="shared" si="889"/>
        <v>-65.072115191216696</v>
      </c>
      <c r="O3350" s="59">
        <f t="shared" si="890"/>
        <v>19.928210796320528</v>
      </c>
      <c r="P3350" s="59">
        <f t="shared" si="891"/>
        <v>58.547431476110226</v>
      </c>
      <c r="Q3350" s="60">
        <f t="shared" si="892"/>
        <v>31.452568523889781</v>
      </c>
      <c r="R3350" s="59">
        <f t="shared" si="893"/>
        <v>-92.028449971326978</v>
      </c>
      <c r="S3350" s="61">
        <f t="shared" si="884"/>
        <v>0.81355775156803023</v>
      </c>
      <c r="U3350" s="13">
        <f t="shared" si="885"/>
        <v>58.547431476110226</v>
      </c>
      <c r="V3350" s="14">
        <f t="shared" si="886"/>
        <v>-92.028449971326978</v>
      </c>
      <c r="W3350" s="7">
        <v>58.503500000000003</v>
      </c>
      <c r="X3350" s="28">
        <v>-92.165499999999994</v>
      </c>
      <c r="Y3350" s="74">
        <v>0.78127539298830773</v>
      </c>
      <c r="Z3350" s="75">
        <v>0.81298499999999996</v>
      </c>
      <c r="AA3350" s="33">
        <v>0.81355775156803023</v>
      </c>
      <c r="AB3350" s="33">
        <v>0.84181899999999998</v>
      </c>
      <c r="AC3350" s="45"/>
      <c r="AD3350" s="48">
        <f t="shared" si="894"/>
        <v>1334.115538367452</v>
      </c>
      <c r="AE3350" s="49">
        <f>IF(P3350&gt;90,0,AD3350*0.7^((1/cosd(P3350))^0.678))</f>
        <v>766.35225382098395</v>
      </c>
      <c r="AG3350" s="81">
        <f t="shared" si="895"/>
        <v>598.73215827146464</v>
      </c>
      <c r="AH3350" s="82">
        <f t="shared" si="896"/>
        <v>623.47181652769211</v>
      </c>
      <c r="AI3350" s="81">
        <f t="shared" si="897"/>
        <v>623.03288707265256</v>
      </c>
      <c r="AJ3350" s="82">
        <f t="shared" si="898"/>
        <v>645.12988795932688</v>
      </c>
    </row>
    <row r="3351" spans="9:36" ht="23.5" x14ac:dyDescent="0.35">
      <c r="I3351" s="57" t="s">
        <v>3362</v>
      </c>
      <c r="J3351" s="58">
        <f t="shared" si="883"/>
        <v>140</v>
      </c>
      <c r="K3351" s="58">
        <f t="shared" si="882"/>
        <v>10</v>
      </c>
      <c r="L3351" s="58">
        <f t="shared" si="887"/>
        <v>3.6715392351332485</v>
      </c>
      <c r="M3351" s="59">
        <f t="shared" si="888"/>
        <v>8.6618589872522218</v>
      </c>
      <c r="N3351" s="59">
        <f t="shared" si="889"/>
        <v>-50.072115191216675</v>
      </c>
      <c r="O3351" s="59">
        <f t="shared" si="890"/>
        <v>19.928210796320528</v>
      </c>
      <c r="P3351" s="59">
        <f t="shared" si="891"/>
        <v>46.655870586249854</v>
      </c>
      <c r="Q3351" s="60">
        <f t="shared" si="892"/>
        <v>43.344129413750146</v>
      </c>
      <c r="R3351" s="59">
        <f t="shared" si="893"/>
        <v>-82.446712633911702</v>
      </c>
      <c r="S3351" s="61">
        <f t="shared" si="884"/>
        <v>0.81648036005944946</v>
      </c>
      <c r="U3351" s="13">
        <f t="shared" si="885"/>
        <v>46.655870586249854</v>
      </c>
      <c r="V3351" s="14">
        <f t="shared" si="886"/>
        <v>-82.446712633911702</v>
      </c>
      <c r="W3351" s="7">
        <v>46.6158</v>
      </c>
      <c r="X3351" s="28">
        <v>-82.617500000000007</v>
      </c>
      <c r="Y3351" s="74">
        <v>0.89692559201005639</v>
      </c>
      <c r="Z3351" s="75">
        <v>0.91712300000000002</v>
      </c>
      <c r="AA3351" s="33">
        <v>0.81648036005944946</v>
      </c>
      <c r="AB3351" s="33">
        <v>0.85582100000000005</v>
      </c>
      <c r="AC3351" s="45"/>
      <c r="AD3351" s="48">
        <f t="shared" si="894"/>
        <v>1334.115538367452</v>
      </c>
      <c r="AE3351" s="49">
        <f>IF(P3351&gt;90,0,AD3351*0.7^((1/cosd(P3351))^0.678))</f>
        <v>841.91577036225203</v>
      </c>
      <c r="AG3351" s="81">
        <f t="shared" si="895"/>
        <v>755.13580075476557</v>
      </c>
      <c r="AH3351" s="82">
        <f t="shared" si="896"/>
        <v>687.40769132510036</v>
      </c>
      <c r="AI3351" s="81">
        <f t="shared" si="897"/>
        <v>772.14031706193964</v>
      </c>
      <c r="AJ3351" s="82">
        <f t="shared" si="898"/>
        <v>720.52919650719298</v>
      </c>
    </row>
    <row r="3352" spans="9:36" ht="23.5" x14ac:dyDescent="0.35">
      <c r="I3352" s="57" t="s">
        <v>3363</v>
      </c>
      <c r="J3352" s="58">
        <f t="shared" si="883"/>
        <v>140</v>
      </c>
      <c r="K3352" s="58">
        <f t="shared" si="882"/>
        <v>11</v>
      </c>
      <c r="L3352" s="58">
        <f t="shared" si="887"/>
        <v>3.6715392351332485</v>
      </c>
      <c r="M3352" s="59">
        <f t="shared" si="888"/>
        <v>9.6618589872522218</v>
      </c>
      <c r="N3352" s="59">
        <f t="shared" si="889"/>
        <v>-35.072115191216675</v>
      </c>
      <c r="O3352" s="59">
        <f t="shared" si="890"/>
        <v>19.928210796320528</v>
      </c>
      <c r="P3352" s="59">
        <f t="shared" si="891"/>
        <v>35.085613826029942</v>
      </c>
      <c r="Q3352" s="60">
        <f t="shared" si="892"/>
        <v>54.914386173970058</v>
      </c>
      <c r="R3352" s="59">
        <f t="shared" si="893"/>
        <v>-70.018847815092826</v>
      </c>
      <c r="S3352" s="61">
        <f t="shared" si="884"/>
        <v>0.85363869598950748</v>
      </c>
      <c r="U3352" s="13">
        <f t="shared" si="885"/>
        <v>35.085613826029942</v>
      </c>
      <c r="V3352" s="14">
        <f t="shared" si="886"/>
        <v>-70.018847815092826</v>
      </c>
      <c r="W3352" s="7">
        <v>35.037399999999998</v>
      </c>
      <c r="X3352" s="28">
        <v>-70.244</v>
      </c>
      <c r="Y3352" s="74">
        <v>0.97000317399058666</v>
      </c>
      <c r="Z3352" s="75">
        <v>0.97752600000000001</v>
      </c>
      <c r="AA3352" s="33">
        <v>0.85363869598950748</v>
      </c>
      <c r="AB3352" s="33">
        <v>0.894478</v>
      </c>
      <c r="AC3352" s="45"/>
      <c r="AD3352" s="48">
        <f t="shared" si="894"/>
        <v>1334.115538367452</v>
      </c>
      <c r="AE3352" s="49">
        <f>IF(P3352&gt;90,0,AD3352*0.7^((1/cosd(P3352))^0.678))</f>
        <v>886.60844732564533</v>
      </c>
      <c r="AG3352" s="81">
        <f t="shared" si="895"/>
        <v>860.01300799274179</v>
      </c>
      <c r="AH3352" s="82">
        <f t="shared" si="896"/>
        <v>756.84327882834577</v>
      </c>
      <c r="AI3352" s="81">
        <f t="shared" si="897"/>
        <v>866.68280908044881</v>
      </c>
      <c r="AJ3352" s="82">
        <f t="shared" si="898"/>
        <v>793.05175074694853</v>
      </c>
    </row>
    <row r="3353" spans="9:36" ht="23.5" x14ac:dyDescent="0.35">
      <c r="I3353" s="57" t="s">
        <v>3364</v>
      </c>
      <c r="J3353" s="58">
        <f t="shared" si="883"/>
        <v>140</v>
      </c>
      <c r="K3353" s="58">
        <f t="shared" si="882"/>
        <v>12</v>
      </c>
      <c r="L3353" s="58">
        <f t="shared" si="887"/>
        <v>3.6715392351332485</v>
      </c>
      <c r="M3353" s="59">
        <f t="shared" si="888"/>
        <v>10.661858987252222</v>
      </c>
      <c r="N3353" s="59">
        <f t="shared" si="889"/>
        <v>-20.072115191216675</v>
      </c>
      <c r="O3353" s="59">
        <f t="shared" si="890"/>
        <v>19.928210796320528</v>
      </c>
      <c r="P3353" s="59">
        <f t="shared" si="891"/>
        <v>24.694418625771707</v>
      </c>
      <c r="Q3353" s="60">
        <f t="shared" si="892"/>
        <v>65.305581374228296</v>
      </c>
      <c r="R3353" s="59">
        <f t="shared" si="893"/>
        <v>-50.561179684484678</v>
      </c>
      <c r="S3353" s="61">
        <f t="shared" si="884"/>
        <v>0.90945049782997656</v>
      </c>
      <c r="U3353" s="13">
        <f t="shared" si="885"/>
        <v>24.694418625771707</v>
      </c>
      <c r="V3353" s="14">
        <f t="shared" si="886"/>
        <v>-50.561179684484678</v>
      </c>
      <c r="W3353" s="7">
        <v>24.618400000000001</v>
      </c>
      <c r="X3353" s="28">
        <v>-50.86099999999999</v>
      </c>
      <c r="Y3353" s="74">
        <v>0.99918009268640229</v>
      </c>
      <c r="Z3353" s="75">
        <v>0.99935499999999999</v>
      </c>
      <c r="AA3353" s="33">
        <v>0.90945049782997656</v>
      </c>
      <c r="AB3353" s="33">
        <v>0.93678799999999995</v>
      </c>
      <c r="AC3353" s="45"/>
      <c r="AD3353" s="48">
        <f t="shared" si="894"/>
        <v>1334.115538367452</v>
      </c>
      <c r="AE3353" s="49">
        <f>IF(P3353&gt;90,0,AD3353*0.7^((1/cosd(P3353))^0.678))</f>
        <v>911.7679877850104</v>
      </c>
      <c r="AG3353" s="81">
        <f t="shared" si="895"/>
        <v>911.02042254352125</v>
      </c>
      <c r="AH3353" s="82">
        <f t="shared" si="896"/>
        <v>829.20785039651366</v>
      </c>
      <c r="AI3353" s="81">
        <f t="shared" si="897"/>
        <v>911.17989743288911</v>
      </c>
      <c r="AJ3353" s="82">
        <f t="shared" si="898"/>
        <v>854.13330974114433</v>
      </c>
    </row>
    <row r="3354" spans="9:36" ht="23.5" x14ac:dyDescent="0.35">
      <c r="I3354" s="57" t="s">
        <v>3365</v>
      </c>
      <c r="J3354" s="58">
        <f t="shared" si="883"/>
        <v>140</v>
      </c>
      <c r="K3354" s="58">
        <f t="shared" si="882"/>
        <v>13</v>
      </c>
      <c r="L3354" s="58">
        <f t="shared" si="887"/>
        <v>3.6715392351332485</v>
      </c>
      <c r="M3354" s="59">
        <f t="shared" si="888"/>
        <v>11.661858987252222</v>
      </c>
      <c r="N3354" s="59">
        <f t="shared" si="889"/>
        <v>-5.0721151912166729</v>
      </c>
      <c r="O3354" s="59">
        <f t="shared" si="890"/>
        <v>19.928210796320528</v>
      </c>
      <c r="P3354" s="59">
        <f t="shared" si="891"/>
        <v>18.011883992942192</v>
      </c>
      <c r="Q3354" s="60">
        <f t="shared" si="892"/>
        <v>71.988116007057812</v>
      </c>
      <c r="R3354" s="59">
        <f t="shared" si="893"/>
        <v>-15.592644396222607</v>
      </c>
      <c r="S3354" s="61">
        <f t="shared" si="884"/>
        <v>0.96303613546356104</v>
      </c>
      <c r="U3354" s="13">
        <f t="shared" si="885"/>
        <v>18.011883992942192</v>
      </c>
      <c r="V3354" s="14">
        <f t="shared" si="886"/>
        <v>-15.592644396222607</v>
      </c>
      <c r="W3354" s="7">
        <v>17.8797</v>
      </c>
      <c r="X3354" s="28">
        <v>-15.858000000000004</v>
      </c>
      <c r="Y3354" s="74">
        <v>0.98840677295037827</v>
      </c>
      <c r="Z3354" s="75">
        <v>0.98910799999999999</v>
      </c>
      <c r="AA3354" s="33">
        <v>0.96303613546356104</v>
      </c>
      <c r="AB3354" s="33">
        <v>0.96452599999999999</v>
      </c>
      <c r="AC3354" s="45"/>
      <c r="AD3354" s="48">
        <f t="shared" si="894"/>
        <v>1334.115538367452</v>
      </c>
      <c r="AE3354" s="49">
        <f>IF(P3354&gt;90,0,AD3354*0.7^((1/cosd(P3354))^0.678))</f>
        <v>922.40830991163045</v>
      </c>
      <c r="AG3354" s="81">
        <f t="shared" si="895"/>
        <v>911.71462094236711</v>
      </c>
      <c r="AH3354" s="82">
        <f t="shared" si="896"/>
        <v>888.31253409677129</v>
      </c>
      <c r="AI3354" s="81">
        <f t="shared" si="897"/>
        <v>912.36143860007292</v>
      </c>
      <c r="AJ3354" s="82">
        <f t="shared" si="898"/>
        <v>889.68679752582523</v>
      </c>
    </row>
    <row r="3355" spans="9:36" ht="23.5" x14ac:dyDescent="0.35">
      <c r="I3355" s="57" t="s">
        <v>3366</v>
      </c>
      <c r="J3355" s="58">
        <f t="shared" si="883"/>
        <v>140</v>
      </c>
      <c r="K3355" s="58">
        <f t="shared" si="882"/>
        <v>14</v>
      </c>
      <c r="L3355" s="58">
        <f t="shared" si="887"/>
        <v>3.6715392351332485</v>
      </c>
      <c r="M3355" s="59">
        <f t="shared" si="888"/>
        <v>12.661858987252222</v>
      </c>
      <c r="N3355" s="59">
        <f t="shared" si="889"/>
        <v>9.9278848087833271</v>
      </c>
      <c r="O3355" s="59">
        <f t="shared" si="890"/>
        <v>19.928210796320528</v>
      </c>
      <c r="P3355" s="59">
        <f t="shared" si="891"/>
        <v>19.484428233758607</v>
      </c>
      <c r="Q3355" s="60">
        <f t="shared" si="892"/>
        <v>70.515571766241393</v>
      </c>
      <c r="R3355" s="59">
        <f t="shared" si="893"/>
        <v>29.073911695894402</v>
      </c>
      <c r="S3355" s="61">
        <f t="shared" si="884"/>
        <v>0.9958027483424623</v>
      </c>
      <c r="U3355" s="13">
        <f t="shared" si="885"/>
        <v>19.484428233758607</v>
      </c>
      <c r="V3355" s="14">
        <f t="shared" si="886"/>
        <v>29.073911695894402</v>
      </c>
      <c r="W3355" s="7">
        <v>19.3202</v>
      </c>
      <c r="X3355" s="28">
        <v>29.121000000000009</v>
      </c>
      <c r="Y3355" s="74">
        <v>0.94716463485510038</v>
      </c>
      <c r="Z3355" s="75">
        <v>0.92577100000000001</v>
      </c>
      <c r="AA3355" s="33">
        <v>0.9958027483424623</v>
      </c>
      <c r="AB3355" s="33">
        <v>0.99419900000000005</v>
      </c>
      <c r="AC3355" s="45"/>
      <c r="AD3355" s="48">
        <f t="shared" si="894"/>
        <v>1334.115538367452</v>
      </c>
      <c r="AE3355" s="49">
        <f>IF(P3355&gt;90,0,AD3355*0.7^((1/cosd(P3355))^0.678))</f>
        <v>920.39115665236102</v>
      </c>
      <c r="AG3355" s="81">
        <f t="shared" si="895"/>
        <v>871.76195381449702</v>
      </c>
      <c r="AH3355" s="82">
        <f t="shared" si="896"/>
        <v>916.52804334451889</v>
      </c>
      <c r="AI3355" s="81">
        <f t="shared" si="897"/>
        <v>852.07144148521297</v>
      </c>
      <c r="AJ3355" s="82">
        <f t="shared" si="898"/>
        <v>915.05196755262068</v>
      </c>
    </row>
    <row r="3356" spans="9:36" ht="23.5" x14ac:dyDescent="0.35">
      <c r="I3356" s="57" t="s">
        <v>3367</v>
      </c>
      <c r="J3356" s="58">
        <f t="shared" si="883"/>
        <v>140</v>
      </c>
      <c r="K3356" s="58">
        <f t="shared" si="882"/>
        <v>15</v>
      </c>
      <c r="L3356" s="58">
        <f t="shared" si="887"/>
        <v>3.6715392351332485</v>
      </c>
      <c r="M3356" s="59">
        <f t="shared" si="888"/>
        <v>13.661858987252222</v>
      </c>
      <c r="N3356" s="59">
        <f t="shared" si="889"/>
        <v>24.927884808783325</v>
      </c>
      <c r="O3356" s="59">
        <f t="shared" si="890"/>
        <v>19.928210796320528</v>
      </c>
      <c r="P3356" s="59">
        <f t="shared" si="891"/>
        <v>27.830678041248227</v>
      </c>
      <c r="Q3356" s="60">
        <f t="shared" si="892"/>
        <v>62.169321958751773</v>
      </c>
      <c r="R3356" s="59">
        <f t="shared" si="893"/>
        <v>58.074051526892511</v>
      </c>
      <c r="S3356" s="61">
        <f t="shared" si="884"/>
        <v>0.9944077823992753</v>
      </c>
      <c r="U3356" s="13">
        <f t="shared" si="885"/>
        <v>27.830678041248227</v>
      </c>
      <c r="V3356" s="14">
        <f t="shared" si="886"/>
        <v>58.074051526892511</v>
      </c>
      <c r="W3356" s="7">
        <v>27.674099999999999</v>
      </c>
      <c r="X3356" s="28">
        <v>58.242999999999995</v>
      </c>
      <c r="Y3356" s="74">
        <v>0.89061479286926581</v>
      </c>
      <c r="Z3356" s="75">
        <v>0.84653900000000004</v>
      </c>
      <c r="AA3356" s="33">
        <v>0.9944077823992753</v>
      </c>
      <c r="AB3356" s="33">
        <v>0.99212199999999995</v>
      </c>
      <c r="AC3356" s="45"/>
      <c r="AD3356" s="48">
        <f t="shared" si="894"/>
        <v>1334.115538367452</v>
      </c>
      <c r="AE3356" s="49">
        <f>IF(P3356&gt;90,0,AD3356*0.7^((1/cosd(P3356))^0.678))</f>
        <v>905.37473235076322</v>
      </c>
      <c r="AG3356" s="81">
        <f t="shared" si="895"/>
        <v>806.34012972164192</v>
      </c>
      <c r="AH3356" s="82">
        <f t="shared" si="896"/>
        <v>900.31167983725982</v>
      </c>
      <c r="AI3356" s="81">
        <f t="shared" si="897"/>
        <v>766.43502054948283</v>
      </c>
      <c r="AJ3356" s="82">
        <f t="shared" si="898"/>
        <v>898.24219020930389</v>
      </c>
    </row>
    <row r="3357" spans="9:36" ht="23.5" x14ac:dyDescent="0.35">
      <c r="I3357" s="57" t="s">
        <v>3368</v>
      </c>
      <c r="J3357" s="58">
        <f t="shared" si="883"/>
        <v>140</v>
      </c>
      <c r="K3357" s="58">
        <f t="shared" si="882"/>
        <v>16</v>
      </c>
      <c r="L3357" s="58">
        <f t="shared" si="887"/>
        <v>3.6715392351332485</v>
      </c>
      <c r="M3357" s="59">
        <f t="shared" si="888"/>
        <v>14.661858987252222</v>
      </c>
      <c r="N3357" s="59">
        <f t="shared" si="889"/>
        <v>39.927884808783325</v>
      </c>
      <c r="O3357" s="59">
        <f t="shared" si="890"/>
        <v>19.928210796320528</v>
      </c>
      <c r="P3357" s="59">
        <f t="shared" si="891"/>
        <v>38.760552334201542</v>
      </c>
      <c r="Q3357" s="60">
        <f t="shared" si="892"/>
        <v>51.239447665798458</v>
      </c>
      <c r="R3357" s="59">
        <f t="shared" si="893"/>
        <v>74.532057031956697</v>
      </c>
      <c r="S3357" s="61">
        <f t="shared" si="884"/>
        <v>0.95119352313840977</v>
      </c>
      <c r="U3357" s="13">
        <f t="shared" si="885"/>
        <v>38.760552334201542</v>
      </c>
      <c r="V3357" s="14">
        <f t="shared" si="886"/>
        <v>74.532057031956697</v>
      </c>
      <c r="W3357" s="7">
        <v>38.607599999999998</v>
      </c>
      <c r="X3357" s="28">
        <v>74.703000000000003</v>
      </c>
      <c r="Y3357" s="74">
        <v>0.83861246939835554</v>
      </c>
      <c r="Z3357" s="75">
        <v>0.79245299999999996</v>
      </c>
      <c r="AA3357" s="33">
        <v>0.95119352313840977</v>
      </c>
      <c r="AB3357" s="33">
        <v>0.93751700000000004</v>
      </c>
      <c r="AC3357" s="45"/>
      <c r="AD3357" s="48">
        <f t="shared" si="894"/>
        <v>1334.115538367452</v>
      </c>
      <c r="AE3357" s="49">
        <f>IF(P3357&gt;90,0,AD3357*0.7^((1/cosd(P3357))^0.678))</f>
        <v>874.64885384342938</v>
      </c>
      <c r="AG3357" s="81">
        <f t="shared" si="895"/>
        <v>733.49143517807966</v>
      </c>
      <c r="AH3357" s="82">
        <f t="shared" si="896"/>
        <v>831.96032479630367</v>
      </c>
      <c r="AI3357" s="81">
        <f t="shared" si="897"/>
        <v>693.11810817478715</v>
      </c>
      <c r="AJ3357" s="82">
        <f t="shared" si="898"/>
        <v>819.99816950873037</v>
      </c>
    </row>
    <row r="3358" spans="9:36" ht="23.5" x14ac:dyDescent="0.35">
      <c r="I3358" s="57" t="s">
        <v>3369</v>
      </c>
      <c r="J3358" s="58">
        <f t="shared" si="883"/>
        <v>140</v>
      </c>
      <c r="K3358" s="58">
        <f t="shared" ref="K3358:K3421" si="899">0+K3334</f>
        <v>17</v>
      </c>
      <c r="L3358" s="58">
        <f t="shared" si="887"/>
        <v>3.6715392351332485</v>
      </c>
      <c r="M3358" s="59">
        <f t="shared" si="888"/>
        <v>15.661858987252222</v>
      </c>
      <c r="N3358" s="59">
        <f t="shared" si="889"/>
        <v>54.927884808783325</v>
      </c>
      <c r="O3358" s="59">
        <f t="shared" si="890"/>
        <v>19.928210796320528</v>
      </c>
      <c r="P3358" s="59">
        <f t="shared" si="891"/>
        <v>50.493029721871117</v>
      </c>
      <c r="Q3358" s="60">
        <f t="shared" si="892"/>
        <v>39.506970278128883</v>
      </c>
      <c r="R3358" s="59">
        <f t="shared" si="893"/>
        <v>85.746662786908473</v>
      </c>
      <c r="S3358" s="61">
        <f t="shared" si="884"/>
        <v>0.86393641076372196</v>
      </c>
      <c r="U3358" s="13">
        <f t="shared" si="885"/>
        <v>50.493029721871117</v>
      </c>
      <c r="V3358" s="14">
        <f t="shared" si="886"/>
        <v>85.746662786908473</v>
      </c>
      <c r="W3358" s="7">
        <v>50.3339</v>
      </c>
      <c r="X3358" s="28">
        <v>85.90300000000002</v>
      </c>
      <c r="Y3358" s="74">
        <v>0.81137463755167416</v>
      </c>
      <c r="Z3358" s="75">
        <v>0.77654000000000001</v>
      </c>
      <c r="AA3358" s="33">
        <v>0.86393641076372196</v>
      </c>
      <c r="AB3358" s="33">
        <v>0.83788899999999999</v>
      </c>
      <c r="AC3358" s="45"/>
      <c r="AD3358" s="48">
        <f t="shared" si="894"/>
        <v>1334.115538367452</v>
      </c>
      <c r="AE3358" s="49">
        <f>IF(P3358&gt;90,0,AD3358*0.7^((1/cosd(P3358))^0.678))</f>
        <v>821.67966894195854</v>
      </c>
      <c r="AG3358" s="81">
        <f t="shared" si="895"/>
        <v>666.69004357136123</v>
      </c>
      <c r="AH3358" s="82">
        <f t="shared" si="896"/>
        <v>709.87898398323898</v>
      </c>
      <c r="AI3358" s="81">
        <f t="shared" si="897"/>
        <v>638.06713012018849</v>
      </c>
      <c r="AJ3358" s="82">
        <f t="shared" si="898"/>
        <v>688.47635613010868</v>
      </c>
    </row>
    <row r="3359" spans="9:36" ht="23.5" x14ac:dyDescent="0.35">
      <c r="I3359" s="57" t="s">
        <v>3370</v>
      </c>
      <c r="J3359" s="58">
        <f t="shared" ref="J3359:J3422" si="900">1+J3335</f>
        <v>140</v>
      </c>
      <c r="K3359" s="58">
        <f t="shared" si="899"/>
        <v>18</v>
      </c>
      <c r="L3359" s="58">
        <f t="shared" si="887"/>
        <v>3.6715392351332485</v>
      </c>
      <c r="M3359" s="59">
        <f t="shared" si="888"/>
        <v>16.66185898725222</v>
      </c>
      <c r="N3359" s="59">
        <f t="shared" si="889"/>
        <v>69.927884808783304</v>
      </c>
      <c r="O3359" s="59">
        <f t="shared" si="890"/>
        <v>19.928210796320528</v>
      </c>
      <c r="P3359" s="59">
        <f t="shared" si="891"/>
        <v>62.398080692481997</v>
      </c>
      <c r="Q3359" s="60">
        <f t="shared" si="892"/>
        <v>27.60191930751801</v>
      </c>
      <c r="R3359" s="59">
        <f t="shared" si="893"/>
        <v>94.847100023150091</v>
      </c>
      <c r="S3359" s="61">
        <f t="shared" si="884"/>
        <v>0.73567297185367764</v>
      </c>
      <c r="U3359" s="13">
        <f t="shared" si="885"/>
        <v>62.398080692481997</v>
      </c>
      <c r="V3359" s="14">
        <f t="shared" si="886"/>
        <v>94.847100023150091</v>
      </c>
      <c r="W3359" s="7">
        <v>62.2224</v>
      </c>
      <c r="X3359" s="28">
        <v>94.990999999999985</v>
      </c>
      <c r="Y3359" s="74">
        <v>0.820643651246864</v>
      </c>
      <c r="Z3359" s="75">
        <v>0.80186599999999997</v>
      </c>
      <c r="AA3359" s="33">
        <v>0.73567297185367764</v>
      </c>
      <c r="AB3359" s="33">
        <v>0.70233999999999996</v>
      </c>
      <c r="AC3359" s="45"/>
      <c r="AD3359" s="48">
        <f t="shared" si="894"/>
        <v>1334.115538367452</v>
      </c>
      <c r="AE3359" s="49">
        <f>IF(P3359&gt;90,0,AD3359*0.7^((1/cosd(P3359))^0.678))</f>
        <v>731.52006319855889</v>
      </c>
      <c r="AG3359" s="81">
        <f t="shared" si="895"/>
        <v>600.31729562360204</v>
      </c>
      <c r="AH3359" s="82">
        <f t="shared" si="896"/>
        <v>538.15953886387388</v>
      </c>
      <c r="AI3359" s="81">
        <f t="shared" si="897"/>
        <v>586.58106699677558</v>
      </c>
      <c r="AJ3359" s="82">
        <f t="shared" si="898"/>
        <v>513.77580118687581</v>
      </c>
    </row>
    <row r="3360" spans="9:36" ht="23.5" x14ac:dyDescent="0.35">
      <c r="I3360" s="57" t="s">
        <v>3371</v>
      </c>
      <c r="J3360" s="58">
        <f t="shared" si="900"/>
        <v>140</v>
      </c>
      <c r="K3360" s="58">
        <f t="shared" si="899"/>
        <v>19</v>
      </c>
      <c r="L3360" s="58">
        <f t="shared" si="887"/>
        <v>3.6715392351332485</v>
      </c>
      <c r="M3360" s="59">
        <f t="shared" si="888"/>
        <v>17.66185898725222</v>
      </c>
      <c r="N3360" s="59">
        <f t="shared" si="889"/>
        <v>84.927884808783304</v>
      </c>
      <c r="O3360" s="59">
        <f t="shared" si="890"/>
        <v>19.928210796320528</v>
      </c>
      <c r="P3360" s="59">
        <f t="shared" si="891"/>
        <v>74.156584202245355</v>
      </c>
      <c r="Q3360" s="60">
        <f t="shared" si="892"/>
        <v>15.843415797754641</v>
      </c>
      <c r="R3360" s="59">
        <f t="shared" si="893"/>
        <v>103.24033889388859</v>
      </c>
      <c r="S3360" s="61">
        <f t="shared" si="884"/>
        <v>0.57527060199390856</v>
      </c>
      <c r="U3360" s="13">
        <f t="shared" si="885"/>
        <v>74.156584202245355</v>
      </c>
      <c r="V3360" s="14">
        <f t="shared" si="886"/>
        <v>103.24033889388859</v>
      </c>
      <c r="W3360" s="7">
        <v>73.9465</v>
      </c>
      <c r="X3360" s="28">
        <v>103.37400000000002</v>
      </c>
      <c r="Y3360" s="74">
        <v>0.8623211732882744</v>
      </c>
      <c r="Z3360" s="75">
        <v>0.859205</v>
      </c>
      <c r="AA3360" s="33">
        <v>0.57527060199390856</v>
      </c>
      <c r="AB3360" s="33">
        <v>0.55656499999999998</v>
      </c>
      <c r="AC3360" s="45"/>
      <c r="AD3360" s="48">
        <f t="shared" si="894"/>
        <v>1334.115538367452</v>
      </c>
      <c r="AE3360" s="49">
        <f>IF(P3360&gt;90,0,AD3360*0.7^((1/cosd(P3360))^0.678))</f>
        <v>564.49584301202185</v>
      </c>
      <c r="AG3360" s="81">
        <f t="shared" si="895"/>
        <v>486.77671766248022</v>
      </c>
      <c r="AH3360" s="82">
        <f t="shared" si="896"/>
        <v>324.73786343258473</v>
      </c>
      <c r="AI3360" s="81">
        <f t="shared" si="897"/>
        <v>485.01765079514422</v>
      </c>
      <c r="AJ3360" s="82">
        <f t="shared" si="898"/>
        <v>314.17862886598596</v>
      </c>
    </row>
    <row r="3361" spans="9:36" ht="23.5" x14ac:dyDescent="0.35">
      <c r="I3361" s="57" t="s">
        <v>3372</v>
      </c>
      <c r="J3361" s="58">
        <f t="shared" si="900"/>
        <v>140</v>
      </c>
      <c r="K3361" s="58">
        <f t="shared" si="899"/>
        <v>20</v>
      </c>
      <c r="L3361" s="58">
        <f t="shared" si="887"/>
        <v>3.6715392351332485</v>
      </c>
      <c r="M3361" s="59">
        <f t="shared" si="888"/>
        <v>18.66185898725222</v>
      </c>
      <c r="N3361" s="59">
        <f t="shared" si="889"/>
        <v>99.927884808783304</v>
      </c>
      <c r="O3361" s="59">
        <f t="shared" si="890"/>
        <v>19.928210796320528</v>
      </c>
      <c r="P3361" s="59">
        <f t="shared" si="891"/>
        <v>85.515319667006978</v>
      </c>
      <c r="Q3361" s="60">
        <f t="shared" si="892"/>
        <v>4.4846803329930287</v>
      </c>
      <c r="R3361" s="59">
        <f t="shared" si="893"/>
        <v>111.7380817486592</v>
      </c>
      <c r="S3361" s="61">
        <f t="shared" si="884"/>
        <v>0.40141508186687147</v>
      </c>
      <c r="U3361" s="13">
        <f t="shared" si="885"/>
        <v>85.515319667006978</v>
      </c>
      <c r="V3361" s="14">
        <f t="shared" si="886"/>
        <v>111.7380817486592</v>
      </c>
      <c r="W3361" s="7">
        <v>85.181299999999993</v>
      </c>
      <c r="X3361" s="28">
        <v>111.863</v>
      </c>
      <c r="Y3361" s="74">
        <v>0.91922793970402628</v>
      </c>
      <c r="Z3361" s="75">
        <v>0</v>
      </c>
      <c r="AA3361" s="33">
        <v>0.40141508186687147</v>
      </c>
      <c r="AB3361" s="33">
        <v>0</v>
      </c>
      <c r="AC3361" s="45"/>
      <c r="AD3361" s="48">
        <f t="shared" si="894"/>
        <v>1334.115538367452</v>
      </c>
      <c r="AE3361" s="49">
        <f>IF(P3361&gt;90,0,AD3361*0.7^((1/cosd(P3361))^0.678))</f>
        <v>179.16160753065751</v>
      </c>
      <c r="AG3361" s="81">
        <f t="shared" si="895"/>
        <v>164.69035536446765</v>
      </c>
      <c r="AH3361" s="82">
        <f t="shared" si="896"/>
        <v>71.918171354319185</v>
      </c>
      <c r="AI3361" s="81">
        <f t="shared" si="897"/>
        <v>0</v>
      </c>
      <c r="AJ3361" s="82">
        <f t="shared" si="898"/>
        <v>0</v>
      </c>
    </row>
    <row r="3362" spans="9:36" ht="23.5" x14ac:dyDescent="0.35">
      <c r="I3362" s="57" t="s">
        <v>3373</v>
      </c>
      <c r="J3362" s="58">
        <f t="shared" si="900"/>
        <v>140</v>
      </c>
      <c r="K3362" s="58">
        <f t="shared" si="899"/>
        <v>21</v>
      </c>
      <c r="L3362" s="58">
        <f t="shared" si="887"/>
        <v>3.6715392351332485</v>
      </c>
      <c r="M3362" s="59">
        <f t="shared" si="888"/>
        <v>19.66185898725222</v>
      </c>
      <c r="N3362" s="59">
        <f t="shared" si="889"/>
        <v>114.9278848087833</v>
      </c>
      <c r="O3362" s="59">
        <f t="shared" si="890"/>
        <v>19.928210796320528</v>
      </c>
      <c r="P3362" s="59">
        <f t="shared" si="891"/>
        <v>96.191282091056053</v>
      </c>
      <c r="Q3362" s="60">
        <f t="shared" si="892"/>
        <v>-6.1912820910560464</v>
      </c>
      <c r="R3362" s="59">
        <f t="shared" si="893"/>
        <v>120.95856325048642</v>
      </c>
      <c r="S3362" s="61">
        <f t="shared" si="884"/>
        <v>0</v>
      </c>
      <c r="U3362" s="13">
        <f t="shared" si="885"/>
        <v>96.191282091056053</v>
      </c>
      <c r="V3362" s="14">
        <f t="shared" si="886"/>
        <v>120.95856325048642</v>
      </c>
      <c r="W3362" s="7">
        <v>96.006200000000007</v>
      </c>
      <c r="X3362" s="28">
        <v>121.07400000000001</v>
      </c>
      <c r="Y3362" s="74">
        <v>0</v>
      </c>
      <c r="Z3362" s="75">
        <v>0</v>
      </c>
      <c r="AA3362" s="33">
        <v>0</v>
      </c>
      <c r="AB3362" s="33">
        <v>0</v>
      </c>
      <c r="AC3362" s="45"/>
      <c r="AD3362" s="48">
        <f t="shared" si="894"/>
        <v>1334.115538367452</v>
      </c>
      <c r="AE3362" s="49">
        <f>IF(P3362&gt;90,0,AD3362*0.7^((1/cosd(P3362))^0.678))</f>
        <v>0</v>
      </c>
      <c r="AG3362" s="81">
        <f t="shared" si="895"/>
        <v>0</v>
      </c>
      <c r="AH3362" s="82">
        <f t="shared" si="896"/>
        <v>0</v>
      </c>
      <c r="AI3362" s="81">
        <f t="shared" si="897"/>
        <v>0</v>
      </c>
      <c r="AJ3362" s="82">
        <f t="shared" si="898"/>
        <v>0</v>
      </c>
    </row>
    <row r="3363" spans="9:36" ht="23.5" x14ac:dyDescent="0.35">
      <c r="I3363" s="57" t="s">
        <v>3374</v>
      </c>
      <c r="J3363" s="58">
        <f t="shared" si="900"/>
        <v>140</v>
      </c>
      <c r="K3363" s="58">
        <f t="shared" si="899"/>
        <v>22</v>
      </c>
      <c r="L3363" s="58">
        <f t="shared" si="887"/>
        <v>3.6715392351332485</v>
      </c>
      <c r="M3363" s="59">
        <f t="shared" si="888"/>
        <v>20.66185898725222</v>
      </c>
      <c r="N3363" s="59">
        <f t="shared" si="889"/>
        <v>129.92788480878329</v>
      </c>
      <c r="O3363" s="59">
        <f t="shared" si="890"/>
        <v>19.928210796320528</v>
      </c>
      <c r="P3363" s="59">
        <f t="shared" si="891"/>
        <v>105.80916925275541</v>
      </c>
      <c r="Q3363" s="60">
        <f t="shared" si="892"/>
        <v>-15.809169252755414</v>
      </c>
      <c r="R3363" s="59">
        <f t="shared" si="893"/>
        <v>131.47231097860421</v>
      </c>
      <c r="S3363" s="61">
        <f t="shared" si="884"/>
        <v>0</v>
      </c>
      <c r="U3363" s="13">
        <f t="shared" si="885"/>
        <v>105.80916925275541</v>
      </c>
      <c r="V3363" s="14">
        <f t="shared" si="886"/>
        <v>131.47231097860421</v>
      </c>
      <c r="W3363" s="7">
        <v>105.604</v>
      </c>
      <c r="X3363" s="28">
        <v>131.572</v>
      </c>
      <c r="Y3363" s="74">
        <v>0</v>
      </c>
      <c r="Z3363" s="75">
        <v>0</v>
      </c>
      <c r="AA3363" s="33">
        <v>0</v>
      </c>
      <c r="AB3363" s="33">
        <v>0</v>
      </c>
      <c r="AC3363" s="45"/>
      <c r="AD3363" s="48">
        <f t="shared" si="894"/>
        <v>1334.115538367452</v>
      </c>
      <c r="AE3363" s="49">
        <f>IF(P3363&gt;90,0,AD3363*0.7^((1/cosd(P3363))^0.678))</f>
        <v>0</v>
      </c>
      <c r="AG3363" s="81">
        <f t="shared" si="895"/>
        <v>0</v>
      </c>
      <c r="AH3363" s="82">
        <f t="shared" si="896"/>
        <v>0</v>
      </c>
      <c r="AI3363" s="81">
        <f t="shared" si="897"/>
        <v>0</v>
      </c>
      <c r="AJ3363" s="82">
        <f t="shared" si="898"/>
        <v>0</v>
      </c>
    </row>
    <row r="3364" spans="9:36" ht="23.5" x14ac:dyDescent="0.35">
      <c r="I3364" s="57" t="s">
        <v>3375</v>
      </c>
      <c r="J3364" s="58">
        <f t="shared" si="900"/>
        <v>140</v>
      </c>
      <c r="K3364" s="58">
        <f t="shared" si="899"/>
        <v>23</v>
      </c>
      <c r="L3364" s="58">
        <f t="shared" si="887"/>
        <v>3.6715392351332485</v>
      </c>
      <c r="M3364" s="59">
        <f t="shared" si="888"/>
        <v>21.66185898725222</v>
      </c>
      <c r="N3364" s="59">
        <f t="shared" si="889"/>
        <v>144.92788480878329</v>
      </c>
      <c r="O3364" s="59">
        <f t="shared" si="890"/>
        <v>19.928210796320528</v>
      </c>
      <c r="P3364" s="59">
        <f t="shared" si="891"/>
        <v>113.85037713215843</v>
      </c>
      <c r="Q3364" s="60">
        <f t="shared" si="892"/>
        <v>-23.850377132158425</v>
      </c>
      <c r="R3364" s="59">
        <f t="shared" si="893"/>
        <v>143.7977347683653</v>
      </c>
      <c r="S3364" s="61">
        <f t="shared" si="884"/>
        <v>0</v>
      </c>
      <c r="U3364" s="13">
        <f t="shared" si="885"/>
        <v>113.85037713215843</v>
      </c>
      <c r="V3364" s="14">
        <f t="shared" si="886"/>
        <v>143.7977347683653</v>
      </c>
      <c r="W3364" s="7">
        <v>113.625</v>
      </c>
      <c r="X3364" s="28">
        <v>143.86799999999999</v>
      </c>
      <c r="Y3364" s="74">
        <v>0</v>
      </c>
      <c r="Z3364" s="75">
        <v>0</v>
      </c>
      <c r="AA3364" s="33">
        <v>0</v>
      </c>
      <c r="AB3364" s="33">
        <v>0</v>
      </c>
      <c r="AC3364" s="45"/>
      <c r="AD3364" s="48">
        <f t="shared" si="894"/>
        <v>1334.115538367452</v>
      </c>
      <c r="AE3364" s="49">
        <f>IF(P3364&gt;90,0,AD3364*0.7^((1/cosd(P3364))^0.678))</f>
        <v>0</v>
      </c>
      <c r="AG3364" s="81">
        <f t="shared" si="895"/>
        <v>0</v>
      </c>
      <c r="AH3364" s="82">
        <f t="shared" si="896"/>
        <v>0</v>
      </c>
      <c r="AI3364" s="81">
        <f t="shared" si="897"/>
        <v>0</v>
      </c>
      <c r="AJ3364" s="82">
        <f t="shared" si="898"/>
        <v>0</v>
      </c>
    </row>
    <row r="3365" spans="9:36" ht="23.5" x14ac:dyDescent="0.35">
      <c r="I3365" s="57" t="s">
        <v>3376</v>
      </c>
      <c r="J3365" s="58">
        <f t="shared" si="900"/>
        <v>141</v>
      </c>
      <c r="K3365" s="58">
        <f t="shared" si="899"/>
        <v>0</v>
      </c>
      <c r="L3365" s="58">
        <f t="shared" si="887"/>
        <v>3.6181272788099887</v>
      </c>
      <c r="M3365" s="59">
        <f t="shared" si="888"/>
        <v>-1.3390312120198338</v>
      </c>
      <c r="N3365" s="59">
        <f t="shared" si="889"/>
        <v>-200.08546818029748</v>
      </c>
      <c r="O3365" s="59">
        <f t="shared" si="890"/>
        <v>20.138014821567573</v>
      </c>
      <c r="P3365" s="59">
        <f t="shared" si="891"/>
        <v>119.44051057940165</v>
      </c>
      <c r="Q3365" s="60">
        <f t="shared" si="892"/>
        <v>-29.440510579401654</v>
      </c>
      <c r="R3365" s="59">
        <f t="shared" si="893"/>
        <v>-158.26978098886704</v>
      </c>
      <c r="S3365" s="61">
        <f t="shared" si="884"/>
        <v>0</v>
      </c>
      <c r="U3365" s="13">
        <f t="shared" si="885"/>
        <v>119.44051057940165</v>
      </c>
      <c r="V3365" s="14">
        <f t="shared" si="886"/>
        <v>-158.26978098886704</v>
      </c>
      <c r="W3365" s="7">
        <v>119.402</v>
      </c>
      <c r="X3365" s="28">
        <v>158.23099999999999</v>
      </c>
      <c r="Y3365" s="74">
        <v>0</v>
      </c>
      <c r="Z3365" s="75">
        <v>0</v>
      </c>
      <c r="AA3365" s="33">
        <v>0</v>
      </c>
      <c r="AB3365" s="33">
        <v>0</v>
      </c>
      <c r="AC3365" s="45"/>
      <c r="AD3365" s="48">
        <f t="shared" si="894"/>
        <v>1333.6014892133123</v>
      </c>
      <c r="AE3365" s="49">
        <f>IF(P3365&gt;90,0,AD3365*0.7^((1/cosd(P3365))^0.678))</f>
        <v>0</v>
      </c>
      <c r="AG3365" s="81">
        <f t="shared" si="895"/>
        <v>0</v>
      </c>
      <c r="AH3365" s="82">
        <f t="shared" si="896"/>
        <v>0</v>
      </c>
      <c r="AI3365" s="81">
        <f t="shared" si="897"/>
        <v>0</v>
      </c>
      <c r="AJ3365" s="82">
        <f t="shared" si="898"/>
        <v>0</v>
      </c>
    </row>
    <row r="3366" spans="9:36" ht="23.5" x14ac:dyDescent="0.35">
      <c r="I3366" s="57" t="s">
        <v>3377</v>
      </c>
      <c r="J3366" s="58">
        <f t="shared" si="900"/>
        <v>141</v>
      </c>
      <c r="K3366" s="58">
        <f t="shared" si="899"/>
        <v>1</v>
      </c>
      <c r="L3366" s="58">
        <f t="shared" si="887"/>
        <v>3.6181272788099887</v>
      </c>
      <c r="M3366" s="59">
        <f t="shared" si="888"/>
        <v>-0.33903121201983372</v>
      </c>
      <c r="N3366" s="59">
        <f t="shared" si="889"/>
        <v>-185.08546818029748</v>
      </c>
      <c r="O3366" s="59">
        <f t="shared" si="890"/>
        <v>20.138014821567573</v>
      </c>
      <c r="P3366" s="59">
        <f t="shared" si="891"/>
        <v>122.27278523162934</v>
      </c>
      <c r="Q3366" s="60">
        <f t="shared" si="892"/>
        <v>-32.272785231629342</v>
      </c>
      <c r="R3366" s="59">
        <f t="shared" si="893"/>
        <v>-174.351328158614</v>
      </c>
      <c r="S3366" s="61">
        <f t="shared" si="884"/>
        <v>0</v>
      </c>
      <c r="U3366" s="13">
        <f t="shared" si="885"/>
        <v>122.27278523162934</v>
      </c>
      <c r="V3366" s="14">
        <f t="shared" si="886"/>
        <v>-174.351328158614</v>
      </c>
      <c r="W3366" s="7">
        <v>122.23399999999999</v>
      </c>
      <c r="X3366" s="28">
        <v>174.30200000000002</v>
      </c>
      <c r="Y3366" s="74">
        <v>0</v>
      </c>
      <c r="Z3366" s="75">
        <v>0</v>
      </c>
      <c r="AA3366" s="33">
        <v>0</v>
      </c>
      <c r="AB3366" s="33">
        <v>0</v>
      </c>
      <c r="AC3366" s="45"/>
      <c r="AD3366" s="48">
        <f t="shared" si="894"/>
        <v>1333.6014892133123</v>
      </c>
      <c r="AE3366" s="49">
        <f>IF(P3366&gt;90,0,AD3366*0.7^((1/cosd(P3366))^0.678))</f>
        <v>0</v>
      </c>
      <c r="AG3366" s="81">
        <f t="shared" si="895"/>
        <v>0</v>
      </c>
      <c r="AH3366" s="82">
        <f t="shared" si="896"/>
        <v>0</v>
      </c>
      <c r="AI3366" s="81">
        <f t="shared" si="897"/>
        <v>0</v>
      </c>
      <c r="AJ3366" s="82">
        <f t="shared" si="898"/>
        <v>0</v>
      </c>
    </row>
    <row r="3367" spans="9:36" ht="23.5" x14ac:dyDescent="0.35">
      <c r="I3367" s="57" t="s">
        <v>3378</v>
      </c>
      <c r="J3367" s="58">
        <f t="shared" si="900"/>
        <v>141</v>
      </c>
      <c r="K3367" s="58">
        <f t="shared" si="899"/>
        <v>2</v>
      </c>
      <c r="L3367" s="58">
        <f t="shared" si="887"/>
        <v>3.6181272788099887</v>
      </c>
      <c r="M3367" s="59">
        <f t="shared" si="888"/>
        <v>0.66096878798016623</v>
      </c>
      <c r="N3367" s="59">
        <f t="shared" si="889"/>
        <v>-170.08546818029748</v>
      </c>
      <c r="O3367" s="59">
        <f t="shared" si="890"/>
        <v>20.138014821567573</v>
      </c>
      <c r="P3367" s="59">
        <f t="shared" si="891"/>
        <v>121.71854057879906</v>
      </c>
      <c r="Q3367" s="60">
        <f t="shared" si="892"/>
        <v>-31.718540578799072</v>
      </c>
      <c r="R3367" s="59">
        <f t="shared" si="893"/>
        <v>-169.04507740191195</v>
      </c>
      <c r="S3367" s="61">
        <f t="shared" si="884"/>
        <v>0</v>
      </c>
      <c r="U3367" s="13">
        <f t="shared" si="885"/>
        <v>121.71854057879906</v>
      </c>
      <c r="V3367" s="14">
        <f t="shared" si="886"/>
        <v>-169.04507740191195</v>
      </c>
      <c r="W3367" s="7">
        <v>121.68300000000001</v>
      </c>
      <c r="X3367" s="28">
        <v>-169.1063</v>
      </c>
      <c r="Y3367" s="74">
        <v>0</v>
      </c>
      <c r="Z3367" s="75">
        <v>0</v>
      </c>
      <c r="AA3367" s="33">
        <v>0</v>
      </c>
      <c r="AB3367" s="33">
        <v>0</v>
      </c>
      <c r="AC3367" s="45"/>
      <c r="AD3367" s="48">
        <f t="shared" si="894"/>
        <v>1333.6014892133123</v>
      </c>
      <c r="AE3367" s="49">
        <f>IF(P3367&gt;90,0,AD3367*0.7^((1/cosd(P3367))^0.678))</f>
        <v>0</v>
      </c>
      <c r="AG3367" s="81">
        <f t="shared" si="895"/>
        <v>0</v>
      </c>
      <c r="AH3367" s="82">
        <f t="shared" si="896"/>
        <v>0</v>
      </c>
      <c r="AI3367" s="81">
        <f t="shared" si="897"/>
        <v>0</v>
      </c>
      <c r="AJ3367" s="82">
        <f t="shared" si="898"/>
        <v>0</v>
      </c>
    </row>
    <row r="3368" spans="9:36" ht="23.5" x14ac:dyDescent="0.35">
      <c r="I3368" s="57" t="s">
        <v>3379</v>
      </c>
      <c r="J3368" s="58">
        <f t="shared" si="900"/>
        <v>141</v>
      </c>
      <c r="K3368" s="58">
        <f t="shared" si="899"/>
        <v>3</v>
      </c>
      <c r="L3368" s="58">
        <f t="shared" si="887"/>
        <v>3.6181272788099887</v>
      </c>
      <c r="M3368" s="59">
        <f t="shared" si="888"/>
        <v>1.6609687879801662</v>
      </c>
      <c r="N3368" s="59">
        <f t="shared" si="889"/>
        <v>-155.08546818029748</v>
      </c>
      <c r="O3368" s="59">
        <f t="shared" si="890"/>
        <v>20.138014821567573</v>
      </c>
      <c r="P3368" s="59">
        <f t="shared" si="891"/>
        <v>117.87000687770876</v>
      </c>
      <c r="Q3368" s="60">
        <f t="shared" si="892"/>
        <v>-27.870006877708761</v>
      </c>
      <c r="R3368" s="59">
        <f t="shared" si="893"/>
        <v>-153.42257842854008</v>
      </c>
      <c r="S3368" s="61">
        <f t="shared" si="884"/>
        <v>0</v>
      </c>
      <c r="U3368" s="13">
        <f t="shared" si="885"/>
        <v>117.87000687770876</v>
      </c>
      <c r="V3368" s="14">
        <f t="shared" si="886"/>
        <v>-153.42257842854008</v>
      </c>
      <c r="W3368" s="7">
        <v>117.84</v>
      </c>
      <c r="X3368" s="28">
        <v>-153.4932</v>
      </c>
      <c r="Y3368" s="74">
        <v>0</v>
      </c>
      <c r="Z3368" s="75">
        <v>0</v>
      </c>
      <c r="AA3368" s="33">
        <v>0</v>
      </c>
      <c r="AB3368" s="33">
        <v>0</v>
      </c>
      <c r="AC3368" s="45"/>
      <c r="AD3368" s="48">
        <f t="shared" si="894"/>
        <v>1333.6014892133123</v>
      </c>
      <c r="AE3368" s="49">
        <f>IF(P3368&gt;90,0,AD3368*0.7^((1/cosd(P3368))^0.678))</f>
        <v>0</v>
      </c>
      <c r="AG3368" s="81">
        <f t="shared" si="895"/>
        <v>0</v>
      </c>
      <c r="AH3368" s="82">
        <f t="shared" si="896"/>
        <v>0</v>
      </c>
      <c r="AI3368" s="81">
        <f t="shared" si="897"/>
        <v>0</v>
      </c>
      <c r="AJ3368" s="82">
        <f t="shared" si="898"/>
        <v>0</v>
      </c>
    </row>
    <row r="3369" spans="9:36" ht="23.5" x14ac:dyDescent="0.35">
      <c r="I3369" s="57" t="s">
        <v>3380</v>
      </c>
      <c r="J3369" s="58">
        <f t="shared" si="900"/>
        <v>141</v>
      </c>
      <c r="K3369" s="58">
        <f t="shared" si="899"/>
        <v>4</v>
      </c>
      <c r="L3369" s="58">
        <f t="shared" si="887"/>
        <v>3.6181272788099887</v>
      </c>
      <c r="M3369" s="59">
        <f t="shared" si="888"/>
        <v>2.660968787980166</v>
      </c>
      <c r="N3369" s="59">
        <f t="shared" si="889"/>
        <v>-140.08546818029748</v>
      </c>
      <c r="O3369" s="59">
        <f t="shared" si="890"/>
        <v>20.138014821567573</v>
      </c>
      <c r="P3369" s="59">
        <f t="shared" si="891"/>
        <v>111.28965501576681</v>
      </c>
      <c r="Q3369" s="60">
        <f t="shared" si="892"/>
        <v>-21.289655015766808</v>
      </c>
      <c r="R3369" s="59">
        <f t="shared" si="893"/>
        <v>-139.71877103508319</v>
      </c>
      <c r="S3369" s="61">
        <f t="shared" si="884"/>
        <v>0</v>
      </c>
      <c r="U3369" s="13">
        <f t="shared" si="885"/>
        <v>111.28965501576681</v>
      </c>
      <c r="V3369" s="14">
        <f t="shared" si="886"/>
        <v>-139.71877103508319</v>
      </c>
      <c r="W3369" s="7">
        <v>111.265</v>
      </c>
      <c r="X3369" s="28">
        <v>-139.7963</v>
      </c>
      <c r="Y3369" s="74">
        <v>0</v>
      </c>
      <c r="Z3369" s="75">
        <v>0</v>
      </c>
      <c r="AA3369" s="33">
        <v>0</v>
      </c>
      <c r="AB3369" s="33">
        <v>0</v>
      </c>
      <c r="AC3369" s="45"/>
      <c r="AD3369" s="48">
        <f t="shared" si="894"/>
        <v>1333.6014892133123</v>
      </c>
      <c r="AE3369" s="49">
        <f>IF(P3369&gt;90,0,AD3369*0.7^((1/cosd(P3369))^0.678))</f>
        <v>0</v>
      </c>
      <c r="AG3369" s="81">
        <f t="shared" si="895"/>
        <v>0</v>
      </c>
      <c r="AH3369" s="82">
        <f t="shared" si="896"/>
        <v>0</v>
      </c>
      <c r="AI3369" s="81">
        <f t="shared" si="897"/>
        <v>0</v>
      </c>
      <c r="AJ3369" s="82">
        <f t="shared" si="898"/>
        <v>0</v>
      </c>
    </row>
    <row r="3370" spans="9:36" ht="23.5" x14ac:dyDescent="0.35">
      <c r="I3370" s="57" t="s">
        <v>3381</v>
      </c>
      <c r="J3370" s="58">
        <f t="shared" si="900"/>
        <v>141</v>
      </c>
      <c r="K3370" s="58">
        <f t="shared" si="899"/>
        <v>5</v>
      </c>
      <c r="L3370" s="58">
        <f t="shared" si="887"/>
        <v>3.6181272788099887</v>
      </c>
      <c r="M3370" s="59">
        <f t="shared" si="888"/>
        <v>3.660968787980166</v>
      </c>
      <c r="N3370" s="59">
        <f t="shared" si="889"/>
        <v>-125.0854681802975</v>
      </c>
      <c r="O3370" s="59">
        <f t="shared" si="890"/>
        <v>20.138014821567573</v>
      </c>
      <c r="P3370" s="59">
        <f t="shared" si="891"/>
        <v>102.69189504039137</v>
      </c>
      <c r="Q3370" s="60">
        <f t="shared" si="892"/>
        <v>-12.691895040391383</v>
      </c>
      <c r="R3370" s="59">
        <f t="shared" si="893"/>
        <v>-128.04636959638469</v>
      </c>
      <c r="S3370" s="61">
        <f t="shared" si="884"/>
        <v>0</v>
      </c>
      <c r="U3370" s="13">
        <f t="shared" si="885"/>
        <v>102.69189504039137</v>
      </c>
      <c r="V3370" s="14">
        <f t="shared" si="886"/>
        <v>-128.04636959638469</v>
      </c>
      <c r="W3370" s="7">
        <v>102.673</v>
      </c>
      <c r="X3370" s="28">
        <v>-128.12960000000001</v>
      </c>
      <c r="Y3370" s="74">
        <v>0</v>
      </c>
      <c r="Z3370" s="75">
        <v>0</v>
      </c>
      <c r="AA3370" s="33">
        <v>0</v>
      </c>
      <c r="AB3370" s="33">
        <v>0</v>
      </c>
      <c r="AC3370" s="45"/>
      <c r="AD3370" s="48">
        <f t="shared" si="894"/>
        <v>1333.6014892133123</v>
      </c>
      <c r="AE3370" s="49">
        <f>IF(P3370&gt;90,0,AD3370*0.7^((1/cosd(P3370))^0.678))</f>
        <v>0</v>
      </c>
      <c r="AG3370" s="81">
        <f t="shared" si="895"/>
        <v>0</v>
      </c>
      <c r="AH3370" s="82">
        <f t="shared" si="896"/>
        <v>0</v>
      </c>
      <c r="AI3370" s="81">
        <f t="shared" si="897"/>
        <v>0</v>
      </c>
      <c r="AJ3370" s="82">
        <f t="shared" si="898"/>
        <v>0</v>
      </c>
    </row>
    <row r="3371" spans="9:36" ht="23.5" x14ac:dyDescent="0.35">
      <c r="I3371" s="57" t="s">
        <v>3382</v>
      </c>
      <c r="J3371" s="58">
        <f t="shared" si="900"/>
        <v>141</v>
      </c>
      <c r="K3371" s="58">
        <f t="shared" si="899"/>
        <v>6</v>
      </c>
      <c r="L3371" s="58">
        <f t="shared" si="887"/>
        <v>3.6181272788099887</v>
      </c>
      <c r="M3371" s="59">
        <f t="shared" si="888"/>
        <v>4.660968787980166</v>
      </c>
      <c r="N3371" s="59">
        <f t="shared" si="889"/>
        <v>-110.08546818029751</v>
      </c>
      <c r="O3371" s="59">
        <f t="shared" si="890"/>
        <v>20.138014821567573</v>
      </c>
      <c r="P3371" s="59">
        <f t="shared" si="891"/>
        <v>92.700402952130517</v>
      </c>
      <c r="Q3371" s="60">
        <f t="shared" si="892"/>
        <v>-2.700402952130514</v>
      </c>
      <c r="R3371" s="59">
        <f t="shared" si="893"/>
        <v>-118.0246235421948</v>
      </c>
      <c r="S3371" s="61">
        <f t="shared" si="884"/>
        <v>0</v>
      </c>
      <c r="U3371" s="13">
        <f t="shared" si="885"/>
        <v>92.700402952130517</v>
      </c>
      <c r="V3371" s="14">
        <f t="shared" si="886"/>
        <v>-118.0246235421948</v>
      </c>
      <c r="W3371" s="7">
        <v>92.685400000000001</v>
      </c>
      <c r="X3371" s="28">
        <v>-118.1143</v>
      </c>
      <c r="Y3371" s="74">
        <v>0</v>
      </c>
      <c r="Z3371" s="75">
        <v>0</v>
      </c>
      <c r="AA3371" s="33">
        <v>0</v>
      </c>
      <c r="AB3371" s="33">
        <v>0</v>
      </c>
      <c r="AC3371" s="45"/>
      <c r="AD3371" s="48">
        <f t="shared" si="894"/>
        <v>1333.6014892133123</v>
      </c>
      <c r="AE3371" s="49">
        <f>IF(P3371&gt;90,0,AD3371*0.7^((1/cosd(P3371))^0.678))</f>
        <v>0</v>
      </c>
      <c r="AG3371" s="81">
        <f t="shared" si="895"/>
        <v>0</v>
      </c>
      <c r="AH3371" s="82">
        <f t="shared" si="896"/>
        <v>0</v>
      </c>
      <c r="AI3371" s="81">
        <f t="shared" si="897"/>
        <v>0</v>
      </c>
      <c r="AJ3371" s="82">
        <f t="shared" si="898"/>
        <v>0</v>
      </c>
    </row>
    <row r="3372" spans="9:36" ht="23.5" x14ac:dyDescent="0.35">
      <c r="I3372" s="57" t="s">
        <v>3383</v>
      </c>
      <c r="J3372" s="58">
        <f t="shared" si="900"/>
        <v>141</v>
      </c>
      <c r="K3372" s="58">
        <f t="shared" si="899"/>
        <v>7</v>
      </c>
      <c r="L3372" s="58">
        <f t="shared" si="887"/>
        <v>3.6181272788099887</v>
      </c>
      <c r="M3372" s="59">
        <f t="shared" si="888"/>
        <v>5.660968787980166</v>
      </c>
      <c r="N3372" s="59">
        <f t="shared" si="889"/>
        <v>-95.085468180297511</v>
      </c>
      <c r="O3372" s="59">
        <f t="shared" si="890"/>
        <v>20.138014821567573</v>
      </c>
      <c r="P3372" s="59">
        <f t="shared" si="891"/>
        <v>81.782042634559147</v>
      </c>
      <c r="Q3372" s="60">
        <f t="shared" si="892"/>
        <v>8.2179573654408529</v>
      </c>
      <c r="R3372" s="59">
        <f t="shared" si="893"/>
        <v>-109.11333931958573</v>
      </c>
      <c r="S3372" s="61">
        <f t="shared" si="884"/>
        <v>0.90182129546126732</v>
      </c>
      <c r="U3372" s="13">
        <f t="shared" si="885"/>
        <v>81.782042634559147</v>
      </c>
      <c r="V3372" s="14">
        <f t="shared" si="886"/>
        <v>-109.11333931958573</v>
      </c>
      <c r="W3372" s="7">
        <v>81.664299999999997</v>
      </c>
      <c r="X3372" s="28">
        <v>-109.212</v>
      </c>
      <c r="Y3372" s="74">
        <v>0.45513728489306804</v>
      </c>
      <c r="Z3372" s="75">
        <v>0.49060700000000002</v>
      </c>
      <c r="AA3372" s="33">
        <v>0.90182129546126732</v>
      </c>
      <c r="AB3372" s="33">
        <v>0.90705199999999997</v>
      </c>
      <c r="AC3372" s="45"/>
      <c r="AD3372" s="48">
        <f t="shared" si="894"/>
        <v>1333.6014892133123</v>
      </c>
      <c r="AE3372" s="49">
        <f>IF(P3372&gt;90,0,AD3372*0.7^((1/cosd(P3372))^0.678))</f>
        <v>351.38095982407418</v>
      </c>
      <c r="AG3372" s="81">
        <f t="shared" si="895"/>
        <v>159.92657601744935</v>
      </c>
      <c r="AH3372" s="82">
        <f t="shared" si="896"/>
        <v>316.88283238897009</v>
      </c>
      <c r="AI3372" s="81">
        <f t="shared" si="897"/>
        <v>172.38995855640957</v>
      </c>
      <c r="AJ3372" s="82">
        <f t="shared" si="898"/>
        <v>318.72080237034612</v>
      </c>
    </row>
    <row r="3373" spans="9:36" ht="23.5" x14ac:dyDescent="0.35">
      <c r="I3373" s="57" t="s">
        <v>3384</v>
      </c>
      <c r="J3373" s="58">
        <f t="shared" si="900"/>
        <v>141</v>
      </c>
      <c r="K3373" s="58">
        <f t="shared" si="899"/>
        <v>8</v>
      </c>
      <c r="L3373" s="58">
        <f t="shared" si="887"/>
        <v>3.6181272788099887</v>
      </c>
      <c r="M3373" s="59">
        <f t="shared" si="888"/>
        <v>6.660968787980166</v>
      </c>
      <c r="N3373" s="59">
        <f t="shared" si="889"/>
        <v>-80.085468180297511</v>
      </c>
      <c r="O3373" s="59">
        <f t="shared" si="890"/>
        <v>20.138014821567573</v>
      </c>
      <c r="P3373" s="59">
        <f t="shared" si="891"/>
        <v>70.275496475707143</v>
      </c>
      <c r="Q3373" s="60">
        <f t="shared" si="892"/>
        <v>19.724503524292846</v>
      </c>
      <c r="R3373" s="59">
        <f t="shared" si="893"/>
        <v>-100.7374871815223</v>
      </c>
      <c r="S3373" s="61">
        <f t="shared" si="884"/>
        <v>0.84802702014808551</v>
      </c>
      <c r="U3373" s="13">
        <f t="shared" si="885"/>
        <v>70.275496475707143</v>
      </c>
      <c r="V3373" s="14">
        <f t="shared" si="886"/>
        <v>-100.7374871815223</v>
      </c>
      <c r="W3373" s="7">
        <v>70.219399999999993</v>
      </c>
      <c r="X3373" s="28">
        <v>-100.84950000000001</v>
      </c>
      <c r="Y3373" s="74">
        <v>0.6282952976556776</v>
      </c>
      <c r="Z3373" s="75">
        <v>0.665856</v>
      </c>
      <c r="AA3373" s="33">
        <v>0.84802702014808551</v>
      </c>
      <c r="AB3373" s="33">
        <v>0.862479</v>
      </c>
      <c r="AC3373" s="45"/>
      <c r="AD3373" s="48">
        <f t="shared" si="894"/>
        <v>1333.6014892133123</v>
      </c>
      <c r="AE3373" s="49">
        <f>IF(P3373&gt;90,0,AD3373*0.7^((1/cosd(P3373))^0.678))</f>
        <v>633.162221914567</v>
      </c>
      <c r="AG3373" s="81">
        <f t="shared" si="895"/>
        <v>397.81284668214306</v>
      </c>
      <c r="AH3373" s="82">
        <f t="shared" si="896"/>
        <v>536.93867232055106</v>
      </c>
      <c r="AI3373" s="81">
        <f t="shared" si="897"/>
        <v>421.59486443514595</v>
      </c>
      <c r="AJ3373" s="82">
        <f t="shared" si="898"/>
        <v>546.08911999465386</v>
      </c>
    </row>
    <row r="3374" spans="9:36" ht="23.5" x14ac:dyDescent="0.35">
      <c r="I3374" s="57" t="s">
        <v>3385</v>
      </c>
      <c r="J3374" s="58">
        <f t="shared" si="900"/>
        <v>141</v>
      </c>
      <c r="K3374" s="58">
        <f t="shared" si="899"/>
        <v>9</v>
      </c>
      <c r="L3374" s="58">
        <f t="shared" si="887"/>
        <v>3.6181272788099887</v>
      </c>
      <c r="M3374" s="59">
        <f t="shared" si="888"/>
        <v>7.660968787980166</v>
      </c>
      <c r="N3374" s="59">
        <f t="shared" si="889"/>
        <v>-65.085468180297511</v>
      </c>
      <c r="O3374" s="59">
        <f t="shared" si="890"/>
        <v>20.138014821567573</v>
      </c>
      <c r="P3374" s="59">
        <f t="shared" si="891"/>
        <v>58.445870915048097</v>
      </c>
      <c r="Q3374" s="60">
        <f t="shared" si="892"/>
        <v>31.554129084951903</v>
      </c>
      <c r="R3374" s="59">
        <f t="shared" si="893"/>
        <v>-92.244272624698866</v>
      </c>
      <c r="S3374" s="61">
        <f t="shared" si="884"/>
        <v>0.81568238365632928</v>
      </c>
      <c r="U3374" s="13">
        <f t="shared" si="885"/>
        <v>58.445870915048097</v>
      </c>
      <c r="V3374" s="14">
        <f t="shared" si="886"/>
        <v>-92.244272624698866</v>
      </c>
      <c r="W3374" s="7">
        <v>58.407299999999999</v>
      </c>
      <c r="X3374" s="28">
        <v>-92.377099999999999</v>
      </c>
      <c r="Y3374" s="74">
        <v>0.7800699744771773</v>
      </c>
      <c r="Z3374" s="75">
        <v>0.81212399999999996</v>
      </c>
      <c r="AA3374" s="33">
        <v>0.81568238365632928</v>
      </c>
      <c r="AB3374" s="33">
        <v>0.84365999999999997</v>
      </c>
      <c r="AC3374" s="45"/>
      <c r="AD3374" s="48">
        <f t="shared" si="894"/>
        <v>1333.6014892133123</v>
      </c>
      <c r="AE3374" s="49">
        <f>IF(P3374&gt;90,0,AD3374*0.7^((1/cosd(P3374))^0.678))</f>
        <v>766.88937850972911</v>
      </c>
      <c r="AG3374" s="81">
        <f t="shared" si="895"/>
        <v>598.22737792090277</v>
      </c>
      <c r="AH3374" s="82">
        <f t="shared" si="896"/>
        <v>625.53815626353673</v>
      </c>
      <c r="AI3374" s="81">
        <f t="shared" si="897"/>
        <v>622.80926963283525</v>
      </c>
      <c r="AJ3374" s="82">
        <f t="shared" si="898"/>
        <v>646.99389307351805</v>
      </c>
    </row>
    <row r="3375" spans="9:36" ht="23.5" x14ac:dyDescent="0.35">
      <c r="I3375" s="57" t="s">
        <v>3386</v>
      </c>
      <c r="J3375" s="58">
        <f t="shared" si="900"/>
        <v>141</v>
      </c>
      <c r="K3375" s="58">
        <f t="shared" si="899"/>
        <v>10</v>
      </c>
      <c r="L3375" s="58">
        <f t="shared" si="887"/>
        <v>3.6181272788099887</v>
      </c>
      <c r="M3375" s="59">
        <f t="shared" si="888"/>
        <v>8.6609687879801669</v>
      </c>
      <c r="N3375" s="59">
        <f t="shared" si="889"/>
        <v>-50.085468180297497</v>
      </c>
      <c r="O3375" s="59">
        <f t="shared" si="890"/>
        <v>20.138014821567573</v>
      </c>
      <c r="P3375" s="59">
        <f t="shared" si="891"/>
        <v>46.552098412434006</v>
      </c>
      <c r="Q3375" s="60">
        <f t="shared" si="892"/>
        <v>43.447901587565994</v>
      </c>
      <c r="R3375" s="59">
        <f t="shared" si="893"/>
        <v>-82.698252422063263</v>
      </c>
      <c r="S3375" s="61">
        <f t="shared" si="884"/>
        <v>0.81854541886758569</v>
      </c>
      <c r="U3375" s="13">
        <f t="shared" si="885"/>
        <v>46.552098412434006</v>
      </c>
      <c r="V3375" s="14">
        <f t="shared" si="886"/>
        <v>-82.698252422063263</v>
      </c>
      <c r="W3375" s="7">
        <v>46.517699999999998</v>
      </c>
      <c r="X3375" s="28">
        <v>-82.864099999999993</v>
      </c>
      <c r="Y3375" s="74">
        <v>0.89605101429456602</v>
      </c>
      <c r="Z3375" s="75">
        <v>0.91653799999999996</v>
      </c>
      <c r="AA3375" s="33">
        <v>0.81854541886758569</v>
      </c>
      <c r="AB3375" s="33">
        <v>0.85753800000000002</v>
      </c>
      <c r="AC3375" s="45"/>
      <c r="AD3375" s="48">
        <f t="shared" si="894"/>
        <v>1333.6014892133123</v>
      </c>
      <c r="AE3375" s="49">
        <f>IF(P3375&gt;90,0,AD3375*0.7^((1/cosd(P3375))^0.678))</f>
        <v>842.09434832427985</v>
      </c>
      <c r="AG3375" s="81">
        <f t="shared" si="895"/>
        <v>754.55949494769254</v>
      </c>
      <c r="AH3375" s="82">
        <f t="shared" si="896"/>
        <v>689.29247107512424</v>
      </c>
      <c r="AI3375" s="81">
        <f t="shared" si="897"/>
        <v>771.81146982443875</v>
      </c>
      <c r="AJ3375" s="82">
        <f t="shared" si="898"/>
        <v>722.12790327330629</v>
      </c>
    </row>
    <row r="3376" spans="9:36" ht="23.5" x14ac:dyDescent="0.35">
      <c r="I3376" s="57" t="s">
        <v>3387</v>
      </c>
      <c r="J3376" s="58">
        <f t="shared" si="900"/>
        <v>141</v>
      </c>
      <c r="K3376" s="58">
        <f t="shared" si="899"/>
        <v>11</v>
      </c>
      <c r="L3376" s="58">
        <f t="shared" si="887"/>
        <v>3.6181272788099887</v>
      </c>
      <c r="M3376" s="59">
        <f t="shared" si="888"/>
        <v>9.6609687879801669</v>
      </c>
      <c r="N3376" s="59">
        <f t="shared" si="889"/>
        <v>-35.085468180297497</v>
      </c>
      <c r="O3376" s="59">
        <f t="shared" si="890"/>
        <v>20.138014821567573</v>
      </c>
      <c r="P3376" s="59">
        <f t="shared" si="891"/>
        <v>34.968475435287473</v>
      </c>
      <c r="Q3376" s="60">
        <f t="shared" si="892"/>
        <v>55.03152456471252</v>
      </c>
      <c r="R3376" s="59">
        <f t="shared" si="893"/>
        <v>-70.322892229109996</v>
      </c>
      <c r="S3376" s="61">
        <f t="shared" si="884"/>
        <v>0.85534731171315037</v>
      </c>
      <c r="U3376" s="13">
        <f t="shared" si="885"/>
        <v>34.968475435287473</v>
      </c>
      <c r="V3376" s="14">
        <f t="shared" si="886"/>
        <v>-70.322892229109996</v>
      </c>
      <c r="W3376" s="7">
        <v>34.926600000000001</v>
      </c>
      <c r="X3376" s="28">
        <v>-70.543000000000006</v>
      </c>
      <c r="Y3376" s="74">
        <v>0.96948850959906663</v>
      </c>
      <c r="Z3376" s="75">
        <v>0.97720700000000005</v>
      </c>
      <c r="AA3376" s="33">
        <v>0.85534731171315037</v>
      </c>
      <c r="AB3376" s="33">
        <v>0.89591699999999996</v>
      </c>
      <c r="AC3376" s="45"/>
      <c r="AD3376" s="48">
        <f t="shared" si="894"/>
        <v>1333.6014892133123</v>
      </c>
      <c r="AE3376" s="49">
        <f>IF(P3376&gt;90,0,AD3376*0.7^((1/cosd(P3376))^0.678))</f>
        <v>886.61857359071496</v>
      </c>
      <c r="AG3376" s="81">
        <f t="shared" si="895"/>
        <v>859.56651949331263</v>
      </c>
      <c r="AH3376" s="82">
        <f t="shared" si="896"/>
        <v>758.36681343576606</v>
      </c>
      <c r="AI3376" s="81">
        <f t="shared" si="897"/>
        <v>866.40987644286179</v>
      </c>
      <c r="AJ3376" s="82">
        <f t="shared" si="898"/>
        <v>794.33665259567249</v>
      </c>
    </row>
    <row r="3377" spans="9:36" ht="23.5" x14ac:dyDescent="0.35">
      <c r="I3377" s="57" t="s">
        <v>3388</v>
      </c>
      <c r="J3377" s="58">
        <f t="shared" si="900"/>
        <v>141</v>
      </c>
      <c r="K3377" s="58">
        <f t="shared" si="899"/>
        <v>12</v>
      </c>
      <c r="L3377" s="58">
        <f t="shared" si="887"/>
        <v>3.6181272788099887</v>
      </c>
      <c r="M3377" s="59">
        <f t="shared" si="888"/>
        <v>10.660968787980167</v>
      </c>
      <c r="N3377" s="59">
        <f t="shared" si="889"/>
        <v>-20.085468180297497</v>
      </c>
      <c r="O3377" s="59">
        <f t="shared" si="890"/>
        <v>20.138014821567573</v>
      </c>
      <c r="P3377" s="59">
        <f t="shared" si="891"/>
        <v>24.544058257980023</v>
      </c>
      <c r="Q3377" s="60">
        <f t="shared" si="892"/>
        <v>65.455941742019974</v>
      </c>
      <c r="R3377" s="59">
        <f t="shared" si="893"/>
        <v>-50.913705773444086</v>
      </c>
      <c r="S3377" s="61">
        <f t="shared" si="884"/>
        <v>0.9106483752867448</v>
      </c>
      <c r="U3377" s="13">
        <f t="shared" si="885"/>
        <v>24.544058257980023</v>
      </c>
      <c r="V3377" s="14">
        <f t="shared" si="886"/>
        <v>-50.913705773444086</v>
      </c>
      <c r="W3377" s="7">
        <v>24.475300000000001</v>
      </c>
      <c r="X3377" s="28">
        <v>-51.210000000000008</v>
      </c>
      <c r="Y3377" s="74">
        <v>0.99908374055816285</v>
      </c>
      <c r="Z3377" s="75">
        <v>0.99928799999999995</v>
      </c>
      <c r="AA3377" s="33">
        <v>0.9106483752867448</v>
      </c>
      <c r="AB3377" s="33">
        <v>0.93793599999999999</v>
      </c>
      <c r="AC3377" s="45"/>
      <c r="AD3377" s="48">
        <f t="shared" si="894"/>
        <v>1333.6014892133123</v>
      </c>
      <c r="AE3377" s="49">
        <f>IF(P3377&gt;90,0,AD3377*0.7^((1/cosd(P3377))^0.678))</f>
        <v>911.69945805356645</v>
      </c>
      <c r="AG3377" s="81">
        <f t="shared" si="895"/>
        <v>910.86410481700705</v>
      </c>
      <c r="AH3377" s="82">
        <f t="shared" si="896"/>
        <v>830.237630226286</v>
      </c>
      <c r="AI3377" s="81">
        <f t="shared" si="897"/>
        <v>911.05032803943232</v>
      </c>
      <c r="AJ3377" s="82">
        <f t="shared" si="898"/>
        <v>855.11574288892984</v>
      </c>
    </row>
    <row r="3378" spans="9:36" ht="23.5" x14ac:dyDescent="0.35">
      <c r="I3378" s="57" t="s">
        <v>3389</v>
      </c>
      <c r="J3378" s="58">
        <f t="shared" si="900"/>
        <v>141</v>
      </c>
      <c r="K3378" s="58">
        <f t="shared" si="899"/>
        <v>13</v>
      </c>
      <c r="L3378" s="58">
        <f t="shared" si="887"/>
        <v>3.6181272788099887</v>
      </c>
      <c r="M3378" s="59">
        <f t="shared" si="888"/>
        <v>11.660968787980167</v>
      </c>
      <c r="N3378" s="59">
        <f t="shared" si="889"/>
        <v>-5.0854681802974966</v>
      </c>
      <c r="O3378" s="59">
        <f t="shared" si="890"/>
        <v>20.138014821567573</v>
      </c>
      <c r="P3378" s="59">
        <f t="shared" si="891"/>
        <v>17.810509833124126</v>
      </c>
      <c r="Q3378" s="60">
        <f t="shared" si="892"/>
        <v>72.189490166875871</v>
      </c>
      <c r="R3378" s="59">
        <f t="shared" si="893"/>
        <v>-15.788379637303454</v>
      </c>
      <c r="S3378" s="61">
        <f t="shared" si="884"/>
        <v>0.96370473981482963</v>
      </c>
      <c r="U3378" s="13">
        <f t="shared" si="885"/>
        <v>17.810509833124126</v>
      </c>
      <c r="V3378" s="14">
        <f t="shared" si="886"/>
        <v>-15.788379637303454</v>
      </c>
      <c r="W3378" s="7">
        <v>17.6858</v>
      </c>
      <c r="X3378" s="28">
        <v>-16.060000000000002</v>
      </c>
      <c r="Y3378" s="74">
        <v>0.98879560482220885</v>
      </c>
      <c r="Z3378" s="75">
        <v>0.98949500000000001</v>
      </c>
      <c r="AA3378" s="33">
        <v>0.96370473981482963</v>
      </c>
      <c r="AB3378" s="33">
        <v>0.96521699999999999</v>
      </c>
      <c r="AC3378" s="45"/>
      <c r="AD3378" s="48">
        <f t="shared" si="894"/>
        <v>1333.6014892133123</v>
      </c>
      <c r="AE3378" s="49">
        <f>IF(P3378&gt;90,0,AD3378*0.7^((1/cosd(P3378))^0.678))</f>
        <v>922.31490183519122</v>
      </c>
      <c r="AG3378" s="81">
        <f t="shared" si="895"/>
        <v>911.9809211966641</v>
      </c>
      <c r="AH3378" s="82">
        <f t="shared" si="896"/>
        <v>888.8392425004231</v>
      </c>
      <c r="AI3378" s="81">
        <f t="shared" si="897"/>
        <v>912.62598379141252</v>
      </c>
      <c r="AJ3378" s="82">
        <f t="shared" si="898"/>
        <v>890.23402260465775</v>
      </c>
    </row>
    <row r="3379" spans="9:36" ht="23.5" x14ac:dyDescent="0.35">
      <c r="I3379" s="57" t="s">
        <v>3390</v>
      </c>
      <c r="J3379" s="58">
        <f t="shared" si="900"/>
        <v>141</v>
      </c>
      <c r="K3379" s="58">
        <f t="shared" si="899"/>
        <v>14</v>
      </c>
      <c r="L3379" s="58">
        <f t="shared" si="887"/>
        <v>3.6181272788099887</v>
      </c>
      <c r="M3379" s="59">
        <f t="shared" si="888"/>
        <v>12.660968787980167</v>
      </c>
      <c r="N3379" s="59">
        <f t="shared" si="889"/>
        <v>9.9145318197025034</v>
      </c>
      <c r="O3379" s="59">
        <f t="shared" si="890"/>
        <v>20.138014821567573</v>
      </c>
      <c r="P3379" s="59">
        <f t="shared" si="891"/>
        <v>19.288123226197719</v>
      </c>
      <c r="Q3379" s="60">
        <f t="shared" si="892"/>
        <v>70.711876773802274</v>
      </c>
      <c r="R3379" s="59">
        <f t="shared" si="893"/>
        <v>29.300152400255772</v>
      </c>
      <c r="S3379" s="61">
        <f t="shared" si="884"/>
        <v>0.99599727923111936</v>
      </c>
      <c r="U3379" s="13">
        <f t="shared" si="885"/>
        <v>19.288123226197719</v>
      </c>
      <c r="V3379" s="14">
        <f t="shared" si="886"/>
        <v>29.300152400255772</v>
      </c>
      <c r="W3379" s="7">
        <v>19.1294</v>
      </c>
      <c r="X3379" s="28">
        <v>29.332999999999998</v>
      </c>
      <c r="Y3379" s="74">
        <v>0.94809226642061295</v>
      </c>
      <c r="Z3379" s="75">
        <v>0.92670699999999995</v>
      </c>
      <c r="AA3379" s="33">
        <v>0.99599727923111936</v>
      </c>
      <c r="AB3379" s="33">
        <v>0.99443099999999995</v>
      </c>
      <c r="AC3379" s="45"/>
      <c r="AD3379" s="48">
        <f t="shared" si="894"/>
        <v>1333.6014892133123</v>
      </c>
      <c r="AE3379" s="49">
        <f>IF(P3379&gt;90,0,AD3379*0.7^((1/cosd(P3379))^0.678))</f>
        <v>920.31562787819632</v>
      </c>
      <c r="AG3379" s="81">
        <f t="shared" si="895"/>
        <v>872.54412945734862</v>
      </c>
      <c r="AH3379" s="82">
        <f t="shared" si="896"/>
        <v>916.6318614005628</v>
      </c>
      <c r="AI3379" s="81">
        <f t="shared" si="897"/>
        <v>852.86293456411966</v>
      </c>
      <c r="AJ3379" s="82">
        <f t="shared" si="898"/>
        <v>915.19039014654265</v>
      </c>
    </row>
    <row r="3380" spans="9:36" ht="23.5" x14ac:dyDescent="0.35">
      <c r="I3380" s="57" t="s">
        <v>3391</v>
      </c>
      <c r="J3380" s="58">
        <f t="shared" si="900"/>
        <v>141</v>
      </c>
      <c r="K3380" s="58">
        <f t="shared" si="899"/>
        <v>15</v>
      </c>
      <c r="L3380" s="58">
        <f t="shared" si="887"/>
        <v>3.6181272788099887</v>
      </c>
      <c r="M3380" s="59">
        <f t="shared" si="888"/>
        <v>13.660968787980167</v>
      </c>
      <c r="N3380" s="59">
        <f t="shared" si="889"/>
        <v>24.914531819702503</v>
      </c>
      <c r="O3380" s="59">
        <f t="shared" si="890"/>
        <v>20.138014821567573</v>
      </c>
      <c r="P3380" s="59">
        <f t="shared" si="891"/>
        <v>27.675832333986705</v>
      </c>
      <c r="Q3380" s="60">
        <f t="shared" si="892"/>
        <v>62.324167666013295</v>
      </c>
      <c r="R3380" s="59">
        <f t="shared" si="893"/>
        <v>58.379249622704975</v>
      </c>
      <c r="S3380" s="61">
        <f t="shared" si="884"/>
        <v>0.99420768247793789</v>
      </c>
      <c r="U3380" s="13">
        <f t="shared" si="885"/>
        <v>27.675832333986705</v>
      </c>
      <c r="V3380" s="14">
        <f t="shared" si="886"/>
        <v>58.379249622704975</v>
      </c>
      <c r="W3380" s="7">
        <v>27.523</v>
      </c>
      <c r="X3380" s="28">
        <v>58.534999999999997</v>
      </c>
      <c r="Y3380" s="74">
        <v>0.89208747265953003</v>
      </c>
      <c r="Z3380" s="75">
        <v>0.84820200000000001</v>
      </c>
      <c r="AA3380" s="33">
        <v>0.99420768247793789</v>
      </c>
      <c r="AB3380" s="33">
        <v>0.991838</v>
      </c>
      <c r="AC3380" s="45"/>
      <c r="AD3380" s="48">
        <f t="shared" si="894"/>
        <v>1333.6014892133123</v>
      </c>
      <c r="AE3380" s="49">
        <f>IF(P3380&gt;90,0,AD3380*0.7^((1/cosd(P3380))^0.678))</f>
        <v>905.36406813674046</v>
      </c>
      <c r="AG3380" s="81">
        <f t="shared" si="895"/>
        <v>807.66394338085536</v>
      </c>
      <c r="AH3380" s="82">
        <f t="shared" si="896"/>
        <v>900.11991198102658</v>
      </c>
      <c r="AI3380" s="81">
        <f t="shared" si="897"/>
        <v>767.93161332171951</v>
      </c>
      <c r="AJ3380" s="82">
        <f t="shared" si="898"/>
        <v>897.97448661260842</v>
      </c>
    </row>
    <row r="3381" spans="9:36" ht="23.5" x14ac:dyDescent="0.35">
      <c r="I3381" s="57" t="s">
        <v>3392</v>
      </c>
      <c r="J3381" s="58">
        <f t="shared" si="900"/>
        <v>141</v>
      </c>
      <c r="K3381" s="58">
        <f t="shared" si="899"/>
        <v>16</v>
      </c>
      <c r="L3381" s="58">
        <f t="shared" si="887"/>
        <v>3.6181272788099887</v>
      </c>
      <c r="M3381" s="59">
        <f t="shared" si="888"/>
        <v>14.660968787980167</v>
      </c>
      <c r="N3381" s="59">
        <f t="shared" si="889"/>
        <v>39.914531819702503</v>
      </c>
      <c r="O3381" s="59">
        <f t="shared" si="890"/>
        <v>20.138014821567573</v>
      </c>
      <c r="P3381" s="59">
        <f t="shared" si="891"/>
        <v>38.628916696434707</v>
      </c>
      <c r="Q3381" s="60">
        <f t="shared" si="892"/>
        <v>51.371083303565293</v>
      </c>
      <c r="R3381" s="59">
        <f t="shared" si="893"/>
        <v>74.794147497374055</v>
      </c>
      <c r="S3381" s="61">
        <f t="shared" si="884"/>
        <v>0.95067374878412403</v>
      </c>
      <c r="U3381" s="13">
        <f t="shared" si="885"/>
        <v>38.628916696434707</v>
      </c>
      <c r="V3381" s="14">
        <f t="shared" si="886"/>
        <v>74.794147497374055</v>
      </c>
      <c r="W3381" s="7">
        <v>38.4788</v>
      </c>
      <c r="X3381" s="28">
        <v>74.954000000000008</v>
      </c>
      <c r="Y3381" s="74">
        <v>0.84053641573951898</v>
      </c>
      <c r="Z3381" s="75">
        <v>0.79467299999999996</v>
      </c>
      <c r="AA3381" s="33">
        <v>0.95067374878412403</v>
      </c>
      <c r="AB3381" s="33">
        <v>0.93681599999999998</v>
      </c>
      <c r="AC3381" s="45"/>
      <c r="AD3381" s="48">
        <f t="shared" si="894"/>
        <v>1333.6014892133123</v>
      </c>
      <c r="AE3381" s="49">
        <f>IF(P3381&gt;90,0,AD3381*0.7^((1/cosd(P3381))^0.678))</f>
        <v>874.77225017336741</v>
      </c>
      <c r="AG3381" s="81">
        <f t="shared" si="895"/>
        <v>735.27793174911608</v>
      </c>
      <c r="AH3381" s="82">
        <f t="shared" si="896"/>
        <v>831.62301440463875</v>
      </c>
      <c r="AI3381" s="81">
        <f t="shared" si="897"/>
        <v>695.15788836202034</v>
      </c>
      <c r="AJ3381" s="82">
        <f t="shared" si="898"/>
        <v>819.50064031841339</v>
      </c>
    </row>
    <row r="3382" spans="9:36" ht="23.5" x14ac:dyDescent="0.35">
      <c r="I3382" s="57" t="s">
        <v>3393</v>
      </c>
      <c r="J3382" s="58">
        <f t="shared" si="900"/>
        <v>141</v>
      </c>
      <c r="K3382" s="58">
        <f t="shared" si="899"/>
        <v>17</v>
      </c>
      <c r="L3382" s="58">
        <f t="shared" si="887"/>
        <v>3.6181272788099887</v>
      </c>
      <c r="M3382" s="59">
        <f t="shared" si="888"/>
        <v>15.660968787980167</v>
      </c>
      <c r="N3382" s="59">
        <f t="shared" si="889"/>
        <v>54.914531819702503</v>
      </c>
      <c r="O3382" s="59">
        <f t="shared" si="890"/>
        <v>20.138014821567573</v>
      </c>
      <c r="P3382" s="59">
        <f t="shared" si="891"/>
        <v>50.369749682028868</v>
      </c>
      <c r="Q3382" s="60">
        <f t="shared" si="892"/>
        <v>39.630250317971132</v>
      </c>
      <c r="R3382" s="59">
        <f t="shared" si="893"/>
        <v>85.967489336926718</v>
      </c>
      <c r="S3382" s="61">
        <f t="shared" si="884"/>
        <v>0.86314776966704299</v>
      </c>
      <c r="U3382" s="13">
        <f t="shared" si="885"/>
        <v>50.369749682028868</v>
      </c>
      <c r="V3382" s="14">
        <f t="shared" si="886"/>
        <v>85.967489336926718</v>
      </c>
      <c r="W3382" s="7">
        <v>50.213200000000001</v>
      </c>
      <c r="X3382" s="28">
        <v>86.113999999999976</v>
      </c>
      <c r="Y3382" s="74">
        <v>0.81351333022383199</v>
      </c>
      <c r="Z3382" s="75">
        <v>0.77889299999999995</v>
      </c>
      <c r="AA3382" s="33">
        <v>0.86314776966704299</v>
      </c>
      <c r="AB3382" s="33">
        <v>0.83688600000000002</v>
      </c>
      <c r="AC3382" s="45"/>
      <c r="AD3382" s="48">
        <f t="shared" si="894"/>
        <v>1333.6014892133123</v>
      </c>
      <c r="AE3382" s="49">
        <f>IF(P3382&gt;90,0,AD3382*0.7^((1/cosd(P3382))^0.678))</f>
        <v>822.06552910468974</v>
      </c>
      <c r="AG3382" s="81">
        <f t="shared" si="895"/>
        <v>668.76126624417259</v>
      </c>
      <c r="AH3382" s="82">
        <f t="shared" si="896"/>
        <v>709.56402796687053</v>
      </c>
      <c r="AI3382" s="81">
        <f t="shared" si="897"/>
        <v>640.30108616093912</v>
      </c>
      <c r="AJ3382" s="82">
        <f t="shared" si="898"/>
        <v>687.97513239030741</v>
      </c>
    </row>
    <row r="3383" spans="9:36" ht="23.5" x14ac:dyDescent="0.35">
      <c r="I3383" s="57" t="s">
        <v>3394</v>
      </c>
      <c r="J3383" s="58">
        <f t="shared" si="900"/>
        <v>141</v>
      </c>
      <c r="K3383" s="58">
        <f t="shared" si="899"/>
        <v>18</v>
      </c>
      <c r="L3383" s="58">
        <f t="shared" si="887"/>
        <v>3.6181272788099887</v>
      </c>
      <c r="M3383" s="59">
        <f t="shared" si="888"/>
        <v>16.660968787980167</v>
      </c>
      <c r="N3383" s="59">
        <f t="shared" si="889"/>
        <v>69.914531819702503</v>
      </c>
      <c r="O3383" s="59">
        <f t="shared" si="890"/>
        <v>20.138014821567573</v>
      </c>
      <c r="P3383" s="59">
        <f t="shared" si="891"/>
        <v>62.274504796717402</v>
      </c>
      <c r="Q3383" s="60">
        <f t="shared" si="892"/>
        <v>27.725495203282595</v>
      </c>
      <c r="R3383" s="59">
        <f t="shared" si="893"/>
        <v>95.039054946542393</v>
      </c>
      <c r="S3383" s="61">
        <f t="shared" si="884"/>
        <v>0.7346188422603751</v>
      </c>
      <c r="U3383" s="13">
        <f t="shared" si="885"/>
        <v>62.274504796717402</v>
      </c>
      <c r="V3383" s="14">
        <f t="shared" si="886"/>
        <v>95.039054946542393</v>
      </c>
      <c r="W3383" s="7">
        <v>62.101599999999998</v>
      </c>
      <c r="X3383" s="28">
        <v>95.173999999999978</v>
      </c>
      <c r="Y3383" s="74">
        <v>0.82266619704447563</v>
      </c>
      <c r="Z3383" s="75">
        <v>0.80394500000000002</v>
      </c>
      <c r="AA3383" s="33">
        <v>0.7346188422603751</v>
      </c>
      <c r="AB3383" s="33">
        <v>0.70104100000000003</v>
      </c>
      <c r="AC3383" s="45"/>
      <c r="AD3383" s="48">
        <f t="shared" si="894"/>
        <v>1333.6014892133123</v>
      </c>
      <c r="AE3383" s="49">
        <f>IF(P3383&gt;90,0,AD3383*0.7^((1/cosd(P3383))^0.678))</f>
        <v>732.46326722834965</v>
      </c>
      <c r="AG3383" s="81">
        <f t="shared" si="895"/>
        <v>602.57277052551785</v>
      </c>
      <c r="AH3383" s="82">
        <f t="shared" si="896"/>
        <v>538.08131736954192</v>
      </c>
      <c r="AI3383" s="81">
        <f t="shared" si="897"/>
        <v>588.86018137189558</v>
      </c>
      <c r="AJ3383" s="82">
        <f t="shared" si="898"/>
        <v>513.48678132102953</v>
      </c>
    </row>
    <row r="3384" spans="9:36" ht="23.5" x14ac:dyDescent="0.35">
      <c r="I3384" s="57" t="s">
        <v>3395</v>
      </c>
      <c r="J3384" s="58">
        <f t="shared" si="900"/>
        <v>141</v>
      </c>
      <c r="K3384" s="58">
        <f t="shared" si="899"/>
        <v>19</v>
      </c>
      <c r="L3384" s="58">
        <f t="shared" si="887"/>
        <v>3.6181272788099887</v>
      </c>
      <c r="M3384" s="59">
        <f t="shared" si="888"/>
        <v>17.660968787980167</v>
      </c>
      <c r="N3384" s="59">
        <f t="shared" si="889"/>
        <v>84.914531819702503</v>
      </c>
      <c r="O3384" s="59">
        <f t="shared" si="890"/>
        <v>20.138014821567573</v>
      </c>
      <c r="P3384" s="59">
        <f t="shared" si="891"/>
        <v>74.027058208040614</v>
      </c>
      <c r="Q3384" s="60">
        <f t="shared" si="892"/>
        <v>15.972941791959387</v>
      </c>
      <c r="R3384" s="59">
        <f t="shared" si="893"/>
        <v>103.4124543753658</v>
      </c>
      <c r="S3384" s="61">
        <f t="shared" si="884"/>
        <v>0.57386096994400615</v>
      </c>
      <c r="U3384" s="13">
        <f t="shared" si="885"/>
        <v>74.027058208040614</v>
      </c>
      <c r="V3384" s="14">
        <f t="shared" si="886"/>
        <v>103.4124543753658</v>
      </c>
      <c r="W3384" s="7">
        <v>73.820300000000003</v>
      </c>
      <c r="X3384" s="28">
        <v>103.53800000000001</v>
      </c>
      <c r="Y3384" s="74">
        <v>0.86394992409442484</v>
      </c>
      <c r="Z3384" s="75">
        <v>0.86068100000000003</v>
      </c>
      <c r="AA3384" s="33">
        <v>0.57386096994400615</v>
      </c>
      <c r="AB3384" s="33">
        <v>0.55466000000000004</v>
      </c>
      <c r="AC3384" s="45"/>
      <c r="AD3384" s="48">
        <f t="shared" si="894"/>
        <v>1333.6014892133123</v>
      </c>
      <c r="AE3384" s="49">
        <f>IF(P3384&gt;90,0,AD3384*0.7^((1/cosd(P3384))^0.678))</f>
        <v>566.88734872963539</v>
      </c>
      <c r="AG3384" s="81">
        <f t="shared" si="895"/>
        <v>489.76228190505822</v>
      </c>
      <c r="AH3384" s="82">
        <f t="shared" si="896"/>
        <v>325.31452379097465</v>
      </c>
      <c r="AI3384" s="81">
        <f t="shared" si="897"/>
        <v>487.90917019197133</v>
      </c>
      <c r="AJ3384" s="82">
        <f t="shared" si="898"/>
        <v>314.42973684637957</v>
      </c>
    </row>
    <row r="3385" spans="9:36" ht="23.5" x14ac:dyDescent="0.35">
      <c r="I3385" s="57" t="s">
        <v>3396</v>
      </c>
      <c r="J3385" s="58">
        <f t="shared" si="900"/>
        <v>141</v>
      </c>
      <c r="K3385" s="58">
        <f t="shared" si="899"/>
        <v>20</v>
      </c>
      <c r="L3385" s="58">
        <f t="shared" si="887"/>
        <v>3.6181272788099887</v>
      </c>
      <c r="M3385" s="59">
        <f t="shared" si="888"/>
        <v>18.660968787980167</v>
      </c>
      <c r="N3385" s="59">
        <f t="shared" si="889"/>
        <v>99.914531819702503</v>
      </c>
      <c r="O3385" s="59">
        <f t="shared" si="890"/>
        <v>20.138014821567573</v>
      </c>
      <c r="P3385" s="59">
        <f t="shared" si="891"/>
        <v>85.375529127965706</v>
      </c>
      <c r="Q3385" s="60">
        <f t="shared" si="892"/>
        <v>4.6244708720342977</v>
      </c>
      <c r="R3385" s="59">
        <f t="shared" si="893"/>
        <v>111.89553029436372</v>
      </c>
      <c r="S3385" s="61">
        <f t="shared" si="884"/>
        <v>0.39935460813877199</v>
      </c>
      <c r="U3385" s="13">
        <f t="shared" si="885"/>
        <v>85.375529127965706</v>
      </c>
      <c r="V3385" s="14">
        <f t="shared" si="886"/>
        <v>111.89553029436372</v>
      </c>
      <c r="W3385" s="7">
        <v>85.049400000000006</v>
      </c>
      <c r="X3385" s="28">
        <v>112.012</v>
      </c>
      <c r="Y3385" s="74">
        <v>0.9203348462927774</v>
      </c>
      <c r="Z3385" s="75">
        <v>0</v>
      </c>
      <c r="AA3385" s="33">
        <v>0.39935460813877199</v>
      </c>
      <c r="AB3385" s="33">
        <v>0</v>
      </c>
      <c r="AC3385" s="45"/>
      <c r="AD3385" s="48">
        <f t="shared" si="894"/>
        <v>1333.6014892133123</v>
      </c>
      <c r="AE3385" s="49">
        <f>IF(P3385&gt;90,0,AD3385*0.7^((1/cosd(P3385))^0.678))</f>
        <v>186.6374378857752</v>
      </c>
      <c r="AG3385" s="81">
        <f t="shared" si="895"/>
        <v>171.76893770908271</v>
      </c>
      <c r="AH3385" s="82">
        <f t="shared" si="896"/>
        <v>74.534520870898149</v>
      </c>
      <c r="AI3385" s="81">
        <f t="shared" si="897"/>
        <v>0</v>
      </c>
      <c r="AJ3385" s="82">
        <f t="shared" si="898"/>
        <v>0</v>
      </c>
    </row>
    <row r="3386" spans="9:36" ht="23.5" x14ac:dyDescent="0.35">
      <c r="I3386" s="57" t="s">
        <v>3397</v>
      </c>
      <c r="J3386" s="58">
        <f t="shared" si="900"/>
        <v>141</v>
      </c>
      <c r="K3386" s="58">
        <f t="shared" si="899"/>
        <v>21</v>
      </c>
      <c r="L3386" s="58">
        <f t="shared" si="887"/>
        <v>3.6181272788099887</v>
      </c>
      <c r="M3386" s="59">
        <f t="shared" si="888"/>
        <v>19.660968787980167</v>
      </c>
      <c r="N3386" s="59">
        <f t="shared" si="889"/>
        <v>114.9145318197025</v>
      </c>
      <c r="O3386" s="59">
        <f t="shared" si="890"/>
        <v>20.138014821567573</v>
      </c>
      <c r="P3386" s="59">
        <f t="shared" si="891"/>
        <v>96.037614696620551</v>
      </c>
      <c r="Q3386" s="60">
        <f t="shared" si="892"/>
        <v>-6.0376146966205564</v>
      </c>
      <c r="R3386" s="59">
        <f t="shared" si="893"/>
        <v>121.10277631217529</v>
      </c>
      <c r="S3386" s="61">
        <f t="shared" si="884"/>
        <v>0</v>
      </c>
      <c r="U3386" s="13">
        <f t="shared" si="885"/>
        <v>96.037614696620551</v>
      </c>
      <c r="V3386" s="14">
        <f t="shared" si="886"/>
        <v>121.10277631217529</v>
      </c>
      <c r="W3386" s="7">
        <v>95.856200000000001</v>
      </c>
      <c r="X3386" s="28">
        <v>121.20999999999998</v>
      </c>
      <c r="Y3386" s="74">
        <v>0</v>
      </c>
      <c r="Z3386" s="75">
        <v>0</v>
      </c>
      <c r="AA3386" s="33">
        <v>0</v>
      </c>
      <c r="AB3386" s="33">
        <v>0</v>
      </c>
      <c r="AC3386" s="45"/>
      <c r="AD3386" s="48">
        <f t="shared" si="894"/>
        <v>1333.6014892133123</v>
      </c>
      <c r="AE3386" s="49">
        <f>IF(P3386&gt;90,0,AD3386*0.7^((1/cosd(P3386))^0.678))</f>
        <v>0</v>
      </c>
      <c r="AG3386" s="81">
        <f t="shared" si="895"/>
        <v>0</v>
      </c>
      <c r="AH3386" s="82">
        <f t="shared" si="896"/>
        <v>0</v>
      </c>
      <c r="AI3386" s="81">
        <f t="shared" si="897"/>
        <v>0</v>
      </c>
      <c r="AJ3386" s="82">
        <f t="shared" si="898"/>
        <v>0</v>
      </c>
    </row>
    <row r="3387" spans="9:36" ht="23.5" x14ac:dyDescent="0.35">
      <c r="I3387" s="57" t="s">
        <v>3398</v>
      </c>
      <c r="J3387" s="58">
        <f t="shared" si="900"/>
        <v>141</v>
      </c>
      <c r="K3387" s="58">
        <f t="shared" si="899"/>
        <v>22</v>
      </c>
      <c r="L3387" s="58">
        <f t="shared" si="887"/>
        <v>3.6181272788099887</v>
      </c>
      <c r="M3387" s="59">
        <f t="shared" si="888"/>
        <v>20.660968787980167</v>
      </c>
      <c r="N3387" s="59">
        <f t="shared" si="889"/>
        <v>129.91453181970252</v>
      </c>
      <c r="O3387" s="59">
        <f t="shared" si="890"/>
        <v>20.138014821567573</v>
      </c>
      <c r="P3387" s="59">
        <f t="shared" si="891"/>
        <v>105.63881269789373</v>
      </c>
      <c r="Q3387" s="60">
        <f t="shared" si="892"/>
        <v>-15.638812697893723</v>
      </c>
      <c r="R3387" s="59">
        <f t="shared" si="893"/>
        <v>131.60019732928353</v>
      </c>
      <c r="S3387" s="61">
        <f t="shared" si="884"/>
        <v>0</v>
      </c>
      <c r="U3387" s="13">
        <f t="shared" si="885"/>
        <v>105.63881269789373</v>
      </c>
      <c r="V3387" s="14">
        <f t="shared" si="886"/>
        <v>131.60019732928353</v>
      </c>
      <c r="W3387" s="7">
        <v>105.43899999999999</v>
      </c>
      <c r="X3387" s="28">
        <v>131.69099999999997</v>
      </c>
      <c r="Y3387" s="74">
        <v>0</v>
      </c>
      <c r="Z3387" s="75">
        <v>0</v>
      </c>
      <c r="AA3387" s="33">
        <v>0</v>
      </c>
      <c r="AB3387" s="33">
        <v>0</v>
      </c>
      <c r="AC3387" s="45"/>
      <c r="AD3387" s="48">
        <f t="shared" si="894"/>
        <v>1333.6014892133123</v>
      </c>
      <c r="AE3387" s="49">
        <f>IF(P3387&gt;90,0,AD3387*0.7^((1/cosd(P3387))^0.678))</f>
        <v>0</v>
      </c>
      <c r="AG3387" s="81">
        <f t="shared" si="895"/>
        <v>0</v>
      </c>
      <c r="AH3387" s="82">
        <f t="shared" si="896"/>
        <v>0</v>
      </c>
      <c r="AI3387" s="81">
        <f t="shared" si="897"/>
        <v>0</v>
      </c>
      <c r="AJ3387" s="82">
        <f t="shared" si="898"/>
        <v>0</v>
      </c>
    </row>
    <row r="3388" spans="9:36" ht="23.5" x14ac:dyDescent="0.35">
      <c r="I3388" s="57" t="s">
        <v>3399</v>
      </c>
      <c r="J3388" s="58">
        <f t="shared" si="900"/>
        <v>141</v>
      </c>
      <c r="K3388" s="58">
        <f t="shared" si="899"/>
        <v>23</v>
      </c>
      <c r="L3388" s="58">
        <f t="shared" si="887"/>
        <v>3.6181272788099887</v>
      </c>
      <c r="M3388" s="59">
        <f t="shared" si="888"/>
        <v>21.660968787980167</v>
      </c>
      <c r="N3388" s="59">
        <f t="shared" si="889"/>
        <v>144.91453181970252</v>
      </c>
      <c r="O3388" s="59">
        <f t="shared" si="890"/>
        <v>20.138014821567573</v>
      </c>
      <c r="P3388" s="59">
        <f t="shared" si="891"/>
        <v>113.66228814356047</v>
      </c>
      <c r="Q3388" s="60">
        <f t="shared" si="892"/>
        <v>-23.662288143560477</v>
      </c>
      <c r="R3388" s="59">
        <f t="shared" si="893"/>
        <v>143.90021394325595</v>
      </c>
      <c r="S3388" s="61">
        <f t="shared" si="884"/>
        <v>0</v>
      </c>
      <c r="U3388" s="13">
        <f t="shared" si="885"/>
        <v>113.66228814356047</v>
      </c>
      <c r="V3388" s="14">
        <f t="shared" si="886"/>
        <v>143.90021394325595</v>
      </c>
      <c r="W3388" s="7">
        <v>113.443</v>
      </c>
      <c r="X3388" s="28">
        <v>143.96300000000002</v>
      </c>
      <c r="Y3388" s="74">
        <v>0</v>
      </c>
      <c r="Z3388" s="75">
        <v>0</v>
      </c>
      <c r="AA3388" s="33">
        <v>0</v>
      </c>
      <c r="AB3388" s="33">
        <v>0</v>
      </c>
      <c r="AC3388" s="45"/>
      <c r="AD3388" s="48">
        <f t="shared" si="894"/>
        <v>1333.6014892133123</v>
      </c>
      <c r="AE3388" s="49">
        <f>IF(P3388&gt;90,0,AD3388*0.7^((1/cosd(P3388))^0.678))</f>
        <v>0</v>
      </c>
      <c r="AG3388" s="81">
        <f t="shared" si="895"/>
        <v>0</v>
      </c>
      <c r="AH3388" s="82">
        <f t="shared" si="896"/>
        <v>0</v>
      </c>
      <c r="AI3388" s="81">
        <f t="shared" si="897"/>
        <v>0</v>
      </c>
      <c r="AJ3388" s="82">
        <f t="shared" si="898"/>
        <v>0</v>
      </c>
    </row>
    <row r="3389" spans="9:36" ht="23.5" x14ac:dyDescent="0.35">
      <c r="I3389" s="57" t="s">
        <v>3400</v>
      </c>
      <c r="J3389" s="58">
        <f t="shared" si="900"/>
        <v>142</v>
      </c>
      <c r="K3389" s="58">
        <f t="shared" si="899"/>
        <v>0</v>
      </c>
      <c r="L3389" s="58">
        <f t="shared" si="887"/>
        <v>3.555704563943809</v>
      </c>
      <c r="M3389" s="59">
        <f t="shared" si="888"/>
        <v>-1.3400715906009366</v>
      </c>
      <c r="N3389" s="59">
        <f t="shared" si="889"/>
        <v>-200.10107385901406</v>
      </c>
      <c r="O3389" s="59">
        <f t="shared" si="890"/>
        <v>20.341851518409044</v>
      </c>
      <c r="P3389" s="59">
        <f t="shared" si="891"/>
        <v>119.24233973327004</v>
      </c>
      <c r="Q3389" s="60">
        <f t="shared" si="892"/>
        <v>-29.242339733270029</v>
      </c>
      <c r="R3389" s="59">
        <f t="shared" si="893"/>
        <v>-158.32704857939163</v>
      </c>
      <c r="S3389" s="61">
        <f t="shared" si="884"/>
        <v>0</v>
      </c>
      <c r="U3389" s="13">
        <f t="shared" si="885"/>
        <v>119.24233973327004</v>
      </c>
      <c r="V3389" s="14">
        <f t="shared" si="886"/>
        <v>-158.32704857939163</v>
      </c>
      <c r="W3389" s="7">
        <v>119.206</v>
      </c>
      <c r="X3389" s="28">
        <v>158.28500000000003</v>
      </c>
      <c r="Y3389" s="74">
        <v>0</v>
      </c>
      <c r="Z3389" s="75">
        <v>0</v>
      </c>
      <c r="AA3389" s="33">
        <v>0</v>
      </c>
      <c r="AB3389" s="33">
        <v>0</v>
      </c>
      <c r="AC3389" s="45"/>
      <c r="AD3389" s="48">
        <f t="shared" si="894"/>
        <v>1333.0975441838248</v>
      </c>
      <c r="AE3389" s="49">
        <f>IF(P3389&gt;90,0,AD3389*0.7^((1/cosd(P3389))^0.678))</f>
        <v>0</v>
      </c>
      <c r="AG3389" s="81">
        <f t="shared" si="895"/>
        <v>0</v>
      </c>
      <c r="AH3389" s="82">
        <f t="shared" si="896"/>
        <v>0</v>
      </c>
      <c r="AI3389" s="81">
        <f t="shared" si="897"/>
        <v>0</v>
      </c>
      <c r="AJ3389" s="82">
        <f t="shared" si="898"/>
        <v>0</v>
      </c>
    </row>
    <row r="3390" spans="9:36" ht="23.5" x14ac:dyDescent="0.35">
      <c r="I3390" s="57" t="s">
        <v>3401</v>
      </c>
      <c r="J3390" s="58">
        <f t="shared" si="900"/>
        <v>142</v>
      </c>
      <c r="K3390" s="58">
        <f t="shared" si="899"/>
        <v>1</v>
      </c>
      <c r="L3390" s="58">
        <f t="shared" si="887"/>
        <v>3.555704563943809</v>
      </c>
      <c r="M3390" s="59">
        <f t="shared" si="888"/>
        <v>-0.34007159060093672</v>
      </c>
      <c r="N3390" s="59">
        <f t="shared" si="889"/>
        <v>-185.10107385901406</v>
      </c>
      <c r="O3390" s="59">
        <f t="shared" si="890"/>
        <v>20.341851518409044</v>
      </c>
      <c r="P3390" s="59">
        <f t="shared" si="891"/>
        <v>122.06843735341765</v>
      </c>
      <c r="Q3390" s="60">
        <f t="shared" si="892"/>
        <v>-32.068437353417664</v>
      </c>
      <c r="R3390" s="59">
        <f t="shared" si="893"/>
        <v>-174.35415689721182</v>
      </c>
      <c r="S3390" s="61">
        <f t="shared" si="884"/>
        <v>0</v>
      </c>
      <c r="U3390" s="13">
        <f t="shared" si="885"/>
        <v>122.06843735341765</v>
      </c>
      <c r="V3390" s="14">
        <f t="shared" si="886"/>
        <v>-174.35415689721182</v>
      </c>
      <c r="W3390" s="7">
        <v>122.03400000000001</v>
      </c>
      <c r="X3390" s="28">
        <v>174.303</v>
      </c>
      <c r="Y3390" s="74">
        <v>0</v>
      </c>
      <c r="Z3390" s="75">
        <v>0</v>
      </c>
      <c r="AA3390" s="33">
        <v>0</v>
      </c>
      <c r="AB3390" s="33">
        <v>0</v>
      </c>
      <c r="AC3390" s="45"/>
      <c r="AD3390" s="48">
        <f t="shared" si="894"/>
        <v>1333.0975441838248</v>
      </c>
      <c r="AE3390" s="49">
        <f>IF(P3390&gt;90,0,AD3390*0.7^((1/cosd(P3390))^0.678))</f>
        <v>0</v>
      </c>
      <c r="AG3390" s="81">
        <f t="shared" si="895"/>
        <v>0</v>
      </c>
      <c r="AH3390" s="82">
        <f t="shared" si="896"/>
        <v>0</v>
      </c>
      <c r="AI3390" s="81">
        <f t="shared" si="897"/>
        <v>0</v>
      </c>
      <c r="AJ3390" s="82">
        <f t="shared" si="898"/>
        <v>0</v>
      </c>
    </row>
    <row r="3391" spans="9:36" ht="23.5" x14ac:dyDescent="0.35">
      <c r="I3391" s="57" t="s">
        <v>3402</v>
      </c>
      <c r="J3391" s="58">
        <f t="shared" si="900"/>
        <v>142</v>
      </c>
      <c r="K3391" s="58">
        <f t="shared" si="899"/>
        <v>2</v>
      </c>
      <c r="L3391" s="58">
        <f t="shared" si="887"/>
        <v>3.555704563943809</v>
      </c>
      <c r="M3391" s="59">
        <f t="shared" si="888"/>
        <v>0.65992840939906328</v>
      </c>
      <c r="N3391" s="59">
        <f t="shared" si="889"/>
        <v>-170.10107385901406</v>
      </c>
      <c r="O3391" s="59">
        <f t="shared" si="890"/>
        <v>20.341851518409044</v>
      </c>
      <c r="P3391" s="59">
        <f t="shared" si="891"/>
        <v>121.51969758435811</v>
      </c>
      <c r="Q3391" s="60">
        <f t="shared" si="892"/>
        <v>-31.519697584358116</v>
      </c>
      <c r="R3391" s="59">
        <f t="shared" si="893"/>
        <v>-169.1004734643351</v>
      </c>
      <c r="S3391" s="61">
        <f t="shared" si="884"/>
        <v>0</v>
      </c>
      <c r="U3391" s="13">
        <f t="shared" si="885"/>
        <v>121.51969758435811</v>
      </c>
      <c r="V3391" s="14">
        <f t="shared" si="886"/>
        <v>-169.1004734643351</v>
      </c>
      <c r="W3391" s="7">
        <v>121.488</v>
      </c>
      <c r="X3391" s="28">
        <v>-169.16239999999999</v>
      </c>
      <c r="Y3391" s="74">
        <v>0</v>
      </c>
      <c r="Z3391" s="75">
        <v>0</v>
      </c>
      <c r="AA3391" s="33">
        <v>0</v>
      </c>
      <c r="AB3391" s="33">
        <v>0</v>
      </c>
      <c r="AC3391" s="45"/>
      <c r="AD3391" s="48">
        <f t="shared" si="894"/>
        <v>1333.0975441838248</v>
      </c>
      <c r="AE3391" s="49">
        <f>IF(P3391&gt;90,0,AD3391*0.7^((1/cosd(P3391))^0.678))</f>
        <v>0</v>
      </c>
      <c r="AG3391" s="81">
        <f t="shared" si="895"/>
        <v>0</v>
      </c>
      <c r="AH3391" s="82">
        <f t="shared" si="896"/>
        <v>0</v>
      </c>
      <c r="AI3391" s="81">
        <f t="shared" si="897"/>
        <v>0</v>
      </c>
      <c r="AJ3391" s="82">
        <f t="shared" si="898"/>
        <v>0</v>
      </c>
    </row>
    <row r="3392" spans="9:36" ht="23.5" x14ac:dyDescent="0.35">
      <c r="I3392" s="57" t="s">
        <v>3403</v>
      </c>
      <c r="J3392" s="58">
        <f t="shared" si="900"/>
        <v>142</v>
      </c>
      <c r="K3392" s="58">
        <f t="shared" si="899"/>
        <v>3</v>
      </c>
      <c r="L3392" s="58">
        <f t="shared" si="887"/>
        <v>3.555704563943809</v>
      </c>
      <c r="M3392" s="59">
        <f t="shared" si="888"/>
        <v>1.6599284093990634</v>
      </c>
      <c r="N3392" s="59">
        <f t="shared" si="889"/>
        <v>-155.10107385901406</v>
      </c>
      <c r="O3392" s="59">
        <f t="shared" si="890"/>
        <v>20.341851518409044</v>
      </c>
      <c r="P3392" s="59">
        <f t="shared" si="891"/>
        <v>117.68684708053692</v>
      </c>
      <c r="Q3392" s="60">
        <f t="shared" si="892"/>
        <v>-27.686847080536925</v>
      </c>
      <c r="R3392" s="59">
        <f t="shared" si="893"/>
        <v>-153.5250289388793</v>
      </c>
      <c r="S3392" s="61">
        <f t="shared" si="884"/>
        <v>0</v>
      </c>
      <c r="U3392" s="13">
        <f t="shared" si="885"/>
        <v>117.68684708053692</v>
      </c>
      <c r="V3392" s="14">
        <f t="shared" si="886"/>
        <v>-153.5250289388793</v>
      </c>
      <c r="W3392" s="7">
        <v>117.661</v>
      </c>
      <c r="X3392" s="28">
        <v>-153.59530000000001</v>
      </c>
      <c r="Y3392" s="74">
        <v>0</v>
      </c>
      <c r="Z3392" s="75">
        <v>0</v>
      </c>
      <c r="AA3392" s="33">
        <v>0</v>
      </c>
      <c r="AB3392" s="33">
        <v>0</v>
      </c>
      <c r="AC3392" s="45"/>
      <c r="AD3392" s="48">
        <f t="shared" si="894"/>
        <v>1333.0975441838248</v>
      </c>
      <c r="AE3392" s="49">
        <f>IF(P3392&gt;90,0,AD3392*0.7^((1/cosd(P3392))^0.678))</f>
        <v>0</v>
      </c>
      <c r="AG3392" s="81">
        <f t="shared" si="895"/>
        <v>0</v>
      </c>
      <c r="AH3392" s="82">
        <f t="shared" si="896"/>
        <v>0</v>
      </c>
      <c r="AI3392" s="81">
        <f t="shared" si="897"/>
        <v>0</v>
      </c>
      <c r="AJ3392" s="82">
        <f t="shared" si="898"/>
        <v>0</v>
      </c>
    </row>
    <row r="3393" spans="9:36" ht="23.5" x14ac:dyDescent="0.35">
      <c r="I3393" s="57" t="s">
        <v>3404</v>
      </c>
      <c r="J3393" s="58">
        <f t="shared" si="900"/>
        <v>142</v>
      </c>
      <c r="K3393" s="58">
        <f t="shared" si="899"/>
        <v>4</v>
      </c>
      <c r="L3393" s="58">
        <f t="shared" si="887"/>
        <v>3.555704563943809</v>
      </c>
      <c r="M3393" s="59">
        <f t="shared" si="888"/>
        <v>2.6599284093990629</v>
      </c>
      <c r="N3393" s="59">
        <f t="shared" si="889"/>
        <v>-140.10107385901406</v>
      </c>
      <c r="O3393" s="59">
        <f t="shared" si="890"/>
        <v>20.341851518409044</v>
      </c>
      <c r="P3393" s="59">
        <f t="shared" si="891"/>
        <v>111.12698853935855</v>
      </c>
      <c r="Q3393" s="60">
        <f t="shared" si="892"/>
        <v>-21.126988539358553</v>
      </c>
      <c r="R3393" s="59">
        <f t="shared" si="893"/>
        <v>-139.85146524587819</v>
      </c>
      <c r="S3393" s="61">
        <f t="shared" si="884"/>
        <v>0</v>
      </c>
      <c r="U3393" s="13">
        <f t="shared" si="885"/>
        <v>111.12698853935855</v>
      </c>
      <c r="V3393" s="14">
        <f t="shared" si="886"/>
        <v>-139.85146524587819</v>
      </c>
      <c r="W3393" s="7">
        <v>111.107</v>
      </c>
      <c r="X3393" s="28">
        <v>-139.92770000000002</v>
      </c>
      <c r="Y3393" s="74">
        <v>0</v>
      </c>
      <c r="Z3393" s="75">
        <v>0</v>
      </c>
      <c r="AA3393" s="33">
        <v>0</v>
      </c>
      <c r="AB3393" s="33">
        <v>0</v>
      </c>
      <c r="AC3393" s="45"/>
      <c r="AD3393" s="48">
        <f t="shared" si="894"/>
        <v>1333.0975441838248</v>
      </c>
      <c r="AE3393" s="49">
        <f>IF(P3393&gt;90,0,AD3393*0.7^((1/cosd(P3393))^0.678))</f>
        <v>0</v>
      </c>
      <c r="AG3393" s="81">
        <f t="shared" si="895"/>
        <v>0</v>
      </c>
      <c r="AH3393" s="82">
        <f t="shared" si="896"/>
        <v>0</v>
      </c>
      <c r="AI3393" s="81">
        <f t="shared" si="897"/>
        <v>0</v>
      </c>
      <c r="AJ3393" s="82">
        <f t="shared" si="898"/>
        <v>0</v>
      </c>
    </row>
    <row r="3394" spans="9:36" ht="23.5" x14ac:dyDescent="0.35">
      <c r="I3394" s="57" t="s">
        <v>3405</v>
      </c>
      <c r="J3394" s="58">
        <f t="shared" si="900"/>
        <v>142</v>
      </c>
      <c r="K3394" s="58">
        <f t="shared" si="899"/>
        <v>5</v>
      </c>
      <c r="L3394" s="58">
        <f t="shared" si="887"/>
        <v>3.555704563943809</v>
      </c>
      <c r="M3394" s="59">
        <f t="shared" si="888"/>
        <v>3.6599284093990629</v>
      </c>
      <c r="N3394" s="59">
        <f t="shared" si="889"/>
        <v>-125.10107385901405</v>
      </c>
      <c r="O3394" s="59">
        <f t="shared" si="890"/>
        <v>20.341851518409044</v>
      </c>
      <c r="P3394" s="59">
        <f t="shared" si="891"/>
        <v>102.54963115900094</v>
      </c>
      <c r="Q3394" s="60">
        <f t="shared" si="892"/>
        <v>-12.549631159000944</v>
      </c>
      <c r="R3394" s="59">
        <f t="shared" si="893"/>
        <v>-128.19671560154214</v>
      </c>
      <c r="S3394" s="61">
        <f t="shared" si="884"/>
        <v>0</v>
      </c>
      <c r="U3394" s="13">
        <f t="shared" si="885"/>
        <v>102.54963115900094</v>
      </c>
      <c r="V3394" s="14">
        <f t="shared" si="886"/>
        <v>-128.19671560154214</v>
      </c>
      <c r="W3394" s="7">
        <v>102.535</v>
      </c>
      <c r="X3394" s="28">
        <v>-128.27799999999999</v>
      </c>
      <c r="Y3394" s="74">
        <v>0</v>
      </c>
      <c r="Z3394" s="75">
        <v>0</v>
      </c>
      <c r="AA3394" s="33">
        <v>0</v>
      </c>
      <c r="AB3394" s="33">
        <v>0</v>
      </c>
      <c r="AC3394" s="45"/>
      <c r="AD3394" s="48">
        <f t="shared" si="894"/>
        <v>1333.0975441838248</v>
      </c>
      <c r="AE3394" s="49">
        <f>IF(P3394&gt;90,0,AD3394*0.7^((1/cosd(P3394))^0.678))</f>
        <v>0</v>
      </c>
      <c r="AG3394" s="81">
        <f t="shared" si="895"/>
        <v>0</v>
      </c>
      <c r="AH3394" s="82">
        <f t="shared" si="896"/>
        <v>0</v>
      </c>
      <c r="AI3394" s="81">
        <f t="shared" si="897"/>
        <v>0</v>
      </c>
      <c r="AJ3394" s="82">
        <f t="shared" si="898"/>
        <v>0</v>
      </c>
    </row>
    <row r="3395" spans="9:36" ht="23.5" x14ac:dyDescent="0.35">
      <c r="I3395" s="57" t="s">
        <v>3406</v>
      </c>
      <c r="J3395" s="58">
        <f t="shared" si="900"/>
        <v>142</v>
      </c>
      <c r="K3395" s="58">
        <f t="shared" si="899"/>
        <v>6</v>
      </c>
      <c r="L3395" s="58">
        <f t="shared" si="887"/>
        <v>3.555704563943809</v>
      </c>
      <c r="M3395" s="59">
        <f t="shared" si="888"/>
        <v>4.6599284093990629</v>
      </c>
      <c r="N3395" s="59">
        <f t="shared" si="889"/>
        <v>-110.10107385901405</v>
      </c>
      <c r="O3395" s="59">
        <f t="shared" si="890"/>
        <v>20.341851518409044</v>
      </c>
      <c r="P3395" s="59">
        <f t="shared" si="891"/>
        <v>92.575813723779092</v>
      </c>
      <c r="Q3395" s="60">
        <f t="shared" si="892"/>
        <v>-2.5758137237790981</v>
      </c>
      <c r="R3395" s="59">
        <f t="shared" si="893"/>
        <v>-118.18678714507575</v>
      </c>
      <c r="S3395" s="61">
        <f t="shared" si="884"/>
        <v>0</v>
      </c>
      <c r="U3395" s="13">
        <f t="shared" si="885"/>
        <v>92.575813723779092</v>
      </c>
      <c r="V3395" s="14">
        <f t="shared" si="886"/>
        <v>-118.18678714507575</v>
      </c>
      <c r="W3395" s="7">
        <v>92.565299999999993</v>
      </c>
      <c r="X3395" s="28">
        <v>-118.274</v>
      </c>
      <c r="Y3395" s="74">
        <v>0</v>
      </c>
      <c r="Z3395" s="75">
        <v>0</v>
      </c>
      <c r="AA3395" s="33">
        <v>0</v>
      </c>
      <c r="AB3395" s="33">
        <v>0</v>
      </c>
      <c r="AC3395" s="45"/>
      <c r="AD3395" s="48">
        <f t="shared" si="894"/>
        <v>1333.0975441838248</v>
      </c>
      <c r="AE3395" s="49">
        <f>IF(P3395&gt;90,0,AD3395*0.7^((1/cosd(P3395))^0.678))</f>
        <v>0</v>
      </c>
      <c r="AG3395" s="81">
        <f t="shared" si="895"/>
        <v>0</v>
      </c>
      <c r="AH3395" s="82">
        <f t="shared" si="896"/>
        <v>0</v>
      </c>
      <c r="AI3395" s="81">
        <f t="shared" si="897"/>
        <v>0</v>
      </c>
      <c r="AJ3395" s="82">
        <f t="shared" si="898"/>
        <v>0</v>
      </c>
    </row>
    <row r="3396" spans="9:36" ht="23.5" x14ac:dyDescent="0.35">
      <c r="I3396" s="57" t="s">
        <v>3407</v>
      </c>
      <c r="J3396" s="58">
        <f t="shared" si="900"/>
        <v>142</v>
      </c>
      <c r="K3396" s="58">
        <f t="shared" si="899"/>
        <v>7</v>
      </c>
      <c r="L3396" s="58">
        <f t="shared" si="887"/>
        <v>3.555704563943809</v>
      </c>
      <c r="M3396" s="59">
        <f t="shared" si="888"/>
        <v>5.6599284093990629</v>
      </c>
      <c r="N3396" s="59">
        <f t="shared" si="889"/>
        <v>-95.101073859014051</v>
      </c>
      <c r="O3396" s="59">
        <f t="shared" si="890"/>
        <v>20.341851518409044</v>
      </c>
      <c r="P3396" s="59">
        <f t="shared" si="891"/>
        <v>81.671370135542816</v>
      </c>
      <c r="Q3396" s="60">
        <f t="shared" si="892"/>
        <v>8.328629864457179</v>
      </c>
      <c r="R3396" s="59">
        <f t="shared" si="893"/>
        <v>-109.28694651154805</v>
      </c>
      <c r="S3396" s="61">
        <f t="shared" si="884"/>
        <v>0.90316735737915466</v>
      </c>
      <c r="U3396" s="13">
        <f t="shared" si="885"/>
        <v>81.671370135542816</v>
      </c>
      <c r="V3396" s="14">
        <f t="shared" si="886"/>
        <v>-109.28694651154805</v>
      </c>
      <c r="W3396" s="7">
        <v>81.559399999999997</v>
      </c>
      <c r="X3396" s="28">
        <v>-109.3826</v>
      </c>
      <c r="Y3396" s="74">
        <v>0.45306779944458853</v>
      </c>
      <c r="Z3396" s="75">
        <v>0.488674</v>
      </c>
      <c r="AA3396" s="33">
        <v>0.90316735737915466</v>
      </c>
      <c r="AB3396" s="33">
        <v>0.90829000000000004</v>
      </c>
      <c r="AC3396" s="45"/>
      <c r="AD3396" s="48">
        <f t="shared" si="894"/>
        <v>1333.0975441838248</v>
      </c>
      <c r="AE3396" s="49">
        <f>IF(P3396&gt;90,0,AD3396*0.7^((1/cosd(P3396))^0.678))</f>
        <v>355.47392758956869</v>
      </c>
      <c r="AG3396" s="81">
        <f t="shared" si="895"/>
        <v>161.05379013293089</v>
      </c>
      <c r="AH3396" s="82">
        <f t="shared" si="896"/>
        <v>321.05244779825972</v>
      </c>
      <c r="AI3396" s="81">
        <f t="shared" si="897"/>
        <v>173.71086609090489</v>
      </c>
      <c r="AJ3396" s="82">
        <f t="shared" si="898"/>
        <v>322.87341369032936</v>
      </c>
    </row>
    <row r="3397" spans="9:36" ht="23.5" x14ac:dyDescent="0.35">
      <c r="I3397" s="57" t="s">
        <v>3408</v>
      </c>
      <c r="J3397" s="58">
        <f t="shared" si="900"/>
        <v>142</v>
      </c>
      <c r="K3397" s="58">
        <f t="shared" si="899"/>
        <v>8</v>
      </c>
      <c r="L3397" s="58">
        <f t="shared" si="887"/>
        <v>3.555704563943809</v>
      </c>
      <c r="M3397" s="59">
        <f t="shared" si="888"/>
        <v>6.6599284093990629</v>
      </c>
      <c r="N3397" s="59">
        <f t="shared" si="889"/>
        <v>-80.101073859014051</v>
      </c>
      <c r="O3397" s="59">
        <f t="shared" si="890"/>
        <v>20.341851518409044</v>
      </c>
      <c r="P3397" s="59">
        <f t="shared" si="891"/>
        <v>70.17450594384708</v>
      </c>
      <c r="Q3397" s="60">
        <f t="shared" si="892"/>
        <v>19.82549405615292</v>
      </c>
      <c r="R3397" s="59">
        <f t="shared" si="893"/>
        <v>-100.92628552068743</v>
      </c>
      <c r="S3397" s="61">
        <f t="shared" ref="S3397:S3460" si="901">IF(Q3397&gt;0,SQRT(1-COS(RADIANS(90-P3397))^2*COS(RADIANS($D$11-R3397))^2),0)</f>
        <v>0.8498327465129949</v>
      </c>
      <c r="U3397" s="13">
        <f t="shared" ref="U3397:U3460" si="902">P3397</f>
        <v>70.17450594384708</v>
      </c>
      <c r="V3397" s="14">
        <f t="shared" ref="V3397:V3460" si="903">R3397</f>
        <v>-100.92628552068743</v>
      </c>
      <c r="W3397" s="7">
        <v>70.123400000000004</v>
      </c>
      <c r="X3397" s="28">
        <v>-101.0348</v>
      </c>
      <c r="Y3397" s="74">
        <v>0.62674672652541763</v>
      </c>
      <c r="Z3397" s="75">
        <v>0.66471000000000002</v>
      </c>
      <c r="AA3397" s="33">
        <v>0.8498327465129949</v>
      </c>
      <c r="AB3397" s="33">
        <v>0.86413200000000001</v>
      </c>
      <c r="AC3397" s="45"/>
      <c r="AD3397" s="48">
        <f t="shared" si="894"/>
        <v>1333.0975441838248</v>
      </c>
      <c r="AE3397" s="49">
        <f>IF(P3397&gt;90,0,AD3397*0.7^((1/cosd(P3397))^0.678))</f>
        <v>634.48944273456482</v>
      </c>
      <c r="AG3397" s="81">
        <f t="shared" si="895"/>
        <v>397.66418124882495</v>
      </c>
      <c r="AH3397" s="82">
        <f t="shared" si="896"/>
        <v>539.20990575261476</v>
      </c>
      <c r="AI3397" s="81">
        <f t="shared" si="897"/>
        <v>421.7514774800926</v>
      </c>
      <c r="AJ3397" s="82">
        <f t="shared" si="898"/>
        <v>548.28263112910497</v>
      </c>
    </row>
    <row r="3398" spans="9:36" ht="23.5" x14ac:dyDescent="0.35">
      <c r="I3398" s="57" t="s">
        <v>3409</v>
      </c>
      <c r="J3398" s="58">
        <f t="shared" si="900"/>
        <v>142</v>
      </c>
      <c r="K3398" s="58">
        <f t="shared" si="899"/>
        <v>9</v>
      </c>
      <c r="L3398" s="58">
        <f t="shared" ref="L3398:L3461" si="904">229.18*(0.000075+0.001868*COS(RADIANS(360*(J3398-1)/365))-0.03277*SIN(RADIANS(360*(J3398-1)/365))-0.014615*COS(RADIANS(2*360*(J3398-1)/365))-0.0408*SIN(RADIANS(2*360*(J3398-1)/365)))</f>
        <v>3.555704563943809</v>
      </c>
      <c r="M3398" s="59">
        <f t="shared" ref="M3398:M3461" si="905">K3398-($D$8-$D$7)/15+L3398/60</f>
        <v>7.6599284093990629</v>
      </c>
      <c r="N3398" s="59">
        <f t="shared" ref="N3398:N3461" si="906">15*(M3398-12)</f>
        <v>-65.101073859014051</v>
      </c>
      <c r="O3398" s="59">
        <f t="shared" ref="O3398:O3461" si="907">23.45*SIN(RADIANS(360/365*(284+J3398)))</f>
        <v>20.341851518409044</v>
      </c>
      <c r="P3398" s="59">
        <f t="shared" ref="P3398:P3461" si="908">DEGREES(ACOS(SIN(RADIANS(O3398))*SIN(RADIANS($D$6))+COS(RADIANS(O3398))*COS(RADIANS($D$6))*COS(RADIANS(N3398))))</f>
        <v>58.349608751365459</v>
      </c>
      <c r="Q3398" s="60">
        <f t="shared" ref="Q3398:Q3461" si="909">DEGREES(ASIN(SIN(RADIANS(O3398))*SIN(RADIANS($D$6))+COS(RADIANS(O3398))*COS(RADIANS($D$6))*COS(RADIANS(N3398))))</f>
        <v>31.650391248634541</v>
      </c>
      <c r="R3398" s="59">
        <f t="shared" ref="R3398:R3461" si="910">IF(N3398&lt;0,-DEGREES(ACOS((SIGN($D$6)*(SIN(RADIANS(Q3398))*SIN(RADIANS($D$6))-SIN(RADIANS(O3398)))/(COS(RADIANS(Q3398))*COS(RADIANS($D$6)))))),DEGREES(ACOS((SIGN($D$6)*(SIN(RADIANS(Q3398))*SIN(RADIANS($D$6))-SIN(RADIANS(O3398)))/(COS(RADIANS(Q3398))*COS(RADIANS($D$6)))))))</f>
        <v>-92.455930552512314</v>
      </c>
      <c r="S3398" s="61">
        <f t="shared" si="901"/>
        <v>0.81773887324088224</v>
      </c>
      <c r="U3398" s="13">
        <f t="shared" si="902"/>
        <v>58.349608751365459</v>
      </c>
      <c r="V3398" s="14">
        <f t="shared" si="903"/>
        <v>-92.455930552512314</v>
      </c>
      <c r="W3398" s="7">
        <v>58.316099999999999</v>
      </c>
      <c r="X3398" s="28">
        <v>-92.584599999999995</v>
      </c>
      <c r="Y3398" s="74">
        <v>0.77887722803977966</v>
      </c>
      <c r="Z3398" s="75">
        <v>0.81126699999999996</v>
      </c>
      <c r="AA3398" s="33">
        <v>0.81773887324088224</v>
      </c>
      <c r="AB3398" s="33">
        <v>0.84543800000000002</v>
      </c>
      <c r="AC3398" s="45"/>
      <c r="AD3398" s="48">
        <f t="shared" ref="AD3398:AD3461" si="911">1367.7*(1+0.033*COS(2*PI()*J3398/365))</f>
        <v>1333.0975441838248</v>
      </c>
      <c r="AE3398" s="49">
        <f>IF(P3398&gt;90,0,AD3398*0.7^((1/cosd(P3398))^0.678))</f>
        <v>767.38455185195278</v>
      </c>
      <c r="AG3398" s="81">
        <f t="shared" ref="AG3398:AG3461" si="912">AE3398*Y3398</f>
        <v>597.69835258699754</v>
      </c>
      <c r="AH3398" s="82">
        <f t="shared" ref="AH3398:AH3461" si="913">AE3398*AA3398</f>
        <v>627.52017877387527</v>
      </c>
      <c r="AI3398" s="81">
        <f t="shared" ref="AI3398:AI3461" si="914">AE3398*Z3398</f>
        <v>622.55376322727818</v>
      </c>
      <c r="AJ3398" s="82">
        <f t="shared" ref="AJ3398:AJ3461" si="915">AB3398*AE3398</f>
        <v>648.77606074861126</v>
      </c>
    </row>
    <row r="3399" spans="9:36" ht="23.5" x14ac:dyDescent="0.35">
      <c r="I3399" s="57" t="s">
        <v>3410</v>
      </c>
      <c r="J3399" s="58">
        <f t="shared" si="900"/>
        <v>142</v>
      </c>
      <c r="K3399" s="58">
        <f t="shared" si="899"/>
        <v>10</v>
      </c>
      <c r="L3399" s="58">
        <f t="shared" si="904"/>
        <v>3.555704563943809</v>
      </c>
      <c r="M3399" s="59">
        <f t="shared" si="905"/>
        <v>8.6599284093990647</v>
      </c>
      <c r="N3399" s="59">
        <f t="shared" si="906"/>
        <v>-50.101073859014029</v>
      </c>
      <c r="O3399" s="59">
        <f t="shared" si="907"/>
        <v>20.341851518409044</v>
      </c>
      <c r="P3399" s="59">
        <f t="shared" si="908"/>
        <v>46.453855674032788</v>
      </c>
      <c r="Q3399" s="60">
        <f t="shared" si="909"/>
        <v>43.546144325967212</v>
      </c>
      <c r="R3399" s="59">
        <f t="shared" si="910"/>
        <v>-82.945283417521793</v>
      </c>
      <c r="S3399" s="61">
        <f t="shared" si="901"/>
        <v>0.82053822443257773</v>
      </c>
      <c r="U3399" s="13">
        <f t="shared" si="902"/>
        <v>46.453855674032788</v>
      </c>
      <c r="V3399" s="14">
        <f t="shared" si="903"/>
        <v>-82.945283417521793</v>
      </c>
      <c r="W3399" s="7">
        <v>46.424799999999998</v>
      </c>
      <c r="X3399" s="28">
        <v>-83.106300000000005</v>
      </c>
      <c r="Y3399" s="74">
        <v>0.89518341383711764</v>
      </c>
      <c r="Z3399" s="75">
        <v>0.91595499999999996</v>
      </c>
      <c r="AA3399" s="33">
        <v>0.82053822443257773</v>
      </c>
      <c r="AB3399" s="33">
        <v>0.85919000000000001</v>
      </c>
      <c r="AC3399" s="45"/>
      <c r="AD3399" s="48">
        <f t="shared" si="911"/>
        <v>1333.0975441838248</v>
      </c>
      <c r="AE3399" s="49">
        <f>IF(P3399&gt;90,0,AD3399*0.7^((1/cosd(P3399))^0.678))</f>
        <v>842.25013074933645</v>
      </c>
      <c r="AG3399" s="81">
        <f t="shared" si="912"/>
        <v>753.96834734894969</v>
      </c>
      <c r="AH3399" s="82">
        <f t="shared" si="913"/>
        <v>691.09842681316695</v>
      </c>
      <c r="AI3399" s="81">
        <f t="shared" si="914"/>
        <v>771.46321851050845</v>
      </c>
      <c r="AJ3399" s="82">
        <f t="shared" si="915"/>
        <v>723.65288983852236</v>
      </c>
    </row>
    <row r="3400" spans="9:36" ht="23.5" x14ac:dyDescent="0.35">
      <c r="I3400" s="57" t="s">
        <v>3411</v>
      </c>
      <c r="J3400" s="58">
        <f t="shared" si="900"/>
        <v>142</v>
      </c>
      <c r="K3400" s="58">
        <f t="shared" si="899"/>
        <v>11</v>
      </c>
      <c r="L3400" s="58">
        <f t="shared" si="904"/>
        <v>3.555704563943809</v>
      </c>
      <c r="M3400" s="59">
        <f t="shared" si="905"/>
        <v>9.6599284093990647</v>
      </c>
      <c r="N3400" s="59">
        <f t="shared" si="906"/>
        <v>-35.101073859014029</v>
      </c>
      <c r="O3400" s="59">
        <f t="shared" si="907"/>
        <v>20.341851518409044</v>
      </c>
      <c r="P3400" s="59">
        <f t="shared" si="908"/>
        <v>34.857345368339573</v>
      </c>
      <c r="Q3400" s="60">
        <f t="shared" si="909"/>
        <v>55.142654631660427</v>
      </c>
      <c r="R3400" s="59">
        <f t="shared" si="910"/>
        <v>-70.622553135321937</v>
      </c>
      <c r="S3400" s="61">
        <f t="shared" si="901"/>
        <v>0.85699078414254226</v>
      </c>
      <c r="U3400" s="13">
        <f t="shared" si="902"/>
        <v>34.857345368339573</v>
      </c>
      <c r="V3400" s="14">
        <f t="shared" si="903"/>
        <v>-70.622553135321937</v>
      </c>
      <c r="W3400" s="7">
        <v>34.8215</v>
      </c>
      <c r="X3400" s="28">
        <v>-70.837000000000003</v>
      </c>
      <c r="Y3400" s="74">
        <v>0.96897594284403776</v>
      </c>
      <c r="Z3400" s="75">
        <v>0.97688900000000001</v>
      </c>
      <c r="AA3400" s="33">
        <v>0.85699078414254226</v>
      </c>
      <c r="AB3400" s="33">
        <v>0.89729499999999995</v>
      </c>
      <c r="AC3400" s="45"/>
      <c r="AD3400" s="48">
        <f t="shared" si="911"/>
        <v>1333.0975441838248</v>
      </c>
      <c r="AE3400" s="49">
        <f>IF(P3400&gt;90,0,AD3400*0.7^((1/cosd(P3400))^0.678))</f>
        <v>886.61551626883352</v>
      </c>
      <c r="AG3400" s="81">
        <f t="shared" si="912"/>
        <v>859.10910581674625</v>
      </c>
      <c r="AH3400" s="82">
        <f t="shared" si="913"/>
        <v>759.82132652017253</v>
      </c>
      <c r="AI3400" s="81">
        <f t="shared" si="914"/>
        <v>866.12494507234453</v>
      </c>
      <c r="AJ3400" s="82">
        <f t="shared" si="915"/>
        <v>795.55566967044297</v>
      </c>
    </row>
    <row r="3401" spans="9:36" ht="23.5" x14ac:dyDescent="0.35">
      <c r="I3401" s="57" t="s">
        <v>3412</v>
      </c>
      <c r="J3401" s="58">
        <f t="shared" si="900"/>
        <v>142</v>
      </c>
      <c r="K3401" s="58">
        <f t="shared" si="899"/>
        <v>12</v>
      </c>
      <c r="L3401" s="58">
        <f t="shared" si="904"/>
        <v>3.555704563943809</v>
      </c>
      <c r="M3401" s="59">
        <f t="shared" si="905"/>
        <v>10.659928409399065</v>
      </c>
      <c r="N3401" s="59">
        <f t="shared" si="906"/>
        <v>-20.101073859014029</v>
      </c>
      <c r="O3401" s="59">
        <f t="shared" si="907"/>
        <v>20.341851518409044</v>
      </c>
      <c r="P3401" s="59">
        <f t="shared" si="908"/>
        <v>24.400377781396752</v>
      </c>
      <c r="Q3401" s="60">
        <f t="shared" si="909"/>
        <v>65.599622218603244</v>
      </c>
      <c r="R3401" s="59">
        <f t="shared" si="910"/>
        <v>-51.264523648637315</v>
      </c>
      <c r="S3401" s="61">
        <f t="shared" si="901"/>
        <v>0.91179592413625066</v>
      </c>
      <c r="U3401" s="13">
        <f t="shared" si="902"/>
        <v>24.400377781396752</v>
      </c>
      <c r="V3401" s="14">
        <f t="shared" si="903"/>
        <v>-51.264523648637315</v>
      </c>
      <c r="W3401" s="7">
        <v>24.338699999999999</v>
      </c>
      <c r="X3401" s="28">
        <v>-51.556999999999988</v>
      </c>
      <c r="Y3401" s="74">
        <v>0.99898346417222184</v>
      </c>
      <c r="Z3401" s="75">
        <v>0.99921899999999997</v>
      </c>
      <c r="AA3401" s="33">
        <v>0.91179592413625066</v>
      </c>
      <c r="AB3401" s="33">
        <v>0.93903499999999995</v>
      </c>
      <c r="AC3401" s="45"/>
      <c r="AD3401" s="48">
        <f t="shared" si="911"/>
        <v>1333.0975441838248</v>
      </c>
      <c r="AE3401" s="49">
        <f>IF(P3401&gt;90,0,AD3401*0.7^((1/cosd(P3401))^0.678))</f>
        <v>911.62310169130421</v>
      </c>
      <c r="AG3401" s="81">
        <f t="shared" si="912"/>
        <v>910.69640414700473</v>
      </c>
      <c r="AH3401" s="82">
        <f t="shared" si="913"/>
        <v>831.21422847057795</v>
      </c>
      <c r="AI3401" s="81">
        <f t="shared" si="914"/>
        <v>910.91112404888327</v>
      </c>
      <c r="AJ3401" s="82">
        <f t="shared" si="915"/>
        <v>856.04599929669382</v>
      </c>
    </row>
    <row r="3402" spans="9:36" ht="23.5" x14ac:dyDescent="0.35">
      <c r="I3402" s="57" t="s">
        <v>3413</v>
      </c>
      <c r="J3402" s="58">
        <f t="shared" si="900"/>
        <v>142</v>
      </c>
      <c r="K3402" s="58">
        <f t="shared" si="899"/>
        <v>13</v>
      </c>
      <c r="L3402" s="58">
        <f t="shared" si="904"/>
        <v>3.555704563943809</v>
      </c>
      <c r="M3402" s="59">
        <f t="shared" si="905"/>
        <v>11.659928409399065</v>
      </c>
      <c r="N3402" s="59">
        <f t="shared" si="906"/>
        <v>-5.1010738590140292</v>
      </c>
      <c r="O3402" s="59">
        <f t="shared" si="907"/>
        <v>20.341851518409044</v>
      </c>
      <c r="P3402" s="59">
        <f t="shared" si="908"/>
        <v>17.615621373536797</v>
      </c>
      <c r="Q3402" s="60">
        <f t="shared" si="909"/>
        <v>72.384378626463203</v>
      </c>
      <c r="R3402" s="59">
        <f t="shared" si="910"/>
        <v>-15.990519620020002</v>
      </c>
      <c r="S3402" s="61">
        <f t="shared" si="901"/>
        <v>0.96434132891762925</v>
      </c>
      <c r="U3402" s="13">
        <f t="shared" si="902"/>
        <v>17.615621373536797</v>
      </c>
      <c r="V3402" s="14">
        <f t="shared" si="903"/>
        <v>-15.990519620020002</v>
      </c>
      <c r="W3402" s="7">
        <v>17.498200000000001</v>
      </c>
      <c r="X3402" s="28">
        <v>-16.269000000000005</v>
      </c>
      <c r="Y3402" s="74">
        <v>0.98917189038620323</v>
      </c>
      <c r="Z3402" s="75">
        <v>0.98987000000000003</v>
      </c>
      <c r="AA3402" s="33">
        <v>0.96434132891762925</v>
      </c>
      <c r="AB3402" s="33">
        <v>0.96587999999999996</v>
      </c>
      <c r="AC3402" s="45"/>
      <c r="AD3402" s="48">
        <f t="shared" si="911"/>
        <v>1333.0975441838248</v>
      </c>
      <c r="AE3402" s="49">
        <f>IF(P3402&gt;90,0,AD3402*0.7^((1/cosd(P3402))^0.678))</f>
        <v>922.21673544690861</v>
      </c>
      <c r="AG3402" s="81">
        <f t="shared" si="912"/>
        <v>912.23087154781172</v>
      </c>
      <c r="AH3402" s="82">
        <f t="shared" si="913"/>
        <v>889.3317122109496</v>
      </c>
      <c r="AI3402" s="81">
        <f t="shared" si="914"/>
        <v>912.8746799168315</v>
      </c>
      <c r="AJ3402" s="82">
        <f t="shared" si="915"/>
        <v>890.75070043346011</v>
      </c>
    </row>
    <row r="3403" spans="9:36" ht="23.5" x14ac:dyDescent="0.35">
      <c r="I3403" s="57" t="s">
        <v>3414</v>
      </c>
      <c r="J3403" s="58">
        <f t="shared" si="900"/>
        <v>142</v>
      </c>
      <c r="K3403" s="58">
        <f t="shared" si="899"/>
        <v>14</v>
      </c>
      <c r="L3403" s="58">
        <f t="shared" si="904"/>
        <v>3.555704563943809</v>
      </c>
      <c r="M3403" s="59">
        <f t="shared" si="905"/>
        <v>12.659928409399065</v>
      </c>
      <c r="N3403" s="59">
        <f t="shared" si="906"/>
        <v>9.8989261409859708</v>
      </c>
      <c r="O3403" s="59">
        <f t="shared" si="907"/>
        <v>20.341851518409044</v>
      </c>
      <c r="P3403" s="59">
        <f t="shared" si="908"/>
        <v>19.09665553859934</v>
      </c>
      <c r="Q3403" s="60">
        <f t="shared" si="909"/>
        <v>70.903344461400664</v>
      </c>
      <c r="R3403" s="59">
        <f t="shared" si="910"/>
        <v>29.517474023400595</v>
      </c>
      <c r="S3403" s="61">
        <f t="shared" si="901"/>
        <v>0.9961790614311461</v>
      </c>
      <c r="U3403" s="13">
        <f t="shared" si="902"/>
        <v>19.09665553859934</v>
      </c>
      <c r="V3403" s="14">
        <f t="shared" si="903"/>
        <v>29.517474023400595</v>
      </c>
      <c r="W3403" s="7">
        <v>18.943300000000001</v>
      </c>
      <c r="X3403" s="28">
        <v>29.537000000000006</v>
      </c>
      <c r="Y3403" s="74">
        <v>0.94899516285720487</v>
      </c>
      <c r="Z3403" s="75">
        <v>0.927624</v>
      </c>
      <c r="AA3403" s="33">
        <v>0.9961790614311461</v>
      </c>
      <c r="AB3403" s="33">
        <v>0.99464799999999998</v>
      </c>
      <c r="AC3403" s="45"/>
      <c r="AD3403" s="48">
        <f t="shared" si="911"/>
        <v>1333.0975441838248</v>
      </c>
      <c r="AE3403" s="49">
        <f>IF(P3403&gt;90,0,AD3403*0.7^((1/cosd(P3403))^0.678))</f>
        <v>920.23691028230871</v>
      </c>
      <c r="AG3403" s="81">
        <f t="shared" si="912"/>
        <v>873.3003765405706</v>
      </c>
      <c r="AH3403" s="82">
        <f t="shared" si="913"/>
        <v>916.72074157932809</v>
      </c>
      <c r="AI3403" s="81">
        <f t="shared" si="914"/>
        <v>853.63384366371633</v>
      </c>
      <c r="AJ3403" s="82">
        <f t="shared" si="915"/>
        <v>915.31180233847772</v>
      </c>
    </row>
    <row r="3404" spans="9:36" ht="23.5" x14ac:dyDescent="0.35">
      <c r="I3404" s="57" t="s">
        <v>3415</v>
      </c>
      <c r="J3404" s="58">
        <f t="shared" si="900"/>
        <v>142</v>
      </c>
      <c r="K3404" s="58">
        <f t="shared" si="899"/>
        <v>15</v>
      </c>
      <c r="L3404" s="58">
        <f t="shared" si="904"/>
        <v>3.555704563943809</v>
      </c>
      <c r="M3404" s="59">
        <f t="shared" si="905"/>
        <v>13.659928409399065</v>
      </c>
      <c r="N3404" s="59">
        <f t="shared" si="906"/>
        <v>24.898926140985971</v>
      </c>
      <c r="O3404" s="59">
        <f t="shared" si="907"/>
        <v>20.341851518409044</v>
      </c>
      <c r="P3404" s="59">
        <f t="shared" si="908"/>
        <v>27.524273727252559</v>
      </c>
      <c r="Q3404" s="60">
        <f t="shared" si="909"/>
        <v>62.475726272747437</v>
      </c>
      <c r="R3404" s="59">
        <f t="shared" si="910"/>
        <v>58.675152768169362</v>
      </c>
      <c r="S3404" s="61">
        <f t="shared" si="901"/>
        <v>0.99401386918131152</v>
      </c>
      <c r="U3404" s="13">
        <f t="shared" si="902"/>
        <v>27.524273727252559</v>
      </c>
      <c r="V3404" s="14">
        <f t="shared" si="903"/>
        <v>58.675152768169362</v>
      </c>
      <c r="W3404" s="7">
        <v>27.3749</v>
      </c>
      <c r="X3404" s="28">
        <v>58.818999999999988</v>
      </c>
      <c r="Y3404" s="74">
        <v>0.89351972786662226</v>
      </c>
      <c r="Z3404" s="75">
        <v>0.84982400000000002</v>
      </c>
      <c r="AA3404" s="33">
        <v>0.99401386918131152</v>
      </c>
      <c r="AB3404" s="33">
        <v>0.99156100000000003</v>
      </c>
      <c r="AC3404" s="45"/>
      <c r="AD3404" s="48">
        <f t="shared" si="911"/>
        <v>1333.0975441838248</v>
      </c>
      <c r="AE3404" s="49">
        <f>IF(P3404&gt;90,0,AD3404*0.7^((1/cosd(P3404))^0.678))</f>
        <v>905.3504935376169</v>
      </c>
      <c r="AG3404" s="81">
        <f t="shared" si="912"/>
        <v>808.94852660964364</v>
      </c>
      <c r="AH3404" s="82">
        <f t="shared" si="913"/>
        <v>899.93094704653652</v>
      </c>
      <c r="AI3404" s="81">
        <f t="shared" si="914"/>
        <v>769.38857782011178</v>
      </c>
      <c r="AJ3404" s="82">
        <f t="shared" si="915"/>
        <v>897.710240722653</v>
      </c>
    </row>
    <row r="3405" spans="9:36" ht="23.5" x14ac:dyDescent="0.35">
      <c r="I3405" s="57" t="s">
        <v>3416</v>
      </c>
      <c r="J3405" s="58">
        <f t="shared" si="900"/>
        <v>142</v>
      </c>
      <c r="K3405" s="58">
        <f t="shared" si="899"/>
        <v>16</v>
      </c>
      <c r="L3405" s="58">
        <f t="shared" si="904"/>
        <v>3.555704563943809</v>
      </c>
      <c r="M3405" s="59">
        <f t="shared" si="905"/>
        <v>14.659928409399065</v>
      </c>
      <c r="N3405" s="59">
        <f t="shared" si="906"/>
        <v>39.898926140985971</v>
      </c>
      <c r="O3405" s="59">
        <f t="shared" si="907"/>
        <v>20.341851518409044</v>
      </c>
      <c r="P3405" s="59">
        <f t="shared" si="908"/>
        <v>38.499593320464335</v>
      </c>
      <c r="Q3405" s="60">
        <f t="shared" si="909"/>
        <v>51.500406679535665</v>
      </c>
      <c r="R3405" s="59">
        <f t="shared" si="910"/>
        <v>75.047981774168079</v>
      </c>
      <c r="S3405" s="61">
        <f t="shared" si="901"/>
        <v>0.95017863065181019</v>
      </c>
      <c r="U3405" s="13">
        <f t="shared" si="902"/>
        <v>38.499593320464335</v>
      </c>
      <c r="V3405" s="14">
        <f t="shared" si="903"/>
        <v>75.047981774168079</v>
      </c>
      <c r="W3405" s="7">
        <v>38.3521</v>
      </c>
      <c r="X3405" s="28">
        <v>75.197000000000003</v>
      </c>
      <c r="Y3405" s="74">
        <v>0.84240311786668409</v>
      </c>
      <c r="Z3405" s="75">
        <v>0.79682699999999995</v>
      </c>
      <c r="AA3405" s="33">
        <v>0.95017863065181019</v>
      </c>
      <c r="AB3405" s="33">
        <v>0.936145</v>
      </c>
      <c r="AC3405" s="45"/>
      <c r="AD3405" s="48">
        <f t="shared" si="911"/>
        <v>1333.0975441838248</v>
      </c>
      <c r="AE3405" s="49">
        <f>IF(P3405&gt;90,0,AD3405*0.7^((1/cosd(P3405))^0.678))</f>
        <v>874.89141106065995</v>
      </c>
      <c r="AG3405" s="81">
        <f t="shared" si="912"/>
        <v>737.01125247228265</v>
      </c>
      <c r="AH3405" s="82">
        <f t="shared" si="913"/>
        <v>831.30312293064787</v>
      </c>
      <c r="AI3405" s="81">
        <f t="shared" si="914"/>
        <v>697.13709840123249</v>
      </c>
      <c r="AJ3405" s="82">
        <f t="shared" si="915"/>
        <v>819.02522000738156</v>
      </c>
    </row>
    <row r="3406" spans="9:36" ht="23.5" x14ac:dyDescent="0.35">
      <c r="I3406" s="57" t="s">
        <v>3417</v>
      </c>
      <c r="J3406" s="58">
        <f t="shared" si="900"/>
        <v>142</v>
      </c>
      <c r="K3406" s="58">
        <f t="shared" si="899"/>
        <v>17</v>
      </c>
      <c r="L3406" s="58">
        <f t="shared" si="904"/>
        <v>3.555704563943809</v>
      </c>
      <c r="M3406" s="59">
        <f t="shared" si="905"/>
        <v>15.659928409399065</v>
      </c>
      <c r="N3406" s="59">
        <f t="shared" si="906"/>
        <v>54.898926140985971</v>
      </c>
      <c r="O3406" s="59">
        <f t="shared" si="907"/>
        <v>20.341851518409044</v>
      </c>
      <c r="P3406" s="59">
        <f t="shared" si="908"/>
        <v>50.248317672707984</v>
      </c>
      <c r="Q3406" s="60">
        <f t="shared" si="909"/>
        <v>39.751682327292016</v>
      </c>
      <c r="R3406" s="59">
        <f t="shared" si="910"/>
        <v>86.181097885195797</v>
      </c>
      <c r="S3406" s="61">
        <f t="shared" si="901"/>
        <v>0.86240157507800352</v>
      </c>
      <c r="U3406" s="13">
        <f t="shared" si="902"/>
        <v>50.248317672707984</v>
      </c>
      <c r="V3406" s="14">
        <f t="shared" si="903"/>
        <v>86.181097885195797</v>
      </c>
      <c r="W3406" s="7">
        <v>50.094000000000001</v>
      </c>
      <c r="X3406" s="28">
        <v>86.317999999999984</v>
      </c>
      <c r="Y3406" s="74">
        <v>0.81558238774045388</v>
      </c>
      <c r="Z3406" s="75">
        <v>0.78116799999999997</v>
      </c>
      <c r="AA3406" s="33">
        <v>0.86240157507800352</v>
      </c>
      <c r="AB3406" s="33">
        <v>0.83593200000000001</v>
      </c>
      <c r="AC3406" s="45"/>
      <c r="AD3406" s="48">
        <f t="shared" si="911"/>
        <v>1333.0975441838248</v>
      </c>
      <c r="AE3406" s="49">
        <f>IF(P3406&gt;90,0,AD3406*0.7^((1/cosd(P3406))^0.678))</f>
        <v>822.44293365601322</v>
      </c>
      <c r="AG3406" s="81">
        <f t="shared" si="912"/>
        <v>670.76997161143493</v>
      </c>
      <c r="AH3406" s="82">
        <f t="shared" si="913"/>
        <v>709.27608139671975</v>
      </c>
      <c r="AI3406" s="81">
        <f t="shared" si="914"/>
        <v>642.46610159820057</v>
      </c>
      <c r="AJ3406" s="82">
        <f t="shared" si="915"/>
        <v>687.50636641693848</v>
      </c>
    </row>
    <row r="3407" spans="9:36" ht="23.5" x14ac:dyDescent="0.35">
      <c r="I3407" s="57" t="s">
        <v>3418</v>
      </c>
      <c r="J3407" s="58">
        <f t="shared" si="900"/>
        <v>142</v>
      </c>
      <c r="K3407" s="58">
        <f t="shared" si="899"/>
        <v>18</v>
      </c>
      <c r="L3407" s="58">
        <f t="shared" si="904"/>
        <v>3.555704563943809</v>
      </c>
      <c r="M3407" s="59">
        <f t="shared" si="905"/>
        <v>16.659928409399061</v>
      </c>
      <c r="N3407" s="59">
        <f t="shared" si="906"/>
        <v>69.898926140985921</v>
      </c>
      <c r="O3407" s="59">
        <f t="shared" si="907"/>
        <v>20.341851518409044</v>
      </c>
      <c r="P3407" s="59">
        <f t="shared" si="908"/>
        <v>62.152641720968404</v>
      </c>
      <c r="Q3407" s="60">
        <f t="shared" si="909"/>
        <v>27.847358279031599</v>
      </c>
      <c r="R3407" s="59">
        <f t="shared" si="910"/>
        <v>95.224489588842474</v>
      </c>
      <c r="S3407" s="61">
        <f t="shared" si="901"/>
        <v>0.73362508465822496</v>
      </c>
      <c r="U3407" s="13">
        <f t="shared" si="902"/>
        <v>62.152641720968404</v>
      </c>
      <c r="V3407" s="14">
        <f t="shared" si="903"/>
        <v>95.224489588842474</v>
      </c>
      <c r="W3407" s="7">
        <v>61.981999999999999</v>
      </c>
      <c r="X3407" s="28">
        <v>95.350999999999999</v>
      </c>
      <c r="Y3407" s="74">
        <v>0.82461695544016089</v>
      </c>
      <c r="Z3407" s="75">
        <v>0.80595000000000006</v>
      </c>
      <c r="AA3407" s="33">
        <v>0.73362508465822496</v>
      </c>
      <c r="AB3407" s="33">
        <v>0.69981099999999996</v>
      </c>
      <c r="AC3407" s="45"/>
      <c r="AD3407" s="48">
        <f t="shared" si="911"/>
        <v>1333.0975441838248</v>
      </c>
      <c r="AE3407" s="49">
        <f>IF(P3407&gt;90,0,AD3407*0.7^((1/cosd(P3407))^0.678))</f>
        <v>733.38651780789417</v>
      </c>
      <c r="AG3407" s="81">
        <f t="shared" si="912"/>
        <v>604.76295747560698</v>
      </c>
      <c r="AH3407" s="82">
        <f t="shared" si="913"/>
        <v>538.0307462140172</v>
      </c>
      <c r="AI3407" s="81">
        <f t="shared" si="914"/>
        <v>591.07286402727232</v>
      </c>
      <c r="AJ3407" s="82">
        <f t="shared" si="915"/>
        <v>513.23195241366022</v>
      </c>
    </row>
    <row r="3408" spans="9:36" ht="23.5" x14ac:dyDescent="0.35">
      <c r="I3408" s="57" t="s">
        <v>3419</v>
      </c>
      <c r="J3408" s="58">
        <f t="shared" si="900"/>
        <v>142</v>
      </c>
      <c r="K3408" s="58">
        <f t="shared" si="899"/>
        <v>19</v>
      </c>
      <c r="L3408" s="58">
        <f t="shared" si="904"/>
        <v>3.555704563943809</v>
      </c>
      <c r="M3408" s="59">
        <f t="shared" si="905"/>
        <v>17.659928409399061</v>
      </c>
      <c r="N3408" s="59">
        <f t="shared" si="906"/>
        <v>84.898926140985921</v>
      </c>
      <c r="O3408" s="59">
        <f t="shared" si="907"/>
        <v>20.341851518409044</v>
      </c>
      <c r="P3408" s="59">
        <f t="shared" si="908"/>
        <v>73.899340320976606</v>
      </c>
      <c r="Q3408" s="60">
        <f t="shared" si="909"/>
        <v>16.100659679023387</v>
      </c>
      <c r="R3408" s="59">
        <f t="shared" si="910"/>
        <v>103.57845087472225</v>
      </c>
      <c r="S3408" s="61">
        <f t="shared" si="901"/>
        <v>0.57253144535565126</v>
      </c>
      <c r="U3408" s="13">
        <f t="shared" si="902"/>
        <v>73.899340320976606</v>
      </c>
      <c r="V3408" s="14">
        <f t="shared" si="903"/>
        <v>103.57845087472225</v>
      </c>
      <c r="W3408" s="7">
        <v>73.695499999999996</v>
      </c>
      <c r="X3408" s="28">
        <v>103.69499999999999</v>
      </c>
      <c r="Y3408" s="74">
        <v>0.86551562460546005</v>
      </c>
      <c r="Z3408" s="75">
        <v>0.86209800000000003</v>
      </c>
      <c r="AA3408" s="33">
        <v>0.57253144535565126</v>
      </c>
      <c r="AB3408" s="33">
        <v>0.55283400000000005</v>
      </c>
      <c r="AC3408" s="45"/>
      <c r="AD3408" s="48">
        <f t="shared" si="911"/>
        <v>1333.0975441838248</v>
      </c>
      <c r="AE3408" s="49">
        <f>IF(P3408&gt;90,0,AD3408*0.7^((1/cosd(P3408))^0.678))</f>
        <v>569.2210628970256</v>
      </c>
      <c r="AG3408" s="81">
        <f t="shared" si="912"/>
        <v>492.66972379190298</v>
      </c>
      <c r="AH3408" s="82">
        <f t="shared" si="913"/>
        <v>325.89695786731414</v>
      </c>
      <c r="AI3408" s="81">
        <f t="shared" si="914"/>
        <v>490.7243398814</v>
      </c>
      <c r="AJ3408" s="82">
        <f t="shared" si="915"/>
        <v>314.68475708561431</v>
      </c>
    </row>
    <row r="3409" spans="9:36" ht="23.5" x14ac:dyDescent="0.35">
      <c r="I3409" s="57" t="s">
        <v>3420</v>
      </c>
      <c r="J3409" s="58">
        <f t="shared" si="900"/>
        <v>142</v>
      </c>
      <c r="K3409" s="58">
        <f t="shared" si="899"/>
        <v>20</v>
      </c>
      <c r="L3409" s="58">
        <f t="shared" si="904"/>
        <v>3.555704563943809</v>
      </c>
      <c r="M3409" s="59">
        <f t="shared" si="905"/>
        <v>18.659928409399061</v>
      </c>
      <c r="N3409" s="59">
        <f t="shared" si="906"/>
        <v>99.898926140985921</v>
      </c>
      <c r="O3409" s="59">
        <f t="shared" si="907"/>
        <v>20.341851518409044</v>
      </c>
      <c r="P3409" s="59">
        <f t="shared" si="908"/>
        <v>85.237833988971744</v>
      </c>
      <c r="Q3409" s="60">
        <f t="shared" si="909"/>
        <v>4.762166011028258</v>
      </c>
      <c r="R3409" s="59">
        <f t="shared" si="910"/>
        <v>112.04704777444823</v>
      </c>
      <c r="S3409" s="61">
        <f t="shared" si="901"/>
        <v>0.39739742276932455</v>
      </c>
      <c r="U3409" s="13">
        <f t="shared" si="902"/>
        <v>85.237833988971744</v>
      </c>
      <c r="V3409" s="14">
        <f t="shared" si="903"/>
        <v>112.04704777444823</v>
      </c>
      <c r="W3409" s="7">
        <v>84.918499999999995</v>
      </c>
      <c r="X3409" s="28">
        <v>112.15600000000001</v>
      </c>
      <c r="Y3409" s="74">
        <v>0.9213943660454964</v>
      </c>
      <c r="Z3409" s="75">
        <v>0</v>
      </c>
      <c r="AA3409" s="33">
        <v>0.39739742276932455</v>
      </c>
      <c r="AB3409" s="33">
        <v>0</v>
      </c>
      <c r="AC3409" s="45"/>
      <c r="AD3409" s="48">
        <f t="shared" si="911"/>
        <v>1333.0975441838248</v>
      </c>
      <c r="AE3409" s="49">
        <f>IF(P3409&gt;90,0,AD3409*0.7^((1/cosd(P3409))^0.678))</f>
        <v>193.91822208963032</v>
      </c>
      <c r="AG3409" s="81">
        <f t="shared" si="912"/>
        <v>178.6751573069447</v>
      </c>
      <c r="AH3409" s="82">
        <f t="shared" si="913"/>
        <v>77.062601686428593</v>
      </c>
      <c r="AI3409" s="81">
        <f t="shared" si="914"/>
        <v>0</v>
      </c>
      <c r="AJ3409" s="82">
        <f t="shared" si="915"/>
        <v>0</v>
      </c>
    </row>
    <row r="3410" spans="9:36" ht="23.5" x14ac:dyDescent="0.35">
      <c r="I3410" s="57" t="s">
        <v>3421</v>
      </c>
      <c r="J3410" s="58">
        <f t="shared" si="900"/>
        <v>142</v>
      </c>
      <c r="K3410" s="58">
        <f t="shared" si="899"/>
        <v>21</v>
      </c>
      <c r="L3410" s="58">
        <f t="shared" si="904"/>
        <v>3.555704563943809</v>
      </c>
      <c r="M3410" s="59">
        <f t="shared" si="905"/>
        <v>19.659928409399061</v>
      </c>
      <c r="N3410" s="59">
        <f t="shared" si="906"/>
        <v>114.89892614098592</v>
      </c>
      <c r="O3410" s="59">
        <f t="shared" si="907"/>
        <v>20.341851518409044</v>
      </c>
      <c r="P3410" s="59">
        <f t="shared" si="908"/>
        <v>95.886516060599249</v>
      </c>
      <c r="Q3410" s="60">
        <f t="shared" si="909"/>
        <v>-5.8865160605992477</v>
      </c>
      <c r="R3410" s="59">
        <f t="shared" si="910"/>
        <v>121.24112188593229</v>
      </c>
      <c r="S3410" s="61">
        <f t="shared" si="901"/>
        <v>0</v>
      </c>
      <c r="U3410" s="13">
        <f t="shared" si="902"/>
        <v>95.886516060599249</v>
      </c>
      <c r="V3410" s="14">
        <f t="shared" si="903"/>
        <v>121.24112188593229</v>
      </c>
      <c r="W3410" s="7">
        <v>95.708799999999997</v>
      </c>
      <c r="X3410" s="28">
        <v>121.33999999999997</v>
      </c>
      <c r="Y3410" s="74">
        <v>0</v>
      </c>
      <c r="Z3410" s="75">
        <v>0</v>
      </c>
      <c r="AA3410" s="33">
        <v>0</v>
      </c>
      <c r="AB3410" s="33">
        <v>0</v>
      </c>
      <c r="AC3410" s="45"/>
      <c r="AD3410" s="48">
        <f t="shared" si="911"/>
        <v>1333.0975441838248</v>
      </c>
      <c r="AE3410" s="49">
        <f>IF(P3410&gt;90,0,AD3410*0.7^((1/cosd(P3410))^0.678))</f>
        <v>0</v>
      </c>
      <c r="AG3410" s="81">
        <f t="shared" si="912"/>
        <v>0</v>
      </c>
      <c r="AH3410" s="82">
        <f t="shared" si="913"/>
        <v>0</v>
      </c>
      <c r="AI3410" s="81">
        <f t="shared" si="914"/>
        <v>0</v>
      </c>
      <c r="AJ3410" s="82">
        <f t="shared" si="915"/>
        <v>0</v>
      </c>
    </row>
    <row r="3411" spans="9:36" ht="23.5" x14ac:dyDescent="0.35">
      <c r="I3411" s="57" t="s">
        <v>3422</v>
      </c>
      <c r="J3411" s="58">
        <f t="shared" si="900"/>
        <v>142</v>
      </c>
      <c r="K3411" s="58">
        <f t="shared" si="899"/>
        <v>22</v>
      </c>
      <c r="L3411" s="58">
        <f t="shared" si="904"/>
        <v>3.555704563943809</v>
      </c>
      <c r="M3411" s="59">
        <f t="shared" si="905"/>
        <v>20.659928409399061</v>
      </c>
      <c r="N3411" s="59">
        <f t="shared" si="906"/>
        <v>129.89892614098591</v>
      </c>
      <c r="O3411" s="59">
        <f t="shared" si="907"/>
        <v>20.341851518409044</v>
      </c>
      <c r="P3411" s="59">
        <f t="shared" si="908"/>
        <v>105.47168920123097</v>
      </c>
      <c r="Q3411" s="60">
        <f t="shared" si="909"/>
        <v>-15.471689201230976</v>
      </c>
      <c r="R3411" s="59">
        <f t="shared" si="910"/>
        <v>131.722285187826</v>
      </c>
      <c r="S3411" s="61">
        <f t="shared" si="901"/>
        <v>0</v>
      </c>
      <c r="U3411" s="13">
        <f t="shared" si="902"/>
        <v>105.47168920123097</v>
      </c>
      <c r="V3411" s="14">
        <f t="shared" si="903"/>
        <v>131.722285187826</v>
      </c>
      <c r="W3411" s="7">
        <v>105.276</v>
      </c>
      <c r="X3411" s="28">
        <v>131.80500000000001</v>
      </c>
      <c r="Y3411" s="74">
        <v>0</v>
      </c>
      <c r="Z3411" s="75">
        <v>0</v>
      </c>
      <c r="AA3411" s="33">
        <v>0</v>
      </c>
      <c r="AB3411" s="33">
        <v>0</v>
      </c>
      <c r="AC3411" s="45"/>
      <c r="AD3411" s="48">
        <f t="shared" si="911"/>
        <v>1333.0975441838248</v>
      </c>
      <c r="AE3411" s="49">
        <f>IF(P3411&gt;90,0,AD3411*0.7^((1/cosd(P3411))^0.678))</f>
        <v>0</v>
      </c>
      <c r="AG3411" s="81">
        <f t="shared" si="912"/>
        <v>0</v>
      </c>
      <c r="AH3411" s="82">
        <f t="shared" si="913"/>
        <v>0</v>
      </c>
      <c r="AI3411" s="81">
        <f t="shared" si="914"/>
        <v>0</v>
      </c>
      <c r="AJ3411" s="82">
        <f t="shared" si="915"/>
        <v>0</v>
      </c>
    </row>
    <row r="3412" spans="9:36" ht="23.5" x14ac:dyDescent="0.35">
      <c r="I3412" s="57" t="s">
        <v>3423</v>
      </c>
      <c r="J3412" s="58">
        <f t="shared" si="900"/>
        <v>142</v>
      </c>
      <c r="K3412" s="58">
        <f t="shared" si="899"/>
        <v>23</v>
      </c>
      <c r="L3412" s="58">
        <f t="shared" si="904"/>
        <v>3.555704563943809</v>
      </c>
      <c r="M3412" s="59">
        <f t="shared" si="905"/>
        <v>21.659928409399061</v>
      </c>
      <c r="N3412" s="59">
        <f t="shared" si="906"/>
        <v>144.89892614098591</v>
      </c>
      <c r="O3412" s="59">
        <f t="shared" si="907"/>
        <v>20.341851518409044</v>
      </c>
      <c r="P3412" s="59">
        <f t="shared" si="908"/>
        <v>113.47827028672239</v>
      </c>
      <c r="Q3412" s="60">
        <f t="shared" si="909"/>
        <v>-23.478270286722392</v>
      </c>
      <c r="R3412" s="59">
        <f t="shared" si="910"/>
        <v>143.99719379726793</v>
      </c>
      <c r="S3412" s="61">
        <f t="shared" si="901"/>
        <v>0</v>
      </c>
      <c r="U3412" s="13">
        <f t="shared" si="902"/>
        <v>113.47827028672239</v>
      </c>
      <c r="V3412" s="14">
        <f t="shared" si="903"/>
        <v>143.99719379726793</v>
      </c>
      <c r="W3412" s="7">
        <v>113.265</v>
      </c>
      <c r="X3412" s="28">
        <v>144.05099999999999</v>
      </c>
      <c r="Y3412" s="74">
        <v>0</v>
      </c>
      <c r="Z3412" s="75">
        <v>0</v>
      </c>
      <c r="AA3412" s="33">
        <v>0</v>
      </c>
      <c r="AB3412" s="33">
        <v>0</v>
      </c>
      <c r="AC3412" s="45"/>
      <c r="AD3412" s="48">
        <f t="shared" si="911"/>
        <v>1333.0975441838248</v>
      </c>
      <c r="AE3412" s="49">
        <f>IF(P3412&gt;90,0,AD3412*0.7^((1/cosd(P3412))^0.678))</f>
        <v>0</v>
      </c>
      <c r="AG3412" s="81">
        <f t="shared" si="912"/>
        <v>0</v>
      </c>
      <c r="AH3412" s="82">
        <f t="shared" si="913"/>
        <v>0</v>
      </c>
      <c r="AI3412" s="81">
        <f t="shared" si="914"/>
        <v>0</v>
      </c>
      <c r="AJ3412" s="82">
        <f t="shared" si="915"/>
        <v>0</v>
      </c>
    </row>
    <row r="3413" spans="9:36" ht="23.5" x14ac:dyDescent="0.35">
      <c r="I3413" s="57" t="s">
        <v>3424</v>
      </c>
      <c r="J3413" s="58">
        <f t="shared" si="900"/>
        <v>143</v>
      </c>
      <c r="K3413" s="58">
        <f t="shared" si="899"/>
        <v>0</v>
      </c>
      <c r="L3413" s="58">
        <f t="shared" si="904"/>
        <v>3.4844269060268176</v>
      </c>
      <c r="M3413" s="59">
        <f t="shared" si="905"/>
        <v>-1.34125955156622</v>
      </c>
      <c r="N3413" s="59">
        <f t="shared" si="906"/>
        <v>-200.11889327349328</v>
      </c>
      <c r="O3413" s="59">
        <f t="shared" si="907"/>
        <v>20.539660485632488</v>
      </c>
      <c r="P3413" s="59">
        <f t="shared" si="908"/>
        <v>119.04923299694018</v>
      </c>
      <c r="Q3413" s="60">
        <f t="shared" si="909"/>
        <v>-29.04923299694018</v>
      </c>
      <c r="R3413" s="59">
        <f t="shared" si="910"/>
        <v>-158.37972954614295</v>
      </c>
      <c r="S3413" s="61">
        <f t="shared" si="901"/>
        <v>0</v>
      </c>
      <c r="U3413" s="13">
        <f t="shared" si="902"/>
        <v>119.04923299694018</v>
      </c>
      <c r="V3413" s="14">
        <f t="shared" si="903"/>
        <v>-158.37972954614295</v>
      </c>
      <c r="W3413" s="7">
        <v>119.01600000000001</v>
      </c>
      <c r="X3413" s="28">
        <v>158.33600000000001</v>
      </c>
      <c r="Y3413" s="74">
        <v>0</v>
      </c>
      <c r="Z3413" s="75">
        <v>0</v>
      </c>
      <c r="AA3413" s="33">
        <v>0</v>
      </c>
      <c r="AB3413" s="33">
        <v>0</v>
      </c>
      <c r="AC3413" s="45"/>
      <c r="AD3413" s="48">
        <f t="shared" si="911"/>
        <v>1332.6038526087777</v>
      </c>
      <c r="AE3413" s="49">
        <f>IF(P3413&gt;90,0,AD3413*0.7^((1/cosd(P3413))^0.678))</f>
        <v>0</v>
      </c>
      <c r="AG3413" s="81">
        <f t="shared" si="912"/>
        <v>0</v>
      </c>
      <c r="AH3413" s="82">
        <f t="shared" si="913"/>
        <v>0</v>
      </c>
      <c r="AI3413" s="81">
        <f t="shared" si="914"/>
        <v>0</v>
      </c>
      <c r="AJ3413" s="82">
        <f t="shared" si="915"/>
        <v>0</v>
      </c>
    </row>
    <row r="3414" spans="9:36" ht="23.5" x14ac:dyDescent="0.35">
      <c r="I3414" s="57" t="s">
        <v>3425</v>
      </c>
      <c r="J3414" s="58">
        <f t="shared" si="900"/>
        <v>143</v>
      </c>
      <c r="K3414" s="58">
        <f t="shared" si="899"/>
        <v>1</v>
      </c>
      <c r="L3414" s="58">
        <f t="shared" si="904"/>
        <v>3.4844269060268176</v>
      </c>
      <c r="M3414" s="59">
        <f t="shared" si="905"/>
        <v>-0.3412595515662199</v>
      </c>
      <c r="N3414" s="59">
        <f t="shared" si="906"/>
        <v>-185.11889327349328</v>
      </c>
      <c r="O3414" s="59">
        <f t="shared" si="907"/>
        <v>20.539660485632488</v>
      </c>
      <c r="P3414" s="59">
        <f t="shared" si="908"/>
        <v>121.86992495850419</v>
      </c>
      <c r="Q3414" s="60">
        <f t="shared" si="909"/>
        <v>-31.869924958504171</v>
      </c>
      <c r="R3414" s="59">
        <f t="shared" si="910"/>
        <v>-174.35399379610718</v>
      </c>
      <c r="S3414" s="61">
        <f t="shared" si="901"/>
        <v>0</v>
      </c>
      <c r="U3414" s="13">
        <f t="shared" si="902"/>
        <v>121.86992495850419</v>
      </c>
      <c r="V3414" s="14">
        <f t="shared" si="903"/>
        <v>-174.35399379610718</v>
      </c>
      <c r="W3414" s="7">
        <v>121.83799999999999</v>
      </c>
      <c r="X3414" s="28">
        <v>174.30099999999999</v>
      </c>
      <c r="Y3414" s="74">
        <v>0</v>
      </c>
      <c r="Z3414" s="75">
        <v>0</v>
      </c>
      <c r="AA3414" s="33">
        <v>0</v>
      </c>
      <c r="AB3414" s="33">
        <v>0</v>
      </c>
      <c r="AC3414" s="45"/>
      <c r="AD3414" s="48">
        <f t="shared" si="911"/>
        <v>1332.6038526087777</v>
      </c>
      <c r="AE3414" s="49">
        <f>IF(P3414&gt;90,0,AD3414*0.7^((1/cosd(P3414))^0.678))</f>
        <v>0</v>
      </c>
      <c r="AG3414" s="81">
        <f t="shared" si="912"/>
        <v>0</v>
      </c>
      <c r="AH3414" s="82">
        <f t="shared" si="913"/>
        <v>0</v>
      </c>
      <c r="AI3414" s="81">
        <f t="shared" si="914"/>
        <v>0</v>
      </c>
      <c r="AJ3414" s="82">
        <f t="shared" si="915"/>
        <v>0</v>
      </c>
    </row>
    <row r="3415" spans="9:36" ht="23.5" x14ac:dyDescent="0.35">
      <c r="I3415" s="57" t="s">
        <v>3426</v>
      </c>
      <c r="J3415" s="58">
        <f t="shared" si="900"/>
        <v>143</v>
      </c>
      <c r="K3415" s="58">
        <f t="shared" si="899"/>
        <v>2</v>
      </c>
      <c r="L3415" s="58">
        <f t="shared" si="904"/>
        <v>3.4844269060268176</v>
      </c>
      <c r="M3415" s="59">
        <f t="shared" si="905"/>
        <v>0.6587404484337801</v>
      </c>
      <c r="N3415" s="59">
        <f t="shared" si="906"/>
        <v>-170.11889327349328</v>
      </c>
      <c r="O3415" s="59">
        <f t="shared" si="907"/>
        <v>20.539660485632488</v>
      </c>
      <c r="P3415" s="59">
        <f t="shared" si="908"/>
        <v>121.32710462665632</v>
      </c>
      <c r="Q3415" s="60">
        <f t="shared" si="909"/>
        <v>-31.327104626656315</v>
      </c>
      <c r="R3415" s="59">
        <f t="shared" si="910"/>
        <v>-169.15685907286064</v>
      </c>
      <c r="S3415" s="61">
        <f t="shared" si="901"/>
        <v>0</v>
      </c>
      <c r="U3415" s="13">
        <f t="shared" si="902"/>
        <v>121.32710462665632</v>
      </c>
      <c r="V3415" s="14">
        <f t="shared" si="903"/>
        <v>-169.15685907286064</v>
      </c>
      <c r="W3415" s="7">
        <v>121.3</v>
      </c>
      <c r="X3415" s="28">
        <v>-169.21950000000001</v>
      </c>
      <c r="Y3415" s="74">
        <v>0</v>
      </c>
      <c r="Z3415" s="75">
        <v>0</v>
      </c>
      <c r="AA3415" s="33">
        <v>0</v>
      </c>
      <c r="AB3415" s="33">
        <v>0</v>
      </c>
      <c r="AC3415" s="45"/>
      <c r="AD3415" s="48">
        <f t="shared" si="911"/>
        <v>1332.6038526087777</v>
      </c>
      <c r="AE3415" s="49">
        <f>IF(P3415&gt;90,0,AD3415*0.7^((1/cosd(P3415))^0.678))</f>
        <v>0</v>
      </c>
      <c r="AG3415" s="81">
        <f t="shared" si="912"/>
        <v>0</v>
      </c>
      <c r="AH3415" s="82">
        <f t="shared" si="913"/>
        <v>0</v>
      </c>
      <c r="AI3415" s="81">
        <f t="shared" si="914"/>
        <v>0</v>
      </c>
      <c r="AJ3415" s="82">
        <f t="shared" si="915"/>
        <v>0</v>
      </c>
    </row>
    <row r="3416" spans="9:36" ht="23.5" x14ac:dyDescent="0.35">
      <c r="I3416" s="57" t="s">
        <v>3427</v>
      </c>
      <c r="J3416" s="58">
        <f t="shared" si="900"/>
        <v>143</v>
      </c>
      <c r="K3416" s="58">
        <f t="shared" si="899"/>
        <v>3</v>
      </c>
      <c r="L3416" s="58">
        <f t="shared" si="904"/>
        <v>3.4844269060268176</v>
      </c>
      <c r="M3416" s="59">
        <f t="shared" si="905"/>
        <v>1.65874044843378</v>
      </c>
      <c r="N3416" s="59">
        <f t="shared" si="906"/>
        <v>-155.11889327349328</v>
      </c>
      <c r="O3416" s="59">
        <f t="shared" si="907"/>
        <v>20.539660485632488</v>
      </c>
      <c r="P3416" s="59">
        <f t="shared" si="908"/>
        <v>117.50996083674909</v>
      </c>
      <c r="Q3416" s="60">
        <f t="shared" si="909"/>
        <v>-27.509960836749105</v>
      </c>
      <c r="R3416" s="59">
        <f t="shared" si="910"/>
        <v>-153.62669991134985</v>
      </c>
      <c r="S3416" s="61">
        <f t="shared" si="901"/>
        <v>0</v>
      </c>
      <c r="U3416" s="13">
        <f t="shared" si="902"/>
        <v>117.50996083674909</v>
      </c>
      <c r="V3416" s="14">
        <f t="shared" si="903"/>
        <v>-153.62669991134985</v>
      </c>
      <c r="W3416" s="7">
        <v>117.488</v>
      </c>
      <c r="X3416" s="28">
        <v>-153.69669999999999</v>
      </c>
      <c r="Y3416" s="74">
        <v>0</v>
      </c>
      <c r="Z3416" s="75">
        <v>0</v>
      </c>
      <c r="AA3416" s="33">
        <v>0</v>
      </c>
      <c r="AB3416" s="33">
        <v>0</v>
      </c>
      <c r="AC3416" s="45"/>
      <c r="AD3416" s="48">
        <f t="shared" si="911"/>
        <v>1332.6038526087777</v>
      </c>
      <c r="AE3416" s="49">
        <f>IF(P3416&gt;90,0,AD3416*0.7^((1/cosd(P3416))^0.678))</f>
        <v>0</v>
      </c>
      <c r="AG3416" s="81">
        <f t="shared" si="912"/>
        <v>0</v>
      </c>
      <c r="AH3416" s="82">
        <f t="shared" si="913"/>
        <v>0</v>
      </c>
      <c r="AI3416" s="81">
        <f t="shared" si="914"/>
        <v>0</v>
      </c>
      <c r="AJ3416" s="82">
        <f t="shared" si="915"/>
        <v>0</v>
      </c>
    </row>
    <row r="3417" spans="9:36" ht="23.5" x14ac:dyDescent="0.35">
      <c r="I3417" s="57" t="s">
        <v>3428</v>
      </c>
      <c r="J3417" s="58">
        <f t="shared" si="900"/>
        <v>143</v>
      </c>
      <c r="K3417" s="58">
        <f t="shared" si="899"/>
        <v>4</v>
      </c>
      <c r="L3417" s="58">
        <f t="shared" si="904"/>
        <v>3.4844269060268176</v>
      </c>
      <c r="M3417" s="59">
        <f t="shared" si="905"/>
        <v>2.6587404484337798</v>
      </c>
      <c r="N3417" s="59">
        <f t="shared" si="906"/>
        <v>-140.11889327349331</v>
      </c>
      <c r="O3417" s="59">
        <f t="shared" si="907"/>
        <v>20.539660485632488</v>
      </c>
      <c r="P3417" s="59">
        <f t="shared" si="908"/>
        <v>110.97037930293236</v>
      </c>
      <c r="Q3417" s="60">
        <f t="shared" si="909"/>
        <v>-20.970379302932347</v>
      </c>
      <c r="R3417" s="59">
        <f t="shared" si="910"/>
        <v>-139.98217335286915</v>
      </c>
      <c r="S3417" s="61">
        <f t="shared" si="901"/>
        <v>0</v>
      </c>
      <c r="U3417" s="13">
        <f t="shared" si="902"/>
        <v>110.97037930293236</v>
      </c>
      <c r="V3417" s="14">
        <f t="shared" si="903"/>
        <v>-139.98217335286915</v>
      </c>
      <c r="W3417" s="7">
        <v>110.955</v>
      </c>
      <c r="X3417" s="28">
        <v>-140.05719999999999</v>
      </c>
      <c r="Y3417" s="74">
        <v>0</v>
      </c>
      <c r="Z3417" s="75">
        <v>0</v>
      </c>
      <c r="AA3417" s="33">
        <v>0</v>
      </c>
      <c r="AB3417" s="33">
        <v>0</v>
      </c>
      <c r="AC3417" s="45"/>
      <c r="AD3417" s="48">
        <f t="shared" si="911"/>
        <v>1332.6038526087777</v>
      </c>
      <c r="AE3417" s="49">
        <f>IF(P3417&gt;90,0,AD3417*0.7^((1/cosd(P3417))^0.678))</f>
        <v>0</v>
      </c>
      <c r="AG3417" s="81">
        <f t="shared" si="912"/>
        <v>0</v>
      </c>
      <c r="AH3417" s="82">
        <f t="shared" si="913"/>
        <v>0</v>
      </c>
      <c r="AI3417" s="81">
        <f t="shared" si="914"/>
        <v>0</v>
      </c>
      <c r="AJ3417" s="82">
        <f t="shared" si="915"/>
        <v>0</v>
      </c>
    </row>
    <row r="3418" spans="9:36" ht="23.5" x14ac:dyDescent="0.35">
      <c r="I3418" s="57" t="s">
        <v>3429</v>
      </c>
      <c r="J3418" s="58">
        <f t="shared" si="900"/>
        <v>143</v>
      </c>
      <c r="K3418" s="58">
        <f t="shared" si="899"/>
        <v>5</v>
      </c>
      <c r="L3418" s="58">
        <f t="shared" si="904"/>
        <v>3.4844269060268176</v>
      </c>
      <c r="M3418" s="59">
        <f t="shared" si="905"/>
        <v>3.6587404484337798</v>
      </c>
      <c r="N3418" s="59">
        <f t="shared" si="906"/>
        <v>-125.11889327349331</v>
      </c>
      <c r="O3418" s="59">
        <f t="shared" si="907"/>
        <v>20.539660485632488</v>
      </c>
      <c r="P3418" s="59">
        <f t="shared" si="908"/>
        <v>102.41313580365788</v>
      </c>
      <c r="Q3418" s="60">
        <f t="shared" si="909"/>
        <v>-12.413135803657886</v>
      </c>
      <c r="R3418" s="59">
        <f t="shared" si="910"/>
        <v>-128.34434419894791</v>
      </c>
      <c r="S3418" s="61">
        <f t="shared" si="901"/>
        <v>0</v>
      </c>
      <c r="U3418" s="13">
        <f t="shared" si="902"/>
        <v>102.41313580365788</v>
      </c>
      <c r="V3418" s="14">
        <f t="shared" si="903"/>
        <v>-128.34434419894791</v>
      </c>
      <c r="W3418" s="7">
        <v>102.40300000000001</v>
      </c>
      <c r="X3418" s="28">
        <v>-128.4237</v>
      </c>
      <c r="Y3418" s="74">
        <v>0</v>
      </c>
      <c r="Z3418" s="75">
        <v>0</v>
      </c>
      <c r="AA3418" s="33">
        <v>0</v>
      </c>
      <c r="AB3418" s="33">
        <v>0</v>
      </c>
      <c r="AC3418" s="45"/>
      <c r="AD3418" s="48">
        <f t="shared" si="911"/>
        <v>1332.6038526087777</v>
      </c>
      <c r="AE3418" s="49">
        <f>IF(P3418&gt;90,0,AD3418*0.7^((1/cosd(P3418))^0.678))</f>
        <v>0</v>
      </c>
      <c r="AG3418" s="81">
        <f t="shared" si="912"/>
        <v>0</v>
      </c>
      <c r="AH3418" s="82">
        <f t="shared" si="913"/>
        <v>0</v>
      </c>
      <c r="AI3418" s="81">
        <f t="shared" si="914"/>
        <v>0</v>
      </c>
      <c r="AJ3418" s="82">
        <f t="shared" si="915"/>
        <v>0</v>
      </c>
    </row>
    <row r="3419" spans="9:36" ht="23.5" x14ac:dyDescent="0.35">
      <c r="I3419" s="57" t="s">
        <v>3430</v>
      </c>
      <c r="J3419" s="58">
        <f t="shared" si="900"/>
        <v>143</v>
      </c>
      <c r="K3419" s="58">
        <f t="shared" si="899"/>
        <v>6</v>
      </c>
      <c r="L3419" s="58">
        <f t="shared" si="904"/>
        <v>3.4844269060268176</v>
      </c>
      <c r="M3419" s="59">
        <f t="shared" si="905"/>
        <v>4.6587404484337798</v>
      </c>
      <c r="N3419" s="59">
        <f t="shared" si="906"/>
        <v>-110.1188932734933</v>
      </c>
      <c r="O3419" s="59">
        <f t="shared" si="907"/>
        <v>20.539660485632488</v>
      </c>
      <c r="P3419" s="59">
        <f t="shared" si="908"/>
        <v>92.456731301727388</v>
      </c>
      <c r="Q3419" s="60">
        <f t="shared" si="909"/>
        <v>-2.4567313017273937</v>
      </c>
      <c r="R3419" s="59">
        <f t="shared" si="910"/>
        <v>-118.34576919983064</v>
      </c>
      <c r="S3419" s="61">
        <f t="shared" si="901"/>
        <v>0</v>
      </c>
      <c r="U3419" s="13">
        <f t="shared" si="902"/>
        <v>92.456731301727388</v>
      </c>
      <c r="V3419" s="14">
        <f t="shared" si="903"/>
        <v>-118.34576919983064</v>
      </c>
      <c r="W3419" s="7">
        <v>92.450500000000005</v>
      </c>
      <c r="X3419" s="28">
        <v>-118.43049999999999</v>
      </c>
      <c r="Y3419" s="74">
        <v>0</v>
      </c>
      <c r="Z3419" s="75">
        <v>0</v>
      </c>
      <c r="AA3419" s="33">
        <v>0</v>
      </c>
      <c r="AB3419" s="33">
        <v>0</v>
      </c>
      <c r="AC3419" s="45"/>
      <c r="AD3419" s="48">
        <f t="shared" si="911"/>
        <v>1332.6038526087777</v>
      </c>
      <c r="AE3419" s="49">
        <f>IF(P3419&gt;90,0,AD3419*0.7^((1/cosd(P3419))^0.678))</f>
        <v>0</v>
      </c>
      <c r="AG3419" s="81">
        <f t="shared" si="912"/>
        <v>0</v>
      </c>
      <c r="AH3419" s="82">
        <f t="shared" si="913"/>
        <v>0</v>
      </c>
      <c r="AI3419" s="81">
        <f t="shared" si="914"/>
        <v>0</v>
      </c>
      <c r="AJ3419" s="82">
        <f t="shared" si="915"/>
        <v>0</v>
      </c>
    </row>
    <row r="3420" spans="9:36" ht="23.5" x14ac:dyDescent="0.35">
      <c r="I3420" s="57" t="s">
        <v>3431</v>
      </c>
      <c r="J3420" s="58">
        <f t="shared" si="900"/>
        <v>143</v>
      </c>
      <c r="K3420" s="58">
        <f t="shared" si="899"/>
        <v>7</v>
      </c>
      <c r="L3420" s="58">
        <f t="shared" si="904"/>
        <v>3.4844269060268176</v>
      </c>
      <c r="M3420" s="59">
        <f t="shared" si="905"/>
        <v>5.6587404484337798</v>
      </c>
      <c r="N3420" s="59">
        <f t="shared" si="906"/>
        <v>-95.118893273493299</v>
      </c>
      <c r="O3420" s="59">
        <f t="shared" si="907"/>
        <v>20.539660485632488</v>
      </c>
      <c r="P3420" s="59">
        <f t="shared" si="908"/>
        <v>81.566016308165388</v>
      </c>
      <c r="Q3420" s="60">
        <f t="shared" si="909"/>
        <v>8.4339836918346069</v>
      </c>
      <c r="R3420" s="59">
        <f t="shared" si="910"/>
        <v>-109.45701195143316</v>
      </c>
      <c r="S3420" s="61">
        <f t="shared" si="901"/>
        <v>0.90447573025532757</v>
      </c>
      <c r="U3420" s="13">
        <f t="shared" si="902"/>
        <v>81.566016308165388</v>
      </c>
      <c r="V3420" s="14">
        <f t="shared" si="903"/>
        <v>-109.45701195143316</v>
      </c>
      <c r="W3420" s="7">
        <v>81.460400000000007</v>
      </c>
      <c r="X3420" s="28">
        <v>-109.5498</v>
      </c>
      <c r="Y3420" s="74">
        <v>0.45103843961612383</v>
      </c>
      <c r="Z3420" s="75">
        <v>0.48677399999999998</v>
      </c>
      <c r="AA3420" s="33">
        <v>0.90447573025532757</v>
      </c>
      <c r="AB3420" s="33">
        <v>0.90949199999999997</v>
      </c>
      <c r="AC3420" s="45"/>
      <c r="AD3420" s="48">
        <f t="shared" si="911"/>
        <v>1332.6038526087777</v>
      </c>
      <c r="AE3420" s="49">
        <f>IF(P3420&gt;90,0,AD3420*0.7^((1/cosd(P3420))^0.678))</f>
        <v>359.32207950727269</v>
      </c>
      <c r="AG3420" s="81">
        <f t="shared" si="912"/>
        <v>162.06807006058105</v>
      </c>
      <c r="AH3420" s="82">
        <f t="shared" si="913"/>
        <v>324.99810025920334</v>
      </c>
      <c r="AI3420" s="81">
        <f t="shared" si="914"/>
        <v>174.90864593007316</v>
      </c>
      <c r="AJ3420" s="82">
        <f t="shared" si="915"/>
        <v>326.80055673522844</v>
      </c>
    </row>
    <row r="3421" spans="9:36" ht="23.5" x14ac:dyDescent="0.35">
      <c r="I3421" s="57" t="s">
        <v>3432</v>
      </c>
      <c r="J3421" s="58">
        <f t="shared" si="900"/>
        <v>143</v>
      </c>
      <c r="K3421" s="58">
        <f t="shared" si="899"/>
        <v>8</v>
      </c>
      <c r="L3421" s="58">
        <f t="shared" si="904"/>
        <v>3.4844269060268176</v>
      </c>
      <c r="M3421" s="59">
        <f t="shared" si="905"/>
        <v>6.6587404484337798</v>
      </c>
      <c r="N3421" s="59">
        <f t="shared" si="906"/>
        <v>-80.118893273493299</v>
      </c>
      <c r="O3421" s="59">
        <f t="shared" si="907"/>
        <v>20.539660485632488</v>
      </c>
      <c r="P3421" s="59">
        <f t="shared" si="908"/>
        <v>70.078746061349108</v>
      </c>
      <c r="Q3421" s="60">
        <f t="shared" si="909"/>
        <v>19.921253938650889</v>
      </c>
      <c r="R3421" s="59">
        <f t="shared" si="910"/>
        <v>-101.11118563171314</v>
      </c>
      <c r="S3421" s="61">
        <f t="shared" si="901"/>
        <v>0.85158392640898961</v>
      </c>
      <c r="U3421" s="13">
        <f t="shared" si="902"/>
        <v>70.078746061349108</v>
      </c>
      <c r="V3421" s="14">
        <f t="shared" si="903"/>
        <v>-101.11118563171314</v>
      </c>
      <c r="W3421" s="7">
        <v>70.032700000000006</v>
      </c>
      <c r="X3421" s="28">
        <v>-101.2163</v>
      </c>
      <c r="Y3421" s="74">
        <v>0.62522044884135031</v>
      </c>
      <c r="Z3421" s="75">
        <v>0.66357500000000003</v>
      </c>
      <c r="AA3421" s="33">
        <v>0.85158392640898961</v>
      </c>
      <c r="AB3421" s="33">
        <v>0.86573199999999995</v>
      </c>
      <c r="AC3421" s="45"/>
      <c r="AD3421" s="48">
        <f t="shared" si="911"/>
        <v>1332.6038526087777</v>
      </c>
      <c r="AE3421" s="49">
        <f>IF(P3421&gt;90,0,AD3421*0.7^((1/cosd(P3421))^0.678))</f>
        <v>635.73007058615281</v>
      </c>
      <c r="AG3421" s="81">
        <f t="shared" si="912"/>
        <v>397.47144007381775</v>
      </c>
      <c r="AH3421" s="82">
        <f t="shared" si="913"/>
        <v>541.37750964602014</v>
      </c>
      <c r="AI3421" s="81">
        <f t="shared" si="914"/>
        <v>421.85458158920636</v>
      </c>
      <c r="AJ3421" s="82">
        <f t="shared" si="915"/>
        <v>550.37186546869123</v>
      </c>
    </row>
    <row r="3422" spans="9:36" ht="23.5" x14ac:dyDescent="0.35">
      <c r="I3422" s="57" t="s">
        <v>3433</v>
      </c>
      <c r="J3422" s="58">
        <f t="shared" si="900"/>
        <v>143</v>
      </c>
      <c r="K3422" s="58">
        <f t="shared" ref="K3422:K3485" si="916">0+K3398</f>
        <v>9</v>
      </c>
      <c r="L3422" s="58">
        <f t="shared" si="904"/>
        <v>3.4844269060268176</v>
      </c>
      <c r="M3422" s="59">
        <f t="shared" si="905"/>
        <v>7.6587404484337798</v>
      </c>
      <c r="N3422" s="59">
        <f t="shared" si="906"/>
        <v>-65.118893273493299</v>
      </c>
      <c r="O3422" s="59">
        <f t="shared" si="907"/>
        <v>20.539660485632488</v>
      </c>
      <c r="P3422" s="59">
        <f t="shared" si="908"/>
        <v>58.258619027403249</v>
      </c>
      <c r="Q3422" s="60">
        <f t="shared" si="909"/>
        <v>31.741380972596748</v>
      </c>
      <c r="R3422" s="59">
        <f t="shared" si="910"/>
        <v>-92.663289978917845</v>
      </c>
      <c r="S3422" s="61">
        <f t="shared" si="901"/>
        <v>0.81972741063966004</v>
      </c>
      <c r="U3422" s="13">
        <f t="shared" si="902"/>
        <v>58.258619027403249</v>
      </c>
      <c r="V3422" s="14">
        <f t="shared" si="903"/>
        <v>-92.663289978917845</v>
      </c>
      <c r="W3422" s="7">
        <v>58.2301</v>
      </c>
      <c r="X3422" s="28">
        <v>-92.787899999999993</v>
      </c>
      <c r="Y3422" s="74">
        <v>0.77769753146738219</v>
      </c>
      <c r="Z3422" s="75">
        <v>0.81041600000000003</v>
      </c>
      <c r="AA3422" s="33">
        <v>0.81972741063966004</v>
      </c>
      <c r="AB3422" s="33">
        <v>0.84715399999999996</v>
      </c>
      <c r="AC3422" s="45"/>
      <c r="AD3422" s="48">
        <f t="shared" si="911"/>
        <v>1332.6038526087777</v>
      </c>
      <c r="AE3422" s="49">
        <f>IF(P3422&gt;90,0,AD3422*0.7^((1/cosd(P3422))^0.678))</f>
        <v>767.83875904444449</v>
      </c>
      <c r="AG3422" s="81">
        <f t="shared" si="912"/>
        <v>597.14630747384251</v>
      </c>
      <c r="AH3422" s="82">
        <f t="shared" si="913"/>
        <v>629.41847774027235</v>
      </c>
      <c r="AI3422" s="81">
        <f t="shared" si="914"/>
        <v>622.26881574976255</v>
      </c>
      <c r="AJ3422" s="82">
        <f t="shared" si="915"/>
        <v>650.47767607953733</v>
      </c>
    </row>
    <row r="3423" spans="9:36" ht="23.5" x14ac:dyDescent="0.35">
      <c r="I3423" s="57" t="s">
        <v>3434</v>
      </c>
      <c r="J3423" s="58">
        <f t="shared" ref="J3423:J3486" si="917">1+J3399</f>
        <v>143</v>
      </c>
      <c r="K3423" s="58">
        <f t="shared" si="916"/>
        <v>10</v>
      </c>
      <c r="L3423" s="58">
        <f t="shared" si="904"/>
        <v>3.4844269060268176</v>
      </c>
      <c r="M3423" s="59">
        <f t="shared" si="905"/>
        <v>8.6587404484337807</v>
      </c>
      <c r="N3423" s="59">
        <f t="shared" si="906"/>
        <v>-50.118893273493292</v>
      </c>
      <c r="O3423" s="59">
        <f t="shared" si="907"/>
        <v>20.539660485632488</v>
      </c>
      <c r="P3423" s="59">
        <f t="shared" si="908"/>
        <v>46.361106926373488</v>
      </c>
      <c r="Q3423" s="60">
        <f t="shared" si="909"/>
        <v>43.638893073626512</v>
      </c>
      <c r="R3423" s="59">
        <f t="shared" si="910"/>
        <v>-83.187617394046725</v>
      </c>
      <c r="S3423" s="61">
        <f t="shared" si="901"/>
        <v>0.82245917016212788</v>
      </c>
      <c r="U3423" s="13">
        <f t="shared" si="902"/>
        <v>46.361106926373488</v>
      </c>
      <c r="V3423" s="14">
        <f t="shared" si="903"/>
        <v>-83.187617394046725</v>
      </c>
      <c r="W3423" s="7">
        <v>46.337299999999999</v>
      </c>
      <c r="X3423" s="28">
        <v>-83.343800000000002</v>
      </c>
      <c r="Y3423" s="74">
        <v>0.8943232372033636</v>
      </c>
      <c r="Z3423" s="75">
        <v>0.91537500000000005</v>
      </c>
      <c r="AA3423" s="33">
        <v>0.82245917016212788</v>
      </c>
      <c r="AB3423" s="33">
        <v>0.86077700000000001</v>
      </c>
      <c r="AC3423" s="45"/>
      <c r="AD3423" s="48">
        <f t="shared" si="911"/>
        <v>1332.6038526087777</v>
      </c>
      <c r="AE3423" s="49">
        <f>IF(P3423&gt;90,0,AD3423*0.7^((1/cosd(P3423))^0.678))</f>
        <v>842.38376216752852</v>
      </c>
      <c r="AG3423" s="81">
        <f t="shared" si="912"/>
        <v>753.36337314921241</v>
      </c>
      <c r="AH3423" s="82">
        <f t="shared" si="913"/>
        <v>692.82624999035681</v>
      </c>
      <c r="AI3423" s="81">
        <f t="shared" si="914"/>
        <v>771.09703629410149</v>
      </c>
      <c r="AJ3423" s="82">
        <f t="shared" si="915"/>
        <v>725.10456764727871</v>
      </c>
    </row>
    <row r="3424" spans="9:36" ht="23.5" x14ac:dyDescent="0.35">
      <c r="I3424" s="57" t="s">
        <v>3435</v>
      </c>
      <c r="J3424" s="58">
        <f t="shared" si="917"/>
        <v>143</v>
      </c>
      <c r="K3424" s="58">
        <f t="shared" si="916"/>
        <v>11</v>
      </c>
      <c r="L3424" s="58">
        <f t="shared" si="904"/>
        <v>3.4844269060268176</v>
      </c>
      <c r="M3424" s="59">
        <f t="shared" si="905"/>
        <v>9.6587404484337807</v>
      </c>
      <c r="N3424" s="59">
        <f t="shared" si="906"/>
        <v>-35.118893273493292</v>
      </c>
      <c r="O3424" s="59">
        <f t="shared" si="907"/>
        <v>20.539660485632488</v>
      </c>
      <c r="P3424" s="59">
        <f t="shared" si="908"/>
        <v>34.752186477249559</v>
      </c>
      <c r="Q3424" s="60">
        <f t="shared" si="909"/>
        <v>55.247813522750441</v>
      </c>
      <c r="R3424" s="59">
        <f t="shared" si="910"/>
        <v>-70.917536765156484</v>
      </c>
      <c r="S3424" s="61">
        <f t="shared" si="901"/>
        <v>0.85856962006908655</v>
      </c>
      <c r="U3424" s="13">
        <f t="shared" si="902"/>
        <v>34.752186477249559</v>
      </c>
      <c r="V3424" s="14">
        <f t="shared" si="903"/>
        <v>-70.917536765156484</v>
      </c>
      <c r="W3424" s="7">
        <v>34.722099999999998</v>
      </c>
      <c r="X3424" s="28">
        <v>-71.126000000000005</v>
      </c>
      <c r="Y3424" s="74">
        <v>0.9684658760401067</v>
      </c>
      <c r="Z3424" s="75">
        <v>0.97657300000000002</v>
      </c>
      <c r="AA3424" s="33">
        <v>0.85856962006908655</v>
      </c>
      <c r="AB3424" s="33">
        <v>0.89861500000000005</v>
      </c>
      <c r="AC3424" s="45"/>
      <c r="AD3424" s="48">
        <f t="shared" si="911"/>
        <v>1332.6038526087777</v>
      </c>
      <c r="AE3424" s="49">
        <f>IF(P3424&gt;90,0,AD3424*0.7^((1/cosd(P3424))^0.678))</f>
        <v>886.59977236303519</v>
      </c>
      <c r="AG3424" s="81">
        <f t="shared" si="912"/>
        <v>858.6416252385261</v>
      </c>
      <c r="AH3424" s="82">
        <f t="shared" si="913"/>
        <v>761.20762971106979</v>
      </c>
      <c r="AI3424" s="81">
        <f t="shared" si="914"/>
        <v>865.82939949588638</v>
      </c>
      <c r="AJ3424" s="82">
        <f t="shared" si="915"/>
        <v>796.71185444200887</v>
      </c>
    </row>
    <row r="3425" spans="9:36" ht="23.5" x14ac:dyDescent="0.35">
      <c r="I3425" s="57" t="s">
        <v>3436</v>
      </c>
      <c r="J3425" s="58">
        <f t="shared" si="917"/>
        <v>143</v>
      </c>
      <c r="K3425" s="58">
        <f t="shared" si="916"/>
        <v>12</v>
      </c>
      <c r="L3425" s="58">
        <f t="shared" si="904"/>
        <v>3.4844269060268176</v>
      </c>
      <c r="M3425" s="59">
        <f t="shared" si="905"/>
        <v>10.658740448433781</v>
      </c>
      <c r="N3425" s="59">
        <f t="shared" si="906"/>
        <v>-20.118893273493292</v>
      </c>
      <c r="O3425" s="59">
        <f t="shared" si="907"/>
        <v>20.539660485632488</v>
      </c>
      <c r="P3425" s="59">
        <f t="shared" si="908"/>
        <v>24.263367666486047</v>
      </c>
      <c r="Q3425" s="60">
        <f t="shared" si="909"/>
        <v>65.736632333513953</v>
      </c>
      <c r="R3425" s="59">
        <f t="shared" si="910"/>
        <v>-51.613173236945308</v>
      </c>
      <c r="S3425" s="61">
        <f t="shared" si="901"/>
        <v>0.91289370667681491</v>
      </c>
      <c r="U3425" s="13">
        <f t="shared" si="902"/>
        <v>24.263367666486047</v>
      </c>
      <c r="V3425" s="14">
        <f t="shared" si="903"/>
        <v>-51.613173236945308</v>
      </c>
      <c r="W3425" s="7">
        <v>24.208400000000001</v>
      </c>
      <c r="X3425" s="28">
        <v>-51.901999999999987</v>
      </c>
      <c r="Y3425" s="74">
        <v>0.9988795371068645</v>
      </c>
      <c r="Z3425" s="75">
        <v>0.99914800000000004</v>
      </c>
      <c r="AA3425" s="33">
        <v>0.91289370667681491</v>
      </c>
      <c r="AB3425" s="33">
        <v>0.94008700000000001</v>
      </c>
      <c r="AC3425" s="45"/>
      <c r="AD3425" s="48">
        <f t="shared" si="911"/>
        <v>1332.6038526087777</v>
      </c>
      <c r="AE3425" s="49">
        <f>IF(P3425&gt;90,0,AD3425*0.7^((1/cosd(P3425))^0.678))</f>
        <v>911.53933426038998</v>
      </c>
      <c r="AG3425" s="81">
        <f t="shared" si="912"/>
        <v>910.51798826071774</v>
      </c>
      <c r="AH3425" s="82">
        <f t="shared" si="913"/>
        <v>832.13852163468357</v>
      </c>
      <c r="AI3425" s="81">
        <f t="shared" si="914"/>
        <v>910.7627027476002</v>
      </c>
      <c r="AJ3425" s="82">
        <f t="shared" si="915"/>
        <v>856.92627812684725</v>
      </c>
    </row>
    <row r="3426" spans="9:36" ht="23.5" x14ac:dyDescent="0.35">
      <c r="I3426" s="57" t="s">
        <v>3437</v>
      </c>
      <c r="J3426" s="58">
        <f t="shared" si="917"/>
        <v>143</v>
      </c>
      <c r="K3426" s="58">
        <f t="shared" si="916"/>
        <v>13</v>
      </c>
      <c r="L3426" s="58">
        <f t="shared" si="904"/>
        <v>3.4844269060268176</v>
      </c>
      <c r="M3426" s="59">
        <f t="shared" si="905"/>
        <v>11.658740448433781</v>
      </c>
      <c r="N3426" s="59">
        <f t="shared" si="906"/>
        <v>-5.1188932734932902</v>
      </c>
      <c r="O3426" s="59">
        <f t="shared" si="907"/>
        <v>20.539660485632488</v>
      </c>
      <c r="P3426" s="59">
        <f t="shared" si="908"/>
        <v>17.42727968446248</v>
      </c>
      <c r="Q3426" s="60">
        <f t="shared" si="909"/>
        <v>72.572720315537524</v>
      </c>
      <c r="R3426" s="59">
        <f t="shared" si="910"/>
        <v>-16.198872424502124</v>
      </c>
      <c r="S3426" s="61">
        <f t="shared" si="901"/>
        <v>0.96494648789155979</v>
      </c>
      <c r="U3426" s="13">
        <f t="shared" si="902"/>
        <v>17.42727968446248</v>
      </c>
      <c r="V3426" s="14">
        <f t="shared" si="903"/>
        <v>-16.198872424502124</v>
      </c>
      <c r="W3426" s="7">
        <v>17.317</v>
      </c>
      <c r="X3426" s="28">
        <v>-16.484000000000009</v>
      </c>
      <c r="Y3426" s="74">
        <v>0.98953573237380199</v>
      </c>
      <c r="Z3426" s="75">
        <v>0.99023300000000003</v>
      </c>
      <c r="AA3426" s="33">
        <v>0.96494648789155979</v>
      </c>
      <c r="AB3426" s="33">
        <v>0.96651500000000001</v>
      </c>
      <c r="AC3426" s="45"/>
      <c r="AD3426" s="48">
        <f t="shared" si="911"/>
        <v>1332.6038526087777</v>
      </c>
      <c r="AE3426" s="49">
        <f>IF(P3426&gt;90,0,AD3426*0.7^((1/cosd(P3426))^0.678))</f>
        <v>922.11417120677788</v>
      </c>
      <c r="AG3426" s="81">
        <f t="shared" si="912"/>
        <v>912.46492173736044</v>
      </c>
      <c r="AH3426" s="82">
        <f t="shared" si="913"/>
        <v>889.79083094101679</v>
      </c>
      <c r="AI3426" s="81">
        <f t="shared" si="914"/>
        <v>913.10788209660132</v>
      </c>
      <c r="AJ3426" s="82">
        <f t="shared" si="915"/>
        <v>891.2371781839189</v>
      </c>
    </row>
    <row r="3427" spans="9:36" ht="23.5" x14ac:dyDescent="0.35">
      <c r="I3427" s="57" t="s">
        <v>3438</v>
      </c>
      <c r="J3427" s="58">
        <f t="shared" si="917"/>
        <v>143</v>
      </c>
      <c r="K3427" s="58">
        <f t="shared" si="916"/>
        <v>14</v>
      </c>
      <c r="L3427" s="58">
        <f t="shared" si="904"/>
        <v>3.4844269060268176</v>
      </c>
      <c r="M3427" s="59">
        <f t="shared" si="905"/>
        <v>12.658740448433781</v>
      </c>
      <c r="N3427" s="59">
        <f t="shared" si="906"/>
        <v>9.8811067265067098</v>
      </c>
      <c r="O3427" s="59">
        <f t="shared" si="907"/>
        <v>20.539660485632488</v>
      </c>
      <c r="P3427" s="59">
        <f t="shared" si="908"/>
        <v>18.910058413717923</v>
      </c>
      <c r="Q3427" s="60">
        <f t="shared" si="909"/>
        <v>71.08994158628208</v>
      </c>
      <c r="R3427" s="59">
        <f t="shared" si="910"/>
        <v>29.72550807530946</v>
      </c>
      <c r="S3427" s="61">
        <f t="shared" si="901"/>
        <v>0.99634865587048893</v>
      </c>
      <c r="U3427" s="13">
        <f t="shared" si="902"/>
        <v>18.910058413717923</v>
      </c>
      <c r="V3427" s="14">
        <f t="shared" si="903"/>
        <v>29.72550807530946</v>
      </c>
      <c r="W3427" s="7">
        <v>18.761800000000001</v>
      </c>
      <c r="X3427" s="28">
        <v>29.731999999999999</v>
      </c>
      <c r="Y3427" s="74">
        <v>0.94987327599882687</v>
      </c>
      <c r="Z3427" s="75">
        <v>0.92852100000000004</v>
      </c>
      <c r="AA3427" s="33">
        <v>0.99634865587048893</v>
      </c>
      <c r="AB3427" s="33">
        <v>0.99485100000000004</v>
      </c>
      <c r="AC3427" s="45"/>
      <c r="AD3427" s="48">
        <f t="shared" si="911"/>
        <v>1332.6038526087777</v>
      </c>
      <c r="AE3427" s="49">
        <f>IF(P3427&gt;90,0,AD3427*0.7^((1/cosd(P3427))^0.678))</f>
        <v>920.1553190459166</v>
      </c>
      <c r="AG3427" s="81">
        <f t="shared" si="912"/>
        <v>874.03094732989052</v>
      </c>
      <c r="AH3427" s="82">
        <f t="shared" si="913"/>
        <v>916.79551532347989</v>
      </c>
      <c r="AI3427" s="81">
        <f t="shared" si="914"/>
        <v>854.38353699583354</v>
      </c>
      <c r="AJ3427" s="82">
        <f t="shared" si="915"/>
        <v>915.41743930814926</v>
      </c>
    </row>
    <row r="3428" spans="9:36" ht="23.5" x14ac:dyDescent="0.35">
      <c r="I3428" s="57" t="s">
        <v>3439</v>
      </c>
      <c r="J3428" s="58">
        <f t="shared" si="917"/>
        <v>143</v>
      </c>
      <c r="K3428" s="58">
        <f t="shared" si="916"/>
        <v>15</v>
      </c>
      <c r="L3428" s="58">
        <f t="shared" si="904"/>
        <v>3.4844269060268176</v>
      </c>
      <c r="M3428" s="59">
        <f t="shared" si="905"/>
        <v>13.658740448433781</v>
      </c>
      <c r="N3428" s="59">
        <f t="shared" si="906"/>
        <v>24.881106726506708</v>
      </c>
      <c r="O3428" s="59">
        <f t="shared" si="907"/>
        <v>20.539660485632488</v>
      </c>
      <c r="P3428" s="59">
        <f t="shared" si="908"/>
        <v>27.376006385332634</v>
      </c>
      <c r="Q3428" s="60">
        <f t="shared" si="909"/>
        <v>62.62399361466737</v>
      </c>
      <c r="R3428" s="59">
        <f t="shared" si="910"/>
        <v>58.961502477207084</v>
      </c>
      <c r="S3428" s="61">
        <f t="shared" si="901"/>
        <v>0.99382681108555282</v>
      </c>
      <c r="U3428" s="13">
        <f t="shared" si="902"/>
        <v>27.376006385332634</v>
      </c>
      <c r="V3428" s="14">
        <f t="shared" si="903"/>
        <v>58.961502477207084</v>
      </c>
      <c r="W3428" s="7">
        <v>27.23</v>
      </c>
      <c r="X3428" s="28">
        <v>59.092999999999989</v>
      </c>
      <c r="Y3428" s="74">
        <v>0.89491145948269746</v>
      </c>
      <c r="Z3428" s="75">
        <v>0.85140499999999997</v>
      </c>
      <c r="AA3428" s="33">
        <v>0.99382681108555282</v>
      </c>
      <c r="AB3428" s="33">
        <v>0.99129299999999998</v>
      </c>
      <c r="AC3428" s="45"/>
      <c r="AD3428" s="48">
        <f t="shared" si="911"/>
        <v>1332.6038526087777</v>
      </c>
      <c r="AE3428" s="49">
        <f>IF(P3428&gt;90,0,AD3428*0.7^((1/cosd(P3428))^0.678))</f>
        <v>905.33427879089004</v>
      </c>
      <c r="AG3428" s="81">
        <f t="shared" si="912"/>
        <v>810.19402075247069</v>
      </c>
      <c r="AH3428" s="82">
        <f t="shared" si="913"/>
        <v>899.74547925718912</v>
      </c>
      <c r="AI3428" s="81">
        <f t="shared" si="914"/>
        <v>770.80613163395765</v>
      </c>
      <c r="AJ3428" s="82">
        <f t="shared" si="915"/>
        <v>897.45153322545775</v>
      </c>
    </row>
    <row r="3429" spans="9:36" ht="23.5" x14ac:dyDescent="0.35">
      <c r="I3429" s="57" t="s">
        <v>3440</v>
      </c>
      <c r="J3429" s="58">
        <f t="shared" si="917"/>
        <v>143</v>
      </c>
      <c r="K3429" s="58">
        <f t="shared" si="916"/>
        <v>16</v>
      </c>
      <c r="L3429" s="58">
        <f t="shared" si="904"/>
        <v>3.4844269060268176</v>
      </c>
      <c r="M3429" s="59">
        <f t="shared" si="905"/>
        <v>14.658740448433781</v>
      </c>
      <c r="N3429" s="59">
        <f t="shared" si="906"/>
        <v>39.881106726506708</v>
      </c>
      <c r="O3429" s="59">
        <f t="shared" si="907"/>
        <v>20.539660485632488</v>
      </c>
      <c r="P3429" s="59">
        <f t="shared" si="908"/>
        <v>38.372594569113424</v>
      </c>
      <c r="Q3429" s="60">
        <f t="shared" si="909"/>
        <v>51.627405430886576</v>
      </c>
      <c r="R3429" s="59">
        <f t="shared" si="910"/>
        <v>75.293417841761226</v>
      </c>
      <c r="S3429" s="61">
        <f t="shared" si="901"/>
        <v>0.94970846652167096</v>
      </c>
      <c r="U3429" s="13">
        <f t="shared" si="902"/>
        <v>38.372594569113424</v>
      </c>
      <c r="V3429" s="14">
        <f t="shared" si="903"/>
        <v>75.293417841761226</v>
      </c>
      <c r="W3429" s="7">
        <v>38.227600000000002</v>
      </c>
      <c r="X3429" s="28">
        <v>75.431999999999988</v>
      </c>
      <c r="Y3429" s="74">
        <v>0.84421258504764585</v>
      </c>
      <c r="Z3429" s="75">
        <v>0.79891599999999996</v>
      </c>
      <c r="AA3429" s="33">
        <v>0.94970846652167096</v>
      </c>
      <c r="AB3429" s="33">
        <v>0.93550500000000003</v>
      </c>
      <c r="AC3429" s="45"/>
      <c r="AD3429" s="48">
        <f t="shared" si="911"/>
        <v>1332.6038526087777</v>
      </c>
      <c r="AE3429" s="49">
        <f>IF(P3429&gt;90,0,AD3429*0.7^((1/cosd(P3429))^0.678))</f>
        <v>875.00655460105554</v>
      </c>
      <c r="AG3429" s="81">
        <f t="shared" si="912"/>
        <v>738.69154539339115</v>
      </c>
      <c r="AH3429" s="82">
        <f t="shared" si="913"/>
        <v>831.00113316657917</v>
      </c>
      <c r="AI3429" s="81">
        <f t="shared" si="914"/>
        <v>699.05673657565683</v>
      </c>
      <c r="AJ3429" s="82">
        <f t="shared" si="915"/>
        <v>818.57300686206054</v>
      </c>
    </row>
    <row r="3430" spans="9:36" ht="23.5" x14ac:dyDescent="0.35">
      <c r="I3430" s="57" t="s">
        <v>3441</v>
      </c>
      <c r="J3430" s="58">
        <f t="shared" si="917"/>
        <v>143</v>
      </c>
      <c r="K3430" s="58">
        <f t="shared" si="916"/>
        <v>17</v>
      </c>
      <c r="L3430" s="58">
        <f t="shared" si="904"/>
        <v>3.4844269060268176</v>
      </c>
      <c r="M3430" s="59">
        <f t="shared" si="905"/>
        <v>15.658740448433781</v>
      </c>
      <c r="N3430" s="59">
        <f t="shared" si="906"/>
        <v>54.881106726506708</v>
      </c>
      <c r="O3430" s="59">
        <f t="shared" si="907"/>
        <v>20.539660485632488</v>
      </c>
      <c r="P3430" s="59">
        <f t="shared" si="908"/>
        <v>50.128761437411484</v>
      </c>
      <c r="Q3430" s="60">
        <f t="shared" si="909"/>
        <v>39.871238562588516</v>
      </c>
      <c r="R3430" s="59">
        <f t="shared" si="910"/>
        <v>86.387400533767277</v>
      </c>
      <c r="S3430" s="61">
        <f t="shared" si="901"/>
        <v>0.86169787934085473</v>
      </c>
      <c r="U3430" s="13">
        <f t="shared" si="902"/>
        <v>50.128761437411484</v>
      </c>
      <c r="V3430" s="14">
        <f t="shared" si="903"/>
        <v>86.387400533767277</v>
      </c>
      <c r="W3430" s="7">
        <v>49.976599999999998</v>
      </c>
      <c r="X3430" s="28">
        <v>86.514999999999986</v>
      </c>
      <c r="Y3430" s="74">
        <v>0.81758203932199436</v>
      </c>
      <c r="Z3430" s="75">
        <v>0.78336700000000004</v>
      </c>
      <c r="AA3430" s="33">
        <v>0.86169787934085473</v>
      </c>
      <c r="AB3430" s="33">
        <v>0.83502799999999999</v>
      </c>
      <c r="AC3430" s="45"/>
      <c r="AD3430" s="48">
        <f t="shared" si="911"/>
        <v>1332.6038526087777</v>
      </c>
      <c r="AE3430" s="49">
        <f>IF(P3430&gt;90,0,AD3430*0.7^((1/cosd(P3430))^0.678))</f>
        <v>822.81203674280937</v>
      </c>
      <c r="AG3430" s="81">
        <f t="shared" si="912"/>
        <v>672.71634297886987</v>
      </c>
      <c r="AH3430" s="82">
        <f t="shared" si="913"/>
        <v>709.01538715740833</v>
      </c>
      <c r="AI3430" s="81">
        <f t="shared" si="914"/>
        <v>644.56379678710437</v>
      </c>
      <c r="AJ3430" s="82">
        <f t="shared" si="915"/>
        <v>687.07108941727461</v>
      </c>
    </row>
    <row r="3431" spans="9:36" ht="23.5" x14ac:dyDescent="0.35">
      <c r="I3431" s="57" t="s">
        <v>3442</v>
      </c>
      <c r="J3431" s="58">
        <f t="shared" si="917"/>
        <v>143</v>
      </c>
      <c r="K3431" s="58">
        <f t="shared" si="916"/>
        <v>18</v>
      </c>
      <c r="L3431" s="58">
        <f t="shared" si="904"/>
        <v>3.4844269060268176</v>
      </c>
      <c r="M3431" s="59">
        <f t="shared" si="905"/>
        <v>16.658740448433779</v>
      </c>
      <c r="N3431" s="59">
        <f t="shared" si="906"/>
        <v>69.881106726506687</v>
      </c>
      <c r="O3431" s="59">
        <f t="shared" si="907"/>
        <v>20.539660485632488</v>
      </c>
      <c r="P3431" s="59">
        <f t="shared" si="908"/>
        <v>62.032534197722185</v>
      </c>
      <c r="Q3431" s="60">
        <f t="shared" si="909"/>
        <v>27.967465802277815</v>
      </c>
      <c r="R3431" s="59">
        <f t="shared" si="910"/>
        <v>95.403344545522856</v>
      </c>
      <c r="S3431" s="61">
        <f t="shared" si="901"/>
        <v>0.73269145514313905</v>
      </c>
      <c r="U3431" s="13">
        <f t="shared" si="902"/>
        <v>62.032534197722185</v>
      </c>
      <c r="V3431" s="14">
        <f t="shared" si="903"/>
        <v>95.403344545522856</v>
      </c>
      <c r="W3431" s="7">
        <v>61.8643</v>
      </c>
      <c r="X3431" s="28">
        <v>95.521000000000015</v>
      </c>
      <c r="Y3431" s="74">
        <v>0.82649634527841864</v>
      </c>
      <c r="Z3431" s="75">
        <v>0.80788000000000004</v>
      </c>
      <c r="AA3431" s="33">
        <v>0.73269145514313905</v>
      </c>
      <c r="AB3431" s="33">
        <v>0.69864800000000005</v>
      </c>
      <c r="AC3431" s="45"/>
      <c r="AD3431" s="48">
        <f t="shared" si="911"/>
        <v>1332.6038526087777</v>
      </c>
      <c r="AE3431" s="49">
        <f>IF(P3431&gt;90,0,AD3431*0.7^((1/cosd(P3431))^0.678))</f>
        <v>734.28991849810029</v>
      </c>
      <c r="AG3431" s="81">
        <f t="shared" si="912"/>
        <v>606.88793401346777</v>
      </c>
      <c r="AH3431" s="82">
        <f t="shared" si="913"/>
        <v>538.00794888131009</v>
      </c>
      <c r="AI3431" s="81">
        <f t="shared" si="914"/>
        <v>593.21813935624527</v>
      </c>
      <c r="AJ3431" s="82">
        <f t="shared" si="915"/>
        <v>513.01018297886083</v>
      </c>
    </row>
    <row r="3432" spans="9:36" ht="23.5" x14ac:dyDescent="0.35">
      <c r="I3432" s="57" t="s">
        <v>3443</v>
      </c>
      <c r="J3432" s="58">
        <f t="shared" si="917"/>
        <v>143</v>
      </c>
      <c r="K3432" s="58">
        <f t="shared" si="916"/>
        <v>19</v>
      </c>
      <c r="L3432" s="58">
        <f t="shared" si="904"/>
        <v>3.4844269060268176</v>
      </c>
      <c r="M3432" s="59">
        <f t="shared" si="905"/>
        <v>17.658740448433779</v>
      </c>
      <c r="N3432" s="59">
        <f t="shared" si="906"/>
        <v>84.881106726506687</v>
      </c>
      <c r="O3432" s="59">
        <f t="shared" si="907"/>
        <v>20.539660485632488</v>
      </c>
      <c r="P3432" s="59">
        <f t="shared" si="908"/>
        <v>73.773486846598772</v>
      </c>
      <c r="Q3432" s="60">
        <f t="shared" si="909"/>
        <v>16.226513153401228</v>
      </c>
      <c r="R3432" s="59">
        <f t="shared" si="910"/>
        <v>103.73828818988679</v>
      </c>
      <c r="S3432" s="61">
        <f t="shared" si="901"/>
        <v>0.57128152322640602</v>
      </c>
      <c r="U3432" s="13">
        <f t="shared" si="902"/>
        <v>73.773486846598772</v>
      </c>
      <c r="V3432" s="14">
        <f t="shared" si="903"/>
        <v>103.73828818988679</v>
      </c>
      <c r="W3432" s="7">
        <v>73.572500000000005</v>
      </c>
      <c r="X3432" s="28">
        <v>103.84699999999998</v>
      </c>
      <c r="Y3432" s="74">
        <v>0.8670187937392051</v>
      </c>
      <c r="Z3432" s="75">
        <v>0.86345700000000003</v>
      </c>
      <c r="AA3432" s="33">
        <v>0.57128152322640602</v>
      </c>
      <c r="AB3432" s="33">
        <v>0.55108599999999996</v>
      </c>
      <c r="AC3432" s="45"/>
      <c r="AD3432" s="48">
        <f t="shared" si="911"/>
        <v>1332.6038526087777</v>
      </c>
      <c r="AE3432" s="49">
        <f>IF(P3432&gt;90,0,AD3432*0.7^((1/cosd(P3432))^0.678))</f>
        <v>571.49738240605427</v>
      </c>
      <c r="AG3432" s="81">
        <f t="shared" si="912"/>
        <v>495.4989711188104</v>
      </c>
      <c r="AH3432" s="82">
        <f t="shared" si="913"/>
        <v>326.48589514083454</v>
      </c>
      <c r="AI3432" s="81">
        <f t="shared" si="914"/>
        <v>493.46341532018442</v>
      </c>
      <c r="AJ3432" s="82">
        <f t="shared" si="915"/>
        <v>314.94420648062282</v>
      </c>
    </row>
    <row r="3433" spans="9:36" ht="23.5" x14ac:dyDescent="0.35">
      <c r="I3433" s="57" t="s">
        <v>3444</v>
      </c>
      <c r="J3433" s="58">
        <f t="shared" si="917"/>
        <v>143</v>
      </c>
      <c r="K3433" s="58">
        <f t="shared" si="916"/>
        <v>20</v>
      </c>
      <c r="L3433" s="58">
        <f t="shared" si="904"/>
        <v>3.4844269060268176</v>
      </c>
      <c r="M3433" s="59">
        <f t="shared" si="905"/>
        <v>18.658740448433779</v>
      </c>
      <c r="N3433" s="59">
        <f t="shared" si="906"/>
        <v>99.881106726506687</v>
      </c>
      <c r="O3433" s="59">
        <f t="shared" si="907"/>
        <v>20.539660485632488</v>
      </c>
      <c r="P3433" s="59">
        <f t="shared" si="908"/>
        <v>85.102302503286836</v>
      </c>
      <c r="Q3433" s="60">
        <f t="shared" si="909"/>
        <v>4.8976974967131657</v>
      </c>
      <c r="R3433" s="59">
        <f t="shared" si="910"/>
        <v>112.19261092448265</v>
      </c>
      <c r="S3433" s="61">
        <f t="shared" si="901"/>
        <v>0.39554318870508176</v>
      </c>
      <c r="U3433" s="13">
        <f t="shared" si="902"/>
        <v>85.102302503286836</v>
      </c>
      <c r="V3433" s="14">
        <f t="shared" si="903"/>
        <v>112.19261092448265</v>
      </c>
      <c r="W3433" s="7">
        <v>84.789500000000004</v>
      </c>
      <c r="X3433" s="28">
        <v>112.29300000000001</v>
      </c>
      <c r="Y3433" s="74">
        <v>0.92240706747882362</v>
      </c>
      <c r="Z3433" s="75">
        <v>0</v>
      </c>
      <c r="AA3433" s="33">
        <v>0.39554318870508176</v>
      </c>
      <c r="AB3433" s="33">
        <v>0</v>
      </c>
      <c r="AC3433" s="45"/>
      <c r="AD3433" s="48">
        <f t="shared" si="911"/>
        <v>1332.6038526087777</v>
      </c>
      <c r="AE3433" s="49">
        <f>IF(P3433&gt;90,0,AD3433*0.7^((1/cosd(P3433))^0.678))</f>
        <v>201.0017722367154</v>
      </c>
      <c r="AG3433" s="81">
        <f t="shared" si="912"/>
        <v>185.40545528691507</v>
      </c>
      <c r="AH3433" s="82">
        <f t="shared" si="913"/>
        <v>79.504881925882984</v>
      </c>
      <c r="AI3433" s="81">
        <f t="shared" si="914"/>
        <v>0</v>
      </c>
      <c r="AJ3433" s="82">
        <f t="shared" si="915"/>
        <v>0</v>
      </c>
    </row>
    <row r="3434" spans="9:36" ht="23.5" x14ac:dyDescent="0.35">
      <c r="I3434" s="57" t="s">
        <v>3445</v>
      </c>
      <c r="J3434" s="58">
        <f t="shared" si="917"/>
        <v>143</v>
      </c>
      <c r="K3434" s="58">
        <f t="shared" si="916"/>
        <v>21</v>
      </c>
      <c r="L3434" s="58">
        <f t="shared" si="904"/>
        <v>3.4844269060268176</v>
      </c>
      <c r="M3434" s="59">
        <f t="shared" si="905"/>
        <v>19.658740448433779</v>
      </c>
      <c r="N3434" s="59">
        <f t="shared" si="906"/>
        <v>114.88110672650669</v>
      </c>
      <c r="O3434" s="59">
        <f t="shared" si="907"/>
        <v>20.539660485632488</v>
      </c>
      <c r="P3434" s="59">
        <f t="shared" si="908"/>
        <v>95.738064131267606</v>
      </c>
      <c r="Q3434" s="60">
        <f t="shared" si="909"/>
        <v>-5.7380641312676035</v>
      </c>
      <c r="R3434" s="59">
        <f t="shared" si="910"/>
        <v>121.37359528554411</v>
      </c>
      <c r="S3434" s="61">
        <f t="shared" si="901"/>
        <v>0</v>
      </c>
      <c r="U3434" s="13">
        <f t="shared" si="902"/>
        <v>95.738064131267606</v>
      </c>
      <c r="V3434" s="14">
        <f t="shared" si="903"/>
        <v>121.37359528554411</v>
      </c>
      <c r="W3434" s="7">
        <v>95.563999999999993</v>
      </c>
      <c r="X3434" s="28">
        <v>121.464</v>
      </c>
      <c r="Y3434" s="74">
        <v>0</v>
      </c>
      <c r="Z3434" s="75">
        <v>0</v>
      </c>
      <c r="AA3434" s="33">
        <v>0</v>
      </c>
      <c r="AB3434" s="33">
        <v>0</v>
      </c>
      <c r="AC3434" s="45"/>
      <c r="AD3434" s="48">
        <f t="shared" si="911"/>
        <v>1332.6038526087777</v>
      </c>
      <c r="AE3434" s="49">
        <f>IF(P3434&gt;90,0,AD3434*0.7^((1/cosd(P3434))^0.678))</f>
        <v>0</v>
      </c>
      <c r="AG3434" s="81">
        <f t="shared" si="912"/>
        <v>0</v>
      </c>
      <c r="AH3434" s="82">
        <f t="shared" si="913"/>
        <v>0</v>
      </c>
      <c r="AI3434" s="81">
        <f t="shared" si="914"/>
        <v>0</v>
      </c>
      <c r="AJ3434" s="82">
        <f t="shared" si="915"/>
        <v>0</v>
      </c>
    </row>
    <row r="3435" spans="9:36" ht="23.5" x14ac:dyDescent="0.35">
      <c r="I3435" s="57" t="s">
        <v>3446</v>
      </c>
      <c r="J3435" s="58">
        <f t="shared" si="917"/>
        <v>143</v>
      </c>
      <c r="K3435" s="58">
        <f t="shared" si="916"/>
        <v>22</v>
      </c>
      <c r="L3435" s="58">
        <f t="shared" si="904"/>
        <v>3.4844269060268176</v>
      </c>
      <c r="M3435" s="59">
        <f t="shared" si="905"/>
        <v>20.658740448433779</v>
      </c>
      <c r="N3435" s="59">
        <f t="shared" si="906"/>
        <v>129.88110672650669</v>
      </c>
      <c r="O3435" s="59">
        <f t="shared" si="907"/>
        <v>20.539660485632488</v>
      </c>
      <c r="P3435" s="59">
        <f t="shared" si="908"/>
        <v>105.30788267897394</v>
      </c>
      <c r="Q3435" s="60">
        <f t="shared" si="909"/>
        <v>-15.307882678973938</v>
      </c>
      <c r="R3435" s="59">
        <f t="shared" si="910"/>
        <v>131.83859227416528</v>
      </c>
      <c r="S3435" s="61">
        <f t="shared" si="901"/>
        <v>0</v>
      </c>
      <c r="U3435" s="13">
        <f t="shared" si="902"/>
        <v>105.30788267897394</v>
      </c>
      <c r="V3435" s="14">
        <f t="shared" si="903"/>
        <v>131.83859227416528</v>
      </c>
      <c r="W3435" s="7">
        <v>105.117</v>
      </c>
      <c r="X3435" s="28">
        <v>131.91300000000001</v>
      </c>
      <c r="Y3435" s="74">
        <v>0</v>
      </c>
      <c r="Z3435" s="75">
        <v>0</v>
      </c>
      <c r="AA3435" s="33">
        <v>0</v>
      </c>
      <c r="AB3435" s="33">
        <v>0</v>
      </c>
      <c r="AC3435" s="45"/>
      <c r="AD3435" s="48">
        <f t="shared" si="911"/>
        <v>1332.6038526087777</v>
      </c>
      <c r="AE3435" s="49">
        <f>IF(P3435&gt;90,0,AD3435*0.7^((1/cosd(P3435))^0.678))</f>
        <v>0</v>
      </c>
      <c r="AG3435" s="81">
        <f t="shared" si="912"/>
        <v>0</v>
      </c>
      <c r="AH3435" s="82">
        <f t="shared" si="913"/>
        <v>0</v>
      </c>
      <c r="AI3435" s="81">
        <f t="shared" si="914"/>
        <v>0</v>
      </c>
      <c r="AJ3435" s="82">
        <f t="shared" si="915"/>
        <v>0</v>
      </c>
    </row>
    <row r="3436" spans="9:36" ht="23.5" x14ac:dyDescent="0.35">
      <c r="I3436" s="57" t="s">
        <v>3447</v>
      </c>
      <c r="J3436" s="58">
        <f t="shared" si="917"/>
        <v>143</v>
      </c>
      <c r="K3436" s="58">
        <f t="shared" si="916"/>
        <v>23</v>
      </c>
      <c r="L3436" s="58">
        <f t="shared" si="904"/>
        <v>3.4844269060268176</v>
      </c>
      <c r="M3436" s="59">
        <f t="shared" si="905"/>
        <v>21.658740448433779</v>
      </c>
      <c r="N3436" s="59">
        <f t="shared" si="906"/>
        <v>144.88110672650669</v>
      </c>
      <c r="O3436" s="59">
        <f t="shared" si="907"/>
        <v>20.539660485632488</v>
      </c>
      <c r="P3436" s="59">
        <f t="shared" si="908"/>
        <v>113.29840745744374</v>
      </c>
      <c r="Q3436" s="60">
        <f t="shared" si="909"/>
        <v>-23.298407457443755</v>
      </c>
      <c r="R3436" s="59">
        <f t="shared" si="910"/>
        <v>144.08871711603669</v>
      </c>
      <c r="S3436" s="61">
        <f t="shared" si="901"/>
        <v>0</v>
      </c>
      <c r="U3436" s="13">
        <f t="shared" si="902"/>
        <v>113.29840745744374</v>
      </c>
      <c r="V3436" s="14">
        <f t="shared" si="903"/>
        <v>144.08871711603669</v>
      </c>
      <c r="W3436" s="7">
        <v>113.092</v>
      </c>
      <c r="X3436" s="28">
        <v>144.13499999999999</v>
      </c>
      <c r="Y3436" s="74">
        <v>0</v>
      </c>
      <c r="Z3436" s="75">
        <v>0</v>
      </c>
      <c r="AA3436" s="33">
        <v>0</v>
      </c>
      <c r="AB3436" s="33">
        <v>0</v>
      </c>
      <c r="AC3436" s="45"/>
      <c r="AD3436" s="48">
        <f t="shared" si="911"/>
        <v>1332.6038526087777</v>
      </c>
      <c r="AE3436" s="49">
        <f>IF(P3436&gt;90,0,AD3436*0.7^((1/cosd(P3436))^0.678))</f>
        <v>0</v>
      </c>
      <c r="AG3436" s="81">
        <f t="shared" si="912"/>
        <v>0</v>
      </c>
      <c r="AH3436" s="82">
        <f t="shared" si="913"/>
        <v>0</v>
      </c>
      <c r="AI3436" s="81">
        <f t="shared" si="914"/>
        <v>0</v>
      </c>
      <c r="AJ3436" s="82">
        <f t="shared" si="915"/>
        <v>0</v>
      </c>
    </row>
    <row r="3437" spans="9:36" ht="23.5" x14ac:dyDescent="0.35">
      <c r="I3437" s="57" t="s">
        <v>3448</v>
      </c>
      <c r="J3437" s="58">
        <f t="shared" si="917"/>
        <v>144</v>
      </c>
      <c r="K3437" s="58">
        <f t="shared" si="916"/>
        <v>0</v>
      </c>
      <c r="L3437" s="58">
        <f t="shared" si="904"/>
        <v>3.4044619966007628</v>
      </c>
      <c r="M3437" s="59">
        <f t="shared" si="905"/>
        <v>-1.3425923000566542</v>
      </c>
      <c r="N3437" s="59">
        <f t="shared" si="906"/>
        <v>-200.13888450084983</v>
      </c>
      <c r="O3437" s="59">
        <f t="shared" si="907"/>
        <v>20.731383108171872</v>
      </c>
      <c r="P3437" s="59">
        <f t="shared" si="908"/>
        <v>118.86126502915691</v>
      </c>
      <c r="Q3437" s="60">
        <f t="shared" si="909"/>
        <v>-28.861265029156904</v>
      </c>
      <c r="R3437" s="59">
        <f t="shared" si="910"/>
        <v>-158.42788751289294</v>
      </c>
      <c r="S3437" s="61">
        <f t="shared" si="901"/>
        <v>0</v>
      </c>
      <c r="U3437" s="13">
        <f t="shared" si="902"/>
        <v>118.86126502915691</v>
      </c>
      <c r="V3437" s="14">
        <f t="shared" si="903"/>
        <v>-158.42788751289294</v>
      </c>
      <c r="W3437" s="7">
        <v>118.83</v>
      </c>
      <c r="X3437" s="28">
        <v>158.38200000000001</v>
      </c>
      <c r="Y3437" s="74">
        <v>0</v>
      </c>
      <c r="Z3437" s="75">
        <v>0</v>
      </c>
      <c r="AA3437" s="33">
        <v>0</v>
      </c>
      <c r="AB3437" s="33">
        <v>0</v>
      </c>
      <c r="AC3437" s="45"/>
      <c r="AD3437" s="48">
        <f t="shared" si="911"/>
        <v>1332.1205607796394</v>
      </c>
      <c r="AE3437" s="49">
        <f>IF(P3437&gt;90,0,AD3437*0.7^((1/cosd(P3437))^0.678))</f>
        <v>0</v>
      </c>
      <c r="AG3437" s="81">
        <f t="shared" si="912"/>
        <v>0</v>
      </c>
      <c r="AH3437" s="82">
        <f t="shared" si="913"/>
        <v>0</v>
      </c>
      <c r="AI3437" s="81">
        <f t="shared" si="914"/>
        <v>0</v>
      </c>
      <c r="AJ3437" s="82">
        <f t="shared" si="915"/>
        <v>0</v>
      </c>
    </row>
    <row r="3438" spans="9:36" ht="23.5" x14ac:dyDescent="0.35">
      <c r="I3438" s="57" t="s">
        <v>3449</v>
      </c>
      <c r="J3438" s="58">
        <f t="shared" si="917"/>
        <v>144</v>
      </c>
      <c r="K3438" s="58">
        <f t="shared" si="916"/>
        <v>1</v>
      </c>
      <c r="L3438" s="58">
        <f t="shared" si="904"/>
        <v>3.4044619966007628</v>
      </c>
      <c r="M3438" s="59">
        <f t="shared" si="905"/>
        <v>-0.34259230005665414</v>
      </c>
      <c r="N3438" s="59">
        <f t="shared" si="906"/>
        <v>-185.13888450084983</v>
      </c>
      <c r="O3438" s="59">
        <f t="shared" si="907"/>
        <v>20.731383108171872</v>
      </c>
      <c r="P3438" s="59">
        <f t="shared" si="908"/>
        <v>121.67730957845518</v>
      </c>
      <c r="Q3438" s="60">
        <f t="shared" si="909"/>
        <v>-31.677309578455173</v>
      </c>
      <c r="R3438" s="59">
        <f t="shared" si="910"/>
        <v>-174.35090592934768</v>
      </c>
      <c r="S3438" s="61">
        <f t="shared" si="901"/>
        <v>0</v>
      </c>
      <c r="U3438" s="13">
        <f t="shared" si="902"/>
        <v>121.67730957845518</v>
      </c>
      <c r="V3438" s="14">
        <f t="shared" si="903"/>
        <v>-174.35090592934768</v>
      </c>
      <c r="W3438" s="7">
        <v>121.649</v>
      </c>
      <c r="X3438" s="28">
        <v>174.29599999999999</v>
      </c>
      <c r="Y3438" s="74">
        <v>0</v>
      </c>
      <c r="Z3438" s="75">
        <v>0</v>
      </c>
      <c r="AA3438" s="33">
        <v>0</v>
      </c>
      <c r="AB3438" s="33">
        <v>0</v>
      </c>
      <c r="AC3438" s="45"/>
      <c r="AD3438" s="48">
        <f t="shared" si="911"/>
        <v>1332.1205607796394</v>
      </c>
      <c r="AE3438" s="49">
        <f>IF(P3438&gt;90,0,AD3438*0.7^((1/cosd(P3438))^0.678))</f>
        <v>0</v>
      </c>
      <c r="AG3438" s="81">
        <f t="shared" si="912"/>
        <v>0</v>
      </c>
      <c r="AH3438" s="82">
        <f t="shared" si="913"/>
        <v>0</v>
      </c>
      <c r="AI3438" s="81">
        <f t="shared" si="914"/>
        <v>0</v>
      </c>
      <c r="AJ3438" s="82">
        <f t="shared" si="915"/>
        <v>0</v>
      </c>
    </row>
    <row r="3439" spans="9:36" ht="23.5" x14ac:dyDescent="0.35">
      <c r="I3439" s="57" t="s">
        <v>3450</v>
      </c>
      <c r="J3439" s="58">
        <f t="shared" si="917"/>
        <v>144</v>
      </c>
      <c r="K3439" s="58">
        <f t="shared" si="916"/>
        <v>2</v>
      </c>
      <c r="L3439" s="58">
        <f t="shared" si="904"/>
        <v>3.4044619966007628</v>
      </c>
      <c r="M3439" s="59">
        <f t="shared" si="905"/>
        <v>0.6574076999433458</v>
      </c>
      <c r="N3439" s="59">
        <f t="shared" si="906"/>
        <v>-170.13888450084983</v>
      </c>
      <c r="O3439" s="59">
        <f t="shared" si="907"/>
        <v>20.731383108171872</v>
      </c>
      <c r="P3439" s="59">
        <f t="shared" si="908"/>
        <v>121.14081031968983</v>
      </c>
      <c r="Q3439" s="60">
        <f t="shared" si="909"/>
        <v>-31.140810319689834</v>
      </c>
      <c r="R3439" s="59">
        <f t="shared" si="910"/>
        <v>-169.21417725748651</v>
      </c>
      <c r="S3439" s="61">
        <f t="shared" si="901"/>
        <v>0</v>
      </c>
      <c r="U3439" s="13">
        <f t="shared" si="902"/>
        <v>121.14081031968983</v>
      </c>
      <c r="V3439" s="14">
        <f t="shared" si="903"/>
        <v>-169.21417725748651</v>
      </c>
      <c r="W3439" s="7">
        <v>121.117</v>
      </c>
      <c r="X3439" s="28">
        <v>-169.2775</v>
      </c>
      <c r="Y3439" s="74">
        <v>0</v>
      </c>
      <c r="Z3439" s="75">
        <v>0</v>
      </c>
      <c r="AA3439" s="33">
        <v>0</v>
      </c>
      <c r="AB3439" s="33">
        <v>0</v>
      </c>
      <c r="AC3439" s="45"/>
      <c r="AD3439" s="48">
        <f t="shared" si="911"/>
        <v>1332.1205607796394</v>
      </c>
      <c r="AE3439" s="49">
        <f>IF(P3439&gt;90,0,AD3439*0.7^((1/cosd(P3439))^0.678))</f>
        <v>0</v>
      </c>
      <c r="AG3439" s="81">
        <f t="shared" si="912"/>
        <v>0</v>
      </c>
      <c r="AH3439" s="82">
        <f t="shared" si="913"/>
        <v>0</v>
      </c>
      <c r="AI3439" s="81">
        <f t="shared" si="914"/>
        <v>0</v>
      </c>
      <c r="AJ3439" s="82">
        <f t="shared" si="915"/>
        <v>0</v>
      </c>
    </row>
    <row r="3440" spans="9:36" ht="23.5" x14ac:dyDescent="0.35">
      <c r="I3440" s="57" t="s">
        <v>3451</v>
      </c>
      <c r="J3440" s="58">
        <f t="shared" si="917"/>
        <v>144</v>
      </c>
      <c r="K3440" s="58">
        <f t="shared" si="916"/>
        <v>3</v>
      </c>
      <c r="L3440" s="58">
        <f t="shared" si="904"/>
        <v>3.4044619966007628</v>
      </c>
      <c r="M3440" s="59">
        <f t="shared" si="905"/>
        <v>1.6574076999433458</v>
      </c>
      <c r="N3440" s="59">
        <f t="shared" si="906"/>
        <v>-155.13888450084983</v>
      </c>
      <c r="O3440" s="59">
        <f t="shared" si="907"/>
        <v>20.731383108171872</v>
      </c>
      <c r="P3440" s="59">
        <f t="shared" si="908"/>
        <v>117.33938641480239</v>
      </c>
      <c r="Q3440" s="60">
        <f t="shared" si="909"/>
        <v>-27.33938641480238</v>
      </c>
      <c r="R3440" s="59">
        <f t="shared" si="910"/>
        <v>-153.72754239605933</v>
      </c>
      <c r="S3440" s="61">
        <f t="shared" si="901"/>
        <v>0</v>
      </c>
      <c r="U3440" s="13">
        <f t="shared" si="902"/>
        <v>117.33938641480239</v>
      </c>
      <c r="V3440" s="14">
        <f t="shared" si="903"/>
        <v>-153.72754239605933</v>
      </c>
      <c r="W3440" s="7">
        <v>117.322</v>
      </c>
      <c r="X3440" s="28">
        <v>-153.7972</v>
      </c>
      <c r="Y3440" s="74">
        <v>0</v>
      </c>
      <c r="Z3440" s="75">
        <v>0</v>
      </c>
      <c r="AA3440" s="33">
        <v>0</v>
      </c>
      <c r="AB3440" s="33">
        <v>0</v>
      </c>
      <c r="AC3440" s="45"/>
      <c r="AD3440" s="48">
        <f t="shared" si="911"/>
        <v>1332.1205607796394</v>
      </c>
      <c r="AE3440" s="49">
        <f>IF(P3440&gt;90,0,AD3440*0.7^((1/cosd(P3440))^0.678))</f>
        <v>0</v>
      </c>
      <c r="AG3440" s="81">
        <f t="shared" si="912"/>
        <v>0</v>
      </c>
      <c r="AH3440" s="82">
        <f t="shared" si="913"/>
        <v>0</v>
      </c>
      <c r="AI3440" s="81">
        <f t="shared" si="914"/>
        <v>0</v>
      </c>
      <c r="AJ3440" s="82">
        <f t="shared" si="915"/>
        <v>0</v>
      </c>
    </row>
    <row r="3441" spans="9:36" ht="23.5" x14ac:dyDescent="0.35">
      <c r="I3441" s="57" t="s">
        <v>3452</v>
      </c>
      <c r="J3441" s="58">
        <f t="shared" si="917"/>
        <v>144</v>
      </c>
      <c r="K3441" s="58">
        <f t="shared" si="916"/>
        <v>4</v>
      </c>
      <c r="L3441" s="58">
        <f t="shared" si="904"/>
        <v>3.4044619966007628</v>
      </c>
      <c r="M3441" s="59">
        <f t="shared" si="905"/>
        <v>2.6574076999433456</v>
      </c>
      <c r="N3441" s="59">
        <f t="shared" si="906"/>
        <v>-140.13888450084983</v>
      </c>
      <c r="O3441" s="59">
        <f t="shared" si="907"/>
        <v>20.731383108171872</v>
      </c>
      <c r="P3441" s="59">
        <f t="shared" si="908"/>
        <v>110.81985593669853</v>
      </c>
      <c r="Q3441" s="60">
        <f t="shared" si="909"/>
        <v>-20.819855936698534</v>
      </c>
      <c r="R3441" s="59">
        <f t="shared" si="910"/>
        <v>-140.11084487238139</v>
      </c>
      <c r="S3441" s="61">
        <f t="shared" si="901"/>
        <v>0</v>
      </c>
      <c r="U3441" s="13">
        <f t="shared" si="902"/>
        <v>110.81985593669853</v>
      </c>
      <c r="V3441" s="14">
        <f t="shared" si="903"/>
        <v>-140.11084487238139</v>
      </c>
      <c r="W3441" s="7">
        <v>110.80800000000001</v>
      </c>
      <c r="X3441" s="28">
        <v>-140.1848</v>
      </c>
      <c r="Y3441" s="74">
        <v>0</v>
      </c>
      <c r="Z3441" s="75">
        <v>0</v>
      </c>
      <c r="AA3441" s="33">
        <v>0</v>
      </c>
      <c r="AB3441" s="33">
        <v>0</v>
      </c>
      <c r="AC3441" s="45"/>
      <c r="AD3441" s="48">
        <f t="shared" si="911"/>
        <v>1332.1205607796394</v>
      </c>
      <c r="AE3441" s="49">
        <f>IF(P3441&gt;90,0,AD3441*0.7^((1/cosd(P3441))^0.678))</f>
        <v>0</v>
      </c>
      <c r="AG3441" s="81">
        <f t="shared" si="912"/>
        <v>0</v>
      </c>
      <c r="AH3441" s="82">
        <f t="shared" si="913"/>
        <v>0</v>
      </c>
      <c r="AI3441" s="81">
        <f t="shared" si="914"/>
        <v>0</v>
      </c>
      <c r="AJ3441" s="82">
        <f t="shared" si="915"/>
        <v>0</v>
      </c>
    </row>
    <row r="3442" spans="9:36" ht="23.5" x14ac:dyDescent="0.35">
      <c r="I3442" s="57" t="s">
        <v>3453</v>
      </c>
      <c r="J3442" s="58">
        <f t="shared" si="917"/>
        <v>144</v>
      </c>
      <c r="K3442" s="58">
        <f t="shared" si="916"/>
        <v>5</v>
      </c>
      <c r="L3442" s="58">
        <f t="shared" si="904"/>
        <v>3.4044619966007628</v>
      </c>
      <c r="M3442" s="59">
        <f t="shared" si="905"/>
        <v>3.6574076999433456</v>
      </c>
      <c r="N3442" s="59">
        <f t="shared" si="906"/>
        <v>-125.13888450084983</v>
      </c>
      <c r="O3442" s="59">
        <f t="shared" si="907"/>
        <v>20.731383108171872</v>
      </c>
      <c r="P3442" s="59">
        <f t="shared" si="908"/>
        <v>102.2824270437082</v>
      </c>
      <c r="Q3442" s="60">
        <f t="shared" si="909"/>
        <v>-12.282427043708191</v>
      </c>
      <c r="R3442" s="59">
        <f t="shared" si="910"/>
        <v>-128.48919695957079</v>
      </c>
      <c r="S3442" s="61">
        <f t="shared" si="901"/>
        <v>0</v>
      </c>
      <c r="U3442" s="13">
        <f t="shared" si="902"/>
        <v>102.2824270437082</v>
      </c>
      <c r="V3442" s="14">
        <f t="shared" si="903"/>
        <v>-128.48919695957079</v>
      </c>
      <c r="W3442" s="7">
        <v>102.276</v>
      </c>
      <c r="X3442" s="28">
        <v>-128.5668</v>
      </c>
      <c r="Y3442" s="74">
        <v>0</v>
      </c>
      <c r="Z3442" s="75">
        <v>0</v>
      </c>
      <c r="AA3442" s="33">
        <v>0</v>
      </c>
      <c r="AB3442" s="33">
        <v>0</v>
      </c>
      <c r="AC3442" s="45"/>
      <c r="AD3442" s="48">
        <f t="shared" si="911"/>
        <v>1332.1205607796394</v>
      </c>
      <c r="AE3442" s="49">
        <f>IF(P3442&gt;90,0,AD3442*0.7^((1/cosd(P3442))^0.678))</f>
        <v>0</v>
      </c>
      <c r="AG3442" s="81">
        <f t="shared" si="912"/>
        <v>0</v>
      </c>
      <c r="AH3442" s="82">
        <f t="shared" si="913"/>
        <v>0</v>
      </c>
      <c r="AI3442" s="81">
        <f t="shared" si="914"/>
        <v>0</v>
      </c>
      <c r="AJ3442" s="82">
        <f t="shared" si="915"/>
        <v>0</v>
      </c>
    </row>
    <row r="3443" spans="9:36" ht="23.5" x14ac:dyDescent="0.35">
      <c r="I3443" s="57" t="s">
        <v>3454</v>
      </c>
      <c r="J3443" s="58">
        <f t="shared" si="917"/>
        <v>144</v>
      </c>
      <c r="K3443" s="58">
        <f t="shared" si="916"/>
        <v>6</v>
      </c>
      <c r="L3443" s="58">
        <f t="shared" si="904"/>
        <v>3.4044619966007628</v>
      </c>
      <c r="M3443" s="59">
        <f t="shared" si="905"/>
        <v>4.657407699943346</v>
      </c>
      <c r="N3443" s="59">
        <f t="shared" si="906"/>
        <v>-110.13888450084981</v>
      </c>
      <c r="O3443" s="59">
        <f t="shared" si="907"/>
        <v>20.731383108171872</v>
      </c>
      <c r="P3443" s="59">
        <f t="shared" si="908"/>
        <v>92.343162218048178</v>
      </c>
      <c r="Q3443" s="60">
        <f t="shared" si="909"/>
        <v>-2.343162218048179</v>
      </c>
      <c r="R3443" s="59">
        <f t="shared" si="910"/>
        <v>-118.50150029185646</v>
      </c>
      <c r="S3443" s="61">
        <f t="shared" si="901"/>
        <v>0</v>
      </c>
      <c r="U3443" s="13">
        <f t="shared" si="902"/>
        <v>92.343162218048178</v>
      </c>
      <c r="V3443" s="14">
        <f t="shared" si="903"/>
        <v>-118.50150029185646</v>
      </c>
      <c r="W3443" s="7">
        <v>92.341099999999997</v>
      </c>
      <c r="X3443" s="28">
        <v>-118.584</v>
      </c>
      <c r="Y3443" s="74">
        <v>0</v>
      </c>
      <c r="Z3443" s="75">
        <v>0</v>
      </c>
      <c r="AA3443" s="33">
        <v>0</v>
      </c>
      <c r="AB3443" s="33">
        <v>0</v>
      </c>
      <c r="AC3443" s="45"/>
      <c r="AD3443" s="48">
        <f t="shared" si="911"/>
        <v>1332.1205607796394</v>
      </c>
      <c r="AE3443" s="49">
        <f>IF(P3443&gt;90,0,AD3443*0.7^((1/cosd(P3443))^0.678))</f>
        <v>0</v>
      </c>
      <c r="AG3443" s="81">
        <f t="shared" si="912"/>
        <v>0</v>
      </c>
      <c r="AH3443" s="82">
        <f t="shared" si="913"/>
        <v>0</v>
      </c>
      <c r="AI3443" s="81">
        <f t="shared" si="914"/>
        <v>0</v>
      </c>
      <c r="AJ3443" s="82">
        <f t="shared" si="915"/>
        <v>0</v>
      </c>
    </row>
    <row r="3444" spans="9:36" ht="23.5" x14ac:dyDescent="0.35">
      <c r="I3444" s="57" t="s">
        <v>3455</v>
      </c>
      <c r="J3444" s="58">
        <f t="shared" si="917"/>
        <v>144</v>
      </c>
      <c r="K3444" s="58">
        <f t="shared" si="916"/>
        <v>7</v>
      </c>
      <c r="L3444" s="58">
        <f t="shared" si="904"/>
        <v>3.4044619966007628</v>
      </c>
      <c r="M3444" s="59">
        <f t="shared" si="905"/>
        <v>5.657407699943346</v>
      </c>
      <c r="N3444" s="59">
        <f t="shared" si="906"/>
        <v>-95.138884500849812</v>
      </c>
      <c r="O3444" s="59">
        <f t="shared" si="907"/>
        <v>20.731383108171872</v>
      </c>
      <c r="P3444" s="59">
        <f t="shared" si="908"/>
        <v>81.465975664672399</v>
      </c>
      <c r="Q3444" s="60">
        <f t="shared" si="909"/>
        <v>8.5340243353275955</v>
      </c>
      <c r="R3444" s="59">
        <f t="shared" si="910"/>
        <v>-109.62345240981691</v>
      </c>
      <c r="S3444" s="61">
        <f t="shared" si="901"/>
        <v>0.9057463288498947</v>
      </c>
      <c r="U3444" s="13">
        <f t="shared" si="902"/>
        <v>81.465975664672399</v>
      </c>
      <c r="V3444" s="14">
        <f t="shared" si="903"/>
        <v>-109.62345240981691</v>
      </c>
      <c r="W3444" s="7">
        <v>81.365700000000004</v>
      </c>
      <c r="X3444" s="28">
        <v>-109.71339999999999</v>
      </c>
      <c r="Y3444" s="74">
        <v>0.44904918219215689</v>
      </c>
      <c r="Z3444" s="75">
        <v>0.484906</v>
      </c>
      <c r="AA3444" s="33">
        <v>0.9057463288498947</v>
      </c>
      <c r="AB3444" s="33">
        <v>0.91066100000000005</v>
      </c>
      <c r="AC3444" s="45"/>
      <c r="AD3444" s="48">
        <f t="shared" si="911"/>
        <v>1332.1205607796394</v>
      </c>
      <c r="AE3444" s="49">
        <f>IF(P3444&gt;90,0,AD3444*0.7^((1/cosd(P3444))^0.678))</f>
        <v>362.93260852076452</v>
      </c>
      <c r="AG3444" s="81">
        <f t="shared" si="912"/>
        <v>162.97459104711555</v>
      </c>
      <c r="AH3444" s="82">
        <f t="shared" si="913"/>
        <v>328.72487778759847</v>
      </c>
      <c r="AI3444" s="81">
        <f t="shared" si="914"/>
        <v>175.98819946736984</v>
      </c>
      <c r="AJ3444" s="82">
        <f t="shared" si="915"/>
        <v>330.50857220812793</v>
      </c>
    </row>
    <row r="3445" spans="9:36" ht="23.5" x14ac:dyDescent="0.35">
      <c r="I3445" s="57" t="s">
        <v>3456</v>
      </c>
      <c r="J3445" s="58">
        <f t="shared" si="917"/>
        <v>144</v>
      </c>
      <c r="K3445" s="58">
        <f t="shared" si="916"/>
        <v>8</v>
      </c>
      <c r="L3445" s="58">
        <f t="shared" si="904"/>
        <v>3.4044619966007628</v>
      </c>
      <c r="M3445" s="59">
        <f t="shared" si="905"/>
        <v>6.657407699943346</v>
      </c>
      <c r="N3445" s="59">
        <f t="shared" si="906"/>
        <v>-80.138884500849812</v>
      </c>
      <c r="O3445" s="59">
        <f t="shared" si="907"/>
        <v>20.731383108171872</v>
      </c>
      <c r="P3445" s="59">
        <f t="shared" si="908"/>
        <v>69.988199277172839</v>
      </c>
      <c r="Q3445" s="60">
        <f t="shared" si="909"/>
        <v>20.011800722827164</v>
      </c>
      <c r="R3445" s="59">
        <f t="shared" si="910"/>
        <v>-101.29208516901652</v>
      </c>
      <c r="S3445" s="61">
        <f t="shared" si="901"/>
        <v>0.85328055592433172</v>
      </c>
      <c r="U3445" s="13">
        <f t="shared" si="902"/>
        <v>69.988199277172839</v>
      </c>
      <c r="V3445" s="14">
        <f t="shared" si="903"/>
        <v>-101.29208516901652</v>
      </c>
      <c r="W3445" s="7">
        <v>69.946600000000004</v>
      </c>
      <c r="X3445" s="28">
        <v>-101.3939</v>
      </c>
      <c r="Y3445" s="74">
        <v>0.62371667710049328</v>
      </c>
      <c r="Z3445" s="75">
        <v>0.66245100000000001</v>
      </c>
      <c r="AA3445" s="33">
        <v>0.85328055592433172</v>
      </c>
      <c r="AB3445" s="33">
        <v>0.86728099999999997</v>
      </c>
      <c r="AC3445" s="45"/>
      <c r="AD3445" s="48">
        <f t="shared" si="911"/>
        <v>1332.1205607796394</v>
      </c>
      <c r="AE3445" s="49">
        <f>IF(P3445&gt;90,0,AD3445*0.7^((1/cosd(P3445))^0.678))</f>
        <v>636.88611825431042</v>
      </c>
      <c r="AG3445" s="81">
        <f t="shared" si="912"/>
        <v>397.2364933690103</v>
      </c>
      <c r="AH3445" s="82">
        <f t="shared" si="913"/>
        <v>543.44254104452762</v>
      </c>
      <c r="AI3445" s="81">
        <f t="shared" si="914"/>
        <v>421.90584592368617</v>
      </c>
      <c r="AJ3445" s="82">
        <f t="shared" si="915"/>
        <v>552.35922952571661</v>
      </c>
    </row>
    <row r="3446" spans="9:36" ht="23.5" x14ac:dyDescent="0.35">
      <c r="I3446" s="57" t="s">
        <v>3457</v>
      </c>
      <c r="J3446" s="58">
        <f t="shared" si="917"/>
        <v>144</v>
      </c>
      <c r="K3446" s="58">
        <f t="shared" si="916"/>
        <v>9</v>
      </c>
      <c r="L3446" s="58">
        <f t="shared" si="904"/>
        <v>3.4044619966007628</v>
      </c>
      <c r="M3446" s="59">
        <f t="shared" si="905"/>
        <v>7.657407699943346</v>
      </c>
      <c r="N3446" s="59">
        <f t="shared" si="906"/>
        <v>-65.138884500849812</v>
      </c>
      <c r="O3446" s="59">
        <f t="shared" si="907"/>
        <v>20.731383108171872</v>
      </c>
      <c r="P3446" s="59">
        <f t="shared" si="908"/>
        <v>58.172872572292</v>
      </c>
      <c r="Q3446" s="60">
        <f t="shared" si="909"/>
        <v>31.827127427707996</v>
      </c>
      <c r="R3446" s="59">
        <f t="shared" si="910"/>
        <v>-92.866218429159062</v>
      </c>
      <c r="S3446" s="61">
        <f t="shared" si="901"/>
        <v>0.82164819776881637</v>
      </c>
      <c r="U3446" s="13">
        <f t="shared" si="902"/>
        <v>58.172872572292</v>
      </c>
      <c r="V3446" s="14">
        <f t="shared" si="903"/>
        <v>-92.866218429159062</v>
      </c>
      <c r="W3446" s="7">
        <v>58.148899999999998</v>
      </c>
      <c r="X3446" s="28">
        <v>-92.986900000000006</v>
      </c>
      <c r="Y3446" s="74">
        <v>0.77653128426060969</v>
      </c>
      <c r="Z3446" s="75">
        <v>0.80957000000000001</v>
      </c>
      <c r="AA3446" s="33">
        <v>0.82164819776881637</v>
      </c>
      <c r="AB3446" s="33">
        <v>0.84883200000000003</v>
      </c>
      <c r="AC3446" s="45"/>
      <c r="AD3446" s="48">
        <f t="shared" si="911"/>
        <v>1332.1205607796394</v>
      </c>
      <c r="AE3446" s="49">
        <f>IF(P3446&gt;90,0,AD3446*0.7^((1/cosd(P3446))^0.678))</f>
        <v>768.25296315157391</v>
      </c>
      <c r="AG3446" s="81">
        <f t="shared" si="912"/>
        <v>596.57246011311054</v>
      </c>
      <c r="AH3446" s="82">
        <f t="shared" si="913"/>
        <v>631.23366260404362</v>
      </c>
      <c r="AI3446" s="81">
        <f t="shared" si="914"/>
        <v>621.95455137861973</v>
      </c>
      <c r="AJ3446" s="82">
        <f t="shared" si="915"/>
        <v>652.11769921787686</v>
      </c>
    </row>
    <row r="3447" spans="9:36" ht="23.5" x14ac:dyDescent="0.35">
      <c r="I3447" s="57" t="s">
        <v>3458</v>
      </c>
      <c r="J3447" s="58">
        <f t="shared" si="917"/>
        <v>144</v>
      </c>
      <c r="K3447" s="58">
        <f t="shared" si="916"/>
        <v>10</v>
      </c>
      <c r="L3447" s="58">
        <f t="shared" si="904"/>
        <v>3.4044619966007628</v>
      </c>
      <c r="M3447" s="59">
        <f t="shared" si="905"/>
        <v>8.6574076999433469</v>
      </c>
      <c r="N3447" s="59">
        <f t="shared" si="906"/>
        <v>-50.138884500849798</v>
      </c>
      <c r="O3447" s="59">
        <f t="shared" si="907"/>
        <v>20.731383108171872</v>
      </c>
      <c r="P3447" s="59">
        <f t="shared" si="908"/>
        <v>46.273813193820033</v>
      </c>
      <c r="Q3447" s="60">
        <f t="shared" si="909"/>
        <v>43.726186806179967</v>
      </c>
      <c r="R3447" s="59">
        <f t="shared" si="910"/>
        <v>-83.42506806651744</v>
      </c>
      <c r="S3447" s="61">
        <f t="shared" si="901"/>
        <v>0.82430865530961572</v>
      </c>
      <c r="U3447" s="13">
        <f t="shared" si="902"/>
        <v>46.273813193820033</v>
      </c>
      <c r="V3447" s="14">
        <f t="shared" si="903"/>
        <v>-83.42506806651744</v>
      </c>
      <c r="W3447" s="7">
        <v>46.254899999999999</v>
      </c>
      <c r="X3447" s="28">
        <v>-83.576499999999996</v>
      </c>
      <c r="Y3447" s="74">
        <v>0.89347094615372846</v>
      </c>
      <c r="Z3447" s="75">
        <v>0.914798</v>
      </c>
      <c r="AA3447" s="33">
        <v>0.82430865530961572</v>
      </c>
      <c r="AB3447" s="33">
        <v>0.86230099999999998</v>
      </c>
      <c r="AC3447" s="45"/>
      <c r="AD3447" s="48">
        <f t="shared" si="911"/>
        <v>1332.1205607796394</v>
      </c>
      <c r="AE3447" s="49">
        <f>IF(P3447&gt;90,0,AD3447*0.7^((1/cosd(P3447))^0.678))</f>
        <v>842.49587641000539</v>
      </c>
      <c r="AG3447" s="81">
        <f t="shared" si="912"/>
        <v>752.74558782666224</v>
      </c>
      <c r="AH3447" s="82">
        <f t="shared" si="913"/>
        <v>694.47664298742779</v>
      </c>
      <c r="AI3447" s="81">
        <f t="shared" si="914"/>
        <v>770.71354274812006</v>
      </c>
      <c r="AJ3447" s="82">
        <f t="shared" si="915"/>
        <v>726.48503672422407</v>
      </c>
    </row>
    <row r="3448" spans="9:36" ht="23.5" x14ac:dyDescent="0.35">
      <c r="I3448" s="57" t="s">
        <v>3459</v>
      </c>
      <c r="J3448" s="58">
        <f t="shared" si="917"/>
        <v>144</v>
      </c>
      <c r="K3448" s="58">
        <f t="shared" si="916"/>
        <v>11</v>
      </c>
      <c r="L3448" s="58">
        <f t="shared" si="904"/>
        <v>3.4044619966007628</v>
      </c>
      <c r="M3448" s="59">
        <f t="shared" si="905"/>
        <v>9.6574076999433469</v>
      </c>
      <c r="N3448" s="59">
        <f t="shared" si="906"/>
        <v>-35.138884500849798</v>
      </c>
      <c r="O3448" s="59">
        <f t="shared" si="907"/>
        <v>20.731383108171872</v>
      </c>
      <c r="P3448" s="59">
        <f t="shared" si="908"/>
        <v>34.65295730404651</v>
      </c>
      <c r="Q3448" s="60">
        <f t="shared" si="909"/>
        <v>55.347042695953483</v>
      </c>
      <c r="R3448" s="59">
        <f t="shared" si="910"/>
        <v>-71.207550825723473</v>
      </c>
      <c r="S3448" s="61">
        <f t="shared" si="901"/>
        <v>0.8600843279408471</v>
      </c>
      <c r="U3448" s="13">
        <f t="shared" si="902"/>
        <v>34.65295730404651</v>
      </c>
      <c r="V3448" s="14">
        <f t="shared" si="903"/>
        <v>-71.207550825723473</v>
      </c>
      <c r="W3448" s="7">
        <v>34.628399999999999</v>
      </c>
      <c r="X3448" s="28">
        <v>-71.411000000000001</v>
      </c>
      <c r="Y3448" s="74">
        <v>0.96795872180712406</v>
      </c>
      <c r="Z3448" s="75">
        <v>0.97625799999999996</v>
      </c>
      <c r="AA3448" s="33">
        <v>0.8600843279408471</v>
      </c>
      <c r="AB3448" s="33">
        <v>0.89987700000000004</v>
      </c>
      <c r="AC3448" s="45"/>
      <c r="AD3448" s="48">
        <f t="shared" si="911"/>
        <v>1332.1205607796394</v>
      </c>
      <c r="AE3448" s="49">
        <f>IF(P3448&gt;90,0,AD3448*0.7^((1/cosd(P3448))^0.678))</f>
        <v>886.57183101464113</v>
      </c>
      <c r="AG3448" s="81">
        <f t="shared" si="912"/>
        <v>858.16493633913365</v>
      </c>
      <c r="AH3448" s="82">
        <f t="shared" si="913"/>
        <v>762.52653744951385</v>
      </c>
      <c r="AI3448" s="81">
        <f t="shared" si="914"/>
        <v>865.52284260269153</v>
      </c>
      <c r="AJ3448" s="82">
        <f t="shared" si="915"/>
        <v>797.8055995779622</v>
      </c>
    </row>
    <row r="3449" spans="9:36" ht="23.5" x14ac:dyDescent="0.35">
      <c r="I3449" s="57" t="s">
        <v>3460</v>
      </c>
      <c r="J3449" s="58">
        <f t="shared" si="917"/>
        <v>144</v>
      </c>
      <c r="K3449" s="58">
        <f t="shared" si="916"/>
        <v>12</v>
      </c>
      <c r="L3449" s="58">
        <f t="shared" si="904"/>
        <v>3.4044619966007628</v>
      </c>
      <c r="M3449" s="59">
        <f t="shared" si="905"/>
        <v>10.657407699943347</v>
      </c>
      <c r="N3449" s="59">
        <f t="shared" si="906"/>
        <v>-20.138884500849798</v>
      </c>
      <c r="O3449" s="59">
        <f t="shared" si="907"/>
        <v>20.731383108171872</v>
      </c>
      <c r="P3449" s="59">
        <f t="shared" si="908"/>
        <v>24.133012800957918</v>
      </c>
      <c r="Q3449" s="60">
        <f t="shared" si="909"/>
        <v>65.866987199042086</v>
      </c>
      <c r="R3449" s="59">
        <f t="shared" si="910"/>
        <v>-51.959186105046186</v>
      </c>
      <c r="S3449" s="61">
        <f t="shared" si="901"/>
        <v>0.91394228181870629</v>
      </c>
      <c r="U3449" s="13">
        <f t="shared" si="902"/>
        <v>24.133012800957918</v>
      </c>
      <c r="V3449" s="14">
        <f t="shared" si="903"/>
        <v>-51.959186105046186</v>
      </c>
      <c r="W3449" s="7">
        <v>24.084599999999998</v>
      </c>
      <c r="X3449" s="28">
        <v>-52.244</v>
      </c>
      <c r="Y3449" s="74">
        <v>0.99877224107320428</v>
      </c>
      <c r="Z3449" s="75">
        <v>0.99907599999999996</v>
      </c>
      <c r="AA3449" s="33">
        <v>0.91394228181870629</v>
      </c>
      <c r="AB3449" s="33">
        <v>0.94109100000000001</v>
      </c>
      <c r="AC3449" s="45"/>
      <c r="AD3449" s="48">
        <f t="shared" si="911"/>
        <v>1332.1205607796394</v>
      </c>
      <c r="AE3449" s="49">
        <f>IF(P3449&gt;90,0,AD3449*0.7^((1/cosd(P3449))^0.678))</f>
        <v>911.44856386563879</v>
      </c>
      <c r="AG3449" s="81">
        <f t="shared" si="912"/>
        <v>910.3295247550376</v>
      </c>
      <c r="AH3449" s="82">
        <f t="shared" si="913"/>
        <v>833.01138021974475</v>
      </c>
      <c r="AI3449" s="81">
        <f t="shared" si="914"/>
        <v>910.60638539262686</v>
      </c>
      <c r="AJ3449" s="82">
        <f t="shared" si="915"/>
        <v>857.75604041687791</v>
      </c>
    </row>
    <row r="3450" spans="9:36" ht="23.5" x14ac:dyDescent="0.35">
      <c r="I3450" s="57" t="s">
        <v>3461</v>
      </c>
      <c r="J3450" s="58">
        <f t="shared" si="917"/>
        <v>144</v>
      </c>
      <c r="K3450" s="58">
        <f t="shared" si="916"/>
        <v>13</v>
      </c>
      <c r="L3450" s="58">
        <f t="shared" si="904"/>
        <v>3.4044619966007628</v>
      </c>
      <c r="M3450" s="59">
        <f t="shared" si="905"/>
        <v>11.657407699943347</v>
      </c>
      <c r="N3450" s="59">
        <f t="shared" si="906"/>
        <v>-5.1388845008497963</v>
      </c>
      <c r="O3450" s="59">
        <f t="shared" si="907"/>
        <v>20.731383108171872</v>
      </c>
      <c r="P3450" s="59">
        <f t="shared" si="908"/>
        <v>17.24554289595741</v>
      </c>
      <c r="Q3450" s="60">
        <f t="shared" si="909"/>
        <v>72.754457104042586</v>
      </c>
      <c r="R3450" s="59">
        <f t="shared" si="910"/>
        <v>-16.413215902632221</v>
      </c>
      <c r="S3450" s="61">
        <f t="shared" si="901"/>
        <v>0.96552079089915332</v>
      </c>
      <c r="U3450" s="13">
        <f t="shared" si="902"/>
        <v>17.24554289595741</v>
      </c>
      <c r="V3450" s="14">
        <f t="shared" si="903"/>
        <v>-16.413215902632221</v>
      </c>
      <c r="W3450" s="7">
        <v>17.142199999999999</v>
      </c>
      <c r="X3450" s="28">
        <v>-16.704000000000008</v>
      </c>
      <c r="Y3450" s="74">
        <v>0.98988724259502181</v>
      </c>
      <c r="Z3450" s="75">
        <v>0.99058400000000002</v>
      </c>
      <c r="AA3450" s="33">
        <v>0.96552079089915332</v>
      </c>
      <c r="AB3450" s="33">
        <v>0.96712200000000004</v>
      </c>
      <c r="AC3450" s="45"/>
      <c r="AD3450" s="48">
        <f t="shared" si="911"/>
        <v>1332.1205607796394</v>
      </c>
      <c r="AE3450" s="49">
        <f>IF(P3450&gt;90,0,AD3450*0.7^((1/cosd(P3450))^0.678))</f>
        <v>922.00756163896563</v>
      </c>
      <c r="AG3450" s="81">
        <f t="shared" si="912"/>
        <v>912.68352284255525</v>
      </c>
      <c r="AH3450" s="82">
        <f t="shared" si="913"/>
        <v>890.21747012865399</v>
      </c>
      <c r="AI3450" s="81">
        <f t="shared" si="914"/>
        <v>913.32593843857319</v>
      </c>
      <c r="AJ3450" s="82">
        <f t="shared" si="915"/>
        <v>891.6937970273998</v>
      </c>
    </row>
    <row r="3451" spans="9:36" ht="23.5" x14ac:dyDescent="0.35">
      <c r="I3451" s="57" t="s">
        <v>3462</v>
      </c>
      <c r="J3451" s="58">
        <f t="shared" si="917"/>
        <v>144</v>
      </c>
      <c r="K3451" s="58">
        <f t="shared" si="916"/>
        <v>14</v>
      </c>
      <c r="L3451" s="58">
        <f t="shared" si="904"/>
        <v>3.4044619966007628</v>
      </c>
      <c r="M3451" s="59">
        <f t="shared" si="905"/>
        <v>12.657407699943347</v>
      </c>
      <c r="N3451" s="59">
        <f t="shared" si="906"/>
        <v>9.8611154991502037</v>
      </c>
      <c r="O3451" s="59">
        <f t="shared" si="907"/>
        <v>20.731383108171872</v>
      </c>
      <c r="P3451" s="59">
        <f t="shared" si="908"/>
        <v>18.728365502257169</v>
      </c>
      <c r="Q3451" s="60">
        <f t="shared" si="909"/>
        <v>71.271634497742838</v>
      </c>
      <c r="R3451" s="59">
        <f t="shared" si="910"/>
        <v>29.92389100352683</v>
      </c>
      <c r="S3451" s="61">
        <f t="shared" si="901"/>
        <v>0.99650660305609673</v>
      </c>
      <c r="U3451" s="13">
        <f t="shared" si="902"/>
        <v>18.728365502257169</v>
      </c>
      <c r="V3451" s="14">
        <f t="shared" si="903"/>
        <v>29.92389100352683</v>
      </c>
      <c r="W3451" s="7">
        <v>18.585100000000001</v>
      </c>
      <c r="X3451" s="28">
        <v>29.917000000000002</v>
      </c>
      <c r="Y3451" s="74">
        <v>0.95072657018854179</v>
      </c>
      <c r="Z3451" s="75">
        <v>0.92939899999999998</v>
      </c>
      <c r="AA3451" s="33">
        <v>0.99650660305609673</v>
      </c>
      <c r="AB3451" s="33">
        <v>0.99504099999999995</v>
      </c>
      <c r="AC3451" s="45"/>
      <c r="AD3451" s="48">
        <f t="shared" si="911"/>
        <v>1332.1205607796394</v>
      </c>
      <c r="AE3451" s="49">
        <f>IF(P3451&gt;90,0,AD3451*0.7^((1/cosd(P3451))^0.678))</f>
        <v>920.07116050402431</v>
      </c>
      <c r="AG3451" s="81">
        <f t="shared" si="912"/>
        <v>874.73609875538239</v>
      </c>
      <c r="AH3451" s="82">
        <f t="shared" si="913"/>
        <v>916.85698672374599</v>
      </c>
      <c r="AI3451" s="81">
        <f t="shared" si="914"/>
        <v>855.11321650127968</v>
      </c>
      <c r="AJ3451" s="82">
        <f t="shared" si="915"/>
        <v>915.50852761908482</v>
      </c>
    </row>
    <row r="3452" spans="9:36" ht="23.5" x14ac:dyDescent="0.35">
      <c r="I3452" s="57" t="s">
        <v>3463</v>
      </c>
      <c r="J3452" s="58">
        <f t="shared" si="917"/>
        <v>144</v>
      </c>
      <c r="K3452" s="58">
        <f t="shared" si="916"/>
        <v>15</v>
      </c>
      <c r="L3452" s="58">
        <f t="shared" si="904"/>
        <v>3.4044619966007628</v>
      </c>
      <c r="M3452" s="59">
        <f t="shared" si="905"/>
        <v>13.657407699943347</v>
      </c>
      <c r="N3452" s="59">
        <f t="shared" si="906"/>
        <v>24.861115499150202</v>
      </c>
      <c r="O3452" s="59">
        <f t="shared" si="907"/>
        <v>20.731383108171872</v>
      </c>
      <c r="P3452" s="59">
        <f t="shared" si="908"/>
        <v>27.231035973079159</v>
      </c>
      <c r="Q3452" s="60">
        <f t="shared" si="909"/>
        <v>62.768964026920841</v>
      </c>
      <c r="R3452" s="59">
        <f t="shared" si="910"/>
        <v>59.238045486054574</v>
      </c>
      <c r="S3452" s="61">
        <f t="shared" si="901"/>
        <v>0.99364694617727134</v>
      </c>
      <c r="U3452" s="13">
        <f t="shared" si="902"/>
        <v>27.231035973079159</v>
      </c>
      <c r="V3452" s="14">
        <f t="shared" si="903"/>
        <v>59.238045486054574</v>
      </c>
      <c r="W3452" s="7">
        <v>27.088200000000001</v>
      </c>
      <c r="X3452" s="28">
        <v>59.356999999999999</v>
      </c>
      <c r="Y3452" s="74">
        <v>0.89626258449182161</v>
      </c>
      <c r="Z3452" s="75">
        <v>0.85294400000000004</v>
      </c>
      <c r="AA3452" s="33">
        <v>0.99364694617727134</v>
      </c>
      <c r="AB3452" s="33">
        <v>0.99103399999999997</v>
      </c>
      <c r="AC3452" s="45"/>
      <c r="AD3452" s="48">
        <f t="shared" si="911"/>
        <v>1332.1205607796394</v>
      </c>
      <c r="AE3452" s="49">
        <f>IF(P3452&gt;90,0,AD3452*0.7^((1/cosd(P3452))^0.678))</f>
        <v>905.31568406778297</v>
      </c>
      <c r="AG3452" s="81">
        <f t="shared" si="912"/>
        <v>811.40057478357267</v>
      </c>
      <c r="AH3452" s="82">
        <f t="shared" si="913"/>
        <v>899.56416480033988</v>
      </c>
      <c r="AI3452" s="81">
        <f t="shared" si="914"/>
        <v>772.18358083151111</v>
      </c>
      <c r="AJ3452" s="82">
        <f t="shared" si="915"/>
        <v>897.19862364443122</v>
      </c>
    </row>
    <row r="3453" spans="9:36" ht="23.5" x14ac:dyDescent="0.35">
      <c r="I3453" s="57" t="s">
        <v>3464</v>
      </c>
      <c r="J3453" s="58">
        <f t="shared" si="917"/>
        <v>144</v>
      </c>
      <c r="K3453" s="58">
        <f t="shared" si="916"/>
        <v>16</v>
      </c>
      <c r="L3453" s="58">
        <f t="shared" si="904"/>
        <v>3.4044619966007628</v>
      </c>
      <c r="M3453" s="59">
        <f t="shared" si="905"/>
        <v>14.657407699943347</v>
      </c>
      <c r="N3453" s="59">
        <f t="shared" si="906"/>
        <v>39.861115499150202</v>
      </c>
      <c r="O3453" s="59">
        <f t="shared" si="907"/>
        <v>20.731383108171872</v>
      </c>
      <c r="P3453" s="59">
        <f t="shared" si="908"/>
        <v>38.247934673964103</v>
      </c>
      <c r="Q3453" s="60">
        <f t="shared" si="909"/>
        <v>51.752065326035897</v>
      </c>
      <c r="R3453" s="59">
        <f t="shared" si="910"/>
        <v>75.530317849525204</v>
      </c>
      <c r="S3453" s="61">
        <f t="shared" si="901"/>
        <v>0.94926351352666971</v>
      </c>
      <c r="U3453" s="13">
        <f t="shared" si="902"/>
        <v>38.247934673964103</v>
      </c>
      <c r="V3453" s="14">
        <f t="shared" si="903"/>
        <v>75.530317849525204</v>
      </c>
      <c r="W3453" s="7">
        <v>38.1051</v>
      </c>
      <c r="X3453" s="28">
        <v>75.657999999999987</v>
      </c>
      <c r="Y3453" s="74">
        <v>0.84596484222263402</v>
      </c>
      <c r="Z3453" s="75">
        <v>0.80093999999999999</v>
      </c>
      <c r="AA3453" s="33">
        <v>0.94926351352666971</v>
      </c>
      <c r="AB3453" s="33">
        <v>0.93489599999999995</v>
      </c>
      <c r="AC3453" s="45"/>
      <c r="AD3453" s="48">
        <f t="shared" si="911"/>
        <v>1332.1205607796394</v>
      </c>
      <c r="AE3453" s="49">
        <f>IF(P3453&gt;90,0,AD3453*0.7^((1/cosd(P3453))^0.678))</f>
        <v>875.11788729874092</v>
      </c>
      <c r="AG3453" s="81">
        <f t="shared" si="912"/>
        <v>740.31896545488416</v>
      </c>
      <c r="AH3453" s="82">
        <f t="shared" si="913"/>
        <v>830.71748044723893</v>
      </c>
      <c r="AI3453" s="81">
        <f t="shared" si="914"/>
        <v>700.91692065305358</v>
      </c>
      <c r="AJ3453" s="82">
        <f t="shared" si="915"/>
        <v>818.1442123640436</v>
      </c>
    </row>
    <row r="3454" spans="9:36" ht="23.5" x14ac:dyDescent="0.35">
      <c r="I3454" s="57" t="s">
        <v>3465</v>
      </c>
      <c r="J3454" s="58">
        <f t="shared" si="917"/>
        <v>144</v>
      </c>
      <c r="K3454" s="58">
        <f t="shared" si="916"/>
        <v>17</v>
      </c>
      <c r="L3454" s="58">
        <f t="shared" si="904"/>
        <v>3.4044619966007628</v>
      </c>
      <c r="M3454" s="59">
        <f t="shared" si="905"/>
        <v>15.657407699943347</v>
      </c>
      <c r="N3454" s="59">
        <f t="shared" si="906"/>
        <v>54.861115499150202</v>
      </c>
      <c r="O3454" s="59">
        <f t="shared" si="907"/>
        <v>20.731383108171872</v>
      </c>
      <c r="P3454" s="59">
        <f t="shared" si="908"/>
        <v>50.011110445610619</v>
      </c>
      <c r="Q3454" s="60">
        <f t="shared" si="909"/>
        <v>39.988889554389381</v>
      </c>
      <c r="R3454" s="59">
        <f t="shared" si="910"/>
        <v>86.586312669706203</v>
      </c>
      <c r="S3454" s="61">
        <f t="shared" si="901"/>
        <v>0.86103668424225188</v>
      </c>
      <c r="U3454" s="13">
        <f t="shared" si="902"/>
        <v>50.011110445610619</v>
      </c>
      <c r="V3454" s="14">
        <f t="shared" si="903"/>
        <v>86.586312669706203</v>
      </c>
      <c r="W3454" s="7">
        <v>49.860900000000001</v>
      </c>
      <c r="X3454" s="28">
        <v>86.704999999999984</v>
      </c>
      <c r="Y3454" s="74">
        <v>0.81951252474870417</v>
      </c>
      <c r="Z3454" s="75">
        <v>0.78548799999999996</v>
      </c>
      <c r="AA3454" s="33">
        <v>0.86103668424225188</v>
      </c>
      <c r="AB3454" s="33">
        <v>0.83417399999999997</v>
      </c>
      <c r="AC3454" s="45"/>
      <c r="AD3454" s="48">
        <f t="shared" si="911"/>
        <v>1332.1205607796394</v>
      </c>
      <c r="AE3454" s="49">
        <f>IF(P3454&gt;90,0,AD3454*0.7^((1/cosd(P3454))^0.678))</f>
        <v>823.17297901039592</v>
      </c>
      <c r="AG3454" s="81">
        <f t="shared" si="912"/>
        <v>674.60056633372164</v>
      </c>
      <c r="AH3454" s="82">
        <f t="shared" si="913"/>
        <v>708.78213240492812</v>
      </c>
      <c r="AI3454" s="81">
        <f t="shared" si="914"/>
        <v>646.59249693691788</v>
      </c>
      <c r="AJ3454" s="82">
        <f t="shared" si="915"/>
        <v>686.66949659301804</v>
      </c>
    </row>
    <row r="3455" spans="9:36" ht="23.5" x14ac:dyDescent="0.35">
      <c r="I3455" s="57" t="s">
        <v>3466</v>
      </c>
      <c r="J3455" s="58">
        <f t="shared" si="917"/>
        <v>144</v>
      </c>
      <c r="K3455" s="58">
        <f t="shared" si="916"/>
        <v>18</v>
      </c>
      <c r="L3455" s="58">
        <f t="shared" si="904"/>
        <v>3.4044619966007628</v>
      </c>
      <c r="M3455" s="59">
        <f t="shared" si="905"/>
        <v>16.657407699943345</v>
      </c>
      <c r="N3455" s="59">
        <f t="shared" si="906"/>
        <v>69.861115499150173</v>
      </c>
      <c r="O3455" s="59">
        <f t="shared" si="907"/>
        <v>20.731383108171872</v>
      </c>
      <c r="P3455" s="59">
        <f t="shared" si="908"/>
        <v>61.91422635975853</v>
      </c>
      <c r="Q3455" s="60">
        <f t="shared" si="909"/>
        <v>28.08577364024147</v>
      </c>
      <c r="R3455" s="59">
        <f t="shared" si="910"/>
        <v>95.575563274856179</v>
      </c>
      <c r="S3455" s="61">
        <f t="shared" si="901"/>
        <v>0.73181764795458804</v>
      </c>
      <c r="U3455" s="13">
        <f t="shared" si="902"/>
        <v>61.91422635975853</v>
      </c>
      <c r="V3455" s="14">
        <f t="shared" si="903"/>
        <v>95.575563274856179</v>
      </c>
      <c r="W3455" s="7">
        <v>61.747900000000001</v>
      </c>
      <c r="X3455" s="28">
        <v>95.685000000000002</v>
      </c>
      <c r="Y3455" s="74">
        <v>0.8283047904588432</v>
      </c>
      <c r="Z3455" s="75">
        <v>0.80973600000000001</v>
      </c>
      <c r="AA3455" s="33">
        <v>0.73181764795458804</v>
      </c>
      <c r="AB3455" s="33">
        <v>0.69755199999999995</v>
      </c>
      <c r="AC3455" s="45"/>
      <c r="AD3455" s="48">
        <f t="shared" si="911"/>
        <v>1332.1205607796394</v>
      </c>
      <c r="AE3455" s="49">
        <f>IF(P3455&gt;90,0,AD3455*0.7^((1/cosd(P3455))^0.678))</f>
        <v>735.17355638870924</v>
      </c>
      <c r="AG3455" s="81">
        <f t="shared" si="912"/>
        <v>608.94777857543238</v>
      </c>
      <c r="AH3455" s="82">
        <f t="shared" si="913"/>
        <v>538.01298287479494</v>
      </c>
      <c r="AI3455" s="81">
        <f t="shared" si="914"/>
        <v>595.29649485596792</v>
      </c>
      <c r="AJ3455" s="82">
        <f t="shared" si="915"/>
        <v>512.82178460605689</v>
      </c>
    </row>
    <row r="3456" spans="9:36" ht="23.5" x14ac:dyDescent="0.35">
      <c r="I3456" s="57" t="s">
        <v>3467</v>
      </c>
      <c r="J3456" s="58">
        <f t="shared" si="917"/>
        <v>144</v>
      </c>
      <c r="K3456" s="58">
        <f t="shared" si="916"/>
        <v>19</v>
      </c>
      <c r="L3456" s="58">
        <f t="shared" si="904"/>
        <v>3.4044619966007628</v>
      </c>
      <c r="M3456" s="59">
        <f t="shared" si="905"/>
        <v>17.657407699943345</v>
      </c>
      <c r="N3456" s="59">
        <f t="shared" si="906"/>
        <v>84.861115499150173</v>
      </c>
      <c r="O3456" s="59">
        <f t="shared" si="907"/>
        <v>20.731383108171872</v>
      </c>
      <c r="P3456" s="59">
        <f t="shared" si="908"/>
        <v>73.649555072929203</v>
      </c>
      <c r="Q3456" s="60">
        <f t="shared" si="909"/>
        <v>16.350444927070807</v>
      </c>
      <c r="R3456" s="59">
        <f t="shared" si="910"/>
        <v>103.89192879781794</v>
      </c>
      <c r="S3456" s="61">
        <f t="shared" si="901"/>
        <v>0.57011061835909471</v>
      </c>
      <c r="U3456" s="13">
        <f t="shared" si="902"/>
        <v>73.649555072929203</v>
      </c>
      <c r="V3456" s="14">
        <f t="shared" si="903"/>
        <v>103.89192879781794</v>
      </c>
      <c r="W3456" s="7">
        <v>73.450999999999993</v>
      </c>
      <c r="X3456" s="28">
        <v>103.99299999999999</v>
      </c>
      <c r="Y3456" s="74">
        <v>0.86845995136065324</v>
      </c>
      <c r="Z3456" s="75">
        <v>0.86475599999999997</v>
      </c>
      <c r="AA3456" s="33">
        <v>0.57011061835909471</v>
      </c>
      <c r="AB3456" s="33">
        <v>0.54941700000000004</v>
      </c>
      <c r="AC3456" s="45"/>
      <c r="AD3456" s="48">
        <f t="shared" si="911"/>
        <v>1332.1205607796394</v>
      </c>
      <c r="AE3456" s="49">
        <f>IF(P3456&gt;90,0,AD3456*0.7^((1/cosd(P3456))^0.678))</f>
        <v>573.71667419768619</v>
      </c>
      <c r="AG3456" s="81">
        <f t="shared" si="912"/>
        <v>498.2499549685183</v>
      </c>
      <c r="AH3456" s="82">
        <f t="shared" si="913"/>
        <v>327.08196788976613</v>
      </c>
      <c r="AI3456" s="81">
        <f t="shared" si="914"/>
        <v>496.1249363124943</v>
      </c>
      <c r="AJ3456" s="82">
        <f t="shared" si="915"/>
        <v>315.20969398767016</v>
      </c>
    </row>
    <row r="3457" spans="9:36" ht="23.5" x14ac:dyDescent="0.35">
      <c r="I3457" s="57" t="s">
        <v>3468</v>
      </c>
      <c r="J3457" s="58">
        <f t="shared" si="917"/>
        <v>144</v>
      </c>
      <c r="K3457" s="58">
        <f t="shared" si="916"/>
        <v>20</v>
      </c>
      <c r="L3457" s="58">
        <f t="shared" si="904"/>
        <v>3.4044619966007628</v>
      </c>
      <c r="M3457" s="59">
        <f t="shared" si="905"/>
        <v>18.657407699943345</v>
      </c>
      <c r="N3457" s="59">
        <f t="shared" si="906"/>
        <v>99.861115499150173</v>
      </c>
      <c r="O3457" s="59">
        <f t="shared" si="907"/>
        <v>20.731383108171872</v>
      </c>
      <c r="P3457" s="59">
        <f t="shared" si="908"/>
        <v>84.96900341135759</v>
      </c>
      <c r="Q3457" s="60">
        <f t="shared" si="909"/>
        <v>5.030996588642406</v>
      </c>
      <c r="R3457" s="59">
        <f t="shared" si="910"/>
        <v>112.33219906219502</v>
      </c>
      <c r="S3457" s="61">
        <f t="shared" si="901"/>
        <v>0.39379145059909065</v>
      </c>
      <c r="U3457" s="13">
        <f t="shared" si="902"/>
        <v>84.96900341135759</v>
      </c>
      <c r="V3457" s="14">
        <f t="shared" si="903"/>
        <v>112.33219906219502</v>
      </c>
      <c r="W3457" s="7">
        <v>84.661100000000005</v>
      </c>
      <c r="X3457" s="28">
        <v>112.42500000000001</v>
      </c>
      <c r="Y3457" s="74">
        <v>0.92337351462119521</v>
      </c>
      <c r="Z3457" s="75">
        <v>0</v>
      </c>
      <c r="AA3457" s="33">
        <v>0.39379145059909065</v>
      </c>
      <c r="AB3457" s="33">
        <v>0</v>
      </c>
      <c r="AC3457" s="45"/>
      <c r="AD3457" s="48">
        <f t="shared" si="911"/>
        <v>1332.1205607796394</v>
      </c>
      <c r="AE3457" s="49">
        <f>IF(P3457&gt;90,0,AD3457*0.7^((1/cosd(P3457))^0.678))</f>
        <v>207.88670904618559</v>
      </c>
      <c r="AG3457" s="81">
        <f t="shared" si="912"/>
        <v>191.95708117501019</v>
      </c>
      <c r="AH3457" s="82">
        <f t="shared" si="913"/>
        <v>81.864008715568517</v>
      </c>
      <c r="AI3457" s="81">
        <f t="shared" si="914"/>
        <v>0</v>
      </c>
      <c r="AJ3457" s="82">
        <f t="shared" si="915"/>
        <v>0</v>
      </c>
    </row>
    <row r="3458" spans="9:36" ht="23.5" x14ac:dyDescent="0.35">
      <c r="I3458" s="57" t="s">
        <v>3469</v>
      </c>
      <c r="J3458" s="58">
        <f t="shared" si="917"/>
        <v>144</v>
      </c>
      <c r="K3458" s="58">
        <f t="shared" si="916"/>
        <v>21</v>
      </c>
      <c r="L3458" s="58">
        <f t="shared" si="904"/>
        <v>3.4044619966007628</v>
      </c>
      <c r="M3458" s="59">
        <f t="shared" si="905"/>
        <v>19.657407699943345</v>
      </c>
      <c r="N3458" s="59">
        <f t="shared" si="906"/>
        <v>114.86111549915017</v>
      </c>
      <c r="O3458" s="59">
        <f t="shared" si="907"/>
        <v>20.731383108171872</v>
      </c>
      <c r="P3458" s="59">
        <f t="shared" si="908"/>
        <v>95.592336774973916</v>
      </c>
      <c r="Q3458" s="60">
        <f t="shared" si="909"/>
        <v>-5.5923367749739104</v>
      </c>
      <c r="R3458" s="59">
        <f t="shared" si="910"/>
        <v>121.50019427424648</v>
      </c>
      <c r="S3458" s="61">
        <f t="shared" si="901"/>
        <v>0</v>
      </c>
      <c r="U3458" s="13">
        <f t="shared" si="902"/>
        <v>95.592336774973916</v>
      </c>
      <c r="V3458" s="14">
        <f t="shared" si="903"/>
        <v>121.50019427424648</v>
      </c>
      <c r="W3458" s="7">
        <v>95.421899999999994</v>
      </c>
      <c r="X3458" s="28">
        <v>121.58300000000003</v>
      </c>
      <c r="Y3458" s="74">
        <v>0</v>
      </c>
      <c r="Z3458" s="75">
        <v>0</v>
      </c>
      <c r="AA3458" s="33">
        <v>0</v>
      </c>
      <c r="AB3458" s="33">
        <v>0</v>
      </c>
      <c r="AC3458" s="45"/>
      <c r="AD3458" s="48">
        <f t="shared" si="911"/>
        <v>1332.1205607796394</v>
      </c>
      <c r="AE3458" s="49">
        <f>IF(P3458&gt;90,0,AD3458*0.7^((1/cosd(P3458))^0.678))</f>
        <v>0</v>
      </c>
      <c r="AG3458" s="81">
        <f t="shared" si="912"/>
        <v>0</v>
      </c>
      <c r="AH3458" s="82">
        <f t="shared" si="913"/>
        <v>0</v>
      </c>
      <c r="AI3458" s="81">
        <f t="shared" si="914"/>
        <v>0</v>
      </c>
      <c r="AJ3458" s="82">
        <f t="shared" si="915"/>
        <v>0</v>
      </c>
    </row>
    <row r="3459" spans="9:36" ht="23.5" x14ac:dyDescent="0.35">
      <c r="I3459" s="57" t="s">
        <v>3470</v>
      </c>
      <c r="J3459" s="58">
        <f t="shared" si="917"/>
        <v>144</v>
      </c>
      <c r="K3459" s="58">
        <f t="shared" si="916"/>
        <v>22</v>
      </c>
      <c r="L3459" s="58">
        <f t="shared" si="904"/>
        <v>3.4044619966007628</v>
      </c>
      <c r="M3459" s="59">
        <f t="shared" si="905"/>
        <v>20.657407699943345</v>
      </c>
      <c r="N3459" s="59">
        <f t="shared" si="906"/>
        <v>129.86111549915017</v>
      </c>
      <c r="O3459" s="59">
        <f t="shared" si="907"/>
        <v>20.731383108171872</v>
      </c>
      <c r="P3459" s="59">
        <f t="shared" si="908"/>
        <v>105.1474763512072</v>
      </c>
      <c r="Q3459" s="60">
        <f t="shared" si="909"/>
        <v>-15.147476351207203</v>
      </c>
      <c r="R3459" s="59">
        <f t="shared" si="910"/>
        <v>131.9491384546551</v>
      </c>
      <c r="S3459" s="61">
        <f t="shared" si="901"/>
        <v>0</v>
      </c>
      <c r="U3459" s="13">
        <f t="shared" si="902"/>
        <v>105.1474763512072</v>
      </c>
      <c r="V3459" s="14">
        <f t="shared" si="903"/>
        <v>131.9491384546551</v>
      </c>
      <c r="W3459" s="7">
        <v>104.962</v>
      </c>
      <c r="X3459" s="28">
        <v>132.01499999999999</v>
      </c>
      <c r="Y3459" s="74">
        <v>0</v>
      </c>
      <c r="Z3459" s="75">
        <v>0</v>
      </c>
      <c r="AA3459" s="33">
        <v>0</v>
      </c>
      <c r="AB3459" s="33">
        <v>0</v>
      </c>
      <c r="AC3459" s="45"/>
      <c r="AD3459" s="48">
        <f t="shared" si="911"/>
        <v>1332.1205607796394</v>
      </c>
      <c r="AE3459" s="49">
        <f>IF(P3459&gt;90,0,AD3459*0.7^((1/cosd(P3459))^0.678))</f>
        <v>0</v>
      </c>
      <c r="AG3459" s="81">
        <f t="shared" si="912"/>
        <v>0</v>
      </c>
      <c r="AH3459" s="82">
        <f t="shared" si="913"/>
        <v>0</v>
      </c>
      <c r="AI3459" s="81">
        <f t="shared" si="914"/>
        <v>0</v>
      </c>
      <c r="AJ3459" s="82">
        <f t="shared" si="915"/>
        <v>0</v>
      </c>
    </row>
    <row r="3460" spans="9:36" ht="23.5" x14ac:dyDescent="0.35">
      <c r="I3460" s="57" t="s">
        <v>3471</v>
      </c>
      <c r="J3460" s="58">
        <f t="shared" si="917"/>
        <v>144</v>
      </c>
      <c r="K3460" s="58">
        <f t="shared" si="916"/>
        <v>23</v>
      </c>
      <c r="L3460" s="58">
        <f t="shared" si="904"/>
        <v>3.4044619966007628</v>
      </c>
      <c r="M3460" s="59">
        <f t="shared" si="905"/>
        <v>21.657407699943345</v>
      </c>
      <c r="N3460" s="59">
        <f t="shared" si="906"/>
        <v>144.86111549915017</v>
      </c>
      <c r="O3460" s="59">
        <f t="shared" si="907"/>
        <v>20.731383108171872</v>
      </c>
      <c r="P3460" s="59">
        <f t="shared" si="908"/>
        <v>113.12278228300036</v>
      </c>
      <c r="Q3460" s="60">
        <f t="shared" si="909"/>
        <v>-23.122782283000369</v>
      </c>
      <c r="R3460" s="59">
        <f t="shared" si="910"/>
        <v>144.17482826885055</v>
      </c>
      <c r="S3460" s="61">
        <f t="shared" si="901"/>
        <v>0</v>
      </c>
      <c r="U3460" s="13">
        <f t="shared" si="902"/>
        <v>113.12278228300036</v>
      </c>
      <c r="V3460" s="14">
        <f t="shared" si="903"/>
        <v>144.17482826885055</v>
      </c>
      <c r="W3460" s="7">
        <v>112.922</v>
      </c>
      <c r="X3460" s="28">
        <v>144.214</v>
      </c>
      <c r="Y3460" s="74">
        <v>0</v>
      </c>
      <c r="Z3460" s="75">
        <v>0</v>
      </c>
      <c r="AA3460" s="33">
        <v>0</v>
      </c>
      <c r="AB3460" s="33">
        <v>0</v>
      </c>
      <c r="AC3460" s="45"/>
      <c r="AD3460" s="48">
        <f t="shared" si="911"/>
        <v>1332.1205607796394</v>
      </c>
      <c r="AE3460" s="49">
        <f>IF(P3460&gt;90,0,AD3460*0.7^((1/cosd(P3460))^0.678))</f>
        <v>0</v>
      </c>
      <c r="AG3460" s="81">
        <f t="shared" si="912"/>
        <v>0</v>
      </c>
      <c r="AH3460" s="82">
        <f t="shared" si="913"/>
        <v>0</v>
      </c>
      <c r="AI3460" s="81">
        <f t="shared" si="914"/>
        <v>0</v>
      </c>
      <c r="AJ3460" s="82">
        <f t="shared" si="915"/>
        <v>0</v>
      </c>
    </row>
    <row r="3461" spans="9:36" ht="23.5" x14ac:dyDescent="0.35">
      <c r="I3461" s="57" t="s">
        <v>3472</v>
      </c>
      <c r="J3461" s="58">
        <f t="shared" si="917"/>
        <v>145</v>
      </c>
      <c r="K3461" s="58">
        <f t="shared" si="916"/>
        <v>0</v>
      </c>
      <c r="L3461" s="58">
        <f t="shared" si="904"/>
        <v>3.3159891798513601</v>
      </c>
      <c r="M3461" s="59">
        <f t="shared" si="905"/>
        <v>-1.3440668470024775</v>
      </c>
      <c r="N3461" s="59">
        <f t="shared" si="906"/>
        <v>-200.16100270503716</v>
      </c>
      <c r="O3461" s="59">
        <f t="shared" si="907"/>
        <v>20.916962574476404</v>
      </c>
      <c r="P3461" s="59">
        <f t="shared" si="908"/>
        <v>118.67850880189523</v>
      </c>
      <c r="Q3461" s="60">
        <f t="shared" si="909"/>
        <v>-28.678508801895244</v>
      </c>
      <c r="R3461" s="59">
        <f t="shared" si="910"/>
        <v>-158.47158699552844</v>
      </c>
      <c r="S3461" s="61">
        <f t="shared" ref="S3461:S3524" si="918">IF(Q3461&gt;0,SQRT(1-COS(RADIANS(90-P3461))^2*COS(RADIANS($D$11-R3461))^2),0)</f>
        <v>0</v>
      </c>
      <c r="U3461" s="13">
        <f t="shared" ref="U3461:U3524" si="919">P3461</f>
        <v>118.67850880189523</v>
      </c>
      <c r="V3461" s="14">
        <f t="shared" ref="V3461:V3524" si="920">R3461</f>
        <v>-158.47158699552844</v>
      </c>
      <c r="W3461" s="7">
        <v>118.65</v>
      </c>
      <c r="X3461" s="28">
        <v>158.423</v>
      </c>
      <c r="Y3461" s="74">
        <v>0</v>
      </c>
      <c r="Z3461" s="75">
        <v>0</v>
      </c>
      <c r="AA3461" s="33">
        <v>0</v>
      </c>
      <c r="AB3461" s="33">
        <v>0</v>
      </c>
      <c r="AC3461" s="45"/>
      <c r="AD3461" s="48">
        <f t="shared" si="911"/>
        <v>1331.6478119062097</v>
      </c>
      <c r="AE3461" s="49">
        <f>IF(P3461&gt;90,0,AD3461*0.7^((1/cosd(P3461))^0.678))</f>
        <v>0</v>
      </c>
      <c r="AG3461" s="81">
        <f t="shared" si="912"/>
        <v>0</v>
      </c>
      <c r="AH3461" s="82">
        <f t="shared" si="913"/>
        <v>0</v>
      </c>
      <c r="AI3461" s="81">
        <f t="shared" si="914"/>
        <v>0</v>
      </c>
      <c r="AJ3461" s="82">
        <f t="shared" si="915"/>
        <v>0</v>
      </c>
    </row>
    <row r="3462" spans="9:36" ht="23.5" x14ac:dyDescent="0.35">
      <c r="I3462" s="57" t="s">
        <v>3473</v>
      </c>
      <c r="J3462" s="58">
        <f t="shared" si="917"/>
        <v>145</v>
      </c>
      <c r="K3462" s="58">
        <f t="shared" si="916"/>
        <v>1</v>
      </c>
      <c r="L3462" s="58">
        <f t="shared" ref="L3462:L3525" si="921">229.18*(0.000075+0.001868*COS(RADIANS(360*(J3462-1)/365))-0.03277*SIN(RADIANS(360*(J3462-1)/365))-0.014615*COS(RADIANS(2*360*(J3462-1)/365))-0.0408*SIN(RADIANS(2*360*(J3462-1)/365)))</f>
        <v>3.3159891798513601</v>
      </c>
      <c r="M3462" s="59">
        <f t="shared" ref="M3462:M3525" si="922">K3462-($D$8-$D$7)/15+L3462/60</f>
        <v>-0.34406684700247753</v>
      </c>
      <c r="N3462" s="59">
        <f t="shared" ref="N3462:N3525" si="923">15*(M3462-12)</f>
        <v>-185.16100270503716</v>
      </c>
      <c r="O3462" s="59">
        <f t="shared" ref="O3462:O3525" si="924">23.45*SIN(RADIANS(360/365*(284+J3462)))</f>
        <v>20.916962574476404</v>
      </c>
      <c r="P3462" s="59">
        <f t="shared" ref="P3462:P3525" si="925">DEGREES(ACOS(SIN(RADIANS(O3462))*SIN(RADIANS($D$6))+COS(RADIANS(O3462))*COS(RADIANS($D$6))*COS(RADIANS(N3462))))</f>
        <v>121.49065085528912</v>
      </c>
      <c r="Q3462" s="60">
        <f t="shared" ref="Q3462:Q3525" si="926">DEGREES(ASIN(SIN(RADIANS(O3462))*SIN(RADIANS($D$6))+COS(RADIANS(O3462))*COS(RADIANS($D$6))*COS(RADIANS(N3462))))</f>
        <v>-31.490650855289118</v>
      </c>
      <c r="R3462" s="59">
        <f t="shared" ref="R3462:R3525" si="927">IF(N3462&lt;0,-DEGREES(ACOS((SIGN($D$6)*(SIN(RADIANS(Q3462))*SIN(RADIANS($D$6))-SIN(RADIANS(O3462)))/(COS(RADIANS(Q3462))*COS(RADIANS($D$6)))))),DEGREES(ACOS((SIGN($D$6)*(SIN(RADIANS(Q3462))*SIN(RADIANS($D$6))-SIN(RADIANS(O3462)))/(COS(RADIANS(Q3462))*COS(RADIANS($D$6)))))))</f>
        <v>-174.34496113129319</v>
      </c>
      <c r="S3462" s="61">
        <f t="shared" si="918"/>
        <v>0</v>
      </c>
      <c r="U3462" s="13">
        <f t="shared" si="919"/>
        <v>121.49065085528912</v>
      </c>
      <c r="V3462" s="14">
        <f t="shared" si="920"/>
        <v>-174.34496113129319</v>
      </c>
      <c r="W3462" s="7">
        <v>121.465</v>
      </c>
      <c r="X3462" s="28">
        <v>174.28899999999999</v>
      </c>
      <c r="Y3462" s="74">
        <v>0</v>
      </c>
      <c r="Z3462" s="75">
        <v>0</v>
      </c>
      <c r="AA3462" s="33">
        <v>0</v>
      </c>
      <c r="AB3462" s="33">
        <v>0</v>
      </c>
      <c r="AC3462" s="45"/>
      <c r="AD3462" s="48">
        <f t="shared" ref="AD3462:AD3525" si="928">1367.7*(1+0.033*COS(2*PI()*J3462/365))</f>
        <v>1331.6478119062097</v>
      </c>
      <c r="AE3462" s="49">
        <f>IF(P3462&gt;90,0,AD3462*0.7^((1/cosd(P3462))^0.678))</f>
        <v>0</v>
      </c>
      <c r="AG3462" s="81">
        <f t="shared" ref="AG3462:AG3525" si="929">AE3462*Y3462</f>
        <v>0</v>
      </c>
      <c r="AH3462" s="82">
        <f t="shared" ref="AH3462:AH3525" si="930">AE3462*AA3462</f>
        <v>0</v>
      </c>
      <c r="AI3462" s="81">
        <f t="shared" ref="AI3462:AI3525" si="931">AE3462*Z3462</f>
        <v>0</v>
      </c>
      <c r="AJ3462" s="82">
        <f t="shared" ref="AJ3462:AJ3525" si="932">AB3462*AE3462</f>
        <v>0</v>
      </c>
    </row>
    <row r="3463" spans="9:36" ht="23.5" x14ac:dyDescent="0.35">
      <c r="I3463" s="57" t="s">
        <v>3474</v>
      </c>
      <c r="J3463" s="58">
        <f t="shared" si="917"/>
        <v>145</v>
      </c>
      <c r="K3463" s="58">
        <f t="shared" si="916"/>
        <v>2</v>
      </c>
      <c r="L3463" s="58">
        <f t="shared" si="921"/>
        <v>3.3159891798513601</v>
      </c>
      <c r="M3463" s="59">
        <f t="shared" si="922"/>
        <v>0.65593315299752242</v>
      </c>
      <c r="N3463" s="59">
        <f t="shared" si="923"/>
        <v>-170.16100270503716</v>
      </c>
      <c r="O3463" s="59">
        <f t="shared" si="924"/>
        <v>20.916962574476404</v>
      </c>
      <c r="P3463" s="59">
        <f t="shared" si="925"/>
        <v>120.96086118746734</v>
      </c>
      <c r="Q3463" s="60">
        <f t="shared" si="926"/>
        <v>-30.960861187467334</v>
      </c>
      <c r="R3463" s="59">
        <f t="shared" si="927"/>
        <v>-169.2723698554658</v>
      </c>
      <c r="S3463" s="61">
        <f t="shared" si="918"/>
        <v>0</v>
      </c>
      <c r="U3463" s="13">
        <f t="shared" si="919"/>
        <v>120.96086118746734</v>
      </c>
      <c r="V3463" s="14">
        <f t="shared" si="920"/>
        <v>-169.2723698554658</v>
      </c>
      <c r="W3463" s="7">
        <v>120.941</v>
      </c>
      <c r="X3463" s="28">
        <v>-169.3364</v>
      </c>
      <c r="Y3463" s="74">
        <v>0</v>
      </c>
      <c r="Z3463" s="75">
        <v>0</v>
      </c>
      <c r="AA3463" s="33">
        <v>0</v>
      </c>
      <c r="AB3463" s="33">
        <v>0</v>
      </c>
      <c r="AC3463" s="45"/>
      <c r="AD3463" s="48">
        <f t="shared" si="928"/>
        <v>1331.6478119062097</v>
      </c>
      <c r="AE3463" s="49">
        <f>IF(P3463&gt;90,0,AD3463*0.7^((1/cosd(P3463))^0.678))</f>
        <v>0</v>
      </c>
      <c r="AG3463" s="81">
        <f t="shared" si="929"/>
        <v>0</v>
      </c>
      <c r="AH3463" s="82">
        <f t="shared" si="930"/>
        <v>0</v>
      </c>
      <c r="AI3463" s="81">
        <f t="shared" si="931"/>
        <v>0</v>
      </c>
      <c r="AJ3463" s="82">
        <f t="shared" si="932"/>
        <v>0</v>
      </c>
    </row>
    <row r="3464" spans="9:36" ht="23.5" x14ac:dyDescent="0.35">
      <c r="I3464" s="57" t="s">
        <v>3475</v>
      </c>
      <c r="J3464" s="58">
        <f t="shared" si="917"/>
        <v>145</v>
      </c>
      <c r="K3464" s="58">
        <f t="shared" si="916"/>
        <v>3</v>
      </c>
      <c r="L3464" s="58">
        <f t="shared" si="921"/>
        <v>3.3159891798513601</v>
      </c>
      <c r="M3464" s="59">
        <f t="shared" si="922"/>
        <v>1.6559331529975225</v>
      </c>
      <c r="N3464" s="59">
        <f t="shared" si="923"/>
        <v>-155.16100270503716</v>
      </c>
      <c r="O3464" s="59">
        <f t="shared" si="924"/>
        <v>20.916962574476404</v>
      </c>
      <c r="P3464" s="59">
        <f t="shared" si="925"/>
        <v>117.17515970381899</v>
      </c>
      <c r="Q3464" s="60">
        <f t="shared" si="926"/>
        <v>-27.175159703818984</v>
      </c>
      <c r="R3464" s="59">
        <f t="shared" si="927"/>
        <v>-153.82750595426623</v>
      </c>
      <c r="S3464" s="61">
        <f t="shared" si="918"/>
        <v>0</v>
      </c>
      <c r="U3464" s="13">
        <f t="shared" si="919"/>
        <v>117.17515970381899</v>
      </c>
      <c r="V3464" s="14">
        <f t="shared" si="920"/>
        <v>-153.82750595426623</v>
      </c>
      <c r="W3464" s="7">
        <v>117.161</v>
      </c>
      <c r="X3464" s="28">
        <v>-153.89689999999999</v>
      </c>
      <c r="Y3464" s="74">
        <v>0</v>
      </c>
      <c r="Z3464" s="75">
        <v>0</v>
      </c>
      <c r="AA3464" s="33">
        <v>0</v>
      </c>
      <c r="AB3464" s="33">
        <v>0</v>
      </c>
      <c r="AC3464" s="45"/>
      <c r="AD3464" s="48">
        <f t="shared" si="928"/>
        <v>1331.6478119062097</v>
      </c>
      <c r="AE3464" s="49">
        <f>IF(P3464&gt;90,0,AD3464*0.7^((1/cosd(P3464))^0.678))</f>
        <v>0</v>
      </c>
      <c r="AG3464" s="81">
        <f t="shared" si="929"/>
        <v>0</v>
      </c>
      <c r="AH3464" s="82">
        <f t="shared" si="930"/>
        <v>0</v>
      </c>
      <c r="AI3464" s="81">
        <f t="shared" si="931"/>
        <v>0</v>
      </c>
      <c r="AJ3464" s="82">
        <f t="shared" si="932"/>
        <v>0</v>
      </c>
    </row>
    <row r="3465" spans="9:36" ht="23.5" x14ac:dyDescent="0.35">
      <c r="I3465" s="57" t="s">
        <v>3476</v>
      </c>
      <c r="J3465" s="58">
        <f t="shared" si="917"/>
        <v>145</v>
      </c>
      <c r="K3465" s="58">
        <f t="shared" si="916"/>
        <v>4</v>
      </c>
      <c r="L3465" s="58">
        <f t="shared" si="921"/>
        <v>3.3159891798513601</v>
      </c>
      <c r="M3465" s="59">
        <f t="shared" si="922"/>
        <v>2.6559331529975223</v>
      </c>
      <c r="N3465" s="59">
        <f t="shared" si="923"/>
        <v>-140.16100270503716</v>
      </c>
      <c r="O3465" s="59">
        <f t="shared" si="924"/>
        <v>20.916962574476404</v>
      </c>
      <c r="P3465" s="59">
        <f t="shared" si="925"/>
        <v>110.67544441714024</v>
      </c>
      <c r="Q3465" s="60">
        <f t="shared" si="926"/>
        <v>-20.675444417140238</v>
      </c>
      <c r="R3465" s="59">
        <f t="shared" si="927"/>
        <v>-140.23742801494512</v>
      </c>
      <c r="S3465" s="61">
        <f t="shared" si="918"/>
        <v>0</v>
      </c>
      <c r="U3465" s="13">
        <f t="shared" si="919"/>
        <v>110.67544441714024</v>
      </c>
      <c r="V3465" s="14">
        <f t="shared" si="920"/>
        <v>-140.23742801494512</v>
      </c>
      <c r="W3465" s="7">
        <v>110.66800000000001</v>
      </c>
      <c r="X3465" s="28">
        <v>-140.31029999999998</v>
      </c>
      <c r="Y3465" s="74">
        <v>0</v>
      </c>
      <c r="Z3465" s="75">
        <v>0</v>
      </c>
      <c r="AA3465" s="33">
        <v>0</v>
      </c>
      <c r="AB3465" s="33">
        <v>0</v>
      </c>
      <c r="AC3465" s="45"/>
      <c r="AD3465" s="48">
        <f t="shared" si="928"/>
        <v>1331.6478119062097</v>
      </c>
      <c r="AE3465" s="49">
        <f>IF(P3465&gt;90,0,AD3465*0.7^((1/cosd(P3465))^0.678))</f>
        <v>0</v>
      </c>
      <c r="AG3465" s="81">
        <f t="shared" si="929"/>
        <v>0</v>
      </c>
      <c r="AH3465" s="82">
        <f t="shared" si="930"/>
        <v>0</v>
      </c>
      <c r="AI3465" s="81">
        <f t="shared" si="931"/>
        <v>0</v>
      </c>
      <c r="AJ3465" s="82">
        <f t="shared" si="932"/>
        <v>0</v>
      </c>
    </row>
    <row r="3466" spans="9:36" ht="23.5" x14ac:dyDescent="0.35">
      <c r="I3466" s="57" t="s">
        <v>3477</v>
      </c>
      <c r="J3466" s="58">
        <f t="shared" si="917"/>
        <v>145</v>
      </c>
      <c r="K3466" s="58">
        <f t="shared" si="916"/>
        <v>5</v>
      </c>
      <c r="L3466" s="58">
        <f t="shared" si="921"/>
        <v>3.3159891798513601</v>
      </c>
      <c r="M3466" s="59">
        <f t="shared" si="922"/>
        <v>3.6559331529975223</v>
      </c>
      <c r="N3466" s="59">
        <f t="shared" si="923"/>
        <v>-125.16100270503715</v>
      </c>
      <c r="O3466" s="59">
        <f t="shared" si="924"/>
        <v>20.916962574476404</v>
      </c>
      <c r="P3466" s="59">
        <f t="shared" si="925"/>
        <v>102.15752011628562</v>
      </c>
      <c r="Q3466" s="60">
        <f t="shared" si="926"/>
        <v>-12.157520116285637</v>
      </c>
      <c r="R3466" s="59">
        <f t="shared" si="927"/>
        <v>-128.63121460534171</v>
      </c>
      <c r="S3466" s="61">
        <f t="shared" si="918"/>
        <v>0</v>
      </c>
      <c r="U3466" s="13">
        <f t="shared" si="919"/>
        <v>102.15752011628562</v>
      </c>
      <c r="V3466" s="14">
        <f t="shared" si="920"/>
        <v>-128.63121460534171</v>
      </c>
      <c r="W3466" s="7">
        <v>102.155</v>
      </c>
      <c r="X3466" s="28">
        <v>-128.7072</v>
      </c>
      <c r="Y3466" s="74">
        <v>0</v>
      </c>
      <c r="Z3466" s="75">
        <v>0</v>
      </c>
      <c r="AA3466" s="33">
        <v>0</v>
      </c>
      <c r="AB3466" s="33">
        <v>0</v>
      </c>
      <c r="AC3466" s="45"/>
      <c r="AD3466" s="48">
        <f t="shared" si="928"/>
        <v>1331.6478119062097</v>
      </c>
      <c r="AE3466" s="49">
        <f>IF(P3466&gt;90,0,AD3466*0.7^((1/cosd(P3466))^0.678))</f>
        <v>0</v>
      </c>
      <c r="AG3466" s="81">
        <f t="shared" si="929"/>
        <v>0</v>
      </c>
      <c r="AH3466" s="82">
        <f t="shared" si="930"/>
        <v>0</v>
      </c>
      <c r="AI3466" s="81">
        <f t="shared" si="931"/>
        <v>0</v>
      </c>
      <c r="AJ3466" s="82">
        <f t="shared" si="932"/>
        <v>0</v>
      </c>
    </row>
    <row r="3467" spans="9:36" ht="23.5" x14ac:dyDescent="0.35">
      <c r="I3467" s="57" t="s">
        <v>3478</v>
      </c>
      <c r="J3467" s="58">
        <f t="shared" si="917"/>
        <v>145</v>
      </c>
      <c r="K3467" s="58">
        <f t="shared" si="916"/>
        <v>6</v>
      </c>
      <c r="L3467" s="58">
        <f t="shared" si="921"/>
        <v>3.3159891798513601</v>
      </c>
      <c r="M3467" s="59">
        <f t="shared" si="922"/>
        <v>4.6559331529975223</v>
      </c>
      <c r="N3467" s="59">
        <f t="shared" si="923"/>
        <v>-110.16100270503716</v>
      </c>
      <c r="O3467" s="59">
        <f t="shared" si="924"/>
        <v>20.916962574476404</v>
      </c>
      <c r="P3467" s="59">
        <f t="shared" si="925"/>
        <v>92.235110083780768</v>
      </c>
      <c r="Q3467" s="60">
        <f t="shared" si="926"/>
        <v>-2.2351100837807705</v>
      </c>
      <c r="R3467" s="59">
        <f t="shared" si="927"/>
        <v>-118.65391068379985</v>
      </c>
      <c r="S3467" s="61">
        <f t="shared" si="918"/>
        <v>0</v>
      </c>
      <c r="U3467" s="13">
        <f t="shared" si="919"/>
        <v>92.235110083780768</v>
      </c>
      <c r="V3467" s="14">
        <f t="shared" si="920"/>
        <v>-118.65391068379985</v>
      </c>
      <c r="W3467" s="7">
        <v>92.237099999999998</v>
      </c>
      <c r="X3467" s="28">
        <v>-118.7342</v>
      </c>
      <c r="Y3467" s="74">
        <v>0</v>
      </c>
      <c r="Z3467" s="75">
        <v>0</v>
      </c>
      <c r="AA3467" s="33">
        <v>0</v>
      </c>
      <c r="AB3467" s="33">
        <v>0</v>
      </c>
      <c r="AC3467" s="45"/>
      <c r="AD3467" s="48">
        <f t="shared" si="928"/>
        <v>1331.6478119062097</v>
      </c>
      <c r="AE3467" s="49">
        <f>IF(P3467&gt;90,0,AD3467*0.7^((1/cosd(P3467))^0.678))</f>
        <v>0</v>
      </c>
      <c r="AG3467" s="81">
        <f t="shared" si="929"/>
        <v>0</v>
      </c>
      <c r="AH3467" s="82">
        <f t="shared" si="930"/>
        <v>0</v>
      </c>
      <c r="AI3467" s="81">
        <f t="shared" si="931"/>
        <v>0</v>
      </c>
      <c r="AJ3467" s="82">
        <f t="shared" si="932"/>
        <v>0</v>
      </c>
    </row>
    <row r="3468" spans="9:36" ht="23.5" x14ac:dyDescent="0.35">
      <c r="I3468" s="57" t="s">
        <v>3479</v>
      </c>
      <c r="J3468" s="58">
        <f t="shared" si="917"/>
        <v>145</v>
      </c>
      <c r="K3468" s="58">
        <f t="shared" si="916"/>
        <v>7</v>
      </c>
      <c r="L3468" s="58">
        <f t="shared" si="921"/>
        <v>3.3159891798513601</v>
      </c>
      <c r="M3468" s="59">
        <f t="shared" si="922"/>
        <v>5.6559331529975223</v>
      </c>
      <c r="N3468" s="59">
        <f t="shared" si="923"/>
        <v>-95.161002705037163</v>
      </c>
      <c r="O3468" s="59">
        <f t="shared" si="924"/>
        <v>20.916962574476404</v>
      </c>
      <c r="P3468" s="59">
        <f t="shared" si="925"/>
        <v>81.37123975718643</v>
      </c>
      <c r="Q3468" s="60">
        <f t="shared" si="926"/>
        <v>8.6287602428135681</v>
      </c>
      <c r="R3468" s="59">
        <f t="shared" si="927"/>
        <v>-109.78618487465691</v>
      </c>
      <c r="S3468" s="61">
        <f t="shared" si="918"/>
        <v>0.90697908248339887</v>
      </c>
      <c r="U3468" s="13">
        <f t="shared" si="919"/>
        <v>81.37123975718643</v>
      </c>
      <c r="V3468" s="14">
        <f t="shared" si="920"/>
        <v>-109.78618487465691</v>
      </c>
      <c r="W3468" s="7">
        <v>81.275599999999997</v>
      </c>
      <c r="X3468" s="28">
        <v>-109.87350000000001</v>
      </c>
      <c r="Y3468" s="74">
        <v>0.44710003068215248</v>
      </c>
      <c r="Z3468" s="75">
        <v>0.48307299999999997</v>
      </c>
      <c r="AA3468" s="33">
        <v>0.90697908248339887</v>
      </c>
      <c r="AB3468" s="33">
        <v>0.91179500000000002</v>
      </c>
      <c r="AC3468" s="45"/>
      <c r="AD3468" s="48">
        <f t="shared" si="928"/>
        <v>1331.6478119062097</v>
      </c>
      <c r="AE3468" s="49">
        <f>IF(P3468&gt;90,0,AD3468*0.7^((1/cosd(P3468))^0.678))</f>
        <v>366.31233518489813</v>
      </c>
      <c r="AG3468" s="81">
        <f t="shared" si="929"/>
        <v>163.77825630041889</v>
      </c>
      <c r="AH3468" s="82">
        <f t="shared" si="930"/>
        <v>332.23762566835018</v>
      </c>
      <c r="AI3468" s="81">
        <f t="shared" si="931"/>
        <v>176.9555986947743</v>
      </c>
      <c r="AJ3468" s="82">
        <f t="shared" si="932"/>
        <v>334.00175565991418</v>
      </c>
    </row>
    <row r="3469" spans="9:36" ht="23.5" x14ac:dyDescent="0.35">
      <c r="I3469" s="57" t="s">
        <v>3480</v>
      </c>
      <c r="J3469" s="58">
        <f t="shared" si="917"/>
        <v>145</v>
      </c>
      <c r="K3469" s="58">
        <f t="shared" si="916"/>
        <v>8</v>
      </c>
      <c r="L3469" s="58">
        <f t="shared" si="921"/>
        <v>3.3159891798513601</v>
      </c>
      <c r="M3469" s="59">
        <f t="shared" si="922"/>
        <v>6.6559331529975223</v>
      </c>
      <c r="N3469" s="59">
        <f t="shared" si="923"/>
        <v>-80.161002705037163</v>
      </c>
      <c r="O3469" s="59">
        <f t="shared" si="924"/>
        <v>20.916962574476404</v>
      </c>
      <c r="P3469" s="59">
        <f t="shared" si="925"/>
        <v>69.902845043601999</v>
      </c>
      <c r="Q3469" s="60">
        <f t="shared" si="926"/>
        <v>20.097154956398001</v>
      </c>
      <c r="R3469" s="59">
        <f t="shared" si="927"/>
        <v>-101.46888258908626</v>
      </c>
      <c r="S3469" s="61">
        <f t="shared" si="918"/>
        <v>0.85492264585504041</v>
      </c>
      <c r="U3469" s="13">
        <f t="shared" si="919"/>
        <v>69.902845043601999</v>
      </c>
      <c r="V3469" s="14">
        <f t="shared" si="920"/>
        <v>-101.46888258908626</v>
      </c>
      <c r="W3469" s="7">
        <v>69.865300000000005</v>
      </c>
      <c r="X3469" s="28">
        <v>-101.5675</v>
      </c>
      <c r="Y3469" s="74">
        <v>0.62223565208416021</v>
      </c>
      <c r="Z3469" s="75">
        <v>0.66133799999999998</v>
      </c>
      <c r="AA3469" s="33">
        <v>0.85492264585504041</v>
      </c>
      <c r="AB3469" s="33">
        <v>0.86877700000000002</v>
      </c>
      <c r="AC3469" s="45"/>
      <c r="AD3469" s="48">
        <f t="shared" si="928"/>
        <v>1331.6478119062097</v>
      </c>
      <c r="AE3469" s="49">
        <f>IF(P3469&gt;90,0,AD3469*0.7^((1/cosd(P3469))^0.678))</f>
        <v>637.95952563926949</v>
      </c>
      <c r="AG3469" s="81">
        <f t="shared" si="929"/>
        <v>396.96116143945238</v>
      </c>
      <c r="AH3469" s="82">
        <f t="shared" si="930"/>
        <v>545.40604560795077</v>
      </c>
      <c r="AI3469" s="81">
        <f t="shared" si="931"/>
        <v>421.9068767672232</v>
      </c>
      <c r="AJ3469" s="82">
        <f t="shared" si="932"/>
        <v>554.24456280630761</v>
      </c>
    </row>
    <row r="3470" spans="9:36" ht="23.5" x14ac:dyDescent="0.35">
      <c r="I3470" s="57" t="s">
        <v>3481</v>
      </c>
      <c r="J3470" s="58">
        <f t="shared" si="917"/>
        <v>145</v>
      </c>
      <c r="K3470" s="58">
        <f t="shared" si="916"/>
        <v>9</v>
      </c>
      <c r="L3470" s="58">
        <f t="shared" si="921"/>
        <v>3.3159891798513601</v>
      </c>
      <c r="M3470" s="59">
        <f t="shared" si="922"/>
        <v>7.6559331529975223</v>
      </c>
      <c r="N3470" s="59">
        <f t="shared" si="923"/>
        <v>-65.161002705037163</v>
      </c>
      <c r="O3470" s="59">
        <f t="shared" si="924"/>
        <v>20.916962574476404</v>
      </c>
      <c r="P3470" s="59">
        <f t="shared" si="925"/>
        <v>58.092337119883659</v>
      </c>
      <c r="Q3470" s="60">
        <f t="shared" si="926"/>
        <v>31.907662880116348</v>
      </c>
      <c r="R3470" s="59">
        <f t="shared" si="927"/>
        <v>-93.064584921589542</v>
      </c>
      <c r="S3470" s="61">
        <f t="shared" si="918"/>
        <v>0.82350144650790225</v>
      </c>
      <c r="U3470" s="13">
        <f t="shared" si="919"/>
        <v>58.092337119883659</v>
      </c>
      <c r="V3470" s="14">
        <f t="shared" si="920"/>
        <v>-93.064584921589542</v>
      </c>
      <c r="W3470" s="7">
        <v>58.072600000000001</v>
      </c>
      <c r="X3470" s="28">
        <v>-93.181399999999996</v>
      </c>
      <c r="Y3470" s="74">
        <v>0.7753789078033142</v>
      </c>
      <c r="Z3470" s="75">
        <v>0.80872999999999995</v>
      </c>
      <c r="AA3470" s="33">
        <v>0.82350144650790225</v>
      </c>
      <c r="AB3470" s="33">
        <v>0.85040099999999996</v>
      </c>
      <c r="AC3470" s="45"/>
      <c r="AD3470" s="48">
        <f t="shared" si="928"/>
        <v>1331.6478119062097</v>
      </c>
      <c r="AE3470" s="49">
        <f>IF(P3470&gt;90,0,AD3470*0.7^((1/cosd(P3470))^0.678))</f>
        <v>768.62810529598346</v>
      </c>
      <c r="AG3470" s="81">
        <f t="shared" si="929"/>
        <v>595.97802079133044</v>
      </c>
      <c r="AH3470" s="82">
        <f t="shared" si="930"/>
        <v>632.96635653787052</v>
      </c>
      <c r="AI3470" s="81">
        <f t="shared" si="931"/>
        <v>621.61260759602067</v>
      </c>
      <c r="AJ3470" s="82">
        <f t="shared" si="932"/>
        <v>653.64210937180962</v>
      </c>
    </row>
    <row r="3471" spans="9:36" ht="23.5" x14ac:dyDescent="0.35">
      <c r="I3471" s="57" t="s">
        <v>3482</v>
      </c>
      <c r="J3471" s="58">
        <f t="shared" si="917"/>
        <v>145</v>
      </c>
      <c r="K3471" s="58">
        <f t="shared" si="916"/>
        <v>10</v>
      </c>
      <c r="L3471" s="58">
        <f t="shared" si="921"/>
        <v>3.3159891798513601</v>
      </c>
      <c r="M3471" s="59">
        <f t="shared" si="922"/>
        <v>8.6559331529975232</v>
      </c>
      <c r="N3471" s="59">
        <f t="shared" si="923"/>
        <v>-50.161002705037149</v>
      </c>
      <c r="O3471" s="59">
        <f t="shared" si="924"/>
        <v>20.916962574476404</v>
      </c>
      <c r="P3471" s="59">
        <f t="shared" si="925"/>
        <v>46.191932119201311</v>
      </c>
      <c r="Q3471" s="60">
        <f t="shared" si="926"/>
        <v>43.808067880798689</v>
      </c>
      <c r="R3471" s="59">
        <f t="shared" si="927"/>
        <v>-83.657451419028433</v>
      </c>
      <c r="S3471" s="61">
        <f t="shared" si="918"/>
        <v>0.82608708329085312</v>
      </c>
      <c r="U3471" s="13">
        <f t="shared" si="919"/>
        <v>46.191932119201311</v>
      </c>
      <c r="V3471" s="14">
        <f t="shared" si="920"/>
        <v>-83.657451419028433</v>
      </c>
      <c r="W3471" s="7">
        <v>46.177599999999998</v>
      </c>
      <c r="X3471" s="28">
        <v>-83.804299999999998</v>
      </c>
      <c r="Y3471" s="74">
        <v>0.89262701748950168</v>
      </c>
      <c r="Z3471" s="75">
        <v>0.91422499999999995</v>
      </c>
      <c r="AA3471" s="33">
        <v>0.82608708329085312</v>
      </c>
      <c r="AB3471" s="33">
        <v>0.86376200000000003</v>
      </c>
      <c r="AC3471" s="45"/>
      <c r="AD3471" s="48">
        <f t="shared" si="928"/>
        <v>1331.6478119062097</v>
      </c>
      <c r="AE3471" s="49">
        <f>IF(P3471&gt;90,0,AD3471*0.7^((1/cosd(P3471))^0.678))</f>
        <v>842.58709644028113</v>
      </c>
      <c r="AG3471" s="81">
        <f t="shared" si="929"/>
        <v>752.1160068706273</v>
      </c>
      <c r="AH3471" s="82">
        <f t="shared" si="930"/>
        <v>696.05031691686065</v>
      </c>
      <c r="AI3471" s="81">
        <f t="shared" si="931"/>
        <v>770.31418824311595</v>
      </c>
      <c r="AJ3471" s="82">
        <f t="shared" si="932"/>
        <v>727.79471559545016</v>
      </c>
    </row>
    <row r="3472" spans="9:36" ht="23.5" x14ac:dyDescent="0.35">
      <c r="I3472" s="57" t="s">
        <v>3483</v>
      </c>
      <c r="J3472" s="58">
        <f t="shared" si="917"/>
        <v>145</v>
      </c>
      <c r="K3472" s="58">
        <f t="shared" si="916"/>
        <v>11</v>
      </c>
      <c r="L3472" s="58">
        <f t="shared" si="921"/>
        <v>3.3159891798513601</v>
      </c>
      <c r="M3472" s="59">
        <f t="shared" si="922"/>
        <v>9.6559331529975232</v>
      </c>
      <c r="N3472" s="59">
        <f t="shared" si="923"/>
        <v>-35.161002705037149</v>
      </c>
      <c r="O3472" s="59">
        <f t="shared" si="924"/>
        <v>20.916962574476404</v>
      </c>
      <c r="P3472" s="59">
        <f t="shared" si="925"/>
        <v>34.559612257211306</v>
      </c>
      <c r="Q3472" s="60">
        <f t="shared" si="926"/>
        <v>55.440387742788694</v>
      </c>
      <c r="R3472" s="59">
        <f t="shared" si="927"/>
        <v>-71.492305188656616</v>
      </c>
      <c r="S3472" s="61">
        <f t="shared" si="918"/>
        <v>0.8615354162125225</v>
      </c>
      <c r="U3472" s="13">
        <f t="shared" si="919"/>
        <v>34.559612257211306</v>
      </c>
      <c r="V3472" s="14">
        <f t="shared" si="920"/>
        <v>-71.492305188656616</v>
      </c>
      <c r="W3472" s="7">
        <v>34.540300000000002</v>
      </c>
      <c r="X3472" s="28">
        <v>-71.691000000000003</v>
      </c>
      <c r="Y3472" s="74">
        <v>0.9674549027828554</v>
      </c>
      <c r="Z3472" s="75">
        <v>0.97594599999999998</v>
      </c>
      <c r="AA3472" s="33">
        <v>0.8615354162125225</v>
      </c>
      <c r="AB3472" s="33">
        <v>0.90108100000000002</v>
      </c>
      <c r="AC3472" s="45"/>
      <c r="AD3472" s="48">
        <f t="shared" si="928"/>
        <v>1331.6478119062097</v>
      </c>
      <c r="AE3472" s="49">
        <f>IF(P3472&gt;90,0,AD3472*0.7^((1/cosd(P3472))^0.678))</f>
        <v>886.53217327116101</v>
      </c>
      <c r="AG3472" s="81">
        <f t="shared" si="929"/>
        <v>857.6798975059246</v>
      </c>
      <c r="AH3472" s="82">
        <f t="shared" si="930"/>
        <v>763.77886488496176</v>
      </c>
      <c r="AI3472" s="81">
        <f t="shared" si="931"/>
        <v>865.20752837529653</v>
      </c>
      <c r="AJ3472" s="82">
        <f t="shared" si="932"/>
        <v>798.83729722335102</v>
      </c>
    </row>
    <row r="3473" spans="9:36" ht="23.5" x14ac:dyDescent="0.35">
      <c r="I3473" s="57" t="s">
        <v>3484</v>
      </c>
      <c r="J3473" s="58">
        <f t="shared" si="917"/>
        <v>145</v>
      </c>
      <c r="K3473" s="58">
        <f t="shared" si="916"/>
        <v>12</v>
      </c>
      <c r="L3473" s="58">
        <f t="shared" si="921"/>
        <v>3.3159891798513601</v>
      </c>
      <c r="M3473" s="59">
        <f t="shared" si="922"/>
        <v>10.655933152997523</v>
      </c>
      <c r="N3473" s="59">
        <f t="shared" si="923"/>
        <v>-20.161002705037152</v>
      </c>
      <c r="O3473" s="59">
        <f t="shared" si="924"/>
        <v>20.916962574476404</v>
      </c>
      <c r="P3473" s="59">
        <f t="shared" si="925"/>
        <v>24.009292590674747</v>
      </c>
      <c r="Q3473" s="60">
        <f t="shared" si="926"/>
        <v>65.990707409325253</v>
      </c>
      <c r="R3473" s="59">
        <f t="shared" si="927"/>
        <v>-52.302086917670792</v>
      </c>
      <c r="S3473" s="61">
        <f t="shared" si="918"/>
        <v>0.91494220360699474</v>
      </c>
      <c r="U3473" s="13">
        <f t="shared" si="919"/>
        <v>24.009292590674747</v>
      </c>
      <c r="V3473" s="14">
        <f t="shared" si="920"/>
        <v>-52.302086917670792</v>
      </c>
      <c r="W3473" s="7">
        <v>23.967099999999999</v>
      </c>
      <c r="X3473" s="28">
        <v>-52.582999999999998</v>
      </c>
      <c r="Y3473" s="74">
        <v>0.99866186556169789</v>
      </c>
      <c r="Z3473" s="75">
        <v>0.99900199999999995</v>
      </c>
      <c r="AA3473" s="33">
        <v>0.91494220360699474</v>
      </c>
      <c r="AB3473" s="33">
        <v>0.94205000000000005</v>
      </c>
      <c r="AC3473" s="45"/>
      <c r="AD3473" s="48">
        <f t="shared" si="928"/>
        <v>1331.6478119062097</v>
      </c>
      <c r="AE3473" s="49">
        <f>IF(P3473&gt;90,0,AD3473*0.7^((1/cosd(P3473))^0.678))</f>
        <v>911.35119092634341</v>
      </c>
      <c r="AG3473" s="81">
        <f t="shared" si="929"/>
        <v>910.13168051237722</v>
      </c>
      <c r="AH3473" s="82">
        <f t="shared" si="930"/>
        <v>833.83366688600768</v>
      </c>
      <c r="AI3473" s="81">
        <f t="shared" si="931"/>
        <v>910.44166243779887</v>
      </c>
      <c r="AJ3473" s="82">
        <f t="shared" si="932"/>
        <v>858.53838941216191</v>
      </c>
    </row>
    <row r="3474" spans="9:36" ht="23.5" x14ac:dyDescent="0.35">
      <c r="I3474" s="57" t="s">
        <v>3485</v>
      </c>
      <c r="J3474" s="58">
        <f t="shared" si="917"/>
        <v>145</v>
      </c>
      <c r="K3474" s="58">
        <f t="shared" si="916"/>
        <v>13</v>
      </c>
      <c r="L3474" s="58">
        <f t="shared" si="921"/>
        <v>3.3159891798513601</v>
      </c>
      <c r="M3474" s="59">
        <f t="shared" si="922"/>
        <v>11.655933152997523</v>
      </c>
      <c r="N3474" s="59">
        <f t="shared" si="923"/>
        <v>-5.1610027050371521</v>
      </c>
      <c r="O3474" s="59">
        <f t="shared" si="924"/>
        <v>20.916962574476404</v>
      </c>
      <c r="P3474" s="59">
        <f t="shared" si="925"/>
        <v>17.070466070906821</v>
      </c>
      <c r="Q3474" s="60">
        <f t="shared" si="926"/>
        <v>72.929533929093182</v>
      </c>
      <c r="R3474" s="59">
        <f t="shared" si="927"/>
        <v>-16.633297084653087</v>
      </c>
      <c r="S3474" s="61">
        <f t="shared" si="918"/>
        <v>0.96606479999650074</v>
      </c>
      <c r="U3474" s="13">
        <f t="shared" si="919"/>
        <v>17.070466070906821</v>
      </c>
      <c r="V3474" s="14">
        <f t="shared" si="920"/>
        <v>-16.633297084653087</v>
      </c>
      <c r="W3474" s="7">
        <v>16.973800000000001</v>
      </c>
      <c r="X3474" s="28">
        <v>-16.930000000000007</v>
      </c>
      <c r="Y3474" s="74">
        <v>0.990226541480554</v>
      </c>
      <c r="Z3474" s="75">
        <v>0.99092199999999997</v>
      </c>
      <c r="AA3474" s="33">
        <v>0.96606479999650074</v>
      </c>
      <c r="AB3474" s="33">
        <v>0.96770299999999998</v>
      </c>
      <c r="AC3474" s="45"/>
      <c r="AD3474" s="48">
        <f t="shared" si="928"/>
        <v>1331.6478119062097</v>
      </c>
      <c r="AE3474" s="49">
        <f>IF(P3474&gt;90,0,AD3474*0.7^((1/cosd(P3474))^0.678))</f>
        <v>921.89725113056693</v>
      </c>
      <c r="AG3474" s="81">
        <f t="shared" si="929"/>
        <v>912.88712658745101</v>
      </c>
      <c r="AH3474" s="82">
        <f t="shared" si="930"/>
        <v>890.61248353077497</v>
      </c>
      <c r="AI3474" s="81">
        <f t="shared" si="931"/>
        <v>913.52826788480365</v>
      </c>
      <c r="AJ3474" s="82">
        <f t="shared" si="932"/>
        <v>892.12273561080303</v>
      </c>
    </row>
    <row r="3475" spans="9:36" ht="23.5" x14ac:dyDescent="0.35">
      <c r="I3475" s="57" t="s">
        <v>3486</v>
      </c>
      <c r="J3475" s="58">
        <f t="shared" si="917"/>
        <v>145</v>
      </c>
      <c r="K3475" s="58">
        <f t="shared" si="916"/>
        <v>14</v>
      </c>
      <c r="L3475" s="58">
        <f t="shared" si="921"/>
        <v>3.3159891798513601</v>
      </c>
      <c r="M3475" s="59">
        <f t="shared" si="922"/>
        <v>12.655933152997523</v>
      </c>
      <c r="N3475" s="59">
        <f t="shared" si="923"/>
        <v>9.8389972949628479</v>
      </c>
      <c r="O3475" s="59">
        <f t="shared" si="924"/>
        <v>20.916962574476404</v>
      </c>
      <c r="P3475" s="59">
        <f t="shared" si="925"/>
        <v>18.5516109806664</v>
      </c>
      <c r="Q3475" s="60">
        <f t="shared" si="926"/>
        <v>71.448389019333604</v>
      </c>
      <c r="R3475" s="59">
        <f t="shared" si="927"/>
        <v>30.112265389211775</v>
      </c>
      <c r="S3475" s="61">
        <f t="shared" si="918"/>
        <v>0.99665342237269328</v>
      </c>
      <c r="U3475" s="13">
        <f t="shared" si="919"/>
        <v>18.5516109806664</v>
      </c>
      <c r="V3475" s="14">
        <f t="shared" si="920"/>
        <v>30.112265389211775</v>
      </c>
      <c r="W3475" s="7">
        <v>18.4131</v>
      </c>
      <c r="X3475" s="28">
        <v>30.092000000000013</v>
      </c>
      <c r="Y3475" s="74">
        <v>0.95155502158628169</v>
      </c>
      <c r="Z3475" s="75">
        <v>0.930257</v>
      </c>
      <c r="AA3475" s="33">
        <v>0.99665342237269328</v>
      </c>
      <c r="AB3475" s="33">
        <v>0.99521800000000005</v>
      </c>
      <c r="AC3475" s="45"/>
      <c r="AD3475" s="48">
        <f t="shared" si="928"/>
        <v>1331.6478119062097</v>
      </c>
      <c r="AE3475" s="49">
        <f>IF(P3475&gt;90,0,AD3475*0.7^((1/cosd(P3475))^0.678))</f>
        <v>919.98473198613692</v>
      </c>
      <c r="AG3475" s="81">
        <f t="shared" si="929"/>
        <v>875.41609150411807</v>
      </c>
      <c r="AH3475" s="82">
        <f t="shared" si="930"/>
        <v>916.90593166460837</v>
      </c>
      <c r="AI3475" s="81">
        <f t="shared" si="931"/>
        <v>855.82223682322774</v>
      </c>
      <c r="AJ3475" s="82">
        <f t="shared" si="932"/>
        <v>915.58536499777927</v>
      </c>
    </row>
    <row r="3476" spans="9:36" ht="23.5" x14ac:dyDescent="0.35">
      <c r="I3476" s="57" t="s">
        <v>3487</v>
      </c>
      <c r="J3476" s="58">
        <f t="shared" si="917"/>
        <v>145</v>
      </c>
      <c r="K3476" s="58">
        <f t="shared" si="916"/>
        <v>15</v>
      </c>
      <c r="L3476" s="58">
        <f t="shared" si="921"/>
        <v>3.3159891798513601</v>
      </c>
      <c r="M3476" s="59">
        <f t="shared" si="922"/>
        <v>13.655933152997523</v>
      </c>
      <c r="N3476" s="59">
        <f t="shared" si="923"/>
        <v>24.838997294962848</v>
      </c>
      <c r="O3476" s="59">
        <f t="shared" si="924"/>
        <v>20.916962574476404</v>
      </c>
      <c r="P3476" s="59">
        <f t="shared" si="925"/>
        <v>27.089369776083362</v>
      </c>
      <c r="Q3476" s="60">
        <f t="shared" si="926"/>
        <v>62.910630223916634</v>
      </c>
      <c r="R3476" s="59">
        <f t="shared" si="927"/>
        <v>59.504534108285831</v>
      </c>
      <c r="S3476" s="61">
        <f t="shared" si="918"/>
        <v>0.99347468170551967</v>
      </c>
      <c r="U3476" s="13">
        <f t="shared" si="919"/>
        <v>27.089369776083362</v>
      </c>
      <c r="V3476" s="14">
        <f t="shared" si="920"/>
        <v>59.504534108285831</v>
      </c>
      <c r="W3476" s="7">
        <v>26.9496</v>
      </c>
      <c r="X3476" s="28">
        <v>59.61099999999999</v>
      </c>
      <c r="Y3476" s="74">
        <v>0.89757303479311767</v>
      </c>
      <c r="Z3476" s="75">
        <v>0.85444100000000001</v>
      </c>
      <c r="AA3476" s="33">
        <v>0.99347468170551967</v>
      </c>
      <c r="AB3476" s="33">
        <v>0.99078599999999994</v>
      </c>
      <c r="AC3476" s="45"/>
      <c r="AD3476" s="48">
        <f t="shared" si="928"/>
        <v>1331.6478119062097</v>
      </c>
      <c r="AE3476" s="49">
        <f>IF(P3476&gt;90,0,AD3476*0.7^((1/cosd(P3476))^0.678))</f>
        <v>905.29495937404215</v>
      </c>
      <c r="AG3476" s="81">
        <f t="shared" si="929"/>
        <v>812.56834406827113</v>
      </c>
      <c r="AH3476" s="82">
        <f t="shared" si="930"/>
        <v>899.38762161373791</v>
      </c>
      <c r="AI3476" s="81">
        <f t="shared" si="931"/>
        <v>773.52113038251593</v>
      </c>
      <c r="AJ3476" s="82">
        <f t="shared" si="932"/>
        <v>896.95357161836966</v>
      </c>
    </row>
    <row r="3477" spans="9:36" ht="23.5" x14ac:dyDescent="0.35">
      <c r="I3477" s="57" t="s">
        <v>3488</v>
      </c>
      <c r="J3477" s="58">
        <f t="shared" si="917"/>
        <v>145</v>
      </c>
      <c r="K3477" s="58">
        <f t="shared" si="916"/>
        <v>16</v>
      </c>
      <c r="L3477" s="58">
        <f t="shared" si="921"/>
        <v>3.3159891798513601</v>
      </c>
      <c r="M3477" s="59">
        <f t="shared" si="922"/>
        <v>14.655933152997523</v>
      </c>
      <c r="N3477" s="59">
        <f t="shared" si="923"/>
        <v>39.838997294962851</v>
      </c>
      <c r="O3477" s="59">
        <f t="shared" si="924"/>
        <v>20.916962574476404</v>
      </c>
      <c r="P3477" s="59">
        <f t="shared" si="925"/>
        <v>38.125629786355603</v>
      </c>
      <c r="Q3477" s="60">
        <f t="shared" si="926"/>
        <v>51.874370213644397</v>
      </c>
      <c r="R3477" s="59">
        <f t="shared" si="927"/>
        <v>75.758548213705609</v>
      </c>
      <c r="S3477" s="61">
        <f t="shared" si="918"/>
        <v>0.94884398867248498</v>
      </c>
      <c r="U3477" s="13">
        <f t="shared" si="919"/>
        <v>38.125629786355603</v>
      </c>
      <c r="V3477" s="14">
        <f t="shared" si="920"/>
        <v>75.758548213705609</v>
      </c>
      <c r="W3477" s="7">
        <v>37.984999999999999</v>
      </c>
      <c r="X3477" s="28">
        <v>75.876000000000005</v>
      </c>
      <c r="Y3477" s="74">
        <v>0.8476599285400428</v>
      </c>
      <c r="Z3477" s="75">
        <v>0.802898</v>
      </c>
      <c r="AA3477" s="33">
        <v>0.94884398867248498</v>
      </c>
      <c r="AB3477" s="33">
        <v>0.93432000000000004</v>
      </c>
      <c r="AC3477" s="45"/>
      <c r="AD3477" s="48">
        <f t="shared" si="928"/>
        <v>1331.6478119062097</v>
      </c>
      <c r="AE3477" s="49">
        <f>IF(P3477&gt;90,0,AD3477*0.7^((1/cosd(P3477))^0.678))</f>
        <v>875.22560405499439</v>
      </c>
      <c r="AG3477" s="81">
        <f t="shared" si="929"/>
        <v>741.89367298967238</v>
      </c>
      <c r="AH3477" s="82">
        <f t="shared" si="930"/>
        <v>830.45255313982591</v>
      </c>
      <c r="AI3477" s="81">
        <f t="shared" si="931"/>
        <v>702.71688704454687</v>
      </c>
      <c r="AJ3477" s="82">
        <f t="shared" si="932"/>
        <v>817.74078638066237</v>
      </c>
    </row>
    <row r="3478" spans="9:36" ht="23.5" x14ac:dyDescent="0.35">
      <c r="I3478" s="57" t="s">
        <v>3489</v>
      </c>
      <c r="J3478" s="58">
        <f t="shared" si="917"/>
        <v>145</v>
      </c>
      <c r="K3478" s="58">
        <f t="shared" si="916"/>
        <v>17</v>
      </c>
      <c r="L3478" s="58">
        <f t="shared" si="921"/>
        <v>3.3159891798513601</v>
      </c>
      <c r="M3478" s="59">
        <f t="shared" si="922"/>
        <v>15.655933152997523</v>
      </c>
      <c r="N3478" s="59">
        <f t="shared" si="923"/>
        <v>54.838997294962851</v>
      </c>
      <c r="O3478" s="59">
        <f t="shared" si="924"/>
        <v>20.916962574476404</v>
      </c>
      <c r="P3478" s="59">
        <f t="shared" si="925"/>
        <v>49.895395897812755</v>
      </c>
      <c r="Q3478" s="60">
        <f t="shared" si="926"/>
        <v>40.104604102187245</v>
      </c>
      <c r="R3478" s="59">
        <f t="shared" si="927"/>
        <v>86.777753002313403</v>
      </c>
      <c r="S3478" s="61">
        <f t="shared" si="918"/>
        <v>0.86041794234535374</v>
      </c>
      <c r="U3478" s="13">
        <f t="shared" si="919"/>
        <v>49.895395897812755</v>
      </c>
      <c r="V3478" s="14">
        <f t="shared" si="920"/>
        <v>86.777753002313403</v>
      </c>
      <c r="W3478" s="7">
        <v>49.747100000000003</v>
      </c>
      <c r="X3478" s="28">
        <v>86.887999999999977</v>
      </c>
      <c r="Y3478" s="74">
        <v>0.82137409270954798</v>
      </c>
      <c r="Z3478" s="75">
        <v>0.78753200000000001</v>
      </c>
      <c r="AA3478" s="33">
        <v>0.86041794234535374</v>
      </c>
      <c r="AB3478" s="33">
        <v>0.833372</v>
      </c>
      <c r="AC3478" s="45"/>
      <c r="AD3478" s="48">
        <f t="shared" si="928"/>
        <v>1331.6478119062097</v>
      </c>
      <c r="AE3478" s="49">
        <f>IF(P3478&gt;90,0,AD3478*0.7^((1/cosd(P3478))^0.678))</f>
        <v>823.52588772265972</v>
      </c>
      <c r="AG3478" s="81">
        <f t="shared" si="929"/>
        <v>676.42282885102475</v>
      </c>
      <c r="AH3478" s="82">
        <f t="shared" si="930"/>
        <v>708.57644978246174</v>
      </c>
      <c r="AI3478" s="81">
        <f t="shared" si="931"/>
        <v>648.55298941000171</v>
      </c>
      <c r="AJ3478" s="82">
        <f t="shared" si="932"/>
        <v>686.30341610320841</v>
      </c>
    </row>
    <row r="3479" spans="9:36" ht="23.5" x14ac:dyDescent="0.35">
      <c r="I3479" s="57" t="s">
        <v>3490</v>
      </c>
      <c r="J3479" s="58">
        <f t="shared" si="917"/>
        <v>145</v>
      </c>
      <c r="K3479" s="58">
        <f t="shared" si="916"/>
        <v>18</v>
      </c>
      <c r="L3479" s="58">
        <f t="shared" si="921"/>
        <v>3.3159891798513601</v>
      </c>
      <c r="M3479" s="59">
        <f t="shared" si="922"/>
        <v>16.65593315299752</v>
      </c>
      <c r="N3479" s="59">
        <f t="shared" si="923"/>
        <v>69.838997294962795</v>
      </c>
      <c r="O3479" s="59">
        <f t="shared" si="924"/>
        <v>20.916962574476404</v>
      </c>
      <c r="P3479" s="59">
        <f t="shared" si="925"/>
        <v>61.797763716557938</v>
      </c>
      <c r="Q3479" s="60">
        <f t="shared" si="926"/>
        <v>28.202236283442062</v>
      </c>
      <c r="R3479" s="59">
        <f t="shared" si="927"/>
        <v>95.741092111379885</v>
      </c>
      <c r="S3479" s="61">
        <f t="shared" si="918"/>
        <v>0.73100329782955131</v>
      </c>
      <c r="U3479" s="13">
        <f t="shared" si="919"/>
        <v>61.797763716557938</v>
      </c>
      <c r="V3479" s="14">
        <f t="shared" si="920"/>
        <v>95.741092111379885</v>
      </c>
      <c r="W3479" s="7">
        <v>61.633499999999998</v>
      </c>
      <c r="X3479" s="28">
        <v>95.841999999999985</v>
      </c>
      <c r="Y3479" s="74">
        <v>0.83004271825230957</v>
      </c>
      <c r="Z3479" s="75">
        <v>0.81151799999999996</v>
      </c>
      <c r="AA3479" s="33">
        <v>0.73100329782955131</v>
      </c>
      <c r="AB3479" s="33">
        <v>0.69652499999999995</v>
      </c>
      <c r="AC3479" s="45"/>
      <c r="AD3479" s="48">
        <f t="shared" si="928"/>
        <v>1331.6478119062097</v>
      </c>
      <c r="AE3479" s="49">
        <f>IF(P3479&gt;90,0,AD3479*0.7^((1/cosd(P3479))^0.678))</f>
        <v>736.03750241405578</v>
      </c>
      <c r="AG3479" s="81">
        <f t="shared" si="929"/>
        <v>610.94256923940372</v>
      </c>
      <c r="AH3479" s="82">
        <f t="shared" si="930"/>
        <v>538.04584159090109</v>
      </c>
      <c r="AI3479" s="81">
        <f t="shared" si="931"/>
        <v>597.30768188404966</v>
      </c>
      <c r="AJ3479" s="82">
        <f t="shared" si="932"/>
        <v>512.66852136895011</v>
      </c>
    </row>
    <row r="3480" spans="9:36" ht="23.5" x14ac:dyDescent="0.35">
      <c r="I3480" s="57" t="s">
        <v>3491</v>
      </c>
      <c r="J3480" s="58">
        <f t="shared" si="917"/>
        <v>145</v>
      </c>
      <c r="K3480" s="58">
        <f t="shared" si="916"/>
        <v>19</v>
      </c>
      <c r="L3480" s="58">
        <f t="shared" si="921"/>
        <v>3.3159891798513601</v>
      </c>
      <c r="M3480" s="59">
        <f t="shared" si="922"/>
        <v>17.65593315299752</v>
      </c>
      <c r="N3480" s="59">
        <f t="shared" si="923"/>
        <v>84.838997294962795</v>
      </c>
      <c r="O3480" s="59">
        <f t="shared" si="924"/>
        <v>20.916962574476404</v>
      </c>
      <c r="P3480" s="59">
        <f t="shared" si="925"/>
        <v>73.527603228357421</v>
      </c>
      <c r="Q3480" s="60">
        <f t="shared" si="926"/>
        <v>16.472396771642583</v>
      </c>
      <c r="R3480" s="59">
        <f t="shared" si="927"/>
        <v>104.03933784949388</v>
      </c>
      <c r="S3480" s="61">
        <f t="shared" si="918"/>
        <v>0.56901806895444706</v>
      </c>
      <c r="U3480" s="13">
        <f t="shared" si="919"/>
        <v>73.527603228357421</v>
      </c>
      <c r="V3480" s="14">
        <f t="shared" si="920"/>
        <v>104.03933784949388</v>
      </c>
      <c r="W3480" s="7">
        <v>73.331699999999998</v>
      </c>
      <c r="X3480" s="28">
        <v>104.13200000000001</v>
      </c>
      <c r="Y3480" s="74">
        <v>0.8698396166495902</v>
      </c>
      <c r="Z3480" s="75">
        <v>0.86599700000000002</v>
      </c>
      <c r="AA3480" s="33">
        <v>0.56901806895444706</v>
      </c>
      <c r="AB3480" s="33">
        <v>0.54782799999999998</v>
      </c>
      <c r="AC3480" s="45"/>
      <c r="AD3480" s="48">
        <f t="shared" si="928"/>
        <v>1331.6478119062097</v>
      </c>
      <c r="AE3480" s="49">
        <f>IF(P3480&gt;90,0,AD3480*0.7^((1/cosd(P3480))^0.678))</f>
        <v>575.87927596238887</v>
      </c>
      <c r="AG3480" s="81">
        <f t="shared" si="929"/>
        <v>500.9226086395679</v>
      </c>
      <c r="AH3480" s="82">
        <f t="shared" si="930"/>
        <v>327.68571355900366</v>
      </c>
      <c r="AI3480" s="81">
        <f t="shared" si="931"/>
        <v>498.70972534560087</v>
      </c>
      <c r="AJ3480" s="82">
        <f t="shared" si="932"/>
        <v>315.48279199192353</v>
      </c>
    </row>
    <row r="3481" spans="9:36" ht="23.5" x14ac:dyDescent="0.35">
      <c r="I3481" s="57" t="s">
        <v>3492</v>
      </c>
      <c r="J3481" s="58">
        <f t="shared" si="917"/>
        <v>145</v>
      </c>
      <c r="K3481" s="58">
        <f t="shared" si="916"/>
        <v>20</v>
      </c>
      <c r="L3481" s="58">
        <f t="shared" si="921"/>
        <v>3.3159891798513601</v>
      </c>
      <c r="M3481" s="59">
        <f t="shared" si="922"/>
        <v>18.65593315299752</v>
      </c>
      <c r="N3481" s="59">
        <f t="shared" si="923"/>
        <v>99.838997294962795</v>
      </c>
      <c r="O3481" s="59">
        <f t="shared" si="924"/>
        <v>20.916962574476404</v>
      </c>
      <c r="P3481" s="59">
        <f t="shared" si="925"/>
        <v>84.838005887938792</v>
      </c>
      <c r="Q3481" s="60">
        <f t="shared" si="926"/>
        <v>5.1619941120612038</v>
      </c>
      <c r="R3481" s="59">
        <f t="shared" si="927"/>
        <v>112.46579406265839</v>
      </c>
      <c r="S3481" s="61">
        <f t="shared" si="918"/>
        <v>0.39214163848744382</v>
      </c>
      <c r="U3481" s="13">
        <f t="shared" si="919"/>
        <v>84.838005887938792</v>
      </c>
      <c r="V3481" s="14">
        <f t="shared" si="920"/>
        <v>112.46579406265839</v>
      </c>
      <c r="W3481" s="7">
        <v>84.536000000000001</v>
      </c>
      <c r="X3481" s="28">
        <v>112.55099999999999</v>
      </c>
      <c r="Y3481" s="74">
        <v>0.92429426558112471</v>
      </c>
      <c r="Z3481" s="75">
        <v>0</v>
      </c>
      <c r="AA3481" s="33">
        <v>0.39214163848744382</v>
      </c>
      <c r="AB3481" s="33">
        <v>0</v>
      </c>
      <c r="AC3481" s="45"/>
      <c r="AD3481" s="48">
        <f t="shared" si="928"/>
        <v>1331.6478119062097</v>
      </c>
      <c r="AE3481" s="49">
        <f>IF(P3481&gt;90,0,AD3481*0.7^((1/cosd(P3481))^0.678))</f>
        <v>214.57231682761486</v>
      </c>
      <c r="AG3481" s="81">
        <f t="shared" si="929"/>
        <v>198.32796199622069</v>
      </c>
      <c r="AH3481" s="82">
        <f t="shared" si="930"/>
        <v>84.142739894827798</v>
      </c>
      <c r="AI3481" s="81">
        <f t="shared" si="931"/>
        <v>0</v>
      </c>
      <c r="AJ3481" s="82">
        <f t="shared" si="932"/>
        <v>0</v>
      </c>
    </row>
    <row r="3482" spans="9:36" ht="23.5" x14ac:dyDescent="0.35">
      <c r="I3482" s="57" t="s">
        <v>3493</v>
      </c>
      <c r="J3482" s="58">
        <f t="shared" si="917"/>
        <v>145</v>
      </c>
      <c r="K3482" s="58">
        <f t="shared" si="916"/>
        <v>21</v>
      </c>
      <c r="L3482" s="58">
        <f t="shared" si="921"/>
        <v>3.3159891798513601</v>
      </c>
      <c r="M3482" s="59">
        <f t="shared" si="922"/>
        <v>19.65593315299752</v>
      </c>
      <c r="N3482" s="59">
        <f t="shared" si="923"/>
        <v>114.83899729496279</v>
      </c>
      <c r="O3482" s="59">
        <f t="shared" si="924"/>
        <v>20.916962574476404</v>
      </c>
      <c r="P3482" s="59">
        <f t="shared" si="925"/>
        <v>95.449411720545754</v>
      </c>
      <c r="Q3482" s="60">
        <f t="shared" si="926"/>
        <v>-5.4494117205457586</v>
      </c>
      <c r="R3482" s="59">
        <f t="shared" si="927"/>
        <v>121.62091901803849</v>
      </c>
      <c r="S3482" s="61">
        <f t="shared" si="918"/>
        <v>0</v>
      </c>
      <c r="U3482" s="13">
        <f t="shared" si="919"/>
        <v>95.449411720545754</v>
      </c>
      <c r="V3482" s="14">
        <f t="shared" si="920"/>
        <v>121.62091901803849</v>
      </c>
      <c r="W3482" s="7">
        <v>95.282499999999999</v>
      </c>
      <c r="X3482" s="28">
        <v>121.69499999999999</v>
      </c>
      <c r="Y3482" s="74">
        <v>0</v>
      </c>
      <c r="Z3482" s="75">
        <v>0</v>
      </c>
      <c r="AA3482" s="33">
        <v>0</v>
      </c>
      <c r="AB3482" s="33">
        <v>0</v>
      </c>
      <c r="AC3482" s="45"/>
      <c r="AD3482" s="48">
        <f t="shared" si="928"/>
        <v>1331.6478119062097</v>
      </c>
      <c r="AE3482" s="49">
        <f>IF(P3482&gt;90,0,AD3482*0.7^((1/cosd(P3482))^0.678))</f>
        <v>0</v>
      </c>
      <c r="AG3482" s="81">
        <f t="shared" si="929"/>
        <v>0</v>
      </c>
      <c r="AH3482" s="82">
        <f t="shared" si="930"/>
        <v>0</v>
      </c>
      <c r="AI3482" s="81">
        <f t="shared" si="931"/>
        <v>0</v>
      </c>
      <c r="AJ3482" s="82">
        <f t="shared" si="932"/>
        <v>0</v>
      </c>
    </row>
    <row r="3483" spans="9:36" ht="23.5" x14ac:dyDescent="0.35">
      <c r="I3483" s="57" t="s">
        <v>3494</v>
      </c>
      <c r="J3483" s="58">
        <f t="shared" si="917"/>
        <v>145</v>
      </c>
      <c r="K3483" s="58">
        <f t="shared" si="916"/>
        <v>22</v>
      </c>
      <c r="L3483" s="58">
        <f t="shared" si="921"/>
        <v>3.3159891798513601</v>
      </c>
      <c r="M3483" s="59">
        <f t="shared" si="922"/>
        <v>20.65593315299752</v>
      </c>
      <c r="N3483" s="59">
        <f t="shared" si="923"/>
        <v>129.83899729496278</v>
      </c>
      <c r="O3483" s="59">
        <f t="shared" si="924"/>
        <v>20.916962574476404</v>
      </c>
      <c r="P3483" s="59">
        <f t="shared" si="925"/>
        <v>104.99055269291878</v>
      </c>
      <c r="Q3483" s="60">
        <f t="shared" si="926"/>
        <v>-14.990552692918785</v>
      </c>
      <c r="R3483" s="59">
        <f t="shared" si="927"/>
        <v>132.05394567577034</v>
      </c>
      <c r="S3483" s="61">
        <f t="shared" si="918"/>
        <v>0</v>
      </c>
      <c r="U3483" s="13">
        <f t="shared" si="919"/>
        <v>104.99055269291878</v>
      </c>
      <c r="V3483" s="14">
        <f t="shared" si="920"/>
        <v>132.05394567577034</v>
      </c>
      <c r="W3483" s="7">
        <v>104.809</v>
      </c>
      <c r="X3483" s="28">
        <v>132.11200000000002</v>
      </c>
      <c r="Y3483" s="74">
        <v>0</v>
      </c>
      <c r="Z3483" s="75">
        <v>0</v>
      </c>
      <c r="AA3483" s="33">
        <v>0</v>
      </c>
      <c r="AB3483" s="33">
        <v>0</v>
      </c>
      <c r="AC3483" s="45"/>
      <c r="AD3483" s="48">
        <f t="shared" si="928"/>
        <v>1331.6478119062097</v>
      </c>
      <c r="AE3483" s="49">
        <f>IF(P3483&gt;90,0,AD3483*0.7^((1/cosd(P3483))^0.678))</f>
        <v>0</v>
      </c>
      <c r="AG3483" s="81">
        <f t="shared" si="929"/>
        <v>0</v>
      </c>
      <c r="AH3483" s="82">
        <f t="shared" si="930"/>
        <v>0</v>
      </c>
      <c r="AI3483" s="81">
        <f t="shared" si="931"/>
        <v>0</v>
      </c>
      <c r="AJ3483" s="82">
        <f t="shared" si="932"/>
        <v>0</v>
      </c>
    </row>
    <row r="3484" spans="9:36" ht="23.5" x14ac:dyDescent="0.35">
      <c r="I3484" s="57" t="s">
        <v>3495</v>
      </c>
      <c r="J3484" s="58">
        <f t="shared" si="917"/>
        <v>145</v>
      </c>
      <c r="K3484" s="58">
        <f t="shared" si="916"/>
        <v>23</v>
      </c>
      <c r="L3484" s="58">
        <f t="shared" si="921"/>
        <v>3.3159891798513601</v>
      </c>
      <c r="M3484" s="59">
        <f t="shared" si="922"/>
        <v>21.65593315299752</v>
      </c>
      <c r="N3484" s="59">
        <f t="shared" si="923"/>
        <v>144.83899729496278</v>
      </c>
      <c r="O3484" s="59">
        <f t="shared" si="924"/>
        <v>20.916962574476404</v>
      </c>
      <c r="P3484" s="59">
        <f t="shared" si="925"/>
        <v>112.95147608851289</v>
      </c>
      <c r="Q3484" s="60">
        <f t="shared" si="926"/>
        <v>-22.95147608851288</v>
      </c>
      <c r="R3484" s="59">
        <f t="shared" si="927"/>
        <v>144.25557313545826</v>
      </c>
      <c r="S3484" s="61">
        <f t="shared" si="918"/>
        <v>0</v>
      </c>
      <c r="U3484" s="13">
        <f t="shared" si="919"/>
        <v>112.95147608851289</v>
      </c>
      <c r="V3484" s="14">
        <f t="shared" si="920"/>
        <v>144.25557313545826</v>
      </c>
      <c r="W3484" s="7">
        <v>112.75700000000001</v>
      </c>
      <c r="X3484" s="28">
        <v>144.28699999999998</v>
      </c>
      <c r="Y3484" s="74">
        <v>0</v>
      </c>
      <c r="Z3484" s="75">
        <v>0</v>
      </c>
      <c r="AA3484" s="33">
        <v>0</v>
      </c>
      <c r="AB3484" s="33">
        <v>0</v>
      </c>
      <c r="AC3484" s="45"/>
      <c r="AD3484" s="48">
        <f t="shared" si="928"/>
        <v>1331.6478119062097</v>
      </c>
      <c r="AE3484" s="49">
        <f>IF(P3484&gt;90,0,AD3484*0.7^((1/cosd(P3484))^0.678))</f>
        <v>0</v>
      </c>
      <c r="AG3484" s="81">
        <f t="shared" si="929"/>
        <v>0</v>
      </c>
      <c r="AH3484" s="82">
        <f t="shared" si="930"/>
        <v>0</v>
      </c>
      <c r="AI3484" s="81">
        <f t="shared" si="931"/>
        <v>0</v>
      </c>
      <c r="AJ3484" s="82">
        <f t="shared" si="932"/>
        <v>0</v>
      </c>
    </row>
    <row r="3485" spans="9:36" ht="23.5" x14ac:dyDescent="0.35">
      <c r="I3485" s="57" t="s">
        <v>3496</v>
      </c>
      <c r="J3485" s="58">
        <f t="shared" si="917"/>
        <v>146</v>
      </c>
      <c r="K3485" s="58">
        <f t="shared" si="916"/>
        <v>0</v>
      </c>
      <c r="L3485" s="58">
        <f t="shared" si="921"/>
        <v>3.2191992149899371</v>
      </c>
      <c r="M3485" s="59">
        <f t="shared" si="922"/>
        <v>-1.3456800130835012</v>
      </c>
      <c r="N3485" s="59">
        <f t="shared" si="923"/>
        <v>-200.18520019625254</v>
      </c>
      <c r="O3485" s="59">
        <f t="shared" si="924"/>
        <v>21.0963438933451</v>
      </c>
      <c r="P3485" s="59">
        <f t="shared" si="925"/>
        <v>118.50103558636012</v>
      </c>
      <c r="Q3485" s="60">
        <f t="shared" si="926"/>
        <v>-28.501035586360128</v>
      </c>
      <c r="R3485" s="59">
        <f t="shared" si="927"/>
        <v>-158.51089334309194</v>
      </c>
      <c r="S3485" s="61">
        <f t="shared" si="918"/>
        <v>0</v>
      </c>
      <c r="U3485" s="13">
        <f t="shared" si="919"/>
        <v>118.50103558636012</v>
      </c>
      <c r="V3485" s="14">
        <f t="shared" si="920"/>
        <v>-158.51089334309194</v>
      </c>
      <c r="W3485" s="7">
        <v>118.47499999999999</v>
      </c>
      <c r="X3485" s="28">
        <v>158.46100000000001</v>
      </c>
      <c r="Y3485" s="74">
        <v>0</v>
      </c>
      <c r="Z3485" s="75">
        <v>0</v>
      </c>
      <c r="AA3485" s="33">
        <v>0</v>
      </c>
      <c r="AB3485" s="33">
        <v>0</v>
      </c>
      <c r="AC3485" s="45"/>
      <c r="AD3485" s="48">
        <f t="shared" si="928"/>
        <v>1331.1857460741817</v>
      </c>
      <c r="AE3485" s="49">
        <f>IF(P3485&gt;90,0,AD3485*0.7^((1/cosd(P3485))^0.678))</f>
        <v>0</v>
      </c>
      <c r="AG3485" s="81">
        <f t="shared" si="929"/>
        <v>0</v>
      </c>
      <c r="AH3485" s="82">
        <f t="shared" si="930"/>
        <v>0</v>
      </c>
      <c r="AI3485" s="81">
        <f t="shared" si="931"/>
        <v>0</v>
      </c>
      <c r="AJ3485" s="82">
        <f t="shared" si="932"/>
        <v>0</v>
      </c>
    </row>
    <row r="3486" spans="9:36" ht="23.5" x14ac:dyDescent="0.35">
      <c r="I3486" s="57" t="s">
        <v>3497</v>
      </c>
      <c r="J3486" s="58">
        <f t="shared" si="917"/>
        <v>146</v>
      </c>
      <c r="K3486" s="58">
        <f t="shared" ref="K3486:K3549" si="933">0+K3462</f>
        <v>1</v>
      </c>
      <c r="L3486" s="58">
        <f t="shared" si="921"/>
        <v>3.2191992149899371</v>
      </c>
      <c r="M3486" s="59">
        <f t="shared" si="922"/>
        <v>-0.34568001308350127</v>
      </c>
      <c r="N3486" s="59">
        <f t="shared" si="923"/>
        <v>-185.18520019625254</v>
      </c>
      <c r="O3486" s="59">
        <f t="shared" si="924"/>
        <v>21.0963438933451</v>
      </c>
      <c r="P3486" s="59">
        <f t="shared" si="925"/>
        <v>121.31000654051752</v>
      </c>
      <c r="Q3486" s="60">
        <f t="shared" si="926"/>
        <v>-31.310006540517506</v>
      </c>
      <c r="R3486" s="59">
        <f t="shared" si="927"/>
        <v>-174.3362279482831</v>
      </c>
      <c r="S3486" s="61">
        <f t="shared" si="918"/>
        <v>0</v>
      </c>
      <c r="U3486" s="13">
        <f t="shared" si="919"/>
        <v>121.31000654051752</v>
      </c>
      <c r="V3486" s="14">
        <f t="shared" si="920"/>
        <v>-174.3362279482831</v>
      </c>
      <c r="W3486" s="7">
        <v>121.28700000000001</v>
      </c>
      <c r="X3486" s="28">
        <v>174.27800000000002</v>
      </c>
      <c r="Y3486" s="74">
        <v>0</v>
      </c>
      <c r="Z3486" s="75">
        <v>0</v>
      </c>
      <c r="AA3486" s="33">
        <v>0</v>
      </c>
      <c r="AB3486" s="33">
        <v>0</v>
      </c>
      <c r="AC3486" s="45"/>
      <c r="AD3486" s="48">
        <f t="shared" si="928"/>
        <v>1331.1857460741817</v>
      </c>
      <c r="AE3486" s="49">
        <f>IF(P3486&gt;90,0,AD3486*0.7^((1/cosd(P3486))^0.678))</f>
        <v>0</v>
      </c>
      <c r="AG3486" s="81">
        <f t="shared" si="929"/>
        <v>0</v>
      </c>
      <c r="AH3486" s="82">
        <f t="shared" si="930"/>
        <v>0</v>
      </c>
      <c r="AI3486" s="81">
        <f t="shared" si="931"/>
        <v>0</v>
      </c>
      <c r="AJ3486" s="82">
        <f t="shared" si="932"/>
        <v>0</v>
      </c>
    </row>
    <row r="3487" spans="9:36" ht="23.5" x14ac:dyDescent="0.35">
      <c r="I3487" s="57" t="s">
        <v>3498</v>
      </c>
      <c r="J3487" s="58">
        <f t="shared" ref="J3487:J3550" si="934">1+J3463</f>
        <v>146</v>
      </c>
      <c r="K3487" s="58">
        <f t="shared" si="933"/>
        <v>2</v>
      </c>
      <c r="L3487" s="58">
        <f t="shared" si="921"/>
        <v>3.2191992149899371</v>
      </c>
      <c r="M3487" s="59">
        <f t="shared" si="922"/>
        <v>0.65431998691649873</v>
      </c>
      <c r="N3487" s="59">
        <f t="shared" si="923"/>
        <v>-170.18520019625254</v>
      </c>
      <c r="O3487" s="59">
        <f t="shared" si="924"/>
        <v>21.0963438933451</v>
      </c>
      <c r="P3487" s="59">
        <f t="shared" si="925"/>
        <v>120.78730167355855</v>
      </c>
      <c r="Q3487" s="60">
        <f t="shared" si="926"/>
        <v>-30.787301673558549</v>
      </c>
      <c r="R3487" s="59">
        <f t="shared" si="927"/>
        <v>-169.33137756844607</v>
      </c>
      <c r="S3487" s="61">
        <f t="shared" si="918"/>
        <v>0</v>
      </c>
      <c r="U3487" s="13">
        <f t="shared" si="919"/>
        <v>120.78730167355855</v>
      </c>
      <c r="V3487" s="14">
        <f t="shared" si="920"/>
        <v>-169.33137756844607</v>
      </c>
      <c r="W3487" s="7">
        <v>120.77</v>
      </c>
      <c r="X3487" s="28">
        <v>-169.39609999999999</v>
      </c>
      <c r="Y3487" s="74">
        <v>0</v>
      </c>
      <c r="Z3487" s="75">
        <v>0</v>
      </c>
      <c r="AA3487" s="33">
        <v>0</v>
      </c>
      <c r="AB3487" s="33">
        <v>0</v>
      </c>
      <c r="AC3487" s="45"/>
      <c r="AD3487" s="48">
        <f t="shared" si="928"/>
        <v>1331.1857460741817</v>
      </c>
      <c r="AE3487" s="49">
        <f>IF(P3487&gt;90,0,AD3487*0.7^((1/cosd(P3487))^0.678))</f>
        <v>0</v>
      </c>
      <c r="AG3487" s="81">
        <f t="shared" si="929"/>
        <v>0</v>
      </c>
      <c r="AH3487" s="82">
        <f t="shared" si="930"/>
        <v>0</v>
      </c>
      <c r="AI3487" s="81">
        <f t="shared" si="931"/>
        <v>0</v>
      </c>
      <c r="AJ3487" s="82">
        <f t="shared" si="932"/>
        <v>0</v>
      </c>
    </row>
    <row r="3488" spans="9:36" ht="23.5" x14ac:dyDescent="0.35">
      <c r="I3488" s="57" t="s">
        <v>3499</v>
      </c>
      <c r="J3488" s="58">
        <f t="shared" si="934"/>
        <v>146</v>
      </c>
      <c r="K3488" s="58">
        <f t="shared" si="933"/>
        <v>3</v>
      </c>
      <c r="L3488" s="58">
        <f t="shared" si="921"/>
        <v>3.2191992149899371</v>
      </c>
      <c r="M3488" s="59">
        <f t="shared" si="922"/>
        <v>1.6543199869164988</v>
      </c>
      <c r="N3488" s="59">
        <f t="shared" si="923"/>
        <v>-155.18520019625254</v>
      </c>
      <c r="O3488" s="59">
        <f t="shared" si="924"/>
        <v>21.0963438933451</v>
      </c>
      <c r="P3488" s="59">
        <f t="shared" si="925"/>
        <v>117.01731423504988</v>
      </c>
      <c r="Q3488" s="60">
        <f t="shared" si="926"/>
        <v>-27.017314235049884</v>
      </c>
      <c r="R3488" s="59">
        <f t="shared" si="927"/>
        <v>-153.92653872526196</v>
      </c>
      <c r="S3488" s="61">
        <f t="shared" si="918"/>
        <v>0</v>
      </c>
      <c r="U3488" s="13">
        <f t="shared" si="919"/>
        <v>117.01731423504988</v>
      </c>
      <c r="V3488" s="14">
        <f t="shared" si="920"/>
        <v>-153.92653872526196</v>
      </c>
      <c r="W3488" s="7">
        <v>117.00700000000001</v>
      </c>
      <c r="X3488" s="28">
        <v>-153.9958</v>
      </c>
      <c r="Y3488" s="74">
        <v>0</v>
      </c>
      <c r="Z3488" s="75">
        <v>0</v>
      </c>
      <c r="AA3488" s="33">
        <v>0</v>
      </c>
      <c r="AB3488" s="33">
        <v>0</v>
      </c>
      <c r="AC3488" s="45"/>
      <c r="AD3488" s="48">
        <f t="shared" si="928"/>
        <v>1331.1857460741817</v>
      </c>
      <c r="AE3488" s="49">
        <f>IF(P3488&gt;90,0,AD3488*0.7^((1/cosd(P3488))^0.678))</f>
        <v>0</v>
      </c>
      <c r="AG3488" s="81">
        <f t="shared" si="929"/>
        <v>0</v>
      </c>
      <c r="AH3488" s="82">
        <f t="shared" si="930"/>
        <v>0</v>
      </c>
      <c r="AI3488" s="81">
        <f t="shared" si="931"/>
        <v>0</v>
      </c>
      <c r="AJ3488" s="82">
        <f t="shared" si="932"/>
        <v>0</v>
      </c>
    </row>
    <row r="3489" spans="9:36" ht="23.5" x14ac:dyDescent="0.35">
      <c r="I3489" s="57" t="s">
        <v>3500</v>
      </c>
      <c r="J3489" s="58">
        <f t="shared" si="934"/>
        <v>146</v>
      </c>
      <c r="K3489" s="58">
        <f t="shared" si="933"/>
        <v>4</v>
      </c>
      <c r="L3489" s="58">
        <f t="shared" si="921"/>
        <v>3.2191992149899371</v>
      </c>
      <c r="M3489" s="59">
        <f t="shared" si="922"/>
        <v>2.6543199869164984</v>
      </c>
      <c r="N3489" s="59">
        <f t="shared" si="923"/>
        <v>-140.18520019625254</v>
      </c>
      <c r="O3489" s="59">
        <f t="shared" si="924"/>
        <v>21.0963438933451</v>
      </c>
      <c r="P3489" s="59">
        <f t="shared" si="925"/>
        <v>110.53716810035515</v>
      </c>
      <c r="Q3489" s="60">
        <f t="shared" si="926"/>
        <v>-20.537168100355142</v>
      </c>
      <c r="R3489" s="59">
        <f t="shared" si="927"/>
        <v>-140.36186975372775</v>
      </c>
      <c r="S3489" s="61">
        <f t="shared" si="918"/>
        <v>0</v>
      </c>
      <c r="U3489" s="13">
        <f t="shared" si="919"/>
        <v>110.53716810035515</v>
      </c>
      <c r="V3489" s="14">
        <f t="shared" si="920"/>
        <v>-140.36186975372775</v>
      </c>
      <c r="W3489" s="7">
        <v>110.533</v>
      </c>
      <c r="X3489" s="28">
        <v>-140.43379999999999</v>
      </c>
      <c r="Y3489" s="74">
        <v>0</v>
      </c>
      <c r="Z3489" s="75">
        <v>0</v>
      </c>
      <c r="AA3489" s="33">
        <v>0</v>
      </c>
      <c r="AB3489" s="33">
        <v>0</v>
      </c>
      <c r="AC3489" s="45"/>
      <c r="AD3489" s="48">
        <f t="shared" si="928"/>
        <v>1331.1857460741817</v>
      </c>
      <c r="AE3489" s="49">
        <f>IF(P3489&gt;90,0,AD3489*0.7^((1/cosd(P3489))^0.678))</f>
        <v>0</v>
      </c>
      <c r="AG3489" s="81">
        <f t="shared" si="929"/>
        <v>0</v>
      </c>
      <c r="AH3489" s="82">
        <f t="shared" si="930"/>
        <v>0</v>
      </c>
      <c r="AI3489" s="81">
        <f t="shared" si="931"/>
        <v>0</v>
      </c>
      <c r="AJ3489" s="82">
        <f t="shared" si="932"/>
        <v>0</v>
      </c>
    </row>
    <row r="3490" spans="9:36" ht="23.5" x14ac:dyDescent="0.35">
      <c r="I3490" s="57" t="s">
        <v>3501</v>
      </c>
      <c r="J3490" s="58">
        <f t="shared" si="934"/>
        <v>146</v>
      </c>
      <c r="K3490" s="58">
        <f t="shared" si="933"/>
        <v>5</v>
      </c>
      <c r="L3490" s="58">
        <f t="shared" si="921"/>
        <v>3.2191992149899371</v>
      </c>
      <c r="M3490" s="59">
        <f t="shared" si="922"/>
        <v>3.6543199869164984</v>
      </c>
      <c r="N3490" s="59">
        <f t="shared" si="923"/>
        <v>-125.18520019625254</v>
      </c>
      <c r="O3490" s="59">
        <f t="shared" si="924"/>
        <v>21.0963438933451</v>
      </c>
      <c r="P3490" s="59">
        <f t="shared" si="925"/>
        <v>102.03842747132006</v>
      </c>
      <c r="Q3490" s="60">
        <f t="shared" si="926"/>
        <v>-12.038427471320071</v>
      </c>
      <c r="R3490" s="59">
        <f t="shared" si="927"/>
        <v>-128.77033708008298</v>
      </c>
      <c r="S3490" s="61">
        <f t="shared" si="918"/>
        <v>0</v>
      </c>
      <c r="U3490" s="13">
        <f t="shared" si="919"/>
        <v>102.03842747132006</v>
      </c>
      <c r="V3490" s="14">
        <f t="shared" si="920"/>
        <v>-128.77033708008298</v>
      </c>
      <c r="W3490" s="7">
        <v>102.04</v>
      </c>
      <c r="X3490" s="28">
        <v>-128.84479999999999</v>
      </c>
      <c r="Y3490" s="74">
        <v>0</v>
      </c>
      <c r="Z3490" s="75">
        <v>0</v>
      </c>
      <c r="AA3490" s="33">
        <v>0</v>
      </c>
      <c r="AB3490" s="33">
        <v>0</v>
      </c>
      <c r="AC3490" s="45"/>
      <c r="AD3490" s="48">
        <f t="shared" si="928"/>
        <v>1331.1857460741817</v>
      </c>
      <c r="AE3490" s="49">
        <f>IF(P3490&gt;90,0,AD3490*0.7^((1/cosd(P3490))^0.678))</f>
        <v>0</v>
      </c>
      <c r="AG3490" s="81">
        <f t="shared" si="929"/>
        <v>0</v>
      </c>
      <c r="AH3490" s="82">
        <f t="shared" si="930"/>
        <v>0</v>
      </c>
      <c r="AI3490" s="81">
        <f t="shared" si="931"/>
        <v>0</v>
      </c>
      <c r="AJ3490" s="82">
        <f t="shared" si="932"/>
        <v>0</v>
      </c>
    </row>
    <row r="3491" spans="9:36" ht="23.5" x14ac:dyDescent="0.35">
      <c r="I3491" s="57" t="s">
        <v>3502</v>
      </c>
      <c r="J3491" s="58">
        <f t="shared" si="934"/>
        <v>146</v>
      </c>
      <c r="K3491" s="58">
        <f t="shared" si="933"/>
        <v>6</v>
      </c>
      <c r="L3491" s="58">
        <f t="shared" si="921"/>
        <v>3.2191992149899371</v>
      </c>
      <c r="M3491" s="59">
        <f t="shared" si="922"/>
        <v>4.6543199869164988</v>
      </c>
      <c r="N3491" s="59">
        <f t="shared" si="923"/>
        <v>-110.18520019625252</v>
      </c>
      <c r="O3491" s="59">
        <f t="shared" si="924"/>
        <v>21.0963438933451</v>
      </c>
      <c r="P3491" s="59">
        <f t="shared" si="925"/>
        <v>92.132575647073608</v>
      </c>
      <c r="Q3491" s="60">
        <f t="shared" si="926"/>
        <v>-2.132575647073601</v>
      </c>
      <c r="R3491" s="59">
        <f t="shared" si="927"/>
        <v>-118.8029303954449</v>
      </c>
      <c r="S3491" s="61">
        <f t="shared" si="918"/>
        <v>0</v>
      </c>
      <c r="U3491" s="13">
        <f t="shared" si="919"/>
        <v>92.132575647073608</v>
      </c>
      <c r="V3491" s="14">
        <f t="shared" si="920"/>
        <v>-118.8029303954449</v>
      </c>
      <c r="W3491" s="7">
        <v>92.138400000000004</v>
      </c>
      <c r="X3491" s="28">
        <v>-118.88120000000001</v>
      </c>
      <c r="Y3491" s="74">
        <v>0</v>
      </c>
      <c r="Z3491" s="75">
        <v>0</v>
      </c>
      <c r="AA3491" s="33">
        <v>0</v>
      </c>
      <c r="AB3491" s="33">
        <v>0</v>
      </c>
      <c r="AC3491" s="45"/>
      <c r="AD3491" s="48">
        <f t="shared" si="928"/>
        <v>1331.1857460741817</v>
      </c>
      <c r="AE3491" s="49">
        <f>IF(P3491&gt;90,0,AD3491*0.7^((1/cosd(P3491))^0.678))</f>
        <v>0</v>
      </c>
      <c r="AG3491" s="81">
        <f t="shared" si="929"/>
        <v>0</v>
      </c>
      <c r="AH3491" s="82">
        <f t="shared" si="930"/>
        <v>0</v>
      </c>
      <c r="AI3491" s="81">
        <f t="shared" si="931"/>
        <v>0</v>
      </c>
      <c r="AJ3491" s="82">
        <f t="shared" si="932"/>
        <v>0</v>
      </c>
    </row>
    <row r="3492" spans="9:36" ht="23.5" x14ac:dyDescent="0.35">
      <c r="I3492" s="57" t="s">
        <v>3503</v>
      </c>
      <c r="J3492" s="58">
        <f t="shared" si="934"/>
        <v>146</v>
      </c>
      <c r="K3492" s="58">
        <f t="shared" si="933"/>
        <v>7</v>
      </c>
      <c r="L3492" s="58">
        <f t="shared" si="921"/>
        <v>3.2191992149899371</v>
      </c>
      <c r="M3492" s="59">
        <f t="shared" si="922"/>
        <v>5.6543199869164988</v>
      </c>
      <c r="N3492" s="59">
        <f t="shared" si="923"/>
        <v>-95.185200196252524</v>
      </c>
      <c r="O3492" s="59">
        <f t="shared" si="924"/>
        <v>21.0963438933451</v>
      </c>
      <c r="P3492" s="59">
        <f t="shared" si="925"/>
        <v>81.281797251894702</v>
      </c>
      <c r="Q3492" s="60">
        <f t="shared" si="926"/>
        <v>8.7182027481053019</v>
      </c>
      <c r="R3492" s="59">
        <f t="shared" si="927"/>
        <v>-109.94512664859695</v>
      </c>
      <c r="S3492" s="61">
        <f t="shared" si="918"/>
        <v>0.90817393399981095</v>
      </c>
      <c r="U3492" s="13">
        <f t="shared" si="919"/>
        <v>81.281797251894702</v>
      </c>
      <c r="V3492" s="14">
        <f t="shared" si="920"/>
        <v>-109.94512664859695</v>
      </c>
      <c r="W3492" s="7">
        <v>81.190899999999999</v>
      </c>
      <c r="X3492" s="28">
        <v>-110.0299</v>
      </c>
      <c r="Y3492" s="74">
        <v>0.44519101774411213</v>
      </c>
      <c r="Z3492" s="75">
        <v>0.48127399999999998</v>
      </c>
      <c r="AA3492" s="33">
        <v>0.90817393399981095</v>
      </c>
      <c r="AB3492" s="33">
        <v>0.91289500000000001</v>
      </c>
      <c r="AC3492" s="45"/>
      <c r="AD3492" s="48">
        <f t="shared" si="928"/>
        <v>1331.1857460741817</v>
      </c>
      <c r="AE3492" s="49">
        <f>IF(P3492&gt;90,0,AD3492*0.7^((1/cosd(P3492))^0.678))</f>
        <v>369.46772170085438</v>
      </c>
      <c r="AG3492" s="81">
        <f t="shared" si="929"/>
        <v>164.48371104760176</v>
      </c>
      <c r="AH3492" s="82">
        <f t="shared" si="930"/>
        <v>335.54095430301226</v>
      </c>
      <c r="AI3492" s="81">
        <f t="shared" si="931"/>
        <v>177.81520829385698</v>
      </c>
      <c r="AJ3492" s="82">
        <f t="shared" si="932"/>
        <v>337.28523580210145</v>
      </c>
    </row>
    <row r="3493" spans="9:36" ht="23.5" x14ac:dyDescent="0.35">
      <c r="I3493" s="57" t="s">
        <v>3504</v>
      </c>
      <c r="J3493" s="58">
        <f t="shared" si="934"/>
        <v>146</v>
      </c>
      <c r="K3493" s="58">
        <f t="shared" si="933"/>
        <v>8</v>
      </c>
      <c r="L3493" s="58">
        <f t="shared" si="921"/>
        <v>3.2191992149899371</v>
      </c>
      <c r="M3493" s="59">
        <f t="shared" si="922"/>
        <v>6.6543199869164988</v>
      </c>
      <c r="N3493" s="59">
        <f t="shared" si="923"/>
        <v>-80.185200196252524</v>
      </c>
      <c r="O3493" s="59">
        <f t="shared" si="924"/>
        <v>21.0963438933451</v>
      </c>
      <c r="P3493" s="59">
        <f t="shared" si="925"/>
        <v>69.822659910603292</v>
      </c>
      <c r="Q3493" s="60">
        <f t="shared" si="926"/>
        <v>20.177340089396708</v>
      </c>
      <c r="R3493" s="59">
        <f t="shared" si="927"/>
        <v>-101.64147727835528</v>
      </c>
      <c r="S3493" s="61">
        <f t="shared" si="918"/>
        <v>0.85651022028604362</v>
      </c>
      <c r="U3493" s="13">
        <f t="shared" si="919"/>
        <v>69.822659910603292</v>
      </c>
      <c r="V3493" s="14">
        <f t="shared" si="920"/>
        <v>-101.64147727835528</v>
      </c>
      <c r="W3493" s="7">
        <v>69.789400000000001</v>
      </c>
      <c r="X3493" s="28">
        <v>-101.73699999999999</v>
      </c>
      <c r="Y3493" s="74">
        <v>0.62077764372357258</v>
      </c>
      <c r="Z3493" s="75">
        <v>0.66023500000000002</v>
      </c>
      <c r="AA3493" s="33">
        <v>0.85651022028604362</v>
      </c>
      <c r="AB3493" s="33">
        <v>0.87022200000000005</v>
      </c>
      <c r="AC3493" s="45"/>
      <c r="AD3493" s="48">
        <f t="shared" si="928"/>
        <v>1331.1857460741817</v>
      </c>
      <c r="AE3493" s="49">
        <f>IF(P3493&gt;90,0,AD3493*0.7^((1/cosd(P3493))^0.678))</f>
        <v>638.95216211570357</v>
      </c>
      <c r="AG3493" s="81">
        <f t="shared" si="929"/>
        <v>396.6472176502686</v>
      </c>
      <c r="AH3493" s="82">
        <f t="shared" si="930"/>
        <v>547.26905712596511</v>
      </c>
      <c r="AI3493" s="81">
        <f t="shared" si="931"/>
        <v>421.85858075446157</v>
      </c>
      <c r="AJ3493" s="82">
        <f t="shared" si="932"/>
        <v>556.03022842065184</v>
      </c>
    </row>
    <row r="3494" spans="9:36" ht="23.5" x14ac:dyDescent="0.35">
      <c r="I3494" s="57" t="s">
        <v>3505</v>
      </c>
      <c r="J3494" s="58">
        <f t="shared" si="934"/>
        <v>146</v>
      </c>
      <c r="K3494" s="58">
        <f t="shared" si="933"/>
        <v>9</v>
      </c>
      <c r="L3494" s="58">
        <f t="shared" si="921"/>
        <v>3.2191992149899371</v>
      </c>
      <c r="M3494" s="59">
        <f t="shared" si="922"/>
        <v>7.6543199869164988</v>
      </c>
      <c r="N3494" s="59">
        <f t="shared" si="923"/>
        <v>-65.185200196252524</v>
      </c>
      <c r="O3494" s="59">
        <f t="shared" si="924"/>
        <v>21.0963438933451</v>
      </c>
      <c r="P3494" s="59">
        <f t="shared" si="925"/>
        <v>58.016977429022006</v>
      </c>
      <c r="Q3494" s="60">
        <f t="shared" si="926"/>
        <v>31.98302257097799</v>
      </c>
      <c r="R3494" s="59">
        <f t="shared" si="927"/>
        <v>-93.258260153839188</v>
      </c>
      <c r="S3494" s="61">
        <f t="shared" si="918"/>
        <v>0.82528737708200572</v>
      </c>
      <c r="U3494" s="13">
        <f t="shared" si="919"/>
        <v>58.016977429022006</v>
      </c>
      <c r="V3494" s="14">
        <f t="shared" si="920"/>
        <v>-93.258260153839188</v>
      </c>
      <c r="W3494" s="7">
        <v>58.001600000000003</v>
      </c>
      <c r="X3494" s="28">
        <v>-93.371300000000005</v>
      </c>
      <c r="Y3494" s="74">
        <v>0.77424084550392502</v>
      </c>
      <c r="Z3494" s="75">
        <v>0.80789500000000003</v>
      </c>
      <c r="AA3494" s="33">
        <v>0.82528737708200572</v>
      </c>
      <c r="AB3494" s="33">
        <v>0.85193300000000005</v>
      </c>
      <c r="AC3494" s="45"/>
      <c r="AD3494" s="48">
        <f t="shared" si="928"/>
        <v>1331.1857460741817</v>
      </c>
      <c r="AE3494" s="49">
        <f>IF(P3494&gt;90,0,AD3494*0.7^((1/cosd(P3494))^0.678))</f>
        <v>768.96510485533179</v>
      </c>
      <c r="AG3494" s="81">
        <f t="shared" si="929"/>
        <v>595.36419294620646</v>
      </c>
      <c r="AH3494" s="82">
        <f t="shared" si="930"/>
        <v>634.61719445364622</v>
      </c>
      <c r="AI3494" s="81">
        <f t="shared" si="931"/>
        <v>621.24306338709835</v>
      </c>
      <c r="AJ3494" s="82">
        <f t="shared" si="932"/>
        <v>655.10674867471744</v>
      </c>
    </row>
    <row r="3495" spans="9:36" ht="23.5" x14ac:dyDescent="0.35">
      <c r="I3495" s="57" t="s">
        <v>3506</v>
      </c>
      <c r="J3495" s="58">
        <f t="shared" si="934"/>
        <v>146</v>
      </c>
      <c r="K3495" s="58">
        <f t="shared" si="933"/>
        <v>10</v>
      </c>
      <c r="L3495" s="58">
        <f t="shared" si="921"/>
        <v>3.2191992149899371</v>
      </c>
      <c r="M3495" s="59">
        <f t="shared" si="922"/>
        <v>8.6543199869164997</v>
      </c>
      <c r="N3495" s="59">
        <f t="shared" si="923"/>
        <v>-50.185200196252502</v>
      </c>
      <c r="O3495" s="59">
        <f t="shared" si="924"/>
        <v>21.0963438933451</v>
      </c>
      <c r="P3495" s="59">
        <f t="shared" si="925"/>
        <v>46.115418117255864</v>
      </c>
      <c r="Q3495" s="60">
        <f t="shared" si="926"/>
        <v>43.884581882744136</v>
      </c>
      <c r="R3495" s="59">
        <f t="shared" si="927"/>
        <v>-83.884586022588692</v>
      </c>
      <c r="S3495" s="61">
        <f t="shared" si="918"/>
        <v>0.8277948600418884</v>
      </c>
      <c r="U3495" s="13">
        <f t="shared" si="919"/>
        <v>46.115418117255864</v>
      </c>
      <c r="V3495" s="14">
        <f t="shared" si="920"/>
        <v>-83.884586022588692</v>
      </c>
      <c r="W3495" s="7">
        <v>46.105800000000002</v>
      </c>
      <c r="X3495" s="28">
        <v>-84.026899999999998</v>
      </c>
      <c r="Y3495" s="74">
        <v>0.89179194287321129</v>
      </c>
      <c r="Z3495" s="75">
        <v>0.91365399999999997</v>
      </c>
      <c r="AA3495" s="33">
        <v>0.8277948600418884</v>
      </c>
      <c r="AB3495" s="33">
        <v>0.86516099999999996</v>
      </c>
      <c r="AC3495" s="45"/>
      <c r="AD3495" s="48">
        <f t="shared" si="928"/>
        <v>1331.1857460741817</v>
      </c>
      <c r="AE3495" s="49">
        <f>IF(P3495&gt;90,0,AD3495*0.7^((1/cosd(P3495))^0.678))</f>
        <v>842.65803419821509</v>
      </c>
      <c r="AG3495" s="81">
        <f t="shared" si="929"/>
        <v>751.47564549534718</v>
      </c>
      <c r="AH3495" s="82">
        <f t="shared" si="930"/>
        <v>697.54798948228427</v>
      </c>
      <c r="AI3495" s="81">
        <f t="shared" si="931"/>
        <v>769.89788357733596</v>
      </c>
      <c r="AJ3495" s="82">
        <f t="shared" si="932"/>
        <v>729.0348675249619</v>
      </c>
    </row>
    <row r="3496" spans="9:36" ht="23.5" x14ac:dyDescent="0.35">
      <c r="I3496" s="57" t="s">
        <v>3507</v>
      </c>
      <c r="J3496" s="58">
        <f t="shared" si="934"/>
        <v>146</v>
      </c>
      <c r="K3496" s="58">
        <f t="shared" si="933"/>
        <v>11</v>
      </c>
      <c r="L3496" s="58">
        <f t="shared" si="921"/>
        <v>3.2191992149899371</v>
      </c>
      <c r="M3496" s="59">
        <f t="shared" si="922"/>
        <v>9.6543199869164997</v>
      </c>
      <c r="N3496" s="59">
        <f t="shared" si="923"/>
        <v>-35.185200196252502</v>
      </c>
      <c r="O3496" s="59">
        <f t="shared" si="924"/>
        <v>21.0963438933451</v>
      </c>
      <c r="P3496" s="59">
        <f t="shared" si="925"/>
        <v>34.472101797005124</v>
      </c>
      <c r="Q3496" s="60">
        <f t="shared" si="926"/>
        <v>55.527898202994876</v>
      </c>
      <c r="R3496" s="59">
        <f t="shared" si="927"/>
        <v>-71.771512566208216</v>
      </c>
      <c r="S3496" s="61">
        <f t="shared" si="918"/>
        <v>0.8629233917582958</v>
      </c>
      <c r="U3496" s="13">
        <f t="shared" si="919"/>
        <v>34.472101797005124</v>
      </c>
      <c r="V3496" s="14">
        <f t="shared" si="920"/>
        <v>-71.771512566208216</v>
      </c>
      <c r="W3496" s="7">
        <v>34.457999999999998</v>
      </c>
      <c r="X3496" s="28">
        <v>-71.965000000000003</v>
      </c>
      <c r="Y3496" s="74">
        <v>0.96695485130943715</v>
      </c>
      <c r="Z3496" s="75">
        <v>0.97563500000000003</v>
      </c>
      <c r="AA3496" s="33">
        <v>0.8629233917582958</v>
      </c>
      <c r="AB3496" s="33">
        <v>0.90222800000000003</v>
      </c>
      <c r="AC3496" s="45"/>
      <c r="AD3496" s="48">
        <f t="shared" si="928"/>
        <v>1331.1857460741817</v>
      </c>
      <c r="AE3496" s="49">
        <f>IF(P3496&gt;90,0,AD3496*0.7^((1/cosd(P3496))^0.678))</f>
        <v>886.4812718649556</v>
      </c>
      <c r="AG3496" s="81">
        <f t="shared" si="929"/>
        <v>857.18736642477882</v>
      </c>
      <c r="AH3496" s="82">
        <f t="shared" si="930"/>
        <v>764.96542584791541</v>
      </c>
      <c r="AI3496" s="81">
        <f t="shared" si="931"/>
        <v>864.88215567596603</v>
      </c>
      <c r="AJ3496" s="82">
        <f t="shared" si="932"/>
        <v>799.80822495217524</v>
      </c>
    </row>
    <row r="3497" spans="9:36" ht="23.5" x14ac:dyDescent="0.35">
      <c r="I3497" s="57" t="s">
        <v>3508</v>
      </c>
      <c r="J3497" s="58">
        <f t="shared" si="934"/>
        <v>146</v>
      </c>
      <c r="K3497" s="58">
        <f t="shared" si="933"/>
        <v>12</v>
      </c>
      <c r="L3497" s="58">
        <f t="shared" si="921"/>
        <v>3.2191992149899371</v>
      </c>
      <c r="M3497" s="59">
        <f t="shared" si="922"/>
        <v>10.6543199869165</v>
      </c>
      <c r="N3497" s="59">
        <f t="shared" si="923"/>
        <v>-20.185200196252502</v>
      </c>
      <c r="O3497" s="59">
        <f t="shared" si="924"/>
        <v>21.0963438933451</v>
      </c>
      <c r="P3497" s="59">
        <f t="shared" si="925"/>
        <v>23.892181080509278</v>
      </c>
      <c r="Q3497" s="60">
        <f t="shared" si="926"/>
        <v>66.107818919490725</v>
      </c>
      <c r="R3497" s="59">
        <f t="shared" si="927"/>
        <v>-52.641394952967005</v>
      </c>
      <c r="S3497" s="61">
        <f t="shared" si="918"/>
        <v>0.9158940198213027</v>
      </c>
      <c r="U3497" s="13">
        <f t="shared" si="919"/>
        <v>23.892181080509278</v>
      </c>
      <c r="V3497" s="14">
        <f t="shared" si="920"/>
        <v>-52.641394952967005</v>
      </c>
      <c r="W3497" s="7">
        <v>23.856100000000001</v>
      </c>
      <c r="X3497" s="28">
        <v>-52.918000000000006</v>
      </c>
      <c r="Y3497" s="74">
        <v>0.99854870745710589</v>
      </c>
      <c r="Z3497" s="75">
        <v>0.99892700000000001</v>
      </c>
      <c r="AA3497" s="33">
        <v>0.9158940198213027</v>
      </c>
      <c r="AB3497" s="33">
        <v>0.942963</v>
      </c>
      <c r="AC3497" s="45"/>
      <c r="AD3497" s="48">
        <f t="shared" si="928"/>
        <v>1331.1857460741817</v>
      </c>
      <c r="AE3497" s="49">
        <f>IF(P3497&gt;90,0,AD3497*0.7^((1/cosd(P3497))^0.678))</f>
        <v>911.24760795708016</v>
      </c>
      <c r="AG3497" s="81">
        <f t="shared" si="929"/>
        <v>909.92512109892198</v>
      </c>
      <c r="AH3497" s="82">
        <f t="shared" si="930"/>
        <v>834.60623470435667</v>
      </c>
      <c r="AI3497" s="81">
        <f t="shared" si="931"/>
        <v>910.26983927374226</v>
      </c>
      <c r="AJ3497" s="82">
        <f t="shared" si="932"/>
        <v>859.27277814203217</v>
      </c>
    </row>
    <row r="3498" spans="9:36" ht="23.5" x14ac:dyDescent="0.35">
      <c r="I3498" s="57" t="s">
        <v>3509</v>
      </c>
      <c r="J3498" s="58">
        <f t="shared" si="934"/>
        <v>146</v>
      </c>
      <c r="K3498" s="58">
        <f t="shared" si="933"/>
        <v>13</v>
      </c>
      <c r="L3498" s="58">
        <f t="shared" si="921"/>
        <v>3.2191992149899371</v>
      </c>
      <c r="M3498" s="59">
        <f t="shared" si="922"/>
        <v>11.6543199869165</v>
      </c>
      <c r="N3498" s="59">
        <f t="shared" si="923"/>
        <v>-5.1852001962525041</v>
      </c>
      <c r="O3498" s="59">
        <f t="shared" si="924"/>
        <v>21.0963438933451</v>
      </c>
      <c r="P3498" s="59">
        <f t="shared" si="925"/>
        <v>16.90210107743777</v>
      </c>
      <c r="Q3498" s="60">
        <f t="shared" si="926"/>
        <v>73.097898922562223</v>
      </c>
      <c r="R3498" s="59">
        <f t="shared" si="927"/>
        <v>-16.858831757667986</v>
      </c>
      <c r="S3498" s="61">
        <f t="shared" si="918"/>
        <v>0.96657906406679317</v>
      </c>
      <c r="U3498" s="13">
        <f t="shared" si="919"/>
        <v>16.90210107743777</v>
      </c>
      <c r="V3498" s="14">
        <f t="shared" si="920"/>
        <v>-16.858831757667986</v>
      </c>
      <c r="W3498" s="7">
        <v>16.812000000000001</v>
      </c>
      <c r="X3498" s="28">
        <v>-17.162000000000006</v>
      </c>
      <c r="Y3498" s="74">
        <v>0.99055375758573383</v>
      </c>
      <c r="Z3498" s="75">
        <v>0.99124900000000005</v>
      </c>
      <c r="AA3498" s="33">
        <v>0.96657906406679317</v>
      </c>
      <c r="AB3498" s="33">
        <v>0.96825600000000001</v>
      </c>
      <c r="AC3498" s="45"/>
      <c r="AD3498" s="48">
        <f t="shared" si="928"/>
        <v>1331.1857460741817</v>
      </c>
      <c r="AE3498" s="49">
        <f>IF(P3498&gt;90,0,AD3498*0.7^((1/cosd(P3498))^0.678))</f>
        <v>921.78357573818118</v>
      </c>
      <c r="AG3498" s="81">
        <f t="shared" si="929"/>
        <v>913.07618462826929</v>
      </c>
      <c r="AH3498" s="82">
        <f t="shared" si="930"/>
        <v>890.97670590915311</v>
      </c>
      <c r="AI3498" s="81">
        <f t="shared" si="931"/>
        <v>913.71704766689641</v>
      </c>
      <c r="AJ3498" s="82">
        <f t="shared" si="932"/>
        <v>892.52247790994841</v>
      </c>
    </row>
    <row r="3499" spans="9:36" ht="23.5" x14ac:dyDescent="0.35">
      <c r="I3499" s="57" t="s">
        <v>3510</v>
      </c>
      <c r="J3499" s="58">
        <f t="shared" si="934"/>
        <v>146</v>
      </c>
      <c r="K3499" s="58">
        <f t="shared" si="933"/>
        <v>14</v>
      </c>
      <c r="L3499" s="58">
        <f t="shared" si="921"/>
        <v>3.2191992149899371</v>
      </c>
      <c r="M3499" s="59">
        <f t="shared" si="922"/>
        <v>12.6543199869165</v>
      </c>
      <c r="N3499" s="59">
        <f t="shared" si="923"/>
        <v>9.8147998037474959</v>
      </c>
      <c r="O3499" s="59">
        <f t="shared" si="924"/>
        <v>21.0963438933451</v>
      </c>
      <c r="P3499" s="59">
        <f t="shared" si="925"/>
        <v>18.379829666170473</v>
      </c>
      <c r="Q3499" s="60">
        <f t="shared" si="926"/>
        <v>71.62017033382952</v>
      </c>
      <c r="R3499" s="59">
        <f t="shared" si="927"/>
        <v>30.290281206318589</v>
      </c>
      <c r="S3499" s="61">
        <f t="shared" si="918"/>
        <v>0.99678961146565026</v>
      </c>
      <c r="U3499" s="13">
        <f t="shared" si="919"/>
        <v>18.379829666170473</v>
      </c>
      <c r="V3499" s="14">
        <f t="shared" si="920"/>
        <v>30.290281206318589</v>
      </c>
      <c r="W3499" s="7">
        <v>18.245999999999999</v>
      </c>
      <c r="X3499" s="28">
        <v>30.256</v>
      </c>
      <c r="Y3499" s="74">
        <v>0.95235861743685324</v>
      </c>
      <c r="Z3499" s="75">
        <v>0.93109500000000001</v>
      </c>
      <c r="AA3499" s="33">
        <v>0.99678961146565026</v>
      </c>
      <c r="AB3499" s="33">
        <v>0.99538199999999999</v>
      </c>
      <c r="AC3499" s="45"/>
      <c r="AD3499" s="48">
        <f t="shared" si="928"/>
        <v>1331.1857460741817</v>
      </c>
      <c r="AE3499" s="49">
        <f>IF(P3499&gt;90,0,AD3499*0.7^((1/cosd(P3499))^0.678))</f>
        <v>919.8963216638648</v>
      </c>
      <c r="AG3499" s="81">
        <f t="shared" si="929"/>
        <v>876.07118908504515</v>
      </c>
      <c r="AH3499" s="82">
        <f t="shared" si="930"/>
        <v>916.94309706000467</v>
      </c>
      <c r="AI3499" s="81">
        <f t="shared" si="931"/>
        <v>856.5108656196162</v>
      </c>
      <c r="AJ3499" s="82">
        <f t="shared" si="932"/>
        <v>915.6482404504211</v>
      </c>
    </row>
    <row r="3500" spans="9:36" ht="23.5" x14ac:dyDescent="0.35">
      <c r="I3500" s="57" t="s">
        <v>3511</v>
      </c>
      <c r="J3500" s="58">
        <f t="shared" si="934"/>
        <v>146</v>
      </c>
      <c r="K3500" s="58">
        <f t="shared" si="933"/>
        <v>15</v>
      </c>
      <c r="L3500" s="58">
        <f t="shared" si="921"/>
        <v>3.2191992149899371</v>
      </c>
      <c r="M3500" s="59">
        <f t="shared" si="922"/>
        <v>13.6543199869165</v>
      </c>
      <c r="N3500" s="59">
        <f t="shared" si="923"/>
        <v>24.814799803747498</v>
      </c>
      <c r="O3500" s="59">
        <f t="shared" si="924"/>
        <v>21.0963438933451</v>
      </c>
      <c r="P3500" s="59">
        <f t="shared" si="925"/>
        <v>26.951016817591235</v>
      </c>
      <c r="Q3500" s="60">
        <f t="shared" si="926"/>
        <v>63.048983182408762</v>
      </c>
      <c r="R3500" s="59">
        <f t="shared" si="927"/>
        <v>59.760726598936174</v>
      </c>
      <c r="S3500" s="61">
        <f t="shared" si="918"/>
        <v>0.99331039411641608</v>
      </c>
      <c r="U3500" s="13">
        <f t="shared" si="919"/>
        <v>26.951016817591235</v>
      </c>
      <c r="V3500" s="14">
        <f t="shared" si="920"/>
        <v>59.760726598936174</v>
      </c>
      <c r="W3500" s="7">
        <v>26.8142</v>
      </c>
      <c r="X3500" s="28">
        <v>59.85499999999999</v>
      </c>
      <c r="Y3500" s="74">
        <v>0.8988427560950355</v>
      </c>
      <c r="Z3500" s="75">
        <v>0.85589499999999996</v>
      </c>
      <c r="AA3500" s="33">
        <v>0.99331039411641608</v>
      </c>
      <c r="AB3500" s="33">
        <v>0.99054699999999996</v>
      </c>
      <c r="AC3500" s="45"/>
      <c r="AD3500" s="48">
        <f t="shared" si="928"/>
        <v>1331.1857460741817</v>
      </c>
      <c r="AE3500" s="49">
        <f>IF(P3500&gt;90,0,AD3500*0.7^((1/cosd(P3500))^0.678))</f>
        <v>905.27234445625652</v>
      </c>
      <c r="AG3500" s="81">
        <f t="shared" si="929"/>
        <v>813.69748910767589</v>
      </c>
      <c r="AH3500" s="82">
        <f t="shared" si="930"/>
        <v>899.21642925453614</v>
      </c>
      <c r="AI3500" s="81">
        <f t="shared" si="931"/>
        <v>774.81807325838759</v>
      </c>
      <c r="AJ3500" s="82">
        <f t="shared" si="932"/>
        <v>896.71480498411154</v>
      </c>
    </row>
    <row r="3501" spans="9:36" ht="23.5" x14ac:dyDescent="0.35">
      <c r="I3501" s="57" t="s">
        <v>3512</v>
      </c>
      <c r="J3501" s="58">
        <f t="shared" si="934"/>
        <v>146</v>
      </c>
      <c r="K3501" s="58">
        <f t="shared" si="933"/>
        <v>16</v>
      </c>
      <c r="L3501" s="58">
        <f t="shared" si="921"/>
        <v>3.2191992149899371</v>
      </c>
      <c r="M3501" s="59">
        <f t="shared" si="922"/>
        <v>14.6543199869165</v>
      </c>
      <c r="N3501" s="59">
        <f t="shared" si="923"/>
        <v>39.814799803747498</v>
      </c>
      <c r="O3501" s="59">
        <f t="shared" si="924"/>
        <v>21.0963438933451</v>
      </c>
      <c r="P3501" s="59">
        <f t="shared" si="925"/>
        <v>38.005698025311425</v>
      </c>
      <c r="Q3501" s="60">
        <f t="shared" si="926"/>
        <v>51.994301974688575</v>
      </c>
      <c r="R3501" s="59">
        <f t="shared" si="927"/>
        <v>75.97797971824798</v>
      </c>
      <c r="S3501" s="61">
        <f t="shared" si="918"/>
        <v>0.9484500694375646</v>
      </c>
      <c r="U3501" s="13">
        <f t="shared" si="919"/>
        <v>38.005698025311425</v>
      </c>
      <c r="V3501" s="14">
        <f t="shared" si="920"/>
        <v>75.97797971824798</v>
      </c>
      <c r="W3501" s="7">
        <v>37.867199999999997</v>
      </c>
      <c r="X3501" s="28">
        <v>76.086000000000013</v>
      </c>
      <c r="Y3501" s="74">
        <v>0.84929789588722049</v>
      </c>
      <c r="Z3501" s="75">
        <v>0.80479000000000001</v>
      </c>
      <c r="AA3501" s="33">
        <v>0.9484500694375646</v>
      </c>
      <c r="AB3501" s="33">
        <v>0.93377699999999997</v>
      </c>
      <c r="AC3501" s="45"/>
      <c r="AD3501" s="48">
        <f t="shared" si="928"/>
        <v>1331.1857460741817</v>
      </c>
      <c r="AE3501" s="49">
        <f>IF(P3501&gt;90,0,AD3501*0.7^((1/cosd(P3501))^0.678))</f>
        <v>875.32988815931606</v>
      </c>
      <c r="AG3501" s="81">
        <f t="shared" si="929"/>
        <v>743.41583222090321</v>
      </c>
      <c r="AH3501" s="82">
        <f t="shared" si="930"/>
        <v>830.20669320547893</v>
      </c>
      <c r="AI3501" s="81">
        <f t="shared" si="931"/>
        <v>704.45674069173594</v>
      </c>
      <c r="AJ3501" s="82">
        <f t="shared" si="932"/>
        <v>817.36291697574165</v>
      </c>
    </row>
    <row r="3502" spans="9:36" ht="23.5" x14ac:dyDescent="0.35">
      <c r="I3502" s="57" t="s">
        <v>3513</v>
      </c>
      <c r="J3502" s="58">
        <f t="shared" si="934"/>
        <v>146</v>
      </c>
      <c r="K3502" s="58">
        <f t="shared" si="933"/>
        <v>17</v>
      </c>
      <c r="L3502" s="58">
        <f t="shared" si="921"/>
        <v>3.2191992149899371</v>
      </c>
      <c r="M3502" s="59">
        <f t="shared" si="922"/>
        <v>15.6543199869165</v>
      </c>
      <c r="N3502" s="59">
        <f t="shared" si="923"/>
        <v>54.814799803747498</v>
      </c>
      <c r="O3502" s="59">
        <f t="shared" si="924"/>
        <v>21.0963438933451</v>
      </c>
      <c r="P3502" s="59">
        <f t="shared" si="925"/>
        <v>49.78165072860304</v>
      </c>
      <c r="Q3502" s="60">
        <f t="shared" si="926"/>
        <v>40.21834927139696</v>
      </c>
      <c r="R3502" s="59">
        <f t="shared" si="927"/>
        <v>86.961643602683097</v>
      </c>
      <c r="S3502" s="61">
        <f t="shared" si="918"/>
        <v>0.85984155840349907</v>
      </c>
      <c r="U3502" s="13">
        <f t="shared" si="919"/>
        <v>49.78165072860304</v>
      </c>
      <c r="V3502" s="14">
        <f t="shared" si="920"/>
        <v>86.961643602683097</v>
      </c>
      <c r="W3502" s="7">
        <v>49.635199999999998</v>
      </c>
      <c r="X3502" s="28">
        <v>87.062999999999988</v>
      </c>
      <c r="Y3502" s="74">
        <v>0.82316699917223435</v>
      </c>
      <c r="Z3502" s="75">
        <v>0.78949800000000003</v>
      </c>
      <c r="AA3502" s="33">
        <v>0.85984155840349907</v>
      </c>
      <c r="AB3502" s="33">
        <v>0.83262000000000003</v>
      </c>
      <c r="AC3502" s="45"/>
      <c r="AD3502" s="48">
        <f t="shared" si="928"/>
        <v>1331.1857460741817</v>
      </c>
      <c r="AE3502" s="49">
        <f>IF(P3502&gt;90,0,AD3502*0.7^((1/cosd(P3502))^0.678))</f>
        <v>823.87087687694088</v>
      </c>
      <c r="AG3502" s="81">
        <f t="shared" si="929"/>
        <v>678.18331742418877</v>
      </c>
      <c r="AH3502" s="82">
        <f t="shared" si="930"/>
        <v>708.3984186971262</v>
      </c>
      <c r="AI3502" s="81">
        <f t="shared" si="931"/>
        <v>650.44440955259108</v>
      </c>
      <c r="AJ3502" s="82">
        <f t="shared" si="932"/>
        <v>685.97136950527852</v>
      </c>
    </row>
    <row r="3503" spans="9:36" ht="23.5" x14ac:dyDescent="0.35">
      <c r="I3503" s="57" t="s">
        <v>3514</v>
      </c>
      <c r="J3503" s="58">
        <f t="shared" si="934"/>
        <v>146</v>
      </c>
      <c r="K3503" s="58">
        <f t="shared" si="933"/>
        <v>18</v>
      </c>
      <c r="L3503" s="58">
        <f t="shared" si="921"/>
        <v>3.2191992149899371</v>
      </c>
      <c r="M3503" s="59">
        <f t="shared" si="922"/>
        <v>16.654319986916498</v>
      </c>
      <c r="N3503" s="59">
        <f t="shared" si="923"/>
        <v>69.814799803747462</v>
      </c>
      <c r="O3503" s="59">
        <f t="shared" si="924"/>
        <v>21.0963438933451</v>
      </c>
      <c r="P3503" s="59">
        <f t="shared" si="925"/>
        <v>61.683193129650604</v>
      </c>
      <c r="Q3503" s="60">
        <f t="shared" si="926"/>
        <v>28.316806870349399</v>
      </c>
      <c r="R3503" s="59">
        <f t="shared" si="927"/>
        <v>95.899880280505627</v>
      </c>
      <c r="S3503" s="61">
        <f t="shared" si="918"/>
        <v>0.73024798244744804</v>
      </c>
      <c r="U3503" s="13">
        <f t="shared" si="919"/>
        <v>61.683193129650604</v>
      </c>
      <c r="V3503" s="14">
        <f t="shared" si="920"/>
        <v>95.899880280505627</v>
      </c>
      <c r="W3503" s="7">
        <v>61.521000000000001</v>
      </c>
      <c r="X3503" s="28">
        <v>95.992999999999995</v>
      </c>
      <c r="Y3503" s="74">
        <v>0.83171055766218505</v>
      </c>
      <c r="Z3503" s="75">
        <v>0.81322499999999998</v>
      </c>
      <c r="AA3503" s="33">
        <v>0.73024798244744804</v>
      </c>
      <c r="AB3503" s="33">
        <v>0.69556499999999999</v>
      </c>
      <c r="AC3503" s="45"/>
      <c r="AD3503" s="48">
        <f t="shared" si="928"/>
        <v>1331.1857460741817</v>
      </c>
      <c r="AE3503" s="49">
        <f>IF(P3503&gt;90,0,AD3503*0.7^((1/cosd(P3503))^0.678))</f>
        <v>736.88181164282696</v>
      </c>
      <c r="AG3503" s="81">
        <f t="shared" si="929"/>
        <v>612.87238249257678</v>
      </c>
      <c r="AH3503" s="82">
        <f t="shared" si="930"/>
        <v>538.10645625439486</v>
      </c>
      <c r="AI3503" s="81">
        <f t="shared" si="931"/>
        <v>599.25071127323793</v>
      </c>
      <c r="AJ3503" s="82">
        <f t="shared" si="932"/>
        <v>512.54919731534289</v>
      </c>
    </row>
    <row r="3504" spans="9:36" ht="23.5" x14ac:dyDescent="0.35">
      <c r="I3504" s="57" t="s">
        <v>3515</v>
      </c>
      <c r="J3504" s="58">
        <f t="shared" si="934"/>
        <v>146</v>
      </c>
      <c r="K3504" s="58">
        <f t="shared" si="933"/>
        <v>19</v>
      </c>
      <c r="L3504" s="58">
        <f t="shared" si="921"/>
        <v>3.2191992149899371</v>
      </c>
      <c r="M3504" s="59">
        <f t="shared" si="922"/>
        <v>17.654319986916498</v>
      </c>
      <c r="N3504" s="59">
        <f t="shared" si="923"/>
        <v>84.814799803747462</v>
      </c>
      <c r="O3504" s="59">
        <f t="shared" si="924"/>
        <v>21.0963438933451</v>
      </c>
      <c r="P3504" s="59">
        <f t="shared" si="925"/>
        <v>73.407690439356685</v>
      </c>
      <c r="Q3504" s="60">
        <f t="shared" si="926"/>
        <v>16.592309560643319</v>
      </c>
      <c r="R3504" s="59">
        <f t="shared" si="927"/>
        <v>104.18048316530403</v>
      </c>
      <c r="S3504" s="61">
        <f t="shared" si="918"/>
        <v>0.56800314035885113</v>
      </c>
      <c r="U3504" s="13">
        <f t="shared" si="919"/>
        <v>73.407690439356685</v>
      </c>
      <c r="V3504" s="14">
        <f t="shared" si="920"/>
        <v>104.18048316530403</v>
      </c>
      <c r="W3504" s="7">
        <v>73.214299999999994</v>
      </c>
      <c r="X3504" s="28">
        <v>104.26600000000002</v>
      </c>
      <c r="Y3504" s="74">
        <v>0.87115830653411774</v>
      </c>
      <c r="Z3504" s="75">
        <v>0.86717999999999995</v>
      </c>
      <c r="AA3504" s="33">
        <v>0.56800314035885113</v>
      </c>
      <c r="AB3504" s="33">
        <v>0.546319</v>
      </c>
      <c r="AC3504" s="45"/>
      <c r="AD3504" s="48">
        <f t="shared" si="928"/>
        <v>1331.1857460741817</v>
      </c>
      <c r="AE3504" s="49">
        <f>IF(P3504&gt;90,0,AD3504*0.7^((1/cosd(P3504))^0.678))</f>
        <v>577.98549675286995</v>
      </c>
      <c r="AG3504" s="81">
        <f t="shared" si="929"/>
        <v>503.51686655251098</v>
      </c>
      <c r="AH3504" s="82">
        <f t="shared" si="930"/>
        <v>328.29757723750066</v>
      </c>
      <c r="AI3504" s="81">
        <f t="shared" si="931"/>
        <v>501.21746307415373</v>
      </c>
      <c r="AJ3504" s="82">
        <f t="shared" si="932"/>
        <v>315.76445860053116</v>
      </c>
    </row>
    <row r="3505" spans="9:36" ht="23.5" x14ac:dyDescent="0.35">
      <c r="I3505" s="57" t="s">
        <v>3516</v>
      </c>
      <c r="J3505" s="58">
        <f t="shared" si="934"/>
        <v>146</v>
      </c>
      <c r="K3505" s="58">
        <f t="shared" si="933"/>
        <v>20</v>
      </c>
      <c r="L3505" s="58">
        <f t="shared" si="921"/>
        <v>3.2191992149899371</v>
      </c>
      <c r="M3505" s="59">
        <f t="shared" si="922"/>
        <v>18.654319986916498</v>
      </c>
      <c r="N3505" s="59">
        <f t="shared" si="923"/>
        <v>99.814799803747462</v>
      </c>
      <c r="O3505" s="59">
        <f t="shared" si="924"/>
        <v>21.0963438933451</v>
      </c>
      <c r="P3505" s="59">
        <f t="shared" si="925"/>
        <v>84.709379489884455</v>
      </c>
      <c r="Q3505" s="60">
        <f t="shared" si="926"/>
        <v>5.2906205101155397</v>
      </c>
      <c r="R3505" s="59">
        <f t="shared" si="927"/>
        <v>112.59338033361281</v>
      </c>
      <c r="S3505" s="61">
        <f t="shared" si="918"/>
        <v>0.39059307190200143</v>
      </c>
      <c r="U3505" s="13">
        <f t="shared" si="919"/>
        <v>84.709379489884455</v>
      </c>
      <c r="V3505" s="14">
        <f t="shared" si="920"/>
        <v>112.59338033361281</v>
      </c>
      <c r="W3505" s="7">
        <v>84.412700000000001</v>
      </c>
      <c r="X3505" s="28">
        <v>112.67099999999999</v>
      </c>
      <c r="Y3505" s="74">
        <v>0.92516987119387251</v>
      </c>
      <c r="Z3505" s="75">
        <v>0</v>
      </c>
      <c r="AA3505" s="33">
        <v>0.39059307190200143</v>
      </c>
      <c r="AB3505" s="33">
        <v>0</v>
      </c>
      <c r="AC3505" s="45"/>
      <c r="AD3505" s="48">
        <f t="shared" si="928"/>
        <v>1331.1857460741817</v>
      </c>
      <c r="AE3505" s="49">
        <f>IF(P3505&gt;90,0,AD3505*0.7^((1/cosd(P3505))^0.678))</f>
        <v>221.05842144517459</v>
      </c>
      <c r="AG3505" s="81">
        <f t="shared" si="929"/>
        <v>204.51659129475297</v>
      </c>
      <c r="AH3505" s="82">
        <f t="shared" si="930"/>
        <v>86.343887902078009</v>
      </c>
      <c r="AI3505" s="81">
        <f t="shared" si="931"/>
        <v>0</v>
      </c>
      <c r="AJ3505" s="82">
        <f t="shared" si="932"/>
        <v>0</v>
      </c>
    </row>
    <row r="3506" spans="9:36" ht="23.5" x14ac:dyDescent="0.35">
      <c r="I3506" s="57" t="s">
        <v>3517</v>
      </c>
      <c r="J3506" s="58">
        <f t="shared" si="934"/>
        <v>146</v>
      </c>
      <c r="K3506" s="58">
        <f t="shared" si="933"/>
        <v>21</v>
      </c>
      <c r="L3506" s="58">
        <f t="shared" si="921"/>
        <v>3.2191992149899371</v>
      </c>
      <c r="M3506" s="59">
        <f t="shared" si="922"/>
        <v>19.654319986916498</v>
      </c>
      <c r="N3506" s="59">
        <f t="shared" si="923"/>
        <v>114.81479980374746</v>
      </c>
      <c r="O3506" s="59">
        <f t="shared" si="924"/>
        <v>21.0963438933451</v>
      </c>
      <c r="P3506" s="59">
        <f t="shared" si="925"/>
        <v>95.309366505121815</v>
      </c>
      <c r="Q3506" s="60">
        <f t="shared" si="926"/>
        <v>-5.30936650512181</v>
      </c>
      <c r="R3506" s="59">
        <f t="shared" si="927"/>
        <v>121.73577203941079</v>
      </c>
      <c r="S3506" s="61">
        <f t="shared" si="918"/>
        <v>0</v>
      </c>
      <c r="U3506" s="13">
        <f t="shared" si="919"/>
        <v>95.309366505121815</v>
      </c>
      <c r="V3506" s="14">
        <f t="shared" si="920"/>
        <v>121.73577203941079</v>
      </c>
      <c r="W3506" s="7">
        <v>95.146000000000001</v>
      </c>
      <c r="X3506" s="28">
        <v>121.803</v>
      </c>
      <c r="Y3506" s="74">
        <v>0</v>
      </c>
      <c r="Z3506" s="75">
        <v>0</v>
      </c>
      <c r="AA3506" s="33">
        <v>0</v>
      </c>
      <c r="AB3506" s="33">
        <v>0</v>
      </c>
      <c r="AC3506" s="45"/>
      <c r="AD3506" s="48">
        <f t="shared" si="928"/>
        <v>1331.1857460741817</v>
      </c>
      <c r="AE3506" s="49">
        <f>IF(P3506&gt;90,0,AD3506*0.7^((1/cosd(P3506))^0.678))</f>
        <v>0</v>
      </c>
      <c r="AG3506" s="81">
        <f t="shared" si="929"/>
        <v>0</v>
      </c>
      <c r="AH3506" s="82">
        <f t="shared" si="930"/>
        <v>0</v>
      </c>
      <c r="AI3506" s="81">
        <f t="shared" si="931"/>
        <v>0</v>
      </c>
      <c r="AJ3506" s="82">
        <f t="shared" si="932"/>
        <v>0</v>
      </c>
    </row>
    <row r="3507" spans="9:36" ht="23.5" x14ac:dyDescent="0.35">
      <c r="I3507" s="57" t="s">
        <v>3518</v>
      </c>
      <c r="J3507" s="58">
        <f t="shared" si="934"/>
        <v>146</v>
      </c>
      <c r="K3507" s="58">
        <f t="shared" si="933"/>
        <v>22</v>
      </c>
      <c r="L3507" s="58">
        <f t="shared" si="921"/>
        <v>3.2191992149899371</v>
      </c>
      <c r="M3507" s="59">
        <f t="shared" si="922"/>
        <v>20.654319986916498</v>
      </c>
      <c r="N3507" s="59">
        <f t="shared" si="923"/>
        <v>129.81479980374746</v>
      </c>
      <c r="O3507" s="59">
        <f t="shared" si="924"/>
        <v>21.0963438933451</v>
      </c>
      <c r="P3507" s="59">
        <f t="shared" si="925"/>
        <v>104.83719338695749</v>
      </c>
      <c r="Q3507" s="60">
        <f t="shared" si="926"/>
        <v>-14.837193386957498</v>
      </c>
      <c r="R3507" s="59">
        <f t="shared" si="927"/>
        <v>132.15303789904365</v>
      </c>
      <c r="S3507" s="61">
        <f t="shared" si="918"/>
        <v>0</v>
      </c>
      <c r="U3507" s="13">
        <f t="shared" si="919"/>
        <v>104.83719338695749</v>
      </c>
      <c r="V3507" s="14">
        <f t="shared" si="920"/>
        <v>132.15303789904365</v>
      </c>
      <c r="W3507" s="7">
        <v>104.661</v>
      </c>
      <c r="X3507" s="28">
        <v>132.20400000000001</v>
      </c>
      <c r="Y3507" s="74">
        <v>0</v>
      </c>
      <c r="Z3507" s="75">
        <v>0</v>
      </c>
      <c r="AA3507" s="33">
        <v>0</v>
      </c>
      <c r="AB3507" s="33">
        <v>0</v>
      </c>
      <c r="AC3507" s="45"/>
      <c r="AD3507" s="48">
        <f t="shared" si="928"/>
        <v>1331.1857460741817</v>
      </c>
      <c r="AE3507" s="49">
        <f>IF(P3507&gt;90,0,AD3507*0.7^((1/cosd(P3507))^0.678))</f>
        <v>0</v>
      </c>
      <c r="AG3507" s="81">
        <f t="shared" si="929"/>
        <v>0</v>
      </c>
      <c r="AH3507" s="82">
        <f t="shared" si="930"/>
        <v>0</v>
      </c>
      <c r="AI3507" s="81">
        <f t="shared" si="931"/>
        <v>0</v>
      </c>
      <c r="AJ3507" s="82">
        <f t="shared" si="932"/>
        <v>0</v>
      </c>
    </row>
    <row r="3508" spans="9:36" ht="23.5" x14ac:dyDescent="0.35">
      <c r="I3508" s="57" t="s">
        <v>3519</v>
      </c>
      <c r="J3508" s="58">
        <f t="shared" si="934"/>
        <v>146</v>
      </c>
      <c r="K3508" s="58">
        <f t="shared" si="933"/>
        <v>23</v>
      </c>
      <c r="L3508" s="58">
        <f t="shared" si="921"/>
        <v>3.2191992149899371</v>
      </c>
      <c r="M3508" s="59">
        <f t="shared" si="922"/>
        <v>21.654319986916498</v>
      </c>
      <c r="N3508" s="59">
        <f t="shared" si="923"/>
        <v>144.81479980374746</v>
      </c>
      <c r="O3508" s="59">
        <f t="shared" si="924"/>
        <v>21.0963438933451</v>
      </c>
      <c r="P3508" s="59">
        <f t="shared" si="925"/>
        <v>112.784568865282</v>
      </c>
      <c r="Q3508" s="60">
        <f t="shared" si="926"/>
        <v>-22.784568865281987</v>
      </c>
      <c r="R3508" s="59">
        <f t="shared" si="927"/>
        <v>144.3309990350306</v>
      </c>
      <c r="S3508" s="61">
        <f t="shared" si="918"/>
        <v>0</v>
      </c>
      <c r="U3508" s="13">
        <f t="shared" si="919"/>
        <v>112.784568865282</v>
      </c>
      <c r="V3508" s="14">
        <f t="shared" si="920"/>
        <v>144.3309990350306</v>
      </c>
      <c r="W3508" s="7">
        <v>112.596</v>
      </c>
      <c r="X3508" s="28">
        <v>144.35500000000002</v>
      </c>
      <c r="Y3508" s="74">
        <v>0</v>
      </c>
      <c r="Z3508" s="75">
        <v>0</v>
      </c>
      <c r="AA3508" s="33">
        <v>0</v>
      </c>
      <c r="AB3508" s="33">
        <v>0</v>
      </c>
      <c r="AC3508" s="45"/>
      <c r="AD3508" s="48">
        <f t="shared" si="928"/>
        <v>1331.1857460741817</v>
      </c>
      <c r="AE3508" s="49">
        <f>IF(P3508&gt;90,0,AD3508*0.7^((1/cosd(P3508))^0.678))</f>
        <v>0</v>
      </c>
      <c r="AG3508" s="81">
        <f t="shared" si="929"/>
        <v>0</v>
      </c>
      <c r="AH3508" s="82">
        <f t="shared" si="930"/>
        <v>0</v>
      </c>
      <c r="AI3508" s="81">
        <f t="shared" si="931"/>
        <v>0</v>
      </c>
      <c r="AJ3508" s="82">
        <f t="shared" si="932"/>
        <v>0</v>
      </c>
    </row>
    <row r="3509" spans="9:36" ht="23.5" x14ac:dyDescent="0.35">
      <c r="I3509" s="57" t="s">
        <v>3520</v>
      </c>
      <c r="J3509" s="58">
        <f t="shared" si="934"/>
        <v>147</v>
      </c>
      <c r="K3509" s="58">
        <f t="shared" si="933"/>
        <v>0</v>
      </c>
      <c r="L3509" s="58">
        <f t="shared" si="921"/>
        <v>3.114294024711477</v>
      </c>
      <c r="M3509" s="59">
        <f t="shared" si="922"/>
        <v>-1.3474284329214756</v>
      </c>
      <c r="N3509" s="59">
        <f t="shared" si="923"/>
        <v>-200.21142649382213</v>
      </c>
      <c r="O3509" s="59">
        <f t="shared" si="924"/>
        <v>21.269473910221802</v>
      </c>
      <c r="P3509" s="59">
        <f t="shared" si="925"/>
        <v>118.32891494044982</v>
      </c>
      <c r="Q3509" s="60">
        <f t="shared" si="926"/>
        <v>-28.328914940449813</v>
      </c>
      <c r="R3509" s="59">
        <f t="shared" si="927"/>
        <v>-158.54587268111001</v>
      </c>
      <c r="S3509" s="61">
        <f t="shared" si="918"/>
        <v>0</v>
      </c>
      <c r="U3509" s="13">
        <f t="shared" si="919"/>
        <v>118.32891494044982</v>
      </c>
      <c r="V3509" s="14">
        <f t="shared" si="920"/>
        <v>-158.54587268111001</v>
      </c>
      <c r="W3509" s="7">
        <v>118.30500000000001</v>
      </c>
      <c r="X3509" s="28">
        <v>158.49400000000003</v>
      </c>
      <c r="Y3509" s="74">
        <v>0</v>
      </c>
      <c r="Z3509" s="75">
        <v>0</v>
      </c>
      <c r="AA3509" s="33">
        <v>0</v>
      </c>
      <c r="AB3509" s="33">
        <v>0</v>
      </c>
      <c r="AC3509" s="45"/>
      <c r="AD3509" s="48">
        <f t="shared" si="928"/>
        <v>1330.7345002036343</v>
      </c>
      <c r="AE3509" s="49">
        <f>IF(P3509&gt;90,0,AD3509*0.7^((1/cosd(P3509))^0.678))</f>
        <v>0</v>
      </c>
      <c r="AG3509" s="81">
        <f t="shared" si="929"/>
        <v>0</v>
      </c>
      <c r="AH3509" s="82">
        <f t="shared" si="930"/>
        <v>0</v>
      </c>
      <c r="AI3509" s="81">
        <f t="shared" si="931"/>
        <v>0</v>
      </c>
      <c r="AJ3509" s="82">
        <f t="shared" si="932"/>
        <v>0</v>
      </c>
    </row>
    <row r="3510" spans="9:36" ht="23.5" x14ac:dyDescent="0.35">
      <c r="I3510" s="57" t="s">
        <v>3521</v>
      </c>
      <c r="J3510" s="58">
        <f t="shared" si="934"/>
        <v>147</v>
      </c>
      <c r="K3510" s="58">
        <f t="shared" si="933"/>
        <v>1</v>
      </c>
      <c r="L3510" s="58">
        <f t="shared" si="921"/>
        <v>3.114294024711477</v>
      </c>
      <c r="M3510" s="59">
        <f t="shared" si="922"/>
        <v>-0.34742843292147557</v>
      </c>
      <c r="N3510" s="59">
        <f t="shared" si="923"/>
        <v>-185.21142649382213</v>
      </c>
      <c r="O3510" s="59">
        <f t="shared" si="924"/>
        <v>21.269473910221802</v>
      </c>
      <c r="P3510" s="59">
        <f t="shared" si="925"/>
        <v>121.13543249516944</v>
      </c>
      <c r="Q3510" s="60">
        <f t="shared" si="926"/>
        <v>-31.135432495169447</v>
      </c>
      <c r="R3510" s="59">
        <f t="shared" si="927"/>
        <v>-174.32477559217244</v>
      </c>
      <c r="S3510" s="61">
        <f t="shared" si="918"/>
        <v>0</v>
      </c>
      <c r="U3510" s="13">
        <f t="shared" si="919"/>
        <v>121.13543249516944</v>
      </c>
      <c r="V3510" s="14">
        <f t="shared" si="920"/>
        <v>-174.32477559217244</v>
      </c>
      <c r="W3510" s="7">
        <v>121.11499999999999</v>
      </c>
      <c r="X3510" s="28">
        <v>174.26499999999999</v>
      </c>
      <c r="Y3510" s="74">
        <v>0</v>
      </c>
      <c r="Z3510" s="75">
        <v>0</v>
      </c>
      <c r="AA3510" s="33">
        <v>0</v>
      </c>
      <c r="AB3510" s="33">
        <v>0</v>
      </c>
      <c r="AC3510" s="45"/>
      <c r="AD3510" s="48">
        <f t="shared" si="928"/>
        <v>1330.7345002036343</v>
      </c>
      <c r="AE3510" s="49">
        <f>IF(P3510&gt;90,0,AD3510*0.7^((1/cosd(P3510))^0.678))</f>
        <v>0</v>
      </c>
      <c r="AG3510" s="81">
        <f t="shared" si="929"/>
        <v>0</v>
      </c>
      <c r="AH3510" s="82">
        <f t="shared" si="930"/>
        <v>0</v>
      </c>
      <c r="AI3510" s="81">
        <f t="shared" si="931"/>
        <v>0</v>
      </c>
      <c r="AJ3510" s="82">
        <f t="shared" si="932"/>
        <v>0</v>
      </c>
    </row>
    <row r="3511" spans="9:36" ht="23.5" x14ac:dyDescent="0.35">
      <c r="I3511" s="57" t="s">
        <v>3522</v>
      </c>
      <c r="J3511" s="58">
        <f t="shared" si="934"/>
        <v>147</v>
      </c>
      <c r="K3511" s="58">
        <f t="shared" si="933"/>
        <v>2</v>
      </c>
      <c r="L3511" s="58">
        <f t="shared" si="921"/>
        <v>3.114294024711477</v>
      </c>
      <c r="M3511" s="59">
        <f t="shared" si="922"/>
        <v>0.65257156707852437</v>
      </c>
      <c r="N3511" s="59">
        <f t="shared" si="923"/>
        <v>-170.21142649382213</v>
      </c>
      <c r="O3511" s="59">
        <f t="shared" si="924"/>
        <v>21.269473910221802</v>
      </c>
      <c r="P3511" s="59">
        <f t="shared" si="925"/>
        <v>120.62017415124876</v>
      </c>
      <c r="Q3511" s="60">
        <f t="shared" si="926"/>
        <v>-30.620174151248769</v>
      </c>
      <c r="R3511" s="59">
        <f t="shared" si="927"/>
        <v>-169.39114001766123</v>
      </c>
      <c r="S3511" s="61">
        <f t="shared" si="918"/>
        <v>0</v>
      </c>
      <c r="U3511" s="13">
        <f t="shared" si="919"/>
        <v>120.62017415124876</v>
      </c>
      <c r="V3511" s="14">
        <f t="shared" si="920"/>
        <v>-169.39114001766123</v>
      </c>
      <c r="W3511" s="7">
        <v>120.60599999999999</v>
      </c>
      <c r="X3511" s="28">
        <v>-169.45660000000001</v>
      </c>
      <c r="Y3511" s="74">
        <v>0</v>
      </c>
      <c r="Z3511" s="75">
        <v>0</v>
      </c>
      <c r="AA3511" s="33">
        <v>0</v>
      </c>
      <c r="AB3511" s="33">
        <v>0</v>
      </c>
      <c r="AC3511" s="45"/>
      <c r="AD3511" s="48">
        <f t="shared" si="928"/>
        <v>1330.7345002036343</v>
      </c>
      <c r="AE3511" s="49">
        <f>IF(P3511&gt;90,0,AD3511*0.7^((1/cosd(P3511))^0.678))</f>
        <v>0</v>
      </c>
      <c r="AG3511" s="81">
        <f t="shared" si="929"/>
        <v>0</v>
      </c>
      <c r="AH3511" s="82">
        <f t="shared" si="930"/>
        <v>0</v>
      </c>
      <c r="AI3511" s="81">
        <f t="shared" si="931"/>
        <v>0</v>
      </c>
      <c r="AJ3511" s="82">
        <f t="shared" si="932"/>
        <v>0</v>
      </c>
    </row>
    <row r="3512" spans="9:36" ht="23.5" x14ac:dyDescent="0.35">
      <c r="I3512" s="57" t="s">
        <v>3523</v>
      </c>
      <c r="J3512" s="58">
        <f t="shared" si="934"/>
        <v>147</v>
      </c>
      <c r="K3512" s="58">
        <f t="shared" si="933"/>
        <v>3</v>
      </c>
      <c r="L3512" s="58">
        <f t="shared" si="921"/>
        <v>3.114294024711477</v>
      </c>
      <c r="M3512" s="59">
        <f t="shared" si="922"/>
        <v>1.6525715670785244</v>
      </c>
      <c r="N3512" s="59">
        <f t="shared" si="923"/>
        <v>-155.21142649382213</v>
      </c>
      <c r="O3512" s="59">
        <f t="shared" si="924"/>
        <v>21.269473910221802</v>
      </c>
      <c r="P3512" s="59">
        <f t="shared" si="925"/>
        <v>116.86588120364856</v>
      </c>
      <c r="Q3512" s="60">
        <f t="shared" si="926"/>
        <v>-26.865881203648541</v>
      </c>
      <c r="R3512" s="59">
        <f t="shared" si="927"/>
        <v>-154.02458749148661</v>
      </c>
      <c r="S3512" s="61">
        <f t="shared" si="918"/>
        <v>0</v>
      </c>
      <c r="U3512" s="13">
        <f t="shared" si="919"/>
        <v>116.86588120364856</v>
      </c>
      <c r="V3512" s="14">
        <f t="shared" si="920"/>
        <v>-154.02458749148661</v>
      </c>
      <c r="W3512" s="7">
        <v>116.85899999999999</v>
      </c>
      <c r="X3512" s="28">
        <v>-154.09379999999999</v>
      </c>
      <c r="Y3512" s="74">
        <v>0</v>
      </c>
      <c r="Z3512" s="75">
        <v>0</v>
      </c>
      <c r="AA3512" s="33">
        <v>0</v>
      </c>
      <c r="AB3512" s="33">
        <v>0</v>
      </c>
      <c r="AC3512" s="45"/>
      <c r="AD3512" s="48">
        <f t="shared" si="928"/>
        <v>1330.7345002036343</v>
      </c>
      <c r="AE3512" s="49">
        <f>IF(P3512&gt;90,0,AD3512*0.7^((1/cosd(P3512))^0.678))</f>
        <v>0</v>
      </c>
      <c r="AG3512" s="81">
        <f t="shared" si="929"/>
        <v>0</v>
      </c>
      <c r="AH3512" s="82">
        <f t="shared" si="930"/>
        <v>0</v>
      </c>
      <c r="AI3512" s="81">
        <f t="shared" si="931"/>
        <v>0</v>
      </c>
      <c r="AJ3512" s="82">
        <f t="shared" si="932"/>
        <v>0</v>
      </c>
    </row>
    <row r="3513" spans="9:36" ht="23.5" x14ac:dyDescent="0.35">
      <c r="I3513" s="57" t="s">
        <v>3524</v>
      </c>
      <c r="J3513" s="58">
        <f t="shared" si="934"/>
        <v>147</v>
      </c>
      <c r="K3513" s="58">
        <f t="shared" si="933"/>
        <v>4</v>
      </c>
      <c r="L3513" s="58">
        <f t="shared" si="921"/>
        <v>3.114294024711477</v>
      </c>
      <c r="M3513" s="59">
        <f t="shared" si="922"/>
        <v>2.6525715670785242</v>
      </c>
      <c r="N3513" s="59">
        <f t="shared" si="923"/>
        <v>-140.21142649382213</v>
      </c>
      <c r="O3513" s="59">
        <f t="shared" si="924"/>
        <v>21.269473910221802</v>
      </c>
      <c r="P3513" s="59">
        <f t="shared" si="925"/>
        <v>110.40504775565041</v>
      </c>
      <c r="Q3513" s="60">
        <f t="shared" si="926"/>
        <v>-20.405047755650415</v>
      </c>
      <c r="R3513" s="59">
        <f t="shared" si="927"/>
        <v>-140.48411589182885</v>
      </c>
      <c r="S3513" s="61">
        <f t="shared" si="918"/>
        <v>0</v>
      </c>
      <c r="U3513" s="13">
        <f t="shared" si="919"/>
        <v>110.40504775565041</v>
      </c>
      <c r="V3513" s="14">
        <f t="shared" si="920"/>
        <v>-140.48411589182885</v>
      </c>
      <c r="W3513" s="7">
        <v>110.404</v>
      </c>
      <c r="X3513" s="28">
        <v>-140.55529999999999</v>
      </c>
      <c r="Y3513" s="74">
        <v>0</v>
      </c>
      <c r="Z3513" s="75">
        <v>0</v>
      </c>
      <c r="AA3513" s="33">
        <v>0</v>
      </c>
      <c r="AB3513" s="33">
        <v>0</v>
      </c>
      <c r="AC3513" s="45"/>
      <c r="AD3513" s="48">
        <f t="shared" si="928"/>
        <v>1330.7345002036343</v>
      </c>
      <c r="AE3513" s="49">
        <f>IF(P3513&gt;90,0,AD3513*0.7^((1/cosd(P3513))^0.678))</f>
        <v>0</v>
      </c>
      <c r="AG3513" s="81">
        <f t="shared" si="929"/>
        <v>0</v>
      </c>
      <c r="AH3513" s="82">
        <f t="shared" si="930"/>
        <v>0</v>
      </c>
      <c r="AI3513" s="81">
        <f t="shared" si="931"/>
        <v>0</v>
      </c>
      <c r="AJ3513" s="82">
        <f t="shared" si="932"/>
        <v>0</v>
      </c>
    </row>
    <row r="3514" spans="9:36" ht="23.5" x14ac:dyDescent="0.35">
      <c r="I3514" s="57" t="s">
        <v>3525</v>
      </c>
      <c r="J3514" s="58">
        <f t="shared" si="934"/>
        <v>147</v>
      </c>
      <c r="K3514" s="58">
        <f t="shared" si="933"/>
        <v>5</v>
      </c>
      <c r="L3514" s="58">
        <f t="shared" si="921"/>
        <v>3.114294024711477</v>
      </c>
      <c r="M3514" s="59">
        <f t="shared" si="922"/>
        <v>3.6525715670785242</v>
      </c>
      <c r="N3514" s="59">
        <f t="shared" si="923"/>
        <v>-125.21142649382213</v>
      </c>
      <c r="O3514" s="59">
        <f t="shared" si="924"/>
        <v>21.269473910221802</v>
      </c>
      <c r="P3514" s="59">
        <f t="shared" si="925"/>
        <v>101.92515881696129</v>
      </c>
      <c r="Q3514" s="60">
        <f t="shared" si="926"/>
        <v>-11.925158816961288</v>
      </c>
      <c r="R3514" s="59">
        <f t="shared" si="927"/>
        <v>-128.90650361964808</v>
      </c>
      <c r="S3514" s="61">
        <f t="shared" si="918"/>
        <v>0</v>
      </c>
      <c r="U3514" s="13">
        <f t="shared" si="919"/>
        <v>101.92515881696129</v>
      </c>
      <c r="V3514" s="14">
        <f t="shared" si="920"/>
        <v>-128.90650361964808</v>
      </c>
      <c r="W3514" s="7">
        <v>101.93</v>
      </c>
      <c r="X3514" s="28">
        <v>-128.9795</v>
      </c>
      <c r="Y3514" s="74">
        <v>0</v>
      </c>
      <c r="Z3514" s="75">
        <v>0</v>
      </c>
      <c r="AA3514" s="33">
        <v>0</v>
      </c>
      <c r="AB3514" s="33">
        <v>0</v>
      </c>
      <c r="AC3514" s="45"/>
      <c r="AD3514" s="48">
        <f t="shared" si="928"/>
        <v>1330.7345002036343</v>
      </c>
      <c r="AE3514" s="49">
        <f>IF(P3514&gt;90,0,AD3514*0.7^((1/cosd(P3514))^0.678))</f>
        <v>0</v>
      </c>
      <c r="AG3514" s="81">
        <f t="shared" si="929"/>
        <v>0</v>
      </c>
      <c r="AH3514" s="82">
        <f t="shared" si="930"/>
        <v>0</v>
      </c>
      <c r="AI3514" s="81">
        <f t="shared" si="931"/>
        <v>0</v>
      </c>
      <c r="AJ3514" s="82">
        <f t="shared" si="932"/>
        <v>0</v>
      </c>
    </row>
    <row r="3515" spans="9:36" ht="23.5" x14ac:dyDescent="0.35">
      <c r="I3515" s="57" t="s">
        <v>3526</v>
      </c>
      <c r="J3515" s="58">
        <f t="shared" si="934"/>
        <v>147</v>
      </c>
      <c r="K3515" s="58">
        <f t="shared" si="933"/>
        <v>6</v>
      </c>
      <c r="L3515" s="58">
        <f t="shared" si="921"/>
        <v>3.114294024711477</v>
      </c>
      <c r="M3515" s="59">
        <f t="shared" si="922"/>
        <v>4.6525715670785246</v>
      </c>
      <c r="N3515" s="59">
        <f t="shared" si="923"/>
        <v>-110.21142649382213</v>
      </c>
      <c r="O3515" s="59">
        <f t="shared" si="924"/>
        <v>21.269473910221802</v>
      </c>
      <c r="P3515" s="59">
        <f t="shared" si="925"/>
        <v>92.035556851998706</v>
      </c>
      <c r="Q3515" s="60">
        <f t="shared" si="926"/>
        <v>-2.0355568519987002</v>
      </c>
      <c r="R3515" s="59">
        <f t="shared" si="927"/>
        <v>-118.94848928258392</v>
      </c>
      <c r="S3515" s="61">
        <f t="shared" si="918"/>
        <v>0</v>
      </c>
      <c r="U3515" s="13">
        <f t="shared" si="919"/>
        <v>92.035556851998706</v>
      </c>
      <c r="V3515" s="14">
        <f t="shared" si="920"/>
        <v>-118.94848928258392</v>
      </c>
      <c r="W3515" s="7">
        <v>92.045199999999994</v>
      </c>
      <c r="X3515" s="28">
        <v>-119.0248</v>
      </c>
      <c r="Y3515" s="74">
        <v>0</v>
      </c>
      <c r="Z3515" s="75">
        <v>0</v>
      </c>
      <c r="AA3515" s="33">
        <v>0</v>
      </c>
      <c r="AB3515" s="33">
        <v>0</v>
      </c>
      <c r="AC3515" s="45"/>
      <c r="AD3515" s="48">
        <f t="shared" si="928"/>
        <v>1330.7345002036343</v>
      </c>
      <c r="AE3515" s="49">
        <f>IF(P3515&gt;90,0,AD3515*0.7^((1/cosd(P3515))^0.678))</f>
        <v>0</v>
      </c>
      <c r="AG3515" s="81">
        <f t="shared" si="929"/>
        <v>0</v>
      </c>
      <c r="AH3515" s="82">
        <f t="shared" si="930"/>
        <v>0</v>
      </c>
      <c r="AI3515" s="81">
        <f t="shared" si="931"/>
        <v>0</v>
      </c>
      <c r="AJ3515" s="82">
        <f t="shared" si="932"/>
        <v>0</v>
      </c>
    </row>
    <row r="3516" spans="9:36" ht="23.5" x14ac:dyDescent="0.35">
      <c r="I3516" s="57" t="s">
        <v>3527</v>
      </c>
      <c r="J3516" s="58">
        <f t="shared" si="934"/>
        <v>147</v>
      </c>
      <c r="K3516" s="58">
        <f t="shared" si="933"/>
        <v>7</v>
      </c>
      <c r="L3516" s="58">
        <f t="shared" si="921"/>
        <v>3.114294024711477</v>
      </c>
      <c r="M3516" s="59">
        <f t="shared" si="922"/>
        <v>5.6525715670785246</v>
      </c>
      <c r="N3516" s="59">
        <f t="shared" si="923"/>
        <v>-95.211426493822131</v>
      </c>
      <c r="O3516" s="59">
        <f t="shared" si="924"/>
        <v>21.269473910221802</v>
      </c>
      <c r="P3516" s="59">
        <f t="shared" si="925"/>
        <v>81.197634004198221</v>
      </c>
      <c r="Q3516" s="60">
        <f t="shared" si="926"/>
        <v>8.8023659958017753</v>
      </c>
      <c r="R3516" s="59">
        <f t="shared" si="927"/>
        <v>-110.10019544441448</v>
      </c>
      <c r="S3516" s="61">
        <f t="shared" si="918"/>
        <v>0.90933083870126941</v>
      </c>
      <c r="U3516" s="13">
        <f t="shared" si="919"/>
        <v>81.197634004198221</v>
      </c>
      <c r="V3516" s="14">
        <f t="shared" si="920"/>
        <v>-110.10019544441448</v>
      </c>
      <c r="W3516" s="7">
        <v>81.111599999999996</v>
      </c>
      <c r="X3516" s="28">
        <v>-110.1825</v>
      </c>
      <c r="Y3516" s="74">
        <v>0.44332220754669138</v>
      </c>
      <c r="Z3516" s="75">
        <v>0.47950999999999999</v>
      </c>
      <c r="AA3516" s="33">
        <v>0.90933083870126941</v>
      </c>
      <c r="AB3516" s="33">
        <v>0.91395999999999999</v>
      </c>
      <c r="AC3516" s="45"/>
      <c r="AD3516" s="48">
        <f t="shared" si="928"/>
        <v>1330.7345002036343</v>
      </c>
      <c r="AE3516" s="49">
        <f>IF(P3516&gt;90,0,AD3516*0.7^((1/cosd(P3516))^0.678))</f>
        <v>372.40488591192019</v>
      </c>
      <c r="AG3516" s="81">
        <f t="shared" si="929"/>
        <v>165.09535612364621</v>
      </c>
      <c r="AH3516" s="82">
        <f t="shared" si="930"/>
        <v>338.63924724273693</v>
      </c>
      <c r="AI3516" s="81">
        <f t="shared" si="931"/>
        <v>178.57186684362486</v>
      </c>
      <c r="AJ3516" s="82">
        <f t="shared" si="932"/>
        <v>340.36316952805856</v>
      </c>
    </row>
    <row r="3517" spans="9:36" ht="23.5" x14ac:dyDescent="0.35">
      <c r="I3517" s="57" t="s">
        <v>3528</v>
      </c>
      <c r="J3517" s="58">
        <f t="shared" si="934"/>
        <v>147</v>
      </c>
      <c r="K3517" s="58">
        <f t="shared" si="933"/>
        <v>8</v>
      </c>
      <c r="L3517" s="58">
        <f t="shared" si="921"/>
        <v>3.114294024711477</v>
      </c>
      <c r="M3517" s="59">
        <f t="shared" si="922"/>
        <v>6.6525715670785246</v>
      </c>
      <c r="N3517" s="59">
        <f t="shared" si="923"/>
        <v>-80.211426493822131</v>
      </c>
      <c r="O3517" s="59">
        <f t="shared" si="924"/>
        <v>21.269473910221802</v>
      </c>
      <c r="P3517" s="59">
        <f t="shared" si="925"/>
        <v>69.747617621506961</v>
      </c>
      <c r="Q3517" s="60">
        <f t="shared" si="926"/>
        <v>20.252382378493039</v>
      </c>
      <c r="R3517" s="59">
        <f t="shared" si="927"/>
        <v>-101.80976967760203</v>
      </c>
      <c r="S3517" s="61">
        <f t="shared" si="918"/>
        <v>0.85804331516668586</v>
      </c>
      <c r="U3517" s="13">
        <f t="shared" si="919"/>
        <v>69.747617621506961</v>
      </c>
      <c r="V3517" s="14">
        <f t="shared" si="920"/>
        <v>-101.80976967760203</v>
      </c>
      <c r="W3517" s="7">
        <v>69.718599999999995</v>
      </c>
      <c r="X3517" s="28">
        <v>-101.9023</v>
      </c>
      <c r="Y3517" s="74">
        <v>0.61934295191657329</v>
      </c>
      <c r="Z3517" s="75">
        <v>0.65914399999999995</v>
      </c>
      <c r="AA3517" s="33">
        <v>0.85804331516668586</v>
      </c>
      <c r="AB3517" s="33">
        <v>0.87161599999999995</v>
      </c>
      <c r="AC3517" s="45"/>
      <c r="AD3517" s="48">
        <f t="shared" si="928"/>
        <v>1330.7345002036343</v>
      </c>
      <c r="AE3517" s="49">
        <f>IF(P3517&gt;90,0,AD3517*0.7^((1/cosd(P3517))^0.678))</f>
        <v>639.86582879304387</v>
      </c>
      <c r="AG3517" s="81">
        <f t="shared" si="929"/>
        <v>396.2963912352285</v>
      </c>
      <c r="AH3517" s="82">
        <f t="shared" si="930"/>
        <v>549.03259699946238</v>
      </c>
      <c r="AI3517" s="81">
        <f t="shared" si="931"/>
        <v>421.76372185396207</v>
      </c>
      <c r="AJ3517" s="82">
        <f t="shared" si="932"/>
        <v>557.71729422927774</v>
      </c>
    </row>
    <row r="3518" spans="9:36" ht="23.5" x14ac:dyDescent="0.35">
      <c r="I3518" s="57" t="s">
        <v>3529</v>
      </c>
      <c r="J3518" s="58">
        <f t="shared" si="934"/>
        <v>147</v>
      </c>
      <c r="K3518" s="58">
        <f t="shared" si="933"/>
        <v>9</v>
      </c>
      <c r="L3518" s="58">
        <f t="shared" si="921"/>
        <v>3.114294024711477</v>
      </c>
      <c r="M3518" s="59">
        <f t="shared" si="922"/>
        <v>7.6525715670785246</v>
      </c>
      <c r="N3518" s="59">
        <f t="shared" si="923"/>
        <v>-65.211426493822131</v>
      </c>
      <c r="O3518" s="59">
        <f t="shared" si="924"/>
        <v>21.269473910221802</v>
      </c>
      <c r="P3518" s="59">
        <f t="shared" si="925"/>
        <v>57.946755405754402</v>
      </c>
      <c r="Q3518" s="60">
        <f t="shared" si="926"/>
        <v>32.053244594245591</v>
      </c>
      <c r="R3518" s="59">
        <f t="shared" si="927"/>
        <v>-93.447116682599471</v>
      </c>
      <c r="S3518" s="61">
        <f t="shared" si="918"/>
        <v>0.8270062164642501</v>
      </c>
      <c r="U3518" s="13">
        <f t="shared" si="919"/>
        <v>57.946755405754402</v>
      </c>
      <c r="V3518" s="14">
        <f t="shared" si="920"/>
        <v>-93.447116682599471</v>
      </c>
      <c r="W3518" s="7">
        <v>57.935600000000001</v>
      </c>
      <c r="X3518" s="28">
        <v>-93.556600000000003</v>
      </c>
      <c r="Y3518" s="74">
        <v>0.77311756290426659</v>
      </c>
      <c r="Z3518" s="75">
        <v>0.80706699999999998</v>
      </c>
      <c r="AA3518" s="33">
        <v>0.8270062164642501</v>
      </c>
      <c r="AB3518" s="33">
        <v>0.85340400000000005</v>
      </c>
      <c r="AC3518" s="45"/>
      <c r="AD3518" s="48">
        <f t="shared" si="928"/>
        <v>1330.7345002036343</v>
      </c>
      <c r="AE3518" s="49">
        <f>IF(P3518&gt;90,0,AD3518*0.7^((1/cosd(P3518))^0.678))</f>
        <v>769.26485966471739</v>
      </c>
      <c r="AG3518" s="81">
        <f t="shared" si="929"/>
        <v>594.73217353187897</v>
      </c>
      <c r="AH3518" s="82">
        <f t="shared" si="930"/>
        <v>636.18682105022026</v>
      </c>
      <c r="AI3518" s="81">
        <f t="shared" si="931"/>
        <v>620.84828249502448</v>
      </c>
      <c r="AJ3518" s="82">
        <f t="shared" si="932"/>
        <v>656.49370829730856</v>
      </c>
    </row>
    <row r="3519" spans="9:36" ht="23.5" x14ac:dyDescent="0.35">
      <c r="I3519" s="57" t="s">
        <v>3530</v>
      </c>
      <c r="J3519" s="58">
        <f t="shared" si="934"/>
        <v>147</v>
      </c>
      <c r="K3519" s="58">
        <f t="shared" si="933"/>
        <v>10</v>
      </c>
      <c r="L3519" s="58">
        <f t="shared" si="921"/>
        <v>3.114294024711477</v>
      </c>
      <c r="M3519" s="59">
        <f t="shared" si="922"/>
        <v>8.6525715670785246</v>
      </c>
      <c r="N3519" s="59">
        <f t="shared" si="923"/>
        <v>-50.211426493822131</v>
      </c>
      <c r="O3519" s="59">
        <f t="shared" si="924"/>
        <v>21.269473910221802</v>
      </c>
      <c r="P3519" s="59">
        <f t="shared" si="925"/>
        <v>46.044222531522728</v>
      </c>
      <c r="Q3519" s="60">
        <f t="shared" si="926"/>
        <v>43.955777468477272</v>
      </c>
      <c r="R3519" s="59">
        <f t="shared" si="927"/>
        <v>-84.106293341282012</v>
      </c>
      <c r="S3519" s="61">
        <f t="shared" si="918"/>
        <v>0.82943239242064148</v>
      </c>
      <c r="U3519" s="13">
        <f t="shared" si="919"/>
        <v>46.044222531522728</v>
      </c>
      <c r="V3519" s="14">
        <f t="shared" si="920"/>
        <v>-84.106293341282012</v>
      </c>
      <c r="W3519" s="7">
        <v>46.039000000000001</v>
      </c>
      <c r="X3519" s="28">
        <v>-84.244299999999996</v>
      </c>
      <c r="Y3519" s="74">
        <v>0.89096622862338293</v>
      </c>
      <c r="Z3519" s="75">
        <v>0.91308800000000001</v>
      </c>
      <c r="AA3519" s="33">
        <v>0.82943239242064148</v>
      </c>
      <c r="AB3519" s="33">
        <v>0.86649900000000002</v>
      </c>
      <c r="AC3519" s="45"/>
      <c r="AD3519" s="48">
        <f t="shared" si="928"/>
        <v>1330.7345002036343</v>
      </c>
      <c r="AE3519" s="49">
        <f>IF(P3519&gt;90,0,AD3519*0.7^((1/cosd(P3519))^0.678))</f>
        <v>842.70929045618993</v>
      </c>
      <c r="AG3519" s="81">
        <f t="shared" si="929"/>
        <v>750.82551834363858</v>
      </c>
      <c r="AH3519" s="82">
        <f t="shared" si="930"/>
        <v>698.97038289817885</v>
      </c>
      <c r="AI3519" s="81">
        <f t="shared" si="931"/>
        <v>769.46774060406153</v>
      </c>
      <c r="AJ3519" s="82">
        <f t="shared" si="932"/>
        <v>730.20675747099813</v>
      </c>
    </row>
    <row r="3520" spans="9:36" ht="23.5" x14ac:dyDescent="0.35">
      <c r="I3520" s="57" t="s">
        <v>3531</v>
      </c>
      <c r="J3520" s="58">
        <f t="shared" si="934"/>
        <v>147</v>
      </c>
      <c r="K3520" s="58">
        <f t="shared" si="933"/>
        <v>11</v>
      </c>
      <c r="L3520" s="58">
        <f t="shared" si="921"/>
        <v>3.114294024711477</v>
      </c>
      <c r="M3520" s="59">
        <f t="shared" si="922"/>
        <v>9.6525715670785246</v>
      </c>
      <c r="N3520" s="59">
        <f t="shared" si="923"/>
        <v>-35.211426493822131</v>
      </c>
      <c r="O3520" s="59">
        <f t="shared" si="924"/>
        <v>21.269473910221802</v>
      </c>
      <c r="P3520" s="59">
        <f t="shared" si="925"/>
        <v>34.390372628825546</v>
      </c>
      <c r="Q3520" s="60">
        <f t="shared" si="926"/>
        <v>55.609627371174454</v>
      </c>
      <c r="R3520" s="59">
        <f t="shared" si="927"/>
        <v>-72.044889171063915</v>
      </c>
      <c r="S3520" s="61">
        <f t="shared" si="918"/>
        <v>0.86424875834946613</v>
      </c>
      <c r="U3520" s="13">
        <f t="shared" si="919"/>
        <v>34.390372628825546</v>
      </c>
      <c r="V3520" s="14">
        <f t="shared" si="920"/>
        <v>-72.044889171063915</v>
      </c>
      <c r="W3520" s="7">
        <v>34.381300000000003</v>
      </c>
      <c r="X3520" s="28">
        <v>-72.233000000000004</v>
      </c>
      <c r="Y3520" s="74">
        <v>0.96645900909388449</v>
      </c>
      <c r="Z3520" s="75">
        <v>0.97532600000000003</v>
      </c>
      <c r="AA3520" s="33">
        <v>0.86424875834946613</v>
      </c>
      <c r="AB3520" s="33">
        <v>0.90332000000000001</v>
      </c>
      <c r="AC3520" s="45"/>
      <c r="AD3520" s="48">
        <f t="shared" si="928"/>
        <v>1330.7345002036343</v>
      </c>
      <c r="AE3520" s="49">
        <f>IF(P3520&gt;90,0,AD3520*0.7^((1/cosd(P3520))^0.678))</f>
        <v>886.41959100238375</v>
      </c>
      <c r="AG3520" s="81">
        <f t="shared" si="929"/>
        <v>856.68819956157017</v>
      </c>
      <c r="AH3520" s="82">
        <f t="shared" si="930"/>
        <v>766.08703090045174</v>
      </c>
      <c r="AI3520" s="81">
        <f t="shared" si="931"/>
        <v>864.54807401399091</v>
      </c>
      <c r="AJ3520" s="82">
        <f t="shared" si="932"/>
        <v>800.72054494427334</v>
      </c>
    </row>
    <row r="3521" spans="9:36" ht="23.5" x14ac:dyDescent="0.35">
      <c r="I3521" s="57" t="s">
        <v>3532</v>
      </c>
      <c r="J3521" s="58">
        <f t="shared" si="934"/>
        <v>147</v>
      </c>
      <c r="K3521" s="58">
        <f t="shared" si="933"/>
        <v>12</v>
      </c>
      <c r="L3521" s="58">
        <f t="shared" si="921"/>
        <v>3.114294024711477</v>
      </c>
      <c r="M3521" s="59">
        <f t="shared" si="922"/>
        <v>10.652571567078525</v>
      </c>
      <c r="N3521" s="59">
        <f t="shared" si="923"/>
        <v>-20.211426493822131</v>
      </c>
      <c r="O3521" s="59">
        <f t="shared" si="924"/>
        <v>21.269473910221802</v>
      </c>
      <c r="P3521" s="59">
        <f t="shared" si="925"/>
        <v>23.781647094916384</v>
      </c>
      <c r="Q3521" s="60">
        <f t="shared" si="926"/>
        <v>66.21835290508362</v>
      </c>
      <c r="R3521" s="59">
        <f t="shared" si="927"/>
        <v>-52.976625664171053</v>
      </c>
      <c r="S3521" s="61">
        <f t="shared" si="918"/>
        <v>0.9167982706534018</v>
      </c>
      <c r="U3521" s="13">
        <f t="shared" si="919"/>
        <v>23.781647094916384</v>
      </c>
      <c r="V3521" s="14">
        <f t="shared" si="920"/>
        <v>-52.976625664171053</v>
      </c>
      <c r="W3521" s="7">
        <v>23.7516</v>
      </c>
      <c r="X3521" s="28">
        <v>-53.25</v>
      </c>
      <c r="Y3521" s="74">
        <v>0.99843307062259878</v>
      </c>
      <c r="Z3521" s="75">
        <v>0.99885199999999996</v>
      </c>
      <c r="AA3521" s="33">
        <v>0.9167982706534018</v>
      </c>
      <c r="AB3521" s="33">
        <v>0.94382999999999995</v>
      </c>
      <c r="AC3521" s="45"/>
      <c r="AD3521" s="48">
        <f t="shared" si="928"/>
        <v>1330.7345002036343</v>
      </c>
      <c r="AE3521" s="49">
        <f>IF(P3521&gt;90,0,AD3521*0.7^((1/cosd(P3521))^0.678))</f>
        <v>911.1381993573151</v>
      </c>
      <c r="AG3521" s="81">
        <f t="shared" si="929"/>
        <v>909.71051014586965</v>
      </c>
      <c r="AH3521" s="82">
        <f t="shared" si="930"/>
        <v>835.3299254970409</v>
      </c>
      <c r="AI3521" s="81">
        <f t="shared" si="931"/>
        <v>910.09221270445289</v>
      </c>
      <c r="AJ3521" s="82">
        <f t="shared" si="932"/>
        <v>859.95956669941461</v>
      </c>
    </row>
    <row r="3522" spans="9:36" ht="23.5" x14ac:dyDescent="0.35">
      <c r="I3522" s="57" t="s">
        <v>3533</v>
      </c>
      <c r="J3522" s="58">
        <f t="shared" si="934"/>
        <v>147</v>
      </c>
      <c r="K3522" s="58">
        <f t="shared" si="933"/>
        <v>13</v>
      </c>
      <c r="L3522" s="58">
        <f t="shared" si="921"/>
        <v>3.114294024711477</v>
      </c>
      <c r="M3522" s="59">
        <f t="shared" si="922"/>
        <v>11.652571567078525</v>
      </c>
      <c r="N3522" s="59">
        <f t="shared" si="923"/>
        <v>-5.2114264938221311</v>
      </c>
      <c r="O3522" s="59">
        <f t="shared" si="924"/>
        <v>21.269473910221802</v>
      </c>
      <c r="P3522" s="59">
        <f t="shared" si="925"/>
        <v>16.740496461983039</v>
      </c>
      <c r="Q3522" s="60">
        <f t="shared" si="926"/>
        <v>73.259503538016958</v>
      </c>
      <c r="R3522" s="59">
        <f t="shared" si="927"/>
        <v>-17.089504234501867</v>
      </c>
      <c r="S3522" s="61">
        <f t="shared" si="918"/>
        <v>0.96706411783656576</v>
      </c>
      <c r="U3522" s="13">
        <f t="shared" si="919"/>
        <v>16.740496461983039</v>
      </c>
      <c r="V3522" s="14">
        <f t="shared" si="920"/>
        <v>-17.089504234501867</v>
      </c>
      <c r="W3522" s="7">
        <v>16.6569</v>
      </c>
      <c r="X3522" s="28">
        <v>-17.397999999999996</v>
      </c>
      <c r="Y3522" s="74">
        <v>0.99086902705793134</v>
      </c>
      <c r="Z3522" s="75">
        <v>0.99156500000000003</v>
      </c>
      <c r="AA3522" s="33">
        <v>0.96706411783656576</v>
      </c>
      <c r="AB3522" s="33">
        <v>0.96878399999999998</v>
      </c>
      <c r="AC3522" s="45"/>
      <c r="AD3522" s="48">
        <f t="shared" si="928"/>
        <v>1330.7345002036343</v>
      </c>
      <c r="AE3522" s="49">
        <f>IF(P3522&gt;90,0,AD3522*0.7^((1/cosd(P3522))^0.678))</f>
        <v>921.66686300216111</v>
      </c>
      <c r="AG3522" s="81">
        <f t="shared" si="929"/>
        <v>913.25114781448713</v>
      </c>
      <c r="AH3522" s="82">
        <f t="shared" si="930"/>
        <v>891.31095180837985</v>
      </c>
      <c r="AI3522" s="81">
        <f t="shared" si="931"/>
        <v>913.89260301273794</v>
      </c>
      <c r="AJ3522" s="82">
        <f t="shared" si="932"/>
        <v>892.89611020668565</v>
      </c>
    </row>
    <row r="3523" spans="9:36" ht="23.5" x14ac:dyDescent="0.35">
      <c r="I3523" s="57" t="s">
        <v>3534</v>
      </c>
      <c r="J3523" s="58">
        <f t="shared" si="934"/>
        <v>147</v>
      </c>
      <c r="K3523" s="58">
        <f t="shared" si="933"/>
        <v>14</v>
      </c>
      <c r="L3523" s="58">
        <f t="shared" si="921"/>
        <v>3.114294024711477</v>
      </c>
      <c r="M3523" s="59">
        <f t="shared" si="922"/>
        <v>12.652571567078525</v>
      </c>
      <c r="N3523" s="59">
        <f t="shared" si="923"/>
        <v>9.7885735061778689</v>
      </c>
      <c r="O3523" s="59">
        <f t="shared" si="924"/>
        <v>21.269473910221802</v>
      </c>
      <c r="P3523" s="59">
        <f t="shared" si="925"/>
        <v>18.213057128174015</v>
      </c>
      <c r="Q3523" s="60">
        <f t="shared" si="926"/>
        <v>71.786942871825985</v>
      </c>
      <c r="R3523" s="59">
        <f t="shared" si="927"/>
        <v>30.457597142072963</v>
      </c>
      <c r="S3523" s="61">
        <f t="shared" si="918"/>
        <v>0.9969156457063495</v>
      </c>
      <c r="U3523" s="13">
        <f t="shared" si="919"/>
        <v>18.213057128174015</v>
      </c>
      <c r="V3523" s="14">
        <f t="shared" si="920"/>
        <v>30.457597142072963</v>
      </c>
      <c r="W3523" s="7">
        <v>18.0837</v>
      </c>
      <c r="X3523" s="28">
        <v>30.409999999999997</v>
      </c>
      <c r="Y3523" s="74">
        <v>0.95313735530088861</v>
      </c>
      <c r="Z3523" s="75">
        <v>0.93191400000000002</v>
      </c>
      <c r="AA3523" s="33">
        <v>0.9969156457063495</v>
      </c>
      <c r="AB3523" s="33">
        <v>0.99553400000000003</v>
      </c>
      <c r="AC3523" s="45"/>
      <c r="AD3523" s="48">
        <f t="shared" si="928"/>
        <v>1330.7345002036343</v>
      </c>
      <c r="AE3523" s="49">
        <f>IF(P3523&gt;90,0,AD3523*0.7^((1/cosd(P3523))^0.678))</f>
        <v>919.80620840523875</v>
      </c>
      <c r="AG3523" s="81">
        <f t="shared" si="929"/>
        <v>876.70165686870723</v>
      </c>
      <c r="AH3523" s="82">
        <f t="shared" si="930"/>
        <v>916.96920017701768</v>
      </c>
      <c r="AI3523" s="81">
        <f t="shared" si="931"/>
        <v>857.18028289975973</v>
      </c>
      <c r="AJ3523" s="82">
        <f t="shared" si="932"/>
        <v>915.69835387850094</v>
      </c>
    </row>
    <row r="3524" spans="9:36" ht="23.5" x14ac:dyDescent="0.35">
      <c r="I3524" s="57" t="s">
        <v>3535</v>
      </c>
      <c r="J3524" s="58">
        <f t="shared" si="934"/>
        <v>147</v>
      </c>
      <c r="K3524" s="58">
        <f t="shared" si="933"/>
        <v>15</v>
      </c>
      <c r="L3524" s="58">
        <f t="shared" si="921"/>
        <v>3.114294024711477</v>
      </c>
      <c r="M3524" s="59">
        <f t="shared" si="922"/>
        <v>13.652571567078525</v>
      </c>
      <c r="N3524" s="59">
        <f t="shared" si="923"/>
        <v>24.788573506177869</v>
      </c>
      <c r="O3524" s="59">
        <f t="shared" si="924"/>
        <v>21.269473910221802</v>
      </c>
      <c r="P3524" s="59">
        <f t="shared" si="925"/>
        <v>26.815987971805132</v>
      </c>
      <c r="Q3524" s="60">
        <f t="shared" si="926"/>
        <v>63.184012028194864</v>
      </c>
      <c r="R3524" s="59">
        <f t="shared" si="927"/>
        <v>60.006387528208236</v>
      </c>
      <c r="S3524" s="61">
        <f t="shared" si="918"/>
        <v>0.99315442906710638</v>
      </c>
      <c r="U3524" s="13">
        <f t="shared" si="919"/>
        <v>26.815987971805132</v>
      </c>
      <c r="V3524" s="14">
        <f t="shared" si="920"/>
        <v>60.006387528208236</v>
      </c>
      <c r="W3524" s="7">
        <v>26.681899999999999</v>
      </c>
      <c r="X3524" s="28">
        <v>60.088999999999999</v>
      </c>
      <c r="Y3524" s="74">
        <v>0.90007170678440207</v>
      </c>
      <c r="Z3524" s="75">
        <v>0.85730499999999998</v>
      </c>
      <c r="AA3524" s="33">
        <v>0.99315442906710638</v>
      </c>
      <c r="AB3524" s="33">
        <v>0.99032100000000001</v>
      </c>
      <c r="AC3524" s="45"/>
      <c r="AD3524" s="48">
        <f t="shared" si="928"/>
        <v>1330.7345002036343</v>
      </c>
      <c r="AE3524" s="49">
        <f>IF(P3524&gt;90,0,AD3524*0.7^((1/cosd(P3524))^0.678))</f>
        <v>905.24806871343776</v>
      </c>
      <c r="AG3524" s="81">
        <f t="shared" si="929"/>
        <v>814.7881742701876</v>
      </c>
      <c r="AH3524" s="82">
        <f t="shared" si="930"/>
        <v>899.05112884719495</v>
      </c>
      <c r="AI3524" s="81">
        <f t="shared" si="931"/>
        <v>776.07369554837373</v>
      </c>
      <c r="AJ3524" s="82">
        <f t="shared" si="932"/>
        <v>896.4861726563604</v>
      </c>
    </row>
    <row r="3525" spans="9:36" ht="23.5" x14ac:dyDescent="0.35">
      <c r="I3525" s="57" t="s">
        <v>3536</v>
      </c>
      <c r="J3525" s="58">
        <f t="shared" si="934"/>
        <v>147</v>
      </c>
      <c r="K3525" s="58">
        <f t="shared" si="933"/>
        <v>16</v>
      </c>
      <c r="L3525" s="58">
        <f t="shared" si="921"/>
        <v>3.114294024711477</v>
      </c>
      <c r="M3525" s="59">
        <f t="shared" si="922"/>
        <v>14.652571567078525</v>
      </c>
      <c r="N3525" s="59">
        <f t="shared" si="923"/>
        <v>39.788573506177869</v>
      </c>
      <c r="O3525" s="59">
        <f t="shared" si="924"/>
        <v>21.269473910221802</v>
      </c>
      <c r="P3525" s="59">
        <f t="shared" si="925"/>
        <v>37.888159522338235</v>
      </c>
      <c r="Q3525" s="60">
        <f t="shared" si="926"/>
        <v>52.111840477661765</v>
      </c>
      <c r="R3525" s="59">
        <f t="shared" si="927"/>
        <v>76.188487619867729</v>
      </c>
      <c r="S3525" s="61">
        <f t="shared" ref="S3525:S3588" si="935">IF(Q3525&gt;0,SQRT(1-COS(RADIANS(90-P3525))^2*COS(RADIANS($D$11-R3525))^2),0)</f>
        <v>0.9480818944479521</v>
      </c>
      <c r="U3525" s="13">
        <f t="shared" ref="U3525:U3588" si="936">P3525</f>
        <v>37.888159522338235</v>
      </c>
      <c r="V3525" s="14">
        <f t="shared" ref="V3525:V3588" si="937">R3525</f>
        <v>76.188487619867729</v>
      </c>
      <c r="W3525" s="7">
        <v>37.751600000000003</v>
      </c>
      <c r="X3525" s="28">
        <v>76.286000000000001</v>
      </c>
      <c r="Y3525" s="74">
        <v>0.85087880742011934</v>
      </c>
      <c r="Z3525" s="75">
        <v>0.80661499999999997</v>
      </c>
      <c r="AA3525" s="33">
        <v>0.9480818944479521</v>
      </c>
      <c r="AB3525" s="33">
        <v>0.93326600000000004</v>
      </c>
      <c r="AC3525" s="45"/>
      <c r="AD3525" s="48">
        <f t="shared" si="928"/>
        <v>1330.7345002036343</v>
      </c>
      <c r="AE3525" s="49">
        <f>IF(P3525&gt;90,0,AD3525*0.7^((1/cosd(P3525))^0.678))</f>
        <v>875.43091128262597</v>
      </c>
      <c r="AG3525" s="81">
        <f t="shared" si="929"/>
        <v>744.88560977086911</v>
      </c>
      <c r="AH3525" s="82">
        <f t="shared" si="930"/>
        <v>829.98019682712913</v>
      </c>
      <c r="AI3525" s="81">
        <f t="shared" si="931"/>
        <v>706.13570450423538</v>
      </c>
      <c r="AJ3525" s="82">
        <f t="shared" si="932"/>
        <v>817.0099048490913</v>
      </c>
    </row>
    <row r="3526" spans="9:36" ht="23.5" x14ac:dyDescent="0.35">
      <c r="I3526" s="57" t="s">
        <v>3537</v>
      </c>
      <c r="J3526" s="58">
        <f t="shared" si="934"/>
        <v>147</v>
      </c>
      <c r="K3526" s="58">
        <f t="shared" si="933"/>
        <v>17</v>
      </c>
      <c r="L3526" s="58">
        <f t="shared" ref="L3526:L3589" si="938">229.18*(0.000075+0.001868*COS(RADIANS(360*(J3526-1)/365))-0.03277*SIN(RADIANS(360*(J3526-1)/365))-0.014615*COS(RADIANS(2*360*(J3526-1)/365))-0.0408*SIN(RADIANS(2*360*(J3526-1)/365)))</f>
        <v>3.114294024711477</v>
      </c>
      <c r="M3526" s="59">
        <f t="shared" ref="M3526:M3589" si="939">K3526-($D$8-$D$7)/15+L3526/60</f>
        <v>15.652571567078525</v>
      </c>
      <c r="N3526" s="59">
        <f t="shared" ref="N3526:N3589" si="940">15*(M3526-12)</f>
        <v>54.788573506177869</v>
      </c>
      <c r="O3526" s="59">
        <f t="shared" ref="O3526:O3589" si="941">23.45*SIN(RADIANS(360/365*(284+J3526)))</f>
        <v>21.269473910221802</v>
      </c>
      <c r="P3526" s="59">
        <f t="shared" ref="P3526:P3589" si="942">DEGREES(ACOS(SIN(RADIANS(O3526))*SIN(RADIANS($D$6))+COS(RADIANS(O3526))*COS(RADIANS($D$6))*COS(RADIANS(N3526))))</f>
        <v>49.669909607691473</v>
      </c>
      <c r="Q3526" s="60">
        <f t="shared" ref="Q3526:Q3589" si="943">DEGREES(ASIN(SIN(RADIANS(O3526))*SIN(RADIANS($D$6))+COS(RADIANS(O3526))*COS(RADIANS($D$6))*COS(RADIANS(N3526))))</f>
        <v>40.33009039230852</v>
      </c>
      <c r="R3526" s="59">
        <f t="shared" ref="R3526:R3589" si="944">IF(N3526&lt;0,-DEGREES(ACOS((SIGN($D$6)*(SIN(RADIANS(Q3526))*SIN(RADIANS($D$6))-SIN(RADIANS(O3526)))/(COS(RADIANS(Q3526))*COS(RADIANS($D$6)))))),DEGREES(ACOS((SIGN($D$6)*(SIN(RADIANS(Q3526))*SIN(RADIANS($D$6))-SIN(RADIANS(O3526)))/(COS(RADIANS(Q3526))*COS(RADIANS($D$6)))))))</f>
        <v>87.137909945740347</v>
      </c>
      <c r="S3526" s="61">
        <f t="shared" si="935"/>
        <v>0.85930739084545138</v>
      </c>
      <c r="U3526" s="13">
        <f t="shared" si="936"/>
        <v>49.669909607691473</v>
      </c>
      <c r="V3526" s="14">
        <f t="shared" si="937"/>
        <v>87.137909945740347</v>
      </c>
      <c r="W3526" s="7">
        <v>49.525199999999998</v>
      </c>
      <c r="X3526" s="28">
        <v>87.230000000000018</v>
      </c>
      <c r="Y3526" s="74">
        <v>0.82489150577769577</v>
      </c>
      <c r="Z3526" s="75">
        <v>0.79138799999999998</v>
      </c>
      <c r="AA3526" s="33">
        <v>0.85930739084545138</v>
      </c>
      <c r="AB3526" s="33">
        <v>0.83191899999999996</v>
      </c>
      <c r="AC3526" s="45"/>
      <c r="AD3526" s="48">
        <f t="shared" ref="AD3526:AD3589" si="945">1367.7*(1+0.033*COS(2*PI()*J3526/365))</f>
        <v>1330.7345002036343</v>
      </c>
      <c r="AE3526" s="49">
        <f>IF(P3526&gt;90,0,AD3526*0.7^((1/cosd(P3526))^0.678))</f>
        <v>824.20804731314718</v>
      </c>
      <c r="AG3526" s="81">
        <f t="shared" ref="AG3526:AG3589" si="946">AE3526*Y3526</f>
        <v>679.88221722223625</v>
      </c>
      <c r="AH3526" s="82">
        <f t="shared" ref="AH3526:AH3589" si="947">AE3526*AA3526</f>
        <v>708.24806665048482</v>
      </c>
      <c r="AI3526" s="81">
        <f t="shared" ref="AI3526:AI3589" si="948">AE3526*Z3526</f>
        <v>652.26835814705692</v>
      </c>
      <c r="AJ3526" s="82">
        <f t="shared" ref="AJ3526:AJ3589" si="949">AB3526*AE3526</f>
        <v>685.67433451270608</v>
      </c>
    </row>
    <row r="3527" spans="9:36" ht="23.5" x14ac:dyDescent="0.35">
      <c r="I3527" s="57" t="s">
        <v>3538</v>
      </c>
      <c r="J3527" s="58">
        <f t="shared" si="934"/>
        <v>147</v>
      </c>
      <c r="K3527" s="58">
        <f t="shared" si="933"/>
        <v>18</v>
      </c>
      <c r="L3527" s="58">
        <f t="shared" si="938"/>
        <v>3.114294024711477</v>
      </c>
      <c r="M3527" s="59">
        <f t="shared" si="939"/>
        <v>16.652571567078525</v>
      </c>
      <c r="N3527" s="59">
        <f t="shared" si="940"/>
        <v>69.788573506177869</v>
      </c>
      <c r="O3527" s="59">
        <f t="shared" si="941"/>
        <v>21.269473910221802</v>
      </c>
      <c r="P3527" s="59">
        <f t="shared" si="942"/>
        <v>61.570562786965986</v>
      </c>
      <c r="Q3527" s="60">
        <f t="shared" si="943"/>
        <v>28.429437213034003</v>
      </c>
      <c r="R3527" s="59">
        <f t="shared" si="944"/>
        <v>96.051879914353805</v>
      </c>
      <c r="S3527" s="61">
        <f t="shared" si="935"/>
        <v>0.72955122495380909</v>
      </c>
      <c r="U3527" s="13">
        <f t="shared" si="936"/>
        <v>61.570562786965986</v>
      </c>
      <c r="V3527" s="14">
        <f t="shared" si="937"/>
        <v>96.051879914353805</v>
      </c>
      <c r="W3527" s="7">
        <v>61.4101</v>
      </c>
      <c r="X3527" s="28">
        <v>96.137</v>
      </c>
      <c r="Y3527" s="74">
        <v>0.83330873783321691</v>
      </c>
      <c r="Z3527" s="75">
        <v>0.814859</v>
      </c>
      <c r="AA3527" s="33">
        <v>0.72955122495380909</v>
      </c>
      <c r="AB3527" s="33">
        <v>0.69467299999999998</v>
      </c>
      <c r="AC3527" s="45"/>
      <c r="AD3527" s="48">
        <f t="shared" si="945"/>
        <v>1330.7345002036343</v>
      </c>
      <c r="AE3527" s="49">
        <f>IF(P3527&gt;90,0,AD3527*0.7^((1/cosd(P3527))^0.678))</f>
        <v>737.70652354158426</v>
      </c>
      <c r="AG3527" s="81">
        <f t="shared" si="946"/>
        <v>614.73729202376785</v>
      </c>
      <c r="AH3527" s="82">
        <f t="shared" si="947"/>
        <v>538.19469790617882</v>
      </c>
      <c r="AI3527" s="81">
        <f t="shared" si="948"/>
        <v>601.12680006657183</v>
      </c>
      <c r="AJ3527" s="82">
        <f t="shared" si="949"/>
        <v>512.464803828203</v>
      </c>
    </row>
    <row r="3528" spans="9:36" ht="23.5" x14ac:dyDescent="0.35">
      <c r="I3528" s="57" t="s">
        <v>3539</v>
      </c>
      <c r="J3528" s="58">
        <f t="shared" si="934"/>
        <v>147</v>
      </c>
      <c r="K3528" s="58">
        <f t="shared" si="933"/>
        <v>19</v>
      </c>
      <c r="L3528" s="58">
        <f t="shared" si="938"/>
        <v>3.114294024711477</v>
      </c>
      <c r="M3528" s="59">
        <f t="shared" si="939"/>
        <v>17.652571567078525</v>
      </c>
      <c r="N3528" s="59">
        <f t="shared" si="940"/>
        <v>84.788573506177869</v>
      </c>
      <c r="O3528" s="59">
        <f t="shared" si="941"/>
        <v>21.269473910221802</v>
      </c>
      <c r="P3528" s="59">
        <f t="shared" si="942"/>
        <v>73.289876688089095</v>
      </c>
      <c r="Q3528" s="60">
        <f t="shared" si="943"/>
        <v>16.710123311910912</v>
      </c>
      <c r="R3528" s="59">
        <f t="shared" si="944"/>
        <v>104.31533523091905</v>
      </c>
      <c r="S3528" s="61">
        <f t="shared" si="935"/>
        <v>0.5670650289471374</v>
      </c>
      <c r="U3528" s="13">
        <f t="shared" si="936"/>
        <v>73.289876688089095</v>
      </c>
      <c r="V3528" s="14">
        <f t="shared" si="937"/>
        <v>104.31533523091905</v>
      </c>
      <c r="W3528" s="7">
        <v>73.098799999999997</v>
      </c>
      <c r="X3528" s="28">
        <v>104.39299999999997</v>
      </c>
      <c r="Y3528" s="74">
        <v>0.87241653419182674</v>
      </c>
      <c r="Z3528" s="75">
        <v>0.86830499999999999</v>
      </c>
      <c r="AA3528" s="33">
        <v>0.5670650289471374</v>
      </c>
      <c r="AB3528" s="33">
        <v>0.54488999999999999</v>
      </c>
      <c r="AC3528" s="45"/>
      <c r="AD3528" s="48">
        <f t="shared" si="945"/>
        <v>1330.7345002036343</v>
      </c>
      <c r="AE3528" s="49">
        <f>IF(P3528&gt;90,0,AD3528*0.7^((1/cosd(P3528))^0.678))</f>
        <v>580.03561751160169</v>
      </c>
      <c r="AG3528" s="81">
        <f t="shared" si="946"/>
        <v>506.03266313728761</v>
      </c>
      <c r="AH3528" s="82">
        <f t="shared" si="947"/>
        <v>328.9179142345871</v>
      </c>
      <c r="AI3528" s="81">
        <f t="shared" si="948"/>
        <v>503.6478268634113</v>
      </c>
      <c r="AJ3528" s="82">
        <f t="shared" si="949"/>
        <v>316.05560762589664</v>
      </c>
    </row>
    <row r="3529" spans="9:36" ht="23.5" x14ac:dyDescent="0.35">
      <c r="I3529" s="57" t="s">
        <v>3540</v>
      </c>
      <c r="J3529" s="58">
        <f t="shared" si="934"/>
        <v>147</v>
      </c>
      <c r="K3529" s="58">
        <f t="shared" si="933"/>
        <v>20</v>
      </c>
      <c r="L3529" s="58">
        <f t="shared" si="938"/>
        <v>3.114294024711477</v>
      </c>
      <c r="M3529" s="59">
        <f t="shared" si="939"/>
        <v>18.652571567078525</v>
      </c>
      <c r="N3529" s="59">
        <f t="shared" si="940"/>
        <v>99.788573506177869</v>
      </c>
      <c r="O3529" s="59">
        <f t="shared" si="941"/>
        <v>21.269473910221802</v>
      </c>
      <c r="P3529" s="59">
        <f t="shared" si="942"/>
        <v>84.583194104657068</v>
      </c>
      <c r="Q3529" s="60">
        <f t="shared" si="943"/>
        <v>5.4168058953429314</v>
      </c>
      <c r="R3529" s="59">
        <f t="shared" si="944"/>
        <v>112.7149447910169</v>
      </c>
      <c r="S3529" s="61">
        <f t="shared" si="935"/>
        <v>0.38914496439597202</v>
      </c>
      <c r="U3529" s="13">
        <f t="shared" si="936"/>
        <v>84.583194104657068</v>
      </c>
      <c r="V3529" s="14">
        <f t="shared" si="937"/>
        <v>112.7149447910169</v>
      </c>
      <c r="W3529" s="7">
        <v>84.291300000000007</v>
      </c>
      <c r="X3529" s="28">
        <v>112.78500000000003</v>
      </c>
      <c r="Y3529" s="74">
        <v>0.92600087374727258</v>
      </c>
      <c r="Z3529" s="75">
        <v>0</v>
      </c>
      <c r="AA3529" s="33">
        <v>0.38914496439597202</v>
      </c>
      <c r="AB3529" s="33">
        <v>0</v>
      </c>
      <c r="AC3529" s="45"/>
      <c r="AD3529" s="48">
        <f t="shared" si="945"/>
        <v>1330.7345002036343</v>
      </c>
      <c r="AE3529" s="49">
        <f>IF(P3529&gt;90,0,AD3529*0.7^((1/cosd(P3529))^0.678))</f>
        <v>227.34528747874378</v>
      </c>
      <c r="AG3529" s="81">
        <f t="shared" si="946"/>
        <v>210.5219348476416</v>
      </c>
      <c r="AH3529" s="82">
        <f t="shared" si="947"/>
        <v>88.470273801507773</v>
      </c>
      <c r="AI3529" s="81">
        <f t="shared" si="948"/>
        <v>0</v>
      </c>
      <c r="AJ3529" s="82">
        <f t="shared" si="949"/>
        <v>0</v>
      </c>
    </row>
    <row r="3530" spans="9:36" ht="23.5" x14ac:dyDescent="0.35">
      <c r="I3530" s="57" t="s">
        <v>3541</v>
      </c>
      <c r="J3530" s="58">
        <f t="shared" si="934"/>
        <v>147</v>
      </c>
      <c r="K3530" s="58">
        <f t="shared" si="933"/>
        <v>21</v>
      </c>
      <c r="L3530" s="58">
        <f t="shared" si="938"/>
        <v>3.114294024711477</v>
      </c>
      <c r="M3530" s="59">
        <f t="shared" si="939"/>
        <v>19.652571567078525</v>
      </c>
      <c r="N3530" s="59">
        <f t="shared" si="940"/>
        <v>114.78857350617787</v>
      </c>
      <c r="O3530" s="59">
        <f t="shared" si="941"/>
        <v>21.269473910221802</v>
      </c>
      <c r="P3530" s="59">
        <f t="shared" si="942"/>
        <v>95.172278421426526</v>
      </c>
      <c r="Q3530" s="60">
        <f t="shared" si="943"/>
        <v>-5.1722784214265349</v>
      </c>
      <c r="R3530" s="59">
        <f t="shared" si="944"/>
        <v>121.84475817159786</v>
      </c>
      <c r="S3530" s="61">
        <f t="shared" si="935"/>
        <v>0</v>
      </c>
      <c r="U3530" s="13">
        <f t="shared" si="936"/>
        <v>95.172278421426526</v>
      </c>
      <c r="V3530" s="14">
        <f t="shared" si="937"/>
        <v>121.84475817159786</v>
      </c>
      <c r="W3530" s="7">
        <v>95.012299999999996</v>
      </c>
      <c r="X3530" s="28">
        <v>121.904</v>
      </c>
      <c r="Y3530" s="74">
        <v>0</v>
      </c>
      <c r="Z3530" s="75">
        <v>0</v>
      </c>
      <c r="AA3530" s="33">
        <v>0</v>
      </c>
      <c r="AB3530" s="33">
        <v>0</v>
      </c>
      <c r="AC3530" s="45"/>
      <c r="AD3530" s="48">
        <f t="shared" si="945"/>
        <v>1330.7345002036343</v>
      </c>
      <c r="AE3530" s="49">
        <f>IF(P3530&gt;90,0,AD3530*0.7^((1/cosd(P3530))^0.678))</f>
        <v>0</v>
      </c>
      <c r="AG3530" s="81">
        <f t="shared" si="946"/>
        <v>0</v>
      </c>
      <c r="AH3530" s="82">
        <f t="shared" si="947"/>
        <v>0</v>
      </c>
      <c r="AI3530" s="81">
        <f t="shared" si="948"/>
        <v>0</v>
      </c>
      <c r="AJ3530" s="82">
        <f t="shared" si="949"/>
        <v>0</v>
      </c>
    </row>
    <row r="3531" spans="9:36" ht="23.5" x14ac:dyDescent="0.35">
      <c r="I3531" s="57" t="s">
        <v>3542</v>
      </c>
      <c r="J3531" s="58">
        <f t="shared" si="934"/>
        <v>147</v>
      </c>
      <c r="K3531" s="58">
        <f t="shared" si="933"/>
        <v>22</v>
      </c>
      <c r="L3531" s="58">
        <f t="shared" si="938"/>
        <v>3.114294024711477</v>
      </c>
      <c r="M3531" s="59">
        <f t="shared" si="939"/>
        <v>20.652571567078525</v>
      </c>
      <c r="N3531" s="59">
        <f t="shared" si="940"/>
        <v>129.78857350617787</v>
      </c>
      <c r="O3531" s="59">
        <f t="shared" si="941"/>
        <v>21.269473910221802</v>
      </c>
      <c r="P3531" s="59">
        <f t="shared" si="942"/>
        <v>104.68747927889538</v>
      </c>
      <c r="Q3531" s="60">
        <f t="shared" si="943"/>
        <v>-14.687479278895378</v>
      </c>
      <c r="R3531" s="59">
        <f t="shared" si="944"/>
        <v>132.24644103733348</v>
      </c>
      <c r="S3531" s="61">
        <f t="shared" si="935"/>
        <v>0</v>
      </c>
      <c r="U3531" s="13">
        <f t="shared" si="936"/>
        <v>104.68747927889538</v>
      </c>
      <c r="V3531" s="14">
        <f t="shared" si="937"/>
        <v>132.24644103733348</v>
      </c>
      <c r="W3531" s="7">
        <v>104.515</v>
      </c>
      <c r="X3531" s="28">
        <v>132.29000000000002</v>
      </c>
      <c r="Y3531" s="74">
        <v>0</v>
      </c>
      <c r="Z3531" s="75">
        <v>0</v>
      </c>
      <c r="AA3531" s="33">
        <v>0</v>
      </c>
      <c r="AB3531" s="33">
        <v>0</v>
      </c>
      <c r="AC3531" s="45"/>
      <c r="AD3531" s="48">
        <f t="shared" si="945"/>
        <v>1330.7345002036343</v>
      </c>
      <c r="AE3531" s="49">
        <f>IF(P3531&gt;90,0,AD3531*0.7^((1/cosd(P3531))^0.678))</f>
        <v>0</v>
      </c>
      <c r="AG3531" s="81">
        <f t="shared" si="946"/>
        <v>0</v>
      </c>
      <c r="AH3531" s="82">
        <f t="shared" si="947"/>
        <v>0</v>
      </c>
      <c r="AI3531" s="81">
        <f t="shared" si="948"/>
        <v>0</v>
      </c>
      <c r="AJ3531" s="82">
        <f t="shared" si="949"/>
        <v>0</v>
      </c>
    </row>
    <row r="3532" spans="9:36" ht="23.5" x14ac:dyDescent="0.35">
      <c r="I3532" s="57" t="s">
        <v>3543</v>
      </c>
      <c r="J3532" s="58">
        <f t="shared" si="934"/>
        <v>147</v>
      </c>
      <c r="K3532" s="58">
        <f t="shared" si="933"/>
        <v>23</v>
      </c>
      <c r="L3532" s="58">
        <f t="shared" si="938"/>
        <v>3.114294024711477</v>
      </c>
      <c r="M3532" s="59">
        <f t="shared" si="939"/>
        <v>21.652571567078525</v>
      </c>
      <c r="N3532" s="59">
        <f t="shared" si="940"/>
        <v>144.78857350617787</v>
      </c>
      <c r="O3532" s="59">
        <f t="shared" si="941"/>
        <v>21.269473910221802</v>
      </c>
      <c r="P3532" s="59">
        <f t="shared" si="942"/>
        <v>112.62213924102296</v>
      </c>
      <c r="Q3532" s="60">
        <f t="shared" si="943"/>
        <v>-22.62213924102296</v>
      </c>
      <c r="R3532" s="59">
        <f t="shared" si="944"/>
        <v>144.40115465731972</v>
      </c>
      <c r="S3532" s="61">
        <f t="shared" si="935"/>
        <v>0</v>
      </c>
      <c r="U3532" s="13">
        <f t="shared" si="936"/>
        <v>112.62213924102296</v>
      </c>
      <c r="V3532" s="14">
        <f t="shared" si="937"/>
        <v>144.40115465731972</v>
      </c>
      <c r="W3532" s="7">
        <v>112.43899999999999</v>
      </c>
      <c r="X3532" s="28">
        <v>144.41800000000001</v>
      </c>
      <c r="Y3532" s="74">
        <v>0</v>
      </c>
      <c r="Z3532" s="75">
        <v>0</v>
      </c>
      <c r="AA3532" s="33">
        <v>0</v>
      </c>
      <c r="AB3532" s="33">
        <v>0</v>
      </c>
      <c r="AC3532" s="45"/>
      <c r="AD3532" s="48">
        <f t="shared" si="945"/>
        <v>1330.7345002036343</v>
      </c>
      <c r="AE3532" s="49">
        <f>IF(P3532&gt;90,0,AD3532*0.7^((1/cosd(P3532))^0.678))</f>
        <v>0</v>
      </c>
      <c r="AG3532" s="81">
        <f t="shared" si="946"/>
        <v>0</v>
      </c>
      <c r="AH3532" s="82">
        <f t="shared" si="947"/>
        <v>0</v>
      </c>
      <c r="AI3532" s="81">
        <f t="shared" si="948"/>
        <v>0</v>
      </c>
      <c r="AJ3532" s="82">
        <f t="shared" si="949"/>
        <v>0</v>
      </c>
    </row>
    <row r="3533" spans="9:36" ht="23.5" x14ac:dyDescent="0.35">
      <c r="I3533" s="57" t="s">
        <v>3544</v>
      </c>
      <c r="J3533" s="58">
        <f t="shared" si="934"/>
        <v>148</v>
      </c>
      <c r="K3533" s="58">
        <f t="shared" si="933"/>
        <v>0</v>
      </c>
      <c r="L3533" s="58">
        <f t="shared" si="938"/>
        <v>3.0014864300347033</v>
      </c>
      <c r="M3533" s="59">
        <f t="shared" si="939"/>
        <v>-1.3493085594994219</v>
      </c>
      <c r="N3533" s="59">
        <f t="shared" si="940"/>
        <v>-200.23962839249131</v>
      </c>
      <c r="O3533" s="59">
        <f t="shared" si="941"/>
        <v>21.436301322946079</v>
      </c>
      <c r="P3533" s="59">
        <f t="shared" si="942"/>
        <v>118.16221469759738</v>
      </c>
      <c r="Q3533" s="60">
        <f t="shared" si="943"/>
        <v>-28.162214697597381</v>
      </c>
      <c r="R3533" s="59">
        <f t="shared" si="944"/>
        <v>-158.57659185720598</v>
      </c>
      <c r="S3533" s="61">
        <f t="shared" si="935"/>
        <v>0</v>
      </c>
      <c r="U3533" s="13">
        <f t="shared" si="936"/>
        <v>118.16221469759738</v>
      </c>
      <c r="V3533" s="14">
        <f t="shared" si="937"/>
        <v>-158.57659185720598</v>
      </c>
      <c r="W3533" s="7">
        <v>118.14</v>
      </c>
      <c r="X3533" s="28">
        <v>158.52199999999999</v>
      </c>
      <c r="Y3533" s="74">
        <v>0</v>
      </c>
      <c r="Z3533" s="75">
        <v>0</v>
      </c>
      <c r="AA3533" s="33">
        <v>0</v>
      </c>
      <c r="AB3533" s="33">
        <v>0</v>
      </c>
      <c r="AC3533" s="45"/>
      <c r="AD3533" s="48">
        <f t="shared" si="945"/>
        <v>1330.2942080084572</v>
      </c>
      <c r="AE3533" s="49">
        <f>IF(P3533&gt;90,0,AD3533*0.7^((1/cosd(P3533))^0.678))</f>
        <v>0</v>
      </c>
      <c r="AG3533" s="81">
        <f t="shared" si="946"/>
        <v>0</v>
      </c>
      <c r="AH3533" s="82">
        <f t="shared" si="947"/>
        <v>0</v>
      </c>
      <c r="AI3533" s="81">
        <f t="shared" si="948"/>
        <v>0</v>
      </c>
      <c r="AJ3533" s="82">
        <f t="shared" si="949"/>
        <v>0</v>
      </c>
    </row>
    <row r="3534" spans="9:36" ht="23.5" x14ac:dyDescent="0.35">
      <c r="I3534" s="57" t="s">
        <v>3545</v>
      </c>
      <c r="J3534" s="58">
        <f t="shared" si="934"/>
        <v>148</v>
      </c>
      <c r="K3534" s="58">
        <f t="shared" si="933"/>
        <v>1</v>
      </c>
      <c r="L3534" s="58">
        <f t="shared" si="938"/>
        <v>3.0014864300347033</v>
      </c>
      <c r="M3534" s="59">
        <f t="shared" si="939"/>
        <v>-0.3493085594994218</v>
      </c>
      <c r="N3534" s="59">
        <f t="shared" si="940"/>
        <v>-185.23962839249131</v>
      </c>
      <c r="O3534" s="59">
        <f t="shared" si="941"/>
        <v>21.436301322946079</v>
      </c>
      <c r="P3534" s="59">
        <f t="shared" si="942"/>
        <v>120.96698269071443</v>
      </c>
      <c r="Q3534" s="60">
        <f t="shared" si="943"/>
        <v>-30.966982690714438</v>
      </c>
      <c r="R3534" s="59">
        <f t="shared" si="944"/>
        <v>-174.31067389575526</v>
      </c>
      <c r="S3534" s="61">
        <f t="shared" si="935"/>
        <v>0</v>
      </c>
      <c r="U3534" s="13">
        <f t="shared" si="936"/>
        <v>120.96698269071443</v>
      </c>
      <c r="V3534" s="14">
        <f t="shared" si="937"/>
        <v>-174.31067389575526</v>
      </c>
      <c r="W3534" s="7">
        <v>120.949</v>
      </c>
      <c r="X3534" s="28">
        <v>174.25</v>
      </c>
      <c r="Y3534" s="74">
        <v>0</v>
      </c>
      <c r="Z3534" s="75">
        <v>0</v>
      </c>
      <c r="AA3534" s="33">
        <v>0</v>
      </c>
      <c r="AB3534" s="33">
        <v>0</v>
      </c>
      <c r="AC3534" s="45"/>
      <c r="AD3534" s="48">
        <f t="shared" si="945"/>
        <v>1330.2942080084572</v>
      </c>
      <c r="AE3534" s="49">
        <f>IF(P3534&gt;90,0,AD3534*0.7^((1/cosd(P3534))^0.678))</f>
        <v>0</v>
      </c>
      <c r="AG3534" s="81">
        <f t="shared" si="946"/>
        <v>0</v>
      </c>
      <c r="AH3534" s="82">
        <f t="shared" si="947"/>
        <v>0</v>
      </c>
      <c r="AI3534" s="81">
        <f t="shared" si="948"/>
        <v>0</v>
      </c>
      <c r="AJ3534" s="82">
        <f t="shared" si="949"/>
        <v>0</v>
      </c>
    </row>
    <row r="3535" spans="9:36" ht="23.5" x14ac:dyDescent="0.35">
      <c r="I3535" s="57" t="s">
        <v>3546</v>
      </c>
      <c r="J3535" s="58">
        <f t="shared" si="934"/>
        <v>148</v>
      </c>
      <c r="K3535" s="58">
        <f t="shared" si="933"/>
        <v>2</v>
      </c>
      <c r="L3535" s="58">
        <f t="shared" si="938"/>
        <v>3.0014864300347033</v>
      </c>
      <c r="M3535" s="59">
        <f t="shared" si="939"/>
        <v>0.65069144050057814</v>
      </c>
      <c r="N3535" s="59">
        <f t="shared" si="940"/>
        <v>-170.23962839249131</v>
      </c>
      <c r="O3535" s="59">
        <f t="shared" si="941"/>
        <v>21.436301322946079</v>
      </c>
      <c r="P3535" s="59">
        <f t="shared" si="942"/>
        <v>120.45951893421051</v>
      </c>
      <c r="Q3535" s="60">
        <f t="shared" si="943"/>
        <v>-30.459518934210493</v>
      </c>
      <c r="R3535" s="59">
        <f t="shared" si="944"/>
        <v>-169.45159579714453</v>
      </c>
      <c r="S3535" s="61">
        <f t="shared" si="935"/>
        <v>0</v>
      </c>
      <c r="U3535" s="13">
        <f t="shared" si="936"/>
        <v>120.45951893421051</v>
      </c>
      <c r="V3535" s="14">
        <f t="shared" si="937"/>
        <v>-169.45159579714453</v>
      </c>
      <c r="W3535" s="7">
        <v>120.44799999999999</v>
      </c>
      <c r="X3535" s="28">
        <v>-169.5179</v>
      </c>
      <c r="Y3535" s="74">
        <v>0</v>
      </c>
      <c r="Z3535" s="75">
        <v>0</v>
      </c>
      <c r="AA3535" s="33">
        <v>0</v>
      </c>
      <c r="AB3535" s="33">
        <v>0</v>
      </c>
      <c r="AC3535" s="45"/>
      <c r="AD3535" s="48">
        <f t="shared" si="945"/>
        <v>1330.2942080084572</v>
      </c>
      <c r="AE3535" s="49">
        <f>IF(P3535&gt;90,0,AD3535*0.7^((1/cosd(P3535))^0.678))</f>
        <v>0</v>
      </c>
      <c r="AG3535" s="81">
        <f t="shared" si="946"/>
        <v>0</v>
      </c>
      <c r="AH3535" s="82">
        <f t="shared" si="947"/>
        <v>0</v>
      </c>
      <c r="AI3535" s="81">
        <f t="shared" si="948"/>
        <v>0</v>
      </c>
      <c r="AJ3535" s="82">
        <f t="shared" si="949"/>
        <v>0</v>
      </c>
    </row>
    <row r="3536" spans="9:36" ht="23.5" x14ac:dyDescent="0.35">
      <c r="I3536" s="57" t="s">
        <v>3547</v>
      </c>
      <c r="J3536" s="58">
        <f t="shared" si="934"/>
        <v>148</v>
      </c>
      <c r="K3536" s="58">
        <f t="shared" si="933"/>
        <v>3</v>
      </c>
      <c r="L3536" s="58">
        <f t="shared" si="938"/>
        <v>3.0014864300347033</v>
      </c>
      <c r="M3536" s="59">
        <f t="shared" si="939"/>
        <v>1.6506914405005781</v>
      </c>
      <c r="N3536" s="59">
        <f t="shared" si="940"/>
        <v>-155.23962839249131</v>
      </c>
      <c r="O3536" s="59">
        <f t="shared" si="941"/>
        <v>21.436301322946079</v>
      </c>
      <c r="P3536" s="59">
        <f t="shared" si="942"/>
        <v>116.7208894906573</v>
      </c>
      <c r="Q3536" s="60">
        <f t="shared" si="943"/>
        <v>-26.720889490657285</v>
      </c>
      <c r="R3536" s="59">
        <f t="shared" si="944"/>
        <v>-154.12159774181532</v>
      </c>
      <c r="S3536" s="61">
        <f t="shared" si="935"/>
        <v>0</v>
      </c>
      <c r="U3536" s="13">
        <f t="shared" si="936"/>
        <v>116.7208894906573</v>
      </c>
      <c r="V3536" s="14">
        <f t="shared" si="937"/>
        <v>-154.12159774181532</v>
      </c>
      <c r="W3536" s="7">
        <v>116.717</v>
      </c>
      <c r="X3536" s="28">
        <v>-154.1908</v>
      </c>
      <c r="Y3536" s="74">
        <v>0</v>
      </c>
      <c r="Z3536" s="75">
        <v>0</v>
      </c>
      <c r="AA3536" s="33">
        <v>0</v>
      </c>
      <c r="AB3536" s="33">
        <v>0</v>
      </c>
      <c r="AC3536" s="45"/>
      <c r="AD3536" s="48">
        <f t="shared" si="945"/>
        <v>1330.2942080084572</v>
      </c>
      <c r="AE3536" s="49">
        <f>IF(P3536&gt;90,0,AD3536*0.7^((1/cosd(P3536))^0.678))</f>
        <v>0</v>
      </c>
      <c r="AG3536" s="81">
        <f t="shared" si="946"/>
        <v>0</v>
      </c>
      <c r="AH3536" s="82">
        <f t="shared" si="947"/>
        <v>0</v>
      </c>
      <c r="AI3536" s="81">
        <f t="shared" si="948"/>
        <v>0</v>
      </c>
      <c r="AJ3536" s="82">
        <f t="shared" si="949"/>
        <v>0</v>
      </c>
    </row>
    <row r="3537" spans="9:36" ht="23.5" x14ac:dyDescent="0.35">
      <c r="I3537" s="57" t="s">
        <v>3548</v>
      </c>
      <c r="J3537" s="58">
        <f t="shared" si="934"/>
        <v>148</v>
      </c>
      <c r="K3537" s="58">
        <f t="shared" si="933"/>
        <v>4</v>
      </c>
      <c r="L3537" s="58">
        <f t="shared" si="938"/>
        <v>3.0014864300347033</v>
      </c>
      <c r="M3537" s="59">
        <f t="shared" si="939"/>
        <v>2.6506914405005779</v>
      </c>
      <c r="N3537" s="59">
        <f t="shared" si="940"/>
        <v>-140.23962839249131</v>
      </c>
      <c r="O3537" s="59">
        <f t="shared" si="941"/>
        <v>21.436301322946079</v>
      </c>
      <c r="P3537" s="59">
        <f t="shared" si="942"/>
        <v>110.27910159927271</v>
      </c>
      <c r="Q3537" s="60">
        <f t="shared" si="943"/>
        <v>-20.279101599272703</v>
      </c>
      <c r="R3537" s="59">
        <f t="shared" si="944"/>
        <v>-140.60411112832907</v>
      </c>
      <c r="S3537" s="61">
        <f t="shared" si="935"/>
        <v>0</v>
      </c>
      <c r="U3537" s="13">
        <f t="shared" si="936"/>
        <v>110.27910159927271</v>
      </c>
      <c r="V3537" s="14">
        <f t="shared" si="937"/>
        <v>-140.60411112832907</v>
      </c>
      <c r="W3537" s="7">
        <v>110.282</v>
      </c>
      <c r="X3537" s="28">
        <v>-140.67449999999999</v>
      </c>
      <c r="Y3537" s="74">
        <v>0</v>
      </c>
      <c r="Z3537" s="75">
        <v>0</v>
      </c>
      <c r="AA3537" s="33">
        <v>0</v>
      </c>
      <c r="AB3537" s="33">
        <v>0</v>
      </c>
      <c r="AC3537" s="45"/>
      <c r="AD3537" s="48">
        <f t="shared" si="945"/>
        <v>1330.2942080084572</v>
      </c>
      <c r="AE3537" s="49">
        <f>IF(P3537&gt;90,0,AD3537*0.7^((1/cosd(P3537))^0.678))</f>
        <v>0</v>
      </c>
      <c r="AG3537" s="81">
        <f t="shared" si="946"/>
        <v>0</v>
      </c>
      <c r="AH3537" s="82">
        <f t="shared" si="947"/>
        <v>0</v>
      </c>
      <c r="AI3537" s="81">
        <f t="shared" si="948"/>
        <v>0</v>
      </c>
      <c r="AJ3537" s="82">
        <f t="shared" si="949"/>
        <v>0</v>
      </c>
    </row>
    <row r="3538" spans="9:36" ht="23.5" x14ac:dyDescent="0.35">
      <c r="I3538" s="57" t="s">
        <v>3549</v>
      </c>
      <c r="J3538" s="58">
        <f t="shared" si="934"/>
        <v>148</v>
      </c>
      <c r="K3538" s="58">
        <f t="shared" si="933"/>
        <v>5</v>
      </c>
      <c r="L3538" s="58">
        <f t="shared" si="938"/>
        <v>3.0014864300347033</v>
      </c>
      <c r="M3538" s="59">
        <f t="shared" si="939"/>
        <v>3.6506914405005779</v>
      </c>
      <c r="N3538" s="59">
        <f t="shared" si="940"/>
        <v>-125.23962839249133</v>
      </c>
      <c r="O3538" s="59">
        <f t="shared" si="941"/>
        <v>21.436301322946079</v>
      </c>
      <c r="P3538" s="59">
        <f t="shared" si="942"/>
        <v>101.81772116527262</v>
      </c>
      <c r="Q3538" s="60">
        <f t="shared" si="943"/>
        <v>-11.817721165272616</v>
      </c>
      <c r="R3538" s="59">
        <f t="shared" si="944"/>
        <v>-129.03965282112901</v>
      </c>
      <c r="S3538" s="61">
        <f t="shared" si="935"/>
        <v>0</v>
      </c>
      <c r="U3538" s="13">
        <f t="shared" si="936"/>
        <v>101.81772116527262</v>
      </c>
      <c r="V3538" s="14">
        <f t="shared" si="937"/>
        <v>-129.03965282112901</v>
      </c>
      <c r="W3538" s="7">
        <v>101.82599999999999</v>
      </c>
      <c r="X3538" s="28">
        <v>-129.1114</v>
      </c>
      <c r="Y3538" s="74">
        <v>0</v>
      </c>
      <c r="Z3538" s="75">
        <v>0</v>
      </c>
      <c r="AA3538" s="33">
        <v>0</v>
      </c>
      <c r="AB3538" s="33">
        <v>0</v>
      </c>
      <c r="AC3538" s="45"/>
      <c r="AD3538" s="48">
        <f t="shared" si="945"/>
        <v>1330.2942080084572</v>
      </c>
      <c r="AE3538" s="49">
        <f>IF(P3538&gt;90,0,AD3538*0.7^((1/cosd(P3538))^0.678))</f>
        <v>0</v>
      </c>
      <c r="AG3538" s="81">
        <f t="shared" si="946"/>
        <v>0</v>
      </c>
      <c r="AH3538" s="82">
        <f t="shared" si="947"/>
        <v>0</v>
      </c>
      <c r="AI3538" s="81">
        <f t="shared" si="948"/>
        <v>0</v>
      </c>
      <c r="AJ3538" s="82">
        <f t="shared" si="949"/>
        <v>0</v>
      </c>
    </row>
    <row r="3539" spans="9:36" ht="23.5" x14ac:dyDescent="0.35">
      <c r="I3539" s="57" t="s">
        <v>3550</v>
      </c>
      <c r="J3539" s="58">
        <f t="shared" si="934"/>
        <v>148</v>
      </c>
      <c r="K3539" s="58">
        <f t="shared" si="933"/>
        <v>6</v>
      </c>
      <c r="L3539" s="58">
        <f t="shared" si="938"/>
        <v>3.0014864300347033</v>
      </c>
      <c r="M3539" s="59">
        <f t="shared" si="939"/>
        <v>4.6506914405005784</v>
      </c>
      <c r="N3539" s="59">
        <f t="shared" si="940"/>
        <v>-110.23962839249133</v>
      </c>
      <c r="O3539" s="59">
        <f t="shared" si="941"/>
        <v>21.436301322946079</v>
      </c>
      <c r="P3539" s="59">
        <f t="shared" si="942"/>
        <v>91.944048897858139</v>
      </c>
      <c r="Q3539" s="60">
        <f t="shared" si="943"/>
        <v>-1.9440488978581441</v>
      </c>
      <c r="R3539" s="59">
        <f t="shared" si="944"/>
        <v>-119.09051711469786</v>
      </c>
      <c r="S3539" s="61">
        <f t="shared" si="935"/>
        <v>0</v>
      </c>
      <c r="U3539" s="13">
        <f t="shared" si="936"/>
        <v>91.944048897858139</v>
      </c>
      <c r="V3539" s="14">
        <f t="shared" si="937"/>
        <v>-119.09051711469786</v>
      </c>
      <c r="W3539" s="7">
        <v>91.957300000000004</v>
      </c>
      <c r="X3539" s="28">
        <v>-119.16499999999999</v>
      </c>
      <c r="Y3539" s="74">
        <v>0</v>
      </c>
      <c r="Z3539" s="75">
        <v>0</v>
      </c>
      <c r="AA3539" s="33">
        <v>0</v>
      </c>
      <c r="AB3539" s="33">
        <v>0</v>
      </c>
      <c r="AC3539" s="45"/>
      <c r="AD3539" s="48">
        <f t="shared" si="945"/>
        <v>1330.2942080084572</v>
      </c>
      <c r="AE3539" s="49">
        <f>IF(P3539&gt;90,0,AD3539*0.7^((1/cosd(P3539))^0.678))</f>
        <v>0</v>
      </c>
      <c r="AG3539" s="81">
        <f t="shared" si="946"/>
        <v>0</v>
      </c>
      <c r="AH3539" s="82">
        <f t="shared" si="947"/>
        <v>0</v>
      </c>
      <c r="AI3539" s="81">
        <f t="shared" si="948"/>
        <v>0</v>
      </c>
      <c r="AJ3539" s="82">
        <f t="shared" si="949"/>
        <v>0</v>
      </c>
    </row>
    <row r="3540" spans="9:36" ht="23.5" x14ac:dyDescent="0.35">
      <c r="I3540" s="57" t="s">
        <v>3551</v>
      </c>
      <c r="J3540" s="58">
        <f t="shared" si="934"/>
        <v>148</v>
      </c>
      <c r="K3540" s="58">
        <f t="shared" si="933"/>
        <v>7</v>
      </c>
      <c r="L3540" s="58">
        <f t="shared" si="938"/>
        <v>3.0014864300347033</v>
      </c>
      <c r="M3540" s="59">
        <f t="shared" si="939"/>
        <v>5.6506914405005784</v>
      </c>
      <c r="N3540" s="59">
        <f t="shared" si="940"/>
        <v>-95.239628392491326</v>
      </c>
      <c r="O3540" s="59">
        <f t="shared" si="941"/>
        <v>21.436301322946079</v>
      </c>
      <c r="P3540" s="59">
        <f t="shared" si="942"/>
        <v>81.118733134597733</v>
      </c>
      <c r="Q3540" s="60">
        <f t="shared" si="943"/>
        <v>8.881266865402262</v>
      </c>
      <c r="R3540" s="59">
        <f t="shared" si="944"/>
        <v>-110.25130947839585</v>
      </c>
      <c r="S3540" s="61">
        <f t="shared" si="935"/>
        <v>0.91044976325809157</v>
      </c>
      <c r="U3540" s="13">
        <f t="shared" si="936"/>
        <v>81.118733134597733</v>
      </c>
      <c r="V3540" s="14">
        <f t="shared" si="937"/>
        <v>-110.25130947839585</v>
      </c>
      <c r="W3540" s="7">
        <v>81.037099999999995</v>
      </c>
      <c r="X3540" s="28">
        <v>-110.3314</v>
      </c>
      <c r="Y3540" s="74">
        <v>0.44149369806415095</v>
      </c>
      <c r="Z3540" s="75">
        <v>0.47778199999999998</v>
      </c>
      <c r="AA3540" s="33">
        <v>0.91044976325809157</v>
      </c>
      <c r="AB3540" s="33">
        <v>0.91499200000000003</v>
      </c>
      <c r="AC3540" s="45"/>
      <c r="AD3540" s="48">
        <f t="shared" si="945"/>
        <v>1330.2942080084572</v>
      </c>
      <c r="AE3540" s="49">
        <f>IF(P3540&gt;90,0,AD3540*0.7^((1/cosd(P3540))^0.678))</f>
        <v>375.12961509554066</v>
      </c>
      <c r="AG3540" s="81">
        <f t="shared" si="946"/>
        <v>165.61736102191179</v>
      </c>
      <c r="AH3540" s="82">
        <f t="shared" si="947"/>
        <v>341.53666925483401</v>
      </c>
      <c r="AI3540" s="81">
        <f t="shared" si="948"/>
        <v>179.2301777595776</v>
      </c>
      <c r="AJ3540" s="82">
        <f t="shared" si="949"/>
        <v>343.24059677549894</v>
      </c>
    </row>
    <row r="3541" spans="9:36" ht="23.5" x14ac:dyDescent="0.35">
      <c r="I3541" s="57" t="s">
        <v>3552</v>
      </c>
      <c r="J3541" s="58">
        <f t="shared" si="934"/>
        <v>148</v>
      </c>
      <c r="K3541" s="58">
        <f t="shared" si="933"/>
        <v>8</v>
      </c>
      <c r="L3541" s="58">
        <f t="shared" si="938"/>
        <v>3.0014864300347033</v>
      </c>
      <c r="M3541" s="59">
        <f t="shared" si="939"/>
        <v>6.6506914405005784</v>
      </c>
      <c r="N3541" s="59">
        <f t="shared" si="940"/>
        <v>-80.239628392491326</v>
      </c>
      <c r="O3541" s="59">
        <f t="shared" si="941"/>
        <v>21.436301322946079</v>
      </c>
      <c r="P3541" s="59">
        <f t="shared" si="942"/>
        <v>69.67768920971946</v>
      </c>
      <c r="Q3541" s="60">
        <f t="shared" si="943"/>
        <v>20.322310790280536</v>
      </c>
      <c r="R3541" s="59">
        <f t="shared" si="944"/>
        <v>-101.97366140258495</v>
      </c>
      <c r="S3541" s="61">
        <f t="shared" si="935"/>
        <v>0.85952197688434107</v>
      </c>
      <c r="U3541" s="13">
        <f t="shared" si="936"/>
        <v>69.67768920971946</v>
      </c>
      <c r="V3541" s="14">
        <f t="shared" si="937"/>
        <v>-101.97366140258495</v>
      </c>
      <c r="W3541" s="7">
        <v>69.652500000000003</v>
      </c>
      <c r="X3541" s="28">
        <v>-102.0634</v>
      </c>
      <c r="Y3541" s="74">
        <v>0.61793190729445446</v>
      </c>
      <c r="Z3541" s="75">
        <v>0.65806299999999995</v>
      </c>
      <c r="AA3541" s="33">
        <v>0.85952197688434107</v>
      </c>
      <c r="AB3541" s="33">
        <v>0.87295800000000001</v>
      </c>
      <c r="AC3541" s="45"/>
      <c r="AD3541" s="48">
        <f t="shared" si="945"/>
        <v>1330.2942080084572</v>
      </c>
      <c r="AE3541" s="49">
        <f>IF(P3541&gt;90,0,AD3541*0.7^((1/cosd(P3541))^0.678))</f>
        <v>640.70226068238844</v>
      </c>
      <c r="AG3541" s="81">
        <f t="shared" si="946"/>
        <v>395.91036995133703</v>
      </c>
      <c r="AH3541" s="82">
        <f t="shared" si="947"/>
        <v>550.69767369599299</v>
      </c>
      <c r="AI3541" s="81">
        <f t="shared" si="948"/>
        <v>421.62245177143456</v>
      </c>
      <c r="AJ3541" s="82">
        <f t="shared" si="949"/>
        <v>559.30616408077651</v>
      </c>
    </row>
    <row r="3542" spans="9:36" ht="23.5" x14ac:dyDescent="0.35">
      <c r="I3542" s="57" t="s">
        <v>3553</v>
      </c>
      <c r="J3542" s="58">
        <f t="shared" si="934"/>
        <v>148</v>
      </c>
      <c r="K3542" s="58">
        <f t="shared" si="933"/>
        <v>9</v>
      </c>
      <c r="L3542" s="58">
        <f t="shared" si="938"/>
        <v>3.0014864300347033</v>
      </c>
      <c r="M3542" s="59">
        <f t="shared" si="939"/>
        <v>7.6506914405005784</v>
      </c>
      <c r="N3542" s="59">
        <f t="shared" si="940"/>
        <v>-65.239628392491326</v>
      </c>
      <c r="O3542" s="59">
        <f t="shared" si="941"/>
        <v>21.436301322946079</v>
      </c>
      <c r="P3542" s="59">
        <f t="shared" si="942"/>
        <v>57.881630227091279</v>
      </c>
      <c r="Q3542" s="60">
        <f t="shared" si="943"/>
        <v>32.118369772908721</v>
      </c>
      <c r="R3542" s="59">
        <f t="shared" si="944"/>
        <v>-93.631029096547294</v>
      </c>
      <c r="S3542" s="61">
        <f t="shared" si="935"/>
        <v>0.82865819680195074</v>
      </c>
      <c r="U3542" s="13">
        <f t="shared" si="936"/>
        <v>57.881630227091279</v>
      </c>
      <c r="V3542" s="14">
        <f t="shared" si="937"/>
        <v>-93.631029096547294</v>
      </c>
      <c r="W3542" s="7">
        <v>57.874499999999998</v>
      </c>
      <c r="X3542" s="28">
        <v>-93.737099999999998</v>
      </c>
      <c r="Y3542" s="74">
        <v>0.77200954775567987</v>
      </c>
      <c r="Z3542" s="75">
        <v>0.80624499999999999</v>
      </c>
      <c r="AA3542" s="33">
        <v>0.82865819680195074</v>
      </c>
      <c r="AB3542" s="33">
        <v>0.85481499999999999</v>
      </c>
      <c r="AC3542" s="45"/>
      <c r="AD3542" s="48">
        <f t="shared" si="945"/>
        <v>1330.2942080084572</v>
      </c>
      <c r="AE3542" s="49">
        <f>IF(P3542&gt;90,0,AD3542*0.7^((1/cosd(P3542))^0.678))</f>
        <v>769.52824622443677</v>
      </c>
      <c r="AG3542" s="81">
        <f t="shared" si="946"/>
        <v>594.0831533529489</v>
      </c>
      <c r="AH3542" s="82">
        <f t="shared" si="947"/>
        <v>637.67588890450929</v>
      </c>
      <c r="AI3542" s="81">
        <f t="shared" si="948"/>
        <v>620.42830087722098</v>
      </c>
      <c r="AJ3542" s="82">
        <f t="shared" si="949"/>
        <v>657.8042877963419</v>
      </c>
    </row>
    <row r="3543" spans="9:36" ht="23.5" x14ac:dyDescent="0.35">
      <c r="I3543" s="57" t="s">
        <v>3554</v>
      </c>
      <c r="J3543" s="58">
        <f t="shared" si="934"/>
        <v>148</v>
      </c>
      <c r="K3543" s="58">
        <f t="shared" si="933"/>
        <v>10</v>
      </c>
      <c r="L3543" s="58">
        <f t="shared" si="938"/>
        <v>3.0014864300347033</v>
      </c>
      <c r="M3543" s="59">
        <f t="shared" si="939"/>
        <v>8.6506914405005784</v>
      </c>
      <c r="N3543" s="59">
        <f t="shared" si="940"/>
        <v>-50.239628392491326</v>
      </c>
      <c r="O3543" s="59">
        <f t="shared" si="941"/>
        <v>21.436301322946079</v>
      </c>
      <c r="P3543" s="59">
        <f t="shared" si="942"/>
        <v>45.978293794103543</v>
      </c>
      <c r="Q3543" s="60">
        <f t="shared" si="943"/>
        <v>44.021706205896457</v>
      </c>
      <c r="R3543" s="59">
        <f t="shared" si="944"/>
        <v>-84.322398025846823</v>
      </c>
      <c r="S3543" s="61">
        <f t="shared" si="935"/>
        <v>0.83100008665498415</v>
      </c>
      <c r="U3543" s="13">
        <f t="shared" si="936"/>
        <v>45.978293794103543</v>
      </c>
      <c r="V3543" s="14">
        <f t="shared" si="937"/>
        <v>-84.322398025846823</v>
      </c>
      <c r="W3543" s="7">
        <v>45.977400000000003</v>
      </c>
      <c r="X3543" s="28">
        <v>-84.456100000000006</v>
      </c>
      <c r="Y3543" s="74">
        <v>0.89015039548372987</v>
      </c>
      <c r="Z3543" s="75">
        <v>0.91252500000000003</v>
      </c>
      <c r="AA3543" s="33">
        <v>0.83100008665498415</v>
      </c>
      <c r="AB3543" s="33">
        <v>0.86777499999999996</v>
      </c>
      <c r="AC3543" s="45"/>
      <c r="AD3543" s="48">
        <f t="shared" si="945"/>
        <v>1330.2942080084572</v>
      </c>
      <c r="AE3543" s="49">
        <f>IF(P3543&gt;90,0,AD3543*0.7^((1/cosd(P3543))^0.678))</f>
        <v>842.74145468702704</v>
      </c>
      <c r="AG3543" s="81">
        <f t="shared" si="946"/>
        <v>750.16663918019094</v>
      </c>
      <c r="AH3543" s="82">
        <f t="shared" si="947"/>
        <v>700.31822187266687</v>
      </c>
      <c r="AI3543" s="81">
        <f t="shared" si="948"/>
        <v>769.02264593827942</v>
      </c>
      <c r="AJ3543" s="82">
        <f t="shared" si="949"/>
        <v>731.30996584103491</v>
      </c>
    </row>
    <row r="3544" spans="9:36" ht="23.5" x14ac:dyDescent="0.35">
      <c r="I3544" s="57" t="s">
        <v>3555</v>
      </c>
      <c r="J3544" s="58">
        <f t="shared" si="934"/>
        <v>148</v>
      </c>
      <c r="K3544" s="58">
        <f t="shared" si="933"/>
        <v>11</v>
      </c>
      <c r="L3544" s="58">
        <f t="shared" si="938"/>
        <v>3.0014864300347033</v>
      </c>
      <c r="M3544" s="59">
        <f t="shared" si="939"/>
        <v>9.6506914405005784</v>
      </c>
      <c r="N3544" s="59">
        <f t="shared" si="940"/>
        <v>-35.239628392491326</v>
      </c>
      <c r="O3544" s="59">
        <f t="shared" si="941"/>
        <v>21.436301322946079</v>
      </c>
      <c r="P3544" s="59">
        <f t="shared" si="942"/>
        <v>34.31436790373283</v>
      </c>
      <c r="Q3544" s="60">
        <f t="shared" si="943"/>
        <v>55.68563209626717</v>
      </c>
      <c r="R3544" s="59">
        <f t="shared" si="944"/>
        <v>-72.312155356539037</v>
      </c>
      <c r="S3544" s="61">
        <f t="shared" si="935"/>
        <v>0.86551201519857801</v>
      </c>
      <c r="U3544" s="13">
        <f t="shared" si="936"/>
        <v>34.31436790373283</v>
      </c>
      <c r="V3544" s="14">
        <f t="shared" si="937"/>
        <v>-72.312155356539037</v>
      </c>
      <c r="W3544" s="7">
        <v>34.310200000000002</v>
      </c>
      <c r="X3544" s="28">
        <v>-72.495000000000005</v>
      </c>
      <c r="Y3544" s="74">
        <v>0.96596782684291216</v>
      </c>
      <c r="Z3544" s="75">
        <v>0.97501899999999997</v>
      </c>
      <c r="AA3544" s="33">
        <v>0.86551201519857801</v>
      </c>
      <c r="AB3544" s="33">
        <v>0.90435600000000005</v>
      </c>
      <c r="AC3544" s="45"/>
      <c r="AD3544" s="48">
        <f t="shared" si="945"/>
        <v>1330.2942080084572</v>
      </c>
      <c r="AE3544" s="49">
        <f>IF(P3544&gt;90,0,AD3544*0.7^((1/cosd(P3544))^0.678))</f>
        <v>886.34758616314537</v>
      </c>
      <c r="AG3544" s="81">
        <f t="shared" si="946"/>
        <v>856.18325163347436</v>
      </c>
      <c r="AH3544" s="82">
        <f t="shared" si="947"/>
        <v>767.14448546645917</v>
      </c>
      <c r="AI3544" s="81">
        <f t="shared" si="948"/>
        <v>864.20573711320378</v>
      </c>
      <c r="AJ3544" s="82">
        <f t="shared" si="949"/>
        <v>801.57375763215748</v>
      </c>
    </row>
    <row r="3545" spans="9:36" ht="23.5" x14ac:dyDescent="0.35">
      <c r="I3545" s="57" t="s">
        <v>3556</v>
      </c>
      <c r="J3545" s="58">
        <f t="shared" si="934"/>
        <v>148</v>
      </c>
      <c r="K3545" s="58">
        <f t="shared" si="933"/>
        <v>12</v>
      </c>
      <c r="L3545" s="58">
        <f t="shared" si="938"/>
        <v>3.0014864300347033</v>
      </c>
      <c r="M3545" s="59">
        <f t="shared" si="939"/>
        <v>10.650691440500578</v>
      </c>
      <c r="N3545" s="59">
        <f t="shared" si="940"/>
        <v>-20.239628392491326</v>
      </c>
      <c r="O3545" s="59">
        <f t="shared" si="941"/>
        <v>21.436301322946079</v>
      </c>
      <c r="P3545" s="59">
        <f t="shared" si="942"/>
        <v>23.677654397798488</v>
      </c>
      <c r="Q3545" s="60">
        <f t="shared" si="943"/>
        <v>66.322345602201509</v>
      </c>
      <c r="R3545" s="59">
        <f t="shared" si="944"/>
        <v>-53.307292276165725</v>
      </c>
      <c r="S3545" s="61">
        <f t="shared" si="935"/>
        <v>0.91765548746338521</v>
      </c>
      <c r="U3545" s="13">
        <f t="shared" si="936"/>
        <v>23.677654397798488</v>
      </c>
      <c r="V3545" s="14">
        <f t="shared" si="937"/>
        <v>-53.307292276165725</v>
      </c>
      <c r="W3545" s="7">
        <v>23.653400000000001</v>
      </c>
      <c r="X3545" s="28">
        <v>-53.575999999999993</v>
      </c>
      <c r="Y3545" s="74">
        <v>0.99831526545375948</v>
      </c>
      <c r="Z3545" s="75">
        <v>0.99877499999999997</v>
      </c>
      <c r="AA3545" s="33">
        <v>0.91765548746338521</v>
      </c>
      <c r="AB3545" s="33">
        <v>0.94465299999999996</v>
      </c>
      <c r="AC3545" s="45"/>
      <c r="AD3545" s="48">
        <f t="shared" si="945"/>
        <v>1330.2942080084572</v>
      </c>
      <c r="AE3545" s="49">
        <f>IF(P3545&gt;90,0,AD3545*0.7^((1/cosd(P3545))^0.678))</f>
        <v>911.02334120962723</v>
      </c>
      <c r="AG3545" s="81">
        <f t="shared" si="946"/>
        <v>909.48850871425986</v>
      </c>
      <c r="AH3545" s="82">
        <f t="shared" si="947"/>
        <v>836.00556826824243</v>
      </c>
      <c r="AI3545" s="81">
        <f t="shared" si="948"/>
        <v>909.90733761664546</v>
      </c>
      <c r="AJ3545" s="82">
        <f t="shared" si="949"/>
        <v>860.60093234369799</v>
      </c>
    </row>
    <row r="3546" spans="9:36" ht="23.5" x14ac:dyDescent="0.35">
      <c r="I3546" s="57" t="s">
        <v>3557</v>
      </c>
      <c r="J3546" s="58">
        <f t="shared" si="934"/>
        <v>148</v>
      </c>
      <c r="K3546" s="58">
        <f t="shared" si="933"/>
        <v>13</v>
      </c>
      <c r="L3546" s="58">
        <f t="shared" si="938"/>
        <v>3.0014864300347033</v>
      </c>
      <c r="M3546" s="59">
        <f t="shared" si="939"/>
        <v>11.650691440500578</v>
      </c>
      <c r="N3546" s="59">
        <f t="shared" si="940"/>
        <v>-5.2396283924913245</v>
      </c>
      <c r="O3546" s="59">
        <f t="shared" si="941"/>
        <v>21.436301322946079</v>
      </c>
      <c r="P3546" s="59">
        <f t="shared" si="942"/>
        <v>16.585697324406841</v>
      </c>
      <c r="Q3546" s="60">
        <f t="shared" si="943"/>
        <v>73.414302675593163</v>
      </c>
      <c r="R3546" s="59">
        <f t="shared" si="944"/>
        <v>-17.324967330392866</v>
      </c>
      <c r="S3546" s="61">
        <f t="shared" si="935"/>
        <v>0.96752048097424592</v>
      </c>
      <c r="U3546" s="13">
        <f t="shared" si="936"/>
        <v>16.585697324406841</v>
      </c>
      <c r="V3546" s="14">
        <f t="shared" si="937"/>
        <v>-17.324967330392866</v>
      </c>
      <c r="W3546" s="7">
        <v>16.508299999999998</v>
      </c>
      <c r="X3546" s="28">
        <v>-17.63900000000001</v>
      </c>
      <c r="Y3546" s="74">
        <v>0.9911724930689737</v>
      </c>
      <c r="Z3546" s="75">
        <v>0.99186799999999997</v>
      </c>
      <c r="AA3546" s="33">
        <v>0.96752048097424592</v>
      </c>
      <c r="AB3546" s="33">
        <v>0.96928599999999998</v>
      </c>
      <c r="AC3546" s="45"/>
      <c r="AD3546" s="48">
        <f t="shared" si="945"/>
        <v>1330.2942080084572</v>
      </c>
      <c r="AE3546" s="49">
        <f>IF(P3546&gt;90,0,AD3546*0.7^((1/cosd(P3546))^0.678))</f>
        <v>921.54743176838383</v>
      </c>
      <c r="AG3546" s="81">
        <f t="shared" si="946"/>
        <v>913.41246542717897</v>
      </c>
      <c r="AH3546" s="82">
        <f t="shared" si="947"/>
        <v>891.61601442512779</v>
      </c>
      <c r="AI3546" s="81">
        <f t="shared" si="948"/>
        <v>914.05340805324329</v>
      </c>
      <c r="AJ3546" s="82">
        <f t="shared" si="949"/>
        <v>893.24302394904964</v>
      </c>
    </row>
    <row r="3547" spans="9:36" ht="23.5" x14ac:dyDescent="0.35">
      <c r="I3547" s="57" t="s">
        <v>3558</v>
      </c>
      <c r="J3547" s="58">
        <f t="shared" si="934"/>
        <v>148</v>
      </c>
      <c r="K3547" s="58">
        <f t="shared" si="933"/>
        <v>14</v>
      </c>
      <c r="L3547" s="58">
        <f t="shared" si="938"/>
        <v>3.0014864300347033</v>
      </c>
      <c r="M3547" s="59">
        <f t="shared" si="939"/>
        <v>12.650691440500578</v>
      </c>
      <c r="N3547" s="59">
        <f t="shared" si="940"/>
        <v>9.7603716075086755</v>
      </c>
      <c r="O3547" s="59">
        <f t="shared" si="941"/>
        <v>21.436301322946079</v>
      </c>
      <c r="P3547" s="59">
        <f t="shared" si="942"/>
        <v>18.05132979513359</v>
      </c>
      <c r="Q3547" s="60">
        <f t="shared" si="943"/>
        <v>71.948670204866403</v>
      </c>
      <c r="R3547" s="59">
        <f t="shared" si="944"/>
        <v>30.613881976170113</v>
      </c>
      <c r="S3547" s="61">
        <f t="shared" si="935"/>
        <v>0.99703197773825414</v>
      </c>
      <c r="U3547" s="13">
        <f t="shared" si="936"/>
        <v>18.05132979513359</v>
      </c>
      <c r="V3547" s="14">
        <f t="shared" si="937"/>
        <v>30.613881976170113</v>
      </c>
      <c r="W3547" s="7">
        <v>17.926300000000001</v>
      </c>
      <c r="X3547" s="28">
        <v>30.551999999999992</v>
      </c>
      <c r="Y3547" s="74">
        <v>0.95389124225147914</v>
      </c>
      <c r="Z3547" s="75">
        <v>0.93271199999999999</v>
      </c>
      <c r="AA3547" s="33">
        <v>0.99703197773825414</v>
      </c>
      <c r="AB3547" s="33">
        <v>0.99567399999999995</v>
      </c>
      <c r="AC3547" s="45"/>
      <c r="AD3547" s="48">
        <f t="shared" si="945"/>
        <v>1330.2942080084572</v>
      </c>
      <c r="AE3547" s="49">
        <f>IF(P3547&gt;90,0,AD3547*0.7^((1/cosd(P3547))^0.678))</f>
        <v>919.71466163555772</v>
      </c>
      <c r="AG3547" s="81">
        <f t="shared" si="946"/>
        <v>877.30776110444094</v>
      </c>
      <c r="AH3547" s="82">
        <f t="shared" si="947"/>
        <v>916.98492804536932</v>
      </c>
      <c r="AI3547" s="81">
        <f t="shared" si="948"/>
        <v>857.82890148342426</v>
      </c>
      <c r="AJ3547" s="82">
        <f t="shared" si="949"/>
        <v>915.73597600932226</v>
      </c>
    </row>
    <row r="3548" spans="9:36" ht="23.5" x14ac:dyDescent="0.35">
      <c r="I3548" s="57" t="s">
        <v>3559</v>
      </c>
      <c r="J3548" s="58">
        <f t="shared" si="934"/>
        <v>148</v>
      </c>
      <c r="K3548" s="58">
        <f t="shared" si="933"/>
        <v>15</v>
      </c>
      <c r="L3548" s="58">
        <f t="shared" si="938"/>
        <v>3.0014864300347033</v>
      </c>
      <c r="M3548" s="59">
        <f t="shared" si="939"/>
        <v>13.650691440500578</v>
      </c>
      <c r="N3548" s="59">
        <f t="shared" si="940"/>
        <v>24.760371607508674</v>
      </c>
      <c r="O3548" s="59">
        <f t="shared" si="941"/>
        <v>21.436301322946079</v>
      </c>
      <c r="P3548" s="59">
        <f t="shared" si="942"/>
        <v>26.684296073202269</v>
      </c>
      <c r="Q3548" s="60">
        <f t="shared" si="943"/>
        <v>63.315703926797731</v>
      </c>
      <c r="R3548" s="59">
        <f t="shared" si="944"/>
        <v>60.241288165199919</v>
      </c>
      <c r="S3548" s="61">
        <f t="shared" si="935"/>
        <v>0.99300710151564742</v>
      </c>
      <c r="U3548" s="13">
        <f t="shared" si="936"/>
        <v>26.684296073202269</v>
      </c>
      <c r="V3548" s="14">
        <f t="shared" si="937"/>
        <v>60.241288165199919</v>
      </c>
      <c r="W3548" s="7">
        <v>26.552700000000002</v>
      </c>
      <c r="X3548" s="28">
        <v>60.312000000000012</v>
      </c>
      <c r="Y3548" s="74">
        <v>0.90125985677387876</v>
      </c>
      <c r="Z3548" s="75">
        <v>0.85867199999999999</v>
      </c>
      <c r="AA3548" s="33">
        <v>0.99300710151564742</v>
      </c>
      <c r="AB3548" s="33">
        <v>0.99010600000000004</v>
      </c>
      <c r="AC3548" s="45"/>
      <c r="AD3548" s="48">
        <f t="shared" si="945"/>
        <v>1330.2942080084572</v>
      </c>
      <c r="AE3548" s="49">
        <f>IF(P3548&gt;90,0,AD3548*0.7^((1/cosd(P3548))^0.678))</f>
        <v>905.22235111359112</v>
      </c>
      <c r="AG3548" s="81">
        <f t="shared" si="946"/>
        <v>815.84056651314893</v>
      </c>
      <c r="AH3548" s="82">
        <f t="shared" si="947"/>
        <v>898.89222310648677</v>
      </c>
      <c r="AI3548" s="81">
        <f t="shared" si="948"/>
        <v>777.28908667540952</v>
      </c>
      <c r="AJ3548" s="82">
        <f t="shared" si="949"/>
        <v>896.26608117167325</v>
      </c>
    </row>
    <row r="3549" spans="9:36" ht="23.5" x14ac:dyDescent="0.35">
      <c r="I3549" s="57" t="s">
        <v>3560</v>
      </c>
      <c r="J3549" s="58">
        <f t="shared" si="934"/>
        <v>148</v>
      </c>
      <c r="K3549" s="58">
        <f t="shared" si="933"/>
        <v>16</v>
      </c>
      <c r="L3549" s="58">
        <f t="shared" si="938"/>
        <v>3.0014864300347033</v>
      </c>
      <c r="M3549" s="59">
        <f t="shared" si="939"/>
        <v>14.650691440500578</v>
      </c>
      <c r="N3549" s="59">
        <f t="shared" si="940"/>
        <v>39.760371607508674</v>
      </c>
      <c r="O3549" s="59">
        <f t="shared" si="941"/>
        <v>21.436301322946079</v>
      </c>
      <c r="P3549" s="59">
        <f t="shared" si="942"/>
        <v>37.7730364630293</v>
      </c>
      <c r="Q3549" s="60">
        <f t="shared" si="943"/>
        <v>52.226963536970693</v>
      </c>
      <c r="R3549" s="59">
        <f t="shared" si="944"/>
        <v>76.389951757676272</v>
      </c>
      <c r="S3549" s="61">
        <f t="shared" si="935"/>
        <v>0.94773956422150429</v>
      </c>
      <c r="U3549" s="13">
        <f t="shared" si="936"/>
        <v>37.7730364630293</v>
      </c>
      <c r="V3549" s="14">
        <f t="shared" si="937"/>
        <v>76.389951757676272</v>
      </c>
      <c r="W3549" s="7">
        <v>37.638199999999998</v>
      </c>
      <c r="X3549" s="28">
        <v>76.478000000000009</v>
      </c>
      <c r="Y3549" s="74">
        <v>0.85240273609550321</v>
      </c>
      <c r="Z3549" s="75">
        <v>0.80837400000000004</v>
      </c>
      <c r="AA3549" s="33">
        <v>0.94773956422150429</v>
      </c>
      <c r="AB3549" s="33">
        <v>0.93278899999999998</v>
      </c>
      <c r="AC3549" s="45"/>
      <c r="AD3549" s="48">
        <f t="shared" si="945"/>
        <v>1330.2942080084572</v>
      </c>
      <c r="AE3549" s="49">
        <f>IF(P3549&gt;90,0,AD3549*0.7^((1/cosd(P3549))^0.678))</f>
        <v>875.52883347214447</v>
      </c>
      <c r="AG3549" s="81">
        <f t="shared" si="946"/>
        <v>746.30317318216009</v>
      </c>
      <c r="AH3549" s="82">
        <f t="shared" si="947"/>
        <v>829.77331509825217</v>
      </c>
      <c r="AI3549" s="81">
        <f t="shared" si="948"/>
        <v>707.75474522921138</v>
      </c>
      <c r="AJ3549" s="82">
        <f t="shared" si="949"/>
        <v>816.68366504564813</v>
      </c>
    </row>
    <row r="3550" spans="9:36" ht="23.5" x14ac:dyDescent="0.35">
      <c r="I3550" s="57" t="s">
        <v>3561</v>
      </c>
      <c r="J3550" s="58">
        <f t="shared" si="934"/>
        <v>148</v>
      </c>
      <c r="K3550" s="58">
        <f t="shared" ref="K3550:K3613" si="950">0+K3526</f>
        <v>17</v>
      </c>
      <c r="L3550" s="58">
        <f t="shared" si="938"/>
        <v>3.0014864300347033</v>
      </c>
      <c r="M3550" s="59">
        <f t="shared" si="939"/>
        <v>15.650691440500578</v>
      </c>
      <c r="N3550" s="59">
        <f t="shared" si="940"/>
        <v>54.760371607508674</v>
      </c>
      <c r="O3550" s="59">
        <f t="shared" si="941"/>
        <v>21.436301322946079</v>
      </c>
      <c r="P3550" s="59">
        <f t="shared" si="942"/>
        <v>49.560208938986072</v>
      </c>
      <c r="Q3550" s="60">
        <f t="shared" si="943"/>
        <v>40.439791061013928</v>
      </c>
      <c r="R3550" s="59">
        <f t="shared" si="944"/>
        <v>87.306480954882105</v>
      </c>
      <c r="S3550" s="61">
        <f t="shared" si="935"/>
        <v>0.85881525332421138</v>
      </c>
      <c r="U3550" s="13">
        <f t="shared" si="936"/>
        <v>49.560208938986072</v>
      </c>
      <c r="V3550" s="14">
        <f t="shared" si="937"/>
        <v>87.306480954882105</v>
      </c>
      <c r="W3550" s="7">
        <v>49.416899999999998</v>
      </c>
      <c r="X3550" s="28">
        <v>87.389999999999986</v>
      </c>
      <c r="Y3550" s="74">
        <v>0.82654787826221354</v>
      </c>
      <c r="Z3550" s="75">
        <v>0.79320000000000002</v>
      </c>
      <c r="AA3550" s="33">
        <v>0.85881525332421138</v>
      </c>
      <c r="AB3550" s="33">
        <v>0.83126900000000004</v>
      </c>
      <c r="AC3550" s="45"/>
      <c r="AD3550" s="48">
        <f t="shared" si="945"/>
        <v>1330.2942080084572</v>
      </c>
      <c r="AE3550" s="49">
        <f>IF(P3550&gt;90,0,AD3550*0.7^((1/cosd(P3550))^0.678))</f>
        <v>824.53748681662012</v>
      </c>
      <c r="AG3550" s="81">
        <f t="shared" si="946"/>
        <v>681.51971027593527</v>
      </c>
      <c r="AH3550" s="82">
        <f t="shared" si="947"/>
        <v>708.12537061572425</v>
      </c>
      <c r="AI3550" s="81">
        <f t="shared" si="948"/>
        <v>654.02313454294313</v>
      </c>
      <c r="AJ3550" s="82">
        <f t="shared" si="949"/>
        <v>685.41245212856506</v>
      </c>
    </row>
    <row r="3551" spans="9:36" ht="23.5" x14ac:dyDescent="0.35">
      <c r="I3551" s="57" t="s">
        <v>3562</v>
      </c>
      <c r="J3551" s="58">
        <f t="shared" ref="J3551:J3614" si="951">1+J3527</f>
        <v>148</v>
      </c>
      <c r="K3551" s="58">
        <f t="shared" si="950"/>
        <v>18</v>
      </c>
      <c r="L3551" s="58">
        <f t="shared" si="938"/>
        <v>3.0014864300347033</v>
      </c>
      <c r="M3551" s="59">
        <f t="shared" si="939"/>
        <v>16.650691440500577</v>
      </c>
      <c r="N3551" s="59">
        <f t="shared" si="940"/>
        <v>69.760371607508645</v>
      </c>
      <c r="O3551" s="59">
        <f t="shared" si="941"/>
        <v>21.436301322946079</v>
      </c>
      <c r="P3551" s="59">
        <f t="shared" si="942"/>
        <v>61.459922176231956</v>
      </c>
      <c r="Q3551" s="60">
        <f t="shared" si="943"/>
        <v>28.540077823768041</v>
      </c>
      <c r="R3551" s="59">
        <f t="shared" si="944"/>
        <v>96.197046068880866</v>
      </c>
      <c r="S3551" s="61">
        <f t="shared" si="935"/>
        <v>0.72891249655047674</v>
      </c>
      <c r="U3551" s="13">
        <f t="shared" si="936"/>
        <v>61.459922176231956</v>
      </c>
      <c r="V3551" s="14">
        <f t="shared" si="937"/>
        <v>96.197046068880866</v>
      </c>
      <c r="W3551" s="7">
        <v>61.301099999999998</v>
      </c>
      <c r="X3551" s="28">
        <v>96.274000000000001</v>
      </c>
      <c r="Y3551" s="74">
        <v>0.83483768651056767</v>
      </c>
      <c r="Z3551" s="75">
        <v>0.81642000000000003</v>
      </c>
      <c r="AA3551" s="33">
        <v>0.72891249655047674</v>
      </c>
      <c r="AB3551" s="33">
        <v>0.69384800000000002</v>
      </c>
      <c r="AC3551" s="45"/>
      <c r="AD3551" s="48">
        <f t="shared" si="945"/>
        <v>1330.2942080084572</v>
      </c>
      <c r="AE3551" s="49">
        <f>IF(P3551&gt;90,0,AD3551*0.7^((1/cosd(P3551))^0.678))</f>
        <v>738.51166221191068</v>
      </c>
      <c r="AG3551" s="81">
        <f t="shared" si="946"/>
        <v>616.53736754206534</v>
      </c>
      <c r="AH3551" s="82">
        <f t="shared" si="947"/>
        <v>538.31037943452623</v>
      </c>
      <c r="AI3551" s="81">
        <f t="shared" si="948"/>
        <v>602.93569126304817</v>
      </c>
      <c r="AJ3551" s="82">
        <f t="shared" si="949"/>
        <v>512.4148398024098</v>
      </c>
    </row>
    <row r="3552" spans="9:36" ht="23.5" x14ac:dyDescent="0.35">
      <c r="I3552" s="57" t="s">
        <v>3563</v>
      </c>
      <c r="J3552" s="58">
        <f t="shared" si="951"/>
        <v>148</v>
      </c>
      <c r="K3552" s="58">
        <f t="shared" si="950"/>
        <v>19</v>
      </c>
      <c r="L3552" s="58">
        <f t="shared" si="938"/>
        <v>3.0014864300347033</v>
      </c>
      <c r="M3552" s="59">
        <f t="shared" si="939"/>
        <v>17.650691440500577</v>
      </c>
      <c r="N3552" s="59">
        <f t="shared" si="940"/>
        <v>84.760371607508645</v>
      </c>
      <c r="O3552" s="59">
        <f t="shared" si="941"/>
        <v>21.436301322946079</v>
      </c>
      <c r="P3552" s="59">
        <f t="shared" si="942"/>
        <v>73.174222769952593</v>
      </c>
      <c r="Q3552" s="60">
        <f t="shared" si="943"/>
        <v>16.825777230047411</v>
      </c>
      <c r="R3552" s="59">
        <f t="shared" si="944"/>
        <v>104.44386719370593</v>
      </c>
      <c r="S3552" s="61">
        <f t="shared" si="935"/>
        <v>0.56620286612000414</v>
      </c>
      <c r="U3552" s="13">
        <f t="shared" si="936"/>
        <v>73.174222769952593</v>
      </c>
      <c r="V3552" s="14">
        <f t="shared" si="937"/>
        <v>104.44386719370593</v>
      </c>
      <c r="W3552" s="7">
        <v>72.985399999999998</v>
      </c>
      <c r="X3552" s="28">
        <v>104.51400000000001</v>
      </c>
      <c r="Y3552" s="74">
        <v>0.8736148076201774</v>
      </c>
      <c r="Z3552" s="75">
        <v>0.86937299999999995</v>
      </c>
      <c r="AA3552" s="33">
        <v>0.56620286612000414</v>
      </c>
      <c r="AB3552" s="33">
        <v>0.54354199999999997</v>
      </c>
      <c r="AC3552" s="45"/>
      <c r="AD3552" s="48">
        <f t="shared" si="945"/>
        <v>1330.2942080084572</v>
      </c>
      <c r="AE3552" s="49">
        <f>IF(P3552&gt;90,0,AD3552*0.7^((1/cosd(P3552))^0.678))</f>
        <v>582.02989151558836</v>
      </c>
      <c r="AG3552" s="81">
        <f t="shared" si="946"/>
        <v>508.46993170558346</v>
      </c>
      <c r="AH3552" s="82">
        <f t="shared" si="947"/>
        <v>329.54699274364123</v>
      </c>
      <c r="AI3552" s="81">
        <f t="shared" si="948"/>
        <v>506.00107287658159</v>
      </c>
      <c r="AJ3552" s="82">
        <f t="shared" si="949"/>
        <v>316.35769129416593</v>
      </c>
    </row>
    <row r="3553" spans="9:36" ht="23.5" x14ac:dyDescent="0.35">
      <c r="I3553" s="57" t="s">
        <v>3564</v>
      </c>
      <c r="J3553" s="58">
        <f t="shared" si="951"/>
        <v>148</v>
      </c>
      <c r="K3553" s="58">
        <f t="shared" si="950"/>
        <v>20</v>
      </c>
      <c r="L3553" s="58">
        <f t="shared" si="938"/>
        <v>3.0014864300347033</v>
      </c>
      <c r="M3553" s="59">
        <f t="shared" si="939"/>
        <v>18.650691440500577</v>
      </c>
      <c r="N3553" s="59">
        <f t="shared" si="940"/>
        <v>99.760371607508645</v>
      </c>
      <c r="O3553" s="59">
        <f t="shared" si="941"/>
        <v>21.436301322946079</v>
      </c>
      <c r="P3553" s="59">
        <f t="shared" si="942"/>
        <v>84.459519899593644</v>
      </c>
      <c r="Q3553" s="60">
        <f t="shared" si="943"/>
        <v>5.5404801004063575</v>
      </c>
      <c r="R3553" s="59">
        <f t="shared" si="944"/>
        <v>112.83047683491476</v>
      </c>
      <c r="S3553" s="61">
        <f t="shared" si="935"/>
        <v>0.38779642845530077</v>
      </c>
      <c r="U3553" s="13">
        <f t="shared" si="936"/>
        <v>84.459519899593644</v>
      </c>
      <c r="V3553" s="14">
        <f t="shared" si="937"/>
        <v>112.83047683491476</v>
      </c>
      <c r="W3553" s="7">
        <v>84.172300000000007</v>
      </c>
      <c r="X3553" s="28">
        <v>112.89299999999997</v>
      </c>
      <c r="Y3553" s="74">
        <v>0.92678780578727604</v>
      </c>
      <c r="Z3553" s="75">
        <v>0</v>
      </c>
      <c r="AA3553" s="33">
        <v>0.38779642845530077</v>
      </c>
      <c r="AB3553" s="33">
        <v>0</v>
      </c>
      <c r="AC3553" s="45"/>
      <c r="AD3553" s="48">
        <f t="shared" si="945"/>
        <v>1330.2942080084572</v>
      </c>
      <c r="AE3553" s="49">
        <f>IF(P3553&gt;90,0,AD3553*0.7^((1/cosd(P3553))^0.678))</f>
        <v>233.43353142940884</v>
      </c>
      <c r="AG3553" s="81">
        <f t="shared" si="946"/>
        <v>216.34335039063697</v>
      </c>
      <c r="AH3553" s="82">
        <f t="shared" si="947"/>
        <v>90.52468977003295</v>
      </c>
      <c r="AI3553" s="81">
        <f t="shared" si="948"/>
        <v>0</v>
      </c>
      <c r="AJ3553" s="82">
        <f t="shared" si="949"/>
        <v>0</v>
      </c>
    </row>
    <row r="3554" spans="9:36" ht="23.5" x14ac:dyDescent="0.35">
      <c r="I3554" s="57" t="s">
        <v>3565</v>
      </c>
      <c r="J3554" s="58">
        <f t="shared" si="951"/>
        <v>148</v>
      </c>
      <c r="K3554" s="58">
        <f t="shared" si="950"/>
        <v>21</v>
      </c>
      <c r="L3554" s="58">
        <f t="shared" si="938"/>
        <v>3.0014864300347033</v>
      </c>
      <c r="M3554" s="59">
        <f t="shared" si="939"/>
        <v>19.650691440500577</v>
      </c>
      <c r="N3554" s="59">
        <f t="shared" si="940"/>
        <v>114.76037160750865</v>
      </c>
      <c r="O3554" s="59">
        <f t="shared" si="941"/>
        <v>21.436301322946079</v>
      </c>
      <c r="P3554" s="59">
        <f t="shared" si="942"/>
        <v>95.038224466496359</v>
      </c>
      <c r="Q3554" s="60">
        <f t="shared" si="943"/>
        <v>-5.0382244664963656</v>
      </c>
      <c r="R3554" s="59">
        <f t="shared" si="944"/>
        <v>121.9478845134543</v>
      </c>
      <c r="S3554" s="61">
        <f t="shared" si="935"/>
        <v>0</v>
      </c>
      <c r="U3554" s="13">
        <f t="shared" si="936"/>
        <v>95.038224466496359</v>
      </c>
      <c r="V3554" s="14">
        <f t="shared" si="937"/>
        <v>121.9478845134543</v>
      </c>
      <c r="W3554" s="7">
        <v>94.881600000000006</v>
      </c>
      <c r="X3554" s="28">
        <v>122</v>
      </c>
      <c r="Y3554" s="74">
        <v>0</v>
      </c>
      <c r="Z3554" s="75">
        <v>0</v>
      </c>
      <c r="AA3554" s="33">
        <v>0</v>
      </c>
      <c r="AB3554" s="33">
        <v>0</v>
      </c>
      <c r="AC3554" s="45"/>
      <c r="AD3554" s="48">
        <f t="shared" si="945"/>
        <v>1330.2942080084572</v>
      </c>
      <c r="AE3554" s="49">
        <f>IF(P3554&gt;90,0,AD3554*0.7^((1/cosd(P3554))^0.678))</f>
        <v>0</v>
      </c>
      <c r="AG3554" s="81">
        <f t="shared" si="946"/>
        <v>0</v>
      </c>
      <c r="AH3554" s="82">
        <f t="shared" si="947"/>
        <v>0</v>
      </c>
      <c r="AI3554" s="81">
        <f t="shared" si="948"/>
        <v>0</v>
      </c>
      <c r="AJ3554" s="82">
        <f t="shared" si="949"/>
        <v>0</v>
      </c>
    </row>
    <row r="3555" spans="9:36" ht="23.5" x14ac:dyDescent="0.35">
      <c r="I3555" s="57" t="s">
        <v>3566</v>
      </c>
      <c r="J3555" s="58">
        <f t="shared" si="951"/>
        <v>148</v>
      </c>
      <c r="K3555" s="58">
        <f t="shared" si="950"/>
        <v>22</v>
      </c>
      <c r="L3555" s="58">
        <f t="shared" si="938"/>
        <v>3.0014864300347033</v>
      </c>
      <c r="M3555" s="59">
        <f t="shared" si="939"/>
        <v>20.650691440500577</v>
      </c>
      <c r="N3555" s="59">
        <f t="shared" si="940"/>
        <v>129.76037160750866</v>
      </c>
      <c r="O3555" s="59">
        <f t="shared" si="941"/>
        <v>21.436301322946079</v>
      </c>
      <c r="P3555" s="59">
        <f t="shared" si="942"/>
        <v>104.54149033376056</v>
      </c>
      <c r="Q3555" s="60">
        <f t="shared" si="943"/>
        <v>-14.541490333760557</v>
      </c>
      <c r="R3555" s="59">
        <f t="shared" si="944"/>
        <v>132.33418289250994</v>
      </c>
      <c r="S3555" s="61">
        <f t="shared" si="935"/>
        <v>0</v>
      </c>
      <c r="U3555" s="13">
        <f t="shared" si="936"/>
        <v>104.54149033376056</v>
      </c>
      <c r="V3555" s="14">
        <f t="shared" si="937"/>
        <v>132.33418289250994</v>
      </c>
      <c r="W3555" s="7">
        <v>104.374</v>
      </c>
      <c r="X3555" s="28">
        <v>132.37</v>
      </c>
      <c r="Y3555" s="74">
        <v>0</v>
      </c>
      <c r="Z3555" s="75">
        <v>0</v>
      </c>
      <c r="AA3555" s="33">
        <v>0</v>
      </c>
      <c r="AB3555" s="33">
        <v>0</v>
      </c>
      <c r="AC3555" s="45"/>
      <c r="AD3555" s="48">
        <f t="shared" si="945"/>
        <v>1330.2942080084572</v>
      </c>
      <c r="AE3555" s="49">
        <f>IF(P3555&gt;90,0,AD3555*0.7^((1/cosd(P3555))^0.678))</f>
        <v>0</v>
      </c>
      <c r="AG3555" s="81">
        <f t="shared" si="946"/>
        <v>0</v>
      </c>
      <c r="AH3555" s="82">
        <f t="shared" si="947"/>
        <v>0</v>
      </c>
      <c r="AI3555" s="81">
        <f t="shared" si="948"/>
        <v>0</v>
      </c>
      <c r="AJ3555" s="82">
        <f t="shared" si="949"/>
        <v>0</v>
      </c>
    </row>
    <row r="3556" spans="9:36" ht="23.5" x14ac:dyDescent="0.35">
      <c r="I3556" s="57" t="s">
        <v>3567</v>
      </c>
      <c r="J3556" s="58">
        <f t="shared" si="951"/>
        <v>148</v>
      </c>
      <c r="K3556" s="58">
        <f t="shared" si="950"/>
        <v>23</v>
      </c>
      <c r="L3556" s="58">
        <f t="shared" si="938"/>
        <v>3.0014864300347033</v>
      </c>
      <c r="M3556" s="59">
        <f t="shared" si="939"/>
        <v>21.650691440500577</v>
      </c>
      <c r="N3556" s="59">
        <f t="shared" si="940"/>
        <v>144.76037160750866</v>
      </c>
      <c r="O3556" s="59">
        <f t="shared" si="941"/>
        <v>21.436301322946079</v>
      </c>
      <c r="P3556" s="59">
        <f t="shared" si="942"/>
        <v>112.46426445192765</v>
      </c>
      <c r="Q3556" s="60">
        <f t="shared" si="943"/>
        <v>-22.464264451927651</v>
      </c>
      <c r="R3556" s="59">
        <f t="shared" si="944"/>
        <v>144.46608999604993</v>
      </c>
      <c r="S3556" s="61">
        <f t="shared" si="935"/>
        <v>0</v>
      </c>
      <c r="U3556" s="13">
        <f t="shared" si="936"/>
        <v>112.46426445192765</v>
      </c>
      <c r="V3556" s="14">
        <f t="shared" si="937"/>
        <v>144.46608999604993</v>
      </c>
      <c r="W3556" s="7">
        <v>112.28700000000001</v>
      </c>
      <c r="X3556" s="28">
        <v>144.476</v>
      </c>
      <c r="Y3556" s="74">
        <v>0</v>
      </c>
      <c r="Z3556" s="75">
        <v>0</v>
      </c>
      <c r="AA3556" s="33">
        <v>0</v>
      </c>
      <c r="AB3556" s="33">
        <v>0</v>
      </c>
      <c r="AC3556" s="45"/>
      <c r="AD3556" s="48">
        <f t="shared" si="945"/>
        <v>1330.2942080084572</v>
      </c>
      <c r="AE3556" s="49">
        <f>IF(P3556&gt;90,0,AD3556*0.7^((1/cosd(P3556))^0.678))</f>
        <v>0</v>
      </c>
      <c r="AG3556" s="81">
        <f t="shared" si="946"/>
        <v>0</v>
      </c>
      <c r="AH3556" s="82">
        <f t="shared" si="947"/>
        <v>0</v>
      </c>
      <c r="AI3556" s="81">
        <f t="shared" si="948"/>
        <v>0</v>
      </c>
      <c r="AJ3556" s="82">
        <f t="shared" si="949"/>
        <v>0</v>
      </c>
    </row>
    <row r="3557" spans="9:36" ht="23.5" x14ac:dyDescent="0.35">
      <c r="I3557" s="57" t="s">
        <v>3568</v>
      </c>
      <c r="J3557" s="58">
        <f t="shared" si="951"/>
        <v>149</v>
      </c>
      <c r="K3557" s="58">
        <f t="shared" si="950"/>
        <v>0</v>
      </c>
      <c r="L3557" s="58">
        <f t="shared" si="938"/>
        <v>2.8809998718461598</v>
      </c>
      <c r="M3557" s="59">
        <f t="shared" si="939"/>
        <v>-1.3513166688025642</v>
      </c>
      <c r="N3557" s="59">
        <f t="shared" si="940"/>
        <v>-200.26975003203847</v>
      </c>
      <c r="O3557" s="59">
        <f t="shared" si="941"/>
        <v>21.596776696955079</v>
      </c>
      <c r="P3557" s="59">
        <f t="shared" si="942"/>
        <v>118.00100095690402</v>
      </c>
      <c r="Q3557" s="60">
        <f t="shared" si="943"/>
        <v>-28.001000956904011</v>
      </c>
      <c r="R3557" s="59">
        <f t="shared" si="944"/>
        <v>-158.60311838898551</v>
      </c>
      <c r="S3557" s="61">
        <f t="shared" si="935"/>
        <v>0</v>
      </c>
      <c r="U3557" s="13">
        <f t="shared" si="936"/>
        <v>118.00100095690402</v>
      </c>
      <c r="V3557" s="14">
        <f t="shared" si="937"/>
        <v>-158.60311838898551</v>
      </c>
      <c r="W3557" s="7">
        <v>117.98</v>
      </c>
      <c r="X3557" s="28">
        <v>158.54700000000003</v>
      </c>
      <c r="Y3557" s="74">
        <v>0</v>
      </c>
      <c r="Z3557" s="75">
        <v>0</v>
      </c>
      <c r="AA3557" s="33">
        <v>0</v>
      </c>
      <c r="AB3557" s="33">
        <v>0</v>
      </c>
      <c r="AC3557" s="45"/>
      <c r="AD3557" s="48">
        <f t="shared" si="945"/>
        <v>1329.8649999567306</v>
      </c>
      <c r="AE3557" s="49">
        <f>IF(P3557&gt;90,0,AD3557*0.7^((1/cosd(P3557))^0.678))</f>
        <v>0</v>
      </c>
      <c r="AG3557" s="81">
        <f t="shared" si="946"/>
        <v>0</v>
      </c>
      <c r="AH3557" s="82">
        <f t="shared" si="947"/>
        <v>0</v>
      </c>
      <c r="AI3557" s="81">
        <f t="shared" si="948"/>
        <v>0</v>
      </c>
      <c r="AJ3557" s="82">
        <f t="shared" si="949"/>
        <v>0</v>
      </c>
    </row>
    <row r="3558" spans="9:36" ht="23.5" x14ac:dyDescent="0.35">
      <c r="I3558" s="57" t="s">
        <v>3569</v>
      </c>
      <c r="J3558" s="58">
        <f t="shared" si="951"/>
        <v>149</v>
      </c>
      <c r="K3558" s="58">
        <f t="shared" si="950"/>
        <v>1</v>
      </c>
      <c r="L3558" s="58">
        <f t="shared" si="938"/>
        <v>2.8809998718461598</v>
      </c>
      <c r="M3558" s="59">
        <f t="shared" si="939"/>
        <v>-0.35131666880256418</v>
      </c>
      <c r="N3558" s="59">
        <f t="shared" si="940"/>
        <v>-185.26975003203847</v>
      </c>
      <c r="O3558" s="59">
        <f t="shared" si="941"/>
        <v>21.596776696955079</v>
      </c>
      <c r="P3558" s="59">
        <f t="shared" si="942"/>
        <v>120.80470921079835</v>
      </c>
      <c r="Q3558" s="60">
        <f t="shared" si="943"/>
        <v>-30.804709210798361</v>
      </c>
      <c r="R3558" s="59">
        <f t="shared" si="944"/>
        <v>-174.2939932700815</v>
      </c>
      <c r="S3558" s="61">
        <f t="shared" si="935"/>
        <v>0</v>
      </c>
      <c r="U3558" s="13">
        <f t="shared" si="936"/>
        <v>120.80470921079835</v>
      </c>
      <c r="V3558" s="14">
        <f t="shared" si="937"/>
        <v>-174.2939932700815</v>
      </c>
      <c r="W3558" s="7">
        <v>120.789</v>
      </c>
      <c r="X3558" s="28">
        <v>174.23200000000003</v>
      </c>
      <c r="Y3558" s="74">
        <v>0</v>
      </c>
      <c r="Z3558" s="75">
        <v>0</v>
      </c>
      <c r="AA3558" s="33">
        <v>0</v>
      </c>
      <c r="AB3558" s="33">
        <v>0</v>
      </c>
      <c r="AC3558" s="45"/>
      <c r="AD3558" s="48">
        <f t="shared" si="945"/>
        <v>1329.8649999567306</v>
      </c>
      <c r="AE3558" s="49">
        <f>IF(P3558&gt;90,0,AD3558*0.7^((1/cosd(P3558))^0.678))</f>
        <v>0</v>
      </c>
      <c r="AG3558" s="81">
        <f t="shared" si="946"/>
        <v>0</v>
      </c>
      <c r="AH3558" s="82">
        <f t="shared" si="947"/>
        <v>0</v>
      </c>
      <c r="AI3558" s="81">
        <f t="shared" si="948"/>
        <v>0</v>
      </c>
      <c r="AJ3558" s="82">
        <f t="shared" si="949"/>
        <v>0</v>
      </c>
    </row>
    <row r="3559" spans="9:36" ht="23.5" x14ac:dyDescent="0.35">
      <c r="I3559" s="57" t="s">
        <v>3570</v>
      </c>
      <c r="J3559" s="58">
        <f t="shared" si="951"/>
        <v>149</v>
      </c>
      <c r="K3559" s="58">
        <f t="shared" si="950"/>
        <v>2</v>
      </c>
      <c r="L3559" s="58">
        <f t="shared" si="938"/>
        <v>2.8809998718461598</v>
      </c>
      <c r="M3559" s="59">
        <f t="shared" si="939"/>
        <v>0.64868333119743582</v>
      </c>
      <c r="N3559" s="59">
        <f t="shared" si="940"/>
        <v>-170.26975003203847</v>
      </c>
      <c r="O3559" s="59">
        <f t="shared" si="941"/>
        <v>21.596776696955079</v>
      </c>
      <c r="P3559" s="59">
        <f t="shared" si="942"/>
        <v>120.30537428760476</v>
      </c>
      <c r="Q3559" s="60">
        <f t="shared" si="943"/>
        <v>-30.305374287604767</v>
      </c>
      <c r="R3559" s="59">
        <f t="shared" si="944"/>
        <v>-169.51268252493338</v>
      </c>
      <c r="S3559" s="61">
        <f t="shared" si="935"/>
        <v>0</v>
      </c>
      <c r="U3559" s="13">
        <f t="shared" si="936"/>
        <v>120.30537428760476</v>
      </c>
      <c r="V3559" s="14">
        <f t="shared" si="937"/>
        <v>-169.51268252493338</v>
      </c>
      <c r="W3559" s="7">
        <v>120.297</v>
      </c>
      <c r="X3559" s="28">
        <v>-169.57990000000001</v>
      </c>
      <c r="Y3559" s="74">
        <v>0</v>
      </c>
      <c r="Z3559" s="75">
        <v>0</v>
      </c>
      <c r="AA3559" s="33">
        <v>0</v>
      </c>
      <c r="AB3559" s="33">
        <v>0</v>
      </c>
      <c r="AC3559" s="45"/>
      <c r="AD3559" s="48">
        <f t="shared" si="945"/>
        <v>1329.8649999567306</v>
      </c>
      <c r="AE3559" s="49">
        <f>IF(P3559&gt;90,0,AD3559*0.7^((1/cosd(P3559))^0.678))</f>
        <v>0</v>
      </c>
      <c r="AG3559" s="81">
        <f t="shared" si="946"/>
        <v>0</v>
      </c>
      <c r="AH3559" s="82">
        <f t="shared" si="947"/>
        <v>0</v>
      </c>
      <c r="AI3559" s="81">
        <f t="shared" si="948"/>
        <v>0</v>
      </c>
      <c r="AJ3559" s="82">
        <f t="shared" si="949"/>
        <v>0</v>
      </c>
    </row>
    <row r="3560" spans="9:36" ht="23.5" x14ac:dyDescent="0.35">
      <c r="I3560" s="57" t="s">
        <v>3571</v>
      </c>
      <c r="J3560" s="58">
        <f t="shared" si="951"/>
        <v>149</v>
      </c>
      <c r="K3560" s="58">
        <f t="shared" si="950"/>
        <v>3</v>
      </c>
      <c r="L3560" s="58">
        <f t="shared" si="938"/>
        <v>2.8809998718461598</v>
      </c>
      <c r="M3560" s="59">
        <f t="shared" si="939"/>
        <v>1.6486833311974358</v>
      </c>
      <c r="N3560" s="59">
        <f t="shared" si="940"/>
        <v>-155.26975003203847</v>
      </c>
      <c r="O3560" s="59">
        <f t="shared" si="941"/>
        <v>21.596776696955079</v>
      </c>
      <c r="P3560" s="59">
        <f t="shared" si="942"/>
        <v>116.58236568511025</v>
      </c>
      <c r="Q3560" s="60">
        <f t="shared" si="943"/>
        <v>-26.58236568511024</v>
      </c>
      <c r="R3560" s="59">
        <f t="shared" si="944"/>
        <v>-154.21751373295729</v>
      </c>
      <c r="S3560" s="61">
        <f t="shared" si="935"/>
        <v>0</v>
      </c>
      <c r="U3560" s="13">
        <f t="shared" si="936"/>
        <v>116.58236568511025</v>
      </c>
      <c r="V3560" s="14">
        <f t="shared" si="937"/>
        <v>-154.21751373295729</v>
      </c>
      <c r="W3560" s="7">
        <v>116.58199999999999</v>
      </c>
      <c r="X3560" s="28">
        <v>-154.2869</v>
      </c>
      <c r="Y3560" s="74">
        <v>0</v>
      </c>
      <c r="Z3560" s="75">
        <v>0</v>
      </c>
      <c r="AA3560" s="33">
        <v>0</v>
      </c>
      <c r="AB3560" s="33">
        <v>0</v>
      </c>
      <c r="AC3560" s="45"/>
      <c r="AD3560" s="48">
        <f t="shared" si="945"/>
        <v>1329.8649999567306</v>
      </c>
      <c r="AE3560" s="49">
        <f>IF(P3560&gt;90,0,AD3560*0.7^((1/cosd(P3560))^0.678))</f>
        <v>0</v>
      </c>
      <c r="AG3560" s="81">
        <f t="shared" si="946"/>
        <v>0</v>
      </c>
      <c r="AH3560" s="82">
        <f t="shared" si="947"/>
        <v>0</v>
      </c>
      <c r="AI3560" s="81">
        <f t="shared" si="948"/>
        <v>0</v>
      </c>
      <c r="AJ3560" s="82">
        <f t="shared" si="949"/>
        <v>0</v>
      </c>
    </row>
    <row r="3561" spans="9:36" ht="23.5" x14ac:dyDescent="0.35">
      <c r="I3561" s="57" t="s">
        <v>3572</v>
      </c>
      <c r="J3561" s="58">
        <f t="shared" si="951"/>
        <v>149</v>
      </c>
      <c r="K3561" s="58">
        <f t="shared" si="950"/>
        <v>4</v>
      </c>
      <c r="L3561" s="58">
        <f t="shared" si="938"/>
        <v>2.8809998718461598</v>
      </c>
      <c r="M3561" s="59">
        <f t="shared" si="939"/>
        <v>2.6486833311974354</v>
      </c>
      <c r="N3561" s="59">
        <f t="shared" si="940"/>
        <v>-140.26975003203847</v>
      </c>
      <c r="O3561" s="59">
        <f t="shared" si="941"/>
        <v>21.596776696955079</v>
      </c>
      <c r="P3561" s="59">
        <f t="shared" si="942"/>
        <v>110.15934532815852</v>
      </c>
      <c r="Q3561" s="60">
        <f t="shared" si="943"/>
        <v>-20.159345328158519</v>
      </c>
      <c r="R3561" s="59">
        <f t="shared" si="944"/>
        <v>-140.72179912299123</v>
      </c>
      <c r="S3561" s="61">
        <f t="shared" si="935"/>
        <v>0</v>
      </c>
      <c r="U3561" s="13">
        <f t="shared" si="936"/>
        <v>110.15934532815852</v>
      </c>
      <c r="V3561" s="14">
        <f t="shared" si="937"/>
        <v>-140.72179912299123</v>
      </c>
      <c r="W3561" s="7">
        <v>110.166</v>
      </c>
      <c r="X3561" s="28">
        <v>-140.79169999999999</v>
      </c>
      <c r="Y3561" s="74">
        <v>0</v>
      </c>
      <c r="Z3561" s="75">
        <v>0</v>
      </c>
      <c r="AA3561" s="33">
        <v>0</v>
      </c>
      <c r="AB3561" s="33">
        <v>0</v>
      </c>
      <c r="AC3561" s="45"/>
      <c r="AD3561" s="48">
        <f t="shared" si="945"/>
        <v>1329.8649999567306</v>
      </c>
      <c r="AE3561" s="49">
        <f>IF(P3561&gt;90,0,AD3561*0.7^((1/cosd(P3561))^0.678))</f>
        <v>0</v>
      </c>
      <c r="AG3561" s="81">
        <f t="shared" si="946"/>
        <v>0</v>
      </c>
      <c r="AH3561" s="82">
        <f t="shared" si="947"/>
        <v>0</v>
      </c>
      <c r="AI3561" s="81">
        <f t="shared" si="948"/>
        <v>0</v>
      </c>
      <c r="AJ3561" s="82">
        <f t="shared" si="949"/>
        <v>0</v>
      </c>
    </row>
    <row r="3562" spans="9:36" ht="23.5" x14ac:dyDescent="0.35">
      <c r="I3562" s="57" t="s">
        <v>3573</v>
      </c>
      <c r="J3562" s="58">
        <f t="shared" si="951"/>
        <v>149</v>
      </c>
      <c r="K3562" s="58">
        <f t="shared" si="950"/>
        <v>5</v>
      </c>
      <c r="L3562" s="58">
        <f t="shared" si="938"/>
        <v>2.8809998718461598</v>
      </c>
      <c r="M3562" s="59">
        <f t="shared" si="939"/>
        <v>3.6486833311974354</v>
      </c>
      <c r="N3562" s="59">
        <f t="shared" si="940"/>
        <v>-125.26975003203846</v>
      </c>
      <c r="O3562" s="59">
        <f t="shared" si="941"/>
        <v>21.596776696955079</v>
      </c>
      <c r="P3562" s="59">
        <f t="shared" si="942"/>
        <v>101.71611887805324</v>
      </c>
      <c r="Q3562" s="60">
        <f t="shared" si="943"/>
        <v>-11.716118878053246</v>
      </c>
      <c r="R3562" s="59">
        <f t="shared" si="944"/>
        <v>-129.16972271099831</v>
      </c>
      <c r="S3562" s="61">
        <f t="shared" si="935"/>
        <v>0</v>
      </c>
      <c r="U3562" s="13">
        <f t="shared" si="936"/>
        <v>101.71611887805324</v>
      </c>
      <c r="V3562" s="14">
        <f t="shared" si="937"/>
        <v>-129.16972271099831</v>
      </c>
      <c r="W3562" s="7">
        <v>101.72799999999999</v>
      </c>
      <c r="X3562" s="28">
        <v>-129.24029999999999</v>
      </c>
      <c r="Y3562" s="74">
        <v>0</v>
      </c>
      <c r="Z3562" s="75">
        <v>0</v>
      </c>
      <c r="AA3562" s="33">
        <v>0</v>
      </c>
      <c r="AB3562" s="33">
        <v>0</v>
      </c>
      <c r="AC3562" s="45"/>
      <c r="AD3562" s="48">
        <f t="shared" si="945"/>
        <v>1329.8649999567306</v>
      </c>
      <c r="AE3562" s="49">
        <f>IF(P3562&gt;90,0,AD3562*0.7^((1/cosd(P3562))^0.678))</f>
        <v>0</v>
      </c>
      <c r="AG3562" s="81">
        <f t="shared" si="946"/>
        <v>0</v>
      </c>
      <c r="AH3562" s="82">
        <f t="shared" si="947"/>
        <v>0</v>
      </c>
      <c r="AI3562" s="81">
        <f t="shared" si="948"/>
        <v>0</v>
      </c>
      <c r="AJ3562" s="82">
        <f t="shared" si="949"/>
        <v>0</v>
      </c>
    </row>
    <row r="3563" spans="9:36" ht="23.5" x14ac:dyDescent="0.35">
      <c r="I3563" s="57" t="s">
        <v>3574</v>
      </c>
      <c r="J3563" s="58">
        <f t="shared" si="951"/>
        <v>149</v>
      </c>
      <c r="K3563" s="58">
        <f t="shared" si="950"/>
        <v>6</v>
      </c>
      <c r="L3563" s="58">
        <f t="shared" si="938"/>
        <v>2.8809998718461598</v>
      </c>
      <c r="M3563" s="59">
        <f t="shared" si="939"/>
        <v>4.6486833311974358</v>
      </c>
      <c r="N3563" s="59">
        <f t="shared" si="940"/>
        <v>-110.26975003203846</v>
      </c>
      <c r="O3563" s="59">
        <f t="shared" si="941"/>
        <v>21.596776696955079</v>
      </c>
      <c r="P3563" s="59">
        <f t="shared" si="942"/>
        <v>91.85804429880838</v>
      </c>
      <c r="Q3563" s="60">
        <f t="shared" si="943"/>
        <v>-1.8580442988083747</v>
      </c>
      <c r="R3563" s="59">
        <f t="shared" si="944"/>
        <v>-119.22894365128677</v>
      </c>
      <c r="S3563" s="61">
        <f t="shared" si="935"/>
        <v>0</v>
      </c>
      <c r="U3563" s="13">
        <f t="shared" si="936"/>
        <v>91.85804429880838</v>
      </c>
      <c r="V3563" s="14">
        <f t="shared" si="937"/>
        <v>-119.22894365128677</v>
      </c>
      <c r="W3563" s="7">
        <v>91.874899999999997</v>
      </c>
      <c r="X3563" s="28">
        <v>-119.3018</v>
      </c>
      <c r="Y3563" s="74">
        <v>0</v>
      </c>
      <c r="Z3563" s="75">
        <v>0</v>
      </c>
      <c r="AA3563" s="33">
        <v>0</v>
      </c>
      <c r="AB3563" s="33">
        <v>0</v>
      </c>
      <c r="AC3563" s="45"/>
      <c r="AD3563" s="48">
        <f t="shared" si="945"/>
        <v>1329.8649999567306</v>
      </c>
      <c r="AE3563" s="49">
        <f>IF(P3563&gt;90,0,AD3563*0.7^((1/cosd(P3563))^0.678))</f>
        <v>0</v>
      </c>
      <c r="AG3563" s="81">
        <f t="shared" si="946"/>
        <v>0</v>
      </c>
      <c r="AH3563" s="82">
        <f t="shared" si="947"/>
        <v>0</v>
      </c>
      <c r="AI3563" s="81">
        <f t="shared" si="948"/>
        <v>0</v>
      </c>
      <c r="AJ3563" s="82">
        <f t="shared" si="949"/>
        <v>0</v>
      </c>
    </row>
    <row r="3564" spans="9:36" ht="23.5" x14ac:dyDescent="0.35">
      <c r="I3564" s="57" t="s">
        <v>3575</v>
      </c>
      <c r="J3564" s="58">
        <f t="shared" si="951"/>
        <v>149</v>
      </c>
      <c r="K3564" s="58">
        <f t="shared" si="950"/>
        <v>7</v>
      </c>
      <c r="L3564" s="58">
        <f t="shared" si="938"/>
        <v>2.8809998718461598</v>
      </c>
      <c r="M3564" s="59">
        <f t="shared" si="939"/>
        <v>5.6486833311974358</v>
      </c>
      <c r="N3564" s="59">
        <f t="shared" si="940"/>
        <v>-95.269750032038459</v>
      </c>
      <c r="O3564" s="59">
        <f t="shared" si="941"/>
        <v>21.596776696955079</v>
      </c>
      <c r="P3564" s="59">
        <f t="shared" si="942"/>
        <v>81.045075105098064</v>
      </c>
      <c r="Q3564" s="60">
        <f t="shared" si="943"/>
        <v>8.954924894901934</v>
      </c>
      <c r="R3564" s="59">
        <f t="shared" si="944"/>
        <v>-110.39838756144151</v>
      </c>
      <c r="S3564" s="61">
        <f t="shared" si="935"/>
        <v>0.91153068459756459</v>
      </c>
      <c r="U3564" s="13">
        <f t="shared" si="936"/>
        <v>81.045075105098064</v>
      </c>
      <c r="V3564" s="14">
        <f t="shared" si="937"/>
        <v>-110.39838756144151</v>
      </c>
      <c r="W3564" s="7">
        <v>80.966999999999999</v>
      </c>
      <c r="X3564" s="28">
        <v>-110.47629999999999</v>
      </c>
      <c r="Y3564" s="74">
        <v>0.43970562329826068</v>
      </c>
      <c r="Z3564" s="75">
        <v>0.47609000000000001</v>
      </c>
      <c r="AA3564" s="33">
        <v>0.91153068459756459</v>
      </c>
      <c r="AB3564" s="33">
        <v>0.91598900000000005</v>
      </c>
      <c r="AC3564" s="45"/>
      <c r="AD3564" s="48">
        <f t="shared" si="945"/>
        <v>1329.8649999567306</v>
      </c>
      <c r="AE3564" s="49">
        <f>IF(P3564&gt;90,0,AD3564*0.7^((1/cosd(P3564))^0.678))</f>
        <v>377.6473794317132</v>
      </c>
      <c r="AG3564" s="81">
        <f t="shared" si="946"/>
        <v>166.05367635997621</v>
      </c>
      <c r="AH3564" s="82">
        <f t="shared" si="947"/>
        <v>344.23717430986579</v>
      </c>
      <c r="AI3564" s="81">
        <f t="shared" si="948"/>
        <v>179.79414087364435</v>
      </c>
      <c r="AJ3564" s="82">
        <f t="shared" si="949"/>
        <v>345.92084543827559</v>
      </c>
    </row>
    <row r="3565" spans="9:36" ht="23.5" x14ac:dyDescent="0.35">
      <c r="I3565" s="57" t="s">
        <v>3576</v>
      </c>
      <c r="J3565" s="58">
        <f t="shared" si="951"/>
        <v>149</v>
      </c>
      <c r="K3565" s="58">
        <f t="shared" si="950"/>
        <v>8</v>
      </c>
      <c r="L3565" s="58">
        <f t="shared" si="938"/>
        <v>2.8809998718461598</v>
      </c>
      <c r="M3565" s="59">
        <f t="shared" si="939"/>
        <v>6.6486833311974358</v>
      </c>
      <c r="N3565" s="59">
        <f t="shared" si="940"/>
        <v>-80.269750032038459</v>
      </c>
      <c r="O3565" s="59">
        <f t="shared" si="941"/>
        <v>21.596776696955079</v>
      </c>
      <c r="P3565" s="59">
        <f t="shared" si="942"/>
        <v>69.612843096184932</v>
      </c>
      <c r="Q3565" s="60">
        <f t="shared" si="943"/>
        <v>20.387156903815079</v>
      </c>
      <c r="R3565" s="59">
        <f t="shared" si="944"/>
        <v>-102.13305536064168</v>
      </c>
      <c r="S3565" s="61">
        <f t="shared" si="935"/>
        <v>0.86094626083977155</v>
      </c>
      <c r="U3565" s="13">
        <f t="shared" si="936"/>
        <v>69.612843096184932</v>
      </c>
      <c r="V3565" s="14">
        <f t="shared" si="937"/>
        <v>-102.13305536064168</v>
      </c>
      <c r="W3565" s="7">
        <v>69.591399999999993</v>
      </c>
      <c r="X3565" s="28">
        <v>-102.2201</v>
      </c>
      <c r="Y3565" s="74">
        <v>0.61654487193776941</v>
      </c>
      <c r="Z3565" s="75">
        <v>0.65699399999999997</v>
      </c>
      <c r="AA3565" s="33">
        <v>0.86094626083977155</v>
      </c>
      <c r="AB3565" s="33">
        <v>0.87424900000000005</v>
      </c>
      <c r="AC3565" s="45"/>
      <c r="AD3565" s="48">
        <f t="shared" si="945"/>
        <v>1329.8649999567306</v>
      </c>
      <c r="AE3565" s="49">
        <f>IF(P3565&gt;90,0,AD3565*0.7^((1/cosd(P3565))^0.678))</f>
        <v>641.46312877520302</v>
      </c>
      <c r="AG3565" s="81">
        <f t="shared" si="946"/>
        <v>395.49080258350841</v>
      </c>
      <c r="AH3565" s="82">
        <f t="shared" si="947"/>
        <v>552.2652821855919</v>
      </c>
      <c r="AI3565" s="81">
        <f t="shared" si="948"/>
        <v>421.43742682653573</v>
      </c>
      <c r="AJ3565" s="82">
        <f t="shared" si="949"/>
        <v>560.79849886859245</v>
      </c>
    </row>
    <row r="3566" spans="9:36" ht="23.5" x14ac:dyDescent="0.35">
      <c r="I3566" s="57" t="s">
        <v>3577</v>
      </c>
      <c r="J3566" s="58">
        <f t="shared" si="951"/>
        <v>149</v>
      </c>
      <c r="K3566" s="58">
        <f t="shared" si="950"/>
        <v>9</v>
      </c>
      <c r="L3566" s="58">
        <f t="shared" si="938"/>
        <v>2.8809998718461598</v>
      </c>
      <c r="M3566" s="59">
        <f t="shared" si="939"/>
        <v>7.6486833311974358</v>
      </c>
      <c r="N3566" s="59">
        <f t="shared" si="940"/>
        <v>-65.269750032038459</v>
      </c>
      <c r="O3566" s="59">
        <f t="shared" si="941"/>
        <v>21.596776696955079</v>
      </c>
      <c r="P3566" s="59">
        <f t="shared" si="942"/>
        <v>57.821558465924973</v>
      </c>
      <c r="Q3566" s="60">
        <f t="shared" si="943"/>
        <v>32.178441534075027</v>
      </c>
      <c r="R3566" s="59">
        <f t="shared" si="944"/>
        <v>-93.809874181976781</v>
      </c>
      <c r="S3566" s="61">
        <f t="shared" si="935"/>
        <v>0.8302435538695776</v>
      </c>
      <c r="U3566" s="13">
        <f t="shared" si="936"/>
        <v>57.821558465924973</v>
      </c>
      <c r="V3566" s="14">
        <f t="shared" si="937"/>
        <v>-93.809874181976781</v>
      </c>
      <c r="W3566" s="7">
        <v>57.818300000000001</v>
      </c>
      <c r="X3566" s="28">
        <v>-93.912599999999998</v>
      </c>
      <c r="Y3566" s="74">
        <v>0.77091731006217556</v>
      </c>
      <c r="Z3566" s="75">
        <v>0.80542999999999998</v>
      </c>
      <c r="AA3566" s="33">
        <v>0.8302435538695776</v>
      </c>
      <c r="AB3566" s="33">
        <v>0.85616700000000001</v>
      </c>
      <c r="AC3566" s="45"/>
      <c r="AD3566" s="48">
        <f t="shared" si="945"/>
        <v>1329.8649999567306</v>
      </c>
      <c r="AE3566" s="49">
        <f>IF(P3566&gt;90,0,AD3566*0.7^((1/cosd(P3566))^0.678))</f>
        <v>769.75611991276423</v>
      </c>
      <c r="AG3566" s="81">
        <f t="shared" si="946"/>
        <v>593.41831736704569</v>
      </c>
      <c r="AH3566" s="82">
        <f t="shared" si="947"/>
        <v>639.08505660923015</v>
      </c>
      <c r="AI3566" s="81">
        <f t="shared" si="948"/>
        <v>619.98467166133764</v>
      </c>
      <c r="AJ3566" s="82">
        <f t="shared" si="949"/>
        <v>659.03978791735165</v>
      </c>
    </row>
    <row r="3567" spans="9:36" ht="23.5" x14ac:dyDescent="0.35">
      <c r="I3567" s="57" t="s">
        <v>3578</v>
      </c>
      <c r="J3567" s="58">
        <f t="shared" si="951"/>
        <v>149</v>
      </c>
      <c r="K3567" s="58">
        <f t="shared" si="950"/>
        <v>10</v>
      </c>
      <c r="L3567" s="58">
        <f t="shared" si="938"/>
        <v>2.8809998718461598</v>
      </c>
      <c r="M3567" s="59">
        <f t="shared" si="939"/>
        <v>8.6486833311974358</v>
      </c>
      <c r="N3567" s="59">
        <f t="shared" si="940"/>
        <v>-50.269750032038459</v>
      </c>
      <c r="O3567" s="59">
        <f t="shared" si="941"/>
        <v>21.596776696955079</v>
      </c>
      <c r="P3567" s="59">
        <f t="shared" si="942"/>
        <v>45.917577587720444</v>
      </c>
      <c r="Q3567" s="60">
        <f t="shared" si="943"/>
        <v>44.082422412279556</v>
      </c>
      <c r="R3567" s="59">
        <f t="shared" si="944"/>
        <v>-84.53272819374078</v>
      </c>
      <c r="S3567" s="61">
        <f t="shared" si="935"/>
        <v>0.83249834683970958</v>
      </c>
      <c r="U3567" s="13">
        <f t="shared" si="936"/>
        <v>45.917577587720444</v>
      </c>
      <c r="V3567" s="14">
        <f t="shared" si="937"/>
        <v>-84.53272819374078</v>
      </c>
      <c r="W3567" s="7">
        <v>45.920999999999999</v>
      </c>
      <c r="X3567" s="28">
        <v>-84.662400000000005</v>
      </c>
      <c r="Y3567" s="74">
        <v>0.88934497836673321</v>
      </c>
      <c r="Z3567" s="75">
        <v>0.91196600000000005</v>
      </c>
      <c r="AA3567" s="33">
        <v>0.83249834683970958</v>
      </c>
      <c r="AB3567" s="33">
        <v>0.86899099999999996</v>
      </c>
      <c r="AC3567" s="45"/>
      <c r="AD3567" s="48">
        <f t="shared" si="945"/>
        <v>1329.8649999567306</v>
      </c>
      <c r="AE3567" s="49">
        <f>IF(P3567&gt;90,0,AD3567*0.7^((1/cosd(P3567))^0.678))</f>
        <v>842.75510494320997</v>
      </c>
      <c r="AG3567" s="81">
        <f t="shared" si="946"/>
        <v>749.50002057417305</v>
      </c>
      <c r="AH3567" s="82">
        <f t="shared" si="947"/>
        <v>701.59223165594824</v>
      </c>
      <c r="AI3567" s="81">
        <f t="shared" si="948"/>
        <v>768.56400203463943</v>
      </c>
      <c r="AJ3567" s="82">
        <f t="shared" si="949"/>
        <v>732.34660139970492</v>
      </c>
    </row>
    <row r="3568" spans="9:36" ht="23.5" x14ac:dyDescent="0.35">
      <c r="I3568" s="57" t="s">
        <v>3579</v>
      </c>
      <c r="J3568" s="58">
        <f t="shared" si="951"/>
        <v>149</v>
      </c>
      <c r="K3568" s="58">
        <f t="shared" si="950"/>
        <v>11</v>
      </c>
      <c r="L3568" s="58">
        <f t="shared" si="938"/>
        <v>2.8809998718461598</v>
      </c>
      <c r="M3568" s="59">
        <f t="shared" si="939"/>
        <v>9.6486833311974358</v>
      </c>
      <c r="N3568" s="59">
        <f t="shared" si="940"/>
        <v>-35.269750032038459</v>
      </c>
      <c r="O3568" s="59">
        <f t="shared" si="941"/>
        <v>21.596776696955079</v>
      </c>
      <c r="P3568" s="59">
        <f t="shared" si="942"/>
        <v>34.244027425254394</v>
      </c>
      <c r="Q3568" s="60">
        <f t="shared" si="943"/>
        <v>55.755972574745606</v>
      </c>
      <c r="R3568" s="59">
        <f t="shared" si="944"/>
        <v>-72.573036234037431</v>
      </c>
      <c r="S3568" s="61">
        <f t="shared" si="935"/>
        <v>0.86671365557157476</v>
      </c>
      <c r="U3568" s="13">
        <f t="shared" si="936"/>
        <v>34.244027425254394</v>
      </c>
      <c r="V3568" s="14">
        <f t="shared" si="937"/>
        <v>-72.573036234037431</v>
      </c>
      <c r="W3568" s="7">
        <v>34.244700000000002</v>
      </c>
      <c r="X3568" s="28">
        <v>-72.751000000000005</v>
      </c>
      <c r="Y3568" s="74">
        <v>0.96548176387232321</v>
      </c>
      <c r="Z3568" s="75">
        <v>0.974715</v>
      </c>
      <c r="AA3568" s="33">
        <v>0.86671365557157476</v>
      </c>
      <c r="AB3568" s="33">
        <v>0.90533799999999998</v>
      </c>
      <c r="AC3568" s="45"/>
      <c r="AD3568" s="48">
        <f t="shared" si="945"/>
        <v>1329.8649999567306</v>
      </c>
      <c r="AE3568" s="49">
        <f>IF(P3568&gt;90,0,AD3568*0.7^((1/cosd(P3568))^0.678))</f>
        <v>886.26570390955862</v>
      </c>
      <c r="AG3568" s="81">
        <f t="shared" si="946"/>
        <v>855.67337507014679</v>
      </c>
      <c r="AH3568" s="82">
        <f t="shared" si="947"/>
        <v>768.1385880431684</v>
      </c>
      <c r="AI3568" s="81">
        <f t="shared" si="948"/>
        <v>863.85647558620542</v>
      </c>
      <c r="AJ3568" s="82">
        <f t="shared" si="949"/>
        <v>802.37001984607195</v>
      </c>
    </row>
    <row r="3569" spans="9:36" ht="23.5" x14ac:dyDescent="0.35">
      <c r="I3569" s="57" t="s">
        <v>3580</v>
      </c>
      <c r="J3569" s="58">
        <f t="shared" si="951"/>
        <v>149</v>
      </c>
      <c r="K3569" s="58">
        <f t="shared" si="950"/>
        <v>12</v>
      </c>
      <c r="L3569" s="58">
        <f t="shared" si="938"/>
        <v>2.8809998718461598</v>
      </c>
      <c r="M3569" s="59">
        <f t="shared" si="939"/>
        <v>10.648683331197436</v>
      </c>
      <c r="N3569" s="59">
        <f t="shared" si="940"/>
        <v>-20.269750032038463</v>
      </c>
      <c r="O3569" s="59">
        <f t="shared" si="941"/>
        <v>21.596776696955079</v>
      </c>
      <c r="P3569" s="59">
        <f t="shared" si="942"/>
        <v>23.580161871060493</v>
      </c>
      <c r="Q3569" s="60">
        <f t="shared" si="943"/>
        <v>66.419838128939503</v>
      </c>
      <c r="R3569" s="59">
        <f t="shared" si="944"/>
        <v>-53.632907405035418</v>
      </c>
      <c r="S3569" s="61">
        <f t="shared" si="935"/>
        <v>0.9184661916149478</v>
      </c>
      <c r="U3569" s="13">
        <f t="shared" si="936"/>
        <v>23.580161871060493</v>
      </c>
      <c r="V3569" s="14">
        <f t="shared" si="937"/>
        <v>-53.632907405035418</v>
      </c>
      <c r="W3569" s="7">
        <v>23.561599999999999</v>
      </c>
      <c r="X3569" s="28">
        <v>-53.897999999999996</v>
      </c>
      <c r="Y3569" s="74">
        <v>0.99819560840328292</v>
      </c>
      <c r="Z3569" s="75">
        <v>0.99869799999999997</v>
      </c>
      <c r="AA3569" s="33">
        <v>0.9184661916149478</v>
      </c>
      <c r="AB3569" s="33">
        <v>0.94543200000000005</v>
      </c>
      <c r="AC3569" s="45"/>
      <c r="AD3569" s="48">
        <f t="shared" si="945"/>
        <v>1329.8649999567306</v>
      </c>
      <c r="AE3569" s="49">
        <f>IF(P3569&gt;90,0,AD3569*0.7^((1/cosd(P3569))^0.678))</f>
        <v>910.90340108638964</v>
      </c>
      <c r="AG3569" s="81">
        <f t="shared" si="946"/>
        <v>909.25977464404832</v>
      </c>
      <c r="AH3569" s="82">
        <f t="shared" si="947"/>
        <v>836.63397772491965</v>
      </c>
      <c r="AI3569" s="81">
        <f t="shared" si="948"/>
        <v>909.71740485817509</v>
      </c>
      <c r="AJ3569" s="82">
        <f t="shared" si="949"/>
        <v>861.19722429590752</v>
      </c>
    </row>
    <row r="3570" spans="9:36" ht="23.5" x14ac:dyDescent="0.35">
      <c r="I3570" s="57" t="s">
        <v>3581</v>
      </c>
      <c r="J3570" s="58">
        <f t="shared" si="951"/>
        <v>149</v>
      </c>
      <c r="K3570" s="58">
        <f t="shared" si="950"/>
        <v>13</v>
      </c>
      <c r="L3570" s="58">
        <f t="shared" si="938"/>
        <v>2.8809998718461598</v>
      </c>
      <c r="M3570" s="59">
        <f t="shared" si="939"/>
        <v>11.648683331197436</v>
      </c>
      <c r="N3570" s="59">
        <f t="shared" si="940"/>
        <v>-5.2697500320384627</v>
      </c>
      <c r="O3570" s="59">
        <f t="shared" si="941"/>
        <v>21.596776696955079</v>
      </c>
      <c r="P3570" s="59">
        <f t="shared" si="942"/>
        <v>16.437745196709749</v>
      </c>
      <c r="Q3570" s="60">
        <f t="shared" si="943"/>
        <v>73.562254803290259</v>
      </c>
      <c r="R3570" s="59">
        <f t="shared" si="944"/>
        <v>-17.564842563589124</v>
      </c>
      <c r="S3570" s="61">
        <f t="shared" si="935"/>
        <v>0.96794865727040336</v>
      </c>
      <c r="U3570" s="13">
        <f t="shared" si="936"/>
        <v>16.437745196709749</v>
      </c>
      <c r="V3570" s="14">
        <f t="shared" si="937"/>
        <v>-17.564842563589124</v>
      </c>
      <c r="W3570" s="7">
        <v>16.366599999999998</v>
      </c>
      <c r="X3570" s="28">
        <v>-17.884999999999991</v>
      </c>
      <c r="Y3570" s="74">
        <v>0.99146430521428952</v>
      </c>
      <c r="Z3570" s="75">
        <v>0.99216099999999996</v>
      </c>
      <c r="AA3570" s="33">
        <v>0.96794865727040336</v>
      </c>
      <c r="AB3570" s="33">
        <v>0.96976300000000004</v>
      </c>
      <c r="AC3570" s="45"/>
      <c r="AD3570" s="48">
        <f t="shared" si="945"/>
        <v>1329.8649999567306</v>
      </c>
      <c r="AE3570" s="49">
        <f>IF(P3570&gt;90,0,AD3570*0.7^((1/cosd(P3570))^0.678))</f>
        <v>921.42559201741153</v>
      </c>
      <c r="AG3570" s="81">
        <f t="shared" si="946"/>
        <v>913.56058439620836</v>
      </c>
      <c r="AH3570" s="82">
        <f t="shared" si="947"/>
        <v>891.89266456784003</v>
      </c>
      <c r="AI3570" s="81">
        <f t="shared" si="948"/>
        <v>914.20253680158703</v>
      </c>
      <c r="AJ3570" s="82">
        <f t="shared" si="949"/>
        <v>893.5644463915811</v>
      </c>
    </row>
    <row r="3571" spans="9:36" ht="23.5" x14ac:dyDescent="0.35">
      <c r="I3571" s="57" t="s">
        <v>3582</v>
      </c>
      <c r="J3571" s="58">
        <f t="shared" si="951"/>
        <v>149</v>
      </c>
      <c r="K3571" s="58">
        <f t="shared" si="950"/>
        <v>14</v>
      </c>
      <c r="L3571" s="58">
        <f t="shared" si="938"/>
        <v>2.8809998718461598</v>
      </c>
      <c r="M3571" s="59">
        <f t="shared" si="939"/>
        <v>12.648683331197436</v>
      </c>
      <c r="N3571" s="59">
        <f t="shared" si="940"/>
        <v>9.7302499679615373</v>
      </c>
      <c r="O3571" s="59">
        <f t="shared" si="941"/>
        <v>21.596776696955079</v>
      </c>
      <c r="P3571" s="59">
        <f t="shared" si="942"/>
        <v>17.894685055942503</v>
      </c>
      <c r="Q3571" s="60">
        <f t="shared" si="943"/>
        <v>72.105314944057497</v>
      </c>
      <c r="R3571" s="59">
        <f t="shared" si="944"/>
        <v>30.758816015285092</v>
      </c>
      <c r="S3571" s="61">
        <f t="shared" si="935"/>
        <v>0.99713903710174223</v>
      </c>
      <c r="U3571" s="13">
        <f t="shared" si="936"/>
        <v>17.894685055942503</v>
      </c>
      <c r="V3571" s="14">
        <f t="shared" si="937"/>
        <v>30.758816015285092</v>
      </c>
      <c r="W3571" s="7">
        <v>17.773900000000001</v>
      </c>
      <c r="X3571" s="28">
        <v>30.682999999999993</v>
      </c>
      <c r="Y3571" s="74">
        <v>0.95462029403928361</v>
      </c>
      <c r="Z3571" s="75">
        <v>0.93349000000000004</v>
      </c>
      <c r="AA3571" s="33">
        <v>0.99713903710174223</v>
      </c>
      <c r="AB3571" s="33">
        <v>0.99580299999999999</v>
      </c>
      <c r="AC3571" s="45"/>
      <c r="AD3571" s="48">
        <f t="shared" si="945"/>
        <v>1329.8649999567306</v>
      </c>
      <c r="AE3571" s="49">
        <f>IF(P3571&gt;90,0,AD3571*0.7^((1/cosd(P3571))^0.678))</f>
        <v>919.62194120460663</v>
      </c>
      <c r="AG3571" s="81">
        <f t="shared" si="946"/>
        <v>877.88976791771836</v>
      </c>
      <c r="AH3571" s="82">
        <f t="shared" si="947"/>
        <v>916.99093695039642</v>
      </c>
      <c r="AI3571" s="81">
        <f t="shared" si="948"/>
        <v>858.45788589508822</v>
      </c>
      <c r="AJ3571" s="82">
        <f t="shared" si="949"/>
        <v>915.76228791737094</v>
      </c>
    </row>
    <row r="3572" spans="9:36" ht="23.5" x14ac:dyDescent="0.35">
      <c r="I3572" s="57" t="s">
        <v>3583</v>
      </c>
      <c r="J3572" s="58">
        <f t="shared" si="951"/>
        <v>149</v>
      </c>
      <c r="K3572" s="58">
        <f t="shared" si="950"/>
        <v>15</v>
      </c>
      <c r="L3572" s="58">
        <f t="shared" si="938"/>
        <v>2.8809998718461598</v>
      </c>
      <c r="M3572" s="59">
        <f t="shared" si="939"/>
        <v>13.648683331197436</v>
      </c>
      <c r="N3572" s="59">
        <f t="shared" si="940"/>
        <v>24.730249967961537</v>
      </c>
      <c r="O3572" s="59">
        <f t="shared" si="941"/>
        <v>21.596776696955079</v>
      </c>
      <c r="P3572" s="59">
        <f t="shared" si="942"/>
        <v>26.555956021485819</v>
      </c>
      <c r="Q3572" s="60">
        <f t="shared" si="943"/>
        <v>63.444043978514181</v>
      </c>
      <c r="R3572" s="59">
        <f t="shared" si="944"/>
        <v>60.46520687203337</v>
      </c>
      <c r="S3572" s="61">
        <f t="shared" si="935"/>
        <v>0.99286869588330429</v>
      </c>
      <c r="U3572" s="13">
        <f t="shared" si="936"/>
        <v>26.555956021485819</v>
      </c>
      <c r="V3572" s="14">
        <f t="shared" si="937"/>
        <v>60.46520687203337</v>
      </c>
      <c r="W3572" s="7">
        <v>26.427</v>
      </c>
      <c r="X3572" s="28">
        <v>60.524000000000001</v>
      </c>
      <c r="Y3572" s="74">
        <v>0.90240718633142203</v>
      </c>
      <c r="Z3572" s="75">
        <v>0.85999400000000004</v>
      </c>
      <c r="AA3572" s="33">
        <v>0.99286869588330429</v>
      </c>
      <c r="AB3572" s="33">
        <v>0.98990299999999998</v>
      </c>
      <c r="AC3572" s="45"/>
      <c r="AD3572" s="48">
        <f t="shared" si="945"/>
        <v>1329.8649999567306</v>
      </c>
      <c r="AE3572" s="49">
        <f>IF(P3572&gt;90,0,AD3572*0.7^((1/cosd(P3572))^0.678))</f>
        <v>905.19540011504773</v>
      </c>
      <c r="AG3572" s="81">
        <f t="shared" si="946"/>
        <v>816.85483409796598</v>
      </c>
      <c r="AH3572" s="82">
        <f t="shared" si="947"/>
        <v>898.74017643179332</v>
      </c>
      <c r="AI3572" s="81">
        <f t="shared" si="948"/>
        <v>778.46261292654037</v>
      </c>
      <c r="AJ3572" s="82">
        <f t="shared" si="949"/>
        <v>896.05564216008611</v>
      </c>
    </row>
    <row r="3573" spans="9:36" ht="23.5" x14ac:dyDescent="0.35">
      <c r="I3573" s="57" t="s">
        <v>3584</v>
      </c>
      <c r="J3573" s="58">
        <f t="shared" si="951"/>
        <v>149</v>
      </c>
      <c r="K3573" s="58">
        <f t="shared" si="950"/>
        <v>16</v>
      </c>
      <c r="L3573" s="58">
        <f t="shared" si="938"/>
        <v>2.8809998718461598</v>
      </c>
      <c r="M3573" s="59">
        <f t="shared" si="939"/>
        <v>14.648683331197436</v>
      </c>
      <c r="N3573" s="59">
        <f t="shared" si="940"/>
        <v>39.730249967961541</v>
      </c>
      <c r="O3573" s="59">
        <f t="shared" si="941"/>
        <v>21.596776696955079</v>
      </c>
      <c r="P3573" s="59">
        <f t="shared" si="942"/>
        <v>37.660353125395453</v>
      </c>
      <c r="Q3573" s="60">
        <f t="shared" si="943"/>
        <v>52.339646874604547</v>
      </c>
      <c r="R3573" s="59">
        <f t="shared" si="944"/>
        <v>76.582256667639797</v>
      </c>
      <c r="S3573" s="61">
        <f t="shared" si="935"/>
        <v>0.94742314197610122</v>
      </c>
      <c r="U3573" s="13">
        <f t="shared" si="936"/>
        <v>37.660353125395453</v>
      </c>
      <c r="V3573" s="14">
        <f t="shared" si="937"/>
        <v>76.582256667639797</v>
      </c>
      <c r="W3573" s="7">
        <v>37.5274</v>
      </c>
      <c r="X3573" s="28">
        <v>76.660000000000025</v>
      </c>
      <c r="Y3573" s="74">
        <v>0.8538697632093043</v>
      </c>
      <c r="Z3573" s="75">
        <v>0.81006599999999995</v>
      </c>
      <c r="AA3573" s="33">
        <v>0.94742314197610122</v>
      </c>
      <c r="AB3573" s="33">
        <v>0.93234600000000001</v>
      </c>
      <c r="AC3573" s="45"/>
      <c r="AD3573" s="48">
        <f t="shared" si="945"/>
        <v>1329.8649999567306</v>
      </c>
      <c r="AE3573" s="49">
        <f>IF(P3573&gt;90,0,AD3573*0.7^((1/cosd(P3573))^0.678))</f>
        <v>875.62380314761117</v>
      </c>
      <c r="AG3573" s="81">
        <f t="shared" si="946"/>
        <v>747.66868945408123</v>
      </c>
      <c r="AH3573" s="82">
        <f t="shared" si="947"/>
        <v>829.58625476717293</v>
      </c>
      <c r="AI3573" s="81">
        <f t="shared" si="948"/>
        <v>709.31307172057279</v>
      </c>
      <c r="AJ3573" s="82">
        <f t="shared" si="949"/>
        <v>816.38435036946271</v>
      </c>
    </row>
    <row r="3574" spans="9:36" ht="23.5" x14ac:dyDescent="0.35">
      <c r="I3574" s="57" t="s">
        <v>3585</v>
      </c>
      <c r="J3574" s="58">
        <f t="shared" si="951"/>
        <v>149</v>
      </c>
      <c r="K3574" s="58">
        <f t="shared" si="950"/>
        <v>17</v>
      </c>
      <c r="L3574" s="58">
        <f t="shared" si="938"/>
        <v>2.8809998718461598</v>
      </c>
      <c r="M3574" s="59">
        <f t="shared" si="939"/>
        <v>15.648683331197436</v>
      </c>
      <c r="N3574" s="59">
        <f t="shared" si="940"/>
        <v>54.730249967961541</v>
      </c>
      <c r="O3574" s="59">
        <f t="shared" si="941"/>
        <v>21.596776696955079</v>
      </c>
      <c r="P3574" s="59">
        <f t="shared" si="942"/>
        <v>49.452586857702485</v>
      </c>
      <c r="Q3574" s="60">
        <f t="shared" si="943"/>
        <v>40.547413142297515</v>
      </c>
      <c r="R3574" s="59">
        <f t="shared" si="944"/>
        <v>87.467289049324251</v>
      </c>
      <c r="S3574" s="61">
        <f t="shared" si="935"/>
        <v>0.85836491632146117</v>
      </c>
      <c r="U3574" s="13">
        <f t="shared" si="936"/>
        <v>49.452586857702485</v>
      </c>
      <c r="V3574" s="14">
        <f t="shared" si="937"/>
        <v>87.467289049324251</v>
      </c>
      <c r="W3574" s="7">
        <v>49.311</v>
      </c>
      <c r="X3574" s="28">
        <v>87.543000000000006</v>
      </c>
      <c r="Y3574" s="74">
        <v>0.82813638491023678</v>
      </c>
      <c r="Z3574" s="75">
        <v>0.79493599999999998</v>
      </c>
      <c r="AA3574" s="33">
        <v>0.85836491632146117</v>
      </c>
      <c r="AB3574" s="33">
        <v>0.83067000000000002</v>
      </c>
      <c r="AC3574" s="45"/>
      <c r="AD3574" s="48">
        <f t="shared" si="945"/>
        <v>1329.8649999567306</v>
      </c>
      <c r="AE3574" s="49">
        <f>IF(P3574&gt;90,0,AD3574*0.7^((1/cosd(P3574))^0.678))</f>
        <v>824.85927021434861</v>
      </c>
      <c r="AG3574" s="81">
        <f t="shared" si="946"/>
        <v>683.0959740950068</v>
      </c>
      <c r="AH3574" s="82">
        <f t="shared" si="947"/>
        <v>708.03025845452089</v>
      </c>
      <c r="AI3574" s="81">
        <f t="shared" si="948"/>
        <v>655.71032882711336</v>
      </c>
      <c r="AJ3574" s="82">
        <f t="shared" si="949"/>
        <v>685.18584998895301</v>
      </c>
    </row>
    <row r="3575" spans="9:36" ht="23.5" x14ac:dyDescent="0.35">
      <c r="I3575" s="57" t="s">
        <v>3586</v>
      </c>
      <c r="J3575" s="58">
        <f t="shared" si="951"/>
        <v>149</v>
      </c>
      <c r="K3575" s="58">
        <f t="shared" si="950"/>
        <v>18</v>
      </c>
      <c r="L3575" s="58">
        <f t="shared" si="938"/>
        <v>2.8809998718461598</v>
      </c>
      <c r="M3575" s="59">
        <f t="shared" si="939"/>
        <v>16.648683331197436</v>
      </c>
      <c r="N3575" s="59">
        <f t="shared" si="940"/>
        <v>69.730249967961541</v>
      </c>
      <c r="O3575" s="59">
        <f t="shared" si="941"/>
        <v>21.596776696955079</v>
      </c>
      <c r="P3575" s="59">
        <f t="shared" si="942"/>
        <v>61.351322057460372</v>
      </c>
      <c r="Q3575" s="60">
        <f t="shared" si="943"/>
        <v>28.648677942539628</v>
      </c>
      <c r="R3575" s="59">
        <f t="shared" si="944"/>
        <v>96.335336742351245</v>
      </c>
      <c r="S3575" s="61">
        <f t="shared" si="935"/>
        <v>0.72833121914026155</v>
      </c>
      <c r="U3575" s="13">
        <f t="shared" si="936"/>
        <v>61.351322057460372</v>
      </c>
      <c r="V3575" s="14">
        <f t="shared" si="937"/>
        <v>96.335336742351245</v>
      </c>
      <c r="W3575" s="7">
        <v>61.194499999999998</v>
      </c>
      <c r="X3575" s="28">
        <v>96.404999999999973</v>
      </c>
      <c r="Y3575" s="74">
        <v>0.83629782855129764</v>
      </c>
      <c r="Z3575" s="75">
        <v>0.81790700000000005</v>
      </c>
      <c r="AA3575" s="33">
        <v>0.72833121914026155</v>
      </c>
      <c r="AB3575" s="33">
        <v>0.69308999999999998</v>
      </c>
      <c r="AC3575" s="45"/>
      <c r="AD3575" s="48">
        <f t="shared" si="945"/>
        <v>1329.8649999567306</v>
      </c>
      <c r="AE3575" s="49">
        <f>IF(P3575&gt;90,0,AD3575*0.7^((1/cosd(P3575))^0.678))</f>
        <v>739.29723660115383</v>
      </c>
      <c r="AG3575" s="81">
        <f t="shared" si="946"/>
        <v>618.27267362351984</v>
      </c>
      <c r="AH3575" s="82">
        <f t="shared" si="947"/>
        <v>538.45325764074471</v>
      </c>
      <c r="AI3575" s="81">
        <f t="shared" si="948"/>
        <v>604.67638489673993</v>
      </c>
      <c r="AJ3575" s="82">
        <f t="shared" si="949"/>
        <v>512.39952171589368</v>
      </c>
    </row>
    <row r="3576" spans="9:36" ht="23.5" x14ac:dyDescent="0.35">
      <c r="I3576" s="57" t="s">
        <v>3587</v>
      </c>
      <c r="J3576" s="58">
        <f t="shared" si="951"/>
        <v>149</v>
      </c>
      <c r="K3576" s="58">
        <f t="shared" si="950"/>
        <v>19</v>
      </c>
      <c r="L3576" s="58">
        <f t="shared" si="938"/>
        <v>2.8809998718461598</v>
      </c>
      <c r="M3576" s="59">
        <f t="shared" si="939"/>
        <v>17.648683331197436</v>
      </c>
      <c r="N3576" s="59">
        <f t="shared" si="940"/>
        <v>84.730249967961541</v>
      </c>
      <c r="O3576" s="59">
        <f t="shared" si="941"/>
        <v>21.596776696955079</v>
      </c>
      <c r="P3576" s="59">
        <f t="shared" si="942"/>
        <v>73.060790251110717</v>
      </c>
      <c r="Q3576" s="60">
        <f t="shared" si="943"/>
        <v>16.939209748889287</v>
      </c>
      <c r="R3576" s="59">
        <f t="shared" si="944"/>
        <v>104.56605485974234</v>
      </c>
      <c r="S3576" s="61">
        <f t="shared" si="935"/>
        <v>0.56541572239554572</v>
      </c>
      <c r="U3576" s="13">
        <f t="shared" si="936"/>
        <v>73.060790251110717</v>
      </c>
      <c r="V3576" s="14">
        <f t="shared" si="937"/>
        <v>104.56605485974234</v>
      </c>
      <c r="W3576" s="7">
        <v>72.874799999999993</v>
      </c>
      <c r="X3576" s="28">
        <v>104.62900000000002</v>
      </c>
      <c r="Y3576" s="74">
        <v>0.87475362827744485</v>
      </c>
      <c r="Z3576" s="75">
        <v>0.87038300000000002</v>
      </c>
      <c r="AA3576" s="33">
        <v>0.56541572239554572</v>
      </c>
      <c r="AB3576" s="33">
        <v>0.54227499999999995</v>
      </c>
      <c r="AC3576" s="45"/>
      <c r="AD3576" s="48">
        <f t="shared" si="945"/>
        <v>1329.8649999567306</v>
      </c>
      <c r="AE3576" s="49">
        <f>IF(P3576&gt;90,0,AD3576*0.7^((1/cosd(P3576))^0.678))</f>
        <v>583.96854474086604</v>
      </c>
      <c r="AG3576" s="81">
        <f t="shared" si="946"/>
        <v>510.82860331197196</v>
      </c>
      <c r="AH3576" s="82">
        <f t="shared" si="947"/>
        <v>330.18499658093231</v>
      </c>
      <c r="AI3576" s="81">
        <f t="shared" si="948"/>
        <v>508.27629387718923</v>
      </c>
      <c r="AJ3576" s="82">
        <f t="shared" si="949"/>
        <v>316.67154259935307</v>
      </c>
    </row>
    <row r="3577" spans="9:36" ht="23.5" x14ac:dyDescent="0.35">
      <c r="I3577" s="57" t="s">
        <v>3588</v>
      </c>
      <c r="J3577" s="58">
        <f t="shared" si="951"/>
        <v>149</v>
      </c>
      <c r="K3577" s="58">
        <f t="shared" si="950"/>
        <v>20</v>
      </c>
      <c r="L3577" s="58">
        <f t="shared" si="938"/>
        <v>2.8809998718461598</v>
      </c>
      <c r="M3577" s="59">
        <f t="shared" si="939"/>
        <v>18.648683331197436</v>
      </c>
      <c r="N3577" s="59">
        <f t="shared" si="940"/>
        <v>99.730249967961541</v>
      </c>
      <c r="O3577" s="59">
        <f t="shared" si="941"/>
        <v>21.596776696955079</v>
      </c>
      <c r="P3577" s="59">
        <f t="shared" si="942"/>
        <v>84.338427271955979</v>
      </c>
      <c r="Q3577" s="60">
        <f t="shared" si="943"/>
        <v>5.6615727280440105</v>
      </c>
      <c r="R3577" s="59">
        <f t="shared" si="944"/>
        <v>112.93996832569152</v>
      </c>
      <c r="S3577" s="61">
        <f t="shared" si="935"/>
        <v>0.38654648076530074</v>
      </c>
      <c r="U3577" s="13">
        <f t="shared" si="936"/>
        <v>84.338427271955979</v>
      </c>
      <c r="V3577" s="14">
        <f t="shared" si="937"/>
        <v>112.93996832569152</v>
      </c>
      <c r="W3577" s="7">
        <v>84.057299999999998</v>
      </c>
      <c r="X3577" s="28">
        <v>112.995</v>
      </c>
      <c r="Y3577" s="74">
        <v>0.92753118900355835</v>
      </c>
      <c r="Z3577" s="75">
        <v>0</v>
      </c>
      <c r="AA3577" s="33">
        <v>0.38654648076530074</v>
      </c>
      <c r="AB3577" s="33">
        <v>0</v>
      </c>
      <c r="AC3577" s="45"/>
      <c r="AD3577" s="48">
        <f t="shared" si="945"/>
        <v>1329.8649999567306</v>
      </c>
      <c r="AE3577" s="49">
        <f>IF(P3577&gt;90,0,AD3577*0.7^((1/cosd(P3577))^0.678))</f>
        <v>239.32404835207069</v>
      </c>
      <c r="AG3577" s="81">
        <f t="shared" si="946"/>
        <v>221.98051912514123</v>
      </c>
      <c r="AH3577" s="82">
        <f t="shared" si="947"/>
        <v>92.509868652997596</v>
      </c>
      <c r="AI3577" s="81">
        <f t="shared" si="948"/>
        <v>0</v>
      </c>
      <c r="AJ3577" s="82">
        <f t="shared" si="949"/>
        <v>0</v>
      </c>
    </row>
    <row r="3578" spans="9:36" ht="23.5" x14ac:dyDescent="0.35">
      <c r="I3578" s="57" t="s">
        <v>3589</v>
      </c>
      <c r="J3578" s="58">
        <f t="shared" si="951"/>
        <v>149</v>
      </c>
      <c r="K3578" s="58">
        <f t="shared" si="950"/>
        <v>21</v>
      </c>
      <c r="L3578" s="58">
        <f t="shared" si="938"/>
        <v>2.8809998718461598</v>
      </c>
      <c r="M3578" s="59">
        <f t="shared" si="939"/>
        <v>19.648683331197436</v>
      </c>
      <c r="N3578" s="59">
        <f t="shared" si="940"/>
        <v>114.73024996796154</v>
      </c>
      <c r="O3578" s="59">
        <f t="shared" si="941"/>
        <v>21.596776696955079</v>
      </c>
      <c r="P3578" s="59">
        <f t="shared" si="942"/>
        <v>94.907281291854005</v>
      </c>
      <c r="Q3578" s="60">
        <f t="shared" si="943"/>
        <v>-4.9072812918540043</v>
      </c>
      <c r="R3578" s="59">
        <f t="shared" si="944"/>
        <v>122.04516038504111</v>
      </c>
      <c r="S3578" s="61">
        <f t="shared" si="935"/>
        <v>0</v>
      </c>
      <c r="U3578" s="13">
        <f t="shared" si="936"/>
        <v>94.907281291854005</v>
      </c>
      <c r="V3578" s="14">
        <f t="shared" si="937"/>
        <v>122.04516038504111</v>
      </c>
      <c r="W3578" s="7">
        <v>94.754000000000005</v>
      </c>
      <c r="X3578" s="28">
        <v>122.08999999999997</v>
      </c>
      <c r="Y3578" s="74">
        <v>0</v>
      </c>
      <c r="Z3578" s="75">
        <v>0</v>
      </c>
      <c r="AA3578" s="33">
        <v>0</v>
      </c>
      <c r="AB3578" s="33">
        <v>0</v>
      </c>
      <c r="AC3578" s="45"/>
      <c r="AD3578" s="48">
        <f t="shared" si="945"/>
        <v>1329.8649999567306</v>
      </c>
      <c r="AE3578" s="49">
        <f>IF(P3578&gt;90,0,AD3578*0.7^((1/cosd(P3578))^0.678))</f>
        <v>0</v>
      </c>
      <c r="AG3578" s="81">
        <f t="shared" si="946"/>
        <v>0</v>
      </c>
      <c r="AH3578" s="82">
        <f t="shared" si="947"/>
        <v>0</v>
      </c>
      <c r="AI3578" s="81">
        <f t="shared" si="948"/>
        <v>0</v>
      </c>
      <c r="AJ3578" s="82">
        <f t="shared" si="949"/>
        <v>0</v>
      </c>
    </row>
    <row r="3579" spans="9:36" ht="23.5" x14ac:dyDescent="0.35">
      <c r="I3579" s="57" t="s">
        <v>3590</v>
      </c>
      <c r="J3579" s="58">
        <f t="shared" si="951"/>
        <v>149</v>
      </c>
      <c r="K3579" s="58">
        <f t="shared" si="950"/>
        <v>22</v>
      </c>
      <c r="L3579" s="58">
        <f t="shared" si="938"/>
        <v>2.8809998718461598</v>
      </c>
      <c r="M3579" s="59">
        <f t="shared" si="939"/>
        <v>20.648683331197436</v>
      </c>
      <c r="N3579" s="59">
        <f t="shared" si="940"/>
        <v>129.73024996796153</v>
      </c>
      <c r="O3579" s="59">
        <f t="shared" si="941"/>
        <v>21.596776696955079</v>
      </c>
      <c r="P3579" s="59">
        <f t="shared" si="942"/>
        <v>104.39930559459705</v>
      </c>
      <c r="Q3579" s="60">
        <f t="shared" si="943"/>
        <v>-14.399305594597065</v>
      </c>
      <c r="R3579" s="59">
        <f t="shared" si="944"/>
        <v>132.41629309462661</v>
      </c>
      <c r="S3579" s="61">
        <f t="shared" si="935"/>
        <v>0</v>
      </c>
      <c r="U3579" s="13">
        <f t="shared" si="936"/>
        <v>104.39930559459705</v>
      </c>
      <c r="V3579" s="14">
        <f t="shared" si="937"/>
        <v>132.41629309462661</v>
      </c>
      <c r="W3579" s="7">
        <v>104.236</v>
      </c>
      <c r="X3579" s="28">
        <v>132.44499999999999</v>
      </c>
      <c r="Y3579" s="74">
        <v>0</v>
      </c>
      <c r="Z3579" s="75">
        <v>0</v>
      </c>
      <c r="AA3579" s="33">
        <v>0</v>
      </c>
      <c r="AB3579" s="33">
        <v>0</v>
      </c>
      <c r="AC3579" s="45"/>
      <c r="AD3579" s="48">
        <f t="shared" si="945"/>
        <v>1329.8649999567306</v>
      </c>
      <c r="AE3579" s="49">
        <f>IF(P3579&gt;90,0,AD3579*0.7^((1/cosd(P3579))^0.678))</f>
        <v>0</v>
      </c>
      <c r="AG3579" s="81">
        <f t="shared" si="946"/>
        <v>0</v>
      </c>
      <c r="AH3579" s="82">
        <f t="shared" si="947"/>
        <v>0</v>
      </c>
      <c r="AI3579" s="81">
        <f t="shared" si="948"/>
        <v>0</v>
      </c>
      <c r="AJ3579" s="82">
        <f t="shared" si="949"/>
        <v>0</v>
      </c>
    </row>
    <row r="3580" spans="9:36" ht="23.5" x14ac:dyDescent="0.35">
      <c r="I3580" s="57" t="s">
        <v>3591</v>
      </c>
      <c r="J3580" s="58">
        <f t="shared" si="951"/>
        <v>149</v>
      </c>
      <c r="K3580" s="58">
        <f t="shared" si="950"/>
        <v>23</v>
      </c>
      <c r="L3580" s="58">
        <f t="shared" si="938"/>
        <v>2.8809998718461598</v>
      </c>
      <c r="M3580" s="59">
        <f t="shared" si="939"/>
        <v>21.648683331197436</v>
      </c>
      <c r="N3580" s="59">
        <f t="shared" si="940"/>
        <v>144.73024996796153</v>
      </c>
      <c r="O3580" s="59">
        <f t="shared" si="941"/>
        <v>21.596776696955079</v>
      </c>
      <c r="P3580" s="59">
        <f t="shared" si="942"/>
        <v>112.31102031647747</v>
      </c>
      <c r="Q3580" s="60">
        <f t="shared" si="943"/>
        <v>-22.311020316477471</v>
      </c>
      <c r="R3580" s="59">
        <f t="shared" si="944"/>
        <v>144.52585628455989</v>
      </c>
      <c r="S3580" s="61">
        <f t="shared" si="935"/>
        <v>0</v>
      </c>
      <c r="U3580" s="13">
        <f t="shared" si="936"/>
        <v>112.31102031647747</v>
      </c>
      <c r="V3580" s="14">
        <f t="shared" si="937"/>
        <v>144.52585628455989</v>
      </c>
      <c r="W3580" s="7">
        <v>112.139</v>
      </c>
      <c r="X3580" s="28">
        <v>144.529</v>
      </c>
      <c r="Y3580" s="74">
        <v>0</v>
      </c>
      <c r="Z3580" s="75">
        <v>0</v>
      </c>
      <c r="AA3580" s="33">
        <v>0</v>
      </c>
      <c r="AB3580" s="33">
        <v>0</v>
      </c>
      <c r="AC3580" s="45"/>
      <c r="AD3580" s="48">
        <f t="shared" si="945"/>
        <v>1329.8649999567306</v>
      </c>
      <c r="AE3580" s="49">
        <f>IF(P3580&gt;90,0,AD3580*0.7^((1/cosd(P3580))^0.678))</f>
        <v>0</v>
      </c>
      <c r="AG3580" s="81">
        <f t="shared" si="946"/>
        <v>0</v>
      </c>
      <c r="AH3580" s="82">
        <f t="shared" si="947"/>
        <v>0</v>
      </c>
      <c r="AI3580" s="81">
        <f t="shared" si="948"/>
        <v>0</v>
      </c>
      <c r="AJ3580" s="82">
        <f t="shared" si="949"/>
        <v>0</v>
      </c>
    </row>
    <row r="3581" spans="9:36" ht="23.5" x14ac:dyDescent="0.35">
      <c r="I3581" s="57" t="s">
        <v>3592</v>
      </c>
      <c r="J3581" s="58">
        <f t="shared" si="951"/>
        <v>150</v>
      </c>
      <c r="K3581" s="58">
        <f t="shared" si="950"/>
        <v>0</v>
      </c>
      <c r="L3581" s="58">
        <f t="shared" si="938"/>
        <v>2.7530681194860769</v>
      </c>
      <c r="M3581" s="59">
        <f t="shared" si="939"/>
        <v>-1.3534488646752323</v>
      </c>
      <c r="N3581" s="59">
        <f t="shared" si="940"/>
        <v>-200.30173297012848</v>
      </c>
      <c r="O3581" s="59">
        <f t="shared" si="941"/>
        <v>21.75085247993216</v>
      </c>
      <c r="P3581" s="59">
        <f t="shared" si="942"/>
        <v>117.84533807447609</v>
      </c>
      <c r="Q3581" s="60">
        <f t="shared" si="943"/>
        <v>-27.845338074476086</v>
      </c>
      <c r="R3581" s="59">
        <f t="shared" si="944"/>
        <v>-158.62552041417578</v>
      </c>
      <c r="S3581" s="61">
        <f t="shared" si="935"/>
        <v>0</v>
      </c>
      <c r="U3581" s="13">
        <f t="shared" si="936"/>
        <v>117.84533807447609</v>
      </c>
      <c r="V3581" s="14">
        <f t="shared" si="937"/>
        <v>-158.62552041417578</v>
      </c>
      <c r="W3581" s="7">
        <v>117.82599999999999</v>
      </c>
      <c r="X3581" s="28">
        <v>158.56799999999998</v>
      </c>
      <c r="Y3581" s="74">
        <v>0</v>
      </c>
      <c r="Z3581" s="75">
        <v>0</v>
      </c>
      <c r="AA3581" s="33">
        <v>0</v>
      </c>
      <c r="AB3581" s="33">
        <v>0</v>
      </c>
      <c r="AC3581" s="45"/>
      <c r="AD3581" s="48">
        <f t="shared" si="945"/>
        <v>1329.4470032320628</v>
      </c>
      <c r="AE3581" s="49">
        <f>IF(P3581&gt;90,0,AD3581*0.7^((1/cosd(P3581))^0.678))</f>
        <v>0</v>
      </c>
      <c r="AG3581" s="81">
        <f t="shared" si="946"/>
        <v>0</v>
      </c>
      <c r="AH3581" s="82">
        <f t="shared" si="947"/>
        <v>0</v>
      </c>
      <c r="AI3581" s="81">
        <f t="shared" si="948"/>
        <v>0</v>
      </c>
      <c r="AJ3581" s="82">
        <f t="shared" si="949"/>
        <v>0</v>
      </c>
    </row>
    <row r="3582" spans="9:36" ht="23.5" x14ac:dyDescent="0.35">
      <c r="I3582" s="57" t="s">
        <v>3593</v>
      </c>
      <c r="J3582" s="58">
        <f t="shared" si="951"/>
        <v>150</v>
      </c>
      <c r="K3582" s="58">
        <f t="shared" si="950"/>
        <v>1</v>
      </c>
      <c r="L3582" s="58">
        <f t="shared" si="938"/>
        <v>2.7530681194860769</v>
      </c>
      <c r="M3582" s="59">
        <f t="shared" si="939"/>
        <v>-0.35344886467523229</v>
      </c>
      <c r="N3582" s="59">
        <f t="shared" si="940"/>
        <v>-185.30173297012848</v>
      </c>
      <c r="O3582" s="59">
        <f t="shared" si="941"/>
        <v>21.75085247993216</v>
      </c>
      <c r="P3582" s="59">
        <f t="shared" si="942"/>
        <v>120.64866225370822</v>
      </c>
      <c r="Q3582" s="60">
        <f t="shared" si="943"/>
        <v>-30.648662253708228</v>
      </c>
      <c r="R3582" s="59">
        <f t="shared" si="944"/>
        <v>-174.27480466367012</v>
      </c>
      <c r="S3582" s="61">
        <f t="shared" si="935"/>
        <v>0</v>
      </c>
      <c r="U3582" s="13">
        <f t="shared" si="936"/>
        <v>120.64866225370822</v>
      </c>
      <c r="V3582" s="14">
        <f t="shared" si="937"/>
        <v>-174.27480466367012</v>
      </c>
      <c r="W3582" s="7">
        <v>120.63500000000001</v>
      </c>
      <c r="X3582" s="28">
        <v>174.21100000000001</v>
      </c>
      <c r="Y3582" s="74">
        <v>0</v>
      </c>
      <c r="Z3582" s="75">
        <v>0</v>
      </c>
      <c r="AA3582" s="33">
        <v>0</v>
      </c>
      <c r="AB3582" s="33">
        <v>0</v>
      </c>
      <c r="AC3582" s="45"/>
      <c r="AD3582" s="48">
        <f t="shared" si="945"/>
        <v>1329.4470032320628</v>
      </c>
      <c r="AE3582" s="49">
        <f>IF(P3582&gt;90,0,AD3582*0.7^((1/cosd(P3582))^0.678))</f>
        <v>0</v>
      </c>
      <c r="AG3582" s="81">
        <f t="shared" si="946"/>
        <v>0</v>
      </c>
      <c r="AH3582" s="82">
        <f t="shared" si="947"/>
        <v>0</v>
      </c>
      <c r="AI3582" s="81">
        <f t="shared" si="948"/>
        <v>0</v>
      </c>
      <c r="AJ3582" s="82">
        <f t="shared" si="949"/>
        <v>0</v>
      </c>
    </row>
    <row r="3583" spans="9:36" ht="23.5" x14ac:dyDescent="0.35">
      <c r="I3583" s="57" t="s">
        <v>3594</v>
      </c>
      <c r="J3583" s="58">
        <f t="shared" si="951"/>
        <v>150</v>
      </c>
      <c r="K3583" s="58">
        <f t="shared" si="950"/>
        <v>2</v>
      </c>
      <c r="L3583" s="58">
        <f t="shared" si="938"/>
        <v>2.7530681194860769</v>
      </c>
      <c r="M3583" s="59">
        <f t="shared" si="939"/>
        <v>0.64655113532476771</v>
      </c>
      <c r="N3583" s="59">
        <f t="shared" si="940"/>
        <v>-170.30173297012848</v>
      </c>
      <c r="O3583" s="59">
        <f t="shared" si="941"/>
        <v>21.75085247993216</v>
      </c>
      <c r="P3583" s="59">
        <f t="shared" si="942"/>
        <v>120.15777643952661</v>
      </c>
      <c r="Q3583" s="60">
        <f t="shared" si="943"/>
        <v>-30.157776439526625</v>
      </c>
      <c r="R3583" s="59">
        <f t="shared" si="944"/>
        <v>-169.57433689224754</v>
      </c>
      <c r="S3583" s="61">
        <f t="shared" si="935"/>
        <v>0</v>
      </c>
      <c r="U3583" s="13">
        <f t="shared" si="936"/>
        <v>120.15777643952661</v>
      </c>
      <c r="V3583" s="14">
        <f t="shared" si="937"/>
        <v>-169.57433689224754</v>
      </c>
      <c r="W3583" s="7">
        <v>120.152</v>
      </c>
      <c r="X3583" s="28">
        <v>-169.64250000000001</v>
      </c>
      <c r="Y3583" s="74">
        <v>0</v>
      </c>
      <c r="Z3583" s="75">
        <v>0</v>
      </c>
      <c r="AA3583" s="33">
        <v>0</v>
      </c>
      <c r="AB3583" s="33">
        <v>0</v>
      </c>
      <c r="AC3583" s="45"/>
      <c r="AD3583" s="48">
        <f t="shared" si="945"/>
        <v>1329.4470032320628</v>
      </c>
      <c r="AE3583" s="49">
        <f>IF(P3583&gt;90,0,AD3583*0.7^((1/cosd(P3583))^0.678))</f>
        <v>0</v>
      </c>
      <c r="AG3583" s="81">
        <f t="shared" si="946"/>
        <v>0</v>
      </c>
      <c r="AH3583" s="82">
        <f t="shared" si="947"/>
        <v>0</v>
      </c>
      <c r="AI3583" s="81">
        <f t="shared" si="948"/>
        <v>0</v>
      </c>
      <c r="AJ3583" s="82">
        <f t="shared" si="949"/>
        <v>0</v>
      </c>
    </row>
    <row r="3584" spans="9:36" ht="23.5" x14ac:dyDescent="0.35">
      <c r="I3584" s="57" t="s">
        <v>3595</v>
      </c>
      <c r="J3584" s="58">
        <f t="shared" si="951"/>
        <v>150</v>
      </c>
      <c r="K3584" s="58">
        <f t="shared" si="950"/>
        <v>3</v>
      </c>
      <c r="L3584" s="58">
        <f t="shared" si="938"/>
        <v>2.7530681194860769</v>
      </c>
      <c r="M3584" s="59">
        <f t="shared" si="939"/>
        <v>1.6465511353247677</v>
      </c>
      <c r="N3584" s="59">
        <f t="shared" si="940"/>
        <v>-155.30173297012848</v>
      </c>
      <c r="O3584" s="59">
        <f t="shared" si="941"/>
        <v>21.75085247993216</v>
      </c>
      <c r="P3584" s="59">
        <f t="shared" si="942"/>
        <v>116.45033410616007</v>
      </c>
      <c r="Q3584" s="60">
        <f t="shared" si="943"/>
        <v>-26.450334106160078</v>
      </c>
      <c r="R3584" s="59">
        <f t="shared" si="944"/>
        <v>-154.31227854891893</v>
      </c>
      <c r="S3584" s="61">
        <f t="shared" si="935"/>
        <v>0</v>
      </c>
      <c r="U3584" s="13">
        <f t="shared" si="936"/>
        <v>116.45033410616007</v>
      </c>
      <c r="V3584" s="14">
        <f t="shared" si="937"/>
        <v>-154.31227854891893</v>
      </c>
      <c r="W3584" s="7">
        <v>116.452</v>
      </c>
      <c r="X3584" s="28">
        <v>-154.3819</v>
      </c>
      <c r="Y3584" s="74">
        <v>0</v>
      </c>
      <c r="Z3584" s="75">
        <v>0</v>
      </c>
      <c r="AA3584" s="33">
        <v>0</v>
      </c>
      <c r="AB3584" s="33">
        <v>0</v>
      </c>
      <c r="AC3584" s="45"/>
      <c r="AD3584" s="48">
        <f t="shared" si="945"/>
        <v>1329.4470032320628</v>
      </c>
      <c r="AE3584" s="49">
        <f>IF(P3584&gt;90,0,AD3584*0.7^((1/cosd(P3584))^0.678))</f>
        <v>0</v>
      </c>
      <c r="AG3584" s="81">
        <f t="shared" si="946"/>
        <v>0</v>
      </c>
      <c r="AH3584" s="82">
        <f t="shared" si="947"/>
        <v>0</v>
      </c>
      <c r="AI3584" s="81">
        <f t="shared" si="948"/>
        <v>0</v>
      </c>
      <c r="AJ3584" s="82">
        <f t="shared" si="949"/>
        <v>0</v>
      </c>
    </row>
    <row r="3585" spans="9:36" ht="23.5" x14ac:dyDescent="0.35">
      <c r="I3585" s="57" t="s">
        <v>3596</v>
      </c>
      <c r="J3585" s="58">
        <f t="shared" si="951"/>
        <v>150</v>
      </c>
      <c r="K3585" s="58">
        <f t="shared" si="950"/>
        <v>4</v>
      </c>
      <c r="L3585" s="58">
        <f t="shared" si="938"/>
        <v>2.7530681194860769</v>
      </c>
      <c r="M3585" s="59">
        <f t="shared" si="939"/>
        <v>2.6465511353247675</v>
      </c>
      <c r="N3585" s="59">
        <f t="shared" si="940"/>
        <v>-140.30173297012848</v>
      </c>
      <c r="O3585" s="59">
        <f t="shared" si="941"/>
        <v>21.75085247993216</v>
      </c>
      <c r="P3585" s="59">
        <f t="shared" si="942"/>
        <v>110.04579215359608</v>
      </c>
      <c r="Q3585" s="60">
        <f t="shared" si="943"/>
        <v>-20.045792153596079</v>
      </c>
      <c r="R3585" s="59">
        <f t="shared" si="944"/>
        <v>-140.83712255952773</v>
      </c>
      <c r="S3585" s="61">
        <f t="shared" si="935"/>
        <v>0</v>
      </c>
      <c r="U3585" s="13">
        <f t="shared" si="936"/>
        <v>110.04579215359608</v>
      </c>
      <c r="V3585" s="14">
        <f t="shared" si="937"/>
        <v>-140.83712255952773</v>
      </c>
      <c r="W3585" s="7">
        <v>110.05500000000001</v>
      </c>
      <c r="X3585" s="28">
        <v>-140.9066</v>
      </c>
      <c r="Y3585" s="74">
        <v>0</v>
      </c>
      <c r="Z3585" s="75">
        <v>0</v>
      </c>
      <c r="AA3585" s="33">
        <v>0</v>
      </c>
      <c r="AB3585" s="33">
        <v>0</v>
      </c>
      <c r="AC3585" s="45"/>
      <c r="AD3585" s="48">
        <f t="shared" si="945"/>
        <v>1329.4470032320628</v>
      </c>
      <c r="AE3585" s="49">
        <f>IF(P3585&gt;90,0,AD3585*0.7^((1/cosd(P3585))^0.678))</f>
        <v>0</v>
      </c>
      <c r="AG3585" s="81">
        <f t="shared" si="946"/>
        <v>0</v>
      </c>
      <c r="AH3585" s="82">
        <f t="shared" si="947"/>
        <v>0</v>
      </c>
      <c r="AI3585" s="81">
        <f t="shared" si="948"/>
        <v>0</v>
      </c>
      <c r="AJ3585" s="82">
        <f t="shared" si="949"/>
        <v>0</v>
      </c>
    </row>
    <row r="3586" spans="9:36" ht="23.5" x14ac:dyDescent="0.35">
      <c r="I3586" s="57" t="s">
        <v>3597</v>
      </c>
      <c r="J3586" s="58">
        <f t="shared" si="951"/>
        <v>150</v>
      </c>
      <c r="K3586" s="58">
        <f t="shared" si="950"/>
        <v>5</v>
      </c>
      <c r="L3586" s="58">
        <f t="shared" si="938"/>
        <v>2.7530681194860769</v>
      </c>
      <c r="M3586" s="59">
        <f t="shared" si="939"/>
        <v>3.6465511353247675</v>
      </c>
      <c r="N3586" s="59">
        <f t="shared" si="940"/>
        <v>-125.3017329701285</v>
      </c>
      <c r="O3586" s="59">
        <f t="shared" si="941"/>
        <v>21.75085247993216</v>
      </c>
      <c r="P3586" s="59">
        <f t="shared" si="942"/>
        <v>101.62035371265503</v>
      </c>
      <c r="Q3586" s="60">
        <f t="shared" si="943"/>
        <v>-11.62035371265503</v>
      </c>
      <c r="R3586" s="59">
        <f t="shared" si="944"/>
        <v>-129.29665081206812</v>
      </c>
      <c r="S3586" s="61">
        <f t="shared" si="935"/>
        <v>0</v>
      </c>
      <c r="U3586" s="13">
        <f t="shared" si="936"/>
        <v>101.62035371265503</v>
      </c>
      <c r="V3586" s="14">
        <f t="shared" si="937"/>
        <v>-129.29665081206812</v>
      </c>
      <c r="W3586" s="7">
        <v>101.636</v>
      </c>
      <c r="X3586" s="28">
        <v>-129.36619999999999</v>
      </c>
      <c r="Y3586" s="74">
        <v>0</v>
      </c>
      <c r="Z3586" s="75">
        <v>0</v>
      </c>
      <c r="AA3586" s="33">
        <v>0</v>
      </c>
      <c r="AB3586" s="33">
        <v>0</v>
      </c>
      <c r="AC3586" s="45"/>
      <c r="AD3586" s="48">
        <f t="shared" si="945"/>
        <v>1329.4470032320628</v>
      </c>
      <c r="AE3586" s="49">
        <f>IF(P3586&gt;90,0,AD3586*0.7^((1/cosd(P3586))^0.678))</f>
        <v>0</v>
      </c>
      <c r="AG3586" s="81">
        <f t="shared" si="946"/>
        <v>0</v>
      </c>
      <c r="AH3586" s="82">
        <f t="shared" si="947"/>
        <v>0</v>
      </c>
      <c r="AI3586" s="81">
        <f t="shared" si="948"/>
        <v>0</v>
      </c>
      <c r="AJ3586" s="82">
        <f t="shared" si="949"/>
        <v>0</v>
      </c>
    </row>
    <row r="3587" spans="9:36" ht="23.5" x14ac:dyDescent="0.35">
      <c r="I3587" s="57" t="s">
        <v>3598</v>
      </c>
      <c r="J3587" s="58">
        <f t="shared" si="951"/>
        <v>150</v>
      </c>
      <c r="K3587" s="58">
        <f t="shared" si="950"/>
        <v>6</v>
      </c>
      <c r="L3587" s="58">
        <f t="shared" si="938"/>
        <v>2.7530681194860769</v>
      </c>
      <c r="M3587" s="59">
        <f t="shared" si="939"/>
        <v>4.6465511353247679</v>
      </c>
      <c r="N3587" s="59">
        <f t="shared" si="940"/>
        <v>-110.30173297012848</v>
      </c>
      <c r="O3587" s="59">
        <f t="shared" si="941"/>
        <v>21.75085247993216</v>
      </c>
      <c r="P3587" s="59">
        <f t="shared" si="942"/>
        <v>91.777532943635734</v>
      </c>
      <c r="Q3587" s="60">
        <f t="shared" si="943"/>
        <v>-1.7775329436357274</v>
      </c>
      <c r="R3587" s="59">
        <f t="shared" si="944"/>
        <v>-119.36369871670566</v>
      </c>
      <c r="S3587" s="61">
        <f t="shared" si="935"/>
        <v>0</v>
      </c>
      <c r="U3587" s="13">
        <f t="shared" si="936"/>
        <v>91.777532943635734</v>
      </c>
      <c r="V3587" s="14">
        <f t="shared" si="937"/>
        <v>-119.36369871670566</v>
      </c>
      <c r="W3587" s="7">
        <v>91.797899999999998</v>
      </c>
      <c r="X3587" s="28">
        <v>-119.435</v>
      </c>
      <c r="Y3587" s="74">
        <v>0</v>
      </c>
      <c r="Z3587" s="75">
        <v>0</v>
      </c>
      <c r="AA3587" s="33">
        <v>0</v>
      </c>
      <c r="AB3587" s="33">
        <v>0</v>
      </c>
      <c r="AC3587" s="45"/>
      <c r="AD3587" s="48">
        <f t="shared" si="945"/>
        <v>1329.4470032320628</v>
      </c>
      <c r="AE3587" s="49">
        <f>IF(P3587&gt;90,0,AD3587*0.7^((1/cosd(P3587))^0.678))</f>
        <v>0</v>
      </c>
      <c r="AG3587" s="81">
        <f t="shared" si="946"/>
        <v>0</v>
      </c>
      <c r="AH3587" s="82">
        <f t="shared" si="947"/>
        <v>0</v>
      </c>
      <c r="AI3587" s="81">
        <f t="shared" si="948"/>
        <v>0</v>
      </c>
      <c r="AJ3587" s="82">
        <f t="shared" si="949"/>
        <v>0</v>
      </c>
    </row>
    <row r="3588" spans="9:36" ht="23.5" x14ac:dyDescent="0.35">
      <c r="I3588" s="57" t="s">
        <v>3599</v>
      </c>
      <c r="J3588" s="58">
        <f t="shared" si="951"/>
        <v>150</v>
      </c>
      <c r="K3588" s="58">
        <f t="shared" si="950"/>
        <v>7</v>
      </c>
      <c r="L3588" s="58">
        <f t="shared" si="938"/>
        <v>2.7530681194860769</v>
      </c>
      <c r="M3588" s="59">
        <f t="shared" si="939"/>
        <v>5.6465511353247679</v>
      </c>
      <c r="N3588" s="59">
        <f t="shared" si="940"/>
        <v>-95.301732970128484</v>
      </c>
      <c r="O3588" s="59">
        <f t="shared" si="941"/>
        <v>21.75085247993216</v>
      </c>
      <c r="P3588" s="59">
        <f t="shared" si="942"/>
        <v>80.976637795920652</v>
      </c>
      <c r="Q3588" s="60">
        <f t="shared" si="943"/>
        <v>9.0233622040793513</v>
      </c>
      <c r="R3588" s="59">
        <f t="shared" si="944"/>
        <v>-110.54134918772242</v>
      </c>
      <c r="S3588" s="61">
        <f t="shared" si="935"/>
        <v>0.91257358877498906</v>
      </c>
      <c r="U3588" s="13">
        <f t="shared" si="936"/>
        <v>80.976637795920652</v>
      </c>
      <c r="V3588" s="14">
        <f t="shared" si="937"/>
        <v>-110.54134918772242</v>
      </c>
      <c r="W3588" s="7">
        <v>80.903599999999997</v>
      </c>
      <c r="X3588" s="28">
        <v>-110.6172</v>
      </c>
      <c r="Y3588" s="74">
        <v>0.43795815542107502</v>
      </c>
      <c r="Z3588" s="75">
        <v>0.47443600000000002</v>
      </c>
      <c r="AA3588" s="33">
        <v>0.91257358877498906</v>
      </c>
      <c r="AB3588" s="33">
        <v>0.91695199999999999</v>
      </c>
      <c r="AC3588" s="45"/>
      <c r="AD3588" s="48">
        <f t="shared" si="945"/>
        <v>1329.4470032320628</v>
      </c>
      <c r="AE3588" s="49">
        <f>IF(P3588&gt;90,0,AD3588*0.7^((1/cosd(P3588))^0.678))</f>
        <v>379.96334506231022</v>
      </c>
      <c r="AG3588" s="81">
        <f t="shared" si="946"/>
        <v>166.40804573111083</v>
      </c>
      <c r="AH3588" s="82">
        <f t="shared" si="947"/>
        <v>346.74451340646198</v>
      </c>
      <c r="AI3588" s="81">
        <f t="shared" si="948"/>
        <v>180.26828957798222</v>
      </c>
      <c r="AJ3588" s="82">
        <f t="shared" si="949"/>
        <v>348.40814918157548</v>
      </c>
    </row>
    <row r="3589" spans="9:36" ht="23.5" x14ac:dyDescent="0.35">
      <c r="I3589" s="57" t="s">
        <v>3600</v>
      </c>
      <c r="J3589" s="58">
        <f t="shared" si="951"/>
        <v>150</v>
      </c>
      <c r="K3589" s="58">
        <f t="shared" si="950"/>
        <v>8</v>
      </c>
      <c r="L3589" s="58">
        <f t="shared" si="938"/>
        <v>2.7530681194860769</v>
      </c>
      <c r="M3589" s="59">
        <f t="shared" si="939"/>
        <v>6.6465511353247679</v>
      </c>
      <c r="N3589" s="59">
        <f t="shared" si="940"/>
        <v>-80.301732970128484</v>
      </c>
      <c r="O3589" s="59">
        <f t="shared" si="941"/>
        <v>21.75085247993216</v>
      </c>
      <c r="P3589" s="59">
        <f t="shared" si="942"/>
        <v>69.553045187320379</v>
      </c>
      <c r="Q3589" s="60">
        <f t="shared" si="943"/>
        <v>20.446954812679628</v>
      </c>
      <c r="R3589" s="59">
        <f t="shared" si="944"/>
        <v>-102.28785586301454</v>
      </c>
      <c r="S3589" s="61">
        <f t="shared" ref="S3589:S3652" si="952">IF(Q3589&gt;0,SQRT(1-COS(RADIANS(90-P3589))^2*COS(RADIANS($D$11-R3589))^2),0)</f>
        <v>0.86231623002778635</v>
      </c>
      <c r="U3589" s="13">
        <f t="shared" ref="U3589:U3652" si="953">P3589</f>
        <v>69.553045187320379</v>
      </c>
      <c r="V3589" s="14">
        <f t="shared" ref="V3589:V3652" si="954">R3589</f>
        <v>-102.28785586301454</v>
      </c>
      <c r="W3589" s="7">
        <v>69.535799999999995</v>
      </c>
      <c r="X3589" s="28">
        <v>-102.3724</v>
      </c>
      <c r="Y3589" s="74">
        <v>0.61518224003978561</v>
      </c>
      <c r="Z3589" s="75">
        <v>0.65593599999999996</v>
      </c>
      <c r="AA3589" s="33">
        <v>0.86231623002778635</v>
      </c>
      <c r="AB3589" s="33">
        <v>0.87548899999999996</v>
      </c>
      <c r="AC3589" s="45"/>
      <c r="AD3589" s="48">
        <f t="shared" si="945"/>
        <v>1329.4470032320628</v>
      </c>
      <c r="AE3589" s="49">
        <f>IF(P3589&gt;90,0,AD3589*0.7^((1/cosd(P3589))^0.678))</f>
        <v>642.15004203874537</v>
      </c>
      <c r="AG3589" s="81">
        <f t="shared" si="946"/>
        <v>395.03930130303786</v>
      </c>
      <c r="AH3589" s="82">
        <f t="shared" si="947"/>
        <v>553.73640336303538</v>
      </c>
      <c r="AI3589" s="81">
        <f t="shared" si="948"/>
        <v>421.20932997472647</v>
      </c>
      <c r="AJ3589" s="82">
        <f t="shared" si="949"/>
        <v>562.19529815445912</v>
      </c>
    </row>
    <row r="3590" spans="9:36" ht="23.5" x14ac:dyDescent="0.35">
      <c r="I3590" s="57" t="s">
        <v>3601</v>
      </c>
      <c r="J3590" s="58">
        <f t="shared" si="951"/>
        <v>150</v>
      </c>
      <c r="K3590" s="58">
        <f t="shared" si="950"/>
        <v>9</v>
      </c>
      <c r="L3590" s="58">
        <f t="shared" ref="L3590:L3653" si="955">229.18*(0.000075+0.001868*COS(RADIANS(360*(J3590-1)/365))-0.03277*SIN(RADIANS(360*(J3590-1)/365))-0.014615*COS(RADIANS(2*360*(J3590-1)/365))-0.0408*SIN(RADIANS(2*360*(J3590-1)/365)))</f>
        <v>2.7530681194860769</v>
      </c>
      <c r="M3590" s="59">
        <f t="shared" ref="M3590:M3653" si="956">K3590-($D$8-$D$7)/15+L3590/60</f>
        <v>7.6465511353247679</v>
      </c>
      <c r="N3590" s="59">
        <f t="shared" ref="N3590:N3653" si="957">15*(M3590-12)</f>
        <v>-65.301732970128484</v>
      </c>
      <c r="O3590" s="59">
        <f t="shared" ref="O3590:O3653" si="958">23.45*SIN(RADIANS(360/365*(284+J3590)))</f>
        <v>21.75085247993216</v>
      </c>
      <c r="P3590" s="59">
        <f t="shared" ref="P3590:P3653" si="959">DEGREES(ACOS(SIN(RADIANS(O3590))*SIN(RADIANS($D$6))+COS(RADIANS(O3590))*COS(RADIANS($D$6))*COS(RADIANS(N3590))))</f>
        <v>57.76649421672731</v>
      </c>
      <c r="Q3590" s="60">
        <f t="shared" ref="Q3590:Q3653" si="960">DEGREES(ASIN(SIN(RADIANS(O3590))*SIN(RADIANS($D$6))+COS(RADIANS(O3590))*COS(RADIANS($D$6))*COS(RADIANS(N3590))))</f>
        <v>32.23350578327269</v>
      </c>
      <c r="R3590" s="59">
        <f t="shared" ref="R3590:R3653" si="961">IF(N3590&lt;0,-DEGREES(ACOS((SIGN($D$6)*(SIN(RADIANS(Q3590))*SIN(RADIANS($D$6))-SIN(RADIANS(O3590)))/(COS(RADIANS(Q3590))*COS(RADIANS($D$6)))))),DEGREES(ACOS((SIGN($D$6)*(SIN(RADIANS(Q3590))*SIN(RADIANS($D$6))-SIN(RADIANS(O3590)))/(COS(RADIANS(Q3590))*COS(RADIANS($D$6)))))))</f>
        <v>-93.983531080762006</v>
      </c>
      <c r="S3590" s="61">
        <f t="shared" si="952"/>
        <v>0.8317625255515404</v>
      </c>
      <c r="U3590" s="13">
        <f t="shared" si="953"/>
        <v>57.76649421672731</v>
      </c>
      <c r="V3590" s="14">
        <f t="shared" si="954"/>
        <v>-93.983531080762006</v>
      </c>
      <c r="W3590" s="7">
        <v>57.767400000000002</v>
      </c>
      <c r="X3590" s="28">
        <v>-94.083100000000002</v>
      </c>
      <c r="Y3590" s="74">
        <v>0.76984138209017561</v>
      </c>
      <c r="Z3590" s="75">
        <v>0.80462199999999995</v>
      </c>
      <c r="AA3590" s="33">
        <v>0.8317625255515404</v>
      </c>
      <c r="AB3590" s="33">
        <v>0.85745899999999997</v>
      </c>
      <c r="AC3590" s="45"/>
      <c r="AD3590" s="48">
        <f t="shared" ref="AD3590:AD3653" si="962">1367.7*(1+0.033*COS(2*PI()*J3590/365))</f>
        <v>1329.4470032320628</v>
      </c>
      <c r="AE3590" s="49">
        <f>IF(P3590&gt;90,0,AD3590*0.7^((1/cosd(P3590))^0.678))</f>
        <v>769.94931520345187</v>
      </c>
      <c r="AG3590" s="81">
        <f t="shared" ref="AG3590:AG3653" si="963">AE3590*Y3590</f>
        <v>592.73884495560969</v>
      </c>
      <c r="AH3590" s="82">
        <f t="shared" ref="AH3590:AH3653" si="964">AE3590*AA3590</f>
        <v>640.41498696030214</v>
      </c>
      <c r="AI3590" s="81">
        <f t="shared" ref="AI3590:AI3653" si="965">AE3590*Z3590</f>
        <v>619.5181578976318</v>
      </c>
      <c r="AJ3590" s="82">
        <f t="shared" ref="AJ3590:AJ3653" si="966">AB3590*AE3590</f>
        <v>660.19996986503656</v>
      </c>
    </row>
    <row r="3591" spans="9:36" ht="23.5" x14ac:dyDescent="0.35">
      <c r="I3591" s="57" t="s">
        <v>3602</v>
      </c>
      <c r="J3591" s="58">
        <f t="shared" si="951"/>
        <v>150</v>
      </c>
      <c r="K3591" s="58">
        <f t="shared" si="950"/>
        <v>10</v>
      </c>
      <c r="L3591" s="58">
        <f t="shared" si="955"/>
        <v>2.7530681194860769</v>
      </c>
      <c r="M3591" s="59">
        <f t="shared" si="956"/>
        <v>8.6465511353247688</v>
      </c>
      <c r="N3591" s="59">
        <f t="shared" si="957"/>
        <v>-50.301732970128469</v>
      </c>
      <c r="O3591" s="59">
        <f t="shared" si="958"/>
        <v>21.75085247993216</v>
      </c>
      <c r="P3591" s="59">
        <f t="shared" si="959"/>
        <v>45.862017009497116</v>
      </c>
      <c r="Q3591" s="60">
        <f t="shared" si="960"/>
        <v>44.137982990502877</v>
      </c>
      <c r="R3591" s="59">
        <f t="shared" si="961"/>
        <v>-84.737115694867029</v>
      </c>
      <c r="S3591" s="61">
        <f t="shared" si="952"/>
        <v>0.83392757348466284</v>
      </c>
      <c r="U3591" s="13">
        <f t="shared" si="953"/>
        <v>45.862017009497116</v>
      </c>
      <c r="V3591" s="14">
        <f t="shared" si="954"/>
        <v>-84.737115694867029</v>
      </c>
      <c r="W3591" s="7">
        <v>45.869700000000002</v>
      </c>
      <c r="X3591" s="28">
        <v>-84.862799999999993</v>
      </c>
      <c r="Y3591" s="74">
        <v>0.88855052607150686</v>
      </c>
      <c r="Z3591" s="75">
        <v>0.911412</v>
      </c>
      <c r="AA3591" s="33">
        <v>0.83392757348466284</v>
      </c>
      <c r="AB3591" s="33">
        <v>0.870147</v>
      </c>
      <c r="AC3591" s="45"/>
      <c r="AD3591" s="48">
        <f t="shared" si="962"/>
        <v>1329.4470032320628</v>
      </c>
      <c r="AE3591" s="49">
        <f>IF(P3591&gt;90,0,AD3591*0.7^((1/cosd(P3591))^0.678))</f>
        <v>842.75080774699234</v>
      </c>
      <c r="AG3591" s="81">
        <f t="shared" si="963"/>
        <v>748.82667357077742</v>
      </c>
      <c r="AH3591" s="82">
        <f t="shared" si="964"/>
        <v>702.79313615668889</v>
      </c>
      <c r="AI3591" s="81">
        <f t="shared" si="965"/>
        <v>768.09319919030179</v>
      </c>
      <c r="AJ3591" s="82">
        <f t="shared" si="966"/>
        <v>733.3170871086221</v>
      </c>
    </row>
    <row r="3592" spans="9:36" ht="23.5" x14ac:dyDescent="0.35">
      <c r="I3592" s="57" t="s">
        <v>3603</v>
      </c>
      <c r="J3592" s="58">
        <f t="shared" si="951"/>
        <v>150</v>
      </c>
      <c r="K3592" s="58">
        <f t="shared" si="950"/>
        <v>11</v>
      </c>
      <c r="L3592" s="58">
        <f t="shared" si="955"/>
        <v>2.7530681194860769</v>
      </c>
      <c r="M3592" s="59">
        <f t="shared" si="956"/>
        <v>9.6465511353247688</v>
      </c>
      <c r="N3592" s="59">
        <f t="shared" si="957"/>
        <v>-35.301732970128469</v>
      </c>
      <c r="O3592" s="59">
        <f t="shared" si="958"/>
        <v>21.75085247993216</v>
      </c>
      <c r="P3592" s="59">
        <f t="shared" si="959"/>
        <v>34.179287861548296</v>
      </c>
      <c r="Q3592" s="60">
        <f t="shared" si="960"/>
        <v>55.820712138451704</v>
      </c>
      <c r="R3592" s="59">
        <f t="shared" si="961"/>
        <v>-72.827262264905357</v>
      </c>
      <c r="S3592" s="61">
        <f t="shared" si="952"/>
        <v>0.86785416546931837</v>
      </c>
      <c r="U3592" s="13">
        <f t="shared" si="953"/>
        <v>34.179287861548296</v>
      </c>
      <c r="V3592" s="14">
        <f t="shared" si="954"/>
        <v>-72.827262264905357</v>
      </c>
      <c r="W3592" s="7">
        <v>34.184699999999999</v>
      </c>
      <c r="X3592" s="28">
        <v>-73.001000000000005</v>
      </c>
      <c r="Y3592" s="74">
        <v>0.96500128769120963</v>
      </c>
      <c r="Z3592" s="75">
        <v>0.974414</v>
      </c>
      <c r="AA3592" s="33">
        <v>0.86785416546931837</v>
      </c>
      <c r="AB3592" s="33">
        <v>0.90626700000000004</v>
      </c>
      <c r="AC3592" s="45"/>
      <c r="AD3592" s="48">
        <f t="shared" si="962"/>
        <v>1329.4470032320628</v>
      </c>
      <c r="AE3592" s="49">
        <f>IF(P3592&gt;90,0,AD3592*0.7^((1/cosd(P3592))^0.678))</f>
        <v>886.17438170550224</v>
      </c>
      <c r="AG3592" s="81">
        <f t="shared" si="963"/>
        <v>855.15941946477119</v>
      </c>
      <c r="AH3592" s="82">
        <f t="shared" si="964"/>
        <v>769.07012849531782</v>
      </c>
      <c r="AI3592" s="81">
        <f t="shared" si="965"/>
        <v>863.50072397518522</v>
      </c>
      <c r="AJ3592" s="82">
        <f t="shared" si="966"/>
        <v>803.11059838510039</v>
      </c>
    </row>
    <row r="3593" spans="9:36" ht="23.5" x14ac:dyDescent="0.35">
      <c r="I3593" s="57" t="s">
        <v>3604</v>
      </c>
      <c r="J3593" s="58">
        <f t="shared" si="951"/>
        <v>150</v>
      </c>
      <c r="K3593" s="58">
        <f t="shared" si="950"/>
        <v>12</v>
      </c>
      <c r="L3593" s="58">
        <f t="shared" si="955"/>
        <v>2.7530681194860769</v>
      </c>
      <c r="M3593" s="59">
        <f t="shared" si="956"/>
        <v>10.646551135324769</v>
      </c>
      <c r="N3593" s="59">
        <f t="shared" si="957"/>
        <v>-20.301732970128469</v>
      </c>
      <c r="O3593" s="59">
        <f t="shared" si="958"/>
        <v>21.75085247993216</v>
      </c>
      <c r="P3593" s="59">
        <f t="shared" si="959"/>
        <v>23.489123711072089</v>
      </c>
      <c r="Q3593" s="60">
        <f t="shared" si="960"/>
        <v>66.510876288927918</v>
      </c>
      <c r="R3593" s="59">
        <f t="shared" si="961"/>
        <v>-53.952984688438626</v>
      </c>
      <c r="S3593" s="61">
        <f t="shared" si="952"/>
        <v>0.91923089339011543</v>
      </c>
      <c r="U3593" s="13">
        <f t="shared" si="953"/>
        <v>23.489123711072089</v>
      </c>
      <c r="V3593" s="14">
        <f t="shared" si="954"/>
        <v>-53.952984688438626</v>
      </c>
      <c r="W3593" s="7">
        <v>23.476199999999999</v>
      </c>
      <c r="X3593" s="28">
        <v>-54.213999999999999</v>
      </c>
      <c r="Y3593" s="74">
        <v>0.99807442147721182</v>
      </c>
      <c r="Z3593" s="75">
        <v>0.99862099999999998</v>
      </c>
      <c r="AA3593" s="33">
        <v>0.91923089339011543</v>
      </c>
      <c r="AB3593" s="33">
        <v>0.94616800000000001</v>
      </c>
      <c r="AC3593" s="45"/>
      <c r="AD3593" s="48">
        <f t="shared" si="962"/>
        <v>1329.4470032320628</v>
      </c>
      <c r="AE3593" s="49">
        <f>IF(P3593&gt;90,0,AD3593*0.7^((1/cosd(P3593))^0.678))</f>
        <v>910.77873786473572</v>
      </c>
      <c r="AG3593" s="81">
        <f t="shared" si="963"/>
        <v>909.0249618880913</v>
      </c>
      <c r="AH3593" s="82">
        <f t="shared" si="964"/>
        <v>837.21595288812273</v>
      </c>
      <c r="AI3593" s="81">
        <f t="shared" si="965"/>
        <v>909.52277398522028</v>
      </c>
      <c r="AJ3593" s="82">
        <f t="shared" si="966"/>
        <v>861.74969684800124</v>
      </c>
    </row>
    <row r="3594" spans="9:36" ht="23.5" x14ac:dyDescent="0.35">
      <c r="I3594" s="57" t="s">
        <v>3605</v>
      </c>
      <c r="J3594" s="58">
        <f t="shared" si="951"/>
        <v>150</v>
      </c>
      <c r="K3594" s="58">
        <f t="shared" si="950"/>
        <v>13</v>
      </c>
      <c r="L3594" s="58">
        <f t="shared" si="955"/>
        <v>2.7530681194860769</v>
      </c>
      <c r="M3594" s="59">
        <f t="shared" si="956"/>
        <v>11.646551135324769</v>
      </c>
      <c r="N3594" s="59">
        <f t="shared" si="957"/>
        <v>-5.3017329701284677</v>
      </c>
      <c r="O3594" s="59">
        <f t="shared" si="958"/>
        <v>21.75085247993216</v>
      </c>
      <c r="P3594" s="59">
        <f t="shared" si="959"/>
        <v>16.296677926916907</v>
      </c>
      <c r="Q3594" s="60">
        <f t="shared" si="960"/>
        <v>73.703322073083086</v>
      </c>
      <c r="R3594" s="59">
        <f t="shared" si="961"/>
        <v>-17.80872059405193</v>
      </c>
      <c r="S3594" s="61">
        <f t="shared" si="952"/>
        <v>0.96834913389892718</v>
      </c>
      <c r="U3594" s="13">
        <f t="shared" si="953"/>
        <v>16.296677926916907</v>
      </c>
      <c r="V3594" s="14">
        <f t="shared" si="954"/>
        <v>-17.80872059405193</v>
      </c>
      <c r="W3594" s="7">
        <v>16.2317</v>
      </c>
      <c r="X3594" s="28">
        <v>-18.134999999999991</v>
      </c>
      <c r="Y3594" s="74">
        <v>0.99174461888051635</v>
      </c>
      <c r="Z3594" s="75">
        <v>0.99244200000000005</v>
      </c>
      <c r="AA3594" s="33">
        <v>0.96834913389892718</v>
      </c>
      <c r="AB3594" s="33">
        <v>0.97021400000000002</v>
      </c>
      <c r="AC3594" s="45"/>
      <c r="AD3594" s="48">
        <f t="shared" si="962"/>
        <v>1329.4470032320628</v>
      </c>
      <c r="AE3594" s="49">
        <f>IF(P3594&gt;90,0,AD3594*0.7^((1/cosd(P3594))^0.678))</f>
        <v>921.30164470090597</v>
      </c>
      <c r="AG3594" s="81">
        <f t="shared" si="963"/>
        <v>913.69594849789291</v>
      </c>
      <c r="AH3594" s="82">
        <f t="shared" si="964"/>
        <v>892.1416497057794</v>
      </c>
      <c r="AI3594" s="81">
        <f t="shared" si="965"/>
        <v>914.33844687025658</v>
      </c>
      <c r="AJ3594" s="82">
        <f t="shared" si="966"/>
        <v>893.85975391184479</v>
      </c>
    </row>
    <row r="3595" spans="9:36" ht="23.5" x14ac:dyDescent="0.35">
      <c r="I3595" s="57" t="s">
        <v>3606</v>
      </c>
      <c r="J3595" s="58">
        <f t="shared" si="951"/>
        <v>150</v>
      </c>
      <c r="K3595" s="58">
        <f t="shared" si="950"/>
        <v>14</v>
      </c>
      <c r="L3595" s="58">
        <f t="shared" si="955"/>
        <v>2.7530681194860769</v>
      </c>
      <c r="M3595" s="59">
        <f t="shared" si="956"/>
        <v>12.646551135324769</v>
      </c>
      <c r="N3595" s="59">
        <f t="shared" si="957"/>
        <v>9.6982670298715323</v>
      </c>
      <c r="O3595" s="59">
        <f t="shared" si="958"/>
        <v>21.75085247993216</v>
      </c>
      <c r="P3595" s="59">
        <f t="shared" si="959"/>
        <v>17.743161354834076</v>
      </c>
      <c r="Q3595" s="60">
        <f t="shared" si="960"/>
        <v>72.256838645165928</v>
      </c>
      <c r="R3595" s="59">
        <f t="shared" si="961"/>
        <v>30.892092578604807</v>
      </c>
      <c r="S3595" s="61">
        <f t="shared" si="952"/>
        <v>0.99723722993562691</v>
      </c>
      <c r="U3595" s="13">
        <f t="shared" si="953"/>
        <v>17.743161354834076</v>
      </c>
      <c r="V3595" s="14">
        <f t="shared" si="954"/>
        <v>30.892092578604807</v>
      </c>
      <c r="W3595" s="7">
        <v>17.6264</v>
      </c>
      <c r="X3595" s="28">
        <v>30.801999999999992</v>
      </c>
      <c r="Y3595" s="74">
        <v>0.9553245342289165</v>
      </c>
      <c r="Z3595" s="75">
        <v>0.934249</v>
      </c>
      <c r="AA3595" s="33">
        <v>0.99723722993562691</v>
      </c>
      <c r="AB3595" s="33">
        <v>0.99592099999999995</v>
      </c>
      <c r="AC3595" s="45"/>
      <c r="AD3595" s="48">
        <f t="shared" si="962"/>
        <v>1329.4470032320628</v>
      </c>
      <c r="AE3595" s="49">
        <f>IF(P3595&gt;90,0,AD3595*0.7^((1/cosd(P3595))^0.678))</f>
        <v>919.52829726008963</v>
      </c>
      <c r="AG3595" s="81">
        <f t="shared" si="963"/>
        <v>878.44794229030379</v>
      </c>
      <c r="AH3595" s="82">
        <f t="shared" si="964"/>
        <v>916.9878520070755</v>
      </c>
      <c r="AI3595" s="81">
        <f t="shared" si="965"/>
        <v>859.06839218694142</v>
      </c>
      <c r="AJ3595" s="82">
        <f t="shared" si="966"/>
        <v>915.77754133556573</v>
      </c>
    </row>
    <row r="3596" spans="9:36" ht="23.5" x14ac:dyDescent="0.35">
      <c r="I3596" s="57" t="s">
        <v>3607</v>
      </c>
      <c r="J3596" s="58">
        <f t="shared" si="951"/>
        <v>150</v>
      </c>
      <c r="K3596" s="58">
        <f t="shared" si="950"/>
        <v>15</v>
      </c>
      <c r="L3596" s="58">
        <f t="shared" si="955"/>
        <v>2.7530681194860769</v>
      </c>
      <c r="M3596" s="59">
        <f t="shared" si="956"/>
        <v>13.646551135324769</v>
      </c>
      <c r="N3596" s="59">
        <f t="shared" si="957"/>
        <v>24.698267029871531</v>
      </c>
      <c r="O3596" s="59">
        <f t="shared" si="958"/>
        <v>21.75085247993216</v>
      </c>
      <c r="P3596" s="59">
        <f t="shared" si="959"/>
        <v>26.430984881772101</v>
      </c>
      <c r="Q3596" s="60">
        <f t="shared" si="960"/>
        <v>63.569015118227895</v>
      </c>
      <c r="R3596" s="59">
        <f t="shared" si="961"/>
        <v>60.677929508698483</v>
      </c>
      <c r="S3596" s="61">
        <f t="shared" si="952"/>
        <v>0.99273946628567378</v>
      </c>
      <c r="U3596" s="13">
        <f t="shared" si="953"/>
        <v>26.430984881772101</v>
      </c>
      <c r="V3596" s="14">
        <f t="shared" si="954"/>
        <v>60.677929508698483</v>
      </c>
      <c r="W3596" s="7">
        <v>26.304400000000001</v>
      </c>
      <c r="X3596" s="28">
        <v>60.72399999999999</v>
      </c>
      <c r="Y3596" s="74">
        <v>0.90351368489529049</v>
      </c>
      <c r="Z3596" s="75">
        <v>0.86127200000000004</v>
      </c>
      <c r="AA3596" s="33">
        <v>0.99273946628567378</v>
      </c>
      <c r="AB3596" s="33">
        <v>0.98971299999999995</v>
      </c>
      <c r="AC3596" s="45"/>
      <c r="AD3596" s="48">
        <f t="shared" si="962"/>
        <v>1329.4470032320628</v>
      </c>
      <c r="AE3596" s="49">
        <f>IF(P3596&gt;90,0,AD3596*0.7^((1/cosd(P3596))^0.678))</f>
        <v>905.16741359232935</v>
      </c>
      <c r="AG3596" s="81">
        <f t="shared" si="963"/>
        <v>817.83114530194496</v>
      </c>
      <c r="AH3596" s="82">
        <f t="shared" si="964"/>
        <v>898.59541506883272</v>
      </c>
      <c r="AI3596" s="81">
        <f t="shared" si="965"/>
        <v>779.59534863949273</v>
      </c>
      <c r="AJ3596" s="82">
        <f t="shared" si="966"/>
        <v>895.85595640870497</v>
      </c>
    </row>
    <row r="3597" spans="9:36" ht="23.5" x14ac:dyDescent="0.35">
      <c r="I3597" s="57" t="s">
        <v>3608</v>
      </c>
      <c r="J3597" s="58">
        <f t="shared" si="951"/>
        <v>150</v>
      </c>
      <c r="K3597" s="58">
        <f t="shared" si="950"/>
        <v>16</v>
      </c>
      <c r="L3597" s="58">
        <f t="shared" si="955"/>
        <v>2.7530681194860769</v>
      </c>
      <c r="M3597" s="59">
        <f t="shared" si="956"/>
        <v>14.646551135324769</v>
      </c>
      <c r="N3597" s="59">
        <f t="shared" si="957"/>
        <v>39.698267029871531</v>
      </c>
      <c r="O3597" s="59">
        <f t="shared" si="958"/>
        <v>21.75085247993216</v>
      </c>
      <c r="P3597" s="59">
        <f t="shared" si="959"/>
        <v>37.550135914834804</v>
      </c>
      <c r="Q3597" s="60">
        <f t="shared" si="960"/>
        <v>52.449864085165196</v>
      </c>
      <c r="R3597" s="59">
        <f t="shared" si="961"/>
        <v>76.765291702109522</v>
      </c>
      <c r="S3597" s="61">
        <f t="shared" si="952"/>
        <v>0.94713265449646478</v>
      </c>
      <c r="U3597" s="13">
        <f t="shared" si="953"/>
        <v>37.550135914834804</v>
      </c>
      <c r="V3597" s="14">
        <f t="shared" si="954"/>
        <v>76.765291702109522</v>
      </c>
      <c r="W3597" s="7">
        <v>37.418900000000001</v>
      </c>
      <c r="X3597" s="28">
        <v>76.834000000000003</v>
      </c>
      <c r="Y3597" s="74">
        <v>0.85527997694461277</v>
      </c>
      <c r="Z3597" s="75">
        <v>0.81169199999999997</v>
      </c>
      <c r="AA3597" s="33">
        <v>0.94713265449646478</v>
      </c>
      <c r="AB3597" s="33">
        <v>0.93193599999999999</v>
      </c>
      <c r="AC3597" s="45"/>
      <c r="AD3597" s="48">
        <f t="shared" si="962"/>
        <v>1329.4470032320628</v>
      </c>
      <c r="AE3597" s="49">
        <f>IF(P3597&gt;90,0,AD3597*0.7^((1/cosd(P3597))^0.678))</f>
        <v>875.71595709852818</v>
      </c>
      <c r="AG3597" s="81">
        <f t="shared" si="963"/>
        <v>748.98232359725864</v>
      </c>
      <c r="AH3597" s="82">
        <f t="shared" si="964"/>
        <v>829.41917903164131</v>
      </c>
      <c r="AI3597" s="81">
        <f t="shared" si="965"/>
        <v>710.81163664921849</v>
      </c>
      <c r="AJ3597" s="82">
        <f t="shared" si="966"/>
        <v>816.11122619457399</v>
      </c>
    </row>
    <row r="3598" spans="9:36" ht="23.5" x14ac:dyDescent="0.35">
      <c r="I3598" s="57" t="s">
        <v>3609</v>
      </c>
      <c r="J3598" s="58">
        <f t="shared" si="951"/>
        <v>150</v>
      </c>
      <c r="K3598" s="58">
        <f t="shared" si="950"/>
        <v>17</v>
      </c>
      <c r="L3598" s="58">
        <f t="shared" si="955"/>
        <v>2.7530681194860769</v>
      </c>
      <c r="M3598" s="59">
        <f t="shared" si="956"/>
        <v>15.646551135324769</v>
      </c>
      <c r="N3598" s="59">
        <f t="shared" si="957"/>
        <v>54.698267029871531</v>
      </c>
      <c r="O3598" s="59">
        <f t="shared" si="958"/>
        <v>21.75085247993216</v>
      </c>
      <c r="P3598" s="59">
        <f t="shared" si="959"/>
        <v>49.347083225508278</v>
      </c>
      <c r="Q3598" s="60">
        <f t="shared" si="960"/>
        <v>40.652916774491722</v>
      </c>
      <c r="R3598" s="59">
        <f t="shared" si="961"/>
        <v>87.62027019423256</v>
      </c>
      <c r="S3598" s="61">
        <f t="shared" si="952"/>
        <v>0.85795610879983186</v>
      </c>
      <c r="U3598" s="13">
        <f t="shared" si="953"/>
        <v>49.347083225508278</v>
      </c>
      <c r="V3598" s="14">
        <f t="shared" si="954"/>
        <v>87.62027019423256</v>
      </c>
      <c r="W3598" s="7">
        <v>49.207099999999997</v>
      </c>
      <c r="X3598" s="28">
        <v>87.687000000000012</v>
      </c>
      <c r="Y3598" s="74">
        <v>0.82965729504079344</v>
      </c>
      <c r="Z3598" s="75">
        <v>0.79659400000000002</v>
      </c>
      <c r="AA3598" s="33">
        <v>0.85795610879983186</v>
      </c>
      <c r="AB3598" s="33">
        <v>0.83012200000000003</v>
      </c>
      <c r="AC3598" s="45"/>
      <c r="AD3598" s="48">
        <f t="shared" si="962"/>
        <v>1329.4470032320628</v>
      </c>
      <c r="AE3598" s="49">
        <f>IF(P3598&gt;90,0,AD3598*0.7^((1/cosd(P3598))^0.678))</f>
        <v>825.17345946418095</v>
      </c>
      <c r="AG3598" s="81">
        <f t="shared" si="963"/>
        <v>684.61118031850617</v>
      </c>
      <c r="AH3598" s="82">
        <f t="shared" si="964"/>
        <v>707.96261036678447</v>
      </c>
      <c r="AI3598" s="81">
        <f t="shared" si="965"/>
        <v>657.32822676840976</v>
      </c>
      <c r="AJ3598" s="82">
        <f t="shared" si="966"/>
        <v>684.99464251732479</v>
      </c>
    </row>
    <row r="3599" spans="9:36" ht="23.5" x14ac:dyDescent="0.35">
      <c r="I3599" s="57" t="s">
        <v>3610</v>
      </c>
      <c r="J3599" s="58">
        <f t="shared" si="951"/>
        <v>150</v>
      </c>
      <c r="K3599" s="58">
        <f t="shared" si="950"/>
        <v>18</v>
      </c>
      <c r="L3599" s="58">
        <f t="shared" si="955"/>
        <v>2.7530681194860769</v>
      </c>
      <c r="M3599" s="59">
        <f t="shared" si="956"/>
        <v>16.646551135324767</v>
      </c>
      <c r="N3599" s="59">
        <f t="shared" si="957"/>
        <v>69.698267029871502</v>
      </c>
      <c r="O3599" s="59">
        <f t="shared" si="958"/>
        <v>21.75085247993216</v>
      </c>
      <c r="P3599" s="59">
        <f t="shared" si="959"/>
        <v>61.244814434544438</v>
      </c>
      <c r="Q3599" s="60">
        <f t="shared" si="960"/>
        <v>28.755185565455555</v>
      </c>
      <c r="R3599" s="59">
        <f t="shared" si="961"/>
        <v>96.466712895190796</v>
      </c>
      <c r="S3599" s="61">
        <f t="shared" si="952"/>
        <v>0.72780676801418931</v>
      </c>
      <c r="U3599" s="13">
        <f t="shared" si="953"/>
        <v>61.244814434544438</v>
      </c>
      <c r="V3599" s="14">
        <f t="shared" si="954"/>
        <v>96.466712895190796</v>
      </c>
      <c r="W3599" s="7">
        <v>61.089700000000001</v>
      </c>
      <c r="X3599" s="28">
        <v>96.52800000000002</v>
      </c>
      <c r="Y3599" s="74">
        <v>0.83768958449042286</v>
      </c>
      <c r="Z3599" s="75">
        <v>0.81932199999999999</v>
      </c>
      <c r="AA3599" s="33">
        <v>0.72780676801418931</v>
      </c>
      <c r="AB3599" s="33">
        <v>0.69239899999999999</v>
      </c>
      <c r="AC3599" s="45"/>
      <c r="AD3599" s="48">
        <f t="shared" si="962"/>
        <v>1329.4470032320628</v>
      </c>
      <c r="AE3599" s="49">
        <f>IF(P3599&gt;90,0,AD3599*0.7^((1/cosd(P3599))^0.678))</f>
        <v>740.06324068682147</v>
      </c>
      <c r="AG3599" s="81">
        <f t="shared" si="963"/>
        <v>619.94326858757927</v>
      </c>
      <c r="AH3599" s="82">
        <f t="shared" si="964"/>
        <v>538.62303533038266</v>
      </c>
      <c r="AI3599" s="81">
        <f t="shared" si="965"/>
        <v>606.35009448600795</v>
      </c>
      <c r="AJ3599" s="82">
        <f t="shared" si="966"/>
        <v>512.41904778831451</v>
      </c>
    </row>
    <row r="3600" spans="9:36" ht="23.5" x14ac:dyDescent="0.35">
      <c r="I3600" s="57" t="s">
        <v>3611</v>
      </c>
      <c r="J3600" s="58">
        <f t="shared" si="951"/>
        <v>150</v>
      </c>
      <c r="K3600" s="58">
        <f t="shared" si="950"/>
        <v>19</v>
      </c>
      <c r="L3600" s="58">
        <f t="shared" si="955"/>
        <v>2.7530681194860769</v>
      </c>
      <c r="M3600" s="59">
        <f t="shared" si="956"/>
        <v>17.646551135324767</v>
      </c>
      <c r="N3600" s="59">
        <f t="shared" si="957"/>
        <v>84.698267029871502</v>
      </c>
      <c r="O3600" s="59">
        <f t="shared" si="958"/>
        <v>21.75085247993216</v>
      </c>
      <c r="P3600" s="59">
        <f t="shared" si="959"/>
        <v>72.949641426033736</v>
      </c>
      <c r="Q3600" s="60">
        <f t="shared" si="960"/>
        <v>17.050358573966268</v>
      </c>
      <c r="R3600" s="59">
        <f t="shared" si="961"/>
        <v>104.68187669147365</v>
      </c>
      <c r="S3600" s="61">
        <f t="shared" si="952"/>
        <v>0.5647026115743915</v>
      </c>
      <c r="U3600" s="13">
        <f t="shared" si="953"/>
        <v>72.949641426033736</v>
      </c>
      <c r="V3600" s="14">
        <f t="shared" si="954"/>
        <v>104.68187669147365</v>
      </c>
      <c r="W3600" s="7">
        <v>72.766000000000005</v>
      </c>
      <c r="X3600" s="28">
        <v>104.73700000000002</v>
      </c>
      <c r="Y3600" s="74">
        <v>0.8758334897954092</v>
      </c>
      <c r="Z3600" s="75">
        <v>0.87133700000000003</v>
      </c>
      <c r="AA3600" s="33">
        <v>0.5647026115743915</v>
      </c>
      <c r="AB3600" s="33">
        <v>0.54108900000000004</v>
      </c>
      <c r="AC3600" s="45"/>
      <c r="AD3600" s="48">
        <f t="shared" si="962"/>
        <v>1329.4470032320628</v>
      </c>
      <c r="AE3600" s="49">
        <f>IF(P3600&gt;90,0,AD3600*0.7^((1/cosd(P3600))^0.678))</f>
        <v>585.85177614923748</v>
      </c>
      <c r="AG3600" s="81">
        <f t="shared" si="963"/>
        <v>513.10860560762558</v>
      </c>
      <c r="AH3600" s="82">
        <f t="shared" si="964"/>
        <v>330.83202798697022</v>
      </c>
      <c r="AI3600" s="81">
        <f t="shared" si="965"/>
        <v>510.47432907454817</v>
      </c>
      <c r="AJ3600" s="82">
        <f t="shared" si="966"/>
        <v>316.9979517048148</v>
      </c>
    </row>
    <row r="3601" spans="9:36" ht="23.5" x14ac:dyDescent="0.35">
      <c r="I3601" s="57" t="s">
        <v>3612</v>
      </c>
      <c r="J3601" s="58">
        <f t="shared" si="951"/>
        <v>150</v>
      </c>
      <c r="K3601" s="58">
        <f t="shared" si="950"/>
        <v>20</v>
      </c>
      <c r="L3601" s="58">
        <f t="shared" si="955"/>
        <v>2.7530681194860769</v>
      </c>
      <c r="M3601" s="59">
        <f t="shared" si="956"/>
        <v>18.646551135324767</v>
      </c>
      <c r="N3601" s="59">
        <f t="shared" si="957"/>
        <v>99.698267029871502</v>
      </c>
      <c r="O3601" s="59">
        <f t="shared" si="958"/>
        <v>21.75085247993216</v>
      </c>
      <c r="P3601" s="59">
        <f t="shared" si="959"/>
        <v>84.219986799780443</v>
      </c>
      <c r="Q3601" s="60">
        <f t="shared" si="960"/>
        <v>5.7800132002195488</v>
      </c>
      <c r="R3601" s="59">
        <f t="shared" si="961"/>
        <v>113.04341356078029</v>
      </c>
      <c r="S3601" s="61">
        <f t="shared" si="952"/>
        <v>0.38539404779892367</v>
      </c>
      <c r="U3601" s="13">
        <f t="shared" si="953"/>
        <v>84.219986799780443</v>
      </c>
      <c r="V3601" s="14">
        <f t="shared" si="954"/>
        <v>113.04341356078029</v>
      </c>
      <c r="W3601" s="7">
        <v>83.943600000000004</v>
      </c>
      <c r="X3601" s="28">
        <v>113.09100000000001</v>
      </c>
      <c r="Y3601" s="74">
        <v>0.92823153319535623</v>
      </c>
      <c r="Z3601" s="75">
        <v>0</v>
      </c>
      <c r="AA3601" s="33">
        <v>0.38539404779892367</v>
      </c>
      <c r="AB3601" s="33">
        <v>0</v>
      </c>
      <c r="AC3601" s="45"/>
      <c r="AD3601" s="48">
        <f t="shared" si="962"/>
        <v>1329.4470032320628</v>
      </c>
      <c r="AE3601" s="49">
        <f>IF(P3601&gt;90,0,AD3601*0.7^((1/cosd(P3601))^0.678))</f>
        <v>245.01794973936214</v>
      </c>
      <c r="AG3601" s="81">
        <f t="shared" si="963"/>
        <v>227.43338714695085</v>
      </c>
      <c r="AH3601" s="82">
        <f t="shared" si="964"/>
        <v>94.428459433446008</v>
      </c>
      <c r="AI3601" s="81">
        <f t="shared" si="965"/>
        <v>0</v>
      </c>
      <c r="AJ3601" s="82">
        <f t="shared" si="966"/>
        <v>0</v>
      </c>
    </row>
    <row r="3602" spans="9:36" ht="23.5" x14ac:dyDescent="0.35">
      <c r="I3602" s="57" t="s">
        <v>3613</v>
      </c>
      <c r="J3602" s="58">
        <f t="shared" si="951"/>
        <v>150</v>
      </c>
      <c r="K3602" s="58">
        <f t="shared" si="950"/>
        <v>21</v>
      </c>
      <c r="L3602" s="58">
        <f t="shared" si="955"/>
        <v>2.7530681194860769</v>
      </c>
      <c r="M3602" s="59">
        <f t="shared" si="956"/>
        <v>19.646551135324767</v>
      </c>
      <c r="N3602" s="59">
        <f t="shared" si="957"/>
        <v>114.6982670298715</v>
      </c>
      <c r="O3602" s="59">
        <f t="shared" si="958"/>
        <v>21.75085247993216</v>
      </c>
      <c r="P3602" s="59">
        <f t="shared" si="959"/>
        <v>94.779525155117739</v>
      </c>
      <c r="Q3602" s="60">
        <f t="shared" si="960"/>
        <v>-4.7795251551177378</v>
      </c>
      <c r="R3602" s="59">
        <f t="shared" si="961"/>
        <v>122.13659728399719</v>
      </c>
      <c r="S3602" s="61">
        <f t="shared" si="952"/>
        <v>0</v>
      </c>
      <c r="U3602" s="13">
        <f t="shared" si="953"/>
        <v>94.779525155117739</v>
      </c>
      <c r="V3602" s="14">
        <f t="shared" si="954"/>
        <v>122.13659728399719</v>
      </c>
      <c r="W3602" s="7">
        <v>94.629400000000004</v>
      </c>
      <c r="X3602" s="28">
        <v>122.17399999999998</v>
      </c>
      <c r="Y3602" s="74">
        <v>0</v>
      </c>
      <c r="Z3602" s="75">
        <v>0</v>
      </c>
      <c r="AA3602" s="33">
        <v>0</v>
      </c>
      <c r="AB3602" s="33">
        <v>0</v>
      </c>
      <c r="AC3602" s="45"/>
      <c r="AD3602" s="48">
        <f t="shared" si="962"/>
        <v>1329.4470032320628</v>
      </c>
      <c r="AE3602" s="49">
        <f>IF(P3602&gt;90,0,AD3602*0.7^((1/cosd(P3602))^0.678))</f>
        <v>0</v>
      </c>
      <c r="AG3602" s="81">
        <f t="shared" si="963"/>
        <v>0</v>
      </c>
      <c r="AH3602" s="82">
        <f t="shared" si="964"/>
        <v>0</v>
      </c>
      <c r="AI3602" s="81">
        <f t="shared" si="965"/>
        <v>0</v>
      </c>
      <c r="AJ3602" s="82">
        <f t="shared" si="966"/>
        <v>0</v>
      </c>
    </row>
    <row r="3603" spans="9:36" ht="23.5" x14ac:dyDescent="0.35">
      <c r="I3603" s="57" t="s">
        <v>3614</v>
      </c>
      <c r="J3603" s="58">
        <f t="shared" si="951"/>
        <v>150</v>
      </c>
      <c r="K3603" s="58">
        <f t="shared" si="950"/>
        <v>22</v>
      </c>
      <c r="L3603" s="58">
        <f t="shared" si="955"/>
        <v>2.7530681194860769</v>
      </c>
      <c r="M3603" s="59">
        <f t="shared" si="956"/>
        <v>20.646551135324767</v>
      </c>
      <c r="N3603" s="59">
        <f t="shared" si="957"/>
        <v>129.69826702987152</v>
      </c>
      <c r="O3603" s="59">
        <f t="shared" si="958"/>
        <v>21.75085247993216</v>
      </c>
      <c r="P3603" s="59">
        <f t="shared" si="959"/>
        <v>104.26100314280072</v>
      </c>
      <c r="Q3603" s="60">
        <f t="shared" si="960"/>
        <v>-14.261003142800719</v>
      </c>
      <c r="R3603" s="59">
        <f t="shared" si="961"/>
        <v>132.49280304263633</v>
      </c>
      <c r="S3603" s="61">
        <f t="shared" si="952"/>
        <v>0</v>
      </c>
      <c r="U3603" s="13">
        <f t="shared" si="953"/>
        <v>104.26100314280072</v>
      </c>
      <c r="V3603" s="14">
        <f t="shared" si="954"/>
        <v>132.49280304263633</v>
      </c>
      <c r="W3603" s="7">
        <v>104.102</v>
      </c>
      <c r="X3603" s="28">
        <v>132.51400000000001</v>
      </c>
      <c r="Y3603" s="74">
        <v>0</v>
      </c>
      <c r="Z3603" s="75">
        <v>0</v>
      </c>
      <c r="AA3603" s="33">
        <v>0</v>
      </c>
      <c r="AB3603" s="33">
        <v>0</v>
      </c>
      <c r="AC3603" s="45"/>
      <c r="AD3603" s="48">
        <f t="shared" si="962"/>
        <v>1329.4470032320628</v>
      </c>
      <c r="AE3603" s="49">
        <f>IF(P3603&gt;90,0,AD3603*0.7^((1/cosd(P3603))^0.678))</f>
        <v>0</v>
      </c>
      <c r="AG3603" s="81">
        <f t="shared" si="963"/>
        <v>0</v>
      </c>
      <c r="AH3603" s="82">
        <f t="shared" si="964"/>
        <v>0</v>
      </c>
      <c r="AI3603" s="81">
        <f t="shared" si="965"/>
        <v>0</v>
      </c>
      <c r="AJ3603" s="82">
        <f t="shared" si="966"/>
        <v>0</v>
      </c>
    </row>
    <row r="3604" spans="9:36" ht="23.5" x14ac:dyDescent="0.35">
      <c r="I3604" s="57" t="s">
        <v>3615</v>
      </c>
      <c r="J3604" s="58">
        <f t="shared" si="951"/>
        <v>150</v>
      </c>
      <c r="K3604" s="58">
        <f t="shared" si="950"/>
        <v>23</v>
      </c>
      <c r="L3604" s="58">
        <f t="shared" si="955"/>
        <v>2.7530681194860769</v>
      </c>
      <c r="M3604" s="59">
        <f t="shared" si="956"/>
        <v>21.646551135324767</v>
      </c>
      <c r="N3604" s="59">
        <f t="shared" si="957"/>
        <v>144.69826702987152</v>
      </c>
      <c r="O3604" s="59">
        <f t="shared" si="958"/>
        <v>21.75085247993216</v>
      </c>
      <c r="P3604" s="59">
        <f t="shared" si="959"/>
        <v>112.16248121092663</v>
      </c>
      <c r="Q3604" s="60">
        <f t="shared" si="960"/>
        <v>-22.162481210926618</v>
      </c>
      <c r="R3604" s="59">
        <f t="shared" si="961"/>
        <v>144.58050593370436</v>
      </c>
      <c r="S3604" s="61">
        <f t="shared" si="952"/>
        <v>0</v>
      </c>
      <c r="U3604" s="13">
        <f t="shared" si="953"/>
        <v>112.16248121092663</v>
      </c>
      <c r="V3604" s="14">
        <f t="shared" si="954"/>
        <v>144.58050593370436</v>
      </c>
      <c r="W3604" s="7">
        <v>111.996</v>
      </c>
      <c r="X3604" s="28">
        <v>144.57600000000002</v>
      </c>
      <c r="Y3604" s="74">
        <v>0</v>
      </c>
      <c r="Z3604" s="75">
        <v>0</v>
      </c>
      <c r="AA3604" s="33">
        <v>0</v>
      </c>
      <c r="AB3604" s="33">
        <v>0</v>
      </c>
      <c r="AC3604" s="45"/>
      <c r="AD3604" s="48">
        <f t="shared" si="962"/>
        <v>1329.4470032320628</v>
      </c>
      <c r="AE3604" s="49">
        <f>IF(P3604&gt;90,0,AD3604*0.7^((1/cosd(P3604))^0.678))</f>
        <v>0</v>
      </c>
      <c r="AG3604" s="81">
        <f t="shared" si="963"/>
        <v>0</v>
      </c>
      <c r="AH3604" s="82">
        <f t="shared" si="964"/>
        <v>0</v>
      </c>
      <c r="AI3604" s="81">
        <f t="shared" si="965"/>
        <v>0</v>
      </c>
      <c r="AJ3604" s="82">
        <f t="shared" si="966"/>
        <v>0</v>
      </c>
    </row>
    <row r="3605" spans="9:36" ht="23.5" x14ac:dyDescent="0.35">
      <c r="I3605" s="57" t="s">
        <v>3616</v>
      </c>
      <c r="J3605" s="58">
        <f t="shared" si="951"/>
        <v>151</v>
      </c>
      <c r="K3605" s="58">
        <f t="shared" si="950"/>
        <v>0</v>
      </c>
      <c r="L3605" s="58">
        <f t="shared" si="955"/>
        <v>2.6179349667292331</v>
      </c>
      <c r="M3605" s="59">
        <f t="shared" si="956"/>
        <v>-1.3557010838878463</v>
      </c>
      <c r="N3605" s="59">
        <f t="shared" si="957"/>
        <v>-200.33551625831768</v>
      </c>
      <c r="O3605" s="59">
        <f t="shared" si="958"/>
        <v>21.89848301589759</v>
      </c>
      <c r="P3605" s="59">
        <f t="shared" si="959"/>
        <v>117.69528865587786</v>
      </c>
      <c r="Q3605" s="60">
        <f t="shared" si="960"/>
        <v>-27.695288655877867</v>
      </c>
      <c r="R3605" s="59">
        <f t="shared" si="961"/>
        <v>-158.64386664298905</v>
      </c>
      <c r="S3605" s="61">
        <f t="shared" si="952"/>
        <v>0</v>
      </c>
      <c r="U3605" s="13">
        <f t="shared" si="953"/>
        <v>117.69528865587786</v>
      </c>
      <c r="V3605" s="14">
        <f t="shared" si="954"/>
        <v>-158.64386664298905</v>
      </c>
      <c r="W3605" s="7">
        <v>117.67700000000001</v>
      </c>
      <c r="X3605" s="28">
        <v>158.584</v>
      </c>
      <c r="Y3605" s="74">
        <v>0</v>
      </c>
      <c r="Z3605" s="75">
        <v>0</v>
      </c>
      <c r="AA3605" s="33">
        <v>0</v>
      </c>
      <c r="AB3605" s="33">
        <v>0</v>
      </c>
      <c r="AC3605" s="45"/>
      <c r="AD3605" s="48">
        <f t="shared" si="962"/>
        <v>1329.0403416959045</v>
      </c>
      <c r="AE3605" s="49">
        <f>IF(P3605&gt;90,0,AD3605*0.7^((1/cosd(P3605))^0.678))</f>
        <v>0</v>
      </c>
      <c r="AG3605" s="81">
        <f t="shared" si="963"/>
        <v>0</v>
      </c>
      <c r="AH3605" s="82">
        <f t="shared" si="964"/>
        <v>0</v>
      </c>
      <c r="AI3605" s="81">
        <f t="shared" si="965"/>
        <v>0</v>
      </c>
      <c r="AJ3605" s="82">
        <f t="shared" si="966"/>
        <v>0</v>
      </c>
    </row>
    <row r="3606" spans="9:36" ht="23.5" x14ac:dyDescent="0.35">
      <c r="I3606" s="57" t="s">
        <v>3617</v>
      </c>
      <c r="J3606" s="58">
        <f t="shared" si="951"/>
        <v>151</v>
      </c>
      <c r="K3606" s="58">
        <f t="shared" si="950"/>
        <v>1</v>
      </c>
      <c r="L3606" s="58">
        <f t="shared" si="955"/>
        <v>2.6179349667292331</v>
      </c>
      <c r="M3606" s="59">
        <f t="shared" si="956"/>
        <v>-0.35570108388784633</v>
      </c>
      <c r="N3606" s="59">
        <f t="shared" si="957"/>
        <v>-185.33551625831768</v>
      </c>
      <c r="O3606" s="59">
        <f t="shared" si="958"/>
        <v>21.89848301589759</v>
      </c>
      <c r="P3606" s="59">
        <f t="shared" si="959"/>
        <v>120.49889013548254</v>
      </c>
      <c r="Q3606" s="60">
        <f t="shared" si="960"/>
        <v>-30.498890135482558</v>
      </c>
      <c r="R3606" s="59">
        <f t="shared" si="961"/>
        <v>-174.25317952360879</v>
      </c>
      <c r="S3606" s="61">
        <f t="shared" si="952"/>
        <v>0</v>
      </c>
      <c r="U3606" s="13">
        <f t="shared" si="953"/>
        <v>120.49889013548254</v>
      </c>
      <c r="V3606" s="14">
        <f t="shared" si="954"/>
        <v>-174.25317952360879</v>
      </c>
      <c r="W3606" s="7">
        <v>120.48699999999999</v>
      </c>
      <c r="X3606" s="28">
        <v>174.18799999999999</v>
      </c>
      <c r="Y3606" s="74">
        <v>0</v>
      </c>
      <c r="Z3606" s="75">
        <v>0</v>
      </c>
      <c r="AA3606" s="33">
        <v>0</v>
      </c>
      <c r="AB3606" s="33">
        <v>0</v>
      </c>
      <c r="AC3606" s="45"/>
      <c r="AD3606" s="48">
        <f t="shared" si="962"/>
        <v>1329.0403416959045</v>
      </c>
      <c r="AE3606" s="49">
        <f>IF(P3606&gt;90,0,AD3606*0.7^((1/cosd(P3606))^0.678))</f>
        <v>0</v>
      </c>
      <c r="AG3606" s="81">
        <f t="shared" si="963"/>
        <v>0</v>
      </c>
      <c r="AH3606" s="82">
        <f t="shared" si="964"/>
        <v>0</v>
      </c>
      <c r="AI3606" s="81">
        <f t="shared" si="965"/>
        <v>0</v>
      </c>
      <c r="AJ3606" s="82">
        <f t="shared" si="966"/>
        <v>0</v>
      </c>
    </row>
    <row r="3607" spans="9:36" ht="23.5" x14ac:dyDescent="0.35">
      <c r="I3607" s="57" t="s">
        <v>3618</v>
      </c>
      <c r="J3607" s="58">
        <f t="shared" si="951"/>
        <v>151</v>
      </c>
      <c r="K3607" s="58">
        <f t="shared" si="950"/>
        <v>2</v>
      </c>
      <c r="L3607" s="58">
        <f t="shared" si="955"/>
        <v>2.6179349667292331</v>
      </c>
      <c r="M3607" s="59">
        <f t="shared" si="956"/>
        <v>0.64429891611215373</v>
      </c>
      <c r="N3607" s="59">
        <f t="shared" si="957"/>
        <v>-170.33551625831768</v>
      </c>
      <c r="O3607" s="59">
        <f t="shared" si="958"/>
        <v>21.89848301589759</v>
      </c>
      <c r="P3607" s="59">
        <f t="shared" si="959"/>
        <v>120.01675959271196</v>
      </c>
      <c r="Q3607" s="60">
        <f t="shared" si="960"/>
        <v>-30.016759592711956</v>
      </c>
      <c r="R3607" s="59">
        <f t="shared" si="961"/>
        <v>-169.636494710628</v>
      </c>
      <c r="S3607" s="61">
        <f t="shared" si="952"/>
        <v>0</v>
      </c>
      <c r="U3607" s="13">
        <f t="shared" si="953"/>
        <v>120.01675959271196</v>
      </c>
      <c r="V3607" s="14">
        <f t="shared" si="954"/>
        <v>-169.636494710628</v>
      </c>
      <c r="W3607" s="7">
        <v>120.01300000000001</v>
      </c>
      <c r="X3607" s="28">
        <v>-169.70580000000001</v>
      </c>
      <c r="Y3607" s="74">
        <v>0</v>
      </c>
      <c r="Z3607" s="75">
        <v>0</v>
      </c>
      <c r="AA3607" s="33">
        <v>0</v>
      </c>
      <c r="AB3607" s="33">
        <v>0</v>
      </c>
      <c r="AC3607" s="45"/>
      <c r="AD3607" s="48">
        <f t="shared" si="962"/>
        <v>1329.0403416959045</v>
      </c>
      <c r="AE3607" s="49">
        <f>IF(P3607&gt;90,0,AD3607*0.7^((1/cosd(P3607))^0.678))</f>
        <v>0</v>
      </c>
      <c r="AG3607" s="81">
        <f t="shared" si="963"/>
        <v>0</v>
      </c>
      <c r="AH3607" s="82">
        <f t="shared" si="964"/>
        <v>0</v>
      </c>
      <c r="AI3607" s="81">
        <f t="shared" si="965"/>
        <v>0</v>
      </c>
      <c r="AJ3607" s="82">
        <f t="shared" si="966"/>
        <v>0</v>
      </c>
    </row>
    <row r="3608" spans="9:36" ht="23.5" x14ac:dyDescent="0.35">
      <c r="I3608" s="57" t="s">
        <v>3619</v>
      </c>
      <c r="J3608" s="58">
        <f t="shared" si="951"/>
        <v>151</v>
      </c>
      <c r="K3608" s="58">
        <f t="shared" si="950"/>
        <v>3</v>
      </c>
      <c r="L3608" s="58">
        <f t="shared" si="955"/>
        <v>2.6179349667292331</v>
      </c>
      <c r="M3608" s="59">
        <f t="shared" si="956"/>
        <v>1.6442989161121537</v>
      </c>
      <c r="N3608" s="59">
        <f t="shared" si="957"/>
        <v>-155.33551625831768</v>
      </c>
      <c r="O3608" s="59">
        <f t="shared" si="958"/>
        <v>21.89848301589759</v>
      </c>
      <c r="P3608" s="59">
        <f t="shared" si="959"/>
        <v>116.32481682514064</v>
      </c>
      <c r="Q3608" s="60">
        <f t="shared" si="960"/>
        <v>-26.32481682514064</v>
      </c>
      <c r="R3608" s="59">
        <f t="shared" si="961"/>
        <v>-154.40583415849287</v>
      </c>
      <c r="S3608" s="61">
        <f t="shared" si="952"/>
        <v>0</v>
      </c>
      <c r="U3608" s="13">
        <f t="shared" si="953"/>
        <v>116.32481682514064</v>
      </c>
      <c r="V3608" s="14">
        <f t="shared" si="954"/>
        <v>-154.40583415849287</v>
      </c>
      <c r="W3608" s="7">
        <v>116.33</v>
      </c>
      <c r="X3608" s="28">
        <v>-154.47579999999999</v>
      </c>
      <c r="Y3608" s="74">
        <v>0</v>
      </c>
      <c r="Z3608" s="75">
        <v>0</v>
      </c>
      <c r="AA3608" s="33">
        <v>0</v>
      </c>
      <c r="AB3608" s="33">
        <v>0</v>
      </c>
      <c r="AC3608" s="45"/>
      <c r="AD3608" s="48">
        <f t="shared" si="962"/>
        <v>1329.0403416959045</v>
      </c>
      <c r="AE3608" s="49">
        <f>IF(P3608&gt;90,0,AD3608*0.7^((1/cosd(P3608))^0.678))</f>
        <v>0</v>
      </c>
      <c r="AG3608" s="81">
        <f t="shared" si="963"/>
        <v>0</v>
      </c>
      <c r="AH3608" s="82">
        <f t="shared" si="964"/>
        <v>0</v>
      </c>
      <c r="AI3608" s="81">
        <f t="shared" si="965"/>
        <v>0</v>
      </c>
      <c r="AJ3608" s="82">
        <f t="shared" si="966"/>
        <v>0</v>
      </c>
    </row>
    <row r="3609" spans="9:36" ht="23.5" x14ac:dyDescent="0.35">
      <c r="I3609" s="57" t="s">
        <v>3620</v>
      </c>
      <c r="J3609" s="58">
        <f t="shared" si="951"/>
        <v>151</v>
      </c>
      <c r="K3609" s="58">
        <f t="shared" si="950"/>
        <v>4</v>
      </c>
      <c r="L3609" s="58">
        <f t="shared" si="955"/>
        <v>2.6179349667292331</v>
      </c>
      <c r="M3609" s="59">
        <f t="shared" si="956"/>
        <v>2.6442989161121533</v>
      </c>
      <c r="N3609" s="59">
        <f t="shared" si="957"/>
        <v>-140.33551625831771</v>
      </c>
      <c r="O3609" s="59">
        <f t="shared" si="958"/>
        <v>21.89848301589759</v>
      </c>
      <c r="P3609" s="59">
        <f t="shared" si="959"/>
        <v>109.93845283469459</v>
      </c>
      <c r="Q3609" s="60">
        <f t="shared" si="960"/>
        <v>-19.938452834694587</v>
      </c>
      <c r="R3609" s="59">
        <f t="shared" si="961"/>
        <v>-140.95002320735526</v>
      </c>
      <c r="S3609" s="61">
        <f t="shared" si="952"/>
        <v>0</v>
      </c>
      <c r="U3609" s="13">
        <f t="shared" si="953"/>
        <v>109.93845283469459</v>
      </c>
      <c r="V3609" s="14">
        <f t="shared" si="954"/>
        <v>-140.95002320735526</v>
      </c>
      <c r="W3609" s="7">
        <v>109.95099999999999</v>
      </c>
      <c r="X3609" s="28">
        <v>-141.01920000000001</v>
      </c>
      <c r="Y3609" s="74">
        <v>0</v>
      </c>
      <c r="Z3609" s="75">
        <v>0</v>
      </c>
      <c r="AA3609" s="33">
        <v>0</v>
      </c>
      <c r="AB3609" s="33">
        <v>0</v>
      </c>
      <c r="AC3609" s="45"/>
      <c r="AD3609" s="48">
        <f t="shared" si="962"/>
        <v>1329.0403416959045</v>
      </c>
      <c r="AE3609" s="49">
        <f>IF(P3609&gt;90,0,AD3609*0.7^((1/cosd(P3609))^0.678))</f>
        <v>0</v>
      </c>
      <c r="AG3609" s="81">
        <f t="shared" si="963"/>
        <v>0</v>
      </c>
      <c r="AH3609" s="82">
        <f t="shared" si="964"/>
        <v>0</v>
      </c>
      <c r="AI3609" s="81">
        <f t="shared" si="965"/>
        <v>0</v>
      </c>
      <c r="AJ3609" s="82">
        <f t="shared" si="966"/>
        <v>0</v>
      </c>
    </row>
    <row r="3610" spans="9:36" ht="23.5" x14ac:dyDescent="0.35">
      <c r="I3610" s="57" t="s">
        <v>3621</v>
      </c>
      <c r="J3610" s="58">
        <f t="shared" si="951"/>
        <v>151</v>
      </c>
      <c r="K3610" s="58">
        <f t="shared" si="950"/>
        <v>5</v>
      </c>
      <c r="L3610" s="58">
        <f t="shared" si="955"/>
        <v>2.6179349667292331</v>
      </c>
      <c r="M3610" s="59">
        <f t="shared" si="956"/>
        <v>3.6442989161121533</v>
      </c>
      <c r="N3610" s="59">
        <f t="shared" si="957"/>
        <v>-125.33551625831771</v>
      </c>
      <c r="O3610" s="59">
        <f t="shared" si="958"/>
        <v>21.89848301589759</v>
      </c>
      <c r="P3610" s="59">
        <f t="shared" si="959"/>
        <v>101.53042486766586</v>
      </c>
      <c r="Q3610" s="60">
        <f t="shared" si="960"/>
        <v>-11.530424867665854</v>
      </c>
      <c r="R3610" s="59">
        <f t="shared" si="961"/>
        <v>-129.42037420915761</v>
      </c>
      <c r="S3610" s="61">
        <f t="shared" si="952"/>
        <v>0</v>
      </c>
      <c r="U3610" s="13">
        <f t="shared" si="953"/>
        <v>101.53042486766586</v>
      </c>
      <c r="V3610" s="14">
        <f t="shared" si="954"/>
        <v>-129.42037420915761</v>
      </c>
      <c r="W3610" s="7">
        <v>101.54900000000001</v>
      </c>
      <c r="X3610" s="28">
        <v>-129.489</v>
      </c>
      <c r="Y3610" s="74">
        <v>0</v>
      </c>
      <c r="Z3610" s="75">
        <v>0</v>
      </c>
      <c r="AA3610" s="33">
        <v>0</v>
      </c>
      <c r="AB3610" s="33">
        <v>0</v>
      </c>
      <c r="AC3610" s="45"/>
      <c r="AD3610" s="48">
        <f t="shared" si="962"/>
        <v>1329.0403416959045</v>
      </c>
      <c r="AE3610" s="49">
        <f>IF(P3610&gt;90,0,AD3610*0.7^((1/cosd(P3610))^0.678))</f>
        <v>0</v>
      </c>
      <c r="AG3610" s="81">
        <f t="shared" si="963"/>
        <v>0</v>
      </c>
      <c r="AH3610" s="82">
        <f t="shared" si="964"/>
        <v>0</v>
      </c>
      <c r="AI3610" s="81">
        <f t="shared" si="965"/>
        <v>0</v>
      </c>
      <c r="AJ3610" s="82">
        <f t="shared" si="966"/>
        <v>0</v>
      </c>
    </row>
    <row r="3611" spans="9:36" ht="23.5" x14ac:dyDescent="0.35">
      <c r="I3611" s="57" t="s">
        <v>3622</v>
      </c>
      <c r="J3611" s="58">
        <f t="shared" si="951"/>
        <v>151</v>
      </c>
      <c r="K3611" s="58">
        <f t="shared" si="950"/>
        <v>6</v>
      </c>
      <c r="L3611" s="58">
        <f t="shared" si="955"/>
        <v>2.6179349667292331</v>
      </c>
      <c r="M3611" s="59">
        <f t="shared" si="956"/>
        <v>4.6442989161121533</v>
      </c>
      <c r="N3611" s="59">
        <f t="shared" si="957"/>
        <v>-110.3355162583177</v>
      </c>
      <c r="O3611" s="59">
        <f t="shared" si="958"/>
        <v>21.89848301589759</v>
      </c>
      <c r="P3611" s="59">
        <f t="shared" si="959"/>
        <v>91.702502155524229</v>
      </c>
      <c r="Q3611" s="60">
        <f t="shared" si="960"/>
        <v>-1.7025021555242292</v>
      </c>
      <c r="R3611" s="59">
        <f t="shared" si="961"/>
        <v>-119.4947122733746</v>
      </c>
      <c r="S3611" s="61">
        <f t="shared" si="952"/>
        <v>0</v>
      </c>
      <c r="U3611" s="13">
        <f t="shared" si="953"/>
        <v>91.702502155524229</v>
      </c>
      <c r="V3611" s="14">
        <f t="shared" si="954"/>
        <v>-119.4947122733746</v>
      </c>
      <c r="W3611" s="7">
        <v>91.726299999999995</v>
      </c>
      <c r="X3611" s="28">
        <v>-119.5647</v>
      </c>
      <c r="Y3611" s="74">
        <v>0</v>
      </c>
      <c r="Z3611" s="75">
        <v>0</v>
      </c>
      <c r="AA3611" s="33">
        <v>0</v>
      </c>
      <c r="AB3611" s="33">
        <v>0</v>
      </c>
      <c r="AC3611" s="45"/>
      <c r="AD3611" s="48">
        <f t="shared" si="962"/>
        <v>1329.0403416959045</v>
      </c>
      <c r="AE3611" s="49">
        <f>IF(P3611&gt;90,0,AD3611*0.7^((1/cosd(P3611))^0.678))</f>
        <v>0</v>
      </c>
      <c r="AG3611" s="81">
        <f t="shared" si="963"/>
        <v>0</v>
      </c>
      <c r="AH3611" s="82">
        <f t="shared" si="964"/>
        <v>0</v>
      </c>
      <c r="AI3611" s="81">
        <f t="shared" si="965"/>
        <v>0</v>
      </c>
      <c r="AJ3611" s="82">
        <f t="shared" si="966"/>
        <v>0</v>
      </c>
    </row>
    <row r="3612" spans="9:36" ht="23.5" x14ac:dyDescent="0.35">
      <c r="I3612" s="57" t="s">
        <v>3623</v>
      </c>
      <c r="J3612" s="58">
        <f t="shared" si="951"/>
        <v>151</v>
      </c>
      <c r="K3612" s="58">
        <f t="shared" si="950"/>
        <v>7</v>
      </c>
      <c r="L3612" s="58">
        <f t="shared" si="955"/>
        <v>2.6179349667292331</v>
      </c>
      <c r="M3612" s="59">
        <f t="shared" si="956"/>
        <v>5.6442989161121533</v>
      </c>
      <c r="N3612" s="59">
        <f t="shared" si="957"/>
        <v>-95.335516258317696</v>
      </c>
      <c r="O3612" s="59">
        <f t="shared" si="958"/>
        <v>21.89848301589759</v>
      </c>
      <c r="P3612" s="59">
        <f t="shared" si="959"/>
        <v>80.913396582322306</v>
      </c>
      <c r="Q3612" s="60">
        <f t="shared" si="960"/>
        <v>9.0866034176776846</v>
      </c>
      <c r="R3612" s="59">
        <f t="shared" si="961"/>
        <v>-110.68011462072738</v>
      </c>
      <c r="S3612" s="61">
        <f t="shared" si="952"/>
        <v>0.91357846983040658</v>
      </c>
      <c r="U3612" s="13">
        <f t="shared" si="953"/>
        <v>80.913396582322306</v>
      </c>
      <c r="V3612" s="14">
        <f t="shared" si="954"/>
        <v>-110.68011462072738</v>
      </c>
      <c r="W3612" s="7">
        <v>80.844499999999996</v>
      </c>
      <c r="X3612" s="28">
        <v>-110.75409999999999</v>
      </c>
      <c r="Y3612" s="74">
        <v>0.43625150683228459</v>
      </c>
      <c r="Z3612" s="75">
        <v>0.47282000000000002</v>
      </c>
      <c r="AA3612" s="33">
        <v>0.91357846983040658</v>
      </c>
      <c r="AB3612" s="33">
        <v>0.91788099999999995</v>
      </c>
      <c r="AC3612" s="45"/>
      <c r="AD3612" s="48">
        <f t="shared" si="962"/>
        <v>1329.0403416959045</v>
      </c>
      <c r="AE3612" s="49">
        <f>IF(P3612&gt;90,0,AD3612*0.7^((1/cosd(P3612))^0.678))</f>
        <v>382.08238668270405</v>
      </c>
      <c r="AG3612" s="81">
        <f t="shared" si="963"/>
        <v>166.68401692440526</v>
      </c>
      <c r="AH3612" s="82">
        <f t="shared" si="964"/>
        <v>349.06224217473448</v>
      </c>
      <c r="AI3612" s="81">
        <f t="shared" si="965"/>
        <v>180.65619407131615</v>
      </c>
      <c r="AJ3612" s="82">
        <f t="shared" si="966"/>
        <v>350.70616317070704</v>
      </c>
    </row>
    <row r="3613" spans="9:36" ht="23.5" x14ac:dyDescent="0.35">
      <c r="I3613" s="57" t="s">
        <v>3624</v>
      </c>
      <c r="J3613" s="58">
        <f t="shared" si="951"/>
        <v>151</v>
      </c>
      <c r="K3613" s="58">
        <f t="shared" si="950"/>
        <v>8</v>
      </c>
      <c r="L3613" s="58">
        <f t="shared" si="955"/>
        <v>2.6179349667292331</v>
      </c>
      <c r="M3613" s="59">
        <f t="shared" si="956"/>
        <v>6.6442989161121533</v>
      </c>
      <c r="N3613" s="59">
        <f t="shared" si="957"/>
        <v>-80.335516258317696</v>
      </c>
      <c r="O3613" s="59">
        <f t="shared" si="958"/>
        <v>21.89848301589759</v>
      </c>
      <c r="P3613" s="59">
        <f t="shared" si="959"/>
        <v>69.498258973158997</v>
      </c>
      <c r="Q3613" s="60">
        <f t="shared" si="960"/>
        <v>20.501741026841007</v>
      </c>
      <c r="R3613" s="59">
        <f t="shared" si="961"/>
        <v>-102.43796873269257</v>
      </c>
      <c r="S3613" s="61">
        <f t="shared" si="952"/>
        <v>0.86363195362663392</v>
      </c>
      <c r="U3613" s="13">
        <f t="shared" si="953"/>
        <v>69.498258973158997</v>
      </c>
      <c r="V3613" s="14">
        <f t="shared" si="954"/>
        <v>-102.43796873269257</v>
      </c>
      <c r="W3613" s="7">
        <v>69.484999999999999</v>
      </c>
      <c r="X3613" s="28">
        <v>-102.5201</v>
      </c>
      <c r="Y3613" s="74">
        <v>0.61384443851604986</v>
      </c>
      <c r="Z3613" s="75">
        <v>0.654891</v>
      </c>
      <c r="AA3613" s="33">
        <v>0.86363195362663392</v>
      </c>
      <c r="AB3613" s="33">
        <v>0.87667899999999999</v>
      </c>
      <c r="AC3613" s="45"/>
      <c r="AD3613" s="48">
        <f t="shared" si="962"/>
        <v>1329.0403416959045</v>
      </c>
      <c r="AE3613" s="49">
        <f>IF(P3613&gt;90,0,AD3613*0.7^((1/cosd(P3613))^0.678))</f>
        <v>642.7645493328813</v>
      </c>
      <c r="AG3613" s="81">
        <f t="shared" si="963"/>
        <v>394.55744388326434</v>
      </c>
      <c r="AH3613" s="82">
        <f t="shared" si="964"/>
        <v>555.11200346229919</v>
      </c>
      <c r="AI3613" s="81">
        <f t="shared" si="965"/>
        <v>420.94071847715998</v>
      </c>
      <c r="AJ3613" s="82">
        <f t="shared" si="966"/>
        <v>563.49818234460099</v>
      </c>
    </row>
    <row r="3614" spans="9:36" ht="23.5" x14ac:dyDescent="0.35">
      <c r="I3614" s="57" t="s">
        <v>3625</v>
      </c>
      <c r="J3614" s="58">
        <f t="shared" si="951"/>
        <v>151</v>
      </c>
      <c r="K3614" s="58">
        <f t="shared" ref="K3614:K3677" si="967">0+K3590</f>
        <v>9</v>
      </c>
      <c r="L3614" s="58">
        <f t="shared" si="955"/>
        <v>2.6179349667292331</v>
      </c>
      <c r="M3614" s="59">
        <f t="shared" si="956"/>
        <v>7.6442989161121533</v>
      </c>
      <c r="N3614" s="59">
        <f t="shared" si="957"/>
        <v>-65.335516258317696</v>
      </c>
      <c r="O3614" s="59">
        <f t="shared" si="958"/>
        <v>21.89848301589759</v>
      </c>
      <c r="P3614" s="59">
        <f t="shared" si="959"/>
        <v>57.716389221654531</v>
      </c>
      <c r="Q3614" s="60">
        <f t="shared" si="960"/>
        <v>32.283610778345476</v>
      </c>
      <c r="R3614" s="59">
        <f t="shared" si="961"/>
        <v>-94.151881440325454</v>
      </c>
      <c r="S3614" s="61">
        <f t="shared" si="952"/>
        <v>0.83321535035766126</v>
      </c>
      <c r="U3614" s="13">
        <f t="shared" si="953"/>
        <v>57.716389221654531</v>
      </c>
      <c r="V3614" s="14">
        <f t="shared" si="954"/>
        <v>-94.151881440325454</v>
      </c>
      <c r="W3614" s="7">
        <v>57.721499999999999</v>
      </c>
      <c r="X3614" s="28">
        <v>-94.248400000000004</v>
      </c>
      <c r="Y3614" s="74">
        <v>0.76878231834427346</v>
      </c>
      <c r="Z3614" s="75">
        <v>0.80382100000000001</v>
      </c>
      <c r="AA3614" s="33">
        <v>0.83321535035766126</v>
      </c>
      <c r="AB3614" s="33">
        <v>0.85869300000000004</v>
      </c>
      <c r="AC3614" s="45"/>
      <c r="AD3614" s="48">
        <f t="shared" si="962"/>
        <v>1329.0403416959045</v>
      </c>
      <c r="AE3614" s="49">
        <f>IF(P3614&gt;90,0,AD3614*0.7^((1/cosd(P3614))^0.678))</f>
        <v>770.10864588767561</v>
      </c>
      <c r="AG3614" s="81">
        <f t="shared" si="963"/>
        <v>592.0459101624964</v>
      </c>
      <c r="AH3614" s="82">
        <f t="shared" si="964"/>
        <v>641.6663451967637</v>
      </c>
      <c r="AI3614" s="81">
        <f t="shared" si="965"/>
        <v>619.02950184607732</v>
      </c>
      <c r="AJ3614" s="82">
        <f t="shared" si="966"/>
        <v>661.28690346322583</v>
      </c>
    </row>
    <row r="3615" spans="9:36" ht="23.5" x14ac:dyDescent="0.35">
      <c r="I3615" s="57" t="s">
        <v>3626</v>
      </c>
      <c r="J3615" s="58">
        <f t="shared" ref="J3615:J3678" si="968">1+J3591</f>
        <v>151</v>
      </c>
      <c r="K3615" s="58">
        <f t="shared" si="967"/>
        <v>10</v>
      </c>
      <c r="L3615" s="58">
        <f t="shared" si="955"/>
        <v>2.6179349667292331</v>
      </c>
      <c r="M3615" s="59">
        <f t="shared" si="956"/>
        <v>8.6442989161121542</v>
      </c>
      <c r="N3615" s="59">
        <f t="shared" si="957"/>
        <v>-50.335516258317689</v>
      </c>
      <c r="O3615" s="59">
        <f t="shared" si="958"/>
        <v>21.89848301589759</v>
      </c>
      <c r="P3615" s="59">
        <f t="shared" si="959"/>
        <v>45.811552735897841</v>
      </c>
      <c r="Q3615" s="60">
        <f t="shared" si="960"/>
        <v>44.188447264102159</v>
      </c>
      <c r="R3615" s="59">
        <f t="shared" si="961"/>
        <v>-84.935396362252447</v>
      </c>
      <c r="S3615" s="61">
        <f t="shared" si="952"/>
        <v>0.83528816211614421</v>
      </c>
      <c r="U3615" s="13">
        <f t="shared" si="953"/>
        <v>45.811552735897841</v>
      </c>
      <c r="V3615" s="14">
        <f t="shared" si="954"/>
        <v>-84.935396362252447</v>
      </c>
      <c r="W3615" s="7">
        <v>45.823700000000002</v>
      </c>
      <c r="X3615" s="28">
        <v>-85.057299999999998</v>
      </c>
      <c r="Y3615" s="74">
        <v>0.88776760097575436</v>
      </c>
      <c r="Z3615" s="75">
        <v>0.91086299999999998</v>
      </c>
      <c r="AA3615" s="33">
        <v>0.83528816211614421</v>
      </c>
      <c r="AB3615" s="33">
        <v>0.87124400000000002</v>
      </c>
      <c r="AC3615" s="45"/>
      <c r="AD3615" s="48">
        <f t="shared" si="962"/>
        <v>1329.0403416959045</v>
      </c>
      <c r="AE3615" s="49">
        <f>IF(P3615&gt;90,0,AD3615*0.7^((1/cosd(P3615))^0.678))</f>
        <v>842.72911799097972</v>
      </c>
      <c r="AG3615" s="81">
        <f t="shared" si="963"/>
        <v>748.14760735126549</v>
      </c>
      <c r="AH3615" s="82">
        <f t="shared" si="964"/>
        <v>703.92165612844474</v>
      </c>
      <c r="AI3615" s="81">
        <f t="shared" si="965"/>
        <v>767.61077260061779</v>
      </c>
      <c r="AJ3615" s="82">
        <f t="shared" si="966"/>
        <v>734.22268767493313</v>
      </c>
    </row>
    <row r="3616" spans="9:36" ht="23.5" x14ac:dyDescent="0.35">
      <c r="I3616" s="57" t="s">
        <v>3627</v>
      </c>
      <c r="J3616" s="58">
        <f t="shared" si="968"/>
        <v>151</v>
      </c>
      <c r="K3616" s="58">
        <f t="shared" si="967"/>
        <v>11</v>
      </c>
      <c r="L3616" s="58">
        <f t="shared" si="955"/>
        <v>2.6179349667292331</v>
      </c>
      <c r="M3616" s="59">
        <f t="shared" si="956"/>
        <v>9.6442989161121542</v>
      </c>
      <c r="N3616" s="59">
        <f t="shared" si="957"/>
        <v>-35.335516258317689</v>
      </c>
      <c r="O3616" s="59">
        <f t="shared" si="958"/>
        <v>21.89848301589759</v>
      </c>
      <c r="P3616" s="59">
        <f t="shared" si="959"/>
        <v>34.120082961989056</v>
      </c>
      <c r="Q3616" s="60">
        <f t="shared" si="960"/>
        <v>55.879917038010944</v>
      </c>
      <c r="R3616" s="59">
        <f t="shared" si="961"/>
        <v>-73.074569824085373</v>
      </c>
      <c r="S3616" s="61">
        <f t="shared" si="952"/>
        <v>0.86893402237964346</v>
      </c>
      <c r="U3616" s="13">
        <f t="shared" si="953"/>
        <v>34.120082961989056</v>
      </c>
      <c r="V3616" s="14">
        <f t="shared" si="954"/>
        <v>-73.074569824085373</v>
      </c>
      <c r="W3616" s="7">
        <v>34.130299999999998</v>
      </c>
      <c r="X3616" s="28">
        <v>-73.242999999999995</v>
      </c>
      <c r="Y3616" s="74">
        <v>0.96452687356119216</v>
      </c>
      <c r="Z3616" s="75">
        <v>0.97411499999999995</v>
      </c>
      <c r="AA3616" s="33">
        <v>0.86893402237964346</v>
      </c>
      <c r="AB3616" s="33">
        <v>0.907142</v>
      </c>
      <c r="AC3616" s="45"/>
      <c r="AD3616" s="48">
        <f t="shared" si="962"/>
        <v>1329.0403416959045</v>
      </c>
      <c r="AE3616" s="49">
        <f>IF(P3616&gt;90,0,AD3616*0.7^((1/cosd(P3616))^0.678))</f>
        <v>886.07404774476925</v>
      </c>
      <c r="AG3616" s="81">
        <f t="shared" si="963"/>
        <v>854.64223101497282</v>
      </c>
      <c r="AH3616" s="82">
        <f t="shared" si="964"/>
        <v>769.93988643307455</v>
      </c>
      <c r="AI3616" s="81">
        <f t="shared" si="965"/>
        <v>863.13802101889587</v>
      </c>
      <c r="AJ3616" s="82">
        <f t="shared" si="966"/>
        <v>803.79498381928545</v>
      </c>
    </row>
    <row r="3617" spans="9:36" ht="23.5" x14ac:dyDescent="0.35">
      <c r="I3617" s="57" t="s">
        <v>3628</v>
      </c>
      <c r="J3617" s="58">
        <f t="shared" si="968"/>
        <v>151</v>
      </c>
      <c r="K3617" s="58">
        <f t="shared" si="967"/>
        <v>12</v>
      </c>
      <c r="L3617" s="58">
        <f t="shared" si="955"/>
        <v>2.6179349667292331</v>
      </c>
      <c r="M3617" s="59">
        <f t="shared" si="956"/>
        <v>10.644298916112154</v>
      </c>
      <c r="N3617" s="59">
        <f t="shared" si="957"/>
        <v>-20.335516258317689</v>
      </c>
      <c r="O3617" s="59">
        <f t="shared" si="958"/>
        <v>21.89848301589759</v>
      </c>
      <c r="P3617" s="59">
        <f t="shared" si="959"/>
        <v>23.404489642083927</v>
      </c>
      <c r="Q3617" s="60">
        <f t="shared" si="960"/>
        <v>66.595510357916069</v>
      </c>
      <c r="R3617" s="59">
        <f t="shared" si="961"/>
        <v>-54.267040414495256</v>
      </c>
      <c r="S3617" s="61">
        <f t="shared" si="952"/>
        <v>0.91995009098358049</v>
      </c>
      <c r="U3617" s="13">
        <f t="shared" si="953"/>
        <v>23.404489642083927</v>
      </c>
      <c r="V3617" s="14">
        <f t="shared" si="954"/>
        <v>-54.267040414495256</v>
      </c>
      <c r="W3617" s="7">
        <v>23.397200000000002</v>
      </c>
      <c r="X3617" s="28">
        <v>-54.524000000000001</v>
      </c>
      <c r="Y3617" s="74">
        <v>0.99795203170358304</v>
      </c>
      <c r="Z3617" s="75">
        <v>0.99854299999999996</v>
      </c>
      <c r="AA3617" s="33">
        <v>0.91995009098358049</v>
      </c>
      <c r="AB3617" s="33">
        <v>0.94686099999999995</v>
      </c>
      <c r="AC3617" s="45"/>
      <c r="AD3617" s="48">
        <f t="shared" si="962"/>
        <v>1329.0403416959045</v>
      </c>
      <c r="AE3617" s="49">
        <f>IF(P3617&gt;90,0,AD3617*0.7^((1/cosd(P3617))^0.678))</f>
        <v>910.64970154965647</v>
      </c>
      <c r="AG3617" s="81">
        <f t="shared" si="963"/>
        <v>908.7847198317412</v>
      </c>
      <c r="AH3617" s="82">
        <f t="shared" si="964"/>
        <v>837.75227579477689</v>
      </c>
      <c r="AI3617" s="81">
        <f t="shared" si="965"/>
        <v>909.32288493449857</v>
      </c>
      <c r="AJ3617" s="82">
        <f t="shared" si="966"/>
        <v>862.25868705900928</v>
      </c>
    </row>
    <row r="3618" spans="9:36" ht="23.5" x14ac:dyDescent="0.35">
      <c r="I3618" s="57" t="s">
        <v>3629</v>
      </c>
      <c r="J3618" s="58">
        <f t="shared" si="968"/>
        <v>151</v>
      </c>
      <c r="K3618" s="58">
        <f t="shared" si="967"/>
        <v>13</v>
      </c>
      <c r="L3618" s="58">
        <f t="shared" si="955"/>
        <v>2.6179349667292331</v>
      </c>
      <c r="M3618" s="59">
        <f t="shared" si="956"/>
        <v>11.644298916112154</v>
      </c>
      <c r="N3618" s="59">
        <f t="shared" si="957"/>
        <v>-5.3355162583176874</v>
      </c>
      <c r="O3618" s="59">
        <f t="shared" si="958"/>
        <v>21.89848301589759</v>
      </c>
      <c r="P3618" s="59">
        <f t="shared" si="959"/>
        <v>16.162529569821828</v>
      </c>
      <c r="Q3618" s="60">
        <f t="shared" si="960"/>
        <v>73.837470430178172</v>
      </c>
      <c r="R3618" s="59">
        <f t="shared" si="961"/>
        <v>-18.056161912164146</v>
      </c>
      <c r="S3618" s="61">
        <f t="shared" si="952"/>
        <v>0.96872238075817796</v>
      </c>
      <c r="U3618" s="13">
        <f t="shared" si="953"/>
        <v>16.162529569821828</v>
      </c>
      <c r="V3618" s="14">
        <f t="shared" si="954"/>
        <v>-18.056161912164146</v>
      </c>
      <c r="W3618" s="7">
        <v>16.1036</v>
      </c>
      <c r="X3618" s="28">
        <v>-18.388000000000005</v>
      </c>
      <c r="Y3618" s="74">
        <v>0.99201359458337368</v>
      </c>
      <c r="Z3618" s="75">
        <v>0.99271200000000004</v>
      </c>
      <c r="AA3618" s="33">
        <v>0.96872238075817796</v>
      </c>
      <c r="AB3618" s="33">
        <v>0.970642</v>
      </c>
      <c r="AC3618" s="45"/>
      <c r="AD3618" s="48">
        <f t="shared" si="962"/>
        <v>1329.0403416959045</v>
      </c>
      <c r="AE3618" s="49">
        <f>IF(P3618&gt;90,0,AD3618*0.7^((1/cosd(P3618))^0.678))</f>
        <v>921.17588158517333</v>
      </c>
      <c r="AG3618" s="81">
        <f t="shared" si="963"/>
        <v>913.81899753481594</v>
      </c>
      <c r="AH3618" s="82">
        <f t="shared" si="964"/>
        <v>892.3636931062025</v>
      </c>
      <c r="AI3618" s="81">
        <f t="shared" si="965"/>
        <v>914.46235176018058</v>
      </c>
      <c r="AJ3618" s="82">
        <f t="shared" si="966"/>
        <v>894.13200005359579</v>
      </c>
    </row>
    <row r="3619" spans="9:36" ht="23.5" x14ac:dyDescent="0.35">
      <c r="I3619" s="57" t="s">
        <v>3630</v>
      </c>
      <c r="J3619" s="58">
        <f t="shared" si="968"/>
        <v>151</v>
      </c>
      <c r="K3619" s="58">
        <f t="shared" si="967"/>
        <v>14</v>
      </c>
      <c r="L3619" s="58">
        <f t="shared" si="955"/>
        <v>2.6179349667292331</v>
      </c>
      <c r="M3619" s="59">
        <f t="shared" si="956"/>
        <v>12.644298916112154</v>
      </c>
      <c r="N3619" s="59">
        <f t="shared" si="957"/>
        <v>9.6644837416823126</v>
      </c>
      <c r="O3619" s="59">
        <f t="shared" si="958"/>
        <v>21.89848301589759</v>
      </c>
      <c r="P3619" s="59">
        <f t="shared" si="959"/>
        <v>17.596798278772525</v>
      </c>
      <c r="Q3619" s="60">
        <f t="shared" si="960"/>
        <v>72.403201721227475</v>
      </c>
      <c r="R3619" s="59">
        <f t="shared" si="961"/>
        <v>31.013419529113655</v>
      </c>
      <c r="S3619" s="61">
        <f t="shared" si="952"/>
        <v>0.99732693875316081</v>
      </c>
      <c r="U3619" s="13">
        <f t="shared" si="953"/>
        <v>17.596798278772525</v>
      </c>
      <c r="V3619" s="14">
        <f t="shared" si="954"/>
        <v>31.013419529113655</v>
      </c>
      <c r="W3619" s="7">
        <v>17.484000000000002</v>
      </c>
      <c r="X3619" s="28">
        <v>30.908999999999992</v>
      </c>
      <c r="Y3619" s="74">
        <v>0.95600399330944918</v>
      </c>
      <c r="Z3619" s="75">
        <v>0.93498700000000001</v>
      </c>
      <c r="AA3619" s="33">
        <v>0.99732693875316081</v>
      </c>
      <c r="AB3619" s="33">
        <v>0.99602900000000005</v>
      </c>
      <c r="AC3619" s="45"/>
      <c r="AD3619" s="48">
        <f t="shared" si="962"/>
        <v>1329.0403416959045</v>
      </c>
      <c r="AE3619" s="49">
        <f>IF(P3619&gt;90,0,AD3619*0.7^((1/cosd(P3619))^0.678))</f>
        <v>919.4339701271366</v>
      </c>
      <c r="AG3619" s="81">
        <f t="shared" si="963"/>
        <v>878.98254702590339</v>
      </c>
      <c r="AH3619" s="82">
        <f t="shared" si="964"/>
        <v>916.97626681256224</v>
      </c>
      <c r="AI3619" s="81">
        <f t="shared" si="965"/>
        <v>859.65880942726108</v>
      </c>
      <c r="AJ3619" s="82">
        <f t="shared" si="966"/>
        <v>915.78289783176183</v>
      </c>
    </row>
    <row r="3620" spans="9:36" ht="23.5" x14ac:dyDescent="0.35">
      <c r="I3620" s="57" t="s">
        <v>3631</v>
      </c>
      <c r="J3620" s="58">
        <f t="shared" si="968"/>
        <v>151</v>
      </c>
      <c r="K3620" s="58">
        <f t="shared" si="967"/>
        <v>15</v>
      </c>
      <c r="L3620" s="58">
        <f t="shared" si="955"/>
        <v>2.6179349667292331</v>
      </c>
      <c r="M3620" s="59">
        <f t="shared" si="956"/>
        <v>13.644298916112154</v>
      </c>
      <c r="N3620" s="59">
        <f t="shared" si="957"/>
        <v>24.664483741682311</v>
      </c>
      <c r="O3620" s="59">
        <f t="shared" si="958"/>
        <v>21.89848301589759</v>
      </c>
      <c r="P3620" s="59">
        <f t="shared" si="959"/>
        <v>26.309401979600324</v>
      </c>
      <c r="Q3620" s="60">
        <f t="shared" si="960"/>
        <v>63.690598020399676</v>
      </c>
      <c r="R3620" s="59">
        <f t="shared" si="961"/>
        <v>60.879249848832131</v>
      </c>
      <c r="S3620" s="61">
        <f t="shared" si="952"/>
        <v>0.99261963682900534</v>
      </c>
      <c r="U3620" s="13">
        <f t="shared" si="953"/>
        <v>26.309401979600324</v>
      </c>
      <c r="V3620" s="14">
        <f t="shared" si="954"/>
        <v>60.879249848832131</v>
      </c>
      <c r="W3620" s="7">
        <v>26.185099999999998</v>
      </c>
      <c r="X3620" s="28">
        <v>60.913999999999987</v>
      </c>
      <c r="Y3620" s="74">
        <v>0.90457934987809563</v>
      </c>
      <c r="Z3620" s="75">
        <v>0.86250499999999997</v>
      </c>
      <c r="AA3620" s="33">
        <v>0.99261963682900534</v>
      </c>
      <c r="AB3620" s="33">
        <v>0.989537</v>
      </c>
      <c r="AC3620" s="45"/>
      <c r="AD3620" s="48">
        <f t="shared" si="962"/>
        <v>1329.0403416959045</v>
      </c>
      <c r="AE3620" s="49">
        <f>IF(P3620&gt;90,0,AD3620*0.7^((1/cosd(P3620))^0.678))</f>
        <v>905.13857876635086</v>
      </c>
      <c r="AG3620" s="81">
        <f t="shared" si="963"/>
        <v>818.76966713004913</v>
      </c>
      <c r="AH3620" s="82">
        <f t="shared" si="964"/>
        <v>898.45832733497718</v>
      </c>
      <c r="AI3620" s="81">
        <f t="shared" si="965"/>
        <v>780.68654987887146</v>
      </c>
      <c r="AJ3620" s="82">
        <f t="shared" si="966"/>
        <v>895.66811381671857</v>
      </c>
    </row>
    <row r="3621" spans="9:36" ht="23.5" x14ac:dyDescent="0.35">
      <c r="I3621" s="57" t="s">
        <v>3632</v>
      </c>
      <c r="J3621" s="58">
        <f t="shared" si="968"/>
        <v>151</v>
      </c>
      <c r="K3621" s="58">
        <f t="shared" si="967"/>
        <v>16</v>
      </c>
      <c r="L3621" s="58">
        <f t="shared" si="955"/>
        <v>2.6179349667292331</v>
      </c>
      <c r="M3621" s="59">
        <f t="shared" si="956"/>
        <v>14.644298916112154</v>
      </c>
      <c r="N3621" s="59">
        <f t="shared" si="957"/>
        <v>39.664483741682311</v>
      </c>
      <c r="O3621" s="59">
        <f t="shared" si="958"/>
        <v>21.89848301589759</v>
      </c>
      <c r="P3621" s="59">
        <f t="shared" si="959"/>
        <v>37.442413395641914</v>
      </c>
      <c r="Q3621" s="60">
        <f t="shared" si="960"/>
        <v>52.557586604358086</v>
      </c>
      <c r="R3621" s="59">
        <f t="shared" si="961"/>
        <v>76.938951154618891</v>
      </c>
      <c r="S3621" s="61">
        <f t="shared" si="952"/>
        <v>0.94686809305424502</v>
      </c>
      <c r="U3621" s="13">
        <f t="shared" si="953"/>
        <v>37.442413395641914</v>
      </c>
      <c r="V3621" s="14">
        <f t="shared" si="954"/>
        <v>76.938951154618891</v>
      </c>
      <c r="W3621" s="7">
        <v>37.3127</v>
      </c>
      <c r="X3621" s="28">
        <v>76.997000000000014</v>
      </c>
      <c r="Y3621" s="74">
        <v>0.85663347093266318</v>
      </c>
      <c r="Z3621" s="75">
        <v>0.81325000000000003</v>
      </c>
      <c r="AA3621" s="33">
        <v>0.94686809305424502</v>
      </c>
      <c r="AB3621" s="33">
        <v>0.93156099999999997</v>
      </c>
      <c r="AC3621" s="45"/>
      <c r="AD3621" s="48">
        <f t="shared" si="962"/>
        <v>1329.0403416959045</v>
      </c>
      <c r="AE3621" s="49">
        <f>IF(P3621&gt;90,0,AD3621*0.7^((1/cosd(P3621))^0.678))</f>
        <v>875.80542048214488</v>
      </c>
      <c r="AG3621" s="81">
        <f t="shared" si="963"/>
        <v>750.24423720926029</v>
      </c>
      <c r="AH3621" s="82">
        <f t="shared" si="964"/>
        <v>829.27220837849973</v>
      </c>
      <c r="AI3621" s="81">
        <f t="shared" si="965"/>
        <v>712.2487582071044</v>
      </c>
      <c r="AJ3621" s="82">
        <f t="shared" si="966"/>
        <v>815.8661733097673</v>
      </c>
    </row>
    <row r="3622" spans="9:36" ht="23.5" x14ac:dyDescent="0.35">
      <c r="I3622" s="57" t="s">
        <v>3633</v>
      </c>
      <c r="J3622" s="58">
        <f t="shared" si="968"/>
        <v>151</v>
      </c>
      <c r="K3622" s="58">
        <f t="shared" si="967"/>
        <v>17</v>
      </c>
      <c r="L3622" s="58">
        <f t="shared" si="955"/>
        <v>2.6179349667292331</v>
      </c>
      <c r="M3622" s="59">
        <f t="shared" si="956"/>
        <v>15.644298916112154</v>
      </c>
      <c r="N3622" s="59">
        <f t="shared" si="957"/>
        <v>54.664483741682311</v>
      </c>
      <c r="O3622" s="59">
        <f t="shared" si="958"/>
        <v>21.89848301589759</v>
      </c>
      <c r="P3622" s="59">
        <f t="shared" si="959"/>
        <v>49.243739623689045</v>
      </c>
      <c r="Q3622" s="60">
        <f t="shared" si="960"/>
        <v>40.756260376310955</v>
      </c>
      <c r="R3622" s="59">
        <f t="shared" si="961"/>
        <v>87.765363953691761</v>
      </c>
      <c r="S3622" s="61">
        <f t="shared" si="952"/>
        <v>0.85758851989532425</v>
      </c>
      <c r="U3622" s="13">
        <f t="shared" si="953"/>
        <v>49.243739623689045</v>
      </c>
      <c r="V3622" s="14">
        <f t="shared" si="954"/>
        <v>87.765363953691761</v>
      </c>
      <c r="W3622" s="7">
        <v>49.1051</v>
      </c>
      <c r="X3622" s="28">
        <v>87.824000000000012</v>
      </c>
      <c r="Y3622" s="74">
        <v>0.83111087753024626</v>
      </c>
      <c r="Z3622" s="75">
        <v>0.798176</v>
      </c>
      <c r="AA3622" s="33">
        <v>0.85758851989532425</v>
      </c>
      <c r="AB3622" s="33">
        <v>0.82962499999999995</v>
      </c>
      <c r="AC3622" s="45"/>
      <c r="AD3622" s="48">
        <f t="shared" si="962"/>
        <v>1329.0403416959045</v>
      </c>
      <c r="AE3622" s="49">
        <f>IF(P3622&gt;90,0,AD3622*0.7^((1/cosd(P3622))^0.678))</f>
        <v>825.48010373674504</v>
      </c>
      <c r="AG3622" s="81">
        <f t="shared" si="963"/>
        <v>686.06549340040488</v>
      </c>
      <c r="AH3622" s="82">
        <f t="shared" si="964"/>
        <v>707.92226036663385</v>
      </c>
      <c r="AI3622" s="81">
        <f t="shared" si="965"/>
        <v>658.87840728018023</v>
      </c>
      <c r="AJ3622" s="82">
        <f t="shared" si="966"/>
        <v>684.83893106259711</v>
      </c>
    </row>
    <row r="3623" spans="9:36" ht="23.5" x14ac:dyDescent="0.35">
      <c r="I3623" s="57" t="s">
        <v>3634</v>
      </c>
      <c r="J3623" s="58">
        <f t="shared" si="968"/>
        <v>151</v>
      </c>
      <c r="K3623" s="58">
        <f t="shared" si="967"/>
        <v>18</v>
      </c>
      <c r="L3623" s="58">
        <f t="shared" si="955"/>
        <v>2.6179349667292331</v>
      </c>
      <c r="M3623" s="59">
        <f t="shared" si="956"/>
        <v>16.644298916112152</v>
      </c>
      <c r="N3623" s="59">
        <f t="shared" si="957"/>
        <v>69.66448374168229</v>
      </c>
      <c r="O3623" s="59">
        <f t="shared" si="958"/>
        <v>21.89848301589759</v>
      </c>
      <c r="P3623" s="59">
        <f t="shared" si="959"/>
        <v>61.140452525983271</v>
      </c>
      <c r="Q3623" s="60">
        <f t="shared" si="960"/>
        <v>28.859547474016729</v>
      </c>
      <c r="R3623" s="59">
        <f t="shared" si="961"/>
        <v>96.591138471243625</v>
      </c>
      <c r="S3623" s="61">
        <f t="shared" si="952"/>
        <v>0.72733847456971601</v>
      </c>
      <c r="U3623" s="13">
        <f t="shared" si="953"/>
        <v>61.140452525983271</v>
      </c>
      <c r="V3623" s="14">
        <f t="shared" si="954"/>
        <v>96.591138471243625</v>
      </c>
      <c r="W3623" s="7">
        <v>60.986899999999999</v>
      </c>
      <c r="X3623" s="28">
        <v>96.644999999999982</v>
      </c>
      <c r="Y3623" s="74">
        <v>0.83901336916351055</v>
      </c>
      <c r="Z3623" s="75">
        <v>0.82066399999999995</v>
      </c>
      <c r="AA3623" s="33">
        <v>0.72733847456971601</v>
      </c>
      <c r="AB3623" s="33">
        <v>0.691774</v>
      </c>
      <c r="AC3623" s="45"/>
      <c r="AD3623" s="48">
        <f t="shared" si="962"/>
        <v>1329.0403416959045</v>
      </c>
      <c r="AE3623" s="49">
        <f>IF(P3623&gt;90,0,AD3623*0.7^((1/cosd(P3623))^0.678))</f>
        <v>740.80965363476537</v>
      </c>
      <c r="AG3623" s="81">
        <f t="shared" si="963"/>
        <v>621.54920340495778</v>
      </c>
      <c r="AH3623" s="82">
        <f t="shared" si="964"/>
        <v>538.81936342122992</v>
      </c>
      <c r="AI3623" s="81">
        <f t="shared" si="965"/>
        <v>607.95581359052107</v>
      </c>
      <c r="AJ3623" s="82">
        <f t="shared" si="966"/>
        <v>512.47285733353613</v>
      </c>
    </row>
    <row r="3624" spans="9:36" ht="23.5" x14ac:dyDescent="0.35">
      <c r="I3624" s="57" t="s">
        <v>3635</v>
      </c>
      <c r="J3624" s="58">
        <f t="shared" si="968"/>
        <v>151</v>
      </c>
      <c r="K3624" s="58">
        <f t="shared" si="967"/>
        <v>19</v>
      </c>
      <c r="L3624" s="58">
        <f t="shared" si="955"/>
        <v>2.6179349667292331</v>
      </c>
      <c r="M3624" s="59">
        <f t="shared" si="956"/>
        <v>17.644298916112152</v>
      </c>
      <c r="N3624" s="59">
        <f t="shared" si="957"/>
        <v>84.66448374168229</v>
      </c>
      <c r="O3624" s="59">
        <f t="shared" si="958"/>
        <v>21.89848301589759</v>
      </c>
      <c r="P3624" s="59">
        <f t="shared" si="959"/>
        <v>72.84083927507038</v>
      </c>
      <c r="Q3624" s="60">
        <f t="shared" si="960"/>
        <v>17.159160724929613</v>
      </c>
      <c r="R3624" s="59">
        <f t="shared" si="961"/>
        <v>104.79131380604298</v>
      </c>
      <c r="S3624" s="61">
        <f t="shared" si="952"/>
        <v>0.5640624949581371</v>
      </c>
      <c r="U3624" s="13">
        <f t="shared" si="953"/>
        <v>72.84083927507038</v>
      </c>
      <c r="V3624" s="14">
        <f t="shared" si="954"/>
        <v>104.79131380604298</v>
      </c>
      <c r="W3624" s="7">
        <v>72.659400000000005</v>
      </c>
      <c r="X3624" s="28">
        <v>104.83999999999997</v>
      </c>
      <c r="Y3624" s="74">
        <v>0.87685487676478802</v>
      </c>
      <c r="Z3624" s="75">
        <v>0.87223399999999995</v>
      </c>
      <c r="AA3624" s="33">
        <v>0.5640624949581371</v>
      </c>
      <c r="AB3624" s="33">
        <v>0.53998500000000005</v>
      </c>
      <c r="AC3624" s="45"/>
      <c r="AD3624" s="48">
        <f t="shared" si="962"/>
        <v>1329.0403416959045</v>
      </c>
      <c r="AE3624" s="49">
        <f>IF(P3624&gt;90,0,AD3624*0.7^((1/cosd(P3624))^0.678))</f>
        <v>587.67975789969728</v>
      </c>
      <c r="AG3624" s="81">
        <f t="shared" si="963"/>
        <v>515.3098616902995</v>
      </c>
      <c r="AH3624" s="82">
        <f t="shared" si="964"/>
        <v>331.4881104772972</v>
      </c>
      <c r="AI3624" s="81">
        <f t="shared" si="965"/>
        <v>512.59426595188449</v>
      </c>
      <c r="AJ3624" s="82">
        <f t="shared" si="966"/>
        <v>317.33825406946806</v>
      </c>
    </row>
    <row r="3625" spans="9:36" ht="23.5" x14ac:dyDescent="0.35">
      <c r="I3625" s="57" t="s">
        <v>3636</v>
      </c>
      <c r="J3625" s="58">
        <f t="shared" si="968"/>
        <v>151</v>
      </c>
      <c r="K3625" s="58">
        <f t="shared" si="967"/>
        <v>20</v>
      </c>
      <c r="L3625" s="58">
        <f t="shared" si="955"/>
        <v>2.6179349667292331</v>
      </c>
      <c r="M3625" s="59">
        <f t="shared" si="956"/>
        <v>18.644298916112152</v>
      </c>
      <c r="N3625" s="59">
        <f t="shared" si="957"/>
        <v>99.66448374168229</v>
      </c>
      <c r="O3625" s="59">
        <f t="shared" si="958"/>
        <v>21.89848301589759</v>
      </c>
      <c r="P3625" s="59">
        <f t="shared" si="959"/>
        <v>84.104269193533497</v>
      </c>
      <c r="Q3625" s="60">
        <f t="shared" si="960"/>
        <v>5.8957308064665153</v>
      </c>
      <c r="R3625" s="59">
        <f t="shared" si="961"/>
        <v>113.14080925187243</v>
      </c>
      <c r="S3625" s="61">
        <f t="shared" si="952"/>
        <v>0.3843379716903142</v>
      </c>
      <c r="U3625" s="13">
        <f t="shared" si="953"/>
        <v>84.104269193533497</v>
      </c>
      <c r="V3625" s="14">
        <f t="shared" si="954"/>
        <v>113.14080925187243</v>
      </c>
      <c r="W3625" s="7">
        <v>83.833399999999997</v>
      </c>
      <c r="X3625" s="28">
        <v>113.18200000000002</v>
      </c>
      <c r="Y3625" s="74">
        <v>0.92888933531751616</v>
      </c>
      <c r="Z3625" s="75">
        <v>0</v>
      </c>
      <c r="AA3625" s="33">
        <v>0.3843379716903142</v>
      </c>
      <c r="AB3625" s="33">
        <v>0</v>
      </c>
      <c r="AC3625" s="45"/>
      <c r="AD3625" s="48">
        <f t="shared" si="962"/>
        <v>1329.0403416959045</v>
      </c>
      <c r="AE3625" s="49">
        <f>IF(P3625&gt;90,0,AD3625*0.7^((1/cosd(P3625))^0.678))</f>
        <v>250.51651084512815</v>
      </c>
      <c r="AG3625" s="81">
        <f t="shared" si="963"/>
        <v>232.70211524499442</v>
      </c>
      <c r="AH3625" s="82">
        <f t="shared" si="964"/>
        <v>96.283007653151159</v>
      </c>
      <c r="AI3625" s="81">
        <f t="shared" si="965"/>
        <v>0</v>
      </c>
      <c r="AJ3625" s="82">
        <f t="shared" si="966"/>
        <v>0</v>
      </c>
    </row>
    <row r="3626" spans="9:36" ht="23.5" x14ac:dyDescent="0.35">
      <c r="I3626" s="57" t="s">
        <v>3637</v>
      </c>
      <c r="J3626" s="58">
        <f t="shared" si="968"/>
        <v>151</v>
      </c>
      <c r="K3626" s="58">
        <f t="shared" si="967"/>
        <v>21</v>
      </c>
      <c r="L3626" s="58">
        <f t="shared" si="955"/>
        <v>2.6179349667292331</v>
      </c>
      <c r="M3626" s="59">
        <f t="shared" si="956"/>
        <v>19.644298916112152</v>
      </c>
      <c r="N3626" s="59">
        <f t="shared" si="957"/>
        <v>114.66448374168229</v>
      </c>
      <c r="O3626" s="59">
        <f t="shared" si="958"/>
        <v>21.89848301589759</v>
      </c>
      <c r="P3626" s="59">
        <f t="shared" si="959"/>
        <v>94.655031873024313</v>
      </c>
      <c r="Q3626" s="60">
        <f t="shared" si="960"/>
        <v>-4.6550318730243161</v>
      </c>
      <c r="R3626" s="59">
        <f t="shared" si="961"/>
        <v>122.22220884275741</v>
      </c>
      <c r="S3626" s="61">
        <f t="shared" si="952"/>
        <v>0</v>
      </c>
      <c r="U3626" s="13">
        <f t="shared" si="953"/>
        <v>94.655031873024313</v>
      </c>
      <c r="V3626" s="14">
        <f t="shared" si="954"/>
        <v>122.22220884275741</v>
      </c>
      <c r="W3626" s="7">
        <v>94.507999999999996</v>
      </c>
      <c r="X3626" s="28">
        <v>122.25200000000001</v>
      </c>
      <c r="Y3626" s="74">
        <v>0</v>
      </c>
      <c r="Z3626" s="75">
        <v>0</v>
      </c>
      <c r="AA3626" s="33">
        <v>0</v>
      </c>
      <c r="AB3626" s="33">
        <v>0</v>
      </c>
      <c r="AC3626" s="45"/>
      <c r="AD3626" s="48">
        <f t="shared" si="962"/>
        <v>1329.0403416959045</v>
      </c>
      <c r="AE3626" s="49">
        <f>IF(P3626&gt;90,0,AD3626*0.7^((1/cosd(P3626))^0.678))</f>
        <v>0</v>
      </c>
      <c r="AG3626" s="81">
        <f t="shared" si="963"/>
        <v>0</v>
      </c>
      <c r="AH3626" s="82">
        <f t="shared" si="964"/>
        <v>0</v>
      </c>
      <c r="AI3626" s="81">
        <f t="shared" si="965"/>
        <v>0</v>
      </c>
      <c r="AJ3626" s="82">
        <f t="shared" si="966"/>
        <v>0</v>
      </c>
    </row>
    <row r="3627" spans="9:36" ht="23.5" x14ac:dyDescent="0.35">
      <c r="I3627" s="57" t="s">
        <v>3638</v>
      </c>
      <c r="J3627" s="58">
        <f t="shared" si="968"/>
        <v>151</v>
      </c>
      <c r="K3627" s="58">
        <f t="shared" si="967"/>
        <v>22</v>
      </c>
      <c r="L3627" s="58">
        <f t="shared" si="955"/>
        <v>2.6179349667292331</v>
      </c>
      <c r="M3627" s="59">
        <f t="shared" si="956"/>
        <v>20.644298916112152</v>
      </c>
      <c r="N3627" s="59">
        <f t="shared" si="957"/>
        <v>129.66448374168229</v>
      </c>
      <c r="O3627" s="59">
        <f t="shared" si="958"/>
        <v>21.89848301589759</v>
      </c>
      <c r="P3627" s="59">
        <f t="shared" si="959"/>
        <v>104.12666006017419</v>
      </c>
      <c r="Q3627" s="60">
        <f t="shared" si="960"/>
        <v>-14.126660060174187</v>
      </c>
      <c r="R3627" s="59">
        <f t="shared" si="961"/>
        <v>132.56374584669362</v>
      </c>
      <c r="S3627" s="61">
        <f t="shared" si="952"/>
        <v>0</v>
      </c>
      <c r="U3627" s="13">
        <f t="shared" si="953"/>
        <v>104.12666006017419</v>
      </c>
      <c r="V3627" s="14">
        <f t="shared" si="954"/>
        <v>132.56374584669362</v>
      </c>
      <c r="W3627" s="7">
        <v>103.97199999999999</v>
      </c>
      <c r="X3627" s="28">
        <v>132.57799999999997</v>
      </c>
      <c r="Y3627" s="74">
        <v>0</v>
      </c>
      <c r="Z3627" s="75">
        <v>0</v>
      </c>
      <c r="AA3627" s="33">
        <v>0</v>
      </c>
      <c r="AB3627" s="33">
        <v>0</v>
      </c>
      <c r="AC3627" s="45"/>
      <c r="AD3627" s="48">
        <f t="shared" si="962"/>
        <v>1329.0403416959045</v>
      </c>
      <c r="AE3627" s="49">
        <f>IF(P3627&gt;90,0,AD3627*0.7^((1/cosd(P3627))^0.678))</f>
        <v>0</v>
      </c>
      <c r="AG3627" s="81">
        <f t="shared" si="963"/>
        <v>0</v>
      </c>
      <c r="AH3627" s="82">
        <f t="shared" si="964"/>
        <v>0</v>
      </c>
      <c r="AI3627" s="81">
        <f t="shared" si="965"/>
        <v>0</v>
      </c>
      <c r="AJ3627" s="82">
        <f t="shared" si="966"/>
        <v>0</v>
      </c>
    </row>
    <row r="3628" spans="9:36" ht="23.5" x14ac:dyDescent="0.35">
      <c r="I3628" s="57" t="s">
        <v>3639</v>
      </c>
      <c r="J3628" s="58">
        <f t="shared" si="968"/>
        <v>151</v>
      </c>
      <c r="K3628" s="58">
        <f t="shared" si="967"/>
        <v>23</v>
      </c>
      <c r="L3628" s="58">
        <f t="shared" si="955"/>
        <v>2.6179349667292331</v>
      </c>
      <c r="M3628" s="59">
        <f t="shared" si="956"/>
        <v>21.644298916112152</v>
      </c>
      <c r="N3628" s="59">
        <f t="shared" si="957"/>
        <v>144.66448374168229</v>
      </c>
      <c r="O3628" s="59">
        <f t="shared" si="958"/>
        <v>21.89848301589759</v>
      </c>
      <c r="P3628" s="59">
        <f t="shared" si="959"/>
        <v>112.01872004637211</v>
      </c>
      <c r="Q3628" s="60">
        <f t="shared" si="960"/>
        <v>-22.018720046372117</v>
      </c>
      <c r="R3628" s="59">
        <f t="shared" si="961"/>
        <v>144.63009247201302</v>
      </c>
      <c r="S3628" s="61">
        <f t="shared" si="952"/>
        <v>0</v>
      </c>
      <c r="U3628" s="13">
        <f t="shared" si="953"/>
        <v>112.01872004637211</v>
      </c>
      <c r="V3628" s="14">
        <f t="shared" si="954"/>
        <v>144.63009247201302</v>
      </c>
      <c r="W3628" s="7">
        <v>111.858</v>
      </c>
      <c r="X3628" s="28">
        <v>144.61900000000003</v>
      </c>
      <c r="Y3628" s="74">
        <v>0</v>
      </c>
      <c r="Z3628" s="75">
        <v>0</v>
      </c>
      <c r="AA3628" s="33">
        <v>0</v>
      </c>
      <c r="AB3628" s="33">
        <v>0</v>
      </c>
      <c r="AC3628" s="45"/>
      <c r="AD3628" s="48">
        <f t="shared" si="962"/>
        <v>1329.0403416959045</v>
      </c>
      <c r="AE3628" s="49">
        <f>IF(P3628&gt;90,0,AD3628*0.7^((1/cosd(P3628))^0.678))</f>
        <v>0</v>
      </c>
      <c r="AG3628" s="81">
        <f t="shared" si="963"/>
        <v>0</v>
      </c>
      <c r="AH3628" s="82">
        <f t="shared" si="964"/>
        <v>0</v>
      </c>
      <c r="AI3628" s="81">
        <f t="shared" si="965"/>
        <v>0</v>
      </c>
      <c r="AJ3628" s="82">
        <f t="shared" si="966"/>
        <v>0</v>
      </c>
    </row>
    <row r="3629" spans="9:36" ht="23.5" x14ac:dyDescent="0.35">
      <c r="I3629" s="57" t="s">
        <v>3640</v>
      </c>
      <c r="J3629" s="58">
        <f t="shared" si="968"/>
        <v>152</v>
      </c>
      <c r="K3629" s="58">
        <f t="shared" si="967"/>
        <v>0</v>
      </c>
      <c r="L3629" s="58">
        <f t="shared" si="955"/>
        <v>2.4758539155292141</v>
      </c>
      <c r="M3629" s="59">
        <f t="shared" si="956"/>
        <v>-1.3580691014078465</v>
      </c>
      <c r="N3629" s="59">
        <f t="shared" si="957"/>
        <v>-200.3710365211177</v>
      </c>
      <c r="O3629" s="59">
        <f t="shared" si="958"/>
        <v>22.039624558737447</v>
      </c>
      <c r="P3629" s="59">
        <f t="shared" si="959"/>
        <v>117.55091354961085</v>
      </c>
      <c r="Q3629" s="60">
        <f t="shared" si="960"/>
        <v>-27.550913549610854</v>
      </c>
      <c r="R3629" s="59">
        <f t="shared" si="961"/>
        <v>-158.65822631267594</v>
      </c>
      <c r="S3629" s="61">
        <f t="shared" si="952"/>
        <v>0</v>
      </c>
      <c r="U3629" s="13">
        <f t="shared" si="953"/>
        <v>117.55091354961085</v>
      </c>
      <c r="V3629" s="14">
        <f t="shared" si="954"/>
        <v>-158.65822631267594</v>
      </c>
      <c r="W3629" s="7">
        <v>117.55200000000001</v>
      </c>
      <c r="X3629" s="28">
        <v>158.58100000000002</v>
      </c>
      <c r="Y3629" s="74">
        <v>0</v>
      </c>
      <c r="Z3629" s="75">
        <v>0</v>
      </c>
      <c r="AA3629" s="33">
        <v>0</v>
      </c>
      <c r="AB3629" s="33">
        <v>0</v>
      </c>
      <c r="AC3629" s="45"/>
      <c r="AD3629" s="48">
        <f t="shared" si="962"/>
        <v>1328.6451358508457</v>
      </c>
      <c r="AE3629" s="49">
        <f>IF(P3629&gt;90,0,AD3629*0.7^((1/cosd(P3629))^0.678))</f>
        <v>0</v>
      </c>
      <c r="AG3629" s="81">
        <f t="shared" si="963"/>
        <v>0</v>
      </c>
      <c r="AH3629" s="82">
        <f t="shared" si="964"/>
        <v>0</v>
      </c>
      <c r="AI3629" s="81">
        <f t="shared" si="965"/>
        <v>0</v>
      </c>
      <c r="AJ3629" s="82">
        <f t="shared" si="966"/>
        <v>0</v>
      </c>
    </row>
    <row r="3630" spans="9:36" ht="23.5" x14ac:dyDescent="0.35">
      <c r="I3630" s="57" t="s">
        <v>3641</v>
      </c>
      <c r="J3630" s="58">
        <f t="shared" si="968"/>
        <v>152</v>
      </c>
      <c r="K3630" s="58">
        <f t="shared" si="967"/>
        <v>1</v>
      </c>
      <c r="L3630" s="58">
        <f t="shared" si="955"/>
        <v>2.4758539155292141</v>
      </c>
      <c r="M3630" s="59">
        <f t="shared" si="956"/>
        <v>-0.35806910140784665</v>
      </c>
      <c r="N3630" s="59">
        <f t="shared" si="957"/>
        <v>-185.3710365211177</v>
      </c>
      <c r="O3630" s="59">
        <f t="shared" si="958"/>
        <v>22.039624558737447</v>
      </c>
      <c r="P3630" s="59">
        <f t="shared" si="959"/>
        <v>120.35543929358484</v>
      </c>
      <c r="Q3630" s="60">
        <f t="shared" si="960"/>
        <v>-30.355439293584855</v>
      </c>
      <c r="R3630" s="59">
        <f t="shared" si="961"/>
        <v>-174.22918975853378</v>
      </c>
      <c r="S3630" s="61">
        <f t="shared" si="952"/>
        <v>0</v>
      </c>
      <c r="U3630" s="13">
        <f t="shared" si="953"/>
        <v>120.35543929358484</v>
      </c>
      <c r="V3630" s="14">
        <f t="shared" si="954"/>
        <v>-174.22918975853378</v>
      </c>
      <c r="W3630" s="7">
        <v>120.366</v>
      </c>
      <c r="X3630" s="28">
        <v>174.15100000000001</v>
      </c>
      <c r="Y3630" s="74">
        <v>0</v>
      </c>
      <c r="Z3630" s="75">
        <v>0</v>
      </c>
      <c r="AA3630" s="33">
        <v>0</v>
      </c>
      <c r="AB3630" s="33">
        <v>0</v>
      </c>
      <c r="AC3630" s="45"/>
      <c r="AD3630" s="48">
        <f t="shared" si="962"/>
        <v>1328.6451358508457</v>
      </c>
      <c r="AE3630" s="49">
        <f>IF(P3630&gt;90,0,AD3630*0.7^((1/cosd(P3630))^0.678))</f>
        <v>0</v>
      </c>
      <c r="AG3630" s="81">
        <f t="shared" si="963"/>
        <v>0</v>
      </c>
      <c r="AH3630" s="82">
        <f t="shared" si="964"/>
        <v>0</v>
      </c>
      <c r="AI3630" s="81">
        <f t="shared" si="965"/>
        <v>0</v>
      </c>
      <c r="AJ3630" s="82">
        <f t="shared" si="966"/>
        <v>0</v>
      </c>
    </row>
    <row r="3631" spans="9:36" ht="23.5" x14ac:dyDescent="0.35">
      <c r="I3631" s="57" t="s">
        <v>3642</v>
      </c>
      <c r="J3631" s="58">
        <f t="shared" si="968"/>
        <v>152</v>
      </c>
      <c r="K3631" s="58">
        <f t="shared" si="967"/>
        <v>2</v>
      </c>
      <c r="L3631" s="58">
        <f t="shared" si="955"/>
        <v>2.4758539155292141</v>
      </c>
      <c r="M3631" s="59">
        <f t="shared" si="956"/>
        <v>0.64193089859215335</v>
      </c>
      <c r="N3631" s="59">
        <f t="shared" si="957"/>
        <v>-170.3710365211177</v>
      </c>
      <c r="O3631" s="59">
        <f t="shared" si="958"/>
        <v>22.039624558737447</v>
      </c>
      <c r="P3631" s="59">
        <f t="shared" si="959"/>
        <v>119.88235593642425</v>
      </c>
      <c r="Q3631" s="60">
        <f t="shared" si="960"/>
        <v>-29.882355936424265</v>
      </c>
      <c r="R3631" s="59">
        <f t="shared" si="961"/>
        <v>-169.69909095702758</v>
      </c>
      <c r="S3631" s="61">
        <f t="shared" si="952"/>
        <v>0</v>
      </c>
      <c r="U3631" s="13">
        <f t="shared" si="953"/>
        <v>119.88235593642425</v>
      </c>
      <c r="V3631" s="14">
        <f t="shared" si="954"/>
        <v>-169.69909095702758</v>
      </c>
      <c r="W3631" s="7">
        <v>119.90300000000001</v>
      </c>
      <c r="X3631" s="28">
        <v>-169.7741</v>
      </c>
      <c r="Y3631" s="74">
        <v>0</v>
      </c>
      <c r="Z3631" s="75">
        <v>0</v>
      </c>
      <c r="AA3631" s="33">
        <v>0</v>
      </c>
      <c r="AB3631" s="33">
        <v>0</v>
      </c>
      <c r="AC3631" s="45"/>
      <c r="AD3631" s="48">
        <f t="shared" si="962"/>
        <v>1328.6451358508457</v>
      </c>
      <c r="AE3631" s="49">
        <f>IF(P3631&gt;90,0,AD3631*0.7^((1/cosd(P3631))^0.678))</f>
        <v>0</v>
      </c>
      <c r="AG3631" s="81">
        <f t="shared" si="963"/>
        <v>0</v>
      </c>
      <c r="AH3631" s="82">
        <f t="shared" si="964"/>
        <v>0</v>
      </c>
      <c r="AI3631" s="81">
        <f t="shared" si="965"/>
        <v>0</v>
      </c>
      <c r="AJ3631" s="82">
        <f t="shared" si="966"/>
        <v>0</v>
      </c>
    </row>
    <row r="3632" spans="9:36" ht="23.5" x14ac:dyDescent="0.35">
      <c r="I3632" s="57" t="s">
        <v>3643</v>
      </c>
      <c r="J3632" s="58">
        <f t="shared" si="968"/>
        <v>152</v>
      </c>
      <c r="K3632" s="58">
        <f t="shared" si="967"/>
        <v>3</v>
      </c>
      <c r="L3632" s="58">
        <f t="shared" si="955"/>
        <v>2.4758539155292141</v>
      </c>
      <c r="M3632" s="59">
        <f t="shared" si="956"/>
        <v>1.6419308985921535</v>
      </c>
      <c r="N3632" s="59">
        <f t="shared" si="957"/>
        <v>-155.3710365211177</v>
      </c>
      <c r="O3632" s="59">
        <f t="shared" si="958"/>
        <v>22.039624558737447</v>
      </c>
      <c r="P3632" s="59">
        <f t="shared" si="959"/>
        <v>116.20583368747917</v>
      </c>
      <c r="Q3632" s="60">
        <f t="shared" si="960"/>
        <v>-26.205833687479164</v>
      </c>
      <c r="R3632" s="59">
        <f t="shared" si="961"/>
        <v>-154.4981214707409</v>
      </c>
      <c r="S3632" s="61">
        <f t="shared" si="952"/>
        <v>0</v>
      </c>
      <c r="U3632" s="13">
        <f t="shared" si="953"/>
        <v>116.20583368747917</v>
      </c>
      <c r="V3632" s="14">
        <f t="shared" si="954"/>
        <v>-154.4981214707409</v>
      </c>
      <c r="W3632" s="7">
        <v>116.236</v>
      </c>
      <c r="X3632" s="28">
        <v>-154.5675</v>
      </c>
      <c r="Y3632" s="74">
        <v>0</v>
      </c>
      <c r="Z3632" s="75">
        <v>0</v>
      </c>
      <c r="AA3632" s="33">
        <v>0</v>
      </c>
      <c r="AB3632" s="33">
        <v>0</v>
      </c>
      <c r="AC3632" s="45"/>
      <c r="AD3632" s="48">
        <f t="shared" si="962"/>
        <v>1328.6451358508457</v>
      </c>
      <c r="AE3632" s="49">
        <f>IF(P3632&gt;90,0,AD3632*0.7^((1/cosd(P3632))^0.678))</f>
        <v>0</v>
      </c>
      <c r="AG3632" s="81">
        <f t="shared" si="963"/>
        <v>0</v>
      </c>
      <c r="AH3632" s="82">
        <f t="shared" si="964"/>
        <v>0</v>
      </c>
      <c r="AI3632" s="81">
        <f t="shared" si="965"/>
        <v>0</v>
      </c>
      <c r="AJ3632" s="82">
        <f t="shared" si="966"/>
        <v>0</v>
      </c>
    </row>
    <row r="3633" spans="9:36" ht="23.5" x14ac:dyDescent="0.35">
      <c r="I3633" s="57" t="s">
        <v>3644</v>
      </c>
      <c r="J3633" s="58">
        <f t="shared" si="968"/>
        <v>152</v>
      </c>
      <c r="K3633" s="58">
        <f t="shared" si="967"/>
        <v>4</v>
      </c>
      <c r="L3633" s="58">
        <f t="shared" si="955"/>
        <v>2.4758539155292141</v>
      </c>
      <c r="M3633" s="59">
        <f t="shared" si="956"/>
        <v>2.641930898592153</v>
      </c>
      <c r="N3633" s="59">
        <f t="shared" si="957"/>
        <v>-140.3710365211177</v>
      </c>
      <c r="O3633" s="59">
        <f t="shared" si="958"/>
        <v>22.039624558737447</v>
      </c>
      <c r="P3633" s="59">
        <f t="shared" si="959"/>
        <v>109.83733571156186</v>
      </c>
      <c r="Q3633" s="60">
        <f t="shared" si="960"/>
        <v>-19.837335711561856</v>
      </c>
      <c r="R3633" s="59">
        <f t="shared" si="961"/>
        <v>-141.06044198177156</v>
      </c>
      <c r="S3633" s="61">
        <f t="shared" si="952"/>
        <v>0</v>
      </c>
      <c r="U3633" s="13">
        <f t="shared" si="953"/>
        <v>109.83733571156186</v>
      </c>
      <c r="V3633" s="14">
        <f t="shared" si="954"/>
        <v>-141.06044198177156</v>
      </c>
      <c r="W3633" s="7">
        <v>109.875</v>
      </c>
      <c r="X3633" s="28">
        <v>-141.12389999999999</v>
      </c>
      <c r="Y3633" s="74">
        <v>0</v>
      </c>
      <c r="Z3633" s="75">
        <v>0</v>
      </c>
      <c r="AA3633" s="33">
        <v>0</v>
      </c>
      <c r="AB3633" s="33">
        <v>0</v>
      </c>
      <c r="AC3633" s="45"/>
      <c r="AD3633" s="48">
        <f t="shared" si="962"/>
        <v>1328.6451358508457</v>
      </c>
      <c r="AE3633" s="49">
        <f>IF(P3633&gt;90,0,AD3633*0.7^((1/cosd(P3633))^0.678))</f>
        <v>0</v>
      </c>
      <c r="AG3633" s="81">
        <f t="shared" si="963"/>
        <v>0</v>
      </c>
      <c r="AH3633" s="82">
        <f t="shared" si="964"/>
        <v>0</v>
      </c>
      <c r="AI3633" s="81">
        <f t="shared" si="965"/>
        <v>0</v>
      </c>
      <c r="AJ3633" s="82">
        <f t="shared" si="966"/>
        <v>0</v>
      </c>
    </row>
    <row r="3634" spans="9:36" ht="23.5" x14ac:dyDescent="0.35">
      <c r="I3634" s="57" t="s">
        <v>3645</v>
      </c>
      <c r="J3634" s="58">
        <f t="shared" si="968"/>
        <v>152</v>
      </c>
      <c r="K3634" s="58">
        <f t="shared" si="967"/>
        <v>5</v>
      </c>
      <c r="L3634" s="58">
        <f t="shared" si="955"/>
        <v>2.4758539155292141</v>
      </c>
      <c r="M3634" s="59">
        <f t="shared" si="956"/>
        <v>3.641930898592153</v>
      </c>
      <c r="N3634" s="59">
        <f t="shared" si="957"/>
        <v>-125.37103652111769</v>
      </c>
      <c r="O3634" s="59">
        <f t="shared" si="958"/>
        <v>22.039624558737447</v>
      </c>
      <c r="P3634" s="59">
        <f t="shared" si="959"/>
        <v>101.44632902833919</v>
      </c>
      <c r="Q3634" s="60">
        <f t="shared" si="960"/>
        <v>-11.446329028339191</v>
      </c>
      <c r="R3634" s="59">
        <f t="shared" si="961"/>
        <v>-129.54082961337681</v>
      </c>
      <c r="S3634" s="61">
        <f t="shared" si="952"/>
        <v>0</v>
      </c>
      <c r="U3634" s="13">
        <f t="shared" si="953"/>
        <v>101.44632902833919</v>
      </c>
      <c r="V3634" s="14">
        <f t="shared" si="954"/>
        <v>-129.54082961337681</v>
      </c>
      <c r="W3634" s="7">
        <v>101.489</v>
      </c>
      <c r="X3634" s="28">
        <v>-129.6001</v>
      </c>
      <c r="Y3634" s="74">
        <v>0</v>
      </c>
      <c r="Z3634" s="75">
        <v>0</v>
      </c>
      <c r="AA3634" s="33">
        <v>0</v>
      </c>
      <c r="AB3634" s="33">
        <v>0</v>
      </c>
      <c r="AC3634" s="45"/>
      <c r="AD3634" s="48">
        <f t="shared" si="962"/>
        <v>1328.6451358508457</v>
      </c>
      <c r="AE3634" s="49">
        <f>IF(P3634&gt;90,0,AD3634*0.7^((1/cosd(P3634))^0.678))</f>
        <v>0</v>
      </c>
      <c r="AG3634" s="81">
        <f t="shared" si="963"/>
        <v>0</v>
      </c>
      <c r="AH3634" s="82">
        <f t="shared" si="964"/>
        <v>0</v>
      </c>
      <c r="AI3634" s="81">
        <f t="shared" si="965"/>
        <v>0</v>
      </c>
      <c r="AJ3634" s="82">
        <f t="shared" si="966"/>
        <v>0</v>
      </c>
    </row>
    <row r="3635" spans="9:36" ht="23.5" x14ac:dyDescent="0.35">
      <c r="I3635" s="57" t="s">
        <v>3646</v>
      </c>
      <c r="J3635" s="58">
        <f t="shared" si="968"/>
        <v>152</v>
      </c>
      <c r="K3635" s="58">
        <f t="shared" si="967"/>
        <v>6</v>
      </c>
      <c r="L3635" s="58">
        <f t="shared" si="955"/>
        <v>2.4758539155292141</v>
      </c>
      <c r="M3635" s="59">
        <f t="shared" si="956"/>
        <v>4.641930898592153</v>
      </c>
      <c r="N3635" s="59">
        <f t="shared" si="957"/>
        <v>-110.3710365211177</v>
      </c>
      <c r="O3635" s="59">
        <f t="shared" si="958"/>
        <v>22.039624558737447</v>
      </c>
      <c r="P3635" s="59">
        <f t="shared" si="959"/>
        <v>91.632936751664886</v>
      </c>
      <c r="Q3635" s="60">
        <f t="shared" si="960"/>
        <v>-1.6329367516648856</v>
      </c>
      <c r="R3635" s="59">
        <f t="shared" si="961"/>
        <v>-119.62191449324752</v>
      </c>
      <c r="S3635" s="61">
        <f t="shared" si="952"/>
        <v>0</v>
      </c>
      <c r="U3635" s="13">
        <f t="shared" si="953"/>
        <v>91.632936751664886</v>
      </c>
      <c r="V3635" s="14">
        <f t="shared" si="954"/>
        <v>-119.62191449324752</v>
      </c>
      <c r="W3635" s="7">
        <v>91.6798</v>
      </c>
      <c r="X3635" s="28">
        <v>-119.6798</v>
      </c>
      <c r="Y3635" s="74">
        <v>0</v>
      </c>
      <c r="Z3635" s="75">
        <v>0</v>
      </c>
      <c r="AA3635" s="33">
        <v>0</v>
      </c>
      <c r="AB3635" s="33">
        <v>0</v>
      </c>
      <c r="AC3635" s="45"/>
      <c r="AD3635" s="48">
        <f t="shared" si="962"/>
        <v>1328.6451358508457</v>
      </c>
      <c r="AE3635" s="49">
        <f>IF(P3635&gt;90,0,AD3635*0.7^((1/cosd(P3635))^0.678))</f>
        <v>0</v>
      </c>
      <c r="AG3635" s="81">
        <f t="shared" si="963"/>
        <v>0</v>
      </c>
      <c r="AH3635" s="82">
        <f t="shared" si="964"/>
        <v>0</v>
      </c>
      <c r="AI3635" s="81">
        <f t="shared" si="965"/>
        <v>0</v>
      </c>
      <c r="AJ3635" s="82">
        <f t="shared" si="966"/>
        <v>0</v>
      </c>
    </row>
    <row r="3636" spans="9:36" ht="23.5" x14ac:dyDescent="0.35">
      <c r="I3636" s="57" t="s">
        <v>3647</v>
      </c>
      <c r="J3636" s="58">
        <f t="shared" si="968"/>
        <v>152</v>
      </c>
      <c r="K3636" s="58">
        <f t="shared" si="967"/>
        <v>7</v>
      </c>
      <c r="L3636" s="58">
        <f t="shared" si="955"/>
        <v>2.4758539155292141</v>
      </c>
      <c r="M3636" s="59">
        <f t="shared" si="956"/>
        <v>5.641930898592153</v>
      </c>
      <c r="N3636" s="59">
        <f t="shared" si="957"/>
        <v>-95.371036521117702</v>
      </c>
      <c r="O3636" s="59">
        <f t="shared" si="958"/>
        <v>22.039624558737447</v>
      </c>
      <c r="P3636" s="59">
        <f t="shared" si="959"/>
        <v>80.855324411327643</v>
      </c>
      <c r="Q3636" s="60">
        <f t="shared" si="960"/>
        <v>9.144675588672353</v>
      </c>
      <c r="R3636" s="59">
        <f t="shared" si="961"/>
        <v>-110.81460497656131</v>
      </c>
      <c r="S3636" s="61">
        <f t="shared" si="952"/>
        <v>0.91454532863440041</v>
      </c>
      <c r="U3636" s="13">
        <f t="shared" si="953"/>
        <v>80.855324411327643</v>
      </c>
      <c r="V3636" s="14">
        <f t="shared" si="954"/>
        <v>-110.81460497656131</v>
      </c>
      <c r="W3636" s="7">
        <v>80.808899999999994</v>
      </c>
      <c r="X3636" s="28">
        <v>-110.8742</v>
      </c>
      <c r="Y3636" s="74">
        <v>0.43458593212458235</v>
      </c>
      <c r="Z3636" s="75">
        <v>0.47140700000000002</v>
      </c>
      <c r="AA3636" s="33">
        <v>0.91454532863440041</v>
      </c>
      <c r="AB3636" s="33">
        <v>0.91869100000000004</v>
      </c>
      <c r="AC3636" s="45"/>
      <c r="AD3636" s="48">
        <f t="shared" si="962"/>
        <v>1328.6451358508457</v>
      </c>
      <c r="AE3636" s="49">
        <f>IF(P3636&gt;90,0,AD3636*0.7^((1/cosd(P3636))^0.678))</f>
        <v>384.0090996277234</v>
      </c>
      <c r="AG3636" s="81">
        <f t="shared" si="963"/>
        <v>166.88495250603577</v>
      </c>
      <c r="AH3636" s="82">
        <f t="shared" si="964"/>
        <v>351.19372821763653</v>
      </c>
      <c r="AI3636" s="81">
        <f t="shared" si="965"/>
        <v>181.0245776282062</v>
      </c>
      <c r="AJ3636" s="82">
        <f t="shared" si="966"/>
        <v>352.78570374609285</v>
      </c>
    </row>
    <row r="3637" spans="9:36" ht="23.5" x14ac:dyDescent="0.35">
      <c r="I3637" s="57" t="s">
        <v>3648</v>
      </c>
      <c r="J3637" s="58">
        <f t="shared" si="968"/>
        <v>152</v>
      </c>
      <c r="K3637" s="58">
        <f t="shared" si="967"/>
        <v>8</v>
      </c>
      <c r="L3637" s="58">
        <f t="shared" si="955"/>
        <v>2.4758539155292141</v>
      </c>
      <c r="M3637" s="59">
        <f t="shared" si="956"/>
        <v>6.641930898592153</v>
      </c>
      <c r="N3637" s="59">
        <f t="shared" si="957"/>
        <v>-80.371036521117702</v>
      </c>
      <c r="O3637" s="59">
        <f t="shared" si="958"/>
        <v>22.039624558737447</v>
      </c>
      <c r="P3637" s="59">
        <f t="shared" si="959"/>
        <v>69.44844562544553</v>
      </c>
      <c r="Q3637" s="60">
        <f t="shared" si="960"/>
        <v>20.55155437455447</v>
      </c>
      <c r="R3637" s="59">
        <f t="shared" si="961"/>
        <v>-102.58330140758947</v>
      </c>
      <c r="S3637" s="61">
        <f t="shared" si="952"/>
        <v>0.86489350559946132</v>
      </c>
      <c r="U3637" s="13">
        <f t="shared" si="953"/>
        <v>69.44844562544553</v>
      </c>
      <c r="V3637" s="14">
        <f t="shared" si="954"/>
        <v>-102.58330140758947</v>
      </c>
      <c r="W3637" s="7">
        <v>69.456999999999994</v>
      </c>
      <c r="X3637" s="28">
        <v>-102.64870000000001</v>
      </c>
      <c r="Y3637" s="74">
        <v>0.61253192755832475</v>
      </c>
      <c r="Z3637" s="75">
        <v>0.65399799999999997</v>
      </c>
      <c r="AA3637" s="33">
        <v>0.86489350559946132</v>
      </c>
      <c r="AB3637" s="33">
        <v>0.87771399999999999</v>
      </c>
      <c r="AC3637" s="45"/>
      <c r="AD3637" s="48">
        <f t="shared" si="962"/>
        <v>1328.6451358508457</v>
      </c>
      <c r="AE3637" s="49">
        <f>IF(P3637&gt;90,0,AD3637*0.7^((1/cosd(P3637))^0.678))</f>
        <v>643.30814125272775</v>
      </c>
      <c r="AG3637" s="81">
        <f t="shared" si="963"/>
        <v>394.04677577549637</v>
      </c>
      <c r="AH3637" s="82">
        <f t="shared" si="964"/>
        <v>556.3930334687451</v>
      </c>
      <c r="AI3637" s="81">
        <f t="shared" si="965"/>
        <v>420.72223776300143</v>
      </c>
      <c r="AJ3637" s="82">
        <f t="shared" si="966"/>
        <v>564.64056189149665</v>
      </c>
    </row>
    <row r="3638" spans="9:36" ht="23.5" x14ac:dyDescent="0.35">
      <c r="I3638" s="57" t="s">
        <v>3649</v>
      </c>
      <c r="J3638" s="58">
        <f t="shared" si="968"/>
        <v>152</v>
      </c>
      <c r="K3638" s="58">
        <f t="shared" si="967"/>
        <v>9</v>
      </c>
      <c r="L3638" s="58">
        <f t="shared" si="955"/>
        <v>2.4758539155292141</v>
      </c>
      <c r="M3638" s="59">
        <f t="shared" si="956"/>
        <v>7.641930898592153</v>
      </c>
      <c r="N3638" s="59">
        <f t="shared" si="957"/>
        <v>-65.371036521117702</v>
      </c>
      <c r="O3638" s="59">
        <f t="shared" si="958"/>
        <v>22.039624558737447</v>
      </c>
      <c r="P3638" s="59">
        <f t="shared" si="959"/>
        <v>57.671192996700277</v>
      </c>
      <c r="Q3638" s="60">
        <f t="shared" si="960"/>
        <v>32.328807003299723</v>
      </c>
      <c r="R3638" s="59">
        <f t="shared" si="961"/>
        <v>-94.314809555341654</v>
      </c>
      <c r="S3638" s="61">
        <f t="shared" si="952"/>
        <v>0.83460226597406606</v>
      </c>
      <c r="U3638" s="13">
        <f t="shared" si="953"/>
        <v>57.671192996700277</v>
      </c>
      <c r="V3638" s="14">
        <f t="shared" si="954"/>
        <v>-94.314809555341654</v>
      </c>
      <c r="W3638" s="7">
        <v>57.697400000000002</v>
      </c>
      <c r="X3638" s="28">
        <v>-94.391800000000003</v>
      </c>
      <c r="Y3638" s="74">
        <v>0.76774069550826674</v>
      </c>
      <c r="Z3638" s="75">
        <v>0.80313999999999997</v>
      </c>
      <c r="AA3638" s="33">
        <v>0.83460226597406606</v>
      </c>
      <c r="AB3638" s="33">
        <v>0.859765</v>
      </c>
      <c r="AC3638" s="45"/>
      <c r="AD3638" s="48">
        <f t="shared" si="962"/>
        <v>1328.6451358508457</v>
      </c>
      <c r="AE3638" s="49">
        <f>IF(P3638&gt;90,0,AD3638*0.7^((1/cosd(P3638))^0.678))</f>
        <v>770.23490530015158</v>
      </c>
      <c r="AG3638" s="81">
        <f t="shared" si="963"/>
        <v>591.34068189988238</v>
      </c>
      <c r="AH3638" s="82">
        <f t="shared" si="964"/>
        <v>642.83979729582666</v>
      </c>
      <c r="AI3638" s="81">
        <f t="shared" si="965"/>
        <v>618.60646184276368</v>
      </c>
      <c r="AJ3638" s="82">
        <f t="shared" si="966"/>
        <v>662.2210133553848</v>
      </c>
    </row>
    <row r="3639" spans="9:36" ht="23.5" x14ac:dyDescent="0.35">
      <c r="I3639" s="57" t="s">
        <v>3650</v>
      </c>
      <c r="J3639" s="58">
        <f t="shared" si="968"/>
        <v>152</v>
      </c>
      <c r="K3639" s="58">
        <f t="shared" si="967"/>
        <v>10</v>
      </c>
      <c r="L3639" s="58">
        <f t="shared" si="955"/>
        <v>2.4758539155292141</v>
      </c>
      <c r="M3639" s="59">
        <f t="shared" si="956"/>
        <v>8.6419308985921539</v>
      </c>
      <c r="N3639" s="59">
        <f t="shared" si="957"/>
        <v>-50.371036521117688</v>
      </c>
      <c r="O3639" s="59">
        <f t="shared" si="958"/>
        <v>22.039624558737447</v>
      </c>
      <c r="P3639" s="59">
        <f t="shared" si="959"/>
        <v>45.766123188269347</v>
      </c>
      <c r="Q3639" s="60">
        <f t="shared" si="960"/>
        <v>44.233876811730653</v>
      </c>
      <c r="R3639" s="59">
        <f t="shared" si="961"/>
        <v>-85.127410247086445</v>
      </c>
      <c r="S3639" s="61">
        <f t="shared" si="952"/>
        <v>0.83658050193353872</v>
      </c>
      <c r="U3639" s="13">
        <f t="shared" si="953"/>
        <v>45.766123188269347</v>
      </c>
      <c r="V3639" s="14">
        <f t="shared" si="954"/>
        <v>-85.127410247086445</v>
      </c>
      <c r="W3639" s="7">
        <v>45.799599999999998</v>
      </c>
      <c r="X3639" s="28">
        <v>-85.225999999999999</v>
      </c>
      <c r="Y3639" s="74">
        <v>0.88699677870153204</v>
      </c>
      <c r="Z3639" s="75">
        <v>0.91039499999999995</v>
      </c>
      <c r="AA3639" s="33">
        <v>0.83658050193353872</v>
      </c>
      <c r="AB3639" s="33">
        <v>0.87220299999999995</v>
      </c>
      <c r="AC3639" s="45"/>
      <c r="AD3639" s="48">
        <f t="shared" si="962"/>
        <v>1328.6451358508457</v>
      </c>
      <c r="AE3639" s="49">
        <f>IF(P3639&gt;90,0,AD3639*0.7^((1/cosd(P3639))^0.678))</f>
        <v>842.69057884878896</v>
      </c>
      <c r="AG3639" s="81">
        <f t="shared" si="963"/>
        <v>747.46382888100516</v>
      </c>
      <c r="AH3639" s="82">
        <f t="shared" si="964"/>
        <v>704.97850742798414</v>
      </c>
      <c r="AI3639" s="81">
        <f t="shared" si="965"/>
        <v>767.18128953104315</v>
      </c>
      <c r="AJ3639" s="82">
        <f t="shared" si="966"/>
        <v>734.99725094365022</v>
      </c>
    </row>
    <row r="3640" spans="9:36" ht="23.5" x14ac:dyDescent="0.35">
      <c r="I3640" s="57" t="s">
        <v>3651</v>
      </c>
      <c r="J3640" s="58">
        <f t="shared" si="968"/>
        <v>152</v>
      </c>
      <c r="K3640" s="58">
        <f t="shared" si="967"/>
        <v>11</v>
      </c>
      <c r="L3640" s="58">
        <f t="shared" si="955"/>
        <v>2.4758539155292141</v>
      </c>
      <c r="M3640" s="59">
        <f t="shared" si="956"/>
        <v>9.6419308985921539</v>
      </c>
      <c r="N3640" s="59">
        <f t="shared" si="957"/>
        <v>-35.371036521117688</v>
      </c>
      <c r="O3640" s="59">
        <f t="shared" si="958"/>
        <v>22.039624558737447</v>
      </c>
      <c r="P3640" s="59">
        <f t="shared" si="959"/>
        <v>34.066343777227651</v>
      </c>
      <c r="Q3640" s="60">
        <f t="shared" si="960"/>
        <v>55.933656222772349</v>
      </c>
      <c r="R3640" s="59">
        <f t="shared" si="961"/>
        <v>-73.314701733268393</v>
      </c>
      <c r="S3640" s="61">
        <f t="shared" si="952"/>
        <v>0.86995369410094492</v>
      </c>
      <c r="U3640" s="13">
        <f t="shared" si="953"/>
        <v>34.066343777227651</v>
      </c>
      <c r="V3640" s="14">
        <f t="shared" si="954"/>
        <v>-73.314701733268393</v>
      </c>
      <c r="W3640" s="7">
        <v>34.099200000000003</v>
      </c>
      <c r="X3640" s="28">
        <v>-73.456000000000003</v>
      </c>
      <c r="Y3640" s="74">
        <v>0.96405900403090994</v>
      </c>
      <c r="Z3640" s="75">
        <v>0.97385900000000003</v>
      </c>
      <c r="AA3640" s="33">
        <v>0.86995369410094492</v>
      </c>
      <c r="AB3640" s="33">
        <v>0.90792300000000004</v>
      </c>
      <c r="AC3640" s="45"/>
      <c r="AD3640" s="48">
        <f t="shared" si="962"/>
        <v>1328.6451358508457</v>
      </c>
      <c r="AE3640" s="49">
        <f>IF(P3640&gt;90,0,AD3640*0.7^((1/cosd(P3640))^0.678))</f>
        <v>885.96512078857631</v>
      </c>
      <c r="AG3640" s="81">
        <f t="shared" si="963"/>
        <v>854.12265195355974</v>
      </c>
      <c r="AH3640" s="82">
        <f t="shared" si="964"/>
        <v>770.74862967461183</v>
      </c>
      <c r="AI3640" s="81">
        <f t="shared" si="965"/>
        <v>862.80510656604213</v>
      </c>
      <c r="AJ3640" s="82">
        <f t="shared" si="966"/>
        <v>804.3881103617266</v>
      </c>
    </row>
    <row r="3641" spans="9:36" ht="23.5" x14ac:dyDescent="0.35">
      <c r="I3641" s="57" t="s">
        <v>3652</v>
      </c>
      <c r="J3641" s="58">
        <f t="shared" si="968"/>
        <v>152</v>
      </c>
      <c r="K3641" s="58">
        <f t="shared" si="967"/>
        <v>12</v>
      </c>
      <c r="L3641" s="58">
        <f t="shared" si="955"/>
        <v>2.4758539155292141</v>
      </c>
      <c r="M3641" s="59">
        <f t="shared" si="956"/>
        <v>10.641930898592154</v>
      </c>
      <c r="N3641" s="59">
        <f t="shared" si="957"/>
        <v>-20.371036521117691</v>
      </c>
      <c r="O3641" s="59">
        <f t="shared" si="958"/>
        <v>22.039624558737447</v>
      </c>
      <c r="P3641" s="59">
        <f t="shared" si="959"/>
        <v>23.326205145480586</v>
      </c>
      <c r="Q3641" s="60">
        <f t="shared" si="960"/>
        <v>66.673794854519414</v>
      </c>
      <c r="R3641" s="59">
        <f t="shared" si="961"/>
        <v>-54.574595136945526</v>
      </c>
      <c r="S3641" s="61">
        <f t="shared" si="952"/>
        <v>0.92062426957663535</v>
      </c>
      <c r="U3641" s="13">
        <f t="shared" si="953"/>
        <v>23.326205145480586</v>
      </c>
      <c r="V3641" s="14">
        <f t="shared" si="954"/>
        <v>-54.574595136945526</v>
      </c>
      <c r="W3641" s="7">
        <v>23.3444</v>
      </c>
      <c r="X3641" s="28">
        <v>-54.804000000000002</v>
      </c>
      <c r="Y3641" s="74">
        <v>0.99782877057438812</v>
      </c>
      <c r="Z3641" s="75">
        <v>0.99847300000000005</v>
      </c>
      <c r="AA3641" s="33">
        <v>0.92062426957663535</v>
      </c>
      <c r="AB3641" s="33">
        <v>0.94750500000000004</v>
      </c>
      <c r="AC3641" s="45"/>
      <c r="AD3641" s="48">
        <f t="shared" si="962"/>
        <v>1328.6451358508457</v>
      </c>
      <c r="AE3641" s="49">
        <f>IF(P3641&gt;90,0,AD3641*0.7^((1/cosd(P3641))^0.678))</f>
        <v>910.51663310507138</v>
      </c>
      <c r="AG3641" s="81">
        <f t="shared" si="963"/>
        <v>908.53969259876465</v>
      </c>
      <c r="AH3641" s="82">
        <f t="shared" si="964"/>
        <v>838.2437102897336</v>
      </c>
      <c r="AI3641" s="81">
        <f t="shared" si="965"/>
        <v>909.12627420631998</v>
      </c>
      <c r="AJ3641" s="82">
        <f t="shared" si="966"/>
        <v>862.71906245022069</v>
      </c>
    </row>
    <row r="3642" spans="9:36" ht="23.5" x14ac:dyDescent="0.35">
      <c r="I3642" s="57" t="s">
        <v>3653</v>
      </c>
      <c r="J3642" s="58">
        <f t="shared" si="968"/>
        <v>152</v>
      </c>
      <c r="K3642" s="58">
        <f t="shared" si="967"/>
        <v>13</v>
      </c>
      <c r="L3642" s="58">
        <f t="shared" si="955"/>
        <v>2.4758539155292141</v>
      </c>
      <c r="M3642" s="59">
        <f t="shared" si="956"/>
        <v>11.641930898592154</v>
      </c>
      <c r="N3642" s="59">
        <f t="shared" si="957"/>
        <v>-5.3710365211176914</v>
      </c>
      <c r="O3642" s="59">
        <f t="shared" si="958"/>
        <v>22.039624558737447</v>
      </c>
      <c r="P3642" s="59">
        <f t="shared" si="959"/>
        <v>16.035330286296055</v>
      </c>
      <c r="Q3642" s="60">
        <f t="shared" si="960"/>
        <v>73.964669713703941</v>
      </c>
      <c r="R3642" s="59">
        <f t="shared" si="961"/>
        <v>-18.3066977865635</v>
      </c>
      <c r="S3642" s="61">
        <f t="shared" si="952"/>
        <v>0.96906884989103503</v>
      </c>
      <c r="U3642" s="13">
        <f t="shared" si="953"/>
        <v>16.035330286296055</v>
      </c>
      <c r="V3642" s="14">
        <f t="shared" si="954"/>
        <v>-18.3066977865635</v>
      </c>
      <c r="W3642" s="7">
        <v>16.004300000000001</v>
      </c>
      <c r="X3642" s="28">
        <v>-18.650000000000006</v>
      </c>
      <c r="Y3642" s="74">
        <v>0.99227139727763392</v>
      </c>
      <c r="Z3642" s="75">
        <v>0.99297400000000002</v>
      </c>
      <c r="AA3642" s="33">
        <v>0.96906884989103503</v>
      </c>
      <c r="AB3642" s="33">
        <v>0.97104199999999996</v>
      </c>
      <c r="AC3642" s="45"/>
      <c r="AD3642" s="48">
        <f t="shared" si="962"/>
        <v>1328.6451358508457</v>
      </c>
      <c r="AE3642" s="49">
        <f>IF(P3642&gt;90,0,AD3642*0.7^((1/cosd(P3642))^0.678))</f>
        <v>921.0485851017213</v>
      </c>
      <c r="AG3642" s="81">
        <f t="shared" si="963"/>
        <v>913.93016649947276</v>
      </c>
      <c r="AH3642" s="82">
        <f t="shared" si="964"/>
        <v>892.55949305829017</v>
      </c>
      <c r="AI3642" s="81">
        <f t="shared" si="965"/>
        <v>914.57729774279665</v>
      </c>
      <c r="AJ3642" s="82">
        <f t="shared" si="966"/>
        <v>894.37686017434567</v>
      </c>
    </row>
    <row r="3643" spans="9:36" ht="23.5" x14ac:dyDescent="0.35">
      <c r="I3643" s="57" t="s">
        <v>3654</v>
      </c>
      <c r="J3643" s="58">
        <f t="shared" si="968"/>
        <v>152</v>
      </c>
      <c r="K3643" s="58">
        <f t="shared" si="967"/>
        <v>14</v>
      </c>
      <c r="L3643" s="58">
        <f t="shared" si="955"/>
        <v>2.4758539155292141</v>
      </c>
      <c r="M3643" s="59">
        <f t="shared" si="956"/>
        <v>12.641930898592154</v>
      </c>
      <c r="N3643" s="59">
        <f t="shared" si="957"/>
        <v>9.6289634788823086</v>
      </c>
      <c r="O3643" s="59">
        <f t="shared" si="958"/>
        <v>22.039624558737447</v>
      </c>
      <c r="P3643" s="59">
        <f t="shared" si="959"/>
        <v>17.455636636273773</v>
      </c>
      <c r="Q3643" s="60">
        <f t="shared" si="960"/>
        <v>72.544363363726234</v>
      </c>
      <c r="R3643" s="59">
        <f t="shared" si="961"/>
        <v>31.122520844343175</v>
      </c>
      <c r="S3643" s="61">
        <f t="shared" si="952"/>
        <v>0.99740852229022747</v>
      </c>
      <c r="U3643" s="13">
        <f t="shared" si="953"/>
        <v>17.455636636273773</v>
      </c>
      <c r="V3643" s="14">
        <f t="shared" si="954"/>
        <v>31.122520844343175</v>
      </c>
      <c r="W3643" s="7">
        <v>17.361999999999998</v>
      </c>
      <c r="X3643" s="28">
        <v>30.950999999999993</v>
      </c>
      <c r="Y3643" s="74">
        <v>0.95665870778186035</v>
      </c>
      <c r="Z3643" s="75">
        <v>0.93573600000000001</v>
      </c>
      <c r="AA3643" s="33">
        <v>0.99740852229022747</v>
      </c>
      <c r="AB3643" s="33">
        <v>0.99609700000000001</v>
      </c>
      <c r="AC3643" s="45"/>
      <c r="AD3643" s="48">
        <f t="shared" si="962"/>
        <v>1328.6451358508457</v>
      </c>
      <c r="AE3643" s="49">
        <f>IF(P3643&gt;90,0,AD3643*0.7^((1/cosd(P3643))^0.678))</f>
        <v>919.33919019375037</v>
      </c>
      <c r="AG3643" s="81">
        <f t="shared" si="963"/>
        <v>879.49384170397514</v>
      </c>
      <c r="AH3643" s="82">
        <f t="shared" si="964"/>
        <v>916.95674317464295</v>
      </c>
      <c r="AI3643" s="81">
        <f t="shared" si="965"/>
        <v>860.25877647513926</v>
      </c>
      <c r="AJ3643" s="82">
        <f t="shared" si="966"/>
        <v>915.75100933442423</v>
      </c>
    </row>
    <row r="3644" spans="9:36" ht="23.5" x14ac:dyDescent="0.35">
      <c r="I3644" s="57" t="s">
        <v>3655</v>
      </c>
      <c r="J3644" s="58">
        <f t="shared" si="968"/>
        <v>152</v>
      </c>
      <c r="K3644" s="58">
        <f t="shared" si="967"/>
        <v>15</v>
      </c>
      <c r="L3644" s="58">
        <f t="shared" si="955"/>
        <v>2.4758539155292141</v>
      </c>
      <c r="M3644" s="59">
        <f t="shared" si="956"/>
        <v>13.641930898592154</v>
      </c>
      <c r="N3644" s="59">
        <f t="shared" si="957"/>
        <v>24.628963478882309</v>
      </c>
      <c r="O3644" s="59">
        <f t="shared" si="958"/>
        <v>22.039624558737447</v>
      </c>
      <c r="P3644" s="59">
        <f t="shared" si="959"/>
        <v>26.19122899033821</v>
      </c>
      <c r="Q3644" s="60">
        <f t="shared" si="960"/>
        <v>63.80877100966179</v>
      </c>
      <c r="R3644" s="59">
        <f t="shared" si="961"/>
        <v>61.068970006557876</v>
      </c>
      <c r="S3644" s="61">
        <f t="shared" si="952"/>
        <v>0.99250940196806081</v>
      </c>
      <c r="U3644" s="13">
        <f t="shared" si="953"/>
        <v>26.19122899033821</v>
      </c>
      <c r="V3644" s="14">
        <f t="shared" si="954"/>
        <v>61.068970006557876</v>
      </c>
      <c r="W3644" s="7">
        <v>26.077100000000002</v>
      </c>
      <c r="X3644" s="28">
        <v>61.044999999999987</v>
      </c>
      <c r="Y3644" s="74">
        <v>0.9056041854633321</v>
      </c>
      <c r="Z3644" s="75">
        <v>0.86362399999999995</v>
      </c>
      <c r="AA3644" s="33">
        <v>0.99250940196806081</v>
      </c>
      <c r="AB3644" s="33">
        <v>0.98943400000000004</v>
      </c>
      <c r="AC3644" s="45"/>
      <c r="AD3644" s="48">
        <f t="shared" si="962"/>
        <v>1328.6451358508457</v>
      </c>
      <c r="AE3644" s="49">
        <f>IF(P3644&gt;90,0,AD3644*0.7^((1/cosd(P3644))^0.678))</f>
        <v>905.10907213877124</v>
      </c>
      <c r="AG3644" s="81">
        <f t="shared" si="963"/>
        <v>819.67056402970422</v>
      </c>
      <c r="AH3644" s="82">
        <f t="shared" si="964"/>
        <v>898.32926390431828</v>
      </c>
      <c r="AI3644" s="81">
        <f t="shared" si="965"/>
        <v>781.67391731677412</v>
      </c>
      <c r="AJ3644" s="82">
        <f t="shared" si="966"/>
        <v>895.54568968255296</v>
      </c>
    </row>
    <row r="3645" spans="9:36" ht="23.5" x14ac:dyDescent="0.35">
      <c r="I3645" s="57" t="s">
        <v>3656</v>
      </c>
      <c r="J3645" s="58">
        <f t="shared" si="968"/>
        <v>152</v>
      </c>
      <c r="K3645" s="58">
        <f t="shared" si="967"/>
        <v>16</v>
      </c>
      <c r="L3645" s="58">
        <f t="shared" si="955"/>
        <v>2.4758539155292141</v>
      </c>
      <c r="M3645" s="59">
        <f t="shared" si="956"/>
        <v>14.641930898592154</v>
      </c>
      <c r="N3645" s="59">
        <f t="shared" si="957"/>
        <v>39.628963478882312</v>
      </c>
      <c r="O3645" s="59">
        <f t="shared" si="958"/>
        <v>22.039624558737447</v>
      </c>
      <c r="P3645" s="59">
        <f t="shared" si="959"/>
        <v>37.337216318943284</v>
      </c>
      <c r="Q3645" s="60">
        <f t="shared" si="960"/>
        <v>52.662783681056716</v>
      </c>
      <c r="R3645" s="59">
        <f t="shared" si="961"/>
        <v>77.103134390097935</v>
      </c>
      <c r="S3645" s="61">
        <f t="shared" si="952"/>
        <v>0.94662941437610593</v>
      </c>
      <c r="U3645" s="13">
        <f t="shared" si="953"/>
        <v>37.337216318943284</v>
      </c>
      <c r="V3645" s="14">
        <f t="shared" si="954"/>
        <v>77.103134390097935</v>
      </c>
      <c r="W3645" s="7">
        <v>37.213999999999999</v>
      </c>
      <c r="X3645" s="28">
        <v>77.117000000000019</v>
      </c>
      <c r="Y3645" s="74">
        <v>0.85793034283007019</v>
      </c>
      <c r="Z3645" s="75">
        <v>0.814581</v>
      </c>
      <c r="AA3645" s="33">
        <v>0.94662941437610593</v>
      </c>
      <c r="AB3645" s="33">
        <v>0.93135999999999997</v>
      </c>
      <c r="AC3645" s="45"/>
      <c r="AD3645" s="48">
        <f t="shared" si="962"/>
        <v>1328.6451358508457</v>
      </c>
      <c r="AE3645" s="49">
        <f>IF(P3645&gt;90,0,AD3645*0.7^((1/cosd(P3645))^0.678))</f>
        <v>875.89230682194363</v>
      </c>
      <c r="AG3645" s="81">
        <f t="shared" si="963"/>
        <v>751.45458707397108</v>
      </c>
      <c r="AH3645" s="82">
        <f t="shared" si="964"/>
        <v>829.14542146339295</v>
      </c>
      <c r="AI3645" s="81">
        <f t="shared" si="965"/>
        <v>713.48523118332571</v>
      </c>
      <c r="AJ3645" s="82">
        <f t="shared" si="966"/>
        <v>815.77105888168535</v>
      </c>
    </row>
    <row r="3646" spans="9:36" ht="23.5" x14ac:dyDescent="0.35">
      <c r="I3646" s="57" t="s">
        <v>3657</v>
      </c>
      <c r="J3646" s="58">
        <f t="shared" si="968"/>
        <v>152</v>
      </c>
      <c r="K3646" s="58">
        <f t="shared" si="967"/>
        <v>17</v>
      </c>
      <c r="L3646" s="58">
        <f t="shared" si="955"/>
        <v>2.4758539155292141</v>
      </c>
      <c r="M3646" s="59">
        <f t="shared" si="956"/>
        <v>15.641930898592154</v>
      </c>
      <c r="N3646" s="59">
        <f t="shared" si="957"/>
        <v>54.628963478882312</v>
      </c>
      <c r="O3646" s="59">
        <f t="shared" si="958"/>
        <v>22.039624558737447</v>
      </c>
      <c r="P3646" s="59">
        <f t="shared" si="959"/>
        <v>49.14259934431059</v>
      </c>
      <c r="Q3646" s="60">
        <f t="shared" si="960"/>
        <v>40.85740065568941</v>
      </c>
      <c r="R3646" s="59">
        <f t="shared" si="961"/>
        <v>87.902513546541044</v>
      </c>
      <c r="S3646" s="61">
        <f t="shared" si="952"/>
        <v>0.85726180064242075</v>
      </c>
      <c r="U3646" s="13">
        <f t="shared" si="953"/>
        <v>49.14259934431059</v>
      </c>
      <c r="V3646" s="14">
        <f t="shared" si="954"/>
        <v>87.902513546541044</v>
      </c>
      <c r="W3646" s="7">
        <v>49.009500000000003</v>
      </c>
      <c r="X3646" s="28">
        <v>87.923999999999978</v>
      </c>
      <c r="Y3646" s="74">
        <v>0.83249739937400369</v>
      </c>
      <c r="Z3646" s="75">
        <v>0.79947299999999999</v>
      </c>
      <c r="AA3646" s="33">
        <v>0.85726180064242075</v>
      </c>
      <c r="AB3646" s="33">
        <v>0.82937899999999998</v>
      </c>
      <c r="AC3646" s="45"/>
      <c r="AD3646" s="48">
        <f t="shared" si="962"/>
        <v>1328.6451358508457</v>
      </c>
      <c r="AE3646" s="49">
        <f>IF(P3646&gt;90,0,AD3646*0.7^((1/cosd(P3646))^0.678))</f>
        <v>825.77923948985085</v>
      </c>
      <c r="AG3646" s="81">
        <f t="shared" si="963"/>
        <v>687.45906933234335</v>
      </c>
      <c r="AH3646" s="82">
        <f t="shared" si="964"/>
        <v>707.90899777819834</v>
      </c>
      <c r="AI3646" s="81">
        <f t="shared" si="965"/>
        <v>660.18820593266958</v>
      </c>
      <c r="AJ3646" s="82">
        <f t="shared" si="966"/>
        <v>684.88395986885303</v>
      </c>
    </row>
    <row r="3647" spans="9:36" ht="23.5" x14ac:dyDescent="0.35">
      <c r="I3647" s="57" t="s">
        <v>3658</v>
      </c>
      <c r="J3647" s="58">
        <f t="shared" si="968"/>
        <v>152</v>
      </c>
      <c r="K3647" s="58">
        <f t="shared" si="967"/>
        <v>18</v>
      </c>
      <c r="L3647" s="58">
        <f t="shared" si="955"/>
        <v>2.4758539155292141</v>
      </c>
      <c r="M3647" s="59">
        <f t="shared" si="956"/>
        <v>16.641930898592154</v>
      </c>
      <c r="N3647" s="59">
        <f t="shared" si="957"/>
        <v>69.628963478882312</v>
      </c>
      <c r="O3647" s="59">
        <f t="shared" si="958"/>
        <v>22.039624558737447</v>
      </c>
      <c r="P3647" s="59">
        <f t="shared" si="959"/>
        <v>61.038290734734076</v>
      </c>
      <c r="Q3647" s="60">
        <f t="shared" si="960"/>
        <v>28.961709265265927</v>
      </c>
      <c r="R3647" s="59">
        <f t="shared" si="961"/>
        <v>96.708580420436007</v>
      </c>
      <c r="S3647" s="61">
        <f t="shared" si="952"/>
        <v>0.72692562904867297</v>
      </c>
      <c r="U3647" s="13">
        <f t="shared" si="953"/>
        <v>61.038290734734076</v>
      </c>
      <c r="V3647" s="14">
        <f t="shared" si="954"/>
        <v>96.708580420436007</v>
      </c>
      <c r="W3647" s="7">
        <v>60.890599999999999</v>
      </c>
      <c r="X3647" s="28">
        <v>96.730999999999995</v>
      </c>
      <c r="Y3647" s="74">
        <v>0.84026959038761062</v>
      </c>
      <c r="Z3647" s="75">
        <v>0.82171899999999998</v>
      </c>
      <c r="AA3647" s="33">
        <v>0.72692562904867297</v>
      </c>
      <c r="AB3647" s="33">
        <v>0.691469</v>
      </c>
      <c r="AC3647" s="45"/>
      <c r="AD3647" s="48">
        <f t="shared" si="962"/>
        <v>1328.6451358508457</v>
      </c>
      <c r="AE3647" s="49">
        <f>IF(P3647&gt;90,0,AD3647*0.7^((1/cosd(P3647))^0.678))</f>
        <v>741.53643993140281</v>
      </c>
      <c r="AG3647" s="81">
        <f t="shared" si="963"/>
        <v>623.09052063864692</v>
      </c>
      <c r="AH3647" s="82">
        <f t="shared" si="964"/>
        <v>539.0418430596485</v>
      </c>
      <c r="AI3647" s="81">
        <f t="shared" si="965"/>
        <v>609.33458188399231</v>
      </c>
      <c r="AJ3647" s="82">
        <f t="shared" si="966"/>
        <v>512.74946058292721</v>
      </c>
    </row>
    <row r="3648" spans="9:36" ht="23.5" x14ac:dyDescent="0.35">
      <c r="I3648" s="57" t="s">
        <v>3659</v>
      </c>
      <c r="J3648" s="58">
        <f t="shared" si="968"/>
        <v>152</v>
      </c>
      <c r="K3648" s="58">
        <f t="shared" si="967"/>
        <v>19</v>
      </c>
      <c r="L3648" s="58">
        <f t="shared" si="955"/>
        <v>2.4758539155292141</v>
      </c>
      <c r="M3648" s="59">
        <f t="shared" si="956"/>
        <v>17.641930898592154</v>
      </c>
      <c r="N3648" s="59">
        <f t="shared" si="957"/>
        <v>84.628963478882312</v>
      </c>
      <c r="O3648" s="59">
        <f t="shared" si="958"/>
        <v>22.039624558737447</v>
      </c>
      <c r="P3648" s="59">
        <f t="shared" si="959"/>
        <v>72.734447422055581</v>
      </c>
      <c r="Q3648" s="60">
        <f t="shared" si="960"/>
        <v>17.265552577944419</v>
      </c>
      <c r="R3648" s="59">
        <f t="shared" si="961"/>
        <v>104.89434997431314</v>
      </c>
      <c r="S3648" s="61">
        <f t="shared" si="952"/>
        <v>0.56349428560111958</v>
      </c>
      <c r="U3648" s="13">
        <f t="shared" si="953"/>
        <v>72.734447422055581</v>
      </c>
      <c r="V3648" s="14">
        <f t="shared" si="954"/>
        <v>104.89434997431314</v>
      </c>
      <c r="W3648" s="7">
        <v>72.560100000000006</v>
      </c>
      <c r="X3648" s="28">
        <v>104.91300000000001</v>
      </c>
      <c r="Y3648" s="74">
        <v>0.8778182635942462</v>
      </c>
      <c r="Z3648" s="75">
        <v>0.872892</v>
      </c>
      <c r="AA3648" s="33">
        <v>0.56349428560111958</v>
      </c>
      <c r="AB3648" s="33">
        <v>0.53925599999999996</v>
      </c>
      <c r="AC3648" s="45"/>
      <c r="AD3648" s="48">
        <f t="shared" si="962"/>
        <v>1328.6451358508457</v>
      </c>
      <c r="AE3648" s="49">
        <f>IF(P3648&gt;90,0,AD3648*0.7^((1/cosd(P3648))^0.678))</f>
        <v>589.45263548701223</v>
      </c>
      <c r="AG3648" s="81">
        <f t="shared" si="963"/>
        <v>517.43228895426125</v>
      </c>
      <c r="AH3648" s="82">
        <f t="shared" si="964"/>
        <v>332.15319172945112</v>
      </c>
      <c r="AI3648" s="81">
        <f t="shared" si="965"/>
        <v>514.52848989552911</v>
      </c>
      <c r="AJ3648" s="82">
        <f t="shared" si="966"/>
        <v>317.86587040218421</v>
      </c>
    </row>
    <row r="3649" spans="9:36" ht="23.5" x14ac:dyDescent="0.35">
      <c r="I3649" s="57" t="s">
        <v>3660</v>
      </c>
      <c r="J3649" s="58">
        <f t="shared" si="968"/>
        <v>152</v>
      </c>
      <c r="K3649" s="58">
        <f t="shared" si="967"/>
        <v>20</v>
      </c>
      <c r="L3649" s="58">
        <f t="shared" si="955"/>
        <v>2.4758539155292141</v>
      </c>
      <c r="M3649" s="59">
        <f t="shared" si="956"/>
        <v>18.641930898592154</v>
      </c>
      <c r="N3649" s="59">
        <f t="shared" si="957"/>
        <v>99.628963478882312</v>
      </c>
      <c r="O3649" s="59">
        <f t="shared" si="958"/>
        <v>22.039624558737447</v>
      </c>
      <c r="P3649" s="59">
        <f t="shared" si="959"/>
        <v>83.991345248565835</v>
      </c>
      <c r="Q3649" s="60">
        <f t="shared" si="960"/>
        <v>6.0086547514341566</v>
      </c>
      <c r="R3649" s="59">
        <f t="shared" si="961"/>
        <v>113.23215450266954</v>
      </c>
      <c r="S3649" s="61">
        <f t="shared" si="952"/>
        <v>0.3833770163551819</v>
      </c>
      <c r="U3649" s="13">
        <f t="shared" si="953"/>
        <v>83.991345248565835</v>
      </c>
      <c r="V3649" s="14">
        <f t="shared" si="954"/>
        <v>113.23215450266954</v>
      </c>
      <c r="W3649" s="7">
        <v>83.730699999999999</v>
      </c>
      <c r="X3649" s="28">
        <v>113.245</v>
      </c>
      <c r="Y3649" s="74">
        <v>0.9295050786065685</v>
      </c>
      <c r="Z3649" s="75">
        <v>0</v>
      </c>
      <c r="AA3649" s="33">
        <v>0.3833770163551819</v>
      </c>
      <c r="AB3649" s="33">
        <v>0</v>
      </c>
      <c r="AC3649" s="45"/>
      <c r="AD3649" s="48">
        <f t="shared" si="962"/>
        <v>1328.6451358508457</v>
      </c>
      <c r="AE3649" s="49">
        <f>IF(P3649&gt;90,0,AD3649*0.7^((1/cosd(P3649))^0.678))</f>
        <v>255.82112593651757</v>
      </c>
      <c r="AG3649" s="81">
        <f t="shared" si="963"/>
        <v>237.78703577284364</v>
      </c>
      <c r="AH3649" s="82">
        <f t="shared" si="964"/>
        <v>98.075939982165352</v>
      </c>
      <c r="AI3649" s="81">
        <f t="shared" si="965"/>
        <v>0</v>
      </c>
      <c r="AJ3649" s="82">
        <f t="shared" si="966"/>
        <v>0</v>
      </c>
    </row>
    <row r="3650" spans="9:36" ht="23.5" x14ac:dyDescent="0.35">
      <c r="I3650" s="57" t="s">
        <v>3661</v>
      </c>
      <c r="J3650" s="58">
        <f t="shared" si="968"/>
        <v>152</v>
      </c>
      <c r="K3650" s="58">
        <f t="shared" si="967"/>
        <v>21</v>
      </c>
      <c r="L3650" s="58">
        <f t="shared" si="955"/>
        <v>2.4758539155292141</v>
      </c>
      <c r="M3650" s="59">
        <f t="shared" si="956"/>
        <v>19.641930898592154</v>
      </c>
      <c r="N3650" s="59">
        <f t="shared" si="957"/>
        <v>114.62896347888231</v>
      </c>
      <c r="O3650" s="59">
        <f t="shared" si="958"/>
        <v>22.039624558737447</v>
      </c>
      <c r="P3650" s="59">
        <f t="shared" si="959"/>
        <v>94.533876775832127</v>
      </c>
      <c r="Q3650" s="60">
        <f t="shared" si="960"/>
        <v>-4.5338767758321232</v>
      </c>
      <c r="R3650" s="59">
        <f t="shared" si="961"/>
        <v>122.3020107866669</v>
      </c>
      <c r="S3650" s="61">
        <f t="shared" si="952"/>
        <v>0</v>
      </c>
      <c r="U3650" s="13">
        <f t="shared" si="953"/>
        <v>94.533876775832127</v>
      </c>
      <c r="V3650" s="14">
        <f t="shared" si="954"/>
        <v>122.3020107866669</v>
      </c>
      <c r="W3650" s="7">
        <v>94.398499999999999</v>
      </c>
      <c r="X3650" s="28">
        <v>122.30500000000001</v>
      </c>
      <c r="Y3650" s="74">
        <v>0</v>
      </c>
      <c r="Z3650" s="75">
        <v>0</v>
      </c>
      <c r="AA3650" s="33">
        <v>0</v>
      </c>
      <c r="AB3650" s="33">
        <v>0</v>
      </c>
      <c r="AC3650" s="45"/>
      <c r="AD3650" s="48">
        <f t="shared" si="962"/>
        <v>1328.6451358508457</v>
      </c>
      <c r="AE3650" s="49">
        <f>IF(P3650&gt;90,0,AD3650*0.7^((1/cosd(P3650))^0.678))</f>
        <v>0</v>
      </c>
      <c r="AG3650" s="81">
        <f t="shared" si="963"/>
        <v>0</v>
      </c>
      <c r="AH3650" s="82">
        <f t="shared" si="964"/>
        <v>0</v>
      </c>
      <c r="AI3650" s="81">
        <f t="shared" si="965"/>
        <v>0</v>
      </c>
      <c r="AJ3650" s="82">
        <f t="shared" si="966"/>
        <v>0</v>
      </c>
    </row>
    <row r="3651" spans="9:36" ht="23.5" x14ac:dyDescent="0.35">
      <c r="I3651" s="57" t="s">
        <v>3662</v>
      </c>
      <c r="J3651" s="58">
        <f t="shared" si="968"/>
        <v>152</v>
      </c>
      <c r="K3651" s="58">
        <f t="shared" si="967"/>
        <v>22</v>
      </c>
      <c r="L3651" s="58">
        <f t="shared" si="955"/>
        <v>2.4758539155292141</v>
      </c>
      <c r="M3651" s="59">
        <f t="shared" si="956"/>
        <v>20.641930898592154</v>
      </c>
      <c r="N3651" s="59">
        <f t="shared" si="957"/>
        <v>129.6289634788823</v>
      </c>
      <c r="O3651" s="59">
        <f t="shared" si="958"/>
        <v>22.039624558737447</v>
      </c>
      <c r="P3651" s="59">
        <f t="shared" si="959"/>
        <v>103.99635239263618</v>
      </c>
      <c r="Q3651" s="60">
        <f t="shared" si="960"/>
        <v>-13.996352392636197</v>
      </c>
      <c r="R3651" s="59">
        <f t="shared" si="961"/>
        <v>132.62915627207548</v>
      </c>
      <c r="S3651" s="61">
        <f t="shared" si="952"/>
        <v>0</v>
      </c>
      <c r="U3651" s="13">
        <f t="shared" si="953"/>
        <v>103.99635239263618</v>
      </c>
      <c r="V3651" s="14">
        <f t="shared" si="954"/>
        <v>132.62915627207548</v>
      </c>
      <c r="W3651" s="7">
        <v>103.85599999999999</v>
      </c>
      <c r="X3651" s="28">
        <v>132.61700000000002</v>
      </c>
      <c r="Y3651" s="74">
        <v>0</v>
      </c>
      <c r="Z3651" s="75">
        <v>0</v>
      </c>
      <c r="AA3651" s="33">
        <v>0</v>
      </c>
      <c r="AB3651" s="33">
        <v>0</v>
      </c>
      <c r="AC3651" s="45"/>
      <c r="AD3651" s="48">
        <f t="shared" si="962"/>
        <v>1328.6451358508457</v>
      </c>
      <c r="AE3651" s="49">
        <f>IF(P3651&gt;90,0,AD3651*0.7^((1/cosd(P3651))^0.678))</f>
        <v>0</v>
      </c>
      <c r="AG3651" s="81">
        <f t="shared" si="963"/>
        <v>0</v>
      </c>
      <c r="AH3651" s="82">
        <f t="shared" si="964"/>
        <v>0</v>
      </c>
      <c r="AI3651" s="81">
        <f t="shared" si="965"/>
        <v>0</v>
      </c>
      <c r="AJ3651" s="82">
        <f t="shared" si="966"/>
        <v>0</v>
      </c>
    </row>
    <row r="3652" spans="9:36" ht="23.5" x14ac:dyDescent="0.35">
      <c r="I3652" s="57" t="s">
        <v>3663</v>
      </c>
      <c r="J3652" s="58">
        <f t="shared" si="968"/>
        <v>152</v>
      </c>
      <c r="K3652" s="58">
        <f t="shared" si="967"/>
        <v>23</v>
      </c>
      <c r="L3652" s="58">
        <f t="shared" si="955"/>
        <v>2.4758539155292141</v>
      </c>
      <c r="M3652" s="59">
        <f t="shared" si="956"/>
        <v>21.641930898592154</v>
      </c>
      <c r="N3652" s="59">
        <f t="shared" si="957"/>
        <v>144.6289634788823</v>
      </c>
      <c r="O3652" s="59">
        <f t="shared" si="958"/>
        <v>22.039624558737447</v>
      </c>
      <c r="P3652" s="59">
        <f t="shared" si="959"/>
        <v>111.87980824732298</v>
      </c>
      <c r="Q3652" s="60">
        <f t="shared" si="960"/>
        <v>-21.879808247322991</v>
      </c>
      <c r="R3652" s="59">
        <f t="shared" si="961"/>
        <v>144.67467048809146</v>
      </c>
      <c r="S3652" s="61">
        <f t="shared" si="952"/>
        <v>0</v>
      </c>
      <c r="U3652" s="13">
        <f t="shared" si="953"/>
        <v>111.87980824732298</v>
      </c>
      <c r="V3652" s="14">
        <f t="shared" si="954"/>
        <v>144.67467048809146</v>
      </c>
      <c r="W3652" s="7">
        <v>111.738</v>
      </c>
      <c r="X3652" s="28">
        <v>144.63900000000001</v>
      </c>
      <c r="Y3652" s="74">
        <v>0</v>
      </c>
      <c r="Z3652" s="75">
        <v>0</v>
      </c>
      <c r="AA3652" s="33">
        <v>0</v>
      </c>
      <c r="AB3652" s="33">
        <v>0</v>
      </c>
      <c r="AC3652" s="45"/>
      <c r="AD3652" s="48">
        <f t="shared" si="962"/>
        <v>1328.6451358508457</v>
      </c>
      <c r="AE3652" s="49">
        <f>IF(P3652&gt;90,0,AD3652*0.7^((1/cosd(P3652))^0.678))</f>
        <v>0</v>
      </c>
      <c r="AG3652" s="81">
        <f t="shared" si="963"/>
        <v>0</v>
      </c>
      <c r="AH3652" s="82">
        <f t="shared" si="964"/>
        <v>0</v>
      </c>
      <c r="AI3652" s="81">
        <f t="shared" si="965"/>
        <v>0</v>
      </c>
      <c r="AJ3652" s="82">
        <f t="shared" si="966"/>
        <v>0</v>
      </c>
    </row>
    <row r="3653" spans="9:36" ht="23.5" x14ac:dyDescent="0.35">
      <c r="I3653" s="57" t="s">
        <v>3664</v>
      </c>
      <c r="J3653" s="58">
        <f t="shared" si="968"/>
        <v>153</v>
      </c>
      <c r="K3653" s="58">
        <f t="shared" si="967"/>
        <v>0</v>
      </c>
      <c r="L3653" s="58">
        <f t="shared" si="955"/>
        <v>2.3270878479089223</v>
      </c>
      <c r="M3653" s="59">
        <f t="shared" si="956"/>
        <v>-1.3605485358681848</v>
      </c>
      <c r="N3653" s="59">
        <f t="shared" si="957"/>
        <v>-200.40822803802277</v>
      </c>
      <c r="O3653" s="59">
        <f t="shared" si="958"/>
        <v>22.174235285166489</v>
      </c>
      <c r="P3653" s="59">
        <f t="shared" si="959"/>
        <v>117.4122718415307</v>
      </c>
      <c r="Q3653" s="60">
        <f t="shared" si="960"/>
        <v>-27.412271841530703</v>
      </c>
      <c r="R3653" s="59">
        <f t="shared" si="961"/>
        <v>-158.66866914422334</v>
      </c>
      <c r="S3653" s="61">
        <f t="shared" ref="S3653:S3716" si="969">IF(Q3653&gt;0,SQRT(1-COS(RADIANS(90-P3653))^2*COS(RADIANS($D$11-R3653))^2),0)</f>
        <v>0</v>
      </c>
      <c r="U3653" s="13">
        <f t="shared" ref="U3653:U3716" si="970">P3653</f>
        <v>117.4122718415307</v>
      </c>
      <c r="V3653" s="14">
        <f t="shared" ref="V3653:V3716" si="971">R3653</f>
        <v>-158.66866914422334</v>
      </c>
      <c r="W3653" s="7">
        <v>117.413</v>
      </c>
      <c r="X3653" s="28">
        <v>158.58999999999997</v>
      </c>
      <c r="Y3653" s="74">
        <v>0</v>
      </c>
      <c r="Z3653" s="75">
        <v>0</v>
      </c>
      <c r="AA3653" s="33">
        <v>0</v>
      </c>
      <c r="AB3653" s="33">
        <v>0</v>
      </c>
      <c r="AC3653" s="45"/>
      <c r="AD3653" s="48">
        <f t="shared" si="962"/>
        <v>1328.2615028049072</v>
      </c>
      <c r="AE3653" s="49">
        <f>IF(P3653&gt;90,0,AD3653*0.7^((1/cosd(P3653))^0.678))</f>
        <v>0</v>
      </c>
      <c r="AG3653" s="81">
        <f t="shared" si="963"/>
        <v>0</v>
      </c>
      <c r="AH3653" s="82">
        <f t="shared" si="964"/>
        <v>0</v>
      </c>
      <c r="AI3653" s="81">
        <f t="shared" si="965"/>
        <v>0</v>
      </c>
      <c r="AJ3653" s="82">
        <f t="shared" si="966"/>
        <v>0</v>
      </c>
    </row>
    <row r="3654" spans="9:36" ht="23.5" x14ac:dyDescent="0.35">
      <c r="I3654" s="57" t="s">
        <v>3665</v>
      </c>
      <c r="J3654" s="58">
        <f t="shared" si="968"/>
        <v>153</v>
      </c>
      <c r="K3654" s="58">
        <f t="shared" si="967"/>
        <v>1</v>
      </c>
      <c r="L3654" s="58">
        <f t="shared" ref="L3654:L3717" si="972">229.18*(0.000075+0.001868*COS(RADIANS(360*(J3654-1)/365))-0.03277*SIN(RADIANS(360*(J3654-1)/365))-0.014615*COS(RADIANS(2*360*(J3654-1)/365))-0.0408*SIN(RADIANS(2*360*(J3654-1)/365)))</f>
        <v>2.3270878479089223</v>
      </c>
      <c r="M3654" s="59">
        <f t="shared" ref="M3654:M3717" si="973">K3654-($D$8-$D$7)/15+L3654/60</f>
        <v>-0.36054853586818481</v>
      </c>
      <c r="N3654" s="59">
        <f t="shared" ref="N3654:N3717" si="974">15*(M3654-12)</f>
        <v>-185.40822803802277</v>
      </c>
      <c r="O3654" s="59">
        <f t="shared" ref="O3654:O3717" si="975">23.45*SIN(RADIANS(360/365*(284+J3654)))</f>
        <v>22.174235285166489</v>
      </c>
      <c r="P3654" s="59">
        <f t="shared" ref="P3654:P3717" si="976">DEGREES(ACOS(SIN(RADIANS(O3654))*SIN(RADIANS($D$6))+COS(RADIANS(O3654))*COS(RADIANS($D$6))*COS(RADIANS(N3654))))</f>
        <v>120.21835429105944</v>
      </c>
      <c r="Q3654" s="60">
        <f t="shared" ref="Q3654:Q3717" si="977">DEGREES(ASIN(SIN(RADIANS(O3654))*SIN(RADIANS($D$6))+COS(RADIANS(O3654))*COS(RADIANS($D$6))*COS(RADIANS(N3654))))</f>
        <v>-30.218354291059438</v>
      </c>
      <c r="R3654" s="59">
        <f t="shared" ref="R3654:R3717" si="978">IF(N3654&lt;0,-DEGREES(ACOS((SIGN($D$6)*(SIN(RADIANS(Q3654))*SIN(RADIANS($D$6))-SIN(RADIANS(O3654)))/(COS(RADIANS(Q3654))*COS(RADIANS($D$6)))))),DEGREES(ACOS((SIGN($D$6)*(SIN(RADIANS(Q3654))*SIN(RADIANS($D$6))-SIN(RADIANS(O3654)))/(COS(RADIANS(Q3654))*COS(RADIANS($D$6)))))))</f>
        <v>-174.20290770346284</v>
      </c>
      <c r="S3654" s="61">
        <f t="shared" si="969"/>
        <v>0</v>
      </c>
      <c r="U3654" s="13">
        <f t="shared" si="970"/>
        <v>120.21835429105944</v>
      </c>
      <c r="V3654" s="14">
        <f t="shared" si="971"/>
        <v>-174.20290770346284</v>
      </c>
      <c r="W3654" s="7">
        <v>120.23</v>
      </c>
      <c r="X3654" s="28">
        <v>174.12299999999999</v>
      </c>
      <c r="Y3654" s="74">
        <v>0</v>
      </c>
      <c r="Z3654" s="75">
        <v>0</v>
      </c>
      <c r="AA3654" s="33">
        <v>0</v>
      </c>
      <c r="AB3654" s="33">
        <v>0</v>
      </c>
      <c r="AC3654" s="45"/>
      <c r="AD3654" s="48">
        <f t="shared" ref="AD3654:AD3717" si="979">1367.7*(1+0.033*COS(2*PI()*J3654/365))</f>
        <v>1328.2615028049072</v>
      </c>
      <c r="AE3654" s="49">
        <f>IF(P3654&gt;90,0,AD3654*0.7^((1/cosd(P3654))^0.678))</f>
        <v>0</v>
      </c>
      <c r="AG3654" s="81">
        <f t="shared" ref="AG3654:AG3717" si="980">AE3654*Y3654</f>
        <v>0</v>
      </c>
      <c r="AH3654" s="82">
        <f t="shared" ref="AH3654:AH3717" si="981">AE3654*AA3654</f>
        <v>0</v>
      </c>
      <c r="AI3654" s="81">
        <f t="shared" ref="AI3654:AI3717" si="982">AE3654*Z3654</f>
        <v>0</v>
      </c>
      <c r="AJ3654" s="82">
        <f t="shared" ref="AJ3654:AJ3717" si="983">AB3654*AE3654</f>
        <v>0</v>
      </c>
    </row>
    <row r="3655" spans="9:36" ht="23.5" x14ac:dyDescent="0.35">
      <c r="I3655" s="57" t="s">
        <v>3666</v>
      </c>
      <c r="J3655" s="58">
        <f t="shared" si="968"/>
        <v>153</v>
      </c>
      <c r="K3655" s="58">
        <f t="shared" si="967"/>
        <v>2</v>
      </c>
      <c r="L3655" s="58">
        <f t="shared" si="972"/>
        <v>2.3270878479089223</v>
      </c>
      <c r="M3655" s="59">
        <f t="shared" si="973"/>
        <v>0.63945146413181519</v>
      </c>
      <c r="N3655" s="59">
        <f t="shared" si="974"/>
        <v>-170.40822803802277</v>
      </c>
      <c r="O3655" s="59">
        <f t="shared" si="975"/>
        <v>22.174235285166489</v>
      </c>
      <c r="P3655" s="59">
        <f t="shared" si="976"/>
        <v>119.75459565844378</v>
      </c>
      <c r="Q3655" s="60">
        <f t="shared" si="977"/>
        <v>-29.754595658443776</v>
      </c>
      <c r="R3655" s="59">
        <f t="shared" si="978"/>
        <v>-169.76205981686022</v>
      </c>
      <c r="S3655" s="61">
        <f t="shared" si="969"/>
        <v>0</v>
      </c>
      <c r="U3655" s="13">
        <f t="shared" si="970"/>
        <v>119.75459565844378</v>
      </c>
      <c r="V3655" s="14">
        <f t="shared" si="971"/>
        <v>-169.76205981686022</v>
      </c>
      <c r="W3655" s="7">
        <v>119.777</v>
      </c>
      <c r="X3655" s="28">
        <v>-169.83869999999999</v>
      </c>
      <c r="Y3655" s="74">
        <v>0</v>
      </c>
      <c r="Z3655" s="75">
        <v>0</v>
      </c>
      <c r="AA3655" s="33">
        <v>0</v>
      </c>
      <c r="AB3655" s="33">
        <v>0</v>
      </c>
      <c r="AC3655" s="45"/>
      <c r="AD3655" s="48">
        <f t="shared" si="979"/>
        <v>1328.2615028049072</v>
      </c>
      <c r="AE3655" s="49">
        <f>IF(P3655&gt;90,0,AD3655*0.7^((1/cosd(P3655))^0.678))</f>
        <v>0</v>
      </c>
      <c r="AG3655" s="81">
        <f t="shared" si="980"/>
        <v>0</v>
      </c>
      <c r="AH3655" s="82">
        <f t="shared" si="981"/>
        <v>0</v>
      </c>
      <c r="AI3655" s="81">
        <f t="shared" si="982"/>
        <v>0</v>
      </c>
      <c r="AJ3655" s="82">
        <f t="shared" si="983"/>
        <v>0</v>
      </c>
    </row>
    <row r="3656" spans="9:36" ht="23.5" x14ac:dyDescent="0.35">
      <c r="I3656" s="57" t="s">
        <v>3667</v>
      </c>
      <c r="J3656" s="58">
        <f t="shared" si="968"/>
        <v>153</v>
      </c>
      <c r="K3656" s="58">
        <f t="shared" si="967"/>
        <v>3</v>
      </c>
      <c r="L3656" s="58">
        <f t="shared" si="972"/>
        <v>2.3270878479089223</v>
      </c>
      <c r="M3656" s="59">
        <f t="shared" si="973"/>
        <v>1.6394514641318152</v>
      </c>
      <c r="N3656" s="59">
        <f t="shared" si="974"/>
        <v>-155.40822803802277</v>
      </c>
      <c r="O3656" s="59">
        <f t="shared" si="975"/>
        <v>22.174235285166489</v>
      </c>
      <c r="P3656" s="59">
        <f t="shared" si="976"/>
        <v>116.09340233437827</v>
      </c>
      <c r="Q3656" s="60">
        <f t="shared" si="977"/>
        <v>-26.093402334378275</v>
      </c>
      <c r="R3656" s="59">
        <f t="shared" si="978"/>
        <v>-154.58908038845092</v>
      </c>
      <c r="S3656" s="61">
        <f t="shared" si="969"/>
        <v>0</v>
      </c>
      <c r="U3656" s="13">
        <f t="shared" si="970"/>
        <v>116.09340233437827</v>
      </c>
      <c r="V3656" s="14">
        <f t="shared" si="971"/>
        <v>-154.58908038845092</v>
      </c>
      <c r="W3656" s="7">
        <v>116.125</v>
      </c>
      <c r="X3656" s="28">
        <v>-154.65969999999999</v>
      </c>
      <c r="Y3656" s="74">
        <v>0</v>
      </c>
      <c r="Z3656" s="75">
        <v>0</v>
      </c>
      <c r="AA3656" s="33">
        <v>0</v>
      </c>
      <c r="AB3656" s="33">
        <v>0</v>
      </c>
      <c r="AC3656" s="45"/>
      <c r="AD3656" s="48">
        <f t="shared" si="979"/>
        <v>1328.2615028049072</v>
      </c>
      <c r="AE3656" s="49">
        <f>IF(P3656&gt;90,0,AD3656*0.7^((1/cosd(P3656))^0.678))</f>
        <v>0</v>
      </c>
      <c r="AG3656" s="81">
        <f t="shared" si="980"/>
        <v>0</v>
      </c>
      <c r="AH3656" s="82">
        <f t="shared" si="981"/>
        <v>0</v>
      </c>
      <c r="AI3656" s="81">
        <f t="shared" si="982"/>
        <v>0</v>
      </c>
      <c r="AJ3656" s="82">
        <f t="shared" si="983"/>
        <v>0</v>
      </c>
    </row>
    <row r="3657" spans="9:36" ht="23.5" x14ac:dyDescent="0.35">
      <c r="I3657" s="57" t="s">
        <v>3668</v>
      </c>
      <c r="J3657" s="58">
        <f t="shared" si="968"/>
        <v>153</v>
      </c>
      <c r="K3657" s="58">
        <f t="shared" si="967"/>
        <v>4</v>
      </c>
      <c r="L3657" s="58">
        <f t="shared" si="972"/>
        <v>2.3270878479089223</v>
      </c>
      <c r="M3657" s="59">
        <f t="shared" si="973"/>
        <v>2.639451464131815</v>
      </c>
      <c r="N3657" s="59">
        <f t="shared" si="974"/>
        <v>-140.40822803802277</v>
      </c>
      <c r="O3657" s="59">
        <f t="shared" si="975"/>
        <v>22.174235285166489</v>
      </c>
      <c r="P3657" s="59">
        <f t="shared" si="976"/>
        <v>109.7424467380981</v>
      </c>
      <c r="Q3657" s="60">
        <f t="shared" si="977"/>
        <v>-19.742446738098085</v>
      </c>
      <c r="R3657" s="59">
        <f t="shared" si="978"/>
        <v>-141.16831900249949</v>
      </c>
      <c r="S3657" s="61">
        <f t="shared" si="969"/>
        <v>0</v>
      </c>
      <c r="U3657" s="13">
        <f t="shared" si="970"/>
        <v>109.7424467380981</v>
      </c>
      <c r="V3657" s="14">
        <f t="shared" si="971"/>
        <v>-141.16831900249949</v>
      </c>
      <c r="W3657" s="7">
        <v>109.782</v>
      </c>
      <c r="X3657" s="28">
        <v>-141.23250000000002</v>
      </c>
      <c r="Y3657" s="74">
        <v>0</v>
      </c>
      <c r="Z3657" s="75">
        <v>0</v>
      </c>
      <c r="AA3657" s="33">
        <v>0</v>
      </c>
      <c r="AB3657" s="33">
        <v>0</v>
      </c>
      <c r="AC3657" s="45"/>
      <c r="AD3657" s="48">
        <f t="shared" si="979"/>
        <v>1328.2615028049072</v>
      </c>
      <c r="AE3657" s="49">
        <f>IF(P3657&gt;90,0,AD3657*0.7^((1/cosd(P3657))^0.678))</f>
        <v>0</v>
      </c>
      <c r="AG3657" s="81">
        <f t="shared" si="980"/>
        <v>0</v>
      </c>
      <c r="AH3657" s="82">
        <f t="shared" si="981"/>
        <v>0</v>
      </c>
      <c r="AI3657" s="81">
        <f t="shared" si="982"/>
        <v>0</v>
      </c>
      <c r="AJ3657" s="82">
        <f t="shared" si="983"/>
        <v>0</v>
      </c>
    </row>
    <row r="3658" spans="9:36" ht="23.5" x14ac:dyDescent="0.35">
      <c r="I3658" s="57" t="s">
        <v>3669</v>
      </c>
      <c r="J3658" s="58">
        <f t="shared" si="968"/>
        <v>153</v>
      </c>
      <c r="K3658" s="58">
        <f t="shared" si="967"/>
        <v>5</v>
      </c>
      <c r="L3658" s="58">
        <f t="shared" si="972"/>
        <v>2.3270878479089223</v>
      </c>
      <c r="M3658" s="59">
        <f t="shared" si="973"/>
        <v>3.639451464131815</v>
      </c>
      <c r="N3658" s="59">
        <f t="shared" si="974"/>
        <v>-125.40822803802277</v>
      </c>
      <c r="O3658" s="59">
        <f t="shared" si="975"/>
        <v>22.174235285166489</v>
      </c>
      <c r="P3658" s="59">
        <f t="shared" si="976"/>
        <v>101.3680604116566</v>
      </c>
      <c r="Q3658" s="60">
        <f t="shared" si="977"/>
        <v>-11.368060411656604</v>
      </c>
      <c r="R3658" s="59">
        <f t="shared" si="978"/>
        <v>-129.65795342494457</v>
      </c>
      <c r="S3658" s="61">
        <f t="shared" si="969"/>
        <v>0</v>
      </c>
      <c r="U3658" s="13">
        <f t="shared" si="970"/>
        <v>101.3680604116566</v>
      </c>
      <c r="V3658" s="14">
        <f t="shared" si="971"/>
        <v>-129.65795342494457</v>
      </c>
      <c r="W3658" s="7">
        <v>101.413</v>
      </c>
      <c r="X3658" s="28">
        <v>-129.7175</v>
      </c>
      <c r="Y3658" s="74">
        <v>0</v>
      </c>
      <c r="Z3658" s="75">
        <v>0</v>
      </c>
      <c r="AA3658" s="33">
        <v>0</v>
      </c>
      <c r="AB3658" s="33">
        <v>0</v>
      </c>
      <c r="AC3658" s="45"/>
      <c r="AD3658" s="48">
        <f t="shared" si="979"/>
        <v>1328.2615028049072</v>
      </c>
      <c r="AE3658" s="49">
        <f>IF(P3658&gt;90,0,AD3658*0.7^((1/cosd(P3658))^0.678))</f>
        <v>0</v>
      </c>
      <c r="AG3658" s="81">
        <f t="shared" si="980"/>
        <v>0</v>
      </c>
      <c r="AH3658" s="82">
        <f t="shared" si="981"/>
        <v>0</v>
      </c>
      <c r="AI3658" s="81">
        <f t="shared" si="982"/>
        <v>0</v>
      </c>
      <c r="AJ3658" s="82">
        <f t="shared" si="983"/>
        <v>0</v>
      </c>
    </row>
    <row r="3659" spans="9:36" ht="23.5" x14ac:dyDescent="0.35">
      <c r="I3659" s="57" t="s">
        <v>3670</v>
      </c>
      <c r="J3659" s="58">
        <f t="shared" si="968"/>
        <v>153</v>
      </c>
      <c r="K3659" s="58">
        <f t="shared" si="967"/>
        <v>6</v>
      </c>
      <c r="L3659" s="58">
        <f t="shared" si="972"/>
        <v>2.3270878479089223</v>
      </c>
      <c r="M3659" s="59">
        <f t="shared" si="973"/>
        <v>4.639451464131815</v>
      </c>
      <c r="N3659" s="59">
        <f t="shared" si="974"/>
        <v>-110.40822803802277</v>
      </c>
      <c r="O3659" s="59">
        <f t="shared" si="975"/>
        <v>22.174235285166489</v>
      </c>
      <c r="P3659" s="59">
        <f t="shared" si="976"/>
        <v>91.568819102564973</v>
      </c>
      <c r="Q3659" s="60">
        <f t="shared" si="977"/>
        <v>-1.5688191025649805</v>
      </c>
      <c r="R3659" s="59">
        <f t="shared" si="978"/>
        <v>-119.74523582743907</v>
      </c>
      <c r="S3659" s="61">
        <f t="shared" si="969"/>
        <v>0</v>
      </c>
      <c r="U3659" s="13">
        <f t="shared" si="970"/>
        <v>91.568819102564973</v>
      </c>
      <c r="V3659" s="14">
        <f t="shared" si="971"/>
        <v>-119.74523582743907</v>
      </c>
      <c r="W3659" s="7">
        <v>91.618300000000005</v>
      </c>
      <c r="X3659" s="28">
        <v>-119.80289999999999</v>
      </c>
      <c r="Y3659" s="74">
        <v>0</v>
      </c>
      <c r="Z3659" s="75">
        <v>0</v>
      </c>
      <c r="AA3659" s="33">
        <v>0</v>
      </c>
      <c r="AB3659" s="33">
        <v>0</v>
      </c>
      <c r="AC3659" s="45"/>
      <c r="AD3659" s="48">
        <f t="shared" si="979"/>
        <v>1328.2615028049072</v>
      </c>
      <c r="AE3659" s="49">
        <f>IF(P3659&gt;90,0,AD3659*0.7^((1/cosd(P3659))^0.678))</f>
        <v>0</v>
      </c>
      <c r="AG3659" s="81">
        <f t="shared" si="980"/>
        <v>0</v>
      </c>
      <c r="AH3659" s="82">
        <f t="shared" si="981"/>
        <v>0</v>
      </c>
      <c r="AI3659" s="81">
        <f t="shared" si="982"/>
        <v>0</v>
      </c>
      <c r="AJ3659" s="82">
        <f t="shared" si="983"/>
        <v>0</v>
      </c>
    </row>
    <row r="3660" spans="9:36" ht="23.5" x14ac:dyDescent="0.35">
      <c r="I3660" s="57" t="s">
        <v>3671</v>
      </c>
      <c r="J3660" s="58">
        <f t="shared" si="968"/>
        <v>153</v>
      </c>
      <c r="K3660" s="58">
        <f t="shared" si="967"/>
        <v>7</v>
      </c>
      <c r="L3660" s="58">
        <f t="shared" si="972"/>
        <v>2.3270878479089223</v>
      </c>
      <c r="M3660" s="59">
        <f t="shared" si="973"/>
        <v>5.639451464131815</v>
      </c>
      <c r="N3660" s="59">
        <f t="shared" si="974"/>
        <v>-95.40822803802277</v>
      </c>
      <c r="O3660" s="59">
        <f t="shared" si="975"/>
        <v>22.174235285166489</v>
      </c>
      <c r="P3660" s="59">
        <f t="shared" si="976"/>
        <v>80.802391878192807</v>
      </c>
      <c r="Q3660" s="60">
        <f t="shared" si="977"/>
        <v>9.1976081218071979</v>
      </c>
      <c r="R3660" s="59">
        <f t="shared" si="978"/>
        <v>-110.94474230437305</v>
      </c>
      <c r="S3660" s="61">
        <f t="shared" si="969"/>
        <v>0.91547417172630086</v>
      </c>
      <c r="U3660" s="13">
        <f t="shared" si="970"/>
        <v>80.802391878192807</v>
      </c>
      <c r="V3660" s="14">
        <f t="shared" si="971"/>
        <v>-110.94474230437305</v>
      </c>
      <c r="W3660" s="7">
        <v>80.760499999999993</v>
      </c>
      <c r="X3660" s="28">
        <v>-111.0038</v>
      </c>
      <c r="Y3660" s="74">
        <v>0.43296172995021659</v>
      </c>
      <c r="Z3660" s="75">
        <v>0.469856</v>
      </c>
      <c r="AA3660" s="33">
        <v>0.91547417172630086</v>
      </c>
      <c r="AB3660" s="33">
        <v>0.91955900000000002</v>
      </c>
      <c r="AC3660" s="45"/>
      <c r="AD3660" s="48">
        <f t="shared" si="979"/>
        <v>1328.2615028049072</v>
      </c>
      <c r="AE3660" s="49">
        <f>IF(P3660&gt;90,0,AD3660*0.7^((1/cosd(P3660))^0.678))</f>
        <v>385.74781142989866</v>
      </c>
      <c r="AG3660" s="81">
        <f t="shared" si="980"/>
        <v>167.01403976119886</v>
      </c>
      <c r="AH3660" s="82">
        <f t="shared" si="981"/>
        <v>353.14215816401975</v>
      </c>
      <c r="AI3660" s="81">
        <f t="shared" si="982"/>
        <v>181.24592368720647</v>
      </c>
      <c r="AJ3660" s="82">
        <f t="shared" si="983"/>
        <v>354.71787173066616</v>
      </c>
    </row>
    <row r="3661" spans="9:36" ht="23.5" x14ac:dyDescent="0.35">
      <c r="I3661" s="57" t="s">
        <v>3672</v>
      </c>
      <c r="J3661" s="58">
        <f t="shared" si="968"/>
        <v>153</v>
      </c>
      <c r="K3661" s="58">
        <f t="shared" si="967"/>
        <v>8</v>
      </c>
      <c r="L3661" s="58">
        <f t="shared" si="972"/>
        <v>2.3270878479089223</v>
      </c>
      <c r="M3661" s="59">
        <f t="shared" si="973"/>
        <v>6.639451464131815</v>
      </c>
      <c r="N3661" s="59">
        <f t="shared" si="974"/>
        <v>-80.40822803802277</v>
      </c>
      <c r="O3661" s="59">
        <f t="shared" si="975"/>
        <v>22.174235285166489</v>
      </c>
      <c r="P3661" s="59">
        <f t="shared" si="976"/>
        <v>69.403564095440487</v>
      </c>
      <c r="Q3661" s="60">
        <f t="shared" si="977"/>
        <v>20.59643590455952</v>
      </c>
      <c r="R3661" s="59">
        <f t="shared" si="978"/>
        <v>-102.72376303890807</v>
      </c>
      <c r="S3661" s="61">
        <f t="shared" si="969"/>
        <v>0.86610096331106345</v>
      </c>
      <c r="U3661" s="13">
        <f t="shared" si="970"/>
        <v>69.403564095440487</v>
      </c>
      <c r="V3661" s="14">
        <f t="shared" si="971"/>
        <v>-102.72376303890807</v>
      </c>
      <c r="W3661" s="7">
        <v>69.415199999999999</v>
      </c>
      <c r="X3661" s="28">
        <v>-102.7881</v>
      </c>
      <c r="Y3661" s="74">
        <v>0.61124520113089964</v>
      </c>
      <c r="Z3661" s="75">
        <v>0.65296600000000005</v>
      </c>
      <c r="AA3661" s="33">
        <v>0.86610096331106345</v>
      </c>
      <c r="AB3661" s="33">
        <v>0.87880999999999998</v>
      </c>
      <c r="AC3661" s="45"/>
      <c r="AD3661" s="48">
        <f t="shared" si="979"/>
        <v>1328.2615028049072</v>
      </c>
      <c r="AE3661" s="49">
        <f>IF(P3661&gt;90,0,AD3661*0.7^((1/cosd(P3661))^0.678))</f>
        <v>643.78225190128853</v>
      </c>
      <c r="AG3661" s="81">
        <f t="shared" si="980"/>
        <v>393.50881204790659</v>
      </c>
      <c r="AH3661" s="82">
        <f t="shared" si="981"/>
        <v>557.58042853427173</v>
      </c>
      <c r="AI3661" s="81">
        <f t="shared" si="982"/>
        <v>420.3679218949768</v>
      </c>
      <c r="AJ3661" s="82">
        <f t="shared" si="983"/>
        <v>565.76228079337136</v>
      </c>
    </row>
    <row r="3662" spans="9:36" ht="23.5" x14ac:dyDescent="0.35">
      <c r="I3662" s="57" t="s">
        <v>3673</v>
      </c>
      <c r="J3662" s="58">
        <f t="shared" si="968"/>
        <v>153</v>
      </c>
      <c r="K3662" s="58">
        <f t="shared" si="967"/>
        <v>9</v>
      </c>
      <c r="L3662" s="58">
        <f t="shared" si="972"/>
        <v>2.3270878479089223</v>
      </c>
      <c r="M3662" s="59">
        <f t="shared" si="973"/>
        <v>7.639451464131815</v>
      </c>
      <c r="N3662" s="59">
        <f t="shared" si="974"/>
        <v>-65.40822803802277</v>
      </c>
      <c r="O3662" s="59">
        <f t="shared" si="975"/>
        <v>22.174235285166489</v>
      </c>
      <c r="P3662" s="59">
        <f t="shared" si="976"/>
        <v>57.63085295754987</v>
      </c>
      <c r="Q3662" s="60">
        <f t="shared" si="977"/>
        <v>32.36914704245013</v>
      </c>
      <c r="R3662" s="59">
        <f t="shared" si="978"/>
        <v>-94.47220250095765</v>
      </c>
      <c r="S3662" s="61">
        <f t="shared" si="969"/>
        <v>0.83592350785207825</v>
      </c>
      <c r="U3662" s="13">
        <f t="shared" si="970"/>
        <v>57.63085295754987</v>
      </c>
      <c r="V3662" s="14">
        <f t="shared" si="971"/>
        <v>-94.47220250095765</v>
      </c>
      <c r="W3662" s="7">
        <v>57.660400000000003</v>
      </c>
      <c r="X3662" s="28">
        <v>-94.547600000000003</v>
      </c>
      <c r="Y3662" s="74">
        <v>0.76671711235057149</v>
      </c>
      <c r="Z3662" s="75">
        <v>0.80234799999999995</v>
      </c>
      <c r="AA3662" s="33">
        <v>0.83592350785207825</v>
      </c>
      <c r="AB3662" s="33">
        <v>0.86088900000000002</v>
      </c>
      <c r="AC3662" s="45"/>
      <c r="AD3662" s="48">
        <f t="shared" si="979"/>
        <v>1328.2615028049072</v>
      </c>
      <c r="AE3662" s="49">
        <f>IF(P3662&gt;90,0,AD3662*0.7^((1/cosd(P3662))^0.678))</f>
        <v>770.32886654916956</v>
      </c>
      <c r="AG3662" s="81">
        <f t="shared" si="980"/>
        <v>590.62432412086798</v>
      </c>
      <c r="AH3662" s="82">
        <f t="shared" si="981"/>
        <v>643.93600832549726</v>
      </c>
      <c r="AI3662" s="81">
        <f t="shared" si="982"/>
        <v>618.07182541799307</v>
      </c>
      <c r="AJ3662" s="82">
        <f t="shared" si="983"/>
        <v>663.16764759464809</v>
      </c>
    </row>
    <row r="3663" spans="9:36" ht="23.5" x14ac:dyDescent="0.35">
      <c r="I3663" s="57" t="s">
        <v>3674</v>
      </c>
      <c r="J3663" s="58">
        <f t="shared" si="968"/>
        <v>153</v>
      </c>
      <c r="K3663" s="58">
        <f t="shared" si="967"/>
        <v>10</v>
      </c>
      <c r="L3663" s="58">
        <f t="shared" si="972"/>
        <v>2.3270878479089223</v>
      </c>
      <c r="M3663" s="59">
        <f t="shared" si="973"/>
        <v>8.639451464131815</v>
      </c>
      <c r="N3663" s="59">
        <f t="shared" si="974"/>
        <v>-50.408228038022777</v>
      </c>
      <c r="O3663" s="59">
        <f t="shared" si="975"/>
        <v>22.174235285166489</v>
      </c>
      <c r="P3663" s="59">
        <f t="shared" si="976"/>
        <v>45.725664698444746</v>
      </c>
      <c r="Q3663" s="60">
        <f t="shared" si="977"/>
        <v>44.274335301555254</v>
      </c>
      <c r="R3663" s="59">
        <f t="shared" si="978"/>
        <v>-85.313001837644009</v>
      </c>
      <c r="S3663" s="61">
        <f t="shared" si="969"/>
        <v>0.83780497452296454</v>
      </c>
      <c r="U3663" s="13">
        <f t="shared" si="970"/>
        <v>45.725664698444746</v>
      </c>
      <c r="V3663" s="14">
        <f t="shared" si="971"/>
        <v>-85.313001837644009</v>
      </c>
      <c r="W3663" s="7">
        <v>45.762599999999999</v>
      </c>
      <c r="X3663" s="28">
        <v>-85.409499999999994</v>
      </c>
      <c r="Y3663" s="74">
        <v>0.88623864775446271</v>
      </c>
      <c r="Z3663" s="75">
        <v>0.90985099999999997</v>
      </c>
      <c r="AA3663" s="33">
        <v>0.83780497452296454</v>
      </c>
      <c r="AB3663" s="33">
        <v>0.87318899999999999</v>
      </c>
      <c r="AC3663" s="45"/>
      <c r="AD3663" s="48">
        <f t="shared" si="979"/>
        <v>1328.2615028049072</v>
      </c>
      <c r="AE3663" s="49">
        <f>IF(P3663&gt;90,0,AD3663*0.7^((1/cosd(P3663))^0.678))</f>
        <v>842.63572169538577</v>
      </c>
      <c r="AG3663" s="81">
        <f t="shared" si="980"/>
        <v>746.77634254492443</v>
      </c>
      <c r="AH3663" s="82">
        <f t="shared" si="981"/>
        <v>705.96439934714249</v>
      </c>
      <c r="AI3663" s="81">
        <f t="shared" si="982"/>
        <v>766.67295402026843</v>
      </c>
      <c r="AJ3663" s="82">
        <f t="shared" si="983"/>
        <v>735.78024319147221</v>
      </c>
    </row>
    <row r="3664" spans="9:36" ht="23.5" x14ac:dyDescent="0.35">
      <c r="I3664" s="57" t="s">
        <v>3675</v>
      </c>
      <c r="J3664" s="58">
        <f t="shared" si="968"/>
        <v>153</v>
      </c>
      <c r="K3664" s="58">
        <f t="shared" si="967"/>
        <v>11</v>
      </c>
      <c r="L3664" s="58">
        <f t="shared" si="972"/>
        <v>2.3270878479089223</v>
      </c>
      <c r="M3664" s="59">
        <f t="shared" si="973"/>
        <v>9.639451464131815</v>
      </c>
      <c r="N3664" s="59">
        <f t="shared" si="974"/>
        <v>-35.408228038022777</v>
      </c>
      <c r="O3664" s="59">
        <f t="shared" si="975"/>
        <v>22.174235285166489</v>
      </c>
      <c r="P3664" s="59">
        <f t="shared" si="976"/>
        <v>34.017998881776393</v>
      </c>
      <c r="Q3664" s="60">
        <f t="shared" si="977"/>
        <v>55.982001118223607</v>
      </c>
      <c r="R3664" s="59">
        <f t="shared" si="978"/>
        <v>-73.547407761549309</v>
      </c>
      <c r="S3664" s="61">
        <f t="shared" si="969"/>
        <v>0.87091363763813689</v>
      </c>
      <c r="U3664" s="13">
        <f t="shared" si="970"/>
        <v>34.017998881776393</v>
      </c>
      <c r="V3664" s="14">
        <f t="shared" si="971"/>
        <v>-73.547407761549309</v>
      </c>
      <c r="W3664" s="7">
        <v>34.054699999999997</v>
      </c>
      <c r="X3664" s="28">
        <v>-73.686000000000007</v>
      </c>
      <c r="Y3664" s="74">
        <v>0.96359816844594648</v>
      </c>
      <c r="Z3664" s="75">
        <v>0.97356399999999998</v>
      </c>
      <c r="AA3664" s="33">
        <v>0.87091363763813689</v>
      </c>
      <c r="AB3664" s="33">
        <v>0.90869699999999998</v>
      </c>
      <c r="AC3664" s="45"/>
      <c r="AD3664" s="48">
        <f t="shared" si="979"/>
        <v>1328.2615028049072</v>
      </c>
      <c r="AE3664" s="49">
        <f>IF(P3664&gt;90,0,AD3664*0.7^((1/cosd(P3664))^0.678))</f>
        <v>885.84801001197843</v>
      </c>
      <c r="AG3664" s="81">
        <f t="shared" si="980"/>
        <v>853.60151996902891</v>
      </c>
      <c r="AH3664" s="82">
        <f t="shared" si="981"/>
        <v>771.49711279403687</v>
      </c>
      <c r="AI3664" s="81">
        <f t="shared" si="982"/>
        <v>862.42973201930181</v>
      </c>
      <c r="AJ3664" s="82">
        <f t="shared" si="983"/>
        <v>804.96742915385471</v>
      </c>
    </row>
    <row r="3665" spans="9:36" ht="23.5" x14ac:dyDescent="0.35">
      <c r="I3665" s="57" t="s">
        <v>3676</v>
      </c>
      <c r="J3665" s="58">
        <f t="shared" si="968"/>
        <v>153</v>
      </c>
      <c r="K3665" s="58">
        <f t="shared" si="967"/>
        <v>12</v>
      </c>
      <c r="L3665" s="58">
        <f t="shared" si="972"/>
        <v>2.3270878479089223</v>
      </c>
      <c r="M3665" s="59">
        <f t="shared" si="973"/>
        <v>10.639451464131815</v>
      </c>
      <c r="N3665" s="59">
        <f t="shared" si="974"/>
        <v>-20.408228038022777</v>
      </c>
      <c r="O3665" s="59">
        <f t="shared" si="975"/>
        <v>22.174235285166489</v>
      </c>
      <c r="P3665" s="59">
        <f t="shared" si="976"/>
        <v>23.254211703605385</v>
      </c>
      <c r="Q3665" s="60">
        <f t="shared" si="977"/>
        <v>66.745788296394608</v>
      </c>
      <c r="R3665" s="59">
        <f t="shared" si="978"/>
        <v>-54.875175264575461</v>
      </c>
      <c r="S3665" s="61">
        <f t="shared" si="969"/>
        <v>0.92125390049053701</v>
      </c>
      <c r="U3665" s="13">
        <f t="shared" si="970"/>
        <v>23.254211703605385</v>
      </c>
      <c r="V3665" s="14">
        <f t="shared" si="971"/>
        <v>-54.875175264575461</v>
      </c>
      <c r="W3665" s="7">
        <v>23.276900000000001</v>
      </c>
      <c r="X3665" s="28">
        <v>-55.102999999999994</v>
      </c>
      <c r="Y3665" s="74">
        <v>0.99770497346177434</v>
      </c>
      <c r="Z3665" s="75">
        <v>0.998394</v>
      </c>
      <c r="AA3665" s="33">
        <v>0.92125390049053701</v>
      </c>
      <c r="AB3665" s="33">
        <v>0.94811500000000004</v>
      </c>
      <c r="AC3665" s="45"/>
      <c r="AD3665" s="48">
        <f t="shared" si="979"/>
        <v>1328.2615028049072</v>
      </c>
      <c r="AE3665" s="49">
        <f>IF(P3665&gt;90,0,AD3665*0.7^((1/cosd(P3665))^0.678))</f>
        <v>910.37986429271871</v>
      </c>
      <c r="AG3665" s="81">
        <f t="shared" si="980"/>
        <v>908.29051834430061</v>
      </c>
      <c r="AH3665" s="82">
        <f t="shared" si="981"/>
        <v>838.69100090771292</v>
      </c>
      <c r="AI3665" s="81">
        <f t="shared" si="982"/>
        <v>908.91779423066464</v>
      </c>
      <c r="AJ3665" s="82">
        <f t="shared" si="983"/>
        <v>863.14480503389109</v>
      </c>
    </row>
    <row r="3666" spans="9:36" ht="23.5" x14ac:dyDescent="0.35">
      <c r="I3666" s="57" t="s">
        <v>3677</v>
      </c>
      <c r="J3666" s="58">
        <f t="shared" si="968"/>
        <v>153</v>
      </c>
      <c r="K3666" s="58">
        <f t="shared" si="967"/>
        <v>13</v>
      </c>
      <c r="L3666" s="58">
        <f t="shared" si="972"/>
        <v>2.3270878479089223</v>
      </c>
      <c r="M3666" s="59">
        <f t="shared" si="973"/>
        <v>11.639451464131815</v>
      </c>
      <c r="N3666" s="59">
        <f t="shared" si="974"/>
        <v>-5.4082280380227754</v>
      </c>
      <c r="O3666" s="59">
        <f t="shared" si="975"/>
        <v>22.174235285166489</v>
      </c>
      <c r="P3666" s="59">
        <f t="shared" si="976"/>
        <v>15.915106252889899</v>
      </c>
      <c r="Q3666" s="60">
        <f t="shared" si="977"/>
        <v>74.084893747110101</v>
      </c>
      <c r="R3666" s="59">
        <f t="shared" si="978"/>
        <v>-18.559831477058758</v>
      </c>
      <c r="S3666" s="61">
        <f t="shared" si="969"/>
        <v>0.96938897498259902</v>
      </c>
      <c r="U3666" s="13">
        <f t="shared" si="970"/>
        <v>15.915106252889899</v>
      </c>
      <c r="V3666" s="14">
        <f t="shared" si="971"/>
        <v>-18.559831477058758</v>
      </c>
      <c r="W3666" s="7">
        <v>15.8887</v>
      </c>
      <c r="X3666" s="28">
        <v>-18.909999999999997</v>
      </c>
      <c r="Y3666" s="74">
        <v>0.99251819564107013</v>
      </c>
      <c r="Z3666" s="75">
        <v>0.99322200000000005</v>
      </c>
      <c r="AA3666" s="33">
        <v>0.96938897498259902</v>
      </c>
      <c r="AB3666" s="33">
        <v>0.97142099999999998</v>
      </c>
      <c r="AC3666" s="45"/>
      <c r="AD3666" s="48">
        <f t="shared" si="979"/>
        <v>1328.2615028049072</v>
      </c>
      <c r="AE3666" s="49">
        <f>IF(P3666&gt;90,0,AD3666*0.7^((1/cosd(P3666))^0.678))</f>
        <v>920.92002820471021</v>
      </c>
      <c r="AG3666" s="81">
        <f t="shared" si="980"/>
        <v>914.02988472346237</v>
      </c>
      <c r="AH3666" s="82">
        <f t="shared" si="981"/>
        <v>892.72972218231018</v>
      </c>
      <c r="AI3666" s="81">
        <f t="shared" si="982"/>
        <v>914.67803225353873</v>
      </c>
      <c r="AJ3666" s="82">
        <f t="shared" si="983"/>
        <v>894.60105471864779</v>
      </c>
    </row>
    <row r="3667" spans="9:36" ht="23.5" x14ac:dyDescent="0.35">
      <c r="I3667" s="57" t="s">
        <v>3678</v>
      </c>
      <c r="J3667" s="58">
        <f t="shared" si="968"/>
        <v>153</v>
      </c>
      <c r="K3667" s="58">
        <f t="shared" si="967"/>
        <v>14</v>
      </c>
      <c r="L3667" s="58">
        <f t="shared" si="972"/>
        <v>2.3270878479089223</v>
      </c>
      <c r="M3667" s="59">
        <f t="shared" si="973"/>
        <v>12.639451464131815</v>
      </c>
      <c r="N3667" s="59">
        <f t="shared" si="974"/>
        <v>9.5917719619772246</v>
      </c>
      <c r="O3667" s="59">
        <f t="shared" si="975"/>
        <v>22.174235285166489</v>
      </c>
      <c r="P3667" s="59">
        <f t="shared" si="976"/>
        <v>17.319718526578864</v>
      </c>
      <c r="Q3667" s="60">
        <f t="shared" si="977"/>
        <v>72.680281473421132</v>
      </c>
      <c r="R3667" s="59">
        <f t="shared" si="978"/>
        <v>31.219138219195514</v>
      </c>
      <c r="S3667" s="61">
        <f t="shared" si="969"/>
        <v>0.99748231542333388</v>
      </c>
      <c r="U3667" s="13">
        <f t="shared" si="970"/>
        <v>17.319718526578864</v>
      </c>
      <c r="V3667" s="14">
        <f t="shared" si="971"/>
        <v>31.219138219195514</v>
      </c>
      <c r="W3667" s="7">
        <v>17.2286</v>
      </c>
      <c r="X3667" s="28">
        <v>31.032999999999987</v>
      </c>
      <c r="Y3667" s="74">
        <v>0.95728871922627556</v>
      </c>
      <c r="Z3667" s="75">
        <v>0.93643200000000004</v>
      </c>
      <c r="AA3667" s="33">
        <v>0.99748231542333388</v>
      </c>
      <c r="AB3667" s="33">
        <v>0.99618600000000002</v>
      </c>
      <c r="AC3667" s="45"/>
      <c r="AD3667" s="48">
        <f t="shared" si="979"/>
        <v>1328.2615028049072</v>
      </c>
      <c r="AE3667" s="49">
        <f>IF(P3667&gt;90,0,AD3667*0.7^((1/cosd(P3667))^0.678))</f>
        <v>919.24417780207045</v>
      </c>
      <c r="AG3667" s="81">
        <f t="shared" si="980"/>
        <v>879.98208162435481</v>
      </c>
      <c r="AH3667" s="82">
        <f t="shared" si="981"/>
        <v>916.92981091342801</v>
      </c>
      <c r="AI3667" s="81">
        <f t="shared" si="982"/>
        <v>860.8096639075485</v>
      </c>
      <c r="AJ3667" s="82">
        <f t="shared" si="983"/>
        <v>915.73818050793341</v>
      </c>
    </row>
    <row r="3668" spans="9:36" ht="23.5" x14ac:dyDescent="0.35">
      <c r="I3668" s="57" t="s">
        <v>3679</v>
      </c>
      <c r="J3668" s="58">
        <f t="shared" si="968"/>
        <v>153</v>
      </c>
      <c r="K3668" s="58">
        <f t="shared" si="967"/>
        <v>15</v>
      </c>
      <c r="L3668" s="58">
        <f t="shared" si="972"/>
        <v>2.3270878479089223</v>
      </c>
      <c r="M3668" s="59">
        <f t="shared" si="973"/>
        <v>13.639451464131815</v>
      </c>
      <c r="N3668" s="59">
        <f t="shared" si="974"/>
        <v>24.591771961977223</v>
      </c>
      <c r="O3668" s="59">
        <f t="shared" si="975"/>
        <v>22.174235285166489</v>
      </c>
      <c r="P3668" s="59">
        <f t="shared" si="976"/>
        <v>26.07649002254</v>
      </c>
      <c r="Q3668" s="60">
        <f t="shared" si="977"/>
        <v>63.92350997746</v>
      </c>
      <c r="R3668" s="59">
        <f t="shared" si="978"/>
        <v>61.246900874386348</v>
      </c>
      <c r="S3668" s="61">
        <f t="shared" si="969"/>
        <v>0.99240892692185223</v>
      </c>
      <c r="U3668" s="13">
        <f t="shared" si="970"/>
        <v>26.07649002254</v>
      </c>
      <c r="V3668" s="14">
        <f t="shared" si="971"/>
        <v>61.246900874386348</v>
      </c>
      <c r="W3668" s="7">
        <v>25.9634</v>
      </c>
      <c r="X3668" s="28">
        <v>61.211999999999989</v>
      </c>
      <c r="Y3668" s="74">
        <v>0.90658820139775986</v>
      </c>
      <c r="Z3668" s="75">
        <v>0.86476799999999998</v>
      </c>
      <c r="AA3668" s="33">
        <v>0.99240892692185223</v>
      </c>
      <c r="AB3668" s="33">
        <v>0.98928300000000002</v>
      </c>
      <c r="AC3668" s="45"/>
      <c r="AD3668" s="48">
        <f t="shared" si="979"/>
        <v>1328.2615028049072</v>
      </c>
      <c r="AE3668" s="49">
        <f>IF(P3668&gt;90,0,AD3668*0.7^((1/cosd(P3668))^0.678))</f>
        <v>905.07905943033359</v>
      </c>
      <c r="AG3668" s="81">
        <f t="shared" si="980"/>
        <v>820.53399661172239</v>
      </c>
      <c r="AH3668" s="82">
        <f t="shared" si="981"/>
        <v>898.20853814869668</v>
      </c>
      <c r="AI3668" s="81">
        <f t="shared" si="982"/>
        <v>782.68340806545075</v>
      </c>
      <c r="AJ3668" s="82">
        <f t="shared" si="983"/>
        <v>895.3793271504187</v>
      </c>
    </row>
    <row r="3669" spans="9:36" ht="23.5" x14ac:dyDescent="0.35">
      <c r="I3669" s="57" t="s">
        <v>3680</v>
      </c>
      <c r="J3669" s="58">
        <f t="shared" si="968"/>
        <v>153</v>
      </c>
      <c r="K3669" s="58">
        <f t="shared" si="967"/>
        <v>16</v>
      </c>
      <c r="L3669" s="58">
        <f t="shared" si="972"/>
        <v>2.3270878479089223</v>
      </c>
      <c r="M3669" s="59">
        <f t="shared" si="973"/>
        <v>14.639451464131815</v>
      </c>
      <c r="N3669" s="59">
        <f t="shared" si="974"/>
        <v>39.591771961977223</v>
      </c>
      <c r="O3669" s="59">
        <f t="shared" si="975"/>
        <v>22.174235285166489</v>
      </c>
      <c r="P3669" s="59">
        <f t="shared" si="976"/>
        <v>37.234577646934582</v>
      </c>
      <c r="Q3669" s="60">
        <f t="shared" si="977"/>
        <v>52.765422353065418</v>
      </c>
      <c r="R3669" s="59">
        <f t="shared" si="978"/>
        <v>77.257745980604568</v>
      </c>
      <c r="S3669" s="61">
        <f t="shared" si="969"/>
        <v>0.94641654165464328</v>
      </c>
      <c r="U3669" s="13">
        <f t="shared" si="970"/>
        <v>37.234577646934582</v>
      </c>
      <c r="V3669" s="14">
        <f t="shared" si="971"/>
        <v>77.257745980604568</v>
      </c>
      <c r="W3669" s="7">
        <v>37.111899999999999</v>
      </c>
      <c r="X3669" s="28">
        <v>77.262999999999977</v>
      </c>
      <c r="Y3669" s="74">
        <v>0.85917069291545156</v>
      </c>
      <c r="Z3669" s="75">
        <v>0.81601199999999996</v>
      </c>
      <c r="AA3669" s="33">
        <v>0.94641654165464328</v>
      </c>
      <c r="AB3669" s="33">
        <v>0.93104699999999996</v>
      </c>
      <c r="AC3669" s="45"/>
      <c r="AD3669" s="48">
        <f t="shared" si="979"/>
        <v>1328.2615028049072</v>
      </c>
      <c r="AE3669" s="49">
        <f>IF(P3669&gt;90,0,AD3669*0.7^((1/cosd(P3669))^0.678))</f>
        <v>875.97671800640819</v>
      </c>
      <c r="AG3669" s="81">
        <f t="shared" si="980"/>
        <v>752.61352378736888</v>
      </c>
      <c r="AH3669" s="82">
        <f t="shared" si="981"/>
        <v>829.03885602560956</v>
      </c>
      <c r="AI3669" s="81">
        <f t="shared" si="982"/>
        <v>714.80751361384512</v>
      </c>
      <c r="AJ3669" s="82">
        <f t="shared" si="983"/>
        <v>815.57549536971226</v>
      </c>
    </row>
    <row r="3670" spans="9:36" ht="23.5" x14ac:dyDescent="0.35">
      <c r="I3670" s="57" t="s">
        <v>3681</v>
      </c>
      <c r="J3670" s="58">
        <f t="shared" si="968"/>
        <v>153</v>
      </c>
      <c r="K3670" s="58">
        <f t="shared" si="967"/>
        <v>17</v>
      </c>
      <c r="L3670" s="58">
        <f t="shared" si="972"/>
        <v>2.3270878479089223</v>
      </c>
      <c r="M3670" s="59">
        <f t="shared" si="973"/>
        <v>15.639451464131815</v>
      </c>
      <c r="N3670" s="59">
        <f t="shared" si="974"/>
        <v>54.591771961977223</v>
      </c>
      <c r="O3670" s="59">
        <f t="shared" si="975"/>
        <v>22.174235285166489</v>
      </c>
      <c r="P3670" s="59">
        <f t="shared" si="976"/>
        <v>49.043707379339601</v>
      </c>
      <c r="Q3670" s="60">
        <f t="shared" si="977"/>
        <v>40.956292620660399</v>
      </c>
      <c r="R3670" s="59">
        <f t="shared" si="978"/>
        <v>88.031665905077347</v>
      </c>
      <c r="S3670" s="61">
        <f t="shared" si="969"/>
        <v>0.85697556572464995</v>
      </c>
      <c r="U3670" s="13">
        <f t="shared" si="970"/>
        <v>49.043707379339601</v>
      </c>
      <c r="V3670" s="14">
        <f t="shared" si="971"/>
        <v>88.031665905077347</v>
      </c>
      <c r="W3670" s="7">
        <v>48.910899999999998</v>
      </c>
      <c r="X3670" s="28">
        <v>88.047000000000025</v>
      </c>
      <c r="Y3670" s="74">
        <v>0.83381712428965016</v>
      </c>
      <c r="Z3670" s="75">
        <v>0.80091100000000004</v>
      </c>
      <c r="AA3670" s="33">
        <v>0.85697556572464995</v>
      </c>
      <c r="AB3670" s="33">
        <v>0.82897399999999999</v>
      </c>
      <c r="AC3670" s="45"/>
      <c r="AD3670" s="48">
        <f t="shared" si="979"/>
        <v>1328.2615028049072</v>
      </c>
      <c r="AE3670" s="49">
        <f>IF(P3670&gt;90,0,AD3670*0.7^((1/cosd(P3670))^0.678))</f>
        <v>826.07089053520099</v>
      </c>
      <c r="AG3670" s="81">
        <f t="shared" si="980"/>
        <v>688.79205440545172</v>
      </c>
      <c r="AH3670" s="82">
        <f t="shared" si="981"/>
        <v>707.92256874506927</v>
      </c>
      <c r="AI3670" s="81">
        <f t="shared" si="982"/>
        <v>661.60926300943834</v>
      </c>
      <c r="AJ3670" s="82">
        <f t="shared" si="983"/>
        <v>684.79129041052772</v>
      </c>
    </row>
    <row r="3671" spans="9:36" ht="23.5" x14ac:dyDescent="0.35">
      <c r="I3671" s="57" t="s">
        <v>3682</v>
      </c>
      <c r="J3671" s="58">
        <f t="shared" si="968"/>
        <v>153</v>
      </c>
      <c r="K3671" s="58">
        <f t="shared" si="967"/>
        <v>18</v>
      </c>
      <c r="L3671" s="58">
        <f t="shared" si="972"/>
        <v>2.3270878479089223</v>
      </c>
      <c r="M3671" s="59">
        <f t="shared" si="973"/>
        <v>16.639451464131813</v>
      </c>
      <c r="N3671" s="59">
        <f t="shared" si="974"/>
        <v>69.591771961977201</v>
      </c>
      <c r="O3671" s="59">
        <f t="shared" si="975"/>
        <v>22.174235285166489</v>
      </c>
      <c r="P3671" s="59">
        <f t="shared" si="976"/>
        <v>60.938384617184028</v>
      </c>
      <c r="Q3671" s="60">
        <f t="shared" si="977"/>
        <v>29.061615382815972</v>
      </c>
      <c r="R3671" s="59">
        <f t="shared" si="978"/>
        <v>96.819008722836429</v>
      </c>
      <c r="S3671" s="61">
        <f t="shared" si="969"/>
        <v>0.72656748328405751</v>
      </c>
      <c r="U3671" s="13">
        <f t="shared" si="970"/>
        <v>60.938384617184028</v>
      </c>
      <c r="V3671" s="14">
        <f t="shared" si="971"/>
        <v>96.819008722836429</v>
      </c>
      <c r="W3671" s="7">
        <v>60.791200000000003</v>
      </c>
      <c r="X3671" s="28">
        <v>96.83499999999998</v>
      </c>
      <c r="Y3671" s="74">
        <v>0.84145864770216972</v>
      </c>
      <c r="Z3671" s="75">
        <v>0.82292699999999996</v>
      </c>
      <c r="AA3671" s="33">
        <v>0.72656748328405751</v>
      </c>
      <c r="AB3671" s="33">
        <v>0.69096299999999999</v>
      </c>
      <c r="AC3671" s="45"/>
      <c r="AD3671" s="48">
        <f t="shared" si="979"/>
        <v>1328.2615028049072</v>
      </c>
      <c r="AE3671" s="49">
        <f>IF(P3671&gt;90,0,AD3671*0.7^((1/cosd(P3671))^0.678))</f>
        <v>742.24354949026326</v>
      </c>
      <c r="AG3671" s="81">
        <f t="shared" si="980"/>
        <v>624.56725341973538</v>
      </c>
      <c r="AH3671" s="82">
        <f t="shared" si="981"/>
        <v>539.29002773696641</v>
      </c>
      <c r="AI3671" s="81">
        <f t="shared" si="982"/>
        <v>610.81225745137385</v>
      </c>
      <c r="AJ3671" s="82">
        <f t="shared" si="983"/>
        <v>512.86282968644082</v>
      </c>
    </row>
    <row r="3672" spans="9:36" ht="23.5" x14ac:dyDescent="0.35">
      <c r="I3672" s="57" t="s">
        <v>3683</v>
      </c>
      <c r="J3672" s="58">
        <f t="shared" si="968"/>
        <v>153</v>
      </c>
      <c r="K3672" s="58">
        <f t="shared" si="967"/>
        <v>19</v>
      </c>
      <c r="L3672" s="58">
        <f t="shared" si="972"/>
        <v>2.3270878479089223</v>
      </c>
      <c r="M3672" s="59">
        <f t="shared" si="973"/>
        <v>17.639451464131813</v>
      </c>
      <c r="N3672" s="59">
        <f t="shared" si="974"/>
        <v>84.591771961977201</v>
      </c>
      <c r="O3672" s="59">
        <f t="shared" si="975"/>
        <v>22.174235285166489</v>
      </c>
      <c r="P3672" s="59">
        <f t="shared" si="976"/>
        <v>72.63053009194968</v>
      </c>
      <c r="Q3672" s="60">
        <f t="shared" si="977"/>
        <v>17.369469908050327</v>
      </c>
      <c r="R3672" s="59">
        <f t="shared" si="978"/>
        <v>104.99097162058511</v>
      </c>
      <c r="S3672" s="61">
        <f t="shared" si="969"/>
        <v>0.562996852576095</v>
      </c>
      <c r="U3672" s="13">
        <f t="shared" si="970"/>
        <v>72.63053009194968</v>
      </c>
      <c r="V3672" s="14">
        <f t="shared" si="971"/>
        <v>104.99097162058511</v>
      </c>
      <c r="W3672" s="7">
        <v>72.4572</v>
      </c>
      <c r="X3672" s="28">
        <v>105.00400000000002</v>
      </c>
      <c r="Y3672" s="74">
        <v>0.87872411344364676</v>
      </c>
      <c r="Z3672" s="75">
        <v>0.87368599999999996</v>
      </c>
      <c r="AA3672" s="33">
        <v>0.562996852576095</v>
      </c>
      <c r="AB3672" s="33">
        <v>0.53830100000000003</v>
      </c>
      <c r="AC3672" s="45"/>
      <c r="AD3672" s="48">
        <f t="shared" si="979"/>
        <v>1328.2615028049072</v>
      </c>
      <c r="AE3672" s="49">
        <f>IF(P3672&gt;90,0,AD3672*0.7^((1/cosd(P3672))^0.678))</f>
        <v>591.17052780986626</v>
      </c>
      <c r="AG3672" s="81">
        <f t="shared" si="980"/>
        <v>519.47579794373746</v>
      </c>
      <c r="AH3672" s="82">
        <f t="shared" si="981"/>
        <v>332.82714649270355</v>
      </c>
      <c r="AI3672" s="81">
        <f t="shared" si="982"/>
        <v>516.49741376009081</v>
      </c>
      <c r="AJ3672" s="82">
        <f t="shared" si="983"/>
        <v>318.22768629057884</v>
      </c>
    </row>
    <row r="3673" spans="9:36" ht="23.5" x14ac:dyDescent="0.35">
      <c r="I3673" s="57" t="s">
        <v>3684</v>
      </c>
      <c r="J3673" s="58">
        <f t="shared" si="968"/>
        <v>153</v>
      </c>
      <c r="K3673" s="58">
        <f t="shared" si="967"/>
        <v>20</v>
      </c>
      <c r="L3673" s="58">
        <f t="shared" si="972"/>
        <v>2.3270878479089223</v>
      </c>
      <c r="M3673" s="59">
        <f t="shared" si="973"/>
        <v>18.639451464131813</v>
      </c>
      <c r="N3673" s="59">
        <f t="shared" si="974"/>
        <v>99.591771961977201</v>
      </c>
      <c r="O3673" s="59">
        <f t="shared" si="975"/>
        <v>22.174235285166489</v>
      </c>
      <c r="P3673" s="59">
        <f t="shared" si="976"/>
        <v>83.881285798349793</v>
      </c>
      <c r="Q3673" s="60">
        <f t="shared" si="977"/>
        <v>6.1187142016502021</v>
      </c>
      <c r="R3673" s="59">
        <f t="shared" si="978"/>
        <v>113.31745078720571</v>
      </c>
      <c r="S3673" s="61">
        <f t="shared" si="969"/>
        <v>0.38250987381773371</v>
      </c>
      <c r="U3673" s="13">
        <f t="shared" si="970"/>
        <v>83.881285798349793</v>
      </c>
      <c r="V3673" s="14">
        <f t="shared" si="971"/>
        <v>113.31745078720571</v>
      </c>
      <c r="W3673" s="7">
        <v>83.623400000000004</v>
      </c>
      <c r="X3673" s="28">
        <v>113.32400000000001</v>
      </c>
      <c r="Y3673" s="74">
        <v>0.93007923178648488</v>
      </c>
      <c r="Z3673" s="75">
        <v>0</v>
      </c>
      <c r="AA3673" s="33">
        <v>0.38250987381773371</v>
      </c>
      <c r="AB3673" s="33">
        <v>0</v>
      </c>
      <c r="AC3673" s="45"/>
      <c r="AD3673" s="48">
        <f t="shared" si="979"/>
        <v>1328.2615028049072</v>
      </c>
      <c r="AE3673" s="49">
        <f>IF(P3673&gt;90,0,AD3673*0.7^((1/cosd(P3673))^0.678))</f>
        <v>260.93327021210587</v>
      </c>
      <c r="AG3673" s="81">
        <f t="shared" si="980"/>
        <v>242.68861550641071</v>
      </c>
      <c r="AH3673" s="82">
        <f t="shared" si="981"/>
        <v>99.809552263681226</v>
      </c>
      <c r="AI3673" s="81">
        <f t="shared" si="982"/>
        <v>0</v>
      </c>
      <c r="AJ3673" s="82">
        <f t="shared" si="983"/>
        <v>0</v>
      </c>
    </row>
    <row r="3674" spans="9:36" ht="23.5" x14ac:dyDescent="0.35">
      <c r="I3674" s="57" t="s">
        <v>3685</v>
      </c>
      <c r="J3674" s="58">
        <f t="shared" si="968"/>
        <v>153</v>
      </c>
      <c r="K3674" s="58">
        <f t="shared" si="967"/>
        <v>21</v>
      </c>
      <c r="L3674" s="58">
        <f t="shared" si="972"/>
        <v>2.3270878479089223</v>
      </c>
      <c r="M3674" s="59">
        <f t="shared" si="973"/>
        <v>19.639451464131813</v>
      </c>
      <c r="N3674" s="59">
        <f t="shared" si="974"/>
        <v>114.5917719619772</v>
      </c>
      <c r="O3674" s="59">
        <f t="shared" si="975"/>
        <v>22.174235285166489</v>
      </c>
      <c r="P3674" s="59">
        <f t="shared" si="976"/>
        <v>94.416134663064426</v>
      </c>
      <c r="Q3674" s="60">
        <f t="shared" si="977"/>
        <v>-4.416134663064426</v>
      </c>
      <c r="R3674" s="59">
        <f t="shared" si="978"/>
        <v>122.3760208930277</v>
      </c>
      <c r="S3674" s="61">
        <f t="shared" si="969"/>
        <v>0</v>
      </c>
      <c r="U3674" s="13">
        <f t="shared" si="970"/>
        <v>94.416134663064426</v>
      </c>
      <c r="V3674" s="14">
        <f t="shared" si="971"/>
        <v>122.3760208930277</v>
      </c>
      <c r="W3674" s="7">
        <v>94.282899999999998</v>
      </c>
      <c r="X3674" s="28">
        <v>122.37299999999999</v>
      </c>
      <c r="Y3674" s="74">
        <v>0</v>
      </c>
      <c r="Z3674" s="75">
        <v>0</v>
      </c>
      <c r="AA3674" s="33">
        <v>0</v>
      </c>
      <c r="AB3674" s="33">
        <v>0</v>
      </c>
      <c r="AC3674" s="45"/>
      <c r="AD3674" s="48">
        <f t="shared" si="979"/>
        <v>1328.2615028049072</v>
      </c>
      <c r="AE3674" s="49">
        <f>IF(P3674&gt;90,0,AD3674*0.7^((1/cosd(P3674))^0.678))</f>
        <v>0</v>
      </c>
      <c r="AG3674" s="81">
        <f t="shared" si="980"/>
        <v>0</v>
      </c>
      <c r="AH3674" s="82">
        <f t="shared" si="981"/>
        <v>0</v>
      </c>
      <c r="AI3674" s="81">
        <f t="shared" si="982"/>
        <v>0</v>
      </c>
      <c r="AJ3674" s="82">
        <f t="shared" si="983"/>
        <v>0</v>
      </c>
    </row>
    <row r="3675" spans="9:36" ht="23.5" x14ac:dyDescent="0.35">
      <c r="I3675" s="57" t="s">
        <v>3686</v>
      </c>
      <c r="J3675" s="58">
        <f t="shared" si="968"/>
        <v>153</v>
      </c>
      <c r="K3675" s="58">
        <f t="shared" si="967"/>
        <v>22</v>
      </c>
      <c r="L3675" s="58">
        <f t="shared" si="972"/>
        <v>2.3270878479089223</v>
      </c>
      <c r="M3675" s="59">
        <f t="shared" si="973"/>
        <v>20.639451464131813</v>
      </c>
      <c r="N3675" s="59">
        <f t="shared" si="974"/>
        <v>129.5917719619772</v>
      </c>
      <c r="O3675" s="59">
        <f t="shared" si="975"/>
        <v>22.174235285166489</v>
      </c>
      <c r="P3675" s="59">
        <f t="shared" si="976"/>
        <v>103.87015511551408</v>
      </c>
      <c r="Q3675" s="60">
        <f t="shared" si="977"/>
        <v>-13.870155115514082</v>
      </c>
      <c r="R3675" s="59">
        <f t="shared" si="978"/>
        <v>132.68907068473484</v>
      </c>
      <c r="S3675" s="61">
        <f t="shared" si="969"/>
        <v>0</v>
      </c>
      <c r="U3675" s="13">
        <f t="shared" si="970"/>
        <v>103.87015511551408</v>
      </c>
      <c r="V3675" s="14">
        <f t="shared" si="971"/>
        <v>132.68907068473484</v>
      </c>
      <c r="W3675" s="7">
        <v>103.733</v>
      </c>
      <c r="X3675" s="28">
        <v>132.67099999999999</v>
      </c>
      <c r="Y3675" s="74">
        <v>0</v>
      </c>
      <c r="Z3675" s="75">
        <v>0</v>
      </c>
      <c r="AA3675" s="33">
        <v>0</v>
      </c>
      <c r="AB3675" s="33">
        <v>0</v>
      </c>
      <c r="AC3675" s="45"/>
      <c r="AD3675" s="48">
        <f t="shared" si="979"/>
        <v>1328.2615028049072</v>
      </c>
      <c r="AE3675" s="49">
        <f>IF(P3675&gt;90,0,AD3675*0.7^((1/cosd(P3675))^0.678))</f>
        <v>0</v>
      </c>
      <c r="AG3675" s="81">
        <f t="shared" si="980"/>
        <v>0</v>
      </c>
      <c r="AH3675" s="82">
        <f t="shared" si="981"/>
        <v>0</v>
      </c>
      <c r="AI3675" s="81">
        <f t="shared" si="982"/>
        <v>0</v>
      </c>
      <c r="AJ3675" s="82">
        <f t="shared" si="983"/>
        <v>0</v>
      </c>
    </row>
    <row r="3676" spans="9:36" ht="23.5" x14ac:dyDescent="0.35">
      <c r="I3676" s="57" t="s">
        <v>3687</v>
      </c>
      <c r="J3676" s="58">
        <f t="shared" si="968"/>
        <v>153</v>
      </c>
      <c r="K3676" s="58">
        <f t="shared" si="967"/>
        <v>23</v>
      </c>
      <c r="L3676" s="58">
        <f t="shared" si="972"/>
        <v>2.3270878479089223</v>
      </c>
      <c r="M3676" s="59">
        <f t="shared" si="973"/>
        <v>21.639451464131813</v>
      </c>
      <c r="N3676" s="59">
        <f t="shared" si="974"/>
        <v>144.5917719619772</v>
      </c>
      <c r="O3676" s="59">
        <f t="shared" si="975"/>
        <v>22.174235285166489</v>
      </c>
      <c r="P3676" s="59">
        <f t="shared" si="976"/>
        <v>111.7458157316786</v>
      </c>
      <c r="Q3676" s="60">
        <f t="shared" si="977"/>
        <v>-21.745815731678597</v>
      </c>
      <c r="R3676" s="59">
        <f t="shared" si="978"/>
        <v>144.71429557523922</v>
      </c>
      <c r="S3676" s="61">
        <f t="shared" si="969"/>
        <v>0</v>
      </c>
      <c r="U3676" s="13">
        <f t="shared" si="970"/>
        <v>111.7458157316786</v>
      </c>
      <c r="V3676" s="14">
        <f t="shared" si="971"/>
        <v>144.71429557523922</v>
      </c>
      <c r="W3676" s="7">
        <v>111.608</v>
      </c>
      <c r="X3676" s="28">
        <v>144.67200000000003</v>
      </c>
      <c r="Y3676" s="74">
        <v>0</v>
      </c>
      <c r="Z3676" s="75">
        <v>0</v>
      </c>
      <c r="AA3676" s="33">
        <v>0</v>
      </c>
      <c r="AB3676" s="33">
        <v>0</v>
      </c>
      <c r="AC3676" s="45"/>
      <c r="AD3676" s="48">
        <f t="shared" si="979"/>
        <v>1328.2615028049072</v>
      </c>
      <c r="AE3676" s="49">
        <f>IF(P3676&gt;90,0,AD3676*0.7^((1/cosd(P3676))^0.678))</f>
        <v>0</v>
      </c>
      <c r="AG3676" s="81">
        <f t="shared" si="980"/>
        <v>0</v>
      </c>
      <c r="AH3676" s="82">
        <f t="shared" si="981"/>
        <v>0</v>
      </c>
      <c r="AI3676" s="81">
        <f t="shared" si="982"/>
        <v>0</v>
      </c>
      <c r="AJ3676" s="82">
        <f t="shared" si="983"/>
        <v>0</v>
      </c>
    </row>
    <row r="3677" spans="9:36" ht="23.5" x14ac:dyDescent="0.35">
      <c r="I3677" s="57" t="s">
        <v>3688</v>
      </c>
      <c r="J3677" s="58">
        <f t="shared" si="968"/>
        <v>154</v>
      </c>
      <c r="K3677" s="58">
        <f t="shared" si="967"/>
        <v>0</v>
      </c>
      <c r="L3677" s="58">
        <f t="shared" si="972"/>
        <v>2.1719086863944117</v>
      </c>
      <c r="M3677" s="59">
        <f t="shared" si="973"/>
        <v>-1.3631348552267599</v>
      </c>
      <c r="N3677" s="59">
        <f t="shared" si="974"/>
        <v>-200.4470228284014</v>
      </c>
      <c r="O3677" s="59">
        <f t="shared" si="975"/>
        <v>22.302275307121349</v>
      </c>
      <c r="P3677" s="59">
        <f t="shared" si="976"/>
        <v>117.27942085011244</v>
      </c>
      <c r="Q3677" s="60">
        <f t="shared" si="977"/>
        <v>-27.279420850112452</v>
      </c>
      <c r="R3677" s="59">
        <f t="shared" si="978"/>
        <v>-158.67526530114529</v>
      </c>
      <c r="S3677" s="61">
        <f t="shared" si="969"/>
        <v>0</v>
      </c>
      <c r="U3677" s="13">
        <f t="shared" si="970"/>
        <v>117.27942085011244</v>
      </c>
      <c r="V3677" s="14">
        <f t="shared" si="971"/>
        <v>-158.67526530114529</v>
      </c>
      <c r="W3677" s="7">
        <v>117.28</v>
      </c>
      <c r="X3677" s="28">
        <v>158.59500000000003</v>
      </c>
      <c r="Y3677" s="74">
        <v>0</v>
      </c>
      <c r="Z3677" s="75">
        <v>0</v>
      </c>
      <c r="AA3677" s="33">
        <v>0</v>
      </c>
      <c r="AB3677" s="33">
        <v>0</v>
      </c>
      <c r="AC3677" s="45"/>
      <c r="AD3677" s="48">
        <f t="shared" si="979"/>
        <v>1327.88955623684</v>
      </c>
      <c r="AE3677" s="49">
        <f>IF(P3677&gt;90,0,AD3677*0.7^((1/cosd(P3677))^0.678))</f>
        <v>0</v>
      </c>
      <c r="AG3677" s="81">
        <f t="shared" si="980"/>
        <v>0</v>
      </c>
      <c r="AH3677" s="82">
        <f t="shared" si="981"/>
        <v>0</v>
      </c>
      <c r="AI3677" s="81">
        <f t="shared" si="982"/>
        <v>0</v>
      </c>
      <c r="AJ3677" s="82">
        <f t="shared" si="983"/>
        <v>0</v>
      </c>
    </row>
    <row r="3678" spans="9:36" ht="23.5" x14ac:dyDescent="0.35">
      <c r="I3678" s="57" t="s">
        <v>3689</v>
      </c>
      <c r="J3678" s="58">
        <f t="shared" si="968"/>
        <v>154</v>
      </c>
      <c r="K3678" s="58">
        <f t="shared" ref="K3678:K3741" si="984">0+K3654</f>
        <v>1</v>
      </c>
      <c r="L3678" s="58">
        <f t="shared" si="972"/>
        <v>2.1719086863944117</v>
      </c>
      <c r="M3678" s="59">
        <f t="shared" si="973"/>
        <v>-0.36313485522676003</v>
      </c>
      <c r="N3678" s="59">
        <f t="shared" si="974"/>
        <v>-185.4470228284014</v>
      </c>
      <c r="O3678" s="59">
        <f t="shared" si="975"/>
        <v>22.302275307121349</v>
      </c>
      <c r="P3678" s="59">
        <f t="shared" si="976"/>
        <v>120.08767782109018</v>
      </c>
      <c r="Q3678" s="60">
        <f t="shared" si="977"/>
        <v>-30.087677821090164</v>
      </c>
      <c r="R3678" s="59">
        <f t="shared" si="978"/>
        <v>-174.17440608645754</v>
      </c>
      <c r="S3678" s="61">
        <f t="shared" si="969"/>
        <v>0</v>
      </c>
      <c r="U3678" s="13">
        <f t="shared" si="970"/>
        <v>120.08767782109018</v>
      </c>
      <c r="V3678" s="14">
        <f t="shared" si="971"/>
        <v>-174.17440608645754</v>
      </c>
      <c r="W3678" s="7">
        <v>120.099</v>
      </c>
      <c r="X3678" s="28">
        <v>174.09300000000002</v>
      </c>
      <c r="Y3678" s="74">
        <v>0</v>
      </c>
      <c r="Z3678" s="75">
        <v>0</v>
      </c>
      <c r="AA3678" s="33">
        <v>0</v>
      </c>
      <c r="AB3678" s="33">
        <v>0</v>
      </c>
      <c r="AC3678" s="45"/>
      <c r="AD3678" s="48">
        <f t="shared" si="979"/>
        <v>1327.88955623684</v>
      </c>
      <c r="AE3678" s="49">
        <f>IF(P3678&gt;90,0,AD3678*0.7^((1/cosd(P3678))^0.678))</f>
        <v>0</v>
      </c>
      <c r="AG3678" s="81">
        <f t="shared" si="980"/>
        <v>0</v>
      </c>
      <c r="AH3678" s="82">
        <f t="shared" si="981"/>
        <v>0</v>
      </c>
      <c r="AI3678" s="81">
        <f t="shared" si="982"/>
        <v>0</v>
      </c>
      <c r="AJ3678" s="82">
        <f t="shared" si="983"/>
        <v>0</v>
      </c>
    </row>
    <row r="3679" spans="9:36" ht="23.5" x14ac:dyDescent="0.35">
      <c r="I3679" s="57" t="s">
        <v>3690</v>
      </c>
      <c r="J3679" s="58">
        <f t="shared" ref="J3679:J3742" si="985">1+J3655</f>
        <v>154</v>
      </c>
      <c r="K3679" s="58">
        <f t="shared" si="984"/>
        <v>2</v>
      </c>
      <c r="L3679" s="58">
        <f t="shared" si="972"/>
        <v>2.1719086863944117</v>
      </c>
      <c r="M3679" s="59">
        <f t="shared" si="973"/>
        <v>0.63686514477323997</v>
      </c>
      <c r="N3679" s="59">
        <f t="shared" si="974"/>
        <v>-170.4470228284014</v>
      </c>
      <c r="O3679" s="59">
        <f t="shared" si="975"/>
        <v>22.302275307121349</v>
      </c>
      <c r="P3679" s="59">
        <f t="shared" si="976"/>
        <v>119.63350695708354</v>
      </c>
      <c r="Q3679" s="60">
        <f t="shared" si="977"/>
        <v>-29.633506957083544</v>
      </c>
      <c r="R3679" s="59">
        <f t="shared" si="978"/>
        <v>-169.82533472501464</v>
      </c>
      <c r="S3679" s="61">
        <f t="shared" si="969"/>
        <v>0</v>
      </c>
      <c r="U3679" s="13">
        <f t="shared" si="970"/>
        <v>119.63350695708354</v>
      </c>
      <c r="V3679" s="14">
        <f t="shared" si="971"/>
        <v>-169.82533472501464</v>
      </c>
      <c r="W3679" s="7">
        <v>119.65600000000001</v>
      </c>
      <c r="X3679" s="28">
        <v>-169.90360000000001</v>
      </c>
      <c r="Y3679" s="74">
        <v>0</v>
      </c>
      <c r="Z3679" s="75">
        <v>0</v>
      </c>
      <c r="AA3679" s="33">
        <v>0</v>
      </c>
      <c r="AB3679" s="33">
        <v>0</v>
      </c>
      <c r="AC3679" s="45"/>
      <c r="AD3679" s="48">
        <f t="shared" si="979"/>
        <v>1327.88955623684</v>
      </c>
      <c r="AE3679" s="49">
        <f>IF(P3679&gt;90,0,AD3679*0.7^((1/cosd(P3679))^0.678))</f>
        <v>0</v>
      </c>
      <c r="AG3679" s="81">
        <f t="shared" si="980"/>
        <v>0</v>
      </c>
      <c r="AH3679" s="82">
        <f t="shared" si="981"/>
        <v>0</v>
      </c>
      <c r="AI3679" s="81">
        <f t="shared" si="982"/>
        <v>0</v>
      </c>
      <c r="AJ3679" s="82">
        <f t="shared" si="983"/>
        <v>0</v>
      </c>
    </row>
    <row r="3680" spans="9:36" ht="23.5" x14ac:dyDescent="0.35">
      <c r="I3680" s="57" t="s">
        <v>3691</v>
      </c>
      <c r="J3680" s="58">
        <f t="shared" si="985"/>
        <v>154</v>
      </c>
      <c r="K3680" s="58">
        <f t="shared" si="984"/>
        <v>3</v>
      </c>
      <c r="L3680" s="58">
        <f t="shared" si="972"/>
        <v>2.1719086863944117</v>
      </c>
      <c r="M3680" s="59">
        <f t="shared" si="973"/>
        <v>1.6368651447732401</v>
      </c>
      <c r="N3680" s="59">
        <f t="shared" si="974"/>
        <v>-155.4470228284014</v>
      </c>
      <c r="O3680" s="59">
        <f t="shared" si="975"/>
        <v>22.302275307121349</v>
      </c>
      <c r="P3680" s="59">
        <f t="shared" si="976"/>
        <v>115.98753822419057</v>
      </c>
      <c r="Q3680" s="60">
        <f t="shared" si="977"/>
        <v>-25.98753822419059</v>
      </c>
      <c r="R3680" s="59">
        <f t="shared" si="978"/>
        <v>-154.67864985955555</v>
      </c>
      <c r="S3680" s="61">
        <f t="shared" si="969"/>
        <v>0</v>
      </c>
      <c r="U3680" s="13">
        <f t="shared" si="970"/>
        <v>115.98753822419057</v>
      </c>
      <c r="V3680" s="14">
        <f t="shared" si="971"/>
        <v>-154.67864985955555</v>
      </c>
      <c r="W3680" s="7">
        <v>116.021</v>
      </c>
      <c r="X3680" s="28">
        <v>-154.75049999999999</v>
      </c>
      <c r="Y3680" s="74">
        <v>0</v>
      </c>
      <c r="Z3680" s="75">
        <v>0</v>
      </c>
      <c r="AA3680" s="33">
        <v>0</v>
      </c>
      <c r="AB3680" s="33">
        <v>0</v>
      </c>
      <c r="AC3680" s="45"/>
      <c r="AD3680" s="48">
        <f t="shared" si="979"/>
        <v>1327.88955623684</v>
      </c>
      <c r="AE3680" s="49">
        <f>IF(P3680&gt;90,0,AD3680*0.7^((1/cosd(P3680))^0.678))</f>
        <v>0</v>
      </c>
      <c r="AG3680" s="81">
        <f t="shared" si="980"/>
        <v>0</v>
      </c>
      <c r="AH3680" s="82">
        <f t="shared" si="981"/>
        <v>0</v>
      </c>
      <c r="AI3680" s="81">
        <f t="shared" si="982"/>
        <v>0</v>
      </c>
      <c r="AJ3680" s="82">
        <f t="shared" si="983"/>
        <v>0</v>
      </c>
    </row>
    <row r="3681" spans="9:36" ht="23.5" x14ac:dyDescent="0.35">
      <c r="I3681" s="57" t="s">
        <v>3692</v>
      </c>
      <c r="J3681" s="58">
        <f t="shared" si="985"/>
        <v>154</v>
      </c>
      <c r="K3681" s="58">
        <f t="shared" si="984"/>
        <v>4</v>
      </c>
      <c r="L3681" s="58">
        <f t="shared" si="972"/>
        <v>2.1719086863944117</v>
      </c>
      <c r="M3681" s="59">
        <f t="shared" si="973"/>
        <v>2.6368651447732399</v>
      </c>
      <c r="N3681" s="59">
        <f t="shared" si="974"/>
        <v>-140.44702282840143</v>
      </c>
      <c r="O3681" s="59">
        <f t="shared" si="975"/>
        <v>22.302275307121349</v>
      </c>
      <c r="P3681" s="59">
        <f t="shared" si="976"/>
        <v>109.65378951431907</v>
      </c>
      <c r="Q3681" s="60">
        <f t="shared" si="977"/>
        <v>-19.653789514319065</v>
      </c>
      <c r="R3681" s="59">
        <f t="shared" si="978"/>
        <v>-141.27359365055548</v>
      </c>
      <c r="S3681" s="61">
        <f t="shared" si="969"/>
        <v>0</v>
      </c>
      <c r="U3681" s="13">
        <f t="shared" si="970"/>
        <v>109.65378951431907</v>
      </c>
      <c r="V3681" s="14">
        <f t="shared" si="971"/>
        <v>-141.27359365055548</v>
      </c>
      <c r="W3681" s="7">
        <v>109.69499999999999</v>
      </c>
      <c r="X3681" s="28">
        <v>-141.33859999999999</v>
      </c>
      <c r="Y3681" s="74">
        <v>0</v>
      </c>
      <c r="Z3681" s="75">
        <v>0</v>
      </c>
      <c r="AA3681" s="33">
        <v>0</v>
      </c>
      <c r="AB3681" s="33">
        <v>0</v>
      </c>
      <c r="AC3681" s="45"/>
      <c r="AD3681" s="48">
        <f t="shared" si="979"/>
        <v>1327.88955623684</v>
      </c>
      <c r="AE3681" s="49">
        <f>IF(P3681&gt;90,0,AD3681*0.7^((1/cosd(P3681))^0.678))</f>
        <v>0</v>
      </c>
      <c r="AG3681" s="81">
        <f t="shared" si="980"/>
        <v>0</v>
      </c>
      <c r="AH3681" s="82">
        <f t="shared" si="981"/>
        <v>0</v>
      </c>
      <c r="AI3681" s="81">
        <f t="shared" si="982"/>
        <v>0</v>
      </c>
      <c r="AJ3681" s="82">
        <f t="shared" si="983"/>
        <v>0</v>
      </c>
    </row>
    <row r="3682" spans="9:36" ht="23.5" x14ac:dyDescent="0.35">
      <c r="I3682" s="57" t="s">
        <v>3693</v>
      </c>
      <c r="J3682" s="58">
        <f t="shared" si="985"/>
        <v>154</v>
      </c>
      <c r="K3682" s="58">
        <f t="shared" si="984"/>
        <v>5</v>
      </c>
      <c r="L3682" s="58">
        <f t="shared" si="972"/>
        <v>2.1719086863944117</v>
      </c>
      <c r="M3682" s="59">
        <f t="shared" si="973"/>
        <v>3.6368651447732399</v>
      </c>
      <c r="N3682" s="59">
        <f t="shared" si="974"/>
        <v>-125.44702282840142</v>
      </c>
      <c r="O3682" s="59">
        <f t="shared" si="975"/>
        <v>22.302275307121349</v>
      </c>
      <c r="P3682" s="59">
        <f t="shared" si="976"/>
        <v>101.29561081091806</v>
      </c>
      <c r="Q3682" s="60">
        <f t="shared" si="977"/>
        <v>-11.295610810918067</v>
      </c>
      <c r="R3682" s="59">
        <f t="shared" si="978"/>
        <v>-129.77168179447327</v>
      </c>
      <c r="S3682" s="61">
        <f t="shared" si="969"/>
        <v>0</v>
      </c>
      <c r="U3682" s="13">
        <f t="shared" si="970"/>
        <v>101.29561081091806</v>
      </c>
      <c r="V3682" s="14">
        <f t="shared" si="971"/>
        <v>-129.77168179447327</v>
      </c>
      <c r="W3682" s="7">
        <v>101.343</v>
      </c>
      <c r="X3682" s="28">
        <v>-129.83160000000001</v>
      </c>
      <c r="Y3682" s="74">
        <v>0</v>
      </c>
      <c r="Z3682" s="75">
        <v>0</v>
      </c>
      <c r="AA3682" s="33">
        <v>0</v>
      </c>
      <c r="AB3682" s="33">
        <v>0</v>
      </c>
      <c r="AC3682" s="45"/>
      <c r="AD3682" s="48">
        <f t="shared" si="979"/>
        <v>1327.88955623684</v>
      </c>
      <c r="AE3682" s="49">
        <f>IF(P3682&gt;90,0,AD3682*0.7^((1/cosd(P3682))^0.678))</f>
        <v>0</v>
      </c>
      <c r="AG3682" s="81">
        <f t="shared" si="980"/>
        <v>0</v>
      </c>
      <c r="AH3682" s="82">
        <f t="shared" si="981"/>
        <v>0</v>
      </c>
      <c r="AI3682" s="81">
        <f t="shared" si="982"/>
        <v>0</v>
      </c>
      <c r="AJ3682" s="82">
        <f t="shared" si="983"/>
        <v>0</v>
      </c>
    </row>
    <row r="3683" spans="9:36" ht="23.5" x14ac:dyDescent="0.35">
      <c r="I3683" s="57" t="s">
        <v>3694</v>
      </c>
      <c r="J3683" s="58">
        <f t="shared" si="985"/>
        <v>154</v>
      </c>
      <c r="K3683" s="58">
        <f t="shared" si="984"/>
        <v>6</v>
      </c>
      <c r="L3683" s="58">
        <f t="shared" si="972"/>
        <v>2.1719086863944117</v>
      </c>
      <c r="M3683" s="59">
        <f t="shared" si="973"/>
        <v>4.6368651447732399</v>
      </c>
      <c r="N3683" s="59">
        <f t="shared" si="974"/>
        <v>-110.4470228284014</v>
      </c>
      <c r="O3683" s="59">
        <f t="shared" si="975"/>
        <v>22.302275307121349</v>
      </c>
      <c r="P3683" s="59">
        <f t="shared" si="976"/>
        <v>91.510129190925156</v>
      </c>
      <c r="Q3683" s="60">
        <f t="shared" si="977"/>
        <v>-1.5101291909251533</v>
      </c>
      <c r="R3683" s="59">
        <f t="shared" si="978"/>
        <v>-119.86460707392391</v>
      </c>
      <c r="S3683" s="61">
        <f t="shared" si="969"/>
        <v>0</v>
      </c>
      <c r="U3683" s="13">
        <f t="shared" si="970"/>
        <v>91.510129190925156</v>
      </c>
      <c r="V3683" s="14">
        <f t="shared" si="971"/>
        <v>-119.86460707392391</v>
      </c>
      <c r="W3683" s="7">
        <v>91.562100000000001</v>
      </c>
      <c r="X3683" s="28">
        <v>-119.9222</v>
      </c>
      <c r="Y3683" s="74">
        <v>0</v>
      </c>
      <c r="Z3683" s="75">
        <v>0</v>
      </c>
      <c r="AA3683" s="33">
        <v>0</v>
      </c>
      <c r="AB3683" s="33">
        <v>0</v>
      </c>
      <c r="AC3683" s="45"/>
      <c r="AD3683" s="48">
        <f t="shared" si="979"/>
        <v>1327.88955623684</v>
      </c>
      <c r="AE3683" s="49">
        <f>IF(P3683&gt;90,0,AD3683*0.7^((1/cosd(P3683))^0.678))</f>
        <v>0</v>
      </c>
      <c r="AG3683" s="81">
        <f t="shared" si="980"/>
        <v>0</v>
      </c>
      <c r="AH3683" s="82">
        <f t="shared" si="981"/>
        <v>0</v>
      </c>
      <c r="AI3683" s="81">
        <f t="shared" si="982"/>
        <v>0</v>
      </c>
      <c r="AJ3683" s="82">
        <f t="shared" si="983"/>
        <v>0</v>
      </c>
    </row>
    <row r="3684" spans="9:36" ht="23.5" x14ac:dyDescent="0.35">
      <c r="I3684" s="57" t="s">
        <v>3695</v>
      </c>
      <c r="J3684" s="58">
        <f t="shared" si="985"/>
        <v>154</v>
      </c>
      <c r="K3684" s="58">
        <f t="shared" si="984"/>
        <v>7</v>
      </c>
      <c r="L3684" s="58">
        <f t="shared" si="972"/>
        <v>2.1719086863944117</v>
      </c>
      <c r="M3684" s="59">
        <f t="shared" si="973"/>
        <v>5.6368651447732399</v>
      </c>
      <c r="N3684" s="59">
        <f t="shared" si="974"/>
        <v>-95.447022828401401</v>
      </c>
      <c r="O3684" s="59">
        <f t="shared" si="975"/>
        <v>22.302275307121349</v>
      </c>
      <c r="P3684" s="59">
        <f t="shared" si="976"/>
        <v>80.754567302429265</v>
      </c>
      <c r="Q3684" s="60">
        <f t="shared" si="977"/>
        <v>9.2454326975707328</v>
      </c>
      <c r="R3684" s="59">
        <f t="shared" si="978"/>
        <v>-111.07044966381183</v>
      </c>
      <c r="S3684" s="61">
        <f t="shared" si="969"/>
        <v>0.91636501014807048</v>
      </c>
      <c r="U3684" s="13">
        <f t="shared" si="970"/>
        <v>80.754567302429265</v>
      </c>
      <c r="V3684" s="14">
        <f t="shared" si="971"/>
        <v>-111.07044966381183</v>
      </c>
      <c r="W3684" s="7">
        <v>80.715699999999998</v>
      </c>
      <c r="X3684" s="28">
        <v>-111.129</v>
      </c>
      <c r="Y3684" s="74">
        <v>0.43137924478158191</v>
      </c>
      <c r="Z3684" s="75">
        <v>0.46834799999999999</v>
      </c>
      <c r="AA3684" s="33">
        <v>0.91636501014807048</v>
      </c>
      <c r="AB3684" s="33">
        <v>0.92039099999999996</v>
      </c>
      <c r="AC3684" s="45"/>
      <c r="AD3684" s="48">
        <f t="shared" si="979"/>
        <v>1327.88955623684</v>
      </c>
      <c r="AE3684" s="49">
        <f>IF(P3684&gt;90,0,AD3684*0.7^((1/cosd(P3684))^0.678))</f>
        <v>387.30259284006667</v>
      </c>
      <c r="AG3684" s="81">
        <f t="shared" si="980"/>
        <v>167.07430000129648</v>
      </c>
      <c r="AH3684" s="82">
        <f t="shared" si="981"/>
        <v>354.91054441826168</v>
      </c>
      <c r="AI3684" s="81">
        <f t="shared" si="982"/>
        <v>181.39239475145953</v>
      </c>
      <c r="AJ3684" s="82">
        <f t="shared" si="983"/>
        <v>356.46982072666179</v>
      </c>
    </row>
    <row r="3685" spans="9:36" ht="23.5" x14ac:dyDescent="0.35">
      <c r="I3685" s="57" t="s">
        <v>3696</v>
      </c>
      <c r="J3685" s="58">
        <f t="shared" si="985"/>
        <v>154</v>
      </c>
      <c r="K3685" s="58">
        <f t="shared" si="984"/>
        <v>8</v>
      </c>
      <c r="L3685" s="58">
        <f t="shared" si="972"/>
        <v>2.1719086863944117</v>
      </c>
      <c r="M3685" s="59">
        <f t="shared" si="973"/>
        <v>6.6368651447732399</v>
      </c>
      <c r="N3685" s="59">
        <f t="shared" si="974"/>
        <v>-80.447022828401401</v>
      </c>
      <c r="O3685" s="59">
        <f t="shared" si="975"/>
        <v>22.302275307121349</v>
      </c>
      <c r="P3685" s="59">
        <f t="shared" si="976"/>
        <v>69.36357121120146</v>
      </c>
      <c r="Q3685" s="60">
        <f t="shared" si="977"/>
        <v>20.636428788798536</v>
      </c>
      <c r="R3685" s="59">
        <f t="shared" si="978"/>
        <v>-102.85926458457001</v>
      </c>
      <c r="S3685" s="61">
        <f t="shared" si="969"/>
        <v>0.86725440616303151</v>
      </c>
      <c r="U3685" s="13">
        <f t="shared" si="970"/>
        <v>69.36357121120146</v>
      </c>
      <c r="V3685" s="14">
        <f t="shared" si="971"/>
        <v>-102.85926458457001</v>
      </c>
      <c r="W3685" s="7">
        <v>69.378200000000007</v>
      </c>
      <c r="X3685" s="28">
        <v>-102.92270000000001</v>
      </c>
      <c r="Y3685" s="74">
        <v>0.60998478740707618</v>
      </c>
      <c r="Z3685" s="75">
        <v>0.651949</v>
      </c>
      <c r="AA3685" s="33">
        <v>0.86725440616303151</v>
      </c>
      <c r="AB3685" s="33">
        <v>0.87985599999999997</v>
      </c>
      <c r="AC3685" s="45"/>
      <c r="AD3685" s="48">
        <f t="shared" si="979"/>
        <v>1327.88955623684</v>
      </c>
      <c r="AE3685" s="49">
        <f>IF(P3685&gt;90,0,AD3685*0.7^((1/cosd(P3685))^0.678))</f>
        <v>644.18826059604294</v>
      </c>
      <c r="AG3685" s="81">
        <f t="shared" si="980"/>
        <v>392.94503918981144</v>
      </c>
      <c r="AH3685" s="82">
        <f t="shared" si="981"/>
        <v>558.67510740041746</v>
      </c>
      <c r="AI3685" s="81">
        <f t="shared" si="982"/>
        <v>419.97789230732963</v>
      </c>
      <c r="AJ3685" s="82">
        <f t="shared" si="983"/>
        <v>566.79290621499194</v>
      </c>
    </row>
    <row r="3686" spans="9:36" ht="23.5" x14ac:dyDescent="0.35">
      <c r="I3686" s="57" t="s">
        <v>3697</v>
      </c>
      <c r="J3686" s="58">
        <f t="shared" si="985"/>
        <v>154</v>
      </c>
      <c r="K3686" s="58">
        <f t="shared" si="984"/>
        <v>9</v>
      </c>
      <c r="L3686" s="58">
        <f t="shared" si="972"/>
        <v>2.1719086863944117</v>
      </c>
      <c r="M3686" s="59">
        <f t="shared" si="973"/>
        <v>7.6368651447732399</v>
      </c>
      <c r="N3686" s="59">
        <f t="shared" si="974"/>
        <v>-65.447022828401401</v>
      </c>
      <c r="O3686" s="59">
        <f t="shared" si="975"/>
        <v>22.302275307121349</v>
      </c>
      <c r="P3686" s="59">
        <f t="shared" si="976"/>
        <v>57.595314544805021</v>
      </c>
      <c r="Q3686" s="60">
        <f t="shared" si="977"/>
        <v>32.404685455194979</v>
      </c>
      <c r="R3686" s="59">
        <f t="shared" si="978"/>
        <v>-94.623950257367014</v>
      </c>
      <c r="S3686" s="61">
        <f t="shared" si="969"/>
        <v>0.83717930783757644</v>
      </c>
      <c r="U3686" s="13">
        <f t="shared" si="970"/>
        <v>57.595314544805021</v>
      </c>
      <c r="V3686" s="14">
        <f t="shared" si="971"/>
        <v>-94.623950257367014</v>
      </c>
      <c r="W3686" s="7">
        <v>57.628</v>
      </c>
      <c r="X3686" s="28">
        <v>-94.697900000000004</v>
      </c>
      <c r="Y3686" s="74">
        <v>0.76571218959294696</v>
      </c>
      <c r="Z3686" s="75">
        <v>0.80156499999999997</v>
      </c>
      <c r="AA3686" s="33">
        <v>0.83717930783757644</v>
      </c>
      <c r="AB3686" s="33">
        <v>0.86195500000000003</v>
      </c>
      <c r="AC3686" s="45"/>
      <c r="AD3686" s="48">
        <f t="shared" si="979"/>
        <v>1327.88955623684</v>
      </c>
      <c r="AE3686" s="49">
        <f>IF(P3686&gt;90,0,AD3686*0.7^((1/cosd(P3686))^0.678))</f>
        <v>770.39128275027497</v>
      </c>
      <c r="AG3686" s="81">
        <f t="shared" si="980"/>
        <v>589.8979959580322</v>
      </c>
      <c r="AH3686" s="82">
        <f t="shared" si="981"/>
        <v>644.95564085697788</v>
      </c>
      <c r="AI3686" s="81">
        <f t="shared" si="982"/>
        <v>617.51868855772409</v>
      </c>
      <c r="AJ3686" s="82">
        <f t="shared" si="983"/>
        <v>664.04261812301331</v>
      </c>
    </row>
    <row r="3687" spans="9:36" ht="23.5" x14ac:dyDescent="0.35">
      <c r="I3687" s="57" t="s">
        <v>3698</v>
      </c>
      <c r="J3687" s="58">
        <f t="shared" si="985"/>
        <v>154</v>
      </c>
      <c r="K3687" s="58">
        <f t="shared" si="984"/>
        <v>10</v>
      </c>
      <c r="L3687" s="58">
        <f t="shared" si="972"/>
        <v>2.1719086863944117</v>
      </c>
      <c r="M3687" s="59">
        <f t="shared" si="973"/>
        <v>8.6368651447732407</v>
      </c>
      <c r="N3687" s="59">
        <f t="shared" si="974"/>
        <v>-50.447022828401387</v>
      </c>
      <c r="O3687" s="59">
        <f t="shared" si="975"/>
        <v>22.302275307121349</v>
      </c>
      <c r="P3687" s="59">
        <f t="shared" si="976"/>
        <v>45.690111673885248</v>
      </c>
      <c r="Q3687" s="60">
        <f t="shared" si="977"/>
        <v>44.309888326114752</v>
      </c>
      <c r="R3687" s="59">
        <f t="shared" si="978"/>
        <v>-85.492020261734339</v>
      </c>
      <c r="S3687" s="61">
        <f t="shared" si="969"/>
        <v>0.83896195262959172</v>
      </c>
      <c r="U3687" s="13">
        <f t="shared" si="970"/>
        <v>45.690111673885248</v>
      </c>
      <c r="V3687" s="14">
        <f t="shared" si="971"/>
        <v>-85.492020261734339</v>
      </c>
      <c r="W3687" s="7">
        <v>45.730400000000003</v>
      </c>
      <c r="X3687" s="28">
        <v>-85.586500000000001</v>
      </c>
      <c r="Y3687" s="74">
        <v>0.88549380913594078</v>
      </c>
      <c r="Z3687" s="75">
        <v>0.90931399999999996</v>
      </c>
      <c r="AA3687" s="33">
        <v>0.83896195262959172</v>
      </c>
      <c r="AB3687" s="33">
        <v>0.87411700000000003</v>
      </c>
      <c r="AC3687" s="45"/>
      <c r="AD3687" s="48">
        <f t="shared" si="979"/>
        <v>1327.88955623684</v>
      </c>
      <c r="AE3687" s="49">
        <f>IF(P3687&gt;90,0,AD3687*0.7^((1/cosd(P3687))^0.678))</f>
        <v>842.5650660367221</v>
      </c>
      <c r="AG3687" s="81">
        <f t="shared" si="980"/>
        <v>746.08614976973251</v>
      </c>
      <c r="AH3687" s="82">
        <f t="shared" si="981"/>
        <v>706.88003301964932</v>
      </c>
      <c r="AI3687" s="81">
        <f t="shared" si="982"/>
        <v>766.15621045811588</v>
      </c>
      <c r="AJ3687" s="82">
        <f t="shared" si="983"/>
        <v>736.50044782882139</v>
      </c>
    </row>
    <row r="3688" spans="9:36" ht="23.5" x14ac:dyDescent="0.35">
      <c r="I3688" s="57" t="s">
        <v>3699</v>
      </c>
      <c r="J3688" s="58">
        <f t="shared" si="985"/>
        <v>154</v>
      </c>
      <c r="K3688" s="58">
        <f t="shared" si="984"/>
        <v>11</v>
      </c>
      <c r="L3688" s="58">
        <f t="shared" si="972"/>
        <v>2.1719086863944117</v>
      </c>
      <c r="M3688" s="59">
        <f t="shared" si="973"/>
        <v>9.6368651447732407</v>
      </c>
      <c r="N3688" s="59">
        <f t="shared" si="974"/>
        <v>-35.447022828401387</v>
      </c>
      <c r="O3688" s="59">
        <f t="shared" si="975"/>
        <v>22.302275307121349</v>
      </c>
      <c r="P3688" s="59">
        <f t="shared" si="976"/>
        <v>33.974974598174541</v>
      </c>
      <c r="Q3688" s="60">
        <f t="shared" si="977"/>
        <v>56.025025401825459</v>
      </c>
      <c r="R3688" s="59">
        <f t="shared" si="978"/>
        <v>-73.772445091908764</v>
      </c>
      <c r="S3688" s="61">
        <f t="shared" si="969"/>
        <v>0.87181429817167078</v>
      </c>
      <c r="U3688" s="13">
        <f t="shared" si="970"/>
        <v>33.974974598174541</v>
      </c>
      <c r="V3688" s="14">
        <f t="shared" si="971"/>
        <v>-73.772445091908764</v>
      </c>
      <c r="W3688" s="7">
        <v>34.0154</v>
      </c>
      <c r="X3688" s="28">
        <v>-73.908000000000001</v>
      </c>
      <c r="Y3688" s="74">
        <v>0.96314486243435715</v>
      </c>
      <c r="Z3688" s="75">
        <v>0.97327200000000003</v>
      </c>
      <c r="AA3688" s="33">
        <v>0.87181429817167078</v>
      </c>
      <c r="AB3688" s="33">
        <v>0.90942100000000003</v>
      </c>
      <c r="AC3688" s="45"/>
      <c r="AD3688" s="48">
        <f t="shared" si="979"/>
        <v>1327.88955623684</v>
      </c>
      <c r="AE3688" s="49">
        <f>IF(P3688&gt;90,0,AD3688*0.7^((1/cosd(P3688))^0.678))</f>
        <v>885.72311485894636</v>
      </c>
      <c r="AG3688" s="81">
        <f t="shared" si="980"/>
        <v>853.07966761575017</v>
      </c>
      <c r="AH3688" s="82">
        <f t="shared" si="981"/>
        <v>772.18607575517842</v>
      </c>
      <c r="AI3688" s="81">
        <f t="shared" si="982"/>
        <v>862.04950744499649</v>
      </c>
      <c r="AJ3688" s="82">
        <f t="shared" si="983"/>
        <v>805.49520083813786</v>
      </c>
    </row>
    <row r="3689" spans="9:36" ht="23.5" x14ac:dyDescent="0.35">
      <c r="I3689" s="57" t="s">
        <v>3700</v>
      </c>
      <c r="J3689" s="58">
        <f t="shared" si="985"/>
        <v>154</v>
      </c>
      <c r="K3689" s="58">
        <f t="shared" si="984"/>
        <v>12</v>
      </c>
      <c r="L3689" s="58">
        <f t="shared" si="972"/>
        <v>2.1719086863944117</v>
      </c>
      <c r="M3689" s="59">
        <f t="shared" si="973"/>
        <v>10.636865144773241</v>
      </c>
      <c r="N3689" s="59">
        <f t="shared" si="974"/>
        <v>-20.447022828401387</v>
      </c>
      <c r="O3689" s="59">
        <f t="shared" si="975"/>
        <v>22.302275307121349</v>
      </c>
      <c r="P3689" s="59">
        <f t="shared" si="976"/>
        <v>23.188447056755393</v>
      </c>
      <c r="Q3689" s="60">
        <f t="shared" si="977"/>
        <v>66.811552943244607</v>
      </c>
      <c r="R3689" s="59">
        <f t="shared" si="978"/>
        <v>-55.168314613304752</v>
      </c>
      <c r="S3689" s="61">
        <f t="shared" si="969"/>
        <v>0.92183944041898613</v>
      </c>
      <c r="U3689" s="13">
        <f t="shared" si="970"/>
        <v>23.188447056755393</v>
      </c>
      <c r="V3689" s="14">
        <f t="shared" si="971"/>
        <v>-55.168314613304752</v>
      </c>
      <c r="W3689" s="7">
        <v>23.215399999999999</v>
      </c>
      <c r="X3689" s="28">
        <v>-55.394000000000005</v>
      </c>
      <c r="Y3689" s="74">
        <v>0.99758097900943399</v>
      </c>
      <c r="Z3689" s="75">
        <v>0.99831599999999998</v>
      </c>
      <c r="AA3689" s="33">
        <v>0.92183944041898613</v>
      </c>
      <c r="AB3689" s="33">
        <v>0.94868399999999997</v>
      </c>
      <c r="AC3689" s="45"/>
      <c r="AD3689" s="48">
        <f t="shared" si="979"/>
        <v>1327.88955623684</v>
      </c>
      <c r="AE3689" s="49">
        <f>IF(P3689&gt;90,0,AD3689*0.7^((1/cosd(P3689))^0.678))</f>
        <v>910.23971751872284</v>
      </c>
      <c r="AG3689" s="81">
        <f t="shared" si="980"/>
        <v>908.03782853559812</v>
      </c>
      <c r="AH3689" s="82">
        <f t="shared" si="981"/>
        <v>839.09487184459545</v>
      </c>
      <c r="AI3689" s="81">
        <f t="shared" si="982"/>
        <v>908.70687383442134</v>
      </c>
      <c r="AJ3689" s="82">
        <f t="shared" si="983"/>
        <v>863.52985617453203</v>
      </c>
    </row>
    <row r="3690" spans="9:36" ht="23.5" x14ac:dyDescent="0.35">
      <c r="I3690" s="57" t="s">
        <v>3701</v>
      </c>
      <c r="J3690" s="58">
        <f t="shared" si="985"/>
        <v>154</v>
      </c>
      <c r="K3690" s="58">
        <f t="shared" si="984"/>
        <v>13</v>
      </c>
      <c r="L3690" s="58">
        <f t="shared" si="972"/>
        <v>2.1719086863944117</v>
      </c>
      <c r="M3690" s="59">
        <f t="shared" si="973"/>
        <v>11.636865144773241</v>
      </c>
      <c r="N3690" s="59">
        <f t="shared" si="974"/>
        <v>-5.4470228284013888</v>
      </c>
      <c r="O3690" s="59">
        <f t="shared" si="975"/>
        <v>22.302275307121349</v>
      </c>
      <c r="P3690" s="59">
        <f t="shared" si="976"/>
        <v>15.801879583427093</v>
      </c>
      <c r="Q3690" s="60">
        <f t="shared" si="977"/>
        <v>74.198120416572905</v>
      </c>
      <c r="R3690" s="59">
        <f t="shared" si="978"/>
        <v>-18.815039715009789</v>
      </c>
      <c r="S3690" s="61">
        <f t="shared" si="969"/>
        <v>0.96968317093421219</v>
      </c>
      <c r="U3690" s="13">
        <f t="shared" si="970"/>
        <v>15.801879583427093</v>
      </c>
      <c r="V3690" s="14">
        <f t="shared" si="971"/>
        <v>-18.815039715009789</v>
      </c>
      <c r="W3690" s="7">
        <v>15.780099999999999</v>
      </c>
      <c r="X3690" s="28">
        <v>-19.171999999999997</v>
      </c>
      <c r="Y3690" s="74">
        <v>0.99275416133427274</v>
      </c>
      <c r="Z3690" s="75">
        <v>0.99346000000000001</v>
      </c>
      <c r="AA3690" s="33">
        <v>0.96968317093421219</v>
      </c>
      <c r="AB3690" s="33">
        <v>0.971777</v>
      </c>
      <c r="AC3690" s="45"/>
      <c r="AD3690" s="48">
        <f t="shared" si="979"/>
        <v>1327.88955623684</v>
      </c>
      <c r="AE3690" s="49">
        <f>IF(P3690&gt;90,0,AD3690*0.7^((1/cosd(P3690))^0.678))</f>
        <v>920.7904742351983</v>
      </c>
      <c r="AG3690" s="81">
        <f t="shared" si="980"/>
        <v>914.11857501395161</v>
      </c>
      <c r="AH3690" s="82">
        <f t="shared" si="981"/>
        <v>892.87502682240415</v>
      </c>
      <c r="AI3690" s="81">
        <f t="shared" si="982"/>
        <v>914.76850453370014</v>
      </c>
      <c r="AJ3690" s="82">
        <f t="shared" si="983"/>
        <v>894.80300468085829</v>
      </c>
    </row>
    <row r="3691" spans="9:36" ht="23.5" x14ac:dyDescent="0.35">
      <c r="I3691" s="57" t="s">
        <v>3702</v>
      </c>
      <c r="J3691" s="58">
        <f t="shared" si="985"/>
        <v>154</v>
      </c>
      <c r="K3691" s="58">
        <f t="shared" si="984"/>
        <v>14</v>
      </c>
      <c r="L3691" s="58">
        <f t="shared" si="972"/>
        <v>2.1719086863944117</v>
      </c>
      <c r="M3691" s="59">
        <f t="shared" si="973"/>
        <v>12.636865144773241</v>
      </c>
      <c r="N3691" s="59">
        <f t="shared" si="974"/>
        <v>9.5529771715986112</v>
      </c>
      <c r="O3691" s="59">
        <f t="shared" si="975"/>
        <v>22.302275307121349</v>
      </c>
      <c r="P3691" s="59">
        <f t="shared" si="976"/>
        <v>17.189087398095261</v>
      </c>
      <c r="Q3691" s="60">
        <f t="shared" si="977"/>
        <v>72.810912601904732</v>
      </c>
      <c r="R3691" s="59">
        <f t="shared" si="978"/>
        <v>31.303032692316989</v>
      </c>
      <c r="S3691" s="61">
        <f t="shared" si="969"/>
        <v>0.99754862915495468</v>
      </c>
      <c r="U3691" s="13">
        <f t="shared" si="970"/>
        <v>17.189087398095261</v>
      </c>
      <c r="V3691" s="14">
        <f t="shared" si="971"/>
        <v>31.303032692316989</v>
      </c>
      <c r="W3691" s="7">
        <v>17.1005</v>
      </c>
      <c r="X3691" s="28">
        <v>31.103000000000009</v>
      </c>
      <c r="Y3691" s="74">
        <v>0.95789407335182619</v>
      </c>
      <c r="Z3691" s="75">
        <v>0.93710800000000005</v>
      </c>
      <c r="AA3691" s="33">
        <v>0.99754862915495468</v>
      </c>
      <c r="AB3691" s="33">
        <v>0.99626400000000004</v>
      </c>
      <c r="AC3691" s="45"/>
      <c r="AD3691" s="48">
        <f t="shared" si="979"/>
        <v>1327.88955623684</v>
      </c>
      <c r="AE3691" s="49">
        <f>IF(P3691&gt;90,0,AD3691*0.7^((1/cosd(P3691))^0.678))</f>
        <v>919.14914314534644</v>
      </c>
      <c r="AG3691" s="81">
        <f t="shared" si="980"/>
        <v>880.44751674533666</v>
      </c>
      <c r="AH3691" s="82">
        <f t="shared" si="981"/>
        <v>916.89596773359153</v>
      </c>
      <c r="AI3691" s="81">
        <f t="shared" si="982"/>
        <v>861.34201523464935</v>
      </c>
      <c r="AJ3691" s="82">
        <f t="shared" si="983"/>
        <v>915.71520194655545</v>
      </c>
    </row>
    <row r="3692" spans="9:36" ht="23.5" x14ac:dyDescent="0.35">
      <c r="I3692" s="57" t="s">
        <v>3703</v>
      </c>
      <c r="J3692" s="58">
        <f t="shared" si="985"/>
        <v>154</v>
      </c>
      <c r="K3692" s="58">
        <f t="shared" si="984"/>
        <v>15</v>
      </c>
      <c r="L3692" s="58">
        <f t="shared" si="972"/>
        <v>2.1719086863944117</v>
      </c>
      <c r="M3692" s="59">
        <f t="shared" si="973"/>
        <v>13.636865144773241</v>
      </c>
      <c r="N3692" s="59">
        <f t="shared" si="974"/>
        <v>24.552977171598613</v>
      </c>
      <c r="O3692" s="59">
        <f t="shared" si="975"/>
        <v>22.302275307121349</v>
      </c>
      <c r="P3692" s="59">
        <f t="shared" si="976"/>
        <v>25.965211694800981</v>
      </c>
      <c r="Q3692" s="60">
        <f t="shared" si="977"/>
        <v>64.034788305199015</v>
      </c>
      <c r="R3692" s="59">
        <f t="shared" si="978"/>
        <v>61.412862572045903</v>
      </c>
      <c r="S3692" s="61">
        <f t="shared" si="969"/>
        <v>0.99231834814360698</v>
      </c>
      <c r="U3692" s="13">
        <f t="shared" si="970"/>
        <v>25.965211694800981</v>
      </c>
      <c r="V3692" s="14">
        <f t="shared" si="971"/>
        <v>61.412862572045903</v>
      </c>
      <c r="W3692" s="7">
        <v>25.853100000000001</v>
      </c>
      <c r="X3692" s="28">
        <v>61.367999999999995</v>
      </c>
      <c r="Y3692" s="74">
        <v>0.90753141178293451</v>
      </c>
      <c r="Z3692" s="75">
        <v>0.86586700000000005</v>
      </c>
      <c r="AA3692" s="33">
        <v>0.99231834814360698</v>
      </c>
      <c r="AB3692" s="33">
        <v>0.98914599999999997</v>
      </c>
      <c r="AC3692" s="45"/>
      <c r="AD3692" s="48">
        <f t="shared" si="979"/>
        <v>1327.88955623684</v>
      </c>
      <c r="AE3692" s="49">
        <f>IF(P3692&gt;90,0,AD3692*0.7^((1/cosd(P3692))^0.678))</f>
        <v>905.04869552304547</v>
      </c>
      <c r="AG3692" s="81">
        <f t="shared" si="980"/>
        <v>821.36012038033266</v>
      </c>
      <c r="AH3692" s="82">
        <f t="shared" si="981"/>
        <v>898.09642653095477</v>
      </c>
      <c r="AI3692" s="81">
        <f t="shared" si="982"/>
        <v>783.65179884645283</v>
      </c>
      <c r="AJ3692" s="82">
        <f t="shared" si="983"/>
        <v>895.22529698183826</v>
      </c>
    </row>
    <row r="3693" spans="9:36" ht="23.5" x14ac:dyDescent="0.35">
      <c r="I3693" s="57" t="s">
        <v>3704</v>
      </c>
      <c r="J3693" s="58">
        <f t="shared" si="985"/>
        <v>154</v>
      </c>
      <c r="K3693" s="58">
        <f t="shared" si="984"/>
        <v>16</v>
      </c>
      <c r="L3693" s="58">
        <f t="shared" si="972"/>
        <v>2.1719086863944117</v>
      </c>
      <c r="M3693" s="59">
        <f t="shared" si="973"/>
        <v>14.636865144773241</v>
      </c>
      <c r="N3693" s="59">
        <f t="shared" si="974"/>
        <v>39.552977171598613</v>
      </c>
      <c r="O3693" s="59">
        <f t="shared" si="975"/>
        <v>22.302275307121349</v>
      </c>
      <c r="P3693" s="59">
        <f t="shared" si="976"/>
        <v>37.134532573281327</v>
      </c>
      <c r="Q3693" s="60">
        <f t="shared" si="977"/>
        <v>52.865467426718673</v>
      </c>
      <c r="R3693" s="59">
        <f t="shared" si="978"/>
        <v>77.402695846619409</v>
      </c>
      <c r="S3693" s="61">
        <f t="shared" si="969"/>
        <v>0.94622936559708537</v>
      </c>
      <c r="U3693" s="13">
        <f t="shared" si="970"/>
        <v>37.134532573281327</v>
      </c>
      <c r="V3693" s="14">
        <f t="shared" si="971"/>
        <v>77.402695846619409</v>
      </c>
      <c r="W3693" s="7">
        <v>37.012300000000003</v>
      </c>
      <c r="X3693" s="28">
        <v>77.399999999999977</v>
      </c>
      <c r="Y3693" s="74">
        <v>0.86035462270845309</v>
      </c>
      <c r="Z3693" s="75">
        <v>0.81737599999999999</v>
      </c>
      <c r="AA3693" s="33">
        <v>0.94622936559708537</v>
      </c>
      <c r="AB3693" s="33">
        <v>0.93076800000000004</v>
      </c>
      <c r="AC3693" s="45"/>
      <c r="AD3693" s="48">
        <f t="shared" si="979"/>
        <v>1327.88955623684</v>
      </c>
      <c r="AE3693" s="49">
        <f>IF(P3693&gt;90,0,AD3693*0.7^((1/cosd(P3693))^0.678))</f>
        <v>876.05874428790366</v>
      </c>
      <c r="AG3693" s="81">
        <f t="shared" si="980"/>
        <v>753.72119041226051</v>
      </c>
      <c r="AH3693" s="82">
        <f t="shared" si="981"/>
        <v>828.95250983332232</v>
      </c>
      <c r="AI3693" s="81">
        <f t="shared" si="982"/>
        <v>716.06939217106958</v>
      </c>
      <c r="AJ3693" s="82">
        <f t="shared" si="983"/>
        <v>815.4074453033636</v>
      </c>
    </row>
    <row r="3694" spans="9:36" ht="23.5" x14ac:dyDescent="0.35">
      <c r="I3694" s="57" t="s">
        <v>3705</v>
      </c>
      <c r="J3694" s="58">
        <f t="shared" si="985"/>
        <v>154</v>
      </c>
      <c r="K3694" s="58">
        <f t="shared" si="984"/>
        <v>17</v>
      </c>
      <c r="L3694" s="58">
        <f t="shared" si="972"/>
        <v>2.1719086863944117</v>
      </c>
      <c r="M3694" s="59">
        <f t="shared" si="973"/>
        <v>15.636865144773241</v>
      </c>
      <c r="N3694" s="59">
        <f t="shared" si="974"/>
        <v>54.552977171598613</v>
      </c>
      <c r="O3694" s="59">
        <f t="shared" si="975"/>
        <v>22.302275307121349</v>
      </c>
      <c r="P3694" s="59">
        <f t="shared" si="976"/>
        <v>48.947110407673101</v>
      </c>
      <c r="Q3694" s="60">
        <f t="shared" si="977"/>
        <v>41.052889592326899</v>
      </c>
      <c r="R3694" s="59">
        <f t="shared" si="978"/>
        <v>88.152771736600471</v>
      </c>
      <c r="S3694" s="61">
        <f t="shared" si="969"/>
        <v>0.85672939524362701</v>
      </c>
      <c r="U3694" s="13">
        <f t="shared" si="970"/>
        <v>48.947110407673101</v>
      </c>
      <c r="V3694" s="14">
        <f t="shared" si="971"/>
        <v>88.152771736600471</v>
      </c>
      <c r="W3694" s="7">
        <v>48.814700000000002</v>
      </c>
      <c r="X3694" s="28">
        <v>88.161000000000001</v>
      </c>
      <c r="Y3694" s="74">
        <v>0.8350703113638217</v>
      </c>
      <c r="Z3694" s="75">
        <v>0.80227400000000004</v>
      </c>
      <c r="AA3694" s="33">
        <v>0.85672939524362701</v>
      </c>
      <c r="AB3694" s="33">
        <v>0.82861799999999997</v>
      </c>
      <c r="AC3694" s="45"/>
      <c r="AD3694" s="48">
        <f t="shared" si="979"/>
        <v>1327.88955623684</v>
      </c>
      <c r="AE3694" s="49">
        <f>IF(P3694&gt;90,0,AD3694*0.7^((1/cosd(P3694))^0.678))</f>
        <v>826.35506809729577</v>
      </c>
      <c r="AG3694" s="81">
        <f t="shared" si="980"/>
        <v>690.06458401308089</v>
      </c>
      <c r="AH3694" s="82">
        <f t="shared" si="981"/>
        <v>707.96267774750243</v>
      </c>
      <c r="AI3694" s="81">
        <f t="shared" si="982"/>
        <v>662.96318590268993</v>
      </c>
      <c r="AJ3694" s="82">
        <f t="shared" si="983"/>
        <v>684.73268381664502</v>
      </c>
    </row>
    <row r="3695" spans="9:36" ht="23.5" x14ac:dyDescent="0.35">
      <c r="I3695" s="57" t="s">
        <v>3706</v>
      </c>
      <c r="J3695" s="58">
        <f t="shared" si="985"/>
        <v>154</v>
      </c>
      <c r="K3695" s="58">
        <f t="shared" si="984"/>
        <v>18</v>
      </c>
      <c r="L3695" s="58">
        <f t="shared" si="972"/>
        <v>2.1719086863944117</v>
      </c>
      <c r="M3695" s="59">
        <f t="shared" si="973"/>
        <v>16.636865144773239</v>
      </c>
      <c r="N3695" s="59">
        <f t="shared" si="974"/>
        <v>69.552977171598585</v>
      </c>
      <c r="O3695" s="59">
        <f t="shared" si="975"/>
        <v>22.302275307121349</v>
      </c>
      <c r="P3695" s="59">
        <f t="shared" si="976"/>
        <v>60.840790851220042</v>
      </c>
      <c r="Q3695" s="60">
        <f t="shared" si="977"/>
        <v>29.159209148779951</v>
      </c>
      <c r="R3695" s="59">
        <f t="shared" si="978"/>
        <v>96.922396414082172</v>
      </c>
      <c r="S3695" s="61">
        <f t="shared" si="969"/>
        <v>0.72626325344525944</v>
      </c>
      <c r="U3695" s="13">
        <f t="shared" si="970"/>
        <v>60.840790851220042</v>
      </c>
      <c r="V3695" s="14">
        <f t="shared" si="971"/>
        <v>96.922396414082172</v>
      </c>
      <c r="W3695" s="7">
        <v>60.694200000000002</v>
      </c>
      <c r="X3695" s="28">
        <v>96.932000000000016</v>
      </c>
      <c r="Y3695" s="74">
        <v>0.84258093117141952</v>
      </c>
      <c r="Z3695" s="75">
        <v>0.82406299999999999</v>
      </c>
      <c r="AA3695" s="33">
        <v>0.72626325344525944</v>
      </c>
      <c r="AB3695" s="33">
        <v>0.69052199999999997</v>
      </c>
      <c r="AC3695" s="45"/>
      <c r="AD3695" s="48">
        <f t="shared" si="979"/>
        <v>1327.88955623684</v>
      </c>
      <c r="AE3695" s="49">
        <f>IF(P3695&gt;90,0,AD3695*0.7^((1/cosd(P3695))^0.678))</f>
        <v>742.93091773324829</v>
      </c>
      <c r="AG3695" s="81">
        <f t="shared" si="980"/>
        <v>625.97942445971762</v>
      </c>
      <c r="AH3695" s="82">
        <f t="shared" si="981"/>
        <v>539.56342539802131</v>
      </c>
      <c r="AI3695" s="81">
        <f t="shared" si="982"/>
        <v>612.22188086001381</v>
      </c>
      <c r="AJ3695" s="82">
        <f t="shared" si="983"/>
        <v>513.01014317499801</v>
      </c>
    </row>
    <row r="3696" spans="9:36" ht="23.5" x14ac:dyDescent="0.35">
      <c r="I3696" s="57" t="s">
        <v>3707</v>
      </c>
      <c r="J3696" s="58">
        <f t="shared" si="985"/>
        <v>154</v>
      </c>
      <c r="K3696" s="58">
        <f t="shared" si="984"/>
        <v>19</v>
      </c>
      <c r="L3696" s="58">
        <f t="shared" si="972"/>
        <v>2.1719086863944117</v>
      </c>
      <c r="M3696" s="59">
        <f t="shared" si="973"/>
        <v>17.636865144773239</v>
      </c>
      <c r="N3696" s="59">
        <f t="shared" si="974"/>
        <v>84.552977171598585</v>
      </c>
      <c r="O3696" s="59">
        <f t="shared" si="975"/>
        <v>22.302275307121349</v>
      </c>
      <c r="P3696" s="59">
        <f t="shared" si="976"/>
        <v>72.529152068493673</v>
      </c>
      <c r="Q3696" s="60">
        <f t="shared" si="977"/>
        <v>17.470847931506327</v>
      </c>
      <c r="R3696" s="59">
        <f t="shared" si="978"/>
        <v>105.08116782300671</v>
      </c>
      <c r="S3696" s="61">
        <f t="shared" si="969"/>
        <v>0.56256902523500019</v>
      </c>
      <c r="U3696" s="13">
        <f t="shared" si="970"/>
        <v>72.529152068493673</v>
      </c>
      <c r="V3696" s="14">
        <f t="shared" si="971"/>
        <v>105.08116782300671</v>
      </c>
      <c r="W3696" s="7">
        <v>72.356800000000007</v>
      </c>
      <c r="X3696" s="28">
        <v>105.08800000000002</v>
      </c>
      <c r="Y3696" s="74">
        <v>0.87957287723206767</v>
      </c>
      <c r="Z3696" s="75">
        <v>0.87442399999999998</v>
      </c>
      <c r="AA3696" s="33">
        <v>0.56256902523500019</v>
      </c>
      <c r="AB3696" s="33">
        <v>0.53742599999999996</v>
      </c>
      <c r="AC3696" s="45"/>
      <c r="AD3696" s="48">
        <f t="shared" si="979"/>
        <v>1327.88955623684</v>
      </c>
      <c r="AE3696" s="49">
        <f>IF(P3696&gt;90,0,AD3696*0.7^((1/cosd(P3696))^0.678))</f>
        <v>592.83352717092805</v>
      </c>
      <c r="AG3696" s="81">
        <f t="shared" si="980"/>
        <v>521.44029121336837</v>
      </c>
      <c r="AH3696" s="82">
        <f t="shared" si="981"/>
        <v>333.50977950717601</v>
      </c>
      <c r="AI3696" s="81">
        <f t="shared" si="982"/>
        <v>518.38786416291157</v>
      </c>
      <c r="AJ3696" s="82">
        <f t="shared" si="983"/>
        <v>318.60415117336316</v>
      </c>
    </row>
    <row r="3697" spans="9:36" ht="23.5" x14ac:dyDescent="0.35">
      <c r="I3697" s="57" t="s">
        <v>3708</v>
      </c>
      <c r="J3697" s="58">
        <f t="shared" si="985"/>
        <v>154</v>
      </c>
      <c r="K3697" s="58">
        <f t="shared" si="984"/>
        <v>20</v>
      </c>
      <c r="L3697" s="58">
        <f t="shared" si="972"/>
        <v>2.1719086863944117</v>
      </c>
      <c r="M3697" s="59">
        <f t="shared" si="973"/>
        <v>18.636865144773239</v>
      </c>
      <c r="N3697" s="59">
        <f t="shared" si="974"/>
        <v>99.552977171598585</v>
      </c>
      <c r="O3697" s="59">
        <f t="shared" si="975"/>
        <v>22.302275307121349</v>
      </c>
      <c r="P3697" s="59">
        <f t="shared" si="976"/>
        <v>83.774161668472686</v>
      </c>
      <c r="Q3697" s="60">
        <f t="shared" si="977"/>
        <v>6.2258383315273198</v>
      </c>
      <c r="R3697" s="59">
        <f t="shared" si="978"/>
        <v>113.39670192875539</v>
      </c>
      <c r="S3697" s="61">
        <f t="shared" si="969"/>
        <v>0.38173517070277141</v>
      </c>
      <c r="U3697" s="13">
        <f t="shared" si="970"/>
        <v>83.774161668472686</v>
      </c>
      <c r="V3697" s="14">
        <f t="shared" si="971"/>
        <v>113.39670192875539</v>
      </c>
      <c r="W3697" s="7">
        <v>83.519000000000005</v>
      </c>
      <c r="X3697" s="28">
        <v>113.39699999999999</v>
      </c>
      <c r="Y3697" s="74">
        <v>0.93061224835363587</v>
      </c>
      <c r="Z3697" s="75">
        <v>0</v>
      </c>
      <c r="AA3697" s="33">
        <v>0.38173517070277141</v>
      </c>
      <c r="AB3697" s="33">
        <v>0</v>
      </c>
      <c r="AC3697" s="45"/>
      <c r="AD3697" s="48">
        <f t="shared" si="979"/>
        <v>1327.88955623684</v>
      </c>
      <c r="AE3697" s="49">
        <f>IF(P3697&gt;90,0,AD3697*0.7^((1/cosd(P3697))^0.678))</f>
        <v>265.85446732920229</v>
      </c>
      <c r="AG3697" s="81">
        <f t="shared" si="980"/>
        <v>247.40742357608718</v>
      </c>
      <c r="AH3697" s="82">
        <f t="shared" si="981"/>
        <v>101.4860004680074</v>
      </c>
      <c r="AI3697" s="81">
        <f t="shared" si="982"/>
        <v>0</v>
      </c>
      <c r="AJ3697" s="82">
        <f t="shared" si="983"/>
        <v>0</v>
      </c>
    </row>
    <row r="3698" spans="9:36" ht="23.5" x14ac:dyDescent="0.35">
      <c r="I3698" s="57" t="s">
        <v>3709</v>
      </c>
      <c r="J3698" s="58">
        <f t="shared" si="985"/>
        <v>154</v>
      </c>
      <c r="K3698" s="58">
        <f t="shared" si="984"/>
        <v>21</v>
      </c>
      <c r="L3698" s="58">
        <f t="shared" si="972"/>
        <v>2.1719086863944117</v>
      </c>
      <c r="M3698" s="59">
        <f t="shared" si="973"/>
        <v>19.636865144773239</v>
      </c>
      <c r="N3698" s="59">
        <f t="shared" si="974"/>
        <v>114.55297717159858</v>
      </c>
      <c r="O3698" s="59">
        <f t="shared" si="975"/>
        <v>22.302275307121349</v>
      </c>
      <c r="P3698" s="59">
        <f t="shared" si="976"/>
        <v>94.301879760543159</v>
      </c>
      <c r="Q3698" s="60">
        <f t="shared" si="977"/>
        <v>-4.3018797605431631</v>
      </c>
      <c r="R3698" s="59">
        <f t="shared" si="978"/>
        <v>122.4442589511028</v>
      </c>
      <c r="S3698" s="61">
        <f t="shared" si="969"/>
        <v>0</v>
      </c>
      <c r="U3698" s="13">
        <f t="shared" si="970"/>
        <v>94.301879760543159</v>
      </c>
      <c r="V3698" s="14">
        <f t="shared" si="971"/>
        <v>122.4442589511028</v>
      </c>
      <c r="W3698" s="7">
        <v>94.170699999999997</v>
      </c>
      <c r="X3698" s="28">
        <v>122.435</v>
      </c>
      <c r="Y3698" s="74">
        <v>0</v>
      </c>
      <c r="Z3698" s="75">
        <v>0</v>
      </c>
      <c r="AA3698" s="33">
        <v>0</v>
      </c>
      <c r="AB3698" s="33">
        <v>0</v>
      </c>
      <c r="AC3698" s="45"/>
      <c r="AD3698" s="48">
        <f t="shared" si="979"/>
        <v>1327.88955623684</v>
      </c>
      <c r="AE3698" s="49">
        <f>IF(P3698&gt;90,0,AD3698*0.7^((1/cosd(P3698))^0.678))</f>
        <v>0</v>
      </c>
      <c r="AG3698" s="81">
        <f t="shared" si="980"/>
        <v>0</v>
      </c>
      <c r="AH3698" s="82">
        <f t="shared" si="981"/>
        <v>0</v>
      </c>
      <c r="AI3698" s="81">
        <f t="shared" si="982"/>
        <v>0</v>
      </c>
      <c r="AJ3698" s="82">
        <f t="shared" si="983"/>
        <v>0</v>
      </c>
    </row>
    <row r="3699" spans="9:36" ht="23.5" x14ac:dyDescent="0.35">
      <c r="I3699" s="57" t="s">
        <v>3710</v>
      </c>
      <c r="J3699" s="58">
        <f t="shared" si="985"/>
        <v>154</v>
      </c>
      <c r="K3699" s="58">
        <f t="shared" si="984"/>
        <v>22</v>
      </c>
      <c r="L3699" s="58">
        <f t="shared" si="972"/>
        <v>2.1719086863944117</v>
      </c>
      <c r="M3699" s="59">
        <f t="shared" si="973"/>
        <v>20.636865144773239</v>
      </c>
      <c r="N3699" s="59">
        <f t="shared" si="974"/>
        <v>129.55297717159857</v>
      </c>
      <c r="O3699" s="59">
        <f t="shared" si="975"/>
        <v>22.302275307121349</v>
      </c>
      <c r="P3699" s="59">
        <f t="shared" si="976"/>
        <v>103.7481421003436</v>
      </c>
      <c r="Q3699" s="60">
        <f t="shared" si="977"/>
        <v>-13.7481421003436</v>
      </c>
      <c r="R3699" s="59">
        <f t="shared" si="978"/>
        <v>132.74352699849419</v>
      </c>
      <c r="S3699" s="61">
        <f t="shared" si="969"/>
        <v>0</v>
      </c>
      <c r="U3699" s="13">
        <f t="shared" si="970"/>
        <v>103.7481421003436</v>
      </c>
      <c r="V3699" s="14">
        <f t="shared" si="971"/>
        <v>132.74352699849419</v>
      </c>
      <c r="W3699" s="7">
        <v>103.614</v>
      </c>
      <c r="X3699" s="28">
        <v>132.71899999999999</v>
      </c>
      <c r="Y3699" s="74">
        <v>0</v>
      </c>
      <c r="Z3699" s="75">
        <v>0</v>
      </c>
      <c r="AA3699" s="33">
        <v>0</v>
      </c>
      <c r="AB3699" s="33">
        <v>0</v>
      </c>
      <c r="AC3699" s="45"/>
      <c r="AD3699" s="48">
        <f t="shared" si="979"/>
        <v>1327.88955623684</v>
      </c>
      <c r="AE3699" s="49">
        <f>IF(P3699&gt;90,0,AD3699*0.7^((1/cosd(P3699))^0.678))</f>
        <v>0</v>
      </c>
      <c r="AG3699" s="81">
        <f t="shared" si="980"/>
        <v>0</v>
      </c>
      <c r="AH3699" s="82">
        <f t="shared" si="981"/>
        <v>0</v>
      </c>
      <c r="AI3699" s="81">
        <f t="shared" si="982"/>
        <v>0</v>
      </c>
      <c r="AJ3699" s="82">
        <f t="shared" si="983"/>
        <v>0</v>
      </c>
    </row>
    <row r="3700" spans="9:36" ht="23.5" x14ac:dyDescent="0.35">
      <c r="I3700" s="57" t="s">
        <v>3711</v>
      </c>
      <c r="J3700" s="58">
        <f t="shared" si="985"/>
        <v>154</v>
      </c>
      <c r="K3700" s="58">
        <f t="shared" si="984"/>
        <v>23</v>
      </c>
      <c r="L3700" s="58">
        <f t="shared" si="972"/>
        <v>2.1719086863944117</v>
      </c>
      <c r="M3700" s="59">
        <f t="shared" si="973"/>
        <v>21.636865144773239</v>
      </c>
      <c r="N3700" s="59">
        <f t="shared" si="974"/>
        <v>144.55297717159857</v>
      </c>
      <c r="O3700" s="59">
        <f t="shared" si="975"/>
        <v>22.302275307121349</v>
      </c>
      <c r="P3700" s="59">
        <f t="shared" si="976"/>
        <v>111.61681089202339</v>
      </c>
      <c r="Q3700" s="60">
        <f t="shared" si="977"/>
        <v>-21.616810892023384</v>
      </c>
      <c r="R3700" s="59">
        <f t="shared" si="978"/>
        <v>144.74902427824796</v>
      </c>
      <c r="S3700" s="61">
        <f t="shared" si="969"/>
        <v>0</v>
      </c>
      <c r="U3700" s="13">
        <f t="shared" si="970"/>
        <v>111.61681089202339</v>
      </c>
      <c r="V3700" s="14">
        <f t="shared" si="971"/>
        <v>144.74902427824796</v>
      </c>
      <c r="W3700" s="7">
        <v>111.48399999999999</v>
      </c>
      <c r="X3700" s="28">
        <v>144.70100000000002</v>
      </c>
      <c r="Y3700" s="74">
        <v>0</v>
      </c>
      <c r="Z3700" s="75">
        <v>0</v>
      </c>
      <c r="AA3700" s="33">
        <v>0</v>
      </c>
      <c r="AB3700" s="33">
        <v>0</v>
      </c>
      <c r="AC3700" s="45"/>
      <c r="AD3700" s="48">
        <f t="shared" si="979"/>
        <v>1327.88955623684</v>
      </c>
      <c r="AE3700" s="49">
        <f>IF(P3700&gt;90,0,AD3700*0.7^((1/cosd(P3700))^0.678))</f>
        <v>0</v>
      </c>
      <c r="AG3700" s="81">
        <f t="shared" si="980"/>
        <v>0</v>
      </c>
      <c r="AH3700" s="82">
        <f t="shared" si="981"/>
        <v>0</v>
      </c>
      <c r="AI3700" s="81">
        <f t="shared" si="982"/>
        <v>0</v>
      </c>
      <c r="AJ3700" s="82">
        <f t="shared" si="983"/>
        <v>0</v>
      </c>
    </row>
    <row r="3701" spans="9:36" ht="23.5" x14ac:dyDescent="0.35">
      <c r="I3701" s="57" t="s">
        <v>3712</v>
      </c>
      <c r="J3701" s="58">
        <f t="shared" si="985"/>
        <v>155</v>
      </c>
      <c r="K3701" s="58">
        <f t="shared" si="984"/>
        <v>0</v>
      </c>
      <c r="L3701" s="58">
        <f t="shared" si="972"/>
        <v>2.0105970434028562</v>
      </c>
      <c r="M3701" s="59">
        <f t="shared" si="973"/>
        <v>-1.3658233826099526</v>
      </c>
      <c r="N3701" s="59">
        <f t="shared" si="974"/>
        <v>-200.48735073914929</v>
      </c>
      <c r="O3701" s="59">
        <f t="shared" si="975"/>
        <v>22.423706683580182</v>
      </c>
      <c r="P3701" s="59">
        <f t="shared" si="976"/>
        <v>117.1524161224753</v>
      </c>
      <c r="Q3701" s="60">
        <f t="shared" si="977"/>
        <v>-27.152416122475287</v>
      </c>
      <c r="R3701" s="59">
        <f t="shared" si="978"/>
        <v>-158.67808535030656</v>
      </c>
      <c r="S3701" s="61">
        <f t="shared" si="969"/>
        <v>0</v>
      </c>
      <c r="U3701" s="13">
        <f t="shared" si="970"/>
        <v>117.1524161224753</v>
      </c>
      <c r="V3701" s="14">
        <f t="shared" si="971"/>
        <v>-158.67808535030656</v>
      </c>
      <c r="W3701" s="7">
        <v>117.15300000000001</v>
      </c>
      <c r="X3701" s="28">
        <v>158.596</v>
      </c>
      <c r="Y3701" s="74">
        <v>0</v>
      </c>
      <c r="Z3701" s="75">
        <v>0</v>
      </c>
      <c r="AA3701" s="33">
        <v>0</v>
      </c>
      <c r="AB3701" s="33">
        <v>0</v>
      </c>
      <c r="AC3701" s="45"/>
      <c r="AD3701" s="48">
        <f t="shared" si="979"/>
        <v>1327.5294063624397</v>
      </c>
      <c r="AE3701" s="49">
        <f>IF(P3701&gt;90,0,AD3701*0.7^((1/cosd(P3701))^0.678))</f>
        <v>0</v>
      </c>
      <c r="AG3701" s="81">
        <f t="shared" si="980"/>
        <v>0</v>
      </c>
      <c r="AH3701" s="82">
        <f t="shared" si="981"/>
        <v>0</v>
      </c>
      <c r="AI3701" s="81">
        <f t="shared" si="982"/>
        <v>0</v>
      </c>
      <c r="AJ3701" s="82">
        <f t="shared" si="983"/>
        <v>0</v>
      </c>
    </row>
    <row r="3702" spans="9:36" ht="23.5" x14ac:dyDescent="0.35">
      <c r="I3702" s="57" t="s">
        <v>3713</v>
      </c>
      <c r="J3702" s="58">
        <f t="shared" si="985"/>
        <v>155</v>
      </c>
      <c r="K3702" s="58">
        <f t="shared" si="984"/>
        <v>1</v>
      </c>
      <c r="L3702" s="58">
        <f t="shared" si="972"/>
        <v>2.0105970434028562</v>
      </c>
      <c r="M3702" s="59">
        <f t="shared" si="973"/>
        <v>-0.36582338260995262</v>
      </c>
      <c r="N3702" s="59">
        <f t="shared" si="974"/>
        <v>-185.48735073914929</v>
      </c>
      <c r="O3702" s="59">
        <f t="shared" si="975"/>
        <v>22.423706683580182</v>
      </c>
      <c r="P3702" s="59">
        <f t="shared" si="976"/>
        <v>119.96345071188475</v>
      </c>
      <c r="Q3702" s="60">
        <f t="shared" si="977"/>
        <v>-29.963450711884736</v>
      </c>
      <c r="R3702" s="59">
        <f t="shared" si="978"/>
        <v>-174.14375799708063</v>
      </c>
      <c r="S3702" s="61">
        <f t="shared" si="969"/>
        <v>0</v>
      </c>
      <c r="U3702" s="13">
        <f t="shared" si="970"/>
        <v>119.96345071188475</v>
      </c>
      <c r="V3702" s="14">
        <f t="shared" si="971"/>
        <v>-174.14375799708063</v>
      </c>
      <c r="W3702" s="7">
        <v>119.97499999999999</v>
      </c>
      <c r="X3702" s="28">
        <v>174.06099999999998</v>
      </c>
      <c r="Y3702" s="74">
        <v>0</v>
      </c>
      <c r="Z3702" s="75">
        <v>0</v>
      </c>
      <c r="AA3702" s="33">
        <v>0</v>
      </c>
      <c r="AB3702" s="33">
        <v>0</v>
      </c>
      <c r="AC3702" s="45"/>
      <c r="AD3702" s="48">
        <f t="shared" si="979"/>
        <v>1327.5294063624397</v>
      </c>
      <c r="AE3702" s="49">
        <f>IF(P3702&gt;90,0,AD3702*0.7^((1/cosd(P3702))^0.678))</f>
        <v>0</v>
      </c>
      <c r="AG3702" s="81">
        <f t="shared" si="980"/>
        <v>0</v>
      </c>
      <c r="AH3702" s="82">
        <f t="shared" si="981"/>
        <v>0</v>
      </c>
      <c r="AI3702" s="81">
        <f t="shared" si="982"/>
        <v>0</v>
      </c>
      <c r="AJ3702" s="82">
        <f t="shared" si="983"/>
        <v>0</v>
      </c>
    </row>
    <row r="3703" spans="9:36" ht="23.5" x14ac:dyDescent="0.35">
      <c r="I3703" s="57" t="s">
        <v>3714</v>
      </c>
      <c r="J3703" s="58">
        <f t="shared" si="985"/>
        <v>155</v>
      </c>
      <c r="K3703" s="58">
        <f t="shared" si="984"/>
        <v>2</v>
      </c>
      <c r="L3703" s="58">
        <f t="shared" si="972"/>
        <v>2.0105970434028562</v>
      </c>
      <c r="M3703" s="59">
        <f t="shared" si="973"/>
        <v>0.63417661739004738</v>
      </c>
      <c r="N3703" s="59">
        <f t="shared" si="974"/>
        <v>-170.48735073914929</v>
      </c>
      <c r="O3703" s="59">
        <f t="shared" si="975"/>
        <v>22.423706683580182</v>
      </c>
      <c r="P3703" s="59">
        <f t="shared" si="976"/>
        <v>119.51911605316045</v>
      </c>
      <c r="Q3703" s="60">
        <f t="shared" si="977"/>
        <v>-29.519116053160438</v>
      </c>
      <c r="R3703" s="59">
        <f t="shared" si="978"/>
        <v>-169.88884840485039</v>
      </c>
      <c r="S3703" s="61">
        <f t="shared" si="969"/>
        <v>0</v>
      </c>
      <c r="U3703" s="13">
        <f t="shared" si="970"/>
        <v>119.51911605316045</v>
      </c>
      <c r="V3703" s="14">
        <f t="shared" si="971"/>
        <v>-169.88884840485039</v>
      </c>
      <c r="W3703" s="7">
        <v>119.54300000000001</v>
      </c>
      <c r="X3703" s="28">
        <v>-169.96870000000001</v>
      </c>
      <c r="Y3703" s="74">
        <v>0</v>
      </c>
      <c r="Z3703" s="75">
        <v>0</v>
      </c>
      <c r="AA3703" s="33">
        <v>0</v>
      </c>
      <c r="AB3703" s="33">
        <v>0</v>
      </c>
      <c r="AC3703" s="45"/>
      <c r="AD3703" s="48">
        <f t="shared" si="979"/>
        <v>1327.5294063624397</v>
      </c>
      <c r="AE3703" s="49">
        <f>IF(P3703&gt;90,0,AD3703*0.7^((1/cosd(P3703))^0.678))</f>
        <v>0</v>
      </c>
      <c r="AG3703" s="81">
        <f t="shared" si="980"/>
        <v>0</v>
      </c>
      <c r="AH3703" s="82">
        <f t="shared" si="981"/>
        <v>0</v>
      </c>
      <c r="AI3703" s="81">
        <f t="shared" si="982"/>
        <v>0</v>
      </c>
      <c r="AJ3703" s="82">
        <f t="shared" si="983"/>
        <v>0</v>
      </c>
    </row>
    <row r="3704" spans="9:36" ht="23.5" x14ac:dyDescent="0.35">
      <c r="I3704" s="57" t="s">
        <v>3715</v>
      </c>
      <c r="J3704" s="58">
        <f t="shared" si="985"/>
        <v>155</v>
      </c>
      <c r="K3704" s="58">
        <f t="shared" si="984"/>
        <v>3</v>
      </c>
      <c r="L3704" s="58">
        <f t="shared" si="972"/>
        <v>2.0105970434028562</v>
      </c>
      <c r="M3704" s="59">
        <f t="shared" si="973"/>
        <v>1.6341766173900474</v>
      </c>
      <c r="N3704" s="59">
        <f t="shared" si="974"/>
        <v>-155.48735073914929</v>
      </c>
      <c r="O3704" s="59">
        <f t="shared" si="975"/>
        <v>22.423706683580182</v>
      </c>
      <c r="P3704" s="59">
        <f t="shared" si="976"/>
        <v>115.88825465341444</v>
      </c>
      <c r="Q3704" s="60">
        <f t="shared" si="977"/>
        <v>-25.888254653414435</v>
      </c>
      <c r="R3704" s="59">
        <f t="shared" si="978"/>
        <v>-154.76676792650977</v>
      </c>
      <c r="S3704" s="61">
        <f t="shared" si="969"/>
        <v>0</v>
      </c>
      <c r="U3704" s="13">
        <f t="shared" si="970"/>
        <v>115.88825465341444</v>
      </c>
      <c r="V3704" s="14">
        <f t="shared" si="971"/>
        <v>-154.76676792650977</v>
      </c>
      <c r="W3704" s="7">
        <v>115.923</v>
      </c>
      <c r="X3704" s="28">
        <v>-154.8399</v>
      </c>
      <c r="Y3704" s="74">
        <v>0</v>
      </c>
      <c r="Z3704" s="75">
        <v>0</v>
      </c>
      <c r="AA3704" s="33">
        <v>0</v>
      </c>
      <c r="AB3704" s="33">
        <v>0</v>
      </c>
      <c r="AC3704" s="45"/>
      <c r="AD3704" s="48">
        <f t="shared" si="979"/>
        <v>1327.5294063624397</v>
      </c>
      <c r="AE3704" s="49">
        <f>IF(P3704&gt;90,0,AD3704*0.7^((1/cosd(P3704))^0.678))</f>
        <v>0</v>
      </c>
      <c r="AG3704" s="81">
        <f t="shared" si="980"/>
        <v>0</v>
      </c>
      <c r="AH3704" s="82">
        <f t="shared" si="981"/>
        <v>0</v>
      </c>
      <c r="AI3704" s="81">
        <f t="shared" si="982"/>
        <v>0</v>
      </c>
      <c r="AJ3704" s="82">
        <f t="shared" si="983"/>
        <v>0</v>
      </c>
    </row>
    <row r="3705" spans="9:36" ht="23.5" x14ac:dyDescent="0.35">
      <c r="I3705" s="57" t="s">
        <v>3716</v>
      </c>
      <c r="J3705" s="58">
        <f t="shared" si="985"/>
        <v>155</v>
      </c>
      <c r="K3705" s="58">
        <f t="shared" si="984"/>
        <v>4</v>
      </c>
      <c r="L3705" s="58">
        <f t="shared" si="972"/>
        <v>2.0105970434028562</v>
      </c>
      <c r="M3705" s="59">
        <f t="shared" si="973"/>
        <v>2.6341766173900472</v>
      </c>
      <c r="N3705" s="59">
        <f t="shared" si="974"/>
        <v>-140.48735073914929</v>
      </c>
      <c r="O3705" s="59">
        <f t="shared" si="975"/>
        <v>22.423706683580182</v>
      </c>
      <c r="P3705" s="59">
        <f t="shared" si="976"/>
        <v>109.57136531812901</v>
      </c>
      <c r="Q3705" s="60">
        <f t="shared" si="977"/>
        <v>-19.571365318129011</v>
      </c>
      <c r="R3705" s="59">
        <f t="shared" si="978"/>
        <v>-141.37620462341087</v>
      </c>
      <c r="S3705" s="61">
        <f t="shared" si="969"/>
        <v>0</v>
      </c>
      <c r="U3705" s="13">
        <f t="shared" si="970"/>
        <v>109.57136531812901</v>
      </c>
      <c r="V3705" s="14">
        <f t="shared" si="971"/>
        <v>-141.37620462341087</v>
      </c>
      <c r="W3705" s="7">
        <v>109.61499999999999</v>
      </c>
      <c r="X3705" s="28">
        <v>-141.44200000000001</v>
      </c>
      <c r="Y3705" s="74">
        <v>0</v>
      </c>
      <c r="Z3705" s="75">
        <v>0</v>
      </c>
      <c r="AA3705" s="33">
        <v>0</v>
      </c>
      <c r="AB3705" s="33">
        <v>0</v>
      </c>
      <c r="AC3705" s="45"/>
      <c r="AD3705" s="48">
        <f t="shared" si="979"/>
        <v>1327.5294063624397</v>
      </c>
      <c r="AE3705" s="49">
        <f>IF(P3705&gt;90,0,AD3705*0.7^((1/cosd(P3705))^0.678))</f>
        <v>0</v>
      </c>
      <c r="AG3705" s="81">
        <f t="shared" si="980"/>
        <v>0</v>
      </c>
      <c r="AH3705" s="82">
        <f t="shared" si="981"/>
        <v>0</v>
      </c>
      <c r="AI3705" s="81">
        <f t="shared" si="982"/>
        <v>0</v>
      </c>
      <c r="AJ3705" s="82">
        <f t="shared" si="983"/>
        <v>0</v>
      </c>
    </row>
    <row r="3706" spans="9:36" ht="23.5" x14ac:dyDescent="0.35">
      <c r="I3706" s="57" t="s">
        <v>3717</v>
      </c>
      <c r="J3706" s="58">
        <f t="shared" si="985"/>
        <v>155</v>
      </c>
      <c r="K3706" s="58">
        <f t="shared" si="984"/>
        <v>5</v>
      </c>
      <c r="L3706" s="58">
        <f t="shared" si="972"/>
        <v>2.0105970434028562</v>
      </c>
      <c r="M3706" s="59">
        <f t="shared" si="973"/>
        <v>3.6341766173900472</v>
      </c>
      <c r="N3706" s="59">
        <f t="shared" si="974"/>
        <v>-125.48735073914929</v>
      </c>
      <c r="O3706" s="59">
        <f t="shared" si="975"/>
        <v>22.423706683580182</v>
      </c>
      <c r="P3706" s="59">
        <f t="shared" si="976"/>
        <v>101.22896963976387</v>
      </c>
      <c r="Q3706" s="60">
        <f t="shared" si="977"/>
        <v>-11.22896963976388</v>
      </c>
      <c r="R3706" s="59">
        <f t="shared" si="978"/>
        <v>-129.88195068266586</v>
      </c>
      <c r="S3706" s="61">
        <f t="shared" si="969"/>
        <v>0</v>
      </c>
      <c r="U3706" s="13">
        <f t="shared" si="970"/>
        <v>101.22896963976387</v>
      </c>
      <c r="V3706" s="14">
        <f t="shared" si="971"/>
        <v>-129.88195068266586</v>
      </c>
      <c r="W3706" s="7">
        <v>101.279</v>
      </c>
      <c r="X3706" s="28">
        <v>-129.94220000000001</v>
      </c>
      <c r="Y3706" s="74">
        <v>0</v>
      </c>
      <c r="Z3706" s="75">
        <v>0</v>
      </c>
      <c r="AA3706" s="33">
        <v>0</v>
      </c>
      <c r="AB3706" s="33">
        <v>0</v>
      </c>
      <c r="AC3706" s="45"/>
      <c r="AD3706" s="48">
        <f t="shared" si="979"/>
        <v>1327.5294063624397</v>
      </c>
      <c r="AE3706" s="49">
        <f>IF(P3706&gt;90,0,AD3706*0.7^((1/cosd(P3706))^0.678))</f>
        <v>0</v>
      </c>
      <c r="AG3706" s="81">
        <f t="shared" si="980"/>
        <v>0</v>
      </c>
      <c r="AH3706" s="82">
        <f t="shared" si="981"/>
        <v>0</v>
      </c>
      <c r="AI3706" s="81">
        <f t="shared" si="982"/>
        <v>0</v>
      </c>
      <c r="AJ3706" s="82">
        <f t="shared" si="983"/>
        <v>0</v>
      </c>
    </row>
    <row r="3707" spans="9:36" ht="23.5" x14ac:dyDescent="0.35">
      <c r="I3707" s="57" t="s">
        <v>3718</v>
      </c>
      <c r="J3707" s="58">
        <f t="shared" si="985"/>
        <v>155</v>
      </c>
      <c r="K3707" s="58">
        <f t="shared" si="984"/>
        <v>6</v>
      </c>
      <c r="L3707" s="58">
        <f t="shared" si="972"/>
        <v>2.0105970434028562</v>
      </c>
      <c r="M3707" s="59">
        <f t="shared" si="973"/>
        <v>4.6341766173900476</v>
      </c>
      <c r="N3707" s="59">
        <f t="shared" si="974"/>
        <v>-110.48735073914929</v>
      </c>
      <c r="O3707" s="59">
        <f t="shared" si="975"/>
        <v>22.423706683580182</v>
      </c>
      <c r="P3707" s="59">
        <f t="shared" si="976"/>
        <v>91.456844669962152</v>
      </c>
      <c r="Q3707" s="60">
        <f t="shared" si="977"/>
        <v>-1.4568446699621569</v>
      </c>
      <c r="R3707" s="59">
        <f t="shared" si="978"/>
        <v>-119.97995944323745</v>
      </c>
      <c r="S3707" s="61">
        <f t="shared" si="969"/>
        <v>0</v>
      </c>
      <c r="U3707" s="13">
        <f t="shared" si="970"/>
        <v>91.456844669962152</v>
      </c>
      <c r="V3707" s="14">
        <f t="shared" si="971"/>
        <v>-119.97995944323745</v>
      </c>
      <c r="W3707" s="7">
        <v>91.511200000000002</v>
      </c>
      <c r="X3707" s="28">
        <v>-120.03739999999999</v>
      </c>
      <c r="Y3707" s="74">
        <v>0</v>
      </c>
      <c r="Z3707" s="75">
        <v>0</v>
      </c>
      <c r="AA3707" s="33">
        <v>0</v>
      </c>
      <c r="AB3707" s="33">
        <v>0</v>
      </c>
      <c r="AC3707" s="45"/>
      <c r="AD3707" s="48">
        <f t="shared" si="979"/>
        <v>1327.5294063624397</v>
      </c>
      <c r="AE3707" s="49">
        <f>IF(P3707&gt;90,0,AD3707*0.7^((1/cosd(P3707))^0.678))</f>
        <v>0</v>
      </c>
      <c r="AG3707" s="81">
        <f t="shared" si="980"/>
        <v>0</v>
      </c>
      <c r="AH3707" s="82">
        <f t="shared" si="981"/>
        <v>0</v>
      </c>
      <c r="AI3707" s="81">
        <f t="shared" si="982"/>
        <v>0</v>
      </c>
      <c r="AJ3707" s="82">
        <f t="shared" si="983"/>
        <v>0</v>
      </c>
    </row>
    <row r="3708" spans="9:36" ht="23.5" x14ac:dyDescent="0.35">
      <c r="I3708" s="57" t="s">
        <v>3719</v>
      </c>
      <c r="J3708" s="58">
        <f t="shared" si="985"/>
        <v>155</v>
      </c>
      <c r="K3708" s="58">
        <f t="shared" si="984"/>
        <v>7</v>
      </c>
      <c r="L3708" s="58">
        <f t="shared" si="972"/>
        <v>2.0105970434028562</v>
      </c>
      <c r="M3708" s="59">
        <f t="shared" si="973"/>
        <v>5.6341766173900476</v>
      </c>
      <c r="N3708" s="59">
        <f t="shared" si="974"/>
        <v>-95.487350739149292</v>
      </c>
      <c r="O3708" s="59">
        <f t="shared" si="975"/>
        <v>22.423706683580182</v>
      </c>
      <c r="P3708" s="59">
        <f t="shared" si="976"/>
        <v>80.711816803227862</v>
      </c>
      <c r="Q3708" s="60">
        <f t="shared" si="977"/>
        <v>9.2881831967721418</v>
      </c>
      <c r="R3708" s="59">
        <f t="shared" si="978"/>
        <v>-111.19165119943025</v>
      </c>
      <c r="S3708" s="61">
        <f t="shared" si="969"/>
        <v>0.91721785827707769</v>
      </c>
      <c r="U3708" s="13">
        <f t="shared" si="970"/>
        <v>80.711816803227862</v>
      </c>
      <c r="V3708" s="14">
        <f t="shared" si="971"/>
        <v>-111.19165119943025</v>
      </c>
      <c r="W3708" s="7">
        <v>80.675600000000003</v>
      </c>
      <c r="X3708" s="28">
        <v>-111.2496</v>
      </c>
      <c r="Y3708" s="74">
        <v>0.42983886855839293</v>
      </c>
      <c r="Z3708" s="75">
        <v>0.46688299999999999</v>
      </c>
      <c r="AA3708" s="33">
        <v>0.91721785827707769</v>
      </c>
      <c r="AB3708" s="33">
        <v>0.92118900000000004</v>
      </c>
      <c r="AC3708" s="45"/>
      <c r="AD3708" s="48">
        <f t="shared" si="979"/>
        <v>1327.5294063624397</v>
      </c>
      <c r="AE3708" s="49">
        <f>IF(P3708&gt;90,0,AD3708*0.7^((1/cosd(P3708))^0.678))</f>
        <v>388.67726830967001</v>
      </c>
      <c r="AG3708" s="81">
        <f t="shared" si="980"/>
        <v>167.06859724459548</v>
      </c>
      <c r="AH3708" s="82">
        <f t="shared" si="981"/>
        <v>356.50173159998059</v>
      </c>
      <c r="AI3708" s="81">
        <f t="shared" si="982"/>
        <v>181.46680906022365</v>
      </c>
      <c r="AJ3708" s="82">
        <f t="shared" si="983"/>
        <v>358.04522411691664</v>
      </c>
    </row>
    <row r="3709" spans="9:36" ht="23.5" x14ac:dyDescent="0.35">
      <c r="I3709" s="57" t="s">
        <v>3720</v>
      </c>
      <c r="J3709" s="58">
        <f t="shared" si="985"/>
        <v>155</v>
      </c>
      <c r="K3709" s="58">
        <f t="shared" si="984"/>
        <v>8</v>
      </c>
      <c r="L3709" s="58">
        <f t="shared" si="972"/>
        <v>2.0105970434028562</v>
      </c>
      <c r="M3709" s="59">
        <f t="shared" si="973"/>
        <v>6.6341766173900476</v>
      </c>
      <c r="N3709" s="59">
        <f t="shared" si="974"/>
        <v>-80.487350739149292</v>
      </c>
      <c r="O3709" s="59">
        <f t="shared" si="975"/>
        <v>22.423706683580182</v>
      </c>
      <c r="P3709" s="59">
        <f t="shared" si="976"/>
        <v>69.328421774124209</v>
      </c>
      <c r="Q3709" s="60">
        <f t="shared" si="977"/>
        <v>20.671578225875798</v>
      </c>
      <c r="R3709" s="59">
        <f t="shared" si="978"/>
        <v>-102.98971889761928</v>
      </c>
      <c r="S3709" s="61">
        <f t="shared" si="969"/>
        <v>0.86835391425029662</v>
      </c>
      <c r="U3709" s="13">
        <f t="shared" si="970"/>
        <v>69.328421774124209</v>
      </c>
      <c r="V3709" s="14">
        <f t="shared" si="971"/>
        <v>-102.98971889761928</v>
      </c>
      <c r="W3709" s="7">
        <v>69.345799999999997</v>
      </c>
      <c r="X3709" s="28">
        <v>-103.0522</v>
      </c>
      <c r="Y3709" s="74">
        <v>0.60875124914335033</v>
      </c>
      <c r="Z3709" s="75">
        <v>0.65094700000000005</v>
      </c>
      <c r="AA3709" s="33">
        <v>0.86835391425029662</v>
      </c>
      <c r="AB3709" s="33">
        <v>0.88085199999999997</v>
      </c>
      <c r="AC3709" s="45"/>
      <c r="AD3709" s="48">
        <f t="shared" si="979"/>
        <v>1327.5294063624397</v>
      </c>
      <c r="AE3709" s="49">
        <f>IF(P3709&gt;90,0,AD3709*0.7^((1/cosd(P3709))^0.678))</f>
        <v>644.5274935131954</v>
      </c>
      <c r="AG3709" s="81">
        <f t="shared" si="980"/>
        <v>392.35691678339032</v>
      </c>
      <c r="AH3709" s="82">
        <f t="shared" si="981"/>
        <v>559.67797183411585</v>
      </c>
      <c r="AI3709" s="81">
        <f t="shared" si="982"/>
        <v>419.55323831993405</v>
      </c>
      <c r="AJ3709" s="82">
        <f t="shared" si="983"/>
        <v>567.73333171608522</v>
      </c>
    </row>
    <row r="3710" spans="9:36" ht="23.5" x14ac:dyDescent="0.35">
      <c r="I3710" s="57" t="s">
        <v>3721</v>
      </c>
      <c r="J3710" s="58">
        <f t="shared" si="985"/>
        <v>155</v>
      </c>
      <c r="K3710" s="58">
        <f t="shared" si="984"/>
        <v>9</v>
      </c>
      <c r="L3710" s="58">
        <f t="shared" si="972"/>
        <v>2.0105970434028562</v>
      </c>
      <c r="M3710" s="59">
        <f t="shared" si="973"/>
        <v>7.6341766173900476</v>
      </c>
      <c r="N3710" s="59">
        <f t="shared" si="974"/>
        <v>-65.487350739149292</v>
      </c>
      <c r="O3710" s="59">
        <f t="shared" si="975"/>
        <v>22.423706683580182</v>
      </c>
      <c r="P3710" s="59">
        <f t="shared" si="976"/>
        <v>57.564521348263483</v>
      </c>
      <c r="Q3710" s="60">
        <f t="shared" si="977"/>
        <v>32.435478651736517</v>
      </c>
      <c r="R3710" s="59">
        <f t="shared" si="978"/>
        <v>-94.769945825623282</v>
      </c>
      <c r="S3710" s="61">
        <f t="shared" si="969"/>
        <v>0.83836989284312269</v>
      </c>
      <c r="U3710" s="13">
        <f t="shared" si="970"/>
        <v>57.564521348263483</v>
      </c>
      <c r="V3710" s="14">
        <f t="shared" si="971"/>
        <v>-94.769945825623282</v>
      </c>
      <c r="W3710" s="7">
        <v>57.600099999999998</v>
      </c>
      <c r="X3710" s="28">
        <v>-94.842500000000001</v>
      </c>
      <c r="Y3710" s="74">
        <v>0.76472656974131703</v>
      </c>
      <c r="Z3710" s="75">
        <v>0.80079299999999998</v>
      </c>
      <c r="AA3710" s="33">
        <v>0.83836989284312269</v>
      </c>
      <c r="AB3710" s="33">
        <v>0.86296200000000001</v>
      </c>
      <c r="AC3710" s="45"/>
      <c r="AD3710" s="48">
        <f t="shared" si="979"/>
        <v>1327.5294063624397</v>
      </c>
      <c r="AE3710" s="49">
        <f>IF(P3710&gt;90,0,AD3710*0.7^((1/cosd(P3710))^0.678))</f>
        <v>770.422887263353</v>
      </c>
      <c r="AG3710" s="81">
        <f t="shared" si="980"/>
        <v>589.16285182710533</v>
      </c>
      <c r="AH3710" s="82">
        <f t="shared" si="981"/>
        <v>645.89935343886646</v>
      </c>
      <c r="AI3710" s="81">
        <f t="shared" si="982"/>
        <v>616.94925516028218</v>
      </c>
      <c r="AJ3710" s="82">
        <f t="shared" si="983"/>
        <v>664.84567563855762</v>
      </c>
    </row>
    <row r="3711" spans="9:36" ht="23.5" x14ac:dyDescent="0.35">
      <c r="I3711" s="57" t="s">
        <v>3722</v>
      </c>
      <c r="J3711" s="58">
        <f t="shared" si="985"/>
        <v>155</v>
      </c>
      <c r="K3711" s="58">
        <f t="shared" si="984"/>
        <v>10</v>
      </c>
      <c r="L3711" s="58">
        <f t="shared" si="972"/>
        <v>2.0105970434028562</v>
      </c>
      <c r="M3711" s="59">
        <f t="shared" si="973"/>
        <v>8.6341766173900485</v>
      </c>
      <c r="N3711" s="59">
        <f t="shared" si="974"/>
        <v>-50.487350739149271</v>
      </c>
      <c r="O3711" s="59">
        <f t="shared" si="975"/>
        <v>22.423706683580182</v>
      </c>
      <c r="P3711" s="59">
        <f t="shared" si="976"/>
        <v>45.659396761856613</v>
      </c>
      <c r="Q3711" s="60">
        <f t="shared" si="977"/>
        <v>44.340603238143387</v>
      </c>
      <c r="R3711" s="59">
        <f t="shared" si="978"/>
        <v>-85.66431947243116</v>
      </c>
      <c r="S3711" s="61">
        <f t="shared" si="969"/>
        <v>0.84005179899012872</v>
      </c>
      <c r="U3711" s="13">
        <f t="shared" si="970"/>
        <v>45.659396761856613</v>
      </c>
      <c r="V3711" s="14">
        <f t="shared" si="971"/>
        <v>-85.66431947243116</v>
      </c>
      <c r="W3711" s="7">
        <v>45.7029</v>
      </c>
      <c r="X3711" s="28">
        <v>-85.756699999999995</v>
      </c>
      <c r="Y3711" s="74">
        <v>0.88476287592779235</v>
      </c>
      <c r="Z3711" s="75">
        <v>0.90878400000000004</v>
      </c>
      <c r="AA3711" s="33">
        <v>0.84005179899012872</v>
      </c>
      <c r="AB3711" s="33">
        <v>0.87498699999999996</v>
      </c>
      <c r="AC3711" s="45"/>
      <c r="AD3711" s="48">
        <f t="shared" si="979"/>
        <v>1327.5294063624397</v>
      </c>
      <c r="AE3711" s="49">
        <f>IF(P3711&gt;90,0,AD3711*0.7^((1/cosd(P3711))^0.678))</f>
        <v>842.47911944828093</v>
      </c>
      <c r="AG3711" s="81">
        <f t="shared" si="980"/>
        <v>745.39424863217516</v>
      </c>
      <c r="AH3711" s="82">
        <f t="shared" si="981"/>
        <v>707.72609990414799</v>
      </c>
      <c r="AI3711" s="81">
        <f t="shared" si="982"/>
        <v>765.63154408868661</v>
      </c>
      <c r="AJ3711" s="82">
        <f t="shared" si="983"/>
        <v>737.15827728869294</v>
      </c>
    </row>
    <row r="3712" spans="9:36" ht="23.5" x14ac:dyDescent="0.35">
      <c r="I3712" s="57" t="s">
        <v>3723</v>
      </c>
      <c r="J3712" s="58">
        <f t="shared" si="985"/>
        <v>155</v>
      </c>
      <c r="K3712" s="58">
        <f t="shared" si="984"/>
        <v>11</v>
      </c>
      <c r="L3712" s="58">
        <f t="shared" si="972"/>
        <v>2.0105970434028562</v>
      </c>
      <c r="M3712" s="59">
        <f t="shared" si="973"/>
        <v>9.6341766173900485</v>
      </c>
      <c r="N3712" s="59">
        <f t="shared" si="974"/>
        <v>-35.487350739149271</v>
      </c>
      <c r="O3712" s="59">
        <f t="shared" si="975"/>
        <v>22.423706683580182</v>
      </c>
      <c r="P3712" s="59">
        <f t="shared" si="976"/>
        <v>33.937195221804679</v>
      </c>
      <c r="Q3712" s="60">
        <f t="shared" si="977"/>
        <v>56.062804778195321</v>
      </c>
      <c r="R3712" s="59">
        <f t="shared" si="978"/>
        <v>-73.989578752168214</v>
      </c>
      <c r="S3712" s="61">
        <f t="shared" si="969"/>
        <v>0.87265610810015182</v>
      </c>
      <c r="U3712" s="13">
        <f t="shared" si="970"/>
        <v>33.937195221804679</v>
      </c>
      <c r="V3712" s="14">
        <f t="shared" si="971"/>
        <v>-73.989578752168214</v>
      </c>
      <c r="W3712" s="7">
        <v>33.981200000000001</v>
      </c>
      <c r="X3712" s="28">
        <v>-74.123000000000005</v>
      </c>
      <c r="Y3712" s="74">
        <v>0.96269958736793726</v>
      </c>
      <c r="Z3712" s="75">
        <v>0.97298499999999999</v>
      </c>
      <c r="AA3712" s="33">
        <v>0.87265610810015182</v>
      </c>
      <c r="AB3712" s="33">
        <v>0.91009399999999996</v>
      </c>
      <c r="AC3712" s="45"/>
      <c r="AD3712" s="48">
        <f t="shared" si="979"/>
        <v>1327.5294063624397</v>
      </c>
      <c r="AE3712" s="49">
        <f>IF(P3712&gt;90,0,AD3712*0.7^((1/cosd(P3712))^0.678))</f>
        <v>885.59082490585922</v>
      </c>
      <c r="AG3712" s="81">
        <f t="shared" si="980"/>
        <v>852.55792171370183</v>
      </c>
      <c r="AH3712" s="82">
        <f t="shared" si="981"/>
        <v>772.81624263155015</v>
      </c>
      <c r="AI3712" s="81">
        <f t="shared" si="982"/>
        <v>861.66658877102748</v>
      </c>
      <c r="AJ3712" s="82">
        <f t="shared" si="983"/>
        <v>805.97089620187296</v>
      </c>
    </row>
    <row r="3713" spans="9:36" ht="23.5" x14ac:dyDescent="0.35">
      <c r="I3713" s="57" t="s">
        <v>3724</v>
      </c>
      <c r="J3713" s="58">
        <f t="shared" si="985"/>
        <v>155</v>
      </c>
      <c r="K3713" s="58">
        <f t="shared" si="984"/>
        <v>12</v>
      </c>
      <c r="L3713" s="58">
        <f t="shared" si="972"/>
        <v>2.0105970434028562</v>
      </c>
      <c r="M3713" s="59">
        <f t="shared" si="973"/>
        <v>10.634176617390048</v>
      </c>
      <c r="N3713" s="59">
        <f t="shared" si="974"/>
        <v>-20.487350739149271</v>
      </c>
      <c r="O3713" s="59">
        <f t="shared" si="975"/>
        <v>22.423706683580182</v>
      </c>
      <c r="P3713" s="59">
        <f t="shared" si="976"/>
        <v>23.128845471830108</v>
      </c>
      <c r="Q3713" s="60">
        <f t="shared" si="977"/>
        <v>66.871154528169896</v>
      </c>
      <c r="R3713" s="59">
        <f t="shared" si="978"/>
        <v>-55.453555909907877</v>
      </c>
      <c r="S3713" s="61">
        <f t="shared" si="969"/>
        <v>0.92238133073926432</v>
      </c>
      <c r="U3713" s="13">
        <f t="shared" si="970"/>
        <v>23.128845471830108</v>
      </c>
      <c r="V3713" s="14">
        <f t="shared" si="971"/>
        <v>-55.453555909907877</v>
      </c>
      <c r="W3713" s="7">
        <v>23.16</v>
      </c>
      <c r="X3713" s="28">
        <v>-55.677000000000007</v>
      </c>
      <c r="Y3713" s="74">
        <v>0.99745712850014079</v>
      </c>
      <c r="Z3713" s="75">
        <v>0.99823899999999999</v>
      </c>
      <c r="AA3713" s="33">
        <v>0.92238133073926432</v>
      </c>
      <c r="AB3713" s="33">
        <v>0.94921199999999994</v>
      </c>
      <c r="AC3713" s="45"/>
      <c r="AD3713" s="48">
        <f t="shared" si="979"/>
        <v>1327.5294063624397</v>
      </c>
      <c r="AE3713" s="49">
        <f>IF(P3713&gt;90,0,AD3713*0.7^((1/cosd(P3713))^0.678))</f>
        <v>910.09650568768632</v>
      </c>
      <c r="AG3713" s="81">
        <f t="shared" si="980"/>
        <v>907.78224722125162</v>
      </c>
      <c r="AH3713" s="82">
        <f t="shared" si="981"/>
        <v>839.45602601736255</v>
      </c>
      <c r="AI3713" s="81">
        <f t="shared" si="982"/>
        <v>908.49382574117033</v>
      </c>
      <c r="AJ3713" s="82">
        <f t="shared" si="983"/>
        <v>863.87452435682007</v>
      </c>
    </row>
    <row r="3714" spans="9:36" ht="23.5" x14ac:dyDescent="0.35">
      <c r="I3714" s="57" t="s">
        <v>3725</v>
      </c>
      <c r="J3714" s="58">
        <f t="shared" si="985"/>
        <v>155</v>
      </c>
      <c r="K3714" s="58">
        <f t="shared" si="984"/>
        <v>13</v>
      </c>
      <c r="L3714" s="58">
        <f t="shared" si="972"/>
        <v>2.0105970434028562</v>
      </c>
      <c r="M3714" s="59">
        <f t="shared" si="973"/>
        <v>11.634176617390048</v>
      </c>
      <c r="N3714" s="59">
        <f t="shared" si="974"/>
        <v>-5.4873507391492726</v>
      </c>
      <c r="O3714" s="59">
        <f t="shared" si="975"/>
        <v>22.423706683580182</v>
      </c>
      <c r="P3714" s="59">
        <f t="shared" si="976"/>
        <v>15.695668264245137</v>
      </c>
      <c r="Q3714" s="60">
        <f t="shared" si="977"/>
        <v>74.304331735754857</v>
      </c>
      <c r="R3714" s="59">
        <f t="shared" si="978"/>
        <v>-19.0717744497056</v>
      </c>
      <c r="S3714" s="61">
        <f t="shared" si="969"/>
        <v>0.96995183351232361</v>
      </c>
      <c r="U3714" s="13">
        <f t="shared" si="970"/>
        <v>15.695668264245137</v>
      </c>
      <c r="V3714" s="14">
        <f t="shared" si="971"/>
        <v>-19.0717744497056</v>
      </c>
      <c r="W3714" s="7">
        <v>15.6783</v>
      </c>
      <c r="X3714" s="28">
        <v>-19.435000000000002</v>
      </c>
      <c r="Y3714" s="74">
        <v>0.99297946823826544</v>
      </c>
      <c r="Z3714" s="75">
        <v>0.99368699999999999</v>
      </c>
      <c r="AA3714" s="33">
        <v>0.96995183351232361</v>
      </c>
      <c r="AB3714" s="33">
        <v>0.97211000000000003</v>
      </c>
      <c r="AC3714" s="45"/>
      <c r="AD3714" s="48">
        <f t="shared" si="979"/>
        <v>1327.5294063624397</v>
      </c>
      <c r="AE3714" s="49">
        <f>IF(P3714&gt;90,0,AD3714*0.7^((1/cosd(P3714))^0.678))</f>
        <v>920.66017679207243</v>
      </c>
      <c r="AG3714" s="81">
        <f t="shared" si="980"/>
        <v>914.19665277913953</v>
      </c>
      <c r="AH3714" s="82">
        <f t="shared" si="981"/>
        <v>892.99602652125066</v>
      </c>
      <c r="AI3714" s="81">
        <f t="shared" si="982"/>
        <v>914.84804909598404</v>
      </c>
      <c r="AJ3714" s="82">
        <f t="shared" si="983"/>
        <v>894.98296446134157</v>
      </c>
    </row>
    <row r="3715" spans="9:36" ht="23.5" x14ac:dyDescent="0.35">
      <c r="I3715" s="57" t="s">
        <v>3726</v>
      </c>
      <c r="J3715" s="58">
        <f t="shared" si="985"/>
        <v>155</v>
      </c>
      <c r="K3715" s="58">
        <f t="shared" si="984"/>
        <v>14</v>
      </c>
      <c r="L3715" s="58">
        <f t="shared" si="972"/>
        <v>2.0105970434028562</v>
      </c>
      <c r="M3715" s="59">
        <f t="shared" si="973"/>
        <v>12.634176617390048</v>
      </c>
      <c r="N3715" s="59">
        <f t="shared" si="974"/>
        <v>9.5126492608507274</v>
      </c>
      <c r="O3715" s="59">
        <f t="shared" si="975"/>
        <v>22.423706683580182</v>
      </c>
      <c r="P3715" s="59">
        <f t="shared" si="976"/>
        <v>17.063788095024272</v>
      </c>
      <c r="Q3715" s="60">
        <f t="shared" si="977"/>
        <v>72.936211904975721</v>
      </c>
      <c r="R3715" s="59">
        <f t="shared" si="978"/>
        <v>31.373986286313283</v>
      </c>
      <c r="S3715" s="61">
        <f t="shared" si="969"/>
        <v>0.99760775066372276</v>
      </c>
      <c r="U3715" s="13">
        <f t="shared" si="970"/>
        <v>17.063788095024272</v>
      </c>
      <c r="V3715" s="14">
        <f t="shared" si="971"/>
        <v>31.373986286313283</v>
      </c>
      <c r="W3715" s="7">
        <v>16.977599999999999</v>
      </c>
      <c r="X3715" s="28">
        <v>31.161000000000001</v>
      </c>
      <c r="Y3715" s="74">
        <v>0.95847481903194209</v>
      </c>
      <c r="Z3715" s="75">
        <v>0.93776300000000001</v>
      </c>
      <c r="AA3715" s="33">
        <v>0.99760775066372276</v>
      </c>
      <c r="AB3715" s="33">
        <v>0.99633400000000005</v>
      </c>
      <c r="AC3715" s="45"/>
      <c r="AD3715" s="48">
        <f t="shared" si="979"/>
        <v>1327.5294063624397</v>
      </c>
      <c r="AE3715" s="49">
        <f>IF(P3715&gt;90,0,AD3715*0.7^((1/cosd(P3715))^0.678))</f>
        <v>919.05428617051621</v>
      </c>
      <c r="AG3715" s="81">
        <f t="shared" si="980"/>
        <v>880.89039061781625</v>
      </c>
      <c r="AH3715" s="82">
        <f t="shared" si="981"/>
        <v>916.85567916442199</v>
      </c>
      <c r="AI3715" s="81">
        <f t="shared" si="982"/>
        <v>861.85510456212182</v>
      </c>
      <c r="AJ3715" s="82">
        <f t="shared" si="983"/>
        <v>915.68503315741509</v>
      </c>
    </row>
    <row r="3716" spans="9:36" ht="23.5" x14ac:dyDescent="0.35">
      <c r="I3716" s="57" t="s">
        <v>3727</v>
      </c>
      <c r="J3716" s="58">
        <f t="shared" si="985"/>
        <v>155</v>
      </c>
      <c r="K3716" s="58">
        <f t="shared" si="984"/>
        <v>15</v>
      </c>
      <c r="L3716" s="58">
        <f t="shared" si="972"/>
        <v>2.0105970434028562</v>
      </c>
      <c r="M3716" s="59">
        <f t="shared" si="973"/>
        <v>13.634176617390048</v>
      </c>
      <c r="N3716" s="59">
        <f t="shared" si="974"/>
        <v>24.512649260850729</v>
      </c>
      <c r="O3716" s="59">
        <f t="shared" si="975"/>
        <v>22.423706683580182</v>
      </c>
      <c r="P3716" s="59">
        <f t="shared" si="976"/>
        <v>25.857423205636252</v>
      </c>
      <c r="Q3716" s="60">
        <f t="shared" si="977"/>
        <v>64.142576794363748</v>
      </c>
      <c r="R3716" s="59">
        <f t="shared" si="978"/>
        <v>61.566684905952734</v>
      </c>
      <c r="S3716" s="61">
        <f t="shared" si="969"/>
        <v>0.99223777384134992</v>
      </c>
      <c r="U3716" s="13">
        <f t="shared" si="970"/>
        <v>25.857423205636252</v>
      </c>
      <c r="V3716" s="14">
        <f t="shared" si="971"/>
        <v>61.566684905952734</v>
      </c>
      <c r="W3716" s="7">
        <v>25.746300000000002</v>
      </c>
      <c r="X3716" s="28">
        <v>61.512</v>
      </c>
      <c r="Y3716" s="74">
        <v>0.90843383386912047</v>
      </c>
      <c r="Z3716" s="75">
        <v>0.86692000000000002</v>
      </c>
      <c r="AA3716" s="33">
        <v>0.99223777384134992</v>
      </c>
      <c r="AB3716" s="33">
        <v>0.98902299999999999</v>
      </c>
      <c r="AC3716" s="45"/>
      <c r="AD3716" s="48">
        <f t="shared" si="979"/>
        <v>1327.5294063624397</v>
      </c>
      <c r="AE3716" s="49">
        <f>IF(P3716&gt;90,0,AD3716*0.7^((1/cosd(P3716))^0.678))</f>
        <v>905.01812440607853</v>
      </c>
      <c r="AG3716" s="81">
        <f t="shared" si="980"/>
        <v>822.14908447525454</v>
      </c>
      <c r="AH3716" s="82">
        <f t="shared" si="981"/>
        <v>897.99316904676118</v>
      </c>
      <c r="AI3716" s="81">
        <f t="shared" si="982"/>
        <v>784.57831241011763</v>
      </c>
      <c r="AJ3716" s="82">
        <f t="shared" si="983"/>
        <v>895.08374045447295</v>
      </c>
    </row>
    <row r="3717" spans="9:36" ht="23.5" x14ac:dyDescent="0.35">
      <c r="I3717" s="57" t="s">
        <v>3728</v>
      </c>
      <c r="J3717" s="58">
        <f t="shared" si="985"/>
        <v>155</v>
      </c>
      <c r="K3717" s="58">
        <f t="shared" si="984"/>
        <v>16</v>
      </c>
      <c r="L3717" s="58">
        <f t="shared" si="972"/>
        <v>2.0105970434028562</v>
      </c>
      <c r="M3717" s="59">
        <f t="shared" si="973"/>
        <v>14.634176617390048</v>
      </c>
      <c r="N3717" s="59">
        <f t="shared" si="974"/>
        <v>39.512649260850729</v>
      </c>
      <c r="O3717" s="59">
        <f t="shared" si="975"/>
        <v>22.423706683580182</v>
      </c>
      <c r="P3717" s="59">
        <f t="shared" si="976"/>
        <v>37.03711853953228</v>
      </c>
      <c r="Q3717" s="60">
        <f t="shared" si="977"/>
        <v>52.96288146046772</v>
      </c>
      <c r="R3717" s="59">
        <f t="shared" si="978"/>
        <v>77.537899403892482</v>
      </c>
      <c r="S3717" s="61">
        <f t="shared" ref="S3717:S3780" si="986">IF(Q3717&gt;0,SQRT(1-COS(RADIANS(90-P3717))^2*COS(RADIANS($D$11-R3717))^2),0)</f>
        <v>0.94606774550687822</v>
      </c>
      <c r="U3717" s="13">
        <f t="shared" ref="U3717:U3780" si="987">P3717</f>
        <v>37.03711853953228</v>
      </c>
      <c r="V3717" s="14">
        <f t="shared" ref="V3717:V3780" si="988">R3717</f>
        <v>77.537899403892482</v>
      </c>
      <c r="W3717" s="7">
        <v>36.915399999999998</v>
      </c>
      <c r="X3717" s="28">
        <v>77.52800000000002</v>
      </c>
      <c r="Y3717" s="74">
        <v>0.86148223361407816</v>
      </c>
      <c r="Z3717" s="75">
        <v>0.81867299999999998</v>
      </c>
      <c r="AA3717" s="33">
        <v>0.94606774550687822</v>
      </c>
      <c r="AB3717" s="33">
        <v>0.93052299999999999</v>
      </c>
      <c r="AC3717" s="45"/>
      <c r="AD3717" s="48">
        <f t="shared" si="979"/>
        <v>1327.5294063624397</v>
      </c>
      <c r="AE3717" s="49">
        <f>IF(P3717&gt;90,0,AD3717*0.7^((1/cosd(P3717))^0.678))</f>
        <v>876.13846428151805</v>
      </c>
      <c r="AG3717" s="81">
        <f t="shared" si="980"/>
        <v>754.77772116445044</v>
      </c>
      <c r="AH3717" s="82">
        <f t="shared" si="981"/>
        <v>828.88634165467431</v>
      </c>
      <c r="AI3717" s="81">
        <f t="shared" si="982"/>
        <v>717.27090496874325</v>
      </c>
      <c r="AJ3717" s="82">
        <f t="shared" si="983"/>
        <v>815.26699219863099</v>
      </c>
    </row>
    <row r="3718" spans="9:36" ht="23.5" x14ac:dyDescent="0.35">
      <c r="I3718" s="57" t="s">
        <v>3729</v>
      </c>
      <c r="J3718" s="58">
        <f t="shared" si="985"/>
        <v>155</v>
      </c>
      <c r="K3718" s="58">
        <f t="shared" si="984"/>
        <v>17</v>
      </c>
      <c r="L3718" s="58">
        <f t="shared" ref="L3718:L3781" si="989">229.18*(0.000075+0.001868*COS(RADIANS(360*(J3718-1)/365))-0.03277*SIN(RADIANS(360*(J3718-1)/365))-0.014615*COS(RADIANS(2*360*(J3718-1)/365))-0.0408*SIN(RADIANS(2*360*(J3718-1)/365)))</f>
        <v>2.0105970434028562</v>
      </c>
      <c r="M3718" s="59">
        <f t="shared" ref="M3718:M3781" si="990">K3718-($D$8-$D$7)/15+L3718/60</f>
        <v>15.634176617390048</v>
      </c>
      <c r="N3718" s="59">
        <f t="shared" ref="N3718:N3781" si="991">15*(M3718-12)</f>
        <v>54.512649260850729</v>
      </c>
      <c r="O3718" s="59">
        <f t="shared" ref="O3718:O3781" si="992">23.45*SIN(RADIANS(360/365*(284+J3718)))</f>
        <v>22.423706683580182</v>
      </c>
      <c r="P3718" s="59">
        <f t="shared" ref="P3718:P3781" si="993">DEGREES(ACOS(SIN(RADIANS(O3718))*SIN(RADIANS($D$6))+COS(RADIANS(O3718))*COS(RADIANS($D$6))*COS(RADIANS(N3718))))</f>
        <v>48.852856780014065</v>
      </c>
      <c r="Q3718" s="60">
        <f t="shared" ref="Q3718:Q3781" si="994">DEGREES(ASIN(SIN(RADIANS(O3718))*SIN(RADIANS($D$6))+COS(RADIANS(O3718))*COS(RADIANS($D$6))*COS(RADIANS(N3718))))</f>
        <v>41.147143219985935</v>
      </c>
      <c r="R3718" s="59">
        <f t="shared" ref="R3718:R3781" si="995">IF(N3718&lt;0,-DEGREES(ACOS((SIGN($D$6)*(SIN(RADIANS(Q3718))*SIN(RADIANS($D$6))-SIN(RADIANS(O3718)))/(COS(RADIANS(Q3718))*COS(RADIANS($D$6)))))),DEGREES(ACOS((SIGN($D$6)*(SIN(RADIANS(Q3718))*SIN(RADIANS($D$6))-SIN(RADIANS(O3718)))/(COS(RADIANS(Q3718))*COS(RADIANS($D$6)))))))</f>
        <v>88.265785587744617</v>
      </c>
      <c r="S3718" s="61">
        <f t="shared" si="986"/>
        <v>0.85652283649989303</v>
      </c>
      <c r="U3718" s="13">
        <f t="shared" si="987"/>
        <v>48.852856780014065</v>
      </c>
      <c r="V3718" s="14">
        <f t="shared" si="988"/>
        <v>88.265785587744617</v>
      </c>
      <c r="W3718" s="7">
        <v>48.720999999999997</v>
      </c>
      <c r="X3718" s="28">
        <v>88.266999999999996</v>
      </c>
      <c r="Y3718" s="74">
        <v>0.83625721374501705</v>
      </c>
      <c r="Z3718" s="75">
        <v>0.80356099999999997</v>
      </c>
      <c r="AA3718" s="33">
        <v>0.85652283649989303</v>
      </c>
      <c r="AB3718" s="33">
        <v>0.82831100000000002</v>
      </c>
      <c r="AC3718" s="45"/>
      <c r="AD3718" s="48">
        <f t="shared" ref="AD3718:AD3781" si="996">1367.7*(1+0.033*COS(2*PI()*J3718/365))</f>
        <v>1327.5294063624397</v>
      </c>
      <c r="AE3718" s="49">
        <f>IF(P3718&gt;90,0,AD3718*0.7^((1/cosd(P3718))^0.678))</f>
        <v>826.63177086447411</v>
      </c>
      <c r="AG3718" s="81">
        <f t="shared" ref="AG3718:AG3781" si="997">AE3718*Y3718</f>
        <v>691.27678149623443</v>
      </c>
      <c r="AH3718" s="82">
        <f t="shared" ref="AH3718:AH3781" si="998">AE3718*AA3718</f>
        <v>708.02898912176897</v>
      </c>
      <c r="AI3718" s="81">
        <f t="shared" ref="AI3718:AI3781" si="999">AE3718*Z3718</f>
        <v>664.2490524276277</v>
      </c>
      <c r="AJ3718" s="82">
        <f t="shared" ref="AJ3718:AJ3781" si="1000">AB3718*AE3718</f>
        <v>684.70818875652344</v>
      </c>
    </row>
    <row r="3719" spans="9:36" ht="23.5" x14ac:dyDescent="0.35">
      <c r="I3719" s="57" t="s">
        <v>3730</v>
      </c>
      <c r="J3719" s="58">
        <f t="shared" si="985"/>
        <v>155</v>
      </c>
      <c r="K3719" s="58">
        <f t="shared" si="984"/>
        <v>18</v>
      </c>
      <c r="L3719" s="58">
        <f t="shared" si="989"/>
        <v>2.0105970434028562</v>
      </c>
      <c r="M3719" s="59">
        <f t="shared" si="990"/>
        <v>16.634176617390047</v>
      </c>
      <c r="N3719" s="59">
        <f t="shared" si="991"/>
        <v>69.512649260850708</v>
      </c>
      <c r="O3719" s="59">
        <f t="shared" si="992"/>
        <v>22.423706683580182</v>
      </c>
      <c r="P3719" s="59">
        <f t="shared" si="993"/>
        <v>60.745567203363485</v>
      </c>
      <c r="Q3719" s="60">
        <f t="shared" si="994"/>
        <v>29.254432796636522</v>
      </c>
      <c r="R3719" s="59">
        <f t="shared" si="995"/>
        <v>97.018719612125267</v>
      </c>
      <c r="S3719" s="61">
        <f t="shared" si="986"/>
        <v>0.72601212277183047</v>
      </c>
      <c r="U3719" s="13">
        <f t="shared" si="987"/>
        <v>60.745567203363485</v>
      </c>
      <c r="V3719" s="14">
        <f t="shared" si="988"/>
        <v>97.018719612125267</v>
      </c>
      <c r="W3719" s="7">
        <v>60.599699999999999</v>
      </c>
      <c r="X3719" s="28">
        <v>97.021999999999991</v>
      </c>
      <c r="Y3719" s="74">
        <v>0.84363682024958631</v>
      </c>
      <c r="Z3719" s="75">
        <v>0.82512799999999997</v>
      </c>
      <c r="AA3719" s="33">
        <v>0.72601212277183047</v>
      </c>
      <c r="AB3719" s="33">
        <v>0.69014299999999995</v>
      </c>
      <c r="AC3719" s="45"/>
      <c r="AD3719" s="48">
        <f t="shared" si="996"/>
        <v>1327.5294063624397</v>
      </c>
      <c r="AE3719" s="49">
        <f>IF(P3719&gt;90,0,AD3719*0.7^((1/cosd(P3719))^0.678))</f>
        <v>743.59846564706265</v>
      </c>
      <c r="AG3719" s="81">
        <f t="shared" si="997"/>
        <v>627.32704510095914</v>
      </c>
      <c r="AH3719" s="82">
        <f t="shared" si="998"/>
        <v>539.86150053430003</v>
      </c>
      <c r="AI3719" s="81">
        <f t="shared" si="999"/>
        <v>613.56391476242948</v>
      </c>
      <c r="AJ3719" s="82">
        <f t="shared" si="1000"/>
        <v>513.18927587706071</v>
      </c>
    </row>
    <row r="3720" spans="9:36" ht="23.5" x14ac:dyDescent="0.35">
      <c r="I3720" s="57" t="s">
        <v>3731</v>
      </c>
      <c r="J3720" s="58">
        <f t="shared" si="985"/>
        <v>155</v>
      </c>
      <c r="K3720" s="58">
        <f t="shared" si="984"/>
        <v>19</v>
      </c>
      <c r="L3720" s="58">
        <f t="shared" si="989"/>
        <v>2.0105970434028562</v>
      </c>
      <c r="M3720" s="59">
        <f t="shared" si="990"/>
        <v>17.634176617390047</v>
      </c>
      <c r="N3720" s="59">
        <f t="shared" si="991"/>
        <v>84.512649260850708</v>
      </c>
      <c r="O3720" s="59">
        <f t="shared" si="992"/>
        <v>22.423706683580182</v>
      </c>
      <c r="P3720" s="59">
        <f t="shared" si="993"/>
        <v>72.430378651852834</v>
      </c>
      <c r="Q3720" s="60">
        <f t="shared" si="994"/>
        <v>17.569621348147173</v>
      </c>
      <c r="R3720" s="59">
        <f t="shared" si="995"/>
        <v>105.16493031464942</v>
      </c>
      <c r="S3720" s="61">
        <f t="shared" si="986"/>
        <v>0.56220959744677912</v>
      </c>
      <c r="U3720" s="13">
        <f t="shared" si="987"/>
        <v>72.430378651852834</v>
      </c>
      <c r="V3720" s="14">
        <f t="shared" si="988"/>
        <v>105.16493031464942</v>
      </c>
      <c r="W3720" s="7">
        <v>72.259200000000007</v>
      </c>
      <c r="X3720" s="28">
        <v>105.166</v>
      </c>
      <c r="Y3720" s="74">
        <v>0.88036499272094915</v>
      </c>
      <c r="Z3720" s="75">
        <v>0.875108</v>
      </c>
      <c r="AA3720" s="33">
        <v>0.56220959744677912</v>
      </c>
      <c r="AB3720" s="33">
        <v>0.53663099999999997</v>
      </c>
      <c r="AC3720" s="45"/>
      <c r="AD3720" s="48">
        <f t="shared" si="996"/>
        <v>1327.5294063624397</v>
      </c>
      <c r="AE3720" s="49">
        <f>IF(P3720&gt;90,0,AD3720*0.7^((1/cosd(P3720))^0.678))</f>
        <v>594.44169921115724</v>
      </c>
      <c r="AG3720" s="81">
        <f t="shared" si="997"/>
        <v>523.32566219905914</v>
      </c>
      <c r="AH3720" s="82">
        <f t="shared" si="998"/>
        <v>334.20082841908408</v>
      </c>
      <c r="AI3720" s="81">
        <f t="shared" si="999"/>
        <v>520.20068651327745</v>
      </c>
      <c r="AJ3720" s="82">
        <f t="shared" si="1000"/>
        <v>318.99584348938248</v>
      </c>
    </row>
    <row r="3721" spans="9:36" ht="23.5" x14ac:dyDescent="0.35">
      <c r="I3721" s="57" t="s">
        <v>3732</v>
      </c>
      <c r="J3721" s="58">
        <f t="shared" si="985"/>
        <v>155</v>
      </c>
      <c r="K3721" s="58">
        <f t="shared" si="984"/>
        <v>20</v>
      </c>
      <c r="L3721" s="58">
        <f t="shared" si="989"/>
        <v>2.0105970434028562</v>
      </c>
      <c r="M3721" s="59">
        <f t="shared" si="990"/>
        <v>18.634176617390047</v>
      </c>
      <c r="N3721" s="59">
        <f t="shared" si="991"/>
        <v>99.512649260850708</v>
      </c>
      <c r="O3721" s="59">
        <f t="shared" si="992"/>
        <v>22.423706683580182</v>
      </c>
      <c r="P3721" s="59">
        <f t="shared" si="993"/>
        <v>83.670043631349515</v>
      </c>
      <c r="Q3721" s="60">
        <f t="shared" si="994"/>
        <v>6.3299563686504845</v>
      </c>
      <c r="R3721" s="59">
        <f t="shared" si="995"/>
        <v>113.46991407932984</v>
      </c>
      <c r="S3721" s="61">
        <f t="shared" si="986"/>
        <v>0.38105147485088187</v>
      </c>
      <c r="U3721" s="13">
        <f t="shared" si="987"/>
        <v>83.670043631349515</v>
      </c>
      <c r="V3721" s="14">
        <f t="shared" si="988"/>
        <v>113.46991407932984</v>
      </c>
      <c r="W3721" s="7">
        <v>83.4178</v>
      </c>
      <c r="X3721" s="28">
        <v>113.46499999999997</v>
      </c>
      <c r="Y3721" s="74">
        <v>0.93110456594032009</v>
      </c>
      <c r="Z3721" s="75">
        <v>0</v>
      </c>
      <c r="AA3721" s="33">
        <v>0.38105147485088187</v>
      </c>
      <c r="AB3721" s="33">
        <v>0</v>
      </c>
      <c r="AC3721" s="45"/>
      <c r="AD3721" s="48">
        <f t="shared" si="996"/>
        <v>1327.5294063624397</v>
      </c>
      <c r="AE3721" s="49">
        <f>IF(P3721&gt;90,0,AD3721*0.7^((1/cosd(P3721))^0.678))</f>
        <v>270.58626165391388</v>
      </c>
      <c r="AG3721" s="81">
        <f t="shared" si="997"/>
        <v>251.94410370668137</v>
      </c>
      <c r="AH3721" s="82">
        <f t="shared" si="998"/>
        <v>103.1072940776105</v>
      </c>
      <c r="AI3721" s="81">
        <f t="shared" si="999"/>
        <v>0</v>
      </c>
      <c r="AJ3721" s="82">
        <f t="shared" si="1000"/>
        <v>0</v>
      </c>
    </row>
    <row r="3722" spans="9:36" ht="23.5" x14ac:dyDescent="0.35">
      <c r="I3722" s="57" t="s">
        <v>3733</v>
      </c>
      <c r="J3722" s="58">
        <f t="shared" si="985"/>
        <v>155</v>
      </c>
      <c r="K3722" s="58">
        <f t="shared" si="984"/>
        <v>21</v>
      </c>
      <c r="L3722" s="58">
        <f t="shared" si="989"/>
        <v>2.0105970434028562</v>
      </c>
      <c r="M3722" s="59">
        <f t="shared" si="990"/>
        <v>19.634176617390047</v>
      </c>
      <c r="N3722" s="59">
        <f t="shared" si="991"/>
        <v>114.51264926085071</v>
      </c>
      <c r="O3722" s="59">
        <f t="shared" si="992"/>
        <v>22.423706683580182</v>
      </c>
      <c r="P3722" s="59">
        <f t="shared" si="993"/>
        <v>94.191185678654719</v>
      </c>
      <c r="Q3722" s="60">
        <f t="shared" si="994"/>
        <v>-4.191185678654719</v>
      </c>
      <c r="R3722" s="59">
        <f t="shared" si="995"/>
        <v>122.50674672308766</v>
      </c>
      <c r="S3722" s="61">
        <f t="shared" si="986"/>
        <v>0</v>
      </c>
      <c r="U3722" s="13">
        <f t="shared" si="987"/>
        <v>94.191185678654719</v>
      </c>
      <c r="V3722" s="14">
        <f t="shared" si="988"/>
        <v>122.50674672308766</v>
      </c>
      <c r="W3722" s="7">
        <v>94.062200000000004</v>
      </c>
      <c r="X3722" s="28">
        <v>122.49200000000002</v>
      </c>
      <c r="Y3722" s="74">
        <v>0</v>
      </c>
      <c r="Z3722" s="75">
        <v>0</v>
      </c>
      <c r="AA3722" s="33">
        <v>0</v>
      </c>
      <c r="AB3722" s="33">
        <v>0</v>
      </c>
      <c r="AC3722" s="45"/>
      <c r="AD3722" s="48">
        <f t="shared" si="996"/>
        <v>1327.5294063624397</v>
      </c>
      <c r="AE3722" s="49">
        <f>IF(P3722&gt;90,0,AD3722*0.7^((1/cosd(P3722))^0.678))</f>
        <v>0</v>
      </c>
      <c r="AG3722" s="81">
        <f t="shared" si="997"/>
        <v>0</v>
      </c>
      <c r="AH3722" s="82">
        <f t="shared" si="998"/>
        <v>0</v>
      </c>
      <c r="AI3722" s="81">
        <f t="shared" si="999"/>
        <v>0</v>
      </c>
      <c r="AJ3722" s="82">
        <f t="shared" si="1000"/>
        <v>0</v>
      </c>
    </row>
    <row r="3723" spans="9:36" ht="23.5" x14ac:dyDescent="0.35">
      <c r="I3723" s="57" t="s">
        <v>3734</v>
      </c>
      <c r="J3723" s="58">
        <f t="shared" si="985"/>
        <v>155</v>
      </c>
      <c r="K3723" s="58">
        <f t="shared" si="984"/>
        <v>22</v>
      </c>
      <c r="L3723" s="58">
        <f t="shared" si="989"/>
        <v>2.0105970434028562</v>
      </c>
      <c r="M3723" s="59">
        <f t="shared" si="990"/>
        <v>20.634176617390047</v>
      </c>
      <c r="N3723" s="59">
        <f t="shared" si="991"/>
        <v>129.51264926085071</v>
      </c>
      <c r="O3723" s="59">
        <f t="shared" si="992"/>
        <v>22.423706683580182</v>
      </c>
      <c r="P3723" s="59">
        <f t="shared" si="993"/>
        <v>103.63038608309321</v>
      </c>
      <c r="Q3723" s="60">
        <f t="shared" si="994"/>
        <v>-13.630386083093221</v>
      </c>
      <c r="R3723" s="59">
        <f t="shared" si="995"/>
        <v>132.79256462386837</v>
      </c>
      <c r="S3723" s="61">
        <f t="shared" si="986"/>
        <v>0</v>
      </c>
      <c r="U3723" s="13">
        <f t="shared" si="987"/>
        <v>103.63038608309321</v>
      </c>
      <c r="V3723" s="14">
        <f t="shared" si="988"/>
        <v>132.79256462386837</v>
      </c>
      <c r="W3723" s="7">
        <v>103.5</v>
      </c>
      <c r="X3723" s="28">
        <v>132.762</v>
      </c>
      <c r="Y3723" s="74">
        <v>0</v>
      </c>
      <c r="Z3723" s="75">
        <v>0</v>
      </c>
      <c r="AA3723" s="33">
        <v>0</v>
      </c>
      <c r="AB3723" s="33">
        <v>0</v>
      </c>
      <c r="AC3723" s="45"/>
      <c r="AD3723" s="48">
        <f t="shared" si="996"/>
        <v>1327.5294063624397</v>
      </c>
      <c r="AE3723" s="49">
        <f>IF(P3723&gt;90,0,AD3723*0.7^((1/cosd(P3723))^0.678))</f>
        <v>0</v>
      </c>
      <c r="AG3723" s="81">
        <f t="shared" si="997"/>
        <v>0</v>
      </c>
      <c r="AH3723" s="82">
        <f t="shared" si="998"/>
        <v>0</v>
      </c>
      <c r="AI3723" s="81">
        <f t="shared" si="999"/>
        <v>0</v>
      </c>
      <c r="AJ3723" s="82">
        <f t="shared" si="1000"/>
        <v>0</v>
      </c>
    </row>
    <row r="3724" spans="9:36" ht="23.5" x14ac:dyDescent="0.35">
      <c r="I3724" s="57" t="s">
        <v>3735</v>
      </c>
      <c r="J3724" s="58">
        <f t="shared" si="985"/>
        <v>155</v>
      </c>
      <c r="K3724" s="58">
        <f t="shared" si="984"/>
        <v>23</v>
      </c>
      <c r="L3724" s="58">
        <f t="shared" si="989"/>
        <v>2.0105970434028562</v>
      </c>
      <c r="M3724" s="59">
        <f t="shared" si="990"/>
        <v>21.634176617390047</v>
      </c>
      <c r="N3724" s="59">
        <f t="shared" si="991"/>
        <v>144.51264926085071</v>
      </c>
      <c r="O3724" s="59">
        <f t="shared" si="992"/>
        <v>22.423706683580182</v>
      </c>
      <c r="P3724" s="59">
        <f t="shared" si="993"/>
        <v>111.49286057814304</v>
      </c>
      <c r="Q3724" s="60">
        <f t="shared" si="994"/>
        <v>-21.492860578143041</v>
      </c>
      <c r="R3724" s="59">
        <f t="shared" si="995"/>
        <v>144.77891404233327</v>
      </c>
      <c r="S3724" s="61">
        <f t="shared" si="986"/>
        <v>0</v>
      </c>
      <c r="U3724" s="13">
        <f t="shared" si="987"/>
        <v>111.49286057814304</v>
      </c>
      <c r="V3724" s="14">
        <f t="shared" si="988"/>
        <v>144.77891404233327</v>
      </c>
      <c r="W3724" s="7">
        <v>111.364</v>
      </c>
      <c r="X3724" s="28">
        <v>144.72500000000002</v>
      </c>
      <c r="Y3724" s="74">
        <v>0</v>
      </c>
      <c r="Z3724" s="75">
        <v>0</v>
      </c>
      <c r="AA3724" s="33">
        <v>0</v>
      </c>
      <c r="AB3724" s="33">
        <v>0</v>
      </c>
      <c r="AC3724" s="45"/>
      <c r="AD3724" s="48">
        <f t="shared" si="996"/>
        <v>1327.5294063624397</v>
      </c>
      <c r="AE3724" s="49">
        <f>IF(P3724&gt;90,0,AD3724*0.7^((1/cosd(P3724))^0.678))</f>
        <v>0</v>
      </c>
      <c r="AG3724" s="81">
        <f t="shared" si="997"/>
        <v>0</v>
      </c>
      <c r="AH3724" s="82">
        <f t="shared" si="998"/>
        <v>0</v>
      </c>
      <c r="AI3724" s="81">
        <f t="shared" si="999"/>
        <v>0</v>
      </c>
      <c r="AJ3724" s="82">
        <f t="shared" si="1000"/>
        <v>0</v>
      </c>
    </row>
    <row r="3725" spans="9:36" ht="23.5" x14ac:dyDescent="0.35">
      <c r="I3725" s="57" t="s">
        <v>3736</v>
      </c>
      <c r="J3725" s="58">
        <f t="shared" si="985"/>
        <v>156</v>
      </c>
      <c r="K3725" s="58">
        <f t="shared" si="984"/>
        <v>0</v>
      </c>
      <c r="L3725" s="58">
        <f t="shared" si="989"/>
        <v>1.8434418600084859</v>
      </c>
      <c r="M3725" s="59">
        <f t="shared" si="990"/>
        <v>-1.368609302333192</v>
      </c>
      <c r="N3725" s="59">
        <f t="shared" si="991"/>
        <v>-200.52913953499788</v>
      </c>
      <c r="O3725" s="59">
        <f t="shared" si="992"/>
        <v>22.538493431805449</v>
      </c>
      <c r="P3725" s="59">
        <f t="shared" si="993"/>
        <v>117.03131143107838</v>
      </c>
      <c r="Q3725" s="60">
        <f t="shared" si="994"/>
        <v>-27.031311431078368</v>
      </c>
      <c r="R3725" s="59">
        <f t="shared" si="995"/>
        <v>-158.67720022471238</v>
      </c>
      <c r="S3725" s="61">
        <f t="shared" si="986"/>
        <v>0</v>
      </c>
      <c r="U3725" s="13">
        <f t="shared" si="987"/>
        <v>117.03131143107838</v>
      </c>
      <c r="V3725" s="14">
        <f t="shared" si="988"/>
        <v>-158.67720022471238</v>
      </c>
      <c r="W3725" s="7">
        <v>117.03100000000001</v>
      </c>
      <c r="X3725" s="28">
        <v>158.59399999999999</v>
      </c>
      <c r="Y3725" s="74">
        <v>0</v>
      </c>
      <c r="Z3725" s="75">
        <v>0</v>
      </c>
      <c r="AA3725" s="33">
        <v>0</v>
      </c>
      <c r="AB3725" s="33">
        <v>0</v>
      </c>
      <c r="AC3725" s="45"/>
      <c r="AD3725" s="48">
        <f t="shared" si="996"/>
        <v>1327.1811599018865</v>
      </c>
      <c r="AE3725" s="49">
        <f>IF(P3725&gt;90,0,AD3725*0.7^((1/cosd(P3725))^0.678))</f>
        <v>0</v>
      </c>
      <c r="AG3725" s="81">
        <f t="shared" si="997"/>
        <v>0</v>
      </c>
      <c r="AH3725" s="82">
        <f t="shared" si="998"/>
        <v>0</v>
      </c>
      <c r="AI3725" s="81">
        <f t="shared" si="999"/>
        <v>0</v>
      </c>
      <c r="AJ3725" s="82">
        <f t="shared" si="1000"/>
        <v>0</v>
      </c>
    </row>
    <row r="3726" spans="9:36" ht="23.5" x14ac:dyDescent="0.35">
      <c r="I3726" s="57" t="s">
        <v>3737</v>
      </c>
      <c r="J3726" s="58">
        <f t="shared" si="985"/>
        <v>156</v>
      </c>
      <c r="K3726" s="58">
        <f t="shared" si="984"/>
        <v>1</v>
      </c>
      <c r="L3726" s="58">
        <f t="shared" si="989"/>
        <v>1.8434418600084859</v>
      </c>
      <c r="M3726" s="59">
        <f t="shared" si="990"/>
        <v>-0.36860930233319211</v>
      </c>
      <c r="N3726" s="59">
        <f t="shared" si="991"/>
        <v>-185.52913953499788</v>
      </c>
      <c r="O3726" s="59">
        <f t="shared" si="992"/>
        <v>22.538493431805449</v>
      </c>
      <c r="P3726" s="59">
        <f t="shared" si="993"/>
        <v>119.84571193180857</v>
      </c>
      <c r="Q3726" s="60">
        <f t="shared" si="994"/>
        <v>-29.84571193180857</v>
      </c>
      <c r="R3726" s="59">
        <f t="shared" si="995"/>
        <v>-174.11103685660248</v>
      </c>
      <c r="S3726" s="61">
        <f t="shared" si="986"/>
        <v>0</v>
      </c>
      <c r="U3726" s="13">
        <f t="shared" si="987"/>
        <v>119.84571193180857</v>
      </c>
      <c r="V3726" s="14">
        <f t="shared" si="988"/>
        <v>-174.11103685660248</v>
      </c>
      <c r="W3726" s="7">
        <v>119.857</v>
      </c>
      <c r="X3726" s="28">
        <v>174.02600000000001</v>
      </c>
      <c r="Y3726" s="74">
        <v>0</v>
      </c>
      <c r="Z3726" s="75">
        <v>0</v>
      </c>
      <c r="AA3726" s="33">
        <v>0</v>
      </c>
      <c r="AB3726" s="33">
        <v>0</v>
      </c>
      <c r="AC3726" s="45"/>
      <c r="AD3726" s="48">
        <f t="shared" si="996"/>
        <v>1327.1811599018865</v>
      </c>
      <c r="AE3726" s="49">
        <f>IF(P3726&gt;90,0,AD3726*0.7^((1/cosd(P3726))^0.678))</f>
        <v>0</v>
      </c>
      <c r="AG3726" s="81">
        <f t="shared" si="997"/>
        <v>0</v>
      </c>
      <c r="AH3726" s="82">
        <f t="shared" si="998"/>
        <v>0</v>
      </c>
      <c r="AI3726" s="81">
        <f t="shared" si="999"/>
        <v>0</v>
      </c>
      <c r="AJ3726" s="82">
        <f t="shared" si="1000"/>
        <v>0</v>
      </c>
    </row>
    <row r="3727" spans="9:36" ht="23.5" x14ac:dyDescent="0.35">
      <c r="I3727" s="57" t="s">
        <v>3738</v>
      </c>
      <c r="J3727" s="58">
        <f t="shared" si="985"/>
        <v>156</v>
      </c>
      <c r="K3727" s="58">
        <f t="shared" si="984"/>
        <v>2</v>
      </c>
      <c r="L3727" s="58">
        <f t="shared" si="989"/>
        <v>1.8434418600084859</v>
      </c>
      <c r="M3727" s="59">
        <f t="shared" si="990"/>
        <v>0.63139069766680789</v>
      </c>
      <c r="N3727" s="59">
        <f t="shared" si="991"/>
        <v>-170.52913953499788</v>
      </c>
      <c r="O3727" s="59">
        <f t="shared" si="992"/>
        <v>22.538493431805449</v>
      </c>
      <c r="P3727" s="59">
        <f t="shared" si="993"/>
        <v>119.4114472018523</v>
      </c>
      <c r="Q3727" s="60">
        <f t="shared" si="994"/>
        <v>-29.411447201852312</v>
      </c>
      <c r="R3727" s="59">
        <f t="shared" si="995"/>
        <v>-169.9525329052023</v>
      </c>
      <c r="S3727" s="61">
        <f t="shared" si="986"/>
        <v>0</v>
      </c>
      <c r="U3727" s="13">
        <f t="shared" si="987"/>
        <v>119.4114472018523</v>
      </c>
      <c r="V3727" s="14">
        <f t="shared" si="988"/>
        <v>-169.9525329052023</v>
      </c>
      <c r="W3727" s="7">
        <v>119.43600000000001</v>
      </c>
      <c r="X3727" s="28">
        <v>-170.03385</v>
      </c>
      <c r="Y3727" s="74">
        <v>0</v>
      </c>
      <c r="Z3727" s="75">
        <v>0</v>
      </c>
      <c r="AA3727" s="33">
        <v>0</v>
      </c>
      <c r="AB3727" s="33">
        <v>0</v>
      </c>
      <c r="AC3727" s="45"/>
      <c r="AD3727" s="48">
        <f t="shared" si="996"/>
        <v>1327.1811599018865</v>
      </c>
      <c r="AE3727" s="49">
        <f>IF(P3727&gt;90,0,AD3727*0.7^((1/cosd(P3727))^0.678))</f>
        <v>0</v>
      </c>
      <c r="AG3727" s="81">
        <f t="shared" si="997"/>
        <v>0</v>
      </c>
      <c r="AH3727" s="82">
        <f t="shared" si="998"/>
        <v>0</v>
      </c>
      <c r="AI3727" s="81">
        <f t="shared" si="999"/>
        <v>0</v>
      </c>
      <c r="AJ3727" s="82">
        <f t="shared" si="1000"/>
        <v>0</v>
      </c>
    </row>
    <row r="3728" spans="9:36" ht="23.5" x14ac:dyDescent="0.35">
      <c r="I3728" s="57" t="s">
        <v>3739</v>
      </c>
      <c r="J3728" s="58">
        <f t="shared" si="985"/>
        <v>156</v>
      </c>
      <c r="K3728" s="58">
        <f t="shared" si="984"/>
        <v>3</v>
      </c>
      <c r="L3728" s="58">
        <f t="shared" si="989"/>
        <v>1.8434418600084859</v>
      </c>
      <c r="M3728" s="59">
        <f t="shared" si="990"/>
        <v>1.631390697666808</v>
      </c>
      <c r="N3728" s="59">
        <f t="shared" si="991"/>
        <v>-155.52913953499788</v>
      </c>
      <c r="O3728" s="59">
        <f t="shared" si="992"/>
        <v>22.538493431805449</v>
      </c>
      <c r="P3728" s="59">
        <f t="shared" si="993"/>
        <v>115.79556277724353</v>
      </c>
      <c r="Q3728" s="60">
        <f t="shared" si="994"/>
        <v>-25.795562777243529</v>
      </c>
      <c r="R3728" s="59">
        <f t="shared" si="995"/>
        <v>-154.85337177363428</v>
      </c>
      <c r="S3728" s="61">
        <f t="shared" si="986"/>
        <v>0</v>
      </c>
      <c r="U3728" s="13">
        <f t="shared" si="987"/>
        <v>115.79556277724353</v>
      </c>
      <c r="V3728" s="14">
        <f t="shared" si="988"/>
        <v>-154.85337177363428</v>
      </c>
      <c r="W3728" s="7">
        <v>115.831</v>
      </c>
      <c r="X3728" s="28">
        <v>-154.92770000000002</v>
      </c>
      <c r="Y3728" s="74">
        <v>0</v>
      </c>
      <c r="Z3728" s="75">
        <v>0</v>
      </c>
      <c r="AA3728" s="33">
        <v>0</v>
      </c>
      <c r="AB3728" s="33">
        <v>0</v>
      </c>
      <c r="AC3728" s="45"/>
      <c r="AD3728" s="48">
        <f t="shared" si="996"/>
        <v>1327.1811599018865</v>
      </c>
      <c r="AE3728" s="49">
        <f>IF(P3728&gt;90,0,AD3728*0.7^((1/cosd(P3728))^0.678))</f>
        <v>0</v>
      </c>
      <c r="AG3728" s="81">
        <f t="shared" si="997"/>
        <v>0</v>
      </c>
      <c r="AH3728" s="82">
        <f t="shared" si="998"/>
        <v>0</v>
      </c>
      <c r="AI3728" s="81">
        <f t="shared" si="999"/>
        <v>0</v>
      </c>
      <c r="AJ3728" s="82">
        <f t="shared" si="1000"/>
        <v>0</v>
      </c>
    </row>
    <row r="3729" spans="9:36" ht="23.5" x14ac:dyDescent="0.35">
      <c r="I3729" s="57" t="s">
        <v>3740</v>
      </c>
      <c r="J3729" s="58">
        <f t="shared" si="985"/>
        <v>156</v>
      </c>
      <c r="K3729" s="58">
        <f t="shared" si="984"/>
        <v>4</v>
      </c>
      <c r="L3729" s="58">
        <f t="shared" si="989"/>
        <v>1.8434418600084859</v>
      </c>
      <c r="M3729" s="59">
        <f t="shared" si="990"/>
        <v>2.6313906976668076</v>
      </c>
      <c r="N3729" s="59">
        <f t="shared" si="991"/>
        <v>-140.52913953499788</v>
      </c>
      <c r="O3729" s="59">
        <f t="shared" si="992"/>
        <v>22.538493431805449</v>
      </c>
      <c r="P3729" s="59">
        <f t="shared" si="993"/>
        <v>109.4951731364701</v>
      </c>
      <c r="Q3729" s="60">
        <f t="shared" si="994"/>
        <v>-19.495173136470093</v>
      </c>
      <c r="R3729" s="59">
        <f t="shared" si="995"/>
        <v>-141.47608998842631</v>
      </c>
      <c r="S3729" s="61">
        <f t="shared" si="986"/>
        <v>0</v>
      </c>
      <c r="U3729" s="13">
        <f t="shared" si="987"/>
        <v>109.4951731364701</v>
      </c>
      <c r="V3729" s="14">
        <f t="shared" si="988"/>
        <v>-141.47608998842631</v>
      </c>
      <c r="W3729" s="7">
        <v>109.54</v>
      </c>
      <c r="X3729" s="28">
        <v>-141.5427</v>
      </c>
      <c r="Y3729" s="74">
        <v>0</v>
      </c>
      <c r="Z3729" s="75">
        <v>0</v>
      </c>
      <c r="AA3729" s="33">
        <v>0</v>
      </c>
      <c r="AB3729" s="33">
        <v>0</v>
      </c>
      <c r="AC3729" s="45"/>
      <c r="AD3729" s="48">
        <f t="shared" si="996"/>
        <v>1327.1811599018865</v>
      </c>
      <c r="AE3729" s="49">
        <f>IF(P3729&gt;90,0,AD3729*0.7^((1/cosd(P3729))^0.678))</f>
        <v>0</v>
      </c>
      <c r="AG3729" s="81">
        <f t="shared" si="997"/>
        <v>0</v>
      </c>
      <c r="AH3729" s="82">
        <f t="shared" si="998"/>
        <v>0</v>
      </c>
      <c r="AI3729" s="81">
        <f t="shared" si="999"/>
        <v>0</v>
      </c>
      <c r="AJ3729" s="82">
        <f t="shared" si="1000"/>
        <v>0</v>
      </c>
    </row>
    <row r="3730" spans="9:36" ht="23.5" x14ac:dyDescent="0.35">
      <c r="I3730" s="57" t="s">
        <v>3741</v>
      </c>
      <c r="J3730" s="58">
        <f t="shared" si="985"/>
        <v>156</v>
      </c>
      <c r="K3730" s="58">
        <f t="shared" si="984"/>
        <v>5</v>
      </c>
      <c r="L3730" s="58">
        <f t="shared" si="989"/>
        <v>1.8434418600084859</v>
      </c>
      <c r="M3730" s="59">
        <f t="shared" si="990"/>
        <v>3.6313906976668076</v>
      </c>
      <c r="N3730" s="59">
        <f t="shared" si="991"/>
        <v>-125.52913953499788</v>
      </c>
      <c r="O3730" s="59">
        <f t="shared" si="992"/>
        <v>22.538493431805449</v>
      </c>
      <c r="P3730" s="59">
        <f t="shared" si="993"/>
        <v>101.16812397554001</v>
      </c>
      <c r="Q3730" s="60">
        <f t="shared" si="994"/>
        <v>-11.168123975540007</v>
      </c>
      <c r="R3730" s="59">
        <f t="shared" si="995"/>
        <v>-129.98869591838334</v>
      </c>
      <c r="S3730" s="61">
        <f t="shared" si="986"/>
        <v>0</v>
      </c>
      <c r="U3730" s="13">
        <f t="shared" si="987"/>
        <v>101.16812397554001</v>
      </c>
      <c r="V3730" s="14">
        <f t="shared" si="988"/>
        <v>-129.98869591838334</v>
      </c>
      <c r="W3730" s="7">
        <v>101.22</v>
      </c>
      <c r="X3730" s="28">
        <v>-130.04930000000002</v>
      </c>
      <c r="Y3730" s="74">
        <v>0</v>
      </c>
      <c r="Z3730" s="75">
        <v>0</v>
      </c>
      <c r="AA3730" s="33">
        <v>0</v>
      </c>
      <c r="AB3730" s="33">
        <v>0</v>
      </c>
      <c r="AC3730" s="45"/>
      <c r="AD3730" s="48">
        <f t="shared" si="996"/>
        <v>1327.1811599018865</v>
      </c>
      <c r="AE3730" s="49">
        <f>IF(P3730&gt;90,0,AD3730*0.7^((1/cosd(P3730))^0.678))</f>
        <v>0</v>
      </c>
      <c r="AG3730" s="81">
        <f t="shared" si="997"/>
        <v>0</v>
      </c>
      <c r="AH3730" s="82">
        <f t="shared" si="998"/>
        <v>0</v>
      </c>
      <c r="AI3730" s="81">
        <f t="shared" si="999"/>
        <v>0</v>
      </c>
      <c r="AJ3730" s="82">
        <f t="shared" si="1000"/>
        <v>0</v>
      </c>
    </row>
    <row r="3731" spans="9:36" ht="23.5" x14ac:dyDescent="0.35">
      <c r="I3731" s="57" t="s">
        <v>3742</v>
      </c>
      <c r="J3731" s="58">
        <f t="shared" si="985"/>
        <v>156</v>
      </c>
      <c r="K3731" s="58">
        <f t="shared" si="984"/>
        <v>6</v>
      </c>
      <c r="L3731" s="58">
        <f t="shared" si="989"/>
        <v>1.8434418600084859</v>
      </c>
      <c r="M3731" s="59">
        <f t="shared" si="990"/>
        <v>4.6313906976668076</v>
      </c>
      <c r="N3731" s="59">
        <f t="shared" si="991"/>
        <v>-110.52913953499788</v>
      </c>
      <c r="O3731" s="59">
        <f t="shared" si="992"/>
        <v>22.538493431805449</v>
      </c>
      <c r="P3731" s="59">
        <f t="shared" si="993"/>
        <v>91.408940921065508</v>
      </c>
      <c r="Q3731" s="60">
        <f t="shared" si="994"/>
        <v>-1.4089409210655059</v>
      </c>
      <c r="R3731" s="59">
        <f t="shared" si="995"/>
        <v>-120.09122462212363</v>
      </c>
      <c r="S3731" s="61">
        <f t="shared" si="986"/>
        <v>0</v>
      </c>
      <c r="U3731" s="13">
        <f t="shared" si="987"/>
        <v>91.408940921065508</v>
      </c>
      <c r="V3731" s="14">
        <f t="shared" si="988"/>
        <v>-120.09122462212363</v>
      </c>
      <c r="W3731" s="7">
        <v>91.465599999999995</v>
      </c>
      <c r="X3731" s="28">
        <v>-120.1486</v>
      </c>
      <c r="Y3731" s="74">
        <v>0</v>
      </c>
      <c r="Z3731" s="75">
        <v>0</v>
      </c>
      <c r="AA3731" s="33">
        <v>0</v>
      </c>
      <c r="AB3731" s="33">
        <v>0</v>
      </c>
      <c r="AC3731" s="45"/>
      <c r="AD3731" s="48">
        <f t="shared" si="996"/>
        <v>1327.1811599018865</v>
      </c>
      <c r="AE3731" s="49">
        <f>IF(P3731&gt;90,0,AD3731*0.7^((1/cosd(P3731))^0.678))</f>
        <v>0</v>
      </c>
      <c r="AG3731" s="81">
        <f t="shared" si="997"/>
        <v>0</v>
      </c>
      <c r="AH3731" s="82">
        <f t="shared" si="998"/>
        <v>0</v>
      </c>
      <c r="AI3731" s="81">
        <f t="shared" si="999"/>
        <v>0</v>
      </c>
      <c r="AJ3731" s="82">
        <f t="shared" si="1000"/>
        <v>0</v>
      </c>
    </row>
    <row r="3732" spans="9:36" ht="23.5" x14ac:dyDescent="0.35">
      <c r="I3732" s="57" t="s">
        <v>3743</v>
      </c>
      <c r="J3732" s="58">
        <f t="shared" si="985"/>
        <v>156</v>
      </c>
      <c r="K3732" s="58">
        <f t="shared" si="984"/>
        <v>7</v>
      </c>
      <c r="L3732" s="58">
        <f t="shared" si="989"/>
        <v>1.8434418600084859</v>
      </c>
      <c r="M3732" s="59">
        <f t="shared" si="990"/>
        <v>5.6313906976668076</v>
      </c>
      <c r="N3732" s="59">
        <f t="shared" si="991"/>
        <v>-95.529139534997881</v>
      </c>
      <c r="O3732" s="59">
        <f t="shared" si="992"/>
        <v>22.538493431805449</v>
      </c>
      <c r="P3732" s="59">
        <f t="shared" si="993"/>
        <v>80.67410437413514</v>
      </c>
      <c r="Q3732" s="60">
        <f t="shared" si="994"/>
        <v>9.3258956258648649</v>
      </c>
      <c r="R3732" s="59">
        <f t="shared" si="995"/>
        <v>-111.30827221197156</v>
      </c>
      <c r="S3732" s="61">
        <f t="shared" si="986"/>
        <v>0.91803273266090146</v>
      </c>
      <c r="U3732" s="13">
        <f t="shared" si="987"/>
        <v>80.67410437413514</v>
      </c>
      <c r="V3732" s="14">
        <f t="shared" si="988"/>
        <v>-111.30827221197156</v>
      </c>
      <c r="W3732" s="7">
        <v>80.640500000000003</v>
      </c>
      <c r="X3732" s="28">
        <v>-111.36579999999999</v>
      </c>
      <c r="Y3732" s="74">
        <v>0.42834104221363267</v>
      </c>
      <c r="Z3732" s="75">
        <v>0.46551599999999999</v>
      </c>
      <c r="AA3732" s="33">
        <v>0.91803273266090146</v>
      </c>
      <c r="AB3732" s="33">
        <v>0.921956</v>
      </c>
      <c r="AC3732" s="45"/>
      <c r="AD3732" s="48">
        <f t="shared" si="996"/>
        <v>1327.1811599018865</v>
      </c>
      <c r="AE3732" s="49">
        <f>IF(P3732&gt;90,0,AD3732*0.7^((1/cosd(P3732))^0.678))</f>
        <v>389.87542594099222</v>
      </c>
      <c r="AG3732" s="81">
        <f t="shared" si="997"/>
        <v>166.99964628104857</v>
      </c>
      <c r="AH3732" s="82">
        <f t="shared" si="998"/>
        <v>357.91840267394201</v>
      </c>
      <c r="AI3732" s="81">
        <f t="shared" si="999"/>
        <v>181.49324878234694</v>
      </c>
      <c r="AJ3732" s="82">
        <f t="shared" si="1000"/>
        <v>359.44798819885341</v>
      </c>
    </row>
    <row r="3733" spans="9:36" ht="23.5" x14ac:dyDescent="0.35">
      <c r="I3733" s="57" t="s">
        <v>3744</v>
      </c>
      <c r="J3733" s="58">
        <f t="shared" si="985"/>
        <v>156</v>
      </c>
      <c r="K3733" s="58">
        <f t="shared" si="984"/>
        <v>8</v>
      </c>
      <c r="L3733" s="58">
        <f t="shared" si="989"/>
        <v>1.8434418600084859</v>
      </c>
      <c r="M3733" s="59">
        <f t="shared" si="990"/>
        <v>6.6313906976668076</v>
      </c>
      <c r="N3733" s="59">
        <f t="shared" si="991"/>
        <v>-80.529139534997881</v>
      </c>
      <c r="O3733" s="59">
        <f t="shared" si="992"/>
        <v>22.538493431805449</v>
      </c>
      <c r="P3733" s="59">
        <f t="shared" si="993"/>
        <v>69.29806865454006</v>
      </c>
      <c r="Q3733" s="60">
        <f t="shared" si="994"/>
        <v>20.701931345459943</v>
      </c>
      <c r="R3733" s="59">
        <f t="shared" si="995"/>
        <v>-103.11504080953742</v>
      </c>
      <c r="S3733" s="61">
        <f t="shared" si="986"/>
        <v>0.86939956704196031</v>
      </c>
      <c r="U3733" s="13">
        <f t="shared" si="987"/>
        <v>69.29806865454006</v>
      </c>
      <c r="V3733" s="14">
        <f t="shared" si="988"/>
        <v>-103.11504080953742</v>
      </c>
      <c r="W3733" s="7">
        <v>69.318200000000004</v>
      </c>
      <c r="X3733" s="28">
        <v>-103.1765</v>
      </c>
      <c r="Y3733" s="74">
        <v>0.6075451839885796</v>
      </c>
      <c r="Z3733" s="75">
        <v>0.64995999999999998</v>
      </c>
      <c r="AA3733" s="33">
        <v>0.86939956704196031</v>
      </c>
      <c r="AB3733" s="33">
        <v>0.88179600000000002</v>
      </c>
      <c r="AC3733" s="45"/>
      <c r="AD3733" s="48">
        <f t="shared" si="996"/>
        <v>1327.1811599018865</v>
      </c>
      <c r="AE3733" s="49">
        <f>IF(P3733&gt;90,0,AD3733*0.7^((1/cosd(P3733))^0.678))</f>
        <v>644.80122527307924</v>
      </c>
      <c r="AG3733" s="81">
        <f t="shared" si="997"/>
        <v>391.74587904459446</v>
      </c>
      <c r="AH3733" s="82">
        <f t="shared" si="998"/>
        <v>560.58990608054057</v>
      </c>
      <c r="AI3733" s="81">
        <f t="shared" si="999"/>
        <v>419.09500437849056</v>
      </c>
      <c r="AJ3733" s="82">
        <f t="shared" si="1000"/>
        <v>568.5831412409002</v>
      </c>
    </row>
    <row r="3734" spans="9:36" ht="23.5" x14ac:dyDescent="0.35">
      <c r="I3734" s="57" t="s">
        <v>3745</v>
      </c>
      <c r="J3734" s="58">
        <f t="shared" si="985"/>
        <v>156</v>
      </c>
      <c r="K3734" s="58">
        <f t="shared" si="984"/>
        <v>9</v>
      </c>
      <c r="L3734" s="58">
        <f t="shared" si="989"/>
        <v>1.8434418600084859</v>
      </c>
      <c r="M3734" s="59">
        <f t="shared" si="990"/>
        <v>7.6313906976668076</v>
      </c>
      <c r="N3734" s="59">
        <f t="shared" si="991"/>
        <v>-65.529139534997881</v>
      </c>
      <c r="O3734" s="59">
        <f t="shared" si="992"/>
        <v>22.538493431805449</v>
      </c>
      <c r="P3734" s="59">
        <f t="shared" si="993"/>
        <v>57.538415229957309</v>
      </c>
      <c r="Q3734" s="60">
        <f t="shared" si="994"/>
        <v>32.461584770042698</v>
      </c>
      <c r="R3734" s="59">
        <f t="shared" si="995"/>
        <v>-94.910085334632626</v>
      </c>
      <c r="S3734" s="61">
        <f t="shared" si="986"/>
        <v>0.83949548356505554</v>
      </c>
      <c r="U3734" s="13">
        <f t="shared" si="987"/>
        <v>57.538415229957309</v>
      </c>
      <c r="V3734" s="14">
        <f t="shared" si="988"/>
        <v>-94.910085334632626</v>
      </c>
      <c r="W3734" s="7">
        <v>57.576999999999998</v>
      </c>
      <c r="X3734" s="28">
        <v>-94.981200000000001</v>
      </c>
      <c r="Y3734" s="74">
        <v>0.76376091687728564</v>
      </c>
      <c r="Z3734" s="75">
        <v>0.80003199999999997</v>
      </c>
      <c r="AA3734" s="33">
        <v>0.83949548356505554</v>
      </c>
      <c r="AB3734" s="33">
        <v>0.86391200000000001</v>
      </c>
      <c r="AC3734" s="45"/>
      <c r="AD3734" s="48">
        <f t="shared" si="996"/>
        <v>1327.1811599018865</v>
      </c>
      <c r="AE3734" s="49">
        <f>IF(P3734&gt;90,0,AD3734*0.7^((1/cosd(P3734))^0.678))</f>
        <v>770.42439393284121</v>
      </c>
      <c r="AG3734" s="81">
        <f t="shared" si="997"/>
        <v>588.42004149477395</v>
      </c>
      <c r="AH3734" s="82">
        <f t="shared" si="998"/>
        <v>646.76779913496534</v>
      </c>
      <c r="AI3734" s="81">
        <f t="shared" si="999"/>
        <v>616.3641687268788</v>
      </c>
      <c r="AJ3734" s="82">
        <f t="shared" si="1000"/>
        <v>665.57887901130869</v>
      </c>
    </row>
    <row r="3735" spans="9:36" ht="23.5" x14ac:dyDescent="0.35">
      <c r="I3735" s="57" t="s">
        <v>3746</v>
      </c>
      <c r="J3735" s="58">
        <f t="shared" si="985"/>
        <v>156</v>
      </c>
      <c r="K3735" s="58">
        <f t="shared" si="984"/>
        <v>10</v>
      </c>
      <c r="L3735" s="58">
        <f t="shared" si="989"/>
        <v>1.8434418600084859</v>
      </c>
      <c r="M3735" s="59">
        <f t="shared" si="990"/>
        <v>8.6313906976668093</v>
      </c>
      <c r="N3735" s="59">
        <f t="shared" si="991"/>
        <v>-50.52913953499786</v>
      </c>
      <c r="O3735" s="59">
        <f t="shared" si="992"/>
        <v>22.538493431805449</v>
      </c>
      <c r="P3735" s="59">
        <f t="shared" si="993"/>
        <v>45.633451012158787</v>
      </c>
      <c r="Q3735" s="60">
        <f t="shared" si="994"/>
        <v>44.366548987841213</v>
      </c>
      <c r="R3735" s="59">
        <f t="shared" si="995"/>
        <v>-85.829758416951947</v>
      </c>
      <c r="S3735" s="61">
        <f t="shared" si="986"/>
        <v>0.84107486522684205</v>
      </c>
      <c r="U3735" s="13">
        <f t="shared" si="987"/>
        <v>45.633451012158787</v>
      </c>
      <c r="V3735" s="14">
        <f t="shared" si="988"/>
        <v>-85.829758416951947</v>
      </c>
      <c r="W3735" s="7">
        <v>45.680199999999999</v>
      </c>
      <c r="X3735" s="28">
        <v>-85.920100000000005</v>
      </c>
      <c r="Y3735" s="74">
        <v>0.88404647284876081</v>
      </c>
      <c r="Z3735" s="75">
        <v>0.90826099999999999</v>
      </c>
      <c r="AA3735" s="33">
        <v>0.84107486522684205</v>
      </c>
      <c r="AB3735" s="33">
        <v>0.87579899999999999</v>
      </c>
      <c r="AC3735" s="45"/>
      <c r="AD3735" s="48">
        <f t="shared" si="996"/>
        <v>1327.1811599018865</v>
      </c>
      <c r="AE3735" s="49">
        <f>IF(P3735&gt;90,0,AD3735*0.7^((1/cosd(P3735))^0.678))</f>
        <v>842.37837752215478</v>
      </c>
      <c r="AG3735" s="81">
        <f t="shared" si="997"/>
        <v>744.70163345252274</v>
      </c>
      <c r="AH3735" s="82">
        <f t="shared" si="998"/>
        <v>708.50328034445215</v>
      </c>
      <c r="AI3735" s="81">
        <f t="shared" si="999"/>
        <v>765.09942754664985</v>
      </c>
      <c r="AJ3735" s="82">
        <f t="shared" si="1000"/>
        <v>737.75414065552559</v>
      </c>
    </row>
    <row r="3736" spans="9:36" ht="23.5" x14ac:dyDescent="0.35">
      <c r="I3736" s="57" t="s">
        <v>3747</v>
      </c>
      <c r="J3736" s="58">
        <f t="shared" si="985"/>
        <v>156</v>
      </c>
      <c r="K3736" s="58">
        <f t="shared" si="984"/>
        <v>11</v>
      </c>
      <c r="L3736" s="58">
        <f t="shared" si="989"/>
        <v>1.8434418600084859</v>
      </c>
      <c r="M3736" s="59">
        <f t="shared" si="990"/>
        <v>9.6313906976668093</v>
      </c>
      <c r="N3736" s="59">
        <f t="shared" si="991"/>
        <v>-35.52913953499786</v>
      </c>
      <c r="O3736" s="59">
        <f t="shared" si="992"/>
        <v>22.538493431805449</v>
      </c>
      <c r="P3736" s="59">
        <f t="shared" si="993"/>
        <v>33.904583245450311</v>
      </c>
      <c r="Q3736" s="60">
        <f t="shared" si="994"/>
        <v>56.095416754549689</v>
      </c>
      <c r="R3736" s="59">
        <f t="shared" si="995"/>
        <v>-74.198582009388872</v>
      </c>
      <c r="S3736" s="61">
        <f t="shared" si="986"/>
        <v>0.87343948615695788</v>
      </c>
      <c r="U3736" s="13">
        <f t="shared" si="987"/>
        <v>33.904583245450311</v>
      </c>
      <c r="V3736" s="14">
        <f t="shared" si="988"/>
        <v>-74.198582009388872</v>
      </c>
      <c r="W3736" s="7">
        <v>33.952100000000002</v>
      </c>
      <c r="X3736" s="28">
        <v>-74.328999999999994</v>
      </c>
      <c r="Y3736" s="74">
        <v>0.96226284979934562</v>
      </c>
      <c r="Z3736" s="75">
        <v>0.97270199999999996</v>
      </c>
      <c r="AA3736" s="33">
        <v>0.87343948615695788</v>
      </c>
      <c r="AB3736" s="33">
        <v>0.91071599999999997</v>
      </c>
      <c r="AC3736" s="45"/>
      <c r="AD3736" s="48">
        <f t="shared" si="996"/>
        <v>1327.1811599018865</v>
      </c>
      <c r="AE3736" s="49">
        <f>IF(P3736&gt;90,0,AD3736*0.7^((1/cosd(P3736))^0.678))</f>
        <v>885.45151973317013</v>
      </c>
      <c r="AG3736" s="81">
        <f t="shared" si="997"/>
        <v>852.0371027376018</v>
      </c>
      <c r="AH3736" s="82">
        <f t="shared" si="998"/>
        <v>773.38832041263754</v>
      </c>
      <c r="AI3736" s="81">
        <f t="shared" si="999"/>
        <v>861.28046414749406</v>
      </c>
      <c r="AJ3736" s="82">
        <f t="shared" si="1000"/>
        <v>806.39486624531378</v>
      </c>
    </row>
    <row r="3737" spans="9:36" ht="23.5" x14ac:dyDescent="0.35">
      <c r="I3737" s="57" t="s">
        <v>3748</v>
      </c>
      <c r="J3737" s="58">
        <f t="shared" si="985"/>
        <v>156</v>
      </c>
      <c r="K3737" s="58">
        <f t="shared" si="984"/>
        <v>12</v>
      </c>
      <c r="L3737" s="58">
        <f t="shared" si="989"/>
        <v>1.8434418600084859</v>
      </c>
      <c r="M3737" s="59">
        <f t="shared" si="990"/>
        <v>10.631390697666809</v>
      </c>
      <c r="N3737" s="59">
        <f t="shared" si="991"/>
        <v>-20.52913953499786</v>
      </c>
      <c r="O3737" s="59">
        <f t="shared" si="992"/>
        <v>22.538493431805449</v>
      </c>
      <c r="P3737" s="59">
        <f t="shared" si="993"/>
        <v>23.075338021015519</v>
      </c>
      <c r="Q3737" s="60">
        <f t="shared" si="994"/>
        <v>66.924661978984489</v>
      </c>
      <c r="R3737" s="59">
        <f t="shared" si="995"/>
        <v>-55.730452237046428</v>
      </c>
      <c r="S3737" s="61">
        <f t="shared" si="986"/>
        <v>0.92287999690145384</v>
      </c>
      <c r="U3737" s="13">
        <f t="shared" si="987"/>
        <v>23.075338021015519</v>
      </c>
      <c r="V3737" s="14">
        <f t="shared" si="988"/>
        <v>-55.730452237046428</v>
      </c>
      <c r="W3737" s="7">
        <v>23.110600000000002</v>
      </c>
      <c r="X3737" s="28">
        <v>-55.950999999999993</v>
      </c>
      <c r="Y3737" s="74">
        <v>0.99733376520040773</v>
      </c>
      <c r="Z3737" s="75">
        <v>0.99816199999999999</v>
      </c>
      <c r="AA3737" s="33">
        <v>0.92287999690145384</v>
      </c>
      <c r="AB3737" s="33">
        <v>0.94970100000000002</v>
      </c>
      <c r="AC3737" s="45"/>
      <c r="AD3737" s="48">
        <f t="shared" si="996"/>
        <v>1327.1811599018865</v>
      </c>
      <c r="AE3737" s="49">
        <f>IF(P3737&gt;90,0,AD3737*0.7^((1/cosd(P3737))^0.678))</f>
        <v>909.95053206416799</v>
      </c>
      <c r="AG3737" s="81">
        <f t="shared" si="997"/>
        <v>907.52439028967103</v>
      </c>
      <c r="AH3737" s="82">
        <f t="shared" si="998"/>
        <v>839.7751442118556</v>
      </c>
      <c r="AI3737" s="81">
        <f t="shared" si="999"/>
        <v>908.27804298623403</v>
      </c>
      <c r="AJ3737" s="82">
        <f t="shared" si="1000"/>
        <v>864.18093025187238</v>
      </c>
    </row>
    <row r="3738" spans="9:36" ht="23.5" x14ac:dyDescent="0.35">
      <c r="I3738" s="57" t="s">
        <v>3749</v>
      </c>
      <c r="J3738" s="58">
        <f t="shared" si="985"/>
        <v>156</v>
      </c>
      <c r="K3738" s="58">
        <f t="shared" si="984"/>
        <v>13</v>
      </c>
      <c r="L3738" s="58">
        <f t="shared" si="989"/>
        <v>1.8434418600084859</v>
      </c>
      <c r="M3738" s="59">
        <f t="shared" si="990"/>
        <v>11.631390697666809</v>
      </c>
      <c r="N3738" s="59">
        <f t="shared" si="991"/>
        <v>-5.52913953499786</v>
      </c>
      <c r="O3738" s="59">
        <f t="shared" si="992"/>
        <v>22.538493431805449</v>
      </c>
      <c r="P3738" s="59">
        <f t="shared" si="993"/>
        <v>15.596486104641732</v>
      </c>
      <c r="Q3738" s="60">
        <f t="shared" si="994"/>
        <v>74.403513895358273</v>
      </c>
      <c r="R3738" s="59">
        <f t="shared" si="995"/>
        <v>-19.329464855129682</v>
      </c>
      <c r="S3738" s="61">
        <f t="shared" si="986"/>
        <v>0.97019533907065281</v>
      </c>
      <c r="U3738" s="13">
        <f t="shared" si="987"/>
        <v>15.596486104641732</v>
      </c>
      <c r="V3738" s="14">
        <f t="shared" si="988"/>
        <v>-19.329464855129682</v>
      </c>
      <c r="W3738" s="7">
        <v>15.583600000000001</v>
      </c>
      <c r="X3738" s="28">
        <v>-19.698000000000008</v>
      </c>
      <c r="Y3738" s="74">
        <v>0.99319429167184814</v>
      </c>
      <c r="Z3738" s="75">
        <v>0.99390299999999998</v>
      </c>
      <c r="AA3738" s="33">
        <v>0.97019533907065281</v>
      </c>
      <c r="AB3738" s="33">
        <v>0.97242099999999998</v>
      </c>
      <c r="AC3738" s="45"/>
      <c r="AD3738" s="48">
        <f t="shared" si="996"/>
        <v>1327.1811599018865</v>
      </c>
      <c r="AE3738" s="49">
        <f>IF(P3738&gt;90,0,AD3738*0.7^((1/cosd(P3738))^0.678))</f>
        <v>920.52937960956979</v>
      </c>
      <c r="AG3738" s="81">
        <f t="shared" si="997"/>
        <v>914.26452514445248</v>
      </c>
      <c r="AH3738" s="82">
        <f t="shared" si="998"/>
        <v>893.09331357480426</v>
      </c>
      <c r="AI3738" s="81">
        <f t="shared" si="999"/>
        <v>914.91691198209026</v>
      </c>
      <c r="AJ3738" s="82">
        <f t="shared" si="1000"/>
        <v>895.14209984931745</v>
      </c>
    </row>
    <row r="3739" spans="9:36" ht="23.5" x14ac:dyDescent="0.35">
      <c r="I3739" s="57" t="s">
        <v>3750</v>
      </c>
      <c r="J3739" s="58">
        <f t="shared" si="985"/>
        <v>156</v>
      </c>
      <c r="K3739" s="58">
        <f t="shared" si="984"/>
        <v>14</v>
      </c>
      <c r="L3739" s="58">
        <f t="shared" si="989"/>
        <v>1.8434418600084859</v>
      </c>
      <c r="M3739" s="59">
        <f t="shared" si="990"/>
        <v>12.631390697666809</v>
      </c>
      <c r="N3739" s="59">
        <f t="shared" si="991"/>
        <v>9.47086046500214</v>
      </c>
      <c r="O3739" s="59">
        <f t="shared" si="992"/>
        <v>22.538493431805449</v>
      </c>
      <c r="P3739" s="59">
        <f t="shared" si="993"/>
        <v>16.943866891110694</v>
      </c>
      <c r="Q3739" s="60">
        <f t="shared" si="994"/>
        <v>73.056133108889298</v>
      </c>
      <c r="R3739" s="59">
        <f t="shared" si="995"/>
        <v>31.431803650897166</v>
      </c>
      <c r="S3739" s="61">
        <f t="shared" si="986"/>
        <v>0.99765994341692743</v>
      </c>
      <c r="U3739" s="13">
        <f t="shared" si="987"/>
        <v>16.943866891110694</v>
      </c>
      <c r="V3739" s="14">
        <f t="shared" si="988"/>
        <v>31.431803650897166</v>
      </c>
      <c r="W3739" s="7">
        <v>16.860199999999999</v>
      </c>
      <c r="X3739" s="28">
        <v>31.205000000000013</v>
      </c>
      <c r="Y3739" s="74">
        <v>0.95903100732787039</v>
      </c>
      <c r="Z3739" s="75">
        <v>0.93839700000000004</v>
      </c>
      <c r="AA3739" s="33">
        <v>0.99765994341692743</v>
      </c>
      <c r="AB3739" s="33">
        <v>0.996394</v>
      </c>
      <c r="AC3739" s="45"/>
      <c r="AD3739" s="48">
        <f t="shared" si="996"/>
        <v>1327.1811599018865</v>
      </c>
      <c r="AE3739" s="49">
        <f>IF(P3739&gt;90,0,AD3739*0.7^((1/cosd(P3739))^0.678))</f>
        <v>918.95979648629964</v>
      </c>
      <c r="AG3739" s="81">
        <f t="shared" si="997"/>
        <v>881.31093931807072</v>
      </c>
      <c r="AH3739" s="82">
        <f t="shared" si="998"/>
        <v>916.80937856495279</v>
      </c>
      <c r="AI3739" s="81">
        <f t="shared" si="999"/>
        <v>862.34911614335419</v>
      </c>
      <c r="AJ3739" s="82">
        <f t="shared" si="1000"/>
        <v>915.64602746016999</v>
      </c>
    </row>
    <row r="3740" spans="9:36" ht="23.5" x14ac:dyDescent="0.35">
      <c r="I3740" s="57" t="s">
        <v>3751</v>
      </c>
      <c r="J3740" s="58">
        <f t="shared" si="985"/>
        <v>156</v>
      </c>
      <c r="K3740" s="58">
        <f t="shared" si="984"/>
        <v>15</v>
      </c>
      <c r="L3740" s="58">
        <f t="shared" si="989"/>
        <v>1.8434418600084859</v>
      </c>
      <c r="M3740" s="59">
        <f t="shared" si="990"/>
        <v>13.631390697666809</v>
      </c>
      <c r="N3740" s="59">
        <f t="shared" si="991"/>
        <v>24.47086046500214</v>
      </c>
      <c r="O3740" s="59">
        <f t="shared" si="992"/>
        <v>22.538493431805449</v>
      </c>
      <c r="P3740" s="59">
        <f t="shared" si="993"/>
        <v>25.753156395901389</v>
      </c>
      <c r="Q3740" s="60">
        <f t="shared" si="994"/>
        <v>64.246843604098615</v>
      </c>
      <c r="R3740" s="59">
        <f t="shared" si="995"/>
        <v>61.708207838863743</v>
      </c>
      <c r="S3740" s="61">
        <f t="shared" si="986"/>
        <v>0.99216728454553171</v>
      </c>
      <c r="U3740" s="13">
        <f t="shared" si="987"/>
        <v>25.753156395901389</v>
      </c>
      <c r="V3740" s="14">
        <f t="shared" si="988"/>
        <v>61.708207838863743</v>
      </c>
      <c r="W3740" s="7">
        <v>25.6433</v>
      </c>
      <c r="X3740" s="28">
        <v>61.643000000000001</v>
      </c>
      <c r="Y3740" s="74">
        <v>0.90929548685473083</v>
      </c>
      <c r="Z3740" s="75">
        <v>0.867927</v>
      </c>
      <c r="AA3740" s="33">
        <v>0.99216728454553171</v>
      </c>
      <c r="AB3740" s="33">
        <v>0.98891499999999999</v>
      </c>
      <c r="AC3740" s="45"/>
      <c r="AD3740" s="48">
        <f t="shared" si="996"/>
        <v>1327.1811599018865</v>
      </c>
      <c r="AE3740" s="49">
        <f>IF(P3740&gt;90,0,AD3740*0.7^((1/cosd(P3740))^0.678))</f>
        <v>904.98747912527529</v>
      </c>
      <c r="AG3740" s="81">
        <f t="shared" si="997"/>
        <v>822.90103042865269</v>
      </c>
      <c r="AH3740" s="82">
        <f t="shared" si="998"/>
        <v>897.89896971143048</v>
      </c>
      <c r="AI3740" s="81">
        <f t="shared" si="999"/>
        <v>785.46306779476276</v>
      </c>
      <c r="AJ3740" s="82">
        <f t="shared" si="1000"/>
        <v>894.95569291917161</v>
      </c>
    </row>
    <row r="3741" spans="9:36" ht="23.5" x14ac:dyDescent="0.35">
      <c r="I3741" s="57" t="s">
        <v>3752</v>
      </c>
      <c r="J3741" s="58">
        <f t="shared" si="985"/>
        <v>156</v>
      </c>
      <c r="K3741" s="58">
        <f t="shared" si="984"/>
        <v>16</v>
      </c>
      <c r="L3741" s="58">
        <f t="shared" si="989"/>
        <v>1.8434418600084859</v>
      </c>
      <c r="M3741" s="59">
        <f t="shared" si="990"/>
        <v>14.631390697666809</v>
      </c>
      <c r="N3741" s="59">
        <f t="shared" si="991"/>
        <v>39.47086046500214</v>
      </c>
      <c r="O3741" s="59">
        <f t="shared" si="992"/>
        <v>22.538493431805449</v>
      </c>
      <c r="P3741" s="59">
        <f t="shared" si="993"/>
        <v>36.942375247381804</v>
      </c>
      <c r="Q3741" s="60">
        <f t="shared" si="994"/>
        <v>53.057624752618196</v>
      </c>
      <c r="R3741" s="59">
        <f t="shared" si="995"/>
        <v>77.663277715769652</v>
      </c>
      <c r="S3741" s="61">
        <f t="shared" si="986"/>
        <v>0.94593151039341383</v>
      </c>
      <c r="U3741" s="13">
        <f t="shared" si="987"/>
        <v>36.942375247381804</v>
      </c>
      <c r="V3741" s="14">
        <f t="shared" si="988"/>
        <v>77.663277715769652</v>
      </c>
      <c r="W3741" s="7">
        <v>36.8215</v>
      </c>
      <c r="X3741" s="28">
        <v>77.644999999999982</v>
      </c>
      <c r="Y3741" s="74">
        <v>0.86255362559510607</v>
      </c>
      <c r="Z3741" s="75">
        <v>0.81990300000000005</v>
      </c>
      <c r="AA3741" s="33">
        <v>0.94593151039341383</v>
      </c>
      <c r="AB3741" s="33">
        <v>0.93031200000000003</v>
      </c>
      <c r="AC3741" s="45"/>
      <c r="AD3741" s="48">
        <f t="shared" si="996"/>
        <v>1327.1811599018865</v>
      </c>
      <c r="AE3741" s="49">
        <f>IF(P3741&gt;90,0,AD3741*0.7^((1/cosd(P3741))^0.678))</f>
        <v>876.21594496375633</v>
      </c>
      <c r="AG3741" s="81">
        <f t="shared" si="997"/>
        <v>755.78324013272993</v>
      </c>
      <c r="AH3741" s="82">
        <f t="shared" si="998"/>
        <v>828.84027225035834</v>
      </c>
      <c r="AI3741" s="81">
        <f t="shared" si="999"/>
        <v>718.41208192361876</v>
      </c>
      <c r="AJ3741" s="82">
        <f t="shared" si="1000"/>
        <v>815.15420819112205</v>
      </c>
    </row>
    <row r="3742" spans="9:36" ht="23.5" x14ac:dyDescent="0.35">
      <c r="I3742" s="57" t="s">
        <v>3753</v>
      </c>
      <c r="J3742" s="58">
        <f t="shared" si="985"/>
        <v>156</v>
      </c>
      <c r="K3742" s="58">
        <f t="shared" ref="K3742:K3805" si="1001">0+K3718</f>
        <v>17</v>
      </c>
      <c r="L3742" s="58">
        <f t="shared" si="989"/>
        <v>1.8434418600084859</v>
      </c>
      <c r="M3742" s="59">
        <f t="shared" si="990"/>
        <v>15.631390697666809</v>
      </c>
      <c r="N3742" s="59">
        <f t="shared" si="991"/>
        <v>54.47086046500214</v>
      </c>
      <c r="O3742" s="59">
        <f t="shared" si="992"/>
        <v>22.538493431805449</v>
      </c>
      <c r="P3742" s="59">
        <f t="shared" si="993"/>
        <v>48.760996501519742</v>
      </c>
      <c r="Q3742" s="60">
        <f t="shared" si="994"/>
        <v>41.239003498480258</v>
      </c>
      <c r="R3742" s="59">
        <f t="shared" si="995"/>
        <v>88.370665911511495</v>
      </c>
      <c r="S3742" s="61">
        <f t="shared" si="986"/>
        <v>0.85635540577918579</v>
      </c>
      <c r="U3742" s="13">
        <f t="shared" si="987"/>
        <v>48.760996501519742</v>
      </c>
      <c r="V3742" s="14">
        <f t="shared" si="988"/>
        <v>88.370665911511495</v>
      </c>
      <c r="W3742" s="7">
        <v>48.63</v>
      </c>
      <c r="X3742" s="28">
        <v>88.365999999999985</v>
      </c>
      <c r="Y3742" s="74">
        <v>0.83737807738439773</v>
      </c>
      <c r="Z3742" s="75">
        <v>0.80477299999999996</v>
      </c>
      <c r="AA3742" s="33">
        <v>0.85635540577918579</v>
      </c>
      <c r="AB3742" s="33">
        <v>0.82805300000000004</v>
      </c>
      <c r="AC3742" s="45"/>
      <c r="AD3742" s="48">
        <f t="shared" si="996"/>
        <v>1327.1811599018865</v>
      </c>
      <c r="AE3742" s="49">
        <f>IF(P3742&gt;90,0,AD3742*0.7^((1/cosd(P3742))^0.678))</f>
        <v>826.90098503207605</v>
      </c>
      <c r="AG3742" s="81">
        <f t="shared" si="997"/>
        <v>692.42875703342452</v>
      </c>
      <c r="AH3742" s="82">
        <f t="shared" si="998"/>
        <v>708.12112857635191</v>
      </c>
      <c r="AI3742" s="81">
        <f t="shared" si="999"/>
        <v>665.46758642721886</v>
      </c>
      <c r="AJ3742" s="82">
        <f t="shared" si="1000"/>
        <v>684.71784135876567</v>
      </c>
    </row>
    <row r="3743" spans="9:36" ht="23.5" x14ac:dyDescent="0.35">
      <c r="I3743" s="57" t="s">
        <v>3754</v>
      </c>
      <c r="J3743" s="58">
        <f t="shared" ref="J3743:J3806" si="1002">1+J3719</f>
        <v>156</v>
      </c>
      <c r="K3743" s="58">
        <f t="shared" si="1001"/>
        <v>18</v>
      </c>
      <c r="L3743" s="58">
        <f t="shared" si="989"/>
        <v>1.8434418600084859</v>
      </c>
      <c r="M3743" s="59">
        <f t="shared" si="990"/>
        <v>16.631390697666806</v>
      </c>
      <c r="N3743" s="59">
        <f t="shared" si="991"/>
        <v>69.47086046500209</v>
      </c>
      <c r="O3743" s="59">
        <f t="shared" si="992"/>
        <v>22.538493431805449</v>
      </c>
      <c r="P3743" s="59">
        <f t="shared" si="993"/>
        <v>60.652772494926893</v>
      </c>
      <c r="Q3743" s="60">
        <f t="shared" si="994"/>
        <v>29.347227505073111</v>
      </c>
      <c r="R3743" s="59">
        <f t="shared" si="995"/>
        <v>97.107957545233802</v>
      </c>
      <c r="S3743" s="61">
        <f t="shared" si="986"/>
        <v>0.72581324428640448</v>
      </c>
      <c r="U3743" s="13">
        <f t="shared" si="987"/>
        <v>60.652772494926893</v>
      </c>
      <c r="V3743" s="14">
        <f t="shared" si="988"/>
        <v>97.107957545233802</v>
      </c>
      <c r="W3743" s="7">
        <v>60.508299999999998</v>
      </c>
      <c r="X3743" s="28">
        <v>97.105000000000018</v>
      </c>
      <c r="Y3743" s="74">
        <v>0.84462668271013264</v>
      </c>
      <c r="Z3743" s="75">
        <v>0.82612300000000005</v>
      </c>
      <c r="AA3743" s="33">
        <v>0.72581324428640448</v>
      </c>
      <c r="AB3743" s="33">
        <v>0.68982600000000005</v>
      </c>
      <c r="AC3743" s="45"/>
      <c r="AD3743" s="48">
        <f t="shared" si="996"/>
        <v>1327.1811599018865</v>
      </c>
      <c r="AE3743" s="49">
        <f>IF(P3743&gt;90,0,AD3743*0.7^((1/cosd(P3743))^0.678))</f>
        <v>744.24609981530568</v>
      </c>
      <c r="AG3743" s="81">
        <f t="shared" si="997"/>
        <v>628.61011440695586</v>
      </c>
      <c r="AH3743" s="82">
        <f t="shared" si="998"/>
        <v>540.18367625445023</v>
      </c>
      <c r="AI3743" s="81">
        <f t="shared" si="999"/>
        <v>614.83882071771984</v>
      </c>
      <c r="AJ3743" s="82">
        <f t="shared" si="1000"/>
        <v>513.40031005119306</v>
      </c>
    </row>
    <row r="3744" spans="9:36" ht="23.5" x14ac:dyDescent="0.35">
      <c r="I3744" s="57" t="s">
        <v>3755</v>
      </c>
      <c r="J3744" s="58">
        <f t="shared" si="1002"/>
        <v>156</v>
      </c>
      <c r="K3744" s="58">
        <f t="shared" si="1001"/>
        <v>19</v>
      </c>
      <c r="L3744" s="58">
        <f t="shared" si="989"/>
        <v>1.8434418600084859</v>
      </c>
      <c r="M3744" s="59">
        <f t="shared" si="990"/>
        <v>17.631390697666806</v>
      </c>
      <c r="N3744" s="59">
        <f t="shared" si="991"/>
        <v>84.47086046500209</v>
      </c>
      <c r="O3744" s="59">
        <f t="shared" si="992"/>
        <v>22.538493431805449</v>
      </c>
      <c r="P3744" s="59">
        <f t="shared" si="993"/>
        <v>72.334275616212054</v>
      </c>
      <c r="Q3744" s="60">
        <f t="shared" si="994"/>
        <v>17.665724383787943</v>
      </c>
      <c r="R3744" s="59">
        <f t="shared" si="995"/>
        <v>105.24225348522066</v>
      </c>
      <c r="S3744" s="61">
        <f t="shared" si="986"/>
        <v>0.56191733179511705</v>
      </c>
      <c r="U3744" s="13">
        <f t="shared" si="987"/>
        <v>72.334275616212054</v>
      </c>
      <c r="V3744" s="14">
        <f t="shared" si="988"/>
        <v>105.24225348522066</v>
      </c>
      <c r="W3744" s="7">
        <v>72.165400000000005</v>
      </c>
      <c r="X3744" s="28">
        <v>105.23700000000002</v>
      </c>
      <c r="Y3744" s="74">
        <v>0.88110088367261408</v>
      </c>
      <c r="Z3744" s="75">
        <v>0.87573699999999999</v>
      </c>
      <c r="AA3744" s="33">
        <v>0.56191733179511705</v>
      </c>
      <c r="AB3744" s="33">
        <v>0.53591599999999995</v>
      </c>
      <c r="AC3744" s="45"/>
      <c r="AD3744" s="48">
        <f t="shared" si="996"/>
        <v>1327.1811599018865</v>
      </c>
      <c r="AE3744" s="49">
        <f>IF(P3744&gt;90,0,AD3744*0.7^((1/cosd(P3744))^0.678))</f>
        <v>595.99508278057192</v>
      </c>
      <c r="AG3744" s="81">
        <f t="shared" si="997"/>
        <v>525.13179410249472</v>
      </c>
      <c r="AH3744" s="82">
        <f t="shared" si="998"/>
        <v>334.89996667906888</v>
      </c>
      <c r="AI3744" s="81">
        <f t="shared" si="999"/>
        <v>521.93494580900972</v>
      </c>
      <c r="AJ3744" s="82">
        <f t="shared" si="1000"/>
        <v>319.40330078343294</v>
      </c>
    </row>
    <row r="3745" spans="9:36" ht="23.5" x14ac:dyDescent="0.35">
      <c r="I3745" s="57" t="s">
        <v>3756</v>
      </c>
      <c r="J3745" s="58">
        <f t="shared" si="1002"/>
        <v>156</v>
      </c>
      <c r="K3745" s="58">
        <f t="shared" si="1001"/>
        <v>20</v>
      </c>
      <c r="L3745" s="58">
        <f t="shared" si="989"/>
        <v>1.8434418600084859</v>
      </c>
      <c r="M3745" s="59">
        <f t="shared" si="990"/>
        <v>18.631390697666806</v>
      </c>
      <c r="N3745" s="59">
        <f t="shared" si="991"/>
        <v>99.47086046500209</v>
      </c>
      <c r="O3745" s="59">
        <f t="shared" si="992"/>
        <v>22.538493431805449</v>
      </c>
      <c r="P3745" s="59">
        <f t="shared" si="993"/>
        <v>83.569002361609549</v>
      </c>
      <c r="Q3745" s="60">
        <f t="shared" si="994"/>
        <v>6.4309976383904441</v>
      </c>
      <c r="R3745" s="59">
        <f t="shared" si="995"/>
        <v>113.53709569975459</v>
      </c>
      <c r="S3745" s="61">
        <f t="shared" si="986"/>
        <v>0.38045730201447675</v>
      </c>
      <c r="U3745" s="13">
        <f t="shared" si="987"/>
        <v>83.569002361609549</v>
      </c>
      <c r="V3745" s="14">
        <f t="shared" si="988"/>
        <v>113.53709569975459</v>
      </c>
      <c r="W3745" s="7">
        <v>83.322199999999995</v>
      </c>
      <c r="X3745" s="28">
        <v>113.52600000000001</v>
      </c>
      <c r="Y3745" s="74">
        <v>0.93155660575612587</v>
      </c>
      <c r="Z3745" s="75">
        <v>0</v>
      </c>
      <c r="AA3745" s="33">
        <v>0.38045730201447675</v>
      </c>
      <c r="AB3745" s="33">
        <v>0</v>
      </c>
      <c r="AC3745" s="45"/>
      <c r="AD3745" s="48">
        <f t="shared" si="996"/>
        <v>1327.1811599018865</v>
      </c>
      <c r="AE3745" s="49">
        <f>IF(P3745&gt;90,0,AD3745*0.7^((1/cosd(P3745))^0.678))</f>
        <v>275.13019448896404</v>
      </c>
      <c r="AG3745" s="81">
        <f t="shared" si="997"/>
        <v>256.29935011916211</v>
      </c>
      <c r="AH3745" s="82">
        <f t="shared" si="998"/>
        <v>104.67529149798952</v>
      </c>
      <c r="AI3745" s="81">
        <f t="shared" si="999"/>
        <v>0</v>
      </c>
      <c r="AJ3745" s="82">
        <f t="shared" si="1000"/>
        <v>0</v>
      </c>
    </row>
    <row r="3746" spans="9:36" ht="23.5" x14ac:dyDescent="0.35">
      <c r="I3746" s="57" t="s">
        <v>3757</v>
      </c>
      <c r="J3746" s="58">
        <f t="shared" si="1002"/>
        <v>156</v>
      </c>
      <c r="K3746" s="58">
        <f t="shared" si="1001"/>
        <v>21</v>
      </c>
      <c r="L3746" s="58">
        <f t="shared" si="989"/>
        <v>1.8434418600084859</v>
      </c>
      <c r="M3746" s="59">
        <f t="shared" si="990"/>
        <v>19.631390697666806</v>
      </c>
      <c r="N3746" s="59">
        <f t="shared" si="991"/>
        <v>114.47086046500209</v>
      </c>
      <c r="O3746" s="59">
        <f t="shared" si="992"/>
        <v>22.538493431805449</v>
      </c>
      <c r="P3746" s="59">
        <f t="shared" si="993"/>
        <v>94.084125371782932</v>
      </c>
      <c r="Q3746" s="60">
        <f t="shared" si="994"/>
        <v>-4.0841253717829318</v>
      </c>
      <c r="R3746" s="59">
        <f t="shared" si="995"/>
        <v>122.56350790605002</v>
      </c>
      <c r="S3746" s="61">
        <f t="shared" si="986"/>
        <v>0</v>
      </c>
      <c r="U3746" s="13">
        <f t="shared" si="987"/>
        <v>94.084125371782932</v>
      </c>
      <c r="V3746" s="14">
        <f t="shared" si="988"/>
        <v>122.56350790605002</v>
      </c>
      <c r="W3746" s="7">
        <v>93.957400000000007</v>
      </c>
      <c r="X3746" s="28">
        <v>122.54300000000001</v>
      </c>
      <c r="Y3746" s="74">
        <v>0</v>
      </c>
      <c r="Z3746" s="75">
        <v>0</v>
      </c>
      <c r="AA3746" s="33">
        <v>0</v>
      </c>
      <c r="AB3746" s="33">
        <v>0</v>
      </c>
      <c r="AC3746" s="45"/>
      <c r="AD3746" s="48">
        <f t="shared" si="996"/>
        <v>1327.1811599018865</v>
      </c>
      <c r="AE3746" s="49">
        <f>IF(P3746&gt;90,0,AD3746*0.7^((1/cosd(P3746))^0.678))</f>
        <v>0</v>
      </c>
      <c r="AG3746" s="81">
        <f t="shared" si="997"/>
        <v>0</v>
      </c>
      <c r="AH3746" s="82">
        <f t="shared" si="998"/>
        <v>0</v>
      </c>
      <c r="AI3746" s="81">
        <f t="shared" si="999"/>
        <v>0</v>
      </c>
      <c r="AJ3746" s="82">
        <f t="shared" si="1000"/>
        <v>0</v>
      </c>
    </row>
    <row r="3747" spans="9:36" ht="23.5" x14ac:dyDescent="0.35">
      <c r="I3747" s="57" t="s">
        <v>3758</v>
      </c>
      <c r="J3747" s="58">
        <f t="shared" si="1002"/>
        <v>156</v>
      </c>
      <c r="K3747" s="58">
        <f t="shared" si="1001"/>
        <v>22</v>
      </c>
      <c r="L3747" s="58">
        <f t="shared" si="989"/>
        <v>1.8434418600084859</v>
      </c>
      <c r="M3747" s="59">
        <f t="shared" si="990"/>
        <v>20.631390697666806</v>
      </c>
      <c r="N3747" s="59">
        <f t="shared" si="991"/>
        <v>129.47086046500209</v>
      </c>
      <c r="O3747" s="59">
        <f t="shared" si="992"/>
        <v>22.538493431805449</v>
      </c>
      <c r="P3747" s="59">
        <f t="shared" si="993"/>
        <v>103.51695863372649</v>
      </c>
      <c r="Q3747" s="60">
        <f t="shared" si="994"/>
        <v>-13.516958633726498</v>
      </c>
      <c r="R3747" s="59">
        <f t="shared" si="995"/>
        <v>132.83622441849789</v>
      </c>
      <c r="S3747" s="61">
        <f t="shared" si="986"/>
        <v>0</v>
      </c>
      <c r="U3747" s="13">
        <f t="shared" si="987"/>
        <v>103.51695863372649</v>
      </c>
      <c r="V3747" s="14">
        <f t="shared" si="988"/>
        <v>132.83622441849789</v>
      </c>
      <c r="W3747" s="7">
        <v>103.389</v>
      </c>
      <c r="X3747" s="28">
        <v>132.80000000000001</v>
      </c>
      <c r="Y3747" s="74">
        <v>0</v>
      </c>
      <c r="Z3747" s="75">
        <v>0</v>
      </c>
      <c r="AA3747" s="33">
        <v>0</v>
      </c>
      <c r="AB3747" s="33">
        <v>0</v>
      </c>
      <c r="AC3747" s="45"/>
      <c r="AD3747" s="48">
        <f t="shared" si="996"/>
        <v>1327.1811599018865</v>
      </c>
      <c r="AE3747" s="49">
        <f>IF(P3747&gt;90,0,AD3747*0.7^((1/cosd(P3747))^0.678))</f>
        <v>0</v>
      </c>
      <c r="AG3747" s="81">
        <f t="shared" si="997"/>
        <v>0</v>
      </c>
      <c r="AH3747" s="82">
        <f t="shared" si="998"/>
        <v>0</v>
      </c>
      <c r="AI3747" s="81">
        <f t="shared" si="999"/>
        <v>0</v>
      </c>
      <c r="AJ3747" s="82">
        <f t="shared" si="1000"/>
        <v>0</v>
      </c>
    </row>
    <row r="3748" spans="9:36" ht="23.5" x14ac:dyDescent="0.35">
      <c r="I3748" s="57" t="s">
        <v>3759</v>
      </c>
      <c r="J3748" s="58">
        <f t="shared" si="1002"/>
        <v>156</v>
      </c>
      <c r="K3748" s="58">
        <f t="shared" si="1001"/>
        <v>23</v>
      </c>
      <c r="L3748" s="58">
        <f t="shared" si="989"/>
        <v>1.8434418600084859</v>
      </c>
      <c r="M3748" s="59">
        <f t="shared" si="990"/>
        <v>21.631390697666806</v>
      </c>
      <c r="N3748" s="59">
        <f t="shared" si="991"/>
        <v>144.47086046500209</v>
      </c>
      <c r="O3748" s="59">
        <f t="shared" si="992"/>
        <v>22.538493431805449</v>
      </c>
      <c r="P3748" s="59">
        <f t="shared" si="993"/>
        <v>111.37403008066522</v>
      </c>
      <c r="Q3748" s="60">
        <f t="shared" si="994"/>
        <v>-21.374030080665229</v>
      </c>
      <c r="R3748" s="59">
        <f t="shared" si="995"/>
        <v>144.80402316414236</v>
      </c>
      <c r="S3748" s="61">
        <f t="shared" si="986"/>
        <v>0</v>
      </c>
      <c r="U3748" s="13">
        <f t="shared" si="987"/>
        <v>111.37403008066522</v>
      </c>
      <c r="V3748" s="14">
        <f t="shared" si="988"/>
        <v>144.80402316414236</v>
      </c>
      <c r="W3748" s="7">
        <v>111.249</v>
      </c>
      <c r="X3748" s="28">
        <v>144.745</v>
      </c>
      <c r="Y3748" s="74">
        <v>0</v>
      </c>
      <c r="Z3748" s="75">
        <v>0</v>
      </c>
      <c r="AA3748" s="33">
        <v>0</v>
      </c>
      <c r="AB3748" s="33">
        <v>0</v>
      </c>
      <c r="AC3748" s="45"/>
      <c r="AD3748" s="48">
        <f t="shared" si="996"/>
        <v>1327.1811599018865</v>
      </c>
      <c r="AE3748" s="49">
        <f>IF(P3748&gt;90,0,AD3748*0.7^((1/cosd(P3748))^0.678))</f>
        <v>0</v>
      </c>
      <c r="AG3748" s="81">
        <f t="shared" si="997"/>
        <v>0</v>
      </c>
      <c r="AH3748" s="82">
        <f t="shared" si="998"/>
        <v>0</v>
      </c>
      <c r="AI3748" s="81">
        <f t="shared" si="999"/>
        <v>0</v>
      </c>
      <c r="AJ3748" s="82">
        <f t="shared" si="1000"/>
        <v>0</v>
      </c>
    </row>
    <row r="3749" spans="9:36" ht="23.5" x14ac:dyDescent="0.35">
      <c r="I3749" s="57" t="s">
        <v>3760</v>
      </c>
      <c r="J3749" s="58">
        <f t="shared" si="1002"/>
        <v>157</v>
      </c>
      <c r="K3749" s="58">
        <f t="shared" si="1001"/>
        <v>0</v>
      </c>
      <c r="L3749" s="58">
        <f t="shared" si="989"/>
        <v>1.6707400345232291</v>
      </c>
      <c r="M3749" s="59">
        <f t="shared" si="990"/>
        <v>-1.3714876660912798</v>
      </c>
      <c r="N3749" s="59">
        <f t="shared" si="991"/>
        <v>-200.57231499136921</v>
      </c>
      <c r="O3749" s="59">
        <f t="shared" si="992"/>
        <v>22.64660153800634</v>
      </c>
      <c r="P3749" s="59">
        <f t="shared" si="993"/>
        <v>116.91615877099971</v>
      </c>
      <c r="Q3749" s="60">
        <f t="shared" si="994"/>
        <v>-26.916158770999704</v>
      </c>
      <c r="R3749" s="59">
        <f t="shared" si="995"/>
        <v>-158.67268118818842</v>
      </c>
      <c r="S3749" s="61">
        <f t="shared" si="986"/>
        <v>0</v>
      </c>
      <c r="U3749" s="13">
        <f t="shared" si="987"/>
        <v>116.91615877099971</v>
      </c>
      <c r="V3749" s="14">
        <f t="shared" si="988"/>
        <v>-158.67268118818842</v>
      </c>
      <c r="W3749" s="7">
        <v>116.91500000000001</v>
      </c>
      <c r="X3749" s="28">
        <v>158.589</v>
      </c>
      <c r="Y3749" s="74">
        <v>0</v>
      </c>
      <c r="Z3749" s="75">
        <v>0</v>
      </c>
      <c r="AA3749" s="33">
        <v>0</v>
      </c>
      <c r="AB3749" s="33">
        <v>0</v>
      </c>
      <c r="AC3749" s="45"/>
      <c r="AD3749" s="48">
        <f t="shared" si="996"/>
        <v>1326.8449200481227</v>
      </c>
      <c r="AE3749" s="49">
        <f>IF(P3749&gt;90,0,AD3749*0.7^((1/cosd(P3749))^0.678))</f>
        <v>0</v>
      </c>
      <c r="AG3749" s="81">
        <f t="shared" si="997"/>
        <v>0</v>
      </c>
      <c r="AH3749" s="82">
        <f t="shared" si="998"/>
        <v>0</v>
      </c>
      <c r="AI3749" s="81">
        <f t="shared" si="999"/>
        <v>0</v>
      </c>
      <c r="AJ3749" s="82">
        <f t="shared" si="1000"/>
        <v>0</v>
      </c>
    </row>
    <row r="3750" spans="9:36" ht="23.5" x14ac:dyDescent="0.35">
      <c r="I3750" s="57" t="s">
        <v>3761</v>
      </c>
      <c r="J3750" s="58">
        <f t="shared" si="1002"/>
        <v>157</v>
      </c>
      <c r="K3750" s="58">
        <f t="shared" si="1001"/>
        <v>1</v>
      </c>
      <c r="L3750" s="58">
        <f t="shared" si="989"/>
        <v>1.6707400345232291</v>
      </c>
      <c r="M3750" s="59">
        <f t="shared" si="990"/>
        <v>-0.3714876660912797</v>
      </c>
      <c r="N3750" s="59">
        <f t="shared" si="991"/>
        <v>-185.57231499136921</v>
      </c>
      <c r="O3750" s="59">
        <f t="shared" si="992"/>
        <v>22.64660153800634</v>
      </c>
      <c r="P3750" s="59">
        <f t="shared" si="993"/>
        <v>119.73449859469508</v>
      </c>
      <c r="Q3750" s="60">
        <f t="shared" si="994"/>
        <v>-29.734498594695083</v>
      </c>
      <c r="R3750" s="59">
        <f t="shared" si="995"/>
        <v>-174.07631638991322</v>
      </c>
      <c r="S3750" s="61">
        <f t="shared" si="986"/>
        <v>0</v>
      </c>
      <c r="U3750" s="13">
        <f t="shared" si="987"/>
        <v>119.73449859469508</v>
      </c>
      <c r="V3750" s="14">
        <f t="shared" si="988"/>
        <v>-174.07631638991322</v>
      </c>
      <c r="W3750" s="7">
        <v>119.746</v>
      </c>
      <c r="X3750" s="28">
        <v>173.99</v>
      </c>
      <c r="Y3750" s="74">
        <v>0</v>
      </c>
      <c r="Z3750" s="75">
        <v>0</v>
      </c>
      <c r="AA3750" s="33">
        <v>0</v>
      </c>
      <c r="AB3750" s="33">
        <v>0</v>
      </c>
      <c r="AC3750" s="45"/>
      <c r="AD3750" s="48">
        <f t="shared" si="996"/>
        <v>1326.8449200481227</v>
      </c>
      <c r="AE3750" s="49">
        <f>IF(P3750&gt;90,0,AD3750*0.7^((1/cosd(P3750))^0.678))</f>
        <v>0</v>
      </c>
      <c r="AG3750" s="81">
        <f t="shared" si="997"/>
        <v>0</v>
      </c>
      <c r="AH3750" s="82">
        <f t="shared" si="998"/>
        <v>0</v>
      </c>
      <c r="AI3750" s="81">
        <f t="shared" si="999"/>
        <v>0</v>
      </c>
      <c r="AJ3750" s="82">
        <f t="shared" si="1000"/>
        <v>0</v>
      </c>
    </row>
    <row r="3751" spans="9:36" ht="23.5" x14ac:dyDescent="0.35">
      <c r="I3751" s="57" t="s">
        <v>3762</v>
      </c>
      <c r="J3751" s="58">
        <f t="shared" si="1002"/>
        <v>157</v>
      </c>
      <c r="K3751" s="58">
        <f t="shared" si="1001"/>
        <v>2</v>
      </c>
      <c r="L3751" s="58">
        <f t="shared" si="989"/>
        <v>1.6707400345232291</v>
      </c>
      <c r="M3751" s="59">
        <f t="shared" si="990"/>
        <v>0.6285123339087203</v>
      </c>
      <c r="N3751" s="59">
        <f t="shared" si="991"/>
        <v>-170.57231499136921</v>
      </c>
      <c r="O3751" s="59">
        <f t="shared" si="992"/>
        <v>22.64660153800634</v>
      </c>
      <c r="P3751" s="59">
        <f t="shared" si="993"/>
        <v>119.31052270437627</v>
      </c>
      <c r="Q3751" s="60">
        <f t="shared" si="994"/>
        <v>-29.310522704376254</v>
      </c>
      <c r="R3751" s="59">
        <f t="shared" si="995"/>
        <v>-170.01631963542476</v>
      </c>
      <c r="S3751" s="61">
        <f t="shared" si="986"/>
        <v>0</v>
      </c>
      <c r="U3751" s="13">
        <f t="shared" si="987"/>
        <v>119.31052270437627</v>
      </c>
      <c r="V3751" s="14">
        <f t="shared" si="988"/>
        <v>-170.01631963542476</v>
      </c>
      <c r="W3751" s="7">
        <v>119.336</v>
      </c>
      <c r="X3751" s="28">
        <v>-170.09905000000001</v>
      </c>
      <c r="Y3751" s="74">
        <v>0</v>
      </c>
      <c r="Z3751" s="75">
        <v>0</v>
      </c>
      <c r="AA3751" s="33">
        <v>0</v>
      </c>
      <c r="AB3751" s="33">
        <v>0</v>
      </c>
      <c r="AC3751" s="45"/>
      <c r="AD3751" s="48">
        <f t="shared" si="996"/>
        <v>1326.8449200481227</v>
      </c>
      <c r="AE3751" s="49">
        <f>IF(P3751&gt;90,0,AD3751*0.7^((1/cosd(P3751))^0.678))</f>
        <v>0</v>
      </c>
      <c r="AG3751" s="81">
        <f t="shared" si="997"/>
        <v>0</v>
      </c>
      <c r="AH3751" s="82">
        <f t="shared" si="998"/>
        <v>0</v>
      </c>
      <c r="AI3751" s="81">
        <f t="shared" si="999"/>
        <v>0</v>
      </c>
      <c r="AJ3751" s="82">
        <f t="shared" si="1000"/>
        <v>0</v>
      </c>
    </row>
    <row r="3752" spans="9:36" ht="23.5" x14ac:dyDescent="0.35">
      <c r="I3752" s="57" t="s">
        <v>3763</v>
      </c>
      <c r="J3752" s="58">
        <f t="shared" si="1002"/>
        <v>157</v>
      </c>
      <c r="K3752" s="58">
        <f t="shared" si="1001"/>
        <v>3</v>
      </c>
      <c r="L3752" s="58">
        <f t="shared" si="989"/>
        <v>1.6707400345232291</v>
      </c>
      <c r="M3752" s="59">
        <f t="shared" si="990"/>
        <v>1.6285123339087202</v>
      </c>
      <c r="N3752" s="59">
        <f t="shared" si="991"/>
        <v>-155.57231499136921</v>
      </c>
      <c r="O3752" s="59">
        <f t="shared" si="992"/>
        <v>22.64660153800634</v>
      </c>
      <c r="P3752" s="59">
        <f t="shared" si="993"/>
        <v>115.7094716296091</v>
      </c>
      <c r="Q3752" s="60">
        <f t="shared" si="994"/>
        <v>-25.709471629609087</v>
      </c>
      <c r="R3752" s="59">
        <f t="shared" si="995"/>
        <v>-154.93839777244204</v>
      </c>
      <c r="S3752" s="61">
        <f t="shared" si="986"/>
        <v>0</v>
      </c>
      <c r="U3752" s="13">
        <f t="shared" si="987"/>
        <v>115.7094716296091</v>
      </c>
      <c r="V3752" s="14">
        <f t="shared" si="988"/>
        <v>-154.93839777244204</v>
      </c>
      <c r="W3752" s="7">
        <v>115.746</v>
      </c>
      <c r="X3752" s="28">
        <v>-155.01390000000001</v>
      </c>
      <c r="Y3752" s="74">
        <v>0</v>
      </c>
      <c r="Z3752" s="75">
        <v>0</v>
      </c>
      <c r="AA3752" s="33">
        <v>0</v>
      </c>
      <c r="AB3752" s="33">
        <v>0</v>
      </c>
      <c r="AC3752" s="45"/>
      <c r="AD3752" s="48">
        <f t="shared" si="996"/>
        <v>1326.8449200481227</v>
      </c>
      <c r="AE3752" s="49">
        <f>IF(P3752&gt;90,0,AD3752*0.7^((1/cosd(P3752))^0.678))</f>
        <v>0</v>
      </c>
      <c r="AG3752" s="81">
        <f t="shared" si="997"/>
        <v>0</v>
      </c>
      <c r="AH3752" s="82">
        <f t="shared" si="998"/>
        <v>0</v>
      </c>
      <c r="AI3752" s="81">
        <f t="shared" si="999"/>
        <v>0</v>
      </c>
      <c r="AJ3752" s="82">
        <f t="shared" si="1000"/>
        <v>0</v>
      </c>
    </row>
    <row r="3753" spans="9:36" ht="23.5" x14ac:dyDescent="0.35">
      <c r="I3753" s="57" t="s">
        <v>3764</v>
      </c>
      <c r="J3753" s="58">
        <f t="shared" si="1002"/>
        <v>157</v>
      </c>
      <c r="K3753" s="58">
        <f t="shared" si="1001"/>
        <v>4</v>
      </c>
      <c r="L3753" s="58">
        <f t="shared" si="989"/>
        <v>1.6707400345232291</v>
      </c>
      <c r="M3753" s="59">
        <f t="shared" si="990"/>
        <v>2.62851233390872</v>
      </c>
      <c r="N3753" s="59">
        <f t="shared" si="991"/>
        <v>-140.57231499136921</v>
      </c>
      <c r="O3753" s="59">
        <f t="shared" si="992"/>
        <v>22.64660153800634</v>
      </c>
      <c r="P3753" s="59">
        <f t="shared" si="993"/>
        <v>109.42520969578213</v>
      </c>
      <c r="Q3753" s="60">
        <f t="shared" si="994"/>
        <v>-19.425209695782137</v>
      </c>
      <c r="R3753" s="59">
        <f t="shared" si="995"/>
        <v>-141.57318723455069</v>
      </c>
      <c r="S3753" s="61">
        <f t="shared" si="986"/>
        <v>0</v>
      </c>
      <c r="U3753" s="13">
        <f t="shared" si="987"/>
        <v>109.42520969578213</v>
      </c>
      <c r="V3753" s="14">
        <f t="shared" si="988"/>
        <v>-141.57318723455069</v>
      </c>
      <c r="W3753" s="7">
        <v>109.47199999999999</v>
      </c>
      <c r="X3753" s="28">
        <v>-141.64060000000001</v>
      </c>
      <c r="Y3753" s="74">
        <v>0</v>
      </c>
      <c r="Z3753" s="75">
        <v>0</v>
      </c>
      <c r="AA3753" s="33">
        <v>0</v>
      </c>
      <c r="AB3753" s="33">
        <v>0</v>
      </c>
      <c r="AC3753" s="45"/>
      <c r="AD3753" s="48">
        <f t="shared" si="996"/>
        <v>1326.8449200481227</v>
      </c>
      <c r="AE3753" s="49">
        <f>IF(P3753&gt;90,0,AD3753*0.7^((1/cosd(P3753))^0.678))</f>
        <v>0</v>
      </c>
      <c r="AG3753" s="81">
        <f t="shared" si="997"/>
        <v>0</v>
      </c>
      <c r="AH3753" s="82">
        <f t="shared" si="998"/>
        <v>0</v>
      </c>
      <c r="AI3753" s="81">
        <f t="shared" si="999"/>
        <v>0</v>
      </c>
      <c r="AJ3753" s="82">
        <f t="shared" si="1000"/>
        <v>0</v>
      </c>
    </row>
    <row r="3754" spans="9:36" ht="23.5" x14ac:dyDescent="0.35">
      <c r="I3754" s="57" t="s">
        <v>3765</v>
      </c>
      <c r="J3754" s="58">
        <f t="shared" si="1002"/>
        <v>157</v>
      </c>
      <c r="K3754" s="58">
        <f t="shared" si="1001"/>
        <v>5</v>
      </c>
      <c r="L3754" s="58">
        <f t="shared" si="989"/>
        <v>1.6707400345232291</v>
      </c>
      <c r="M3754" s="59">
        <f t="shared" si="990"/>
        <v>3.62851233390872</v>
      </c>
      <c r="N3754" s="59">
        <f t="shared" si="991"/>
        <v>-125.5723149913692</v>
      </c>
      <c r="O3754" s="59">
        <f t="shared" si="992"/>
        <v>22.64660153800634</v>
      </c>
      <c r="P3754" s="59">
        <f t="shared" si="993"/>
        <v>101.1130586019278</v>
      </c>
      <c r="Q3754" s="60">
        <f t="shared" si="994"/>
        <v>-11.113058601927815</v>
      </c>
      <c r="R3754" s="59">
        <f t="shared" si="995"/>
        <v>-130.09185325505413</v>
      </c>
      <c r="S3754" s="61">
        <f t="shared" si="986"/>
        <v>0</v>
      </c>
      <c r="U3754" s="13">
        <f t="shared" si="987"/>
        <v>101.1130586019278</v>
      </c>
      <c r="V3754" s="14">
        <f t="shared" si="988"/>
        <v>-130.09185325505413</v>
      </c>
      <c r="W3754" s="7">
        <v>101.167</v>
      </c>
      <c r="X3754" s="28">
        <v>-130.15280000000001</v>
      </c>
      <c r="Y3754" s="74">
        <v>0</v>
      </c>
      <c r="Z3754" s="75">
        <v>0</v>
      </c>
      <c r="AA3754" s="33">
        <v>0</v>
      </c>
      <c r="AB3754" s="33">
        <v>0</v>
      </c>
      <c r="AC3754" s="45"/>
      <c r="AD3754" s="48">
        <f t="shared" si="996"/>
        <v>1326.8449200481227</v>
      </c>
      <c r="AE3754" s="49">
        <f>IF(P3754&gt;90,0,AD3754*0.7^((1/cosd(P3754))^0.678))</f>
        <v>0</v>
      </c>
      <c r="AG3754" s="81">
        <f t="shared" si="997"/>
        <v>0</v>
      </c>
      <c r="AH3754" s="82">
        <f t="shared" si="998"/>
        <v>0</v>
      </c>
      <c r="AI3754" s="81">
        <f t="shared" si="999"/>
        <v>0</v>
      </c>
      <c r="AJ3754" s="82">
        <f t="shared" si="1000"/>
        <v>0</v>
      </c>
    </row>
    <row r="3755" spans="9:36" ht="23.5" x14ac:dyDescent="0.35">
      <c r="I3755" s="57" t="s">
        <v>3766</v>
      </c>
      <c r="J3755" s="58">
        <f t="shared" si="1002"/>
        <v>157</v>
      </c>
      <c r="K3755" s="58">
        <f t="shared" si="1001"/>
        <v>6</v>
      </c>
      <c r="L3755" s="58">
        <f t="shared" si="989"/>
        <v>1.6707400345232291</v>
      </c>
      <c r="M3755" s="59">
        <f t="shared" si="990"/>
        <v>4.62851233390872</v>
      </c>
      <c r="N3755" s="59">
        <f t="shared" si="991"/>
        <v>-110.5723149913692</v>
      </c>
      <c r="O3755" s="59">
        <f t="shared" si="992"/>
        <v>22.64660153800634</v>
      </c>
      <c r="P3755" s="59">
        <f t="shared" si="993"/>
        <v>91.366391110687147</v>
      </c>
      <c r="Q3755" s="60">
        <f t="shared" si="994"/>
        <v>-1.366391110687154</v>
      </c>
      <c r="R3755" s="59">
        <f t="shared" si="995"/>
        <v>-120.19833483508846</v>
      </c>
      <c r="S3755" s="61">
        <f t="shared" si="986"/>
        <v>0</v>
      </c>
      <c r="U3755" s="13">
        <f t="shared" si="987"/>
        <v>91.366391110687147</v>
      </c>
      <c r="V3755" s="14">
        <f t="shared" si="988"/>
        <v>-120.19833483508846</v>
      </c>
      <c r="W3755" s="7">
        <v>91.425200000000004</v>
      </c>
      <c r="X3755" s="28">
        <v>-120.2556</v>
      </c>
      <c r="Y3755" s="74">
        <v>0</v>
      </c>
      <c r="Z3755" s="75">
        <v>0</v>
      </c>
      <c r="AA3755" s="33">
        <v>0</v>
      </c>
      <c r="AB3755" s="33">
        <v>0</v>
      </c>
      <c r="AC3755" s="45"/>
      <c r="AD3755" s="48">
        <f t="shared" si="996"/>
        <v>1326.8449200481227</v>
      </c>
      <c r="AE3755" s="49">
        <f>IF(P3755&gt;90,0,AD3755*0.7^((1/cosd(P3755))^0.678))</f>
        <v>0</v>
      </c>
      <c r="AG3755" s="81">
        <f t="shared" si="997"/>
        <v>0</v>
      </c>
      <c r="AH3755" s="82">
        <f t="shared" si="998"/>
        <v>0</v>
      </c>
      <c r="AI3755" s="81">
        <f t="shared" si="999"/>
        <v>0</v>
      </c>
      <c r="AJ3755" s="82">
        <f t="shared" si="1000"/>
        <v>0</v>
      </c>
    </row>
    <row r="3756" spans="9:36" ht="23.5" x14ac:dyDescent="0.35">
      <c r="I3756" s="57" t="s">
        <v>3767</v>
      </c>
      <c r="J3756" s="58">
        <f t="shared" si="1002"/>
        <v>157</v>
      </c>
      <c r="K3756" s="58">
        <f t="shared" si="1001"/>
        <v>7</v>
      </c>
      <c r="L3756" s="58">
        <f t="shared" si="989"/>
        <v>1.6707400345232291</v>
      </c>
      <c r="M3756" s="59">
        <f t="shared" si="990"/>
        <v>5.62851233390872</v>
      </c>
      <c r="N3756" s="59">
        <f t="shared" si="991"/>
        <v>-95.572314991369197</v>
      </c>
      <c r="O3756" s="59">
        <f t="shared" si="992"/>
        <v>22.64660153800634</v>
      </c>
      <c r="P3756" s="59">
        <f t="shared" si="993"/>
        <v>80.641391956847315</v>
      </c>
      <c r="Q3756" s="60">
        <f t="shared" si="994"/>
        <v>9.3586080431526835</v>
      </c>
      <c r="R3756" s="59">
        <f t="shared" si="995"/>
        <v>-111.42023922649793</v>
      </c>
      <c r="S3756" s="61">
        <f t="shared" si="986"/>
        <v>0.91880965085724031</v>
      </c>
      <c r="U3756" s="13">
        <f t="shared" si="987"/>
        <v>80.641391956847315</v>
      </c>
      <c r="V3756" s="14">
        <f t="shared" si="988"/>
        <v>-111.42023922649793</v>
      </c>
      <c r="W3756" s="7">
        <v>80.6113</v>
      </c>
      <c r="X3756" s="28">
        <v>-111.4772</v>
      </c>
      <c r="Y3756" s="74">
        <v>0.4268862570701123</v>
      </c>
      <c r="Z3756" s="75">
        <v>0.46430700000000003</v>
      </c>
      <c r="AA3756" s="33">
        <v>0.91880965085724031</v>
      </c>
      <c r="AB3756" s="33">
        <v>0.92269900000000005</v>
      </c>
      <c r="AC3756" s="45"/>
      <c r="AD3756" s="48">
        <f t="shared" si="996"/>
        <v>1326.8449200481227</v>
      </c>
      <c r="AE3756" s="49">
        <f>IF(P3756&gt;90,0,AD3756*0.7^((1/cosd(P3756))^0.678))</f>
        <v>390.90042691668748</v>
      </c>
      <c r="AG3756" s="81">
        <f t="shared" si="997"/>
        <v>166.87002013357369</v>
      </c>
      <c r="AH3756" s="82">
        <f t="shared" si="998"/>
        <v>359.16308477526781</v>
      </c>
      <c r="AI3756" s="81">
        <f t="shared" si="999"/>
        <v>181.49780452040642</v>
      </c>
      <c r="AJ3756" s="82">
        <f t="shared" si="1000"/>
        <v>360.68343301560066</v>
      </c>
    </row>
    <row r="3757" spans="9:36" ht="23.5" x14ac:dyDescent="0.35">
      <c r="I3757" s="57" t="s">
        <v>3768</v>
      </c>
      <c r="J3757" s="58">
        <f t="shared" si="1002"/>
        <v>157</v>
      </c>
      <c r="K3757" s="58">
        <f t="shared" si="1001"/>
        <v>8</v>
      </c>
      <c r="L3757" s="58">
        <f t="shared" si="989"/>
        <v>1.6707400345232291</v>
      </c>
      <c r="M3757" s="59">
        <f t="shared" si="990"/>
        <v>6.62851233390872</v>
      </c>
      <c r="N3757" s="59">
        <f t="shared" si="991"/>
        <v>-80.572314991369197</v>
      </c>
      <c r="O3757" s="59">
        <f t="shared" si="992"/>
        <v>22.64660153800634</v>
      </c>
      <c r="P3757" s="59">
        <f t="shared" si="993"/>
        <v>69.272462886181472</v>
      </c>
      <c r="Q3757" s="60">
        <f t="shared" si="994"/>
        <v>20.727537113818524</v>
      </c>
      <c r="R3757" s="59">
        <f t="shared" si="995"/>
        <v>-103.23514720843512</v>
      </c>
      <c r="S3757" s="61">
        <f t="shared" si="986"/>
        <v>0.87039144208918207</v>
      </c>
      <c r="U3757" s="13">
        <f t="shared" si="987"/>
        <v>69.272462886181472</v>
      </c>
      <c r="V3757" s="14">
        <f t="shared" si="988"/>
        <v>-103.23514720843512</v>
      </c>
      <c r="W3757" s="7">
        <v>69.295599999999993</v>
      </c>
      <c r="X3757" s="28">
        <v>-103.2957</v>
      </c>
      <c r="Y3757" s="74">
        <v>0.60636722472516902</v>
      </c>
      <c r="Z3757" s="75">
        <v>0.64898900000000004</v>
      </c>
      <c r="AA3757" s="33">
        <v>0.87039144208918207</v>
      </c>
      <c r="AB3757" s="33">
        <v>0.88268899999999995</v>
      </c>
      <c r="AC3757" s="45"/>
      <c r="AD3757" s="48">
        <f t="shared" si="996"/>
        <v>1326.8449200481227</v>
      </c>
      <c r="AE3757" s="49">
        <f>IF(P3757&gt;90,0,AD3757*0.7^((1/cosd(P3757))^0.678))</f>
        <v>645.01068047000126</v>
      </c>
      <c r="AG3757" s="81">
        <f t="shared" si="997"/>
        <v>391.11333623468744</v>
      </c>
      <c r="AH3757" s="82">
        <f t="shared" si="998"/>
        <v>561.41177633720906</v>
      </c>
      <c r="AI3757" s="81">
        <f t="shared" si="999"/>
        <v>418.60483650754566</v>
      </c>
      <c r="AJ3757" s="82">
        <f t="shared" si="1000"/>
        <v>569.3438325333849</v>
      </c>
    </row>
    <row r="3758" spans="9:36" ht="23.5" x14ac:dyDescent="0.35">
      <c r="I3758" s="57" t="s">
        <v>3769</v>
      </c>
      <c r="J3758" s="58">
        <f t="shared" si="1002"/>
        <v>157</v>
      </c>
      <c r="K3758" s="58">
        <f t="shared" si="1001"/>
        <v>9</v>
      </c>
      <c r="L3758" s="58">
        <f t="shared" si="989"/>
        <v>1.6707400345232291</v>
      </c>
      <c r="M3758" s="59">
        <f t="shared" si="990"/>
        <v>7.62851233390872</v>
      </c>
      <c r="N3758" s="59">
        <f t="shared" si="991"/>
        <v>-65.572314991369197</v>
      </c>
      <c r="O3758" s="59">
        <f t="shared" si="992"/>
        <v>22.64660153800634</v>
      </c>
      <c r="P3758" s="59">
        <f t="shared" si="993"/>
        <v>57.516936445671057</v>
      </c>
      <c r="Q3758" s="60">
        <f t="shared" si="994"/>
        <v>32.483063554328943</v>
      </c>
      <c r="R3758" s="59">
        <f t="shared" si="995"/>
        <v>-95.044268139312308</v>
      </c>
      <c r="S3758" s="61">
        <f t="shared" si="986"/>
        <v>0.84055629324760506</v>
      </c>
      <c r="U3758" s="13">
        <f t="shared" si="987"/>
        <v>57.516936445671057</v>
      </c>
      <c r="V3758" s="14">
        <f t="shared" si="988"/>
        <v>-95.044268139312308</v>
      </c>
      <c r="W3758" s="7">
        <v>57.558500000000002</v>
      </c>
      <c r="X3758" s="28">
        <v>-95.113900000000001</v>
      </c>
      <c r="Y3758" s="74">
        <v>0.76281591640881585</v>
      </c>
      <c r="Z3758" s="75">
        <v>0.79928299999999997</v>
      </c>
      <c r="AA3758" s="33">
        <v>0.84055629324760506</v>
      </c>
      <c r="AB3758" s="33">
        <v>0.86480299999999999</v>
      </c>
      <c r="AC3758" s="45"/>
      <c r="AD3758" s="48">
        <f t="shared" si="996"/>
        <v>1326.8449200481227</v>
      </c>
      <c r="AE3758" s="49">
        <f>IF(P3758&gt;90,0,AD3758*0.7^((1/cosd(P3758))^0.678))</f>
        <v>770.39649733080694</v>
      </c>
      <c r="AG3758" s="81">
        <f t="shared" si="997"/>
        <v>587.67071010954135</v>
      </c>
      <c r="AH3758" s="82">
        <f t="shared" si="998"/>
        <v>647.56162412732158</v>
      </c>
      <c r="AI3758" s="81">
        <f t="shared" si="999"/>
        <v>615.76482357605937</v>
      </c>
      <c r="AJ3758" s="82">
        <f t="shared" si="1000"/>
        <v>666.24120208117381</v>
      </c>
    </row>
    <row r="3759" spans="9:36" ht="23.5" x14ac:dyDescent="0.35">
      <c r="I3759" s="57" t="s">
        <v>3770</v>
      </c>
      <c r="J3759" s="58">
        <f t="shared" si="1002"/>
        <v>157</v>
      </c>
      <c r="K3759" s="58">
        <f t="shared" si="1001"/>
        <v>10</v>
      </c>
      <c r="L3759" s="58">
        <f t="shared" si="989"/>
        <v>1.6707400345232291</v>
      </c>
      <c r="M3759" s="59">
        <f t="shared" si="990"/>
        <v>8.6285123339087217</v>
      </c>
      <c r="N3759" s="59">
        <f t="shared" si="991"/>
        <v>-50.572314991369176</v>
      </c>
      <c r="O3759" s="59">
        <f t="shared" si="992"/>
        <v>22.64660153800634</v>
      </c>
      <c r="P3759" s="59">
        <f t="shared" si="993"/>
        <v>45.61220403795344</v>
      </c>
      <c r="Q3759" s="60">
        <f t="shared" si="994"/>
        <v>44.38779596204656</v>
      </c>
      <c r="R3759" s="59">
        <f t="shared" si="995"/>
        <v>-85.988201188662501</v>
      </c>
      <c r="S3759" s="61">
        <f t="shared" si="986"/>
        <v>0.84203149080433914</v>
      </c>
      <c r="U3759" s="13">
        <f t="shared" si="987"/>
        <v>45.61220403795344</v>
      </c>
      <c r="V3759" s="14">
        <f t="shared" si="988"/>
        <v>-85.988201188662501</v>
      </c>
      <c r="W3759" s="7">
        <v>45.662100000000002</v>
      </c>
      <c r="X3759" s="28">
        <v>-86.076499999999996</v>
      </c>
      <c r="Y3759" s="74">
        <v>0.88334523578211599</v>
      </c>
      <c r="Z3759" s="75">
        <v>0.90774699999999997</v>
      </c>
      <c r="AA3759" s="33">
        <v>0.84203149080433914</v>
      </c>
      <c r="AB3759" s="33">
        <v>0.87655499999999997</v>
      </c>
      <c r="AC3759" s="45"/>
      <c r="AD3759" s="48">
        <f t="shared" si="996"/>
        <v>1326.8449200481227</v>
      </c>
      <c r="AE3759" s="49">
        <f>IF(P3759&gt;90,0,AD3759*0.7^((1/cosd(P3759))^0.678))</f>
        <v>842.26332382227508</v>
      </c>
      <c r="AG3759" s="81">
        <f t="shared" si="997"/>
        <v>744.00929437241632</v>
      </c>
      <c r="AH3759" s="82">
        <f t="shared" si="998"/>
        <v>709.21224220788815</v>
      </c>
      <c r="AI3759" s="81">
        <f t="shared" si="999"/>
        <v>764.56200540969871</v>
      </c>
      <c r="AJ3759" s="82">
        <f t="shared" si="1000"/>
        <v>738.29012781303436</v>
      </c>
    </row>
    <row r="3760" spans="9:36" ht="23.5" x14ac:dyDescent="0.35">
      <c r="I3760" s="57" t="s">
        <v>3771</v>
      </c>
      <c r="J3760" s="58">
        <f t="shared" si="1002"/>
        <v>157</v>
      </c>
      <c r="K3760" s="58">
        <f t="shared" si="1001"/>
        <v>11</v>
      </c>
      <c r="L3760" s="58">
        <f t="shared" si="989"/>
        <v>1.6707400345232291</v>
      </c>
      <c r="M3760" s="59">
        <f t="shared" si="990"/>
        <v>9.6285123339087217</v>
      </c>
      <c r="N3760" s="59">
        <f t="shared" si="991"/>
        <v>-35.572314991369176</v>
      </c>
      <c r="O3760" s="59">
        <f t="shared" si="992"/>
        <v>22.64660153800634</v>
      </c>
      <c r="P3760" s="59">
        <f t="shared" si="993"/>
        <v>33.877059582713244</v>
      </c>
      <c r="Q3760" s="60">
        <f t="shared" si="994"/>
        <v>56.122940417286756</v>
      </c>
      <c r="R3760" s="59">
        <f t="shared" si="995"/>
        <v>-74.399236727007093</v>
      </c>
      <c r="S3760" s="61">
        <f t="shared" si="986"/>
        <v>0.87416483660113486</v>
      </c>
      <c r="U3760" s="13">
        <f t="shared" si="987"/>
        <v>33.877059582713244</v>
      </c>
      <c r="V3760" s="14">
        <f t="shared" si="988"/>
        <v>-74.399236727007093</v>
      </c>
      <c r="W3760" s="7">
        <v>33.927999999999997</v>
      </c>
      <c r="X3760" s="28">
        <v>-74.527000000000001</v>
      </c>
      <c r="Y3760" s="74">
        <v>0.96183516087516874</v>
      </c>
      <c r="Z3760" s="75">
        <v>0.97242399999999996</v>
      </c>
      <c r="AA3760" s="33">
        <v>0.87416483660113486</v>
      </c>
      <c r="AB3760" s="33">
        <v>0.91128900000000002</v>
      </c>
      <c r="AC3760" s="45"/>
      <c r="AD3760" s="48">
        <f t="shared" si="996"/>
        <v>1326.8449200481227</v>
      </c>
      <c r="AE3760" s="49">
        <f>IF(P3760&gt;90,0,AD3760*0.7^((1/cosd(P3760))^0.678))</f>
        <v>885.30556880500296</v>
      </c>
      <c r="AG3760" s="81">
        <f t="shared" si="997"/>
        <v>851.51802419524279</v>
      </c>
      <c r="AH3760" s="82">
        <f t="shared" si="998"/>
        <v>773.90299789650021</v>
      </c>
      <c r="AI3760" s="81">
        <f t="shared" si="999"/>
        <v>860.89238243963621</v>
      </c>
      <c r="AJ3760" s="82">
        <f t="shared" si="1000"/>
        <v>806.76922649074231</v>
      </c>
    </row>
    <row r="3761" spans="9:36" ht="23.5" x14ac:dyDescent="0.35">
      <c r="I3761" s="57" t="s">
        <v>3772</v>
      </c>
      <c r="J3761" s="58">
        <f t="shared" si="1002"/>
        <v>157</v>
      </c>
      <c r="K3761" s="58">
        <f t="shared" si="1001"/>
        <v>12</v>
      </c>
      <c r="L3761" s="58">
        <f t="shared" si="989"/>
        <v>1.6707400345232291</v>
      </c>
      <c r="M3761" s="59">
        <f t="shared" si="990"/>
        <v>10.628512333908722</v>
      </c>
      <c r="N3761" s="59">
        <f t="shared" si="991"/>
        <v>-20.572314991369176</v>
      </c>
      <c r="O3761" s="59">
        <f t="shared" si="992"/>
        <v>22.64660153800634</v>
      </c>
      <c r="P3761" s="59">
        <f t="shared" si="993"/>
        <v>23.027852868809081</v>
      </c>
      <c r="Q3761" s="60">
        <f t="shared" si="994"/>
        <v>66.972147131190923</v>
      </c>
      <c r="R3761" s="59">
        <f t="shared" si="995"/>
        <v>-55.998568410144053</v>
      </c>
      <c r="S3761" s="61">
        <f t="shared" si="986"/>
        <v>0.92333584789503642</v>
      </c>
      <c r="U3761" s="13">
        <f t="shared" si="987"/>
        <v>23.027852868809081</v>
      </c>
      <c r="V3761" s="14">
        <f t="shared" si="988"/>
        <v>-55.998568410144053</v>
      </c>
      <c r="W3761" s="7">
        <v>23.0671</v>
      </c>
      <c r="X3761" s="28">
        <v>-56.216999999999999</v>
      </c>
      <c r="Y3761" s="74">
        <v>0.99721123368324549</v>
      </c>
      <c r="Z3761" s="75">
        <v>0.99808699999999995</v>
      </c>
      <c r="AA3761" s="33">
        <v>0.92333584789503642</v>
      </c>
      <c r="AB3761" s="33">
        <v>0.95015000000000005</v>
      </c>
      <c r="AC3761" s="45"/>
      <c r="AD3761" s="48">
        <f t="shared" si="996"/>
        <v>1326.8449200481227</v>
      </c>
      <c r="AE3761" s="49">
        <f>IF(P3761&gt;90,0,AD3761*0.7^((1/cosd(P3761))^0.678))</f>
        <v>909.8020901414036</v>
      </c>
      <c r="AG3761" s="81">
        <f t="shared" si="997"/>
        <v>907.26486471750445</v>
      </c>
      <c r="AH3761" s="82">
        <f t="shared" si="998"/>
        <v>840.05288431738927</v>
      </c>
      <c r="AI3761" s="81">
        <f t="shared" si="999"/>
        <v>908.06163874296305</v>
      </c>
      <c r="AJ3761" s="82">
        <f t="shared" si="1000"/>
        <v>864.44845594785465</v>
      </c>
    </row>
    <row r="3762" spans="9:36" ht="23.5" x14ac:dyDescent="0.35">
      <c r="I3762" s="57" t="s">
        <v>3773</v>
      </c>
      <c r="J3762" s="58">
        <f t="shared" si="1002"/>
        <v>157</v>
      </c>
      <c r="K3762" s="58">
        <f t="shared" si="1001"/>
        <v>13</v>
      </c>
      <c r="L3762" s="58">
        <f t="shared" si="989"/>
        <v>1.6707400345232291</v>
      </c>
      <c r="M3762" s="59">
        <f t="shared" si="990"/>
        <v>11.628512333908722</v>
      </c>
      <c r="N3762" s="59">
        <f t="shared" si="991"/>
        <v>-5.5723149913691739</v>
      </c>
      <c r="O3762" s="59">
        <f t="shared" si="992"/>
        <v>22.64660153800634</v>
      </c>
      <c r="P3762" s="59">
        <f t="shared" si="993"/>
        <v>15.50434270396336</v>
      </c>
      <c r="Q3762" s="60">
        <f t="shared" si="994"/>
        <v>74.49565729603664</v>
      </c>
      <c r="R3762" s="59">
        <f t="shared" si="995"/>
        <v>-19.587519587239196</v>
      </c>
      <c r="S3762" s="61">
        <f t="shared" si="986"/>
        <v>0.97041404434400624</v>
      </c>
      <c r="U3762" s="13">
        <f t="shared" si="987"/>
        <v>15.50434270396336</v>
      </c>
      <c r="V3762" s="14">
        <f t="shared" si="988"/>
        <v>-19.587519587239196</v>
      </c>
      <c r="W3762" s="7">
        <v>15.495799999999999</v>
      </c>
      <c r="X3762" s="28">
        <v>-19.961000000000013</v>
      </c>
      <c r="Y3762" s="74">
        <v>0.99339880759061205</v>
      </c>
      <c r="Z3762" s="75">
        <v>0.99410900000000002</v>
      </c>
      <c r="AA3762" s="33">
        <v>0.97041404434400624</v>
      </c>
      <c r="AB3762" s="33">
        <v>0.97270900000000005</v>
      </c>
      <c r="AC3762" s="45"/>
      <c r="AD3762" s="48">
        <f t="shared" si="996"/>
        <v>1326.8449200481227</v>
      </c>
      <c r="AE3762" s="49">
        <f>IF(P3762&gt;90,0,AD3762*0.7^((1/cosd(P3762))^0.678))</f>
        <v>920.39831644130084</v>
      </c>
      <c r="AG3762" s="81">
        <f t="shared" si="997"/>
        <v>914.32259006119511</v>
      </c>
      <c r="AH3762" s="82">
        <f t="shared" si="998"/>
        <v>893.16745266521718</v>
      </c>
      <c r="AI3762" s="81">
        <f t="shared" si="999"/>
        <v>914.97624995914521</v>
      </c>
      <c r="AJ3762" s="82">
        <f t="shared" si="1000"/>
        <v>895.27972598730139</v>
      </c>
    </row>
    <row r="3763" spans="9:36" ht="23.5" x14ac:dyDescent="0.35">
      <c r="I3763" s="57" t="s">
        <v>3774</v>
      </c>
      <c r="J3763" s="58">
        <f t="shared" si="1002"/>
        <v>157</v>
      </c>
      <c r="K3763" s="58">
        <f t="shared" si="1001"/>
        <v>14</v>
      </c>
      <c r="L3763" s="58">
        <f t="shared" si="989"/>
        <v>1.6707400345232291</v>
      </c>
      <c r="M3763" s="59">
        <f t="shared" si="990"/>
        <v>12.628512333908722</v>
      </c>
      <c r="N3763" s="59">
        <f t="shared" si="991"/>
        <v>9.4276850086308261</v>
      </c>
      <c r="O3763" s="59">
        <f t="shared" si="992"/>
        <v>22.64660153800634</v>
      </c>
      <c r="P3763" s="59">
        <f t="shared" si="993"/>
        <v>16.829371509481469</v>
      </c>
      <c r="Q3763" s="60">
        <f t="shared" si="994"/>
        <v>73.170628490518538</v>
      </c>
      <c r="R3763" s="59">
        <f t="shared" si="995"/>
        <v>31.476313696841824</v>
      </c>
      <c r="S3763" s="61">
        <f t="shared" si="986"/>
        <v>0.99770544734275013</v>
      </c>
      <c r="U3763" s="13">
        <f t="shared" si="987"/>
        <v>16.829371509481469</v>
      </c>
      <c r="V3763" s="14">
        <f t="shared" si="988"/>
        <v>31.476313696841824</v>
      </c>
      <c r="W3763" s="7">
        <v>16.7483</v>
      </c>
      <c r="X3763" s="28">
        <v>31.236999999999995</v>
      </c>
      <c r="Y3763" s="74">
        <v>0.95956269050319687</v>
      </c>
      <c r="Z3763" s="75">
        <v>0.93901000000000001</v>
      </c>
      <c r="AA3763" s="33">
        <v>0.99770544734275013</v>
      </c>
      <c r="AB3763" s="33">
        <v>0.99644600000000005</v>
      </c>
      <c r="AC3763" s="45"/>
      <c r="AD3763" s="48">
        <f t="shared" si="996"/>
        <v>1326.8449200481227</v>
      </c>
      <c r="AE3763" s="49">
        <f>IF(P3763&gt;90,0,AD3763*0.7^((1/cosd(P3763))^0.678))</f>
        <v>918.86585327672947</v>
      </c>
      <c r="AG3763" s="81">
        <f t="shared" si="997"/>
        <v>881.70939038173424</v>
      </c>
      <c r="AH3763" s="82">
        <f t="shared" si="998"/>
        <v>916.75746719143717</v>
      </c>
      <c r="AI3763" s="81">
        <f t="shared" si="999"/>
        <v>862.8242248853818</v>
      </c>
      <c r="AJ3763" s="82">
        <f t="shared" si="1000"/>
        <v>915.600204034184</v>
      </c>
    </row>
    <row r="3764" spans="9:36" ht="23.5" x14ac:dyDescent="0.35">
      <c r="I3764" s="57" t="s">
        <v>3775</v>
      </c>
      <c r="J3764" s="58">
        <f t="shared" si="1002"/>
        <v>157</v>
      </c>
      <c r="K3764" s="58">
        <f t="shared" si="1001"/>
        <v>15</v>
      </c>
      <c r="L3764" s="58">
        <f t="shared" si="989"/>
        <v>1.6707400345232291</v>
      </c>
      <c r="M3764" s="59">
        <f t="shared" si="990"/>
        <v>13.628512333908722</v>
      </c>
      <c r="N3764" s="59">
        <f t="shared" si="991"/>
        <v>24.427685008630824</v>
      </c>
      <c r="O3764" s="59">
        <f t="shared" si="992"/>
        <v>22.64660153800634</v>
      </c>
      <c r="P3764" s="59">
        <f t="shared" si="993"/>
        <v>25.652445803258214</v>
      </c>
      <c r="Q3764" s="60">
        <f t="shared" si="994"/>
        <v>64.347554196741783</v>
      </c>
      <c r="R3764" s="59">
        <f t="shared" si="995"/>
        <v>61.83728196905782</v>
      </c>
      <c r="S3764" s="61">
        <f t="shared" si="986"/>
        <v>0.9921069337202072</v>
      </c>
      <c r="U3764" s="13">
        <f t="shared" si="987"/>
        <v>25.652445803258214</v>
      </c>
      <c r="V3764" s="14">
        <f t="shared" si="988"/>
        <v>61.83728196905782</v>
      </c>
      <c r="W3764" s="7">
        <v>25.543700000000001</v>
      </c>
      <c r="X3764" s="28">
        <v>61.763000000000005</v>
      </c>
      <c r="Y3764" s="74">
        <v>0.91011639069437089</v>
      </c>
      <c r="Z3764" s="75">
        <v>0.86888699999999996</v>
      </c>
      <c r="AA3764" s="33">
        <v>0.9921069337202072</v>
      </c>
      <c r="AB3764" s="33">
        <v>0.98882199999999998</v>
      </c>
      <c r="AC3764" s="45"/>
      <c r="AD3764" s="48">
        <f t="shared" si="996"/>
        <v>1326.8449200481227</v>
      </c>
      <c r="AE3764" s="49">
        <f>IF(P3764&gt;90,0,AD3764*0.7^((1/cosd(P3764))^0.678))</f>
        <v>904.95688173617759</v>
      </c>
      <c r="AG3764" s="81">
        <f t="shared" si="997"/>
        <v>823.61609093976256</v>
      </c>
      <c r="AH3764" s="82">
        <f t="shared" si="998"/>
        <v>897.81399708827928</v>
      </c>
      <c r="AI3764" s="81">
        <f t="shared" si="999"/>
        <v>786.30527010110211</v>
      </c>
      <c r="AJ3764" s="82">
        <f t="shared" si="1000"/>
        <v>894.8412737121306</v>
      </c>
    </row>
    <row r="3765" spans="9:36" ht="23.5" x14ac:dyDescent="0.35">
      <c r="I3765" s="57" t="s">
        <v>3776</v>
      </c>
      <c r="J3765" s="58">
        <f t="shared" si="1002"/>
        <v>157</v>
      </c>
      <c r="K3765" s="58">
        <f t="shared" si="1001"/>
        <v>16</v>
      </c>
      <c r="L3765" s="58">
        <f t="shared" si="989"/>
        <v>1.6707400345232291</v>
      </c>
      <c r="M3765" s="59">
        <f t="shared" si="990"/>
        <v>14.628512333908722</v>
      </c>
      <c r="N3765" s="59">
        <f t="shared" si="991"/>
        <v>39.427685008630824</v>
      </c>
      <c r="O3765" s="59">
        <f t="shared" si="992"/>
        <v>22.64660153800634</v>
      </c>
      <c r="P3765" s="59">
        <f t="shared" si="993"/>
        <v>36.850344666604663</v>
      </c>
      <c r="Q3765" s="60">
        <f t="shared" si="994"/>
        <v>53.149655333395337</v>
      </c>
      <c r="R3765" s="59">
        <f t="shared" si="995"/>
        <v>77.778757650860371</v>
      </c>
      <c r="S3765" s="61">
        <f t="shared" si="986"/>
        <v>0.94582046010535059</v>
      </c>
      <c r="U3765" s="13">
        <f t="shared" si="987"/>
        <v>36.850344666604663</v>
      </c>
      <c r="V3765" s="14">
        <f t="shared" si="988"/>
        <v>77.778757650860371</v>
      </c>
      <c r="W3765" s="7">
        <v>36.730200000000004</v>
      </c>
      <c r="X3765" s="28">
        <v>77.752999999999986</v>
      </c>
      <c r="Y3765" s="74">
        <v>0.86356889587526797</v>
      </c>
      <c r="Z3765" s="75">
        <v>0.82106599999999996</v>
      </c>
      <c r="AA3765" s="33">
        <v>0.94582046010535059</v>
      </c>
      <c r="AB3765" s="33">
        <v>0.93013500000000005</v>
      </c>
      <c r="AC3765" s="45"/>
      <c r="AD3765" s="48">
        <f t="shared" si="996"/>
        <v>1326.8449200481227</v>
      </c>
      <c r="AE3765" s="49">
        <f>IF(P3765&gt;90,0,AD3765*0.7^((1/cosd(P3765))^0.678))</f>
        <v>876.29124167100463</v>
      </c>
      <c r="AG3765" s="81">
        <f t="shared" si="997"/>
        <v>756.73786003499708</v>
      </c>
      <c r="AH3765" s="82">
        <f t="shared" si="998"/>
        <v>828.81418538355854</v>
      </c>
      <c r="AI3765" s="81">
        <f t="shared" si="999"/>
        <v>719.49294463384501</v>
      </c>
      <c r="AJ3765" s="82">
        <f t="shared" si="1000"/>
        <v>815.06915407165991</v>
      </c>
    </row>
    <row r="3766" spans="9:36" ht="23.5" x14ac:dyDescent="0.35">
      <c r="I3766" s="57" t="s">
        <v>3777</v>
      </c>
      <c r="J3766" s="58">
        <f t="shared" si="1002"/>
        <v>157</v>
      </c>
      <c r="K3766" s="58">
        <f t="shared" si="1001"/>
        <v>17</v>
      </c>
      <c r="L3766" s="58">
        <f t="shared" si="989"/>
        <v>1.6707400345232291</v>
      </c>
      <c r="M3766" s="59">
        <f t="shared" si="990"/>
        <v>15.628512333908722</v>
      </c>
      <c r="N3766" s="59">
        <f t="shared" si="991"/>
        <v>54.427685008630824</v>
      </c>
      <c r="O3766" s="59">
        <f t="shared" si="992"/>
        <v>22.64660153800634</v>
      </c>
      <c r="P3766" s="59">
        <f t="shared" si="993"/>
        <v>48.671581212136353</v>
      </c>
      <c r="Q3766" s="60">
        <f t="shared" si="994"/>
        <v>41.328418787863647</v>
      </c>
      <c r="R3766" s="59">
        <f t="shared" si="995"/>
        <v>88.467375136889217</v>
      </c>
      <c r="S3766" s="61">
        <f t="shared" si="986"/>
        <v>0.85622659013811631</v>
      </c>
      <c r="U3766" s="13">
        <f t="shared" si="987"/>
        <v>48.671581212136353</v>
      </c>
      <c r="V3766" s="14">
        <f t="shared" si="988"/>
        <v>88.467375136889217</v>
      </c>
      <c r="W3766" s="7">
        <v>48.541400000000003</v>
      </c>
      <c r="X3766" s="28">
        <v>88.456000000000017</v>
      </c>
      <c r="Y3766" s="74">
        <v>0.83843313982650858</v>
      </c>
      <c r="Z3766" s="75">
        <v>0.80590899999999999</v>
      </c>
      <c r="AA3766" s="33">
        <v>0.85622659013811631</v>
      </c>
      <c r="AB3766" s="33">
        <v>0.82784400000000002</v>
      </c>
      <c r="AC3766" s="45"/>
      <c r="AD3766" s="48">
        <f t="shared" si="996"/>
        <v>1326.8449200481227</v>
      </c>
      <c r="AE3766" s="49">
        <f>IF(P3766&gt;90,0,AD3766*0.7^((1/cosd(P3766))^0.678))</f>
        <v>827.16268433777714</v>
      </c>
      <c r="AG3766" s="81">
        <f t="shared" si="997"/>
        <v>693.52060657664572</v>
      </c>
      <c r="AH3766" s="82">
        <f t="shared" si="998"/>
        <v>708.23868470002594</v>
      </c>
      <c r="AI3766" s="81">
        <f t="shared" si="999"/>
        <v>666.61785177197362</v>
      </c>
      <c r="AJ3766" s="82">
        <f t="shared" si="1000"/>
        <v>684.76166525292274</v>
      </c>
    </row>
    <row r="3767" spans="9:36" ht="23.5" x14ac:dyDescent="0.35">
      <c r="I3767" s="57" t="s">
        <v>3778</v>
      </c>
      <c r="J3767" s="58">
        <f t="shared" si="1002"/>
        <v>157</v>
      </c>
      <c r="K3767" s="58">
        <f t="shared" si="1001"/>
        <v>18</v>
      </c>
      <c r="L3767" s="58">
        <f t="shared" si="989"/>
        <v>1.6707400345232291</v>
      </c>
      <c r="M3767" s="59">
        <f t="shared" si="990"/>
        <v>16.62851233390872</v>
      </c>
      <c r="N3767" s="59">
        <f t="shared" si="991"/>
        <v>69.427685008630803</v>
      </c>
      <c r="O3767" s="59">
        <f t="shared" si="992"/>
        <v>22.64660153800634</v>
      </c>
      <c r="P3767" s="59">
        <f t="shared" si="993"/>
        <v>60.562466567137683</v>
      </c>
      <c r="Q3767" s="60">
        <f t="shared" si="994"/>
        <v>29.437533432862306</v>
      </c>
      <c r="R3767" s="59">
        <f t="shared" si="995"/>
        <v>97.190092581165118</v>
      </c>
      <c r="S3767" s="61">
        <f t="shared" si="986"/>
        <v>0.72566574347800483</v>
      </c>
      <c r="U3767" s="13">
        <f t="shared" si="987"/>
        <v>60.562466567137683</v>
      </c>
      <c r="V3767" s="14">
        <f t="shared" si="988"/>
        <v>97.190092581165118</v>
      </c>
      <c r="W3767" s="7">
        <v>60.418999999999997</v>
      </c>
      <c r="X3767" s="28">
        <v>97.182000000000016</v>
      </c>
      <c r="Y3767" s="74">
        <v>0.84555087364010362</v>
      </c>
      <c r="Z3767" s="75">
        <v>0.82704699999999998</v>
      </c>
      <c r="AA3767" s="33">
        <v>0.72566574347800483</v>
      </c>
      <c r="AB3767" s="33">
        <v>0.68957199999999996</v>
      </c>
      <c r="AC3767" s="45"/>
      <c r="AD3767" s="48">
        <f t="shared" si="996"/>
        <v>1326.8449200481227</v>
      </c>
      <c r="AE3767" s="49">
        <f>IF(P3767&gt;90,0,AD3767*0.7^((1/cosd(P3767))^0.678))</f>
        <v>744.87371242680524</v>
      </c>
      <c r="AG3767" s="81">
        <f t="shared" si="997"/>
        <v>629.82861829403248</v>
      </c>
      <c r="AH3767" s="82">
        <f t="shared" si="998"/>
        <v>540.52933632541919</v>
      </c>
      <c r="AI3767" s="81">
        <f t="shared" si="999"/>
        <v>616.04556924145197</v>
      </c>
      <c r="AJ3767" s="82">
        <f t="shared" si="1000"/>
        <v>513.64405562557693</v>
      </c>
    </row>
    <row r="3768" spans="9:36" ht="23.5" x14ac:dyDescent="0.35">
      <c r="I3768" s="57" t="s">
        <v>3779</v>
      </c>
      <c r="J3768" s="58">
        <f t="shared" si="1002"/>
        <v>157</v>
      </c>
      <c r="K3768" s="58">
        <f t="shared" si="1001"/>
        <v>19</v>
      </c>
      <c r="L3768" s="58">
        <f t="shared" si="989"/>
        <v>1.6707400345232291</v>
      </c>
      <c r="M3768" s="59">
        <f t="shared" si="990"/>
        <v>17.62851233390872</v>
      </c>
      <c r="N3768" s="59">
        <f t="shared" si="991"/>
        <v>84.427685008630803</v>
      </c>
      <c r="O3768" s="59">
        <f t="shared" si="992"/>
        <v>22.64660153800634</v>
      </c>
      <c r="P3768" s="59">
        <f t="shared" si="993"/>
        <v>72.24090916727593</v>
      </c>
      <c r="Q3768" s="60">
        <f t="shared" si="994"/>
        <v>17.75909083272407</v>
      </c>
      <c r="R3768" s="59">
        <f t="shared" si="995"/>
        <v>105.31313438336339</v>
      </c>
      <c r="S3768" s="61">
        <f t="shared" si="986"/>
        <v>0.56169096371990235</v>
      </c>
      <c r="U3768" s="13">
        <f t="shared" si="987"/>
        <v>72.24090916727593</v>
      </c>
      <c r="V3768" s="14">
        <f t="shared" si="988"/>
        <v>105.31313438336339</v>
      </c>
      <c r="W3768" s="7">
        <v>72.073700000000002</v>
      </c>
      <c r="X3768" s="28">
        <v>105.303</v>
      </c>
      <c r="Y3768" s="74">
        <v>0.88178095908426457</v>
      </c>
      <c r="Z3768" s="75">
        <v>0.87631199999999998</v>
      </c>
      <c r="AA3768" s="33">
        <v>0.56169096371990235</v>
      </c>
      <c r="AB3768" s="33">
        <v>0.53527999999999998</v>
      </c>
      <c r="AC3768" s="45"/>
      <c r="AD3768" s="48">
        <f t="shared" si="996"/>
        <v>1326.8449200481227</v>
      </c>
      <c r="AE3768" s="49">
        <f>IF(P3768&gt;90,0,AD3768*0.7^((1/cosd(P3768))^0.678))</f>
        <v>597.49368974762433</v>
      </c>
      <c r="AG3768" s="81">
        <f t="shared" si="997"/>
        <v>526.85855879245617</v>
      </c>
      <c r="AH3768" s="82">
        <f t="shared" si="998"/>
        <v>335.60680641090346</v>
      </c>
      <c r="AI3768" s="81">
        <f t="shared" si="999"/>
        <v>523.5908902501202</v>
      </c>
      <c r="AJ3768" s="82">
        <f t="shared" si="1000"/>
        <v>319.82642224810832</v>
      </c>
    </row>
    <row r="3769" spans="9:36" ht="23.5" x14ac:dyDescent="0.35">
      <c r="I3769" s="57" t="s">
        <v>3780</v>
      </c>
      <c r="J3769" s="58">
        <f t="shared" si="1002"/>
        <v>157</v>
      </c>
      <c r="K3769" s="58">
        <f t="shared" si="1001"/>
        <v>20</v>
      </c>
      <c r="L3769" s="58">
        <f t="shared" si="989"/>
        <v>1.6707400345232291</v>
      </c>
      <c r="M3769" s="59">
        <f t="shared" si="990"/>
        <v>18.62851233390872</v>
      </c>
      <c r="N3769" s="59">
        <f t="shared" si="991"/>
        <v>99.427685008630803</v>
      </c>
      <c r="O3769" s="59">
        <f t="shared" si="992"/>
        <v>22.64660153800634</v>
      </c>
      <c r="P3769" s="59">
        <f t="shared" si="993"/>
        <v>83.471108392101229</v>
      </c>
      <c r="Q3769" s="60">
        <f t="shared" si="994"/>
        <v>6.5288916078987684</v>
      </c>
      <c r="R3769" s="59">
        <f t="shared" si="995"/>
        <v>113.59825754030672</v>
      </c>
      <c r="S3769" s="61">
        <f t="shared" si="986"/>
        <v>0.37995112259285063</v>
      </c>
      <c r="U3769" s="13">
        <f t="shared" si="987"/>
        <v>83.471108392101229</v>
      </c>
      <c r="V3769" s="14">
        <f t="shared" si="988"/>
        <v>113.59825754030672</v>
      </c>
      <c r="W3769" s="7">
        <v>83.227999999999994</v>
      </c>
      <c r="X3769" s="28">
        <v>113.58199999999999</v>
      </c>
      <c r="Y3769" s="74">
        <v>0.93196877210626183</v>
      </c>
      <c r="Z3769" s="75">
        <v>0</v>
      </c>
      <c r="AA3769" s="33">
        <v>0.37995112259285063</v>
      </c>
      <c r="AB3769" s="33">
        <v>0</v>
      </c>
      <c r="AC3769" s="45"/>
      <c r="AD3769" s="48">
        <f t="shared" si="996"/>
        <v>1326.8449200481227</v>
      </c>
      <c r="AE3769" s="49">
        <f>IF(P3769&gt;90,0,AD3769*0.7^((1/cosd(P3769))^0.678))</f>
        <v>279.48778365195756</v>
      </c>
      <c r="AG3769" s="81">
        <f t="shared" si="997"/>
        <v>260.47388654881547</v>
      </c>
      <c r="AH3769" s="82">
        <f t="shared" si="998"/>
        <v>106.19169714954904</v>
      </c>
      <c r="AI3769" s="81">
        <f t="shared" si="999"/>
        <v>0</v>
      </c>
      <c r="AJ3769" s="82">
        <f t="shared" si="1000"/>
        <v>0</v>
      </c>
    </row>
    <row r="3770" spans="9:36" ht="23.5" x14ac:dyDescent="0.35">
      <c r="I3770" s="57" t="s">
        <v>3781</v>
      </c>
      <c r="J3770" s="58">
        <f t="shared" si="1002"/>
        <v>157</v>
      </c>
      <c r="K3770" s="58">
        <f t="shared" si="1001"/>
        <v>21</v>
      </c>
      <c r="L3770" s="58">
        <f t="shared" si="989"/>
        <v>1.6707400345232291</v>
      </c>
      <c r="M3770" s="59">
        <f t="shared" si="990"/>
        <v>19.62851233390872</v>
      </c>
      <c r="N3770" s="59">
        <f t="shared" si="991"/>
        <v>114.4276850086308</v>
      </c>
      <c r="O3770" s="59">
        <f t="shared" si="992"/>
        <v>22.64660153800634</v>
      </c>
      <c r="P3770" s="59">
        <f t="shared" si="993"/>
        <v>93.980771098836343</v>
      </c>
      <c r="Q3770" s="60">
        <f t="shared" si="994"/>
        <v>-3.9807710988363358</v>
      </c>
      <c r="R3770" s="59">
        <f t="shared" si="995"/>
        <v>122.61456809482432</v>
      </c>
      <c r="S3770" s="61">
        <f t="shared" si="986"/>
        <v>0</v>
      </c>
      <c r="U3770" s="13">
        <f t="shared" si="987"/>
        <v>93.980771098836343</v>
      </c>
      <c r="V3770" s="14">
        <f t="shared" si="988"/>
        <v>122.61456809482432</v>
      </c>
      <c r="W3770" s="7">
        <v>93.856300000000005</v>
      </c>
      <c r="X3770" s="28">
        <v>122.58800000000002</v>
      </c>
      <c r="Y3770" s="74">
        <v>0</v>
      </c>
      <c r="Z3770" s="75">
        <v>0</v>
      </c>
      <c r="AA3770" s="33">
        <v>0</v>
      </c>
      <c r="AB3770" s="33">
        <v>0</v>
      </c>
      <c r="AC3770" s="45"/>
      <c r="AD3770" s="48">
        <f t="shared" si="996"/>
        <v>1326.8449200481227</v>
      </c>
      <c r="AE3770" s="49">
        <f>IF(P3770&gt;90,0,AD3770*0.7^((1/cosd(P3770))^0.678))</f>
        <v>0</v>
      </c>
      <c r="AG3770" s="81">
        <f t="shared" si="997"/>
        <v>0</v>
      </c>
      <c r="AH3770" s="82">
        <f t="shared" si="998"/>
        <v>0</v>
      </c>
      <c r="AI3770" s="81">
        <f t="shared" si="999"/>
        <v>0</v>
      </c>
      <c r="AJ3770" s="82">
        <f t="shared" si="1000"/>
        <v>0</v>
      </c>
    </row>
    <row r="3771" spans="9:36" ht="23.5" x14ac:dyDescent="0.35">
      <c r="I3771" s="57" t="s">
        <v>3782</v>
      </c>
      <c r="J3771" s="58">
        <f t="shared" si="1002"/>
        <v>157</v>
      </c>
      <c r="K3771" s="58">
        <f t="shared" si="1001"/>
        <v>22</v>
      </c>
      <c r="L3771" s="58">
        <f t="shared" si="989"/>
        <v>1.6707400345232291</v>
      </c>
      <c r="M3771" s="59">
        <f t="shared" si="990"/>
        <v>20.62851233390872</v>
      </c>
      <c r="N3771" s="59">
        <f t="shared" si="991"/>
        <v>129.42768500863079</v>
      </c>
      <c r="O3771" s="59">
        <f t="shared" si="992"/>
        <v>22.64660153800634</v>
      </c>
      <c r="P3771" s="59">
        <f t="shared" si="993"/>
        <v>103.40793012701057</v>
      </c>
      <c r="Q3771" s="60">
        <f t="shared" si="994"/>
        <v>-13.407930127010573</v>
      </c>
      <c r="R3771" s="59">
        <f t="shared" si="995"/>
        <v>132.87454863915994</v>
      </c>
      <c r="S3771" s="61">
        <f t="shared" si="986"/>
        <v>0</v>
      </c>
      <c r="U3771" s="13">
        <f t="shared" si="987"/>
        <v>103.40793012701057</v>
      </c>
      <c r="V3771" s="14">
        <f t="shared" si="988"/>
        <v>132.87454863915994</v>
      </c>
      <c r="W3771" s="7">
        <v>103.28400000000001</v>
      </c>
      <c r="X3771" s="28">
        <v>132.83300000000003</v>
      </c>
      <c r="Y3771" s="74">
        <v>0</v>
      </c>
      <c r="Z3771" s="75">
        <v>0</v>
      </c>
      <c r="AA3771" s="33">
        <v>0</v>
      </c>
      <c r="AB3771" s="33">
        <v>0</v>
      </c>
      <c r="AC3771" s="45"/>
      <c r="AD3771" s="48">
        <f t="shared" si="996"/>
        <v>1326.8449200481227</v>
      </c>
      <c r="AE3771" s="49">
        <f>IF(P3771&gt;90,0,AD3771*0.7^((1/cosd(P3771))^0.678))</f>
        <v>0</v>
      </c>
      <c r="AG3771" s="81">
        <f t="shared" si="997"/>
        <v>0</v>
      </c>
      <c r="AH3771" s="82">
        <f t="shared" si="998"/>
        <v>0</v>
      </c>
      <c r="AI3771" s="81">
        <f t="shared" si="999"/>
        <v>0</v>
      </c>
      <c r="AJ3771" s="82">
        <f t="shared" si="1000"/>
        <v>0</v>
      </c>
    </row>
    <row r="3772" spans="9:36" ht="23.5" x14ac:dyDescent="0.35">
      <c r="I3772" s="57" t="s">
        <v>3783</v>
      </c>
      <c r="J3772" s="58">
        <f t="shared" si="1002"/>
        <v>157</v>
      </c>
      <c r="K3772" s="58">
        <f t="shared" si="1001"/>
        <v>23</v>
      </c>
      <c r="L3772" s="58">
        <f t="shared" si="989"/>
        <v>1.6707400345232291</v>
      </c>
      <c r="M3772" s="59">
        <f t="shared" si="990"/>
        <v>21.62851233390872</v>
      </c>
      <c r="N3772" s="59">
        <f t="shared" si="991"/>
        <v>144.42768500863079</v>
      </c>
      <c r="O3772" s="59">
        <f t="shared" si="992"/>
        <v>22.64660153800634</v>
      </c>
      <c r="P3772" s="59">
        <f t="shared" si="993"/>
        <v>111.26038311572667</v>
      </c>
      <c r="Q3772" s="60">
        <f t="shared" si="994"/>
        <v>-21.260383115726672</v>
      </c>
      <c r="R3772" s="59">
        <f t="shared" si="995"/>
        <v>144.82441074477282</v>
      </c>
      <c r="S3772" s="61">
        <f t="shared" si="986"/>
        <v>0</v>
      </c>
      <c r="U3772" s="13">
        <f t="shared" si="987"/>
        <v>111.26038311572667</v>
      </c>
      <c r="V3772" s="14">
        <f t="shared" si="988"/>
        <v>144.82441074477282</v>
      </c>
      <c r="W3772" s="7">
        <v>111.14</v>
      </c>
      <c r="X3772" s="28">
        <v>144.76</v>
      </c>
      <c r="Y3772" s="74">
        <v>0</v>
      </c>
      <c r="Z3772" s="75">
        <v>0</v>
      </c>
      <c r="AA3772" s="33">
        <v>0</v>
      </c>
      <c r="AB3772" s="33">
        <v>0</v>
      </c>
      <c r="AC3772" s="45"/>
      <c r="AD3772" s="48">
        <f t="shared" si="996"/>
        <v>1326.8449200481227</v>
      </c>
      <c r="AE3772" s="49">
        <f>IF(P3772&gt;90,0,AD3772*0.7^((1/cosd(P3772))^0.678))</f>
        <v>0</v>
      </c>
      <c r="AG3772" s="81">
        <f t="shared" si="997"/>
        <v>0</v>
      </c>
      <c r="AH3772" s="82">
        <f t="shared" si="998"/>
        <v>0</v>
      </c>
      <c r="AI3772" s="81">
        <f t="shared" si="999"/>
        <v>0</v>
      </c>
      <c r="AJ3772" s="82">
        <f t="shared" si="1000"/>
        <v>0</v>
      </c>
    </row>
    <row r="3773" spans="9:36" ht="23.5" x14ac:dyDescent="0.35">
      <c r="I3773" s="57" t="s">
        <v>3784</v>
      </c>
      <c r="J3773" s="58">
        <f t="shared" si="1002"/>
        <v>158</v>
      </c>
      <c r="K3773" s="58">
        <f t="shared" si="1001"/>
        <v>0</v>
      </c>
      <c r="L3773" s="58">
        <f t="shared" si="989"/>
        <v>1.4927960413407699</v>
      </c>
      <c r="M3773" s="59">
        <f t="shared" si="990"/>
        <v>-1.3744533993109873</v>
      </c>
      <c r="N3773" s="59">
        <f t="shared" si="991"/>
        <v>-200.6168009896648</v>
      </c>
      <c r="O3773" s="59">
        <f t="shared" si="992"/>
        <v>22.747998967417843</v>
      </c>
      <c r="P3773" s="59">
        <f t="shared" si="993"/>
        <v>116.80700835771148</v>
      </c>
      <c r="Q3773" s="60">
        <f t="shared" si="994"/>
        <v>-26.807008357711485</v>
      </c>
      <c r="R3773" s="59">
        <f t="shared" si="995"/>
        <v>-158.66459980187005</v>
      </c>
      <c r="S3773" s="61">
        <f t="shared" si="986"/>
        <v>0</v>
      </c>
      <c r="U3773" s="13">
        <f t="shared" si="987"/>
        <v>116.80700835771148</v>
      </c>
      <c r="V3773" s="14">
        <f t="shared" si="988"/>
        <v>-158.66459980187005</v>
      </c>
      <c r="W3773" s="7">
        <v>116.806</v>
      </c>
      <c r="X3773" s="28">
        <v>158.57900000000001</v>
      </c>
      <c r="Y3773" s="74">
        <v>0</v>
      </c>
      <c r="Z3773" s="75">
        <v>0</v>
      </c>
      <c r="AA3773" s="33">
        <v>0</v>
      </c>
      <c r="AB3773" s="33">
        <v>0</v>
      </c>
      <c r="AC3773" s="45"/>
      <c r="AD3773" s="48">
        <f t="shared" si="996"/>
        <v>1326.5207864362735</v>
      </c>
      <c r="AE3773" s="49">
        <f>IF(P3773&gt;90,0,AD3773*0.7^((1/cosd(P3773))^0.678))</f>
        <v>0</v>
      </c>
      <c r="AG3773" s="81">
        <f t="shared" si="997"/>
        <v>0</v>
      </c>
      <c r="AH3773" s="82">
        <f t="shared" si="998"/>
        <v>0</v>
      </c>
      <c r="AI3773" s="81">
        <f t="shared" si="999"/>
        <v>0</v>
      </c>
      <c r="AJ3773" s="82">
        <f t="shared" si="1000"/>
        <v>0</v>
      </c>
    </row>
    <row r="3774" spans="9:36" ht="23.5" x14ac:dyDescent="0.35">
      <c r="I3774" s="57" t="s">
        <v>3785</v>
      </c>
      <c r="J3774" s="58">
        <f t="shared" si="1002"/>
        <v>158</v>
      </c>
      <c r="K3774" s="58">
        <f t="shared" si="1001"/>
        <v>1</v>
      </c>
      <c r="L3774" s="58">
        <f t="shared" si="989"/>
        <v>1.4927960413407699</v>
      </c>
      <c r="M3774" s="59">
        <f t="shared" si="990"/>
        <v>-0.37445339931098737</v>
      </c>
      <c r="N3774" s="59">
        <f t="shared" si="991"/>
        <v>-185.6168009896648</v>
      </c>
      <c r="O3774" s="59">
        <f t="shared" si="992"/>
        <v>22.747998967417843</v>
      </c>
      <c r="P3774" s="59">
        <f t="shared" si="993"/>
        <v>119.62984596526098</v>
      </c>
      <c r="Q3774" s="60">
        <f t="shared" si="994"/>
        <v>-29.629845965260973</v>
      </c>
      <c r="R3774" s="59">
        <f t="shared" si="995"/>
        <v>-174.03967059907907</v>
      </c>
      <c r="S3774" s="61">
        <f t="shared" si="986"/>
        <v>0</v>
      </c>
      <c r="U3774" s="13">
        <f t="shared" si="987"/>
        <v>119.62984596526098</v>
      </c>
      <c r="V3774" s="14">
        <f t="shared" si="988"/>
        <v>-174.03967059907907</v>
      </c>
      <c r="W3774" s="7">
        <v>119.642</v>
      </c>
      <c r="X3774" s="28">
        <v>173.952</v>
      </c>
      <c r="Y3774" s="74">
        <v>0</v>
      </c>
      <c r="Z3774" s="75">
        <v>0</v>
      </c>
      <c r="AA3774" s="33">
        <v>0</v>
      </c>
      <c r="AB3774" s="33">
        <v>0</v>
      </c>
      <c r="AC3774" s="45"/>
      <c r="AD3774" s="48">
        <f t="shared" si="996"/>
        <v>1326.5207864362735</v>
      </c>
      <c r="AE3774" s="49">
        <f>IF(P3774&gt;90,0,AD3774*0.7^((1/cosd(P3774))^0.678))</f>
        <v>0</v>
      </c>
      <c r="AG3774" s="81">
        <f t="shared" si="997"/>
        <v>0</v>
      </c>
      <c r="AH3774" s="82">
        <f t="shared" si="998"/>
        <v>0</v>
      </c>
      <c r="AI3774" s="81">
        <f t="shared" si="999"/>
        <v>0</v>
      </c>
      <c r="AJ3774" s="82">
        <f t="shared" si="1000"/>
        <v>0</v>
      </c>
    </row>
    <row r="3775" spans="9:36" ht="23.5" x14ac:dyDescent="0.35">
      <c r="I3775" s="57" t="s">
        <v>3786</v>
      </c>
      <c r="J3775" s="58">
        <f t="shared" si="1002"/>
        <v>158</v>
      </c>
      <c r="K3775" s="58">
        <f t="shared" si="1001"/>
        <v>2</v>
      </c>
      <c r="L3775" s="58">
        <f t="shared" si="989"/>
        <v>1.4927960413407699</v>
      </c>
      <c r="M3775" s="59">
        <f t="shared" si="990"/>
        <v>0.62554660068901258</v>
      </c>
      <c r="N3775" s="59">
        <f t="shared" si="991"/>
        <v>-170.6168009896648</v>
      </c>
      <c r="O3775" s="59">
        <f t="shared" si="992"/>
        <v>22.747998967417843</v>
      </c>
      <c r="P3775" s="59">
        <f t="shared" si="993"/>
        <v>119.21636291942605</v>
      </c>
      <c r="Q3775" s="60">
        <f t="shared" si="994"/>
        <v>-29.216362919426047</v>
      </c>
      <c r="R3775" s="59">
        <f t="shared" si="995"/>
        <v>-170.08013939851639</v>
      </c>
      <c r="S3775" s="61">
        <f t="shared" si="986"/>
        <v>0</v>
      </c>
      <c r="U3775" s="13">
        <f t="shared" si="987"/>
        <v>119.21636291942605</v>
      </c>
      <c r="V3775" s="14">
        <f t="shared" si="988"/>
        <v>-170.08013939851639</v>
      </c>
      <c r="W3775" s="7">
        <v>119.242</v>
      </c>
      <c r="X3775" s="28">
        <v>-170.16418999999999</v>
      </c>
      <c r="Y3775" s="74">
        <v>0</v>
      </c>
      <c r="Z3775" s="75">
        <v>0</v>
      </c>
      <c r="AA3775" s="33">
        <v>0</v>
      </c>
      <c r="AB3775" s="33">
        <v>0</v>
      </c>
      <c r="AC3775" s="45"/>
      <c r="AD3775" s="48">
        <f t="shared" si="996"/>
        <v>1326.5207864362735</v>
      </c>
      <c r="AE3775" s="49">
        <f>IF(P3775&gt;90,0,AD3775*0.7^((1/cosd(P3775))^0.678))</f>
        <v>0</v>
      </c>
      <c r="AG3775" s="81">
        <f t="shared" si="997"/>
        <v>0</v>
      </c>
      <c r="AH3775" s="82">
        <f t="shared" si="998"/>
        <v>0</v>
      </c>
      <c r="AI3775" s="81">
        <f t="shared" si="999"/>
        <v>0</v>
      </c>
      <c r="AJ3775" s="82">
        <f t="shared" si="1000"/>
        <v>0</v>
      </c>
    </row>
    <row r="3776" spans="9:36" ht="23.5" x14ac:dyDescent="0.35">
      <c r="I3776" s="57" t="s">
        <v>3787</v>
      </c>
      <c r="J3776" s="58">
        <f t="shared" si="1002"/>
        <v>158</v>
      </c>
      <c r="K3776" s="58">
        <f t="shared" si="1001"/>
        <v>3</v>
      </c>
      <c r="L3776" s="58">
        <f t="shared" si="989"/>
        <v>1.4927960413407699</v>
      </c>
      <c r="M3776" s="59">
        <f t="shared" si="990"/>
        <v>1.6255466006890127</v>
      </c>
      <c r="N3776" s="59">
        <f t="shared" si="991"/>
        <v>-155.6168009896648</v>
      </c>
      <c r="O3776" s="59">
        <f t="shared" si="992"/>
        <v>22.747998967417843</v>
      </c>
      <c r="P3776" s="59">
        <f t="shared" si="993"/>
        <v>115.62998814265723</v>
      </c>
      <c r="Q3776" s="60">
        <f t="shared" si="994"/>
        <v>-25.62998814265724</v>
      </c>
      <c r="R3776" s="59">
        <f t="shared" si="995"/>
        <v>-155.02178152497208</v>
      </c>
      <c r="S3776" s="61">
        <f t="shared" si="986"/>
        <v>0</v>
      </c>
      <c r="U3776" s="13">
        <f t="shared" si="987"/>
        <v>115.62998814265723</v>
      </c>
      <c r="V3776" s="14">
        <f t="shared" si="988"/>
        <v>-155.02178152497208</v>
      </c>
      <c r="W3776" s="7">
        <v>115.66800000000001</v>
      </c>
      <c r="X3776" s="28">
        <v>-155.0984</v>
      </c>
      <c r="Y3776" s="74">
        <v>0</v>
      </c>
      <c r="Z3776" s="75">
        <v>0</v>
      </c>
      <c r="AA3776" s="33">
        <v>0</v>
      </c>
      <c r="AB3776" s="33">
        <v>0</v>
      </c>
      <c r="AC3776" s="45"/>
      <c r="AD3776" s="48">
        <f t="shared" si="996"/>
        <v>1326.5207864362735</v>
      </c>
      <c r="AE3776" s="49">
        <f>IF(P3776&gt;90,0,AD3776*0.7^((1/cosd(P3776))^0.678))</f>
        <v>0</v>
      </c>
      <c r="AG3776" s="81">
        <f t="shared" si="997"/>
        <v>0</v>
      </c>
      <c r="AH3776" s="82">
        <f t="shared" si="998"/>
        <v>0</v>
      </c>
      <c r="AI3776" s="81">
        <f t="shared" si="999"/>
        <v>0</v>
      </c>
      <c r="AJ3776" s="82">
        <f t="shared" si="1000"/>
        <v>0</v>
      </c>
    </row>
    <row r="3777" spans="9:36" ht="23.5" x14ac:dyDescent="0.35">
      <c r="I3777" s="57" t="s">
        <v>3788</v>
      </c>
      <c r="J3777" s="58">
        <f t="shared" si="1002"/>
        <v>158</v>
      </c>
      <c r="K3777" s="58">
        <f t="shared" si="1001"/>
        <v>4</v>
      </c>
      <c r="L3777" s="58">
        <f t="shared" si="989"/>
        <v>1.4927960413407699</v>
      </c>
      <c r="M3777" s="59">
        <f t="shared" si="990"/>
        <v>2.6255466006890122</v>
      </c>
      <c r="N3777" s="59">
        <f t="shared" si="991"/>
        <v>-140.6168009896648</v>
      </c>
      <c r="O3777" s="59">
        <f t="shared" si="992"/>
        <v>22.747998967417843</v>
      </c>
      <c r="P3777" s="59">
        <f t="shared" si="993"/>
        <v>109.36146949171406</v>
      </c>
      <c r="Q3777" s="60">
        <f t="shared" si="994"/>
        <v>-19.361469491714054</v>
      </c>
      <c r="R3777" s="59">
        <f t="shared" si="995"/>
        <v>-141.66743332228822</v>
      </c>
      <c r="S3777" s="61">
        <f t="shared" si="986"/>
        <v>0</v>
      </c>
      <c r="U3777" s="13">
        <f t="shared" si="987"/>
        <v>109.36146949171406</v>
      </c>
      <c r="V3777" s="14">
        <f t="shared" si="988"/>
        <v>-141.66743332228822</v>
      </c>
      <c r="W3777" s="7">
        <v>109.40900000000001</v>
      </c>
      <c r="X3777" s="28">
        <v>-141.7355</v>
      </c>
      <c r="Y3777" s="74">
        <v>0</v>
      </c>
      <c r="Z3777" s="75">
        <v>0</v>
      </c>
      <c r="AA3777" s="33">
        <v>0</v>
      </c>
      <c r="AB3777" s="33">
        <v>0</v>
      </c>
      <c r="AC3777" s="45"/>
      <c r="AD3777" s="48">
        <f t="shared" si="996"/>
        <v>1326.5207864362735</v>
      </c>
      <c r="AE3777" s="49">
        <f>IF(P3777&gt;90,0,AD3777*0.7^((1/cosd(P3777))^0.678))</f>
        <v>0</v>
      </c>
      <c r="AG3777" s="81">
        <f t="shared" si="997"/>
        <v>0</v>
      </c>
      <c r="AH3777" s="82">
        <f t="shared" si="998"/>
        <v>0</v>
      </c>
      <c r="AI3777" s="81">
        <f t="shared" si="999"/>
        <v>0</v>
      </c>
      <c r="AJ3777" s="82">
        <f t="shared" si="1000"/>
        <v>0</v>
      </c>
    </row>
    <row r="3778" spans="9:36" ht="23.5" x14ac:dyDescent="0.35">
      <c r="I3778" s="57" t="s">
        <v>3789</v>
      </c>
      <c r="J3778" s="58">
        <f t="shared" si="1002"/>
        <v>158</v>
      </c>
      <c r="K3778" s="58">
        <f t="shared" si="1001"/>
        <v>5</v>
      </c>
      <c r="L3778" s="58">
        <f t="shared" si="989"/>
        <v>1.4927960413407699</v>
      </c>
      <c r="M3778" s="59">
        <f t="shared" si="990"/>
        <v>3.6255466006890122</v>
      </c>
      <c r="N3778" s="59">
        <f t="shared" si="991"/>
        <v>-125.6168009896648</v>
      </c>
      <c r="O3778" s="59">
        <f t="shared" si="992"/>
        <v>22.747998967417843</v>
      </c>
      <c r="P3778" s="59">
        <f t="shared" si="993"/>
        <v>101.06375605076859</v>
      </c>
      <c r="Q3778" s="60">
        <f t="shared" si="994"/>
        <v>-11.063756050768593</v>
      </c>
      <c r="R3778" s="59">
        <f t="shared" si="995"/>
        <v>-130.19135842541019</v>
      </c>
      <c r="S3778" s="61">
        <f t="shared" si="986"/>
        <v>0</v>
      </c>
      <c r="U3778" s="13">
        <f t="shared" si="987"/>
        <v>101.06375605076859</v>
      </c>
      <c r="V3778" s="14">
        <f t="shared" si="988"/>
        <v>-130.19135842541019</v>
      </c>
      <c r="W3778" s="7">
        <v>101.119</v>
      </c>
      <c r="X3778" s="28">
        <v>-130.2526</v>
      </c>
      <c r="Y3778" s="74">
        <v>0</v>
      </c>
      <c r="Z3778" s="75">
        <v>0</v>
      </c>
      <c r="AA3778" s="33">
        <v>0</v>
      </c>
      <c r="AB3778" s="33">
        <v>0</v>
      </c>
      <c r="AC3778" s="45"/>
      <c r="AD3778" s="48">
        <f t="shared" si="996"/>
        <v>1326.5207864362735</v>
      </c>
      <c r="AE3778" s="49">
        <f>IF(P3778&gt;90,0,AD3778*0.7^((1/cosd(P3778))^0.678))</f>
        <v>0</v>
      </c>
      <c r="AG3778" s="81">
        <f t="shared" si="997"/>
        <v>0</v>
      </c>
      <c r="AH3778" s="82">
        <f t="shared" si="998"/>
        <v>0</v>
      </c>
      <c r="AI3778" s="81">
        <f t="shared" si="999"/>
        <v>0</v>
      </c>
      <c r="AJ3778" s="82">
        <f t="shared" si="1000"/>
        <v>0</v>
      </c>
    </row>
    <row r="3779" spans="9:36" ht="23.5" x14ac:dyDescent="0.35">
      <c r="I3779" s="57" t="s">
        <v>3790</v>
      </c>
      <c r="J3779" s="58">
        <f t="shared" si="1002"/>
        <v>158</v>
      </c>
      <c r="K3779" s="58">
        <f t="shared" si="1001"/>
        <v>6</v>
      </c>
      <c r="L3779" s="58">
        <f t="shared" si="989"/>
        <v>1.4927960413407699</v>
      </c>
      <c r="M3779" s="59">
        <f t="shared" si="990"/>
        <v>4.6255466006890122</v>
      </c>
      <c r="N3779" s="59">
        <f t="shared" si="991"/>
        <v>-110.61680098966481</v>
      </c>
      <c r="O3779" s="59">
        <f t="shared" si="992"/>
        <v>22.747998967417843</v>
      </c>
      <c r="P3779" s="59">
        <f t="shared" si="993"/>
        <v>91.329166246374058</v>
      </c>
      <c r="Q3779" s="60">
        <f t="shared" si="994"/>
        <v>-1.3291662463740568</v>
      </c>
      <c r="R3779" s="59">
        <f t="shared" si="995"/>
        <v>-120.30122290383423</v>
      </c>
      <c r="S3779" s="61">
        <f t="shared" si="986"/>
        <v>0</v>
      </c>
      <c r="U3779" s="13">
        <f t="shared" si="987"/>
        <v>91.329166246374058</v>
      </c>
      <c r="V3779" s="14">
        <f t="shared" si="988"/>
        <v>-120.30122290383423</v>
      </c>
      <c r="W3779" s="7">
        <v>91.39</v>
      </c>
      <c r="X3779" s="28">
        <v>-120.3584</v>
      </c>
      <c r="Y3779" s="74">
        <v>0</v>
      </c>
      <c r="Z3779" s="75">
        <v>0</v>
      </c>
      <c r="AA3779" s="33">
        <v>0</v>
      </c>
      <c r="AB3779" s="33">
        <v>0</v>
      </c>
      <c r="AC3779" s="45"/>
      <c r="AD3779" s="48">
        <f t="shared" si="996"/>
        <v>1326.5207864362735</v>
      </c>
      <c r="AE3779" s="49">
        <f>IF(P3779&gt;90,0,AD3779*0.7^((1/cosd(P3779))^0.678))</f>
        <v>0</v>
      </c>
      <c r="AG3779" s="81">
        <f t="shared" si="997"/>
        <v>0</v>
      </c>
      <c r="AH3779" s="82">
        <f t="shared" si="998"/>
        <v>0</v>
      </c>
      <c r="AI3779" s="81">
        <f t="shared" si="999"/>
        <v>0</v>
      </c>
      <c r="AJ3779" s="82">
        <f t="shared" si="1000"/>
        <v>0</v>
      </c>
    </row>
    <row r="3780" spans="9:36" ht="23.5" x14ac:dyDescent="0.35">
      <c r="I3780" s="57" t="s">
        <v>3791</v>
      </c>
      <c r="J3780" s="58">
        <f t="shared" si="1002"/>
        <v>158</v>
      </c>
      <c r="K3780" s="58">
        <f t="shared" si="1001"/>
        <v>7</v>
      </c>
      <c r="L3780" s="58">
        <f t="shared" si="989"/>
        <v>1.4927960413407699</v>
      </c>
      <c r="M3780" s="59">
        <f t="shared" si="990"/>
        <v>5.6255466006890122</v>
      </c>
      <c r="N3780" s="59">
        <f t="shared" si="991"/>
        <v>-95.61680098966481</v>
      </c>
      <c r="O3780" s="59">
        <f t="shared" si="992"/>
        <v>22.747998967417843</v>
      </c>
      <c r="P3780" s="59">
        <f t="shared" si="993"/>
        <v>80.613639513999473</v>
      </c>
      <c r="Q3780" s="60">
        <f t="shared" si="994"/>
        <v>9.3863604860005214</v>
      </c>
      <c r="R3780" s="59">
        <f t="shared" si="995"/>
        <v>-111.52748005733464</v>
      </c>
      <c r="S3780" s="61">
        <f t="shared" si="986"/>
        <v>0.91954863028192113</v>
      </c>
      <c r="U3780" s="13">
        <f t="shared" si="987"/>
        <v>80.613639513999473</v>
      </c>
      <c r="V3780" s="14">
        <f t="shared" si="988"/>
        <v>-111.52748005733464</v>
      </c>
      <c r="W3780" s="7">
        <v>80.586600000000004</v>
      </c>
      <c r="X3780" s="28">
        <v>-111.5839</v>
      </c>
      <c r="Y3780" s="74">
        <v>0.42547505609916464</v>
      </c>
      <c r="Z3780" s="75">
        <v>0.46312399999999998</v>
      </c>
      <c r="AA3780" s="33">
        <v>0.91954863028192113</v>
      </c>
      <c r="AB3780" s="33">
        <v>0.923404</v>
      </c>
      <c r="AC3780" s="45"/>
      <c r="AD3780" s="48">
        <f t="shared" si="996"/>
        <v>1326.5207864362735</v>
      </c>
      <c r="AE3780" s="49">
        <f>IF(P3780&gt;90,0,AD3780*0.7^((1/cosd(P3780))^0.678))</f>
        <v>391.75541442371525</v>
      </c>
      <c r="AG3780" s="81">
        <f t="shared" si="997"/>
        <v>166.68215692908174</v>
      </c>
      <c r="AH3780" s="82">
        <f t="shared" si="998"/>
        <v>360.23815473885372</v>
      </c>
      <c r="AI3780" s="81">
        <f t="shared" si="999"/>
        <v>181.4313345495687</v>
      </c>
      <c r="AJ3780" s="82">
        <f t="shared" si="1000"/>
        <v>361.74851670051635</v>
      </c>
    </row>
    <row r="3781" spans="9:36" ht="23.5" x14ac:dyDescent="0.35">
      <c r="I3781" s="57" t="s">
        <v>3792</v>
      </c>
      <c r="J3781" s="58">
        <f t="shared" si="1002"/>
        <v>158</v>
      </c>
      <c r="K3781" s="58">
        <f t="shared" si="1001"/>
        <v>8</v>
      </c>
      <c r="L3781" s="58">
        <f t="shared" si="989"/>
        <v>1.4927960413407699</v>
      </c>
      <c r="M3781" s="59">
        <f t="shared" si="990"/>
        <v>6.6255466006890122</v>
      </c>
      <c r="N3781" s="59">
        <f t="shared" si="991"/>
        <v>-80.61680098966481</v>
      </c>
      <c r="O3781" s="59">
        <f t="shared" si="992"/>
        <v>22.747998967417843</v>
      </c>
      <c r="P3781" s="59">
        <f t="shared" si="993"/>
        <v>69.251553759343267</v>
      </c>
      <c r="Q3781" s="60">
        <f t="shared" si="994"/>
        <v>20.74844624065673</v>
      </c>
      <c r="R3781" s="59">
        <f t="shared" si="995"/>
        <v>-103.34995711211353</v>
      </c>
      <c r="S3781" s="61">
        <f t="shared" ref="S3781:S3844" si="1003">IF(Q3781&gt;0,SQRT(1-COS(RADIANS(90-P3781))^2*COS(RADIANS($D$11-R3781))^2),0)</f>
        <v>0.87132961376279372</v>
      </c>
      <c r="U3781" s="13">
        <f t="shared" ref="U3781:U3844" si="1004">P3781</f>
        <v>69.251553759343267</v>
      </c>
      <c r="V3781" s="14">
        <f t="shared" ref="V3781:V3844" si="1005">R3781</f>
        <v>-103.34995711211353</v>
      </c>
      <c r="W3781" s="7">
        <v>69.2774</v>
      </c>
      <c r="X3781" s="28">
        <v>-103.4096</v>
      </c>
      <c r="Y3781" s="74">
        <v>0.60521803943906083</v>
      </c>
      <c r="Z3781" s="75">
        <v>0.648034</v>
      </c>
      <c r="AA3781" s="33">
        <v>0.87132961376279372</v>
      </c>
      <c r="AB3781" s="33">
        <v>0.88353199999999998</v>
      </c>
      <c r="AC3781" s="45"/>
      <c r="AD3781" s="48">
        <f t="shared" si="996"/>
        <v>1326.5207864362735</v>
      </c>
      <c r="AE3781" s="49">
        <f>IF(P3781&gt;90,0,AD3781*0.7^((1/cosd(P3781))^0.678))</f>
        <v>645.15703514958864</v>
      </c>
      <c r="AG3781" s="81">
        <f t="shared" si="997"/>
        <v>390.46067594355128</v>
      </c>
      <c r="AH3781" s="82">
        <f t="shared" si="998"/>
        <v>562.14443025324022</v>
      </c>
      <c r="AI3781" s="81">
        <f t="shared" si="999"/>
        <v>418.08369411612853</v>
      </c>
      <c r="AJ3781" s="82">
        <f t="shared" si="1000"/>
        <v>570.01688557978639</v>
      </c>
    </row>
    <row r="3782" spans="9:36" ht="23.5" x14ac:dyDescent="0.35">
      <c r="I3782" s="57" t="s">
        <v>3793</v>
      </c>
      <c r="J3782" s="58">
        <f t="shared" si="1002"/>
        <v>158</v>
      </c>
      <c r="K3782" s="58">
        <f t="shared" si="1001"/>
        <v>9</v>
      </c>
      <c r="L3782" s="58">
        <f t="shared" ref="L3782:L3845" si="1006">229.18*(0.000075+0.001868*COS(RADIANS(360*(J3782-1)/365))-0.03277*SIN(RADIANS(360*(J3782-1)/365))-0.014615*COS(RADIANS(2*360*(J3782-1)/365))-0.0408*SIN(RADIANS(2*360*(J3782-1)/365)))</f>
        <v>1.4927960413407699</v>
      </c>
      <c r="M3782" s="59">
        <f t="shared" ref="M3782:M3845" si="1007">K3782-($D$8-$D$7)/15+L3782/60</f>
        <v>7.6255466006890122</v>
      </c>
      <c r="N3782" s="59">
        <f t="shared" ref="N3782:N3845" si="1008">15*(M3782-12)</f>
        <v>-65.61680098966481</v>
      </c>
      <c r="O3782" s="59">
        <f t="shared" ref="O3782:O3845" si="1009">23.45*SIN(RADIANS(360/365*(284+J3782)))</f>
        <v>22.747998967417843</v>
      </c>
      <c r="P3782" s="59">
        <f t="shared" ref="P3782:P3845" si="1010">DEGREES(ACOS(SIN(RADIANS(O3782))*SIN(RADIANS($D$6))+COS(RADIANS(O3782))*COS(RADIANS($D$6))*COS(RADIANS(N3782))))</f>
        <v>57.500023764682496</v>
      </c>
      <c r="Q3782" s="60">
        <f t="shared" ref="Q3782:Q3845" si="1011">DEGREES(ASIN(SIN(RADIANS(O3782))*SIN(RADIANS($D$6))+COS(RADIANS(O3782))*COS(RADIANS($D$6))*COS(RADIANS(N3782))))</f>
        <v>32.499976235317511</v>
      </c>
      <c r="R3782" s="59">
        <f t="shared" ref="R3782:R3845" si="1012">IF(N3782&lt;0,-DEGREES(ACOS((SIGN($D$6)*(SIN(RADIANS(Q3782))*SIN(RADIANS($D$6))-SIN(RADIANS(O3782)))/(COS(RADIANS(Q3782))*COS(RADIANS($D$6)))))),DEGREES(ACOS((SIGN($D$6)*(SIN(RADIANS(Q3782))*SIN(RADIANS($D$6))-SIN(RADIANS(O3782)))/(COS(RADIANS(Q3782))*COS(RADIANS($D$6)))))))</f>
        <v>-95.172396909950123</v>
      </c>
      <c r="S3782" s="61">
        <f t="shared" si="1003"/>
        <v>0.84155252649596557</v>
      </c>
      <c r="U3782" s="13">
        <f t="shared" si="1004"/>
        <v>57.500023764682496</v>
      </c>
      <c r="V3782" s="14">
        <f t="shared" si="1005"/>
        <v>-95.172396909950123</v>
      </c>
      <c r="W3782" s="7">
        <v>57.5443</v>
      </c>
      <c r="X3782" s="28">
        <v>-95.240600000000001</v>
      </c>
      <c r="Y3782" s="74">
        <v>0.76189227477834909</v>
      </c>
      <c r="Z3782" s="75">
        <v>0.79854599999999998</v>
      </c>
      <c r="AA3782" s="33">
        <v>0.84155252649596557</v>
      </c>
      <c r="AB3782" s="33">
        <v>0.86563699999999999</v>
      </c>
      <c r="AC3782" s="45"/>
      <c r="AD3782" s="48">
        <f t="shared" ref="AD3782:AD3845" si="1013">1367.7*(1+0.033*COS(2*PI()*J3782/365))</f>
        <v>1326.5207864362735</v>
      </c>
      <c r="AE3782" s="49">
        <f>IF(P3782&gt;90,0,AD3782*0.7^((1/cosd(P3782))^0.678))</f>
        <v>770.33987300260526</v>
      </c>
      <c r="AG3782" s="81">
        <f t="shared" ref="AG3782:AG3845" si="1014">AE3782*Y3782</f>
        <v>586.91599819441944</v>
      </c>
      <c r="AH3782" s="82">
        <f t="shared" ref="AH3782:AH3845" si="1015">AE3782*AA3782</f>
        <v>648.28146638592375</v>
      </c>
      <c r="AI3782" s="81">
        <f t="shared" ref="AI3782:AI3845" si="1016">AE3782*Z3782</f>
        <v>615.15182422673843</v>
      </c>
      <c r="AJ3782" s="82">
        <f t="shared" ref="AJ3782:AJ3845" si="1017">AB3782*AE3782</f>
        <v>666.83469664635618</v>
      </c>
    </row>
    <row r="3783" spans="9:36" ht="23.5" x14ac:dyDescent="0.35">
      <c r="I3783" s="57" t="s">
        <v>3794</v>
      </c>
      <c r="J3783" s="58">
        <f t="shared" si="1002"/>
        <v>158</v>
      </c>
      <c r="K3783" s="58">
        <f t="shared" si="1001"/>
        <v>10</v>
      </c>
      <c r="L3783" s="58">
        <f t="shared" si="1006"/>
        <v>1.4927960413407699</v>
      </c>
      <c r="M3783" s="59">
        <f t="shared" si="1007"/>
        <v>8.6255466006890131</v>
      </c>
      <c r="N3783" s="59">
        <f t="shared" si="1008"/>
        <v>-50.616800989664803</v>
      </c>
      <c r="O3783" s="59">
        <f t="shared" si="1009"/>
        <v>22.747998967417843</v>
      </c>
      <c r="P3783" s="59">
        <f t="shared" si="1010"/>
        <v>45.595584174261255</v>
      </c>
      <c r="Q3783" s="60">
        <f t="shared" si="1011"/>
        <v>44.404415825738745</v>
      </c>
      <c r="R3783" s="59">
        <f t="shared" si="1012"/>
        <v>-86.139517162287149</v>
      </c>
      <c r="S3783" s="61">
        <f t="shared" si="1003"/>
        <v>0.84292200205021828</v>
      </c>
      <c r="U3783" s="13">
        <f t="shared" si="1004"/>
        <v>45.595584174261255</v>
      </c>
      <c r="V3783" s="14">
        <f t="shared" si="1005"/>
        <v>-86.139517162287149</v>
      </c>
      <c r="W3783" s="7">
        <v>45.648299999999999</v>
      </c>
      <c r="X3783" s="28">
        <v>-86.225800000000007</v>
      </c>
      <c r="Y3783" s="74">
        <v>0.88265981127358539</v>
      </c>
      <c r="Z3783" s="75">
        <v>0.90724099999999996</v>
      </c>
      <c r="AA3783" s="33">
        <v>0.84292200205021828</v>
      </c>
      <c r="AB3783" s="33">
        <v>0.87725399999999998</v>
      </c>
      <c r="AC3783" s="45"/>
      <c r="AD3783" s="48">
        <f t="shared" si="1013"/>
        <v>1326.5207864362735</v>
      </c>
      <c r="AE3783" s="49">
        <f>IF(P3783&gt;90,0,AD3783*0.7^((1/cosd(P3783))^0.678))</f>
        <v>842.13442984740516</v>
      </c>
      <c r="AG3783" s="81">
        <f t="shared" si="1014"/>
        <v>743.31821691609912</v>
      </c>
      <c r="AH3783" s="82">
        <f t="shared" si="1015"/>
        <v>709.85363960239386</v>
      </c>
      <c r="AI3783" s="81">
        <f t="shared" si="1016"/>
        <v>764.0188822691897</v>
      </c>
      <c r="AJ3783" s="82">
        <f t="shared" si="1017"/>
        <v>738.76579712135549</v>
      </c>
    </row>
    <row r="3784" spans="9:36" ht="23.5" x14ac:dyDescent="0.35">
      <c r="I3784" s="57" t="s">
        <v>3795</v>
      </c>
      <c r="J3784" s="58">
        <f t="shared" si="1002"/>
        <v>158</v>
      </c>
      <c r="K3784" s="58">
        <f t="shared" si="1001"/>
        <v>11</v>
      </c>
      <c r="L3784" s="58">
        <f t="shared" si="1006"/>
        <v>1.4927960413407699</v>
      </c>
      <c r="M3784" s="59">
        <f t="shared" si="1007"/>
        <v>9.6255466006890131</v>
      </c>
      <c r="N3784" s="59">
        <f t="shared" si="1008"/>
        <v>-35.616800989664803</v>
      </c>
      <c r="O3784" s="59">
        <f t="shared" si="1009"/>
        <v>22.747998967417843</v>
      </c>
      <c r="P3784" s="59">
        <f t="shared" si="1010"/>
        <v>33.854543789443227</v>
      </c>
      <c r="Q3784" s="60">
        <f t="shared" si="1011"/>
        <v>56.145456210556773</v>
      </c>
      <c r="R3784" s="59">
        <f t="shared" si="1012"/>
        <v>-74.591333684313852</v>
      </c>
      <c r="S3784" s="61">
        <f t="shared" si="1003"/>
        <v>0.87483254848271985</v>
      </c>
      <c r="U3784" s="13">
        <f t="shared" si="1004"/>
        <v>33.854543789443227</v>
      </c>
      <c r="V3784" s="14">
        <f t="shared" si="1005"/>
        <v>-74.591333684313852</v>
      </c>
      <c r="W3784" s="7">
        <v>33.908700000000003</v>
      </c>
      <c r="X3784" s="28">
        <v>-74.715999999999994</v>
      </c>
      <c r="Y3784" s="74">
        <v>0.9614170357249936</v>
      </c>
      <c r="Z3784" s="75">
        <v>0.97214999999999996</v>
      </c>
      <c r="AA3784" s="33">
        <v>0.87483254848271985</v>
      </c>
      <c r="AB3784" s="33">
        <v>0.91181299999999998</v>
      </c>
      <c r="AC3784" s="45"/>
      <c r="AD3784" s="48">
        <f t="shared" si="1013"/>
        <v>1326.5207864362735</v>
      </c>
      <c r="AE3784" s="49">
        <f>IF(P3784&gt;90,0,AD3784*0.7^((1/cosd(P3784))^0.678))</f>
        <v>885.15333135643607</v>
      </c>
      <c r="AG3784" s="81">
        <f t="shared" si="1014"/>
        <v>851.00149199480779</v>
      </c>
      <c r="AH3784" s="82">
        <f t="shared" si="1015"/>
        <v>774.36094466852035</v>
      </c>
      <c r="AI3784" s="81">
        <f t="shared" si="1016"/>
        <v>860.50181107815934</v>
      </c>
      <c r="AJ3784" s="82">
        <f t="shared" si="1017"/>
        <v>807.09431452410604</v>
      </c>
    </row>
    <row r="3785" spans="9:36" ht="23.5" x14ac:dyDescent="0.35">
      <c r="I3785" s="57" t="s">
        <v>3796</v>
      </c>
      <c r="J3785" s="58">
        <f t="shared" si="1002"/>
        <v>158</v>
      </c>
      <c r="K3785" s="58">
        <f t="shared" si="1001"/>
        <v>12</v>
      </c>
      <c r="L3785" s="58">
        <f t="shared" si="1006"/>
        <v>1.4927960413407699</v>
      </c>
      <c r="M3785" s="59">
        <f t="shared" si="1007"/>
        <v>10.625546600689013</v>
      </c>
      <c r="N3785" s="59">
        <f t="shared" si="1008"/>
        <v>-20.616800989664803</v>
      </c>
      <c r="O3785" s="59">
        <f t="shared" si="1009"/>
        <v>22.747998967417843</v>
      </c>
      <c r="P3785" s="59">
        <f t="shared" si="1010"/>
        <v>22.986315565632903</v>
      </c>
      <c r="Q3785" s="60">
        <f t="shared" si="1011"/>
        <v>67.013684434367093</v>
      </c>
      <c r="R3785" s="59">
        <f t="shared" si="1012"/>
        <v>-56.257482277590334</v>
      </c>
      <c r="S3785" s="61">
        <f t="shared" si="1003"/>
        <v>0.92374927579206711</v>
      </c>
      <c r="U3785" s="13">
        <f t="shared" si="1004"/>
        <v>22.986315565632903</v>
      </c>
      <c r="V3785" s="14">
        <f t="shared" si="1005"/>
        <v>-56.257482277590334</v>
      </c>
      <c r="W3785" s="7">
        <v>23.029399999999999</v>
      </c>
      <c r="X3785" s="28">
        <v>-56.472999999999999</v>
      </c>
      <c r="Y3785" s="74">
        <v>0.99708987913000868</v>
      </c>
      <c r="Z3785" s="75">
        <v>0.99801200000000001</v>
      </c>
      <c r="AA3785" s="33">
        <v>0.92374927579206711</v>
      </c>
      <c r="AB3785" s="33">
        <v>0.95055900000000004</v>
      </c>
      <c r="AC3785" s="45"/>
      <c r="AD3785" s="48">
        <f t="shared" si="1013"/>
        <v>1326.5207864362735</v>
      </c>
      <c r="AE3785" s="49">
        <f>IF(P3785&gt;90,0,AD3785*0.7^((1/cosd(P3785))^0.678))</f>
        <v>909.65146351712951</v>
      </c>
      <c r="AG3785" s="81">
        <f t="shared" si="1014"/>
        <v>907.00426780873022</v>
      </c>
      <c r="AH3785" s="82">
        <f t="shared" si="1015"/>
        <v>840.28988064714235</v>
      </c>
      <c r="AI3785" s="81">
        <f t="shared" si="1016"/>
        <v>907.84307640765746</v>
      </c>
      <c r="AJ3785" s="82">
        <f t="shared" si="1017"/>
        <v>864.67738550937918</v>
      </c>
    </row>
    <row r="3786" spans="9:36" ht="23.5" x14ac:dyDescent="0.35">
      <c r="I3786" s="57" t="s">
        <v>3797</v>
      </c>
      <c r="J3786" s="58">
        <f t="shared" si="1002"/>
        <v>158</v>
      </c>
      <c r="K3786" s="58">
        <f t="shared" si="1001"/>
        <v>13</v>
      </c>
      <c r="L3786" s="58">
        <f t="shared" si="1006"/>
        <v>1.4927960413407699</v>
      </c>
      <c r="M3786" s="59">
        <f t="shared" si="1007"/>
        <v>11.625546600689013</v>
      </c>
      <c r="N3786" s="59">
        <f t="shared" si="1008"/>
        <v>-5.616800989664803</v>
      </c>
      <c r="O3786" s="59">
        <f t="shared" si="1009"/>
        <v>22.747998967417843</v>
      </c>
      <c r="P3786" s="59">
        <f t="shared" si="1010"/>
        <v>15.419243436611767</v>
      </c>
      <c r="Q3786" s="60">
        <f t="shared" si="1011"/>
        <v>74.580756563388235</v>
      </c>
      <c r="R3786" s="59">
        <f t="shared" si="1012"/>
        <v>-19.845329277555177</v>
      </c>
      <c r="S3786" s="61">
        <f t="shared" si="1003"/>
        <v>0.97060828631202845</v>
      </c>
      <c r="U3786" s="13">
        <f t="shared" si="1004"/>
        <v>15.419243436611767</v>
      </c>
      <c r="V3786" s="14">
        <f t="shared" si="1005"/>
        <v>-19.845329277555177</v>
      </c>
      <c r="W3786" s="7">
        <v>15.414899999999999</v>
      </c>
      <c r="X3786" s="28">
        <v>-20.22399999999999</v>
      </c>
      <c r="Y3786" s="74">
        <v>0.9935931917695785</v>
      </c>
      <c r="Z3786" s="75">
        <v>0.99430399999999997</v>
      </c>
      <c r="AA3786" s="33">
        <v>0.97060828631202845</v>
      </c>
      <c r="AB3786" s="33">
        <v>0.97297500000000003</v>
      </c>
      <c r="AC3786" s="45"/>
      <c r="AD3786" s="48">
        <f t="shared" si="1013"/>
        <v>1326.5207864362735</v>
      </c>
      <c r="AE3786" s="49">
        <f>IF(P3786&gt;90,0,AD3786*0.7^((1/cosd(P3786))^0.678))</f>
        <v>920.26721095068206</v>
      </c>
      <c r="AG3786" s="81">
        <f t="shared" si="1014"/>
        <v>914.37123540937614</v>
      </c>
      <c r="AH3786" s="82">
        <f t="shared" si="1015"/>
        <v>893.21898056999146</v>
      </c>
      <c r="AI3786" s="81">
        <f t="shared" si="1016"/>
        <v>915.0253689171069</v>
      </c>
      <c r="AJ3786" s="82">
        <f t="shared" si="1017"/>
        <v>895.39698957473991</v>
      </c>
    </row>
    <row r="3787" spans="9:36" ht="23.5" x14ac:dyDescent="0.35">
      <c r="I3787" s="57" t="s">
        <v>3798</v>
      </c>
      <c r="J3787" s="58">
        <f t="shared" si="1002"/>
        <v>158</v>
      </c>
      <c r="K3787" s="58">
        <f t="shared" si="1001"/>
        <v>14</v>
      </c>
      <c r="L3787" s="58">
        <f t="shared" si="1006"/>
        <v>1.4927960413407699</v>
      </c>
      <c r="M3787" s="59">
        <f t="shared" si="1007"/>
        <v>12.625546600689013</v>
      </c>
      <c r="N3787" s="59">
        <f t="shared" si="1008"/>
        <v>9.383199010335197</v>
      </c>
      <c r="O3787" s="59">
        <f t="shared" si="1009"/>
        <v>22.747998967417843</v>
      </c>
      <c r="P3787" s="59">
        <f t="shared" si="1010"/>
        <v>16.720351127590895</v>
      </c>
      <c r="Q3787" s="60">
        <f t="shared" si="1011"/>
        <v>73.279648872409112</v>
      </c>
      <c r="R3787" s="59">
        <f t="shared" si="1012"/>
        <v>31.507371207436577</v>
      </c>
      <c r="S3787" s="61">
        <f t="shared" si="1003"/>
        <v>0.99774447905966301</v>
      </c>
      <c r="U3787" s="13">
        <f t="shared" si="1004"/>
        <v>16.720351127590895</v>
      </c>
      <c r="V3787" s="14">
        <f t="shared" si="1005"/>
        <v>31.507371207436577</v>
      </c>
      <c r="W3787" s="7">
        <v>16.6417</v>
      </c>
      <c r="X3787" s="28">
        <v>31.254999999999995</v>
      </c>
      <c r="Y3787" s="74">
        <v>0.96006992103209565</v>
      </c>
      <c r="Z3787" s="75">
        <v>0.93960299999999997</v>
      </c>
      <c r="AA3787" s="33">
        <v>0.99774447905966301</v>
      </c>
      <c r="AB3787" s="33">
        <v>0.99648899999999996</v>
      </c>
      <c r="AC3787" s="45"/>
      <c r="AD3787" s="48">
        <f t="shared" si="1013"/>
        <v>1326.5207864362735</v>
      </c>
      <c r="AE3787" s="49">
        <f>IF(P3787&gt;90,0,AD3787*0.7^((1/cosd(P3787))^0.678))</f>
        <v>918.77262522004298</v>
      </c>
      <c r="AG3787" s="81">
        <f t="shared" si="1014"/>
        <v>882.08596174145794</v>
      </c>
      <c r="AH3787" s="82">
        <f t="shared" si="1015"/>
        <v>916.7003143244508</v>
      </c>
      <c r="AI3787" s="81">
        <f t="shared" si="1016"/>
        <v>863.28151497462807</v>
      </c>
      <c r="AJ3787" s="82">
        <f t="shared" si="1017"/>
        <v>915.54681453289538</v>
      </c>
    </row>
    <row r="3788" spans="9:36" ht="23.5" x14ac:dyDescent="0.35">
      <c r="I3788" s="57" t="s">
        <v>3799</v>
      </c>
      <c r="J3788" s="58">
        <f t="shared" si="1002"/>
        <v>158</v>
      </c>
      <c r="K3788" s="58">
        <f t="shared" si="1001"/>
        <v>15</v>
      </c>
      <c r="L3788" s="58">
        <f t="shared" si="1006"/>
        <v>1.4927960413407699</v>
      </c>
      <c r="M3788" s="59">
        <f t="shared" si="1007"/>
        <v>13.625546600689013</v>
      </c>
      <c r="N3788" s="59">
        <f t="shared" si="1008"/>
        <v>24.383199010335197</v>
      </c>
      <c r="O3788" s="59">
        <f t="shared" si="1009"/>
        <v>22.747998967417843</v>
      </c>
      <c r="P3788" s="59">
        <f t="shared" si="1010"/>
        <v>25.555328708182063</v>
      </c>
      <c r="Q3788" s="60">
        <f t="shared" si="1011"/>
        <v>64.44467129181794</v>
      </c>
      <c r="R3788" s="59">
        <f t="shared" si="1012"/>
        <v>61.953769018188069</v>
      </c>
      <c r="S3788" s="61">
        <f t="shared" si="1003"/>
        <v>0.99205674841433511</v>
      </c>
      <c r="U3788" s="13">
        <f t="shared" si="1004"/>
        <v>25.555328708182063</v>
      </c>
      <c r="V3788" s="14">
        <f t="shared" si="1005"/>
        <v>61.953769018188069</v>
      </c>
      <c r="W3788" s="7">
        <v>25.447800000000001</v>
      </c>
      <c r="X3788" s="28">
        <v>61.870000000000005</v>
      </c>
      <c r="Y3788" s="74">
        <v>0.91089656491847149</v>
      </c>
      <c r="Z3788" s="75">
        <v>0.86980100000000005</v>
      </c>
      <c r="AA3788" s="33">
        <v>0.99205674841433511</v>
      </c>
      <c r="AB3788" s="33">
        <v>0.98874300000000004</v>
      </c>
      <c r="AC3788" s="45"/>
      <c r="AD3788" s="48">
        <f t="shared" si="1013"/>
        <v>1326.5207864362735</v>
      </c>
      <c r="AE3788" s="49">
        <f>IF(P3788&gt;90,0,AD3788*0.7^((1/cosd(P3788))^0.678))</f>
        <v>904.92644326050458</v>
      </c>
      <c r="AG3788" s="81">
        <f t="shared" si="1014"/>
        <v>824.29438866988369</v>
      </c>
      <c r="AH3788" s="82">
        <f t="shared" si="1015"/>
        <v>897.73838485516546</v>
      </c>
      <c r="AI3788" s="81">
        <f t="shared" si="1016"/>
        <v>787.10592527443021</v>
      </c>
      <c r="AJ3788" s="82">
        <f t="shared" si="1017"/>
        <v>894.73968628872115</v>
      </c>
    </row>
    <row r="3789" spans="9:36" ht="23.5" x14ac:dyDescent="0.35">
      <c r="I3789" s="57" t="s">
        <v>3800</v>
      </c>
      <c r="J3789" s="58">
        <f t="shared" si="1002"/>
        <v>158</v>
      </c>
      <c r="K3789" s="58">
        <f t="shared" si="1001"/>
        <v>16</v>
      </c>
      <c r="L3789" s="58">
        <f t="shared" si="1006"/>
        <v>1.4927960413407699</v>
      </c>
      <c r="M3789" s="59">
        <f t="shared" si="1007"/>
        <v>14.625546600689013</v>
      </c>
      <c r="N3789" s="59">
        <f t="shared" si="1008"/>
        <v>39.383199010335197</v>
      </c>
      <c r="O3789" s="59">
        <f t="shared" si="1009"/>
        <v>22.747998967417843</v>
      </c>
      <c r="P3789" s="59">
        <f t="shared" si="1010"/>
        <v>36.761071038475329</v>
      </c>
      <c r="Q3789" s="60">
        <f t="shared" si="1011"/>
        <v>53.238928961524671</v>
      </c>
      <c r="R3789" s="59">
        <f t="shared" si="1012"/>
        <v>77.884272045839893</v>
      </c>
      <c r="S3789" s="61">
        <f t="shared" si="1003"/>
        <v>0.94573436648316334</v>
      </c>
      <c r="U3789" s="13">
        <f t="shared" si="1004"/>
        <v>36.761071038475329</v>
      </c>
      <c r="V3789" s="14">
        <f t="shared" si="1005"/>
        <v>77.884272045839893</v>
      </c>
      <c r="W3789" s="7">
        <v>36.641800000000003</v>
      </c>
      <c r="X3789" s="28">
        <v>77.850999999999999</v>
      </c>
      <c r="Y3789" s="74">
        <v>0.86452813767574022</v>
      </c>
      <c r="Z3789" s="75">
        <v>0.82216199999999995</v>
      </c>
      <c r="AA3789" s="33">
        <v>0.94573436648316334</v>
      </c>
      <c r="AB3789" s="33">
        <v>0.92999200000000004</v>
      </c>
      <c r="AC3789" s="45"/>
      <c r="AD3789" s="48">
        <f t="shared" si="1013"/>
        <v>1326.5207864362735</v>
      </c>
      <c r="AE3789" s="49">
        <f>IF(P3789&gt;90,0,AD3789*0.7^((1/cosd(P3789))^0.678))</f>
        <v>876.36439809771696</v>
      </c>
      <c r="AG3789" s="81">
        <f t="shared" si="1014"/>
        <v>757.64168101274026</v>
      </c>
      <c r="AH3789" s="82">
        <f t="shared" si="1015"/>
        <v>828.80792884334312</v>
      </c>
      <c r="AI3789" s="81">
        <f t="shared" si="1016"/>
        <v>720.51350626881515</v>
      </c>
      <c r="AJ3789" s="82">
        <f t="shared" si="1017"/>
        <v>815.011879315692</v>
      </c>
    </row>
    <row r="3790" spans="9:36" ht="23.5" x14ac:dyDescent="0.35">
      <c r="I3790" s="57" t="s">
        <v>3801</v>
      </c>
      <c r="J3790" s="58">
        <f t="shared" si="1002"/>
        <v>158</v>
      </c>
      <c r="K3790" s="58">
        <f t="shared" si="1001"/>
        <v>17</v>
      </c>
      <c r="L3790" s="58">
        <f t="shared" si="1006"/>
        <v>1.4927960413407699</v>
      </c>
      <c r="M3790" s="59">
        <f t="shared" si="1007"/>
        <v>15.625546600689013</v>
      </c>
      <c r="N3790" s="59">
        <f t="shared" si="1008"/>
        <v>54.383199010335197</v>
      </c>
      <c r="O3790" s="59">
        <f t="shared" si="1009"/>
        <v>22.747998967417843</v>
      </c>
      <c r="P3790" s="59">
        <f t="shared" si="1010"/>
        <v>48.584664164523602</v>
      </c>
      <c r="Q3790" s="60">
        <f t="shared" si="1011"/>
        <v>41.415335835476398</v>
      </c>
      <c r="R3790" s="59">
        <f t="shared" si="1012"/>
        <v>88.555879740909134</v>
      </c>
      <c r="S3790" s="61">
        <f t="shared" si="1003"/>
        <v>0.85613584918359042</v>
      </c>
      <c r="U3790" s="13">
        <f t="shared" si="1004"/>
        <v>48.584664164523602</v>
      </c>
      <c r="V3790" s="14">
        <f t="shared" si="1005"/>
        <v>88.555879740909134</v>
      </c>
      <c r="W3790" s="7">
        <v>48.455199999999998</v>
      </c>
      <c r="X3790" s="28">
        <v>88.538000000000011</v>
      </c>
      <c r="Y3790" s="74">
        <v>0.83942262905171605</v>
      </c>
      <c r="Z3790" s="75">
        <v>0.80697099999999999</v>
      </c>
      <c r="AA3790" s="33">
        <v>0.85613584918359042</v>
      </c>
      <c r="AB3790" s="33">
        <v>0.82768200000000003</v>
      </c>
      <c r="AC3790" s="45"/>
      <c r="AD3790" s="48">
        <f t="shared" si="1013"/>
        <v>1326.5207864362735</v>
      </c>
      <c r="AE3790" s="49">
        <f>IF(P3790&gt;90,0,AD3790*0.7^((1/cosd(P3790))^0.678))</f>
        <v>827.41683008917607</v>
      </c>
      <c r="AG3790" s="81">
        <f t="shared" si="1014"/>
        <v>694.55241083509327</v>
      </c>
      <c r="AH3790" s="82">
        <f t="shared" si="1015"/>
        <v>708.38121045719129</v>
      </c>
      <c r="AI3790" s="81">
        <f t="shared" si="1016"/>
        <v>667.70138679389254</v>
      </c>
      <c r="AJ3790" s="82">
        <f t="shared" si="1017"/>
        <v>684.83801676186943</v>
      </c>
    </row>
    <row r="3791" spans="9:36" ht="23.5" x14ac:dyDescent="0.35">
      <c r="I3791" s="57" t="s">
        <v>3802</v>
      </c>
      <c r="J3791" s="58">
        <f t="shared" si="1002"/>
        <v>158</v>
      </c>
      <c r="K3791" s="58">
        <f t="shared" si="1001"/>
        <v>18</v>
      </c>
      <c r="L3791" s="58">
        <f t="shared" si="1006"/>
        <v>1.4927960413407699</v>
      </c>
      <c r="M3791" s="59">
        <f t="shared" si="1007"/>
        <v>16.625546600689013</v>
      </c>
      <c r="N3791" s="59">
        <f t="shared" si="1008"/>
        <v>69.383199010335204</v>
      </c>
      <c r="O3791" s="59">
        <f t="shared" si="1009"/>
        <v>22.747998967417843</v>
      </c>
      <c r="P3791" s="59">
        <f t="shared" si="1010"/>
        <v>60.474710245163877</v>
      </c>
      <c r="Q3791" s="60">
        <f t="shared" si="1011"/>
        <v>29.525289754836123</v>
      </c>
      <c r="R3791" s="59">
        <f t="shared" si="1012"/>
        <v>97.265110257409759</v>
      </c>
      <c r="S3791" s="61">
        <f t="shared" si="1003"/>
        <v>0.72556872094755132</v>
      </c>
      <c r="U3791" s="13">
        <f t="shared" si="1004"/>
        <v>60.474710245163877</v>
      </c>
      <c r="V3791" s="14">
        <f t="shared" si="1005"/>
        <v>97.265110257409759</v>
      </c>
      <c r="W3791" s="7">
        <v>60.332099999999997</v>
      </c>
      <c r="X3791" s="28">
        <v>97.250999999999976</v>
      </c>
      <c r="Y3791" s="74">
        <v>0.84640973450053036</v>
      </c>
      <c r="Z3791" s="75">
        <v>0.827901</v>
      </c>
      <c r="AA3791" s="33">
        <v>0.72556872094755132</v>
      </c>
      <c r="AB3791" s="33">
        <v>0.68937800000000005</v>
      </c>
      <c r="AC3791" s="45"/>
      <c r="AD3791" s="48">
        <f t="shared" si="1013"/>
        <v>1326.5207864362735</v>
      </c>
      <c r="AE3791" s="49">
        <f>IF(P3791&gt;90,0,AD3791*0.7^((1/cosd(P3791))^0.678))</f>
        <v>745.48118126079851</v>
      </c>
      <c r="AG3791" s="81">
        <f t="shared" si="1014"/>
        <v>630.98252870609417</v>
      </c>
      <c r="AH3791" s="82">
        <f t="shared" si="1015"/>
        <v>540.89782717786727</v>
      </c>
      <c r="AI3791" s="81">
        <f t="shared" si="1016"/>
        <v>617.1846154469963</v>
      </c>
      <c r="AJ3791" s="82">
        <f t="shared" si="1017"/>
        <v>513.91832577520677</v>
      </c>
    </row>
    <row r="3792" spans="9:36" ht="23.5" x14ac:dyDescent="0.35">
      <c r="I3792" s="57" t="s">
        <v>3803</v>
      </c>
      <c r="J3792" s="58">
        <f t="shared" si="1002"/>
        <v>158</v>
      </c>
      <c r="K3792" s="58">
        <f t="shared" si="1001"/>
        <v>19</v>
      </c>
      <c r="L3792" s="58">
        <f t="shared" si="1006"/>
        <v>1.4927960413407699</v>
      </c>
      <c r="M3792" s="59">
        <f t="shared" si="1007"/>
        <v>17.625546600689013</v>
      </c>
      <c r="N3792" s="59">
        <f t="shared" si="1008"/>
        <v>84.383199010335204</v>
      </c>
      <c r="O3792" s="59">
        <f t="shared" si="1009"/>
        <v>22.747998967417843</v>
      </c>
      <c r="P3792" s="59">
        <f t="shared" si="1010"/>
        <v>72.150345899615871</v>
      </c>
      <c r="Q3792" s="60">
        <f t="shared" si="1011"/>
        <v>17.849654100384125</v>
      </c>
      <c r="R3792" s="59">
        <f t="shared" si="1012"/>
        <v>105.37757271948283</v>
      </c>
      <c r="S3792" s="61">
        <f t="shared" si="1003"/>
        <v>0.56152920558732888</v>
      </c>
      <c r="U3792" s="13">
        <f t="shared" si="1004"/>
        <v>72.150345899615871</v>
      </c>
      <c r="V3792" s="14">
        <f t="shared" si="1005"/>
        <v>105.37757271948283</v>
      </c>
      <c r="W3792" s="7">
        <v>71.984499999999997</v>
      </c>
      <c r="X3792" s="28">
        <v>105.36200000000002</v>
      </c>
      <c r="Y3792" s="74">
        <v>0.88240561249744598</v>
      </c>
      <c r="Z3792" s="75">
        <v>0.876834</v>
      </c>
      <c r="AA3792" s="33">
        <v>0.56152920558732888</v>
      </c>
      <c r="AB3792" s="33">
        <v>0.53472399999999998</v>
      </c>
      <c r="AC3792" s="45"/>
      <c r="AD3792" s="48">
        <f t="shared" si="1013"/>
        <v>1326.5207864362735</v>
      </c>
      <c r="AE3792" s="49">
        <f>IF(P3792&gt;90,0,AD3792*0.7^((1/cosd(P3792))^0.678))</f>
        <v>598.93750474926151</v>
      </c>
      <c r="AG3792" s="81">
        <f t="shared" si="1014"/>
        <v>528.50581572596411</v>
      </c>
      <c r="AH3792" s="82">
        <f t="shared" si="1015"/>
        <v>336.32090123830983</v>
      </c>
      <c r="AI3792" s="81">
        <f t="shared" si="1016"/>
        <v>525.16876803931393</v>
      </c>
      <c r="AJ3792" s="82">
        <f t="shared" si="1017"/>
        <v>320.26625828954411</v>
      </c>
    </row>
    <row r="3793" spans="9:36" ht="23.5" x14ac:dyDescent="0.35">
      <c r="I3793" s="57" t="s">
        <v>3804</v>
      </c>
      <c r="J3793" s="58">
        <f t="shared" si="1002"/>
        <v>158</v>
      </c>
      <c r="K3793" s="58">
        <f t="shared" si="1001"/>
        <v>20</v>
      </c>
      <c r="L3793" s="58">
        <f t="shared" si="1006"/>
        <v>1.4927960413407699</v>
      </c>
      <c r="M3793" s="59">
        <f t="shared" si="1007"/>
        <v>18.625546600689013</v>
      </c>
      <c r="N3793" s="59">
        <f t="shared" si="1008"/>
        <v>99.383199010335204</v>
      </c>
      <c r="O3793" s="59">
        <f t="shared" si="1009"/>
        <v>22.747998967417843</v>
      </c>
      <c r="P3793" s="59">
        <f t="shared" si="1010"/>
        <v>83.376432070451884</v>
      </c>
      <c r="Q3793" s="60">
        <f t="shared" si="1011"/>
        <v>6.6235679295481162</v>
      </c>
      <c r="R3793" s="59">
        <f t="shared" si="1012"/>
        <v>113.65341262188009</v>
      </c>
      <c r="S3793" s="61">
        <f t="shared" si="1003"/>
        <v>0.37953136836521523</v>
      </c>
      <c r="U3793" s="13">
        <f t="shared" si="1004"/>
        <v>83.376432070451884</v>
      </c>
      <c r="V3793" s="14">
        <f t="shared" si="1005"/>
        <v>113.65341262188009</v>
      </c>
      <c r="W3793" s="7">
        <v>83.136700000000005</v>
      </c>
      <c r="X3793" s="28">
        <v>113.63200000000001</v>
      </c>
      <c r="Y3793" s="74">
        <v>0.9323414519858918</v>
      </c>
      <c r="Z3793" s="75">
        <v>0</v>
      </c>
      <c r="AA3793" s="33">
        <v>0.37953136836521523</v>
      </c>
      <c r="AB3793" s="33">
        <v>0</v>
      </c>
      <c r="AC3793" s="45"/>
      <c r="AD3793" s="48">
        <f t="shared" si="1013"/>
        <v>1326.5207864362735</v>
      </c>
      <c r="AE3793" s="49">
        <f>IF(P3793&gt;90,0,AD3793*0.7^((1/cosd(P3793))^0.678))</f>
        <v>283.66050587468578</v>
      </c>
      <c r="AG3793" s="81">
        <f t="shared" si="1014"/>
        <v>264.46844791825714</v>
      </c>
      <c r="AH3793" s="82">
        <f t="shared" si="1015"/>
        <v>107.65805994578866</v>
      </c>
      <c r="AI3793" s="81">
        <f t="shared" si="1016"/>
        <v>0</v>
      </c>
      <c r="AJ3793" s="82">
        <f t="shared" si="1017"/>
        <v>0</v>
      </c>
    </row>
    <row r="3794" spans="9:36" ht="23.5" x14ac:dyDescent="0.35">
      <c r="I3794" s="57" t="s">
        <v>3805</v>
      </c>
      <c r="J3794" s="58">
        <f t="shared" si="1002"/>
        <v>158</v>
      </c>
      <c r="K3794" s="58">
        <f t="shared" si="1001"/>
        <v>21</v>
      </c>
      <c r="L3794" s="58">
        <f t="shared" si="1006"/>
        <v>1.4927960413407699</v>
      </c>
      <c r="M3794" s="59">
        <f t="shared" si="1007"/>
        <v>19.625546600689013</v>
      </c>
      <c r="N3794" s="59">
        <f t="shared" si="1008"/>
        <v>114.3831990103352</v>
      </c>
      <c r="O3794" s="59">
        <f t="shared" si="1009"/>
        <v>22.747998967417843</v>
      </c>
      <c r="P3794" s="59">
        <f t="shared" si="1010"/>
        <v>93.88119438478995</v>
      </c>
      <c r="Q3794" s="60">
        <f t="shared" si="1011"/>
        <v>-3.8811943847899402</v>
      </c>
      <c r="R3794" s="59">
        <f t="shared" si="1012"/>
        <v>122.65995474583613</v>
      </c>
      <c r="S3794" s="61">
        <f t="shared" si="1003"/>
        <v>0</v>
      </c>
      <c r="U3794" s="13">
        <f t="shared" si="1004"/>
        <v>93.88119438478995</v>
      </c>
      <c r="V3794" s="14">
        <f t="shared" si="1005"/>
        <v>122.65995474583613</v>
      </c>
      <c r="W3794" s="7">
        <v>93.759100000000004</v>
      </c>
      <c r="X3794" s="28">
        <v>122.62799999999999</v>
      </c>
      <c r="Y3794" s="74">
        <v>0</v>
      </c>
      <c r="Z3794" s="75">
        <v>0</v>
      </c>
      <c r="AA3794" s="33">
        <v>0</v>
      </c>
      <c r="AB3794" s="33">
        <v>0</v>
      </c>
      <c r="AC3794" s="45"/>
      <c r="AD3794" s="48">
        <f t="shared" si="1013"/>
        <v>1326.5207864362735</v>
      </c>
      <c r="AE3794" s="49">
        <f>IF(P3794&gt;90,0,AD3794*0.7^((1/cosd(P3794))^0.678))</f>
        <v>0</v>
      </c>
      <c r="AG3794" s="81">
        <f t="shared" si="1014"/>
        <v>0</v>
      </c>
      <c r="AH3794" s="82">
        <f t="shared" si="1015"/>
        <v>0</v>
      </c>
      <c r="AI3794" s="81">
        <f t="shared" si="1016"/>
        <v>0</v>
      </c>
      <c r="AJ3794" s="82">
        <f t="shared" si="1017"/>
        <v>0</v>
      </c>
    </row>
    <row r="3795" spans="9:36" ht="23.5" x14ac:dyDescent="0.35">
      <c r="I3795" s="57" t="s">
        <v>3806</v>
      </c>
      <c r="J3795" s="58">
        <f t="shared" si="1002"/>
        <v>158</v>
      </c>
      <c r="K3795" s="58">
        <f t="shared" si="1001"/>
        <v>22</v>
      </c>
      <c r="L3795" s="58">
        <f t="shared" si="1006"/>
        <v>1.4927960413407699</v>
      </c>
      <c r="M3795" s="59">
        <f t="shared" si="1007"/>
        <v>20.625546600689013</v>
      </c>
      <c r="N3795" s="59">
        <f t="shared" si="1008"/>
        <v>129.3831990103352</v>
      </c>
      <c r="O3795" s="59">
        <f t="shared" si="1009"/>
        <v>22.747998967417843</v>
      </c>
      <c r="P3795" s="59">
        <f t="shared" si="1010"/>
        <v>103.30336971447501</v>
      </c>
      <c r="Q3795" s="60">
        <f t="shared" si="1011"/>
        <v>-13.303369714475012</v>
      </c>
      <c r="R3795" s="59">
        <f t="shared" si="1012"/>
        <v>132.90758089531334</v>
      </c>
      <c r="S3795" s="61">
        <f t="shared" si="1003"/>
        <v>0</v>
      </c>
      <c r="U3795" s="13">
        <f t="shared" si="1004"/>
        <v>103.30336971447501</v>
      </c>
      <c r="V3795" s="14">
        <f t="shared" si="1005"/>
        <v>132.90758089531334</v>
      </c>
      <c r="W3795" s="7">
        <v>103.182</v>
      </c>
      <c r="X3795" s="28">
        <v>132.86000000000001</v>
      </c>
      <c r="Y3795" s="74">
        <v>0</v>
      </c>
      <c r="Z3795" s="75">
        <v>0</v>
      </c>
      <c r="AA3795" s="33">
        <v>0</v>
      </c>
      <c r="AB3795" s="33">
        <v>0</v>
      </c>
      <c r="AC3795" s="45"/>
      <c r="AD3795" s="48">
        <f t="shared" si="1013"/>
        <v>1326.5207864362735</v>
      </c>
      <c r="AE3795" s="49">
        <f>IF(P3795&gt;90,0,AD3795*0.7^((1/cosd(P3795))^0.678))</f>
        <v>0</v>
      </c>
      <c r="AG3795" s="81">
        <f t="shared" si="1014"/>
        <v>0</v>
      </c>
      <c r="AH3795" s="82">
        <f t="shared" si="1015"/>
        <v>0</v>
      </c>
      <c r="AI3795" s="81">
        <f t="shared" si="1016"/>
        <v>0</v>
      </c>
      <c r="AJ3795" s="82">
        <f t="shared" si="1017"/>
        <v>0</v>
      </c>
    </row>
    <row r="3796" spans="9:36" ht="23.5" x14ac:dyDescent="0.35">
      <c r="I3796" s="57" t="s">
        <v>3807</v>
      </c>
      <c r="J3796" s="58">
        <f t="shared" si="1002"/>
        <v>158</v>
      </c>
      <c r="K3796" s="58">
        <f t="shared" si="1001"/>
        <v>23</v>
      </c>
      <c r="L3796" s="58">
        <f t="shared" si="1006"/>
        <v>1.4927960413407699</v>
      </c>
      <c r="M3796" s="59">
        <f t="shared" si="1007"/>
        <v>21.625546600689013</v>
      </c>
      <c r="N3796" s="59">
        <f t="shared" si="1008"/>
        <v>144.3831990103352</v>
      </c>
      <c r="O3796" s="59">
        <f t="shared" si="1009"/>
        <v>22.747998967417843</v>
      </c>
      <c r="P3796" s="59">
        <f t="shared" si="1010"/>
        <v>111.15198181056674</v>
      </c>
      <c r="Q3796" s="60">
        <f t="shared" si="1011"/>
        <v>-21.151981810566742</v>
      </c>
      <c r="R3796" s="59">
        <f t="shared" si="1012"/>
        <v>144.84013664472414</v>
      </c>
      <c r="S3796" s="61">
        <f t="shared" si="1003"/>
        <v>0</v>
      </c>
      <c r="U3796" s="13">
        <f t="shared" si="1004"/>
        <v>111.15198181056674</v>
      </c>
      <c r="V3796" s="14">
        <f t="shared" si="1005"/>
        <v>144.84013664472414</v>
      </c>
      <c r="W3796" s="7">
        <v>111.036</v>
      </c>
      <c r="X3796" s="28">
        <v>144.76999999999998</v>
      </c>
      <c r="Y3796" s="74">
        <v>0</v>
      </c>
      <c r="Z3796" s="75">
        <v>0</v>
      </c>
      <c r="AA3796" s="33">
        <v>0</v>
      </c>
      <c r="AB3796" s="33">
        <v>0</v>
      </c>
      <c r="AC3796" s="45"/>
      <c r="AD3796" s="48">
        <f t="shared" si="1013"/>
        <v>1326.5207864362735</v>
      </c>
      <c r="AE3796" s="49">
        <f>IF(P3796&gt;90,0,AD3796*0.7^((1/cosd(P3796))^0.678))</f>
        <v>0</v>
      </c>
      <c r="AG3796" s="81">
        <f t="shared" si="1014"/>
        <v>0</v>
      </c>
      <c r="AH3796" s="82">
        <f t="shared" si="1015"/>
        <v>0</v>
      </c>
      <c r="AI3796" s="81">
        <f t="shared" si="1016"/>
        <v>0</v>
      </c>
      <c r="AJ3796" s="82">
        <f t="shared" si="1017"/>
        <v>0</v>
      </c>
    </row>
    <row r="3797" spans="9:36" ht="23.5" x14ac:dyDescent="0.35">
      <c r="I3797" s="57" t="s">
        <v>3808</v>
      </c>
      <c r="J3797" s="58">
        <f t="shared" si="1002"/>
        <v>159</v>
      </c>
      <c r="K3797" s="58">
        <f t="shared" si="1001"/>
        <v>0</v>
      </c>
      <c r="L3797" s="58">
        <f t="shared" si="1006"/>
        <v>1.3099215405044948</v>
      </c>
      <c r="M3797" s="59">
        <f t="shared" si="1007"/>
        <v>-1.3775013076582587</v>
      </c>
      <c r="N3797" s="59">
        <f t="shared" si="1008"/>
        <v>-200.66251961487387</v>
      </c>
      <c r="O3797" s="59">
        <f t="shared" si="1009"/>
        <v>22.84265567379326</v>
      </c>
      <c r="P3797" s="59">
        <f t="shared" si="1010"/>
        <v>116.70390862526557</v>
      </c>
      <c r="Q3797" s="60">
        <f t="shared" si="1011"/>
        <v>-26.703908625265584</v>
      </c>
      <c r="R3797" s="59">
        <f t="shared" si="1012"/>
        <v>-158.6530278924117</v>
      </c>
      <c r="S3797" s="61">
        <f t="shared" si="1003"/>
        <v>0</v>
      </c>
      <c r="U3797" s="13">
        <f t="shared" si="1004"/>
        <v>116.70390862526557</v>
      </c>
      <c r="V3797" s="14">
        <f t="shared" si="1005"/>
        <v>-158.6530278924117</v>
      </c>
      <c r="W3797" s="7">
        <v>116.702</v>
      </c>
      <c r="X3797" s="28">
        <v>158.56700000000001</v>
      </c>
      <c r="Y3797" s="74">
        <v>0</v>
      </c>
      <c r="Z3797" s="75">
        <v>0</v>
      </c>
      <c r="AA3797" s="33">
        <v>0</v>
      </c>
      <c r="AB3797" s="33">
        <v>0</v>
      </c>
      <c r="AC3797" s="45"/>
      <c r="AD3797" s="48">
        <f t="shared" si="1013"/>
        <v>1326.2088551141233</v>
      </c>
      <c r="AE3797" s="49">
        <f>IF(P3797&gt;90,0,AD3797*0.7^((1/cosd(P3797))^0.678))</f>
        <v>0</v>
      </c>
      <c r="AG3797" s="81">
        <f t="shared" si="1014"/>
        <v>0</v>
      </c>
      <c r="AH3797" s="82">
        <f t="shared" si="1015"/>
        <v>0</v>
      </c>
      <c r="AI3797" s="81">
        <f t="shared" si="1016"/>
        <v>0</v>
      </c>
      <c r="AJ3797" s="82">
        <f t="shared" si="1017"/>
        <v>0</v>
      </c>
    </row>
    <row r="3798" spans="9:36" ht="23.5" x14ac:dyDescent="0.35">
      <c r="I3798" s="57" t="s">
        <v>3809</v>
      </c>
      <c r="J3798" s="58">
        <f t="shared" si="1002"/>
        <v>159</v>
      </c>
      <c r="K3798" s="58">
        <f t="shared" si="1001"/>
        <v>1</v>
      </c>
      <c r="L3798" s="58">
        <f t="shared" si="1006"/>
        <v>1.3099215405044948</v>
      </c>
      <c r="M3798" s="59">
        <f t="shared" si="1007"/>
        <v>-0.37750130765825862</v>
      </c>
      <c r="N3798" s="59">
        <f t="shared" si="1008"/>
        <v>-185.66251961487387</v>
      </c>
      <c r="O3798" s="59">
        <f t="shared" si="1009"/>
        <v>22.84265567379326</v>
      </c>
      <c r="P3798" s="59">
        <f t="shared" si="1010"/>
        <v>119.53178746455745</v>
      </c>
      <c r="Q3798" s="60">
        <f t="shared" si="1011"/>
        <v>-29.531787464557461</v>
      </c>
      <c r="R3798" s="59">
        <f t="shared" si="1012"/>
        <v>-174.0011737384815</v>
      </c>
      <c r="S3798" s="61">
        <f t="shared" si="1003"/>
        <v>0</v>
      </c>
      <c r="U3798" s="13">
        <f t="shared" si="1004"/>
        <v>119.53178746455745</v>
      </c>
      <c r="V3798" s="14">
        <f t="shared" si="1005"/>
        <v>-174.0011737384815</v>
      </c>
      <c r="W3798" s="7">
        <v>119.54300000000001</v>
      </c>
      <c r="X3798" s="28">
        <v>173.91300000000001</v>
      </c>
      <c r="Y3798" s="74">
        <v>0</v>
      </c>
      <c r="Z3798" s="75">
        <v>0</v>
      </c>
      <c r="AA3798" s="33">
        <v>0</v>
      </c>
      <c r="AB3798" s="33">
        <v>0</v>
      </c>
      <c r="AC3798" s="45"/>
      <c r="AD3798" s="48">
        <f t="shared" si="1013"/>
        <v>1326.2088551141233</v>
      </c>
      <c r="AE3798" s="49">
        <f>IF(P3798&gt;90,0,AD3798*0.7^((1/cosd(P3798))^0.678))</f>
        <v>0</v>
      </c>
      <c r="AG3798" s="81">
        <f t="shared" si="1014"/>
        <v>0</v>
      </c>
      <c r="AH3798" s="82">
        <f t="shared" si="1015"/>
        <v>0</v>
      </c>
      <c r="AI3798" s="81">
        <f t="shared" si="1016"/>
        <v>0</v>
      </c>
      <c r="AJ3798" s="82">
        <f t="shared" si="1017"/>
        <v>0</v>
      </c>
    </row>
    <row r="3799" spans="9:36" ht="23.5" x14ac:dyDescent="0.35">
      <c r="I3799" s="57" t="s">
        <v>3810</v>
      </c>
      <c r="J3799" s="58">
        <f t="shared" si="1002"/>
        <v>159</v>
      </c>
      <c r="K3799" s="58">
        <f t="shared" si="1001"/>
        <v>2</v>
      </c>
      <c r="L3799" s="58">
        <f t="shared" si="1006"/>
        <v>1.3099215405044948</v>
      </c>
      <c r="M3799" s="59">
        <f t="shared" si="1007"/>
        <v>0.62249869234174138</v>
      </c>
      <c r="N3799" s="59">
        <f t="shared" si="1008"/>
        <v>-170.66251961487387</v>
      </c>
      <c r="O3799" s="59">
        <f t="shared" si="1009"/>
        <v>22.84265567379326</v>
      </c>
      <c r="P3799" s="59">
        <f t="shared" si="1010"/>
        <v>119.12898627431112</v>
      </c>
      <c r="Q3799" s="60">
        <f t="shared" si="1011"/>
        <v>-29.128986274311117</v>
      </c>
      <c r="R3799" s="59">
        <f t="shared" si="1012"/>
        <v>-170.14392242237389</v>
      </c>
      <c r="S3799" s="61">
        <f t="shared" si="1003"/>
        <v>0</v>
      </c>
      <c r="U3799" s="13">
        <f t="shared" si="1004"/>
        <v>119.12898627431112</v>
      </c>
      <c r="V3799" s="14">
        <f t="shared" si="1005"/>
        <v>-170.14392242237389</v>
      </c>
      <c r="W3799" s="7">
        <v>119.155</v>
      </c>
      <c r="X3799" s="28">
        <v>-170.22919999999999</v>
      </c>
      <c r="Y3799" s="74">
        <v>0</v>
      </c>
      <c r="Z3799" s="75">
        <v>0</v>
      </c>
      <c r="AA3799" s="33">
        <v>0</v>
      </c>
      <c r="AB3799" s="33">
        <v>0</v>
      </c>
      <c r="AC3799" s="45"/>
      <c r="AD3799" s="48">
        <f t="shared" si="1013"/>
        <v>1326.2088551141233</v>
      </c>
      <c r="AE3799" s="49">
        <f>IF(P3799&gt;90,0,AD3799*0.7^((1/cosd(P3799))^0.678))</f>
        <v>0</v>
      </c>
      <c r="AG3799" s="81">
        <f t="shared" si="1014"/>
        <v>0</v>
      </c>
      <c r="AH3799" s="82">
        <f t="shared" si="1015"/>
        <v>0</v>
      </c>
      <c r="AI3799" s="81">
        <f t="shared" si="1016"/>
        <v>0</v>
      </c>
      <c r="AJ3799" s="82">
        <f t="shared" si="1017"/>
        <v>0</v>
      </c>
    </row>
    <row r="3800" spans="9:36" ht="23.5" x14ac:dyDescent="0.35">
      <c r="I3800" s="57" t="s">
        <v>3811</v>
      </c>
      <c r="J3800" s="58">
        <f t="shared" si="1002"/>
        <v>159</v>
      </c>
      <c r="K3800" s="58">
        <f t="shared" si="1001"/>
        <v>3</v>
      </c>
      <c r="L3800" s="58">
        <f t="shared" si="1006"/>
        <v>1.3099215405044948</v>
      </c>
      <c r="M3800" s="59">
        <f t="shared" si="1007"/>
        <v>1.6224986923417413</v>
      </c>
      <c r="N3800" s="59">
        <f t="shared" si="1008"/>
        <v>-155.66251961487387</v>
      </c>
      <c r="O3800" s="59">
        <f t="shared" si="1009"/>
        <v>22.84265567379326</v>
      </c>
      <c r="P3800" s="59">
        <f t="shared" si="1010"/>
        <v>115.55711716561096</v>
      </c>
      <c r="Q3800" s="60">
        <f t="shared" si="1011"/>
        <v>-25.557117165610958</v>
      </c>
      <c r="R3800" s="59">
        <f t="shared" si="1012"/>
        <v>-155.10345790516641</v>
      </c>
      <c r="S3800" s="61">
        <f t="shared" si="1003"/>
        <v>0</v>
      </c>
      <c r="U3800" s="13">
        <f t="shared" si="1004"/>
        <v>115.55711716561096</v>
      </c>
      <c r="V3800" s="14">
        <f t="shared" si="1005"/>
        <v>-155.10345790516641</v>
      </c>
      <c r="W3800" s="7">
        <v>115.596</v>
      </c>
      <c r="X3800" s="28">
        <v>-155.18100000000001</v>
      </c>
      <c r="Y3800" s="74">
        <v>0</v>
      </c>
      <c r="Z3800" s="75">
        <v>0</v>
      </c>
      <c r="AA3800" s="33">
        <v>0</v>
      </c>
      <c r="AB3800" s="33">
        <v>0</v>
      </c>
      <c r="AC3800" s="45"/>
      <c r="AD3800" s="48">
        <f t="shared" si="1013"/>
        <v>1326.2088551141233</v>
      </c>
      <c r="AE3800" s="49">
        <f>IF(P3800&gt;90,0,AD3800*0.7^((1/cosd(P3800))^0.678))</f>
        <v>0</v>
      </c>
      <c r="AG3800" s="81">
        <f t="shared" si="1014"/>
        <v>0</v>
      </c>
      <c r="AH3800" s="82">
        <f t="shared" si="1015"/>
        <v>0</v>
      </c>
      <c r="AI3800" s="81">
        <f t="shared" si="1016"/>
        <v>0</v>
      </c>
      <c r="AJ3800" s="82">
        <f t="shared" si="1017"/>
        <v>0</v>
      </c>
    </row>
    <row r="3801" spans="9:36" ht="23.5" x14ac:dyDescent="0.35">
      <c r="I3801" s="57" t="s">
        <v>3812</v>
      </c>
      <c r="J3801" s="58">
        <f t="shared" si="1002"/>
        <v>159</v>
      </c>
      <c r="K3801" s="58">
        <f t="shared" si="1001"/>
        <v>4</v>
      </c>
      <c r="L3801" s="58">
        <f t="shared" si="1006"/>
        <v>1.3099215405044948</v>
      </c>
      <c r="M3801" s="59">
        <f t="shared" si="1007"/>
        <v>2.622498692341741</v>
      </c>
      <c r="N3801" s="59">
        <f t="shared" si="1008"/>
        <v>-140.66251961487387</v>
      </c>
      <c r="O3801" s="59">
        <f t="shared" si="1009"/>
        <v>22.84265567379326</v>
      </c>
      <c r="P3801" s="59">
        <f t="shared" si="1010"/>
        <v>109.30394481803535</v>
      </c>
      <c r="Q3801" s="60">
        <f t="shared" si="1011"/>
        <v>-19.303944818035344</v>
      </c>
      <c r="R3801" s="59">
        <f t="shared" si="1012"/>
        <v>-141.75876473194756</v>
      </c>
      <c r="S3801" s="61">
        <f t="shared" si="1003"/>
        <v>0</v>
      </c>
      <c r="U3801" s="13">
        <f t="shared" si="1004"/>
        <v>109.30394481803535</v>
      </c>
      <c r="V3801" s="14">
        <f t="shared" si="1005"/>
        <v>-141.75876473194756</v>
      </c>
      <c r="W3801" s="7">
        <v>109.35299999999999</v>
      </c>
      <c r="X3801" s="28">
        <v>-141.82749999999999</v>
      </c>
      <c r="Y3801" s="74">
        <v>0</v>
      </c>
      <c r="Z3801" s="75">
        <v>0</v>
      </c>
      <c r="AA3801" s="33">
        <v>0</v>
      </c>
      <c r="AB3801" s="33">
        <v>0</v>
      </c>
      <c r="AC3801" s="45"/>
      <c r="AD3801" s="48">
        <f t="shared" si="1013"/>
        <v>1326.2088551141233</v>
      </c>
      <c r="AE3801" s="49">
        <f>IF(P3801&gt;90,0,AD3801*0.7^((1/cosd(P3801))^0.678))</f>
        <v>0</v>
      </c>
      <c r="AG3801" s="81">
        <f t="shared" si="1014"/>
        <v>0</v>
      </c>
      <c r="AH3801" s="82">
        <f t="shared" si="1015"/>
        <v>0</v>
      </c>
      <c r="AI3801" s="81">
        <f t="shared" si="1016"/>
        <v>0</v>
      </c>
      <c r="AJ3801" s="82">
        <f t="shared" si="1017"/>
        <v>0</v>
      </c>
    </row>
    <row r="3802" spans="9:36" ht="23.5" x14ac:dyDescent="0.35">
      <c r="I3802" s="57" t="s">
        <v>3813</v>
      </c>
      <c r="J3802" s="58">
        <f t="shared" si="1002"/>
        <v>159</v>
      </c>
      <c r="K3802" s="58">
        <f t="shared" si="1001"/>
        <v>5</v>
      </c>
      <c r="L3802" s="58">
        <f t="shared" si="1006"/>
        <v>1.3099215405044948</v>
      </c>
      <c r="M3802" s="59">
        <f t="shared" si="1007"/>
        <v>3.622498692341741</v>
      </c>
      <c r="N3802" s="59">
        <f t="shared" si="1008"/>
        <v>-125.66251961487387</v>
      </c>
      <c r="O3802" s="59">
        <f t="shared" si="1009"/>
        <v>22.84265567379326</v>
      </c>
      <c r="P3802" s="59">
        <f t="shared" si="1010"/>
        <v>101.02019664302247</v>
      </c>
      <c r="Q3802" s="60">
        <f t="shared" si="1011"/>
        <v>-11.020196643022469</v>
      </c>
      <c r="R3802" s="59">
        <f t="shared" si="1012"/>
        <v>-130.28714719454683</v>
      </c>
      <c r="S3802" s="61">
        <f t="shared" si="1003"/>
        <v>0</v>
      </c>
      <c r="U3802" s="13">
        <f t="shared" si="1004"/>
        <v>101.02019664302247</v>
      </c>
      <c r="V3802" s="14">
        <f t="shared" si="1005"/>
        <v>-130.28714719454683</v>
      </c>
      <c r="W3802" s="7">
        <v>101.077</v>
      </c>
      <c r="X3802" s="28">
        <v>-130.3486</v>
      </c>
      <c r="Y3802" s="74">
        <v>0</v>
      </c>
      <c r="Z3802" s="75">
        <v>0</v>
      </c>
      <c r="AA3802" s="33">
        <v>0</v>
      </c>
      <c r="AB3802" s="33">
        <v>0</v>
      </c>
      <c r="AC3802" s="45"/>
      <c r="AD3802" s="48">
        <f t="shared" si="1013"/>
        <v>1326.2088551141233</v>
      </c>
      <c r="AE3802" s="49">
        <f>IF(P3802&gt;90,0,AD3802*0.7^((1/cosd(P3802))^0.678))</f>
        <v>0</v>
      </c>
      <c r="AG3802" s="81">
        <f t="shared" si="1014"/>
        <v>0</v>
      </c>
      <c r="AH3802" s="82">
        <f t="shared" si="1015"/>
        <v>0</v>
      </c>
      <c r="AI3802" s="81">
        <f t="shared" si="1016"/>
        <v>0</v>
      </c>
      <c r="AJ3802" s="82">
        <f t="shared" si="1017"/>
        <v>0</v>
      </c>
    </row>
    <row r="3803" spans="9:36" ht="23.5" x14ac:dyDescent="0.35">
      <c r="I3803" s="57" t="s">
        <v>3814</v>
      </c>
      <c r="J3803" s="58">
        <f t="shared" si="1002"/>
        <v>159</v>
      </c>
      <c r="K3803" s="58">
        <f t="shared" si="1001"/>
        <v>6</v>
      </c>
      <c r="L3803" s="58">
        <f t="shared" si="1006"/>
        <v>1.3099215405044948</v>
      </c>
      <c r="M3803" s="59">
        <f t="shared" si="1007"/>
        <v>4.6224986923417415</v>
      </c>
      <c r="N3803" s="59">
        <f t="shared" si="1008"/>
        <v>-110.66251961487387</v>
      </c>
      <c r="O3803" s="59">
        <f t="shared" si="1009"/>
        <v>22.84265567379326</v>
      </c>
      <c r="P3803" s="59">
        <f t="shared" si="1010"/>
        <v>91.297235231865045</v>
      </c>
      <c r="Q3803" s="60">
        <f t="shared" si="1011"/>
        <v>-1.2972352318650524</v>
      </c>
      <c r="R3803" s="59">
        <f t="shared" si="1012"/>
        <v>-120.39982230456295</v>
      </c>
      <c r="S3803" s="61">
        <f t="shared" si="1003"/>
        <v>0</v>
      </c>
      <c r="U3803" s="13">
        <f t="shared" si="1004"/>
        <v>91.297235231865045</v>
      </c>
      <c r="V3803" s="14">
        <f t="shared" si="1005"/>
        <v>-120.39982230456295</v>
      </c>
      <c r="W3803" s="7">
        <v>91.36</v>
      </c>
      <c r="X3803" s="28">
        <v>-120.45689999999999</v>
      </c>
      <c r="Y3803" s="74">
        <v>0</v>
      </c>
      <c r="Z3803" s="75">
        <v>0</v>
      </c>
      <c r="AA3803" s="33">
        <v>0</v>
      </c>
      <c r="AB3803" s="33">
        <v>0</v>
      </c>
      <c r="AC3803" s="45"/>
      <c r="AD3803" s="48">
        <f t="shared" si="1013"/>
        <v>1326.2088551141233</v>
      </c>
      <c r="AE3803" s="49">
        <f>IF(P3803&gt;90,0,AD3803*0.7^((1/cosd(P3803))^0.678))</f>
        <v>0</v>
      </c>
      <c r="AG3803" s="81">
        <f t="shared" si="1014"/>
        <v>0</v>
      </c>
      <c r="AH3803" s="82">
        <f t="shared" si="1015"/>
        <v>0</v>
      </c>
      <c r="AI3803" s="81">
        <f t="shared" si="1016"/>
        <v>0</v>
      </c>
      <c r="AJ3803" s="82">
        <f t="shared" si="1017"/>
        <v>0</v>
      </c>
    </row>
    <row r="3804" spans="9:36" ht="23.5" x14ac:dyDescent="0.35">
      <c r="I3804" s="57" t="s">
        <v>3815</v>
      </c>
      <c r="J3804" s="58">
        <f t="shared" si="1002"/>
        <v>159</v>
      </c>
      <c r="K3804" s="58">
        <f t="shared" si="1001"/>
        <v>7</v>
      </c>
      <c r="L3804" s="58">
        <f t="shared" si="1006"/>
        <v>1.3099215405044948</v>
      </c>
      <c r="M3804" s="59">
        <f t="shared" si="1007"/>
        <v>5.6224986923417415</v>
      </c>
      <c r="N3804" s="59">
        <f t="shared" si="1008"/>
        <v>-95.662519614873872</v>
      </c>
      <c r="O3804" s="59">
        <f t="shared" si="1009"/>
        <v>22.84265567379326</v>
      </c>
      <c r="P3804" s="59">
        <f t="shared" si="1010"/>
        <v>80.590805100841393</v>
      </c>
      <c r="Q3804" s="60">
        <f t="shared" si="1011"/>
        <v>9.4091948991585959</v>
      </c>
      <c r="R3804" s="59">
        <f t="shared" si="1012"/>
        <v>-111.6299238698241</v>
      </c>
      <c r="S3804" s="61">
        <f t="shared" si="1003"/>
        <v>0.92024968706793464</v>
      </c>
      <c r="U3804" s="13">
        <f t="shared" si="1004"/>
        <v>80.590805100841393</v>
      </c>
      <c r="V3804" s="14">
        <f t="shared" si="1005"/>
        <v>-111.6299238698241</v>
      </c>
      <c r="W3804" s="7">
        <v>80.566299999999998</v>
      </c>
      <c r="X3804" s="28">
        <v>-111.6859</v>
      </c>
      <c r="Y3804" s="74">
        <v>0.42410803503258782</v>
      </c>
      <c r="Z3804" s="75">
        <v>0.46196700000000002</v>
      </c>
      <c r="AA3804" s="33">
        <v>0.92024968706793464</v>
      </c>
      <c r="AB3804" s="33">
        <v>0.924072</v>
      </c>
      <c r="AC3804" s="45"/>
      <c r="AD3804" s="48">
        <f t="shared" si="1013"/>
        <v>1326.2088551141233</v>
      </c>
      <c r="AE3804" s="49">
        <f>IF(P3804&gt;90,0,AD3804*0.7^((1/cosd(P3804))^0.678))</f>
        <v>392.44332208940284</v>
      </c>
      <c r="AG3804" s="81">
        <f t="shared" si="1014"/>
        <v>166.43836619299759</v>
      </c>
      <c r="AH3804" s="82">
        <f t="shared" si="1015"/>
        <v>361.14584434467366</v>
      </c>
      <c r="AI3804" s="81">
        <f t="shared" si="1016"/>
        <v>181.29586417567518</v>
      </c>
      <c r="AJ3804" s="82">
        <f t="shared" si="1017"/>
        <v>362.64588552979865</v>
      </c>
    </row>
    <row r="3805" spans="9:36" ht="23.5" x14ac:dyDescent="0.35">
      <c r="I3805" s="57" t="s">
        <v>3816</v>
      </c>
      <c r="J3805" s="58">
        <f t="shared" si="1002"/>
        <v>159</v>
      </c>
      <c r="K3805" s="58">
        <f t="shared" si="1001"/>
        <v>8</v>
      </c>
      <c r="L3805" s="58">
        <f t="shared" si="1006"/>
        <v>1.3099215405044948</v>
      </c>
      <c r="M3805" s="59">
        <f t="shared" si="1007"/>
        <v>6.6224986923417415</v>
      </c>
      <c r="N3805" s="59">
        <f t="shared" si="1008"/>
        <v>-80.662519614873872</v>
      </c>
      <c r="O3805" s="59">
        <f t="shared" si="1009"/>
        <v>22.84265567379326</v>
      </c>
      <c r="P3805" s="59">
        <f t="shared" si="1010"/>
        <v>69.235288912583215</v>
      </c>
      <c r="Q3805" s="60">
        <f t="shared" si="1011"/>
        <v>20.764711087416782</v>
      </c>
      <c r="R3805" s="59">
        <f t="shared" si="1012"/>
        <v>-103.45939173601363</v>
      </c>
      <c r="S3805" s="61">
        <f t="shared" si="1003"/>
        <v>0.87221415202319785</v>
      </c>
      <c r="U3805" s="13">
        <f t="shared" si="1004"/>
        <v>69.235288912583215</v>
      </c>
      <c r="V3805" s="14">
        <f t="shared" si="1005"/>
        <v>-103.45939173601363</v>
      </c>
      <c r="W3805" s="7">
        <v>69.263400000000004</v>
      </c>
      <c r="X3805" s="28">
        <v>-103.518</v>
      </c>
      <c r="Y3805" s="74">
        <v>0.60409833161506554</v>
      </c>
      <c r="Z3805" s="75">
        <v>0.64709799999999995</v>
      </c>
      <c r="AA3805" s="33">
        <v>0.87221415202319785</v>
      </c>
      <c r="AB3805" s="33">
        <v>0.884324</v>
      </c>
      <c r="AC3805" s="45"/>
      <c r="AD3805" s="48">
        <f t="shared" si="1013"/>
        <v>1326.2088551141233</v>
      </c>
      <c r="AE3805" s="49">
        <f>IF(P3805&gt;90,0,AD3805*0.7^((1/cosd(P3805))^0.678))</f>
        <v>645.24141823650893</v>
      </c>
      <c r="AG3805" s="81">
        <f t="shared" si="1014"/>
        <v>389.78926424561377</v>
      </c>
      <c r="AH3805" s="82">
        <f t="shared" si="1015"/>
        <v>562.78869645740224</v>
      </c>
      <c r="AI3805" s="81">
        <f t="shared" si="1016"/>
        <v>417.53443125800845</v>
      </c>
      <c r="AJ3805" s="82">
        <f t="shared" si="1017"/>
        <v>570.60247194058252</v>
      </c>
    </row>
    <row r="3806" spans="9:36" ht="23.5" x14ac:dyDescent="0.35">
      <c r="I3806" s="57" t="s">
        <v>3817</v>
      </c>
      <c r="J3806" s="58">
        <f t="shared" si="1002"/>
        <v>159</v>
      </c>
      <c r="K3806" s="58">
        <f t="shared" ref="K3806:K3869" si="1018">0+K3782</f>
        <v>9</v>
      </c>
      <c r="L3806" s="58">
        <f t="shared" si="1006"/>
        <v>1.3099215405044948</v>
      </c>
      <c r="M3806" s="59">
        <f t="shared" si="1007"/>
        <v>7.6224986923417415</v>
      </c>
      <c r="N3806" s="59">
        <f t="shared" si="1008"/>
        <v>-65.662519614873872</v>
      </c>
      <c r="O3806" s="59">
        <f t="shared" si="1009"/>
        <v>22.84265567379326</v>
      </c>
      <c r="P3806" s="59">
        <f t="shared" si="1010"/>
        <v>57.48761458748821</v>
      </c>
      <c r="Q3806" s="60">
        <f t="shared" si="1011"/>
        <v>32.512385412511797</v>
      </c>
      <c r="R3806" s="59">
        <f t="shared" si="1012"/>
        <v>-95.294377712844295</v>
      </c>
      <c r="S3806" s="61">
        <f t="shared" si="1003"/>
        <v>0.84248437814014232</v>
      </c>
      <c r="U3806" s="13">
        <f t="shared" si="1004"/>
        <v>57.48761458748821</v>
      </c>
      <c r="V3806" s="14">
        <f t="shared" si="1005"/>
        <v>-95.294377712844295</v>
      </c>
      <c r="W3806" s="7">
        <v>57.534199999999998</v>
      </c>
      <c r="X3806" s="28">
        <v>-95.361099999999993</v>
      </c>
      <c r="Y3806" s="74">
        <v>0.76099071912653693</v>
      </c>
      <c r="Z3806" s="75">
        <v>0.797821</v>
      </c>
      <c r="AA3806" s="33">
        <v>0.84248437814014232</v>
      </c>
      <c r="AB3806" s="33">
        <v>0.86641299999999999</v>
      </c>
      <c r="AC3806" s="45"/>
      <c r="AD3806" s="48">
        <f t="shared" si="1013"/>
        <v>1326.2088551141233</v>
      </c>
      <c r="AE3806" s="49">
        <f>IF(P3806&gt;90,0,AD3806*0.7^((1/cosd(P3806))^0.678))</f>
        <v>770.25517771482589</v>
      </c>
      <c r="AG3806" s="81">
        <f t="shared" si="1014"/>
        <v>586.15704160014388</v>
      </c>
      <c r="AH3806" s="82">
        <f t="shared" si="1015"/>
        <v>648.92795440629993</v>
      </c>
      <c r="AI3806" s="81">
        <f t="shared" si="1016"/>
        <v>614.52575613962006</v>
      </c>
      <c r="AJ3806" s="82">
        <f t="shared" si="1017"/>
        <v>667.35909928943545</v>
      </c>
    </row>
    <row r="3807" spans="9:36" ht="23.5" x14ac:dyDescent="0.35">
      <c r="I3807" s="57" t="s">
        <v>3818</v>
      </c>
      <c r="J3807" s="58">
        <f t="shared" ref="J3807:J3870" si="1019">1+J3783</f>
        <v>159</v>
      </c>
      <c r="K3807" s="58">
        <f t="shared" si="1018"/>
        <v>10</v>
      </c>
      <c r="L3807" s="58">
        <f t="shared" si="1006"/>
        <v>1.3099215405044948</v>
      </c>
      <c r="M3807" s="59">
        <f t="shared" si="1007"/>
        <v>8.6224986923417415</v>
      </c>
      <c r="N3807" s="59">
        <f t="shared" si="1008"/>
        <v>-50.662519614873879</v>
      </c>
      <c r="O3807" s="59">
        <f t="shared" si="1009"/>
        <v>22.84265567379326</v>
      </c>
      <c r="P3807" s="59">
        <f t="shared" si="1010"/>
        <v>45.583518633729739</v>
      </c>
      <c r="Q3807" s="60">
        <f t="shared" si="1011"/>
        <v>44.416481366270261</v>
      </c>
      <c r="R3807" s="59">
        <f t="shared" si="1012"/>
        <v>-86.283581112501594</v>
      </c>
      <c r="S3807" s="61">
        <f t="shared" si="1003"/>
        <v>0.843746711240563</v>
      </c>
      <c r="U3807" s="13">
        <f t="shared" si="1004"/>
        <v>45.583518633729739</v>
      </c>
      <c r="V3807" s="14">
        <f t="shared" si="1005"/>
        <v>-86.283581112501594</v>
      </c>
      <c r="W3807" s="7">
        <v>45.638800000000003</v>
      </c>
      <c r="X3807" s="28">
        <v>-86.367699999999999</v>
      </c>
      <c r="Y3807" s="74">
        <v>0.88199085599875315</v>
      </c>
      <c r="Z3807" s="75">
        <v>0.90674399999999999</v>
      </c>
      <c r="AA3807" s="33">
        <v>0.843746711240563</v>
      </c>
      <c r="AB3807" s="33">
        <v>0.87789799999999996</v>
      </c>
      <c r="AC3807" s="45"/>
      <c r="AD3807" s="48">
        <f t="shared" si="1013"/>
        <v>1326.2088551141233</v>
      </c>
      <c r="AE3807" s="49">
        <f>IF(P3807&gt;90,0,AD3807*0.7^((1/cosd(P3807))^0.678))</f>
        <v>841.99215500152025</v>
      </c>
      <c r="AG3807" s="81">
        <f t="shared" si="1014"/>
        <v>742.6293815340257</v>
      </c>
      <c r="AH3807" s="82">
        <f t="shared" si="1015"/>
        <v>710.4281116728871</v>
      </c>
      <c r="AI3807" s="81">
        <f t="shared" si="1016"/>
        <v>763.47133459469842</v>
      </c>
      <c r="AJ3807" s="82">
        <f t="shared" si="1017"/>
        <v>739.18322889152455</v>
      </c>
    </row>
    <row r="3808" spans="9:36" ht="23.5" x14ac:dyDescent="0.35">
      <c r="I3808" s="57" t="s">
        <v>3819</v>
      </c>
      <c r="J3808" s="58">
        <f t="shared" si="1019"/>
        <v>159</v>
      </c>
      <c r="K3808" s="58">
        <f t="shared" si="1018"/>
        <v>11</v>
      </c>
      <c r="L3808" s="58">
        <f t="shared" si="1006"/>
        <v>1.3099215405044948</v>
      </c>
      <c r="M3808" s="59">
        <f t="shared" si="1007"/>
        <v>9.6224986923417415</v>
      </c>
      <c r="N3808" s="59">
        <f t="shared" si="1008"/>
        <v>-35.662519614873879</v>
      </c>
      <c r="O3808" s="59">
        <f t="shared" si="1009"/>
        <v>22.84265567379326</v>
      </c>
      <c r="P3808" s="59">
        <f t="shared" si="1010"/>
        <v>33.836954282372247</v>
      </c>
      <c r="Q3808" s="60">
        <f t="shared" si="1011"/>
        <v>56.163045717627753</v>
      </c>
      <c r="R3808" s="59">
        <f t="shared" si="1012"/>
        <v>-74.774672858189604</v>
      </c>
      <c r="S3808" s="61">
        <f t="shared" si="1003"/>
        <v>0.87544299498253009</v>
      </c>
      <c r="U3808" s="13">
        <f t="shared" si="1004"/>
        <v>33.836954282372247</v>
      </c>
      <c r="V3808" s="14">
        <f t="shared" si="1005"/>
        <v>-74.774672858189604</v>
      </c>
      <c r="W3808" s="7">
        <v>33.894100000000002</v>
      </c>
      <c r="X3808" s="28">
        <v>-74.897000000000006</v>
      </c>
      <c r="Y3808" s="74">
        <v>0.96100899282652319</v>
      </c>
      <c r="Z3808" s="75">
        <v>0.97188200000000002</v>
      </c>
      <c r="AA3808" s="33">
        <v>0.87544299498253009</v>
      </c>
      <c r="AB3808" s="33">
        <v>0.91228900000000002</v>
      </c>
      <c r="AC3808" s="45"/>
      <c r="AD3808" s="48">
        <f t="shared" si="1013"/>
        <v>1326.2088551141233</v>
      </c>
      <c r="AE3808" s="49">
        <f>IF(P3808&gt;90,0,AD3808*0.7^((1/cosd(P3808))^0.678))</f>
        <v>884.99515628822871</v>
      </c>
      <c r="AG3808" s="81">
        <f t="shared" si="1014"/>
        <v>850.48830380090214</v>
      </c>
      <c r="AH3808" s="82">
        <f t="shared" si="1015"/>
        <v>774.76281016599921</v>
      </c>
      <c r="AI3808" s="81">
        <f t="shared" si="1016"/>
        <v>860.11086248371635</v>
      </c>
      <c r="AJ3808" s="82">
        <f t="shared" si="1017"/>
        <v>807.3713461350319</v>
      </c>
    </row>
    <row r="3809" spans="9:36" ht="23.5" x14ac:dyDescent="0.35">
      <c r="I3809" s="57" t="s">
        <v>3820</v>
      </c>
      <c r="J3809" s="58">
        <f t="shared" si="1019"/>
        <v>159</v>
      </c>
      <c r="K3809" s="58">
        <f t="shared" si="1018"/>
        <v>12</v>
      </c>
      <c r="L3809" s="58">
        <f t="shared" si="1006"/>
        <v>1.3099215405044948</v>
      </c>
      <c r="M3809" s="59">
        <f t="shared" si="1007"/>
        <v>10.622498692341741</v>
      </c>
      <c r="N3809" s="59">
        <f t="shared" si="1008"/>
        <v>-20.662519614873879</v>
      </c>
      <c r="O3809" s="59">
        <f t="shared" si="1009"/>
        <v>22.84265567379326</v>
      </c>
      <c r="P3809" s="59">
        <f t="shared" si="1010"/>
        <v>22.950649346246323</v>
      </c>
      <c r="Q3809" s="60">
        <f t="shared" si="1011"/>
        <v>67.049350653753677</v>
      </c>
      <c r="R3809" s="59">
        <f t="shared" si="1012"/>
        <v>-56.506785936812449</v>
      </c>
      <c r="S3809" s="61">
        <f t="shared" si="1003"/>
        <v>0.92412065536601418</v>
      </c>
      <c r="U3809" s="13">
        <f t="shared" si="1004"/>
        <v>22.950649346246323</v>
      </c>
      <c r="V3809" s="14">
        <f t="shared" si="1005"/>
        <v>-56.506785936812449</v>
      </c>
      <c r="W3809" s="7">
        <v>22.997199999999999</v>
      </c>
      <c r="X3809" s="28">
        <v>-56.718999999999994</v>
      </c>
      <c r="Y3809" s="74">
        <v>0.99697004661232014</v>
      </c>
      <c r="Z3809" s="75">
        <v>0.99793799999999999</v>
      </c>
      <c r="AA3809" s="33">
        <v>0.92412065536601418</v>
      </c>
      <c r="AB3809" s="33">
        <v>0.95093099999999997</v>
      </c>
      <c r="AC3809" s="45"/>
      <c r="AD3809" s="48">
        <f t="shared" si="1013"/>
        <v>1326.2088551141233</v>
      </c>
      <c r="AE3809" s="49">
        <f>IF(P3809&gt;90,0,AD3809*0.7^((1/cosd(P3809))^0.678))</f>
        <v>909.49892577637058</v>
      </c>
      <c r="AG3809" s="81">
        <f t="shared" si="1014"/>
        <v>906.74318642512333</v>
      </c>
      <c r="AH3809" s="82">
        <f t="shared" si="1015"/>
        <v>840.48674334314546</v>
      </c>
      <c r="AI3809" s="81">
        <f t="shared" si="1016"/>
        <v>907.62353899141965</v>
      </c>
      <c r="AJ3809" s="82">
        <f t="shared" si="1017"/>
        <v>864.87072298744988</v>
      </c>
    </row>
    <row r="3810" spans="9:36" ht="23.5" x14ac:dyDescent="0.35">
      <c r="I3810" s="57" t="s">
        <v>3821</v>
      </c>
      <c r="J3810" s="58">
        <f t="shared" si="1019"/>
        <v>159</v>
      </c>
      <c r="K3810" s="58">
        <f t="shared" si="1018"/>
        <v>13</v>
      </c>
      <c r="L3810" s="58">
        <f t="shared" si="1006"/>
        <v>1.3099215405044948</v>
      </c>
      <c r="M3810" s="59">
        <f t="shared" si="1007"/>
        <v>11.622498692341741</v>
      </c>
      <c r="N3810" s="59">
        <f t="shared" si="1008"/>
        <v>-5.6625196148738777</v>
      </c>
      <c r="O3810" s="59">
        <f t="shared" si="1009"/>
        <v>22.84265567379326</v>
      </c>
      <c r="P3810" s="59">
        <f t="shared" si="1010"/>
        <v>15.341189456047834</v>
      </c>
      <c r="Q3810" s="60">
        <f t="shared" si="1011"/>
        <v>74.658810543952171</v>
      </c>
      <c r="R3810" s="59">
        <f t="shared" si="1012"/>
        <v>-20.10226924457416</v>
      </c>
      <c r="S3810" s="61">
        <f t="shared" si="1003"/>
        <v>0.97077838213110801</v>
      </c>
      <c r="U3810" s="13">
        <f t="shared" si="1004"/>
        <v>15.341189456047834</v>
      </c>
      <c r="V3810" s="14">
        <f t="shared" si="1005"/>
        <v>-20.10226924457416</v>
      </c>
      <c r="W3810" s="7">
        <v>15.340999999999999</v>
      </c>
      <c r="X3810" s="28">
        <v>-20.484000000000009</v>
      </c>
      <c r="Y3810" s="74">
        <v>0.99377761897140637</v>
      </c>
      <c r="Z3810" s="75">
        <v>0.99448899999999996</v>
      </c>
      <c r="AA3810" s="33">
        <v>0.97077838213110801</v>
      </c>
      <c r="AB3810" s="33">
        <v>0.97321899999999995</v>
      </c>
      <c r="AC3810" s="45"/>
      <c r="AD3810" s="48">
        <f t="shared" si="1013"/>
        <v>1326.2088551141233</v>
      </c>
      <c r="AE3810" s="49">
        <f>IF(P3810&gt;90,0,AD3810*0.7^((1/cosd(P3810))^0.678))</f>
        <v>920.1362766076976</v>
      </c>
      <c r="AG3810" s="81">
        <f t="shared" si="1014"/>
        <v>914.41083809641304</v>
      </c>
      <c r="AH3810" s="82">
        <f t="shared" si="1015"/>
        <v>893.24840594536238</v>
      </c>
      <c r="AI3810" s="81">
        <f t="shared" si="1016"/>
        <v>915.06540558731251</v>
      </c>
      <c r="AJ3810" s="82">
        <f t="shared" si="1017"/>
        <v>895.4941069838668</v>
      </c>
    </row>
    <row r="3811" spans="9:36" ht="23.5" x14ac:dyDescent="0.35">
      <c r="I3811" s="57" t="s">
        <v>3822</v>
      </c>
      <c r="J3811" s="58">
        <f t="shared" si="1019"/>
        <v>159</v>
      </c>
      <c r="K3811" s="58">
        <f t="shared" si="1018"/>
        <v>14</v>
      </c>
      <c r="L3811" s="58">
        <f t="shared" si="1006"/>
        <v>1.3099215405044948</v>
      </c>
      <c r="M3811" s="59">
        <f t="shared" si="1007"/>
        <v>12.622498692341741</v>
      </c>
      <c r="N3811" s="59">
        <f t="shared" si="1008"/>
        <v>9.3374803851261223</v>
      </c>
      <c r="O3811" s="59">
        <f t="shared" si="1009"/>
        <v>22.84265567379326</v>
      </c>
      <c r="P3811" s="59">
        <f t="shared" si="1010"/>
        <v>16.616856366353865</v>
      </c>
      <c r="Q3811" s="60">
        <f t="shared" si="1011"/>
        <v>73.383143633646128</v>
      </c>
      <c r="R3811" s="59">
        <f t="shared" si="1012"/>
        <v>31.524858412973675</v>
      </c>
      <c r="S3811" s="61">
        <f t="shared" si="1003"/>
        <v>0.99777723216040615</v>
      </c>
      <c r="U3811" s="13">
        <f t="shared" si="1004"/>
        <v>16.616856366353865</v>
      </c>
      <c r="V3811" s="14">
        <f t="shared" si="1005"/>
        <v>31.524858412973675</v>
      </c>
      <c r="W3811" s="7">
        <v>16.540700000000001</v>
      </c>
      <c r="X3811" s="28">
        <v>31.260999999999996</v>
      </c>
      <c r="Y3811" s="74">
        <v>0.96055275060401868</v>
      </c>
      <c r="Z3811" s="75">
        <v>0.94017399999999995</v>
      </c>
      <c r="AA3811" s="33">
        <v>0.99777723216040615</v>
      </c>
      <c r="AB3811" s="33">
        <v>0.99652399999999997</v>
      </c>
      <c r="AC3811" s="45"/>
      <c r="AD3811" s="48">
        <f t="shared" si="1013"/>
        <v>1326.2088551141233</v>
      </c>
      <c r="AE3811" s="49">
        <f>IF(P3811&gt;90,0,AD3811*0.7^((1/cosd(P3811))^0.678))</f>
        <v>918.68027041287814</v>
      </c>
      <c r="AG3811" s="81">
        <f t="shared" si="1014"/>
        <v>882.44086067073374</v>
      </c>
      <c r="AH3811" s="82">
        <f t="shared" si="1015"/>
        <v>916.63825745293502</v>
      </c>
      <c r="AI3811" s="81">
        <f t="shared" si="1016"/>
        <v>863.71930455515724</v>
      </c>
      <c r="AJ3811" s="82">
        <f t="shared" si="1017"/>
        <v>915.48693779292296</v>
      </c>
    </row>
    <row r="3812" spans="9:36" ht="23.5" x14ac:dyDescent="0.35">
      <c r="I3812" s="57" t="s">
        <v>3823</v>
      </c>
      <c r="J3812" s="58">
        <f t="shared" si="1019"/>
        <v>159</v>
      </c>
      <c r="K3812" s="58">
        <f t="shared" si="1018"/>
        <v>15</v>
      </c>
      <c r="L3812" s="58">
        <f t="shared" si="1006"/>
        <v>1.3099215405044948</v>
      </c>
      <c r="M3812" s="59">
        <f t="shared" si="1007"/>
        <v>13.622498692341741</v>
      </c>
      <c r="N3812" s="59">
        <f t="shared" si="1008"/>
        <v>24.337480385126121</v>
      </c>
      <c r="O3812" s="59">
        <f t="shared" si="1009"/>
        <v>22.84265567379326</v>
      </c>
      <c r="P3812" s="59">
        <f t="shared" si="1010"/>
        <v>25.461845170998057</v>
      </c>
      <c r="Q3812" s="60">
        <f t="shared" si="1011"/>
        <v>64.53815482900194</v>
      </c>
      <c r="R3812" s="59">
        <f t="shared" si="1012"/>
        <v>62.057542326717218</v>
      </c>
      <c r="S3812" s="61">
        <f t="shared" si="1003"/>
        <v>0.99201672994986567</v>
      </c>
      <c r="U3812" s="13">
        <f t="shared" si="1004"/>
        <v>25.461845170998057</v>
      </c>
      <c r="V3812" s="14">
        <f t="shared" si="1005"/>
        <v>62.057542326717218</v>
      </c>
      <c r="W3812" s="7">
        <v>25.355499999999999</v>
      </c>
      <c r="X3812" s="28">
        <v>61.963999999999999</v>
      </c>
      <c r="Y3812" s="74">
        <v>0.91163602746742145</v>
      </c>
      <c r="Z3812" s="75">
        <v>0.870668</v>
      </c>
      <c r="AA3812" s="33">
        <v>0.99201672994986567</v>
      </c>
      <c r="AB3812" s="33">
        <v>0.98867899999999997</v>
      </c>
      <c r="AC3812" s="45"/>
      <c r="AD3812" s="48">
        <f t="shared" si="1013"/>
        <v>1326.2088551141233</v>
      </c>
      <c r="AE3812" s="49">
        <f>IF(P3812&gt;90,0,AD3812*0.7^((1/cosd(P3812))^0.678))</f>
        <v>904.89626364602577</v>
      </c>
      <c r="AG3812" s="81">
        <f t="shared" si="1014"/>
        <v>824.93603506037539</v>
      </c>
      <c r="AH3812" s="82">
        <f t="shared" si="1015"/>
        <v>897.67223240598196</v>
      </c>
      <c r="AI3812" s="81">
        <f t="shared" si="1016"/>
        <v>787.86422007615795</v>
      </c>
      <c r="AJ3812" s="82">
        <f t="shared" si="1017"/>
        <v>894.65193304528907</v>
      </c>
    </row>
    <row r="3813" spans="9:36" ht="23.5" x14ac:dyDescent="0.35">
      <c r="I3813" s="57" t="s">
        <v>3824</v>
      </c>
      <c r="J3813" s="58">
        <f t="shared" si="1019"/>
        <v>159</v>
      </c>
      <c r="K3813" s="58">
        <f t="shared" si="1018"/>
        <v>16</v>
      </c>
      <c r="L3813" s="58">
        <f t="shared" si="1006"/>
        <v>1.3099215405044948</v>
      </c>
      <c r="M3813" s="59">
        <f t="shared" si="1007"/>
        <v>14.622498692341741</v>
      </c>
      <c r="N3813" s="59">
        <f t="shared" si="1008"/>
        <v>39.337480385126121</v>
      </c>
      <c r="O3813" s="59">
        <f t="shared" si="1009"/>
        <v>22.84265567379326</v>
      </c>
      <c r="P3813" s="59">
        <f t="shared" si="1010"/>
        <v>36.674600874472532</v>
      </c>
      <c r="Q3813" s="60">
        <f t="shared" si="1011"/>
        <v>53.325399125527468</v>
      </c>
      <c r="R3813" s="59">
        <f t="shared" si="1012"/>
        <v>77.979759873106687</v>
      </c>
      <c r="S3813" s="61">
        <f t="shared" si="1003"/>
        <v>0.94567297452677213</v>
      </c>
      <c r="U3813" s="13">
        <f t="shared" si="1004"/>
        <v>36.674600874472532</v>
      </c>
      <c r="V3813" s="14">
        <f t="shared" si="1005"/>
        <v>77.979759873106687</v>
      </c>
      <c r="W3813" s="7">
        <v>36.556100000000001</v>
      </c>
      <c r="X3813" s="28">
        <v>77.94</v>
      </c>
      <c r="Y3813" s="74">
        <v>0.86543143898739561</v>
      </c>
      <c r="Z3813" s="75">
        <v>0.82319100000000001</v>
      </c>
      <c r="AA3813" s="33">
        <v>0.94567297452677213</v>
      </c>
      <c r="AB3813" s="33">
        <v>0.92988099999999996</v>
      </c>
      <c r="AC3813" s="45"/>
      <c r="AD3813" s="48">
        <f t="shared" si="1013"/>
        <v>1326.2088551141233</v>
      </c>
      <c r="AE3813" s="49">
        <f>IF(P3813&gt;90,0,AD3813*0.7^((1/cosd(P3813))^0.678))</f>
        <v>876.4354462943021</v>
      </c>
      <c r="AG3813" s="81">
        <f t="shared" si="1014"/>
        <v>758.49478946603813</v>
      </c>
      <c r="AH3813" s="82">
        <f t="shared" si="1015"/>
        <v>828.82131547783172</v>
      </c>
      <c r="AI3813" s="81">
        <f t="shared" si="1016"/>
        <v>721.47377147045279</v>
      </c>
      <c r="AJ3813" s="82">
        <f t="shared" si="1017"/>
        <v>814.9806692355919</v>
      </c>
    </row>
    <row r="3814" spans="9:36" ht="23.5" x14ac:dyDescent="0.35">
      <c r="I3814" s="57" t="s">
        <v>3825</v>
      </c>
      <c r="J3814" s="58">
        <f t="shared" si="1019"/>
        <v>159</v>
      </c>
      <c r="K3814" s="58">
        <f t="shared" si="1018"/>
        <v>17</v>
      </c>
      <c r="L3814" s="58">
        <f t="shared" si="1006"/>
        <v>1.3099215405044948</v>
      </c>
      <c r="M3814" s="59">
        <f t="shared" si="1007"/>
        <v>15.622498692341741</v>
      </c>
      <c r="N3814" s="59">
        <f t="shared" si="1008"/>
        <v>54.337480385126121</v>
      </c>
      <c r="O3814" s="59">
        <f t="shared" si="1009"/>
        <v>22.84265567379326</v>
      </c>
      <c r="P3814" s="59">
        <f t="shared" si="1010"/>
        <v>48.500300199461527</v>
      </c>
      <c r="Q3814" s="60">
        <f t="shared" si="1011"/>
        <v>41.499699800538473</v>
      </c>
      <c r="R3814" s="59">
        <f t="shared" si="1012"/>
        <v>88.636150322960944</v>
      </c>
      <c r="S3814" s="61">
        <f t="shared" si="1003"/>
        <v>0.85608261684067222</v>
      </c>
      <c r="U3814" s="13">
        <f t="shared" si="1004"/>
        <v>48.500300199461527</v>
      </c>
      <c r="V3814" s="14">
        <f t="shared" si="1005"/>
        <v>88.636150322960944</v>
      </c>
      <c r="W3814" s="7">
        <v>48.371600000000001</v>
      </c>
      <c r="X3814" s="28">
        <v>88.612000000000023</v>
      </c>
      <c r="Y3814" s="74">
        <v>0.84034676237205208</v>
      </c>
      <c r="Z3814" s="75">
        <v>0.80795700000000004</v>
      </c>
      <c r="AA3814" s="33">
        <v>0.85608261684067222</v>
      </c>
      <c r="AB3814" s="33">
        <v>0.82756799999999997</v>
      </c>
      <c r="AC3814" s="45"/>
      <c r="AD3814" s="48">
        <f t="shared" si="1013"/>
        <v>1326.2088551141233</v>
      </c>
      <c r="AE3814" s="49">
        <f>IF(P3814&gt;90,0,AD3814*0.7^((1/cosd(P3814))^0.678))</f>
        <v>827.66337118377646</v>
      </c>
      <c r="AG3814" s="81">
        <f t="shared" si="1014"/>
        <v>695.52423430822455</v>
      </c>
      <c r="AH3814" s="82">
        <f t="shared" si="1015"/>
        <v>708.54822466617998</v>
      </c>
      <c r="AI3814" s="81">
        <f t="shared" si="1016"/>
        <v>668.71641439153052</v>
      </c>
      <c r="AJ3814" s="82">
        <f t="shared" si="1017"/>
        <v>684.94772076381548</v>
      </c>
    </row>
    <row r="3815" spans="9:36" ht="23.5" x14ac:dyDescent="0.35">
      <c r="I3815" s="57" t="s">
        <v>3826</v>
      </c>
      <c r="J3815" s="58">
        <f t="shared" si="1019"/>
        <v>159</v>
      </c>
      <c r="K3815" s="58">
        <f t="shared" si="1018"/>
        <v>18</v>
      </c>
      <c r="L3815" s="58">
        <f t="shared" si="1006"/>
        <v>1.3099215405044948</v>
      </c>
      <c r="M3815" s="59">
        <f t="shared" si="1007"/>
        <v>16.62249869234174</v>
      </c>
      <c r="N3815" s="59">
        <f t="shared" si="1008"/>
        <v>69.337480385126099</v>
      </c>
      <c r="O3815" s="59">
        <f t="shared" si="1009"/>
        <v>22.84265567379326</v>
      </c>
      <c r="P3815" s="59">
        <f t="shared" si="1010"/>
        <v>60.389565300967639</v>
      </c>
      <c r="Q3815" s="60">
        <f t="shared" si="1011"/>
        <v>29.610434699032353</v>
      </c>
      <c r="R3815" s="59">
        <f t="shared" si="1012"/>
        <v>97.332999312386377</v>
      </c>
      <c r="S3815" s="61">
        <f t="shared" si="1003"/>
        <v>0.72552125500802367</v>
      </c>
      <c r="U3815" s="13">
        <f t="shared" si="1004"/>
        <v>60.389565300967639</v>
      </c>
      <c r="V3815" s="14">
        <f t="shared" si="1005"/>
        <v>97.332999312386377</v>
      </c>
      <c r="W3815" s="7">
        <v>60.248100000000001</v>
      </c>
      <c r="X3815" s="28">
        <v>97.312999999999988</v>
      </c>
      <c r="Y3815" s="74">
        <v>0.84720359225371633</v>
      </c>
      <c r="Z3815" s="75">
        <v>0.828685</v>
      </c>
      <c r="AA3815" s="33">
        <v>0.72552125500802367</v>
      </c>
      <c r="AB3815" s="33">
        <v>0.68924399999999997</v>
      </c>
      <c r="AC3815" s="45"/>
      <c r="AD3815" s="48">
        <f t="shared" si="1013"/>
        <v>1326.2088551141233</v>
      </c>
      <c r="AE3815" s="49">
        <f>IF(P3815&gt;90,0,AD3815*0.7^((1/cosd(P3815))^0.678))</f>
        <v>746.06836964962179</v>
      </c>
      <c r="AG3815" s="81">
        <f t="shared" si="1014"/>
        <v>632.07180283403306</v>
      </c>
      <c r="AH3815" s="82">
        <f t="shared" si="1015"/>
        <v>541.28845986998374</v>
      </c>
      <c r="AI3815" s="81">
        <f t="shared" si="1016"/>
        <v>618.25566690309688</v>
      </c>
      <c r="AJ3815" s="82">
        <f t="shared" si="1017"/>
        <v>514.22314737078386</v>
      </c>
    </row>
    <row r="3816" spans="9:36" ht="23.5" x14ac:dyDescent="0.35">
      <c r="I3816" s="57" t="s">
        <v>3827</v>
      </c>
      <c r="J3816" s="58">
        <f t="shared" si="1019"/>
        <v>159</v>
      </c>
      <c r="K3816" s="58">
        <f t="shared" si="1018"/>
        <v>19</v>
      </c>
      <c r="L3816" s="58">
        <f t="shared" si="1006"/>
        <v>1.3099215405044948</v>
      </c>
      <c r="M3816" s="59">
        <f t="shared" si="1007"/>
        <v>17.62249869234174</v>
      </c>
      <c r="N3816" s="59">
        <f t="shared" si="1008"/>
        <v>84.337480385126099</v>
      </c>
      <c r="O3816" s="59">
        <f t="shared" si="1009"/>
        <v>22.84265567379326</v>
      </c>
      <c r="P3816" s="59">
        <f t="shared" si="1010"/>
        <v>72.062652753799483</v>
      </c>
      <c r="Q3816" s="60">
        <f t="shared" si="1011"/>
        <v>17.937347246200517</v>
      </c>
      <c r="R3816" s="59">
        <f t="shared" si="1012"/>
        <v>105.43557086902639</v>
      </c>
      <c r="S3816" s="61">
        <f t="shared" si="1003"/>
        <v>0.56143075067464054</v>
      </c>
      <c r="U3816" s="13">
        <f t="shared" si="1004"/>
        <v>72.062652753799483</v>
      </c>
      <c r="V3816" s="14">
        <f t="shared" si="1005"/>
        <v>105.43557086902639</v>
      </c>
      <c r="W3816" s="7">
        <v>71.898700000000005</v>
      </c>
      <c r="X3816" s="28">
        <v>105.41399999999999</v>
      </c>
      <c r="Y3816" s="74">
        <v>0.88297522138284823</v>
      </c>
      <c r="Z3816" s="75">
        <v>0.87730200000000003</v>
      </c>
      <c r="AA3816" s="33">
        <v>0.56143075067464054</v>
      </c>
      <c r="AB3816" s="33">
        <v>0.534246</v>
      </c>
      <c r="AC3816" s="45"/>
      <c r="AD3816" s="48">
        <f t="shared" si="1013"/>
        <v>1326.2088551141233</v>
      </c>
      <c r="AE3816" s="49">
        <f>IF(P3816&gt;90,0,AD3816*0.7^((1/cosd(P3816))^0.678))</f>
        <v>600.32648488361326</v>
      </c>
      <c r="AG3816" s="81">
        <f t="shared" si="1014"/>
        <v>530.07341089209547</v>
      </c>
      <c r="AH3816" s="82">
        <f t="shared" si="1015"/>
        <v>337.04174905807525</v>
      </c>
      <c r="AI3816" s="81">
        <f t="shared" si="1016"/>
        <v>526.6676258413637</v>
      </c>
      <c r="AJ3816" s="82">
        <f t="shared" si="1017"/>
        <v>320.72202324313088</v>
      </c>
    </row>
    <row r="3817" spans="9:36" ht="23.5" x14ac:dyDescent="0.35">
      <c r="I3817" s="57" t="s">
        <v>3828</v>
      </c>
      <c r="J3817" s="58">
        <f t="shared" si="1019"/>
        <v>159</v>
      </c>
      <c r="K3817" s="58">
        <f t="shared" si="1018"/>
        <v>20</v>
      </c>
      <c r="L3817" s="58">
        <f t="shared" si="1006"/>
        <v>1.3099215405044948</v>
      </c>
      <c r="M3817" s="59">
        <f t="shared" si="1007"/>
        <v>18.62249869234174</v>
      </c>
      <c r="N3817" s="59">
        <f t="shared" si="1008"/>
        <v>99.337480385126099</v>
      </c>
      <c r="O3817" s="59">
        <f t="shared" si="1009"/>
        <v>22.84265567379326</v>
      </c>
      <c r="P3817" s="59">
        <f t="shared" si="1010"/>
        <v>83.285043516111472</v>
      </c>
      <c r="Q3817" s="60">
        <f t="shared" si="1011"/>
        <v>6.7149564838885238</v>
      </c>
      <c r="R3817" s="59">
        <f t="shared" si="1012"/>
        <v>113.7025762176345</v>
      </c>
      <c r="S3817" s="61">
        <f t="shared" si="1003"/>
        <v>0.37919643918200729</v>
      </c>
      <c r="U3817" s="13">
        <f t="shared" si="1004"/>
        <v>83.285043516111472</v>
      </c>
      <c r="V3817" s="14">
        <f t="shared" si="1005"/>
        <v>113.7025762176345</v>
      </c>
      <c r="W3817" s="7">
        <v>83.049199999999999</v>
      </c>
      <c r="X3817" s="28">
        <v>113.67500000000001</v>
      </c>
      <c r="Y3817" s="74">
        <v>0.93267501474941406</v>
      </c>
      <c r="Z3817" s="75">
        <v>0</v>
      </c>
      <c r="AA3817" s="33">
        <v>0.37919643918200729</v>
      </c>
      <c r="AB3817" s="33">
        <v>0</v>
      </c>
      <c r="AC3817" s="45"/>
      <c r="AD3817" s="48">
        <f t="shared" si="1013"/>
        <v>1326.2088551141233</v>
      </c>
      <c r="AE3817" s="49">
        <f>IF(P3817&gt;90,0,AD3817*0.7^((1/cosd(P3817))^0.678))</f>
        <v>287.64978157572921</v>
      </c>
      <c r="AG3817" s="81">
        <f t="shared" si="1014"/>
        <v>268.28376427380897</v>
      </c>
      <c r="AH3817" s="82">
        <f t="shared" si="1015"/>
        <v>109.07577290499869</v>
      </c>
      <c r="AI3817" s="81">
        <f t="shared" si="1016"/>
        <v>0</v>
      </c>
      <c r="AJ3817" s="82">
        <f t="shared" si="1017"/>
        <v>0</v>
      </c>
    </row>
    <row r="3818" spans="9:36" ht="23.5" x14ac:dyDescent="0.35">
      <c r="I3818" s="57" t="s">
        <v>3829</v>
      </c>
      <c r="J3818" s="58">
        <f t="shared" si="1019"/>
        <v>159</v>
      </c>
      <c r="K3818" s="58">
        <f t="shared" si="1018"/>
        <v>21</v>
      </c>
      <c r="L3818" s="58">
        <f t="shared" si="1006"/>
        <v>1.3099215405044948</v>
      </c>
      <c r="M3818" s="59">
        <f t="shared" si="1007"/>
        <v>19.62249869234174</v>
      </c>
      <c r="N3818" s="59">
        <f t="shared" si="1008"/>
        <v>114.3374803851261</v>
      </c>
      <c r="O3818" s="59">
        <f t="shared" si="1009"/>
        <v>22.84265567379326</v>
      </c>
      <c r="P3818" s="59">
        <f t="shared" si="1010"/>
        <v>93.785465983156527</v>
      </c>
      <c r="Q3818" s="60">
        <f t="shared" si="1011"/>
        <v>-3.7854659831565267</v>
      </c>
      <c r="R3818" s="59">
        <f t="shared" si="1012"/>
        <v>122.69969714182149</v>
      </c>
      <c r="S3818" s="61">
        <f t="shared" si="1003"/>
        <v>0</v>
      </c>
      <c r="U3818" s="13">
        <f t="shared" si="1004"/>
        <v>93.785465983156527</v>
      </c>
      <c r="V3818" s="14">
        <f t="shared" si="1005"/>
        <v>122.69969714182149</v>
      </c>
      <c r="W3818" s="7">
        <v>93.665800000000004</v>
      </c>
      <c r="X3818" s="28">
        <v>122.66199999999998</v>
      </c>
      <c r="Y3818" s="74">
        <v>0</v>
      </c>
      <c r="Z3818" s="75">
        <v>0</v>
      </c>
      <c r="AA3818" s="33">
        <v>0</v>
      </c>
      <c r="AB3818" s="33">
        <v>0</v>
      </c>
      <c r="AC3818" s="45"/>
      <c r="AD3818" s="48">
        <f t="shared" si="1013"/>
        <v>1326.2088551141233</v>
      </c>
      <c r="AE3818" s="49">
        <f>IF(P3818&gt;90,0,AD3818*0.7^((1/cosd(P3818))^0.678))</f>
        <v>0</v>
      </c>
      <c r="AG3818" s="81">
        <f t="shared" si="1014"/>
        <v>0</v>
      </c>
      <c r="AH3818" s="82">
        <f t="shared" si="1015"/>
        <v>0</v>
      </c>
      <c r="AI3818" s="81">
        <f t="shared" si="1016"/>
        <v>0</v>
      </c>
      <c r="AJ3818" s="82">
        <f t="shared" si="1017"/>
        <v>0</v>
      </c>
    </row>
    <row r="3819" spans="9:36" ht="23.5" x14ac:dyDescent="0.35">
      <c r="I3819" s="57" t="s">
        <v>3830</v>
      </c>
      <c r="J3819" s="58">
        <f t="shared" si="1019"/>
        <v>159</v>
      </c>
      <c r="K3819" s="58">
        <f t="shared" si="1018"/>
        <v>22</v>
      </c>
      <c r="L3819" s="58">
        <f t="shared" si="1006"/>
        <v>1.3099215405044948</v>
      </c>
      <c r="M3819" s="59">
        <f t="shared" si="1007"/>
        <v>20.62249869234174</v>
      </c>
      <c r="N3819" s="59">
        <f t="shared" si="1008"/>
        <v>129.3374803851261</v>
      </c>
      <c r="O3819" s="59">
        <f t="shared" si="1009"/>
        <v>22.84265567379326</v>
      </c>
      <c r="P3819" s="59">
        <f t="shared" si="1010"/>
        <v>103.20334529742229</v>
      </c>
      <c r="Q3819" s="60">
        <f t="shared" si="1011"/>
        <v>-13.203345297422286</v>
      </c>
      <c r="R3819" s="59">
        <f t="shared" si="1012"/>
        <v>132.93536610412383</v>
      </c>
      <c r="S3819" s="61">
        <f t="shared" si="1003"/>
        <v>0</v>
      </c>
      <c r="U3819" s="13">
        <f t="shared" si="1004"/>
        <v>103.20334529742229</v>
      </c>
      <c r="V3819" s="14">
        <f t="shared" si="1005"/>
        <v>132.93536610412383</v>
      </c>
      <c r="W3819" s="7">
        <v>103.086</v>
      </c>
      <c r="X3819" s="28">
        <v>132.88299999999998</v>
      </c>
      <c r="Y3819" s="74">
        <v>0</v>
      </c>
      <c r="Z3819" s="75">
        <v>0</v>
      </c>
      <c r="AA3819" s="33">
        <v>0</v>
      </c>
      <c r="AB3819" s="33">
        <v>0</v>
      </c>
      <c r="AC3819" s="45"/>
      <c r="AD3819" s="48">
        <f t="shared" si="1013"/>
        <v>1326.2088551141233</v>
      </c>
      <c r="AE3819" s="49">
        <f>IF(P3819&gt;90,0,AD3819*0.7^((1/cosd(P3819))^0.678))</f>
        <v>0</v>
      </c>
      <c r="AG3819" s="81">
        <f t="shared" si="1014"/>
        <v>0</v>
      </c>
      <c r="AH3819" s="82">
        <f t="shared" si="1015"/>
        <v>0</v>
      </c>
      <c r="AI3819" s="81">
        <f t="shared" si="1016"/>
        <v>0</v>
      </c>
      <c r="AJ3819" s="82">
        <f t="shared" si="1017"/>
        <v>0</v>
      </c>
    </row>
    <row r="3820" spans="9:36" ht="23.5" x14ac:dyDescent="0.35">
      <c r="I3820" s="57" t="s">
        <v>3831</v>
      </c>
      <c r="J3820" s="58">
        <f t="shared" si="1019"/>
        <v>159</v>
      </c>
      <c r="K3820" s="58">
        <f t="shared" si="1018"/>
        <v>23</v>
      </c>
      <c r="L3820" s="58">
        <f t="shared" si="1006"/>
        <v>1.3099215405044948</v>
      </c>
      <c r="M3820" s="59">
        <f t="shared" si="1007"/>
        <v>21.62249869234174</v>
      </c>
      <c r="N3820" s="59">
        <f t="shared" si="1008"/>
        <v>144.3374803851261</v>
      </c>
      <c r="O3820" s="59">
        <f t="shared" si="1009"/>
        <v>22.84265567379326</v>
      </c>
      <c r="P3820" s="59">
        <f t="shared" si="1010"/>
        <v>111.04888668994714</v>
      </c>
      <c r="Q3820" s="60">
        <f t="shared" si="1011"/>
        <v>-21.048886689947143</v>
      </c>
      <c r="R3820" s="59">
        <f t="shared" si="1012"/>
        <v>144.85126144069901</v>
      </c>
      <c r="S3820" s="61">
        <f t="shared" si="1003"/>
        <v>0</v>
      </c>
      <c r="U3820" s="13">
        <f t="shared" si="1004"/>
        <v>111.04888668994714</v>
      </c>
      <c r="V3820" s="14">
        <f t="shared" si="1005"/>
        <v>144.85126144069901</v>
      </c>
      <c r="W3820" s="7">
        <v>110.937</v>
      </c>
      <c r="X3820" s="28">
        <v>144.77699999999999</v>
      </c>
      <c r="Y3820" s="74">
        <v>0</v>
      </c>
      <c r="Z3820" s="75">
        <v>0</v>
      </c>
      <c r="AA3820" s="33">
        <v>0</v>
      </c>
      <c r="AB3820" s="33">
        <v>0</v>
      </c>
      <c r="AC3820" s="45"/>
      <c r="AD3820" s="48">
        <f t="shared" si="1013"/>
        <v>1326.2088551141233</v>
      </c>
      <c r="AE3820" s="49">
        <f>IF(P3820&gt;90,0,AD3820*0.7^((1/cosd(P3820))^0.678))</f>
        <v>0</v>
      </c>
      <c r="AG3820" s="81">
        <f t="shared" si="1014"/>
        <v>0</v>
      </c>
      <c r="AH3820" s="82">
        <f t="shared" si="1015"/>
        <v>0</v>
      </c>
      <c r="AI3820" s="81">
        <f t="shared" si="1016"/>
        <v>0</v>
      </c>
      <c r="AJ3820" s="82">
        <f t="shared" si="1017"/>
        <v>0</v>
      </c>
    </row>
    <row r="3821" spans="9:36" ht="23.5" x14ac:dyDescent="0.35">
      <c r="I3821" s="57" t="s">
        <v>3832</v>
      </c>
      <c r="J3821" s="58">
        <f t="shared" si="1019"/>
        <v>160</v>
      </c>
      <c r="K3821" s="58">
        <f t="shared" si="1018"/>
        <v>0</v>
      </c>
      <c r="L3821" s="58">
        <f t="shared" si="1006"/>
        <v>1.1224349784707588</v>
      </c>
      <c r="M3821" s="59">
        <f t="shared" si="1007"/>
        <v>-1.3806260836921542</v>
      </c>
      <c r="N3821" s="59">
        <f t="shared" si="1008"/>
        <v>-200.70939125538231</v>
      </c>
      <c r="O3821" s="59">
        <f t="shared" si="1009"/>
        <v>22.930543608307651</v>
      </c>
      <c r="P3821" s="59">
        <f t="shared" si="1010"/>
        <v>116.60690622480489</v>
      </c>
      <c r="Q3821" s="60">
        <f t="shared" si="1011"/>
        <v>-26.606906224804902</v>
      </c>
      <c r="R3821" s="59">
        <f t="shared" si="1012"/>
        <v>-158.63803752182105</v>
      </c>
      <c r="S3821" s="61">
        <f t="shared" si="1003"/>
        <v>0</v>
      </c>
      <c r="U3821" s="13">
        <f t="shared" si="1004"/>
        <v>116.60690622480489</v>
      </c>
      <c r="V3821" s="14">
        <f t="shared" si="1005"/>
        <v>-158.63803752182105</v>
      </c>
      <c r="W3821" s="7">
        <v>116.604</v>
      </c>
      <c r="X3821" s="28">
        <v>158.55099999999999</v>
      </c>
      <c r="Y3821" s="74">
        <v>0</v>
      </c>
      <c r="Z3821" s="75">
        <v>0</v>
      </c>
      <c r="AA3821" s="33">
        <v>0</v>
      </c>
      <c r="AB3821" s="33">
        <v>0</v>
      </c>
      <c r="AC3821" s="45"/>
      <c r="AD3821" s="48">
        <f t="shared" si="1013"/>
        <v>1325.9092185136551</v>
      </c>
      <c r="AE3821" s="49">
        <f>IF(P3821&gt;90,0,AD3821*0.7^((1/cosd(P3821))^0.678))</f>
        <v>0</v>
      </c>
      <c r="AG3821" s="81">
        <f t="shared" si="1014"/>
        <v>0</v>
      </c>
      <c r="AH3821" s="82">
        <f t="shared" si="1015"/>
        <v>0</v>
      </c>
      <c r="AI3821" s="81">
        <f t="shared" si="1016"/>
        <v>0</v>
      </c>
      <c r="AJ3821" s="82">
        <f t="shared" si="1017"/>
        <v>0</v>
      </c>
    </row>
    <row r="3822" spans="9:36" ht="23.5" x14ac:dyDescent="0.35">
      <c r="I3822" s="57" t="s">
        <v>3833</v>
      </c>
      <c r="J3822" s="58">
        <f t="shared" si="1019"/>
        <v>160</v>
      </c>
      <c r="K3822" s="58">
        <f t="shared" si="1018"/>
        <v>1</v>
      </c>
      <c r="L3822" s="58">
        <f t="shared" si="1006"/>
        <v>1.1224349784707588</v>
      </c>
      <c r="M3822" s="59">
        <f t="shared" si="1007"/>
        <v>-0.38062608369215423</v>
      </c>
      <c r="N3822" s="59">
        <f t="shared" si="1008"/>
        <v>-185.70939125538231</v>
      </c>
      <c r="O3822" s="59">
        <f t="shared" si="1009"/>
        <v>22.930543608307651</v>
      </c>
      <c r="P3822" s="59">
        <f t="shared" si="1010"/>
        <v>119.44035467539148</v>
      </c>
      <c r="Q3822" s="60">
        <f t="shared" si="1011"/>
        <v>-29.440354675391475</v>
      </c>
      <c r="R3822" s="59">
        <f t="shared" si="1012"/>
        <v>-173.96090029147362</v>
      </c>
      <c r="S3822" s="61">
        <f t="shared" si="1003"/>
        <v>0</v>
      </c>
      <c r="U3822" s="13">
        <f t="shared" si="1004"/>
        <v>119.44035467539148</v>
      </c>
      <c r="V3822" s="14">
        <f t="shared" si="1005"/>
        <v>-173.96090029147362</v>
      </c>
      <c r="W3822" s="7">
        <v>119.452</v>
      </c>
      <c r="X3822" s="28">
        <v>173.87099999999998</v>
      </c>
      <c r="Y3822" s="74">
        <v>0</v>
      </c>
      <c r="Z3822" s="75">
        <v>0</v>
      </c>
      <c r="AA3822" s="33">
        <v>0</v>
      </c>
      <c r="AB3822" s="33">
        <v>0</v>
      </c>
      <c r="AC3822" s="45"/>
      <c r="AD3822" s="48">
        <f t="shared" si="1013"/>
        <v>1325.9092185136551</v>
      </c>
      <c r="AE3822" s="49">
        <f>IF(P3822&gt;90,0,AD3822*0.7^((1/cosd(P3822))^0.678))</f>
        <v>0</v>
      </c>
      <c r="AG3822" s="81">
        <f t="shared" si="1014"/>
        <v>0</v>
      </c>
      <c r="AH3822" s="82">
        <f t="shared" si="1015"/>
        <v>0</v>
      </c>
      <c r="AI3822" s="81">
        <f t="shared" si="1016"/>
        <v>0</v>
      </c>
      <c r="AJ3822" s="82">
        <f t="shared" si="1017"/>
        <v>0</v>
      </c>
    </row>
    <row r="3823" spans="9:36" ht="23.5" x14ac:dyDescent="0.35">
      <c r="I3823" s="57" t="s">
        <v>3834</v>
      </c>
      <c r="J3823" s="58">
        <f t="shared" si="1019"/>
        <v>160</v>
      </c>
      <c r="K3823" s="58">
        <f t="shared" si="1018"/>
        <v>2</v>
      </c>
      <c r="L3823" s="58">
        <f t="shared" si="1006"/>
        <v>1.1224349784707588</v>
      </c>
      <c r="M3823" s="59">
        <f t="shared" si="1007"/>
        <v>0.61937391630784577</v>
      </c>
      <c r="N3823" s="59">
        <f t="shared" si="1008"/>
        <v>-170.70939125538231</v>
      </c>
      <c r="O3823" s="59">
        <f t="shared" si="1009"/>
        <v>22.930543608307651</v>
      </c>
      <c r="P3823" s="59">
        <f t="shared" si="1010"/>
        <v>119.04840927574269</v>
      </c>
      <c r="Q3823" s="60">
        <f t="shared" si="1011"/>
        <v>-29.048409275742692</v>
      </c>
      <c r="R3823" s="59">
        <f t="shared" si="1012"/>
        <v>-170.20759838922842</v>
      </c>
      <c r="S3823" s="61">
        <f t="shared" si="1003"/>
        <v>0</v>
      </c>
      <c r="U3823" s="13">
        <f t="shared" si="1004"/>
        <v>119.04840927574269</v>
      </c>
      <c r="V3823" s="14">
        <f t="shared" si="1005"/>
        <v>-170.20759838922842</v>
      </c>
      <c r="W3823" s="7">
        <v>119.075</v>
      </c>
      <c r="X3823" s="28">
        <v>-170.29401000000001</v>
      </c>
      <c r="Y3823" s="74">
        <v>0</v>
      </c>
      <c r="Z3823" s="75">
        <v>0</v>
      </c>
      <c r="AA3823" s="33">
        <v>0</v>
      </c>
      <c r="AB3823" s="33">
        <v>0</v>
      </c>
      <c r="AC3823" s="45"/>
      <c r="AD3823" s="48">
        <f t="shared" si="1013"/>
        <v>1325.9092185136551</v>
      </c>
      <c r="AE3823" s="49">
        <f>IF(P3823&gt;90,0,AD3823*0.7^((1/cosd(P3823))^0.678))</f>
        <v>0</v>
      </c>
      <c r="AG3823" s="81">
        <f t="shared" si="1014"/>
        <v>0</v>
      </c>
      <c r="AH3823" s="82">
        <f t="shared" si="1015"/>
        <v>0</v>
      </c>
      <c r="AI3823" s="81">
        <f t="shared" si="1016"/>
        <v>0</v>
      </c>
      <c r="AJ3823" s="82">
        <f t="shared" si="1017"/>
        <v>0</v>
      </c>
    </row>
    <row r="3824" spans="9:36" ht="23.5" x14ac:dyDescent="0.35">
      <c r="I3824" s="57" t="s">
        <v>3835</v>
      </c>
      <c r="J3824" s="58">
        <f t="shared" si="1019"/>
        <v>160</v>
      </c>
      <c r="K3824" s="58">
        <f t="shared" si="1018"/>
        <v>3</v>
      </c>
      <c r="L3824" s="58">
        <f t="shared" si="1006"/>
        <v>1.1224349784707588</v>
      </c>
      <c r="M3824" s="59">
        <f t="shared" si="1007"/>
        <v>1.6193739163078458</v>
      </c>
      <c r="N3824" s="59">
        <f t="shared" si="1008"/>
        <v>-155.70939125538231</v>
      </c>
      <c r="O3824" s="59">
        <f t="shared" si="1009"/>
        <v>22.930543608307651</v>
      </c>
      <c r="P3824" s="59">
        <f t="shared" si="1010"/>
        <v>115.49086148297002</v>
      </c>
      <c r="Q3824" s="60">
        <f t="shared" si="1011"/>
        <v>-25.490861482970018</v>
      </c>
      <c r="R3824" s="59">
        <f t="shared" si="1012"/>
        <v>-155.18336109833339</v>
      </c>
      <c r="S3824" s="61">
        <f t="shared" si="1003"/>
        <v>0</v>
      </c>
      <c r="U3824" s="13">
        <f t="shared" si="1004"/>
        <v>115.49086148297002</v>
      </c>
      <c r="V3824" s="14">
        <f t="shared" si="1005"/>
        <v>-155.18336109833339</v>
      </c>
      <c r="W3824" s="7">
        <v>115.53100000000001</v>
      </c>
      <c r="X3824" s="28">
        <v>-155.2619</v>
      </c>
      <c r="Y3824" s="74">
        <v>0</v>
      </c>
      <c r="Z3824" s="75">
        <v>0</v>
      </c>
      <c r="AA3824" s="33">
        <v>0</v>
      </c>
      <c r="AB3824" s="33">
        <v>0</v>
      </c>
      <c r="AC3824" s="45"/>
      <c r="AD3824" s="48">
        <f t="shared" si="1013"/>
        <v>1325.9092185136551</v>
      </c>
      <c r="AE3824" s="49">
        <f>IF(P3824&gt;90,0,AD3824*0.7^((1/cosd(P3824))^0.678))</f>
        <v>0</v>
      </c>
      <c r="AG3824" s="81">
        <f t="shared" si="1014"/>
        <v>0</v>
      </c>
      <c r="AH3824" s="82">
        <f t="shared" si="1015"/>
        <v>0</v>
      </c>
      <c r="AI3824" s="81">
        <f t="shared" si="1016"/>
        <v>0</v>
      </c>
      <c r="AJ3824" s="82">
        <f t="shared" si="1017"/>
        <v>0</v>
      </c>
    </row>
    <row r="3825" spans="9:36" ht="23.5" x14ac:dyDescent="0.35">
      <c r="I3825" s="57" t="s">
        <v>3836</v>
      </c>
      <c r="J3825" s="58">
        <f t="shared" si="1019"/>
        <v>160</v>
      </c>
      <c r="K3825" s="58">
        <f t="shared" si="1018"/>
        <v>4</v>
      </c>
      <c r="L3825" s="58">
        <f t="shared" si="1006"/>
        <v>1.1224349784707588</v>
      </c>
      <c r="M3825" s="59">
        <f t="shared" si="1007"/>
        <v>2.6193739163078456</v>
      </c>
      <c r="N3825" s="59">
        <f t="shared" si="1008"/>
        <v>-140.70939125538231</v>
      </c>
      <c r="O3825" s="59">
        <f t="shared" si="1009"/>
        <v>22.930543608307651</v>
      </c>
      <c r="P3825" s="59">
        <f t="shared" si="1010"/>
        <v>109.25262579470308</v>
      </c>
      <c r="Q3825" s="60">
        <f t="shared" si="1011"/>
        <v>-19.252625794703079</v>
      </c>
      <c r="R3825" s="59">
        <f t="shared" si="1012"/>
        <v>-141.84711751019881</v>
      </c>
      <c r="S3825" s="61">
        <f t="shared" si="1003"/>
        <v>0</v>
      </c>
      <c r="U3825" s="13">
        <f t="shared" si="1004"/>
        <v>109.25262579470308</v>
      </c>
      <c r="V3825" s="14">
        <f t="shared" si="1005"/>
        <v>-141.84711751019881</v>
      </c>
      <c r="W3825" s="7">
        <v>109.303</v>
      </c>
      <c r="X3825" s="28">
        <v>-141.91649999999998</v>
      </c>
      <c r="Y3825" s="74">
        <v>0</v>
      </c>
      <c r="Z3825" s="75">
        <v>0</v>
      </c>
      <c r="AA3825" s="33">
        <v>0</v>
      </c>
      <c r="AB3825" s="33">
        <v>0</v>
      </c>
      <c r="AC3825" s="45"/>
      <c r="AD3825" s="48">
        <f t="shared" si="1013"/>
        <v>1325.9092185136551</v>
      </c>
      <c r="AE3825" s="49">
        <f>IF(P3825&gt;90,0,AD3825*0.7^((1/cosd(P3825))^0.678))</f>
        <v>0</v>
      </c>
      <c r="AG3825" s="81">
        <f t="shared" si="1014"/>
        <v>0</v>
      </c>
      <c r="AH3825" s="82">
        <f t="shared" si="1015"/>
        <v>0</v>
      </c>
      <c r="AI3825" s="81">
        <f t="shared" si="1016"/>
        <v>0</v>
      </c>
      <c r="AJ3825" s="82">
        <f t="shared" si="1017"/>
        <v>0</v>
      </c>
    </row>
    <row r="3826" spans="9:36" ht="23.5" x14ac:dyDescent="0.35">
      <c r="I3826" s="57" t="s">
        <v>3837</v>
      </c>
      <c r="J3826" s="58">
        <f t="shared" si="1019"/>
        <v>160</v>
      </c>
      <c r="K3826" s="58">
        <f t="shared" si="1018"/>
        <v>5</v>
      </c>
      <c r="L3826" s="58">
        <f t="shared" si="1006"/>
        <v>1.1224349784707588</v>
      </c>
      <c r="M3826" s="59">
        <f t="shared" si="1007"/>
        <v>3.6193739163078456</v>
      </c>
      <c r="N3826" s="59">
        <f t="shared" si="1008"/>
        <v>-125.70939125538233</v>
      </c>
      <c r="O3826" s="59">
        <f t="shared" si="1009"/>
        <v>22.930543608307651</v>
      </c>
      <c r="P3826" s="59">
        <f t="shared" si="1010"/>
        <v>100.98235852881058</v>
      </c>
      <c r="Q3826" s="60">
        <f t="shared" si="1011"/>
        <v>-10.982358528810579</v>
      </c>
      <c r="R3826" s="59">
        <f t="shared" si="1012"/>
        <v>-130.37915541131545</v>
      </c>
      <c r="S3826" s="61">
        <f t="shared" si="1003"/>
        <v>0</v>
      </c>
      <c r="U3826" s="13">
        <f t="shared" si="1004"/>
        <v>100.98235852881058</v>
      </c>
      <c r="V3826" s="14">
        <f t="shared" si="1005"/>
        <v>-130.37915541131545</v>
      </c>
      <c r="W3826" s="7">
        <v>101.041</v>
      </c>
      <c r="X3826" s="28">
        <v>-130.4409</v>
      </c>
      <c r="Y3826" s="74">
        <v>0</v>
      </c>
      <c r="Z3826" s="75">
        <v>0</v>
      </c>
      <c r="AA3826" s="33">
        <v>0</v>
      </c>
      <c r="AB3826" s="33">
        <v>0</v>
      </c>
      <c r="AC3826" s="45"/>
      <c r="AD3826" s="48">
        <f t="shared" si="1013"/>
        <v>1325.9092185136551</v>
      </c>
      <c r="AE3826" s="49">
        <f>IF(P3826&gt;90,0,AD3826*0.7^((1/cosd(P3826))^0.678))</f>
        <v>0</v>
      </c>
      <c r="AG3826" s="81">
        <f t="shared" si="1014"/>
        <v>0</v>
      </c>
      <c r="AH3826" s="82">
        <f t="shared" si="1015"/>
        <v>0</v>
      </c>
      <c r="AI3826" s="81">
        <f t="shared" si="1016"/>
        <v>0</v>
      </c>
      <c r="AJ3826" s="82">
        <f t="shared" si="1017"/>
        <v>0</v>
      </c>
    </row>
    <row r="3827" spans="9:36" ht="23.5" x14ac:dyDescent="0.35">
      <c r="I3827" s="57" t="s">
        <v>3838</v>
      </c>
      <c r="J3827" s="58">
        <f t="shared" si="1019"/>
        <v>160</v>
      </c>
      <c r="K3827" s="58">
        <f t="shared" si="1018"/>
        <v>6</v>
      </c>
      <c r="L3827" s="58">
        <f t="shared" si="1006"/>
        <v>1.1224349784707588</v>
      </c>
      <c r="M3827" s="59">
        <f t="shared" si="1007"/>
        <v>4.6193739163078451</v>
      </c>
      <c r="N3827" s="59">
        <f t="shared" si="1008"/>
        <v>-110.70939125538233</v>
      </c>
      <c r="O3827" s="59">
        <f t="shared" si="1009"/>
        <v>22.930543608307651</v>
      </c>
      <c r="P3827" s="59">
        <f t="shared" si="1010"/>
        <v>91.270564921184757</v>
      </c>
      <c r="Q3827" s="60">
        <f t="shared" si="1011"/>
        <v>-1.2705649211847549</v>
      </c>
      <c r="R3827" s="59">
        <f t="shared" si="1012"/>
        <v>-120.49406722315248</v>
      </c>
      <c r="S3827" s="61">
        <f t="shared" si="1003"/>
        <v>0</v>
      </c>
      <c r="U3827" s="13">
        <f t="shared" si="1004"/>
        <v>91.270564921184757</v>
      </c>
      <c r="V3827" s="14">
        <f t="shared" si="1005"/>
        <v>-120.49406722315248</v>
      </c>
      <c r="W3827" s="7">
        <v>91.335099999999997</v>
      </c>
      <c r="X3827" s="28">
        <v>-120.551</v>
      </c>
      <c r="Y3827" s="74">
        <v>0</v>
      </c>
      <c r="Z3827" s="75">
        <v>0</v>
      </c>
      <c r="AA3827" s="33">
        <v>0</v>
      </c>
      <c r="AB3827" s="33">
        <v>0</v>
      </c>
      <c r="AC3827" s="45"/>
      <c r="AD3827" s="48">
        <f t="shared" si="1013"/>
        <v>1325.9092185136551</v>
      </c>
      <c r="AE3827" s="49">
        <f>IF(P3827&gt;90,0,AD3827*0.7^((1/cosd(P3827))^0.678))</f>
        <v>0</v>
      </c>
      <c r="AG3827" s="81">
        <f t="shared" si="1014"/>
        <v>0</v>
      </c>
      <c r="AH3827" s="82">
        <f t="shared" si="1015"/>
        <v>0</v>
      </c>
      <c r="AI3827" s="81">
        <f t="shared" si="1016"/>
        <v>0</v>
      </c>
      <c r="AJ3827" s="82">
        <f t="shared" si="1017"/>
        <v>0</v>
      </c>
    </row>
    <row r="3828" spans="9:36" ht="23.5" x14ac:dyDescent="0.35">
      <c r="I3828" s="57" t="s">
        <v>3839</v>
      </c>
      <c r="J3828" s="58">
        <f t="shared" si="1019"/>
        <v>160</v>
      </c>
      <c r="K3828" s="58">
        <f t="shared" si="1018"/>
        <v>7</v>
      </c>
      <c r="L3828" s="58">
        <f t="shared" si="1006"/>
        <v>1.1224349784707588</v>
      </c>
      <c r="M3828" s="59">
        <f t="shared" si="1007"/>
        <v>5.6193739163078451</v>
      </c>
      <c r="N3828" s="59">
        <f t="shared" si="1008"/>
        <v>-95.709391255382329</v>
      </c>
      <c r="O3828" s="59">
        <f t="shared" si="1009"/>
        <v>22.930543608307651</v>
      </c>
      <c r="P3828" s="59">
        <f t="shared" si="1010"/>
        <v>80.572844935704865</v>
      </c>
      <c r="Q3828" s="60">
        <f t="shared" si="1011"/>
        <v>9.4271550642951354</v>
      </c>
      <c r="R3828" s="59">
        <f t="shared" si="1012"/>
        <v>-111.72750123890044</v>
      </c>
      <c r="S3828" s="61">
        <f t="shared" si="1003"/>
        <v>0.92091283493834364</v>
      </c>
      <c r="U3828" s="13">
        <f t="shared" si="1004"/>
        <v>80.572844935704865</v>
      </c>
      <c r="V3828" s="14">
        <f t="shared" si="1005"/>
        <v>-111.72750123890044</v>
      </c>
      <c r="W3828" s="7">
        <v>80.551000000000002</v>
      </c>
      <c r="X3828" s="28">
        <v>-111.7829</v>
      </c>
      <c r="Y3828" s="74">
        <v>0.42278584331867919</v>
      </c>
      <c r="Z3828" s="75">
        <v>0.46083600000000002</v>
      </c>
      <c r="AA3828" s="33">
        <v>0.92091283493834364</v>
      </c>
      <c r="AB3828" s="33">
        <v>0.92470200000000002</v>
      </c>
      <c r="AC3828" s="45"/>
      <c r="AD3828" s="48">
        <f t="shared" si="1013"/>
        <v>1325.9092185136551</v>
      </c>
      <c r="AE3828" s="49">
        <f>IF(P3828&gt;90,0,AD3828*0.7^((1/cosd(P3828))^0.678))</f>
        <v>392.96688194915617</v>
      </c>
      <c r="AG3828" s="81">
        <f t="shared" si="1014"/>
        <v>166.14083458118586</v>
      </c>
      <c r="AH3828" s="82">
        <f t="shared" si="1015"/>
        <v>361.88824529267885</v>
      </c>
      <c r="AI3828" s="81">
        <f t="shared" si="1016"/>
        <v>181.09328600992134</v>
      </c>
      <c r="AJ3828" s="82">
        <f t="shared" si="1017"/>
        <v>363.37726167214862</v>
      </c>
    </row>
    <row r="3829" spans="9:36" ht="23.5" x14ac:dyDescent="0.35">
      <c r="I3829" s="57" t="s">
        <v>3840</v>
      </c>
      <c r="J3829" s="58">
        <f t="shared" si="1019"/>
        <v>160</v>
      </c>
      <c r="K3829" s="58">
        <f t="shared" si="1018"/>
        <v>8</v>
      </c>
      <c r="L3829" s="58">
        <f t="shared" si="1006"/>
        <v>1.1224349784707588</v>
      </c>
      <c r="M3829" s="59">
        <f t="shared" si="1007"/>
        <v>6.6193739163078451</v>
      </c>
      <c r="N3829" s="59">
        <f t="shared" si="1008"/>
        <v>-80.709391255382329</v>
      </c>
      <c r="O3829" s="59">
        <f t="shared" si="1009"/>
        <v>22.930543608307651</v>
      </c>
      <c r="P3829" s="59">
        <f t="shared" si="1010"/>
        <v>69.223614422822223</v>
      </c>
      <c r="Q3829" s="60">
        <f t="shared" si="1011"/>
        <v>20.776385577177777</v>
      </c>
      <c r="R3829" s="59">
        <f t="shared" si="1012"/>
        <v>-103.56337455609803</v>
      </c>
      <c r="S3829" s="61">
        <f t="shared" si="1003"/>
        <v>0.87304512122500433</v>
      </c>
      <c r="U3829" s="13">
        <f t="shared" si="1004"/>
        <v>69.223614422822223</v>
      </c>
      <c r="V3829" s="14">
        <f t="shared" si="1005"/>
        <v>-103.56337455609803</v>
      </c>
      <c r="W3829" s="7">
        <v>69.254199999999997</v>
      </c>
      <c r="X3829" s="28">
        <v>-103.621</v>
      </c>
      <c r="Y3829" s="74">
        <v>0.60300884015384459</v>
      </c>
      <c r="Z3829" s="75">
        <v>0.64617899999999995</v>
      </c>
      <c r="AA3829" s="33">
        <v>0.87304512122500433</v>
      </c>
      <c r="AB3829" s="33">
        <v>0.88506600000000002</v>
      </c>
      <c r="AC3829" s="45"/>
      <c r="AD3829" s="48">
        <f t="shared" si="1013"/>
        <v>1325.9092185136551</v>
      </c>
      <c r="AE3829" s="49">
        <f>IF(P3829&gt;90,0,AD3829*0.7^((1/cosd(P3829))^0.678))</f>
        <v>645.26491291522234</v>
      </c>
      <c r="AG3829" s="81">
        <f t="shared" si="1014"/>
        <v>389.10044672897976</v>
      </c>
      <c r="AH3829" s="82">
        <f t="shared" si="1015"/>
        <v>563.34538411831215</v>
      </c>
      <c r="AI3829" s="81">
        <f t="shared" si="1016"/>
        <v>416.9566361626454</v>
      </c>
      <c r="AJ3829" s="82">
        <f t="shared" si="1017"/>
        <v>571.10203541422413</v>
      </c>
    </row>
    <row r="3830" spans="9:36" ht="23.5" x14ac:dyDescent="0.35">
      <c r="I3830" s="57" t="s">
        <v>3841</v>
      </c>
      <c r="J3830" s="58">
        <f t="shared" si="1019"/>
        <v>160</v>
      </c>
      <c r="K3830" s="58">
        <f t="shared" si="1018"/>
        <v>9</v>
      </c>
      <c r="L3830" s="58">
        <f t="shared" si="1006"/>
        <v>1.1224349784707588</v>
      </c>
      <c r="M3830" s="59">
        <f t="shared" si="1007"/>
        <v>7.6193739163078451</v>
      </c>
      <c r="N3830" s="59">
        <f t="shared" si="1008"/>
        <v>-65.709391255382329</v>
      </c>
      <c r="O3830" s="59">
        <f t="shared" si="1009"/>
        <v>22.930543608307651</v>
      </c>
      <c r="P3830" s="59">
        <f t="shared" si="1010"/>
        <v>57.479645061299081</v>
      </c>
      <c r="Q3830" s="60">
        <f t="shared" si="1011"/>
        <v>32.520354938700919</v>
      </c>
      <c r="R3830" s="59">
        <f t="shared" si="1012"/>
        <v>-95.410120082346538</v>
      </c>
      <c r="S3830" s="61">
        <f t="shared" si="1003"/>
        <v>0.84335203215127885</v>
      </c>
      <c r="U3830" s="13">
        <f t="shared" si="1004"/>
        <v>57.479645061299081</v>
      </c>
      <c r="V3830" s="14">
        <f t="shared" si="1005"/>
        <v>-95.410120082346538</v>
      </c>
      <c r="W3830" s="7">
        <v>57.528799999999997</v>
      </c>
      <c r="X3830" s="28">
        <v>-95.475399999999993</v>
      </c>
      <c r="Y3830" s="74">
        <v>0.76011199690957088</v>
      </c>
      <c r="Z3830" s="75">
        <v>0.79711100000000001</v>
      </c>
      <c r="AA3830" s="33">
        <v>0.84335203215127885</v>
      </c>
      <c r="AB3830" s="33">
        <v>0.86713300000000004</v>
      </c>
      <c r="AC3830" s="45"/>
      <c r="AD3830" s="48">
        <f t="shared" si="1013"/>
        <v>1325.9092185136551</v>
      </c>
      <c r="AE3830" s="49">
        <f>IF(P3830&gt;90,0,AD3830*0.7^((1/cosd(P3830))^0.678))</f>
        <v>770.14304970521471</v>
      </c>
      <c r="AG3830" s="81">
        <f t="shared" si="1014"/>
        <v>585.39497141745767</v>
      </c>
      <c r="AH3830" s="82">
        <f t="shared" si="1015"/>
        <v>649.50170601607613</v>
      </c>
      <c r="AI3830" s="81">
        <f t="shared" si="1016"/>
        <v>613.88949649357346</v>
      </c>
      <c r="AJ3830" s="82">
        <f t="shared" si="1017"/>
        <v>667.81645312003195</v>
      </c>
    </row>
    <row r="3831" spans="9:36" ht="23.5" x14ac:dyDescent="0.35">
      <c r="I3831" s="57" t="s">
        <v>3842</v>
      </c>
      <c r="J3831" s="58">
        <f t="shared" si="1019"/>
        <v>160</v>
      </c>
      <c r="K3831" s="58">
        <f t="shared" si="1018"/>
        <v>10</v>
      </c>
      <c r="L3831" s="58">
        <f t="shared" si="1006"/>
        <v>1.1224349784707588</v>
      </c>
      <c r="M3831" s="59">
        <f t="shared" si="1007"/>
        <v>8.6193739163078469</v>
      </c>
      <c r="N3831" s="59">
        <f t="shared" si="1008"/>
        <v>-50.7093912553823</v>
      </c>
      <c r="O3831" s="59">
        <f t="shared" si="1009"/>
        <v>22.930543608307651</v>
      </c>
      <c r="P3831" s="59">
        <f t="shared" si="1010"/>
        <v>45.575933659303345</v>
      </c>
      <c r="Q3831" s="60">
        <f t="shared" si="1011"/>
        <v>44.424066340696655</v>
      </c>
      <c r="R3831" s="59">
        <f t="shared" si="1012"/>
        <v>-86.420273316180186</v>
      </c>
      <c r="S3831" s="61">
        <f t="shared" si="1003"/>
        <v>0.84450591575115375</v>
      </c>
      <c r="U3831" s="13">
        <f t="shared" si="1004"/>
        <v>45.575933659303345</v>
      </c>
      <c r="V3831" s="14">
        <f t="shared" si="1005"/>
        <v>-86.420273316180186</v>
      </c>
      <c r="W3831" s="7">
        <v>45.633899999999997</v>
      </c>
      <c r="X3831" s="28">
        <v>-86.502300000000005</v>
      </c>
      <c r="Y3831" s="74">
        <v>0.88133903619898601</v>
      </c>
      <c r="Z3831" s="75">
        <v>0.90625599999999995</v>
      </c>
      <c r="AA3831" s="33">
        <v>0.84450591575115375</v>
      </c>
      <c r="AB3831" s="33">
        <v>0.87848499999999996</v>
      </c>
      <c r="AC3831" s="45"/>
      <c r="AD3831" s="48">
        <f t="shared" si="1013"/>
        <v>1325.9092185136551</v>
      </c>
      <c r="AE3831" s="49">
        <f>IF(P3831&gt;90,0,AD3831*0.7^((1/cosd(P3831))^0.678))</f>
        <v>841.83694657118087</v>
      </c>
      <c r="AG3831" s="81">
        <f t="shared" si="1014"/>
        <v>741.94376312774182</v>
      </c>
      <c r="AH3831" s="82">
        <f t="shared" si="1015"/>
        <v>710.93628147725019</v>
      </c>
      <c r="AI3831" s="81">
        <f t="shared" si="1016"/>
        <v>762.9197838518121</v>
      </c>
      <c r="AJ3831" s="82">
        <f t="shared" si="1017"/>
        <v>739.54113000858376</v>
      </c>
    </row>
    <row r="3832" spans="9:36" ht="23.5" x14ac:dyDescent="0.35">
      <c r="I3832" s="57" t="s">
        <v>3843</v>
      </c>
      <c r="J3832" s="58">
        <f t="shared" si="1019"/>
        <v>160</v>
      </c>
      <c r="K3832" s="58">
        <f t="shared" si="1018"/>
        <v>11</v>
      </c>
      <c r="L3832" s="58">
        <f t="shared" si="1006"/>
        <v>1.1224349784707588</v>
      </c>
      <c r="M3832" s="59">
        <f t="shared" si="1007"/>
        <v>9.6193739163078469</v>
      </c>
      <c r="N3832" s="59">
        <f t="shared" si="1008"/>
        <v>-35.7093912553823</v>
      </c>
      <c r="O3832" s="59">
        <f t="shared" si="1009"/>
        <v>22.930543608307651</v>
      </c>
      <c r="P3832" s="59">
        <f t="shared" si="1010"/>
        <v>33.824208554190626</v>
      </c>
      <c r="Q3832" s="60">
        <f t="shared" si="1011"/>
        <v>56.175791445809374</v>
      </c>
      <c r="R3832" s="59">
        <f t="shared" si="1012"/>
        <v>-74.949063667295675</v>
      </c>
      <c r="S3832" s="61">
        <f t="shared" si="1003"/>
        <v>0.87599653282634637</v>
      </c>
      <c r="U3832" s="13">
        <f t="shared" si="1004"/>
        <v>33.824208554190626</v>
      </c>
      <c r="V3832" s="14">
        <f t="shared" si="1005"/>
        <v>-74.949063667295675</v>
      </c>
      <c r="W3832" s="7">
        <v>33.8842</v>
      </c>
      <c r="X3832" s="28">
        <v>-75.067999999999998</v>
      </c>
      <c r="Y3832" s="74">
        <v>0.96061155334675785</v>
      </c>
      <c r="Z3832" s="75">
        <v>0.97162000000000004</v>
      </c>
      <c r="AA3832" s="33">
        <v>0.87599653282634637</v>
      </c>
      <c r="AB3832" s="33">
        <v>0.91271599999999997</v>
      </c>
      <c r="AC3832" s="45"/>
      <c r="AD3832" s="48">
        <f t="shared" si="1013"/>
        <v>1325.9092185136551</v>
      </c>
      <c r="AE3832" s="49">
        <f>IF(P3832&gt;90,0,AD3832*0.7^((1/cosd(P3832))^0.678))</f>
        <v>884.83138206874742</v>
      </c>
      <c r="AG3832" s="81">
        <f t="shared" si="1014"/>
        <v>849.97924837901803</v>
      </c>
      <c r="AH3832" s="82">
        <f t="shared" si="1015"/>
        <v>775.10922282816693</v>
      </c>
      <c r="AI3832" s="81">
        <f t="shared" si="1016"/>
        <v>859.7198674456364</v>
      </c>
      <c r="AJ3832" s="82">
        <f t="shared" si="1017"/>
        <v>807.59975971625886</v>
      </c>
    </row>
    <row r="3833" spans="9:36" ht="23.5" x14ac:dyDescent="0.35">
      <c r="I3833" s="57" t="s">
        <v>3844</v>
      </c>
      <c r="J3833" s="58">
        <f t="shared" si="1019"/>
        <v>160</v>
      </c>
      <c r="K3833" s="58">
        <f t="shared" si="1018"/>
        <v>12</v>
      </c>
      <c r="L3833" s="58">
        <f t="shared" si="1006"/>
        <v>1.1224349784707588</v>
      </c>
      <c r="M3833" s="59">
        <f t="shared" si="1007"/>
        <v>10.619373916307847</v>
      </c>
      <c r="N3833" s="59">
        <f t="shared" si="1008"/>
        <v>-20.709391255382297</v>
      </c>
      <c r="O3833" s="59">
        <f t="shared" si="1009"/>
        <v>22.930543608307651</v>
      </c>
      <c r="P3833" s="59">
        <f t="shared" si="1010"/>
        <v>22.920775431156116</v>
      </c>
      <c r="Q3833" s="60">
        <f t="shared" si="1011"/>
        <v>67.079224568843884</v>
      </c>
      <c r="R3833" s="59">
        <f t="shared" si="1012"/>
        <v>-56.746086859873031</v>
      </c>
      <c r="S3833" s="61">
        <f t="shared" si="1003"/>
        <v>0.92445034378526481</v>
      </c>
      <c r="U3833" s="13">
        <f t="shared" si="1004"/>
        <v>22.920775431156116</v>
      </c>
      <c r="V3833" s="14">
        <f t="shared" si="1005"/>
        <v>-56.746086859873031</v>
      </c>
      <c r="W3833" s="7">
        <v>22.970800000000001</v>
      </c>
      <c r="X3833" s="28">
        <v>-56.954999999999998</v>
      </c>
      <c r="Y3833" s="74">
        <v>0.99685208035506712</v>
      </c>
      <c r="Z3833" s="75">
        <v>0.99786600000000003</v>
      </c>
      <c r="AA3833" s="33">
        <v>0.92445034378526481</v>
      </c>
      <c r="AB3833" s="33">
        <v>0.951264</v>
      </c>
      <c r="AC3833" s="45"/>
      <c r="AD3833" s="48">
        <f t="shared" si="1013"/>
        <v>1325.9092185136551</v>
      </c>
      <c r="AE3833" s="49">
        <f>IF(P3833&gt;90,0,AD3833*0.7^((1/cosd(P3833))^0.678))</f>
        <v>909.34474038105304</v>
      </c>
      <c r="AG3833" s="81">
        <f t="shared" si="1014"/>
        <v>906.48219620879115</v>
      </c>
      <c r="AH3833" s="82">
        <f t="shared" si="1015"/>
        <v>840.6440578645869</v>
      </c>
      <c r="AI3833" s="81">
        <f t="shared" si="1016"/>
        <v>907.40419870507992</v>
      </c>
      <c r="AJ3833" s="82">
        <f t="shared" si="1017"/>
        <v>865.02691511384205</v>
      </c>
    </row>
    <row r="3834" spans="9:36" ht="23.5" x14ac:dyDescent="0.35">
      <c r="I3834" s="57" t="s">
        <v>3845</v>
      </c>
      <c r="J3834" s="58">
        <f t="shared" si="1019"/>
        <v>160</v>
      </c>
      <c r="K3834" s="58">
        <f t="shared" si="1018"/>
        <v>13</v>
      </c>
      <c r="L3834" s="58">
        <f t="shared" si="1006"/>
        <v>1.1224349784707588</v>
      </c>
      <c r="M3834" s="59">
        <f t="shared" si="1007"/>
        <v>11.619373916307847</v>
      </c>
      <c r="N3834" s="59">
        <f t="shared" si="1008"/>
        <v>-5.7093912553822967</v>
      </c>
      <c r="O3834" s="59">
        <f t="shared" si="1009"/>
        <v>22.930543608307651</v>
      </c>
      <c r="P3834" s="59">
        <f t="shared" si="1010"/>
        <v>15.270177718647314</v>
      </c>
      <c r="Q3834" s="60">
        <f t="shared" si="1011"/>
        <v>74.729822281352682</v>
      </c>
      <c r="R3834" s="59">
        <f t="shared" si="1012"/>
        <v>-20.357702400406875</v>
      </c>
      <c r="S3834" s="61">
        <f t="shared" si="1003"/>
        <v>0.97092462913259803</v>
      </c>
      <c r="U3834" s="13">
        <f t="shared" si="1004"/>
        <v>15.270177718647314</v>
      </c>
      <c r="V3834" s="14">
        <f t="shared" si="1005"/>
        <v>-20.357702400406875</v>
      </c>
      <c r="W3834" s="7">
        <v>15.273999999999999</v>
      </c>
      <c r="X3834" s="28">
        <v>-20.742999999999995</v>
      </c>
      <c r="Y3834" s="74">
        <v>0.99395226210211596</v>
      </c>
      <c r="Z3834" s="75">
        <v>0.99466399999999999</v>
      </c>
      <c r="AA3834" s="33">
        <v>0.97092462913259803</v>
      </c>
      <c r="AB3834" s="33">
        <v>0.973441</v>
      </c>
      <c r="AC3834" s="45"/>
      <c r="AD3834" s="48">
        <f t="shared" si="1013"/>
        <v>1325.9092185136551</v>
      </c>
      <c r="AE3834" s="49">
        <f>IF(P3834&gt;90,0,AD3834*0.7^((1/cosd(P3834))^0.678))</f>
        <v>920.00571659191007</v>
      </c>
      <c r="AG3834" s="81">
        <f t="shared" si="1014"/>
        <v>914.44176315340724</v>
      </c>
      <c r="AH3834" s="82">
        <f t="shared" si="1015"/>
        <v>893.25620918187042</v>
      </c>
      <c r="AI3834" s="81">
        <f t="shared" si="1016"/>
        <v>915.09656608817568</v>
      </c>
      <c r="AJ3834" s="82">
        <f t="shared" si="1017"/>
        <v>895.57128476494552</v>
      </c>
    </row>
    <row r="3835" spans="9:36" ht="23.5" x14ac:dyDescent="0.35">
      <c r="I3835" s="57" t="s">
        <v>3846</v>
      </c>
      <c r="J3835" s="58">
        <f t="shared" si="1019"/>
        <v>160</v>
      </c>
      <c r="K3835" s="58">
        <f t="shared" si="1018"/>
        <v>14</v>
      </c>
      <c r="L3835" s="58">
        <f t="shared" si="1006"/>
        <v>1.1224349784707588</v>
      </c>
      <c r="M3835" s="59">
        <f t="shared" si="1007"/>
        <v>12.619373916307847</v>
      </c>
      <c r="N3835" s="59">
        <f t="shared" si="1008"/>
        <v>9.2906087446177033</v>
      </c>
      <c r="O3835" s="59">
        <f t="shared" si="1009"/>
        <v>22.930543608307651</v>
      </c>
      <c r="P3835" s="59">
        <f t="shared" si="1010"/>
        <v>16.518939262634145</v>
      </c>
      <c r="Q3835" s="60">
        <f t="shared" si="1011"/>
        <v>73.481060737365851</v>
      </c>
      <c r="R3835" s="59">
        <f t="shared" si="1012"/>
        <v>31.528686512725127</v>
      </c>
      <c r="S3835" s="61">
        <f t="shared" si="1003"/>
        <v>0.99780387754797062</v>
      </c>
      <c r="U3835" s="13">
        <f t="shared" si="1004"/>
        <v>16.518939262634145</v>
      </c>
      <c r="V3835" s="14">
        <f t="shared" si="1005"/>
        <v>31.528686512725127</v>
      </c>
      <c r="W3835" s="7">
        <v>16.445399999999999</v>
      </c>
      <c r="X3835" s="28">
        <v>31.252999999999986</v>
      </c>
      <c r="Y3835" s="74">
        <v>0.96101122912748527</v>
      </c>
      <c r="Z3835" s="75">
        <v>0.940724</v>
      </c>
      <c r="AA3835" s="33">
        <v>0.99780387754797062</v>
      </c>
      <c r="AB3835" s="33">
        <v>0.99655099999999996</v>
      </c>
      <c r="AC3835" s="45"/>
      <c r="AD3835" s="48">
        <f t="shared" si="1013"/>
        <v>1325.9092185136551</v>
      </c>
      <c r="AE3835" s="49">
        <f>IF(P3835&gt;90,0,AD3835*0.7^((1/cosd(P3835))^0.678))</f>
        <v>918.58893629971737</v>
      </c>
      <c r="AG3835" s="81">
        <f t="shared" si="1014"/>
        <v>882.77428273630062</v>
      </c>
      <c r="AH3835" s="82">
        <f t="shared" si="1015"/>
        <v>916.57160251252378</v>
      </c>
      <c r="AI3835" s="81">
        <f t="shared" si="1016"/>
        <v>864.13865851161529</v>
      </c>
      <c r="AJ3835" s="82">
        <f t="shared" si="1017"/>
        <v>915.42072305841964</v>
      </c>
    </row>
    <row r="3836" spans="9:36" ht="23.5" x14ac:dyDescent="0.35">
      <c r="I3836" s="57" t="s">
        <v>3847</v>
      </c>
      <c r="J3836" s="58">
        <f t="shared" si="1019"/>
        <v>160</v>
      </c>
      <c r="K3836" s="58">
        <f t="shared" si="1018"/>
        <v>15</v>
      </c>
      <c r="L3836" s="58">
        <f t="shared" si="1006"/>
        <v>1.1224349784707588</v>
      </c>
      <c r="M3836" s="59">
        <f t="shared" si="1007"/>
        <v>13.619373916307847</v>
      </c>
      <c r="N3836" s="59">
        <f t="shared" si="1008"/>
        <v>24.290608744617703</v>
      </c>
      <c r="O3836" s="59">
        <f t="shared" si="1009"/>
        <v>22.930543608307651</v>
      </c>
      <c r="P3836" s="59">
        <f t="shared" si="1010"/>
        <v>25.372038059429407</v>
      </c>
      <c r="Q3836" s="60">
        <f t="shared" si="1011"/>
        <v>64.627961940570586</v>
      </c>
      <c r="R3836" s="59">
        <f t="shared" si="1012"/>
        <v>62.148487355604765</v>
      </c>
      <c r="S3836" s="61">
        <f t="shared" si="1003"/>
        <v>0.99198685464338077</v>
      </c>
      <c r="U3836" s="13">
        <f t="shared" si="1004"/>
        <v>25.372038059429407</v>
      </c>
      <c r="V3836" s="14">
        <f t="shared" si="1005"/>
        <v>62.148487355604765</v>
      </c>
      <c r="W3836" s="7">
        <v>25.267099999999999</v>
      </c>
      <c r="X3836" s="28">
        <v>62.045999999999992</v>
      </c>
      <c r="Y3836" s="74">
        <v>0.91233479354302838</v>
      </c>
      <c r="Z3836" s="75">
        <v>0.87148800000000004</v>
      </c>
      <c r="AA3836" s="33">
        <v>0.99198685464338077</v>
      </c>
      <c r="AB3836" s="33">
        <v>0.98863000000000001</v>
      </c>
      <c r="AC3836" s="45"/>
      <c r="AD3836" s="48">
        <f t="shared" si="1013"/>
        <v>1325.9092185136551</v>
      </c>
      <c r="AE3836" s="49">
        <f>IF(P3836&gt;90,0,AD3836*0.7^((1/cosd(P3836))^0.678))</f>
        <v>904.8664317297945</v>
      </c>
      <c r="AG3836" s="81">
        <f t="shared" si="1014"/>
        <v>825.54112917621887</v>
      </c>
      <c r="AH3836" s="82">
        <f t="shared" si="1015"/>
        <v>897.61560548401826</v>
      </c>
      <c r="AI3836" s="81">
        <f t="shared" si="1016"/>
        <v>788.58023685533522</v>
      </c>
      <c r="AJ3836" s="82">
        <f t="shared" si="1017"/>
        <v>894.57810040102675</v>
      </c>
    </row>
    <row r="3837" spans="9:36" ht="23.5" x14ac:dyDescent="0.35">
      <c r="I3837" s="57" t="s">
        <v>3848</v>
      </c>
      <c r="J3837" s="58">
        <f t="shared" si="1019"/>
        <v>160</v>
      </c>
      <c r="K3837" s="58">
        <f t="shared" si="1018"/>
        <v>16</v>
      </c>
      <c r="L3837" s="58">
        <f t="shared" si="1006"/>
        <v>1.1224349784707588</v>
      </c>
      <c r="M3837" s="59">
        <f t="shared" si="1007"/>
        <v>14.619373916307847</v>
      </c>
      <c r="N3837" s="59">
        <f t="shared" si="1008"/>
        <v>39.2906087446177</v>
      </c>
      <c r="O3837" s="59">
        <f t="shared" si="1009"/>
        <v>22.930543608307651</v>
      </c>
      <c r="P3837" s="59">
        <f t="shared" si="1010"/>
        <v>36.590982950059036</v>
      </c>
      <c r="Q3837" s="60">
        <f t="shared" si="1011"/>
        <v>53.409017049940964</v>
      </c>
      <c r="R3837" s="59">
        <f t="shared" si="1012"/>
        <v>78.065166412939021</v>
      </c>
      <c r="S3837" s="61">
        <f t="shared" si="1003"/>
        <v>0.94563600357431976</v>
      </c>
      <c r="U3837" s="13">
        <f t="shared" si="1004"/>
        <v>36.590982950059036</v>
      </c>
      <c r="V3837" s="14">
        <f t="shared" si="1005"/>
        <v>78.065166412939021</v>
      </c>
      <c r="W3837" s="7">
        <v>36.473399999999998</v>
      </c>
      <c r="X3837" s="28">
        <v>78.017999999999972</v>
      </c>
      <c r="Y3837" s="74">
        <v>0.86627888138115883</v>
      </c>
      <c r="Z3837" s="75">
        <v>0.82415300000000002</v>
      </c>
      <c r="AA3837" s="33">
        <v>0.94563600357431976</v>
      </c>
      <c r="AB3837" s="33">
        <v>0.92980399999999996</v>
      </c>
      <c r="AC3837" s="45"/>
      <c r="AD3837" s="48">
        <f t="shared" si="1013"/>
        <v>1325.9092185136551</v>
      </c>
      <c r="AE3837" s="49">
        <f>IF(P3837&gt;90,0,AD3837*0.7^((1/cosd(P3837))^0.678))</f>
        <v>876.50440666472184</v>
      </c>
      <c r="AG3837" s="81">
        <f t="shared" si="1014"/>
        <v>759.29725693117155</v>
      </c>
      <c r="AH3837" s="82">
        <f t="shared" si="1015"/>
        <v>828.85412423370792</v>
      </c>
      <c r="AI3837" s="81">
        <f t="shared" si="1016"/>
        <v>722.37373626595047</v>
      </c>
      <c r="AJ3837" s="82">
        <f t="shared" si="1017"/>
        <v>814.97730333448499</v>
      </c>
    </row>
    <row r="3838" spans="9:36" ht="23.5" x14ac:dyDescent="0.35">
      <c r="I3838" s="57" t="s">
        <v>3849</v>
      </c>
      <c r="J3838" s="58">
        <f t="shared" si="1019"/>
        <v>160</v>
      </c>
      <c r="K3838" s="58">
        <f t="shared" si="1018"/>
        <v>17</v>
      </c>
      <c r="L3838" s="58">
        <f t="shared" si="1006"/>
        <v>1.1224349784707588</v>
      </c>
      <c r="M3838" s="59">
        <f t="shared" si="1007"/>
        <v>15.619373916307847</v>
      </c>
      <c r="N3838" s="59">
        <f t="shared" si="1008"/>
        <v>54.2906087446177</v>
      </c>
      <c r="O3838" s="59">
        <f t="shared" si="1009"/>
        <v>22.930543608307651</v>
      </c>
      <c r="P3838" s="59">
        <f t="shared" si="1010"/>
        <v>48.41854571862234</v>
      </c>
      <c r="Q3838" s="60">
        <f t="shared" si="1011"/>
        <v>41.58145428137766</v>
      </c>
      <c r="R3838" s="59">
        <f t="shared" si="1012"/>
        <v>88.708161681152305</v>
      </c>
      <c r="S3838" s="61">
        <f t="shared" si="1003"/>
        <v>0.85606630310398557</v>
      </c>
      <c r="U3838" s="13">
        <f t="shared" si="1004"/>
        <v>48.41854571862234</v>
      </c>
      <c r="V3838" s="14">
        <f t="shared" si="1005"/>
        <v>88.708161681152305</v>
      </c>
      <c r="W3838" s="7">
        <v>48.290900000000001</v>
      </c>
      <c r="X3838" s="28">
        <v>88.677999999999997</v>
      </c>
      <c r="Y3838" s="74">
        <v>0.84120574538202542</v>
      </c>
      <c r="Z3838" s="75">
        <v>0.80886899999999995</v>
      </c>
      <c r="AA3838" s="33">
        <v>0.85606630310398557</v>
      </c>
      <c r="AB3838" s="33">
        <v>0.82750000000000001</v>
      </c>
      <c r="AC3838" s="45"/>
      <c r="AD3838" s="48">
        <f t="shared" si="1013"/>
        <v>1325.9092185136551</v>
      </c>
      <c r="AE3838" s="49">
        <f>IF(P3838&gt;90,0,AD3838*0.7^((1/cosd(P3838))^0.678))</f>
        <v>827.90224412153384</v>
      </c>
      <c r="AG3838" s="81">
        <f t="shared" si="1014"/>
        <v>696.43612436970648</v>
      </c>
      <c r="AH3838" s="82">
        <f t="shared" si="1015"/>
        <v>708.73921345661483</v>
      </c>
      <c r="AI3838" s="81">
        <f t="shared" si="1016"/>
        <v>669.66446030034092</v>
      </c>
      <c r="AJ3838" s="82">
        <f t="shared" si="1017"/>
        <v>685.08910701056925</v>
      </c>
    </row>
    <row r="3839" spans="9:36" ht="23.5" x14ac:dyDescent="0.35">
      <c r="I3839" s="57" t="s">
        <v>3850</v>
      </c>
      <c r="J3839" s="58">
        <f t="shared" si="1019"/>
        <v>160</v>
      </c>
      <c r="K3839" s="58">
        <f t="shared" si="1018"/>
        <v>18</v>
      </c>
      <c r="L3839" s="58">
        <f t="shared" si="1006"/>
        <v>1.1224349784707588</v>
      </c>
      <c r="M3839" s="59">
        <f t="shared" si="1007"/>
        <v>16.619373916307843</v>
      </c>
      <c r="N3839" s="59">
        <f t="shared" si="1008"/>
        <v>69.290608744617657</v>
      </c>
      <c r="O3839" s="59">
        <f t="shared" si="1009"/>
        <v>22.930543608307651</v>
      </c>
      <c r="P3839" s="59">
        <f t="shared" si="1010"/>
        <v>60.307094414902977</v>
      </c>
      <c r="Q3839" s="60">
        <f t="shared" si="1011"/>
        <v>29.69290558509703</v>
      </c>
      <c r="R3839" s="59">
        <f t="shared" si="1012"/>
        <v>97.393751717449319</v>
      </c>
      <c r="S3839" s="61">
        <f t="shared" si="1003"/>
        <v>0.72552240423238101</v>
      </c>
      <c r="U3839" s="13">
        <f t="shared" si="1004"/>
        <v>60.307094414902977</v>
      </c>
      <c r="V3839" s="14">
        <f t="shared" si="1005"/>
        <v>97.393751717449319</v>
      </c>
      <c r="W3839" s="7">
        <v>60.167000000000002</v>
      </c>
      <c r="X3839" s="28">
        <v>97.367999999999995</v>
      </c>
      <c r="Y3839" s="74">
        <v>0.84793275855812078</v>
      </c>
      <c r="Z3839" s="75">
        <v>0.82940000000000003</v>
      </c>
      <c r="AA3839" s="33">
        <v>0.72552240423238101</v>
      </c>
      <c r="AB3839" s="33">
        <v>0.68916900000000003</v>
      </c>
      <c r="AC3839" s="45"/>
      <c r="AD3839" s="48">
        <f t="shared" si="1013"/>
        <v>1325.9092185136551</v>
      </c>
      <c r="AE3839" s="49">
        <f>IF(P3839&gt;90,0,AD3839*0.7^((1/cosd(P3839))^0.678))</f>
        <v>746.63512641960335</v>
      </c>
      <c r="AG3839" s="81">
        <f t="shared" si="1014"/>
        <v>633.09638238136552</v>
      </c>
      <c r="AH3839" s="82">
        <f t="shared" si="1015"/>
        <v>541.70051200429839</v>
      </c>
      <c r="AI3839" s="81">
        <f t="shared" si="1016"/>
        <v>619.25917385241905</v>
      </c>
      <c r="AJ3839" s="82">
        <f t="shared" si="1017"/>
        <v>514.55778343947168</v>
      </c>
    </row>
    <row r="3840" spans="9:36" ht="23.5" x14ac:dyDescent="0.35">
      <c r="I3840" s="57" t="s">
        <v>3851</v>
      </c>
      <c r="J3840" s="58">
        <f t="shared" si="1019"/>
        <v>160</v>
      </c>
      <c r="K3840" s="58">
        <f t="shared" si="1018"/>
        <v>19</v>
      </c>
      <c r="L3840" s="58">
        <f t="shared" si="1006"/>
        <v>1.1224349784707588</v>
      </c>
      <c r="M3840" s="59">
        <f t="shared" si="1007"/>
        <v>17.619373916307843</v>
      </c>
      <c r="N3840" s="59">
        <f t="shared" si="1008"/>
        <v>84.290608744617657</v>
      </c>
      <c r="O3840" s="59">
        <f t="shared" si="1009"/>
        <v>22.930543608307651</v>
      </c>
      <c r="P3840" s="59">
        <f t="shared" si="1010"/>
        <v>71.977896973227658</v>
      </c>
      <c r="Q3840" s="60">
        <f t="shared" si="1011"/>
        <v>18.022103026772342</v>
      </c>
      <c r="R3840" s="59">
        <f t="shared" si="1012"/>
        <v>105.48713387613024</v>
      </c>
      <c r="S3840" s="61">
        <f t="shared" si="1003"/>
        <v>0.5613942770567375</v>
      </c>
      <c r="U3840" s="13">
        <f t="shared" si="1004"/>
        <v>71.977896973227658</v>
      </c>
      <c r="V3840" s="14">
        <f t="shared" si="1005"/>
        <v>105.48713387613024</v>
      </c>
      <c r="W3840" s="7">
        <v>71.815899999999999</v>
      </c>
      <c r="X3840" s="28">
        <v>105.45999999999998</v>
      </c>
      <c r="Y3840" s="74">
        <v>0.88349014660021752</v>
      </c>
      <c r="Z3840" s="75">
        <v>0.87771699999999997</v>
      </c>
      <c r="AA3840" s="33">
        <v>0.5613942770567375</v>
      </c>
      <c r="AB3840" s="33">
        <v>0.53384699999999996</v>
      </c>
      <c r="AC3840" s="45"/>
      <c r="AD3840" s="48">
        <f t="shared" si="1013"/>
        <v>1325.9092185136551</v>
      </c>
      <c r="AE3840" s="49">
        <f>IF(P3840&gt;90,0,AD3840*0.7^((1/cosd(P3840))^0.678))</f>
        <v>601.66055934716564</v>
      </c>
      <c r="AG3840" s="81">
        <f t="shared" si="1014"/>
        <v>531.5611757811962</v>
      </c>
      <c r="AH3840" s="82">
        <f t="shared" si="1015"/>
        <v>337.76879474825438</v>
      </c>
      <c r="AI3840" s="81">
        <f t="shared" si="1016"/>
        <v>528.08770116851622</v>
      </c>
      <c r="AJ3840" s="82">
        <f t="shared" si="1017"/>
        <v>321.1946846258063</v>
      </c>
    </row>
    <row r="3841" spans="9:36" ht="23.5" x14ac:dyDescent="0.35">
      <c r="I3841" s="57" t="s">
        <v>3852</v>
      </c>
      <c r="J3841" s="58">
        <f t="shared" si="1019"/>
        <v>160</v>
      </c>
      <c r="K3841" s="58">
        <f t="shared" si="1018"/>
        <v>20</v>
      </c>
      <c r="L3841" s="58">
        <f t="shared" si="1006"/>
        <v>1.1224349784707588</v>
      </c>
      <c r="M3841" s="59">
        <f t="shared" si="1007"/>
        <v>18.619373916307843</v>
      </c>
      <c r="N3841" s="59">
        <f t="shared" si="1008"/>
        <v>99.290608744617657</v>
      </c>
      <c r="O3841" s="59">
        <f t="shared" si="1009"/>
        <v>22.930543608307651</v>
      </c>
      <c r="P3841" s="59">
        <f t="shared" si="1010"/>
        <v>83.197012577801061</v>
      </c>
      <c r="Q3841" s="60">
        <f t="shared" si="1011"/>
        <v>6.8029874221989388</v>
      </c>
      <c r="R3841" s="59">
        <f t="shared" si="1012"/>
        <v>113.74576583507395</v>
      </c>
      <c r="S3841" s="61">
        <f t="shared" si="1003"/>
        <v>0.37894470957643872</v>
      </c>
      <c r="U3841" s="13">
        <f t="shared" si="1004"/>
        <v>83.197012577801061</v>
      </c>
      <c r="V3841" s="14">
        <f t="shared" si="1005"/>
        <v>113.74576583507395</v>
      </c>
      <c r="W3841" s="7">
        <v>82.965100000000007</v>
      </c>
      <c r="X3841" s="28">
        <v>113.71300000000002</v>
      </c>
      <c r="Y3841" s="74">
        <v>0.93296981185353822</v>
      </c>
      <c r="Z3841" s="75">
        <v>0</v>
      </c>
      <c r="AA3841" s="33">
        <v>0.37894470957643872</v>
      </c>
      <c r="AB3841" s="33">
        <v>0</v>
      </c>
      <c r="AC3841" s="45"/>
      <c r="AD3841" s="48">
        <f t="shared" si="1013"/>
        <v>1325.9092185136551</v>
      </c>
      <c r="AE3841" s="49">
        <f>IF(P3841&gt;90,0,AD3841*0.7^((1/cosd(P3841))^0.678))</f>
        <v>291.45696162691775</v>
      </c>
      <c r="AG3841" s="81">
        <f t="shared" si="1014"/>
        <v>271.92054665246934</v>
      </c>
      <c r="AH3841" s="82">
        <f t="shared" si="1015"/>
        <v>110.44607367774358</v>
      </c>
      <c r="AI3841" s="81">
        <f t="shared" si="1016"/>
        <v>0</v>
      </c>
      <c r="AJ3841" s="82">
        <f t="shared" si="1017"/>
        <v>0</v>
      </c>
    </row>
    <row r="3842" spans="9:36" ht="23.5" x14ac:dyDescent="0.35">
      <c r="I3842" s="57" t="s">
        <v>3853</v>
      </c>
      <c r="J3842" s="58">
        <f t="shared" si="1019"/>
        <v>160</v>
      </c>
      <c r="K3842" s="58">
        <f t="shared" si="1018"/>
        <v>21</v>
      </c>
      <c r="L3842" s="58">
        <f t="shared" si="1006"/>
        <v>1.1224349784707588</v>
      </c>
      <c r="M3842" s="59">
        <f t="shared" si="1007"/>
        <v>19.619373916307843</v>
      </c>
      <c r="N3842" s="59">
        <f t="shared" si="1008"/>
        <v>114.29060874461766</v>
      </c>
      <c r="O3842" s="59">
        <f t="shared" si="1009"/>
        <v>22.930543608307651</v>
      </c>
      <c r="P3842" s="59">
        <f t="shared" si="1010"/>
        <v>93.693655839296071</v>
      </c>
      <c r="Q3842" s="60">
        <f t="shared" si="1011"/>
        <v>-3.6936558392960626</v>
      </c>
      <c r="R3842" s="59">
        <f t="shared" si="1012"/>
        <v>122.73382635739355</v>
      </c>
      <c r="S3842" s="61">
        <f t="shared" si="1003"/>
        <v>0</v>
      </c>
      <c r="U3842" s="13">
        <f t="shared" si="1004"/>
        <v>93.693655839296071</v>
      </c>
      <c r="V3842" s="14">
        <f t="shared" si="1005"/>
        <v>122.73382635739355</v>
      </c>
      <c r="W3842" s="7">
        <v>93.576599999999999</v>
      </c>
      <c r="X3842" s="28">
        <v>122.69099999999997</v>
      </c>
      <c r="Y3842" s="74">
        <v>0</v>
      </c>
      <c r="Z3842" s="75">
        <v>0</v>
      </c>
      <c r="AA3842" s="33">
        <v>0</v>
      </c>
      <c r="AB3842" s="33">
        <v>0</v>
      </c>
      <c r="AC3842" s="45"/>
      <c r="AD3842" s="48">
        <f t="shared" si="1013"/>
        <v>1325.9092185136551</v>
      </c>
      <c r="AE3842" s="49">
        <f>IF(P3842&gt;90,0,AD3842*0.7^((1/cosd(P3842))^0.678))</f>
        <v>0</v>
      </c>
      <c r="AG3842" s="81">
        <f t="shared" si="1014"/>
        <v>0</v>
      </c>
      <c r="AH3842" s="82">
        <f t="shared" si="1015"/>
        <v>0</v>
      </c>
      <c r="AI3842" s="81">
        <f t="shared" si="1016"/>
        <v>0</v>
      </c>
      <c r="AJ3842" s="82">
        <f t="shared" si="1017"/>
        <v>0</v>
      </c>
    </row>
    <row r="3843" spans="9:36" ht="23.5" x14ac:dyDescent="0.35">
      <c r="I3843" s="57" t="s">
        <v>3854</v>
      </c>
      <c r="J3843" s="58">
        <f t="shared" si="1019"/>
        <v>160</v>
      </c>
      <c r="K3843" s="58">
        <f t="shared" si="1018"/>
        <v>22</v>
      </c>
      <c r="L3843" s="58">
        <f t="shared" si="1006"/>
        <v>1.1224349784707588</v>
      </c>
      <c r="M3843" s="59">
        <f t="shared" si="1007"/>
        <v>20.619373916307843</v>
      </c>
      <c r="N3843" s="59">
        <f t="shared" si="1008"/>
        <v>129.29060874461766</v>
      </c>
      <c r="O3843" s="59">
        <f t="shared" si="1009"/>
        <v>22.930543608307651</v>
      </c>
      <c r="P3843" s="59">
        <f t="shared" si="1010"/>
        <v>103.10792350088688</v>
      </c>
      <c r="Q3843" s="60">
        <f t="shared" si="1011"/>
        <v>-13.107923500886885</v>
      </c>
      <c r="R3843" s="59">
        <f t="shared" si="1012"/>
        <v>132.9579504469045</v>
      </c>
      <c r="S3843" s="61">
        <f t="shared" si="1003"/>
        <v>0</v>
      </c>
      <c r="U3843" s="13">
        <f t="shared" si="1004"/>
        <v>103.10792350088688</v>
      </c>
      <c r="V3843" s="14">
        <f t="shared" si="1005"/>
        <v>132.9579504469045</v>
      </c>
      <c r="W3843" s="7">
        <v>102.99299999999999</v>
      </c>
      <c r="X3843" s="28">
        <v>132.89999999999998</v>
      </c>
      <c r="Y3843" s="74">
        <v>0</v>
      </c>
      <c r="Z3843" s="75">
        <v>0</v>
      </c>
      <c r="AA3843" s="33">
        <v>0</v>
      </c>
      <c r="AB3843" s="33">
        <v>0</v>
      </c>
      <c r="AC3843" s="45"/>
      <c r="AD3843" s="48">
        <f t="shared" si="1013"/>
        <v>1325.9092185136551</v>
      </c>
      <c r="AE3843" s="49">
        <f>IF(P3843&gt;90,0,AD3843*0.7^((1/cosd(P3843))^0.678))</f>
        <v>0</v>
      </c>
      <c r="AG3843" s="81">
        <f t="shared" si="1014"/>
        <v>0</v>
      </c>
      <c r="AH3843" s="82">
        <f t="shared" si="1015"/>
        <v>0</v>
      </c>
      <c r="AI3843" s="81">
        <f t="shared" si="1016"/>
        <v>0</v>
      </c>
      <c r="AJ3843" s="82">
        <f t="shared" si="1017"/>
        <v>0</v>
      </c>
    </row>
    <row r="3844" spans="9:36" ht="23.5" x14ac:dyDescent="0.35">
      <c r="I3844" s="57" t="s">
        <v>3855</v>
      </c>
      <c r="J3844" s="58">
        <f t="shared" si="1019"/>
        <v>160</v>
      </c>
      <c r="K3844" s="58">
        <f t="shared" si="1018"/>
        <v>23</v>
      </c>
      <c r="L3844" s="58">
        <f t="shared" si="1006"/>
        <v>1.1224349784707588</v>
      </c>
      <c r="M3844" s="59">
        <f t="shared" si="1007"/>
        <v>21.619373916307843</v>
      </c>
      <c r="N3844" s="59">
        <f t="shared" si="1008"/>
        <v>144.29060874461766</v>
      </c>
      <c r="O3844" s="59">
        <f t="shared" si="1009"/>
        <v>22.930543608307651</v>
      </c>
      <c r="P3844" s="59">
        <f t="shared" si="1010"/>
        <v>110.95115666329676</v>
      </c>
      <c r="Q3844" s="60">
        <f t="shared" si="1011"/>
        <v>-20.951156663296743</v>
      </c>
      <c r="R3844" s="59">
        <f t="shared" si="1012"/>
        <v>144.85784638416115</v>
      </c>
      <c r="S3844" s="61">
        <f t="shared" si="1003"/>
        <v>0</v>
      </c>
      <c r="U3844" s="13">
        <f t="shared" si="1004"/>
        <v>110.95115666329676</v>
      </c>
      <c r="V3844" s="14">
        <f t="shared" si="1005"/>
        <v>144.85784638416115</v>
      </c>
      <c r="W3844" s="7">
        <v>110.84399999999999</v>
      </c>
      <c r="X3844" s="28">
        <v>144.77800000000002</v>
      </c>
      <c r="Y3844" s="74">
        <v>0</v>
      </c>
      <c r="Z3844" s="75">
        <v>0</v>
      </c>
      <c r="AA3844" s="33">
        <v>0</v>
      </c>
      <c r="AB3844" s="33">
        <v>0</v>
      </c>
      <c r="AC3844" s="45"/>
      <c r="AD3844" s="48">
        <f t="shared" si="1013"/>
        <v>1325.9092185136551</v>
      </c>
      <c r="AE3844" s="49">
        <f>IF(P3844&gt;90,0,AD3844*0.7^((1/cosd(P3844))^0.678))</f>
        <v>0</v>
      </c>
      <c r="AG3844" s="81">
        <f t="shared" si="1014"/>
        <v>0</v>
      </c>
      <c r="AH3844" s="82">
        <f t="shared" si="1015"/>
        <v>0</v>
      </c>
      <c r="AI3844" s="81">
        <f t="shared" si="1016"/>
        <v>0</v>
      </c>
      <c r="AJ3844" s="82">
        <f t="shared" si="1017"/>
        <v>0</v>
      </c>
    </row>
    <row r="3845" spans="9:36" ht="23.5" x14ac:dyDescent="0.35">
      <c r="I3845" s="57" t="s">
        <v>3856</v>
      </c>
      <c r="J3845" s="58">
        <f t="shared" si="1019"/>
        <v>161</v>
      </c>
      <c r="K3845" s="58">
        <f t="shared" si="1018"/>
        <v>0</v>
      </c>
      <c r="L3845" s="58">
        <f t="shared" si="1006"/>
        <v>0.93066118054958791</v>
      </c>
      <c r="M3845" s="59">
        <f t="shared" si="1007"/>
        <v>-1.383822313657507</v>
      </c>
      <c r="N3845" s="59">
        <f t="shared" si="1008"/>
        <v>-200.75733470486261</v>
      </c>
      <c r="O3845" s="59">
        <f t="shared" si="1009"/>
        <v>23.011636727869234</v>
      </c>
      <c r="P3845" s="59">
        <f t="shared" si="1010"/>
        <v>116.51604602331705</v>
      </c>
      <c r="Q3845" s="60">
        <f t="shared" si="1011"/>
        <v>-26.516046023317053</v>
      </c>
      <c r="R3845" s="59">
        <f t="shared" si="1012"/>
        <v>-158.61970095881642</v>
      </c>
      <c r="S3845" s="61">
        <f t="shared" ref="S3845:S3908" si="1020">IF(Q3845&gt;0,SQRT(1-COS(RADIANS(90-P3845))^2*COS(RADIANS($D$11-R3845))^2),0)</f>
        <v>0</v>
      </c>
      <c r="U3845" s="13">
        <f t="shared" ref="U3845:U3908" si="1021">P3845</f>
        <v>116.51604602331705</v>
      </c>
      <c r="V3845" s="14">
        <f t="shared" ref="V3845:V3908" si="1022">R3845</f>
        <v>-158.61970095881642</v>
      </c>
      <c r="W3845" s="7">
        <v>116.51300000000001</v>
      </c>
      <c r="X3845" s="28">
        <v>158.53199999999998</v>
      </c>
      <c r="Y3845" s="74">
        <v>0</v>
      </c>
      <c r="Z3845" s="75">
        <v>0</v>
      </c>
      <c r="AA3845" s="33">
        <v>0</v>
      </c>
      <c r="AB3845" s="33">
        <v>0</v>
      </c>
      <c r="AC3845" s="45"/>
      <c r="AD3845" s="48">
        <f t="shared" si="1013"/>
        <v>1325.6219654236602</v>
      </c>
      <c r="AE3845" s="49">
        <f>IF(P3845&gt;90,0,AD3845*0.7^((1/cosd(P3845))^0.678))</f>
        <v>0</v>
      </c>
      <c r="AG3845" s="81">
        <f t="shared" si="1014"/>
        <v>0</v>
      </c>
      <c r="AH3845" s="82">
        <f t="shared" si="1015"/>
        <v>0</v>
      </c>
      <c r="AI3845" s="81">
        <f t="shared" si="1016"/>
        <v>0</v>
      </c>
      <c r="AJ3845" s="82">
        <f t="shared" si="1017"/>
        <v>0</v>
      </c>
    </row>
    <row r="3846" spans="9:36" ht="23.5" x14ac:dyDescent="0.35">
      <c r="I3846" s="57" t="s">
        <v>3857</v>
      </c>
      <c r="J3846" s="58">
        <f t="shared" si="1019"/>
        <v>161</v>
      </c>
      <c r="K3846" s="58">
        <f t="shared" si="1018"/>
        <v>1</v>
      </c>
      <c r="L3846" s="58">
        <f t="shared" ref="L3846:L3909" si="1023">229.18*(0.000075+0.001868*COS(RADIANS(360*(J3846-1)/365))-0.03277*SIN(RADIANS(360*(J3846-1)/365))-0.014615*COS(RADIANS(2*360*(J3846-1)/365))-0.0408*SIN(RADIANS(2*360*(J3846-1)/365)))</f>
        <v>0.93066118054958791</v>
      </c>
      <c r="M3846" s="59">
        <f t="shared" ref="M3846:M3909" si="1024">K3846-($D$8-$D$7)/15+L3846/60</f>
        <v>-0.38382231365750707</v>
      </c>
      <c r="N3846" s="59">
        <f t="shared" ref="N3846:N3909" si="1025">15*(M3846-12)</f>
        <v>-185.75733470486261</v>
      </c>
      <c r="O3846" s="59">
        <f t="shared" ref="O3846:O3909" si="1026">23.45*SIN(RADIANS(360/365*(284+J3846)))</f>
        <v>23.011636727869234</v>
      </c>
      <c r="P3846" s="59">
        <f t="shared" ref="P3846:P3909" si="1027">DEGREES(ACOS(SIN(RADIANS(O3846))*SIN(RADIANS($D$6))+COS(RADIANS(O3846))*COS(RADIANS($D$6))*COS(RADIANS(N3846))))</f>
        <v>119.35557734765261</v>
      </c>
      <c r="Q3846" s="60">
        <f t="shared" ref="Q3846:Q3909" si="1028">DEGREES(ASIN(SIN(RADIANS(O3846))*SIN(RADIANS($D$6))+COS(RADIANS(O3846))*COS(RADIANS($D$6))*COS(RADIANS(N3846))))</f>
        <v>-29.355577347652613</v>
      </c>
      <c r="R3846" s="59">
        <f t="shared" ref="R3846:R3909" si="1029">IF(N3846&lt;0,-DEGREES(ACOS((SIGN($D$6)*(SIN(RADIANS(Q3846))*SIN(RADIANS($D$6))-SIN(RADIANS(O3846)))/(COS(RADIANS(Q3846))*COS(RADIANS($D$6)))))),DEGREES(ACOS((SIGN($D$6)*(SIN(RADIANS(Q3846))*SIN(RADIANS($D$6))-SIN(RADIANS(O3846)))/(COS(RADIANS(Q3846))*COS(RADIANS($D$6)))))))</f>
        <v>-173.91892494846897</v>
      </c>
      <c r="S3846" s="61">
        <f t="shared" si="1020"/>
        <v>0</v>
      </c>
      <c r="U3846" s="13">
        <f t="shared" si="1021"/>
        <v>119.35557734765261</v>
      </c>
      <c r="V3846" s="14">
        <f t="shared" si="1022"/>
        <v>-173.91892494846897</v>
      </c>
      <c r="W3846" s="7">
        <v>119.367</v>
      </c>
      <c r="X3846" s="28">
        <v>173.82799999999997</v>
      </c>
      <c r="Y3846" s="74">
        <v>0</v>
      </c>
      <c r="Z3846" s="75">
        <v>0</v>
      </c>
      <c r="AA3846" s="33">
        <v>0</v>
      </c>
      <c r="AB3846" s="33">
        <v>0</v>
      </c>
      <c r="AC3846" s="45"/>
      <c r="AD3846" s="48">
        <f t="shared" ref="AD3846:AD3909" si="1030">1367.7*(1+0.033*COS(2*PI()*J3846/365))</f>
        <v>1325.6219654236602</v>
      </c>
      <c r="AE3846" s="49">
        <f>IF(P3846&gt;90,0,AD3846*0.7^((1/cosd(P3846))^0.678))</f>
        <v>0</v>
      </c>
      <c r="AG3846" s="81">
        <f t="shared" ref="AG3846:AG3909" si="1031">AE3846*Y3846</f>
        <v>0</v>
      </c>
      <c r="AH3846" s="82">
        <f t="shared" ref="AH3846:AH3909" si="1032">AE3846*AA3846</f>
        <v>0</v>
      </c>
      <c r="AI3846" s="81">
        <f t="shared" ref="AI3846:AI3909" si="1033">AE3846*Z3846</f>
        <v>0</v>
      </c>
      <c r="AJ3846" s="82">
        <f t="shared" ref="AJ3846:AJ3909" si="1034">AB3846*AE3846</f>
        <v>0</v>
      </c>
    </row>
    <row r="3847" spans="9:36" ht="23.5" x14ac:dyDescent="0.35">
      <c r="I3847" s="57" t="s">
        <v>3858</v>
      </c>
      <c r="J3847" s="58">
        <f t="shared" si="1019"/>
        <v>161</v>
      </c>
      <c r="K3847" s="58">
        <f t="shared" si="1018"/>
        <v>2</v>
      </c>
      <c r="L3847" s="58">
        <f t="shared" si="1023"/>
        <v>0.93066118054958791</v>
      </c>
      <c r="M3847" s="59">
        <f t="shared" si="1024"/>
        <v>0.61617768634249293</v>
      </c>
      <c r="N3847" s="59">
        <f t="shared" si="1025"/>
        <v>-170.75733470486261</v>
      </c>
      <c r="O3847" s="59">
        <f t="shared" si="1026"/>
        <v>23.011636727869234</v>
      </c>
      <c r="P3847" s="59">
        <f t="shared" si="1027"/>
        <v>118.97464652021731</v>
      </c>
      <c r="Q3847" s="60">
        <f t="shared" si="1028"/>
        <v>-28.974646520217309</v>
      </c>
      <c r="R3847" s="59">
        <f t="shared" si="1029"/>
        <v>-170.27109646332974</v>
      </c>
      <c r="S3847" s="61">
        <f t="shared" si="1020"/>
        <v>0</v>
      </c>
      <c r="U3847" s="13">
        <f t="shared" si="1021"/>
        <v>118.97464652021731</v>
      </c>
      <c r="V3847" s="14">
        <f t="shared" si="1022"/>
        <v>-170.27109646332974</v>
      </c>
      <c r="W3847" s="7">
        <v>119.001</v>
      </c>
      <c r="X3847" s="28">
        <v>-170.35853</v>
      </c>
      <c r="Y3847" s="74">
        <v>0</v>
      </c>
      <c r="Z3847" s="75">
        <v>0</v>
      </c>
      <c r="AA3847" s="33">
        <v>0</v>
      </c>
      <c r="AB3847" s="33">
        <v>0</v>
      </c>
      <c r="AC3847" s="45"/>
      <c r="AD3847" s="48">
        <f t="shared" si="1030"/>
        <v>1325.6219654236602</v>
      </c>
      <c r="AE3847" s="49">
        <f>IF(P3847&gt;90,0,AD3847*0.7^((1/cosd(P3847))^0.678))</f>
        <v>0</v>
      </c>
      <c r="AG3847" s="81">
        <f t="shared" si="1031"/>
        <v>0</v>
      </c>
      <c r="AH3847" s="82">
        <f t="shared" si="1032"/>
        <v>0</v>
      </c>
      <c r="AI3847" s="81">
        <f t="shared" si="1033"/>
        <v>0</v>
      </c>
      <c r="AJ3847" s="82">
        <f t="shared" si="1034"/>
        <v>0</v>
      </c>
    </row>
    <row r="3848" spans="9:36" ht="23.5" x14ac:dyDescent="0.35">
      <c r="I3848" s="57" t="s">
        <v>3859</v>
      </c>
      <c r="J3848" s="58">
        <f t="shared" si="1019"/>
        <v>161</v>
      </c>
      <c r="K3848" s="58">
        <f t="shared" si="1018"/>
        <v>3</v>
      </c>
      <c r="L3848" s="58">
        <f t="shared" si="1023"/>
        <v>0.93066118054958791</v>
      </c>
      <c r="M3848" s="59">
        <f t="shared" si="1024"/>
        <v>1.616177686342493</v>
      </c>
      <c r="N3848" s="59">
        <f t="shared" si="1025"/>
        <v>-155.75733470486261</v>
      </c>
      <c r="O3848" s="59">
        <f t="shared" si="1026"/>
        <v>23.011636727869234</v>
      </c>
      <c r="P3848" s="59">
        <f t="shared" si="1027"/>
        <v>115.4312218320094</v>
      </c>
      <c r="Q3848" s="60">
        <f t="shared" si="1028"/>
        <v>-25.431221832009406</v>
      </c>
      <c r="R3848" s="59">
        <f t="shared" si="1029"/>
        <v>-155.26142463875246</v>
      </c>
      <c r="S3848" s="61">
        <f t="shared" si="1020"/>
        <v>0</v>
      </c>
      <c r="U3848" s="13">
        <f t="shared" si="1021"/>
        <v>115.4312218320094</v>
      </c>
      <c r="V3848" s="14">
        <f t="shared" si="1022"/>
        <v>-155.26142463875246</v>
      </c>
      <c r="W3848" s="7">
        <v>115.47199999999999</v>
      </c>
      <c r="X3848" s="28">
        <v>-155.3408</v>
      </c>
      <c r="Y3848" s="74">
        <v>0</v>
      </c>
      <c r="Z3848" s="75">
        <v>0</v>
      </c>
      <c r="AA3848" s="33">
        <v>0</v>
      </c>
      <c r="AB3848" s="33">
        <v>0</v>
      </c>
      <c r="AC3848" s="45"/>
      <c r="AD3848" s="48">
        <f t="shared" si="1030"/>
        <v>1325.6219654236602</v>
      </c>
      <c r="AE3848" s="49">
        <f>IF(P3848&gt;90,0,AD3848*0.7^((1/cosd(P3848))^0.678))</f>
        <v>0</v>
      </c>
      <c r="AG3848" s="81">
        <f t="shared" si="1031"/>
        <v>0</v>
      </c>
      <c r="AH3848" s="82">
        <f t="shared" si="1032"/>
        <v>0</v>
      </c>
      <c r="AI3848" s="81">
        <f t="shared" si="1033"/>
        <v>0</v>
      </c>
      <c r="AJ3848" s="82">
        <f t="shared" si="1034"/>
        <v>0</v>
      </c>
    </row>
    <row r="3849" spans="9:36" ht="23.5" x14ac:dyDescent="0.35">
      <c r="I3849" s="57" t="s">
        <v>3860</v>
      </c>
      <c r="J3849" s="58">
        <f t="shared" si="1019"/>
        <v>161</v>
      </c>
      <c r="K3849" s="58">
        <f t="shared" si="1018"/>
        <v>4</v>
      </c>
      <c r="L3849" s="58">
        <f t="shared" si="1023"/>
        <v>0.93066118054958791</v>
      </c>
      <c r="M3849" s="59">
        <f t="shared" si="1024"/>
        <v>2.6161776863424926</v>
      </c>
      <c r="N3849" s="59">
        <f t="shared" si="1025"/>
        <v>-140.75733470486261</v>
      </c>
      <c r="O3849" s="59">
        <f t="shared" si="1026"/>
        <v>23.011636727869234</v>
      </c>
      <c r="P3849" s="59">
        <f t="shared" si="1027"/>
        <v>109.2075003950486</v>
      </c>
      <c r="Q3849" s="60">
        <f t="shared" si="1028"/>
        <v>-19.207500395048598</v>
      </c>
      <c r="R3849" s="59">
        <f t="shared" si="1029"/>
        <v>-141.93242731497514</v>
      </c>
      <c r="S3849" s="61">
        <f t="shared" si="1020"/>
        <v>0</v>
      </c>
      <c r="U3849" s="13">
        <f t="shared" si="1021"/>
        <v>109.2075003950486</v>
      </c>
      <c r="V3849" s="14">
        <f t="shared" si="1022"/>
        <v>-141.93242731497514</v>
      </c>
      <c r="W3849" s="7">
        <v>109.259</v>
      </c>
      <c r="X3849" s="28">
        <v>-142.00229999999999</v>
      </c>
      <c r="Y3849" s="74">
        <v>0</v>
      </c>
      <c r="Z3849" s="75">
        <v>0</v>
      </c>
      <c r="AA3849" s="33">
        <v>0</v>
      </c>
      <c r="AB3849" s="33">
        <v>0</v>
      </c>
      <c r="AC3849" s="45"/>
      <c r="AD3849" s="48">
        <f t="shared" si="1030"/>
        <v>1325.6219654236602</v>
      </c>
      <c r="AE3849" s="49">
        <f>IF(P3849&gt;90,0,AD3849*0.7^((1/cosd(P3849))^0.678))</f>
        <v>0</v>
      </c>
      <c r="AG3849" s="81">
        <f t="shared" si="1031"/>
        <v>0</v>
      </c>
      <c r="AH3849" s="82">
        <f t="shared" si="1032"/>
        <v>0</v>
      </c>
      <c r="AI3849" s="81">
        <f t="shared" si="1033"/>
        <v>0</v>
      </c>
      <c r="AJ3849" s="82">
        <f t="shared" si="1034"/>
        <v>0</v>
      </c>
    </row>
    <row r="3850" spans="9:36" ht="23.5" x14ac:dyDescent="0.35">
      <c r="I3850" s="57" t="s">
        <v>3861</v>
      </c>
      <c r="J3850" s="58">
        <f t="shared" si="1019"/>
        <v>161</v>
      </c>
      <c r="K3850" s="58">
        <f t="shared" si="1018"/>
        <v>5</v>
      </c>
      <c r="L3850" s="58">
        <f t="shared" si="1023"/>
        <v>0.93066118054958791</v>
      </c>
      <c r="M3850" s="59">
        <f t="shared" si="1024"/>
        <v>3.6161776863424926</v>
      </c>
      <c r="N3850" s="59">
        <f t="shared" si="1025"/>
        <v>-125.75733470486261</v>
      </c>
      <c r="O3850" s="59">
        <f t="shared" si="1026"/>
        <v>23.011636727869234</v>
      </c>
      <c r="P3850" s="59">
        <f t="shared" si="1027"/>
        <v>100.95021772649932</v>
      </c>
      <c r="Q3850" s="60">
        <f t="shared" si="1028"/>
        <v>-10.950217726499318</v>
      </c>
      <c r="R3850" s="59">
        <f t="shared" si="1029"/>
        <v>-130.46731905807246</v>
      </c>
      <c r="S3850" s="61">
        <f t="shared" si="1020"/>
        <v>0</v>
      </c>
      <c r="U3850" s="13">
        <f t="shared" si="1021"/>
        <v>100.95021772649932</v>
      </c>
      <c r="V3850" s="14">
        <f t="shared" si="1022"/>
        <v>-130.46731905807246</v>
      </c>
      <c r="W3850" s="7">
        <v>101.01</v>
      </c>
      <c r="X3850" s="28">
        <v>-130.5292</v>
      </c>
      <c r="Y3850" s="74">
        <v>0</v>
      </c>
      <c r="Z3850" s="75">
        <v>0</v>
      </c>
      <c r="AA3850" s="33">
        <v>0</v>
      </c>
      <c r="AB3850" s="33">
        <v>0</v>
      </c>
      <c r="AC3850" s="45"/>
      <c r="AD3850" s="48">
        <f t="shared" si="1030"/>
        <v>1325.6219654236602</v>
      </c>
      <c r="AE3850" s="49">
        <f>IF(P3850&gt;90,0,AD3850*0.7^((1/cosd(P3850))^0.678))</f>
        <v>0</v>
      </c>
      <c r="AG3850" s="81">
        <f t="shared" si="1031"/>
        <v>0</v>
      </c>
      <c r="AH3850" s="82">
        <f t="shared" si="1032"/>
        <v>0</v>
      </c>
      <c r="AI3850" s="81">
        <f t="shared" si="1033"/>
        <v>0</v>
      </c>
      <c r="AJ3850" s="82">
        <f t="shared" si="1034"/>
        <v>0</v>
      </c>
    </row>
    <row r="3851" spans="9:36" ht="23.5" x14ac:dyDescent="0.35">
      <c r="I3851" s="57" t="s">
        <v>3862</v>
      </c>
      <c r="J3851" s="58">
        <f t="shared" si="1019"/>
        <v>161</v>
      </c>
      <c r="K3851" s="58">
        <f t="shared" si="1018"/>
        <v>6</v>
      </c>
      <c r="L3851" s="58">
        <f t="shared" si="1023"/>
        <v>0.93066118054958791</v>
      </c>
      <c r="M3851" s="59">
        <f t="shared" si="1024"/>
        <v>4.6161776863424926</v>
      </c>
      <c r="N3851" s="59">
        <f t="shared" si="1025"/>
        <v>-110.75733470486261</v>
      </c>
      <c r="O3851" s="59">
        <f t="shared" si="1026"/>
        <v>23.011636727869234</v>
      </c>
      <c r="P3851" s="59">
        <f t="shared" si="1027"/>
        <v>91.249120171678641</v>
      </c>
      <c r="Q3851" s="60">
        <f t="shared" si="1028"/>
        <v>-1.2491201716786313</v>
      </c>
      <c r="R3851" s="59">
        <f t="shared" si="1029"/>
        <v>-120.58389260822145</v>
      </c>
      <c r="S3851" s="61">
        <f t="shared" si="1020"/>
        <v>0</v>
      </c>
      <c r="U3851" s="13">
        <f t="shared" si="1021"/>
        <v>91.249120171678641</v>
      </c>
      <c r="V3851" s="14">
        <f t="shared" si="1022"/>
        <v>-120.58389260822145</v>
      </c>
      <c r="W3851" s="7">
        <v>91.315299999999993</v>
      </c>
      <c r="X3851" s="28">
        <v>-120.64060000000001</v>
      </c>
      <c r="Y3851" s="74">
        <v>0</v>
      </c>
      <c r="Z3851" s="75">
        <v>0</v>
      </c>
      <c r="AA3851" s="33">
        <v>0</v>
      </c>
      <c r="AB3851" s="33">
        <v>0</v>
      </c>
      <c r="AC3851" s="45"/>
      <c r="AD3851" s="48">
        <f t="shared" si="1030"/>
        <v>1325.6219654236602</v>
      </c>
      <c r="AE3851" s="49">
        <f>IF(P3851&gt;90,0,AD3851*0.7^((1/cosd(P3851))^0.678))</f>
        <v>0</v>
      </c>
      <c r="AG3851" s="81">
        <f t="shared" si="1031"/>
        <v>0</v>
      </c>
      <c r="AH3851" s="82">
        <f t="shared" si="1032"/>
        <v>0</v>
      </c>
      <c r="AI3851" s="81">
        <f t="shared" si="1033"/>
        <v>0</v>
      </c>
      <c r="AJ3851" s="82">
        <f t="shared" si="1034"/>
        <v>0</v>
      </c>
    </row>
    <row r="3852" spans="9:36" ht="23.5" x14ac:dyDescent="0.35">
      <c r="I3852" s="57" t="s">
        <v>3863</v>
      </c>
      <c r="J3852" s="58">
        <f t="shared" si="1019"/>
        <v>161</v>
      </c>
      <c r="K3852" s="58">
        <f t="shared" si="1018"/>
        <v>7</v>
      </c>
      <c r="L3852" s="58">
        <f t="shared" si="1023"/>
        <v>0.93066118054958791</v>
      </c>
      <c r="M3852" s="59">
        <f t="shared" si="1024"/>
        <v>5.6161776863424926</v>
      </c>
      <c r="N3852" s="59">
        <f t="shared" si="1025"/>
        <v>-95.757334704862615</v>
      </c>
      <c r="O3852" s="59">
        <f t="shared" si="1026"/>
        <v>23.011636727869234</v>
      </c>
      <c r="P3852" s="59">
        <f t="shared" si="1027"/>
        <v>80.559713469180778</v>
      </c>
      <c r="Q3852" s="60">
        <f t="shared" si="1028"/>
        <v>9.4402865308192165</v>
      </c>
      <c r="R3852" s="59">
        <f t="shared" si="1029"/>
        <v>-111.82014420451269</v>
      </c>
      <c r="S3852" s="61">
        <f t="shared" si="1020"/>
        <v>0.92153808409583893</v>
      </c>
      <c r="U3852" s="13">
        <f t="shared" si="1021"/>
        <v>80.559713469180778</v>
      </c>
      <c r="V3852" s="14">
        <f t="shared" si="1022"/>
        <v>-111.82014420451269</v>
      </c>
      <c r="W3852" s="7">
        <v>80.540099999999995</v>
      </c>
      <c r="X3852" s="28">
        <v>-111.875</v>
      </c>
      <c r="Y3852" s="74">
        <v>0.42150918491284839</v>
      </c>
      <c r="Z3852" s="75">
        <v>0.459733</v>
      </c>
      <c r="AA3852" s="33">
        <v>0.92153808409583893</v>
      </c>
      <c r="AB3852" s="33">
        <v>0.92529499999999998</v>
      </c>
      <c r="AC3852" s="45"/>
      <c r="AD3852" s="48">
        <f t="shared" si="1030"/>
        <v>1325.6219654236602</v>
      </c>
      <c r="AE3852" s="49">
        <f>IF(P3852&gt;90,0,AD3852*0.7^((1/cosd(P3852))^0.678))</f>
        <v>393.32863196648384</v>
      </c>
      <c r="AG3852" s="81">
        <f t="shared" si="1031"/>
        <v>165.79163106307831</v>
      </c>
      <c r="AH3852" s="82">
        <f t="shared" si="1032"/>
        <v>362.46731392243089</v>
      </c>
      <c r="AI3852" s="81">
        <f t="shared" si="1033"/>
        <v>180.82615195984752</v>
      </c>
      <c r="AJ3852" s="82">
        <f t="shared" si="1034"/>
        <v>363.94501651542765</v>
      </c>
    </row>
    <row r="3853" spans="9:36" ht="23.5" x14ac:dyDescent="0.35">
      <c r="I3853" s="57" t="s">
        <v>3864</v>
      </c>
      <c r="J3853" s="58">
        <f t="shared" si="1019"/>
        <v>161</v>
      </c>
      <c r="K3853" s="58">
        <f t="shared" si="1018"/>
        <v>8</v>
      </c>
      <c r="L3853" s="58">
        <f t="shared" si="1023"/>
        <v>0.93066118054958791</v>
      </c>
      <c r="M3853" s="59">
        <f t="shared" si="1024"/>
        <v>6.6161776863424926</v>
      </c>
      <c r="N3853" s="59">
        <f t="shared" si="1025"/>
        <v>-80.757334704862615</v>
      </c>
      <c r="O3853" s="59">
        <f t="shared" si="1026"/>
        <v>23.011636727869234</v>
      </c>
      <c r="P3853" s="59">
        <f t="shared" si="1027"/>
        <v>69.216474893720999</v>
      </c>
      <c r="Q3853" s="60">
        <f t="shared" si="1028"/>
        <v>20.783525106279001</v>
      </c>
      <c r="R3853" s="59">
        <f t="shared" si="1029"/>
        <v>-103.66183136673251</v>
      </c>
      <c r="S3853" s="61">
        <f t="shared" si="1020"/>
        <v>0.87382257895875537</v>
      </c>
      <c r="U3853" s="13">
        <f t="shared" si="1021"/>
        <v>69.216474893720999</v>
      </c>
      <c r="V3853" s="14">
        <f t="shared" si="1022"/>
        <v>-103.66183136673251</v>
      </c>
      <c r="W3853" s="7">
        <v>69.249200000000002</v>
      </c>
      <c r="X3853" s="28">
        <v>-103.71850000000001</v>
      </c>
      <c r="Y3853" s="74">
        <v>0.60195033930663477</v>
      </c>
      <c r="Z3853" s="75">
        <v>0.64527900000000005</v>
      </c>
      <c r="AA3853" s="33">
        <v>0.87382257895875537</v>
      </c>
      <c r="AB3853" s="33">
        <v>0.88575700000000002</v>
      </c>
      <c r="AC3853" s="45"/>
      <c r="AD3853" s="48">
        <f t="shared" si="1030"/>
        <v>1325.6219654236602</v>
      </c>
      <c r="AE3853" s="49">
        <f>IF(P3853&gt;90,0,AD3853*0.7^((1/cosd(P3853))^0.678))</f>
        <v>645.22855796624765</v>
      </c>
      <c r="AG3853" s="81">
        <f t="shared" si="1031"/>
        <v>388.39554939811342</v>
      </c>
      <c r="AH3853" s="82">
        <f t="shared" si="1032"/>
        <v>563.8152825399053</v>
      </c>
      <c r="AI3853" s="81">
        <f t="shared" si="1033"/>
        <v>416.35243865590235</v>
      </c>
      <c r="AJ3853" s="82">
        <f t="shared" si="1034"/>
        <v>571.51571181850966</v>
      </c>
    </row>
    <row r="3854" spans="9:36" ht="23.5" x14ac:dyDescent="0.35">
      <c r="I3854" s="57" t="s">
        <v>3865</v>
      </c>
      <c r="J3854" s="58">
        <f t="shared" si="1019"/>
        <v>161</v>
      </c>
      <c r="K3854" s="58">
        <f t="shared" si="1018"/>
        <v>9</v>
      </c>
      <c r="L3854" s="58">
        <f t="shared" si="1023"/>
        <v>0.93066118054958791</v>
      </c>
      <c r="M3854" s="59">
        <f t="shared" si="1024"/>
        <v>7.6161776863424926</v>
      </c>
      <c r="N3854" s="59">
        <f t="shared" si="1025"/>
        <v>-65.757334704862615</v>
      </c>
      <c r="O3854" s="59">
        <f t="shared" si="1026"/>
        <v>23.011636727869234</v>
      </c>
      <c r="P3854" s="59">
        <f t="shared" si="1027"/>
        <v>57.476050193111504</v>
      </c>
      <c r="Q3854" s="60">
        <f t="shared" si="1028"/>
        <v>32.523949806888496</v>
      </c>
      <c r="R3854" s="59">
        <f t="shared" si="1029"/>
        <v>-95.519537084469789</v>
      </c>
      <c r="S3854" s="61">
        <f t="shared" si="1020"/>
        <v>0.84415566061205072</v>
      </c>
      <c r="U3854" s="13">
        <f t="shared" si="1021"/>
        <v>57.476050193111504</v>
      </c>
      <c r="V3854" s="14">
        <f t="shared" si="1022"/>
        <v>-95.519537084469789</v>
      </c>
      <c r="W3854" s="7">
        <v>57.527500000000003</v>
      </c>
      <c r="X3854" s="28">
        <v>-95.583299999999994</v>
      </c>
      <c r="Y3854" s="74">
        <v>0.75925687546801246</v>
      </c>
      <c r="Z3854" s="75">
        <v>0.79641399999999996</v>
      </c>
      <c r="AA3854" s="33">
        <v>0.84415566061205072</v>
      </c>
      <c r="AB3854" s="33">
        <v>0.86779499999999998</v>
      </c>
      <c r="AC3854" s="45"/>
      <c r="AD3854" s="48">
        <f t="shared" si="1030"/>
        <v>1325.6219654236602</v>
      </c>
      <c r="AE3854" s="49">
        <f>IF(P3854&gt;90,0,AD3854*0.7^((1/cosd(P3854))^0.678))</f>
        <v>770.00410893424089</v>
      </c>
      <c r="AG3854" s="81">
        <f t="shared" si="1031"/>
        <v>584.6309138469428</v>
      </c>
      <c r="AH3854" s="82">
        <f t="shared" si="1032"/>
        <v>650.00332725137753</v>
      </c>
      <c r="AI3854" s="81">
        <f t="shared" si="1033"/>
        <v>613.24205241275445</v>
      </c>
      <c r="AJ3854" s="82">
        <f t="shared" si="1034"/>
        <v>668.20571571258961</v>
      </c>
    </row>
    <row r="3855" spans="9:36" ht="23.5" x14ac:dyDescent="0.35">
      <c r="I3855" s="57" t="s">
        <v>3866</v>
      </c>
      <c r="J3855" s="58">
        <f t="shared" si="1019"/>
        <v>161</v>
      </c>
      <c r="K3855" s="58">
        <f t="shared" si="1018"/>
        <v>10</v>
      </c>
      <c r="L3855" s="58">
        <f t="shared" si="1023"/>
        <v>0.93066118054958791</v>
      </c>
      <c r="M3855" s="59">
        <f t="shared" si="1024"/>
        <v>8.6161776863424944</v>
      </c>
      <c r="N3855" s="59">
        <f t="shared" si="1025"/>
        <v>-50.757334704862586</v>
      </c>
      <c r="O3855" s="59">
        <f t="shared" si="1026"/>
        <v>23.011636727869234</v>
      </c>
      <c r="P3855" s="59">
        <f t="shared" si="1027"/>
        <v>45.572754673459627</v>
      </c>
      <c r="Q3855" s="60">
        <f t="shared" si="1028"/>
        <v>44.427245326540373</v>
      </c>
      <c r="R3855" s="59">
        <f t="shared" si="1029"/>
        <v>-86.549479638652528</v>
      </c>
      <c r="S3855" s="61">
        <f t="shared" si="1020"/>
        <v>0.84519989727514999</v>
      </c>
      <c r="U3855" s="13">
        <f t="shared" si="1021"/>
        <v>45.572754673459627</v>
      </c>
      <c r="V3855" s="14">
        <f t="shared" si="1022"/>
        <v>-86.549479638652528</v>
      </c>
      <c r="W3855" s="7">
        <v>45.633099999999999</v>
      </c>
      <c r="X3855" s="28">
        <v>-86.629400000000004</v>
      </c>
      <c r="Y3855" s="74">
        <v>0.88070502708489207</v>
      </c>
      <c r="Z3855" s="75">
        <v>0.905779</v>
      </c>
      <c r="AA3855" s="33">
        <v>0.84519989727514999</v>
      </c>
      <c r="AB3855" s="33">
        <v>0.87901700000000005</v>
      </c>
      <c r="AC3855" s="45"/>
      <c r="AD3855" s="48">
        <f t="shared" si="1030"/>
        <v>1325.6219654236602</v>
      </c>
      <c r="AE3855" s="49">
        <f>IF(P3855&gt;90,0,AD3855*0.7^((1/cosd(P3855))^0.678))</f>
        <v>841.66923970950256</v>
      </c>
      <c r="AG3855" s="81">
        <f t="shared" si="1031"/>
        <v>741.26233055487796</v>
      </c>
      <c r="AH3855" s="82">
        <f t="shared" si="1032"/>
        <v>711.37875494212517</v>
      </c>
      <c r="AI3855" s="81">
        <f t="shared" si="1033"/>
        <v>762.36632227483358</v>
      </c>
      <c r="AJ3855" s="82">
        <f t="shared" si="1034"/>
        <v>739.84157008172781</v>
      </c>
    </row>
    <row r="3856" spans="9:36" ht="23.5" x14ac:dyDescent="0.35">
      <c r="I3856" s="57" t="s">
        <v>3867</v>
      </c>
      <c r="J3856" s="58">
        <f t="shared" si="1019"/>
        <v>161</v>
      </c>
      <c r="K3856" s="58">
        <f t="shared" si="1018"/>
        <v>11</v>
      </c>
      <c r="L3856" s="58">
        <f t="shared" si="1023"/>
        <v>0.93066118054958791</v>
      </c>
      <c r="M3856" s="59">
        <f t="shared" si="1024"/>
        <v>9.6161776863424944</v>
      </c>
      <c r="N3856" s="59">
        <f t="shared" si="1025"/>
        <v>-35.757334704862586</v>
      </c>
      <c r="O3856" s="59">
        <f t="shared" si="1026"/>
        <v>23.011636727869234</v>
      </c>
      <c r="P3856" s="59">
        <f t="shared" si="1027"/>
        <v>33.816223384351048</v>
      </c>
      <c r="Q3856" s="60">
        <f t="shared" si="1028"/>
        <v>56.183776615648952</v>
      </c>
      <c r="R3856" s="59">
        <f t="shared" si="1029"/>
        <v>-75.114325179196911</v>
      </c>
      <c r="S3856" s="61">
        <f t="shared" si="1020"/>
        <v>0.87649350177331964</v>
      </c>
      <c r="U3856" s="13">
        <f t="shared" si="1021"/>
        <v>33.816223384351048</v>
      </c>
      <c r="V3856" s="14">
        <f t="shared" si="1022"/>
        <v>-75.114325179196911</v>
      </c>
      <c r="W3856" s="7">
        <v>33.878999999999998</v>
      </c>
      <c r="X3856" s="28">
        <v>-75.23</v>
      </c>
      <c r="Y3856" s="74">
        <v>0.9602252404592444</v>
      </c>
      <c r="Z3856" s="75">
        <v>0.97136299999999998</v>
      </c>
      <c r="AA3856" s="33">
        <v>0.87649350177331964</v>
      </c>
      <c r="AB3856" s="33">
        <v>0.91309600000000002</v>
      </c>
      <c r="AC3856" s="45"/>
      <c r="AD3856" s="48">
        <f t="shared" si="1030"/>
        <v>1325.6219654236602</v>
      </c>
      <c r="AE3856" s="49">
        <f>IF(P3856&gt;90,0,AD3856*0.7^((1/cosd(P3856))^0.678))</f>
        <v>884.66233664283811</v>
      </c>
      <c r="AG3856" s="81">
        <f t="shared" si="1031"/>
        <v>849.47510492810625</v>
      </c>
      <c r="AH3856" s="82">
        <f t="shared" si="1032"/>
        <v>775.40078933104849</v>
      </c>
      <c r="AI3856" s="81">
        <f t="shared" si="1033"/>
        <v>859.32826130839715</v>
      </c>
      <c r="AJ3856" s="82">
        <f t="shared" si="1034"/>
        <v>807.78164093922896</v>
      </c>
    </row>
    <row r="3857" spans="9:36" ht="23.5" x14ac:dyDescent="0.35">
      <c r="I3857" s="57" t="s">
        <v>3868</v>
      </c>
      <c r="J3857" s="58">
        <f t="shared" si="1019"/>
        <v>161</v>
      </c>
      <c r="K3857" s="58">
        <f t="shared" si="1018"/>
        <v>12</v>
      </c>
      <c r="L3857" s="58">
        <f t="shared" si="1023"/>
        <v>0.93066118054958791</v>
      </c>
      <c r="M3857" s="59">
        <f t="shared" si="1024"/>
        <v>10.616177686342494</v>
      </c>
      <c r="N3857" s="59">
        <f t="shared" si="1025"/>
        <v>-20.757334704862586</v>
      </c>
      <c r="O3857" s="59">
        <f t="shared" si="1026"/>
        <v>23.011636727869234</v>
      </c>
      <c r="P3857" s="59">
        <f t="shared" si="1027"/>
        <v>22.896613329228419</v>
      </c>
      <c r="Q3857" s="60">
        <f t="shared" si="1028"/>
        <v>67.103386670771584</v>
      </c>
      <c r="R3857" s="59">
        <f t="shared" si="1029"/>
        <v>-56.97500892341565</v>
      </c>
      <c r="S3857" s="61">
        <f t="shared" si="1020"/>
        <v>0.92473868038021589</v>
      </c>
      <c r="U3857" s="13">
        <f t="shared" si="1021"/>
        <v>22.896613329228419</v>
      </c>
      <c r="V3857" s="14">
        <f t="shared" si="1022"/>
        <v>-56.97500892341565</v>
      </c>
      <c r="W3857" s="7">
        <v>22.95</v>
      </c>
      <c r="X3857" s="28">
        <v>-57.180000000000007</v>
      </c>
      <c r="Y3857" s="74">
        <v>0.99673632298146697</v>
      </c>
      <c r="Z3857" s="75">
        <v>0.99779499999999999</v>
      </c>
      <c r="AA3857" s="33">
        <v>0.92473868038021589</v>
      </c>
      <c r="AB3857" s="33">
        <v>0.95155999999999996</v>
      </c>
      <c r="AC3857" s="45"/>
      <c r="AD3857" s="48">
        <f t="shared" si="1030"/>
        <v>1325.6219654236602</v>
      </c>
      <c r="AE3857" s="49">
        <f>IF(P3857&gt;90,0,AD3857*0.7^((1/cosd(P3857))^0.678))</f>
        <v>909.1891605663028</v>
      </c>
      <c r="AG3857" s="81">
        <f t="shared" si="1031"/>
        <v>906.22186079746325</v>
      </c>
      <c r="AH3857" s="82">
        <f t="shared" si="1032"/>
        <v>840.76238455807902</v>
      </c>
      <c r="AI3857" s="81">
        <f t="shared" si="1033"/>
        <v>907.18439846725414</v>
      </c>
      <c r="AJ3857" s="82">
        <f t="shared" si="1034"/>
        <v>865.14803762847112</v>
      </c>
    </row>
    <row r="3858" spans="9:36" ht="23.5" x14ac:dyDescent="0.35">
      <c r="I3858" s="57" t="s">
        <v>3869</v>
      </c>
      <c r="J3858" s="58">
        <f t="shared" si="1019"/>
        <v>161</v>
      </c>
      <c r="K3858" s="58">
        <f t="shared" si="1018"/>
        <v>13</v>
      </c>
      <c r="L3858" s="58">
        <f t="shared" si="1023"/>
        <v>0.93066118054958791</v>
      </c>
      <c r="M3858" s="59">
        <f t="shared" si="1024"/>
        <v>11.616177686342494</v>
      </c>
      <c r="N3858" s="59">
        <f t="shared" si="1025"/>
        <v>-5.7573347048625845</v>
      </c>
      <c r="O3858" s="59">
        <f t="shared" si="1026"/>
        <v>23.011636727869234</v>
      </c>
      <c r="P3858" s="59">
        <f t="shared" si="1027"/>
        <v>15.206201028008893</v>
      </c>
      <c r="Q3858" s="60">
        <f t="shared" si="1028"/>
        <v>74.793798971991109</v>
      </c>
      <c r="R3858" s="59">
        <f t="shared" si="1029"/>
        <v>-20.610982326217755</v>
      </c>
      <c r="S3858" s="61">
        <f t="shared" si="1020"/>
        <v>0.97104730488546764</v>
      </c>
      <c r="U3858" s="13">
        <f t="shared" si="1021"/>
        <v>15.206201028008893</v>
      </c>
      <c r="V3858" s="14">
        <f t="shared" si="1022"/>
        <v>-20.610982326217755</v>
      </c>
      <c r="W3858" s="7">
        <v>15.214</v>
      </c>
      <c r="X3858" s="28">
        <v>-20.998999999999995</v>
      </c>
      <c r="Y3858" s="74">
        <v>0.99411729135626981</v>
      </c>
      <c r="Z3858" s="75">
        <v>0.99482999999999999</v>
      </c>
      <c r="AA3858" s="33">
        <v>0.97104730488546764</v>
      </c>
      <c r="AB3858" s="33">
        <v>0.97364200000000001</v>
      </c>
      <c r="AC3858" s="45"/>
      <c r="AD3858" s="48">
        <f t="shared" si="1030"/>
        <v>1325.6219654236602</v>
      </c>
      <c r="AE3858" s="49">
        <f>IF(P3858&gt;90,0,AD3858*0.7^((1/cosd(P3858))^0.678))</f>
        <v>919.87572370164276</v>
      </c>
      <c r="AG3858" s="81">
        <f t="shared" si="1031"/>
        <v>914.46436283066555</v>
      </c>
      <c r="AH3858" s="82">
        <f t="shared" si="1032"/>
        <v>893.24284233004926</v>
      </c>
      <c r="AI3858" s="81">
        <f t="shared" si="1033"/>
        <v>915.1199662101053</v>
      </c>
      <c r="AJ3858" s="82">
        <f t="shared" si="1034"/>
        <v>895.62963937631491</v>
      </c>
    </row>
    <row r="3859" spans="9:36" ht="23.5" x14ac:dyDescent="0.35">
      <c r="I3859" s="57" t="s">
        <v>3870</v>
      </c>
      <c r="J3859" s="58">
        <f t="shared" si="1019"/>
        <v>161</v>
      </c>
      <c r="K3859" s="58">
        <f t="shared" si="1018"/>
        <v>14</v>
      </c>
      <c r="L3859" s="58">
        <f t="shared" si="1023"/>
        <v>0.93066118054958791</v>
      </c>
      <c r="M3859" s="59">
        <f t="shared" si="1024"/>
        <v>12.616177686342494</v>
      </c>
      <c r="N3859" s="59">
        <f t="shared" si="1025"/>
        <v>9.2426652951374155</v>
      </c>
      <c r="O3859" s="59">
        <f t="shared" si="1026"/>
        <v>23.011636727869234</v>
      </c>
      <c r="P3859" s="59">
        <f t="shared" si="1027"/>
        <v>16.426653224359324</v>
      </c>
      <c r="Q3859" s="60">
        <f t="shared" si="1028"/>
        <v>73.573346775640672</v>
      </c>
      <c r="R3859" s="59">
        <f t="shared" si="1029"/>
        <v>31.518797127891006</v>
      </c>
      <c r="S3859" s="61">
        <f t="shared" si="1020"/>
        <v>0.99782456382103135</v>
      </c>
      <c r="U3859" s="13">
        <f t="shared" si="1021"/>
        <v>16.426653224359324</v>
      </c>
      <c r="V3859" s="14">
        <f t="shared" si="1022"/>
        <v>31.518797127891006</v>
      </c>
      <c r="W3859" s="7">
        <v>16.355699999999999</v>
      </c>
      <c r="X3859" s="28">
        <v>31.230999999999995</v>
      </c>
      <c r="Y3859" s="74">
        <v>0.96144540373559528</v>
      </c>
      <c r="Z3859" s="75">
        <v>0.94125199999999998</v>
      </c>
      <c r="AA3859" s="33">
        <v>0.99782456382103135</v>
      </c>
      <c r="AB3859" s="33">
        <v>0.99656999999999996</v>
      </c>
      <c r="AC3859" s="45"/>
      <c r="AD3859" s="48">
        <f t="shared" si="1030"/>
        <v>1325.6219654236602</v>
      </c>
      <c r="AE3859" s="49">
        <f>IF(P3859&gt;90,0,AD3859*0.7^((1/cosd(P3859))^0.678))</f>
        <v>918.49875960753434</v>
      </c>
      <c r="AG3859" s="81">
        <f t="shared" si="1031"/>
        <v>883.08641076150934</v>
      </c>
      <c r="AH3859" s="82">
        <f t="shared" si="1032"/>
        <v>916.50062417554625</v>
      </c>
      <c r="AI3859" s="81">
        <f t="shared" si="1033"/>
        <v>864.53879447811084</v>
      </c>
      <c r="AJ3859" s="82">
        <f t="shared" si="1034"/>
        <v>915.34830886208044</v>
      </c>
    </row>
    <row r="3860" spans="9:36" ht="23.5" x14ac:dyDescent="0.35">
      <c r="I3860" s="57" t="s">
        <v>3871</v>
      </c>
      <c r="J3860" s="58">
        <f t="shared" si="1019"/>
        <v>161</v>
      </c>
      <c r="K3860" s="58">
        <f t="shared" si="1018"/>
        <v>15</v>
      </c>
      <c r="L3860" s="58">
        <f t="shared" si="1023"/>
        <v>0.93066118054958791</v>
      </c>
      <c r="M3860" s="59">
        <f t="shared" si="1024"/>
        <v>13.616177686342494</v>
      </c>
      <c r="N3860" s="59">
        <f t="shared" si="1025"/>
        <v>24.242665295137414</v>
      </c>
      <c r="O3860" s="59">
        <f t="shared" si="1026"/>
        <v>23.011636727869234</v>
      </c>
      <c r="P3860" s="59">
        <f t="shared" si="1027"/>
        <v>25.285953066140877</v>
      </c>
      <c r="Q3860" s="60">
        <f t="shared" si="1028"/>
        <v>64.714046933859123</v>
      </c>
      <c r="R3860" s="59">
        <f t="shared" si="1029"/>
        <v>62.226502192656532</v>
      </c>
      <c r="S3860" s="61">
        <f t="shared" si="1020"/>
        <v>0.99196707455815425</v>
      </c>
      <c r="U3860" s="13">
        <f t="shared" si="1021"/>
        <v>25.285953066140877</v>
      </c>
      <c r="V3860" s="14">
        <f t="shared" si="1022"/>
        <v>62.226502192656532</v>
      </c>
      <c r="W3860" s="7">
        <v>25.182400000000001</v>
      </c>
      <c r="X3860" s="28">
        <v>62.115000000000009</v>
      </c>
      <c r="Y3860" s="74">
        <v>0.9129928744800474</v>
      </c>
      <c r="Z3860" s="75">
        <v>0.87226199999999998</v>
      </c>
      <c r="AA3860" s="33">
        <v>0.99196707455815425</v>
      </c>
      <c r="AB3860" s="33">
        <v>0.98859600000000003</v>
      </c>
      <c r="AC3860" s="45"/>
      <c r="AD3860" s="48">
        <f t="shared" si="1030"/>
        <v>1325.6219654236602</v>
      </c>
      <c r="AE3860" s="49">
        <f>IF(P3860&gt;90,0,AD3860*0.7^((1/cosd(P3860))^0.678))</f>
        <v>904.83702520471695</v>
      </c>
      <c r="AG3860" s="81">
        <f t="shared" si="1031"/>
        <v>826.10975657762958</v>
      </c>
      <c r="AH3860" s="82">
        <f t="shared" si="1032"/>
        <v>897.56853684422595</v>
      </c>
      <c r="AI3860" s="81">
        <f t="shared" si="1033"/>
        <v>789.25495327911676</v>
      </c>
      <c r="AJ3860" s="82">
        <f t="shared" si="1034"/>
        <v>894.51826376928238</v>
      </c>
    </row>
    <row r="3861" spans="9:36" ht="23.5" x14ac:dyDescent="0.35">
      <c r="I3861" s="57" t="s">
        <v>3872</v>
      </c>
      <c r="J3861" s="58">
        <f t="shared" si="1019"/>
        <v>161</v>
      </c>
      <c r="K3861" s="58">
        <f t="shared" si="1018"/>
        <v>16</v>
      </c>
      <c r="L3861" s="58">
        <f t="shared" si="1023"/>
        <v>0.93066118054958791</v>
      </c>
      <c r="M3861" s="59">
        <f t="shared" si="1024"/>
        <v>14.616177686342494</v>
      </c>
      <c r="N3861" s="59">
        <f t="shared" si="1025"/>
        <v>39.242665295137414</v>
      </c>
      <c r="O3861" s="59">
        <f t="shared" si="1026"/>
        <v>23.011636727869234</v>
      </c>
      <c r="P3861" s="59">
        <f t="shared" si="1027"/>
        <v>36.510268293318475</v>
      </c>
      <c r="Q3861" s="60">
        <f t="shared" si="1028"/>
        <v>53.489731706681525</v>
      </c>
      <c r="R3861" s="59">
        <f t="shared" si="1029"/>
        <v>78.140443429715233</v>
      </c>
      <c r="S3861" s="61">
        <f t="shared" si="1020"/>
        <v>0.94562314848839235</v>
      </c>
      <c r="U3861" s="13">
        <f t="shared" si="1021"/>
        <v>36.510268293318475</v>
      </c>
      <c r="V3861" s="14">
        <f t="shared" si="1022"/>
        <v>78.140443429715233</v>
      </c>
      <c r="W3861" s="7">
        <v>36.393700000000003</v>
      </c>
      <c r="X3861" s="28">
        <v>78.086000000000013</v>
      </c>
      <c r="Y3861" s="74">
        <v>0.86707053885869156</v>
      </c>
      <c r="Z3861" s="75">
        <v>0.82504699999999997</v>
      </c>
      <c r="AA3861" s="33">
        <v>0.94562314848839235</v>
      </c>
      <c r="AB3861" s="33">
        <v>0.92976000000000003</v>
      </c>
      <c r="AC3861" s="45"/>
      <c r="AD3861" s="48">
        <f t="shared" si="1030"/>
        <v>1325.6219654236602</v>
      </c>
      <c r="AE3861" s="49">
        <f>IF(P3861&gt;90,0,AD3861*0.7^((1/cosd(P3861))^0.678))</f>
        <v>876.57128796383233</v>
      </c>
      <c r="AG3861" s="81">
        <f t="shared" si="1031"/>
        <v>760.04913900285737</v>
      </c>
      <c r="AH3861" s="82">
        <f t="shared" si="1032"/>
        <v>828.90610119888436</v>
      </c>
      <c r="AI3861" s="81">
        <f t="shared" si="1033"/>
        <v>723.21251142069593</v>
      </c>
      <c r="AJ3861" s="82">
        <f t="shared" si="1034"/>
        <v>815.00092069725281</v>
      </c>
    </row>
    <row r="3862" spans="9:36" ht="23.5" x14ac:dyDescent="0.35">
      <c r="I3862" s="57" t="s">
        <v>3873</v>
      </c>
      <c r="J3862" s="58">
        <f t="shared" si="1019"/>
        <v>161</v>
      </c>
      <c r="K3862" s="58">
        <f t="shared" si="1018"/>
        <v>17</v>
      </c>
      <c r="L3862" s="58">
        <f t="shared" si="1023"/>
        <v>0.93066118054958791</v>
      </c>
      <c r="M3862" s="59">
        <f t="shared" si="1024"/>
        <v>15.616177686342494</v>
      </c>
      <c r="N3862" s="59">
        <f t="shared" si="1025"/>
        <v>54.242665295137414</v>
      </c>
      <c r="O3862" s="59">
        <f t="shared" si="1026"/>
        <v>23.011636727869234</v>
      </c>
      <c r="P3862" s="59">
        <f t="shared" si="1027"/>
        <v>48.339458654581186</v>
      </c>
      <c r="Q3862" s="60">
        <f t="shared" si="1028"/>
        <v>41.660541345418814</v>
      </c>
      <c r="R3862" s="59">
        <f t="shared" si="1029"/>
        <v>88.771892890466006</v>
      </c>
      <c r="S3862" s="61">
        <f t="shared" si="1020"/>
        <v>0.85608629576813033</v>
      </c>
      <c r="U3862" s="13">
        <f t="shared" si="1021"/>
        <v>48.339458654581186</v>
      </c>
      <c r="V3862" s="14">
        <f t="shared" si="1022"/>
        <v>88.771892890466006</v>
      </c>
      <c r="W3862" s="7">
        <v>48.212800000000001</v>
      </c>
      <c r="X3862" s="28">
        <v>88.73599999999999</v>
      </c>
      <c r="Y3862" s="74">
        <v>0.84199977096586243</v>
      </c>
      <c r="Z3862" s="75">
        <v>0.80970600000000004</v>
      </c>
      <c r="AA3862" s="33">
        <v>0.85608629576813033</v>
      </c>
      <c r="AB3862" s="33">
        <v>0.82747899999999996</v>
      </c>
      <c r="AC3862" s="45"/>
      <c r="AD3862" s="48">
        <f t="shared" si="1030"/>
        <v>1325.6219654236602</v>
      </c>
      <c r="AE3862" s="49">
        <f>IF(P3862&gt;90,0,AD3862*0.7^((1/cosd(P3862))^0.678))</f>
        <v>828.13337301018964</v>
      </c>
      <c r="AG3862" s="81">
        <f t="shared" si="1031"/>
        <v>697.28811040376684</v>
      </c>
      <c r="AH3862" s="82">
        <f t="shared" si="1032"/>
        <v>708.95363170226062</v>
      </c>
      <c r="AI3862" s="81">
        <f t="shared" si="1033"/>
        <v>670.5445609265887</v>
      </c>
      <c r="AJ3862" s="82">
        <f t="shared" si="1034"/>
        <v>685.26297536509867</v>
      </c>
    </row>
    <row r="3863" spans="9:36" ht="23.5" x14ac:dyDescent="0.35">
      <c r="I3863" s="57" t="s">
        <v>3874</v>
      </c>
      <c r="J3863" s="58">
        <f t="shared" si="1019"/>
        <v>161</v>
      </c>
      <c r="K3863" s="58">
        <f t="shared" si="1018"/>
        <v>18</v>
      </c>
      <c r="L3863" s="58">
        <f t="shared" si="1023"/>
        <v>0.93066118054958791</v>
      </c>
      <c r="M3863" s="59">
        <f t="shared" si="1024"/>
        <v>16.616177686342493</v>
      </c>
      <c r="N3863" s="59">
        <f t="shared" si="1025"/>
        <v>69.242665295137385</v>
      </c>
      <c r="O3863" s="59">
        <f t="shared" si="1026"/>
        <v>23.011636727869234</v>
      </c>
      <c r="P3863" s="59">
        <f t="shared" si="1027"/>
        <v>60.227361135965012</v>
      </c>
      <c r="Q3863" s="60">
        <f t="shared" si="1028"/>
        <v>29.772638864034985</v>
      </c>
      <c r="R3863" s="59">
        <f t="shared" si="1029"/>
        <v>97.447362709551228</v>
      </c>
      <c r="S3863" s="61">
        <f t="shared" si="1020"/>
        <v>0.72557120994300395</v>
      </c>
      <c r="U3863" s="13">
        <f t="shared" si="1021"/>
        <v>60.227361135965012</v>
      </c>
      <c r="V3863" s="14">
        <f t="shared" si="1022"/>
        <v>97.447362709551228</v>
      </c>
      <c r="W3863" s="7">
        <v>60.088500000000003</v>
      </c>
      <c r="X3863" s="28">
        <v>97.416999999999973</v>
      </c>
      <c r="Y3863" s="74">
        <v>0.84859752903144581</v>
      </c>
      <c r="Z3863" s="75">
        <v>0.83004500000000003</v>
      </c>
      <c r="AA3863" s="33">
        <v>0.72557120994300395</v>
      </c>
      <c r="AB3863" s="33">
        <v>0.68915300000000002</v>
      </c>
      <c r="AC3863" s="45"/>
      <c r="AD3863" s="48">
        <f t="shared" si="1030"/>
        <v>1325.6219654236602</v>
      </c>
      <c r="AE3863" s="49">
        <f>IF(P3863&gt;90,0,AD3863*0.7^((1/cosd(P3863))^0.678))</f>
        <v>747.18128581088774</v>
      </c>
      <c r="AG3863" s="81">
        <f t="shared" si="1031"/>
        <v>634.05619287765785</v>
      </c>
      <c r="AH3863" s="82">
        <f t="shared" si="1032"/>
        <v>542.13322959257528</v>
      </c>
      <c r="AI3863" s="81">
        <f t="shared" si="1033"/>
        <v>620.19409038089839</v>
      </c>
      <c r="AJ3863" s="82">
        <f t="shared" si="1034"/>
        <v>514.92222466043074</v>
      </c>
    </row>
    <row r="3864" spans="9:36" ht="23.5" x14ac:dyDescent="0.35">
      <c r="I3864" s="57" t="s">
        <v>3875</v>
      </c>
      <c r="J3864" s="58">
        <f t="shared" si="1019"/>
        <v>161</v>
      </c>
      <c r="K3864" s="58">
        <f t="shared" si="1018"/>
        <v>19</v>
      </c>
      <c r="L3864" s="58">
        <f t="shared" si="1023"/>
        <v>0.93066118054958791</v>
      </c>
      <c r="M3864" s="59">
        <f t="shared" si="1024"/>
        <v>17.616177686342493</v>
      </c>
      <c r="N3864" s="59">
        <f t="shared" si="1025"/>
        <v>84.242665295137385</v>
      </c>
      <c r="O3864" s="59">
        <f t="shared" si="1026"/>
        <v>23.011636727869234</v>
      </c>
      <c r="P3864" s="59">
        <f t="shared" si="1027"/>
        <v>71.896146060597388</v>
      </c>
      <c r="Q3864" s="60">
        <f t="shared" si="1028"/>
        <v>18.103853939402615</v>
      </c>
      <c r="R3864" s="59">
        <f t="shared" si="1029"/>
        <v>105.53226945753181</v>
      </c>
      <c r="S3864" s="61">
        <f t="shared" si="1020"/>
        <v>0.56141845138307944</v>
      </c>
      <c r="U3864" s="13">
        <f t="shared" si="1021"/>
        <v>71.896146060597388</v>
      </c>
      <c r="V3864" s="14">
        <f t="shared" si="1022"/>
        <v>105.53226945753181</v>
      </c>
      <c r="W3864" s="7">
        <v>71.735799999999998</v>
      </c>
      <c r="X3864" s="28">
        <v>105.5</v>
      </c>
      <c r="Y3864" s="74">
        <v>0.88395073193304252</v>
      </c>
      <c r="Z3864" s="75">
        <v>0.87807999999999997</v>
      </c>
      <c r="AA3864" s="33">
        <v>0.56141845138307944</v>
      </c>
      <c r="AB3864" s="33">
        <v>0.53352599999999994</v>
      </c>
      <c r="AC3864" s="45"/>
      <c r="AD3864" s="48">
        <f t="shared" si="1030"/>
        <v>1325.6219654236602</v>
      </c>
      <c r="AE3864" s="49">
        <f>IF(P3864&gt;90,0,AD3864*0.7^((1/cosd(P3864))^0.678))</f>
        <v>602.93962901815985</v>
      </c>
      <c r="AG3864" s="81">
        <f t="shared" si="1031"/>
        <v>532.96892638203951</v>
      </c>
      <c r="AH3864" s="82">
        <f t="shared" si="1032"/>
        <v>338.50143280086371</v>
      </c>
      <c r="AI3864" s="81">
        <f t="shared" si="1033"/>
        <v>529.4292294482658</v>
      </c>
      <c r="AJ3864" s="82">
        <f t="shared" si="1034"/>
        <v>321.68396851154273</v>
      </c>
    </row>
    <row r="3865" spans="9:36" ht="23.5" x14ac:dyDescent="0.35">
      <c r="I3865" s="57" t="s">
        <v>3876</v>
      </c>
      <c r="J3865" s="58">
        <f t="shared" si="1019"/>
        <v>161</v>
      </c>
      <c r="K3865" s="58">
        <f t="shared" si="1018"/>
        <v>20</v>
      </c>
      <c r="L3865" s="58">
        <f t="shared" si="1023"/>
        <v>0.93066118054958791</v>
      </c>
      <c r="M3865" s="59">
        <f t="shared" si="1024"/>
        <v>18.616177686342493</v>
      </c>
      <c r="N3865" s="59">
        <f t="shared" si="1025"/>
        <v>99.242665295137385</v>
      </c>
      <c r="O3865" s="59">
        <f t="shared" si="1026"/>
        <v>23.011636727869234</v>
      </c>
      <c r="P3865" s="59">
        <f t="shared" si="1027"/>
        <v>83.112408791280814</v>
      </c>
      <c r="Q3865" s="60">
        <f t="shared" si="1028"/>
        <v>6.8875912087191855</v>
      </c>
      <c r="R3865" s="59">
        <f t="shared" si="1029"/>
        <v>113.78300119848723</v>
      </c>
      <c r="S3865" s="61">
        <f t="shared" si="1020"/>
        <v>0.37877453526033772</v>
      </c>
      <c r="U3865" s="13">
        <f t="shared" si="1021"/>
        <v>83.112408791280814</v>
      </c>
      <c r="V3865" s="14">
        <f t="shared" si="1022"/>
        <v>113.78300119848723</v>
      </c>
      <c r="W3865" s="7">
        <v>82.883600000000001</v>
      </c>
      <c r="X3865" s="28">
        <v>113.74599999999998</v>
      </c>
      <c r="Y3865" s="74">
        <v>0.93322617667292718</v>
      </c>
      <c r="Z3865" s="75">
        <v>0</v>
      </c>
      <c r="AA3865" s="33">
        <v>0.37877453526033772</v>
      </c>
      <c r="AB3865" s="33">
        <v>0</v>
      </c>
      <c r="AC3865" s="45"/>
      <c r="AD3865" s="48">
        <f t="shared" si="1030"/>
        <v>1325.6219654236602</v>
      </c>
      <c r="AE3865" s="49">
        <f>IF(P3865&gt;90,0,AD3865*0.7^((1/cosd(P3865))^0.678))</f>
        <v>295.08331579124416</v>
      </c>
      <c r="AG3865" s="81">
        <f t="shared" si="1031"/>
        <v>275.37947459583279</v>
      </c>
      <c r="AH3865" s="82">
        <f t="shared" si="1032"/>
        <v>111.77004580190798</v>
      </c>
      <c r="AI3865" s="81">
        <f t="shared" si="1033"/>
        <v>0</v>
      </c>
      <c r="AJ3865" s="82">
        <f t="shared" si="1034"/>
        <v>0</v>
      </c>
    </row>
    <row r="3866" spans="9:36" ht="23.5" x14ac:dyDescent="0.35">
      <c r="I3866" s="57" t="s">
        <v>3877</v>
      </c>
      <c r="J3866" s="58">
        <f t="shared" si="1019"/>
        <v>161</v>
      </c>
      <c r="K3866" s="58">
        <f t="shared" si="1018"/>
        <v>21</v>
      </c>
      <c r="L3866" s="58">
        <f t="shared" si="1023"/>
        <v>0.93066118054958791</v>
      </c>
      <c r="M3866" s="59">
        <f t="shared" si="1024"/>
        <v>19.616177686342493</v>
      </c>
      <c r="N3866" s="59">
        <f t="shared" si="1025"/>
        <v>114.24266529513739</v>
      </c>
      <c r="O3866" s="59">
        <f t="shared" si="1026"/>
        <v>23.011636727869234</v>
      </c>
      <c r="P3866" s="59">
        <f t="shared" si="1027"/>
        <v>93.605833054466942</v>
      </c>
      <c r="Q3866" s="60">
        <f t="shared" si="1028"/>
        <v>-3.6058330544669324</v>
      </c>
      <c r="R3866" s="59">
        <f t="shared" si="1029"/>
        <v>122.7623752253991</v>
      </c>
      <c r="S3866" s="61">
        <f t="shared" si="1020"/>
        <v>0</v>
      </c>
      <c r="U3866" s="13">
        <f t="shared" si="1021"/>
        <v>93.605833054466942</v>
      </c>
      <c r="V3866" s="14">
        <f t="shared" si="1022"/>
        <v>122.7623752253991</v>
      </c>
      <c r="W3866" s="7">
        <v>93.491299999999995</v>
      </c>
      <c r="X3866" s="28">
        <v>122.71499999999997</v>
      </c>
      <c r="Y3866" s="74">
        <v>0</v>
      </c>
      <c r="Z3866" s="75">
        <v>0</v>
      </c>
      <c r="AA3866" s="33">
        <v>0</v>
      </c>
      <c r="AB3866" s="33">
        <v>0</v>
      </c>
      <c r="AC3866" s="45"/>
      <c r="AD3866" s="48">
        <f t="shared" si="1030"/>
        <v>1325.6219654236602</v>
      </c>
      <c r="AE3866" s="49">
        <f>IF(P3866&gt;90,0,AD3866*0.7^((1/cosd(P3866))^0.678))</f>
        <v>0</v>
      </c>
      <c r="AG3866" s="81">
        <f t="shared" si="1031"/>
        <v>0</v>
      </c>
      <c r="AH3866" s="82">
        <f t="shared" si="1032"/>
        <v>0</v>
      </c>
      <c r="AI3866" s="81">
        <f t="shared" si="1033"/>
        <v>0</v>
      </c>
      <c r="AJ3866" s="82">
        <f t="shared" si="1034"/>
        <v>0</v>
      </c>
    </row>
    <row r="3867" spans="9:36" ht="23.5" x14ac:dyDescent="0.35">
      <c r="I3867" s="57" t="s">
        <v>3878</v>
      </c>
      <c r="J3867" s="58">
        <f t="shared" si="1019"/>
        <v>161</v>
      </c>
      <c r="K3867" s="58">
        <f t="shared" si="1018"/>
        <v>22</v>
      </c>
      <c r="L3867" s="58">
        <f t="shared" si="1023"/>
        <v>0.93066118054958791</v>
      </c>
      <c r="M3867" s="59">
        <f t="shared" si="1024"/>
        <v>20.616177686342493</v>
      </c>
      <c r="N3867" s="59">
        <f t="shared" si="1025"/>
        <v>129.24266529513739</v>
      </c>
      <c r="O3867" s="59">
        <f t="shared" si="1026"/>
        <v>23.011636727869234</v>
      </c>
      <c r="P3867" s="59">
        <f t="shared" si="1027"/>
        <v>103.0171696484384</v>
      </c>
      <c r="Q3867" s="60">
        <f t="shared" si="1028"/>
        <v>-13.017169648438406</v>
      </c>
      <c r="R3867" s="59">
        <f t="shared" si="1029"/>
        <v>132.97538132689706</v>
      </c>
      <c r="S3867" s="61">
        <f t="shared" si="1020"/>
        <v>0</v>
      </c>
      <c r="U3867" s="13">
        <f t="shared" si="1021"/>
        <v>103.0171696484384</v>
      </c>
      <c r="V3867" s="14">
        <f t="shared" si="1022"/>
        <v>132.97538132689706</v>
      </c>
      <c r="W3867" s="7">
        <v>102.90600000000001</v>
      </c>
      <c r="X3867" s="28">
        <v>132.91199999999998</v>
      </c>
      <c r="Y3867" s="74">
        <v>0</v>
      </c>
      <c r="Z3867" s="75">
        <v>0</v>
      </c>
      <c r="AA3867" s="33">
        <v>0</v>
      </c>
      <c r="AB3867" s="33">
        <v>0</v>
      </c>
      <c r="AC3867" s="45"/>
      <c r="AD3867" s="48">
        <f t="shared" si="1030"/>
        <v>1325.6219654236602</v>
      </c>
      <c r="AE3867" s="49">
        <f>IF(P3867&gt;90,0,AD3867*0.7^((1/cosd(P3867))^0.678))</f>
        <v>0</v>
      </c>
      <c r="AG3867" s="81">
        <f t="shared" si="1031"/>
        <v>0</v>
      </c>
      <c r="AH3867" s="82">
        <f t="shared" si="1032"/>
        <v>0</v>
      </c>
      <c r="AI3867" s="81">
        <f t="shared" si="1033"/>
        <v>0</v>
      </c>
      <c r="AJ3867" s="82">
        <f t="shared" si="1034"/>
        <v>0</v>
      </c>
    </row>
    <row r="3868" spans="9:36" ht="23.5" x14ac:dyDescent="0.35">
      <c r="I3868" s="57" t="s">
        <v>3879</v>
      </c>
      <c r="J3868" s="58">
        <f t="shared" si="1019"/>
        <v>161</v>
      </c>
      <c r="K3868" s="58">
        <f t="shared" si="1018"/>
        <v>23</v>
      </c>
      <c r="L3868" s="58">
        <f t="shared" si="1023"/>
        <v>0.93066118054958791</v>
      </c>
      <c r="M3868" s="59">
        <f t="shared" si="1024"/>
        <v>21.616177686342493</v>
      </c>
      <c r="N3868" s="59">
        <f t="shared" si="1025"/>
        <v>144.24266529513739</v>
      </c>
      <c r="O3868" s="59">
        <f t="shared" si="1026"/>
        <v>23.011636727869234</v>
      </c>
      <c r="P3868" s="59">
        <f t="shared" si="1027"/>
        <v>110.85884901247991</v>
      </c>
      <c r="Q3868" s="60">
        <f t="shared" si="1028"/>
        <v>-20.858849012479919</v>
      </c>
      <c r="R3868" s="59">
        <f t="shared" si="1029"/>
        <v>144.85995336154815</v>
      </c>
      <c r="S3868" s="61">
        <f t="shared" si="1020"/>
        <v>0</v>
      </c>
      <c r="U3868" s="13">
        <f t="shared" si="1021"/>
        <v>110.85884901247991</v>
      </c>
      <c r="V3868" s="14">
        <f t="shared" si="1022"/>
        <v>144.85995336154815</v>
      </c>
      <c r="W3868" s="7">
        <v>110.756</v>
      </c>
      <c r="X3868" s="28">
        <v>144.77600000000001</v>
      </c>
      <c r="Y3868" s="74">
        <v>0</v>
      </c>
      <c r="Z3868" s="75">
        <v>0</v>
      </c>
      <c r="AA3868" s="33">
        <v>0</v>
      </c>
      <c r="AB3868" s="33">
        <v>0</v>
      </c>
      <c r="AC3868" s="45"/>
      <c r="AD3868" s="48">
        <f t="shared" si="1030"/>
        <v>1325.6219654236602</v>
      </c>
      <c r="AE3868" s="49">
        <f>IF(P3868&gt;90,0,AD3868*0.7^((1/cosd(P3868))^0.678))</f>
        <v>0</v>
      </c>
      <c r="AG3868" s="81">
        <f t="shared" si="1031"/>
        <v>0</v>
      </c>
      <c r="AH3868" s="82">
        <f t="shared" si="1032"/>
        <v>0</v>
      </c>
      <c r="AI3868" s="81">
        <f t="shared" si="1033"/>
        <v>0</v>
      </c>
      <c r="AJ3868" s="82">
        <f t="shared" si="1034"/>
        <v>0</v>
      </c>
    </row>
    <row r="3869" spans="9:36" ht="23.5" x14ac:dyDescent="0.35">
      <c r="I3869" s="57" t="s">
        <v>3880</v>
      </c>
      <c r="J3869" s="58">
        <f t="shared" si="1019"/>
        <v>162</v>
      </c>
      <c r="K3869" s="58">
        <f t="shared" si="1018"/>
        <v>0</v>
      </c>
      <c r="L3869" s="58">
        <f t="shared" si="1023"/>
        <v>0.73493093551469912</v>
      </c>
      <c r="M3869" s="59">
        <f t="shared" si="1024"/>
        <v>-1.3870844844080885</v>
      </c>
      <c r="N3869" s="59">
        <f t="shared" si="1025"/>
        <v>-200.80626726612132</v>
      </c>
      <c r="O3869" s="59">
        <f t="shared" si="1026"/>
        <v>23.085911002836561</v>
      </c>
      <c r="P3869" s="59">
        <f t="shared" si="1027"/>
        <v>116.43137110254914</v>
      </c>
      <c r="Q3869" s="60">
        <f t="shared" si="1028"/>
        <v>-26.431371102549136</v>
      </c>
      <c r="R3869" s="59">
        <f t="shared" si="1029"/>
        <v>-158.59809065160124</v>
      </c>
      <c r="S3869" s="61">
        <f t="shared" si="1020"/>
        <v>0</v>
      </c>
      <c r="U3869" s="13">
        <f t="shared" si="1021"/>
        <v>116.43137110254914</v>
      </c>
      <c r="V3869" s="14">
        <f t="shared" si="1022"/>
        <v>-158.59809065160124</v>
      </c>
      <c r="W3869" s="7">
        <v>116.42700000000001</v>
      </c>
      <c r="X3869" s="28">
        <v>158.51</v>
      </c>
      <c r="Y3869" s="74">
        <v>0</v>
      </c>
      <c r="Z3869" s="75">
        <v>0</v>
      </c>
      <c r="AA3869" s="33">
        <v>0</v>
      </c>
      <c r="AB3869" s="33">
        <v>0</v>
      </c>
      <c r="AC3869" s="45"/>
      <c r="AD3869" s="48">
        <f t="shared" si="1030"/>
        <v>1325.3471809634286</v>
      </c>
      <c r="AE3869" s="49">
        <f>IF(P3869&gt;90,0,AD3869*0.7^((1/cosd(P3869))^0.678))</f>
        <v>0</v>
      </c>
      <c r="AG3869" s="81">
        <f t="shared" si="1031"/>
        <v>0</v>
      </c>
      <c r="AH3869" s="82">
        <f t="shared" si="1032"/>
        <v>0</v>
      </c>
      <c r="AI3869" s="81">
        <f t="shared" si="1033"/>
        <v>0</v>
      </c>
      <c r="AJ3869" s="82">
        <f t="shared" si="1034"/>
        <v>0</v>
      </c>
    </row>
    <row r="3870" spans="9:36" ht="23.5" x14ac:dyDescent="0.35">
      <c r="I3870" s="57" t="s">
        <v>3881</v>
      </c>
      <c r="J3870" s="58">
        <f t="shared" si="1019"/>
        <v>162</v>
      </c>
      <c r="K3870" s="58">
        <f t="shared" ref="K3870:K3933" si="1035">0+K3846</f>
        <v>1</v>
      </c>
      <c r="L3870" s="58">
        <f t="shared" si="1023"/>
        <v>0.73493093551469912</v>
      </c>
      <c r="M3870" s="59">
        <f t="shared" si="1024"/>
        <v>-0.38708448440808857</v>
      </c>
      <c r="N3870" s="59">
        <f t="shared" si="1025"/>
        <v>-185.80626726612132</v>
      </c>
      <c r="O3870" s="59">
        <f t="shared" si="1026"/>
        <v>23.085911002836561</v>
      </c>
      <c r="P3870" s="59">
        <f t="shared" si="1027"/>
        <v>119.27748340348528</v>
      </c>
      <c r="Q3870" s="60">
        <f t="shared" si="1028"/>
        <v>-29.277483403485263</v>
      </c>
      <c r="R3870" s="59">
        <f t="shared" si="1029"/>
        <v>-173.87532258638822</v>
      </c>
      <c r="S3870" s="61">
        <f t="shared" si="1020"/>
        <v>0</v>
      </c>
      <c r="U3870" s="13">
        <f t="shared" si="1021"/>
        <v>119.27748340348528</v>
      </c>
      <c r="V3870" s="14">
        <f t="shared" si="1022"/>
        <v>-173.87532258638822</v>
      </c>
      <c r="W3870" s="7">
        <v>119.288</v>
      </c>
      <c r="X3870" s="28">
        <v>173.78399999999999</v>
      </c>
      <c r="Y3870" s="74">
        <v>0</v>
      </c>
      <c r="Z3870" s="75">
        <v>0</v>
      </c>
      <c r="AA3870" s="33">
        <v>0</v>
      </c>
      <c r="AB3870" s="33">
        <v>0</v>
      </c>
      <c r="AC3870" s="45"/>
      <c r="AD3870" s="48">
        <f t="shared" si="1030"/>
        <v>1325.3471809634286</v>
      </c>
      <c r="AE3870" s="49">
        <f>IF(P3870&gt;90,0,AD3870*0.7^((1/cosd(P3870))^0.678))</f>
        <v>0</v>
      </c>
      <c r="AG3870" s="81">
        <f t="shared" si="1031"/>
        <v>0</v>
      </c>
      <c r="AH3870" s="82">
        <f t="shared" si="1032"/>
        <v>0</v>
      </c>
      <c r="AI3870" s="81">
        <f t="shared" si="1033"/>
        <v>0</v>
      </c>
      <c r="AJ3870" s="82">
        <f t="shared" si="1034"/>
        <v>0</v>
      </c>
    </row>
    <row r="3871" spans="9:36" ht="23.5" x14ac:dyDescent="0.35">
      <c r="I3871" s="57" t="s">
        <v>3882</v>
      </c>
      <c r="J3871" s="58">
        <f t="shared" ref="J3871:J3934" si="1036">1+J3847</f>
        <v>162</v>
      </c>
      <c r="K3871" s="58">
        <f t="shared" si="1035"/>
        <v>2</v>
      </c>
      <c r="L3871" s="58">
        <f t="shared" si="1023"/>
        <v>0.73493093551469912</v>
      </c>
      <c r="M3871" s="59">
        <f t="shared" si="1024"/>
        <v>0.61291551559191149</v>
      </c>
      <c r="N3871" s="59">
        <f t="shared" si="1025"/>
        <v>-170.80626726612132</v>
      </c>
      <c r="O3871" s="59">
        <f t="shared" si="1026"/>
        <v>23.085911002836561</v>
      </c>
      <c r="P3871" s="59">
        <f t="shared" si="1027"/>
        <v>118.90771070395124</v>
      </c>
      <c r="Q3871" s="60">
        <f t="shared" si="1028"/>
        <v>-28.907710703951249</v>
      </c>
      <c r="R3871" s="59">
        <f t="shared" si="1029"/>
        <v>-170.3343453169449</v>
      </c>
      <c r="S3871" s="61">
        <f t="shared" si="1020"/>
        <v>0</v>
      </c>
      <c r="U3871" s="13">
        <f t="shared" si="1021"/>
        <v>118.90771070395124</v>
      </c>
      <c r="V3871" s="14">
        <f t="shared" si="1022"/>
        <v>-170.3343453169449</v>
      </c>
      <c r="W3871" s="7">
        <v>118.934</v>
      </c>
      <c r="X3871" s="28">
        <v>-170.42272</v>
      </c>
      <c r="Y3871" s="74">
        <v>0</v>
      </c>
      <c r="Z3871" s="75">
        <v>0</v>
      </c>
      <c r="AA3871" s="33">
        <v>0</v>
      </c>
      <c r="AB3871" s="33">
        <v>0</v>
      </c>
      <c r="AC3871" s="45"/>
      <c r="AD3871" s="48">
        <f t="shared" si="1030"/>
        <v>1325.3471809634286</v>
      </c>
      <c r="AE3871" s="49">
        <f>IF(P3871&gt;90,0,AD3871*0.7^((1/cosd(P3871))^0.678))</f>
        <v>0</v>
      </c>
      <c r="AG3871" s="81">
        <f t="shared" si="1031"/>
        <v>0</v>
      </c>
      <c r="AH3871" s="82">
        <f t="shared" si="1032"/>
        <v>0</v>
      </c>
      <c r="AI3871" s="81">
        <f t="shared" si="1033"/>
        <v>0</v>
      </c>
      <c r="AJ3871" s="82">
        <f t="shared" si="1034"/>
        <v>0</v>
      </c>
    </row>
    <row r="3872" spans="9:36" ht="23.5" x14ac:dyDescent="0.35">
      <c r="I3872" s="57" t="s">
        <v>3883</v>
      </c>
      <c r="J3872" s="58">
        <f t="shared" si="1036"/>
        <v>162</v>
      </c>
      <c r="K3872" s="58">
        <f t="shared" si="1035"/>
        <v>3</v>
      </c>
      <c r="L3872" s="58">
        <f t="shared" si="1023"/>
        <v>0.73493093551469912</v>
      </c>
      <c r="M3872" s="59">
        <f t="shared" si="1024"/>
        <v>1.6129155155919115</v>
      </c>
      <c r="N3872" s="59">
        <f t="shared" si="1025"/>
        <v>-155.80626726612132</v>
      </c>
      <c r="O3872" s="59">
        <f t="shared" si="1026"/>
        <v>23.085911002836561</v>
      </c>
      <c r="P3872" s="59">
        <f t="shared" si="1027"/>
        <v>115.37819691954084</v>
      </c>
      <c r="Q3872" s="60">
        <f t="shared" si="1028"/>
        <v>-25.378196919540848</v>
      </c>
      <c r="R3872" s="59">
        <f t="shared" si="1029"/>
        <v>-155.337581445479</v>
      </c>
      <c r="S3872" s="61">
        <f t="shared" si="1020"/>
        <v>0</v>
      </c>
      <c r="U3872" s="13">
        <f t="shared" si="1021"/>
        <v>115.37819691954084</v>
      </c>
      <c r="V3872" s="14">
        <f t="shared" si="1022"/>
        <v>-155.337581445479</v>
      </c>
      <c r="W3872" s="7">
        <v>115.419</v>
      </c>
      <c r="X3872" s="28">
        <v>-155.4177</v>
      </c>
      <c r="Y3872" s="74">
        <v>0</v>
      </c>
      <c r="Z3872" s="75">
        <v>0</v>
      </c>
      <c r="AA3872" s="33">
        <v>0</v>
      </c>
      <c r="AB3872" s="33">
        <v>0</v>
      </c>
      <c r="AC3872" s="45"/>
      <c r="AD3872" s="48">
        <f t="shared" si="1030"/>
        <v>1325.3471809634286</v>
      </c>
      <c r="AE3872" s="49">
        <f>IF(P3872&gt;90,0,AD3872*0.7^((1/cosd(P3872))^0.678))</f>
        <v>0</v>
      </c>
      <c r="AG3872" s="81">
        <f t="shared" si="1031"/>
        <v>0</v>
      </c>
      <c r="AH3872" s="82">
        <f t="shared" si="1032"/>
        <v>0</v>
      </c>
      <c r="AI3872" s="81">
        <f t="shared" si="1033"/>
        <v>0</v>
      </c>
      <c r="AJ3872" s="82">
        <f t="shared" si="1034"/>
        <v>0</v>
      </c>
    </row>
    <row r="3873" spans="9:36" ht="23.5" x14ac:dyDescent="0.35">
      <c r="I3873" s="57" t="s">
        <v>3884</v>
      </c>
      <c r="J3873" s="58">
        <f t="shared" si="1036"/>
        <v>162</v>
      </c>
      <c r="K3873" s="58">
        <f t="shared" si="1035"/>
        <v>4</v>
      </c>
      <c r="L3873" s="58">
        <f t="shared" si="1023"/>
        <v>0.73493093551469912</v>
      </c>
      <c r="M3873" s="59">
        <f t="shared" si="1024"/>
        <v>2.612915515591911</v>
      </c>
      <c r="N3873" s="59">
        <f t="shared" si="1025"/>
        <v>-140.80626726612132</v>
      </c>
      <c r="O3873" s="59">
        <f t="shared" si="1026"/>
        <v>23.085911002836561</v>
      </c>
      <c r="P3873" s="59">
        <f t="shared" si="1027"/>
        <v>109.16855447205417</v>
      </c>
      <c r="Q3873" s="60">
        <f t="shared" si="1028"/>
        <v>-19.168554472054165</v>
      </c>
      <c r="R3873" s="59">
        <f t="shared" si="1029"/>
        <v>-142.01462945876582</v>
      </c>
      <c r="S3873" s="61">
        <f t="shared" si="1020"/>
        <v>0</v>
      </c>
      <c r="U3873" s="13">
        <f t="shared" si="1021"/>
        <v>109.16855447205417</v>
      </c>
      <c r="V3873" s="14">
        <f t="shared" si="1022"/>
        <v>-142.01462945876582</v>
      </c>
      <c r="W3873" s="7">
        <v>109.221</v>
      </c>
      <c r="X3873" s="28">
        <v>-142.08500000000001</v>
      </c>
      <c r="Y3873" s="74">
        <v>0</v>
      </c>
      <c r="Z3873" s="75">
        <v>0</v>
      </c>
      <c r="AA3873" s="33">
        <v>0</v>
      </c>
      <c r="AB3873" s="33">
        <v>0</v>
      </c>
      <c r="AC3873" s="45"/>
      <c r="AD3873" s="48">
        <f t="shared" si="1030"/>
        <v>1325.3471809634286</v>
      </c>
      <c r="AE3873" s="49">
        <f>IF(P3873&gt;90,0,AD3873*0.7^((1/cosd(P3873))^0.678))</f>
        <v>0</v>
      </c>
      <c r="AG3873" s="81">
        <f t="shared" si="1031"/>
        <v>0</v>
      </c>
      <c r="AH3873" s="82">
        <f t="shared" si="1032"/>
        <v>0</v>
      </c>
      <c r="AI3873" s="81">
        <f t="shared" si="1033"/>
        <v>0</v>
      </c>
      <c r="AJ3873" s="82">
        <f t="shared" si="1034"/>
        <v>0</v>
      </c>
    </row>
    <row r="3874" spans="9:36" ht="23.5" x14ac:dyDescent="0.35">
      <c r="I3874" s="57" t="s">
        <v>3885</v>
      </c>
      <c r="J3874" s="58">
        <f t="shared" si="1036"/>
        <v>162</v>
      </c>
      <c r="K3874" s="58">
        <f t="shared" si="1035"/>
        <v>5</v>
      </c>
      <c r="L3874" s="58">
        <f t="shared" si="1023"/>
        <v>0.73493093551469912</v>
      </c>
      <c r="M3874" s="59">
        <f t="shared" si="1024"/>
        <v>3.612915515591911</v>
      </c>
      <c r="N3874" s="59">
        <f t="shared" si="1025"/>
        <v>-125.80626726612132</v>
      </c>
      <c r="O3874" s="59">
        <f t="shared" si="1026"/>
        <v>23.085911002836561</v>
      </c>
      <c r="P3874" s="59">
        <f t="shared" si="1027"/>
        <v>100.923748160795</v>
      </c>
      <c r="Q3874" s="60">
        <f t="shared" si="1028"/>
        <v>-10.923748160794997</v>
      </c>
      <c r="R3874" s="59">
        <f t="shared" si="1029"/>
        <v>-130.55157429881652</v>
      </c>
      <c r="S3874" s="61">
        <f t="shared" si="1020"/>
        <v>0</v>
      </c>
      <c r="U3874" s="13">
        <f t="shared" si="1021"/>
        <v>100.923748160795</v>
      </c>
      <c r="V3874" s="14">
        <f t="shared" si="1022"/>
        <v>-130.55157429881652</v>
      </c>
      <c r="W3874" s="7">
        <v>100.985</v>
      </c>
      <c r="X3874" s="28">
        <v>-130.61359999999999</v>
      </c>
      <c r="Y3874" s="74">
        <v>0</v>
      </c>
      <c r="Z3874" s="75">
        <v>0</v>
      </c>
      <c r="AA3874" s="33">
        <v>0</v>
      </c>
      <c r="AB3874" s="33">
        <v>0</v>
      </c>
      <c r="AC3874" s="45"/>
      <c r="AD3874" s="48">
        <f t="shared" si="1030"/>
        <v>1325.3471809634286</v>
      </c>
      <c r="AE3874" s="49">
        <f>IF(P3874&gt;90,0,AD3874*0.7^((1/cosd(P3874))^0.678))</f>
        <v>0</v>
      </c>
      <c r="AG3874" s="81">
        <f t="shared" si="1031"/>
        <v>0</v>
      </c>
      <c r="AH3874" s="82">
        <f t="shared" si="1032"/>
        <v>0</v>
      </c>
      <c r="AI3874" s="81">
        <f t="shared" si="1033"/>
        <v>0</v>
      </c>
      <c r="AJ3874" s="82">
        <f t="shared" si="1034"/>
        <v>0</v>
      </c>
    </row>
    <row r="3875" spans="9:36" ht="23.5" x14ac:dyDescent="0.35">
      <c r="I3875" s="57" t="s">
        <v>3886</v>
      </c>
      <c r="J3875" s="58">
        <f t="shared" si="1036"/>
        <v>162</v>
      </c>
      <c r="K3875" s="58">
        <f t="shared" si="1035"/>
        <v>6</v>
      </c>
      <c r="L3875" s="58">
        <f t="shared" si="1023"/>
        <v>0.73493093551469912</v>
      </c>
      <c r="M3875" s="59">
        <f t="shared" si="1024"/>
        <v>4.6129155155919115</v>
      </c>
      <c r="N3875" s="59">
        <f t="shared" si="1025"/>
        <v>-110.80626726612132</v>
      </c>
      <c r="O3875" s="59">
        <f t="shared" si="1026"/>
        <v>23.085911002836561</v>
      </c>
      <c r="P3875" s="59">
        <f t="shared" si="1027"/>
        <v>91.232863895945187</v>
      </c>
      <c r="Q3875" s="60">
        <f t="shared" si="1028"/>
        <v>-1.2328638959451939</v>
      </c>
      <c r="R3875" s="59">
        <f t="shared" si="1029"/>
        <v>-120.66923422211345</v>
      </c>
      <c r="S3875" s="61">
        <f t="shared" si="1020"/>
        <v>0</v>
      </c>
      <c r="U3875" s="13">
        <f t="shared" si="1021"/>
        <v>91.232863895945187</v>
      </c>
      <c r="V3875" s="14">
        <f t="shared" si="1022"/>
        <v>-120.66923422211345</v>
      </c>
      <c r="W3875" s="7">
        <v>91.300600000000003</v>
      </c>
      <c r="X3875" s="28">
        <v>-120.7257</v>
      </c>
      <c r="Y3875" s="74">
        <v>0</v>
      </c>
      <c r="Z3875" s="75">
        <v>0</v>
      </c>
      <c r="AA3875" s="33">
        <v>0</v>
      </c>
      <c r="AB3875" s="33">
        <v>0</v>
      </c>
      <c r="AC3875" s="45"/>
      <c r="AD3875" s="48">
        <f t="shared" si="1030"/>
        <v>1325.3471809634286</v>
      </c>
      <c r="AE3875" s="49">
        <f>IF(P3875&gt;90,0,AD3875*0.7^((1/cosd(P3875))^0.678))</f>
        <v>0</v>
      </c>
      <c r="AG3875" s="81">
        <f t="shared" si="1031"/>
        <v>0</v>
      </c>
      <c r="AH3875" s="82">
        <f t="shared" si="1032"/>
        <v>0</v>
      </c>
      <c r="AI3875" s="81">
        <f t="shared" si="1033"/>
        <v>0</v>
      </c>
      <c r="AJ3875" s="82">
        <f t="shared" si="1034"/>
        <v>0</v>
      </c>
    </row>
    <row r="3876" spans="9:36" ht="23.5" x14ac:dyDescent="0.35">
      <c r="I3876" s="57" t="s">
        <v>3887</v>
      </c>
      <c r="J3876" s="58">
        <f t="shared" si="1036"/>
        <v>162</v>
      </c>
      <c r="K3876" s="58">
        <f t="shared" si="1035"/>
        <v>7</v>
      </c>
      <c r="L3876" s="58">
        <f t="shared" si="1023"/>
        <v>0.73493093551469912</v>
      </c>
      <c r="M3876" s="59">
        <f t="shared" si="1024"/>
        <v>5.6129155155919115</v>
      </c>
      <c r="N3876" s="59">
        <f t="shared" si="1025"/>
        <v>-95.806267266121324</v>
      </c>
      <c r="O3876" s="59">
        <f t="shared" si="1026"/>
        <v>23.085911002836561</v>
      </c>
      <c r="P3876" s="59">
        <f t="shared" si="1027"/>
        <v>80.551363451938784</v>
      </c>
      <c r="Q3876" s="60">
        <f t="shared" si="1028"/>
        <v>9.4486365480612253</v>
      </c>
      <c r="R3876" s="59">
        <f t="shared" si="1029"/>
        <v>-111.90778632394043</v>
      </c>
      <c r="S3876" s="61">
        <f t="shared" si="1020"/>
        <v>0.92212544013163733</v>
      </c>
      <c r="U3876" s="13">
        <f t="shared" si="1021"/>
        <v>80.551363451938784</v>
      </c>
      <c r="V3876" s="14">
        <f t="shared" si="1022"/>
        <v>-111.90778632394043</v>
      </c>
      <c r="W3876" s="7">
        <v>80.533600000000007</v>
      </c>
      <c r="X3876" s="28">
        <v>-111.962</v>
      </c>
      <c r="Y3876" s="74">
        <v>0.42027881889303459</v>
      </c>
      <c r="Z3876" s="75">
        <v>0.45865800000000001</v>
      </c>
      <c r="AA3876" s="33">
        <v>0.92212544013163733</v>
      </c>
      <c r="AB3876" s="33">
        <v>0.92585099999999998</v>
      </c>
      <c r="AC3876" s="45"/>
      <c r="AD3876" s="48">
        <f t="shared" si="1030"/>
        <v>1325.3471809634286</v>
      </c>
      <c r="AE3876" s="49">
        <f>IF(P3876&gt;90,0,AD3876*0.7^((1/cosd(P3876))^0.678))</f>
        <v>393.53092312663438</v>
      </c>
      <c r="AG3876" s="81">
        <f t="shared" si="1031"/>
        <v>165.39271156954749</v>
      </c>
      <c r="AH3876" s="82">
        <f t="shared" si="1032"/>
        <v>362.88487569355726</v>
      </c>
      <c r="AI3876" s="81">
        <f t="shared" si="1033"/>
        <v>180.49610613941587</v>
      </c>
      <c r="AJ3876" s="82">
        <f t="shared" si="1034"/>
        <v>364.35099870771757</v>
      </c>
    </row>
    <row r="3877" spans="9:36" ht="23.5" x14ac:dyDescent="0.35">
      <c r="I3877" s="57" t="s">
        <v>3888</v>
      </c>
      <c r="J3877" s="58">
        <f t="shared" si="1036"/>
        <v>162</v>
      </c>
      <c r="K3877" s="58">
        <f t="shared" si="1035"/>
        <v>8</v>
      </c>
      <c r="L3877" s="58">
        <f t="shared" si="1023"/>
        <v>0.73493093551469912</v>
      </c>
      <c r="M3877" s="59">
        <f t="shared" si="1024"/>
        <v>6.6129155155919115</v>
      </c>
      <c r="N3877" s="59">
        <f t="shared" si="1025"/>
        <v>-80.806267266121324</v>
      </c>
      <c r="O3877" s="59">
        <f t="shared" si="1026"/>
        <v>23.085911002836561</v>
      </c>
      <c r="P3877" s="59">
        <f t="shared" si="1027"/>
        <v>69.213813542227513</v>
      </c>
      <c r="Q3877" s="60">
        <f t="shared" si="1028"/>
        <v>20.786186457772494</v>
      </c>
      <c r="R3877" s="59">
        <f t="shared" si="1029"/>
        <v>-103.75469033365799</v>
      </c>
      <c r="S3877" s="61">
        <f t="shared" si="1020"/>
        <v>0.87454657493198995</v>
      </c>
      <c r="U3877" s="13">
        <f t="shared" si="1021"/>
        <v>69.213813542227513</v>
      </c>
      <c r="V3877" s="14">
        <f t="shared" si="1022"/>
        <v>-103.75469033365799</v>
      </c>
      <c r="W3877" s="7">
        <v>69.248500000000007</v>
      </c>
      <c r="X3877" s="28">
        <v>-103.8104</v>
      </c>
      <c r="Y3877" s="74">
        <v>0.60092363852359054</v>
      </c>
      <c r="Z3877" s="75">
        <v>0.64439800000000003</v>
      </c>
      <c r="AA3877" s="33">
        <v>0.87454657493198995</v>
      </c>
      <c r="AB3877" s="33">
        <v>0.88639800000000002</v>
      </c>
      <c r="AC3877" s="45"/>
      <c r="AD3877" s="48">
        <f t="shared" si="1030"/>
        <v>1325.3471809634286</v>
      </c>
      <c r="AE3877" s="49">
        <f>IF(P3877&gt;90,0,AD3877*0.7^((1/cosd(P3877))^0.678))</f>
        <v>645.1333490602151</v>
      </c>
      <c r="AG3877" s="81">
        <f t="shared" si="1031"/>
        <v>387.67587945017408</v>
      </c>
      <c r="AH3877" s="82">
        <f t="shared" si="1032"/>
        <v>564.19916079501502</v>
      </c>
      <c r="AI3877" s="81">
        <f t="shared" si="1033"/>
        <v>415.72263986770452</v>
      </c>
      <c r="AJ3877" s="82">
        <f t="shared" si="1034"/>
        <v>571.84491034027656</v>
      </c>
    </row>
    <row r="3878" spans="9:36" ht="23.5" x14ac:dyDescent="0.35">
      <c r="I3878" s="57" t="s">
        <v>3889</v>
      </c>
      <c r="J3878" s="58">
        <f t="shared" si="1036"/>
        <v>162</v>
      </c>
      <c r="K3878" s="58">
        <f t="shared" si="1035"/>
        <v>9</v>
      </c>
      <c r="L3878" s="58">
        <f t="shared" si="1023"/>
        <v>0.73493093551469912</v>
      </c>
      <c r="M3878" s="59">
        <f t="shared" si="1024"/>
        <v>7.6129155155919115</v>
      </c>
      <c r="N3878" s="59">
        <f t="shared" si="1025"/>
        <v>-65.806267266121324</v>
      </c>
      <c r="O3878" s="59">
        <f t="shared" si="1026"/>
        <v>23.085911002836561</v>
      </c>
      <c r="P3878" s="59">
        <f t="shared" si="1027"/>
        <v>57.476763960183646</v>
      </c>
      <c r="Q3878" s="60">
        <f t="shared" si="1028"/>
        <v>32.523236039816346</v>
      </c>
      <c r="R3878" s="59">
        <f t="shared" si="1029"/>
        <v>-95.622545372260106</v>
      </c>
      <c r="S3878" s="61">
        <f t="shared" si="1020"/>
        <v>0.84489542274261786</v>
      </c>
      <c r="U3878" s="13">
        <f t="shared" si="1021"/>
        <v>57.476763960183646</v>
      </c>
      <c r="V3878" s="14">
        <f t="shared" si="1022"/>
        <v>-95.622545372260106</v>
      </c>
      <c r="W3878" s="7">
        <v>57.530299999999997</v>
      </c>
      <c r="X3878" s="28">
        <v>-95.684799999999996</v>
      </c>
      <c r="Y3878" s="74">
        <v>0.75842614154487842</v>
      </c>
      <c r="Z3878" s="75">
        <v>0.79573300000000002</v>
      </c>
      <c r="AA3878" s="33">
        <v>0.84489542274261786</v>
      </c>
      <c r="AB3878" s="33">
        <v>0.86840099999999998</v>
      </c>
      <c r="AC3878" s="45"/>
      <c r="AD3878" s="48">
        <f t="shared" si="1030"/>
        <v>1325.3471809634286</v>
      </c>
      <c r="AE3878" s="49">
        <f>IF(P3878&gt;90,0,AD3878*0.7^((1/cosd(P3878))^0.678))</f>
        <v>769.83895733795976</v>
      </c>
      <c r="AG3878" s="81">
        <f t="shared" si="1031"/>
        <v>583.86599002476112</v>
      </c>
      <c r="AH3878" s="82">
        <f t="shared" si="1032"/>
        <v>650.43341130379167</v>
      </c>
      <c r="AI3878" s="81">
        <f t="shared" si="1033"/>
        <v>612.58626303940673</v>
      </c>
      <c r="AJ3878" s="82">
        <f t="shared" si="1034"/>
        <v>668.52892039124163</v>
      </c>
    </row>
    <row r="3879" spans="9:36" ht="23.5" x14ac:dyDescent="0.35">
      <c r="I3879" s="57" t="s">
        <v>3890</v>
      </c>
      <c r="J3879" s="58">
        <f t="shared" si="1036"/>
        <v>162</v>
      </c>
      <c r="K3879" s="58">
        <f t="shared" si="1035"/>
        <v>10</v>
      </c>
      <c r="L3879" s="58">
        <f t="shared" si="1023"/>
        <v>0.73493093551469912</v>
      </c>
      <c r="M3879" s="59">
        <f t="shared" si="1024"/>
        <v>8.6129155155919115</v>
      </c>
      <c r="N3879" s="59">
        <f t="shared" si="1025"/>
        <v>-50.806267266121324</v>
      </c>
      <c r="O3879" s="59">
        <f t="shared" si="1026"/>
        <v>23.085911002836561</v>
      </c>
      <c r="P3879" s="59">
        <f t="shared" si="1027"/>
        <v>45.573906423707335</v>
      </c>
      <c r="Q3879" s="60">
        <f t="shared" si="1028"/>
        <v>44.426093576292665</v>
      </c>
      <c r="R3879" s="59">
        <f t="shared" si="1029"/>
        <v>-86.671091604404424</v>
      </c>
      <c r="S3879" s="61">
        <f t="shared" si="1020"/>
        <v>0.8458289211078952</v>
      </c>
      <c r="U3879" s="13">
        <f t="shared" si="1021"/>
        <v>45.573906423707335</v>
      </c>
      <c r="V3879" s="14">
        <f t="shared" si="1022"/>
        <v>-86.671091604404424</v>
      </c>
      <c r="W3879" s="7">
        <v>45.636600000000001</v>
      </c>
      <c r="X3879" s="28">
        <v>-86.748800000000003</v>
      </c>
      <c r="Y3879" s="74">
        <v>0.8800895122062653</v>
      </c>
      <c r="Z3879" s="75">
        <v>0.90531200000000001</v>
      </c>
      <c r="AA3879" s="33">
        <v>0.8458289211078952</v>
      </c>
      <c r="AB3879" s="33">
        <v>0.87949500000000003</v>
      </c>
      <c r="AC3879" s="45"/>
      <c r="AD3879" s="48">
        <f t="shared" si="1030"/>
        <v>1325.3471809634286</v>
      </c>
      <c r="AE3879" s="49">
        <f>IF(P3879&gt;90,0,AD3879*0.7^((1/cosd(P3879))^0.678))</f>
        <v>841.48945742633077</v>
      </c>
      <c r="AG3879" s="81">
        <f t="shared" si="1031"/>
        <v>740.58604611305429</v>
      </c>
      <c r="AH3879" s="82">
        <f t="shared" si="1032"/>
        <v>711.75611989858146</v>
      </c>
      <c r="AI3879" s="81">
        <f t="shared" si="1033"/>
        <v>761.81050368154638</v>
      </c>
      <c r="AJ3879" s="82">
        <f t="shared" si="1034"/>
        <v>740.08577035917085</v>
      </c>
    </row>
    <row r="3880" spans="9:36" ht="23.5" x14ac:dyDescent="0.35">
      <c r="I3880" s="57" t="s">
        <v>3891</v>
      </c>
      <c r="J3880" s="58">
        <f t="shared" si="1036"/>
        <v>162</v>
      </c>
      <c r="K3880" s="58">
        <f t="shared" si="1035"/>
        <v>11</v>
      </c>
      <c r="L3880" s="58">
        <f t="shared" si="1023"/>
        <v>0.73493093551469912</v>
      </c>
      <c r="M3880" s="59">
        <f t="shared" si="1024"/>
        <v>9.6129155155919115</v>
      </c>
      <c r="N3880" s="59">
        <f t="shared" si="1025"/>
        <v>-35.806267266121324</v>
      </c>
      <c r="O3880" s="59">
        <f t="shared" si="1026"/>
        <v>23.085911002836561</v>
      </c>
      <c r="P3880" s="59">
        <f t="shared" si="1027"/>
        <v>33.812915044939523</v>
      </c>
      <c r="Q3880" s="60">
        <f t="shared" si="1028"/>
        <v>56.187084955060477</v>
      </c>
      <c r="R3880" s="59">
        <f t="shared" si="1029"/>
        <v>-75.270286281144067</v>
      </c>
      <c r="S3880" s="61">
        <f t="shared" si="1020"/>
        <v>0.87693422417833611</v>
      </c>
      <c r="U3880" s="13">
        <f t="shared" si="1021"/>
        <v>33.812915044939523</v>
      </c>
      <c r="V3880" s="14">
        <f t="shared" si="1022"/>
        <v>-75.270286281144067</v>
      </c>
      <c r="W3880" s="7">
        <v>33.8782</v>
      </c>
      <c r="X3880" s="28">
        <v>-75.382999999999996</v>
      </c>
      <c r="Y3880" s="74">
        <v>0.95985057863737921</v>
      </c>
      <c r="Z3880" s="75">
        <v>0.97111199999999998</v>
      </c>
      <c r="AA3880" s="33">
        <v>0.87693422417833611</v>
      </c>
      <c r="AB3880" s="33">
        <v>0.91342900000000005</v>
      </c>
      <c r="AC3880" s="45"/>
      <c r="AD3880" s="48">
        <f t="shared" si="1030"/>
        <v>1325.3471809634286</v>
      </c>
      <c r="AE3880" s="49">
        <f>IF(P3880&gt;90,0,AD3880*0.7^((1/cosd(P3880))^0.678))</f>
        <v>884.48833734739947</v>
      </c>
      <c r="AG3880" s="81">
        <f t="shared" si="1031"/>
        <v>848.9766424009149</v>
      </c>
      <c r="AH3880" s="82">
        <f t="shared" si="1032"/>
        <v>775.63809390652818</v>
      </c>
      <c r="AI3880" s="81">
        <f t="shared" si="1033"/>
        <v>858.93723825810775</v>
      </c>
      <c r="AJ3880" s="82">
        <f t="shared" si="1034"/>
        <v>807.91729749489775</v>
      </c>
    </row>
    <row r="3881" spans="9:36" ht="23.5" x14ac:dyDescent="0.35">
      <c r="I3881" s="57" t="s">
        <v>3892</v>
      </c>
      <c r="J3881" s="58">
        <f t="shared" si="1036"/>
        <v>162</v>
      </c>
      <c r="K3881" s="58">
        <f t="shared" si="1035"/>
        <v>12</v>
      </c>
      <c r="L3881" s="58">
        <f t="shared" si="1023"/>
        <v>0.73493093551469912</v>
      </c>
      <c r="M3881" s="59">
        <f t="shared" si="1024"/>
        <v>10.612915515591911</v>
      </c>
      <c r="N3881" s="59">
        <f t="shared" si="1025"/>
        <v>-20.806267266121328</v>
      </c>
      <c r="O3881" s="59">
        <f t="shared" si="1026"/>
        <v>23.085911002836561</v>
      </c>
      <c r="P3881" s="59">
        <f t="shared" si="1027"/>
        <v>22.878081139734764</v>
      </c>
      <c r="Q3881" s="60">
        <f t="shared" si="1028"/>
        <v>67.121918860265239</v>
      </c>
      <c r="R3881" s="59">
        <f t="shared" si="1029"/>
        <v>-57.193193338970424</v>
      </c>
      <c r="S3881" s="61">
        <f t="shared" si="1020"/>
        <v>0.92498598648278751</v>
      </c>
      <c r="U3881" s="13">
        <f t="shared" si="1021"/>
        <v>22.878081139734764</v>
      </c>
      <c r="V3881" s="14">
        <f t="shared" si="1022"/>
        <v>-57.193193338970424</v>
      </c>
      <c r="W3881" s="7">
        <v>22.9346</v>
      </c>
      <c r="X3881" s="28">
        <v>-57.394999999999996</v>
      </c>
      <c r="Y3881" s="74">
        <v>0.99662311474120269</v>
      </c>
      <c r="Z3881" s="75">
        <v>0.997726</v>
      </c>
      <c r="AA3881" s="33">
        <v>0.92498598648278751</v>
      </c>
      <c r="AB3881" s="33">
        <v>0.95181800000000005</v>
      </c>
      <c r="AC3881" s="45"/>
      <c r="AD3881" s="48">
        <f t="shared" si="1030"/>
        <v>1325.3471809634286</v>
      </c>
      <c r="AE3881" s="49">
        <f>IF(P3881&gt;90,0,AD3881*0.7^((1/cosd(P3881))^0.678))</f>
        <v>909.0324292432947</v>
      </c>
      <c r="AG3881" s="81">
        <f t="shared" si="1031"/>
        <v>905.96273103321425</v>
      </c>
      <c r="AH3881" s="82">
        <f t="shared" si="1032"/>
        <v>840.84225830845367</v>
      </c>
      <c r="AI3881" s="81">
        <f t="shared" si="1033"/>
        <v>906.96528949919548</v>
      </c>
      <c r="AJ3881" s="82">
        <f t="shared" si="1034"/>
        <v>865.23342873749436</v>
      </c>
    </row>
    <row r="3882" spans="9:36" ht="23.5" x14ac:dyDescent="0.35">
      <c r="I3882" s="57" t="s">
        <v>3893</v>
      </c>
      <c r="J3882" s="58">
        <f t="shared" si="1036"/>
        <v>162</v>
      </c>
      <c r="K3882" s="58">
        <f t="shared" si="1035"/>
        <v>13</v>
      </c>
      <c r="L3882" s="58">
        <f t="shared" si="1023"/>
        <v>0.73493093551469912</v>
      </c>
      <c r="M3882" s="59">
        <f t="shared" si="1024"/>
        <v>11.612915515591911</v>
      </c>
      <c r="N3882" s="59">
        <f t="shared" si="1025"/>
        <v>-5.8062672661213277</v>
      </c>
      <c r="O3882" s="59">
        <f t="shared" si="1026"/>
        <v>23.085911002836561</v>
      </c>
      <c r="P3882" s="59">
        <f t="shared" si="1027"/>
        <v>15.149248100038319</v>
      </c>
      <c r="Q3882" s="60">
        <f t="shared" si="1028"/>
        <v>74.850751899961679</v>
      </c>
      <c r="R3882" s="59">
        <f t="shared" si="1029"/>
        <v>-20.861456486614312</v>
      </c>
      <c r="S3882" s="61">
        <f t="shared" si="1020"/>
        <v>0.97114666732145372</v>
      </c>
      <c r="U3882" s="13">
        <f t="shared" si="1021"/>
        <v>15.149248100038319</v>
      </c>
      <c r="V3882" s="14">
        <f t="shared" si="1022"/>
        <v>-20.861456486614312</v>
      </c>
      <c r="W3882" s="7">
        <v>15.1608</v>
      </c>
      <c r="X3882" s="28">
        <v>-21.251000000000005</v>
      </c>
      <c r="Y3882" s="74">
        <v>0.99427287335354375</v>
      </c>
      <c r="Z3882" s="75">
        <v>0.99498600000000004</v>
      </c>
      <c r="AA3882" s="33">
        <v>0.97114666732145372</v>
      </c>
      <c r="AB3882" s="33">
        <v>0.97382199999999997</v>
      </c>
      <c r="AC3882" s="45"/>
      <c r="AD3882" s="48">
        <f t="shared" si="1030"/>
        <v>1325.3471809634286</v>
      </c>
      <c r="AE3882" s="49">
        <f>IF(P3882&gt;90,0,AD3882*0.7^((1/cosd(P3882))^0.678))</f>
        <v>919.74648026926036</v>
      </c>
      <c r="AG3882" s="81">
        <f t="shared" si="1031"/>
        <v>914.47897569412589</v>
      </c>
      <c r="AH3882" s="82">
        <f t="shared" si="1032"/>
        <v>893.20872909412935</v>
      </c>
      <c r="AI3882" s="81">
        <f t="shared" si="1033"/>
        <v>915.13487141719031</v>
      </c>
      <c r="AJ3882" s="82">
        <f t="shared" si="1034"/>
        <v>895.66935690877165</v>
      </c>
    </row>
    <row r="3883" spans="9:36" ht="23.5" x14ac:dyDescent="0.35">
      <c r="I3883" s="57" t="s">
        <v>3894</v>
      </c>
      <c r="J3883" s="58">
        <f t="shared" si="1036"/>
        <v>162</v>
      </c>
      <c r="K3883" s="58">
        <f t="shared" si="1035"/>
        <v>14</v>
      </c>
      <c r="L3883" s="58">
        <f t="shared" si="1023"/>
        <v>0.73493093551469912</v>
      </c>
      <c r="M3883" s="59">
        <f t="shared" si="1024"/>
        <v>12.612915515591911</v>
      </c>
      <c r="N3883" s="59">
        <f t="shared" si="1025"/>
        <v>9.1937327338786723</v>
      </c>
      <c r="O3883" s="59">
        <f t="shared" si="1026"/>
        <v>23.085911002836561</v>
      </c>
      <c r="P3883" s="59">
        <f t="shared" si="1027"/>
        <v>16.34005296765654</v>
      </c>
      <c r="Q3883" s="60">
        <f t="shared" si="1028"/>
        <v>73.659947032343453</v>
      </c>
      <c r="R3883" s="59">
        <f t="shared" si="1029"/>
        <v>31.495163668152323</v>
      </c>
      <c r="S3883" s="61">
        <f t="shared" si="1020"/>
        <v>0.99783941770629458</v>
      </c>
      <c r="U3883" s="13">
        <f t="shared" si="1021"/>
        <v>16.34005296765654</v>
      </c>
      <c r="V3883" s="14">
        <f t="shared" si="1022"/>
        <v>31.495163668152323</v>
      </c>
      <c r="W3883" s="7">
        <v>16.271699999999999</v>
      </c>
      <c r="X3883" s="28">
        <v>31.197000000000003</v>
      </c>
      <c r="Y3883" s="74">
        <v>0.96185531779585054</v>
      </c>
      <c r="Z3883" s="75">
        <v>0.94175900000000001</v>
      </c>
      <c r="AA3883" s="33">
        <v>0.99783941770629458</v>
      </c>
      <c r="AB3883" s="33">
        <v>0.99658100000000005</v>
      </c>
      <c r="AC3883" s="45"/>
      <c r="AD3883" s="48">
        <f t="shared" si="1030"/>
        <v>1325.3471809634286</v>
      </c>
      <c r="AE3883" s="49">
        <f>IF(P3883&gt;90,0,AD3883*0.7^((1/cosd(P3883))^0.678))</f>
        <v>918.4098662856079</v>
      </c>
      <c r="AG3883" s="81">
        <f t="shared" si="1031"/>
        <v>883.37741380298803</v>
      </c>
      <c r="AH3883" s="82">
        <f t="shared" si="1032"/>
        <v>916.42556619014681</v>
      </c>
      <c r="AI3883" s="81">
        <f t="shared" si="1033"/>
        <v>864.92075726326777</v>
      </c>
      <c r="AJ3883" s="82">
        <f t="shared" si="1034"/>
        <v>915.26982295277742</v>
      </c>
    </row>
    <row r="3884" spans="9:36" ht="23.5" x14ac:dyDescent="0.35">
      <c r="I3884" s="57" t="s">
        <v>3895</v>
      </c>
      <c r="J3884" s="58">
        <f t="shared" si="1036"/>
        <v>162</v>
      </c>
      <c r="K3884" s="58">
        <f t="shared" si="1035"/>
        <v>15</v>
      </c>
      <c r="L3884" s="58">
        <f t="shared" si="1023"/>
        <v>0.73493093551469912</v>
      </c>
      <c r="M3884" s="59">
        <f t="shared" si="1024"/>
        <v>13.612915515591911</v>
      </c>
      <c r="N3884" s="59">
        <f t="shared" si="1025"/>
        <v>24.193732733878672</v>
      </c>
      <c r="O3884" s="59">
        <f t="shared" si="1026"/>
        <v>23.085911002836561</v>
      </c>
      <c r="P3884" s="59">
        <f t="shared" si="1027"/>
        <v>25.20363871576189</v>
      </c>
      <c r="Q3884" s="60">
        <f t="shared" si="1028"/>
        <v>64.796361284238102</v>
      </c>
      <c r="R3884" s="59">
        <f t="shared" si="1029"/>
        <v>62.291498061670943</v>
      </c>
      <c r="S3884" s="61">
        <f t="shared" si="1020"/>
        <v>0.99195731828361833</v>
      </c>
      <c r="U3884" s="13">
        <f t="shared" si="1021"/>
        <v>25.20363871576189</v>
      </c>
      <c r="V3884" s="14">
        <f t="shared" si="1022"/>
        <v>62.291498061670943</v>
      </c>
      <c r="W3884" s="7">
        <v>25.101500000000001</v>
      </c>
      <c r="X3884" s="28">
        <v>62.170999999999992</v>
      </c>
      <c r="Y3884" s="74">
        <v>0.91361027664044347</v>
      </c>
      <c r="Z3884" s="75">
        <v>0.87298799999999999</v>
      </c>
      <c r="AA3884" s="33">
        <v>0.99195731828361833</v>
      </c>
      <c r="AB3884" s="33">
        <v>0.98857700000000004</v>
      </c>
      <c r="AC3884" s="45"/>
      <c r="AD3884" s="48">
        <f t="shared" si="1030"/>
        <v>1325.3471809634286</v>
      </c>
      <c r="AE3884" s="49">
        <f>IF(P3884&gt;90,0,AD3884*0.7^((1/cosd(P3884))^0.678))</f>
        <v>904.80811058945312</v>
      </c>
      <c r="AG3884" s="81">
        <f t="shared" si="1031"/>
        <v>826.64198822214723</v>
      </c>
      <c r="AH3884" s="82">
        <f t="shared" si="1032"/>
        <v>897.53102694158144</v>
      </c>
      <c r="AI3884" s="81">
        <f t="shared" si="1033"/>
        <v>789.88662284726547</v>
      </c>
      <c r="AJ3884" s="82">
        <f t="shared" si="1034"/>
        <v>894.47248754218981</v>
      </c>
    </row>
    <row r="3885" spans="9:36" ht="23.5" x14ac:dyDescent="0.35">
      <c r="I3885" s="57" t="s">
        <v>3896</v>
      </c>
      <c r="J3885" s="58">
        <f t="shared" si="1036"/>
        <v>162</v>
      </c>
      <c r="K3885" s="58">
        <f t="shared" si="1035"/>
        <v>16</v>
      </c>
      <c r="L3885" s="58">
        <f t="shared" si="1023"/>
        <v>0.73493093551469912</v>
      </c>
      <c r="M3885" s="59">
        <f t="shared" si="1024"/>
        <v>14.612915515591911</v>
      </c>
      <c r="N3885" s="59">
        <f t="shared" si="1025"/>
        <v>39.193732733878676</v>
      </c>
      <c r="O3885" s="59">
        <f t="shared" si="1026"/>
        <v>23.085911002836561</v>
      </c>
      <c r="P3885" s="59">
        <f t="shared" si="1027"/>
        <v>36.432510168222933</v>
      </c>
      <c r="Q3885" s="60">
        <f t="shared" si="1028"/>
        <v>53.567489831777067</v>
      </c>
      <c r="R3885" s="59">
        <f t="shared" si="1029"/>
        <v>78.205549351680631</v>
      </c>
      <c r="S3885" s="61">
        <f t="shared" si="1020"/>
        <v>0.94563408084620804</v>
      </c>
      <c r="U3885" s="13">
        <f t="shared" si="1021"/>
        <v>36.432510168222933</v>
      </c>
      <c r="V3885" s="14">
        <f t="shared" si="1022"/>
        <v>78.205549351680631</v>
      </c>
      <c r="W3885" s="7">
        <v>36.317100000000003</v>
      </c>
      <c r="X3885" s="28">
        <v>78.144999999999982</v>
      </c>
      <c r="Y3885" s="74">
        <v>0.86780647674554479</v>
      </c>
      <c r="Z3885" s="75">
        <v>0.82587500000000003</v>
      </c>
      <c r="AA3885" s="33">
        <v>0.94563408084620804</v>
      </c>
      <c r="AB3885" s="33">
        <v>0.92974800000000002</v>
      </c>
      <c r="AC3885" s="45"/>
      <c r="AD3885" s="48">
        <f t="shared" si="1030"/>
        <v>1325.3471809634286</v>
      </c>
      <c r="AE3885" s="49">
        <f>IF(P3885&gt;90,0,AD3885*0.7^((1/cosd(P3885))^0.678))</f>
        <v>876.63608729453176</v>
      </c>
      <c r="AG3885" s="81">
        <f t="shared" si="1031"/>
        <v>760.75047430306745</v>
      </c>
      <c r="AH3885" s="82">
        <f t="shared" si="1032"/>
        <v>828.9769606453807</v>
      </c>
      <c r="AI3885" s="81">
        <f t="shared" si="1033"/>
        <v>723.99182859437144</v>
      </c>
      <c r="AJ3885" s="82">
        <f t="shared" si="1034"/>
        <v>815.05064888991637</v>
      </c>
    </row>
    <row r="3886" spans="9:36" ht="23.5" x14ac:dyDescent="0.35">
      <c r="I3886" s="57" t="s">
        <v>3897</v>
      </c>
      <c r="J3886" s="58">
        <f t="shared" si="1036"/>
        <v>162</v>
      </c>
      <c r="K3886" s="58">
        <f t="shared" si="1035"/>
        <v>17</v>
      </c>
      <c r="L3886" s="58">
        <f t="shared" si="1023"/>
        <v>0.73493093551469912</v>
      </c>
      <c r="M3886" s="59">
        <f t="shared" si="1024"/>
        <v>15.612915515591911</v>
      </c>
      <c r="N3886" s="59">
        <f t="shared" si="1025"/>
        <v>54.193732733878676</v>
      </c>
      <c r="O3886" s="59">
        <f t="shared" si="1026"/>
        <v>23.085911002836561</v>
      </c>
      <c r="P3886" s="59">
        <f t="shared" si="1027"/>
        <v>48.263098437931639</v>
      </c>
      <c r="Q3886" s="60">
        <f t="shared" si="1028"/>
        <v>41.736901562068361</v>
      </c>
      <c r="R3886" s="59">
        <f t="shared" si="1029"/>
        <v>88.827327382432699</v>
      </c>
      <c r="S3886" s="61">
        <f t="shared" si="1020"/>
        <v>0.8561419621329821</v>
      </c>
      <c r="U3886" s="13">
        <f t="shared" si="1021"/>
        <v>48.263098437931639</v>
      </c>
      <c r="V3886" s="14">
        <f t="shared" si="1022"/>
        <v>88.827327382432699</v>
      </c>
      <c r="W3886" s="7">
        <v>48.137599999999999</v>
      </c>
      <c r="X3886" s="28">
        <v>88.786000000000001</v>
      </c>
      <c r="Y3886" s="74">
        <v>0.84272901836252367</v>
      </c>
      <c r="Z3886" s="75">
        <v>0.81046799999999997</v>
      </c>
      <c r="AA3886" s="33">
        <v>0.8561419621329821</v>
      </c>
      <c r="AB3886" s="33">
        <v>0.82750199999999996</v>
      </c>
      <c r="AC3886" s="45"/>
      <c r="AD3886" s="48">
        <f t="shared" si="1030"/>
        <v>1325.3471809634286</v>
      </c>
      <c r="AE3886" s="49">
        <f>IF(P3886&gt;90,0,AD3886*0.7^((1/cosd(P3886))^0.678))</f>
        <v>828.35666956363661</v>
      </c>
      <c r="AG3886" s="81">
        <f t="shared" si="1031"/>
        <v>698.08020299541283</v>
      </c>
      <c r="AH3886" s="82">
        <f t="shared" si="1032"/>
        <v>709.19090442615413</v>
      </c>
      <c r="AI3886" s="81">
        <f t="shared" si="1033"/>
        <v>671.35657326790147</v>
      </c>
      <c r="AJ3886" s="82">
        <f t="shared" si="1034"/>
        <v>685.46680077724841</v>
      </c>
    </row>
    <row r="3887" spans="9:36" ht="23.5" x14ac:dyDescent="0.35">
      <c r="I3887" s="57" t="s">
        <v>3898</v>
      </c>
      <c r="J3887" s="58">
        <f t="shared" si="1036"/>
        <v>162</v>
      </c>
      <c r="K3887" s="58">
        <f t="shared" si="1035"/>
        <v>18</v>
      </c>
      <c r="L3887" s="58">
        <f t="shared" si="1023"/>
        <v>0.73493093551469912</v>
      </c>
      <c r="M3887" s="59">
        <f t="shared" si="1024"/>
        <v>16.612915515591911</v>
      </c>
      <c r="N3887" s="59">
        <f t="shared" si="1025"/>
        <v>69.193732733878676</v>
      </c>
      <c r="O3887" s="59">
        <f t="shared" si="1026"/>
        <v>23.085911002836561</v>
      </c>
      <c r="P3887" s="59">
        <f t="shared" si="1027"/>
        <v>60.15042984059216</v>
      </c>
      <c r="Q3887" s="60">
        <f t="shared" si="1028"/>
        <v>29.84957015940784</v>
      </c>
      <c r="R3887" s="59">
        <f t="shared" si="1029"/>
        <v>97.49383082438581</v>
      </c>
      <c r="S3887" s="61">
        <f t="shared" si="1020"/>
        <v>0.72566669863707089</v>
      </c>
      <c r="U3887" s="13">
        <f t="shared" si="1021"/>
        <v>60.15042984059216</v>
      </c>
      <c r="V3887" s="14">
        <f t="shared" si="1022"/>
        <v>97.49383082438581</v>
      </c>
      <c r="W3887" s="7">
        <v>60.012900000000002</v>
      </c>
      <c r="X3887" s="28">
        <v>97.458000000000027</v>
      </c>
      <c r="Y3887" s="74">
        <v>0.84919818258242741</v>
      </c>
      <c r="Z3887" s="75">
        <v>0.83062100000000005</v>
      </c>
      <c r="AA3887" s="33">
        <v>0.72566669863707089</v>
      </c>
      <c r="AB3887" s="33">
        <v>0.68919299999999994</v>
      </c>
      <c r="AC3887" s="45"/>
      <c r="AD3887" s="48">
        <f t="shared" si="1030"/>
        <v>1325.3471809634286</v>
      </c>
      <c r="AE3887" s="49">
        <f>IF(P3887&gt;90,0,AD3887*0.7^((1/cosd(P3887))^0.678))</f>
        <v>747.70666737694398</v>
      </c>
      <c r="AG3887" s="81">
        <f t="shared" si="1031"/>
        <v>634.95114304126434</v>
      </c>
      <c r="AH3887" s="82">
        <f t="shared" si="1032"/>
        <v>542.5858288643534</v>
      </c>
      <c r="AI3887" s="81">
        <f t="shared" si="1033"/>
        <v>621.06085976330462</v>
      </c>
      <c r="AJ3887" s="82">
        <f t="shared" si="1034"/>
        <v>515.31420120951816</v>
      </c>
    </row>
    <row r="3888" spans="9:36" ht="23.5" x14ac:dyDescent="0.35">
      <c r="I3888" s="57" t="s">
        <v>3899</v>
      </c>
      <c r="J3888" s="58">
        <f t="shared" si="1036"/>
        <v>162</v>
      </c>
      <c r="K3888" s="58">
        <f t="shared" si="1035"/>
        <v>19</v>
      </c>
      <c r="L3888" s="58">
        <f t="shared" si="1023"/>
        <v>0.73493093551469912</v>
      </c>
      <c r="M3888" s="59">
        <f t="shared" si="1024"/>
        <v>17.612915515591911</v>
      </c>
      <c r="N3888" s="59">
        <f t="shared" si="1025"/>
        <v>84.193732733878676</v>
      </c>
      <c r="O3888" s="59">
        <f t="shared" si="1026"/>
        <v>23.085911002836561</v>
      </c>
      <c r="P3888" s="59">
        <f t="shared" si="1027"/>
        <v>71.817467733901992</v>
      </c>
      <c r="Q3888" s="60">
        <f t="shared" si="1028"/>
        <v>18.182532266097997</v>
      </c>
      <c r="R3888" s="59">
        <f t="shared" si="1029"/>
        <v>105.57098800663728</v>
      </c>
      <c r="S3888" s="61">
        <f t="shared" si="1020"/>
        <v>0.5615019325345324</v>
      </c>
      <c r="U3888" s="13">
        <f t="shared" si="1021"/>
        <v>71.817467733901992</v>
      </c>
      <c r="V3888" s="14">
        <f t="shared" si="1022"/>
        <v>105.57098800663728</v>
      </c>
      <c r="W3888" s="7">
        <v>71.658900000000003</v>
      </c>
      <c r="X3888" s="28">
        <v>105.53399999999999</v>
      </c>
      <c r="Y3888" s="74">
        <v>0.88435730369759791</v>
      </c>
      <c r="Z3888" s="75">
        <v>0.87839</v>
      </c>
      <c r="AA3888" s="33">
        <v>0.5615019325345324</v>
      </c>
      <c r="AB3888" s="33">
        <v>0.53328200000000003</v>
      </c>
      <c r="AC3888" s="45"/>
      <c r="AD3888" s="48">
        <f t="shared" si="1030"/>
        <v>1325.3471809634286</v>
      </c>
      <c r="AE3888" s="49">
        <f>IF(P3888&gt;90,0,AD3888*0.7^((1/cosd(P3888))^0.678))</f>
        <v>604.16356598782318</v>
      </c>
      <c r="AG3888" s="81">
        <f t="shared" si="1031"/>
        <v>534.29646220931704</v>
      </c>
      <c r="AH3888" s="82">
        <f t="shared" si="1032"/>
        <v>339.23900986911718</v>
      </c>
      <c r="AI3888" s="81">
        <f t="shared" si="1033"/>
        <v>530.69123472804404</v>
      </c>
      <c r="AJ3888" s="82">
        <f t="shared" si="1034"/>
        <v>322.18955479711832</v>
      </c>
    </row>
    <row r="3889" spans="9:36" ht="23.5" x14ac:dyDescent="0.35">
      <c r="I3889" s="57" t="s">
        <v>3900</v>
      </c>
      <c r="J3889" s="58">
        <f t="shared" si="1036"/>
        <v>162</v>
      </c>
      <c r="K3889" s="58">
        <f t="shared" si="1035"/>
        <v>20</v>
      </c>
      <c r="L3889" s="58">
        <f t="shared" si="1023"/>
        <v>0.73493093551469912</v>
      </c>
      <c r="M3889" s="59">
        <f t="shared" si="1024"/>
        <v>18.612915515591911</v>
      </c>
      <c r="N3889" s="59">
        <f t="shared" si="1025"/>
        <v>99.193732733878676</v>
      </c>
      <c r="O3889" s="59">
        <f t="shared" si="1026"/>
        <v>23.085911002836561</v>
      </c>
      <c r="P3889" s="59">
        <f t="shared" si="1027"/>
        <v>83.031301337346534</v>
      </c>
      <c r="Q3889" s="60">
        <f t="shared" si="1028"/>
        <v>6.9686986626534679</v>
      </c>
      <c r="R3889" s="59">
        <f t="shared" si="1029"/>
        <v>113.81430423167475</v>
      </c>
      <c r="S3889" s="61">
        <f t="shared" si="1020"/>
        <v>0.37868425947069168</v>
      </c>
      <c r="U3889" s="13">
        <f t="shared" si="1021"/>
        <v>83.031301337346534</v>
      </c>
      <c r="V3889" s="14">
        <f t="shared" si="1022"/>
        <v>113.81430423167475</v>
      </c>
      <c r="W3889" s="7">
        <v>82.805499999999995</v>
      </c>
      <c r="X3889" s="28">
        <v>113.77199999999999</v>
      </c>
      <c r="Y3889" s="74">
        <v>0.93344442438710806</v>
      </c>
      <c r="Z3889" s="75">
        <v>0</v>
      </c>
      <c r="AA3889" s="33">
        <v>0.37868425947069168</v>
      </c>
      <c r="AB3889" s="33">
        <v>0</v>
      </c>
      <c r="AC3889" s="45"/>
      <c r="AD3889" s="48">
        <f t="shared" si="1030"/>
        <v>1325.3471809634286</v>
      </c>
      <c r="AE3889" s="49">
        <f>IF(P3889&gt;90,0,AD3889*0.7^((1/cosd(P3889))^0.678))</f>
        <v>298.53002255765915</v>
      </c>
      <c r="AG3889" s="81">
        <f t="shared" si="1031"/>
        <v>278.66118506860454</v>
      </c>
      <c r="AH3889" s="82">
        <f t="shared" si="1032"/>
        <v>113.04862052201604</v>
      </c>
      <c r="AI3889" s="81">
        <f t="shared" si="1033"/>
        <v>0</v>
      </c>
      <c r="AJ3889" s="82">
        <f t="shared" si="1034"/>
        <v>0</v>
      </c>
    </row>
    <row r="3890" spans="9:36" ht="23.5" x14ac:dyDescent="0.35">
      <c r="I3890" s="57" t="s">
        <v>3901</v>
      </c>
      <c r="J3890" s="58">
        <f t="shared" si="1036"/>
        <v>162</v>
      </c>
      <c r="K3890" s="58">
        <f t="shared" si="1035"/>
        <v>21</v>
      </c>
      <c r="L3890" s="58">
        <f t="shared" si="1023"/>
        <v>0.73493093551469912</v>
      </c>
      <c r="M3890" s="59">
        <f t="shared" si="1024"/>
        <v>19.612915515591911</v>
      </c>
      <c r="N3890" s="59">
        <f t="shared" si="1025"/>
        <v>114.19373273387868</v>
      </c>
      <c r="O3890" s="59">
        <f t="shared" si="1026"/>
        <v>23.085911002836561</v>
      </c>
      <c r="P3890" s="59">
        <f t="shared" si="1027"/>
        <v>93.522065850519013</v>
      </c>
      <c r="Q3890" s="60">
        <f t="shared" si="1028"/>
        <v>-3.5220658505190143</v>
      </c>
      <c r="R3890" s="59">
        <f t="shared" si="1029"/>
        <v>122.78537830399794</v>
      </c>
      <c r="S3890" s="61">
        <f t="shared" si="1020"/>
        <v>0</v>
      </c>
      <c r="U3890" s="13">
        <f t="shared" si="1021"/>
        <v>93.522065850519013</v>
      </c>
      <c r="V3890" s="14">
        <f t="shared" si="1022"/>
        <v>122.78537830399794</v>
      </c>
      <c r="W3890" s="7">
        <v>93.410300000000007</v>
      </c>
      <c r="X3890" s="28">
        <v>122.733</v>
      </c>
      <c r="Y3890" s="74">
        <v>0</v>
      </c>
      <c r="Z3890" s="75">
        <v>0</v>
      </c>
      <c r="AA3890" s="33">
        <v>0</v>
      </c>
      <c r="AB3890" s="33">
        <v>0</v>
      </c>
      <c r="AC3890" s="45"/>
      <c r="AD3890" s="48">
        <f t="shared" si="1030"/>
        <v>1325.3471809634286</v>
      </c>
      <c r="AE3890" s="49">
        <f>IF(P3890&gt;90,0,AD3890*0.7^((1/cosd(P3890))^0.678))</f>
        <v>0</v>
      </c>
      <c r="AG3890" s="81">
        <f t="shared" si="1031"/>
        <v>0</v>
      </c>
      <c r="AH3890" s="82">
        <f t="shared" si="1032"/>
        <v>0</v>
      </c>
      <c r="AI3890" s="81">
        <f t="shared" si="1033"/>
        <v>0</v>
      </c>
      <c r="AJ3890" s="82">
        <f t="shared" si="1034"/>
        <v>0</v>
      </c>
    </row>
    <row r="3891" spans="9:36" ht="23.5" x14ac:dyDescent="0.35">
      <c r="I3891" s="57" t="s">
        <v>3902</v>
      </c>
      <c r="J3891" s="58">
        <f t="shared" si="1036"/>
        <v>162</v>
      </c>
      <c r="K3891" s="58">
        <f t="shared" si="1035"/>
        <v>22</v>
      </c>
      <c r="L3891" s="58">
        <f t="shared" si="1023"/>
        <v>0.73493093551469912</v>
      </c>
      <c r="M3891" s="59">
        <f t="shared" si="1024"/>
        <v>20.612915515591911</v>
      </c>
      <c r="N3891" s="59">
        <f t="shared" si="1025"/>
        <v>129.19373273387868</v>
      </c>
      <c r="O3891" s="59">
        <f t="shared" si="1026"/>
        <v>23.085911002836561</v>
      </c>
      <c r="P3891" s="59">
        <f t="shared" si="1027"/>
        <v>102.93114773772137</v>
      </c>
      <c r="Q3891" s="60">
        <f t="shared" si="1028"/>
        <v>-12.931147737721378</v>
      </c>
      <c r="R3891" s="59">
        <f t="shared" si="1029"/>
        <v>132.98770732831071</v>
      </c>
      <c r="S3891" s="61">
        <f t="shared" si="1020"/>
        <v>0</v>
      </c>
      <c r="U3891" s="13">
        <f t="shared" si="1021"/>
        <v>102.93114773772137</v>
      </c>
      <c r="V3891" s="14">
        <f t="shared" si="1022"/>
        <v>132.98770732831071</v>
      </c>
      <c r="W3891" s="7">
        <v>102.824</v>
      </c>
      <c r="X3891" s="28">
        <v>132.92000000000002</v>
      </c>
      <c r="Y3891" s="74">
        <v>0</v>
      </c>
      <c r="Z3891" s="75">
        <v>0</v>
      </c>
      <c r="AA3891" s="33">
        <v>0</v>
      </c>
      <c r="AB3891" s="33">
        <v>0</v>
      </c>
      <c r="AC3891" s="45"/>
      <c r="AD3891" s="48">
        <f t="shared" si="1030"/>
        <v>1325.3471809634286</v>
      </c>
      <c r="AE3891" s="49">
        <f>IF(P3891&gt;90,0,AD3891*0.7^((1/cosd(P3891))^0.678))</f>
        <v>0</v>
      </c>
      <c r="AG3891" s="81">
        <f t="shared" si="1031"/>
        <v>0</v>
      </c>
      <c r="AH3891" s="82">
        <f t="shared" si="1032"/>
        <v>0</v>
      </c>
      <c r="AI3891" s="81">
        <f t="shared" si="1033"/>
        <v>0</v>
      </c>
      <c r="AJ3891" s="82">
        <f t="shared" si="1034"/>
        <v>0</v>
      </c>
    </row>
    <row r="3892" spans="9:36" ht="23.5" x14ac:dyDescent="0.35">
      <c r="I3892" s="57" t="s">
        <v>3903</v>
      </c>
      <c r="J3892" s="58">
        <f t="shared" si="1036"/>
        <v>162</v>
      </c>
      <c r="K3892" s="58">
        <f t="shared" si="1035"/>
        <v>23</v>
      </c>
      <c r="L3892" s="58">
        <f t="shared" si="1023"/>
        <v>0.73493093551469912</v>
      </c>
      <c r="M3892" s="59">
        <f t="shared" si="1024"/>
        <v>21.612915515591911</v>
      </c>
      <c r="N3892" s="59">
        <f t="shared" si="1025"/>
        <v>144.19373273387868</v>
      </c>
      <c r="O3892" s="59">
        <f t="shared" si="1026"/>
        <v>23.085911002836561</v>
      </c>
      <c r="P3892" s="59">
        <f t="shared" si="1027"/>
        <v>110.77201938008746</v>
      </c>
      <c r="Q3892" s="60">
        <f t="shared" si="1028"/>
        <v>-20.77201938008746</v>
      </c>
      <c r="R3892" s="59">
        <f t="shared" si="1029"/>
        <v>144.85764485603218</v>
      </c>
      <c r="S3892" s="61">
        <f t="shared" si="1020"/>
        <v>0</v>
      </c>
      <c r="U3892" s="13">
        <f t="shared" si="1021"/>
        <v>110.77201938008746</v>
      </c>
      <c r="V3892" s="14">
        <f t="shared" si="1022"/>
        <v>144.85764485603218</v>
      </c>
      <c r="W3892" s="7">
        <v>110.673</v>
      </c>
      <c r="X3892" s="28">
        <v>144.76900000000001</v>
      </c>
      <c r="Y3892" s="74">
        <v>0</v>
      </c>
      <c r="Z3892" s="75">
        <v>0</v>
      </c>
      <c r="AA3892" s="33">
        <v>0</v>
      </c>
      <c r="AB3892" s="33">
        <v>0</v>
      </c>
      <c r="AC3892" s="45"/>
      <c r="AD3892" s="48">
        <f t="shared" si="1030"/>
        <v>1325.3471809634286</v>
      </c>
      <c r="AE3892" s="49">
        <f>IF(P3892&gt;90,0,AD3892*0.7^((1/cosd(P3892))^0.678))</f>
        <v>0</v>
      </c>
      <c r="AG3892" s="81">
        <f t="shared" si="1031"/>
        <v>0</v>
      </c>
      <c r="AH3892" s="82">
        <f t="shared" si="1032"/>
        <v>0</v>
      </c>
      <c r="AI3892" s="81">
        <f t="shared" si="1033"/>
        <v>0</v>
      </c>
      <c r="AJ3892" s="82">
        <f t="shared" si="1034"/>
        <v>0</v>
      </c>
    </row>
    <row r="3893" spans="9:36" ht="23.5" x14ac:dyDescent="0.35">
      <c r="I3893" s="57" t="s">
        <v>3904</v>
      </c>
      <c r="J3893" s="58">
        <f t="shared" si="1036"/>
        <v>163</v>
      </c>
      <c r="K3893" s="58">
        <f t="shared" si="1035"/>
        <v>0</v>
      </c>
      <c r="L3893" s="58">
        <f t="shared" si="1023"/>
        <v>0.53558057288423011</v>
      </c>
      <c r="M3893" s="59">
        <f t="shared" si="1024"/>
        <v>-1.3904069904519296</v>
      </c>
      <c r="N3893" s="59">
        <f t="shared" si="1025"/>
        <v>-200.85610485677893</v>
      </c>
      <c r="O3893" s="59">
        <f t="shared" si="1026"/>
        <v>23.153344424138975</v>
      </c>
      <c r="P3893" s="59">
        <f t="shared" si="1027"/>
        <v>116.3529227580034</v>
      </c>
      <c r="Q3893" s="60">
        <f t="shared" si="1028"/>
        <v>-26.352922758003391</v>
      </c>
      <c r="R3893" s="59">
        <f t="shared" si="1029"/>
        <v>-158.57327920193976</v>
      </c>
      <c r="S3893" s="61">
        <f t="shared" si="1020"/>
        <v>0</v>
      </c>
      <c r="U3893" s="13">
        <f t="shared" si="1021"/>
        <v>116.3529227580034</v>
      </c>
      <c r="V3893" s="14">
        <f t="shared" si="1022"/>
        <v>-158.57327920193976</v>
      </c>
      <c r="W3893" s="7">
        <v>116.348</v>
      </c>
      <c r="X3893" s="28">
        <v>158.48399999999998</v>
      </c>
      <c r="Y3893" s="74">
        <v>0</v>
      </c>
      <c r="Z3893" s="75">
        <v>0</v>
      </c>
      <c r="AA3893" s="33">
        <v>0</v>
      </c>
      <c r="AB3893" s="33">
        <v>0</v>
      </c>
      <c r="AC3893" s="45"/>
      <c r="AD3893" s="48">
        <f t="shared" si="1030"/>
        <v>1325.0849465575263</v>
      </c>
      <c r="AE3893" s="49">
        <f>IF(P3893&gt;90,0,AD3893*0.7^((1/cosd(P3893))^0.678))</f>
        <v>0</v>
      </c>
      <c r="AG3893" s="81">
        <f t="shared" si="1031"/>
        <v>0</v>
      </c>
      <c r="AH3893" s="82">
        <f t="shared" si="1032"/>
        <v>0</v>
      </c>
      <c r="AI3893" s="81">
        <f t="shared" si="1033"/>
        <v>0</v>
      </c>
      <c r="AJ3893" s="82">
        <f t="shared" si="1034"/>
        <v>0</v>
      </c>
    </row>
    <row r="3894" spans="9:36" ht="23.5" x14ac:dyDescent="0.35">
      <c r="I3894" s="57" t="s">
        <v>3905</v>
      </c>
      <c r="J3894" s="58">
        <f t="shared" si="1036"/>
        <v>163</v>
      </c>
      <c r="K3894" s="58">
        <f t="shared" si="1035"/>
        <v>1</v>
      </c>
      <c r="L3894" s="58">
        <f t="shared" si="1023"/>
        <v>0.53558057288423011</v>
      </c>
      <c r="M3894" s="59">
        <f t="shared" si="1024"/>
        <v>-0.39040699045192973</v>
      </c>
      <c r="N3894" s="59">
        <f t="shared" si="1025"/>
        <v>-185.85610485677893</v>
      </c>
      <c r="O3894" s="59">
        <f t="shared" si="1026"/>
        <v>23.153344424138975</v>
      </c>
      <c r="P3894" s="59">
        <f t="shared" si="1027"/>
        <v>119.20609894224752</v>
      </c>
      <c r="Q3894" s="60">
        <f t="shared" si="1028"/>
        <v>-29.206098942247518</v>
      </c>
      <c r="R3894" s="59">
        <f t="shared" si="1029"/>
        <v>-173.83016824937232</v>
      </c>
      <c r="S3894" s="61">
        <f t="shared" si="1020"/>
        <v>0</v>
      </c>
      <c r="U3894" s="13">
        <f t="shared" si="1021"/>
        <v>119.20609894224752</v>
      </c>
      <c r="V3894" s="14">
        <f t="shared" si="1022"/>
        <v>-173.83016824937232</v>
      </c>
      <c r="W3894" s="7">
        <v>119.21599999999999</v>
      </c>
      <c r="X3894" s="28">
        <v>173.738</v>
      </c>
      <c r="Y3894" s="74">
        <v>0</v>
      </c>
      <c r="Z3894" s="75">
        <v>0</v>
      </c>
      <c r="AA3894" s="33">
        <v>0</v>
      </c>
      <c r="AB3894" s="33">
        <v>0</v>
      </c>
      <c r="AC3894" s="45"/>
      <c r="AD3894" s="48">
        <f t="shared" si="1030"/>
        <v>1325.0849465575263</v>
      </c>
      <c r="AE3894" s="49">
        <f>IF(P3894&gt;90,0,AD3894*0.7^((1/cosd(P3894))^0.678))</f>
        <v>0</v>
      </c>
      <c r="AG3894" s="81">
        <f t="shared" si="1031"/>
        <v>0</v>
      </c>
      <c r="AH3894" s="82">
        <f t="shared" si="1032"/>
        <v>0</v>
      </c>
      <c r="AI3894" s="81">
        <f t="shared" si="1033"/>
        <v>0</v>
      </c>
      <c r="AJ3894" s="82">
        <f t="shared" si="1034"/>
        <v>0</v>
      </c>
    </row>
    <row r="3895" spans="9:36" ht="23.5" x14ac:dyDescent="0.35">
      <c r="I3895" s="57" t="s">
        <v>3906</v>
      </c>
      <c r="J3895" s="58">
        <f t="shared" si="1036"/>
        <v>163</v>
      </c>
      <c r="K3895" s="58">
        <f t="shared" si="1035"/>
        <v>2</v>
      </c>
      <c r="L3895" s="58">
        <f t="shared" si="1023"/>
        <v>0.53558057288423011</v>
      </c>
      <c r="M3895" s="59">
        <f t="shared" si="1024"/>
        <v>0.60959300954807027</v>
      </c>
      <c r="N3895" s="59">
        <f t="shared" si="1025"/>
        <v>-170.85610485677893</v>
      </c>
      <c r="O3895" s="59">
        <f t="shared" si="1026"/>
        <v>23.153344424138975</v>
      </c>
      <c r="P3895" s="59">
        <f t="shared" si="1027"/>
        <v>118.8476126323241</v>
      </c>
      <c r="Q3895" s="60">
        <f t="shared" si="1028"/>
        <v>-28.847612632324093</v>
      </c>
      <c r="R3895" s="59">
        <f t="shared" si="1029"/>
        <v>-170.3972731547517</v>
      </c>
      <c r="S3895" s="61">
        <f t="shared" si="1020"/>
        <v>0</v>
      </c>
      <c r="U3895" s="13">
        <f t="shared" si="1021"/>
        <v>118.8476126323241</v>
      </c>
      <c r="V3895" s="14">
        <f t="shared" si="1022"/>
        <v>-170.3972731547517</v>
      </c>
      <c r="W3895" s="7">
        <v>118.874</v>
      </c>
      <c r="X3895" s="28">
        <v>-170.48649</v>
      </c>
      <c r="Y3895" s="74">
        <v>0</v>
      </c>
      <c r="Z3895" s="75">
        <v>0</v>
      </c>
      <c r="AA3895" s="33">
        <v>0</v>
      </c>
      <c r="AB3895" s="33">
        <v>0</v>
      </c>
      <c r="AC3895" s="45"/>
      <c r="AD3895" s="48">
        <f t="shared" si="1030"/>
        <v>1325.0849465575263</v>
      </c>
      <c r="AE3895" s="49">
        <f>IF(P3895&gt;90,0,AD3895*0.7^((1/cosd(P3895))^0.678))</f>
        <v>0</v>
      </c>
      <c r="AG3895" s="81">
        <f t="shared" si="1031"/>
        <v>0</v>
      </c>
      <c r="AH3895" s="82">
        <f t="shared" si="1032"/>
        <v>0</v>
      </c>
      <c r="AI3895" s="81">
        <f t="shared" si="1033"/>
        <v>0</v>
      </c>
      <c r="AJ3895" s="82">
        <f t="shared" si="1034"/>
        <v>0</v>
      </c>
    </row>
    <row r="3896" spans="9:36" ht="23.5" x14ac:dyDescent="0.35">
      <c r="I3896" s="57" t="s">
        <v>3907</v>
      </c>
      <c r="J3896" s="58">
        <f t="shared" si="1036"/>
        <v>163</v>
      </c>
      <c r="K3896" s="58">
        <f t="shared" si="1035"/>
        <v>3</v>
      </c>
      <c r="L3896" s="58">
        <f t="shared" si="1023"/>
        <v>0.53558057288423011</v>
      </c>
      <c r="M3896" s="59">
        <f t="shared" si="1024"/>
        <v>1.6095930095480704</v>
      </c>
      <c r="N3896" s="59">
        <f t="shared" si="1025"/>
        <v>-155.85610485677893</v>
      </c>
      <c r="O3896" s="59">
        <f t="shared" si="1026"/>
        <v>23.153344424138975</v>
      </c>
      <c r="P3896" s="59">
        <f t="shared" si="1027"/>
        <v>115.3317834379086</v>
      </c>
      <c r="Q3896" s="60">
        <f t="shared" si="1028"/>
        <v>-25.331783437908594</v>
      </c>
      <c r="R3896" s="59">
        <f t="shared" si="1029"/>
        <v>-155.41176385642243</v>
      </c>
      <c r="S3896" s="61">
        <f t="shared" si="1020"/>
        <v>0</v>
      </c>
      <c r="U3896" s="13">
        <f t="shared" si="1021"/>
        <v>115.3317834379086</v>
      </c>
      <c r="V3896" s="14">
        <f t="shared" si="1022"/>
        <v>-155.41176385642243</v>
      </c>
      <c r="W3896" s="7">
        <v>115.373</v>
      </c>
      <c r="X3896" s="28">
        <v>-155.49260000000001</v>
      </c>
      <c r="Y3896" s="74">
        <v>0</v>
      </c>
      <c r="Z3896" s="75">
        <v>0</v>
      </c>
      <c r="AA3896" s="33">
        <v>0</v>
      </c>
      <c r="AB3896" s="33">
        <v>0</v>
      </c>
      <c r="AC3896" s="45"/>
      <c r="AD3896" s="48">
        <f t="shared" si="1030"/>
        <v>1325.0849465575263</v>
      </c>
      <c r="AE3896" s="49">
        <f>IF(P3896&gt;90,0,AD3896*0.7^((1/cosd(P3896))^0.678))</f>
        <v>0</v>
      </c>
      <c r="AG3896" s="81">
        <f t="shared" si="1031"/>
        <v>0</v>
      </c>
      <c r="AH3896" s="82">
        <f t="shared" si="1032"/>
        <v>0</v>
      </c>
      <c r="AI3896" s="81">
        <f t="shared" si="1033"/>
        <v>0</v>
      </c>
      <c r="AJ3896" s="82">
        <f t="shared" si="1034"/>
        <v>0</v>
      </c>
    </row>
    <row r="3897" spans="9:36" ht="23.5" x14ac:dyDescent="0.35">
      <c r="I3897" s="57" t="s">
        <v>3908</v>
      </c>
      <c r="J3897" s="58">
        <f t="shared" si="1036"/>
        <v>163</v>
      </c>
      <c r="K3897" s="58">
        <f t="shared" si="1035"/>
        <v>4</v>
      </c>
      <c r="L3897" s="58">
        <f t="shared" si="1023"/>
        <v>0.53558057288423011</v>
      </c>
      <c r="M3897" s="59">
        <f t="shared" si="1024"/>
        <v>2.6095930095480702</v>
      </c>
      <c r="N3897" s="59">
        <f t="shared" si="1025"/>
        <v>-140.85610485677893</v>
      </c>
      <c r="O3897" s="59">
        <f t="shared" si="1026"/>
        <v>23.153344424138975</v>
      </c>
      <c r="P3897" s="59">
        <f t="shared" si="1027"/>
        <v>109.13577178369844</v>
      </c>
      <c r="Q3897" s="60">
        <f t="shared" si="1028"/>
        <v>-19.135771783698445</v>
      </c>
      <c r="R3897" s="59">
        <f t="shared" si="1029"/>
        <v>-142.09365895035864</v>
      </c>
      <c r="S3897" s="61">
        <f t="shared" si="1020"/>
        <v>0</v>
      </c>
      <c r="U3897" s="13">
        <f t="shared" si="1021"/>
        <v>109.13577178369844</v>
      </c>
      <c r="V3897" s="14">
        <f t="shared" si="1022"/>
        <v>-142.09365895035864</v>
      </c>
      <c r="W3897" s="7">
        <v>109.18899999999999</v>
      </c>
      <c r="X3897" s="28">
        <v>-142.1645</v>
      </c>
      <c r="Y3897" s="74">
        <v>0</v>
      </c>
      <c r="Z3897" s="75">
        <v>0</v>
      </c>
      <c r="AA3897" s="33">
        <v>0</v>
      </c>
      <c r="AB3897" s="33">
        <v>0</v>
      </c>
      <c r="AC3897" s="45"/>
      <c r="AD3897" s="48">
        <f t="shared" si="1030"/>
        <v>1325.0849465575263</v>
      </c>
      <c r="AE3897" s="49">
        <f>IF(P3897&gt;90,0,AD3897*0.7^((1/cosd(P3897))^0.678))</f>
        <v>0</v>
      </c>
      <c r="AG3897" s="81">
        <f t="shared" si="1031"/>
        <v>0</v>
      </c>
      <c r="AH3897" s="82">
        <f t="shared" si="1032"/>
        <v>0</v>
      </c>
      <c r="AI3897" s="81">
        <f t="shared" si="1033"/>
        <v>0</v>
      </c>
      <c r="AJ3897" s="82">
        <f t="shared" si="1034"/>
        <v>0</v>
      </c>
    </row>
    <row r="3898" spans="9:36" ht="23.5" x14ac:dyDescent="0.35">
      <c r="I3898" s="57" t="s">
        <v>3909</v>
      </c>
      <c r="J3898" s="58">
        <f t="shared" si="1036"/>
        <v>163</v>
      </c>
      <c r="K3898" s="58">
        <f t="shared" si="1035"/>
        <v>5</v>
      </c>
      <c r="L3898" s="58">
        <f t="shared" si="1023"/>
        <v>0.53558057288423011</v>
      </c>
      <c r="M3898" s="59">
        <f t="shared" si="1024"/>
        <v>3.6095930095480702</v>
      </c>
      <c r="N3898" s="59">
        <f t="shared" si="1025"/>
        <v>-125.85610485677893</v>
      </c>
      <c r="O3898" s="59">
        <f t="shared" si="1026"/>
        <v>23.153344424138975</v>
      </c>
      <c r="P3898" s="59">
        <f t="shared" si="1027"/>
        <v>100.90292169982645</v>
      </c>
      <c r="Q3898" s="60">
        <f t="shared" si="1028"/>
        <v>-10.902921699826445</v>
      </c>
      <c r="R3898" s="59">
        <f t="shared" si="1029"/>
        <v>-130.63185752576075</v>
      </c>
      <c r="S3898" s="61">
        <f t="shared" si="1020"/>
        <v>0</v>
      </c>
      <c r="U3898" s="13">
        <f t="shared" si="1021"/>
        <v>100.90292169982645</v>
      </c>
      <c r="V3898" s="14">
        <f t="shared" si="1022"/>
        <v>-130.63185752576075</v>
      </c>
      <c r="W3898" s="7">
        <v>100.965</v>
      </c>
      <c r="X3898" s="28">
        <v>-130.69400000000002</v>
      </c>
      <c r="Y3898" s="74">
        <v>0</v>
      </c>
      <c r="Z3898" s="75">
        <v>0</v>
      </c>
      <c r="AA3898" s="33">
        <v>0</v>
      </c>
      <c r="AB3898" s="33">
        <v>0</v>
      </c>
      <c r="AC3898" s="45"/>
      <c r="AD3898" s="48">
        <f t="shared" si="1030"/>
        <v>1325.0849465575263</v>
      </c>
      <c r="AE3898" s="49">
        <f>IF(P3898&gt;90,0,AD3898*0.7^((1/cosd(P3898))^0.678))</f>
        <v>0</v>
      </c>
      <c r="AG3898" s="81">
        <f t="shared" si="1031"/>
        <v>0</v>
      </c>
      <c r="AH3898" s="82">
        <f t="shared" si="1032"/>
        <v>0</v>
      </c>
      <c r="AI3898" s="81">
        <f t="shared" si="1033"/>
        <v>0</v>
      </c>
      <c r="AJ3898" s="82">
        <f t="shared" si="1034"/>
        <v>0</v>
      </c>
    </row>
    <row r="3899" spans="9:36" ht="23.5" x14ac:dyDescent="0.35">
      <c r="I3899" s="57" t="s">
        <v>3910</v>
      </c>
      <c r="J3899" s="58">
        <f t="shared" si="1036"/>
        <v>163</v>
      </c>
      <c r="K3899" s="58">
        <f t="shared" si="1035"/>
        <v>6</v>
      </c>
      <c r="L3899" s="58">
        <f t="shared" si="1023"/>
        <v>0.53558057288423011</v>
      </c>
      <c r="M3899" s="59">
        <f t="shared" si="1024"/>
        <v>4.6095930095480702</v>
      </c>
      <c r="N3899" s="59">
        <f t="shared" si="1025"/>
        <v>-110.85610485677894</v>
      </c>
      <c r="O3899" s="59">
        <f t="shared" si="1026"/>
        <v>23.153344424138975</v>
      </c>
      <c r="P3899" s="59">
        <f t="shared" si="1027"/>
        <v>91.221757112632474</v>
      </c>
      <c r="Q3899" s="60">
        <f t="shared" si="1028"/>
        <v>-1.2217571126324787</v>
      </c>
      <c r="R3899" s="59">
        <f t="shared" si="1029"/>
        <v>-120.75002868984305</v>
      </c>
      <c r="S3899" s="61">
        <f t="shared" si="1020"/>
        <v>0</v>
      </c>
      <c r="U3899" s="13">
        <f t="shared" si="1021"/>
        <v>91.221757112632474</v>
      </c>
      <c r="V3899" s="14">
        <f t="shared" si="1022"/>
        <v>-120.75002868984305</v>
      </c>
      <c r="W3899" s="7">
        <v>91.290899999999993</v>
      </c>
      <c r="X3899" s="28">
        <v>-120.80629999999999</v>
      </c>
      <c r="Y3899" s="74">
        <v>0</v>
      </c>
      <c r="Z3899" s="75">
        <v>0</v>
      </c>
      <c r="AA3899" s="33">
        <v>0</v>
      </c>
      <c r="AB3899" s="33">
        <v>0</v>
      </c>
      <c r="AC3899" s="45"/>
      <c r="AD3899" s="48">
        <f t="shared" si="1030"/>
        <v>1325.0849465575263</v>
      </c>
      <c r="AE3899" s="49">
        <f>IF(P3899&gt;90,0,AD3899*0.7^((1/cosd(P3899))^0.678))</f>
        <v>0</v>
      </c>
      <c r="AG3899" s="81">
        <f t="shared" si="1031"/>
        <v>0</v>
      </c>
      <c r="AH3899" s="82">
        <f t="shared" si="1032"/>
        <v>0</v>
      </c>
      <c r="AI3899" s="81">
        <f t="shared" si="1033"/>
        <v>0</v>
      </c>
      <c r="AJ3899" s="82">
        <f t="shared" si="1034"/>
        <v>0</v>
      </c>
    </row>
    <row r="3900" spans="9:36" ht="23.5" x14ac:dyDescent="0.35">
      <c r="I3900" s="57" t="s">
        <v>3911</v>
      </c>
      <c r="J3900" s="58">
        <f t="shared" si="1036"/>
        <v>163</v>
      </c>
      <c r="K3900" s="58">
        <f t="shared" si="1035"/>
        <v>7</v>
      </c>
      <c r="L3900" s="58">
        <f t="shared" si="1023"/>
        <v>0.53558057288423011</v>
      </c>
      <c r="M3900" s="59">
        <f t="shared" si="1024"/>
        <v>5.6095930095480702</v>
      </c>
      <c r="N3900" s="59">
        <f t="shared" si="1025"/>
        <v>-95.856104856778941</v>
      </c>
      <c r="O3900" s="59">
        <f t="shared" si="1026"/>
        <v>23.153344424138975</v>
      </c>
      <c r="P3900" s="59">
        <f t="shared" si="1027"/>
        <v>80.547746001134712</v>
      </c>
      <c r="Q3900" s="60">
        <f t="shared" si="1028"/>
        <v>9.4522539988652881</v>
      </c>
      <c r="R3900" s="59">
        <f t="shared" si="1029"/>
        <v>-111.99036272106167</v>
      </c>
      <c r="S3900" s="61">
        <f t="shared" si="1020"/>
        <v>0.92267490295634724</v>
      </c>
      <c r="U3900" s="13">
        <f t="shared" si="1021"/>
        <v>80.547746001134712</v>
      </c>
      <c r="V3900" s="14">
        <f t="shared" si="1022"/>
        <v>-111.99036272106167</v>
      </c>
      <c r="W3900" s="7">
        <v>80.531800000000004</v>
      </c>
      <c r="X3900" s="28">
        <v>-112.044</v>
      </c>
      <c r="Y3900" s="74">
        <v>0.4190955598899091</v>
      </c>
      <c r="Z3900" s="75">
        <v>0.45761099999999999</v>
      </c>
      <c r="AA3900" s="33">
        <v>0.92267490295634724</v>
      </c>
      <c r="AB3900" s="33">
        <v>0.926369</v>
      </c>
      <c r="AC3900" s="45"/>
      <c r="AD3900" s="48">
        <f t="shared" si="1030"/>
        <v>1325.0849465575263</v>
      </c>
      <c r="AE3900" s="49">
        <f>IF(P3900&gt;90,0,AD3900*0.7^((1/cosd(P3900))^0.678))</f>
        <v>393.57592612545591</v>
      </c>
      <c r="AG3900" s="81">
        <f t="shared" si="1031"/>
        <v>164.94592311873745</v>
      </c>
      <c r="AH3900" s="82">
        <f t="shared" si="1032"/>
        <v>363.14262944375952</v>
      </c>
      <c r="AI3900" s="81">
        <f t="shared" si="1033"/>
        <v>180.10467313019601</v>
      </c>
      <c r="AJ3900" s="82">
        <f t="shared" si="1034"/>
        <v>364.59653710891246</v>
      </c>
    </row>
    <row r="3901" spans="9:36" ht="23.5" x14ac:dyDescent="0.35">
      <c r="I3901" s="57" t="s">
        <v>3912</v>
      </c>
      <c r="J3901" s="58">
        <f t="shared" si="1036"/>
        <v>163</v>
      </c>
      <c r="K3901" s="58">
        <f t="shared" si="1035"/>
        <v>8</v>
      </c>
      <c r="L3901" s="58">
        <f t="shared" si="1023"/>
        <v>0.53558057288423011</v>
      </c>
      <c r="M3901" s="59">
        <f t="shared" si="1024"/>
        <v>6.6095930095480702</v>
      </c>
      <c r="N3901" s="59">
        <f t="shared" si="1025"/>
        <v>-80.856104856778941</v>
      </c>
      <c r="O3901" s="59">
        <f t="shared" si="1026"/>
        <v>23.153344424138975</v>
      </c>
      <c r="P3901" s="59">
        <f t="shared" si="1027"/>
        <v>69.21557228320556</v>
      </c>
      <c r="Q3901" s="60">
        <f t="shared" si="1028"/>
        <v>20.78442771679444</v>
      </c>
      <c r="R3901" s="59">
        <f t="shared" si="1029"/>
        <v>-103.84188204216372</v>
      </c>
      <c r="S3901" s="61">
        <f t="shared" si="1020"/>
        <v>0.87521714989180477</v>
      </c>
      <c r="U3901" s="13">
        <f t="shared" si="1021"/>
        <v>69.21557228320556</v>
      </c>
      <c r="V3901" s="14">
        <f t="shared" si="1022"/>
        <v>-103.84188204216372</v>
      </c>
      <c r="W3901" s="7">
        <v>69.252099999999999</v>
      </c>
      <c r="X3901" s="28">
        <v>-103.89660000000001</v>
      </c>
      <c r="Y3901" s="74">
        <v>0.59992958221145543</v>
      </c>
      <c r="Z3901" s="75">
        <v>0.64353800000000005</v>
      </c>
      <c r="AA3901" s="33">
        <v>0.87521714989180477</v>
      </c>
      <c r="AB3901" s="33">
        <v>0.88698900000000003</v>
      </c>
      <c r="AC3901" s="45"/>
      <c r="AD3901" s="48">
        <f t="shared" si="1030"/>
        <v>1325.0849465575263</v>
      </c>
      <c r="AE3901" s="49">
        <f>IF(P3901&gt;90,0,AD3901*0.7^((1/cosd(P3901))^0.678))</f>
        <v>644.98024001181477</v>
      </c>
      <c r="AG3901" s="81">
        <f t="shared" si="1031"/>
        <v>386.94272592493229</v>
      </c>
      <c r="AH3901" s="82">
        <f t="shared" si="1032"/>
        <v>564.49776739967274</v>
      </c>
      <c r="AI3901" s="81">
        <f t="shared" si="1033"/>
        <v>415.06929369672326</v>
      </c>
      <c r="AJ3901" s="82">
        <f t="shared" si="1034"/>
        <v>572.09037810783957</v>
      </c>
    </row>
    <row r="3902" spans="9:36" ht="23.5" x14ac:dyDescent="0.35">
      <c r="I3902" s="57" t="s">
        <v>3913</v>
      </c>
      <c r="J3902" s="58">
        <f t="shared" si="1036"/>
        <v>163</v>
      </c>
      <c r="K3902" s="58">
        <f t="shared" si="1035"/>
        <v>9</v>
      </c>
      <c r="L3902" s="58">
        <f t="shared" si="1023"/>
        <v>0.53558057288423011</v>
      </c>
      <c r="M3902" s="59">
        <f t="shared" si="1024"/>
        <v>7.6095930095480702</v>
      </c>
      <c r="N3902" s="59">
        <f t="shared" si="1025"/>
        <v>-65.856104856778941</v>
      </c>
      <c r="O3902" s="59">
        <f t="shared" si="1026"/>
        <v>23.153344424138975</v>
      </c>
      <c r="P3902" s="59">
        <f t="shared" si="1027"/>
        <v>57.4817194177676</v>
      </c>
      <c r="Q3902" s="60">
        <f t="shared" si="1028"/>
        <v>32.5182805822324</v>
      </c>
      <c r="R3902" s="59">
        <f t="shared" si="1029"/>
        <v>-95.71906523316575</v>
      </c>
      <c r="S3902" s="61">
        <f t="shared" si="1020"/>
        <v>0.84557146398351957</v>
      </c>
      <c r="U3902" s="13">
        <f t="shared" si="1021"/>
        <v>57.4817194177676</v>
      </c>
      <c r="V3902" s="14">
        <f t="shared" si="1022"/>
        <v>-95.71906523316575</v>
      </c>
      <c r="W3902" s="7">
        <v>57.537199999999999</v>
      </c>
      <c r="X3902" s="28">
        <v>-95.779799999999994</v>
      </c>
      <c r="Y3902" s="74">
        <v>0.75762060075064652</v>
      </c>
      <c r="Z3902" s="75">
        <v>0.79506699999999997</v>
      </c>
      <c r="AA3902" s="33">
        <v>0.84557146398351957</v>
      </c>
      <c r="AB3902" s="33">
        <v>0.86895</v>
      </c>
      <c r="AC3902" s="45"/>
      <c r="AD3902" s="48">
        <f t="shared" si="1030"/>
        <v>1325.0849465575263</v>
      </c>
      <c r="AE3902" s="49">
        <f>IF(P3902&gt;90,0,AD3902*0.7^((1/cosd(P3902))^0.678))</f>
        <v>769.64817908179452</v>
      </c>
      <c r="AG3902" s="81">
        <f t="shared" si="1031"/>
        <v>583.10131580259031</v>
      </c>
      <c r="AH3902" s="82">
        <f t="shared" si="1032"/>
        <v>650.79253753844307</v>
      </c>
      <c r="AI3902" s="81">
        <f t="shared" si="1033"/>
        <v>611.92186879802512</v>
      </c>
      <c r="AJ3902" s="82">
        <f t="shared" si="1034"/>
        <v>668.78578521312534</v>
      </c>
    </row>
    <row r="3903" spans="9:36" ht="23.5" x14ac:dyDescent="0.35">
      <c r="I3903" s="57" t="s">
        <v>3914</v>
      </c>
      <c r="J3903" s="58">
        <f t="shared" si="1036"/>
        <v>163</v>
      </c>
      <c r="K3903" s="58">
        <f t="shared" si="1035"/>
        <v>10</v>
      </c>
      <c r="L3903" s="58">
        <f t="shared" si="1023"/>
        <v>0.53558057288423011</v>
      </c>
      <c r="M3903" s="59">
        <f t="shared" si="1024"/>
        <v>8.6095930095480711</v>
      </c>
      <c r="N3903" s="59">
        <f t="shared" si="1025"/>
        <v>-50.856104856778934</v>
      </c>
      <c r="O3903" s="59">
        <f t="shared" si="1026"/>
        <v>23.153344424138975</v>
      </c>
      <c r="P3903" s="59">
        <f t="shared" si="1027"/>
        <v>45.57931312407645</v>
      </c>
      <c r="Q3903" s="60">
        <f t="shared" si="1028"/>
        <v>44.42068687592355</v>
      </c>
      <c r="R3903" s="59">
        <f t="shared" si="1029"/>
        <v>-86.785006452729178</v>
      </c>
      <c r="S3903" s="61">
        <f t="shared" si="1020"/>
        <v>0.84639323549940448</v>
      </c>
      <c r="U3903" s="13">
        <f t="shared" si="1021"/>
        <v>45.57931312407645</v>
      </c>
      <c r="V3903" s="14">
        <f t="shared" si="1022"/>
        <v>-86.785006452729178</v>
      </c>
      <c r="W3903" s="7">
        <v>45.644100000000002</v>
      </c>
      <c r="X3903" s="28">
        <v>-86.860600000000005</v>
      </c>
      <c r="Y3903" s="74">
        <v>0.87949318278741795</v>
      </c>
      <c r="Z3903" s="75">
        <v>0.90485599999999999</v>
      </c>
      <c r="AA3903" s="33">
        <v>0.84639323549940448</v>
      </c>
      <c r="AB3903" s="33">
        <v>0.87991699999999995</v>
      </c>
      <c r="AC3903" s="45"/>
      <c r="AD3903" s="48">
        <f t="shared" si="1030"/>
        <v>1325.0849465575263</v>
      </c>
      <c r="AE3903" s="49">
        <f>IF(P3903&gt;90,0,AD3903*0.7^((1/cosd(P3903))^0.678))</f>
        <v>841.29801058420242</v>
      </c>
      <c r="AG3903" s="81">
        <f t="shared" si="1031"/>
        <v>739.91586500142307</v>
      </c>
      <c r="AH3903" s="82">
        <f t="shared" si="1032"/>
        <v>712.06894519757532</v>
      </c>
      <c r="AI3903" s="81">
        <f t="shared" si="1033"/>
        <v>761.25355266517909</v>
      </c>
      <c r="AJ3903" s="82">
        <f t="shared" si="1034"/>
        <v>740.27242157921955</v>
      </c>
    </row>
    <row r="3904" spans="9:36" ht="23.5" x14ac:dyDescent="0.35">
      <c r="I3904" s="57" t="s">
        <v>3915</v>
      </c>
      <c r="J3904" s="58">
        <f t="shared" si="1036"/>
        <v>163</v>
      </c>
      <c r="K3904" s="58">
        <f t="shared" si="1035"/>
        <v>11</v>
      </c>
      <c r="L3904" s="58">
        <f t="shared" si="1023"/>
        <v>0.53558057288423011</v>
      </c>
      <c r="M3904" s="59">
        <f t="shared" si="1024"/>
        <v>9.6095930095480711</v>
      </c>
      <c r="N3904" s="59">
        <f t="shared" si="1025"/>
        <v>-35.856104856778934</v>
      </c>
      <c r="O3904" s="59">
        <f t="shared" si="1026"/>
        <v>23.153344424138975</v>
      </c>
      <c r="P3904" s="59">
        <f t="shared" si="1027"/>
        <v>33.814199501007785</v>
      </c>
      <c r="Q3904" s="60">
        <f t="shared" si="1028"/>
        <v>56.185800498992215</v>
      </c>
      <c r="R3904" s="59">
        <f t="shared" si="1029"/>
        <v>-75.416785815476743</v>
      </c>
      <c r="S3904" s="61">
        <f t="shared" si="1020"/>
        <v>0.87731900462798273</v>
      </c>
      <c r="U3904" s="13">
        <f t="shared" si="1021"/>
        <v>33.814199501007785</v>
      </c>
      <c r="V3904" s="14">
        <f t="shared" si="1022"/>
        <v>-75.416785815476743</v>
      </c>
      <c r="W3904" s="7">
        <v>33.881900000000002</v>
      </c>
      <c r="X3904" s="28">
        <v>-75.527000000000001</v>
      </c>
      <c r="Y3904" s="74">
        <v>0.95948809292374926</v>
      </c>
      <c r="Z3904" s="75">
        <v>0.97086799999999995</v>
      </c>
      <c r="AA3904" s="33">
        <v>0.87731900462798273</v>
      </c>
      <c r="AB3904" s="33">
        <v>0.91371599999999997</v>
      </c>
      <c r="AC3904" s="45"/>
      <c r="AD3904" s="48">
        <f t="shared" si="1030"/>
        <v>1325.0849465575263</v>
      </c>
      <c r="AE3904" s="49">
        <f>IF(P3904&gt;90,0,AD3904*0.7^((1/cosd(P3904))^0.678))</f>
        <v>884.30969083339915</v>
      </c>
      <c r="AG3904" s="81">
        <f t="shared" si="1031"/>
        <v>848.48461881172841</v>
      </c>
      <c r="AH3904" s="82">
        <f t="shared" si="1032"/>
        <v>775.82169774483691</v>
      </c>
      <c r="AI3904" s="81">
        <f t="shared" si="1033"/>
        <v>858.54798092004057</v>
      </c>
      <c r="AJ3904" s="82">
        <f t="shared" si="1034"/>
        <v>808.00791346953008</v>
      </c>
    </row>
    <row r="3905" spans="9:36" ht="23.5" x14ac:dyDescent="0.35">
      <c r="I3905" s="57" t="s">
        <v>3916</v>
      </c>
      <c r="J3905" s="58">
        <f t="shared" si="1036"/>
        <v>163</v>
      </c>
      <c r="K3905" s="58">
        <f t="shared" si="1035"/>
        <v>12</v>
      </c>
      <c r="L3905" s="58">
        <f t="shared" si="1023"/>
        <v>0.53558057288423011</v>
      </c>
      <c r="M3905" s="59">
        <f t="shared" si="1024"/>
        <v>10.609593009548071</v>
      </c>
      <c r="N3905" s="59">
        <f t="shared" si="1025"/>
        <v>-20.856104856778934</v>
      </c>
      <c r="O3905" s="59">
        <f t="shared" si="1026"/>
        <v>23.153344424138975</v>
      </c>
      <c r="P3905" s="59">
        <f t="shared" si="1027"/>
        <v>22.865095852111651</v>
      </c>
      <c r="Q3905" s="60">
        <f t="shared" si="1028"/>
        <v>67.134904147888349</v>
      </c>
      <c r="R3905" s="59">
        <f t="shared" si="1029"/>
        <v>-57.400299480819797</v>
      </c>
      <c r="S3905" s="61">
        <f t="shared" si="1020"/>
        <v>0.92519256533712479</v>
      </c>
      <c r="U3905" s="13">
        <f t="shared" si="1021"/>
        <v>22.865095852111651</v>
      </c>
      <c r="V3905" s="14">
        <f t="shared" si="1022"/>
        <v>-57.400299480819797</v>
      </c>
      <c r="W3905" s="7">
        <v>22.924600000000002</v>
      </c>
      <c r="X3905" s="28">
        <v>-57.597999999999999</v>
      </c>
      <c r="Y3905" s="74">
        <v>0.99651279272263416</v>
      </c>
      <c r="Z3905" s="75">
        <v>0.99765899999999996</v>
      </c>
      <c r="AA3905" s="33">
        <v>0.92519256533712479</v>
      </c>
      <c r="AB3905" s="33">
        <v>0.95203899999999997</v>
      </c>
      <c r="AC3905" s="45"/>
      <c r="AD3905" s="48">
        <f t="shared" si="1030"/>
        <v>1325.0849465575263</v>
      </c>
      <c r="AE3905" s="49">
        <f>IF(P3905&gt;90,0,AD3905*0.7^((1/cosd(P3905))^0.678))</f>
        <v>908.87477890850619</v>
      </c>
      <c r="AG3905" s="81">
        <f t="shared" si="1031"/>
        <v>905.70534416528221</v>
      </c>
      <c r="AH3905" s="82">
        <f t="shared" si="1032"/>
        <v>840.88418826857298</v>
      </c>
      <c r="AI3905" s="81">
        <f t="shared" si="1033"/>
        <v>906.74710305108135</v>
      </c>
      <c r="AJ3905" s="82">
        <f t="shared" si="1034"/>
        <v>865.28423563727529</v>
      </c>
    </row>
    <row r="3906" spans="9:36" ht="23.5" x14ac:dyDescent="0.35">
      <c r="I3906" s="57" t="s">
        <v>3917</v>
      </c>
      <c r="J3906" s="58">
        <f t="shared" si="1036"/>
        <v>163</v>
      </c>
      <c r="K3906" s="58">
        <f t="shared" si="1035"/>
        <v>13</v>
      </c>
      <c r="L3906" s="58">
        <f t="shared" si="1023"/>
        <v>0.53558057288423011</v>
      </c>
      <c r="M3906" s="59">
        <f t="shared" si="1024"/>
        <v>11.609593009548071</v>
      </c>
      <c r="N3906" s="59">
        <f t="shared" si="1025"/>
        <v>-5.8561048567789342</v>
      </c>
      <c r="O3906" s="59">
        <f t="shared" si="1026"/>
        <v>23.153344424138975</v>
      </c>
      <c r="P3906" s="59">
        <f t="shared" si="1027"/>
        <v>15.099303648839637</v>
      </c>
      <c r="Q3906" s="60">
        <f t="shared" si="1028"/>
        <v>74.900696351160363</v>
      </c>
      <c r="R3906" s="59">
        <f t="shared" si="1029"/>
        <v>-21.10846955019348</v>
      </c>
      <c r="S3906" s="61">
        <f t="shared" si="1020"/>
        <v>0.97122295492075583</v>
      </c>
      <c r="U3906" s="13">
        <f t="shared" si="1021"/>
        <v>15.099303648839637</v>
      </c>
      <c r="V3906" s="14">
        <f t="shared" si="1022"/>
        <v>-21.10846955019348</v>
      </c>
      <c r="W3906" s="7">
        <v>15.114599999999999</v>
      </c>
      <c r="X3906" s="28">
        <v>-21.498999999999995</v>
      </c>
      <c r="Y3906" s="74">
        <v>0.99441917026861415</v>
      </c>
      <c r="Z3906" s="75">
        <v>0.99513200000000002</v>
      </c>
      <c r="AA3906" s="33">
        <v>0.97122295492075583</v>
      </c>
      <c r="AB3906" s="33">
        <v>0.97397999999999996</v>
      </c>
      <c r="AC3906" s="45"/>
      <c r="AD3906" s="48">
        <f t="shared" si="1030"/>
        <v>1325.0849465575263</v>
      </c>
      <c r="AE3906" s="49">
        <f>IF(P3906&gt;90,0,AD3906*0.7^((1/cosd(P3906))^0.678))</f>
        <v>919.61815808247798</v>
      </c>
      <c r="AG3906" s="81">
        <f t="shared" si="1031"/>
        <v>914.48592572432904</v>
      </c>
      <c r="AH3906" s="82">
        <f t="shared" si="1032"/>
        <v>893.15426489164702</v>
      </c>
      <c r="AI3906" s="81">
        <f t="shared" si="1033"/>
        <v>915.14145688893245</v>
      </c>
      <c r="AJ3906" s="82">
        <f t="shared" si="1034"/>
        <v>895.68969360917185</v>
      </c>
    </row>
    <row r="3907" spans="9:36" ht="23.5" x14ac:dyDescent="0.35">
      <c r="I3907" s="57" t="s">
        <v>3918</v>
      </c>
      <c r="J3907" s="58">
        <f t="shared" si="1036"/>
        <v>163</v>
      </c>
      <c r="K3907" s="58">
        <f t="shared" si="1035"/>
        <v>14</v>
      </c>
      <c r="L3907" s="58">
        <f t="shared" si="1023"/>
        <v>0.53558057288423011</v>
      </c>
      <c r="M3907" s="59">
        <f t="shared" si="1024"/>
        <v>12.609593009548071</v>
      </c>
      <c r="N3907" s="59">
        <f t="shared" si="1025"/>
        <v>9.1438951432210658</v>
      </c>
      <c r="O3907" s="59">
        <f t="shared" si="1026"/>
        <v>23.153344424138975</v>
      </c>
      <c r="P3907" s="59">
        <f t="shared" si="1027"/>
        <v>16.259194435547563</v>
      </c>
      <c r="Q3907" s="60">
        <f t="shared" si="1028"/>
        <v>73.740805564452444</v>
      </c>
      <c r="R3907" s="59">
        <f t="shared" si="1029"/>
        <v>31.457792593798985</v>
      </c>
      <c r="S3907" s="61">
        <f t="shared" si="1020"/>
        <v>0.99784854453525396</v>
      </c>
      <c r="U3907" s="13">
        <f t="shared" si="1021"/>
        <v>16.259194435547563</v>
      </c>
      <c r="V3907" s="14">
        <f t="shared" si="1022"/>
        <v>31.457792593798985</v>
      </c>
      <c r="W3907" s="7">
        <v>16.1934</v>
      </c>
      <c r="X3907" s="28">
        <v>31.149000000000001</v>
      </c>
      <c r="Y3907" s="74">
        <v>0.9622410099268236</v>
      </c>
      <c r="Z3907" s="75">
        <v>0.942245</v>
      </c>
      <c r="AA3907" s="33">
        <v>0.99784854453525396</v>
      </c>
      <c r="AB3907" s="33">
        <v>0.99658400000000003</v>
      </c>
      <c r="AC3907" s="45"/>
      <c r="AD3907" s="48">
        <f t="shared" si="1030"/>
        <v>1325.0849465575263</v>
      </c>
      <c r="AE3907" s="49">
        <f>IF(P3907&gt;90,0,AD3907*0.7^((1/cosd(P3907))^0.678))</f>
        <v>918.32237145047054</v>
      </c>
      <c r="AG3907" s="81">
        <f t="shared" si="1031"/>
        <v>883.64744614289646</v>
      </c>
      <c r="AH3907" s="82">
        <f t="shared" si="1032"/>
        <v>916.34664176601484</v>
      </c>
      <c r="AI3907" s="81">
        <f t="shared" si="1033"/>
        <v>865.28466288734865</v>
      </c>
      <c r="AJ3907" s="82">
        <f t="shared" si="1034"/>
        <v>915.1853822295958</v>
      </c>
    </row>
    <row r="3908" spans="9:36" ht="23.5" x14ac:dyDescent="0.35">
      <c r="I3908" s="57" t="s">
        <v>3919</v>
      </c>
      <c r="J3908" s="58">
        <f t="shared" si="1036"/>
        <v>163</v>
      </c>
      <c r="K3908" s="58">
        <f t="shared" si="1035"/>
        <v>15</v>
      </c>
      <c r="L3908" s="58">
        <f t="shared" si="1023"/>
        <v>0.53558057288423011</v>
      </c>
      <c r="M3908" s="59">
        <f t="shared" si="1024"/>
        <v>13.609593009548071</v>
      </c>
      <c r="N3908" s="59">
        <f t="shared" si="1025"/>
        <v>24.143895143221066</v>
      </c>
      <c r="O3908" s="59">
        <f t="shared" si="1026"/>
        <v>23.153344424138975</v>
      </c>
      <c r="P3908" s="59">
        <f t="shared" si="1027"/>
        <v>25.125146360881274</v>
      </c>
      <c r="Q3908" s="60">
        <f t="shared" si="1028"/>
        <v>64.874853639118726</v>
      </c>
      <c r="R3908" s="59">
        <f t="shared" si="1029"/>
        <v>62.343399832229935</v>
      </c>
      <c r="S3908" s="61">
        <f t="shared" si="1020"/>
        <v>0.99195749173933989</v>
      </c>
      <c r="U3908" s="13">
        <f t="shared" si="1021"/>
        <v>25.125146360881274</v>
      </c>
      <c r="V3908" s="14">
        <f t="shared" si="1022"/>
        <v>62.343399832229935</v>
      </c>
      <c r="W3908" s="7">
        <v>25.0245</v>
      </c>
      <c r="X3908" s="28">
        <v>62.215000000000003</v>
      </c>
      <c r="Y3908" s="74">
        <v>0.91418700033296907</v>
      </c>
      <c r="Z3908" s="75">
        <v>0.87366600000000005</v>
      </c>
      <c r="AA3908" s="33">
        <v>0.99195749173933989</v>
      </c>
      <c r="AB3908" s="33">
        <v>0.98857300000000004</v>
      </c>
      <c r="AC3908" s="45"/>
      <c r="AD3908" s="48">
        <f t="shared" si="1030"/>
        <v>1325.0849465575263</v>
      </c>
      <c r="AE3908" s="49">
        <f>IF(P3908&gt;90,0,AD3908*0.7^((1/cosd(P3908))^0.678))</f>
        <v>904.77974320165526</v>
      </c>
      <c r="AG3908" s="81">
        <f t="shared" si="1031"/>
        <v>827.13787939955535</v>
      </c>
      <c r="AH3908" s="82">
        <f t="shared" si="1032"/>
        <v>897.50304464287797</v>
      </c>
      <c r="AI3908" s="81">
        <f t="shared" si="1033"/>
        <v>790.4752991240174</v>
      </c>
      <c r="AJ3908" s="82">
        <f t="shared" si="1034"/>
        <v>894.44082507608994</v>
      </c>
    </row>
    <row r="3909" spans="9:36" ht="23.5" x14ac:dyDescent="0.35">
      <c r="I3909" s="57" t="s">
        <v>3920</v>
      </c>
      <c r="J3909" s="58">
        <f t="shared" si="1036"/>
        <v>163</v>
      </c>
      <c r="K3909" s="58">
        <f t="shared" si="1035"/>
        <v>16</v>
      </c>
      <c r="L3909" s="58">
        <f t="shared" si="1023"/>
        <v>0.53558057288423011</v>
      </c>
      <c r="M3909" s="59">
        <f t="shared" si="1024"/>
        <v>14.609593009548071</v>
      </c>
      <c r="N3909" s="59">
        <f t="shared" si="1025"/>
        <v>39.143895143221066</v>
      </c>
      <c r="O3909" s="59">
        <f t="shared" si="1026"/>
        <v>23.153344424138975</v>
      </c>
      <c r="P3909" s="59">
        <f t="shared" si="1027"/>
        <v>36.357764052298954</v>
      </c>
      <c r="Q3909" s="60">
        <f t="shared" si="1028"/>
        <v>53.642235947701046</v>
      </c>
      <c r="R3909" s="59">
        <f t="shared" si="1029"/>
        <v>78.260449453657031</v>
      </c>
      <c r="S3909" s="61">
        <f t="shared" ref="S3909:S3972" si="1037">IF(Q3909&gt;0,SQRT(1-COS(RADIANS(90-P3909))^2*COS(RADIANS($D$11-R3909))^2),0)</f>
        <v>0.94566845013053724</v>
      </c>
      <c r="U3909" s="13">
        <f t="shared" ref="U3909:U3972" si="1038">P3909</f>
        <v>36.357764052298954</v>
      </c>
      <c r="V3909" s="14">
        <f t="shared" ref="V3909:V3972" si="1039">R3909</f>
        <v>78.260449453657031</v>
      </c>
      <c r="W3909" s="7">
        <v>36.243499999999997</v>
      </c>
      <c r="X3909" s="28">
        <v>78.192999999999984</v>
      </c>
      <c r="Y3909" s="74">
        <v>0.86848675062881042</v>
      </c>
      <c r="Z3909" s="75">
        <v>0.82663500000000001</v>
      </c>
      <c r="AA3909" s="33">
        <v>0.94566845013053724</v>
      </c>
      <c r="AB3909" s="33">
        <v>0.92976899999999996</v>
      </c>
      <c r="AC3909" s="45"/>
      <c r="AD3909" s="48">
        <f t="shared" si="1030"/>
        <v>1325.0849465575263</v>
      </c>
      <c r="AE3909" s="49">
        <f>IF(P3909&gt;90,0,AD3909*0.7^((1/cosd(P3909))^0.678))</f>
        <v>876.69879010479781</v>
      </c>
      <c r="AG3909" s="81">
        <f t="shared" si="1031"/>
        <v>761.40128349832537</v>
      </c>
      <c r="AH3909" s="82">
        <f t="shared" si="1032"/>
        <v>829.06638606972137</v>
      </c>
      <c r="AI3909" s="81">
        <f t="shared" si="1033"/>
        <v>724.70990435827957</v>
      </c>
      <c r="AJ3909" s="82">
        <f t="shared" si="1034"/>
        <v>815.12735737694777</v>
      </c>
    </row>
    <row r="3910" spans="9:36" ht="23.5" x14ac:dyDescent="0.35">
      <c r="I3910" s="57" t="s">
        <v>3921</v>
      </c>
      <c r="J3910" s="58">
        <f t="shared" si="1036"/>
        <v>163</v>
      </c>
      <c r="K3910" s="58">
        <f t="shared" si="1035"/>
        <v>17</v>
      </c>
      <c r="L3910" s="58">
        <f t="shared" ref="L3910:L3973" si="1040">229.18*(0.000075+0.001868*COS(RADIANS(360*(J3910-1)/365))-0.03277*SIN(RADIANS(360*(J3910-1)/365))-0.014615*COS(RADIANS(2*360*(J3910-1)/365))-0.0408*SIN(RADIANS(2*360*(J3910-1)/365)))</f>
        <v>0.53558057288423011</v>
      </c>
      <c r="M3910" s="59">
        <f t="shared" ref="M3910:M3973" si="1041">K3910-($D$8-$D$7)/15+L3910/60</f>
        <v>15.609593009548071</v>
      </c>
      <c r="N3910" s="59">
        <f t="shared" ref="N3910:N3973" si="1042">15*(M3910-12)</f>
        <v>54.143895143221066</v>
      </c>
      <c r="O3910" s="59">
        <f t="shared" ref="O3910:O3973" si="1043">23.45*SIN(RADIANS(360/365*(284+J3910)))</f>
        <v>23.153344424138975</v>
      </c>
      <c r="P3910" s="59">
        <f t="shared" ref="P3910:P3973" si="1044">DEGREES(ACOS(SIN(RADIANS(O3910))*SIN(RADIANS($D$6))+COS(RADIANS(O3910))*COS(RADIANS($D$6))*COS(RADIANS(N3910))))</f>
        <v>48.189525961364964</v>
      </c>
      <c r="Q3910" s="60">
        <f t="shared" ref="Q3910:Q3973" si="1045">DEGREES(ASIN(SIN(RADIANS(O3910))*SIN(RADIANS($D$6))+COS(RADIANS(O3910))*COS(RADIANS($D$6))*COS(RADIANS(N3910))))</f>
        <v>41.810474038635036</v>
      </c>
      <c r="R3910" s="59">
        <f t="shared" ref="R3910:R3973" si="1046">IF(N3910&lt;0,-DEGREES(ACOS((SIGN($D$6)*(SIN(RADIANS(Q3910))*SIN(RADIANS($D$6))-SIN(RADIANS(O3910)))/(COS(RADIANS(Q3910))*COS(RADIANS($D$6)))))),DEGREES(ACOS((SIGN($D$6)*(SIN(RADIANS(Q3910))*SIN(RADIANS($D$6))-SIN(RADIANS(O3910)))/(COS(RADIANS(Q3910))*COS(RADIANS($D$6)))))))</f>
        <v>88.874453026003096</v>
      </c>
      <c r="S3910" s="61">
        <f t="shared" si="1037"/>
        <v>0.85623265068015342</v>
      </c>
      <c r="U3910" s="13">
        <f t="shared" si="1038"/>
        <v>48.189525961364964</v>
      </c>
      <c r="V3910" s="14">
        <f t="shared" si="1039"/>
        <v>88.874453026003096</v>
      </c>
      <c r="W3910" s="7">
        <v>48.065300000000001</v>
      </c>
      <c r="X3910" s="28">
        <v>88.826999999999998</v>
      </c>
      <c r="Y3910" s="74">
        <v>0.84339365228975038</v>
      </c>
      <c r="Z3910" s="75">
        <v>0.81115700000000002</v>
      </c>
      <c r="AA3910" s="33">
        <v>0.85623265068015342</v>
      </c>
      <c r="AB3910" s="33">
        <v>0.82757099999999995</v>
      </c>
      <c r="AC3910" s="45"/>
      <c r="AD3910" s="48">
        <f t="shared" ref="AD3910:AD3973" si="1047">1367.7*(1+0.033*COS(2*PI()*J3910/365))</f>
        <v>1325.0849465575263</v>
      </c>
      <c r="AE3910" s="49">
        <f>IF(P3910&gt;90,0,AD3910*0.7^((1/cosd(P3910))^0.678))</f>
        <v>828.57203309360875</v>
      </c>
      <c r="AG3910" s="81">
        <f t="shared" ref="AG3910:AG3973" si="1048">AE3910*Y3910</f>
        <v>698.8123931759626</v>
      </c>
      <c r="AH3910" s="82">
        <f t="shared" ref="AH3910:AH3973" si="1049">AE3910*AA3910</f>
        <v>709.45042817518447</v>
      </c>
      <c r="AI3910" s="81">
        <f t="shared" ref="AI3910:AI3973" si="1050">AE3910*Z3910</f>
        <v>672.10200464811237</v>
      </c>
      <c r="AJ3910" s="82">
        <f t="shared" ref="AJ3910:AJ3973" si="1051">AB3910*AE3910</f>
        <v>685.70218599931081</v>
      </c>
    </row>
    <row r="3911" spans="9:36" ht="23.5" x14ac:dyDescent="0.35">
      <c r="I3911" s="57" t="s">
        <v>3922</v>
      </c>
      <c r="J3911" s="58">
        <f t="shared" si="1036"/>
        <v>163</v>
      </c>
      <c r="K3911" s="58">
        <f t="shared" si="1035"/>
        <v>18</v>
      </c>
      <c r="L3911" s="58">
        <f t="shared" si="1040"/>
        <v>0.53558057288423011</v>
      </c>
      <c r="M3911" s="59">
        <f t="shared" si="1041"/>
        <v>16.609593009548067</v>
      </c>
      <c r="N3911" s="59">
        <f t="shared" si="1042"/>
        <v>69.143895143221016</v>
      </c>
      <c r="O3911" s="59">
        <f t="shared" si="1043"/>
        <v>23.153344424138975</v>
      </c>
      <c r="P3911" s="59">
        <f t="shared" si="1044"/>
        <v>60.076365689914532</v>
      </c>
      <c r="Q3911" s="60">
        <f t="shared" si="1045"/>
        <v>29.923634310085465</v>
      </c>
      <c r="R3911" s="59">
        <f t="shared" si="1046"/>
        <v>97.533157929816525</v>
      </c>
      <c r="S3911" s="61">
        <f t="shared" si="1037"/>
        <v>0.72580788434296062</v>
      </c>
      <c r="U3911" s="13">
        <f t="shared" si="1038"/>
        <v>60.076365689914532</v>
      </c>
      <c r="V3911" s="14">
        <f t="shared" si="1039"/>
        <v>97.533157929816525</v>
      </c>
      <c r="W3911" s="7">
        <v>59.940300000000001</v>
      </c>
      <c r="X3911" s="28">
        <v>97.492000000000019</v>
      </c>
      <c r="Y3911" s="74">
        <v>0.84973498081174037</v>
      </c>
      <c r="Z3911" s="75">
        <v>0.83112900000000001</v>
      </c>
      <c r="AA3911" s="33">
        <v>0.72580788434296062</v>
      </c>
      <c r="AB3911" s="33">
        <v>0.68928999999999996</v>
      </c>
      <c r="AC3911" s="45"/>
      <c r="AD3911" s="48">
        <f t="shared" si="1047"/>
        <v>1325.0849465575263</v>
      </c>
      <c r="AE3911" s="49">
        <f>IF(P3911&gt;90,0,AD3911*0.7^((1/cosd(P3911))^0.678))</f>
        <v>748.21107586453036</v>
      </c>
      <c r="AG3911" s="81">
        <f t="shared" si="1048"/>
        <v>635.78112419287834</v>
      </c>
      <c r="AH3911" s="82">
        <f t="shared" si="1049"/>
        <v>543.05749801520517</v>
      </c>
      <c r="AI3911" s="81">
        <f t="shared" si="1050"/>
        <v>621.85992327221129</v>
      </c>
      <c r="AJ3911" s="82">
        <f t="shared" si="1051"/>
        <v>515.73441248266215</v>
      </c>
    </row>
    <row r="3912" spans="9:36" ht="23.5" x14ac:dyDescent="0.35">
      <c r="I3912" s="57" t="s">
        <v>3923</v>
      </c>
      <c r="J3912" s="58">
        <f t="shared" si="1036"/>
        <v>163</v>
      </c>
      <c r="K3912" s="58">
        <f t="shared" si="1035"/>
        <v>19</v>
      </c>
      <c r="L3912" s="58">
        <f t="shared" si="1040"/>
        <v>0.53558057288423011</v>
      </c>
      <c r="M3912" s="59">
        <f t="shared" si="1041"/>
        <v>17.609593009548067</v>
      </c>
      <c r="N3912" s="59">
        <f t="shared" si="1042"/>
        <v>84.143895143221016</v>
      </c>
      <c r="O3912" s="59">
        <f t="shared" si="1043"/>
        <v>23.153344424138975</v>
      </c>
      <c r="P3912" s="59">
        <f t="shared" si="1044"/>
        <v>71.741929881873943</v>
      </c>
      <c r="Q3912" s="60">
        <f t="shared" si="1045"/>
        <v>18.258070118126049</v>
      </c>
      <c r="R3912" s="59">
        <f t="shared" si="1046"/>
        <v>105.60330259761803</v>
      </c>
      <c r="S3912" s="61">
        <f t="shared" si="1037"/>
        <v>0.56164337515110807</v>
      </c>
      <c r="U3912" s="13">
        <f t="shared" si="1038"/>
        <v>71.741929881873943</v>
      </c>
      <c r="V3912" s="14">
        <f t="shared" si="1039"/>
        <v>105.60330259761803</v>
      </c>
      <c r="W3912" s="7">
        <v>71.585400000000007</v>
      </c>
      <c r="X3912" s="28">
        <v>105.56099999999998</v>
      </c>
      <c r="Y3912" s="74">
        <v>0.88471017042583033</v>
      </c>
      <c r="Z3912" s="75">
        <v>0.87864799999999998</v>
      </c>
      <c r="AA3912" s="33">
        <v>0.56164337515110807</v>
      </c>
      <c r="AB3912" s="33">
        <v>0.53311500000000001</v>
      </c>
      <c r="AC3912" s="45"/>
      <c r="AD3912" s="48">
        <f t="shared" si="1047"/>
        <v>1325.0849465575263</v>
      </c>
      <c r="AE3912" s="49">
        <f>IF(P3912&gt;90,0,AD3912*0.7^((1/cosd(P3912))^0.678))</f>
        <v>605.33221304090409</v>
      </c>
      <c r="AG3912" s="81">
        <f t="shared" si="1048"/>
        <v>535.54356536366333</v>
      </c>
      <c r="AH3912" s="82">
        <f t="shared" si="1049"/>
        <v>339.98082721998298</v>
      </c>
      <c r="AI3912" s="81">
        <f t="shared" si="1050"/>
        <v>531.87393832396424</v>
      </c>
      <c r="AJ3912" s="82">
        <f t="shared" si="1051"/>
        <v>322.71168275530158</v>
      </c>
    </row>
    <row r="3913" spans="9:36" ht="23.5" x14ac:dyDescent="0.35">
      <c r="I3913" s="57" t="s">
        <v>3924</v>
      </c>
      <c r="J3913" s="58">
        <f t="shared" si="1036"/>
        <v>163</v>
      </c>
      <c r="K3913" s="58">
        <f t="shared" si="1035"/>
        <v>20</v>
      </c>
      <c r="L3913" s="58">
        <f t="shared" si="1040"/>
        <v>0.53558057288423011</v>
      </c>
      <c r="M3913" s="59">
        <f t="shared" si="1041"/>
        <v>18.609593009548067</v>
      </c>
      <c r="N3913" s="59">
        <f t="shared" si="1042"/>
        <v>99.143895143221016</v>
      </c>
      <c r="O3913" s="59">
        <f t="shared" si="1043"/>
        <v>23.153344424138975</v>
      </c>
      <c r="P3913" s="59">
        <f t="shared" si="1044"/>
        <v>82.953758999957913</v>
      </c>
      <c r="Q3913" s="60">
        <f t="shared" si="1045"/>
        <v>7.0462410000420856</v>
      </c>
      <c r="R3913" s="59">
        <f t="shared" si="1046"/>
        <v>113.83969904087429</v>
      </c>
      <c r="S3913" s="61">
        <f t="shared" si="1037"/>
        <v>0.37867221913594251</v>
      </c>
      <c r="U3913" s="13">
        <f t="shared" si="1038"/>
        <v>82.953758999957913</v>
      </c>
      <c r="V3913" s="14">
        <f t="shared" si="1039"/>
        <v>113.83969904087429</v>
      </c>
      <c r="W3913" s="7">
        <v>82.7316</v>
      </c>
      <c r="X3913" s="28">
        <v>113.79300000000001</v>
      </c>
      <c r="Y3913" s="74">
        <v>0.93362485193728095</v>
      </c>
      <c r="Z3913" s="75">
        <v>0</v>
      </c>
      <c r="AA3913" s="33">
        <v>0.37867221913594251</v>
      </c>
      <c r="AB3913" s="33">
        <v>0</v>
      </c>
      <c r="AC3913" s="45"/>
      <c r="AD3913" s="48">
        <f t="shared" si="1047"/>
        <v>1325.0849465575263</v>
      </c>
      <c r="AE3913" s="49">
        <f>IF(P3913&gt;90,0,AD3913*0.7^((1/cosd(P3913))^0.678))</f>
        <v>301.79816013829964</v>
      </c>
      <c r="AG3913" s="81">
        <f t="shared" si="1048"/>
        <v>281.76626257406383</v>
      </c>
      <c r="AH3913" s="82">
        <f t="shared" si="1049"/>
        <v>114.28257903071447</v>
      </c>
      <c r="AI3913" s="81">
        <f t="shared" si="1050"/>
        <v>0</v>
      </c>
      <c r="AJ3913" s="82">
        <f t="shared" si="1051"/>
        <v>0</v>
      </c>
    </row>
    <row r="3914" spans="9:36" ht="23.5" x14ac:dyDescent="0.35">
      <c r="I3914" s="57" t="s">
        <v>3925</v>
      </c>
      <c r="J3914" s="58">
        <f t="shared" si="1036"/>
        <v>163</v>
      </c>
      <c r="K3914" s="58">
        <f t="shared" si="1035"/>
        <v>21</v>
      </c>
      <c r="L3914" s="58">
        <f t="shared" si="1040"/>
        <v>0.53558057288423011</v>
      </c>
      <c r="M3914" s="59">
        <f t="shared" si="1041"/>
        <v>19.609593009548067</v>
      </c>
      <c r="N3914" s="59">
        <f t="shared" si="1042"/>
        <v>114.14389514322102</v>
      </c>
      <c r="O3914" s="59">
        <f t="shared" si="1043"/>
        <v>23.153344424138975</v>
      </c>
      <c r="P3914" s="59">
        <f t="shared" si="1044"/>
        <v>93.442421535124325</v>
      </c>
      <c r="Q3914" s="60">
        <f t="shared" si="1045"/>
        <v>-3.4424215351243221</v>
      </c>
      <c r="R3914" s="59">
        <f t="shared" si="1046"/>
        <v>122.80287184438795</v>
      </c>
      <c r="S3914" s="61">
        <f t="shared" si="1037"/>
        <v>0</v>
      </c>
      <c r="U3914" s="13">
        <f t="shared" si="1038"/>
        <v>93.442421535124325</v>
      </c>
      <c r="V3914" s="14">
        <f t="shared" si="1039"/>
        <v>122.80287184438795</v>
      </c>
      <c r="W3914" s="7">
        <v>93.333399999999997</v>
      </c>
      <c r="X3914" s="28">
        <v>122.74599999999998</v>
      </c>
      <c r="Y3914" s="74">
        <v>0</v>
      </c>
      <c r="Z3914" s="75">
        <v>0</v>
      </c>
      <c r="AA3914" s="33">
        <v>0</v>
      </c>
      <c r="AB3914" s="33">
        <v>0</v>
      </c>
      <c r="AC3914" s="45"/>
      <c r="AD3914" s="48">
        <f t="shared" si="1047"/>
        <v>1325.0849465575263</v>
      </c>
      <c r="AE3914" s="49">
        <f>IF(P3914&gt;90,0,AD3914*0.7^((1/cosd(P3914))^0.678))</f>
        <v>0</v>
      </c>
      <c r="AG3914" s="81">
        <f t="shared" si="1048"/>
        <v>0</v>
      </c>
      <c r="AH3914" s="82">
        <f t="shared" si="1049"/>
        <v>0</v>
      </c>
      <c r="AI3914" s="81">
        <f t="shared" si="1050"/>
        <v>0</v>
      </c>
      <c r="AJ3914" s="82">
        <f t="shared" si="1051"/>
        <v>0</v>
      </c>
    </row>
    <row r="3915" spans="9:36" ht="23.5" x14ac:dyDescent="0.35">
      <c r="I3915" s="57" t="s">
        <v>3926</v>
      </c>
      <c r="J3915" s="58">
        <f t="shared" si="1036"/>
        <v>163</v>
      </c>
      <c r="K3915" s="58">
        <f t="shared" si="1035"/>
        <v>22</v>
      </c>
      <c r="L3915" s="58">
        <f t="shared" si="1040"/>
        <v>0.53558057288423011</v>
      </c>
      <c r="M3915" s="59">
        <f t="shared" si="1041"/>
        <v>20.609593009548067</v>
      </c>
      <c r="N3915" s="59">
        <f t="shared" si="1042"/>
        <v>129.14389514322102</v>
      </c>
      <c r="O3915" s="59">
        <f t="shared" si="1043"/>
        <v>23.153344424138975</v>
      </c>
      <c r="P3915" s="59">
        <f t="shared" si="1044"/>
        <v>102.84992041662314</v>
      </c>
      <c r="Q3915" s="60">
        <f t="shared" si="1045"/>
        <v>-12.849920416623139</v>
      </c>
      <c r="R3915" s="59">
        <f t="shared" si="1046"/>
        <v>132.99497817652633</v>
      </c>
      <c r="S3915" s="61">
        <f t="shared" si="1037"/>
        <v>0</v>
      </c>
      <c r="U3915" s="13">
        <f t="shared" si="1038"/>
        <v>102.84992041662314</v>
      </c>
      <c r="V3915" s="14">
        <f t="shared" si="1039"/>
        <v>132.99497817652633</v>
      </c>
      <c r="W3915" s="7">
        <v>102.746</v>
      </c>
      <c r="X3915" s="28">
        <v>132.923</v>
      </c>
      <c r="Y3915" s="74">
        <v>0</v>
      </c>
      <c r="Z3915" s="75">
        <v>0</v>
      </c>
      <c r="AA3915" s="33">
        <v>0</v>
      </c>
      <c r="AB3915" s="33">
        <v>0</v>
      </c>
      <c r="AC3915" s="45"/>
      <c r="AD3915" s="48">
        <f t="shared" si="1047"/>
        <v>1325.0849465575263</v>
      </c>
      <c r="AE3915" s="49">
        <f>IF(P3915&gt;90,0,AD3915*0.7^((1/cosd(P3915))^0.678))</f>
        <v>0</v>
      </c>
      <c r="AG3915" s="81">
        <f t="shared" si="1048"/>
        <v>0</v>
      </c>
      <c r="AH3915" s="82">
        <f t="shared" si="1049"/>
        <v>0</v>
      </c>
      <c r="AI3915" s="81">
        <f t="shared" si="1050"/>
        <v>0</v>
      </c>
      <c r="AJ3915" s="82">
        <f t="shared" si="1051"/>
        <v>0</v>
      </c>
    </row>
    <row r="3916" spans="9:36" ht="23.5" x14ac:dyDescent="0.35">
      <c r="I3916" s="57" t="s">
        <v>3927</v>
      </c>
      <c r="J3916" s="58">
        <f t="shared" si="1036"/>
        <v>163</v>
      </c>
      <c r="K3916" s="58">
        <f t="shared" si="1035"/>
        <v>23</v>
      </c>
      <c r="L3916" s="58">
        <f t="shared" si="1040"/>
        <v>0.53558057288423011</v>
      </c>
      <c r="M3916" s="59">
        <f t="shared" si="1041"/>
        <v>21.609593009548067</v>
      </c>
      <c r="N3916" s="59">
        <f t="shared" si="1042"/>
        <v>144.14389514322102</v>
      </c>
      <c r="O3916" s="59">
        <f t="shared" si="1043"/>
        <v>23.153344424138975</v>
      </c>
      <c r="P3916" s="59">
        <f t="shared" si="1044"/>
        <v>110.69072175814917</v>
      </c>
      <c r="Q3916" s="60">
        <f t="shared" si="1045"/>
        <v>-20.690721758149166</v>
      </c>
      <c r="R3916" s="59">
        <f t="shared" si="1046"/>
        <v>144.85098391071324</v>
      </c>
      <c r="S3916" s="61">
        <f t="shared" si="1037"/>
        <v>0</v>
      </c>
      <c r="U3916" s="13">
        <f t="shared" si="1038"/>
        <v>110.69072175814917</v>
      </c>
      <c r="V3916" s="14">
        <f t="shared" si="1039"/>
        <v>144.85098391071324</v>
      </c>
      <c r="W3916" s="7">
        <v>110.59699999999999</v>
      </c>
      <c r="X3916" s="28">
        <v>144.75799999999998</v>
      </c>
      <c r="Y3916" s="74">
        <v>0</v>
      </c>
      <c r="Z3916" s="75">
        <v>0</v>
      </c>
      <c r="AA3916" s="33">
        <v>0</v>
      </c>
      <c r="AB3916" s="33">
        <v>0</v>
      </c>
      <c r="AC3916" s="45"/>
      <c r="AD3916" s="48">
        <f t="shared" si="1047"/>
        <v>1325.0849465575263</v>
      </c>
      <c r="AE3916" s="49">
        <f>IF(P3916&gt;90,0,AD3916*0.7^((1/cosd(P3916))^0.678))</f>
        <v>0</v>
      </c>
      <c r="AG3916" s="81">
        <f t="shared" si="1048"/>
        <v>0</v>
      </c>
      <c r="AH3916" s="82">
        <f t="shared" si="1049"/>
        <v>0</v>
      </c>
      <c r="AI3916" s="81">
        <f t="shared" si="1050"/>
        <v>0</v>
      </c>
      <c r="AJ3916" s="82">
        <f t="shared" si="1051"/>
        <v>0</v>
      </c>
    </row>
    <row r="3917" spans="9:36" ht="23.5" x14ac:dyDescent="0.35">
      <c r="I3917" s="57" t="s">
        <v>3928</v>
      </c>
      <c r="J3917" s="58">
        <f t="shared" si="1036"/>
        <v>164</v>
      </c>
      <c r="K3917" s="58">
        <f t="shared" si="1035"/>
        <v>0</v>
      </c>
      <c r="L3917" s="58">
        <f t="shared" si="1040"/>
        <v>0.33295153338224365</v>
      </c>
      <c r="M3917" s="59">
        <f t="shared" si="1041"/>
        <v>-1.3937841411102962</v>
      </c>
      <c r="N3917" s="59">
        <f t="shared" si="1042"/>
        <v>-200.90676211665445</v>
      </c>
      <c r="O3917" s="59">
        <f t="shared" si="1043"/>
        <v>23.213917009798426</v>
      </c>
      <c r="P3917" s="59">
        <f t="shared" si="1044"/>
        <v>116.28074049793624</v>
      </c>
      <c r="Q3917" s="60">
        <f t="shared" si="1045"/>
        <v>-26.280740497936229</v>
      </c>
      <c r="R3917" s="59">
        <f t="shared" si="1046"/>
        <v>-158.54533934042067</v>
      </c>
      <c r="S3917" s="61">
        <f t="shared" si="1037"/>
        <v>0</v>
      </c>
      <c r="U3917" s="13">
        <f t="shared" si="1038"/>
        <v>116.28074049793624</v>
      </c>
      <c r="V3917" s="14">
        <f t="shared" si="1039"/>
        <v>-158.54533934042067</v>
      </c>
      <c r="W3917" s="7">
        <v>116.27500000000001</v>
      </c>
      <c r="X3917" s="28">
        <v>158.45600000000002</v>
      </c>
      <c r="Y3917" s="74">
        <v>0</v>
      </c>
      <c r="Z3917" s="75">
        <v>0</v>
      </c>
      <c r="AA3917" s="33">
        <v>0</v>
      </c>
      <c r="AB3917" s="33">
        <v>0</v>
      </c>
      <c r="AC3917" s="45"/>
      <c r="AD3917" s="48">
        <f t="shared" si="1047"/>
        <v>1324.8353399116672</v>
      </c>
      <c r="AE3917" s="49">
        <f>IF(P3917&gt;90,0,AD3917*0.7^((1/cosd(P3917))^0.678))</f>
        <v>0</v>
      </c>
      <c r="AG3917" s="81">
        <f t="shared" si="1048"/>
        <v>0</v>
      </c>
      <c r="AH3917" s="82">
        <f t="shared" si="1049"/>
        <v>0</v>
      </c>
      <c r="AI3917" s="81">
        <f t="shared" si="1050"/>
        <v>0</v>
      </c>
      <c r="AJ3917" s="82">
        <f t="shared" si="1051"/>
        <v>0</v>
      </c>
    </row>
    <row r="3918" spans="9:36" ht="23.5" x14ac:dyDescent="0.35">
      <c r="I3918" s="57" t="s">
        <v>3929</v>
      </c>
      <c r="J3918" s="58">
        <f t="shared" si="1036"/>
        <v>164</v>
      </c>
      <c r="K3918" s="58">
        <f t="shared" si="1035"/>
        <v>1</v>
      </c>
      <c r="L3918" s="58">
        <f t="shared" si="1040"/>
        <v>0.33295153338224365</v>
      </c>
      <c r="M3918" s="59">
        <f t="shared" si="1041"/>
        <v>-0.39378414111029614</v>
      </c>
      <c r="N3918" s="59">
        <f t="shared" si="1042"/>
        <v>-185.90676211665445</v>
      </c>
      <c r="O3918" s="59">
        <f t="shared" si="1043"/>
        <v>23.213917009798426</v>
      </c>
      <c r="P3918" s="59">
        <f t="shared" si="1044"/>
        <v>119.14144824520153</v>
      </c>
      <c r="Q3918" s="60">
        <f t="shared" si="1045"/>
        <v>-29.141448245201513</v>
      </c>
      <c r="R3918" s="59">
        <f t="shared" si="1046"/>
        <v>-173.78353713066389</v>
      </c>
      <c r="S3918" s="61">
        <f t="shared" si="1037"/>
        <v>0</v>
      </c>
      <c r="U3918" s="13">
        <f t="shared" si="1038"/>
        <v>119.14144824520153</v>
      </c>
      <c r="V3918" s="14">
        <f t="shared" si="1039"/>
        <v>-173.78353713066389</v>
      </c>
      <c r="W3918" s="7">
        <v>119.151</v>
      </c>
      <c r="X3918" s="28">
        <v>173.69099999999997</v>
      </c>
      <c r="Y3918" s="74">
        <v>0</v>
      </c>
      <c r="Z3918" s="75">
        <v>0</v>
      </c>
      <c r="AA3918" s="33">
        <v>0</v>
      </c>
      <c r="AB3918" s="33">
        <v>0</v>
      </c>
      <c r="AC3918" s="45"/>
      <c r="AD3918" s="48">
        <f t="shared" si="1047"/>
        <v>1324.8353399116672</v>
      </c>
      <c r="AE3918" s="49">
        <f>IF(P3918&gt;90,0,AD3918*0.7^((1/cosd(P3918))^0.678))</f>
        <v>0</v>
      </c>
      <c r="AG3918" s="81">
        <f t="shared" si="1048"/>
        <v>0</v>
      </c>
      <c r="AH3918" s="82">
        <f t="shared" si="1049"/>
        <v>0</v>
      </c>
      <c r="AI3918" s="81">
        <f t="shared" si="1050"/>
        <v>0</v>
      </c>
      <c r="AJ3918" s="82">
        <f t="shared" si="1051"/>
        <v>0</v>
      </c>
    </row>
    <row r="3919" spans="9:36" ht="23.5" x14ac:dyDescent="0.35">
      <c r="I3919" s="57" t="s">
        <v>3930</v>
      </c>
      <c r="J3919" s="58">
        <f t="shared" si="1036"/>
        <v>164</v>
      </c>
      <c r="K3919" s="58">
        <f t="shared" si="1035"/>
        <v>2</v>
      </c>
      <c r="L3919" s="58">
        <f t="shared" si="1040"/>
        <v>0.33295153338224365</v>
      </c>
      <c r="M3919" s="59">
        <f t="shared" si="1041"/>
        <v>0.60621585888970386</v>
      </c>
      <c r="N3919" s="59">
        <f t="shared" si="1042"/>
        <v>-170.90676211665445</v>
      </c>
      <c r="O3919" s="59">
        <f t="shared" si="1043"/>
        <v>23.213917009798426</v>
      </c>
      <c r="P3919" s="59">
        <f t="shared" si="1044"/>
        <v>118.79436122879291</v>
      </c>
      <c r="Q3919" s="60">
        <f t="shared" si="1045"/>
        <v>-28.794361228792905</v>
      </c>
      <c r="R3919" s="59">
        <f t="shared" si="1046"/>
        <v>-170.45980773670553</v>
      </c>
      <c r="S3919" s="61">
        <f t="shared" si="1037"/>
        <v>0</v>
      </c>
      <c r="U3919" s="13">
        <f t="shared" si="1038"/>
        <v>118.79436122879291</v>
      </c>
      <c r="V3919" s="14">
        <f t="shared" si="1039"/>
        <v>-170.45980773670553</v>
      </c>
      <c r="W3919" s="7">
        <v>118.821</v>
      </c>
      <c r="X3919" s="28">
        <v>-170.5498</v>
      </c>
      <c r="Y3919" s="74">
        <v>0</v>
      </c>
      <c r="Z3919" s="75">
        <v>0</v>
      </c>
      <c r="AA3919" s="33">
        <v>0</v>
      </c>
      <c r="AB3919" s="33">
        <v>0</v>
      </c>
      <c r="AC3919" s="45"/>
      <c r="AD3919" s="48">
        <f t="shared" si="1047"/>
        <v>1324.8353399116672</v>
      </c>
      <c r="AE3919" s="49">
        <f>IF(P3919&gt;90,0,AD3919*0.7^((1/cosd(P3919))^0.678))</f>
        <v>0</v>
      </c>
      <c r="AG3919" s="81">
        <f t="shared" si="1048"/>
        <v>0</v>
      </c>
      <c r="AH3919" s="82">
        <f t="shared" si="1049"/>
        <v>0</v>
      </c>
      <c r="AI3919" s="81">
        <f t="shared" si="1050"/>
        <v>0</v>
      </c>
      <c r="AJ3919" s="82">
        <f t="shared" si="1051"/>
        <v>0</v>
      </c>
    </row>
    <row r="3920" spans="9:36" ht="23.5" x14ac:dyDescent="0.35">
      <c r="I3920" s="57" t="s">
        <v>3931</v>
      </c>
      <c r="J3920" s="58">
        <f t="shared" si="1036"/>
        <v>164</v>
      </c>
      <c r="K3920" s="58">
        <f t="shared" si="1035"/>
        <v>3</v>
      </c>
      <c r="L3920" s="58">
        <f t="shared" si="1040"/>
        <v>0.33295153338224365</v>
      </c>
      <c r="M3920" s="59">
        <f t="shared" si="1041"/>
        <v>1.6062158588897038</v>
      </c>
      <c r="N3920" s="59">
        <f t="shared" si="1042"/>
        <v>-155.90676211665445</v>
      </c>
      <c r="O3920" s="59">
        <f t="shared" si="1043"/>
        <v>23.213917009798426</v>
      </c>
      <c r="P3920" s="59">
        <f t="shared" si="1044"/>
        <v>115.29197608019587</v>
      </c>
      <c r="Q3920" s="60">
        <f t="shared" si="1045"/>
        <v>-25.291976080195866</v>
      </c>
      <c r="R3920" s="59">
        <f t="shared" si="1046"/>
        <v>-155.48390366077504</v>
      </c>
      <c r="S3920" s="61">
        <f t="shared" si="1037"/>
        <v>0</v>
      </c>
      <c r="U3920" s="13">
        <f t="shared" si="1038"/>
        <v>115.29197608019587</v>
      </c>
      <c r="V3920" s="14">
        <f t="shared" si="1039"/>
        <v>-155.48390366077504</v>
      </c>
      <c r="W3920" s="7">
        <v>115.334</v>
      </c>
      <c r="X3920" s="28">
        <v>-155.56540000000001</v>
      </c>
      <c r="Y3920" s="74">
        <v>0</v>
      </c>
      <c r="Z3920" s="75">
        <v>0</v>
      </c>
      <c r="AA3920" s="33">
        <v>0</v>
      </c>
      <c r="AB3920" s="33">
        <v>0</v>
      </c>
      <c r="AC3920" s="45"/>
      <c r="AD3920" s="48">
        <f t="shared" si="1047"/>
        <v>1324.8353399116672</v>
      </c>
      <c r="AE3920" s="49">
        <f>IF(P3920&gt;90,0,AD3920*0.7^((1/cosd(P3920))^0.678))</f>
        <v>0</v>
      </c>
      <c r="AG3920" s="81">
        <f t="shared" si="1048"/>
        <v>0</v>
      </c>
      <c r="AH3920" s="82">
        <f t="shared" si="1049"/>
        <v>0</v>
      </c>
      <c r="AI3920" s="81">
        <f t="shared" si="1050"/>
        <v>0</v>
      </c>
      <c r="AJ3920" s="82">
        <f t="shared" si="1051"/>
        <v>0</v>
      </c>
    </row>
    <row r="3921" spans="9:36" ht="23.5" x14ac:dyDescent="0.35">
      <c r="I3921" s="57" t="s">
        <v>3932</v>
      </c>
      <c r="J3921" s="58">
        <f t="shared" si="1036"/>
        <v>164</v>
      </c>
      <c r="K3921" s="58">
        <f t="shared" si="1035"/>
        <v>4</v>
      </c>
      <c r="L3921" s="58">
        <f t="shared" si="1040"/>
        <v>0.33295153338224365</v>
      </c>
      <c r="M3921" s="59">
        <f t="shared" si="1041"/>
        <v>2.6062158588897035</v>
      </c>
      <c r="N3921" s="59">
        <f t="shared" si="1042"/>
        <v>-140.90676211665445</v>
      </c>
      <c r="O3921" s="59">
        <f t="shared" si="1043"/>
        <v>23.213917009798426</v>
      </c>
      <c r="P3921" s="59">
        <f t="shared" si="1044"/>
        <v>109.10913401735679</v>
      </c>
      <c r="Q3921" s="60">
        <f t="shared" si="1045"/>
        <v>-19.109134017356784</v>
      </c>
      <c r="R3921" s="59">
        <f t="shared" si="1046"/>
        <v>-142.16945053509886</v>
      </c>
      <c r="S3921" s="61">
        <f t="shared" si="1037"/>
        <v>0</v>
      </c>
      <c r="U3921" s="13">
        <f t="shared" si="1038"/>
        <v>109.10913401735679</v>
      </c>
      <c r="V3921" s="14">
        <f t="shared" si="1039"/>
        <v>-142.16945053509886</v>
      </c>
      <c r="W3921" s="7">
        <v>109.163</v>
      </c>
      <c r="X3921" s="28">
        <v>-142.2407</v>
      </c>
      <c r="Y3921" s="74">
        <v>0</v>
      </c>
      <c r="Z3921" s="75">
        <v>0</v>
      </c>
      <c r="AA3921" s="33">
        <v>0</v>
      </c>
      <c r="AB3921" s="33">
        <v>0</v>
      </c>
      <c r="AC3921" s="45"/>
      <c r="AD3921" s="48">
        <f t="shared" si="1047"/>
        <v>1324.8353399116672</v>
      </c>
      <c r="AE3921" s="49">
        <f>IF(P3921&gt;90,0,AD3921*0.7^((1/cosd(P3921))^0.678))</f>
        <v>0</v>
      </c>
      <c r="AG3921" s="81">
        <f t="shared" si="1048"/>
        <v>0</v>
      </c>
      <c r="AH3921" s="82">
        <f t="shared" si="1049"/>
        <v>0</v>
      </c>
      <c r="AI3921" s="81">
        <f t="shared" si="1050"/>
        <v>0</v>
      </c>
      <c r="AJ3921" s="82">
        <f t="shared" si="1051"/>
        <v>0</v>
      </c>
    </row>
    <row r="3922" spans="9:36" ht="23.5" x14ac:dyDescent="0.35">
      <c r="I3922" s="57" t="s">
        <v>3933</v>
      </c>
      <c r="J3922" s="58">
        <f t="shared" si="1036"/>
        <v>164</v>
      </c>
      <c r="K3922" s="58">
        <f t="shared" si="1035"/>
        <v>5</v>
      </c>
      <c r="L3922" s="58">
        <f t="shared" si="1040"/>
        <v>0.33295153338224365</v>
      </c>
      <c r="M3922" s="59">
        <f t="shared" si="1041"/>
        <v>3.6062158588897035</v>
      </c>
      <c r="N3922" s="59">
        <f t="shared" si="1042"/>
        <v>-125.90676211665445</v>
      </c>
      <c r="O3922" s="59">
        <f t="shared" si="1043"/>
        <v>23.213917009798426</v>
      </c>
      <c r="P3922" s="59">
        <f t="shared" si="1044"/>
        <v>100.88770819120283</v>
      </c>
      <c r="Q3922" s="60">
        <f t="shared" si="1045"/>
        <v>-10.88770819120283</v>
      </c>
      <c r="R3922" s="59">
        <f t="shared" si="1046"/>
        <v>-130.7081054043955</v>
      </c>
      <c r="S3922" s="61">
        <f t="shared" si="1037"/>
        <v>0</v>
      </c>
      <c r="U3922" s="13">
        <f t="shared" si="1038"/>
        <v>100.88770819120283</v>
      </c>
      <c r="V3922" s="14">
        <f t="shared" si="1039"/>
        <v>-130.7081054043955</v>
      </c>
      <c r="W3922" s="7">
        <v>100.95099999999999</v>
      </c>
      <c r="X3922" s="28">
        <v>-130.7704</v>
      </c>
      <c r="Y3922" s="74">
        <v>0</v>
      </c>
      <c r="Z3922" s="75">
        <v>0</v>
      </c>
      <c r="AA3922" s="33">
        <v>0</v>
      </c>
      <c r="AB3922" s="33">
        <v>0</v>
      </c>
      <c r="AC3922" s="45"/>
      <c r="AD3922" s="48">
        <f t="shared" si="1047"/>
        <v>1324.8353399116672</v>
      </c>
      <c r="AE3922" s="49">
        <f>IF(P3922&gt;90,0,AD3922*0.7^((1/cosd(P3922))^0.678))</f>
        <v>0</v>
      </c>
      <c r="AG3922" s="81">
        <f t="shared" si="1048"/>
        <v>0</v>
      </c>
      <c r="AH3922" s="82">
        <f t="shared" si="1049"/>
        <v>0</v>
      </c>
      <c r="AI3922" s="81">
        <f t="shared" si="1050"/>
        <v>0</v>
      </c>
      <c r="AJ3922" s="82">
        <f t="shared" si="1051"/>
        <v>0</v>
      </c>
    </row>
    <row r="3923" spans="9:36" ht="23.5" x14ac:dyDescent="0.35">
      <c r="I3923" s="57" t="s">
        <v>3934</v>
      </c>
      <c r="J3923" s="58">
        <f t="shared" si="1036"/>
        <v>164</v>
      </c>
      <c r="K3923" s="58">
        <f t="shared" si="1035"/>
        <v>6</v>
      </c>
      <c r="L3923" s="58">
        <f t="shared" si="1040"/>
        <v>0.33295153338224365</v>
      </c>
      <c r="M3923" s="59">
        <f t="shared" si="1041"/>
        <v>4.606215858889704</v>
      </c>
      <c r="N3923" s="59">
        <f t="shared" si="1042"/>
        <v>-110.90676211665443</v>
      </c>
      <c r="O3923" s="59">
        <f t="shared" si="1043"/>
        <v>23.213917009798426</v>
      </c>
      <c r="P3923" s="59">
        <f t="shared" si="1044"/>
        <v>91.215758996077398</v>
      </c>
      <c r="Q3923" s="60">
        <f t="shared" si="1045"/>
        <v>-1.2157589960773914</v>
      </c>
      <c r="R3923" s="59">
        <f t="shared" si="1046"/>
        <v>-120.82621354605821</v>
      </c>
      <c r="S3923" s="61">
        <f t="shared" si="1037"/>
        <v>0</v>
      </c>
      <c r="U3923" s="13">
        <f t="shared" si="1038"/>
        <v>91.215758996077398</v>
      </c>
      <c r="V3923" s="14">
        <f t="shared" si="1039"/>
        <v>-120.82621354605821</v>
      </c>
      <c r="W3923" s="7">
        <v>91.286199999999994</v>
      </c>
      <c r="X3923" s="28">
        <v>-120.8822</v>
      </c>
      <c r="Y3923" s="74">
        <v>0</v>
      </c>
      <c r="Z3923" s="75">
        <v>0</v>
      </c>
      <c r="AA3923" s="33">
        <v>0</v>
      </c>
      <c r="AB3923" s="33">
        <v>0</v>
      </c>
      <c r="AC3923" s="45"/>
      <c r="AD3923" s="48">
        <f t="shared" si="1047"/>
        <v>1324.8353399116672</v>
      </c>
      <c r="AE3923" s="49">
        <f>IF(P3923&gt;90,0,AD3923*0.7^((1/cosd(P3923))^0.678))</f>
        <v>0</v>
      </c>
      <c r="AG3923" s="81">
        <f t="shared" si="1048"/>
        <v>0</v>
      </c>
      <c r="AH3923" s="82">
        <f t="shared" si="1049"/>
        <v>0</v>
      </c>
      <c r="AI3923" s="81">
        <f t="shared" si="1050"/>
        <v>0</v>
      </c>
      <c r="AJ3923" s="82">
        <f t="shared" si="1051"/>
        <v>0</v>
      </c>
    </row>
    <row r="3924" spans="9:36" ht="23.5" x14ac:dyDescent="0.35">
      <c r="I3924" s="57" t="s">
        <v>3935</v>
      </c>
      <c r="J3924" s="58">
        <f t="shared" si="1036"/>
        <v>164</v>
      </c>
      <c r="K3924" s="58">
        <f t="shared" si="1035"/>
        <v>7</v>
      </c>
      <c r="L3924" s="58">
        <f t="shared" si="1040"/>
        <v>0.33295153338224365</v>
      </c>
      <c r="M3924" s="59">
        <f t="shared" si="1041"/>
        <v>5.606215858889704</v>
      </c>
      <c r="N3924" s="59">
        <f t="shared" si="1042"/>
        <v>-95.906762116654434</v>
      </c>
      <c r="O3924" s="59">
        <f t="shared" si="1043"/>
        <v>23.213917009798426</v>
      </c>
      <c r="P3924" s="59">
        <f t="shared" si="1044"/>
        <v>80.548810665366133</v>
      </c>
      <c r="Q3924" s="60">
        <f t="shared" si="1045"/>
        <v>9.4511893346338613</v>
      </c>
      <c r="R3924" s="59">
        <f t="shared" si="1046"/>
        <v>-112.06781013264622</v>
      </c>
      <c r="S3924" s="61">
        <f t="shared" si="1037"/>
        <v>0.92318646575534979</v>
      </c>
      <c r="U3924" s="13">
        <f t="shared" si="1038"/>
        <v>80.548810665366133</v>
      </c>
      <c r="V3924" s="14">
        <f t="shared" si="1039"/>
        <v>-112.06781013264622</v>
      </c>
      <c r="W3924" s="7">
        <v>80.534199999999998</v>
      </c>
      <c r="X3924" s="28">
        <v>-112.1208</v>
      </c>
      <c r="Y3924" s="74">
        <v>0.41796027832165744</v>
      </c>
      <c r="Z3924" s="75">
        <v>0.456594</v>
      </c>
      <c r="AA3924" s="33">
        <v>0.92318646575534979</v>
      </c>
      <c r="AB3924" s="33">
        <v>0.92684999999999995</v>
      </c>
      <c r="AC3924" s="45"/>
      <c r="AD3924" s="48">
        <f t="shared" si="1047"/>
        <v>1324.8353399116672</v>
      </c>
      <c r="AE3924" s="49">
        <f>IF(P3924&gt;90,0,AD3924*0.7^((1/cosd(P3924))^0.678))</f>
        <v>393.465637675045</v>
      </c>
      <c r="AG3924" s="81">
        <f t="shared" si="1048"/>
        <v>164.45300743267023</v>
      </c>
      <c r="AH3924" s="82">
        <f t="shared" si="1049"/>
        <v>363.24215144139981</v>
      </c>
      <c r="AI3924" s="81">
        <f t="shared" si="1050"/>
        <v>179.65404936859949</v>
      </c>
      <c r="AJ3924" s="82">
        <f t="shared" si="1051"/>
        <v>364.68362627911546</v>
      </c>
    </row>
    <row r="3925" spans="9:36" ht="23.5" x14ac:dyDescent="0.35">
      <c r="I3925" s="57" t="s">
        <v>3936</v>
      </c>
      <c r="J3925" s="58">
        <f t="shared" si="1036"/>
        <v>164</v>
      </c>
      <c r="K3925" s="58">
        <f t="shared" si="1035"/>
        <v>8</v>
      </c>
      <c r="L3925" s="58">
        <f t="shared" si="1040"/>
        <v>0.33295153338224365</v>
      </c>
      <c r="M3925" s="59">
        <f t="shared" si="1041"/>
        <v>6.606215858889704</v>
      </c>
      <c r="N3925" s="59">
        <f t="shared" si="1042"/>
        <v>-80.906762116654434</v>
      </c>
      <c r="O3925" s="59">
        <f t="shared" si="1043"/>
        <v>23.213917009798426</v>
      </c>
      <c r="P3925" s="59">
        <f t="shared" si="1044"/>
        <v>69.221691812072464</v>
      </c>
      <c r="Q3925" s="60">
        <f t="shared" si="1045"/>
        <v>20.778308187927529</v>
      </c>
      <c r="R3925" s="59">
        <f t="shared" si="1046"/>
        <v>-103.92333954059258</v>
      </c>
      <c r="S3925" s="61">
        <f t="shared" si="1037"/>
        <v>0.87583433459097004</v>
      </c>
      <c r="U3925" s="13">
        <f t="shared" si="1038"/>
        <v>69.221691812072464</v>
      </c>
      <c r="V3925" s="14">
        <f t="shared" si="1039"/>
        <v>-103.92333954059258</v>
      </c>
      <c r="W3925" s="7">
        <v>69.259799999999998</v>
      </c>
      <c r="X3925" s="28">
        <v>-103.977</v>
      </c>
      <c r="Y3925" s="74">
        <v>0.59896904939610007</v>
      </c>
      <c r="Z3925" s="75">
        <v>0.64269900000000002</v>
      </c>
      <c r="AA3925" s="33">
        <v>0.87583433459097004</v>
      </c>
      <c r="AB3925" s="33">
        <v>0.88753099999999996</v>
      </c>
      <c r="AC3925" s="45"/>
      <c r="AD3925" s="48">
        <f t="shared" si="1047"/>
        <v>1324.8353399116672</v>
      </c>
      <c r="AE3925" s="49">
        <f>IF(P3925&gt;90,0,AD3925*0.7^((1/cosd(P3925))^0.678))</f>
        <v>644.77014399555162</v>
      </c>
      <c r="AG3925" s="81">
        <f t="shared" si="1048"/>
        <v>386.19736022800214</v>
      </c>
      <c r="AH3925" s="82">
        <f t="shared" si="1049"/>
        <v>564.71183003046792</v>
      </c>
      <c r="AI3925" s="81">
        <f t="shared" si="1050"/>
        <v>414.39312677579704</v>
      </c>
      <c r="AJ3925" s="82">
        <f t="shared" si="1051"/>
        <v>572.25349067051593</v>
      </c>
    </row>
    <row r="3926" spans="9:36" ht="23.5" x14ac:dyDescent="0.35">
      <c r="I3926" s="57" t="s">
        <v>3937</v>
      </c>
      <c r="J3926" s="58">
        <f t="shared" si="1036"/>
        <v>164</v>
      </c>
      <c r="K3926" s="58">
        <f t="shared" si="1035"/>
        <v>9</v>
      </c>
      <c r="L3926" s="58">
        <f t="shared" si="1040"/>
        <v>0.33295153338224365</v>
      </c>
      <c r="M3926" s="59">
        <f t="shared" si="1041"/>
        <v>7.606215858889704</v>
      </c>
      <c r="N3926" s="59">
        <f t="shared" si="1042"/>
        <v>-65.906762116654434</v>
      </c>
      <c r="O3926" s="59">
        <f t="shared" si="1043"/>
        <v>23.213917009798426</v>
      </c>
      <c r="P3926" s="59">
        <f t="shared" si="1044"/>
        <v>57.490848803970898</v>
      </c>
      <c r="Q3926" s="60">
        <f t="shared" si="1045"/>
        <v>32.509151196029102</v>
      </c>
      <c r="R3926" s="59">
        <f t="shared" si="1046"/>
        <v>-95.809020628666971</v>
      </c>
      <c r="S3926" s="61">
        <f t="shared" si="1037"/>
        <v>0.84618391513680213</v>
      </c>
      <c r="U3926" s="13">
        <f t="shared" si="1038"/>
        <v>57.490848803970898</v>
      </c>
      <c r="V3926" s="14">
        <f t="shared" si="1039"/>
        <v>-95.809020628666971</v>
      </c>
      <c r="W3926" s="7">
        <v>57.548000000000002</v>
      </c>
      <c r="X3926" s="28">
        <v>-95.868300000000005</v>
      </c>
      <c r="Y3926" s="74">
        <v>0.75684107697277325</v>
      </c>
      <c r="Z3926" s="75">
        <v>0.79441700000000004</v>
      </c>
      <c r="AA3926" s="33">
        <v>0.84618391513680213</v>
      </c>
      <c r="AB3926" s="33">
        <v>0.86944299999999997</v>
      </c>
      <c r="AC3926" s="45"/>
      <c r="AD3926" s="48">
        <f t="shared" si="1047"/>
        <v>1324.8353399116672</v>
      </c>
      <c r="AE3926" s="49">
        <f>IF(P3926&gt;90,0,AD3926*0.7^((1/cosd(P3926))^0.678))</f>
        <v>769.43234081483831</v>
      </c>
      <c r="AG3926" s="81">
        <f t="shared" si="1048"/>
        <v>582.3380014799842</v>
      </c>
      <c r="AH3926" s="82">
        <f t="shared" si="1049"/>
        <v>651.08127058357411</v>
      </c>
      <c r="AI3926" s="81">
        <f t="shared" si="1050"/>
        <v>611.25013189310141</v>
      </c>
      <c r="AJ3926" s="82">
        <f t="shared" si="1051"/>
        <v>668.97756269507545</v>
      </c>
    </row>
    <row r="3927" spans="9:36" ht="23.5" x14ac:dyDescent="0.35">
      <c r="I3927" s="57" t="s">
        <v>3938</v>
      </c>
      <c r="J3927" s="58">
        <f t="shared" si="1036"/>
        <v>164</v>
      </c>
      <c r="K3927" s="58">
        <f t="shared" si="1035"/>
        <v>10</v>
      </c>
      <c r="L3927" s="58">
        <f t="shared" si="1040"/>
        <v>0.33295153338224365</v>
      </c>
      <c r="M3927" s="59">
        <f t="shared" si="1041"/>
        <v>8.6062158588897049</v>
      </c>
      <c r="N3927" s="59">
        <f t="shared" si="1042"/>
        <v>-50.906762116654427</v>
      </c>
      <c r="O3927" s="59">
        <f t="shared" si="1043"/>
        <v>23.213917009798426</v>
      </c>
      <c r="P3927" s="59">
        <f t="shared" si="1044"/>
        <v>45.588898592363037</v>
      </c>
      <c r="Q3927" s="60">
        <f t="shared" si="1045"/>
        <v>44.411101407636963</v>
      </c>
      <c r="R3927" s="59">
        <f t="shared" si="1046"/>
        <v>-86.891127178898572</v>
      </c>
      <c r="S3927" s="61">
        <f t="shared" si="1037"/>
        <v>0.84689307107499312</v>
      </c>
      <c r="U3927" s="13">
        <f t="shared" si="1038"/>
        <v>45.588898592363037</v>
      </c>
      <c r="V3927" s="14">
        <f t="shared" si="1039"/>
        <v>-86.891127178898572</v>
      </c>
      <c r="W3927" s="7">
        <v>45.6556</v>
      </c>
      <c r="X3927" s="28">
        <v>-86.964500000000001</v>
      </c>
      <c r="Y3927" s="74">
        <v>0.87891673702677997</v>
      </c>
      <c r="Z3927" s="75">
        <v>0.90441199999999999</v>
      </c>
      <c r="AA3927" s="33">
        <v>0.84689307107499312</v>
      </c>
      <c r="AB3927" s="33">
        <v>0.88028600000000001</v>
      </c>
      <c r="AC3927" s="45"/>
      <c r="AD3927" s="48">
        <f t="shared" si="1047"/>
        <v>1324.8353399116672</v>
      </c>
      <c r="AE3927" s="49">
        <f>IF(P3927&gt;90,0,AD3927*0.7^((1/cosd(P3927))^0.678))</f>
        <v>841.09529789968587</v>
      </c>
      <c r="AG3927" s="81">
        <f t="shared" si="1048"/>
        <v>739.25273475855931</v>
      </c>
      <c r="AH3927" s="82">
        <f t="shared" si="1049"/>
        <v>712.3177799050012</v>
      </c>
      <c r="AI3927" s="81">
        <f t="shared" si="1050"/>
        <v>760.69668056405067</v>
      </c>
      <c r="AJ3927" s="82">
        <f t="shared" si="1051"/>
        <v>740.40441540692291</v>
      </c>
    </row>
    <row r="3928" spans="9:36" ht="23.5" x14ac:dyDescent="0.35">
      <c r="I3928" s="57" t="s">
        <v>3939</v>
      </c>
      <c r="J3928" s="58">
        <f t="shared" si="1036"/>
        <v>164</v>
      </c>
      <c r="K3928" s="58">
        <f t="shared" si="1035"/>
        <v>11</v>
      </c>
      <c r="L3928" s="58">
        <f t="shared" si="1040"/>
        <v>0.33295153338224365</v>
      </c>
      <c r="M3928" s="59">
        <f t="shared" si="1041"/>
        <v>9.6062158588897049</v>
      </c>
      <c r="N3928" s="59">
        <f t="shared" si="1042"/>
        <v>-35.906762116654427</v>
      </c>
      <c r="O3928" s="59">
        <f t="shared" si="1043"/>
        <v>23.213917009798426</v>
      </c>
      <c r="P3928" s="59">
        <f t="shared" si="1044"/>
        <v>33.81999260481939</v>
      </c>
      <c r="Q3928" s="60">
        <f t="shared" si="1045"/>
        <v>56.18000739518061</v>
      </c>
      <c r="R3928" s="59">
        <f t="shared" si="1046"/>
        <v>-75.553672680818721</v>
      </c>
      <c r="S3928" s="61">
        <f t="shared" si="1037"/>
        <v>0.87764812964967986</v>
      </c>
      <c r="U3928" s="13">
        <f t="shared" si="1038"/>
        <v>33.81999260481939</v>
      </c>
      <c r="V3928" s="14">
        <f t="shared" si="1039"/>
        <v>-75.553672680818721</v>
      </c>
      <c r="W3928" s="7">
        <v>33.889899999999997</v>
      </c>
      <c r="X3928" s="28">
        <v>-75.66</v>
      </c>
      <c r="Y3928" s="74">
        <v>0.95913830817548806</v>
      </c>
      <c r="Z3928" s="75">
        <v>0.97063100000000002</v>
      </c>
      <c r="AA3928" s="33">
        <v>0.87764812964967986</v>
      </c>
      <c r="AB3928" s="33">
        <v>0.91395599999999999</v>
      </c>
      <c r="AC3928" s="45"/>
      <c r="AD3928" s="48">
        <f t="shared" si="1047"/>
        <v>1324.8353399116672</v>
      </c>
      <c r="AE3928" s="49">
        <f>IF(P3928&gt;90,0,AD3928*0.7^((1/cosd(P3928))^0.678))</f>
        <v>884.12669299407696</v>
      </c>
      <c r="AG3928" s="81">
        <f t="shared" si="1048"/>
        <v>847.99978053112807</v>
      </c>
      <c r="AH3928" s="82">
        <f t="shared" si="1049"/>
        <v>775.95213847960838</v>
      </c>
      <c r="AI3928" s="81">
        <f t="shared" si="1050"/>
        <v>858.16077614753397</v>
      </c>
      <c r="AJ3928" s="82">
        <f t="shared" si="1051"/>
        <v>808.05289582209457</v>
      </c>
    </row>
    <row r="3929" spans="9:36" ht="23.5" x14ac:dyDescent="0.35">
      <c r="I3929" s="57" t="s">
        <v>3940</v>
      </c>
      <c r="J3929" s="58">
        <f t="shared" si="1036"/>
        <v>164</v>
      </c>
      <c r="K3929" s="58">
        <f t="shared" si="1035"/>
        <v>12</v>
      </c>
      <c r="L3929" s="58">
        <f t="shared" si="1040"/>
        <v>0.33295153338224365</v>
      </c>
      <c r="M3929" s="59">
        <f t="shared" si="1041"/>
        <v>10.606215858889705</v>
      </c>
      <c r="N3929" s="59">
        <f t="shared" si="1042"/>
        <v>-20.906762116654427</v>
      </c>
      <c r="O3929" s="59">
        <f t="shared" si="1043"/>
        <v>23.213917009798426</v>
      </c>
      <c r="P3929" s="59">
        <f t="shared" si="1044"/>
        <v>22.857573641776586</v>
      </c>
      <c r="Q3929" s="60">
        <f t="shared" si="1045"/>
        <v>67.142426358223418</v>
      </c>
      <c r="R3929" s="59">
        <f t="shared" si="1046"/>
        <v>-57.596005609791654</v>
      </c>
      <c r="S3929" s="61">
        <f t="shared" si="1037"/>
        <v>0.92535870208019499</v>
      </c>
      <c r="U3929" s="13">
        <f t="shared" si="1038"/>
        <v>22.857573641776586</v>
      </c>
      <c r="V3929" s="14">
        <f t="shared" si="1039"/>
        <v>-57.596005609791654</v>
      </c>
      <c r="W3929" s="7">
        <v>22.919799999999999</v>
      </c>
      <c r="X3929" s="28">
        <v>-57.790000000000006</v>
      </c>
      <c r="Y3929" s="74">
        <v>0.99640569005009672</v>
      </c>
      <c r="Z3929" s="75">
        <v>0.99759399999999998</v>
      </c>
      <c r="AA3929" s="33">
        <v>0.92535870208019499</v>
      </c>
      <c r="AB3929" s="33">
        <v>0.95222399999999996</v>
      </c>
      <c r="AC3929" s="45"/>
      <c r="AD3929" s="48">
        <f t="shared" si="1047"/>
        <v>1324.8353399116672</v>
      </c>
      <c r="AE3929" s="49">
        <f>IF(P3929&gt;90,0,AD3929*0.7^((1/cosd(P3929))^0.678))</f>
        <v>908.71643155924312</v>
      </c>
      <c r="AG3929" s="81">
        <f t="shared" si="1048"/>
        <v>905.45022304764916</v>
      </c>
      <c r="AH3929" s="82">
        <f t="shared" si="1049"/>
        <v>840.88865766660751</v>
      </c>
      <c r="AI3929" s="81">
        <f t="shared" si="1050"/>
        <v>906.53005982491152</v>
      </c>
      <c r="AJ3929" s="82">
        <f t="shared" si="1051"/>
        <v>865.30159532506866</v>
      </c>
    </row>
    <row r="3930" spans="9:36" ht="23.5" x14ac:dyDescent="0.35">
      <c r="I3930" s="57" t="s">
        <v>3941</v>
      </c>
      <c r="J3930" s="58">
        <f t="shared" si="1036"/>
        <v>164</v>
      </c>
      <c r="K3930" s="58">
        <f t="shared" si="1035"/>
        <v>13</v>
      </c>
      <c r="L3930" s="58">
        <f t="shared" si="1040"/>
        <v>0.33295153338224365</v>
      </c>
      <c r="M3930" s="59">
        <f t="shared" si="1041"/>
        <v>11.606215858889705</v>
      </c>
      <c r="N3930" s="59">
        <f t="shared" si="1042"/>
        <v>-5.9067621166544271</v>
      </c>
      <c r="O3930" s="59">
        <f t="shared" si="1043"/>
        <v>23.213917009798426</v>
      </c>
      <c r="P3930" s="59">
        <f t="shared" si="1044"/>
        <v>15.056348493140911</v>
      </c>
      <c r="Q3930" s="60">
        <f t="shared" si="1045"/>
        <v>74.943651506859084</v>
      </c>
      <c r="R3930" s="59">
        <f t="shared" si="1046"/>
        <v>-21.351366781129666</v>
      </c>
      <c r="S3930" s="61">
        <f t="shared" si="1037"/>
        <v>0.97127638695628227</v>
      </c>
      <c r="U3930" s="13">
        <f t="shared" si="1038"/>
        <v>15.056348493140911</v>
      </c>
      <c r="V3930" s="14">
        <f t="shared" si="1039"/>
        <v>-21.351366781129666</v>
      </c>
      <c r="W3930" s="7">
        <v>15.0753</v>
      </c>
      <c r="X3930" s="28">
        <v>-21.74199999999999</v>
      </c>
      <c r="Y3930" s="74">
        <v>0.99455633895627782</v>
      </c>
      <c r="Z3930" s="75">
        <v>0.99526899999999996</v>
      </c>
      <c r="AA3930" s="33">
        <v>0.97127638695628227</v>
      </c>
      <c r="AB3930" s="33">
        <v>0.97411599999999998</v>
      </c>
      <c r="AC3930" s="45"/>
      <c r="AD3930" s="48">
        <f t="shared" si="1047"/>
        <v>1324.8353399116672</v>
      </c>
      <c r="AE3930" s="49">
        <f>IF(P3930&gt;90,0,AD3930*0.7^((1/cosd(P3930))^0.678))</f>
        <v>919.49091831162832</v>
      </c>
      <c r="AG3930" s="81">
        <f t="shared" si="1048"/>
        <v>914.48552141955895</v>
      </c>
      <c r="AH3930" s="82">
        <f t="shared" si="1049"/>
        <v>893.07981697683249</v>
      </c>
      <c r="AI3930" s="81">
        <f t="shared" si="1050"/>
        <v>915.14080677709592</v>
      </c>
      <c r="AJ3930" s="82">
        <f t="shared" si="1051"/>
        <v>895.69081538205012</v>
      </c>
    </row>
    <row r="3931" spans="9:36" ht="23.5" x14ac:dyDescent="0.35">
      <c r="I3931" s="57" t="s">
        <v>3942</v>
      </c>
      <c r="J3931" s="58">
        <f t="shared" si="1036"/>
        <v>164</v>
      </c>
      <c r="K3931" s="58">
        <f t="shared" si="1035"/>
        <v>14</v>
      </c>
      <c r="L3931" s="58">
        <f t="shared" si="1040"/>
        <v>0.33295153338224365</v>
      </c>
      <c r="M3931" s="59">
        <f t="shared" si="1041"/>
        <v>12.606215858889705</v>
      </c>
      <c r="N3931" s="59">
        <f t="shared" si="1042"/>
        <v>9.0932378833455729</v>
      </c>
      <c r="O3931" s="59">
        <f t="shared" si="1043"/>
        <v>23.213917009798426</v>
      </c>
      <c r="P3931" s="59">
        <f t="shared" si="1044"/>
        <v>16.184134697904518</v>
      </c>
      <c r="Q3931" s="60">
        <f t="shared" si="1045"/>
        <v>73.815865302095489</v>
      </c>
      <c r="R3931" s="59">
        <f t="shared" si="1046"/>
        <v>31.406724554946962</v>
      </c>
      <c r="S3931" s="61">
        <f t="shared" si="1037"/>
        <v>0.99785202876288692</v>
      </c>
      <c r="U3931" s="13">
        <f t="shared" si="1038"/>
        <v>16.184134697904518</v>
      </c>
      <c r="V3931" s="14">
        <f t="shared" si="1039"/>
        <v>31.406724554946962</v>
      </c>
      <c r="W3931" s="7">
        <v>16.120999999999999</v>
      </c>
      <c r="X3931" s="28">
        <v>31.087999999999994</v>
      </c>
      <c r="Y3931" s="74">
        <v>0.96260251302416899</v>
      </c>
      <c r="Z3931" s="75">
        <v>0.94270900000000002</v>
      </c>
      <c r="AA3931" s="33">
        <v>0.99785202876288692</v>
      </c>
      <c r="AB3931" s="33">
        <v>0.99658000000000002</v>
      </c>
      <c r="AC3931" s="45"/>
      <c r="AD3931" s="48">
        <f t="shared" si="1047"/>
        <v>1324.8353399116672</v>
      </c>
      <c r="AE3931" s="49">
        <f>IF(P3931&gt;90,0,AD3931*0.7^((1/cosd(P3931))^0.678))</f>
        <v>918.2363793359699</v>
      </c>
      <c r="AG3931" s="81">
        <f t="shared" si="1048"/>
        <v>883.8966462990187</v>
      </c>
      <c r="AH3931" s="82">
        <f t="shared" si="1049"/>
        <v>916.26403400428535</v>
      </c>
      <c r="AI3931" s="81">
        <f t="shared" si="1050"/>
        <v>865.62969892743286</v>
      </c>
      <c r="AJ3931" s="82">
        <f t="shared" si="1051"/>
        <v>915.0960109186409</v>
      </c>
    </row>
    <row r="3932" spans="9:36" ht="23.5" x14ac:dyDescent="0.35">
      <c r="I3932" s="57" t="s">
        <v>3943</v>
      </c>
      <c r="J3932" s="58">
        <f t="shared" si="1036"/>
        <v>164</v>
      </c>
      <c r="K3932" s="58">
        <f t="shared" si="1035"/>
        <v>15</v>
      </c>
      <c r="L3932" s="58">
        <f t="shared" si="1040"/>
        <v>0.33295153338224365</v>
      </c>
      <c r="M3932" s="59">
        <f t="shared" si="1041"/>
        <v>13.606215858889705</v>
      </c>
      <c r="N3932" s="59">
        <f t="shared" si="1042"/>
        <v>24.093237883345573</v>
      </c>
      <c r="O3932" s="59">
        <f t="shared" si="1043"/>
        <v>23.213917009798426</v>
      </c>
      <c r="P3932" s="59">
        <f t="shared" si="1044"/>
        <v>25.050530166517738</v>
      </c>
      <c r="Q3932" s="60">
        <f t="shared" si="1045"/>
        <v>64.949469833482254</v>
      </c>
      <c r="R3932" s="59">
        <f t="shared" si="1046"/>
        <v>62.382146527687262</v>
      </c>
      <c r="S3932" s="61">
        <f t="shared" si="1037"/>
        <v>0.9919674790007279</v>
      </c>
      <c r="U3932" s="13">
        <f t="shared" si="1038"/>
        <v>25.050530166517738</v>
      </c>
      <c r="V3932" s="14">
        <f t="shared" si="1039"/>
        <v>62.382146527687262</v>
      </c>
      <c r="W3932" s="7">
        <v>24.9514</v>
      </c>
      <c r="X3932" s="28">
        <v>62.245000000000005</v>
      </c>
      <c r="Y3932" s="74">
        <v>0.91472303876056515</v>
      </c>
      <c r="Z3932" s="75">
        <v>0.87429699999999999</v>
      </c>
      <c r="AA3932" s="33">
        <v>0.9919674790007279</v>
      </c>
      <c r="AB3932" s="33">
        <v>0.98858299999999999</v>
      </c>
      <c r="AC3932" s="45"/>
      <c r="AD3932" s="48">
        <f t="shared" si="1047"/>
        <v>1324.8353399116672</v>
      </c>
      <c r="AE3932" s="49">
        <f>IF(P3932&gt;90,0,AD3932*0.7^((1/cosd(P3932))^0.678))</f>
        <v>904.75196713456819</v>
      </c>
      <c r="AG3932" s="81">
        <f t="shared" si="1048"/>
        <v>827.59746870193123</v>
      </c>
      <c r="AH3932" s="82">
        <f t="shared" si="1049"/>
        <v>897.48452795942706</v>
      </c>
      <c r="AI3932" s="81">
        <f t="shared" si="1050"/>
        <v>791.02193060985155</v>
      </c>
      <c r="AJ3932" s="82">
        <f t="shared" si="1051"/>
        <v>894.42241392579285</v>
      </c>
    </row>
    <row r="3933" spans="9:36" ht="23.5" x14ac:dyDescent="0.35">
      <c r="I3933" s="57" t="s">
        <v>3944</v>
      </c>
      <c r="J3933" s="58">
        <f t="shared" si="1036"/>
        <v>164</v>
      </c>
      <c r="K3933" s="58">
        <f t="shared" si="1035"/>
        <v>16</v>
      </c>
      <c r="L3933" s="58">
        <f t="shared" si="1040"/>
        <v>0.33295153338224365</v>
      </c>
      <c r="M3933" s="59">
        <f t="shared" si="1041"/>
        <v>14.606215858889705</v>
      </c>
      <c r="N3933" s="59">
        <f t="shared" si="1042"/>
        <v>39.093237883345573</v>
      </c>
      <c r="O3933" s="59">
        <f t="shared" si="1043"/>
        <v>23.213917009798426</v>
      </c>
      <c r="P3933" s="59">
        <f t="shared" si="1044"/>
        <v>36.286087608455752</v>
      </c>
      <c r="Q3933" s="60">
        <f t="shared" si="1045"/>
        <v>53.713912391544248</v>
      </c>
      <c r="R3933" s="59">
        <f t="shared" si="1046"/>
        <v>78.305116042005196</v>
      </c>
      <c r="S3933" s="61">
        <f t="shared" si="1037"/>
        <v>0.9457258849183533</v>
      </c>
      <c r="U3933" s="13">
        <f t="shared" si="1038"/>
        <v>36.286087608455752</v>
      </c>
      <c r="V3933" s="14">
        <f t="shared" si="1039"/>
        <v>78.305116042005196</v>
      </c>
      <c r="W3933" s="7">
        <v>36.173000000000002</v>
      </c>
      <c r="X3933" s="28">
        <v>78.230999999999995</v>
      </c>
      <c r="Y3933" s="74">
        <v>0.86911140534121412</v>
      </c>
      <c r="Z3933" s="75">
        <v>0.82732799999999995</v>
      </c>
      <c r="AA3933" s="33">
        <v>0.9457258849183533</v>
      </c>
      <c r="AB3933" s="33">
        <v>0.92982100000000001</v>
      </c>
      <c r="AC3933" s="45"/>
      <c r="AD3933" s="48">
        <f t="shared" si="1047"/>
        <v>1324.8353399116672</v>
      </c>
      <c r="AE3933" s="49">
        <f>IF(P3933&gt;90,0,AD3933*0.7^((1/cosd(P3933))^0.678))</f>
        <v>876.75937018472268</v>
      </c>
      <c r="AG3933" s="81">
        <f t="shared" si="1048"/>
        <v>762.00156836732208</v>
      </c>
      <c r="AH3933" s="82">
        <f t="shared" si="1049"/>
        <v>829.17403122840494</v>
      </c>
      <c r="AI3933" s="81">
        <f t="shared" si="1050"/>
        <v>725.36757621618619</v>
      </c>
      <c r="AJ3933" s="82">
        <f t="shared" si="1051"/>
        <v>815.22927434452902</v>
      </c>
    </row>
    <row r="3934" spans="9:36" ht="23.5" x14ac:dyDescent="0.35">
      <c r="I3934" s="57" t="s">
        <v>3945</v>
      </c>
      <c r="J3934" s="58">
        <f t="shared" si="1036"/>
        <v>164</v>
      </c>
      <c r="K3934" s="58">
        <f t="shared" ref="K3934:K3997" si="1052">0+K3910</f>
        <v>17</v>
      </c>
      <c r="L3934" s="58">
        <f t="shared" si="1040"/>
        <v>0.33295153338224365</v>
      </c>
      <c r="M3934" s="59">
        <f t="shared" si="1041"/>
        <v>15.606215858889705</v>
      </c>
      <c r="N3934" s="59">
        <f t="shared" si="1042"/>
        <v>54.093237883345573</v>
      </c>
      <c r="O3934" s="59">
        <f t="shared" si="1043"/>
        <v>23.213917009798426</v>
      </c>
      <c r="P3934" s="59">
        <f t="shared" si="1044"/>
        <v>48.118803540566113</v>
      </c>
      <c r="Q3934" s="60">
        <f t="shared" si="1045"/>
        <v>41.881196459433887</v>
      </c>
      <c r="R3934" s="59">
        <f t="shared" si="1046"/>
        <v>88.91326220926733</v>
      </c>
      <c r="S3934" s="61">
        <f t="shared" si="1037"/>
        <v>0.85635769271727302</v>
      </c>
      <c r="U3934" s="13">
        <f t="shared" si="1038"/>
        <v>48.118803540566113</v>
      </c>
      <c r="V3934" s="14">
        <f t="shared" si="1039"/>
        <v>88.91326220926733</v>
      </c>
      <c r="W3934" s="7">
        <v>47.995699999999999</v>
      </c>
      <c r="X3934" s="28">
        <v>88.860000000000014</v>
      </c>
      <c r="Y3934" s="74">
        <v>0.84399382212829188</v>
      </c>
      <c r="Z3934" s="75">
        <v>0.81177100000000002</v>
      </c>
      <c r="AA3934" s="33">
        <v>0.85635769271727302</v>
      </c>
      <c r="AB3934" s="33">
        <v>0.82768399999999998</v>
      </c>
      <c r="AC3934" s="45"/>
      <c r="AD3934" s="48">
        <f t="shared" si="1047"/>
        <v>1324.8353399116672</v>
      </c>
      <c r="AE3934" s="49">
        <f>IF(P3934&gt;90,0,AD3934*0.7^((1/cosd(P3934))^0.678))</f>
        <v>828.7793504950065</v>
      </c>
      <c r="AG3934" s="81">
        <f t="shared" si="1048"/>
        <v>699.48465172528381</v>
      </c>
      <c r="AH3934" s="82">
        <f t="shared" si="1049"/>
        <v>709.73157236162388</v>
      </c>
      <c r="AI3934" s="81">
        <f t="shared" si="1050"/>
        <v>672.77904213068189</v>
      </c>
      <c r="AJ3934" s="82">
        <f t="shared" si="1051"/>
        <v>685.96740793510889</v>
      </c>
    </row>
    <row r="3935" spans="9:36" ht="23.5" x14ac:dyDescent="0.35">
      <c r="I3935" s="57" t="s">
        <v>3946</v>
      </c>
      <c r="J3935" s="58">
        <f t="shared" ref="J3935:J3998" si="1053">1+J3911</f>
        <v>164</v>
      </c>
      <c r="K3935" s="58">
        <f t="shared" si="1052"/>
        <v>18</v>
      </c>
      <c r="L3935" s="58">
        <f t="shared" si="1040"/>
        <v>0.33295153338224365</v>
      </c>
      <c r="M3935" s="59">
        <f t="shared" si="1041"/>
        <v>16.606215858889701</v>
      </c>
      <c r="N3935" s="59">
        <f t="shared" si="1042"/>
        <v>69.093237883345523</v>
      </c>
      <c r="O3935" s="59">
        <f t="shared" si="1043"/>
        <v>23.213917009798426</v>
      </c>
      <c r="P3935" s="59">
        <f t="shared" si="1044"/>
        <v>60.005234585337085</v>
      </c>
      <c r="Q3935" s="60">
        <f t="shared" si="1045"/>
        <v>29.994765414662911</v>
      </c>
      <c r="R3935" s="59">
        <f t="shared" si="1046"/>
        <v>97.565349259379389</v>
      </c>
      <c r="S3935" s="61">
        <f t="shared" si="1037"/>
        <v>0.72599377090339989</v>
      </c>
      <c r="U3935" s="13">
        <f t="shared" si="1038"/>
        <v>60.005234585337085</v>
      </c>
      <c r="V3935" s="14">
        <f t="shared" si="1039"/>
        <v>97.565349259379389</v>
      </c>
      <c r="W3935" s="7">
        <v>59.870699999999999</v>
      </c>
      <c r="X3935" s="28">
        <v>97.519000000000005</v>
      </c>
      <c r="Y3935" s="74">
        <v>0.85020816748232786</v>
      </c>
      <c r="Z3935" s="75">
        <v>0.83156799999999997</v>
      </c>
      <c r="AA3935" s="33">
        <v>0.72599377090339989</v>
      </c>
      <c r="AB3935" s="33">
        <v>0.689442</v>
      </c>
      <c r="AC3935" s="45"/>
      <c r="AD3935" s="48">
        <f t="shared" si="1047"/>
        <v>1324.8353399116672</v>
      </c>
      <c r="AE3935" s="49">
        <f>IF(P3935&gt;90,0,AD3935*0.7^((1/cosd(P3935))^0.678))</f>
        <v>748.69430107490848</v>
      </c>
      <c r="AG3935" s="81">
        <f t="shared" si="1048"/>
        <v>636.54600972136018</v>
      </c>
      <c r="AH3935" s="82">
        <f t="shared" si="1049"/>
        <v>543.54739889125824</v>
      </c>
      <c r="AI3935" s="81">
        <f t="shared" si="1050"/>
        <v>622.5902225562595</v>
      </c>
      <c r="AJ3935" s="82">
        <f t="shared" si="1051"/>
        <v>516.181296321687</v>
      </c>
    </row>
    <row r="3936" spans="9:36" ht="23.5" x14ac:dyDescent="0.35">
      <c r="I3936" s="57" t="s">
        <v>3947</v>
      </c>
      <c r="J3936" s="58">
        <f t="shared" si="1053"/>
        <v>164</v>
      </c>
      <c r="K3936" s="58">
        <f t="shared" si="1052"/>
        <v>19</v>
      </c>
      <c r="L3936" s="58">
        <f t="shared" si="1040"/>
        <v>0.33295153338224365</v>
      </c>
      <c r="M3936" s="59">
        <f t="shared" si="1041"/>
        <v>17.606215858889701</v>
      </c>
      <c r="N3936" s="59">
        <f t="shared" si="1042"/>
        <v>84.093237883345523</v>
      </c>
      <c r="O3936" s="59">
        <f t="shared" si="1043"/>
        <v>23.213917009798426</v>
      </c>
      <c r="P3936" s="59">
        <f t="shared" si="1044"/>
        <v>71.669600518769826</v>
      </c>
      <c r="Q3936" s="60">
        <f t="shared" si="1045"/>
        <v>18.330399481230181</v>
      </c>
      <c r="R3936" s="59">
        <f t="shared" si="1046"/>
        <v>105.62922898940076</v>
      </c>
      <c r="S3936" s="61">
        <f t="shared" si="1037"/>
        <v>0.56184143302274225</v>
      </c>
      <c r="U3936" s="13">
        <f t="shared" si="1038"/>
        <v>71.669600518769826</v>
      </c>
      <c r="V3936" s="14">
        <f t="shared" si="1039"/>
        <v>105.62922898940076</v>
      </c>
      <c r="W3936" s="7">
        <v>71.515299999999996</v>
      </c>
      <c r="X3936" s="28">
        <v>105.58300000000003</v>
      </c>
      <c r="Y3936" s="74">
        <v>0.88500962262150074</v>
      </c>
      <c r="Z3936" s="75">
        <v>0.87885400000000002</v>
      </c>
      <c r="AA3936" s="33">
        <v>0.56184143302274225</v>
      </c>
      <c r="AB3936" s="33">
        <v>0.53302499999999997</v>
      </c>
      <c r="AC3936" s="45"/>
      <c r="AD3936" s="48">
        <f t="shared" si="1047"/>
        <v>1324.8353399116672</v>
      </c>
      <c r="AE3936" s="49">
        <f>IF(P3936&gt;90,0,AD3936*0.7^((1/cosd(P3936))^0.678))</f>
        <v>606.44538308686833</v>
      </c>
      <c r="AG3936" s="81">
        <f t="shared" si="1048"/>
        <v>536.70999962626081</v>
      </c>
      <c r="AH3936" s="82">
        <f t="shared" si="1049"/>
        <v>340.72614308355202</v>
      </c>
      <c r="AI3936" s="81">
        <f t="shared" si="1050"/>
        <v>532.97695070742657</v>
      </c>
      <c r="AJ3936" s="82">
        <f t="shared" si="1051"/>
        <v>323.25055031987796</v>
      </c>
    </row>
    <row r="3937" spans="9:36" ht="23.5" x14ac:dyDescent="0.35">
      <c r="I3937" s="57" t="s">
        <v>3948</v>
      </c>
      <c r="J3937" s="58">
        <f t="shared" si="1053"/>
        <v>164</v>
      </c>
      <c r="K3937" s="58">
        <f t="shared" si="1052"/>
        <v>20</v>
      </c>
      <c r="L3937" s="58">
        <f t="shared" si="1040"/>
        <v>0.33295153338224365</v>
      </c>
      <c r="M3937" s="59">
        <f t="shared" si="1041"/>
        <v>18.606215858889701</v>
      </c>
      <c r="N3937" s="59">
        <f t="shared" si="1042"/>
        <v>99.093237883345523</v>
      </c>
      <c r="O3937" s="59">
        <f t="shared" si="1043"/>
        <v>23.213917009798426</v>
      </c>
      <c r="P3937" s="59">
        <f t="shared" si="1044"/>
        <v>82.879850124397862</v>
      </c>
      <c r="Q3937" s="60">
        <f t="shared" si="1045"/>
        <v>7.120149875602138</v>
      </c>
      <c r="R3937" s="59">
        <f t="shared" si="1046"/>
        <v>113.85921189778961</v>
      </c>
      <c r="S3937" s="61">
        <f t="shared" si="1037"/>
        <v>0.37873675083388503</v>
      </c>
      <c r="U3937" s="13">
        <f t="shared" si="1038"/>
        <v>82.879850124397862</v>
      </c>
      <c r="V3937" s="14">
        <f t="shared" si="1039"/>
        <v>113.85921189778961</v>
      </c>
      <c r="W3937" s="7">
        <v>82.661600000000007</v>
      </c>
      <c r="X3937" s="28">
        <v>113.80700000000002</v>
      </c>
      <c r="Y3937" s="74">
        <v>0.93376773805159929</v>
      </c>
      <c r="Z3937" s="75">
        <v>0</v>
      </c>
      <c r="AA3937" s="33">
        <v>0.37873675083388503</v>
      </c>
      <c r="AB3937" s="33">
        <v>0</v>
      </c>
      <c r="AC3937" s="45"/>
      <c r="AD3937" s="48">
        <f t="shared" si="1047"/>
        <v>1324.8353399116672</v>
      </c>
      <c r="AE3937" s="49">
        <f>IF(P3937&gt;90,0,AD3937*0.7^((1/cosd(P3937))^0.678))</f>
        <v>304.88869842738018</v>
      </c>
      <c r="AG3937" s="81">
        <f t="shared" si="1048"/>
        <v>284.69523028803098</v>
      </c>
      <c r="AH3937" s="82">
        <f t="shared" si="1049"/>
        <v>115.4725550083582</v>
      </c>
      <c r="AI3937" s="81">
        <f t="shared" si="1050"/>
        <v>0</v>
      </c>
      <c r="AJ3937" s="82">
        <f t="shared" si="1051"/>
        <v>0</v>
      </c>
    </row>
    <row r="3938" spans="9:36" ht="23.5" x14ac:dyDescent="0.35">
      <c r="I3938" s="57" t="s">
        <v>3949</v>
      </c>
      <c r="J3938" s="58">
        <f t="shared" si="1053"/>
        <v>164</v>
      </c>
      <c r="K3938" s="58">
        <f t="shared" si="1052"/>
        <v>21</v>
      </c>
      <c r="L3938" s="58">
        <f t="shared" si="1040"/>
        <v>0.33295153338224365</v>
      </c>
      <c r="M3938" s="59">
        <f t="shared" si="1041"/>
        <v>19.606215858889701</v>
      </c>
      <c r="N3938" s="59">
        <f t="shared" si="1042"/>
        <v>114.09323788334552</v>
      </c>
      <c r="O3938" s="59">
        <f t="shared" si="1043"/>
        <v>23.213917009798426</v>
      </c>
      <c r="P3938" s="59">
        <f t="shared" si="1044"/>
        <v>93.366966467437919</v>
      </c>
      <c r="Q3938" s="60">
        <f t="shared" si="1045"/>
        <v>-3.3669664674379183</v>
      </c>
      <c r="R3938" s="59">
        <f t="shared" si="1046"/>
        <v>122.81489375909014</v>
      </c>
      <c r="S3938" s="61">
        <f t="shared" si="1037"/>
        <v>0</v>
      </c>
      <c r="U3938" s="13">
        <f t="shared" si="1038"/>
        <v>93.366966467437919</v>
      </c>
      <c r="V3938" s="14">
        <f t="shared" si="1039"/>
        <v>122.81489375909014</v>
      </c>
      <c r="W3938" s="7">
        <v>93.2607</v>
      </c>
      <c r="X3938" s="28">
        <v>122.75299999999999</v>
      </c>
      <c r="Y3938" s="74">
        <v>0</v>
      </c>
      <c r="Z3938" s="75">
        <v>0</v>
      </c>
      <c r="AA3938" s="33">
        <v>0</v>
      </c>
      <c r="AB3938" s="33">
        <v>0</v>
      </c>
      <c r="AC3938" s="45"/>
      <c r="AD3938" s="48">
        <f t="shared" si="1047"/>
        <v>1324.8353399116672</v>
      </c>
      <c r="AE3938" s="49">
        <f>IF(P3938&gt;90,0,AD3938*0.7^((1/cosd(P3938))^0.678))</f>
        <v>0</v>
      </c>
      <c r="AG3938" s="81">
        <f t="shared" si="1048"/>
        <v>0</v>
      </c>
      <c r="AH3938" s="82">
        <f t="shared" si="1049"/>
        <v>0</v>
      </c>
      <c r="AI3938" s="81">
        <f t="shared" si="1050"/>
        <v>0</v>
      </c>
      <c r="AJ3938" s="82">
        <f t="shared" si="1051"/>
        <v>0</v>
      </c>
    </row>
    <row r="3939" spans="9:36" ht="23.5" x14ac:dyDescent="0.35">
      <c r="I3939" s="57" t="s">
        <v>3950</v>
      </c>
      <c r="J3939" s="58">
        <f t="shared" si="1053"/>
        <v>164</v>
      </c>
      <c r="K3939" s="58">
        <f t="shared" si="1052"/>
        <v>22</v>
      </c>
      <c r="L3939" s="58">
        <f t="shared" si="1040"/>
        <v>0.33295153338224365</v>
      </c>
      <c r="M3939" s="59">
        <f t="shared" si="1041"/>
        <v>20.606215858889701</v>
      </c>
      <c r="N3939" s="59">
        <f t="shared" si="1042"/>
        <v>129.09323788334552</v>
      </c>
      <c r="O3939" s="59">
        <f t="shared" si="1043"/>
        <v>23.213917009798426</v>
      </c>
      <c r="P3939" s="59">
        <f t="shared" si="1044"/>
        <v>102.77354895995977</v>
      </c>
      <c r="Q3939" s="60">
        <f t="shared" si="1045"/>
        <v>-12.77354895995976</v>
      </c>
      <c r="R3939" s="59">
        <f t="shared" si="1046"/>
        <v>132.99724469936658</v>
      </c>
      <c r="S3939" s="61">
        <f t="shared" si="1037"/>
        <v>0</v>
      </c>
      <c r="U3939" s="13">
        <f t="shared" si="1038"/>
        <v>102.77354895995977</v>
      </c>
      <c r="V3939" s="14">
        <f t="shared" si="1039"/>
        <v>132.99724469936658</v>
      </c>
      <c r="W3939" s="7">
        <v>102.673</v>
      </c>
      <c r="X3939" s="28">
        <v>132.92000000000002</v>
      </c>
      <c r="Y3939" s="74">
        <v>0</v>
      </c>
      <c r="Z3939" s="75">
        <v>0</v>
      </c>
      <c r="AA3939" s="33">
        <v>0</v>
      </c>
      <c r="AB3939" s="33">
        <v>0</v>
      </c>
      <c r="AC3939" s="45"/>
      <c r="AD3939" s="48">
        <f t="shared" si="1047"/>
        <v>1324.8353399116672</v>
      </c>
      <c r="AE3939" s="49">
        <f>IF(P3939&gt;90,0,AD3939*0.7^((1/cosd(P3939))^0.678))</f>
        <v>0</v>
      </c>
      <c r="AG3939" s="81">
        <f t="shared" si="1048"/>
        <v>0</v>
      </c>
      <c r="AH3939" s="82">
        <f t="shared" si="1049"/>
        <v>0</v>
      </c>
      <c r="AI3939" s="81">
        <f t="shared" si="1050"/>
        <v>0</v>
      </c>
      <c r="AJ3939" s="82">
        <f t="shared" si="1051"/>
        <v>0</v>
      </c>
    </row>
    <row r="3940" spans="9:36" ht="23.5" x14ac:dyDescent="0.35">
      <c r="I3940" s="57" t="s">
        <v>3951</v>
      </c>
      <c r="J3940" s="58">
        <f t="shared" si="1053"/>
        <v>164</v>
      </c>
      <c r="K3940" s="58">
        <f t="shared" si="1052"/>
        <v>23</v>
      </c>
      <c r="L3940" s="58">
        <f t="shared" si="1040"/>
        <v>0.33295153338224365</v>
      </c>
      <c r="M3940" s="59">
        <f t="shared" si="1041"/>
        <v>21.606215858889701</v>
      </c>
      <c r="N3940" s="59">
        <f t="shared" si="1042"/>
        <v>144.09323788334552</v>
      </c>
      <c r="O3940" s="59">
        <f t="shared" si="1043"/>
        <v>23.213917009798426</v>
      </c>
      <c r="P3940" s="59">
        <f t="shared" si="1044"/>
        <v>110.6150084771679</v>
      </c>
      <c r="Q3940" s="60">
        <f t="shared" si="1045"/>
        <v>-20.615008477167901</v>
      </c>
      <c r="R3940" s="59">
        <f t="shared" si="1046"/>
        <v>144.84003409312518</v>
      </c>
      <c r="S3940" s="61">
        <f t="shared" si="1037"/>
        <v>0</v>
      </c>
      <c r="U3940" s="13">
        <f t="shared" si="1038"/>
        <v>110.6150084771679</v>
      </c>
      <c r="V3940" s="14">
        <f t="shared" si="1039"/>
        <v>144.84003409312518</v>
      </c>
      <c r="W3940" s="7">
        <v>110.52500000000001</v>
      </c>
      <c r="X3940" s="28">
        <v>144.74299999999999</v>
      </c>
      <c r="Y3940" s="74">
        <v>0</v>
      </c>
      <c r="Z3940" s="75">
        <v>0</v>
      </c>
      <c r="AA3940" s="33">
        <v>0</v>
      </c>
      <c r="AB3940" s="33">
        <v>0</v>
      </c>
      <c r="AC3940" s="45"/>
      <c r="AD3940" s="48">
        <f t="shared" si="1047"/>
        <v>1324.8353399116672</v>
      </c>
      <c r="AE3940" s="49">
        <f>IF(P3940&gt;90,0,AD3940*0.7^((1/cosd(P3940))^0.678))</f>
        <v>0</v>
      </c>
      <c r="AG3940" s="81">
        <f t="shared" si="1048"/>
        <v>0</v>
      </c>
      <c r="AH3940" s="82">
        <f t="shared" si="1049"/>
        <v>0</v>
      </c>
      <c r="AI3940" s="81">
        <f t="shared" si="1050"/>
        <v>0</v>
      </c>
      <c r="AJ3940" s="82">
        <f t="shared" si="1051"/>
        <v>0</v>
      </c>
    </row>
    <row r="3941" spans="9:36" ht="23.5" x14ac:dyDescent="0.35">
      <c r="I3941" s="57" t="s">
        <v>3952</v>
      </c>
      <c r="J3941" s="58">
        <f t="shared" si="1053"/>
        <v>165</v>
      </c>
      <c r="K3941" s="58">
        <f t="shared" si="1052"/>
        <v>0</v>
      </c>
      <c r="L3941" s="58">
        <f t="shared" si="1040"/>
        <v>0.12738993309924881</v>
      </c>
      <c r="M3941" s="59">
        <f t="shared" si="1041"/>
        <v>-1.3972101677816795</v>
      </c>
      <c r="N3941" s="59">
        <f t="shared" si="1042"/>
        <v>-200.95815251672519</v>
      </c>
      <c r="O3941" s="59">
        <f t="shared" si="1043"/>
        <v>23.26761081085051</v>
      </c>
      <c r="P3941" s="59">
        <f t="shared" si="1044"/>
        <v>116.21486204228488</v>
      </c>
      <c r="Q3941" s="60">
        <f t="shared" si="1045"/>
        <v>-26.214862042284881</v>
      </c>
      <c r="R3941" s="59">
        <f t="shared" si="1046"/>
        <v>-158.51434390278209</v>
      </c>
      <c r="S3941" s="61">
        <f t="shared" si="1037"/>
        <v>0</v>
      </c>
      <c r="U3941" s="13">
        <f t="shared" si="1038"/>
        <v>116.21486204228488</v>
      </c>
      <c r="V3941" s="14">
        <f t="shared" si="1039"/>
        <v>-158.51434390278209</v>
      </c>
      <c r="W3941" s="7">
        <v>116.208</v>
      </c>
      <c r="X3941" s="28">
        <v>158.42500000000001</v>
      </c>
      <c r="Y3941" s="74">
        <v>0</v>
      </c>
      <c r="Z3941" s="75">
        <v>0</v>
      </c>
      <c r="AA3941" s="33">
        <v>0</v>
      </c>
      <c r="AB3941" s="33">
        <v>0</v>
      </c>
      <c r="AC3941" s="45"/>
      <c r="AD3941" s="48">
        <f t="shared" si="1047"/>
        <v>1324.5984349896876</v>
      </c>
      <c r="AE3941" s="49">
        <f>IF(P3941&gt;90,0,AD3941*0.7^((1/cosd(P3941))^0.678))</f>
        <v>0</v>
      </c>
      <c r="AG3941" s="81">
        <f t="shared" si="1048"/>
        <v>0</v>
      </c>
      <c r="AH3941" s="82">
        <f t="shared" si="1049"/>
        <v>0</v>
      </c>
      <c r="AI3941" s="81">
        <f t="shared" si="1050"/>
        <v>0</v>
      </c>
      <c r="AJ3941" s="82">
        <f t="shared" si="1051"/>
        <v>0</v>
      </c>
    </row>
    <row r="3942" spans="9:36" ht="23.5" x14ac:dyDescent="0.35">
      <c r="I3942" s="57" t="s">
        <v>3953</v>
      </c>
      <c r="J3942" s="58">
        <f t="shared" si="1053"/>
        <v>165</v>
      </c>
      <c r="K3942" s="58">
        <f t="shared" si="1052"/>
        <v>1</v>
      </c>
      <c r="L3942" s="58">
        <f t="shared" si="1040"/>
        <v>0.12738993309924881</v>
      </c>
      <c r="M3942" s="59">
        <f t="shared" si="1041"/>
        <v>-0.39721016778167939</v>
      </c>
      <c r="N3942" s="59">
        <f t="shared" si="1042"/>
        <v>-185.95815251672519</v>
      </c>
      <c r="O3942" s="59">
        <f t="shared" si="1043"/>
        <v>23.26761081085051</v>
      </c>
      <c r="P3942" s="59">
        <f t="shared" si="1044"/>
        <v>119.08355377988336</v>
      </c>
      <c r="Q3942" s="60">
        <f t="shared" si="1045"/>
        <v>-29.083553779883346</v>
      </c>
      <c r="R3942" s="59">
        <f t="shared" si="1046"/>
        <v>-173.73550455556725</v>
      </c>
      <c r="S3942" s="61">
        <f t="shared" si="1037"/>
        <v>0</v>
      </c>
      <c r="U3942" s="13">
        <f t="shared" si="1038"/>
        <v>119.08355377988336</v>
      </c>
      <c r="V3942" s="14">
        <f t="shared" si="1039"/>
        <v>-173.73550455556725</v>
      </c>
      <c r="W3942" s="7">
        <v>119.093</v>
      </c>
      <c r="X3942" s="28">
        <v>173.642</v>
      </c>
      <c r="Y3942" s="74">
        <v>0</v>
      </c>
      <c r="Z3942" s="75">
        <v>0</v>
      </c>
      <c r="AA3942" s="33">
        <v>0</v>
      </c>
      <c r="AB3942" s="33">
        <v>0</v>
      </c>
      <c r="AC3942" s="45"/>
      <c r="AD3942" s="48">
        <f t="shared" si="1047"/>
        <v>1324.5984349896876</v>
      </c>
      <c r="AE3942" s="49">
        <f>IF(P3942&gt;90,0,AD3942*0.7^((1/cosd(P3942))^0.678))</f>
        <v>0</v>
      </c>
      <c r="AG3942" s="81">
        <f t="shared" si="1048"/>
        <v>0</v>
      </c>
      <c r="AH3942" s="82">
        <f t="shared" si="1049"/>
        <v>0</v>
      </c>
      <c r="AI3942" s="81">
        <f t="shared" si="1050"/>
        <v>0</v>
      </c>
      <c r="AJ3942" s="82">
        <f t="shared" si="1051"/>
        <v>0</v>
      </c>
    </row>
    <row r="3943" spans="9:36" ht="23.5" x14ac:dyDescent="0.35">
      <c r="I3943" s="57" t="s">
        <v>3954</v>
      </c>
      <c r="J3943" s="58">
        <f t="shared" si="1053"/>
        <v>165</v>
      </c>
      <c r="K3943" s="58">
        <f t="shared" si="1052"/>
        <v>2</v>
      </c>
      <c r="L3943" s="58">
        <f t="shared" si="1040"/>
        <v>0.12738993309924881</v>
      </c>
      <c r="M3943" s="59">
        <f t="shared" si="1041"/>
        <v>0.60278983221832061</v>
      </c>
      <c r="N3943" s="59">
        <f t="shared" si="1042"/>
        <v>-170.95815251672519</v>
      </c>
      <c r="O3943" s="59">
        <f t="shared" si="1043"/>
        <v>23.26761081085051</v>
      </c>
      <c r="P3943" s="59">
        <f t="shared" si="1044"/>
        <v>118.74796354324383</v>
      </c>
      <c r="Q3943" s="60">
        <f t="shared" si="1045"/>
        <v>-28.747963543243845</v>
      </c>
      <c r="R3943" s="59">
        <f t="shared" si="1046"/>
        <v>-170.52187639947371</v>
      </c>
      <c r="S3943" s="61">
        <f t="shared" si="1037"/>
        <v>0</v>
      </c>
      <c r="U3943" s="13">
        <f t="shared" si="1038"/>
        <v>118.74796354324383</v>
      </c>
      <c r="V3943" s="14">
        <f t="shared" si="1039"/>
        <v>-170.52187639947371</v>
      </c>
      <c r="W3943" s="7">
        <v>118.774</v>
      </c>
      <c r="X3943" s="28">
        <v>-170.61257000000001</v>
      </c>
      <c r="Y3943" s="74">
        <v>0</v>
      </c>
      <c r="Z3943" s="75">
        <v>0</v>
      </c>
      <c r="AA3943" s="33">
        <v>0</v>
      </c>
      <c r="AB3943" s="33">
        <v>0</v>
      </c>
      <c r="AC3943" s="45"/>
      <c r="AD3943" s="48">
        <f t="shared" si="1047"/>
        <v>1324.5984349896876</v>
      </c>
      <c r="AE3943" s="49">
        <f>IF(P3943&gt;90,0,AD3943*0.7^((1/cosd(P3943))^0.678))</f>
        <v>0</v>
      </c>
      <c r="AG3943" s="81">
        <f t="shared" si="1048"/>
        <v>0</v>
      </c>
      <c r="AH3943" s="82">
        <f t="shared" si="1049"/>
        <v>0</v>
      </c>
      <c r="AI3943" s="81">
        <f t="shared" si="1050"/>
        <v>0</v>
      </c>
      <c r="AJ3943" s="82">
        <f t="shared" si="1051"/>
        <v>0</v>
      </c>
    </row>
    <row r="3944" spans="9:36" ht="23.5" x14ac:dyDescent="0.35">
      <c r="I3944" s="57" t="s">
        <v>3955</v>
      </c>
      <c r="J3944" s="58">
        <f t="shared" si="1053"/>
        <v>165</v>
      </c>
      <c r="K3944" s="58">
        <f t="shared" si="1052"/>
        <v>3</v>
      </c>
      <c r="L3944" s="58">
        <f t="shared" si="1040"/>
        <v>0.12738993309924881</v>
      </c>
      <c r="M3944" s="59">
        <f t="shared" si="1041"/>
        <v>1.6027898322183205</v>
      </c>
      <c r="N3944" s="59">
        <f t="shared" si="1042"/>
        <v>-155.95815251672519</v>
      </c>
      <c r="O3944" s="59">
        <f t="shared" si="1043"/>
        <v>23.26761081085051</v>
      </c>
      <c r="P3944" s="59">
        <f t="shared" si="1044"/>
        <v>115.25876755462404</v>
      </c>
      <c r="Q3944" s="60">
        <f t="shared" si="1045"/>
        <v>-25.258767554624036</v>
      </c>
      <c r="R3944" s="59">
        <f t="shared" si="1046"/>
        <v>-155.55393212987724</v>
      </c>
      <c r="S3944" s="61">
        <f t="shared" si="1037"/>
        <v>0</v>
      </c>
      <c r="U3944" s="13">
        <f t="shared" si="1038"/>
        <v>115.25876755462404</v>
      </c>
      <c r="V3944" s="14">
        <f t="shared" si="1039"/>
        <v>-155.55393212987724</v>
      </c>
      <c r="W3944" s="7">
        <v>115.301</v>
      </c>
      <c r="X3944" s="28">
        <v>-155.6361</v>
      </c>
      <c r="Y3944" s="74">
        <v>0</v>
      </c>
      <c r="Z3944" s="75">
        <v>0</v>
      </c>
      <c r="AA3944" s="33">
        <v>0</v>
      </c>
      <c r="AB3944" s="33">
        <v>0</v>
      </c>
      <c r="AC3944" s="45"/>
      <c r="AD3944" s="48">
        <f t="shared" si="1047"/>
        <v>1324.5984349896876</v>
      </c>
      <c r="AE3944" s="49">
        <f>IF(P3944&gt;90,0,AD3944*0.7^((1/cosd(P3944))^0.678))</f>
        <v>0</v>
      </c>
      <c r="AG3944" s="81">
        <f t="shared" si="1048"/>
        <v>0</v>
      </c>
      <c r="AH3944" s="82">
        <f t="shared" si="1049"/>
        <v>0</v>
      </c>
      <c r="AI3944" s="81">
        <f t="shared" si="1050"/>
        <v>0</v>
      </c>
      <c r="AJ3944" s="82">
        <f t="shared" si="1051"/>
        <v>0</v>
      </c>
    </row>
    <row r="3945" spans="9:36" ht="23.5" x14ac:dyDescent="0.35">
      <c r="I3945" s="57" t="s">
        <v>3956</v>
      </c>
      <c r="J3945" s="58">
        <f t="shared" si="1053"/>
        <v>165</v>
      </c>
      <c r="K3945" s="58">
        <f t="shared" si="1052"/>
        <v>4</v>
      </c>
      <c r="L3945" s="58">
        <f t="shared" si="1040"/>
        <v>0.12738993309924881</v>
      </c>
      <c r="M3945" s="59">
        <f t="shared" si="1041"/>
        <v>2.6027898322183205</v>
      </c>
      <c r="N3945" s="59">
        <f t="shared" si="1042"/>
        <v>-140.95815251672519</v>
      </c>
      <c r="O3945" s="59">
        <f t="shared" si="1043"/>
        <v>23.26761081085051</v>
      </c>
      <c r="P3945" s="59">
        <f t="shared" si="1044"/>
        <v>109.08862081324972</v>
      </c>
      <c r="Q3945" s="60">
        <f t="shared" si="1045"/>
        <v>-19.088620813249715</v>
      </c>
      <c r="R3945" s="59">
        <f t="shared" si="1046"/>
        <v>-142.24193873374207</v>
      </c>
      <c r="S3945" s="61">
        <f t="shared" si="1037"/>
        <v>0</v>
      </c>
      <c r="U3945" s="13">
        <f t="shared" si="1038"/>
        <v>109.08862081324972</v>
      </c>
      <c r="V3945" s="14">
        <f t="shared" si="1039"/>
        <v>-142.24193873374207</v>
      </c>
      <c r="W3945" s="7">
        <v>109.14400000000001</v>
      </c>
      <c r="X3945" s="28">
        <v>-142.31360000000001</v>
      </c>
      <c r="Y3945" s="74">
        <v>0</v>
      </c>
      <c r="Z3945" s="75">
        <v>0</v>
      </c>
      <c r="AA3945" s="33">
        <v>0</v>
      </c>
      <c r="AB3945" s="33">
        <v>0</v>
      </c>
      <c r="AC3945" s="45"/>
      <c r="AD3945" s="48">
        <f t="shared" si="1047"/>
        <v>1324.5984349896876</v>
      </c>
      <c r="AE3945" s="49">
        <f>IF(P3945&gt;90,0,AD3945*0.7^((1/cosd(P3945))^0.678))</f>
        <v>0</v>
      </c>
      <c r="AG3945" s="81">
        <f t="shared" si="1048"/>
        <v>0</v>
      </c>
      <c r="AH3945" s="82">
        <f t="shared" si="1049"/>
        <v>0</v>
      </c>
      <c r="AI3945" s="81">
        <f t="shared" si="1050"/>
        <v>0</v>
      </c>
      <c r="AJ3945" s="82">
        <f t="shared" si="1051"/>
        <v>0</v>
      </c>
    </row>
    <row r="3946" spans="9:36" ht="23.5" x14ac:dyDescent="0.35">
      <c r="I3946" s="57" t="s">
        <v>3957</v>
      </c>
      <c r="J3946" s="58">
        <f t="shared" si="1053"/>
        <v>165</v>
      </c>
      <c r="K3946" s="58">
        <f t="shared" si="1052"/>
        <v>5</v>
      </c>
      <c r="L3946" s="58">
        <f t="shared" si="1040"/>
        <v>0.12738993309924881</v>
      </c>
      <c r="M3946" s="59">
        <f t="shared" si="1041"/>
        <v>3.6027898322183205</v>
      </c>
      <c r="N3946" s="59">
        <f t="shared" si="1042"/>
        <v>-125.95815251672519</v>
      </c>
      <c r="O3946" s="59">
        <f t="shared" si="1043"/>
        <v>23.26761081085051</v>
      </c>
      <c r="P3946" s="59">
        <f t="shared" si="1044"/>
        <v>100.87807549704374</v>
      </c>
      <c r="Q3946" s="60">
        <f t="shared" si="1045"/>
        <v>-10.878075497043735</v>
      </c>
      <c r="R3946" s="59">
        <f t="shared" si="1046"/>
        <v>-130.78025491710835</v>
      </c>
      <c r="S3946" s="61">
        <f t="shared" si="1037"/>
        <v>0</v>
      </c>
      <c r="U3946" s="13">
        <f t="shared" si="1038"/>
        <v>100.87807549704374</v>
      </c>
      <c r="V3946" s="14">
        <f t="shared" si="1039"/>
        <v>-130.78025491710835</v>
      </c>
      <c r="W3946" s="7">
        <v>100.943</v>
      </c>
      <c r="X3946" s="28">
        <v>-130.8426</v>
      </c>
      <c r="Y3946" s="74">
        <v>0</v>
      </c>
      <c r="Z3946" s="75">
        <v>0</v>
      </c>
      <c r="AA3946" s="33">
        <v>0</v>
      </c>
      <c r="AB3946" s="33">
        <v>0</v>
      </c>
      <c r="AC3946" s="45"/>
      <c r="AD3946" s="48">
        <f t="shared" si="1047"/>
        <v>1324.5984349896876</v>
      </c>
      <c r="AE3946" s="49">
        <f>IF(P3946&gt;90,0,AD3946*0.7^((1/cosd(P3946))^0.678))</f>
        <v>0</v>
      </c>
      <c r="AG3946" s="81">
        <f t="shared" si="1048"/>
        <v>0</v>
      </c>
      <c r="AH3946" s="82">
        <f t="shared" si="1049"/>
        <v>0</v>
      </c>
      <c r="AI3946" s="81">
        <f t="shared" si="1050"/>
        <v>0</v>
      </c>
      <c r="AJ3946" s="82">
        <f t="shared" si="1051"/>
        <v>0</v>
      </c>
    </row>
    <row r="3947" spans="9:36" ht="23.5" x14ac:dyDescent="0.35">
      <c r="I3947" s="57" t="s">
        <v>3958</v>
      </c>
      <c r="J3947" s="58">
        <f t="shared" si="1053"/>
        <v>165</v>
      </c>
      <c r="K3947" s="58">
        <f t="shared" si="1052"/>
        <v>6</v>
      </c>
      <c r="L3947" s="58">
        <f t="shared" si="1040"/>
        <v>0.12738993309924881</v>
      </c>
      <c r="M3947" s="59">
        <f t="shared" si="1041"/>
        <v>4.6027898322183205</v>
      </c>
      <c r="N3947" s="59">
        <f t="shared" si="1042"/>
        <v>-110.95815251672519</v>
      </c>
      <c r="O3947" s="59">
        <f t="shared" si="1043"/>
        <v>23.26761081085051</v>
      </c>
      <c r="P3947" s="59">
        <f t="shared" si="1044"/>
        <v>91.214826924778251</v>
      </c>
      <c r="Q3947" s="60">
        <f t="shared" si="1045"/>
        <v>-1.2148269247782477</v>
      </c>
      <c r="R3947" s="59">
        <f t="shared" si="1046"/>
        <v>-120.89772728008532</v>
      </c>
      <c r="S3947" s="61">
        <f t="shared" si="1037"/>
        <v>0</v>
      </c>
      <c r="U3947" s="13">
        <f t="shared" si="1038"/>
        <v>91.214826924778251</v>
      </c>
      <c r="V3947" s="14">
        <f t="shared" si="1039"/>
        <v>-120.89772728008532</v>
      </c>
      <c r="W3947" s="7">
        <v>91.286500000000004</v>
      </c>
      <c r="X3947" s="28">
        <v>-120.95349999999999</v>
      </c>
      <c r="Y3947" s="74">
        <v>0</v>
      </c>
      <c r="Z3947" s="75">
        <v>0</v>
      </c>
      <c r="AA3947" s="33">
        <v>0</v>
      </c>
      <c r="AB3947" s="33">
        <v>0</v>
      </c>
      <c r="AC3947" s="45"/>
      <c r="AD3947" s="48">
        <f t="shared" si="1047"/>
        <v>1324.5984349896876</v>
      </c>
      <c r="AE3947" s="49">
        <f>IF(P3947&gt;90,0,AD3947*0.7^((1/cosd(P3947))^0.678))</f>
        <v>0</v>
      </c>
      <c r="AG3947" s="81">
        <f t="shared" si="1048"/>
        <v>0</v>
      </c>
      <c r="AH3947" s="82">
        <f t="shared" si="1049"/>
        <v>0</v>
      </c>
      <c r="AI3947" s="81">
        <f t="shared" si="1050"/>
        <v>0</v>
      </c>
      <c r="AJ3947" s="82">
        <f t="shared" si="1051"/>
        <v>0</v>
      </c>
    </row>
    <row r="3948" spans="9:36" ht="23.5" x14ac:dyDescent="0.35">
      <c r="I3948" s="57" t="s">
        <v>3959</v>
      </c>
      <c r="J3948" s="58">
        <f t="shared" si="1053"/>
        <v>165</v>
      </c>
      <c r="K3948" s="58">
        <f t="shared" si="1052"/>
        <v>7</v>
      </c>
      <c r="L3948" s="58">
        <f t="shared" si="1040"/>
        <v>0.12738993309924881</v>
      </c>
      <c r="M3948" s="59">
        <f t="shared" si="1041"/>
        <v>5.6027898322183205</v>
      </c>
      <c r="N3948" s="59">
        <f t="shared" si="1042"/>
        <v>-95.958152516725193</v>
      </c>
      <c r="O3948" s="59">
        <f t="shared" si="1043"/>
        <v>23.26761081085051</v>
      </c>
      <c r="P3948" s="59">
        <f t="shared" si="1044"/>
        <v>80.554505488148607</v>
      </c>
      <c r="Q3948" s="60">
        <f t="shared" si="1045"/>
        <v>9.4454945118513951</v>
      </c>
      <c r="R3948" s="59">
        <f t="shared" si="1046"/>
        <v>-112.14006695176231</v>
      </c>
      <c r="S3948" s="61">
        <f t="shared" si="1037"/>
        <v>0.92366011397117287</v>
      </c>
      <c r="U3948" s="13">
        <f t="shared" si="1038"/>
        <v>80.554505488148607</v>
      </c>
      <c r="V3948" s="14">
        <f t="shared" si="1039"/>
        <v>-112.14006695176231</v>
      </c>
      <c r="W3948" s="7">
        <v>80.541200000000003</v>
      </c>
      <c r="X3948" s="28">
        <v>-112.1925</v>
      </c>
      <c r="Y3948" s="74">
        <v>0.41687390042300854</v>
      </c>
      <c r="Z3948" s="75">
        <v>0.45560600000000001</v>
      </c>
      <c r="AA3948" s="33">
        <v>0.92366011397117287</v>
      </c>
      <c r="AB3948" s="33">
        <v>0.92729300000000003</v>
      </c>
      <c r="AC3948" s="45"/>
      <c r="AD3948" s="48">
        <f t="shared" si="1047"/>
        <v>1324.5984349896876</v>
      </c>
      <c r="AE3948" s="49">
        <f>IF(P3948&gt;90,0,AD3948*0.7^((1/cosd(P3948))^0.678))</f>
        <v>393.20188644761328</v>
      </c>
      <c r="AG3948" s="81">
        <f t="shared" si="1048"/>
        <v>163.91560405710143</v>
      </c>
      <c r="AH3948" s="82">
        <f t="shared" si="1049"/>
        <v>363.18489924988268</v>
      </c>
      <c r="AI3948" s="81">
        <f t="shared" si="1050"/>
        <v>179.1451386768513</v>
      </c>
      <c r="AJ3948" s="82">
        <f t="shared" si="1051"/>
        <v>364.61335688966665</v>
      </c>
    </row>
    <row r="3949" spans="9:36" ht="23.5" x14ac:dyDescent="0.35">
      <c r="I3949" s="57" t="s">
        <v>3960</v>
      </c>
      <c r="J3949" s="58">
        <f t="shared" si="1053"/>
        <v>165</v>
      </c>
      <c r="K3949" s="58">
        <f t="shared" si="1052"/>
        <v>8</v>
      </c>
      <c r="L3949" s="58">
        <f t="shared" si="1040"/>
        <v>0.12738993309924881</v>
      </c>
      <c r="M3949" s="59">
        <f t="shared" si="1041"/>
        <v>6.6027898322183205</v>
      </c>
      <c r="N3949" s="59">
        <f t="shared" si="1042"/>
        <v>-80.958152516725193</v>
      </c>
      <c r="O3949" s="59">
        <f t="shared" si="1043"/>
        <v>23.26761081085051</v>
      </c>
      <c r="P3949" s="59">
        <f t="shared" si="1044"/>
        <v>69.232111685390109</v>
      </c>
      <c r="Q3949" s="60">
        <f t="shared" si="1045"/>
        <v>20.767888314609877</v>
      </c>
      <c r="R3949" s="59">
        <f t="shared" si="1046"/>
        <v>-103.99899837932709</v>
      </c>
      <c r="S3949" s="61">
        <f t="shared" si="1037"/>
        <v>0.87639814879957756</v>
      </c>
      <c r="U3949" s="13">
        <f t="shared" si="1038"/>
        <v>69.232111685390109</v>
      </c>
      <c r="V3949" s="14">
        <f t="shared" si="1039"/>
        <v>-103.99899837932709</v>
      </c>
      <c r="W3949" s="7">
        <v>69.271500000000003</v>
      </c>
      <c r="X3949" s="28">
        <v>-104.0517</v>
      </c>
      <c r="Y3949" s="74">
        <v>0.59804295328535007</v>
      </c>
      <c r="Z3949" s="75">
        <v>0.64188199999999995</v>
      </c>
      <c r="AA3949" s="33">
        <v>0.87639814879957756</v>
      </c>
      <c r="AB3949" s="33">
        <v>0.88802199999999998</v>
      </c>
      <c r="AC3949" s="45"/>
      <c r="AD3949" s="48">
        <f t="shared" si="1047"/>
        <v>1324.5984349896876</v>
      </c>
      <c r="AE3949" s="49">
        <f>IF(P3949&gt;90,0,AD3949*0.7^((1/cosd(P3949))^0.678))</f>
        <v>644.50393472505129</v>
      </c>
      <c r="AG3949" s="81">
        <f t="shared" si="1048"/>
        <v>385.44103652699818</v>
      </c>
      <c r="AH3949" s="82">
        <f t="shared" si="1049"/>
        <v>564.84205528707878</v>
      </c>
      <c r="AI3949" s="81">
        <f t="shared" si="1050"/>
        <v>413.69547462918536</v>
      </c>
      <c r="AJ3949" s="82">
        <f t="shared" si="1051"/>
        <v>572.33367312240944</v>
      </c>
    </row>
    <row r="3950" spans="9:36" ht="23.5" x14ac:dyDescent="0.35">
      <c r="I3950" s="57" t="s">
        <v>3961</v>
      </c>
      <c r="J3950" s="58">
        <f t="shared" si="1053"/>
        <v>165</v>
      </c>
      <c r="K3950" s="58">
        <f t="shared" si="1052"/>
        <v>9</v>
      </c>
      <c r="L3950" s="58">
        <f t="shared" si="1040"/>
        <v>0.12738993309924881</v>
      </c>
      <c r="M3950" s="59">
        <f t="shared" si="1041"/>
        <v>7.6027898322183205</v>
      </c>
      <c r="N3950" s="59">
        <f t="shared" si="1042"/>
        <v>-65.958152516725193</v>
      </c>
      <c r="O3950" s="59">
        <f t="shared" si="1043"/>
        <v>23.26761081085051</v>
      </c>
      <c r="P3950" s="59">
        <f t="shared" si="1044"/>
        <v>57.504083641643597</v>
      </c>
      <c r="Q3950" s="60">
        <f t="shared" si="1045"/>
        <v>32.495916358356403</v>
      </c>
      <c r="R3950" s="59">
        <f t="shared" si="1046"/>
        <v>-95.89233922645856</v>
      </c>
      <c r="S3950" s="61">
        <f t="shared" si="1037"/>
        <v>0.84673289156657827</v>
      </c>
      <c r="U3950" s="13">
        <f t="shared" si="1038"/>
        <v>57.504083641643597</v>
      </c>
      <c r="V3950" s="14">
        <f t="shared" si="1039"/>
        <v>-95.89233922645856</v>
      </c>
      <c r="W3950" s="7">
        <v>57.562800000000003</v>
      </c>
      <c r="X3950" s="28">
        <v>-95.950100000000006</v>
      </c>
      <c r="Y3950" s="74">
        <v>0.75608841172723329</v>
      </c>
      <c r="Z3950" s="75">
        <v>0.79378400000000005</v>
      </c>
      <c r="AA3950" s="33">
        <v>0.84673289156657827</v>
      </c>
      <c r="AB3950" s="33">
        <v>0.86987999999999999</v>
      </c>
      <c r="AC3950" s="45"/>
      <c r="AD3950" s="48">
        <f t="shared" si="1047"/>
        <v>1324.5984349896876</v>
      </c>
      <c r="AE3950" s="49">
        <f>IF(P3950&gt;90,0,AD3950*0.7^((1/cosd(P3950))^0.678))</f>
        <v>769.19199192424924</v>
      </c>
      <c r="AG3950" s="81">
        <f t="shared" si="1048"/>
        <v>581.57715148731245</v>
      </c>
      <c r="AH3950" s="82">
        <f t="shared" si="1049"/>
        <v>651.30015949187566</v>
      </c>
      <c r="AI3950" s="81">
        <f t="shared" si="1050"/>
        <v>610.57229611759828</v>
      </c>
      <c r="AJ3950" s="82">
        <f t="shared" si="1051"/>
        <v>669.10472993506596</v>
      </c>
    </row>
    <row r="3951" spans="9:36" ht="23.5" x14ac:dyDescent="0.35">
      <c r="I3951" s="57" t="s">
        <v>3962</v>
      </c>
      <c r="J3951" s="58">
        <f t="shared" si="1053"/>
        <v>165</v>
      </c>
      <c r="K3951" s="58">
        <f t="shared" si="1052"/>
        <v>10</v>
      </c>
      <c r="L3951" s="58">
        <f t="shared" si="1040"/>
        <v>0.12738993309924881</v>
      </c>
      <c r="M3951" s="59">
        <f t="shared" si="1041"/>
        <v>8.6027898322183205</v>
      </c>
      <c r="N3951" s="59">
        <f t="shared" si="1042"/>
        <v>-50.958152516725193</v>
      </c>
      <c r="O3951" s="59">
        <f t="shared" si="1043"/>
        <v>23.26761081085051</v>
      </c>
      <c r="P3951" s="59">
        <f t="shared" si="1044"/>
        <v>45.602586382925324</v>
      </c>
      <c r="Q3951" s="60">
        <f t="shared" si="1045"/>
        <v>44.397413617074676</v>
      </c>
      <c r="R3951" s="59">
        <f t="shared" si="1046"/>
        <v>-86.989362561478401</v>
      </c>
      <c r="S3951" s="61">
        <f t="shared" si="1037"/>
        <v>0.84732864032442257</v>
      </c>
      <c r="U3951" s="13">
        <f t="shared" si="1038"/>
        <v>45.602586382925324</v>
      </c>
      <c r="V3951" s="14">
        <f t="shared" si="1039"/>
        <v>-86.989362561478401</v>
      </c>
      <c r="W3951" s="7">
        <v>45.670999999999999</v>
      </c>
      <c r="X3951" s="28">
        <v>-87.060599999999994</v>
      </c>
      <c r="Y3951" s="74">
        <v>0.87836087935961882</v>
      </c>
      <c r="Z3951" s="75">
        <v>0.90398000000000001</v>
      </c>
      <c r="AA3951" s="33">
        <v>0.84732864032442257</v>
      </c>
      <c r="AB3951" s="33">
        <v>0.88060000000000005</v>
      </c>
      <c r="AC3951" s="45"/>
      <c r="AD3951" s="48">
        <f t="shared" si="1047"/>
        <v>1324.5984349896876</v>
      </c>
      <c r="AE3951" s="49">
        <f>IF(P3951&gt;90,0,AD3951*0.7^((1/cosd(P3951))^0.678))</f>
        <v>840.88170594967232</v>
      </c>
      <c r="AG3951" s="81">
        <f t="shared" si="1048"/>
        <v>738.5975946753706</v>
      </c>
      <c r="AH3951" s="82">
        <f t="shared" si="1049"/>
        <v>712.50315257601676</v>
      </c>
      <c r="AI3951" s="81">
        <f t="shared" si="1050"/>
        <v>760.14024454438481</v>
      </c>
      <c r="AJ3951" s="82">
        <f t="shared" si="1051"/>
        <v>740.48043025928143</v>
      </c>
    </row>
    <row r="3952" spans="9:36" ht="23.5" x14ac:dyDescent="0.35">
      <c r="I3952" s="57" t="s">
        <v>3963</v>
      </c>
      <c r="J3952" s="58">
        <f t="shared" si="1053"/>
        <v>165</v>
      </c>
      <c r="K3952" s="58">
        <f t="shared" si="1052"/>
        <v>11</v>
      </c>
      <c r="L3952" s="58">
        <f t="shared" si="1040"/>
        <v>0.12738993309924881</v>
      </c>
      <c r="M3952" s="59">
        <f t="shared" si="1041"/>
        <v>9.6027898322183205</v>
      </c>
      <c r="N3952" s="59">
        <f t="shared" si="1042"/>
        <v>-35.958152516725193</v>
      </c>
      <c r="O3952" s="59">
        <f t="shared" si="1043"/>
        <v>23.26761081085051</v>
      </c>
      <c r="P3952" s="59">
        <f t="shared" si="1044"/>
        <v>33.830210283520252</v>
      </c>
      <c r="Q3952" s="60">
        <f t="shared" si="1045"/>
        <v>56.169789716479748</v>
      </c>
      <c r="R3952" s="59">
        <f t="shared" si="1046"/>
        <v>-75.680805900421291</v>
      </c>
      <c r="S3952" s="61">
        <f t="shared" si="1037"/>
        <v>0.87792186749346168</v>
      </c>
      <c r="U3952" s="13">
        <f t="shared" si="1038"/>
        <v>33.830210283520252</v>
      </c>
      <c r="V3952" s="14">
        <f t="shared" si="1039"/>
        <v>-75.680805900421291</v>
      </c>
      <c r="W3952" s="7">
        <v>33.902200000000001</v>
      </c>
      <c r="X3952" s="28">
        <v>-75.784000000000006</v>
      </c>
      <c r="Y3952" s="74">
        <v>0.95880174828563436</v>
      </c>
      <c r="Z3952" s="75">
        <v>0.97040000000000004</v>
      </c>
      <c r="AA3952" s="33">
        <v>0.87792186749346168</v>
      </c>
      <c r="AB3952" s="33">
        <v>0.91415100000000005</v>
      </c>
      <c r="AC3952" s="45"/>
      <c r="AD3952" s="48">
        <f t="shared" si="1047"/>
        <v>1324.5984349896876</v>
      </c>
      <c r="AE3952" s="49">
        <f>IF(P3952&gt;90,0,AD3952*0.7^((1/cosd(P3952))^0.678))</f>
        <v>883.93962889907345</v>
      </c>
      <c r="AG3952" s="81">
        <f t="shared" si="1048"/>
        <v>847.52286156738649</v>
      </c>
      <c r="AH3952" s="82">
        <f t="shared" si="1049"/>
        <v>776.02992975455209</v>
      </c>
      <c r="AI3952" s="81">
        <f t="shared" si="1050"/>
        <v>857.7750158836609</v>
      </c>
      <c r="AJ3952" s="82">
        <f t="shared" si="1051"/>
        <v>808.05429569771695</v>
      </c>
    </row>
    <row r="3953" spans="9:36" ht="23.5" x14ac:dyDescent="0.35">
      <c r="I3953" s="57" t="s">
        <v>3964</v>
      </c>
      <c r="J3953" s="58">
        <f t="shared" si="1053"/>
        <v>165</v>
      </c>
      <c r="K3953" s="58">
        <f t="shared" si="1052"/>
        <v>12</v>
      </c>
      <c r="L3953" s="58">
        <f t="shared" si="1040"/>
        <v>0.12738993309924881</v>
      </c>
      <c r="M3953" s="59">
        <f t="shared" si="1041"/>
        <v>10.60278983221832</v>
      </c>
      <c r="N3953" s="59">
        <f t="shared" si="1042"/>
        <v>-20.958152516725193</v>
      </c>
      <c r="O3953" s="59">
        <f t="shared" si="1043"/>
        <v>23.26761081085051</v>
      </c>
      <c r="P3953" s="59">
        <f t="shared" si="1044"/>
        <v>22.855430160425321</v>
      </c>
      <c r="Q3953" s="60">
        <f t="shared" si="1045"/>
        <v>67.144569839574686</v>
      </c>
      <c r="R3953" s="59">
        <f t="shared" si="1046"/>
        <v>-57.78000949247658</v>
      </c>
      <c r="S3953" s="61">
        <f t="shared" si="1037"/>
        <v>0.92548466379091465</v>
      </c>
      <c r="U3953" s="13">
        <f t="shared" si="1038"/>
        <v>22.855430160425321</v>
      </c>
      <c r="V3953" s="14">
        <f t="shared" si="1039"/>
        <v>-57.78000949247658</v>
      </c>
      <c r="W3953" s="7">
        <v>22.920300000000001</v>
      </c>
      <c r="X3953" s="28">
        <v>-57.97</v>
      </c>
      <c r="Y3953" s="74">
        <v>0.99630213506731147</v>
      </c>
      <c r="Z3953" s="75">
        <v>0.99753099999999995</v>
      </c>
      <c r="AA3953" s="33">
        <v>0.92548466379091465</v>
      </c>
      <c r="AB3953" s="33">
        <v>0.95237300000000003</v>
      </c>
      <c r="AC3953" s="45"/>
      <c r="AD3953" s="48">
        <f t="shared" si="1047"/>
        <v>1324.5984349896876</v>
      </c>
      <c r="AE3953" s="49">
        <f>IF(P3953&gt;90,0,AD3953*0.7^((1/cosd(P3953))^0.678))</f>
        <v>908.55759861528952</v>
      </c>
      <c r="AG3953" s="81">
        <f t="shared" si="1048"/>
        <v>905.19787533204237</v>
      </c>
      <c r="AH3953" s="82">
        <f t="shared" si="1049"/>
        <v>840.85612368915201</v>
      </c>
      <c r="AI3953" s="81">
        <f t="shared" si="1050"/>
        <v>906.31436990430836</v>
      </c>
      <c r="AJ3953" s="82">
        <f t="shared" si="1051"/>
        <v>865.28572586603912</v>
      </c>
    </row>
    <row r="3954" spans="9:36" ht="23.5" x14ac:dyDescent="0.35">
      <c r="I3954" s="57" t="s">
        <v>3965</v>
      </c>
      <c r="J3954" s="58">
        <f t="shared" si="1053"/>
        <v>165</v>
      </c>
      <c r="K3954" s="58">
        <f t="shared" si="1052"/>
        <v>13</v>
      </c>
      <c r="L3954" s="58">
        <f t="shared" si="1040"/>
        <v>0.12738993309924881</v>
      </c>
      <c r="M3954" s="59">
        <f t="shared" si="1041"/>
        <v>11.60278983221832</v>
      </c>
      <c r="N3954" s="59">
        <f t="shared" si="1042"/>
        <v>-5.9581525167251925</v>
      </c>
      <c r="O3954" s="59">
        <f t="shared" si="1043"/>
        <v>23.26761081085051</v>
      </c>
      <c r="P3954" s="59">
        <f t="shared" si="1044"/>
        <v>15.020359682675085</v>
      </c>
      <c r="Q3954" s="60">
        <f t="shared" si="1045"/>
        <v>74.979640317324908</v>
      </c>
      <c r="R3954" s="59">
        <f t="shared" si="1046"/>
        <v>-21.589497465007604</v>
      </c>
      <c r="S3954" s="61">
        <f t="shared" si="1037"/>
        <v>0.97130716379443194</v>
      </c>
      <c r="U3954" s="13">
        <f t="shared" si="1038"/>
        <v>15.020359682675085</v>
      </c>
      <c r="V3954" s="14">
        <f t="shared" si="1039"/>
        <v>-21.589497465007604</v>
      </c>
      <c r="W3954" s="7">
        <v>15.0428</v>
      </c>
      <c r="X3954" s="28">
        <v>-21.97999999999999</v>
      </c>
      <c r="Y3954" s="74">
        <v>0.99468453007371305</v>
      </c>
      <c r="Z3954" s="75">
        <v>0.99539800000000001</v>
      </c>
      <c r="AA3954" s="33">
        <v>0.97130716379443194</v>
      </c>
      <c r="AB3954" s="33">
        <v>0.97423199999999999</v>
      </c>
      <c r="AC3954" s="45"/>
      <c r="AD3954" s="48">
        <f t="shared" si="1047"/>
        <v>1324.5984349896876</v>
      </c>
      <c r="AE3954" s="49">
        <f>IF(P3954&gt;90,0,AD3954*0.7^((1/cosd(P3954))^0.678))</f>
        <v>919.36491144282229</v>
      </c>
      <c r="AG3954" s="81">
        <f t="shared" si="1048"/>
        <v>914.47805490476446</v>
      </c>
      <c r="AH3954" s="82">
        <f t="shared" si="1049"/>
        <v>892.98572462564675</v>
      </c>
      <c r="AI3954" s="81">
        <f t="shared" si="1050"/>
        <v>915.13399412036244</v>
      </c>
      <c r="AJ3954" s="82">
        <f t="shared" si="1051"/>
        <v>895.67471640476367</v>
      </c>
    </row>
    <row r="3955" spans="9:36" ht="23.5" x14ac:dyDescent="0.35">
      <c r="I3955" s="57" t="s">
        <v>3966</v>
      </c>
      <c r="J3955" s="58">
        <f t="shared" si="1053"/>
        <v>165</v>
      </c>
      <c r="K3955" s="58">
        <f t="shared" si="1052"/>
        <v>14</v>
      </c>
      <c r="L3955" s="58">
        <f t="shared" si="1040"/>
        <v>0.12738993309924881</v>
      </c>
      <c r="M3955" s="59">
        <f t="shared" si="1041"/>
        <v>12.60278983221832</v>
      </c>
      <c r="N3955" s="59">
        <f t="shared" si="1042"/>
        <v>9.0418474832748075</v>
      </c>
      <c r="O3955" s="59">
        <f t="shared" si="1043"/>
        <v>23.26761081085051</v>
      </c>
      <c r="P3955" s="59">
        <f t="shared" si="1044"/>
        <v>16.114931832548439</v>
      </c>
      <c r="Q3955" s="60">
        <f t="shared" si="1045"/>
        <v>73.885068167451564</v>
      </c>
      <c r="R3955" s="59">
        <f t="shared" si="1046"/>
        <v>31.34203538914036</v>
      </c>
      <c r="S3955" s="61">
        <f t="shared" si="1037"/>
        <v>0.99784993452585724</v>
      </c>
      <c r="U3955" s="13">
        <f t="shared" si="1038"/>
        <v>16.114931832548439</v>
      </c>
      <c r="V3955" s="14">
        <f t="shared" si="1039"/>
        <v>31.34203538914036</v>
      </c>
      <c r="W3955" s="7">
        <v>16.054400000000001</v>
      </c>
      <c r="X3955" s="28">
        <v>31.013000000000005</v>
      </c>
      <c r="Y3955" s="74">
        <v>0.96293985329843323</v>
      </c>
      <c r="Z3955" s="75">
        <v>0.94315199999999999</v>
      </c>
      <c r="AA3955" s="33">
        <v>0.99784993452585724</v>
      </c>
      <c r="AB3955" s="33">
        <v>0.99656699999999998</v>
      </c>
      <c r="AC3955" s="45"/>
      <c r="AD3955" s="48">
        <f t="shared" si="1047"/>
        <v>1324.5984349896876</v>
      </c>
      <c r="AE3955" s="49">
        <f>IF(P3955&gt;90,0,AD3955*0.7^((1/cosd(P3955))^0.678))</f>
        <v>918.15198324842413</v>
      </c>
      <c r="AG3955" s="81">
        <f t="shared" si="1048"/>
        <v>884.12513605490301</v>
      </c>
      <c r="AH3955" s="82">
        <f t="shared" si="1049"/>
        <v>916.177896369226</v>
      </c>
      <c r="AI3955" s="81">
        <f t="shared" si="1050"/>
        <v>865.95687930471775</v>
      </c>
      <c r="AJ3955" s="82">
        <f t="shared" si="1051"/>
        <v>914.99996748993226</v>
      </c>
    </row>
    <row r="3956" spans="9:36" ht="23.5" x14ac:dyDescent="0.35">
      <c r="I3956" s="57" t="s">
        <v>3967</v>
      </c>
      <c r="J3956" s="58">
        <f t="shared" si="1053"/>
        <v>165</v>
      </c>
      <c r="K3956" s="58">
        <f t="shared" si="1052"/>
        <v>15</v>
      </c>
      <c r="L3956" s="58">
        <f t="shared" si="1040"/>
        <v>0.12738993309924881</v>
      </c>
      <c r="M3956" s="59">
        <f t="shared" si="1041"/>
        <v>13.60278983221832</v>
      </c>
      <c r="N3956" s="59">
        <f t="shared" si="1042"/>
        <v>24.041847483274807</v>
      </c>
      <c r="O3956" s="59">
        <f t="shared" si="1043"/>
        <v>23.26761081085051</v>
      </c>
      <c r="P3956" s="59">
        <f t="shared" si="1044"/>
        <v>24.979847082587241</v>
      </c>
      <c r="Q3956" s="60">
        <f t="shared" si="1045"/>
        <v>65.020152917412759</v>
      </c>
      <c r="R3956" s="59">
        <f t="shared" si="1046"/>
        <v>62.407691828600917</v>
      </c>
      <c r="S3956" s="61">
        <f t="shared" si="1037"/>
        <v>0.99198714314382619</v>
      </c>
      <c r="U3956" s="13">
        <f t="shared" si="1038"/>
        <v>24.979847082587241</v>
      </c>
      <c r="V3956" s="14">
        <f t="shared" si="1039"/>
        <v>62.407691828600917</v>
      </c>
      <c r="W3956" s="7">
        <v>24.882300000000001</v>
      </c>
      <c r="X3956" s="28">
        <v>62.263000000000005</v>
      </c>
      <c r="Y3956" s="74">
        <v>0.91521837699800879</v>
      </c>
      <c r="Z3956" s="75">
        <v>0.87487999999999999</v>
      </c>
      <c r="AA3956" s="33">
        <v>0.99198714314382619</v>
      </c>
      <c r="AB3956" s="33">
        <v>0.98860899999999996</v>
      </c>
      <c r="AC3956" s="45"/>
      <c r="AD3956" s="48">
        <f t="shared" si="1047"/>
        <v>1324.5984349896876</v>
      </c>
      <c r="AE3956" s="49">
        <f>IF(P3956&gt;90,0,AD3956*0.7^((1/cosd(P3956))^0.678))</f>
        <v>904.72481523701958</v>
      </c>
      <c r="AG3956" s="81">
        <f t="shared" si="1048"/>
        <v>828.0207770310484</v>
      </c>
      <c r="AH3956" s="82">
        <f t="shared" si="1049"/>
        <v>897.475384798297</v>
      </c>
      <c r="AI3956" s="81">
        <f t="shared" si="1050"/>
        <v>791.52564635456372</v>
      </c>
      <c r="AJ3956" s="82">
        <f t="shared" si="1051"/>
        <v>894.41909486665463</v>
      </c>
    </row>
    <row r="3957" spans="9:36" ht="23.5" x14ac:dyDescent="0.35">
      <c r="I3957" s="57" t="s">
        <v>3968</v>
      </c>
      <c r="J3957" s="58">
        <f t="shared" si="1053"/>
        <v>165</v>
      </c>
      <c r="K3957" s="58">
        <f t="shared" si="1052"/>
        <v>16</v>
      </c>
      <c r="L3957" s="58">
        <f t="shared" si="1040"/>
        <v>0.12738993309924881</v>
      </c>
      <c r="M3957" s="59">
        <f t="shared" si="1041"/>
        <v>14.60278983221832</v>
      </c>
      <c r="N3957" s="59">
        <f t="shared" si="1042"/>
        <v>39.041847483274807</v>
      </c>
      <c r="O3957" s="59">
        <f t="shared" si="1043"/>
        <v>23.26761081085051</v>
      </c>
      <c r="P3957" s="59">
        <f t="shared" si="1044"/>
        <v>36.217540650737291</v>
      </c>
      <c r="Q3957" s="60">
        <f t="shared" si="1045"/>
        <v>53.782459349262709</v>
      </c>
      <c r="R3957" s="59">
        <f t="shared" si="1046"/>
        <v>78.339528641059161</v>
      </c>
      <c r="S3957" s="61">
        <f t="shared" si="1037"/>
        <v>0.94580599406444621</v>
      </c>
      <c r="U3957" s="13">
        <f t="shared" si="1038"/>
        <v>36.217540650737291</v>
      </c>
      <c r="V3957" s="14">
        <f t="shared" si="1039"/>
        <v>78.339528641059161</v>
      </c>
      <c r="W3957" s="7">
        <v>36.105699999999999</v>
      </c>
      <c r="X3957" s="28">
        <v>78.259000000000015</v>
      </c>
      <c r="Y3957" s="74">
        <v>0.86968047399349646</v>
      </c>
      <c r="Z3957" s="75">
        <v>0.82795399999999997</v>
      </c>
      <c r="AA3957" s="33">
        <v>0.94580599406444621</v>
      </c>
      <c r="AB3957" s="33">
        <v>0.92990499999999998</v>
      </c>
      <c r="AC3957" s="45"/>
      <c r="AD3957" s="48">
        <f t="shared" si="1047"/>
        <v>1324.5984349896876</v>
      </c>
      <c r="AE3957" s="49">
        <f>IF(P3957&gt;90,0,AD3957*0.7^((1/cosd(P3957))^0.678))</f>
        <v>876.81778966367153</v>
      </c>
      <c r="AG3957" s="81">
        <f t="shared" si="1048"/>
        <v>762.55131092063175</v>
      </c>
      <c r="AH3957" s="82">
        <f t="shared" si="1049"/>
        <v>829.2995211662394</v>
      </c>
      <c r="AI3957" s="81">
        <f t="shared" si="1050"/>
        <v>725.96479622319544</v>
      </c>
      <c r="AJ3957" s="82">
        <f t="shared" si="1051"/>
        <v>815.3572466971965</v>
      </c>
    </row>
    <row r="3958" spans="9:36" ht="23.5" x14ac:dyDescent="0.35">
      <c r="I3958" s="57" t="s">
        <v>3969</v>
      </c>
      <c r="J3958" s="58">
        <f t="shared" si="1053"/>
        <v>165</v>
      </c>
      <c r="K3958" s="58">
        <f t="shared" si="1052"/>
        <v>17</v>
      </c>
      <c r="L3958" s="58">
        <f t="shared" si="1040"/>
        <v>0.12738993309924881</v>
      </c>
      <c r="M3958" s="59">
        <f t="shared" si="1041"/>
        <v>15.60278983221832</v>
      </c>
      <c r="N3958" s="59">
        <f t="shared" si="1042"/>
        <v>54.041847483274807</v>
      </c>
      <c r="O3958" s="59">
        <f t="shared" si="1043"/>
        <v>23.26761081085051</v>
      </c>
      <c r="P3958" s="59">
        <f t="shared" si="1044"/>
        <v>48.050994871776219</v>
      </c>
      <c r="Q3958" s="60">
        <f t="shared" si="1045"/>
        <v>41.949005128223781</v>
      </c>
      <c r="R3958" s="59">
        <f t="shared" si="1046"/>
        <v>88.943751921635851</v>
      </c>
      <c r="S3958" s="61">
        <f t="shared" si="1037"/>
        <v>0.85651640398713047</v>
      </c>
      <c r="U3958" s="13">
        <f t="shared" si="1038"/>
        <v>48.050994871776219</v>
      </c>
      <c r="V3958" s="14">
        <f t="shared" si="1039"/>
        <v>88.943751921635851</v>
      </c>
      <c r="W3958" s="7">
        <v>47.929099999999998</v>
      </c>
      <c r="X3958" s="28">
        <v>88.884999999999991</v>
      </c>
      <c r="Y3958" s="74">
        <v>0.84452966116737938</v>
      </c>
      <c r="Z3958" s="75">
        <v>0.81231100000000001</v>
      </c>
      <c r="AA3958" s="33">
        <v>0.85651640398713047</v>
      </c>
      <c r="AB3958" s="33">
        <v>0.82784100000000005</v>
      </c>
      <c r="AC3958" s="45"/>
      <c r="AD3958" s="48">
        <f t="shared" si="1047"/>
        <v>1324.5984349896876</v>
      </c>
      <c r="AE3958" s="49">
        <f>IF(P3958&gt;90,0,AD3958*0.7^((1/cosd(P3958))^0.678))</f>
        <v>828.97849622520175</v>
      </c>
      <c r="AG3958" s="81">
        <f t="shared" si="1048"/>
        <v>700.09692853211334</v>
      </c>
      <c r="AH3958" s="82">
        <f t="shared" si="1049"/>
        <v>710.03368056946886</v>
      </c>
      <c r="AI3958" s="81">
        <f t="shared" si="1050"/>
        <v>673.38835124718992</v>
      </c>
      <c r="AJ3958" s="82">
        <f t="shared" si="1051"/>
        <v>686.26238729356726</v>
      </c>
    </row>
    <row r="3959" spans="9:36" ht="23.5" x14ac:dyDescent="0.35">
      <c r="I3959" s="57" t="s">
        <v>3970</v>
      </c>
      <c r="J3959" s="58">
        <f t="shared" si="1053"/>
        <v>165</v>
      </c>
      <c r="K3959" s="58">
        <f t="shared" si="1052"/>
        <v>18</v>
      </c>
      <c r="L3959" s="58">
        <f t="shared" si="1040"/>
        <v>0.12738993309924881</v>
      </c>
      <c r="M3959" s="59">
        <f t="shared" si="1041"/>
        <v>16.60278983221832</v>
      </c>
      <c r="N3959" s="59">
        <f t="shared" si="1042"/>
        <v>69.041847483274807</v>
      </c>
      <c r="O3959" s="59">
        <f t="shared" si="1043"/>
        <v>23.26761081085051</v>
      </c>
      <c r="P3959" s="59">
        <f t="shared" si="1044"/>
        <v>59.937103122340829</v>
      </c>
      <c r="Q3959" s="60">
        <f t="shared" si="1045"/>
        <v>30.062896877659174</v>
      </c>
      <c r="R3959" s="59">
        <f t="shared" si="1046"/>
        <v>97.59041344562975</v>
      </c>
      <c r="S3959" s="61">
        <f t="shared" si="1037"/>
        <v>0.72622335418174655</v>
      </c>
      <c r="U3959" s="13">
        <f t="shared" si="1038"/>
        <v>59.937103122340829</v>
      </c>
      <c r="V3959" s="14">
        <f t="shared" si="1039"/>
        <v>97.59041344562975</v>
      </c>
      <c r="W3959" s="7">
        <v>59.803800000000003</v>
      </c>
      <c r="X3959" s="28">
        <v>97.538999999999987</v>
      </c>
      <c r="Y3959" s="74">
        <v>0.85061796805938394</v>
      </c>
      <c r="Z3959" s="75">
        <v>0.83193799999999996</v>
      </c>
      <c r="AA3959" s="33">
        <v>0.72622335418174655</v>
      </c>
      <c r="AB3959" s="33">
        <v>0.68964899999999996</v>
      </c>
      <c r="AC3959" s="45"/>
      <c r="AD3959" s="48">
        <f t="shared" si="1047"/>
        <v>1324.5984349896876</v>
      </c>
      <c r="AE3959" s="49">
        <f>IF(P3959&gt;90,0,AD3959*0.7^((1/cosd(P3959))^0.678))</f>
        <v>749.15611770710086</v>
      </c>
      <c r="AG3959" s="81">
        <f t="shared" si="1048"/>
        <v>637.24565460327085</v>
      </c>
      <c r="AH3959" s="82">
        <f t="shared" si="1049"/>
        <v>544.05466860702609</v>
      </c>
      <c r="AI3959" s="81">
        <f t="shared" si="1050"/>
        <v>623.25144225301005</v>
      </c>
      <c r="AJ3959" s="82">
        <f t="shared" si="1051"/>
        <v>516.65476742058434</v>
      </c>
    </row>
    <row r="3960" spans="9:36" ht="23.5" x14ac:dyDescent="0.35">
      <c r="I3960" s="57" t="s">
        <v>3971</v>
      </c>
      <c r="J3960" s="58">
        <f t="shared" si="1053"/>
        <v>165</v>
      </c>
      <c r="K3960" s="58">
        <f t="shared" si="1052"/>
        <v>19</v>
      </c>
      <c r="L3960" s="58">
        <f t="shared" si="1040"/>
        <v>0.12738993309924881</v>
      </c>
      <c r="M3960" s="59">
        <f t="shared" si="1041"/>
        <v>17.60278983221832</v>
      </c>
      <c r="N3960" s="59">
        <f t="shared" si="1042"/>
        <v>84.041847483274807</v>
      </c>
      <c r="O3960" s="59">
        <f t="shared" si="1043"/>
        <v>23.26761081085051</v>
      </c>
      <c r="P3960" s="59">
        <f t="shared" si="1044"/>
        <v>71.600547738393104</v>
      </c>
      <c r="Q3960" s="60">
        <f t="shared" si="1045"/>
        <v>18.399452261606893</v>
      </c>
      <c r="R3960" s="59">
        <f t="shared" si="1046"/>
        <v>105.64878562940252</v>
      </c>
      <c r="S3960" s="61">
        <f t="shared" si="1037"/>
        <v>0.56209476233651723</v>
      </c>
      <c r="U3960" s="13">
        <f t="shared" si="1038"/>
        <v>71.600547738393104</v>
      </c>
      <c r="V3960" s="14">
        <f t="shared" si="1039"/>
        <v>105.64878562940252</v>
      </c>
      <c r="W3960" s="7">
        <v>71.447699999999998</v>
      </c>
      <c r="X3960" s="28">
        <v>105.59699999999998</v>
      </c>
      <c r="Y3960" s="74">
        <v>0.88525593258891389</v>
      </c>
      <c r="Z3960" s="75">
        <v>0.87900800000000001</v>
      </c>
      <c r="AA3960" s="33">
        <v>0.56209476233651723</v>
      </c>
      <c r="AB3960" s="33">
        <v>0.53300999999999998</v>
      </c>
      <c r="AC3960" s="45"/>
      <c r="AD3960" s="48">
        <f t="shared" si="1047"/>
        <v>1324.5984349896876</v>
      </c>
      <c r="AE3960" s="49">
        <f>IF(P3960&gt;90,0,AD3960*0.7^((1/cosd(P3960))^0.678))</f>
        <v>607.50285854294395</v>
      </c>
      <c r="AG3960" s="81">
        <f t="shared" si="1048"/>
        <v>537.79550958986488</v>
      </c>
      <c r="AH3960" s="82">
        <f t="shared" si="1049"/>
        <v>341.4741748914509</v>
      </c>
      <c r="AI3960" s="81">
        <f t="shared" si="1050"/>
        <v>533.99987268211612</v>
      </c>
      <c r="AJ3960" s="82">
        <f t="shared" si="1051"/>
        <v>323.80509863197454</v>
      </c>
    </row>
    <row r="3961" spans="9:36" ht="23.5" x14ac:dyDescent="0.35">
      <c r="I3961" s="57" t="s">
        <v>3972</v>
      </c>
      <c r="J3961" s="58">
        <f t="shared" si="1053"/>
        <v>165</v>
      </c>
      <c r="K3961" s="58">
        <f t="shared" si="1052"/>
        <v>20</v>
      </c>
      <c r="L3961" s="58">
        <f t="shared" si="1040"/>
        <v>0.12738993309924881</v>
      </c>
      <c r="M3961" s="59">
        <f t="shared" si="1041"/>
        <v>18.60278983221832</v>
      </c>
      <c r="N3961" s="59">
        <f t="shared" si="1042"/>
        <v>99.041847483274807</v>
      </c>
      <c r="O3961" s="59">
        <f t="shared" si="1043"/>
        <v>23.26761081085051</v>
      </c>
      <c r="P3961" s="59">
        <f t="shared" si="1044"/>
        <v>82.809642575357728</v>
      </c>
      <c r="Q3961" s="60">
        <f t="shared" si="1045"/>
        <v>7.1903574246422588</v>
      </c>
      <c r="R3961" s="59">
        <f t="shared" si="1046"/>
        <v>113.87287122261533</v>
      </c>
      <c r="S3961" s="61">
        <f t="shared" si="1037"/>
        <v>0.37887619651604176</v>
      </c>
      <c r="U3961" s="13">
        <f t="shared" si="1038"/>
        <v>82.809642575357728</v>
      </c>
      <c r="V3961" s="14">
        <f t="shared" si="1039"/>
        <v>113.87287122261533</v>
      </c>
      <c r="W3961" s="7">
        <v>82.593500000000006</v>
      </c>
      <c r="X3961" s="28">
        <v>113.81599999999997</v>
      </c>
      <c r="Y3961" s="74">
        <v>0.93387334333743155</v>
      </c>
      <c r="Z3961" s="75">
        <v>0</v>
      </c>
      <c r="AA3961" s="33">
        <v>0.37887619651604176</v>
      </c>
      <c r="AB3961" s="33">
        <v>0</v>
      </c>
      <c r="AC3961" s="45"/>
      <c r="AD3961" s="48">
        <f t="shared" si="1047"/>
        <v>1324.5984349896876</v>
      </c>
      <c r="AE3961" s="49">
        <f>IF(P3961&gt;90,0,AD3961*0.7^((1/cosd(P3961))^0.678))</f>
        <v>307.80249174932186</v>
      </c>
      <c r="AG3961" s="81">
        <f t="shared" si="1048"/>
        <v>287.44854205753137</v>
      </c>
      <c r="AH3961" s="82">
        <f t="shared" si="1049"/>
        <v>116.61903735214339</v>
      </c>
      <c r="AI3961" s="81">
        <f t="shared" si="1050"/>
        <v>0</v>
      </c>
      <c r="AJ3961" s="82">
        <f t="shared" si="1051"/>
        <v>0</v>
      </c>
    </row>
    <row r="3962" spans="9:36" ht="23.5" x14ac:dyDescent="0.35">
      <c r="I3962" s="57" t="s">
        <v>3973</v>
      </c>
      <c r="J3962" s="58">
        <f t="shared" si="1053"/>
        <v>165</v>
      </c>
      <c r="K3962" s="58">
        <f t="shared" si="1052"/>
        <v>21</v>
      </c>
      <c r="L3962" s="58">
        <f t="shared" si="1040"/>
        <v>0.12738993309924881</v>
      </c>
      <c r="M3962" s="59">
        <f t="shared" si="1041"/>
        <v>19.60278983221832</v>
      </c>
      <c r="N3962" s="59">
        <f t="shared" si="1042"/>
        <v>114.04184748327481</v>
      </c>
      <c r="O3962" s="59">
        <f t="shared" si="1043"/>
        <v>23.26761081085051</v>
      </c>
      <c r="P3962" s="59">
        <f t="shared" si="1044"/>
        <v>93.295766024079555</v>
      </c>
      <c r="Q3962" s="60">
        <f t="shared" si="1045"/>
        <v>-3.2957660240795605</v>
      </c>
      <c r="R3962" s="59">
        <f t="shared" si="1046"/>
        <v>122.82148359069957</v>
      </c>
      <c r="S3962" s="61">
        <f t="shared" si="1037"/>
        <v>0</v>
      </c>
      <c r="U3962" s="13">
        <f t="shared" si="1038"/>
        <v>93.295766024079555</v>
      </c>
      <c r="V3962" s="14">
        <f t="shared" si="1039"/>
        <v>122.82148359069957</v>
      </c>
      <c r="W3962" s="7">
        <v>93.192400000000006</v>
      </c>
      <c r="X3962" s="28">
        <v>122.755</v>
      </c>
      <c r="Y3962" s="74">
        <v>0</v>
      </c>
      <c r="Z3962" s="75">
        <v>0</v>
      </c>
      <c r="AA3962" s="33">
        <v>0</v>
      </c>
      <c r="AB3962" s="33">
        <v>0</v>
      </c>
      <c r="AC3962" s="45"/>
      <c r="AD3962" s="48">
        <f t="shared" si="1047"/>
        <v>1324.5984349896876</v>
      </c>
      <c r="AE3962" s="49">
        <f>IF(P3962&gt;90,0,AD3962*0.7^((1/cosd(P3962))^0.678))</f>
        <v>0</v>
      </c>
      <c r="AG3962" s="81">
        <f t="shared" si="1048"/>
        <v>0</v>
      </c>
      <c r="AH3962" s="82">
        <f t="shared" si="1049"/>
        <v>0</v>
      </c>
      <c r="AI3962" s="81">
        <f t="shared" si="1050"/>
        <v>0</v>
      </c>
      <c r="AJ3962" s="82">
        <f t="shared" si="1051"/>
        <v>0</v>
      </c>
    </row>
    <row r="3963" spans="9:36" ht="23.5" x14ac:dyDescent="0.35">
      <c r="I3963" s="57" t="s">
        <v>3974</v>
      </c>
      <c r="J3963" s="58">
        <f t="shared" si="1053"/>
        <v>165</v>
      </c>
      <c r="K3963" s="58">
        <f t="shared" si="1052"/>
        <v>22</v>
      </c>
      <c r="L3963" s="58">
        <f t="shared" si="1040"/>
        <v>0.12738993309924881</v>
      </c>
      <c r="M3963" s="59">
        <f t="shared" si="1041"/>
        <v>20.60278983221832</v>
      </c>
      <c r="N3963" s="59">
        <f t="shared" si="1042"/>
        <v>129.04184748327481</v>
      </c>
      <c r="O3963" s="59">
        <f t="shared" si="1043"/>
        <v>23.26761081085051</v>
      </c>
      <c r="P3963" s="59">
        <f t="shared" si="1044"/>
        <v>102.70209324656953</v>
      </c>
      <c r="Q3963" s="60">
        <f t="shared" si="1045"/>
        <v>-12.702093246569529</v>
      </c>
      <c r="R3963" s="59">
        <f t="shared" si="1046"/>
        <v>132.99455878932403</v>
      </c>
      <c r="S3963" s="61">
        <f t="shared" si="1037"/>
        <v>0</v>
      </c>
      <c r="U3963" s="13">
        <f t="shared" si="1038"/>
        <v>102.70209324656953</v>
      </c>
      <c r="V3963" s="14">
        <f t="shared" si="1039"/>
        <v>132.99455878932403</v>
      </c>
      <c r="W3963" s="7">
        <v>102.605</v>
      </c>
      <c r="X3963" s="28">
        <v>132.91300000000001</v>
      </c>
      <c r="Y3963" s="74">
        <v>0</v>
      </c>
      <c r="Z3963" s="75">
        <v>0</v>
      </c>
      <c r="AA3963" s="33">
        <v>0</v>
      </c>
      <c r="AB3963" s="33">
        <v>0</v>
      </c>
      <c r="AC3963" s="45"/>
      <c r="AD3963" s="48">
        <f t="shared" si="1047"/>
        <v>1324.5984349896876</v>
      </c>
      <c r="AE3963" s="49">
        <f>IF(P3963&gt;90,0,AD3963*0.7^((1/cosd(P3963))^0.678))</f>
        <v>0</v>
      </c>
      <c r="AG3963" s="81">
        <f t="shared" si="1048"/>
        <v>0</v>
      </c>
      <c r="AH3963" s="82">
        <f t="shared" si="1049"/>
        <v>0</v>
      </c>
      <c r="AI3963" s="81">
        <f t="shared" si="1050"/>
        <v>0</v>
      </c>
      <c r="AJ3963" s="82">
        <f t="shared" si="1051"/>
        <v>0</v>
      </c>
    </row>
    <row r="3964" spans="9:36" ht="23.5" x14ac:dyDescent="0.35">
      <c r="I3964" s="57" t="s">
        <v>3975</v>
      </c>
      <c r="J3964" s="58">
        <f t="shared" si="1053"/>
        <v>165</v>
      </c>
      <c r="K3964" s="58">
        <f t="shared" si="1052"/>
        <v>23</v>
      </c>
      <c r="L3964" s="58">
        <f t="shared" si="1040"/>
        <v>0.12738993309924881</v>
      </c>
      <c r="M3964" s="59">
        <f t="shared" si="1041"/>
        <v>21.60278983221832</v>
      </c>
      <c r="N3964" s="59">
        <f t="shared" si="1042"/>
        <v>144.04184748327481</v>
      </c>
      <c r="O3964" s="59">
        <f t="shared" si="1043"/>
        <v>23.26761081085051</v>
      </c>
      <c r="P3964" s="59">
        <f t="shared" si="1044"/>
        <v>110.54493019537603</v>
      </c>
      <c r="Q3964" s="60">
        <f t="shared" si="1045"/>
        <v>-20.544930195376025</v>
      </c>
      <c r="R3964" s="59">
        <f t="shared" si="1046"/>
        <v>144.82485946092666</v>
      </c>
      <c r="S3964" s="61">
        <f t="shared" si="1037"/>
        <v>0</v>
      </c>
      <c r="U3964" s="13">
        <f t="shared" si="1038"/>
        <v>110.54493019537603</v>
      </c>
      <c r="V3964" s="14">
        <f t="shared" si="1039"/>
        <v>144.82485946092666</v>
      </c>
      <c r="W3964" s="7">
        <v>110.46</v>
      </c>
      <c r="X3964" s="28">
        <v>144.72399999999999</v>
      </c>
      <c r="Y3964" s="74">
        <v>0</v>
      </c>
      <c r="Z3964" s="75">
        <v>0</v>
      </c>
      <c r="AA3964" s="33">
        <v>0</v>
      </c>
      <c r="AB3964" s="33">
        <v>0</v>
      </c>
      <c r="AC3964" s="45"/>
      <c r="AD3964" s="48">
        <f t="shared" si="1047"/>
        <v>1324.5984349896876</v>
      </c>
      <c r="AE3964" s="49">
        <f>IF(P3964&gt;90,0,AD3964*0.7^((1/cosd(P3964))^0.678))</f>
        <v>0</v>
      </c>
      <c r="AG3964" s="81">
        <f t="shared" si="1048"/>
        <v>0</v>
      </c>
      <c r="AH3964" s="82">
        <f t="shared" si="1049"/>
        <v>0</v>
      </c>
      <c r="AI3964" s="81">
        <f t="shared" si="1050"/>
        <v>0</v>
      </c>
      <c r="AJ3964" s="82">
        <f t="shared" si="1051"/>
        <v>0</v>
      </c>
    </row>
    <row r="3965" spans="9:36" ht="23.5" x14ac:dyDescent="0.35">
      <c r="I3965" s="57" t="s">
        <v>3976</v>
      </c>
      <c r="J3965" s="58">
        <f t="shared" si="1053"/>
        <v>166</v>
      </c>
      <c r="K3965" s="58">
        <f t="shared" si="1052"/>
        <v>0</v>
      </c>
      <c r="L3965" s="58">
        <f t="shared" si="1040"/>
        <v>-8.0753878122448955E-2</v>
      </c>
      <c r="M3965" s="59">
        <f t="shared" si="1041"/>
        <v>-1.4006792313020411</v>
      </c>
      <c r="N3965" s="59">
        <f t="shared" si="1042"/>
        <v>-201.01018846953062</v>
      </c>
      <c r="O3965" s="59">
        <f t="shared" si="1043"/>
        <v>23.314409916663166</v>
      </c>
      <c r="P3965" s="59">
        <f t="shared" si="1044"/>
        <v>116.15532332144817</v>
      </c>
      <c r="Q3965" s="60">
        <f t="shared" si="1045"/>
        <v>-26.155323321448158</v>
      </c>
      <c r="R3965" s="59">
        <f t="shared" si="1046"/>
        <v>-158.48036580717368</v>
      </c>
      <c r="S3965" s="61">
        <f t="shared" si="1037"/>
        <v>0</v>
      </c>
      <c r="U3965" s="13">
        <f t="shared" si="1038"/>
        <v>116.15532332144817</v>
      </c>
      <c r="V3965" s="14">
        <f t="shared" si="1039"/>
        <v>-158.48036580717368</v>
      </c>
      <c r="W3965" s="7">
        <v>116.148</v>
      </c>
      <c r="X3965" s="28">
        <v>158.38999999999999</v>
      </c>
      <c r="Y3965" s="74">
        <v>0</v>
      </c>
      <c r="Z3965" s="75">
        <v>0</v>
      </c>
      <c r="AA3965" s="33">
        <v>0</v>
      </c>
      <c r="AB3965" s="33">
        <v>0</v>
      </c>
      <c r="AC3965" s="45"/>
      <c r="AD3965" s="48">
        <f t="shared" si="1047"/>
        <v>1324.3743019916283</v>
      </c>
      <c r="AE3965" s="49">
        <f>IF(P3965&gt;90,0,AD3965*0.7^((1/cosd(P3965))^0.678))</f>
        <v>0</v>
      </c>
      <c r="AG3965" s="81">
        <f t="shared" si="1048"/>
        <v>0</v>
      </c>
      <c r="AH3965" s="82">
        <f t="shared" si="1049"/>
        <v>0</v>
      </c>
      <c r="AI3965" s="81">
        <f t="shared" si="1050"/>
        <v>0</v>
      </c>
      <c r="AJ3965" s="82">
        <f t="shared" si="1051"/>
        <v>0</v>
      </c>
    </row>
    <row r="3966" spans="9:36" ht="23.5" x14ac:dyDescent="0.35">
      <c r="I3966" s="57" t="s">
        <v>3977</v>
      </c>
      <c r="J3966" s="58">
        <f t="shared" si="1053"/>
        <v>166</v>
      </c>
      <c r="K3966" s="58">
        <f t="shared" si="1052"/>
        <v>1</v>
      </c>
      <c r="L3966" s="58">
        <f t="shared" si="1040"/>
        <v>-8.0753878122448955E-2</v>
      </c>
      <c r="M3966" s="59">
        <f t="shared" si="1041"/>
        <v>-0.40067923130204103</v>
      </c>
      <c r="N3966" s="59">
        <f t="shared" si="1042"/>
        <v>-186.01018846953062</v>
      </c>
      <c r="O3966" s="59">
        <f t="shared" si="1043"/>
        <v>23.314409916663166</v>
      </c>
      <c r="P3966" s="59">
        <f t="shared" si="1044"/>
        <v>119.03243620410308</v>
      </c>
      <c r="Q3966" s="60">
        <f t="shared" si="1045"/>
        <v>-29.032436204103078</v>
      </c>
      <c r="R3966" s="59">
        <f t="shared" si="1046"/>
        <v>-173.68614596537338</v>
      </c>
      <c r="S3966" s="61">
        <f t="shared" si="1037"/>
        <v>0</v>
      </c>
      <c r="U3966" s="13">
        <f t="shared" si="1038"/>
        <v>119.03243620410308</v>
      </c>
      <c r="V3966" s="14">
        <f t="shared" si="1039"/>
        <v>-173.68614596537338</v>
      </c>
      <c r="W3966" s="7">
        <v>119.041</v>
      </c>
      <c r="X3966" s="28">
        <v>173.59199999999998</v>
      </c>
      <c r="Y3966" s="74">
        <v>0</v>
      </c>
      <c r="Z3966" s="75">
        <v>0</v>
      </c>
      <c r="AA3966" s="33">
        <v>0</v>
      </c>
      <c r="AB3966" s="33">
        <v>0</v>
      </c>
      <c r="AC3966" s="45"/>
      <c r="AD3966" s="48">
        <f t="shared" si="1047"/>
        <v>1324.3743019916283</v>
      </c>
      <c r="AE3966" s="49">
        <f>IF(P3966&gt;90,0,AD3966*0.7^((1/cosd(P3966))^0.678))</f>
        <v>0</v>
      </c>
      <c r="AG3966" s="81">
        <f t="shared" si="1048"/>
        <v>0</v>
      </c>
      <c r="AH3966" s="82">
        <f t="shared" si="1049"/>
        <v>0</v>
      </c>
      <c r="AI3966" s="81">
        <f t="shared" si="1050"/>
        <v>0</v>
      </c>
      <c r="AJ3966" s="82">
        <f t="shared" si="1051"/>
        <v>0</v>
      </c>
    </row>
    <row r="3967" spans="9:36" ht="23.5" x14ac:dyDescent="0.35">
      <c r="I3967" s="57" t="s">
        <v>3978</v>
      </c>
      <c r="J3967" s="58">
        <f t="shared" si="1053"/>
        <v>166</v>
      </c>
      <c r="K3967" s="58">
        <f t="shared" si="1052"/>
        <v>2</v>
      </c>
      <c r="L3967" s="58">
        <f t="shared" si="1040"/>
        <v>-8.0753878122448955E-2</v>
      </c>
      <c r="M3967" s="59">
        <f t="shared" si="1041"/>
        <v>0.59932076869795903</v>
      </c>
      <c r="N3967" s="59">
        <f t="shared" si="1042"/>
        <v>-171.01018846953062</v>
      </c>
      <c r="O3967" s="59">
        <f t="shared" si="1043"/>
        <v>23.314409916663166</v>
      </c>
      <c r="P3967" s="59">
        <f t="shared" si="1044"/>
        <v>118.70842475975061</v>
      </c>
      <c r="Q3967" s="60">
        <f t="shared" si="1045"/>
        <v>-28.708424759750635</v>
      </c>
      <c r="R3967" s="59">
        <f t="shared" si="1046"/>
        <v>-170.58340607652889</v>
      </c>
      <c r="S3967" s="61">
        <f t="shared" si="1037"/>
        <v>0</v>
      </c>
      <c r="U3967" s="13">
        <f t="shared" si="1038"/>
        <v>118.70842475975061</v>
      </c>
      <c r="V3967" s="14">
        <f t="shared" si="1039"/>
        <v>-170.58340607652889</v>
      </c>
      <c r="W3967" s="7">
        <v>118.735</v>
      </c>
      <c r="X3967" s="28">
        <v>-170.67474999999999</v>
      </c>
      <c r="Y3967" s="74">
        <v>0</v>
      </c>
      <c r="Z3967" s="75">
        <v>0</v>
      </c>
      <c r="AA3967" s="33">
        <v>0</v>
      </c>
      <c r="AB3967" s="33">
        <v>0</v>
      </c>
      <c r="AC3967" s="45"/>
      <c r="AD3967" s="48">
        <f t="shared" si="1047"/>
        <v>1324.3743019916283</v>
      </c>
      <c r="AE3967" s="49">
        <f>IF(P3967&gt;90,0,AD3967*0.7^((1/cosd(P3967))^0.678))</f>
        <v>0</v>
      </c>
      <c r="AG3967" s="81">
        <f t="shared" si="1048"/>
        <v>0</v>
      </c>
      <c r="AH3967" s="82">
        <f t="shared" si="1049"/>
        <v>0</v>
      </c>
      <c r="AI3967" s="81">
        <f t="shared" si="1050"/>
        <v>0</v>
      </c>
      <c r="AJ3967" s="82">
        <f t="shared" si="1051"/>
        <v>0</v>
      </c>
    </row>
    <row r="3968" spans="9:36" ht="23.5" x14ac:dyDescent="0.35">
      <c r="I3968" s="57" t="s">
        <v>3979</v>
      </c>
      <c r="J3968" s="58">
        <f t="shared" si="1053"/>
        <v>166</v>
      </c>
      <c r="K3968" s="58">
        <f t="shared" si="1052"/>
        <v>3</v>
      </c>
      <c r="L3968" s="58">
        <f t="shared" si="1040"/>
        <v>-8.0753878122448955E-2</v>
      </c>
      <c r="M3968" s="59">
        <f t="shared" si="1041"/>
        <v>1.5993207686979589</v>
      </c>
      <c r="N3968" s="59">
        <f t="shared" si="1042"/>
        <v>-156.01018846953062</v>
      </c>
      <c r="O3968" s="59">
        <f t="shared" si="1043"/>
        <v>23.314409916663166</v>
      </c>
      <c r="P3968" s="59">
        <f t="shared" si="1044"/>
        <v>115.23214859813231</v>
      </c>
      <c r="Q3968" s="60">
        <f t="shared" si="1045"/>
        <v>-25.232148598132319</v>
      </c>
      <c r="R3968" s="59">
        <f t="shared" si="1046"/>
        <v>-155.62178004661601</v>
      </c>
      <c r="S3968" s="61">
        <f t="shared" si="1037"/>
        <v>0</v>
      </c>
      <c r="U3968" s="13">
        <f t="shared" si="1038"/>
        <v>115.23214859813231</v>
      </c>
      <c r="V3968" s="14">
        <f t="shared" si="1039"/>
        <v>-155.62178004661601</v>
      </c>
      <c r="W3968" s="7">
        <v>115.27500000000001</v>
      </c>
      <c r="X3968" s="28">
        <v>-155.7045</v>
      </c>
      <c r="Y3968" s="74">
        <v>0</v>
      </c>
      <c r="Z3968" s="75">
        <v>0</v>
      </c>
      <c r="AA3968" s="33">
        <v>0</v>
      </c>
      <c r="AB3968" s="33">
        <v>0</v>
      </c>
      <c r="AC3968" s="45"/>
      <c r="AD3968" s="48">
        <f t="shared" si="1047"/>
        <v>1324.3743019916283</v>
      </c>
      <c r="AE3968" s="49">
        <f>IF(P3968&gt;90,0,AD3968*0.7^((1/cosd(P3968))^0.678))</f>
        <v>0</v>
      </c>
      <c r="AG3968" s="81">
        <f t="shared" si="1048"/>
        <v>0</v>
      </c>
      <c r="AH3968" s="82">
        <f t="shared" si="1049"/>
        <v>0</v>
      </c>
      <c r="AI3968" s="81">
        <f t="shared" si="1050"/>
        <v>0</v>
      </c>
      <c r="AJ3968" s="82">
        <f t="shared" si="1051"/>
        <v>0</v>
      </c>
    </row>
    <row r="3969" spans="9:36" ht="23.5" x14ac:dyDescent="0.35">
      <c r="I3969" s="57" t="s">
        <v>3980</v>
      </c>
      <c r="J3969" s="58">
        <f t="shared" si="1053"/>
        <v>166</v>
      </c>
      <c r="K3969" s="58">
        <f t="shared" si="1052"/>
        <v>4</v>
      </c>
      <c r="L3969" s="58">
        <f t="shared" si="1040"/>
        <v>-8.0753878122448955E-2</v>
      </c>
      <c r="M3969" s="59">
        <f t="shared" si="1041"/>
        <v>2.5993207686979587</v>
      </c>
      <c r="N3969" s="59">
        <f t="shared" si="1042"/>
        <v>-141.01018846953062</v>
      </c>
      <c r="O3969" s="59">
        <f t="shared" si="1043"/>
        <v>23.314409916663166</v>
      </c>
      <c r="P3969" s="59">
        <f t="shared" si="1044"/>
        <v>109.07420978694094</v>
      </c>
      <c r="Q3969" s="60">
        <f t="shared" si="1045"/>
        <v>-19.074209786940941</v>
      </c>
      <c r="R3969" s="59">
        <f t="shared" si="1046"/>
        <v>-142.31105787998783</v>
      </c>
      <c r="S3969" s="61">
        <f t="shared" si="1037"/>
        <v>0</v>
      </c>
      <c r="U3969" s="13">
        <f t="shared" si="1038"/>
        <v>109.07420978694094</v>
      </c>
      <c r="V3969" s="14">
        <f t="shared" si="1039"/>
        <v>-142.31105787998783</v>
      </c>
      <c r="W3969" s="7">
        <v>109.13</v>
      </c>
      <c r="X3969" s="28">
        <v>-142.38300000000001</v>
      </c>
      <c r="Y3969" s="74">
        <v>0</v>
      </c>
      <c r="Z3969" s="75">
        <v>0</v>
      </c>
      <c r="AA3969" s="33">
        <v>0</v>
      </c>
      <c r="AB3969" s="33">
        <v>0</v>
      </c>
      <c r="AC3969" s="45"/>
      <c r="AD3969" s="48">
        <f t="shared" si="1047"/>
        <v>1324.3743019916283</v>
      </c>
      <c r="AE3969" s="49">
        <f>IF(P3969&gt;90,0,AD3969*0.7^((1/cosd(P3969))^0.678))</f>
        <v>0</v>
      </c>
      <c r="AG3969" s="81">
        <f t="shared" si="1048"/>
        <v>0</v>
      </c>
      <c r="AH3969" s="82">
        <f t="shared" si="1049"/>
        <v>0</v>
      </c>
      <c r="AI3969" s="81">
        <f t="shared" si="1050"/>
        <v>0</v>
      </c>
      <c r="AJ3969" s="82">
        <f t="shared" si="1051"/>
        <v>0</v>
      </c>
    </row>
    <row r="3970" spans="9:36" ht="23.5" x14ac:dyDescent="0.35">
      <c r="I3970" s="57" t="s">
        <v>3981</v>
      </c>
      <c r="J3970" s="58">
        <f t="shared" si="1053"/>
        <v>166</v>
      </c>
      <c r="K3970" s="58">
        <f t="shared" si="1052"/>
        <v>5</v>
      </c>
      <c r="L3970" s="58">
        <f t="shared" si="1040"/>
        <v>-8.0753878122448955E-2</v>
      </c>
      <c r="M3970" s="59">
        <f t="shared" si="1041"/>
        <v>3.5993207686979587</v>
      </c>
      <c r="N3970" s="59">
        <f t="shared" si="1042"/>
        <v>-126.01018846953062</v>
      </c>
      <c r="O3970" s="59">
        <f t="shared" si="1043"/>
        <v>23.314409916663166</v>
      </c>
      <c r="P3970" s="59">
        <f t="shared" si="1044"/>
        <v>100.87398952798713</v>
      </c>
      <c r="Q3970" s="60">
        <f t="shared" si="1045"/>
        <v>-10.873989527987131</v>
      </c>
      <c r="R3970" s="59">
        <f t="shared" si="1046"/>
        <v>-130.84824340543926</v>
      </c>
      <c r="S3970" s="61">
        <f t="shared" si="1037"/>
        <v>0</v>
      </c>
      <c r="U3970" s="13">
        <f t="shared" si="1038"/>
        <v>100.87398952798713</v>
      </c>
      <c r="V3970" s="14">
        <f t="shared" si="1039"/>
        <v>-130.84824340543926</v>
      </c>
      <c r="W3970" s="7">
        <v>100.93899999999999</v>
      </c>
      <c r="X3970" s="28">
        <v>-130.91059999999999</v>
      </c>
      <c r="Y3970" s="74">
        <v>0</v>
      </c>
      <c r="Z3970" s="75">
        <v>0</v>
      </c>
      <c r="AA3970" s="33">
        <v>0</v>
      </c>
      <c r="AB3970" s="33">
        <v>0</v>
      </c>
      <c r="AC3970" s="45"/>
      <c r="AD3970" s="48">
        <f t="shared" si="1047"/>
        <v>1324.3743019916283</v>
      </c>
      <c r="AE3970" s="49">
        <f>IF(P3970&gt;90,0,AD3970*0.7^((1/cosd(P3970))^0.678))</f>
        <v>0</v>
      </c>
      <c r="AG3970" s="81">
        <f t="shared" si="1048"/>
        <v>0</v>
      </c>
      <c r="AH3970" s="82">
        <f t="shared" si="1049"/>
        <v>0</v>
      </c>
      <c r="AI3970" s="81">
        <f t="shared" si="1050"/>
        <v>0</v>
      </c>
      <c r="AJ3970" s="82">
        <f t="shared" si="1051"/>
        <v>0</v>
      </c>
    </row>
    <row r="3971" spans="9:36" ht="23.5" x14ac:dyDescent="0.35">
      <c r="I3971" s="57" t="s">
        <v>3982</v>
      </c>
      <c r="J3971" s="58">
        <f t="shared" si="1053"/>
        <v>166</v>
      </c>
      <c r="K3971" s="58">
        <f t="shared" si="1052"/>
        <v>6</v>
      </c>
      <c r="L3971" s="58">
        <f t="shared" si="1040"/>
        <v>-8.0753878122448955E-2</v>
      </c>
      <c r="M3971" s="59">
        <f t="shared" si="1041"/>
        <v>4.5993207686979591</v>
      </c>
      <c r="N3971" s="59">
        <f t="shared" si="1042"/>
        <v>-111.01018846953062</v>
      </c>
      <c r="O3971" s="59">
        <f t="shared" si="1043"/>
        <v>23.314409916663166</v>
      </c>
      <c r="P3971" s="59">
        <f t="shared" si="1044"/>
        <v>91.218916528701001</v>
      </c>
      <c r="Q3971" s="60">
        <f t="shared" si="1045"/>
        <v>-1.2189165287009938</v>
      </c>
      <c r="R3971" s="59">
        <f t="shared" si="1046"/>
        <v>-120.96450937913418</v>
      </c>
      <c r="S3971" s="61">
        <f t="shared" si="1037"/>
        <v>0</v>
      </c>
      <c r="U3971" s="13">
        <f t="shared" si="1038"/>
        <v>91.218916528701001</v>
      </c>
      <c r="V3971" s="14">
        <f t="shared" si="1039"/>
        <v>-120.96450937913418</v>
      </c>
      <c r="W3971" s="7">
        <v>91.291600000000003</v>
      </c>
      <c r="X3971" s="28">
        <v>-121.02000000000001</v>
      </c>
      <c r="Y3971" s="74">
        <v>0</v>
      </c>
      <c r="Z3971" s="75">
        <v>0</v>
      </c>
      <c r="AA3971" s="33">
        <v>0</v>
      </c>
      <c r="AB3971" s="33">
        <v>0</v>
      </c>
      <c r="AC3971" s="45"/>
      <c r="AD3971" s="48">
        <f t="shared" si="1047"/>
        <v>1324.3743019916283</v>
      </c>
      <c r="AE3971" s="49">
        <f>IF(P3971&gt;90,0,AD3971*0.7^((1/cosd(P3971))^0.678))</f>
        <v>0</v>
      </c>
      <c r="AG3971" s="81">
        <f t="shared" si="1048"/>
        <v>0</v>
      </c>
      <c r="AH3971" s="82">
        <f t="shared" si="1049"/>
        <v>0</v>
      </c>
      <c r="AI3971" s="81">
        <f t="shared" si="1050"/>
        <v>0</v>
      </c>
      <c r="AJ3971" s="82">
        <f t="shared" si="1051"/>
        <v>0</v>
      </c>
    </row>
    <row r="3972" spans="9:36" ht="23.5" x14ac:dyDescent="0.35">
      <c r="I3972" s="57" t="s">
        <v>3983</v>
      </c>
      <c r="J3972" s="58">
        <f t="shared" si="1053"/>
        <v>166</v>
      </c>
      <c r="K3972" s="58">
        <f t="shared" si="1052"/>
        <v>7</v>
      </c>
      <c r="L3972" s="58">
        <f t="shared" si="1040"/>
        <v>-8.0753878122448955E-2</v>
      </c>
      <c r="M3972" s="59">
        <f t="shared" si="1041"/>
        <v>5.5993207686979591</v>
      </c>
      <c r="N3972" s="59">
        <f t="shared" si="1042"/>
        <v>-96.010188469530618</v>
      </c>
      <c r="O3972" s="59">
        <f t="shared" si="1043"/>
        <v>23.314409916663166</v>
      </c>
      <c r="P3972" s="59">
        <f t="shared" si="1044"/>
        <v>80.564777069898724</v>
      </c>
      <c r="Q3972" s="60">
        <f t="shared" si="1045"/>
        <v>9.435222930101272</v>
      </c>
      <c r="R3972" s="59">
        <f t="shared" si="1046"/>
        <v>-112.20707326839582</v>
      </c>
      <c r="S3972" s="61">
        <f t="shared" si="1037"/>
        <v>0.92409582431526915</v>
      </c>
      <c r="U3972" s="13">
        <f t="shared" si="1038"/>
        <v>80.564777069898724</v>
      </c>
      <c r="V3972" s="14">
        <f t="shared" si="1039"/>
        <v>-112.20707326839582</v>
      </c>
      <c r="W3972" s="7">
        <v>80.552599999999998</v>
      </c>
      <c r="X3972" s="28">
        <v>-112.2589</v>
      </c>
      <c r="Y3972" s="74">
        <v>0.41583740805814662</v>
      </c>
      <c r="Z3972" s="75">
        <v>0.45465</v>
      </c>
      <c r="AA3972" s="33">
        <v>0.92409582431526915</v>
      </c>
      <c r="AB3972" s="33">
        <v>0.92769999999999997</v>
      </c>
      <c r="AC3972" s="45"/>
      <c r="AD3972" s="48">
        <f t="shared" si="1047"/>
        <v>1324.3743019916283</v>
      </c>
      <c r="AE3972" s="49">
        <f>IF(P3972&gt;90,0,AD3972*0.7^((1/cosd(P3972))^0.678))</f>
        <v>392.7863386786521</v>
      </c>
      <c r="AG3972" s="81">
        <f t="shared" si="1048"/>
        <v>163.33525299678004</v>
      </c>
      <c r="AH3972" s="82">
        <f t="shared" si="1049"/>
        <v>362.97221542102551</v>
      </c>
      <c r="AI3972" s="81">
        <f t="shared" si="1050"/>
        <v>178.58030888024916</v>
      </c>
      <c r="AJ3972" s="82">
        <f t="shared" si="1051"/>
        <v>364.38788639218552</v>
      </c>
    </row>
    <row r="3973" spans="9:36" ht="23.5" x14ac:dyDescent="0.35">
      <c r="I3973" s="57" t="s">
        <v>3984</v>
      </c>
      <c r="J3973" s="58">
        <f t="shared" si="1053"/>
        <v>166</v>
      </c>
      <c r="K3973" s="58">
        <f t="shared" si="1052"/>
        <v>8</v>
      </c>
      <c r="L3973" s="58">
        <f t="shared" si="1040"/>
        <v>-8.0753878122448955E-2</v>
      </c>
      <c r="M3973" s="59">
        <f t="shared" si="1041"/>
        <v>6.5993207686979591</v>
      </c>
      <c r="N3973" s="59">
        <f t="shared" si="1042"/>
        <v>-81.010188469530618</v>
      </c>
      <c r="O3973" s="59">
        <f t="shared" si="1043"/>
        <v>23.314409916663166</v>
      </c>
      <c r="P3973" s="59">
        <f t="shared" si="1044"/>
        <v>69.246770399369794</v>
      </c>
      <c r="Q3973" s="60">
        <f t="shared" si="1045"/>
        <v>20.753229600630213</v>
      </c>
      <c r="R3973" s="59">
        <f t="shared" si="1046"/>
        <v>-104.06879664542075</v>
      </c>
      <c r="S3973" s="61">
        <f t="shared" ref="S3973:S4036" si="1054">IF(Q3973&gt;0,SQRT(1-COS(RADIANS(90-P3973))^2*COS(RADIANS($D$11-R3973))^2),0)</f>
        <v>0.87690860036410578</v>
      </c>
      <c r="U3973" s="13">
        <f t="shared" ref="U3973:U4036" si="1055">P3973</f>
        <v>69.246770399369794</v>
      </c>
      <c r="V3973" s="14">
        <f t="shared" ref="V3973:V4036" si="1056">R3973</f>
        <v>-104.06879664542075</v>
      </c>
      <c r="W3973" s="7">
        <v>69.287599999999998</v>
      </c>
      <c r="X3973" s="28">
        <v>-104.12050000000001</v>
      </c>
      <c r="Y3973" s="74">
        <v>0.59715224072742379</v>
      </c>
      <c r="Z3973" s="75">
        <v>0.64108699999999996</v>
      </c>
      <c r="AA3973" s="33">
        <v>0.87690860036410578</v>
      </c>
      <c r="AB3973" s="33">
        <v>0.888463</v>
      </c>
      <c r="AC3973" s="45"/>
      <c r="AD3973" s="48">
        <f t="shared" si="1047"/>
        <v>1324.3743019916283</v>
      </c>
      <c r="AE3973" s="49">
        <f>IF(P3973&gt;90,0,AD3973*0.7^((1/cosd(P3973))^0.678))</f>
        <v>644.18244759748529</v>
      </c>
      <c r="AG3973" s="81">
        <f t="shared" si="1048"/>
        <v>384.67499202011459</v>
      </c>
      <c r="AH3973" s="82">
        <f t="shared" si="1049"/>
        <v>564.88912850183476</v>
      </c>
      <c r="AI3973" s="81">
        <f t="shared" si="1050"/>
        <v>412.97699278292902</v>
      </c>
      <c r="AJ3973" s="82">
        <f t="shared" si="1051"/>
        <v>572.33226993980463</v>
      </c>
    </row>
    <row r="3974" spans="9:36" ht="23.5" x14ac:dyDescent="0.35">
      <c r="I3974" s="57" t="s">
        <v>3985</v>
      </c>
      <c r="J3974" s="58">
        <f t="shared" si="1053"/>
        <v>166</v>
      </c>
      <c r="K3974" s="58">
        <f t="shared" si="1052"/>
        <v>9</v>
      </c>
      <c r="L3974" s="58">
        <f t="shared" ref="L3974:L4037" si="1057">229.18*(0.000075+0.001868*COS(RADIANS(360*(J3974-1)/365))-0.03277*SIN(RADIANS(360*(J3974-1)/365))-0.014615*COS(RADIANS(2*360*(J3974-1)/365))-0.0408*SIN(RADIANS(2*360*(J3974-1)/365)))</f>
        <v>-8.0753878122448955E-2</v>
      </c>
      <c r="M3974" s="59">
        <f t="shared" ref="M3974:M4037" si="1058">K3974-($D$8-$D$7)/15+L3974/60</f>
        <v>7.5993207686979591</v>
      </c>
      <c r="N3974" s="59">
        <f t="shared" ref="N3974:N4037" si="1059">15*(M3974-12)</f>
        <v>-66.010188469530618</v>
      </c>
      <c r="O3974" s="59">
        <f t="shared" ref="O3974:O4037" si="1060">23.45*SIN(RADIANS(360/365*(284+J3974)))</f>
        <v>23.314409916663166</v>
      </c>
      <c r="P3974" s="59">
        <f t="shared" ref="P3974:P4037" si="1061">DEGREES(ACOS(SIN(RADIANS(O3974))*SIN(RADIANS($D$6))+COS(RADIANS(O3974))*COS(RADIANS($D$6))*COS(RADIANS(N3974))))</f>
        <v>57.521354837207824</v>
      </c>
      <c r="Q3974" s="60">
        <f t="shared" ref="Q3974:Q4037" si="1062">DEGREES(ASIN(SIN(RADIANS(O3974))*SIN(RADIANS($D$6))+COS(RADIANS(O3974))*COS(RADIANS($D$6))*COS(RADIANS(N3974))))</f>
        <v>32.478645162792176</v>
      </c>
      <c r="R3974" s="59">
        <f t="shared" ref="R3974:R4037" si="1063">IF(N3974&lt;0,-DEGREES(ACOS((SIGN($D$6)*(SIN(RADIANS(Q3974))*SIN(RADIANS($D$6))-SIN(RADIANS(O3974)))/(COS(RADIANS(Q3974))*COS(RADIANS($D$6)))))),DEGREES(ACOS((SIGN($D$6)*(SIN(RADIANS(Q3974))*SIN(RADIANS($D$6))-SIN(RADIANS(O3974)))/(COS(RADIANS(Q3974))*COS(RADIANS($D$6)))))))</f>
        <v>-95.968952425500959</v>
      </c>
      <c r="S3974" s="61">
        <f t="shared" si="1054"/>
        <v>0.84721849246013003</v>
      </c>
      <c r="U3974" s="13">
        <f t="shared" si="1055"/>
        <v>57.521354837207824</v>
      </c>
      <c r="V3974" s="14">
        <f t="shared" si="1056"/>
        <v>-95.968952425500959</v>
      </c>
      <c r="W3974" s="7">
        <v>57.581600000000002</v>
      </c>
      <c r="X3974" s="28">
        <v>-96.025199999999998</v>
      </c>
      <c r="Y3974" s="74">
        <v>0.75536346344955729</v>
      </c>
      <c r="Z3974" s="75">
        <v>0.79316900000000001</v>
      </c>
      <c r="AA3974" s="33">
        <v>0.84721849246013003</v>
      </c>
      <c r="AB3974" s="33">
        <v>0.87026099999999995</v>
      </c>
      <c r="AC3974" s="45"/>
      <c r="AD3974" s="48">
        <f t="shared" ref="AD3974:AD4037" si="1064">1367.7*(1+0.033*COS(2*PI()*J3974/365))</f>
        <v>1324.3743019916283</v>
      </c>
      <c r="AE3974" s="49">
        <f>IF(P3974&gt;90,0,AD3974*0.7^((1/cosd(P3974))^0.678))</f>
        <v>768.92766478928377</v>
      </c>
      <c r="AG3974" s="81">
        <f t="shared" ref="AG3974:AG4037" si="1065">AE3974*Y3974</f>
        <v>580.81986401741358</v>
      </c>
      <c r="AH3974" s="82">
        <f t="shared" ref="AH3974:AH4037" si="1066">AE3974*AA3974</f>
        <v>651.44973697366515</v>
      </c>
      <c r="AI3974" s="81">
        <f t="shared" ref="AI3974:AI4037" si="1067">AE3974*Z3974</f>
        <v>609.88958695325141</v>
      </c>
      <c r="AJ3974" s="82">
        <f t="shared" ref="AJ3974:AJ4037" si="1068">AB3974*AE3974</f>
        <v>669.1677584871868</v>
      </c>
    </row>
    <row r="3975" spans="9:36" ht="23.5" x14ac:dyDescent="0.35">
      <c r="I3975" s="57" t="s">
        <v>3986</v>
      </c>
      <c r="J3975" s="58">
        <f t="shared" si="1053"/>
        <v>166</v>
      </c>
      <c r="K3975" s="58">
        <f t="shared" si="1052"/>
        <v>10</v>
      </c>
      <c r="L3975" s="58">
        <f t="shared" si="1057"/>
        <v>-8.0753878122448955E-2</v>
      </c>
      <c r="M3975" s="59">
        <f t="shared" si="1058"/>
        <v>8.5993207686979591</v>
      </c>
      <c r="N3975" s="59">
        <f t="shared" si="1059"/>
        <v>-51.010188469530611</v>
      </c>
      <c r="O3975" s="59">
        <f t="shared" si="1060"/>
        <v>23.314409916663166</v>
      </c>
      <c r="P3975" s="59">
        <f t="shared" si="1061"/>
        <v>45.620299914860645</v>
      </c>
      <c r="Q3975" s="60">
        <f t="shared" si="1062"/>
        <v>44.379700085139355</v>
      </c>
      <c r="R3975" s="59">
        <f t="shared" si="1063"/>
        <v>-87.079627176462679</v>
      </c>
      <c r="S3975" s="61">
        <f t="shared" si="1054"/>
        <v>0.84770013715985637</v>
      </c>
      <c r="U3975" s="13">
        <f t="shared" si="1055"/>
        <v>45.620299914860645</v>
      </c>
      <c r="V3975" s="14">
        <f t="shared" si="1056"/>
        <v>-87.079627176462679</v>
      </c>
      <c r="W3975" s="7">
        <v>45.6905</v>
      </c>
      <c r="X3975" s="28">
        <v>-87.148700000000005</v>
      </c>
      <c r="Y3975" s="74">
        <v>0.87782631968273228</v>
      </c>
      <c r="Z3975" s="75">
        <v>0.90356099999999995</v>
      </c>
      <c r="AA3975" s="33">
        <v>0.84770013715985637</v>
      </c>
      <c r="AB3975" s="33">
        <v>0.88086100000000001</v>
      </c>
      <c r="AC3975" s="45"/>
      <c r="AD3975" s="48">
        <f t="shared" si="1064"/>
        <v>1324.3743019916283</v>
      </c>
      <c r="AE3975" s="49">
        <f>IF(P3975&gt;90,0,AD3975*0.7^((1/cosd(P3975))^0.678))</f>
        <v>840.65760918218621</v>
      </c>
      <c r="AG3975" s="81">
        <f t="shared" si="1065"/>
        <v>737.95137518168326</v>
      </c>
      <c r="AH3975" s="82">
        <f t="shared" si="1066"/>
        <v>712.62557060821621</v>
      </c>
      <c r="AI3975" s="81">
        <f t="shared" si="1067"/>
        <v>759.58543001026533</v>
      </c>
      <c r="AJ3975" s="82">
        <f t="shared" si="1068"/>
        <v>740.50250228182972</v>
      </c>
    </row>
    <row r="3976" spans="9:36" ht="23.5" x14ac:dyDescent="0.35">
      <c r="I3976" s="57" t="s">
        <v>3987</v>
      </c>
      <c r="J3976" s="58">
        <f t="shared" si="1053"/>
        <v>166</v>
      </c>
      <c r="K3976" s="58">
        <f t="shared" si="1052"/>
        <v>11</v>
      </c>
      <c r="L3976" s="58">
        <f t="shared" si="1057"/>
        <v>-8.0753878122448955E-2</v>
      </c>
      <c r="M3976" s="59">
        <f t="shared" si="1058"/>
        <v>9.5993207686979591</v>
      </c>
      <c r="N3976" s="59">
        <f t="shared" si="1059"/>
        <v>-36.010188469530611</v>
      </c>
      <c r="O3976" s="59">
        <f t="shared" si="1060"/>
        <v>23.314409916663166</v>
      </c>
      <c r="P3976" s="59">
        <f t="shared" si="1061"/>
        <v>33.844768719804847</v>
      </c>
      <c r="Q3976" s="60">
        <f t="shared" si="1062"/>
        <v>56.155231280195153</v>
      </c>
      <c r="R3976" s="59">
        <f t="shared" si="1063"/>
        <v>-75.798054659174213</v>
      </c>
      <c r="S3976" s="61">
        <f t="shared" si="1054"/>
        <v>0.87814046798581635</v>
      </c>
      <c r="U3976" s="13">
        <f t="shared" si="1055"/>
        <v>33.844768719804847</v>
      </c>
      <c r="V3976" s="14">
        <f t="shared" si="1056"/>
        <v>-75.798054659174213</v>
      </c>
      <c r="W3976" s="7">
        <v>33.918799999999997</v>
      </c>
      <c r="X3976" s="28">
        <v>-75.899000000000001</v>
      </c>
      <c r="Y3976" s="74">
        <v>0.95847893538048701</v>
      </c>
      <c r="Z3976" s="75">
        <v>0.97017699999999996</v>
      </c>
      <c r="AA3976" s="33">
        <v>0.87814046798581635</v>
      </c>
      <c r="AB3976" s="33">
        <v>0.9143</v>
      </c>
      <c r="AC3976" s="45"/>
      <c r="AD3976" s="48">
        <f t="shared" si="1064"/>
        <v>1324.3743019916283</v>
      </c>
      <c r="AE3976" s="49">
        <f>IF(P3976&gt;90,0,AD3976*0.7^((1/cosd(P3976))^0.678))</f>
        <v>883.74877273421748</v>
      </c>
      <c r="AG3976" s="81">
        <f t="shared" si="1065"/>
        <v>847.05458283410474</v>
      </c>
      <c r="AH3976" s="82">
        <f t="shared" si="1066"/>
        <v>776.05556087071659</v>
      </c>
      <c r="AI3976" s="81">
        <f t="shared" si="1067"/>
        <v>857.3927330849649</v>
      </c>
      <c r="AJ3976" s="82">
        <f t="shared" si="1068"/>
        <v>808.01150291089505</v>
      </c>
    </row>
    <row r="3977" spans="9:36" ht="23.5" x14ac:dyDescent="0.35">
      <c r="I3977" s="57" t="s">
        <v>3988</v>
      </c>
      <c r="J3977" s="58">
        <f t="shared" si="1053"/>
        <v>166</v>
      </c>
      <c r="K3977" s="58">
        <f t="shared" si="1052"/>
        <v>12</v>
      </c>
      <c r="L3977" s="58">
        <f t="shared" si="1057"/>
        <v>-8.0753878122448955E-2</v>
      </c>
      <c r="M3977" s="59">
        <f t="shared" si="1058"/>
        <v>10.599320768697959</v>
      </c>
      <c r="N3977" s="59">
        <f t="shared" si="1059"/>
        <v>-21.010188469530611</v>
      </c>
      <c r="O3977" s="59">
        <f t="shared" si="1060"/>
        <v>23.314409916663166</v>
      </c>
      <c r="P3977" s="59">
        <f t="shared" si="1061"/>
        <v>22.858580819328225</v>
      </c>
      <c r="Q3977" s="60">
        <f t="shared" si="1062"/>
        <v>67.141419180671775</v>
      </c>
      <c r="R3977" s="59">
        <f t="shared" si="1063"/>
        <v>-57.952028916435168</v>
      </c>
      <c r="S3977" s="61">
        <f t="shared" si="1054"/>
        <v>0.92557069960639826</v>
      </c>
      <c r="U3977" s="13">
        <f t="shared" si="1055"/>
        <v>22.858580819328225</v>
      </c>
      <c r="V3977" s="14">
        <f t="shared" si="1056"/>
        <v>-57.952028916435168</v>
      </c>
      <c r="W3977" s="7">
        <v>22.926100000000002</v>
      </c>
      <c r="X3977" s="28">
        <v>-58.138000000000005</v>
      </c>
      <c r="Y3977" s="74">
        <v>0.99620245050793987</v>
      </c>
      <c r="Z3977" s="75">
        <v>0.99746999999999997</v>
      </c>
      <c r="AA3977" s="33">
        <v>0.92557069960639826</v>
      </c>
      <c r="AB3977" s="33">
        <v>0.95248600000000005</v>
      </c>
      <c r="AC3977" s="45"/>
      <c r="AD3977" s="48">
        <f t="shared" si="1064"/>
        <v>1324.3743019916283</v>
      </c>
      <c r="AE3977" s="49">
        <f>IF(P3977&gt;90,0,AD3977*0.7^((1/cosd(P3977))^0.678))</f>
        <v>908.39848084654238</v>
      </c>
      <c r="AG3977" s="81">
        <f t="shared" si="1065"/>
        <v>904.94879265701536</v>
      </c>
      <c r="AH3977" s="82">
        <f t="shared" si="1066"/>
        <v>840.78701743852366</v>
      </c>
      <c r="AI3977" s="81">
        <f t="shared" si="1067"/>
        <v>906.10023269000055</v>
      </c>
      <c r="AJ3977" s="82">
        <f t="shared" si="1068"/>
        <v>865.23683542759977</v>
      </c>
    </row>
    <row r="3978" spans="9:36" ht="23.5" x14ac:dyDescent="0.35">
      <c r="I3978" s="57" t="s">
        <v>3989</v>
      </c>
      <c r="J3978" s="58">
        <f t="shared" si="1053"/>
        <v>166</v>
      </c>
      <c r="K3978" s="58">
        <f t="shared" si="1052"/>
        <v>13</v>
      </c>
      <c r="L3978" s="58">
        <f t="shared" si="1057"/>
        <v>-8.0753878122448955E-2</v>
      </c>
      <c r="M3978" s="59">
        <f t="shared" si="1058"/>
        <v>11.599320768697959</v>
      </c>
      <c r="N3978" s="59">
        <f t="shared" si="1059"/>
        <v>-6.0101884695306129</v>
      </c>
      <c r="O3978" s="59">
        <f t="shared" si="1060"/>
        <v>23.314409916663166</v>
      </c>
      <c r="P3978" s="59">
        <f t="shared" si="1061"/>
        <v>14.991310643633913</v>
      </c>
      <c r="Q3978" s="60">
        <f t="shared" si="1062"/>
        <v>75.008689356366091</v>
      </c>
      <c r="R3978" s="59">
        <f t="shared" si="1063"/>
        <v>-21.822218331168546</v>
      </c>
      <c r="S3978" s="61">
        <f t="shared" si="1054"/>
        <v>0.97131546725038065</v>
      </c>
      <c r="U3978" s="13">
        <f t="shared" si="1055"/>
        <v>14.991310643633913</v>
      </c>
      <c r="V3978" s="14">
        <f t="shared" si="1056"/>
        <v>-21.822218331168546</v>
      </c>
      <c r="W3978" s="7">
        <v>15.017200000000001</v>
      </c>
      <c r="X3978" s="28">
        <v>-22.212999999999994</v>
      </c>
      <c r="Y3978" s="74">
        <v>0.99480388720178603</v>
      </c>
      <c r="Z3978" s="75">
        <v>0.99551699999999999</v>
      </c>
      <c r="AA3978" s="33">
        <v>0.97131546725038065</v>
      </c>
      <c r="AB3978" s="33">
        <v>0.97432600000000003</v>
      </c>
      <c r="AC3978" s="45"/>
      <c r="AD3978" s="48">
        <f t="shared" si="1064"/>
        <v>1324.3743019916283</v>
      </c>
      <c r="AE3978" s="49">
        <f>IF(P3978&gt;90,0,AD3978*0.7^((1/cosd(P3978))^0.678))</f>
        <v>919.24027721693233</v>
      </c>
      <c r="AG3978" s="81">
        <f t="shared" si="1065"/>
        <v>914.46380104785169</v>
      </c>
      <c r="AH3978" s="82">
        <f t="shared" si="1066"/>
        <v>892.87229938033408</v>
      </c>
      <c r="AI3978" s="81">
        <f t="shared" si="1067"/>
        <v>915.11932305416883</v>
      </c>
      <c r="AJ3978" s="82">
        <f t="shared" si="1068"/>
        <v>895.63970233966484</v>
      </c>
    </row>
    <row r="3979" spans="9:36" ht="23.5" x14ac:dyDescent="0.35">
      <c r="I3979" s="57" t="s">
        <v>3990</v>
      </c>
      <c r="J3979" s="58">
        <f t="shared" si="1053"/>
        <v>166</v>
      </c>
      <c r="K3979" s="58">
        <f t="shared" si="1052"/>
        <v>14</v>
      </c>
      <c r="L3979" s="58">
        <f t="shared" si="1057"/>
        <v>-8.0753878122448955E-2</v>
      </c>
      <c r="M3979" s="59">
        <f t="shared" si="1058"/>
        <v>12.599320768697959</v>
      </c>
      <c r="N3979" s="59">
        <f t="shared" si="1059"/>
        <v>8.9898115304693871</v>
      </c>
      <c r="O3979" s="59">
        <f t="shared" si="1060"/>
        <v>23.314409916663166</v>
      </c>
      <c r="P3979" s="59">
        <f t="shared" si="1061"/>
        <v>16.051644787571639</v>
      </c>
      <c r="Q3979" s="60">
        <f t="shared" si="1062"/>
        <v>73.948355212428353</v>
      </c>
      <c r="R3979" s="59">
        <f t="shared" si="1063"/>
        <v>31.263836958722109</v>
      </c>
      <c r="S3979" s="61">
        <f t="shared" si="1054"/>
        <v>0.99784230623783132</v>
      </c>
      <c r="U3979" s="13">
        <f t="shared" si="1055"/>
        <v>16.051644787571639</v>
      </c>
      <c r="V3979" s="14">
        <f t="shared" si="1056"/>
        <v>31.263836958722109</v>
      </c>
      <c r="W3979" s="7">
        <v>15.9938</v>
      </c>
      <c r="X3979" s="28">
        <v>30.925999999999988</v>
      </c>
      <c r="Y3979" s="74">
        <v>0.96325304932707345</v>
      </c>
      <c r="Z3979" s="75">
        <v>0.94357199999999997</v>
      </c>
      <c r="AA3979" s="33">
        <v>0.99784230623783132</v>
      </c>
      <c r="AB3979" s="33">
        <v>0.99654799999999999</v>
      </c>
      <c r="AC3979" s="45"/>
      <c r="AD3979" s="48">
        <f t="shared" si="1064"/>
        <v>1324.3743019916283</v>
      </c>
      <c r="AE3979" s="49">
        <f>IF(P3979&gt;90,0,AD3979*0.7^((1/cosd(P3979))^0.678))</f>
        <v>918.06926552685968</v>
      </c>
      <c r="AG3979" s="81">
        <f t="shared" si="1065"/>
        <v>884.33301951221426</v>
      </c>
      <c r="AH3979" s="82">
        <f t="shared" si="1066"/>
        <v>916.08835319939362</v>
      </c>
      <c r="AI3979" s="81">
        <f t="shared" si="1067"/>
        <v>866.26445301170997</v>
      </c>
      <c r="AJ3979" s="82">
        <f t="shared" si="1068"/>
        <v>914.90009042226097</v>
      </c>
    </row>
    <row r="3980" spans="9:36" ht="23.5" x14ac:dyDescent="0.35">
      <c r="I3980" s="57" t="s">
        <v>3991</v>
      </c>
      <c r="J3980" s="58">
        <f t="shared" si="1053"/>
        <v>166</v>
      </c>
      <c r="K3980" s="58">
        <f t="shared" si="1052"/>
        <v>15</v>
      </c>
      <c r="L3980" s="58">
        <f t="shared" si="1057"/>
        <v>-8.0753878122448955E-2</v>
      </c>
      <c r="M3980" s="59">
        <f t="shared" si="1058"/>
        <v>13.599320768697959</v>
      </c>
      <c r="N3980" s="59">
        <f t="shared" si="1059"/>
        <v>23.989811530469389</v>
      </c>
      <c r="O3980" s="59">
        <f t="shared" si="1060"/>
        <v>23.314409916663166</v>
      </c>
      <c r="P3980" s="59">
        <f t="shared" si="1061"/>
        <v>24.913156803911392</v>
      </c>
      <c r="Q3980" s="60">
        <f t="shared" si="1062"/>
        <v>65.086843196088608</v>
      </c>
      <c r="R3980" s="59">
        <f t="shared" si="1063"/>
        <v>62.420004568550787</v>
      </c>
      <c r="S3980" s="61">
        <f t="shared" si="1054"/>
        <v>0.9920163271066631</v>
      </c>
      <c r="U3980" s="13">
        <f t="shared" si="1055"/>
        <v>24.913156803911392</v>
      </c>
      <c r="V3980" s="14">
        <f t="shared" si="1056"/>
        <v>62.420004568550787</v>
      </c>
      <c r="W3980" s="7">
        <v>24.817299999999999</v>
      </c>
      <c r="X3980" s="28">
        <v>62.266999999999996</v>
      </c>
      <c r="Y3980" s="74">
        <v>0.91567299100216937</v>
      </c>
      <c r="Z3980" s="75">
        <v>0.87541500000000005</v>
      </c>
      <c r="AA3980" s="33">
        <v>0.9920163271066631</v>
      </c>
      <c r="AB3980" s="33">
        <v>0.98864799999999997</v>
      </c>
      <c r="AC3980" s="45"/>
      <c r="AD3980" s="48">
        <f t="shared" si="1064"/>
        <v>1324.3743019916283</v>
      </c>
      <c r="AE3980" s="49">
        <f>IF(P3980&gt;90,0,AD3980*0.7^((1/cosd(P3980))^0.678))</f>
        <v>904.69830909685083</v>
      </c>
      <c r="AG3980" s="81">
        <f t="shared" si="1065"/>
        <v>828.40780664531849</v>
      </c>
      <c r="AH3980" s="82">
        <f t="shared" si="1066"/>
        <v>897.47549372986657</v>
      </c>
      <c r="AI3980" s="81">
        <f t="shared" si="1067"/>
        <v>791.98647025801972</v>
      </c>
      <c r="AJ3980" s="82">
        <f t="shared" si="1068"/>
        <v>894.42817389198331</v>
      </c>
    </row>
    <row r="3981" spans="9:36" ht="23.5" x14ac:dyDescent="0.35">
      <c r="I3981" s="57" t="s">
        <v>3992</v>
      </c>
      <c r="J3981" s="58">
        <f t="shared" si="1053"/>
        <v>166</v>
      </c>
      <c r="K3981" s="58">
        <f t="shared" si="1052"/>
        <v>16</v>
      </c>
      <c r="L3981" s="58">
        <f t="shared" si="1057"/>
        <v>-8.0753878122448955E-2</v>
      </c>
      <c r="M3981" s="59">
        <f t="shared" si="1058"/>
        <v>14.599320768697959</v>
      </c>
      <c r="N3981" s="59">
        <f t="shared" si="1059"/>
        <v>38.989811530469389</v>
      </c>
      <c r="O3981" s="59">
        <f t="shared" si="1060"/>
        <v>23.314409916663166</v>
      </c>
      <c r="P3981" s="59">
        <f t="shared" si="1061"/>
        <v>36.152185103760054</v>
      </c>
      <c r="Q3981" s="60">
        <f t="shared" si="1062"/>
        <v>53.847814896239946</v>
      </c>
      <c r="R3981" s="59">
        <f t="shared" si="1063"/>
        <v>78.363674180162505</v>
      </c>
      <c r="S3981" s="61">
        <f t="shared" si="1054"/>
        <v>0.94590836787746868</v>
      </c>
      <c r="U3981" s="13">
        <f t="shared" si="1055"/>
        <v>36.152185103760054</v>
      </c>
      <c r="V3981" s="14">
        <f t="shared" si="1056"/>
        <v>78.363674180162505</v>
      </c>
      <c r="W3981" s="7">
        <v>36.041600000000003</v>
      </c>
      <c r="X3981" s="28">
        <v>78.276999999999987</v>
      </c>
      <c r="Y3981" s="74">
        <v>0.87019397705685031</v>
      </c>
      <c r="Z3981" s="75">
        <v>0.82851200000000003</v>
      </c>
      <c r="AA3981" s="33">
        <v>0.94590836787746868</v>
      </c>
      <c r="AB3981" s="33">
        <v>0.93001999999999996</v>
      </c>
      <c r="AC3981" s="45"/>
      <c r="AD3981" s="48">
        <f t="shared" si="1064"/>
        <v>1324.3743019916283</v>
      </c>
      <c r="AE3981" s="49">
        <f>IF(P3981&gt;90,0,AD3981*0.7^((1/cosd(P3981))^0.678))</f>
        <v>876.87399900771084</v>
      </c>
      <c r="AG3981" s="81">
        <f t="shared" si="1065"/>
        <v>763.05047257426452</v>
      </c>
      <c r="AH3981" s="82">
        <f t="shared" si="1066"/>
        <v>829.44245323557288</v>
      </c>
      <c r="AI3981" s="81">
        <f t="shared" si="1067"/>
        <v>726.50063066587654</v>
      </c>
      <c r="AJ3981" s="82">
        <f t="shared" si="1068"/>
        <v>815.51035655715123</v>
      </c>
    </row>
    <row r="3982" spans="9:36" ht="23.5" x14ac:dyDescent="0.35">
      <c r="I3982" s="57" t="s">
        <v>3993</v>
      </c>
      <c r="J3982" s="58">
        <f t="shared" si="1053"/>
        <v>166</v>
      </c>
      <c r="K3982" s="58">
        <f t="shared" si="1052"/>
        <v>17</v>
      </c>
      <c r="L3982" s="58">
        <f t="shared" si="1057"/>
        <v>-8.0753878122448955E-2</v>
      </c>
      <c r="M3982" s="59">
        <f t="shared" si="1058"/>
        <v>15.599320768697959</v>
      </c>
      <c r="N3982" s="59">
        <f t="shared" si="1059"/>
        <v>53.989811530469389</v>
      </c>
      <c r="O3982" s="59">
        <f t="shared" si="1060"/>
        <v>23.314409916663166</v>
      </c>
      <c r="P3982" s="59">
        <f t="shared" si="1061"/>
        <v>47.986164985867106</v>
      </c>
      <c r="Q3982" s="60">
        <f t="shared" si="1062"/>
        <v>42.013835014132894</v>
      </c>
      <c r="R3982" s="59">
        <f t="shared" si="1063"/>
        <v>88.965923836059446</v>
      </c>
      <c r="S3982" s="61">
        <f t="shared" si="1054"/>
        <v>0.85670808623912154</v>
      </c>
      <c r="U3982" s="13">
        <f t="shared" si="1055"/>
        <v>47.986164985867106</v>
      </c>
      <c r="V3982" s="14">
        <f t="shared" si="1056"/>
        <v>88.965923836059446</v>
      </c>
      <c r="W3982" s="7">
        <v>47.865499999999997</v>
      </c>
      <c r="X3982" s="28">
        <v>88.901999999999987</v>
      </c>
      <c r="Y3982" s="74">
        <v>0.84500128591242207</v>
      </c>
      <c r="Z3982" s="75">
        <v>0.81277699999999997</v>
      </c>
      <c r="AA3982" s="33">
        <v>0.85670808623912154</v>
      </c>
      <c r="AB3982" s="33">
        <v>0.82804100000000003</v>
      </c>
      <c r="AC3982" s="45"/>
      <c r="AD3982" s="48">
        <f t="shared" si="1064"/>
        <v>1324.3743019916283</v>
      </c>
      <c r="AE3982" s="49">
        <f>IF(P3982&gt;90,0,AD3982*0.7^((1/cosd(P3982))^0.678))</f>
        <v>829.16933227768789</v>
      </c>
      <c r="AG3982" s="81">
        <f t="shared" si="1065"/>
        <v>700.64915201379063</v>
      </c>
      <c r="AH3982" s="82">
        <f t="shared" si="1066"/>
        <v>710.35607182378828</v>
      </c>
      <c r="AI3982" s="81">
        <f t="shared" si="1067"/>
        <v>673.92976238066228</v>
      </c>
      <c r="AJ3982" s="82">
        <f t="shared" si="1068"/>
        <v>686.58620306854903</v>
      </c>
    </row>
    <row r="3983" spans="9:36" ht="23.5" x14ac:dyDescent="0.35">
      <c r="I3983" s="57" t="s">
        <v>3994</v>
      </c>
      <c r="J3983" s="58">
        <f t="shared" si="1053"/>
        <v>166</v>
      </c>
      <c r="K3983" s="58">
        <f t="shared" si="1052"/>
        <v>18</v>
      </c>
      <c r="L3983" s="58">
        <f t="shared" si="1057"/>
        <v>-8.0753878122448955E-2</v>
      </c>
      <c r="M3983" s="59">
        <f t="shared" si="1058"/>
        <v>16.599320768697957</v>
      </c>
      <c r="N3983" s="59">
        <f t="shared" si="1059"/>
        <v>68.989811530469353</v>
      </c>
      <c r="O3983" s="59">
        <f t="shared" si="1060"/>
        <v>23.314409916663166</v>
      </c>
      <c r="P3983" s="59">
        <f t="shared" si="1061"/>
        <v>59.872038542382619</v>
      </c>
      <c r="Q3983" s="60">
        <f t="shared" si="1062"/>
        <v>30.127961457617388</v>
      </c>
      <c r="R3983" s="59">
        <f t="shared" si="1063"/>
        <v>97.608362553086735</v>
      </c>
      <c r="S3983" s="61">
        <f t="shared" si="1054"/>
        <v>0.72649562418839153</v>
      </c>
      <c r="U3983" s="13">
        <f t="shared" si="1055"/>
        <v>59.872038542382619</v>
      </c>
      <c r="V3983" s="14">
        <f t="shared" si="1056"/>
        <v>97.608362553086735</v>
      </c>
      <c r="W3983" s="7">
        <v>59.740099999999998</v>
      </c>
      <c r="X3983" s="28">
        <v>97.552000000000021</v>
      </c>
      <c r="Y3983" s="74">
        <v>0.85096458932013741</v>
      </c>
      <c r="Z3983" s="75">
        <v>0.83223999999999998</v>
      </c>
      <c r="AA3983" s="33">
        <v>0.72649562418839153</v>
      </c>
      <c r="AB3983" s="33">
        <v>0.68990899999999999</v>
      </c>
      <c r="AC3983" s="45"/>
      <c r="AD3983" s="48">
        <f t="shared" si="1064"/>
        <v>1324.3743019916283</v>
      </c>
      <c r="AE3983" s="49">
        <f>IF(P3983&gt;90,0,AD3983*0.7^((1/cosd(P3983))^0.678))</f>
        <v>749.59628518399643</v>
      </c>
      <c r="AG3983" s="81">
        <f t="shared" si="1065"/>
        <v>637.87989497750016</v>
      </c>
      <c r="AH3983" s="82">
        <f t="shared" si="1066"/>
        <v>544.57842109404703</v>
      </c>
      <c r="AI3983" s="81">
        <f t="shared" si="1067"/>
        <v>623.84401238152918</v>
      </c>
      <c r="AJ3983" s="82">
        <f t="shared" si="1068"/>
        <v>517.15322351500583</v>
      </c>
    </row>
    <row r="3984" spans="9:36" ht="23.5" x14ac:dyDescent="0.35">
      <c r="I3984" s="57" t="s">
        <v>3995</v>
      </c>
      <c r="J3984" s="58">
        <f t="shared" si="1053"/>
        <v>166</v>
      </c>
      <c r="K3984" s="58">
        <f t="shared" si="1052"/>
        <v>19</v>
      </c>
      <c r="L3984" s="58">
        <f t="shared" si="1057"/>
        <v>-8.0753878122448955E-2</v>
      </c>
      <c r="M3984" s="59">
        <f t="shared" si="1058"/>
        <v>17.599320768697957</v>
      </c>
      <c r="N3984" s="59">
        <f t="shared" si="1059"/>
        <v>83.989811530469353</v>
      </c>
      <c r="O3984" s="59">
        <f t="shared" si="1060"/>
        <v>23.314409916663166</v>
      </c>
      <c r="P3984" s="59">
        <f t="shared" si="1061"/>
        <v>71.534839667247041</v>
      </c>
      <c r="Q3984" s="60">
        <f t="shared" si="1062"/>
        <v>18.465160332752951</v>
      </c>
      <c r="R3984" s="59">
        <f t="shared" si="1063"/>
        <v>105.66199365685272</v>
      </c>
      <c r="S3984" s="61">
        <f t="shared" si="1054"/>
        <v>0.56240202477491452</v>
      </c>
      <c r="U3984" s="13">
        <f t="shared" si="1055"/>
        <v>71.534839667247041</v>
      </c>
      <c r="V3984" s="14">
        <f t="shared" si="1056"/>
        <v>105.66199365685272</v>
      </c>
      <c r="W3984" s="7">
        <v>71.383700000000005</v>
      </c>
      <c r="X3984" s="28">
        <v>105.60599999999999</v>
      </c>
      <c r="Y3984" s="74">
        <v>0.88544935433349736</v>
      </c>
      <c r="Z3984" s="75">
        <v>0.87911099999999998</v>
      </c>
      <c r="AA3984" s="33">
        <v>0.56240202477491452</v>
      </c>
      <c r="AB3984" s="33">
        <v>0.53307099999999996</v>
      </c>
      <c r="AC3984" s="45"/>
      <c r="AD3984" s="48">
        <f t="shared" si="1064"/>
        <v>1324.3743019916283</v>
      </c>
      <c r="AE3984" s="49">
        <f>IF(P3984&gt;90,0,AD3984*0.7^((1/cosd(P3984))^0.678))</f>
        <v>608.50439067005652</v>
      </c>
      <c r="AG3984" s="81">
        <f t="shared" si="1065"/>
        <v>538.7998198278998</v>
      </c>
      <c r="AH3984" s="82">
        <f t="shared" si="1066"/>
        <v>342.22410139726537</v>
      </c>
      <c r="AI3984" s="81">
        <f t="shared" si="1067"/>
        <v>534.94290338634403</v>
      </c>
      <c r="AJ3984" s="82">
        <f t="shared" si="1068"/>
        <v>324.37604403887769</v>
      </c>
    </row>
    <row r="3985" spans="9:36" ht="23.5" x14ac:dyDescent="0.35">
      <c r="I3985" s="57" t="s">
        <v>3996</v>
      </c>
      <c r="J3985" s="58">
        <f t="shared" si="1053"/>
        <v>166</v>
      </c>
      <c r="K3985" s="58">
        <f t="shared" si="1052"/>
        <v>20</v>
      </c>
      <c r="L3985" s="58">
        <f t="shared" si="1057"/>
        <v>-8.0753878122448955E-2</v>
      </c>
      <c r="M3985" s="59">
        <f t="shared" si="1058"/>
        <v>18.599320768697957</v>
      </c>
      <c r="N3985" s="59">
        <f t="shared" si="1059"/>
        <v>98.989811530469353</v>
      </c>
      <c r="O3985" s="59">
        <f t="shared" si="1060"/>
        <v>23.314409916663166</v>
      </c>
      <c r="P3985" s="59">
        <f t="shared" si="1061"/>
        <v>82.743203694841412</v>
      </c>
      <c r="Q3985" s="60">
        <f t="shared" si="1062"/>
        <v>7.2567963051585886</v>
      </c>
      <c r="R3985" s="59">
        <f t="shared" si="1063"/>
        <v>113.88070756694529</v>
      </c>
      <c r="S3985" s="61">
        <f t="shared" si="1054"/>
        <v>0.37908890897637987</v>
      </c>
      <c r="U3985" s="13">
        <f t="shared" si="1055"/>
        <v>82.743203694841412</v>
      </c>
      <c r="V3985" s="14">
        <f t="shared" si="1056"/>
        <v>113.88070756694529</v>
      </c>
      <c r="W3985" s="7">
        <v>82.529499999999999</v>
      </c>
      <c r="X3985" s="28">
        <v>113.82</v>
      </c>
      <c r="Y3985" s="74">
        <v>0.93394191043907193</v>
      </c>
      <c r="Z3985" s="75">
        <v>0</v>
      </c>
      <c r="AA3985" s="33">
        <v>0.37908890897637987</v>
      </c>
      <c r="AB3985" s="33">
        <v>0</v>
      </c>
      <c r="AC3985" s="45"/>
      <c r="AD3985" s="48">
        <f t="shared" si="1064"/>
        <v>1324.3743019916283</v>
      </c>
      <c r="AE3985" s="49">
        <f>IF(P3985&gt;90,0,AD3985*0.7^((1/cosd(P3985))^0.678))</f>
        <v>310.54027224746062</v>
      </c>
      <c r="AG3985" s="81">
        <f t="shared" si="1065"/>
        <v>290.02657513106288</v>
      </c>
      <c r="AH3985" s="82">
        <f t="shared" si="1066"/>
        <v>117.72237299951782</v>
      </c>
      <c r="AI3985" s="81">
        <f t="shared" si="1067"/>
        <v>0</v>
      </c>
      <c r="AJ3985" s="82">
        <f t="shared" si="1068"/>
        <v>0</v>
      </c>
    </row>
    <row r="3986" spans="9:36" ht="23.5" x14ac:dyDescent="0.35">
      <c r="I3986" s="57" t="s">
        <v>3997</v>
      </c>
      <c r="J3986" s="58">
        <f t="shared" si="1053"/>
        <v>166</v>
      </c>
      <c r="K3986" s="58">
        <f t="shared" si="1052"/>
        <v>21</v>
      </c>
      <c r="L3986" s="58">
        <f t="shared" si="1057"/>
        <v>-8.0753878122448955E-2</v>
      </c>
      <c r="M3986" s="59">
        <f t="shared" si="1058"/>
        <v>19.599320768697957</v>
      </c>
      <c r="N3986" s="59">
        <f t="shared" si="1059"/>
        <v>113.98981153046935</v>
      </c>
      <c r="O3986" s="59">
        <f t="shared" si="1060"/>
        <v>23.314409916663166</v>
      </c>
      <c r="P3986" s="59">
        <f t="shared" si="1061"/>
        <v>93.228884565324989</v>
      </c>
      <c r="Q3986" s="60">
        <f t="shared" si="1062"/>
        <v>-3.2288845653249858</v>
      </c>
      <c r="R3986" s="59">
        <f t="shared" si="1063"/>
        <v>122.82268248100115</v>
      </c>
      <c r="S3986" s="61">
        <f t="shared" si="1054"/>
        <v>0</v>
      </c>
      <c r="U3986" s="13">
        <f t="shared" si="1055"/>
        <v>93.228884565324989</v>
      </c>
      <c r="V3986" s="14">
        <f t="shared" si="1056"/>
        <v>122.82268248100115</v>
      </c>
      <c r="W3986" s="7">
        <v>93.128399999999999</v>
      </c>
      <c r="X3986" s="28">
        <v>122.75200000000001</v>
      </c>
      <c r="Y3986" s="74">
        <v>0</v>
      </c>
      <c r="Z3986" s="75">
        <v>0</v>
      </c>
      <c r="AA3986" s="33">
        <v>0</v>
      </c>
      <c r="AB3986" s="33">
        <v>0</v>
      </c>
      <c r="AC3986" s="45"/>
      <c r="AD3986" s="48">
        <f t="shared" si="1064"/>
        <v>1324.3743019916283</v>
      </c>
      <c r="AE3986" s="49">
        <f>IF(P3986&gt;90,0,AD3986*0.7^((1/cosd(P3986))^0.678))</f>
        <v>0</v>
      </c>
      <c r="AG3986" s="81">
        <f t="shared" si="1065"/>
        <v>0</v>
      </c>
      <c r="AH3986" s="82">
        <f t="shared" si="1066"/>
        <v>0</v>
      </c>
      <c r="AI3986" s="81">
        <f t="shared" si="1067"/>
        <v>0</v>
      </c>
      <c r="AJ3986" s="82">
        <f t="shared" si="1068"/>
        <v>0</v>
      </c>
    </row>
    <row r="3987" spans="9:36" ht="23.5" x14ac:dyDescent="0.35">
      <c r="I3987" s="57" t="s">
        <v>3998</v>
      </c>
      <c r="J3987" s="58">
        <f t="shared" si="1053"/>
        <v>166</v>
      </c>
      <c r="K3987" s="58">
        <f t="shared" si="1052"/>
        <v>22</v>
      </c>
      <c r="L3987" s="58">
        <f t="shared" si="1057"/>
        <v>-8.0753878122448955E-2</v>
      </c>
      <c r="M3987" s="59">
        <f t="shared" si="1058"/>
        <v>20.599320768697957</v>
      </c>
      <c r="N3987" s="59">
        <f t="shared" si="1059"/>
        <v>128.98981153046935</v>
      </c>
      <c r="O3987" s="59">
        <f t="shared" si="1060"/>
        <v>23.314409916663166</v>
      </c>
      <c r="P3987" s="59">
        <f t="shared" si="1061"/>
        <v>102.63561173670324</v>
      </c>
      <c r="Q3987" s="60">
        <f t="shared" si="1062"/>
        <v>-12.635611736703241</v>
      </c>
      <c r="R3987" s="59">
        <f t="shared" si="1063"/>
        <v>132.98697336663491</v>
      </c>
      <c r="S3987" s="61">
        <f t="shared" si="1054"/>
        <v>0</v>
      </c>
      <c r="U3987" s="13">
        <f t="shared" si="1055"/>
        <v>102.63561173670324</v>
      </c>
      <c r="V3987" s="14">
        <f t="shared" si="1056"/>
        <v>132.98697336663491</v>
      </c>
      <c r="W3987" s="7">
        <v>102.54300000000001</v>
      </c>
      <c r="X3987" s="28">
        <v>132.90100000000001</v>
      </c>
      <c r="Y3987" s="74">
        <v>0</v>
      </c>
      <c r="Z3987" s="75">
        <v>0</v>
      </c>
      <c r="AA3987" s="33">
        <v>0</v>
      </c>
      <c r="AB3987" s="33">
        <v>0</v>
      </c>
      <c r="AC3987" s="45"/>
      <c r="AD3987" s="48">
        <f t="shared" si="1064"/>
        <v>1324.3743019916283</v>
      </c>
      <c r="AE3987" s="49">
        <f>IF(P3987&gt;90,0,AD3987*0.7^((1/cosd(P3987))^0.678))</f>
        <v>0</v>
      </c>
      <c r="AG3987" s="81">
        <f t="shared" si="1065"/>
        <v>0</v>
      </c>
      <c r="AH3987" s="82">
        <f t="shared" si="1066"/>
        <v>0</v>
      </c>
      <c r="AI3987" s="81">
        <f t="shared" si="1067"/>
        <v>0</v>
      </c>
      <c r="AJ3987" s="82">
        <f t="shared" si="1068"/>
        <v>0</v>
      </c>
    </row>
    <row r="3988" spans="9:36" ht="23.5" x14ac:dyDescent="0.35">
      <c r="I3988" s="57" t="s">
        <v>3999</v>
      </c>
      <c r="J3988" s="58">
        <f t="shared" si="1053"/>
        <v>166</v>
      </c>
      <c r="K3988" s="58">
        <f t="shared" si="1052"/>
        <v>23</v>
      </c>
      <c r="L3988" s="58">
        <f t="shared" si="1057"/>
        <v>-8.0753878122448955E-2</v>
      </c>
      <c r="M3988" s="59">
        <f t="shared" si="1058"/>
        <v>21.599320768697957</v>
      </c>
      <c r="N3988" s="59">
        <f t="shared" si="1059"/>
        <v>143.98981153046935</v>
      </c>
      <c r="O3988" s="59">
        <f t="shared" si="1060"/>
        <v>23.314409916663166</v>
      </c>
      <c r="P3988" s="59">
        <f t="shared" si="1061"/>
        <v>110.4805358881168</v>
      </c>
      <c r="Q3988" s="60">
        <f t="shared" si="1062"/>
        <v>-20.480535888116805</v>
      </c>
      <c r="R3988" s="59">
        <f t="shared" si="1063"/>
        <v>144.80552452864754</v>
      </c>
      <c r="S3988" s="61">
        <f t="shared" si="1054"/>
        <v>0</v>
      </c>
      <c r="U3988" s="13">
        <f t="shared" si="1055"/>
        <v>110.4805358881168</v>
      </c>
      <c r="V3988" s="14">
        <f t="shared" si="1056"/>
        <v>144.80552452864754</v>
      </c>
      <c r="W3988" s="7">
        <v>110.4</v>
      </c>
      <c r="X3988" s="28">
        <v>144.69999999999999</v>
      </c>
      <c r="Y3988" s="74">
        <v>0</v>
      </c>
      <c r="Z3988" s="75">
        <v>0</v>
      </c>
      <c r="AA3988" s="33">
        <v>0</v>
      </c>
      <c r="AB3988" s="33">
        <v>0</v>
      </c>
      <c r="AC3988" s="45"/>
      <c r="AD3988" s="48">
        <f t="shared" si="1064"/>
        <v>1324.3743019916283</v>
      </c>
      <c r="AE3988" s="49">
        <f>IF(P3988&gt;90,0,AD3988*0.7^((1/cosd(P3988))^0.678))</f>
        <v>0</v>
      </c>
      <c r="AG3988" s="81">
        <f t="shared" si="1065"/>
        <v>0</v>
      </c>
      <c r="AH3988" s="82">
        <f t="shared" si="1066"/>
        <v>0</v>
      </c>
      <c r="AI3988" s="81">
        <f t="shared" si="1067"/>
        <v>0</v>
      </c>
      <c r="AJ3988" s="82">
        <f t="shared" si="1068"/>
        <v>0</v>
      </c>
    </row>
    <row r="3989" spans="9:36" ht="23.5" x14ac:dyDescent="0.35">
      <c r="I3989" s="57" t="s">
        <v>4000</v>
      </c>
      <c r="J3989" s="58">
        <f t="shared" si="1053"/>
        <v>167</v>
      </c>
      <c r="K3989" s="58">
        <f t="shared" si="1052"/>
        <v>0</v>
      </c>
      <c r="L3989" s="58">
        <f t="shared" si="1057"/>
        <v>-0.29112576354586189</v>
      </c>
      <c r="M3989" s="59">
        <f t="shared" si="1058"/>
        <v>-1.4041854293924312</v>
      </c>
      <c r="N3989" s="59">
        <f t="shared" si="1059"/>
        <v>-201.06278144088645</v>
      </c>
      <c r="O3989" s="59">
        <f t="shared" si="1060"/>
        <v>23.354300459651348</v>
      </c>
      <c r="P3989" s="59">
        <f t="shared" si="1061"/>
        <v>116.10215847485073</v>
      </c>
      <c r="Q3989" s="60">
        <f t="shared" si="1062"/>
        <v>-26.102158474850718</v>
      </c>
      <c r="R3989" s="59">
        <f t="shared" si="1063"/>
        <v>-158.44347803222522</v>
      </c>
      <c r="S3989" s="61">
        <f t="shared" si="1054"/>
        <v>0</v>
      </c>
      <c r="U3989" s="13">
        <f t="shared" si="1055"/>
        <v>116.10215847485073</v>
      </c>
      <c r="V3989" s="14">
        <f t="shared" si="1056"/>
        <v>-158.44347803222522</v>
      </c>
      <c r="W3989" s="7">
        <v>116.09399999999999</v>
      </c>
      <c r="X3989" s="28">
        <v>158.35300000000001</v>
      </c>
      <c r="Y3989" s="74">
        <v>0</v>
      </c>
      <c r="Z3989" s="75">
        <v>0</v>
      </c>
      <c r="AA3989" s="33">
        <v>0</v>
      </c>
      <c r="AB3989" s="33">
        <v>0</v>
      </c>
      <c r="AC3989" s="45"/>
      <c r="AD3989" s="48">
        <f t="shared" si="1064"/>
        <v>1324.1630073329338</v>
      </c>
      <c r="AE3989" s="49">
        <f>IF(P3989&gt;90,0,AD3989*0.7^((1/cosd(P3989))^0.678))</f>
        <v>0</v>
      </c>
      <c r="AG3989" s="81">
        <f t="shared" si="1065"/>
        <v>0</v>
      </c>
      <c r="AH3989" s="82">
        <f t="shared" si="1066"/>
        <v>0</v>
      </c>
      <c r="AI3989" s="81">
        <f t="shared" si="1067"/>
        <v>0</v>
      </c>
      <c r="AJ3989" s="82">
        <f t="shared" si="1068"/>
        <v>0</v>
      </c>
    </row>
    <row r="3990" spans="9:36" ht="23.5" x14ac:dyDescent="0.35">
      <c r="I3990" s="57" t="s">
        <v>4001</v>
      </c>
      <c r="J3990" s="58">
        <f t="shared" si="1053"/>
        <v>167</v>
      </c>
      <c r="K3990" s="58">
        <f t="shared" si="1052"/>
        <v>1</v>
      </c>
      <c r="L3990" s="58">
        <f t="shared" si="1057"/>
        <v>-0.29112576354586189</v>
      </c>
      <c r="M3990" s="59">
        <f t="shared" si="1058"/>
        <v>-0.40418542939243124</v>
      </c>
      <c r="N3990" s="59">
        <f t="shared" si="1059"/>
        <v>-186.06278144088645</v>
      </c>
      <c r="O3990" s="59">
        <f t="shared" si="1060"/>
        <v>23.354300459651348</v>
      </c>
      <c r="P3990" s="59">
        <f t="shared" si="1061"/>
        <v>118.98811436952896</v>
      </c>
      <c r="Q3990" s="60">
        <f t="shared" si="1062"/>
        <v>-28.988114369528954</v>
      </c>
      <c r="R3990" s="59">
        <f t="shared" si="1063"/>
        <v>-173.63553690214493</v>
      </c>
      <c r="S3990" s="61">
        <f t="shared" si="1054"/>
        <v>0</v>
      </c>
      <c r="U3990" s="13">
        <f t="shared" si="1055"/>
        <v>118.98811436952896</v>
      </c>
      <c r="V3990" s="14">
        <f t="shared" si="1056"/>
        <v>-173.63553690214493</v>
      </c>
      <c r="W3990" s="7">
        <v>118.996</v>
      </c>
      <c r="X3990" s="28">
        <v>173.541</v>
      </c>
      <c r="Y3990" s="74">
        <v>0</v>
      </c>
      <c r="Z3990" s="75">
        <v>0</v>
      </c>
      <c r="AA3990" s="33">
        <v>0</v>
      </c>
      <c r="AB3990" s="33">
        <v>0</v>
      </c>
      <c r="AC3990" s="45"/>
      <c r="AD3990" s="48">
        <f t="shared" si="1064"/>
        <v>1324.1630073329338</v>
      </c>
      <c r="AE3990" s="49">
        <f>IF(P3990&gt;90,0,AD3990*0.7^((1/cosd(P3990))^0.678))</f>
        <v>0</v>
      </c>
      <c r="AG3990" s="81">
        <f t="shared" si="1065"/>
        <v>0</v>
      </c>
      <c r="AH3990" s="82">
        <f t="shared" si="1066"/>
        <v>0</v>
      </c>
      <c r="AI3990" s="81">
        <f t="shared" si="1067"/>
        <v>0</v>
      </c>
      <c r="AJ3990" s="82">
        <f t="shared" si="1068"/>
        <v>0</v>
      </c>
    </row>
    <row r="3991" spans="9:36" ht="23.5" x14ac:dyDescent="0.35">
      <c r="I3991" s="57" t="s">
        <v>4002</v>
      </c>
      <c r="J3991" s="58">
        <f t="shared" si="1053"/>
        <v>167</v>
      </c>
      <c r="K3991" s="58">
        <f t="shared" si="1052"/>
        <v>2</v>
      </c>
      <c r="L3991" s="58">
        <f t="shared" si="1057"/>
        <v>-0.29112576354586189</v>
      </c>
      <c r="M3991" s="59">
        <f t="shared" si="1058"/>
        <v>0.59581457060756882</v>
      </c>
      <c r="N3991" s="59">
        <f t="shared" si="1059"/>
        <v>-171.06278144088645</v>
      </c>
      <c r="O3991" s="59">
        <f t="shared" si="1060"/>
        <v>23.354300459651348</v>
      </c>
      <c r="P3991" s="59">
        <f t="shared" si="1061"/>
        <v>118.67574820371496</v>
      </c>
      <c r="Q3991" s="60">
        <f t="shared" si="1062"/>
        <v>-28.675748203714956</v>
      </c>
      <c r="R3991" s="59">
        <f t="shared" si="1063"/>
        <v>-170.64432331700516</v>
      </c>
      <c r="S3991" s="61">
        <f t="shared" si="1054"/>
        <v>0</v>
      </c>
      <c r="U3991" s="13">
        <f t="shared" si="1055"/>
        <v>118.67574820371496</v>
      </c>
      <c r="V3991" s="14">
        <f t="shared" si="1056"/>
        <v>-170.64432331700516</v>
      </c>
      <c r="W3991" s="7">
        <v>118.702</v>
      </c>
      <c r="X3991" s="28">
        <v>-170.73627999999999</v>
      </c>
      <c r="Y3991" s="74">
        <v>0</v>
      </c>
      <c r="Z3991" s="75">
        <v>0</v>
      </c>
      <c r="AA3991" s="33">
        <v>0</v>
      </c>
      <c r="AB3991" s="33">
        <v>0</v>
      </c>
      <c r="AC3991" s="45"/>
      <c r="AD3991" s="48">
        <f t="shared" si="1064"/>
        <v>1324.1630073329338</v>
      </c>
      <c r="AE3991" s="49">
        <f>IF(P3991&gt;90,0,AD3991*0.7^((1/cosd(P3991))^0.678))</f>
        <v>0</v>
      </c>
      <c r="AG3991" s="81">
        <f t="shared" si="1065"/>
        <v>0</v>
      </c>
      <c r="AH3991" s="82">
        <f t="shared" si="1066"/>
        <v>0</v>
      </c>
      <c r="AI3991" s="81">
        <f t="shared" si="1067"/>
        <v>0</v>
      </c>
      <c r="AJ3991" s="82">
        <f t="shared" si="1068"/>
        <v>0</v>
      </c>
    </row>
    <row r="3992" spans="9:36" ht="23.5" x14ac:dyDescent="0.35">
      <c r="I3992" s="57" t="s">
        <v>4003</v>
      </c>
      <c r="J3992" s="58">
        <f t="shared" si="1053"/>
        <v>167</v>
      </c>
      <c r="K3992" s="58">
        <f t="shared" si="1052"/>
        <v>3</v>
      </c>
      <c r="L3992" s="58">
        <f t="shared" si="1057"/>
        <v>-0.29112576354586189</v>
      </c>
      <c r="M3992" s="59">
        <f t="shared" si="1058"/>
        <v>1.5958145706075688</v>
      </c>
      <c r="N3992" s="59">
        <f t="shared" si="1059"/>
        <v>-156.06278144088645</v>
      </c>
      <c r="O3992" s="59">
        <f t="shared" si="1060"/>
        <v>23.354300459651348</v>
      </c>
      <c r="P3992" s="59">
        <f t="shared" si="1061"/>
        <v>115.2121079891308</v>
      </c>
      <c r="Q3992" s="60">
        <f t="shared" si="1062"/>
        <v>-25.212107989130789</v>
      </c>
      <c r="R3992" s="59">
        <f t="shared" si="1063"/>
        <v>-155.68737773345455</v>
      </c>
      <c r="S3992" s="61">
        <f t="shared" si="1054"/>
        <v>0</v>
      </c>
      <c r="U3992" s="13">
        <f t="shared" si="1055"/>
        <v>115.2121079891308</v>
      </c>
      <c r="V3992" s="14">
        <f t="shared" si="1056"/>
        <v>-155.68737773345455</v>
      </c>
      <c r="W3992" s="7">
        <v>115.255</v>
      </c>
      <c r="X3992" s="28">
        <v>-155.77070000000001</v>
      </c>
      <c r="Y3992" s="74">
        <v>0</v>
      </c>
      <c r="Z3992" s="75">
        <v>0</v>
      </c>
      <c r="AA3992" s="33">
        <v>0</v>
      </c>
      <c r="AB3992" s="33">
        <v>0</v>
      </c>
      <c r="AC3992" s="45"/>
      <c r="AD3992" s="48">
        <f t="shared" si="1064"/>
        <v>1324.1630073329338</v>
      </c>
      <c r="AE3992" s="49">
        <f>IF(P3992&gt;90,0,AD3992*0.7^((1/cosd(P3992))^0.678))</f>
        <v>0</v>
      </c>
      <c r="AG3992" s="81">
        <f t="shared" si="1065"/>
        <v>0</v>
      </c>
      <c r="AH3992" s="82">
        <f t="shared" si="1066"/>
        <v>0</v>
      </c>
      <c r="AI3992" s="81">
        <f t="shared" si="1067"/>
        <v>0</v>
      </c>
      <c r="AJ3992" s="82">
        <f t="shared" si="1068"/>
        <v>0</v>
      </c>
    </row>
    <row r="3993" spans="9:36" ht="23.5" x14ac:dyDescent="0.35">
      <c r="I3993" s="57" t="s">
        <v>4004</v>
      </c>
      <c r="J3993" s="58">
        <f t="shared" si="1053"/>
        <v>167</v>
      </c>
      <c r="K3993" s="58">
        <f t="shared" si="1052"/>
        <v>4</v>
      </c>
      <c r="L3993" s="58">
        <f t="shared" si="1057"/>
        <v>-0.29112576354586189</v>
      </c>
      <c r="M3993" s="59">
        <f t="shared" si="1058"/>
        <v>2.5958145706075686</v>
      </c>
      <c r="N3993" s="59">
        <f t="shared" si="1059"/>
        <v>-141.06278144088645</v>
      </c>
      <c r="O3993" s="59">
        <f t="shared" si="1060"/>
        <v>23.354300459651348</v>
      </c>
      <c r="P3993" s="59">
        <f t="shared" si="1061"/>
        <v>109.06587655089231</v>
      </c>
      <c r="Q3993" s="60">
        <f t="shared" si="1062"/>
        <v>-19.065876550892305</v>
      </c>
      <c r="R3993" s="59">
        <f t="shared" si="1063"/>
        <v>-142.37674215678814</v>
      </c>
      <c r="S3993" s="61">
        <f t="shared" si="1054"/>
        <v>0</v>
      </c>
      <c r="U3993" s="13">
        <f t="shared" si="1055"/>
        <v>109.06587655089231</v>
      </c>
      <c r="V3993" s="14">
        <f t="shared" si="1056"/>
        <v>-142.37674215678814</v>
      </c>
      <c r="W3993" s="7">
        <v>109.122</v>
      </c>
      <c r="X3993" s="28">
        <v>-142.44909999999999</v>
      </c>
      <c r="Y3993" s="74">
        <v>0</v>
      </c>
      <c r="Z3993" s="75">
        <v>0</v>
      </c>
      <c r="AA3993" s="33">
        <v>0</v>
      </c>
      <c r="AB3993" s="33">
        <v>0</v>
      </c>
      <c r="AC3993" s="45"/>
      <c r="AD3993" s="48">
        <f t="shared" si="1064"/>
        <v>1324.1630073329338</v>
      </c>
      <c r="AE3993" s="49">
        <f>IF(P3993&gt;90,0,AD3993*0.7^((1/cosd(P3993))^0.678))</f>
        <v>0</v>
      </c>
      <c r="AG3993" s="81">
        <f t="shared" si="1065"/>
        <v>0</v>
      </c>
      <c r="AH3993" s="82">
        <f t="shared" si="1066"/>
        <v>0</v>
      </c>
      <c r="AI3993" s="81">
        <f t="shared" si="1067"/>
        <v>0</v>
      </c>
      <c r="AJ3993" s="82">
        <f t="shared" si="1068"/>
        <v>0</v>
      </c>
    </row>
    <row r="3994" spans="9:36" ht="23.5" x14ac:dyDescent="0.35">
      <c r="I3994" s="57" t="s">
        <v>4005</v>
      </c>
      <c r="J3994" s="58">
        <f t="shared" si="1053"/>
        <v>167</v>
      </c>
      <c r="K3994" s="58">
        <f t="shared" si="1052"/>
        <v>5</v>
      </c>
      <c r="L3994" s="58">
        <f t="shared" si="1057"/>
        <v>-0.29112576354586189</v>
      </c>
      <c r="M3994" s="59">
        <f t="shared" si="1058"/>
        <v>3.5958145706075686</v>
      </c>
      <c r="N3994" s="59">
        <f t="shared" si="1059"/>
        <v>-126.06278144088647</v>
      </c>
      <c r="O3994" s="59">
        <f t="shared" si="1060"/>
        <v>23.354300459651348</v>
      </c>
      <c r="P3994" s="59">
        <f t="shared" si="1061"/>
        <v>100.87541427619017</v>
      </c>
      <c r="Q3994" s="60">
        <f t="shared" si="1062"/>
        <v>-10.875414276190167</v>
      </c>
      <c r="R3994" s="59">
        <f t="shared" si="1063"/>
        <v>-130.91200861105531</v>
      </c>
      <c r="S3994" s="61">
        <f t="shared" si="1054"/>
        <v>0</v>
      </c>
      <c r="U3994" s="13">
        <f t="shared" si="1055"/>
        <v>100.87541427619017</v>
      </c>
      <c r="V3994" s="14">
        <f t="shared" si="1056"/>
        <v>-130.91200861105531</v>
      </c>
      <c r="W3994" s="7">
        <v>100.94199999999999</v>
      </c>
      <c r="X3994" s="28">
        <v>-130.97450000000001</v>
      </c>
      <c r="Y3994" s="74">
        <v>0</v>
      </c>
      <c r="Z3994" s="75">
        <v>0</v>
      </c>
      <c r="AA3994" s="33">
        <v>0</v>
      </c>
      <c r="AB3994" s="33">
        <v>0</v>
      </c>
      <c r="AC3994" s="45"/>
      <c r="AD3994" s="48">
        <f t="shared" si="1064"/>
        <v>1324.1630073329338</v>
      </c>
      <c r="AE3994" s="49">
        <f>IF(P3994&gt;90,0,AD3994*0.7^((1/cosd(P3994))^0.678))</f>
        <v>0</v>
      </c>
      <c r="AG3994" s="81">
        <f t="shared" si="1065"/>
        <v>0</v>
      </c>
      <c r="AH3994" s="82">
        <f t="shared" si="1066"/>
        <v>0</v>
      </c>
      <c r="AI3994" s="81">
        <f t="shared" si="1067"/>
        <v>0</v>
      </c>
      <c r="AJ3994" s="82">
        <f t="shared" si="1068"/>
        <v>0</v>
      </c>
    </row>
    <row r="3995" spans="9:36" ht="23.5" x14ac:dyDescent="0.35">
      <c r="I3995" s="57" t="s">
        <v>4006</v>
      </c>
      <c r="J3995" s="58">
        <f t="shared" si="1053"/>
        <v>167</v>
      </c>
      <c r="K3995" s="58">
        <f t="shared" si="1052"/>
        <v>6</v>
      </c>
      <c r="L3995" s="58">
        <f t="shared" si="1057"/>
        <v>-0.29112576354586189</v>
      </c>
      <c r="M3995" s="59">
        <f t="shared" si="1058"/>
        <v>4.5958145706075682</v>
      </c>
      <c r="N3995" s="59">
        <f t="shared" si="1059"/>
        <v>-111.06278144088648</v>
      </c>
      <c r="O3995" s="59">
        <f t="shared" si="1060"/>
        <v>23.354300459651348</v>
      </c>
      <c r="P3995" s="59">
        <f t="shared" si="1061"/>
        <v>91.2279817354313</v>
      </c>
      <c r="Q3995" s="60">
        <f t="shared" si="1062"/>
        <v>-1.2279817354312992</v>
      </c>
      <c r="R3995" s="59">
        <f t="shared" si="1063"/>
        <v>-121.02650036974929</v>
      </c>
      <c r="S3995" s="61">
        <f t="shared" si="1054"/>
        <v>0</v>
      </c>
      <c r="U3995" s="13">
        <f t="shared" si="1055"/>
        <v>91.2279817354313</v>
      </c>
      <c r="V3995" s="14">
        <f t="shared" si="1056"/>
        <v>-121.02650036974929</v>
      </c>
      <c r="W3995" s="7">
        <v>91.301699999999997</v>
      </c>
      <c r="X3995" s="28">
        <v>-121.0818</v>
      </c>
      <c r="Y3995" s="74">
        <v>0</v>
      </c>
      <c r="Z3995" s="75">
        <v>0</v>
      </c>
      <c r="AA3995" s="33">
        <v>0</v>
      </c>
      <c r="AB3995" s="33">
        <v>0</v>
      </c>
      <c r="AC3995" s="45"/>
      <c r="AD3995" s="48">
        <f t="shared" si="1064"/>
        <v>1324.1630073329338</v>
      </c>
      <c r="AE3995" s="49">
        <f>IF(P3995&gt;90,0,AD3995*0.7^((1/cosd(P3995))^0.678))</f>
        <v>0</v>
      </c>
      <c r="AG3995" s="81">
        <f t="shared" si="1065"/>
        <v>0</v>
      </c>
      <c r="AH3995" s="82">
        <f t="shared" si="1066"/>
        <v>0</v>
      </c>
      <c r="AI3995" s="81">
        <f t="shared" si="1067"/>
        <v>0</v>
      </c>
      <c r="AJ3995" s="82">
        <f t="shared" si="1068"/>
        <v>0</v>
      </c>
    </row>
    <row r="3996" spans="9:36" ht="23.5" x14ac:dyDescent="0.35">
      <c r="I3996" s="57" t="s">
        <v>4007</v>
      </c>
      <c r="J3996" s="58">
        <f t="shared" si="1053"/>
        <v>167</v>
      </c>
      <c r="K3996" s="58">
        <f t="shared" si="1052"/>
        <v>7</v>
      </c>
      <c r="L3996" s="58">
        <f t="shared" si="1057"/>
        <v>-0.29112576354586189</v>
      </c>
      <c r="M3996" s="59">
        <f t="shared" si="1058"/>
        <v>5.5958145706075682</v>
      </c>
      <c r="N3996" s="59">
        <f t="shared" si="1059"/>
        <v>-96.062781440886482</v>
      </c>
      <c r="O3996" s="59">
        <f t="shared" si="1060"/>
        <v>23.354300459651348</v>
      </c>
      <c r="P3996" s="59">
        <f t="shared" si="1061"/>
        <v>80.579570628423383</v>
      </c>
      <c r="Q3996" s="60">
        <f t="shared" si="1062"/>
        <v>9.4204293715766063</v>
      </c>
      <c r="R3996" s="59">
        <f t="shared" si="1063"/>
        <v>-112.26877090739374</v>
      </c>
      <c r="S3996" s="61">
        <f t="shared" si="1054"/>
        <v>0.92449356381153813</v>
      </c>
      <c r="U3996" s="13">
        <f t="shared" si="1055"/>
        <v>80.579570628423383</v>
      </c>
      <c r="V3996" s="14">
        <f t="shared" si="1056"/>
        <v>-112.26877090739374</v>
      </c>
      <c r="W3996" s="7">
        <v>80.567400000000006</v>
      </c>
      <c r="X3996" s="28">
        <v>-112.32</v>
      </c>
      <c r="Y3996" s="74">
        <v>0.4148518383071631</v>
      </c>
      <c r="Z3996" s="75">
        <v>0.45372600000000002</v>
      </c>
      <c r="AA3996" s="33">
        <v>0.92449356381153813</v>
      </c>
      <c r="AB3996" s="33">
        <v>0.92806900000000003</v>
      </c>
      <c r="AC3996" s="45"/>
      <c r="AD3996" s="48">
        <f t="shared" si="1064"/>
        <v>1324.1630073329338</v>
      </c>
      <c r="AE3996" s="49">
        <f>IF(P3996&gt;90,0,AD3996*0.7^((1/cosd(P3996))^0.678))</f>
        <v>392.2205034500854</v>
      </c>
      <c r="AG3996" s="81">
        <f t="shared" si="1065"/>
        <v>162.71339687802893</v>
      </c>
      <c r="AH3996" s="82">
        <f t="shared" si="1066"/>
        <v>362.60533103452514</v>
      </c>
      <c r="AI3996" s="81">
        <f t="shared" si="1067"/>
        <v>177.96064014839345</v>
      </c>
      <c r="AJ3996" s="82">
        <f t="shared" si="1068"/>
        <v>364.00769041641735</v>
      </c>
    </row>
    <row r="3997" spans="9:36" ht="23.5" x14ac:dyDescent="0.35">
      <c r="I3997" s="57" t="s">
        <v>4008</v>
      </c>
      <c r="J3997" s="58">
        <f t="shared" si="1053"/>
        <v>167</v>
      </c>
      <c r="K3997" s="58">
        <f t="shared" si="1052"/>
        <v>8</v>
      </c>
      <c r="L3997" s="58">
        <f t="shared" si="1057"/>
        <v>-0.29112576354586189</v>
      </c>
      <c r="M3997" s="59">
        <f t="shared" si="1058"/>
        <v>6.5958145706075682</v>
      </c>
      <c r="N3997" s="59">
        <f t="shared" si="1059"/>
        <v>-81.062781440886482</v>
      </c>
      <c r="O3997" s="59">
        <f t="shared" si="1060"/>
        <v>23.354300459651348</v>
      </c>
      <c r="P3997" s="59">
        <f t="shared" si="1061"/>
        <v>69.265605466267118</v>
      </c>
      <c r="Q3997" s="60">
        <f t="shared" si="1062"/>
        <v>20.734394533732878</v>
      </c>
      <c r="R3997" s="59">
        <f t="shared" si="1063"/>
        <v>-104.13267499305428</v>
      </c>
      <c r="S3997" s="61">
        <f t="shared" si="1054"/>
        <v>0.87736568431571027</v>
      </c>
      <c r="U3997" s="13">
        <f t="shared" si="1055"/>
        <v>69.265605466267118</v>
      </c>
      <c r="V3997" s="14">
        <f t="shared" si="1056"/>
        <v>-104.13267499305428</v>
      </c>
      <c r="W3997" s="7">
        <v>69.307199999999995</v>
      </c>
      <c r="X3997" s="28">
        <v>-104.18340000000001</v>
      </c>
      <c r="Y3997" s="74">
        <v>0.59629789156024726</v>
      </c>
      <c r="Z3997" s="75">
        <v>0.640316</v>
      </c>
      <c r="AA3997" s="33">
        <v>0.87736568431571027</v>
      </c>
      <c r="AB3997" s="33">
        <v>0.88885499999999995</v>
      </c>
      <c r="AC3997" s="45"/>
      <c r="AD3997" s="48">
        <f t="shared" si="1064"/>
        <v>1324.1630073329338</v>
      </c>
      <c r="AE3997" s="49">
        <f>IF(P3997&gt;90,0,AD3997*0.7^((1/cosd(P3997))^0.678))</f>
        <v>643.8064808045159</v>
      </c>
      <c r="AG3997" s="81">
        <f t="shared" si="1065"/>
        <v>383.90044707655562</v>
      </c>
      <c r="AH3997" s="82">
        <f t="shared" si="1066"/>
        <v>564.85371359794328</v>
      </c>
      <c r="AI3997" s="81">
        <f t="shared" si="1067"/>
        <v>412.23959056282439</v>
      </c>
      <c r="AJ3997" s="82">
        <f t="shared" si="1068"/>
        <v>572.250609495498</v>
      </c>
    </row>
    <row r="3998" spans="9:36" ht="23.5" x14ac:dyDescent="0.35">
      <c r="I3998" s="57" t="s">
        <v>4009</v>
      </c>
      <c r="J3998" s="58">
        <f t="shared" si="1053"/>
        <v>167</v>
      </c>
      <c r="K3998" s="58">
        <f t="shared" ref="K3998:K4061" si="1069">0+K3974</f>
        <v>9</v>
      </c>
      <c r="L3998" s="58">
        <f t="shared" si="1057"/>
        <v>-0.29112576354586189</v>
      </c>
      <c r="M3998" s="59">
        <f t="shared" si="1058"/>
        <v>7.5958145706075682</v>
      </c>
      <c r="N3998" s="59">
        <f t="shared" si="1059"/>
        <v>-66.062781440886482</v>
      </c>
      <c r="O3998" s="59">
        <f t="shared" si="1060"/>
        <v>23.354300459651348</v>
      </c>
      <c r="P3998" s="59">
        <f t="shared" si="1061"/>
        <v>57.542592776369226</v>
      </c>
      <c r="Q3998" s="60">
        <f t="shared" si="1062"/>
        <v>32.457407223630774</v>
      </c>
      <c r="R3998" s="59">
        <f t="shared" si="1063"/>
        <v>-96.038795374277555</v>
      </c>
      <c r="S3998" s="61">
        <f t="shared" si="1054"/>
        <v>0.8476408001505833</v>
      </c>
      <c r="U3998" s="13">
        <f t="shared" si="1055"/>
        <v>57.542592776369226</v>
      </c>
      <c r="V3998" s="14">
        <f t="shared" si="1056"/>
        <v>-96.038795374277555</v>
      </c>
      <c r="W3998" s="7">
        <v>57.603999999999999</v>
      </c>
      <c r="X3998" s="28">
        <v>-96.093599999999995</v>
      </c>
      <c r="Y3998" s="74">
        <v>0.75466710672283066</v>
      </c>
      <c r="Z3998" s="75">
        <v>0.79257299999999997</v>
      </c>
      <c r="AA3998" s="33">
        <v>0.8476408001505833</v>
      </c>
      <c r="AB3998" s="33">
        <v>0.870587</v>
      </c>
      <c r="AC3998" s="45"/>
      <c r="AD3998" s="48">
        <f t="shared" si="1064"/>
        <v>1324.1630073329338</v>
      </c>
      <c r="AE3998" s="49">
        <f>IF(P3998&gt;90,0,AD3998*0.7^((1/cosd(P3998))^0.678))</f>
        <v>768.63987503448561</v>
      </c>
      <c r="AG3998" s="81">
        <f t="shared" si="1065"/>
        <v>580.06723060407342</v>
      </c>
      <c r="AH3998" s="82">
        <f t="shared" si="1066"/>
        <v>651.53051870187574</v>
      </c>
      <c r="AI3998" s="81">
        <f t="shared" si="1067"/>
        <v>609.20321167570739</v>
      </c>
      <c r="AJ3998" s="82">
        <f t="shared" si="1068"/>
        <v>669.1678828866477</v>
      </c>
    </row>
    <row r="3999" spans="9:36" ht="23.5" x14ac:dyDescent="0.35">
      <c r="I3999" s="57" t="s">
        <v>4010</v>
      </c>
      <c r="J3999" s="58">
        <f t="shared" ref="J3999:J4062" si="1070">1+J3975</f>
        <v>167</v>
      </c>
      <c r="K3999" s="58">
        <f t="shared" si="1069"/>
        <v>10</v>
      </c>
      <c r="L3999" s="58">
        <f t="shared" si="1057"/>
        <v>-0.29112576354586189</v>
      </c>
      <c r="M3999" s="59">
        <f t="shared" si="1058"/>
        <v>8.595814570607569</v>
      </c>
      <c r="N3999" s="59">
        <f t="shared" si="1059"/>
        <v>-51.062781440886468</v>
      </c>
      <c r="O3999" s="59">
        <f t="shared" si="1060"/>
        <v>23.354300459651348</v>
      </c>
      <c r="P3999" s="59">
        <f t="shared" si="1061"/>
        <v>45.64196259542539</v>
      </c>
      <c r="Q3999" s="60">
        <f t="shared" si="1062"/>
        <v>44.35803740457461</v>
      </c>
      <c r="R3999" s="59">
        <f t="shared" si="1063"/>
        <v>-87.161841398939842</v>
      </c>
      <c r="S3999" s="61">
        <f t="shared" si="1054"/>
        <v>0.84800773654283657</v>
      </c>
      <c r="U3999" s="13">
        <f t="shared" si="1055"/>
        <v>45.64196259542539</v>
      </c>
      <c r="V3999" s="14">
        <f t="shared" si="1056"/>
        <v>-87.161841398939842</v>
      </c>
      <c r="W3999" s="7">
        <v>45.713500000000003</v>
      </c>
      <c r="X3999" s="28">
        <v>-87.228800000000007</v>
      </c>
      <c r="Y3999" s="74">
        <v>0.87731377253996323</v>
      </c>
      <c r="Z3999" s="75">
        <v>0.90315599999999996</v>
      </c>
      <c r="AA3999" s="33">
        <v>0.84800773654283657</v>
      </c>
      <c r="AB3999" s="33">
        <v>0.88106899999999999</v>
      </c>
      <c r="AC3999" s="45"/>
      <c r="AD3999" s="48">
        <f t="shared" si="1064"/>
        <v>1324.1630073329338</v>
      </c>
      <c r="AE3999" s="49">
        <f>IF(P3999&gt;90,0,AD3999*0.7^((1/cosd(P3999))^0.678))</f>
        <v>840.42336993127128</v>
      </c>
      <c r="AG3999" s="81">
        <f t="shared" si="1065"/>
        <v>737.31499720515274</v>
      </c>
      <c r="AH3999" s="82">
        <f t="shared" si="1066"/>
        <v>712.68551967312033</v>
      </c>
      <c r="AI3999" s="81">
        <f t="shared" si="1067"/>
        <v>759.03340909364726</v>
      </c>
      <c r="AJ3999" s="82">
        <f t="shared" si="1068"/>
        <v>740.47097812197524</v>
      </c>
    </row>
    <row r="4000" spans="9:36" ht="23.5" x14ac:dyDescent="0.35">
      <c r="I4000" s="57" t="s">
        <v>4011</v>
      </c>
      <c r="J4000" s="58">
        <f t="shared" si="1070"/>
        <v>167</v>
      </c>
      <c r="K4000" s="58">
        <f t="shared" si="1069"/>
        <v>11</v>
      </c>
      <c r="L4000" s="58">
        <f t="shared" si="1057"/>
        <v>-0.29112576354586189</v>
      </c>
      <c r="M4000" s="59">
        <f t="shared" si="1058"/>
        <v>9.595814570607569</v>
      </c>
      <c r="N4000" s="59">
        <f t="shared" si="1059"/>
        <v>-36.062781440886468</v>
      </c>
      <c r="O4000" s="59">
        <f t="shared" si="1060"/>
        <v>23.354300459651348</v>
      </c>
      <c r="P4000" s="59">
        <f t="shared" si="1061"/>
        <v>33.863584525208509</v>
      </c>
      <c r="Q4000" s="60">
        <f t="shared" si="1062"/>
        <v>56.136415474791491</v>
      </c>
      <c r="R4000" s="59">
        <f t="shared" si="1063"/>
        <v>-75.905298310938818</v>
      </c>
      <c r="S4000" s="61">
        <f t="shared" si="1054"/>
        <v>0.87830416245492637</v>
      </c>
      <c r="U4000" s="13">
        <f t="shared" si="1055"/>
        <v>33.863584525208509</v>
      </c>
      <c r="V4000" s="14">
        <f t="shared" si="1056"/>
        <v>-75.905298310938818</v>
      </c>
      <c r="W4000" s="7">
        <v>33.939300000000003</v>
      </c>
      <c r="X4000" s="28">
        <v>-76.003</v>
      </c>
      <c r="Y4000" s="74">
        <v>0.95817038899297913</v>
      </c>
      <c r="Z4000" s="75">
        <v>0.96996199999999999</v>
      </c>
      <c r="AA4000" s="33">
        <v>0.87830416245492637</v>
      </c>
      <c r="AB4000" s="33">
        <v>0.91440399999999999</v>
      </c>
      <c r="AC4000" s="45"/>
      <c r="AD4000" s="48">
        <f t="shared" si="1064"/>
        <v>1324.1630073329338</v>
      </c>
      <c r="AE4000" s="49">
        <f>IF(P4000&gt;90,0,AD4000*0.7^((1/cosd(P4000))^0.678))</f>
        <v>883.55438774670574</v>
      </c>
      <c r="AG4000" s="81">
        <f t="shared" si="1065"/>
        <v>846.59565140371456</v>
      </c>
      <c r="AH4000" s="82">
        <f t="shared" si="1066"/>
        <v>776.0294965132457</v>
      </c>
      <c r="AI4000" s="81">
        <f t="shared" si="1067"/>
        <v>857.01418104757022</v>
      </c>
      <c r="AJ4000" s="82">
        <f t="shared" si="1068"/>
        <v>807.92566637313871</v>
      </c>
    </row>
    <row r="4001" spans="9:36" ht="23.5" x14ac:dyDescent="0.35">
      <c r="I4001" s="57" t="s">
        <v>4012</v>
      </c>
      <c r="J4001" s="58">
        <f t="shared" si="1070"/>
        <v>167</v>
      </c>
      <c r="K4001" s="58">
        <f t="shared" si="1069"/>
        <v>12</v>
      </c>
      <c r="L4001" s="58">
        <f t="shared" si="1057"/>
        <v>-0.29112576354586189</v>
      </c>
      <c r="M4001" s="59">
        <f t="shared" si="1058"/>
        <v>10.595814570607569</v>
      </c>
      <c r="N4001" s="59">
        <f t="shared" si="1059"/>
        <v>-21.062781440886464</v>
      </c>
      <c r="O4001" s="59">
        <f t="shared" si="1060"/>
        <v>23.354300459651348</v>
      </c>
      <c r="P4001" s="59">
        <f t="shared" si="1061"/>
        <v>22.866941064251485</v>
      </c>
      <c r="Q4001" s="60">
        <f t="shared" si="1062"/>
        <v>67.133058935748508</v>
      </c>
      <c r="R4001" s="59">
        <f t="shared" si="1063"/>
        <v>-58.111802102959565</v>
      </c>
      <c r="S4001" s="61">
        <f t="shared" si="1054"/>
        <v>0.92561704090385244</v>
      </c>
      <c r="U4001" s="13">
        <f t="shared" si="1055"/>
        <v>22.866941064251485</v>
      </c>
      <c r="V4001" s="14">
        <f t="shared" si="1056"/>
        <v>-58.111802102959565</v>
      </c>
      <c r="W4001" s="7">
        <v>22.936699999999998</v>
      </c>
      <c r="X4001" s="28">
        <v>-58.293000000000006</v>
      </c>
      <c r="Y4001" s="74">
        <v>0.99610695265433713</v>
      </c>
      <c r="Z4001" s="75">
        <v>0.99741100000000005</v>
      </c>
      <c r="AA4001" s="33">
        <v>0.92561704090385244</v>
      </c>
      <c r="AB4001" s="33">
        <v>0.95256300000000005</v>
      </c>
      <c r="AC4001" s="45"/>
      <c r="AD4001" s="48">
        <f t="shared" si="1064"/>
        <v>1324.1630073329338</v>
      </c>
      <c r="AE4001" s="49">
        <f>IF(P4001&gt;90,0,AD4001*0.7^((1/cosd(P4001))^0.678))</f>
        <v>908.23926830648907</v>
      </c>
      <c r="AG4001" s="81">
        <f t="shared" si="1065"/>
        <v>904.70344983378175</v>
      </c>
      <c r="AH4001" s="82">
        <f t="shared" si="1066"/>
        <v>840.68174396253255</v>
      </c>
      <c r="AI4001" s="81">
        <f t="shared" si="1067"/>
        <v>905.88783684084365</v>
      </c>
      <c r="AJ4001" s="82">
        <f t="shared" si="1068"/>
        <v>865.15512213583418</v>
      </c>
    </row>
    <row r="4002" spans="9:36" ht="23.5" x14ac:dyDescent="0.35">
      <c r="I4002" s="57" t="s">
        <v>4013</v>
      </c>
      <c r="J4002" s="58">
        <f t="shared" si="1070"/>
        <v>167</v>
      </c>
      <c r="K4002" s="58">
        <f t="shared" si="1069"/>
        <v>13</v>
      </c>
      <c r="L4002" s="58">
        <f t="shared" si="1057"/>
        <v>-0.29112576354586189</v>
      </c>
      <c r="M4002" s="59">
        <f t="shared" si="1058"/>
        <v>11.595814570607569</v>
      </c>
      <c r="N4002" s="59">
        <f t="shared" si="1059"/>
        <v>-6.0627814408864644</v>
      </c>
      <c r="O4002" s="59">
        <f t="shared" si="1060"/>
        <v>23.354300459651348</v>
      </c>
      <c r="P4002" s="59">
        <f t="shared" si="1061"/>
        <v>14.969171342022221</v>
      </c>
      <c r="Q4002" s="60">
        <f t="shared" si="1062"/>
        <v>75.030828657977779</v>
      </c>
      <c r="R4002" s="59">
        <f t="shared" si="1063"/>
        <v>-22.048896933650262</v>
      </c>
      <c r="S4002" s="61">
        <f t="shared" si="1054"/>
        <v>0.97130146099581427</v>
      </c>
      <c r="U4002" s="13">
        <f t="shared" si="1055"/>
        <v>14.969171342022221</v>
      </c>
      <c r="V4002" s="14">
        <f t="shared" si="1056"/>
        <v>-22.048896933650262</v>
      </c>
      <c r="W4002" s="7">
        <v>14.9983</v>
      </c>
      <c r="X4002" s="28">
        <v>-22.437999999999988</v>
      </c>
      <c r="Y4002" s="74">
        <v>0.99491454596729489</v>
      </c>
      <c r="Z4002" s="75">
        <v>0.99562799999999996</v>
      </c>
      <c r="AA4002" s="33">
        <v>0.97130146099581427</v>
      </c>
      <c r="AB4002" s="33">
        <v>0.97439900000000002</v>
      </c>
      <c r="AC4002" s="45"/>
      <c r="AD4002" s="48">
        <f t="shared" si="1064"/>
        <v>1324.1630073329338</v>
      </c>
      <c r="AE4002" s="49">
        <f>IF(P4002&gt;90,0,AD4002*0.7^((1/cosd(P4002))^0.678))</f>
        <v>919.11714457434209</v>
      </c>
      <c r="AG4002" s="81">
        <f t="shared" si="1065"/>
        <v>914.44301658493805</v>
      </c>
      <c r="AH4002" s="82">
        <f t="shared" si="1066"/>
        <v>892.73982535135951</v>
      </c>
      <c r="AI4002" s="81">
        <f t="shared" si="1067"/>
        <v>915.09876441826304</v>
      </c>
      <c r="AJ4002" s="82">
        <f t="shared" si="1068"/>
        <v>895.58682655609437</v>
      </c>
    </row>
    <row r="4003" spans="9:36" ht="23.5" x14ac:dyDescent="0.35">
      <c r="I4003" s="57" t="s">
        <v>4014</v>
      </c>
      <c r="J4003" s="58">
        <f t="shared" si="1070"/>
        <v>167</v>
      </c>
      <c r="K4003" s="58">
        <f t="shared" si="1069"/>
        <v>14</v>
      </c>
      <c r="L4003" s="58">
        <f t="shared" si="1057"/>
        <v>-0.29112576354586189</v>
      </c>
      <c r="M4003" s="59">
        <f t="shared" si="1058"/>
        <v>12.595814570607569</v>
      </c>
      <c r="N4003" s="59">
        <f t="shared" si="1059"/>
        <v>8.9372185591135356</v>
      </c>
      <c r="O4003" s="59">
        <f t="shared" si="1060"/>
        <v>23.354300459651348</v>
      </c>
      <c r="P4003" s="59">
        <f t="shared" si="1061"/>
        <v>15.9943332251774</v>
      </c>
      <c r="Q4003" s="60">
        <f t="shared" si="1062"/>
        <v>74.0056667748226</v>
      </c>
      <c r="R4003" s="59">
        <f t="shared" si="1063"/>
        <v>31.172277809739583</v>
      </c>
      <c r="S4003" s="61">
        <f t="shared" si="1054"/>
        <v>0.99782916921955989</v>
      </c>
      <c r="U4003" s="13">
        <f t="shared" si="1055"/>
        <v>15.9943332251774</v>
      </c>
      <c r="V4003" s="14">
        <f t="shared" si="1056"/>
        <v>31.172277809739583</v>
      </c>
      <c r="W4003" s="7">
        <v>15.9391</v>
      </c>
      <c r="X4003" s="28">
        <v>30.824999999999989</v>
      </c>
      <c r="Y4003" s="74">
        <v>0.96354211112305665</v>
      </c>
      <c r="Z4003" s="75">
        <v>0.943971</v>
      </c>
      <c r="AA4003" s="33">
        <v>0.99782916921955989</v>
      </c>
      <c r="AB4003" s="33">
        <v>0.99651999999999996</v>
      </c>
      <c r="AC4003" s="45"/>
      <c r="AD4003" s="48">
        <f t="shared" si="1064"/>
        <v>1324.1630073329338</v>
      </c>
      <c r="AE4003" s="49">
        <f>IF(P4003&gt;90,0,AD4003*0.7^((1/cosd(P4003))^0.678))</f>
        <v>917.98829750832351</v>
      </c>
      <c r="AG4003" s="81">
        <f t="shared" si="1065"/>
        <v>884.52038216743063</v>
      </c>
      <c r="AH4003" s="82">
        <f t="shared" si="1066"/>
        <v>915.99550025600865</v>
      </c>
      <c r="AI4003" s="81">
        <f t="shared" si="1067"/>
        <v>866.55433118722965</v>
      </c>
      <c r="AJ4003" s="82">
        <f t="shared" si="1068"/>
        <v>914.79369823299453</v>
      </c>
    </row>
    <row r="4004" spans="9:36" ht="23.5" x14ac:dyDescent="0.35">
      <c r="I4004" s="57" t="s">
        <v>4015</v>
      </c>
      <c r="J4004" s="58">
        <f t="shared" si="1070"/>
        <v>167</v>
      </c>
      <c r="K4004" s="58">
        <f t="shared" si="1069"/>
        <v>15</v>
      </c>
      <c r="L4004" s="58">
        <f t="shared" si="1057"/>
        <v>-0.29112576354586189</v>
      </c>
      <c r="M4004" s="59">
        <f t="shared" si="1058"/>
        <v>13.595814570607569</v>
      </c>
      <c r="N4004" s="59">
        <f t="shared" si="1059"/>
        <v>23.937218559113536</v>
      </c>
      <c r="O4004" s="59">
        <f t="shared" si="1060"/>
        <v>23.354300459651348</v>
      </c>
      <c r="P4004" s="59">
        <f t="shared" si="1061"/>
        <v>24.850521717341547</v>
      </c>
      <c r="Q4004" s="60">
        <f t="shared" si="1062"/>
        <v>65.14947828265845</v>
      </c>
      <c r="R4004" s="59">
        <f t="shared" si="1063"/>
        <v>62.419069218977135</v>
      </c>
      <c r="S4004" s="61">
        <f t="shared" si="1054"/>
        <v>0.99205485456475639</v>
      </c>
      <c r="U4004" s="13">
        <f t="shared" si="1055"/>
        <v>24.850521717341547</v>
      </c>
      <c r="V4004" s="14">
        <f t="shared" si="1056"/>
        <v>62.419069218977135</v>
      </c>
      <c r="W4004" s="7">
        <v>24.7562</v>
      </c>
      <c r="X4004" s="28">
        <v>62.25800000000001</v>
      </c>
      <c r="Y4004" s="74">
        <v>0.91608684665715356</v>
      </c>
      <c r="Z4004" s="75">
        <v>0.87590299999999999</v>
      </c>
      <c r="AA4004" s="33">
        <v>0.99205485456475639</v>
      </c>
      <c r="AB4004" s="33">
        <v>0.98870199999999997</v>
      </c>
      <c r="AC4004" s="45"/>
      <c r="AD4004" s="48">
        <f t="shared" si="1064"/>
        <v>1324.1630073329338</v>
      </c>
      <c r="AE4004" s="49">
        <f>IF(P4004&gt;90,0,AD4004*0.7^((1/cosd(P4004))^0.678))</f>
        <v>904.67245902783816</v>
      </c>
      <c r="AG4004" s="81">
        <f t="shared" si="1065"/>
        <v>828.7585402483852</v>
      </c>
      <c r="AH4004" s="82">
        <f t="shared" si="1066"/>
        <v>897.48470476960256</v>
      </c>
      <c r="AI4004" s="81">
        <f t="shared" si="1067"/>
        <v>792.40532087986048</v>
      </c>
      <c r="AJ4004" s="82">
        <f t="shared" si="1068"/>
        <v>894.45146958574162</v>
      </c>
    </row>
    <row r="4005" spans="9:36" ht="23.5" x14ac:dyDescent="0.35">
      <c r="I4005" s="57" t="s">
        <v>4016</v>
      </c>
      <c r="J4005" s="58">
        <f t="shared" si="1070"/>
        <v>167</v>
      </c>
      <c r="K4005" s="58">
        <f t="shared" si="1069"/>
        <v>16</v>
      </c>
      <c r="L4005" s="58">
        <f t="shared" si="1057"/>
        <v>-0.29112576354586189</v>
      </c>
      <c r="M4005" s="59">
        <f t="shared" si="1058"/>
        <v>14.595814570607569</v>
      </c>
      <c r="N4005" s="59">
        <f t="shared" si="1059"/>
        <v>38.937218559113532</v>
      </c>
      <c r="O4005" s="59">
        <f t="shared" si="1060"/>
        <v>23.354300459651348</v>
      </c>
      <c r="P4005" s="59">
        <f t="shared" si="1061"/>
        <v>36.090084955601228</v>
      </c>
      <c r="Q4005" s="60">
        <f t="shared" si="1062"/>
        <v>53.909915044398765</v>
      </c>
      <c r="R4005" s="59">
        <f t="shared" si="1063"/>
        <v>78.377547180343797</v>
      </c>
      <c r="S4005" s="61">
        <f t="shared" si="1054"/>
        <v>0.94603257928610751</v>
      </c>
      <c r="U4005" s="13">
        <f t="shared" si="1055"/>
        <v>36.090084955601228</v>
      </c>
      <c r="V4005" s="14">
        <f t="shared" si="1056"/>
        <v>78.377547180343797</v>
      </c>
      <c r="W4005" s="7">
        <v>35.980800000000002</v>
      </c>
      <c r="X4005" s="28">
        <v>78.285000000000025</v>
      </c>
      <c r="Y4005" s="74">
        <v>0.87065192149709336</v>
      </c>
      <c r="Z4005" s="75">
        <v>0.82900399999999996</v>
      </c>
      <c r="AA4005" s="33">
        <v>0.94603257928610751</v>
      </c>
      <c r="AB4005" s="33">
        <v>0.93016600000000005</v>
      </c>
      <c r="AC4005" s="45"/>
      <c r="AD4005" s="48">
        <f t="shared" si="1064"/>
        <v>1324.1630073329338</v>
      </c>
      <c r="AE4005" s="49">
        <f>IF(P4005&gt;90,0,AD4005*0.7^((1/cosd(P4005))^0.678))</f>
        <v>876.92793701747257</v>
      </c>
      <c r="AG4005" s="81">
        <f t="shared" si="1065"/>
        <v>763.49899337874456</v>
      </c>
      <c r="AH4005" s="82">
        <f t="shared" si="1066"/>
        <v>829.60239810468477</v>
      </c>
      <c r="AI4005" s="81">
        <f t="shared" si="1067"/>
        <v>726.97676749923278</v>
      </c>
      <c r="AJ4005" s="82">
        <f t="shared" si="1068"/>
        <v>815.6885514637944</v>
      </c>
    </row>
    <row r="4006" spans="9:36" ht="23.5" x14ac:dyDescent="0.35">
      <c r="I4006" s="57" t="s">
        <v>4017</v>
      </c>
      <c r="J4006" s="58">
        <f t="shared" si="1070"/>
        <v>167</v>
      </c>
      <c r="K4006" s="58">
        <f t="shared" si="1069"/>
        <v>17</v>
      </c>
      <c r="L4006" s="58">
        <f t="shared" si="1057"/>
        <v>-0.29112576354586189</v>
      </c>
      <c r="M4006" s="59">
        <f t="shared" si="1058"/>
        <v>15.595814570607569</v>
      </c>
      <c r="N4006" s="59">
        <f t="shared" si="1059"/>
        <v>53.937218559113532</v>
      </c>
      <c r="O4006" s="59">
        <f t="shared" si="1060"/>
        <v>23.354300459651348</v>
      </c>
      <c r="P4006" s="59">
        <f t="shared" si="1061"/>
        <v>47.924380198773029</v>
      </c>
      <c r="Q4006" s="60">
        <f t="shared" si="1062"/>
        <v>42.075619801226971</v>
      </c>
      <c r="R4006" s="59">
        <f t="shared" si="1063"/>
        <v>88.979784390832535</v>
      </c>
      <c r="S4006" s="61">
        <f t="shared" si="1054"/>
        <v>0.85693202876078811</v>
      </c>
      <c r="U4006" s="13">
        <f t="shared" si="1055"/>
        <v>47.924380198773029</v>
      </c>
      <c r="V4006" s="14">
        <f t="shared" si="1056"/>
        <v>88.979784390832535</v>
      </c>
      <c r="W4006" s="7">
        <v>47.805100000000003</v>
      </c>
      <c r="X4006" s="28">
        <v>88.911000000000001</v>
      </c>
      <c r="Y4006" s="74">
        <v>0.84540879545581804</v>
      </c>
      <c r="Z4006" s="75">
        <v>0.81316900000000003</v>
      </c>
      <c r="AA4006" s="33">
        <v>0.85693202876078811</v>
      </c>
      <c r="AB4006" s="33">
        <v>0.82828199999999996</v>
      </c>
      <c r="AC4006" s="45"/>
      <c r="AD4006" s="48">
        <f t="shared" si="1064"/>
        <v>1324.1630073329338</v>
      </c>
      <c r="AE4006" s="49">
        <f>IF(P4006&gt;90,0,AD4006*0.7^((1/cosd(P4006))^0.678))</f>
        <v>829.35170815046558</v>
      </c>
      <c r="AG4006" s="81">
        <f t="shared" si="1065"/>
        <v>701.14122859671022</v>
      </c>
      <c r="AH4006" s="82">
        <f t="shared" si="1066"/>
        <v>710.69804182160351</v>
      </c>
      <c r="AI4006" s="81">
        <f t="shared" si="1067"/>
        <v>674.40309916500598</v>
      </c>
      <c r="AJ4006" s="82">
        <f t="shared" si="1068"/>
        <v>686.93709153028385</v>
      </c>
    </row>
    <row r="4007" spans="9:36" ht="23.5" x14ac:dyDescent="0.35">
      <c r="I4007" s="57" t="s">
        <v>4018</v>
      </c>
      <c r="J4007" s="58">
        <f t="shared" si="1070"/>
        <v>167</v>
      </c>
      <c r="K4007" s="58">
        <f t="shared" si="1069"/>
        <v>18</v>
      </c>
      <c r="L4007" s="58">
        <f t="shared" si="1057"/>
        <v>-0.29112576354586189</v>
      </c>
      <c r="M4007" s="59">
        <f t="shared" si="1058"/>
        <v>16.595814570607569</v>
      </c>
      <c r="N4007" s="59">
        <f t="shared" si="1059"/>
        <v>68.937218559113532</v>
      </c>
      <c r="O4007" s="59">
        <f t="shared" si="1060"/>
        <v>23.354300459651348</v>
      </c>
      <c r="P4007" s="59">
        <f t="shared" si="1061"/>
        <v>59.81010868277162</v>
      </c>
      <c r="Q4007" s="60">
        <f t="shared" si="1062"/>
        <v>30.189891317228373</v>
      </c>
      <c r="R4007" s="59">
        <f t="shared" si="1063"/>
        <v>97.619212110511697</v>
      </c>
      <c r="S4007" s="61">
        <f t="shared" si="1054"/>
        <v>0.72680956712488365</v>
      </c>
      <c r="U4007" s="13">
        <f t="shared" si="1055"/>
        <v>59.81010868277162</v>
      </c>
      <c r="V4007" s="14">
        <f t="shared" si="1056"/>
        <v>97.619212110511697</v>
      </c>
      <c r="W4007" s="7">
        <v>59.679699999999997</v>
      </c>
      <c r="X4007" s="28">
        <v>97.557999999999993</v>
      </c>
      <c r="Y4007" s="74">
        <v>0.85124821903350412</v>
      </c>
      <c r="Z4007" s="75">
        <v>0.83247400000000005</v>
      </c>
      <c r="AA4007" s="33">
        <v>0.72680956712488365</v>
      </c>
      <c r="AB4007" s="33">
        <v>0.690222</v>
      </c>
      <c r="AC4007" s="45"/>
      <c r="AD4007" s="48">
        <f t="shared" si="1064"/>
        <v>1324.1630073329338</v>
      </c>
      <c r="AE4007" s="49">
        <f>IF(P4007&gt;90,0,AD4007*0.7^((1/cosd(P4007))^0.678))</f>
        <v>750.01454746210538</v>
      </c>
      <c r="AG4007" s="81">
        <f t="shared" si="1065"/>
        <v>638.4485477763368</v>
      </c>
      <c r="AH4007" s="82">
        <f t="shared" si="1066"/>
        <v>545.11774857829835</v>
      </c>
      <c r="AI4007" s="81">
        <f t="shared" si="1067"/>
        <v>624.36761038396878</v>
      </c>
      <c r="AJ4007" s="82">
        <f t="shared" si="1068"/>
        <v>517.67654097838931</v>
      </c>
    </row>
    <row r="4008" spans="9:36" ht="23.5" x14ac:dyDescent="0.35">
      <c r="I4008" s="57" t="s">
        <v>4019</v>
      </c>
      <c r="J4008" s="58">
        <f t="shared" si="1070"/>
        <v>167</v>
      </c>
      <c r="K4008" s="58">
        <f t="shared" si="1069"/>
        <v>19</v>
      </c>
      <c r="L4008" s="58">
        <f t="shared" si="1057"/>
        <v>-0.29112576354586189</v>
      </c>
      <c r="M4008" s="59">
        <f t="shared" si="1058"/>
        <v>17.595814570607569</v>
      </c>
      <c r="N4008" s="59">
        <f t="shared" si="1059"/>
        <v>83.937218559113532</v>
      </c>
      <c r="O4008" s="59">
        <f t="shared" si="1060"/>
        <v>23.354300459651348</v>
      </c>
      <c r="P4008" s="59">
        <f t="shared" si="1061"/>
        <v>71.472544416707166</v>
      </c>
      <c r="Q4008" s="60">
        <f t="shared" si="1062"/>
        <v>18.527455583292831</v>
      </c>
      <c r="R4008" s="59">
        <f t="shared" si="1063"/>
        <v>105.66887690553315</v>
      </c>
      <c r="S4008" s="61">
        <f t="shared" si="1054"/>
        <v>0.56276189046084646</v>
      </c>
      <c r="U4008" s="13">
        <f t="shared" si="1055"/>
        <v>71.472544416707166</v>
      </c>
      <c r="V4008" s="14">
        <f t="shared" si="1056"/>
        <v>105.66887690553315</v>
      </c>
      <c r="W4008" s="7">
        <v>71.322999999999993</v>
      </c>
      <c r="X4008" s="28">
        <v>105.608</v>
      </c>
      <c r="Y4008" s="74">
        <v>0.8855901235334267</v>
      </c>
      <c r="Z4008" s="75">
        <v>0.879162</v>
      </c>
      <c r="AA4008" s="33">
        <v>0.56276189046084646</v>
      </c>
      <c r="AB4008" s="33">
        <v>0.53320599999999996</v>
      </c>
      <c r="AC4008" s="45"/>
      <c r="AD4008" s="48">
        <f t="shared" si="1064"/>
        <v>1324.1630073329338</v>
      </c>
      <c r="AE4008" s="49">
        <f>IF(P4008&gt;90,0,AD4008*0.7^((1/cosd(P4008))^0.678))</f>
        <v>609.44969886255058</v>
      </c>
      <c r="AG4008" s="81">
        <f t="shared" si="1065"/>
        <v>539.72263410309586</v>
      </c>
      <c r="AH4008" s="82">
        <f t="shared" si="1066"/>
        <v>342.97506467268255</v>
      </c>
      <c r="AI4008" s="81">
        <f t="shared" si="1067"/>
        <v>535.80501615139769</v>
      </c>
      <c r="AJ4008" s="82">
        <f t="shared" si="1068"/>
        <v>324.96223613170514</v>
      </c>
    </row>
    <row r="4009" spans="9:36" ht="23.5" x14ac:dyDescent="0.35">
      <c r="I4009" s="57" t="s">
        <v>4020</v>
      </c>
      <c r="J4009" s="58">
        <f t="shared" si="1070"/>
        <v>167</v>
      </c>
      <c r="K4009" s="58">
        <f t="shared" si="1069"/>
        <v>20</v>
      </c>
      <c r="L4009" s="58">
        <f t="shared" si="1057"/>
        <v>-0.29112576354586189</v>
      </c>
      <c r="M4009" s="59">
        <f t="shared" si="1058"/>
        <v>18.595814570607569</v>
      </c>
      <c r="N4009" s="59">
        <f t="shared" si="1059"/>
        <v>98.937218559113532</v>
      </c>
      <c r="O4009" s="59">
        <f t="shared" si="1060"/>
        <v>23.354300459651348</v>
      </c>
      <c r="P4009" s="59">
        <f t="shared" si="1061"/>
        <v>82.680600259778757</v>
      </c>
      <c r="Q4009" s="60">
        <f t="shared" si="1062"/>
        <v>7.319399740221245</v>
      </c>
      <c r="R4009" s="59">
        <f t="shared" si="1063"/>
        <v>113.88275359644173</v>
      </c>
      <c r="S4009" s="61">
        <f t="shared" si="1054"/>
        <v>0.37937325704537922</v>
      </c>
      <c r="U4009" s="13">
        <f t="shared" si="1055"/>
        <v>82.680600259778757</v>
      </c>
      <c r="V4009" s="14">
        <f t="shared" si="1056"/>
        <v>113.88275359644173</v>
      </c>
      <c r="W4009" s="7">
        <v>82.469099999999997</v>
      </c>
      <c r="X4009" s="28">
        <v>113.81700000000001</v>
      </c>
      <c r="Y4009" s="74">
        <v>0.93397366425931261</v>
      </c>
      <c r="Z4009" s="75">
        <v>0</v>
      </c>
      <c r="AA4009" s="33">
        <v>0.37937325704537922</v>
      </c>
      <c r="AB4009" s="33">
        <v>0</v>
      </c>
      <c r="AC4009" s="45"/>
      <c r="AD4009" s="48">
        <f t="shared" si="1064"/>
        <v>1324.1630073329338</v>
      </c>
      <c r="AE4009" s="49">
        <f>IF(P4009&gt;90,0,AD4009*0.7^((1/cosd(P4009))^0.678))</f>
        <v>313.10264378478195</v>
      </c>
      <c r="AG4009" s="81">
        <f t="shared" si="1065"/>
        <v>292.42962350495111</v>
      </c>
      <c r="AH4009" s="82">
        <f t="shared" si="1066"/>
        <v>118.78276976215189</v>
      </c>
      <c r="AI4009" s="81">
        <f t="shared" si="1067"/>
        <v>0</v>
      </c>
      <c r="AJ4009" s="82">
        <f t="shared" si="1068"/>
        <v>0</v>
      </c>
    </row>
    <row r="4010" spans="9:36" ht="23.5" x14ac:dyDescent="0.35">
      <c r="I4010" s="57" t="s">
        <v>4021</v>
      </c>
      <c r="J4010" s="58">
        <f t="shared" si="1070"/>
        <v>167</v>
      </c>
      <c r="K4010" s="58">
        <f t="shared" si="1069"/>
        <v>21</v>
      </c>
      <c r="L4010" s="58">
        <f t="shared" si="1057"/>
        <v>-0.29112576354586189</v>
      </c>
      <c r="M4010" s="59">
        <f t="shared" si="1058"/>
        <v>19.595814570607569</v>
      </c>
      <c r="N4010" s="59">
        <f t="shared" si="1059"/>
        <v>113.93721855911353</v>
      </c>
      <c r="O4010" s="59">
        <f t="shared" si="1060"/>
        <v>23.354300459651348</v>
      </c>
      <c r="P4010" s="59">
        <f t="shared" si="1061"/>
        <v>93.166385401394663</v>
      </c>
      <c r="Q4010" s="60">
        <f t="shared" si="1062"/>
        <v>-3.166385401394666</v>
      </c>
      <c r="R4010" s="59">
        <f t="shared" si="1063"/>
        <v>122.81853314034169</v>
      </c>
      <c r="S4010" s="61">
        <f t="shared" si="1054"/>
        <v>0</v>
      </c>
      <c r="U4010" s="13">
        <f t="shared" si="1055"/>
        <v>93.166385401394663</v>
      </c>
      <c r="V4010" s="14">
        <f t="shared" si="1056"/>
        <v>122.81853314034169</v>
      </c>
      <c r="W4010" s="7">
        <v>93.068799999999996</v>
      </c>
      <c r="X4010" s="28">
        <v>122.74299999999999</v>
      </c>
      <c r="Y4010" s="74">
        <v>0</v>
      </c>
      <c r="Z4010" s="75">
        <v>0</v>
      </c>
      <c r="AA4010" s="33">
        <v>0</v>
      </c>
      <c r="AB4010" s="33">
        <v>0</v>
      </c>
      <c r="AC4010" s="45"/>
      <c r="AD4010" s="48">
        <f t="shared" si="1064"/>
        <v>1324.1630073329338</v>
      </c>
      <c r="AE4010" s="49">
        <f>IF(P4010&gt;90,0,AD4010*0.7^((1/cosd(P4010))^0.678))</f>
        <v>0</v>
      </c>
      <c r="AG4010" s="81">
        <f t="shared" si="1065"/>
        <v>0</v>
      </c>
      <c r="AH4010" s="82">
        <f t="shared" si="1066"/>
        <v>0</v>
      </c>
      <c r="AI4010" s="81">
        <f t="shared" si="1067"/>
        <v>0</v>
      </c>
      <c r="AJ4010" s="82">
        <f t="shared" si="1068"/>
        <v>0</v>
      </c>
    </row>
    <row r="4011" spans="9:36" ht="23.5" x14ac:dyDescent="0.35">
      <c r="I4011" s="57" t="s">
        <v>4022</v>
      </c>
      <c r="J4011" s="58">
        <f t="shared" si="1070"/>
        <v>167</v>
      </c>
      <c r="K4011" s="58">
        <f t="shared" si="1069"/>
        <v>22</v>
      </c>
      <c r="L4011" s="58">
        <f t="shared" si="1057"/>
        <v>-0.29112576354586189</v>
      </c>
      <c r="M4011" s="59">
        <f t="shared" si="1058"/>
        <v>20.595814570607569</v>
      </c>
      <c r="N4011" s="59">
        <f t="shared" si="1059"/>
        <v>128.93721855911355</v>
      </c>
      <c r="O4011" s="59">
        <f t="shared" si="1060"/>
        <v>23.354300459651348</v>
      </c>
      <c r="P4011" s="59">
        <f t="shared" si="1061"/>
        <v>102.57416144960172</v>
      </c>
      <c r="Q4011" s="60">
        <f t="shared" si="1062"/>
        <v>-12.57416144960172</v>
      </c>
      <c r="R4011" s="59">
        <f t="shared" si="1063"/>
        <v>132.97454234307909</v>
      </c>
      <c r="S4011" s="61">
        <f t="shared" si="1054"/>
        <v>0</v>
      </c>
      <c r="U4011" s="13">
        <f t="shared" si="1055"/>
        <v>102.57416144960172</v>
      </c>
      <c r="V4011" s="14">
        <f t="shared" si="1056"/>
        <v>132.97454234307909</v>
      </c>
      <c r="W4011" s="7">
        <v>102.485</v>
      </c>
      <c r="X4011" s="28">
        <v>132.88499999999999</v>
      </c>
      <c r="Y4011" s="74">
        <v>0</v>
      </c>
      <c r="Z4011" s="75">
        <v>0</v>
      </c>
      <c r="AA4011" s="33">
        <v>0</v>
      </c>
      <c r="AB4011" s="33">
        <v>0</v>
      </c>
      <c r="AC4011" s="45"/>
      <c r="AD4011" s="48">
        <f t="shared" si="1064"/>
        <v>1324.1630073329338</v>
      </c>
      <c r="AE4011" s="49">
        <f>IF(P4011&gt;90,0,AD4011*0.7^((1/cosd(P4011))^0.678))</f>
        <v>0</v>
      </c>
      <c r="AG4011" s="81">
        <f t="shared" si="1065"/>
        <v>0</v>
      </c>
      <c r="AH4011" s="82">
        <f t="shared" si="1066"/>
        <v>0</v>
      </c>
      <c r="AI4011" s="81">
        <f t="shared" si="1067"/>
        <v>0</v>
      </c>
      <c r="AJ4011" s="82">
        <f t="shared" si="1068"/>
        <v>0</v>
      </c>
    </row>
    <row r="4012" spans="9:36" ht="23.5" x14ac:dyDescent="0.35">
      <c r="I4012" s="57" t="s">
        <v>4023</v>
      </c>
      <c r="J4012" s="58">
        <f t="shared" si="1070"/>
        <v>167</v>
      </c>
      <c r="K4012" s="58">
        <f t="shared" si="1069"/>
        <v>23</v>
      </c>
      <c r="L4012" s="58">
        <f t="shared" si="1057"/>
        <v>-0.29112576354586189</v>
      </c>
      <c r="M4012" s="59">
        <f t="shared" si="1058"/>
        <v>21.595814570607569</v>
      </c>
      <c r="N4012" s="59">
        <f t="shared" si="1059"/>
        <v>143.93721855911355</v>
      </c>
      <c r="O4012" s="59">
        <f t="shared" si="1060"/>
        <v>23.354300459651348</v>
      </c>
      <c r="P4012" s="59">
        <f t="shared" si="1061"/>
        <v>110.42187283725474</v>
      </c>
      <c r="Q4012" s="60">
        <f t="shared" si="1062"/>
        <v>-20.421872837254739</v>
      </c>
      <c r="R4012" s="59">
        <f t="shared" si="1063"/>
        <v>144.78209423535529</v>
      </c>
      <c r="S4012" s="61">
        <f t="shared" si="1054"/>
        <v>0</v>
      </c>
      <c r="U4012" s="13">
        <f t="shared" si="1055"/>
        <v>110.42187283725474</v>
      </c>
      <c r="V4012" s="14">
        <f t="shared" si="1056"/>
        <v>144.78209423535529</v>
      </c>
      <c r="W4012" s="7">
        <v>110.346</v>
      </c>
      <c r="X4012" s="28">
        <v>144.673</v>
      </c>
      <c r="Y4012" s="74">
        <v>0</v>
      </c>
      <c r="Z4012" s="75">
        <v>0</v>
      </c>
      <c r="AA4012" s="33">
        <v>0</v>
      </c>
      <c r="AB4012" s="33">
        <v>0</v>
      </c>
      <c r="AC4012" s="45"/>
      <c r="AD4012" s="48">
        <f t="shared" si="1064"/>
        <v>1324.1630073329338</v>
      </c>
      <c r="AE4012" s="49">
        <f>IF(P4012&gt;90,0,AD4012*0.7^((1/cosd(P4012))^0.678))</f>
        <v>0</v>
      </c>
      <c r="AG4012" s="81">
        <f t="shared" si="1065"/>
        <v>0</v>
      </c>
      <c r="AH4012" s="82">
        <f t="shared" si="1066"/>
        <v>0</v>
      </c>
      <c r="AI4012" s="81">
        <f t="shared" si="1067"/>
        <v>0</v>
      </c>
      <c r="AJ4012" s="82">
        <f t="shared" si="1068"/>
        <v>0</v>
      </c>
    </row>
    <row r="4013" spans="9:36" ht="23.5" x14ac:dyDescent="0.35">
      <c r="I4013" s="57" t="s">
        <v>4024</v>
      </c>
      <c r="J4013" s="58">
        <f t="shared" si="1070"/>
        <v>168</v>
      </c>
      <c r="K4013" s="58">
        <f t="shared" si="1069"/>
        <v>0</v>
      </c>
      <c r="L4013" s="58">
        <f t="shared" si="1057"/>
        <v>-0.50336825109991112</v>
      </c>
      <c r="M4013" s="59">
        <f t="shared" si="1058"/>
        <v>-1.4077228041849987</v>
      </c>
      <c r="N4013" s="59">
        <f t="shared" si="1059"/>
        <v>-201.11584206277499</v>
      </c>
      <c r="O4013" s="59">
        <f t="shared" si="1060"/>
        <v>23.387270619386246</v>
      </c>
      <c r="P4013" s="59">
        <f t="shared" si="1061"/>
        <v>116.05539984922251</v>
      </c>
      <c r="Q4013" s="60">
        <f t="shared" si="1062"/>
        <v>-26.055399849222503</v>
      </c>
      <c r="R4013" s="59">
        <f t="shared" si="1063"/>
        <v>-158.40375359578809</v>
      </c>
      <c r="S4013" s="61">
        <f t="shared" si="1054"/>
        <v>0</v>
      </c>
      <c r="U4013" s="13">
        <f t="shared" si="1055"/>
        <v>116.05539984922251</v>
      </c>
      <c r="V4013" s="14">
        <f t="shared" si="1056"/>
        <v>-158.40375359578809</v>
      </c>
      <c r="W4013" s="7">
        <v>116.04600000000001</v>
      </c>
      <c r="X4013" s="28">
        <v>158.31400000000002</v>
      </c>
      <c r="Y4013" s="74">
        <v>0</v>
      </c>
      <c r="Z4013" s="75">
        <v>0</v>
      </c>
      <c r="AA4013" s="33">
        <v>0</v>
      </c>
      <c r="AB4013" s="33">
        <v>0</v>
      </c>
      <c r="AC4013" s="45"/>
      <c r="AD4013" s="48">
        <f t="shared" si="1064"/>
        <v>1323.964613624772</v>
      </c>
      <c r="AE4013" s="49">
        <f>IF(P4013&gt;90,0,AD4013*0.7^((1/cosd(P4013))^0.678))</f>
        <v>0</v>
      </c>
      <c r="AG4013" s="81">
        <f t="shared" si="1065"/>
        <v>0</v>
      </c>
      <c r="AH4013" s="82">
        <f t="shared" si="1066"/>
        <v>0</v>
      </c>
      <c r="AI4013" s="81">
        <f t="shared" si="1067"/>
        <v>0</v>
      </c>
      <c r="AJ4013" s="82">
        <f t="shared" si="1068"/>
        <v>0</v>
      </c>
    </row>
    <row r="4014" spans="9:36" ht="23.5" x14ac:dyDescent="0.35">
      <c r="I4014" s="57" t="s">
        <v>4025</v>
      </c>
      <c r="J4014" s="58">
        <f t="shared" si="1070"/>
        <v>168</v>
      </c>
      <c r="K4014" s="58">
        <f t="shared" si="1069"/>
        <v>1</v>
      </c>
      <c r="L4014" s="58">
        <f t="shared" si="1057"/>
        <v>-0.50336825109991112</v>
      </c>
      <c r="M4014" s="59">
        <f t="shared" si="1058"/>
        <v>-0.40772280418499873</v>
      </c>
      <c r="N4014" s="59">
        <f t="shared" si="1059"/>
        <v>-186.11584206277499</v>
      </c>
      <c r="O4014" s="59">
        <f t="shared" si="1060"/>
        <v>23.387270619386246</v>
      </c>
      <c r="P4014" s="59">
        <f t="shared" si="1061"/>
        <v>118.95060532481321</v>
      </c>
      <c r="Q4014" s="60">
        <f t="shared" si="1062"/>
        <v>-28.950605324813225</v>
      </c>
      <c r="R4014" s="59">
        <f t="shared" si="1063"/>
        <v>-173.58375299425091</v>
      </c>
      <c r="S4014" s="61">
        <f t="shared" si="1054"/>
        <v>0</v>
      </c>
      <c r="U4014" s="13">
        <f t="shared" si="1055"/>
        <v>118.95060532481321</v>
      </c>
      <c r="V4014" s="14">
        <f t="shared" si="1056"/>
        <v>-173.58375299425091</v>
      </c>
      <c r="W4014" s="7">
        <v>118.958</v>
      </c>
      <c r="X4014" s="28">
        <v>173.48899999999998</v>
      </c>
      <c r="Y4014" s="74">
        <v>0</v>
      </c>
      <c r="Z4014" s="75">
        <v>0</v>
      </c>
      <c r="AA4014" s="33">
        <v>0</v>
      </c>
      <c r="AB4014" s="33">
        <v>0</v>
      </c>
      <c r="AC4014" s="45"/>
      <c r="AD4014" s="48">
        <f t="shared" si="1064"/>
        <v>1323.964613624772</v>
      </c>
      <c r="AE4014" s="49">
        <f>IF(P4014&gt;90,0,AD4014*0.7^((1/cosd(P4014))^0.678))</f>
        <v>0</v>
      </c>
      <c r="AG4014" s="81">
        <f t="shared" si="1065"/>
        <v>0</v>
      </c>
      <c r="AH4014" s="82">
        <f t="shared" si="1066"/>
        <v>0</v>
      </c>
      <c r="AI4014" s="81">
        <f t="shared" si="1067"/>
        <v>0</v>
      </c>
      <c r="AJ4014" s="82">
        <f t="shared" si="1068"/>
        <v>0</v>
      </c>
    </row>
    <row r="4015" spans="9:36" ht="23.5" x14ac:dyDescent="0.35">
      <c r="I4015" s="57" t="s">
        <v>4026</v>
      </c>
      <c r="J4015" s="58">
        <f t="shared" si="1070"/>
        <v>168</v>
      </c>
      <c r="K4015" s="58">
        <f t="shared" si="1069"/>
        <v>2</v>
      </c>
      <c r="L4015" s="58">
        <f t="shared" si="1057"/>
        <v>-0.50336825109991112</v>
      </c>
      <c r="M4015" s="59">
        <f t="shared" si="1058"/>
        <v>0.59227719581500127</v>
      </c>
      <c r="N4015" s="59">
        <f t="shared" si="1059"/>
        <v>-171.11584206277499</v>
      </c>
      <c r="O4015" s="59">
        <f t="shared" si="1060"/>
        <v>23.387270619386246</v>
      </c>
      <c r="P4015" s="59">
        <f t="shared" si="1061"/>
        <v>118.64993534836665</v>
      </c>
      <c r="Q4015" s="60">
        <f t="shared" si="1062"/>
        <v>-28.649935348366654</v>
      </c>
      <c r="R4015" s="59">
        <f t="shared" si="1063"/>
        <v>-170.70455430342034</v>
      </c>
      <c r="S4015" s="61">
        <f t="shared" si="1054"/>
        <v>0</v>
      </c>
      <c r="U4015" s="13">
        <f t="shared" si="1055"/>
        <v>118.64993534836665</v>
      </c>
      <c r="V4015" s="14">
        <f t="shared" si="1056"/>
        <v>-170.70455430342034</v>
      </c>
      <c r="W4015" s="7">
        <v>118.676</v>
      </c>
      <c r="X4015" s="28">
        <v>-170.79709</v>
      </c>
      <c r="Y4015" s="74">
        <v>0</v>
      </c>
      <c r="Z4015" s="75">
        <v>0</v>
      </c>
      <c r="AA4015" s="33">
        <v>0</v>
      </c>
      <c r="AB4015" s="33">
        <v>0</v>
      </c>
      <c r="AC4015" s="45"/>
      <c r="AD4015" s="48">
        <f t="shared" si="1064"/>
        <v>1323.964613624772</v>
      </c>
      <c r="AE4015" s="49">
        <f>IF(P4015&gt;90,0,AD4015*0.7^((1/cosd(P4015))^0.678))</f>
        <v>0</v>
      </c>
      <c r="AG4015" s="81">
        <f t="shared" si="1065"/>
        <v>0</v>
      </c>
      <c r="AH4015" s="82">
        <f t="shared" si="1066"/>
        <v>0</v>
      </c>
      <c r="AI4015" s="81">
        <f t="shared" si="1067"/>
        <v>0</v>
      </c>
      <c r="AJ4015" s="82">
        <f t="shared" si="1068"/>
        <v>0</v>
      </c>
    </row>
    <row r="4016" spans="9:36" ht="23.5" x14ac:dyDescent="0.35">
      <c r="I4016" s="57" t="s">
        <v>4027</v>
      </c>
      <c r="J4016" s="58">
        <f t="shared" si="1070"/>
        <v>168</v>
      </c>
      <c r="K4016" s="58">
        <f t="shared" si="1069"/>
        <v>3</v>
      </c>
      <c r="L4016" s="58">
        <f t="shared" si="1057"/>
        <v>-0.50336825109991112</v>
      </c>
      <c r="M4016" s="59">
        <f t="shared" si="1058"/>
        <v>1.5922771958150013</v>
      </c>
      <c r="N4016" s="59">
        <f t="shared" si="1059"/>
        <v>-156.11584206277499</v>
      </c>
      <c r="O4016" s="59">
        <f t="shared" si="1060"/>
        <v>23.387270619386246</v>
      </c>
      <c r="P4016" s="59">
        <f t="shared" si="1061"/>
        <v>115.19863255942577</v>
      </c>
      <c r="Q4016" s="60">
        <f t="shared" si="1062"/>
        <v>-25.198632559425761</v>
      </c>
      <c r="R4016" s="59">
        <f t="shared" si="1063"/>
        <v>-155.75065507920385</v>
      </c>
      <c r="S4016" s="61">
        <f t="shared" si="1054"/>
        <v>0</v>
      </c>
      <c r="U4016" s="13">
        <f t="shared" si="1055"/>
        <v>115.19863255942577</v>
      </c>
      <c r="V4016" s="14">
        <f t="shared" si="1056"/>
        <v>-155.75065507920385</v>
      </c>
      <c r="W4016" s="7">
        <v>115.241</v>
      </c>
      <c r="X4016" s="28">
        <v>-155.83449999999999</v>
      </c>
      <c r="Y4016" s="74">
        <v>0</v>
      </c>
      <c r="Z4016" s="75">
        <v>0</v>
      </c>
      <c r="AA4016" s="33">
        <v>0</v>
      </c>
      <c r="AB4016" s="33">
        <v>0</v>
      </c>
      <c r="AC4016" s="45"/>
      <c r="AD4016" s="48">
        <f t="shared" si="1064"/>
        <v>1323.964613624772</v>
      </c>
      <c r="AE4016" s="49">
        <f>IF(P4016&gt;90,0,AD4016*0.7^((1/cosd(P4016))^0.678))</f>
        <v>0</v>
      </c>
      <c r="AG4016" s="81">
        <f t="shared" si="1065"/>
        <v>0</v>
      </c>
      <c r="AH4016" s="82">
        <f t="shared" si="1066"/>
        <v>0</v>
      </c>
      <c r="AI4016" s="81">
        <f t="shared" si="1067"/>
        <v>0</v>
      </c>
      <c r="AJ4016" s="82">
        <f t="shared" si="1068"/>
        <v>0</v>
      </c>
    </row>
    <row r="4017" spans="9:36" ht="23.5" x14ac:dyDescent="0.35">
      <c r="I4017" s="57" t="s">
        <v>4028</v>
      </c>
      <c r="J4017" s="58">
        <f t="shared" si="1070"/>
        <v>168</v>
      </c>
      <c r="K4017" s="58">
        <f t="shared" si="1069"/>
        <v>4</v>
      </c>
      <c r="L4017" s="58">
        <f t="shared" si="1057"/>
        <v>-0.50336825109991112</v>
      </c>
      <c r="M4017" s="59">
        <f t="shared" si="1058"/>
        <v>2.5922771958150013</v>
      </c>
      <c r="N4017" s="59">
        <f t="shared" si="1059"/>
        <v>-141.11584206277499</v>
      </c>
      <c r="O4017" s="59">
        <f t="shared" si="1060"/>
        <v>23.387270619386246</v>
      </c>
      <c r="P4017" s="59">
        <f t="shared" si="1061"/>
        <v>109.06359473509187</v>
      </c>
      <c r="Q4017" s="60">
        <f t="shared" si="1062"/>
        <v>-19.063594735091868</v>
      </c>
      <c r="R4017" s="59">
        <f t="shared" si="1063"/>
        <v>-142.43892563153494</v>
      </c>
      <c r="S4017" s="61">
        <f t="shared" si="1054"/>
        <v>0</v>
      </c>
      <c r="U4017" s="13">
        <f t="shared" si="1055"/>
        <v>109.06359473509187</v>
      </c>
      <c r="V4017" s="14">
        <f t="shared" si="1056"/>
        <v>-142.43892563153494</v>
      </c>
      <c r="W4017" s="7">
        <v>109.12</v>
      </c>
      <c r="X4017" s="28">
        <v>-142.51159999999999</v>
      </c>
      <c r="Y4017" s="74">
        <v>0</v>
      </c>
      <c r="Z4017" s="75">
        <v>0</v>
      </c>
      <c r="AA4017" s="33">
        <v>0</v>
      </c>
      <c r="AB4017" s="33">
        <v>0</v>
      </c>
      <c r="AC4017" s="45"/>
      <c r="AD4017" s="48">
        <f t="shared" si="1064"/>
        <v>1323.964613624772</v>
      </c>
      <c r="AE4017" s="49">
        <f>IF(P4017&gt;90,0,AD4017*0.7^((1/cosd(P4017))^0.678))</f>
        <v>0</v>
      </c>
      <c r="AG4017" s="81">
        <f t="shared" si="1065"/>
        <v>0</v>
      </c>
      <c r="AH4017" s="82">
        <f t="shared" si="1066"/>
        <v>0</v>
      </c>
      <c r="AI4017" s="81">
        <f t="shared" si="1067"/>
        <v>0</v>
      </c>
      <c r="AJ4017" s="82">
        <f t="shared" si="1068"/>
        <v>0</v>
      </c>
    </row>
    <row r="4018" spans="9:36" ht="23.5" x14ac:dyDescent="0.35">
      <c r="I4018" s="57" t="s">
        <v>4029</v>
      </c>
      <c r="J4018" s="58">
        <f t="shared" si="1070"/>
        <v>168</v>
      </c>
      <c r="K4018" s="58">
        <f t="shared" si="1069"/>
        <v>5</v>
      </c>
      <c r="L4018" s="58">
        <f t="shared" si="1057"/>
        <v>-0.50336825109991112</v>
      </c>
      <c r="M4018" s="59">
        <f t="shared" si="1058"/>
        <v>3.5922771958150013</v>
      </c>
      <c r="N4018" s="59">
        <f t="shared" si="1059"/>
        <v>-126.11584206277499</v>
      </c>
      <c r="O4018" s="59">
        <f t="shared" si="1060"/>
        <v>23.387270619386246</v>
      </c>
      <c r="P4018" s="59">
        <f t="shared" si="1061"/>
        <v>100.8823118473467</v>
      </c>
      <c r="Q4018" s="60">
        <f t="shared" si="1062"/>
        <v>-10.882311847346696</v>
      </c>
      <c r="R4018" s="59">
        <f t="shared" si="1063"/>
        <v>-130.9714887155416</v>
      </c>
      <c r="S4018" s="61">
        <f t="shared" si="1054"/>
        <v>0</v>
      </c>
      <c r="U4018" s="13">
        <f t="shared" si="1055"/>
        <v>100.8823118473467</v>
      </c>
      <c r="V4018" s="14">
        <f t="shared" si="1056"/>
        <v>-130.9714887155416</v>
      </c>
      <c r="W4018" s="7">
        <v>100.949</v>
      </c>
      <c r="X4018" s="28">
        <v>-131.03399999999999</v>
      </c>
      <c r="Y4018" s="74">
        <v>0</v>
      </c>
      <c r="Z4018" s="75">
        <v>0</v>
      </c>
      <c r="AA4018" s="33">
        <v>0</v>
      </c>
      <c r="AB4018" s="33">
        <v>0</v>
      </c>
      <c r="AC4018" s="45"/>
      <c r="AD4018" s="48">
        <f t="shared" si="1064"/>
        <v>1323.964613624772</v>
      </c>
      <c r="AE4018" s="49">
        <f>IF(P4018&gt;90,0,AD4018*0.7^((1/cosd(P4018))^0.678))</f>
        <v>0</v>
      </c>
      <c r="AG4018" s="81">
        <f t="shared" si="1065"/>
        <v>0</v>
      </c>
      <c r="AH4018" s="82">
        <f t="shared" si="1066"/>
        <v>0</v>
      </c>
      <c r="AI4018" s="81">
        <f t="shared" si="1067"/>
        <v>0</v>
      </c>
      <c r="AJ4018" s="82">
        <f t="shared" si="1068"/>
        <v>0</v>
      </c>
    </row>
    <row r="4019" spans="9:36" ht="23.5" x14ac:dyDescent="0.35">
      <c r="I4019" s="57" t="s">
        <v>4030</v>
      </c>
      <c r="J4019" s="58">
        <f t="shared" si="1070"/>
        <v>168</v>
      </c>
      <c r="K4019" s="58">
        <f t="shared" si="1069"/>
        <v>6</v>
      </c>
      <c r="L4019" s="58">
        <f t="shared" si="1057"/>
        <v>-0.50336825109991112</v>
      </c>
      <c r="M4019" s="59">
        <f t="shared" si="1058"/>
        <v>4.5922771958150008</v>
      </c>
      <c r="N4019" s="59">
        <f t="shared" si="1059"/>
        <v>-111.11584206277499</v>
      </c>
      <c r="O4019" s="59">
        <f t="shared" si="1060"/>
        <v>23.387270619386246</v>
      </c>
      <c r="P4019" s="59">
        <f t="shared" si="1061"/>
        <v>91.241974815194354</v>
      </c>
      <c r="Q4019" s="60">
        <f t="shared" si="1062"/>
        <v>-1.2419748151943457</v>
      </c>
      <c r="R4019" s="59">
        <f t="shared" si="1063"/>
        <v>-121.08364185760374</v>
      </c>
      <c r="S4019" s="61">
        <f t="shared" si="1054"/>
        <v>0</v>
      </c>
      <c r="U4019" s="13">
        <f t="shared" si="1055"/>
        <v>91.241974815194354</v>
      </c>
      <c r="V4019" s="14">
        <f t="shared" si="1056"/>
        <v>-121.08364185760374</v>
      </c>
      <c r="W4019" s="7">
        <v>91.316599999999994</v>
      </c>
      <c r="X4019" s="28">
        <v>-121.1387</v>
      </c>
      <c r="Y4019" s="74">
        <v>0</v>
      </c>
      <c r="Z4019" s="75">
        <v>0</v>
      </c>
      <c r="AA4019" s="33">
        <v>0</v>
      </c>
      <c r="AB4019" s="33">
        <v>0</v>
      </c>
      <c r="AC4019" s="45"/>
      <c r="AD4019" s="48">
        <f t="shared" si="1064"/>
        <v>1323.964613624772</v>
      </c>
      <c r="AE4019" s="49">
        <f>IF(P4019&gt;90,0,AD4019*0.7^((1/cosd(P4019))^0.678))</f>
        <v>0</v>
      </c>
      <c r="AG4019" s="81">
        <f t="shared" si="1065"/>
        <v>0</v>
      </c>
      <c r="AH4019" s="82">
        <f t="shared" si="1066"/>
        <v>0</v>
      </c>
      <c r="AI4019" s="81">
        <f t="shared" si="1067"/>
        <v>0</v>
      </c>
      <c r="AJ4019" s="82">
        <f t="shared" si="1068"/>
        <v>0</v>
      </c>
    </row>
    <row r="4020" spans="9:36" ht="23.5" x14ac:dyDescent="0.35">
      <c r="I4020" s="57" t="s">
        <v>4031</v>
      </c>
      <c r="J4020" s="58">
        <f t="shared" si="1070"/>
        <v>168</v>
      </c>
      <c r="K4020" s="58">
        <f t="shared" si="1069"/>
        <v>7</v>
      </c>
      <c r="L4020" s="58">
        <f t="shared" si="1057"/>
        <v>-0.50336825109991112</v>
      </c>
      <c r="M4020" s="59">
        <f t="shared" si="1058"/>
        <v>5.5922771958150008</v>
      </c>
      <c r="N4020" s="59">
        <f t="shared" si="1059"/>
        <v>-96.115842062774988</v>
      </c>
      <c r="O4020" s="59">
        <f t="shared" si="1060"/>
        <v>23.387270619386246</v>
      </c>
      <c r="P4020" s="59">
        <f t="shared" si="1061"/>
        <v>80.598830057925909</v>
      </c>
      <c r="Q4020" s="60">
        <f t="shared" si="1062"/>
        <v>9.4011699420740875</v>
      </c>
      <c r="R4020" s="59">
        <f t="shared" si="1063"/>
        <v>-112.32510346385268</v>
      </c>
      <c r="S4020" s="61">
        <f t="shared" si="1054"/>
        <v>0.92485328887386775</v>
      </c>
      <c r="U4020" s="13">
        <f t="shared" si="1055"/>
        <v>80.598830057925909</v>
      </c>
      <c r="V4020" s="14">
        <f t="shared" si="1056"/>
        <v>-112.32510346385268</v>
      </c>
      <c r="W4020" s="7">
        <v>80.587699999999998</v>
      </c>
      <c r="X4020" s="28">
        <v>-112.3758</v>
      </c>
      <c r="Y4020" s="74">
        <v>0.41391828281588311</v>
      </c>
      <c r="Z4020" s="75">
        <v>0.45283400000000001</v>
      </c>
      <c r="AA4020" s="33">
        <v>0.92485328887386775</v>
      </c>
      <c r="AB4020" s="33">
        <v>0.92840199999999995</v>
      </c>
      <c r="AC4020" s="45"/>
      <c r="AD4020" s="48">
        <f t="shared" si="1064"/>
        <v>1323.964613624772</v>
      </c>
      <c r="AE4020" s="49">
        <f>IF(P4020&gt;90,0,AD4020*0.7^((1/cosd(P4020))^0.678))</f>
        <v>391.50573767367854</v>
      </c>
      <c r="AG4020" s="81">
        <f t="shared" si="1065"/>
        <v>162.05138265045463</v>
      </c>
      <c r="AH4020" s="82">
        <f t="shared" si="1066"/>
        <v>362.08536910049133</v>
      </c>
      <c r="AI4020" s="81">
        <f t="shared" si="1067"/>
        <v>177.28710921372254</v>
      </c>
      <c r="AJ4020" s="82">
        <f t="shared" si="1068"/>
        <v>363.4747098677185</v>
      </c>
    </row>
    <row r="4021" spans="9:36" ht="23.5" x14ac:dyDescent="0.35">
      <c r="I4021" s="57" t="s">
        <v>4032</v>
      </c>
      <c r="J4021" s="58">
        <f t="shared" si="1070"/>
        <v>168</v>
      </c>
      <c r="K4021" s="58">
        <f t="shared" si="1069"/>
        <v>8</v>
      </c>
      <c r="L4021" s="58">
        <f t="shared" si="1057"/>
        <v>-0.50336825109991112</v>
      </c>
      <c r="M4021" s="59">
        <f t="shared" si="1058"/>
        <v>6.5922771958150008</v>
      </c>
      <c r="N4021" s="59">
        <f t="shared" si="1059"/>
        <v>-81.115842062774988</v>
      </c>
      <c r="O4021" s="59">
        <f t="shared" si="1060"/>
        <v>23.387270619386246</v>
      </c>
      <c r="P4021" s="59">
        <f t="shared" si="1061"/>
        <v>69.288553488659176</v>
      </c>
      <c r="Q4021" s="60">
        <f t="shared" si="1062"/>
        <v>20.711446511340817</v>
      </c>
      <c r="R4021" s="59">
        <f t="shared" si="1063"/>
        <v>-104.19057667000885</v>
      </c>
      <c r="S4021" s="61">
        <f t="shared" si="1054"/>
        <v>0.87776938202946386</v>
      </c>
      <c r="U4021" s="13">
        <f t="shared" si="1055"/>
        <v>69.288553488659176</v>
      </c>
      <c r="V4021" s="14">
        <f t="shared" si="1056"/>
        <v>-104.19057667000885</v>
      </c>
      <c r="W4021" s="7">
        <v>69.331299999999999</v>
      </c>
      <c r="X4021" s="28">
        <v>-104.2403</v>
      </c>
      <c r="Y4021" s="74">
        <v>0.59548091784689872</v>
      </c>
      <c r="Z4021" s="75">
        <v>0.63956900000000005</v>
      </c>
      <c r="AA4021" s="33">
        <v>0.87776938202946386</v>
      </c>
      <c r="AB4021" s="33">
        <v>0.88919700000000002</v>
      </c>
      <c r="AC4021" s="45"/>
      <c r="AD4021" s="48">
        <f t="shared" si="1064"/>
        <v>1323.964613624772</v>
      </c>
      <c r="AE4021" s="49">
        <f>IF(P4021&gt;90,0,AD4021*0.7^((1/cosd(P4021))^0.678))</f>
        <v>643.37679641098578</v>
      </c>
      <c r="AG4021" s="81">
        <f t="shared" si="1065"/>
        <v>383.11860524821111</v>
      </c>
      <c r="AH4021" s="82">
        <f t="shared" si="1066"/>
        <v>564.73645299776717</v>
      </c>
      <c r="AI4021" s="81">
        <f t="shared" si="1067"/>
        <v>411.48385430377778</v>
      </c>
      <c r="AJ4021" s="82">
        <f t="shared" si="1068"/>
        <v>572.08871723825928</v>
      </c>
    </row>
    <row r="4022" spans="9:36" ht="23.5" x14ac:dyDescent="0.35">
      <c r="I4022" s="57" t="s">
        <v>4033</v>
      </c>
      <c r="J4022" s="58">
        <f t="shared" si="1070"/>
        <v>168</v>
      </c>
      <c r="K4022" s="58">
        <f t="shared" si="1069"/>
        <v>9</v>
      </c>
      <c r="L4022" s="58">
        <f t="shared" si="1057"/>
        <v>-0.50336825109991112</v>
      </c>
      <c r="M4022" s="59">
        <f t="shared" si="1058"/>
        <v>7.5922771958150008</v>
      </c>
      <c r="N4022" s="59">
        <f t="shared" si="1059"/>
        <v>-66.115842062774988</v>
      </c>
      <c r="O4022" s="59">
        <f t="shared" si="1060"/>
        <v>23.387270619386246</v>
      </c>
      <c r="P4022" s="59">
        <f t="shared" si="1061"/>
        <v>57.567727416669179</v>
      </c>
      <c r="Q4022" s="60">
        <f t="shared" si="1062"/>
        <v>32.432272583330821</v>
      </c>
      <c r="R4022" s="59">
        <f t="shared" si="1063"/>
        <v>-96.10180698261361</v>
      </c>
      <c r="S4022" s="61">
        <f t="shared" si="1054"/>
        <v>0.84799987950210598</v>
      </c>
      <c r="U4022" s="13">
        <f t="shared" si="1055"/>
        <v>57.567727416669179</v>
      </c>
      <c r="V4022" s="14">
        <f t="shared" si="1056"/>
        <v>-96.10180698261361</v>
      </c>
      <c r="W4022" s="7">
        <v>57.630400000000002</v>
      </c>
      <c r="X4022" s="28">
        <v>-96.155199999999994</v>
      </c>
      <c r="Y4022" s="74">
        <v>0.75400023144010564</v>
      </c>
      <c r="Z4022" s="75">
        <v>0.791995</v>
      </c>
      <c r="AA4022" s="33">
        <v>0.84799987950210598</v>
      </c>
      <c r="AB4022" s="33">
        <v>0.87085699999999999</v>
      </c>
      <c r="AC4022" s="45"/>
      <c r="AD4022" s="48">
        <f t="shared" si="1064"/>
        <v>1323.964613624772</v>
      </c>
      <c r="AE4022" s="49">
        <f>IF(P4022&gt;90,0,AD4022*0.7^((1/cosd(P4022))^0.678))</f>
        <v>768.3291217815156</v>
      </c>
      <c r="AG4022" s="81">
        <f t="shared" si="1065"/>
        <v>579.32033564543588</v>
      </c>
      <c r="AH4022" s="82">
        <f t="shared" si="1066"/>
        <v>651.54300268868417</v>
      </c>
      <c r="AI4022" s="81">
        <f t="shared" si="1067"/>
        <v>608.51282280535145</v>
      </c>
      <c r="AJ4022" s="82">
        <f t="shared" si="1068"/>
        <v>669.10479400728536</v>
      </c>
    </row>
    <row r="4023" spans="9:36" ht="23.5" x14ac:dyDescent="0.35">
      <c r="I4023" s="57" t="s">
        <v>4034</v>
      </c>
      <c r="J4023" s="58">
        <f t="shared" si="1070"/>
        <v>168</v>
      </c>
      <c r="K4023" s="58">
        <f t="shared" si="1069"/>
        <v>10</v>
      </c>
      <c r="L4023" s="58">
        <f t="shared" si="1057"/>
        <v>-0.50336825109991112</v>
      </c>
      <c r="M4023" s="59">
        <f t="shared" si="1058"/>
        <v>8.5922771958150026</v>
      </c>
      <c r="N4023" s="59">
        <f t="shared" si="1059"/>
        <v>-51.115842062774959</v>
      </c>
      <c r="O4023" s="59">
        <f t="shared" si="1060"/>
        <v>23.387270619386246</v>
      </c>
      <c r="P4023" s="59">
        <f t="shared" si="1061"/>
        <v>45.667497938591374</v>
      </c>
      <c r="Q4023" s="60">
        <f t="shared" si="1062"/>
        <v>44.332502061408626</v>
      </c>
      <c r="R4023" s="59">
        <f t="shared" si="1063"/>
        <v>-87.235931393037674</v>
      </c>
      <c r="S4023" s="61">
        <f t="shared" si="1054"/>
        <v>0.84825159418041929</v>
      </c>
      <c r="U4023" s="13">
        <f t="shared" si="1055"/>
        <v>45.667497938591374</v>
      </c>
      <c r="V4023" s="14">
        <f t="shared" si="1056"/>
        <v>-87.235931393037674</v>
      </c>
      <c r="W4023" s="7">
        <v>45.740499999999997</v>
      </c>
      <c r="X4023" s="28">
        <v>-87.300799999999995</v>
      </c>
      <c r="Y4023" s="74">
        <v>0.87682395626743093</v>
      </c>
      <c r="Z4023" s="75">
        <v>0.90276299999999998</v>
      </c>
      <c r="AA4023" s="33">
        <v>0.84825159418041929</v>
      </c>
      <c r="AB4023" s="33">
        <v>0.88122299999999998</v>
      </c>
      <c r="AC4023" s="45"/>
      <c r="AD4023" s="48">
        <f t="shared" si="1064"/>
        <v>1323.964613624772</v>
      </c>
      <c r="AE4023" s="49">
        <f>IF(P4023&gt;90,0,AD4023*0.7^((1/cosd(P4023))^0.678))</f>
        <v>840.17933843550293</v>
      </c>
      <c r="AG4023" s="81">
        <f t="shared" si="1065"/>
        <v>736.68937150117051</v>
      </c>
      <c r="AH4023" s="82">
        <f t="shared" si="1066"/>
        <v>712.68346322536536</v>
      </c>
      <c r="AI4023" s="81">
        <f t="shared" si="1067"/>
        <v>758.48282010404989</v>
      </c>
      <c r="AJ4023" s="82">
        <f t="shared" si="1068"/>
        <v>740.38535715414923</v>
      </c>
    </row>
    <row r="4024" spans="9:36" ht="23.5" x14ac:dyDescent="0.35">
      <c r="I4024" s="57" t="s">
        <v>4035</v>
      </c>
      <c r="J4024" s="58">
        <f t="shared" si="1070"/>
        <v>168</v>
      </c>
      <c r="K4024" s="58">
        <f t="shared" si="1069"/>
        <v>11</v>
      </c>
      <c r="L4024" s="58">
        <f t="shared" si="1057"/>
        <v>-0.50336825109991112</v>
      </c>
      <c r="M4024" s="59">
        <f t="shared" si="1058"/>
        <v>9.5922771958150026</v>
      </c>
      <c r="N4024" s="59">
        <f t="shared" si="1059"/>
        <v>-36.115842062774959</v>
      </c>
      <c r="O4024" s="59">
        <f t="shared" si="1060"/>
        <v>23.387270619386246</v>
      </c>
      <c r="P4024" s="59">
        <f t="shared" si="1061"/>
        <v>33.88657490571525</v>
      </c>
      <c r="Q4024" s="60">
        <f t="shared" si="1062"/>
        <v>56.11342509428475</v>
      </c>
      <c r="R4024" s="59">
        <f t="shared" si="1063"/>
        <v>-76.002426357970393</v>
      </c>
      <c r="S4024" s="61">
        <f t="shared" si="1054"/>
        <v>0.87841316372658285</v>
      </c>
      <c r="U4024" s="13">
        <f t="shared" si="1055"/>
        <v>33.88657490571525</v>
      </c>
      <c r="V4024" s="14">
        <f t="shared" si="1056"/>
        <v>-76.002426357970393</v>
      </c>
      <c r="W4024" s="7">
        <v>33.964100000000002</v>
      </c>
      <c r="X4024" s="28">
        <v>-76.096999999999994</v>
      </c>
      <c r="Y4024" s="74">
        <v>0.95787662521212102</v>
      </c>
      <c r="Z4024" s="75">
        <v>0.96975500000000003</v>
      </c>
      <c r="AA4024" s="33">
        <v>0.87841316372658285</v>
      </c>
      <c r="AB4024" s="33">
        <v>0.91446300000000003</v>
      </c>
      <c r="AC4024" s="45"/>
      <c r="AD4024" s="48">
        <f t="shared" si="1064"/>
        <v>1323.964613624772</v>
      </c>
      <c r="AE4024" s="49">
        <f>IF(P4024&gt;90,0,AD4024*0.7^((1/cosd(P4024))^0.678))</f>
        <v>883.35672619539935</v>
      </c>
      <c r="AG4024" s="81">
        <f t="shared" si="1065"/>
        <v>846.14675974647673</v>
      </c>
      <c r="AH4024" s="82">
        <f t="shared" si="1066"/>
        <v>775.95217655645752</v>
      </c>
      <c r="AI4024" s="81">
        <f t="shared" si="1067"/>
        <v>856.63960201161956</v>
      </c>
      <c r="AJ4024" s="82">
        <f t="shared" si="1068"/>
        <v>807.79704190682355</v>
      </c>
    </row>
    <row r="4025" spans="9:36" ht="23.5" x14ac:dyDescent="0.35">
      <c r="I4025" s="57" t="s">
        <v>4036</v>
      </c>
      <c r="J4025" s="58">
        <f t="shared" si="1070"/>
        <v>168</v>
      </c>
      <c r="K4025" s="58">
        <f t="shared" si="1069"/>
        <v>12</v>
      </c>
      <c r="L4025" s="58">
        <f t="shared" si="1057"/>
        <v>-0.50336825109991112</v>
      </c>
      <c r="M4025" s="59">
        <f t="shared" si="1058"/>
        <v>10.592277195815003</v>
      </c>
      <c r="N4025" s="59">
        <f t="shared" si="1059"/>
        <v>-21.115842062774959</v>
      </c>
      <c r="O4025" s="59">
        <f t="shared" si="1060"/>
        <v>23.387270619386246</v>
      </c>
      <c r="P4025" s="59">
        <f t="shared" si="1061"/>
        <v>22.880426640743014</v>
      </c>
      <c r="Q4025" s="60">
        <f t="shared" si="1062"/>
        <v>67.119573359256989</v>
      </c>
      <c r="R4025" s="59">
        <f t="shared" si="1063"/>
        <v>-58.25908801986575</v>
      </c>
      <c r="S4025" s="61">
        <f t="shared" si="1054"/>
        <v>0.92562390154660401</v>
      </c>
      <c r="U4025" s="13">
        <f t="shared" si="1055"/>
        <v>22.880426640743014</v>
      </c>
      <c r="V4025" s="14">
        <f t="shared" si="1056"/>
        <v>-58.25908801986575</v>
      </c>
      <c r="W4025" s="7">
        <v>22.952500000000001</v>
      </c>
      <c r="X4025" s="28">
        <v>-58.436000000000007</v>
      </c>
      <c r="Y4025" s="74">
        <v>0.99601595048557823</v>
      </c>
      <c r="Z4025" s="75">
        <v>0.99735600000000002</v>
      </c>
      <c r="AA4025" s="33">
        <v>0.92562390154660401</v>
      </c>
      <c r="AB4025" s="33">
        <v>0.95260500000000004</v>
      </c>
      <c r="AC4025" s="45"/>
      <c r="AD4025" s="48">
        <f t="shared" si="1064"/>
        <v>1323.964613624772</v>
      </c>
      <c r="AE4025" s="49">
        <f>IF(P4025&gt;90,0,AD4025*0.7^((1/cosd(P4025))^0.678))</f>
        <v>908.08014027137676</v>
      </c>
      <c r="AG4025" s="81">
        <f t="shared" si="1065"/>
        <v>904.46230402947253</v>
      </c>
      <c r="AH4025" s="82">
        <f t="shared" si="1066"/>
        <v>840.54068235497925</v>
      </c>
      <c r="AI4025" s="81">
        <f t="shared" si="1067"/>
        <v>905.67917638049926</v>
      </c>
      <c r="AJ4025" s="82">
        <f t="shared" si="1068"/>
        <v>865.04168202321489</v>
      </c>
    </row>
    <row r="4026" spans="9:36" ht="23.5" x14ac:dyDescent="0.35">
      <c r="I4026" s="57" t="s">
        <v>4037</v>
      </c>
      <c r="J4026" s="58">
        <f t="shared" si="1070"/>
        <v>168</v>
      </c>
      <c r="K4026" s="58">
        <f t="shared" si="1069"/>
        <v>13</v>
      </c>
      <c r="L4026" s="58">
        <f t="shared" si="1057"/>
        <v>-0.50336825109991112</v>
      </c>
      <c r="M4026" s="59">
        <f t="shared" si="1058"/>
        <v>11.592277195815003</v>
      </c>
      <c r="N4026" s="59">
        <f t="shared" si="1059"/>
        <v>-6.115842062774961</v>
      </c>
      <c r="O4026" s="59">
        <f t="shared" si="1060"/>
        <v>23.387270619386246</v>
      </c>
      <c r="P4026" s="59">
        <f t="shared" si="1061"/>
        <v>14.953908463466441</v>
      </c>
      <c r="Q4026" s="60">
        <f t="shared" si="1062"/>
        <v>75.046091536533567</v>
      </c>
      <c r="R4026" s="59">
        <f t="shared" si="1063"/>
        <v>-22.268914953372061</v>
      </c>
      <c r="S4026" s="61">
        <f t="shared" si="1054"/>
        <v>0.97126529101704773</v>
      </c>
      <c r="U4026" s="13">
        <f t="shared" si="1055"/>
        <v>14.953908463466441</v>
      </c>
      <c r="V4026" s="14">
        <f t="shared" si="1056"/>
        <v>-22.268914953372061</v>
      </c>
      <c r="W4026" s="7">
        <v>14.9862</v>
      </c>
      <c r="X4026" s="28">
        <v>-22.657000000000011</v>
      </c>
      <c r="Y4026" s="74">
        <v>0.99501663316804623</v>
      </c>
      <c r="Z4026" s="75">
        <v>0.99573</v>
      </c>
      <c r="AA4026" s="33">
        <v>0.97126529101704773</v>
      </c>
      <c r="AB4026" s="33">
        <v>0.97445000000000004</v>
      </c>
      <c r="AC4026" s="45"/>
      <c r="AD4026" s="48">
        <f t="shared" si="1064"/>
        <v>1323.964613624772</v>
      </c>
      <c r="AE4026" s="49">
        <f>IF(P4026&gt;90,0,AD4026*0.7^((1/cosd(P4026))^0.678))</f>
        <v>918.99563160539208</v>
      </c>
      <c r="AG4026" s="81">
        <f t="shared" si="1065"/>
        <v>914.41593925613938</v>
      </c>
      <c r="AH4026" s="82">
        <f t="shared" si="1066"/>
        <v>892.58855957460673</v>
      </c>
      <c r="AI4026" s="81">
        <f t="shared" si="1067"/>
        <v>915.07152025843709</v>
      </c>
      <c r="AJ4026" s="82">
        <f t="shared" si="1068"/>
        <v>895.51529321787439</v>
      </c>
    </row>
    <row r="4027" spans="9:36" ht="23.5" x14ac:dyDescent="0.35">
      <c r="I4027" s="57" t="s">
        <v>4038</v>
      </c>
      <c r="J4027" s="58">
        <f t="shared" si="1070"/>
        <v>168</v>
      </c>
      <c r="K4027" s="58">
        <f t="shared" si="1069"/>
        <v>14</v>
      </c>
      <c r="L4027" s="58">
        <f t="shared" si="1057"/>
        <v>-0.50336825109991112</v>
      </c>
      <c r="M4027" s="59">
        <f t="shared" si="1058"/>
        <v>12.592277195815003</v>
      </c>
      <c r="N4027" s="59">
        <f t="shared" si="1059"/>
        <v>8.884157937225039</v>
      </c>
      <c r="O4027" s="59">
        <f t="shared" si="1060"/>
        <v>23.387270619386246</v>
      </c>
      <c r="P4027" s="59">
        <f t="shared" si="1061"/>
        <v>15.943057347555891</v>
      </c>
      <c r="Q4027" s="60">
        <f t="shared" si="1062"/>
        <v>74.056942652444107</v>
      </c>
      <c r="R4027" s="59">
        <f t="shared" si="1063"/>
        <v>31.067543634901149</v>
      </c>
      <c r="S4027" s="61">
        <f t="shared" si="1054"/>
        <v>0.99781053036141865</v>
      </c>
      <c r="U4027" s="13">
        <f t="shared" si="1055"/>
        <v>15.943057347555891</v>
      </c>
      <c r="V4027" s="14">
        <f t="shared" si="1056"/>
        <v>31.067543634901149</v>
      </c>
      <c r="W4027" s="7">
        <v>15.890499999999999</v>
      </c>
      <c r="X4027" s="28">
        <v>30.711999999999989</v>
      </c>
      <c r="Y4027" s="74">
        <v>0.96380703922237287</v>
      </c>
      <c r="Z4027" s="75">
        <v>0.94434700000000005</v>
      </c>
      <c r="AA4027" s="33">
        <v>0.99781053036141865</v>
      </c>
      <c r="AB4027" s="33">
        <v>0.99648499999999995</v>
      </c>
      <c r="AC4027" s="45"/>
      <c r="AD4027" s="48">
        <f t="shared" si="1064"/>
        <v>1323.964613624772</v>
      </c>
      <c r="AE4027" s="49">
        <f>IF(P4027&gt;90,0,AD4027*0.7^((1/cosd(P4027))^0.678))</f>
        <v>917.90913949826756</v>
      </c>
      <c r="AG4027" s="81">
        <f t="shared" si="1065"/>
        <v>884.68729001498127</v>
      </c>
      <c r="AH4027" s="82">
        <f t="shared" si="1066"/>
        <v>915.89940530635977</v>
      </c>
      <c r="AI4027" s="81">
        <f t="shared" si="1067"/>
        <v>866.82474215777052</v>
      </c>
      <c r="AJ4027" s="82">
        <f t="shared" si="1068"/>
        <v>914.68268887293107</v>
      </c>
    </row>
    <row r="4028" spans="9:36" ht="23.5" x14ac:dyDescent="0.35">
      <c r="I4028" s="57" t="s">
        <v>4039</v>
      </c>
      <c r="J4028" s="58">
        <f t="shared" si="1070"/>
        <v>168</v>
      </c>
      <c r="K4028" s="58">
        <f t="shared" si="1069"/>
        <v>15</v>
      </c>
      <c r="L4028" s="58">
        <f t="shared" si="1057"/>
        <v>-0.50336825109991112</v>
      </c>
      <c r="M4028" s="59">
        <f t="shared" si="1058"/>
        <v>13.592277195815003</v>
      </c>
      <c r="N4028" s="59">
        <f t="shared" si="1059"/>
        <v>23.884157937225041</v>
      </c>
      <c r="O4028" s="59">
        <f t="shared" si="1060"/>
        <v>23.387270619386246</v>
      </c>
      <c r="P4028" s="59">
        <f t="shared" si="1061"/>
        <v>24.792006835608358</v>
      </c>
      <c r="Q4028" s="60">
        <f t="shared" si="1062"/>
        <v>65.207993164391638</v>
      </c>
      <c r="R4028" s="59">
        <f t="shared" si="1063"/>
        <v>62.404886359371162</v>
      </c>
      <c r="S4028" s="61">
        <f t="shared" si="1054"/>
        <v>0.99210253081849953</v>
      </c>
      <c r="U4028" s="13">
        <f t="shared" si="1055"/>
        <v>24.792006835608358</v>
      </c>
      <c r="V4028" s="14">
        <f t="shared" si="1056"/>
        <v>62.404886359371162</v>
      </c>
      <c r="W4028" s="7">
        <v>24.699400000000001</v>
      </c>
      <c r="X4028" s="28">
        <v>62.236999999999995</v>
      </c>
      <c r="Y4028" s="74">
        <v>0.91645989885655732</v>
      </c>
      <c r="Z4028" s="75">
        <v>0.87634199999999995</v>
      </c>
      <c r="AA4028" s="33">
        <v>0.99210253081849953</v>
      </c>
      <c r="AB4028" s="33">
        <v>0.98877000000000004</v>
      </c>
      <c r="AC4028" s="45"/>
      <c r="AD4028" s="48">
        <f t="shared" si="1064"/>
        <v>1323.964613624772</v>
      </c>
      <c r="AE4028" s="49">
        <f>IF(P4028&gt;90,0,AD4028*0.7^((1/cosd(P4028))^0.678))</f>
        <v>904.6472640601711</v>
      </c>
      <c r="AG4028" s="81">
        <f t="shared" si="1065"/>
        <v>829.07294012144575</v>
      </c>
      <c r="AH4028" s="82">
        <f t="shared" si="1066"/>
        <v>897.50284017212721</v>
      </c>
      <c r="AI4028" s="81">
        <f t="shared" si="1067"/>
        <v>792.78039268101838</v>
      </c>
      <c r="AJ4028" s="82">
        <f t="shared" si="1068"/>
        <v>894.48807528477539</v>
      </c>
    </row>
    <row r="4029" spans="9:36" ht="23.5" x14ac:dyDescent="0.35">
      <c r="I4029" s="57" t="s">
        <v>4040</v>
      </c>
      <c r="J4029" s="58">
        <f t="shared" si="1070"/>
        <v>168</v>
      </c>
      <c r="K4029" s="58">
        <f t="shared" si="1069"/>
        <v>16</v>
      </c>
      <c r="L4029" s="58">
        <f t="shared" si="1057"/>
        <v>-0.50336825109991112</v>
      </c>
      <c r="M4029" s="59">
        <f t="shared" si="1058"/>
        <v>14.592277195815003</v>
      </c>
      <c r="N4029" s="59">
        <f t="shared" si="1059"/>
        <v>38.884157937225041</v>
      </c>
      <c r="O4029" s="59">
        <f t="shared" si="1060"/>
        <v>23.387270619386246</v>
      </c>
      <c r="P4029" s="59">
        <f t="shared" si="1061"/>
        <v>36.031306203907207</v>
      </c>
      <c r="Q4029" s="60">
        <f t="shared" si="1062"/>
        <v>53.968693796092793</v>
      </c>
      <c r="R4029" s="59">
        <f t="shared" si="1063"/>
        <v>78.381149939577824</v>
      </c>
      <c r="S4029" s="61">
        <f t="shared" si="1054"/>
        <v>0.94617818499330375</v>
      </c>
      <c r="U4029" s="13">
        <f t="shared" si="1055"/>
        <v>36.031306203907207</v>
      </c>
      <c r="V4029" s="14">
        <f t="shared" si="1056"/>
        <v>78.381149939577824</v>
      </c>
      <c r="W4029" s="7">
        <v>35.923400000000001</v>
      </c>
      <c r="X4029" s="28">
        <v>78.281999999999982</v>
      </c>
      <c r="Y4029" s="74">
        <v>0.87105429996217765</v>
      </c>
      <c r="Z4029" s="75">
        <v>0.82942700000000003</v>
      </c>
      <c r="AA4029" s="33">
        <v>0.94617818499330375</v>
      </c>
      <c r="AB4029" s="33">
        <v>0.930342</v>
      </c>
      <c r="AC4029" s="45"/>
      <c r="AD4029" s="48">
        <f t="shared" si="1064"/>
        <v>1323.964613624772</v>
      </c>
      <c r="AE4029" s="49">
        <f>IF(P4029&gt;90,0,AD4029*0.7^((1/cosd(P4029))^0.678))</f>
        <v>876.979530826629</v>
      </c>
      <c r="AG4029" s="81">
        <f t="shared" si="1065"/>
        <v>763.8967913053483</v>
      </c>
      <c r="AH4029" s="82">
        <f t="shared" si="1066"/>
        <v>829.7789007538189</v>
      </c>
      <c r="AI4029" s="81">
        <f t="shared" si="1067"/>
        <v>727.39050131493843</v>
      </c>
      <c r="AJ4029" s="82">
        <f t="shared" si="1068"/>
        <v>815.89089066830763</v>
      </c>
    </row>
    <row r="4030" spans="9:36" ht="23.5" x14ac:dyDescent="0.35">
      <c r="I4030" s="57" t="s">
        <v>4041</v>
      </c>
      <c r="J4030" s="58">
        <f t="shared" si="1070"/>
        <v>168</v>
      </c>
      <c r="K4030" s="58">
        <f t="shared" si="1069"/>
        <v>17</v>
      </c>
      <c r="L4030" s="58">
        <f t="shared" si="1057"/>
        <v>-0.50336825109991112</v>
      </c>
      <c r="M4030" s="59">
        <f t="shared" si="1058"/>
        <v>15.592277195815003</v>
      </c>
      <c r="N4030" s="59">
        <f t="shared" si="1059"/>
        <v>53.884157937225041</v>
      </c>
      <c r="O4030" s="59">
        <f t="shared" si="1060"/>
        <v>23.387270619386246</v>
      </c>
      <c r="P4030" s="59">
        <f t="shared" si="1061"/>
        <v>47.865708058125058</v>
      </c>
      <c r="Q4030" s="60">
        <f t="shared" si="1062"/>
        <v>42.134291941874942</v>
      </c>
      <c r="R4030" s="59">
        <f t="shared" si="1063"/>
        <v>88.98534487048974</v>
      </c>
      <c r="S4030" s="61">
        <f t="shared" si="1054"/>
        <v>0.85718750986760828</v>
      </c>
      <c r="U4030" s="13">
        <f t="shared" si="1055"/>
        <v>47.865708058125058</v>
      </c>
      <c r="V4030" s="14">
        <f t="shared" si="1056"/>
        <v>88.98534487048974</v>
      </c>
      <c r="W4030" s="7">
        <v>47.747700000000002</v>
      </c>
      <c r="X4030" s="28">
        <v>88.911000000000001</v>
      </c>
      <c r="Y4030" s="74">
        <v>0.84575227091169647</v>
      </c>
      <c r="Z4030" s="75">
        <v>0.81348699999999996</v>
      </c>
      <c r="AA4030" s="33">
        <v>0.85718750986760828</v>
      </c>
      <c r="AB4030" s="33">
        <v>0.82856600000000002</v>
      </c>
      <c r="AC4030" s="45"/>
      <c r="AD4030" s="48">
        <f t="shared" si="1064"/>
        <v>1323.964613624772</v>
      </c>
      <c r="AE4030" s="49">
        <f>IF(P4030&gt;90,0,AD4030*0.7^((1/cosd(P4030))^0.678))</f>
        <v>829.52546080956586</v>
      </c>
      <c r="AG4030" s="81">
        <f t="shared" si="1065"/>
        <v>701.5730422587618</v>
      </c>
      <c r="AH4030" s="82">
        <f t="shared" si="1066"/>
        <v>711.05886412313203</v>
      </c>
      <c r="AI4030" s="81">
        <f t="shared" si="1067"/>
        <v>674.80817853759129</v>
      </c>
      <c r="AJ4030" s="82">
        <f t="shared" si="1068"/>
        <v>687.31659296113878</v>
      </c>
    </row>
    <row r="4031" spans="9:36" ht="23.5" x14ac:dyDescent="0.35">
      <c r="I4031" s="57" t="s">
        <v>4042</v>
      </c>
      <c r="J4031" s="58">
        <f t="shared" si="1070"/>
        <v>168</v>
      </c>
      <c r="K4031" s="58">
        <f t="shared" si="1069"/>
        <v>18</v>
      </c>
      <c r="L4031" s="58">
        <f t="shared" si="1057"/>
        <v>-0.50336825109991112</v>
      </c>
      <c r="M4031" s="59">
        <f t="shared" si="1058"/>
        <v>16.592277195815001</v>
      </c>
      <c r="N4031" s="59">
        <f t="shared" si="1059"/>
        <v>68.884157937225012</v>
      </c>
      <c r="O4031" s="59">
        <f t="shared" si="1060"/>
        <v>23.387270619386246</v>
      </c>
      <c r="P4031" s="59">
        <f t="shared" si="1061"/>
        <v>59.751381924398565</v>
      </c>
      <c r="Q4031" s="60">
        <f t="shared" si="1062"/>
        <v>30.248618075601442</v>
      </c>
      <c r="R4031" s="59">
        <f t="shared" si="1063"/>
        <v>97.622981142240249</v>
      </c>
      <c r="S4031" s="61">
        <f t="shared" si="1054"/>
        <v>0.7271641673439595</v>
      </c>
      <c r="U4031" s="13">
        <f t="shared" si="1055"/>
        <v>59.751381924398565</v>
      </c>
      <c r="V4031" s="14">
        <f t="shared" si="1056"/>
        <v>97.622981142240249</v>
      </c>
      <c r="W4031" s="7">
        <v>59.622500000000002</v>
      </c>
      <c r="X4031" s="28">
        <v>97.557999999999993</v>
      </c>
      <c r="Y4031" s="74">
        <v>0.85146902570959904</v>
      </c>
      <c r="Z4031" s="75">
        <v>0.83263900000000002</v>
      </c>
      <c r="AA4031" s="33">
        <v>0.7271641673439595</v>
      </c>
      <c r="AB4031" s="33">
        <v>0.69058600000000003</v>
      </c>
      <c r="AC4031" s="45"/>
      <c r="AD4031" s="48">
        <f t="shared" si="1064"/>
        <v>1323.964613624772</v>
      </c>
      <c r="AE4031" s="49">
        <f>IF(P4031&gt;90,0,AD4031*0.7^((1/cosd(P4031))^0.678))</f>
        <v>750.41063282576067</v>
      </c>
      <c r="AG4031" s="81">
        <f t="shared" si="1065"/>
        <v>638.95141041427405</v>
      </c>
      <c r="AH4031" s="82">
        <f t="shared" si="1066"/>
        <v>545.67172298479795</v>
      </c>
      <c r="AI4031" s="81">
        <f t="shared" si="1067"/>
        <v>624.82115890540854</v>
      </c>
      <c r="AJ4031" s="82">
        <f t="shared" si="1068"/>
        <v>518.22307728061082</v>
      </c>
    </row>
    <row r="4032" spans="9:36" ht="23.5" x14ac:dyDescent="0.35">
      <c r="I4032" s="57" t="s">
        <v>4043</v>
      </c>
      <c r="J4032" s="58">
        <f t="shared" si="1070"/>
        <v>168</v>
      </c>
      <c r="K4032" s="58">
        <f t="shared" si="1069"/>
        <v>19</v>
      </c>
      <c r="L4032" s="58">
        <f t="shared" si="1057"/>
        <v>-0.50336825109991112</v>
      </c>
      <c r="M4032" s="59">
        <f t="shared" si="1058"/>
        <v>17.592277195815001</v>
      </c>
      <c r="N4032" s="59">
        <f t="shared" si="1059"/>
        <v>83.884157937225012</v>
      </c>
      <c r="O4032" s="59">
        <f t="shared" si="1060"/>
        <v>23.387270619386246</v>
      </c>
      <c r="P4032" s="59">
        <f t="shared" si="1061"/>
        <v>71.413730034101164</v>
      </c>
      <c r="Q4032" s="60">
        <f t="shared" si="1062"/>
        <v>18.586269965898843</v>
      </c>
      <c r="R4032" s="59">
        <f t="shared" si="1063"/>
        <v>105.66946190575757</v>
      </c>
      <c r="S4032" s="61">
        <f t="shared" si="1054"/>
        <v>0.56317304074634633</v>
      </c>
      <c r="U4032" s="13">
        <f t="shared" si="1055"/>
        <v>71.413730034101164</v>
      </c>
      <c r="V4032" s="14">
        <f t="shared" si="1056"/>
        <v>105.66946190575757</v>
      </c>
      <c r="W4032" s="7">
        <v>71.266499999999994</v>
      </c>
      <c r="X4032" s="28">
        <v>105.60500000000002</v>
      </c>
      <c r="Y4032" s="74">
        <v>0.88567845758142327</v>
      </c>
      <c r="Z4032" s="75">
        <v>0.879162</v>
      </c>
      <c r="AA4032" s="33">
        <v>0.56317304074634633</v>
      </c>
      <c r="AB4032" s="33">
        <v>0.533416</v>
      </c>
      <c r="AC4032" s="45"/>
      <c r="AD4032" s="48">
        <f t="shared" si="1064"/>
        <v>1323.964613624772</v>
      </c>
      <c r="AE4032" s="49">
        <f>IF(P4032&gt;90,0,AD4032*0.7^((1/cosd(P4032))^0.678))</f>
        <v>610.33846989242386</v>
      </c>
      <c r="AG4032" s="81">
        <f t="shared" si="1065"/>
        <v>540.56363461692786</v>
      </c>
      <c r="AH4032" s="82">
        <f t="shared" si="1066"/>
        <v>343.72617197378872</v>
      </c>
      <c r="AI4032" s="81">
        <f t="shared" si="1067"/>
        <v>536.58638986756318</v>
      </c>
      <c r="AJ4032" s="82">
        <f t="shared" si="1068"/>
        <v>325.56430525613717</v>
      </c>
    </row>
    <row r="4033" spans="9:36" ht="23.5" x14ac:dyDescent="0.35">
      <c r="I4033" s="57" t="s">
        <v>4044</v>
      </c>
      <c r="J4033" s="58">
        <f t="shared" si="1070"/>
        <v>168</v>
      </c>
      <c r="K4033" s="58">
        <f t="shared" si="1069"/>
        <v>20</v>
      </c>
      <c r="L4033" s="58">
        <f t="shared" si="1057"/>
        <v>-0.50336825109991112</v>
      </c>
      <c r="M4033" s="59">
        <f t="shared" si="1058"/>
        <v>18.592277195815001</v>
      </c>
      <c r="N4033" s="59">
        <f t="shared" si="1059"/>
        <v>98.884157937225012</v>
      </c>
      <c r="O4033" s="59">
        <f t="shared" si="1060"/>
        <v>23.387270619386246</v>
      </c>
      <c r="P4033" s="59">
        <f t="shared" si="1061"/>
        <v>82.621898439237057</v>
      </c>
      <c r="Q4033" s="60">
        <f t="shared" si="1062"/>
        <v>7.3781015607629383</v>
      </c>
      <c r="R4033" s="59">
        <f t="shared" si="1063"/>
        <v>113.87904407313628</v>
      </c>
      <c r="S4033" s="61">
        <f t="shared" si="1054"/>
        <v>0.37972763049354541</v>
      </c>
      <c r="U4033" s="13">
        <f t="shared" si="1055"/>
        <v>82.621898439237057</v>
      </c>
      <c r="V4033" s="14">
        <f t="shared" si="1056"/>
        <v>113.87904407313628</v>
      </c>
      <c r="W4033" s="7">
        <v>82.414000000000001</v>
      </c>
      <c r="X4033" s="28">
        <v>113.80900000000003</v>
      </c>
      <c r="Y4033" s="74">
        <v>0.93396881224324046</v>
      </c>
      <c r="Z4033" s="75">
        <v>0</v>
      </c>
      <c r="AA4033" s="33">
        <v>0.37972763049354541</v>
      </c>
      <c r="AB4033" s="33">
        <v>0</v>
      </c>
      <c r="AC4033" s="45"/>
      <c r="AD4033" s="48">
        <f t="shared" si="1064"/>
        <v>1323.964613624772</v>
      </c>
      <c r="AE4033" s="49">
        <f>IF(P4033&gt;90,0,AD4033*0.7^((1/cosd(P4033))^0.678))</f>
        <v>315.49007624501132</v>
      </c>
      <c r="AG4033" s="81">
        <f t="shared" si="1065"/>
        <v>294.6578917850826</v>
      </c>
      <c r="AH4033" s="82">
        <f t="shared" si="1066"/>
        <v>119.80029909674613</v>
      </c>
      <c r="AI4033" s="81">
        <f t="shared" si="1067"/>
        <v>0</v>
      </c>
      <c r="AJ4033" s="82">
        <f t="shared" si="1068"/>
        <v>0</v>
      </c>
    </row>
    <row r="4034" spans="9:36" ht="23.5" x14ac:dyDescent="0.35">
      <c r="I4034" s="57" t="s">
        <v>4045</v>
      </c>
      <c r="J4034" s="58">
        <f t="shared" si="1070"/>
        <v>168</v>
      </c>
      <c r="K4034" s="58">
        <f t="shared" si="1069"/>
        <v>21</v>
      </c>
      <c r="L4034" s="58">
        <f t="shared" si="1057"/>
        <v>-0.50336825109991112</v>
      </c>
      <c r="M4034" s="59">
        <f t="shared" si="1058"/>
        <v>19.592277195815001</v>
      </c>
      <c r="N4034" s="59">
        <f t="shared" si="1059"/>
        <v>113.88415793722501</v>
      </c>
      <c r="O4034" s="59">
        <f t="shared" si="1060"/>
        <v>23.387270619386246</v>
      </c>
      <c r="P4034" s="59">
        <f t="shared" si="1061"/>
        <v>93.108330758727078</v>
      </c>
      <c r="Q4034" s="60">
        <f t="shared" si="1062"/>
        <v>-3.1083307587270794</v>
      </c>
      <c r="R4034" s="59">
        <f t="shared" si="1063"/>
        <v>122.80907981714402</v>
      </c>
      <c r="S4034" s="61">
        <f t="shared" si="1054"/>
        <v>0</v>
      </c>
      <c r="U4034" s="13">
        <f t="shared" si="1055"/>
        <v>93.108330758727078</v>
      </c>
      <c r="V4034" s="14">
        <f t="shared" si="1056"/>
        <v>122.80907981714402</v>
      </c>
      <c r="W4034" s="7">
        <v>93.0137</v>
      </c>
      <c r="X4034" s="28">
        <v>122.73000000000002</v>
      </c>
      <c r="Y4034" s="74">
        <v>0</v>
      </c>
      <c r="Z4034" s="75">
        <v>0</v>
      </c>
      <c r="AA4034" s="33">
        <v>0</v>
      </c>
      <c r="AB4034" s="33">
        <v>0</v>
      </c>
      <c r="AC4034" s="45"/>
      <c r="AD4034" s="48">
        <f t="shared" si="1064"/>
        <v>1323.964613624772</v>
      </c>
      <c r="AE4034" s="49">
        <f>IF(P4034&gt;90,0,AD4034*0.7^((1/cosd(P4034))^0.678))</f>
        <v>0</v>
      </c>
      <c r="AG4034" s="81">
        <f t="shared" si="1065"/>
        <v>0</v>
      </c>
      <c r="AH4034" s="82">
        <f t="shared" si="1066"/>
        <v>0</v>
      </c>
      <c r="AI4034" s="81">
        <f t="shared" si="1067"/>
        <v>0</v>
      </c>
      <c r="AJ4034" s="82">
        <f t="shared" si="1068"/>
        <v>0</v>
      </c>
    </row>
    <row r="4035" spans="9:36" ht="23.5" x14ac:dyDescent="0.35">
      <c r="I4035" s="57" t="s">
        <v>4046</v>
      </c>
      <c r="J4035" s="58">
        <f t="shared" si="1070"/>
        <v>168</v>
      </c>
      <c r="K4035" s="58">
        <f t="shared" si="1069"/>
        <v>22</v>
      </c>
      <c r="L4035" s="58">
        <f t="shared" si="1057"/>
        <v>-0.50336825109991112</v>
      </c>
      <c r="M4035" s="59">
        <f t="shared" si="1058"/>
        <v>20.592277195815001</v>
      </c>
      <c r="N4035" s="59">
        <f t="shared" si="1059"/>
        <v>128.88415793722501</v>
      </c>
      <c r="O4035" s="59">
        <f t="shared" si="1060"/>
        <v>23.387270619386246</v>
      </c>
      <c r="P4035" s="59">
        <f t="shared" si="1061"/>
        <v>102.51779794115036</v>
      </c>
      <c r="Q4035" s="60">
        <f t="shared" si="1062"/>
        <v>-12.517797941150368</v>
      </c>
      <c r="R4035" s="59">
        <f t="shared" si="1063"/>
        <v>132.95732058638183</v>
      </c>
      <c r="S4035" s="61">
        <f t="shared" si="1054"/>
        <v>0</v>
      </c>
      <c r="U4035" s="13">
        <f t="shared" si="1055"/>
        <v>102.51779794115036</v>
      </c>
      <c r="V4035" s="14">
        <f t="shared" si="1056"/>
        <v>132.95732058638183</v>
      </c>
      <c r="W4035" s="7">
        <v>102.432</v>
      </c>
      <c r="X4035" s="28">
        <v>132.86399999999998</v>
      </c>
      <c r="Y4035" s="74">
        <v>0</v>
      </c>
      <c r="Z4035" s="75">
        <v>0</v>
      </c>
      <c r="AA4035" s="33">
        <v>0</v>
      </c>
      <c r="AB4035" s="33">
        <v>0</v>
      </c>
      <c r="AC4035" s="45"/>
      <c r="AD4035" s="48">
        <f t="shared" si="1064"/>
        <v>1323.964613624772</v>
      </c>
      <c r="AE4035" s="49">
        <f>IF(P4035&gt;90,0,AD4035*0.7^((1/cosd(P4035))^0.678))</f>
        <v>0</v>
      </c>
      <c r="AG4035" s="81">
        <f t="shared" si="1065"/>
        <v>0</v>
      </c>
      <c r="AH4035" s="82">
        <f t="shared" si="1066"/>
        <v>0</v>
      </c>
      <c r="AI4035" s="81">
        <f t="shared" si="1067"/>
        <v>0</v>
      </c>
      <c r="AJ4035" s="82">
        <f t="shared" si="1068"/>
        <v>0</v>
      </c>
    </row>
    <row r="4036" spans="9:36" ht="23.5" x14ac:dyDescent="0.35">
      <c r="I4036" s="57" t="s">
        <v>4047</v>
      </c>
      <c r="J4036" s="58">
        <f t="shared" si="1070"/>
        <v>168</v>
      </c>
      <c r="K4036" s="58">
        <f t="shared" si="1069"/>
        <v>23</v>
      </c>
      <c r="L4036" s="58">
        <f t="shared" si="1057"/>
        <v>-0.50336825109991112</v>
      </c>
      <c r="M4036" s="59">
        <f t="shared" si="1058"/>
        <v>21.592277195815001</v>
      </c>
      <c r="N4036" s="59">
        <f t="shared" si="1059"/>
        <v>143.88415793722501</v>
      </c>
      <c r="O4036" s="59">
        <f t="shared" si="1060"/>
        <v>23.387270619386246</v>
      </c>
      <c r="P4036" s="59">
        <f t="shared" si="1061"/>
        <v>110.36898662052072</v>
      </c>
      <c r="Q4036" s="60">
        <f t="shared" si="1062"/>
        <v>-20.368986620520715</v>
      </c>
      <c r="R4036" s="59">
        <f t="shared" si="1063"/>
        <v>144.7546339131012</v>
      </c>
      <c r="S4036" s="61">
        <f t="shared" si="1054"/>
        <v>0</v>
      </c>
      <c r="U4036" s="13">
        <f t="shared" si="1055"/>
        <v>110.36898662052072</v>
      </c>
      <c r="V4036" s="14">
        <f t="shared" si="1056"/>
        <v>144.7546339131012</v>
      </c>
      <c r="W4036" s="7">
        <v>110.297</v>
      </c>
      <c r="X4036" s="28">
        <v>144.642</v>
      </c>
      <c r="Y4036" s="74">
        <v>0</v>
      </c>
      <c r="Z4036" s="75">
        <v>0</v>
      </c>
      <c r="AA4036" s="33">
        <v>0</v>
      </c>
      <c r="AB4036" s="33">
        <v>0</v>
      </c>
      <c r="AC4036" s="45"/>
      <c r="AD4036" s="48">
        <f t="shared" si="1064"/>
        <v>1323.964613624772</v>
      </c>
      <c r="AE4036" s="49">
        <f>IF(P4036&gt;90,0,AD4036*0.7^((1/cosd(P4036))^0.678))</f>
        <v>0</v>
      </c>
      <c r="AG4036" s="81">
        <f t="shared" si="1065"/>
        <v>0</v>
      </c>
      <c r="AH4036" s="82">
        <f t="shared" si="1066"/>
        <v>0</v>
      </c>
      <c r="AI4036" s="81">
        <f t="shared" si="1067"/>
        <v>0</v>
      </c>
      <c r="AJ4036" s="82">
        <f t="shared" si="1068"/>
        <v>0</v>
      </c>
    </row>
    <row r="4037" spans="9:36" ht="23.5" x14ac:dyDescent="0.35">
      <c r="I4037" s="57" t="s">
        <v>4048</v>
      </c>
      <c r="J4037" s="58">
        <f t="shared" si="1070"/>
        <v>169</v>
      </c>
      <c r="K4037" s="58">
        <f t="shared" si="1069"/>
        <v>0</v>
      </c>
      <c r="L4037" s="58">
        <f t="shared" si="1057"/>
        <v>-0.71712098909894217</v>
      </c>
      <c r="M4037" s="59">
        <f t="shared" si="1058"/>
        <v>-1.411285349818316</v>
      </c>
      <c r="N4037" s="59">
        <f t="shared" si="1059"/>
        <v>-201.16928024727474</v>
      </c>
      <c r="O4037" s="59">
        <f t="shared" si="1060"/>
        <v>23.413310626097982</v>
      </c>
      <c r="P4037" s="59">
        <f t="shared" si="1061"/>
        <v>116.01507799652828</v>
      </c>
      <c r="Q4037" s="60">
        <f t="shared" si="1062"/>
        <v>-26.015077996528273</v>
      </c>
      <c r="R4037" s="59">
        <f t="shared" si="1063"/>
        <v>-158.36126553421531</v>
      </c>
      <c r="S4037" s="61">
        <f t="shared" ref="S4037:S4100" si="1071">IF(Q4037&gt;0,SQRT(1-COS(RADIANS(90-P4037))^2*COS(RADIANS($D$11-R4037))^2),0)</f>
        <v>0</v>
      </c>
      <c r="U4037" s="13">
        <f t="shared" ref="U4037:U4100" si="1072">P4037</f>
        <v>116.01507799652828</v>
      </c>
      <c r="V4037" s="14">
        <f t="shared" ref="V4037:V4100" si="1073">R4037</f>
        <v>-158.36126553421531</v>
      </c>
      <c r="W4037" s="7">
        <v>116.004</v>
      </c>
      <c r="X4037" s="28">
        <v>158.27100000000002</v>
      </c>
      <c r="Y4037" s="74">
        <v>0</v>
      </c>
      <c r="Z4037" s="75">
        <v>0</v>
      </c>
      <c r="AA4037" s="33">
        <v>0</v>
      </c>
      <c r="AB4037" s="33">
        <v>0</v>
      </c>
      <c r="AC4037" s="45"/>
      <c r="AD4037" s="48">
        <f t="shared" si="1064"/>
        <v>1323.7791796554802</v>
      </c>
      <c r="AE4037" s="49">
        <f>IF(P4037&gt;90,0,AD4037*0.7^((1/cosd(P4037))^0.678))</f>
        <v>0</v>
      </c>
      <c r="AG4037" s="81">
        <f t="shared" si="1065"/>
        <v>0</v>
      </c>
      <c r="AH4037" s="82">
        <f t="shared" si="1066"/>
        <v>0</v>
      </c>
      <c r="AI4037" s="81">
        <f t="shared" si="1067"/>
        <v>0</v>
      </c>
      <c r="AJ4037" s="82">
        <f t="shared" si="1068"/>
        <v>0</v>
      </c>
    </row>
    <row r="4038" spans="9:36" ht="23.5" x14ac:dyDescent="0.35">
      <c r="I4038" s="57" t="s">
        <v>4049</v>
      </c>
      <c r="J4038" s="58">
        <f t="shared" si="1070"/>
        <v>169</v>
      </c>
      <c r="K4038" s="58">
        <f t="shared" si="1069"/>
        <v>1</v>
      </c>
      <c r="L4038" s="58">
        <f t="shared" ref="L4038:L4101" si="1074">229.18*(0.000075+0.001868*COS(RADIANS(360*(J4038-1)/365))-0.03277*SIN(RADIANS(360*(J4038-1)/365))-0.014615*COS(RADIANS(2*360*(J4038-1)/365))-0.0408*SIN(RADIANS(2*360*(J4038-1)/365)))</f>
        <v>-0.71712098909894217</v>
      </c>
      <c r="M4038" s="59">
        <f t="shared" ref="M4038:M4101" si="1075">K4038-($D$8-$D$7)/15+L4038/60</f>
        <v>-0.41128534981831588</v>
      </c>
      <c r="N4038" s="59">
        <f t="shared" ref="N4038:N4101" si="1076">15*(M4038-12)</f>
        <v>-186.16928024727474</v>
      </c>
      <c r="O4038" s="59">
        <f t="shared" ref="O4038:O4101" si="1077">23.45*SIN(RADIANS(360/365*(284+J4038)))</f>
        <v>23.413310626097982</v>
      </c>
      <c r="P4038" s="59">
        <f t="shared" ref="P4038:P4101" si="1078">DEGREES(ACOS(SIN(RADIANS(O4038))*SIN(RADIANS($D$6))+COS(RADIANS(O4038))*COS(RADIANS($D$6))*COS(RADIANS(N4038))))</f>
        <v>118.91992431822003</v>
      </c>
      <c r="Q4038" s="60">
        <f t="shared" ref="Q4038:Q4101" si="1079">DEGREES(ASIN(SIN(RADIANS(O4038))*SIN(RADIANS($D$6))+COS(RADIANS(O4038))*COS(RADIANS($D$6))*COS(RADIANS(N4038))))</f>
        <v>-28.919924318220044</v>
      </c>
      <c r="R4038" s="59">
        <f t="shared" ref="R4038:R4101" si="1080">IF(N4038&lt;0,-DEGREES(ACOS((SIGN($D$6)*(SIN(RADIANS(Q4038))*SIN(RADIANS($D$6))-SIN(RADIANS(O4038)))/(COS(RADIANS(Q4038))*COS(RADIANS($D$6)))))),DEGREES(ACOS((SIGN($D$6)*(SIN(RADIANS(Q4038))*SIN(RADIANS($D$6))-SIN(RADIANS(O4038)))/(COS(RADIANS(Q4038))*COS(RADIANS($D$6)))))))</f>
        <v>-173.53086994253005</v>
      </c>
      <c r="S4038" s="61">
        <f t="shared" si="1071"/>
        <v>0</v>
      </c>
      <c r="U4038" s="13">
        <f t="shared" si="1072"/>
        <v>118.91992431822003</v>
      </c>
      <c r="V4038" s="14">
        <f t="shared" si="1073"/>
        <v>-173.53086994253005</v>
      </c>
      <c r="W4038" s="7">
        <v>118.92700000000001</v>
      </c>
      <c r="X4038" s="28">
        <v>173.43599999999998</v>
      </c>
      <c r="Y4038" s="74">
        <v>0</v>
      </c>
      <c r="Z4038" s="75">
        <v>0</v>
      </c>
      <c r="AA4038" s="33">
        <v>0</v>
      </c>
      <c r="AB4038" s="33">
        <v>0</v>
      </c>
      <c r="AC4038" s="45"/>
      <c r="AD4038" s="48">
        <f t="shared" ref="AD4038:AD4101" si="1081">1367.7*(1+0.033*COS(2*PI()*J4038/365))</f>
        <v>1323.7791796554802</v>
      </c>
      <c r="AE4038" s="49">
        <f>IF(P4038&gt;90,0,AD4038*0.7^((1/cosd(P4038))^0.678))</f>
        <v>0</v>
      </c>
      <c r="AG4038" s="81">
        <f t="shared" ref="AG4038:AG4101" si="1082">AE4038*Y4038</f>
        <v>0</v>
      </c>
      <c r="AH4038" s="82">
        <f t="shared" ref="AH4038:AH4101" si="1083">AE4038*AA4038</f>
        <v>0</v>
      </c>
      <c r="AI4038" s="81">
        <f t="shared" ref="AI4038:AI4101" si="1084">AE4038*Z4038</f>
        <v>0</v>
      </c>
      <c r="AJ4038" s="82">
        <f t="shared" ref="AJ4038:AJ4101" si="1085">AB4038*AE4038</f>
        <v>0</v>
      </c>
    </row>
    <row r="4039" spans="9:36" ht="23.5" x14ac:dyDescent="0.35">
      <c r="I4039" s="57" t="s">
        <v>4050</v>
      </c>
      <c r="J4039" s="58">
        <f t="shared" si="1070"/>
        <v>169</v>
      </c>
      <c r="K4039" s="58">
        <f t="shared" si="1069"/>
        <v>2</v>
      </c>
      <c r="L4039" s="58">
        <f t="shared" si="1074"/>
        <v>-0.71712098909894217</v>
      </c>
      <c r="M4039" s="59">
        <f t="shared" si="1075"/>
        <v>0.58871465018168412</v>
      </c>
      <c r="N4039" s="59">
        <f t="shared" si="1076"/>
        <v>-171.16928024727474</v>
      </c>
      <c r="O4039" s="59">
        <f t="shared" si="1077"/>
        <v>23.413310626097982</v>
      </c>
      <c r="P4039" s="59">
        <f t="shared" si="1078"/>
        <v>118.63098582060677</v>
      </c>
      <c r="Q4039" s="60">
        <f t="shared" si="1079"/>
        <v>-28.630985820606764</v>
      </c>
      <c r="R4039" s="59">
        <f t="shared" si="1080"/>
        <v>-170.76402486837802</v>
      </c>
      <c r="S4039" s="61">
        <f t="shared" si="1071"/>
        <v>0</v>
      </c>
      <c r="U4039" s="13">
        <f t="shared" si="1072"/>
        <v>118.63098582060677</v>
      </c>
      <c r="V4039" s="14">
        <f t="shared" si="1073"/>
        <v>-170.76402486837802</v>
      </c>
      <c r="W4039" s="7">
        <v>118.65600000000001</v>
      </c>
      <c r="X4039" s="28">
        <v>-170.85712000000001</v>
      </c>
      <c r="Y4039" s="74">
        <v>0</v>
      </c>
      <c r="Z4039" s="75">
        <v>0</v>
      </c>
      <c r="AA4039" s="33">
        <v>0</v>
      </c>
      <c r="AB4039" s="33">
        <v>0</v>
      </c>
      <c r="AC4039" s="45"/>
      <c r="AD4039" s="48">
        <f t="shared" si="1081"/>
        <v>1323.7791796554802</v>
      </c>
      <c r="AE4039" s="49">
        <f>IF(P4039&gt;90,0,AD4039*0.7^((1/cosd(P4039))^0.678))</f>
        <v>0</v>
      </c>
      <c r="AG4039" s="81">
        <f t="shared" si="1082"/>
        <v>0</v>
      </c>
      <c r="AH4039" s="82">
        <f t="shared" si="1083"/>
        <v>0</v>
      </c>
      <c r="AI4039" s="81">
        <f t="shared" si="1084"/>
        <v>0</v>
      </c>
      <c r="AJ4039" s="82">
        <f t="shared" si="1085"/>
        <v>0</v>
      </c>
    </row>
    <row r="4040" spans="9:36" ht="23.5" x14ac:dyDescent="0.35">
      <c r="I4040" s="57" t="s">
        <v>4051</v>
      </c>
      <c r="J4040" s="58">
        <f t="shared" si="1070"/>
        <v>169</v>
      </c>
      <c r="K4040" s="58">
        <f t="shared" si="1069"/>
        <v>3</v>
      </c>
      <c r="L4040" s="58">
        <f t="shared" si="1074"/>
        <v>-0.71712098909894217</v>
      </c>
      <c r="M4040" s="59">
        <f t="shared" si="1075"/>
        <v>1.588714650181684</v>
      </c>
      <c r="N4040" s="59">
        <f t="shared" si="1076"/>
        <v>-156.16928024727474</v>
      </c>
      <c r="O4040" s="59">
        <f t="shared" si="1077"/>
        <v>23.413310626097982</v>
      </c>
      <c r="P4040" s="59">
        <f t="shared" si="1078"/>
        <v>115.19170720532095</v>
      </c>
      <c r="Q4040" s="60">
        <f t="shared" si="1079"/>
        <v>-25.191707205320942</v>
      </c>
      <c r="R4040" s="59">
        <f t="shared" si="1080"/>
        <v>-155.81154156464964</v>
      </c>
      <c r="S4040" s="61">
        <f t="shared" si="1071"/>
        <v>0</v>
      </c>
      <c r="U4040" s="13">
        <f t="shared" si="1072"/>
        <v>115.19170720532095</v>
      </c>
      <c r="V4040" s="14">
        <f t="shared" si="1073"/>
        <v>-155.81154156464964</v>
      </c>
      <c r="W4040" s="7">
        <v>115.23399999999999</v>
      </c>
      <c r="X4040" s="28">
        <v>-155.89590000000001</v>
      </c>
      <c r="Y4040" s="74">
        <v>0</v>
      </c>
      <c r="Z4040" s="75">
        <v>0</v>
      </c>
      <c r="AA4040" s="33">
        <v>0</v>
      </c>
      <c r="AB4040" s="33">
        <v>0</v>
      </c>
      <c r="AC4040" s="45"/>
      <c r="AD4040" s="48">
        <f t="shared" si="1081"/>
        <v>1323.7791796554802</v>
      </c>
      <c r="AE4040" s="49">
        <f>IF(P4040&gt;90,0,AD4040*0.7^((1/cosd(P4040))^0.678))</f>
        <v>0</v>
      </c>
      <c r="AG4040" s="81">
        <f t="shared" si="1082"/>
        <v>0</v>
      </c>
      <c r="AH4040" s="82">
        <f t="shared" si="1083"/>
        <v>0</v>
      </c>
      <c r="AI4040" s="81">
        <f t="shared" si="1084"/>
        <v>0</v>
      </c>
      <c r="AJ4040" s="82">
        <f t="shared" si="1085"/>
        <v>0</v>
      </c>
    </row>
    <row r="4041" spans="9:36" ht="23.5" x14ac:dyDescent="0.35">
      <c r="I4041" s="57" t="s">
        <v>4052</v>
      </c>
      <c r="J4041" s="58">
        <f t="shared" si="1070"/>
        <v>169</v>
      </c>
      <c r="K4041" s="58">
        <f t="shared" si="1069"/>
        <v>4</v>
      </c>
      <c r="L4041" s="58">
        <f t="shared" si="1074"/>
        <v>-0.71712098909894217</v>
      </c>
      <c r="M4041" s="59">
        <f t="shared" si="1075"/>
        <v>2.588714650181684</v>
      </c>
      <c r="N4041" s="59">
        <f t="shared" si="1076"/>
        <v>-141.16928024727474</v>
      </c>
      <c r="O4041" s="59">
        <f t="shared" si="1077"/>
        <v>23.413310626097982</v>
      </c>
      <c r="P4041" s="59">
        <f t="shared" si="1078"/>
        <v>109.06733600677649</v>
      </c>
      <c r="Q4041" s="60">
        <f t="shared" si="1079"/>
        <v>-19.067336006776483</v>
      </c>
      <c r="R4041" s="59">
        <f t="shared" si="1080"/>
        <v>-142.49754229023753</v>
      </c>
      <c r="S4041" s="61">
        <f t="shared" si="1071"/>
        <v>0</v>
      </c>
      <c r="U4041" s="13">
        <f t="shared" si="1072"/>
        <v>109.06733600677649</v>
      </c>
      <c r="V4041" s="14">
        <f t="shared" si="1073"/>
        <v>-142.49754229023753</v>
      </c>
      <c r="W4041" s="7">
        <v>109.124</v>
      </c>
      <c r="X4041" s="28">
        <v>-142.57060000000001</v>
      </c>
      <c r="Y4041" s="74">
        <v>0</v>
      </c>
      <c r="Z4041" s="75">
        <v>0</v>
      </c>
      <c r="AA4041" s="33">
        <v>0</v>
      </c>
      <c r="AB4041" s="33">
        <v>0</v>
      </c>
      <c r="AC4041" s="45"/>
      <c r="AD4041" s="48">
        <f t="shared" si="1081"/>
        <v>1323.7791796554802</v>
      </c>
      <c r="AE4041" s="49">
        <f>IF(P4041&gt;90,0,AD4041*0.7^((1/cosd(P4041))^0.678))</f>
        <v>0</v>
      </c>
      <c r="AG4041" s="81">
        <f t="shared" si="1082"/>
        <v>0</v>
      </c>
      <c r="AH4041" s="82">
        <f t="shared" si="1083"/>
        <v>0</v>
      </c>
      <c r="AI4041" s="81">
        <f t="shared" si="1084"/>
        <v>0</v>
      </c>
      <c r="AJ4041" s="82">
        <f t="shared" si="1085"/>
        <v>0</v>
      </c>
    </row>
    <row r="4042" spans="9:36" ht="23.5" x14ac:dyDescent="0.35">
      <c r="I4042" s="57" t="s">
        <v>4053</v>
      </c>
      <c r="J4042" s="58">
        <f t="shared" si="1070"/>
        <v>169</v>
      </c>
      <c r="K4042" s="58">
        <f t="shared" si="1069"/>
        <v>5</v>
      </c>
      <c r="L4042" s="58">
        <f t="shared" si="1074"/>
        <v>-0.71712098909894217</v>
      </c>
      <c r="M4042" s="59">
        <f t="shared" si="1075"/>
        <v>3.588714650181684</v>
      </c>
      <c r="N4042" s="59">
        <f t="shared" si="1076"/>
        <v>-126.16928024727474</v>
      </c>
      <c r="O4042" s="59">
        <f t="shared" si="1077"/>
        <v>23.413310626097982</v>
      </c>
      <c r="P4042" s="59">
        <f t="shared" si="1078"/>
        <v>100.89464249175383</v>
      </c>
      <c r="Q4042" s="60">
        <f t="shared" si="1079"/>
        <v>-10.894642491753832</v>
      </c>
      <c r="R4042" s="59">
        <f t="shared" si="1080"/>
        <v>-131.02662237911065</v>
      </c>
      <c r="S4042" s="61">
        <f t="shared" si="1071"/>
        <v>0</v>
      </c>
      <c r="U4042" s="13">
        <f t="shared" si="1072"/>
        <v>100.89464249175383</v>
      </c>
      <c r="V4042" s="14">
        <f t="shared" si="1073"/>
        <v>-131.02662237911065</v>
      </c>
      <c r="W4042" s="7">
        <v>100.962</v>
      </c>
      <c r="X4042" s="28">
        <v>-131.08920000000001</v>
      </c>
      <c r="Y4042" s="74">
        <v>0</v>
      </c>
      <c r="Z4042" s="75">
        <v>0</v>
      </c>
      <c r="AA4042" s="33">
        <v>0</v>
      </c>
      <c r="AB4042" s="33">
        <v>0</v>
      </c>
      <c r="AC4042" s="45"/>
      <c r="AD4042" s="48">
        <f t="shared" si="1081"/>
        <v>1323.7791796554802</v>
      </c>
      <c r="AE4042" s="49">
        <f>IF(P4042&gt;90,0,AD4042*0.7^((1/cosd(P4042))^0.678))</f>
        <v>0</v>
      </c>
      <c r="AG4042" s="81">
        <f t="shared" si="1082"/>
        <v>0</v>
      </c>
      <c r="AH4042" s="82">
        <f t="shared" si="1083"/>
        <v>0</v>
      </c>
      <c r="AI4042" s="81">
        <f t="shared" si="1084"/>
        <v>0</v>
      </c>
      <c r="AJ4042" s="82">
        <f t="shared" si="1085"/>
        <v>0</v>
      </c>
    </row>
    <row r="4043" spans="9:36" ht="23.5" x14ac:dyDescent="0.35">
      <c r="I4043" s="57" t="s">
        <v>4054</v>
      </c>
      <c r="J4043" s="58">
        <f t="shared" si="1070"/>
        <v>169</v>
      </c>
      <c r="K4043" s="58">
        <f t="shared" si="1069"/>
        <v>6</v>
      </c>
      <c r="L4043" s="58">
        <f t="shared" si="1074"/>
        <v>-0.71712098909894217</v>
      </c>
      <c r="M4043" s="59">
        <f t="shared" si="1075"/>
        <v>4.588714650181684</v>
      </c>
      <c r="N4043" s="59">
        <f t="shared" si="1076"/>
        <v>-111.16928024727474</v>
      </c>
      <c r="O4043" s="59">
        <f t="shared" si="1077"/>
        <v>23.413310626097982</v>
      </c>
      <c r="P4043" s="59">
        <f t="shared" si="1078"/>
        <v>91.260846424774755</v>
      </c>
      <c r="Q4043" s="60">
        <f t="shared" si="1079"/>
        <v>-1.2608464247747595</v>
      </c>
      <c r="R4043" s="59">
        <f t="shared" si="1080"/>
        <v>-121.1358765657406</v>
      </c>
      <c r="S4043" s="61">
        <f t="shared" si="1071"/>
        <v>0</v>
      </c>
      <c r="U4043" s="13">
        <f t="shared" si="1072"/>
        <v>91.260846424774755</v>
      </c>
      <c r="V4043" s="14">
        <f t="shared" si="1073"/>
        <v>-121.1358765657406</v>
      </c>
      <c r="W4043" s="7">
        <v>91.336299999999994</v>
      </c>
      <c r="X4043" s="28">
        <v>-121.19069999999999</v>
      </c>
      <c r="Y4043" s="74">
        <v>0</v>
      </c>
      <c r="Z4043" s="75">
        <v>0</v>
      </c>
      <c r="AA4043" s="33">
        <v>0</v>
      </c>
      <c r="AB4043" s="33">
        <v>0</v>
      </c>
      <c r="AC4043" s="45"/>
      <c r="AD4043" s="48">
        <f t="shared" si="1081"/>
        <v>1323.7791796554802</v>
      </c>
      <c r="AE4043" s="49">
        <f>IF(P4043&gt;90,0,AD4043*0.7^((1/cosd(P4043))^0.678))</f>
        <v>0</v>
      </c>
      <c r="AG4043" s="81">
        <f t="shared" si="1082"/>
        <v>0</v>
      </c>
      <c r="AH4043" s="82">
        <f t="shared" si="1083"/>
        <v>0</v>
      </c>
      <c r="AI4043" s="81">
        <f t="shared" si="1084"/>
        <v>0</v>
      </c>
      <c r="AJ4043" s="82">
        <f t="shared" si="1085"/>
        <v>0</v>
      </c>
    </row>
    <row r="4044" spans="9:36" ht="23.5" x14ac:dyDescent="0.35">
      <c r="I4044" s="57" t="s">
        <v>4055</v>
      </c>
      <c r="J4044" s="58">
        <f t="shared" si="1070"/>
        <v>169</v>
      </c>
      <c r="K4044" s="58">
        <f t="shared" si="1069"/>
        <v>7</v>
      </c>
      <c r="L4044" s="58">
        <f t="shared" si="1074"/>
        <v>-0.71712098909894217</v>
      </c>
      <c r="M4044" s="59">
        <f t="shared" si="1075"/>
        <v>5.588714650181684</v>
      </c>
      <c r="N4044" s="59">
        <f t="shared" si="1076"/>
        <v>-96.169280247274742</v>
      </c>
      <c r="O4044" s="59">
        <f t="shared" si="1077"/>
        <v>23.413310626097982</v>
      </c>
      <c r="P4044" s="59">
        <f t="shared" si="1078"/>
        <v>80.622497986552801</v>
      </c>
      <c r="Q4044" s="60">
        <f t="shared" si="1079"/>
        <v>9.3775020134471863</v>
      </c>
      <c r="R4044" s="59">
        <f t="shared" si="1080"/>
        <v>-112.37601633608438</v>
      </c>
      <c r="S4044" s="61">
        <f t="shared" si="1071"/>
        <v>0.92517494441991799</v>
      </c>
      <c r="U4044" s="13">
        <f t="shared" si="1072"/>
        <v>80.622497986552801</v>
      </c>
      <c r="V4044" s="14">
        <f t="shared" si="1073"/>
        <v>-112.37601633608438</v>
      </c>
      <c r="W4044" s="7">
        <v>80.6126</v>
      </c>
      <c r="X4044" s="28">
        <v>-112.42610000000001</v>
      </c>
      <c r="Y4044" s="74">
        <v>0.41303788689912091</v>
      </c>
      <c r="Z4044" s="75">
        <v>0.45197599999999999</v>
      </c>
      <c r="AA4044" s="33">
        <v>0.92517494441991799</v>
      </c>
      <c r="AB4044" s="33">
        <v>0.92869699999999999</v>
      </c>
      <c r="AC4044" s="45"/>
      <c r="AD4044" s="48">
        <f t="shared" si="1081"/>
        <v>1323.7791796554802</v>
      </c>
      <c r="AE4044" s="49">
        <f>IF(P4044&gt;90,0,AD4044*0.7^((1/cosd(P4044))^0.678))</f>
        <v>390.64325079451311</v>
      </c>
      <c r="AG4044" s="81">
        <f t="shared" si="1082"/>
        <v>161.35046283956902</v>
      </c>
      <c r="AH4044" s="82">
        <f t="shared" si="1083"/>
        <v>361.41334784182976</v>
      </c>
      <c r="AI4044" s="81">
        <f t="shared" si="1084"/>
        <v>176.56137392110085</v>
      </c>
      <c r="AJ4044" s="82">
        <f t="shared" si="1085"/>
        <v>362.78921508311191</v>
      </c>
    </row>
    <row r="4045" spans="9:36" ht="23.5" x14ac:dyDescent="0.35">
      <c r="I4045" s="57" t="s">
        <v>4056</v>
      </c>
      <c r="J4045" s="58">
        <f t="shared" si="1070"/>
        <v>169</v>
      </c>
      <c r="K4045" s="58">
        <f t="shared" si="1069"/>
        <v>8</v>
      </c>
      <c r="L4045" s="58">
        <f t="shared" si="1074"/>
        <v>-0.71712098909894217</v>
      </c>
      <c r="M4045" s="59">
        <f t="shared" si="1075"/>
        <v>6.588714650181684</v>
      </c>
      <c r="N4045" s="59">
        <f t="shared" si="1076"/>
        <v>-81.169280247274742</v>
      </c>
      <c r="O4045" s="59">
        <f t="shared" si="1077"/>
        <v>23.413310626097982</v>
      </c>
      <c r="P4045" s="59">
        <f t="shared" si="1078"/>
        <v>69.315550231609691</v>
      </c>
      <c r="Q4045" s="60">
        <f t="shared" si="1079"/>
        <v>20.684449768390294</v>
      </c>
      <c r="R4045" s="59">
        <f t="shared" si="1080"/>
        <v>-104.24244754036005</v>
      </c>
      <c r="S4045" s="61">
        <f t="shared" si="1071"/>
        <v>0.87811966043620615</v>
      </c>
      <c r="U4045" s="13">
        <f t="shared" si="1072"/>
        <v>69.315550231609691</v>
      </c>
      <c r="V4045" s="14">
        <f t="shared" si="1073"/>
        <v>-104.24244754036005</v>
      </c>
      <c r="W4045" s="7">
        <v>69.3596</v>
      </c>
      <c r="X4045" s="28">
        <v>-104.29130000000001</v>
      </c>
      <c r="Y4045" s="74">
        <v>0.59470236299246604</v>
      </c>
      <c r="Z4045" s="75">
        <v>0.63884799999999997</v>
      </c>
      <c r="AA4045" s="33">
        <v>0.87811966043620615</v>
      </c>
      <c r="AB4045" s="33">
        <v>0.88949</v>
      </c>
      <c r="AC4045" s="45"/>
      <c r="AD4045" s="48">
        <f t="shared" si="1081"/>
        <v>1323.7791796554802</v>
      </c>
      <c r="AE4045" s="49">
        <f>IF(P4045&gt;90,0,AD4045*0.7^((1/cosd(P4045))^0.678))</f>
        <v>642.89412140243417</v>
      </c>
      <c r="AG4045" s="81">
        <f t="shared" si="1082"/>
        <v>382.33065315199292</v>
      </c>
      <c r="AH4045" s="82">
        <f t="shared" si="1083"/>
        <v>564.53796758233864</v>
      </c>
      <c r="AI4045" s="81">
        <f t="shared" si="1084"/>
        <v>410.71162366970225</v>
      </c>
      <c r="AJ4045" s="82">
        <f t="shared" si="1085"/>
        <v>571.84789204625122</v>
      </c>
    </row>
    <row r="4046" spans="9:36" ht="23.5" x14ac:dyDescent="0.35">
      <c r="I4046" s="57" t="s">
        <v>4057</v>
      </c>
      <c r="J4046" s="58">
        <f t="shared" si="1070"/>
        <v>169</v>
      </c>
      <c r="K4046" s="58">
        <f t="shared" si="1069"/>
        <v>9</v>
      </c>
      <c r="L4046" s="58">
        <f t="shared" si="1074"/>
        <v>-0.71712098909894217</v>
      </c>
      <c r="M4046" s="59">
        <f t="shared" si="1075"/>
        <v>7.588714650181684</v>
      </c>
      <c r="N4046" s="59">
        <f t="shared" si="1076"/>
        <v>-66.169280247274742</v>
      </c>
      <c r="O4046" s="59">
        <f t="shared" si="1077"/>
        <v>23.413310626097982</v>
      </c>
      <c r="P4046" s="59">
        <f t="shared" si="1078"/>
        <v>57.596688376857344</v>
      </c>
      <c r="Q4046" s="60">
        <f t="shared" si="1079"/>
        <v>32.403311623142656</v>
      </c>
      <c r="R4046" s="59">
        <f t="shared" si="1080"/>
        <v>-96.157929927427205</v>
      </c>
      <c r="S4046" s="61">
        <f t="shared" si="1071"/>
        <v>0.84829577735849993</v>
      </c>
      <c r="U4046" s="13">
        <f t="shared" si="1072"/>
        <v>57.596688376857344</v>
      </c>
      <c r="V4046" s="14">
        <f t="shared" si="1073"/>
        <v>-96.157929927427205</v>
      </c>
      <c r="W4046" s="7">
        <v>57.660699999999999</v>
      </c>
      <c r="X4046" s="28">
        <v>-96.21</v>
      </c>
      <c r="Y4046" s="74">
        <v>0.75336374189872934</v>
      </c>
      <c r="Z4046" s="75">
        <v>0.79143799999999997</v>
      </c>
      <c r="AA4046" s="33">
        <v>0.84829577735849993</v>
      </c>
      <c r="AB4046" s="33">
        <v>0.87107100000000004</v>
      </c>
      <c r="AC4046" s="45"/>
      <c r="AD4046" s="48">
        <f t="shared" si="1081"/>
        <v>1323.7791796554802</v>
      </c>
      <c r="AE4046" s="49">
        <f>IF(P4046&gt;90,0,AD4046*0.7^((1/cosd(P4046))^0.678))</f>
        <v>767.99588789907864</v>
      </c>
      <c r="AG4046" s="81">
        <f t="shared" si="1082"/>
        <v>578.58025587048701</v>
      </c>
      <c r="AH4046" s="82">
        <f t="shared" si="1083"/>
        <v>651.48766873348029</v>
      </c>
      <c r="AI4046" s="81">
        <f t="shared" si="1084"/>
        <v>607.82112952707098</v>
      </c>
      <c r="AJ4046" s="82">
        <f t="shared" si="1085"/>
        <v>668.97894606813838</v>
      </c>
    </row>
    <row r="4047" spans="9:36" ht="23.5" x14ac:dyDescent="0.35">
      <c r="I4047" s="57" t="s">
        <v>4058</v>
      </c>
      <c r="J4047" s="58">
        <f t="shared" si="1070"/>
        <v>169</v>
      </c>
      <c r="K4047" s="58">
        <f t="shared" si="1069"/>
        <v>10</v>
      </c>
      <c r="L4047" s="58">
        <f t="shared" si="1074"/>
        <v>-0.71712098909894217</v>
      </c>
      <c r="M4047" s="59">
        <f t="shared" si="1075"/>
        <v>8.588714650181684</v>
      </c>
      <c r="N4047" s="59">
        <f t="shared" si="1076"/>
        <v>-51.169280247274742</v>
      </c>
      <c r="O4047" s="59">
        <f t="shared" si="1077"/>
        <v>23.413310626097982</v>
      </c>
      <c r="P4047" s="59">
        <f t="shared" si="1078"/>
        <v>45.696829678662894</v>
      </c>
      <c r="Q4047" s="60">
        <f t="shared" si="1079"/>
        <v>44.303170321337106</v>
      </c>
      <c r="R4047" s="59">
        <f t="shared" si="1080"/>
        <v>-87.301829090919668</v>
      </c>
      <c r="S4047" s="61">
        <f t="shared" si="1071"/>
        <v>0.84843184629053936</v>
      </c>
      <c r="U4047" s="13">
        <f t="shared" si="1072"/>
        <v>45.696829678662894</v>
      </c>
      <c r="V4047" s="14">
        <f t="shared" si="1073"/>
        <v>-87.301829090919668</v>
      </c>
      <c r="W4047" s="7">
        <v>45.771299999999997</v>
      </c>
      <c r="X4047" s="28">
        <v>-87.364699999999999</v>
      </c>
      <c r="Y4047" s="74">
        <v>0.87635759209739217</v>
      </c>
      <c r="Z4047" s="75">
        <v>0.90238600000000002</v>
      </c>
      <c r="AA4047" s="33">
        <v>0.84843184629053936</v>
      </c>
      <c r="AB4047" s="33">
        <v>0.881324</v>
      </c>
      <c r="AC4047" s="45"/>
      <c r="AD4047" s="48">
        <f t="shared" si="1081"/>
        <v>1323.7791796554802</v>
      </c>
      <c r="AE4047" s="49">
        <f>IF(P4047&gt;90,0,AD4047*0.7^((1/cosd(P4047))^0.678))</f>
        <v>839.92585285966459</v>
      </c>
      <c r="AG4047" s="81">
        <f t="shared" si="1082"/>
        <v>736.07539795244418</v>
      </c>
      <c r="AH4047" s="82">
        <f t="shared" si="1083"/>
        <v>712.61984208888111</v>
      </c>
      <c r="AI4047" s="81">
        <f t="shared" si="1084"/>
        <v>757.93733065862136</v>
      </c>
      <c r="AJ4047" s="82">
        <f t="shared" si="1085"/>
        <v>740.24681234569107</v>
      </c>
    </row>
    <row r="4048" spans="9:36" ht="23.5" x14ac:dyDescent="0.35">
      <c r="I4048" s="57" t="s">
        <v>4059</v>
      </c>
      <c r="J4048" s="58">
        <f t="shared" si="1070"/>
        <v>169</v>
      </c>
      <c r="K4048" s="58">
        <f t="shared" si="1069"/>
        <v>11</v>
      </c>
      <c r="L4048" s="58">
        <f t="shared" si="1074"/>
        <v>-0.71712098909894217</v>
      </c>
      <c r="M4048" s="59">
        <f t="shared" si="1075"/>
        <v>9.588714650181684</v>
      </c>
      <c r="N4048" s="59">
        <f t="shared" si="1076"/>
        <v>-36.169280247274742</v>
      </c>
      <c r="O4048" s="59">
        <f t="shared" si="1077"/>
        <v>23.413310626097982</v>
      </c>
      <c r="P4048" s="59">
        <f t="shared" si="1078"/>
        <v>33.913657819428735</v>
      </c>
      <c r="Q4048" s="60">
        <f t="shared" si="1079"/>
        <v>56.086342180571265</v>
      </c>
      <c r="R4048" s="59">
        <f t="shared" si="1080"/>
        <v>-76.089338404285684</v>
      </c>
      <c r="S4048" s="61">
        <f t="shared" si="1071"/>
        <v>0.87846766618998673</v>
      </c>
      <c r="U4048" s="13">
        <f t="shared" si="1072"/>
        <v>33.913657819428735</v>
      </c>
      <c r="V4048" s="14">
        <f t="shared" si="1073"/>
        <v>-76.089338404285684</v>
      </c>
      <c r="W4048" s="7">
        <v>33.992800000000003</v>
      </c>
      <c r="X4048" s="28">
        <v>-76.180999999999997</v>
      </c>
      <c r="Y4048" s="74">
        <v>0.95759815580860208</v>
      </c>
      <c r="Z4048" s="75">
        <v>0.96955599999999997</v>
      </c>
      <c r="AA4048" s="33">
        <v>0.87846766618998673</v>
      </c>
      <c r="AB4048" s="33">
        <v>0.91447800000000001</v>
      </c>
      <c r="AC4048" s="45"/>
      <c r="AD4048" s="48">
        <f t="shared" si="1081"/>
        <v>1323.7791796554802</v>
      </c>
      <c r="AE4048" s="49">
        <f>IF(P4048&gt;90,0,AD4048*0.7^((1/cosd(P4048))^0.678))</f>
        <v>883.15602930596333</v>
      </c>
      <c r="AG4048" s="81">
        <f t="shared" si="1082"/>
        <v>845.70858495463824</v>
      </c>
      <c r="AH4048" s="82">
        <f t="shared" si="1083"/>
        <v>775.82401594602516</v>
      </c>
      <c r="AI4048" s="81">
        <f t="shared" si="1084"/>
        <v>856.26922714977252</v>
      </c>
      <c r="AJ4048" s="82">
        <f t="shared" si="1085"/>
        <v>807.62675936765879</v>
      </c>
    </row>
    <row r="4049" spans="9:36" ht="23.5" x14ac:dyDescent="0.35">
      <c r="I4049" s="57" t="s">
        <v>4060</v>
      </c>
      <c r="J4049" s="58">
        <f t="shared" si="1070"/>
        <v>169</v>
      </c>
      <c r="K4049" s="58">
        <f t="shared" si="1069"/>
        <v>12</v>
      </c>
      <c r="L4049" s="58">
        <f t="shared" si="1074"/>
        <v>-0.71712098909894217</v>
      </c>
      <c r="M4049" s="59">
        <f t="shared" si="1075"/>
        <v>10.588714650181684</v>
      </c>
      <c r="N4049" s="59">
        <f t="shared" si="1076"/>
        <v>-21.169280247274742</v>
      </c>
      <c r="O4049" s="59">
        <f t="shared" si="1077"/>
        <v>23.413310626097982</v>
      </c>
      <c r="P4049" s="59">
        <f t="shared" si="1078"/>
        <v>22.898953848648368</v>
      </c>
      <c r="Q4049" s="60">
        <f t="shared" si="1079"/>
        <v>67.101046151351625</v>
      </c>
      <c r="R4049" s="59">
        <f t="shared" si="1080"/>
        <v>-58.393666597613894</v>
      </c>
      <c r="S4049" s="61">
        <f t="shared" si="1071"/>
        <v>0.92559147819268872</v>
      </c>
      <c r="U4049" s="13">
        <f t="shared" si="1072"/>
        <v>22.898953848648368</v>
      </c>
      <c r="V4049" s="14">
        <f t="shared" si="1073"/>
        <v>-58.393666597613894</v>
      </c>
      <c r="W4049" s="7">
        <v>22.973199999999999</v>
      </c>
      <c r="X4049" s="28">
        <v>-58.566000000000003</v>
      </c>
      <c r="Y4049" s="74">
        <v>0.99592974481585828</v>
      </c>
      <c r="Z4049" s="75">
        <v>0.99730200000000002</v>
      </c>
      <c r="AA4049" s="33">
        <v>0.92559147819268872</v>
      </c>
      <c r="AB4049" s="33">
        <v>0.95261200000000001</v>
      </c>
      <c r="AC4049" s="45"/>
      <c r="AD4049" s="48">
        <f t="shared" si="1081"/>
        <v>1323.7791796554802</v>
      </c>
      <c r="AE4049" s="49">
        <f>IF(P4049&gt;90,0,AD4049*0.7^((1/cosd(P4049))^0.678))</f>
        <v>907.92126518493319</v>
      </c>
      <c r="AG4049" s="81">
        <f t="shared" si="1082"/>
        <v>904.22579394852175</v>
      </c>
      <c r="AH4049" s="82">
        <f t="shared" si="1083"/>
        <v>840.36418592509847</v>
      </c>
      <c r="AI4049" s="81">
        <f t="shared" si="1084"/>
        <v>905.47169361146427</v>
      </c>
      <c r="AJ4049" s="82">
        <f t="shared" si="1085"/>
        <v>864.8966922703496</v>
      </c>
    </row>
    <row r="4050" spans="9:36" ht="23.5" x14ac:dyDescent="0.35">
      <c r="I4050" s="57" t="s">
        <v>4061</v>
      </c>
      <c r="J4050" s="58">
        <f t="shared" si="1070"/>
        <v>169</v>
      </c>
      <c r="K4050" s="58">
        <f t="shared" si="1069"/>
        <v>13</v>
      </c>
      <c r="L4050" s="58">
        <f t="shared" si="1074"/>
        <v>-0.71712098909894217</v>
      </c>
      <c r="M4050" s="59">
        <f t="shared" si="1075"/>
        <v>11.588714650181684</v>
      </c>
      <c r="N4050" s="59">
        <f t="shared" si="1076"/>
        <v>-6.1692802472747399</v>
      </c>
      <c r="O4050" s="59">
        <f t="shared" si="1077"/>
        <v>23.413310626097982</v>
      </c>
      <c r="P4050" s="59">
        <f t="shared" si="1078"/>
        <v>14.945485607785599</v>
      </c>
      <c r="Q4050" s="60">
        <f t="shared" si="1079"/>
        <v>75.054514392214401</v>
      </c>
      <c r="R4050" s="59">
        <f t="shared" si="1080"/>
        <v>-22.48167138556547</v>
      </c>
      <c r="S4050" s="61">
        <f t="shared" si="1071"/>
        <v>0.97120708612143769</v>
      </c>
      <c r="U4050" s="13">
        <f t="shared" si="1072"/>
        <v>14.945485607785599</v>
      </c>
      <c r="V4050" s="14">
        <f t="shared" si="1073"/>
        <v>-22.48167138556547</v>
      </c>
      <c r="W4050" s="7">
        <v>14.9809</v>
      </c>
      <c r="X4050" s="28">
        <v>-22.867999999999995</v>
      </c>
      <c r="Y4050" s="74">
        <v>0.99511026590265617</v>
      </c>
      <c r="Z4050" s="75">
        <v>0.99582400000000004</v>
      </c>
      <c r="AA4050" s="33">
        <v>0.97120708612143769</v>
      </c>
      <c r="AB4050" s="33">
        <v>0.97448000000000001</v>
      </c>
      <c r="AC4050" s="45"/>
      <c r="AD4050" s="48">
        <f t="shared" si="1081"/>
        <v>1323.7791796554802</v>
      </c>
      <c r="AE4050" s="49">
        <f>IF(P4050&gt;90,0,AD4050*0.7^((1/cosd(P4050))^0.678))</f>
        <v>918.87584550646147</v>
      </c>
      <c r="AG4050" s="81">
        <f t="shared" si="1082"/>
        <v>914.38278695346287</v>
      </c>
      <c r="AH4050" s="82">
        <f t="shared" si="1083"/>
        <v>892.41873242170277</v>
      </c>
      <c r="AI4050" s="81">
        <f t="shared" si="1084"/>
        <v>915.03861997562649</v>
      </c>
      <c r="AJ4050" s="82">
        <f t="shared" si="1085"/>
        <v>895.42613392913654</v>
      </c>
    </row>
    <row r="4051" spans="9:36" ht="23.5" x14ac:dyDescent="0.35">
      <c r="I4051" s="57" t="s">
        <v>4062</v>
      </c>
      <c r="J4051" s="58">
        <f t="shared" si="1070"/>
        <v>169</v>
      </c>
      <c r="K4051" s="58">
        <f t="shared" si="1069"/>
        <v>14</v>
      </c>
      <c r="L4051" s="58">
        <f t="shared" si="1074"/>
        <v>-0.71712098909894217</v>
      </c>
      <c r="M4051" s="59">
        <f t="shared" si="1075"/>
        <v>12.588714650181684</v>
      </c>
      <c r="N4051" s="59">
        <f t="shared" si="1076"/>
        <v>8.8307197527252601</v>
      </c>
      <c r="O4051" s="59">
        <f t="shared" si="1077"/>
        <v>23.413310626097982</v>
      </c>
      <c r="P4051" s="59">
        <f t="shared" si="1078"/>
        <v>15.897877705548837</v>
      </c>
      <c r="Q4051" s="60">
        <f t="shared" si="1079"/>
        <v>74.102122294451163</v>
      </c>
      <c r="R4051" s="59">
        <f t="shared" si="1080"/>
        <v>30.949857524209268</v>
      </c>
      <c r="S4051" s="61">
        <f t="shared" si="1071"/>
        <v>0.99778637881614407</v>
      </c>
      <c r="U4051" s="13">
        <f t="shared" si="1072"/>
        <v>15.897877705548837</v>
      </c>
      <c r="V4051" s="14">
        <f t="shared" si="1073"/>
        <v>30.949857524209268</v>
      </c>
      <c r="W4051" s="7">
        <v>15.847899999999999</v>
      </c>
      <c r="X4051" s="28">
        <v>30.586999999999989</v>
      </c>
      <c r="Y4051" s="74">
        <v>0.96404782379275611</v>
      </c>
      <c r="Z4051" s="75">
        <v>0.94470100000000001</v>
      </c>
      <c r="AA4051" s="33">
        <v>0.99778637881614407</v>
      </c>
      <c r="AB4051" s="33">
        <v>0.99644200000000005</v>
      </c>
      <c r="AC4051" s="45"/>
      <c r="AD4051" s="48">
        <f t="shared" si="1081"/>
        <v>1323.7791796554802</v>
      </c>
      <c r="AE4051" s="49">
        <f>IF(P4051&gt;90,0,AD4051*0.7^((1/cosd(P4051))^0.678))</f>
        <v>917.8318407460049</v>
      </c>
      <c r="AG4051" s="81">
        <f t="shared" si="1082"/>
        <v>884.83378867888553</v>
      </c>
      <c r="AH4051" s="82">
        <f t="shared" si="1083"/>
        <v>915.80010874011202</v>
      </c>
      <c r="AI4051" s="81">
        <f t="shared" si="1084"/>
        <v>867.07665778459159</v>
      </c>
      <c r="AJ4051" s="82">
        <f t="shared" si="1085"/>
        <v>914.5661950566307</v>
      </c>
    </row>
    <row r="4052" spans="9:36" ht="23.5" x14ac:dyDescent="0.35">
      <c r="I4052" s="57" t="s">
        <v>4063</v>
      </c>
      <c r="J4052" s="58">
        <f t="shared" si="1070"/>
        <v>169</v>
      </c>
      <c r="K4052" s="58">
        <f t="shared" si="1069"/>
        <v>15</v>
      </c>
      <c r="L4052" s="58">
        <f t="shared" si="1074"/>
        <v>-0.71712098909894217</v>
      </c>
      <c r="M4052" s="59">
        <f t="shared" si="1075"/>
        <v>13.588714650181684</v>
      </c>
      <c r="N4052" s="59">
        <f t="shared" si="1076"/>
        <v>23.830719752725258</v>
      </c>
      <c r="O4052" s="59">
        <f t="shared" si="1077"/>
        <v>23.413310626097982</v>
      </c>
      <c r="P4052" s="59">
        <f t="shared" si="1078"/>
        <v>24.737679717551362</v>
      </c>
      <c r="Q4052" s="60">
        <f t="shared" si="1079"/>
        <v>65.262320282448641</v>
      </c>
      <c r="R4052" s="59">
        <f t="shared" si="1080"/>
        <v>62.377473128863372</v>
      </c>
      <c r="S4052" s="61">
        <f t="shared" si="1071"/>
        <v>0.99215914369026681</v>
      </c>
      <c r="U4052" s="13">
        <f t="shared" si="1072"/>
        <v>24.737679717551362</v>
      </c>
      <c r="V4052" s="14">
        <f t="shared" si="1073"/>
        <v>62.377473128863372</v>
      </c>
      <c r="W4052" s="7">
        <v>24.646799999999999</v>
      </c>
      <c r="X4052" s="28">
        <v>62.201999999999998</v>
      </c>
      <c r="Y4052" s="74">
        <v>0.91679209062497713</v>
      </c>
      <c r="Z4052" s="75">
        <v>0.87673299999999998</v>
      </c>
      <c r="AA4052" s="33">
        <v>0.99215914369026681</v>
      </c>
      <c r="AB4052" s="33">
        <v>0.98885100000000004</v>
      </c>
      <c r="AC4052" s="45"/>
      <c r="AD4052" s="48">
        <f t="shared" si="1081"/>
        <v>1323.7791796554802</v>
      </c>
      <c r="AE4052" s="49">
        <f>IF(P4052&gt;90,0,AD4052*0.7^((1/cosd(P4052))^0.678))</f>
        <v>904.62271193455956</v>
      </c>
      <c r="AG4052" s="81">
        <f t="shared" si="1082"/>
        <v>829.3509473013213</v>
      </c>
      <c r="AH4052" s="82">
        <f t="shared" si="1083"/>
        <v>897.5296952357595</v>
      </c>
      <c r="AI4052" s="81">
        <f t="shared" si="1084"/>
        <v>793.11258410252219</v>
      </c>
      <c r="AJ4052" s="82">
        <f t="shared" si="1085"/>
        <v>894.53707331920123</v>
      </c>
    </row>
    <row r="4053" spans="9:36" ht="23.5" x14ac:dyDescent="0.35">
      <c r="I4053" s="57" t="s">
        <v>4064</v>
      </c>
      <c r="J4053" s="58">
        <f t="shared" si="1070"/>
        <v>169</v>
      </c>
      <c r="K4053" s="58">
        <f t="shared" si="1069"/>
        <v>16</v>
      </c>
      <c r="L4053" s="58">
        <f t="shared" si="1074"/>
        <v>-0.71712098909894217</v>
      </c>
      <c r="M4053" s="59">
        <f t="shared" si="1075"/>
        <v>14.588714650181684</v>
      </c>
      <c r="N4053" s="59">
        <f t="shared" si="1076"/>
        <v>38.830719752725258</v>
      </c>
      <c r="O4053" s="59">
        <f t="shared" si="1077"/>
        <v>23.413310626097982</v>
      </c>
      <c r="P4053" s="59">
        <f t="shared" si="1078"/>
        <v>35.975916795000863</v>
      </c>
      <c r="Q4053" s="60">
        <f t="shared" si="1079"/>
        <v>54.024083204999137</v>
      </c>
      <c r="R4053" s="59">
        <f t="shared" si="1080"/>
        <v>78.374492715489367</v>
      </c>
      <c r="S4053" s="61">
        <f t="shared" si="1071"/>
        <v>0.9463447266166517</v>
      </c>
      <c r="U4053" s="13">
        <f t="shared" si="1072"/>
        <v>35.975916795000863</v>
      </c>
      <c r="V4053" s="14">
        <f t="shared" si="1073"/>
        <v>78.374492715489367</v>
      </c>
      <c r="W4053" s="7">
        <v>35.869399999999999</v>
      </c>
      <c r="X4053" s="28">
        <v>78.269999999999982</v>
      </c>
      <c r="Y4053" s="74">
        <v>0.87140109002456889</v>
      </c>
      <c r="Z4053" s="75">
        <v>0.82978399999999997</v>
      </c>
      <c r="AA4053" s="33">
        <v>0.9463447266166517</v>
      </c>
      <c r="AB4053" s="33">
        <v>0.93054700000000001</v>
      </c>
      <c r="AC4053" s="45"/>
      <c r="AD4053" s="48">
        <f t="shared" si="1081"/>
        <v>1323.7791796554802</v>
      </c>
      <c r="AE4053" s="49">
        <f>IF(P4053&gt;90,0,AD4053*0.7^((1/cosd(P4053))^0.678))</f>
        <v>877.02869590117405</v>
      </c>
      <c r="AG4053" s="81">
        <f t="shared" si="1082"/>
        <v>764.24376159110921</v>
      </c>
      <c r="AH4053" s="82">
        <f t="shared" si="1083"/>
        <v>829.97148145755511</v>
      </c>
      <c r="AI4053" s="81">
        <f t="shared" si="1084"/>
        <v>727.74437939965981</v>
      </c>
      <c r="AJ4053" s="82">
        <f t="shared" si="1085"/>
        <v>816.1164218847498</v>
      </c>
    </row>
    <row r="4054" spans="9:36" ht="23.5" x14ac:dyDescent="0.35">
      <c r="I4054" s="57" t="s">
        <v>4065</v>
      </c>
      <c r="J4054" s="58">
        <f t="shared" si="1070"/>
        <v>169</v>
      </c>
      <c r="K4054" s="58">
        <f t="shared" si="1069"/>
        <v>17</v>
      </c>
      <c r="L4054" s="58">
        <f t="shared" si="1074"/>
        <v>-0.71712098909894217</v>
      </c>
      <c r="M4054" s="59">
        <f t="shared" si="1075"/>
        <v>15.588714650181684</v>
      </c>
      <c r="N4054" s="59">
        <f t="shared" si="1076"/>
        <v>53.830719752725258</v>
      </c>
      <c r="O4054" s="59">
        <f t="shared" si="1077"/>
        <v>23.413310626097982</v>
      </c>
      <c r="P4054" s="59">
        <f t="shared" si="1078"/>
        <v>47.81021728593506</v>
      </c>
      <c r="Q4054" s="60">
        <f t="shared" si="1079"/>
        <v>42.18978271406494</v>
      </c>
      <c r="R4054" s="59">
        <f t="shared" si="1080"/>
        <v>88.982621485272162</v>
      </c>
      <c r="S4054" s="61">
        <f t="shared" si="1071"/>
        <v>0.8574737983495353</v>
      </c>
      <c r="U4054" s="13">
        <f t="shared" si="1072"/>
        <v>47.81021728593506</v>
      </c>
      <c r="V4054" s="14">
        <f t="shared" si="1073"/>
        <v>88.982621485272162</v>
      </c>
      <c r="W4054" s="7">
        <v>47.6935</v>
      </c>
      <c r="X4054" s="28">
        <v>88.903999999999996</v>
      </c>
      <c r="Y4054" s="74">
        <v>0.84603177491533155</v>
      </c>
      <c r="Z4054" s="75">
        <v>0.81373099999999998</v>
      </c>
      <c r="AA4054" s="33">
        <v>0.8574737983495353</v>
      </c>
      <c r="AB4054" s="33">
        <v>0.82888899999999999</v>
      </c>
      <c r="AC4054" s="45"/>
      <c r="AD4054" s="48">
        <f t="shared" si="1081"/>
        <v>1323.7791796554802</v>
      </c>
      <c r="AE4054" s="49">
        <f>IF(P4054&gt;90,0,AD4054*0.7^((1/cosd(P4054))^0.678))</f>
        <v>829.69041464813563</v>
      </c>
      <c r="AG4054" s="81">
        <f t="shared" si="1082"/>
        <v>701.94445413499955</v>
      </c>
      <c r="AH4054" s="82">
        <f t="shared" si="1083"/>
        <v>711.43779130253779</v>
      </c>
      <c r="AI4054" s="81">
        <f t="shared" si="1084"/>
        <v>675.144810802042</v>
      </c>
      <c r="AJ4054" s="82">
        <f t="shared" si="1085"/>
        <v>687.72125810727846</v>
      </c>
    </row>
    <row r="4055" spans="9:36" ht="23.5" x14ac:dyDescent="0.35">
      <c r="I4055" s="57" t="s">
        <v>4066</v>
      </c>
      <c r="J4055" s="58">
        <f t="shared" si="1070"/>
        <v>169</v>
      </c>
      <c r="K4055" s="58">
        <f t="shared" si="1069"/>
        <v>18</v>
      </c>
      <c r="L4055" s="58">
        <f t="shared" si="1074"/>
        <v>-0.71712098909894217</v>
      </c>
      <c r="M4055" s="59">
        <f t="shared" si="1075"/>
        <v>16.588714650181682</v>
      </c>
      <c r="N4055" s="59">
        <f t="shared" si="1076"/>
        <v>68.83071975272523</v>
      </c>
      <c r="O4055" s="59">
        <f t="shared" si="1077"/>
        <v>23.413310626097982</v>
      </c>
      <c r="P4055" s="59">
        <f t="shared" si="1078"/>
        <v>59.695927137195568</v>
      </c>
      <c r="Q4055" s="60">
        <f t="shared" si="1079"/>
        <v>30.304072862804421</v>
      </c>
      <c r="R4055" s="59">
        <f t="shared" si="1080"/>
        <v>97.619692198274706</v>
      </c>
      <c r="S4055" s="61">
        <f t="shared" si="1071"/>
        <v>0.72755840922420034</v>
      </c>
      <c r="U4055" s="13">
        <f t="shared" si="1072"/>
        <v>59.695927137195568</v>
      </c>
      <c r="V4055" s="14">
        <f t="shared" si="1073"/>
        <v>97.619692198274706</v>
      </c>
      <c r="W4055" s="7">
        <v>59.5685</v>
      </c>
      <c r="X4055" s="28">
        <v>97.550000000000011</v>
      </c>
      <c r="Y4055" s="74">
        <v>0.85162715841903935</v>
      </c>
      <c r="Z4055" s="75">
        <v>0.83273699999999995</v>
      </c>
      <c r="AA4055" s="33">
        <v>0.72755840922420034</v>
      </c>
      <c r="AB4055" s="33">
        <v>0.69100099999999998</v>
      </c>
      <c r="AC4055" s="45"/>
      <c r="AD4055" s="48">
        <f t="shared" si="1081"/>
        <v>1323.7791796554802</v>
      </c>
      <c r="AE4055" s="49">
        <f>IF(P4055&gt;90,0,AD4055*0.7^((1/cosd(P4055))^0.678))</f>
        <v>750.78425366655506</v>
      </c>
      <c r="AG4055" s="81">
        <f t="shared" si="1082"/>
        <v>639.38826053580749</v>
      </c>
      <c r="AH4055" s="82">
        <f t="shared" si="1083"/>
        <v>546.23939726821732</v>
      </c>
      <c r="AI4055" s="81">
        <f t="shared" si="1084"/>
        <v>625.20582704552601</v>
      </c>
      <c r="AJ4055" s="82">
        <f t="shared" si="1085"/>
        <v>518.79267006784323</v>
      </c>
    </row>
    <row r="4056" spans="9:36" ht="23.5" x14ac:dyDescent="0.35">
      <c r="I4056" s="57" t="s">
        <v>4067</v>
      </c>
      <c r="J4056" s="58">
        <f t="shared" si="1070"/>
        <v>169</v>
      </c>
      <c r="K4056" s="58">
        <f t="shared" si="1069"/>
        <v>19</v>
      </c>
      <c r="L4056" s="58">
        <f t="shared" si="1074"/>
        <v>-0.71712098909894217</v>
      </c>
      <c r="M4056" s="59">
        <f t="shared" si="1075"/>
        <v>17.588714650181682</v>
      </c>
      <c r="N4056" s="59">
        <f t="shared" si="1076"/>
        <v>83.83071975272523</v>
      </c>
      <c r="O4056" s="59">
        <f t="shared" si="1077"/>
        <v>23.413310626097982</v>
      </c>
      <c r="P4056" s="59">
        <f t="shared" si="1078"/>
        <v>71.358464452584755</v>
      </c>
      <c r="Q4056" s="60">
        <f t="shared" si="1079"/>
        <v>18.641535547415238</v>
      </c>
      <c r="R4056" s="59">
        <f t="shared" si="1080"/>
        <v>105.66377788540429</v>
      </c>
      <c r="S4056" s="61">
        <f t="shared" si="1071"/>
        <v>0.56363417084280587</v>
      </c>
      <c r="U4056" s="13">
        <f t="shared" si="1072"/>
        <v>71.358464452584755</v>
      </c>
      <c r="V4056" s="14">
        <f t="shared" si="1073"/>
        <v>105.66377788540429</v>
      </c>
      <c r="W4056" s="7">
        <v>71.212400000000002</v>
      </c>
      <c r="X4056" s="28">
        <v>105.59500000000003</v>
      </c>
      <c r="Y4056" s="74">
        <v>0.88571455569579671</v>
      </c>
      <c r="Z4056" s="75">
        <v>0.879112</v>
      </c>
      <c r="AA4056" s="33">
        <v>0.56363417084280587</v>
      </c>
      <c r="AB4056" s="33">
        <v>0.53369900000000003</v>
      </c>
      <c r="AC4056" s="45"/>
      <c r="AD4056" s="48">
        <f t="shared" si="1081"/>
        <v>1323.7791796554802</v>
      </c>
      <c r="AE4056" s="49">
        <f>IF(P4056&gt;90,0,AD4056*0.7^((1/cosd(P4056))^0.678))</f>
        <v>611.17035710862308</v>
      </c>
      <c r="AG4056" s="81">
        <f t="shared" si="1082"/>
        <v>541.32248130090545</v>
      </c>
      <c r="AH4056" s="82">
        <f t="shared" si="1083"/>
        <v>344.47649747262034</v>
      </c>
      <c r="AI4056" s="81">
        <f t="shared" si="1084"/>
        <v>537.2871949784759</v>
      </c>
      <c r="AJ4056" s="82">
        <f t="shared" si="1085"/>
        <v>326.18100841851503</v>
      </c>
    </row>
    <row r="4057" spans="9:36" ht="23.5" x14ac:dyDescent="0.35">
      <c r="I4057" s="57" t="s">
        <v>4068</v>
      </c>
      <c r="J4057" s="58">
        <f t="shared" si="1070"/>
        <v>169</v>
      </c>
      <c r="K4057" s="58">
        <f t="shared" si="1069"/>
        <v>20</v>
      </c>
      <c r="L4057" s="58">
        <f t="shared" si="1074"/>
        <v>-0.71712098909894217</v>
      </c>
      <c r="M4057" s="59">
        <f t="shared" si="1075"/>
        <v>18.588714650181682</v>
      </c>
      <c r="N4057" s="59">
        <f t="shared" si="1076"/>
        <v>98.83071975272523</v>
      </c>
      <c r="O4057" s="59">
        <f t="shared" si="1077"/>
        <v>23.413310626097982</v>
      </c>
      <c r="P4057" s="59">
        <f t="shared" si="1078"/>
        <v>82.567163751120461</v>
      </c>
      <c r="Q4057" s="60">
        <f t="shared" si="1079"/>
        <v>7.4328362488795356</v>
      </c>
      <c r="R4057" s="59">
        <f t="shared" si="1080"/>
        <v>113.8696158372281</v>
      </c>
      <c r="S4057" s="61">
        <f t="shared" si="1071"/>
        <v>0.38015044463146219</v>
      </c>
      <c r="U4057" s="13">
        <f t="shared" si="1072"/>
        <v>82.567163751120461</v>
      </c>
      <c r="V4057" s="14">
        <f t="shared" si="1073"/>
        <v>113.8696158372281</v>
      </c>
      <c r="W4057" s="7">
        <v>82.360200000000006</v>
      </c>
      <c r="X4057" s="28">
        <v>113.79599999999999</v>
      </c>
      <c r="Y4057" s="74">
        <v>0.93392754472258854</v>
      </c>
      <c r="Z4057" s="75">
        <v>0</v>
      </c>
      <c r="AA4057" s="33">
        <v>0.38015044463146219</v>
      </c>
      <c r="AB4057" s="33">
        <v>0</v>
      </c>
      <c r="AC4057" s="45"/>
      <c r="AD4057" s="48">
        <f t="shared" si="1081"/>
        <v>1323.7791796554802</v>
      </c>
      <c r="AE4057" s="49">
        <f>IF(P4057&gt;90,0,AD4057*0.7^((1/cosd(P4057))^0.678))</f>
        <v>317.7029001365712</v>
      </c>
      <c r="AG4057" s="81">
        <f t="shared" si="1082"/>
        <v>296.71148947579366</v>
      </c>
      <c r="AH4057" s="82">
        <f t="shared" si="1083"/>
        <v>120.77489874762257</v>
      </c>
      <c r="AI4057" s="81">
        <f t="shared" si="1084"/>
        <v>0</v>
      </c>
      <c r="AJ4057" s="82">
        <f t="shared" si="1085"/>
        <v>0</v>
      </c>
    </row>
    <row r="4058" spans="9:36" ht="23.5" x14ac:dyDescent="0.35">
      <c r="I4058" s="57" t="s">
        <v>4069</v>
      </c>
      <c r="J4058" s="58">
        <f t="shared" si="1070"/>
        <v>169</v>
      </c>
      <c r="K4058" s="58">
        <f t="shared" si="1069"/>
        <v>21</v>
      </c>
      <c r="L4058" s="58">
        <f t="shared" si="1074"/>
        <v>-0.71712098909894217</v>
      </c>
      <c r="M4058" s="59">
        <f t="shared" si="1075"/>
        <v>19.588714650181682</v>
      </c>
      <c r="N4058" s="59">
        <f t="shared" si="1076"/>
        <v>113.83071975272523</v>
      </c>
      <c r="O4058" s="59">
        <f t="shared" si="1077"/>
        <v>23.413310626097982</v>
      </c>
      <c r="P4058" s="59">
        <f t="shared" si="1078"/>
        <v>93.054781746124974</v>
      </c>
      <c r="Q4058" s="60">
        <f t="shared" si="1079"/>
        <v>-3.0547817461249722</v>
      </c>
      <c r="R4058" s="59">
        <f t="shared" si="1080"/>
        <v>122.7943682674439</v>
      </c>
      <c r="S4058" s="61">
        <f t="shared" si="1071"/>
        <v>0</v>
      </c>
      <c r="U4058" s="13">
        <f t="shared" si="1072"/>
        <v>93.054781746124974</v>
      </c>
      <c r="V4058" s="14">
        <f t="shared" si="1073"/>
        <v>122.7943682674439</v>
      </c>
      <c r="W4058" s="7">
        <v>92.963200000000001</v>
      </c>
      <c r="X4058" s="28">
        <v>122.71100000000001</v>
      </c>
      <c r="Y4058" s="74">
        <v>0</v>
      </c>
      <c r="Z4058" s="75">
        <v>0</v>
      </c>
      <c r="AA4058" s="33">
        <v>0</v>
      </c>
      <c r="AB4058" s="33">
        <v>0</v>
      </c>
      <c r="AC4058" s="45"/>
      <c r="AD4058" s="48">
        <f t="shared" si="1081"/>
        <v>1323.7791796554802</v>
      </c>
      <c r="AE4058" s="49">
        <f>IF(P4058&gt;90,0,AD4058*0.7^((1/cosd(P4058))^0.678))</f>
        <v>0</v>
      </c>
      <c r="AG4058" s="81">
        <f t="shared" si="1082"/>
        <v>0</v>
      </c>
      <c r="AH4058" s="82">
        <f t="shared" si="1083"/>
        <v>0</v>
      </c>
      <c r="AI4058" s="81">
        <f t="shared" si="1084"/>
        <v>0</v>
      </c>
      <c r="AJ4058" s="82">
        <f t="shared" si="1085"/>
        <v>0</v>
      </c>
    </row>
    <row r="4059" spans="9:36" ht="23.5" x14ac:dyDescent="0.35">
      <c r="I4059" s="57" t="s">
        <v>4070</v>
      </c>
      <c r="J4059" s="58">
        <f t="shared" si="1070"/>
        <v>169</v>
      </c>
      <c r="K4059" s="58">
        <f t="shared" si="1069"/>
        <v>22</v>
      </c>
      <c r="L4059" s="58">
        <f t="shared" si="1074"/>
        <v>-0.71712098909894217</v>
      </c>
      <c r="M4059" s="59">
        <f t="shared" si="1075"/>
        <v>20.588714650181682</v>
      </c>
      <c r="N4059" s="59">
        <f t="shared" si="1076"/>
        <v>128.83071975272523</v>
      </c>
      <c r="O4059" s="59">
        <f t="shared" si="1077"/>
        <v>23.413310626097982</v>
      </c>
      <c r="P4059" s="59">
        <f t="shared" si="1078"/>
        <v>102.46657528150399</v>
      </c>
      <c r="Q4059" s="60">
        <f t="shared" si="1079"/>
        <v>-12.466575281503996</v>
      </c>
      <c r="R4059" s="59">
        <f t="shared" si="1080"/>
        <v>132.93536388508997</v>
      </c>
      <c r="S4059" s="61">
        <f t="shared" si="1071"/>
        <v>0</v>
      </c>
      <c r="U4059" s="13">
        <f t="shared" si="1072"/>
        <v>102.46657528150399</v>
      </c>
      <c r="V4059" s="14">
        <f t="shared" si="1073"/>
        <v>132.93536388508997</v>
      </c>
      <c r="W4059" s="7">
        <v>102.384</v>
      </c>
      <c r="X4059" s="28">
        <v>132.83800000000002</v>
      </c>
      <c r="Y4059" s="74">
        <v>0</v>
      </c>
      <c r="Z4059" s="75">
        <v>0</v>
      </c>
      <c r="AA4059" s="33">
        <v>0</v>
      </c>
      <c r="AB4059" s="33">
        <v>0</v>
      </c>
      <c r="AC4059" s="45"/>
      <c r="AD4059" s="48">
        <f t="shared" si="1081"/>
        <v>1323.7791796554802</v>
      </c>
      <c r="AE4059" s="49">
        <f>IF(P4059&gt;90,0,AD4059*0.7^((1/cosd(P4059))^0.678))</f>
        <v>0</v>
      </c>
      <c r="AG4059" s="81">
        <f t="shared" si="1082"/>
        <v>0</v>
      </c>
      <c r="AH4059" s="82">
        <f t="shared" si="1083"/>
        <v>0</v>
      </c>
      <c r="AI4059" s="81">
        <f t="shared" si="1084"/>
        <v>0</v>
      </c>
      <c r="AJ4059" s="82">
        <f t="shared" si="1085"/>
        <v>0</v>
      </c>
    </row>
    <row r="4060" spans="9:36" ht="23.5" x14ac:dyDescent="0.35">
      <c r="I4060" s="57" t="s">
        <v>4071</v>
      </c>
      <c r="J4060" s="58">
        <f t="shared" si="1070"/>
        <v>169</v>
      </c>
      <c r="K4060" s="58">
        <f t="shared" si="1069"/>
        <v>23</v>
      </c>
      <c r="L4060" s="58">
        <f t="shared" si="1074"/>
        <v>-0.71712098909894217</v>
      </c>
      <c r="M4060" s="59">
        <f t="shared" si="1075"/>
        <v>21.588714650181682</v>
      </c>
      <c r="N4060" s="59">
        <f t="shared" si="1076"/>
        <v>143.83071975272523</v>
      </c>
      <c r="O4060" s="59">
        <f t="shared" si="1077"/>
        <v>23.413310626097982</v>
      </c>
      <c r="P4060" s="59">
        <f t="shared" si="1078"/>
        <v>110.32192110070096</v>
      </c>
      <c r="Q4060" s="60">
        <f t="shared" si="1079"/>
        <v>-20.321921100700955</v>
      </c>
      <c r="R4060" s="59">
        <f t="shared" si="1080"/>
        <v>144.7232092560071</v>
      </c>
      <c r="S4060" s="61">
        <f t="shared" si="1071"/>
        <v>0</v>
      </c>
      <c r="U4060" s="13">
        <f t="shared" si="1072"/>
        <v>110.32192110070096</v>
      </c>
      <c r="V4060" s="14">
        <f t="shared" si="1073"/>
        <v>144.7232092560071</v>
      </c>
      <c r="W4060" s="7">
        <v>110.255</v>
      </c>
      <c r="X4060" s="28">
        <v>144.60700000000003</v>
      </c>
      <c r="Y4060" s="74">
        <v>0</v>
      </c>
      <c r="Z4060" s="75">
        <v>0</v>
      </c>
      <c r="AA4060" s="33">
        <v>0</v>
      </c>
      <c r="AB4060" s="33">
        <v>0</v>
      </c>
      <c r="AC4060" s="45"/>
      <c r="AD4060" s="48">
        <f t="shared" si="1081"/>
        <v>1323.7791796554802</v>
      </c>
      <c r="AE4060" s="49">
        <f>IF(P4060&gt;90,0,AD4060*0.7^((1/cosd(P4060))^0.678))</f>
        <v>0</v>
      </c>
      <c r="AG4060" s="81">
        <f t="shared" si="1082"/>
        <v>0</v>
      </c>
      <c r="AH4060" s="82">
        <f t="shared" si="1083"/>
        <v>0</v>
      </c>
      <c r="AI4060" s="81">
        <f t="shared" si="1084"/>
        <v>0</v>
      </c>
      <c r="AJ4060" s="82">
        <f t="shared" si="1085"/>
        <v>0</v>
      </c>
    </row>
    <row r="4061" spans="9:36" ht="23.5" x14ac:dyDescent="0.35">
      <c r="I4061" s="57" t="s">
        <v>4072</v>
      </c>
      <c r="J4061" s="58">
        <f t="shared" si="1070"/>
        <v>170</v>
      </c>
      <c r="K4061" s="58">
        <f t="shared" si="1069"/>
        <v>0</v>
      </c>
      <c r="L4061" s="58">
        <f t="shared" si="1074"/>
        <v>-0.93202120557141421</v>
      </c>
      <c r="M4061" s="59">
        <f t="shared" si="1075"/>
        <v>-1.414867020092857</v>
      </c>
      <c r="N4061" s="59">
        <f t="shared" si="1076"/>
        <v>-201.22300530139285</v>
      </c>
      <c r="O4061" s="59">
        <f t="shared" si="1077"/>
        <v>23.432412763570579</v>
      </c>
      <c r="P4061" s="59">
        <f t="shared" si="1078"/>
        <v>115.98122167148441</v>
      </c>
      <c r="Q4061" s="60">
        <f t="shared" si="1079"/>
        <v>-25.981221671484409</v>
      </c>
      <c r="R4061" s="59">
        <f t="shared" si="1080"/>
        <v>-158.31608688203912</v>
      </c>
      <c r="S4061" s="61">
        <f t="shared" si="1071"/>
        <v>0</v>
      </c>
      <c r="U4061" s="13">
        <f t="shared" si="1072"/>
        <v>115.98122167148441</v>
      </c>
      <c r="V4061" s="14">
        <f t="shared" si="1073"/>
        <v>-158.31608688203912</v>
      </c>
      <c r="W4061" s="7">
        <v>115.96899999999999</v>
      </c>
      <c r="X4061" s="28">
        <v>158.226</v>
      </c>
      <c r="Y4061" s="74">
        <v>0</v>
      </c>
      <c r="Z4061" s="75">
        <v>0</v>
      </c>
      <c r="AA4061" s="33">
        <v>0</v>
      </c>
      <c r="AB4061" s="33">
        <v>0</v>
      </c>
      <c r="AC4061" s="45"/>
      <c r="AD4061" s="48">
        <f t="shared" si="1081"/>
        <v>1323.6067603731453</v>
      </c>
      <c r="AE4061" s="49">
        <f>IF(P4061&gt;90,0,AD4061*0.7^((1/cosd(P4061))^0.678))</f>
        <v>0</v>
      </c>
      <c r="AG4061" s="81">
        <f t="shared" si="1082"/>
        <v>0</v>
      </c>
      <c r="AH4061" s="82">
        <f t="shared" si="1083"/>
        <v>0</v>
      </c>
      <c r="AI4061" s="81">
        <f t="shared" si="1084"/>
        <v>0</v>
      </c>
      <c r="AJ4061" s="82">
        <f t="shared" si="1085"/>
        <v>0</v>
      </c>
    </row>
    <row r="4062" spans="9:36" ht="23.5" x14ac:dyDescent="0.35">
      <c r="I4062" s="57" t="s">
        <v>4073</v>
      </c>
      <c r="J4062" s="58">
        <f t="shared" si="1070"/>
        <v>170</v>
      </c>
      <c r="K4062" s="58">
        <f t="shared" ref="K4062:K4125" si="1086">0+K4038</f>
        <v>1</v>
      </c>
      <c r="L4062" s="58">
        <f t="shared" si="1074"/>
        <v>-0.93202120557141421</v>
      </c>
      <c r="M4062" s="59">
        <f t="shared" si="1075"/>
        <v>-0.41486702009285709</v>
      </c>
      <c r="N4062" s="59">
        <f t="shared" si="1076"/>
        <v>-186.22300530139285</v>
      </c>
      <c r="O4062" s="59">
        <f t="shared" si="1077"/>
        <v>23.432412763570579</v>
      </c>
      <c r="P4062" s="59">
        <f t="shared" si="1078"/>
        <v>118.89608479971928</v>
      </c>
      <c r="Q4062" s="60">
        <f t="shared" si="1079"/>
        <v>-28.896084799719269</v>
      </c>
      <c r="R4062" s="59">
        <f t="shared" si="1080"/>
        <v>-173.47696350696904</v>
      </c>
      <c r="S4062" s="61">
        <f t="shared" si="1071"/>
        <v>0</v>
      </c>
      <c r="U4062" s="13">
        <f t="shared" si="1072"/>
        <v>118.89608479971928</v>
      </c>
      <c r="V4062" s="14">
        <f t="shared" si="1073"/>
        <v>-173.47696350696904</v>
      </c>
      <c r="W4062" s="7">
        <v>118.902</v>
      </c>
      <c r="X4062" s="28">
        <v>173.38099999999997</v>
      </c>
      <c r="Y4062" s="74">
        <v>0</v>
      </c>
      <c r="Z4062" s="75">
        <v>0</v>
      </c>
      <c r="AA4062" s="33">
        <v>0</v>
      </c>
      <c r="AB4062" s="33">
        <v>0</v>
      </c>
      <c r="AC4062" s="45"/>
      <c r="AD4062" s="48">
        <f t="shared" si="1081"/>
        <v>1323.6067603731453</v>
      </c>
      <c r="AE4062" s="49">
        <f>IF(P4062&gt;90,0,AD4062*0.7^((1/cosd(P4062))^0.678))</f>
        <v>0</v>
      </c>
      <c r="AG4062" s="81">
        <f t="shared" si="1082"/>
        <v>0</v>
      </c>
      <c r="AH4062" s="82">
        <f t="shared" si="1083"/>
        <v>0</v>
      </c>
      <c r="AI4062" s="81">
        <f t="shared" si="1084"/>
        <v>0</v>
      </c>
      <c r="AJ4062" s="82">
        <f t="shared" si="1085"/>
        <v>0</v>
      </c>
    </row>
    <row r="4063" spans="9:36" ht="23.5" x14ac:dyDescent="0.35">
      <c r="I4063" s="57" t="s">
        <v>4074</v>
      </c>
      <c r="J4063" s="58">
        <f t="shared" ref="J4063:J4126" si="1087">1+J4039</f>
        <v>170</v>
      </c>
      <c r="K4063" s="58">
        <f t="shared" si="1086"/>
        <v>2</v>
      </c>
      <c r="L4063" s="58">
        <f t="shared" si="1074"/>
        <v>-0.93202120557141421</v>
      </c>
      <c r="M4063" s="59">
        <f t="shared" si="1075"/>
        <v>0.58513297990714286</v>
      </c>
      <c r="N4063" s="59">
        <f t="shared" si="1076"/>
        <v>-171.22300530139285</v>
      </c>
      <c r="O4063" s="59">
        <f t="shared" si="1077"/>
        <v>23.432412763570579</v>
      </c>
      <c r="P4063" s="59">
        <f t="shared" si="1078"/>
        <v>118.61889740617967</v>
      </c>
      <c r="Q4063" s="60">
        <f t="shared" si="1079"/>
        <v>-28.618897406179659</v>
      </c>
      <c r="R4063" s="59">
        <f t="shared" si="1080"/>
        <v>-170.82266051036135</v>
      </c>
      <c r="S4063" s="61">
        <f t="shared" si="1071"/>
        <v>0</v>
      </c>
      <c r="U4063" s="13">
        <f t="shared" si="1072"/>
        <v>118.61889740617967</v>
      </c>
      <c r="V4063" s="14">
        <f t="shared" si="1073"/>
        <v>-170.82266051036135</v>
      </c>
      <c r="W4063" s="7">
        <v>118.64400000000001</v>
      </c>
      <c r="X4063" s="28">
        <v>-170.91631000000001</v>
      </c>
      <c r="Y4063" s="74">
        <v>0</v>
      </c>
      <c r="Z4063" s="75">
        <v>0</v>
      </c>
      <c r="AA4063" s="33">
        <v>0</v>
      </c>
      <c r="AB4063" s="33">
        <v>0</v>
      </c>
      <c r="AC4063" s="45"/>
      <c r="AD4063" s="48">
        <f t="shared" si="1081"/>
        <v>1323.6067603731453</v>
      </c>
      <c r="AE4063" s="49">
        <f>IF(P4063&gt;90,0,AD4063*0.7^((1/cosd(P4063))^0.678))</f>
        <v>0</v>
      </c>
      <c r="AG4063" s="81">
        <f t="shared" si="1082"/>
        <v>0</v>
      </c>
      <c r="AH4063" s="82">
        <f t="shared" si="1083"/>
        <v>0</v>
      </c>
      <c r="AI4063" s="81">
        <f t="shared" si="1084"/>
        <v>0</v>
      </c>
      <c r="AJ4063" s="82">
        <f t="shared" si="1085"/>
        <v>0</v>
      </c>
    </row>
    <row r="4064" spans="9:36" ht="23.5" x14ac:dyDescent="0.35">
      <c r="I4064" s="57" t="s">
        <v>4075</v>
      </c>
      <c r="J4064" s="58">
        <f t="shared" si="1087"/>
        <v>170</v>
      </c>
      <c r="K4064" s="58">
        <f t="shared" si="1086"/>
        <v>3</v>
      </c>
      <c r="L4064" s="58">
        <f t="shared" si="1074"/>
        <v>-0.93202120557141421</v>
      </c>
      <c r="M4064" s="59">
        <f t="shared" si="1075"/>
        <v>1.585132979907143</v>
      </c>
      <c r="N4064" s="59">
        <f t="shared" si="1076"/>
        <v>-156.22300530139285</v>
      </c>
      <c r="O4064" s="59">
        <f t="shared" si="1077"/>
        <v>23.432412763570579</v>
      </c>
      <c r="P4064" s="59">
        <f t="shared" si="1078"/>
        <v>115.19131489790385</v>
      </c>
      <c r="Q4064" s="60">
        <f t="shared" si="1079"/>
        <v>-25.191314897903869</v>
      </c>
      <c r="R4064" s="59">
        <f t="shared" si="1080"/>
        <v>-155.86996628715482</v>
      </c>
      <c r="S4064" s="61">
        <f t="shared" si="1071"/>
        <v>0</v>
      </c>
      <c r="U4064" s="13">
        <f t="shared" si="1072"/>
        <v>115.19131489790385</v>
      </c>
      <c r="V4064" s="14">
        <f t="shared" si="1073"/>
        <v>-155.86996628715482</v>
      </c>
      <c r="W4064" s="7">
        <v>115.23399999999999</v>
      </c>
      <c r="X4064" s="28">
        <v>-155.95490000000001</v>
      </c>
      <c r="Y4064" s="74">
        <v>0</v>
      </c>
      <c r="Z4064" s="75">
        <v>0</v>
      </c>
      <c r="AA4064" s="33">
        <v>0</v>
      </c>
      <c r="AB4064" s="33">
        <v>0</v>
      </c>
      <c r="AC4064" s="45"/>
      <c r="AD4064" s="48">
        <f t="shared" si="1081"/>
        <v>1323.6067603731453</v>
      </c>
      <c r="AE4064" s="49">
        <f>IF(P4064&gt;90,0,AD4064*0.7^((1/cosd(P4064))^0.678))</f>
        <v>0</v>
      </c>
      <c r="AG4064" s="81">
        <f t="shared" si="1082"/>
        <v>0</v>
      </c>
      <c r="AH4064" s="82">
        <f t="shared" si="1083"/>
        <v>0</v>
      </c>
      <c r="AI4064" s="81">
        <f t="shared" si="1084"/>
        <v>0</v>
      </c>
      <c r="AJ4064" s="82">
        <f t="shared" si="1085"/>
        <v>0</v>
      </c>
    </row>
    <row r="4065" spans="9:36" ht="23.5" x14ac:dyDescent="0.35">
      <c r="I4065" s="57" t="s">
        <v>4076</v>
      </c>
      <c r="J4065" s="58">
        <f t="shared" si="1087"/>
        <v>170</v>
      </c>
      <c r="K4065" s="58">
        <f t="shared" si="1086"/>
        <v>4</v>
      </c>
      <c r="L4065" s="58">
        <f t="shared" si="1074"/>
        <v>-0.93202120557141421</v>
      </c>
      <c r="M4065" s="59">
        <f t="shared" si="1075"/>
        <v>2.5851329799071427</v>
      </c>
      <c r="N4065" s="59">
        <f t="shared" si="1076"/>
        <v>-141.22300530139285</v>
      </c>
      <c r="O4065" s="59">
        <f t="shared" si="1077"/>
        <v>23.432412763570579</v>
      </c>
      <c r="P4065" s="59">
        <f t="shared" si="1078"/>
        <v>109.07707008927838</v>
      </c>
      <c r="Q4065" s="60">
        <f t="shared" si="1079"/>
        <v>-19.077070089278369</v>
      </c>
      <c r="R4065" s="59">
        <f t="shared" si="1080"/>
        <v>-142.55252607080729</v>
      </c>
      <c r="S4065" s="61">
        <f t="shared" si="1071"/>
        <v>0</v>
      </c>
      <c r="U4065" s="13">
        <f t="shared" si="1072"/>
        <v>109.07707008927838</v>
      </c>
      <c r="V4065" s="14">
        <f t="shared" si="1073"/>
        <v>-142.55252607080729</v>
      </c>
      <c r="W4065" s="7">
        <v>109.134</v>
      </c>
      <c r="X4065" s="28">
        <v>-142.6259</v>
      </c>
      <c r="Y4065" s="74">
        <v>0</v>
      </c>
      <c r="Z4065" s="75">
        <v>0</v>
      </c>
      <c r="AA4065" s="33">
        <v>0</v>
      </c>
      <c r="AB4065" s="33">
        <v>0</v>
      </c>
      <c r="AC4065" s="45"/>
      <c r="AD4065" s="48">
        <f t="shared" si="1081"/>
        <v>1323.6067603731453</v>
      </c>
      <c r="AE4065" s="49">
        <f>IF(P4065&gt;90,0,AD4065*0.7^((1/cosd(P4065))^0.678))</f>
        <v>0</v>
      </c>
      <c r="AG4065" s="81">
        <f t="shared" si="1082"/>
        <v>0</v>
      </c>
      <c r="AH4065" s="82">
        <f t="shared" si="1083"/>
        <v>0</v>
      </c>
      <c r="AI4065" s="81">
        <f t="shared" si="1084"/>
        <v>0</v>
      </c>
      <c r="AJ4065" s="82">
        <f t="shared" si="1085"/>
        <v>0</v>
      </c>
    </row>
    <row r="4066" spans="9:36" ht="23.5" x14ac:dyDescent="0.35">
      <c r="I4066" s="57" t="s">
        <v>4077</v>
      </c>
      <c r="J4066" s="58">
        <f t="shared" si="1087"/>
        <v>170</v>
      </c>
      <c r="K4066" s="58">
        <f t="shared" si="1086"/>
        <v>5</v>
      </c>
      <c r="L4066" s="58">
        <f t="shared" si="1074"/>
        <v>-0.93202120557141421</v>
      </c>
      <c r="M4066" s="59">
        <f t="shared" si="1075"/>
        <v>3.5851329799071427</v>
      </c>
      <c r="N4066" s="59">
        <f t="shared" si="1076"/>
        <v>-126.22300530139285</v>
      </c>
      <c r="O4066" s="59">
        <f t="shared" si="1077"/>
        <v>23.432412763570579</v>
      </c>
      <c r="P4066" s="59">
        <f t="shared" si="1078"/>
        <v>100.91236463446779</v>
      </c>
      <c r="Q4066" s="60">
        <f t="shared" si="1079"/>
        <v>-10.912364634467794</v>
      </c>
      <c r="R4066" s="59">
        <f t="shared" si="1080"/>
        <v>-131.07734877834042</v>
      </c>
      <c r="S4066" s="61">
        <f t="shared" si="1071"/>
        <v>0</v>
      </c>
      <c r="U4066" s="13">
        <f t="shared" si="1072"/>
        <v>100.91236463446779</v>
      </c>
      <c r="V4066" s="14">
        <f t="shared" si="1073"/>
        <v>-131.07734877834042</v>
      </c>
      <c r="W4066" s="7">
        <v>100.98</v>
      </c>
      <c r="X4066" s="28">
        <v>-131.14009999999999</v>
      </c>
      <c r="Y4066" s="74">
        <v>0</v>
      </c>
      <c r="Z4066" s="75">
        <v>0</v>
      </c>
      <c r="AA4066" s="33">
        <v>0</v>
      </c>
      <c r="AB4066" s="33">
        <v>0</v>
      </c>
      <c r="AC4066" s="45"/>
      <c r="AD4066" s="48">
        <f t="shared" si="1081"/>
        <v>1323.6067603731453</v>
      </c>
      <c r="AE4066" s="49">
        <f>IF(P4066&gt;90,0,AD4066*0.7^((1/cosd(P4066))^0.678))</f>
        <v>0</v>
      </c>
      <c r="AG4066" s="81">
        <f t="shared" si="1082"/>
        <v>0</v>
      </c>
      <c r="AH4066" s="82">
        <f t="shared" si="1083"/>
        <v>0</v>
      </c>
      <c r="AI4066" s="81">
        <f t="shared" si="1084"/>
        <v>0</v>
      </c>
      <c r="AJ4066" s="82">
        <f t="shared" si="1085"/>
        <v>0</v>
      </c>
    </row>
    <row r="4067" spans="9:36" ht="23.5" x14ac:dyDescent="0.35">
      <c r="I4067" s="57" t="s">
        <v>4078</v>
      </c>
      <c r="J4067" s="58">
        <f t="shared" si="1087"/>
        <v>170</v>
      </c>
      <c r="K4067" s="58">
        <f t="shared" si="1086"/>
        <v>6</v>
      </c>
      <c r="L4067" s="58">
        <f t="shared" si="1074"/>
        <v>-0.93202120557141421</v>
      </c>
      <c r="M4067" s="59">
        <f t="shared" si="1075"/>
        <v>4.5851329799071427</v>
      </c>
      <c r="N4067" s="59">
        <f t="shared" si="1076"/>
        <v>-111.22300530139286</v>
      </c>
      <c r="O4067" s="59">
        <f t="shared" si="1077"/>
        <v>23.432412763570579</v>
      </c>
      <c r="P4067" s="59">
        <f t="shared" si="1078"/>
        <v>91.284545650378362</v>
      </c>
      <c r="Q4067" s="60">
        <f t="shared" si="1079"/>
        <v>-1.2845456503783672</v>
      </c>
      <c r="R4067" s="59">
        <f t="shared" si="1080"/>
        <v>-121.18314837137319</v>
      </c>
      <c r="S4067" s="61">
        <f t="shared" si="1071"/>
        <v>0</v>
      </c>
      <c r="U4067" s="13">
        <f t="shared" si="1072"/>
        <v>91.284545650378362</v>
      </c>
      <c r="V4067" s="14">
        <f t="shared" si="1073"/>
        <v>-121.18314837137319</v>
      </c>
      <c r="W4067" s="7">
        <v>91.360799999999998</v>
      </c>
      <c r="X4067" s="28">
        <v>-121.23779999999999</v>
      </c>
      <c r="Y4067" s="74">
        <v>0</v>
      </c>
      <c r="Z4067" s="75">
        <v>0</v>
      </c>
      <c r="AA4067" s="33">
        <v>0</v>
      </c>
      <c r="AB4067" s="33">
        <v>0</v>
      </c>
      <c r="AC4067" s="45"/>
      <c r="AD4067" s="48">
        <f t="shared" si="1081"/>
        <v>1323.6067603731453</v>
      </c>
      <c r="AE4067" s="49">
        <f>IF(P4067&gt;90,0,AD4067*0.7^((1/cosd(P4067))^0.678))</f>
        <v>0</v>
      </c>
      <c r="AG4067" s="81">
        <f t="shared" si="1082"/>
        <v>0</v>
      </c>
      <c r="AH4067" s="82">
        <f t="shared" si="1083"/>
        <v>0</v>
      </c>
      <c r="AI4067" s="81">
        <f t="shared" si="1084"/>
        <v>0</v>
      </c>
      <c r="AJ4067" s="82">
        <f t="shared" si="1085"/>
        <v>0</v>
      </c>
    </row>
    <row r="4068" spans="9:36" ht="23.5" x14ac:dyDescent="0.35">
      <c r="I4068" s="57" t="s">
        <v>4079</v>
      </c>
      <c r="J4068" s="58">
        <f t="shared" si="1087"/>
        <v>170</v>
      </c>
      <c r="K4068" s="58">
        <f t="shared" si="1086"/>
        <v>7</v>
      </c>
      <c r="L4068" s="58">
        <f t="shared" si="1074"/>
        <v>-0.93202120557141421</v>
      </c>
      <c r="M4068" s="59">
        <f t="shared" si="1075"/>
        <v>5.5851329799071427</v>
      </c>
      <c r="N4068" s="59">
        <f t="shared" si="1076"/>
        <v>-96.22300530139286</v>
      </c>
      <c r="O4068" s="59">
        <f t="shared" si="1077"/>
        <v>23.432412763570579</v>
      </c>
      <c r="P4068" s="59">
        <f t="shared" si="1078"/>
        <v>80.650515832515268</v>
      </c>
      <c r="Q4068" s="60">
        <f t="shared" si="1079"/>
        <v>9.349484167484734</v>
      </c>
      <c r="R4068" s="59">
        <f t="shared" si="1080"/>
        <v>-112.4214567562959</v>
      </c>
      <c r="S4068" s="61">
        <f t="shared" si="1071"/>
        <v>0.92545846302329637</v>
      </c>
      <c r="U4068" s="13">
        <f t="shared" si="1072"/>
        <v>80.650515832515268</v>
      </c>
      <c r="V4068" s="14">
        <f t="shared" si="1073"/>
        <v>-112.4214567562959</v>
      </c>
      <c r="W4068" s="7">
        <v>80.640299999999996</v>
      </c>
      <c r="X4068" s="28">
        <v>-112.47110000000001</v>
      </c>
      <c r="Y4068" s="74">
        <v>0.41221184838785219</v>
      </c>
      <c r="Z4068" s="75">
        <v>0.45115300000000003</v>
      </c>
      <c r="AA4068" s="33">
        <v>0.92545846302329637</v>
      </c>
      <c r="AB4068" s="33">
        <v>0.92895499999999998</v>
      </c>
      <c r="AC4068" s="45"/>
      <c r="AD4068" s="48">
        <f t="shared" si="1081"/>
        <v>1323.6067603731453</v>
      </c>
      <c r="AE4068" s="49">
        <f>IF(P4068&gt;90,0,AD4068*0.7^((1/cosd(P4068))^0.678))</f>
        <v>389.63410923394395</v>
      </c>
      <c r="AG4068" s="81">
        <f t="shared" si="1082"/>
        <v>160.61179636227834</v>
      </c>
      <c r="AH4068" s="82">
        <f t="shared" si="1083"/>
        <v>360.59018387309692</v>
      </c>
      <c r="AI4068" s="81">
        <f t="shared" si="1084"/>
        <v>175.78459728322153</v>
      </c>
      <c r="AJ4068" s="82">
        <f t="shared" si="1085"/>
        <v>361.95255394341837</v>
      </c>
    </row>
    <row r="4069" spans="9:36" ht="23.5" x14ac:dyDescent="0.35">
      <c r="I4069" s="57" t="s">
        <v>4080</v>
      </c>
      <c r="J4069" s="58">
        <f t="shared" si="1087"/>
        <v>170</v>
      </c>
      <c r="K4069" s="58">
        <f t="shared" si="1086"/>
        <v>8</v>
      </c>
      <c r="L4069" s="58">
        <f t="shared" si="1074"/>
        <v>-0.93202120557141421</v>
      </c>
      <c r="M4069" s="59">
        <f t="shared" si="1075"/>
        <v>6.5851329799071427</v>
      </c>
      <c r="N4069" s="59">
        <f t="shared" si="1076"/>
        <v>-81.22300530139286</v>
      </c>
      <c r="O4069" s="59">
        <f t="shared" si="1077"/>
        <v>23.432412763570579</v>
      </c>
      <c r="P4069" s="59">
        <f t="shared" si="1078"/>
        <v>69.34653069274313</v>
      </c>
      <c r="Q4069" s="60">
        <f t="shared" si="1079"/>
        <v>20.653469307256881</v>
      </c>
      <c r="R4069" s="59">
        <f t="shared" si="1080"/>
        <v>-104.28823610360543</v>
      </c>
      <c r="S4069" s="61">
        <f t="shared" si="1071"/>
        <v>0.87841647128858102</v>
      </c>
      <c r="U4069" s="13">
        <f t="shared" si="1072"/>
        <v>69.34653069274313</v>
      </c>
      <c r="V4069" s="14">
        <f t="shared" si="1073"/>
        <v>-104.28823610360543</v>
      </c>
      <c r="W4069" s="7">
        <v>69.391099999999994</v>
      </c>
      <c r="X4069" s="28">
        <v>-104.33620000000001</v>
      </c>
      <c r="Y4069" s="74">
        <v>0.59396330073767967</v>
      </c>
      <c r="Z4069" s="75">
        <v>0.63815299999999997</v>
      </c>
      <c r="AA4069" s="33">
        <v>0.87841647128858102</v>
      </c>
      <c r="AB4069" s="33">
        <v>0.889733</v>
      </c>
      <c r="AC4069" s="45"/>
      <c r="AD4069" s="48">
        <f t="shared" si="1081"/>
        <v>1323.6067603731453</v>
      </c>
      <c r="AE4069" s="49">
        <f>IF(P4069&gt;90,0,AD4069*0.7^((1/cosd(P4069))^0.678))</f>
        <v>642.35914870233614</v>
      </c>
      <c r="AG4069" s="81">
        <f t="shared" si="1082"/>
        <v>381.53776022228556</v>
      </c>
      <c r="AH4069" s="82">
        <f t="shared" si="1083"/>
        <v>564.25885670304297</v>
      </c>
      <c r="AI4069" s="81">
        <f t="shared" si="1084"/>
        <v>409.92341782184189</v>
      </c>
      <c r="AJ4069" s="82">
        <f t="shared" si="1085"/>
        <v>571.52813245237564</v>
      </c>
    </row>
    <row r="4070" spans="9:36" ht="23.5" x14ac:dyDescent="0.35">
      <c r="I4070" s="57" t="s">
        <v>4081</v>
      </c>
      <c r="J4070" s="58">
        <f t="shared" si="1087"/>
        <v>170</v>
      </c>
      <c r="K4070" s="58">
        <f t="shared" si="1086"/>
        <v>9</v>
      </c>
      <c r="L4070" s="58">
        <f t="shared" si="1074"/>
        <v>-0.93202120557141421</v>
      </c>
      <c r="M4070" s="59">
        <f t="shared" si="1075"/>
        <v>7.5851329799071427</v>
      </c>
      <c r="N4070" s="59">
        <f t="shared" si="1076"/>
        <v>-66.22300530139286</v>
      </c>
      <c r="O4070" s="59">
        <f t="shared" si="1077"/>
        <v>23.432412763570579</v>
      </c>
      <c r="P4070" s="59">
        <f t="shared" si="1078"/>
        <v>57.629405023082576</v>
      </c>
      <c r="Q4070" s="60">
        <f t="shared" si="1079"/>
        <v>32.370594976917424</v>
      </c>
      <c r="R4070" s="59">
        <f t="shared" si="1080"/>
        <v>-96.20711065279535</v>
      </c>
      <c r="S4070" s="61">
        <f t="shared" si="1071"/>
        <v>0.8485285220559986</v>
      </c>
      <c r="U4070" s="13">
        <f t="shared" si="1072"/>
        <v>57.629405023082576</v>
      </c>
      <c r="V4070" s="14">
        <f t="shared" si="1073"/>
        <v>-96.20711065279535</v>
      </c>
      <c r="W4070" s="7">
        <v>57.694299999999998</v>
      </c>
      <c r="X4070" s="28">
        <v>-96.257800000000003</v>
      </c>
      <c r="Y4070" s="74">
        <v>0.7527585558241322</v>
      </c>
      <c r="Z4070" s="75">
        <v>0.79090099999999997</v>
      </c>
      <c r="AA4070" s="33">
        <v>0.8485285220559986</v>
      </c>
      <c r="AB4070" s="33">
        <v>0.87123099999999998</v>
      </c>
      <c r="AC4070" s="45"/>
      <c r="AD4070" s="48">
        <f t="shared" si="1081"/>
        <v>1323.6067603731453</v>
      </c>
      <c r="AE4070" s="49">
        <f>IF(P4070&gt;90,0,AD4070*0.7^((1/cosd(P4070))^0.678))</f>
        <v>767.64064025037362</v>
      </c>
      <c r="AG4070" s="81">
        <f t="shared" si="1082"/>
        <v>577.84805974678341</v>
      </c>
      <c r="AH4070" s="82">
        <f t="shared" si="1083"/>
        <v>651.36497794177001</v>
      </c>
      <c r="AI4070" s="81">
        <f t="shared" si="1084"/>
        <v>607.12775001466071</v>
      </c>
      <c r="AJ4070" s="82">
        <f t="shared" si="1085"/>
        <v>668.79232264597329</v>
      </c>
    </row>
    <row r="4071" spans="9:36" ht="23.5" x14ac:dyDescent="0.35">
      <c r="I4071" s="57" t="s">
        <v>4082</v>
      </c>
      <c r="J4071" s="58">
        <f t="shared" si="1087"/>
        <v>170</v>
      </c>
      <c r="K4071" s="58">
        <f t="shared" si="1086"/>
        <v>10</v>
      </c>
      <c r="L4071" s="58">
        <f t="shared" si="1074"/>
        <v>-0.93202120557141421</v>
      </c>
      <c r="M4071" s="59">
        <f t="shared" si="1075"/>
        <v>8.5851329799071436</v>
      </c>
      <c r="N4071" s="59">
        <f t="shared" si="1076"/>
        <v>-51.223005301392845</v>
      </c>
      <c r="O4071" s="59">
        <f t="shared" si="1077"/>
        <v>23.432412763570579</v>
      </c>
      <c r="P4071" s="59">
        <f t="shared" si="1078"/>
        <v>45.72988187890752</v>
      </c>
      <c r="Q4071" s="60">
        <f t="shared" si="1079"/>
        <v>44.27011812109248</v>
      </c>
      <c r="R4071" s="59">
        <f t="shared" si="1080"/>
        <v>-87.359472161622861</v>
      </c>
      <c r="S4071" s="61">
        <f t="shared" si="1071"/>
        <v>0.84854860943659594</v>
      </c>
      <c r="U4071" s="13">
        <f t="shared" si="1072"/>
        <v>45.72988187890752</v>
      </c>
      <c r="V4071" s="14">
        <f t="shared" si="1073"/>
        <v>-87.359472161622861</v>
      </c>
      <c r="W4071" s="7">
        <v>45.805500000000002</v>
      </c>
      <c r="X4071" s="28">
        <v>-87.420400000000001</v>
      </c>
      <c r="Y4071" s="74">
        <v>0.87591540321972372</v>
      </c>
      <c r="Z4071" s="75">
        <v>0.90202300000000002</v>
      </c>
      <c r="AA4071" s="33">
        <v>0.84854860943659594</v>
      </c>
      <c r="AB4071" s="33">
        <v>0.88137299999999996</v>
      </c>
      <c r="AC4071" s="45"/>
      <c r="AD4071" s="48">
        <f t="shared" si="1081"/>
        <v>1323.6067603731453</v>
      </c>
      <c r="AE4071" s="49">
        <f>IF(P4071&gt;90,0,AD4071*0.7^((1/cosd(P4071))^0.678))</f>
        <v>839.66323931912052</v>
      </c>
      <c r="AG4071" s="81">
        <f t="shared" si="1082"/>
        <v>735.47396483698685</v>
      </c>
      <c r="AH4071" s="82">
        <f t="shared" si="1083"/>
        <v>712.49507411926743</v>
      </c>
      <c r="AI4071" s="81">
        <f t="shared" si="1084"/>
        <v>757.39555412035111</v>
      </c>
      <c r="AJ4071" s="82">
        <f t="shared" si="1085"/>
        <v>740.05650822841119</v>
      </c>
    </row>
    <row r="4072" spans="9:36" ht="23.5" x14ac:dyDescent="0.35">
      <c r="I4072" s="57" t="s">
        <v>4083</v>
      </c>
      <c r="J4072" s="58">
        <f t="shared" si="1087"/>
        <v>170</v>
      </c>
      <c r="K4072" s="58">
        <f t="shared" si="1086"/>
        <v>11</v>
      </c>
      <c r="L4072" s="58">
        <f t="shared" si="1074"/>
        <v>-0.93202120557141421</v>
      </c>
      <c r="M4072" s="59">
        <f t="shared" si="1075"/>
        <v>9.5851329799071436</v>
      </c>
      <c r="N4072" s="59">
        <f t="shared" si="1076"/>
        <v>-36.223005301392845</v>
      </c>
      <c r="O4072" s="59">
        <f t="shared" si="1077"/>
        <v>23.432412763570579</v>
      </c>
      <c r="P4072" s="59">
        <f t="shared" si="1078"/>
        <v>33.944752126109883</v>
      </c>
      <c r="Q4072" s="60">
        <f t="shared" si="1079"/>
        <v>56.055247873890117</v>
      </c>
      <c r="R4072" s="59">
        <f t="shared" si="1080"/>
        <v>-76.165944084895031</v>
      </c>
      <c r="S4072" s="61">
        <f t="shared" si="1071"/>
        <v>0.87846784593258531</v>
      </c>
      <c r="U4072" s="13">
        <f t="shared" si="1072"/>
        <v>33.944752126109883</v>
      </c>
      <c r="V4072" s="14">
        <f t="shared" si="1073"/>
        <v>-76.165944084895031</v>
      </c>
      <c r="W4072" s="7">
        <v>34.025300000000001</v>
      </c>
      <c r="X4072" s="28">
        <v>-76.254000000000005</v>
      </c>
      <c r="Y4072" s="74">
        <v>0.95733548733669804</v>
      </c>
      <c r="Z4072" s="75">
        <v>0.96936599999999995</v>
      </c>
      <c r="AA4072" s="33">
        <v>0.87846784593258531</v>
      </c>
      <c r="AB4072" s="33">
        <v>0.91444800000000004</v>
      </c>
      <c r="AC4072" s="45"/>
      <c r="AD4072" s="48">
        <f t="shared" si="1081"/>
        <v>1323.6067603731453</v>
      </c>
      <c r="AE4072" s="49">
        <f>IF(P4072&gt;90,0,AD4072*0.7^((1/cosd(P4072))^0.678))</f>
        <v>882.95252723056785</v>
      </c>
      <c r="AG4072" s="81">
        <f t="shared" si="1082"/>
        <v>845.28178795144481</v>
      </c>
      <c r="AH4072" s="82">
        <f t="shared" si="1083"/>
        <v>775.64540465696928</v>
      </c>
      <c r="AI4072" s="81">
        <f t="shared" si="1084"/>
        <v>855.90415951138664</v>
      </c>
      <c r="AJ4072" s="82">
        <f t="shared" si="1085"/>
        <v>807.4141726209383</v>
      </c>
    </row>
    <row r="4073" spans="9:36" ht="23.5" x14ac:dyDescent="0.35">
      <c r="I4073" s="57" t="s">
        <v>4084</v>
      </c>
      <c r="J4073" s="58">
        <f t="shared" si="1087"/>
        <v>170</v>
      </c>
      <c r="K4073" s="58">
        <f t="shared" si="1086"/>
        <v>12</v>
      </c>
      <c r="L4073" s="58">
        <f t="shared" si="1074"/>
        <v>-0.93202120557141421</v>
      </c>
      <c r="M4073" s="59">
        <f t="shared" si="1075"/>
        <v>10.585132979907144</v>
      </c>
      <c r="N4073" s="59">
        <f t="shared" si="1076"/>
        <v>-21.223005301392845</v>
      </c>
      <c r="O4073" s="59">
        <f t="shared" si="1077"/>
        <v>23.432412763570579</v>
      </c>
      <c r="P4073" s="59">
        <f t="shared" si="1078"/>
        <v>22.922439784848557</v>
      </c>
      <c r="Q4073" s="60">
        <f t="shared" si="1079"/>
        <v>67.077560215151436</v>
      </c>
      <c r="R4073" s="59">
        <f t="shared" si="1080"/>
        <v>-58.515338852767869</v>
      </c>
      <c r="S4073" s="61">
        <f t="shared" si="1071"/>
        <v>0.92551995066439041</v>
      </c>
      <c r="U4073" s="13">
        <f t="shared" si="1072"/>
        <v>22.922439784848557</v>
      </c>
      <c r="V4073" s="14">
        <f t="shared" si="1073"/>
        <v>-58.515338852767869</v>
      </c>
      <c r="W4073" s="7">
        <v>22.998699999999999</v>
      </c>
      <c r="X4073" s="28">
        <v>-58.683999999999997</v>
      </c>
      <c r="Y4073" s="74">
        <v>0.99584862742440139</v>
      </c>
      <c r="Z4073" s="75">
        <v>0.99725200000000003</v>
      </c>
      <c r="AA4073" s="33">
        <v>0.92551995066439041</v>
      </c>
      <c r="AB4073" s="33">
        <v>0.95258399999999999</v>
      </c>
      <c r="AC4073" s="45"/>
      <c r="AD4073" s="48">
        <f t="shared" si="1081"/>
        <v>1323.6067603731453</v>
      </c>
      <c r="AE4073" s="49">
        <f>IF(P4073&gt;90,0,AD4073*0.7^((1/cosd(P4073))^0.678))</f>
        <v>907.76280060848774</v>
      </c>
      <c r="AG4073" s="81">
        <f t="shared" si="1082"/>
        <v>903.99433901289308</v>
      </c>
      <c r="AH4073" s="82">
        <f t="shared" si="1083"/>
        <v>840.15258243413643</v>
      </c>
      <c r="AI4073" s="81">
        <f t="shared" si="1084"/>
        <v>905.26826843241565</v>
      </c>
      <c r="AJ4073" s="82">
        <f t="shared" si="1085"/>
        <v>864.72031965483563</v>
      </c>
    </row>
    <row r="4074" spans="9:36" ht="23.5" x14ac:dyDescent="0.35">
      <c r="I4074" s="57" t="s">
        <v>4085</v>
      </c>
      <c r="J4074" s="58">
        <f t="shared" si="1087"/>
        <v>170</v>
      </c>
      <c r="K4074" s="58">
        <f t="shared" si="1086"/>
        <v>13</v>
      </c>
      <c r="L4074" s="58">
        <f t="shared" si="1074"/>
        <v>-0.93202120557141421</v>
      </c>
      <c r="M4074" s="59">
        <f t="shared" si="1075"/>
        <v>11.585132979907144</v>
      </c>
      <c r="N4074" s="59">
        <f t="shared" si="1076"/>
        <v>-6.2230053013928455</v>
      </c>
      <c r="O4074" s="59">
        <f t="shared" si="1077"/>
        <v>23.432412763570579</v>
      </c>
      <c r="P4074" s="59">
        <f t="shared" si="1078"/>
        <v>14.943863496415206</v>
      </c>
      <c r="Q4074" s="60">
        <f t="shared" si="1079"/>
        <v>75.056136503584796</v>
      </c>
      <c r="R4074" s="59">
        <f t="shared" si="1080"/>
        <v>-22.686585578460491</v>
      </c>
      <c r="S4074" s="61">
        <f t="shared" si="1071"/>
        <v>0.97112695849000907</v>
      </c>
      <c r="U4074" s="13">
        <f t="shared" si="1072"/>
        <v>14.943863496415206</v>
      </c>
      <c r="V4074" s="14">
        <f t="shared" si="1073"/>
        <v>-22.686585578460491</v>
      </c>
      <c r="W4074" s="7">
        <v>14.982200000000001</v>
      </c>
      <c r="X4074" s="28">
        <v>-23.069999999999993</v>
      </c>
      <c r="Y4074" s="74">
        <v>0.99519555070696497</v>
      </c>
      <c r="Z4074" s="75">
        <v>0.99590900000000004</v>
      </c>
      <c r="AA4074" s="33">
        <v>0.97112695849000907</v>
      </c>
      <c r="AB4074" s="33">
        <v>0.97448800000000002</v>
      </c>
      <c r="AC4074" s="45"/>
      <c r="AD4074" s="48">
        <f t="shared" si="1081"/>
        <v>1323.6067603731453</v>
      </c>
      <c r="AE4074" s="49">
        <f>IF(P4074&gt;90,0,AD4074*0.7^((1/cosd(P4074))^0.678))</f>
        <v>918.75788254162671</v>
      </c>
      <c r="AG4074" s="81">
        <f t="shared" si="1082"/>
        <v>914.34375688237924</v>
      </c>
      <c r="AH4074" s="82">
        <f t="shared" si="1083"/>
        <v>892.230548061371</v>
      </c>
      <c r="AI4074" s="81">
        <f t="shared" si="1084"/>
        <v>914.99924404414901</v>
      </c>
      <c r="AJ4074" s="82">
        <f t="shared" si="1085"/>
        <v>895.31853144222475</v>
      </c>
    </row>
    <row r="4075" spans="9:36" ht="23.5" x14ac:dyDescent="0.35">
      <c r="I4075" s="57" t="s">
        <v>4086</v>
      </c>
      <c r="J4075" s="58">
        <f t="shared" si="1087"/>
        <v>170</v>
      </c>
      <c r="K4075" s="58">
        <f t="shared" si="1086"/>
        <v>14</v>
      </c>
      <c r="L4075" s="58">
        <f t="shared" si="1074"/>
        <v>-0.93202120557141421</v>
      </c>
      <c r="M4075" s="59">
        <f t="shared" si="1075"/>
        <v>12.585132979907144</v>
      </c>
      <c r="N4075" s="59">
        <f t="shared" si="1076"/>
        <v>8.7769946986071545</v>
      </c>
      <c r="O4075" s="59">
        <f t="shared" si="1077"/>
        <v>23.432412763570579</v>
      </c>
      <c r="P4075" s="59">
        <f t="shared" si="1078"/>
        <v>15.858854991095077</v>
      </c>
      <c r="Q4075" s="60">
        <f t="shared" si="1079"/>
        <v>74.141145008904928</v>
      </c>
      <c r="R4075" s="59">
        <f t="shared" si="1080"/>
        <v>30.819479988404993</v>
      </c>
      <c r="S4075" s="61">
        <f t="shared" si="1071"/>
        <v>0.9977566867195452</v>
      </c>
      <c r="U4075" s="13">
        <f t="shared" si="1072"/>
        <v>15.858854991095077</v>
      </c>
      <c r="V4075" s="14">
        <f t="shared" si="1073"/>
        <v>30.819479988404993</v>
      </c>
      <c r="W4075" s="7">
        <v>15.811500000000001</v>
      </c>
      <c r="X4075" s="28">
        <v>30.449000000000012</v>
      </c>
      <c r="Y4075" s="74">
        <v>0.96426444376587395</v>
      </c>
      <c r="Z4075" s="75">
        <v>0.94503300000000001</v>
      </c>
      <c r="AA4075" s="33">
        <v>0.9977566867195452</v>
      </c>
      <c r="AB4075" s="33">
        <v>0.99639200000000006</v>
      </c>
      <c r="AC4075" s="45"/>
      <c r="AD4075" s="48">
        <f t="shared" si="1081"/>
        <v>1323.6067603731453</v>
      </c>
      <c r="AE4075" s="49">
        <f>IF(P4075&gt;90,0,AD4075*0.7^((1/cosd(P4075))^0.678))</f>
        <v>917.75643942524346</v>
      </c>
      <c r="AG4075" s="81">
        <f t="shared" si="1082"/>
        <v>884.95990257493133</v>
      </c>
      <c r="AH4075" s="82">
        <f t="shared" si="1083"/>
        <v>915.69762421645794</v>
      </c>
      <c r="AI4075" s="81">
        <f t="shared" si="1084"/>
        <v>867.31012121935612</v>
      </c>
      <c r="AJ4075" s="82">
        <f t="shared" si="1085"/>
        <v>914.44517419179726</v>
      </c>
    </row>
    <row r="4076" spans="9:36" ht="23.5" x14ac:dyDescent="0.35">
      <c r="I4076" s="57" t="s">
        <v>4087</v>
      </c>
      <c r="J4076" s="58">
        <f t="shared" si="1087"/>
        <v>170</v>
      </c>
      <c r="K4076" s="58">
        <f t="shared" si="1086"/>
        <v>15</v>
      </c>
      <c r="L4076" s="58">
        <f t="shared" si="1074"/>
        <v>-0.93202120557141421</v>
      </c>
      <c r="M4076" s="59">
        <f t="shared" si="1075"/>
        <v>13.585132979907144</v>
      </c>
      <c r="N4076" s="59">
        <f t="shared" si="1076"/>
        <v>23.776994698607155</v>
      </c>
      <c r="O4076" s="59">
        <f t="shared" si="1077"/>
        <v>23.432412763570579</v>
      </c>
      <c r="P4076" s="59">
        <f t="shared" si="1078"/>
        <v>24.687610374433859</v>
      </c>
      <c r="Q4076" s="60">
        <f t="shared" si="1079"/>
        <v>65.312389625566141</v>
      </c>
      <c r="R4076" s="59">
        <f t="shared" si="1080"/>
        <v>62.336863654977606</v>
      </c>
      <c r="S4076" s="61">
        <f t="shared" si="1071"/>
        <v>0.99222446442919743</v>
      </c>
      <c r="U4076" s="13">
        <f t="shared" si="1072"/>
        <v>24.687610374433859</v>
      </c>
      <c r="V4076" s="14">
        <f t="shared" si="1073"/>
        <v>62.336863654977606</v>
      </c>
      <c r="W4076" s="7">
        <v>24.598400000000002</v>
      </c>
      <c r="X4076" s="28">
        <v>62.153999999999996</v>
      </c>
      <c r="Y4076" s="74">
        <v>0.91708335228086857</v>
      </c>
      <c r="Z4076" s="75">
        <v>0.87707599999999997</v>
      </c>
      <c r="AA4076" s="33">
        <v>0.99222446442919743</v>
      </c>
      <c r="AB4076" s="33">
        <v>0.98894599999999999</v>
      </c>
      <c r="AC4076" s="45"/>
      <c r="AD4076" s="48">
        <f t="shared" si="1081"/>
        <v>1323.6067603731453</v>
      </c>
      <c r="AE4076" s="49">
        <f>IF(P4076&gt;90,0,AD4076*0.7^((1/cosd(P4076))^0.678))</f>
        <v>904.59877910005127</v>
      </c>
      <c r="AG4076" s="81">
        <f t="shared" si="1082"/>
        <v>829.59248080625594</v>
      </c>
      <c r="AH4076" s="82">
        <f t="shared" si="1083"/>
        <v>897.56503911585423</v>
      </c>
      <c r="AI4076" s="81">
        <f t="shared" si="1084"/>
        <v>793.40187877795654</v>
      </c>
      <c r="AJ4076" s="82">
        <f t="shared" si="1085"/>
        <v>894.59934419587933</v>
      </c>
    </row>
    <row r="4077" spans="9:36" ht="23.5" x14ac:dyDescent="0.35">
      <c r="I4077" s="57" t="s">
        <v>4088</v>
      </c>
      <c r="J4077" s="58">
        <f t="shared" si="1087"/>
        <v>170</v>
      </c>
      <c r="K4077" s="58">
        <f t="shared" si="1086"/>
        <v>16</v>
      </c>
      <c r="L4077" s="58">
        <f t="shared" si="1074"/>
        <v>-0.93202120557141421</v>
      </c>
      <c r="M4077" s="59">
        <f t="shared" si="1075"/>
        <v>14.585132979907144</v>
      </c>
      <c r="N4077" s="59">
        <f t="shared" si="1076"/>
        <v>38.776994698607155</v>
      </c>
      <c r="O4077" s="59">
        <f t="shared" si="1077"/>
        <v>23.432412763570579</v>
      </c>
      <c r="P4077" s="59">
        <f t="shared" si="1078"/>
        <v>35.923986555777425</v>
      </c>
      <c r="Q4077" s="60">
        <f t="shared" si="1079"/>
        <v>54.076013444222575</v>
      </c>
      <c r="R4077" s="59">
        <f t="shared" si="1080"/>
        <v>78.357593904267233</v>
      </c>
      <c r="S4077" s="61">
        <f t="shared" si="1071"/>
        <v>0.94653173181331873</v>
      </c>
      <c r="U4077" s="13">
        <f t="shared" si="1072"/>
        <v>35.923986555777425</v>
      </c>
      <c r="V4077" s="14">
        <f t="shared" si="1073"/>
        <v>78.357593904267233</v>
      </c>
      <c r="W4077" s="7">
        <v>35.818800000000003</v>
      </c>
      <c r="X4077" s="28">
        <v>78.247000000000014</v>
      </c>
      <c r="Y4077" s="74">
        <v>0.87169225347994606</v>
      </c>
      <c r="Z4077" s="75">
        <v>0.83007299999999995</v>
      </c>
      <c r="AA4077" s="33">
        <v>0.94653173181331873</v>
      </c>
      <c r="AB4077" s="33">
        <v>0.930782</v>
      </c>
      <c r="AC4077" s="45"/>
      <c r="AD4077" s="48">
        <f t="shared" si="1081"/>
        <v>1323.6067603731453</v>
      </c>
      <c r="AE4077" s="49">
        <f>IF(P4077&gt;90,0,AD4077*0.7^((1/cosd(P4077))^0.678))</f>
        <v>877.07533603971274</v>
      </c>
      <c r="AG4077" s="81">
        <f t="shared" si="1082"/>
        <v>764.53977614413816</v>
      </c>
      <c r="AH4077" s="82">
        <f t="shared" si="1083"/>
        <v>830.17963675241776</v>
      </c>
      <c r="AI4077" s="81">
        <f t="shared" si="1084"/>
        <v>728.03655541249248</v>
      </c>
      <c r="AJ4077" s="82">
        <f t="shared" si="1085"/>
        <v>816.36593542971593</v>
      </c>
    </row>
    <row r="4078" spans="9:36" ht="23.5" x14ac:dyDescent="0.35">
      <c r="I4078" s="57" t="s">
        <v>4089</v>
      </c>
      <c r="J4078" s="58">
        <f t="shared" si="1087"/>
        <v>170</v>
      </c>
      <c r="K4078" s="58">
        <f t="shared" si="1086"/>
        <v>17</v>
      </c>
      <c r="L4078" s="58">
        <f t="shared" si="1074"/>
        <v>-0.93202120557141421</v>
      </c>
      <c r="M4078" s="59">
        <f t="shared" si="1075"/>
        <v>15.585132979907144</v>
      </c>
      <c r="N4078" s="59">
        <f t="shared" si="1076"/>
        <v>53.776994698607155</v>
      </c>
      <c r="O4078" s="59">
        <f t="shared" si="1077"/>
        <v>23.432412763570579</v>
      </c>
      <c r="P4078" s="59">
        <f t="shared" si="1078"/>
        <v>47.757977717181106</v>
      </c>
      <c r="Q4078" s="60">
        <f t="shared" si="1079"/>
        <v>42.242022282818894</v>
      </c>
      <c r="R4078" s="59">
        <f t="shared" si="1080"/>
        <v>88.971635448608737</v>
      </c>
      <c r="S4078" s="61">
        <f t="shared" si="1071"/>
        <v>0.85779015487310528</v>
      </c>
      <c r="U4078" s="13">
        <f t="shared" si="1072"/>
        <v>47.757977717181106</v>
      </c>
      <c r="V4078" s="14">
        <f t="shared" si="1073"/>
        <v>88.971635448608737</v>
      </c>
      <c r="W4078" s="7">
        <v>47.642600000000002</v>
      </c>
      <c r="X4078" s="28">
        <v>88.887999999999977</v>
      </c>
      <c r="Y4078" s="74">
        <v>0.84624735118789762</v>
      </c>
      <c r="Z4078" s="75">
        <v>0.81390099999999999</v>
      </c>
      <c r="AA4078" s="33">
        <v>0.85779015487310528</v>
      </c>
      <c r="AB4078" s="33">
        <v>0.82925300000000002</v>
      </c>
      <c r="AC4078" s="45"/>
      <c r="AD4078" s="48">
        <f t="shared" si="1081"/>
        <v>1323.6067603731453</v>
      </c>
      <c r="AE4078" s="49">
        <f>IF(P4078&gt;90,0,AD4078*0.7^((1/cosd(P4078))^0.678))</f>
        <v>829.84638144151529</v>
      </c>
      <c r="AG4078" s="81">
        <f t="shared" si="1082"/>
        <v>702.25530218774406</v>
      </c>
      <c r="AH4078" s="82">
        <f t="shared" si="1083"/>
        <v>711.83405605760345</v>
      </c>
      <c r="AI4078" s="81">
        <f t="shared" si="1084"/>
        <v>675.41279970163077</v>
      </c>
      <c r="AJ4078" s="82">
        <f t="shared" si="1085"/>
        <v>688.15260134952086</v>
      </c>
    </row>
    <row r="4079" spans="9:36" ht="23.5" x14ac:dyDescent="0.35">
      <c r="I4079" s="57" t="s">
        <v>4090</v>
      </c>
      <c r="J4079" s="58">
        <f t="shared" si="1087"/>
        <v>170</v>
      </c>
      <c r="K4079" s="58">
        <f t="shared" si="1086"/>
        <v>18</v>
      </c>
      <c r="L4079" s="58">
        <f t="shared" si="1074"/>
        <v>-0.93202120557141421</v>
      </c>
      <c r="M4079" s="59">
        <f t="shared" si="1075"/>
        <v>16.58513297990714</v>
      </c>
      <c r="N4079" s="59">
        <f t="shared" si="1076"/>
        <v>68.776994698607098</v>
      </c>
      <c r="O4079" s="59">
        <f t="shared" si="1077"/>
        <v>23.432412763570579</v>
      </c>
      <c r="P4079" s="59">
        <f t="shared" si="1078"/>
        <v>59.643813623205169</v>
      </c>
      <c r="Q4079" s="60">
        <f t="shared" si="1079"/>
        <v>30.356186376794831</v>
      </c>
      <c r="R4079" s="59">
        <f t="shared" si="1080"/>
        <v>97.609371382826765</v>
      </c>
      <c r="S4079" s="61">
        <f t="shared" si="1071"/>
        <v>0.72799127895856197</v>
      </c>
      <c r="U4079" s="13">
        <f t="shared" si="1072"/>
        <v>59.643813623205169</v>
      </c>
      <c r="V4079" s="14">
        <f t="shared" si="1073"/>
        <v>97.609371382826765</v>
      </c>
      <c r="W4079" s="7">
        <v>59.517800000000001</v>
      </c>
      <c r="X4079" s="28">
        <v>97.535000000000025</v>
      </c>
      <c r="Y4079" s="74">
        <v>0.85172274668188996</v>
      </c>
      <c r="Z4079" s="75">
        <v>0.83276700000000003</v>
      </c>
      <c r="AA4079" s="33">
        <v>0.72799127895856197</v>
      </c>
      <c r="AB4079" s="33">
        <v>0.691465</v>
      </c>
      <c r="AC4079" s="45"/>
      <c r="AD4079" s="48">
        <f t="shared" si="1081"/>
        <v>1323.6067603731453</v>
      </c>
      <c r="AE4079" s="49">
        <f>IF(P4079&gt;90,0,AD4079*0.7^((1/cosd(P4079))^0.678))</f>
        <v>751.13510624878109</v>
      </c>
      <c r="AG4079" s="81">
        <f t="shared" si="1082"/>
        <v>639.75885582340504</v>
      </c>
      <c r="AH4079" s="82">
        <f t="shared" si="1083"/>
        <v>546.81980666872551</v>
      </c>
      <c r="AI4079" s="81">
        <f t="shared" si="1084"/>
        <v>625.52052902547871</v>
      </c>
      <c r="AJ4079" s="82">
        <f t="shared" si="1085"/>
        <v>519.3836362423134</v>
      </c>
    </row>
    <row r="4080" spans="9:36" ht="23.5" x14ac:dyDescent="0.35">
      <c r="I4080" s="57" t="s">
        <v>4091</v>
      </c>
      <c r="J4080" s="58">
        <f t="shared" si="1087"/>
        <v>170</v>
      </c>
      <c r="K4080" s="58">
        <f t="shared" si="1086"/>
        <v>19</v>
      </c>
      <c r="L4080" s="58">
        <f t="shared" si="1074"/>
        <v>-0.93202120557141421</v>
      </c>
      <c r="M4080" s="59">
        <f t="shared" si="1075"/>
        <v>17.58513297990714</v>
      </c>
      <c r="N4080" s="59">
        <f t="shared" si="1076"/>
        <v>83.776994698607098</v>
      </c>
      <c r="O4080" s="59">
        <f t="shared" si="1077"/>
        <v>23.432412763570579</v>
      </c>
      <c r="P4080" s="59">
        <f t="shared" si="1078"/>
        <v>71.306815439701396</v>
      </c>
      <c r="Q4080" s="60">
        <f t="shared" si="1079"/>
        <v>18.693184560298604</v>
      </c>
      <c r="R4080" s="59">
        <f t="shared" si="1080"/>
        <v>105.65185676980683</v>
      </c>
      <c r="S4080" s="61">
        <f t="shared" si="1071"/>
        <v>0.5641439922916921</v>
      </c>
      <c r="U4080" s="13">
        <f t="shared" si="1072"/>
        <v>71.306815439701396</v>
      </c>
      <c r="V4080" s="14">
        <f t="shared" si="1073"/>
        <v>105.65185676980683</v>
      </c>
      <c r="W4080" s="7">
        <v>71.162700000000001</v>
      </c>
      <c r="X4080" s="28">
        <v>105.57900000000001</v>
      </c>
      <c r="Y4080" s="74">
        <v>0.88569859909973814</v>
      </c>
      <c r="Z4080" s="75">
        <v>0.87900999999999996</v>
      </c>
      <c r="AA4080" s="33">
        <v>0.5641439922916921</v>
      </c>
      <c r="AB4080" s="33">
        <v>0.53405400000000003</v>
      </c>
      <c r="AC4080" s="45"/>
      <c r="AD4080" s="48">
        <f t="shared" si="1081"/>
        <v>1323.6067603731453</v>
      </c>
      <c r="AE4080" s="49">
        <f>IF(P4080&gt;90,0,AD4080*0.7^((1/cosd(P4080))^0.678))</f>
        <v>611.94497959178932</v>
      </c>
      <c r="AG4080" s="81">
        <f t="shared" si="1082"/>
        <v>541.99881115056564</v>
      </c>
      <c r="AH4080" s="82">
        <f t="shared" si="1083"/>
        <v>345.22508384977004</v>
      </c>
      <c r="AI4080" s="81">
        <f t="shared" si="1084"/>
        <v>537.90575651097868</v>
      </c>
      <c r="AJ4080" s="82">
        <f t="shared" si="1085"/>
        <v>326.81166413091347</v>
      </c>
    </row>
    <row r="4081" spans="9:36" ht="23.5" x14ac:dyDescent="0.35">
      <c r="I4081" s="57" t="s">
        <v>4092</v>
      </c>
      <c r="J4081" s="58">
        <f t="shared" si="1087"/>
        <v>170</v>
      </c>
      <c r="K4081" s="58">
        <f t="shared" si="1086"/>
        <v>20</v>
      </c>
      <c r="L4081" s="58">
        <f t="shared" si="1074"/>
        <v>-0.93202120557141421</v>
      </c>
      <c r="M4081" s="59">
        <f t="shared" si="1075"/>
        <v>18.58513297990714</v>
      </c>
      <c r="N4081" s="59">
        <f t="shared" si="1076"/>
        <v>98.776994698607098</v>
      </c>
      <c r="O4081" s="59">
        <f t="shared" si="1077"/>
        <v>23.432412763570579</v>
      </c>
      <c r="P4081" s="59">
        <f t="shared" si="1078"/>
        <v>82.516461018246133</v>
      </c>
      <c r="Q4081" s="60">
        <f t="shared" si="1079"/>
        <v>7.4835389817538616</v>
      </c>
      <c r="R4081" s="59">
        <f t="shared" si="1080"/>
        <v>113.85450778823807</v>
      </c>
      <c r="S4081" s="61">
        <f t="shared" si="1071"/>
        <v>0.3806401445964388</v>
      </c>
      <c r="U4081" s="13">
        <f t="shared" si="1072"/>
        <v>82.516461018246133</v>
      </c>
      <c r="V4081" s="14">
        <f t="shared" si="1073"/>
        <v>113.85450778823807</v>
      </c>
      <c r="W4081" s="7">
        <v>82.312200000000004</v>
      </c>
      <c r="X4081" s="28">
        <v>113.77699999999999</v>
      </c>
      <c r="Y4081" s="74">
        <v>0.93385003531891919</v>
      </c>
      <c r="Z4081" s="75">
        <v>0</v>
      </c>
      <c r="AA4081" s="33">
        <v>0.3806401445964388</v>
      </c>
      <c r="AB4081" s="33">
        <v>0</v>
      </c>
      <c r="AC4081" s="45"/>
      <c r="AD4081" s="48">
        <f t="shared" si="1081"/>
        <v>1323.6067603731453</v>
      </c>
      <c r="AE4081" s="49">
        <f>IF(P4081&gt;90,0,AD4081*0.7^((1/cosd(P4081))^0.678))</f>
        <v>319.7413014139608</v>
      </c>
      <c r="AG4081" s="81">
        <f t="shared" si="1082"/>
        <v>298.59042561834445</v>
      </c>
      <c r="AH4081" s="82">
        <f t="shared" si="1083"/>
        <v>121.70637520366355</v>
      </c>
      <c r="AI4081" s="81">
        <f t="shared" si="1084"/>
        <v>0</v>
      </c>
      <c r="AJ4081" s="82">
        <f t="shared" si="1085"/>
        <v>0</v>
      </c>
    </row>
    <row r="4082" spans="9:36" ht="23.5" x14ac:dyDescent="0.35">
      <c r="I4082" s="57" t="s">
        <v>4093</v>
      </c>
      <c r="J4082" s="58">
        <f t="shared" si="1087"/>
        <v>170</v>
      </c>
      <c r="K4082" s="58">
        <f t="shared" si="1086"/>
        <v>21</v>
      </c>
      <c r="L4082" s="58">
        <f t="shared" si="1074"/>
        <v>-0.93202120557141421</v>
      </c>
      <c r="M4082" s="59">
        <f t="shared" si="1075"/>
        <v>19.58513297990714</v>
      </c>
      <c r="N4082" s="59">
        <f t="shared" si="1076"/>
        <v>113.7769946986071</v>
      </c>
      <c r="O4082" s="59">
        <f t="shared" si="1077"/>
        <v>23.432412763570579</v>
      </c>
      <c r="P4082" s="59">
        <f t="shared" si="1078"/>
        <v>93.005798320663303</v>
      </c>
      <c r="Q4082" s="60">
        <f t="shared" si="1079"/>
        <v>-3.0057983206632959</v>
      </c>
      <c r="R4082" s="59">
        <f t="shared" si="1080"/>
        <v>122.77444572432577</v>
      </c>
      <c r="S4082" s="61">
        <f t="shared" si="1071"/>
        <v>0</v>
      </c>
      <c r="U4082" s="13">
        <f t="shared" si="1072"/>
        <v>93.005798320663303</v>
      </c>
      <c r="V4082" s="14">
        <f t="shared" si="1073"/>
        <v>122.77444572432577</v>
      </c>
      <c r="W4082" s="7">
        <v>92.917199999999994</v>
      </c>
      <c r="X4082" s="28">
        <v>122.68700000000001</v>
      </c>
      <c r="Y4082" s="74">
        <v>0</v>
      </c>
      <c r="Z4082" s="75">
        <v>0</v>
      </c>
      <c r="AA4082" s="33">
        <v>0</v>
      </c>
      <c r="AB4082" s="33">
        <v>0</v>
      </c>
      <c r="AC4082" s="45"/>
      <c r="AD4082" s="48">
        <f t="shared" si="1081"/>
        <v>1323.6067603731453</v>
      </c>
      <c r="AE4082" s="49">
        <f>IF(P4082&gt;90,0,AD4082*0.7^((1/cosd(P4082))^0.678))</f>
        <v>0</v>
      </c>
      <c r="AG4082" s="81">
        <f t="shared" si="1082"/>
        <v>0</v>
      </c>
      <c r="AH4082" s="82">
        <f t="shared" si="1083"/>
        <v>0</v>
      </c>
      <c r="AI4082" s="81">
        <f t="shared" si="1084"/>
        <v>0</v>
      </c>
      <c r="AJ4082" s="82">
        <f t="shared" si="1085"/>
        <v>0</v>
      </c>
    </row>
    <row r="4083" spans="9:36" ht="23.5" x14ac:dyDescent="0.35">
      <c r="I4083" s="57" t="s">
        <v>4094</v>
      </c>
      <c r="J4083" s="58">
        <f t="shared" si="1087"/>
        <v>170</v>
      </c>
      <c r="K4083" s="58">
        <f t="shared" si="1086"/>
        <v>22</v>
      </c>
      <c r="L4083" s="58">
        <f t="shared" si="1074"/>
        <v>-0.93202120557141421</v>
      </c>
      <c r="M4083" s="59">
        <f t="shared" si="1075"/>
        <v>20.58513297990714</v>
      </c>
      <c r="N4083" s="59">
        <f t="shared" si="1076"/>
        <v>128.7769946986071</v>
      </c>
      <c r="O4083" s="59">
        <f t="shared" si="1077"/>
        <v>23.432412763570579</v>
      </c>
      <c r="P4083" s="59">
        <f t="shared" si="1078"/>
        <v>102.4205460325755</v>
      </c>
      <c r="Q4083" s="60">
        <f t="shared" si="1079"/>
        <v>-12.420546032575512</v>
      </c>
      <c r="R4083" s="59">
        <f t="shared" si="1080"/>
        <v>132.90872891379067</v>
      </c>
      <c r="S4083" s="61">
        <f t="shared" si="1071"/>
        <v>0</v>
      </c>
      <c r="U4083" s="13">
        <f t="shared" si="1072"/>
        <v>102.4205460325755</v>
      </c>
      <c r="V4083" s="14">
        <f t="shared" si="1073"/>
        <v>132.90872891379067</v>
      </c>
      <c r="W4083" s="7">
        <v>102.342</v>
      </c>
      <c r="X4083" s="28">
        <v>132.80700000000002</v>
      </c>
      <c r="Y4083" s="74">
        <v>0</v>
      </c>
      <c r="Z4083" s="75">
        <v>0</v>
      </c>
      <c r="AA4083" s="33">
        <v>0</v>
      </c>
      <c r="AB4083" s="33">
        <v>0</v>
      </c>
      <c r="AC4083" s="45"/>
      <c r="AD4083" s="48">
        <f t="shared" si="1081"/>
        <v>1323.6067603731453</v>
      </c>
      <c r="AE4083" s="49">
        <f>IF(P4083&gt;90,0,AD4083*0.7^((1/cosd(P4083))^0.678))</f>
        <v>0</v>
      </c>
      <c r="AG4083" s="81">
        <f t="shared" si="1082"/>
        <v>0</v>
      </c>
      <c r="AH4083" s="82">
        <f t="shared" si="1083"/>
        <v>0</v>
      </c>
      <c r="AI4083" s="81">
        <f t="shared" si="1084"/>
        <v>0</v>
      </c>
      <c r="AJ4083" s="82">
        <f t="shared" si="1085"/>
        <v>0</v>
      </c>
    </row>
    <row r="4084" spans="9:36" ht="23.5" x14ac:dyDescent="0.35">
      <c r="I4084" s="57" t="s">
        <v>4095</v>
      </c>
      <c r="J4084" s="58">
        <f t="shared" si="1087"/>
        <v>170</v>
      </c>
      <c r="K4084" s="58">
        <f t="shared" si="1086"/>
        <v>23</v>
      </c>
      <c r="L4084" s="58">
        <f t="shared" si="1074"/>
        <v>-0.93202120557141421</v>
      </c>
      <c r="M4084" s="59">
        <f t="shared" si="1075"/>
        <v>21.58513297990714</v>
      </c>
      <c r="N4084" s="59">
        <f t="shared" si="1076"/>
        <v>143.7769946986071</v>
      </c>
      <c r="O4084" s="59">
        <f t="shared" si="1077"/>
        <v>23.432412763570579</v>
      </c>
      <c r="P4084" s="59">
        <f t="shared" si="1078"/>
        <v>110.28071841458038</v>
      </c>
      <c r="Q4084" s="60">
        <f t="shared" si="1079"/>
        <v>-20.280718414580381</v>
      </c>
      <c r="R4084" s="59">
        <f t="shared" si="1080"/>
        <v>144.68788628984663</v>
      </c>
      <c r="S4084" s="61">
        <f t="shared" si="1071"/>
        <v>0</v>
      </c>
      <c r="U4084" s="13">
        <f t="shared" si="1072"/>
        <v>110.28071841458038</v>
      </c>
      <c r="V4084" s="14">
        <f t="shared" si="1073"/>
        <v>144.68788628984663</v>
      </c>
      <c r="W4084" s="7">
        <v>110.218</v>
      </c>
      <c r="X4084" s="28">
        <v>144.56799999999998</v>
      </c>
      <c r="Y4084" s="74">
        <v>0</v>
      </c>
      <c r="Z4084" s="75">
        <v>0</v>
      </c>
      <c r="AA4084" s="33">
        <v>0</v>
      </c>
      <c r="AB4084" s="33">
        <v>0</v>
      </c>
      <c r="AC4084" s="45"/>
      <c r="AD4084" s="48">
        <f t="shared" si="1081"/>
        <v>1323.6067603731453</v>
      </c>
      <c r="AE4084" s="49">
        <f>IF(P4084&gt;90,0,AD4084*0.7^((1/cosd(P4084))^0.678))</f>
        <v>0</v>
      </c>
      <c r="AG4084" s="81">
        <f t="shared" si="1082"/>
        <v>0</v>
      </c>
      <c r="AH4084" s="82">
        <f t="shared" si="1083"/>
        <v>0</v>
      </c>
      <c r="AI4084" s="81">
        <f t="shared" si="1084"/>
        <v>0</v>
      </c>
      <c r="AJ4084" s="82">
        <f t="shared" si="1085"/>
        <v>0</v>
      </c>
    </row>
    <row r="4085" spans="9:36" ht="23.5" x14ac:dyDescent="0.35">
      <c r="I4085" s="57" t="s">
        <v>4096</v>
      </c>
      <c r="J4085" s="58">
        <f t="shared" si="1087"/>
        <v>171</v>
      </c>
      <c r="K4085" s="58">
        <f t="shared" si="1086"/>
        <v>0</v>
      </c>
      <c r="L4085" s="58">
        <f t="shared" si="1074"/>
        <v>-1.1477041706439495</v>
      </c>
      <c r="M4085" s="59">
        <f t="shared" si="1075"/>
        <v>-1.4184617361773995</v>
      </c>
      <c r="N4085" s="59">
        <f t="shared" si="1076"/>
        <v>-201.27692604266099</v>
      </c>
      <c r="O4085" s="59">
        <f t="shared" si="1077"/>
        <v>23.444571371428442</v>
      </c>
      <c r="P4085" s="59">
        <f t="shared" si="1078"/>
        <v>115.95385782860474</v>
      </c>
      <c r="Q4085" s="60">
        <f t="shared" si="1079"/>
        <v>-25.953857828604743</v>
      </c>
      <c r="R4085" s="59">
        <f t="shared" si="1080"/>
        <v>-158.26829065191069</v>
      </c>
      <c r="S4085" s="61">
        <f t="shared" si="1071"/>
        <v>0</v>
      </c>
      <c r="U4085" s="13">
        <f t="shared" si="1072"/>
        <v>115.95385782860474</v>
      </c>
      <c r="V4085" s="14">
        <f t="shared" si="1073"/>
        <v>-158.26829065191069</v>
      </c>
      <c r="W4085" s="7">
        <v>115.941</v>
      </c>
      <c r="X4085" s="28">
        <v>158.178</v>
      </c>
      <c r="Y4085" s="74">
        <v>0</v>
      </c>
      <c r="Z4085" s="75">
        <v>0</v>
      </c>
      <c r="AA4085" s="33">
        <v>0</v>
      </c>
      <c r="AB4085" s="33">
        <v>0</v>
      </c>
      <c r="AC4085" s="45"/>
      <c r="AD4085" s="48">
        <f t="shared" si="1081"/>
        <v>1323.4474068693221</v>
      </c>
      <c r="AE4085" s="49">
        <f>IF(P4085&gt;90,0,AD4085*0.7^((1/cosd(P4085))^0.678))</f>
        <v>0</v>
      </c>
      <c r="AG4085" s="81">
        <f t="shared" si="1082"/>
        <v>0</v>
      </c>
      <c r="AH4085" s="82">
        <f t="shared" si="1083"/>
        <v>0</v>
      </c>
      <c r="AI4085" s="81">
        <f t="shared" si="1084"/>
        <v>0</v>
      </c>
      <c r="AJ4085" s="82">
        <f t="shared" si="1085"/>
        <v>0</v>
      </c>
    </row>
    <row r="4086" spans="9:36" ht="23.5" x14ac:dyDescent="0.35">
      <c r="I4086" s="57" t="s">
        <v>4097</v>
      </c>
      <c r="J4086" s="58">
        <f t="shared" si="1087"/>
        <v>171</v>
      </c>
      <c r="K4086" s="58">
        <f t="shared" si="1086"/>
        <v>1</v>
      </c>
      <c r="L4086" s="58">
        <f t="shared" si="1074"/>
        <v>-1.1477041706439495</v>
      </c>
      <c r="M4086" s="59">
        <f t="shared" si="1075"/>
        <v>-0.41846173617739935</v>
      </c>
      <c r="N4086" s="59">
        <f t="shared" si="1076"/>
        <v>-186.27692604266099</v>
      </c>
      <c r="O4086" s="59">
        <f t="shared" si="1077"/>
        <v>23.444571371428442</v>
      </c>
      <c r="P4086" s="59">
        <f t="shared" si="1078"/>
        <v>118.87909842251395</v>
      </c>
      <c r="Q4086" s="60">
        <f t="shared" si="1079"/>
        <v>-28.879098422513948</v>
      </c>
      <c r="R4086" s="59">
        <f t="shared" si="1080"/>
        <v>-173.42210949376744</v>
      </c>
      <c r="S4086" s="61">
        <f t="shared" si="1071"/>
        <v>0</v>
      </c>
      <c r="U4086" s="13">
        <f t="shared" si="1072"/>
        <v>118.87909842251395</v>
      </c>
      <c r="V4086" s="14">
        <f t="shared" si="1073"/>
        <v>-173.42210949376744</v>
      </c>
      <c r="W4086" s="7">
        <v>118.884</v>
      </c>
      <c r="X4086" s="28">
        <v>173.32600000000002</v>
      </c>
      <c r="Y4086" s="74">
        <v>0</v>
      </c>
      <c r="Z4086" s="75">
        <v>0</v>
      </c>
      <c r="AA4086" s="33">
        <v>0</v>
      </c>
      <c r="AB4086" s="33">
        <v>0</v>
      </c>
      <c r="AC4086" s="45"/>
      <c r="AD4086" s="48">
        <f t="shared" si="1081"/>
        <v>1323.4474068693221</v>
      </c>
      <c r="AE4086" s="49">
        <f>IF(P4086&gt;90,0,AD4086*0.7^((1/cosd(P4086))^0.678))</f>
        <v>0</v>
      </c>
      <c r="AG4086" s="81">
        <f t="shared" si="1082"/>
        <v>0</v>
      </c>
      <c r="AH4086" s="82">
        <f t="shared" si="1083"/>
        <v>0</v>
      </c>
      <c r="AI4086" s="81">
        <f t="shared" si="1084"/>
        <v>0</v>
      </c>
      <c r="AJ4086" s="82">
        <f t="shared" si="1085"/>
        <v>0</v>
      </c>
    </row>
    <row r="4087" spans="9:36" ht="23.5" x14ac:dyDescent="0.35">
      <c r="I4087" s="57" t="s">
        <v>4098</v>
      </c>
      <c r="J4087" s="58">
        <f t="shared" si="1087"/>
        <v>171</v>
      </c>
      <c r="K4087" s="58">
        <f t="shared" si="1086"/>
        <v>2</v>
      </c>
      <c r="L4087" s="58">
        <f t="shared" si="1074"/>
        <v>-1.1477041706439495</v>
      </c>
      <c r="M4087" s="59">
        <f t="shared" si="1075"/>
        <v>0.58153826382260065</v>
      </c>
      <c r="N4087" s="59">
        <f t="shared" si="1076"/>
        <v>-171.27692604266099</v>
      </c>
      <c r="O4087" s="59">
        <f t="shared" si="1077"/>
        <v>23.444571371428442</v>
      </c>
      <c r="P4087" s="59">
        <f t="shared" si="1078"/>
        <v>118.61366605416532</v>
      </c>
      <c r="Q4087" s="60">
        <f t="shared" si="1079"/>
        <v>-28.613666054165318</v>
      </c>
      <c r="R4087" s="59">
        <f t="shared" si="1080"/>
        <v>-170.8803864087397</v>
      </c>
      <c r="S4087" s="61">
        <f t="shared" si="1071"/>
        <v>0</v>
      </c>
      <c r="U4087" s="13">
        <f t="shared" si="1072"/>
        <v>118.61366605416532</v>
      </c>
      <c r="V4087" s="14">
        <f t="shared" si="1073"/>
        <v>-170.8803864087397</v>
      </c>
      <c r="W4087" s="7">
        <v>118.63800000000001</v>
      </c>
      <c r="X4087" s="28">
        <v>-170.97457</v>
      </c>
      <c r="Y4087" s="74">
        <v>0</v>
      </c>
      <c r="Z4087" s="75">
        <v>0</v>
      </c>
      <c r="AA4087" s="33">
        <v>0</v>
      </c>
      <c r="AB4087" s="33">
        <v>0</v>
      </c>
      <c r="AC4087" s="45"/>
      <c r="AD4087" s="48">
        <f t="shared" si="1081"/>
        <v>1323.4474068693221</v>
      </c>
      <c r="AE4087" s="49">
        <f>IF(P4087&gt;90,0,AD4087*0.7^((1/cosd(P4087))^0.678))</f>
        <v>0</v>
      </c>
      <c r="AG4087" s="81">
        <f t="shared" si="1082"/>
        <v>0</v>
      </c>
      <c r="AH4087" s="82">
        <f t="shared" si="1083"/>
        <v>0</v>
      </c>
      <c r="AI4087" s="81">
        <f t="shared" si="1084"/>
        <v>0</v>
      </c>
      <c r="AJ4087" s="82">
        <f t="shared" si="1085"/>
        <v>0</v>
      </c>
    </row>
    <row r="4088" spans="9:36" ht="23.5" x14ac:dyDescent="0.35">
      <c r="I4088" s="57" t="s">
        <v>4099</v>
      </c>
      <c r="J4088" s="58">
        <f t="shared" si="1087"/>
        <v>171</v>
      </c>
      <c r="K4088" s="58">
        <f t="shared" si="1086"/>
        <v>3</v>
      </c>
      <c r="L4088" s="58">
        <f t="shared" si="1074"/>
        <v>-1.1477041706439495</v>
      </c>
      <c r="M4088" s="59">
        <f t="shared" si="1075"/>
        <v>1.5815382638226005</v>
      </c>
      <c r="N4088" s="59">
        <f t="shared" si="1076"/>
        <v>-156.27692604266099</v>
      </c>
      <c r="O4088" s="59">
        <f t="shared" si="1077"/>
        <v>23.444571371428442</v>
      </c>
      <c r="P4088" s="59">
        <f t="shared" si="1078"/>
        <v>115.19743669253189</v>
      </c>
      <c r="Q4088" s="60">
        <f t="shared" si="1079"/>
        <v>-25.197436692531877</v>
      </c>
      <c r="R4088" s="59">
        <f t="shared" si="1080"/>
        <v>-155.92585798436397</v>
      </c>
      <c r="S4088" s="61">
        <f t="shared" si="1071"/>
        <v>0</v>
      </c>
      <c r="U4088" s="13">
        <f t="shared" si="1072"/>
        <v>115.19743669253189</v>
      </c>
      <c r="V4088" s="14">
        <f t="shared" si="1073"/>
        <v>-155.92585798436397</v>
      </c>
      <c r="W4088" s="7">
        <v>115.24</v>
      </c>
      <c r="X4088" s="28">
        <v>-156.01130000000001</v>
      </c>
      <c r="Y4088" s="74">
        <v>0</v>
      </c>
      <c r="Z4088" s="75">
        <v>0</v>
      </c>
      <c r="AA4088" s="33">
        <v>0</v>
      </c>
      <c r="AB4088" s="33">
        <v>0</v>
      </c>
      <c r="AC4088" s="45"/>
      <c r="AD4088" s="48">
        <f t="shared" si="1081"/>
        <v>1323.4474068693221</v>
      </c>
      <c r="AE4088" s="49">
        <f>IF(P4088&gt;90,0,AD4088*0.7^((1/cosd(P4088))^0.678))</f>
        <v>0</v>
      </c>
      <c r="AG4088" s="81">
        <f t="shared" si="1082"/>
        <v>0</v>
      </c>
      <c r="AH4088" s="82">
        <f t="shared" si="1083"/>
        <v>0</v>
      </c>
      <c r="AI4088" s="81">
        <f t="shared" si="1084"/>
        <v>0</v>
      </c>
      <c r="AJ4088" s="82">
        <f t="shared" si="1085"/>
        <v>0</v>
      </c>
    </row>
    <row r="4089" spans="9:36" ht="23.5" x14ac:dyDescent="0.35">
      <c r="I4089" s="57" t="s">
        <v>4100</v>
      </c>
      <c r="J4089" s="58">
        <f t="shared" si="1087"/>
        <v>171</v>
      </c>
      <c r="K4089" s="58">
        <f t="shared" si="1086"/>
        <v>4</v>
      </c>
      <c r="L4089" s="58">
        <f t="shared" si="1074"/>
        <v>-1.1477041706439495</v>
      </c>
      <c r="M4089" s="59">
        <f t="shared" si="1075"/>
        <v>2.5815382638226003</v>
      </c>
      <c r="N4089" s="59">
        <f t="shared" si="1076"/>
        <v>-141.27692604266099</v>
      </c>
      <c r="O4089" s="59">
        <f t="shared" si="1077"/>
        <v>23.444571371428442</v>
      </c>
      <c r="P4089" s="59">
        <f t="shared" si="1078"/>
        <v>109.09276478003117</v>
      </c>
      <c r="Q4089" s="60">
        <f t="shared" si="1079"/>
        <v>-19.092764780031175</v>
      </c>
      <c r="R4089" s="59">
        <f t="shared" si="1080"/>
        <v>-142.60381089557552</v>
      </c>
      <c r="S4089" s="61">
        <f t="shared" si="1071"/>
        <v>0</v>
      </c>
      <c r="U4089" s="13">
        <f t="shared" si="1072"/>
        <v>109.09276478003117</v>
      </c>
      <c r="V4089" s="14">
        <f t="shared" si="1073"/>
        <v>-142.60381089557552</v>
      </c>
      <c r="W4089" s="7">
        <v>109.15</v>
      </c>
      <c r="X4089" s="28">
        <v>-142.67759999999998</v>
      </c>
      <c r="Y4089" s="74">
        <v>0</v>
      </c>
      <c r="Z4089" s="75">
        <v>0</v>
      </c>
      <c r="AA4089" s="33">
        <v>0</v>
      </c>
      <c r="AB4089" s="33">
        <v>0</v>
      </c>
      <c r="AC4089" s="45"/>
      <c r="AD4089" s="48">
        <f t="shared" si="1081"/>
        <v>1323.4474068693221</v>
      </c>
      <c r="AE4089" s="49">
        <f>IF(P4089&gt;90,0,AD4089*0.7^((1/cosd(P4089))^0.678))</f>
        <v>0</v>
      </c>
      <c r="AG4089" s="81">
        <f t="shared" si="1082"/>
        <v>0</v>
      </c>
      <c r="AH4089" s="82">
        <f t="shared" si="1083"/>
        <v>0</v>
      </c>
      <c r="AI4089" s="81">
        <f t="shared" si="1084"/>
        <v>0</v>
      </c>
      <c r="AJ4089" s="82">
        <f t="shared" si="1085"/>
        <v>0</v>
      </c>
    </row>
    <row r="4090" spans="9:36" ht="23.5" x14ac:dyDescent="0.35">
      <c r="I4090" s="57" t="s">
        <v>4101</v>
      </c>
      <c r="J4090" s="58">
        <f t="shared" si="1087"/>
        <v>171</v>
      </c>
      <c r="K4090" s="58">
        <f t="shared" si="1086"/>
        <v>5</v>
      </c>
      <c r="L4090" s="58">
        <f t="shared" si="1074"/>
        <v>-1.1477041706439495</v>
      </c>
      <c r="M4090" s="59">
        <f t="shared" si="1075"/>
        <v>3.5815382638226003</v>
      </c>
      <c r="N4090" s="59">
        <f t="shared" si="1076"/>
        <v>-126.27692604266099</v>
      </c>
      <c r="O4090" s="59">
        <f t="shared" si="1077"/>
        <v>23.444571371428442</v>
      </c>
      <c r="P4090" s="59">
        <f t="shared" si="1078"/>
        <v>100.93543490459783</v>
      </c>
      <c r="Q4090" s="60">
        <f t="shared" si="1079"/>
        <v>-10.935434904597837</v>
      </c>
      <c r="R4090" s="59">
        <f t="shared" si="1080"/>
        <v>-131.12360764305916</v>
      </c>
      <c r="S4090" s="61">
        <f t="shared" si="1071"/>
        <v>0</v>
      </c>
      <c r="U4090" s="13">
        <f t="shared" si="1072"/>
        <v>100.93543490459783</v>
      </c>
      <c r="V4090" s="14">
        <f t="shared" si="1073"/>
        <v>-131.12360764305916</v>
      </c>
      <c r="W4090" s="7">
        <v>101.004</v>
      </c>
      <c r="X4090" s="28">
        <v>-131.1865</v>
      </c>
      <c r="Y4090" s="74">
        <v>0</v>
      </c>
      <c r="Z4090" s="75">
        <v>0</v>
      </c>
      <c r="AA4090" s="33">
        <v>0</v>
      </c>
      <c r="AB4090" s="33">
        <v>0</v>
      </c>
      <c r="AC4090" s="45"/>
      <c r="AD4090" s="48">
        <f t="shared" si="1081"/>
        <v>1323.4474068693221</v>
      </c>
      <c r="AE4090" s="49">
        <f>IF(P4090&gt;90,0,AD4090*0.7^((1/cosd(P4090))^0.678))</f>
        <v>0</v>
      </c>
      <c r="AG4090" s="81">
        <f t="shared" si="1082"/>
        <v>0</v>
      </c>
      <c r="AH4090" s="82">
        <f t="shared" si="1083"/>
        <v>0</v>
      </c>
      <c r="AI4090" s="81">
        <f t="shared" si="1084"/>
        <v>0</v>
      </c>
      <c r="AJ4090" s="82">
        <f t="shared" si="1085"/>
        <v>0</v>
      </c>
    </row>
    <row r="4091" spans="9:36" ht="23.5" x14ac:dyDescent="0.35">
      <c r="I4091" s="57" t="s">
        <v>4102</v>
      </c>
      <c r="J4091" s="58">
        <f t="shared" si="1087"/>
        <v>171</v>
      </c>
      <c r="K4091" s="58">
        <f t="shared" si="1086"/>
        <v>6</v>
      </c>
      <c r="L4091" s="58">
        <f t="shared" si="1074"/>
        <v>-1.1477041706439495</v>
      </c>
      <c r="M4091" s="59">
        <f t="shared" si="1075"/>
        <v>4.5815382638226003</v>
      </c>
      <c r="N4091" s="59">
        <f t="shared" si="1076"/>
        <v>-111.27692604266099</v>
      </c>
      <c r="O4091" s="59">
        <f t="shared" si="1077"/>
        <v>23.444571371428442</v>
      </c>
      <c r="P4091" s="59">
        <f t="shared" si="1078"/>
        <v>91.313020049486781</v>
      </c>
      <c r="Q4091" s="60">
        <f t="shared" si="1079"/>
        <v>-1.3130200494867912</v>
      </c>
      <c r="R4091" s="59">
        <f t="shared" si="1080"/>
        <v>-121.22540234136301</v>
      </c>
      <c r="S4091" s="61">
        <f t="shared" si="1071"/>
        <v>0</v>
      </c>
      <c r="U4091" s="13">
        <f t="shared" si="1072"/>
        <v>91.313020049486781</v>
      </c>
      <c r="V4091" s="14">
        <f t="shared" si="1073"/>
        <v>-121.22540234136301</v>
      </c>
      <c r="W4091" s="7">
        <v>91.39</v>
      </c>
      <c r="X4091" s="28">
        <v>-121.2799</v>
      </c>
      <c r="Y4091" s="74">
        <v>0</v>
      </c>
      <c r="Z4091" s="75">
        <v>0</v>
      </c>
      <c r="AA4091" s="33">
        <v>0</v>
      </c>
      <c r="AB4091" s="33">
        <v>0</v>
      </c>
      <c r="AC4091" s="45"/>
      <c r="AD4091" s="48">
        <f t="shared" si="1081"/>
        <v>1323.4474068693221</v>
      </c>
      <c r="AE4091" s="49">
        <f>IF(P4091&gt;90,0,AD4091*0.7^((1/cosd(P4091))^0.678))</f>
        <v>0</v>
      </c>
      <c r="AG4091" s="81">
        <f t="shared" si="1082"/>
        <v>0</v>
      </c>
      <c r="AH4091" s="82">
        <f t="shared" si="1083"/>
        <v>0</v>
      </c>
      <c r="AI4091" s="81">
        <f t="shared" si="1084"/>
        <v>0</v>
      </c>
      <c r="AJ4091" s="82">
        <f t="shared" si="1085"/>
        <v>0</v>
      </c>
    </row>
    <row r="4092" spans="9:36" ht="23.5" x14ac:dyDescent="0.35">
      <c r="I4092" s="57" t="s">
        <v>4103</v>
      </c>
      <c r="J4092" s="58">
        <f t="shared" si="1087"/>
        <v>171</v>
      </c>
      <c r="K4092" s="58">
        <f t="shared" si="1086"/>
        <v>7</v>
      </c>
      <c r="L4092" s="58">
        <f t="shared" si="1074"/>
        <v>-1.1477041706439495</v>
      </c>
      <c r="M4092" s="59">
        <f t="shared" si="1075"/>
        <v>5.5815382638226003</v>
      </c>
      <c r="N4092" s="59">
        <f t="shared" si="1076"/>
        <v>-96.276926042660989</v>
      </c>
      <c r="O4092" s="59">
        <f t="shared" si="1077"/>
        <v>23.444571371428442</v>
      </c>
      <c r="P4092" s="59">
        <f t="shared" si="1078"/>
        <v>80.682823858830787</v>
      </c>
      <c r="Q4092" s="60">
        <f t="shared" si="1079"/>
        <v>9.3171761411692025</v>
      </c>
      <c r="R4092" s="59">
        <f t="shared" si="1080"/>
        <v>-112.46137381913155</v>
      </c>
      <c r="S4092" s="61">
        <f t="shared" si="1071"/>
        <v>0.92570376410623223</v>
      </c>
      <c r="U4092" s="13">
        <f t="shared" si="1072"/>
        <v>80.682823858830787</v>
      </c>
      <c r="V4092" s="14">
        <f t="shared" si="1073"/>
        <v>-112.46137381913155</v>
      </c>
      <c r="W4092" s="7">
        <v>80.673299999999998</v>
      </c>
      <c r="X4092" s="28">
        <v>-112.51049999999999</v>
      </c>
      <c r="Y4092" s="74">
        <v>0.41144141621128338</v>
      </c>
      <c r="Z4092" s="75">
        <v>0.45036599999999999</v>
      </c>
      <c r="AA4092" s="33">
        <v>0.92570376410623223</v>
      </c>
      <c r="AB4092" s="33">
        <v>0.92917700000000003</v>
      </c>
      <c r="AC4092" s="45"/>
      <c r="AD4092" s="48">
        <f t="shared" si="1081"/>
        <v>1323.4474068693221</v>
      </c>
      <c r="AE4092" s="49">
        <f>IF(P4092&gt;90,0,AD4092*0.7^((1/cosd(P4092))^0.678))</f>
        <v>388.47924059108533</v>
      </c>
      <c r="AG4092" s="81">
        <f t="shared" si="1082"/>
        <v>159.83644891748003</v>
      </c>
      <c r="AH4092" s="82">
        <f t="shared" si="1083"/>
        <v>359.61669529229829</v>
      </c>
      <c r="AI4092" s="81">
        <f t="shared" si="1084"/>
        <v>174.95784166804472</v>
      </c>
      <c r="AJ4092" s="82">
        <f t="shared" si="1085"/>
        <v>360.96597533470293</v>
      </c>
    </row>
    <row r="4093" spans="9:36" ht="23.5" x14ac:dyDescent="0.35">
      <c r="I4093" s="57" t="s">
        <v>4104</v>
      </c>
      <c r="J4093" s="58">
        <f t="shared" si="1087"/>
        <v>171</v>
      </c>
      <c r="K4093" s="58">
        <f t="shared" si="1086"/>
        <v>8</v>
      </c>
      <c r="L4093" s="58">
        <f t="shared" si="1074"/>
        <v>-1.1477041706439495</v>
      </c>
      <c r="M4093" s="59">
        <f t="shared" si="1075"/>
        <v>6.5815382638226003</v>
      </c>
      <c r="N4093" s="59">
        <f t="shared" si="1076"/>
        <v>-81.276926042660989</v>
      </c>
      <c r="O4093" s="59">
        <f t="shared" si="1077"/>
        <v>23.444571371428442</v>
      </c>
      <c r="P4093" s="59">
        <f t="shared" si="1078"/>
        <v>69.381429170261171</v>
      </c>
      <c r="Q4093" s="60">
        <f t="shared" si="1079"/>
        <v>20.618570829738825</v>
      </c>
      <c r="R4093" s="59">
        <f t="shared" si="1080"/>
        <v>-104.32789351044661</v>
      </c>
      <c r="S4093" s="61">
        <f t="shared" si="1071"/>
        <v>0.87865975048278011</v>
      </c>
      <c r="U4093" s="13">
        <f t="shared" si="1072"/>
        <v>69.381429170261171</v>
      </c>
      <c r="V4093" s="14">
        <f t="shared" si="1073"/>
        <v>-104.32789351044661</v>
      </c>
      <c r="W4093" s="7">
        <v>69.426900000000003</v>
      </c>
      <c r="X4093" s="28">
        <v>-104.3751</v>
      </c>
      <c r="Y4093" s="74">
        <v>0.59326483402482344</v>
      </c>
      <c r="Z4093" s="75">
        <v>0.63748499999999997</v>
      </c>
      <c r="AA4093" s="33">
        <v>0.87865975048278011</v>
      </c>
      <c r="AB4093" s="33">
        <v>0.88992700000000002</v>
      </c>
      <c r="AC4093" s="45"/>
      <c r="AD4093" s="48">
        <f t="shared" si="1081"/>
        <v>1323.4474068693221</v>
      </c>
      <c r="AE4093" s="49">
        <f>IF(P4093&gt;90,0,AD4093*0.7^((1/cosd(P4093))^0.678))</f>
        <v>641.77253815982272</v>
      </c>
      <c r="AG4093" s="81">
        <f t="shared" si="1082"/>
        <v>380.74107833307687</v>
      </c>
      <c r="AH4093" s="82">
        <f t="shared" si="1083"/>
        <v>563.89969824621028</v>
      </c>
      <c r="AI4093" s="81">
        <f t="shared" si="1084"/>
        <v>409.12036648881457</v>
      </c>
      <c r="AJ4093" s="82">
        <f t="shared" si="1085"/>
        <v>571.13070956695651</v>
      </c>
    </row>
    <row r="4094" spans="9:36" ht="23.5" x14ac:dyDescent="0.35">
      <c r="I4094" s="57" t="s">
        <v>4105</v>
      </c>
      <c r="J4094" s="58">
        <f t="shared" si="1087"/>
        <v>171</v>
      </c>
      <c r="K4094" s="58">
        <f t="shared" si="1086"/>
        <v>9</v>
      </c>
      <c r="L4094" s="58">
        <f t="shared" si="1074"/>
        <v>-1.1477041706439495</v>
      </c>
      <c r="M4094" s="59">
        <f t="shared" si="1075"/>
        <v>7.5815382638226003</v>
      </c>
      <c r="N4094" s="59">
        <f t="shared" si="1076"/>
        <v>-66.276926042660989</v>
      </c>
      <c r="O4094" s="59">
        <f t="shared" si="1077"/>
        <v>23.444571371428442</v>
      </c>
      <c r="P4094" s="59">
        <f t="shared" si="1078"/>
        <v>57.665806551918173</v>
      </c>
      <c r="Q4094" s="60">
        <f t="shared" si="1079"/>
        <v>32.334193448081827</v>
      </c>
      <c r="R4094" s="59">
        <f t="shared" si="1080"/>
        <v>-96.249299364726042</v>
      </c>
      <c r="S4094" s="61">
        <f t="shared" si="1071"/>
        <v>0.84869812300099623</v>
      </c>
      <c r="U4094" s="13">
        <f t="shared" si="1072"/>
        <v>57.665806551918173</v>
      </c>
      <c r="V4094" s="14">
        <f t="shared" si="1073"/>
        <v>-96.249299364726042</v>
      </c>
      <c r="W4094" s="7">
        <v>57.7318</v>
      </c>
      <c r="X4094" s="28">
        <v>-96.298699999999997</v>
      </c>
      <c r="Y4094" s="74">
        <v>0.75218560332073447</v>
      </c>
      <c r="Z4094" s="75">
        <v>0.79038600000000003</v>
      </c>
      <c r="AA4094" s="33">
        <v>0.84869812300099623</v>
      </c>
      <c r="AB4094" s="33">
        <v>0.87133499999999997</v>
      </c>
      <c r="AC4094" s="45"/>
      <c r="AD4094" s="48">
        <f t="shared" si="1081"/>
        <v>1323.4474068693221</v>
      </c>
      <c r="AE4094" s="49">
        <f>IF(P4094&gt;90,0,AD4094*0.7^((1/cosd(P4094))^0.678))</f>
        <v>767.26382993746245</v>
      </c>
      <c r="AG4094" s="81">
        <f t="shared" si="1082"/>
        <v>577.12480682768762</v>
      </c>
      <c r="AH4094" s="82">
        <f t="shared" si="1083"/>
        <v>651.17537231448</v>
      </c>
      <c r="AI4094" s="81">
        <f t="shared" si="1084"/>
        <v>606.43458948895125</v>
      </c>
      <c r="AJ4094" s="82">
        <f t="shared" si="1085"/>
        <v>668.54382925855884</v>
      </c>
    </row>
    <row r="4095" spans="9:36" ht="23.5" x14ac:dyDescent="0.35">
      <c r="I4095" s="57" t="s">
        <v>4106</v>
      </c>
      <c r="J4095" s="58">
        <f t="shared" si="1087"/>
        <v>171</v>
      </c>
      <c r="K4095" s="58">
        <f t="shared" si="1086"/>
        <v>10</v>
      </c>
      <c r="L4095" s="58">
        <f t="shared" si="1074"/>
        <v>-1.1477041706439495</v>
      </c>
      <c r="M4095" s="59">
        <f t="shared" si="1075"/>
        <v>8.5815382638226012</v>
      </c>
      <c r="N4095" s="59">
        <f t="shared" si="1076"/>
        <v>-51.276926042660982</v>
      </c>
      <c r="O4095" s="59">
        <f t="shared" si="1077"/>
        <v>23.444571371428442</v>
      </c>
      <c r="P4095" s="59">
        <f t="shared" si="1078"/>
        <v>45.766579035182289</v>
      </c>
      <c r="Q4095" s="60">
        <f t="shared" si="1079"/>
        <v>44.233420964817711</v>
      </c>
      <c r="R4095" s="59">
        <f t="shared" si="1080"/>
        <v>-87.408803970540504</v>
      </c>
      <c r="S4095" s="61">
        <f t="shared" si="1071"/>
        <v>0.84860198043119772</v>
      </c>
      <c r="U4095" s="13">
        <f t="shared" si="1072"/>
        <v>45.766579035182289</v>
      </c>
      <c r="V4095" s="14">
        <f t="shared" si="1073"/>
        <v>-87.408803970540504</v>
      </c>
      <c r="W4095" s="7">
        <v>45.843400000000003</v>
      </c>
      <c r="X4095" s="28">
        <v>-87.467799999999997</v>
      </c>
      <c r="Y4095" s="74">
        <v>0.87549811380007947</v>
      </c>
      <c r="Z4095" s="75">
        <v>0.90167600000000003</v>
      </c>
      <c r="AA4095" s="33">
        <v>0.84860198043119772</v>
      </c>
      <c r="AB4095" s="33">
        <v>0.88136899999999996</v>
      </c>
      <c r="AC4095" s="45"/>
      <c r="AD4095" s="48">
        <f t="shared" si="1081"/>
        <v>1323.4474068693221</v>
      </c>
      <c r="AE4095" s="49">
        <f>IF(P4095&gt;90,0,AD4095*0.7^((1/cosd(P4095))^0.678))</f>
        <v>839.39181190640863</v>
      </c>
      <c r="AG4095" s="81">
        <f t="shared" si="1082"/>
        <v>734.88594806329183</v>
      </c>
      <c r="AH4095" s="82">
        <f t="shared" si="1083"/>
        <v>712.30955394150976</v>
      </c>
      <c r="AI4095" s="81">
        <f t="shared" si="1084"/>
        <v>756.85945139252294</v>
      </c>
      <c r="AJ4095" s="82">
        <f t="shared" si="1085"/>
        <v>739.81392186813946</v>
      </c>
    </row>
    <row r="4096" spans="9:36" ht="23.5" x14ac:dyDescent="0.35">
      <c r="I4096" s="57" t="s">
        <v>4107</v>
      </c>
      <c r="J4096" s="58">
        <f t="shared" si="1087"/>
        <v>171</v>
      </c>
      <c r="K4096" s="58">
        <f t="shared" si="1086"/>
        <v>11</v>
      </c>
      <c r="L4096" s="58">
        <f t="shared" si="1074"/>
        <v>-1.1477041706439495</v>
      </c>
      <c r="M4096" s="59">
        <f t="shared" si="1075"/>
        <v>9.5815382638226012</v>
      </c>
      <c r="N4096" s="59">
        <f t="shared" si="1076"/>
        <v>-36.276926042660982</v>
      </c>
      <c r="O4096" s="59">
        <f t="shared" si="1077"/>
        <v>23.444571371428442</v>
      </c>
      <c r="P4096" s="59">
        <f t="shared" si="1078"/>
        <v>33.979777728438918</v>
      </c>
      <c r="Q4096" s="60">
        <f t="shared" si="1079"/>
        <v>56.020222271561082</v>
      </c>
      <c r="R4096" s="59">
        <f t="shared" si="1080"/>
        <v>-76.232162972862426</v>
      </c>
      <c r="S4096" s="61">
        <f t="shared" si="1071"/>
        <v>0.87841386094303531</v>
      </c>
      <c r="U4096" s="13">
        <f t="shared" si="1072"/>
        <v>33.979777728438918</v>
      </c>
      <c r="V4096" s="14">
        <f t="shared" si="1073"/>
        <v>-76.232162972862426</v>
      </c>
      <c r="W4096" s="7">
        <v>34.061799999999998</v>
      </c>
      <c r="X4096" s="28">
        <v>-76.317999999999998</v>
      </c>
      <c r="Y4096" s="74">
        <v>0.95708912021268822</v>
      </c>
      <c r="Z4096" s="75">
        <v>0.96918499999999996</v>
      </c>
      <c r="AA4096" s="33">
        <v>0.87841386094303531</v>
      </c>
      <c r="AB4096" s="33">
        <v>0.91437500000000005</v>
      </c>
      <c r="AC4096" s="45"/>
      <c r="AD4096" s="48">
        <f t="shared" si="1081"/>
        <v>1323.4474068693221</v>
      </c>
      <c r="AE4096" s="49">
        <f>IF(P4096&gt;90,0,AD4096*0.7^((1/cosd(P4096))^0.678))</f>
        <v>882.74643901187085</v>
      </c>
      <c r="AG4096" s="81">
        <f t="shared" si="1082"/>
        <v>844.86701268475485</v>
      </c>
      <c r="AH4096" s="82">
        <f t="shared" si="1083"/>
        <v>775.41670772613315</v>
      </c>
      <c r="AI4096" s="81">
        <f t="shared" si="1084"/>
        <v>855.54460749372004</v>
      </c>
      <c r="AJ4096" s="82">
        <f t="shared" si="1085"/>
        <v>807.16127517147947</v>
      </c>
    </row>
    <row r="4097" spans="9:36" ht="23.5" x14ac:dyDescent="0.35">
      <c r="I4097" s="57" t="s">
        <v>4108</v>
      </c>
      <c r="J4097" s="58">
        <f t="shared" si="1087"/>
        <v>171</v>
      </c>
      <c r="K4097" s="58">
        <f t="shared" si="1086"/>
        <v>12</v>
      </c>
      <c r="L4097" s="58">
        <f t="shared" si="1074"/>
        <v>-1.1477041706439495</v>
      </c>
      <c r="M4097" s="59">
        <f t="shared" si="1075"/>
        <v>10.581538263822601</v>
      </c>
      <c r="N4097" s="59">
        <f t="shared" si="1076"/>
        <v>-21.276926042660982</v>
      </c>
      <c r="O4097" s="59">
        <f t="shared" si="1077"/>
        <v>23.444571371428442</v>
      </c>
      <c r="P4097" s="59">
        <f t="shared" si="1078"/>
        <v>22.950802573344625</v>
      </c>
      <c r="Q4097" s="60">
        <f t="shared" si="1079"/>
        <v>67.049197426655383</v>
      </c>
      <c r="R4097" s="59">
        <f t="shared" si="1080"/>
        <v>-58.62392692342074</v>
      </c>
      <c r="S4097" s="61">
        <f t="shared" si="1071"/>
        <v>0.9254094823770701</v>
      </c>
      <c r="U4097" s="13">
        <f t="shared" si="1072"/>
        <v>22.950802573344625</v>
      </c>
      <c r="V4097" s="14">
        <f t="shared" si="1073"/>
        <v>-58.62392692342074</v>
      </c>
      <c r="W4097" s="7">
        <v>23.029</v>
      </c>
      <c r="X4097" s="28">
        <v>-58.787999999999997</v>
      </c>
      <c r="Y4097" s="74">
        <v>0.99577288017805288</v>
      </c>
      <c r="Z4097" s="75">
        <v>0.99720500000000001</v>
      </c>
      <c r="AA4097" s="33">
        <v>0.9254094823770701</v>
      </c>
      <c r="AB4097" s="33">
        <v>0.95252199999999998</v>
      </c>
      <c r="AC4097" s="45"/>
      <c r="AD4097" s="48">
        <f t="shared" si="1081"/>
        <v>1323.4474068693221</v>
      </c>
      <c r="AE4097" s="49">
        <f>IF(P4097&gt;90,0,AD4097*0.7^((1/cosd(P4097))^0.678))</f>
        <v>907.60489317634665</v>
      </c>
      <c r="AG4097" s="81">
        <f t="shared" si="1082"/>
        <v>903.76833854190477</v>
      </c>
      <c r="AH4097" s="82">
        <f t="shared" si="1083"/>
        <v>839.90617439721893</v>
      </c>
      <c r="AI4097" s="81">
        <f t="shared" si="1084"/>
        <v>905.06813749991875</v>
      </c>
      <c r="AJ4097" s="82">
        <f t="shared" si="1085"/>
        <v>864.51362805812005</v>
      </c>
    </row>
    <row r="4098" spans="9:36" ht="23.5" x14ac:dyDescent="0.35">
      <c r="I4098" s="57" t="s">
        <v>4109</v>
      </c>
      <c r="J4098" s="58">
        <f t="shared" si="1087"/>
        <v>171</v>
      </c>
      <c r="K4098" s="58">
        <f t="shared" si="1086"/>
        <v>13</v>
      </c>
      <c r="L4098" s="58">
        <f t="shared" si="1074"/>
        <v>-1.1477041706439495</v>
      </c>
      <c r="M4098" s="59">
        <f t="shared" si="1075"/>
        <v>11.581538263822601</v>
      </c>
      <c r="N4098" s="59">
        <f t="shared" si="1076"/>
        <v>-6.2769260426609819</v>
      </c>
      <c r="O4098" s="59">
        <f t="shared" si="1077"/>
        <v>23.444571371428442</v>
      </c>
      <c r="P4098" s="59">
        <f t="shared" si="1078"/>
        <v>14.949000190597081</v>
      </c>
      <c r="Q4098" s="60">
        <f t="shared" si="1079"/>
        <v>75.050999809402924</v>
      </c>
      <c r="R4098" s="59">
        <f t="shared" si="1080"/>
        <v>-22.883100091959282</v>
      </c>
      <c r="S4098" s="61">
        <f t="shared" si="1071"/>
        <v>0.9710250042741676</v>
      </c>
      <c r="U4098" s="13">
        <f t="shared" si="1072"/>
        <v>14.949000190597081</v>
      </c>
      <c r="V4098" s="14">
        <f t="shared" si="1073"/>
        <v>-22.883100091959282</v>
      </c>
      <c r="W4098" s="7">
        <v>14.9903</v>
      </c>
      <c r="X4098" s="28">
        <v>-23.26400000000001</v>
      </c>
      <c r="Y4098" s="74">
        <v>0.99527258269897001</v>
      </c>
      <c r="Z4098" s="75">
        <v>0.99598699999999996</v>
      </c>
      <c r="AA4098" s="33">
        <v>0.9710250042741676</v>
      </c>
      <c r="AB4098" s="33">
        <v>0.97447499999999998</v>
      </c>
      <c r="AC4098" s="45"/>
      <c r="AD4098" s="48">
        <f t="shared" si="1081"/>
        <v>1323.4474068693221</v>
      </c>
      <c r="AE4098" s="49">
        <f>IF(P4098&gt;90,0,AD4098*0.7^((1/cosd(P4098))^0.678))</f>
        <v>918.64182800982917</v>
      </c>
      <c r="AG4098" s="81">
        <f t="shared" si="1082"/>
        <v>914.2990247386457</v>
      </c>
      <c r="AH4098" s="82">
        <f t="shared" si="1083"/>
        <v>892.02418496967346</v>
      </c>
      <c r="AI4098" s="81">
        <f t="shared" si="1084"/>
        <v>914.95531835402574</v>
      </c>
      <c r="AJ4098" s="82">
        <f t="shared" si="1085"/>
        <v>895.19349534987828</v>
      </c>
    </row>
    <row r="4099" spans="9:36" ht="23.5" x14ac:dyDescent="0.35">
      <c r="I4099" s="57" t="s">
        <v>4110</v>
      </c>
      <c r="J4099" s="58">
        <f t="shared" si="1087"/>
        <v>171</v>
      </c>
      <c r="K4099" s="58">
        <f t="shared" si="1086"/>
        <v>14</v>
      </c>
      <c r="L4099" s="58">
        <f t="shared" si="1074"/>
        <v>-1.1477041706439495</v>
      </c>
      <c r="M4099" s="59">
        <f t="shared" si="1075"/>
        <v>12.581538263822601</v>
      </c>
      <c r="N4099" s="59">
        <f t="shared" si="1076"/>
        <v>8.7230739573390181</v>
      </c>
      <c r="O4099" s="59">
        <f t="shared" si="1077"/>
        <v>23.444571371428442</v>
      </c>
      <c r="P4099" s="59">
        <f t="shared" si="1078"/>
        <v>15.826049814687233</v>
      </c>
      <c r="Q4099" s="60">
        <f t="shared" si="1079"/>
        <v>74.173950185312762</v>
      </c>
      <c r="R4099" s="59">
        <f t="shared" si="1080"/>
        <v>30.676708742248501</v>
      </c>
      <c r="S4099" s="61">
        <f t="shared" si="1071"/>
        <v>0.99772140993701131</v>
      </c>
      <c r="U4099" s="13">
        <f t="shared" si="1072"/>
        <v>15.826049814687233</v>
      </c>
      <c r="V4099" s="14">
        <f t="shared" si="1073"/>
        <v>30.676708742248501</v>
      </c>
      <c r="W4099" s="7">
        <v>15.7814</v>
      </c>
      <c r="X4099" s="28">
        <v>30.299000000000007</v>
      </c>
      <c r="Y4099" s="74">
        <v>0.96445686599521852</v>
      </c>
      <c r="Z4099" s="75">
        <v>0.94534200000000002</v>
      </c>
      <c r="AA4099" s="33">
        <v>0.99772140993701131</v>
      </c>
      <c r="AB4099" s="33">
        <v>0.99633400000000005</v>
      </c>
      <c r="AC4099" s="45"/>
      <c r="AD4099" s="48">
        <f t="shared" si="1081"/>
        <v>1323.4474068693221</v>
      </c>
      <c r="AE4099" s="49">
        <f>IF(P4099&gt;90,0,AD4099*0.7^((1/cosd(P4099))^0.678))</f>
        <v>917.68296261970363</v>
      </c>
      <c r="AG4099" s="81">
        <f t="shared" si="1082"/>
        <v>885.06563410540662</v>
      </c>
      <c r="AH4099" s="82">
        <f t="shared" si="1083"/>
        <v>915.59193934010432</v>
      </c>
      <c r="AI4099" s="81">
        <f t="shared" si="1084"/>
        <v>867.52424724883588</v>
      </c>
      <c r="AJ4099" s="82">
        <f t="shared" si="1085"/>
        <v>914.31873687873986</v>
      </c>
    </row>
    <row r="4100" spans="9:36" ht="23.5" x14ac:dyDescent="0.35">
      <c r="I4100" s="57" t="s">
        <v>4111</v>
      </c>
      <c r="J4100" s="58">
        <f t="shared" si="1087"/>
        <v>171</v>
      </c>
      <c r="K4100" s="58">
        <f t="shared" si="1086"/>
        <v>15</v>
      </c>
      <c r="L4100" s="58">
        <f t="shared" si="1074"/>
        <v>-1.1477041706439495</v>
      </c>
      <c r="M4100" s="59">
        <f t="shared" si="1075"/>
        <v>13.581538263822601</v>
      </c>
      <c r="N4100" s="59">
        <f t="shared" si="1076"/>
        <v>23.723073957339018</v>
      </c>
      <c r="O4100" s="59">
        <f t="shared" si="1077"/>
        <v>23.444571371428442</v>
      </c>
      <c r="P4100" s="59">
        <f t="shared" si="1078"/>
        <v>24.641871162106639</v>
      </c>
      <c r="Q4100" s="60">
        <f t="shared" si="1079"/>
        <v>65.358128837893361</v>
      </c>
      <c r="R4100" s="59">
        <f t="shared" si="1080"/>
        <v>62.283109455069358</v>
      </c>
      <c r="S4100" s="61">
        <f t="shared" si="1071"/>
        <v>0.99229824862173066</v>
      </c>
      <c r="U4100" s="13">
        <f t="shared" si="1072"/>
        <v>24.641871162106639</v>
      </c>
      <c r="V4100" s="14">
        <f t="shared" si="1073"/>
        <v>62.283109455069358</v>
      </c>
      <c r="W4100" s="7">
        <v>24.554400000000001</v>
      </c>
      <c r="X4100" s="28">
        <v>62.092999999999989</v>
      </c>
      <c r="Y4100" s="74">
        <v>0.91733360064278657</v>
      </c>
      <c r="Z4100" s="75">
        <v>0.87736999999999998</v>
      </c>
      <c r="AA4100" s="33">
        <v>0.99229824862173066</v>
      </c>
      <c r="AB4100" s="33">
        <v>0.98905500000000002</v>
      </c>
      <c r="AC4100" s="45"/>
      <c r="AD4100" s="48">
        <f t="shared" si="1081"/>
        <v>1323.4474068693221</v>
      </c>
      <c r="AE4100" s="49">
        <f>IF(P4100&gt;90,0,AD4100*0.7^((1/cosd(P4100))^0.678))</f>
        <v>904.57543071564328</v>
      </c>
      <c r="AG4100" s="81">
        <f t="shared" si="1082"/>
        <v>829.7974369113806</v>
      </c>
      <c r="AH4100" s="82">
        <f t="shared" si="1083"/>
        <v>897.6086156453805</v>
      </c>
      <c r="AI4100" s="81">
        <f t="shared" si="1084"/>
        <v>793.64734564698392</v>
      </c>
      <c r="AJ4100" s="82">
        <f t="shared" si="1085"/>
        <v>894.67485262646062</v>
      </c>
    </row>
    <row r="4101" spans="9:36" ht="23.5" x14ac:dyDescent="0.35">
      <c r="I4101" s="57" t="s">
        <v>4112</v>
      </c>
      <c r="J4101" s="58">
        <f t="shared" si="1087"/>
        <v>171</v>
      </c>
      <c r="K4101" s="58">
        <f t="shared" si="1086"/>
        <v>16</v>
      </c>
      <c r="L4101" s="58">
        <f t="shared" si="1074"/>
        <v>-1.1477041706439495</v>
      </c>
      <c r="M4101" s="59">
        <f t="shared" si="1075"/>
        <v>14.581538263822601</v>
      </c>
      <c r="N4101" s="59">
        <f t="shared" si="1076"/>
        <v>38.723073957339018</v>
      </c>
      <c r="O4101" s="59">
        <f t="shared" si="1077"/>
        <v>23.444571371428442</v>
      </c>
      <c r="P4101" s="59">
        <f t="shared" si="1078"/>
        <v>35.875587118192684</v>
      </c>
      <c r="Q4101" s="60">
        <f t="shared" si="1079"/>
        <v>54.124412881807316</v>
      </c>
      <c r="R4101" s="59">
        <f t="shared" si="1080"/>
        <v>78.33048021447091</v>
      </c>
      <c r="S4101" s="61">
        <f t="shared" ref="S4101:S4164" si="1088">IF(Q4101&gt;0,SQRT(1-COS(RADIANS(90-P4101))^2*COS(RADIANS($D$11-R4101))^2),0)</f>
        <v>0.94673871538802701</v>
      </c>
      <c r="U4101" s="13">
        <f t="shared" ref="U4101:U4164" si="1089">P4101</f>
        <v>35.875587118192684</v>
      </c>
      <c r="V4101" s="14">
        <f t="shared" ref="V4101:V4164" si="1090">R4101</f>
        <v>78.33048021447091</v>
      </c>
      <c r="W4101" s="7">
        <v>35.771900000000002</v>
      </c>
      <c r="X4101" s="28">
        <v>78.213999999999999</v>
      </c>
      <c r="Y4101" s="74">
        <v>0.87192773570361637</v>
      </c>
      <c r="Z4101" s="75">
        <v>0.83029399999999998</v>
      </c>
      <c r="AA4101" s="33">
        <v>0.94673871538802701</v>
      </c>
      <c r="AB4101" s="33">
        <v>0.93104500000000001</v>
      </c>
      <c r="AC4101" s="45"/>
      <c r="AD4101" s="48">
        <f t="shared" si="1081"/>
        <v>1323.4474068693221</v>
      </c>
      <c r="AE4101" s="49">
        <f>IF(P4101&gt;90,0,AD4101*0.7^((1/cosd(P4101))^0.678))</f>
        <v>877.11934337497814</v>
      </c>
      <c r="AG4101" s="81">
        <f t="shared" si="1082"/>
        <v>764.78468301078749</v>
      </c>
      <c r="AH4101" s="82">
        <f t="shared" si="1083"/>
        <v>830.40284038881657</v>
      </c>
      <c r="AI4101" s="81">
        <f t="shared" si="1084"/>
        <v>728.26692808818405</v>
      </c>
      <c r="AJ4101" s="82">
        <f t="shared" si="1085"/>
        <v>816.63757905255659</v>
      </c>
    </row>
    <row r="4102" spans="9:36" ht="23.5" x14ac:dyDescent="0.35">
      <c r="I4102" s="57" t="s">
        <v>4113</v>
      </c>
      <c r="J4102" s="58">
        <f t="shared" si="1087"/>
        <v>171</v>
      </c>
      <c r="K4102" s="58">
        <f t="shared" si="1086"/>
        <v>17</v>
      </c>
      <c r="L4102" s="58">
        <f t="shared" ref="L4102:L4165" si="1091">229.18*(0.000075+0.001868*COS(RADIANS(360*(J4102-1)/365))-0.03277*SIN(RADIANS(360*(J4102-1)/365))-0.014615*COS(RADIANS(2*360*(J4102-1)/365))-0.0408*SIN(RADIANS(2*360*(J4102-1)/365)))</f>
        <v>-1.1477041706439495</v>
      </c>
      <c r="M4102" s="59">
        <f t="shared" ref="M4102:M4165" si="1092">K4102-($D$8-$D$7)/15+L4102/60</f>
        <v>15.581538263822601</v>
      </c>
      <c r="N4102" s="59">
        <f t="shared" ref="N4102:N4165" si="1093">15*(M4102-12)</f>
        <v>53.723073957339018</v>
      </c>
      <c r="O4102" s="59">
        <f t="shared" ref="O4102:O4165" si="1094">23.45*SIN(RADIANS(360/365*(284+J4102)))</f>
        <v>23.444571371428442</v>
      </c>
      <c r="P4102" s="59">
        <f t="shared" ref="P4102:P4165" si="1095">DEGREES(ACOS(SIN(RADIANS(O4102))*SIN(RADIANS($D$6))+COS(RADIANS(O4102))*COS(RADIANS($D$6))*COS(RADIANS(N4102))))</f>
        <v>47.709060234150613</v>
      </c>
      <c r="Q4102" s="60">
        <f t="shared" ref="Q4102:Q4165" si="1096">DEGREES(ASIN(SIN(RADIANS(O4102))*SIN(RADIANS($D$6))+COS(RADIANS(O4102))*COS(RADIANS($D$6))*COS(RADIANS(N4102))))</f>
        <v>42.290939765849387</v>
      </c>
      <c r="R4102" s="59">
        <f t="shared" ref="R4102:R4165" si="1097">IF(N4102&lt;0,-DEGREES(ACOS((SIGN($D$6)*(SIN(RADIANS(Q4102))*SIN(RADIANS($D$6))-SIN(RADIANS(O4102)))/(COS(RADIANS(Q4102))*COS(RADIANS($D$6)))))),DEGREES(ACOS((SIGN($D$6)*(SIN(RADIANS(Q4102))*SIN(RADIANS($D$6))-SIN(RADIANS(O4102)))/(COS(RADIANS(Q4102))*COS(RADIANS($D$6)))))))</f>
        <v>88.952413052026415</v>
      </c>
      <c r="S4102" s="61">
        <f t="shared" si="1088"/>
        <v>0.85813583333824617</v>
      </c>
      <c r="U4102" s="13">
        <f t="shared" si="1089"/>
        <v>47.709060234150613</v>
      </c>
      <c r="V4102" s="14">
        <f t="shared" si="1090"/>
        <v>88.952413052026415</v>
      </c>
      <c r="W4102" s="7">
        <v>47.595300000000002</v>
      </c>
      <c r="X4102" s="28">
        <v>88.863999999999976</v>
      </c>
      <c r="Y4102" s="74">
        <v>0.84639902416716706</v>
      </c>
      <c r="Z4102" s="75">
        <v>0.81399699999999997</v>
      </c>
      <c r="AA4102" s="33">
        <v>0.85813583333824617</v>
      </c>
      <c r="AB4102" s="33">
        <v>0.82965599999999995</v>
      </c>
      <c r="AC4102" s="45"/>
      <c r="AD4102" s="48">
        <f t="shared" ref="AD4102:AD4165" si="1098">1367.7*(1+0.033*COS(2*PI()*J4102/365))</f>
        <v>1323.4474068693221</v>
      </c>
      <c r="AE4102" s="49">
        <f>IF(P4102&gt;90,0,AD4102*0.7^((1/cosd(P4102))^0.678))</f>
        <v>829.99316029875627</v>
      </c>
      <c r="AG4102" s="81">
        <f t="shared" ref="AG4102:AG4165" si="1099">AE4102*Y4102</f>
        <v>702.50540094229041</v>
      </c>
      <c r="AH4102" s="82">
        <f t="shared" ref="AH4102:AH4165" si="1100">AE4102*AA4102</f>
        <v>712.24687227801769</v>
      </c>
      <c r="AI4102" s="81">
        <f t="shared" ref="AI4102:AI4165" si="1101">AE4102*Z4102</f>
        <v>675.6119425037067</v>
      </c>
      <c r="AJ4102" s="82">
        <f t="shared" ref="AJ4102:AJ4165" si="1102">AB4102*AE4102</f>
        <v>688.60880540082485</v>
      </c>
    </row>
    <row r="4103" spans="9:36" ht="23.5" x14ac:dyDescent="0.35">
      <c r="I4103" s="57" t="s">
        <v>4114</v>
      </c>
      <c r="J4103" s="58">
        <f t="shared" si="1087"/>
        <v>171</v>
      </c>
      <c r="K4103" s="58">
        <f t="shared" si="1086"/>
        <v>18</v>
      </c>
      <c r="L4103" s="58">
        <f t="shared" si="1091"/>
        <v>-1.1477041706439495</v>
      </c>
      <c r="M4103" s="59">
        <f t="shared" si="1092"/>
        <v>16.581538263822601</v>
      </c>
      <c r="N4103" s="59">
        <f t="shared" si="1093"/>
        <v>68.723073957339011</v>
      </c>
      <c r="O4103" s="59">
        <f t="shared" si="1094"/>
        <v>23.444571371428442</v>
      </c>
      <c r="P4103" s="59">
        <f t="shared" si="1095"/>
        <v>59.595111057139441</v>
      </c>
      <c r="Q4103" s="60">
        <f t="shared" si="1096"/>
        <v>30.404888942860563</v>
      </c>
      <c r="R4103" s="59">
        <f t="shared" si="1097"/>
        <v>97.592048380989311</v>
      </c>
      <c r="S4103" s="61">
        <f t="shared" si="1088"/>
        <v>0.72846176625651682</v>
      </c>
      <c r="U4103" s="13">
        <f t="shared" si="1089"/>
        <v>59.595111057139441</v>
      </c>
      <c r="V4103" s="14">
        <f t="shared" si="1090"/>
        <v>97.592048380989311</v>
      </c>
      <c r="W4103" s="7">
        <v>59.4709</v>
      </c>
      <c r="X4103" s="28">
        <v>97.512999999999977</v>
      </c>
      <c r="Y4103" s="74">
        <v>0.8517559004260471</v>
      </c>
      <c r="Z4103" s="75">
        <v>0.83272900000000005</v>
      </c>
      <c r="AA4103" s="33">
        <v>0.72846176625651682</v>
      </c>
      <c r="AB4103" s="33">
        <v>0.69197699999999995</v>
      </c>
      <c r="AC4103" s="45"/>
      <c r="AD4103" s="48">
        <f t="shared" si="1098"/>
        <v>1323.4474068693221</v>
      </c>
      <c r="AE4103" s="49">
        <f>IF(P4103&gt;90,0,AD4103*0.7^((1/cosd(P4103))^0.678))</f>
        <v>751.46287046163923</v>
      </c>
      <c r="AG4103" s="81">
        <f t="shared" si="1099"/>
        <v>640.06293386679556</v>
      </c>
      <c r="AH4103" s="82">
        <f t="shared" si="1100"/>
        <v>547.4119698926778</v>
      </c>
      <c r="AI4103" s="81">
        <f t="shared" si="1101"/>
        <v>625.76492465665046</v>
      </c>
      <c r="AJ4103" s="82">
        <f t="shared" si="1102"/>
        <v>519.99502271343374</v>
      </c>
    </row>
    <row r="4104" spans="9:36" ht="23.5" x14ac:dyDescent="0.35">
      <c r="I4104" s="57" t="s">
        <v>4115</v>
      </c>
      <c r="J4104" s="58">
        <f t="shared" si="1087"/>
        <v>171</v>
      </c>
      <c r="K4104" s="58">
        <f t="shared" si="1086"/>
        <v>19</v>
      </c>
      <c r="L4104" s="58">
        <f t="shared" si="1091"/>
        <v>-1.1477041706439495</v>
      </c>
      <c r="M4104" s="59">
        <f t="shared" si="1092"/>
        <v>17.581538263822601</v>
      </c>
      <c r="N4104" s="59">
        <f t="shared" si="1093"/>
        <v>83.723073957339011</v>
      </c>
      <c r="O4104" s="59">
        <f t="shared" si="1094"/>
        <v>23.444571371428442</v>
      </c>
      <c r="P4104" s="59">
        <f t="shared" si="1095"/>
        <v>71.258850544516051</v>
      </c>
      <c r="Q4104" s="60">
        <f t="shared" si="1096"/>
        <v>18.741149455483946</v>
      </c>
      <c r="R4104" s="59">
        <f t="shared" si="1097"/>
        <v>105.63373318030088</v>
      </c>
      <c r="S4104" s="61">
        <f t="shared" si="1088"/>
        <v>0.56470123527557525</v>
      </c>
      <c r="U4104" s="13">
        <f t="shared" si="1089"/>
        <v>71.258850544516051</v>
      </c>
      <c r="V4104" s="14">
        <f t="shared" si="1090"/>
        <v>105.63373318030088</v>
      </c>
      <c r="W4104" s="7">
        <v>71.116900000000001</v>
      </c>
      <c r="X4104" s="28">
        <v>105.55599999999998</v>
      </c>
      <c r="Y4104" s="74">
        <v>0.88563075126781754</v>
      </c>
      <c r="Z4104" s="75">
        <v>0.87885899999999995</v>
      </c>
      <c r="AA4104" s="33">
        <v>0.56470123527557525</v>
      </c>
      <c r="AB4104" s="33">
        <v>0.53448099999999998</v>
      </c>
      <c r="AC4104" s="45"/>
      <c r="AD4104" s="48">
        <f t="shared" si="1098"/>
        <v>1323.4474068693221</v>
      </c>
      <c r="AE4104" s="49">
        <f>IF(P4104&gt;90,0,AD4104*0.7^((1/cosd(P4104))^0.678))</f>
        <v>612.66192126466194</v>
      </c>
      <c r="AG4104" s="81">
        <f t="shared" si="1099"/>
        <v>542.59223760280702</v>
      </c>
      <c r="AH4104" s="82">
        <f t="shared" si="1100"/>
        <v>345.97094374446181</v>
      </c>
      <c r="AI4104" s="81">
        <f t="shared" si="1101"/>
        <v>538.44344346073945</v>
      </c>
      <c r="AJ4104" s="82">
        <f t="shared" si="1102"/>
        <v>327.45615633945778</v>
      </c>
    </row>
    <row r="4105" spans="9:36" ht="23.5" x14ac:dyDescent="0.35">
      <c r="I4105" s="57" t="s">
        <v>4116</v>
      </c>
      <c r="J4105" s="58">
        <f t="shared" si="1087"/>
        <v>171</v>
      </c>
      <c r="K4105" s="58">
        <f t="shared" si="1086"/>
        <v>20</v>
      </c>
      <c r="L4105" s="58">
        <f t="shared" si="1091"/>
        <v>-1.1477041706439495</v>
      </c>
      <c r="M4105" s="59">
        <f t="shared" si="1092"/>
        <v>18.581538263822601</v>
      </c>
      <c r="N4105" s="59">
        <f t="shared" si="1093"/>
        <v>98.723073957339011</v>
      </c>
      <c r="O4105" s="59">
        <f t="shared" si="1094"/>
        <v>23.444571371428442</v>
      </c>
      <c r="P4105" s="59">
        <f t="shared" si="1095"/>
        <v>82.469854323688779</v>
      </c>
      <c r="Q4105" s="60">
        <f t="shared" si="1096"/>
        <v>7.5301456763112125</v>
      </c>
      <c r="R4105" s="59">
        <f t="shared" si="1097"/>
        <v>113.83376086537351</v>
      </c>
      <c r="S4105" s="61">
        <f t="shared" si="1088"/>
        <v>0.38119520931862344</v>
      </c>
      <c r="U4105" s="13">
        <f t="shared" si="1089"/>
        <v>82.469854323688779</v>
      </c>
      <c r="V4105" s="14">
        <f t="shared" si="1090"/>
        <v>113.83376086537351</v>
      </c>
      <c r="W4105" s="7">
        <v>82.268699999999995</v>
      </c>
      <c r="X4105" s="28">
        <v>113.75200000000001</v>
      </c>
      <c r="Y4105" s="74">
        <v>0.93373644140387757</v>
      </c>
      <c r="Z4105" s="75">
        <v>0</v>
      </c>
      <c r="AA4105" s="33">
        <v>0.38119520931862344</v>
      </c>
      <c r="AB4105" s="33">
        <v>0</v>
      </c>
      <c r="AC4105" s="45"/>
      <c r="AD4105" s="48">
        <f t="shared" si="1098"/>
        <v>1323.4474068693221</v>
      </c>
      <c r="AE4105" s="49">
        <f>IF(P4105&gt;90,0,AD4105*0.7^((1/cosd(P4105))^0.678))</f>
        <v>321.60531644115412</v>
      </c>
      <c r="AG4105" s="81">
        <f t="shared" si="1099"/>
        <v>300.29460371033122</v>
      </c>
      <c r="AH4105" s="82">
        <f t="shared" si="1100"/>
        <v>122.59440591876788</v>
      </c>
      <c r="AI4105" s="81">
        <f t="shared" si="1101"/>
        <v>0</v>
      </c>
      <c r="AJ4105" s="82">
        <f t="shared" si="1102"/>
        <v>0</v>
      </c>
    </row>
    <row r="4106" spans="9:36" ht="23.5" x14ac:dyDescent="0.35">
      <c r="I4106" s="57" t="s">
        <v>4117</v>
      </c>
      <c r="J4106" s="58">
        <f t="shared" si="1087"/>
        <v>171</v>
      </c>
      <c r="K4106" s="58">
        <f t="shared" si="1086"/>
        <v>21</v>
      </c>
      <c r="L4106" s="58">
        <f t="shared" si="1091"/>
        <v>-1.1477041706439495</v>
      </c>
      <c r="M4106" s="59">
        <f t="shared" si="1092"/>
        <v>19.581538263822601</v>
      </c>
      <c r="N4106" s="59">
        <f t="shared" si="1093"/>
        <v>113.72307395733901</v>
      </c>
      <c r="O4106" s="59">
        <f t="shared" si="1094"/>
        <v>23.444571371428442</v>
      </c>
      <c r="P4106" s="59">
        <f t="shared" si="1095"/>
        <v>92.961439253249907</v>
      </c>
      <c r="Q4106" s="60">
        <f t="shared" si="1096"/>
        <v>-2.961439253249913</v>
      </c>
      <c r="R4106" s="59">
        <f t="shared" si="1097"/>
        <v>122.74936086712962</v>
      </c>
      <c r="S4106" s="61">
        <f t="shared" si="1088"/>
        <v>0</v>
      </c>
      <c r="U4106" s="13">
        <f t="shared" si="1089"/>
        <v>92.961439253249907</v>
      </c>
      <c r="V4106" s="14">
        <f t="shared" si="1090"/>
        <v>122.74936086712962</v>
      </c>
      <c r="W4106" s="7">
        <v>92.875799999999998</v>
      </c>
      <c r="X4106" s="28">
        <v>122.65800000000002</v>
      </c>
      <c r="Y4106" s="74">
        <v>0</v>
      </c>
      <c r="Z4106" s="75">
        <v>0</v>
      </c>
      <c r="AA4106" s="33">
        <v>0</v>
      </c>
      <c r="AB4106" s="33">
        <v>0</v>
      </c>
      <c r="AC4106" s="45"/>
      <c r="AD4106" s="48">
        <f t="shared" si="1098"/>
        <v>1323.4474068693221</v>
      </c>
      <c r="AE4106" s="49">
        <f>IF(P4106&gt;90,0,AD4106*0.7^((1/cosd(P4106))^0.678))</f>
        <v>0</v>
      </c>
      <c r="AG4106" s="81">
        <f t="shared" si="1099"/>
        <v>0</v>
      </c>
      <c r="AH4106" s="82">
        <f t="shared" si="1100"/>
        <v>0</v>
      </c>
      <c r="AI4106" s="81">
        <f t="shared" si="1101"/>
        <v>0</v>
      </c>
      <c r="AJ4106" s="82">
        <f t="shared" si="1102"/>
        <v>0</v>
      </c>
    </row>
    <row r="4107" spans="9:36" ht="23.5" x14ac:dyDescent="0.35">
      <c r="I4107" s="57" t="s">
        <v>4118</v>
      </c>
      <c r="J4107" s="58">
        <f t="shared" si="1087"/>
        <v>171</v>
      </c>
      <c r="K4107" s="58">
        <f t="shared" si="1086"/>
        <v>22</v>
      </c>
      <c r="L4107" s="58">
        <f t="shared" si="1091"/>
        <v>-1.1477041706439495</v>
      </c>
      <c r="M4107" s="59">
        <f t="shared" si="1092"/>
        <v>20.581538263822601</v>
      </c>
      <c r="N4107" s="59">
        <f t="shared" si="1093"/>
        <v>128.72307395733901</v>
      </c>
      <c r="O4107" s="59">
        <f t="shared" si="1094"/>
        <v>23.444571371428442</v>
      </c>
      <c r="P4107" s="59">
        <f t="shared" si="1095"/>
        <v>102.37976122528562</v>
      </c>
      <c r="Q4107" s="60">
        <f t="shared" si="1096"/>
        <v>-12.379761225285625</v>
      </c>
      <c r="R4107" s="59">
        <f t="shared" si="1097"/>
        <v>132.87747319853887</v>
      </c>
      <c r="S4107" s="61">
        <f t="shared" si="1088"/>
        <v>0</v>
      </c>
      <c r="U4107" s="13">
        <f t="shared" si="1089"/>
        <v>102.37976122528562</v>
      </c>
      <c r="V4107" s="14">
        <f t="shared" si="1090"/>
        <v>132.87747319853887</v>
      </c>
      <c r="W4107" s="7">
        <v>102.30500000000001</v>
      </c>
      <c r="X4107" s="28">
        <v>132.77199999999999</v>
      </c>
      <c r="Y4107" s="74">
        <v>0</v>
      </c>
      <c r="Z4107" s="75">
        <v>0</v>
      </c>
      <c r="AA4107" s="33">
        <v>0</v>
      </c>
      <c r="AB4107" s="33">
        <v>0</v>
      </c>
      <c r="AC4107" s="45"/>
      <c r="AD4107" s="48">
        <f t="shared" si="1098"/>
        <v>1323.4474068693221</v>
      </c>
      <c r="AE4107" s="49">
        <f>IF(P4107&gt;90,0,AD4107*0.7^((1/cosd(P4107))^0.678))</f>
        <v>0</v>
      </c>
      <c r="AG4107" s="81">
        <f t="shared" si="1099"/>
        <v>0</v>
      </c>
      <c r="AH4107" s="82">
        <f t="shared" si="1100"/>
        <v>0</v>
      </c>
      <c r="AI4107" s="81">
        <f t="shared" si="1101"/>
        <v>0</v>
      </c>
      <c r="AJ4107" s="82">
        <f t="shared" si="1102"/>
        <v>0</v>
      </c>
    </row>
    <row r="4108" spans="9:36" ht="23.5" x14ac:dyDescent="0.35">
      <c r="I4108" s="57" t="s">
        <v>4119</v>
      </c>
      <c r="J4108" s="58">
        <f t="shared" si="1087"/>
        <v>171</v>
      </c>
      <c r="K4108" s="58">
        <f t="shared" si="1086"/>
        <v>23</v>
      </c>
      <c r="L4108" s="58">
        <f t="shared" si="1091"/>
        <v>-1.1477041706439495</v>
      </c>
      <c r="M4108" s="59">
        <f t="shared" si="1092"/>
        <v>21.581538263822601</v>
      </c>
      <c r="N4108" s="59">
        <f t="shared" si="1093"/>
        <v>143.72307395733901</v>
      </c>
      <c r="O4108" s="59">
        <f t="shared" si="1094"/>
        <v>23.444571371428442</v>
      </c>
      <c r="P4108" s="59">
        <f t="shared" si="1095"/>
        <v>110.24541896155525</v>
      </c>
      <c r="Q4108" s="60">
        <f t="shared" si="1096"/>
        <v>-20.245418961555234</v>
      </c>
      <c r="R4108" s="59">
        <f t="shared" si="1097"/>
        <v>144.64873134197776</v>
      </c>
      <c r="S4108" s="61">
        <f t="shared" si="1088"/>
        <v>0</v>
      </c>
      <c r="U4108" s="13">
        <f t="shared" si="1089"/>
        <v>110.24541896155525</v>
      </c>
      <c r="V4108" s="14">
        <f t="shared" si="1090"/>
        <v>144.64873134197776</v>
      </c>
      <c r="W4108" s="7">
        <v>110.187</v>
      </c>
      <c r="X4108" s="28">
        <v>144.52600000000001</v>
      </c>
      <c r="Y4108" s="74">
        <v>0</v>
      </c>
      <c r="Z4108" s="75">
        <v>0</v>
      </c>
      <c r="AA4108" s="33">
        <v>0</v>
      </c>
      <c r="AB4108" s="33">
        <v>0</v>
      </c>
      <c r="AC4108" s="45"/>
      <c r="AD4108" s="48">
        <f t="shared" si="1098"/>
        <v>1323.4474068693221</v>
      </c>
      <c r="AE4108" s="49">
        <f>IF(P4108&gt;90,0,AD4108*0.7^((1/cosd(P4108))^0.678))</f>
        <v>0</v>
      </c>
      <c r="AG4108" s="81">
        <f t="shared" si="1099"/>
        <v>0</v>
      </c>
      <c r="AH4108" s="82">
        <f t="shared" si="1100"/>
        <v>0</v>
      </c>
      <c r="AI4108" s="81">
        <f t="shared" si="1101"/>
        <v>0</v>
      </c>
      <c r="AJ4108" s="82">
        <f t="shared" si="1102"/>
        <v>0</v>
      </c>
    </row>
    <row r="4109" spans="9:36" ht="23.5" x14ac:dyDescent="0.35">
      <c r="I4109" s="57" t="s">
        <v>4120</v>
      </c>
      <c r="J4109" s="58">
        <f t="shared" si="1087"/>
        <v>172</v>
      </c>
      <c r="K4109" s="58">
        <f t="shared" si="1086"/>
        <v>0</v>
      </c>
      <c r="L4109" s="58">
        <f t="shared" si="1091"/>
        <v>-1.3638036614230284</v>
      </c>
      <c r="M4109" s="59">
        <f t="shared" si="1092"/>
        <v>-1.4220633943570506</v>
      </c>
      <c r="N4109" s="59">
        <f t="shared" si="1093"/>
        <v>-201.33095091535574</v>
      </c>
      <c r="O4109" s="59">
        <f t="shared" si="1094"/>
        <v>23.449782846813658</v>
      </c>
      <c r="P4109" s="59">
        <f t="shared" si="1095"/>
        <v>115.93301161871902</v>
      </c>
      <c r="Q4109" s="60">
        <f t="shared" si="1096"/>
        <v>-25.933011618719021</v>
      </c>
      <c r="R4109" s="59">
        <f t="shared" si="1097"/>
        <v>-158.21794981465931</v>
      </c>
      <c r="S4109" s="61">
        <f t="shared" si="1088"/>
        <v>0</v>
      </c>
      <c r="U4109" s="13">
        <f t="shared" si="1089"/>
        <v>115.93301161871902</v>
      </c>
      <c r="V4109" s="14">
        <f t="shared" si="1090"/>
        <v>-158.21794981465931</v>
      </c>
      <c r="W4109" s="7">
        <v>115.919</v>
      </c>
      <c r="X4109" s="28">
        <v>158.12799999999999</v>
      </c>
      <c r="Y4109" s="74">
        <v>0</v>
      </c>
      <c r="Z4109" s="75">
        <v>0</v>
      </c>
      <c r="AA4109" s="33">
        <v>0</v>
      </c>
      <c r="AB4109" s="33">
        <v>0</v>
      </c>
      <c r="AC4109" s="45"/>
      <c r="AD4109" s="48">
        <f t="shared" si="1098"/>
        <v>1323.3011663638924</v>
      </c>
      <c r="AE4109" s="49">
        <f>IF(P4109&gt;90,0,AD4109*0.7^((1/cosd(P4109))^0.678))</f>
        <v>0</v>
      </c>
      <c r="AG4109" s="81">
        <f t="shared" si="1099"/>
        <v>0</v>
      </c>
      <c r="AH4109" s="82">
        <f t="shared" si="1100"/>
        <v>0</v>
      </c>
      <c r="AI4109" s="81">
        <f t="shared" si="1101"/>
        <v>0</v>
      </c>
      <c r="AJ4109" s="82">
        <f t="shared" si="1102"/>
        <v>0</v>
      </c>
    </row>
    <row r="4110" spans="9:36" ht="23.5" x14ac:dyDescent="0.35">
      <c r="I4110" s="57" t="s">
        <v>4121</v>
      </c>
      <c r="J4110" s="58">
        <f t="shared" si="1087"/>
        <v>172</v>
      </c>
      <c r="K4110" s="58">
        <f t="shared" si="1086"/>
        <v>1</v>
      </c>
      <c r="L4110" s="58">
        <f t="shared" si="1091"/>
        <v>-1.3638036614230284</v>
      </c>
      <c r="M4110" s="59">
        <f t="shared" si="1092"/>
        <v>-0.4220633943570507</v>
      </c>
      <c r="N4110" s="59">
        <f t="shared" si="1093"/>
        <v>-186.33095091535577</v>
      </c>
      <c r="O4110" s="59">
        <f t="shared" si="1094"/>
        <v>23.449782846813658</v>
      </c>
      <c r="P4110" s="59">
        <f t="shared" si="1095"/>
        <v>118.86897504397191</v>
      </c>
      <c r="Q4110" s="60">
        <f t="shared" si="1096"/>
        <v>-28.868975043971904</v>
      </c>
      <c r="R4110" s="59">
        <f t="shared" si="1097"/>
        <v>-173.36638374267201</v>
      </c>
      <c r="S4110" s="61">
        <f t="shared" si="1088"/>
        <v>0</v>
      </c>
      <c r="U4110" s="13">
        <f t="shared" si="1089"/>
        <v>118.86897504397191</v>
      </c>
      <c r="V4110" s="14">
        <f t="shared" si="1090"/>
        <v>-173.36638374267201</v>
      </c>
      <c r="W4110" s="7">
        <v>118.873</v>
      </c>
      <c r="X4110" s="28">
        <v>173.26999999999998</v>
      </c>
      <c r="Y4110" s="74">
        <v>0</v>
      </c>
      <c r="Z4110" s="75">
        <v>0</v>
      </c>
      <c r="AA4110" s="33">
        <v>0</v>
      </c>
      <c r="AB4110" s="33">
        <v>0</v>
      </c>
      <c r="AC4110" s="45"/>
      <c r="AD4110" s="48">
        <f t="shared" si="1098"/>
        <v>1323.3011663638924</v>
      </c>
      <c r="AE4110" s="49">
        <f>IF(P4110&gt;90,0,AD4110*0.7^((1/cosd(P4110))^0.678))</f>
        <v>0</v>
      </c>
      <c r="AG4110" s="81">
        <f t="shared" si="1099"/>
        <v>0</v>
      </c>
      <c r="AH4110" s="82">
        <f t="shared" si="1100"/>
        <v>0</v>
      </c>
      <c r="AI4110" s="81">
        <f t="shared" si="1101"/>
        <v>0</v>
      </c>
      <c r="AJ4110" s="82">
        <f t="shared" si="1102"/>
        <v>0</v>
      </c>
    </row>
    <row r="4111" spans="9:36" ht="23.5" x14ac:dyDescent="0.35">
      <c r="I4111" s="57" t="s">
        <v>4122</v>
      </c>
      <c r="J4111" s="58">
        <f t="shared" si="1087"/>
        <v>172</v>
      </c>
      <c r="K4111" s="58">
        <f t="shared" si="1086"/>
        <v>2</v>
      </c>
      <c r="L4111" s="58">
        <f t="shared" si="1091"/>
        <v>-1.3638036614230284</v>
      </c>
      <c r="M4111" s="59">
        <f t="shared" si="1092"/>
        <v>0.57793660564294935</v>
      </c>
      <c r="N4111" s="59">
        <f t="shared" si="1093"/>
        <v>-171.33095091535574</v>
      </c>
      <c r="O4111" s="59">
        <f t="shared" si="1094"/>
        <v>23.449782846813658</v>
      </c>
      <c r="P4111" s="59">
        <f t="shared" si="1095"/>
        <v>118.61528588078616</v>
      </c>
      <c r="Q4111" s="60">
        <f t="shared" si="1096"/>
        <v>-28.615285880786161</v>
      </c>
      <c r="R4111" s="59">
        <f t="shared" si="1097"/>
        <v>-170.93712743810823</v>
      </c>
      <c r="S4111" s="61">
        <f t="shared" si="1088"/>
        <v>0</v>
      </c>
      <c r="U4111" s="13">
        <f t="shared" si="1089"/>
        <v>118.61528588078616</v>
      </c>
      <c r="V4111" s="14">
        <f t="shared" si="1090"/>
        <v>-170.93712743810823</v>
      </c>
      <c r="W4111" s="7">
        <v>118.639</v>
      </c>
      <c r="X4111" s="28">
        <v>-171.03184999999999</v>
      </c>
      <c r="Y4111" s="74">
        <v>0</v>
      </c>
      <c r="Z4111" s="75">
        <v>0</v>
      </c>
      <c r="AA4111" s="33">
        <v>0</v>
      </c>
      <c r="AB4111" s="33">
        <v>0</v>
      </c>
      <c r="AC4111" s="45"/>
      <c r="AD4111" s="48">
        <f t="shared" si="1098"/>
        <v>1323.3011663638924</v>
      </c>
      <c r="AE4111" s="49">
        <f>IF(P4111&gt;90,0,AD4111*0.7^((1/cosd(P4111))^0.678))</f>
        <v>0</v>
      </c>
      <c r="AG4111" s="81">
        <f t="shared" si="1099"/>
        <v>0</v>
      </c>
      <c r="AH4111" s="82">
        <f t="shared" si="1100"/>
        <v>0</v>
      </c>
      <c r="AI4111" s="81">
        <f t="shared" si="1101"/>
        <v>0</v>
      </c>
      <c r="AJ4111" s="82">
        <f t="shared" si="1102"/>
        <v>0</v>
      </c>
    </row>
    <row r="4112" spans="9:36" ht="23.5" x14ac:dyDescent="0.35">
      <c r="I4112" s="57" t="s">
        <v>4123</v>
      </c>
      <c r="J4112" s="58">
        <f t="shared" si="1087"/>
        <v>172</v>
      </c>
      <c r="K4112" s="58">
        <f t="shared" si="1086"/>
        <v>3</v>
      </c>
      <c r="L4112" s="58">
        <f t="shared" si="1091"/>
        <v>-1.3638036614230284</v>
      </c>
      <c r="M4112" s="59">
        <f t="shared" si="1092"/>
        <v>1.5779366056429494</v>
      </c>
      <c r="N4112" s="59">
        <f t="shared" si="1093"/>
        <v>-156.33095091535574</v>
      </c>
      <c r="O4112" s="59">
        <f t="shared" si="1094"/>
        <v>23.449782846813658</v>
      </c>
      <c r="P4112" s="59">
        <f t="shared" si="1095"/>
        <v>115.21005173753652</v>
      </c>
      <c r="Q4112" s="60">
        <f t="shared" si="1096"/>
        <v>-25.210051737536531</v>
      </c>
      <c r="R4112" s="59">
        <f t="shared" si="1097"/>
        <v>-155.97914505713922</v>
      </c>
      <c r="S4112" s="61">
        <f t="shared" si="1088"/>
        <v>0</v>
      </c>
      <c r="U4112" s="13">
        <f t="shared" si="1089"/>
        <v>115.21005173753652</v>
      </c>
      <c r="V4112" s="14">
        <f t="shared" si="1090"/>
        <v>-155.97914505713922</v>
      </c>
      <c r="W4112" s="7">
        <v>115.252</v>
      </c>
      <c r="X4112" s="28">
        <v>-156.0651</v>
      </c>
      <c r="Y4112" s="74">
        <v>0</v>
      </c>
      <c r="Z4112" s="75">
        <v>0</v>
      </c>
      <c r="AA4112" s="33">
        <v>0</v>
      </c>
      <c r="AB4112" s="33">
        <v>0</v>
      </c>
      <c r="AC4112" s="45"/>
      <c r="AD4112" s="48">
        <f t="shared" si="1098"/>
        <v>1323.3011663638924</v>
      </c>
      <c r="AE4112" s="49">
        <f>IF(P4112&gt;90,0,AD4112*0.7^((1/cosd(P4112))^0.678))</f>
        <v>0</v>
      </c>
      <c r="AG4112" s="81">
        <f t="shared" si="1099"/>
        <v>0</v>
      </c>
      <c r="AH4112" s="82">
        <f t="shared" si="1100"/>
        <v>0</v>
      </c>
      <c r="AI4112" s="81">
        <f t="shared" si="1101"/>
        <v>0</v>
      </c>
      <c r="AJ4112" s="82">
        <f t="shared" si="1102"/>
        <v>0</v>
      </c>
    </row>
    <row r="4113" spans="9:36" ht="23.5" x14ac:dyDescent="0.35">
      <c r="I4113" s="57" t="s">
        <v>4124</v>
      </c>
      <c r="J4113" s="58">
        <f t="shared" si="1087"/>
        <v>172</v>
      </c>
      <c r="K4113" s="58">
        <f t="shared" si="1086"/>
        <v>4</v>
      </c>
      <c r="L4113" s="58">
        <f t="shared" si="1091"/>
        <v>-1.3638036614230284</v>
      </c>
      <c r="M4113" s="59">
        <f t="shared" si="1092"/>
        <v>2.5779366056429489</v>
      </c>
      <c r="N4113" s="59">
        <f t="shared" si="1093"/>
        <v>-141.33095091535577</v>
      </c>
      <c r="O4113" s="59">
        <f t="shared" si="1094"/>
        <v>23.449782846813658</v>
      </c>
      <c r="P4113" s="59">
        <f t="shared" si="1095"/>
        <v>109.11438596777684</v>
      </c>
      <c r="Q4113" s="60">
        <f t="shared" si="1096"/>
        <v>-19.114385967776848</v>
      </c>
      <c r="R4113" s="59">
        <f t="shared" si="1097"/>
        <v>-142.65133070317378</v>
      </c>
      <c r="S4113" s="61">
        <f t="shared" si="1088"/>
        <v>0</v>
      </c>
      <c r="U4113" s="13">
        <f t="shared" si="1089"/>
        <v>109.11438596777684</v>
      </c>
      <c r="V4113" s="14">
        <f t="shared" si="1090"/>
        <v>-142.65133070317378</v>
      </c>
      <c r="W4113" s="7">
        <v>109.172</v>
      </c>
      <c r="X4113" s="28">
        <v>-142.72550000000001</v>
      </c>
      <c r="Y4113" s="74">
        <v>0</v>
      </c>
      <c r="Z4113" s="75">
        <v>0</v>
      </c>
      <c r="AA4113" s="33">
        <v>0</v>
      </c>
      <c r="AB4113" s="33">
        <v>0</v>
      </c>
      <c r="AC4113" s="45"/>
      <c r="AD4113" s="48">
        <f t="shared" si="1098"/>
        <v>1323.3011663638924</v>
      </c>
      <c r="AE4113" s="49">
        <f>IF(P4113&gt;90,0,AD4113*0.7^((1/cosd(P4113))^0.678))</f>
        <v>0</v>
      </c>
      <c r="AG4113" s="81">
        <f t="shared" si="1099"/>
        <v>0</v>
      </c>
      <c r="AH4113" s="82">
        <f t="shared" si="1100"/>
        <v>0</v>
      </c>
      <c r="AI4113" s="81">
        <f t="shared" si="1101"/>
        <v>0</v>
      </c>
      <c r="AJ4113" s="82">
        <f t="shared" si="1102"/>
        <v>0</v>
      </c>
    </row>
    <row r="4114" spans="9:36" ht="23.5" x14ac:dyDescent="0.35">
      <c r="I4114" s="57" t="s">
        <v>4125</v>
      </c>
      <c r="J4114" s="58">
        <f t="shared" si="1087"/>
        <v>172</v>
      </c>
      <c r="K4114" s="58">
        <f t="shared" si="1086"/>
        <v>5</v>
      </c>
      <c r="L4114" s="58">
        <f t="shared" si="1091"/>
        <v>-1.3638036614230284</v>
      </c>
      <c r="M4114" s="59">
        <f t="shared" si="1092"/>
        <v>3.5779366056429489</v>
      </c>
      <c r="N4114" s="59">
        <f t="shared" si="1093"/>
        <v>-126.33095091535577</v>
      </c>
      <c r="O4114" s="59">
        <f t="shared" si="1094"/>
        <v>23.449782846813658</v>
      </c>
      <c r="P4114" s="59">
        <f t="shared" si="1095"/>
        <v>100.9638081637938</v>
      </c>
      <c r="Q4114" s="60">
        <f t="shared" si="1096"/>
        <v>-10.963808163793811</v>
      </c>
      <c r="R4114" s="59">
        <f t="shared" si="1097"/>
        <v>-131.16533929249871</v>
      </c>
      <c r="S4114" s="61">
        <f t="shared" si="1088"/>
        <v>0</v>
      </c>
      <c r="U4114" s="13">
        <f t="shared" si="1089"/>
        <v>100.9638081637938</v>
      </c>
      <c r="V4114" s="14">
        <f t="shared" si="1090"/>
        <v>-131.16533929249871</v>
      </c>
      <c r="W4114" s="7">
        <v>101.033</v>
      </c>
      <c r="X4114" s="28">
        <v>-131.22829999999999</v>
      </c>
      <c r="Y4114" s="74">
        <v>0</v>
      </c>
      <c r="Z4114" s="75">
        <v>0</v>
      </c>
      <c r="AA4114" s="33">
        <v>0</v>
      </c>
      <c r="AB4114" s="33">
        <v>0</v>
      </c>
      <c r="AC4114" s="45"/>
      <c r="AD4114" s="48">
        <f t="shared" si="1098"/>
        <v>1323.3011663638924</v>
      </c>
      <c r="AE4114" s="49">
        <f>IF(P4114&gt;90,0,AD4114*0.7^((1/cosd(P4114))^0.678))</f>
        <v>0</v>
      </c>
      <c r="AG4114" s="81">
        <f t="shared" si="1099"/>
        <v>0</v>
      </c>
      <c r="AH4114" s="82">
        <f t="shared" si="1100"/>
        <v>0</v>
      </c>
      <c r="AI4114" s="81">
        <f t="shared" si="1101"/>
        <v>0</v>
      </c>
      <c r="AJ4114" s="82">
        <f t="shared" si="1102"/>
        <v>0</v>
      </c>
    </row>
    <row r="4115" spans="9:36" ht="23.5" x14ac:dyDescent="0.35">
      <c r="I4115" s="57" t="s">
        <v>4126</v>
      </c>
      <c r="J4115" s="58">
        <f t="shared" si="1087"/>
        <v>172</v>
      </c>
      <c r="K4115" s="58">
        <f t="shared" si="1086"/>
        <v>6</v>
      </c>
      <c r="L4115" s="58">
        <f t="shared" si="1091"/>
        <v>-1.3638036614230284</v>
      </c>
      <c r="M4115" s="59">
        <f t="shared" si="1092"/>
        <v>4.5779366056429494</v>
      </c>
      <c r="N4115" s="59">
        <f t="shared" si="1093"/>
        <v>-111.33095091535576</v>
      </c>
      <c r="O4115" s="59">
        <f t="shared" si="1094"/>
        <v>23.449782846813658</v>
      </c>
      <c r="P4115" s="59">
        <f t="shared" si="1095"/>
        <v>91.346215691764584</v>
      </c>
      <c r="Q4115" s="60">
        <f t="shared" si="1096"/>
        <v>-1.3462156917645902</v>
      </c>
      <c r="R4115" s="59">
        <f t="shared" si="1097"/>
        <v>-121.26258476650027</v>
      </c>
      <c r="S4115" s="61">
        <f t="shared" si="1088"/>
        <v>0</v>
      </c>
      <c r="U4115" s="13">
        <f t="shared" si="1089"/>
        <v>91.346215691764584</v>
      </c>
      <c r="V4115" s="14">
        <f t="shared" si="1090"/>
        <v>-121.26258476650027</v>
      </c>
      <c r="W4115" s="7">
        <v>91.4238</v>
      </c>
      <c r="X4115" s="28">
        <v>-121.3169</v>
      </c>
      <c r="Y4115" s="74">
        <v>0</v>
      </c>
      <c r="Z4115" s="75">
        <v>0</v>
      </c>
      <c r="AA4115" s="33">
        <v>0</v>
      </c>
      <c r="AB4115" s="33">
        <v>0</v>
      </c>
      <c r="AC4115" s="45"/>
      <c r="AD4115" s="48">
        <f t="shared" si="1098"/>
        <v>1323.3011663638924</v>
      </c>
      <c r="AE4115" s="49">
        <f>IF(P4115&gt;90,0,AD4115*0.7^((1/cosd(P4115))^0.678))</f>
        <v>0</v>
      </c>
      <c r="AG4115" s="81">
        <f t="shared" si="1099"/>
        <v>0</v>
      </c>
      <c r="AH4115" s="82">
        <f t="shared" si="1100"/>
        <v>0</v>
      </c>
      <c r="AI4115" s="81">
        <f t="shared" si="1101"/>
        <v>0</v>
      </c>
      <c r="AJ4115" s="82">
        <f t="shared" si="1102"/>
        <v>0</v>
      </c>
    </row>
    <row r="4116" spans="9:36" ht="23.5" x14ac:dyDescent="0.35">
      <c r="I4116" s="57" t="s">
        <v>4127</v>
      </c>
      <c r="J4116" s="58">
        <f t="shared" si="1087"/>
        <v>172</v>
      </c>
      <c r="K4116" s="58">
        <f t="shared" si="1086"/>
        <v>7</v>
      </c>
      <c r="L4116" s="58">
        <f t="shared" si="1091"/>
        <v>-1.3638036614230284</v>
      </c>
      <c r="M4116" s="59">
        <f t="shared" si="1092"/>
        <v>5.5779366056429494</v>
      </c>
      <c r="N4116" s="59">
        <f t="shared" si="1093"/>
        <v>-96.330950915355757</v>
      </c>
      <c r="O4116" s="59">
        <f t="shared" si="1094"/>
        <v>23.449782846813658</v>
      </c>
      <c r="P4116" s="59">
        <f t="shared" si="1095"/>
        <v>80.719361226740347</v>
      </c>
      <c r="Q4116" s="60">
        <f t="shared" si="1096"/>
        <v>9.2806387732596551</v>
      </c>
      <c r="R4116" s="59">
        <f t="shared" si="1097"/>
        <v>-112.49571850822801</v>
      </c>
      <c r="S4116" s="61">
        <f t="shared" si="1088"/>
        <v>0.92591075317480009</v>
      </c>
      <c r="U4116" s="13">
        <f t="shared" si="1089"/>
        <v>80.719361226740347</v>
      </c>
      <c r="V4116" s="14">
        <f t="shared" si="1090"/>
        <v>-112.49571850822801</v>
      </c>
      <c r="W4116" s="7">
        <v>80.709900000000005</v>
      </c>
      <c r="X4116" s="28">
        <v>-112.5444</v>
      </c>
      <c r="Y4116" s="74">
        <v>0.4107278887054957</v>
      </c>
      <c r="Z4116" s="75">
        <v>0.44961600000000002</v>
      </c>
      <c r="AA4116" s="33">
        <v>0.92591075317480009</v>
      </c>
      <c r="AB4116" s="33">
        <v>0.92936099999999999</v>
      </c>
      <c r="AC4116" s="45"/>
      <c r="AD4116" s="48">
        <f t="shared" si="1098"/>
        <v>1323.3011663638924</v>
      </c>
      <c r="AE4116" s="49">
        <f>IF(P4116&gt;90,0,AD4116*0.7^((1/cosd(P4116))^0.678))</f>
        <v>387.17943762156909</v>
      </c>
      <c r="AG4116" s="81">
        <f t="shared" si="1099"/>
        <v>159.02539296448825</v>
      </c>
      <c r="AH4116" s="82">
        <f t="shared" si="1100"/>
        <v>358.49360470198258</v>
      </c>
      <c r="AI4116" s="81">
        <f t="shared" si="1101"/>
        <v>174.08207002565942</v>
      </c>
      <c r="AJ4116" s="82">
        <f t="shared" si="1102"/>
        <v>359.82946932741908</v>
      </c>
    </row>
    <row r="4117" spans="9:36" ht="23.5" x14ac:dyDescent="0.35">
      <c r="I4117" s="57" t="s">
        <v>4128</v>
      </c>
      <c r="J4117" s="58">
        <f t="shared" si="1087"/>
        <v>172</v>
      </c>
      <c r="K4117" s="58">
        <f t="shared" si="1086"/>
        <v>8</v>
      </c>
      <c r="L4117" s="58">
        <f t="shared" si="1091"/>
        <v>-1.3638036614230284</v>
      </c>
      <c r="M4117" s="59">
        <f t="shared" si="1092"/>
        <v>6.5779366056429494</v>
      </c>
      <c r="N4117" s="59">
        <f t="shared" si="1093"/>
        <v>-81.330950915355757</v>
      </c>
      <c r="O4117" s="59">
        <f t="shared" si="1094"/>
        <v>23.449782846813658</v>
      </c>
      <c r="P4117" s="59">
        <f t="shared" si="1095"/>
        <v>69.420179328947839</v>
      </c>
      <c r="Q4117" s="60">
        <f t="shared" si="1096"/>
        <v>20.579820671052158</v>
      </c>
      <c r="R4117" s="59">
        <f t="shared" si="1097"/>
        <v>-104.36137357545296</v>
      </c>
      <c r="S4117" s="61">
        <f t="shared" si="1088"/>
        <v>0.87884941743744405</v>
      </c>
      <c r="U4117" s="13">
        <f t="shared" si="1089"/>
        <v>69.420179328947839</v>
      </c>
      <c r="V4117" s="14">
        <f t="shared" si="1090"/>
        <v>-104.36137357545296</v>
      </c>
      <c r="W4117" s="7">
        <v>69.466499999999996</v>
      </c>
      <c r="X4117" s="28">
        <v>-104.40770000000001</v>
      </c>
      <c r="Y4117" s="74">
        <v>0.59260809373160817</v>
      </c>
      <c r="Z4117" s="75">
        <v>0.63684600000000002</v>
      </c>
      <c r="AA4117" s="33">
        <v>0.87884941743744405</v>
      </c>
      <c r="AB4117" s="33">
        <v>0.89007099999999995</v>
      </c>
      <c r="AC4117" s="45"/>
      <c r="AD4117" s="48">
        <f t="shared" si="1098"/>
        <v>1323.3011663638924</v>
      </c>
      <c r="AE4117" s="49">
        <f>IF(P4117&gt;90,0,AD4117*0.7^((1/cosd(P4117))^0.678))</f>
        <v>641.13491750847345</v>
      </c>
      <c r="AG4117" s="81">
        <f t="shared" si="1099"/>
        <v>379.94174128946833</v>
      </c>
      <c r="AH4117" s="82">
        <f t="shared" si="1100"/>
        <v>563.46104875112565</v>
      </c>
      <c r="AI4117" s="81">
        <f t="shared" si="1101"/>
        <v>408.30420767560128</v>
      </c>
      <c r="AJ4117" s="82">
        <f t="shared" si="1102"/>
        <v>570.65559716168445</v>
      </c>
    </row>
    <row r="4118" spans="9:36" ht="23.5" x14ac:dyDescent="0.35">
      <c r="I4118" s="57" t="s">
        <v>4129</v>
      </c>
      <c r="J4118" s="58">
        <f t="shared" si="1087"/>
        <v>172</v>
      </c>
      <c r="K4118" s="58">
        <f t="shared" si="1086"/>
        <v>9</v>
      </c>
      <c r="L4118" s="58">
        <f t="shared" si="1091"/>
        <v>-1.3638036614230284</v>
      </c>
      <c r="M4118" s="59">
        <f t="shared" si="1092"/>
        <v>7.5779366056429494</v>
      </c>
      <c r="N4118" s="59">
        <f t="shared" si="1093"/>
        <v>-66.330950915355757</v>
      </c>
      <c r="O4118" s="59">
        <f t="shared" si="1094"/>
        <v>23.449782846813658</v>
      </c>
      <c r="P4118" s="59">
        <f t="shared" si="1095"/>
        <v>57.705822070254271</v>
      </c>
      <c r="Q4118" s="60">
        <f t="shared" si="1096"/>
        <v>32.294177929745722</v>
      </c>
      <c r="R4118" s="59">
        <f t="shared" si="1097"/>
        <v>-96.284450021034559</v>
      </c>
      <c r="S4118" s="61">
        <f t="shared" si="1088"/>
        <v>0.8488045703133853</v>
      </c>
      <c r="U4118" s="13">
        <f t="shared" si="1089"/>
        <v>57.705822070254271</v>
      </c>
      <c r="V4118" s="14">
        <f t="shared" si="1090"/>
        <v>-96.284450021034559</v>
      </c>
      <c r="W4118" s="7">
        <v>57.772799999999997</v>
      </c>
      <c r="X4118" s="28">
        <v>-96.332700000000003</v>
      </c>
      <c r="Y4118" s="74">
        <v>0.75164582574773331</v>
      </c>
      <c r="Z4118" s="75">
        <v>0.78989299999999996</v>
      </c>
      <c r="AA4118" s="33">
        <v>0.8488045703133853</v>
      </c>
      <c r="AB4118" s="33">
        <v>0.87138400000000005</v>
      </c>
      <c r="AC4118" s="45"/>
      <c r="AD4118" s="48">
        <f t="shared" si="1098"/>
        <v>1323.3011663638924</v>
      </c>
      <c r="AE4118" s="49">
        <f>IF(P4118&gt;90,0,AD4118*0.7^((1/cosd(P4118))^0.678))</f>
        <v>766.86589254192029</v>
      </c>
      <c r="AG4118" s="81">
        <f t="shared" si="1099"/>
        <v>576.41154703744417</v>
      </c>
      <c r="AH4118" s="82">
        <f t="shared" si="1100"/>
        <v>650.91927440703535</v>
      </c>
      <c r="AI4118" s="81">
        <f t="shared" si="1101"/>
        <v>605.74200045761506</v>
      </c>
      <c r="AJ4118" s="82">
        <f t="shared" si="1102"/>
        <v>668.23466890674865</v>
      </c>
    </row>
    <row r="4119" spans="9:36" ht="23.5" x14ac:dyDescent="0.35">
      <c r="I4119" s="57" t="s">
        <v>4130</v>
      </c>
      <c r="J4119" s="58">
        <f t="shared" si="1087"/>
        <v>172</v>
      </c>
      <c r="K4119" s="58">
        <f t="shared" si="1086"/>
        <v>10</v>
      </c>
      <c r="L4119" s="58">
        <f t="shared" si="1091"/>
        <v>-1.3638036614230284</v>
      </c>
      <c r="M4119" s="59">
        <f t="shared" si="1092"/>
        <v>8.5779366056429502</v>
      </c>
      <c r="N4119" s="59">
        <f t="shared" si="1093"/>
        <v>-51.330950915355743</v>
      </c>
      <c r="O4119" s="59">
        <f t="shared" si="1094"/>
        <v>23.449782846813658</v>
      </c>
      <c r="P4119" s="59">
        <f t="shared" si="1095"/>
        <v>45.806846174561571</v>
      </c>
      <c r="Q4119" s="60">
        <f t="shared" si="1096"/>
        <v>44.193153825438429</v>
      </c>
      <c r="R4119" s="59">
        <f t="shared" si="1097"/>
        <v>-87.449773530356865</v>
      </c>
      <c r="S4119" s="61">
        <f t="shared" si="1088"/>
        <v>0.84859203630893387</v>
      </c>
      <c r="U4119" s="13">
        <f t="shared" si="1089"/>
        <v>45.806846174561571</v>
      </c>
      <c r="V4119" s="14">
        <f t="shared" si="1090"/>
        <v>-87.449773530356865</v>
      </c>
      <c r="W4119" s="7">
        <v>45.884900000000002</v>
      </c>
      <c r="X4119" s="28">
        <v>-87.506900000000002</v>
      </c>
      <c r="Y4119" s="74">
        <v>0.87510644795389303</v>
      </c>
      <c r="Z4119" s="75">
        <v>0.90134499999999995</v>
      </c>
      <c r="AA4119" s="33">
        <v>0.84859203630893387</v>
      </c>
      <c r="AB4119" s="33">
        <v>0.88131300000000001</v>
      </c>
      <c r="AC4119" s="45"/>
      <c r="AD4119" s="48">
        <f t="shared" si="1098"/>
        <v>1323.3011663638924</v>
      </c>
      <c r="AE4119" s="49">
        <f>IF(P4119&gt;90,0,AD4119*0.7^((1/cosd(P4119))^0.678))</f>
        <v>839.11187271956555</v>
      </c>
      <c r="AG4119" s="81">
        <f t="shared" si="1099"/>
        <v>734.31221037155819</v>
      </c>
      <c r="AH4119" s="82">
        <f t="shared" si="1100"/>
        <v>712.06365276209908</v>
      </c>
      <c r="AI4119" s="81">
        <f t="shared" si="1101"/>
        <v>756.32929091641677</v>
      </c>
      <c r="AJ4119" s="82">
        <f t="shared" si="1102"/>
        <v>739.52020188209849</v>
      </c>
    </row>
    <row r="4120" spans="9:36" ht="23.5" x14ac:dyDescent="0.35">
      <c r="I4120" s="57" t="s">
        <v>4131</v>
      </c>
      <c r="J4120" s="58">
        <f t="shared" si="1087"/>
        <v>172</v>
      </c>
      <c r="K4120" s="58">
        <f t="shared" si="1086"/>
        <v>11</v>
      </c>
      <c r="L4120" s="58">
        <f t="shared" si="1091"/>
        <v>-1.3638036614230284</v>
      </c>
      <c r="M4120" s="59">
        <f t="shared" si="1092"/>
        <v>9.5779366056429502</v>
      </c>
      <c r="N4120" s="59">
        <f t="shared" si="1093"/>
        <v>-36.330950915355743</v>
      </c>
      <c r="O4120" s="59">
        <f t="shared" si="1094"/>
        <v>23.449782846813658</v>
      </c>
      <c r="P4120" s="59">
        <f t="shared" si="1095"/>
        <v>34.018655704910245</v>
      </c>
      <c r="Q4120" s="60">
        <f t="shared" si="1096"/>
        <v>55.981344295089748</v>
      </c>
      <c r="R4120" s="59">
        <f t="shared" si="1097"/>
        <v>-76.287924466177088</v>
      </c>
      <c r="S4120" s="61">
        <f t="shared" si="1088"/>
        <v>0.878305851381326</v>
      </c>
      <c r="U4120" s="13">
        <f t="shared" si="1089"/>
        <v>34.018655704910245</v>
      </c>
      <c r="V4120" s="14">
        <f t="shared" si="1090"/>
        <v>-76.287924466177088</v>
      </c>
      <c r="W4120" s="7">
        <v>34.1021</v>
      </c>
      <c r="X4120" s="28">
        <v>-76.370999999999995</v>
      </c>
      <c r="Y4120" s="74">
        <v>0.95685954777006876</v>
      </c>
      <c r="Z4120" s="75">
        <v>0.96901300000000001</v>
      </c>
      <c r="AA4120" s="33">
        <v>0.878305851381326</v>
      </c>
      <c r="AB4120" s="33">
        <v>0.91425800000000002</v>
      </c>
      <c r="AC4120" s="45"/>
      <c r="AD4120" s="48">
        <f t="shared" si="1098"/>
        <v>1323.3011663638924</v>
      </c>
      <c r="AE4120" s="49">
        <f>IF(P4120&gt;90,0,AD4120*0.7^((1/cosd(P4120))^0.678))</f>
        <v>882.53797255099789</v>
      </c>
      <c r="AG4120" s="81">
        <f t="shared" si="1099"/>
        <v>844.46488530506122</v>
      </c>
      <c r="AH4120" s="82">
        <f t="shared" si="1100"/>
        <v>775.13826535775354</v>
      </c>
      <c r="AI4120" s="81">
        <f t="shared" si="1101"/>
        <v>855.1907683955601</v>
      </c>
      <c r="AJ4120" s="82">
        <f t="shared" si="1102"/>
        <v>806.86740170853022</v>
      </c>
    </row>
    <row r="4121" spans="9:36" ht="23.5" x14ac:dyDescent="0.35">
      <c r="I4121" s="57" t="s">
        <v>4132</v>
      </c>
      <c r="J4121" s="58">
        <f t="shared" si="1087"/>
        <v>172</v>
      </c>
      <c r="K4121" s="58">
        <f t="shared" si="1086"/>
        <v>12</v>
      </c>
      <c r="L4121" s="58">
        <f t="shared" si="1091"/>
        <v>-1.3638036614230284</v>
      </c>
      <c r="M4121" s="59">
        <f t="shared" si="1092"/>
        <v>10.57793660564295</v>
      </c>
      <c r="N4121" s="59">
        <f t="shared" si="1093"/>
        <v>-21.330950915355746</v>
      </c>
      <c r="O4121" s="59">
        <f t="shared" si="1094"/>
        <v>23.449782846813658</v>
      </c>
      <c r="P4121" s="59">
        <f t="shared" si="1095"/>
        <v>22.983961581945525</v>
      </c>
      <c r="Q4121" s="60">
        <f t="shared" si="1096"/>
        <v>67.016038418054478</v>
      </c>
      <c r="R4121" s="59">
        <f t="shared" si="1097"/>
        <v>-58.719274021716068</v>
      </c>
      <c r="S4121" s="61">
        <f t="shared" si="1088"/>
        <v>0.92526022082557913</v>
      </c>
      <c r="U4121" s="13">
        <f t="shared" si="1089"/>
        <v>22.983961581945525</v>
      </c>
      <c r="V4121" s="14">
        <f t="shared" si="1090"/>
        <v>-58.719274021716068</v>
      </c>
      <c r="W4121" s="7">
        <v>23.0641</v>
      </c>
      <c r="X4121" s="28">
        <v>-58.879999999999995</v>
      </c>
      <c r="Y4121" s="74">
        <v>0.99570277414777464</v>
      </c>
      <c r="Z4121" s="75">
        <v>0.99716000000000005</v>
      </c>
      <c r="AA4121" s="33">
        <v>0.92526022082557913</v>
      </c>
      <c r="AB4121" s="33">
        <v>0.95242499999999997</v>
      </c>
      <c r="AC4121" s="45"/>
      <c r="AD4121" s="48">
        <f t="shared" si="1098"/>
        <v>1323.3011663638924</v>
      </c>
      <c r="AE4121" s="49">
        <f>IF(P4121&gt;90,0,AD4121*0.7^((1/cosd(P4121))^0.678))</f>
        <v>907.44767855627208</v>
      </c>
      <c r="AG4121" s="81">
        <f t="shared" si="1099"/>
        <v>903.54817093243821</v>
      </c>
      <c r="AH4121" s="82">
        <f t="shared" si="1100"/>
        <v>839.6252394486354</v>
      </c>
      <c r="AI4121" s="81">
        <f t="shared" si="1101"/>
        <v>904.87052714917229</v>
      </c>
      <c r="AJ4121" s="82">
        <f t="shared" si="1102"/>
        <v>864.27585524895744</v>
      </c>
    </row>
    <row r="4122" spans="9:36" ht="23.5" x14ac:dyDescent="0.35">
      <c r="I4122" s="57" t="s">
        <v>4133</v>
      </c>
      <c r="J4122" s="58">
        <f t="shared" si="1087"/>
        <v>172</v>
      </c>
      <c r="K4122" s="58">
        <f t="shared" si="1086"/>
        <v>13</v>
      </c>
      <c r="L4122" s="58">
        <f t="shared" si="1091"/>
        <v>-1.3638036614230284</v>
      </c>
      <c r="M4122" s="59">
        <f t="shared" si="1092"/>
        <v>11.57793660564295</v>
      </c>
      <c r="N4122" s="59">
        <f t="shared" si="1093"/>
        <v>-6.3309509153557464</v>
      </c>
      <c r="O4122" s="59">
        <f t="shared" si="1094"/>
        <v>23.449782846813658</v>
      </c>
      <c r="P4122" s="59">
        <f t="shared" si="1095"/>
        <v>14.960851318105929</v>
      </c>
      <c r="Q4122" s="60">
        <f t="shared" si="1096"/>
        <v>75.039148681894076</v>
      </c>
      <c r="R4122" s="59">
        <f t="shared" si="1097"/>
        <v>-23.070683348248341</v>
      </c>
      <c r="S4122" s="61">
        <f t="shared" si="1088"/>
        <v>0.97090130423439291</v>
      </c>
      <c r="U4122" s="13">
        <f t="shared" si="1089"/>
        <v>14.960851318105929</v>
      </c>
      <c r="V4122" s="14">
        <f t="shared" si="1090"/>
        <v>-23.070683348248341</v>
      </c>
      <c r="W4122" s="7">
        <v>15.004899999999999</v>
      </c>
      <c r="X4122" s="28">
        <v>-23.449000000000012</v>
      </c>
      <c r="Y4122" s="74">
        <v>0.99534144473417963</v>
      </c>
      <c r="Z4122" s="75">
        <v>0.99605699999999997</v>
      </c>
      <c r="AA4122" s="33">
        <v>0.97090130423439291</v>
      </c>
      <c r="AB4122" s="33">
        <v>0.974441</v>
      </c>
      <c r="AC4122" s="45"/>
      <c r="AD4122" s="48">
        <f t="shared" si="1098"/>
        <v>1323.3011663638924</v>
      </c>
      <c r="AE4122" s="49">
        <f>IF(P4122&gt;90,0,AD4122*0.7^((1/cosd(P4122))^0.678))</f>
        <v>918.52775621749879</v>
      </c>
      <c r="AG4122" s="81">
        <f t="shared" si="1099"/>
        <v>914.24874390196953</v>
      </c>
      <c r="AH4122" s="82">
        <f t="shared" si="1100"/>
        <v>891.79979648706012</v>
      </c>
      <c r="AI4122" s="81">
        <f t="shared" si="1101"/>
        <v>914.90600127473317</v>
      </c>
      <c r="AJ4122" s="82">
        <f t="shared" si="1102"/>
        <v>895.05110529633578</v>
      </c>
    </row>
    <row r="4123" spans="9:36" ht="23.5" x14ac:dyDescent="0.35">
      <c r="I4123" s="57" t="s">
        <v>4134</v>
      </c>
      <c r="J4123" s="58">
        <f t="shared" si="1087"/>
        <v>172</v>
      </c>
      <c r="K4123" s="58">
        <f t="shared" si="1086"/>
        <v>14</v>
      </c>
      <c r="L4123" s="58">
        <f t="shared" si="1091"/>
        <v>-1.3638036614230284</v>
      </c>
      <c r="M4123" s="59">
        <f t="shared" si="1092"/>
        <v>12.57793660564295</v>
      </c>
      <c r="N4123" s="59">
        <f t="shared" si="1093"/>
        <v>8.6690490846442536</v>
      </c>
      <c r="O4123" s="59">
        <f t="shared" si="1094"/>
        <v>23.449782846813658</v>
      </c>
      <c r="P4123" s="59">
        <f t="shared" si="1095"/>
        <v>15.799522469306748</v>
      </c>
      <c r="Q4123" s="60">
        <f t="shared" si="1096"/>
        <v>74.200477530693249</v>
      </c>
      <c r="R4123" s="59">
        <f t="shared" si="1097"/>
        <v>30.521878236961761</v>
      </c>
      <c r="S4123" s="61">
        <f t="shared" si="1088"/>
        <v>0.99768048883367311</v>
      </c>
      <c r="U4123" s="13">
        <f t="shared" si="1089"/>
        <v>15.799522469306748</v>
      </c>
      <c r="V4123" s="14">
        <f t="shared" si="1090"/>
        <v>30.521878236961761</v>
      </c>
      <c r="W4123" s="7">
        <v>15.7575</v>
      </c>
      <c r="X4123" s="28">
        <v>30.137</v>
      </c>
      <c r="Y4123" s="74">
        <v>0.96462504444189268</v>
      </c>
      <c r="Z4123" s="75">
        <v>0.94562900000000005</v>
      </c>
      <c r="AA4123" s="33">
        <v>0.99768048883367311</v>
      </c>
      <c r="AB4123" s="33">
        <v>0.99626800000000004</v>
      </c>
      <c r="AC4123" s="45"/>
      <c r="AD4123" s="48">
        <f t="shared" si="1098"/>
        <v>1323.3011663638924</v>
      </c>
      <c r="AE4123" s="49">
        <f>IF(P4123&gt;90,0,AD4123*0.7^((1/cosd(P4123))^0.678))</f>
        <v>917.61142631382802</v>
      </c>
      <c r="AG4123" s="81">
        <f t="shared" si="1099"/>
        <v>885.15096288836492</v>
      </c>
      <c r="AH4123" s="82">
        <f t="shared" si="1100"/>
        <v>915.48301636414396</v>
      </c>
      <c r="AI4123" s="81">
        <f t="shared" si="1101"/>
        <v>867.71997545371892</v>
      </c>
      <c r="AJ4123" s="82">
        <f t="shared" si="1102"/>
        <v>914.18690047082487</v>
      </c>
    </row>
    <row r="4124" spans="9:36" ht="23.5" x14ac:dyDescent="0.35">
      <c r="I4124" s="57" t="s">
        <v>4135</v>
      </c>
      <c r="J4124" s="58">
        <f t="shared" si="1087"/>
        <v>172</v>
      </c>
      <c r="K4124" s="58">
        <f t="shared" si="1086"/>
        <v>15</v>
      </c>
      <c r="L4124" s="58">
        <f t="shared" si="1091"/>
        <v>-1.3638036614230284</v>
      </c>
      <c r="M4124" s="59">
        <f t="shared" si="1092"/>
        <v>13.57793660564295</v>
      </c>
      <c r="N4124" s="59">
        <f t="shared" si="1093"/>
        <v>23.669049084644254</v>
      </c>
      <c r="O4124" s="59">
        <f t="shared" si="1094"/>
        <v>23.449782846813658</v>
      </c>
      <c r="P4124" s="59">
        <f t="shared" si="1095"/>
        <v>24.600536658852111</v>
      </c>
      <c r="Q4124" s="60">
        <f t="shared" si="1096"/>
        <v>65.399463341147893</v>
      </c>
      <c r="R4124" s="59">
        <f t="shared" si="1097"/>
        <v>62.216279805745479</v>
      </c>
      <c r="S4124" s="61">
        <f t="shared" si="1088"/>
        <v>0.99238023710606393</v>
      </c>
      <c r="U4124" s="13">
        <f t="shared" si="1089"/>
        <v>24.600536658852111</v>
      </c>
      <c r="V4124" s="14">
        <f t="shared" si="1090"/>
        <v>62.216279805745479</v>
      </c>
      <c r="W4124" s="7">
        <v>24.514900000000001</v>
      </c>
      <c r="X4124" s="28">
        <v>62.02000000000001</v>
      </c>
      <c r="Y4124" s="74">
        <v>0.91754273828097888</v>
      </c>
      <c r="Z4124" s="75">
        <v>0.87761599999999995</v>
      </c>
      <c r="AA4124" s="33">
        <v>0.99238023710606393</v>
      </c>
      <c r="AB4124" s="33">
        <v>0.98917500000000003</v>
      </c>
      <c r="AC4124" s="45"/>
      <c r="AD4124" s="48">
        <f t="shared" si="1098"/>
        <v>1323.3011663638924</v>
      </c>
      <c r="AE4124" s="49">
        <f>IF(P4124&gt;90,0,AD4124*0.7^((1/cosd(P4124))^0.678))</f>
        <v>904.55262065578268</v>
      </c>
      <c r="AG4124" s="81">
        <f t="shared" si="1099"/>
        <v>829.96568847574235</v>
      </c>
      <c r="AH4124" s="82">
        <f t="shared" si="1100"/>
        <v>897.66014416129713</v>
      </c>
      <c r="AI4124" s="81">
        <f t="shared" si="1101"/>
        <v>793.84985272944527</v>
      </c>
      <c r="AJ4124" s="82">
        <f t="shared" si="1102"/>
        <v>894.76083853718387</v>
      </c>
    </row>
    <row r="4125" spans="9:36" ht="23.5" x14ac:dyDescent="0.35">
      <c r="I4125" s="57" t="s">
        <v>4136</v>
      </c>
      <c r="J4125" s="58">
        <f t="shared" si="1087"/>
        <v>172</v>
      </c>
      <c r="K4125" s="58">
        <f t="shared" si="1086"/>
        <v>16</v>
      </c>
      <c r="L4125" s="58">
        <f t="shared" si="1091"/>
        <v>-1.3638036614230284</v>
      </c>
      <c r="M4125" s="59">
        <f t="shared" si="1092"/>
        <v>14.57793660564295</v>
      </c>
      <c r="N4125" s="59">
        <f t="shared" si="1093"/>
        <v>38.669049084644257</v>
      </c>
      <c r="O4125" s="59">
        <f t="shared" si="1094"/>
        <v>23.449782846813658</v>
      </c>
      <c r="P4125" s="59">
        <f t="shared" si="1095"/>
        <v>35.830791836166085</v>
      </c>
      <c r="Q4125" s="60">
        <f t="shared" si="1096"/>
        <v>54.169208163833915</v>
      </c>
      <c r="R4125" s="59">
        <f t="shared" si="1097"/>
        <v>78.293186834331948</v>
      </c>
      <c r="S4125" s="61">
        <f t="shared" si="1088"/>
        <v>0.94696518038281841</v>
      </c>
      <c r="U4125" s="13">
        <f t="shared" si="1089"/>
        <v>35.830791836166085</v>
      </c>
      <c r="V4125" s="14">
        <f t="shared" si="1090"/>
        <v>78.293186834331948</v>
      </c>
      <c r="W4125" s="7">
        <v>35.7286</v>
      </c>
      <c r="X4125" s="28">
        <v>78.172000000000025</v>
      </c>
      <c r="Y4125" s="74">
        <v>0.87210746506596559</v>
      </c>
      <c r="Z4125" s="75">
        <v>0.83044799999999996</v>
      </c>
      <c r="AA4125" s="33">
        <v>0.94696518038281841</v>
      </c>
      <c r="AB4125" s="33">
        <v>0.93133600000000005</v>
      </c>
      <c r="AC4125" s="45"/>
      <c r="AD4125" s="48">
        <f t="shared" si="1098"/>
        <v>1323.3011663638924</v>
      </c>
      <c r="AE4125" s="49">
        <f>IF(P4125&gt;90,0,AD4125*0.7^((1/cosd(P4125))^0.678))</f>
        <v>877.16059837679427</v>
      </c>
      <c r="AG4125" s="81">
        <f t="shared" si="1099"/>
        <v>764.9783059061316</v>
      </c>
      <c r="AH4125" s="82">
        <f t="shared" si="1100"/>
        <v>830.64054426658197</v>
      </c>
      <c r="AI4125" s="81">
        <f t="shared" si="1101"/>
        <v>728.43626460081202</v>
      </c>
      <c r="AJ4125" s="82">
        <f t="shared" si="1102"/>
        <v>816.93124304985008</v>
      </c>
    </row>
    <row r="4126" spans="9:36" ht="23.5" x14ac:dyDescent="0.35">
      <c r="I4126" s="57" t="s">
        <v>4137</v>
      </c>
      <c r="J4126" s="58">
        <f t="shared" si="1087"/>
        <v>172</v>
      </c>
      <c r="K4126" s="58">
        <f t="shared" ref="K4126:K4189" si="1103">0+K4102</f>
        <v>17</v>
      </c>
      <c r="L4126" s="58">
        <f t="shared" si="1091"/>
        <v>-1.3638036614230284</v>
      </c>
      <c r="M4126" s="59">
        <f t="shared" si="1092"/>
        <v>15.57793660564295</v>
      </c>
      <c r="N4126" s="59">
        <f t="shared" si="1093"/>
        <v>53.669049084644257</v>
      </c>
      <c r="O4126" s="59">
        <f t="shared" si="1094"/>
        <v>23.449782846813658</v>
      </c>
      <c r="P4126" s="59">
        <f t="shared" si="1095"/>
        <v>47.663536696406823</v>
      </c>
      <c r="Q4126" s="60">
        <f t="shared" si="1096"/>
        <v>42.336463303593177</v>
      </c>
      <c r="R4126" s="59">
        <f t="shared" si="1097"/>
        <v>88.924985736875783</v>
      </c>
      <c r="S4126" s="61">
        <f t="shared" si="1088"/>
        <v>0.85851008218920177</v>
      </c>
      <c r="U4126" s="13">
        <f t="shared" si="1089"/>
        <v>47.663536696406823</v>
      </c>
      <c r="V4126" s="14">
        <f t="shared" si="1090"/>
        <v>88.924985736875783</v>
      </c>
      <c r="W4126" s="7">
        <v>47.551200000000001</v>
      </c>
      <c r="X4126" s="28">
        <v>88.831999999999994</v>
      </c>
      <c r="Y4126" s="74">
        <v>0.84648679870468524</v>
      </c>
      <c r="Z4126" s="75">
        <v>0.81401999999999997</v>
      </c>
      <c r="AA4126" s="33">
        <v>0.85851008218920177</v>
      </c>
      <c r="AB4126" s="33">
        <v>0.83009699999999997</v>
      </c>
      <c r="AC4126" s="45"/>
      <c r="AD4126" s="48">
        <f t="shared" si="1098"/>
        <v>1323.3011663638924</v>
      </c>
      <c r="AE4126" s="49">
        <f>IF(P4126&gt;90,0,AD4126*0.7^((1/cosd(P4126))^0.678))</f>
        <v>830.13053761102162</v>
      </c>
      <c r="AG4126" s="81">
        <f t="shared" si="1099"/>
        <v>702.69454128935297</v>
      </c>
      <c r="AH4126" s="82">
        <f t="shared" si="1100"/>
        <v>712.67543607220443</v>
      </c>
      <c r="AI4126" s="81">
        <f t="shared" si="1101"/>
        <v>675.74286022612375</v>
      </c>
      <c r="AJ4126" s="82">
        <f t="shared" si="1102"/>
        <v>689.08886887929623</v>
      </c>
    </row>
    <row r="4127" spans="9:36" ht="23.5" x14ac:dyDescent="0.35">
      <c r="I4127" s="57" t="s">
        <v>4138</v>
      </c>
      <c r="J4127" s="58">
        <f t="shared" ref="J4127:J4190" si="1104">1+J4103</f>
        <v>172</v>
      </c>
      <c r="K4127" s="58">
        <f t="shared" si="1103"/>
        <v>18</v>
      </c>
      <c r="L4127" s="58">
        <f t="shared" si="1091"/>
        <v>-1.3638036614230284</v>
      </c>
      <c r="M4127" s="59">
        <f t="shared" si="1092"/>
        <v>16.577936605642947</v>
      </c>
      <c r="N4127" s="59">
        <f t="shared" si="1093"/>
        <v>68.6690490846442</v>
      </c>
      <c r="O4127" s="59">
        <f t="shared" si="1094"/>
        <v>23.449782846813658</v>
      </c>
      <c r="P4127" s="59">
        <f t="shared" si="1095"/>
        <v>59.549889424315744</v>
      </c>
      <c r="Q4127" s="60">
        <f t="shared" si="1096"/>
        <v>30.450110575684249</v>
      </c>
      <c r="R4127" s="59">
        <f t="shared" si="1097"/>
        <v>97.567756483203013</v>
      </c>
      <c r="S4127" s="61">
        <f t="shared" si="1088"/>
        <v>0.72896886595999166</v>
      </c>
      <c r="U4127" s="13">
        <f t="shared" si="1089"/>
        <v>59.549889424315744</v>
      </c>
      <c r="V4127" s="14">
        <f t="shared" si="1090"/>
        <v>97.567756483203013</v>
      </c>
      <c r="W4127" s="7">
        <v>59.427300000000002</v>
      </c>
      <c r="X4127" s="28">
        <v>97.485000000000014</v>
      </c>
      <c r="Y4127" s="74">
        <v>0.85172671001478706</v>
      </c>
      <c r="Z4127" s="75">
        <v>0.832623</v>
      </c>
      <c r="AA4127" s="33">
        <v>0.72896886595999166</v>
      </c>
      <c r="AB4127" s="33">
        <v>0.69253699999999996</v>
      </c>
      <c r="AC4127" s="45"/>
      <c r="AD4127" s="48">
        <f t="shared" si="1098"/>
        <v>1323.3011663638924</v>
      </c>
      <c r="AE4127" s="49">
        <f>IF(P4127&gt;90,0,AD4127*0.7^((1/cosd(P4127))^0.678))</f>
        <v>751.76720955894189</v>
      </c>
      <c r="AG4127" s="81">
        <f t="shared" si="1099"/>
        <v>640.3002120946345</v>
      </c>
      <c r="AH4127" s="82">
        <f t="shared" si="1100"/>
        <v>548.01489021808925</v>
      </c>
      <c r="AI4127" s="81">
        <f t="shared" si="1101"/>
        <v>625.93866932459491</v>
      </c>
      <c r="AJ4127" s="82">
        <f t="shared" si="1102"/>
        <v>520.62660800632091</v>
      </c>
    </row>
    <row r="4128" spans="9:36" ht="23.5" x14ac:dyDescent="0.35">
      <c r="I4128" s="57" t="s">
        <v>4139</v>
      </c>
      <c r="J4128" s="58">
        <f t="shared" si="1104"/>
        <v>172</v>
      </c>
      <c r="K4128" s="58">
        <f t="shared" si="1103"/>
        <v>19</v>
      </c>
      <c r="L4128" s="58">
        <f t="shared" si="1091"/>
        <v>-1.3638036614230284</v>
      </c>
      <c r="M4128" s="59">
        <f t="shared" si="1092"/>
        <v>17.577936605642947</v>
      </c>
      <c r="N4128" s="59">
        <f t="shared" si="1093"/>
        <v>83.6690490846442</v>
      </c>
      <c r="O4128" s="59">
        <f t="shared" si="1094"/>
        <v>23.449782846813658</v>
      </c>
      <c r="P4128" s="59">
        <f t="shared" si="1095"/>
        <v>71.214637043216314</v>
      </c>
      <c r="Q4128" s="60">
        <f t="shared" si="1096"/>
        <v>18.785362956783693</v>
      </c>
      <c r="R4128" s="59">
        <f t="shared" si="1097"/>
        <v>105.60944443121998</v>
      </c>
      <c r="S4128" s="61">
        <f t="shared" si="1088"/>
        <v>0.56530465077014702</v>
      </c>
      <c r="U4128" s="13">
        <f t="shared" si="1089"/>
        <v>71.214637043216314</v>
      </c>
      <c r="V4128" s="14">
        <f t="shared" si="1090"/>
        <v>105.60944443121998</v>
      </c>
      <c r="W4128" s="7">
        <v>71.074399999999997</v>
      </c>
      <c r="X4128" s="28">
        <v>105.52800000000002</v>
      </c>
      <c r="Y4128" s="74">
        <v>0.88551115823857685</v>
      </c>
      <c r="Z4128" s="75">
        <v>0.87865700000000002</v>
      </c>
      <c r="AA4128" s="33">
        <v>0.56530465077014702</v>
      </c>
      <c r="AB4128" s="33">
        <v>0.53498000000000001</v>
      </c>
      <c r="AC4128" s="45"/>
      <c r="AD4128" s="48">
        <f t="shared" si="1098"/>
        <v>1323.3011663638924</v>
      </c>
      <c r="AE4128" s="49">
        <f>IF(P4128&gt;90,0,AD4128*0.7^((1/cosd(P4128))^0.678))</f>
        <v>613.32072995815133</v>
      </c>
      <c r="AG4128" s="81">
        <f t="shared" si="1099"/>
        <v>543.10234995697203</v>
      </c>
      <c r="AH4128" s="82">
        <f t="shared" si="1100"/>
        <v>346.7130610590844</v>
      </c>
      <c r="AI4128" s="81">
        <f t="shared" si="1101"/>
        <v>538.89855262283936</v>
      </c>
      <c r="AJ4128" s="82">
        <f t="shared" si="1102"/>
        <v>328.11432411301183</v>
      </c>
    </row>
    <row r="4129" spans="9:36" ht="23.5" x14ac:dyDescent="0.35">
      <c r="I4129" s="57" t="s">
        <v>4140</v>
      </c>
      <c r="J4129" s="58">
        <f t="shared" si="1104"/>
        <v>172</v>
      </c>
      <c r="K4129" s="58">
        <f t="shared" si="1103"/>
        <v>20</v>
      </c>
      <c r="L4129" s="58">
        <f t="shared" si="1091"/>
        <v>-1.3638036614230284</v>
      </c>
      <c r="M4129" s="59">
        <f t="shared" si="1092"/>
        <v>18.577936605642947</v>
      </c>
      <c r="N4129" s="59">
        <f t="shared" si="1093"/>
        <v>98.6690490846442</v>
      </c>
      <c r="O4129" s="59">
        <f t="shared" si="1094"/>
        <v>23.449782846813658</v>
      </c>
      <c r="P4129" s="59">
        <f t="shared" si="1095"/>
        <v>82.42740696528675</v>
      </c>
      <c r="Q4129" s="60">
        <f t="shared" si="1096"/>
        <v>7.5725930347132397</v>
      </c>
      <c r="R4129" s="59">
        <f t="shared" si="1097"/>
        <v>113.80741802695488</v>
      </c>
      <c r="S4129" s="61">
        <f t="shared" si="1088"/>
        <v>0.38181415516208217</v>
      </c>
      <c r="U4129" s="13">
        <f t="shared" si="1089"/>
        <v>82.42740696528675</v>
      </c>
      <c r="V4129" s="14">
        <f t="shared" si="1090"/>
        <v>113.80741802695488</v>
      </c>
      <c r="W4129" s="7">
        <v>82.228399999999993</v>
      </c>
      <c r="X4129" s="28">
        <v>113.72199999999998</v>
      </c>
      <c r="Y4129" s="74">
        <v>0.93358690461471505</v>
      </c>
      <c r="Z4129" s="75">
        <v>0</v>
      </c>
      <c r="AA4129" s="33">
        <v>0.38181415516208217</v>
      </c>
      <c r="AB4129" s="33">
        <v>0</v>
      </c>
      <c r="AC4129" s="45"/>
      <c r="AD4129" s="48">
        <f t="shared" si="1098"/>
        <v>1323.3011663638924</v>
      </c>
      <c r="AE4129" s="49">
        <f>IF(P4129&gt;90,0,AD4129*0.7^((1/cosd(P4129))^0.678))</f>
        <v>323.29482703013065</v>
      </c>
      <c r="AG4129" s="81">
        <f t="shared" si="1099"/>
        <v>301.82381684500939</v>
      </c>
      <c r="AH4129" s="82">
        <f t="shared" si="1100"/>
        <v>123.43854125078082</v>
      </c>
      <c r="AI4129" s="81">
        <f t="shared" si="1101"/>
        <v>0</v>
      </c>
      <c r="AJ4129" s="82">
        <f t="shared" si="1102"/>
        <v>0</v>
      </c>
    </row>
    <row r="4130" spans="9:36" ht="23.5" x14ac:dyDescent="0.35">
      <c r="I4130" s="57" t="s">
        <v>4141</v>
      </c>
      <c r="J4130" s="58">
        <f t="shared" si="1104"/>
        <v>172</v>
      </c>
      <c r="K4130" s="58">
        <f t="shared" si="1103"/>
        <v>21</v>
      </c>
      <c r="L4130" s="58">
        <f t="shared" si="1091"/>
        <v>-1.3638036614230284</v>
      </c>
      <c r="M4130" s="59">
        <f t="shared" si="1092"/>
        <v>19.577936605642947</v>
      </c>
      <c r="N4130" s="59">
        <f t="shared" si="1093"/>
        <v>113.6690490846442</v>
      </c>
      <c r="O4130" s="59">
        <f t="shared" si="1094"/>
        <v>23.449782846813658</v>
      </c>
      <c r="P4130" s="59">
        <f t="shared" si="1095"/>
        <v>92.92176209373234</v>
      </c>
      <c r="Q4130" s="60">
        <f t="shared" si="1096"/>
        <v>-2.9217620937323376</v>
      </c>
      <c r="R4130" s="59">
        <f t="shared" si="1097"/>
        <v>122.71916379029936</v>
      </c>
      <c r="S4130" s="61">
        <f t="shared" si="1088"/>
        <v>0</v>
      </c>
      <c r="U4130" s="13">
        <f t="shared" si="1089"/>
        <v>92.92176209373234</v>
      </c>
      <c r="V4130" s="14">
        <f t="shared" si="1090"/>
        <v>122.71916379029936</v>
      </c>
      <c r="W4130" s="7">
        <v>92.839200000000005</v>
      </c>
      <c r="X4130" s="28">
        <v>122.62400000000002</v>
      </c>
      <c r="Y4130" s="74">
        <v>0</v>
      </c>
      <c r="Z4130" s="75">
        <v>0</v>
      </c>
      <c r="AA4130" s="33">
        <v>0</v>
      </c>
      <c r="AB4130" s="33">
        <v>0</v>
      </c>
      <c r="AC4130" s="45"/>
      <c r="AD4130" s="48">
        <f t="shared" si="1098"/>
        <v>1323.3011663638924</v>
      </c>
      <c r="AE4130" s="49">
        <f>IF(P4130&gt;90,0,AD4130*0.7^((1/cosd(P4130))^0.678))</f>
        <v>0</v>
      </c>
      <c r="AG4130" s="81">
        <f t="shared" si="1099"/>
        <v>0</v>
      </c>
      <c r="AH4130" s="82">
        <f t="shared" si="1100"/>
        <v>0</v>
      </c>
      <c r="AI4130" s="81">
        <f t="shared" si="1101"/>
        <v>0</v>
      </c>
      <c r="AJ4130" s="82">
        <f t="shared" si="1102"/>
        <v>0</v>
      </c>
    </row>
    <row r="4131" spans="9:36" ht="23.5" x14ac:dyDescent="0.35">
      <c r="I4131" s="57" t="s">
        <v>4142</v>
      </c>
      <c r="J4131" s="58">
        <f t="shared" si="1104"/>
        <v>172</v>
      </c>
      <c r="K4131" s="58">
        <f t="shared" si="1103"/>
        <v>22</v>
      </c>
      <c r="L4131" s="58">
        <f t="shared" si="1091"/>
        <v>-1.3638036614230284</v>
      </c>
      <c r="M4131" s="59">
        <f t="shared" si="1092"/>
        <v>20.577936605642947</v>
      </c>
      <c r="N4131" s="59">
        <f t="shared" si="1093"/>
        <v>128.6690490846442</v>
      </c>
      <c r="O4131" s="59">
        <f t="shared" si="1094"/>
        <v>23.449782846813658</v>
      </c>
      <c r="P4131" s="59">
        <f t="shared" si="1095"/>
        <v>102.34427033647322</v>
      </c>
      <c r="Q4131" s="60">
        <f t="shared" si="1096"/>
        <v>-12.344270336473219</v>
      </c>
      <c r="R4131" s="59">
        <f t="shared" si="1097"/>
        <v>132.84165508235782</v>
      </c>
      <c r="S4131" s="61">
        <f t="shared" si="1088"/>
        <v>0</v>
      </c>
      <c r="U4131" s="13">
        <f t="shared" si="1089"/>
        <v>102.34427033647322</v>
      </c>
      <c r="V4131" s="14">
        <f t="shared" si="1090"/>
        <v>132.84165508235782</v>
      </c>
      <c r="W4131" s="7">
        <v>102.273</v>
      </c>
      <c r="X4131" s="28">
        <v>132.733</v>
      </c>
      <c r="Y4131" s="74">
        <v>0</v>
      </c>
      <c r="Z4131" s="75">
        <v>0</v>
      </c>
      <c r="AA4131" s="33">
        <v>0</v>
      </c>
      <c r="AB4131" s="33">
        <v>0</v>
      </c>
      <c r="AC4131" s="45"/>
      <c r="AD4131" s="48">
        <f t="shared" si="1098"/>
        <v>1323.3011663638924</v>
      </c>
      <c r="AE4131" s="49">
        <f>IF(P4131&gt;90,0,AD4131*0.7^((1/cosd(P4131))^0.678))</f>
        <v>0</v>
      </c>
      <c r="AG4131" s="81">
        <f t="shared" si="1099"/>
        <v>0</v>
      </c>
      <c r="AH4131" s="82">
        <f t="shared" si="1100"/>
        <v>0</v>
      </c>
      <c r="AI4131" s="81">
        <f t="shared" si="1101"/>
        <v>0</v>
      </c>
      <c r="AJ4131" s="82">
        <f t="shared" si="1102"/>
        <v>0</v>
      </c>
    </row>
    <row r="4132" spans="9:36" ht="23.5" x14ac:dyDescent="0.35">
      <c r="I4132" s="57" t="s">
        <v>4143</v>
      </c>
      <c r="J4132" s="58">
        <f t="shared" si="1104"/>
        <v>172</v>
      </c>
      <c r="K4132" s="58">
        <f t="shared" si="1103"/>
        <v>23</v>
      </c>
      <c r="L4132" s="58">
        <f t="shared" si="1091"/>
        <v>-1.3638036614230284</v>
      </c>
      <c r="M4132" s="59">
        <f t="shared" si="1092"/>
        <v>21.577936605642947</v>
      </c>
      <c r="N4132" s="59">
        <f t="shared" si="1093"/>
        <v>143.6690490846442</v>
      </c>
      <c r="O4132" s="59">
        <f t="shared" si="1094"/>
        <v>23.449782846813658</v>
      </c>
      <c r="P4132" s="59">
        <f t="shared" si="1095"/>
        <v>110.21606139183196</v>
      </c>
      <c r="Q4132" s="60">
        <f t="shared" si="1096"/>
        <v>-20.216061391831964</v>
      </c>
      <c r="R4132" s="59">
        <f t="shared" si="1097"/>
        <v>144.60581101147898</v>
      </c>
      <c r="S4132" s="61">
        <f t="shared" si="1088"/>
        <v>0</v>
      </c>
      <c r="U4132" s="13">
        <f t="shared" si="1089"/>
        <v>110.21606139183196</v>
      </c>
      <c r="V4132" s="14">
        <f t="shared" si="1090"/>
        <v>144.60581101147898</v>
      </c>
      <c r="W4132" s="7">
        <v>110.16200000000001</v>
      </c>
      <c r="X4132" s="28">
        <v>144.48000000000002</v>
      </c>
      <c r="Y4132" s="74">
        <v>0</v>
      </c>
      <c r="Z4132" s="75">
        <v>0</v>
      </c>
      <c r="AA4132" s="33">
        <v>0</v>
      </c>
      <c r="AB4132" s="33">
        <v>0</v>
      </c>
      <c r="AC4132" s="45"/>
      <c r="AD4132" s="48">
        <f t="shared" si="1098"/>
        <v>1323.3011663638924</v>
      </c>
      <c r="AE4132" s="49">
        <f>IF(P4132&gt;90,0,AD4132*0.7^((1/cosd(P4132))^0.678))</f>
        <v>0</v>
      </c>
      <c r="AG4132" s="81">
        <f t="shared" si="1099"/>
        <v>0</v>
      </c>
      <c r="AH4132" s="82">
        <f t="shared" si="1100"/>
        <v>0</v>
      </c>
      <c r="AI4132" s="81">
        <f t="shared" si="1101"/>
        <v>0</v>
      </c>
      <c r="AJ4132" s="82">
        <f t="shared" si="1102"/>
        <v>0</v>
      </c>
    </row>
    <row r="4133" spans="9:36" ht="23.5" x14ac:dyDescent="0.35">
      <c r="I4133" s="57" t="s">
        <v>4144</v>
      </c>
      <c r="J4133" s="58">
        <f t="shared" si="1104"/>
        <v>173</v>
      </c>
      <c r="K4133" s="58">
        <f t="shared" si="1103"/>
        <v>0</v>
      </c>
      <c r="L4133" s="58">
        <f t="shared" si="1091"/>
        <v>-1.5799524288137234</v>
      </c>
      <c r="M4133" s="59">
        <f t="shared" si="1092"/>
        <v>-1.4256658738135624</v>
      </c>
      <c r="N4133" s="59">
        <f t="shared" si="1093"/>
        <v>-201.38498810720344</v>
      </c>
      <c r="O4133" s="59">
        <f t="shared" si="1094"/>
        <v>23.448045645453604</v>
      </c>
      <c r="P4133" s="59">
        <f t="shared" si="1095"/>
        <v>115.91870638491221</v>
      </c>
      <c r="Q4133" s="60">
        <f t="shared" si="1096"/>
        <v>-25.918706384912213</v>
      </c>
      <c r="R4133" s="59">
        <f t="shared" si="1097"/>
        <v>-158.16513727933074</v>
      </c>
      <c r="S4133" s="61">
        <f t="shared" si="1088"/>
        <v>0</v>
      </c>
      <c r="U4133" s="13">
        <f t="shared" si="1089"/>
        <v>115.91870638491221</v>
      </c>
      <c r="V4133" s="14">
        <f t="shared" si="1090"/>
        <v>-158.16513727933074</v>
      </c>
      <c r="W4133" s="7">
        <v>115.90300000000001</v>
      </c>
      <c r="X4133" s="28">
        <v>158.07499999999999</v>
      </c>
      <c r="Y4133" s="74">
        <v>0</v>
      </c>
      <c r="Z4133" s="75">
        <v>0</v>
      </c>
      <c r="AA4133" s="33">
        <v>0</v>
      </c>
      <c r="AB4133" s="33">
        <v>0</v>
      </c>
      <c r="AC4133" s="45"/>
      <c r="AD4133" s="48">
        <f t="shared" si="1098"/>
        <v>1323.1680821910747</v>
      </c>
      <c r="AE4133" s="49">
        <f>IF(P4133&gt;90,0,AD4133*0.7^((1/cosd(P4133))^0.678))</f>
        <v>0</v>
      </c>
      <c r="AG4133" s="81">
        <f t="shared" si="1099"/>
        <v>0</v>
      </c>
      <c r="AH4133" s="82">
        <f t="shared" si="1100"/>
        <v>0</v>
      </c>
      <c r="AI4133" s="81">
        <f t="shared" si="1101"/>
        <v>0</v>
      </c>
      <c r="AJ4133" s="82">
        <f t="shared" si="1102"/>
        <v>0</v>
      </c>
    </row>
    <row r="4134" spans="9:36" ht="23.5" x14ac:dyDescent="0.35">
      <c r="I4134" s="57" t="s">
        <v>4145</v>
      </c>
      <c r="J4134" s="58">
        <f t="shared" si="1104"/>
        <v>173</v>
      </c>
      <c r="K4134" s="58">
        <f t="shared" si="1103"/>
        <v>1</v>
      </c>
      <c r="L4134" s="58">
        <f t="shared" si="1091"/>
        <v>-1.5799524288137234</v>
      </c>
      <c r="M4134" s="59">
        <f t="shared" si="1092"/>
        <v>-0.42566587381356225</v>
      </c>
      <c r="N4134" s="59">
        <f t="shared" si="1093"/>
        <v>-186.38498810720344</v>
      </c>
      <c r="O4134" s="59">
        <f t="shared" si="1094"/>
        <v>23.448045645453604</v>
      </c>
      <c r="P4134" s="59">
        <f t="shared" si="1095"/>
        <v>118.86572272593628</v>
      </c>
      <c r="Q4134" s="60">
        <f t="shared" si="1096"/>
        <v>-28.865722725936273</v>
      </c>
      <c r="R4134" s="59">
        <f t="shared" si="1097"/>
        <v>-173.30986211445145</v>
      </c>
      <c r="S4134" s="61">
        <f t="shared" si="1088"/>
        <v>0</v>
      </c>
      <c r="U4134" s="13">
        <f t="shared" si="1089"/>
        <v>118.86572272593628</v>
      </c>
      <c r="V4134" s="14">
        <f t="shared" si="1090"/>
        <v>-173.30986211445145</v>
      </c>
      <c r="W4134" s="7">
        <v>118.869</v>
      </c>
      <c r="X4134" s="28">
        <v>173.21300000000002</v>
      </c>
      <c r="Y4134" s="74">
        <v>0</v>
      </c>
      <c r="Z4134" s="75">
        <v>0</v>
      </c>
      <c r="AA4134" s="33">
        <v>0</v>
      </c>
      <c r="AB4134" s="33">
        <v>0</v>
      </c>
      <c r="AC4134" s="45"/>
      <c r="AD4134" s="48">
        <f t="shared" si="1098"/>
        <v>1323.1680821910747</v>
      </c>
      <c r="AE4134" s="49">
        <f>IF(P4134&gt;90,0,AD4134*0.7^((1/cosd(P4134))^0.678))</f>
        <v>0</v>
      </c>
      <c r="AG4134" s="81">
        <f t="shared" si="1099"/>
        <v>0</v>
      </c>
      <c r="AH4134" s="82">
        <f t="shared" si="1100"/>
        <v>0</v>
      </c>
      <c r="AI4134" s="81">
        <f t="shared" si="1101"/>
        <v>0</v>
      </c>
      <c r="AJ4134" s="82">
        <f t="shared" si="1102"/>
        <v>0</v>
      </c>
    </row>
    <row r="4135" spans="9:36" ht="23.5" x14ac:dyDescent="0.35">
      <c r="I4135" s="57" t="s">
        <v>4146</v>
      </c>
      <c r="J4135" s="58">
        <f t="shared" si="1104"/>
        <v>173</v>
      </c>
      <c r="K4135" s="58">
        <f t="shared" si="1103"/>
        <v>2</v>
      </c>
      <c r="L4135" s="58">
        <f t="shared" si="1091"/>
        <v>-1.5799524288137234</v>
      </c>
      <c r="M4135" s="59">
        <f t="shared" si="1092"/>
        <v>0.57433412618643775</v>
      </c>
      <c r="N4135" s="59">
        <f t="shared" si="1093"/>
        <v>-171.38498810720344</v>
      </c>
      <c r="O4135" s="59">
        <f t="shared" si="1094"/>
        <v>23.448045645453604</v>
      </c>
      <c r="P4135" s="59">
        <f t="shared" si="1095"/>
        <v>118.62374917252758</v>
      </c>
      <c r="Q4135" s="60">
        <f t="shared" si="1096"/>
        <v>-28.623749172527575</v>
      </c>
      <c r="R4135" s="59">
        <f t="shared" si="1097"/>
        <v>-170.99280818208751</v>
      </c>
      <c r="S4135" s="61">
        <f t="shared" si="1088"/>
        <v>0</v>
      </c>
      <c r="U4135" s="13">
        <f t="shared" si="1089"/>
        <v>118.62374917252758</v>
      </c>
      <c r="V4135" s="14">
        <f t="shared" si="1090"/>
        <v>-170.99280818208751</v>
      </c>
      <c r="W4135" s="7">
        <v>118.64700000000001</v>
      </c>
      <c r="X4135" s="28">
        <v>-171.08806000000001</v>
      </c>
      <c r="Y4135" s="74">
        <v>0</v>
      </c>
      <c r="Z4135" s="75">
        <v>0</v>
      </c>
      <c r="AA4135" s="33">
        <v>0</v>
      </c>
      <c r="AB4135" s="33">
        <v>0</v>
      </c>
      <c r="AC4135" s="45"/>
      <c r="AD4135" s="48">
        <f t="shared" si="1098"/>
        <v>1323.1680821910747</v>
      </c>
      <c r="AE4135" s="49">
        <f>IF(P4135&gt;90,0,AD4135*0.7^((1/cosd(P4135))^0.678))</f>
        <v>0</v>
      </c>
      <c r="AG4135" s="81">
        <f t="shared" si="1099"/>
        <v>0</v>
      </c>
      <c r="AH4135" s="82">
        <f t="shared" si="1100"/>
        <v>0</v>
      </c>
      <c r="AI4135" s="81">
        <f t="shared" si="1101"/>
        <v>0</v>
      </c>
      <c r="AJ4135" s="82">
        <f t="shared" si="1102"/>
        <v>0</v>
      </c>
    </row>
    <row r="4136" spans="9:36" ht="23.5" x14ac:dyDescent="0.35">
      <c r="I4136" s="57" t="s">
        <v>4147</v>
      </c>
      <c r="J4136" s="58">
        <f t="shared" si="1104"/>
        <v>173</v>
      </c>
      <c r="K4136" s="58">
        <f t="shared" si="1103"/>
        <v>3</v>
      </c>
      <c r="L4136" s="58">
        <f t="shared" si="1091"/>
        <v>-1.5799524288137234</v>
      </c>
      <c r="M4136" s="59">
        <f t="shared" si="1092"/>
        <v>1.5743341261864376</v>
      </c>
      <c r="N4136" s="59">
        <f t="shared" si="1093"/>
        <v>-156.38498810720344</v>
      </c>
      <c r="O4136" s="59">
        <f t="shared" si="1094"/>
        <v>23.448045645453604</v>
      </c>
      <c r="P4136" s="59">
        <f t="shared" si="1095"/>
        <v>115.22913728217134</v>
      </c>
      <c r="Q4136" s="60">
        <f t="shared" si="1096"/>
        <v>-25.229137282171333</v>
      </c>
      <c r="R4136" s="59">
        <f t="shared" si="1097"/>
        <v>-156.02975559186396</v>
      </c>
      <c r="S4136" s="61">
        <f t="shared" si="1088"/>
        <v>0</v>
      </c>
      <c r="U4136" s="13">
        <f t="shared" si="1089"/>
        <v>115.22913728217134</v>
      </c>
      <c r="V4136" s="14">
        <f t="shared" si="1090"/>
        <v>-156.02975559186396</v>
      </c>
      <c r="W4136" s="7">
        <v>115.271</v>
      </c>
      <c r="X4136" s="28">
        <v>-156.1163</v>
      </c>
      <c r="Y4136" s="74">
        <v>0</v>
      </c>
      <c r="Z4136" s="75">
        <v>0</v>
      </c>
      <c r="AA4136" s="33">
        <v>0</v>
      </c>
      <c r="AB4136" s="33">
        <v>0</v>
      </c>
      <c r="AC4136" s="45"/>
      <c r="AD4136" s="48">
        <f t="shared" si="1098"/>
        <v>1323.1680821910747</v>
      </c>
      <c r="AE4136" s="49">
        <f>IF(P4136&gt;90,0,AD4136*0.7^((1/cosd(P4136))^0.678))</f>
        <v>0</v>
      </c>
      <c r="AG4136" s="81">
        <f t="shared" si="1099"/>
        <v>0</v>
      </c>
      <c r="AH4136" s="82">
        <f t="shared" si="1100"/>
        <v>0</v>
      </c>
      <c r="AI4136" s="81">
        <f t="shared" si="1101"/>
        <v>0</v>
      </c>
      <c r="AJ4136" s="82">
        <f t="shared" si="1102"/>
        <v>0</v>
      </c>
    </row>
    <row r="4137" spans="9:36" ht="23.5" x14ac:dyDescent="0.35">
      <c r="I4137" s="57" t="s">
        <v>4148</v>
      </c>
      <c r="J4137" s="58">
        <f t="shared" si="1104"/>
        <v>173</v>
      </c>
      <c r="K4137" s="58">
        <f t="shared" si="1103"/>
        <v>4</v>
      </c>
      <c r="L4137" s="58">
        <f t="shared" si="1091"/>
        <v>-1.5799524288137234</v>
      </c>
      <c r="M4137" s="59">
        <f t="shared" si="1092"/>
        <v>2.5743341261864376</v>
      </c>
      <c r="N4137" s="59">
        <f t="shared" si="1093"/>
        <v>-141.38498810720344</v>
      </c>
      <c r="O4137" s="59">
        <f t="shared" si="1094"/>
        <v>23.448045645453604</v>
      </c>
      <c r="P4137" s="59">
        <f t="shared" si="1095"/>
        <v>109.14189764902176</v>
      </c>
      <c r="Q4137" s="60">
        <f t="shared" si="1096"/>
        <v>-19.141897649021764</v>
      </c>
      <c r="R4137" s="59">
        <f t="shared" si="1097"/>
        <v>-142.69501947991307</v>
      </c>
      <c r="S4137" s="61">
        <f t="shared" si="1088"/>
        <v>0</v>
      </c>
      <c r="U4137" s="13">
        <f t="shared" si="1089"/>
        <v>109.14189764902176</v>
      </c>
      <c r="V4137" s="14">
        <f t="shared" si="1090"/>
        <v>-142.69501947991307</v>
      </c>
      <c r="W4137" s="7">
        <v>109.199</v>
      </c>
      <c r="X4137" s="28">
        <v>-142.7696</v>
      </c>
      <c r="Y4137" s="74">
        <v>0</v>
      </c>
      <c r="Z4137" s="75">
        <v>0</v>
      </c>
      <c r="AA4137" s="33">
        <v>0</v>
      </c>
      <c r="AB4137" s="33">
        <v>0</v>
      </c>
      <c r="AC4137" s="45"/>
      <c r="AD4137" s="48">
        <f t="shared" si="1098"/>
        <v>1323.1680821910747</v>
      </c>
      <c r="AE4137" s="49">
        <f>IF(P4137&gt;90,0,AD4137*0.7^((1/cosd(P4137))^0.678))</f>
        <v>0</v>
      </c>
      <c r="AG4137" s="81">
        <f t="shared" si="1099"/>
        <v>0</v>
      </c>
      <c r="AH4137" s="82">
        <f t="shared" si="1100"/>
        <v>0</v>
      </c>
      <c r="AI4137" s="81">
        <f t="shared" si="1101"/>
        <v>0</v>
      </c>
      <c r="AJ4137" s="82">
        <f t="shared" si="1102"/>
        <v>0</v>
      </c>
    </row>
    <row r="4138" spans="9:36" ht="23.5" x14ac:dyDescent="0.35">
      <c r="I4138" s="57" t="s">
        <v>4149</v>
      </c>
      <c r="J4138" s="58">
        <f t="shared" si="1104"/>
        <v>173</v>
      </c>
      <c r="K4138" s="58">
        <f t="shared" si="1103"/>
        <v>5</v>
      </c>
      <c r="L4138" s="58">
        <f t="shared" si="1091"/>
        <v>-1.5799524288137234</v>
      </c>
      <c r="M4138" s="59">
        <f t="shared" si="1092"/>
        <v>3.5743341261864376</v>
      </c>
      <c r="N4138" s="59">
        <f t="shared" si="1093"/>
        <v>-126.38498810720344</v>
      </c>
      <c r="O4138" s="59">
        <f t="shared" si="1094"/>
        <v>23.448045645453604</v>
      </c>
      <c r="P4138" s="59">
        <f t="shared" si="1095"/>
        <v>100.99743753399065</v>
      </c>
      <c r="Q4138" s="60">
        <f t="shared" si="1096"/>
        <v>-10.99743753399065</v>
      </c>
      <c r="R4138" s="59">
        <f t="shared" si="1097"/>
        <v>-131.20248467084591</v>
      </c>
      <c r="S4138" s="61">
        <f t="shared" si="1088"/>
        <v>0</v>
      </c>
      <c r="U4138" s="13">
        <f t="shared" si="1089"/>
        <v>100.99743753399065</v>
      </c>
      <c r="V4138" s="14">
        <f t="shared" si="1090"/>
        <v>-131.20248467084591</v>
      </c>
      <c r="W4138" s="7">
        <v>101.06699999999999</v>
      </c>
      <c r="X4138" s="28">
        <v>-131.26560000000001</v>
      </c>
      <c r="Y4138" s="74">
        <v>0</v>
      </c>
      <c r="Z4138" s="75">
        <v>0</v>
      </c>
      <c r="AA4138" s="33">
        <v>0</v>
      </c>
      <c r="AB4138" s="33">
        <v>0</v>
      </c>
      <c r="AC4138" s="45"/>
      <c r="AD4138" s="48">
        <f t="shared" si="1098"/>
        <v>1323.1680821910747</v>
      </c>
      <c r="AE4138" s="49">
        <f>IF(P4138&gt;90,0,AD4138*0.7^((1/cosd(P4138))^0.678))</f>
        <v>0</v>
      </c>
      <c r="AG4138" s="81">
        <f t="shared" si="1099"/>
        <v>0</v>
      </c>
      <c r="AH4138" s="82">
        <f t="shared" si="1100"/>
        <v>0</v>
      </c>
      <c r="AI4138" s="81">
        <f t="shared" si="1101"/>
        <v>0</v>
      </c>
      <c r="AJ4138" s="82">
        <f t="shared" si="1102"/>
        <v>0</v>
      </c>
    </row>
    <row r="4139" spans="9:36" ht="23.5" x14ac:dyDescent="0.35">
      <c r="I4139" s="57" t="s">
        <v>4150</v>
      </c>
      <c r="J4139" s="58">
        <f t="shared" si="1104"/>
        <v>173</v>
      </c>
      <c r="K4139" s="58">
        <f t="shared" si="1103"/>
        <v>6</v>
      </c>
      <c r="L4139" s="58">
        <f t="shared" si="1091"/>
        <v>-1.5799524288137234</v>
      </c>
      <c r="M4139" s="59">
        <f t="shared" si="1092"/>
        <v>4.5743341261864376</v>
      </c>
      <c r="N4139" s="59">
        <f t="shared" si="1093"/>
        <v>-111.38498810720344</v>
      </c>
      <c r="O4139" s="59">
        <f t="shared" si="1094"/>
        <v>23.448045645453604</v>
      </c>
      <c r="P4139" s="59">
        <f t="shared" si="1095"/>
        <v>91.384077199086462</v>
      </c>
      <c r="Q4139" s="60">
        <f t="shared" si="1096"/>
        <v>-1.3840771990864627</v>
      </c>
      <c r="R4139" s="59">
        <f t="shared" si="1097"/>
        <v>-121.29464319471516</v>
      </c>
      <c r="S4139" s="61">
        <f t="shared" si="1088"/>
        <v>0</v>
      </c>
      <c r="U4139" s="13">
        <f t="shared" si="1089"/>
        <v>91.384077199086462</v>
      </c>
      <c r="V4139" s="14">
        <f t="shared" si="1090"/>
        <v>-121.29464319471516</v>
      </c>
      <c r="W4139" s="7">
        <v>91.462199999999996</v>
      </c>
      <c r="X4139" s="28">
        <v>-121.3489</v>
      </c>
      <c r="Y4139" s="74">
        <v>0</v>
      </c>
      <c r="Z4139" s="75">
        <v>0</v>
      </c>
      <c r="AA4139" s="33">
        <v>0</v>
      </c>
      <c r="AB4139" s="33">
        <v>0</v>
      </c>
      <c r="AC4139" s="45"/>
      <c r="AD4139" s="48">
        <f t="shared" si="1098"/>
        <v>1323.1680821910747</v>
      </c>
      <c r="AE4139" s="49">
        <f>IF(P4139&gt;90,0,AD4139*0.7^((1/cosd(P4139))^0.678))</f>
        <v>0</v>
      </c>
      <c r="AG4139" s="81">
        <f t="shared" si="1099"/>
        <v>0</v>
      </c>
      <c r="AH4139" s="82">
        <f t="shared" si="1100"/>
        <v>0</v>
      </c>
      <c r="AI4139" s="81">
        <f t="shared" si="1101"/>
        <v>0</v>
      </c>
      <c r="AJ4139" s="82">
        <f t="shared" si="1102"/>
        <v>0</v>
      </c>
    </row>
    <row r="4140" spans="9:36" ht="23.5" x14ac:dyDescent="0.35">
      <c r="I4140" s="57" t="s">
        <v>4151</v>
      </c>
      <c r="J4140" s="58">
        <f t="shared" si="1104"/>
        <v>173</v>
      </c>
      <c r="K4140" s="58">
        <f t="shared" si="1103"/>
        <v>7</v>
      </c>
      <c r="L4140" s="58">
        <f t="shared" si="1091"/>
        <v>-1.5799524288137234</v>
      </c>
      <c r="M4140" s="59">
        <f t="shared" si="1092"/>
        <v>5.5743341261864376</v>
      </c>
      <c r="N4140" s="59">
        <f t="shared" si="1093"/>
        <v>-96.384988107203441</v>
      </c>
      <c r="O4140" s="59">
        <f t="shared" si="1094"/>
        <v>23.448045645453604</v>
      </c>
      <c r="P4140" s="59">
        <f t="shared" si="1095"/>
        <v>80.760066047865351</v>
      </c>
      <c r="Q4140" s="60">
        <f t="shared" si="1096"/>
        <v>9.2399339521346491</v>
      </c>
      <c r="R4140" s="59">
        <f t="shared" si="1097"/>
        <v>-112.524443720939</v>
      </c>
      <c r="S4140" s="61">
        <f t="shared" si="1088"/>
        <v>0.92607932109868918</v>
      </c>
      <c r="U4140" s="13">
        <f t="shared" si="1089"/>
        <v>80.760066047865351</v>
      </c>
      <c r="V4140" s="14">
        <f t="shared" si="1090"/>
        <v>-112.524443720939</v>
      </c>
      <c r="W4140" s="7">
        <v>80.750399999999999</v>
      </c>
      <c r="X4140" s="28">
        <v>-112.5727</v>
      </c>
      <c r="Y4140" s="74">
        <v>0.41007261164117736</v>
      </c>
      <c r="Z4140" s="75">
        <v>0.44892599999999999</v>
      </c>
      <c r="AA4140" s="33">
        <v>0.92607932109868918</v>
      </c>
      <c r="AB4140" s="33">
        <v>0.92950900000000003</v>
      </c>
      <c r="AC4140" s="45"/>
      <c r="AD4140" s="48">
        <f t="shared" si="1098"/>
        <v>1323.1680821910747</v>
      </c>
      <c r="AE4140" s="49">
        <f>IF(P4140&gt;90,0,AD4140*0.7^((1/cosd(P4140))^0.678))</f>
        <v>385.7353620121562</v>
      </c>
      <c r="AG4140" s="81">
        <f t="shared" si="1099"/>
        <v>158.17950730267989</v>
      </c>
      <c r="AH4140" s="82">
        <f t="shared" si="1100"/>
        <v>357.22154217597472</v>
      </c>
      <c r="AI4140" s="81">
        <f t="shared" si="1101"/>
        <v>173.16663312666924</v>
      </c>
      <c r="AJ4140" s="82">
        <f t="shared" si="1102"/>
        <v>358.54449060855728</v>
      </c>
    </row>
    <row r="4141" spans="9:36" ht="23.5" x14ac:dyDescent="0.35">
      <c r="I4141" s="57" t="s">
        <v>4152</v>
      </c>
      <c r="J4141" s="58">
        <f t="shared" si="1104"/>
        <v>173</v>
      </c>
      <c r="K4141" s="58">
        <f t="shared" si="1103"/>
        <v>8</v>
      </c>
      <c r="L4141" s="58">
        <f t="shared" si="1091"/>
        <v>-1.5799524288137234</v>
      </c>
      <c r="M4141" s="59">
        <f t="shared" si="1092"/>
        <v>6.5743341261864376</v>
      </c>
      <c r="N4141" s="59">
        <f t="shared" si="1093"/>
        <v>-81.384988107203441</v>
      </c>
      <c r="O4141" s="59">
        <f t="shared" si="1094"/>
        <v>23.448045645453604</v>
      </c>
      <c r="P4141" s="59">
        <f t="shared" si="1095"/>
        <v>69.46271426422048</v>
      </c>
      <c r="Q4141" s="60">
        <f t="shared" si="1096"/>
        <v>20.537285735779513</v>
      </c>
      <c r="R4141" s="59">
        <f t="shared" si="1097"/>
        <v>-104.38863278683874</v>
      </c>
      <c r="S4141" s="61">
        <f t="shared" si="1088"/>
        <v>0.8789853745311127</v>
      </c>
      <c r="U4141" s="13">
        <f t="shared" si="1089"/>
        <v>69.46271426422048</v>
      </c>
      <c r="V4141" s="14">
        <f t="shared" si="1090"/>
        <v>-104.38863278683874</v>
      </c>
      <c r="W4141" s="7">
        <v>69.509399999999999</v>
      </c>
      <c r="X4141" s="28">
        <v>-104.4342</v>
      </c>
      <c r="Y4141" s="74">
        <v>0.59199423726895384</v>
      </c>
      <c r="Z4141" s="75">
        <v>0.63623600000000002</v>
      </c>
      <c r="AA4141" s="33">
        <v>0.8789853745311127</v>
      </c>
      <c r="AB4141" s="33">
        <v>0.89016499999999998</v>
      </c>
      <c r="AC4141" s="45"/>
      <c r="AD4141" s="48">
        <f t="shared" si="1098"/>
        <v>1323.1680821910747</v>
      </c>
      <c r="AE4141" s="49">
        <f>IF(P4141&gt;90,0,AD4141*0.7^((1/cosd(P4141))^0.678))</f>
        <v>640.44688329662961</v>
      </c>
      <c r="AG4141" s="81">
        <f t="shared" si="1099"/>
        <v>379.14086418846694</v>
      </c>
      <c r="AH4141" s="82">
        <f t="shared" si="1100"/>
        <v>562.94344358177182</v>
      </c>
      <c r="AI4141" s="81">
        <f t="shared" si="1101"/>
        <v>407.47536324111445</v>
      </c>
      <c r="AJ4141" s="82">
        <f t="shared" si="1102"/>
        <v>570.10339986974429</v>
      </c>
    </row>
    <row r="4142" spans="9:36" ht="23.5" x14ac:dyDescent="0.35">
      <c r="I4142" s="57" t="s">
        <v>4153</v>
      </c>
      <c r="J4142" s="58">
        <f t="shared" si="1104"/>
        <v>173</v>
      </c>
      <c r="K4142" s="58">
        <f t="shared" si="1103"/>
        <v>9</v>
      </c>
      <c r="L4142" s="58">
        <f t="shared" si="1091"/>
        <v>-1.5799524288137234</v>
      </c>
      <c r="M4142" s="59">
        <f t="shared" si="1092"/>
        <v>7.5743341261864376</v>
      </c>
      <c r="N4142" s="59">
        <f t="shared" si="1093"/>
        <v>-66.384988107203441</v>
      </c>
      <c r="O4142" s="59">
        <f t="shared" si="1094"/>
        <v>23.448045645453604</v>
      </c>
      <c r="P4142" s="59">
        <f t="shared" si="1095"/>
        <v>57.749380672105808</v>
      </c>
      <c r="Q4142" s="60">
        <f t="shared" si="1096"/>
        <v>32.250619327894192</v>
      </c>
      <c r="R4142" s="59">
        <f t="shared" si="1097"/>
        <v>-96.312520316725141</v>
      </c>
      <c r="S4142" s="61">
        <f t="shared" si="1088"/>
        <v>0.84884783453610468</v>
      </c>
      <c r="U4142" s="13">
        <f t="shared" si="1089"/>
        <v>57.749380672105808</v>
      </c>
      <c r="V4142" s="14">
        <f t="shared" si="1090"/>
        <v>-96.312520316725141</v>
      </c>
      <c r="W4142" s="7">
        <v>57.817100000000003</v>
      </c>
      <c r="X4142" s="28">
        <v>-96.359499999999997</v>
      </c>
      <c r="Y4142" s="74">
        <v>0.75114017451769555</v>
      </c>
      <c r="Z4142" s="75">
        <v>0.78942400000000001</v>
      </c>
      <c r="AA4142" s="33">
        <v>0.84884783453610468</v>
      </c>
      <c r="AB4142" s="33">
        <v>0.87137799999999999</v>
      </c>
      <c r="AC4142" s="45"/>
      <c r="AD4142" s="48">
        <f t="shared" si="1098"/>
        <v>1323.1680821910747</v>
      </c>
      <c r="AE4142" s="49">
        <f>IF(P4142&gt;90,0,AD4142*0.7^((1/cosd(P4142))^0.678))</f>
        <v>766.4472483611072</v>
      </c>
      <c r="AG4142" s="81">
        <f t="shared" si="1099"/>
        <v>575.70931989256962</v>
      </c>
      <c r="AH4142" s="82">
        <f t="shared" si="1100"/>
        <v>650.59708705748187</v>
      </c>
      <c r="AI4142" s="81">
        <f t="shared" si="1101"/>
        <v>605.05185259021869</v>
      </c>
      <c r="AJ4142" s="82">
        <f t="shared" si="1102"/>
        <v>667.8652703824049</v>
      </c>
    </row>
    <row r="4143" spans="9:36" ht="23.5" x14ac:dyDescent="0.35">
      <c r="I4143" s="57" t="s">
        <v>4154</v>
      </c>
      <c r="J4143" s="58">
        <f t="shared" si="1104"/>
        <v>173</v>
      </c>
      <c r="K4143" s="58">
        <f t="shared" si="1103"/>
        <v>10</v>
      </c>
      <c r="L4143" s="58">
        <f t="shared" si="1091"/>
        <v>-1.5799524288137234</v>
      </c>
      <c r="M4143" s="59">
        <f t="shared" si="1092"/>
        <v>8.5743341261864376</v>
      </c>
      <c r="N4143" s="59">
        <f t="shared" si="1093"/>
        <v>-51.384988107203434</v>
      </c>
      <c r="O4143" s="59">
        <f t="shared" si="1094"/>
        <v>23.448045645453604</v>
      </c>
      <c r="P4143" s="59">
        <f t="shared" si="1095"/>
        <v>45.850608948998868</v>
      </c>
      <c r="Q4143" s="60">
        <f t="shared" si="1096"/>
        <v>44.149391051001132</v>
      </c>
      <c r="R4143" s="59">
        <f t="shared" si="1097"/>
        <v>-87.482335444242281</v>
      </c>
      <c r="S4143" s="61">
        <f t="shared" si="1088"/>
        <v>0.84851883436797937</v>
      </c>
      <c r="U4143" s="13">
        <f t="shared" si="1089"/>
        <v>45.850608948998868</v>
      </c>
      <c r="V4143" s="14">
        <f t="shared" si="1090"/>
        <v>-87.482335444242281</v>
      </c>
      <c r="W4143" s="7">
        <v>45.929499999999997</v>
      </c>
      <c r="X4143" s="28">
        <v>-87.537700000000001</v>
      </c>
      <c r="Y4143" s="74">
        <v>0.87474112867549259</v>
      </c>
      <c r="Z4143" s="75">
        <v>0.90103100000000003</v>
      </c>
      <c r="AA4143" s="33">
        <v>0.84851883436797937</v>
      </c>
      <c r="AB4143" s="33">
        <v>0.88120500000000002</v>
      </c>
      <c r="AC4143" s="45"/>
      <c r="AD4143" s="48">
        <f t="shared" si="1098"/>
        <v>1323.1680821910747</v>
      </c>
      <c r="AE4143" s="49">
        <f>IF(P4143&gt;90,0,AD4143*0.7^((1/cosd(P4143))^0.678))</f>
        <v>838.82371189170021</v>
      </c>
      <c r="AG4143" s="81">
        <f t="shared" si="1099"/>
        <v>733.75360049991207</v>
      </c>
      <c r="AH4143" s="82">
        <f t="shared" si="1100"/>
        <v>711.75771825456718</v>
      </c>
      <c r="AI4143" s="81">
        <f t="shared" si="1101"/>
        <v>755.8061679494906</v>
      </c>
      <c r="AJ4143" s="82">
        <f t="shared" si="1102"/>
        <v>739.17564903752566</v>
      </c>
    </row>
    <row r="4144" spans="9:36" ht="23.5" x14ac:dyDescent="0.35">
      <c r="I4144" s="57" t="s">
        <v>4155</v>
      </c>
      <c r="J4144" s="58">
        <f t="shared" si="1104"/>
        <v>173</v>
      </c>
      <c r="K4144" s="58">
        <f t="shared" si="1103"/>
        <v>11</v>
      </c>
      <c r="L4144" s="58">
        <f t="shared" si="1091"/>
        <v>-1.5799524288137234</v>
      </c>
      <c r="M4144" s="59">
        <f t="shared" si="1092"/>
        <v>9.5743341261864376</v>
      </c>
      <c r="N4144" s="59">
        <f t="shared" si="1093"/>
        <v>-36.384988107203434</v>
      </c>
      <c r="O4144" s="59">
        <f t="shared" si="1094"/>
        <v>23.448045645453604</v>
      </c>
      <c r="P4144" s="59">
        <f t="shared" si="1095"/>
        <v>34.061308434318349</v>
      </c>
      <c r="Q4144" s="60">
        <f t="shared" si="1096"/>
        <v>55.938691565681651</v>
      </c>
      <c r="R4144" s="59">
        <f t="shared" si="1097"/>
        <v>-76.333167656423825</v>
      </c>
      <c r="S4144" s="61">
        <f t="shared" si="1088"/>
        <v>0.87814393991503659</v>
      </c>
      <c r="U4144" s="13">
        <f t="shared" si="1089"/>
        <v>34.061308434318349</v>
      </c>
      <c r="V4144" s="14">
        <f t="shared" si="1090"/>
        <v>-76.333167656423825</v>
      </c>
      <c r="W4144" s="7">
        <v>34.146000000000001</v>
      </c>
      <c r="X4144" s="28">
        <v>-76.412999999999997</v>
      </c>
      <c r="Y4144" s="74">
        <v>0.95664725529192729</v>
      </c>
      <c r="Z4144" s="75">
        <v>0.96885100000000002</v>
      </c>
      <c r="AA4144" s="33">
        <v>0.87814393991503659</v>
      </c>
      <c r="AB4144" s="33">
        <v>0.91409700000000005</v>
      </c>
      <c r="AC4144" s="45"/>
      <c r="AD4144" s="48">
        <f t="shared" si="1098"/>
        <v>1323.1680821910747</v>
      </c>
      <c r="AE4144" s="49">
        <f>IF(P4144&gt;90,0,AD4144*0.7^((1/cosd(P4144))^0.678))</f>
        <v>882.32732457923407</v>
      </c>
      <c r="AG4144" s="81">
        <f t="shared" si="1099"/>
        <v>844.0760133277937</v>
      </c>
      <c r="AH4144" s="82">
        <f t="shared" si="1100"/>
        <v>774.81039310070196</v>
      </c>
      <c r="AI4144" s="81">
        <f t="shared" si="1101"/>
        <v>854.84371074591547</v>
      </c>
      <c r="AJ4144" s="82">
        <f t="shared" si="1102"/>
        <v>806.53276041590414</v>
      </c>
    </row>
    <row r="4145" spans="9:36" ht="23.5" x14ac:dyDescent="0.35">
      <c r="I4145" s="57" t="s">
        <v>4156</v>
      </c>
      <c r="J4145" s="58">
        <f t="shared" si="1104"/>
        <v>173</v>
      </c>
      <c r="K4145" s="58">
        <f t="shared" si="1103"/>
        <v>12</v>
      </c>
      <c r="L4145" s="58">
        <f t="shared" si="1091"/>
        <v>-1.5799524288137234</v>
      </c>
      <c r="M4145" s="59">
        <f t="shared" si="1092"/>
        <v>10.574334126186438</v>
      </c>
      <c r="N4145" s="59">
        <f t="shared" si="1093"/>
        <v>-21.384988107203434</v>
      </c>
      <c r="O4145" s="59">
        <f t="shared" si="1094"/>
        <v>23.448045645453604</v>
      </c>
      <c r="P4145" s="59">
        <f t="shared" si="1095"/>
        <v>23.021837624947729</v>
      </c>
      <c r="Q4145" s="60">
        <f t="shared" si="1096"/>
        <v>66.978162375052264</v>
      </c>
      <c r="R4145" s="59">
        <f t="shared" si="1097"/>
        <v>-58.801244308993397</v>
      </c>
      <c r="S4145" s="61">
        <f t="shared" si="1088"/>
        <v>0.92507229812650826</v>
      </c>
      <c r="U4145" s="13">
        <f t="shared" si="1089"/>
        <v>23.021837624947729</v>
      </c>
      <c r="V4145" s="14">
        <f t="shared" si="1090"/>
        <v>-58.801244308993397</v>
      </c>
      <c r="W4145" s="7">
        <v>23.1036</v>
      </c>
      <c r="X4145" s="28">
        <v>-58.956999999999994</v>
      </c>
      <c r="Y4145" s="74">
        <v>0.99563856872031586</v>
      </c>
      <c r="Z4145" s="75">
        <v>0.99711899999999998</v>
      </c>
      <c r="AA4145" s="33">
        <v>0.92507229812650826</v>
      </c>
      <c r="AB4145" s="33">
        <v>0.95229399999999997</v>
      </c>
      <c r="AC4145" s="45"/>
      <c r="AD4145" s="48">
        <f t="shared" si="1098"/>
        <v>1323.1680821910747</v>
      </c>
      <c r="AE4145" s="49">
        <f>IF(P4145&gt;90,0,AD4145*0.7^((1/cosd(P4145))^0.678))</f>
        <v>907.29128141491731</v>
      </c>
      <c r="AG4145" s="81">
        <f t="shared" si="1099"/>
        <v>903.33419284036961</v>
      </c>
      <c r="AH4145" s="82">
        <f t="shared" si="1100"/>
        <v>839.31003076864204</v>
      </c>
      <c r="AI4145" s="81">
        <f t="shared" si="1101"/>
        <v>904.67737523316089</v>
      </c>
      <c r="AJ4145" s="82">
        <f t="shared" si="1102"/>
        <v>864.00804354373724</v>
      </c>
    </row>
    <row r="4146" spans="9:36" ht="23.5" x14ac:dyDescent="0.35">
      <c r="I4146" s="57" t="s">
        <v>4157</v>
      </c>
      <c r="J4146" s="58">
        <f t="shared" si="1104"/>
        <v>173</v>
      </c>
      <c r="K4146" s="58">
        <f t="shared" si="1103"/>
        <v>13</v>
      </c>
      <c r="L4146" s="58">
        <f t="shared" si="1091"/>
        <v>-1.5799524288137234</v>
      </c>
      <c r="M4146" s="59">
        <f t="shared" si="1092"/>
        <v>11.574334126186438</v>
      </c>
      <c r="N4146" s="59">
        <f t="shared" si="1093"/>
        <v>-6.3849881072034353</v>
      </c>
      <c r="O4146" s="59">
        <f t="shared" si="1094"/>
        <v>23.448045645453604</v>
      </c>
      <c r="P4146" s="59">
        <f t="shared" si="1095"/>
        <v>14.979370306188436</v>
      </c>
      <c r="Q4146" s="60">
        <f t="shared" si="1096"/>
        <v>75.020629693811557</v>
      </c>
      <c r="R4146" s="59">
        <f t="shared" si="1097"/>
        <v>-23.248832050043323</v>
      </c>
      <c r="S4146" s="61">
        <f t="shared" si="1088"/>
        <v>0.97075592441876446</v>
      </c>
      <c r="U4146" s="13">
        <f t="shared" si="1089"/>
        <v>14.979370306188436</v>
      </c>
      <c r="V4146" s="14">
        <f t="shared" si="1090"/>
        <v>-23.248832050043323</v>
      </c>
      <c r="W4146" s="7">
        <v>15.0261</v>
      </c>
      <c r="X4146" s="28">
        <v>-23.623999999999995</v>
      </c>
      <c r="Y4146" s="74">
        <v>0.99540220657331102</v>
      </c>
      <c r="Z4146" s="75">
        <v>0.99611799999999995</v>
      </c>
      <c r="AA4146" s="33">
        <v>0.97075592441876446</v>
      </c>
      <c r="AB4146" s="33">
        <v>0.97438400000000003</v>
      </c>
      <c r="AC4146" s="45"/>
      <c r="AD4146" s="48">
        <f t="shared" si="1098"/>
        <v>1323.1680821910747</v>
      </c>
      <c r="AE4146" s="49">
        <f>IF(P4146&gt;90,0,AD4146*0.7^((1/cosd(P4146))^0.678))</f>
        <v>918.41573045656799</v>
      </c>
      <c r="AG4146" s="81">
        <f t="shared" si="1099"/>
        <v>914.19304464810705</v>
      </c>
      <c r="AH4146" s="82">
        <f t="shared" si="1100"/>
        <v>891.55751142010047</v>
      </c>
      <c r="AI4146" s="81">
        <f t="shared" si="1101"/>
        <v>914.85044059093559</v>
      </c>
      <c r="AJ4146" s="82">
        <f t="shared" si="1102"/>
        <v>894.8895931051926</v>
      </c>
    </row>
    <row r="4147" spans="9:36" ht="23.5" x14ac:dyDescent="0.35">
      <c r="I4147" s="57" t="s">
        <v>4158</v>
      </c>
      <c r="J4147" s="58">
        <f t="shared" si="1104"/>
        <v>173</v>
      </c>
      <c r="K4147" s="58">
        <f t="shared" si="1103"/>
        <v>14</v>
      </c>
      <c r="L4147" s="58">
        <f t="shared" si="1091"/>
        <v>-1.5799524288137234</v>
      </c>
      <c r="M4147" s="59">
        <f t="shared" si="1092"/>
        <v>12.574334126186438</v>
      </c>
      <c r="N4147" s="59">
        <f t="shared" si="1093"/>
        <v>8.6150118927965647</v>
      </c>
      <c r="O4147" s="59">
        <f t="shared" si="1094"/>
        <v>23.448045645453604</v>
      </c>
      <c r="P4147" s="59">
        <f t="shared" si="1095"/>
        <v>15.779332682528119</v>
      </c>
      <c r="Q4147" s="60">
        <f t="shared" si="1096"/>
        <v>74.220667317471879</v>
      </c>
      <c r="R4147" s="59">
        <f t="shared" si="1097"/>
        <v>30.355358933814706</v>
      </c>
      <c r="S4147" s="61">
        <f t="shared" si="1088"/>
        <v>0.9976338490661153</v>
      </c>
      <c r="U4147" s="13">
        <f t="shared" si="1089"/>
        <v>15.779332682528119</v>
      </c>
      <c r="V4147" s="14">
        <f t="shared" si="1090"/>
        <v>30.355358933814706</v>
      </c>
      <c r="W4147" s="7">
        <v>15.7399</v>
      </c>
      <c r="X4147" s="28">
        <v>29.963999999999999</v>
      </c>
      <c r="Y4147" s="74">
        <v>0.96476891939047149</v>
      </c>
      <c r="Z4147" s="75">
        <v>0.94589199999999996</v>
      </c>
      <c r="AA4147" s="33">
        <v>0.9976338490661153</v>
      </c>
      <c r="AB4147" s="33">
        <v>0.99619400000000002</v>
      </c>
      <c r="AC4147" s="45"/>
      <c r="AD4147" s="48">
        <f t="shared" si="1098"/>
        <v>1323.1680821910747</v>
      </c>
      <c r="AE4147" s="49">
        <f>IF(P4147&gt;90,0,AD4147*0.7^((1/cosd(P4147))^0.678))</f>
        <v>917.54183538859888</v>
      </c>
      <c r="AG4147" s="81">
        <f t="shared" si="1099"/>
        <v>885.21584502340841</v>
      </c>
      <c r="AH4147" s="82">
        <f t="shared" si="1100"/>
        <v>915.37079291791588</v>
      </c>
      <c r="AI4147" s="81">
        <f t="shared" si="1101"/>
        <v>867.89548175939251</v>
      </c>
      <c r="AJ4147" s="82">
        <f t="shared" si="1102"/>
        <v>914.04967116310991</v>
      </c>
    </row>
    <row r="4148" spans="9:36" ht="23.5" x14ac:dyDescent="0.35">
      <c r="I4148" s="57" t="s">
        <v>4159</v>
      </c>
      <c r="J4148" s="58">
        <f t="shared" si="1104"/>
        <v>173</v>
      </c>
      <c r="K4148" s="58">
        <f t="shared" si="1103"/>
        <v>15</v>
      </c>
      <c r="L4148" s="58">
        <f t="shared" si="1091"/>
        <v>-1.5799524288137234</v>
      </c>
      <c r="M4148" s="59">
        <f t="shared" si="1092"/>
        <v>13.574334126186438</v>
      </c>
      <c r="N4148" s="59">
        <f t="shared" si="1093"/>
        <v>23.615011892796566</v>
      </c>
      <c r="O4148" s="59">
        <f t="shared" si="1094"/>
        <v>23.448045645453604</v>
      </c>
      <c r="P4148" s="59">
        <f t="shared" si="1095"/>
        <v>24.563683528813279</v>
      </c>
      <c r="Q4148" s="60">
        <f t="shared" si="1096"/>
        <v>65.436316471186728</v>
      </c>
      <c r="R4148" s="59">
        <f t="shared" si="1097"/>
        <v>62.136462075375476</v>
      </c>
      <c r="S4148" s="61">
        <f t="shared" si="1088"/>
        <v>0.99247015688881524</v>
      </c>
      <c r="U4148" s="13">
        <f t="shared" si="1089"/>
        <v>24.563683528813279</v>
      </c>
      <c r="V4148" s="14">
        <f t="shared" si="1090"/>
        <v>62.136462075375476</v>
      </c>
      <c r="W4148" s="7">
        <v>24.479700000000001</v>
      </c>
      <c r="X4148" s="28">
        <v>61.932999999999993</v>
      </c>
      <c r="Y4148" s="74">
        <v>0.91771065281625941</v>
      </c>
      <c r="Z4148" s="75">
        <v>0.87781399999999998</v>
      </c>
      <c r="AA4148" s="33">
        <v>0.99247015688881524</v>
      </c>
      <c r="AB4148" s="33">
        <v>0.98930899999999999</v>
      </c>
      <c r="AC4148" s="45"/>
      <c r="AD4148" s="48">
        <f t="shared" si="1098"/>
        <v>1323.1680821910747</v>
      </c>
      <c r="AE4148" s="49">
        <f>IF(P4148&gt;90,0,AD4148*0.7^((1/cosd(P4148))^0.678))</f>
        <v>904.53029151985061</v>
      </c>
      <c r="AG4148" s="81">
        <f t="shared" si="1099"/>
        <v>830.09708432276352</v>
      </c>
      <c r="AH4148" s="82">
        <f t="shared" si="1100"/>
        <v>897.7193203353919</v>
      </c>
      <c r="AI4148" s="81">
        <f t="shared" si="1101"/>
        <v>794.00935332020617</v>
      </c>
      <c r="AJ4148" s="82">
        <f t="shared" si="1102"/>
        <v>894.85995817321191</v>
      </c>
    </row>
    <row r="4149" spans="9:36" ht="23.5" x14ac:dyDescent="0.35">
      <c r="I4149" s="57" t="s">
        <v>4160</v>
      </c>
      <c r="J4149" s="58">
        <f t="shared" si="1104"/>
        <v>173</v>
      </c>
      <c r="K4149" s="58">
        <f t="shared" si="1103"/>
        <v>16</v>
      </c>
      <c r="L4149" s="58">
        <f t="shared" si="1091"/>
        <v>-1.5799524288137234</v>
      </c>
      <c r="M4149" s="59">
        <f t="shared" si="1092"/>
        <v>14.574334126186438</v>
      </c>
      <c r="N4149" s="59">
        <f t="shared" si="1093"/>
        <v>38.615011892796566</v>
      </c>
      <c r="O4149" s="59">
        <f t="shared" si="1094"/>
        <v>23.448045645453604</v>
      </c>
      <c r="P4149" s="59">
        <f t="shared" si="1095"/>
        <v>35.789675694741483</v>
      </c>
      <c r="Q4149" s="60">
        <f t="shared" si="1096"/>
        <v>54.210324305258517</v>
      </c>
      <c r="R4149" s="59">
        <f t="shared" si="1097"/>
        <v>78.245757591074806</v>
      </c>
      <c r="S4149" s="61">
        <f t="shared" si="1088"/>
        <v>0.94721061914750404</v>
      </c>
      <c r="U4149" s="13">
        <f t="shared" si="1089"/>
        <v>35.789675694741483</v>
      </c>
      <c r="V4149" s="14">
        <f t="shared" si="1090"/>
        <v>78.245757591074806</v>
      </c>
      <c r="W4149" s="7">
        <v>35.688899999999997</v>
      </c>
      <c r="X4149" s="28">
        <v>78.119000000000028</v>
      </c>
      <c r="Y4149" s="74">
        <v>0.87223135240820915</v>
      </c>
      <c r="Z4149" s="75">
        <v>0.83053399999999999</v>
      </c>
      <c r="AA4149" s="33">
        <v>0.94721061914750404</v>
      </c>
      <c r="AB4149" s="33">
        <v>0.93165500000000001</v>
      </c>
      <c r="AC4149" s="45"/>
      <c r="AD4149" s="48">
        <f t="shared" si="1098"/>
        <v>1323.1680821910747</v>
      </c>
      <c r="AE4149" s="49">
        <f>IF(P4149&gt;90,0,AD4149*0.7^((1/cosd(P4149))^0.678))</f>
        <v>877.19896985672062</v>
      </c>
      <c r="AG4149" s="81">
        <f t="shared" si="1099"/>
        <v>765.12044380921532</v>
      </c>
      <c r="AH4149" s="82">
        <f t="shared" si="1100"/>
        <v>830.89217935353713</v>
      </c>
      <c r="AI4149" s="81">
        <f t="shared" si="1101"/>
        <v>728.54356923098157</v>
      </c>
      <c r="AJ4149" s="82">
        <f t="shared" si="1102"/>
        <v>817.24680626186307</v>
      </c>
    </row>
    <row r="4150" spans="9:36" ht="23.5" x14ac:dyDescent="0.35">
      <c r="I4150" s="57" t="s">
        <v>4161</v>
      </c>
      <c r="J4150" s="58">
        <f t="shared" si="1104"/>
        <v>173</v>
      </c>
      <c r="K4150" s="58">
        <f t="shared" si="1103"/>
        <v>17</v>
      </c>
      <c r="L4150" s="58">
        <f t="shared" si="1091"/>
        <v>-1.5799524288137234</v>
      </c>
      <c r="M4150" s="59">
        <f t="shared" si="1092"/>
        <v>15.574334126186438</v>
      </c>
      <c r="N4150" s="59">
        <f t="shared" si="1093"/>
        <v>53.615011892796566</v>
      </c>
      <c r="O4150" s="59">
        <f t="shared" si="1094"/>
        <v>23.448045645453604</v>
      </c>
      <c r="P4150" s="59">
        <f t="shared" si="1095"/>
        <v>47.621479866252244</v>
      </c>
      <c r="Q4150" s="60">
        <f t="shared" si="1096"/>
        <v>42.378520133747756</v>
      </c>
      <c r="R4150" s="59">
        <f t="shared" si="1097"/>
        <v>88.889390162230683</v>
      </c>
      <c r="S4150" s="61">
        <f t="shared" si="1088"/>
        <v>0.85891214567925955</v>
      </c>
      <c r="U4150" s="13">
        <f t="shared" si="1089"/>
        <v>47.621479866252244</v>
      </c>
      <c r="V4150" s="14">
        <f t="shared" si="1090"/>
        <v>88.889390162230683</v>
      </c>
      <c r="W4150" s="7">
        <v>47.510599999999997</v>
      </c>
      <c r="X4150" s="28">
        <v>88.791999999999973</v>
      </c>
      <c r="Y4150" s="74">
        <v>0.84651065982989659</v>
      </c>
      <c r="Z4150" s="75">
        <v>0.81396800000000002</v>
      </c>
      <c r="AA4150" s="33">
        <v>0.85891214567925955</v>
      </c>
      <c r="AB4150" s="33">
        <v>0.83057499999999995</v>
      </c>
      <c r="AC4150" s="45"/>
      <c r="AD4150" s="48">
        <f t="shared" si="1098"/>
        <v>1323.1680821910747</v>
      </c>
      <c r="AE4150" s="49">
        <f>IF(P4150&gt;90,0,AD4150*0.7^((1/cosd(P4150))^0.678))</f>
        <v>830.25828699733256</v>
      </c>
      <c r="AG4150" s="81">
        <f t="shared" si="1099"/>
        <v>702.82249035535165</v>
      </c>
      <c r="AH4150" s="82">
        <f t="shared" si="1100"/>
        <v>713.11892675286538</v>
      </c>
      <c r="AI4150" s="81">
        <f t="shared" si="1101"/>
        <v>675.80367735064476</v>
      </c>
      <c r="AJ4150" s="82">
        <f t="shared" si="1102"/>
        <v>689.59177672280941</v>
      </c>
    </row>
    <row r="4151" spans="9:36" ht="23.5" x14ac:dyDescent="0.35">
      <c r="I4151" s="57" t="s">
        <v>4162</v>
      </c>
      <c r="J4151" s="58">
        <f t="shared" si="1104"/>
        <v>173</v>
      </c>
      <c r="K4151" s="58">
        <f t="shared" si="1103"/>
        <v>18</v>
      </c>
      <c r="L4151" s="58">
        <f t="shared" si="1091"/>
        <v>-1.5799524288137234</v>
      </c>
      <c r="M4151" s="59">
        <f t="shared" si="1092"/>
        <v>16.574334126186436</v>
      </c>
      <c r="N4151" s="59">
        <f t="shared" si="1093"/>
        <v>68.615011892796531</v>
      </c>
      <c r="O4151" s="59">
        <f t="shared" si="1094"/>
        <v>23.448045645453604</v>
      </c>
      <c r="P4151" s="59">
        <f t="shared" si="1095"/>
        <v>59.508218955860741</v>
      </c>
      <c r="Q4151" s="60">
        <f t="shared" si="1096"/>
        <v>30.491781044139255</v>
      </c>
      <c r="R4151" s="59">
        <f t="shared" si="1097"/>
        <v>97.536532607174351</v>
      </c>
      <c r="S4151" s="61">
        <f t="shared" si="1088"/>
        <v>0.7295115795736935</v>
      </c>
      <c r="U4151" s="13">
        <f t="shared" si="1089"/>
        <v>59.508218955860741</v>
      </c>
      <c r="V4151" s="14">
        <f t="shared" si="1090"/>
        <v>97.536532607174351</v>
      </c>
      <c r="W4151" s="7">
        <v>59.3872</v>
      </c>
      <c r="X4151" s="28">
        <v>97.449000000000012</v>
      </c>
      <c r="Y4151" s="74">
        <v>0.85163524634315202</v>
      </c>
      <c r="Z4151" s="75">
        <v>0.83245100000000005</v>
      </c>
      <c r="AA4151" s="33">
        <v>0.7295115795736935</v>
      </c>
      <c r="AB4151" s="33">
        <v>0.69314299999999995</v>
      </c>
      <c r="AC4151" s="45"/>
      <c r="AD4151" s="48">
        <f t="shared" si="1098"/>
        <v>1323.1680821910747</v>
      </c>
      <c r="AE4151" s="49">
        <f>IF(P4151&gt;90,0,AD4151*0.7^((1/cosd(P4151))^0.678))</f>
        <v>752.04776988702156</v>
      </c>
      <c r="AG4151" s="81">
        <f t="shared" si="1099"/>
        <v>640.47038776955173</v>
      </c>
      <c r="AH4151" s="82">
        <f t="shared" si="1100"/>
        <v>548.62755652515466</v>
      </c>
      <c r="AI4151" s="81">
        <f t="shared" si="1101"/>
        <v>626.04291809022106</v>
      </c>
      <c r="AJ4151" s="82">
        <f t="shared" si="1102"/>
        <v>521.27664736279974</v>
      </c>
    </row>
    <row r="4152" spans="9:36" ht="23.5" x14ac:dyDescent="0.35">
      <c r="I4152" s="57" t="s">
        <v>4163</v>
      </c>
      <c r="J4152" s="58">
        <f t="shared" si="1104"/>
        <v>173</v>
      </c>
      <c r="K4152" s="58">
        <f t="shared" si="1103"/>
        <v>19</v>
      </c>
      <c r="L4152" s="58">
        <f t="shared" si="1091"/>
        <v>-1.5799524288137234</v>
      </c>
      <c r="M4152" s="59">
        <f t="shared" si="1092"/>
        <v>17.574334126186436</v>
      </c>
      <c r="N4152" s="59">
        <f t="shared" si="1093"/>
        <v>83.615011892796531</v>
      </c>
      <c r="O4152" s="59">
        <f t="shared" si="1094"/>
        <v>23.448045645453604</v>
      </c>
      <c r="P4152" s="59">
        <f t="shared" si="1095"/>
        <v>71.174241883078253</v>
      </c>
      <c r="Q4152" s="60">
        <f t="shared" si="1096"/>
        <v>18.825758116921751</v>
      </c>
      <c r="R4152" s="59">
        <f t="shared" si="1097"/>
        <v>105.57903052512808</v>
      </c>
      <c r="S4152" s="61">
        <f t="shared" si="1088"/>
        <v>0.56595301253869801</v>
      </c>
      <c r="U4152" s="13">
        <f t="shared" si="1089"/>
        <v>71.174241883078253</v>
      </c>
      <c r="V4152" s="14">
        <f t="shared" si="1090"/>
        <v>105.57903052512808</v>
      </c>
      <c r="W4152" s="7">
        <v>71.036100000000005</v>
      </c>
      <c r="X4152" s="28">
        <v>105.49400000000003</v>
      </c>
      <c r="Y4152" s="74">
        <v>0.88533994899206392</v>
      </c>
      <c r="Z4152" s="75">
        <v>0.87840399999999996</v>
      </c>
      <c r="AA4152" s="33">
        <v>0.56595301253869801</v>
      </c>
      <c r="AB4152" s="33">
        <v>0.53554800000000002</v>
      </c>
      <c r="AC4152" s="45"/>
      <c r="AD4152" s="48">
        <f t="shared" si="1098"/>
        <v>1323.1680821910747</v>
      </c>
      <c r="AE4152" s="49">
        <f>IF(P4152&gt;90,0,AD4152*0.7^((1/cosd(P4152))^0.678))</f>
        <v>613.92091643290701</v>
      </c>
      <c r="AG4152" s="81">
        <f t="shared" si="1099"/>
        <v>543.52871283987099</v>
      </c>
      <c r="AH4152" s="82">
        <f t="shared" si="1100"/>
        <v>347.45039211572197</v>
      </c>
      <c r="AI4152" s="81">
        <f t="shared" si="1101"/>
        <v>539.27058867833125</v>
      </c>
      <c r="AJ4152" s="82">
        <f t="shared" si="1102"/>
        <v>328.78411895381049</v>
      </c>
    </row>
    <row r="4153" spans="9:36" ht="23.5" x14ac:dyDescent="0.35">
      <c r="I4153" s="57" t="s">
        <v>4164</v>
      </c>
      <c r="J4153" s="58">
        <f t="shared" si="1104"/>
        <v>173</v>
      </c>
      <c r="K4153" s="58">
        <f t="shared" si="1103"/>
        <v>20</v>
      </c>
      <c r="L4153" s="58">
        <f t="shared" si="1091"/>
        <v>-1.5799524288137234</v>
      </c>
      <c r="M4153" s="59">
        <f t="shared" si="1092"/>
        <v>18.574334126186436</v>
      </c>
      <c r="N4153" s="59">
        <f t="shared" si="1093"/>
        <v>98.615011892796531</v>
      </c>
      <c r="O4153" s="59">
        <f t="shared" si="1094"/>
        <v>23.448045645453604</v>
      </c>
      <c r="P4153" s="59">
        <f t="shared" si="1095"/>
        <v>82.389181409207154</v>
      </c>
      <c r="Q4153" s="60">
        <f t="shared" si="1096"/>
        <v>7.610818590792837</v>
      </c>
      <c r="R4153" s="59">
        <f t="shared" si="1097"/>
        <v>113.77552422875226</v>
      </c>
      <c r="S4153" s="61">
        <f t="shared" si="1088"/>
        <v>0.38249553923883678</v>
      </c>
      <c r="U4153" s="13">
        <f t="shared" si="1089"/>
        <v>82.389181409207154</v>
      </c>
      <c r="V4153" s="14">
        <f t="shared" si="1090"/>
        <v>113.77552422875226</v>
      </c>
      <c r="W4153" s="7">
        <v>82.192999999999998</v>
      </c>
      <c r="X4153" s="28">
        <v>113.68599999999998</v>
      </c>
      <c r="Y4153" s="74">
        <v>0.93340155142323888</v>
      </c>
      <c r="Z4153" s="75">
        <v>0</v>
      </c>
      <c r="AA4153" s="33">
        <v>0.38249553923883678</v>
      </c>
      <c r="AB4153" s="33">
        <v>0</v>
      </c>
      <c r="AC4153" s="45"/>
      <c r="AD4153" s="48">
        <f t="shared" si="1098"/>
        <v>1323.1680821910747</v>
      </c>
      <c r="AE4153" s="49">
        <f>IF(P4153&gt;90,0,AD4153*0.7^((1/cosd(P4153))^0.678))</f>
        <v>324.80955549477295</v>
      </c>
      <c r="AG4153" s="81">
        <f t="shared" si="1099"/>
        <v>303.17774301591368</v>
      </c>
      <c r="AH4153" s="82">
        <f t="shared" si="1100"/>
        <v>124.23820607890006</v>
      </c>
      <c r="AI4153" s="81">
        <f t="shared" si="1101"/>
        <v>0</v>
      </c>
      <c r="AJ4153" s="82">
        <f t="shared" si="1102"/>
        <v>0</v>
      </c>
    </row>
    <row r="4154" spans="9:36" ht="23.5" x14ac:dyDescent="0.35">
      <c r="I4154" s="57" t="s">
        <v>4165</v>
      </c>
      <c r="J4154" s="58">
        <f t="shared" si="1104"/>
        <v>173</v>
      </c>
      <c r="K4154" s="58">
        <f t="shared" si="1103"/>
        <v>21</v>
      </c>
      <c r="L4154" s="58">
        <f t="shared" si="1091"/>
        <v>-1.5799524288137234</v>
      </c>
      <c r="M4154" s="59">
        <f t="shared" si="1092"/>
        <v>19.574334126186436</v>
      </c>
      <c r="N4154" s="59">
        <f t="shared" si="1093"/>
        <v>113.61501189279653</v>
      </c>
      <c r="O4154" s="59">
        <f t="shared" si="1094"/>
        <v>23.448045645453604</v>
      </c>
      <c r="P4154" s="59">
        <f t="shared" si="1095"/>
        <v>92.886823135448068</v>
      </c>
      <c r="Q4154" s="60">
        <f t="shared" si="1096"/>
        <v>-2.8868231354480751</v>
      </c>
      <c r="R4154" s="59">
        <f t="shared" si="1097"/>
        <v>122.68390597174064</v>
      </c>
      <c r="S4154" s="61">
        <f t="shared" si="1088"/>
        <v>0</v>
      </c>
      <c r="U4154" s="13">
        <f t="shared" si="1089"/>
        <v>92.886823135448068</v>
      </c>
      <c r="V4154" s="14">
        <f t="shared" si="1090"/>
        <v>122.68390597174064</v>
      </c>
      <c r="W4154" s="7">
        <v>92.807299999999998</v>
      </c>
      <c r="X4154" s="28">
        <v>122.58499999999998</v>
      </c>
      <c r="Y4154" s="74">
        <v>0</v>
      </c>
      <c r="Z4154" s="75">
        <v>0</v>
      </c>
      <c r="AA4154" s="33">
        <v>0</v>
      </c>
      <c r="AB4154" s="33">
        <v>0</v>
      </c>
      <c r="AC4154" s="45"/>
      <c r="AD4154" s="48">
        <f t="shared" si="1098"/>
        <v>1323.1680821910747</v>
      </c>
      <c r="AE4154" s="49">
        <f>IF(P4154&gt;90,0,AD4154*0.7^((1/cosd(P4154))^0.678))</f>
        <v>0</v>
      </c>
      <c r="AG4154" s="81">
        <f t="shared" si="1099"/>
        <v>0</v>
      </c>
      <c r="AH4154" s="82">
        <f t="shared" si="1100"/>
        <v>0</v>
      </c>
      <c r="AI4154" s="81">
        <f t="shared" si="1101"/>
        <v>0</v>
      </c>
      <c r="AJ4154" s="82">
        <f t="shared" si="1102"/>
        <v>0</v>
      </c>
    </row>
    <row r="4155" spans="9:36" ht="23.5" x14ac:dyDescent="0.35">
      <c r="I4155" s="57" t="s">
        <v>4166</v>
      </c>
      <c r="J4155" s="58">
        <f t="shared" si="1104"/>
        <v>173</v>
      </c>
      <c r="K4155" s="58">
        <f t="shared" si="1103"/>
        <v>22</v>
      </c>
      <c r="L4155" s="58">
        <f t="shared" si="1091"/>
        <v>-1.5799524288137234</v>
      </c>
      <c r="M4155" s="59">
        <f t="shared" si="1092"/>
        <v>20.574334126186436</v>
      </c>
      <c r="N4155" s="59">
        <f t="shared" si="1093"/>
        <v>128.61501189279653</v>
      </c>
      <c r="O4155" s="59">
        <f t="shared" si="1094"/>
        <v>23.448045645453604</v>
      </c>
      <c r="P4155" s="59">
        <f t="shared" si="1095"/>
        <v>102.31412126537045</v>
      </c>
      <c r="Q4155" s="60">
        <f t="shared" si="1096"/>
        <v>-12.314121265370453</v>
      </c>
      <c r="R4155" s="59">
        <f t="shared" si="1097"/>
        <v>132.80133369067696</v>
      </c>
      <c r="S4155" s="61">
        <f t="shared" si="1088"/>
        <v>0</v>
      </c>
      <c r="U4155" s="13">
        <f t="shared" si="1089"/>
        <v>102.31412126537045</v>
      </c>
      <c r="V4155" s="14">
        <f t="shared" si="1090"/>
        <v>132.80133369067696</v>
      </c>
      <c r="W4155" s="7">
        <v>102.247</v>
      </c>
      <c r="X4155" s="28">
        <v>132.68900000000002</v>
      </c>
      <c r="Y4155" s="74">
        <v>0</v>
      </c>
      <c r="Z4155" s="75">
        <v>0</v>
      </c>
      <c r="AA4155" s="33">
        <v>0</v>
      </c>
      <c r="AB4155" s="33">
        <v>0</v>
      </c>
      <c r="AC4155" s="45"/>
      <c r="AD4155" s="48">
        <f t="shared" si="1098"/>
        <v>1323.1680821910747</v>
      </c>
      <c r="AE4155" s="49">
        <f>IF(P4155&gt;90,0,AD4155*0.7^((1/cosd(P4155))^0.678))</f>
        <v>0</v>
      </c>
      <c r="AG4155" s="81">
        <f t="shared" si="1099"/>
        <v>0</v>
      </c>
      <c r="AH4155" s="82">
        <f t="shared" si="1100"/>
        <v>0</v>
      </c>
      <c r="AI4155" s="81">
        <f t="shared" si="1101"/>
        <v>0</v>
      </c>
      <c r="AJ4155" s="82">
        <f t="shared" si="1102"/>
        <v>0</v>
      </c>
    </row>
    <row r="4156" spans="9:36" ht="23.5" x14ac:dyDescent="0.35">
      <c r="I4156" s="57" t="s">
        <v>4167</v>
      </c>
      <c r="J4156" s="58">
        <f t="shared" si="1104"/>
        <v>173</v>
      </c>
      <c r="K4156" s="58">
        <f t="shared" si="1103"/>
        <v>23</v>
      </c>
      <c r="L4156" s="58">
        <f t="shared" si="1091"/>
        <v>-1.5799524288137234</v>
      </c>
      <c r="M4156" s="59">
        <f t="shared" si="1092"/>
        <v>21.574334126186436</v>
      </c>
      <c r="N4156" s="59">
        <f t="shared" si="1093"/>
        <v>143.61501189279653</v>
      </c>
      <c r="O4156" s="59">
        <f t="shared" si="1094"/>
        <v>23.448045645453604</v>
      </c>
      <c r="P4156" s="59">
        <f t="shared" si="1095"/>
        <v>110.19268259413462</v>
      </c>
      <c r="Q4156" s="60">
        <f t="shared" si="1096"/>
        <v>-20.192682594134627</v>
      </c>
      <c r="R4156" s="59">
        <f t="shared" si="1097"/>
        <v>144.55919213934482</v>
      </c>
      <c r="S4156" s="61">
        <f t="shared" si="1088"/>
        <v>0</v>
      </c>
      <c r="U4156" s="13">
        <f t="shared" si="1089"/>
        <v>110.19268259413462</v>
      </c>
      <c r="V4156" s="14">
        <f t="shared" si="1090"/>
        <v>144.55919213934482</v>
      </c>
      <c r="W4156" s="7">
        <v>110.143</v>
      </c>
      <c r="X4156" s="28">
        <v>144.43</v>
      </c>
      <c r="Y4156" s="74">
        <v>0</v>
      </c>
      <c r="Z4156" s="75">
        <v>0</v>
      </c>
      <c r="AA4156" s="33">
        <v>0</v>
      </c>
      <c r="AB4156" s="33">
        <v>0</v>
      </c>
      <c r="AC4156" s="45"/>
      <c r="AD4156" s="48">
        <f t="shared" si="1098"/>
        <v>1323.1680821910747</v>
      </c>
      <c r="AE4156" s="49">
        <f>IF(P4156&gt;90,0,AD4156*0.7^((1/cosd(P4156))^0.678))</f>
        <v>0</v>
      </c>
      <c r="AG4156" s="81">
        <f t="shared" si="1099"/>
        <v>0</v>
      </c>
      <c r="AH4156" s="82">
        <f t="shared" si="1100"/>
        <v>0</v>
      </c>
      <c r="AI4156" s="81">
        <f t="shared" si="1101"/>
        <v>0</v>
      </c>
      <c r="AJ4156" s="82">
        <f t="shared" si="1102"/>
        <v>0</v>
      </c>
    </row>
    <row r="4157" spans="9:36" ht="23.5" x14ac:dyDescent="0.35">
      <c r="I4157" s="57" t="s">
        <v>4168</v>
      </c>
      <c r="J4157" s="58">
        <f t="shared" si="1104"/>
        <v>174</v>
      </c>
      <c r="K4157" s="58">
        <f t="shared" si="1103"/>
        <v>0</v>
      </c>
      <c r="L4157" s="58">
        <f t="shared" si="1091"/>
        <v>-1.7957826657125202</v>
      </c>
      <c r="M4157" s="59">
        <f t="shared" si="1092"/>
        <v>-1.4292630444285421</v>
      </c>
      <c r="N4157" s="59">
        <f t="shared" si="1093"/>
        <v>-201.43894566642811</v>
      </c>
      <c r="O4157" s="59">
        <f t="shared" si="1094"/>
        <v>23.439360282118532</v>
      </c>
      <c r="P4157" s="59">
        <f t="shared" si="1095"/>
        <v>115.91096365783642</v>
      </c>
      <c r="Q4157" s="60">
        <f t="shared" si="1096"/>
        <v>-25.910963657836426</v>
      </c>
      <c r="R4157" s="59">
        <f t="shared" si="1097"/>
        <v>-158.10992587306589</v>
      </c>
      <c r="S4157" s="61">
        <f t="shared" si="1088"/>
        <v>0</v>
      </c>
      <c r="U4157" s="13">
        <f t="shared" si="1089"/>
        <v>115.91096365783642</v>
      </c>
      <c r="V4157" s="14">
        <f t="shared" si="1090"/>
        <v>-158.10992587306589</v>
      </c>
      <c r="W4157" s="7">
        <v>115.89400000000001</v>
      </c>
      <c r="X4157" s="28">
        <v>158.01999999999998</v>
      </c>
      <c r="Y4157" s="74">
        <v>0</v>
      </c>
      <c r="Z4157" s="75">
        <v>0</v>
      </c>
      <c r="AA4157" s="33">
        <v>0</v>
      </c>
      <c r="AB4157" s="33">
        <v>0</v>
      </c>
      <c r="AC4157" s="45"/>
      <c r="AD4157" s="48">
        <f t="shared" si="1098"/>
        <v>1323.0481937865811</v>
      </c>
      <c r="AE4157" s="49">
        <f>IF(P4157&gt;90,0,AD4157*0.7^((1/cosd(P4157))^0.678))</f>
        <v>0</v>
      </c>
      <c r="AG4157" s="81">
        <f t="shared" si="1099"/>
        <v>0</v>
      </c>
      <c r="AH4157" s="82">
        <f t="shared" si="1100"/>
        <v>0</v>
      </c>
      <c r="AI4157" s="81">
        <f t="shared" si="1101"/>
        <v>0</v>
      </c>
      <c r="AJ4157" s="82">
        <f t="shared" si="1102"/>
        <v>0</v>
      </c>
    </row>
    <row r="4158" spans="9:36" ht="23.5" x14ac:dyDescent="0.35">
      <c r="I4158" s="57" t="s">
        <v>4169</v>
      </c>
      <c r="J4158" s="58">
        <f t="shared" si="1104"/>
        <v>174</v>
      </c>
      <c r="K4158" s="58">
        <f t="shared" si="1103"/>
        <v>1</v>
      </c>
      <c r="L4158" s="58">
        <f t="shared" si="1091"/>
        <v>-1.7957826657125202</v>
      </c>
      <c r="M4158" s="59">
        <f t="shared" si="1092"/>
        <v>-0.42926304442854218</v>
      </c>
      <c r="N4158" s="59">
        <f t="shared" si="1093"/>
        <v>-186.43894566642811</v>
      </c>
      <c r="O4158" s="59">
        <f t="shared" si="1094"/>
        <v>23.439360282118532</v>
      </c>
      <c r="P4158" s="59">
        <f t="shared" si="1095"/>
        <v>118.869347734393</v>
      </c>
      <c r="Q4158" s="60">
        <f t="shared" si="1096"/>
        <v>-28.869347734393006</v>
      </c>
      <c r="R4158" s="59">
        <f t="shared" si="1097"/>
        <v>-173.25262047838518</v>
      </c>
      <c r="S4158" s="61">
        <f t="shared" si="1088"/>
        <v>0</v>
      </c>
      <c r="U4158" s="13">
        <f t="shared" si="1089"/>
        <v>118.869347734393</v>
      </c>
      <c r="V4158" s="14">
        <f t="shared" si="1090"/>
        <v>-173.25262047838518</v>
      </c>
      <c r="W4158" s="7">
        <v>118.871</v>
      </c>
      <c r="X4158" s="28">
        <v>173.15600000000001</v>
      </c>
      <c r="Y4158" s="74">
        <v>0</v>
      </c>
      <c r="Z4158" s="75">
        <v>0</v>
      </c>
      <c r="AA4158" s="33">
        <v>0</v>
      </c>
      <c r="AB4158" s="33">
        <v>0</v>
      </c>
      <c r="AC4158" s="45"/>
      <c r="AD4158" s="48">
        <f t="shared" si="1098"/>
        <v>1323.0481937865811</v>
      </c>
      <c r="AE4158" s="49">
        <f>IF(P4158&gt;90,0,AD4158*0.7^((1/cosd(P4158))^0.678))</f>
        <v>0</v>
      </c>
      <c r="AG4158" s="81">
        <f t="shared" si="1099"/>
        <v>0</v>
      </c>
      <c r="AH4158" s="82">
        <f t="shared" si="1100"/>
        <v>0</v>
      </c>
      <c r="AI4158" s="81">
        <f t="shared" si="1101"/>
        <v>0</v>
      </c>
      <c r="AJ4158" s="82">
        <f t="shared" si="1102"/>
        <v>0</v>
      </c>
    </row>
    <row r="4159" spans="9:36" ht="23.5" x14ac:dyDescent="0.35">
      <c r="I4159" s="57" t="s">
        <v>4170</v>
      </c>
      <c r="J4159" s="58">
        <f t="shared" si="1104"/>
        <v>174</v>
      </c>
      <c r="K4159" s="58">
        <f t="shared" si="1103"/>
        <v>2</v>
      </c>
      <c r="L4159" s="58">
        <f t="shared" si="1091"/>
        <v>-1.7957826657125202</v>
      </c>
      <c r="M4159" s="59">
        <f t="shared" si="1092"/>
        <v>0.57073695557145776</v>
      </c>
      <c r="N4159" s="59">
        <f t="shared" si="1093"/>
        <v>-171.43894566642811</v>
      </c>
      <c r="O4159" s="59">
        <f t="shared" si="1094"/>
        <v>23.439360282118532</v>
      </c>
      <c r="P4159" s="59">
        <f t="shared" si="1095"/>
        <v>118.63904638857419</v>
      </c>
      <c r="Q4159" s="60">
        <f t="shared" si="1096"/>
        <v>-28.63904638857418</v>
      </c>
      <c r="R4159" s="59">
        <f t="shared" si="1097"/>
        <v>-171.04735294670567</v>
      </c>
      <c r="S4159" s="61">
        <f t="shared" si="1088"/>
        <v>0</v>
      </c>
      <c r="U4159" s="13">
        <f t="shared" si="1089"/>
        <v>118.63904638857419</v>
      </c>
      <c r="V4159" s="14">
        <f t="shared" si="1090"/>
        <v>-171.04735294670567</v>
      </c>
      <c r="W4159" s="7">
        <v>118.661</v>
      </c>
      <c r="X4159" s="28">
        <v>-171.14312000000001</v>
      </c>
      <c r="Y4159" s="74">
        <v>0</v>
      </c>
      <c r="Z4159" s="75">
        <v>0</v>
      </c>
      <c r="AA4159" s="33">
        <v>0</v>
      </c>
      <c r="AB4159" s="33">
        <v>0</v>
      </c>
      <c r="AC4159" s="45"/>
      <c r="AD4159" s="48">
        <f t="shared" si="1098"/>
        <v>1323.0481937865811</v>
      </c>
      <c r="AE4159" s="49">
        <f>IF(P4159&gt;90,0,AD4159*0.7^((1/cosd(P4159))^0.678))</f>
        <v>0</v>
      </c>
      <c r="AG4159" s="81">
        <f t="shared" si="1099"/>
        <v>0</v>
      </c>
      <c r="AH4159" s="82">
        <f t="shared" si="1100"/>
        <v>0</v>
      </c>
      <c r="AI4159" s="81">
        <f t="shared" si="1101"/>
        <v>0</v>
      </c>
      <c r="AJ4159" s="82">
        <f t="shared" si="1102"/>
        <v>0</v>
      </c>
    </row>
    <row r="4160" spans="9:36" ht="23.5" x14ac:dyDescent="0.35">
      <c r="I4160" s="57" t="s">
        <v>4171</v>
      </c>
      <c r="J4160" s="58">
        <f t="shared" si="1104"/>
        <v>174</v>
      </c>
      <c r="K4160" s="58">
        <f t="shared" si="1103"/>
        <v>3</v>
      </c>
      <c r="L4160" s="58">
        <f t="shared" si="1091"/>
        <v>-1.7957826657125202</v>
      </c>
      <c r="M4160" s="59">
        <f t="shared" si="1092"/>
        <v>1.5707369555714579</v>
      </c>
      <c r="N4160" s="59">
        <f t="shared" si="1093"/>
        <v>-156.43894566642811</v>
      </c>
      <c r="O4160" s="59">
        <f t="shared" si="1094"/>
        <v>23.439360282118532</v>
      </c>
      <c r="P4160" s="59">
        <f t="shared" si="1095"/>
        <v>115.25466868383083</v>
      </c>
      <c r="Q4160" s="60">
        <f t="shared" si="1096"/>
        <v>-25.254668683830818</v>
      </c>
      <c r="R4160" s="59">
        <f t="shared" si="1097"/>
        <v>-156.07761738225116</v>
      </c>
      <c r="S4160" s="61">
        <f t="shared" si="1088"/>
        <v>0</v>
      </c>
      <c r="U4160" s="13">
        <f t="shared" si="1089"/>
        <v>115.25466868383083</v>
      </c>
      <c r="V4160" s="14">
        <f t="shared" si="1090"/>
        <v>-156.07761738225116</v>
      </c>
      <c r="W4160" s="7">
        <v>115.29600000000001</v>
      </c>
      <c r="X4160" s="28">
        <v>-156.16470000000001</v>
      </c>
      <c r="Y4160" s="74">
        <v>0</v>
      </c>
      <c r="Z4160" s="75">
        <v>0</v>
      </c>
      <c r="AA4160" s="33">
        <v>0</v>
      </c>
      <c r="AB4160" s="33">
        <v>0</v>
      </c>
      <c r="AC4160" s="45"/>
      <c r="AD4160" s="48">
        <f t="shared" si="1098"/>
        <v>1323.0481937865811</v>
      </c>
      <c r="AE4160" s="49">
        <f>IF(P4160&gt;90,0,AD4160*0.7^((1/cosd(P4160))^0.678))</f>
        <v>0</v>
      </c>
      <c r="AG4160" s="81">
        <f t="shared" si="1099"/>
        <v>0</v>
      </c>
      <c r="AH4160" s="82">
        <f t="shared" si="1100"/>
        <v>0</v>
      </c>
      <c r="AI4160" s="81">
        <f t="shared" si="1101"/>
        <v>0</v>
      </c>
      <c r="AJ4160" s="82">
        <f t="shared" si="1102"/>
        <v>0</v>
      </c>
    </row>
    <row r="4161" spans="9:36" ht="23.5" x14ac:dyDescent="0.35">
      <c r="I4161" s="57" t="s">
        <v>4172</v>
      </c>
      <c r="J4161" s="58">
        <f t="shared" si="1104"/>
        <v>174</v>
      </c>
      <c r="K4161" s="58">
        <f t="shared" si="1103"/>
        <v>4</v>
      </c>
      <c r="L4161" s="58">
        <f t="shared" si="1091"/>
        <v>-1.7957826657125202</v>
      </c>
      <c r="M4161" s="59">
        <f t="shared" si="1092"/>
        <v>2.5707369555714576</v>
      </c>
      <c r="N4161" s="59">
        <f t="shared" si="1093"/>
        <v>-141.43894566642811</v>
      </c>
      <c r="O4161" s="59">
        <f t="shared" si="1094"/>
        <v>23.439360282118532</v>
      </c>
      <c r="P4161" s="59">
        <f t="shared" si="1095"/>
        <v>109.17526194379555</v>
      </c>
      <c r="Q4161" s="60">
        <f t="shared" si="1096"/>
        <v>-19.175261943795551</v>
      </c>
      <c r="R4161" s="59">
        <f t="shared" si="1097"/>
        <v>-142.73481129080227</v>
      </c>
      <c r="S4161" s="61">
        <f t="shared" si="1088"/>
        <v>0</v>
      </c>
      <c r="U4161" s="13">
        <f t="shared" si="1089"/>
        <v>109.17526194379555</v>
      </c>
      <c r="V4161" s="14">
        <f t="shared" si="1090"/>
        <v>-142.73481129080227</v>
      </c>
      <c r="W4161" s="7">
        <v>109.233</v>
      </c>
      <c r="X4161" s="28">
        <v>-142.8098</v>
      </c>
      <c r="Y4161" s="74">
        <v>0</v>
      </c>
      <c r="Z4161" s="75">
        <v>0</v>
      </c>
      <c r="AA4161" s="33">
        <v>0</v>
      </c>
      <c r="AB4161" s="33">
        <v>0</v>
      </c>
      <c r="AC4161" s="45"/>
      <c r="AD4161" s="48">
        <f t="shared" si="1098"/>
        <v>1323.0481937865811</v>
      </c>
      <c r="AE4161" s="49">
        <f>IF(P4161&gt;90,0,AD4161*0.7^((1/cosd(P4161))^0.678))</f>
        <v>0</v>
      </c>
      <c r="AG4161" s="81">
        <f t="shared" si="1099"/>
        <v>0</v>
      </c>
      <c r="AH4161" s="82">
        <f t="shared" si="1100"/>
        <v>0</v>
      </c>
      <c r="AI4161" s="81">
        <f t="shared" si="1101"/>
        <v>0</v>
      </c>
      <c r="AJ4161" s="82">
        <f t="shared" si="1102"/>
        <v>0</v>
      </c>
    </row>
    <row r="4162" spans="9:36" ht="23.5" x14ac:dyDescent="0.35">
      <c r="I4162" s="57" t="s">
        <v>4173</v>
      </c>
      <c r="J4162" s="58">
        <f t="shared" si="1104"/>
        <v>174</v>
      </c>
      <c r="K4162" s="58">
        <f t="shared" si="1103"/>
        <v>5</v>
      </c>
      <c r="L4162" s="58">
        <f t="shared" si="1091"/>
        <v>-1.7957826657125202</v>
      </c>
      <c r="M4162" s="59">
        <f t="shared" si="1092"/>
        <v>3.5707369555714576</v>
      </c>
      <c r="N4162" s="59">
        <f t="shared" si="1093"/>
        <v>-126.43894566642813</v>
      </c>
      <c r="O4162" s="59">
        <f t="shared" si="1094"/>
        <v>23.439360282118532</v>
      </c>
      <c r="P4162" s="59">
        <f t="shared" si="1095"/>
        <v>101.03627442447939</v>
      </c>
      <c r="Q4162" s="60">
        <f t="shared" si="1096"/>
        <v>-11.036274424479387</v>
      </c>
      <c r="R4162" s="59">
        <f t="shared" si="1097"/>
        <v>-131.23498538232303</v>
      </c>
      <c r="S4162" s="61">
        <f t="shared" si="1088"/>
        <v>0</v>
      </c>
      <c r="U4162" s="13">
        <f t="shared" si="1089"/>
        <v>101.03627442447939</v>
      </c>
      <c r="V4162" s="14">
        <f t="shared" si="1090"/>
        <v>-131.23498538232303</v>
      </c>
      <c r="W4162" s="7">
        <v>101.10599999999999</v>
      </c>
      <c r="X4162" s="28">
        <v>-131.29829999999998</v>
      </c>
      <c r="Y4162" s="74">
        <v>0</v>
      </c>
      <c r="Z4162" s="75">
        <v>0</v>
      </c>
      <c r="AA4162" s="33">
        <v>0</v>
      </c>
      <c r="AB4162" s="33">
        <v>0</v>
      </c>
      <c r="AC4162" s="45"/>
      <c r="AD4162" s="48">
        <f t="shared" si="1098"/>
        <v>1323.0481937865811</v>
      </c>
      <c r="AE4162" s="49">
        <f>IF(P4162&gt;90,0,AD4162*0.7^((1/cosd(P4162))^0.678))</f>
        <v>0</v>
      </c>
      <c r="AG4162" s="81">
        <f t="shared" si="1099"/>
        <v>0</v>
      </c>
      <c r="AH4162" s="82">
        <f t="shared" si="1100"/>
        <v>0</v>
      </c>
      <c r="AI4162" s="81">
        <f t="shared" si="1101"/>
        <v>0</v>
      </c>
      <c r="AJ4162" s="82">
        <f t="shared" si="1102"/>
        <v>0</v>
      </c>
    </row>
    <row r="4163" spans="9:36" ht="23.5" x14ac:dyDescent="0.35">
      <c r="I4163" s="57" t="s">
        <v>4174</v>
      </c>
      <c r="J4163" s="58">
        <f t="shared" si="1104"/>
        <v>174</v>
      </c>
      <c r="K4163" s="58">
        <f t="shared" si="1103"/>
        <v>6</v>
      </c>
      <c r="L4163" s="58">
        <f t="shared" si="1091"/>
        <v>-1.7957826657125202</v>
      </c>
      <c r="M4163" s="59">
        <f t="shared" si="1092"/>
        <v>4.5707369555714576</v>
      </c>
      <c r="N4163" s="59">
        <f t="shared" si="1093"/>
        <v>-111.43894566642814</v>
      </c>
      <c r="O4163" s="59">
        <f t="shared" si="1094"/>
        <v>23.439360282118532</v>
      </c>
      <c r="P4163" s="59">
        <f t="shared" si="1095"/>
        <v>91.426547784759862</v>
      </c>
      <c r="Q4163" s="60">
        <f t="shared" si="1096"/>
        <v>-1.4265477847598589</v>
      </c>
      <c r="R4163" s="59">
        <f t="shared" si="1097"/>
        <v>-121.32152646335391</v>
      </c>
      <c r="S4163" s="61">
        <f t="shared" si="1088"/>
        <v>0</v>
      </c>
      <c r="U4163" s="13">
        <f t="shared" si="1089"/>
        <v>91.426547784759862</v>
      </c>
      <c r="V4163" s="14">
        <f t="shared" si="1090"/>
        <v>-121.32152646335391</v>
      </c>
      <c r="W4163" s="7">
        <v>91.505200000000002</v>
      </c>
      <c r="X4163" s="28">
        <v>-121.37569999999999</v>
      </c>
      <c r="Y4163" s="74">
        <v>0</v>
      </c>
      <c r="Z4163" s="75">
        <v>0</v>
      </c>
      <c r="AA4163" s="33">
        <v>0</v>
      </c>
      <c r="AB4163" s="33">
        <v>0</v>
      </c>
      <c r="AC4163" s="45"/>
      <c r="AD4163" s="48">
        <f t="shared" si="1098"/>
        <v>1323.0481937865811</v>
      </c>
      <c r="AE4163" s="49">
        <f>IF(P4163&gt;90,0,AD4163*0.7^((1/cosd(P4163))^0.678))</f>
        <v>0</v>
      </c>
      <c r="AG4163" s="81">
        <f t="shared" si="1099"/>
        <v>0</v>
      </c>
      <c r="AH4163" s="82">
        <f t="shared" si="1100"/>
        <v>0</v>
      </c>
      <c r="AI4163" s="81">
        <f t="shared" si="1101"/>
        <v>0</v>
      </c>
      <c r="AJ4163" s="82">
        <f t="shared" si="1102"/>
        <v>0</v>
      </c>
    </row>
    <row r="4164" spans="9:36" ht="23.5" x14ac:dyDescent="0.35">
      <c r="I4164" s="57" t="s">
        <v>4175</v>
      </c>
      <c r="J4164" s="58">
        <f t="shared" si="1104"/>
        <v>174</v>
      </c>
      <c r="K4164" s="58">
        <f t="shared" si="1103"/>
        <v>7</v>
      </c>
      <c r="L4164" s="58">
        <f t="shared" si="1091"/>
        <v>-1.7957826657125202</v>
      </c>
      <c r="M4164" s="59">
        <f t="shared" si="1092"/>
        <v>5.5707369555714576</v>
      </c>
      <c r="N4164" s="59">
        <f t="shared" si="1093"/>
        <v>-96.43894566642814</v>
      </c>
      <c r="O4164" s="59">
        <f t="shared" si="1094"/>
        <v>23.439360282118532</v>
      </c>
      <c r="P4164" s="59">
        <f t="shared" si="1095"/>
        <v>80.804875435177905</v>
      </c>
      <c r="Q4164" s="60">
        <f t="shared" si="1096"/>
        <v>9.1951245648220983</v>
      </c>
      <c r="R4164" s="59">
        <f t="shared" si="1097"/>
        <v>-112.54750429139001</v>
      </c>
      <c r="S4164" s="61">
        <f t="shared" si="1088"/>
        <v>0.92620934343747341</v>
      </c>
      <c r="U4164" s="13">
        <f t="shared" si="1089"/>
        <v>80.804875435177905</v>
      </c>
      <c r="V4164" s="14">
        <f t="shared" si="1090"/>
        <v>-112.54750429139001</v>
      </c>
      <c r="W4164" s="7">
        <v>80.795500000000004</v>
      </c>
      <c r="X4164" s="28">
        <v>-112.5954</v>
      </c>
      <c r="Y4164" s="74">
        <v>0.40947697596396943</v>
      </c>
      <c r="Z4164" s="75">
        <v>0.44845000000000002</v>
      </c>
      <c r="AA4164" s="33">
        <v>0.92620934343747341</v>
      </c>
      <c r="AB4164" s="33">
        <v>0.92963399999999996</v>
      </c>
      <c r="AC4164" s="45"/>
      <c r="AD4164" s="48">
        <f t="shared" si="1098"/>
        <v>1323.0481937865811</v>
      </c>
      <c r="AE4164" s="49">
        <f>IF(P4164&gt;90,0,AD4164*0.7^((1/cosd(P4164))^0.678))</f>
        <v>384.1475479696561</v>
      </c>
      <c r="AG4164" s="81">
        <f t="shared" si="1099"/>
        <v>157.29957626658867</v>
      </c>
      <c r="AH4164" s="82">
        <f t="shared" si="1100"/>
        <v>355.80104818809048</v>
      </c>
      <c r="AI4164" s="81">
        <f t="shared" si="1101"/>
        <v>172.27096788699228</v>
      </c>
      <c r="AJ4164" s="82">
        <f t="shared" si="1102"/>
        <v>357.11662160922327</v>
      </c>
    </row>
    <row r="4165" spans="9:36" ht="23.5" x14ac:dyDescent="0.35">
      <c r="I4165" s="57" t="s">
        <v>4176</v>
      </c>
      <c r="J4165" s="58">
        <f t="shared" si="1104"/>
        <v>174</v>
      </c>
      <c r="K4165" s="58">
        <f t="shared" si="1103"/>
        <v>8</v>
      </c>
      <c r="L4165" s="58">
        <f t="shared" si="1091"/>
        <v>-1.7957826657125202</v>
      </c>
      <c r="M4165" s="59">
        <f t="shared" si="1092"/>
        <v>6.5707369555714576</v>
      </c>
      <c r="N4165" s="59">
        <f t="shared" si="1093"/>
        <v>-81.43894566642814</v>
      </c>
      <c r="O4165" s="59">
        <f t="shared" si="1094"/>
        <v>23.439360282118532</v>
      </c>
      <c r="P4165" s="59">
        <f t="shared" si="1095"/>
        <v>69.508966564295136</v>
      </c>
      <c r="Q4165" s="60">
        <f t="shared" si="1096"/>
        <v>20.491033435704864</v>
      </c>
      <c r="R4165" s="59">
        <f t="shared" si="1097"/>
        <v>-104.40963031358842</v>
      </c>
      <c r="S4165" s="61">
        <f t="shared" ref="S4165:S4228" si="1105">IF(Q4165&gt;0,SQRT(1-COS(RADIANS(90-P4165))^2*COS(RADIANS($D$11-R4165))^2),0)</f>
        <v>0.87906750659955546</v>
      </c>
      <c r="U4165" s="13">
        <f t="shared" ref="U4165:U4228" si="1106">P4165</f>
        <v>69.508966564295136</v>
      </c>
      <c r="V4165" s="14">
        <f t="shared" ref="V4165:V4228" si="1107">R4165</f>
        <v>-104.40963031358842</v>
      </c>
      <c r="W4165" s="7">
        <v>69.556399999999996</v>
      </c>
      <c r="X4165" s="28">
        <v>-104.4545</v>
      </c>
      <c r="Y4165" s="74">
        <v>0.59142444703893815</v>
      </c>
      <c r="Z4165" s="75">
        <v>0.63565700000000003</v>
      </c>
      <c r="AA4165" s="33">
        <v>0.87906750659955546</v>
      </c>
      <c r="AB4165" s="33">
        <v>0.89020900000000003</v>
      </c>
      <c r="AC4165" s="45"/>
      <c r="AD4165" s="48">
        <f t="shared" si="1098"/>
        <v>1323.0481937865811</v>
      </c>
      <c r="AE4165" s="49">
        <f>IF(P4165&gt;90,0,AD4165*0.7^((1/cosd(P4165))^0.678))</f>
        <v>639.70900178951547</v>
      </c>
      <c r="AG4165" s="81">
        <f t="shared" si="1099"/>
        <v>378.33954264919527</v>
      </c>
      <c r="AH4165" s="82">
        <f t="shared" si="1100"/>
        <v>562.34739715239994</v>
      </c>
      <c r="AI4165" s="81">
        <f t="shared" si="1101"/>
        <v>406.63550495051805</v>
      </c>
      <c r="AJ4165" s="82">
        <f t="shared" si="1102"/>
        <v>569.47471077404282</v>
      </c>
    </row>
    <row r="4166" spans="9:36" ht="23.5" x14ac:dyDescent="0.35">
      <c r="I4166" s="57" t="s">
        <v>4177</v>
      </c>
      <c r="J4166" s="58">
        <f t="shared" si="1104"/>
        <v>174</v>
      </c>
      <c r="K4166" s="58">
        <f t="shared" si="1103"/>
        <v>9</v>
      </c>
      <c r="L4166" s="58">
        <f t="shared" ref="L4166:L4229" si="1108">229.18*(0.000075+0.001868*COS(RADIANS(360*(J4166-1)/365))-0.03277*SIN(RADIANS(360*(J4166-1)/365))-0.014615*COS(RADIANS(2*360*(J4166-1)/365))-0.0408*SIN(RADIANS(2*360*(J4166-1)/365)))</f>
        <v>-1.7957826657125202</v>
      </c>
      <c r="M4166" s="59">
        <f t="shared" ref="M4166:M4229" si="1109">K4166-($D$8-$D$7)/15+L4166/60</f>
        <v>7.5707369555714576</v>
      </c>
      <c r="N4166" s="59">
        <f t="shared" ref="N4166:N4229" si="1110">15*(M4166-12)</f>
        <v>-66.43894566642814</v>
      </c>
      <c r="O4166" s="59">
        <f t="shared" ref="O4166:O4229" si="1111">23.45*SIN(RADIANS(360/365*(284+J4166)))</f>
        <v>23.439360282118532</v>
      </c>
      <c r="P4166" s="59">
        <f t="shared" ref="P4166:P4229" si="1112">DEGREES(ACOS(SIN(RADIANS(O4166))*SIN(RADIANS($D$6))+COS(RADIANS(O4166))*COS(RADIANS($D$6))*COS(RADIANS(N4166))))</f>
        <v>57.796411512398429</v>
      </c>
      <c r="Q4166" s="60">
        <f t="shared" ref="Q4166:Q4229" si="1113">DEGREES(ASIN(SIN(RADIANS(O4166))*SIN(RADIANS($D$6))+COS(RADIANS(O4166))*COS(RADIANS($D$6))*COS(RADIANS(N4166))))</f>
        <v>32.203588487601571</v>
      </c>
      <c r="R4166" s="59">
        <f t="shared" ref="R4166:R4229" si="1114">IF(N4166&lt;0,-DEGREES(ACOS((SIGN($D$6)*(SIN(RADIANS(Q4166))*SIN(RADIANS($D$6))-SIN(RADIANS(O4166)))/(COS(RADIANS(Q4166))*COS(RADIANS($D$6)))))),DEGREES(ACOS((SIGN($D$6)*(SIN(RADIANS(Q4166))*SIN(RADIANS($D$6))-SIN(RADIANS(O4166)))/(COS(RADIANS(Q4166))*COS(RADIANS($D$6)))))))</f>
        <v>-96.333471665279887</v>
      </c>
      <c r="S4166" s="61">
        <f t="shared" si="1105"/>
        <v>0.84882786641144536</v>
      </c>
      <c r="U4166" s="13">
        <f t="shared" si="1106"/>
        <v>57.796411512398429</v>
      </c>
      <c r="V4166" s="14">
        <f t="shared" si="1107"/>
        <v>-96.333471665279887</v>
      </c>
      <c r="W4166" s="7">
        <v>57.864899999999999</v>
      </c>
      <c r="X4166" s="28">
        <v>-96.379300000000001</v>
      </c>
      <c r="Y4166" s="74">
        <v>0.750669609816078</v>
      </c>
      <c r="Z4166" s="75">
        <v>0.78897899999999999</v>
      </c>
      <c r="AA4166" s="33">
        <v>0.84882786641144536</v>
      </c>
      <c r="AB4166" s="33">
        <v>0.87131700000000001</v>
      </c>
      <c r="AC4166" s="45"/>
      <c r="AD4166" s="48">
        <f t="shared" ref="AD4166:AD4229" si="1115">1367.7*(1+0.033*COS(2*PI()*J4166/365))</f>
        <v>1323.0481937865811</v>
      </c>
      <c r="AE4166" s="49">
        <f>IF(P4166&gt;90,0,AD4166*0.7^((1/cosd(P4166))^0.678))</f>
        <v>766.00830263936336</v>
      </c>
      <c r="AG4166" s="81">
        <f t="shared" ref="AG4166:AG4229" si="1116">AE4166*Y4166</f>
        <v>575.01915365816706</v>
      </c>
      <c r="AH4166" s="82">
        <f t="shared" ref="AH4166:AH4229" si="1117">AE4166*AA4166</f>
        <v>650.20919318282358</v>
      </c>
      <c r="AI4166" s="81">
        <f t="shared" ref="AI4166:AI4229" si="1118">AE4166*Z4166</f>
        <v>604.36446460810225</v>
      </c>
      <c r="AJ4166" s="82">
        <f t="shared" ref="AJ4166:AJ4229" si="1119">AB4166*AE4166</f>
        <v>667.43605623082215</v>
      </c>
    </row>
    <row r="4167" spans="9:36" ht="23.5" x14ac:dyDescent="0.35">
      <c r="I4167" s="57" t="s">
        <v>4178</v>
      </c>
      <c r="J4167" s="58">
        <f t="shared" si="1104"/>
        <v>174</v>
      </c>
      <c r="K4167" s="58">
        <f t="shared" si="1103"/>
        <v>10</v>
      </c>
      <c r="L4167" s="58">
        <f t="shared" si="1108"/>
        <v>-1.7957826657125202</v>
      </c>
      <c r="M4167" s="59">
        <f t="shared" si="1109"/>
        <v>8.5707369555714585</v>
      </c>
      <c r="N4167" s="59">
        <f t="shared" si="1110"/>
        <v>-51.438945666428125</v>
      </c>
      <c r="O4167" s="59">
        <f t="shared" si="1111"/>
        <v>23.439360282118532</v>
      </c>
      <c r="P4167" s="59">
        <f t="shared" si="1112"/>
        <v>45.897793724075775</v>
      </c>
      <c r="Q4167" s="60">
        <f t="shared" si="1113"/>
        <v>44.102206275924225</v>
      </c>
      <c r="R4167" s="59">
        <f t="shared" si="1114"/>
        <v>-87.506449842109305</v>
      </c>
      <c r="S4167" s="61">
        <f t="shared" si="1105"/>
        <v>0.84838241228027966</v>
      </c>
      <c r="U4167" s="13">
        <f t="shared" si="1106"/>
        <v>45.897793724075775</v>
      </c>
      <c r="V4167" s="14">
        <f t="shared" si="1107"/>
        <v>-87.506449842109305</v>
      </c>
      <c r="W4167" s="7">
        <v>45.977699999999999</v>
      </c>
      <c r="X4167" s="28">
        <v>-87.560100000000006</v>
      </c>
      <c r="Y4167" s="74">
        <v>0.87440287672175498</v>
      </c>
      <c r="Z4167" s="75">
        <v>0.90073499999999995</v>
      </c>
      <c r="AA4167" s="33">
        <v>0.84838241228027966</v>
      </c>
      <c r="AB4167" s="33">
        <v>0.88104400000000005</v>
      </c>
      <c r="AC4167" s="45"/>
      <c r="AD4167" s="48">
        <f t="shared" si="1115"/>
        <v>1323.0481937865811</v>
      </c>
      <c r="AE4167" s="49">
        <f>IF(P4167&gt;90,0,AD4167*0.7^((1/cosd(P4167))^0.678))</f>
        <v>838.52760762131311</v>
      </c>
      <c r="AG4167" s="81">
        <f t="shared" si="1116"/>
        <v>733.21095231468723</v>
      </c>
      <c r="AH4167" s="82">
        <f t="shared" si="1117"/>
        <v>711.39207451738139</v>
      </c>
      <c r="AI4167" s="81">
        <f t="shared" si="1118"/>
        <v>755.29116465078346</v>
      </c>
      <c r="AJ4167" s="82">
        <f t="shared" si="1119"/>
        <v>738.77971752911219</v>
      </c>
    </row>
    <row r="4168" spans="9:36" ht="23.5" x14ac:dyDescent="0.35">
      <c r="I4168" s="57" t="s">
        <v>4179</v>
      </c>
      <c r="J4168" s="58">
        <f t="shared" si="1104"/>
        <v>174</v>
      </c>
      <c r="K4168" s="58">
        <f t="shared" si="1103"/>
        <v>11</v>
      </c>
      <c r="L4168" s="58">
        <f t="shared" si="1108"/>
        <v>-1.7957826657125202</v>
      </c>
      <c r="M4168" s="59">
        <f t="shared" si="1109"/>
        <v>9.5707369555714585</v>
      </c>
      <c r="N4168" s="59">
        <f t="shared" si="1110"/>
        <v>-36.438945666428125</v>
      </c>
      <c r="O4168" s="59">
        <f t="shared" si="1111"/>
        <v>23.439360282118532</v>
      </c>
      <c r="P4168" s="59">
        <f t="shared" si="1112"/>
        <v>34.107659711836007</v>
      </c>
      <c r="Q4168" s="60">
        <f t="shared" si="1113"/>
        <v>55.892340288163993</v>
      </c>
      <c r="R4168" s="59">
        <f t="shared" si="1114"/>
        <v>-76.36784118122219</v>
      </c>
      <c r="S4168" s="61">
        <f t="shared" si="1105"/>
        <v>0.87792823212064708</v>
      </c>
      <c r="U4168" s="13">
        <f t="shared" si="1106"/>
        <v>34.107659711836007</v>
      </c>
      <c r="V4168" s="14">
        <f t="shared" si="1107"/>
        <v>-76.36784118122219</v>
      </c>
      <c r="W4168" s="7">
        <v>34.193600000000004</v>
      </c>
      <c r="X4168" s="28">
        <v>-76.444999999999993</v>
      </c>
      <c r="Y4168" s="74">
        <v>0.95645271902095441</v>
      </c>
      <c r="Z4168" s="75">
        <v>0.96869899999999998</v>
      </c>
      <c r="AA4168" s="33">
        <v>0.87792823212064708</v>
      </c>
      <c r="AB4168" s="33">
        <v>0.91389299999999996</v>
      </c>
      <c r="AC4168" s="45"/>
      <c r="AD4168" s="48">
        <f t="shared" si="1115"/>
        <v>1323.0481937865811</v>
      </c>
      <c r="AE4168" s="49">
        <f>IF(P4168&gt;90,0,AD4168*0.7^((1/cosd(P4168))^0.678))</f>
        <v>882.11468063314248</v>
      </c>
      <c r="AG4168" s="81">
        <f t="shared" si="1116"/>
        <v>843.70098477986994</v>
      </c>
      <c r="AH4168" s="82">
        <f t="shared" si="1117"/>
        <v>774.433382095924</v>
      </c>
      <c r="AI4168" s="81">
        <f t="shared" si="1118"/>
        <v>854.50360901464444</v>
      </c>
      <c r="AJ4168" s="82">
        <f t="shared" si="1119"/>
        <v>806.15843182786443</v>
      </c>
    </row>
    <row r="4169" spans="9:36" ht="23.5" x14ac:dyDescent="0.35">
      <c r="I4169" s="57" t="s">
        <v>4180</v>
      </c>
      <c r="J4169" s="58">
        <f t="shared" si="1104"/>
        <v>174</v>
      </c>
      <c r="K4169" s="58">
        <f t="shared" si="1103"/>
        <v>12</v>
      </c>
      <c r="L4169" s="58">
        <f t="shared" si="1108"/>
        <v>-1.7957826657125202</v>
      </c>
      <c r="M4169" s="59">
        <f t="shared" si="1109"/>
        <v>10.570736955571459</v>
      </c>
      <c r="N4169" s="59">
        <f t="shared" si="1110"/>
        <v>-21.438945666428122</v>
      </c>
      <c r="O4169" s="59">
        <f t="shared" si="1111"/>
        <v>23.439360282118532</v>
      </c>
      <c r="P4169" s="59">
        <f t="shared" si="1112"/>
        <v>23.064353151323566</v>
      </c>
      <c r="Q4169" s="60">
        <f t="shared" si="1113"/>
        <v>66.935646848676427</v>
      </c>
      <c r="R4169" s="59">
        <f t="shared" si="1114"/>
        <v>-58.869722699383999</v>
      </c>
      <c r="S4169" s="61">
        <f t="shared" si="1105"/>
        <v>0.92484583161447342</v>
      </c>
      <c r="U4169" s="13">
        <f t="shared" si="1106"/>
        <v>23.064353151323566</v>
      </c>
      <c r="V4169" s="14">
        <f t="shared" si="1107"/>
        <v>-58.869722699383999</v>
      </c>
      <c r="W4169" s="7">
        <v>23.1478</v>
      </c>
      <c r="X4169" s="28">
        <v>-59.022000000000006</v>
      </c>
      <c r="Y4169" s="74">
        <v>0.99558051070639342</v>
      </c>
      <c r="Z4169" s="75">
        <v>0.99708200000000002</v>
      </c>
      <c r="AA4169" s="33">
        <v>0.92484583161447342</v>
      </c>
      <c r="AB4169" s="33">
        <v>0.95212799999999997</v>
      </c>
      <c r="AC4169" s="45"/>
      <c r="AD4169" s="48">
        <f t="shared" si="1115"/>
        <v>1323.0481937865811</v>
      </c>
      <c r="AE4169" s="49">
        <f>IF(P4169&gt;90,0,AD4169*0.7^((1/cosd(P4169))^0.678))</f>
        <v>907.13581538806682</v>
      </c>
      <c r="AG4169" s="81">
        <f t="shared" si="1116"/>
        <v>903.12673836411216</v>
      </c>
      <c r="AH4169" s="82">
        <f t="shared" si="1117"/>
        <v>838.96077756985005</v>
      </c>
      <c r="AI4169" s="81">
        <f t="shared" si="1118"/>
        <v>904.4887930787645</v>
      </c>
      <c r="AJ4169" s="82">
        <f t="shared" si="1119"/>
        <v>863.70940963380929</v>
      </c>
    </row>
    <row r="4170" spans="9:36" ht="23.5" x14ac:dyDescent="0.35">
      <c r="I4170" s="57" t="s">
        <v>4181</v>
      </c>
      <c r="J4170" s="58">
        <f t="shared" si="1104"/>
        <v>174</v>
      </c>
      <c r="K4170" s="58">
        <f t="shared" si="1103"/>
        <v>13</v>
      </c>
      <c r="L4170" s="58">
        <f t="shared" si="1108"/>
        <v>-1.7957826657125202</v>
      </c>
      <c r="M4170" s="59">
        <f t="shared" si="1109"/>
        <v>11.570736955571459</v>
      </c>
      <c r="N4170" s="59">
        <f t="shared" si="1110"/>
        <v>-6.4389456664281219</v>
      </c>
      <c r="O4170" s="59">
        <f t="shared" si="1111"/>
        <v>23.439360282118532</v>
      </c>
      <c r="P4170" s="59">
        <f t="shared" si="1112"/>
        <v>15.004508618335613</v>
      </c>
      <c r="Q4170" s="60">
        <f t="shared" si="1113"/>
        <v>74.99549138166438</v>
      </c>
      <c r="R4170" s="59">
        <f t="shared" si="1114"/>
        <v>-23.417073346230893</v>
      </c>
      <c r="S4170" s="61">
        <f t="shared" si="1105"/>
        <v>0.97058891687917326</v>
      </c>
      <c r="U4170" s="13">
        <f t="shared" si="1106"/>
        <v>15.004508618335613</v>
      </c>
      <c r="V4170" s="14">
        <f t="shared" si="1107"/>
        <v>-23.417073346230893</v>
      </c>
      <c r="W4170" s="7">
        <v>15.053900000000001</v>
      </c>
      <c r="X4170" s="28">
        <v>-23.788999999999987</v>
      </c>
      <c r="Y4170" s="74">
        <v>0.99545492406426772</v>
      </c>
      <c r="Z4170" s="75">
        <v>0.99617199999999995</v>
      </c>
      <c r="AA4170" s="33">
        <v>0.97058891687917326</v>
      </c>
      <c r="AB4170" s="33">
        <v>0.97430600000000001</v>
      </c>
      <c r="AC4170" s="45"/>
      <c r="AD4170" s="48">
        <f t="shared" si="1115"/>
        <v>1323.0481937865811</v>
      </c>
      <c r="AE4170" s="49">
        <f>IF(P4170&gt;90,0,AD4170*0.7^((1/cosd(P4170))^0.678))</f>
        <v>918.30580298781831</v>
      </c>
      <c r="AG4170" s="81">
        <f t="shared" si="1116"/>
        <v>914.13203338101505</v>
      </c>
      <c r="AH4170" s="82">
        <f t="shared" si="1117"/>
        <v>891.29743468580602</v>
      </c>
      <c r="AI4170" s="81">
        <f t="shared" si="1118"/>
        <v>914.79052837398092</v>
      </c>
      <c r="AJ4170" s="82">
        <f t="shared" si="1119"/>
        <v>894.71085368584932</v>
      </c>
    </row>
    <row r="4171" spans="9:36" ht="23.5" x14ac:dyDescent="0.35">
      <c r="I4171" s="57" t="s">
        <v>4182</v>
      </c>
      <c r="J4171" s="58">
        <f t="shared" si="1104"/>
        <v>174</v>
      </c>
      <c r="K4171" s="58">
        <f t="shared" si="1103"/>
        <v>14</v>
      </c>
      <c r="L4171" s="58">
        <f t="shared" si="1108"/>
        <v>-1.7957826657125202</v>
      </c>
      <c r="M4171" s="59">
        <f t="shared" si="1109"/>
        <v>12.570736955571459</v>
      </c>
      <c r="N4171" s="59">
        <f t="shared" si="1110"/>
        <v>8.5610543335718781</v>
      </c>
      <c r="O4171" s="59">
        <f t="shared" si="1111"/>
        <v>23.439360282118532</v>
      </c>
      <c r="P4171" s="59">
        <f t="shared" si="1112"/>
        <v>15.765539358695991</v>
      </c>
      <c r="Q4171" s="60">
        <f t="shared" si="1113"/>
        <v>74.234460641304011</v>
      </c>
      <c r="R4171" s="59">
        <f t="shared" si="1114"/>
        <v>30.177556313860595</v>
      </c>
      <c r="S4171" s="61">
        <f t="shared" si="1105"/>
        <v>0.99758140239356696</v>
      </c>
      <c r="U4171" s="13">
        <f t="shared" si="1106"/>
        <v>15.765539358695991</v>
      </c>
      <c r="V4171" s="14">
        <f t="shared" si="1107"/>
        <v>30.177556313860595</v>
      </c>
      <c r="W4171" s="7">
        <v>15.7287</v>
      </c>
      <c r="X4171" s="28">
        <v>29.781000000000006</v>
      </c>
      <c r="Y4171" s="74">
        <v>0.96488841669708392</v>
      </c>
      <c r="Z4171" s="75">
        <v>0.94613199999999997</v>
      </c>
      <c r="AA4171" s="33">
        <v>0.99758140239356696</v>
      </c>
      <c r="AB4171" s="33">
        <v>0.99611300000000003</v>
      </c>
      <c r="AC4171" s="45"/>
      <c r="AD4171" s="48">
        <f t="shared" si="1115"/>
        <v>1323.0481937865811</v>
      </c>
      <c r="AE4171" s="49">
        <f>IF(P4171&gt;90,0,AD4171*0.7^((1/cosd(P4171))^0.678))</f>
        <v>917.47418362247095</v>
      </c>
      <c r="AG4171" s="81">
        <f t="shared" si="1116"/>
        <v>885.26021239593558</v>
      </c>
      <c r="AH4171" s="82">
        <f t="shared" si="1117"/>
        <v>915.25518275799755</v>
      </c>
      <c r="AI4171" s="81">
        <f t="shared" si="1118"/>
        <v>868.05168429909565</v>
      </c>
      <c r="AJ4171" s="82">
        <f t="shared" si="1119"/>
        <v>913.90796147073047</v>
      </c>
    </row>
    <row r="4172" spans="9:36" ht="23.5" x14ac:dyDescent="0.35">
      <c r="I4172" s="57" t="s">
        <v>4183</v>
      </c>
      <c r="J4172" s="58">
        <f t="shared" si="1104"/>
        <v>174</v>
      </c>
      <c r="K4172" s="58">
        <f t="shared" si="1103"/>
        <v>15</v>
      </c>
      <c r="L4172" s="58">
        <f t="shared" si="1108"/>
        <v>-1.7957826657125202</v>
      </c>
      <c r="M4172" s="59">
        <f t="shared" si="1109"/>
        <v>13.570736955571459</v>
      </c>
      <c r="N4172" s="59">
        <f t="shared" si="1110"/>
        <v>23.561054333571878</v>
      </c>
      <c r="O4172" s="59">
        <f t="shared" si="1111"/>
        <v>23.439360282118532</v>
      </c>
      <c r="P4172" s="59">
        <f t="shared" si="1112"/>
        <v>24.531390370995318</v>
      </c>
      <c r="Q4172" s="60">
        <f t="shared" si="1113"/>
        <v>65.468609629004675</v>
      </c>
      <c r="R4172" s="59">
        <f t="shared" si="1114"/>
        <v>62.043762014664161</v>
      </c>
      <c r="S4172" s="61">
        <f t="shared" si="1105"/>
        <v>0.99256772206225607</v>
      </c>
      <c r="U4172" s="13">
        <f t="shared" si="1106"/>
        <v>24.531390370995318</v>
      </c>
      <c r="V4172" s="14">
        <f t="shared" si="1107"/>
        <v>62.043762014664161</v>
      </c>
      <c r="W4172" s="7">
        <v>24.449400000000001</v>
      </c>
      <c r="X4172" s="28">
        <v>61.834000000000003</v>
      </c>
      <c r="Y4172" s="74">
        <v>0.91783721626803227</v>
      </c>
      <c r="Z4172" s="75">
        <v>0.87796300000000005</v>
      </c>
      <c r="AA4172" s="33">
        <v>0.99256772206225607</v>
      </c>
      <c r="AB4172" s="33">
        <v>0.98945399999999994</v>
      </c>
      <c r="AC4172" s="45"/>
      <c r="AD4172" s="48">
        <f t="shared" si="1115"/>
        <v>1323.0481937865811</v>
      </c>
      <c r="AE4172" s="49">
        <f>IF(P4172&gt;90,0,AD4172*0.7^((1/cosd(P4172))^0.678))</f>
        <v>904.50837464573272</v>
      </c>
      <c r="AG4172" s="81">
        <f t="shared" si="1116"/>
        <v>830.19144867596174</v>
      </c>
      <c r="AH4172" s="82">
        <f t="shared" si="1117"/>
        <v>897.78581700834866</v>
      </c>
      <c r="AI4172" s="81">
        <f t="shared" si="1118"/>
        <v>794.12488612909146</v>
      </c>
      <c r="AJ4172" s="82">
        <f t="shared" si="1119"/>
        <v>894.9694293267188</v>
      </c>
    </row>
    <row r="4173" spans="9:36" ht="23.5" x14ac:dyDescent="0.35">
      <c r="I4173" s="57" t="s">
        <v>4184</v>
      </c>
      <c r="J4173" s="58">
        <f t="shared" si="1104"/>
        <v>174</v>
      </c>
      <c r="K4173" s="58">
        <f t="shared" si="1103"/>
        <v>16</v>
      </c>
      <c r="L4173" s="58">
        <f t="shared" si="1108"/>
        <v>-1.7957826657125202</v>
      </c>
      <c r="M4173" s="59">
        <f t="shared" si="1109"/>
        <v>14.570736955571459</v>
      </c>
      <c r="N4173" s="59">
        <f t="shared" si="1110"/>
        <v>38.561054333571875</v>
      </c>
      <c r="O4173" s="59">
        <f t="shared" si="1111"/>
        <v>23.439360282118532</v>
      </c>
      <c r="P4173" s="59">
        <f t="shared" si="1112"/>
        <v>35.752315211373805</v>
      </c>
      <c r="Q4173" s="60">
        <f t="shared" si="1113"/>
        <v>54.247684788626195</v>
      </c>
      <c r="R4173" s="59">
        <f t="shared" si="1114"/>
        <v>78.188245100713857</v>
      </c>
      <c r="S4173" s="61">
        <f t="shared" si="1105"/>
        <v>0.94747451438985841</v>
      </c>
      <c r="U4173" s="13">
        <f t="shared" si="1106"/>
        <v>35.752315211373805</v>
      </c>
      <c r="V4173" s="14">
        <f t="shared" si="1107"/>
        <v>78.188245100713857</v>
      </c>
      <c r="W4173" s="7">
        <v>35.653199999999998</v>
      </c>
      <c r="X4173" s="28">
        <v>78.055999999999983</v>
      </c>
      <c r="Y4173" s="74">
        <v>0.8722992905796435</v>
      </c>
      <c r="Z4173" s="75">
        <v>0.83055299999999999</v>
      </c>
      <c r="AA4173" s="33">
        <v>0.94747451438985841</v>
      </c>
      <c r="AB4173" s="33">
        <v>0.93200000000000005</v>
      </c>
      <c r="AC4173" s="45"/>
      <c r="AD4173" s="48">
        <f t="shared" si="1115"/>
        <v>1323.0481937865811</v>
      </c>
      <c r="AE4173" s="49">
        <f>IF(P4173&gt;90,0,AD4173*0.7^((1/cosd(P4173))^0.678))</f>
        <v>877.23431497461229</v>
      </c>
      <c r="AG4173" s="81">
        <f t="shared" si="1116"/>
        <v>765.21087062447384</v>
      </c>
      <c r="AH4173" s="82">
        <f t="shared" si="1117"/>
        <v>831.15715658669092</v>
      </c>
      <c r="AI4173" s="81">
        <f t="shared" si="1118"/>
        <v>728.58959200510913</v>
      </c>
      <c r="AJ4173" s="82">
        <f t="shared" si="1119"/>
        <v>817.58238155633865</v>
      </c>
    </row>
    <row r="4174" spans="9:36" ht="23.5" x14ac:dyDescent="0.35">
      <c r="I4174" s="57" t="s">
        <v>4185</v>
      </c>
      <c r="J4174" s="58">
        <f t="shared" si="1104"/>
        <v>174</v>
      </c>
      <c r="K4174" s="58">
        <f t="shared" si="1103"/>
        <v>17</v>
      </c>
      <c r="L4174" s="58">
        <f t="shared" si="1108"/>
        <v>-1.7957826657125202</v>
      </c>
      <c r="M4174" s="59">
        <f t="shared" si="1109"/>
        <v>15.570736955571459</v>
      </c>
      <c r="N4174" s="59">
        <f t="shared" si="1110"/>
        <v>53.561054333571875</v>
      </c>
      <c r="O4174" s="59">
        <f t="shared" si="1111"/>
        <v>23.439360282118532</v>
      </c>
      <c r="P4174" s="59">
        <f t="shared" si="1112"/>
        <v>47.582963329575811</v>
      </c>
      <c r="Q4174" s="60">
        <f t="shared" si="1113"/>
        <v>42.417036670424189</v>
      </c>
      <c r="R4174" s="59">
        <f t="shared" si="1114"/>
        <v>88.845668268298155</v>
      </c>
      <c r="S4174" s="61">
        <f t="shared" si="1105"/>
        <v>0.8593412650892116</v>
      </c>
      <c r="U4174" s="13">
        <f t="shared" si="1106"/>
        <v>47.582963329575811</v>
      </c>
      <c r="V4174" s="14">
        <f t="shared" si="1107"/>
        <v>88.845668268298155</v>
      </c>
      <c r="W4174" s="7">
        <v>47.473799999999997</v>
      </c>
      <c r="X4174" s="28">
        <v>88.742999999999995</v>
      </c>
      <c r="Y4174" s="74">
        <v>0.84647057258163239</v>
      </c>
      <c r="Z4174" s="75">
        <v>0.81384299999999998</v>
      </c>
      <c r="AA4174" s="33">
        <v>0.8593412650892116</v>
      </c>
      <c r="AB4174" s="33">
        <v>0.83109</v>
      </c>
      <c r="AC4174" s="45"/>
      <c r="AD4174" s="48">
        <f t="shared" si="1115"/>
        <v>1323.0481937865811</v>
      </c>
      <c r="AE4174" s="49">
        <f>IF(P4174&gt;90,0,AD4174*0.7^((1/cosd(P4174))^0.678))</f>
        <v>830.37616924811175</v>
      </c>
      <c r="AG4174" s="81">
        <f t="shared" si="1116"/>
        <v>702.88899144159166</v>
      </c>
      <c r="AH4174" s="82">
        <f t="shared" si="1117"/>
        <v>713.57650778160564</v>
      </c>
      <c r="AI4174" s="81">
        <f t="shared" si="1118"/>
        <v>675.79583270939099</v>
      </c>
      <c r="AJ4174" s="82">
        <f t="shared" si="1119"/>
        <v>690.11733050041323</v>
      </c>
    </row>
    <row r="4175" spans="9:36" ht="23.5" x14ac:dyDescent="0.35">
      <c r="I4175" s="57" t="s">
        <v>4186</v>
      </c>
      <c r="J4175" s="58">
        <f t="shared" si="1104"/>
        <v>174</v>
      </c>
      <c r="K4175" s="58">
        <f t="shared" si="1103"/>
        <v>18</v>
      </c>
      <c r="L4175" s="58">
        <f t="shared" si="1108"/>
        <v>-1.7957826657125202</v>
      </c>
      <c r="M4175" s="59">
        <f t="shared" si="1109"/>
        <v>16.570736955571455</v>
      </c>
      <c r="N4175" s="59">
        <f t="shared" si="1110"/>
        <v>68.561054333571832</v>
      </c>
      <c r="O4175" s="59">
        <f t="shared" si="1111"/>
        <v>23.439360282118532</v>
      </c>
      <c r="P4175" s="59">
        <f t="shared" si="1112"/>
        <v>59.470170061080466</v>
      </c>
      <c r="Q4175" s="60">
        <f t="shared" si="1113"/>
        <v>30.529829938919537</v>
      </c>
      <c r="R4175" s="59">
        <f t="shared" si="1114"/>
        <v>97.49841731689078</v>
      </c>
      <c r="S4175" s="61">
        <f t="shared" si="1105"/>
        <v>0.73008891671081222</v>
      </c>
      <c r="U4175" s="13">
        <f t="shared" si="1106"/>
        <v>59.470170061080466</v>
      </c>
      <c r="V4175" s="14">
        <f t="shared" si="1107"/>
        <v>97.49841731689078</v>
      </c>
      <c r="W4175" s="7">
        <v>59.351100000000002</v>
      </c>
      <c r="X4175" s="28">
        <v>97.406999999999982</v>
      </c>
      <c r="Y4175" s="74">
        <v>0.85148156100277694</v>
      </c>
      <c r="Z4175" s="75">
        <v>0.83221000000000001</v>
      </c>
      <c r="AA4175" s="33">
        <v>0.73008891671081222</v>
      </c>
      <c r="AB4175" s="33">
        <v>0.69379500000000005</v>
      </c>
      <c r="AC4175" s="45"/>
      <c r="AD4175" s="48">
        <f t="shared" si="1115"/>
        <v>1323.0481937865811</v>
      </c>
      <c r="AE4175" s="49">
        <f>IF(P4175&gt;90,0,AD4175*0.7^((1/cosd(P4175))^0.678))</f>
        <v>752.30418060153352</v>
      </c>
      <c r="AG4175" s="81">
        <f t="shared" si="1116"/>
        <v>640.57313804750879</v>
      </c>
      <c r="AH4175" s="82">
        <f t="shared" si="1117"/>
        <v>549.24894425238881</v>
      </c>
      <c r="AI4175" s="81">
        <f t="shared" si="1118"/>
        <v>626.07506213840225</v>
      </c>
      <c r="AJ4175" s="82">
        <f t="shared" si="1119"/>
        <v>521.94487898044099</v>
      </c>
    </row>
    <row r="4176" spans="9:36" ht="23.5" x14ac:dyDescent="0.35">
      <c r="I4176" s="57" t="s">
        <v>4187</v>
      </c>
      <c r="J4176" s="58">
        <f t="shared" si="1104"/>
        <v>174</v>
      </c>
      <c r="K4176" s="58">
        <f t="shared" si="1103"/>
        <v>19</v>
      </c>
      <c r="L4176" s="58">
        <f t="shared" si="1108"/>
        <v>-1.7957826657125202</v>
      </c>
      <c r="M4176" s="59">
        <f t="shared" si="1109"/>
        <v>17.570736955571455</v>
      </c>
      <c r="N4176" s="59">
        <f t="shared" si="1110"/>
        <v>83.561054333571832</v>
      </c>
      <c r="O4176" s="59">
        <f t="shared" si="1111"/>
        <v>23.439360282118532</v>
      </c>
      <c r="P4176" s="59">
        <f t="shared" si="1112"/>
        <v>71.137731624698148</v>
      </c>
      <c r="Q4176" s="60">
        <f t="shared" si="1113"/>
        <v>18.862268375301856</v>
      </c>
      <c r="R4176" s="59">
        <f t="shared" si="1114"/>
        <v>105.54253414607147</v>
      </c>
      <c r="S4176" s="61">
        <f t="shared" si="1105"/>
        <v>0.56664511897123759</v>
      </c>
      <c r="U4176" s="13">
        <f t="shared" si="1106"/>
        <v>71.137731624698148</v>
      </c>
      <c r="V4176" s="14">
        <f t="shared" si="1107"/>
        <v>105.54253414607147</v>
      </c>
      <c r="W4176" s="7">
        <v>71.001800000000003</v>
      </c>
      <c r="X4176" s="28">
        <v>105.45400000000001</v>
      </c>
      <c r="Y4176" s="74">
        <v>0.88511723589107782</v>
      </c>
      <c r="Z4176" s="75">
        <v>0.87810200000000005</v>
      </c>
      <c r="AA4176" s="33">
        <v>0.56664511897123759</v>
      </c>
      <c r="AB4176" s="33">
        <v>0.53618600000000005</v>
      </c>
      <c r="AC4176" s="45"/>
      <c r="AD4176" s="48">
        <f t="shared" si="1115"/>
        <v>1323.0481937865811</v>
      </c>
      <c r="AE4176" s="49">
        <f>IF(P4176&gt;90,0,AD4176*0.7^((1/cosd(P4176))^0.678))</f>
        <v>614.46195335602488</v>
      </c>
      <c r="AG4176" s="81">
        <f t="shared" si="1116"/>
        <v>543.87086571471718</v>
      </c>
      <c r="AH4176" s="82">
        <f t="shared" si="1117"/>
        <v>348.18186666272373</v>
      </c>
      <c r="AI4176" s="81">
        <f t="shared" si="1118"/>
        <v>539.56027016583221</v>
      </c>
      <c r="AJ4176" s="82">
        <f t="shared" si="1119"/>
        <v>329.4658969221536</v>
      </c>
    </row>
    <row r="4177" spans="9:36" ht="23.5" x14ac:dyDescent="0.35">
      <c r="I4177" s="57" t="s">
        <v>4188</v>
      </c>
      <c r="J4177" s="58">
        <f t="shared" si="1104"/>
        <v>174</v>
      </c>
      <c r="K4177" s="58">
        <f t="shared" si="1103"/>
        <v>20</v>
      </c>
      <c r="L4177" s="58">
        <f t="shared" si="1108"/>
        <v>-1.7957826657125202</v>
      </c>
      <c r="M4177" s="59">
        <f t="shared" si="1109"/>
        <v>18.570736955571455</v>
      </c>
      <c r="N4177" s="59">
        <f t="shared" si="1110"/>
        <v>98.561054333571832</v>
      </c>
      <c r="O4177" s="59">
        <f t="shared" si="1111"/>
        <v>23.439360282118532</v>
      </c>
      <c r="P4177" s="59">
        <f t="shared" si="1112"/>
        <v>82.355239242469963</v>
      </c>
      <c r="Q4177" s="60">
        <f t="shared" si="1113"/>
        <v>7.6447607575300305</v>
      </c>
      <c r="R4177" s="59">
        <f t="shared" si="1114"/>
        <v>113.73812640107755</v>
      </c>
      <c r="S4177" s="61">
        <f t="shared" si="1105"/>
        <v>0.38323796239615243</v>
      </c>
      <c r="U4177" s="13">
        <f t="shared" si="1106"/>
        <v>82.355239242469963</v>
      </c>
      <c r="V4177" s="14">
        <f t="shared" si="1107"/>
        <v>113.73812640107755</v>
      </c>
      <c r="W4177" s="7">
        <v>82.161900000000003</v>
      </c>
      <c r="X4177" s="28">
        <v>113.64499999999998</v>
      </c>
      <c r="Y4177" s="74">
        <v>0.93318049375629586</v>
      </c>
      <c r="Z4177" s="75">
        <v>0</v>
      </c>
      <c r="AA4177" s="33">
        <v>0.38323796239615243</v>
      </c>
      <c r="AB4177" s="33">
        <v>0</v>
      </c>
      <c r="AC4177" s="45"/>
      <c r="AD4177" s="48">
        <f t="shared" si="1115"/>
        <v>1323.0481937865811</v>
      </c>
      <c r="AE4177" s="49">
        <f>IF(P4177&gt;90,0,AD4177*0.7^((1/cosd(P4177))^0.678))</f>
        <v>326.14905966645216</v>
      </c>
      <c r="AG4177" s="81">
        <f t="shared" si="1116"/>
        <v>304.35594053769142</v>
      </c>
      <c r="AH4177" s="82">
        <f t="shared" si="1117"/>
        <v>124.99270106399227</v>
      </c>
      <c r="AI4177" s="81">
        <f t="shared" si="1118"/>
        <v>0</v>
      </c>
      <c r="AJ4177" s="82">
        <f t="shared" si="1119"/>
        <v>0</v>
      </c>
    </row>
    <row r="4178" spans="9:36" ht="23.5" x14ac:dyDescent="0.35">
      <c r="I4178" s="57" t="s">
        <v>4189</v>
      </c>
      <c r="J4178" s="58">
        <f t="shared" si="1104"/>
        <v>174</v>
      </c>
      <c r="K4178" s="58">
        <f t="shared" si="1103"/>
        <v>21</v>
      </c>
      <c r="L4178" s="58">
        <f t="shared" si="1108"/>
        <v>-1.7957826657125202</v>
      </c>
      <c r="M4178" s="59">
        <f t="shared" si="1109"/>
        <v>19.570736955571455</v>
      </c>
      <c r="N4178" s="59">
        <f t="shared" si="1110"/>
        <v>113.56105433357183</v>
      </c>
      <c r="O4178" s="59">
        <f t="shared" si="1111"/>
        <v>23.439360282118532</v>
      </c>
      <c r="P4178" s="59">
        <f t="shared" si="1112"/>
        <v>92.856677379118253</v>
      </c>
      <c r="Q4178" s="60">
        <f t="shared" si="1113"/>
        <v>-2.8566773791182509</v>
      </c>
      <c r="R4178" s="59">
        <f t="shared" si="1114"/>
        <v>122.64364024055459</v>
      </c>
      <c r="S4178" s="61">
        <f t="shared" si="1105"/>
        <v>0</v>
      </c>
      <c r="U4178" s="13">
        <f t="shared" si="1106"/>
        <v>92.856677379118253</v>
      </c>
      <c r="V4178" s="14">
        <f t="shared" si="1107"/>
        <v>122.64364024055459</v>
      </c>
      <c r="W4178" s="7">
        <v>92.780199999999994</v>
      </c>
      <c r="X4178" s="28">
        <v>122.54199999999997</v>
      </c>
      <c r="Y4178" s="74">
        <v>0</v>
      </c>
      <c r="Z4178" s="75">
        <v>0</v>
      </c>
      <c r="AA4178" s="33">
        <v>0</v>
      </c>
      <c r="AB4178" s="33">
        <v>0</v>
      </c>
      <c r="AC4178" s="45"/>
      <c r="AD4178" s="48">
        <f t="shared" si="1115"/>
        <v>1323.0481937865811</v>
      </c>
      <c r="AE4178" s="49">
        <f>IF(P4178&gt;90,0,AD4178*0.7^((1/cosd(P4178))^0.678))</f>
        <v>0</v>
      </c>
      <c r="AG4178" s="81">
        <f t="shared" si="1116"/>
        <v>0</v>
      </c>
      <c r="AH4178" s="82">
        <f t="shared" si="1117"/>
        <v>0</v>
      </c>
      <c r="AI4178" s="81">
        <f t="shared" si="1118"/>
        <v>0</v>
      </c>
      <c r="AJ4178" s="82">
        <f t="shared" si="1119"/>
        <v>0</v>
      </c>
    </row>
    <row r="4179" spans="9:36" ht="23.5" x14ac:dyDescent="0.35">
      <c r="I4179" s="57" t="s">
        <v>4190</v>
      </c>
      <c r="J4179" s="58">
        <f t="shared" si="1104"/>
        <v>174</v>
      </c>
      <c r="K4179" s="58">
        <f t="shared" si="1103"/>
        <v>22</v>
      </c>
      <c r="L4179" s="58">
        <f t="shared" si="1108"/>
        <v>-1.7957826657125202</v>
      </c>
      <c r="M4179" s="59">
        <f t="shared" si="1109"/>
        <v>20.570736955571455</v>
      </c>
      <c r="N4179" s="59">
        <f t="shared" si="1110"/>
        <v>128.56105433357183</v>
      </c>
      <c r="O4179" s="59">
        <f t="shared" si="1111"/>
        <v>23.439360282118532</v>
      </c>
      <c r="P4179" s="59">
        <f t="shared" si="1112"/>
        <v>102.28936030954898</v>
      </c>
      <c r="Q4179" s="60">
        <f t="shared" si="1113"/>
        <v>-12.289360309548981</v>
      </c>
      <c r="R4179" s="59">
        <f t="shared" si="1114"/>
        <v>132.75656889656895</v>
      </c>
      <c r="S4179" s="61">
        <f t="shared" si="1105"/>
        <v>0</v>
      </c>
      <c r="U4179" s="13">
        <f t="shared" si="1106"/>
        <v>102.28936030954898</v>
      </c>
      <c r="V4179" s="14">
        <f t="shared" si="1107"/>
        <v>132.75656889656895</v>
      </c>
      <c r="W4179" s="7">
        <v>102.226</v>
      </c>
      <c r="X4179" s="28">
        <v>132.64100000000002</v>
      </c>
      <c r="Y4179" s="74">
        <v>0</v>
      </c>
      <c r="Z4179" s="75">
        <v>0</v>
      </c>
      <c r="AA4179" s="33">
        <v>0</v>
      </c>
      <c r="AB4179" s="33">
        <v>0</v>
      </c>
      <c r="AC4179" s="45"/>
      <c r="AD4179" s="48">
        <f t="shared" si="1115"/>
        <v>1323.0481937865811</v>
      </c>
      <c r="AE4179" s="49">
        <f>IF(P4179&gt;90,0,AD4179*0.7^((1/cosd(P4179))^0.678))</f>
        <v>0</v>
      </c>
      <c r="AG4179" s="81">
        <f t="shared" si="1116"/>
        <v>0</v>
      </c>
      <c r="AH4179" s="82">
        <f t="shared" si="1117"/>
        <v>0</v>
      </c>
      <c r="AI4179" s="81">
        <f t="shared" si="1118"/>
        <v>0</v>
      </c>
      <c r="AJ4179" s="82">
        <f t="shared" si="1119"/>
        <v>0</v>
      </c>
    </row>
    <row r="4180" spans="9:36" ht="23.5" x14ac:dyDescent="0.35">
      <c r="I4180" s="57" t="s">
        <v>4191</v>
      </c>
      <c r="J4180" s="58">
        <f t="shared" si="1104"/>
        <v>174</v>
      </c>
      <c r="K4180" s="58">
        <f t="shared" si="1103"/>
        <v>23</v>
      </c>
      <c r="L4180" s="58">
        <f t="shared" si="1108"/>
        <v>-1.7957826657125202</v>
      </c>
      <c r="M4180" s="59">
        <f t="shared" si="1109"/>
        <v>21.570736955571455</v>
      </c>
      <c r="N4180" s="59">
        <f t="shared" si="1110"/>
        <v>143.56105433357183</v>
      </c>
      <c r="O4180" s="59">
        <f t="shared" si="1111"/>
        <v>23.439360282118532</v>
      </c>
      <c r="P4180" s="59">
        <f t="shared" si="1112"/>
        <v>110.17531768284503</v>
      </c>
      <c r="Q4180" s="60">
        <f t="shared" si="1113"/>
        <v>-20.175317682845034</v>
      </c>
      <c r="R4180" s="59">
        <f t="shared" si="1114"/>
        <v>144.50894177859394</v>
      </c>
      <c r="S4180" s="61">
        <f t="shared" si="1105"/>
        <v>0</v>
      </c>
      <c r="U4180" s="13">
        <f t="shared" si="1106"/>
        <v>110.17531768284503</v>
      </c>
      <c r="V4180" s="14">
        <f t="shared" si="1107"/>
        <v>144.50894177859394</v>
      </c>
      <c r="W4180" s="7">
        <v>110.13</v>
      </c>
      <c r="X4180" s="28">
        <v>144.37700000000001</v>
      </c>
      <c r="Y4180" s="74">
        <v>0</v>
      </c>
      <c r="Z4180" s="75">
        <v>0</v>
      </c>
      <c r="AA4180" s="33">
        <v>0</v>
      </c>
      <c r="AB4180" s="33">
        <v>0</v>
      </c>
      <c r="AC4180" s="45"/>
      <c r="AD4180" s="48">
        <f t="shared" si="1115"/>
        <v>1323.0481937865811</v>
      </c>
      <c r="AE4180" s="49">
        <f>IF(P4180&gt;90,0,AD4180*0.7^((1/cosd(P4180))^0.678))</f>
        <v>0</v>
      </c>
      <c r="AG4180" s="81">
        <f t="shared" si="1116"/>
        <v>0</v>
      </c>
      <c r="AH4180" s="82">
        <f t="shared" si="1117"/>
        <v>0</v>
      </c>
      <c r="AI4180" s="81">
        <f t="shared" si="1118"/>
        <v>0</v>
      </c>
      <c r="AJ4180" s="82">
        <f t="shared" si="1119"/>
        <v>0</v>
      </c>
    </row>
    <row r="4181" spans="9:36" ht="23.5" x14ac:dyDescent="0.35">
      <c r="I4181" s="57" t="s">
        <v>4192</v>
      </c>
      <c r="J4181" s="58">
        <f t="shared" si="1104"/>
        <v>175</v>
      </c>
      <c r="K4181" s="58">
        <f t="shared" si="1103"/>
        <v>0</v>
      </c>
      <c r="L4181" s="58">
        <f t="shared" si="1108"/>
        <v>-2.0109264760094914</v>
      </c>
      <c r="M4181" s="59">
        <f t="shared" si="1109"/>
        <v>-1.4328487746001584</v>
      </c>
      <c r="N4181" s="59">
        <f t="shared" si="1110"/>
        <v>-201.49273161900237</v>
      </c>
      <c r="O4181" s="59">
        <f t="shared" si="1111"/>
        <v>23.423729330469037</v>
      </c>
      <c r="P4181" s="59">
        <f t="shared" si="1112"/>
        <v>115.90980315035064</v>
      </c>
      <c r="Q4181" s="60">
        <f t="shared" si="1113"/>
        <v>-25.909803150350633</v>
      </c>
      <c r="R4181" s="59">
        <f t="shared" si="1114"/>
        <v>-158.052388320679</v>
      </c>
      <c r="S4181" s="61">
        <f t="shared" si="1105"/>
        <v>0</v>
      </c>
      <c r="U4181" s="13">
        <f t="shared" si="1106"/>
        <v>115.90980315035064</v>
      </c>
      <c r="V4181" s="14">
        <f t="shared" si="1107"/>
        <v>-158.052388320679</v>
      </c>
      <c r="W4181" s="7">
        <v>115.89100000000001</v>
      </c>
      <c r="X4181" s="28">
        <v>157.96300000000002</v>
      </c>
      <c r="Y4181" s="74">
        <v>0</v>
      </c>
      <c r="Z4181" s="75">
        <v>0</v>
      </c>
      <c r="AA4181" s="33">
        <v>0</v>
      </c>
      <c r="AB4181" s="33">
        <v>0</v>
      </c>
      <c r="AC4181" s="45"/>
      <c r="AD4181" s="48">
        <f t="shared" si="1115"/>
        <v>1322.9415366759335</v>
      </c>
      <c r="AE4181" s="49">
        <f>IF(P4181&gt;90,0,AD4181*0.7^((1/cosd(P4181))^0.678))</f>
        <v>0</v>
      </c>
      <c r="AG4181" s="81">
        <f t="shared" si="1116"/>
        <v>0</v>
      </c>
      <c r="AH4181" s="82">
        <f t="shared" si="1117"/>
        <v>0</v>
      </c>
      <c r="AI4181" s="81">
        <f t="shared" si="1118"/>
        <v>0</v>
      </c>
      <c r="AJ4181" s="82">
        <f t="shared" si="1119"/>
        <v>0</v>
      </c>
    </row>
    <row r="4182" spans="9:36" ht="23.5" x14ac:dyDescent="0.35">
      <c r="I4182" s="57" t="s">
        <v>4193</v>
      </c>
      <c r="J4182" s="58">
        <f t="shared" si="1104"/>
        <v>175</v>
      </c>
      <c r="K4182" s="58">
        <f t="shared" si="1103"/>
        <v>1</v>
      </c>
      <c r="L4182" s="58">
        <f t="shared" si="1108"/>
        <v>-2.0109264760094914</v>
      </c>
      <c r="M4182" s="59">
        <f t="shared" si="1109"/>
        <v>-0.43284877460015841</v>
      </c>
      <c r="N4182" s="59">
        <f t="shared" si="1110"/>
        <v>-186.49273161900237</v>
      </c>
      <c r="O4182" s="59">
        <f t="shared" si="1111"/>
        <v>23.423729330469037</v>
      </c>
      <c r="P4182" s="59">
        <f t="shared" si="1112"/>
        <v>118.87985453847698</v>
      </c>
      <c r="Q4182" s="60">
        <f t="shared" si="1113"/>
        <v>-28.879854538476991</v>
      </c>
      <c r="R4182" s="59">
        <f t="shared" si="1114"/>
        <v>-173.19473469964123</v>
      </c>
      <c r="S4182" s="61">
        <f t="shared" si="1105"/>
        <v>0</v>
      </c>
      <c r="U4182" s="13">
        <f t="shared" si="1106"/>
        <v>118.87985453847698</v>
      </c>
      <c r="V4182" s="14">
        <f t="shared" si="1107"/>
        <v>-173.19473469964123</v>
      </c>
      <c r="W4182" s="7">
        <v>118.88</v>
      </c>
      <c r="X4182" s="28">
        <v>173.09800000000001</v>
      </c>
      <c r="Y4182" s="74">
        <v>0</v>
      </c>
      <c r="Z4182" s="75">
        <v>0</v>
      </c>
      <c r="AA4182" s="33">
        <v>0</v>
      </c>
      <c r="AB4182" s="33">
        <v>0</v>
      </c>
      <c r="AC4182" s="45"/>
      <c r="AD4182" s="48">
        <f t="shared" si="1115"/>
        <v>1322.9415366759335</v>
      </c>
      <c r="AE4182" s="49">
        <f>IF(P4182&gt;90,0,AD4182*0.7^((1/cosd(P4182))^0.678))</f>
        <v>0</v>
      </c>
      <c r="AG4182" s="81">
        <f t="shared" si="1116"/>
        <v>0</v>
      </c>
      <c r="AH4182" s="82">
        <f t="shared" si="1117"/>
        <v>0</v>
      </c>
      <c r="AI4182" s="81">
        <f t="shared" si="1118"/>
        <v>0</v>
      </c>
      <c r="AJ4182" s="82">
        <f t="shared" si="1119"/>
        <v>0</v>
      </c>
    </row>
    <row r="4183" spans="9:36" ht="23.5" x14ac:dyDescent="0.35">
      <c r="I4183" s="57" t="s">
        <v>4194</v>
      </c>
      <c r="J4183" s="58">
        <f t="shared" si="1104"/>
        <v>175</v>
      </c>
      <c r="K4183" s="58">
        <f t="shared" si="1103"/>
        <v>2</v>
      </c>
      <c r="L4183" s="58">
        <f t="shared" si="1108"/>
        <v>-2.0109264760094914</v>
      </c>
      <c r="M4183" s="59">
        <f t="shared" si="1109"/>
        <v>0.56715122539984164</v>
      </c>
      <c r="N4183" s="59">
        <f t="shared" si="1110"/>
        <v>-171.49273161900237</v>
      </c>
      <c r="O4183" s="59">
        <f t="shared" si="1111"/>
        <v>23.423729330469037</v>
      </c>
      <c r="P4183" s="59">
        <f t="shared" si="1112"/>
        <v>118.66116616256912</v>
      </c>
      <c r="Q4183" s="60">
        <f t="shared" si="1113"/>
        <v>-28.661166162569131</v>
      </c>
      <c r="R4183" s="59">
        <f t="shared" si="1114"/>
        <v>-171.10068577349776</v>
      </c>
      <c r="S4183" s="61">
        <f t="shared" si="1105"/>
        <v>0</v>
      </c>
      <c r="U4183" s="13">
        <f t="shared" si="1106"/>
        <v>118.66116616256912</v>
      </c>
      <c r="V4183" s="14">
        <f t="shared" si="1107"/>
        <v>-171.10068577349776</v>
      </c>
      <c r="W4183" s="7">
        <v>118.68300000000001</v>
      </c>
      <c r="X4183" s="28">
        <v>-171.19694999999999</v>
      </c>
      <c r="Y4183" s="74">
        <v>0</v>
      </c>
      <c r="Z4183" s="75">
        <v>0</v>
      </c>
      <c r="AA4183" s="33">
        <v>0</v>
      </c>
      <c r="AB4183" s="33">
        <v>0</v>
      </c>
      <c r="AC4183" s="45"/>
      <c r="AD4183" s="48">
        <f t="shared" si="1115"/>
        <v>1322.9415366759335</v>
      </c>
      <c r="AE4183" s="49">
        <f>IF(P4183&gt;90,0,AD4183*0.7^((1/cosd(P4183))^0.678))</f>
        <v>0</v>
      </c>
      <c r="AG4183" s="81">
        <f t="shared" si="1116"/>
        <v>0</v>
      </c>
      <c r="AH4183" s="82">
        <f t="shared" si="1117"/>
        <v>0</v>
      </c>
      <c r="AI4183" s="81">
        <f t="shared" si="1118"/>
        <v>0</v>
      </c>
      <c r="AJ4183" s="82">
        <f t="shared" si="1119"/>
        <v>0</v>
      </c>
    </row>
    <row r="4184" spans="9:36" ht="23.5" x14ac:dyDescent="0.35">
      <c r="I4184" s="57" t="s">
        <v>4195</v>
      </c>
      <c r="J4184" s="58">
        <f t="shared" si="1104"/>
        <v>175</v>
      </c>
      <c r="K4184" s="58">
        <f t="shared" si="1103"/>
        <v>3</v>
      </c>
      <c r="L4184" s="58">
        <f t="shared" si="1108"/>
        <v>-2.0109264760094914</v>
      </c>
      <c r="M4184" s="59">
        <f t="shared" si="1109"/>
        <v>1.5671512253998416</v>
      </c>
      <c r="N4184" s="59">
        <f t="shared" si="1110"/>
        <v>-156.49273161900237</v>
      </c>
      <c r="O4184" s="59">
        <f t="shared" si="1111"/>
        <v>23.423729330469037</v>
      </c>
      <c r="P4184" s="59">
        <f t="shared" si="1112"/>
        <v>115.28661941457527</v>
      </c>
      <c r="Q4184" s="60">
        <f t="shared" si="1113"/>
        <v>-25.286619414575274</v>
      </c>
      <c r="R4184" s="59">
        <f t="shared" si="1114"/>
        <v>-156.12265795079949</v>
      </c>
      <c r="S4184" s="61">
        <f t="shared" si="1105"/>
        <v>0</v>
      </c>
      <c r="U4184" s="13">
        <f t="shared" si="1106"/>
        <v>115.28661941457527</v>
      </c>
      <c r="V4184" s="14">
        <f t="shared" si="1107"/>
        <v>-156.12265795079949</v>
      </c>
      <c r="W4184" s="7">
        <v>115.328</v>
      </c>
      <c r="X4184" s="28">
        <v>-156.21029999999999</v>
      </c>
      <c r="Y4184" s="74">
        <v>0</v>
      </c>
      <c r="Z4184" s="75">
        <v>0</v>
      </c>
      <c r="AA4184" s="33">
        <v>0</v>
      </c>
      <c r="AB4184" s="33">
        <v>0</v>
      </c>
      <c r="AC4184" s="45"/>
      <c r="AD4184" s="48">
        <f t="shared" si="1115"/>
        <v>1322.9415366759335</v>
      </c>
      <c r="AE4184" s="49">
        <f>IF(P4184&gt;90,0,AD4184*0.7^((1/cosd(P4184))^0.678))</f>
        <v>0</v>
      </c>
      <c r="AG4184" s="81">
        <f t="shared" si="1116"/>
        <v>0</v>
      </c>
      <c r="AH4184" s="82">
        <f t="shared" si="1117"/>
        <v>0</v>
      </c>
      <c r="AI4184" s="81">
        <f t="shared" si="1118"/>
        <v>0</v>
      </c>
      <c r="AJ4184" s="82">
        <f t="shared" si="1119"/>
        <v>0</v>
      </c>
    </row>
    <row r="4185" spans="9:36" ht="23.5" x14ac:dyDescent="0.35">
      <c r="I4185" s="57" t="s">
        <v>4196</v>
      </c>
      <c r="J4185" s="58">
        <f t="shared" si="1104"/>
        <v>175</v>
      </c>
      <c r="K4185" s="58">
        <f t="shared" si="1103"/>
        <v>4</v>
      </c>
      <c r="L4185" s="58">
        <f t="shared" si="1108"/>
        <v>-2.0109264760094914</v>
      </c>
      <c r="M4185" s="59">
        <f t="shared" si="1109"/>
        <v>2.5671512253998414</v>
      </c>
      <c r="N4185" s="59">
        <f t="shared" si="1110"/>
        <v>-141.49273161900237</v>
      </c>
      <c r="O4185" s="59">
        <f t="shared" si="1111"/>
        <v>23.423729330469037</v>
      </c>
      <c r="P4185" s="59">
        <f t="shared" si="1112"/>
        <v>109.21443911077142</v>
      </c>
      <c r="Q4185" s="60">
        <f t="shared" si="1113"/>
        <v>-19.214439110771423</v>
      </c>
      <c r="R4185" s="59">
        <f t="shared" si="1114"/>
        <v>-142.77064031034917</v>
      </c>
      <c r="S4185" s="61">
        <f t="shared" si="1105"/>
        <v>0</v>
      </c>
      <c r="U4185" s="13">
        <f t="shared" si="1106"/>
        <v>109.21443911077142</v>
      </c>
      <c r="V4185" s="14">
        <f t="shared" si="1107"/>
        <v>-142.77064031034917</v>
      </c>
      <c r="W4185" s="7">
        <v>109.27200000000001</v>
      </c>
      <c r="X4185" s="28">
        <v>-142.846</v>
      </c>
      <c r="Y4185" s="74">
        <v>0</v>
      </c>
      <c r="Z4185" s="75">
        <v>0</v>
      </c>
      <c r="AA4185" s="33">
        <v>0</v>
      </c>
      <c r="AB4185" s="33">
        <v>0</v>
      </c>
      <c r="AC4185" s="45"/>
      <c r="AD4185" s="48">
        <f t="shared" si="1115"/>
        <v>1322.9415366759335</v>
      </c>
      <c r="AE4185" s="49">
        <f>IF(P4185&gt;90,0,AD4185*0.7^((1/cosd(P4185))^0.678))</f>
        <v>0</v>
      </c>
      <c r="AG4185" s="81">
        <f t="shared" si="1116"/>
        <v>0</v>
      </c>
      <c r="AH4185" s="82">
        <f t="shared" si="1117"/>
        <v>0</v>
      </c>
      <c r="AI4185" s="81">
        <f t="shared" si="1118"/>
        <v>0</v>
      </c>
      <c r="AJ4185" s="82">
        <f t="shared" si="1119"/>
        <v>0</v>
      </c>
    </row>
    <row r="4186" spans="9:36" ht="23.5" x14ac:dyDescent="0.35">
      <c r="I4186" s="57" t="s">
        <v>4197</v>
      </c>
      <c r="J4186" s="58">
        <f t="shared" si="1104"/>
        <v>175</v>
      </c>
      <c r="K4186" s="58">
        <f t="shared" si="1103"/>
        <v>5</v>
      </c>
      <c r="L4186" s="58">
        <f t="shared" si="1108"/>
        <v>-2.0109264760094914</v>
      </c>
      <c r="M4186" s="59">
        <f t="shared" si="1109"/>
        <v>3.5671512253998414</v>
      </c>
      <c r="N4186" s="59">
        <f t="shared" si="1110"/>
        <v>-126.49273161900237</v>
      </c>
      <c r="O4186" s="59">
        <f t="shared" si="1111"/>
        <v>23.423729330469037</v>
      </c>
      <c r="P4186" s="59">
        <f t="shared" si="1112"/>
        <v>101.08026855838072</v>
      </c>
      <c r="Q4186" s="60">
        <f t="shared" si="1113"/>
        <v>-11.08026855838073</v>
      </c>
      <c r="R4186" s="59">
        <f t="shared" si="1114"/>
        <v>-131.2627837259347</v>
      </c>
      <c r="S4186" s="61">
        <f t="shared" si="1105"/>
        <v>0</v>
      </c>
      <c r="U4186" s="13">
        <f t="shared" si="1106"/>
        <v>101.08026855838072</v>
      </c>
      <c r="V4186" s="14">
        <f t="shared" si="1107"/>
        <v>-131.2627837259347</v>
      </c>
      <c r="W4186" s="7">
        <v>101.15</v>
      </c>
      <c r="X4186" s="28">
        <v>-131.3263</v>
      </c>
      <c r="Y4186" s="74">
        <v>0</v>
      </c>
      <c r="Z4186" s="75">
        <v>0</v>
      </c>
      <c r="AA4186" s="33">
        <v>0</v>
      </c>
      <c r="AB4186" s="33">
        <v>0</v>
      </c>
      <c r="AC4186" s="45"/>
      <c r="AD4186" s="48">
        <f t="shared" si="1115"/>
        <v>1322.9415366759335</v>
      </c>
      <c r="AE4186" s="49">
        <f>IF(P4186&gt;90,0,AD4186*0.7^((1/cosd(P4186))^0.678))</f>
        <v>0</v>
      </c>
      <c r="AG4186" s="81">
        <f t="shared" si="1116"/>
        <v>0</v>
      </c>
      <c r="AH4186" s="82">
        <f t="shared" si="1117"/>
        <v>0</v>
      </c>
      <c r="AI4186" s="81">
        <f t="shared" si="1118"/>
        <v>0</v>
      </c>
      <c r="AJ4186" s="82">
        <f t="shared" si="1119"/>
        <v>0</v>
      </c>
    </row>
    <row r="4187" spans="9:36" ht="23.5" x14ac:dyDescent="0.35">
      <c r="I4187" s="57" t="s">
        <v>4198</v>
      </c>
      <c r="J4187" s="58">
        <f t="shared" si="1104"/>
        <v>175</v>
      </c>
      <c r="K4187" s="58">
        <f t="shared" si="1103"/>
        <v>6</v>
      </c>
      <c r="L4187" s="58">
        <f t="shared" si="1108"/>
        <v>-2.0109264760094914</v>
      </c>
      <c r="M4187" s="59">
        <f t="shared" si="1109"/>
        <v>4.567151225399841</v>
      </c>
      <c r="N4187" s="59">
        <f t="shared" si="1110"/>
        <v>-111.49273161900238</v>
      </c>
      <c r="O4187" s="59">
        <f t="shared" si="1111"/>
        <v>23.423729330469037</v>
      </c>
      <c r="P4187" s="59">
        <f t="shared" si="1112"/>
        <v>91.473569292024891</v>
      </c>
      <c r="Q4187" s="60">
        <f t="shared" si="1113"/>
        <v>-1.4735692920248995</v>
      </c>
      <c r="R4187" s="59">
        <f t="shared" si="1114"/>
        <v>-121.34318473065461</v>
      </c>
      <c r="S4187" s="61">
        <f t="shared" si="1105"/>
        <v>0</v>
      </c>
      <c r="U4187" s="13">
        <f t="shared" si="1106"/>
        <v>91.473569292024891</v>
      </c>
      <c r="V4187" s="14">
        <f t="shared" si="1107"/>
        <v>-121.34318473065461</v>
      </c>
      <c r="W4187" s="7">
        <v>91.552599999999998</v>
      </c>
      <c r="X4187" s="28">
        <v>-121.3973</v>
      </c>
      <c r="Y4187" s="74">
        <v>0</v>
      </c>
      <c r="Z4187" s="75">
        <v>0</v>
      </c>
      <c r="AA4187" s="33">
        <v>0</v>
      </c>
      <c r="AB4187" s="33">
        <v>0</v>
      </c>
      <c r="AC4187" s="45"/>
      <c r="AD4187" s="48">
        <f t="shared" si="1115"/>
        <v>1322.9415366759335</v>
      </c>
      <c r="AE4187" s="49">
        <f>IF(P4187&gt;90,0,AD4187*0.7^((1/cosd(P4187))^0.678))</f>
        <v>0</v>
      </c>
      <c r="AG4187" s="81">
        <f t="shared" si="1116"/>
        <v>0</v>
      </c>
      <c r="AH4187" s="82">
        <f t="shared" si="1117"/>
        <v>0</v>
      </c>
      <c r="AI4187" s="81">
        <f t="shared" si="1118"/>
        <v>0</v>
      </c>
      <c r="AJ4187" s="82">
        <f t="shared" si="1119"/>
        <v>0</v>
      </c>
    </row>
    <row r="4188" spans="9:36" ht="23.5" x14ac:dyDescent="0.35">
      <c r="I4188" s="57" t="s">
        <v>4199</v>
      </c>
      <c r="J4188" s="58">
        <f t="shared" si="1104"/>
        <v>175</v>
      </c>
      <c r="K4188" s="58">
        <f t="shared" si="1103"/>
        <v>7</v>
      </c>
      <c r="L4188" s="58">
        <f t="shared" si="1108"/>
        <v>-2.0109264760094914</v>
      </c>
      <c r="M4188" s="59">
        <f t="shared" si="1109"/>
        <v>5.567151225399841</v>
      </c>
      <c r="N4188" s="59">
        <f t="shared" si="1110"/>
        <v>-96.492731619002384</v>
      </c>
      <c r="O4188" s="59">
        <f t="shared" si="1111"/>
        <v>23.423729330469037</v>
      </c>
      <c r="P4188" s="59">
        <f t="shared" si="1112"/>
        <v>80.853725552865285</v>
      </c>
      <c r="Q4188" s="60">
        <f t="shared" si="1113"/>
        <v>9.1462744471347204</v>
      </c>
      <c r="R4188" s="59">
        <f t="shared" si="1114"/>
        <v>-112.56485701202584</v>
      </c>
      <c r="S4188" s="61">
        <f t="shared" si="1105"/>
        <v>0.92630067981529529</v>
      </c>
      <c r="U4188" s="13">
        <f t="shared" si="1106"/>
        <v>80.853725552865285</v>
      </c>
      <c r="V4188" s="14">
        <f t="shared" si="1107"/>
        <v>-112.56485701202584</v>
      </c>
      <c r="W4188" s="7">
        <v>80.8446</v>
      </c>
      <c r="X4188" s="28">
        <v>-112.61239999999999</v>
      </c>
      <c r="Y4188" s="74">
        <v>0.40894241524212732</v>
      </c>
      <c r="Z4188" s="75">
        <v>0.44803500000000002</v>
      </c>
      <c r="AA4188" s="33">
        <v>0.92630067981529529</v>
      </c>
      <c r="AB4188" s="33">
        <v>0.92972299999999997</v>
      </c>
      <c r="AC4188" s="45"/>
      <c r="AD4188" s="48">
        <f t="shared" si="1115"/>
        <v>1322.9415366759335</v>
      </c>
      <c r="AE4188" s="49">
        <f>IF(P4188&gt;90,0,AD4188*0.7^((1/cosd(P4188))^0.678))</f>
        <v>382.41640564268317</v>
      </c>
      <c r="AG4188" s="81">
        <f t="shared" si="1116"/>
        <v>156.38628855173195</v>
      </c>
      <c r="AH4188" s="82">
        <f t="shared" si="1117"/>
        <v>354.23257651933915</v>
      </c>
      <c r="AI4188" s="81">
        <f t="shared" si="1118"/>
        <v>171.33593430211957</v>
      </c>
      <c r="AJ4188" s="82">
        <f t="shared" si="1119"/>
        <v>355.54132790333233</v>
      </c>
    </row>
    <row r="4189" spans="9:36" ht="23.5" x14ac:dyDescent="0.35">
      <c r="I4189" s="57" t="s">
        <v>4200</v>
      </c>
      <c r="J4189" s="58">
        <f t="shared" si="1104"/>
        <v>175</v>
      </c>
      <c r="K4189" s="58">
        <f t="shared" si="1103"/>
        <v>8</v>
      </c>
      <c r="L4189" s="58">
        <f t="shared" si="1108"/>
        <v>-2.0109264760094914</v>
      </c>
      <c r="M4189" s="59">
        <f t="shared" si="1109"/>
        <v>6.567151225399841</v>
      </c>
      <c r="N4189" s="59">
        <f t="shared" si="1110"/>
        <v>-81.492731619002384</v>
      </c>
      <c r="O4189" s="59">
        <f t="shared" si="1111"/>
        <v>23.423729330469037</v>
      </c>
      <c r="P4189" s="59">
        <f t="shared" si="1112"/>
        <v>69.558868370543507</v>
      </c>
      <c r="Q4189" s="60">
        <f t="shared" si="1113"/>
        <v>20.441131629456503</v>
      </c>
      <c r="R4189" s="59">
        <f t="shared" si="1114"/>
        <v>-104.42432801016641</v>
      </c>
      <c r="S4189" s="61">
        <f t="shared" si="1105"/>
        <v>0.87909568049425724</v>
      </c>
      <c r="U4189" s="13">
        <f t="shared" si="1106"/>
        <v>69.558868370543507</v>
      </c>
      <c r="V4189" s="14">
        <f t="shared" si="1107"/>
        <v>-104.42432801016641</v>
      </c>
      <c r="W4189" s="7">
        <v>69.606999999999999</v>
      </c>
      <c r="X4189" s="28">
        <v>-104.46850000000001</v>
      </c>
      <c r="Y4189" s="74">
        <v>0.59089992874954922</v>
      </c>
      <c r="Z4189" s="75">
        <v>0.63510999999999995</v>
      </c>
      <c r="AA4189" s="33">
        <v>0.87909568049425724</v>
      </c>
      <c r="AB4189" s="33">
        <v>0.890204</v>
      </c>
      <c r="AC4189" s="45"/>
      <c r="AD4189" s="48">
        <f t="shared" si="1115"/>
        <v>1322.9415366759335</v>
      </c>
      <c r="AE4189" s="49">
        <f>IF(P4189&gt;90,0,AD4189*0.7^((1/cosd(P4189))^0.678))</f>
        <v>638.92180984332106</v>
      </c>
      <c r="AG4189" s="81">
        <f t="shared" si="1116"/>
        <v>377.53885191295143</v>
      </c>
      <c r="AH4189" s="82">
        <f t="shared" si="1117"/>
        <v>561.67340320683672</v>
      </c>
      <c r="AI4189" s="81">
        <f t="shared" si="1118"/>
        <v>405.78563064959161</v>
      </c>
      <c r="AJ4189" s="82">
        <f t="shared" si="1119"/>
        <v>568.77075080976374</v>
      </c>
    </row>
    <row r="4190" spans="9:36" ht="23.5" x14ac:dyDescent="0.35">
      <c r="I4190" s="57" t="s">
        <v>4201</v>
      </c>
      <c r="J4190" s="58">
        <f t="shared" si="1104"/>
        <v>175</v>
      </c>
      <c r="K4190" s="58">
        <f t="shared" ref="K4190:K4253" si="1120">0+K4166</f>
        <v>9</v>
      </c>
      <c r="L4190" s="58">
        <f t="shared" si="1108"/>
        <v>-2.0109264760094914</v>
      </c>
      <c r="M4190" s="59">
        <f t="shared" si="1109"/>
        <v>7.567151225399841</v>
      </c>
      <c r="N4190" s="59">
        <f t="shared" si="1110"/>
        <v>-66.492731619002384</v>
      </c>
      <c r="O4190" s="59">
        <f t="shared" si="1111"/>
        <v>23.423729330469037</v>
      </c>
      <c r="P4190" s="59">
        <f t="shared" si="1112"/>
        <v>57.846843877808332</v>
      </c>
      <c r="Q4190" s="60">
        <f t="shared" si="1113"/>
        <v>32.153156122191668</v>
      </c>
      <c r="R4190" s="59">
        <f t="shared" si="1114"/>
        <v>-96.347269176255708</v>
      </c>
      <c r="S4190" s="61">
        <f t="shared" si="1105"/>
        <v>0.84874459672459623</v>
      </c>
      <c r="U4190" s="13">
        <f t="shared" si="1106"/>
        <v>57.846843877808332</v>
      </c>
      <c r="V4190" s="14">
        <f t="shared" si="1107"/>
        <v>-96.347269176255708</v>
      </c>
      <c r="W4190" s="7">
        <v>57.916200000000003</v>
      </c>
      <c r="X4190" s="28">
        <v>-96.391999999999996</v>
      </c>
      <c r="Y4190" s="74">
        <v>0.75023509924001242</v>
      </c>
      <c r="Z4190" s="75">
        <v>0.78855900000000001</v>
      </c>
      <c r="AA4190" s="33">
        <v>0.84874459672459623</v>
      </c>
      <c r="AB4190" s="33">
        <v>0.87119999999999997</v>
      </c>
      <c r="AC4190" s="45"/>
      <c r="AD4190" s="48">
        <f t="shared" si="1115"/>
        <v>1322.9415366759335</v>
      </c>
      <c r="AE4190" s="49">
        <f>IF(P4190&gt;90,0,AD4190*0.7^((1/cosd(P4190))^0.678))</f>
        <v>765.54944579341338</v>
      </c>
      <c r="AG4190" s="81">
        <f t="shared" si="1116"/>
        <v>574.34206443795802</v>
      </c>
      <c r="AH4190" s="82">
        <f t="shared" si="1117"/>
        <v>649.75595564266882</v>
      </c>
      <c r="AI4190" s="81">
        <f t="shared" si="1118"/>
        <v>603.68090542540824</v>
      </c>
      <c r="AJ4190" s="82">
        <f t="shared" si="1119"/>
        <v>666.94667717522168</v>
      </c>
    </row>
    <row r="4191" spans="9:36" ht="23.5" x14ac:dyDescent="0.35">
      <c r="I4191" s="57" t="s">
        <v>4202</v>
      </c>
      <c r="J4191" s="58">
        <f t="shared" ref="J4191:J4254" si="1121">1+J4167</f>
        <v>175</v>
      </c>
      <c r="K4191" s="58">
        <f t="shared" si="1120"/>
        <v>10</v>
      </c>
      <c r="L4191" s="58">
        <f t="shared" si="1108"/>
        <v>-2.0109264760094914</v>
      </c>
      <c r="M4191" s="59">
        <f t="shared" si="1109"/>
        <v>8.5671512253998419</v>
      </c>
      <c r="N4191" s="59">
        <f t="shared" si="1110"/>
        <v>-51.49273161900237</v>
      </c>
      <c r="O4191" s="59">
        <f t="shared" si="1111"/>
        <v>23.423729330469037</v>
      </c>
      <c r="P4191" s="59">
        <f t="shared" si="1112"/>
        <v>45.948327662913002</v>
      </c>
      <c r="Q4191" s="60">
        <f t="shared" si="1113"/>
        <v>44.051672337086998</v>
      </c>
      <c r="R4191" s="59">
        <f t="shared" si="1114"/>
        <v>-87.522082310721245</v>
      </c>
      <c r="S4191" s="61">
        <f t="shared" si="1105"/>
        <v>0.84818278827000271</v>
      </c>
      <c r="U4191" s="13">
        <f t="shared" si="1106"/>
        <v>45.948327662913002</v>
      </c>
      <c r="V4191" s="14">
        <f t="shared" si="1107"/>
        <v>-87.522082310721245</v>
      </c>
      <c r="W4191" s="7">
        <v>46.029299999999999</v>
      </c>
      <c r="X4191" s="28">
        <v>-87.573999999999998</v>
      </c>
      <c r="Y4191" s="74">
        <v>0.87409240944987088</v>
      </c>
      <c r="Z4191" s="75">
        <v>0.90045600000000003</v>
      </c>
      <c r="AA4191" s="33">
        <v>0.84818278827000271</v>
      </c>
      <c r="AB4191" s="33">
        <v>0.88083</v>
      </c>
      <c r="AC4191" s="45"/>
      <c r="AD4191" s="48">
        <f t="shared" si="1115"/>
        <v>1322.9415366759335</v>
      </c>
      <c r="AE4191" s="49">
        <f>IF(P4191&gt;90,0,AD4191*0.7^((1/cosd(P4191))^0.678))</f>
        <v>838.22382620286805</v>
      </c>
      <c r="AG4191" s="81">
        <f t="shared" si="1116"/>
        <v>732.68508390395471</v>
      </c>
      <c r="AH4191" s="82">
        <f t="shared" si="1117"/>
        <v>710.96702210309877</v>
      </c>
      <c r="AI4191" s="81">
        <f t="shared" si="1118"/>
        <v>754.78367364732981</v>
      </c>
      <c r="AJ4191" s="82">
        <f t="shared" si="1119"/>
        <v>738.33269283427228</v>
      </c>
    </row>
    <row r="4192" spans="9:36" ht="23.5" x14ac:dyDescent="0.35">
      <c r="I4192" s="57" t="s">
        <v>4203</v>
      </c>
      <c r="J4192" s="58">
        <f t="shared" si="1121"/>
        <v>175</v>
      </c>
      <c r="K4192" s="58">
        <f t="shared" si="1120"/>
        <v>11</v>
      </c>
      <c r="L4192" s="58">
        <f t="shared" si="1108"/>
        <v>-2.0109264760094914</v>
      </c>
      <c r="M4192" s="59">
        <f t="shared" si="1109"/>
        <v>9.5671512253998419</v>
      </c>
      <c r="N4192" s="59">
        <f t="shared" si="1110"/>
        <v>-36.49273161900237</v>
      </c>
      <c r="O4192" s="59">
        <f t="shared" si="1111"/>
        <v>23.423729330469037</v>
      </c>
      <c r="P4192" s="59">
        <f t="shared" si="1112"/>
        <v>34.157634856730319</v>
      </c>
      <c r="Q4192" s="60">
        <f t="shared" si="1113"/>
        <v>55.842365143269681</v>
      </c>
      <c r="R4192" s="59">
        <f t="shared" si="1114"/>
        <v>-76.391903062373942</v>
      </c>
      <c r="S4192" s="61">
        <f t="shared" si="1105"/>
        <v>0.87765881694876224</v>
      </c>
      <c r="U4192" s="13">
        <f t="shared" si="1106"/>
        <v>34.157634856730319</v>
      </c>
      <c r="V4192" s="14">
        <f t="shared" si="1107"/>
        <v>-76.391903062373942</v>
      </c>
      <c r="W4192" s="7">
        <v>34.244700000000002</v>
      </c>
      <c r="X4192" s="28">
        <v>-76.466999999999999</v>
      </c>
      <c r="Y4192" s="74">
        <v>0.95627640514767165</v>
      </c>
      <c r="Z4192" s="75">
        <v>0.96855800000000003</v>
      </c>
      <c r="AA4192" s="33">
        <v>0.87765881694876224</v>
      </c>
      <c r="AB4192" s="33">
        <v>0.91364500000000004</v>
      </c>
      <c r="AC4192" s="45"/>
      <c r="AD4192" s="48">
        <f t="shared" si="1115"/>
        <v>1322.9415366759335</v>
      </c>
      <c r="AE4192" s="49">
        <f>IF(P4192&gt;90,0,AD4192*0.7^((1/cosd(P4192))^0.678))</f>
        <v>881.90021503282708</v>
      </c>
      <c r="AG4192" s="81">
        <f t="shared" si="1116"/>
        <v>843.34036733055052</v>
      </c>
      <c r="AH4192" s="82">
        <f t="shared" si="1117"/>
        <v>774.00749939257003</v>
      </c>
      <c r="AI4192" s="81">
        <f t="shared" si="1118"/>
        <v>854.17150847176492</v>
      </c>
      <c r="AJ4192" s="82">
        <f t="shared" si="1119"/>
        <v>805.74372196366733</v>
      </c>
    </row>
    <row r="4193" spans="9:36" ht="23.5" x14ac:dyDescent="0.35">
      <c r="I4193" s="57" t="s">
        <v>4204</v>
      </c>
      <c r="J4193" s="58">
        <f t="shared" si="1121"/>
        <v>175</v>
      </c>
      <c r="K4193" s="58">
        <f t="shared" si="1120"/>
        <v>12</v>
      </c>
      <c r="L4193" s="58">
        <f t="shared" si="1108"/>
        <v>-2.0109264760094914</v>
      </c>
      <c r="M4193" s="59">
        <f t="shared" si="1109"/>
        <v>10.567151225399842</v>
      </c>
      <c r="N4193" s="59">
        <f t="shared" si="1110"/>
        <v>-21.49273161900237</v>
      </c>
      <c r="O4193" s="59">
        <f t="shared" si="1111"/>
        <v>23.423729330469037</v>
      </c>
      <c r="P4193" s="59">
        <f t="shared" si="1112"/>
        <v>23.111432418060684</v>
      </c>
      <c r="Q4193" s="60">
        <f t="shared" si="1113"/>
        <v>66.888567581939313</v>
      </c>
      <c r="R4193" s="59">
        <f t="shared" si="1114"/>
        <v>-58.924614597876875</v>
      </c>
      <c r="S4193" s="61">
        <f t="shared" si="1105"/>
        <v>0.92458092449059526</v>
      </c>
      <c r="U4193" s="13">
        <f t="shared" si="1106"/>
        <v>23.111432418060684</v>
      </c>
      <c r="V4193" s="14">
        <f t="shared" si="1107"/>
        <v>-58.924614597876875</v>
      </c>
      <c r="W4193" s="7">
        <v>23.1965</v>
      </c>
      <c r="X4193" s="28">
        <v>-59.072999999999993</v>
      </c>
      <c r="Y4193" s="74">
        <v>0.99552883344678145</v>
      </c>
      <c r="Z4193" s="75">
        <v>0.99704800000000005</v>
      </c>
      <c r="AA4193" s="33">
        <v>0.92458092449059526</v>
      </c>
      <c r="AB4193" s="33">
        <v>0.95192900000000003</v>
      </c>
      <c r="AC4193" s="45"/>
      <c r="AD4193" s="48">
        <f t="shared" si="1115"/>
        <v>1322.9415366759335</v>
      </c>
      <c r="AE4193" s="49">
        <f>IF(P4193&gt;90,0,AD4193*0.7^((1/cosd(P4193))^0.678))</f>
        <v>906.98138305553778</v>
      </c>
      <c r="AG4193" s="81">
        <f t="shared" si="1116"/>
        <v>902.92611823122797</v>
      </c>
      <c r="AH4193" s="82">
        <f t="shared" si="1117"/>
        <v>838.57768564124785</v>
      </c>
      <c r="AI4193" s="81">
        <f t="shared" si="1118"/>
        <v>904.30397401275786</v>
      </c>
      <c r="AJ4193" s="82">
        <f t="shared" si="1119"/>
        <v>863.38188099067509</v>
      </c>
    </row>
    <row r="4194" spans="9:36" ht="23.5" x14ac:dyDescent="0.35">
      <c r="I4194" s="57" t="s">
        <v>4205</v>
      </c>
      <c r="J4194" s="58">
        <f t="shared" si="1121"/>
        <v>175</v>
      </c>
      <c r="K4194" s="58">
        <f t="shared" si="1120"/>
        <v>13</v>
      </c>
      <c r="L4194" s="58">
        <f t="shared" si="1108"/>
        <v>-2.0109264760094914</v>
      </c>
      <c r="M4194" s="59">
        <f t="shared" si="1109"/>
        <v>11.567151225399842</v>
      </c>
      <c r="N4194" s="59">
        <f t="shared" si="1110"/>
        <v>-6.4927316190023721</v>
      </c>
      <c r="O4194" s="59">
        <f t="shared" si="1111"/>
        <v>23.423729330469037</v>
      </c>
      <c r="P4194" s="59">
        <f t="shared" si="1112"/>
        <v>15.036215992501377</v>
      </c>
      <c r="Q4194" s="60">
        <f t="shared" si="1113"/>
        <v>74.963784007498617</v>
      </c>
      <c r="R4194" s="59">
        <f t="shared" si="1114"/>
        <v>-23.57496672901026</v>
      </c>
      <c r="S4194" s="61">
        <f t="shared" si="1105"/>
        <v>0.97040032042304081</v>
      </c>
      <c r="U4194" s="13">
        <f t="shared" si="1106"/>
        <v>15.036215992501377</v>
      </c>
      <c r="V4194" s="14">
        <f t="shared" si="1107"/>
        <v>-23.57496672901026</v>
      </c>
      <c r="W4194" s="7">
        <v>15.088100000000001</v>
      </c>
      <c r="X4194" s="28">
        <v>-23.943000000000012</v>
      </c>
      <c r="Y4194" s="74">
        <v>0.99549963834035859</v>
      </c>
      <c r="Z4194" s="75">
        <v>0.99621899999999997</v>
      </c>
      <c r="AA4194" s="33">
        <v>0.97040032042304081</v>
      </c>
      <c r="AB4194" s="33">
        <v>0.97420600000000002</v>
      </c>
      <c r="AC4194" s="45"/>
      <c r="AD4194" s="48">
        <f t="shared" si="1115"/>
        <v>1322.9415366759335</v>
      </c>
      <c r="AE4194" s="49">
        <f>IF(P4194&gt;90,0,AD4194*0.7^((1/cosd(P4194))^0.678))</f>
        <v>918.19801502950065</v>
      </c>
      <c r="AG4194" s="81">
        <f t="shared" si="1116"/>
        <v>914.0657918867031</v>
      </c>
      <c r="AH4194" s="82">
        <f t="shared" si="1117"/>
        <v>891.01964799642747</v>
      </c>
      <c r="AI4194" s="81">
        <f t="shared" si="1118"/>
        <v>914.72630833467406</v>
      </c>
      <c r="AJ4194" s="82">
        <f t="shared" si="1119"/>
        <v>894.51401542982978</v>
      </c>
    </row>
    <row r="4195" spans="9:36" ht="23.5" x14ac:dyDescent="0.35">
      <c r="I4195" s="57" t="s">
        <v>4206</v>
      </c>
      <c r="J4195" s="58">
        <f t="shared" si="1121"/>
        <v>175</v>
      </c>
      <c r="K4195" s="58">
        <f t="shared" si="1120"/>
        <v>14</v>
      </c>
      <c r="L4195" s="58">
        <f t="shared" si="1108"/>
        <v>-2.0109264760094914</v>
      </c>
      <c r="M4195" s="59">
        <f t="shared" si="1109"/>
        <v>12.567151225399842</v>
      </c>
      <c r="N4195" s="59">
        <f t="shared" si="1110"/>
        <v>8.5072683809976279</v>
      </c>
      <c r="O4195" s="59">
        <f t="shared" si="1111"/>
        <v>23.423729330469037</v>
      </c>
      <c r="P4195" s="59">
        <f t="shared" si="1112"/>
        <v>15.75820031326762</v>
      </c>
      <c r="Q4195" s="60">
        <f t="shared" si="1113"/>
        <v>74.241799686732378</v>
      </c>
      <c r="R4195" s="59">
        <f t="shared" si="1114"/>
        <v>29.988909622134958</v>
      </c>
      <c r="S4195" s="61">
        <f t="shared" si="1105"/>
        <v>0.99752304750652609</v>
      </c>
      <c r="U4195" s="13">
        <f t="shared" si="1106"/>
        <v>15.75820031326762</v>
      </c>
      <c r="V4195" s="14">
        <f t="shared" si="1107"/>
        <v>29.988909622134958</v>
      </c>
      <c r="W4195" s="7">
        <v>15.7241</v>
      </c>
      <c r="X4195" s="28">
        <v>29.586999999999989</v>
      </c>
      <c r="Y4195" s="74">
        <v>0.96498344707184947</v>
      </c>
      <c r="Z4195" s="75">
        <v>0.94634799999999997</v>
      </c>
      <c r="AA4195" s="33">
        <v>0.99752304750652609</v>
      </c>
      <c r="AB4195" s="33">
        <v>0.99602299999999999</v>
      </c>
      <c r="AC4195" s="45"/>
      <c r="AD4195" s="48">
        <f t="shared" si="1115"/>
        <v>1322.9415366759335</v>
      </c>
      <c r="AE4195" s="49">
        <f>IF(P4195&gt;90,0,AD4195*0.7^((1/cosd(P4195))^0.678))</f>
        <v>917.40845369744181</v>
      </c>
      <c r="AG4195" s="81">
        <f t="shared" si="1116"/>
        <v>885.28397202181259</v>
      </c>
      <c r="AH4195" s="82">
        <f t="shared" si="1117"/>
        <v>915.13607654052191</v>
      </c>
      <c r="AI4195" s="81">
        <f t="shared" si="1118"/>
        <v>868.18765533966666</v>
      </c>
      <c r="AJ4195" s="82">
        <f t="shared" si="1119"/>
        <v>913.75992027708708</v>
      </c>
    </row>
    <row r="4196" spans="9:36" ht="23.5" x14ac:dyDescent="0.35">
      <c r="I4196" s="57" t="s">
        <v>4207</v>
      </c>
      <c r="J4196" s="58">
        <f t="shared" si="1121"/>
        <v>175</v>
      </c>
      <c r="K4196" s="58">
        <f t="shared" si="1120"/>
        <v>15</v>
      </c>
      <c r="L4196" s="58">
        <f t="shared" si="1108"/>
        <v>-2.0109264760094914</v>
      </c>
      <c r="M4196" s="59">
        <f t="shared" si="1109"/>
        <v>13.567151225399842</v>
      </c>
      <c r="N4196" s="59">
        <f t="shared" si="1110"/>
        <v>23.50726838099763</v>
      </c>
      <c r="O4196" s="59">
        <f t="shared" si="1111"/>
        <v>23.423729330469037</v>
      </c>
      <c r="P4196" s="59">
        <f t="shared" si="1112"/>
        <v>24.503737553916519</v>
      </c>
      <c r="Q4196" s="60">
        <f t="shared" si="1113"/>
        <v>65.496262446083477</v>
      </c>
      <c r="R4196" s="59">
        <f t="shared" si="1114"/>
        <v>61.938304000163072</v>
      </c>
      <c r="S4196" s="61">
        <f t="shared" si="1105"/>
        <v>0.99267263472057621</v>
      </c>
      <c r="U4196" s="13">
        <f t="shared" si="1106"/>
        <v>24.503737553916519</v>
      </c>
      <c r="V4196" s="14">
        <f t="shared" si="1107"/>
        <v>61.938304000163072</v>
      </c>
      <c r="W4196" s="7">
        <v>24.4237</v>
      </c>
      <c r="X4196" s="28">
        <v>61.723000000000013</v>
      </c>
      <c r="Y4196" s="74">
        <v>0.91792228445329294</v>
      </c>
      <c r="Z4196" s="75">
        <v>0.87806300000000004</v>
      </c>
      <c r="AA4196" s="33">
        <v>0.99267263472057621</v>
      </c>
      <c r="AB4196" s="33">
        <v>0.98960999999999999</v>
      </c>
      <c r="AC4196" s="45"/>
      <c r="AD4196" s="48">
        <f t="shared" si="1115"/>
        <v>1322.9415366759335</v>
      </c>
      <c r="AE4196" s="49">
        <f>IF(P4196&gt;90,0,AD4196*0.7^((1/cosd(P4196))^0.678))</f>
        <v>904.48679012757918</v>
      </c>
      <c r="AG4196" s="81">
        <f t="shared" si="1116"/>
        <v>830.24858065173362</v>
      </c>
      <c r="AH4196" s="82">
        <f t="shared" si="1117"/>
        <v>897.85928502590093</v>
      </c>
      <c r="AI4196" s="81">
        <f t="shared" si="1118"/>
        <v>794.19638439979258</v>
      </c>
      <c r="AJ4196" s="82">
        <f t="shared" si="1119"/>
        <v>895.08917237815365</v>
      </c>
    </row>
    <row r="4197" spans="9:36" ht="23.5" x14ac:dyDescent="0.35">
      <c r="I4197" s="57" t="s">
        <v>4208</v>
      </c>
      <c r="J4197" s="58">
        <f t="shared" si="1121"/>
        <v>175</v>
      </c>
      <c r="K4197" s="58">
        <f t="shared" si="1120"/>
        <v>16</v>
      </c>
      <c r="L4197" s="58">
        <f t="shared" si="1108"/>
        <v>-2.0109264760094914</v>
      </c>
      <c r="M4197" s="59">
        <f t="shared" si="1109"/>
        <v>14.567151225399842</v>
      </c>
      <c r="N4197" s="59">
        <f t="shared" si="1110"/>
        <v>38.50726838099763</v>
      </c>
      <c r="O4197" s="59">
        <f t="shared" si="1111"/>
        <v>23.423729330469037</v>
      </c>
      <c r="P4197" s="59">
        <f t="shared" si="1112"/>
        <v>35.718788329236951</v>
      </c>
      <c r="Q4197" s="60">
        <f t="shared" si="1113"/>
        <v>54.281211670763049</v>
      </c>
      <c r="R4197" s="59">
        <f t="shared" si="1114"/>
        <v>78.12071090672076</v>
      </c>
      <c r="S4197" s="61">
        <f t="shared" si="1105"/>
        <v>0.94775634020477506</v>
      </c>
      <c r="U4197" s="13">
        <f t="shared" si="1106"/>
        <v>35.718788329236951</v>
      </c>
      <c r="V4197" s="14">
        <f t="shared" si="1107"/>
        <v>78.12071090672076</v>
      </c>
      <c r="W4197" s="7">
        <v>35.621499999999997</v>
      </c>
      <c r="X4197" s="28">
        <v>77.98399999999998</v>
      </c>
      <c r="Y4197" s="74">
        <v>0.87231115403754866</v>
      </c>
      <c r="Z4197" s="75">
        <v>0.83050400000000002</v>
      </c>
      <c r="AA4197" s="33">
        <v>0.94775634020477506</v>
      </c>
      <c r="AB4197" s="33">
        <v>0.93237099999999995</v>
      </c>
      <c r="AC4197" s="45"/>
      <c r="AD4197" s="48">
        <f t="shared" si="1115"/>
        <v>1322.9415366759335</v>
      </c>
      <c r="AE4197" s="49">
        <f>IF(P4197&gt;90,0,AD4197*0.7^((1/cosd(P4197))^0.678))</f>
        <v>877.26647924734232</v>
      </c>
      <c r="AG4197" s="81">
        <f t="shared" si="1116"/>
        <v>765.24933491070647</v>
      </c>
      <c r="AH4197" s="82">
        <f t="shared" si="1117"/>
        <v>831.43486775578936</v>
      </c>
      <c r="AI4197" s="81">
        <f t="shared" si="1118"/>
        <v>728.57332008083483</v>
      </c>
      <c r="AJ4197" s="82">
        <f t="shared" si="1119"/>
        <v>817.93782452232381</v>
      </c>
    </row>
    <row r="4198" spans="9:36" ht="23.5" x14ac:dyDescent="0.35">
      <c r="I4198" s="57" t="s">
        <v>4209</v>
      </c>
      <c r="J4198" s="58">
        <f t="shared" si="1121"/>
        <v>175</v>
      </c>
      <c r="K4198" s="58">
        <f t="shared" si="1120"/>
        <v>17</v>
      </c>
      <c r="L4198" s="58">
        <f t="shared" si="1108"/>
        <v>-2.0109264760094914</v>
      </c>
      <c r="M4198" s="59">
        <f t="shared" si="1109"/>
        <v>15.567151225399842</v>
      </c>
      <c r="N4198" s="59">
        <f t="shared" si="1110"/>
        <v>53.50726838099763</v>
      </c>
      <c r="O4198" s="59">
        <f t="shared" si="1111"/>
        <v>23.423729330469037</v>
      </c>
      <c r="P4198" s="59">
        <f t="shared" si="1112"/>
        <v>47.548061411982864</v>
      </c>
      <c r="Q4198" s="60">
        <f t="shared" si="1113"/>
        <v>42.451938588017136</v>
      </c>
      <c r="R4198" s="59">
        <f t="shared" si="1114"/>
        <v>88.793867334652461</v>
      </c>
      <c r="S4198" s="61">
        <f t="shared" si="1105"/>
        <v>0.85979667989971054</v>
      </c>
      <c r="U4198" s="13">
        <f t="shared" si="1106"/>
        <v>47.548061411982864</v>
      </c>
      <c r="V4198" s="14">
        <f t="shared" si="1107"/>
        <v>88.793867334652461</v>
      </c>
      <c r="W4198" s="7">
        <v>47.440800000000003</v>
      </c>
      <c r="X4198" s="28">
        <v>88.687000000000012</v>
      </c>
      <c r="Y4198" s="74">
        <v>0.84636648190730879</v>
      </c>
      <c r="Z4198" s="75">
        <v>0.81364499999999995</v>
      </c>
      <c r="AA4198" s="33">
        <v>0.85979667989971054</v>
      </c>
      <c r="AB4198" s="33">
        <v>0.83164099999999996</v>
      </c>
      <c r="AC4198" s="45"/>
      <c r="AD4198" s="48">
        <f t="shared" si="1115"/>
        <v>1322.9415366759335</v>
      </c>
      <c r="AE4198" s="49">
        <f>IF(P4198&gt;90,0,AD4198*0.7^((1/cosd(P4198))^0.678))</f>
        <v>830.48393226698693</v>
      </c>
      <c r="AG4198" s="81">
        <f t="shared" si="1116"/>
        <v>702.89376403335746</v>
      </c>
      <c r="AH4198" s="82">
        <f t="shared" si="1117"/>
        <v>714.0473276732115</v>
      </c>
      <c r="AI4198" s="81">
        <f t="shared" si="1118"/>
        <v>675.71909906937253</v>
      </c>
      <c r="AJ4198" s="82">
        <f t="shared" si="1119"/>
        <v>690.6644879144493</v>
      </c>
    </row>
    <row r="4199" spans="9:36" ht="23.5" x14ac:dyDescent="0.35">
      <c r="I4199" s="57" t="s">
        <v>4210</v>
      </c>
      <c r="J4199" s="58">
        <f t="shared" si="1121"/>
        <v>175</v>
      </c>
      <c r="K4199" s="58">
        <f t="shared" si="1120"/>
        <v>18</v>
      </c>
      <c r="L4199" s="58">
        <f t="shared" si="1108"/>
        <v>-2.0109264760094914</v>
      </c>
      <c r="M4199" s="59">
        <f t="shared" si="1109"/>
        <v>16.56715122539984</v>
      </c>
      <c r="N4199" s="59">
        <f t="shared" si="1110"/>
        <v>68.507268380997601</v>
      </c>
      <c r="O4199" s="59">
        <f t="shared" si="1111"/>
        <v>23.423729330469037</v>
      </c>
      <c r="P4199" s="59">
        <f t="shared" si="1112"/>
        <v>59.435813256904595</v>
      </c>
      <c r="Q4199" s="60">
        <f t="shared" si="1113"/>
        <v>30.564186743095409</v>
      </c>
      <c r="R4199" s="59">
        <f t="shared" si="1114"/>
        <v>97.45345483837356</v>
      </c>
      <c r="S4199" s="61">
        <f t="shared" si="1105"/>
        <v>0.73069989645541122</v>
      </c>
      <c r="U4199" s="13">
        <f t="shared" si="1106"/>
        <v>59.435813256904595</v>
      </c>
      <c r="V4199" s="14">
        <f t="shared" si="1107"/>
        <v>97.45345483837356</v>
      </c>
      <c r="W4199" s="7">
        <v>59.318899999999999</v>
      </c>
      <c r="X4199" s="28">
        <v>97.358000000000004</v>
      </c>
      <c r="Y4199" s="74">
        <v>0.85126568651470924</v>
      </c>
      <c r="Z4199" s="75">
        <v>0.83190200000000003</v>
      </c>
      <c r="AA4199" s="33">
        <v>0.73069989645541122</v>
      </c>
      <c r="AB4199" s="33">
        <v>0.69449000000000005</v>
      </c>
      <c r="AC4199" s="45"/>
      <c r="AD4199" s="48">
        <f t="shared" si="1115"/>
        <v>1322.9415366759335</v>
      </c>
      <c r="AE4199" s="49">
        <f>IF(P4199&gt;90,0,AD4199*0.7^((1/cosd(P4199))^0.678))</f>
        <v>752.53605337379861</v>
      </c>
      <c r="AG4199" s="81">
        <f t="shared" si="1116"/>
        <v>640.60812010231655</v>
      </c>
      <c r="AH4199" s="82">
        <f t="shared" si="1117"/>
        <v>549.8780162791985</v>
      </c>
      <c r="AI4199" s="81">
        <f t="shared" si="1118"/>
        <v>626.03624787376987</v>
      </c>
      <c r="AJ4199" s="82">
        <f t="shared" si="1119"/>
        <v>522.62876370756942</v>
      </c>
    </row>
    <row r="4200" spans="9:36" ht="23.5" x14ac:dyDescent="0.35">
      <c r="I4200" s="57" t="s">
        <v>4211</v>
      </c>
      <c r="J4200" s="58">
        <f t="shared" si="1121"/>
        <v>175</v>
      </c>
      <c r="K4200" s="58">
        <f t="shared" si="1120"/>
        <v>19</v>
      </c>
      <c r="L4200" s="58">
        <f t="shared" si="1108"/>
        <v>-2.0109264760094914</v>
      </c>
      <c r="M4200" s="59">
        <f t="shared" si="1109"/>
        <v>17.56715122539984</v>
      </c>
      <c r="N4200" s="59">
        <f t="shared" si="1110"/>
        <v>83.507268380997601</v>
      </c>
      <c r="O4200" s="59">
        <f t="shared" si="1111"/>
        <v>23.423729330469037</v>
      </c>
      <c r="P4200" s="59">
        <f t="shared" si="1112"/>
        <v>71.105172382399289</v>
      </c>
      <c r="Q4200" s="60">
        <f t="shared" si="1113"/>
        <v>18.894827617600708</v>
      </c>
      <c r="R4200" s="59">
        <f t="shared" si="1114"/>
        <v>105.50000065063281</v>
      </c>
      <c r="S4200" s="61">
        <f t="shared" si="1105"/>
        <v>0.5673797947710354</v>
      </c>
      <c r="U4200" s="13">
        <f t="shared" si="1106"/>
        <v>71.105172382399289</v>
      </c>
      <c r="V4200" s="14">
        <f t="shared" si="1107"/>
        <v>105.50000065063281</v>
      </c>
      <c r="W4200" s="7">
        <v>70.971900000000005</v>
      </c>
      <c r="X4200" s="28">
        <v>105.40699999999998</v>
      </c>
      <c r="Y4200" s="74">
        <v>0.88484311518486347</v>
      </c>
      <c r="Z4200" s="75">
        <v>0.87775000000000003</v>
      </c>
      <c r="AA4200" s="33">
        <v>0.5673797947710354</v>
      </c>
      <c r="AB4200" s="33">
        <v>0.53689200000000004</v>
      </c>
      <c r="AC4200" s="45"/>
      <c r="AD4200" s="48">
        <f t="shared" si="1115"/>
        <v>1322.9415366759335</v>
      </c>
      <c r="AE4200" s="49">
        <f>IF(P4200&gt;90,0,AD4200*0.7^((1/cosd(P4200))^0.678))</f>
        <v>614.94327423231027</v>
      </c>
      <c r="AG4200" s="81">
        <f t="shared" si="1116"/>
        <v>544.12832243369724</v>
      </c>
      <c r="AH4200" s="82">
        <f t="shared" si="1117"/>
        <v>348.90638872975671</v>
      </c>
      <c r="AI4200" s="81">
        <f t="shared" si="1118"/>
        <v>539.76645895741035</v>
      </c>
      <c r="AJ4200" s="82">
        <f t="shared" si="1119"/>
        <v>330.15812438913355</v>
      </c>
    </row>
    <row r="4201" spans="9:36" ht="23.5" x14ac:dyDescent="0.35">
      <c r="I4201" s="57" t="s">
        <v>4212</v>
      </c>
      <c r="J4201" s="58">
        <f t="shared" si="1121"/>
        <v>175</v>
      </c>
      <c r="K4201" s="58">
        <f t="shared" si="1120"/>
        <v>20</v>
      </c>
      <c r="L4201" s="58">
        <f t="shared" si="1108"/>
        <v>-2.0109264760094914</v>
      </c>
      <c r="M4201" s="59">
        <f t="shared" si="1109"/>
        <v>18.56715122539984</v>
      </c>
      <c r="N4201" s="59">
        <f t="shared" si="1110"/>
        <v>98.507268380997601</v>
      </c>
      <c r="O4201" s="59">
        <f t="shared" si="1111"/>
        <v>23.423729330469037</v>
      </c>
      <c r="P4201" s="59">
        <f t="shared" si="1112"/>
        <v>82.325641124338304</v>
      </c>
      <c r="Q4201" s="60">
        <f t="shared" si="1113"/>
        <v>7.6743588756616887</v>
      </c>
      <c r="R4201" s="59">
        <f t="shared" si="1114"/>
        <v>113.6952734244787</v>
      </c>
      <c r="S4201" s="61">
        <f t="shared" si="1105"/>
        <v>0.38404007187939709</v>
      </c>
      <c r="U4201" s="13">
        <f t="shared" si="1106"/>
        <v>82.325641124338304</v>
      </c>
      <c r="V4201" s="14">
        <f t="shared" si="1107"/>
        <v>113.6952734244787</v>
      </c>
      <c r="W4201" s="7">
        <v>82.135999999999996</v>
      </c>
      <c r="X4201" s="28">
        <v>113.59899999999999</v>
      </c>
      <c r="Y4201" s="74">
        <v>0.93292382966586607</v>
      </c>
      <c r="Z4201" s="75">
        <v>0</v>
      </c>
      <c r="AA4201" s="33">
        <v>0.38404007187939709</v>
      </c>
      <c r="AB4201" s="33">
        <v>0</v>
      </c>
      <c r="AC4201" s="45"/>
      <c r="AD4201" s="48">
        <f t="shared" si="1115"/>
        <v>1322.9415366759335</v>
      </c>
      <c r="AE4201" s="49">
        <f>IF(P4201&gt;90,0,AD4201*0.7^((1/cosd(P4201))^0.678))</f>
        <v>327.31272782260152</v>
      </c>
      <c r="AG4201" s="81">
        <f t="shared" si="1116"/>
        <v>305.35784353864267</v>
      </c>
      <c r="AH4201" s="82">
        <f t="shared" si="1117"/>
        <v>125.70120352003342</v>
      </c>
      <c r="AI4201" s="81">
        <f t="shared" si="1118"/>
        <v>0</v>
      </c>
      <c r="AJ4201" s="82">
        <f t="shared" si="1119"/>
        <v>0</v>
      </c>
    </row>
    <row r="4202" spans="9:36" ht="23.5" x14ac:dyDescent="0.35">
      <c r="I4202" s="57" t="s">
        <v>4213</v>
      </c>
      <c r="J4202" s="58">
        <f t="shared" si="1121"/>
        <v>175</v>
      </c>
      <c r="K4202" s="58">
        <f t="shared" si="1120"/>
        <v>21</v>
      </c>
      <c r="L4202" s="58">
        <f t="shared" si="1108"/>
        <v>-2.0109264760094914</v>
      </c>
      <c r="M4202" s="59">
        <f t="shared" si="1109"/>
        <v>19.56715122539984</v>
      </c>
      <c r="N4202" s="59">
        <f t="shared" si="1110"/>
        <v>113.5072683809976</v>
      </c>
      <c r="O4202" s="59">
        <f t="shared" si="1111"/>
        <v>23.423729330469037</v>
      </c>
      <c r="P4202" s="59">
        <f t="shared" si="1112"/>
        <v>92.831378495991217</v>
      </c>
      <c r="Q4202" s="60">
        <f t="shared" si="1113"/>
        <v>-2.8313784959912107</v>
      </c>
      <c r="R4202" s="59">
        <f t="shared" si="1114"/>
        <v>122.59842074401583</v>
      </c>
      <c r="S4202" s="61">
        <f t="shared" si="1105"/>
        <v>0</v>
      </c>
      <c r="U4202" s="13">
        <f t="shared" si="1106"/>
        <v>92.831378495991217</v>
      </c>
      <c r="V4202" s="14">
        <f t="shared" si="1107"/>
        <v>122.59842074401583</v>
      </c>
      <c r="W4202" s="7">
        <v>92.757999999999996</v>
      </c>
      <c r="X4202" s="28">
        <v>122.49299999999999</v>
      </c>
      <c r="Y4202" s="74">
        <v>0</v>
      </c>
      <c r="Z4202" s="75">
        <v>0</v>
      </c>
      <c r="AA4202" s="33">
        <v>0</v>
      </c>
      <c r="AB4202" s="33">
        <v>0</v>
      </c>
      <c r="AC4202" s="45"/>
      <c r="AD4202" s="48">
        <f t="shared" si="1115"/>
        <v>1322.9415366759335</v>
      </c>
      <c r="AE4202" s="49">
        <f>IF(P4202&gt;90,0,AD4202*0.7^((1/cosd(P4202))^0.678))</f>
        <v>0</v>
      </c>
      <c r="AG4202" s="81">
        <f t="shared" si="1116"/>
        <v>0</v>
      </c>
      <c r="AH4202" s="82">
        <f t="shared" si="1117"/>
        <v>0</v>
      </c>
      <c r="AI4202" s="81">
        <f t="shared" si="1118"/>
        <v>0</v>
      </c>
      <c r="AJ4202" s="82">
        <f t="shared" si="1119"/>
        <v>0</v>
      </c>
    </row>
    <row r="4203" spans="9:36" ht="23.5" x14ac:dyDescent="0.35">
      <c r="I4203" s="57" t="s">
        <v>4214</v>
      </c>
      <c r="J4203" s="58">
        <f t="shared" si="1121"/>
        <v>175</v>
      </c>
      <c r="K4203" s="58">
        <f t="shared" si="1120"/>
        <v>22</v>
      </c>
      <c r="L4203" s="58">
        <f t="shared" si="1108"/>
        <v>-2.0109264760094914</v>
      </c>
      <c r="M4203" s="59">
        <f t="shared" si="1109"/>
        <v>20.56715122539984</v>
      </c>
      <c r="N4203" s="59">
        <f t="shared" si="1110"/>
        <v>128.5072683809976</v>
      </c>
      <c r="O4203" s="59">
        <f t="shared" si="1111"/>
        <v>23.423729330469037</v>
      </c>
      <c r="P4203" s="59">
        <f t="shared" si="1112"/>
        <v>102.27003214025088</v>
      </c>
      <c r="Q4203" s="60">
        <f t="shared" si="1113"/>
        <v>-12.270032140250891</v>
      </c>
      <c r="R4203" s="59">
        <f t="shared" si="1114"/>
        <v>132.7074212856524</v>
      </c>
      <c r="S4203" s="61">
        <f t="shared" si="1105"/>
        <v>0</v>
      </c>
      <c r="U4203" s="13">
        <f t="shared" si="1106"/>
        <v>102.27003214025088</v>
      </c>
      <c r="V4203" s="14">
        <f t="shared" si="1107"/>
        <v>132.7074212856524</v>
      </c>
      <c r="W4203" s="7">
        <v>102.21</v>
      </c>
      <c r="X4203" s="28">
        <v>132.589</v>
      </c>
      <c r="Y4203" s="74">
        <v>0</v>
      </c>
      <c r="Z4203" s="75">
        <v>0</v>
      </c>
      <c r="AA4203" s="33">
        <v>0</v>
      </c>
      <c r="AB4203" s="33">
        <v>0</v>
      </c>
      <c r="AC4203" s="45"/>
      <c r="AD4203" s="48">
        <f t="shared" si="1115"/>
        <v>1322.9415366759335</v>
      </c>
      <c r="AE4203" s="49">
        <f>IF(P4203&gt;90,0,AD4203*0.7^((1/cosd(P4203))^0.678))</f>
        <v>0</v>
      </c>
      <c r="AG4203" s="81">
        <f t="shared" si="1116"/>
        <v>0</v>
      </c>
      <c r="AH4203" s="82">
        <f t="shared" si="1117"/>
        <v>0</v>
      </c>
      <c r="AI4203" s="81">
        <f t="shared" si="1118"/>
        <v>0</v>
      </c>
      <c r="AJ4203" s="82">
        <f t="shared" si="1119"/>
        <v>0</v>
      </c>
    </row>
    <row r="4204" spans="9:36" ht="23.5" x14ac:dyDescent="0.35">
      <c r="I4204" s="57" t="s">
        <v>4215</v>
      </c>
      <c r="J4204" s="58">
        <f t="shared" si="1121"/>
        <v>175</v>
      </c>
      <c r="K4204" s="58">
        <f t="shared" si="1120"/>
        <v>23</v>
      </c>
      <c r="L4204" s="58">
        <f t="shared" si="1108"/>
        <v>-2.0109264760094914</v>
      </c>
      <c r="M4204" s="59">
        <f t="shared" si="1109"/>
        <v>21.56715122539984</v>
      </c>
      <c r="N4204" s="59">
        <f t="shared" si="1110"/>
        <v>143.5072683809976</v>
      </c>
      <c r="O4204" s="59">
        <f t="shared" si="1111"/>
        <v>23.423729330469037</v>
      </c>
      <c r="P4204" s="59">
        <f t="shared" si="1112"/>
        <v>110.16399998450636</v>
      </c>
      <c r="Q4204" s="60">
        <f t="shared" si="1113"/>
        <v>-20.163999984506368</v>
      </c>
      <c r="R4204" s="59">
        <f t="shared" si="1114"/>
        <v>144.45512716414683</v>
      </c>
      <c r="S4204" s="61">
        <f t="shared" si="1105"/>
        <v>0</v>
      </c>
      <c r="U4204" s="13">
        <f t="shared" si="1106"/>
        <v>110.16399998450636</v>
      </c>
      <c r="V4204" s="14">
        <f t="shared" si="1107"/>
        <v>144.45512716414683</v>
      </c>
      <c r="W4204" s="7">
        <v>110.123</v>
      </c>
      <c r="X4204" s="28">
        <v>144.32</v>
      </c>
      <c r="Y4204" s="74">
        <v>0</v>
      </c>
      <c r="Z4204" s="75">
        <v>0</v>
      </c>
      <c r="AA4204" s="33">
        <v>0</v>
      </c>
      <c r="AB4204" s="33">
        <v>0</v>
      </c>
      <c r="AC4204" s="45"/>
      <c r="AD4204" s="48">
        <f t="shared" si="1115"/>
        <v>1322.9415366759335</v>
      </c>
      <c r="AE4204" s="49">
        <f>IF(P4204&gt;90,0,AD4204*0.7^((1/cosd(P4204))^0.678))</f>
        <v>0</v>
      </c>
      <c r="AG4204" s="81">
        <f t="shared" si="1116"/>
        <v>0</v>
      </c>
      <c r="AH4204" s="82">
        <f t="shared" si="1117"/>
        <v>0</v>
      </c>
      <c r="AI4204" s="81">
        <f t="shared" si="1118"/>
        <v>0</v>
      </c>
      <c r="AJ4204" s="82">
        <f t="shared" si="1119"/>
        <v>0</v>
      </c>
    </row>
    <row r="4205" spans="9:36" ht="23.5" x14ac:dyDescent="0.35">
      <c r="I4205" s="57" t="s">
        <v>4216</v>
      </c>
      <c r="J4205" s="58">
        <f t="shared" si="1121"/>
        <v>176</v>
      </c>
      <c r="K4205" s="58">
        <f t="shared" si="1120"/>
        <v>0</v>
      </c>
      <c r="L4205" s="58">
        <f t="shared" si="1108"/>
        <v>-2.2250163438342319</v>
      </c>
      <c r="M4205" s="59">
        <f t="shared" si="1109"/>
        <v>-1.4364169390639041</v>
      </c>
      <c r="N4205" s="59">
        <f t="shared" si="1110"/>
        <v>-201.54625408595854</v>
      </c>
      <c r="O4205" s="59">
        <f t="shared" si="1111"/>
        <v>23.401157422293444</v>
      </c>
      <c r="P4205" s="59">
        <f t="shared" si="1112"/>
        <v>115.91524275144826</v>
      </c>
      <c r="Q4205" s="60">
        <f t="shared" si="1113"/>
        <v>-25.915242751448261</v>
      </c>
      <c r="R4205" s="59">
        <f t="shared" si="1114"/>
        <v>-157.99259722379819</v>
      </c>
      <c r="S4205" s="61">
        <f t="shared" si="1105"/>
        <v>0</v>
      </c>
      <c r="U4205" s="13">
        <f t="shared" si="1106"/>
        <v>115.91524275144826</v>
      </c>
      <c r="V4205" s="14">
        <f t="shared" si="1107"/>
        <v>-157.99259722379819</v>
      </c>
      <c r="W4205" s="7">
        <v>115.895</v>
      </c>
      <c r="X4205" s="28">
        <v>157.90300000000002</v>
      </c>
      <c r="Y4205" s="74">
        <v>0</v>
      </c>
      <c r="Z4205" s="75">
        <v>0</v>
      </c>
      <c r="AA4205" s="33">
        <v>0</v>
      </c>
      <c r="AB4205" s="33">
        <v>0</v>
      </c>
      <c r="AC4205" s="45"/>
      <c r="AD4205" s="48">
        <f t="shared" si="1115"/>
        <v>1322.8481424639356</v>
      </c>
      <c r="AE4205" s="49">
        <f>IF(P4205&gt;90,0,AD4205*0.7^((1/cosd(P4205))^0.678))</f>
        <v>0</v>
      </c>
      <c r="AG4205" s="81">
        <f t="shared" si="1116"/>
        <v>0</v>
      </c>
      <c r="AH4205" s="82">
        <f t="shared" si="1117"/>
        <v>0</v>
      </c>
      <c r="AI4205" s="81">
        <f t="shared" si="1118"/>
        <v>0</v>
      </c>
      <c r="AJ4205" s="82">
        <f t="shared" si="1119"/>
        <v>0</v>
      </c>
    </row>
    <row r="4206" spans="9:36" ht="23.5" x14ac:dyDescent="0.35">
      <c r="I4206" s="57" t="s">
        <v>4217</v>
      </c>
      <c r="J4206" s="58">
        <f t="shared" si="1121"/>
        <v>176</v>
      </c>
      <c r="K4206" s="58">
        <f t="shared" si="1120"/>
        <v>1</v>
      </c>
      <c r="L4206" s="58">
        <f t="shared" si="1108"/>
        <v>-2.2250163438342319</v>
      </c>
      <c r="M4206" s="59">
        <f t="shared" si="1109"/>
        <v>-0.43641693906390405</v>
      </c>
      <c r="N4206" s="59">
        <f t="shared" si="1110"/>
        <v>-186.54625408595854</v>
      </c>
      <c r="O4206" s="59">
        <f t="shared" si="1111"/>
        <v>23.401157422293444</v>
      </c>
      <c r="P4206" s="59">
        <f t="shared" si="1112"/>
        <v>118.89724580880259</v>
      </c>
      <c r="Q4206" s="60">
        <f t="shared" si="1113"/>
        <v>-28.897245808802602</v>
      </c>
      <c r="R4206" s="59">
        <f t="shared" si="1114"/>
        <v>-173.13628062641584</v>
      </c>
      <c r="S4206" s="61">
        <f t="shared" si="1105"/>
        <v>0</v>
      </c>
      <c r="U4206" s="13">
        <f t="shared" si="1106"/>
        <v>118.89724580880259</v>
      </c>
      <c r="V4206" s="14">
        <f t="shared" si="1107"/>
        <v>-173.13628062641584</v>
      </c>
      <c r="W4206" s="7">
        <v>118.89700000000001</v>
      </c>
      <c r="X4206" s="28">
        <v>173.03899999999999</v>
      </c>
      <c r="Y4206" s="74">
        <v>0</v>
      </c>
      <c r="Z4206" s="75">
        <v>0</v>
      </c>
      <c r="AA4206" s="33">
        <v>0</v>
      </c>
      <c r="AB4206" s="33">
        <v>0</v>
      </c>
      <c r="AC4206" s="45"/>
      <c r="AD4206" s="48">
        <f t="shared" si="1115"/>
        <v>1322.8481424639356</v>
      </c>
      <c r="AE4206" s="49">
        <f>IF(P4206&gt;90,0,AD4206*0.7^((1/cosd(P4206))^0.678))</f>
        <v>0</v>
      </c>
      <c r="AG4206" s="81">
        <f t="shared" si="1116"/>
        <v>0</v>
      </c>
      <c r="AH4206" s="82">
        <f t="shared" si="1117"/>
        <v>0</v>
      </c>
      <c r="AI4206" s="81">
        <f t="shared" si="1118"/>
        <v>0</v>
      </c>
      <c r="AJ4206" s="82">
        <f t="shared" si="1119"/>
        <v>0</v>
      </c>
    </row>
    <row r="4207" spans="9:36" ht="23.5" x14ac:dyDescent="0.35">
      <c r="I4207" s="57" t="s">
        <v>4218</v>
      </c>
      <c r="J4207" s="58">
        <f t="shared" si="1121"/>
        <v>176</v>
      </c>
      <c r="K4207" s="58">
        <f t="shared" si="1120"/>
        <v>2</v>
      </c>
      <c r="L4207" s="58">
        <f t="shared" si="1108"/>
        <v>-2.2250163438342319</v>
      </c>
      <c r="M4207" s="59">
        <f t="shared" si="1109"/>
        <v>0.56358306093609589</v>
      </c>
      <c r="N4207" s="59">
        <f t="shared" si="1110"/>
        <v>-171.54625408595854</v>
      </c>
      <c r="O4207" s="59">
        <f t="shared" si="1111"/>
        <v>23.401157422293444</v>
      </c>
      <c r="P4207" s="59">
        <f t="shared" si="1112"/>
        <v>118.69009530370624</v>
      </c>
      <c r="Q4207" s="60">
        <f t="shared" si="1113"/>
        <v>-28.69009530370624</v>
      </c>
      <c r="R4207" s="59">
        <f t="shared" si="1114"/>
        <v>-171.15273045244615</v>
      </c>
      <c r="S4207" s="61">
        <f t="shared" si="1105"/>
        <v>0</v>
      </c>
      <c r="U4207" s="13">
        <f t="shared" si="1106"/>
        <v>118.69009530370624</v>
      </c>
      <c r="V4207" s="14">
        <f t="shared" si="1107"/>
        <v>-171.15273045244615</v>
      </c>
      <c r="W4207" s="7">
        <v>118.711</v>
      </c>
      <c r="X4207" s="28">
        <v>-171.24943999999999</v>
      </c>
      <c r="Y4207" s="74">
        <v>0</v>
      </c>
      <c r="Z4207" s="75">
        <v>0</v>
      </c>
      <c r="AA4207" s="33">
        <v>0</v>
      </c>
      <c r="AB4207" s="33">
        <v>0</v>
      </c>
      <c r="AC4207" s="45"/>
      <c r="AD4207" s="48">
        <f t="shared" si="1115"/>
        <v>1322.8481424639356</v>
      </c>
      <c r="AE4207" s="49">
        <f>IF(P4207&gt;90,0,AD4207*0.7^((1/cosd(P4207))^0.678))</f>
        <v>0</v>
      </c>
      <c r="AG4207" s="81">
        <f t="shared" si="1116"/>
        <v>0</v>
      </c>
      <c r="AH4207" s="82">
        <f t="shared" si="1117"/>
        <v>0</v>
      </c>
      <c r="AI4207" s="81">
        <f t="shared" si="1118"/>
        <v>0</v>
      </c>
      <c r="AJ4207" s="82">
        <f t="shared" si="1119"/>
        <v>0</v>
      </c>
    </row>
    <row r="4208" spans="9:36" ht="23.5" x14ac:dyDescent="0.35">
      <c r="I4208" s="57" t="s">
        <v>4219</v>
      </c>
      <c r="J4208" s="58">
        <f t="shared" si="1121"/>
        <v>176</v>
      </c>
      <c r="K4208" s="58">
        <f t="shared" si="1120"/>
        <v>3</v>
      </c>
      <c r="L4208" s="58">
        <f t="shared" si="1108"/>
        <v>-2.2250163438342319</v>
      </c>
      <c r="M4208" s="59">
        <f t="shared" si="1109"/>
        <v>1.5635830609360959</v>
      </c>
      <c r="N4208" s="59">
        <f t="shared" si="1110"/>
        <v>-156.54625408595854</v>
      </c>
      <c r="O4208" s="59">
        <f t="shared" si="1111"/>
        <v>23.401157422293444</v>
      </c>
      <c r="P4208" s="59">
        <f t="shared" si="1112"/>
        <v>115.32496106699828</v>
      </c>
      <c r="Q4208" s="60">
        <f t="shared" si="1113"/>
        <v>-25.324961066998291</v>
      </c>
      <c r="R4208" s="59">
        <f t="shared" si="1114"/>
        <v>-156.16480457004087</v>
      </c>
      <c r="S4208" s="61">
        <f t="shared" si="1105"/>
        <v>0</v>
      </c>
      <c r="U4208" s="13">
        <f t="shared" si="1106"/>
        <v>115.32496106699828</v>
      </c>
      <c r="V4208" s="14">
        <f t="shared" si="1107"/>
        <v>-156.16480457004087</v>
      </c>
      <c r="W4208" s="7">
        <v>115.366</v>
      </c>
      <c r="X4208" s="28">
        <v>-156.25299999999999</v>
      </c>
      <c r="Y4208" s="74">
        <v>0</v>
      </c>
      <c r="Z4208" s="75">
        <v>0</v>
      </c>
      <c r="AA4208" s="33">
        <v>0</v>
      </c>
      <c r="AB4208" s="33">
        <v>0</v>
      </c>
      <c r="AC4208" s="45"/>
      <c r="AD4208" s="48">
        <f t="shared" si="1115"/>
        <v>1322.8481424639356</v>
      </c>
      <c r="AE4208" s="49">
        <f>IF(P4208&gt;90,0,AD4208*0.7^((1/cosd(P4208))^0.678))</f>
        <v>0</v>
      </c>
      <c r="AG4208" s="81">
        <f t="shared" si="1116"/>
        <v>0</v>
      </c>
      <c r="AH4208" s="82">
        <f t="shared" si="1117"/>
        <v>0</v>
      </c>
      <c r="AI4208" s="81">
        <f t="shared" si="1118"/>
        <v>0</v>
      </c>
      <c r="AJ4208" s="82">
        <f t="shared" si="1119"/>
        <v>0</v>
      </c>
    </row>
    <row r="4209" spans="9:36" ht="23.5" x14ac:dyDescent="0.35">
      <c r="I4209" s="57" t="s">
        <v>4220</v>
      </c>
      <c r="J4209" s="58">
        <f t="shared" si="1121"/>
        <v>176</v>
      </c>
      <c r="K4209" s="58">
        <f t="shared" si="1120"/>
        <v>4</v>
      </c>
      <c r="L4209" s="58">
        <f t="shared" si="1108"/>
        <v>-2.2250163438342319</v>
      </c>
      <c r="M4209" s="59">
        <f t="shared" si="1109"/>
        <v>2.5635830609360957</v>
      </c>
      <c r="N4209" s="59">
        <f t="shared" si="1110"/>
        <v>-141.54625408595854</v>
      </c>
      <c r="O4209" s="59">
        <f t="shared" si="1111"/>
        <v>23.401157422293444</v>
      </c>
      <c r="P4209" s="59">
        <f t="shared" si="1112"/>
        <v>109.25938756181291</v>
      </c>
      <c r="Q4209" s="60">
        <f t="shared" si="1113"/>
        <v>-19.259387561812911</v>
      </c>
      <c r="R4209" s="59">
        <f t="shared" si="1114"/>
        <v>-142.80244085329255</v>
      </c>
      <c r="S4209" s="61">
        <f t="shared" si="1105"/>
        <v>0</v>
      </c>
      <c r="U4209" s="13">
        <f t="shared" si="1106"/>
        <v>109.25938756181291</v>
      </c>
      <c r="V4209" s="14">
        <f t="shared" si="1107"/>
        <v>-142.80244085329255</v>
      </c>
      <c r="W4209" s="7">
        <v>109.31699999999999</v>
      </c>
      <c r="X4209" s="28">
        <v>-142.87819999999999</v>
      </c>
      <c r="Y4209" s="74">
        <v>0</v>
      </c>
      <c r="Z4209" s="75">
        <v>0</v>
      </c>
      <c r="AA4209" s="33">
        <v>0</v>
      </c>
      <c r="AB4209" s="33">
        <v>0</v>
      </c>
      <c r="AC4209" s="45"/>
      <c r="AD4209" s="48">
        <f t="shared" si="1115"/>
        <v>1322.8481424639356</v>
      </c>
      <c r="AE4209" s="49">
        <f>IF(P4209&gt;90,0,AD4209*0.7^((1/cosd(P4209))^0.678))</f>
        <v>0</v>
      </c>
      <c r="AG4209" s="81">
        <f t="shared" si="1116"/>
        <v>0</v>
      </c>
      <c r="AH4209" s="82">
        <f t="shared" si="1117"/>
        <v>0</v>
      </c>
      <c r="AI4209" s="81">
        <f t="shared" si="1118"/>
        <v>0</v>
      </c>
      <c r="AJ4209" s="82">
        <f t="shared" si="1119"/>
        <v>0</v>
      </c>
    </row>
    <row r="4210" spans="9:36" ht="23.5" x14ac:dyDescent="0.35">
      <c r="I4210" s="57" t="s">
        <v>4221</v>
      </c>
      <c r="J4210" s="58">
        <f t="shared" si="1121"/>
        <v>176</v>
      </c>
      <c r="K4210" s="58">
        <f t="shared" si="1120"/>
        <v>5</v>
      </c>
      <c r="L4210" s="58">
        <f t="shared" si="1108"/>
        <v>-2.2250163438342319</v>
      </c>
      <c r="M4210" s="59">
        <f t="shared" si="1109"/>
        <v>3.5635830609360957</v>
      </c>
      <c r="N4210" s="59">
        <f t="shared" si="1110"/>
        <v>-126.54625408595855</v>
      </c>
      <c r="O4210" s="59">
        <f t="shared" si="1111"/>
        <v>23.401157422293444</v>
      </c>
      <c r="P4210" s="59">
        <f t="shared" si="1112"/>
        <v>101.12936799860289</v>
      </c>
      <c r="Q4210" s="60">
        <f t="shared" si="1113"/>
        <v>-11.129367998602893</v>
      </c>
      <c r="R4210" s="59">
        <f t="shared" si="1114"/>
        <v>-131.28582273001865</v>
      </c>
      <c r="S4210" s="61">
        <f t="shared" si="1105"/>
        <v>0</v>
      </c>
      <c r="U4210" s="13">
        <f t="shared" si="1106"/>
        <v>101.12936799860289</v>
      </c>
      <c r="V4210" s="14">
        <f t="shared" si="1107"/>
        <v>-131.28582273001865</v>
      </c>
      <c r="W4210" s="7">
        <v>101.199</v>
      </c>
      <c r="X4210" s="28">
        <v>-131.34960000000001</v>
      </c>
      <c r="Y4210" s="74">
        <v>0</v>
      </c>
      <c r="Z4210" s="75">
        <v>0</v>
      </c>
      <c r="AA4210" s="33">
        <v>0</v>
      </c>
      <c r="AB4210" s="33">
        <v>0</v>
      </c>
      <c r="AC4210" s="45"/>
      <c r="AD4210" s="48">
        <f t="shared" si="1115"/>
        <v>1322.8481424639356</v>
      </c>
      <c r="AE4210" s="49">
        <f>IF(P4210&gt;90,0,AD4210*0.7^((1/cosd(P4210))^0.678))</f>
        <v>0</v>
      </c>
      <c r="AG4210" s="81">
        <f t="shared" si="1116"/>
        <v>0</v>
      </c>
      <c r="AH4210" s="82">
        <f t="shared" si="1117"/>
        <v>0</v>
      </c>
      <c r="AI4210" s="81">
        <f t="shared" si="1118"/>
        <v>0</v>
      </c>
      <c r="AJ4210" s="82">
        <f t="shared" si="1119"/>
        <v>0</v>
      </c>
    </row>
    <row r="4211" spans="9:36" ht="23.5" x14ac:dyDescent="0.35">
      <c r="I4211" s="57" t="s">
        <v>4222</v>
      </c>
      <c r="J4211" s="58">
        <f t="shared" si="1121"/>
        <v>176</v>
      </c>
      <c r="K4211" s="58">
        <f t="shared" si="1120"/>
        <v>6</v>
      </c>
      <c r="L4211" s="58">
        <f t="shared" si="1108"/>
        <v>-2.2250163438342319</v>
      </c>
      <c r="M4211" s="59">
        <f t="shared" si="1109"/>
        <v>4.5635830609360957</v>
      </c>
      <c r="N4211" s="59">
        <f t="shared" si="1110"/>
        <v>-111.54625408595857</v>
      </c>
      <c r="O4211" s="59">
        <f t="shared" si="1111"/>
        <v>23.401157422293444</v>
      </c>
      <c r="P4211" s="59">
        <f t="shared" si="1112"/>
        <v>91.525082231919967</v>
      </c>
      <c r="Q4211" s="60">
        <f t="shared" si="1113"/>
        <v>-1.5250822319199655</v>
      </c>
      <c r="R4211" s="59">
        <f t="shared" si="1114"/>
        <v>-121.35956950656158</v>
      </c>
      <c r="S4211" s="61">
        <f t="shared" si="1105"/>
        <v>0</v>
      </c>
      <c r="U4211" s="13">
        <f t="shared" si="1106"/>
        <v>91.525082231919967</v>
      </c>
      <c r="V4211" s="14">
        <f t="shared" si="1107"/>
        <v>-121.35956950656158</v>
      </c>
      <c r="W4211" s="7">
        <v>91.604500000000002</v>
      </c>
      <c r="X4211" s="28">
        <v>-121.4136</v>
      </c>
      <c r="Y4211" s="74">
        <v>0</v>
      </c>
      <c r="Z4211" s="75">
        <v>0</v>
      </c>
      <c r="AA4211" s="33">
        <v>0</v>
      </c>
      <c r="AB4211" s="33">
        <v>0</v>
      </c>
      <c r="AC4211" s="45"/>
      <c r="AD4211" s="48">
        <f t="shared" si="1115"/>
        <v>1322.8481424639356</v>
      </c>
      <c r="AE4211" s="49">
        <f>IF(P4211&gt;90,0,AD4211*0.7^((1/cosd(P4211))^0.678))</f>
        <v>0</v>
      </c>
      <c r="AG4211" s="81">
        <f t="shared" si="1116"/>
        <v>0</v>
      </c>
      <c r="AH4211" s="82">
        <f t="shared" si="1117"/>
        <v>0</v>
      </c>
      <c r="AI4211" s="81">
        <f t="shared" si="1118"/>
        <v>0</v>
      </c>
      <c r="AJ4211" s="82">
        <f t="shared" si="1119"/>
        <v>0</v>
      </c>
    </row>
    <row r="4212" spans="9:36" ht="23.5" x14ac:dyDescent="0.35">
      <c r="I4212" s="57" t="s">
        <v>4223</v>
      </c>
      <c r="J4212" s="58">
        <f t="shared" si="1121"/>
        <v>176</v>
      </c>
      <c r="K4212" s="58">
        <f t="shared" si="1120"/>
        <v>7</v>
      </c>
      <c r="L4212" s="58">
        <f t="shared" si="1108"/>
        <v>-2.2250163438342319</v>
      </c>
      <c r="M4212" s="59">
        <f t="shared" si="1109"/>
        <v>5.5635830609360957</v>
      </c>
      <c r="N4212" s="59">
        <f t="shared" si="1110"/>
        <v>-96.546254085958566</v>
      </c>
      <c r="O4212" s="59">
        <f t="shared" si="1111"/>
        <v>23.401157422293444</v>
      </c>
      <c r="P4212" s="59">
        <f t="shared" si="1112"/>
        <v>80.906551665176295</v>
      </c>
      <c r="Q4212" s="60">
        <f t="shared" si="1113"/>
        <v>9.0934483348237087</v>
      </c>
      <c r="R4212" s="59">
        <f t="shared" si="1114"/>
        <v>-112.57646065381442</v>
      </c>
      <c r="S4212" s="61">
        <f t="shared" si="1105"/>
        <v>0.92635317334582523</v>
      </c>
      <c r="U4212" s="13">
        <f t="shared" si="1106"/>
        <v>80.906551665176295</v>
      </c>
      <c r="V4212" s="14">
        <f t="shared" si="1107"/>
        <v>-112.57646065381442</v>
      </c>
      <c r="W4212" s="7">
        <v>80.897800000000004</v>
      </c>
      <c r="X4212" s="28">
        <v>-112.6237</v>
      </c>
      <c r="Y4212" s="74">
        <v>0.40847040281758912</v>
      </c>
      <c r="Z4212" s="75">
        <v>0.44768200000000002</v>
      </c>
      <c r="AA4212" s="33">
        <v>0.92635317334582523</v>
      </c>
      <c r="AB4212" s="33">
        <v>0.92977500000000002</v>
      </c>
      <c r="AC4212" s="45"/>
      <c r="AD4212" s="48">
        <f t="shared" si="1115"/>
        <v>1322.8481424639356</v>
      </c>
      <c r="AE4212" s="49">
        <f>IF(P4212&gt;90,0,AD4212*0.7^((1/cosd(P4212))^0.678))</f>
        <v>380.54222439496954</v>
      </c>
      <c r="AG4212" s="81">
        <f t="shared" si="1116"/>
        <v>155.44023568771459</v>
      </c>
      <c r="AH4212" s="82">
        <f t="shared" si="1117"/>
        <v>352.51649716035917</v>
      </c>
      <c r="AI4212" s="81">
        <f t="shared" si="1118"/>
        <v>170.36190410158875</v>
      </c>
      <c r="AJ4212" s="82">
        <f t="shared" si="1119"/>
        <v>353.81864668683284</v>
      </c>
    </row>
    <row r="4213" spans="9:36" ht="23.5" x14ac:dyDescent="0.35">
      <c r="I4213" s="57" t="s">
        <v>4224</v>
      </c>
      <c r="J4213" s="58">
        <f t="shared" si="1121"/>
        <v>176</v>
      </c>
      <c r="K4213" s="58">
        <f t="shared" si="1120"/>
        <v>8</v>
      </c>
      <c r="L4213" s="58">
        <f t="shared" si="1108"/>
        <v>-2.2250163438342319</v>
      </c>
      <c r="M4213" s="59">
        <f t="shared" si="1109"/>
        <v>6.5635830609360957</v>
      </c>
      <c r="N4213" s="59">
        <f t="shared" si="1110"/>
        <v>-81.546254085958566</v>
      </c>
      <c r="O4213" s="59">
        <f t="shared" si="1111"/>
        <v>23.401157422293444</v>
      </c>
      <c r="P4213" s="59">
        <f t="shared" si="1112"/>
        <v>69.612351436127824</v>
      </c>
      <c r="Q4213" s="60">
        <f t="shared" si="1113"/>
        <v>20.387648563872176</v>
      </c>
      <c r="R4213" s="59">
        <f t="shared" si="1114"/>
        <v>-104.43269041904786</v>
      </c>
      <c r="S4213" s="61">
        <f t="shared" si="1105"/>
        <v>0.87906974470328447</v>
      </c>
      <c r="U4213" s="13">
        <f t="shared" si="1106"/>
        <v>69.612351436127824</v>
      </c>
      <c r="V4213" s="14">
        <f t="shared" si="1107"/>
        <v>-104.43269041904786</v>
      </c>
      <c r="W4213" s="7">
        <v>69.661100000000005</v>
      </c>
      <c r="X4213" s="28">
        <v>-104.47620000000001</v>
      </c>
      <c r="Y4213" s="74">
        <v>0.59042190958332719</v>
      </c>
      <c r="Z4213" s="75">
        <v>0.63459600000000005</v>
      </c>
      <c r="AA4213" s="33">
        <v>0.87906974470328447</v>
      </c>
      <c r="AB4213" s="33">
        <v>0.89014800000000005</v>
      </c>
      <c r="AC4213" s="45"/>
      <c r="AD4213" s="48">
        <f t="shared" si="1115"/>
        <v>1322.8481424639356</v>
      </c>
      <c r="AE4213" s="49">
        <f>IF(P4213&gt;90,0,AD4213*0.7^((1/cosd(P4213))^0.678))</f>
        <v>638.08581575124219</v>
      </c>
      <c r="AG4213" s="81">
        <f t="shared" si="1116"/>
        <v>376.73984581388351</v>
      </c>
      <c r="AH4213" s="82">
        <f t="shared" si="1117"/>
        <v>560.92193515123154</v>
      </c>
      <c r="AI4213" s="81">
        <f t="shared" si="1118"/>
        <v>404.92670633247531</v>
      </c>
      <c r="AJ4213" s="82">
        <f t="shared" si="1119"/>
        <v>567.99081271933676</v>
      </c>
    </row>
    <row r="4214" spans="9:36" ht="23.5" x14ac:dyDescent="0.35">
      <c r="I4214" s="57" t="s">
        <v>4225</v>
      </c>
      <c r="J4214" s="58">
        <f t="shared" si="1121"/>
        <v>176</v>
      </c>
      <c r="K4214" s="58">
        <f t="shared" si="1120"/>
        <v>9</v>
      </c>
      <c r="L4214" s="58">
        <f t="shared" si="1108"/>
        <v>-2.2250163438342319</v>
      </c>
      <c r="M4214" s="59">
        <f t="shared" si="1109"/>
        <v>7.5635830609360957</v>
      </c>
      <c r="N4214" s="59">
        <f t="shared" si="1110"/>
        <v>-66.546254085958566</v>
      </c>
      <c r="O4214" s="59">
        <f t="shared" si="1111"/>
        <v>23.401157422293444</v>
      </c>
      <c r="P4214" s="59">
        <f t="shared" si="1112"/>
        <v>57.900607254742731</v>
      </c>
      <c r="Q4214" s="60">
        <f t="shared" si="1113"/>
        <v>32.099392745257269</v>
      </c>
      <c r="R4214" s="59">
        <f t="shared" si="1114"/>
        <v>-96.353881629586155</v>
      </c>
      <c r="S4214" s="61">
        <f t="shared" si="1105"/>
        <v>0.84859793621486024</v>
      </c>
      <c r="U4214" s="13">
        <f t="shared" si="1106"/>
        <v>57.900607254742731</v>
      </c>
      <c r="V4214" s="14">
        <f t="shared" si="1107"/>
        <v>-96.353881629586155</v>
      </c>
      <c r="W4214" s="7">
        <v>57.970799999999997</v>
      </c>
      <c r="X4214" s="28">
        <v>-96.397599999999997</v>
      </c>
      <c r="Y4214" s="74">
        <v>0.74983761635495738</v>
      </c>
      <c r="Z4214" s="75">
        <v>0.78816600000000003</v>
      </c>
      <c r="AA4214" s="33">
        <v>0.84859793621486024</v>
      </c>
      <c r="AB4214" s="33">
        <v>0.87102800000000002</v>
      </c>
      <c r="AC4214" s="45"/>
      <c r="AD4214" s="48">
        <f t="shared" si="1115"/>
        <v>1322.8481424639356</v>
      </c>
      <c r="AE4214" s="49">
        <f>IF(P4214&gt;90,0,AD4214*0.7^((1/cosd(P4214))^0.678))</f>
        <v>765.07105363122866</v>
      </c>
      <c r="AG4214" s="81">
        <f t="shared" si="1116"/>
        <v>573.67905519701628</v>
      </c>
      <c r="AH4214" s="82">
        <f t="shared" si="1117"/>
        <v>649.2377171691893</v>
      </c>
      <c r="AI4214" s="81">
        <f t="shared" si="1118"/>
        <v>603.00299205631097</v>
      </c>
      <c r="AJ4214" s="82">
        <f t="shared" si="1119"/>
        <v>666.39830970230184</v>
      </c>
    </row>
    <row r="4215" spans="9:36" ht="23.5" x14ac:dyDescent="0.35">
      <c r="I4215" s="57" t="s">
        <v>4226</v>
      </c>
      <c r="J4215" s="58">
        <f t="shared" si="1121"/>
        <v>176</v>
      </c>
      <c r="K4215" s="58">
        <f t="shared" si="1120"/>
        <v>10</v>
      </c>
      <c r="L4215" s="58">
        <f t="shared" si="1108"/>
        <v>-2.2250163438342319</v>
      </c>
      <c r="M4215" s="59">
        <f t="shared" si="1109"/>
        <v>8.5635830609360966</v>
      </c>
      <c r="N4215" s="59">
        <f t="shared" si="1110"/>
        <v>-51.546254085958552</v>
      </c>
      <c r="O4215" s="59">
        <f t="shared" si="1111"/>
        <v>23.401157422293444</v>
      </c>
      <c r="P4215" s="59">
        <f t="shared" si="1112"/>
        <v>46.002138805335605</v>
      </c>
      <c r="Q4215" s="60">
        <f t="shared" si="1113"/>
        <v>43.997861194664395</v>
      </c>
      <c r="R4215" s="59">
        <f t="shared" si="1114"/>
        <v>-87.529203818427547</v>
      </c>
      <c r="S4215" s="61">
        <f t="shared" si="1105"/>
        <v>0.84791996135988534</v>
      </c>
      <c r="U4215" s="13">
        <f t="shared" si="1106"/>
        <v>46.002138805335605</v>
      </c>
      <c r="V4215" s="14">
        <f t="shared" si="1107"/>
        <v>-87.529203818427547</v>
      </c>
      <c r="W4215" s="7">
        <v>46.0839</v>
      </c>
      <c r="X4215" s="28">
        <v>-87.579499999999996</v>
      </c>
      <c r="Y4215" s="74">
        <v>0.87381043960897931</v>
      </c>
      <c r="Z4215" s="75">
        <v>0.900196</v>
      </c>
      <c r="AA4215" s="33">
        <v>0.84791996135988534</v>
      </c>
      <c r="AB4215" s="33">
        <v>0.88056500000000004</v>
      </c>
      <c r="AC4215" s="45"/>
      <c r="AD4215" s="48">
        <f t="shared" si="1115"/>
        <v>1322.8481424639356</v>
      </c>
      <c r="AE4215" s="49">
        <f>IF(P4215&gt;90,0,AD4215*0.7^((1/cosd(P4215))^0.678))</f>
        <v>837.91262205711166</v>
      </c>
      <c r="AG4215" s="81">
        <f t="shared" si="1116"/>
        <v>732.17679663363731</v>
      </c>
      <c r="AH4215" s="82">
        <f t="shared" si="1117"/>
        <v>710.48283811762633</v>
      </c>
      <c r="AI4215" s="81">
        <f t="shared" si="1118"/>
        <v>754.28559072532369</v>
      </c>
      <c r="AJ4215" s="82">
        <f t="shared" si="1119"/>
        <v>737.83652804172061</v>
      </c>
    </row>
    <row r="4216" spans="9:36" ht="23.5" x14ac:dyDescent="0.35">
      <c r="I4216" s="57" t="s">
        <v>4227</v>
      </c>
      <c r="J4216" s="58">
        <f t="shared" si="1121"/>
        <v>176</v>
      </c>
      <c r="K4216" s="58">
        <f t="shared" si="1120"/>
        <v>11</v>
      </c>
      <c r="L4216" s="58">
        <f t="shared" si="1108"/>
        <v>-2.2250163438342319</v>
      </c>
      <c r="M4216" s="59">
        <f t="shared" si="1109"/>
        <v>9.5635830609360966</v>
      </c>
      <c r="N4216" s="59">
        <f t="shared" si="1110"/>
        <v>-36.546254085958552</v>
      </c>
      <c r="O4216" s="59">
        <f t="shared" si="1111"/>
        <v>23.401157422293444</v>
      </c>
      <c r="P4216" s="59">
        <f t="shared" si="1112"/>
        <v>34.211160811797754</v>
      </c>
      <c r="Q4216" s="60">
        <f t="shared" si="1113"/>
        <v>55.788839188202246</v>
      </c>
      <c r="R4216" s="59">
        <f t="shared" si="1114"/>
        <v>-76.405320531610897</v>
      </c>
      <c r="S4216" s="61">
        <f t="shared" si="1105"/>
        <v>0.87733576725205109</v>
      </c>
      <c r="U4216" s="13">
        <f t="shared" si="1106"/>
        <v>34.211160811797754</v>
      </c>
      <c r="V4216" s="14">
        <f t="shared" si="1107"/>
        <v>-76.405320531610897</v>
      </c>
      <c r="W4216" s="7">
        <v>34.299300000000002</v>
      </c>
      <c r="X4216" s="28">
        <v>-76.477999999999994</v>
      </c>
      <c r="Y4216" s="74">
        <v>0.95611876877758661</v>
      </c>
      <c r="Z4216" s="75">
        <v>0.96842799999999996</v>
      </c>
      <c r="AA4216" s="33">
        <v>0.87733576725205109</v>
      </c>
      <c r="AB4216" s="33">
        <v>0.91335299999999997</v>
      </c>
      <c r="AC4216" s="45"/>
      <c r="AD4216" s="48">
        <f t="shared" si="1115"/>
        <v>1322.8481424639356</v>
      </c>
      <c r="AE4216" s="49">
        <f>IF(P4216&gt;90,0,AD4216*0.7^((1/cosd(P4216))^0.678))</f>
        <v>881.68409086305337</v>
      </c>
      <c r="AG4216" s="81">
        <f t="shared" si="1116"/>
        <v>842.99470740676838</v>
      </c>
      <c r="AH4216" s="82">
        <f t="shared" si="1117"/>
        <v>773.53298833126405</v>
      </c>
      <c r="AI4216" s="81">
        <f t="shared" si="1118"/>
        <v>853.84756074632503</v>
      </c>
      <c r="AJ4216" s="82">
        <f t="shared" si="1119"/>
        <v>805.28880944204241</v>
      </c>
    </row>
    <row r="4217" spans="9:36" ht="23.5" x14ac:dyDescent="0.35">
      <c r="I4217" s="57" t="s">
        <v>4228</v>
      </c>
      <c r="J4217" s="58">
        <f t="shared" si="1121"/>
        <v>176</v>
      </c>
      <c r="K4217" s="58">
        <f t="shared" si="1120"/>
        <v>12</v>
      </c>
      <c r="L4217" s="58">
        <f t="shared" si="1108"/>
        <v>-2.2250163438342319</v>
      </c>
      <c r="M4217" s="59">
        <f t="shared" si="1109"/>
        <v>10.563583060936097</v>
      </c>
      <c r="N4217" s="59">
        <f t="shared" si="1110"/>
        <v>-21.546254085958552</v>
      </c>
      <c r="O4217" s="59">
        <f t="shared" si="1111"/>
        <v>23.401157422293444</v>
      </c>
      <c r="P4217" s="59">
        <f t="shared" si="1112"/>
        <v>23.163001648412958</v>
      </c>
      <c r="Q4217" s="60">
        <f t="shared" si="1113"/>
        <v>66.836998351587042</v>
      </c>
      <c r="R4217" s="59">
        <f t="shared" si="1114"/>
        <v>-58.965845578980392</v>
      </c>
      <c r="S4217" s="61">
        <f t="shared" si="1105"/>
        <v>0.92427766652128007</v>
      </c>
      <c r="U4217" s="13">
        <f t="shared" si="1106"/>
        <v>23.163001648412958</v>
      </c>
      <c r="V4217" s="14">
        <f t="shared" si="1107"/>
        <v>-58.965845578980392</v>
      </c>
      <c r="W4217" s="7">
        <v>23.249500000000001</v>
      </c>
      <c r="X4217" s="28">
        <v>-59.11</v>
      </c>
      <c r="Y4217" s="74">
        <v>0.99548375591778626</v>
      </c>
      <c r="Z4217" s="75">
        <v>0.99701700000000004</v>
      </c>
      <c r="AA4217" s="33">
        <v>0.92427766652128007</v>
      </c>
      <c r="AB4217" s="33">
        <v>0.95169499999999996</v>
      </c>
      <c r="AC4217" s="45"/>
      <c r="AD4217" s="48">
        <f t="shared" si="1115"/>
        <v>1322.8481424639356</v>
      </c>
      <c r="AE4217" s="49">
        <f>IF(P4217&gt;90,0,AD4217*0.7^((1/cosd(P4217))^0.678))</f>
        <v>906.82807592059271</v>
      </c>
      <c r="AG4217" s="81">
        <f t="shared" si="1116"/>
        <v>902.73261898913108</v>
      </c>
      <c r="AH4217" s="82">
        <f t="shared" si="1117"/>
        <v>838.16093794786764</v>
      </c>
      <c r="AI4217" s="81">
        <f t="shared" si="1118"/>
        <v>904.1230077701216</v>
      </c>
      <c r="AJ4217" s="82">
        <f t="shared" si="1119"/>
        <v>863.02374571324845</v>
      </c>
    </row>
    <row r="4218" spans="9:36" ht="23.5" x14ac:dyDescent="0.35">
      <c r="I4218" s="57" t="s">
        <v>4229</v>
      </c>
      <c r="J4218" s="58">
        <f t="shared" si="1121"/>
        <v>176</v>
      </c>
      <c r="K4218" s="58">
        <f t="shared" si="1120"/>
        <v>13</v>
      </c>
      <c r="L4218" s="58">
        <f t="shared" si="1108"/>
        <v>-2.2250163438342319</v>
      </c>
      <c r="M4218" s="59">
        <f t="shared" si="1109"/>
        <v>11.563583060936097</v>
      </c>
      <c r="N4218" s="59">
        <f t="shared" si="1110"/>
        <v>-6.5462540859585516</v>
      </c>
      <c r="O4218" s="59">
        <f t="shared" si="1111"/>
        <v>23.401157422293444</v>
      </c>
      <c r="P4218" s="59">
        <f t="shared" si="1112"/>
        <v>15.074440678411452</v>
      </c>
      <c r="Q4218" s="60">
        <f t="shared" si="1113"/>
        <v>74.925559321588551</v>
      </c>
      <c r="R4218" s="59">
        <f t="shared" si="1114"/>
        <v>-23.722105651072713</v>
      </c>
      <c r="S4218" s="61">
        <f t="shared" si="1105"/>
        <v>0.97019016139835912</v>
      </c>
      <c r="U4218" s="13">
        <f t="shared" si="1106"/>
        <v>15.074440678411452</v>
      </c>
      <c r="V4218" s="14">
        <f t="shared" si="1107"/>
        <v>-23.722105651072713</v>
      </c>
      <c r="W4218" s="7">
        <v>15.1287</v>
      </c>
      <c r="X4218" s="28">
        <v>-24.086000000000013</v>
      </c>
      <c r="Y4218" s="74">
        <v>0.99553637503673842</v>
      </c>
      <c r="Z4218" s="75">
        <v>0.99625699999999995</v>
      </c>
      <c r="AA4218" s="33">
        <v>0.97019016139835912</v>
      </c>
      <c r="AB4218" s="33">
        <v>0.97408300000000003</v>
      </c>
      <c r="AC4218" s="45"/>
      <c r="AD4218" s="48">
        <f t="shared" si="1115"/>
        <v>1322.8481424639356</v>
      </c>
      <c r="AE4218" s="49">
        <f>IF(P4218&gt;90,0,AD4218*0.7^((1/cosd(P4218))^0.678))</f>
        <v>918.09239675117283</v>
      </c>
      <c r="AG4218" s="81">
        <f t="shared" si="1116"/>
        <v>913.99437661045363</v>
      </c>
      <c r="AH4218" s="82">
        <f t="shared" si="1117"/>
        <v>890.72421058262671</v>
      </c>
      <c r="AI4218" s="81">
        <f t="shared" si="1118"/>
        <v>914.65597691013318</v>
      </c>
      <c r="AJ4218" s="82">
        <f t="shared" si="1119"/>
        <v>894.29819610457275</v>
      </c>
    </row>
    <row r="4219" spans="9:36" ht="23.5" x14ac:dyDescent="0.35">
      <c r="I4219" s="57" t="s">
        <v>4230</v>
      </c>
      <c r="J4219" s="58">
        <f t="shared" si="1121"/>
        <v>176</v>
      </c>
      <c r="K4219" s="58">
        <f t="shared" si="1120"/>
        <v>14</v>
      </c>
      <c r="L4219" s="58">
        <f t="shared" si="1108"/>
        <v>-2.2250163438342319</v>
      </c>
      <c r="M4219" s="59">
        <f t="shared" si="1109"/>
        <v>12.563583060936097</v>
      </c>
      <c r="N4219" s="59">
        <f t="shared" si="1110"/>
        <v>8.4537459140414484</v>
      </c>
      <c r="O4219" s="59">
        <f t="shared" si="1111"/>
        <v>23.401157422293444</v>
      </c>
      <c r="P4219" s="59">
        <f t="shared" si="1112"/>
        <v>15.757372001579478</v>
      </c>
      <c r="Q4219" s="60">
        <f t="shared" si="1113"/>
        <v>74.242627998420517</v>
      </c>
      <c r="R4219" s="59">
        <f t="shared" si="1114"/>
        <v>29.789890348211632</v>
      </c>
      <c r="S4219" s="61">
        <f t="shared" si="1105"/>
        <v>0.99745867087080375</v>
      </c>
      <c r="U4219" s="13">
        <f t="shared" si="1106"/>
        <v>15.757372001579478</v>
      </c>
      <c r="V4219" s="14">
        <f t="shared" si="1107"/>
        <v>29.789890348211632</v>
      </c>
      <c r="W4219" s="7">
        <v>15.725899999999999</v>
      </c>
      <c r="X4219" s="28">
        <v>29.38300000000001</v>
      </c>
      <c r="Y4219" s="74">
        <v>0.96505390539777958</v>
      </c>
      <c r="Z4219" s="75">
        <v>0.94654000000000005</v>
      </c>
      <c r="AA4219" s="33">
        <v>0.99745867087080375</v>
      </c>
      <c r="AB4219" s="33">
        <v>0.99592599999999998</v>
      </c>
      <c r="AC4219" s="45"/>
      <c r="AD4219" s="48">
        <f t="shared" si="1115"/>
        <v>1322.8481424639356</v>
      </c>
      <c r="AE4219" s="49">
        <f>IF(P4219&gt;90,0,AD4219*0.7^((1/cosd(P4219))^0.678))</f>
        <v>917.34461721027026</v>
      </c>
      <c r="AG4219" s="81">
        <f t="shared" si="1116"/>
        <v>885.28700543440243</v>
      </c>
      <c r="AH4219" s="82">
        <f t="shared" si="1117"/>
        <v>915.01334261304237</v>
      </c>
      <c r="AI4219" s="81">
        <f t="shared" si="1118"/>
        <v>868.30337397420931</v>
      </c>
      <c r="AJ4219" s="82">
        <f t="shared" si="1119"/>
        <v>913.60735523975563</v>
      </c>
    </row>
    <row r="4220" spans="9:36" ht="23.5" x14ac:dyDescent="0.35">
      <c r="I4220" s="57" t="s">
        <v>4231</v>
      </c>
      <c r="J4220" s="58">
        <f t="shared" si="1121"/>
        <v>176</v>
      </c>
      <c r="K4220" s="58">
        <f t="shared" si="1120"/>
        <v>15</v>
      </c>
      <c r="L4220" s="58">
        <f t="shared" si="1108"/>
        <v>-2.2250163438342319</v>
      </c>
      <c r="M4220" s="59">
        <f t="shared" si="1109"/>
        <v>13.563583060936097</v>
      </c>
      <c r="N4220" s="59">
        <f t="shared" si="1110"/>
        <v>23.453745914041448</v>
      </c>
      <c r="O4220" s="59">
        <f t="shared" si="1111"/>
        <v>23.401157422293444</v>
      </c>
      <c r="P4220" s="59">
        <f t="shared" si="1112"/>
        <v>24.480807036081842</v>
      </c>
      <c r="Q4220" s="60">
        <f t="shared" si="1113"/>
        <v>65.519192963918158</v>
      </c>
      <c r="R4220" s="59">
        <f t="shared" si="1114"/>
        <v>61.820231225565593</v>
      </c>
      <c r="S4220" s="61">
        <f t="shared" si="1105"/>
        <v>0.99278458587371254</v>
      </c>
      <c r="U4220" s="13">
        <f t="shared" si="1106"/>
        <v>24.480807036081842</v>
      </c>
      <c r="V4220" s="14">
        <f t="shared" si="1107"/>
        <v>61.820231225565593</v>
      </c>
      <c r="W4220" s="7">
        <v>24.402799999999999</v>
      </c>
      <c r="X4220" s="28">
        <v>61.59899999999999</v>
      </c>
      <c r="Y4220" s="74">
        <v>0.91796569643838644</v>
      </c>
      <c r="Z4220" s="75">
        <v>0.87811399999999995</v>
      </c>
      <c r="AA4220" s="33">
        <v>0.99278458587371254</v>
      </c>
      <c r="AB4220" s="33">
        <v>0.98977700000000002</v>
      </c>
      <c r="AC4220" s="45"/>
      <c r="AD4220" s="48">
        <f t="shared" si="1115"/>
        <v>1322.8481424639356</v>
      </c>
      <c r="AE4220" s="49">
        <f>IF(P4220&gt;90,0,AD4220*0.7^((1/cosd(P4220))^0.678))</f>
        <v>904.46544683786112</v>
      </c>
      <c r="AG4220" s="81">
        <f t="shared" si="1116"/>
        <v>830.26825381097353</v>
      </c>
      <c r="AH4220" s="82">
        <f t="shared" si="1117"/>
        <v>897.93935407600827</v>
      </c>
      <c r="AI4220" s="81">
        <f t="shared" si="1118"/>
        <v>794.22377138458148</v>
      </c>
      <c r="AJ4220" s="82">
        <f t="shared" si="1119"/>
        <v>895.21909657483764</v>
      </c>
    </row>
    <row r="4221" spans="9:36" ht="23.5" x14ac:dyDescent="0.35">
      <c r="I4221" s="57" t="s">
        <v>4232</v>
      </c>
      <c r="J4221" s="58">
        <f t="shared" si="1121"/>
        <v>176</v>
      </c>
      <c r="K4221" s="58">
        <f t="shared" si="1120"/>
        <v>16</v>
      </c>
      <c r="L4221" s="58">
        <f t="shared" si="1108"/>
        <v>-2.2250163438342319</v>
      </c>
      <c r="M4221" s="59">
        <f t="shared" si="1109"/>
        <v>14.563583060936097</v>
      </c>
      <c r="N4221" s="59">
        <f t="shared" si="1110"/>
        <v>38.453745914041448</v>
      </c>
      <c r="O4221" s="59">
        <f t="shared" si="1111"/>
        <v>23.401157422293444</v>
      </c>
      <c r="P4221" s="59">
        <f t="shared" si="1112"/>
        <v>35.689174302481284</v>
      </c>
      <c r="Q4221" s="60">
        <f t="shared" si="1113"/>
        <v>54.310825697518716</v>
      </c>
      <c r="R4221" s="59">
        <f t="shared" si="1114"/>
        <v>78.043225605906002</v>
      </c>
      <c r="S4221" s="61">
        <f t="shared" si="1105"/>
        <v>0.94805556308172723</v>
      </c>
      <c r="U4221" s="13">
        <f t="shared" si="1106"/>
        <v>35.689174302481284</v>
      </c>
      <c r="V4221" s="14">
        <f t="shared" si="1107"/>
        <v>78.043225605906002</v>
      </c>
      <c r="W4221" s="7">
        <v>35.593600000000002</v>
      </c>
      <c r="X4221" s="28">
        <v>77.90100000000001</v>
      </c>
      <c r="Y4221" s="74">
        <v>0.87226679851082523</v>
      </c>
      <c r="Z4221" s="75">
        <v>0.83038699999999999</v>
      </c>
      <c r="AA4221" s="33">
        <v>0.94805556308172723</v>
      </c>
      <c r="AB4221" s="33">
        <v>0.93276700000000001</v>
      </c>
      <c r="AC4221" s="45"/>
      <c r="AD4221" s="48">
        <f t="shared" si="1115"/>
        <v>1322.8481424639356</v>
      </c>
      <c r="AE4221" s="49">
        <f>IF(P4221&gt;90,0,AD4221*0.7^((1/cosd(P4221))^0.678))</f>
        <v>877.29529655992451</v>
      </c>
      <c r="AG4221" s="81">
        <f t="shared" si="1116"/>
        <v>765.23555967893037</v>
      </c>
      <c r="AH4221" s="82">
        <f t="shared" si="1117"/>
        <v>831.72468636907013</v>
      </c>
      <c r="AI4221" s="81">
        <f t="shared" si="1118"/>
        <v>728.49460942450605</v>
      </c>
      <c r="AJ4221" s="82">
        <f t="shared" si="1119"/>
        <v>818.3121018863111</v>
      </c>
    </row>
    <row r="4222" spans="9:36" ht="23.5" x14ac:dyDescent="0.35">
      <c r="I4222" s="57" t="s">
        <v>4233</v>
      </c>
      <c r="J4222" s="58">
        <f t="shared" si="1121"/>
        <v>176</v>
      </c>
      <c r="K4222" s="58">
        <f t="shared" si="1120"/>
        <v>17</v>
      </c>
      <c r="L4222" s="58">
        <f t="shared" si="1108"/>
        <v>-2.2250163438342319</v>
      </c>
      <c r="M4222" s="59">
        <f t="shared" si="1109"/>
        <v>15.563583060936097</v>
      </c>
      <c r="N4222" s="59">
        <f t="shared" si="1110"/>
        <v>53.453745914041448</v>
      </c>
      <c r="O4222" s="59">
        <f t="shared" si="1111"/>
        <v>23.401157422293444</v>
      </c>
      <c r="P4222" s="59">
        <f t="shared" si="1112"/>
        <v>47.516849090124168</v>
      </c>
      <c r="Q4222" s="60">
        <f t="shared" si="1113"/>
        <v>42.483150909875832</v>
      </c>
      <c r="R4222" s="59">
        <f t="shared" si="1114"/>
        <v>88.734040032591068</v>
      </c>
      <c r="S4222" s="61">
        <f t="shared" si="1105"/>
        <v>0.86027762891787185</v>
      </c>
      <c r="U4222" s="13">
        <f t="shared" si="1106"/>
        <v>47.516849090124168</v>
      </c>
      <c r="V4222" s="14">
        <f t="shared" si="1107"/>
        <v>88.734040032591068</v>
      </c>
      <c r="W4222" s="7">
        <v>47.4114</v>
      </c>
      <c r="X4222" s="28">
        <v>88.62299999999999</v>
      </c>
      <c r="Y4222" s="74">
        <v>0.84619831263013034</v>
      </c>
      <c r="Z4222" s="75">
        <v>0.81337300000000001</v>
      </c>
      <c r="AA4222" s="33">
        <v>0.86027762891787185</v>
      </c>
      <c r="AB4222" s="33">
        <v>0.83222600000000002</v>
      </c>
      <c r="AC4222" s="45"/>
      <c r="AD4222" s="48">
        <f t="shared" si="1115"/>
        <v>1322.8481424639356</v>
      </c>
      <c r="AE4222" s="49">
        <f>IF(P4222&gt;90,0,AD4222*0.7^((1/cosd(P4222))^0.678))</f>
        <v>830.58131101130618</v>
      </c>
      <c r="AG4222" s="81">
        <f t="shared" si="1116"/>
        <v>702.83650387988882</v>
      </c>
      <c r="AH4222" s="82">
        <f t="shared" si="1117"/>
        <v>714.53052086030402</v>
      </c>
      <c r="AI4222" s="81">
        <f t="shared" si="1118"/>
        <v>675.57241268119913</v>
      </c>
      <c r="AJ4222" s="82">
        <f t="shared" si="1119"/>
        <v>691.23136213769533</v>
      </c>
    </row>
    <row r="4223" spans="9:36" ht="23.5" x14ac:dyDescent="0.35">
      <c r="I4223" s="57" t="s">
        <v>4234</v>
      </c>
      <c r="J4223" s="58">
        <f t="shared" si="1121"/>
        <v>176</v>
      </c>
      <c r="K4223" s="58">
        <f t="shared" si="1120"/>
        <v>18</v>
      </c>
      <c r="L4223" s="58">
        <f t="shared" si="1108"/>
        <v>-2.2250163438342319</v>
      </c>
      <c r="M4223" s="59">
        <f t="shared" si="1109"/>
        <v>16.563583060936097</v>
      </c>
      <c r="N4223" s="59">
        <f t="shared" si="1110"/>
        <v>68.453745914041448</v>
      </c>
      <c r="O4223" s="59">
        <f t="shared" si="1111"/>
        <v>23.401157422293444</v>
      </c>
      <c r="P4223" s="59">
        <f t="shared" si="1112"/>
        <v>59.405219094321531</v>
      </c>
      <c r="Q4223" s="60">
        <f t="shared" si="1113"/>
        <v>30.594780905678473</v>
      </c>
      <c r="R4223" s="59">
        <f t="shared" si="1114"/>
        <v>97.401693071802072</v>
      </c>
      <c r="S4223" s="61">
        <f t="shared" si="1105"/>
        <v>0.73134354864312623</v>
      </c>
      <c r="U4223" s="13">
        <f t="shared" si="1106"/>
        <v>59.405219094321531</v>
      </c>
      <c r="V4223" s="14">
        <f t="shared" si="1107"/>
        <v>97.401693071802072</v>
      </c>
      <c r="W4223" s="7">
        <v>59.290500000000002</v>
      </c>
      <c r="X4223" s="28">
        <v>97.302999999999997</v>
      </c>
      <c r="Y4223" s="74">
        <v>0.85098763662970733</v>
      </c>
      <c r="Z4223" s="75">
        <v>0.83152800000000004</v>
      </c>
      <c r="AA4223" s="33">
        <v>0.73134354864312623</v>
      </c>
      <c r="AB4223" s="33">
        <v>0.69522899999999999</v>
      </c>
      <c r="AC4223" s="45"/>
      <c r="AD4223" s="48">
        <f t="shared" si="1115"/>
        <v>1322.8481424639356</v>
      </c>
      <c r="AE4223" s="49">
        <f>IF(P4223&gt;90,0,AD4223*0.7^((1/cosd(P4223))^0.678))</f>
        <v>752.74298208730397</v>
      </c>
      <c r="AG4223" s="81">
        <f t="shared" si="1116"/>
        <v>640.57497131607295</v>
      </c>
      <c r="AH4223" s="82">
        <f t="shared" si="1117"/>
        <v>550.51372373593813</v>
      </c>
      <c r="AI4223" s="81">
        <f t="shared" si="1118"/>
        <v>625.92686640909176</v>
      </c>
      <c r="AJ4223" s="82">
        <f t="shared" si="1119"/>
        <v>523.32875069357419</v>
      </c>
    </row>
    <row r="4224" spans="9:36" ht="23.5" x14ac:dyDescent="0.35">
      <c r="I4224" s="57" t="s">
        <v>4235</v>
      </c>
      <c r="J4224" s="58">
        <f t="shared" si="1121"/>
        <v>176</v>
      </c>
      <c r="K4224" s="58">
        <f t="shared" si="1120"/>
        <v>19</v>
      </c>
      <c r="L4224" s="58">
        <f t="shared" si="1108"/>
        <v>-2.2250163438342319</v>
      </c>
      <c r="M4224" s="59">
        <f t="shared" si="1109"/>
        <v>17.563583060936097</v>
      </c>
      <c r="N4224" s="59">
        <f t="shared" si="1110"/>
        <v>83.453745914041448</v>
      </c>
      <c r="O4224" s="59">
        <f t="shared" si="1111"/>
        <v>23.401157422293444</v>
      </c>
      <c r="P4224" s="59">
        <f t="shared" si="1112"/>
        <v>71.076629762728885</v>
      </c>
      <c r="Q4224" s="60">
        <f t="shared" si="1113"/>
        <v>18.923370237271111</v>
      </c>
      <c r="R4224" s="59">
        <f t="shared" si="1114"/>
        <v>105.45147805656629</v>
      </c>
      <c r="S4224" s="61">
        <f t="shared" si="1105"/>
        <v>0.56815589249193243</v>
      </c>
      <c r="U4224" s="13">
        <f t="shared" si="1106"/>
        <v>71.076629762728885</v>
      </c>
      <c r="V4224" s="14">
        <f t="shared" si="1107"/>
        <v>105.45147805656629</v>
      </c>
      <c r="W4224" s="7">
        <v>70.945999999999998</v>
      </c>
      <c r="X4224" s="28">
        <v>105.35500000000002</v>
      </c>
      <c r="Y4224" s="74">
        <v>0.88451766757391281</v>
      </c>
      <c r="Z4224" s="75">
        <v>0.87734900000000005</v>
      </c>
      <c r="AA4224" s="33">
        <v>0.56815589249193243</v>
      </c>
      <c r="AB4224" s="33">
        <v>0.53766499999999995</v>
      </c>
      <c r="AC4224" s="45"/>
      <c r="AD4224" s="48">
        <f t="shared" si="1115"/>
        <v>1322.8481424639356</v>
      </c>
      <c r="AE4224" s="49">
        <f>IF(P4224&gt;90,0,AD4224*0.7^((1/cosd(P4224))^0.678))</f>
        <v>615.3642722893261</v>
      </c>
      <c r="AG4224" s="81">
        <f t="shared" si="1116"/>
        <v>544.30057083367296</v>
      </c>
      <c r="AH4224" s="82">
        <f t="shared" si="1117"/>
        <v>349.62283733019058</v>
      </c>
      <c r="AI4224" s="81">
        <f t="shared" si="1118"/>
        <v>539.88922892876803</v>
      </c>
      <c r="AJ4224" s="82">
        <f t="shared" si="1119"/>
        <v>330.85983146044049</v>
      </c>
    </row>
    <row r="4225" spans="9:36" ht="23.5" x14ac:dyDescent="0.35">
      <c r="I4225" s="57" t="s">
        <v>4236</v>
      </c>
      <c r="J4225" s="58">
        <f t="shared" si="1121"/>
        <v>176</v>
      </c>
      <c r="K4225" s="58">
        <f t="shared" si="1120"/>
        <v>20</v>
      </c>
      <c r="L4225" s="58">
        <f t="shared" si="1108"/>
        <v>-2.2250163438342319</v>
      </c>
      <c r="M4225" s="59">
        <f t="shared" si="1109"/>
        <v>18.563583060936097</v>
      </c>
      <c r="N4225" s="59">
        <f t="shared" si="1110"/>
        <v>98.453745914041448</v>
      </c>
      <c r="O4225" s="59">
        <f t="shared" si="1111"/>
        <v>23.401157422293444</v>
      </c>
      <c r="P4225" s="59">
        <f t="shared" si="1112"/>
        <v>82.30044673648635</v>
      </c>
      <c r="Q4225" s="60">
        <f t="shared" si="1113"/>
        <v>7.6995532635136472</v>
      </c>
      <c r="R4225" s="59">
        <f t="shared" si="1114"/>
        <v>113.64701610388074</v>
      </c>
      <c r="S4225" s="61">
        <f t="shared" si="1105"/>
        <v>0.38490056367470465</v>
      </c>
      <c r="U4225" s="13">
        <f t="shared" si="1106"/>
        <v>82.30044673648635</v>
      </c>
      <c r="V4225" s="14">
        <f t="shared" si="1107"/>
        <v>113.64701610388074</v>
      </c>
      <c r="W4225" s="7">
        <v>82.114800000000002</v>
      </c>
      <c r="X4225" s="28">
        <v>113.54700000000003</v>
      </c>
      <c r="Y4225" s="74">
        <v>0.932631644046784</v>
      </c>
      <c r="Z4225" s="75">
        <v>0</v>
      </c>
      <c r="AA4225" s="33">
        <v>0.38490056367470465</v>
      </c>
      <c r="AB4225" s="33">
        <v>0</v>
      </c>
      <c r="AC4225" s="45"/>
      <c r="AD4225" s="48">
        <f t="shared" si="1115"/>
        <v>1322.8481424639356</v>
      </c>
      <c r="AE4225" s="49">
        <f>IF(P4225&gt;90,0,AD4225*0.7^((1/cosd(P4225))^0.678))</f>
        <v>328.29977348394942</v>
      </c>
      <c r="AG4225" s="81">
        <f t="shared" si="1116"/>
        <v>306.18275748452254</v>
      </c>
      <c r="AH4225" s="82">
        <f t="shared" si="1117"/>
        <v>126.36276786824999</v>
      </c>
      <c r="AI4225" s="81">
        <f t="shared" si="1118"/>
        <v>0</v>
      </c>
      <c r="AJ4225" s="82">
        <f t="shared" si="1119"/>
        <v>0</v>
      </c>
    </row>
    <row r="4226" spans="9:36" ht="23.5" x14ac:dyDescent="0.35">
      <c r="I4226" s="57" t="s">
        <v>4237</v>
      </c>
      <c r="J4226" s="58">
        <f t="shared" si="1121"/>
        <v>176</v>
      </c>
      <c r="K4226" s="58">
        <f t="shared" si="1120"/>
        <v>21</v>
      </c>
      <c r="L4226" s="58">
        <f t="shared" si="1108"/>
        <v>-2.2250163438342319</v>
      </c>
      <c r="M4226" s="59">
        <f t="shared" si="1109"/>
        <v>19.563583060936097</v>
      </c>
      <c r="N4226" s="59">
        <f t="shared" si="1110"/>
        <v>113.45374591404145</v>
      </c>
      <c r="O4226" s="59">
        <f t="shared" si="1111"/>
        <v>23.401157422293444</v>
      </c>
      <c r="P4226" s="59">
        <f t="shared" si="1112"/>
        <v>92.810978790146322</v>
      </c>
      <c r="Q4226" s="60">
        <f t="shared" si="1113"/>
        <v>-2.8109787901463203</v>
      </c>
      <c r="R4226" s="59">
        <f t="shared" si="1114"/>
        <v>122.54830291366183</v>
      </c>
      <c r="S4226" s="61">
        <f t="shared" si="1105"/>
        <v>0</v>
      </c>
      <c r="U4226" s="13">
        <f t="shared" si="1106"/>
        <v>92.810978790146322</v>
      </c>
      <c r="V4226" s="14">
        <f t="shared" si="1107"/>
        <v>122.54830291366183</v>
      </c>
      <c r="W4226" s="7">
        <v>92.740700000000004</v>
      </c>
      <c r="X4226" s="28">
        <v>122.43900000000002</v>
      </c>
      <c r="Y4226" s="74">
        <v>0</v>
      </c>
      <c r="Z4226" s="75">
        <v>0</v>
      </c>
      <c r="AA4226" s="33">
        <v>0</v>
      </c>
      <c r="AB4226" s="33">
        <v>0</v>
      </c>
      <c r="AC4226" s="45"/>
      <c r="AD4226" s="48">
        <f t="shared" si="1115"/>
        <v>1322.8481424639356</v>
      </c>
      <c r="AE4226" s="49">
        <f>IF(P4226&gt;90,0,AD4226*0.7^((1/cosd(P4226))^0.678))</f>
        <v>0</v>
      </c>
      <c r="AG4226" s="81">
        <f t="shared" si="1116"/>
        <v>0</v>
      </c>
      <c r="AH4226" s="82">
        <f t="shared" si="1117"/>
        <v>0</v>
      </c>
      <c r="AI4226" s="81">
        <f t="shared" si="1118"/>
        <v>0</v>
      </c>
      <c r="AJ4226" s="82">
        <f t="shared" si="1119"/>
        <v>0</v>
      </c>
    </row>
    <row r="4227" spans="9:36" ht="23.5" x14ac:dyDescent="0.35">
      <c r="I4227" s="57" t="s">
        <v>4238</v>
      </c>
      <c r="J4227" s="58">
        <f t="shared" si="1121"/>
        <v>176</v>
      </c>
      <c r="K4227" s="58">
        <f t="shared" si="1120"/>
        <v>22</v>
      </c>
      <c r="L4227" s="58">
        <f t="shared" si="1108"/>
        <v>-2.2250163438342319</v>
      </c>
      <c r="M4227" s="59">
        <f t="shared" si="1109"/>
        <v>20.563583060936097</v>
      </c>
      <c r="N4227" s="59">
        <f t="shared" si="1110"/>
        <v>128.45374591404146</v>
      </c>
      <c r="O4227" s="59">
        <f t="shared" si="1111"/>
        <v>23.401157422293444</v>
      </c>
      <c r="P4227" s="59">
        <f t="shared" si="1112"/>
        <v>102.25617977702045</v>
      </c>
      <c r="Q4227" s="60">
        <f t="shared" si="1113"/>
        <v>-12.256179777020449</v>
      </c>
      <c r="R4227" s="59">
        <f t="shared" si="1114"/>
        <v>132.65395212052448</v>
      </c>
      <c r="S4227" s="61">
        <f t="shared" si="1105"/>
        <v>0</v>
      </c>
      <c r="U4227" s="13">
        <f t="shared" si="1106"/>
        <v>102.25617977702045</v>
      </c>
      <c r="V4227" s="14">
        <f t="shared" si="1107"/>
        <v>132.65395212052448</v>
      </c>
      <c r="W4227" s="7">
        <v>102.2</v>
      </c>
      <c r="X4227" s="28">
        <v>132.53199999999998</v>
      </c>
      <c r="Y4227" s="74">
        <v>0</v>
      </c>
      <c r="Z4227" s="75">
        <v>0</v>
      </c>
      <c r="AA4227" s="33">
        <v>0</v>
      </c>
      <c r="AB4227" s="33">
        <v>0</v>
      </c>
      <c r="AC4227" s="45"/>
      <c r="AD4227" s="48">
        <f t="shared" si="1115"/>
        <v>1322.8481424639356</v>
      </c>
      <c r="AE4227" s="49">
        <f>IF(P4227&gt;90,0,AD4227*0.7^((1/cosd(P4227))^0.678))</f>
        <v>0</v>
      </c>
      <c r="AG4227" s="81">
        <f t="shared" si="1116"/>
        <v>0</v>
      </c>
      <c r="AH4227" s="82">
        <f t="shared" si="1117"/>
        <v>0</v>
      </c>
      <c r="AI4227" s="81">
        <f t="shared" si="1118"/>
        <v>0</v>
      </c>
      <c r="AJ4227" s="82">
        <f t="shared" si="1119"/>
        <v>0</v>
      </c>
    </row>
    <row r="4228" spans="9:36" ht="23.5" x14ac:dyDescent="0.35">
      <c r="I4228" s="57" t="s">
        <v>4239</v>
      </c>
      <c r="J4228" s="58">
        <f t="shared" si="1121"/>
        <v>176</v>
      </c>
      <c r="K4228" s="58">
        <f t="shared" si="1120"/>
        <v>23</v>
      </c>
      <c r="L4228" s="58">
        <f t="shared" si="1108"/>
        <v>-2.2250163438342319</v>
      </c>
      <c r="M4228" s="59">
        <f t="shared" si="1109"/>
        <v>21.563583060936097</v>
      </c>
      <c r="N4228" s="59">
        <f t="shared" si="1110"/>
        <v>143.45374591404146</v>
      </c>
      <c r="O4228" s="59">
        <f t="shared" si="1111"/>
        <v>23.401157422293444</v>
      </c>
      <c r="P4228" s="59">
        <f t="shared" si="1112"/>
        <v>110.15876102362425</v>
      </c>
      <c r="Q4228" s="60">
        <f t="shared" si="1113"/>
        <v>-20.158761023624248</v>
      </c>
      <c r="R4228" s="59">
        <f t="shared" si="1114"/>
        <v>144.39781568233082</v>
      </c>
      <c r="S4228" s="61">
        <f t="shared" si="1105"/>
        <v>0</v>
      </c>
      <c r="U4228" s="13">
        <f t="shared" si="1106"/>
        <v>110.15876102362425</v>
      </c>
      <c r="V4228" s="14">
        <f t="shared" si="1107"/>
        <v>144.39781568233082</v>
      </c>
      <c r="W4228" s="7">
        <v>110.123</v>
      </c>
      <c r="X4228" s="28">
        <v>144.26</v>
      </c>
      <c r="Y4228" s="74">
        <v>0</v>
      </c>
      <c r="Z4228" s="75">
        <v>0</v>
      </c>
      <c r="AA4228" s="33">
        <v>0</v>
      </c>
      <c r="AB4228" s="33">
        <v>0</v>
      </c>
      <c r="AC4228" s="45"/>
      <c r="AD4228" s="48">
        <f t="shared" si="1115"/>
        <v>1322.8481424639356</v>
      </c>
      <c r="AE4228" s="49">
        <f>IF(P4228&gt;90,0,AD4228*0.7^((1/cosd(P4228))^0.678))</f>
        <v>0</v>
      </c>
      <c r="AG4228" s="81">
        <f t="shared" si="1116"/>
        <v>0</v>
      </c>
      <c r="AH4228" s="82">
        <f t="shared" si="1117"/>
        <v>0</v>
      </c>
      <c r="AI4228" s="81">
        <f t="shared" si="1118"/>
        <v>0</v>
      </c>
      <c r="AJ4228" s="82">
        <f t="shared" si="1119"/>
        <v>0</v>
      </c>
    </row>
    <row r="4229" spans="9:36" ht="23.5" x14ac:dyDescent="0.35">
      <c r="I4229" s="57" t="s">
        <v>4240</v>
      </c>
      <c r="J4229" s="58">
        <f t="shared" si="1121"/>
        <v>177</v>
      </c>
      <c r="K4229" s="58">
        <f t="shared" si="1120"/>
        <v>0</v>
      </c>
      <c r="L4229" s="58">
        <f t="shared" si="1108"/>
        <v>-2.4376856024795028</v>
      </c>
      <c r="M4229" s="59">
        <f t="shared" si="1109"/>
        <v>-1.4399614267079919</v>
      </c>
      <c r="N4229" s="59">
        <f t="shared" si="1110"/>
        <v>-201.59942140061989</v>
      </c>
      <c r="O4229" s="59">
        <f t="shared" si="1111"/>
        <v>23.37165124613529</v>
      </c>
      <c r="P4229" s="59">
        <f t="shared" si="1112"/>
        <v>115.92729851943641</v>
      </c>
      <c r="Q4229" s="60">
        <f t="shared" si="1113"/>
        <v>-25.927298519436395</v>
      </c>
      <c r="R4229" s="59">
        <f t="shared" si="1114"/>
        <v>-157.93062503943239</v>
      </c>
      <c r="S4229" s="61">
        <f t="shared" ref="S4229:S4292" si="1122">IF(Q4229&gt;0,SQRT(1-COS(RADIANS(90-P4229))^2*COS(RADIANS($D$11-R4229))^2),0)</f>
        <v>0</v>
      </c>
      <c r="U4229" s="13">
        <f t="shared" ref="U4229:U4292" si="1123">P4229</f>
        <v>115.92729851943641</v>
      </c>
      <c r="V4229" s="14">
        <f t="shared" ref="V4229:V4292" si="1124">R4229</f>
        <v>-157.93062503943239</v>
      </c>
      <c r="W4229" s="7">
        <v>115.90600000000001</v>
      </c>
      <c r="X4229" s="28">
        <v>157.84100000000001</v>
      </c>
      <c r="Y4229" s="74">
        <v>0</v>
      </c>
      <c r="Z4229" s="75">
        <v>0</v>
      </c>
      <c r="AA4229" s="33">
        <v>0</v>
      </c>
      <c r="AB4229" s="33">
        <v>0</v>
      </c>
      <c r="AC4229" s="45"/>
      <c r="AD4229" s="48">
        <f t="shared" si="1115"/>
        <v>1322.7680388253079</v>
      </c>
      <c r="AE4229" s="49">
        <f>IF(P4229&gt;90,0,AD4229*0.7^((1/cosd(P4229))^0.678))</f>
        <v>0</v>
      </c>
      <c r="AG4229" s="81">
        <f t="shared" si="1116"/>
        <v>0</v>
      </c>
      <c r="AH4229" s="82">
        <f t="shared" si="1117"/>
        <v>0</v>
      </c>
      <c r="AI4229" s="81">
        <f t="shared" si="1118"/>
        <v>0</v>
      </c>
      <c r="AJ4229" s="82">
        <f t="shared" si="1119"/>
        <v>0</v>
      </c>
    </row>
    <row r="4230" spans="9:36" ht="23.5" x14ac:dyDescent="0.35">
      <c r="I4230" s="57" t="s">
        <v>4241</v>
      </c>
      <c r="J4230" s="58">
        <f t="shared" si="1121"/>
        <v>177</v>
      </c>
      <c r="K4230" s="58">
        <f t="shared" si="1120"/>
        <v>1</v>
      </c>
      <c r="L4230" s="58">
        <f t="shared" ref="L4230:L4293" si="1125">229.18*(0.000075+0.001868*COS(RADIANS(360*(J4230-1)/365))-0.03277*SIN(RADIANS(360*(J4230-1)/365))-0.014615*COS(RADIANS(2*360*(J4230-1)/365))-0.0408*SIN(RADIANS(2*360*(J4230-1)/365)))</f>
        <v>-2.4376856024795028</v>
      </c>
      <c r="M4230" s="59">
        <f t="shared" ref="M4230:M4293" si="1126">K4230-($D$8-$D$7)/15+L4230/60</f>
        <v>-0.43996142670799193</v>
      </c>
      <c r="N4230" s="59">
        <f t="shared" ref="N4230:N4293" si="1127">15*(M4230-12)</f>
        <v>-186.59942140061989</v>
      </c>
      <c r="O4230" s="59">
        <f t="shared" ref="O4230:O4293" si="1128">23.45*SIN(RADIANS(360/365*(284+J4230)))</f>
        <v>23.37165124613529</v>
      </c>
      <c r="P4230" s="59">
        <f t="shared" ref="P4230:P4293" si="1129">DEGREES(ACOS(SIN(RADIANS(O4230))*SIN(RADIANS($D$6))+COS(RADIANS(O4230))*COS(RADIANS($D$6))*COS(RADIANS(N4230))))</f>
        <v>118.92152241510809</v>
      </c>
      <c r="Q4230" s="60">
        <f t="shared" ref="Q4230:Q4293" si="1130">DEGREES(ASIN(SIN(RADIANS(O4230))*SIN(RADIANS($D$6))+COS(RADIANS(O4230))*COS(RADIANS($D$6))*COS(RADIANS(N4230))))</f>
        <v>-28.921522415108072</v>
      </c>
      <c r="R4230" s="59">
        <f t="shared" ref="R4230:R4293" si="1131">IF(N4230&lt;0,-DEGREES(ACOS((SIGN($D$6)*(SIN(RADIANS(Q4230))*SIN(RADIANS($D$6))-SIN(RADIANS(O4230)))/(COS(RADIANS(Q4230))*COS(RADIANS($D$6)))))),DEGREES(ACOS((SIGN($D$6)*(SIN(RADIANS(Q4230))*SIN(RADIANS($D$6))-SIN(RADIANS(O4230)))/(COS(RADIANS(Q4230))*COS(RADIANS($D$6)))))))</f>
        <v>-173.07733407670986</v>
      </c>
      <c r="S4230" s="61">
        <f t="shared" si="1122"/>
        <v>0</v>
      </c>
      <c r="U4230" s="13">
        <f t="shared" si="1123"/>
        <v>118.92152241510809</v>
      </c>
      <c r="V4230" s="14">
        <f t="shared" si="1124"/>
        <v>-173.07733407670986</v>
      </c>
      <c r="W4230" s="7">
        <v>118.92</v>
      </c>
      <c r="X4230" s="28">
        <v>172.98000000000002</v>
      </c>
      <c r="Y4230" s="74">
        <v>0</v>
      </c>
      <c r="Z4230" s="75">
        <v>0</v>
      </c>
      <c r="AA4230" s="33">
        <v>0</v>
      </c>
      <c r="AB4230" s="33">
        <v>0</v>
      </c>
      <c r="AC4230" s="45"/>
      <c r="AD4230" s="48">
        <f t="shared" ref="AD4230:AD4293" si="1132">1367.7*(1+0.033*COS(2*PI()*J4230/365))</f>
        <v>1322.7680388253079</v>
      </c>
      <c r="AE4230" s="49">
        <f>IF(P4230&gt;90,0,AD4230*0.7^((1/cosd(P4230))^0.678))</f>
        <v>0</v>
      </c>
      <c r="AG4230" s="81">
        <f t="shared" ref="AG4230:AG4293" si="1133">AE4230*Y4230</f>
        <v>0</v>
      </c>
      <c r="AH4230" s="82">
        <f t="shared" ref="AH4230:AH4293" si="1134">AE4230*AA4230</f>
        <v>0</v>
      </c>
      <c r="AI4230" s="81">
        <f t="shared" ref="AI4230:AI4293" si="1135">AE4230*Z4230</f>
        <v>0</v>
      </c>
      <c r="AJ4230" s="82">
        <f t="shared" ref="AJ4230:AJ4293" si="1136">AB4230*AE4230</f>
        <v>0</v>
      </c>
    </row>
    <row r="4231" spans="9:36" ht="23.5" x14ac:dyDescent="0.35">
      <c r="I4231" s="57" t="s">
        <v>4242</v>
      </c>
      <c r="J4231" s="58">
        <f t="shared" si="1121"/>
        <v>177</v>
      </c>
      <c r="K4231" s="58">
        <f t="shared" si="1120"/>
        <v>2</v>
      </c>
      <c r="L4231" s="58">
        <f t="shared" si="1125"/>
        <v>-2.4376856024795028</v>
      </c>
      <c r="M4231" s="59">
        <f t="shared" si="1126"/>
        <v>0.56003857329200812</v>
      </c>
      <c r="N4231" s="59">
        <f t="shared" si="1127"/>
        <v>-171.59942140061989</v>
      </c>
      <c r="O4231" s="59">
        <f t="shared" si="1128"/>
        <v>23.37165124613529</v>
      </c>
      <c r="P4231" s="59">
        <f t="shared" si="1129"/>
        <v>118.72581879716972</v>
      </c>
      <c r="Q4231" s="60">
        <f t="shared" si="1130"/>
        <v>-28.725818797169712</v>
      </c>
      <c r="R4231" s="59">
        <f t="shared" si="1131"/>
        <v>-171.20341053489557</v>
      </c>
      <c r="S4231" s="61">
        <f t="shared" si="1122"/>
        <v>0</v>
      </c>
      <c r="U4231" s="13">
        <f t="shared" si="1123"/>
        <v>118.72581879716972</v>
      </c>
      <c r="V4231" s="14">
        <f t="shared" si="1124"/>
        <v>-171.20341053489557</v>
      </c>
      <c r="W4231" s="7">
        <v>118.746</v>
      </c>
      <c r="X4231" s="28">
        <v>-171.30052000000001</v>
      </c>
      <c r="Y4231" s="74">
        <v>0</v>
      </c>
      <c r="Z4231" s="75">
        <v>0</v>
      </c>
      <c r="AA4231" s="33">
        <v>0</v>
      </c>
      <c r="AB4231" s="33">
        <v>0</v>
      </c>
      <c r="AC4231" s="45"/>
      <c r="AD4231" s="48">
        <f t="shared" si="1132"/>
        <v>1322.7680388253079</v>
      </c>
      <c r="AE4231" s="49">
        <f>IF(P4231&gt;90,0,AD4231*0.7^((1/cosd(P4231))^0.678))</f>
        <v>0</v>
      </c>
      <c r="AG4231" s="81">
        <f t="shared" si="1133"/>
        <v>0</v>
      </c>
      <c r="AH4231" s="82">
        <f t="shared" si="1134"/>
        <v>0</v>
      </c>
      <c r="AI4231" s="81">
        <f t="shared" si="1135"/>
        <v>0</v>
      </c>
      <c r="AJ4231" s="82">
        <f t="shared" si="1136"/>
        <v>0</v>
      </c>
    </row>
    <row r="4232" spans="9:36" ht="23.5" x14ac:dyDescent="0.35">
      <c r="I4232" s="57" t="s">
        <v>4243</v>
      </c>
      <c r="J4232" s="58">
        <f t="shared" si="1121"/>
        <v>177</v>
      </c>
      <c r="K4232" s="58">
        <f t="shared" si="1120"/>
        <v>3</v>
      </c>
      <c r="L4232" s="58">
        <f t="shared" si="1125"/>
        <v>-2.4376856024795028</v>
      </c>
      <c r="M4232" s="59">
        <f t="shared" si="1126"/>
        <v>1.5600385732920081</v>
      </c>
      <c r="N4232" s="59">
        <f t="shared" si="1127"/>
        <v>-156.59942140061989</v>
      </c>
      <c r="O4232" s="59">
        <f t="shared" si="1128"/>
        <v>23.37165124613529</v>
      </c>
      <c r="P4232" s="59">
        <f t="shared" si="1129"/>
        <v>115.36966335948004</v>
      </c>
      <c r="Q4232" s="60">
        <f t="shared" si="1130"/>
        <v>-25.369663359480043</v>
      </c>
      <c r="R4232" s="59">
        <f t="shared" si="1131"/>
        <v>-156.20398428372624</v>
      </c>
      <c r="S4232" s="61">
        <f t="shared" si="1122"/>
        <v>0</v>
      </c>
      <c r="U4232" s="13">
        <f t="shared" si="1123"/>
        <v>115.36966335948004</v>
      </c>
      <c r="V4232" s="14">
        <f t="shared" si="1124"/>
        <v>-156.20398428372624</v>
      </c>
      <c r="W4232" s="7">
        <v>115.41</v>
      </c>
      <c r="X4232" s="28">
        <v>-156.29259999999999</v>
      </c>
      <c r="Y4232" s="74">
        <v>0</v>
      </c>
      <c r="Z4232" s="75">
        <v>0</v>
      </c>
      <c r="AA4232" s="33">
        <v>0</v>
      </c>
      <c r="AB4232" s="33">
        <v>0</v>
      </c>
      <c r="AC4232" s="45"/>
      <c r="AD4232" s="48">
        <f t="shared" si="1132"/>
        <v>1322.7680388253079</v>
      </c>
      <c r="AE4232" s="49">
        <f>IF(P4232&gt;90,0,AD4232*0.7^((1/cosd(P4232))^0.678))</f>
        <v>0</v>
      </c>
      <c r="AG4232" s="81">
        <f t="shared" si="1133"/>
        <v>0</v>
      </c>
      <c r="AH4232" s="82">
        <f t="shared" si="1134"/>
        <v>0</v>
      </c>
      <c r="AI4232" s="81">
        <f t="shared" si="1135"/>
        <v>0</v>
      </c>
      <c r="AJ4232" s="82">
        <f t="shared" si="1136"/>
        <v>0</v>
      </c>
    </row>
    <row r="4233" spans="9:36" ht="23.5" x14ac:dyDescent="0.35">
      <c r="I4233" s="57" t="s">
        <v>4244</v>
      </c>
      <c r="J4233" s="58">
        <f t="shared" si="1121"/>
        <v>177</v>
      </c>
      <c r="K4233" s="58">
        <f t="shared" si="1120"/>
        <v>4</v>
      </c>
      <c r="L4233" s="58">
        <f t="shared" si="1125"/>
        <v>-2.4376856024795028</v>
      </c>
      <c r="M4233" s="59">
        <f t="shared" si="1126"/>
        <v>2.5600385732920077</v>
      </c>
      <c r="N4233" s="59">
        <f t="shared" si="1127"/>
        <v>-141.59942140061989</v>
      </c>
      <c r="O4233" s="59">
        <f t="shared" si="1128"/>
        <v>23.37165124613529</v>
      </c>
      <c r="P4233" s="59">
        <f t="shared" si="1129"/>
        <v>109.31006387601612</v>
      </c>
      <c r="Q4233" s="60">
        <f t="shared" si="1130"/>
        <v>-19.310063876016116</v>
      </c>
      <c r="R4233" s="59">
        <f t="shared" si="1131"/>
        <v>-142.83014740541429</v>
      </c>
      <c r="S4233" s="61">
        <f t="shared" si="1122"/>
        <v>0</v>
      </c>
      <c r="U4233" s="13">
        <f t="shared" si="1123"/>
        <v>109.31006387601612</v>
      </c>
      <c r="V4233" s="14">
        <f t="shared" si="1124"/>
        <v>-142.83014740541429</v>
      </c>
      <c r="W4233" s="7">
        <v>109.367</v>
      </c>
      <c r="X4233" s="28">
        <v>-142.90629999999999</v>
      </c>
      <c r="Y4233" s="74">
        <v>0</v>
      </c>
      <c r="Z4233" s="75">
        <v>0</v>
      </c>
      <c r="AA4233" s="33">
        <v>0</v>
      </c>
      <c r="AB4233" s="33">
        <v>0</v>
      </c>
      <c r="AC4233" s="45"/>
      <c r="AD4233" s="48">
        <f t="shared" si="1132"/>
        <v>1322.7680388253079</v>
      </c>
      <c r="AE4233" s="49">
        <f>IF(P4233&gt;90,0,AD4233*0.7^((1/cosd(P4233))^0.678))</f>
        <v>0</v>
      </c>
      <c r="AG4233" s="81">
        <f t="shared" si="1133"/>
        <v>0</v>
      </c>
      <c r="AH4233" s="82">
        <f t="shared" si="1134"/>
        <v>0</v>
      </c>
      <c r="AI4233" s="81">
        <f t="shared" si="1135"/>
        <v>0</v>
      </c>
      <c r="AJ4233" s="82">
        <f t="shared" si="1136"/>
        <v>0</v>
      </c>
    </row>
    <row r="4234" spans="9:36" ht="23.5" x14ac:dyDescent="0.35">
      <c r="I4234" s="57" t="s">
        <v>4245</v>
      </c>
      <c r="J4234" s="58">
        <f t="shared" si="1121"/>
        <v>177</v>
      </c>
      <c r="K4234" s="58">
        <f t="shared" si="1120"/>
        <v>5</v>
      </c>
      <c r="L4234" s="58">
        <f t="shared" si="1125"/>
        <v>-2.4376856024795028</v>
      </c>
      <c r="M4234" s="59">
        <f t="shared" si="1126"/>
        <v>3.5600385732920077</v>
      </c>
      <c r="N4234" s="59">
        <f t="shared" si="1127"/>
        <v>-126.59942140061987</v>
      </c>
      <c r="O4234" s="59">
        <f t="shared" si="1128"/>
        <v>23.37165124613529</v>
      </c>
      <c r="P4234" s="59">
        <f t="shared" si="1129"/>
        <v>101.18351917337111</v>
      </c>
      <c r="Q4234" s="60">
        <f t="shared" si="1130"/>
        <v>-11.183519173371108</v>
      </c>
      <c r="R4234" s="59">
        <f t="shared" si="1131"/>
        <v>-131.3040461867416</v>
      </c>
      <c r="S4234" s="61">
        <f t="shared" si="1122"/>
        <v>0</v>
      </c>
      <c r="U4234" s="13">
        <f t="shared" si="1123"/>
        <v>101.18351917337111</v>
      </c>
      <c r="V4234" s="14">
        <f t="shared" si="1124"/>
        <v>-131.3040461867416</v>
      </c>
      <c r="W4234" s="7">
        <v>101.253</v>
      </c>
      <c r="X4234" s="28">
        <v>-131.36799999999999</v>
      </c>
      <c r="Y4234" s="74">
        <v>0</v>
      </c>
      <c r="Z4234" s="75">
        <v>0</v>
      </c>
      <c r="AA4234" s="33">
        <v>0</v>
      </c>
      <c r="AB4234" s="33">
        <v>0</v>
      </c>
      <c r="AC4234" s="45"/>
      <c r="AD4234" s="48">
        <f t="shared" si="1132"/>
        <v>1322.7680388253079</v>
      </c>
      <c r="AE4234" s="49">
        <f>IF(P4234&gt;90,0,AD4234*0.7^((1/cosd(P4234))^0.678))</f>
        <v>0</v>
      </c>
      <c r="AG4234" s="81">
        <f t="shared" si="1133"/>
        <v>0</v>
      </c>
      <c r="AH4234" s="82">
        <f t="shared" si="1134"/>
        <v>0</v>
      </c>
      <c r="AI4234" s="81">
        <f t="shared" si="1135"/>
        <v>0</v>
      </c>
      <c r="AJ4234" s="82">
        <f t="shared" si="1136"/>
        <v>0</v>
      </c>
    </row>
    <row r="4235" spans="9:36" ht="23.5" x14ac:dyDescent="0.35">
      <c r="I4235" s="57" t="s">
        <v>4246</v>
      </c>
      <c r="J4235" s="58">
        <f t="shared" si="1121"/>
        <v>177</v>
      </c>
      <c r="K4235" s="58">
        <f t="shared" si="1120"/>
        <v>6</v>
      </c>
      <c r="L4235" s="58">
        <f t="shared" si="1125"/>
        <v>-2.4376856024795028</v>
      </c>
      <c r="M4235" s="59">
        <f t="shared" si="1126"/>
        <v>4.5600385732920081</v>
      </c>
      <c r="N4235" s="59">
        <f t="shared" si="1127"/>
        <v>-111.59942140061987</v>
      </c>
      <c r="O4235" s="59">
        <f t="shared" si="1128"/>
        <v>23.37165124613529</v>
      </c>
      <c r="P4235" s="59">
        <f t="shared" si="1129"/>
        <v>91.581025820606797</v>
      </c>
      <c r="Q4235" s="60">
        <f t="shared" si="1130"/>
        <v>-1.5810258206067904</v>
      </c>
      <c r="R4235" s="59">
        <f t="shared" si="1131"/>
        <v>-121.37063368301615</v>
      </c>
      <c r="S4235" s="61">
        <f t="shared" si="1122"/>
        <v>0</v>
      </c>
      <c r="U4235" s="13">
        <f t="shared" si="1123"/>
        <v>91.581025820606797</v>
      </c>
      <c r="V4235" s="14">
        <f t="shared" si="1124"/>
        <v>-121.37063368301615</v>
      </c>
      <c r="W4235" s="7">
        <v>91.660600000000002</v>
      </c>
      <c r="X4235" s="28">
        <v>-121.4246</v>
      </c>
      <c r="Y4235" s="74">
        <v>0</v>
      </c>
      <c r="Z4235" s="75">
        <v>0</v>
      </c>
      <c r="AA4235" s="33">
        <v>0</v>
      </c>
      <c r="AB4235" s="33">
        <v>0</v>
      </c>
      <c r="AC4235" s="45"/>
      <c r="AD4235" s="48">
        <f t="shared" si="1132"/>
        <v>1322.7680388253079</v>
      </c>
      <c r="AE4235" s="49">
        <f>IF(P4235&gt;90,0,AD4235*0.7^((1/cosd(P4235))^0.678))</f>
        <v>0</v>
      </c>
      <c r="AG4235" s="81">
        <f t="shared" si="1133"/>
        <v>0</v>
      </c>
      <c r="AH4235" s="82">
        <f t="shared" si="1134"/>
        <v>0</v>
      </c>
      <c r="AI4235" s="81">
        <f t="shared" si="1135"/>
        <v>0</v>
      </c>
      <c r="AJ4235" s="82">
        <f t="shared" si="1136"/>
        <v>0</v>
      </c>
    </row>
    <row r="4236" spans="9:36" ht="23.5" x14ac:dyDescent="0.35">
      <c r="I4236" s="57" t="s">
        <v>4247</v>
      </c>
      <c r="J4236" s="58">
        <f t="shared" si="1121"/>
        <v>177</v>
      </c>
      <c r="K4236" s="58">
        <f t="shared" si="1120"/>
        <v>7</v>
      </c>
      <c r="L4236" s="58">
        <f t="shared" si="1125"/>
        <v>-2.4376856024795028</v>
      </c>
      <c r="M4236" s="59">
        <f t="shared" si="1126"/>
        <v>5.5600385732920081</v>
      </c>
      <c r="N4236" s="59">
        <f t="shared" si="1127"/>
        <v>-96.599421400619875</v>
      </c>
      <c r="O4236" s="59">
        <f t="shared" si="1128"/>
        <v>23.37165124613529</v>
      </c>
      <c r="P4236" s="59">
        <f t="shared" si="1129"/>
        <v>80.963288184343867</v>
      </c>
      <c r="Q4236" s="60">
        <f t="shared" si="1130"/>
        <v>9.0367118156561279</v>
      </c>
      <c r="R4236" s="59">
        <f t="shared" si="1131"/>
        <v>-112.58227598527162</v>
      </c>
      <c r="S4236" s="61">
        <f t="shared" si="1122"/>
        <v>0.9263666501093295</v>
      </c>
      <c r="U4236" s="13">
        <f t="shared" si="1123"/>
        <v>80.963288184343867</v>
      </c>
      <c r="V4236" s="14">
        <f t="shared" si="1124"/>
        <v>-112.58227598527162</v>
      </c>
      <c r="W4236" s="7">
        <v>80.954400000000007</v>
      </c>
      <c r="X4236" s="28">
        <v>-112.6292</v>
      </c>
      <c r="Y4236" s="74">
        <v>0.40806244865806873</v>
      </c>
      <c r="Z4236" s="75">
        <v>0.44739200000000001</v>
      </c>
      <c r="AA4236" s="33">
        <v>0.9263666501093295</v>
      </c>
      <c r="AB4236" s="33">
        <v>0.92979100000000003</v>
      </c>
      <c r="AC4236" s="45"/>
      <c r="AD4236" s="48">
        <f t="shared" si="1132"/>
        <v>1322.7680388253079</v>
      </c>
      <c r="AE4236" s="49">
        <f>IF(P4236&gt;90,0,AD4236*0.7^((1/cosd(P4236))^0.678))</f>
        <v>378.52517594932351</v>
      </c>
      <c r="AG4236" s="81">
        <f t="shared" si="1133"/>
        <v>154.46191017660726</v>
      </c>
      <c r="AH4236" s="82">
        <f t="shared" si="1134"/>
        <v>350.65309922621935</v>
      </c>
      <c r="AI4236" s="81">
        <f t="shared" si="1135"/>
        <v>169.34913551831974</v>
      </c>
      <c r="AJ4236" s="82">
        <f t="shared" si="1136"/>
        <v>351.94930187109748</v>
      </c>
    </row>
    <row r="4237" spans="9:36" ht="23.5" x14ac:dyDescent="0.35">
      <c r="I4237" s="57" t="s">
        <v>4248</v>
      </c>
      <c r="J4237" s="58">
        <f t="shared" si="1121"/>
        <v>177</v>
      </c>
      <c r="K4237" s="58">
        <f t="shared" si="1120"/>
        <v>8</v>
      </c>
      <c r="L4237" s="58">
        <f t="shared" si="1125"/>
        <v>-2.4376856024795028</v>
      </c>
      <c r="M4237" s="59">
        <f t="shared" si="1126"/>
        <v>6.5600385732920081</v>
      </c>
      <c r="N4237" s="59">
        <f t="shared" si="1127"/>
        <v>-81.599421400619875</v>
      </c>
      <c r="O4237" s="59">
        <f t="shared" si="1128"/>
        <v>23.37165124613529</v>
      </c>
      <c r="P4237" s="59">
        <f t="shared" si="1129"/>
        <v>69.669347183007105</v>
      </c>
      <c r="Q4237" s="60">
        <f t="shared" si="1130"/>
        <v>20.330652816992902</v>
      </c>
      <c r="R4237" s="59">
        <f t="shared" si="1131"/>
        <v>-104.43468477130526</v>
      </c>
      <c r="S4237" s="61">
        <f t="shared" si="1122"/>
        <v>0.87898952903569327</v>
      </c>
      <c r="U4237" s="13">
        <f t="shared" si="1123"/>
        <v>69.669347183007105</v>
      </c>
      <c r="V4237" s="14">
        <f t="shared" si="1124"/>
        <v>-104.43468477130526</v>
      </c>
      <c r="W4237" s="7">
        <v>69.718500000000006</v>
      </c>
      <c r="X4237" s="28">
        <v>-104.4776</v>
      </c>
      <c r="Y4237" s="74">
        <v>0.58999163621750816</v>
      </c>
      <c r="Z4237" s="75">
        <v>0.63411600000000001</v>
      </c>
      <c r="AA4237" s="33">
        <v>0.87898952903569327</v>
      </c>
      <c r="AB4237" s="33">
        <v>0.89004099999999997</v>
      </c>
      <c r="AC4237" s="45"/>
      <c r="AD4237" s="48">
        <f t="shared" si="1132"/>
        <v>1322.7680388253079</v>
      </c>
      <c r="AE4237" s="49">
        <f>IF(P4237&gt;90,0,AD4237*0.7^((1/cosd(P4237))^0.678))</f>
        <v>637.20150006133838</v>
      </c>
      <c r="AG4237" s="81">
        <f t="shared" si="1133"/>
        <v>375.94355562143966</v>
      </c>
      <c r="AH4237" s="82">
        <f t="shared" si="1134"/>
        <v>560.09344643975305</v>
      </c>
      <c r="AI4237" s="81">
        <f t="shared" si="1135"/>
        <v>404.05966641289564</v>
      </c>
      <c r="AJ4237" s="82">
        <f t="shared" si="1136"/>
        <v>567.1354603160936</v>
      </c>
    </row>
    <row r="4238" spans="9:36" ht="23.5" x14ac:dyDescent="0.35">
      <c r="I4238" s="57" t="s">
        <v>4249</v>
      </c>
      <c r="J4238" s="58">
        <f t="shared" si="1121"/>
        <v>177</v>
      </c>
      <c r="K4238" s="58">
        <f t="shared" si="1120"/>
        <v>9</v>
      </c>
      <c r="L4238" s="58">
        <f t="shared" si="1125"/>
        <v>-2.4376856024795028</v>
      </c>
      <c r="M4238" s="59">
        <f t="shared" si="1126"/>
        <v>7.5600385732920081</v>
      </c>
      <c r="N4238" s="59">
        <f t="shared" si="1127"/>
        <v>-66.599421400619875</v>
      </c>
      <c r="O4238" s="59">
        <f t="shared" si="1128"/>
        <v>23.37165124613529</v>
      </c>
      <c r="P4238" s="59">
        <f t="shared" si="1129"/>
        <v>57.957631394558476</v>
      </c>
      <c r="Q4238" s="60">
        <f t="shared" si="1130"/>
        <v>32.042368605441517</v>
      </c>
      <c r="R4238" s="59">
        <f t="shared" si="1131"/>
        <v>-96.353281446978556</v>
      </c>
      <c r="S4238" s="61">
        <f t="shared" si="1122"/>
        <v>0.84838777555490275</v>
      </c>
      <c r="U4238" s="13">
        <f t="shared" si="1123"/>
        <v>57.957631394558476</v>
      </c>
      <c r="V4238" s="14">
        <f t="shared" si="1124"/>
        <v>-96.353281446978556</v>
      </c>
      <c r="W4238" s="7">
        <v>58.028300000000002</v>
      </c>
      <c r="X4238" s="28">
        <v>-96.395899999999997</v>
      </c>
      <c r="Y4238" s="74">
        <v>0.74947813916812533</v>
      </c>
      <c r="Z4238" s="75">
        <v>0.78779900000000003</v>
      </c>
      <c r="AA4238" s="33">
        <v>0.84838777555490275</v>
      </c>
      <c r="AB4238" s="33">
        <v>0.87080000000000002</v>
      </c>
      <c r="AC4238" s="45"/>
      <c r="AD4238" s="48">
        <f t="shared" si="1132"/>
        <v>1322.7680388253079</v>
      </c>
      <c r="AE4238" s="49">
        <f>IF(P4238&gt;90,0,AD4238*0.7^((1/cosd(P4238))^0.678))</f>
        <v>764.57348756358556</v>
      </c>
      <c r="AG4238" s="81">
        <f t="shared" si="1133"/>
        <v>573.0311147164399</v>
      </c>
      <c r="AH4238" s="82">
        <f t="shared" si="1134"/>
        <v>648.65480036232441</v>
      </c>
      <c r="AI4238" s="81">
        <f t="shared" si="1135"/>
        <v>602.33022892910515</v>
      </c>
      <c r="AJ4238" s="82">
        <f t="shared" si="1136"/>
        <v>665.79059297037031</v>
      </c>
    </row>
    <row r="4239" spans="9:36" ht="23.5" x14ac:dyDescent="0.35">
      <c r="I4239" s="57" t="s">
        <v>4250</v>
      </c>
      <c r="J4239" s="58">
        <f t="shared" si="1121"/>
        <v>177</v>
      </c>
      <c r="K4239" s="58">
        <f t="shared" si="1120"/>
        <v>10</v>
      </c>
      <c r="L4239" s="58">
        <f t="shared" si="1125"/>
        <v>-2.4376856024795028</v>
      </c>
      <c r="M4239" s="59">
        <f t="shared" si="1126"/>
        <v>8.5600385732920081</v>
      </c>
      <c r="N4239" s="59">
        <f t="shared" si="1127"/>
        <v>-51.599421400619875</v>
      </c>
      <c r="O4239" s="59">
        <f t="shared" si="1128"/>
        <v>23.37165124613529</v>
      </c>
      <c r="P4239" s="59">
        <f t="shared" si="1129"/>
        <v>46.059156142401889</v>
      </c>
      <c r="Q4239" s="60">
        <f t="shared" si="1130"/>
        <v>43.940843857598111</v>
      </c>
      <c r="R4239" s="59">
        <f t="shared" si="1131"/>
        <v>-87.527790635281079</v>
      </c>
      <c r="S4239" s="61">
        <f t="shared" si="1122"/>
        <v>0.84759391168503784</v>
      </c>
      <c r="U4239" s="13">
        <f t="shared" si="1123"/>
        <v>46.059156142401889</v>
      </c>
      <c r="V4239" s="14">
        <f t="shared" si="1124"/>
        <v>-87.527790635281079</v>
      </c>
      <c r="W4239" s="7">
        <v>46.141599999999997</v>
      </c>
      <c r="X4239" s="28">
        <v>-87.576499999999996</v>
      </c>
      <c r="Y4239" s="74">
        <v>0.87355767408564022</v>
      </c>
      <c r="Z4239" s="75">
        <v>0.89995599999999998</v>
      </c>
      <c r="AA4239" s="33">
        <v>0.84759391168503784</v>
      </c>
      <c r="AB4239" s="33">
        <v>0.880247</v>
      </c>
      <c r="AC4239" s="45"/>
      <c r="AD4239" s="48">
        <f t="shared" si="1132"/>
        <v>1322.7680388253079</v>
      </c>
      <c r="AE4239" s="49">
        <f>IF(P4239&gt;90,0,AD4239*0.7^((1/cosd(P4239))^0.678))</f>
        <v>837.59423776064</v>
      </c>
      <c r="AG4239" s="81">
        <f t="shared" si="1133"/>
        <v>731.68687416571936</v>
      </c>
      <c r="AH4239" s="82">
        <f t="shared" si="1134"/>
        <v>709.93977638838851</v>
      </c>
      <c r="AI4239" s="81">
        <f t="shared" si="1135"/>
        <v>753.79795983811448</v>
      </c>
      <c r="AJ4239" s="82">
        <f t="shared" si="1136"/>
        <v>737.28981500609007</v>
      </c>
    </row>
    <row r="4240" spans="9:36" ht="23.5" x14ac:dyDescent="0.35">
      <c r="I4240" s="57" t="s">
        <v>4251</v>
      </c>
      <c r="J4240" s="58">
        <f t="shared" si="1121"/>
        <v>177</v>
      </c>
      <c r="K4240" s="58">
        <f t="shared" si="1120"/>
        <v>11</v>
      </c>
      <c r="L4240" s="58">
        <f t="shared" si="1125"/>
        <v>-2.4376856024795028</v>
      </c>
      <c r="M4240" s="59">
        <f t="shared" si="1126"/>
        <v>9.5600385732920081</v>
      </c>
      <c r="N4240" s="59">
        <f t="shared" si="1127"/>
        <v>-36.599421400619875</v>
      </c>
      <c r="O4240" s="59">
        <f t="shared" si="1128"/>
        <v>23.37165124613529</v>
      </c>
      <c r="P4240" s="59">
        <f t="shared" si="1129"/>
        <v>34.26816623463538</v>
      </c>
      <c r="Q4240" s="60">
        <f t="shared" si="1130"/>
        <v>55.73183376536462</v>
      </c>
      <c r="R4240" s="59">
        <f t="shared" si="1131"/>
        <v>-76.40806984577624</v>
      </c>
      <c r="S4240" s="61">
        <f t="shared" si="1122"/>
        <v>0.87695914037464329</v>
      </c>
      <c r="U4240" s="13">
        <f t="shared" si="1123"/>
        <v>34.26816623463538</v>
      </c>
      <c r="V4240" s="14">
        <f t="shared" si="1124"/>
        <v>-76.40806984577624</v>
      </c>
      <c r="W4240" s="7">
        <v>34.357199999999999</v>
      </c>
      <c r="X4240" s="28">
        <v>-76.477999999999994</v>
      </c>
      <c r="Y4240" s="74">
        <v>0.95598025287812372</v>
      </c>
      <c r="Z4240" s="75">
        <v>0.96830899999999998</v>
      </c>
      <c r="AA4240" s="33">
        <v>0.87695914037464329</v>
      </c>
      <c r="AB4240" s="33">
        <v>0.91301900000000002</v>
      </c>
      <c r="AC4240" s="45"/>
      <c r="AD4240" s="48">
        <f t="shared" si="1132"/>
        <v>1322.7680388253079</v>
      </c>
      <c r="AE4240" s="49">
        <f>IF(P4240&gt;90,0,AD4240*0.7^((1/cosd(P4240))^0.678))</f>
        <v>881.46645995695098</v>
      </c>
      <c r="AG4240" s="81">
        <f t="shared" si="1133"/>
        <v>842.66452929323054</v>
      </c>
      <c r="AH4240" s="82">
        <f t="shared" si="1134"/>
        <v>773.0100689929277</v>
      </c>
      <c r="AI4240" s="81">
        <f t="shared" si="1135"/>
        <v>853.53190637445527</v>
      </c>
      <c r="AJ4240" s="82">
        <f t="shared" si="1136"/>
        <v>804.79562580343543</v>
      </c>
    </row>
    <row r="4241" spans="9:36" ht="23.5" x14ac:dyDescent="0.35">
      <c r="I4241" s="57" t="s">
        <v>4252</v>
      </c>
      <c r="J4241" s="58">
        <f t="shared" si="1121"/>
        <v>177</v>
      </c>
      <c r="K4241" s="58">
        <f t="shared" si="1120"/>
        <v>12</v>
      </c>
      <c r="L4241" s="58">
        <f t="shared" si="1125"/>
        <v>-2.4376856024795028</v>
      </c>
      <c r="M4241" s="59">
        <f t="shared" si="1126"/>
        <v>10.560038573292008</v>
      </c>
      <c r="N4241" s="59">
        <f t="shared" si="1127"/>
        <v>-21.599421400619878</v>
      </c>
      <c r="O4241" s="59">
        <f t="shared" si="1128"/>
        <v>23.37165124613529</v>
      </c>
      <c r="P4241" s="59">
        <f t="shared" si="1129"/>
        <v>23.218989174937342</v>
      </c>
      <c r="Q4241" s="60">
        <f t="shared" si="1130"/>
        <v>66.781010825062651</v>
      </c>
      <c r="R4241" s="59">
        <f t="shared" si="1131"/>
        <v>-58.993361012123032</v>
      </c>
      <c r="S4241" s="61">
        <f t="shared" si="1122"/>
        <v>0.92393613478535597</v>
      </c>
      <c r="U4241" s="13">
        <f t="shared" si="1123"/>
        <v>23.218989174937342</v>
      </c>
      <c r="V4241" s="14">
        <f t="shared" si="1124"/>
        <v>-58.993361012123032</v>
      </c>
      <c r="W4241" s="7">
        <v>23.306799999999999</v>
      </c>
      <c r="X4241" s="28">
        <v>-59.132999999999996</v>
      </c>
      <c r="Y4241" s="74">
        <v>0.99544548183766357</v>
      </c>
      <c r="Z4241" s="75">
        <v>0.99699099999999996</v>
      </c>
      <c r="AA4241" s="33">
        <v>0.92393613478535597</v>
      </c>
      <c r="AB4241" s="33">
        <v>0.95142700000000002</v>
      </c>
      <c r="AC4241" s="45"/>
      <c r="AD4241" s="48">
        <f t="shared" si="1132"/>
        <v>1322.7680388253079</v>
      </c>
      <c r="AE4241" s="49">
        <f>IF(P4241&gt;90,0,AD4241*0.7^((1/cosd(P4241))^0.678))</f>
        <v>906.67597439372253</v>
      </c>
      <c r="AG4241" s="81">
        <f t="shared" si="1133"/>
        <v>902.54650220099222</v>
      </c>
      <c r="AH4241" s="82">
        <f t="shared" si="1134"/>
        <v>837.71069528408236</v>
      </c>
      <c r="AI4241" s="81">
        <f t="shared" si="1135"/>
        <v>903.94778638677178</v>
      </c>
      <c r="AJ4241" s="82">
        <f t="shared" si="1136"/>
        <v>862.63600228949622</v>
      </c>
    </row>
    <row r="4242" spans="9:36" ht="23.5" x14ac:dyDescent="0.35">
      <c r="I4242" s="57" t="s">
        <v>4253</v>
      </c>
      <c r="J4242" s="58">
        <f t="shared" si="1121"/>
        <v>177</v>
      </c>
      <c r="K4242" s="58">
        <f t="shared" si="1120"/>
        <v>13</v>
      </c>
      <c r="L4242" s="58">
        <f t="shared" si="1125"/>
        <v>-2.4376856024795028</v>
      </c>
      <c r="M4242" s="59">
        <f t="shared" si="1126"/>
        <v>11.560038573292008</v>
      </c>
      <c r="N4242" s="59">
        <f t="shared" si="1127"/>
        <v>-6.5994214006198781</v>
      </c>
      <c r="O4242" s="59">
        <f t="shared" si="1128"/>
        <v>23.37165124613529</v>
      </c>
      <c r="P4242" s="59">
        <f t="shared" si="1129"/>
        <v>15.119129671681565</v>
      </c>
      <c r="Q4242" s="60">
        <f t="shared" si="1130"/>
        <v>74.880870328318437</v>
      </c>
      <c r="R4242" s="59">
        <f t="shared" si="1131"/>
        <v>-23.858118855841724</v>
      </c>
      <c r="S4242" s="61">
        <f t="shared" si="1122"/>
        <v>0.96995845450983664</v>
      </c>
      <c r="U4242" s="13">
        <f t="shared" si="1123"/>
        <v>15.119129671681565</v>
      </c>
      <c r="V4242" s="14">
        <f t="shared" si="1124"/>
        <v>-23.858118855841724</v>
      </c>
      <c r="W4242" s="7">
        <v>15.175599999999999</v>
      </c>
      <c r="X4242" s="28">
        <v>-24.217000000000013</v>
      </c>
      <c r="Y4242" s="74">
        <v>0.99556514352708525</v>
      </c>
      <c r="Z4242" s="75">
        <v>0.99628799999999995</v>
      </c>
      <c r="AA4242" s="33">
        <v>0.96995845450983664</v>
      </c>
      <c r="AB4242" s="33">
        <v>0.97393799999999997</v>
      </c>
      <c r="AC4242" s="45"/>
      <c r="AD4242" s="48">
        <f t="shared" si="1132"/>
        <v>1322.7680388253079</v>
      </c>
      <c r="AE4242" s="49">
        <f>IF(P4242&gt;90,0,AD4242*0.7^((1/cosd(P4242))^0.678))</f>
        <v>917.98896727269562</v>
      </c>
      <c r="AG4242" s="81">
        <f t="shared" si="1133"/>
        <v>913.91781795912198</v>
      </c>
      <c r="AH4242" s="82">
        <f t="shared" si="1134"/>
        <v>890.41115995290488</v>
      </c>
      <c r="AI4242" s="81">
        <f t="shared" si="1135"/>
        <v>914.58139222617933</v>
      </c>
      <c r="AJ4242" s="82">
        <f t="shared" si="1136"/>
        <v>894.06433880763461</v>
      </c>
    </row>
    <row r="4243" spans="9:36" ht="23.5" x14ac:dyDescent="0.35">
      <c r="I4243" s="57" t="s">
        <v>4254</v>
      </c>
      <c r="J4243" s="58">
        <f t="shared" si="1121"/>
        <v>177</v>
      </c>
      <c r="K4243" s="58">
        <f t="shared" si="1120"/>
        <v>14</v>
      </c>
      <c r="L4243" s="58">
        <f t="shared" si="1125"/>
        <v>-2.4376856024795028</v>
      </c>
      <c r="M4243" s="59">
        <f t="shared" si="1126"/>
        <v>12.560038573292008</v>
      </c>
      <c r="N4243" s="59">
        <f t="shared" si="1127"/>
        <v>8.4005785993801219</v>
      </c>
      <c r="O4243" s="59">
        <f t="shared" si="1128"/>
        <v>23.37165124613529</v>
      </c>
      <c r="P4243" s="59">
        <f t="shared" si="1129"/>
        <v>15.763109244430616</v>
      </c>
      <c r="Q4243" s="60">
        <f t="shared" si="1130"/>
        <v>74.236890755569377</v>
      </c>
      <c r="R4243" s="59">
        <f t="shared" si="1131"/>
        <v>29.58100044875399</v>
      </c>
      <c r="S4243" s="61">
        <f t="shared" si="1122"/>
        <v>0.99738814758499006</v>
      </c>
      <c r="U4243" s="13">
        <f t="shared" si="1123"/>
        <v>15.763109244430616</v>
      </c>
      <c r="V4243" s="14">
        <f t="shared" si="1124"/>
        <v>29.58100044875399</v>
      </c>
      <c r="W4243" s="7">
        <v>15.734299999999999</v>
      </c>
      <c r="X4243" s="28">
        <v>29.169999999999987</v>
      </c>
      <c r="Y4243" s="74">
        <v>0.9650996700882406</v>
      </c>
      <c r="Z4243" s="75">
        <v>0.94670900000000002</v>
      </c>
      <c r="AA4243" s="33">
        <v>0.99738814758499006</v>
      </c>
      <c r="AB4243" s="33">
        <v>0.99582099999999996</v>
      </c>
      <c r="AC4243" s="45"/>
      <c r="AD4243" s="48">
        <f t="shared" si="1132"/>
        <v>1322.7680388253079</v>
      </c>
      <c r="AE4243" s="49">
        <f>IF(P4243&gt;90,0,AD4243*0.7^((1/cosd(P4243))^0.678))</f>
        <v>917.28263468886553</v>
      </c>
      <c r="AG4243" s="81">
        <f t="shared" si="1133"/>
        <v>885.26916811589626</v>
      </c>
      <c r="AH4243" s="82">
        <f t="shared" si="1134"/>
        <v>914.88682782420676</v>
      </c>
      <c r="AI4243" s="81">
        <f t="shared" si="1135"/>
        <v>868.39972580366123</v>
      </c>
      <c r="AJ4243" s="82">
        <f t="shared" si="1136"/>
        <v>913.44931055850077</v>
      </c>
    </row>
    <row r="4244" spans="9:36" ht="23.5" x14ac:dyDescent="0.35">
      <c r="I4244" s="57" t="s">
        <v>4255</v>
      </c>
      <c r="J4244" s="58">
        <f t="shared" si="1121"/>
        <v>177</v>
      </c>
      <c r="K4244" s="58">
        <f t="shared" si="1120"/>
        <v>15</v>
      </c>
      <c r="L4244" s="58">
        <f t="shared" si="1125"/>
        <v>-2.4376856024795028</v>
      </c>
      <c r="M4244" s="59">
        <f t="shared" si="1126"/>
        <v>13.560038573292008</v>
      </c>
      <c r="N4244" s="59">
        <f t="shared" si="1127"/>
        <v>23.400578599380122</v>
      </c>
      <c r="O4244" s="59">
        <f t="shared" si="1128"/>
        <v>23.37165124613529</v>
      </c>
      <c r="P4244" s="59">
        <f t="shared" si="1129"/>
        <v>24.462682172554494</v>
      </c>
      <c r="Q4244" s="60">
        <f t="shared" si="1130"/>
        <v>65.537317827445506</v>
      </c>
      <c r="R4244" s="59">
        <f t="shared" si="1131"/>
        <v>61.689705835659517</v>
      </c>
      <c r="S4244" s="61">
        <f t="shared" si="1122"/>
        <v>0.99290325635735643</v>
      </c>
      <c r="U4244" s="13">
        <f t="shared" si="1123"/>
        <v>24.462682172554494</v>
      </c>
      <c r="V4244" s="14">
        <f t="shared" si="1124"/>
        <v>61.689705835659517</v>
      </c>
      <c r="W4244" s="7">
        <v>24.386600000000001</v>
      </c>
      <c r="X4244" s="28">
        <v>61.462999999999994</v>
      </c>
      <c r="Y4244" s="74">
        <v>0.91796727404526279</v>
      </c>
      <c r="Z4244" s="75">
        <v>0.87811700000000004</v>
      </c>
      <c r="AA4244" s="33">
        <v>0.99290325635735643</v>
      </c>
      <c r="AB4244" s="33">
        <v>0.98995500000000003</v>
      </c>
      <c r="AC4244" s="45"/>
      <c r="AD4244" s="48">
        <f t="shared" si="1132"/>
        <v>1322.7680388253079</v>
      </c>
      <c r="AE4244" s="49">
        <f>IF(P4244&gt;90,0,AD4244*0.7^((1/cosd(P4244))^0.678))</f>
        <v>904.44424245383345</v>
      </c>
      <c r="AG4244" s="81">
        <f t="shared" si="1133"/>
        <v>830.25021577127825</v>
      </c>
      <c r="AH4244" s="82">
        <f t="shared" si="1134"/>
        <v>898.02563352607365</v>
      </c>
      <c r="AI4244" s="81">
        <f t="shared" si="1135"/>
        <v>794.20786485083295</v>
      </c>
      <c r="AJ4244" s="82">
        <f t="shared" si="1136"/>
        <v>895.35910003838467</v>
      </c>
    </row>
    <row r="4245" spans="9:36" ht="23.5" x14ac:dyDescent="0.35">
      <c r="I4245" s="57" t="s">
        <v>4256</v>
      </c>
      <c r="J4245" s="58">
        <f t="shared" si="1121"/>
        <v>177</v>
      </c>
      <c r="K4245" s="58">
        <f t="shared" si="1120"/>
        <v>16</v>
      </c>
      <c r="L4245" s="58">
        <f t="shared" si="1125"/>
        <v>-2.4376856024795028</v>
      </c>
      <c r="M4245" s="59">
        <f t="shared" si="1126"/>
        <v>14.560038573292008</v>
      </c>
      <c r="N4245" s="59">
        <f t="shared" si="1127"/>
        <v>38.400578599380125</v>
      </c>
      <c r="O4245" s="59">
        <f t="shared" si="1128"/>
        <v>23.37165124613529</v>
      </c>
      <c r="P4245" s="59">
        <f t="shared" si="1129"/>
        <v>35.663553573402588</v>
      </c>
      <c r="Q4245" s="60">
        <f t="shared" si="1130"/>
        <v>54.336446426597412</v>
      </c>
      <c r="R4245" s="59">
        <f t="shared" si="1131"/>
        <v>77.955868959815874</v>
      </c>
      <c r="S4245" s="61">
        <f t="shared" si="1122"/>
        <v>0.94837164289001097</v>
      </c>
      <c r="U4245" s="13">
        <f t="shared" si="1123"/>
        <v>35.663553573402588</v>
      </c>
      <c r="V4245" s="14">
        <f t="shared" si="1124"/>
        <v>77.955868959815874</v>
      </c>
      <c r="W4245" s="7">
        <v>35.569800000000001</v>
      </c>
      <c r="X4245" s="28">
        <v>77.809000000000026</v>
      </c>
      <c r="Y4245" s="74">
        <v>0.87216606072840797</v>
      </c>
      <c r="Z4245" s="75">
        <v>0.830202</v>
      </c>
      <c r="AA4245" s="33">
        <v>0.94837164289001097</v>
      </c>
      <c r="AB4245" s="33">
        <v>0.93318800000000002</v>
      </c>
      <c r="AC4245" s="45"/>
      <c r="AD4245" s="48">
        <f t="shared" si="1132"/>
        <v>1322.7680388253079</v>
      </c>
      <c r="AE4245" s="49">
        <f>IF(P4245&gt;90,0,AD4245*0.7^((1/cosd(P4245))^0.678))</f>
        <v>877.32058917928998</v>
      </c>
      <c r="AG4245" s="81">
        <f t="shared" si="1133"/>
        <v>765.16924226042727</v>
      </c>
      <c r="AH4245" s="82">
        <f t="shared" si="1134"/>
        <v>832.02596850119562</v>
      </c>
      <c r="AI4245" s="81">
        <f t="shared" si="1135"/>
        <v>728.35330777782485</v>
      </c>
      <c r="AJ4245" s="82">
        <f t="shared" si="1136"/>
        <v>818.70504597504328</v>
      </c>
    </row>
    <row r="4246" spans="9:36" ht="23.5" x14ac:dyDescent="0.35">
      <c r="I4246" s="57" t="s">
        <v>4257</v>
      </c>
      <c r="J4246" s="58">
        <f t="shared" si="1121"/>
        <v>177</v>
      </c>
      <c r="K4246" s="58">
        <f t="shared" si="1120"/>
        <v>17</v>
      </c>
      <c r="L4246" s="58">
        <f t="shared" si="1125"/>
        <v>-2.4376856024795028</v>
      </c>
      <c r="M4246" s="59">
        <f t="shared" si="1126"/>
        <v>15.560038573292008</v>
      </c>
      <c r="N4246" s="59">
        <f t="shared" si="1127"/>
        <v>53.400578599380125</v>
      </c>
      <c r="O4246" s="59">
        <f t="shared" si="1128"/>
        <v>23.37165124613529</v>
      </c>
      <c r="P4246" s="59">
        <f t="shared" si="1129"/>
        <v>47.489401898156274</v>
      </c>
      <c r="Q4246" s="60">
        <f t="shared" si="1130"/>
        <v>42.510598101843726</v>
      </c>
      <c r="R4246" s="59">
        <f t="shared" si="1131"/>
        <v>88.666244470894767</v>
      </c>
      <c r="S4246" s="61">
        <f t="shared" si="1122"/>
        <v>0.86078335135867179</v>
      </c>
      <c r="U4246" s="13">
        <f t="shared" si="1123"/>
        <v>47.489401898156274</v>
      </c>
      <c r="V4246" s="14">
        <f t="shared" si="1124"/>
        <v>88.666244470894767</v>
      </c>
      <c r="W4246" s="7">
        <v>47.3857</v>
      </c>
      <c r="X4246" s="28">
        <v>88.550999999999988</v>
      </c>
      <c r="Y4246" s="74">
        <v>0.84596596948452685</v>
      </c>
      <c r="Z4246" s="75">
        <v>0.81302700000000006</v>
      </c>
      <c r="AA4246" s="33">
        <v>0.86078335135867179</v>
      </c>
      <c r="AB4246" s="33">
        <v>0.83284499999999995</v>
      </c>
      <c r="AC4246" s="45"/>
      <c r="AD4246" s="48">
        <f t="shared" si="1132"/>
        <v>1322.7680388253079</v>
      </c>
      <c r="AE4246" s="49">
        <f>IF(P4246&gt;90,0,AD4246*0.7^((1/cosd(P4246))^0.678))</f>
        <v>830.66802743182245</v>
      </c>
      <c r="AG4246" s="81">
        <f t="shared" si="1133"/>
        <v>702.71688314616119</v>
      </c>
      <c r="AH4246" s="82">
        <f t="shared" si="1134"/>
        <v>715.02520851926124</v>
      </c>
      <c r="AI4246" s="81">
        <f t="shared" si="1135"/>
        <v>675.35553433881239</v>
      </c>
      <c r="AJ4246" s="82">
        <f t="shared" si="1136"/>
        <v>691.81771330645608</v>
      </c>
    </row>
    <row r="4247" spans="9:36" ht="23.5" x14ac:dyDescent="0.35">
      <c r="I4247" s="57" t="s">
        <v>4258</v>
      </c>
      <c r="J4247" s="58">
        <f t="shared" si="1121"/>
        <v>177</v>
      </c>
      <c r="K4247" s="58">
        <f t="shared" si="1120"/>
        <v>18</v>
      </c>
      <c r="L4247" s="58">
        <f t="shared" si="1125"/>
        <v>-2.4376856024795028</v>
      </c>
      <c r="M4247" s="59">
        <f t="shared" si="1126"/>
        <v>16.560038573292008</v>
      </c>
      <c r="N4247" s="59">
        <f t="shared" si="1127"/>
        <v>68.400578599380125</v>
      </c>
      <c r="O4247" s="59">
        <f t="shared" si="1128"/>
        <v>23.37165124613529</v>
      </c>
      <c r="P4247" s="59">
        <f t="shared" si="1129"/>
        <v>59.37845808173256</v>
      </c>
      <c r="Q4247" s="60">
        <f t="shared" si="1130"/>
        <v>30.621541918267436</v>
      </c>
      <c r="R4247" s="59">
        <f t="shared" si="1131"/>
        <v>97.343183599640071</v>
      </c>
      <c r="S4247" s="61">
        <f t="shared" si="1122"/>
        <v>0.73201891506205741</v>
      </c>
      <c r="U4247" s="13">
        <f t="shared" si="1123"/>
        <v>59.37845808173256</v>
      </c>
      <c r="V4247" s="14">
        <f t="shared" si="1124"/>
        <v>97.343183599640071</v>
      </c>
      <c r="W4247" s="7">
        <v>59.265700000000002</v>
      </c>
      <c r="X4247" s="28">
        <v>97.240999999999985</v>
      </c>
      <c r="Y4247" s="74">
        <v>0.85064740669544625</v>
      </c>
      <c r="Z4247" s="75">
        <v>0.83108599999999999</v>
      </c>
      <c r="AA4247" s="33">
        <v>0.73201891506205741</v>
      </c>
      <c r="AB4247" s="33">
        <v>0.69600899999999999</v>
      </c>
      <c r="AC4247" s="45"/>
      <c r="AD4247" s="48">
        <f t="shared" si="1132"/>
        <v>1322.7680388253079</v>
      </c>
      <c r="AE4247" s="49">
        <f>IF(P4247&gt;90,0,AD4247*0.7^((1/cosd(P4247))^0.678))</f>
        <v>752.92454252495497</v>
      </c>
      <c r="AG4247" s="81">
        <f t="shared" si="1133"/>
        <v>640.47330953620815</v>
      </c>
      <c r="AH4247" s="82">
        <f t="shared" si="1134"/>
        <v>551.15500674271345</v>
      </c>
      <c r="AI4247" s="81">
        <f t="shared" si="1135"/>
        <v>625.74504634889468</v>
      </c>
      <c r="AJ4247" s="82">
        <f t="shared" si="1136"/>
        <v>524.04225791825138</v>
      </c>
    </row>
    <row r="4248" spans="9:36" ht="23.5" x14ac:dyDescent="0.35">
      <c r="I4248" s="57" t="s">
        <v>4259</v>
      </c>
      <c r="J4248" s="58">
        <f t="shared" si="1121"/>
        <v>177</v>
      </c>
      <c r="K4248" s="58">
        <f t="shared" si="1120"/>
        <v>19</v>
      </c>
      <c r="L4248" s="58">
        <f t="shared" si="1125"/>
        <v>-2.4376856024795028</v>
      </c>
      <c r="M4248" s="59">
        <f t="shared" si="1126"/>
        <v>17.560038573292008</v>
      </c>
      <c r="N4248" s="59">
        <f t="shared" si="1127"/>
        <v>83.400578599380125</v>
      </c>
      <c r="O4248" s="59">
        <f t="shared" si="1128"/>
        <v>23.37165124613529</v>
      </c>
      <c r="P4248" s="59">
        <f t="shared" si="1129"/>
        <v>71.052168800968886</v>
      </c>
      <c r="Q4248" s="60">
        <f t="shared" si="1130"/>
        <v>18.947831199031118</v>
      </c>
      <c r="R4248" s="59">
        <f t="shared" si="1131"/>
        <v>105.39701702879432</v>
      </c>
      <c r="S4248" s="61">
        <f t="shared" si="1122"/>
        <v>0.56897229393024906</v>
      </c>
      <c r="U4248" s="13">
        <f t="shared" si="1123"/>
        <v>71.052168800968886</v>
      </c>
      <c r="V4248" s="14">
        <f t="shared" si="1124"/>
        <v>105.39701702879432</v>
      </c>
      <c r="W4248" s="7">
        <v>70.923900000000003</v>
      </c>
      <c r="X4248" s="28">
        <v>105.29700000000003</v>
      </c>
      <c r="Y4248" s="74">
        <v>0.88414095883448673</v>
      </c>
      <c r="Z4248" s="75">
        <v>0.87689899999999998</v>
      </c>
      <c r="AA4248" s="33">
        <v>0.56897229393024906</v>
      </c>
      <c r="AB4248" s="33">
        <v>0.53850399999999998</v>
      </c>
      <c r="AC4248" s="45"/>
      <c r="AD4248" s="48">
        <f t="shared" si="1132"/>
        <v>1322.7680388253079</v>
      </c>
      <c r="AE4248" s="49">
        <f>IF(P4248&gt;90,0,AD4248*0.7^((1/cosd(P4248))^0.678))</f>
        <v>615.72429931523379</v>
      </c>
      <c r="AG4248" s="81">
        <f t="shared" si="1133"/>
        <v>544.38707237426331</v>
      </c>
      <c r="AH4248" s="82">
        <f t="shared" si="1134"/>
        <v>350.33006700998385</v>
      </c>
      <c r="AI4248" s="81">
        <f t="shared" si="1135"/>
        <v>539.92802234522924</v>
      </c>
      <c r="AJ4248" s="82">
        <f t="shared" si="1136"/>
        <v>331.56999807845062</v>
      </c>
    </row>
    <row r="4249" spans="9:36" ht="23.5" x14ac:dyDescent="0.35">
      <c r="I4249" s="57" t="s">
        <v>4260</v>
      </c>
      <c r="J4249" s="58">
        <f t="shared" si="1121"/>
        <v>177</v>
      </c>
      <c r="K4249" s="58">
        <f t="shared" si="1120"/>
        <v>20</v>
      </c>
      <c r="L4249" s="58">
        <f t="shared" si="1125"/>
        <v>-2.4376856024795028</v>
      </c>
      <c r="M4249" s="59">
        <f t="shared" si="1126"/>
        <v>18.560038573292008</v>
      </c>
      <c r="N4249" s="59">
        <f t="shared" si="1127"/>
        <v>98.400578599380125</v>
      </c>
      <c r="O4249" s="59">
        <f t="shared" si="1128"/>
        <v>23.37165124613529</v>
      </c>
      <c r="P4249" s="59">
        <f t="shared" si="1129"/>
        <v>82.279714731863876</v>
      </c>
      <c r="Q4249" s="60">
        <f t="shared" si="1130"/>
        <v>7.7202852681361289</v>
      </c>
      <c r="R4249" s="59">
        <f t="shared" si="1131"/>
        <v>113.59340714102107</v>
      </c>
      <c r="S4249" s="61">
        <f t="shared" si="1122"/>
        <v>0.385818184537285</v>
      </c>
      <c r="U4249" s="13">
        <f t="shared" si="1123"/>
        <v>82.279714731863876</v>
      </c>
      <c r="V4249" s="14">
        <f t="shared" si="1124"/>
        <v>113.59340714102107</v>
      </c>
      <c r="W4249" s="7">
        <v>82.096699999999998</v>
      </c>
      <c r="X4249" s="28">
        <v>113.49000000000001</v>
      </c>
      <c r="Y4249" s="74">
        <v>0.93230400940006541</v>
      </c>
      <c r="Z4249" s="75">
        <v>0</v>
      </c>
      <c r="AA4249" s="33">
        <v>0.385818184537285</v>
      </c>
      <c r="AB4249" s="33">
        <v>0</v>
      </c>
      <c r="AC4249" s="45"/>
      <c r="AD4249" s="48">
        <f t="shared" si="1132"/>
        <v>1322.7680388253079</v>
      </c>
      <c r="AE4249" s="49">
        <f>IF(P4249&gt;90,0,AD4249*0.7^((1/cosd(P4249))^0.678))</f>
        <v>329.10923003968418</v>
      </c>
      <c r="AG4249" s="81">
        <f t="shared" si="1133"/>
        <v>306.82985469656603</v>
      </c>
      <c r="AH4249" s="82">
        <f t="shared" si="1134"/>
        <v>126.97632564837465</v>
      </c>
      <c r="AI4249" s="81">
        <f t="shared" si="1135"/>
        <v>0</v>
      </c>
      <c r="AJ4249" s="82">
        <f t="shared" si="1136"/>
        <v>0</v>
      </c>
    </row>
    <row r="4250" spans="9:36" ht="23.5" x14ac:dyDescent="0.35">
      <c r="I4250" s="57" t="s">
        <v>4261</v>
      </c>
      <c r="J4250" s="58">
        <f t="shared" si="1121"/>
        <v>177</v>
      </c>
      <c r="K4250" s="58">
        <f t="shared" si="1120"/>
        <v>21</v>
      </c>
      <c r="L4250" s="58">
        <f t="shared" si="1125"/>
        <v>-2.4376856024795028</v>
      </c>
      <c r="M4250" s="59">
        <f t="shared" si="1126"/>
        <v>19.560038573292008</v>
      </c>
      <c r="N4250" s="59">
        <f t="shared" si="1127"/>
        <v>113.40057859938013</v>
      </c>
      <c r="O4250" s="59">
        <f t="shared" si="1128"/>
        <v>23.37165124613529</v>
      </c>
      <c r="P4250" s="59">
        <f t="shared" si="1129"/>
        <v>92.795529159875343</v>
      </c>
      <c r="Q4250" s="60">
        <f t="shared" si="1130"/>
        <v>-2.7955291598753433</v>
      </c>
      <c r="R4250" s="59">
        <f t="shared" si="1131"/>
        <v>122.49334343036391</v>
      </c>
      <c r="S4250" s="61">
        <f t="shared" si="1122"/>
        <v>0</v>
      </c>
      <c r="U4250" s="13">
        <f t="shared" si="1123"/>
        <v>92.795529159875343</v>
      </c>
      <c r="V4250" s="14">
        <f t="shared" si="1124"/>
        <v>122.49334343036391</v>
      </c>
      <c r="W4250" s="7">
        <v>92.728399999999993</v>
      </c>
      <c r="X4250" s="28">
        <v>122.38099999999997</v>
      </c>
      <c r="Y4250" s="74">
        <v>0</v>
      </c>
      <c r="Z4250" s="75">
        <v>0</v>
      </c>
      <c r="AA4250" s="33">
        <v>0</v>
      </c>
      <c r="AB4250" s="33">
        <v>0</v>
      </c>
      <c r="AC4250" s="45"/>
      <c r="AD4250" s="48">
        <f t="shared" si="1132"/>
        <v>1322.7680388253079</v>
      </c>
      <c r="AE4250" s="49">
        <f>IF(P4250&gt;90,0,AD4250*0.7^((1/cosd(P4250))^0.678))</f>
        <v>0</v>
      </c>
      <c r="AG4250" s="81">
        <f t="shared" si="1133"/>
        <v>0</v>
      </c>
      <c r="AH4250" s="82">
        <f t="shared" si="1134"/>
        <v>0</v>
      </c>
      <c r="AI4250" s="81">
        <f t="shared" si="1135"/>
        <v>0</v>
      </c>
      <c r="AJ4250" s="82">
        <f t="shared" si="1136"/>
        <v>0</v>
      </c>
    </row>
    <row r="4251" spans="9:36" ht="23.5" x14ac:dyDescent="0.35">
      <c r="I4251" s="57" t="s">
        <v>4262</v>
      </c>
      <c r="J4251" s="58">
        <f t="shared" si="1121"/>
        <v>177</v>
      </c>
      <c r="K4251" s="58">
        <f t="shared" si="1120"/>
        <v>22</v>
      </c>
      <c r="L4251" s="58">
        <f t="shared" si="1125"/>
        <v>-2.4376856024795028</v>
      </c>
      <c r="M4251" s="59">
        <f t="shared" si="1126"/>
        <v>20.560038573292008</v>
      </c>
      <c r="N4251" s="59">
        <f t="shared" si="1127"/>
        <v>128.40057859938011</v>
      </c>
      <c r="O4251" s="59">
        <f t="shared" si="1128"/>
        <v>23.37165124613529</v>
      </c>
      <c r="P4251" s="59">
        <f t="shared" si="1129"/>
        <v>102.24784456156024</v>
      </c>
      <c r="Q4251" s="60">
        <f t="shared" si="1130"/>
        <v>-12.247844561560246</v>
      </c>
      <c r="R4251" s="59">
        <f t="shared" si="1131"/>
        <v>132.5962233045926</v>
      </c>
      <c r="S4251" s="61">
        <f t="shared" si="1122"/>
        <v>0</v>
      </c>
      <c r="U4251" s="13">
        <f t="shared" si="1123"/>
        <v>102.24784456156024</v>
      </c>
      <c r="V4251" s="14">
        <f t="shared" si="1124"/>
        <v>132.5962233045926</v>
      </c>
      <c r="W4251" s="7">
        <v>102.19499999999999</v>
      </c>
      <c r="X4251" s="28">
        <v>132.471</v>
      </c>
      <c r="Y4251" s="74">
        <v>0</v>
      </c>
      <c r="Z4251" s="75">
        <v>0</v>
      </c>
      <c r="AA4251" s="33">
        <v>0</v>
      </c>
      <c r="AB4251" s="33">
        <v>0</v>
      </c>
      <c r="AC4251" s="45"/>
      <c r="AD4251" s="48">
        <f t="shared" si="1132"/>
        <v>1322.7680388253079</v>
      </c>
      <c r="AE4251" s="49">
        <f>IF(P4251&gt;90,0,AD4251*0.7^((1/cosd(P4251))^0.678))</f>
        <v>0</v>
      </c>
      <c r="AG4251" s="81">
        <f t="shared" si="1133"/>
        <v>0</v>
      </c>
      <c r="AH4251" s="82">
        <f t="shared" si="1134"/>
        <v>0</v>
      </c>
      <c r="AI4251" s="81">
        <f t="shared" si="1135"/>
        <v>0</v>
      </c>
      <c r="AJ4251" s="82">
        <f t="shared" si="1136"/>
        <v>0</v>
      </c>
    </row>
    <row r="4252" spans="9:36" ht="23.5" x14ac:dyDescent="0.35">
      <c r="I4252" s="57" t="s">
        <v>4263</v>
      </c>
      <c r="J4252" s="58">
        <f t="shared" si="1121"/>
        <v>177</v>
      </c>
      <c r="K4252" s="58">
        <f t="shared" si="1120"/>
        <v>23</v>
      </c>
      <c r="L4252" s="58">
        <f t="shared" si="1125"/>
        <v>-2.4376856024795028</v>
      </c>
      <c r="M4252" s="59">
        <f t="shared" si="1126"/>
        <v>21.560038573292008</v>
      </c>
      <c r="N4252" s="59">
        <f t="shared" si="1127"/>
        <v>143.40057859938011</v>
      </c>
      <c r="O4252" s="59">
        <f t="shared" si="1128"/>
        <v>23.37165124613529</v>
      </c>
      <c r="P4252" s="59">
        <f t="shared" si="1129"/>
        <v>110.15963050770458</v>
      </c>
      <c r="Q4252" s="60">
        <f t="shared" si="1130"/>
        <v>-20.159630507704584</v>
      </c>
      <c r="R4252" s="59">
        <f t="shared" si="1131"/>
        <v>144.33707483987308</v>
      </c>
      <c r="S4252" s="61">
        <f t="shared" si="1122"/>
        <v>0</v>
      </c>
      <c r="U4252" s="13">
        <f t="shared" si="1123"/>
        <v>110.15963050770458</v>
      </c>
      <c r="V4252" s="14">
        <f t="shared" si="1124"/>
        <v>144.33707483987308</v>
      </c>
      <c r="W4252" s="7">
        <v>110.128</v>
      </c>
      <c r="X4252" s="28">
        <v>144.197</v>
      </c>
      <c r="Y4252" s="74">
        <v>0</v>
      </c>
      <c r="Z4252" s="75">
        <v>0</v>
      </c>
      <c r="AA4252" s="33">
        <v>0</v>
      </c>
      <c r="AB4252" s="33">
        <v>0</v>
      </c>
      <c r="AC4252" s="45"/>
      <c r="AD4252" s="48">
        <f t="shared" si="1132"/>
        <v>1322.7680388253079</v>
      </c>
      <c r="AE4252" s="49">
        <f>IF(P4252&gt;90,0,AD4252*0.7^((1/cosd(P4252))^0.678))</f>
        <v>0</v>
      </c>
      <c r="AG4252" s="81">
        <f t="shared" si="1133"/>
        <v>0</v>
      </c>
      <c r="AH4252" s="82">
        <f t="shared" si="1134"/>
        <v>0</v>
      </c>
      <c r="AI4252" s="81">
        <f t="shared" si="1135"/>
        <v>0</v>
      </c>
      <c r="AJ4252" s="82">
        <f t="shared" si="1136"/>
        <v>0</v>
      </c>
    </row>
    <row r="4253" spans="9:36" ht="23.5" x14ac:dyDescent="0.35">
      <c r="I4253" s="57" t="s">
        <v>4264</v>
      </c>
      <c r="J4253" s="58">
        <f t="shared" si="1121"/>
        <v>178</v>
      </c>
      <c r="K4253" s="58">
        <f t="shared" si="1120"/>
        <v>0</v>
      </c>
      <c r="L4253" s="58">
        <f t="shared" si="1125"/>
        <v>-2.6485689024370198</v>
      </c>
      <c r="M4253" s="59">
        <f t="shared" si="1126"/>
        <v>-1.4434761483739504</v>
      </c>
      <c r="N4253" s="59">
        <f t="shared" si="1127"/>
        <v>-201.65214222560925</v>
      </c>
      <c r="O4253" s="59">
        <f t="shared" si="1128"/>
        <v>23.335219545311361</v>
      </c>
      <c r="P4253" s="59">
        <f t="shared" si="1129"/>
        <v>115.94598467433516</v>
      </c>
      <c r="Q4253" s="60">
        <f t="shared" si="1130"/>
        <v>-25.945984674335147</v>
      </c>
      <c r="R4253" s="59">
        <f t="shared" si="1131"/>
        <v>-157.86654405783176</v>
      </c>
      <c r="S4253" s="61">
        <f t="shared" si="1122"/>
        <v>0</v>
      </c>
      <c r="U4253" s="13">
        <f t="shared" si="1123"/>
        <v>115.94598467433516</v>
      </c>
      <c r="V4253" s="14">
        <f t="shared" si="1124"/>
        <v>-157.86654405783176</v>
      </c>
      <c r="W4253" s="7">
        <v>115.923</v>
      </c>
      <c r="X4253" s="28">
        <v>157.77800000000002</v>
      </c>
      <c r="Y4253" s="74">
        <v>0</v>
      </c>
      <c r="Z4253" s="75">
        <v>0</v>
      </c>
      <c r="AA4253" s="33">
        <v>0</v>
      </c>
      <c r="AB4253" s="33">
        <v>0</v>
      </c>
      <c r="AC4253" s="45"/>
      <c r="AD4253" s="48">
        <f t="shared" si="1132"/>
        <v>1322.7012494964874</v>
      </c>
      <c r="AE4253" s="49">
        <f>IF(P4253&gt;90,0,AD4253*0.7^((1/cosd(P4253))^0.678))</f>
        <v>0</v>
      </c>
      <c r="AG4253" s="81">
        <f t="shared" si="1133"/>
        <v>0</v>
      </c>
      <c r="AH4253" s="82">
        <f t="shared" si="1134"/>
        <v>0</v>
      </c>
      <c r="AI4253" s="81">
        <f t="shared" si="1135"/>
        <v>0</v>
      </c>
      <c r="AJ4253" s="82">
        <f t="shared" si="1136"/>
        <v>0</v>
      </c>
    </row>
    <row r="4254" spans="9:36" ht="23.5" x14ac:dyDescent="0.35">
      <c r="I4254" s="57" t="s">
        <v>4265</v>
      </c>
      <c r="J4254" s="58">
        <f t="shared" si="1121"/>
        <v>178</v>
      </c>
      <c r="K4254" s="58">
        <f t="shared" ref="K4254:K4317" si="1137">0+K4230</f>
        <v>1</v>
      </c>
      <c r="L4254" s="58">
        <f t="shared" si="1125"/>
        <v>-2.6485689024370198</v>
      </c>
      <c r="M4254" s="59">
        <f t="shared" si="1126"/>
        <v>-0.44347614837395055</v>
      </c>
      <c r="N4254" s="59">
        <f t="shared" si="1127"/>
        <v>-186.65214222560925</v>
      </c>
      <c r="O4254" s="59">
        <f t="shared" si="1128"/>
        <v>23.335219545311361</v>
      </c>
      <c r="P4254" s="59">
        <f t="shared" si="1129"/>
        <v>118.95268342320682</v>
      </c>
      <c r="Q4254" s="60">
        <f t="shared" si="1130"/>
        <v>-28.952683423206835</v>
      </c>
      <c r="R4254" s="59">
        <f t="shared" si="1131"/>
        <v>-173.01797082461624</v>
      </c>
      <c r="S4254" s="61">
        <f t="shared" si="1122"/>
        <v>0</v>
      </c>
      <c r="U4254" s="13">
        <f t="shared" si="1123"/>
        <v>118.95268342320682</v>
      </c>
      <c r="V4254" s="14">
        <f t="shared" si="1124"/>
        <v>-173.01797082461624</v>
      </c>
      <c r="W4254" s="7">
        <v>118.949</v>
      </c>
      <c r="X4254" s="28">
        <v>172.92099999999999</v>
      </c>
      <c r="Y4254" s="74">
        <v>0</v>
      </c>
      <c r="Z4254" s="75">
        <v>0</v>
      </c>
      <c r="AA4254" s="33">
        <v>0</v>
      </c>
      <c r="AB4254" s="33">
        <v>0</v>
      </c>
      <c r="AC4254" s="45"/>
      <c r="AD4254" s="48">
        <f t="shared" si="1132"/>
        <v>1322.7012494964874</v>
      </c>
      <c r="AE4254" s="49">
        <f>IF(P4254&gt;90,0,AD4254*0.7^((1/cosd(P4254))^0.678))</f>
        <v>0</v>
      </c>
      <c r="AG4254" s="81">
        <f t="shared" si="1133"/>
        <v>0</v>
      </c>
      <c r="AH4254" s="82">
        <f t="shared" si="1134"/>
        <v>0</v>
      </c>
      <c r="AI4254" s="81">
        <f t="shared" si="1135"/>
        <v>0</v>
      </c>
      <c r="AJ4254" s="82">
        <f t="shared" si="1136"/>
        <v>0</v>
      </c>
    </row>
    <row r="4255" spans="9:36" ht="23.5" x14ac:dyDescent="0.35">
      <c r="I4255" s="57" t="s">
        <v>4266</v>
      </c>
      <c r="J4255" s="58">
        <f t="shared" ref="J4255:J4318" si="1138">1+J4231</f>
        <v>178</v>
      </c>
      <c r="K4255" s="58">
        <f t="shared" si="1137"/>
        <v>2</v>
      </c>
      <c r="L4255" s="58">
        <f t="shared" si="1125"/>
        <v>-2.6485689024370198</v>
      </c>
      <c r="M4255" s="59">
        <f t="shared" si="1126"/>
        <v>0.55652385162604945</v>
      </c>
      <c r="N4255" s="59">
        <f t="shared" si="1127"/>
        <v>-171.65214222560925</v>
      </c>
      <c r="O4255" s="59">
        <f t="shared" si="1128"/>
        <v>23.335219545311361</v>
      </c>
      <c r="P4255" s="59">
        <f t="shared" si="1129"/>
        <v>118.76831980393918</v>
      </c>
      <c r="Q4255" s="60">
        <f t="shared" si="1130"/>
        <v>-28.768319803939189</v>
      </c>
      <c r="R4255" s="59">
        <f t="shared" si="1131"/>
        <v>-171.25264934657253</v>
      </c>
      <c r="S4255" s="61">
        <f t="shared" si="1122"/>
        <v>0</v>
      </c>
      <c r="U4255" s="13">
        <f t="shared" si="1123"/>
        <v>118.76831980393918</v>
      </c>
      <c r="V4255" s="14">
        <f t="shared" si="1124"/>
        <v>-171.25264934657253</v>
      </c>
      <c r="W4255" s="7">
        <v>118.78700000000001</v>
      </c>
      <c r="X4255" s="28">
        <v>-171.35007999999999</v>
      </c>
      <c r="Y4255" s="74">
        <v>0</v>
      </c>
      <c r="Z4255" s="75">
        <v>0</v>
      </c>
      <c r="AA4255" s="33">
        <v>0</v>
      </c>
      <c r="AB4255" s="33">
        <v>0</v>
      </c>
      <c r="AC4255" s="45"/>
      <c r="AD4255" s="48">
        <f t="shared" si="1132"/>
        <v>1322.7012494964874</v>
      </c>
      <c r="AE4255" s="49">
        <f>IF(P4255&gt;90,0,AD4255*0.7^((1/cosd(P4255))^0.678))</f>
        <v>0</v>
      </c>
      <c r="AG4255" s="81">
        <f t="shared" si="1133"/>
        <v>0</v>
      </c>
      <c r="AH4255" s="82">
        <f t="shared" si="1134"/>
        <v>0</v>
      </c>
      <c r="AI4255" s="81">
        <f t="shared" si="1135"/>
        <v>0</v>
      </c>
      <c r="AJ4255" s="82">
        <f t="shared" si="1136"/>
        <v>0</v>
      </c>
    </row>
    <row r="4256" spans="9:36" ht="23.5" x14ac:dyDescent="0.35">
      <c r="I4256" s="57" t="s">
        <v>4267</v>
      </c>
      <c r="J4256" s="58">
        <f t="shared" si="1138"/>
        <v>178</v>
      </c>
      <c r="K4256" s="58">
        <f t="shared" si="1137"/>
        <v>3</v>
      </c>
      <c r="L4256" s="58">
        <f t="shared" si="1125"/>
        <v>-2.6485689024370198</v>
      </c>
      <c r="M4256" s="59">
        <f t="shared" si="1126"/>
        <v>1.5565238516260496</v>
      </c>
      <c r="N4256" s="59">
        <f t="shared" si="1127"/>
        <v>-156.65214222560925</v>
      </c>
      <c r="O4256" s="59">
        <f t="shared" si="1128"/>
        <v>23.335219545311361</v>
      </c>
      <c r="P4256" s="59">
        <f t="shared" si="1129"/>
        <v>115.4206941408719</v>
      </c>
      <c r="Q4256" s="60">
        <f t="shared" si="1130"/>
        <v>-25.420694140871888</v>
      </c>
      <c r="R4256" s="59">
        <f t="shared" si="1131"/>
        <v>-156.24012392809655</v>
      </c>
      <c r="S4256" s="61">
        <f t="shared" si="1122"/>
        <v>0</v>
      </c>
      <c r="U4256" s="13">
        <f t="shared" si="1123"/>
        <v>115.4206941408719</v>
      </c>
      <c r="V4256" s="14">
        <f t="shared" si="1124"/>
        <v>-156.24012392809655</v>
      </c>
      <c r="W4256" s="7">
        <v>115.46</v>
      </c>
      <c r="X4256" s="28">
        <v>-156.32920000000001</v>
      </c>
      <c r="Y4256" s="74">
        <v>0</v>
      </c>
      <c r="Z4256" s="75">
        <v>0</v>
      </c>
      <c r="AA4256" s="33">
        <v>0</v>
      </c>
      <c r="AB4256" s="33">
        <v>0</v>
      </c>
      <c r="AC4256" s="45"/>
      <c r="AD4256" s="48">
        <f t="shared" si="1132"/>
        <v>1322.7012494964874</v>
      </c>
      <c r="AE4256" s="49">
        <f>IF(P4256&gt;90,0,AD4256*0.7^((1/cosd(P4256))^0.678))</f>
        <v>0</v>
      </c>
      <c r="AG4256" s="81">
        <f t="shared" si="1133"/>
        <v>0</v>
      </c>
      <c r="AH4256" s="82">
        <f t="shared" si="1134"/>
        <v>0</v>
      </c>
      <c r="AI4256" s="81">
        <f t="shared" si="1135"/>
        <v>0</v>
      </c>
      <c r="AJ4256" s="82">
        <f t="shared" si="1136"/>
        <v>0</v>
      </c>
    </row>
    <row r="4257" spans="9:36" ht="23.5" x14ac:dyDescent="0.35">
      <c r="I4257" s="57" t="s">
        <v>4268</v>
      </c>
      <c r="J4257" s="58">
        <f t="shared" si="1138"/>
        <v>178</v>
      </c>
      <c r="K4257" s="58">
        <f t="shared" si="1137"/>
        <v>4</v>
      </c>
      <c r="L4257" s="58">
        <f t="shared" si="1125"/>
        <v>-2.6485689024370198</v>
      </c>
      <c r="M4257" s="59">
        <f t="shared" si="1126"/>
        <v>2.5565238516260491</v>
      </c>
      <c r="N4257" s="59">
        <f t="shared" si="1127"/>
        <v>-141.65214222560925</v>
      </c>
      <c r="O4257" s="59">
        <f t="shared" si="1128"/>
        <v>23.335219545311361</v>
      </c>
      <c r="P4257" s="59">
        <f t="shared" si="1129"/>
        <v>109.36642281332109</v>
      </c>
      <c r="Q4257" s="60">
        <f t="shared" si="1130"/>
        <v>-19.366422813321094</v>
      </c>
      <c r="R4257" s="59">
        <f t="shared" si="1131"/>
        <v>-142.85369465458325</v>
      </c>
      <c r="S4257" s="61">
        <f t="shared" si="1122"/>
        <v>0</v>
      </c>
      <c r="U4257" s="13">
        <f t="shared" si="1123"/>
        <v>109.36642281332109</v>
      </c>
      <c r="V4257" s="14">
        <f t="shared" si="1124"/>
        <v>-142.85369465458325</v>
      </c>
      <c r="W4257" s="7">
        <v>109.423</v>
      </c>
      <c r="X4257" s="28">
        <v>-142.93020000000001</v>
      </c>
      <c r="Y4257" s="74">
        <v>0</v>
      </c>
      <c r="Z4257" s="75">
        <v>0</v>
      </c>
      <c r="AA4257" s="33">
        <v>0</v>
      </c>
      <c r="AB4257" s="33">
        <v>0</v>
      </c>
      <c r="AC4257" s="45"/>
      <c r="AD4257" s="48">
        <f t="shared" si="1132"/>
        <v>1322.7012494964874</v>
      </c>
      <c r="AE4257" s="49">
        <f>IF(P4257&gt;90,0,AD4257*0.7^((1/cosd(P4257))^0.678))</f>
        <v>0</v>
      </c>
      <c r="AG4257" s="81">
        <f t="shared" si="1133"/>
        <v>0</v>
      </c>
      <c r="AH4257" s="82">
        <f t="shared" si="1134"/>
        <v>0</v>
      </c>
      <c r="AI4257" s="81">
        <f t="shared" si="1135"/>
        <v>0</v>
      </c>
      <c r="AJ4257" s="82">
        <f t="shared" si="1136"/>
        <v>0</v>
      </c>
    </row>
    <row r="4258" spans="9:36" ht="23.5" x14ac:dyDescent="0.35">
      <c r="I4258" s="57" t="s">
        <v>4269</v>
      </c>
      <c r="J4258" s="58">
        <f t="shared" si="1138"/>
        <v>178</v>
      </c>
      <c r="K4258" s="58">
        <f t="shared" si="1137"/>
        <v>5</v>
      </c>
      <c r="L4258" s="58">
        <f t="shared" si="1125"/>
        <v>-2.6485689024370198</v>
      </c>
      <c r="M4258" s="59">
        <f t="shared" si="1126"/>
        <v>3.5565238516260491</v>
      </c>
      <c r="N4258" s="59">
        <f t="shared" si="1127"/>
        <v>-126.65214222560925</v>
      </c>
      <c r="O4258" s="59">
        <f t="shared" si="1128"/>
        <v>23.335219545311361</v>
      </c>
      <c r="P4258" s="59">
        <f t="shared" si="1129"/>
        <v>101.24266690142021</v>
      </c>
      <c r="Q4258" s="60">
        <f t="shared" si="1130"/>
        <v>-11.242666901420204</v>
      </c>
      <c r="R4258" s="59">
        <f t="shared" si="1131"/>
        <v>-131.3173986866806</v>
      </c>
      <c r="S4258" s="61">
        <f t="shared" si="1122"/>
        <v>0</v>
      </c>
      <c r="U4258" s="13">
        <f t="shared" si="1123"/>
        <v>101.24266690142021</v>
      </c>
      <c r="V4258" s="14">
        <f t="shared" si="1124"/>
        <v>-131.3173986866806</v>
      </c>
      <c r="W4258" s="7">
        <v>101.313</v>
      </c>
      <c r="X4258" s="28">
        <v>-131.38150000000002</v>
      </c>
      <c r="Y4258" s="74">
        <v>0</v>
      </c>
      <c r="Z4258" s="75">
        <v>0</v>
      </c>
      <c r="AA4258" s="33">
        <v>0</v>
      </c>
      <c r="AB4258" s="33">
        <v>0</v>
      </c>
      <c r="AC4258" s="45"/>
      <c r="AD4258" s="48">
        <f t="shared" si="1132"/>
        <v>1322.7012494964874</v>
      </c>
      <c r="AE4258" s="49">
        <f>IF(P4258&gt;90,0,AD4258*0.7^((1/cosd(P4258))^0.678))</f>
        <v>0</v>
      </c>
      <c r="AG4258" s="81">
        <f t="shared" si="1133"/>
        <v>0</v>
      </c>
      <c r="AH4258" s="82">
        <f t="shared" si="1134"/>
        <v>0</v>
      </c>
      <c r="AI4258" s="81">
        <f t="shared" si="1135"/>
        <v>0</v>
      </c>
      <c r="AJ4258" s="82">
        <f t="shared" si="1136"/>
        <v>0</v>
      </c>
    </row>
    <row r="4259" spans="9:36" ht="23.5" x14ac:dyDescent="0.35">
      <c r="I4259" s="57" t="s">
        <v>4270</v>
      </c>
      <c r="J4259" s="58">
        <f t="shared" si="1138"/>
        <v>178</v>
      </c>
      <c r="K4259" s="58">
        <f t="shared" si="1137"/>
        <v>6</v>
      </c>
      <c r="L4259" s="58">
        <f t="shared" si="1125"/>
        <v>-2.6485689024370198</v>
      </c>
      <c r="M4259" s="59">
        <f t="shared" si="1126"/>
        <v>4.5565238516260491</v>
      </c>
      <c r="N4259" s="59">
        <f t="shared" si="1127"/>
        <v>-111.65214222560927</v>
      </c>
      <c r="O4259" s="59">
        <f t="shared" si="1128"/>
        <v>23.335219545311361</v>
      </c>
      <c r="P4259" s="59">
        <f t="shared" si="1129"/>
        <v>91.641338016253727</v>
      </c>
      <c r="Q4259" s="60">
        <f t="shared" si="1130"/>
        <v>-1.6413380162537199</v>
      </c>
      <c r="R4259" s="59">
        <f t="shared" si="1131"/>
        <v>-121.37633156386354</v>
      </c>
      <c r="S4259" s="61">
        <f t="shared" si="1122"/>
        <v>0</v>
      </c>
      <c r="U4259" s="13">
        <f t="shared" si="1123"/>
        <v>91.641338016253727</v>
      </c>
      <c r="V4259" s="14">
        <f t="shared" si="1124"/>
        <v>-121.37633156386354</v>
      </c>
      <c r="W4259" s="7">
        <v>91.721000000000004</v>
      </c>
      <c r="X4259" s="28">
        <v>-121.4302</v>
      </c>
      <c r="Y4259" s="74">
        <v>0</v>
      </c>
      <c r="Z4259" s="75">
        <v>0</v>
      </c>
      <c r="AA4259" s="33">
        <v>0</v>
      </c>
      <c r="AB4259" s="33">
        <v>0</v>
      </c>
      <c r="AC4259" s="45"/>
      <c r="AD4259" s="48">
        <f t="shared" si="1132"/>
        <v>1322.7012494964874</v>
      </c>
      <c r="AE4259" s="49">
        <f>IF(P4259&gt;90,0,AD4259*0.7^((1/cosd(P4259))^0.678))</f>
        <v>0</v>
      </c>
      <c r="AG4259" s="81">
        <f t="shared" si="1133"/>
        <v>0</v>
      </c>
      <c r="AH4259" s="82">
        <f t="shared" si="1134"/>
        <v>0</v>
      </c>
      <c r="AI4259" s="81">
        <f t="shared" si="1135"/>
        <v>0</v>
      </c>
      <c r="AJ4259" s="82">
        <f t="shared" si="1136"/>
        <v>0</v>
      </c>
    </row>
    <row r="4260" spans="9:36" ht="23.5" x14ac:dyDescent="0.35">
      <c r="I4260" s="57" t="s">
        <v>4271</v>
      </c>
      <c r="J4260" s="58">
        <f t="shared" si="1138"/>
        <v>178</v>
      </c>
      <c r="K4260" s="58">
        <f t="shared" si="1137"/>
        <v>7</v>
      </c>
      <c r="L4260" s="58">
        <f t="shared" si="1125"/>
        <v>-2.6485689024370198</v>
      </c>
      <c r="M4260" s="59">
        <f t="shared" si="1126"/>
        <v>5.5565238516260491</v>
      </c>
      <c r="N4260" s="59">
        <f t="shared" si="1127"/>
        <v>-96.652142225609268</v>
      </c>
      <c r="O4260" s="59">
        <f t="shared" si="1128"/>
        <v>23.335219545311361</v>
      </c>
      <c r="P4260" s="59">
        <f t="shared" si="1129"/>
        <v>81.023868717682845</v>
      </c>
      <c r="Q4260" s="60">
        <f t="shared" si="1130"/>
        <v>8.9761312823171533</v>
      </c>
      <c r="R4260" s="59">
        <f t="shared" si="1131"/>
        <v>-112.58226579047029</v>
      </c>
      <c r="S4260" s="61">
        <f t="shared" si="1122"/>
        <v>0.92634091868363411</v>
      </c>
      <c r="U4260" s="13">
        <f t="shared" si="1123"/>
        <v>81.023868717682845</v>
      </c>
      <c r="V4260" s="14">
        <f t="shared" si="1124"/>
        <v>-112.58226579047029</v>
      </c>
      <c r="W4260" s="7">
        <v>81.013900000000007</v>
      </c>
      <c r="X4260" s="28">
        <v>-112.6288</v>
      </c>
      <c r="Y4260" s="74">
        <v>0.40772009590954078</v>
      </c>
      <c r="Z4260" s="75">
        <v>0.44716600000000001</v>
      </c>
      <c r="AA4260" s="33">
        <v>0.92634091868363411</v>
      </c>
      <c r="AB4260" s="33">
        <v>0.92976999999999999</v>
      </c>
      <c r="AC4260" s="45"/>
      <c r="AD4260" s="48">
        <f t="shared" si="1132"/>
        <v>1322.7012494964874</v>
      </c>
      <c r="AE4260" s="49">
        <f>IF(P4260&gt;90,0,AD4260*0.7^((1/cosd(P4260))^0.678))</f>
        <v>376.36531742189641</v>
      </c>
      <c r="AG4260" s="81">
        <f t="shared" si="1133"/>
        <v>153.45170331628037</v>
      </c>
      <c r="AH4260" s="82">
        <f t="shared" si="1134"/>
        <v>348.6425939012571</v>
      </c>
      <c r="AI4260" s="81">
        <f t="shared" si="1135"/>
        <v>168.29777353027973</v>
      </c>
      <c r="AJ4260" s="82">
        <f t="shared" si="1136"/>
        <v>349.93318117935661</v>
      </c>
    </row>
    <row r="4261" spans="9:36" ht="23.5" x14ac:dyDescent="0.35">
      <c r="I4261" s="57" t="s">
        <v>4272</v>
      </c>
      <c r="J4261" s="58">
        <f t="shared" si="1138"/>
        <v>178</v>
      </c>
      <c r="K4261" s="58">
        <f t="shared" si="1137"/>
        <v>8</v>
      </c>
      <c r="L4261" s="58">
        <f t="shared" si="1125"/>
        <v>-2.6485689024370198</v>
      </c>
      <c r="M4261" s="59">
        <f t="shared" si="1126"/>
        <v>6.5565238516260491</v>
      </c>
      <c r="N4261" s="59">
        <f t="shared" si="1127"/>
        <v>-81.652142225609268</v>
      </c>
      <c r="O4261" s="59">
        <f t="shared" si="1128"/>
        <v>23.335219545311361</v>
      </c>
      <c r="P4261" s="59">
        <f t="shared" si="1129"/>
        <v>69.729786757414203</v>
      </c>
      <c r="Q4261" s="60">
        <f t="shared" si="1130"/>
        <v>20.270213242585797</v>
      </c>
      <c r="R4261" s="59">
        <f t="shared" si="1131"/>
        <v>-104.43028098548362</v>
      </c>
      <c r="S4261" s="61">
        <f t="shared" si="1122"/>
        <v>0.8788548443705998</v>
      </c>
      <c r="U4261" s="13">
        <f t="shared" si="1123"/>
        <v>69.729786757414203</v>
      </c>
      <c r="V4261" s="14">
        <f t="shared" si="1124"/>
        <v>-104.43028098548362</v>
      </c>
      <c r="W4261" s="7">
        <v>69.778800000000004</v>
      </c>
      <c r="X4261" s="28">
        <v>-104.4725</v>
      </c>
      <c r="Y4261" s="74">
        <v>0.5896103726938543</v>
      </c>
      <c r="Z4261" s="75">
        <v>0.63367300000000004</v>
      </c>
      <c r="AA4261" s="33">
        <v>0.8788548443705998</v>
      </c>
      <c r="AB4261" s="33">
        <v>0.88988400000000001</v>
      </c>
      <c r="AC4261" s="45"/>
      <c r="AD4261" s="48">
        <f t="shared" si="1132"/>
        <v>1322.7012494964874</v>
      </c>
      <c r="AE4261" s="49">
        <f>IF(P4261&gt;90,0,AD4261*0.7^((1/cosd(P4261))^0.678))</f>
        <v>636.26931636593667</v>
      </c>
      <c r="AG4261" s="81">
        <f t="shared" si="1133"/>
        <v>375.15098875618384</v>
      </c>
      <c r="AH4261" s="82">
        <f t="shared" si="1134"/>
        <v>559.18837101257316</v>
      </c>
      <c r="AI4261" s="81">
        <f t="shared" si="1135"/>
        <v>403.1866865095522</v>
      </c>
      <c r="AJ4261" s="82">
        <f t="shared" si="1136"/>
        <v>566.20588432498516</v>
      </c>
    </row>
    <row r="4262" spans="9:36" ht="23.5" x14ac:dyDescent="0.35">
      <c r="I4262" s="57" t="s">
        <v>4273</v>
      </c>
      <c r="J4262" s="58">
        <f t="shared" si="1138"/>
        <v>178</v>
      </c>
      <c r="K4262" s="58">
        <f t="shared" si="1137"/>
        <v>9</v>
      </c>
      <c r="L4262" s="58">
        <f t="shared" si="1125"/>
        <v>-2.6485689024370198</v>
      </c>
      <c r="M4262" s="59">
        <f t="shared" si="1126"/>
        <v>7.5565238516260491</v>
      </c>
      <c r="N4262" s="59">
        <f t="shared" si="1127"/>
        <v>-66.652142225609268</v>
      </c>
      <c r="O4262" s="59">
        <f t="shared" si="1128"/>
        <v>23.335219545311361</v>
      </c>
      <c r="P4262" s="59">
        <f t="shared" si="1129"/>
        <v>58.017846376124929</v>
      </c>
      <c r="Q4262" s="60">
        <f t="shared" si="1130"/>
        <v>31.982153623875078</v>
      </c>
      <c r="R4262" s="59">
        <f t="shared" si="1131"/>
        <v>-96.345444660790108</v>
      </c>
      <c r="S4262" s="61">
        <f t="shared" si="1122"/>
        <v>0.84811398539834748</v>
      </c>
      <c r="U4262" s="13">
        <f t="shared" si="1123"/>
        <v>58.017846376124929</v>
      </c>
      <c r="V4262" s="14">
        <f t="shared" si="1124"/>
        <v>-96.345444660790108</v>
      </c>
      <c r="W4262" s="7">
        <v>58.088700000000003</v>
      </c>
      <c r="X4262" s="28">
        <v>-96.387</v>
      </c>
      <c r="Y4262" s="74">
        <v>0.7491576485179029</v>
      </c>
      <c r="Z4262" s="75">
        <v>0.78746099999999997</v>
      </c>
      <c r="AA4262" s="33">
        <v>0.84811398539834748</v>
      </c>
      <c r="AB4262" s="33">
        <v>0.87051599999999996</v>
      </c>
      <c r="AC4262" s="45"/>
      <c r="AD4262" s="48">
        <f t="shared" si="1132"/>
        <v>1322.7012494964874</v>
      </c>
      <c r="AE4262" s="49">
        <f>IF(P4262&gt;90,0,AD4262*0.7^((1/cosd(P4262))^0.678))</f>
        <v>764.05709480752364</v>
      </c>
      <c r="AG4262" s="81">
        <f t="shared" si="1133"/>
        <v>572.39921647942481</v>
      </c>
      <c r="AH4262" s="82">
        <f t="shared" si="1134"/>
        <v>648.00750774909193</v>
      </c>
      <c r="AI4262" s="81">
        <f t="shared" si="1135"/>
        <v>601.66516393422739</v>
      </c>
      <c r="AJ4262" s="82">
        <f t="shared" si="1136"/>
        <v>665.12392594346625</v>
      </c>
    </row>
    <row r="4263" spans="9:36" ht="23.5" x14ac:dyDescent="0.35">
      <c r="I4263" s="57" t="s">
        <v>4274</v>
      </c>
      <c r="J4263" s="58">
        <f t="shared" si="1138"/>
        <v>178</v>
      </c>
      <c r="K4263" s="58">
        <f t="shared" si="1137"/>
        <v>10</v>
      </c>
      <c r="L4263" s="58">
        <f t="shared" si="1125"/>
        <v>-2.6485689024370198</v>
      </c>
      <c r="M4263" s="59">
        <f t="shared" si="1126"/>
        <v>8.55652385162605</v>
      </c>
      <c r="N4263" s="59">
        <f t="shared" si="1127"/>
        <v>-51.652142225609254</v>
      </c>
      <c r="O4263" s="59">
        <f t="shared" si="1128"/>
        <v>23.335219545311361</v>
      </c>
      <c r="P4263" s="59">
        <f t="shared" si="1129"/>
        <v>46.119309686418951</v>
      </c>
      <c r="Q4263" s="60">
        <f t="shared" si="1130"/>
        <v>43.880690313581049</v>
      </c>
      <c r="R4263" s="59">
        <f t="shared" si="1131"/>
        <v>-87.517824249269651</v>
      </c>
      <c r="S4263" s="61">
        <f t="shared" si="1122"/>
        <v>0.84720460087371385</v>
      </c>
      <c r="U4263" s="13">
        <f t="shared" si="1123"/>
        <v>46.119309686418951</v>
      </c>
      <c r="V4263" s="14">
        <f t="shared" si="1124"/>
        <v>-87.517824249269651</v>
      </c>
      <c r="W4263" s="7">
        <v>46.202199999999998</v>
      </c>
      <c r="X4263" s="28">
        <v>-87.564899999999994</v>
      </c>
      <c r="Y4263" s="74">
        <v>0.87333481260332224</v>
      </c>
      <c r="Z4263" s="75">
        <v>0.89973599999999998</v>
      </c>
      <c r="AA4263" s="33">
        <v>0.84720460087371385</v>
      </c>
      <c r="AB4263" s="33">
        <v>0.87987599999999999</v>
      </c>
      <c r="AC4263" s="45"/>
      <c r="AD4263" s="48">
        <f t="shared" si="1132"/>
        <v>1322.7012494964874</v>
      </c>
      <c r="AE4263" s="49">
        <f>IF(P4263&gt;90,0,AD4263*0.7^((1/cosd(P4263))^0.678))</f>
        <v>837.26890407421354</v>
      </c>
      <c r="AG4263" s="81">
        <f t="shared" si="1133"/>
        <v>731.21608143824221</v>
      </c>
      <c r="AH4263" s="82">
        <f t="shared" si="1134"/>
        <v>709.33806770016588</v>
      </c>
      <c r="AI4263" s="81">
        <f t="shared" si="1135"/>
        <v>753.32097467611652</v>
      </c>
      <c r="AJ4263" s="82">
        <f t="shared" si="1136"/>
        <v>736.69281424120265</v>
      </c>
    </row>
    <row r="4264" spans="9:36" ht="23.5" x14ac:dyDescent="0.35">
      <c r="I4264" s="57" t="s">
        <v>4275</v>
      </c>
      <c r="J4264" s="58">
        <f t="shared" si="1138"/>
        <v>178</v>
      </c>
      <c r="K4264" s="58">
        <f t="shared" si="1137"/>
        <v>11</v>
      </c>
      <c r="L4264" s="58">
        <f t="shared" si="1125"/>
        <v>-2.6485689024370198</v>
      </c>
      <c r="M4264" s="59">
        <f t="shared" si="1126"/>
        <v>9.55652385162605</v>
      </c>
      <c r="N4264" s="59">
        <f t="shared" si="1127"/>
        <v>-36.652142225609254</v>
      </c>
      <c r="O4264" s="59">
        <f t="shared" si="1128"/>
        <v>23.335219545311361</v>
      </c>
      <c r="P4264" s="59">
        <f t="shared" si="1129"/>
        <v>34.328581580895239</v>
      </c>
      <c r="Q4264" s="60">
        <f t="shared" si="1130"/>
        <v>55.671418419104761</v>
      </c>
      <c r="R4264" s="59">
        <f t="shared" si="1131"/>
        <v>-76.400136093203002</v>
      </c>
      <c r="S4264" s="61">
        <f t="shared" si="1122"/>
        <v>0.87652897880166525</v>
      </c>
      <c r="U4264" s="13">
        <f t="shared" si="1123"/>
        <v>34.328581580895239</v>
      </c>
      <c r="V4264" s="14">
        <f t="shared" si="1124"/>
        <v>-76.400136093203002</v>
      </c>
      <c r="W4264" s="7">
        <v>34.418199999999999</v>
      </c>
      <c r="X4264" s="28">
        <v>-76.466999999999999</v>
      </c>
      <c r="Y4264" s="74">
        <v>0.95586128720632724</v>
      </c>
      <c r="Z4264" s="75">
        <v>0.96820200000000001</v>
      </c>
      <c r="AA4264" s="33">
        <v>0.87652897880166525</v>
      </c>
      <c r="AB4264" s="33">
        <v>0.91264000000000001</v>
      </c>
      <c r="AC4264" s="45"/>
      <c r="AD4264" s="48">
        <f t="shared" si="1132"/>
        <v>1322.7012494964874</v>
      </c>
      <c r="AE4264" s="49">
        <f>IF(P4264&gt;90,0,AD4264*0.7^((1/cosd(P4264))^0.678))</f>
        <v>881.24746288202152</v>
      </c>
      <c r="AG4264" s="81">
        <f t="shared" si="1133"/>
        <v>842.35033421771914</v>
      </c>
      <c r="AH4264" s="82">
        <f t="shared" si="1134"/>
        <v>772.43893871153671</v>
      </c>
      <c r="AI4264" s="81">
        <f t="shared" si="1135"/>
        <v>853.22555605729906</v>
      </c>
      <c r="AJ4264" s="82">
        <f t="shared" si="1136"/>
        <v>804.2616845246481</v>
      </c>
    </row>
    <row r="4265" spans="9:36" ht="23.5" x14ac:dyDescent="0.35">
      <c r="I4265" s="57" t="s">
        <v>4276</v>
      </c>
      <c r="J4265" s="58">
        <f t="shared" si="1138"/>
        <v>178</v>
      </c>
      <c r="K4265" s="58">
        <f t="shared" si="1137"/>
        <v>12</v>
      </c>
      <c r="L4265" s="58">
        <f t="shared" si="1125"/>
        <v>-2.6485689024370198</v>
      </c>
      <c r="M4265" s="59">
        <f t="shared" si="1126"/>
        <v>10.55652385162605</v>
      </c>
      <c r="N4265" s="59">
        <f t="shared" si="1127"/>
        <v>-21.65214222560925</v>
      </c>
      <c r="O4265" s="59">
        <f t="shared" si="1128"/>
        <v>23.335219545311361</v>
      </c>
      <c r="P4265" s="59">
        <f t="shared" si="1129"/>
        <v>23.2793255672951</v>
      </c>
      <c r="Q4265" s="60">
        <f t="shared" si="1130"/>
        <v>66.720674432704897</v>
      </c>
      <c r="R4265" s="59">
        <f t="shared" si="1131"/>
        <v>-59.007125639878787</v>
      </c>
      <c r="S4265" s="61">
        <f t="shared" si="1122"/>
        <v>0.92355639446756732</v>
      </c>
      <c r="U4265" s="13">
        <f t="shared" si="1123"/>
        <v>23.2793255672951</v>
      </c>
      <c r="V4265" s="14">
        <f t="shared" si="1124"/>
        <v>-59.007125639878787</v>
      </c>
      <c r="W4265" s="7">
        <v>23.368200000000002</v>
      </c>
      <c r="X4265" s="28">
        <v>-59.143000000000001</v>
      </c>
      <c r="Y4265" s="74">
        <v>0.99541419877562554</v>
      </c>
      <c r="Z4265" s="75">
        <v>0.99696799999999997</v>
      </c>
      <c r="AA4265" s="33">
        <v>0.92355639446756732</v>
      </c>
      <c r="AB4265" s="33">
        <v>0.95112600000000003</v>
      </c>
      <c r="AC4265" s="45"/>
      <c r="AD4265" s="48">
        <f t="shared" si="1132"/>
        <v>1322.7012494964874</v>
      </c>
      <c r="AE4265" s="49">
        <f>IF(P4265&gt;90,0,AD4265*0.7^((1/cosd(P4265))^0.678))</f>
        <v>906.52514778065517</v>
      </c>
      <c r="AG4265" s="81">
        <f t="shared" si="1133"/>
        <v>902.36800364803639</v>
      </c>
      <c r="AH4265" s="82">
        <f t="shared" si="1134"/>
        <v>837.22709697848052</v>
      </c>
      <c r="AI4265" s="81">
        <f t="shared" si="1135"/>
        <v>903.77656353258419</v>
      </c>
      <c r="AJ4265" s="82">
        <f t="shared" si="1136"/>
        <v>862.21963770802347</v>
      </c>
    </row>
    <row r="4266" spans="9:36" ht="23.5" x14ac:dyDescent="0.35">
      <c r="I4266" s="57" t="s">
        <v>4277</v>
      </c>
      <c r="J4266" s="58">
        <f t="shared" si="1138"/>
        <v>178</v>
      </c>
      <c r="K4266" s="58">
        <f t="shared" si="1137"/>
        <v>13</v>
      </c>
      <c r="L4266" s="58">
        <f t="shared" si="1125"/>
        <v>-2.6485689024370198</v>
      </c>
      <c r="M4266" s="59">
        <f t="shared" si="1126"/>
        <v>11.55652385162605</v>
      </c>
      <c r="N4266" s="59">
        <f t="shared" si="1127"/>
        <v>-6.6521422256092499</v>
      </c>
      <c r="O4266" s="59">
        <f t="shared" si="1128"/>
        <v>23.335219545311361</v>
      </c>
      <c r="P4266" s="59">
        <f t="shared" si="1129"/>
        <v>15.170228942573354</v>
      </c>
      <c r="Q4266" s="60">
        <f t="shared" si="1130"/>
        <v>74.82977105742664</v>
      </c>
      <c r="R4266" s="59">
        <f t="shared" si="1131"/>
        <v>-23.982671418163438</v>
      </c>
      <c r="S4266" s="61">
        <f t="shared" si="1122"/>
        <v>0.96970520366390356</v>
      </c>
      <c r="U4266" s="13">
        <f t="shared" si="1123"/>
        <v>15.170228942573354</v>
      </c>
      <c r="V4266" s="14">
        <f t="shared" si="1124"/>
        <v>-23.982671418163438</v>
      </c>
      <c r="W4266" s="7">
        <v>15.2288</v>
      </c>
      <c r="X4266" s="28">
        <v>-24.336999999999989</v>
      </c>
      <c r="Y4266" s="74">
        <v>0.99558593618256042</v>
      </c>
      <c r="Z4266" s="75">
        <v>0.99631199999999998</v>
      </c>
      <c r="AA4266" s="33">
        <v>0.96970520366390356</v>
      </c>
      <c r="AB4266" s="33">
        <v>0.97377100000000005</v>
      </c>
      <c r="AC4266" s="45"/>
      <c r="AD4266" s="48">
        <f t="shared" si="1132"/>
        <v>1322.7012494964874</v>
      </c>
      <c r="AE4266" s="49">
        <f>IF(P4266&gt;90,0,AD4266*0.7^((1/cosd(P4266))^0.678))</f>
        <v>917.88773466833561</v>
      </c>
      <c r="AG4266" s="81">
        <f t="shared" si="1133"/>
        <v>913.83611963026453</v>
      </c>
      <c r="AH4266" s="82">
        <f t="shared" si="1134"/>
        <v>890.08051268715747</v>
      </c>
      <c r="AI4266" s="81">
        <f t="shared" si="1135"/>
        <v>914.50256470287877</v>
      </c>
      <c r="AJ4266" s="82">
        <f t="shared" si="1136"/>
        <v>893.81245727571991</v>
      </c>
    </row>
    <row r="4267" spans="9:36" ht="23.5" x14ac:dyDescent="0.35">
      <c r="I4267" s="57" t="s">
        <v>4278</v>
      </c>
      <c r="J4267" s="58">
        <f t="shared" si="1138"/>
        <v>178</v>
      </c>
      <c r="K4267" s="58">
        <f t="shared" si="1137"/>
        <v>14</v>
      </c>
      <c r="L4267" s="58">
        <f t="shared" si="1125"/>
        <v>-2.6485689024370198</v>
      </c>
      <c r="M4267" s="59">
        <f t="shared" si="1126"/>
        <v>12.55652385162605</v>
      </c>
      <c r="N4267" s="59">
        <f t="shared" si="1127"/>
        <v>8.3478577743907501</v>
      </c>
      <c r="O4267" s="59">
        <f t="shared" si="1128"/>
        <v>23.335219545311361</v>
      </c>
      <c r="P4267" s="59">
        <f t="shared" si="1129"/>
        <v>15.775464952975009</v>
      </c>
      <c r="Q4267" s="60">
        <f t="shared" si="1130"/>
        <v>74.224535047024986</v>
      </c>
      <c r="R4267" s="59">
        <f t="shared" si="1131"/>
        <v>29.362770321561221</v>
      </c>
      <c r="S4267" s="61">
        <f t="shared" si="1122"/>
        <v>0.99731134224936691</v>
      </c>
      <c r="U4267" s="13">
        <f t="shared" si="1123"/>
        <v>15.775464952975009</v>
      </c>
      <c r="V4267" s="14">
        <f t="shared" si="1124"/>
        <v>29.362770321561221</v>
      </c>
      <c r="W4267" s="7">
        <v>15.7493</v>
      </c>
      <c r="X4267" s="28">
        <v>28.949000000000012</v>
      </c>
      <c r="Y4267" s="74">
        <v>0.96512060248506326</v>
      </c>
      <c r="Z4267" s="75">
        <v>0.94685200000000003</v>
      </c>
      <c r="AA4267" s="33">
        <v>0.99731134224936691</v>
      </c>
      <c r="AB4267" s="33">
        <v>0.99570800000000004</v>
      </c>
      <c r="AC4267" s="45"/>
      <c r="AD4267" s="48">
        <f t="shared" si="1132"/>
        <v>1322.7012494964874</v>
      </c>
      <c r="AE4267" s="49">
        <f>IF(P4267&gt;90,0,AD4267*0.7^((1/cosd(P4267))^0.678))</f>
        <v>917.22245561386239</v>
      </c>
      <c r="AG4267" s="81">
        <f t="shared" si="1133"/>
        <v>885.23028897488007</v>
      </c>
      <c r="AH4267" s="82">
        <f t="shared" si="1134"/>
        <v>914.75635834952152</v>
      </c>
      <c r="AI4267" s="81">
        <f t="shared" si="1135"/>
        <v>868.47391654289686</v>
      </c>
      <c r="AJ4267" s="82">
        <f t="shared" si="1136"/>
        <v>913.28573683436775</v>
      </c>
    </row>
    <row r="4268" spans="9:36" ht="23.5" x14ac:dyDescent="0.35">
      <c r="I4268" s="57" t="s">
        <v>4279</v>
      </c>
      <c r="J4268" s="58">
        <f t="shared" si="1138"/>
        <v>178</v>
      </c>
      <c r="K4268" s="58">
        <f t="shared" si="1137"/>
        <v>15</v>
      </c>
      <c r="L4268" s="58">
        <f t="shared" si="1125"/>
        <v>-2.6485689024370198</v>
      </c>
      <c r="M4268" s="59">
        <f t="shared" si="1126"/>
        <v>13.55652385162605</v>
      </c>
      <c r="N4268" s="59">
        <f t="shared" si="1127"/>
        <v>23.34785777439075</v>
      </c>
      <c r="O4268" s="59">
        <f t="shared" si="1128"/>
        <v>23.335219545311361</v>
      </c>
      <c r="P4268" s="59">
        <f t="shared" si="1129"/>
        <v>24.449447508010351</v>
      </c>
      <c r="Q4268" s="60">
        <f t="shared" si="1130"/>
        <v>65.550552491989649</v>
      </c>
      <c r="R4268" s="59">
        <f t="shared" si="1131"/>
        <v>61.546908997916439</v>
      </c>
      <c r="S4268" s="61">
        <f t="shared" si="1122"/>
        <v>0.99302831773780897</v>
      </c>
      <c r="U4268" s="13">
        <f t="shared" si="1123"/>
        <v>24.449447508010351</v>
      </c>
      <c r="V4268" s="14">
        <f t="shared" si="1124"/>
        <v>61.546908997916439</v>
      </c>
      <c r="W4268" s="7">
        <v>24.375499999999999</v>
      </c>
      <c r="X4268" s="28">
        <v>61.314999999999998</v>
      </c>
      <c r="Y4268" s="74">
        <v>0.91792682141392223</v>
      </c>
      <c r="Z4268" s="75">
        <v>0.87807199999999996</v>
      </c>
      <c r="AA4268" s="33">
        <v>0.99302831773780897</v>
      </c>
      <c r="AB4268" s="33">
        <v>0.99014199999999997</v>
      </c>
      <c r="AC4268" s="45"/>
      <c r="AD4268" s="48">
        <f t="shared" si="1132"/>
        <v>1322.7012494964874</v>
      </c>
      <c r="AE4268" s="49">
        <f>IF(P4268&gt;90,0,AD4268*0.7^((1/cosd(P4268))^0.678))</f>
        <v>904.42306348851196</v>
      </c>
      <c r="AG4268" s="81">
        <f t="shared" si="1133"/>
        <v>830.19418788145174</v>
      </c>
      <c r="AH4268" s="82">
        <f t="shared" si="1134"/>
        <v>898.11771325927259</v>
      </c>
      <c r="AI4268" s="81">
        <f t="shared" si="1135"/>
        <v>794.14856820348461</v>
      </c>
      <c r="AJ4268" s="82">
        <f t="shared" si="1136"/>
        <v>895.50726092864215</v>
      </c>
    </row>
    <row r="4269" spans="9:36" ht="23.5" x14ac:dyDescent="0.35">
      <c r="I4269" s="57" t="s">
        <v>4280</v>
      </c>
      <c r="J4269" s="58">
        <f t="shared" si="1138"/>
        <v>178</v>
      </c>
      <c r="K4269" s="58">
        <f t="shared" si="1137"/>
        <v>16</v>
      </c>
      <c r="L4269" s="58">
        <f t="shared" si="1125"/>
        <v>-2.6485689024370198</v>
      </c>
      <c r="M4269" s="59">
        <f t="shared" si="1126"/>
        <v>14.55652385162605</v>
      </c>
      <c r="N4269" s="59">
        <f t="shared" si="1127"/>
        <v>38.347857774390746</v>
      </c>
      <c r="O4269" s="59">
        <f t="shared" si="1128"/>
        <v>23.335219545311361</v>
      </c>
      <c r="P4269" s="59">
        <f t="shared" si="1129"/>
        <v>35.642007641523435</v>
      </c>
      <c r="Q4269" s="60">
        <f t="shared" si="1130"/>
        <v>54.357992358476565</v>
      </c>
      <c r="R4269" s="59">
        <f t="shared" si="1131"/>
        <v>77.858729989918217</v>
      </c>
      <c r="S4269" s="61">
        <f t="shared" si="1122"/>
        <v>0.94870403384135515</v>
      </c>
      <c r="U4269" s="13">
        <f t="shared" si="1123"/>
        <v>35.642007641523435</v>
      </c>
      <c r="V4269" s="14">
        <f t="shared" si="1124"/>
        <v>77.858729989918217</v>
      </c>
      <c r="W4269" s="7">
        <v>35.5501</v>
      </c>
      <c r="X4269" s="28">
        <v>77.708000000000027</v>
      </c>
      <c r="Y4269" s="74">
        <v>0.87200875821343449</v>
      </c>
      <c r="Z4269" s="75">
        <v>0.82994999999999997</v>
      </c>
      <c r="AA4269" s="33">
        <v>0.94870403384135515</v>
      </c>
      <c r="AB4269" s="33">
        <v>0.93363200000000002</v>
      </c>
      <c r="AC4269" s="45"/>
      <c r="AD4269" s="48">
        <f t="shared" si="1132"/>
        <v>1322.7012494964874</v>
      </c>
      <c r="AE4269" s="49">
        <f>IF(P4269&gt;90,0,AD4269*0.7^((1/cosd(P4269))^0.678))</f>
        <v>877.34216777096583</v>
      </c>
      <c r="AG4269" s="81">
        <f t="shared" si="1133"/>
        <v>765.05005424624267</v>
      </c>
      <c r="AH4269" s="82">
        <f t="shared" si="1134"/>
        <v>832.33805362343423</v>
      </c>
      <c r="AI4269" s="81">
        <f t="shared" si="1135"/>
        <v>728.15013214151304</v>
      </c>
      <c r="AJ4269" s="82">
        <f t="shared" si="1136"/>
        <v>819.11472278034239</v>
      </c>
    </row>
    <row r="4270" spans="9:36" ht="23.5" x14ac:dyDescent="0.35">
      <c r="I4270" s="57" t="s">
        <v>4281</v>
      </c>
      <c r="J4270" s="58">
        <f t="shared" si="1138"/>
        <v>178</v>
      </c>
      <c r="K4270" s="58">
        <f t="shared" si="1137"/>
        <v>17</v>
      </c>
      <c r="L4270" s="58">
        <f t="shared" si="1125"/>
        <v>-2.6485689024370198</v>
      </c>
      <c r="M4270" s="59">
        <f t="shared" si="1126"/>
        <v>15.55652385162605</v>
      </c>
      <c r="N4270" s="59">
        <f t="shared" si="1127"/>
        <v>53.347857774390746</v>
      </c>
      <c r="O4270" s="59">
        <f t="shared" si="1128"/>
        <v>23.335219545311361</v>
      </c>
      <c r="P4270" s="59">
        <f t="shared" si="1129"/>
        <v>47.465795829286343</v>
      </c>
      <c r="Q4270" s="60">
        <f t="shared" si="1130"/>
        <v>42.53420417071365</v>
      </c>
      <c r="R4270" s="59">
        <f t="shared" si="1131"/>
        <v>88.590544234266503</v>
      </c>
      <c r="S4270" s="61">
        <f t="shared" si="1122"/>
        <v>0.86131308788183314</v>
      </c>
      <c r="U4270" s="13">
        <f t="shared" si="1123"/>
        <v>47.465795829286343</v>
      </c>
      <c r="V4270" s="14">
        <f t="shared" si="1124"/>
        <v>88.590544234266503</v>
      </c>
      <c r="W4270" s="7">
        <v>47.364100000000001</v>
      </c>
      <c r="X4270" s="28">
        <v>88.47199999999998</v>
      </c>
      <c r="Y4270" s="74">
        <v>0.8456693372200017</v>
      </c>
      <c r="Z4270" s="75">
        <v>0.81260699999999997</v>
      </c>
      <c r="AA4270" s="33">
        <v>0.86131308788183314</v>
      </c>
      <c r="AB4270" s="33">
        <v>0.83349600000000001</v>
      </c>
      <c r="AC4270" s="45"/>
      <c r="AD4270" s="48">
        <f t="shared" si="1132"/>
        <v>1322.7012494964874</v>
      </c>
      <c r="AE4270" s="49">
        <f>IF(P4270&gt;90,0,AD4270*0.7^((1/cosd(P4270))^0.678))</f>
        <v>830.74379041199427</v>
      </c>
      <c r="AG4270" s="81">
        <f t="shared" si="1133"/>
        <v>702.53455063734316</v>
      </c>
      <c r="AH4270" s="82">
        <f t="shared" si="1134"/>
        <v>715.53049935841318</v>
      </c>
      <c r="AI4270" s="81">
        <f t="shared" si="1135"/>
        <v>675.06821929531941</v>
      </c>
      <c r="AJ4270" s="82">
        <f t="shared" si="1136"/>
        <v>692.42162633323562</v>
      </c>
    </row>
    <row r="4271" spans="9:36" ht="23.5" x14ac:dyDescent="0.35">
      <c r="I4271" s="57" t="s">
        <v>4282</v>
      </c>
      <c r="J4271" s="58">
        <f t="shared" si="1138"/>
        <v>178</v>
      </c>
      <c r="K4271" s="58">
        <f t="shared" si="1137"/>
        <v>18</v>
      </c>
      <c r="L4271" s="58">
        <f t="shared" si="1125"/>
        <v>-2.6485689024370198</v>
      </c>
      <c r="M4271" s="59">
        <f t="shared" si="1126"/>
        <v>16.55652385162605</v>
      </c>
      <c r="N4271" s="59">
        <f t="shared" si="1127"/>
        <v>68.347857774390746</v>
      </c>
      <c r="O4271" s="59">
        <f t="shared" si="1128"/>
        <v>23.335219545311361</v>
      </c>
      <c r="P4271" s="59">
        <f t="shared" si="1129"/>
        <v>59.355600605166444</v>
      </c>
      <c r="Q4271" s="60">
        <f t="shared" si="1130"/>
        <v>30.644399394833552</v>
      </c>
      <c r="R4271" s="59">
        <f t="shared" si="1131"/>
        <v>97.277981690393773</v>
      </c>
      <c r="S4271" s="61">
        <f t="shared" si="1122"/>
        <v>0.73272505057595683</v>
      </c>
      <c r="U4271" s="13">
        <f t="shared" si="1123"/>
        <v>59.355600605166444</v>
      </c>
      <c r="V4271" s="14">
        <f t="shared" si="1124"/>
        <v>97.277981690393773</v>
      </c>
      <c r="W4271" s="7">
        <v>59.244999999999997</v>
      </c>
      <c r="X4271" s="28">
        <v>97.172000000000025</v>
      </c>
      <c r="Y4271" s="74">
        <v>0.85024497408999833</v>
      </c>
      <c r="Z4271" s="75">
        <v>0.83057700000000001</v>
      </c>
      <c r="AA4271" s="33">
        <v>0.73272505057595683</v>
      </c>
      <c r="AB4271" s="33">
        <v>0.69682999999999995</v>
      </c>
      <c r="AC4271" s="45"/>
      <c r="AD4271" s="48">
        <f t="shared" si="1132"/>
        <v>1322.7012494964874</v>
      </c>
      <c r="AE4271" s="49">
        <f>IF(P4271&gt;90,0,AD4271*0.7^((1/cosd(P4271))^0.678))</f>
        <v>753.08029204761488</v>
      </c>
      <c r="AG4271" s="81">
        <f t="shared" si="1133"/>
        <v>640.30273339971268</v>
      </c>
      <c r="AH4271" s="82">
        <f t="shared" si="1134"/>
        <v>551.80079507834489</v>
      </c>
      <c r="AI4271" s="81">
        <f t="shared" si="1135"/>
        <v>625.49116972803188</v>
      </c>
      <c r="AJ4271" s="82">
        <f t="shared" si="1136"/>
        <v>524.76893990753945</v>
      </c>
    </row>
    <row r="4272" spans="9:36" ht="23.5" x14ac:dyDescent="0.35">
      <c r="I4272" s="57" t="s">
        <v>4283</v>
      </c>
      <c r="J4272" s="58">
        <f t="shared" si="1138"/>
        <v>178</v>
      </c>
      <c r="K4272" s="58">
        <f t="shared" si="1137"/>
        <v>19</v>
      </c>
      <c r="L4272" s="58">
        <f t="shared" si="1125"/>
        <v>-2.6485689024370198</v>
      </c>
      <c r="M4272" s="59">
        <f t="shared" si="1126"/>
        <v>17.55652385162605</v>
      </c>
      <c r="N4272" s="59">
        <f t="shared" si="1127"/>
        <v>83.347857774390746</v>
      </c>
      <c r="O4272" s="59">
        <f t="shared" si="1128"/>
        <v>23.335219545311361</v>
      </c>
      <c r="P4272" s="59">
        <f t="shared" si="1129"/>
        <v>71.031853895594239</v>
      </c>
      <c r="Q4272" s="60">
        <f t="shared" si="1130"/>
        <v>18.968146104405765</v>
      </c>
      <c r="R4272" s="59">
        <f t="shared" si="1131"/>
        <v>105.33667086254752</v>
      </c>
      <c r="S4272" s="61">
        <f t="shared" si="1122"/>
        <v>0.56982791137548405</v>
      </c>
      <c r="U4272" s="13">
        <f t="shared" si="1123"/>
        <v>71.031853895594239</v>
      </c>
      <c r="V4272" s="14">
        <f t="shared" si="1124"/>
        <v>105.33667086254752</v>
      </c>
      <c r="W4272" s="7">
        <v>70.906000000000006</v>
      </c>
      <c r="X4272" s="28">
        <v>105.23399999999998</v>
      </c>
      <c r="Y4272" s="74">
        <v>0.88371304050140154</v>
      </c>
      <c r="Z4272" s="75">
        <v>0.87639999999999996</v>
      </c>
      <c r="AA4272" s="33">
        <v>0.56982791137548405</v>
      </c>
      <c r="AB4272" s="33">
        <v>0.539408</v>
      </c>
      <c r="AC4272" s="45"/>
      <c r="AD4272" s="48">
        <f t="shared" si="1132"/>
        <v>1322.7012494964874</v>
      </c>
      <c r="AE4272" s="49">
        <f>IF(P4272&gt;90,0,AD4272*0.7^((1/cosd(P4272))^0.678))</f>
        <v>616.02266444820657</v>
      </c>
      <c r="AG4272" s="81">
        <f t="shared" si="1133"/>
        <v>544.3872618172993</v>
      </c>
      <c r="AH4272" s="82">
        <f t="shared" si="1134"/>
        <v>351.02690824248219</v>
      </c>
      <c r="AI4272" s="81">
        <f t="shared" si="1135"/>
        <v>539.88226312240818</v>
      </c>
      <c r="AJ4272" s="82">
        <f t="shared" si="1136"/>
        <v>332.28755338467823</v>
      </c>
    </row>
    <row r="4273" spans="9:36" ht="23.5" x14ac:dyDescent="0.35">
      <c r="I4273" s="57" t="s">
        <v>4284</v>
      </c>
      <c r="J4273" s="58">
        <f t="shared" si="1138"/>
        <v>178</v>
      </c>
      <c r="K4273" s="58">
        <f t="shared" si="1137"/>
        <v>20</v>
      </c>
      <c r="L4273" s="58">
        <f t="shared" si="1125"/>
        <v>-2.6485689024370198</v>
      </c>
      <c r="M4273" s="59">
        <f t="shared" si="1126"/>
        <v>18.55652385162605</v>
      </c>
      <c r="N4273" s="59">
        <f t="shared" si="1127"/>
        <v>98.347857774390746</v>
      </c>
      <c r="O4273" s="59">
        <f t="shared" si="1128"/>
        <v>23.335219545311361</v>
      </c>
      <c r="P4273" s="59">
        <f t="shared" si="1129"/>
        <v>82.263502682184097</v>
      </c>
      <c r="Q4273" s="60">
        <f t="shared" si="1130"/>
        <v>7.7364973178159078</v>
      </c>
      <c r="R4273" s="59">
        <f t="shared" si="1131"/>
        <v>113.53450110502791</v>
      </c>
      <c r="S4273" s="61">
        <f t="shared" si="1122"/>
        <v>0.3867917337126705</v>
      </c>
      <c r="U4273" s="13">
        <f t="shared" si="1123"/>
        <v>82.263502682184097</v>
      </c>
      <c r="V4273" s="14">
        <f t="shared" si="1124"/>
        <v>113.53450110502791</v>
      </c>
      <c r="W4273" s="7">
        <v>82.083100000000002</v>
      </c>
      <c r="X4273" s="28">
        <v>113.428</v>
      </c>
      <c r="Y4273" s="74">
        <v>0.93194098663976377</v>
      </c>
      <c r="Z4273" s="75">
        <v>0</v>
      </c>
      <c r="AA4273" s="33">
        <v>0.3867917337126705</v>
      </c>
      <c r="AB4273" s="33">
        <v>0</v>
      </c>
      <c r="AC4273" s="45"/>
      <c r="AD4273" s="48">
        <f t="shared" si="1132"/>
        <v>1322.7012494964874</v>
      </c>
      <c r="AE4273" s="49">
        <f>IF(P4273&gt;90,0,AD4273*0.7^((1/cosd(P4273))^0.678))</f>
        <v>329.73994516297131</v>
      </c>
      <c r="AG4273" s="81">
        <f t="shared" si="1133"/>
        <v>307.29816982972108</v>
      </c>
      <c r="AH4273" s="82">
        <f t="shared" si="1134"/>
        <v>127.54068506390658</v>
      </c>
      <c r="AI4273" s="81">
        <f t="shared" si="1135"/>
        <v>0</v>
      </c>
      <c r="AJ4273" s="82">
        <f t="shared" si="1136"/>
        <v>0</v>
      </c>
    </row>
    <row r="4274" spans="9:36" ht="23.5" x14ac:dyDescent="0.35">
      <c r="I4274" s="57" t="s">
        <v>4285</v>
      </c>
      <c r="J4274" s="58">
        <f t="shared" si="1138"/>
        <v>178</v>
      </c>
      <c r="K4274" s="58">
        <f t="shared" si="1137"/>
        <v>21</v>
      </c>
      <c r="L4274" s="58">
        <f t="shared" si="1125"/>
        <v>-2.6485689024370198</v>
      </c>
      <c r="M4274" s="59">
        <f t="shared" si="1126"/>
        <v>19.55652385162605</v>
      </c>
      <c r="N4274" s="59">
        <f t="shared" si="1127"/>
        <v>113.34785777439075</v>
      </c>
      <c r="O4274" s="59">
        <f t="shared" si="1128"/>
        <v>23.335219545311361</v>
      </c>
      <c r="P4274" s="59">
        <f t="shared" si="1129"/>
        <v>92.785079058065065</v>
      </c>
      <c r="Q4274" s="60">
        <f t="shared" si="1130"/>
        <v>-2.7850790580650715</v>
      </c>
      <c r="R4274" s="59">
        <f t="shared" si="1131"/>
        <v>122.43360018825281</v>
      </c>
      <c r="S4274" s="61">
        <f t="shared" si="1122"/>
        <v>0</v>
      </c>
      <c r="U4274" s="13">
        <f t="shared" si="1123"/>
        <v>92.785079058065065</v>
      </c>
      <c r="V4274" s="14">
        <f t="shared" si="1124"/>
        <v>122.43360018825281</v>
      </c>
      <c r="W4274" s="7">
        <v>92.721199999999996</v>
      </c>
      <c r="X4274" s="28">
        <v>122.31900000000002</v>
      </c>
      <c r="Y4274" s="74">
        <v>0</v>
      </c>
      <c r="Z4274" s="75">
        <v>0</v>
      </c>
      <c r="AA4274" s="33">
        <v>0</v>
      </c>
      <c r="AB4274" s="33">
        <v>0</v>
      </c>
      <c r="AC4274" s="45"/>
      <c r="AD4274" s="48">
        <f t="shared" si="1132"/>
        <v>1322.7012494964874</v>
      </c>
      <c r="AE4274" s="49">
        <f>IF(P4274&gt;90,0,AD4274*0.7^((1/cosd(P4274))^0.678))</f>
        <v>0</v>
      </c>
      <c r="AG4274" s="81">
        <f t="shared" si="1133"/>
        <v>0</v>
      </c>
      <c r="AH4274" s="82">
        <f t="shared" si="1134"/>
        <v>0</v>
      </c>
      <c r="AI4274" s="81">
        <f t="shared" si="1135"/>
        <v>0</v>
      </c>
      <c r="AJ4274" s="82">
        <f t="shared" si="1136"/>
        <v>0</v>
      </c>
    </row>
    <row r="4275" spans="9:36" ht="23.5" x14ac:dyDescent="0.35">
      <c r="I4275" s="57" t="s">
        <v>4286</v>
      </c>
      <c r="J4275" s="58">
        <f t="shared" si="1138"/>
        <v>178</v>
      </c>
      <c r="K4275" s="58">
        <f t="shared" si="1137"/>
        <v>22</v>
      </c>
      <c r="L4275" s="58">
        <f t="shared" si="1125"/>
        <v>-2.6485689024370198</v>
      </c>
      <c r="M4275" s="59">
        <f t="shared" si="1126"/>
        <v>20.55652385162605</v>
      </c>
      <c r="N4275" s="59">
        <f t="shared" si="1127"/>
        <v>128.34785777439075</v>
      </c>
      <c r="O4275" s="59">
        <f t="shared" si="1128"/>
        <v>23.335219545311361</v>
      </c>
      <c r="P4275" s="59">
        <f t="shared" si="1129"/>
        <v>102.24506613074058</v>
      </c>
      <c r="Q4275" s="60">
        <f t="shared" si="1130"/>
        <v>-12.245066130740581</v>
      </c>
      <c r="R4275" s="59">
        <f t="shared" si="1131"/>
        <v>132.53429734517712</v>
      </c>
      <c r="S4275" s="61">
        <f t="shared" si="1122"/>
        <v>0</v>
      </c>
      <c r="U4275" s="13">
        <f t="shared" si="1123"/>
        <v>102.24506613074058</v>
      </c>
      <c r="V4275" s="14">
        <f t="shared" si="1124"/>
        <v>132.53429734517712</v>
      </c>
      <c r="W4275" s="7">
        <v>102.196</v>
      </c>
      <c r="X4275" s="28">
        <v>132.40699999999998</v>
      </c>
      <c r="Y4275" s="74">
        <v>0</v>
      </c>
      <c r="Z4275" s="75">
        <v>0</v>
      </c>
      <c r="AA4275" s="33">
        <v>0</v>
      </c>
      <c r="AB4275" s="33">
        <v>0</v>
      </c>
      <c r="AC4275" s="45"/>
      <c r="AD4275" s="48">
        <f t="shared" si="1132"/>
        <v>1322.7012494964874</v>
      </c>
      <c r="AE4275" s="49">
        <f>IF(P4275&gt;90,0,AD4275*0.7^((1/cosd(P4275))^0.678))</f>
        <v>0</v>
      </c>
      <c r="AG4275" s="81">
        <f t="shared" si="1133"/>
        <v>0</v>
      </c>
      <c r="AH4275" s="82">
        <f t="shared" si="1134"/>
        <v>0</v>
      </c>
      <c r="AI4275" s="81">
        <f t="shared" si="1135"/>
        <v>0</v>
      </c>
      <c r="AJ4275" s="82">
        <f t="shared" si="1136"/>
        <v>0</v>
      </c>
    </row>
    <row r="4276" spans="9:36" ht="23.5" x14ac:dyDescent="0.35">
      <c r="I4276" s="57" t="s">
        <v>4287</v>
      </c>
      <c r="J4276" s="58">
        <f t="shared" si="1138"/>
        <v>178</v>
      </c>
      <c r="K4276" s="58">
        <f t="shared" si="1137"/>
        <v>23</v>
      </c>
      <c r="L4276" s="58">
        <f t="shared" si="1125"/>
        <v>-2.6485689024370198</v>
      </c>
      <c r="M4276" s="59">
        <f t="shared" si="1126"/>
        <v>21.55652385162605</v>
      </c>
      <c r="N4276" s="59">
        <f t="shared" si="1127"/>
        <v>143.34785777439075</v>
      </c>
      <c r="O4276" s="59">
        <f t="shared" si="1128"/>
        <v>23.335219545311361</v>
      </c>
      <c r="P4276" s="59">
        <f t="shared" si="1129"/>
        <v>110.16663631147347</v>
      </c>
      <c r="Q4276" s="60">
        <f t="shared" si="1130"/>
        <v>-20.166636311473457</v>
      </c>
      <c r="R4276" s="59">
        <f t="shared" si="1131"/>
        <v>144.27297223224753</v>
      </c>
      <c r="S4276" s="61">
        <f t="shared" si="1122"/>
        <v>0</v>
      </c>
      <c r="U4276" s="13">
        <f t="shared" si="1123"/>
        <v>110.16663631147347</v>
      </c>
      <c r="V4276" s="14">
        <f t="shared" si="1124"/>
        <v>144.27297223224753</v>
      </c>
      <c r="W4276" s="7">
        <v>110.139</v>
      </c>
      <c r="X4276" s="28">
        <v>144.13099999999997</v>
      </c>
      <c r="Y4276" s="74">
        <v>0</v>
      </c>
      <c r="Z4276" s="75">
        <v>0</v>
      </c>
      <c r="AA4276" s="33">
        <v>0</v>
      </c>
      <c r="AB4276" s="33">
        <v>0</v>
      </c>
      <c r="AC4276" s="45"/>
      <c r="AD4276" s="48">
        <f t="shared" si="1132"/>
        <v>1322.7012494964874</v>
      </c>
      <c r="AE4276" s="49">
        <f>IF(P4276&gt;90,0,AD4276*0.7^((1/cosd(P4276))^0.678))</f>
        <v>0</v>
      </c>
      <c r="AG4276" s="81">
        <f t="shared" si="1133"/>
        <v>0</v>
      </c>
      <c r="AH4276" s="82">
        <f t="shared" si="1134"/>
        <v>0</v>
      </c>
      <c r="AI4276" s="81">
        <f t="shared" si="1135"/>
        <v>0</v>
      </c>
      <c r="AJ4276" s="82">
        <f t="shared" si="1136"/>
        <v>0</v>
      </c>
    </row>
    <row r="4277" spans="9:36" ht="23.5" x14ac:dyDescent="0.35">
      <c r="I4277" s="57" t="s">
        <v>4288</v>
      </c>
      <c r="J4277" s="58">
        <f t="shared" si="1138"/>
        <v>179</v>
      </c>
      <c r="K4277" s="58">
        <f t="shared" si="1137"/>
        <v>0</v>
      </c>
      <c r="L4277" s="58">
        <f t="shared" si="1125"/>
        <v>-2.8573026779806527</v>
      </c>
      <c r="M4277" s="59">
        <f t="shared" si="1126"/>
        <v>-1.4469550446330111</v>
      </c>
      <c r="N4277" s="59">
        <f t="shared" si="1127"/>
        <v>-201.70432566949518</v>
      </c>
      <c r="O4277" s="59">
        <f t="shared" si="1128"/>
        <v>23.291873115320865</v>
      </c>
      <c r="P4277" s="59">
        <f t="shared" si="1129"/>
        <v>115.97131358947003</v>
      </c>
      <c r="Q4277" s="60">
        <f t="shared" si="1130"/>
        <v>-25.971313589470018</v>
      </c>
      <c r="R4277" s="59">
        <f t="shared" si="1131"/>
        <v>-157.80042637951101</v>
      </c>
      <c r="S4277" s="61">
        <f t="shared" si="1122"/>
        <v>0</v>
      </c>
      <c r="U4277" s="13">
        <f t="shared" si="1123"/>
        <v>115.97131358947003</v>
      </c>
      <c r="V4277" s="14">
        <f t="shared" si="1124"/>
        <v>-157.80042637951101</v>
      </c>
      <c r="W4277" s="7">
        <v>115.947</v>
      </c>
      <c r="X4277" s="28">
        <v>157.71199999999999</v>
      </c>
      <c r="Y4277" s="74">
        <v>0</v>
      </c>
      <c r="Z4277" s="75">
        <v>0</v>
      </c>
      <c r="AA4277" s="33">
        <v>0</v>
      </c>
      <c r="AB4277" s="33">
        <v>0</v>
      </c>
      <c r="AC4277" s="45"/>
      <c r="AD4277" s="48">
        <f t="shared" si="1132"/>
        <v>1322.6477942685938</v>
      </c>
      <c r="AE4277" s="49">
        <f>IF(P4277&gt;90,0,AD4277*0.7^((1/cosd(P4277))^0.678))</f>
        <v>0</v>
      </c>
      <c r="AG4277" s="81">
        <f t="shared" si="1133"/>
        <v>0</v>
      </c>
      <c r="AH4277" s="82">
        <f t="shared" si="1134"/>
        <v>0</v>
      </c>
      <c r="AI4277" s="81">
        <f t="shared" si="1135"/>
        <v>0</v>
      </c>
      <c r="AJ4277" s="82">
        <f t="shared" si="1136"/>
        <v>0</v>
      </c>
    </row>
    <row r="4278" spans="9:36" ht="23.5" x14ac:dyDescent="0.35">
      <c r="I4278" s="57" t="s">
        <v>4289</v>
      </c>
      <c r="J4278" s="58">
        <f t="shared" si="1138"/>
        <v>179</v>
      </c>
      <c r="K4278" s="58">
        <f t="shared" si="1137"/>
        <v>1</v>
      </c>
      <c r="L4278" s="58">
        <f t="shared" si="1125"/>
        <v>-2.8573026779806527</v>
      </c>
      <c r="M4278" s="59">
        <f t="shared" si="1126"/>
        <v>-0.44695504463301106</v>
      </c>
      <c r="N4278" s="59">
        <f t="shared" si="1127"/>
        <v>-186.70432566949518</v>
      </c>
      <c r="O4278" s="59">
        <f t="shared" si="1128"/>
        <v>23.291873115320865</v>
      </c>
      <c r="P4278" s="59">
        <f t="shared" si="1129"/>
        <v>118.99072609124325</v>
      </c>
      <c r="Q4278" s="60">
        <f t="shared" si="1130"/>
        <v>-28.990726091243229</v>
      </c>
      <c r="R4278" s="59">
        <f t="shared" si="1131"/>
        <v>-172.95826658599643</v>
      </c>
      <c r="S4278" s="61">
        <f t="shared" si="1122"/>
        <v>0</v>
      </c>
      <c r="U4278" s="13">
        <f t="shared" si="1123"/>
        <v>118.99072609124325</v>
      </c>
      <c r="V4278" s="14">
        <f t="shared" si="1124"/>
        <v>-172.95826658599643</v>
      </c>
      <c r="W4278" s="7">
        <v>118.986</v>
      </c>
      <c r="X4278" s="28">
        <v>172.86099999999999</v>
      </c>
      <c r="Y4278" s="74">
        <v>0</v>
      </c>
      <c r="Z4278" s="75">
        <v>0</v>
      </c>
      <c r="AA4278" s="33">
        <v>0</v>
      </c>
      <c r="AB4278" s="33">
        <v>0</v>
      </c>
      <c r="AC4278" s="45"/>
      <c r="AD4278" s="48">
        <f t="shared" si="1132"/>
        <v>1322.6477942685938</v>
      </c>
      <c r="AE4278" s="49">
        <f>IF(P4278&gt;90,0,AD4278*0.7^((1/cosd(P4278))^0.678))</f>
        <v>0</v>
      </c>
      <c r="AG4278" s="81">
        <f t="shared" si="1133"/>
        <v>0</v>
      </c>
      <c r="AH4278" s="82">
        <f t="shared" si="1134"/>
        <v>0</v>
      </c>
      <c r="AI4278" s="81">
        <f t="shared" si="1135"/>
        <v>0</v>
      </c>
      <c r="AJ4278" s="82">
        <f t="shared" si="1136"/>
        <v>0</v>
      </c>
    </row>
    <row r="4279" spans="9:36" ht="23.5" x14ac:dyDescent="0.35">
      <c r="I4279" s="57" t="s">
        <v>4290</v>
      </c>
      <c r="J4279" s="58">
        <f t="shared" si="1138"/>
        <v>179</v>
      </c>
      <c r="K4279" s="58">
        <f t="shared" si="1137"/>
        <v>2</v>
      </c>
      <c r="L4279" s="58">
        <f t="shared" si="1125"/>
        <v>-2.8573026779806527</v>
      </c>
      <c r="M4279" s="59">
        <f t="shared" si="1126"/>
        <v>0.55304495536698894</v>
      </c>
      <c r="N4279" s="59">
        <f t="shared" si="1127"/>
        <v>-171.70432566949518</v>
      </c>
      <c r="O4279" s="59">
        <f t="shared" si="1128"/>
        <v>23.291873115320865</v>
      </c>
      <c r="P4279" s="59">
        <f t="shared" si="1129"/>
        <v>118.81757965998203</v>
      </c>
      <c r="Q4279" s="60">
        <f t="shared" si="1130"/>
        <v>-28.817579659982027</v>
      </c>
      <c r="R4279" s="59">
        <f t="shared" si="1131"/>
        <v>-171.30037000083652</v>
      </c>
      <c r="S4279" s="61">
        <f t="shared" si="1122"/>
        <v>0</v>
      </c>
      <c r="U4279" s="13">
        <f t="shared" si="1123"/>
        <v>118.81757965998203</v>
      </c>
      <c r="V4279" s="14">
        <f t="shared" si="1124"/>
        <v>-171.30037000083652</v>
      </c>
      <c r="W4279" s="7">
        <v>118.83499999999999</v>
      </c>
      <c r="X4279" s="28">
        <v>-171.39802</v>
      </c>
      <c r="Y4279" s="74">
        <v>0</v>
      </c>
      <c r="Z4279" s="75">
        <v>0</v>
      </c>
      <c r="AA4279" s="33">
        <v>0</v>
      </c>
      <c r="AB4279" s="33">
        <v>0</v>
      </c>
      <c r="AC4279" s="45"/>
      <c r="AD4279" s="48">
        <f t="shared" si="1132"/>
        <v>1322.6477942685938</v>
      </c>
      <c r="AE4279" s="49">
        <f>IF(P4279&gt;90,0,AD4279*0.7^((1/cosd(P4279))^0.678))</f>
        <v>0</v>
      </c>
      <c r="AG4279" s="81">
        <f t="shared" si="1133"/>
        <v>0</v>
      </c>
      <c r="AH4279" s="82">
        <f t="shared" si="1134"/>
        <v>0</v>
      </c>
      <c r="AI4279" s="81">
        <f t="shared" si="1135"/>
        <v>0</v>
      </c>
      <c r="AJ4279" s="82">
        <f t="shared" si="1136"/>
        <v>0</v>
      </c>
    </row>
    <row r="4280" spans="9:36" ht="23.5" x14ac:dyDescent="0.35">
      <c r="I4280" s="57" t="s">
        <v>4291</v>
      </c>
      <c r="J4280" s="58">
        <f t="shared" si="1138"/>
        <v>179</v>
      </c>
      <c r="K4280" s="58">
        <f t="shared" si="1137"/>
        <v>3</v>
      </c>
      <c r="L4280" s="58">
        <f t="shared" si="1125"/>
        <v>-2.8573026779806527</v>
      </c>
      <c r="M4280" s="59">
        <f t="shared" si="1126"/>
        <v>1.5530449553669889</v>
      </c>
      <c r="N4280" s="59">
        <f t="shared" si="1127"/>
        <v>-156.70432566949518</v>
      </c>
      <c r="O4280" s="59">
        <f t="shared" si="1128"/>
        <v>23.291873115320865</v>
      </c>
      <c r="P4280" s="59">
        <f t="shared" si="1129"/>
        <v>115.47801939466338</v>
      </c>
      <c r="Q4280" s="60">
        <f t="shared" si="1130"/>
        <v>-25.478019394663381</v>
      </c>
      <c r="R4280" s="59">
        <f t="shared" si="1131"/>
        <v>-156.27315015338843</v>
      </c>
      <c r="S4280" s="61">
        <f t="shared" si="1122"/>
        <v>0</v>
      </c>
      <c r="U4280" s="13">
        <f t="shared" si="1123"/>
        <v>115.47801939466338</v>
      </c>
      <c r="V4280" s="14">
        <f t="shared" si="1124"/>
        <v>-156.27315015338843</v>
      </c>
      <c r="W4280" s="7">
        <v>115.517</v>
      </c>
      <c r="X4280" s="28">
        <v>-156.36250000000001</v>
      </c>
      <c r="Y4280" s="74">
        <v>0</v>
      </c>
      <c r="Z4280" s="75">
        <v>0</v>
      </c>
      <c r="AA4280" s="33">
        <v>0</v>
      </c>
      <c r="AB4280" s="33">
        <v>0</v>
      </c>
      <c r="AC4280" s="45"/>
      <c r="AD4280" s="48">
        <f t="shared" si="1132"/>
        <v>1322.6477942685938</v>
      </c>
      <c r="AE4280" s="49">
        <f>IF(P4280&gt;90,0,AD4280*0.7^((1/cosd(P4280))^0.678))</f>
        <v>0</v>
      </c>
      <c r="AG4280" s="81">
        <f t="shared" si="1133"/>
        <v>0</v>
      </c>
      <c r="AH4280" s="82">
        <f t="shared" si="1134"/>
        <v>0</v>
      </c>
      <c r="AI4280" s="81">
        <f t="shared" si="1135"/>
        <v>0</v>
      </c>
      <c r="AJ4280" s="82">
        <f t="shared" si="1136"/>
        <v>0</v>
      </c>
    </row>
    <row r="4281" spans="9:36" ht="23.5" x14ac:dyDescent="0.35">
      <c r="I4281" s="57" t="s">
        <v>4292</v>
      </c>
      <c r="J4281" s="58">
        <f t="shared" si="1138"/>
        <v>179</v>
      </c>
      <c r="K4281" s="58">
        <f t="shared" si="1137"/>
        <v>4</v>
      </c>
      <c r="L4281" s="58">
        <f t="shared" si="1125"/>
        <v>-2.8573026779806527</v>
      </c>
      <c r="M4281" s="59">
        <f t="shared" si="1126"/>
        <v>2.5530449553669885</v>
      </c>
      <c r="N4281" s="59">
        <f t="shared" si="1127"/>
        <v>-141.70432566949518</v>
      </c>
      <c r="O4281" s="59">
        <f t="shared" si="1128"/>
        <v>23.291873115320865</v>
      </c>
      <c r="P4281" s="59">
        <f t="shared" si="1129"/>
        <v>109.42841732777123</v>
      </c>
      <c r="Q4281" s="60">
        <f t="shared" si="1130"/>
        <v>-19.428417327771225</v>
      </c>
      <c r="R4281" s="59">
        <f t="shared" si="1131"/>
        <v>-142.87301752218335</v>
      </c>
      <c r="S4281" s="61">
        <f t="shared" si="1122"/>
        <v>0</v>
      </c>
      <c r="U4281" s="13">
        <f t="shared" si="1123"/>
        <v>109.42841732777123</v>
      </c>
      <c r="V4281" s="14">
        <f t="shared" si="1124"/>
        <v>-142.87301752218335</v>
      </c>
      <c r="W4281" s="7">
        <v>109.485</v>
      </c>
      <c r="X4281" s="28">
        <v>-142.94980000000001</v>
      </c>
      <c r="Y4281" s="74">
        <v>0</v>
      </c>
      <c r="Z4281" s="75">
        <v>0</v>
      </c>
      <c r="AA4281" s="33">
        <v>0</v>
      </c>
      <c r="AB4281" s="33">
        <v>0</v>
      </c>
      <c r="AC4281" s="45"/>
      <c r="AD4281" s="48">
        <f t="shared" si="1132"/>
        <v>1322.6477942685938</v>
      </c>
      <c r="AE4281" s="49">
        <f>IF(P4281&gt;90,0,AD4281*0.7^((1/cosd(P4281))^0.678))</f>
        <v>0</v>
      </c>
      <c r="AG4281" s="81">
        <f t="shared" si="1133"/>
        <v>0</v>
      </c>
      <c r="AH4281" s="82">
        <f t="shared" si="1134"/>
        <v>0</v>
      </c>
      <c r="AI4281" s="81">
        <f t="shared" si="1135"/>
        <v>0</v>
      </c>
      <c r="AJ4281" s="82">
        <f t="shared" si="1136"/>
        <v>0</v>
      </c>
    </row>
    <row r="4282" spans="9:36" ht="23.5" x14ac:dyDescent="0.35">
      <c r="I4282" s="57" t="s">
        <v>4293</v>
      </c>
      <c r="J4282" s="58">
        <f t="shared" si="1138"/>
        <v>179</v>
      </c>
      <c r="K4282" s="58">
        <f t="shared" si="1137"/>
        <v>5</v>
      </c>
      <c r="L4282" s="58">
        <f t="shared" si="1125"/>
        <v>-2.8573026779806527</v>
      </c>
      <c r="M4282" s="59">
        <f t="shared" si="1126"/>
        <v>3.5530449553669885</v>
      </c>
      <c r="N4282" s="59">
        <f t="shared" si="1127"/>
        <v>-126.70432566949516</v>
      </c>
      <c r="O4282" s="59">
        <f t="shared" si="1128"/>
        <v>23.291873115320865</v>
      </c>
      <c r="P4282" s="59">
        <f t="shared" si="1129"/>
        <v>101.30675441694717</v>
      </c>
      <c r="Q4282" s="60">
        <f t="shared" si="1130"/>
        <v>-11.306754416947173</v>
      </c>
      <c r="R4282" s="59">
        <f t="shared" si="1131"/>
        <v>-131.32582565363239</v>
      </c>
      <c r="S4282" s="61">
        <f t="shared" si="1122"/>
        <v>0</v>
      </c>
      <c r="U4282" s="13">
        <f t="shared" si="1123"/>
        <v>101.30675441694717</v>
      </c>
      <c r="V4282" s="14">
        <f t="shared" si="1124"/>
        <v>-131.32582565363239</v>
      </c>
      <c r="W4282" s="7">
        <v>101.376</v>
      </c>
      <c r="X4282" s="28">
        <v>-131.38999999999999</v>
      </c>
      <c r="Y4282" s="74">
        <v>0</v>
      </c>
      <c r="Z4282" s="75">
        <v>0</v>
      </c>
      <c r="AA4282" s="33">
        <v>0</v>
      </c>
      <c r="AB4282" s="33">
        <v>0</v>
      </c>
      <c r="AC4282" s="45"/>
      <c r="AD4282" s="48">
        <f t="shared" si="1132"/>
        <v>1322.6477942685938</v>
      </c>
      <c r="AE4282" s="49">
        <f>IF(P4282&gt;90,0,AD4282*0.7^((1/cosd(P4282))^0.678))</f>
        <v>0</v>
      </c>
      <c r="AG4282" s="81">
        <f t="shared" si="1133"/>
        <v>0</v>
      </c>
      <c r="AH4282" s="82">
        <f t="shared" si="1134"/>
        <v>0</v>
      </c>
      <c r="AI4282" s="81">
        <f t="shared" si="1135"/>
        <v>0</v>
      </c>
      <c r="AJ4282" s="82">
        <f t="shared" si="1136"/>
        <v>0</v>
      </c>
    </row>
    <row r="4283" spans="9:36" ht="23.5" x14ac:dyDescent="0.35">
      <c r="I4283" s="57" t="s">
        <v>4294</v>
      </c>
      <c r="J4283" s="58">
        <f t="shared" si="1138"/>
        <v>179</v>
      </c>
      <c r="K4283" s="58">
        <f t="shared" si="1137"/>
        <v>6</v>
      </c>
      <c r="L4283" s="58">
        <f t="shared" si="1125"/>
        <v>-2.8573026779806527</v>
      </c>
      <c r="M4283" s="59">
        <f t="shared" si="1126"/>
        <v>4.5530449553669889</v>
      </c>
      <c r="N4283" s="59">
        <f t="shared" si="1127"/>
        <v>-111.70432566949516</v>
      </c>
      <c r="O4283" s="59">
        <f t="shared" si="1128"/>
        <v>23.291873115320865</v>
      </c>
      <c r="P4283" s="59">
        <f t="shared" si="1129"/>
        <v>91.705955555579934</v>
      </c>
      <c r="Q4283" s="60">
        <f t="shared" si="1130"/>
        <v>-1.7059555555799331</v>
      </c>
      <c r="R4283" s="59">
        <f t="shared" si="1131"/>
        <v>-121.37661889451337</v>
      </c>
      <c r="S4283" s="61">
        <f t="shared" si="1122"/>
        <v>0</v>
      </c>
      <c r="U4283" s="13">
        <f t="shared" si="1123"/>
        <v>91.705955555579934</v>
      </c>
      <c r="V4283" s="14">
        <f t="shared" si="1124"/>
        <v>-121.37661889451337</v>
      </c>
      <c r="W4283" s="7">
        <v>91.785600000000002</v>
      </c>
      <c r="X4283" s="28">
        <v>-121.43039999999999</v>
      </c>
      <c r="Y4283" s="74">
        <v>0</v>
      </c>
      <c r="Z4283" s="75">
        <v>0</v>
      </c>
      <c r="AA4283" s="33">
        <v>0</v>
      </c>
      <c r="AB4283" s="33">
        <v>0</v>
      </c>
      <c r="AC4283" s="45"/>
      <c r="AD4283" s="48">
        <f t="shared" si="1132"/>
        <v>1322.6477942685938</v>
      </c>
      <c r="AE4283" s="49">
        <f>IF(P4283&gt;90,0,AD4283*0.7^((1/cosd(P4283))^0.678))</f>
        <v>0</v>
      </c>
      <c r="AG4283" s="81">
        <f t="shared" si="1133"/>
        <v>0</v>
      </c>
      <c r="AH4283" s="82">
        <f t="shared" si="1134"/>
        <v>0</v>
      </c>
      <c r="AI4283" s="81">
        <f t="shared" si="1135"/>
        <v>0</v>
      </c>
      <c r="AJ4283" s="82">
        <f t="shared" si="1136"/>
        <v>0</v>
      </c>
    </row>
    <row r="4284" spans="9:36" ht="23.5" x14ac:dyDescent="0.35">
      <c r="I4284" s="57" t="s">
        <v>4295</v>
      </c>
      <c r="J4284" s="58">
        <f t="shared" si="1138"/>
        <v>179</v>
      </c>
      <c r="K4284" s="58">
        <f t="shared" si="1137"/>
        <v>7</v>
      </c>
      <c r="L4284" s="58">
        <f t="shared" si="1125"/>
        <v>-2.8573026779806527</v>
      </c>
      <c r="M4284" s="59">
        <f t="shared" si="1126"/>
        <v>5.5530449553669889</v>
      </c>
      <c r="N4284" s="59">
        <f t="shared" si="1127"/>
        <v>-96.704325669495162</v>
      </c>
      <c r="O4284" s="59">
        <f t="shared" si="1128"/>
        <v>23.291873115320865</v>
      </c>
      <c r="P4284" s="59">
        <f t="shared" si="1129"/>
        <v>81.088226113966442</v>
      </c>
      <c r="Q4284" s="60">
        <f t="shared" si="1130"/>
        <v>8.9117738860335649</v>
      </c>
      <c r="R4284" s="59">
        <f t="shared" si="1131"/>
        <v>-112.57639488619469</v>
      </c>
      <c r="S4284" s="61">
        <f t="shared" si="1122"/>
        <v>0.92627576973073988</v>
      </c>
      <c r="U4284" s="13">
        <f t="shared" si="1123"/>
        <v>81.088226113966442</v>
      </c>
      <c r="V4284" s="14">
        <f t="shared" si="1124"/>
        <v>-112.57639488619469</v>
      </c>
      <c r="W4284" s="7">
        <v>81.0779</v>
      </c>
      <c r="X4284" s="28">
        <v>-112.62260000000001</v>
      </c>
      <c r="Y4284" s="74">
        <v>0.40744491715039671</v>
      </c>
      <c r="Z4284" s="75">
        <v>0.44700400000000001</v>
      </c>
      <c r="AA4284" s="33">
        <v>0.92627576973073988</v>
      </c>
      <c r="AB4284" s="33">
        <v>0.92971199999999998</v>
      </c>
      <c r="AC4284" s="45"/>
      <c r="AD4284" s="48">
        <f t="shared" si="1132"/>
        <v>1322.6477942685938</v>
      </c>
      <c r="AE4284" s="49">
        <f>IF(P4284&gt;90,0,AD4284*0.7^((1/cosd(P4284))^0.678))</f>
        <v>374.06259426721431</v>
      </c>
      <c r="AG4284" s="81">
        <f t="shared" si="1133"/>
        <v>152.40990273026759</v>
      </c>
      <c r="AH4284" s="82">
        <f t="shared" si="1134"/>
        <v>346.48511743234138</v>
      </c>
      <c r="AI4284" s="81">
        <f t="shared" si="1135"/>
        <v>167.20747588782186</v>
      </c>
      <c r="AJ4284" s="82">
        <f t="shared" si="1136"/>
        <v>347.77048264136033</v>
      </c>
    </row>
    <row r="4285" spans="9:36" ht="23.5" x14ac:dyDescent="0.35">
      <c r="I4285" s="57" t="s">
        <v>4296</v>
      </c>
      <c r="J4285" s="58">
        <f t="shared" si="1138"/>
        <v>179</v>
      </c>
      <c r="K4285" s="58">
        <f t="shared" si="1137"/>
        <v>8</v>
      </c>
      <c r="L4285" s="58">
        <f t="shared" si="1125"/>
        <v>-2.8573026779806527</v>
      </c>
      <c r="M4285" s="59">
        <f t="shared" si="1126"/>
        <v>6.5530449553669889</v>
      </c>
      <c r="N4285" s="59">
        <f t="shared" si="1127"/>
        <v>-81.704325669495162</v>
      </c>
      <c r="O4285" s="59">
        <f t="shared" si="1128"/>
        <v>23.291873115320865</v>
      </c>
      <c r="P4285" s="59">
        <f t="shared" si="1129"/>
        <v>69.793601083909039</v>
      </c>
      <c r="Q4285" s="60">
        <f t="shared" si="1130"/>
        <v>20.206398916090965</v>
      </c>
      <c r="R4285" s="59">
        <f t="shared" si="1131"/>
        <v>-104.41945166499262</v>
      </c>
      <c r="S4285" s="61">
        <f t="shared" si="1122"/>
        <v>0.87866548247197884</v>
      </c>
      <c r="U4285" s="13">
        <f t="shared" si="1123"/>
        <v>69.793601083909039</v>
      </c>
      <c r="V4285" s="14">
        <f t="shared" si="1124"/>
        <v>-104.41945166499262</v>
      </c>
      <c r="W4285" s="7">
        <v>69.8429</v>
      </c>
      <c r="X4285" s="28">
        <v>-104.461</v>
      </c>
      <c r="Y4285" s="74">
        <v>0.58927939813702435</v>
      </c>
      <c r="Z4285" s="75">
        <v>0.633266</v>
      </c>
      <c r="AA4285" s="33">
        <v>0.87866548247197884</v>
      </c>
      <c r="AB4285" s="33">
        <v>0.88967700000000005</v>
      </c>
      <c r="AC4285" s="45"/>
      <c r="AD4285" s="48">
        <f t="shared" si="1132"/>
        <v>1322.6477942685938</v>
      </c>
      <c r="AE4285" s="49">
        <f>IF(P4285&gt;90,0,AD4285*0.7^((1/cosd(P4285))^0.678))</f>
        <v>635.28969206215413</v>
      </c>
      <c r="AG4285" s="81">
        <f t="shared" si="1133"/>
        <v>374.36312738104169</v>
      </c>
      <c r="AH4285" s="82">
        <f t="shared" si="1134"/>
        <v>558.20712378526753</v>
      </c>
      <c r="AI4285" s="81">
        <f t="shared" si="1135"/>
        <v>402.30736213343209</v>
      </c>
      <c r="AJ4285" s="82">
        <f t="shared" si="1136"/>
        <v>565.20262736478116</v>
      </c>
    </row>
    <row r="4286" spans="9:36" ht="23.5" x14ac:dyDescent="0.35">
      <c r="I4286" s="57" t="s">
        <v>4297</v>
      </c>
      <c r="J4286" s="58">
        <f t="shared" si="1138"/>
        <v>179</v>
      </c>
      <c r="K4286" s="58">
        <f t="shared" si="1137"/>
        <v>9</v>
      </c>
      <c r="L4286" s="58">
        <f t="shared" si="1125"/>
        <v>-2.8573026779806527</v>
      </c>
      <c r="M4286" s="59">
        <f t="shared" si="1126"/>
        <v>7.5530449553669889</v>
      </c>
      <c r="N4286" s="59">
        <f t="shared" si="1127"/>
        <v>-66.704325669495162</v>
      </c>
      <c r="O4286" s="59">
        <f t="shared" si="1128"/>
        <v>23.291873115320865</v>
      </c>
      <c r="P4286" s="59">
        <f t="shared" si="1129"/>
        <v>58.08118266584377</v>
      </c>
      <c r="Q4286" s="60">
        <f t="shared" si="1130"/>
        <v>31.918817334156223</v>
      </c>
      <c r="R4286" s="59">
        <f t="shared" si="1131"/>
        <v>-96.330350880755532</v>
      </c>
      <c r="S4286" s="61">
        <f t="shared" si="1122"/>
        <v>0.84777641649596491</v>
      </c>
      <c r="U4286" s="13">
        <f t="shared" si="1123"/>
        <v>58.08118266584377</v>
      </c>
      <c r="V4286" s="14">
        <f t="shared" si="1124"/>
        <v>-96.330350880755532</v>
      </c>
      <c r="W4286" s="7">
        <v>58.152500000000003</v>
      </c>
      <c r="X4286" s="28">
        <v>-96.370900000000006</v>
      </c>
      <c r="Y4286" s="74">
        <v>0.74887712637888681</v>
      </c>
      <c r="Z4286" s="75">
        <v>0.78715199999999996</v>
      </c>
      <c r="AA4286" s="33">
        <v>0.84777641649596491</v>
      </c>
      <c r="AB4286" s="33">
        <v>0.87017699999999998</v>
      </c>
      <c r="AC4286" s="45"/>
      <c r="AD4286" s="48">
        <f t="shared" si="1132"/>
        <v>1322.6477942685938</v>
      </c>
      <c r="AE4286" s="49">
        <f>IF(P4286&gt;90,0,AD4286*0.7^((1/cosd(P4286))^0.678))</f>
        <v>763.52220858089959</v>
      </c>
      <c r="AG4286" s="81">
        <f t="shared" si="1133"/>
        <v>571.78431748852518</v>
      </c>
      <c r="AH4286" s="82">
        <f t="shared" si="1134"/>
        <v>647.29612190579974</v>
      </c>
      <c r="AI4286" s="81">
        <f t="shared" si="1135"/>
        <v>601.00803352887226</v>
      </c>
      <c r="AJ4286" s="82">
        <f t="shared" si="1136"/>
        <v>664.39946489630142</v>
      </c>
    </row>
    <row r="4287" spans="9:36" ht="23.5" x14ac:dyDescent="0.35">
      <c r="I4287" s="57" t="s">
        <v>4298</v>
      </c>
      <c r="J4287" s="58">
        <f t="shared" si="1138"/>
        <v>179</v>
      </c>
      <c r="K4287" s="58">
        <f t="shared" si="1137"/>
        <v>10</v>
      </c>
      <c r="L4287" s="58">
        <f t="shared" si="1125"/>
        <v>-2.8573026779806527</v>
      </c>
      <c r="M4287" s="59">
        <f t="shared" si="1126"/>
        <v>8.5530449553669889</v>
      </c>
      <c r="N4287" s="59">
        <f t="shared" si="1127"/>
        <v>-51.704325669495162</v>
      </c>
      <c r="O4287" s="59">
        <f t="shared" si="1128"/>
        <v>23.291873115320865</v>
      </c>
      <c r="P4287" s="59">
        <f t="shared" si="1129"/>
        <v>46.182530536580202</v>
      </c>
      <c r="Q4287" s="60">
        <f t="shared" si="1130"/>
        <v>43.817469463419798</v>
      </c>
      <c r="R4287" s="59">
        <f t="shared" si="1131"/>
        <v>-87.499291279366616</v>
      </c>
      <c r="S4287" s="61">
        <f t="shared" si="1122"/>
        <v>0.84675197249448664</v>
      </c>
      <c r="U4287" s="13">
        <f t="shared" si="1123"/>
        <v>46.182530536580202</v>
      </c>
      <c r="V4287" s="14">
        <f t="shared" si="1124"/>
        <v>-87.499291279366616</v>
      </c>
      <c r="W4287" s="7">
        <v>46.265999999999998</v>
      </c>
      <c r="X4287" s="28">
        <v>-87.544799999999995</v>
      </c>
      <c r="Y4287" s="74">
        <v>0.87314254637634514</v>
      </c>
      <c r="Z4287" s="75">
        <v>0.89953700000000003</v>
      </c>
      <c r="AA4287" s="33">
        <v>0.84675197249448664</v>
      </c>
      <c r="AB4287" s="33">
        <v>0.87945300000000004</v>
      </c>
      <c r="AC4287" s="45"/>
      <c r="AD4287" s="48">
        <f t="shared" si="1132"/>
        <v>1322.6477942685938</v>
      </c>
      <c r="AE4287" s="49">
        <f>IF(P4287&gt;90,0,AD4287*0.7^((1/cosd(P4287))^0.678))</f>
        <v>836.93683996932157</v>
      </c>
      <c r="AG4287" s="81">
        <f t="shared" si="1133"/>
        <v>730.76516360698508</v>
      </c>
      <c r="AH4287" s="82">
        <f t="shared" si="1134"/>
        <v>708.67792009732557</v>
      </c>
      <c r="AI4287" s="81">
        <f t="shared" si="1135"/>
        <v>752.8556542154837</v>
      </c>
      <c r="AJ4287" s="82">
        <f t="shared" si="1136"/>
        <v>736.04661472153975</v>
      </c>
    </row>
    <row r="4288" spans="9:36" ht="23.5" x14ac:dyDescent="0.35">
      <c r="I4288" s="57" t="s">
        <v>4299</v>
      </c>
      <c r="J4288" s="58">
        <f t="shared" si="1138"/>
        <v>179</v>
      </c>
      <c r="K4288" s="58">
        <f t="shared" si="1137"/>
        <v>11</v>
      </c>
      <c r="L4288" s="58">
        <f t="shared" si="1125"/>
        <v>-2.8573026779806527</v>
      </c>
      <c r="M4288" s="59">
        <f t="shared" si="1126"/>
        <v>9.5530449553669889</v>
      </c>
      <c r="N4288" s="59">
        <f t="shared" si="1127"/>
        <v>-36.704325669495162</v>
      </c>
      <c r="O4288" s="59">
        <f t="shared" si="1128"/>
        <v>23.291873115320865</v>
      </c>
      <c r="P4288" s="59">
        <f t="shared" si="1129"/>
        <v>34.392339179695583</v>
      </c>
      <c r="Q4288" s="60">
        <f t="shared" si="1130"/>
        <v>55.607660820304417</v>
      </c>
      <c r="R4288" s="59">
        <f t="shared" si="1131"/>
        <v>-76.381512992972731</v>
      </c>
      <c r="S4288" s="61">
        <f t="shared" si="1122"/>
        <v>0.8760453108675289</v>
      </c>
      <c r="U4288" s="13">
        <f t="shared" si="1123"/>
        <v>34.392339179695583</v>
      </c>
      <c r="V4288" s="14">
        <f t="shared" si="1124"/>
        <v>-76.381512992972731</v>
      </c>
      <c r="W4288" s="7">
        <v>34.482700000000001</v>
      </c>
      <c r="X4288" s="28">
        <v>-76.445999999999998</v>
      </c>
      <c r="Y4288" s="74">
        <v>0.95576228721850331</v>
      </c>
      <c r="Z4288" s="75">
        <v>0.96810600000000002</v>
      </c>
      <c r="AA4288" s="33">
        <v>0.8760453108675289</v>
      </c>
      <c r="AB4288" s="33">
        <v>0.912219</v>
      </c>
      <c r="AC4288" s="45"/>
      <c r="AD4288" s="48">
        <f t="shared" si="1132"/>
        <v>1322.6477942685938</v>
      </c>
      <c r="AE4288" s="49">
        <f>IF(P4288&gt;90,0,AD4288*0.7^((1/cosd(P4288))^0.678))</f>
        <v>881.02722892818224</v>
      </c>
      <c r="AG4288" s="81">
        <f t="shared" si="1133"/>
        <v>842.05259942217936</v>
      </c>
      <c r="AH4288" s="82">
        <f t="shared" si="1134"/>
        <v>771.81977264914701</v>
      </c>
      <c r="AI4288" s="81">
        <f t="shared" si="1135"/>
        <v>852.92774648874683</v>
      </c>
      <c r="AJ4288" s="82">
        <f t="shared" si="1136"/>
        <v>803.68977774563746</v>
      </c>
    </row>
    <row r="4289" spans="9:36" ht="23.5" x14ac:dyDescent="0.35">
      <c r="I4289" s="57" t="s">
        <v>4300</v>
      </c>
      <c r="J4289" s="58">
        <f t="shared" si="1138"/>
        <v>179</v>
      </c>
      <c r="K4289" s="58">
        <f t="shared" si="1137"/>
        <v>12</v>
      </c>
      <c r="L4289" s="58">
        <f t="shared" si="1125"/>
        <v>-2.8573026779806527</v>
      </c>
      <c r="M4289" s="59">
        <f t="shared" si="1126"/>
        <v>10.553044955366989</v>
      </c>
      <c r="N4289" s="59">
        <f t="shared" si="1127"/>
        <v>-21.704325669495166</v>
      </c>
      <c r="O4289" s="59">
        <f t="shared" si="1128"/>
        <v>23.291873115320865</v>
      </c>
      <c r="P4289" s="59">
        <f t="shared" si="1129"/>
        <v>23.343943744892819</v>
      </c>
      <c r="Q4289" s="60">
        <f t="shared" si="1130"/>
        <v>66.656056255107174</v>
      </c>
      <c r="R4289" s="59">
        <f t="shared" si="1131"/>
        <v>-59.007123114972643</v>
      </c>
      <c r="S4289" s="61">
        <f t="shared" si="1122"/>
        <v>0.9231384996963764</v>
      </c>
      <c r="U4289" s="13">
        <f t="shared" si="1123"/>
        <v>23.343943744892819</v>
      </c>
      <c r="V4289" s="14">
        <f t="shared" si="1124"/>
        <v>-59.007123114972643</v>
      </c>
      <c r="W4289" s="7">
        <v>23.433900000000001</v>
      </c>
      <c r="X4289" s="28">
        <v>-59.138999999999996</v>
      </c>
      <c r="Y4289" s="74">
        <v>0.99539007726517914</v>
      </c>
      <c r="Z4289" s="75">
        <v>0.99694899999999997</v>
      </c>
      <c r="AA4289" s="33">
        <v>0.9231384996963764</v>
      </c>
      <c r="AB4289" s="33">
        <v>0.95079000000000002</v>
      </c>
      <c r="AC4289" s="45"/>
      <c r="AD4289" s="48">
        <f t="shared" si="1132"/>
        <v>1322.6477942685938</v>
      </c>
      <c r="AE4289" s="49">
        <f>IF(P4289&gt;90,0,AD4289*0.7^((1/cosd(P4289))^0.678))</f>
        <v>906.37565427445816</v>
      </c>
      <c r="AG4289" s="81">
        <f t="shared" si="1133"/>
        <v>902.19733253953018</v>
      </c>
      <c r="AH4289" s="82">
        <f t="shared" si="1134"/>
        <v>836.71026164824491</v>
      </c>
      <c r="AI4289" s="81">
        <f t="shared" si="1135"/>
        <v>903.61030215326673</v>
      </c>
      <c r="AJ4289" s="82">
        <f t="shared" si="1136"/>
        <v>861.77290832761207</v>
      </c>
    </row>
    <row r="4290" spans="9:36" ht="23.5" x14ac:dyDescent="0.35">
      <c r="I4290" s="57" t="s">
        <v>4301</v>
      </c>
      <c r="J4290" s="58">
        <f t="shared" si="1138"/>
        <v>179</v>
      </c>
      <c r="K4290" s="58">
        <f t="shared" si="1137"/>
        <v>13</v>
      </c>
      <c r="L4290" s="58">
        <f t="shared" si="1125"/>
        <v>-2.8573026779806527</v>
      </c>
      <c r="M4290" s="59">
        <f t="shared" si="1126"/>
        <v>11.553044955366989</v>
      </c>
      <c r="N4290" s="59">
        <f t="shared" si="1127"/>
        <v>-6.7043256694951658</v>
      </c>
      <c r="O4290" s="59">
        <f t="shared" si="1128"/>
        <v>23.291873115320865</v>
      </c>
      <c r="P4290" s="59">
        <f t="shared" si="1129"/>
        <v>15.227683657358662</v>
      </c>
      <c r="Q4290" s="60">
        <f t="shared" si="1130"/>
        <v>74.772316342641332</v>
      </c>
      <c r="R4290" s="59">
        <f t="shared" si="1131"/>
        <v>-24.095465497008711</v>
      </c>
      <c r="S4290" s="61">
        <f t="shared" si="1122"/>
        <v>0.9694304028403149</v>
      </c>
      <c r="U4290" s="13">
        <f t="shared" si="1123"/>
        <v>15.227683657358662</v>
      </c>
      <c r="V4290" s="14">
        <f t="shared" si="1124"/>
        <v>-24.095465497008711</v>
      </c>
      <c r="W4290" s="7">
        <v>15.2883</v>
      </c>
      <c r="X4290" s="28">
        <v>-24.443999999999988</v>
      </c>
      <c r="Y4290" s="74">
        <v>0.99559872765513402</v>
      </c>
      <c r="Z4290" s="75">
        <v>0.99632699999999996</v>
      </c>
      <c r="AA4290" s="33">
        <v>0.9694304028403149</v>
      </c>
      <c r="AB4290" s="33">
        <v>0.97358199999999995</v>
      </c>
      <c r="AC4290" s="45"/>
      <c r="AD4290" s="48">
        <f t="shared" si="1132"/>
        <v>1322.6477942685938</v>
      </c>
      <c r="AE4290" s="49">
        <f>IF(P4290&gt;90,0,AD4290*0.7^((1/cosd(P4290))^0.678))</f>
        <v>917.78869597591927</v>
      </c>
      <c r="AG4290" s="81">
        <f t="shared" si="1133"/>
        <v>913.74925796988987</v>
      </c>
      <c r="AH4290" s="82">
        <f t="shared" si="1134"/>
        <v>889.73226526222277</v>
      </c>
      <c r="AI4290" s="81">
        <f t="shared" si="1135"/>
        <v>914.41765809559968</v>
      </c>
      <c r="AJ4290" s="82">
        <f t="shared" si="1136"/>
        <v>893.54255420562743</v>
      </c>
    </row>
    <row r="4291" spans="9:36" ht="23.5" x14ac:dyDescent="0.35">
      <c r="I4291" s="57" t="s">
        <v>4302</v>
      </c>
      <c r="J4291" s="58">
        <f t="shared" si="1138"/>
        <v>179</v>
      </c>
      <c r="K4291" s="58">
        <f t="shared" si="1137"/>
        <v>14</v>
      </c>
      <c r="L4291" s="58">
        <f t="shared" si="1125"/>
        <v>-2.8573026779806527</v>
      </c>
      <c r="M4291" s="59">
        <f t="shared" si="1126"/>
        <v>12.553044955366989</v>
      </c>
      <c r="N4291" s="59">
        <f t="shared" si="1127"/>
        <v>8.2956743305048342</v>
      </c>
      <c r="O4291" s="59">
        <f t="shared" si="1128"/>
        <v>23.291873115320865</v>
      </c>
      <c r="P4291" s="59">
        <f t="shared" si="1129"/>
        <v>15.794489855475776</v>
      </c>
      <c r="Q4291" s="60">
        <f t="shared" si="1130"/>
        <v>74.205510144524226</v>
      </c>
      <c r="R4291" s="59">
        <f t="shared" si="1131"/>
        <v>29.13575654447747</v>
      </c>
      <c r="S4291" s="61">
        <f t="shared" si="1122"/>
        <v>0.99722810984429966</v>
      </c>
      <c r="U4291" s="13">
        <f t="shared" si="1123"/>
        <v>15.794489855475776</v>
      </c>
      <c r="V4291" s="14">
        <f t="shared" si="1124"/>
        <v>29.13575654447747</v>
      </c>
      <c r="W4291" s="7">
        <v>15.771000000000001</v>
      </c>
      <c r="X4291" s="28">
        <v>28.72</v>
      </c>
      <c r="Y4291" s="74">
        <v>0.96511654629937371</v>
      </c>
      <c r="Z4291" s="75">
        <v>0.94697100000000001</v>
      </c>
      <c r="AA4291" s="33">
        <v>0.99722810984429966</v>
      </c>
      <c r="AB4291" s="33">
        <v>0.995587</v>
      </c>
      <c r="AC4291" s="45"/>
      <c r="AD4291" s="48">
        <f t="shared" si="1132"/>
        <v>1322.6477942685938</v>
      </c>
      <c r="AE4291" s="49">
        <f>IF(P4291&gt;90,0,AD4291*0.7^((1/cosd(P4291))^0.678))</f>
        <v>917.16401844540644</v>
      </c>
      <c r="AG4291" s="81">
        <f t="shared" si="1133"/>
        <v>885.17016987208581</v>
      </c>
      <c r="AH4291" s="82">
        <f t="shared" si="1134"/>
        <v>914.621740531515</v>
      </c>
      <c r="AI4291" s="81">
        <f t="shared" si="1135"/>
        <v>868.52772771126502</v>
      </c>
      <c r="AJ4291" s="82">
        <f t="shared" si="1136"/>
        <v>913.11657363200686</v>
      </c>
    </row>
    <row r="4292" spans="9:36" ht="23.5" x14ac:dyDescent="0.35">
      <c r="I4292" s="57" t="s">
        <v>4303</v>
      </c>
      <c r="J4292" s="58">
        <f t="shared" si="1138"/>
        <v>179</v>
      </c>
      <c r="K4292" s="58">
        <f t="shared" si="1137"/>
        <v>15</v>
      </c>
      <c r="L4292" s="58">
        <f t="shared" si="1125"/>
        <v>-2.8573026779806527</v>
      </c>
      <c r="M4292" s="59">
        <f t="shared" si="1126"/>
        <v>13.553044955366989</v>
      </c>
      <c r="N4292" s="59">
        <f t="shared" si="1127"/>
        <v>23.295674330504834</v>
      </c>
      <c r="O4292" s="59">
        <f t="shared" si="1128"/>
        <v>23.291873115320865</v>
      </c>
      <c r="P4292" s="59">
        <f t="shared" si="1129"/>
        <v>24.441188556770825</v>
      </c>
      <c r="Q4292" s="60">
        <f t="shared" si="1130"/>
        <v>65.558811443229175</v>
      </c>
      <c r="R4292" s="59">
        <f t="shared" si="1131"/>
        <v>61.392040906870896</v>
      </c>
      <c r="S4292" s="61">
        <f t="shared" si="1122"/>
        <v>0.993159433210419</v>
      </c>
      <c r="U4292" s="13">
        <f t="shared" si="1123"/>
        <v>24.441188556770825</v>
      </c>
      <c r="V4292" s="14">
        <f t="shared" si="1124"/>
        <v>61.392040906870896</v>
      </c>
      <c r="W4292" s="7">
        <v>24.369499999999999</v>
      </c>
      <c r="X4292" s="28">
        <v>61.155000000000001</v>
      </c>
      <c r="Y4292" s="74">
        <v>0.91784412462271048</v>
      </c>
      <c r="Z4292" s="75">
        <v>0.87797700000000001</v>
      </c>
      <c r="AA4292" s="33">
        <v>0.993159433210419</v>
      </c>
      <c r="AB4292" s="33">
        <v>0.99033800000000005</v>
      </c>
      <c r="AC4292" s="45"/>
      <c r="AD4292" s="48">
        <f t="shared" si="1132"/>
        <v>1322.6477942685938</v>
      </c>
      <c r="AE4292" s="49">
        <f>IF(P4292&gt;90,0,AD4292*0.7^((1/cosd(P4292))^0.678))</f>
        <v>904.40178532628249</v>
      </c>
      <c r="AG4292" s="81">
        <f t="shared" si="1133"/>
        <v>830.09986496001829</v>
      </c>
      <c r="AH4292" s="82">
        <f t="shared" si="1134"/>
        <v>898.2151645091418</v>
      </c>
      <c r="AI4292" s="81">
        <f t="shared" si="1135"/>
        <v>794.04396627541348</v>
      </c>
      <c r="AJ4292" s="82">
        <f t="shared" si="1136"/>
        <v>895.66345527646001</v>
      </c>
    </row>
    <row r="4293" spans="9:36" ht="23.5" x14ac:dyDescent="0.35">
      <c r="I4293" s="57" t="s">
        <v>4304</v>
      </c>
      <c r="J4293" s="58">
        <f t="shared" si="1138"/>
        <v>179</v>
      </c>
      <c r="K4293" s="58">
        <f t="shared" si="1137"/>
        <v>16</v>
      </c>
      <c r="L4293" s="58">
        <f t="shared" si="1125"/>
        <v>-2.8573026779806527</v>
      </c>
      <c r="M4293" s="59">
        <f t="shared" si="1126"/>
        <v>14.553044955366989</v>
      </c>
      <c r="N4293" s="59">
        <f t="shared" si="1127"/>
        <v>38.295674330504838</v>
      </c>
      <c r="O4293" s="59">
        <f t="shared" si="1128"/>
        <v>23.291873115320865</v>
      </c>
      <c r="P4293" s="59">
        <f t="shared" si="1129"/>
        <v>35.624618924629672</v>
      </c>
      <c r="Q4293" s="60">
        <f t="shared" si="1130"/>
        <v>54.375381075370321</v>
      </c>
      <c r="R4293" s="59">
        <f t="shared" si="1131"/>
        <v>77.751907054836011</v>
      </c>
      <c r="S4293" s="61">
        <f t="shared" ref="S4293:S4356" si="1139">IF(Q4293&gt;0,SQRT(1-COS(RADIANS(90-P4293))^2*COS(RADIANS($D$11-R4293))^2),0)</f>
        <v>0.94905218542957548</v>
      </c>
      <c r="U4293" s="13">
        <f t="shared" ref="U4293:U4356" si="1140">P4293</f>
        <v>35.624618924629672</v>
      </c>
      <c r="V4293" s="14">
        <f t="shared" ref="V4293:V4356" si="1141">R4293</f>
        <v>77.751907054836011</v>
      </c>
      <c r="W4293" s="7">
        <v>35.534799999999997</v>
      </c>
      <c r="X4293" s="28">
        <v>77.59699999999998</v>
      </c>
      <c r="Y4293" s="74">
        <v>0.8717946891440973</v>
      </c>
      <c r="Z4293" s="75">
        <v>0.82963100000000001</v>
      </c>
      <c r="AA4293" s="33">
        <v>0.94905218542957548</v>
      </c>
      <c r="AB4293" s="33">
        <v>0.93409900000000001</v>
      </c>
      <c r="AC4293" s="45"/>
      <c r="AD4293" s="48">
        <f t="shared" si="1132"/>
        <v>1322.6477942685938</v>
      </c>
      <c r="AE4293" s="49">
        <f>IF(P4293&gt;90,0,AD4293*0.7^((1/cosd(P4293))^0.678))</f>
        <v>877.35983141890222</v>
      </c>
      <c r="AG4293" s="81">
        <f t="shared" si="1133"/>
        <v>764.87764149935947</v>
      </c>
      <c r="AH4293" s="82">
        <f t="shared" si="1134"/>
        <v>832.66026541623307</v>
      </c>
      <c r="AI4293" s="81">
        <f t="shared" si="1135"/>
        <v>727.88491429989529</v>
      </c>
      <c r="AJ4293" s="82">
        <f t="shared" si="1136"/>
        <v>819.54094116856515</v>
      </c>
    </row>
    <row r="4294" spans="9:36" ht="23.5" x14ac:dyDescent="0.35">
      <c r="I4294" s="57" t="s">
        <v>4305</v>
      </c>
      <c r="J4294" s="58">
        <f t="shared" si="1138"/>
        <v>179</v>
      </c>
      <c r="K4294" s="58">
        <f t="shared" si="1137"/>
        <v>17</v>
      </c>
      <c r="L4294" s="58">
        <f t="shared" ref="L4294:L4357" si="1142">229.18*(0.000075+0.001868*COS(RADIANS(360*(J4294-1)/365))-0.03277*SIN(RADIANS(360*(J4294-1)/365))-0.014615*COS(RADIANS(2*360*(J4294-1)/365))-0.0408*SIN(RADIANS(2*360*(J4294-1)/365)))</f>
        <v>-2.8573026779806527</v>
      </c>
      <c r="M4294" s="59">
        <f t="shared" ref="M4294:M4357" si="1143">K4294-($D$8-$D$7)/15+L4294/60</f>
        <v>15.553044955366989</v>
      </c>
      <c r="N4294" s="59">
        <f t="shared" ref="N4294:N4357" si="1144">15*(M4294-12)</f>
        <v>53.295674330504838</v>
      </c>
      <c r="O4294" s="59">
        <f t="shared" ref="O4294:O4357" si="1145">23.45*SIN(RADIANS(360/365*(284+J4294)))</f>
        <v>23.291873115320865</v>
      </c>
      <c r="P4294" s="59">
        <f t="shared" ref="P4294:P4357" si="1146">DEGREES(ACOS(SIN(RADIANS(O4294))*SIN(RADIANS($D$6))+COS(RADIANS(O4294))*COS(RADIANS($D$6))*COS(RADIANS(N4294))))</f>
        <v>47.446107232375354</v>
      </c>
      <c r="Q4294" s="60">
        <f t="shared" ref="Q4294:Q4357" si="1147">DEGREES(ASIN(SIN(RADIANS(O4294))*SIN(RADIANS($D$6))+COS(RADIANS(O4294))*COS(RADIANS($D$6))*COS(RADIANS(N4294))))</f>
        <v>42.553892767624646</v>
      </c>
      <c r="R4294" s="59">
        <f t="shared" ref="R4294:R4357" si="1148">IF(N4294&lt;0,-DEGREES(ACOS((SIGN($D$6)*(SIN(RADIANS(Q4294))*SIN(RADIANS($D$6))-SIN(RADIANS(O4294)))/(COS(RADIANS(Q4294))*COS(RADIANS($D$6)))))),DEGREES(ACOS((SIGN($D$6)*(SIN(RADIANS(Q4294))*SIN(RADIANS($D$6))-SIN(RADIANS(O4294)))/(COS(RADIANS(Q4294))*COS(RADIANS($D$6)))))))</f>
        <v>88.507008413716378</v>
      </c>
      <c r="S4294" s="61">
        <f t="shared" si="1139"/>
        <v>0.8618660815850373</v>
      </c>
      <c r="U4294" s="13">
        <f t="shared" si="1140"/>
        <v>47.446107232375354</v>
      </c>
      <c r="V4294" s="14">
        <f t="shared" si="1141"/>
        <v>88.507008413716378</v>
      </c>
      <c r="W4294" s="7">
        <v>47.346600000000002</v>
      </c>
      <c r="X4294" s="28">
        <v>88.384999999999991</v>
      </c>
      <c r="Y4294" s="74">
        <v>0.84530828077349873</v>
      </c>
      <c r="Z4294" s="75">
        <v>0.81211500000000003</v>
      </c>
      <c r="AA4294" s="33">
        <v>0.8618660815850373</v>
      </c>
      <c r="AB4294" s="33">
        <v>0.834179</v>
      </c>
      <c r="AC4294" s="45"/>
      <c r="AD4294" s="48">
        <f t="shared" ref="AD4294:AD4357" si="1149">1367.7*(1+0.033*COS(2*PI()*J4294/365))</f>
        <v>1322.6477942685938</v>
      </c>
      <c r="AE4294" s="49">
        <f>IF(P4294&gt;90,0,AD4294*0.7^((1/cosd(P4294))^0.678))</f>
        <v>830.80829570734579</v>
      </c>
      <c r="AG4294" s="81">
        <f t="shared" ref="AG4294:AG4357" si="1150">AE4294*Y4294</f>
        <v>702.28913209673703</v>
      </c>
      <c r="AH4294" s="82">
        <f t="shared" ref="AH4294:AH4357" si="1151">AE4294*AA4294</f>
        <v>716.04549036963306</v>
      </c>
      <c r="AI4294" s="81">
        <f t="shared" ref="AI4294:AI4357" si="1152">AE4294*Z4294</f>
        <v>674.7118790683711</v>
      </c>
      <c r="AJ4294" s="82">
        <f t="shared" ref="AJ4294:AJ4357" si="1153">AB4294*AE4294</f>
        <v>693.04283330485805</v>
      </c>
    </row>
    <row r="4295" spans="9:36" ht="23.5" x14ac:dyDescent="0.35">
      <c r="I4295" s="57" t="s">
        <v>4306</v>
      </c>
      <c r="J4295" s="58">
        <f t="shared" si="1138"/>
        <v>179</v>
      </c>
      <c r="K4295" s="58">
        <f t="shared" si="1137"/>
        <v>18</v>
      </c>
      <c r="L4295" s="58">
        <f t="shared" si="1142"/>
        <v>-2.8573026779806527</v>
      </c>
      <c r="M4295" s="59">
        <f t="shared" si="1143"/>
        <v>16.553044955366989</v>
      </c>
      <c r="N4295" s="59">
        <f t="shared" si="1144"/>
        <v>68.295674330504838</v>
      </c>
      <c r="O4295" s="59">
        <f t="shared" si="1145"/>
        <v>23.291873115320865</v>
      </c>
      <c r="P4295" s="59">
        <f t="shared" si="1146"/>
        <v>59.336716845308707</v>
      </c>
      <c r="Q4295" s="60">
        <f t="shared" si="1147"/>
        <v>30.663283154691303</v>
      </c>
      <c r="R4295" s="59">
        <f t="shared" si="1148"/>
        <v>97.206146297631761</v>
      </c>
      <c r="S4295" s="61">
        <f t="shared" si="1139"/>
        <v>0.73346102417201531</v>
      </c>
      <c r="U4295" s="13">
        <f t="shared" si="1140"/>
        <v>59.336716845308707</v>
      </c>
      <c r="V4295" s="14">
        <f t="shared" si="1141"/>
        <v>97.206146297631761</v>
      </c>
      <c r="W4295" s="7">
        <v>59.228499999999997</v>
      </c>
      <c r="X4295" s="28">
        <v>97.09699999999998</v>
      </c>
      <c r="Y4295" s="74">
        <v>0.84978029872089222</v>
      </c>
      <c r="Z4295" s="75">
        <v>0.83000200000000002</v>
      </c>
      <c r="AA4295" s="33">
        <v>0.73346102417201531</v>
      </c>
      <c r="AB4295" s="33">
        <v>0.69769000000000003</v>
      </c>
      <c r="AC4295" s="45"/>
      <c r="AD4295" s="48">
        <f t="shared" si="1149"/>
        <v>1322.6477942685938</v>
      </c>
      <c r="AE4295" s="49">
        <f>IF(P4295&gt;90,0,AD4295*0.7^((1/cosd(P4295))^0.678))</f>
        <v>753.20976926445132</v>
      </c>
      <c r="AG4295" s="81">
        <f t="shared" si="1150"/>
        <v>640.06282272503972</v>
      </c>
      <c r="AH4295" s="82">
        <f t="shared" si="1151"/>
        <v>552.4500087810718</v>
      </c>
      <c r="AI4295" s="81">
        <f t="shared" si="1152"/>
        <v>625.16561490903314</v>
      </c>
      <c r="AJ4295" s="82">
        <f t="shared" si="1153"/>
        <v>525.50692391811504</v>
      </c>
    </row>
    <row r="4296" spans="9:36" ht="23.5" x14ac:dyDescent="0.35">
      <c r="I4296" s="57" t="s">
        <v>4307</v>
      </c>
      <c r="J4296" s="58">
        <f t="shared" si="1138"/>
        <v>179</v>
      </c>
      <c r="K4296" s="58">
        <f t="shared" si="1137"/>
        <v>19</v>
      </c>
      <c r="L4296" s="58">
        <f t="shared" si="1142"/>
        <v>-2.8573026779806527</v>
      </c>
      <c r="M4296" s="59">
        <f t="shared" si="1143"/>
        <v>17.553044955366989</v>
      </c>
      <c r="N4296" s="59">
        <f t="shared" si="1144"/>
        <v>83.295674330504838</v>
      </c>
      <c r="O4296" s="59">
        <f t="shared" si="1145"/>
        <v>23.291873115320865</v>
      </c>
      <c r="P4296" s="59">
        <f t="shared" si="1146"/>
        <v>71.015748740621262</v>
      </c>
      <c r="Q4296" s="60">
        <f t="shared" si="1147"/>
        <v>18.984251259378741</v>
      </c>
      <c r="R4296" s="59">
        <f t="shared" si="1148"/>
        <v>105.27049546343193</v>
      </c>
      <c r="S4296" s="61">
        <f t="shared" si="1139"/>
        <v>0.57072168872436524</v>
      </c>
      <c r="U4296" s="13">
        <f t="shared" si="1140"/>
        <v>71.015748740621262</v>
      </c>
      <c r="V4296" s="14">
        <f t="shared" si="1141"/>
        <v>105.27049546343193</v>
      </c>
      <c r="W4296" s="7">
        <v>70.892700000000005</v>
      </c>
      <c r="X4296" s="28">
        <v>105.16500000000002</v>
      </c>
      <c r="Y4296" s="74">
        <v>0.88323395060756504</v>
      </c>
      <c r="Z4296" s="75">
        <v>0.87585199999999996</v>
      </c>
      <c r="AA4296" s="33">
        <v>0.57072168872436524</v>
      </c>
      <c r="AB4296" s="33">
        <v>0.54037500000000005</v>
      </c>
      <c r="AC4296" s="45"/>
      <c r="AD4296" s="48">
        <f t="shared" si="1149"/>
        <v>1322.6477942685938</v>
      </c>
      <c r="AE4296" s="49">
        <f>IF(P4296&gt;90,0,AD4296*0.7^((1/cosd(P4296))^0.678))</f>
        <v>616.25863291599035</v>
      </c>
      <c r="AG4296" s="81">
        <f t="shared" si="1150"/>
        <v>544.30054694640739</v>
      </c>
      <c r="AH4296" s="82">
        <f t="shared" si="1151"/>
        <v>351.71216766878268</v>
      </c>
      <c r="AI4296" s="81">
        <f t="shared" si="1152"/>
        <v>539.75135615673594</v>
      </c>
      <c r="AJ4296" s="82">
        <f t="shared" si="1153"/>
        <v>333.01075876197831</v>
      </c>
    </row>
    <row r="4297" spans="9:36" ht="23.5" x14ac:dyDescent="0.35">
      <c r="I4297" s="57" t="s">
        <v>4308</v>
      </c>
      <c r="J4297" s="58">
        <f t="shared" si="1138"/>
        <v>179</v>
      </c>
      <c r="K4297" s="58">
        <f t="shared" si="1137"/>
        <v>20</v>
      </c>
      <c r="L4297" s="58">
        <f t="shared" si="1142"/>
        <v>-2.8573026779806527</v>
      </c>
      <c r="M4297" s="59">
        <f t="shared" si="1143"/>
        <v>18.553044955366989</v>
      </c>
      <c r="N4297" s="59">
        <f t="shared" si="1144"/>
        <v>98.295674330504838</v>
      </c>
      <c r="O4297" s="59">
        <f t="shared" si="1145"/>
        <v>23.291873115320865</v>
      </c>
      <c r="P4297" s="59">
        <f t="shared" si="1146"/>
        <v>82.251867023969481</v>
      </c>
      <c r="Q4297" s="60">
        <f t="shared" si="1147"/>
        <v>7.748132976030524</v>
      </c>
      <c r="R4297" s="59">
        <f t="shared" si="1148"/>
        <v>113.47035440099475</v>
      </c>
      <c r="S4297" s="61">
        <f t="shared" si="1139"/>
        <v>0.3878200643594012</v>
      </c>
      <c r="U4297" s="13">
        <f t="shared" si="1140"/>
        <v>82.251867023969481</v>
      </c>
      <c r="V4297" s="14">
        <f t="shared" si="1141"/>
        <v>113.47035440099475</v>
      </c>
      <c r="W4297" s="7">
        <v>82.075299999999999</v>
      </c>
      <c r="X4297" s="28">
        <v>113.36099999999999</v>
      </c>
      <c r="Y4297" s="74">
        <v>0.93154262594123238</v>
      </c>
      <c r="Z4297" s="75">
        <v>0</v>
      </c>
      <c r="AA4297" s="33">
        <v>0.3878200643594012</v>
      </c>
      <c r="AB4297" s="33">
        <v>0</v>
      </c>
      <c r="AC4297" s="45"/>
      <c r="AD4297" s="48">
        <f t="shared" si="1149"/>
        <v>1322.6477942685938</v>
      </c>
      <c r="AE4297" s="49">
        <f>IF(P4297&gt;90,0,AD4297*0.7^((1/cosd(P4297))^0.678))</f>
        <v>330.19057498199601</v>
      </c>
      <c r="AG4297" s="81">
        <f t="shared" si="1150"/>
        <v>307.58659527977397</v>
      </c>
      <c r="AH4297" s="82">
        <f t="shared" si="1151"/>
        <v>128.05453004038537</v>
      </c>
      <c r="AI4297" s="81">
        <f t="shared" si="1152"/>
        <v>0</v>
      </c>
      <c r="AJ4297" s="82">
        <f t="shared" si="1153"/>
        <v>0</v>
      </c>
    </row>
    <row r="4298" spans="9:36" ht="23.5" x14ac:dyDescent="0.35">
      <c r="I4298" s="57" t="s">
        <v>4309</v>
      </c>
      <c r="J4298" s="58">
        <f t="shared" si="1138"/>
        <v>179</v>
      </c>
      <c r="K4298" s="58">
        <f t="shared" si="1137"/>
        <v>21</v>
      </c>
      <c r="L4298" s="58">
        <f t="shared" si="1142"/>
        <v>-2.8573026779806527</v>
      </c>
      <c r="M4298" s="59">
        <f t="shared" si="1143"/>
        <v>19.553044955366989</v>
      </c>
      <c r="N4298" s="59">
        <f t="shared" si="1144"/>
        <v>113.29567433050484</v>
      </c>
      <c r="O4298" s="59">
        <f t="shared" si="1145"/>
        <v>23.291873115320865</v>
      </c>
      <c r="P4298" s="59">
        <f t="shared" si="1146"/>
        <v>92.779676451512103</v>
      </c>
      <c r="Q4298" s="60">
        <f t="shared" si="1147"/>
        <v>-2.7796764515120942</v>
      </c>
      <c r="R4298" s="59">
        <f t="shared" si="1148"/>
        <v>122.36913225737437</v>
      </c>
      <c r="S4298" s="61">
        <f t="shared" si="1139"/>
        <v>0</v>
      </c>
      <c r="U4298" s="13">
        <f t="shared" si="1140"/>
        <v>92.779676451512103</v>
      </c>
      <c r="V4298" s="14">
        <f t="shared" si="1141"/>
        <v>122.36913225737437</v>
      </c>
      <c r="W4298" s="7">
        <v>92.719099999999997</v>
      </c>
      <c r="X4298" s="28">
        <v>122.25099999999998</v>
      </c>
      <c r="Y4298" s="74">
        <v>0</v>
      </c>
      <c r="Z4298" s="75">
        <v>0</v>
      </c>
      <c r="AA4298" s="33">
        <v>0</v>
      </c>
      <c r="AB4298" s="33">
        <v>0</v>
      </c>
      <c r="AC4298" s="45"/>
      <c r="AD4298" s="48">
        <f t="shared" si="1149"/>
        <v>1322.6477942685938</v>
      </c>
      <c r="AE4298" s="49">
        <f>IF(P4298&gt;90,0,AD4298*0.7^((1/cosd(P4298))^0.678))</f>
        <v>0</v>
      </c>
      <c r="AG4298" s="81">
        <f t="shared" si="1150"/>
        <v>0</v>
      </c>
      <c r="AH4298" s="82">
        <f t="shared" si="1151"/>
        <v>0</v>
      </c>
      <c r="AI4298" s="81">
        <f t="shared" si="1152"/>
        <v>0</v>
      </c>
      <c r="AJ4298" s="82">
        <f t="shared" si="1153"/>
        <v>0</v>
      </c>
    </row>
    <row r="4299" spans="9:36" ht="23.5" x14ac:dyDescent="0.35">
      <c r="I4299" s="57" t="s">
        <v>4310</v>
      </c>
      <c r="J4299" s="58">
        <f t="shared" si="1138"/>
        <v>179</v>
      </c>
      <c r="K4299" s="58">
        <f t="shared" si="1137"/>
        <v>22</v>
      </c>
      <c r="L4299" s="58">
        <f t="shared" si="1142"/>
        <v>-2.8573026779806527</v>
      </c>
      <c r="M4299" s="59">
        <f t="shared" si="1143"/>
        <v>20.553044955366989</v>
      </c>
      <c r="N4299" s="59">
        <f t="shared" si="1144"/>
        <v>128.29567433050482</v>
      </c>
      <c r="O4299" s="59">
        <f t="shared" si="1145"/>
        <v>23.291873115320865</v>
      </c>
      <c r="P4299" s="59">
        <f t="shared" si="1146"/>
        <v>102.24788238869694</v>
      </c>
      <c r="Q4299" s="60">
        <f t="shared" si="1147"/>
        <v>-12.24788238869694</v>
      </c>
      <c r="R4299" s="59">
        <f t="shared" si="1148"/>
        <v>132.46823731575972</v>
      </c>
      <c r="S4299" s="61">
        <f t="shared" si="1139"/>
        <v>0</v>
      </c>
      <c r="U4299" s="13">
        <f t="shared" si="1140"/>
        <v>102.24788238869694</v>
      </c>
      <c r="V4299" s="14">
        <f t="shared" si="1141"/>
        <v>132.46823731575972</v>
      </c>
      <c r="W4299" s="7">
        <v>102.203</v>
      </c>
      <c r="X4299" s="28">
        <v>132.33800000000002</v>
      </c>
      <c r="Y4299" s="74">
        <v>0</v>
      </c>
      <c r="Z4299" s="75">
        <v>0</v>
      </c>
      <c r="AA4299" s="33">
        <v>0</v>
      </c>
      <c r="AB4299" s="33">
        <v>0</v>
      </c>
      <c r="AC4299" s="45"/>
      <c r="AD4299" s="48">
        <f t="shared" si="1149"/>
        <v>1322.6477942685938</v>
      </c>
      <c r="AE4299" s="49">
        <f>IF(P4299&gt;90,0,AD4299*0.7^((1/cosd(P4299))^0.678))</f>
        <v>0</v>
      </c>
      <c r="AG4299" s="81">
        <f t="shared" si="1150"/>
        <v>0</v>
      </c>
      <c r="AH4299" s="82">
        <f t="shared" si="1151"/>
        <v>0</v>
      </c>
      <c r="AI4299" s="81">
        <f t="shared" si="1152"/>
        <v>0</v>
      </c>
      <c r="AJ4299" s="82">
        <f t="shared" si="1153"/>
        <v>0</v>
      </c>
    </row>
    <row r="4300" spans="9:36" ht="23.5" x14ac:dyDescent="0.35">
      <c r="I4300" s="57" t="s">
        <v>4311</v>
      </c>
      <c r="J4300" s="58">
        <f t="shared" si="1138"/>
        <v>179</v>
      </c>
      <c r="K4300" s="58">
        <f t="shared" si="1137"/>
        <v>23</v>
      </c>
      <c r="L4300" s="58">
        <f t="shared" si="1142"/>
        <v>-2.8573026779806527</v>
      </c>
      <c r="M4300" s="59">
        <f t="shared" si="1143"/>
        <v>21.553044955366989</v>
      </c>
      <c r="N4300" s="59">
        <f t="shared" si="1144"/>
        <v>143.29567433050482</v>
      </c>
      <c r="O4300" s="59">
        <f t="shared" si="1145"/>
        <v>23.291873115320865</v>
      </c>
      <c r="P4300" s="59">
        <f t="shared" si="1146"/>
        <v>110.17980446022854</v>
      </c>
      <c r="Q4300" s="60">
        <f t="shared" si="1147"/>
        <v>-20.179804460228542</v>
      </c>
      <c r="R4300" s="59">
        <f t="shared" si="1148"/>
        <v>144.20557551124105</v>
      </c>
      <c r="S4300" s="61">
        <f t="shared" si="1139"/>
        <v>0</v>
      </c>
      <c r="U4300" s="13">
        <f t="shared" si="1140"/>
        <v>110.17980446022854</v>
      </c>
      <c r="V4300" s="14">
        <f t="shared" si="1141"/>
        <v>144.20557551124105</v>
      </c>
      <c r="W4300" s="7">
        <v>110.157</v>
      </c>
      <c r="X4300" s="28">
        <v>144.06099999999998</v>
      </c>
      <c r="Y4300" s="74">
        <v>0</v>
      </c>
      <c r="Z4300" s="75">
        <v>0</v>
      </c>
      <c r="AA4300" s="33">
        <v>0</v>
      </c>
      <c r="AB4300" s="33">
        <v>0</v>
      </c>
      <c r="AC4300" s="45"/>
      <c r="AD4300" s="48">
        <f t="shared" si="1149"/>
        <v>1322.6477942685938</v>
      </c>
      <c r="AE4300" s="49">
        <f>IF(P4300&gt;90,0,AD4300*0.7^((1/cosd(P4300))^0.678))</f>
        <v>0</v>
      </c>
      <c r="AG4300" s="81">
        <f t="shared" si="1150"/>
        <v>0</v>
      </c>
      <c r="AH4300" s="82">
        <f t="shared" si="1151"/>
        <v>0</v>
      </c>
      <c r="AI4300" s="81">
        <f t="shared" si="1152"/>
        <v>0</v>
      </c>
      <c r="AJ4300" s="82">
        <f t="shared" si="1153"/>
        <v>0</v>
      </c>
    </row>
    <row r="4301" spans="9:36" ht="23.5" x14ac:dyDescent="0.35">
      <c r="I4301" s="57" t="s">
        <v>4312</v>
      </c>
      <c r="J4301" s="58">
        <f t="shared" si="1138"/>
        <v>180</v>
      </c>
      <c r="K4301" s="58">
        <f t="shared" si="1137"/>
        <v>0</v>
      </c>
      <c r="L4301" s="58">
        <f t="shared" si="1142"/>
        <v>-3.0635256117341645</v>
      </c>
      <c r="M4301" s="59">
        <f t="shared" si="1143"/>
        <v>-1.450392093528903</v>
      </c>
      <c r="N4301" s="59">
        <f t="shared" si="1144"/>
        <v>-201.75588140293354</v>
      </c>
      <c r="O4301" s="59">
        <f t="shared" si="1145"/>
        <v>23.241624800646516</v>
      </c>
      <c r="P4301" s="59">
        <f t="shared" si="1146"/>
        <v>116.00329578223548</v>
      </c>
      <c r="Q4301" s="60">
        <f t="shared" si="1147"/>
        <v>-26.003295782235476</v>
      </c>
      <c r="R4301" s="59">
        <f t="shared" si="1148"/>
        <v>-157.73234389130977</v>
      </c>
      <c r="S4301" s="61">
        <f t="shared" si="1139"/>
        <v>0</v>
      </c>
      <c r="U4301" s="13">
        <f t="shared" si="1140"/>
        <v>116.00329578223548</v>
      </c>
      <c r="V4301" s="14">
        <f t="shared" si="1141"/>
        <v>-157.73234389130977</v>
      </c>
      <c r="W4301" s="7">
        <v>115.977</v>
      </c>
      <c r="X4301" s="28">
        <v>157.64499999999998</v>
      </c>
      <c r="Y4301" s="74">
        <v>0</v>
      </c>
      <c r="Z4301" s="75">
        <v>0</v>
      </c>
      <c r="AA4301" s="33">
        <v>0</v>
      </c>
      <c r="AB4301" s="33">
        <v>0</v>
      </c>
      <c r="AC4301" s="45"/>
      <c r="AD4301" s="48">
        <f t="shared" si="1149"/>
        <v>1322.6076889815645</v>
      </c>
      <c r="AE4301" s="49">
        <f>IF(P4301&gt;90,0,AD4301*0.7^((1/cosd(P4301))^0.678))</f>
        <v>0</v>
      </c>
      <c r="AG4301" s="81">
        <f t="shared" si="1150"/>
        <v>0</v>
      </c>
      <c r="AH4301" s="82">
        <f t="shared" si="1151"/>
        <v>0</v>
      </c>
      <c r="AI4301" s="81">
        <f t="shared" si="1152"/>
        <v>0</v>
      </c>
      <c r="AJ4301" s="82">
        <f t="shared" si="1153"/>
        <v>0</v>
      </c>
    </row>
    <row r="4302" spans="9:36" ht="23.5" x14ac:dyDescent="0.35">
      <c r="I4302" s="57" t="s">
        <v>4313</v>
      </c>
      <c r="J4302" s="58">
        <f t="shared" si="1138"/>
        <v>180</v>
      </c>
      <c r="K4302" s="58">
        <f t="shared" si="1137"/>
        <v>1</v>
      </c>
      <c r="L4302" s="58">
        <f t="shared" si="1142"/>
        <v>-3.0635256117341645</v>
      </c>
      <c r="M4302" s="59">
        <f t="shared" si="1143"/>
        <v>-0.45039209352890297</v>
      </c>
      <c r="N4302" s="59">
        <f t="shared" si="1144"/>
        <v>-186.75588140293354</v>
      </c>
      <c r="O4302" s="59">
        <f t="shared" si="1145"/>
        <v>23.241624800646516</v>
      </c>
      <c r="P4302" s="59">
        <f t="shared" si="1146"/>
        <v>119.03564586525401</v>
      </c>
      <c r="Q4302" s="60">
        <f t="shared" si="1147"/>
        <v>-29.035645865254018</v>
      </c>
      <c r="R4302" s="59">
        <f t="shared" si="1148"/>
        <v>-172.89829700342827</v>
      </c>
      <c r="S4302" s="61">
        <f t="shared" si="1139"/>
        <v>0</v>
      </c>
      <c r="U4302" s="13">
        <f t="shared" si="1140"/>
        <v>119.03564586525401</v>
      </c>
      <c r="V4302" s="14">
        <f t="shared" si="1141"/>
        <v>-172.89829700342827</v>
      </c>
      <c r="W4302" s="7">
        <v>119.03</v>
      </c>
      <c r="X4302" s="28">
        <v>172.80099999999999</v>
      </c>
      <c r="Y4302" s="74">
        <v>0</v>
      </c>
      <c r="Z4302" s="75">
        <v>0</v>
      </c>
      <c r="AA4302" s="33">
        <v>0</v>
      </c>
      <c r="AB4302" s="33">
        <v>0</v>
      </c>
      <c r="AC4302" s="45"/>
      <c r="AD4302" s="48">
        <f t="shared" si="1149"/>
        <v>1322.6076889815645</v>
      </c>
      <c r="AE4302" s="49">
        <f>IF(P4302&gt;90,0,AD4302*0.7^((1/cosd(P4302))^0.678))</f>
        <v>0</v>
      </c>
      <c r="AG4302" s="81">
        <f t="shared" si="1150"/>
        <v>0</v>
      </c>
      <c r="AH4302" s="82">
        <f t="shared" si="1151"/>
        <v>0</v>
      </c>
      <c r="AI4302" s="81">
        <f t="shared" si="1152"/>
        <v>0</v>
      </c>
      <c r="AJ4302" s="82">
        <f t="shared" si="1153"/>
        <v>0</v>
      </c>
    </row>
    <row r="4303" spans="9:36" ht="23.5" x14ac:dyDescent="0.35">
      <c r="I4303" s="57" t="s">
        <v>4314</v>
      </c>
      <c r="J4303" s="58">
        <f t="shared" si="1138"/>
        <v>180</v>
      </c>
      <c r="K4303" s="58">
        <f t="shared" si="1137"/>
        <v>2</v>
      </c>
      <c r="L4303" s="58">
        <f t="shared" si="1142"/>
        <v>-3.0635256117341645</v>
      </c>
      <c r="M4303" s="59">
        <f t="shared" si="1143"/>
        <v>0.54960790647109703</v>
      </c>
      <c r="N4303" s="59">
        <f t="shared" si="1144"/>
        <v>-171.75588140293354</v>
      </c>
      <c r="O4303" s="59">
        <f t="shared" si="1145"/>
        <v>23.241624800646516</v>
      </c>
      <c r="P4303" s="59">
        <f t="shared" si="1146"/>
        <v>118.87357787485838</v>
      </c>
      <c r="Q4303" s="60">
        <f t="shared" si="1147"/>
        <v>-28.873577874858377</v>
      </c>
      <c r="R4303" s="59">
        <f t="shared" si="1148"/>
        <v>-171.34649541229658</v>
      </c>
      <c r="S4303" s="61">
        <f t="shared" si="1139"/>
        <v>0</v>
      </c>
      <c r="U4303" s="13">
        <f t="shared" si="1140"/>
        <v>118.87357787485838</v>
      </c>
      <c r="V4303" s="14">
        <f t="shared" si="1141"/>
        <v>-171.34649541229658</v>
      </c>
      <c r="W4303" s="7">
        <v>118.89</v>
      </c>
      <c r="X4303" s="28">
        <v>-171.44425000000001</v>
      </c>
      <c r="Y4303" s="74">
        <v>0</v>
      </c>
      <c r="Z4303" s="75">
        <v>0</v>
      </c>
      <c r="AA4303" s="33">
        <v>0</v>
      </c>
      <c r="AB4303" s="33">
        <v>0</v>
      </c>
      <c r="AC4303" s="45"/>
      <c r="AD4303" s="48">
        <f t="shared" si="1149"/>
        <v>1322.6076889815645</v>
      </c>
      <c r="AE4303" s="49">
        <f>IF(P4303&gt;90,0,AD4303*0.7^((1/cosd(P4303))^0.678))</f>
        <v>0</v>
      </c>
      <c r="AG4303" s="81">
        <f t="shared" si="1150"/>
        <v>0</v>
      </c>
      <c r="AH4303" s="82">
        <f t="shared" si="1151"/>
        <v>0</v>
      </c>
      <c r="AI4303" s="81">
        <f t="shared" si="1152"/>
        <v>0</v>
      </c>
      <c r="AJ4303" s="82">
        <f t="shared" si="1153"/>
        <v>0</v>
      </c>
    </row>
    <row r="4304" spans="9:36" ht="23.5" x14ac:dyDescent="0.35">
      <c r="I4304" s="57" t="s">
        <v>4315</v>
      </c>
      <c r="J4304" s="58">
        <f t="shared" si="1138"/>
        <v>180</v>
      </c>
      <c r="K4304" s="58">
        <f t="shared" si="1137"/>
        <v>3</v>
      </c>
      <c r="L4304" s="58">
        <f t="shared" si="1142"/>
        <v>-3.0635256117341645</v>
      </c>
      <c r="M4304" s="59">
        <f t="shared" si="1143"/>
        <v>1.549607906471097</v>
      </c>
      <c r="N4304" s="59">
        <f t="shared" si="1144"/>
        <v>-156.75588140293354</v>
      </c>
      <c r="O4304" s="59">
        <f t="shared" si="1145"/>
        <v>23.241624800646516</v>
      </c>
      <c r="P4304" s="59">
        <f t="shared" si="1146"/>
        <v>115.54160324268507</v>
      </c>
      <c r="Q4304" s="60">
        <f t="shared" si="1147"/>
        <v>-25.541603242685067</v>
      </c>
      <c r="R4304" s="59">
        <f t="shared" si="1148"/>
        <v>-156.30298944572291</v>
      </c>
      <c r="S4304" s="61">
        <f t="shared" si="1139"/>
        <v>0</v>
      </c>
      <c r="U4304" s="13">
        <f t="shared" si="1140"/>
        <v>115.54160324268507</v>
      </c>
      <c r="V4304" s="14">
        <f t="shared" si="1141"/>
        <v>-156.30298944572291</v>
      </c>
      <c r="W4304" s="7">
        <v>115.57899999999999</v>
      </c>
      <c r="X4304" s="28">
        <v>-156.39260000000002</v>
      </c>
      <c r="Y4304" s="74">
        <v>0</v>
      </c>
      <c r="Z4304" s="75">
        <v>0</v>
      </c>
      <c r="AA4304" s="33">
        <v>0</v>
      </c>
      <c r="AB4304" s="33">
        <v>0</v>
      </c>
      <c r="AC4304" s="45"/>
      <c r="AD4304" s="48">
        <f t="shared" si="1149"/>
        <v>1322.6076889815645</v>
      </c>
      <c r="AE4304" s="49">
        <f>IF(P4304&gt;90,0,AD4304*0.7^((1/cosd(P4304))^0.678))</f>
        <v>0</v>
      </c>
      <c r="AG4304" s="81">
        <f t="shared" si="1150"/>
        <v>0</v>
      </c>
      <c r="AH4304" s="82">
        <f t="shared" si="1151"/>
        <v>0</v>
      </c>
      <c r="AI4304" s="81">
        <f t="shared" si="1152"/>
        <v>0</v>
      </c>
      <c r="AJ4304" s="82">
        <f t="shared" si="1153"/>
        <v>0</v>
      </c>
    </row>
    <row r="4305" spans="9:36" ht="23.5" x14ac:dyDescent="0.35">
      <c r="I4305" s="57" t="s">
        <v>4316</v>
      </c>
      <c r="J4305" s="58">
        <f t="shared" si="1138"/>
        <v>180</v>
      </c>
      <c r="K4305" s="58">
        <f t="shared" si="1137"/>
        <v>4</v>
      </c>
      <c r="L4305" s="58">
        <f t="shared" si="1142"/>
        <v>-3.0635256117341645</v>
      </c>
      <c r="M4305" s="59">
        <f t="shared" si="1143"/>
        <v>2.5496079064710968</v>
      </c>
      <c r="N4305" s="59">
        <f t="shared" si="1144"/>
        <v>-141.75588140293354</v>
      </c>
      <c r="O4305" s="59">
        <f t="shared" si="1145"/>
        <v>23.241624800646516</v>
      </c>
      <c r="P4305" s="59">
        <f t="shared" si="1146"/>
        <v>109.49599858050215</v>
      </c>
      <c r="Q4305" s="60">
        <f t="shared" si="1147"/>
        <v>-19.495998580502146</v>
      </c>
      <c r="R4305" s="59">
        <f t="shared" si="1148"/>
        <v>-142.8880511950787</v>
      </c>
      <c r="S4305" s="61">
        <f t="shared" si="1139"/>
        <v>0</v>
      </c>
      <c r="U4305" s="13">
        <f t="shared" si="1140"/>
        <v>109.49599858050215</v>
      </c>
      <c r="V4305" s="14">
        <f t="shared" si="1141"/>
        <v>-142.8880511950787</v>
      </c>
      <c r="W4305" s="7">
        <v>109.55200000000001</v>
      </c>
      <c r="X4305" s="28">
        <v>-142.96510000000001</v>
      </c>
      <c r="Y4305" s="74">
        <v>0</v>
      </c>
      <c r="Z4305" s="75">
        <v>0</v>
      </c>
      <c r="AA4305" s="33">
        <v>0</v>
      </c>
      <c r="AB4305" s="33">
        <v>0</v>
      </c>
      <c r="AC4305" s="45"/>
      <c r="AD4305" s="48">
        <f t="shared" si="1149"/>
        <v>1322.6076889815645</v>
      </c>
      <c r="AE4305" s="49">
        <f>IF(P4305&gt;90,0,AD4305*0.7^((1/cosd(P4305))^0.678))</f>
        <v>0</v>
      </c>
      <c r="AG4305" s="81">
        <f t="shared" si="1150"/>
        <v>0</v>
      </c>
      <c r="AH4305" s="82">
        <f t="shared" si="1151"/>
        <v>0</v>
      </c>
      <c r="AI4305" s="81">
        <f t="shared" si="1152"/>
        <v>0</v>
      </c>
      <c r="AJ4305" s="82">
        <f t="shared" si="1153"/>
        <v>0</v>
      </c>
    </row>
    <row r="4306" spans="9:36" ht="23.5" x14ac:dyDescent="0.35">
      <c r="I4306" s="57" t="s">
        <v>4317</v>
      </c>
      <c r="J4306" s="58">
        <f t="shared" si="1138"/>
        <v>180</v>
      </c>
      <c r="K4306" s="58">
        <f t="shared" si="1137"/>
        <v>5</v>
      </c>
      <c r="L4306" s="58">
        <f t="shared" si="1142"/>
        <v>-3.0635256117341645</v>
      </c>
      <c r="M4306" s="59">
        <f t="shared" si="1143"/>
        <v>3.5496079064710968</v>
      </c>
      <c r="N4306" s="59">
        <f t="shared" si="1144"/>
        <v>-126.75588140293354</v>
      </c>
      <c r="O4306" s="59">
        <f t="shared" si="1145"/>
        <v>23.241624800646516</v>
      </c>
      <c r="P4306" s="59">
        <f t="shared" si="1146"/>
        <v>101.37572339442313</v>
      </c>
      <c r="Q4306" s="60">
        <f t="shared" si="1147"/>
        <v>-11.375723394423137</v>
      </c>
      <c r="R4306" s="59">
        <f t="shared" si="1148"/>
        <v>-131.32927337979027</v>
      </c>
      <c r="S4306" s="61">
        <f t="shared" si="1139"/>
        <v>0</v>
      </c>
      <c r="U4306" s="13">
        <f t="shared" si="1140"/>
        <v>101.37572339442313</v>
      </c>
      <c r="V4306" s="14">
        <f t="shared" si="1141"/>
        <v>-131.32927337979027</v>
      </c>
      <c r="W4306" s="7">
        <v>101.44499999999999</v>
      </c>
      <c r="X4306" s="28">
        <v>-131.39350000000002</v>
      </c>
      <c r="Y4306" s="74">
        <v>0</v>
      </c>
      <c r="Z4306" s="75">
        <v>0</v>
      </c>
      <c r="AA4306" s="33">
        <v>0</v>
      </c>
      <c r="AB4306" s="33">
        <v>0</v>
      </c>
      <c r="AC4306" s="45"/>
      <c r="AD4306" s="48">
        <f t="shared" si="1149"/>
        <v>1322.6076889815645</v>
      </c>
      <c r="AE4306" s="49">
        <f>IF(P4306&gt;90,0,AD4306*0.7^((1/cosd(P4306))^0.678))</f>
        <v>0</v>
      </c>
      <c r="AG4306" s="81">
        <f t="shared" si="1150"/>
        <v>0</v>
      </c>
      <c r="AH4306" s="82">
        <f t="shared" si="1151"/>
        <v>0</v>
      </c>
      <c r="AI4306" s="81">
        <f t="shared" si="1152"/>
        <v>0</v>
      </c>
      <c r="AJ4306" s="82">
        <f t="shared" si="1153"/>
        <v>0</v>
      </c>
    </row>
    <row r="4307" spans="9:36" ht="23.5" x14ac:dyDescent="0.35">
      <c r="I4307" s="57" t="s">
        <v>4318</v>
      </c>
      <c r="J4307" s="58">
        <f t="shared" si="1138"/>
        <v>180</v>
      </c>
      <c r="K4307" s="58">
        <f t="shared" si="1137"/>
        <v>6</v>
      </c>
      <c r="L4307" s="58">
        <f t="shared" si="1142"/>
        <v>-3.0635256117341645</v>
      </c>
      <c r="M4307" s="59">
        <f t="shared" si="1143"/>
        <v>4.5496079064710973</v>
      </c>
      <c r="N4307" s="59">
        <f t="shared" si="1144"/>
        <v>-111.75588140293354</v>
      </c>
      <c r="O4307" s="59">
        <f t="shared" si="1145"/>
        <v>23.241624800646516</v>
      </c>
      <c r="P4307" s="59">
        <f t="shared" si="1146"/>
        <v>91.774813990167303</v>
      </c>
      <c r="Q4307" s="60">
        <f t="shared" si="1147"/>
        <v>-1.7748139901673143</v>
      </c>
      <c r="R4307" s="59">
        <f t="shared" si="1148"/>
        <v>-121.37145289149034</v>
      </c>
      <c r="S4307" s="61">
        <f t="shared" si="1139"/>
        <v>0</v>
      </c>
      <c r="U4307" s="13">
        <f t="shared" si="1140"/>
        <v>91.774813990167303</v>
      </c>
      <c r="V4307" s="14">
        <f t="shared" si="1141"/>
        <v>-121.37145289149034</v>
      </c>
      <c r="W4307" s="7">
        <v>91.854299999999995</v>
      </c>
      <c r="X4307" s="28">
        <v>-121.4251</v>
      </c>
      <c r="Y4307" s="74">
        <v>0</v>
      </c>
      <c r="Z4307" s="75">
        <v>0</v>
      </c>
      <c r="AA4307" s="33">
        <v>0</v>
      </c>
      <c r="AB4307" s="33">
        <v>0</v>
      </c>
      <c r="AC4307" s="45"/>
      <c r="AD4307" s="48">
        <f t="shared" si="1149"/>
        <v>1322.6076889815645</v>
      </c>
      <c r="AE4307" s="49">
        <f>IF(P4307&gt;90,0,AD4307*0.7^((1/cosd(P4307))^0.678))</f>
        <v>0</v>
      </c>
      <c r="AG4307" s="81">
        <f t="shared" si="1150"/>
        <v>0</v>
      </c>
      <c r="AH4307" s="82">
        <f t="shared" si="1151"/>
        <v>0</v>
      </c>
      <c r="AI4307" s="81">
        <f t="shared" si="1152"/>
        <v>0</v>
      </c>
      <c r="AJ4307" s="82">
        <f t="shared" si="1153"/>
        <v>0</v>
      </c>
    </row>
    <row r="4308" spans="9:36" ht="23.5" x14ac:dyDescent="0.35">
      <c r="I4308" s="57" t="s">
        <v>4319</v>
      </c>
      <c r="J4308" s="58">
        <f t="shared" si="1138"/>
        <v>180</v>
      </c>
      <c r="K4308" s="58">
        <f t="shared" si="1137"/>
        <v>7</v>
      </c>
      <c r="L4308" s="58">
        <f t="shared" si="1142"/>
        <v>-3.0635256117341645</v>
      </c>
      <c r="M4308" s="59">
        <f t="shared" si="1143"/>
        <v>5.5496079064710973</v>
      </c>
      <c r="N4308" s="59">
        <f t="shared" si="1144"/>
        <v>-96.755881402933539</v>
      </c>
      <c r="O4308" s="59">
        <f t="shared" si="1145"/>
        <v>23.241624800646516</v>
      </c>
      <c r="P4308" s="59">
        <f t="shared" si="1146"/>
        <v>81.156292509188575</v>
      </c>
      <c r="Q4308" s="60">
        <f t="shared" si="1147"/>
        <v>8.8437074908114219</v>
      </c>
      <c r="R4308" s="59">
        <f t="shared" si="1148"/>
        <v>-112.56463013839976</v>
      </c>
      <c r="S4308" s="61">
        <f t="shared" si="1139"/>
        <v>0.92617097564080575</v>
      </c>
      <c r="U4308" s="13">
        <f t="shared" si="1140"/>
        <v>81.156292509188575</v>
      </c>
      <c r="V4308" s="14">
        <f t="shared" si="1141"/>
        <v>-112.56463013839976</v>
      </c>
      <c r="W4308" s="7">
        <v>81.146100000000004</v>
      </c>
      <c r="X4308" s="28">
        <v>-112.6105</v>
      </c>
      <c r="Y4308" s="74">
        <v>0.40723851035062175</v>
      </c>
      <c r="Z4308" s="75">
        <v>0.446909</v>
      </c>
      <c r="AA4308" s="33">
        <v>0.92617097564080575</v>
      </c>
      <c r="AB4308" s="33">
        <v>0.92961700000000003</v>
      </c>
      <c r="AC4308" s="45"/>
      <c r="AD4308" s="48">
        <f t="shared" si="1149"/>
        <v>1322.6076889815645</v>
      </c>
      <c r="AE4308" s="49">
        <f>IF(P4308&gt;90,0,AD4308*0.7^((1/cosd(P4308))^0.678))</f>
        <v>371.61684315547672</v>
      </c>
      <c r="AG4308" s="81">
        <f t="shared" si="1150"/>
        <v>151.33668962783699</v>
      </c>
      <c r="AH4308" s="82">
        <f t="shared" si="1151"/>
        <v>344.18073418986415</v>
      </c>
      <c r="AI4308" s="81">
        <f t="shared" si="1152"/>
        <v>166.07891175777095</v>
      </c>
      <c r="AJ4308" s="82">
        <f t="shared" si="1153"/>
        <v>345.46133488366479</v>
      </c>
    </row>
    <row r="4309" spans="9:36" ht="23.5" x14ac:dyDescent="0.35">
      <c r="I4309" s="57" t="s">
        <v>4320</v>
      </c>
      <c r="J4309" s="58">
        <f t="shared" si="1138"/>
        <v>180</v>
      </c>
      <c r="K4309" s="58">
        <f t="shared" si="1137"/>
        <v>8</v>
      </c>
      <c r="L4309" s="58">
        <f t="shared" si="1142"/>
        <v>-3.0635256117341645</v>
      </c>
      <c r="M4309" s="59">
        <f t="shared" si="1143"/>
        <v>6.5496079064710973</v>
      </c>
      <c r="N4309" s="59">
        <f t="shared" si="1144"/>
        <v>-81.755881402933539</v>
      </c>
      <c r="O4309" s="59">
        <f t="shared" si="1145"/>
        <v>23.241624800646516</v>
      </c>
      <c r="P4309" s="59">
        <f t="shared" si="1146"/>
        <v>69.860720918116456</v>
      </c>
      <c r="Q4309" s="60">
        <f t="shared" si="1147"/>
        <v>20.13927908188354</v>
      </c>
      <c r="R4309" s="59">
        <f t="shared" si="1148"/>
        <v>-104.40217209423901</v>
      </c>
      <c r="S4309" s="61">
        <f t="shared" si="1139"/>
        <v>0.87842121587019517</v>
      </c>
      <c r="U4309" s="13">
        <f t="shared" si="1140"/>
        <v>69.860720918116456</v>
      </c>
      <c r="V4309" s="14">
        <f t="shared" si="1141"/>
        <v>-104.40217209423901</v>
      </c>
      <c r="W4309" s="7">
        <v>69.910300000000007</v>
      </c>
      <c r="X4309" s="28">
        <v>-104.4431</v>
      </c>
      <c r="Y4309" s="74">
        <v>0.5890000043210657</v>
      </c>
      <c r="Z4309" s="75">
        <v>0.63289899999999999</v>
      </c>
      <c r="AA4309" s="33">
        <v>0.87842121587019517</v>
      </c>
      <c r="AB4309" s="33">
        <v>0.88941800000000004</v>
      </c>
      <c r="AC4309" s="45"/>
      <c r="AD4309" s="48">
        <f t="shared" si="1149"/>
        <v>1322.6076889815645</v>
      </c>
      <c r="AE4309" s="49">
        <f>IF(P4309&gt;90,0,AD4309*0.7^((1/cosd(P4309))^0.678))</f>
        <v>634.26302908300079</v>
      </c>
      <c r="AG4309" s="81">
        <f t="shared" si="1150"/>
        <v>373.58092687057967</v>
      </c>
      <c r="AH4309" s="82">
        <f t="shared" si="1151"/>
        <v>557.15010118860255</v>
      </c>
      <c r="AI4309" s="81">
        <f t="shared" si="1152"/>
        <v>401.42443684360211</v>
      </c>
      <c r="AJ4309" s="82">
        <f t="shared" si="1153"/>
        <v>564.12495480094447</v>
      </c>
    </row>
    <row r="4310" spans="9:36" ht="23.5" x14ac:dyDescent="0.35">
      <c r="I4310" s="57" t="s">
        <v>4321</v>
      </c>
      <c r="J4310" s="58">
        <f t="shared" si="1138"/>
        <v>180</v>
      </c>
      <c r="K4310" s="58">
        <f t="shared" si="1137"/>
        <v>9</v>
      </c>
      <c r="L4310" s="58">
        <f t="shared" si="1142"/>
        <v>-3.0635256117341645</v>
      </c>
      <c r="M4310" s="59">
        <f t="shared" si="1143"/>
        <v>7.5496079064710973</v>
      </c>
      <c r="N4310" s="59">
        <f t="shared" si="1144"/>
        <v>-66.755881402933539</v>
      </c>
      <c r="O4310" s="59">
        <f t="shared" si="1145"/>
        <v>23.241624800646516</v>
      </c>
      <c r="P4310" s="59">
        <f t="shared" si="1146"/>
        <v>58.147571175245659</v>
      </c>
      <c r="Q4310" s="60">
        <f t="shared" si="1147"/>
        <v>31.852428824754341</v>
      </c>
      <c r="R4310" s="59">
        <f t="shared" si="1148"/>
        <v>-96.307983258929013</v>
      </c>
      <c r="S4310" s="61">
        <f t="shared" si="1139"/>
        <v>0.84737489988064796</v>
      </c>
      <c r="U4310" s="13">
        <f t="shared" si="1140"/>
        <v>58.147571175245659</v>
      </c>
      <c r="V4310" s="14">
        <f t="shared" si="1141"/>
        <v>-96.307983258929013</v>
      </c>
      <c r="W4310" s="7">
        <v>58.219200000000001</v>
      </c>
      <c r="X4310" s="28">
        <v>-96.347499999999997</v>
      </c>
      <c r="Y4310" s="74">
        <v>0.74863755408252008</v>
      </c>
      <c r="Z4310" s="75">
        <v>0.78687200000000002</v>
      </c>
      <c r="AA4310" s="33">
        <v>0.84737489988064796</v>
      </c>
      <c r="AB4310" s="33">
        <v>0.86978100000000003</v>
      </c>
      <c r="AC4310" s="45"/>
      <c r="AD4310" s="48">
        <f t="shared" si="1149"/>
        <v>1322.6076889815645</v>
      </c>
      <c r="AE4310" s="49">
        <f>IF(P4310&gt;90,0,AD4310*0.7^((1/cosd(P4310))^0.678))</f>
        <v>762.96914828720639</v>
      </c>
      <c r="AG4310" s="81">
        <f t="shared" si="1150"/>
        <v>571.18735701415778</v>
      </c>
      <c r="AH4310" s="82">
        <f t="shared" si="1151"/>
        <v>646.52090564189473</v>
      </c>
      <c r="AI4310" s="81">
        <f t="shared" si="1152"/>
        <v>600.35905965105064</v>
      </c>
      <c r="AJ4310" s="82">
        <f t="shared" si="1153"/>
        <v>663.61606876639473</v>
      </c>
    </row>
    <row r="4311" spans="9:36" ht="23.5" x14ac:dyDescent="0.35">
      <c r="I4311" s="57" t="s">
        <v>4322</v>
      </c>
      <c r="J4311" s="58">
        <f t="shared" si="1138"/>
        <v>180</v>
      </c>
      <c r="K4311" s="58">
        <f t="shared" si="1137"/>
        <v>10</v>
      </c>
      <c r="L4311" s="58">
        <f t="shared" si="1142"/>
        <v>-3.0635256117341645</v>
      </c>
      <c r="M4311" s="59">
        <f t="shared" si="1143"/>
        <v>8.5496079064710973</v>
      </c>
      <c r="N4311" s="59">
        <f t="shared" si="1144"/>
        <v>-51.755881402933539</v>
      </c>
      <c r="O4311" s="59">
        <f t="shared" si="1145"/>
        <v>23.241624800646516</v>
      </c>
      <c r="P4311" s="59">
        <f t="shared" si="1146"/>
        <v>46.248750940369895</v>
      </c>
      <c r="Q4311" s="60">
        <f t="shared" si="1147"/>
        <v>43.751249059630105</v>
      </c>
      <c r="R4311" s="59">
        <f t="shared" si="1148"/>
        <v>-87.472183386076694</v>
      </c>
      <c r="S4311" s="61">
        <f t="shared" si="1139"/>
        <v>0.84623595256921236</v>
      </c>
      <c r="U4311" s="13">
        <f t="shared" si="1140"/>
        <v>46.248750940369895</v>
      </c>
      <c r="V4311" s="14">
        <f t="shared" si="1141"/>
        <v>-87.472183386076694</v>
      </c>
      <c r="W4311" s="7">
        <v>46.332500000000003</v>
      </c>
      <c r="X4311" s="28">
        <v>-87.516099999999994</v>
      </c>
      <c r="Y4311" s="74">
        <v>0.87298155671896593</v>
      </c>
      <c r="Z4311" s="75">
        <v>0.89935900000000002</v>
      </c>
      <c r="AA4311" s="33">
        <v>0.84623595256921236</v>
      </c>
      <c r="AB4311" s="33">
        <v>0.87897800000000004</v>
      </c>
      <c r="AC4311" s="45"/>
      <c r="AD4311" s="48">
        <f t="shared" si="1149"/>
        <v>1322.6076889815645</v>
      </c>
      <c r="AE4311" s="49">
        <f>IF(P4311&gt;90,0,AD4311*0.7^((1/cosd(P4311))^0.678))</f>
        <v>836.59825265250834</v>
      </c>
      <c r="AG4311" s="81">
        <f t="shared" si="1150"/>
        <v>730.33484494895345</v>
      </c>
      <c r="AH4311" s="82">
        <f t="shared" si="1151"/>
        <v>707.959519251134</v>
      </c>
      <c r="AI4311" s="81">
        <f t="shared" si="1152"/>
        <v>752.40216790730722</v>
      </c>
      <c r="AJ4311" s="82">
        <f t="shared" si="1153"/>
        <v>735.3514589199965</v>
      </c>
    </row>
    <row r="4312" spans="9:36" ht="23.5" x14ac:dyDescent="0.35">
      <c r="I4312" s="57" t="s">
        <v>4323</v>
      </c>
      <c r="J4312" s="58">
        <f t="shared" si="1138"/>
        <v>180</v>
      </c>
      <c r="K4312" s="58">
        <f t="shared" si="1137"/>
        <v>11</v>
      </c>
      <c r="L4312" s="58">
        <f t="shared" si="1142"/>
        <v>-3.0635256117341645</v>
      </c>
      <c r="M4312" s="59">
        <f t="shared" si="1143"/>
        <v>9.5496079064710973</v>
      </c>
      <c r="N4312" s="59">
        <f t="shared" si="1144"/>
        <v>-36.755881402933539</v>
      </c>
      <c r="O4312" s="59">
        <f t="shared" si="1145"/>
        <v>23.241624800646516</v>
      </c>
      <c r="P4312" s="59">
        <f t="shared" si="1146"/>
        <v>34.459373301385689</v>
      </c>
      <c r="Q4312" s="60">
        <f t="shared" si="1147"/>
        <v>55.540626698614311</v>
      </c>
      <c r="R4312" s="59">
        <f t="shared" si="1148"/>
        <v>-76.352202688651246</v>
      </c>
      <c r="S4312" s="61">
        <f t="shared" si="1139"/>
        <v>0.87550815152152783</v>
      </c>
      <c r="U4312" s="13">
        <f t="shared" si="1140"/>
        <v>34.459373301385689</v>
      </c>
      <c r="V4312" s="14">
        <f t="shared" si="1141"/>
        <v>-76.352202688651246</v>
      </c>
      <c r="W4312" s="7">
        <v>34.550199999999997</v>
      </c>
      <c r="X4312" s="28">
        <v>-76.415000000000006</v>
      </c>
      <c r="Y4312" s="74">
        <v>0.95568365296313385</v>
      </c>
      <c r="Z4312" s="75">
        <v>0.968024</v>
      </c>
      <c r="AA4312" s="33">
        <v>0.87550815152152783</v>
      </c>
      <c r="AB4312" s="33">
        <v>0.91175399999999995</v>
      </c>
      <c r="AC4312" s="45"/>
      <c r="AD4312" s="48">
        <f t="shared" si="1149"/>
        <v>1322.6076889815645</v>
      </c>
      <c r="AE4312" s="49">
        <f>IF(P4312&gt;90,0,AD4312*0.7^((1/cosd(P4312))^0.678))</f>
        <v>880.80587609758243</v>
      </c>
      <c r="AG4312" s="81">
        <f t="shared" si="1150"/>
        <v>841.77177722033105</v>
      </c>
      <c r="AH4312" s="82">
        <f t="shared" si="1151"/>
        <v>771.15272443149422</v>
      </c>
      <c r="AI4312" s="81">
        <f t="shared" si="1152"/>
        <v>852.64122740348614</v>
      </c>
      <c r="AJ4312" s="82">
        <f t="shared" si="1153"/>
        <v>803.07828075547513</v>
      </c>
    </row>
    <row r="4313" spans="9:36" ht="23.5" x14ac:dyDescent="0.35">
      <c r="I4313" s="57" t="s">
        <v>4324</v>
      </c>
      <c r="J4313" s="58">
        <f t="shared" si="1138"/>
        <v>180</v>
      </c>
      <c r="K4313" s="58">
        <f t="shared" si="1137"/>
        <v>12</v>
      </c>
      <c r="L4313" s="58">
        <f t="shared" si="1142"/>
        <v>-3.0635256117341645</v>
      </c>
      <c r="M4313" s="59">
        <f t="shared" si="1143"/>
        <v>10.549607906471097</v>
      </c>
      <c r="N4313" s="59">
        <f t="shared" si="1144"/>
        <v>-21.755881402933539</v>
      </c>
      <c r="O4313" s="59">
        <f t="shared" si="1145"/>
        <v>23.241624800646516</v>
      </c>
      <c r="P4313" s="59">
        <f t="shared" si="1146"/>
        <v>23.412779074528046</v>
      </c>
      <c r="Q4313" s="60">
        <f t="shared" si="1147"/>
        <v>66.587220925471954</v>
      </c>
      <c r="R4313" s="59">
        <f t="shared" si="1148"/>
        <v>-58.993355501838707</v>
      </c>
      <c r="S4313" s="61">
        <f t="shared" si="1139"/>
        <v>0.92268249442395767</v>
      </c>
      <c r="U4313" s="13">
        <f t="shared" si="1140"/>
        <v>23.412779074528046</v>
      </c>
      <c r="V4313" s="14">
        <f t="shared" si="1141"/>
        <v>-58.993355501838707</v>
      </c>
      <c r="W4313" s="7">
        <v>23.503499999999999</v>
      </c>
      <c r="X4313" s="28">
        <v>-59.120999999999995</v>
      </c>
      <c r="Y4313" s="74">
        <v>0.99537326992364283</v>
      </c>
      <c r="Z4313" s="75">
        <v>0.99693500000000002</v>
      </c>
      <c r="AA4313" s="33">
        <v>0.92268249442395767</v>
      </c>
      <c r="AB4313" s="33">
        <v>0.95041900000000001</v>
      </c>
      <c r="AC4313" s="45"/>
      <c r="AD4313" s="48">
        <f t="shared" si="1149"/>
        <v>1322.6076889815645</v>
      </c>
      <c r="AE4313" s="49">
        <f>IF(P4313&gt;90,0,AD4313*0.7^((1/cosd(P4313))^0.678))</f>
        <v>906.22754095159837</v>
      </c>
      <c r="AG4313" s="81">
        <f t="shared" si="1150"/>
        <v>902.03467073185436</v>
      </c>
      <c r="AH4313" s="82">
        <f t="shared" si="1151"/>
        <v>836.16028800090999</v>
      </c>
      <c r="AI4313" s="81">
        <f t="shared" si="1152"/>
        <v>903.44995353858178</v>
      </c>
      <c r="AJ4313" s="82">
        <f t="shared" si="1153"/>
        <v>861.29587324367719</v>
      </c>
    </row>
    <row r="4314" spans="9:36" ht="23.5" x14ac:dyDescent="0.35">
      <c r="I4314" s="57" t="s">
        <v>4325</v>
      </c>
      <c r="J4314" s="58">
        <f t="shared" si="1138"/>
        <v>180</v>
      </c>
      <c r="K4314" s="58">
        <f t="shared" si="1137"/>
        <v>13</v>
      </c>
      <c r="L4314" s="58">
        <f t="shared" si="1142"/>
        <v>-3.0635256117341645</v>
      </c>
      <c r="M4314" s="59">
        <f t="shared" si="1143"/>
        <v>11.549607906471097</v>
      </c>
      <c r="N4314" s="59">
        <f t="shared" si="1144"/>
        <v>-6.7558814029335412</v>
      </c>
      <c r="O4314" s="59">
        <f t="shared" si="1145"/>
        <v>23.241624800646516</v>
      </c>
      <c r="P4314" s="59">
        <f t="shared" si="1146"/>
        <v>15.291438390432758</v>
      </c>
      <c r="Q4314" s="60">
        <f t="shared" si="1147"/>
        <v>74.708561609567241</v>
      </c>
      <c r="R4314" s="59">
        <f t="shared" si="1148"/>
        <v>-24.196240805647452</v>
      </c>
      <c r="S4314" s="61">
        <f t="shared" si="1139"/>
        <v>0.96913403698805212</v>
      </c>
      <c r="U4314" s="13">
        <f t="shared" si="1140"/>
        <v>15.291438390432758</v>
      </c>
      <c r="V4314" s="14">
        <f t="shared" si="1141"/>
        <v>-24.196240805647452</v>
      </c>
      <c r="W4314" s="7">
        <v>15.3538</v>
      </c>
      <c r="X4314" s="28">
        <v>-24.538999999999987</v>
      </c>
      <c r="Y4314" s="74">
        <v>0.99560347418739714</v>
      </c>
      <c r="Z4314" s="75">
        <v>0.99633499999999997</v>
      </c>
      <c r="AA4314" s="33">
        <v>0.96913403698805212</v>
      </c>
      <c r="AB4314" s="33">
        <v>0.97336900000000004</v>
      </c>
      <c r="AC4314" s="45"/>
      <c r="AD4314" s="48">
        <f t="shared" si="1149"/>
        <v>1322.6076889815645</v>
      </c>
      <c r="AE4314" s="49">
        <f>IF(P4314&gt;90,0,AD4314*0.7^((1/cosd(P4314))^0.678))</f>
        <v>917.69183721099159</v>
      </c>
      <c r="AG4314" s="81">
        <f t="shared" si="1150"/>
        <v>913.65718136067858</v>
      </c>
      <c r="AH4314" s="82">
        <f t="shared" si="1151"/>
        <v>889.36639490727066</v>
      </c>
      <c r="AI4314" s="81">
        <f t="shared" si="1152"/>
        <v>914.32849662761328</v>
      </c>
      <c r="AJ4314" s="82">
        <f t="shared" si="1153"/>
        <v>893.25278589422567</v>
      </c>
    </row>
    <row r="4315" spans="9:36" ht="23.5" x14ac:dyDescent="0.35">
      <c r="I4315" s="57" t="s">
        <v>4326</v>
      </c>
      <c r="J4315" s="58">
        <f t="shared" si="1138"/>
        <v>180</v>
      </c>
      <c r="K4315" s="58">
        <f t="shared" si="1137"/>
        <v>14</v>
      </c>
      <c r="L4315" s="58">
        <f t="shared" si="1142"/>
        <v>-3.0635256117341645</v>
      </c>
      <c r="M4315" s="59">
        <f t="shared" si="1143"/>
        <v>12.549607906471097</v>
      </c>
      <c r="N4315" s="59">
        <f t="shared" si="1144"/>
        <v>8.2441185970664588</v>
      </c>
      <c r="O4315" s="59">
        <f t="shared" si="1145"/>
        <v>23.241624800646516</v>
      </c>
      <c r="P4315" s="59">
        <f t="shared" si="1146"/>
        <v>15.820232228493145</v>
      </c>
      <c r="Q4315" s="60">
        <f t="shared" si="1147"/>
        <v>74.17976777150686</v>
      </c>
      <c r="R4315" s="59">
        <f t="shared" si="1148"/>
        <v>28.900539396330093</v>
      </c>
      <c r="S4315" s="61">
        <f t="shared" si="1139"/>
        <v>0.99713829661615794</v>
      </c>
      <c r="U4315" s="13">
        <f t="shared" si="1140"/>
        <v>15.820232228493145</v>
      </c>
      <c r="V4315" s="14">
        <f t="shared" si="1141"/>
        <v>28.900539396330093</v>
      </c>
      <c r="W4315" s="7">
        <v>15.7994</v>
      </c>
      <c r="X4315" s="28">
        <v>28.483000000000004</v>
      </c>
      <c r="Y4315" s="74">
        <v>0.96508732709720646</v>
      </c>
      <c r="Z4315" s="75">
        <v>0.94706400000000002</v>
      </c>
      <c r="AA4315" s="33">
        <v>0.99713829661615794</v>
      </c>
      <c r="AB4315" s="33">
        <v>0.99545799999999995</v>
      </c>
      <c r="AC4315" s="45"/>
      <c r="AD4315" s="48">
        <f t="shared" si="1149"/>
        <v>1322.6076889815645</v>
      </c>
      <c r="AE4315" s="49">
        <f>IF(P4315&gt;90,0,AD4315*0.7^((1/cosd(P4315))^0.678))</f>
        <v>917.10725065516885</v>
      </c>
      <c r="AG4315" s="81">
        <f t="shared" si="1150"/>
        <v>885.0885851962646</v>
      </c>
      <c r="AH4315" s="82">
        <f t="shared" si="1151"/>
        <v>914.48276173262286</v>
      </c>
      <c r="AI4315" s="81">
        <f t="shared" si="1152"/>
        <v>868.55926123448683</v>
      </c>
      <c r="AJ4315" s="82">
        <f t="shared" si="1153"/>
        <v>912.94174952269304</v>
      </c>
    </row>
    <row r="4316" spans="9:36" ht="23.5" x14ac:dyDescent="0.35">
      <c r="I4316" s="57" t="s">
        <v>4327</v>
      </c>
      <c r="J4316" s="58">
        <f t="shared" si="1138"/>
        <v>180</v>
      </c>
      <c r="K4316" s="58">
        <f t="shared" si="1137"/>
        <v>15</v>
      </c>
      <c r="L4316" s="58">
        <f t="shared" si="1142"/>
        <v>-3.0635256117341645</v>
      </c>
      <c r="M4316" s="59">
        <f t="shared" si="1143"/>
        <v>13.549607906471097</v>
      </c>
      <c r="N4316" s="59">
        <f t="shared" si="1144"/>
        <v>23.244118597066461</v>
      </c>
      <c r="O4316" s="59">
        <f t="shared" si="1145"/>
        <v>23.241624800646516</v>
      </c>
      <c r="P4316" s="59">
        <f t="shared" si="1146"/>
        <v>24.43799157042718</v>
      </c>
      <c r="Q4316" s="60">
        <f t="shared" si="1147"/>
        <v>65.562008429572828</v>
      </c>
      <c r="R4316" s="59">
        <f t="shared" si="1148"/>
        <v>61.225320716705376</v>
      </c>
      <c r="S4316" s="61">
        <f t="shared" si="1139"/>
        <v>0.99329625849038383</v>
      </c>
      <c r="U4316" s="13">
        <f t="shared" si="1140"/>
        <v>24.43799157042718</v>
      </c>
      <c r="V4316" s="14">
        <f t="shared" si="1141"/>
        <v>61.225320716705376</v>
      </c>
      <c r="W4316" s="7">
        <v>24.3687</v>
      </c>
      <c r="X4316" s="28">
        <v>60.984000000000009</v>
      </c>
      <c r="Y4316" s="74">
        <v>0.9177189513680778</v>
      </c>
      <c r="Z4316" s="75">
        <v>0.877834</v>
      </c>
      <c r="AA4316" s="33">
        <v>0.99329625849038383</v>
      </c>
      <c r="AB4316" s="33">
        <v>0.99054299999999995</v>
      </c>
      <c r="AC4316" s="45"/>
      <c r="AD4316" s="48">
        <f t="shared" si="1149"/>
        <v>1322.6076889815645</v>
      </c>
      <c r="AE4316" s="49">
        <f>IF(P4316&gt;90,0,AD4316*0.7^((1/cosd(P4316))^0.678))</f>
        <v>904.3802722632463</v>
      </c>
      <c r="AG4316" s="81">
        <f t="shared" si="1150"/>
        <v>829.96691509940308</v>
      </c>
      <c r="AH4316" s="82">
        <f t="shared" si="1151"/>
        <v>898.31754069159717</v>
      </c>
      <c r="AI4316" s="81">
        <f t="shared" si="1152"/>
        <v>793.89575192193456</v>
      </c>
      <c r="AJ4316" s="82">
        <f t="shared" si="1153"/>
        <v>895.82754802845272</v>
      </c>
    </row>
    <row r="4317" spans="9:36" ht="23.5" x14ac:dyDescent="0.35">
      <c r="I4317" s="57" t="s">
        <v>4328</v>
      </c>
      <c r="J4317" s="58">
        <f t="shared" si="1138"/>
        <v>180</v>
      </c>
      <c r="K4317" s="58">
        <f t="shared" si="1137"/>
        <v>16</v>
      </c>
      <c r="L4317" s="58">
        <f t="shared" si="1142"/>
        <v>-3.0635256117341645</v>
      </c>
      <c r="M4317" s="59">
        <f t="shared" si="1143"/>
        <v>14.549607906471097</v>
      </c>
      <c r="N4317" s="59">
        <f t="shared" si="1144"/>
        <v>38.244118597066461</v>
      </c>
      <c r="O4317" s="59">
        <f t="shared" si="1145"/>
        <v>23.241624800646516</v>
      </c>
      <c r="P4317" s="59">
        <f t="shared" si="1146"/>
        <v>35.611470611847786</v>
      </c>
      <c r="Q4317" s="60">
        <f t="shared" si="1147"/>
        <v>54.388529388152214</v>
      </c>
      <c r="R4317" s="59">
        <f t="shared" si="1148"/>
        <v>77.635507907886549</v>
      </c>
      <c r="S4317" s="61">
        <f t="shared" si="1139"/>
        <v>0.9494155433470447</v>
      </c>
      <c r="U4317" s="13">
        <f t="shared" si="1140"/>
        <v>35.611470611847786</v>
      </c>
      <c r="V4317" s="14">
        <f t="shared" si="1141"/>
        <v>77.635507907886549</v>
      </c>
      <c r="W4317" s="7">
        <v>35.523899999999998</v>
      </c>
      <c r="X4317" s="28">
        <v>77.476999999999975</v>
      </c>
      <c r="Y4317" s="74">
        <v>0.87152363228205909</v>
      </c>
      <c r="Z4317" s="75">
        <v>0.82924399999999998</v>
      </c>
      <c r="AA4317" s="33">
        <v>0.9494155433470447</v>
      </c>
      <c r="AB4317" s="33">
        <v>0.93458799999999997</v>
      </c>
      <c r="AC4317" s="45"/>
      <c r="AD4317" s="48">
        <f t="shared" si="1149"/>
        <v>1322.6076889815645</v>
      </c>
      <c r="AE4317" s="49">
        <f>IF(P4317&gt;90,0,AD4317*0.7^((1/cosd(P4317))^0.678))</f>
        <v>877.37336764870088</v>
      </c>
      <c r="AG4317" s="81">
        <f t="shared" si="1150"/>
        <v>764.65162424073822</v>
      </c>
      <c r="AH4317" s="82">
        <f t="shared" si="1151"/>
        <v>832.9919125644177</v>
      </c>
      <c r="AI4317" s="81">
        <f t="shared" si="1152"/>
        <v>727.5566008824793</v>
      </c>
      <c r="AJ4317" s="82">
        <f t="shared" si="1153"/>
        <v>819.98262092406401</v>
      </c>
    </row>
    <row r="4318" spans="9:36" ht="23.5" x14ac:dyDescent="0.35">
      <c r="I4318" s="57" t="s">
        <v>4329</v>
      </c>
      <c r="J4318" s="58">
        <f t="shared" si="1138"/>
        <v>180</v>
      </c>
      <c r="K4318" s="58">
        <f t="shared" ref="K4318:K4381" si="1154">0+K4294</f>
        <v>17</v>
      </c>
      <c r="L4318" s="58">
        <f t="shared" si="1142"/>
        <v>-3.0635256117341645</v>
      </c>
      <c r="M4318" s="59">
        <f t="shared" si="1143"/>
        <v>15.549607906471097</v>
      </c>
      <c r="N4318" s="59">
        <f t="shared" si="1144"/>
        <v>53.244118597066461</v>
      </c>
      <c r="O4318" s="59">
        <f t="shared" si="1145"/>
        <v>23.241624800646516</v>
      </c>
      <c r="P4318" s="59">
        <f t="shared" si="1146"/>
        <v>47.430412703596708</v>
      </c>
      <c r="Q4318" s="60">
        <f t="shared" si="1147"/>
        <v>42.569587296403292</v>
      </c>
      <c r="R4318" s="59">
        <f t="shared" si="1148"/>
        <v>88.415711628161972</v>
      </c>
      <c r="S4318" s="61">
        <f t="shared" si="1139"/>
        <v>0.86244157895441087</v>
      </c>
      <c r="U4318" s="13">
        <f t="shared" si="1140"/>
        <v>47.430412703596708</v>
      </c>
      <c r="V4318" s="14">
        <f t="shared" si="1141"/>
        <v>88.415711628161972</v>
      </c>
      <c r="W4318" s="7">
        <v>47.333100000000002</v>
      </c>
      <c r="X4318" s="28">
        <v>88.29000000000002</v>
      </c>
      <c r="Y4318" s="74">
        <v>0.84488264551034853</v>
      </c>
      <c r="Z4318" s="75">
        <v>0.81154899999999996</v>
      </c>
      <c r="AA4318" s="33">
        <v>0.86244157895441087</v>
      </c>
      <c r="AB4318" s="33">
        <v>0.834893</v>
      </c>
      <c r="AC4318" s="45"/>
      <c r="AD4318" s="48">
        <f t="shared" si="1149"/>
        <v>1322.6076889815645</v>
      </c>
      <c r="AE4318" s="49">
        <f>IF(P4318&gt;90,0,AD4318*0.7^((1/cosd(P4318))^0.678))</f>
        <v>830.86122588532487</v>
      </c>
      <c r="AG4318" s="81">
        <f t="shared" si="1150"/>
        <v>701.98023057796456</v>
      </c>
      <c r="AH4318" s="82">
        <f t="shared" si="1151"/>
        <v>716.56926754453707</v>
      </c>
      <c r="AI4318" s="81">
        <f t="shared" si="1152"/>
        <v>674.28459700600945</v>
      </c>
      <c r="AJ4318" s="82">
        <f t="shared" si="1153"/>
        <v>693.68022146307658</v>
      </c>
    </row>
    <row r="4319" spans="9:36" ht="23.5" x14ac:dyDescent="0.35">
      <c r="I4319" s="57" t="s">
        <v>4330</v>
      </c>
      <c r="J4319" s="58">
        <f t="shared" ref="J4319:J4382" si="1155">1+J4295</f>
        <v>180</v>
      </c>
      <c r="K4319" s="58">
        <f t="shared" si="1154"/>
        <v>18</v>
      </c>
      <c r="L4319" s="58">
        <f t="shared" si="1142"/>
        <v>-3.0635256117341645</v>
      </c>
      <c r="M4319" s="59">
        <f t="shared" si="1143"/>
        <v>16.549607906471095</v>
      </c>
      <c r="N4319" s="59">
        <f t="shared" si="1144"/>
        <v>68.244118597066432</v>
      </c>
      <c r="O4319" s="59">
        <f t="shared" si="1145"/>
        <v>23.241624800646516</v>
      </c>
      <c r="P4319" s="59">
        <f t="shared" si="1146"/>
        <v>59.321876691316014</v>
      </c>
      <c r="Q4319" s="60">
        <f t="shared" si="1147"/>
        <v>30.678123308683986</v>
      </c>
      <c r="R4319" s="59">
        <f t="shared" si="1148"/>
        <v>97.127740053900339</v>
      </c>
      <c r="S4319" s="61">
        <f t="shared" si="1139"/>
        <v>0.73422591993569197</v>
      </c>
      <c r="U4319" s="13">
        <f t="shared" si="1140"/>
        <v>59.321876691316014</v>
      </c>
      <c r="V4319" s="14">
        <f t="shared" si="1141"/>
        <v>97.127740053900339</v>
      </c>
      <c r="W4319" s="7">
        <v>59.216099999999997</v>
      </c>
      <c r="X4319" s="28">
        <v>97.01600000000002</v>
      </c>
      <c r="Y4319" s="74">
        <v>0.84925332358898675</v>
      </c>
      <c r="Z4319" s="75">
        <v>0.82935999999999999</v>
      </c>
      <c r="AA4319" s="33">
        <v>0.73422591993569197</v>
      </c>
      <c r="AB4319" s="33">
        <v>0.69858799999999999</v>
      </c>
      <c r="AC4319" s="45"/>
      <c r="AD4319" s="48">
        <f t="shared" si="1149"/>
        <v>1322.6076889815645</v>
      </c>
      <c r="AE4319" s="49">
        <f>IF(P4319&gt;90,0,AD4319*0.7^((1/cosd(P4319))^0.678))</f>
        <v>753.31249369555508</v>
      </c>
      <c r="AG4319" s="81">
        <f t="shared" si="1150"/>
        <v>639.75313897205774</v>
      </c>
      <c r="AH4319" s="82">
        <f t="shared" si="1151"/>
        <v>553.10155868266907</v>
      </c>
      <c r="AI4319" s="81">
        <f t="shared" si="1152"/>
        <v>624.76724977134552</v>
      </c>
      <c r="AJ4319" s="82">
        <f t="shared" si="1153"/>
        <v>526.25506834579039</v>
      </c>
    </row>
    <row r="4320" spans="9:36" ht="23.5" x14ac:dyDescent="0.35">
      <c r="I4320" s="57" t="s">
        <v>4331</v>
      </c>
      <c r="J4320" s="58">
        <f t="shared" si="1155"/>
        <v>180</v>
      </c>
      <c r="K4320" s="58">
        <f t="shared" si="1154"/>
        <v>19</v>
      </c>
      <c r="L4320" s="58">
        <f t="shared" si="1142"/>
        <v>-3.0635256117341645</v>
      </c>
      <c r="M4320" s="59">
        <f t="shared" si="1143"/>
        <v>17.549607906471095</v>
      </c>
      <c r="N4320" s="59">
        <f t="shared" si="1144"/>
        <v>83.244118597066432</v>
      </c>
      <c r="O4320" s="59">
        <f t="shared" si="1145"/>
        <v>23.241624800646516</v>
      </c>
      <c r="P4320" s="59">
        <f t="shared" si="1146"/>
        <v>71.003916255801585</v>
      </c>
      <c r="Q4320" s="60">
        <f t="shared" si="1147"/>
        <v>18.996083744198419</v>
      </c>
      <c r="R4320" s="59">
        <f t="shared" si="1148"/>
        <v>105.19854932421258</v>
      </c>
      <c r="S4320" s="61">
        <f t="shared" si="1139"/>
        <v>0.5716526024630304</v>
      </c>
      <c r="U4320" s="13">
        <f t="shared" si="1140"/>
        <v>71.003916255801585</v>
      </c>
      <c r="V4320" s="14">
        <f t="shared" si="1141"/>
        <v>105.19854932421258</v>
      </c>
      <c r="W4320" s="7">
        <v>70.883600000000001</v>
      </c>
      <c r="X4320" s="28">
        <v>105.08999999999997</v>
      </c>
      <c r="Y4320" s="74">
        <v>0.88270371447867868</v>
      </c>
      <c r="Z4320" s="75">
        <v>0.87525600000000003</v>
      </c>
      <c r="AA4320" s="33">
        <v>0.5716526024630304</v>
      </c>
      <c r="AB4320" s="33">
        <v>0.54140500000000003</v>
      </c>
      <c r="AC4320" s="45"/>
      <c r="AD4320" s="48">
        <f t="shared" si="1149"/>
        <v>1322.6076889815645</v>
      </c>
      <c r="AE4320" s="49">
        <f>IF(P4320&gt;90,0,AD4320*0.7^((1/cosd(P4320))^0.678))</f>
        <v>616.43142472391992</v>
      </c>
      <c r="AG4320" s="81">
        <f t="shared" si="1150"/>
        <v>544.12630832518812</v>
      </c>
      <c r="AH4320" s="82">
        <f t="shared" si="1151"/>
        <v>352.38462818342242</v>
      </c>
      <c r="AI4320" s="81">
        <f t="shared" si="1152"/>
        <v>539.53530307815925</v>
      </c>
      <c r="AJ4320" s="82">
        <f t="shared" si="1153"/>
        <v>333.73905550265386</v>
      </c>
    </row>
    <row r="4321" spans="9:36" ht="23.5" x14ac:dyDescent="0.35">
      <c r="I4321" s="57" t="s">
        <v>4332</v>
      </c>
      <c r="J4321" s="58">
        <f t="shared" si="1155"/>
        <v>180</v>
      </c>
      <c r="K4321" s="58">
        <f t="shared" si="1154"/>
        <v>20</v>
      </c>
      <c r="L4321" s="58">
        <f t="shared" si="1142"/>
        <v>-3.0635256117341645</v>
      </c>
      <c r="M4321" s="59">
        <f t="shared" si="1143"/>
        <v>18.549607906471095</v>
      </c>
      <c r="N4321" s="59">
        <f t="shared" si="1144"/>
        <v>98.244118597066432</v>
      </c>
      <c r="O4321" s="59">
        <f t="shared" si="1145"/>
        <v>23.241624800646516</v>
      </c>
      <c r="P4321" s="59">
        <f t="shared" si="1146"/>
        <v>82.244863003099653</v>
      </c>
      <c r="Q4321" s="60">
        <f t="shared" si="1147"/>
        <v>7.7551369969003483</v>
      </c>
      <c r="R4321" s="59">
        <f t="shared" si="1148"/>
        <v>113.40102523640738</v>
      </c>
      <c r="S4321" s="61">
        <f t="shared" si="1139"/>
        <v>0.38890208468267695</v>
      </c>
      <c r="U4321" s="13">
        <f t="shared" si="1140"/>
        <v>82.244863003099653</v>
      </c>
      <c r="V4321" s="14">
        <f t="shared" si="1141"/>
        <v>113.40102523640738</v>
      </c>
      <c r="W4321" s="7">
        <v>82.0715</v>
      </c>
      <c r="X4321" s="28">
        <v>113.28899999999999</v>
      </c>
      <c r="Y4321" s="74">
        <v>0.93110896762860362</v>
      </c>
      <c r="Z4321" s="75">
        <v>0</v>
      </c>
      <c r="AA4321" s="33">
        <v>0.38890208468267695</v>
      </c>
      <c r="AB4321" s="33">
        <v>0</v>
      </c>
      <c r="AC4321" s="45"/>
      <c r="AD4321" s="48">
        <f t="shared" si="1149"/>
        <v>1322.6076889815645</v>
      </c>
      <c r="AE4321" s="49">
        <f>IF(P4321&gt;90,0,AD4321*0.7^((1/cosd(P4321))^0.678))</f>
        <v>330.45957797416332</v>
      </c>
      <c r="AG4321" s="81">
        <f t="shared" si="1150"/>
        <v>307.69387649050725</v>
      </c>
      <c r="AH4321" s="82">
        <f t="shared" si="1151"/>
        <v>128.51641877750976</v>
      </c>
      <c r="AI4321" s="81">
        <f t="shared" si="1152"/>
        <v>0</v>
      </c>
      <c r="AJ4321" s="82">
        <f t="shared" si="1153"/>
        <v>0</v>
      </c>
    </row>
    <row r="4322" spans="9:36" ht="23.5" x14ac:dyDescent="0.35">
      <c r="I4322" s="57" t="s">
        <v>4333</v>
      </c>
      <c r="J4322" s="58">
        <f t="shared" si="1155"/>
        <v>180</v>
      </c>
      <c r="K4322" s="58">
        <f t="shared" si="1154"/>
        <v>21</v>
      </c>
      <c r="L4322" s="58">
        <f t="shared" si="1142"/>
        <v>-3.0635256117341645</v>
      </c>
      <c r="M4322" s="59">
        <f t="shared" si="1143"/>
        <v>19.549607906471095</v>
      </c>
      <c r="N4322" s="59">
        <f t="shared" si="1144"/>
        <v>113.24411859706643</v>
      </c>
      <c r="O4322" s="59">
        <f t="shared" si="1145"/>
        <v>23.241624800646516</v>
      </c>
      <c r="P4322" s="59">
        <f t="shared" si="1146"/>
        <v>92.779367779108938</v>
      </c>
      <c r="Q4322" s="60">
        <f t="shared" si="1147"/>
        <v>-2.7793677791089419</v>
      </c>
      <c r="R4322" s="59">
        <f t="shared" si="1148"/>
        <v>122.29999984495723</v>
      </c>
      <c r="S4322" s="61">
        <f t="shared" si="1139"/>
        <v>0</v>
      </c>
      <c r="U4322" s="13">
        <f t="shared" si="1140"/>
        <v>92.779367779108938</v>
      </c>
      <c r="V4322" s="14">
        <f t="shared" si="1141"/>
        <v>122.29999984495723</v>
      </c>
      <c r="W4322" s="7">
        <v>92.722200000000001</v>
      </c>
      <c r="X4322" s="28">
        <v>122.18</v>
      </c>
      <c r="Y4322" s="74">
        <v>0</v>
      </c>
      <c r="Z4322" s="75">
        <v>0</v>
      </c>
      <c r="AA4322" s="33">
        <v>0</v>
      </c>
      <c r="AB4322" s="33">
        <v>0</v>
      </c>
      <c r="AC4322" s="45"/>
      <c r="AD4322" s="48">
        <f t="shared" si="1149"/>
        <v>1322.6076889815645</v>
      </c>
      <c r="AE4322" s="49">
        <f>IF(P4322&gt;90,0,AD4322*0.7^((1/cosd(P4322))^0.678))</f>
        <v>0</v>
      </c>
      <c r="AG4322" s="81">
        <f t="shared" si="1150"/>
        <v>0</v>
      </c>
      <c r="AH4322" s="82">
        <f t="shared" si="1151"/>
        <v>0</v>
      </c>
      <c r="AI4322" s="81">
        <f t="shared" si="1152"/>
        <v>0</v>
      </c>
      <c r="AJ4322" s="82">
        <f t="shared" si="1153"/>
        <v>0</v>
      </c>
    </row>
    <row r="4323" spans="9:36" ht="23.5" x14ac:dyDescent="0.35">
      <c r="I4323" s="57" t="s">
        <v>4334</v>
      </c>
      <c r="J4323" s="58">
        <f t="shared" si="1155"/>
        <v>180</v>
      </c>
      <c r="K4323" s="58">
        <f t="shared" si="1154"/>
        <v>22</v>
      </c>
      <c r="L4323" s="58">
        <f t="shared" si="1142"/>
        <v>-3.0635256117341645</v>
      </c>
      <c r="M4323" s="59">
        <f t="shared" si="1143"/>
        <v>20.549607906471095</v>
      </c>
      <c r="N4323" s="59">
        <f t="shared" si="1144"/>
        <v>128.24411859706643</v>
      </c>
      <c r="O4323" s="59">
        <f t="shared" si="1145"/>
        <v>23.241624800646516</v>
      </c>
      <c r="P4323" s="59">
        <f t="shared" si="1146"/>
        <v>102.25632947795889</v>
      </c>
      <c r="Q4323" s="60">
        <f t="shared" si="1147"/>
        <v>-12.256329477958884</v>
      </c>
      <c r="R4323" s="59">
        <f t="shared" si="1148"/>
        <v>132.39810681725939</v>
      </c>
      <c r="S4323" s="61">
        <f t="shared" si="1139"/>
        <v>0</v>
      </c>
      <c r="U4323" s="13">
        <f t="shared" si="1140"/>
        <v>102.25632947795889</v>
      </c>
      <c r="V4323" s="14">
        <f t="shared" si="1141"/>
        <v>132.39810681725939</v>
      </c>
      <c r="W4323" s="7">
        <v>102.215</v>
      </c>
      <c r="X4323" s="28">
        <v>132.26600000000002</v>
      </c>
      <c r="Y4323" s="74">
        <v>0</v>
      </c>
      <c r="Z4323" s="75">
        <v>0</v>
      </c>
      <c r="AA4323" s="33">
        <v>0</v>
      </c>
      <c r="AB4323" s="33">
        <v>0</v>
      </c>
      <c r="AC4323" s="45"/>
      <c r="AD4323" s="48">
        <f t="shared" si="1149"/>
        <v>1322.6076889815645</v>
      </c>
      <c r="AE4323" s="49">
        <f>IF(P4323&gt;90,0,AD4323*0.7^((1/cosd(P4323))^0.678))</f>
        <v>0</v>
      </c>
      <c r="AG4323" s="81">
        <f t="shared" si="1150"/>
        <v>0</v>
      </c>
      <c r="AH4323" s="82">
        <f t="shared" si="1151"/>
        <v>0</v>
      </c>
      <c r="AI4323" s="81">
        <f t="shared" si="1152"/>
        <v>0</v>
      </c>
      <c r="AJ4323" s="82">
        <f t="shared" si="1153"/>
        <v>0</v>
      </c>
    </row>
    <row r="4324" spans="9:36" ht="23.5" x14ac:dyDescent="0.35">
      <c r="I4324" s="57" t="s">
        <v>4335</v>
      </c>
      <c r="J4324" s="58">
        <f t="shared" si="1155"/>
        <v>180</v>
      </c>
      <c r="K4324" s="58">
        <f t="shared" si="1154"/>
        <v>23</v>
      </c>
      <c r="L4324" s="58">
        <f t="shared" si="1142"/>
        <v>-3.0635256117341645</v>
      </c>
      <c r="M4324" s="59">
        <f t="shared" si="1143"/>
        <v>21.549607906471095</v>
      </c>
      <c r="N4324" s="59">
        <f t="shared" si="1144"/>
        <v>143.24411859706643</v>
      </c>
      <c r="O4324" s="59">
        <f t="shared" si="1145"/>
        <v>23.241624800646516</v>
      </c>
      <c r="P4324" s="59">
        <f t="shared" si="1146"/>
        <v>110.19915911227906</v>
      </c>
      <c r="Q4324" s="60">
        <f t="shared" si="1147"/>
        <v>-20.199159112279066</v>
      </c>
      <c r="R4324" s="59">
        <f t="shared" si="1148"/>
        <v>144.13495235161585</v>
      </c>
      <c r="S4324" s="61">
        <f t="shared" si="1139"/>
        <v>0</v>
      </c>
      <c r="U4324" s="13">
        <f t="shared" si="1140"/>
        <v>110.19915911227906</v>
      </c>
      <c r="V4324" s="14">
        <f t="shared" si="1141"/>
        <v>144.13495235161585</v>
      </c>
      <c r="W4324" s="7">
        <v>110.181</v>
      </c>
      <c r="X4324" s="28">
        <v>143.98899999999998</v>
      </c>
      <c r="Y4324" s="74">
        <v>0</v>
      </c>
      <c r="Z4324" s="75">
        <v>0</v>
      </c>
      <c r="AA4324" s="33">
        <v>0</v>
      </c>
      <c r="AB4324" s="33">
        <v>0</v>
      </c>
      <c r="AC4324" s="45"/>
      <c r="AD4324" s="48">
        <f t="shared" si="1149"/>
        <v>1322.6076889815645</v>
      </c>
      <c r="AE4324" s="49">
        <f>IF(P4324&gt;90,0,AD4324*0.7^((1/cosd(P4324))^0.678))</f>
        <v>0</v>
      </c>
      <c r="AG4324" s="81">
        <f t="shared" si="1150"/>
        <v>0</v>
      </c>
      <c r="AH4324" s="82">
        <f t="shared" si="1151"/>
        <v>0</v>
      </c>
      <c r="AI4324" s="81">
        <f t="shared" si="1152"/>
        <v>0</v>
      </c>
      <c r="AJ4324" s="82">
        <f t="shared" si="1153"/>
        <v>0</v>
      </c>
    </row>
    <row r="4325" spans="9:36" ht="23.5" x14ac:dyDescent="0.35">
      <c r="I4325" s="57" t="s">
        <v>4336</v>
      </c>
      <c r="J4325" s="58">
        <f t="shared" si="1155"/>
        <v>181</v>
      </c>
      <c r="K4325" s="58">
        <f t="shared" si="1154"/>
        <v>0</v>
      </c>
      <c r="L4325" s="58">
        <f t="shared" si="1142"/>
        <v>-3.2668790966628962</v>
      </c>
      <c r="M4325" s="59">
        <f t="shared" si="1143"/>
        <v>-1.4537813182777151</v>
      </c>
      <c r="N4325" s="59">
        <f t="shared" si="1144"/>
        <v>-201.80671977416571</v>
      </c>
      <c r="O4325" s="59">
        <f t="shared" si="1145"/>
        <v>23.184489490948383</v>
      </c>
      <c r="P4325" s="59">
        <f t="shared" si="1146"/>
        <v>116.041939904012</v>
      </c>
      <c r="Q4325" s="60">
        <f t="shared" si="1147"/>
        <v>-26.041939904012008</v>
      </c>
      <c r="R4325" s="59">
        <f t="shared" si="1148"/>
        <v>-157.66236824136777</v>
      </c>
      <c r="S4325" s="61">
        <f t="shared" si="1139"/>
        <v>0</v>
      </c>
      <c r="U4325" s="13">
        <f t="shared" si="1140"/>
        <v>116.041939904012</v>
      </c>
      <c r="V4325" s="14">
        <f t="shared" si="1141"/>
        <v>-157.66236824136777</v>
      </c>
      <c r="W4325" s="7">
        <v>116.014</v>
      </c>
      <c r="X4325" s="28">
        <v>157.57600000000002</v>
      </c>
      <c r="Y4325" s="74">
        <v>0</v>
      </c>
      <c r="Z4325" s="75">
        <v>0</v>
      </c>
      <c r="AA4325" s="33">
        <v>0</v>
      </c>
      <c r="AB4325" s="33">
        <v>0</v>
      </c>
      <c r="AC4325" s="45"/>
      <c r="AD4325" s="48">
        <f t="shared" si="1149"/>
        <v>1322.5809455194617</v>
      </c>
      <c r="AE4325" s="49">
        <f>IF(P4325&gt;90,0,AD4325*0.7^((1/cosd(P4325))^0.678))</f>
        <v>0</v>
      </c>
      <c r="AG4325" s="81">
        <f t="shared" si="1150"/>
        <v>0</v>
      </c>
      <c r="AH4325" s="82">
        <f t="shared" si="1151"/>
        <v>0</v>
      </c>
      <c r="AI4325" s="81">
        <f t="shared" si="1152"/>
        <v>0</v>
      </c>
      <c r="AJ4325" s="82">
        <f t="shared" si="1153"/>
        <v>0</v>
      </c>
    </row>
    <row r="4326" spans="9:36" ht="23.5" x14ac:dyDescent="0.35">
      <c r="I4326" s="57" t="s">
        <v>4337</v>
      </c>
      <c r="J4326" s="58">
        <f t="shared" si="1155"/>
        <v>181</v>
      </c>
      <c r="K4326" s="58">
        <f t="shared" si="1154"/>
        <v>1</v>
      </c>
      <c r="L4326" s="58">
        <f t="shared" si="1142"/>
        <v>-3.2668790966628962</v>
      </c>
      <c r="M4326" s="59">
        <f t="shared" si="1143"/>
        <v>-0.45378131827771517</v>
      </c>
      <c r="N4326" s="59">
        <f t="shared" si="1144"/>
        <v>-186.80671977416571</v>
      </c>
      <c r="O4326" s="59">
        <f t="shared" si="1145"/>
        <v>23.184489490948383</v>
      </c>
      <c r="P4326" s="59">
        <f t="shared" si="1146"/>
        <v>119.08743637404072</v>
      </c>
      <c r="Q4326" s="60">
        <f t="shared" si="1147"/>
        <v>-29.087436374040717</v>
      </c>
      <c r="R4326" s="59">
        <f t="shared" si="1148"/>
        <v>-172.83813763030193</v>
      </c>
      <c r="S4326" s="61">
        <f t="shared" si="1139"/>
        <v>0</v>
      </c>
      <c r="U4326" s="13">
        <f t="shared" si="1140"/>
        <v>119.08743637404072</v>
      </c>
      <c r="V4326" s="14">
        <f t="shared" si="1141"/>
        <v>-172.83813763030193</v>
      </c>
      <c r="W4326" s="7">
        <v>119.08</v>
      </c>
      <c r="X4326" s="28">
        <v>172.74099999999999</v>
      </c>
      <c r="Y4326" s="74">
        <v>0</v>
      </c>
      <c r="Z4326" s="75">
        <v>0</v>
      </c>
      <c r="AA4326" s="33">
        <v>0</v>
      </c>
      <c r="AB4326" s="33">
        <v>0</v>
      </c>
      <c r="AC4326" s="45"/>
      <c r="AD4326" s="48">
        <f t="shared" si="1149"/>
        <v>1322.5809455194617</v>
      </c>
      <c r="AE4326" s="49">
        <f>IF(P4326&gt;90,0,AD4326*0.7^((1/cosd(P4326))^0.678))</f>
        <v>0</v>
      </c>
      <c r="AG4326" s="81">
        <f t="shared" si="1150"/>
        <v>0</v>
      </c>
      <c r="AH4326" s="82">
        <f t="shared" si="1151"/>
        <v>0</v>
      </c>
      <c r="AI4326" s="81">
        <f t="shared" si="1152"/>
        <v>0</v>
      </c>
      <c r="AJ4326" s="82">
        <f t="shared" si="1153"/>
        <v>0</v>
      </c>
    </row>
    <row r="4327" spans="9:36" ht="23.5" x14ac:dyDescent="0.35">
      <c r="I4327" s="57" t="s">
        <v>4338</v>
      </c>
      <c r="J4327" s="58">
        <f t="shared" si="1155"/>
        <v>181</v>
      </c>
      <c r="K4327" s="58">
        <f t="shared" si="1154"/>
        <v>2</v>
      </c>
      <c r="L4327" s="58">
        <f t="shared" si="1142"/>
        <v>-3.2668790966628962</v>
      </c>
      <c r="M4327" s="59">
        <f t="shared" si="1143"/>
        <v>0.54621868172228483</v>
      </c>
      <c r="N4327" s="59">
        <f t="shared" si="1144"/>
        <v>-171.80671977416571</v>
      </c>
      <c r="O4327" s="59">
        <f t="shared" si="1145"/>
        <v>23.184489490948383</v>
      </c>
      <c r="P4327" s="59">
        <f t="shared" si="1146"/>
        <v>118.93629212976803</v>
      </c>
      <c r="Q4327" s="60">
        <f t="shared" si="1147"/>
        <v>-28.936292129768045</v>
      </c>
      <c r="R4327" s="59">
        <f t="shared" si="1148"/>
        <v>-171.39094831091322</v>
      </c>
      <c r="S4327" s="61">
        <f t="shared" si="1139"/>
        <v>0</v>
      </c>
      <c r="U4327" s="13">
        <f t="shared" si="1140"/>
        <v>118.93629212976803</v>
      </c>
      <c r="V4327" s="14">
        <f t="shared" si="1141"/>
        <v>-171.39094831091322</v>
      </c>
      <c r="W4327" s="7">
        <v>118.95099999999999</v>
      </c>
      <c r="X4327" s="28">
        <v>-171.48866000000001</v>
      </c>
      <c r="Y4327" s="74">
        <v>0</v>
      </c>
      <c r="Z4327" s="75">
        <v>0</v>
      </c>
      <c r="AA4327" s="33">
        <v>0</v>
      </c>
      <c r="AB4327" s="33">
        <v>0</v>
      </c>
      <c r="AC4327" s="45"/>
      <c r="AD4327" s="48">
        <f t="shared" si="1149"/>
        <v>1322.5809455194617</v>
      </c>
      <c r="AE4327" s="49">
        <f>IF(P4327&gt;90,0,AD4327*0.7^((1/cosd(P4327))^0.678))</f>
        <v>0</v>
      </c>
      <c r="AG4327" s="81">
        <f t="shared" si="1150"/>
        <v>0</v>
      </c>
      <c r="AH4327" s="82">
        <f t="shared" si="1151"/>
        <v>0</v>
      </c>
      <c r="AI4327" s="81">
        <f t="shared" si="1152"/>
        <v>0</v>
      </c>
      <c r="AJ4327" s="82">
        <f t="shared" si="1153"/>
        <v>0</v>
      </c>
    </row>
    <row r="4328" spans="9:36" ht="23.5" x14ac:dyDescent="0.35">
      <c r="I4328" s="57" t="s">
        <v>4339</v>
      </c>
      <c r="J4328" s="58">
        <f t="shared" si="1155"/>
        <v>181</v>
      </c>
      <c r="K4328" s="58">
        <f t="shared" si="1154"/>
        <v>3</v>
      </c>
      <c r="L4328" s="58">
        <f t="shared" si="1142"/>
        <v>-3.2668790966628962</v>
      </c>
      <c r="M4328" s="59">
        <f t="shared" si="1143"/>
        <v>1.5462186817222849</v>
      </c>
      <c r="N4328" s="59">
        <f t="shared" si="1144"/>
        <v>-156.80671977416571</v>
      </c>
      <c r="O4328" s="59">
        <f t="shared" si="1145"/>
        <v>23.184489490948383</v>
      </c>
      <c r="P4328" s="59">
        <f t="shared" si="1146"/>
        <v>115.6114079484053</v>
      </c>
      <c r="Q4328" s="60">
        <f t="shared" si="1147"/>
        <v>-25.611407948405304</v>
      </c>
      <c r="R4328" s="59">
        <f t="shared" si="1148"/>
        <v>-156.3295681495249</v>
      </c>
      <c r="S4328" s="61">
        <f t="shared" si="1139"/>
        <v>0</v>
      </c>
      <c r="U4328" s="13">
        <f t="shared" si="1140"/>
        <v>115.6114079484053</v>
      </c>
      <c r="V4328" s="14">
        <f t="shared" si="1141"/>
        <v>-156.3295681495249</v>
      </c>
      <c r="W4328" s="7">
        <v>115.648</v>
      </c>
      <c r="X4328" s="28">
        <v>-156.41929999999999</v>
      </c>
      <c r="Y4328" s="74">
        <v>0</v>
      </c>
      <c r="Z4328" s="75">
        <v>0</v>
      </c>
      <c r="AA4328" s="33">
        <v>0</v>
      </c>
      <c r="AB4328" s="33">
        <v>0</v>
      </c>
      <c r="AC4328" s="45"/>
      <c r="AD4328" s="48">
        <f t="shared" si="1149"/>
        <v>1322.5809455194617</v>
      </c>
      <c r="AE4328" s="49">
        <f>IF(P4328&gt;90,0,AD4328*0.7^((1/cosd(P4328))^0.678))</f>
        <v>0</v>
      </c>
      <c r="AG4328" s="81">
        <f t="shared" si="1150"/>
        <v>0</v>
      </c>
      <c r="AH4328" s="82">
        <f t="shared" si="1151"/>
        <v>0</v>
      </c>
      <c r="AI4328" s="81">
        <f t="shared" si="1152"/>
        <v>0</v>
      </c>
      <c r="AJ4328" s="82">
        <f t="shared" si="1153"/>
        <v>0</v>
      </c>
    </row>
    <row r="4329" spans="9:36" ht="23.5" x14ac:dyDescent="0.35">
      <c r="I4329" s="57" t="s">
        <v>4340</v>
      </c>
      <c r="J4329" s="58">
        <f t="shared" si="1155"/>
        <v>181</v>
      </c>
      <c r="K4329" s="58">
        <f t="shared" si="1154"/>
        <v>4</v>
      </c>
      <c r="L4329" s="58">
        <f t="shared" si="1142"/>
        <v>-3.2668790966628962</v>
      </c>
      <c r="M4329" s="59">
        <f t="shared" si="1143"/>
        <v>2.5462186817222845</v>
      </c>
      <c r="N4329" s="59">
        <f t="shared" si="1144"/>
        <v>-141.80671977416574</v>
      </c>
      <c r="O4329" s="59">
        <f t="shared" si="1145"/>
        <v>23.184489490948383</v>
      </c>
      <c r="P4329" s="59">
        <f t="shared" si="1146"/>
        <v>109.56911595254668</v>
      </c>
      <c r="Q4329" s="60">
        <f t="shared" si="1147"/>
        <v>-19.569115952546671</v>
      </c>
      <c r="R4329" s="59">
        <f t="shared" si="1148"/>
        <v>-142.89873115826782</v>
      </c>
      <c r="S4329" s="61">
        <f t="shared" si="1139"/>
        <v>0</v>
      </c>
      <c r="U4329" s="13">
        <f t="shared" si="1140"/>
        <v>109.56911595254668</v>
      </c>
      <c r="V4329" s="14">
        <f t="shared" si="1141"/>
        <v>-142.89873115826782</v>
      </c>
      <c r="W4329" s="7">
        <v>109.624</v>
      </c>
      <c r="X4329" s="28">
        <v>-142.9759</v>
      </c>
      <c r="Y4329" s="74">
        <v>0</v>
      </c>
      <c r="Z4329" s="75">
        <v>0</v>
      </c>
      <c r="AA4329" s="33">
        <v>0</v>
      </c>
      <c r="AB4329" s="33">
        <v>0</v>
      </c>
      <c r="AC4329" s="45"/>
      <c r="AD4329" s="48">
        <f t="shared" si="1149"/>
        <v>1322.5809455194617</v>
      </c>
      <c r="AE4329" s="49">
        <f>IF(P4329&gt;90,0,AD4329*0.7^((1/cosd(P4329))^0.678))</f>
        <v>0</v>
      </c>
      <c r="AG4329" s="81">
        <f t="shared" si="1150"/>
        <v>0</v>
      </c>
      <c r="AH4329" s="82">
        <f t="shared" si="1151"/>
        <v>0</v>
      </c>
      <c r="AI4329" s="81">
        <f t="shared" si="1152"/>
        <v>0</v>
      </c>
      <c r="AJ4329" s="82">
        <f t="shared" si="1153"/>
        <v>0</v>
      </c>
    </row>
    <row r="4330" spans="9:36" ht="23.5" x14ac:dyDescent="0.35">
      <c r="I4330" s="57" t="s">
        <v>4341</v>
      </c>
      <c r="J4330" s="58">
        <f t="shared" si="1155"/>
        <v>181</v>
      </c>
      <c r="K4330" s="58">
        <f t="shared" si="1154"/>
        <v>5</v>
      </c>
      <c r="L4330" s="58">
        <f t="shared" si="1142"/>
        <v>-3.2668790966628962</v>
      </c>
      <c r="M4330" s="59">
        <f t="shared" si="1143"/>
        <v>3.5462186817222845</v>
      </c>
      <c r="N4330" s="59">
        <f t="shared" si="1144"/>
        <v>-126.80671977416574</v>
      </c>
      <c r="O4330" s="59">
        <f t="shared" si="1145"/>
        <v>23.184489490948383</v>
      </c>
      <c r="P4330" s="59">
        <f t="shared" si="1146"/>
        <v>101.44951397336865</v>
      </c>
      <c r="Q4330" s="60">
        <f t="shared" si="1147"/>
        <v>-11.449513973368656</v>
      </c>
      <c r="R4330" s="59">
        <f t="shared" si="1148"/>
        <v>-131.32768906142772</v>
      </c>
      <c r="S4330" s="61">
        <f t="shared" si="1139"/>
        <v>0</v>
      </c>
      <c r="U4330" s="13">
        <f t="shared" si="1140"/>
        <v>101.44951397336865</v>
      </c>
      <c r="V4330" s="14">
        <f t="shared" si="1141"/>
        <v>-131.32768906142772</v>
      </c>
      <c r="W4330" s="7">
        <v>101.518</v>
      </c>
      <c r="X4330" s="28">
        <v>-131.392</v>
      </c>
      <c r="Y4330" s="74">
        <v>0</v>
      </c>
      <c r="Z4330" s="75">
        <v>0</v>
      </c>
      <c r="AA4330" s="33">
        <v>0</v>
      </c>
      <c r="AB4330" s="33">
        <v>0</v>
      </c>
      <c r="AC4330" s="45"/>
      <c r="AD4330" s="48">
        <f t="shared" si="1149"/>
        <v>1322.5809455194617</v>
      </c>
      <c r="AE4330" s="49">
        <f>IF(P4330&gt;90,0,AD4330*0.7^((1/cosd(P4330))^0.678))</f>
        <v>0</v>
      </c>
      <c r="AG4330" s="81">
        <f t="shared" si="1150"/>
        <v>0</v>
      </c>
      <c r="AH4330" s="82">
        <f t="shared" si="1151"/>
        <v>0</v>
      </c>
      <c r="AI4330" s="81">
        <f t="shared" si="1152"/>
        <v>0</v>
      </c>
      <c r="AJ4330" s="82">
        <f t="shared" si="1153"/>
        <v>0</v>
      </c>
    </row>
    <row r="4331" spans="9:36" ht="23.5" x14ac:dyDescent="0.35">
      <c r="I4331" s="57" t="s">
        <v>4342</v>
      </c>
      <c r="J4331" s="58">
        <f t="shared" si="1155"/>
        <v>181</v>
      </c>
      <c r="K4331" s="58">
        <f t="shared" si="1154"/>
        <v>6</v>
      </c>
      <c r="L4331" s="58">
        <f t="shared" si="1142"/>
        <v>-3.2668790966628962</v>
      </c>
      <c r="M4331" s="59">
        <f t="shared" si="1143"/>
        <v>4.5462186817222845</v>
      </c>
      <c r="N4331" s="59">
        <f t="shared" si="1144"/>
        <v>-111.80671977416573</v>
      </c>
      <c r="O4331" s="59">
        <f t="shared" si="1145"/>
        <v>23.184489490948383</v>
      </c>
      <c r="P4331" s="59">
        <f t="shared" si="1146"/>
        <v>91.84784772264841</v>
      </c>
      <c r="Q4331" s="60">
        <f t="shared" si="1147"/>
        <v>-1.8478477226484067</v>
      </c>
      <c r="R4331" s="59">
        <f t="shared" si="1148"/>
        <v>-121.36079227200753</v>
      </c>
      <c r="S4331" s="61">
        <f t="shared" si="1139"/>
        <v>0</v>
      </c>
      <c r="U4331" s="13">
        <f t="shared" si="1140"/>
        <v>91.84784772264841</v>
      </c>
      <c r="V4331" s="14">
        <f t="shared" si="1141"/>
        <v>-121.36079227200753</v>
      </c>
      <c r="W4331" s="7">
        <v>91.926900000000003</v>
      </c>
      <c r="X4331" s="28">
        <v>-121.4143</v>
      </c>
      <c r="Y4331" s="74">
        <v>0</v>
      </c>
      <c r="Z4331" s="75">
        <v>0</v>
      </c>
      <c r="AA4331" s="33">
        <v>0</v>
      </c>
      <c r="AB4331" s="33">
        <v>0</v>
      </c>
      <c r="AC4331" s="45"/>
      <c r="AD4331" s="48">
        <f t="shared" si="1149"/>
        <v>1322.5809455194617</v>
      </c>
      <c r="AE4331" s="49">
        <f>IF(P4331&gt;90,0,AD4331*0.7^((1/cosd(P4331))^0.678))</f>
        <v>0</v>
      </c>
      <c r="AG4331" s="81">
        <f t="shared" si="1150"/>
        <v>0</v>
      </c>
      <c r="AH4331" s="82">
        <f t="shared" si="1151"/>
        <v>0</v>
      </c>
      <c r="AI4331" s="81">
        <f t="shared" si="1152"/>
        <v>0</v>
      </c>
      <c r="AJ4331" s="82">
        <f t="shared" si="1153"/>
        <v>0</v>
      </c>
    </row>
    <row r="4332" spans="9:36" ht="23.5" x14ac:dyDescent="0.35">
      <c r="I4332" s="57" t="s">
        <v>4343</v>
      </c>
      <c r="J4332" s="58">
        <f t="shared" si="1155"/>
        <v>181</v>
      </c>
      <c r="K4332" s="58">
        <f t="shared" si="1154"/>
        <v>7</v>
      </c>
      <c r="L4332" s="58">
        <f t="shared" si="1142"/>
        <v>-3.2668790966628962</v>
      </c>
      <c r="M4332" s="59">
        <f t="shared" si="1143"/>
        <v>5.5462186817222845</v>
      </c>
      <c r="N4332" s="59">
        <f t="shared" si="1144"/>
        <v>-96.806719774165728</v>
      </c>
      <c r="O4332" s="59">
        <f t="shared" si="1145"/>
        <v>23.184489490948383</v>
      </c>
      <c r="P4332" s="59">
        <f t="shared" si="1146"/>
        <v>81.227999371821213</v>
      </c>
      <c r="Q4332" s="60">
        <f t="shared" si="1147"/>
        <v>8.7720006281787786</v>
      </c>
      <c r="R4332" s="59">
        <f t="shared" si="1148"/>
        <v>-112.54694047812875</v>
      </c>
      <c r="S4332" s="61">
        <f t="shared" si="1139"/>
        <v>0.9260262902351819</v>
      </c>
      <c r="U4332" s="13">
        <f t="shared" si="1140"/>
        <v>81.227999371821213</v>
      </c>
      <c r="V4332" s="14">
        <f t="shared" si="1141"/>
        <v>-112.54694047812875</v>
      </c>
      <c r="W4332" s="7">
        <v>81.216999999999999</v>
      </c>
      <c r="X4332" s="28">
        <v>-112.5924</v>
      </c>
      <c r="Y4332" s="74">
        <v>0.40710249454158953</v>
      </c>
      <c r="Z4332" s="75">
        <v>0.44688099999999997</v>
      </c>
      <c r="AA4332" s="33">
        <v>0.9260262902351819</v>
      </c>
      <c r="AB4332" s="33">
        <v>0.92948299999999995</v>
      </c>
      <c r="AC4332" s="45"/>
      <c r="AD4332" s="48">
        <f t="shared" si="1149"/>
        <v>1322.5809455194617</v>
      </c>
      <c r="AE4332" s="49">
        <f>IF(P4332&gt;90,0,AD4332*0.7^((1/cosd(P4332))^0.678))</f>
        <v>369.02779480497054</v>
      </c>
      <c r="AG4332" s="81">
        <f t="shared" si="1150"/>
        <v>150.23213582028535</v>
      </c>
      <c r="AH4332" s="82">
        <f t="shared" si="1151"/>
        <v>341.72943981691679</v>
      </c>
      <c r="AI4332" s="81">
        <f t="shared" si="1152"/>
        <v>164.91150997024002</v>
      </c>
      <c r="AJ4332" s="82">
        <f t="shared" si="1153"/>
        <v>343.00506179870843</v>
      </c>
    </row>
    <row r="4333" spans="9:36" ht="23.5" x14ac:dyDescent="0.35">
      <c r="I4333" s="57" t="s">
        <v>4344</v>
      </c>
      <c r="J4333" s="58">
        <f t="shared" si="1155"/>
        <v>181</v>
      </c>
      <c r="K4333" s="58">
        <f t="shared" si="1154"/>
        <v>8</v>
      </c>
      <c r="L4333" s="58">
        <f t="shared" si="1142"/>
        <v>-3.2668790966628962</v>
      </c>
      <c r="M4333" s="59">
        <f t="shared" si="1143"/>
        <v>6.5462186817222845</v>
      </c>
      <c r="N4333" s="59">
        <f t="shared" si="1144"/>
        <v>-81.806719774165728</v>
      </c>
      <c r="O4333" s="59">
        <f t="shared" si="1145"/>
        <v>23.184489490948383</v>
      </c>
      <c r="P4333" s="59">
        <f t="shared" si="1146"/>
        <v>69.931076898260983</v>
      </c>
      <c r="Q4333" s="60">
        <f t="shared" si="1147"/>
        <v>20.068923101739017</v>
      </c>
      <c r="R4333" s="59">
        <f t="shared" si="1148"/>
        <v>-104.3784202337166</v>
      </c>
      <c r="S4333" s="61">
        <f t="shared" si="1139"/>
        <v>0.87812179781123623</v>
      </c>
      <c r="U4333" s="13">
        <f t="shared" si="1140"/>
        <v>69.931076898260983</v>
      </c>
      <c r="V4333" s="14">
        <f t="shared" si="1141"/>
        <v>-104.3784202337166</v>
      </c>
      <c r="W4333" s="7">
        <v>69.9803</v>
      </c>
      <c r="X4333" s="28">
        <v>-104.4187</v>
      </c>
      <c r="Y4333" s="74">
        <v>0.58877349308438942</v>
      </c>
      <c r="Z4333" s="75">
        <v>0.63256999999999997</v>
      </c>
      <c r="AA4333" s="33">
        <v>0.87812179781123623</v>
      </c>
      <c r="AB4333" s="33">
        <v>0.88910699999999998</v>
      </c>
      <c r="AC4333" s="45"/>
      <c r="AD4333" s="48">
        <f t="shared" si="1149"/>
        <v>1322.5809455194617</v>
      </c>
      <c r="AE4333" s="49">
        <f>IF(P4333&gt;90,0,AD4333*0.7^((1/cosd(P4333))^0.678))</f>
        <v>633.18970459837624</v>
      </c>
      <c r="AG4333" s="81">
        <f t="shared" si="1150"/>
        <v>372.80531416145863</v>
      </c>
      <c r="AH4333" s="82">
        <f t="shared" si="1151"/>
        <v>556.01768175749169</v>
      </c>
      <c r="AI4333" s="81">
        <f t="shared" si="1152"/>
        <v>400.53681143779482</v>
      </c>
      <c r="AJ4333" s="82">
        <f t="shared" si="1153"/>
        <v>562.97339868634845</v>
      </c>
    </row>
    <row r="4334" spans="9:36" ht="23.5" x14ac:dyDescent="0.35">
      <c r="I4334" s="57" t="s">
        <v>4345</v>
      </c>
      <c r="J4334" s="58">
        <f t="shared" si="1155"/>
        <v>181</v>
      </c>
      <c r="K4334" s="58">
        <f t="shared" si="1154"/>
        <v>9</v>
      </c>
      <c r="L4334" s="58">
        <f t="shared" si="1142"/>
        <v>-3.2668790966628962</v>
      </c>
      <c r="M4334" s="59">
        <f t="shared" si="1143"/>
        <v>7.5462186817222845</v>
      </c>
      <c r="N4334" s="59">
        <f t="shared" si="1144"/>
        <v>-66.806719774165728</v>
      </c>
      <c r="O4334" s="59">
        <f t="shared" si="1145"/>
        <v>23.184489490948383</v>
      </c>
      <c r="P4334" s="59">
        <f t="shared" si="1146"/>
        <v>58.216943316285928</v>
      </c>
      <c r="Q4334" s="60">
        <f t="shared" si="1147"/>
        <v>31.783056683714069</v>
      </c>
      <c r="R4334" s="59">
        <f t="shared" si="1148"/>
        <v>-96.278328453189218</v>
      </c>
      <c r="S4334" s="61">
        <f t="shared" si="1139"/>
        <v>0.84690924712130022</v>
      </c>
      <c r="U4334" s="13">
        <f t="shared" si="1140"/>
        <v>58.216943316285928</v>
      </c>
      <c r="V4334" s="14">
        <f t="shared" si="1141"/>
        <v>-96.278328453189218</v>
      </c>
      <c r="W4334" s="7">
        <v>58.2883</v>
      </c>
      <c r="X4334" s="28">
        <v>-96.316800000000001</v>
      </c>
      <c r="Y4334" s="74">
        <v>0.74843991045379243</v>
      </c>
      <c r="Z4334" s="75">
        <v>0.78662399999999999</v>
      </c>
      <c r="AA4334" s="33">
        <v>0.84690924712130022</v>
      </c>
      <c r="AB4334" s="33">
        <v>0.86933000000000005</v>
      </c>
      <c r="AC4334" s="45"/>
      <c r="AD4334" s="48">
        <f t="shared" si="1149"/>
        <v>1322.5809455194617</v>
      </c>
      <c r="AE4334" s="49">
        <f>IF(P4334&gt;90,0,AD4334*0.7^((1/cosd(P4334))^0.678))</f>
        <v>762.39821968982847</v>
      </c>
      <c r="AG4334" s="81">
        <f t="shared" si="1150"/>
        <v>570.60925527478594</v>
      </c>
      <c r="AH4334" s="82">
        <f t="shared" si="1151"/>
        <v>645.68210224413224</v>
      </c>
      <c r="AI4334" s="81">
        <f t="shared" si="1152"/>
        <v>599.72073716529167</v>
      </c>
      <c r="AJ4334" s="82">
        <f t="shared" si="1153"/>
        <v>662.77564432295867</v>
      </c>
    </row>
    <row r="4335" spans="9:36" ht="23.5" x14ac:dyDescent="0.35">
      <c r="I4335" s="57" t="s">
        <v>4346</v>
      </c>
      <c r="J4335" s="58">
        <f t="shared" si="1155"/>
        <v>181</v>
      </c>
      <c r="K4335" s="58">
        <f t="shared" si="1154"/>
        <v>10</v>
      </c>
      <c r="L4335" s="58">
        <f t="shared" si="1142"/>
        <v>-3.2668790966628962</v>
      </c>
      <c r="M4335" s="59">
        <f t="shared" si="1143"/>
        <v>8.5462186817222854</v>
      </c>
      <c r="N4335" s="59">
        <f t="shared" si="1144"/>
        <v>-51.806719774165721</v>
      </c>
      <c r="O4335" s="59">
        <f t="shared" si="1145"/>
        <v>23.184489490948383</v>
      </c>
      <c r="P4335" s="59">
        <f t="shared" si="1146"/>
        <v>46.317904350887957</v>
      </c>
      <c r="Q4335" s="60">
        <f t="shared" si="1147"/>
        <v>43.682095649112043</v>
      </c>
      <c r="R4335" s="59">
        <f t="shared" si="1148"/>
        <v>-87.436497180121123</v>
      </c>
      <c r="S4335" s="61">
        <f t="shared" si="1139"/>
        <v>0.84565645015108815</v>
      </c>
      <c r="U4335" s="13">
        <f t="shared" si="1140"/>
        <v>46.317904350887957</v>
      </c>
      <c r="V4335" s="14">
        <f t="shared" si="1141"/>
        <v>-87.436497180121123</v>
      </c>
      <c r="W4335" s="7">
        <v>46.401499999999999</v>
      </c>
      <c r="X4335" s="28">
        <v>-87.478899999999996</v>
      </c>
      <c r="Y4335" s="74">
        <v>0.87285251361059624</v>
      </c>
      <c r="Z4335" s="75">
        <v>0.89920299999999997</v>
      </c>
      <c r="AA4335" s="33">
        <v>0.84565645015108815</v>
      </c>
      <c r="AB4335" s="33">
        <v>0.87844900000000004</v>
      </c>
      <c r="AC4335" s="45"/>
      <c r="AD4335" s="48">
        <f t="shared" si="1149"/>
        <v>1322.5809455194617</v>
      </c>
      <c r="AE4335" s="49">
        <f>IF(P4335&gt;90,0,AD4335*0.7^((1/cosd(P4335))^0.678))</f>
        <v>836.25333758697741</v>
      </c>
      <c r="AG4335" s="81">
        <f t="shared" si="1150"/>
        <v>729.92582772804371</v>
      </c>
      <c r="AH4335" s="82">
        <f t="shared" si="1151"/>
        <v>707.1830288908028</v>
      </c>
      <c r="AI4335" s="81">
        <f t="shared" si="1152"/>
        <v>751.96150991822287</v>
      </c>
      <c r="AJ4335" s="82">
        <f t="shared" si="1153"/>
        <v>734.60590814994271</v>
      </c>
    </row>
    <row r="4336" spans="9:36" ht="23.5" x14ac:dyDescent="0.35">
      <c r="I4336" s="57" t="s">
        <v>4347</v>
      </c>
      <c r="J4336" s="58">
        <f t="shared" si="1155"/>
        <v>181</v>
      </c>
      <c r="K4336" s="58">
        <f t="shared" si="1154"/>
        <v>11</v>
      </c>
      <c r="L4336" s="58">
        <f t="shared" si="1142"/>
        <v>-3.2668790966628962</v>
      </c>
      <c r="M4336" s="59">
        <f t="shared" si="1143"/>
        <v>9.5462186817222854</v>
      </c>
      <c r="N4336" s="59">
        <f t="shared" si="1144"/>
        <v>-36.806719774165721</v>
      </c>
      <c r="O4336" s="59">
        <f t="shared" si="1145"/>
        <v>23.184489490948383</v>
      </c>
      <c r="P4336" s="59">
        <f t="shared" si="1146"/>
        <v>34.529620217880137</v>
      </c>
      <c r="Q4336" s="60">
        <f t="shared" si="1147"/>
        <v>55.470379782119856</v>
      </c>
      <c r="R4336" s="59">
        <f t="shared" si="1148"/>
        <v>-76.312215538004452</v>
      </c>
      <c r="S4336" s="61">
        <f t="shared" si="1139"/>
        <v>0.87491750314921946</v>
      </c>
      <c r="U4336" s="13">
        <f t="shared" si="1140"/>
        <v>34.529620217880137</v>
      </c>
      <c r="V4336" s="14">
        <f t="shared" si="1141"/>
        <v>-76.312215538004452</v>
      </c>
      <c r="W4336" s="7">
        <v>34.6205</v>
      </c>
      <c r="X4336" s="28">
        <v>-76.372</v>
      </c>
      <c r="Y4336" s="74">
        <v>0.95562576795859155</v>
      </c>
      <c r="Z4336" s="75">
        <v>0.96795399999999998</v>
      </c>
      <c r="AA4336" s="33">
        <v>0.87491750314921946</v>
      </c>
      <c r="AB4336" s="33">
        <v>0.91124499999999997</v>
      </c>
      <c r="AC4336" s="45"/>
      <c r="AD4336" s="48">
        <f t="shared" si="1149"/>
        <v>1322.5809455194617</v>
      </c>
      <c r="AE4336" s="49">
        <f>IF(P4336&gt;90,0,AD4336*0.7^((1/cosd(P4336))^0.678))</f>
        <v>880.58351109594423</v>
      </c>
      <c r="AG4336" s="81">
        <f t="shared" si="1150"/>
        <v>841.50829404273463</v>
      </c>
      <c r="AH4336" s="82">
        <f t="shared" si="1151"/>
        <v>770.43792684243647</v>
      </c>
      <c r="AI4336" s="81">
        <f t="shared" si="1152"/>
        <v>852.36433189936361</v>
      </c>
      <c r="AJ4336" s="82">
        <f t="shared" si="1153"/>
        <v>802.42732156862371</v>
      </c>
    </row>
    <row r="4337" spans="9:36" ht="23.5" x14ac:dyDescent="0.35">
      <c r="I4337" s="57" t="s">
        <v>4348</v>
      </c>
      <c r="J4337" s="58">
        <f t="shared" si="1155"/>
        <v>181</v>
      </c>
      <c r="K4337" s="58">
        <f t="shared" si="1154"/>
        <v>12</v>
      </c>
      <c r="L4337" s="58">
        <f t="shared" si="1142"/>
        <v>-3.2668790966628962</v>
      </c>
      <c r="M4337" s="59">
        <f t="shared" si="1143"/>
        <v>10.546218681722285</v>
      </c>
      <c r="N4337" s="59">
        <f t="shared" si="1144"/>
        <v>-21.806719774165721</v>
      </c>
      <c r="O4337" s="59">
        <f t="shared" si="1145"/>
        <v>23.184489490948383</v>
      </c>
      <c r="P4337" s="59">
        <f t="shared" si="1146"/>
        <v>23.485769453282451</v>
      </c>
      <c r="Q4337" s="60">
        <f t="shared" si="1147"/>
        <v>66.514230546717542</v>
      </c>
      <c r="R4337" s="59">
        <f t="shared" si="1148"/>
        <v>-58.965842748262325</v>
      </c>
      <c r="S4337" s="61">
        <f t="shared" si="1139"/>
        <v>0.92218841334621315</v>
      </c>
      <c r="U4337" s="13">
        <f t="shared" si="1140"/>
        <v>23.485769453282451</v>
      </c>
      <c r="V4337" s="14">
        <f t="shared" si="1141"/>
        <v>-58.965842748262325</v>
      </c>
      <c r="W4337" s="7">
        <v>23.577000000000002</v>
      </c>
      <c r="X4337" s="28">
        <v>-59.09</v>
      </c>
      <c r="Y4337" s="74">
        <v>0.99536391057979423</v>
      </c>
      <c r="Z4337" s="75">
        <v>0.99692499999999995</v>
      </c>
      <c r="AA4337" s="33">
        <v>0.92218841334621315</v>
      </c>
      <c r="AB4337" s="33">
        <v>0.95001500000000005</v>
      </c>
      <c r="AC4337" s="45"/>
      <c r="AD4337" s="48">
        <f t="shared" si="1149"/>
        <v>1322.5809455194617</v>
      </c>
      <c r="AE4337" s="49">
        <f>IF(P4337&gt;90,0,AD4337*0.7^((1/cosd(P4337))^0.678))</f>
        <v>906.08084377183548</v>
      </c>
      <c r="AG4337" s="81">
        <f t="shared" si="1150"/>
        <v>901.88017195817372</v>
      </c>
      <c r="AH4337" s="82">
        <f t="shared" si="1151"/>
        <v>835.57725568134697</v>
      </c>
      <c r="AI4337" s="81">
        <f t="shared" si="1152"/>
        <v>903.29464517723704</v>
      </c>
      <c r="AJ4337" s="82">
        <f t="shared" si="1153"/>
        <v>860.79039279590029</v>
      </c>
    </row>
    <row r="4338" spans="9:36" ht="23.5" x14ac:dyDescent="0.35">
      <c r="I4338" s="57" t="s">
        <v>4349</v>
      </c>
      <c r="J4338" s="58">
        <f t="shared" si="1155"/>
        <v>181</v>
      </c>
      <c r="K4338" s="58">
        <f t="shared" si="1154"/>
        <v>13</v>
      </c>
      <c r="L4338" s="58">
        <f t="shared" si="1142"/>
        <v>-3.2668790966628962</v>
      </c>
      <c r="M4338" s="59">
        <f t="shared" si="1143"/>
        <v>11.546218681722285</v>
      </c>
      <c r="N4338" s="59">
        <f t="shared" si="1144"/>
        <v>-6.8067197741657193</v>
      </c>
      <c r="O4338" s="59">
        <f t="shared" si="1145"/>
        <v>23.184489490948383</v>
      </c>
      <c r="P4338" s="59">
        <f t="shared" si="1146"/>
        <v>15.361437325511599</v>
      </c>
      <c r="Q4338" s="60">
        <f t="shared" si="1147"/>
        <v>74.638562674488398</v>
      </c>
      <c r="R4338" s="59">
        <f t="shared" si="1148"/>
        <v>-24.284774808318687</v>
      </c>
      <c r="S4338" s="61">
        <f t="shared" si="1139"/>
        <v>0.96881608294318222</v>
      </c>
      <c r="U4338" s="13">
        <f t="shared" si="1140"/>
        <v>15.361437325511599</v>
      </c>
      <c r="V4338" s="14">
        <f t="shared" si="1141"/>
        <v>-24.284774808318687</v>
      </c>
      <c r="W4338" s="7">
        <v>15.4254</v>
      </c>
      <c r="X4338" s="28">
        <v>-24.621000000000009</v>
      </c>
      <c r="Y4338" s="74">
        <v>0.99560011295102901</v>
      </c>
      <c r="Z4338" s="75">
        <v>0.996336</v>
      </c>
      <c r="AA4338" s="33">
        <v>0.96881608294318222</v>
      </c>
      <c r="AB4338" s="33">
        <v>0.97313400000000005</v>
      </c>
      <c r="AC4338" s="45"/>
      <c r="AD4338" s="48">
        <f t="shared" si="1149"/>
        <v>1322.5809455194617</v>
      </c>
      <c r="AE4338" s="49">
        <f>IF(P4338&gt;90,0,AD4338*0.7^((1/cosd(P4338))^0.678))</f>
        <v>917.59713338592894</v>
      </c>
      <c r="AG4338" s="81">
        <f t="shared" si="1150"/>
        <v>913.55980964257128</v>
      </c>
      <c r="AH4338" s="82">
        <f t="shared" si="1151"/>
        <v>888.98286048684838</v>
      </c>
      <c r="AI4338" s="81">
        <f t="shared" si="1152"/>
        <v>914.23505748920286</v>
      </c>
      <c r="AJ4338" s="82">
        <f t="shared" si="1153"/>
        <v>892.94496880038264</v>
      </c>
    </row>
    <row r="4339" spans="9:36" ht="23.5" x14ac:dyDescent="0.35">
      <c r="I4339" s="57" t="s">
        <v>4350</v>
      </c>
      <c r="J4339" s="58">
        <f t="shared" si="1155"/>
        <v>181</v>
      </c>
      <c r="K4339" s="58">
        <f t="shared" si="1154"/>
        <v>14</v>
      </c>
      <c r="L4339" s="58">
        <f t="shared" si="1142"/>
        <v>-3.2668790966628962</v>
      </c>
      <c r="M4339" s="59">
        <f t="shared" si="1143"/>
        <v>12.546218681722285</v>
      </c>
      <c r="N4339" s="59">
        <f t="shared" si="1144"/>
        <v>8.1932802258342807</v>
      </c>
      <c r="O4339" s="59">
        <f t="shared" si="1145"/>
        <v>23.184489490948383</v>
      </c>
      <c r="P4339" s="59">
        <f t="shared" si="1146"/>
        <v>15.85273763505357</v>
      </c>
      <c r="Q4339" s="60">
        <f t="shared" si="1147"/>
        <v>74.147262364946428</v>
      </c>
      <c r="R4339" s="59">
        <f t="shared" si="1148"/>
        <v>28.657720180681462</v>
      </c>
      <c r="S4339" s="61">
        <f t="shared" si="1139"/>
        <v>0.99704174096881293</v>
      </c>
      <c r="U4339" s="13">
        <f t="shared" si="1140"/>
        <v>15.85273763505357</v>
      </c>
      <c r="V4339" s="14">
        <f t="shared" si="1141"/>
        <v>28.657720180681462</v>
      </c>
      <c r="W4339" s="7">
        <v>15.8346</v>
      </c>
      <c r="X4339" s="28">
        <v>28.240000000000009</v>
      </c>
      <c r="Y4339" s="74">
        <v>0.96503275183195958</v>
      </c>
      <c r="Z4339" s="75">
        <v>0.94713099999999995</v>
      </c>
      <c r="AA4339" s="33">
        <v>0.99704174096881293</v>
      </c>
      <c r="AB4339" s="33">
        <v>0.99532100000000001</v>
      </c>
      <c r="AC4339" s="45"/>
      <c r="AD4339" s="48">
        <f t="shared" si="1149"/>
        <v>1322.5809455194617</v>
      </c>
      <c r="AE4339" s="49">
        <f>IF(P4339&gt;90,0,AD4339*0.7^((1/cosd(P4339))^0.678))</f>
        <v>917.05206876361558</v>
      </c>
      <c r="AG4339" s="81">
        <f t="shared" si="1150"/>
        <v>884.98528149214337</v>
      </c>
      <c r="AH4339" s="82">
        <f t="shared" si="1151"/>
        <v>914.33919119912684</v>
      </c>
      <c r="AI4339" s="81">
        <f t="shared" si="1152"/>
        <v>868.56844294015195</v>
      </c>
      <c r="AJ4339" s="82">
        <f t="shared" si="1153"/>
        <v>912.76118213387065</v>
      </c>
    </row>
    <row r="4340" spans="9:36" ht="23.5" x14ac:dyDescent="0.35">
      <c r="I4340" s="57" t="s">
        <v>4351</v>
      </c>
      <c r="J4340" s="58">
        <f t="shared" si="1155"/>
        <v>181</v>
      </c>
      <c r="K4340" s="58">
        <f t="shared" si="1154"/>
        <v>15</v>
      </c>
      <c r="L4340" s="58">
        <f t="shared" si="1142"/>
        <v>-3.2668790966628962</v>
      </c>
      <c r="M4340" s="59">
        <f t="shared" si="1143"/>
        <v>13.546218681722285</v>
      </c>
      <c r="N4340" s="59">
        <f t="shared" si="1144"/>
        <v>23.193280225834279</v>
      </c>
      <c r="O4340" s="59">
        <f t="shared" si="1145"/>
        <v>23.184489490948383</v>
      </c>
      <c r="P4340" s="59">
        <f t="shared" si="1146"/>
        <v>24.439943293786332</v>
      </c>
      <c r="Q4340" s="60">
        <f t="shared" si="1147"/>
        <v>65.560056706213672</v>
      </c>
      <c r="R4340" s="59">
        <f t="shared" si="1148"/>
        <v>61.046986397797632</v>
      </c>
      <c r="S4340" s="61">
        <f t="shared" si="1139"/>
        <v>0.99343844269473858</v>
      </c>
      <c r="U4340" s="13">
        <f t="shared" si="1140"/>
        <v>24.439943293786332</v>
      </c>
      <c r="V4340" s="14">
        <f t="shared" si="1141"/>
        <v>61.046986397797632</v>
      </c>
      <c r="W4340" s="7">
        <v>24.373000000000001</v>
      </c>
      <c r="X4340" s="28">
        <v>60.801999999999992</v>
      </c>
      <c r="Y4340" s="74">
        <v>0.91755105070538012</v>
      </c>
      <c r="Z4340" s="75">
        <v>0.877641</v>
      </c>
      <c r="AA4340" s="33">
        <v>0.99343844269473858</v>
      </c>
      <c r="AB4340" s="33">
        <v>0.99075599999999997</v>
      </c>
      <c r="AC4340" s="45"/>
      <c r="AD4340" s="48">
        <f t="shared" si="1149"/>
        <v>1322.5809455194617</v>
      </c>
      <c r="AE4340" s="49">
        <f>IF(P4340&gt;90,0,AD4340*0.7^((1/cosd(P4340))^0.678))</f>
        <v>904.35837755242301</v>
      </c>
      <c r="AG4340" s="81">
        <f t="shared" si="1150"/>
        <v>829.79497953743862</v>
      </c>
      <c r="AH4340" s="82">
        <f t="shared" si="1151"/>
        <v>898.42437823361956</v>
      </c>
      <c r="AI4340" s="81">
        <f t="shared" si="1152"/>
        <v>793.70199083348609</v>
      </c>
      <c r="AJ4340" s="82">
        <f t="shared" si="1153"/>
        <v>895.99848871032839</v>
      </c>
    </row>
    <row r="4341" spans="9:36" ht="23.5" x14ac:dyDescent="0.35">
      <c r="I4341" s="57" t="s">
        <v>4352</v>
      </c>
      <c r="J4341" s="58">
        <f t="shared" si="1155"/>
        <v>181</v>
      </c>
      <c r="K4341" s="58">
        <f t="shared" si="1154"/>
        <v>16</v>
      </c>
      <c r="L4341" s="58">
        <f t="shared" si="1142"/>
        <v>-3.2668790966628962</v>
      </c>
      <c r="M4341" s="59">
        <f t="shared" si="1143"/>
        <v>14.546218681722285</v>
      </c>
      <c r="N4341" s="59">
        <f t="shared" si="1144"/>
        <v>38.193280225834279</v>
      </c>
      <c r="O4341" s="59">
        <f t="shared" si="1145"/>
        <v>23.184489490948383</v>
      </c>
      <c r="P4341" s="59">
        <f t="shared" si="1146"/>
        <v>35.602646508897678</v>
      </c>
      <c r="Q4341" s="60">
        <f t="shared" si="1147"/>
        <v>54.397353491102322</v>
      </c>
      <c r="R4341" s="59">
        <f t="shared" si="1148"/>
        <v>77.509649733202622</v>
      </c>
      <c r="S4341" s="61">
        <f t="shared" si="1139"/>
        <v>0.94979355037781366</v>
      </c>
      <c r="U4341" s="13">
        <f t="shared" si="1140"/>
        <v>35.602646508897678</v>
      </c>
      <c r="V4341" s="14">
        <f t="shared" si="1141"/>
        <v>77.509649733202622</v>
      </c>
      <c r="W4341" s="7">
        <v>35.517099999999999</v>
      </c>
      <c r="X4341" s="28">
        <v>77.34699999999998</v>
      </c>
      <c r="Y4341" s="74">
        <v>0.87119534696924728</v>
      </c>
      <c r="Z4341" s="75">
        <v>0.828789</v>
      </c>
      <c r="AA4341" s="33">
        <v>0.94979355037781366</v>
      </c>
      <c r="AB4341" s="33">
        <v>0.93509900000000001</v>
      </c>
      <c r="AC4341" s="45"/>
      <c r="AD4341" s="48">
        <f t="shared" si="1149"/>
        <v>1322.5809455194617</v>
      </c>
      <c r="AE4341" s="49">
        <f>IF(P4341&gt;90,0,AD4341*0.7^((1/cosd(P4341))^0.678))</f>
        <v>877.38255245449091</v>
      </c>
      <c r="AG4341" s="81">
        <f t="shared" si="1150"/>
        <v>764.37159721035403</v>
      </c>
      <c r="AH4341" s="82">
        <f t="shared" si="1151"/>
        <v>833.3322895352992</v>
      </c>
      <c r="AI4341" s="81">
        <f t="shared" si="1152"/>
        <v>727.16500826620506</v>
      </c>
      <c r="AJ4341" s="82">
        <f t="shared" si="1153"/>
        <v>820.43954741764196</v>
      </c>
    </row>
    <row r="4342" spans="9:36" ht="23.5" x14ac:dyDescent="0.35">
      <c r="I4342" s="57" t="s">
        <v>4353</v>
      </c>
      <c r="J4342" s="58">
        <f t="shared" si="1155"/>
        <v>181</v>
      </c>
      <c r="K4342" s="58">
        <f t="shared" si="1154"/>
        <v>17</v>
      </c>
      <c r="L4342" s="58">
        <f t="shared" si="1142"/>
        <v>-3.2668790966628962</v>
      </c>
      <c r="M4342" s="59">
        <f t="shared" si="1143"/>
        <v>15.546218681722285</v>
      </c>
      <c r="N4342" s="59">
        <f t="shared" si="1144"/>
        <v>53.193280225834279</v>
      </c>
      <c r="O4342" s="59">
        <f t="shared" si="1145"/>
        <v>23.184489490948383</v>
      </c>
      <c r="P4342" s="59">
        <f t="shared" si="1146"/>
        <v>47.418788973172887</v>
      </c>
      <c r="Q4342" s="60">
        <f t="shared" si="1147"/>
        <v>42.581211026827113</v>
      </c>
      <c r="R4342" s="59">
        <f t="shared" si="1148"/>
        <v>88.316734036517232</v>
      </c>
      <c r="S4342" s="61">
        <f t="shared" si="1139"/>
        <v>0.8630388307733271</v>
      </c>
      <c r="U4342" s="13">
        <f t="shared" si="1140"/>
        <v>47.418788973172887</v>
      </c>
      <c r="V4342" s="14">
        <f t="shared" si="1141"/>
        <v>88.316734036517232</v>
      </c>
      <c r="W4342" s="7">
        <v>47.323500000000003</v>
      </c>
      <c r="X4342" s="28">
        <v>88.187999999999988</v>
      </c>
      <c r="Y4342" s="74">
        <v>0.84439225753377578</v>
      </c>
      <c r="Z4342" s="75">
        <v>0.81090899999999999</v>
      </c>
      <c r="AA4342" s="33">
        <v>0.8630388307733271</v>
      </c>
      <c r="AB4342" s="33">
        <v>0.83563600000000005</v>
      </c>
      <c r="AC4342" s="45"/>
      <c r="AD4342" s="48">
        <f t="shared" si="1149"/>
        <v>1322.5809455194617</v>
      </c>
      <c r="AE4342" s="49">
        <f>IF(P4342&gt;90,0,AD4342*0.7^((1/cosd(P4342))^0.678))</f>
        <v>830.9022502660813</v>
      </c>
      <c r="AG4342" s="81">
        <f t="shared" si="1150"/>
        <v>701.60742689207075</v>
      </c>
      <c r="AH4342" s="82">
        <f t="shared" si="1151"/>
        <v>717.10090655656518</v>
      </c>
      <c r="AI4342" s="81">
        <f t="shared" si="1152"/>
        <v>673.78611286101773</v>
      </c>
      <c r="AJ4342" s="82">
        <f t="shared" si="1153"/>
        <v>694.3318328033472</v>
      </c>
    </row>
    <row r="4343" spans="9:36" ht="23.5" x14ac:dyDescent="0.35">
      <c r="I4343" s="57" t="s">
        <v>4354</v>
      </c>
      <c r="J4343" s="58">
        <f t="shared" si="1155"/>
        <v>181</v>
      </c>
      <c r="K4343" s="58">
        <f t="shared" si="1154"/>
        <v>18</v>
      </c>
      <c r="L4343" s="58">
        <f t="shared" si="1142"/>
        <v>-3.2668790966628962</v>
      </c>
      <c r="M4343" s="59">
        <f t="shared" si="1143"/>
        <v>16.546218681722284</v>
      </c>
      <c r="N4343" s="59">
        <f t="shared" si="1144"/>
        <v>68.193280225834258</v>
      </c>
      <c r="O4343" s="59">
        <f t="shared" si="1145"/>
        <v>23.184489490948383</v>
      </c>
      <c r="P4343" s="59">
        <f t="shared" si="1146"/>
        <v>59.311149651401863</v>
      </c>
      <c r="Q4343" s="60">
        <f t="shared" si="1147"/>
        <v>30.688850348598145</v>
      </c>
      <c r="R4343" s="59">
        <f t="shared" si="1148"/>
        <v>97.042829259174056</v>
      </c>
      <c r="S4343" s="61">
        <f t="shared" si="1139"/>
        <v>0.73501883795515399</v>
      </c>
      <c r="U4343" s="13">
        <f t="shared" si="1140"/>
        <v>59.311149651401863</v>
      </c>
      <c r="V4343" s="14">
        <f t="shared" si="1141"/>
        <v>97.042829259174056</v>
      </c>
      <c r="W4343" s="7">
        <v>59.207500000000003</v>
      </c>
      <c r="X4343" s="28">
        <v>96.927999999999997</v>
      </c>
      <c r="Y4343" s="74">
        <v>0.84866397541633432</v>
      </c>
      <c r="Z4343" s="75">
        <v>0.82865200000000006</v>
      </c>
      <c r="AA4343" s="33">
        <v>0.73501883795515399</v>
      </c>
      <c r="AB4343" s="33">
        <v>0.69952400000000003</v>
      </c>
      <c r="AC4343" s="45"/>
      <c r="AD4343" s="48">
        <f t="shared" si="1149"/>
        <v>1322.5809455194617</v>
      </c>
      <c r="AE4343" s="49">
        <f>IF(P4343&gt;90,0,AD4343*0.7^((1/cosd(P4343))^0.678))</f>
        <v>753.38796542726243</v>
      </c>
      <c r="AG4343" s="81">
        <f t="shared" si="1150"/>
        <v>639.37322577032432</v>
      </c>
      <c r="AH4343" s="82">
        <f t="shared" si="1151"/>
        <v>553.75434687774418</v>
      </c>
      <c r="AI4343" s="81">
        <f t="shared" si="1152"/>
        <v>624.29644432723194</v>
      </c>
      <c r="AJ4343" s="82">
        <f t="shared" si="1153"/>
        <v>527.01296312754039</v>
      </c>
    </row>
    <row r="4344" spans="9:36" ht="23.5" x14ac:dyDescent="0.35">
      <c r="I4344" s="57" t="s">
        <v>4355</v>
      </c>
      <c r="J4344" s="58">
        <f t="shared" si="1155"/>
        <v>181</v>
      </c>
      <c r="K4344" s="58">
        <f t="shared" si="1154"/>
        <v>19</v>
      </c>
      <c r="L4344" s="58">
        <f t="shared" si="1142"/>
        <v>-3.2668790966628962</v>
      </c>
      <c r="M4344" s="59">
        <f t="shared" si="1143"/>
        <v>17.546218681722284</v>
      </c>
      <c r="N4344" s="59">
        <f t="shared" si="1144"/>
        <v>83.193280225834258</v>
      </c>
      <c r="O4344" s="59">
        <f t="shared" si="1145"/>
        <v>23.184489490948383</v>
      </c>
      <c r="P4344" s="59">
        <f t="shared" si="1146"/>
        <v>70.996418514627976</v>
      </c>
      <c r="Q4344" s="60">
        <f t="shared" si="1147"/>
        <v>19.003581485372024</v>
      </c>
      <c r="R4344" s="59">
        <f t="shared" si="1148"/>
        <v>105.12089349810776</v>
      </c>
      <c r="S4344" s="61">
        <f t="shared" si="1139"/>
        <v>0.57261966252234087</v>
      </c>
      <c r="U4344" s="13">
        <f t="shared" si="1140"/>
        <v>70.996418514627976</v>
      </c>
      <c r="V4344" s="14">
        <f t="shared" si="1141"/>
        <v>105.12089349810776</v>
      </c>
      <c r="W4344" s="7">
        <v>70.878600000000006</v>
      </c>
      <c r="X4344" s="28">
        <v>105.00900000000001</v>
      </c>
      <c r="Y4344" s="74">
        <v>0.88212234558145342</v>
      </c>
      <c r="Z4344" s="75">
        <v>0.87461199999999995</v>
      </c>
      <c r="AA4344" s="33">
        <v>0.57261966252234087</v>
      </c>
      <c r="AB4344" s="33">
        <v>0.54249700000000001</v>
      </c>
      <c r="AC4344" s="45"/>
      <c r="AD4344" s="48">
        <f t="shared" si="1149"/>
        <v>1322.5809455194617</v>
      </c>
      <c r="AE4344" s="49">
        <f>IF(P4344&gt;90,0,AD4344*0.7^((1/cosd(P4344))^0.678))</f>
        <v>616.54021328948738</v>
      </c>
      <c r="AG4344" s="81">
        <f t="shared" si="1150"/>
        <v>543.86389909221214</v>
      </c>
      <c r="AH4344" s="82">
        <f t="shared" si="1151"/>
        <v>353.04304886527831</v>
      </c>
      <c r="AI4344" s="81">
        <f t="shared" si="1152"/>
        <v>539.23346902554511</v>
      </c>
      <c r="AJ4344" s="82">
        <f t="shared" si="1153"/>
        <v>334.47121608890706</v>
      </c>
    </row>
    <row r="4345" spans="9:36" ht="23.5" x14ac:dyDescent="0.35">
      <c r="I4345" s="57" t="s">
        <v>4356</v>
      </c>
      <c r="J4345" s="58">
        <f t="shared" si="1155"/>
        <v>181</v>
      </c>
      <c r="K4345" s="58">
        <f t="shared" si="1154"/>
        <v>20</v>
      </c>
      <c r="L4345" s="58">
        <f t="shared" si="1142"/>
        <v>-3.2668790966628962</v>
      </c>
      <c r="M4345" s="59">
        <f t="shared" si="1143"/>
        <v>18.546218681722284</v>
      </c>
      <c r="N4345" s="59">
        <f t="shared" si="1144"/>
        <v>98.193280225834258</v>
      </c>
      <c r="O4345" s="59">
        <f t="shared" si="1145"/>
        <v>23.184489490948383</v>
      </c>
      <c r="P4345" s="59">
        <f t="shared" si="1146"/>
        <v>82.24254461781571</v>
      </c>
      <c r="Q4345" s="60">
        <f t="shared" si="1147"/>
        <v>7.7574553821842889</v>
      </c>
      <c r="R4345" s="59">
        <f t="shared" si="1148"/>
        <v>113.32657358528692</v>
      </c>
      <c r="S4345" s="61">
        <f t="shared" si="1139"/>
        <v>0.39003675878930916</v>
      </c>
      <c r="U4345" s="13">
        <f t="shared" si="1140"/>
        <v>82.24254461781571</v>
      </c>
      <c r="V4345" s="14">
        <f t="shared" si="1141"/>
        <v>113.32657358528692</v>
      </c>
      <c r="W4345" s="7">
        <v>82.072299999999998</v>
      </c>
      <c r="X4345" s="28">
        <v>113.21199999999999</v>
      </c>
      <c r="Y4345" s="74">
        <v>0.93064004309925286</v>
      </c>
      <c r="Z4345" s="75">
        <v>0</v>
      </c>
      <c r="AA4345" s="33">
        <v>0.39003675878930916</v>
      </c>
      <c r="AB4345" s="33">
        <v>0</v>
      </c>
      <c r="AC4345" s="45"/>
      <c r="AD4345" s="48">
        <f t="shared" si="1149"/>
        <v>1322.5809455194617</v>
      </c>
      <c r="AE4345" s="49">
        <f>IF(P4345&gt;90,0,AD4345*0.7^((1/cosd(P4345))^0.678))</f>
        <v>330.54520855339484</v>
      </c>
      <c r="AG4345" s="81">
        <f t="shared" si="1150"/>
        <v>307.6186071343829</v>
      </c>
      <c r="AH4345" s="82">
        <f t="shared" si="1151"/>
        <v>128.92478177750235</v>
      </c>
      <c r="AI4345" s="81">
        <f t="shared" si="1152"/>
        <v>0</v>
      </c>
      <c r="AJ4345" s="82">
        <f t="shared" si="1153"/>
        <v>0</v>
      </c>
    </row>
    <row r="4346" spans="9:36" ht="23.5" x14ac:dyDescent="0.35">
      <c r="I4346" s="57" t="s">
        <v>4357</v>
      </c>
      <c r="J4346" s="58">
        <f t="shared" si="1155"/>
        <v>181</v>
      </c>
      <c r="K4346" s="58">
        <f t="shared" si="1154"/>
        <v>21</v>
      </c>
      <c r="L4346" s="58">
        <f t="shared" si="1142"/>
        <v>-3.2668790966628962</v>
      </c>
      <c r="M4346" s="59">
        <f t="shared" si="1143"/>
        <v>19.546218681722284</v>
      </c>
      <c r="N4346" s="59">
        <f t="shared" si="1144"/>
        <v>113.19328022583426</v>
      </c>
      <c r="O4346" s="59">
        <f t="shared" si="1145"/>
        <v>23.184489490948383</v>
      </c>
      <c r="P4346" s="59">
        <f t="shared" si="1146"/>
        <v>92.784197908848938</v>
      </c>
      <c r="Q4346" s="60">
        <f t="shared" si="1147"/>
        <v>-2.7841979088489408</v>
      </c>
      <c r="R4346" s="59">
        <f t="shared" si="1148"/>
        <v>122.22626425517788</v>
      </c>
      <c r="S4346" s="61">
        <f t="shared" si="1139"/>
        <v>0</v>
      </c>
      <c r="U4346" s="13">
        <f t="shared" si="1140"/>
        <v>92.784197908848938</v>
      </c>
      <c r="V4346" s="14">
        <f t="shared" si="1141"/>
        <v>122.22626425517788</v>
      </c>
      <c r="W4346" s="7">
        <v>92.730500000000006</v>
      </c>
      <c r="X4346" s="28">
        <v>122.10399999999998</v>
      </c>
      <c r="Y4346" s="74">
        <v>0</v>
      </c>
      <c r="Z4346" s="75">
        <v>0</v>
      </c>
      <c r="AA4346" s="33">
        <v>0</v>
      </c>
      <c r="AB4346" s="33">
        <v>0</v>
      </c>
      <c r="AC4346" s="45"/>
      <c r="AD4346" s="48">
        <f t="shared" si="1149"/>
        <v>1322.5809455194617</v>
      </c>
      <c r="AE4346" s="49">
        <f>IF(P4346&gt;90,0,AD4346*0.7^((1/cosd(P4346))^0.678))</f>
        <v>0</v>
      </c>
      <c r="AG4346" s="81">
        <f t="shared" si="1150"/>
        <v>0</v>
      </c>
      <c r="AH4346" s="82">
        <f t="shared" si="1151"/>
        <v>0</v>
      </c>
      <c r="AI4346" s="81">
        <f t="shared" si="1152"/>
        <v>0</v>
      </c>
      <c r="AJ4346" s="82">
        <f t="shared" si="1153"/>
        <v>0</v>
      </c>
    </row>
    <row r="4347" spans="9:36" ht="23.5" x14ac:dyDescent="0.35">
      <c r="I4347" s="57" t="s">
        <v>4358</v>
      </c>
      <c r="J4347" s="58">
        <f t="shared" si="1155"/>
        <v>181</v>
      </c>
      <c r="K4347" s="58">
        <f t="shared" si="1154"/>
        <v>22</v>
      </c>
      <c r="L4347" s="58">
        <f t="shared" si="1142"/>
        <v>-3.2668790966628962</v>
      </c>
      <c r="M4347" s="59">
        <f t="shared" si="1143"/>
        <v>20.546218681722284</v>
      </c>
      <c r="N4347" s="59">
        <f t="shared" si="1144"/>
        <v>128.19328022583426</v>
      </c>
      <c r="O4347" s="59">
        <f t="shared" si="1145"/>
        <v>23.184489490948383</v>
      </c>
      <c r="P4347" s="59">
        <f t="shared" si="1146"/>
        <v>102.2704417495593</v>
      </c>
      <c r="Q4347" s="60">
        <f t="shared" si="1147"/>
        <v>-12.270441749559293</v>
      </c>
      <c r="R4347" s="59">
        <f t="shared" si="1148"/>
        <v>132.32396993822087</v>
      </c>
      <c r="S4347" s="61">
        <f t="shared" si="1139"/>
        <v>0</v>
      </c>
      <c r="U4347" s="13">
        <f t="shared" si="1140"/>
        <v>102.2704417495593</v>
      </c>
      <c r="V4347" s="14">
        <f t="shared" si="1141"/>
        <v>132.32396993822087</v>
      </c>
      <c r="W4347" s="7">
        <v>102.23399999999999</v>
      </c>
      <c r="X4347" s="28">
        <v>132.18900000000002</v>
      </c>
      <c r="Y4347" s="74">
        <v>0</v>
      </c>
      <c r="Z4347" s="75">
        <v>0</v>
      </c>
      <c r="AA4347" s="33">
        <v>0</v>
      </c>
      <c r="AB4347" s="33">
        <v>0</v>
      </c>
      <c r="AC4347" s="45"/>
      <c r="AD4347" s="48">
        <f t="shared" si="1149"/>
        <v>1322.5809455194617</v>
      </c>
      <c r="AE4347" s="49">
        <f>IF(P4347&gt;90,0,AD4347*0.7^((1/cosd(P4347))^0.678))</f>
        <v>0</v>
      </c>
      <c r="AG4347" s="81">
        <f t="shared" si="1150"/>
        <v>0</v>
      </c>
      <c r="AH4347" s="82">
        <f t="shared" si="1151"/>
        <v>0</v>
      </c>
      <c r="AI4347" s="81">
        <f t="shared" si="1152"/>
        <v>0</v>
      </c>
      <c r="AJ4347" s="82">
        <f t="shared" si="1153"/>
        <v>0</v>
      </c>
    </row>
    <row r="4348" spans="9:36" ht="23.5" x14ac:dyDescent="0.35">
      <c r="I4348" s="57" t="s">
        <v>4359</v>
      </c>
      <c r="J4348" s="58">
        <f t="shared" si="1155"/>
        <v>181</v>
      </c>
      <c r="K4348" s="58">
        <f t="shared" si="1154"/>
        <v>23</v>
      </c>
      <c r="L4348" s="58">
        <f t="shared" si="1142"/>
        <v>-3.2668790966628962</v>
      </c>
      <c r="M4348" s="59">
        <f t="shared" si="1143"/>
        <v>21.546218681722284</v>
      </c>
      <c r="N4348" s="59">
        <f t="shared" si="1144"/>
        <v>143.19328022583426</v>
      </c>
      <c r="O4348" s="59">
        <f t="shared" si="1145"/>
        <v>23.184489490948383</v>
      </c>
      <c r="P4348" s="59">
        <f t="shared" si="1146"/>
        <v>110.22472254043618</v>
      </c>
      <c r="Q4348" s="60">
        <f t="shared" si="1147"/>
        <v>-20.224722540436165</v>
      </c>
      <c r="R4348" s="59">
        <f t="shared" si="1148"/>
        <v>144.06117041674372</v>
      </c>
      <c r="S4348" s="61">
        <f t="shared" si="1139"/>
        <v>0</v>
      </c>
      <c r="U4348" s="13">
        <f t="shared" si="1140"/>
        <v>110.22472254043618</v>
      </c>
      <c r="V4348" s="14">
        <f t="shared" si="1141"/>
        <v>144.06117041674372</v>
      </c>
      <c r="W4348" s="7">
        <v>110.211</v>
      </c>
      <c r="X4348" s="28">
        <v>143.91300000000001</v>
      </c>
      <c r="Y4348" s="74">
        <v>0</v>
      </c>
      <c r="Z4348" s="75">
        <v>0</v>
      </c>
      <c r="AA4348" s="33">
        <v>0</v>
      </c>
      <c r="AB4348" s="33">
        <v>0</v>
      </c>
      <c r="AC4348" s="45"/>
      <c r="AD4348" s="48">
        <f t="shared" si="1149"/>
        <v>1322.5809455194617</v>
      </c>
      <c r="AE4348" s="49">
        <f>IF(P4348&gt;90,0,AD4348*0.7^((1/cosd(P4348))^0.678))</f>
        <v>0</v>
      </c>
      <c r="AG4348" s="81">
        <f t="shared" si="1150"/>
        <v>0</v>
      </c>
      <c r="AH4348" s="82">
        <f t="shared" si="1151"/>
        <v>0</v>
      </c>
      <c r="AI4348" s="81">
        <f t="shared" si="1152"/>
        <v>0</v>
      </c>
      <c r="AJ4348" s="82">
        <f t="shared" si="1153"/>
        <v>0</v>
      </c>
    </row>
    <row r="4349" spans="9:36" ht="23.5" x14ac:dyDescent="0.35">
      <c r="I4349" s="57" t="s">
        <v>4360</v>
      </c>
      <c r="J4349" s="58">
        <f t="shared" si="1155"/>
        <v>182</v>
      </c>
      <c r="K4349" s="58">
        <f t="shared" si="1154"/>
        <v>0</v>
      </c>
      <c r="L4349" s="58">
        <f t="shared" si="1142"/>
        <v>-3.4670076949317989</v>
      </c>
      <c r="M4349" s="59">
        <f t="shared" si="1143"/>
        <v>-1.4571167949155301</v>
      </c>
      <c r="N4349" s="59">
        <f t="shared" si="1144"/>
        <v>-201.85675192373296</v>
      </c>
      <c r="O4349" s="59">
        <f t="shared" si="1145"/>
        <v>23.120484116651824</v>
      </c>
      <c r="P4349" s="59">
        <f t="shared" si="1146"/>
        <v>116.08725272922499</v>
      </c>
      <c r="Q4349" s="60">
        <f t="shared" si="1147"/>
        <v>-26.087252729225</v>
      </c>
      <c r="R4349" s="59">
        <f t="shared" si="1148"/>
        <v>-157.59057081289797</v>
      </c>
      <c r="S4349" s="61">
        <f t="shared" si="1139"/>
        <v>0</v>
      </c>
      <c r="U4349" s="13">
        <f t="shared" si="1140"/>
        <v>116.08725272922499</v>
      </c>
      <c r="V4349" s="14">
        <f t="shared" si="1141"/>
        <v>-157.59057081289797</v>
      </c>
      <c r="W4349" s="7">
        <v>116.066</v>
      </c>
      <c r="X4349" s="28">
        <v>157.50400000000002</v>
      </c>
      <c r="Y4349" s="74">
        <v>0</v>
      </c>
      <c r="Z4349" s="75">
        <v>0</v>
      </c>
      <c r="AA4349" s="33">
        <v>0</v>
      </c>
      <c r="AB4349" s="33">
        <v>0</v>
      </c>
      <c r="AC4349" s="45"/>
      <c r="AD4349" s="48">
        <f t="shared" si="1149"/>
        <v>1322.5675718069506</v>
      </c>
      <c r="AE4349" s="49">
        <f>IF(P4349&gt;90,0,AD4349*0.7^((1/cosd(P4349))^0.678))</f>
        <v>0</v>
      </c>
      <c r="AG4349" s="81">
        <f t="shared" si="1150"/>
        <v>0</v>
      </c>
      <c r="AH4349" s="82">
        <f t="shared" si="1151"/>
        <v>0</v>
      </c>
      <c r="AI4349" s="81">
        <f t="shared" si="1152"/>
        <v>0</v>
      </c>
      <c r="AJ4349" s="82">
        <f t="shared" si="1153"/>
        <v>0</v>
      </c>
    </row>
    <row r="4350" spans="9:36" ht="23.5" x14ac:dyDescent="0.35">
      <c r="I4350" s="57" t="s">
        <v>4361</v>
      </c>
      <c r="J4350" s="58">
        <f t="shared" si="1155"/>
        <v>182</v>
      </c>
      <c r="K4350" s="58">
        <f t="shared" si="1154"/>
        <v>1</v>
      </c>
      <c r="L4350" s="58">
        <f t="shared" si="1142"/>
        <v>-3.4670076949317989</v>
      </c>
      <c r="M4350" s="59">
        <f t="shared" si="1143"/>
        <v>-0.4571167949155302</v>
      </c>
      <c r="N4350" s="59">
        <f t="shared" si="1144"/>
        <v>-186.85675192373296</v>
      </c>
      <c r="O4350" s="59">
        <f t="shared" si="1145"/>
        <v>23.120484116651824</v>
      </c>
      <c r="P4350" s="59">
        <f t="shared" si="1146"/>
        <v>119.1460894233626</v>
      </c>
      <c r="Q4350" s="60">
        <f t="shared" si="1147"/>
        <v>-29.146089423362589</v>
      </c>
      <c r="R4350" s="59">
        <f t="shared" si="1148"/>
        <v>-172.77786391395657</v>
      </c>
      <c r="S4350" s="61">
        <f t="shared" si="1139"/>
        <v>0</v>
      </c>
      <c r="U4350" s="13">
        <f t="shared" si="1140"/>
        <v>119.1460894233626</v>
      </c>
      <c r="V4350" s="14">
        <f t="shared" si="1141"/>
        <v>-172.77786391395657</v>
      </c>
      <c r="W4350" s="7">
        <v>119.146</v>
      </c>
      <c r="X4350" s="28">
        <v>172.68400000000003</v>
      </c>
      <c r="Y4350" s="74">
        <v>0</v>
      </c>
      <c r="Z4350" s="75">
        <v>0</v>
      </c>
      <c r="AA4350" s="33">
        <v>0</v>
      </c>
      <c r="AB4350" s="33">
        <v>0</v>
      </c>
      <c r="AC4350" s="45"/>
      <c r="AD4350" s="48">
        <f t="shared" si="1149"/>
        <v>1322.5675718069506</v>
      </c>
      <c r="AE4350" s="49">
        <f>IF(P4350&gt;90,0,AD4350*0.7^((1/cosd(P4350))^0.678))</f>
        <v>0</v>
      </c>
      <c r="AG4350" s="81">
        <f t="shared" si="1150"/>
        <v>0</v>
      </c>
      <c r="AH4350" s="82">
        <f t="shared" si="1151"/>
        <v>0</v>
      </c>
      <c r="AI4350" s="81">
        <f t="shared" si="1152"/>
        <v>0</v>
      </c>
      <c r="AJ4350" s="82">
        <f t="shared" si="1153"/>
        <v>0</v>
      </c>
    </row>
    <row r="4351" spans="9:36" ht="23.5" x14ac:dyDescent="0.35">
      <c r="I4351" s="57" t="s">
        <v>4362</v>
      </c>
      <c r="J4351" s="58">
        <f t="shared" si="1155"/>
        <v>182</v>
      </c>
      <c r="K4351" s="58">
        <f t="shared" si="1154"/>
        <v>2</v>
      </c>
      <c r="L4351" s="58">
        <f t="shared" si="1142"/>
        <v>-3.4670076949317989</v>
      </c>
      <c r="M4351" s="59">
        <f t="shared" si="1143"/>
        <v>0.54288320508446986</v>
      </c>
      <c r="N4351" s="59">
        <f t="shared" si="1144"/>
        <v>-171.85675192373296</v>
      </c>
      <c r="O4351" s="59">
        <f t="shared" si="1145"/>
        <v>23.120484116651824</v>
      </c>
      <c r="P4351" s="59">
        <f t="shared" si="1146"/>
        <v>119.00569827507194</v>
      </c>
      <c r="Q4351" s="60">
        <f t="shared" si="1147"/>
        <v>-29.005698275071932</v>
      </c>
      <c r="R4351" s="59">
        <f t="shared" si="1148"/>
        <v>-171.4336512567167</v>
      </c>
      <c r="S4351" s="61">
        <f t="shared" si="1139"/>
        <v>0</v>
      </c>
      <c r="U4351" s="13">
        <f t="shared" si="1140"/>
        <v>119.00569827507194</v>
      </c>
      <c r="V4351" s="14">
        <f t="shared" si="1141"/>
        <v>-171.4336512567167</v>
      </c>
      <c r="W4351" s="7">
        <v>119.02800000000001</v>
      </c>
      <c r="X4351" s="28">
        <v>-171.52703</v>
      </c>
      <c r="Y4351" s="74">
        <v>0</v>
      </c>
      <c r="Z4351" s="75">
        <v>0</v>
      </c>
      <c r="AA4351" s="33">
        <v>0</v>
      </c>
      <c r="AB4351" s="33">
        <v>0</v>
      </c>
      <c r="AC4351" s="45"/>
      <c r="AD4351" s="48">
        <f t="shared" si="1149"/>
        <v>1322.5675718069506</v>
      </c>
      <c r="AE4351" s="49">
        <f>IF(P4351&gt;90,0,AD4351*0.7^((1/cosd(P4351))^0.678))</f>
        <v>0</v>
      </c>
      <c r="AG4351" s="81">
        <f t="shared" si="1150"/>
        <v>0</v>
      </c>
      <c r="AH4351" s="82">
        <f t="shared" si="1151"/>
        <v>0</v>
      </c>
      <c r="AI4351" s="81">
        <f t="shared" si="1152"/>
        <v>0</v>
      </c>
      <c r="AJ4351" s="82">
        <f t="shared" si="1153"/>
        <v>0</v>
      </c>
    </row>
    <row r="4352" spans="9:36" ht="23.5" x14ac:dyDescent="0.35">
      <c r="I4352" s="57" t="s">
        <v>4363</v>
      </c>
      <c r="J4352" s="58">
        <f t="shared" si="1155"/>
        <v>182</v>
      </c>
      <c r="K4352" s="58">
        <f t="shared" si="1154"/>
        <v>3</v>
      </c>
      <c r="L4352" s="58">
        <f t="shared" si="1142"/>
        <v>-3.4670076949317989</v>
      </c>
      <c r="M4352" s="59">
        <f t="shared" si="1143"/>
        <v>1.5428832050844699</v>
      </c>
      <c r="N4352" s="59">
        <f t="shared" si="1144"/>
        <v>-156.85675192373296</v>
      </c>
      <c r="O4352" s="59">
        <f t="shared" si="1145"/>
        <v>23.120484116651824</v>
      </c>
      <c r="P4352" s="59">
        <f t="shared" si="1146"/>
        <v>115.68739391988227</v>
      </c>
      <c r="Q4352" s="60">
        <f t="shared" si="1147"/>
        <v>-25.687393919882275</v>
      </c>
      <c r="R4352" s="59">
        <f t="shared" si="1148"/>
        <v>-156.35281249062223</v>
      </c>
      <c r="S4352" s="61">
        <f t="shared" si="1139"/>
        <v>0</v>
      </c>
      <c r="U4352" s="13">
        <f t="shared" si="1140"/>
        <v>115.68739391988227</v>
      </c>
      <c r="V4352" s="14">
        <f t="shared" si="1141"/>
        <v>-156.35281249062223</v>
      </c>
      <c r="W4352" s="7">
        <v>115.73</v>
      </c>
      <c r="X4352" s="28">
        <v>-156.4366</v>
      </c>
      <c r="Y4352" s="74">
        <v>0</v>
      </c>
      <c r="Z4352" s="75">
        <v>0</v>
      </c>
      <c r="AA4352" s="33">
        <v>0</v>
      </c>
      <c r="AB4352" s="33">
        <v>0</v>
      </c>
      <c r="AC4352" s="45"/>
      <c r="AD4352" s="48">
        <f t="shared" si="1149"/>
        <v>1322.5675718069506</v>
      </c>
      <c r="AE4352" s="49">
        <f>IF(P4352&gt;90,0,AD4352*0.7^((1/cosd(P4352))^0.678))</f>
        <v>0</v>
      </c>
      <c r="AG4352" s="81">
        <f t="shared" si="1150"/>
        <v>0</v>
      </c>
      <c r="AH4352" s="82">
        <f t="shared" si="1151"/>
        <v>0</v>
      </c>
      <c r="AI4352" s="81">
        <f t="shared" si="1152"/>
        <v>0</v>
      </c>
      <c r="AJ4352" s="82">
        <f t="shared" si="1153"/>
        <v>0</v>
      </c>
    </row>
    <row r="4353" spans="9:36" ht="23.5" x14ac:dyDescent="0.35">
      <c r="I4353" s="57" t="s">
        <v>4364</v>
      </c>
      <c r="J4353" s="58">
        <f t="shared" si="1155"/>
        <v>182</v>
      </c>
      <c r="K4353" s="58">
        <f t="shared" si="1154"/>
        <v>4</v>
      </c>
      <c r="L4353" s="58">
        <f t="shared" si="1142"/>
        <v>-3.4670076949317989</v>
      </c>
      <c r="M4353" s="59">
        <f t="shared" si="1143"/>
        <v>2.5428832050844696</v>
      </c>
      <c r="N4353" s="59">
        <f t="shared" si="1144"/>
        <v>-141.85675192373296</v>
      </c>
      <c r="O4353" s="59">
        <f t="shared" si="1145"/>
        <v>23.120484116651824</v>
      </c>
      <c r="P4353" s="59">
        <f t="shared" si="1146"/>
        <v>109.64771705754457</v>
      </c>
      <c r="Q4353" s="60">
        <f t="shared" si="1147"/>
        <v>-19.647717057544568</v>
      </c>
      <c r="R4353" s="59">
        <f t="shared" si="1148"/>
        <v>-142.9049932283778</v>
      </c>
      <c r="S4353" s="61">
        <f t="shared" si="1139"/>
        <v>0</v>
      </c>
      <c r="U4353" s="13">
        <f t="shared" si="1140"/>
        <v>109.64771705754457</v>
      </c>
      <c r="V4353" s="14">
        <f t="shared" si="1141"/>
        <v>-142.9049932283778</v>
      </c>
      <c r="W4353" s="7">
        <v>109.708</v>
      </c>
      <c r="X4353" s="28">
        <v>-142.97499999999999</v>
      </c>
      <c r="Y4353" s="74">
        <v>0</v>
      </c>
      <c r="Z4353" s="75">
        <v>0</v>
      </c>
      <c r="AA4353" s="33">
        <v>0</v>
      </c>
      <c r="AB4353" s="33">
        <v>0</v>
      </c>
      <c r="AC4353" s="45"/>
      <c r="AD4353" s="48">
        <f t="shared" si="1149"/>
        <v>1322.5675718069506</v>
      </c>
      <c r="AE4353" s="49">
        <f>IF(P4353&gt;90,0,AD4353*0.7^((1/cosd(P4353))^0.678))</f>
        <v>0</v>
      </c>
      <c r="AG4353" s="81">
        <f t="shared" si="1150"/>
        <v>0</v>
      </c>
      <c r="AH4353" s="82">
        <f t="shared" si="1151"/>
        <v>0</v>
      </c>
      <c r="AI4353" s="81">
        <f t="shared" si="1152"/>
        <v>0</v>
      </c>
      <c r="AJ4353" s="82">
        <f t="shared" si="1153"/>
        <v>0</v>
      </c>
    </row>
    <row r="4354" spans="9:36" ht="23.5" x14ac:dyDescent="0.35">
      <c r="I4354" s="57" t="s">
        <v>4365</v>
      </c>
      <c r="J4354" s="58">
        <f t="shared" si="1155"/>
        <v>182</v>
      </c>
      <c r="K4354" s="58">
        <f t="shared" si="1154"/>
        <v>5</v>
      </c>
      <c r="L4354" s="58">
        <f t="shared" si="1142"/>
        <v>-3.4670076949317989</v>
      </c>
      <c r="M4354" s="59">
        <f t="shared" si="1143"/>
        <v>3.5428832050844696</v>
      </c>
      <c r="N4354" s="59">
        <f t="shared" si="1144"/>
        <v>-126.85675192373294</v>
      </c>
      <c r="O4354" s="59">
        <f t="shared" si="1145"/>
        <v>23.120484116651824</v>
      </c>
      <c r="P4354" s="59">
        <f t="shared" si="1146"/>
        <v>101.52806478319793</v>
      </c>
      <c r="Q4354" s="60">
        <f t="shared" si="1147"/>
        <v>-11.528064783197941</v>
      </c>
      <c r="R4354" s="59">
        <f t="shared" si="1148"/>
        <v>-131.32102083522534</v>
      </c>
      <c r="S4354" s="61">
        <f t="shared" si="1139"/>
        <v>0</v>
      </c>
      <c r="U4354" s="13">
        <f t="shared" si="1140"/>
        <v>101.52806478319793</v>
      </c>
      <c r="V4354" s="14">
        <f t="shared" si="1141"/>
        <v>-131.32102083522534</v>
      </c>
      <c r="W4354" s="7">
        <v>101.601</v>
      </c>
      <c r="X4354" s="28">
        <v>-131.37739999999999</v>
      </c>
      <c r="Y4354" s="74">
        <v>0</v>
      </c>
      <c r="Z4354" s="75">
        <v>0</v>
      </c>
      <c r="AA4354" s="33">
        <v>0</v>
      </c>
      <c r="AB4354" s="33">
        <v>0</v>
      </c>
      <c r="AC4354" s="45"/>
      <c r="AD4354" s="48">
        <f t="shared" si="1149"/>
        <v>1322.5675718069506</v>
      </c>
      <c r="AE4354" s="49">
        <f>IF(P4354&gt;90,0,AD4354*0.7^((1/cosd(P4354))^0.678))</f>
        <v>0</v>
      </c>
      <c r="AG4354" s="81">
        <f t="shared" si="1150"/>
        <v>0</v>
      </c>
      <c r="AH4354" s="82">
        <f t="shared" si="1151"/>
        <v>0</v>
      </c>
      <c r="AI4354" s="81">
        <f t="shared" si="1152"/>
        <v>0</v>
      </c>
      <c r="AJ4354" s="82">
        <f t="shared" si="1153"/>
        <v>0</v>
      </c>
    </row>
    <row r="4355" spans="9:36" ht="23.5" x14ac:dyDescent="0.35">
      <c r="I4355" s="57" t="s">
        <v>4366</v>
      </c>
      <c r="J4355" s="58">
        <f t="shared" si="1155"/>
        <v>182</v>
      </c>
      <c r="K4355" s="58">
        <f t="shared" si="1154"/>
        <v>6</v>
      </c>
      <c r="L4355" s="58">
        <f t="shared" si="1142"/>
        <v>-3.4670076949317989</v>
      </c>
      <c r="M4355" s="59">
        <f t="shared" si="1143"/>
        <v>4.5428832050844692</v>
      </c>
      <c r="N4355" s="59">
        <f t="shared" si="1144"/>
        <v>-111.85675192373296</v>
      </c>
      <c r="O4355" s="59">
        <f t="shared" si="1145"/>
        <v>23.120484116651824</v>
      </c>
      <c r="P4355" s="59">
        <f t="shared" si="1146"/>
        <v>91.924990042882087</v>
      </c>
      <c r="Q4355" s="60">
        <f t="shared" si="1147"/>
        <v>-1.9249900428820899</v>
      </c>
      <c r="R4355" s="59">
        <f t="shared" si="1148"/>
        <v>-121.34459728369305</v>
      </c>
      <c r="S4355" s="61">
        <f t="shared" si="1139"/>
        <v>0</v>
      </c>
      <c r="U4355" s="13">
        <f t="shared" si="1140"/>
        <v>91.924990042882087</v>
      </c>
      <c r="V4355" s="14">
        <f t="shared" si="1141"/>
        <v>-121.34459728369305</v>
      </c>
      <c r="W4355" s="7">
        <v>92.007599999999996</v>
      </c>
      <c r="X4355" s="28">
        <v>-121.3895</v>
      </c>
      <c r="Y4355" s="74">
        <v>0</v>
      </c>
      <c r="Z4355" s="75">
        <v>0</v>
      </c>
      <c r="AA4355" s="33">
        <v>0</v>
      </c>
      <c r="AB4355" s="33">
        <v>0</v>
      </c>
      <c r="AC4355" s="45"/>
      <c r="AD4355" s="48">
        <f t="shared" si="1149"/>
        <v>1322.5675718069506</v>
      </c>
      <c r="AE4355" s="49">
        <f>IF(P4355&gt;90,0,AD4355*0.7^((1/cosd(P4355))^0.678))</f>
        <v>0</v>
      </c>
      <c r="AG4355" s="81">
        <f t="shared" si="1150"/>
        <v>0</v>
      </c>
      <c r="AH4355" s="82">
        <f t="shared" si="1151"/>
        <v>0</v>
      </c>
      <c r="AI4355" s="81">
        <f t="shared" si="1152"/>
        <v>0</v>
      </c>
      <c r="AJ4355" s="82">
        <f t="shared" si="1153"/>
        <v>0</v>
      </c>
    </row>
    <row r="4356" spans="9:36" ht="23.5" x14ac:dyDescent="0.35">
      <c r="I4356" s="57" t="s">
        <v>4367</v>
      </c>
      <c r="J4356" s="58">
        <f t="shared" si="1155"/>
        <v>182</v>
      </c>
      <c r="K4356" s="58">
        <f t="shared" si="1154"/>
        <v>7</v>
      </c>
      <c r="L4356" s="58">
        <f t="shared" si="1142"/>
        <v>-3.4670076949317989</v>
      </c>
      <c r="M4356" s="59">
        <f t="shared" si="1143"/>
        <v>5.5428832050844692</v>
      </c>
      <c r="N4356" s="59">
        <f t="shared" si="1144"/>
        <v>-96.856751923732958</v>
      </c>
      <c r="O4356" s="59">
        <f t="shared" si="1145"/>
        <v>23.120484116651824</v>
      </c>
      <c r="P4356" s="59">
        <f t="shared" si="1146"/>
        <v>81.303277547677666</v>
      </c>
      <c r="Q4356" s="60">
        <f t="shared" si="1147"/>
        <v>8.6967224523223408</v>
      </c>
      <c r="R4356" s="59">
        <f t="shared" si="1148"/>
        <v>-112.52329691704048</v>
      </c>
      <c r="S4356" s="61">
        <f t="shared" si="1139"/>
        <v>0.92584144853014128</v>
      </c>
      <c r="U4356" s="13">
        <f t="shared" si="1140"/>
        <v>81.303277547677666</v>
      </c>
      <c r="V4356" s="14">
        <f t="shared" si="1141"/>
        <v>-112.52329691704048</v>
      </c>
      <c r="W4356" s="7">
        <v>81.293899999999994</v>
      </c>
      <c r="X4356" s="28">
        <v>-112.5595</v>
      </c>
      <c r="Y4356" s="74">
        <v>0.40703850520445239</v>
      </c>
      <c r="Z4356" s="75">
        <v>0.44703399999999999</v>
      </c>
      <c r="AA4356" s="33">
        <v>0.92584144853014128</v>
      </c>
      <c r="AB4356" s="33">
        <v>0.929257</v>
      </c>
      <c r="AC4356" s="45"/>
      <c r="AD4356" s="48">
        <f t="shared" si="1149"/>
        <v>1322.5675718069506</v>
      </c>
      <c r="AE4356" s="49">
        <f>IF(P4356&gt;90,0,AD4356*0.7^((1/cosd(P4356))^0.678))</f>
        <v>366.29507679412342</v>
      </c>
      <c r="AG4356" s="81">
        <f t="shared" si="1150"/>
        <v>149.0962005220301</v>
      </c>
      <c r="AH4356" s="82">
        <f t="shared" si="1151"/>
        <v>339.13116448853054</v>
      </c>
      <c r="AI4356" s="81">
        <f t="shared" si="1152"/>
        <v>163.74635335958416</v>
      </c>
      <c r="AJ4356" s="82">
        <f t="shared" si="1153"/>
        <v>340.38226417647672</v>
      </c>
    </row>
    <row r="4357" spans="9:36" ht="23.5" x14ac:dyDescent="0.35">
      <c r="I4357" s="57" t="s">
        <v>4368</v>
      </c>
      <c r="J4357" s="58">
        <f t="shared" si="1155"/>
        <v>182</v>
      </c>
      <c r="K4357" s="58">
        <f t="shared" si="1154"/>
        <v>8</v>
      </c>
      <c r="L4357" s="58">
        <f t="shared" si="1142"/>
        <v>-3.4670076949317989</v>
      </c>
      <c r="M4357" s="59">
        <f t="shared" si="1143"/>
        <v>6.5428832050844692</v>
      </c>
      <c r="N4357" s="59">
        <f t="shared" si="1144"/>
        <v>-81.856751923732958</v>
      </c>
      <c r="O4357" s="59">
        <f t="shared" si="1145"/>
        <v>23.120484116651824</v>
      </c>
      <c r="P4357" s="59">
        <f t="shared" si="1146"/>
        <v>70.004599595611552</v>
      </c>
      <c r="Q4357" s="60">
        <f t="shared" si="1147"/>
        <v>19.995400404388448</v>
      </c>
      <c r="R4357" s="59">
        <f t="shared" si="1148"/>
        <v>-104.34817671426366</v>
      </c>
      <c r="S4357" s="61">
        <f t="shared" ref="S4357:S4420" si="1156">IF(Q4357&gt;0,SQRT(1-COS(RADIANS(90-P4357))^2*COS(RADIANS($D$11-R4357))^2),0)</f>
        <v>0.87776696227454665</v>
      </c>
      <c r="U4357" s="13">
        <f t="shared" ref="U4357:U4420" si="1157">P4357</f>
        <v>70.004599595611552</v>
      </c>
      <c r="V4357" s="14">
        <f t="shared" ref="V4357:V4420" si="1158">R4357</f>
        <v>-104.34817671426366</v>
      </c>
      <c r="W4357" s="7">
        <v>70.056399999999996</v>
      </c>
      <c r="X4357" s="28">
        <v>-104.37820000000001</v>
      </c>
      <c r="Y4357" s="74">
        <v>0.58860117359446718</v>
      </c>
      <c r="Z4357" s="75">
        <v>0.63237699999999997</v>
      </c>
      <c r="AA4357" s="33">
        <v>0.87776696227454665</v>
      </c>
      <c r="AB4357" s="33">
        <v>0.888679</v>
      </c>
      <c r="AC4357" s="45"/>
      <c r="AD4357" s="48">
        <f t="shared" si="1149"/>
        <v>1322.5675718069506</v>
      </c>
      <c r="AE4357" s="49">
        <f>IF(P4357&gt;90,0,AD4357*0.7^((1/cosd(P4357))^0.678))</f>
        <v>632.07007168516475</v>
      </c>
      <c r="AG4357" s="81">
        <f t="shared" si="1150"/>
        <v>372.03718598782694</v>
      </c>
      <c r="AH4357" s="82">
        <f t="shared" si="1151"/>
        <v>554.81022676774205</v>
      </c>
      <c r="AI4357" s="81">
        <f t="shared" si="1152"/>
        <v>399.70657572204942</v>
      </c>
      <c r="AJ4357" s="82">
        <f t="shared" si="1153"/>
        <v>561.70739923510052</v>
      </c>
    </row>
    <row r="4358" spans="9:36" ht="23.5" x14ac:dyDescent="0.35">
      <c r="I4358" s="57" t="s">
        <v>4369</v>
      </c>
      <c r="J4358" s="58">
        <f t="shared" si="1155"/>
        <v>182</v>
      </c>
      <c r="K4358" s="58">
        <f t="shared" si="1154"/>
        <v>9</v>
      </c>
      <c r="L4358" s="58">
        <f t="shared" ref="L4358:L4421" si="1159">229.18*(0.000075+0.001868*COS(RADIANS(360*(J4358-1)/365))-0.03277*SIN(RADIANS(360*(J4358-1)/365))-0.014615*COS(RADIANS(2*360*(J4358-1)/365))-0.0408*SIN(RADIANS(2*360*(J4358-1)/365)))</f>
        <v>-3.4670076949317989</v>
      </c>
      <c r="M4358" s="59">
        <f t="shared" ref="M4358:M4421" si="1160">K4358-($D$8-$D$7)/15+L4358/60</f>
        <v>7.5428832050844692</v>
      </c>
      <c r="N4358" s="59">
        <f t="shared" ref="N4358:N4421" si="1161">15*(M4358-12)</f>
        <v>-66.856751923732958</v>
      </c>
      <c r="O4358" s="59">
        <f t="shared" ref="O4358:O4421" si="1162">23.45*SIN(RADIANS(360/365*(284+J4358)))</f>
        <v>23.120484116651824</v>
      </c>
      <c r="P4358" s="59">
        <f t="shared" ref="P4358:P4421" si="1163">DEGREES(ACOS(SIN(RADIANS(O4358))*SIN(RADIANS($D$6))+COS(RADIANS(O4358))*COS(RADIANS($D$6))*COS(RADIANS(N4358))))</f>
        <v>58.289231054466441</v>
      </c>
      <c r="Q4358" s="60">
        <f t="shared" ref="Q4358:Q4421" si="1164">DEGREES(ASIN(SIN(RADIANS(O4358))*SIN(RADIANS($D$6))+COS(RADIANS(O4358))*COS(RADIANS($D$6))*COS(RADIANS(N4358))))</f>
        <v>31.710768945533555</v>
      </c>
      <c r="R4358" s="59">
        <f t="shared" ref="R4358:R4421" si="1165">IF(N4358&lt;0,-DEGREES(ACOS((SIGN($D$6)*(SIN(RADIANS(Q4358))*SIN(RADIANS($D$6))-SIN(RADIANS(O4358)))/(COS(RADIANS(Q4358))*COS(RADIANS($D$6)))))),DEGREES(ACOS((SIGN($D$6)*(SIN(RADIANS(Q4358))*SIN(RADIANS($D$6))-SIN(RADIANS(O4358)))/(COS(RADIANS(Q4358))*COS(RADIANS($D$6)))))))</f>
        <v>-96.241376589643025</v>
      </c>
      <c r="S4358" s="61">
        <f t="shared" si="1156"/>
        <v>0.84637925064570607</v>
      </c>
      <c r="U4358" s="13">
        <f t="shared" si="1157"/>
        <v>58.289231054466441</v>
      </c>
      <c r="V4358" s="14">
        <f t="shared" si="1158"/>
        <v>-96.241376589643025</v>
      </c>
      <c r="W4358" s="7">
        <v>58.362900000000003</v>
      </c>
      <c r="X4358" s="28">
        <v>-96.268199999999993</v>
      </c>
      <c r="Y4358" s="74">
        <v>0.7482851698649039</v>
      </c>
      <c r="Z4358" s="75">
        <v>0.78648099999999999</v>
      </c>
      <c r="AA4358" s="33">
        <v>0.84637925064570607</v>
      </c>
      <c r="AB4358" s="33">
        <v>0.86875500000000005</v>
      </c>
      <c r="AC4358" s="45"/>
      <c r="AD4358" s="48">
        <f t="shared" ref="AD4358:AD4421" si="1166">1367.7*(1+0.033*COS(2*PI()*J4358/365))</f>
        <v>1322.5675718069506</v>
      </c>
      <c r="AE4358" s="49">
        <f>IF(P4358&gt;90,0,AD4358*0.7^((1/cosd(P4358))^0.678))</f>
        <v>761.80971507487777</v>
      </c>
      <c r="AG4358" s="81">
        <f t="shared" ref="AG4358:AG4421" si="1167">AE4358*Y4358</f>
        <v>570.05091204953897</v>
      </c>
      <c r="AH4358" s="82">
        <f t="shared" ref="AH4358:AH4421" si="1168">AE4358*AA4358</f>
        <v>644.77993577969391</v>
      </c>
      <c r="AI4358" s="81">
        <f t="shared" ref="AI4358:AI4421" si="1169">AE4358*Z4358</f>
        <v>599.14886652180496</v>
      </c>
      <c r="AJ4358" s="82">
        <f t="shared" ref="AJ4358:AJ4421" si="1170">AB4358*AE4358</f>
        <v>661.82599901987544</v>
      </c>
    </row>
    <row r="4359" spans="9:36" ht="23.5" x14ac:dyDescent="0.35">
      <c r="I4359" s="57" t="s">
        <v>4370</v>
      </c>
      <c r="J4359" s="58">
        <f t="shared" si="1155"/>
        <v>182</v>
      </c>
      <c r="K4359" s="58">
        <f t="shared" si="1154"/>
        <v>10</v>
      </c>
      <c r="L4359" s="58">
        <f t="shared" si="1159"/>
        <v>-3.4670076949317989</v>
      </c>
      <c r="M4359" s="59">
        <f t="shared" si="1160"/>
        <v>8.5428832050844701</v>
      </c>
      <c r="N4359" s="59">
        <f t="shared" si="1161"/>
        <v>-51.856751923732951</v>
      </c>
      <c r="O4359" s="59">
        <f t="shared" si="1162"/>
        <v>23.120484116651824</v>
      </c>
      <c r="P4359" s="59">
        <f t="shared" si="1163"/>
        <v>46.389925480253687</v>
      </c>
      <c r="Q4359" s="60">
        <f t="shared" si="1164"/>
        <v>43.610074519746313</v>
      </c>
      <c r="R4359" s="59">
        <f t="shared" si="1165"/>
        <v>-87.392234129872847</v>
      </c>
      <c r="S4359" s="61">
        <f t="shared" si="1156"/>
        <v>0.84501335796705013</v>
      </c>
      <c r="U4359" s="13">
        <f t="shared" si="1157"/>
        <v>46.389925480253687</v>
      </c>
      <c r="V4359" s="14">
        <f t="shared" si="1158"/>
        <v>-87.392234129872847</v>
      </c>
      <c r="W4359" s="7">
        <v>46.4758</v>
      </c>
      <c r="X4359" s="28">
        <v>-87.420400000000001</v>
      </c>
      <c r="Y4359" s="74">
        <v>0.87275607421842982</v>
      </c>
      <c r="Z4359" s="75">
        <v>0.89912199999999998</v>
      </c>
      <c r="AA4359" s="33">
        <v>0.84501335796705013</v>
      </c>
      <c r="AB4359" s="33">
        <v>0.87781600000000004</v>
      </c>
      <c r="AC4359" s="45"/>
      <c r="AD4359" s="48">
        <f t="shared" si="1166"/>
        <v>1322.5675718069506</v>
      </c>
      <c r="AE4359" s="49">
        <f>IF(P4359&gt;90,0,AD4359*0.7^((1/cosd(P4359))^0.678))</f>
        <v>835.90227851100417</v>
      </c>
      <c r="AG4359" s="81">
        <f t="shared" si="1167"/>
        <v>729.53879102350459</v>
      </c>
      <c r="AH4359" s="82">
        <f t="shared" si="1168"/>
        <v>706.34859129689198</v>
      </c>
      <c r="AI4359" s="81">
        <f t="shared" si="1169"/>
        <v>751.5781284593711</v>
      </c>
      <c r="AJ4359" s="82">
        <f t="shared" si="1170"/>
        <v>733.76839451341561</v>
      </c>
    </row>
    <row r="4360" spans="9:36" ht="23.5" x14ac:dyDescent="0.35">
      <c r="I4360" s="57" t="s">
        <v>4371</v>
      </c>
      <c r="J4360" s="58">
        <f t="shared" si="1155"/>
        <v>182</v>
      </c>
      <c r="K4360" s="58">
        <f t="shared" si="1154"/>
        <v>11</v>
      </c>
      <c r="L4360" s="58">
        <f t="shared" si="1159"/>
        <v>-3.4670076949317989</v>
      </c>
      <c r="M4360" s="59">
        <f t="shared" si="1160"/>
        <v>9.5428832050844701</v>
      </c>
      <c r="N4360" s="59">
        <f t="shared" si="1161"/>
        <v>-36.856751923732951</v>
      </c>
      <c r="O4360" s="59">
        <f t="shared" si="1162"/>
        <v>23.120484116651824</v>
      </c>
      <c r="P4360" s="59">
        <f t="shared" si="1163"/>
        <v>34.603018255793714</v>
      </c>
      <c r="Q4360" s="60">
        <f t="shared" si="1164"/>
        <v>55.396981744206286</v>
      </c>
      <c r="R4360" s="59">
        <f t="shared" si="1165"/>
        <v>-76.261569900099332</v>
      </c>
      <c r="S4360" s="61">
        <f t="shared" si="1156"/>
        <v>0.87427335644800164</v>
      </c>
      <c r="U4360" s="13">
        <f t="shared" si="1157"/>
        <v>34.603018255793714</v>
      </c>
      <c r="V4360" s="14">
        <f t="shared" si="1158"/>
        <v>-76.261569900099332</v>
      </c>
      <c r="W4360" s="7">
        <v>34.696599999999997</v>
      </c>
      <c r="X4360" s="28">
        <v>-76.302999999999997</v>
      </c>
      <c r="Y4360" s="74">
        <v>0.95558899805737374</v>
      </c>
      <c r="Z4360" s="75">
        <v>0.96792699999999998</v>
      </c>
      <c r="AA4360" s="33">
        <v>0.87427335644800164</v>
      </c>
      <c r="AB4360" s="33">
        <v>0.91066100000000005</v>
      </c>
      <c r="AC4360" s="45"/>
      <c r="AD4360" s="48">
        <f t="shared" si="1166"/>
        <v>1322.5675718069506</v>
      </c>
      <c r="AE4360" s="49">
        <f>IF(P4360&gt;90,0,AD4360*0.7^((1/cosd(P4360))^0.678))</f>
        <v>880.36022932517824</v>
      </c>
      <c r="AG4360" s="81">
        <f t="shared" si="1167"/>
        <v>841.26254947040684</v>
      </c>
      <c r="AH4360" s="82">
        <f t="shared" si="1168"/>
        <v>769.67549257545602</v>
      </c>
      <c r="AI4360" s="81">
        <f t="shared" si="1169"/>
        <v>852.12443569003176</v>
      </c>
      <c r="AJ4360" s="82">
        <f t="shared" si="1170"/>
        <v>801.70972679749616</v>
      </c>
    </row>
    <row r="4361" spans="9:36" ht="23.5" x14ac:dyDescent="0.35">
      <c r="I4361" s="57" t="s">
        <v>4372</v>
      </c>
      <c r="J4361" s="58">
        <f t="shared" si="1155"/>
        <v>182</v>
      </c>
      <c r="K4361" s="58">
        <f t="shared" si="1154"/>
        <v>12</v>
      </c>
      <c r="L4361" s="58">
        <f t="shared" si="1159"/>
        <v>-3.4670076949317989</v>
      </c>
      <c r="M4361" s="59">
        <f t="shared" si="1160"/>
        <v>10.54288320508447</v>
      </c>
      <c r="N4361" s="59">
        <f t="shared" si="1161"/>
        <v>-21.856751923732951</v>
      </c>
      <c r="O4361" s="59">
        <f t="shared" si="1162"/>
        <v>23.120484116651824</v>
      </c>
      <c r="P4361" s="59">
        <f t="shared" si="1163"/>
        <v>23.562855376976987</v>
      </c>
      <c r="Q4361" s="60">
        <f t="shared" si="1164"/>
        <v>66.437144623023016</v>
      </c>
      <c r="R4361" s="59">
        <f t="shared" si="1165"/>
        <v>-58.924622132362806</v>
      </c>
      <c r="S4361" s="61">
        <f t="shared" si="1156"/>
        <v>0.92165628286056844</v>
      </c>
      <c r="U4361" s="13">
        <f t="shared" si="1157"/>
        <v>23.562855376976987</v>
      </c>
      <c r="V4361" s="14">
        <f t="shared" si="1158"/>
        <v>-58.924622132362806</v>
      </c>
      <c r="W4361" s="7">
        <v>23.6586</v>
      </c>
      <c r="X4361" s="28">
        <v>-59.022999999999996</v>
      </c>
      <c r="Y4361" s="74">
        <v>0.99536211341171599</v>
      </c>
      <c r="Z4361" s="75">
        <v>0.99692899999999995</v>
      </c>
      <c r="AA4361" s="33">
        <v>0.92165628286056844</v>
      </c>
      <c r="AB4361" s="33">
        <v>0.94956600000000002</v>
      </c>
      <c r="AC4361" s="45"/>
      <c r="AD4361" s="48">
        <f t="shared" si="1166"/>
        <v>1322.5675718069506</v>
      </c>
      <c r="AE4361" s="49">
        <f>IF(P4361&gt;90,0,AD4361*0.7^((1/cosd(P4361))^0.678))</f>
        <v>905.93558758182826</v>
      </c>
      <c r="AG4361" s="81">
        <f t="shared" si="1167"/>
        <v>901.73396107033329</v>
      </c>
      <c r="AH4361" s="82">
        <f t="shared" si="1168"/>
        <v>834.96122616177274</v>
      </c>
      <c r="AI4361" s="81">
        <f t="shared" si="1169"/>
        <v>903.15345939236443</v>
      </c>
      <c r="AJ4361" s="82">
        <f t="shared" si="1170"/>
        <v>860.24563215772639</v>
      </c>
    </row>
    <row r="4362" spans="9:36" ht="23.5" x14ac:dyDescent="0.35">
      <c r="I4362" s="57" t="s">
        <v>4373</v>
      </c>
      <c r="J4362" s="58">
        <f t="shared" si="1155"/>
        <v>182</v>
      </c>
      <c r="K4362" s="58">
        <f t="shared" si="1154"/>
        <v>13</v>
      </c>
      <c r="L4362" s="58">
        <f t="shared" si="1159"/>
        <v>-3.4670076949317989</v>
      </c>
      <c r="M4362" s="59">
        <f t="shared" si="1160"/>
        <v>11.54288320508447</v>
      </c>
      <c r="N4362" s="59">
        <f t="shared" si="1161"/>
        <v>-6.8567519237329488</v>
      </c>
      <c r="O4362" s="59">
        <f t="shared" si="1162"/>
        <v>23.120484116651824</v>
      </c>
      <c r="P4362" s="59">
        <f t="shared" si="1163"/>
        <v>15.437624444454224</v>
      </c>
      <c r="Q4362" s="60">
        <f t="shared" si="1164"/>
        <v>74.562375555545771</v>
      </c>
      <c r="R4362" s="59">
        <f t="shared" si="1165"/>
        <v>-24.360882655533452</v>
      </c>
      <c r="S4362" s="61">
        <f t="shared" si="1156"/>
        <v>0.96847651036631865</v>
      </c>
      <c r="U4362" s="13">
        <f t="shared" si="1157"/>
        <v>15.437624444454224</v>
      </c>
      <c r="V4362" s="14">
        <f t="shared" si="1158"/>
        <v>-24.360882655533452</v>
      </c>
      <c r="W4362" s="7">
        <v>15.5106</v>
      </c>
      <c r="X4362" s="28">
        <v>-24.668000000000006</v>
      </c>
      <c r="Y4362" s="74">
        <v>0.99558856141612551</v>
      </c>
      <c r="Z4362" s="75">
        <v>0.99631999999999998</v>
      </c>
      <c r="AA4362" s="33">
        <v>0.96847651036631865</v>
      </c>
      <c r="AB4362" s="33">
        <v>0.97288300000000005</v>
      </c>
      <c r="AC4362" s="45"/>
      <c r="AD4362" s="48">
        <f t="shared" si="1166"/>
        <v>1322.5675718069506</v>
      </c>
      <c r="AE4362" s="49">
        <f>IF(P4362&gt;90,0,AD4362*0.7^((1/cosd(P4362))^0.678))</f>
        <v>917.50454853396627</v>
      </c>
      <c r="AG4362" s="81">
        <f t="shared" si="1167"/>
        <v>913.4570335676832</v>
      </c>
      <c r="AH4362" s="82">
        <f t="shared" si="1168"/>
        <v>888.58160340940026</v>
      </c>
      <c r="AI4362" s="81">
        <f t="shared" si="1169"/>
        <v>914.12813179536124</v>
      </c>
      <c r="AJ4362" s="82">
        <f t="shared" si="1170"/>
        <v>892.62457769137075</v>
      </c>
    </row>
    <row r="4363" spans="9:36" ht="23.5" x14ac:dyDescent="0.35">
      <c r="I4363" s="57" t="s">
        <v>4374</v>
      </c>
      <c r="J4363" s="58">
        <f t="shared" si="1155"/>
        <v>182</v>
      </c>
      <c r="K4363" s="58">
        <f t="shared" si="1154"/>
        <v>14</v>
      </c>
      <c r="L4363" s="58">
        <f t="shared" si="1159"/>
        <v>-3.4670076949317989</v>
      </c>
      <c r="M4363" s="59">
        <f t="shared" si="1160"/>
        <v>12.54288320508447</v>
      </c>
      <c r="N4363" s="59">
        <f t="shared" si="1161"/>
        <v>8.1432480762670512</v>
      </c>
      <c r="O4363" s="59">
        <f t="shared" si="1162"/>
        <v>23.120484116651824</v>
      </c>
      <c r="P4363" s="59">
        <f t="shared" si="1163"/>
        <v>15.892048672278955</v>
      </c>
      <c r="Q4363" s="60">
        <f t="shared" si="1164"/>
        <v>74.10795132772104</v>
      </c>
      <c r="R4363" s="59">
        <f t="shared" si="1165"/>
        <v>28.407918376532436</v>
      </c>
      <c r="S4363" s="61">
        <f t="shared" si="1156"/>
        <v>0.99693827435877025</v>
      </c>
      <c r="U4363" s="13">
        <f t="shared" si="1157"/>
        <v>15.892048672278955</v>
      </c>
      <c r="V4363" s="14">
        <f t="shared" si="1158"/>
        <v>28.407918376532436</v>
      </c>
      <c r="W4363" s="7">
        <v>15.886200000000001</v>
      </c>
      <c r="X4363" s="28">
        <v>27.986999999999995</v>
      </c>
      <c r="Y4363" s="74">
        <v>0.96495260842573283</v>
      </c>
      <c r="Z4363" s="75">
        <v>0.94717499999999999</v>
      </c>
      <c r="AA4363" s="33">
        <v>0.99693827435877025</v>
      </c>
      <c r="AB4363" s="33">
        <v>0.99517299999999997</v>
      </c>
      <c r="AC4363" s="45"/>
      <c r="AD4363" s="48">
        <f t="shared" si="1166"/>
        <v>1322.5675718069506</v>
      </c>
      <c r="AE4363" s="49">
        <f>IF(P4363&gt;90,0,AD4363*0.7^((1/cosd(P4363))^0.678))</f>
        <v>916.99837838255439</v>
      </c>
      <c r="AG4363" s="81">
        <f t="shared" si="1167"/>
        <v>884.85997714241296</v>
      </c>
      <c r="AH4363" s="82">
        <f t="shared" si="1168"/>
        <v>914.19078093449446</v>
      </c>
      <c r="AI4363" s="81">
        <f t="shared" si="1169"/>
        <v>868.55793904449592</v>
      </c>
      <c r="AJ4363" s="82">
        <f t="shared" si="1170"/>
        <v>912.57202721010174</v>
      </c>
    </row>
    <row r="4364" spans="9:36" ht="23.5" x14ac:dyDescent="0.35">
      <c r="I4364" s="57" t="s">
        <v>4375</v>
      </c>
      <c r="J4364" s="58">
        <f t="shared" si="1155"/>
        <v>182</v>
      </c>
      <c r="K4364" s="58">
        <f t="shared" si="1154"/>
        <v>15</v>
      </c>
      <c r="L4364" s="58">
        <f t="shared" si="1159"/>
        <v>-3.4670076949317989</v>
      </c>
      <c r="M4364" s="59">
        <f t="shared" si="1160"/>
        <v>13.54288320508447</v>
      </c>
      <c r="N4364" s="59">
        <f t="shared" si="1161"/>
        <v>23.143248076267049</v>
      </c>
      <c r="O4364" s="59">
        <f t="shared" si="1162"/>
        <v>23.120484116651824</v>
      </c>
      <c r="P4364" s="59">
        <f t="shared" si="1163"/>
        <v>24.44713070998646</v>
      </c>
      <c r="Q4364" s="60">
        <f t="shared" si="1164"/>
        <v>65.552869290013533</v>
      </c>
      <c r="R4364" s="59">
        <f t="shared" si="1165"/>
        <v>60.857294513416861</v>
      </c>
      <c r="S4364" s="61">
        <f t="shared" si="1156"/>
        <v>0.99358562921439597</v>
      </c>
      <c r="U4364" s="13">
        <f t="shared" si="1157"/>
        <v>24.44713070998646</v>
      </c>
      <c r="V4364" s="14">
        <f t="shared" si="1158"/>
        <v>60.857294513416861</v>
      </c>
      <c r="W4364" s="7">
        <v>24.390999999999998</v>
      </c>
      <c r="X4364" s="28">
        <v>60.597000000000008</v>
      </c>
      <c r="Y4364" s="74">
        <v>0.91734015285225978</v>
      </c>
      <c r="Z4364" s="75">
        <v>0.87738499999999997</v>
      </c>
      <c r="AA4364" s="33">
        <v>0.99358562921439597</v>
      </c>
      <c r="AB4364" s="33">
        <v>0.99099000000000004</v>
      </c>
      <c r="AC4364" s="45"/>
      <c r="AD4364" s="48">
        <f t="shared" si="1166"/>
        <v>1322.5675718069506</v>
      </c>
      <c r="AE4364" s="49">
        <f>IF(P4364&gt;90,0,AD4364*0.7^((1/cosd(P4364))^0.678))</f>
        <v>904.33594345392157</v>
      </c>
      <c r="AG4364" s="81">
        <f t="shared" si="1167"/>
        <v>829.58367259781301</v>
      </c>
      <c r="AH4364" s="82">
        <f t="shared" si="1168"/>
        <v>898.53519739785906</v>
      </c>
      <c r="AI4364" s="81">
        <f t="shared" si="1169"/>
        <v>793.45079174731893</v>
      </c>
      <c r="AJ4364" s="82">
        <f t="shared" si="1170"/>
        <v>896.18787660340172</v>
      </c>
    </row>
    <row r="4365" spans="9:36" ht="23.5" x14ac:dyDescent="0.35">
      <c r="I4365" s="57" t="s">
        <v>4376</v>
      </c>
      <c r="J4365" s="58">
        <f t="shared" si="1155"/>
        <v>182</v>
      </c>
      <c r="K4365" s="58">
        <f t="shared" si="1154"/>
        <v>16</v>
      </c>
      <c r="L4365" s="58">
        <f t="shared" si="1159"/>
        <v>-3.4670076949317989</v>
      </c>
      <c r="M4365" s="59">
        <f t="shared" si="1160"/>
        <v>14.54288320508447</v>
      </c>
      <c r="N4365" s="59">
        <f t="shared" si="1161"/>
        <v>38.143248076267049</v>
      </c>
      <c r="O4365" s="59">
        <f t="shared" si="1162"/>
        <v>23.120484116651824</v>
      </c>
      <c r="P4365" s="59">
        <f t="shared" si="1163"/>
        <v>35.598230875703713</v>
      </c>
      <c r="Q4365" s="60">
        <f t="shared" si="1164"/>
        <v>54.401769124296287</v>
      </c>
      <c r="R4365" s="59">
        <f t="shared" si="1165"/>
        <v>77.37445915874568</v>
      </c>
      <c r="S4365" s="61">
        <f t="shared" si="1156"/>
        <v>0.95018564726728072</v>
      </c>
      <c r="U4365" s="13">
        <f t="shared" si="1157"/>
        <v>35.598230875703713</v>
      </c>
      <c r="V4365" s="14">
        <f t="shared" si="1158"/>
        <v>77.37445915874568</v>
      </c>
      <c r="W4365" s="7">
        <v>35.522799999999997</v>
      </c>
      <c r="X4365" s="28">
        <v>77.197999999999979</v>
      </c>
      <c r="Y4365" s="74">
        <v>0.87080957319379693</v>
      </c>
      <c r="Z4365" s="75">
        <v>0.82822099999999998</v>
      </c>
      <c r="AA4365" s="33">
        <v>0.95018564726728072</v>
      </c>
      <c r="AB4365" s="33">
        <v>0.93566899999999997</v>
      </c>
      <c r="AC4365" s="45"/>
      <c r="AD4365" s="48">
        <f t="shared" si="1166"/>
        <v>1322.5675718069506</v>
      </c>
      <c r="AE4365" s="49">
        <f>IF(P4365&gt;90,0,AD4365*0.7^((1/cosd(P4365))^0.678))</f>
        <v>877.38715032970072</v>
      </c>
      <c r="AG4365" s="81">
        <f t="shared" si="1167"/>
        <v>764.03712990432837</v>
      </c>
      <c r="AH4365" s="82">
        <f t="shared" si="1168"/>
        <v>833.68067734002159</v>
      </c>
      <c r="AI4365" s="81">
        <f t="shared" si="1169"/>
        <v>726.67046303321501</v>
      </c>
      <c r="AJ4365" s="82">
        <f t="shared" si="1170"/>
        <v>820.94395756184076</v>
      </c>
    </row>
    <row r="4366" spans="9:36" ht="23.5" x14ac:dyDescent="0.35">
      <c r="I4366" s="57" t="s">
        <v>4377</v>
      </c>
      <c r="J4366" s="58">
        <f t="shared" si="1155"/>
        <v>182</v>
      </c>
      <c r="K4366" s="58">
        <f t="shared" si="1154"/>
        <v>17</v>
      </c>
      <c r="L4366" s="58">
        <f t="shared" si="1159"/>
        <v>-3.4670076949317989</v>
      </c>
      <c r="M4366" s="59">
        <f t="shared" si="1160"/>
        <v>15.54288320508447</v>
      </c>
      <c r="N4366" s="59">
        <f t="shared" si="1161"/>
        <v>53.143248076267049</v>
      </c>
      <c r="O4366" s="59">
        <f t="shared" si="1162"/>
        <v>23.120484116651824</v>
      </c>
      <c r="P4366" s="59">
        <f t="shared" si="1163"/>
        <v>47.411312787237911</v>
      </c>
      <c r="Q4366" s="60">
        <f t="shared" si="1164"/>
        <v>42.588687212762089</v>
      </c>
      <c r="R4366" s="59">
        <f t="shared" si="1165"/>
        <v>88.210161339554617</v>
      </c>
      <c r="S4366" s="61">
        <f t="shared" si="1156"/>
        <v>0.8636570929906453</v>
      </c>
      <c r="U4366" s="13">
        <f t="shared" si="1157"/>
        <v>47.411312787237911</v>
      </c>
      <c r="V4366" s="14">
        <f t="shared" si="1158"/>
        <v>88.210161339554617</v>
      </c>
      <c r="W4366" s="7">
        <v>47.326099999999997</v>
      </c>
      <c r="X4366" s="28">
        <v>88.07</v>
      </c>
      <c r="Y4366" s="74">
        <v>0.84383692406289823</v>
      </c>
      <c r="Z4366" s="75">
        <v>0.81013400000000002</v>
      </c>
      <c r="AA4366" s="33">
        <v>0.8636570929906453</v>
      </c>
      <c r="AB4366" s="33">
        <v>0.83646699999999996</v>
      </c>
      <c r="AC4366" s="45"/>
      <c r="AD4366" s="48">
        <f t="shared" si="1166"/>
        <v>1322.5675718069506</v>
      </c>
      <c r="AE4366" s="49">
        <f>IF(P4366&gt;90,0,AD4366*0.7^((1/cosd(P4366))^0.678))</f>
        <v>830.93102486459497</v>
      </c>
      <c r="AG4366" s="81">
        <f t="shared" si="1167"/>
        <v>701.17028013017148</v>
      </c>
      <c r="AH4366" s="82">
        <f t="shared" si="1168"/>
        <v>717.6394734102937</v>
      </c>
      <c r="AI4366" s="81">
        <f t="shared" si="1169"/>
        <v>673.16547489765378</v>
      </c>
      <c r="AJ4366" s="82">
        <f t="shared" si="1170"/>
        <v>695.04638157541308</v>
      </c>
    </row>
    <row r="4367" spans="9:36" ht="23.5" x14ac:dyDescent="0.35">
      <c r="I4367" s="57" t="s">
        <v>4378</v>
      </c>
      <c r="J4367" s="58">
        <f t="shared" si="1155"/>
        <v>182</v>
      </c>
      <c r="K4367" s="58">
        <f t="shared" si="1154"/>
        <v>18</v>
      </c>
      <c r="L4367" s="58">
        <f t="shared" si="1159"/>
        <v>-3.4670076949317989</v>
      </c>
      <c r="M4367" s="59">
        <f t="shared" si="1160"/>
        <v>16.542883205084468</v>
      </c>
      <c r="N4367" s="59">
        <f t="shared" si="1161"/>
        <v>68.143248076267028</v>
      </c>
      <c r="O4367" s="59">
        <f t="shared" si="1162"/>
        <v>23.120484116651824</v>
      </c>
      <c r="P4367" s="59">
        <f t="shared" si="1163"/>
        <v>59.304604760196597</v>
      </c>
      <c r="Q4367" s="60">
        <f t="shared" si="1164"/>
        <v>30.6953952398034</v>
      </c>
      <c r="R4367" s="59">
        <f t="shared" si="1165"/>
        <v>96.951483863489557</v>
      </c>
      <c r="S4367" s="61">
        <f t="shared" si="1156"/>
        <v>0.73583889515797818</v>
      </c>
      <c r="U4367" s="13">
        <f t="shared" si="1157"/>
        <v>59.304604760196597</v>
      </c>
      <c r="V4367" s="14">
        <f t="shared" si="1158"/>
        <v>96.951483863489557</v>
      </c>
      <c r="W4367" s="7">
        <v>59.211399999999998</v>
      </c>
      <c r="X4367" s="28">
        <v>96.826000000000022</v>
      </c>
      <c r="Y4367" s="74">
        <v>0.84801216533713608</v>
      </c>
      <c r="Z4367" s="75">
        <v>0.82781300000000002</v>
      </c>
      <c r="AA4367" s="33">
        <v>0.73583889515797818</v>
      </c>
      <c r="AB4367" s="33">
        <v>0.70057000000000003</v>
      </c>
      <c r="AC4367" s="45"/>
      <c r="AD4367" s="48">
        <f t="shared" si="1166"/>
        <v>1322.5675718069506</v>
      </c>
      <c r="AE4367" s="49">
        <f>IF(P4367&gt;90,0,AD4367*0.7^((1/cosd(P4367))^0.678))</f>
        <v>753.43566476057345</v>
      </c>
      <c r="AG4367" s="81">
        <f t="shared" si="1167"/>
        <v>638.92260951583842</v>
      </c>
      <c r="AH4367" s="82">
        <f t="shared" si="1168"/>
        <v>554.40726713003721</v>
      </c>
      <c r="AI4367" s="81">
        <f t="shared" si="1169"/>
        <v>623.70383795244459</v>
      </c>
      <c r="AJ4367" s="82">
        <f t="shared" si="1170"/>
        <v>527.83442366131499</v>
      </c>
    </row>
    <row r="4368" spans="9:36" ht="23.5" x14ac:dyDescent="0.35">
      <c r="I4368" s="57" t="s">
        <v>4379</v>
      </c>
      <c r="J4368" s="58">
        <f t="shared" si="1155"/>
        <v>182</v>
      </c>
      <c r="K4368" s="58">
        <f t="shared" si="1154"/>
        <v>19</v>
      </c>
      <c r="L4368" s="58">
        <f t="shared" si="1159"/>
        <v>-3.4670076949317989</v>
      </c>
      <c r="M4368" s="59">
        <f t="shared" si="1160"/>
        <v>17.542883205084468</v>
      </c>
      <c r="N4368" s="59">
        <f t="shared" si="1161"/>
        <v>83.143248076267028</v>
      </c>
      <c r="O4368" s="59">
        <f t="shared" si="1162"/>
        <v>23.120484116651824</v>
      </c>
      <c r="P4368" s="59">
        <f t="shared" si="1163"/>
        <v>70.993316670131961</v>
      </c>
      <c r="Q4368" s="60">
        <f t="shared" si="1164"/>
        <v>19.006683329868039</v>
      </c>
      <c r="R4368" s="59">
        <f t="shared" si="1165"/>
        <v>105.03759156839652</v>
      </c>
      <c r="S4368" s="61">
        <f t="shared" si="1156"/>
        <v>0.57362191301142362</v>
      </c>
      <c r="U4368" s="13">
        <f t="shared" si="1157"/>
        <v>70.993316670131961</v>
      </c>
      <c r="V4368" s="14">
        <f t="shared" si="1158"/>
        <v>105.03759156839652</v>
      </c>
      <c r="W4368" s="7">
        <v>70.886600000000001</v>
      </c>
      <c r="X4368" s="28">
        <v>104.91699999999997</v>
      </c>
      <c r="Y4368" s="74">
        <v>0.88148984642361816</v>
      </c>
      <c r="Z4368" s="75">
        <v>0.87386600000000003</v>
      </c>
      <c r="AA4368" s="33">
        <v>0.57362191301142362</v>
      </c>
      <c r="AB4368" s="33">
        <v>0.54373400000000005</v>
      </c>
      <c r="AC4368" s="45"/>
      <c r="AD4368" s="48">
        <f t="shared" si="1166"/>
        <v>1322.5675718069506</v>
      </c>
      <c r="AE4368" s="49">
        <f>IF(P4368&gt;90,0,AD4368*0.7^((1/cosd(P4368))^0.678))</f>
        <v>616.58412402129056</v>
      </c>
      <c r="AG4368" s="81">
        <f t="shared" si="1167"/>
        <v>543.5126447907686</v>
      </c>
      <c r="AH4368" s="82">
        <f t="shared" si="1168"/>
        <v>353.68616475356555</v>
      </c>
      <c r="AI4368" s="81">
        <f t="shared" si="1169"/>
        <v>538.81190212198908</v>
      </c>
      <c r="AJ4368" s="82">
        <f t="shared" si="1170"/>
        <v>335.25775209059242</v>
      </c>
    </row>
    <row r="4369" spans="9:36" ht="23.5" x14ac:dyDescent="0.35">
      <c r="I4369" s="57" t="s">
        <v>4380</v>
      </c>
      <c r="J4369" s="58">
        <f t="shared" si="1155"/>
        <v>182</v>
      </c>
      <c r="K4369" s="58">
        <f t="shared" si="1154"/>
        <v>20</v>
      </c>
      <c r="L4369" s="58">
        <f t="shared" si="1159"/>
        <v>-3.4670076949317989</v>
      </c>
      <c r="M4369" s="59">
        <f t="shared" si="1160"/>
        <v>18.542883205084468</v>
      </c>
      <c r="N4369" s="59">
        <f t="shared" si="1161"/>
        <v>98.143248076267028</v>
      </c>
      <c r="O4369" s="59">
        <f t="shared" si="1162"/>
        <v>23.120484116651824</v>
      </c>
      <c r="P4369" s="59">
        <f t="shared" si="1163"/>
        <v>82.24496456014468</v>
      </c>
      <c r="Q4369" s="60">
        <f t="shared" si="1164"/>
        <v>7.7550354398553232</v>
      </c>
      <c r="R4369" s="59">
        <f t="shared" si="1165"/>
        <v>113.24706114991727</v>
      </c>
      <c r="S4369" s="61">
        <f t="shared" si="1156"/>
        <v>0.39122310727498438</v>
      </c>
      <c r="U4369" s="13">
        <f t="shared" si="1157"/>
        <v>82.24496456014468</v>
      </c>
      <c r="V4369" s="14">
        <f t="shared" si="1158"/>
        <v>113.24706114991727</v>
      </c>
      <c r="W4369" s="7">
        <v>82.086799999999997</v>
      </c>
      <c r="X4369" s="28">
        <v>113.12400000000002</v>
      </c>
      <c r="Y4369" s="74">
        <v>0.93013587578293722</v>
      </c>
      <c r="Z4369" s="75">
        <v>0</v>
      </c>
      <c r="AA4369" s="33">
        <v>0.39122310727498438</v>
      </c>
      <c r="AB4369" s="33">
        <v>0</v>
      </c>
      <c r="AC4369" s="45"/>
      <c r="AD4369" s="48">
        <f t="shared" si="1166"/>
        <v>1322.5675718069506</v>
      </c>
      <c r="AE4369" s="49">
        <f>IF(P4369&gt;90,0,AD4369*0.7^((1/cosd(P4369))^0.678))</f>
        <v>330.4455103227765</v>
      </c>
      <c r="AG4369" s="81">
        <f t="shared" si="1167"/>
        <v>307.35922414261535</v>
      </c>
      <c r="AH4369" s="82">
        <f t="shared" si="1168"/>
        <v>129.27791933354456</v>
      </c>
      <c r="AI4369" s="81">
        <f t="shared" si="1169"/>
        <v>0</v>
      </c>
      <c r="AJ4369" s="82">
        <f t="shared" si="1170"/>
        <v>0</v>
      </c>
    </row>
    <row r="4370" spans="9:36" ht="23.5" x14ac:dyDescent="0.35">
      <c r="I4370" s="57" t="s">
        <v>4381</v>
      </c>
      <c r="J4370" s="58">
        <f t="shared" si="1155"/>
        <v>182</v>
      </c>
      <c r="K4370" s="58">
        <f t="shared" si="1154"/>
        <v>21</v>
      </c>
      <c r="L4370" s="58">
        <f t="shared" si="1159"/>
        <v>-3.4670076949317989</v>
      </c>
      <c r="M4370" s="59">
        <f t="shared" si="1160"/>
        <v>19.542883205084468</v>
      </c>
      <c r="N4370" s="59">
        <f t="shared" si="1161"/>
        <v>113.14324807626703</v>
      </c>
      <c r="O4370" s="59">
        <f t="shared" si="1162"/>
        <v>23.120484116651824</v>
      </c>
      <c r="P4370" s="59">
        <f t="shared" si="1163"/>
        <v>92.794210093606097</v>
      </c>
      <c r="Q4370" s="60">
        <f t="shared" si="1164"/>
        <v>-2.7942100936061065</v>
      </c>
      <c r="R4370" s="59">
        <f t="shared" si="1165"/>
        <v>122.14798784731663</v>
      </c>
      <c r="S4370" s="61">
        <f t="shared" si="1156"/>
        <v>0</v>
      </c>
      <c r="U4370" s="13">
        <f t="shared" si="1157"/>
        <v>92.794210093606097</v>
      </c>
      <c r="V4370" s="14">
        <f t="shared" si="1158"/>
        <v>122.14798784731663</v>
      </c>
      <c r="W4370" s="7">
        <v>92.752700000000004</v>
      </c>
      <c r="X4370" s="28">
        <v>122.01799999999997</v>
      </c>
      <c r="Y4370" s="74">
        <v>0</v>
      </c>
      <c r="Z4370" s="75">
        <v>0</v>
      </c>
      <c r="AA4370" s="33">
        <v>0</v>
      </c>
      <c r="AB4370" s="33">
        <v>0</v>
      </c>
      <c r="AC4370" s="45"/>
      <c r="AD4370" s="48">
        <f t="shared" si="1166"/>
        <v>1322.5675718069506</v>
      </c>
      <c r="AE4370" s="49">
        <f>IF(P4370&gt;90,0,AD4370*0.7^((1/cosd(P4370))^0.678))</f>
        <v>0</v>
      </c>
      <c r="AG4370" s="81">
        <f t="shared" si="1167"/>
        <v>0</v>
      </c>
      <c r="AH4370" s="82">
        <f t="shared" si="1168"/>
        <v>0</v>
      </c>
      <c r="AI4370" s="81">
        <f t="shared" si="1169"/>
        <v>0</v>
      </c>
      <c r="AJ4370" s="82">
        <f t="shared" si="1170"/>
        <v>0</v>
      </c>
    </row>
    <row r="4371" spans="9:36" ht="23.5" x14ac:dyDescent="0.35">
      <c r="I4371" s="57" t="s">
        <v>4382</v>
      </c>
      <c r="J4371" s="58">
        <f t="shared" si="1155"/>
        <v>182</v>
      </c>
      <c r="K4371" s="58">
        <f t="shared" si="1154"/>
        <v>22</v>
      </c>
      <c r="L4371" s="58">
        <f t="shared" si="1159"/>
        <v>-3.4670076949317989</v>
      </c>
      <c r="M4371" s="59">
        <f t="shared" si="1160"/>
        <v>20.542883205084468</v>
      </c>
      <c r="N4371" s="59">
        <f t="shared" si="1161"/>
        <v>128.14324807626701</v>
      </c>
      <c r="O4371" s="59">
        <f t="shared" si="1162"/>
        <v>23.120484116651824</v>
      </c>
      <c r="P4371" s="59">
        <f t="shared" si="1163"/>
        <v>102.29025173208177</v>
      </c>
      <c r="Q4371" s="60">
        <f t="shared" si="1164"/>
        <v>-12.290251732081771</v>
      </c>
      <c r="R4371" s="59">
        <f t="shared" si="1165"/>
        <v>132.24589121380885</v>
      </c>
      <c r="S4371" s="61">
        <f t="shared" si="1156"/>
        <v>0</v>
      </c>
      <c r="U4371" s="13">
        <f t="shared" si="1157"/>
        <v>102.29025173208177</v>
      </c>
      <c r="V4371" s="14">
        <f t="shared" si="1158"/>
        <v>132.24589121380885</v>
      </c>
      <c r="W4371" s="7">
        <v>102.267</v>
      </c>
      <c r="X4371" s="28">
        <v>132.10599999999999</v>
      </c>
      <c r="Y4371" s="74">
        <v>0</v>
      </c>
      <c r="Z4371" s="75">
        <v>0</v>
      </c>
      <c r="AA4371" s="33">
        <v>0</v>
      </c>
      <c r="AB4371" s="33">
        <v>0</v>
      </c>
      <c r="AC4371" s="45"/>
      <c r="AD4371" s="48">
        <f t="shared" si="1166"/>
        <v>1322.5675718069506</v>
      </c>
      <c r="AE4371" s="49">
        <f>IF(P4371&gt;90,0,AD4371*0.7^((1/cosd(P4371))^0.678))</f>
        <v>0</v>
      </c>
      <c r="AG4371" s="81">
        <f t="shared" si="1167"/>
        <v>0</v>
      </c>
      <c r="AH4371" s="82">
        <f t="shared" si="1168"/>
        <v>0</v>
      </c>
      <c r="AI4371" s="81">
        <f t="shared" si="1169"/>
        <v>0</v>
      </c>
      <c r="AJ4371" s="82">
        <f t="shared" si="1170"/>
        <v>0</v>
      </c>
    </row>
    <row r="4372" spans="9:36" ht="23.5" x14ac:dyDescent="0.35">
      <c r="I4372" s="57" t="s">
        <v>4383</v>
      </c>
      <c r="J4372" s="58">
        <f t="shared" si="1155"/>
        <v>182</v>
      </c>
      <c r="K4372" s="58">
        <f t="shared" si="1154"/>
        <v>23</v>
      </c>
      <c r="L4372" s="58">
        <f t="shared" si="1159"/>
        <v>-3.4670076949317989</v>
      </c>
      <c r="M4372" s="59">
        <f t="shared" si="1160"/>
        <v>21.542883205084468</v>
      </c>
      <c r="N4372" s="59">
        <f t="shared" si="1161"/>
        <v>143.14324807626701</v>
      </c>
      <c r="O4372" s="59">
        <f t="shared" si="1162"/>
        <v>23.120484116651824</v>
      </c>
      <c r="P4372" s="59">
        <f t="shared" si="1163"/>
        <v>110.25651511252242</v>
      </c>
      <c r="Q4372" s="60">
        <f t="shared" si="1164"/>
        <v>-20.256515112522422</v>
      </c>
      <c r="R4372" s="59">
        <f t="shared" si="1165"/>
        <v>143.9842973230983</v>
      </c>
      <c r="S4372" s="61">
        <f t="shared" si="1156"/>
        <v>0</v>
      </c>
      <c r="U4372" s="13">
        <f t="shared" si="1157"/>
        <v>110.25651511252242</v>
      </c>
      <c r="V4372" s="14">
        <f t="shared" si="1158"/>
        <v>143.9842973230983</v>
      </c>
      <c r="W4372" s="7">
        <v>110.25700000000001</v>
      </c>
      <c r="X4372" s="28">
        <v>143.83300000000003</v>
      </c>
      <c r="Y4372" s="74">
        <v>0</v>
      </c>
      <c r="Z4372" s="75">
        <v>0</v>
      </c>
      <c r="AA4372" s="33">
        <v>0</v>
      </c>
      <c r="AB4372" s="33">
        <v>0</v>
      </c>
      <c r="AC4372" s="45"/>
      <c r="AD4372" s="48">
        <f t="shared" si="1166"/>
        <v>1322.5675718069506</v>
      </c>
      <c r="AE4372" s="49">
        <f>IF(P4372&gt;90,0,AD4372*0.7^((1/cosd(P4372))^0.678))</f>
        <v>0</v>
      </c>
      <c r="AG4372" s="81">
        <f t="shared" si="1167"/>
        <v>0</v>
      </c>
      <c r="AH4372" s="82">
        <f t="shared" si="1168"/>
        <v>0</v>
      </c>
      <c r="AI4372" s="81">
        <f t="shared" si="1169"/>
        <v>0</v>
      </c>
      <c r="AJ4372" s="82">
        <f t="shared" si="1170"/>
        <v>0</v>
      </c>
    </row>
    <row r="4373" spans="9:36" ht="23.5" x14ac:dyDescent="0.35">
      <c r="I4373" s="57" t="s">
        <v>4384</v>
      </c>
      <c r="J4373" s="58">
        <f t="shared" si="1155"/>
        <v>183</v>
      </c>
      <c r="K4373" s="58">
        <f t="shared" si="1154"/>
        <v>0</v>
      </c>
      <c r="L4373" s="58">
        <f t="shared" si="1159"/>
        <v>-3.6635595930760432</v>
      </c>
      <c r="M4373" s="59">
        <f t="shared" si="1160"/>
        <v>-1.4603926598846009</v>
      </c>
      <c r="N4373" s="59">
        <f t="shared" si="1161"/>
        <v>-201.90588989826901</v>
      </c>
      <c r="O4373" s="59">
        <f t="shared" si="1162"/>
        <v>23.049627643930584</v>
      </c>
      <c r="P4373" s="59">
        <f t="shared" si="1163"/>
        <v>116.13923914353833</v>
      </c>
      <c r="Q4373" s="60">
        <f t="shared" si="1164"/>
        <v>-26.139239143538333</v>
      </c>
      <c r="R4373" s="59">
        <f t="shared" si="1165"/>
        <v>-157.51702269664548</v>
      </c>
      <c r="S4373" s="61">
        <f t="shared" si="1156"/>
        <v>0</v>
      </c>
      <c r="U4373" s="13">
        <f t="shared" si="1157"/>
        <v>116.13923914353833</v>
      </c>
      <c r="V4373" s="14">
        <f t="shared" si="1158"/>
        <v>-157.51702269664548</v>
      </c>
      <c r="W4373" s="7">
        <v>116.11799999999999</v>
      </c>
      <c r="X4373" s="28">
        <v>157.43200000000002</v>
      </c>
      <c r="Y4373" s="74">
        <v>0</v>
      </c>
      <c r="Z4373" s="75">
        <v>0</v>
      </c>
      <c r="AA4373" s="33">
        <v>0</v>
      </c>
      <c r="AB4373" s="33">
        <v>0</v>
      </c>
      <c r="AC4373" s="45"/>
      <c r="AD4373" s="48">
        <f t="shared" si="1166"/>
        <v>1322.5675718069506</v>
      </c>
      <c r="AE4373" s="49">
        <f>IF(P4373&gt;90,0,AD4373*0.7^((1/cosd(P4373))^0.678))</f>
        <v>0</v>
      </c>
      <c r="AG4373" s="81">
        <f t="shared" si="1167"/>
        <v>0</v>
      </c>
      <c r="AH4373" s="82">
        <f t="shared" si="1168"/>
        <v>0</v>
      </c>
      <c r="AI4373" s="81">
        <f t="shared" si="1169"/>
        <v>0</v>
      </c>
      <c r="AJ4373" s="82">
        <f t="shared" si="1170"/>
        <v>0</v>
      </c>
    </row>
    <row r="4374" spans="9:36" ht="23.5" x14ac:dyDescent="0.35">
      <c r="I4374" s="57" t="s">
        <v>4385</v>
      </c>
      <c r="J4374" s="58">
        <f t="shared" si="1155"/>
        <v>183</v>
      </c>
      <c r="K4374" s="58">
        <f t="shared" si="1154"/>
        <v>1</v>
      </c>
      <c r="L4374" s="58">
        <f t="shared" si="1159"/>
        <v>-3.6635595930760432</v>
      </c>
      <c r="M4374" s="59">
        <f t="shared" si="1160"/>
        <v>-0.46039265988460093</v>
      </c>
      <c r="N4374" s="59">
        <f t="shared" si="1161"/>
        <v>-186.90588989826901</v>
      </c>
      <c r="O4374" s="59">
        <f t="shared" si="1162"/>
        <v>23.049627643930584</v>
      </c>
      <c r="P4374" s="59">
        <f t="shared" si="1163"/>
        <v>119.211594989464</v>
      </c>
      <c r="Q4374" s="60">
        <f t="shared" si="1164"/>
        <v>-29.211594989463997</v>
      </c>
      <c r="R4374" s="59">
        <f t="shared" si="1165"/>
        <v>-172.71755117774421</v>
      </c>
      <c r="S4374" s="61">
        <f t="shared" si="1156"/>
        <v>0</v>
      </c>
      <c r="U4374" s="13">
        <f t="shared" si="1157"/>
        <v>119.211594989464</v>
      </c>
      <c r="V4374" s="14">
        <f t="shared" si="1158"/>
        <v>-172.71755117774421</v>
      </c>
      <c r="W4374" s="7">
        <v>119.211</v>
      </c>
      <c r="X4374" s="28">
        <v>172.625</v>
      </c>
      <c r="Y4374" s="74">
        <v>0</v>
      </c>
      <c r="Z4374" s="75">
        <v>0</v>
      </c>
      <c r="AA4374" s="33">
        <v>0</v>
      </c>
      <c r="AB4374" s="33">
        <v>0</v>
      </c>
      <c r="AC4374" s="45"/>
      <c r="AD4374" s="48">
        <f t="shared" si="1166"/>
        <v>1322.5675718069506</v>
      </c>
      <c r="AE4374" s="49">
        <f>IF(P4374&gt;90,0,AD4374*0.7^((1/cosd(P4374))^0.678))</f>
        <v>0</v>
      </c>
      <c r="AG4374" s="81">
        <f t="shared" si="1167"/>
        <v>0</v>
      </c>
      <c r="AH4374" s="82">
        <f t="shared" si="1168"/>
        <v>0</v>
      </c>
      <c r="AI4374" s="81">
        <f t="shared" si="1169"/>
        <v>0</v>
      </c>
      <c r="AJ4374" s="82">
        <f t="shared" si="1170"/>
        <v>0</v>
      </c>
    </row>
    <row r="4375" spans="9:36" ht="23.5" x14ac:dyDescent="0.35">
      <c r="I4375" s="57" t="s">
        <v>4386</v>
      </c>
      <c r="J4375" s="58">
        <f t="shared" si="1155"/>
        <v>183</v>
      </c>
      <c r="K4375" s="58">
        <f t="shared" si="1154"/>
        <v>2</v>
      </c>
      <c r="L4375" s="58">
        <f t="shared" si="1159"/>
        <v>-3.6635595930760432</v>
      </c>
      <c r="M4375" s="59">
        <f t="shared" si="1160"/>
        <v>0.53960734011539913</v>
      </c>
      <c r="N4375" s="59">
        <f t="shared" si="1161"/>
        <v>-171.90588989826901</v>
      </c>
      <c r="O4375" s="59">
        <f t="shared" si="1162"/>
        <v>23.049627643930584</v>
      </c>
      <c r="P4375" s="59">
        <f t="shared" si="1163"/>
        <v>119.08177032732459</v>
      </c>
      <c r="Q4375" s="60">
        <f t="shared" si="1164"/>
        <v>-29.081770327324595</v>
      </c>
      <c r="R4375" s="59">
        <f t="shared" si="1165"/>
        <v>-171.47452665526021</v>
      </c>
      <c r="S4375" s="61">
        <f t="shared" si="1156"/>
        <v>0</v>
      </c>
      <c r="U4375" s="13">
        <f t="shared" si="1157"/>
        <v>119.08177032732459</v>
      </c>
      <c r="V4375" s="14">
        <f t="shared" si="1158"/>
        <v>-171.47452665526021</v>
      </c>
      <c r="W4375" s="7">
        <v>119.10299999999999</v>
      </c>
      <c r="X4375" s="28">
        <v>-171.56667999999999</v>
      </c>
      <c r="Y4375" s="74">
        <v>0</v>
      </c>
      <c r="Z4375" s="75">
        <v>0</v>
      </c>
      <c r="AA4375" s="33">
        <v>0</v>
      </c>
      <c r="AB4375" s="33">
        <v>0</v>
      </c>
      <c r="AC4375" s="45"/>
      <c r="AD4375" s="48">
        <f t="shared" si="1166"/>
        <v>1322.5675718069506</v>
      </c>
      <c r="AE4375" s="49">
        <f>IF(P4375&gt;90,0,AD4375*0.7^((1/cosd(P4375))^0.678))</f>
        <v>0</v>
      </c>
      <c r="AG4375" s="81">
        <f t="shared" si="1167"/>
        <v>0</v>
      </c>
      <c r="AH4375" s="82">
        <f t="shared" si="1168"/>
        <v>0</v>
      </c>
      <c r="AI4375" s="81">
        <f t="shared" si="1169"/>
        <v>0</v>
      </c>
      <c r="AJ4375" s="82">
        <f t="shared" si="1170"/>
        <v>0</v>
      </c>
    </row>
    <row r="4376" spans="9:36" ht="23.5" x14ac:dyDescent="0.35">
      <c r="I4376" s="57" t="s">
        <v>4387</v>
      </c>
      <c r="J4376" s="58">
        <f t="shared" si="1155"/>
        <v>183</v>
      </c>
      <c r="K4376" s="58">
        <f t="shared" si="1154"/>
        <v>3</v>
      </c>
      <c r="L4376" s="58">
        <f t="shared" si="1159"/>
        <v>-3.6635595930760432</v>
      </c>
      <c r="M4376" s="59">
        <f t="shared" si="1160"/>
        <v>1.5396073401153991</v>
      </c>
      <c r="N4376" s="59">
        <f t="shared" si="1161"/>
        <v>-156.90588989826901</v>
      </c>
      <c r="O4376" s="59">
        <f t="shared" si="1162"/>
        <v>23.049627643930584</v>
      </c>
      <c r="P4376" s="59">
        <f t="shared" si="1163"/>
        <v>115.76951971243562</v>
      </c>
      <c r="Q4376" s="60">
        <f t="shared" si="1164"/>
        <v>-25.769519712435631</v>
      </c>
      <c r="R4376" s="59">
        <f t="shared" si="1165"/>
        <v>-156.37264860016867</v>
      </c>
      <c r="S4376" s="61">
        <f t="shared" si="1156"/>
        <v>0</v>
      </c>
      <c r="U4376" s="13">
        <f t="shared" si="1157"/>
        <v>115.76951971243562</v>
      </c>
      <c r="V4376" s="14">
        <f t="shared" si="1158"/>
        <v>-156.37264860016867</v>
      </c>
      <c r="W4376" s="7">
        <v>115.812</v>
      </c>
      <c r="X4376" s="28">
        <v>-156.45519999999999</v>
      </c>
      <c r="Y4376" s="74">
        <v>0</v>
      </c>
      <c r="Z4376" s="75">
        <v>0</v>
      </c>
      <c r="AA4376" s="33">
        <v>0</v>
      </c>
      <c r="AB4376" s="33">
        <v>0</v>
      </c>
      <c r="AC4376" s="45"/>
      <c r="AD4376" s="48">
        <f t="shared" si="1166"/>
        <v>1322.5675718069506</v>
      </c>
      <c r="AE4376" s="49">
        <f>IF(P4376&gt;90,0,AD4376*0.7^((1/cosd(P4376))^0.678))</f>
        <v>0</v>
      </c>
      <c r="AG4376" s="81">
        <f t="shared" si="1167"/>
        <v>0</v>
      </c>
      <c r="AH4376" s="82">
        <f t="shared" si="1168"/>
        <v>0</v>
      </c>
      <c r="AI4376" s="81">
        <f t="shared" si="1169"/>
        <v>0</v>
      </c>
      <c r="AJ4376" s="82">
        <f t="shared" si="1170"/>
        <v>0</v>
      </c>
    </row>
    <row r="4377" spans="9:36" ht="23.5" x14ac:dyDescent="0.35">
      <c r="I4377" s="57" t="s">
        <v>4388</v>
      </c>
      <c r="J4377" s="58">
        <f t="shared" si="1155"/>
        <v>183</v>
      </c>
      <c r="K4377" s="58">
        <f t="shared" si="1154"/>
        <v>4</v>
      </c>
      <c r="L4377" s="58">
        <f t="shared" si="1159"/>
        <v>-3.6635595930760432</v>
      </c>
      <c r="M4377" s="59">
        <f t="shared" si="1160"/>
        <v>2.5396073401153987</v>
      </c>
      <c r="N4377" s="59">
        <f t="shared" si="1161"/>
        <v>-141.90588989826901</v>
      </c>
      <c r="O4377" s="59">
        <f t="shared" si="1162"/>
        <v>23.049627643930584</v>
      </c>
      <c r="P4377" s="59">
        <f t="shared" si="1163"/>
        <v>109.73174775444988</v>
      </c>
      <c r="Q4377" s="60">
        <f t="shared" si="1164"/>
        <v>-19.731747754449895</v>
      </c>
      <c r="R4377" s="59">
        <f t="shared" si="1165"/>
        <v>-142.90677358814773</v>
      </c>
      <c r="S4377" s="61">
        <f t="shared" si="1156"/>
        <v>0</v>
      </c>
      <c r="U4377" s="13">
        <f t="shared" si="1157"/>
        <v>109.73174775444988</v>
      </c>
      <c r="V4377" s="14">
        <f t="shared" si="1158"/>
        <v>-142.90677358814773</v>
      </c>
      <c r="W4377" s="7">
        <v>109.791</v>
      </c>
      <c r="X4377" s="28">
        <v>-142.97559999999999</v>
      </c>
      <c r="Y4377" s="74">
        <v>0</v>
      </c>
      <c r="Z4377" s="75">
        <v>0</v>
      </c>
      <c r="AA4377" s="33">
        <v>0</v>
      </c>
      <c r="AB4377" s="33">
        <v>0</v>
      </c>
      <c r="AC4377" s="45"/>
      <c r="AD4377" s="48">
        <f t="shared" si="1166"/>
        <v>1322.5675718069506</v>
      </c>
      <c r="AE4377" s="49">
        <f>IF(P4377&gt;90,0,AD4377*0.7^((1/cosd(P4377))^0.678))</f>
        <v>0</v>
      </c>
      <c r="AG4377" s="81">
        <f t="shared" si="1167"/>
        <v>0</v>
      </c>
      <c r="AH4377" s="82">
        <f t="shared" si="1168"/>
        <v>0</v>
      </c>
      <c r="AI4377" s="81">
        <f t="shared" si="1169"/>
        <v>0</v>
      </c>
      <c r="AJ4377" s="82">
        <f t="shared" si="1170"/>
        <v>0</v>
      </c>
    </row>
    <row r="4378" spans="9:36" ht="23.5" x14ac:dyDescent="0.35">
      <c r="I4378" s="57" t="s">
        <v>4389</v>
      </c>
      <c r="J4378" s="58">
        <f t="shared" si="1155"/>
        <v>183</v>
      </c>
      <c r="K4378" s="58">
        <f t="shared" si="1154"/>
        <v>5</v>
      </c>
      <c r="L4378" s="58">
        <f t="shared" si="1159"/>
        <v>-3.6635595930760432</v>
      </c>
      <c r="M4378" s="59">
        <f t="shared" si="1160"/>
        <v>3.5396073401153987</v>
      </c>
      <c r="N4378" s="59">
        <f t="shared" si="1161"/>
        <v>-126.90588989826901</v>
      </c>
      <c r="O4378" s="59">
        <f t="shared" si="1162"/>
        <v>23.049627643930584</v>
      </c>
      <c r="P4378" s="59">
        <f t="shared" si="1163"/>
        <v>101.61131296824097</v>
      </c>
      <c r="Q4378" s="60">
        <f t="shared" si="1164"/>
        <v>-11.61131296824097</v>
      </c>
      <c r="R4378" s="59">
        <f t="shared" si="1165"/>
        <v>-131.30921781537327</v>
      </c>
      <c r="S4378" s="61">
        <f t="shared" si="1156"/>
        <v>0</v>
      </c>
      <c r="U4378" s="13">
        <f t="shared" si="1157"/>
        <v>101.61131296824097</v>
      </c>
      <c r="V4378" s="14">
        <f t="shared" si="1158"/>
        <v>-131.30921781537327</v>
      </c>
      <c r="W4378" s="7">
        <v>101.684</v>
      </c>
      <c r="X4378" s="28">
        <v>-131.36430000000001</v>
      </c>
      <c r="Y4378" s="74">
        <v>0</v>
      </c>
      <c r="Z4378" s="75">
        <v>0</v>
      </c>
      <c r="AA4378" s="33">
        <v>0</v>
      </c>
      <c r="AB4378" s="33">
        <v>0</v>
      </c>
      <c r="AC4378" s="45"/>
      <c r="AD4378" s="48">
        <f t="shared" si="1166"/>
        <v>1322.5675718069506</v>
      </c>
      <c r="AE4378" s="49">
        <f>IF(P4378&gt;90,0,AD4378*0.7^((1/cosd(P4378))^0.678))</f>
        <v>0</v>
      </c>
      <c r="AG4378" s="81">
        <f t="shared" si="1167"/>
        <v>0</v>
      </c>
      <c r="AH4378" s="82">
        <f t="shared" si="1168"/>
        <v>0</v>
      </c>
      <c r="AI4378" s="81">
        <f t="shared" si="1169"/>
        <v>0</v>
      </c>
      <c r="AJ4378" s="82">
        <f t="shared" si="1170"/>
        <v>0</v>
      </c>
    </row>
    <row r="4379" spans="9:36" ht="23.5" x14ac:dyDescent="0.35">
      <c r="I4379" s="57" t="s">
        <v>4390</v>
      </c>
      <c r="J4379" s="58">
        <f t="shared" si="1155"/>
        <v>183</v>
      </c>
      <c r="K4379" s="58">
        <f t="shared" si="1154"/>
        <v>6</v>
      </c>
      <c r="L4379" s="58">
        <f t="shared" si="1159"/>
        <v>-3.6635595930760432</v>
      </c>
      <c r="M4379" s="59">
        <f t="shared" si="1160"/>
        <v>4.5396073401153991</v>
      </c>
      <c r="N4379" s="59">
        <f t="shared" si="1161"/>
        <v>-111.90588989826901</v>
      </c>
      <c r="O4379" s="59">
        <f t="shared" si="1162"/>
        <v>23.049627643930584</v>
      </c>
      <c r="P4379" s="59">
        <f t="shared" si="1163"/>
        <v>92.006173164229025</v>
      </c>
      <c r="Q4379" s="60">
        <f t="shared" si="1164"/>
        <v>-2.0061731642290193</v>
      </c>
      <c r="R4379" s="59">
        <f t="shared" si="1165"/>
        <v>-121.32282973459429</v>
      </c>
      <c r="S4379" s="61">
        <f t="shared" si="1156"/>
        <v>0</v>
      </c>
      <c r="U4379" s="13">
        <f t="shared" si="1157"/>
        <v>92.006173164229025</v>
      </c>
      <c r="V4379" s="14">
        <f t="shared" si="1158"/>
        <v>-121.32282973459429</v>
      </c>
      <c r="W4379" s="7">
        <v>92.088200000000001</v>
      </c>
      <c r="X4379" s="28">
        <v>-121.3664</v>
      </c>
      <c r="Y4379" s="74">
        <v>0</v>
      </c>
      <c r="Z4379" s="75">
        <v>0</v>
      </c>
      <c r="AA4379" s="33">
        <v>0</v>
      </c>
      <c r="AB4379" s="33">
        <v>0</v>
      </c>
      <c r="AC4379" s="45"/>
      <c r="AD4379" s="48">
        <f t="shared" si="1166"/>
        <v>1322.5675718069506</v>
      </c>
      <c r="AE4379" s="49">
        <f>IF(P4379&gt;90,0,AD4379*0.7^((1/cosd(P4379))^0.678))</f>
        <v>0</v>
      </c>
      <c r="AG4379" s="81">
        <f t="shared" si="1167"/>
        <v>0</v>
      </c>
      <c r="AH4379" s="82">
        <f t="shared" si="1168"/>
        <v>0</v>
      </c>
      <c r="AI4379" s="81">
        <f t="shared" si="1169"/>
        <v>0</v>
      </c>
      <c r="AJ4379" s="82">
        <f t="shared" si="1170"/>
        <v>0</v>
      </c>
    </row>
    <row r="4380" spans="9:36" ht="23.5" x14ac:dyDescent="0.35">
      <c r="I4380" s="57" t="s">
        <v>4391</v>
      </c>
      <c r="J4380" s="58">
        <f t="shared" si="1155"/>
        <v>183</v>
      </c>
      <c r="K4380" s="58">
        <f t="shared" si="1154"/>
        <v>7</v>
      </c>
      <c r="L4380" s="58">
        <f t="shared" si="1159"/>
        <v>-3.6635595930760432</v>
      </c>
      <c r="M4380" s="59">
        <f t="shared" si="1160"/>
        <v>5.5396073401153991</v>
      </c>
      <c r="N4380" s="59">
        <f t="shared" si="1161"/>
        <v>-96.90588989826901</v>
      </c>
      <c r="O4380" s="59">
        <f t="shared" si="1162"/>
        <v>23.049627643930584</v>
      </c>
      <c r="P4380" s="59">
        <f t="shared" si="1163"/>
        <v>81.3820573044936</v>
      </c>
      <c r="Q4380" s="60">
        <f t="shared" si="1164"/>
        <v>8.6179426955063949</v>
      </c>
      <c r="R4380" s="59">
        <f t="shared" si="1165"/>
        <v>-112.49367256268913</v>
      </c>
      <c r="S4380" s="61">
        <f t="shared" si="1156"/>
        <v>0.92561616656291734</v>
      </c>
      <c r="U4380" s="13">
        <f t="shared" si="1157"/>
        <v>81.3820573044936</v>
      </c>
      <c r="V4380" s="14">
        <f t="shared" si="1158"/>
        <v>-112.49367256268913</v>
      </c>
      <c r="W4380" s="7">
        <v>81.372900000000001</v>
      </c>
      <c r="X4380" s="28">
        <v>-112.5283</v>
      </c>
      <c r="Y4380" s="74">
        <v>0.40704818938759479</v>
      </c>
      <c r="Z4380" s="75">
        <v>0.44715700000000003</v>
      </c>
      <c r="AA4380" s="33">
        <v>0.92561616656291734</v>
      </c>
      <c r="AB4380" s="33">
        <v>0.92903999999999998</v>
      </c>
      <c r="AC4380" s="45"/>
      <c r="AD4380" s="48">
        <f t="shared" si="1166"/>
        <v>1322.5675718069506</v>
      </c>
      <c r="AE4380" s="49">
        <f>IF(P4380&gt;90,0,AD4380*0.7^((1/cosd(P4380))^0.678))</f>
        <v>363.41821637976699</v>
      </c>
      <c r="AG4380" s="81">
        <f t="shared" si="1167"/>
        <v>147.92872696785329</v>
      </c>
      <c r="AH4380" s="82">
        <f t="shared" si="1168"/>
        <v>336.38577630457274</v>
      </c>
      <c r="AI4380" s="81">
        <f t="shared" si="1169"/>
        <v>162.50499938172749</v>
      </c>
      <c r="AJ4380" s="82">
        <f t="shared" si="1170"/>
        <v>337.63005974545871</v>
      </c>
    </row>
    <row r="4381" spans="9:36" ht="23.5" x14ac:dyDescent="0.35">
      <c r="I4381" s="57" t="s">
        <v>4392</v>
      </c>
      <c r="J4381" s="58">
        <f t="shared" si="1155"/>
        <v>183</v>
      </c>
      <c r="K4381" s="58">
        <f t="shared" si="1154"/>
        <v>8</v>
      </c>
      <c r="L4381" s="58">
        <f t="shared" si="1159"/>
        <v>-3.6635595930760432</v>
      </c>
      <c r="M4381" s="59">
        <f t="shared" si="1160"/>
        <v>6.5396073401153991</v>
      </c>
      <c r="N4381" s="59">
        <f t="shared" si="1161"/>
        <v>-81.90588989826901</v>
      </c>
      <c r="O4381" s="59">
        <f t="shared" si="1162"/>
        <v>23.049627643930584</v>
      </c>
      <c r="P4381" s="59">
        <f t="shared" si="1163"/>
        <v>70.081219563950924</v>
      </c>
      <c r="Q4381" s="60">
        <f t="shared" si="1164"/>
        <v>19.918780436049079</v>
      </c>
      <c r="R4381" s="59">
        <f t="shared" si="1165"/>
        <v>-104.31142483068936</v>
      </c>
      <c r="S4381" s="61">
        <f t="shared" si="1156"/>
        <v>0.87735642406031977</v>
      </c>
      <c r="U4381" s="13">
        <f t="shared" si="1157"/>
        <v>70.081219563950924</v>
      </c>
      <c r="V4381" s="14">
        <f t="shared" si="1158"/>
        <v>-104.31142483068936</v>
      </c>
      <c r="W4381" s="7">
        <v>70.132400000000004</v>
      </c>
      <c r="X4381" s="28">
        <v>-104.3396</v>
      </c>
      <c r="Y4381" s="74">
        <v>0.58848435946438582</v>
      </c>
      <c r="Z4381" s="75">
        <v>0.63214499999999996</v>
      </c>
      <c r="AA4381" s="33">
        <v>0.87735642406031977</v>
      </c>
      <c r="AB4381" s="33">
        <v>0.88825600000000005</v>
      </c>
      <c r="AC4381" s="45"/>
      <c r="AD4381" s="48">
        <f t="shared" si="1166"/>
        <v>1322.5675718069506</v>
      </c>
      <c r="AE4381" s="49">
        <f>IF(P4381&gt;90,0,AD4381*0.7^((1/cosd(P4381))^0.678))</f>
        <v>630.90445996548749</v>
      </c>
      <c r="AG4381" s="81">
        <f t="shared" si="1167"/>
        <v>371.27740700601413</v>
      </c>
      <c r="AH4381" s="82">
        <f t="shared" si="1168"/>
        <v>553.52808091902727</v>
      </c>
      <c r="AI4381" s="81">
        <f t="shared" si="1169"/>
        <v>398.82309984488307</v>
      </c>
      <c r="AJ4381" s="82">
        <f t="shared" si="1170"/>
        <v>560.40467199110412</v>
      </c>
    </row>
    <row r="4382" spans="9:36" ht="23.5" x14ac:dyDescent="0.35">
      <c r="I4382" s="57" t="s">
        <v>4393</v>
      </c>
      <c r="J4382" s="58">
        <f t="shared" si="1155"/>
        <v>183</v>
      </c>
      <c r="K4382" s="58">
        <f t="shared" ref="K4382:K4445" si="1171">0+K4358</f>
        <v>9</v>
      </c>
      <c r="L4382" s="58">
        <f t="shared" si="1159"/>
        <v>-3.6635595930760432</v>
      </c>
      <c r="M4382" s="59">
        <f t="shared" si="1160"/>
        <v>7.5396073401153991</v>
      </c>
      <c r="N4382" s="59">
        <f t="shared" si="1161"/>
        <v>-66.90588989826901</v>
      </c>
      <c r="O4382" s="59">
        <f t="shared" si="1162"/>
        <v>23.049627643930584</v>
      </c>
      <c r="P4382" s="59">
        <f t="shared" si="1163"/>
        <v>58.364366959910839</v>
      </c>
      <c r="Q4382" s="60">
        <f t="shared" si="1164"/>
        <v>31.635633040089168</v>
      </c>
      <c r="R4382" s="59">
        <f t="shared" si="1165"/>
        <v>-96.197121224247709</v>
      </c>
      <c r="S4382" s="61">
        <f t="shared" si="1156"/>
        <v>0.84578468413237662</v>
      </c>
      <c r="U4382" s="13">
        <f t="shared" si="1157"/>
        <v>58.364366959910839</v>
      </c>
      <c r="V4382" s="14">
        <f t="shared" si="1158"/>
        <v>-96.197121224247709</v>
      </c>
      <c r="W4382" s="7">
        <v>58.437399999999997</v>
      </c>
      <c r="X4382" s="28">
        <v>-96.221500000000006</v>
      </c>
      <c r="Y4382" s="74">
        <v>0.74817430020732101</v>
      </c>
      <c r="Z4382" s="75">
        <v>0.78630599999999995</v>
      </c>
      <c r="AA4382" s="33">
        <v>0.84578468413237662</v>
      </c>
      <c r="AB4382" s="33">
        <v>0.86818200000000001</v>
      </c>
      <c r="AC4382" s="45"/>
      <c r="AD4382" s="48">
        <f t="shared" si="1166"/>
        <v>1322.5675718069506</v>
      </c>
      <c r="AE4382" s="49">
        <f>IF(P4382&gt;90,0,AD4382*0.7^((1/cosd(P4382))^0.678))</f>
        <v>761.20391340176218</v>
      </c>
      <c r="AG4382" s="81">
        <f t="shared" si="1167"/>
        <v>569.51320522443757</v>
      </c>
      <c r="AH4382" s="82">
        <f t="shared" si="1168"/>
        <v>643.81461145683841</v>
      </c>
      <c r="AI4382" s="81">
        <f t="shared" si="1169"/>
        <v>598.53920433128599</v>
      </c>
      <c r="AJ4382" s="82">
        <f t="shared" si="1170"/>
        <v>660.8635359449687</v>
      </c>
    </row>
    <row r="4383" spans="9:36" ht="23.5" x14ac:dyDescent="0.35">
      <c r="I4383" s="57" t="s">
        <v>4394</v>
      </c>
      <c r="J4383" s="58">
        <f t="shared" ref="J4383:J4446" si="1172">1+J4359</f>
        <v>183</v>
      </c>
      <c r="K4383" s="58">
        <f t="shared" si="1171"/>
        <v>10</v>
      </c>
      <c r="L4383" s="58">
        <f t="shared" si="1159"/>
        <v>-3.6635595930760432</v>
      </c>
      <c r="M4383" s="59">
        <f t="shared" si="1160"/>
        <v>8.5396073401153991</v>
      </c>
      <c r="N4383" s="59">
        <f t="shared" si="1161"/>
        <v>-51.90588989826901</v>
      </c>
      <c r="O4383" s="59">
        <f t="shared" si="1162"/>
        <v>23.049627643930584</v>
      </c>
      <c r="P4383" s="59">
        <f t="shared" si="1163"/>
        <v>46.464750349250998</v>
      </c>
      <c r="Q4383" s="60">
        <f t="shared" si="1164"/>
        <v>43.535249650749002</v>
      </c>
      <c r="R4383" s="59">
        <f t="shared" si="1165"/>
        <v>-87.339400468116978</v>
      </c>
      <c r="S4383" s="61">
        <f t="shared" si="1156"/>
        <v>0.84430655312368119</v>
      </c>
      <c r="U4383" s="13">
        <f t="shared" si="1157"/>
        <v>46.464750349250998</v>
      </c>
      <c r="V4383" s="14">
        <f t="shared" si="1158"/>
        <v>-87.339400468116978</v>
      </c>
      <c r="W4383" s="7">
        <v>46.5501</v>
      </c>
      <c r="X4383" s="28">
        <v>-87.364500000000007</v>
      </c>
      <c r="Y4383" s="74">
        <v>0.8726928813790894</v>
      </c>
      <c r="Z4383" s="75">
        <v>0.89901799999999998</v>
      </c>
      <c r="AA4383" s="33">
        <v>0.84430655312368119</v>
      </c>
      <c r="AB4383" s="33">
        <v>0.87717500000000004</v>
      </c>
      <c r="AC4383" s="45"/>
      <c r="AD4383" s="48">
        <f t="shared" si="1166"/>
        <v>1322.5675718069506</v>
      </c>
      <c r="AE4383" s="49">
        <f>IF(P4383&gt;90,0,AD4383*0.7^((1/cosd(P4383))^0.678))</f>
        <v>835.54524745269748</v>
      </c>
      <c r="AG4383" s="81">
        <f t="shared" si="1167"/>
        <v>729.17438952209886</v>
      </c>
      <c r="AH4383" s="82">
        <f t="shared" si="1168"/>
        <v>705.45632785566022</v>
      </c>
      <c r="AI4383" s="81">
        <f t="shared" si="1169"/>
        <v>751.17021727442921</v>
      </c>
      <c r="AJ4383" s="82">
        <f t="shared" si="1170"/>
        <v>732.91940243431998</v>
      </c>
    </row>
    <row r="4384" spans="9:36" ht="23.5" x14ac:dyDescent="0.35">
      <c r="I4384" s="57" t="s">
        <v>4395</v>
      </c>
      <c r="J4384" s="58">
        <f t="shared" si="1172"/>
        <v>183</v>
      </c>
      <c r="K4384" s="58">
        <f t="shared" si="1171"/>
        <v>11</v>
      </c>
      <c r="L4384" s="58">
        <f t="shared" si="1159"/>
        <v>-3.6635595930760432</v>
      </c>
      <c r="M4384" s="59">
        <f t="shared" si="1160"/>
        <v>9.5396073401153991</v>
      </c>
      <c r="N4384" s="59">
        <f t="shared" si="1161"/>
        <v>-36.90588989826901</v>
      </c>
      <c r="O4384" s="59">
        <f t="shared" si="1162"/>
        <v>23.049627643930584</v>
      </c>
      <c r="P4384" s="59">
        <f t="shared" si="1163"/>
        <v>34.679507842620289</v>
      </c>
      <c r="Q4384" s="60">
        <f t="shared" si="1164"/>
        <v>55.320492157379711</v>
      </c>
      <c r="R4384" s="59">
        <f t="shared" si="1165"/>
        <v>-76.200291921093793</v>
      </c>
      <c r="S4384" s="61">
        <f t="shared" si="1156"/>
        <v>0.87357569135522029</v>
      </c>
      <c r="U4384" s="13">
        <f t="shared" si="1157"/>
        <v>34.679507842620289</v>
      </c>
      <c r="V4384" s="14">
        <f t="shared" si="1158"/>
        <v>-76.200291921093793</v>
      </c>
      <c r="W4384" s="7">
        <v>34.772799999999997</v>
      </c>
      <c r="X4384" s="28">
        <v>-76.236999999999995</v>
      </c>
      <c r="Y4384" s="74">
        <v>0.95557369029878714</v>
      </c>
      <c r="Z4384" s="75">
        <v>0.96788700000000005</v>
      </c>
      <c r="AA4384" s="33">
        <v>0.87357569135522029</v>
      </c>
      <c r="AB4384" s="33">
        <v>0.91006100000000001</v>
      </c>
      <c r="AC4384" s="45"/>
      <c r="AD4384" s="48">
        <f t="shared" si="1166"/>
        <v>1322.5675718069506</v>
      </c>
      <c r="AE4384" s="49">
        <f>IF(P4384&gt;90,0,AD4384*0.7^((1/cosd(P4384))^0.678))</f>
        <v>880.13611487704998</v>
      </c>
      <c r="AG4384" s="81">
        <f t="shared" si="1167"/>
        <v>841.03491525829986</v>
      </c>
      <c r="AH4384" s="82">
        <f t="shared" si="1168"/>
        <v>768.86551504041654</v>
      </c>
      <c r="AI4384" s="81">
        <f t="shared" si="1169"/>
        <v>851.87230382000337</v>
      </c>
      <c r="AJ4384" s="82">
        <f t="shared" si="1170"/>
        <v>800.97755284112304</v>
      </c>
    </row>
    <row r="4385" spans="9:36" ht="23.5" x14ac:dyDescent="0.35">
      <c r="I4385" s="57" t="s">
        <v>4396</v>
      </c>
      <c r="J4385" s="58">
        <f t="shared" si="1172"/>
        <v>183</v>
      </c>
      <c r="K4385" s="58">
        <f t="shared" si="1171"/>
        <v>12</v>
      </c>
      <c r="L4385" s="58">
        <f t="shared" si="1159"/>
        <v>-3.6635595930760432</v>
      </c>
      <c r="M4385" s="59">
        <f t="shared" si="1160"/>
        <v>10.539607340115399</v>
      </c>
      <c r="N4385" s="59">
        <f t="shared" si="1161"/>
        <v>-21.905889898269013</v>
      </c>
      <c r="O4385" s="59">
        <f t="shared" si="1162"/>
        <v>23.049627643930584</v>
      </c>
      <c r="P4385" s="59">
        <f t="shared" si="1163"/>
        <v>23.643979994563534</v>
      </c>
      <c r="Q4385" s="60">
        <f t="shared" si="1164"/>
        <v>66.356020005436463</v>
      </c>
      <c r="R4385" s="59">
        <f t="shared" si="1165"/>
        <v>-58.869747689856659</v>
      </c>
      <c r="S4385" s="61">
        <f t="shared" si="1156"/>
        <v>0.92108612205925133</v>
      </c>
      <c r="U4385" s="13">
        <f t="shared" si="1157"/>
        <v>23.643979994563534</v>
      </c>
      <c r="V4385" s="14">
        <f t="shared" si="1158"/>
        <v>-58.869747689856659</v>
      </c>
      <c r="W4385" s="7">
        <v>23.74</v>
      </c>
      <c r="X4385" s="28">
        <v>-58.960999999999999</v>
      </c>
      <c r="Y4385" s="74">
        <v>0.99536797209702632</v>
      </c>
      <c r="Z4385" s="75">
        <v>0.99692899999999995</v>
      </c>
      <c r="AA4385" s="33">
        <v>0.92108612205925133</v>
      </c>
      <c r="AB4385" s="33">
        <v>0.94909100000000002</v>
      </c>
      <c r="AC4385" s="45"/>
      <c r="AD4385" s="48">
        <f t="shared" si="1166"/>
        <v>1322.5675718069506</v>
      </c>
      <c r="AE4385" s="49">
        <f>IF(P4385&gt;90,0,AD4385*0.7^((1/cosd(P4385))^0.678))</f>
        <v>905.79178612234216</v>
      </c>
      <c r="AG4385" s="81">
        <f t="shared" si="1167"/>
        <v>901.59613329473905</v>
      </c>
      <c r="AH4385" s="82">
        <f t="shared" si="1168"/>
        <v>834.31224367255095</v>
      </c>
      <c r="AI4385" s="81">
        <f t="shared" si="1169"/>
        <v>903.01009954716039</v>
      </c>
      <c r="AJ4385" s="82">
        <f t="shared" si="1170"/>
        <v>859.67883208263981</v>
      </c>
    </row>
    <row r="4386" spans="9:36" ht="23.5" x14ac:dyDescent="0.35">
      <c r="I4386" s="57" t="s">
        <v>4397</v>
      </c>
      <c r="J4386" s="58">
        <f t="shared" si="1172"/>
        <v>183</v>
      </c>
      <c r="K4386" s="58">
        <f t="shared" si="1171"/>
        <v>13</v>
      </c>
      <c r="L4386" s="58">
        <f t="shared" si="1159"/>
        <v>-3.6635595930760432</v>
      </c>
      <c r="M4386" s="59">
        <f t="shared" si="1160"/>
        <v>11.539607340115399</v>
      </c>
      <c r="N4386" s="59">
        <f t="shared" si="1161"/>
        <v>-6.9058898982690131</v>
      </c>
      <c r="O4386" s="59">
        <f t="shared" si="1162"/>
        <v>23.049627643930584</v>
      </c>
      <c r="P4386" s="59">
        <f t="shared" si="1163"/>
        <v>15.519943702475619</v>
      </c>
      <c r="Q4386" s="60">
        <f t="shared" si="1164"/>
        <v>74.480056297524385</v>
      </c>
      <c r="R4386" s="59">
        <f t="shared" si="1165"/>
        <v>-24.42441687287873</v>
      </c>
      <c r="S4386" s="61">
        <f t="shared" si="1156"/>
        <v>0.96811528269726432</v>
      </c>
      <c r="U4386" s="13">
        <f t="shared" si="1157"/>
        <v>15.519943702475619</v>
      </c>
      <c r="V4386" s="14">
        <f t="shared" si="1158"/>
        <v>-24.42441687287873</v>
      </c>
      <c r="W4386" s="7">
        <v>15.594799999999999</v>
      </c>
      <c r="X4386" s="28">
        <v>-24.72</v>
      </c>
      <c r="Y4386" s="74">
        <v>0.99556871675364822</v>
      </c>
      <c r="Z4386" s="75">
        <v>0.99630399999999997</v>
      </c>
      <c r="AA4386" s="33">
        <v>0.96811528269726432</v>
      </c>
      <c r="AB4386" s="33">
        <v>0.972603</v>
      </c>
      <c r="AC4386" s="45"/>
      <c r="AD4386" s="48">
        <f t="shared" si="1166"/>
        <v>1322.5675718069506</v>
      </c>
      <c r="AE4386" s="49">
        <f>IF(P4386&gt;90,0,AD4386*0.7^((1/cosd(P4386))^0.678))</f>
        <v>917.41403573809714</v>
      </c>
      <c r="AG4386" s="81">
        <f t="shared" si="1167"/>
        <v>913.34871429156294</v>
      </c>
      <c r="AH4386" s="82">
        <f t="shared" si="1168"/>
        <v>888.16254855902605</v>
      </c>
      <c r="AI4386" s="81">
        <f t="shared" si="1169"/>
        <v>914.02327346200912</v>
      </c>
      <c r="AJ4386" s="82">
        <f t="shared" si="1170"/>
        <v>892.27964340098049</v>
      </c>
    </row>
    <row r="4387" spans="9:36" ht="23.5" x14ac:dyDescent="0.35">
      <c r="I4387" s="57" t="s">
        <v>4398</v>
      </c>
      <c r="J4387" s="58">
        <f t="shared" si="1172"/>
        <v>183</v>
      </c>
      <c r="K4387" s="58">
        <f t="shared" si="1171"/>
        <v>14</v>
      </c>
      <c r="L4387" s="58">
        <f t="shared" si="1159"/>
        <v>-3.6635595930760432</v>
      </c>
      <c r="M4387" s="59">
        <f t="shared" si="1160"/>
        <v>12.539607340115399</v>
      </c>
      <c r="N4387" s="59">
        <f t="shared" si="1161"/>
        <v>8.0941101017309869</v>
      </c>
      <c r="O4387" s="59">
        <f t="shared" si="1162"/>
        <v>23.049627643930584</v>
      </c>
      <c r="P4387" s="59">
        <f t="shared" si="1163"/>
        <v>15.938204730840715</v>
      </c>
      <c r="Q4387" s="60">
        <f t="shared" si="1164"/>
        <v>74.06179526915929</v>
      </c>
      <c r="R4387" s="59">
        <f t="shared" si="1165"/>
        <v>28.151768643083422</v>
      </c>
      <c r="S4387" s="61">
        <f t="shared" si="1156"/>
        <v>0.99682772219198479</v>
      </c>
      <c r="U4387" s="13">
        <f t="shared" si="1157"/>
        <v>15.938204730840715</v>
      </c>
      <c r="V4387" s="14">
        <f t="shared" si="1158"/>
        <v>28.151768643083422</v>
      </c>
      <c r="W4387" s="7">
        <v>15.936199999999999</v>
      </c>
      <c r="X4387" s="28">
        <v>27.733000000000004</v>
      </c>
      <c r="Y4387" s="74">
        <v>0.96484666540160058</v>
      </c>
      <c r="Z4387" s="75">
        <v>0.94718800000000003</v>
      </c>
      <c r="AA4387" s="33">
        <v>0.99682772219198479</v>
      </c>
      <c r="AB4387" s="33">
        <v>0.99502000000000002</v>
      </c>
      <c r="AC4387" s="45"/>
      <c r="AD4387" s="48">
        <f t="shared" si="1166"/>
        <v>1322.5675718069506</v>
      </c>
      <c r="AE4387" s="49">
        <f>IF(P4387&gt;90,0,AD4387*0.7^((1/cosd(P4387))^0.678))</f>
        <v>916.94607426298842</v>
      </c>
      <c r="AG4387" s="81">
        <f t="shared" si="1167"/>
        <v>884.71236210573284</v>
      </c>
      <c r="AH4387" s="82">
        <f t="shared" si="1168"/>
        <v>914.0372665804573</v>
      </c>
      <c r="AI4387" s="81">
        <f t="shared" si="1169"/>
        <v>868.5203181890115</v>
      </c>
      <c r="AJ4387" s="82">
        <f t="shared" si="1170"/>
        <v>912.37968281315875</v>
      </c>
    </row>
    <row r="4388" spans="9:36" ht="23.5" x14ac:dyDescent="0.35">
      <c r="I4388" s="57" t="s">
        <v>4399</v>
      </c>
      <c r="J4388" s="58">
        <f t="shared" si="1172"/>
        <v>183</v>
      </c>
      <c r="K4388" s="58">
        <f t="shared" si="1171"/>
        <v>15</v>
      </c>
      <c r="L4388" s="58">
        <f t="shared" si="1159"/>
        <v>-3.6635595930760432</v>
      </c>
      <c r="M4388" s="59">
        <f t="shared" si="1160"/>
        <v>13.539607340115399</v>
      </c>
      <c r="N4388" s="59">
        <f t="shared" si="1161"/>
        <v>23.094110101730987</v>
      </c>
      <c r="O4388" s="59">
        <f t="shared" si="1162"/>
        <v>23.049627643930584</v>
      </c>
      <c r="P4388" s="59">
        <f t="shared" si="1163"/>
        <v>24.459640775748095</v>
      </c>
      <c r="Q4388" s="60">
        <f t="shared" si="1164"/>
        <v>65.540359224251901</v>
      </c>
      <c r="R4388" s="59">
        <f t="shared" si="1165"/>
        <v>60.656519913272248</v>
      </c>
      <c r="S4388" s="61">
        <f t="shared" si="1156"/>
        <v>0.99373745657512658</v>
      </c>
      <c r="U4388" s="13">
        <f t="shared" si="1157"/>
        <v>24.459640775748095</v>
      </c>
      <c r="V4388" s="14">
        <f t="shared" si="1158"/>
        <v>60.656519913272248</v>
      </c>
      <c r="W4388" s="7">
        <v>24.407299999999999</v>
      </c>
      <c r="X4388" s="28">
        <v>60.393000000000001</v>
      </c>
      <c r="Y4388" s="74">
        <v>0.91708596905610251</v>
      </c>
      <c r="Z4388" s="75">
        <v>0.87709400000000004</v>
      </c>
      <c r="AA4388" s="33">
        <v>0.99373745657512658</v>
      </c>
      <c r="AB4388" s="33">
        <v>0.99121700000000001</v>
      </c>
      <c r="AC4388" s="45"/>
      <c r="AD4388" s="48">
        <f t="shared" si="1166"/>
        <v>1322.5675718069506</v>
      </c>
      <c r="AE4388" s="49">
        <f>IF(P4388&gt;90,0,AD4388*0.7^((1/cosd(P4388))^0.678))</f>
        <v>904.31280129019149</v>
      </c>
      <c r="AG4388" s="81">
        <f t="shared" si="1167"/>
        <v>829.33258170105398</v>
      </c>
      <c r="AH4388" s="82">
        <f t="shared" si="1168"/>
        <v>898.64950310244274</v>
      </c>
      <c r="AI4388" s="81">
        <f t="shared" si="1169"/>
        <v>793.16733213481928</v>
      </c>
      <c r="AJ4388" s="82">
        <f t="shared" si="1170"/>
        <v>896.37022195645977</v>
      </c>
    </row>
    <row r="4389" spans="9:36" ht="23.5" x14ac:dyDescent="0.35">
      <c r="I4389" s="57" t="s">
        <v>4400</v>
      </c>
      <c r="J4389" s="58">
        <f t="shared" si="1172"/>
        <v>183</v>
      </c>
      <c r="K4389" s="58">
        <f t="shared" si="1171"/>
        <v>16</v>
      </c>
      <c r="L4389" s="58">
        <f t="shared" si="1159"/>
        <v>-3.6635595930760432</v>
      </c>
      <c r="M4389" s="59">
        <f t="shared" si="1160"/>
        <v>14.539607340115399</v>
      </c>
      <c r="N4389" s="59">
        <f t="shared" si="1161"/>
        <v>38.09411010173099</v>
      </c>
      <c r="O4389" s="59">
        <f t="shared" si="1162"/>
        <v>23.049627643930584</v>
      </c>
      <c r="P4389" s="59">
        <f t="shared" si="1163"/>
        <v>35.598308256598663</v>
      </c>
      <c r="Q4389" s="60">
        <f t="shared" si="1164"/>
        <v>54.401691743401337</v>
      </c>
      <c r="R4389" s="59">
        <f t="shared" si="1165"/>
        <v>77.230072244574302</v>
      </c>
      <c r="S4389" s="61">
        <f t="shared" si="1156"/>
        <v>0.95059127356836004</v>
      </c>
      <c r="U4389" s="13">
        <f t="shared" si="1157"/>
        <v>35.598308256598663</v>
      </c>
      <c r="V4389" s="14">
        <f t="shared" si="1158"/>
        <v>77.230072244574302</v>
      </c>
      <c r="W4389" s="7">
        <v>35.526499999999999</v>
      </c>
      <c r="X4389" s="28">
        <v>77.050000000000011</v>
      </c>
      <c r="Y4389" s="74">
        <v>0.87036603172584859</v>
      </c>
      <c r="Z4389" s="75">
        <v>0.82762800000000003</v>
      </c>
      <c r="AA4389" s="33">
        <v>0.95059127356836004</v>
      </c>
      <c r="AB4389" s="33">
        <v>0.93622099999999997</v>
      </c>
      <c r="AC4389" s="45"/>
      <c r="AD4389" s="48">
        <f t="shared" si="1166"/>
        <v>1322.5675718069506</v>
      </c>
      <c r="AE4389" s="49">
        <f>IF(P4389&gt;90,0,AD4389*0.7^((1/cosd(P4389))^0.678))</f>
        <v>877.38691430196923</v>
      </c>
      <c r="AG4389" s="81">
        <f t="shared" si="1167"/>
        <v>763.6477668891921</v>
      </c>
      <c r="AH4389" s="82">
        <f t="shared" si="1168"/>
        <v>834.03634427852251</v>
      </c>
      <c r="AI4389" s="81">
        <f t="shared" si="1169"/>
        <v>726.1499771099102</v>
      </c>
      <c r="AJ4389" s="82">
        <f t="shared" si="1170"/>
        <v>821.42805429470388</v>
      </c>
    </row>
    <row r="4390" spans="9:36" ht="23.5" x14ac:dyDescent="0.35">
      <c r="I4390" s="57" t="s">
        <v>4401</v>
      </c>
      <c r="J4390" s="58">
        <f t="shared" si="1172"/>
        <v>183</v>
      </c>
      <c r="K4390" s="58">
        <f t="shared" si="1171"/>
        <v>17</v>
      </c>
      <c r="L4390" s="58">
        <f t="shared" si="1159"/>
        <v>-3.6635595930760432</v>
      </c>
      <c r="M4390" s="59">
        <f t="shared" si="1160"/>
        <v>15.539607340115399</v>
      </c>
      <c r="N4390" s="59">
        <f t="shared" si="1161"/>
        <v>53.09411010173099</v>
      </c>
      <c r="O4390" s="59">
        <f t="shared" si="1162"/>
        <v>23.049627643930584</v>
      </c>
      <c r="P4390" s="59">
        <f t="shared" si="1163"/>
        <v>47.408060784902567</v>
      </c>
      <c r="Q4390" s="60">
        <f t="shared" si="1164"/>
        <v>42.591939215097433</v>
      </c>
      <c r="R4390" s="59">
        <f t="shared" si="1165"/>
        <v>88.096084770842381</v>
      </c>
      <c r="S4390" s="61">
        <f t="shared" si="1156"/>
        <v>0.86429562754955203</v>
      </c>
      <c r="U4390" s="13">
        <f t="shared" si="1157"/>
        <v>47.408060784902567</v>
      </c>
      <c r="V4390" s="14">
        <f t="shared" si="1158"/>
        <v>88.096084770842381</v>
      </c>
      <c r="W4390" s="7">
        <v>47.326500000000003</v>
      </c>
      <c r="X4390" s="28">
        <v>87.952999999999975</v>
      </c>
      <c r="Y4390" s="74">
        <v>0.84321643387907352</v>
      </c>
      <c r="Z4390" s="75">
        <v>0.80934399999999995</v>
      </c>
      <c r="AA4390" s="33">
        <v>0.86429562754955203</v>
      </c>
      <c r="AB4390" s="33">
        <v>0.83726999999999996</v>
      </c>
      <c r="AC4390" s="45"/>
      <c r="AD4390" s="48">
        <f t="shared" si="1166"/>
        <v>1322.5675718069506</v>
      </c>
      <c r="AE4390" s="49">
        <f>IF(P4390&gt;90,0,AD4390*0.7^((1/cosd(P4390))^0.678))</f>
        <v>830.94719233455339</v>
      </c>
      <c r="AG4390" s="81">
        <f t="shared" si="1167"/>
        <v>700.66832826217069</v>
      </c>
      <c r="AH4390" s="82">
        <f t="shared" si="1168"/>
        <v>718.18402505933113</v>
      </c>
      <c r="AI4390" s="81">
        <f t="shared" si="1169"/>
        <v>672.52212443281678</v>
      </c>
      <c r="AJ4390" s="82">
        <f t="shared" si="1170"/>
        <v>695.72715572595143</v>
      </c>
    </row>
    <row r="4391" spans="9:36" ht="23.5" x14ac:dyDescent="0.35">
      <c r="I4391" s="57" t="s">
        <v>4402</v>
      </c>
      <c r="J4391" s="58">
        <f t="shared" si="1172"/>
        <v>183</v>
      </c>
      <c r="K4391" s="58">
        <f t="shared" si="1171"/>
        <v>18</v>
      </c>
      <c r="L4391" s="58">
        <f t="shared" si="1159"/>
        <v>-3.6635595930760432</v>
      </c>
      <c r="M4391" s="59">
        <f t="shared" si="1160"/>
        <v>16.539607340115399</v>
      </c>
      <c r="N4391" s="59">
        <f t="shared" si="1161"/>
        <v>68.09411010173099</v>
      </c>
      <c r="O4391" s="59">
        <f t="shared" si="1162"/>
        <v>23.049627643930584</v>
      </c>
      <c r="P4391" s="59">
        <f t="shared" si="1163"/>
        <v>59.302310482904588</v>
      </c>
      <c r="Q4391" s="60">
        <f t="shared" si="1164"/>
        <v>30.697689517095409</v>
      </c>
      <c r="R4391" s="59">
        <f t="shared" si="1165"/>
        <v>96.853777443421521</v>
      </c>
      <c r="S4391" s="61">
        <f t="shared" si="1156"/>
        <v>0.73668522608281317</v>
      </c>
      <c r="U4391" s="13">
        <f t="shared" si="1157"/>
        <v>59.302310482904588</v>
      </c>
      <c r="V4391" s="14">
        <f t="shared" si="1158"/>
        <v>96.853777443421521</v>
      </c>
      <c r="W4391" s="7">
        <v>59.213000000000001</v>
      </c>
      <c r="X4391" s="28">
        <v>96.725999999999999</v>
      </c>
      <c r="Y4391" s="74">
        <v>0.84729778965081104</v>
      </c>
      <c r="Z4391" s="75">
        <v>0.82696800000000004</v>
      </c>
      <c r="AA4391" s="33">
        <v>0.73668522608281317</v>
      </c>
      <c r="AB4391" s="33">
        <v>0.70158200000000004</v>
      </c>
      <c r="AC4391" s="45"/>
      <c r="AD4391" s="48">
        <f t="shared" si="1166"/>
        <v>1322.5675718069506</v>
      </c>
      <c r="AE4391" s="49">
        <f>IF(P4391&gt;90,0,AD4391*0.7^((1/cosd(P4391))^0.678))</f>
        <v>753.45505185301079</v>
      </c>
      <c r="AG4391" s="81">
        <f t="shared" si="1167"/>
        <v>638.40080003629328</v>
      </c>
      <c r="AH4391" s="82">
        <f t="shared" si="1168"/>
        <v>555.05920521757298</v>
      </c>
      <c r="AI4391" s="81">
        <f t="shared" si="1169"/>
        <v>623.0832173207807</v>
      </c>
      <c r="AJ4391" s="82">
        <f t="shared" si="1170"/>
        <v>528.61050218913908</v>
      </c>
    </row>
    <row r="4392" spans="9:36" ht="23.5" x14ac:dyDescent="0.35">
      <c r="I4392" s="57" t="s">
        <v>4403</v>
      </c>
      <c r="J4392" s="58">
        <f t="shared" si="1172"/>
        <v>183</v>
      </c>
      <c r="K4392" s="58">
        <f t="shared" si="1171"/>
        <v>19</v>
      </c>
      <c r="L4392" s="58">
        <f t="shared" si="1159"/>
        <v>-3.6635595930760432</v>
      </c>
      <c r="M4392" s="59">
        <f t="shared" si="1160"/>
        <v>17.539607340115399</v>
      </c>
      <c r="N4392" s="59">
        <f t="shared" si="1161"/>
        <v>83.09411010173099</v>
      </c>
      <c r="O4392" s="59">
        <f t="shared" si="1162"/>
        <v>23.049627643930584</v>
      </c>
      <c r="P4392" s="59">
        <f t="shared" si="1163"/>
        <v>70.994670878466991</v>
      </c>
      <c r="Q4392" s="60">
        <f t="shared" si="1164"/>
        <v>19.005329121533006</v>
      </c>
      <c r="R4392" s="59">
        <f t="shared" si="1165"/>
        <v>104.94870961414986</v>
      </c>
      <c r="S4392" s="61">
        <f t="shared" si="1156"/>
        <v>0.57465843283464524</v>
      </c>
      <c r="U4392" s="13">
        <f t="shared" si="1157"/>
        <v>70.994670878466991</v>
      </c>
      <c r="V4392" s="14">
        <f t="shared" si="1158"/>
        <v>104.94870961414986</v>
      </c>
      <c r="W4392" s="7">
        <v>70.892200000000003</v>
      </c>
      <c r="X4392" s="28">
        <v>104.82600000000002</v>
      </c>
      <c r="Y4392" s="74">
        <v>0.88080620950391653</v>
      </c>
      <c r="Z4392" s="75">
        <v>0.87312299999999998</v>
      </c>
      <c r="AA4392" s="33">
        <v>0.57465843283464524</v>
      </c>
      <c r="AB4392" s="33">
        <v>0.54494900000000002</v>
      </c>
      <c r="AC4392" s="45"/>
      <c r="AD4392" s="48">
        <f t="shared" si="1166"/>
        <v>1322.5675718069506</v>
      </c>
      <c r="AE4392" s="49">
        <f>IF(P4392&gt;90,0,AD4392*0.7^((1/cosd(P4392))^0.678))</f>
        <v>616.5622328399304</v>
      </c>
      <c r="AG4392" s="81">
        <f t="shared" si="1167"/>
        <v>543.07184323101035</v>
      </c>
      <c r="AH4392" s="82">
        <f t="shared" si="1168"/>
        <v>354.31268646882404</v>
      </c>
      <c r="AI4392" s="81">
        <f t="shared" si="1169"/>
        <v>538.33466642389851</v>
      </c>
      <c r="AJ4392" s="82">
        <f t="shared" si="1170"/>
        <v>335.99497222388726</v>
      </c>
    </row>
    <row r="4393" spans="9:36" ht="23.5" x14ac:dyDescent="0.35">
      <c r="I4393" s="57" t="s">
        <v>4404</v>
      </c>
      <c r="J4393" s="58">
        <f t="shared" si="1172"/>
        <v>183</v>
      </c>
      <c r="K4393" s="58">
        <f t="shared" si="1171"/>
        <v>20</v>
      </c>
      <c r="L4393" s="58">
        <f t="shared" si="1159"/>
        <v>-3.6635595930760432</v>
      </c>
      <c r="M4393" s="59">
        <f t="shared" si="1160"/>
        <v>18.539607340115399</v>
      </c>
      <c r="N4393" s="59">
        <f t="shared" si="1161"/>
        <v>98.09411010173099</v>
      </c>
      <c r="O4393" s="59">
        <f t="shared" si="1162"/>
        <v>23.049627643930584</v>
      </c>
      <c r="P4393" s="59">
        <f t="shared" si="1163"/>
        <v>82.252174155720795</v>
      </c>
      <c r="Q4393" s="60">
        <f t="shared" si="1164"/>
        <v>7.7478258442792116</v>
      </c>
      <c r="R4393" s="59">
        <f t="shared" si="1165"/>
        <v>113.16255132003489</v>
      </c>
      <c r="S4393" s="61">
        <f t="shared" si="1156"/>
        <v>0.39246020755527566</v>
      </c>
      <c r="U4393" s="13">
        <f t="shared" si="1157"/>
        <v>82.252174155720795</v>
      </c>
      <c r="V4393" s="14">
        <f t="shared" si="1158"/>
        <v>113.16255132003489</v>
      </c>
      <c r="W4393" s="7">
        <v>82.098699999999994</v>
      </c>
      <c r="X4393" s="28">
        <v>113.03800000000001</v>
      </c>
      <c r="Y4393" s="74">
        <v>0.9295964821332523</v>
      </c>
      <c r="Z4393" s="75">
        <v>0</v>
      </c>
      <c r="AA4393" s="33">
        <v>0.39246020755527566</v>
      </c>
      <c r="AB4393" s="33">
        <v>0</v>
      </c>
      <c r="AC4393" s="45"/>
      <c r="AD4393" s="48">
        <f t="shared" si="1166"/>
        <v>1322.5675718069506</v>
      </c>
      <c r="AE4393" s="49">
        <f>IF(P4393&gt;90,0,AD4393*0.7^((1/cosd(P4393))^0.678))</f>
        <v>330.15830896711674</v>
      </c>
      <c r="AG4393" s="81">
        <f t="shared" si="1167"/>
        <v>306.91400256289512</v>
      </c>
      <c r="AH4393" s="82">
        <f t="shared" si="1168"/>
        <v>129.57399846333345</v>
      </c>
      <c r="AI4393" s="81">
        <f t="shared" si="1169"/>
        <v>0</v>
      </c>
      <c r="AJ4393" s="82">
        <f t="shared" si="1170"/>
        <v>0</v>
      </c>
    </row>
    <row r="4394" spans="9:36" ht="23.5" x14ac:dyDescent="0.35">
      <c r="I4394" s="57" t="s">
        <v>4405</v>
      </c>
      <c r="J4394" s="58">
        <f t="shared" si="1172"/>
        <v>183</v>
      </c>
      <c r="K4394" s="58">
        <f t="shared" si="1171"/>
        <v>21</v>
      </c>
      <c r="L4394" s="58">
        <f t="shared" si="1159"/>
        <v>-3.6635595930760432</v>
      </c>
      <c r="M4394" s="59">
        <f t="shared" si="1160"/>
        <v>19.539607340115399</v>
      </c>
      <c r="N4394" s="59">
        <f t="shared" si="1161"/>
        <v>113.09411010173099</v>
      </c>
      <c r="O4394" s="59">
        <f t="shared" si="1162"/>
        <v>23.049627643930584</v>
      </c>
      <c r="P4394" s="59">
        <f t="shared" si="1163"/>
        <v>92.809445925656377</v>
      </c>
      <c r="Q4394" s="60">
        <f t="shared" si="1164"/>
        <v>-2.8094459256563824</v>
      </c>
      <c r="R4394" s="59">
        <f t="shared" si="1165"/>
        <v>122.06523399220384</v>
      </c>
      <c r="S4394" s="61">
        <f t="shared" si="1156"/>
        <v>0</v>
      </c>
      <c r="U4394" s="13">
        <f t="shared" si="1157"/>
        <v>92.809445925656377</v>
      </c>
      <c r="V4394" s="14">
        <f t="shared" si="1158"/>
        <v>122.06523399220384</v>
      </c>
      <c r="W4394" s="7">
        <v>92.7727</v>
      </c>
      <c r="X4394" s="28">
        <v>121.93299999999999</v>
      </c>
      <c r="Y4394" s="74">
        <v>0</v>
      </c>
      <c r="Z4394" s="75">
        <v>0</v>
      </c>
      <c r="AA4394" s="33">
        <v>0</v>
      </c>
      <c r="AB4394" s="33">
        <v>0</v>
      </c>
      <c r="AC4394" s="45"/>
      <c r="AD4394" s="48">
        <f t="shared" si="1166"/>
        <v>1322.5675718069506</v>
      </c>
      <c r="AE4394" s="49">
        <f>IF(P4394&gt;90,0,AD4394*0.7^((1/cosd(P4394))^0.678))</f>
        <v>0</v>
      </c>
      <c r="AG4394" s="81">
        <f t="shared" si="1167"/>
        <v>0</v>
      </c>
      <c r="AH4394" s="82">
        <f t="shared" si="1168"/>
        <v>0</v>
      </c>
      <c r="AI4394" s="81">
        <f t="shared" si="1169"/>
        <v>0</v>
      </c>
      <c r="AJ4394" s="82">
        <f t="shared" si="1170"/>
        <v>0</v>
      </c>
    </row>
    <row r="4395" spans="9:36" ht="23.5" x14ac:dyDescent="0.35">
      <c r="I4395" s="57" t="s">
        <v>4406</v>
      </c>
      <c r="J4395" s="58">
        <f t="shared" si="1172"/>
        <v>183</v>
      </c>
      <c r="K4395" s="58">
        <f t="shared" si="1171"/>
        <v>22</v>
      </c>
      <c r="L4395" s="58">
        <f t="shared" si="1159"/>
        <v>-3.6635595930760432</v>
      </c>
      <c r="M4395" s="59">
        <f t="shared" si="1160"/>
        <v>20.539607340115399</v>
      </c>
      <c r="N4395" s="59">
        <f t="shared" si="1161"/>
        <v>128.09411010173099</v>
      </c>
      <c r="O4395" s="59">
        <f t="shared" si="1162"/>
        <v>23.049627643930584</v>
      </c>
      <c r="P4395" s="59">
        <f t="shared" si="1163"/>
        <v>102.31579009961185</v>
      </c>
      <c r="Q4395" s="60">
        <f t="shared" si="1164"/>
        <v>-12.315790099611844</v>
      </c>
      <c r="R4395" s="59">
        <f t="shared" si="1165"/>
        <v>132.16393558350728</v>
      </c>
      <c r="S4395" s="61">
        <f t="shared" si="1156"/>
        <v>0</v>
      </c>
      <c r="U4395" s="13">
        <f t="shared" si="1157"/>
        <v>102.31579009961185</v>
      </c>
      <c r="V4395" s="14">
        <f t="shared" si="1158"/>
        <v>132.16393558350728</v>
      </c>
      <c r="W4395" s="7">
        <v>102.297</v>
      </c>
      <c r="X4395" s="28">
        <v>132.02199999999999</v>
      </c>
      <c r="Y4395" s="74">
        <v>0</v>
      </c>
      <c r="Z4395" s="75">
        <v>0</v>
      </c>
      <c r="AA4395" s="33">
        <v>0</v>
      </c>
      <c r="AB4395" s="33">
        <v>0</v>
      </c>
      <c r="AC4395" s="45"/>
      <c r="AD4395" s="48">
        <f t="shared" si="1166"/>
        <v>1322.5675718069506</v>
      </c>
      <c r="AE4395" s="49">
        <f>IF(P4395&gt;90,0,AD4395*0.7^((1/cosd(P4395))^0.678))</f>
        <v>0</v>
      </c>
      <c r="AG4395" s="81">
        <f t="shared" si="1167"/>
        <v>0</v>
      </c>
      <c r="AH4395" s="82">
        <f t="shared" si="1168"/>
        <v>0</v>
      </c>
      <c r="AI4395" s="81">
        <f t="shared" si="1169"/>
        <v>0</v>
      </c>
      <c r="AJ4395" s="82">
        <f t="shared" si="1170"/>
        <v>0</v>
      </c>
    </row>
    <row r="4396" spans="9:36" ht="23.5" x14ac:dyDescent="0.35">
      <c r="I4396" s="57" t="s">
        <v>4407</v>
      </c>
      <c r="J4396" s="58">
        <f t="shared" si="1172"/>
        <v>183</v>
      </c>
      <c r="K4396" s="58">
        <f t="shared" si="1171"/>
        <v>23</v>
      </c>
      <c r="L4396" s="58">
        <f t="shared" si="1159"/>
        <v>-3.6635595930760432</v>
      </c>
      <c r="M4396" s="59">
        <f t="shared" si="1160"/>
        <v>21.539607340115399</v>
      </c>
      <c r="N4396" s="59">
        <f t="shared" si="1161"/>
        <v>143.09411010173099</v>
      </c>
      <c r="O4396" s="59">
        <f t="shared" si="1162"/>
        <v>23.049627643930584</v>
      </c>
      <c r="P4396" s="59">
        <f t="shared" si="1163"/>
        <v>110.2945552708763</v>
      </c>
      <c r="Q4396" s="60">
        <f t="shared" si="1164"/>
        <v>-20.294555270876309</v>
      </c>
      <c r="R4396" s="59">
        <f t="shared" si="1165"/>
        <v>143.90440060349636</v>
      </c>
      <c r="S4396" s="61">
        <f t="shared" si="1156"/>
        <v>0</v>
      </c>
      <c r="U4396" s="13">
        <f t="shared" si="1157"/>
        <v>110.2945552708763</v>
      </c>
      <c r="V4396" s="14">
        <f t="shared" si="1158"/>
        <v>143.90440060349636</v>
      </c>
      <c r="W4396" s="7">
        <v>110.3</v>
      </c>
      <c r="X4396" s="28">
        <v>143.75200000000001</v>
      </c>
      <c r="Y4396" s="74">
        <v>0</v>
      </c>
      <c r="Z4396" s="75">
        <v>0</v>
      </c>
      <c r="AA4396" s="33">
        <v>0</v>
      </c>
      <c r="AB4396" s="33">
        <v>0</v>
      </c>
      <c r="AC4396" s="45"/>
      <c r="AD4396" s="48">
        <f t="shared" si="1166"/>
        <v>1322.5675718069506</v>
      </c>
      <c r="AE4396" s="49">
        <f>IF(P4396&gt;90,0,AD4396*0.7^((1/cosd(P4396))^0.678))</f>
        <v>0</v>
      </c>
      <c r="AG4396" s="81">
        <f t="shared" si="1167"/>
        <v>0</v>
      </c>
      <c r="AH4396" s="82">
        <f t="shared" si="1168"/>
        <v>0</v>
      </c>
      <c r="AI4396" s="81">
        <f t="shared" si="1169"/>
        <v>0</v>
      </c>
      <c r="AJ4396" s="82">
        <f t="shared" si="1170"/>
        <v>0</v>
      </c>
    </row>
    <row r="4397" spans="9:36" ht="23.5" x14ac:dyDescent="0.35">
      <c r="I4397" s="57" t="s">
        <v>4408</v>
      </c>
      <c r="J4397" s="58">
        <f t="shared" si="1172"/>
        <v>184</v>
      </c>
      <c r="K4397" s="58">
        <f t="shared" si="1171"/>
        <v>0</v>
      </c>
      <c r="L4397" s="58">
        <f t="shared" si="1159"/>
        <v>-3.8561870529345659</v>
      </c>
      <c r="M4397" s="59">
        <f t="shared" si="1160"/>
        <v>-1.4636031175489097</v>
      </c>
      <c r="N4397" s="59">
        <f t="shared" si="1161"/>
        <v>-201.95404676323366</v>
      </c>
      <c r="O4397" s="59">
        <f t="shared" si="1162"/>
        <v>22.971941069086743</v>
      </c>
      <c r="P4397" s="59">
        <f t="shared" si="1163"/>
        <v>116.19790213118104</v>
      </c>
      <c r="Q4397" s="60">
        <f t="shared" si="1164"/>
        <v>-26.197902131181031</v>
      </c>
      <c r="R4397" s="59">
        <f t="shared" si="1165"/>
        <v>-157.4417946619262</v>
      </c>
      <c r="S4397" s="61">
        <f t="shared" si="1156"/>
        <v>0</v>
      </c>
      <c r="U4397" s="13">
        <f t="shared" si="1157"/>
        <v>116.19790213118104</v>
      </c>
      <c r="V4397" s="14">
        <f t="shared" si="1158"/>
        <v>-157.4417946619262</v>
      </c>
      <c r="W4397" s="7">
        <v>116.176</v>
      </c>
      <c r="X4397" s="28">
        <v>157.35899999999998</v>
      </c>
      <c r="Y4397" s="74">
        <v>0</v>
      </c>
      <c r="Z4397" s="75">
        <v>0</v>
      </c>
      <c r="AA4397" s="33">
        <v>0</v>
      </c>
      <c r="AB4397" s="33">
        <v>0</v>
      </c>
      <c r="AC4397" s="45"/>
      <c r="AD4397" s="48">
        <f t="shared" si="1166"/>
        <v>1322.5809455194617</v>
      </c>
      <c r="AE4397" s="49">
        <f>IF(P4397&gt;90,0,AD4397*0.7^((1/cosd(P4397))^0.678))</f>
        <v>0</v>
      </c>
      <c r="AG4397" s="81">
        <f t="shared" si="1167"/>
        <v>0</v>
      </c>
      <c r="AH4397" s="82">
        <f t="shared" si="1168"/>
        <v>0</v>
      </c>
      <c r="AI4397" s="81">
        <f t="shared" si="1169"/>
        <v>0</v>
      </c>
      <c r="AJ4397" s="82">
        <f t="shared" si="1170"/>
        <v>0</v>
      </c>
    </row>
    <row r="4398" spans="9:36" ht="23.5" x14ac:dyDescent="0.35">
      <c r="I4398" s="57" t="s">
        <v>4409</v>
      </c>
      <c r="J4398" s="58">
        <f t="shared" si="1172"/>
        <v>184</v>
      </c>
      <c r="K4398" s="58">
        <f t="shared" si="1171"/>
        <v>1</v>
      </c>
      <c r="L4398" s="58">
        <f t="shared" si="1159"/>
        <v>-3.8561870529345659</v>
      </c>
      <c r="M4398" s="59">
        <f t="shared" si="1160"/>
        <v>-0.46360311754890965</v>
      </c>
      <c r="N4398" s="59">
        <f t="shared" si="1161"/>
        <v>-186.95404676323366</v>
      </c>
      <c r="O4398" s="59">
        <f t="shared" si="1162"/>
        <v>22.971941069086743</v>
      </c>
      <c r="P4398" s="59">
        <f t="shared" si="1163"/>
        <v>119.28394121195372</v>
      </c>
      <c r="Q4398" s="60">
        <f t="shared" si="1164"/>
        <v>-29.283941211953707</v>
      </c>
      <c r="R4398" s="59">
        <f t="shared" si="1165"/>
        <v>-172.65727460191505</v>
      </c>
      <c r="S4398" s="61">
        <f t="shared" si="1156"/>
        <v>0</v>
      </c>
      <c r="U4398" s="13">
        <f t="shared" si="1157"/>
        <v>119.28394121195372</v>
      </c>
      <c r="V4398" s="14">
        <f t="shared" si="1158"/>
        <v>-172.65727460191505</v>
      </c>
      <c r="W4398" s="7">
        <v>119.282</v>
      </c>
      <c r="X4398" s="28">
        <v>172.56599999999997</v>
      </c>
      <c r="Y4398" s="74">
        <v>0</v>
      </c>
      <c r="Z4398" s="75">
        <v>0</v>
      </c>
      <c r="AA4398" s="33">
        <v>0</v>
      </c>
      <c r="AB4398" s="33">
        <v>0</v>
      </c>
      <c r="AC4398" s="45"/>
      <c r="AD4398" s="48">
        <f t="shared" si="1166"/>
        <v>1322.5809455194617</v>
      </c>
      <c r="AE4398" s="49">
        <f>IF(P4398&gt;90,0,AD4398*0.7^((1/cosd(P4398))^0.678))</f>
        <v>0</v>
      </c>
      <c r="AG4398" s="81">
        <f t="shared" si="1167"/>
        <v>0</v>
      </c>
      <c r="AH4398" s="82">
        <f t="shared" si="1168"/>
        <v>0</v>
      </c>
      <c r="AI4398" s="81">
        <f t="shared" si="1169"/>
        <v>0</v>
      </c>
      <c r="AJ4398" s="82">
        <f t="shared" si="1170"/>
        <v>0</v>
      </c>
    </row>
    <row r="4399" spans="9:36" ht="23.5" x14ac:dyDescent="0.35">
      <c r="I4399" s="57" t="s">
        <v>4410</v>
      </c>
      <c r="J4399" s="58">
        <f t="shared" si="1172"/>
        <v>184</v>
      </c>
      <c r="K4399" s="58">
        <f t="shared" si="1171"/>
        <v>2</v>
      </c>
      <c r="L4399" s="58">
        <f t="shared" si="1159"/>
        <v>-3.8561870529345659</v>
      </c>
      <c r="M4399" s="59">
        <f t="shared" si="1160"/>
        <v>0.53639688245109041</v>
      </c>
      <c r="N4399" s="59">
        <f t="shared" si="1161"/>
        <v>-171.95404676323366</v>
      </c>
      <c r="O4399" s="59">
        <f t="shared" si="1162"/>
        <v>22.971941069086743</v>
      </c>
      <c r="P4399" s="59">
        <f t="shared" si="1163"/>
        <v>119.16448046585744</v>
      </c>
      <c r="Q4399" s="60">
        <f t="shared" si="1164"/>
        <v>-29.164480465857451</v>
      </c>
      <c r="R4399" s="59">
        <f t="shared" si="1165"/>
        <v>-171.51349677392957</v>
      </c>
      <c r="S4399" s="61">
        <f t="shared" si="1156"/>
        <v>0</v>
      </c>
      <c r="U4399" s="13">
        <f t="shared" si="1157"/>
        <v>119.16448046585744</v>
      </c>
      <c r="V4399" s="14">
        <f t="shared" si="1158"/>
        <v>-171.51349677392957</v>
      </c>
      <c r="W4399" s="7">
        <v>119.185</v>
      </c>
      <c r="X4399" s="28">
        <v>-171.60417999999999</v>
      </c>
      <c r="Y4399" s="74">
        <v>0</v>
      </c>
      <c r="Z4399" s="75">
        <v>0</v>
      </c>
      <c r="AA4399" s="33">
        <v>0</v>
      </c>
      <c r="AB4399" s="33">
        <v>0</v>
      </c>
      <c r="AC4399" s="45"/>
      <c r="AD4399" s="48">
        <f t="shared" si="1166"/>
        <v>1322.5809455194617</v>
      </c>
      <c r="AE4399" s="49">
        <f>IF(P4399&gt;90,0,AD4399*0.7^((1/cosd(P4399))^0.678))</f>
        <v>0</v>
      </c>
      <c r="AG4399" s="81">
        <f t="shared" si="1167"/>
        <v>0</v>
      </c>
      <c r="AH4399" s="82">
        <f t="shared" si="1168"/>
        <v>0</v>
      </c>
      <c r="AI4399" s="81">
        <f t="shared" si="1169"/>
        <v>0</v>
      </c>
      <c r="AJ4399" s="82">
        <f t="shared" si="1170"/>
        <v>0</v>
      </c>
    </row>
    <row r="4400" spans="9:36" ht="23.5" x14ac:dyDescent="0.35">
      <c r="I4400" s="57" t="s">
        <v>4411</v>
      </c>
      <c r="J4400" s="58">
        <f t="shared" si="1172"/>
        <v>184</v>
      </c>
      <c r="K4400" s="58">
        <f t="shared" si="1171"/>
        <v>3</v>
      </c>
      <c r="L4400" s="58">
        <f t="shared" si="1159"/>
        <v>-3.8561870529345659</v>
      </c>
      <c r="M4400" s="59">
        <f t="shared" si="1160"/>
        <v>1.5363968824510903</v>
      </c>
      <c r="N4400" s="59">
        <f t="shared" si="1161"/>
        <v>-156.95404676323366</v>
      </c>
      <c r="O4400" s="59">
        <f t="shared" si="1162"/>
        <v>22.971941069086743</v>
      </c>
      <c r="P4400" s="59">
        <f t="shared" si="1163"/>
        <v>115.85774203110587</v>
      </c>
      <c r="Q4400" s="60">
        <f t="shared" si="1164"/>
        <v>-25.857742031105865</v>
      </c>
      <c r="R4400" s="59">
        <f t="shared" si="1165"/>
        <v>-156.3890025395358</v>
      </c>
      <c r="S4400" s="61">
        <f t="shared" si="1156"/>
        <v>0</v>
      </c>
      <c r="U4400" s="13">
        <f t="shared" si="1157"/>
        <v>115.85774203110587</v>
      </c>
      <c r="V4400" s="14">
        <f t="shared" si="1158"/>
        <v>-156.3890025395358</v>
      </c>
      <c r="W4400" s="7">
        <v>115.899</v>
      </c>
      <c r="X4400" s="28">
        <v>-156.47020000000001</v>
      </c>
      <c r="Y4400" s="74">
        <v>0</v>
      </c>
      <c r="Z4400" s="75">
        <v>0</v>
      </c>
      <c r="AA4400" s="33">
        <v>0</v>
      </c>
      <c r="AB4400" s="33">
        <v>0</v>
      </c>
      <c r="AC4400" s="45"/>
      <c r="AD4400" s="48">
        <f t="shared" si="1166"/>
        <v>1322.5809455194617</v>
      </c>
      <c r="AE4400" s="49">
        <f>IF(P4400&gt;90,0,AD4400*0.7^((1/cosd(P4400))^0.678))</f>
        <v>0</v>
      </c>
      <c r="AG4400" s="81">
        <f t="shared" si="1167"/>
        <v>0</v>
      </c>
      <c r="AH4400" s="82">
        <f t="shared" si="1168"/>
        <v>0</v>
      </c>
      <c r="AI4400" s="81">
        <f t="shared" si="1169"/>
        <v>0</v>
      </c>
      <c r="AJ4400" s="82">
        <f t="shared" si="1170"/>
        <v>0</v>
      </c>
    </row>
    <row r="4401" spans="9:36" ht="23.5" x14ac:dyDescent="0.35">
      <c r="I4401" s="57" t="s">
        <v>4412</v>
      </c>
      <c r="J4401" s="58">
        <f t="shared" si="1172"/>
        <v>184</v>
      </c>
      <c r="K4401" s="58">
        <f t="shared" si="1171"/>
        <v>4</v>
      </c>
      <c r="L4401" s="58">
        <f t="shared" si="1159"/>
        <v>-3.8561870529345659</v>
      </c>
      <c r="M4401" s="59">
        <f t="shared" si="1160"/>
        <v>2.5363968824510903</v>
      </c>
      <c r="N4401" s="59">
        <f t="shared" si="1161"/>
        <v>-141.95404676323366</v>
      </c>
      <c r="O4401" s="59">
        <f t="shared" si="1162"/>
        <v>22.971941069086743</v>
      </c>
      <c r="P4401" s="59">
        <f t="shared" si="1163"/>
        <v>109.82115216033048</v>
      </c>
      <c r="Q4401" s="60">
        <f t="shared" si="1164"/>
        <v>-19.82115216033047</v>
      </c>
      <c r="R4401" s="59">
        <f t="shared" si="1165"/>
        <v>-142.90400882204725</v>
      </c>
      <c r="S4401" s="61">
        <f t="shared" si="1156"/>
        <v>0</v>
      </c>
      <c r="U4401" s="13">
        <f t="shared" si="1157"/>
        <v>109.82115216033048</v>
      </c>
      <c r="V4401" s="14">
        <f t="shared" si="1158"/>
        <v>-142.90400882204725</v>
      </c>
      <c r="W4401" s="7">
        <v>109.88</v>
      </c>
      <c r="X4401" s="28">
        <v>-142.97149999999999</v>
      </c>
      <c r="Y4401" s="74">
        <v>0</v>
      </c>
      <c r="Z4401" s="75">
        <v>0</v>
      </c>
      <c r="AA4401" s="33">
        <v>0</v>
      </c>
      <c r="AB4401" s="33">
        <v>0</v>
      </c>
      <c r="AC4401" s="45"/>
      <c r="AD4401" s="48">
        <f t="shared" si="1166"/>
        <v>1322.5809455194617</v>
      </c>
      <c r="AE4401" s="49">
        <f>IF(P4401&gt;90,0,AD4401*0.7^((1/cosd(P4401))^0.678))</f>
        <v>0</v>
      </c>
      <c r="AG4401" s="81">
        <f t="shared" si="1167"/>
        <v>0</v>
      </c>
      <c r="AH4401" s="82">
        <f t="shared" si="1168"/>
        <v>0</v>
      </c>
      <c r="AI4401" s="81">
        <f t="shared" si="1169"/>
        <v>0</v>
      </c>
      <c r="AJ4401" s="82">
        <f t="shared" si="1170"/>
        <v>0</v>
      </c>
    </row>
    <row r="4402" spans="9:36" ht="23.5" x14ac:dyDescent="0.35">
      <c r="I4402" s="57" t="s">
        <v>4413</v>
      </c>
      <c r="J4402" s="58">
        <f t="shared" si="1172"/>
        <v>184</v>
      </c>
      <c r="K4402" s="58">
        <f t="shared" si="1171"/>
        <v>5</v>
      </c>
      <c r="L4402" s="58">
        <f t="shared" si="1159"/>
        <v>-3.8561870529345659</v>
      </c>
      <c r="M4402" s="59">
        <f t="shared" si="1160"/>
        <v>3.5363968824510903</v>
      </c>
      <c r="N4402" s="59">
        <f t="shared" si="1161"/>
        <v>-126.95404676323365</v>
      </c>
      <c r="O4402" s="59">
        <f t="shared" si="1162"/>
        <v>22.971941069086743</v>
      </c>
      <c r="P4402" s="59">
        <f t="shared" si="1163"/>
        <v>101.69919421305276</v>
      </c>
      <c r="Q4402" s="60">
        <f t="shared" si="1164"/>
        <v>-11.699194213052767</v>
      </c>
      <c r="R4402" s="59">
        <f t="shared" si="1165"/>
        <v>-131.29223013157844</v>
      </c>
      <c r="S4402" s="61">
        <f t="shared" si="1156"/>
        <v>0</v>
      </c>
      <c r="U4402" s="13">
        <f t="shared" si="1157"/>
        <v>101.69919421305276</v>
      </c>
      <c r="V4402" s="14">
        <f t="shared" si="1158"/>
        <v>-131.29223013157844</v>
      </c>
      <c r="W4402" s="7">
        <v>101.771</v>
      </c>
      <c r="X4402" s="28">
        <v>-131.3459</v>
      </c>
      <c r="Y4402" s="74">
        <v>0</v>
      </c>
      <c r="Z4402" s="75">
        <v>0</v>
      </c>
      <c r="AA4402" s="33">
        <v>0</v>
      </c>
      <c r="AB4402" s="33">
        <v>0</v>
      </c>
      <c r="AC4402" s="45"/>
      <c r="AD4402" s="48">
        <f t="shared" si="1166"/>
        <v>1322.5809455194617</v>
      </c>
      <c r="AE4402" s="49">
        <f>IF(P4402&gt;90,0,AD4402*0.7^((1/cosd(P4402))^0.678))</f>
        <v>0</v>
      </c>
      <c r="AG4402" s="81">
        <f t="shared" si="1167"/>
        <v>0</v>
      </c>
      <c r="AH4402" s="82">
        <f t="shared" si="1168"/>
        <v>0</v>
      </c>
      <c r="AI4402" s="81">
        <f t="shared" si="1169"/>
        <v>0</v>
      </c>
      <c r="AJ4402" s="82">
        <f t="shared" si="1170"/>
        <v>0</v>
      </c>
    </row>
    <row r="4403" spans="9:36" ht="23.5" x14ac:dyDescent="0.35">
      <c r="I4403" s="57" t="s">
        <v>4414</v>
      </c>
      <c r="J4403" s="58">
        <f t="shared" si="1172"/>
        <v>184</v>
      </c>
      <c r="K4403" s="58">
        <f t="shared" si="1171"/>
        <v>6</v>
      </c>
      <c r="L4403" s="58">
        <f t="shared" si="1159"/>
        <v>-3.8561870529345659</v>
      </c>
      <c r="M4403" s="59">
        <f t="shared" si="1160"/>
        <v>4.5363968824510899</v>
      </c>
      <c r="N4403" s="59">
        <f t="shared" si="1161"/>
        <v>-111.95404676323365</v>
      </c>
      <c r="O4403" s="59">
        <f t="shared" si="1162"/>
        <v>22.971941069086743</v>
      </c>
      <c r="P4403" s="59">
        <f t="shared" si="1163"/>
        <v>92.091328260039717</v>
      </c>
      <c r="Q4403" s="60">
        <f t="shared" si="1164"/>
        <v>-2.0913282600397083</v>
      </c>
      <c r="R4403" s="59">
        <f t="shared" si="1165"/>
        <v>-121.29545302357977</v>
      </c>
      <c r="S4403" s="61">
        <f t="shared" si="1156"/>
        <v>0</v>
      </c>
      <c r="U4403" s="13">
        <f t="shared" si="1157"/>
        <v>92.091328260039717</v>
      </c>
      <c r="V4403" s="14">
        <f t="shared" si="1158"/>
        <v>-121.29545302357977</v>
      </c>
      <c r="W4403" s="7">
        <v>92.172399999999996</v>
      </c>
      <c r="X4403" s="28">
        <v>-121.33750000000001</v>
      </c>
      <c r="Y4403" s="74">
        <v>0</v>
      </c>
      <c r="Z4403" s="75">
        <v>0</v>
      </c>
      <c r="AA4403" s="33">
        <v>0</v>
      </c>
      <c r="AB4403" s="33">
        <v>0</v>
      </c>
      <c r="AC4403" s="45"/>
      <c r="AD4403" s="48">
        <f t="shared" si="1166"/>
        <v>1322.5809455194617</v>
      </c>
      <c r="AE4403" s="49">
        <f>IF(P4403&gt;90,0,AD4403*0.7^((1/cosd(P4403))^0.678))</f>
        <v>0</v>
      </c>
      <c r="AG4403" s="81">
        <f t="shared" si="1167"/>
        <v>0</v>
      </c>
      <c r="AH4403" s="82">
        <f t="shared" si="1168"/>
        <v>0</v>
      </c>
      <c r="AI4403" s="81">
        <f t="shared" si="1169"/>
        <v>0</v>
      </c>
      <c r="AJ4403" s="82">
        <f t="shared" si="1170"/>
        <v>0</v>
      </c>
    </row>
    <row r="4404" spans="9:36" ht="23.5" x14ac:dyDescent="0.35">
      <c r="I4404" s="57" t="s">
        <v>4415</v>
      </c>
      <c r="J4404" s="58">
        <f t="shared" si="1172"/>
        <v>184</v>
      </c>
      <c r="K4404" s="58">
        <f t="shared" si="1171"/>
        <v>7</v>
      </c>
      <c r="L4404" s="58">
        <f t="shared" si="1159"/>
        <v>-3.8561870529345659</v>
      </c>
      <c r="M4404" s="59">
        <f t="shared" si="1160"/>
        <v>5.5363968824510899</v>
      </c>
      <c r="N4404" s="59">
        <f t="shared" si="1161"/>
        <v>-96.954046763233649</v>
      </c>
      <c r="O4404" s="59">
        <f t="shared" si="1162"/>
        <v>22.971941069086743</v>
      </c>
      <c r="P4404" s="59">
        <f t="shared" si="1163"/>
        <v>81.464268376337117</v>
      </c>
      <c r="Q4404" s="60">
        <f t="shared" si="1164"/>
        <v>8.5357316236628922</v>
      </c>
      <c r="R4404" s="59">
        <f t="shared" si="1165"/>
        <v>-112.4580426336954</v>
      </c>
      <c r="S4404" s="61">
        <f t="shared" si="1156"/>
        <v>0.92535014128162218</v>
      </c>
      <c r="U4404" s="13">
        <f t="shared" si="1157"/>
        <v>81.464268376337117</v>
      </c>
      <c r="V4404" s="14">
        <f t="shared" si="1158"/>
        <v>-112.4580426336954</v>
      </c>
      <c r="W4404" s="7">
        <v>81.453400000000002</v>
      </c>
      <c r="X4404" s="28">
        <v>-112.491</v>
      </c>
      <c r="Y4404" s="74">
        <v>0.40713320056622032</v>
      </c>
      <c r="Z4404" s="75">
        <v>0.44735000000000003</v>
      </c>
      <c r="AA4404" s="33">
        <v>0.92535014128162218</v>
      </c>
      <c r="AB4404" s="33">
        <v>0.92878400000000005</v>
      </c>
      <c r="AC4404" s="45"/>
      <c r="AD4404" s="48">
        <f t="shared" si="1166"/>
        <v>1322.5809455194617</v>
      </c>
      <c r="AE4404" s="49">
        <f>IF(P4404&gt;90,0,AD4404*0.7^((1/cosd(P4404))^0.678))</f>
        <v>360.39664335066476</v>
      </c>
      <c r="AG4404" s="81">
        <f t="shared" si="1167"/>
        <v>146.72943888067877</v>
      </c>
      <c r="AH4404" s="82">
        <f t="shared" si="1168"/>
        <v>333.49308484196001</v>
      </c>
      <c r="AI4404" s="81">
        <f t="shared" si="1169"/>
        <v>161.2234384029199</v>
      </c>
      <c r="AJ4404" s="82">
        <f t="shared" si="1170"/>
        <v>334.73063599780386</v>
      </c>
    </row>
    <row r="4405" spans="9:36" ht="23.5" x14ac:dyDescent="0.35">
      <c r="I4405" s="57" t="s">
        <v>4416</v>
      </c>
      <c r="J4405" s="58">
        <f t="shared" si="1172"/>
        <v>184</v>
      </c>
      <c r="K4405" s="58">
        <f t="shared" si="1171"/>
        <v>8</v>
      </c>
      <c r="L4405" s="58">
        <f t="shared" si="1159"/>
        <v>-3.8561870529345659</v>
      </c>
      <c r="M4405" s="59">
        <f t="shared" si="1160"/>
        <v>6.5363968824510899</v>
      </c>
      <c r="N4405" s="59">
        <f t="shared" si="1161"/>
        <v>-81.954046763233649</v>
      </c>
      <c r="O4405" s="59">
        <f t="shared" si="1162"/>
        <v>22.971941069086743</v>
      </c>
      <c r="P4405" s="59">
        <f t="shared" si="1163"/>
        <v>70.160867388183263</v>
      </c>
      <c r="Q4405" s="60">
        <f t="shared" si="1164"/>
        <v>19.839132611816726</v>
      </c>
      <c r="R4405" s="59">
        <f t="shared" si="1165"/>
        <v>-104.26815053496172</v>
      </c>
      <c r="S4405" s="61">
        <f t="shared" si="1156"/>
        <v>0.87688987894703696</v>
      </c>
      <c r="U4405" s="13">
        <f t="shared" si="1157"/>
        <v>70.160867388183263</v>
      </c>
      <c r="V4405" s="14">
        <f t="shared" si="1158"/>
        <v>-104.26815053496172</v>
      </c>
      <c r="W4405" s="7">
        <v>70.210899999999995</v>
      </c>
      <c r="X4405" s="28">
        <v>-104.2944</v>
      </c>
      <c r="Y4405" s="74">
        <v>0.58842436572439316</v>
      </c>
      <c r="Z4405" s="75">
        <v>0.63195599999999996</v>
      </c>
      <c r="AA4405" s="33">
        <v>0.87688987894703696</v>
      </c>
      <c r="AB4405" s="33">
        <v>0.88778100000000004</v>
      </c>
      <c r="AC4405" s="45"/>
      <c r="AD4405" s="48">
        <f t="shared" si="1166"/>
        <v>1322.5809455194617</v>
      </c>
      <c r="AE4405" s="49">
        <f>IF(P4405&gt;90,0,AD4405*0.7^((1/cosd(P4405))^0.678))</f>
        <v>629.69317621207756</v>
      </c>
      <c r="AG4405" s="81">
        <f t="shared" si="1167"/>
        <v>370.52680781357026</v>
      </c>
      <c r="AH4405" s="82">
        <f t="shared" si="1168"/>
        <v>552.17157306238391</v>
      </c>
      <c r="AI4405" s="81">
        <f t="shared" si="1169"/>
        <v>397.93838086627966</v>
      </c>
      <c r="AJ4405" s="82">
        <f t="shared" si="1170"/>
        <v>559.02963767073447</v>
      </c>
    </row>
    <row r="4406" spans="9:36" ht="23.5" x14ac:dyDescent="0.35">
      <c r="I4406" s="57" t="s">
        <v>4417</v>
      </c>
      <c r="J4406" s="58">
        <f t="shared" si="1172"/>
        <v>184</v>
      </c>
      <c r="K4406" s="58">
        <f t="shared" si="1171"/>
        <v>9</v>
      </c>
      <c r="L4406" s="58">
        <f t="shared" si="1159"/>
        <v>-3.8561870529345659</v>
      </c>
      <c r="M4406" s="59">
        <f t="shared" si="1160"/>
        <v>7.5363968824510899</v>
      </c>
      <c r="N4406" s="59">
        <f t="shared" si="1161"/>
        <v>-66.954046763233649</v>
      </c>
      <c r="O4406" s="59">
        <f t="shared" si="1162"/>
        <v>22.971941069086743</v>
      </c>
      <c r="P4406" s="59">
        <f t="shared" si="1163"/>
        <v>58.442284256520743</v>
      </c>
      <c r="Q4406" s="60">
        <f t="shared" si="1164"/>
        <v>31.55771574347925</v>
      </c>
      <c r="R4406" s="59">
        <f t="shared" si="1165"/>
        <v>-96.145559303955665</v>
      </c>
      <c r="S4406" s="61">
        <f t="shared" si="1156"/>
        <v>0.84512530297130983</v>
      </c>
      <c r="U4406" s="13">
        <f t="shared" si="1157"/>
        <v>58.442284256520743</v>
      </c>
      <c r="V4406" s="14">
        <f t="shared" si="1158"/>
        <v>-96.145559303955665</v>
      </c>
      <c r="W4406" s="7">
        <v>58.514400000000002</v>
      </c>
      <c r="X4406" s="28">
        <v>-96.167599999999993</v>
      </c>
      <c r="Y4406" s="74">
        <v>0.74810826078416381</v>
      </c>
      <c r="Z4406" s="75">
        <v>0.78616600000000003</v>
      </c>
      <c r="AA4406" s="33">
        <v>0.84512530297130983</v>
      </c>
      <c r="AB4406" s="33">
        <v>0.86755099999999996</v>
      </c>
      <c r="AC4406" s="45"/>
      <c r="AD4406" s="48">
        <f t="shared" si="1166"/>
        <v>1322.5809455194617</v>
      </c>
      <c r="AE4406" s="49">
        <f>IF(P4406&gt;90,0,AD4406*0.7^((1/cosd(P4406))^0.678))</f>
        <v>760.5810804406334</v>
      </c>
      <c r="AG4406" s="81">
        <f t="shared" si="1167"/>
        <v>568.99698927378245</v>
      </c>
      <c r="AH4406" s="82">
        <f t="shared" si="1168"/>
        <v>642.7863160416365</v>
      </c>
      <c r="AI4406" s="81">
        <f t="shared" si="1169"/>
        <v>597.94298568569104</v>
      </c>
      <c r="AJ4406" s="82">
        <f t="shared" si="1170"/>
        <v>659.84287691735187</v>
      </c>
    </row>
    <row r="4407" spans="9:36" ht="23.5" x14ac:dyDescent="0.35">
      <c r="I4407" s="57" t="s">
        <v>4418</v>
      </c>
      <c r="J4407" s="58">
        <f t="shared" si="1172"/>
        <v>184</v>
      </c>
      <c r="K4407" s="58">
        <f t="shared" si="1171"/>
        <v>10</v>
      </c>
      <c r="L4407" s="58">
        <f t="shared" si="1159"/>
        <v>-3.8561870529345659</v>
      </c>
      <c r="M4407" s="59">
        <f t="shared" si="1160"/>
        <v>8.5363968824510916</v>
      </c>
      <c r="N4407" s="59">
        <f t="shared" si="1161"/>
        <v>-51.954046763233627</v>
      </c>
      <c r="O4407" s="59">
        <f t="shared" si="1162"/>
        <v>22.971941069086743</v>
      </c>
      <c r="P4407" s="59">
        <f t="shared" si="1163"/>
        <v>46.542316333379745</v>
      </c>
      <c r="Q4407" s="60">
        <f t="shared" si="1164"/>
        <v>43.457683666620255</v>
      </c>
      <c r="R4407" s="59">
        <f t="shared" si="1165"/>
        <v>-87.278007098675644</v>
      </c>
      <c r="S4407" s="61">
        <f t="shared" si="1156"/>
        <v>0.84353589787572036</v>
      </c>
      <c r="U4407" s="13">
        <f t="shared" si="1157"/>
        <v>46.542316333379745</v>
      </c>
      <c r="V4407" s="14">
        <f t="shared" si="1158"/>
        <v>-87.278007098675644</v>
      </c>
      <c r="W4407" s="7">
        <v>46.626800000000003</v>
      </c>
      <c r="X4407" s="28">
        <v>-87.3</v>
      </c>
      <c r="Y4407" s="74">
        <v>0.8726635620412293</v>
      </c>
      <c r="Z4407" s="75">
        <v>0.89893900000000004</v>
      </c>
      <c r="AA4407" s="33">
        <v>0.84353589787572036</v>
      </c>
      <c r="AB4407" s="33">
        <v>0.87648099999999995</v>
      </c>
      <c r="AC4407" s="45"/>
      <c r="AD4407" s="48">
        <f t="shared" si="1166"/>
        <v>1322.5809455194617</v>
      </c>
      <c r="AE4407" s="49">
        <f>IF(P4407&gt;90,0,AD4407*0.7^((1/cosd(P4407))^0.678))</f>
        <v>835.18240474067272</v>
      </c>
      <c r="AG4407" s="81">
        <f t="shared" si="1167"/>
        <v>728.83325227515513</v>
      </c>
      <c r="AH4407" s="82">
        <f t="shared" si="1168"/>
        <v>704.50633967292663</v>
      </c>
      <c r="AI4407" s="81">
        <f t="shared" si="1169"/>
        <v>750.77803573517565</v>
      </c>
      <c r="AJ4407" s="82">
        <f t="shared" si="1170"/>
        <v>732.02150928950948</v>
      </c>
    </row>
    <row r="4408" spans="9:36" ht="23.5" x14ac:dyDescent="0.35">
      <c r="I4408" s="57" t="s">
        <v>4419</v>
      </c>
      <c r="J4408" s="58">
        <f t="shared" si="1172"/>
        <v>184</v>
      </c>
      <c r="K4408" s="58">
        <f t="shared" si="1171"/>
        <v>11</v>
      </c>
      <c r="L4408" s="58">
        <f t="shared" si="1159"/>
        <v>-3.8561870529345659</v>
      </c>
      <c r="M4408" s="59">
        <f t="shared" si="1160"/>
        <v>9.5363968824510916</v>
      </c>
      <c r="N4408" s="59">
        <f t="shared" si="1161"/>
        <v>-36.954046763233627</v>
      </c>
      <c r="O4408" s="59">
        <f t="shared" si="1162"/>
        <v>22.971941069086743</v>
      </c>
      <c r="P4408" s="59">
        <f t="shared" si="1163"/>
        <v>34.759031546207858</v>
      </c>
      <c r="Q4408" s="60">
        <f t="shared" si="1164"/>
        <v>55.240968453792142</v>
      </c>
      <c r="R4408" s="59">
        <f t="shared" si="1165"/>
        <v>-76.128415319916101</v>
      </c>
      <c r="S4408" s="61">
        <f t="shared" si="1156"/>
        <v>0.87282447802705776</v>
      </c>
      <c r="U4408" s="13">
        <f t="shared" si="1157"/>
        <v>34.759031546207858</v>
      </c>
      <c r="V4408" s="14">
        <f t="shared" si="1158"/>
        <v>-76.128415319916101</v>
      </c>
      <c r="W4408" s="7">
        <v>34.851799999999997</v>
      </c>
      <c r="X4408" s="28">
        <v>-76.161000000000001</v>
      </c>
      <c r="Y4408" s="74">
        <v>0.95558017175222076</v>
      </c>
      <c r="Z4408" s="75">
        <v>0.967862</v>
      </c>
      <c r="AA4408" s="33">
        <v>0.87282447802705776</v>
      </c>
      <c r="AB4408" s="33">
        <v>0.90941700000000003</v>
      </c>
      <c r="AC4408" s="45"/>
      <c r="AD4408" s="48">
        <f t="shared" si="1166"/>
        <v>1322.5809455194617</v>
      </c>
      <c r="AE4408" s="49">
        <f>IF(P4408&gt;90,0,AD4408*0.7^((1/cosd(P4408))^0.678))</f>
        <v>879.91124052767987</v>
      </c>
      <c r="AG4408" s="81">
        <f t="shared" si="1167"/>
        <v>840.82573435015001</v>
      </c>
      <c r="AH4408" s="82">
        <f t="shared" si="1168"/>
        <v>768.00806922371305</v>
      </c>
      <c r="AI4408" s="81">
        <f t="shared" si="1169"/>
        <v>851.63265307960125</v>
      </c>
      <c r="AJ4408" s="82">
        <f t="shared" si="1170"/>
        <v>800.20624062696106</v>
      </c>
    </row>
    <row r="4409" spans="9:36" ht="23.5" x14ac:dyDescent="0.35">
      <c r="I4409" s="57" t="s">
        <v>4420</v>
      </c>
      <c r="J4409" s="58">
        <f t="shared" si="1172"/>
        <v>184</v>
      </c>
      <c r="K4409" s="58">
        <f t="shared" si="1171"/>
        <v>12</v>
      </c>
      <c r="L4409" s="58">
        <f t="shared" si="1159"/>
        <v>-3.8561870529345659</v>
      </c>
      <c r="M4409" s="59">
        <f t="shared" si="1160"/>
        <v>10.536396882451092</v>
      </c>
      <c r="N4409" s="59">
        <f t="shared" si="1161"/>
        <v>-21.954046763233627</v>
      </c>
      <c r="O4409" s="59">
        <f t="shared" si="1162"/>
        <v>22.971941069086743</v>
      </c>
      <c r="P4409" s="59">
        <f t="shared" si="1163"/>
        <v>23.729089148882206</v>
      </c>
      <c r="Q4409" s="60">
        <f t="shared" si="1164"/>
        <v>66.27091085111779</v>
      </c>
      <c r="R4409" s="59">
        <f t="shared" si="1165"/>
        <v>-58.801289626212402</v>
      </c>
      <c r="S4409" s="61">
        <f t="shared" si="1156"/>
        <v>0.92047794375566871</v>
      </c>
      <c r="U4409" s="13">
        <f t="shared" si="1157"/>
        <v>23.729089148882206</v>
      </c>
      <c r="V4409" s="14">
        <f t="shared" si="1158"/>
        <v>-58.801289626212402</v>
      </c>
      <c r="W4409" s="7">
        <v>23.825099999999999</v>
      </c>
      <c r="X4409" s="28">
        <v>-58.885000000000005</v>
      </c>
      <c r="Y4409" s="74">
        <v>0.99538155897780212</v>
      </c>
      <c r="Z4409" s="75">
        <v>0.99693399999999999</v>
      </c>
      <c r="AA4409" s="33">
        <v>0.92047794375566871</v>
      </c>
      <c r="AB4409" s="33">
        <v>0.94858200000000004</v>
      </c>
      <c r="AC4409" s="45"/>
      <c r="AD4409" s="48">
        <f t="shared" si="1166"/>
        <v>1322.5809455194617</v>
      </c>
      <c r="AE4409" s="49">
        <f>IF(P4409&gt;90,0,AD4409*0.7^((1/cosd(P4409))^0.678))</f>
        <v>905.64944203895732</v>
      </c>
      <c r="AG4409" s="81">
        <f t="shared" si="1167"/>
        <v>901.46675350411397</v>
      </c>
      <c r="AH4409" s="82">
        <f t="shared" si="1168"/>
        <v>833.63033617148812</v>
      </c>
      <c r="AI4409" s="81">
        <f t="shared" si="1169"/>
        <v>902.87272084966582</v>
      </c>
      <c r="AJ4409" s="82">
        <f t="shared" si="1170"/>
        <v>859.08275902819821</v>
      </c>
    </row>
    <row r="4410" spans="9:36" ht="23.5" x14ac:dyDescent="0.35">
      <c r="I4410" s="57" t="s">
        <v>4421</v>
      </c>
      <c r="J4410" s="58">
        <f t="shared" si="1172"/>
        <v>184</v>
      </c>
      <c r="K4410" s="58">
        <f t="shared" si="1171"/>
        <v>13</v>
      </c>
      <c r="L4410" s="58">
        <f t="shared" si="1159"/>
        <v>-3.8561870529345659</v>
      </c>
      <c r="M4410" s="59">
        <f t="shared" si="1160"/>
        <v>11.536396882451092</v>
      </c>
      <c r="N4410" s="59">
        <f t="shared" si="1161"/>
        <v>-6.9540467632336256</v>
      </c>
      <c r="O4410" s="59">
        <f t="shared" si="1162"/>
        <v>22.971941069086743</v>
      </c>
      <c r="P4410" s="59">
        <f t="shared" si="1163"/>
        <v>15.608339188739324</v>
      </c>
      <c r="Q4410" s="60">
        <f t="shared" si="1164"/>
        <v>74.391660811260678</v>
      </c>
      <c r="R4410" s="59">
        <f t="shared" si="1165"/>
        <v>-24.475266820397973</v>
      </c>
      <c r="S4410" s="61">
        <f t="shared" si="1156"/>
        <v>0.96773235812439939</v>
      </c>
      <c r="U4410" s="13">
        <f t="shared" si="1157"/>
        <v>15.608339188739324</v>
      </c>
      <c r="V4410" s="14">
        <f t="shared" si="1158"/>
        <v>-24.475266820397973</v>
      </c>
      <c r="W4410" s="7">
        <v>15.684799999999999</v>
      </c>
      <c r="X4410" s="28">
        <v>-24.758999999999986</v>
      </c>
      <c r="Y4410" s="74">
        <v>0.99554045527329538</v>
      </c>
      <c r="Z4410" s="75">
        <v>0.99627900000000003</v>
      </c>
      <c r="AA4410" s="33">
        <v>0.96773235812439939</v>
      </c>
      <c r="AB4410" s="33">
        <v>0.97229900000000002</v>
      </c>
      <c r="AC4410" s="45"/>
      <c r="AD4410" s="48">
        <f t="shared" si="1166"/>
        <v>1322.5809455194617</v>
      </c>
      <c r="AE4410" s="49">
        <f>IF(P4410&gt;90,0,AD4410*0.7^((1/cosd(P4410))^0.678))</f>
        <v>917.32553716481334</v>
      </c>
      <c r="AG4410" s="81">
        <f t="shared" si="1167"/>
        <v>913.23468290287849</v>
      </c>
      <c r="AH4410" s="82">
        <f t="shared" si="1168"/>
        <v>887.72560524823621</v>
      </c>
      <c r="AI4410" s="81">
        <f t="shared" si="1169"/>
        <v>913.91216884102312</v>
      </c>
      <c r="AJ4410" s="82">
        <f t="shared" si="1170"/>
        <v>891.91470245981088</v>
      </c>
    </row>
    <row r="4411" spans="9:36" ht="23.5" x14ac:dyDescent="0.35">
      <c r="I4411" s="57" t="s">
        <v>4422</v>
      </c>
      <c r="J4411" s="58">
        <f t="shared" si="1172"/>
        <v>184</v>
      </c>
      <c r="K4411" s="58">
        <f t="shared" si="1171"/>
        <v>14</v>
      </c>
      <c r="L4411" s="58">
        <f t="shared" si="1159"/>
        <v>-3.8561870529345659</v>
      </c>
      <c r="M4411" s="59">
        <f t="shared" si="1160"/>
        <v>12.536396882451092</v>
      </c>
      <c r="N4411" s="59">
        <f t="shared" si="1161"/>
        <v>8.0459532367663744</v>
      </c>
      <c r="O4411" s="59">
        <f t="shared" si="1162"/>
        <v>22.971941069086743</v>
      </c>
      <c r="P4411" s="59">
        <f t="shared" si="1163"/>
        <v>15.991241768451125</v>
      </c>
      <c r="Q4411" s="60">
        <f t="shared" si="1164"/>
        <v>74.008758231548867</v>
      </c>
      <c r="R4411" s="59">
        <f t="shared" si="1165"/>
        <v>27.889917708215965</v>
      </c>
      <c r="S4411" s="61">
        <f t="shared" si="1156"/>
        <v>0.9967099047204161</v>
      </c>
      <c r="U4411" s="13">
        <f t="shared" si="1157"/>
        <v>15.991241768451125</v>
      </c>
      <c r="V4411" s="14">
        <f t="shared" si="1158"/>
        <v>27.889917708215965</v>
      </c>
      <c r="W4411" s="7">
        <v>15.993</v>
      </c>
      <c r="X4411" s="28">
        <v>27.475999999999999</v>
      </c>
      <c r="Y4411" s="74">
        <v>0.96471467156883761</v>
      </c>
      <c r="Z4411" s="75">
        <v>0.94717399999999996</v>
      </c>
      <c r="AA4411" s="33">
        <v>0.9967099047204161</v>
      </c>
      <c r="AB4411" s="33">
        <v>0.99485900000000005</v>
      </c>
      <c r="AC4411" s="45"/>
      <c r="AD4411" s="48">
        <f t="shared" si="1166"/>
        <v>1322.5809455194617</v>
      </c>
      <c r="AE4411" s="49">
        <f>IF(P4411&gt;90,0,AD4411*0.7^((1/cosd(P4411))^0.678))</f>
        <v>916.89504034830463</v>
      </c>
      <c r="AG4411" s="81">
        <f t="shared" si="1167"/>
        <v>884.54209771271087</v>
      </c>
      <c r="AH4411" s="82">
        <f t="shared" si="1168"/>
        <v>913.87836830418075</v>
      </c>
      <c r="AI4411" s="81">
        <f t="shared" si="1169"/>
        <v>868.45914294686509</v>
      </c>
      <c r="AJ4411" s="82">
        <f t="shared" si="1170"/>
        <v>912.18128294587405</v>
      </c>
    </row>
    <row r="4412" spans="9:36" ht="23.5" x14ac:dyDescent="0.35">
      <c r="I4412" s="57" t="s">
        <v>4423</v>
      </c>
      <c r="J4412" s="58">
        <f t="shared" si="1172"/>
        <v>184</v>
      </c>
      <c r="K4412" s="58">
        <f t="shared" si="1171"/>
        <v>15</v>
      </c>
      <c r="L4412" s="58">
        <f t="shared" si="1159"/>
        <v>-3.8561870529345659</v>
      </c>
      <c r="M4412" s="59">
        <f t="shared" si="1160"/>
        <v>13.536396882451092</v>
      </c>
      <c r="N4412" s="59">
        <f t="shared" si="1161"/>
        <v>23.045953236766373</v>
      </c>
      <c r="O4412" s="59">
        <f t="shared" si="1162"/>
        <v>22.971941069086743</v>
      </c>
      <c r="P4412" s="59">
        <f t="shared" si="1163"/>
        <v>24.477560147839903</v>
      </c>
      <c r="Q4412" s="60">
        <f t="shared" si="1164"/>
        <v>65.52243985216009</v>
      </c>
      <c r="R4412" s="59">
        <f t="shared" si="1165"/>
        <v>60.444955341215433</v>
      </c>
      <c r="S4412" s="61">
        <f t="shared" si="1156"/>
        <v>0.99389355928639933</v>
      </c>
      <c r="U4412" s="13">
        <f t="shared" si="1157"/>
        <v>24.477560147839903</v>
      </c>
      <c r="V4412" s="14">
        <f t="shared" si="1158"/>
        <v>60.444955341215433</v>
      </c>
      <c r="W4412" s="7">
        <v>24.429099999999998</v>
      </c>
      <c r="X4412" s="28">
        <v>60.180000000000007</v>
      </c>
      <c r="Y4412" s="74">
        <v>0.91678819152702729</v>
      </c>
      <c r="Z4412" s="75">
        <v>0.87675400000000003</v>
      </c>
      <c r="AA4412" s="33">
        <v>0.99389355928639933</v>
      </c>
      <c r="AB4412" s="33">
        <v>0.99145000000000005</v>
      </c>
      <c r="AC4412" s="45"/>
      <c r="AD4412" s="48">
        <f t="shared" si="1166"/>
        <v>1322.5809455194617</v>
      </c>
      <c r="AE4412" s="49">
        <f>IF(P4412&gt;90,0,AD4412*0.7^((1/cosd(P4412))^0.678))</f>
        <v>904.28877150647418</v>
      </c>
      <c r="AG4412" s="81">
        <f t="shared" si="1167"/>
        <v>829.04126744761766</v>
      </c>
      <c r="AH4412" s="82">
        <f t="shared" si="1168"/>
        <v>898.76678573529512</v>
      </c>
      <c r="AI4412" s="81">
        <f t="shared" si="1169"/>
        <v>792.8387975733873</v>
      </c>
      <c r="AJ4412" s="82">
        <f t="shared" si="1170"/>
        <v>896.55710251009384</v>
      </c>
    </row>
    <row r="4413" spans="9:36" ht="23.5" x14ac:dyDescent="0.35">
      <c r="I4413" s="57" t="s">
        <v>4424</v>
      </c>
      <c r="J4413" s="58">
        <f t="shared" si="1172"/>
        <v>184</v>
      </c>
      <c r="K4413" s="58">
        <f t="shared" si="1171"/>
        <v>16</v>
      </c>
      <c r="L4413" s="58">
        <f t="shared" si="1159"/>
        <v>-3.8561870529345659</v>
      </c>
      <c r="M4413" s="59">
        <f t="shared" si="1160"/>
        <v>14.536396882451092</v>
      </c>
      <c r="N4413" s="59">
        <f t="shared" si="1161"/>
        <v>38.045953236766373</v>
      </c>
      <c r="O4413" s="59">
        <f t="shared" si="1162"/>
        <v>22.971941069086743</v>
      </c>
      <c r="P4413" s="59">
        <f t="shared" si="1163"/>
        <v>35.602963303408558</v>
      </c>
      <c r="Q4413" s="60">
        <f t="shared" si="1164"/>
        <v>54.397036696591442</v>
      </c>
      <c r="R4413" s="59">
        <f t="shared" si="1165"/>
        <v>77.076634444805833</v>
      </c>
      <c r="S4413" s="61">
        <f t="shared" si="1156"/>
        <v>0.95100986846412638</v>
      </c>
      <c r="U4413" s="13">
        <f t="shared" si="1157"/>
        <v>35.602963303408558</v>
      </c>
      <c r="V4413" s="14">
        <f t="shared" si="1158"/>
        <v>77.076634444805833</v>
      </c>
      <c r="W4413" s="7">
        <v>35.5349</v>
      </c>
      <c r="X4413" s="28">
        <v>76.894000000000005</v>
      </c>
      <c r="Y4413" s="74">
        <v>0.86986442432385225</v>
      </c>
      <c r="Z4413" s="75">
        <v>0.82696800000000004</v>
      </c>
      <c r="AA4413" s="33">
        <v>0.95100986846412638</v>
      </c>
      <c r="AB4413" s="33">
        <v>0.93679100000000004</v>
      </c>
      <c r="AC4413" s="45"/>
      <c r="AD4413" s="48">
        <f t="shared" si="1166"/>
        <v>1322.5809455194617</v>
      </c>
      <c r="AE4413" s="49">
        <f>IF(P4413&gt;90,0,AD4413*0.7^((1/cosd(P4413))^0.678))</f>
        <v>877.38158597244342</v>
      </c>
      <c r="AG4413" s="81">
        <f t="shared" si="1167"/>
        <v>763.20302819426797</v>
      </c>
      <c r="AH4413" s="82">
        <f t="shared" si="1168"/>
        <v>834.39854666849999</v>
      </c>
      <c r="AI4413" s="81">
        <f t="shared" si="1169"/>
        <v>725.56649538845966</v>
      </c>
      <c r="AJ4413" s="82">
        <f t="shared" si="1170"/>
        <v>821.92317330471133</v>
      </c>
    </row>
    <row r="4414" spans="9:36" ht="23.5" x14ac:dyDescent="0.35">
      <c r="I4414" s="57" t="s">
        <v>4425</v>
      </c>
      <c r="J4414" s="58">
        <f t="shared" si="1172"/>
        <v>184</v>
      </c>
      <c r="K4414" s="58">
        <f t="shared" si="1171"/>
        <v>17</v>
      </c>
      <c r="L4414" s="58">
        <f t="shared" si="1159"/>
        <v>-3.8561870529345659</v>
      </c>
      <c r="M4414" s="59">
        <f t="shared" si="1160"/>
        <v>15.536396882451092</v>
      </c>
      <c r="N4414" s="59">
        <f t="shared" si="1161"/>
        <v>53.045953236766373</v>
      </c>
      <c r="O4414" s="59">
        <f t="shared" si="1162"/>
        <v>22.971941069086743</v>
      </c>
      <c r="P4414" s="59">
        <f t="shared" si="1163"/>
        <v>47.409109370627206</v>
      </c>
      <c r="Q4414" s="60">
        <f t="shared" si="1164"/>
        <v>42.590890629372794</v>
      </c>
      <c r="R4414" s="59">
        <f t="shared" si="1165"/>
        <v>87.974601076082081</v>
      </c>
      <c r="S4414" s="61">
        <f t="shared" si="1156"/>
        <v>0.8649537031782093</v>
      </c>
      <c r="U4414" s="13">
        <f t="shared" si="1157"/>
        <v>47.409109370627206</v>
      </c>
      <c r="V4414" s="14">
        <f t="shared" si="1158"/>
        <v>87.974601076082081</v>
      </c>
      <c r="W4414" s="7">
        <v>47.331400000000002</v>
      </c>
      <c r="X4414" s="28">
        <v>87.827999999999975</v>
      </c>
      <c r="Y4414" s="74">
        <v>0.84253055784038011</v>
      </c>
      <c r="Z4414" s="75">
        <v>0.80848100000000001</v>
      </c>
      <c r="AA4414" s="33">
        <v>0.8649537031782093</v>
      </c>
      <c r="AB4414" s="33">
        <v>0.83809999999999996</v>
      </c>
      <c r="AC4414" s="45"/>
      <c r="AD4414" s="48">
        <f t="shared" si="1166"/>
        <v>1322.5809455194617</v>
      </c>
      <c r="AE4414" s="49">
        <f>IF(P4414&gt;90,0,AD4414*0.7^((1/cosd(P4414))^0.678))</f>
        <v>830.95038191439278</v>
      </c>
      <c r="AG4414" s="81">
        <f t="shared" si="1167"/>
        <v>700.10108881201029</v>
      </c>
      <c r="AH4414" s="82">
        <f t="shared" si="1168"/>
        <v>718.7336099942014</v>
      </c>
      <c r="AI4414" s="81">
        <f t="shared" si="1169"/>
        <v>671.80759572053023</v>
      </c>
      <c r="AJ4414" s="82">
        <f t="shared" si="1170"/>
        <v>696.41951508245256</v>
      </c>
    </row>
    <row r="4415" spans="9:36" ht="23.5" x14ac:dyDescent="0.35">
      <c r="I4415" s="57" t="s">
        <v>4426</v>
      </c>
      <c r="J4415" s="58">
        <f t="shared" si="1172"/>
        <v>184</v>
      </c>
      <c r="K4415" s="58">
        <f t="shared" si="1171"/>
        <v>18</v>
      </c>
      <c r="L4415" s="58">
        <f t="shared" si="1159"/>
        <v>-3.8561870529345659</v>
      </c>
      <c r="M4415" s="59">
        <f t="shared" si="1160"/>
        <v>16.53639688245109</v>
      </c>
      <c r="N4415" s="59">
        <f t="shared" si="1161"/>
        <v>68.045953236766351</v>
      </c>
      <c r="O4415" s="59">
        <f t="shared" si="1162"/>
        <v>22.971941069086743</v>
      </c>
      <c r="P4415" s="59">
        <f t="shared" si="1163"/>
        <v>59.304334616298789</v>
      </c>
      <c r="Q4415" s="60">
        <f t="shared" si="1164"/>
        <v>30.695665383701215</v>
      </c>
      <c r="R4415" s="59">
        <f t="shared" si="1165"/>
        <v>96.749787172075031</v>
      </c>
      <c r="S4415" s="61">
        <f t="shared" si="1156"/>
        <v>0.7375569835887259</v>
      </c>
      <c r="U4415" s="13">
        <f t="shared" si="1157"/>
        <v>59.304334616298789</v>
      </c>
      <c r="V4415" s="14">
        <f t="shared" si="1158"/>
        <v>96.749787172075031</v>
      </c>
      <c r="W4415" s="7">
        <v>59.219000000000001</v>
      </c>
      <c r="X4415" s="28">
        <v>96.619000000000028</v>
      </c>
      <c r="Y4415" s="74">
        <v>0.84652073063614208</v>
      </c>
      <c r="Z4415" s="75">
        <v>0.82605700000000004</v>
      </c>
      <c r="AA4415" s="33">
        <v>0.7375569835887259</v>
      </c>
      <c r="AB4415" s="33">
        <v>0.70262599999999997</v>
      </c>
      <c r="AC4415" s="45"/>
      <c r="AD4415" s="48">
        <f t="shared" si="1166"/>
        <v>1322.5809455194617</v>
      </c>
      <c r="AE4415" s="49">
        <f>IF(P4415&gt;90,0,AD4415*0.7^((1/cosd(P4415))^0.678))</f>
        <v>753.44556635422998</v>
      </c>
      <c r="AG4415" s="81">
        <f t="shared" si="1167"/>
        <v>637.8072913247446</v>
      </c>
      <c r="AH4415" s="82">
        <f t="shared" si="1168"/>
        <v>555.70903921852505</v>
      </c>
      <c r="AI4415" s="81">
        <f t="shared" si="1169"/>
        <v>622.38898420587623</v>
      </c>
      <c r="AJ4415" s="82">
        <f t="shared" si="1170"/>
        <v>529.39044450520714</v>
      </c>
    </row>
    <row r="4416" spans="9:36" ht="23.5" x14ac:dyDescent="0.35">
      <c r="I4416" s="57" t="s">
        <v>4427</v>
      </c>
      <c r="J4416" s="58">
        <f t="shared" si="1172"/>
        <v>184</v>
      </c>
      <c r="K4416" s="58">
        <f t="shared" si="1171"/>
        <v>19</v>
      </c>
      <c r="L4416" s="58">
        <f t="shared" si="1159"/>
        <v>-3.8561870529345659</v>
      </c>
      <c r="M4416" s="59">
        <f t="shared" si="1160"/>
        <v>17.53639688245109</v>
      </c>
      <c r="N4416" s="59">
        <f t="shared" si="1161"/>
        <v>83.045953236766351</v>
      </c>
      <c r="O4416" s="59">
        <f t="shared" si="1162"/>
        <v>22.971941069086743</v>
      </c>
      <c r="P4416" s="59">
        <f t="shared" si="1163"/>
        <v>71.000540220284677</v>
      </c>
      <c r="Q4416" s="60">
        <f t="shared" si="1164"/>
        <v>18.999459779715323</v>
      </c>
      <c r="R4416" s="59">
        <f t="shared" si="1165"/>
        <v>104.8543161719079</v>
      </c>
      <c r="S4416" s="61">
        <f t="shared" si="1156"/>
        <v>0.57572833619720476</v>
      </c>
      <c r="U4416" s="13">
        <f t="shared" si="1157"/>
        <v>71.000540220284677</v>
      </c>
      <c r="V4416" s="14">
        <f t="shared" si="1158"/>
        <v>104.8543161719079</v>
      </c>
      <c r="W4416" s="7">
        <v>70.902199999999993</v>
      </c>
      <c r="X4416" s="28">
        <v>104.72899999999998</v>
      </c>
      <c r="Y4416" s="74">
        <v>0.8800714183102174</v>
      </c>
      <c r="Z4416" s="75">
        <v>0.87233300000000003</v>
      </c>
      <c r="AA4416" s="33">
        <v>0.57572833619720476</v>
      </c>
      <c r="AB4416" s="33">
        <v>0.54622099999999996</v>
      </c>
      <c r="AC4416" s="45"/>
      <c r="AD4416" s="48">
        <f t="shared" si="1166"/>
        <v>1322.5809455194617</v>
      </c>
      <c r="AE4416" s="49">
        <f>IF(P4416&gt;90,0,AD4416*0.7^((1/cosd(P4416))^0.678))</f>
        <v>616.47356463817346</v>
      </c>
      <c r="AG4416" s="81">
        <f t="shared" si="1167"/>
        <v>542.5407643818728</v>
      </c>
      <c r="AH4416" s="82">
        <f t="shared" si="1168"/>
        <v>354.92129967869556</v>
      </c>
      <c r="AI4416" s="81">
        <f t="shared" si="1169"/>
        <v>537.77023406151181</v>
      </c>
      <c r="AJ4416" s="82">
        <f t="shared" si="1170"/>
        <v>336.7308069502277</v>
      </c>
    </row>
    <row r="4417" spans="9:36" ht="23.5" x14ac:dyDescent="0.35">
      <c r="I4417" s="57" t="s">
        <v>4428</v>
      </c>
      <c r="J4417" s="58">
        <f t="shared" si="1172"/>
        <v>184</v>
      </c>
      <c r="K4417" s="58">
        <f t="shared" si="1171"/>
        <v>20</v>
      </c>
      <c r="L4417" s="58">
        <f t="shared" si="1159"/>
        <v>-3.8561870529345659</v>
      </c>
      <c r="M4417" s="59">
        <f t="shared" si="1160"/>
        <v>18.53639688245109</v>
      </c>
      <c r="N4417" s="59">
        <f t="shared" si="1161"/>
        <v>98.045953236766351</v>
      </c>
      <c r="O4417" s="59">
        <f t="shared" si="1162"/>
        <v>22.971941069086743</v>
      </c>
      <c r="P4417" s="59">
        <f t="shared" si="1163"/>
        <v>82.264223301989944</v>
      </c>
      <c r="Q4417" s="60">
        <f t="shared" si="1164"/>
        <v>7.73577669801006</v>
      </c>
      <c r="R4417" s="59">
        <f t="shared" si="1165"/>
        <v>113.07310912936606</v>
      </c>
      <c r="S4417" s="61">
        <f t="shared" si="1156"/>
        <v>0.39374719395222563</v>
      </c>
      <c r="U4417" s="13">
        <f t="shared" si="1157"/>
        <v>82.264223301989944</v>
      </c>
      <c r="V4417" s="14">
        <f t="shared" si="1158"/>
        <v>113.07310912936606</v>
      </c>
      <c r="W4417" s="7">
        <v>82.115099999999998</v>
      </c>
      <c r="X4417" s="28">
        <v>112.94600000000003</v>
      </c>
      <c r="Y4417" s="74">
        <v>0.9290218726489673</v>
      </c>
      <c r="Z4417" s="75">
        <v>0</v>
      </c>
      <c r="AA4417" s="33">
        <v>0.39374719395222563</v>
      </c>
      <c r="AB4417" s="33">
        <v>0</v>
      </c>
      <c r="AC4417" s="45"/>
      <c r="AD4417" s="48">
        <f t="shared" si="1166"/>
        <v>1322.5809455194617</v>
      </c>
      <c r="AE4417" s="49">
        <f>IF(P4417&gt;90,0,AD4417*0.7^((1/cosd(P4417))^0.678))</f>
        <v>329.68120476267228</v>
      </c>
      <c r="AG4417" s="81">
        <f t="shared" si="1167"/>
        <v>306.28105022578546</v>
      </c>
      <c r="AH4417" s="82">
        <f t="shared" si="1168"/>
        <v>129.81104927409135</v>
      </c>
      <c r="AI4417" s="81">
        <f t="shared" si="1169"/>
        <v>0</v>
      </c>
      <c r="AJ4417" s="82">
        <f t="shared" si="1170"/>
        <v>0</v>
      </c>
    </row>
    <row r="4418" spans="9:36" ht="23.5" x14ac:dyDescent="0.35">
      <c r="I4418" s="57" t="s">
        <v>4429</v>
      </c>
      <c r="J4418" s="58">
        <f t="shared" si="1172"/>
        <v>184</v>
      </c>
      <c r="K4418" s="58">
        <f t="shared" si="1171"/>
        <v>21</v>
      </c>
      <c r="L4418" s="58">
        <f t="shared" si="1159"/>
        <v>-3.8561870529345659</v>
      </c>
      <c r="M4418" s="59">
        <f t="shared" si="1160"/>
        <v>19.53639688245109</v>
      </c>
      <c r="N4418" s="59">
        <f t="shared" si="1161"/>
        <v>113.04595323676635</v>
      </c>
      <c r="O4418" s="59">
        <f t="shared" si="1162"/>
        <v>22.971941069086743</v>
      </c>
      <c r="P4418" s="59">
        <f t="shared" si="1163"/>
        <v>92.829945289915585</v>
      </c>
      <c r="Q4418" s="60">
        <f t="shared" si="1164"/>
        <v>-2.8299452899155932</v>
      </c>
      <c r="R4418" s="59">
        <f t="shared" si="1165"/>
        <v>121.97806702686445</v>
      </c>
      <c r="S4418" s="61">
        <f t="shared" si="1156"/>
        <v>0</v>
      </c>
      <c r="U4418" s="13">
        <f t="shared" si="1157"/>
        <v>92.829945289915585</v>
      </c>
      <c r="V4418" s="14">
        <f t="shared" si="1158"/>
        <v>121.97806702686445</v>
      </c>
      <c r="W4418" s="7">
        <v>92.798100000000005</v>
      </c>
      <c r="X4418" s="28">
        <v>121.84399999999999</v>
      </c>
      <c r="Y4418" s="74">
        <v>0</v>
      </c>
      <c r="Z4418" s="75">
        <v>0</v>
      </c>
      <c r="AA4418" s="33">
        <v>0</v>
      </c>
      <c r="AB4418" s="33">
        <v>0</v>
      </c>
      <c r="AC4418" s="45"/>
      <c r="AD4418" s="48">
        <f t="shared" si="1166"/>
        <v>1322.5809455194617</v>
      </c>
      <c r="AE4418" s="49">
        <f>IF(P4418&gt;90,0,AD4418*0.7^((1/cosd(P4418))^0.678))</f>
        <v>0</v>
      </c>
      <c r="AG4418" s="81">
        <f t="shared" si="1167"/>
        <v>0</v>
      </c>
      <c r="AH4418" s="82">
        <f t="shared" si="1168"/>
        <v>0</v>
      </c>
      <c r="AI4418" s="81">
        <f t="shared" si="1169"/>
        <v>0</v>
      </c>
      <c r="AJ4418" s="82">
        <f t="shared" si="1170"/>
        <v>0</v>
      </c>
    </row>
    <row r="4419" spans="9:36" ht="23.5" x14ac:dyDescent="0.35">
      <c r="I4419" s="57" t="s">
        <v>4430</v>
      </c>
      <c r="J4419" s="58">
        <f t="shared" si="1172"/>
        <v>184</v>
      </c>
      <c r="K4419" s="58">
        <f t="shared" si="1171"/>
        <v>22</v>
      </c>
      <c r="L4419" s="58">
        <f t="shared" si="1159"/>
        <v>-3.8561870529345659</v>
      </c>
      <c r="M4419" s="59">
        <f t="shared" si="1160"/>
        <v>20.53639688245109</v>
      </c>
      <c r="N4419" s="59">
        <f t="shared" si="1161"/>
        <v>128.04595323676634</v>
      </c>
      <c r="O4419" s="59">
        <f t="shared" si="1162"/>
        <v>22.971941069086743</v>
      </c>
      <c r="P4419" s="59">
        <f t="shared" si="1163"/>
        <v>102.34708563856546</v>
      </c>
      <c r="Q4419" s="60">
        <f t="shared" si="1164"/>
        <v>-12.347085638565458</v>
      </c>
      <c r="R4419" s="59">
        <f t="shared" si="1165"/>
        <v>132.07816834743025</v>
      </c>
      <c r="S4419" s="61">
        <f t="shared" si="1156"/>
        <v>0</v>
      </c>
      <c r="U4419" s="13">
        <f t="shared" si="1157"/>
        <v>102.34708563856546</v>
      </c>
      <c r="V4419" s="14">
        <f t="shared" si="1158"/>
        <v>132.07816834743025</v>
      </c>
      <c r="W4419" s="7">
        <v>102.334</v>
      </c>
      <c r="X4419" s="28">
        <v>131.935</v>
      </c>
      <c r="Y4419" s="74">
        <v>0</v>
      </c>
      <c r="Z4419" s="75">
        <v>0</v>
      </c>
      <c r="AA4419" s="33">
        <v>0</v>
      </c>
      <c r="AB4419" s="33">
        <v>0</v>
      </c>
      <c r="AC4419" s="45"/>
      <c r="AD4419" s="48">
        <f t="shared" si="1166"/>
        <v>1322.5809455194617</v>
      </c>
      <c r="AE4419" s="49">
        <f>IF(P4419&gt;90,0,AD4419*0.7^((1/cosd(P4419))^0.678))</f>
        <v>0</v>
      </c>
      <c r="AG4419" s="81">
        <f t="shared" si="1167"/>
        <v>0</v>
      </c>
      <c r="AH4419" s="82">
        <f t="shared" si="1168"/>
        <v>0</v>
      </c>
      <c r="AI4419" s="81">
        <f t="shared" si="1169"/>
        <v>0</v>
      </c>
      <c r="AJ4419" s="82">
        <f t="shared" si="1170"/>
        <v>0</v>
      </c>
    </row>
    <row r="4420" spans="9:36" ht="23.5" x14ac:dyDescent="0.35">
      <c r="I4420" s="57" t="s">
        <v>4431</v>
      </c>
      <c r="J4420" s="58">
        <f t="shared" si="1172"/>
        <v>184</v>
      </c>
      <c r="K4420" s="58">
        <f t="shared" si="1171"/>
        <v>23</v>
      </c>
      <c r="L4420" s="58">
        <f t="shared" si="1159"/>
        <v>-3.8561870529345659</v>
      </c>
      <c r="M4420" s="59">
        <f t="shared" si="1160"/>
        <v>21.53639688245109</v>
      </c>
      <c r="N4420" s="59">
        <f t="shared" si="1161"/>
        <v>143.04595323676634</v>
      </c>
      <c r="O4420" s="59">
        <f t="shared" si="1162"/>
        <v>22.971941069086743</v>
      </c>
      <c r="P4420" s="59">
        <f t="shared" si="1163"/>
        <v>110.33885951083316</v>
      </c>
      <c r="Q4420" s="60">
        <f t="shared" si="1164"/>
        <v>-20.338859510833156</v>
      </c>
      <c r="R4420" s="59">
        <f t="shared" si="1165"/>
        <v>143.82154766898574</v>
      </c>
      <c r="S4420" s="61">
        <f t="shared" si="1156"/>
        <v>0</v>
      </c>
      <c r="U4420" s="13">
        <f t="shared" si="1157"/>
        <v>110.33885951083316</v>
      </c>
      <c r="V4420" s="14">
        <f t="shared" si="1158"/>
        <v>143.82154766898574</v>
      </c>
      <c r="W4420" s="7">
        <v>110.35</v>
      </c>
      <c r="X4420" s="28">
        <v>143.66800000000001</v>
      </c>
      <c r="Y4420" s="74">
        <v>0</v>
      </c>
      <c r="Z4420" s="75">
        <v>0</v>
      </c>
      <c r="AA4420" s="33">
        <v>0</v>
      </c>
      <c r="AB4420" s="33">
        <v>0</v>
      </c>
      <c r="AC4420" s="45"/>
      <c r="AD4420" s="48">
        <f t="shared" si="1166"/>
        <v>1322.5809455194617</v>
      </c>
      <c r="AE4420" s="49">
        <f>IF(P4420&gt;90,0,AD4420*0.7^((1/cosd(P4420))^0.678))</f>
        <v>0</v>
      </c>
      <c r="AG4420" s="81">
        <f t="shared" si="1167"/>
        <v>0</v>
      </c>
      <c r="AH4420" s="82">
        <f t="shared" si="1168"/>
        <v>0</v>
      </c>
      <c r="AI4420" s="81">
        <f t="shared" si="1169"/>
        <v>0</v>
      </c>
      <c r="AJ4420" s="82">
        <f t="shared" si="1170"/>
        <v>0</v>
      </c>
    </row>
    <row r="4421" spans="9:36" ht="23.5" x14ac:dyDescent="0.35">
      <c r="I4421" s="57" t="s">
        <v>4432</v>
      </c>
      <c r="J4421" s="58">
        <f t="shared" si="1172"/>
        <v>185</v>
      </c>
      <c r="K4421" s="58">
        <f t="shared" si="1171"/>
        <v>0</v>
      </c>
      <c r="L4421" s="58">
        <f t="shared" si="1159"/>
        <v>-4.0445468578021684</v>
      </c>
      <c r="M4421" s="59">
        <f t="shared" si="1160"/>
        <v>-1.4667424476300364</v>
      </c>
      <c r="N4421" s="59">
        <f t="shared" si="1161"/>
        <v>-202.00113671445055</v>
      </c>
      <c r="O4421" s="59">
        <f t="shared" si="1162"/>
        <v>22.887447412329042</v>
      </c>
      <c r="P4421" s="59">
        <f t="shared" si="1163"/>
        <v>116.26324276141122</v>
      </c>
      <c r="Q4421" s="60">
        <f t="shared" si="1164"/>
        <v>-26.26324276141121</v>
      </c>
      <c r="R4421" s="59">
        <f t="shared" si="1165"/>
        <v>-157.36495712614561</v>
      </c>
      <c r="S4421" s="61">
        <f t="shared" ref="S4421:S4484" si="1173">IF(Q4421&gt;0,SQRT(1-COS(RADIANS(90-P4421))^2*COS(RADIANS($D$11-R4421))^2),0)</f>
        <v>0</v>
      </c>
      <c r="U4421" s="13">
        <f t="shared" ref="U4421:U4484" si="1174">P4421</f>
        <v>116.26324276141122</v>
      </c>
      <c r="V4421" s="14">
        <f t="shared" ref="V4421:V4484" si="1175">R4421</f>
        <v>-157.36495712614561</v>
      </c>
      <c r="W4421" s="7">
        <v>116.24</v>
      </c>
      <c r="X4421" s="28">
        <v>157.28399999999999</v>
      </c>
      <c r="Y4421" s="74">
        <v>0</v>
      </c>
      <c r="Z4421" s="75">
        <v>0</v>
      </c>
      <c r="AA4421" s="33">
        <v>0</v>
      </c>
      <c r="AB4421" s="33">
        <v>0</v>
      </c>
      <c r="AC4421" s="45"/>
      <c r="AD4421" s="48">
        <f t="shared" si="1166"/>
        <v>1322.6076889815645</v>
      </c>
      <c r="AE4421" s="49">
        <f>IF(P4421&gt;90,0,AD4421*0.7^((1/cosd(P4421))^0.678))</f>
        <v>0</v>
      </c>
      <c r="AG4421" s="81">
        <f t="shared" si="1167"/>
        <v>0</v>
      </c>
      <c r="AH4421" s="82">
        <f t="shared" si="1168"/>
        <v>0</v>
      </c>
      <c r="AI4421" s="81">
        <f t="shared" si="1169"/>
        <v>0</v>
      </c>
      <c r="AJ4421" s="82">
        <f t="shared" si="1170"/>
        <v>0</v>
      </c>
    </row>
    <row r="4422" spans="9:36" ht="23.5" x14ac:dyDescent="0.35">
      <c r="I4422" s="57" t="s">
        <v>4433</v>
      </c>
      <c r="J4422" s="58">
        <f t="shared" si="1172"/>
        <v>185</v>
      </c>
      <c r="K4422" s="58">
        <f t="shared" si="1171"/>
        <v>1</v>
      </c>
      <c r="L4422" s="58">
        <f t="shared" ref="L4422:L4485" si="1176">229.18*(0.000075+0.001868*COS(RADIANS(360*(J4422-1)/365))-0.03277*SIN(RADIANS(360*(J4422-1)/365))-0.014615*COS(RADIANS(2*360*(J4422-1)/365))-0.0408*SIN(RADIANS(2*360*(J4422-1)/365)))</f>
        <v>-4.0445468578021684</v>
      </c>
      <c r="M4422" s="59">
        <f t="shared" ref="M4422:M4485" si="1177">K4422-($D$8-$D$7)/15+L4422/60</f>
        <v>-0.46674244763003636</v>
      </c>
      <c r="N4422" s="59">
        <f t="shared" ref="N4422:N4485" si="1178">15*(M4422-12)</f>
        <v>-187.00113671445055</v>
      </c>
      <c r="O4422" s="59">
        <f t="shared" ref="O4422:O4485" si="1179">23.45*SIN(RADIANS(360/365*(284+J4422)))</f>
        <v>22.887447412329042</v>
      </c>
      <c r="P4422" s="59">
        <f t="shared" ref="P4422:P4485" si="1180">DEGREES(ACOS(SIN(RADIANS(O4422))*SIN(RADIANS($D$6))+COS(RADIANS(O4422))*COS(RADIANS($D$6))*COS(RADIANS(N4422))))</f>
        <v>119.36311438605873</v>
      </c>
      <c r="Q4422" s="60">
        <f t="shared" ref="Q4422:Q4485" si="1181">DEGREES(ASIN(SIN(RADIANS(O4422))*SIN(RADIANS($D$6))+COS(RADIANS(O4422))*COS(RADIANS($D$6))*COS(RADIANS(N4422))))</f>
        <v>-29.363114386058747</v>
      </c>
      <c r="R4422" s="59">
        <f t="shared" ref="R4422:R4485" si="1182">IF(N4422&lt;0,-DEGREES(ACOS((SIGN($D$6)*(SIN(RADIANS(Q4422))*SIN(RADIANS($D$6))-SIN(RADIANS(O4422)))/(COS(RADIANS(Q4422))*COS(RADIANS($D$6)))))),DEGREES(ACOS((SIGN($D$6)*(SIN(RADIANS(Q4422))*SIN(RADIANS($D$6))-SIN(RADIANS(O4422)))/(COS(RADIANS(Q4422))*COS(RADIANS($D$6)))))))</f>
        <v>-172.59710920322433</v>
      </c>
      <c r="S4422" s="61">
        <f t="shared" si="1173"/>
        <v>0</v>
      </c>
      <c r="U4422" s="13">
        <f t="shared" si="1174"/>
        <v>119.36311438605873</v>
      </c>
      <c r="V4422" s="14">
        <f t="shared" si="1175"/>
        <v>-172.59710920322433</v>
      </c>
      <c r="W4422" s="7">
        <v>119.36</v>
      </c>
      <c r="X4422" s="28">
        <v>172.50799999999998</v>
      </c>
      <c r="Y4422" s="74">
        <v>0</v>
      </c>
      <c r="Z4422" s="75">
        <v>0</v>
      </c>
      <c r="AA4422" s="33">
        <v>0</v>
      </c>
      <c r="AB4422" s="33">
        <v>0</v>
      </c>
      <c r="AC4422" s="45"/>
      <c r="AD4422" s="48">
        <f t="shared" ref="AD4422:AD4485" si="1183">1367.7*(1+0.033*COS(2*PI()*J4422/365))</f>
        <v>1322.6076889815645</v>
      </c>
      <c r="AE4422" s="49">
        <f>IF(P4422&gt;90,0,AD4422*0.7^((1/cosd(P4422))^0.678))</f>
        <v>0</v>
      </c>
      <c r="AG4422" s="81">
        <f t="shared" ref="AG4422:AG4485" si="1184">AE4422*Y4422</f>
        <v>0</v>
      </c>
      <c r="AH4422" s="82">
        <f t="shared" ref="AH4422:AH4485" si="1185">AE4422*AA4422</f>
        <v>0</v>
      </c>
      <c r="AI4422" s="81">
        <f t="shared" ref="AI4422:AI4485" si="1186">AE4422*Z4422</f>
        <v>0</v>
      </c>
      <c r="AJ4422" s="82">
        <f t="shared" ref="AJ4422:AJ4485" si="1187">AB4422*AE4422</f>
        <v>0</v>
      </c>
    </row>
    <row r="4423" spans="9:36" ht="23.5" x14ac:dyDescent="0.35">
      <c r="I4423" s="57" t="s">
        <v>4434</v>
      </c>
      <c r="J4423" s="58">
        <f t="shared" si="1172"/>
        <v>185</v>
      </c>
      <c r="K4423" s="58">
        <f t="shared" si="1171"/>
        <v>2</v>
      </c>
      <c r="L4423" s="58">
        <f t="shared" si="1176"/>
        <v>-4.0445468578021684</v>
      </c>
      <c r="M4423" s="59">
        <f t="shared" si="1177"/>
        <v>0.53325755236996364</v>
      </c>
      <c r="N4423" s="59">
        <f t="shared" si="1178"/>
        <v>-172.00113671445055</v>
      </c>
      <c r="O4423" s="59">
        <f t="shared" si="1179"/>
        <v>22.887447412329042</v>
      </c>
      <c r="P4423" s="59">
        <f t="shared" si="1180"/>
        <v>119.25379902895615</v>
      </c>
      <c r="Q4423" s="60">
        <f t="shared" si="1181"/>
        <v>-29.253799028956141</v>
      </c>
      <c r="R4423" s="59">
        <f t="shared" si="1182"/>
        <v>-171.55048375922121</v>
      </c>
      <c r="S4423" s="61">
        <f t="shared" si="1173"/>
        <v>0</v>
      </c>
      <c r="U4423" s="13">
        <f t="shared" si="1174"/>
        <v>119.25379902895615</v>
      </c>
      <c r="V4423" s="14">
        <f t="shared" si="1175"/>
        <v>-171.55048375922121</v>
      </c>
      <c r="W4423" s="7">
        <v>119.273</v>
      </c>
      <c r="X4423" s="28">
        <v>-171.63946999999999</v>
      </c>
      <c r="Y4423" s="74">
        <v>0</v>
      </c>
      <c r="Z4423" s="75">
        <v>0</v>
      </c>
      <c r="AA4423" s="33">
        <v>0</v>
      </c>
      <c r="AB4423" s="33">
        <v>0</v>
      </c>
      <c r="AC4423" s="45"/>
      <c r="AD4423" s="48">
        <f t="shared" si="1183"/>
        <v>1322.6076889815645</v>
      </c>
      <c r="AE4423" s="49">
        <f>IF(P4423&gt;90,0,AD4423*0.7^((1/cosd(P4423))^0.678))</f>
        <v>0</v>
      </c>
      <c r="AG4423" s="81">
        <f t="shared" si="1184"/>
        <v>0</v>
      </c>
      <c r="AH4423" s="82">
        <f t="shared" si="1185"/>
        <v>0</v>
      </c>
      <c r="AI4423" s="81">
        <f t="shared" si="1186"/>
        <v>0</v>
      </c>
      <c r="AJ4423" s="82">
        <f t="shared" si="1187"/>
        <v>0</v>
      </c>
    </row>
    <row r="4424" spans="9:36" ht="23.5" x14ac:dyDescent="0.35">
      <c r="I4424" s="57" t="s">
        <v>4435</v>
      </c>
      <c r="J4424" s="58">
        <f t="shared" si="1172"/>
        <v>185</v>
      </c>
      <c r="K4424" s="58">
        <f t="shared" si="1171"/>
        <v>3</v>
      </c>
      <c r="L4424" s="58">
        <f t="shared" si="1176"/>
        <v>-4.0445468578021684</v>
      </c>
      <c r="M4424" s="59">
        <f t="shared" si="1177"/>
        <v>1.5332575523699636</v>
      </c>
      <c r="N4424" s="59">
        <f t="shared" si="1178"/>
        <v>-157.00113671445055</v>
      </c>
      <c r="O4424" s="59">
        <f t="shared" si="1179"/>
        <v>22.887447412329042</v>
      </c>
      <c r="P4424" s="59">
        <f t="shared" si="1180"/>
        <v>115.95201573297187</v>
      </c>
      <c r="Q4424" s="60">
        <f t="shared" si="1181"/>
        <v>-25.952015732971876</v>
      </c>
      <c r="R4424" s="59">
        <f t="shared" si="1182"/>
        <v>-156.40180032631406</v>
      </c>
      <c r="S4424" s="61">
        <f t="shared" si="1173"/>
        <v>0</v>
      </c>
      <c r="U4424" s="13">
        <f t="shared" si="1174"/>
        <v>115.95201573297187</v>
      </c>
      <c r="V4424" s="14">
        <f t="shared" si="1175"/>
        <v>-156.40180032631406</v>
      </c>
      <c r="W4424" s="7">
        <v>115.992</v>
      </c>
      <c r="X4424" s="28">
        <v>-156.48150000000001</v>
      </c>
      <c r="Y4424" s="74">
        <v>0</v>
      </c>
      <c r="Z4424" s="75">
        <v>0</v>
      </c>
      <c r="AA4424" s="33">
        <v>0</v>
      </c>
      <c r="AB4424" s="33">
        <v>0</v>
      </c>
      <c r="AC4424" s="45"/>
      <c r="AD4424" s="48">
        <f t="shared" si="1183"/>
        <v>1322.6076889815645</v>
      </c>
      <c r="AE4424" s="49">
        <f>IF(P4424&gt;90,0,AD4424*0.7^((1/cosd(P4424))^0.678))</f>
        <v>0</v>
      </c>
      <c r="AG4424" s="81">
        <f t="shared" si="1184"/>
        <v>0</v>
      </c>
      <c r="AH4424" s="82">
        <f t="shared" si="1185"/>
        <v>0</v>
      </c>
      <c r="AI4424" s="81">
        <f t="shared" si="1186"/>
        <v>0</v>
      </c>
      <c r="AJ4424" s="82">
        <f t="shared" si="1187"/>
        <v>0</v>
      </c>
    </row>
    <row r="4425" spans="9:36" ht="23.5" x14ac:dyDescent="0.35">
      <c r="I4425" s="57" t="s">
        <v>4436</v>
      </c>
      <c r="J4425" s="58">
        <f t="shared" si="1172"/>
        <v>185</v>
      </c>
      <c r="K4425" s="58">
        <f t="shared" si="1171"/>
        <v>4</v>
      </c>
      <c r="L4425" s="58">
        <f t="shared" si="1176"/>
        <v>-4.0445468578021684</v>
      </c>
      <c r="M4425" s="59">
        <f t="shared" si="1177"/>
        <v>2.5332575523699634</v>
      </c>
      <c r="N4425" s="59">
        <f t="shared" si="1178"/>
        <v>-142.00113671445055</v>
      </c>
      <c r="O4425" s="59">
        <f t="shared" si="1179"/>
        <v>22.887447412329042</v>
      </c>
      <c r="P4425" s="59">
        <f t="shared" si="1180"/>
        <v>109.91587266335712</v>
      </c>
      <c r="Q4425" s="60">
        <f t="shared" si="1181"/>
        <v>-19.915872663357117</v>
      </c>
      <c r="R4425" s="59">
        <f t="shared" si="1182"/>
        <v>-142.8966359531733</v>
      </c>
      <c r="S4425" s="61">
        <f t="shared" si="1173"/>
        <v>0</v>
      </c>
      <c r="U4425" s="13">
        <f t="shared" si="1174"/>
        <v>109.91587266335712</v>
      </c>
      <c r="V4425" s="14">
        <f t="shared" si="1175"/>
        <v>-142.8966359531733</v>
      </c>
      <c r="W4425" s="7">
        <v>109.973</v>
      </c>
      <c r="X4425" s="28">
        <v>-142.96269999999998</v>
      </c>
      <c r="Y4425" s="74">
        <v>0</v>
      </c>
      <c r="Z4425" s="75">
        <v>0</v>
      </c>
      <c r="AA4425" s="33">
        <v>0</v>
      </c>
      <c r="AB4425" s="33">
        <v>0</v>
      </c>
      <c r="AC4425" s="45"/>
      <c r="AD4425" s="48">
        <f t="shared" si="1183"/>
        <v>1322.6076889815645</v>
      </c>
      <c r="AE4425" s="49">
        <f>IF(P4425&gt;90,0,AD4425*0.7^((1/cosd(P4425))^0.678))</f>
        <v>0</v>
      </c>
      <c r="AG4425" s="81">
        <f t="shared" si="1184"/>
        <v>0</v>
      </c>
      <c r="AH4425" s="82">
        <f t="shared" si="1185"/>
        <v>0</v>
      </c>
      <c r="AI4425" s="81">
        <f t="shared" si="1186"/>
        <v>0</v>
      </c>
      <c r="AJ4425" s="82">
        <f t="shared" si="1187"/>
        <v>0</v>
      </c>
    </row>
    <row r="4426" spans="9:36" ht="23.5" x14ac:dyDescent="0.35">
      <c r="I4426" s="57" t="s">
        <v>4437</v>
      </c>
      <c r="J4426" s="58">
        <f t="shared" si="1172"/>
        <v>185</v>
      </c>
      <c r="K4426" s="58">
        <f t="shared" si="1171"/>
        <v>5</v>
      </c>
      <c r="L4426" s="58">
        <f t="shared" si="1176"/>
        <v>-4.0445468578021684</v>
      </c>
      <c r="M4426" s="59">
        <f t="shared" si="1177"/>
        <v>3.5332575523699634</v>
      </c>
      <c r="N4426" s="59">
        <f t="shared" si="1178"/>
        <v>-127.00113671445054</v>
      </c>
      <c r="O4426" s="59">
        <f t="shared" si="1179"/>
        <v>22.887447412329042</v>
      </c>
      <c r="P4426" s="59">
        <f t="shared" si="1180"/>
        <v>101.79164276812185</v>
      </c>
      <c r="Q4426" s="60">
        <f t="shared" si="1181"/>
        <v>-11.791642768121854</v>
      </c>
      <c r="R4426" s="59">
        <f t="shared" si="1182"/>
        <v>-131.27000896810003</v>
      </c>
      <c r="S4426" s="61">
        <f t="shared" si="1173"/>
        <v>0</v>
      </c>
      <c r="U4426" s="13">
        <f t="shared" si="1174"/>
        <v>101.79164276812185</v>
      </c>
      <c r="V4426" s="14">
        <f t="shared" si="1175"/>
        <v>-131.27000896810003</v>
      </c>
      <c r="W4426" s="7">
        <v>101.86199999999999</v>
      </c>
      <c r="X4426" s="28">
        <v>-131.32229999999998</v>
      </c>
      <c r="Y4426" s="74">
        <v>0</v>
      </c>
      <c r="Z4426" s="75">
        <v>0</v>
      </c>
      <c r="AA4426" s="33">
        <v>0</v>
      </c>
      <c r="AB4426" s="33">
        <v>0</v>
      </c>
      <c r="AC4426" s="45"/>
      <c r="AD4426" s="48">
        <f t="shared" si="1183"/>
        <v>1322.6076889815645</v>
      </c>
      <c r="AE4426" s="49">
        <f>IF(P4426&gt;90,0,AD4426*0.7^((1/cosd(P4426))^0.678))</f>
        <v>0</v>
      </c>
      <c r="AG4426" s="81">
        <f t="shared" si="1184"/>
        <v>0</v>
      </c>
      <c r="AH4426" s="82">
        <f t="shared" si="1185"/>
        <v>0</v>
      </c>
      <c r="AI4426" s="81">
        <f t="shared" si="1186"/>
        <v>0</v>
      </c>
      <c r="AJ4426" s="82">
        <f t="shared" si="1187"/>
        <v>0</v>
      </c>
    </row>
    <row r="4427" spans="9:36" ht="23.5" x14ac:dyDescent="0.35">
      <c r="I4427" s="57" t="s">
        <v>4438</v>
      </c>
      <c r="J4427" s="58">
        <f t="shared" si="1172"/>
        <v>185</v>
      </c>
      <c r="K4427" s="58">
        <f t="shared" si="1171"/>
        <v>6</v>
      </c>
      <c r="L4427" s="58">
        <f t="shared" si="1176"/>
        <v>-4.0445468578021684</v>
      </c>
      <c r="M4427" s="59">
        <f t="shared" si="1177"/>
        <v>4.5332575523699639</v>
      </c>
      <c r="N4427" s="59">
        <f t="shared" si="1178"/>
        <v>-112.00113671445054</v>
      </c>
      <c r="O4427" s="59">
        <f t="shared" si="1179"/>
        <v>22.887447412329042</v>
      </c>
      <c r="P4427" s="59">
        <f t="shared" si="1180"/>
        <v>92.180385500467821</v>
      </c>
      <c r="Q4427" s="60">
        <f t="shared" si="1181"/>
        <v>-2.180385500467827</v>
      </c>
      <c r="R4427" s="59">
        <f t="shared" si="1182"/>
        <v>-121.26243217125189</v>
      </c>
      <c r="S4427" s="61">
        <f t="shared" si="1173"/>
        <v>0</v>
      </c>
      <c r="U4427" s="13">
        <f t="shared" si="1174"/>
        <v>92.180385500467821</v>
      </c>
      <c r="V4427" s="14">
        <f t="shared" si="1175"/>
        <v>-121.26243217125189</v>
      </c>
      <c r="W4427" s="7">
        <v>92.260300000000001</v>
      </c>
      <c r="X4427" s="28">
        <v>-121.303</v>
      </c>
      <c r="Y4427" s="74">
        <v>0</v>
      </c>
      <c r="Z4427" s="75">
        <v>0</v>
      </c>
      <c r="AA4427" s="33">
        <v>0</v>
      </c>
      <c r="AB4427" s="33">
        <v>0</v>
      </c>
      <c r="AC4427" s="45"/>
      <c r="AD4427" s="48">
        <f t="shared" si="1183"/>
        <v>1322.6076889815645</v>
      </c>
      <c r="AE4427" s="49">
        <f>IF(P4427&gt;90,0,AD4427*0.7^((1/cosd(P4427))^0.678))</f>
        <v>0</v>
      </c>
      <c r="AG4427" s="81">
        <f t="shared" si="1184"/>
        <v>0</v>
      </c>
      <c r="AH4427" s="82">
        <f t="shared" si="1185"/>
        <v>0</v>
      </c>
      <c r="AI4427" s="81">
        <f t="shared" si="1186"/>
        <v>0</v>
      </c>
      <c r="AJ4427" s="82">
        <f t="shared" si="1187"/>
        <v>0</v>
      </c>
    </row>
    <row r="4428" spans="9:36" ht="23.5" x14ac:dyDescent="0.35">
      <c r="I4428" s="57" t="s">
        <v>4439</v>
      </c>
      <c r="J4428" s="58">
        <f t="shared" si="1172"/>
        <v>185</v>
      </c>
      <c r="K4428" s="58">
        <f t="shared" si="1171"/>
        <v>7</v>
      </c>
      <c r="L4428" s="58">
        <f t="shared" si="1176"/>
        <v>-4.0445468578021684</v>
      </c>
      <c r="M4428" s="59">
        <f t="shared" si="1177"/>
        <v>5.5332575523699639</v>
      </c>
      <c r="N4428" s="59">
        <f t="shared" si="1178"/>
        <v>-97.001136714450539</v>
      </c>
      <c r="O4428" s="59">
        <f t="shared" si="1179"/>
        <v>22.887447412329042</v>
      </c>
      <c r="P4428" s="59">
        <f t="shared" si="1180"/>
        <v>81.549840007957627</v>
      </c>
      <c r="Q4428" s="60">
        <f t="shared" si="1181"/>
        <v>8.4501599920423676</v>
      </c>
      <c r="R4428" s="59">
        <f t="shared" si="1182"/>
        <v>-112.41638447493811</v>
      </c>
      <c r="S4428" s="61">
        <f t="shared" si="1173"/>
        <v>0.92504305050057434</v>
      </c>
      <c r="U4428" s="13">
        <f t="shared" si="1174"/>
        <v>81.549840007957627</v>
      </c>
      <c r="V4428" s="14">
        <f t="shared" si="1175"/>
        <v>-112.41638447493811</v>
      </c>
      <c r="W4428" s="7">
        <v>81.536900000000003</v>
      </c>
      <c r="X4428" s="28">
        <v>-112.4477</v>
      </c>
      <c r="Y4428" s="74">
        <v>0.40729519325980407</v>
      </c>
      <c r="Z4428" s="75">
        <v>0.44761400000000001</v>
      </c>
      <c r="AA4428" s="33">
        <v>0.92504305050057434</v>
      </c>
      <c r="AB4428" s="33">
        <v>0.92849000000000004</v>
      </c>
      <c r="AC4428" s="45"/>
      <c r="AD4428" s="48">
        <f t="shared" si="1183"/>
        <v>1322.6076889815645</v>
      </c>
      <c r="AE4428" s="49">
        <f>IF(P4428&gt;90,0,AD4428*0.7^((1/cosd(P4428))^0.678))</f>
        <v>357.22969294839555</v>
      </c>
      <c r="AG4428" s="81">
        <f t="shared" si="1184"/>
        <v>145.49793682755723</v>
      </c>
      <c r="AH4428" s="82">
        <f t="shared" si="1185"/>
        <v>330.45284489436733</v>
      </c>
      <c r="AI4428" s="81">
        <f t="shared" si="1186"/>
        <v>159.90101177940312</v>
      </c>
      <c r="AJ4428" s="82">
        <f t="shared" si="1187"/>
        <v>331.68419760565581</v>
      </c>
    </row>
    <row r="4429" spans="9:36" ht="23.5" x14ac:dyDescent="0.35">
      <c r="I4429" s="57" t="s">
        <v>4440</v>
      </c>
      <c r="J4429" s="58">
        <f t="shared" si="1172"/>
        <v>185</v>
      </c>
      <c r="K4429" s="58">
        <f t="shared" si="1171"/>
        <v>8</v>
      </c>
      <c r="L4429" s="58">
        <f t="shared" si="1176"/>
        <v>-4.0445468578021684</v>
      </c>
      <c r="M4429" s="59">
        <f t="shared" si="1177"/>
        <v>6.5332575523699639</v>
      </c>
      <c r="N4429" s="59">
        <f t="shared" si="1178"/>
        <v>-82.001136714450539</v>
      </c>
      <c r="O4429" s="59">
        <f t="shared" si="1179"/>
        <v>22.887447412329042</v>
      </c>
      <c r="P4429" s="59">
        <f t="shared" si="1180"/>
        <v>70.243473732192157</v>
      </c>
      <c r="Q4429" s="60">
        <f t="shared" si="1181"/>
        <v>19.756526267807835</v>
      </c>
      <c r="R4429" s="59">
        <f t="shared" si="1182"/>
        <v>-104.21834242913937</v>
      </c>
      <c r="S4429" s="61">
        <f t="shared" si="1173"/>
        <v>0.87636700391998945</v>
      </c>
      <c r="U4429" s="13">
        <f t="shared" si="1174"/>
        <v>70.243473732192157</v>
      </c>
      <c r="V4429" s="14">
        <f t="shared" si="1175"/>
        <v>-104.21834242913937</v>
      </c>
      <c r="W4429" s="7">
        <v>70.292100000000005</v>
      </c>
      <c r="X4429" s="28">
        <v>-104.2427</v>
      </c>
      <c r="Y4429" s="74">
        <v>0.58842250565257515</v>
      </c>
      <c r="Z4429" s="75">
        <v>0.63181299999999996</v>
      </c>
      <c r="AA4429" s="33">
        <v>0.87636700391998945</v>
      </c>
      <c r="AB4429" s="33">
        <v>0.88725299999999996</v>
      </c>
      <c r="AC4429" s="45"/>
      <c r="AD4429" s="48">
        <f t="shared" si="1183"/>
        <v>1322.6076889815645</v>
      </c>
      <c r="AE4429" s="49">
        <f>IF(P4429&gt;90,0,AD4429*0.7^((1/cosd(P4429))^0.678))</f>
        <v>628.43650491961012</v>
      </c>
      <c r="AG4429" s="81">
        <f t="shared" si="1184"/>
        <v>369.78618286834387</v>
      </c>
      <c r="AH4429" s="82">
        <f t="shared" si="1185"/>
        <v>550.74101697034848</v>
      </c>
      <c r="AI4429" s="81">
        <f t="shared" si="1186"/>
        <v>397.05435348277359</v>
      </c>
      <c r="AJ4429" s="82">
        <f t="shared" si="1187"/>
        <v>557.58217429943886</v>
      </c>
    </row>
    <row r="4430" spans="9:36" ht="23.5" x14ac:dyDescent="0.35">
      <c r="I4430" s="57" t="s">
        <v>4441</v>
      </c>
      <c r="J4430" s="58">
        <f t="shared" si="1172"/>
        <v>185</v>
      </c>
      <c r="K4430" s="58">
        <f t="shared" si="1171"/>
        <v>9</v>
      </c>
      <c r="L4430" s="58">
        <f t="shared" si="1176"/>
        <v>-4.0445468578021684</v>
      </c>
      <c r="M4430" s="59">
        <f t="shared" si="1177"/>
        <v>7.5332575523699639</v>
      </c>
      <c r="N4430" s="59">
        <f t="shared" si="1178"/>
        <v>-67.001136714450539</v>
      </c>
      <c r="O4430" s="59">
        <f t="shared" si="1179"/>
        <v>22.887447412329042</v>
      </c>
      <c r="P4430" s="59">
        <f t="shared" si="1180"/>
        <v>58.522916869339852</v>
      </c>
      <c r="Q4430" s="60">
        <f t="shared" si="1181"/>
        <v>31.477083130660144</v>
      </c>
      <c r="R4430" s="59">
        <f t="shared" si="1182"/>
        <v>-96.086691127668033</v>
      </c>
      <c r="S4430" s="61">
        <f t="shared" si="1173"/>
        <v>0.84440084479351241</v>
      </c>
      <c r="U4430" s="13">
        <f t="shared" si="1174"/>
        <v>58.522916869339852</v>
      </c>
      <c r="V4430" s="14">
        <f t="shared" si="1175"/>
        <v>-96.086691127668033</v>
      </c>
      <c r="W4430" s="7">
        <v>58.593699999999998</v>
      </c>
      <c r="X4430" s="28">
        <v>-96.106399999999994</v>
      </c>
      <c r="Y4430" s="74">
        <v>0.74808800012543408</v>
      </c>
      <c r="Z4430" s="75">
        <v>0.78606100000000001</v>
      </c>
      <c r="AA4430" s="33">
        <v>0.84440084479351241</v>
      </c>
      <c r="AB4430" s="33">
        <v>0.86686399999999997</v>
      </c>
      <c r="AC4430" s="45"/>
      <c r="AD4430" s="48">
        <f t="shared" si="1183"/>
        <v>1322.6076889815645</v>
      </c>
      <c r="AE4430" s="49">
        <f>IF(P4430&gt;90,0,AD4430*0.7^((1/cosd(P4430))^0.678))</f>
        <v>759.94146889585875</v>
      </c>
      <c r="AG4430" s="81">
        <f t="shared" si="1184"/>
        <v>568.50309367868772</v>
      </c>
      <c r="AH4430" s="82">
        <f t="shared" si="1185"/>
        <v>641.69521832928581</v>
      </c>
      <c r="AI4430" s="81">
        <f t="shared" si="1186"/>
        <v>597.36035098174762</v>
      </c>
      <c r="AJ4430" s="82">
        <f t="shared" si="1187"/>
        <v>658.76590149293963</v>
      </c>
    </row>
    <row r="4431" spans="9:36" ht="23.5" x14ac:dyDescent="0.35">
      <c r="I4431" s="57" t="s">
        <v>4442</v>
      </c>
      <c r="J4431" s="58">
        <f t="shared" si="1172"/>
        <v>185</v>
      </c>
      <c r="K4431" s="58">
        <f t="shared" si="1171"/>
        <v>10</v>
      </c>
      <c r="L4431" s="58">
        <f t="shared" si="1176"/>
        <v>-4.0445468578021684</v>
      </c>
      <c r="M4431" s="59">
        <f t="shared" si="1177"/>
        <v>8.5332575523699639</v>
      </c>
      <c r="N4431" s="59">
        <f t="shared" si="1178"/>
        <v>-52.001136714450539</v>
      </c>
      <c r="O4431" s="59">
        <f t="shared" si="1179"/>
        <v>22.887447412329042</v>
      </c>
      <c r="P4431" s="59">
        <f t="shared" si="1180"/>
        <v>46.622562205477649</v>
      </c>
      <c r="Q4431" s="60">
        <f t="shared" si="1181"/>
        <v>43.377437794522351</v>
      </c>
      <c r="R4431" s="59">
        <f t="shared" si="1182"/>
        <v>-87.208069503398576</v>
      </c>
      <c r="S4431" s="61">
        <f t="shared" si="1173"/>
        <v>0.84270124045619033</v>
      </c>
      <c r="U4431" s="13">
        <f t="shared" si="1174"/>
        <v>46.622562205477649</v>
      </c>
      <c r="V4431" s="14">
        <f t="shared" si="1175"/>
        <v>-87.208069503398576</v>
      </c>
      <c r="W4431" s="7">
        <v>46.7059</v>
      </c>
      <c r="X4431" s="28">
        <v>-87.227000000000004</v>
      </c>
      <c r="Y4431" s="74">
        <v>0.87266872567139009</v>
      </c>
      <c r="Z4431" s="75">
        <v>0.89888400000000002</v>
      </c>
      <c r="AA4431" s="33">
        <v>0.84270124045619033</v>
      </c>
      <c r="AB4431" s="33">
        <v>0.87573299999999998</v>
      </c>
      <c r="AC4431" s="45"/>
      <c r="AD4431" s="48">
        <f t="shared" si="1183"/>
        <v>1322.6076889815645</v>
      </c>
      <c r="AE4431" s="49">
        <f>IF(P4431&gt;90,0,AD4431*0.7^((1/cosd(P4431))^0.678))</f>
        <v>834.81389901021214</v>
      </c>
      <c r="AG4431" s="81">
        <f t="shared" si="1184"/>
        <v>728.51598142200635</v>
      </c>
      <c r="AH4431" s="82">
        <f t="shared" si="1185"/>
        <v>703.49870824597451</v>
      </c>
      <c r="AI4431" s="81">
        <f t="shared" si="1186"/>
        <v>750.40085679789559</v>
      </c>
      <c r="AJ4431" s="82">
        <f t="shared" si="1187"/>
        <v>731.07408022191009</v>
      </c>
    </row>
    <row r="4432" spans="9:36" ht="23.5" x14ac:dyDescent="0.35">
      <c r="I4432" s="57" t="s">
        <v>4443</v>
      </c>
      <c r="J4432" s="58">
        <f t="shared" si="1172"/>
        <v>185</v>
      </c>
      <c r="K4432" s="58">
        <f t="shared" si="1171"/>
        <v>11</v>
      </c>
      <c r="L4432" s="58">
        <f t="shared" si="1176"/>
        <v>-4.0445468578021684</v>
      </c>
      <c r="M4432" s="59">
        <f t="shared" si="1177"/>
        <v>9.5332575523699639</v>
      </c>
      <c r="N4432" s="59">
        <f t="shared" si="1178"/>
        <v>-37.001136714450539</v>
      </c>
      <c r="O4432" s="59">
        <f t="shared" si="1179"/>
        <v>22.887447412329042</v>
      </c>
      <c r="P4432" s="59">
        <f t="shared" si="1180"/>
        <v>34.841534107787261</v>
      </c>
      <c r="Q4432" s="60">
        <f t="shared" si="1181"/>
        <v>55.158465892212739</v>
      </c>
      <c r="R4432" s="59">
        <f t="shared" si="1182"/>
        <v>-76.045981174929565</v>
      </c>
      <c r="S4432" s="61">
        <f t="shared" si="1173"/>
        <v>0.8720196778663748</v>
      </c>
      <c r="U4432" s="13">
        <f t="shared" si="1174"/>
        <v>34.841534107787261</v>
      </c>
      <c r="V4432" s="14">
        <f t="shared" si="1175"/>
        <v>-76.045981174929565</v>
      </c>
      <c r="W4432" s="7">
        <v>34.933300000000003</v>
      </c>
      <c r="X4432" s="28">
        <v>-76.073999999999998</v>
      </c>
      <c r="Y4432" s="74">
        <v>0.95560874835337528</v>
      </c>
      <c r="Z4432" s="75">
        <v>0.96784999999999999</v>
      </c>
      <c r="AA4432" s="33">
        <v>0.8720196778663748</v>
      </c>
      <c r="AB4432" s="33">
        <v>0.90872900000000001</v>
      </c>
      <c r="AC4432" s="45"/>
      <c r="AD4432" s="48">
        <f t="shared" si="1183"/>
        <v>1322.6076889815645</v>
      </c>
      <c r="AE4432" s="49">
        <f>IF(P4432&gt;90,0,AD4432*0.7^((1/cosd(P4432))^0.678))</f>
        <v>879.6856677326723</v>
      </c>
      <c r="AG4432" s="81">
        <f t="shared" si="1184"/>
        <v>840.63531988642217</v>
      </c>
      <c r="AH4432" s="82">
        <f t="shared" si="1185"/>
        <v>767.10321259991167</v>
      </c>
      <c r="AI4432" s="81">
        <f t="shared" si="1186"/>
        <v>851.40377351506686</v>
      </c>
      <c r="AJ4432" s="82">
        <f t="shared" si="1187"/>
        <v>799.39587715304356</v>
      </c>
    </row>
    <row r="4433" spans="9:36" ht="23.5" x14ac:dyDescent="0.35">
      <c r="I4433" s="57" t="s">
        <v>4444</v>
      </c>
      <c r="J4433" s="58">
        <f t="shared" si="1172"/>
        <v>185</v>
      </c>
      <c r="K4433" s="58">
        <f t="shared" si="1171"/>
        <v>12</v>
      </c>
      <c r="L4433" s="58">
        <f t="shared" si="1176"/>
        <v>-4.0445468578021684</v>
      </c>
      <c r="M4433" s="59">
        <f t="shared" si="1177"/>
        <v>10.533257552369964</v>
      </c>
      <c r="N4433" s="59">
        <f t="shared" si="1178"/>
        <v>-22.001136714450542</v>
      </c>
      <c r="O4433" s="59">
        <f t="shared" si="1179"/>
        <v>22.887447412329042</v>
      </c>
      <c r="P4433" s="59">
        <f t="shared" si="1180"/>
        <v>23.81813140425567</v>
      </c>
      <c r="Q4433" s="60">
        <f t="shared" si="1181"/>
        <v>66.181868595744334</v>
      </c>
      <c r="R4433" s="59">
        <f t="shared" si="1182"/>
        <v>-58.719333717948388</v>
      </c>
      <c r="S4433" s="61">
        <f t="shared" si="1173"/>
        <v>0.91983175554143992</v>
      </c>
      <c r="U4433" s="13">
        <f t="shared" si="1174"/>
        <v>23.81813140425567</v>
      </c>
      <c r="V4433" s="14">
        <f t="shared" si="1175"/>
        <v>-58.719333717948388</v>
      </c>
      <c r="W4433" s="7">
        <v>23.913699999999999</v>
      </c>
      <c r="X4433" s="28">
        <v>-58.796000000000006</v>
      </c>
      <c r="Y4433" s="74">
        <v>0.99540292424262511</v>
      </c>
      <c r="Z4433" s="75">
        <v>0.99694400000000005</v>
      </c>
      <c r="AA4433" s="33">
        <v>0.91983175554143992</v>
      </c>
      <c r="AB4433" s="33">
        <v>0.94803800000000005</v>
      </c>
      <c r="AC4433" s="45"/>
      <c r="AD4433" s="48">
        <f t="shared" si="1183"/>
        <v>1322.6076889815645</v>
      </c>
      <c r="AE4433" s="49">
        <f>IF(P4433&gt;90,0,AD4433*0.7^((1/cosd(P4433))^0.678))</f>
        <v>905.50854689618302</v>
      </c>
      <c r="AG4433" s="81">
        <f t="shared" si="1184"/>
        <v>901.34585550715076</v>
      </c>
      <c r="AH4433" s="82">
        <f t="shared" si="1185"/>
        <v>832.91551634929431</v>
      </c>
      <c r="AI4433" s="81">
        <f t="shared" si="1186"/>
        <v>902.74131277686831</v>
      </c>
      <c r="AJ4433" s="82">
        <f t="shared" si="1187"/>
        <v>858.45651178236358</v>
      </c>
    </row>
    <row r="4434" spans="9:36" ht="23.5" x14ac:dyDescent="0.35">
      <c r="I4434" s="57" t="s">
        <v>4445</v>
      </c>
      <c r="J4434" s="58">
        <f t="shared" si="1172"/>
        <v>185</v>
      </c>
      <c r="K4434" s="58">
        <f t="shared" si="1171"/>
        <v>13</v>
      </c>
      <c r="L4434" s="58">
        <f t="shared" si="1176"/>
        <v>-4.0445468578021684</v>
      </c>
      <c r="M4434" s="59">
        <f t="shared" si="1177"/>
        <v>11.533257552369964</v>
      </c>
      <c r="N4434" s="59">
        <f t="shared" si="1178"/>
        <v>-7.0011367144505421</v>
      </c>
      <c r="O4434" s="59">
        <f t="shared" si="1179"/>
        <v>22.887447412329042</v>
      </c>
      <c r="P4434" s="59">
        <f t="shared" si="1180"/>
        <v>15.702755271548323</v>
      </c>
      <c r="Q4434" s="60">
        <f t="shared" si="1181"/>
        <v>74.297244728451673</v>
      </c>
      <c r="R4434" s="59">
        <f t="shared" si="1182"/>
        <v>-24.513357941400951</v>
      </c>
      <c r="S4434" s="61">
        <f t="shared" si="1173"/>
        <v>0.96732769056631773</v>
      </c>
      <c r="U4434" s="13">
        <f t="shared" si="1174"/>
        <v>15.702755271548323</v>
      </c>
      <c r="V4434" s="14">
        <f t="shared" si="1175"/>
        <v>-24.513357941400951</v>
      </c>
      <c r="W4434" s="7">
        <v>15.7805</v>
      </c>
      <c r="X4434" s="28">
        <v>-24.783999999999992</v>
      </c>
      <c r="Y4434" s="74">
        <v>0.99550363189914681</v>
      </c>
      <c r="Z4434" s="75">
        <v>0.99624599999999996</v>
      </c>
      <c r="AA4434" s="33">
        <v>0.96732769056631773</v>
      </c>
      <c r="AB4434" s="33">
        <v>0.97197199999999995</v>
      </c>
      <c r="AC4434" s="45"/>
      <c r="AD4434" s="48">
        <f t="shared" si="1183"/>
        <v>1322.6076889815645</v>
      </c>
      <c r="AE4434" s="49">
        <f>IF(P4434&gt;90,0,AD4434*0.7^((1/cosd(P4434))^0.678))</f>
        <v>917.23898410265656</v>
      </c>
      <c r="AG4434" s="81">
        <f t="shared" si="1184"/>
        <v>913.11473999367843</v>
      </c>
      <c r="AH4434" s="82">
        <f t="shared" si="1185"/>
        <v>887.27066818941819</v>
      </c>
      <c r="AI4434" s="81">
        <f t="shared" si="1186"/>
        <v>913.79566895633513</v>
      </c>
      <c r="AJ4434" s="82">
        <f t="shared" si="1187"/>
        <v>891.53060985622722</v>
      </c>
    </row>
    <row r="4435" spans="9:36" ht="23.5" x14ac:dyDescent="0.35">
      <c r="I4435" s="57" t="s">
        <v>4446</v>
      </c>
      <c r="J4435" s="58">
        <f t="shared" si="1172"/>
        <v>185</v>
      </c>
      <c r="K4435" s="58">
        <f t="shared" si="1171"/>
        <v>14</v>
      </c>
      <c r="L4435" s="58">
        <f t="shared" si="1176"/>
        <v>-4.0445468578021684</v>
      </c>
      <c r="M4435" s="59">
        <f t="shared" si="1177"/>
        <v>12.533257552369964</v>
      </c>
      <c r="N4435" s="59">
        <f t="shared" si="1178"/>
        <v>7.9988632855494579</v>
      </c>
      <c r="O4435" s="59">
        <f t="shared" si="1179"/>
        <v>22.887447412329042</v>
      </c>
      <c r="P4435" s="59">
        <f t="shared" si="1180"/>
        <v>16.051192099407704</v>
      </c>
      <c r="Q4435" s="60">
        <f t="shared" si="1181"/>
        <v>73.9488079005923</v>
      </c>
      <c r="R4435" s="59">
        <f t="shared" si="1182"/>
        <v>27.62302117233698</v>
      </c>
      <c r="S4435" s="61">
        <f t="shared" si="1173"/>
        <v>0.99658463793636021</v>
      </c>
      <c r="U4435" s="13">
        <f t="shared" si="1174"/>
        <v>16.051192099407704</v>
      </c>
      <c r="V4435" s="14">
        <f t="shared" si="1175"/>
        <v>27.62302117233698</v>
      </c>
      <c r="W4435" s="7">
        <v>16.0566</v>
      </c>
      <c r="X4435" s="28">
        <v>27.213999999999999</v>
      </c>
      <c r="Y4435" s="74">
        <v>0.96455635576313337</v>
      </c>
      <c r="Z4435" s="75">
        <v>0.947133</v>
      </c>
      <c r="AA4435" s="33">
        <v>0.99658463793636021</v>
      </c>
      <c r="AB4435" s="33">
        <v>0.99468900000000005</v>
      </c>
      <c r="AC4435" s="45"/>
      <c r="AD4435" s="48">
        <f t="shared" si="1183"/>
        <v>1322.6076889815645</v>
      </c>
      <c r="AE4435" s="49">
        <f>IF(P4435&gt;90,0,AD4435*0.7^((1/cosd(P4435))^0.678))</f>
        <v>916.84514983282907</v>
      </c>
      <c r="AG4435" s="81">
        <f t="shared" si="1184"/>
        <v>884.34881652185754</v>
      </c>
      <c r="AH4435" s="82">
        <f t="shared" si="1185"/>
        <v>913.71379168985789</v>
      </c>
      <c r="AI4435" s="81">
        <f t="shared" si="1186"/>
        <v>868.37429729661687</v>
      </c>
      <c r="AJ4435" s="82">
        <f t="shared" si="1187"/>
        <v>911.97578524206699</v>
      </c>
    </row>
    <row r="4436" spans="9:36" ht="23.5" x14ac:dyDescent="0.35">
      <c r="I4436" s="57" t="s">
        <v>4447</v>
      </c>
      <c r="J4436" s="58">
        <f t="shared" si="1172"/>
        <v>185</v>
      </c>
      <c r="K4436" s="58">
        <f t="shared" si="1171"/>
        <v>15</v>
      </c>
      <c r="L4436" s="58">
        <f t="shared" si="1176"/>
        <v>-4.0445468578021684</v>
      </c>
      <c r="M4436" s="59">
        <f t="shared" si="1177"/>
        <v>13.533257552369964</v>
      </c>
      <c r="N4436" s="59">
        <f t="shared" si="1178"/>
        <v>22.998863285549458</v>
      </c>
      <c r="O4436" s="59">
        <f t="shared" si="1179"/>
        <v>22.887447412329042</v>
      </c>
      <c r="P4436" s="59">
        <f t="shared" si="1180"/>
        <v>24.500974901948261</v>
      </c>
      <c r="Q4436" s="60">
        <f t="shared" si="1181"/>
        <v>65.499025098051746</v>
      </c>
      <c r="R4436" s="59">
        <f t="shared" si="1182"/>
        <v>60.222910955082185</v>
      </c>
      <c r="S4436" s="61">
        <f t="shared" si="1173"/>
        <v>0.99405356867701367</v>
      </c>
      <c r="U4436" s="13">
        <f t="shared" si="1174"/>
        <v>24.500974901948261</v>
      </c>
      <c r="V4436" s="14">
        <f t="shared" si="1175"/>
        <v>60.222910955082185</v>
      </c>
      <c r="W4436" s="7">
        <v>24.456499999999998</v>
      </c>
      <c r="X4436" s="28">
        <v>59.955999999999989</v>
      </c>
      <c r="Y4436" s="74">
        <v>0.91644649343781537</v>
      </c>
      <c r="Z4436" s="75">
        <v>0.87636599999999998</v>
      </c>
      <c r="AA4436" s="33">
        <v>0.99405356867701367</v>
      </c>
      <c r="AB4436" s="33">
        <v>0.99168800000000001</v>
      </c>
      <c r="AC4436" s="45"/>
      <c r="AD4436" s="48">
        <f t="shared" si="1183"/>
        <v>1322.6076889815645</v>
      </c>
      <c r="AE4436" s="49">
        <f>IF(P4436&gt;90,0,AD4436*0.7^((1/cosd(P4436))^0.678))</f>
        <v>904.26366373656708</v>
      </c>
      <c r="AG4436" s="81">
        <f t="shared" si="1184"/>
        <v>828.70926377460876</v>
      </c>
      <c r="AH4436" s="82">
        <f t="shared" si="1185"/>
        <v>898.88652196228554</v>
      </c>
      <c r="AI4436" s="81">
        <f t="shared" si="1186"/>
        <v>792.46592993416027</v>
      </c>
      <c r="AJ4436" s="82">
        <f t="shared" si="1187"/>
        <v>896.74742416358879</v>
      </c>
    </row>
    <row r="4437" spans="9:36" ht="23.5" x14ac:dyDescent="0.35">
      <c r="I4437" s="57" t="s">
        <v>4448</v>
      </c>
      <c r="J4437" s="58">
        <f t="shared" si="1172"/>
        <v>185</v>
      </c>
      <c r="K4437" s="58">
        <f t="shared" si="1171"/>
        <v>16</v>
      </c>
      <c r="L4437" s="58">
        <f t="shared" si="1176"/>
        <v>-4.0445468578021684</v>
      </c>
      <c r="M4437" s="59">
        <f t="shared" si="1177"/>
        <v>14.533257552369964</v>
      </c>
      <c r="N4437" s="59">
        <f t="shared" si="1178"/>
        <v>37.998863285549461</v>
      </c>
      <c r="O4437" s="59">
        <f t="shared" si="1179"/>
        <v>22.887447412329042</v>
      </c>
      <c r="P4437" s="59">
        <f t="shared" si="1180"/>
        <v>35.612280591760651</v>
      </c>
      <c r="Q4437" s="60">
        <f t="shared" si="1181"/>
        <v>54.387719408239349</v>
      </c>
      <c r="R4437" s="59">
        <f t="shared" si="1182"/>
        <v>76.914300541801254</v>
      </c>
      <c r="S4437" s="61">
        <f t="shared" si="1173"/>
        <v>0.95144087156695123</v>
      </c>
      <c r="U4437" s="13">
        <f t="shared" si="1174"/>
        <v>35.612280591760651</v>
      </c>
      <c r="V4437" s="14">
        <f t="shared" si="1175"/>
        <v>76.914300541801254</v>
      </c>
      <c r="W4437" s="7">
        <v>35.548099999999998</v>
      </c>
      <c r="X4437" s="28">
        <v>76.728999999999985</v>
      </c>
      <c r="Y4437" s="74">
        <v>0.86930443401196056</v>
      </c>
      <c r="Z4437" s="75">
        <v>0.82623999999999997</v>
      </c>
      <c r="AA4437" s="33">
        <v>0.95144087156695123</v>
      </c>
      <c r="AB4437" s="33">
        <v>0.93737899999999996</v>
      </c>
      <c r="AC4437" s="45"/>
      <c r="AD4437" s="48">
        <f t="shared" si="1183"/>
        <v>1322.6076889815645</v>
      </c>
      <c r="AE4437" s="49">
        <f>IF(P4437&gt;90,0,AD4437*0.7^((1/cosd(P4437))^0.678))</f>
        <v>877.37089555970135</v>
      </c>
      <c r="AG4437" s="81">
        <f t="shared" si="1184"/>
        <v>762.70240978309312</v>
      </c>
      <c r="AH4437" s="82">
        <f t="shared" si="1185"/>
        <v>834.76652955879877</v>
      </c>
      <c r="AI4437" s="81">
        <f t="shared" si="1186"/>
        <v>724.91892874724761</v>
      </c>
      <c r="AJ4437" s="82">
        <f t="shared" si="1187"/>
        <v>822.42905270885728</v>
      </c>
    </row>
    <row r="4438" spans="9:36" ht="23.5" x14ac:dyDescent="0.35">
      <c r="I4438" s="57" t="s">
        <v>4449</v>
      </c>
      <c r="J4438" s="58">
        <f t="shared" si="1172"/>
        <v>185</v>
      </c>
      <c r="K4438" s="58">
        <f t="shared" si="1171"/>
        <v>17</v>
      </c>
      <c r="L4438" s="58">
        <f t="shared" si="1176"/>
        <v>-4.0445468578021684</v>
      </c>
      <c r="M4438" s="59">
        <f t="shared" si="1177"/>
        <v>15.533257552369964</v>
      </c>
      <c r="N4438" s="59">
        <f t="shared" si="1178"/>
        <v>52.998863285549461</v>
      </c>
      <c r="O4438" s="59">
        <f t="shared" si="1179"/>
        <v>22.887447412329042</v>
      </c>
      <c r="P4438" s="59">
        <f t="shared" si="1180"/>
        <v>47.414534582037682</v>
      </c>
      <c r="Q4438" s="60">
        <f t="shared" si="1181"/>
        <v>42.585465417962318</v>
      </c>
      <c r="R4438" s="59">
        <f t="shared" si="1182"/>
        <v>87.845812480201602</v>
      </c>
      <c r="S4438" s="61">
        <f t="shared" si="1173"/>
        <v>0.86563059614343585</v>
      </c>
      <c r="U4438" s="13">
        <f t="shared" si="1174"/>
        <v>47.414534582037682</v>
      </c>
      <c r="V4438" s="14">
        <f t="shared" si="1175"/>
        <v>87.845812480201602</v>
      </c>
      <c r="W4438" s="7">
        <v>47.340699999999998</v>
      </c>
      <c r="X4438" s="28">
        <v>87.697000000000003</v>
      </c>
      <c r="Y4438" s="74">
        <v>0.84177904946394833</v>
      </c>
      <c r="Z4438" s="75">
        <v>0.80754499999999996</v>
      </c>
      <c r="AA4438" s="33">
        <v>0.86563059614343585</v>
      </c>
      <c r="AB4438" s="33">
        <v>0.83895399999999998</v>
      </c>
      <c r="AC4438" s="45"/>
      <c r="AD4438" s="48">
        <f t="shared" si="1183"/>
        <v>1322.6076889815645</v>
      </c>
      <c r="AE4438" s="49">
        <f>IF(P4438&gt;90,0,AD4438*0.7^((1/cosd(P4438))^0.678))</f>
        <v>830.9402093758863</v>
      </c>
      <c r="AG4438" s="81">
        <f t="shared" si="1184"/>
        <v>699.46805960980782</v>
      </c>
      <c r="AH4438" s="82">
        <f t="shared" si="1185"/>
        <v>719.28726880159991</v>
      </c>
      <c r="AI4438" s="81">
        <f t="shared" si="1186"/>
        <v>671.02161138045005</v>
      </c>
      <c r="AJ4438" s="82">
        <f t="shared" si="1187"/>
        <v>697.12061241673734</v>
      </c>
    </row>
    <row r="4439" spans="9:36" ht="23.5" x14ac:dyDescent="0.35">
      <c r="I4439" s="57" t="s">
        <v>4450</v>
      </c>
      <c r="J4439" s="58">
        <f t="shared" si="1172"/>
        <v>185</v>
      </c>
      <c r="K4439" s="58">
        <f t="shared" si="1171"/>
        <v>18</v>
      </c>
      <c r="L4439" s="58">
        <f t="shared" si="1176"/>
        <v>-4.0445468578021684</v>
      </c>
      <c r="M4439" s="59">
        <f t="shared" si="1177"/>
        <v>16.533257552369964</v>
      </c>
      <c r="N4439" s="59">
        <f t="shared" si="1178"/>
        <v>67.998863285549461</v>
      </c>
      <c r="O4439" s="59">
        <f t="shared" si="1179"/>
        <v>22.887447412329042</v>
      </c>
      <c r="P4439" s="59">
        <f t="shared" si="1180"/>
        <v>59.310744186614428</v>
      </c>
      <c r="Q4439" s="60">
        <f t="shared" si="1181"/>
        <v>30.689255813385575</v>
      </c>
      <c r="R4439" s="59">
        <f t="shared" si="1182"/>
        <v>96.63959378228391</v>
      </c>
      <c r="S4439" s="61">
        <f t="shared" si="1173"/>
        <v>0.73845333950495273</v>
      </c>
      <c r="U4439" s="13">
        <f t="shared" si="1174"/>
        <v>59.310744186614428</v>
      </c>
      <c r="V4439" s="14">
        <f t="shared" si="1175"/>
        <v>96.63959378228391</v>
      </c>
      <c r="W4439" s="7">
        <v>59.229399999999998</v>
      </c>
      <c r="X4439" s="28">
        <v>96.507000000000005</v>
      </c>
      <c r="Y4439" s="74">
        <v>0.84568085742535704</v>
      </c>
      <c r="Z4439" s="75">
        <v>0.82508099999999995</v>
      </c>
      <c r="AA4439" s="33">
        <v>0.73845333950495273</v>
      </c>
      <c r="AB4439" s="33">
        <v>0.70370200000000005</v>
      </c>
      <c r="AC4439" s="45"/>
      <c r="AD4439" s="48">
        <f t="shared" si="1183"/>
        <v>1322.6076889815645</v>
      </c>
      <c r="AE4439" s="49">
        <f>IF(P4439&gt;90,0,AD4439*0.7^((1/cosd(P4439))^0.678))</f>
        <v>753.40662703564681</v>
      </c>
      <c r="AG4439" s="81">
        <f t="shared" si="1184"/>
        <v>637.14156234145196</v>
      </c>
      <c r="AH4439" s="82">
        <f t="shared" si="1185"/>
        <v>556.35563973963576</v>
      </c>
      <c r="AI4439" s="81">
        <f t="shared" si="1186"/>
        <v>621.62149324119844</v>
      </c>
      <c r="AJ4439" s="82">
        <f t="shared" si="1187"/>
        <v>530.17375025823878</v>
      </c>
    </row>
    <row r="4440" spans="9:36" ht="23.5" x14ac:dyDescent="0.35">
      <c r="I4440" s="57" t="s">
        <v>4451</v>
      </c>
      <c r="J4440" s="58">
        <f t="shared" si="1172"/>
        <v>185</v>
      </c>
      <c r="K4440" s="58">
        <f t="shared" si="1171"/>
        <v>19</v>
      </c>
      <c r="L4440" s="58">
        <f t="shared" si="1176"/>
        <v>-4.0445468578021684</v>
      </c>
      <c r="M4440" s="59">
        <f t="shared" si="1177"/>
        <v>17.533257552369964</v>
      </c>
      <c r="N4440" s="59">
        <f t="shared" si="1178"/>
        <v>82.998863285549461</v>
      </c>
      <c r="O4440" s="59">
        <f t="shared" si="1179"/>
        <v>22.887447412329042</v>
      </c>
      <c r="P4440" s="59">
        <f t="shared" si="1180"/>
        <v>71.01098261992766</v>
      </c>
      <c r="Q4440" s="60">
        <f t="shared" si="1181"/>
        <v>18.98901738007234</v>
      </c>
      <c r="R4440" s="59">
        <f t="shared" si="1182"/>
        <v>104.75448219313657</v>
      </c>
      <c r="S4440" s="61">
        <f t="shared" si="1173"/>
        <v>0.57683077300451258</v>
      </c>
      <c r="U4440" s="13">
        <f t="shared" si="1174"/>
        <v>71.01098261992766</v>
      </c>
      <c r="V4440" s="14">
        <f t="shared" si="1175"/>
        <v>104.75448219313657</v>
      </c>
      <c r="W4440" s="7">
        <v>70.916799999999995</v>
      </c>
      <c r="X4440" s="28">
        <v>104.62700000000001</v>
      </c>
      <c r="Y4440" s="74">
        <v>0.87928544836377576</v>
      </c>
      <c r="Z4440" s="75">
        <v>0.87149699999999997</v>
      </c>
      <c r="AA4440" s="33">
        <v>0.57683077300451258</v>
      </c>
      <c r="AB4440" s="33">
        <v>0.54754899999999995</v>
      </c>
      <c r="AC4440" s="45"/>
      <c r="AD4440" s="48">
        <f t="shared" si="1183"/>
        <v>1322.6076889815645</v>
      </c>
      <c r="AE4440" s="49">
        <f>IF(P4440&gt;90,0,AD4440*0.7^((1/cosd(P4440))^0.678))</f>
        <v>616.31709167739052</v>
      </c>
      <c r="AG4440" s="81">
        <f t="shared" si="1184"/>
        <v>541.9186502898126</v>
      </c>
      <c r="AH4440" s="82">
        <f t="shared" si="1185"/>
        <v>355.5106644081622</v>
      </c>
      <c r="AI4440" s="81">
        <f t="shared" si="1186"/>
        <v>537.11849644557083</v>
      </c>
      <c r="AJ4440" s="82">
        <f t="shared" si="1187"/>
        <v>337.46380723086349</v>
      </c>
    </row>
    <row r="4441" spans="9:36" ht="23.5" x14ac:dyDescent="0.35">
      <c r="I4441" s="57" t="s">
        <v>4452</v>
      </c>
      <c r="J4441" s="58">
        <f t="shared" si="1172"/>
        <v>185</v>
      </c>
      <c r="K4441" s="58">
        <f t="shared" si="1171"/>
        <v>20</v>
      </c>
      <c r="L4441" s="58">
        <f t="shared" si="1176"/>
        <v>-4.0445468578021684</v>
      </c>
      <c r="M4441" s="59">
        <f t="shared" si="1177"/>
        <v>18.533257552369964</v>
      </c>
      <c r="N4441" s="59">
        <f t="shared" si="1178"/>
        <v>97.998863285549461</v>
      </c>
      <c r="O4441" s="59">
        <f t="shared" si="1179"/>
        <v>22.887447412329042</v>
      </c>
      <c r="P4441" s="59">
        <f t="shared" si="1180"/>
        <v>82.281160404797845</v>
      </c>
      <c r="Q4441" s="60">
        <f t="shared" si="1181"/>
        <v>7.7188395952021445</v>
      </c>
      <c r="R4441" s="59">
        <f t="shared" si="1182"/>
        <v>112.97880120940813</v>
      </c>
      <c r="S4441" s="61">
        <f t="shared" si="1173"/>
        <v>0.39508325754844897</v>
      </c>
      <c r="U4441" s="13">
        <f t="shared" si="1174"/>
        <v>82.281160404797845</v>
      </c>
      <c r="V4441" s="14">
        <f t="shared" si="1175"/>
        <v>112.97880120940813</v>
      </c>
      <c r="W4441" s="7">
        <v>82.136099999999999</v>
      </c>
      <c r="X4441" s="28">
        <v>112.85000000000002</v>
      </c>
      <c r="Y4441" s="74">
        <v>0.92841205292274398</v>
      </c>
      <c r="Z4441" s="75">
        <v>0</v>
      </c>
      <c r="AA4441" s="33">
        <v>0.39508325754844897</v>
      </c>
      <c r="AB4441" s="33">
        <v>0</v>
      </c>
      <c r="AC4441" s="45"/>
      <c r="AD4441" s="48">
        <f t="shared" si="1183"/>
        <v>1322.6076889815645</v>
      </c>
      <c r="AE4441" s="49">
        <f>IF(P4441&gt;90,0,AD4441*0.7^((1/cosd(P4441))^0.678))</f>
        <v>329.01156468425512</v>
      </c>
      <c r="AG4441" s="81">
        <f t="shared" si="1184"/>
        <v>305.45830220383345</v>
      </c>
      <c r="AH4441" s="82">
        <f t="shared" si="1185"/>
        <v>129.98696074656775</v>
      </c>
      <c r="AI4441" s="81">
        <f t="shared" si="1186"/>
        <v>0</v>
      </c>
      <c r="AJ4441" s="82">
        <f t="shared" si="1187"/>
        <v>0</v>
      </c>
    </row>
    <row r="4442" spans="9:36" ht="23.5" x14ac:dyDescent="0.35">
      <c r="I4442" s="57" t="s">
        <v>4453</v>
      </c>
      <c r="J4442" s="58">
        <f t="shared" si="1172"/>
        <v>185</v>
      </c>
      <c r="K4442" s="58">
        <f t="shared" si="1171"/>
        <v>21</v>
      </c>
      <c r="L4442" s="58">
        <f t="shared" si="1176"/>
        <v>-4.0445468578021684</v>
      </c>
      <c r="M4442" s="59">
        <f t="shared" si="1177"/>
        <v>19.533257552369964</v>
      </c>
      <c r="N4442" s="59">
        <f t="shared" si="1178"/>
        <v>112.99886328554946</v>
      </c>
      <c r="O4442" s="59">
        <f t="shared" si="1179"/>
        <v>22.887447412329042</v>
      </c>
      <c r="P4442" s="59">
        <f t="shared" si="1180"/>
        <v>92.855746315880836</v>
      </c>
      <c r="Q4442" s="60">
        <f t="shared" si="1181"/>
        <v>-2.8557463158808272</v>
      </c>
      <c r="R4442" s="59">
        <f t="shared" si="1182"/>
        <v>121.88655220727742</v>
      </c>
      <c r="S4442" s="61">
        <f t="shared" si="1173"/>
        <v>0</v>
      </c>
      <c r="U4442" s="13">
        <f t="shared" si="1174"/>
        <v>92.855746315880836</v>
      </c>
      <c r="V4442" s="14">
        <f t="shared" si="1175"/>
        <v>121.88655220727742</v>
      </c>
      <c r="W4442" s="7">
        <v>92.828900000000004</v>
      </c>
      <c r="X4442" s="28">
        <v>121.75099999999998</v>
      </c>
      <c r="Y4442" s="74">
        <v>0</v>
      </c>
      <c r="Z4442" s="75">
        <v>0</v>
      </c>
      <c r="AA4442" s="33">
        <v>0</v>
      </c>
      <c r="AB4442" s="33">
        <v>0</v>
      </c>
      <c r="AC4442" s="45"/>
      <c r="AD4442" s="48">
        <f t="shared" si="1183"/>
        <v>1322.6076889815645</v>
      </c>
      <c r="AE4442" s="49">
        <f>IF(P4442&gt;90,0,AD4442*0.7^((1/cosd(P4442))^0.678))</f>
        <v>0</v>
      </c>
      <c r="AG4442" s="81">
        <f t="shared" si="1184"/>
        <v>0</v>
      </c>
      <c r="AH4442" s="82">
        <f t="shared" si="1185"/>
        <v>0</v>
      </c>
      <c r="AI4442" s="81">
        <f t="shared" si="1186"/>
        <v>0</v>
      </c>
      <c r="AJ4442" s="82">
        <f t="shared" si="1187"/>
        <v>0</v>
      </c>
    </row>
    <row r="4443" spans="9:36" ht="23.5" x14ac:dyDescent="0.35">
      <c r="I4443" s="57" t="s">
        <v>4454</v>
      </c>
      <c r="J4443" s="58">
        <f t="shared" si="1172"/>
        <v>185</v>
      </c>
      <c r="K4443" s="58">
        <f t="shared" si="1171"/>
        <v>22</v>
      </c>
      <c r="L4443" s="58">
        <f t="shared" si="1176"/>
        <v>-4.0445468578021684</v>
      </c>
      <c r="M4443" s="59">
        <f t="shared" si="1177"/>
        <v>20.533257552369964</v>
      </c>
      <c r="N4443" s="59">
        <f t="shared" si="1178"/>
        <v>127.99886328554946</v>
      </c>
      <c r="O4443" s="59">
        <f t="shared" si="1179"/>
        <v>22.887447412329042</v>
      </c>
      <c r="P4443" s="59">
        <f t="shared" si="1180"/>
        <v>102.38416521337818</v>
      </c>
      <c r="Q4443" s="60">
        <f t="shared" si="1181"/>
        <v>-12.384165213378182</v>
      </c>
      <c r="R4443" s="59">
        <f t="shared" si="1182"/>
        <v>131.98865512116146</v>
      </c>
      <c r="S4443" s="61">
        <f t="shared" si="1173"/>
        <v>0</v>
      </c>
      <c r="U4443" s="13">
        <f t="shared" si="1174"/>
        <v>102.38416521337818</v>
      </c>
      <c r="V4443" s="14">
        <f t="shared" si="1175"/>
        <v>131.98865512116146</v>
      </c>
      <c r="W4443" s="7">
        <v>102.376</v>
      </c>
      <c r="X4443" s="28">
        <v>131.84399999999999</v>
      </c>
      <c r="Y4443" s="74">
        <v>0</v>
      </c>
      <c r="Z4443" s="75">
        <v>0</v>
      </c>
      <c r="AA4443" s="33">
        <v>0</v>
      </c>
      <c r="AB4443" s="33">
        <v>0</v>
      </c>
      <c r="AC4443" s="45"/>
      <c r="AD4443" s="48">
        <f t="shared" si="1183"/>
        <v>1322.6076889815645</v>
      </c>
      <c r="AE4443" s="49">
        <f>IF(P4443&gt;90,0,AD4443*0.7^((1/cosd(P4443))^0.678))</f>
        <v>0</v>
      </c>
      <c r="AG4443" s="81">
        <f t="shared" si="1184"/>
        <v>0</v>
      </c>
      <c r="AH4443" s="82">
        <f t="shared" si="1185"/>
        <v>0</v>
      </c>
      <c r="AI4443" s="81">
        <f t="shared" si="1186"/>
        <v>0</v>
      </c>
      <c r="AJ4443" s="82">
        <f t="shared" si="1187"/>
        <v>0</v>
      </c>
    </row>
    <row r="4444" spans="9:36" ht="23.5" x14ac:dyDescent="0.35">
      <c r="I4444" s="57" t="s">
        <v>4455</v>
      </c>
      <c r="J4444" s="58">
        <f t="shared" si="1172"/>
        <v>185</v>
      </c>
      <c r="K4444" s="58">
        <f t="shared" si="1171"/>
        <v>23</v>
      </c>
      <c r="L4444" s="58">
        <f t="shared" si="1176"/>
        <v>-4.0445468578021684</v>
      </c>
      <c r="M4444" s="59">
        <f t="shared" si="1177"/>
        <v>21.533257552369964</v>
      </c>
      <c r="N4444" s="59">
        <f t="shared" si="1178"/>
        <v>142.99886328554945</v>
      </c>
      <c r="O4444" s="59">
        <f t="shared" si="1179"/>
        <v>22.887447412329042</v>
      </c>
      <c r="P4444" s="59">
        <f t="shared" si="1180"/>
        <v>110.3894423581727</v>
      </c>
      <c r="Q4444" s="60">
        <f t="shared" si="1181"/>
        <v>-20.389442358172708</v>
      </c>
      <c r="R4444" s="59">
        <f t="shared" si="1182"/>
        <v>143.73580576928742</v>
      </c>
      <c r="S4444" s="61">
        <f t="shared" si="1173"/>
        <v>0</v>
      </c>
      <c r="U4444" s="13">
        <f t="shared" si="1174"/>
        <v>110.3894423581727</v>
      </c>
      <c r="V4444" s="14">
        <f t="shared" si="1175"/>
        <v>143.73580576928742</v>
      </c>
      <c r="W4444" s="7">
        <v>110.407</v>
      </c>
      <c r="X4444" s="28">
        <v>143.58199999999999</v>
      </c>
      <c r="Y4444" s="74">
        <v>0</v>
      </c>
      <c r="Z4444" s="75">
        <v>0</v>
      </c>
      <c r="AA4444" s="33">
        <v>0</v>
      </c>
      <c r="AB4444" s="33">
        <v>0</v>
      </c>
      <c r="AC4444" s="45"/>
      <c r="AD4444" s="48">
        <f t="shared" si="1183"/>
        <v>1322.6076889815645</v>
      </c>
      <c r="AE4444" s="49">
        <f>IF(P4444&gt;90,0,AD4444*0.7^((1/cosd(P4444))^0.678))</f>
        <v>0</v>
      </c>
      <c r="AG4444" s="81">
        <f t="shared" si="1184"/>
        <v>0</v>
      </c>
      <c r="AH4444" s="82">
        <f t="shared" si="1185"/>
        <v>0</v>
      </c>
      <c r="AI4444" s="81">
        <f t="shared" si="1186"/>
        <v>0</v>
      </c>
      <c r="AJ4444" s="82">
        <f t="shared" si="1187"/>
        <v>0</v>
      </c>
    </row>
    <row r="4445" spans="9:36" ht="23.5" x14ac:dyDescent="0.35">
      <c r="I4445" s="57" t="s">
        <v>4456</v>
      </c>
      <c r="J4445" s="58">
        <f t="shared" si="1172"/>
        <v>186</v>
      </c>
      <c r="K4445" s="58">
        <f t="shared" si="1171"/>
        <v>0</v>
      </c>
      <c r="L4445" s="58">
        <f t="shared" si="1176"/>
        <v>-4.2283007532611894</v>
      </c>
      <c r="M4445" s="59">
        <f t="shared" si="1177"/>
        <v>-1.4698050125543534</v>
      </c>
      <c r="N4445" s="59">
        <f t="shared" si="1178"/>
        <v>-202.04707518831529</v>
      </c>
      <c r="O4445" s="59">
        <f t="shared" si="1179"/>
        <v>22.796171710951494</v>
      </c>
      <c r="P4445" s="59">
        <f t="shared" si="1180"/>
        <v>116.33526017412646</v>
      </c>
      <c r="Q4445" s="60">
        <f t="shared" si="1181"/>
        <v>-26.335260174126471</v>
      </c>
      <c r="R4445" s="59">
        <f t="shared" si="1182"/>
        <v>-157.28658012270355</v>
      </c>
      <c r="S4445" s="61">
        <f t="shared" si="1173"/>
        <v>0</v>
      </c>
      <c r="U4445" s="13">
        <f t="shared" si="1174"/>
        <v>116.33526017412646</v>
      </c>
      <c r="V4445" s="14">
        <f t="shared" si="1175"/>
        <v>-157.28658012270355</v>
      </c>
      <c r="W4445" s="7">
        <v>116.31100000000001</v>
      </c>
      <c r="X4445" s="28">
        <v>157.20800000000003</v>
      </c>
      <c r="Y4445" s="74">
        <v>0</v>
      </c>
      <c r="Z4445" s="75">
        <v>0</v>
      </c>
      <c r="AA4445" s="33">
        <v>0</v>
      </c>
      <c r="AB4445" s="33">
        <v>0</v>
      </c>
      <c r="AC4445" s="45"/>
      <c r="AD4445" s="48">
        <f t="shared" si="1183"/>
        <v>1322.6477942685938</v>
      </c>
      <c r="AE4445" s="49">
        <f>IF(P4445&gt;90,0,AD4445*0.7^((1/cosd(P4445))^0.678))</f>
        <v>0</v>
      </c>
      <c r="AG4445" s="81">
        <f t="shared" si="1184"/>
        <v>0</v>
      </c>
      <c r="AH4445" s="82">
        <f t="shared" si="1185"/>
        <v>0</v>
      </c>
      <c r="AI4445" s="81">
        <f t="shared" si="1186"/>
        <v>0</v>
      </c>
      <c r="AJ4445" s="82">
        <f t="shared" si="1187"/>
        <v>0</v>
      </c>
    </row>
    <row r="4446" spans="9:36" ht="23.5" x14ac:dyDescent="0.35">
      <c r="I4446" s="57" t="s">
        <v>4457</v>
      </c>
      <c r="J4446" s="58">
        <f t="shared" si="1172"/>
        <v>186</v>
      </c>
      <c r="K4446" s="58">
        <f t="shared" ref="K4446:K4509" si="1188">0+K4422</f>
        <v>1</v>
      </c>
      <c r="L4446" s="58">
        <f t="shared" si="1176"/>
        <v>-4.2283007532611894</v>
      </c>
      <c r="M4446" s="59">
        <f t="shared" si="1177"/>
        <v>-0.46980501255435336</v>
      </c>
      <c r="N4446" s="59">
        <f t="shared" si="1178"/>
        <v>-187.04707518831529</v>
      </c>
      <c r="O4446" s="59">
        <f t="shared" si="1179"/>
        <v>22.796171710951494</v>
      </c>
      <c r="P4446" s="59">
        <f t="shared" si="1180"/>
        <v>119.44909895427919</v>
      </c>
      <c r="Q4446" s="60">
        <f t="shared" si="1181"/>
        <v>-29.44909895427919</v>
      </c>
      <c r="R4446" s="59">
        <f t="shared" si="1182"/>
        <v>-172.53712981316625</v>
      </c>
      <c r="S4446" s="61">
        <f t="shared" si="1173"/>
        <v>0</v>
      </c>
      <c r="U4446" s="13">
        <f t="shared" si="1174"/>
        <v>119.44909895427919</v>
      </c>
      <c r="V4446" s="14">
        <f t="shared" si="1175"/>
        <v>-172.53712981316625</v>
      </c>
      <c r="W4446" s="7">
        <v>119.44499999999999</v>
      </c>
      <c r="X4446" s="28">
        <v>172.45</v>
      </c>
      <c r="Y4446" s="74">
        <v>0</v>
      </c>
      <c r="Z4446" s="75">
        <v>0</v>
      </c>
      <c r="AA4446" s="33">
        <v>0</v>
      </c>
      <c r="AB4446" s="33">
        <v>0</v>
      </c>
      <c r="AC4446" s="45"/>
      <c r="AD4446" s="48">
        <f t="shared" si="1183"/>
        <v>1322.6477942685938</v>
      </c>
      <c r="AE4446" s="49">
        <f>IF(P4446&gt;90,0,AD4446*0.7^((1/cosd(P4446))^0.678))</f>
        <v>0</v>
      </c>
      <c r="AG4446" s="81">
        <f t="shared" si="1184"/>
        <v>0</v>
      </c>
      <c r="AH4446" s="82">
        <f t="shared" si="1185"/>
        <v>0</v>
      </c>
      <c r="AI4446" s="81">
        <f t="shared" si="1186"/>
        <v>0</v>
      </c>
      <c r="AJ4446" s="82">
        <f t="shared" si="1187"/>
        <v>0</v>
      </c>
    </row>
    <row r="4447" spans="9:36" ht="23.5" x14ac:dyDescent="0.35">
      <c r="I4447" s="57" t="s">
        <v>4458</v>
      </c>
      <c r="J4447" s="58">
        <f t="shared" ref="J4447:J4510" si="1189">1+J4423</f>
        <v>186</v>
      </c>
      <c r="K4447" s="58">
        <f t="shared" si="1188"/>
        <v>2</v>
      </c>
      <c r="L4447" s="58">
        <f t="shared" si="1176"/>
        <v>-4.2283007532611894</v>
      </c>
      <c r="M4447" s="59">
        <f t="shared" si="1177"/>
        <v>0.53019498744564664</v>
      </c>
      <c r="N4447" s="59">
        <f t="shared" si="1178"/>
        <v>-172.04707518831529</v>
      </c>
      <c r="O4447" s="59">
        <f t="shared" si="1179"/>
        <v>22.796171710951494</v>
      </c>
      <c r="P4447" s="59">
        <f t="shared" si="1180"/>
        <v>119.3496945096789</v>
      </c>
      <c r="Q4447" s="60">
        <f t="shared" si="1181"/>
        <v>-29.349694509678887</v>
      </c>
      <c r="R4447" s="59">
        <f t="shared" si="1182"/>
        <v>-171.58540965510323</v>
      </c>
      <c r="S4447" s="61">
        <f t="shared" si="1173"/>
        <v>0</v>
      </c>
      <c r="U4447" s="13">
        <f t="shared" si="1174"/>
        <v>119.3496945096789</v>
      </c>
      <c r="V4447" s="14">
        <f t="shared" si="1175"/>
        <v>-171.58540965510323</v>
      </c>
      <c r="W4447" s="7">
        <v>119.36799999999999</v>
      </c>
      <c r="X4447" s="28">
        <v>-171.67247</v>
      </c>
      <c r="Y4447" s="74">
        <v>0</v>
      </c>
      <c r="Z4447" s="75">
        <v>0</v>
      </c>
      <c r="AA4447" s="33">
        <v>0</v>
      </c>
      <c r="AB4447" s="33">
        <v>0</v>
      </c>
      <c r="AC4447" s="45"/>
      <c r="AD4447" s="48">
        <f t="shared" si="1183"/>
        <v>1322.6477942685938</v>
      </c>
      <c r="AE4447" s="49">
        <f>IF(P4447&gt;90,0,AD4447*0.7^((1/cosd(P4447))^0.678))</f>
        <v>0</v>
      </c>
      <c r="AG4447" s="81">
        <f t="shared" si="1184"/>
        <v>0</v>
      </c>
      <c r="AH4447" s="82">
        <f t="shared" si="1185"/>
        <v>0</v>
      </c>
      <c r="AI4447" s="81">
        <f t="shared" si="1186"/>
        <v>0</v>
      </c>
      <c r="AJ4447" s="82">
        <f t="shared" si="1187"/>
        <v>0</v>
      </c>
    </row>
    <row r="4448" spans="9:36" ht="23.5" x14ac:dyDescent="0.35">
      <c r="I4448" s="57" t="s">
        <v>4459</v>
      </c>
      <c r="J4448" s="58">
        <f t="shared" si="1189"/>
        <v>186</v>
      </c>
      <c r="K4448" s="58">
        <f t="shared" si="1188"/>
        <v>3</v>
      </c>
      <c r="L4448" s="58">
        <f t="shared" si="1176"/>
        <v>-4.2283007532611894</v>
      </c>
      <c r="M4448" s="59">
        <f t="shared" si="1177"/>
        <v>1.5301949874456466</v>
      </c>
      <c r="N4448" s="59">
        <f t="shared" si="1178"/>
        <v>-157.04707518831529</v>
      </c>
      <c r="O4448" s="59">
        <f t="shared" si="1179"/>
        <v>22.796171710951494</v>
      </c>
      <c r="P4448" s="59">
        <f t="shared" si="1180"/>
        <v>116.05229382940082</v>
      </c>
      <c r="Q4448" s="60">
        <f t="shared" si="1181"/>
        <v>-26.052293829400814</v>
      </c>
      <c r="R4448" s="59">
        <f t="shared" si="1182"/>
        <v>-156.41096796156114</v>
      </c>
      <c r="S4448" s="61">
        <f t="shared" si="1173"/>
        <v>0</v>
      </c>
      <c r="U4448" s="13">
        <f t="shared" si="1174"/>
        <v>116.05229382940082</v>
      </c>
      <c r="V4448" s="14">
        <f t="shared" si="1175"/>
        <v>-156.41096796156114</v>
      </c>
      <c r="W4448" s="7">
        <v>116.09099999999999</v>
      </c>
      <c r="X4448" s="28">
        <v>-156.489</v>
      </c>
      <c r="Y4448" s="74">
        <v>0</v>
      </c>
      <c r="Z4448" s="75">
        <v>0</v>
      </c>
      <c r="AA4448" s="33">
        <v>0</v>
      </c>
      <c r="AB4448" s="33">
        <v>0</v>
      </c>
      <c r="AC4448" s="45"/>
      <c r="AD4448" s="48">
        <f t="shared" si="1183"/>
        <v>1322.6477942685938</v>
      </c>
      <c r="AE4448" s="49">
        <f>IF(P4448&gt;90,0,AD4448*0.7^((1/cosd(P4448))^0.678))</f>
        <v>0</v>
      </c>
      <c r="AG4448" s="81">
        <f t="shared" si="1184"/>
        <v>0</v>
      </c>
      <c r="AH4448" s="82">
        <f t="shared" si="1185"/>
        <v>0</v>
      </c>
      <c r="AI4448" s="81">
        <f t="shared" si="1186"/>
        <v>0</v>
      </c>
      <c r="AJ4448" s="82">
        <f t="shared" si="1187"/>
        <v>0</v>
      </c>
    </row>
    <row r="4449" spans="9:36" ht="23.5" x14ac:dyDescent="0.35">
      <c r="I4449" s="57" t="s">
        <v>4460</v>
      </c>
      <c r="J4449" s="58">
        <f t="shared" si="1189"/>
        <v>186</v>
      </c>
      <c r="K4449" s="58">
        <f t="shared" si="1188"/>
        <v>4</v>
      </c>
      <c r="L4449" s="58">
        <f t="shared" si="1176"/>
        <v>-4.2283007532611894</v>
      </c>
      <c r="M4449" s="59">
        <f t="shared" si="1177"/>
        <v>2.5301949874456464</v>
      </c>
      <c r="N4449" s="59">
        <f t="shared" si="1178"/>
        <v>-142.04707518831529</v>
      </c>
      <c r="O4449" s="59">
        <f t="shared" si="1179"/>
        <v>22.796171710951494</v>
      </c>
      <c r="P4449" s="59">
        <f t="shared" si="1180"/>
        <v>110.01584993608222</v>
      </c>
      <c r="Q4449" s="60">
        <f t="shared" si="1181"/>
        <v>-20.015849936082212</v>
      </c>
      <c r="R4449" s="59">
        <f t="shared" si="1182"/>
        <v>-142.88459248156346</v>
      </c>
      <c r="S4449" s="61">
        <f t="shared" si="1173"/>
        <v>0</v>
      </c>
      <c r="U4449" s="13">
        <f t="shared" si="1174"/>
        <v>110.01584993608222</v>
      </c>
      <c r="V4449" s="14">
        <f t="shared" si="1175"/>
        <v>-142.88459248156346</v>
      </c>
      <c r="W4449" s="7">
        <v>110.072</v>
      </c>
      <c r="X4449" s="28">
        <v>-142.94909999999999</v>
      </c>
      <c r="Y4449" s="74">
        <v>0</v>
      </c>
      <c r="Z4449" s="75">
        <v>0</v>
      </c>
      <c r="AA4449" s="33">
        <v>0</v>
      </c>
      <c r="AB4449" s="33">
        <v>0</v>
      </c>
      <c r="AC4449" s="45"/>
      <c r="AD4449" s="48">
        <f t="shared" si="1183"/>
        <v>1322.6477942685938</v>
      </c>
      <c r="AE4449" s="49">
        <f>IF(P4449&gt;90,0,AD4449*0.7^((1/cosd(P4449))^0.678))</f>
        <v>0</v>
      </c>
      <c r="AG4449" s="81">
        <f t="shared" si="1184"/>
        <v>0</v>
      </c>
      <c r="AH4449" s="82">
        <f t="shared" si="1185"/>
        <v>0</v>
      </c>
      <c r="AI4449" s="81">
        <f t="shared" si="1186"/>
        <v>0</v>
      </c>
      <c r="AJ4449" s="82">
        <f t="shared" si="1187"/>
        <v>0</v>
      </c>
    </row>
    <row r="4450" spans="9:36" ht="23.5" x14ac:dyDescent="0.35">
      <c r="I4450" s="57" t="s">
        <v>4461</v>
      </c>
      <c r="J4450" s="58">
        <f t="shared" si="1189"/>
        <v>186</v>
      </c>
      <c r="K4450" s="58">
        <f t="shared" si="1188"/>
        <v>5</v>
      </c>
      <c r="L4450" s="58">
        <f t="shared" si="1176"/>
        <v>-4.2283007532611894</v>
      </c>
      <c r="M4450" s="59">
        <f t="shared" si="1177"/>
        <v>3.5301949874456464</v>
      </c>
      <c r="N4450" s="59">
        <f t="shared" si="1178"/>
        <v>-127.04707518831529</v>
      </c>
      <c r="O4450" s="59">
        <f t="shared" si="1179"/>
        <v>22.796171710951494</v>
      </c>
      <c r="P4450" s="59">
        <f t="shared" si="1180"/>
        <v>101.88859147608912</v>
      </c>
      <c r="Q4450" s="60">
        <f t="shared" si="1181"/>
        <v>-11.888591476089108</v>
      </c>
      <c r="R4450" s="59">
        <f t="shared" si="1182"/>
        <v>-131.24250660393014</v>
      </c>
      <c r="S4450" s="61">
        <f t="shared" si="1173"/>
        <v>0</v>
      </c>
      <c r="U4450" s="13">
        <f t="shared" si="1174"/>
        <v>101.88859147608912</v>
      </c>
      <c r="V4450" s="14">
        <f t="shared" si="1175"/>
        <v>-131.24250660393014</v>
      </c>
      <c r="W4450" s="7">
        <v>101.958</v>
      </c>
      <c r="X4450" s="28">
        <v>-131.29329999999999</v>
      </c>
      <c r="Y4450" s="74">
        <v>0</v>
      </c>
      <c r="Z4450" s="75">
        <v>0</v>
      </c>
      <c r="AA4450" s="33">
        <v>0</v>
      </c>
      <c r="AB4450" s="33">
        <v>0</v>
      </c>
      <c r="AC4450" s="45"/>
      <c r="AD4450" s="48">
        <f t="shared" si="1183"/>
        <v>1322.6477942685938</v>
      </c>
      <c r="AE4450" s="49">
        <f>IF(P4450&gt;90,0,AD4450*0.7^((1/cosd(P4450))^0.678))</f>
        <v>0</v>
      </c>
      <c r="AG4450" s="81">
        <f t="shared" si="1184"/>
        <v>0</v>
      </c>
      <c r="AH4450" s="82">
        <f t="shared" si="1185"/>
        <v>0</v>
      </c>
      <c r="AI4450" s="81">
        <f t="shared" si="1186"/>
        <v>0</v>
      </c>
      <c r="AJ4450" s="82">
        <f t="shared" si="1187"/>
        <v>0</v>
      </c>
    </row>
    <row r="4451" spans="9:36" ht="23.5" x14ac:dyDescent="0.35">
      <c r="I4451" s="57" t="s">
        <v>4462</v>
      </c>
      <c r="J4451" s="58">
        <f t="shared" si="1189"/>
        <v>186</v>
      </c>
      <c r="K4451" s="58">
        <f t="shared" si="1188"/>
        <v>6</v>
      </c>
      <c r="L4451" s="58">
        <f t="shared" si="1176"/>
        <v>-4.2283007532611894</v>
      </c>
      <c r="M4451" s="59">
        <f t="shared" si="1177"/>
        <v>4.5301949874456469</v>
      </c>
      <c r="N4451" s="59">
        <f t="shared" si="1178"/>
        <v>-112.04707518831529</v>
      </c>
      <c r="O4451" s="59">
        <f t="shared" si="1179"/>
        <v>22.796171710951494</v>
      </c>
      <c r="P4451" s="59">
        <f t="shared" si="1180"/>
        <v>92.273274089720715</v>
      </c>
      <c r="Q4451" s="60">
        <f t="shared" si="1181"/>
        <v>-2.2732740897207213</v>
      </c>
      <c r="R4451" s="59">
        <f t="shared" si="1182"/>
        <v>-121.22373385147669</v>
      </c>
      <c r="S4451" s="61">
        <f t="shared" si="1173"/>
        <v>0</v>
      </c>
      <c r="U4451" s="13">
        <f t="shared" si="1174"/>
        <v>92.273274089720715</v>
      </c>
      <c r="V4451" s="14">
        <f t="shared" si="1175"/>
        <v>-121.22373385147669</v>
      </c>
      <c r="W4451" s="7">
        <v>92.351799999999997</v>
      </c>
      <c r="X4451" s="28">
        <v>-121.2628</v>
      </c>
      <c r="Y4451" s="74">
        <v>0</v>
      </c>
      <c r="Z4451" s="75">
        <v>0</v>
      </c>
      <c r="AA4451" s="33">
        <v>0</v>
      </c>
      <c r="AB4451" s="33">
        <v>0</v>
      </c>
      <c r="AC4451" s="45"/>
      <c r="AD4451" s="48">
        <f t="shared" si="1183"/>
        <v>1322.6477942685938</v>
      </c>
      <c r="AE4451" s="49">
        <f>IF(P4451&gt;90,0,AD4451*0.7^((1/cosd(P4451))^0.678))</f>
        <v>0</v>
      </c>
      <c r="AG4451" s="81">
        <f t="shared" si="1184"/>
        <v>0</v>
      </c>
      <c r="AH4451" s="82">
        <f t="shared" si="1185"/>
        <v>0</v>
      </c>
      <c r="AI4451" s="81">
        <f t="shared" si="1186"/>
        <v>0</v>
      </c>
      <c r="AJ4451" s="82">
        <f t="shared" si="1187"/>
        <v>0</v>
      </c>
    </row>
    <row r="4452" spans="9:36" ht="23.5" x14ac:dyDescent="0.35">
      <c r="I4452" s="57" t="s">
        <v>4463</v>
      </c>
      <c r="J4452" s="58">
        <f t="shared" si="1189"/>
        <v>186</v>
      </c>
      <c r="K4452" s="58">
        <f t="shared" si="1188"/>
        <v>7</v>
      </c>
      <c r="L4452" s="58">
        <f t="shared" si="1176"/>
        <v>-4.2283007532611894</v>
      </c>
      <c r="M4452" s="59">
        <f t="shared" si="1177"/>
        <v>5.5301949874456469</v>
      </c>
      <c r="N4452" s="59">
        <f t="shared" si="1178"/>
        <v>-97.04707518831529</v>
      </c>
      <c r="O4452" s="59">
        <f t="shared" si="1179"/>
        <v>22.796171710951494</v>
      </c>
      <c r="P4452" s="59">
        <f t="shared" si="1180"/>
        <v>81.638700999182504</v>
      </c>
      <c r="Q4452" s="60">
        <f t="shared" si="1181"/>
        <v>8.3612990008174997</v>
      </c>
      <c r="R4452" s="59">
        <f t="shared" si="1182"/>
        <v>-112.36867757288951</v>
      </c>
      <c r="S4452" s="61">
        <f t="shared" si="1173"/>
        <v>0.92469455292252978</v>
      </c>
      <c r="U4452" s="13">
        <f t="shared" si="1174"/>
        <v>81.638700999182504</v>
      </c>
      <c r="V4452" s="14">
        <f t="shared" si="1175"/>
        <v>-112.36867757288951</v>
      </c>
      <c r="W4452" s="7">
        <v>81.623000000000005</v>
      </c>
      <c r="X4452" s="28">
        <v>-112.39830000000001</v>
      </c>
      <c r="Y4452" s="74">
        <v>0.40753581742581629</v>
      </c>
      <c r="Z4452" s="75">
        <v>0.44794899999999999</v>
      </c>
      <c r="AA4452" s="33">
        <v>0.92469455292252978</v>
      </c>
      <c r="AB4452" s="33">
        <v>0.92815599999999998</v>
      </c>
      <c r="AC4452" s="45"/>
      <c r="AD4452" s="48">
        <f t="shared" si="1183"/>
        <v>1322.6477942685938</v>
      </c>
      <c r="AE4452" s="49">
        <f>IF(P4452&gt;90,0,AD4452*0.7^((1/cosd(P4452))^0.678))</f>
        <v>353.91660889118043</v>
      </c>
      <c r="AG4452" s="81">
        <f t="shared" si="1184"/>
        <v>144.23369450504015</v>
      </c>
      <c r="AH4452" s="82">
        <f t="shared" si="1185"/>
        <v>327.26476043048791</v>
      </c>
      <c r="AI4452" s="81">
        <f t="shared" si="1186"/>
        <v>158.53659103619538</v>
      </c>
      <c r="AJ4452" s="82">
        <f t="shared" si="1187"/>
        <v>328.48982404200245</v>
      </c>
    </row>
    <row r="4453" spans="9:36" ht="23.5" x14ac:dyDescent="0.35">
      <c r="I4453" s="57" t="s">
        <v>4464</v>
      </c>
      <c r="J4453" s="58">
        <f t="shared" si="1189"/>
        <v>186</v>
      </c>
      <c r="K4453" s="58">
        <f t="shared" si="1188"/>
        <v>8</v>
      </c>
      <c r="L4453" s="58">
        <f t="shared" si="1176"/>
        <v>-4.2283007532611894</v>
      </c>
      <c r="M4453" s="59">
        <f t="shared" si="1177"/>
        <v>6.5301949874456469</v>
      </c>
      <c r="N4453" s="59">
        <f t="shared" si="1178"/>
        <v>-82.04707518831529</v>
      </c>
      <c r="O4453" s="59">
        <f t="shared" si="1179"/>
        <v>22.796171710951494</v>
      </c>
      <c r="P4453" s="59">
        <f t="shared" si="1180"/>
        <v>70.328969386058787</v>
      </c>
      <c r="Q4453" s="60">
        <f t="shared" si="1181"/>
        <v>19.671030613941205</v>
      </c>
      <c r="R4453" s="59">
        <f t="shared" si="1182"/>
        <v>-104.16199175821939</v>
      </c>
      <c r="S4453" s="61">
        <f t="shared" si="1173"/>
        <v>0.87578745747145326</v>
      </c>
      <c r="U4453" s="13">
        <f t="shared" si="1174"/>
        <v>70.328969386058787</v>
      </c>
      <c r="V4453" s="14">
        <f t="shared" si="1175"/>
        <v>-104.16199175821939</v>
      </c>
      <c r="W4453" s="7">
        <v>70.375900000000001</v>
      </c>
      <c r="X4453" s="28">
        <v>-104.1844</v>
      </c>
      <c r="Y4453" s="74">
        <v>0.588480087469888</v>
      </c>
      <c r="Z4453" s="75">
        <v>0.63171600000000006</v>
      </c>
      <c r="AA4453" s="33">
        <v>0.87578745747145326</v>
      </c>
      <c r="AB4453" s="33">
        <v>0.88667300000000004</v>
      </c>
      <c r="AC4453" s="45"/>
      <c r="AD4453" s="48">
        <f t="shared" si="1183"/>
        <v>1322.6477942685938</v>
      </c>
      <c r="AE4453" s="49">
        <f>IF(P4453&gt;90,0,AD4453*0.7^((1/cosd(P4453))^0.678))</f>
        <v>627.13470884071751</v>
      </c>
      <c r="AG4453" s="81">
        <f t="shared" si="1184"/>
        <v>369.0562883139882</v>
      </c>
      <c r="AH4453" s="82">
        <f t="shared" si="1185"/>
        <v>549.23671214771207</v>
      </c>
      <c r="AI4453" s="81">
        <f t="shared" si="1186"/>
        <v>396.17102973002272</v>
      </c>
      <c r="AJ4453" s="82">
        <f t="shared" si="1187"/>
        <v>556.06341369192558</v>
      </c>
    </row>
    <row r="4454" spans="9:36" ht="23.5" x14ac:dyDescent="0.35">
      <c r="I4454" s="57" t="s">
        <v>4465</v>
      </c>
      <c r="J4454" s="58">
        <f t="shared" si="1189"/>
        <v>186</v>
      </c>
      <c r="K4454" s="58">
        <f t="shared" si="1188"/>
        <v>9</v>
      </c>
      <c r="L4454" s="58">
        <f t="shared" si="1176"/>
        <v>-4.2283007532611894</v>
      </c>
      <c r="M4454" s="59">
        <f t="shared" si="1177"/>
        <v>7.5301949874456469</v>
      </c>
      <c r="N4454" s="59">
        <f t="shared" si="1178"/>
        <v>-67.04707518831529</v>
      </c>
      <c r="O4454" s="59">
        <f t="shared" si="1179"/>
        <v>22.796171710951494</v>
      </c>
      <c r="P4454" s="59">
        <f t="shared" si="1180"/>
        <v>58.60619947024945</v>
      </c>
      <c r="Q4454" s="60">
        <f t="shared" si="1181"/>
        <v>31.39380052975055</v>
      </c>
      <c r="R4454" s="59">
        <f t="shared" si="1182"/>
        <v>-96.020520307266551</v>
      </c>
      <c r="S4454" s="61">
        <f t="shared" si="1173"/>
        <v>0.8436110300690749</v>
      </c>
      <c r="U4454" s="13">
        <f t="shared" si="1174"/>
        <v>58.60619947024945</v>
      </c>
      <c r="V4454" s="14">
        <f t="shared" si="1175"/>
        <v>-96.020520307266551</v>
      </c>
      <c r="W4454" s="7">
        <v>58.675400000000003</v>
      </c>
      <c r="X4454" s="28">
        <v>-96.037899999999993</v>
      </c>
      <c r="Y4454" s="74">
        <v>0.7481144537291593</v>
      </c>
      <c r="Z4454" s="75">
        <v>0.78599200000000002</v>
      </c>
      <c r="AA4454" s="33">
        <v>0.8436110300690749</v>
      </c>
      <c r="AB4454" s="33">
        <v>0.86611899999999997</v>
      </c>
      <c r="AC4454" s="45"/>
      <c r="AD4454" s="48">
        <f t="shared" si="1183"/>
        <v>1322.6477942685938</v>
      </c>
      <c r="AE4454" s="49">
        <f>IF(P4454&gt;90,0,AD4454*0.7^((1/cosd(P4454))^0.678))</f>
        <v>759.28531851467665</v>
      </c>
      <c r="AG4454" s="81">
        <f t="shared" si="1184"/>
        <v>568.032321285178</v>
      </c>
      <c r="AH4454" s="82">
        <f t="shared" si="1185"/>
        <v>640.54146966849203</v>
      </c>
      <c r="AI4454" s="81">
        <f t="shared" si="1186"/>
        <v>596.79218606998779</v>
      </c>
      <c r="AJ4454" s="82">
        <f t="shared" si="1187"/>
        <v>657.63144078661321</v>
      </c>
    </row>
    <row r="4455" spans="9:36" ht="23.5" x14ac:dyDescent="0.35">
      <c r="I4455" s="57" t="s">
        <v>4466</v>
      </c>
      <c r="J4455" s="58">
        <f t="shared" si="1189"/>
        <v>186</v>
      </c>
      <c r="K4455" s="58">
        <f t="shared" si="1188"/>
        <v>10</v>
      </c>
      <c r="L4455" s="58">
        <f t="shared" si="1176"/>
        <v>-4.2283007532611894</v>
      </c>
      <c r="M4455" s="59">
        <f t="shared" si="1177"/>
        <v>8.5301949874456469</v>
      </c>
      <c r="N4455" s="59">
        <f t="shared" si="1178"/>
        <v>-52.047075188315297</v>
      </c>
      <c r="O4455" s="59">
        <f t="shared" si="1179"/>
        <v>22.796171710951494</v>
      </c>
      <c r="P4455" s="59">
        <f t="shared" si="1180"/>
        <v>46.705428175075546</v>
      </c>
      <c r="Q4455" s="60">
        <f t="shared" si="1181"/>
        <v>43.294571824924454</v>
      </c>
      <c r="R4455" s="59">
        <f t="shared" si="1182"/>
        <v>-87.129607649983299</v>
      </c>
      <c r="S4455" s="61">
        <f t="shared" si="1173"/>
        <v>0.84180241596707428</v>
      </c>
      <c r="U4455" s="13">
        <f t="shared" si="1174"/>
        <v>46.705428175075546</v>
      </c>
      <c r="V4455" s="14">
        <f t="shared" si="1175"/>
        <v>-87.129607649983299</v>
      </c>
      <c r="W4455" s="7">
        <v>46.787399999999998</v>
      </c>
      <c r="X4455" s="28">
        <v>-87.145499999999998</v>
      </c>
      <c r="Y4455" s="74">
        <v>0.87270896262575337</v>
      </c>
      <c r="Z4455" s="75">
        <v>0.89885400000000004</v>
      </c>
      <c r="AA4455" s="33">
        <v>0.84180241596707428</v>
      </c>
      <c r="AB4455" s="33">
        <v>0.87493299999999996</v>
      </c>
      <c r="AC4455" s="45"/>
      <c r="AD4455" s="48">
        <f t="shared" si="1183"/>
        <v>1322.6477942685938</v>
      </c>
      <c r="AE4455" s="49">
        <f>IF(P4455&gt;90,0,AD4455*0.7^((1/cosd(P4455))^0.678))</f>
        <v>834.43986720451358</v>
      </c>
      <c r="AG4455" s="81">
        <f t="shared" si="1184"/>
        <v>728.22315088162247</v>
      </c>
      <c r="AH4455" s="82">
        <f t="shared" si="1185"/>
        <v>702.43349619200421</v>
      </c>
      <c r="AI4455" s="81">
        <f t="shared" si="1186"/>
        <v>750.03961239624584</v>
      </c>
      <c r="AJ4455" s="82">
        <f t="shared" si="1187"/>
        <v>730.07897633284665</v>
      </c>
    </row>
    <row r="4456" spans="9:36" ht="23.5" x14ac:dyDescent="0.35">
      <c r="I4456" s="57" t="s">
        <v>4467</v>
      </c>
      <c r="J4456" s="58">
        <f t="shared" si="1189"/>
        <v>186</v>
      </c>
      <c r="K4456" s="58">
        <f t="shared" si="1188"/>
        <v>11</v>
      </c>
      <c r="L4456" s="58">
        <f t="shared" si="1176"/>
        <v>-4.2283007532611894</v>
      </c>
      <c r="M4456" s="59">
        <f t="shared" si="1177"/>
        <v>9.5301949874456469</v>
      </c>
      <c r="N4456" s="59">
        <f t="shared" si="1178"/>
        <v>-37.047075188315297</v>
      </c>
      <c r="O4456" s="59">
        <f t="shared" si="1179"/>
        <v>22.796171710951494</v>
      </c>
      <c r="P4456" s="59">
        <f t="shared" si="1180"/>
        <v>34.926962468814239</v>
      </c>
      <c r="Q4456" s="60">
        <f t="shared" si="1181"/>
        <v>55.073037531185761</v>
      </c>
      <c r="R4456" s="59">
        <f t="shared" si="1182"/>
        <v>-75.953037712573078</v>
      </c>
      <c r="S4456" s="61">
        <f t="shared" si="1173"/>
        <v>0.87116124459758781</v>
      </c>
      <c r="U4456" s="13">
        <f t="shared" si="1174"/>
        <v>34.926962468814239</v>
      </c>
      <c r="V4456" s="14">
        <f t="shared" si="1175"/>
        <v>-75.953037712573078</v>
      </c>
      <c r="W4456" s="7">
        <v>35.017600000000002</v>
      </c>
      <c r="X4456" s="28">
        <v>-75.977000000000004</v>
      </c>
      <c r="Y4456" s="74">
        <v>0.95565970373604159</v>
      </c>
      <c r="Z4456" s="75">
        <v>0.96785299999999996</v>
      </c>
      <c r="AA4456" s="33">
        <v>0.87116124459758781</v>
      </c>
      <c r="AB4456" s="33">
        <v>0.90799700000000005</v>
      </c>
      <c r="AC4456" s="45"/>
      <c r="AD4456" s="48">
        <f t="shared" si="1183"/>
        <v>1322.6477942685938</v>
      </c>
      <c r="AE4456" s="49">
        <f>IF(P4456&gt;90,0,AD4456*0.7^((1/cosd(P4456))^0.678))</f>
        <v>879.45944662269972</v>
      </c>
      <c r="AG4456" s="81">
        <f t="shared" si="1184"/>
        <v>840.46395420731233</v>
      </c>
      <c r="AH4456" s="82">
        <f t="shared" si="1185"/>
        <v>766.15098609293693</v>
      </c>
      <c r="AI4456" s="81">
        <f t="shared" si="1186"/>
        <v>851.18746379211973</v>
      </c>
      <c r="AJ4456" s="82">
        <f t="shared" si="1187"/>
        <v>798.54653915507151</v>
      </c>
    </row>
    <row r="4457" spans="9:36" ht="23.5" x14ac:dyDescent="0.35">
      <c r="I4457" s="57" t="s">
        <v>4468</v>
      </c>
      <c r="J4457" s="58">
        <f t="shared" si="1189"/>
        <v>186</v>
      </c>
      <c r="K4457" s="58">
        <f t="shared" si="1188"/>
        <v>12</v>
      </c>
      <c r="L4457" s="58">
        <f t="shared" si="1176"/>
        <v>-4.2283007532611894</v>
      </c>
      <c r="M4457" s="59">
        <f t="shared" si="1177"/>
        <v>10.530194987445647</v>
      </c>
      <c r="N4457" s="59">
        <f t="shared" si="1178"/>
        <v>-22.047075188315297</v>
      </c>
      <c r="O4457" s="59">
        <f t="shared" si="1179"/>
        <v>22.796171710951494</v>
      </c>
      <c r="P4457" s="59">
        <f t="shared" si="1180"/>
        <v>23.911058061428836</v>
      </c>
      <c r="Q4457" s="60">
        <f t="shared" si="1181"/>
        <v>66.088941938571168</v>
      </c>
      <c r="R4457" s="59">
        <f t="shared" si="1182"/>
        <v>-58.623980706965732</v>
      </c>
      <c r="S4457" s="61">
        <f t="shared" si="1173"/>
        <v>0.91914756087156013</v>
      </c>
      <c r="U4457" s="13">
        <f t="shared" si="1174"/>
        <v>23.911058061428836</v>
      </c>
      <c r="V4457" s="14">
        <f t="shared" si="1175"/>
        <v>-58.623980706965732</v>
      </c>
      <c r="W4457" s="7">
        <v>24.006</v>
      </c>
      <c r="X4457" s="28">
        <v>-58.692999999999998</v>
      </c>
      <c r="Y4457" s="74">
        <v>0.99543209512831277</v>
      </c>
      <c r="Z4457" s="75">
        <v>0.99695800000000001</v>
      </c>
      <c r="AA4457" s="33">
        <v>0.91914756087156013</v>
      </c>
      <c r="AB4457" s="33">
        <v>0.94745900000000005</v>
      </c>
      <c r="AC4457" s="45"/>
      <c r="AD4457" s="48">
        <f t="shared" si="1183"/>
        <v>1322.6477942685938</v>
      </c>
      <c r="AE4457" s="49">
        <f>IF(P4457&gt;90,0,AD4457*0.7^((1/cosd(P4457))^0.678))</f>
        <v>905.36908119489567</v>
      </c>
      <c r="AG4457" s="81">
        <f t="shared" si="1184"/>
        <v>901.23344135823049</v>
      </c>
      <c r="AH4457" s="82">
        <f t="shared" si="1185"/>
        <v>832.16778266881386</v>
      </c>
      <c r="AI4457" s="81">
        <f t="shared" si="1186"/>
        <v>902.61494844990079</v>
      </c>
      <c r="AJ4457" s="82">
        <f t="shared" si="1187"/>
        <v>857.80008429983468</v>
      </c>
    </row>
    <row r="4458" spans="9:36" ht="23.5" x14ac:dyDescent="0.35">
      <c r="I4458" s="57" t="s">
        <v>4469</v>
      </c>
      <c r="J4458" s="58">
        <f t="shared" si="1189"/>
        <v>186</v>
      </c>
      <c r="K4458" s="58">
        <f t="shared" si="1188"/>
        <v>13</v>
      </c>
      <c r="L4458" s="58">
        <f t="shared" si="1176"/>
        <v>-4.2283007532611894</v>
      </c>
      <c r="M4458" s="59">
        <f t="shared" si="1177"/>
        <v>11.530194987445647</v>
      </c>
      <c r="N4458" s="59">
        <f t="shared" si="1178"/>
        <v>-7.0470751883152971</v>
      </c>
      <c r="O4458" s="59">
        <f t="shared" si="1179"/>
        <v>22.796171710951494</v>
      </c>
      <c r="P4458" s="59">
        <f t="shared" si="1180"/>
        <v>15.803136727575742</v>
      </c>
      <c r="Q4458" s="60">
        <f t="shared" si="1181"/>
        <v>74.196863272424253</v>
      </c>
      <c r="R4458" s="59">
        <f t="shared" si="1182"/>
        <v>-24.538650820840573</v>
      </c>
      <c r="S4458" s="61">
        <f t="shared" si="1173"/>
        <v>0.96690123066318345</v>
      </c>
      <c r="U4458" s="13">
        <f t="shared" si="1174"/>
        <v>15.803136727575742</v>
      </c>
      <c r="V4458" s="14">
        <f t="shared" si="1175"/>
        <v>-24.538650820840573</v>
      </c>
      <c r="W4458" s="7">
        <v>15.8819</v>
      </c>
      <c r="X4458" s="28">
        <v>-24.796999999999997</v>
      </c>
      <c r="Y4458" s="74">
        <v>0.99545807968547972</v>
      </c>
      <c r="Z4458" s="75">
        <v>0.99620399999999998</v>
      </c>
      <c r="AA4458" s="33">
        <v>0.96690123066318345</v>
      </c>
      <c r="AB4458" s="33">
        <v>0.97162099999999996</v>
      </c>
      <c r="AC4458" s="45"/>
      <c r="AD4458" s="48">
        <f t="shared" si="1183"/>
        <v>1322.6477942685938</v>
      </c>
      <c r="AE4458" s="49">
        <f>IF(P4458&gt;90,0,AD4458*0.7^((1/cosd(P4458))^0.678))</f>
        <v>917.1542970055574</v>
      </c>
      <c r="AG4458" s="81">
        <f t="shared" si="1184"/>
        <v>912.98865527243834</v>
      </c>
      <c r="AH4458" s="82">
        <f t="shared" si="1185"/>
        <v>886.79761848270027</v>
      </c>
      <c r="AI4458" s="81">
        <f t="shared" si="1186"/>
        <v>913.67277929412433</v>
      </c>
      <c r="AJ4458" s="82">
        <f t="shared" si="1187"/>
        <v>891.12637521083661</v>
      </c>
    </row>
    <row r="4459" spans="9:36" ht="23.5" x14ac:dyDescent="0.35">
      <c r="I4459" s="57" t="s">
        <v>4470</v>
      </c>
      <c r="J4459" s="58">
        <f t="shared" si="1189"/>
        <v>186</v>
      </c>
      <c r="K4459" s="58">
        <f t="shared" si="1188"/>
        <v>14</v>
      </c>
      <c r="L4459" s="58">
        <f t="shared" si="1176"/>
        <v>-4.2283007532611894</v>
      </c>
      <c r="M4459" s="59">
        <f t="shared" si="1177"/>
        <v>12.530194987445647</v>
      </c>
      <c r="N4459" s="59">
        <f t="shared" si="1178"/>
        <v>7.9529248116847029</v>
      </c>
      <c r="O4459" s="59">
        <f t="shared" si="1179"/>
        <v>22.796171710951494</v>
      </c>
      <c r="P4459" s="59">
        <f t="shared" si="1180"/>
        <v>16.118084201979695</v>
      </c>
      <c r="Q4459" s="60">
        <f t="shared" si="1181"/>
        <v>73.881915798020302</v>
      </c>
      <c r="R4459" s="59">
        <f t="shared" si="1182"/>
        <v>27.351740260678568</v>
      </c>
      <c r="S4459" s="61">
        <f t="shared" si="1173"/>
        <v>0.99645173446260171</v>
      </c>
      <c r="U4459" s="13">
        <f t="shared" si="1174"/>
        <v>16.118084201979695</v>
      </c>
      <c r="V4459" s="14">
        <f t="shared" si="1175"/>
        <v>27.351740260678568</v>
      </c>
      <c r="W4459" s="7">
        <v>16.127099999999999</v>
      </c>
      <c r="X4459" s="28">
        <v>26.949999999999989</v>
      </c>
      <c r="Y4459" s="74">
        <v>0.96437142664379238</v>
      </c>
      <c r="Z4459" s="75">
        <v>0.94706199999999996</v>
      </c>
      <c r="AA4459" s="33">
        <v>0.99645173446260171</v>
      </c>
      <c r="AB4459" s="33">
        <v>0.99451199999999995</v>
      </c>
      <c r="AC4459" s="45"/>
      <c r="AD4459" s="48">
        <f t="shared" si="1183"/>
        <v>1322.6477942685938</v>
      </c>
      <c r="AE4459" s="49">
        <f>IF(P4459&gt;90,0,AD4459*0.7^((1/cosd(P4459))^0.678))</f>
        <v>916.79626522578303</v>
      </c>
      <c r="AG4459" s="81">
        <f t="shared" si="1184"/>
        <v>884.13212223748906</v>
      </c>
      <c r="AH4459" s="82">
        <f t="shared" si="1185"/>
        <v>913.54322863306697</v>
      </c>
      <c r="AI4459" s="81">
        <f t="shared" si="1186"/>
        <v>868.26290453726051</v>
      </c>
      <c r="AJ4459" s="82">
        <f t="shared" si="1187"/>
        <v>911.7648873222239</v>
      </c>
    </row>
    <row r="4460" spans="9:36" ht="23.5" x14ac:dyDescent="0.35">
      <c r="I4460" s="57" t="s">
        <v>4471</v>
      </c>
      <c r="J4460" s="58">
        <f t="shared" si="1189"/>
        <v>186</v>
      </c>
      <c r="K4460" s="58">
        <f t="shared" si="1188"/>
        <v>15</v>
      </c>
      <c r="L4460" s="58">
        <f t="shared" si="1176"/>
        <v>-4.2283007532611894</v>
      </c>
      <c r="M4460" s="59">
        <f t="shared" si="1177"/>
        <v>13.530194987445647</v>
      </c>
      <c r="N4460" s="59">
        <f t="shared" si="1178"/>
        <v>22.952924811684703</v>
      </c>
      <c r="O4460" s="59">
        <f t="shared" si="1179"/>
        <v>22.796171710951494</v>
      </c>
      <c r="P4460" s="59">
        <f t="shared" si="1180"/>
        <v>24.529970245241692</v>
      </c>
      <c r="Q4460" s="60">
        <f t="shared" si="1181"/>
        <v>65.470029754758315</v>
      </c>
      <c r="R4460" s="59">
        <f t="shared" si="1182"/>
        <v>59.990713757415385</v>
      </c>
      <c r="S4460" s="61">
        <f t="shared" si="1173"/>
        <v>0.99421711371647636</v>
      </c>
      <c r="U4460" s="13">
        <f t="shared" si="1174"/>
        <v>24.529970245241692</v>
      </c>
      <c r="V4460" s="14">
        <f t="shared" si="1175"/>
        <v>59.990713757415385</v>
      </c>
      <c r="W4460" s="7">
        <v>24.4895</v>
      </c>
      <c r="X4460" s="28">
        <v>59.723000000000013</v>
      </c>
      <c r="Y4460" s="74">
        <v>0.9160605289921453</v>
      </c>
      <c r="Z4460" s="75">
        <v>0.87592800000000004</v>
      </c>
      <c r="AA4460" s="33">
        <v>0.99421711371647636</v>
      </c>
      <c r="AB4460" s="33">
        <v>0.99193100000000001</v>
      </c>
      <c r="AC4460" s="45"/>
      <c r="AD4460" s="48">
        <f t="shared" si="1183"/>
        <v>1322.6477942685938</v>
      </c>
      <c r="AE4460" s="49">
        <f>IF(P4460&gt;90,0,AD4460*0.7^((1/cosd(P4460))^0.678))</f>
        <v>904.23727687401458</v>
      </c>
      <c r="AG4460" s="81">
        <f t="shared" si="1184"/>
        <v>828.33607818762675</v>
      </c>
      <c r="AH4460" s="82">
        <f t="shared" si="1185"/>
        <v>899.00817552852914</v>
      </c>
      <c r="AI4460" s="81">
        <f t="shared" si="1186"/>
        <v>792.04674945770194</v>
      </c>
      <c r="AJ4460" s="82">
        <f t="shared" si="1187"/>
        <v>896.94098628691813</v>
      </c>
    </row>
    <row r="4461" spans="9:36" ht="23.5" x14ac:dyDescent="0.35">
      <c r="I4461" s="57" t="s">
        <v>4472</v>
      </c>
      <c r="J4461" s="58">
        <f t="shared" si="1189"/>
        <v>186</v>
      </c>
      <c r="K4461" s="58">
        <f t="shared" si="1188"/>
        <v>16</v>
      </c>
      <c r="L4461" s="58">
        <f t="shared" si="1176"/>
        <v>-4.2283007532611894</v>
      </c>
      <c r="M4461" s="59">
        <f t="shared" si="1177"/>
        <v>14.530194987445647</v>
      </c>
      <c r="N4461" s="59">
        <f t="shared" si="1178"/>
        <v>37.952924811684703</v>
      </c>
      <c r="O4461" s="59">
        <f t="shared" si="1179"/>
        <v>22.796171710951494</v>
      </c>
      <c r="P4461" s="59">
        <f t="shared" si="1180"/>
        <v>35.626344431011567</v>
      </c>
      <c r="Q4461" s="60">
        <f t="shared" si="1181"/>
        <v>54.373655568988433</v>
      </c>
      <c r="R4461" s="59">
        <f t="shared" si="1182"/>
        <v>76.743234551219217</v>
      </c>
      <c r="S4461" s="61">
        <f t="shared" si="1173"/>
        <v>0.9518837236941543</v>
      </c>
      <c r="U4461" s="13">
        <f t="shared" si="1174"/>
        <v>35.626344431011567</v>
      </c>
      <c r="V4461" s="14">
        <f t="shared" si="1175"/>
        <v>76.743234551219217</v>
      </c>
      <c r="W4461" s="7">
        <v>35.566200000000002</v>
      </c>
      <c r="X4461" s="28">
        <v>76.555999999999983</v>
      </c>
      <c r="Y4461" s="74">
        <v>0.86868572542903122</v>
      </c>
      <c r="Z4461" s="75">
        <v>0.82544499999999998</v>
      </c>
      <c r="AA4461" s="33">
        <v>0.9518837236941543</v>
      </c>
      <c r="AB4461" s="33">
        <v>0.93798300000000001</v>
      </c>
      <c r="AC4461" s="45"/>
      <c r="AD4461" s="48">
        <f t="shared" si="1183"/>
        <v>1322.6477942685938</v>
      </c>
      <c r="AE4461" s="49">
        <f>IF(P4461&gt;90,0,AD4461*0.7^((1/cosd(P4461))^0.678))</f>
        <v>877.35456194853941</v>
      </c>
      <c r="AG4461" s="81">
        <f t="shared" si="1184"/>
        <v>762.14538410473688</v>
      </c>
      <c r="AH4461" s="82">
        <f t="shared" si="1185"/>
        <v>835.13952742762933</v>
      </c>
      <c r="AI4461" s="81">
        <f t="shared" si="1186"/>
        <v>724.20793638761211</v>
      </c>
      <c r="AJ4461" s="82">
        <f t="shared" si="1187"/>
        <v>822.94366408017686</v>
      </c>
    </row>
    <row r="4462" spans="9:36" ht="23.5" x14ac:dyDescent="0.35">
      <c r="I4462" s="57" t="s">
        <v>4473</v>
      </c>
      <c r="J4462" s="58">
        <f t="shared" si="1189"/>
        <v>186</v>
      </c>
      <c r="K4462" s="58">
        <f t="shared" si="1188"/>
        <v>17</v>
      </c>
      <c r="L4462" s="58">
        <f t="shared" si="1176"/>
        <v>-4.2283007532611894</v>
      </c>
      <c r="M4462" s="59">
        <f t="shared" si="1177"/>
        <v>15.530194987445647</v>
      </c>
      <c r="N4462" s="59">
        <f t="shared" si="1178"/>
        <v>52.952924811684703</v>
      </c>
      <c r="O4462" s="59">
        <f t="shared" si="1179"/>
        <v>22.796171710951494</v>
      </c>
      <c r="P4462" s="59">
        <f t="shared" si="1180"/>
        <v>47.424411953350656</v>
      </c>
      <c r="Q4462" s="60">
        <f t="shared" si="1181"/>
        <v>42.575588046649344</v>
      </c>
      <c r="R4462" s="59">
        <f t="shared" si="1182"/>
        <v>87.709826641595498</v>
      </c>
      <c r="S4462" s="61">
        <f t="shared" si="1173"/>
        <v>0.86632559096863959</v>
      </c>
      <c r="U4462" s="13">
        <f t="shared" si="1174"/>
        <v>47.424411953350656</v>
      </c>
      <c r="V4462" s="14">
        <f t="shared" si="1175"/>
        <v>87.709826641595498</v>
      </c>
      <c r="W4462" s="7">
        <v>47.354599999999998</v>
      </c>
      <c r="X4462" s="28">
        <v>87.559000000000026</v>
      </c>
      <c r="Y4462" s="74">
        <v>0.84096164557577135</v>
      </c>
      <c r="Z4462" s="75">
        <v>0.80653600000000003</v>
      </c>
      <c r="AA4462" s="33">
        <v>0.86632559096863959</v>
      </c>
      <c r="AB4462" s="33">
        <v>0.83983300000000005</v>
      </c>
      <c r="AC4462" s="45"/>
      <c r="AD4462" s="48">
        <f t="shared" si="1183"/>
        <v>1322.6477942685938</v>
      </c>
      <c r="AE4462" s="49">
        <f>IF(P4462&gt;90,0,AD4462*0.7^((1/cosd(P4462))^0.678))</f>
        <v>830.91627697566673</v>
      </c>
      <c r="AG4462" s="81">
        <f t="shared" si="1184"/>
        <v>698.76871962115013</v>
      </c>
      <c r="AH4462" s="82">
        <f t="shared" si="1185"/>
        <v>719.84403469640631</v>
      </c>
      <c r="AI4462" s="81">
        <f t="shared" si="1186"/>
        <v>670.16389036684632</v>
      </c>
      <c r="AJ4462" s="82">
        <f t="shared" si="1187"/>
        <v>697.8309096413052</v>
      </c>
    </row>
    <row r="4463" spans="9:36" ht="23.5" x14ac:dyDescent="0.35">
      <c r="I4463" s="57" t="s">
        <v>4474</v>
      </c>
      <c r="J4463" s="58">
        <f t="shared" si="1189"/>
        <v>186</v>
      </c>
      <c r="K4463" s="58">
        <f t="shared" si="1188"/>
        <v>18</v>
      </c>
      <c r="L4463" s="58">
        <f t="shared" si="1176"/>
        <v>-4.2283007532611894</v>
      </c>
      <c r="M4463" s="59">
        <f t="shared" si="1177"/>
        <v>16.530194987445647</v>
      </c>
      <c r="N4463" s="59">
        <f t="shared" si="1178"/>
        <v>67.95292481168471</v>
      </c>
      <c r="O4463" s="59">
        <f t="shared" si="1179"/>
        <v>22.796171710951494</v>
      </c>
      <c r="P4463" s="59">
        <f t="shared" si="1180"/>
        <v>59.321605344423368</v>
      </c>
      <c r="Q4463" s="60">
        <f t="shared" si="1181"/>
        <v>30.678394655576636</v>
      </c>
      <c r="R4463" s="59">
        <f t="shared" si="1182"/>
        <v>96.523281522726037</v>
      </c>
      <c r="S4463" s="61">
        <f t="shared" si="1173"/>
        <v>0.73937348522373003</v>
      </c>
      <c r="U4463" s="13">
        <f t="shared" si="1174"/>
        <v>59.321605344423368</v>
      </c>
      <c r="V4463" s="14">
        <f t="shared" si="1175"/>
        <v>96.523281522726037</v>
      </c>
      <c r="W4463" s="7">
        <v>59.244500000000002</v>
      </c>
      <c r="X4463" s="28">
        <v>96.38900000000001</v>
      </c>
      <c r="Y4463" s="74">
        <v>0.84477802693694382</v>
      </c>
      <c r="Z4463" s="75">
        <v>0.82403899999999997</v>
      </c>
      <c r="AA4463" s="33">
        <v>0.73937348522373003</v>
      </c>
      <c r="AB4463" s="33">
        <v>0.70480900000000002</v>
      </c>
      <c r="AC4463" s="45"/>
      <c r="AD4463" s="48">
        <f t="shared" si="1183"/>
        <v>1322.6477942685938</v>
      </c>
      <c r="AE4463" s="49">
        <f>IF(P4463&gt;90,0,AD4463*0.7^((1/cosd(P4463))^0.678))</f>
        <v>753.33763141430859</v>
      </c>
      <c r="AG4463" s="81">
        <f t="shared" si="1184"/>
        <v>636.40307788353027</v>
      </c>
      <c r="AH4463" s="82">
        <f t="shared" si="1185"/>
        <v>556.99787008898704</v>
      </c>
      <c r="AI4463" s="81">
        <f t="shared" si="1186"/>
        <v>620.77958845301544</v>
      </c>
      <c r="AJ4463" s="82">
        <f t="shared" si="1187"/>
        <v>530.95914265948738</v>
      </c>
    </row>
    <row r="4464" spans="9:36" ht="23.5" x14ac:dyDescent="0.35">
      <c r="I4464" s="57" t="s">
        <v>4475</v>
      </c>
      <c r="J4464" s="58">
        <f t="shared" si="1189"/>
        <v>186</v>
      </c>
      <c r="K4464" s="58">
        <f t="shared" si="1188"/>
        <v>19</v>
      </c>
      <c r="L4464" s="58">
        <f t="shared" si="1176"/>
        <v>-4.2283007532611894</v>
      </c>
      <c r="M4464" s="59">
        <f t="shared" si="1177"/>
        <v>17.530194987445647</v>
      </c>
      <c r="N4464" s="59">
        <f t="shared" si="1178"/>
        <v>82.95292481168471</v>
      </c>
      <c r="O4464" s="59">
        <f t="shared" si="1179"/>
        <v>22.796171710951494</v>
      </c>
      <c r="P4464" s="59">
        <f t="shared" si="1180"/>
        <v>71.026054762477102</v>
      </c>
      <c r="Q4464" s="60">
        <f t="shared" si="1181"/>
        <v>18.973945237522905</v>
      </c>
      <c r="R4464" s="59">
        <f t="shared" si="1182"/>
        <v>104.64928099731161</v>
      </c>
      <c r="S4464" s="61">
        <f t="shared" si="1173"/>
        <v>0.57796492916044961</v>
      </c>
      <c r="U4464" s="13">
        <f t="shared" si="1174"/>
        <v>71.026054762477102</v>
      </c>
      <c r="V4464" s="14">
        <f t="shared" si="1175"/>
        <v>104.64928099731161</v>
      </c>
      <c r="W4464" s="7">
        <v>70.936400000000006</v>
      </c>
      <c r="X4464" s="28">
        <v>104.51999999999998</v>
      </c>
      <c r="Y4464" s="74">
        <v>0.87844826830759215</v>
      </c>
      <c r="Z4464" s="75">
        <v>0.870614</v>
      </c>
      <c r="AA4464" s="33">
        <v>0.57796492916044961</v>
      </c>
      <c r="AB4464" s="33">
        <v>0.54893099999999995</v>
      </c>
      <c r="AC4464" s="45"/>
      <c r="AD4464" s="48">
        <f t="shared" si="1183"/>
        <v>1322.6477942685938</v>
      </c>
      <c r="AE4464" s="49">
        <f>IF(P4464&gt;90,0,AD4464*0.7^((1/cosd(P4464))^0.678))</f>
        <v>616.09173191702234</v>
      </c>
      <c r="AG4464" s="81">
        <f t="shared" si="1184"/>
        <v>541.20471502113355</v>
      </c>
      <c r="AH4464" s="82">
        <f t="shared" si="1185"/>
        <v>356.07941419376056</v>
      </c>
      <c r="AI4464" s="81">
        <f t="shared" si="1186"/>
        <v>536.37808709120645</v>
      </c>
      <c r="AJ4464" s="82">
        <f t="shared" si="1187"/>
        <v>338.19185049294293</v>
      </c>
    </row>
    <row r="4465" spans="9:36" ht="23.5" x14ac:dyDescent="0.35">
      <c r="I4465" s="57" t="s">
        <v>4476</v>
      </c>
      <c r="J4465" s="58">
        <f t="shared" si="1189"/>
        <v>186</v>
      </c>
      <c r="K4465" s="58">
        <f t="shared" si="1188"/>
        <v>20</v>
      </c>
      <c r="L4465" s="58">
        <f t="shared" si="1176"/>
        <v>-4.2283007532611894</v>
      </c>
      <c r="M4465" s="59">
        <f t="shared" si="1177"/>
        <v>18.530194987445647</v>
      </c>
      <c r="N4465" s="59">
        <f t="shared" si="1178"/>
        <v>97.95292481168471</v>
      </c>
      <c r="O4465" s="59">
        <f t="shared" si="1179"/>
        <v>22.796171710951494</v>
      </c>
      <c r="P4465" s="59">
        <f t="shared" si="1180"/>
        <v>82.303032313373336</v>
      </c>
      <c r="Q4465" s="60">
        <f t="shared" si="1181"/>
        <v>7.696967686626663</v>
      </c>
      <c r="R4465" s="59">
        <f t="shared" si="1182"/>
        <v>112.87969574036067</v>
      </c>
      <c r="S4465" s="61">
        <f t="shared" si="1173"/>
        <v>0.39646764582081567</v>
      </c>
      <c r="U4465" s="13">
        <f t="shared" si="1174"/>
        <v>82.303032313373336</v>
      </c>
      <c r="V4465" s="14">
        <f t="shared" si="1175"/>
        <v>112.87969574036067</v>
      </c>
      <c r="W4465" s="7">
        <v>82.162700000000001</v>
      </c>
      <c r="X4465" s="28">
        <v>112.74900000000002</v>
      </c>
      <c r="Y4465" s="74">
        <v>0.92776702471466177</v>
      </c>
      <c r="Z4465" s="75">
        <v>0</v>
      </c>
      <c r="AA4465" s="33">
        <v>0.39646764582081567</v>
      </c>
      <c r="AB4465" s="33">
        <v>0</v>
      </c>
      <c r="AC4465" s="45"/>
      <c r="AD4465" s="48">
        <f t="shared" si="1183"/>
        <v>1322.6477942685938</v>
      </c>
      <c r="AE4465" s="49">
        <f>IF(P4465&gt;90,0,AD4465*0.7^((1/cosd(P4465))^0.678))</f>
        <v>328.14651409363063</v>
      </c>
      <c r="AG4465" s="81">
        <f t="shared" si="1184"/>
        <v>304.44351505113553</v>
      </c>
      <c r="AH4465" s="82">
        <f t="shared" si="1185"/>
        <v>130.09947592700885</v>
      </c>
      <c r="AI4465" s="81">
        <f t="shared" si="1186"/>
        <v>0</v>
      </c>
      <c r="AJ4465" s="82">
        <f t="shared" si="1187"/>
        <v>0</v>
      </c>
    </row>
    <row r="4466" spans="9:36" ht="23.5" x14ac:dyDescent="0.35">
      <c r="I4466" s="57" t="s">
        <v>4477</v>
      </c>
      <c r="J4466" s="58">
        <f t="shared" si="1189"/>
        <v>186</v>
      </c>
      <c r="K4466" s="58">
        <f t="shared" si="1188"/>
        <v>21</v>
      </c>
      <c r="L4466" s="58">
        <f t="shared" si="1176"/>
        <v>-4.2283007532611894</v>
      </c>
      <c r="M4466" s="59">
        <f t="shared" si="1177"/>
        <v>19.530194987445647</v>
      </c>
      <c r="N4466" s="59">
        <f t="shared" si="1178"/>
        <v>112.95292481168471</v>
      </c>
      <c r="O4466" s="59">
        <f t="shared" si="1179"/>
        <v>22.796171710951494</v>
      </c>
      <c r="P4466" s="59">
        <f t="shared" si="1180"/>
        <v>92.886885328271532</v>
      </c>
      <c r="Q4466" s="60">
        <f t="shared" si="1181"/>
        <v>-2.8868853282715294</v>
      </c>
      <c r="R4466" s="59">
        <f t="shared" si="1182"/>
        <v>121.79075565917658</v>
      </c>
      <c r="S4466" s="61">
        <f t="shared" si="1173"/>
        <v>0</v>
      </c>
      <c r="U4466" s="13">
        <f t="shared" si="1174"/>
        <v>92.886885328271532</v>
      </c>
      <c r="V4466" s="14">
        <f t="shared" si="1175"/>
        <v>121.79075565917658</v>
      </c>
      <c r="W4466" s="7">
        <v>92.864999999999995</v>
      </c>
      <c r="X4466" s="28">
        <v>121.654</v>
      </c>
      <c r="Y4466" s="74">
        <v>0</v>
      </c>
      <c r="Z4466" s="75">
        <v>0</v>
      </c>
      <c r="AA4466" s="33">
        <v>0</v>
      </c>
      <c r="AB4466" s="33">
        <v>0</v>
      </c>
      <c r="AC4466" s="45"/>
      <c r="AD4466" s="48">
        <f t="shared" si="1183"/>
        <v>1322.6477942685938</v>
      </c>
      <c r="AE4466" s="49">
        <f>IF(P4466&gt;90,0,AD4466*0.7^((1/cosd(P4466))^0.678))</f>
        <v>0</v>
      </c>
      <c r="AG4466" s="81">
        <f t="shared" si="1184"/>
        <v>0</v>
      </c>
      <c r="AH4466" s="82">
        <f t="shared" si="1185"/>
        <v>0</v>
      </c>
      <c r="AI4466" s="81">
        <f t="shared" si="1186"/>
        <v>0</v>
      </c>
      <c r="AJ4466" s="82">
        <f t="shared" si="1187"/>
        <v>0</v>
      </c>
    </row>
    <row r="4467" spans="9:36" ht="23.5" x14ac:dyDescent="0.35">
      <c r="I4467" s="57" t="s">
        <v>4478</v>
      </c>
      <c r="J4467" s="58">
        <f t="shared" si="1189"/>
        <v>186</v>
      </c>
      <c r="K4467" s="58">
        <f t="shared" si="1188"/>
        <v>22</v>
      </c>
      <c r="L4467" s="58">
        <f t="shared" si="1176"/>
        <v>-4.2283007532611894</v>
      </c>
      <c r="M4467" s="59">
        <f t="shared" si="1177"/>
        <v>20.530194987445647</v>
      </c>
      <c r="N4467" s="59">
        <f t="shared" si="1178"/>
        <v>127.95292481168471</v>
      </c>
      <c r="O4467" s="59">
        <f t="shared" si="1179"/>
        <v>22.796171710951494</v>
      </c>
      <c r="P4467" s="59">
        <f t="shared" si="1180"/>
        <v>102.42705373104577</v>
      </c>
      <c r="Q4467" s="60">
        <f t="shared" si="1181"/>
        <v>-12.42705373104577</v>
      </c>
      <c r="R4467" s="59">
        <f t="shared" si="1182"/>
        <v>131.89546178904499</v>
      </c>
      <c r="S4467" s="61">
        <f t="shared" si="1173"/>
        <v>0</v>
      </c>
      <c r="U4467" s="13">
        <f t="shared" si="1174"/>
        <v>102.42705373104577</v>
      </c>
      <c r="V4467" s="14">
        <f t="shared" si="1175"/>
        <v>131.89546178904499</v>
      </c>
      <c r="W4467" s="7">
        <v>102.425</v>
      </c>
      <c r="X4467" s="28">
        <v>131.75</v>
      </c>
      <c r="Y4467" s="74">
        <v>0</v>
      </c>
      <c r="Z4467" s="75">
        <v>0</v>
      </c>
      <c r="AA4467" s="33">
        <v>0</v>
      </c>
      <c r="AB4467" s="33">
        <v>0</v>
      </c>
      <c r="AC4467" s="45"/>
      <c r="AD4467" s="48">
        <f t="shared" si="1183"/>
        <v>1322.6477942685938</v>
      </c>
      <c r="AE4467" s="49">
        <f>IF(P4467&gt;90,0,AD4467*0.7^((1/cosd(P4467))^0.678))</f>
        <v>0</v>
      </c>
      <c r="AG4467" s="81">
        <f t="shared" si="1184"/>
        <v>0</v>
      </c>
      <c r="AH4467" s="82">
        <f t="shared" si="1185"/>
        <v>0</v>
      </c>
      <c r="AI4467" s="81">
        <f t="shared" si="1186"/>
        <v>0</v>
      </c>
      <c r="AJ4467" s="82">
        <f t="shared" si="1187"/>
        <v>0</v>
      </c>
    </row>
    <row r="4468" spans="9:36" ht="23.5" x14ac:dyDescent="0.35">
      <c r="I4468" s="57" t="s">
        <v>4479</v>
      </c>
      <c r="J4468" s="58">
        <f t="shared" si="1189"/>
        <v>186</v>
      </c>
      <c r="K4468" s="58">
        <f t="shared" si="1188"/>
        <v>23</v>
      </c>
      <c r="L4468" s="58">
        <f t="shared" si="1176"/>
        <v>-4.2283007532611894</v>
      </c>
      <c r="M4468" s="59">
        <f t="shared" si="1177"/>
        <v>21.530194987445647</v>
      </c>
      <c r="N4468" s="59">
        <f t="shared" si="1178"/>
        <v>142.95292481168471</v>
      </c>
      <c r="O4468" s="59">
        <f t="shared" si="1179"/>
        <v>22.796171710951494</v>
      </c>
      <c r="P4468" s="59">
        <f t="shared" si="1180"/>
        <v>110.44631634552881</v>
      </c>
      <c r="Q4468" s="60">
        <f t="shared" si="1181"/>
        <v>-20.446316345528825</v>
      </c>
      <c r="R4468" s="59">
        <f t="shared" si="1182"/>
        <v>143.64724195170353</v>
      </c>
      <c r="S4468" s="61">
        <f t="shared" si="1173"/>
        <v>0</v>
      </c>
      <c r="U4468" s="13">
        <f t="shared" si="1174"/>
        <v>110.44631634552881</v>
      </c>
      <c r="V4468" s="14">
        <f t="shared" si="1175"/>
        <v>143.64724195170353</v>
      </c>
      <c r="W4468" s="7">
        <v>110.46899999999999</v>
      </c>
      <c r="X4468" s="28">
        <v>143.49400000000003</v>
      </c>
      <c r="Y4468" s="74">
        <v>0</v>
      </c>
      <c r="Z4468" s="75">
        <v>0</v>
      </c>
      <c r="AA4468" s="33">
        <v>0</v>
      </c>
      <c r="AB4468" s="33">
        <v>0</v>
      </c>
      <c r="AC4468" s="45"/>
      <c r="AD4468" s="48">
        <f t="shared" si="1183"/>
        <v>1322.6477942685938</v>
      </c>
      <c r="AE4468" s="49">
        <f>IF(P4468&gt;90,0,AD4468*0.7^((1/cosd(P4468))^0.678))</f>
        <v>0</v>
      </c>
      <c r="AG4468" s="81">
        <f t="shared" si="1184"/>
        <v>0</v>
      </c>
      <c r="AH4468" s="82">
        <f t="shared" si="1185"/>
        <v>0</v>
      </c>
      <c r="AI4468" s="81">
        <f t="shared" si="1186"/>
        <v>0</v>
      </c>
      <c r="AJ4468" s="82">
        <f t="shared" si="1187"/>
        <v>0</v>
      </c>
    </row>
    <row r="4469" spans="9:36" ht="23.5" x14ac:dyDescent="0.35">
      <c r="I4469" s="57" t="s">
        <v>4480</v>
      </c>
      <c r="J4469" s="58">
        <f t="shared" si="1189"/>
        <v>187</v>
      </c>
      <c r="K4469" s="58">
        <f t="shared" si="1188"/>
        <v>0</v>
      </c>
      <c r="L4469" s="58">
        <f t="shared" si="1176"/>
        <v>-4.4071158821602872</v>
      </c>
      <c r="M4469" s="59">
        <f t="shared" si="1177"/>
        <v>-1.4727852647026716</v>
      </c>
      <c r="N4469" s="59">
        <f t="shared" si="1178"/>
        <v>-202.09177897054008</v>
      </c>
      <c r="O4469" s="59">
        <f t="shared" si="1179"/>
        <v>22.698141011914306</v>
      </c>
      <c r="P4469" s="59">
        <f t="shared" si="1180"/>
        <v>116.41395156463612</v>
      </c>
      <c r="Q4469" s="60">
        <f t="shared" si="1181"/>
        <v>-26.413951564636122</v>
      </c>
      <c r="R4469" s="59">
        <f t="shared" si="1182"/>
        <v>-157.20673326720024</v>
      </c>
      <c r="S4469" s="61">
        <f t="shared" si="1173"/>
        <v>0</v>
      </c>
      <c r="U4469" s="13">
        <f t="shared" si="1174"/>
        <v>116.41395156463612</v>
      </c>
      <c r="V4469" s="14">
        <f t="shared" si="1175"/>
        <v>-157.20673326720024</v>
      </c>
      <c r="W4469" s="7">
        <v>116.389</v>
      </c>
      <c r="X4469" s="28">
        <v>157.13099999999997</v>
      </c>
      <c r="Y4469" s="74">
        <v>0</v>
      </c>
      <c r="Z4469" s="75">
        <v>0</v>
      </c>
      <c r="AA4469" s="33">
        <v>0</v>
      </c>
      <c r="AB4469" s="33">
        <v>0</v>
      </c>
      <c r="AC4469" s="45"/>
      <c r="AD4469" s="48">
        <f t="shared" si="1183"/>
        <v>1322.7012494964874</v>
      </c>
      <c r="AE4469" s="49">
        <f>IF(P4469&gt;90,0,AD4469*0.7^((1/cosd(P4469))^0.678))</f>
        <v>0</v>
      </c>
      <c r="AG4469" s="81">
        <f t="shared" si="1184"/>
        <v>0</v>
      </c>
      <c r="AH4469" s="82">
        <f t="shared" si="1185"/>
        <v>0</v>
      </c>
      <c r="AI4469" s="81">
        <f t="shared" si="1186"/>
        <v>0</v>
      </c>
      <c r="AJ4469" s="82">
        <f t="shared" si="1187"/>
        <v>0</v>
      </c>
    </row>
    <row r="4470" spans="9:36" ht="23.5" x14ac:dyDescent="0.35">
      <c r="I4470" s="57" t="s">
        <v>4481</v>
      </c>
      <c r="J4470" s="58">
        <f t="shared" si="1189"/>
        <v>187</v>
      </c>
      <c r="K4470" s="58">
        <f t="shared" si="1188"/>
        <v>1</v>
      </c>
      <c r="L4470" s="58">
        <f t="shared" si="1176"/>
        <v>-4.4071158821602872</v>
      </c>
      <c r="M4470" s="59">
        <f t="shared" si="1177"/>
        <v>-0.47278526470267168</v>
      </c>
      <c r="N4470" s="59">
        <f t="shared" si="1178"/>
        <v>-187.09177897054008</v>
      </c>
      <c r="O4470" s="59">
        <f t="shared" si="1179"/>
        <v>22.698141011914306</v>
      </c>
      <c r="P4470" s="59">
        <f t="shared" si="1180"/>
        <v>119.54187749747443</v>
      </c>
      <c r="Q4470" s="60">
        <f t="shared" si="1181"/>
        <v>-29.541877497474438</v>
      </c>
      <c r="R4470" s="59">
        <f t="shared" si="1182"/>
        <v>-172.47741105474114</v>
      </c>
      <c r="S4470" s="61">
        <f t="shared" si="1173"/>
        <v>0</v>
      </c>
      <c r="U4470" s="13">
        <f t="shared" si="1174"/>
        <v>119.54187749747443</v>
      </c>
      <c r="V4470" s="14">
        <f t="shared" si="1175"/>
        <v>-172.47741105474114</v>
      </c>
      <c r="W4470" s="7">
        <v>119.53700000000001</v>
      </c>
      <c r="X4470" s="28">
        <v>172.39299999999997</v>
      </c>
      <c r="Y4470" s="74">
        <v>0</v>
      </c>
      <c r="Z4470" s="75">
        <v>0</v>
      </c>
      <c r="AA4470" s="33">
        <v>0</v>
      </c>
      <c r="AB4470" s="33">
        <v>0</v>
      </c>
      <c r="AC4470" s="45"/>
      <c r="AD4470" s="48">
        <f t="shared" si="1183"/>
        <v>1322.7012494964874</v>
      </c>
      <c r="AE4470" s="49">
        <f>IF(P4470&gt;90,0,AD4470*0.7^((1/cosd(P4470))^0.678))</f>
        <v>0</v>
      </c>
      <c r="AG4470" s="81">
        <f t="shared" si="1184"/>
        <v>0</v>
      </c>
      <c r="AH4470" s="82">
        <f t="shared" si="1185"/>
        <v>0</v>
      </c>
      <c r="AI4470" s="81">
        <f t="shared" si="1186"/>
        <v>0</v>
      </c>
      <c r="AJ4470" s="82">
        <f t="shared" si="1187"/>
        <v>0</v>
      </c>
    </row>
    <row r="4471" spans="9:36" ht="23.5" x14ac:dyDescent="0.35">
      <c r="I4471" s="57" t="s">
        <v>4482</v>
      </c>
      <c r="J4471" s="58">
        <f t="shared" si="1189"/>
        <v>187</v>
      </c>
      <c r="K4471" s="58">
        <f t="shared" si="1188"/>
        <v>2</v>
      </c>
      <c r="L4471" s="58">
        <f t="shared" si="1176"/>
        <v>-4.4071158821602872</v>
      </c>
      <c r="M4471" s="59">
        <f t="shared" si="1177"/>
        <v>0.52721473529732832</v>
      </c>
      <c r="N4471" s="59">
        <f t="shared" si="1178"/>
        <v>-172.09177897054008</v>
      </c>
      <c r="O4471" s="59">
        <f t="shared" si="1179"/>
        <v>22.698141011914306</v>
      </c>
      <c r="P4471" s="59">
        <f t="shared" si="1180"/>
        <v>119.4521335513657</v>
      </c>
      <c r="Q4471" s="60">
        <f t="shared" si="1181"/>
        <v>-29.452133551365705</v>
      </c>
      <c r="R4471" s="59">
        <f t="shared" si="1182"/>
        <v>-171.61819642256509</v>
      </c>
      <c r="S4471" s="61">
        <f t="shared" si="1173"/>
        <v>0</v>
      </c>
      <c r="U4471" s="13">
        <f t="shared" si="1174"/>
        <v>119.4521335513657</v>
      </c>
      <c r="V4471" s="14">
        <f t="shared" si="1175"/>
        <v>-171.61819642256509</v>
      </c>
      <c r="W4471" s="7">
        <v>119.46899999999999</v>
      </c>
      <c r="X4471" s="28">
        <v>-171.70312999999999</v>
      </c>
      <c r="Y4471" s="74">
        <v>0</v>
      </c>
      <c r="Z4471" s="75">
        <v>0</v>
      </c>
      <c r="AA4471" s="33">
        <v>0</v>
      </c>
      <c r="AB4471" s="33">
        <v>0</v>
      </c>
      <c r="AC4471" s="45"/>
      <c r="AD4471" s="48">
        <f t="shared" si="1183"/>
        <v>1322.7012494964874</v>
      </c>
      <c r="AE4471" s="49">
        <f>IF(P4471&gt;90,0,AD4471*0.7^((1/cosd(P4471))^0.678))</f>
        <v>0</v>
      </c>
      <c r="AG4471" s="81">
        <f t="shared" si="1184"/>
        <v>0</v>
      </c>
      <c r="AH4471" s="82">
        <f t="shared" si="1185"/>
        <v>0</v>
      </c>
      <c r="AI4471" s="81">
        <f t="shared" si="1186"/>
        <v>0</v>
      </c>
      <c r="AJ4471" s="82">
        <f t="shared" si="1187"/>
        <v>0</v>
      </c>
    </row>
    <row r="4472" spans="9:36" ht="23.5" x14ac:dyDescent="0.35">
      <c r="I4472" s="57" t="s">
        <v>4483</v>
      </c>
      <c r="J4472" s="58">
        <f t="shared" si="1189"/>
        <v>187</v>
      </c>
      <c r="K4472" s="58">
        <f t="shared" si="1188"/>
        <v>3</v>
      </c>
      <c r="L4472" s="58">
        <f t="shared" si="1176"/>
        <v>-4.4071158821602872</v>
      </c>
      <c r="M4472" s="59">
        <f t="shared" si="1177"/>
        <v>1.5272147352973284</v>
      </c>
      <c r="N4472" s="59">
        <f t="shared" si="1178"/>
        <v>-157.09177897054008</v>
      </c>
      <c r="O4472" s="59">
        <f t="shared" si="1179"/>
        <v>22.698141011914306</v>
      </c>
      <c r="P4472" s="59">
        <f t="shared" si="1180"/>
        <v>116.15852748830623</v>
      </c>
      <c r="Q4472" s="60">
        <f t="shared" si="1181"/>
        <v>-26.158527488306245</v>
      </c>
      <c r="R4472" s="59">
        <f t="shared" si="1182"/>
        <v>-156.41643145843216</v>
      </c>
      <c r="S4472" s="61">
        <f t="shared" si="1173"/>
        <v>0</v>
      </c>
      <c r="U4472" s="13">
        <f t="shared" si="1174"/>
        <v>116.15852748830623</v>
      </c>
      <c r="V4472" s="14">
        <f t="shared" si="1175"/>
        <v>-156.41643145843216</v>
      </c>
      <c r="W4472" s="7">
        <v>116.196</v>
      </c>
      <c r="X4472" s="28">
        <v>-156.49260000000001</v>
      </c>
      <c r="Y4472" s="74">
        <v>0</v>
      </c>
      <c r="Z4472" s="75">
        <v>0</v>
      </c>
      <c r="AA4472" s="33">
        <v>0</v>
      </c>
      <c r="AB4472" s="33">
        <v>0</v>
      </c>
      <c r="AC4472" s="45"/>
      <c r="AD4472" s="48">
        <f t="shared" si="1183"/>
        <v>1322.7012494964874</v>
      </c>
      <c r="AE4472" s="49">
        <f>IF(P4472&gt;90,0,AD4472*0.7^((1/cosd(P4472))^0.678))</f>
        <v>0</v>
      </c>
      <c r="AG4472" s="81">
        <f t="shared" si="1184"/>
        <v>0</v>
      </c>
      <c r="AH4472" s="82">
        <f t="shared" si="1185"/>
        <v>0</v>
      </c>
      <c r="AI4472" s="81">
        <f t="shared" si="1186"/>
        <v>0</v>
      </c>
      <c r="AJ4472" s="82">
        <f t="shared" si="1187"/>
        <v>0</v>
      </c>
    </row>
    <row r="4473" spans="9:36" ht="23.5" x14ac:dyDescent="0.35">
      <c r="I4473" s="57" t="s">
        <v>4484</v>
      </c>
      <c r="J4473" s="58">
        <f t="shared" si="1189"/>
        <v>187</v>
      </c>
      <c r="K4473" s="58">
        <f t="shared" si="1188"/>
        <v>4</v>
      </c>
      <c r="L4473" s="58">
        <f t="shared" si="1176"/>
        <v>-4.4071158821602872</v>
      </c>
      <c r="M4473" s="59">
        <f t="shared" si="1177"/>
        <v>2.5272147352973282</v>
      </c>
      <c r="N4473" s="59">
        <f t="shared" si="1178"/>
        <v>-142.09177897054008</v>
      </c>
      <c r="O4473" s="59">
        <f t="shared" si="1179"/>
        <v>22.698141011914306</v>
      </c>
      <c r="P4473" s="59">
        <f t="shared" si="1180"/>
        <v>110.12102294910848</v>
      </c>
      <c r="Q4473" s="60">
        <f t="shared" si="1181"/>
        <v>-20.121022949108468</v>
      </c>
      <c r="R4473" s="59">
        <f t="shared" si="1182"/>
        <v>-142.86781642405992</v>
      </c>
      <c r="S4473" s="61">
        <f t="shared" si="1173"/>
        <v>0</v>
      </c>
      <c r="U4473" s="13">
        <f t="shared" si="1174"/>
        <v>110.12102294910848</v>
      </c>
      <c r="V4473" s="14">
        <f t="shared" si="1175"/>
        <v>-142.86781642405992</v>
      </c>
      <c r="W4473" s="7">
        <v>110.176</v>
      </c>
      <c r="X4473" s="28">
        <v>-142.9306</v>
      </c>
      <c r="Y4473" s="74">
        <v>0</v>
      </c>
      <c r="Z4473" s="75">
        <v>0</v>
      </c>
      <c r="AA4473" s="33">
        <v>0</v>
      </c>
      <c r="AB4473" s="33">
        <v>0</v>
      </c>
      <c r="AC4473" s="45"/>
      <c r="AD4473" s="48">
        <f t="shared" si="1183"/>
        <v>1322.7012494964874</v>
      </c>
      <c r="AE4473" s="49">
        <f>IF(P4473&gt;90,0,AD4473*0.7^((1/cosd(P4473))^0.678))</f>
        <v>0</v>
      </c>
      <c r="AG4473" s="81">
        <f t="shared" si="1184"/>
        <v>0</v>
      </c>
      <c r="AH4473" s="82">
        <f t="shared" si="1185"/>
        <v>0</v>
      </c>
      <c r="AI4473" s="81">
        <f t="shared" si="1186"/>
        <v>0</v>
      </c>
      <c r="AJ4473" s="82">
        <f t="shared" si="1187"/>
        <v>0</v>
      </c>
    </row>
    <row r="4474" spans="9:36" ht="23.5" x14ac:dyDescent="0.35">
      <c r="I4474" s="57" t="s">
        <v>4485</v>
      </c>
      <c r="J4474" s="58">
        <f t="shared" si="1189"/>
        <v>187</v>
      </c>
      <c r="K4474" s="58">
        <f t="shared" si="1188"/>
        <v>5</v>
      </c>
      <c r="L4474" s="58">
        <f t="shared" si="1176"/>
        <v>-4.4071158821602872</v>
      </c>
      <c r="M4474" s="59">
        <f t="shared" si="1177"/>
        <v>3.5272147352973282</v>
      </c>
      <c r="N4474" s="59">
        <f t="shared" si="1178"/>
        <v>-127.09177897054008</v>
      </c>
      <c r="O4474" s="59">
        <f t="shared" si="1179"/>
        <v>22.698141011914306</v>
      </c>
      <c r="P4474" s="59">
        <f t="shared" si="1180"/>
        <v>101.98997179858922</v>
      </c>
      <c r="Q4474" s="60">
        <f t="shared" si="1181"/>
        <v>-11.989971798589218</v>
      </c>
      <c r="R4474" s="59">
        <f t="shared" si="1182"/>
        <v>-131.20967645423141</v>
      </c>
      <c r="S4474" s="61">
        <f t="shared" si="1173"/>
        <v>0</v>
      </c>
      <c r="U4474" s="13">
        <f t="shared" si="1174"/>
        <v>101.98997179858922</v>
      </c>
      <c r="V4474" s="14">
        <f t="shared" si="1175"/>
        <v>-131.20967645423141</v>
      </c>
      <c r="W4474" s="7">
        <v>102.057</v>
      </c>
      <c r="X4474" s="28">
        <v>-131.25889999999998</v>
      </c>
      <c r="Y4474" s="74">
        <v>0</v>
      </c>
      <c r="Z4474" s="75">
        <v>0</v>
      </c>
      <c r="AA4474" s="33">
        <v>0</v>
      </c>
      <c r="AB4474" s="33">
        <v>0</v>
      </c>
      <c r="AC4474" s="45"/>
      <c r="AD4474" s="48">
        <f t="shared" si="1183"/>
        <v>1322.7012494964874</v>
      </c>
      <c r="AE4474" s="49">
        <f>IF(P4474&gt;90,0,AD4474*0.7^((1/cosd(P4474))^0.678))</f>
        <v>0</v>
      </c>
      <c r="AG4474" s="81">
        <f t="shared" si="1184"/>
        <v>0</v>
      </c>
      <c r="AH4474" s="82">
        <f t="shared" si="1185"/>
        <v>0</v>
      </c>
      <c r="AI4474" s="81">
        <f t="shared" si="1186"/>
        <v>0</v>
      </c>
      <c r="AJ4474" s="82">
        <f t="shared" si="1187"/>
        <v>0</v>
      </c>
    </row>
    <row r="4475" spans="9:36" ht="23.5" x14ac:dyDescent="0.35">
      <c r="I4475" s="57" t="s">
        <v>4486</v>
      </c>
      <c r="J4475" s="58">
        <f t="shared" si="1189"/>
        <v>187</v>
      </c>
      <c r="K4475" s="58">
        <f t="shared" si="1188"/>
        <v>6</v>
      </c>
      <c r="L4475" s="58">
        <f t="shared" si="1176"/>
        <v>-4.4071158821602872</v>
      </c>
      <c r="M4475" s="59">
        <f t="shared" si="1177"/>
        <v>4.5272147352973278</v>
      </c>
      <c r="N4475" s="59">
        <f t="shared" si="1178"/>
        <v>-112.09177897054008</v>
      </c>
      <c r="O4475" s="59">
        <f t="shared" si="1179"/>
        <v>22.698141011914306</v>
      </c>
      <c r="P4475" s="59">
        <f t="shared" si="1180"/>
        <v>92.369922303856882</v>
      </c>
      <c r="Q4475" s="60">
        <f t="shared" si="1181"/>
        <v>-2.3699223038568733</v>
      </c>
      <c r="R4475" s="59">
        <f t="shared" si="1182"/>
        <v>-121.17932642362932</v>
      </c>
      <c r="S4475" s="61">
        <f t="shared" si="1173"/>
        <v>0</v>
      </c>
      <c r="U4475" s="13">
        <f t="shared" si="1174"/>
        <v>92.369922303856882</v>
      </c>
      <c r="V4475" s="14">
        <f t="shared" si="1175"/>
        <v>-121.17932642362932</v>
      </c>
      <c r="W4475" s="7">
        <v>92.446700000000007</v>
      </c>
      <c r="X4475" s="28">
        <v>-121.21680000000001</v>
      </c>
      <c r="Y4475" s="74">
        <v>0</v>
      </c>
      <c r="Z4475" s="75">
        <v>0</v>
      </c>
      <c r="AA4475" s="33">
        <v>0</v>
      </c>
      <c r="AB4475" s="33">
        <v>0</v>
      </c>
      <c r="AC4475" s="45"/>
      <c r="AD4475" s="48">
        <f t="shared" si="1183"/>
        <v>1322.7012494964874</v>
      </c>
      <c r="AE4475" s="49">
        <f>IF(P4475&gt;90,0,AD4475*0.7^((1/cosd(P4475))^0.678))</f>
        <v>0</v>
      </c>
      <c r="AG4475" s="81">
        <f t="shared" si="1184"/>
        <v>0</v>
      </c>
      <c r="AH4475" s="82">
        <f t="shared" si="1185"/>
        <v>0</v>
      </c>
      <c r="AI4475" s="81">
        <f t="shared" si="1186"/>
        <v>0</v>
      </c>
      <c r="AJ4475" s="82">
        <f t="shared" si="1187"/>
        <v>0</v>
      </c>
    </row>
    <row r="4476" spans="9:36" ht="23.5" x14ac:dyDescent="0.35">
      <c r="I4476" s="57" t="s">
        <v>4487</v>
      </c>
      <c r="J4476" s="58">
        <f t="shared" si="1189"/>
        <v>187</v>
      </c>
      <c r="K4476" s="58">
        <f t="shared" si="1188"/>
        <v>7</v>
      </c>
      <c r="L4476" s="58">
        <f t="shared" si="1176"/>
        <v>-4.4071158821602872</v>
      </c>
      <c r="M4476" s="59">
        <f t="shared" si="1177"/>
        <v>5.5272147352973278</v>
      </c>
      <c r="N4476" s="59">
        <f t="shared" si="1178"/>
        <v>-97.091778970540076</v>
      </c>
      <c r="O4476" s="59">
        <f t="shared" si="1179"/>
        <v>22.698141011914306</v>
      </c>
      <c r="P4476" s="59">
        <f t="shared" si="1180"/>
        <v>81.730779749465611</v>
      </c>
      <c r="Q4476" s="60">
        <f t="shared" si="1181"/>
        <v>8.2692202505343886</v>
      </c>
      <c r="R4476" s="59">
        <f t="shared" si="1182"/>
        <v>-112.31490357120643</v>
      </c>
      <c r="S4476" s="61">
        <f t="shared" si="1173"/>
        <v>0.9243042882292527</v>
      </c>
      <c r="U4476" s="13">
        <f t="shared" si="1174"/>
        <v>81.730779749465611</v>
      </c>
      <c r="V4476" s="14">
        <f t="shared" si="1175"/>
        <v>-112.31490357120643</v>
      </c>
      <c r="W4476" s="7">
        <v>81.712100000000007</v>
      </c>
      <c r="X4476" s="28">
        <v>-112.3429</v>
      </c>
      <c r="Y4476" s="74">
        <v>0.40785671265082846</v>
      </c>
      <c r="Z4476" s="75">
        <v>0.448355</v>
      </c>
      <c r="AA4476" s="33">
        <v>0.9243042882292527</v>
      </c>
      <c r="AB4476" s="33">
        <v>0.927782</v>
      </c>
      <c r="AC4476" s="45"/>
      <c r="AD4476" s="48">
        <f t="shared" si="1183"/>
        <v>1322.7012494964874</v>
      </c>
      <c r="AE4476" s="49">
        <f>IF(P4476&gt;90,0,AD4476*0.7^((1/cosd(P4476))^0.678))</f>
        <v>350.45654654060144</v>
      </c>
      <c r="AG4476" s="81">
        <f t="shared" si="1184"/>
        <v>142.93605499901176</v>
      </c>
      <c r="AH4476" s="82">
        <f t="shared" si="1185"/>
        <v>323.92848880549258</v>
      </c>
      <c r="AI4476" s="81">
        <f t="shared" si="1186"/>
        <v>157.12894492421137</v>
      </c>
      <c r="AJ4476" s="82">
        <f t="shared" si="1187"/>
        <v>325.14727566253231</v>
      </c>
    </row>
    <row r="4477" spans="9:36" ht="23.5" x14ac:dyDescent="0.35">
      <c r="I4477" s="57" t="s">
        <v>4488</v>
      </c>
      <c r="J4477" s="58">
        <f t="shared" si="1189"/>
        <v>187</v>
      </c>
      <c r="K4477" s="58">
        <f t="shared" si="1188"/>
        <v>8</v>
      </c>
      <c r="L4477" s="58">
        <f t="shared" si="1176"/>
        <v>-4.4071158821602872</v>
      </c>
      <c r="M4477" s="59">
        <f t="shared" si="1177"/>
        <v>6.5272147352973278</v>
      </c>
      <c r="N4477" s="59">
        <f t="shared" si="1178"/>
        <v>-82.091778970540076</v>
      </c>
      <c r="O4477" s="59">
        <f t="shared" si="1179"/>
        <v>22.698141011914306</v>
      </c>
      <c r="P4477" s="59">
        <f t="shared" si="1180"/>
        <v>70.417285312746358</v>
      </c>
      <c r="Q4477" s="60">
        <f t="shared" si="1181"/>
        <v>19.582714687253642</v>
      </c>
      <c r="R4477" s="59">
        <f t="shared" si="1182"/>
        <v>-104.09909240306106</v>
      </c>
      <c r="S4477" s="61">
        <f t="shared" si="1173"/>
        <v>0.87515087997311769</v>
      </c>
      <c r="U4477" s="13">
        <f t="shared" si="1174"/>
        <v>70.417285312746358</v>
      </c>
      <c r="V4477" s="14">
        <f t="shared" si="1175"/>
        <v>-104.09909240306106</v>
      </c>
      <c r="W4477" s="7">
        <v>70.462000000000003</v>
      </c>
      <c r="X4477" s="28">
        <v>-104.11969999999999</v>
      </c>
      <c r="Y4477" s="74">
        <v>0.58859841090585674</v>
      </c>
      <c r="Z4477" s="75">
        <v>0.63166599999999995</v>
      </c>
      <c r="AA4477" s="33">
        <v>0.87515087997311769</v>
      </c>
      <c r="AB4477" s="33">
        <v>0.88603900000000002</v>
      </c>
      <c r="AC4477" s="45"/>
      <c r="AD4477" s="48">
        <f t="shared" si="1183"/>
        <v>1322.7012494964874</v>
      </c>
      <c r="AE4477" s="49">
        <f>IF(P4477&gt;90,0,AD4477*0.7^((1/cosd(P4477))^0.678))</f>
        <v>625.78802948531302</v>
      </c>
      <c r="AG4477" s="81">
        <f t="shared" si="1184"/>
        <v>368.33783971896264</v>
      </c>
      <c r="AH4477" s="82">
        <f t="shared" si="1185"/>
        <v>547.65894468071497</v>
      </c>
      <c r="AI4477" s="81">
        <f t="shared" si="1186"/>
        <v>395.28902143286967</v>
      </c>
      <c r="AJ4477" s="82">
        <f t="shared" si="1187"/>
        <v>554.47259985713731</v>
      </c>
    </row>
    <row r="4478" spans="9:36" ht="23.5" x14ac:dyDescent="0.35">
      <c r="I4478" s="57" t="s">
        <v>4489</v>
      </c>
      <c r="J4478" s="58">
        <f t="shared" si="1189"/>
        <v>187</v>
      </c>
      <c r="K4478" s="58">
        <f t="shared" si="1188"/>
        <v>9</v>
      </c>
      <c r="L4478" s="58">
        <f t="shared" si="1176"/>
        <v>-4.4071158821602872</v>
      </c>
      <c r="M4478" s="59">
        <f t="shared" si="1177"/>
        <v>7.5272147352973278</v>
      </c>
      <c r="N4478" s="59">
        <f t="shared" si="1178"/>
        <v>-67.091778970540076</v>
      </c>
      <c r="O4478" s="59">
        <f t="shared" si="1179"/>
        <v>22.698141011914306</v>
      </c>
      <c r="P4478" s="59">
        <f t="shared" si="1180"/>
        <v>58.692067522115678</v>
      </c>
      <c r="Q4478" s="60">
        <f t="shared" si="1181"/>
        <v>31.307932477884318</v>
      </c>
      <c r="R4478" s="59">
        <f t="shared" si="1182"/>
        <v>-95.947053728973685</v>
      </c>
      <c r="S4478" s="61">
        <f t="shared" si="1173"/>
        <v>0.84275556277349306</v>
      </c>
      <c r="U4478" s="13">
        <f t="shared" si="1174"/>
        <v>58.692067522115678</v>
      </c>
      <c r="V4478" s="14">
        <f t="shared" si="1175"/>
        <v>-95.947053728973685</v>
      </c>
      <c r="W4478" s="7">
        <v>58.759300000000003</v>
      </c>
      <c r="X4478" s="28">
        <v>-95.962199999999996</v>
      </c>
      <c r="Y4478" s="74">
        <v>0.748188541732145</v>
      </c>
      <c r="Z4478" s="75">
        <v>0.78595700000000002</v>
      </c>
      <c r="AA4478" s="33">
        <v>0.84275556277349306</v>
      </c>
      <c r="AB4478" s="33">
        <v>0.86531599999999997</v>
      </c>
      <c r="AC4478" s="45"/>
      <c r="AD4478" s="48">
        <f t="shared" si="1183"/>
        <v>1322.7012494964874</v>
      </c>
      <c r="AE4478" s="49">
        <f>IF(P4478&gt;90,0,AD4478*0.7^((1/cosd(P4478))^0.678))</f>
        <v>758.61285618020156</v>
      </c>
      <c r="AG4478" s="81">
        <f t="shared" si="1184"/>
        <v>567.58544660472239</v>
      </c>
      <c r="AH4478" s="82">
        <f t="shared" si="1185"/>
        <v>639.32520453735276</v>
      </c>
      <c r="AI4478" s="81">
        <f t="shared" si="1186"/>
        <v>596.23708460482271</v>
      </c>
      <c r="AJ4478" s="82">
        <f t="shared" si="1187"/>
        <v>656.43984225842723</v>
      </c>
    </row>
    <row r="4479" spans="9:36" ht="23.5" x14ac:dyDescent="0.35">
      <c r="I4479" s="57" t="s">
        <v>4490</v>
      </c>
      <c r="J4479" s="58">
        <f t="shared" si="1189"/>
        <v>187</v>
      </c>
      <c r="K4479" s="58">
        <f t="shared" si="1188"/>
        <v>10</v>
      </c>
      <c r="L4479" s="58">
        <f t="shared" si="1176"/>
        <v>-4.4071158821602872</v>
      </c>
      <c r="M4479" s="59">
        <f t="shared" si="1177"/>
        <v>8.5272147352973295</v>
      </c>
      <c r="N4479" s="59">
        <f t="shared" si="1178"/>
        <v>-52.091778970540055</v>
      </c>
      <c r="O4479" s="59">
        <f t="shared" si="1179"/>
        <v>22.698141011914306</v>
      </c>
      <c r="P4479" s="59">
        <f t="shared" si="1180"/>
        <v>46.790855924645648</v>
      </c>
      <c r="Q4479" s="60">
        <f t="shared" si="1181"/>
        <v>43.209144075354352</v>
      </c>
      <c r="R4479" s="59">
        <f t="shared" si="1182"/>
        <v>-87.042645901049767</v>
      </c>
      <c r="S4479" s="61">
        <f t="shared" si="1173"/>
        <v>0.8408392473293792</v>
      </c>
      <c r="U4479" s="13">
        <f t="shared" si="1174"/>
        <v>46.790855924645648</v>
      </c>
      <c r="V4479" s="14">
        <f t="shared" si="1175"/>
        <v>-87.042645901049767</v>
      </c>
      <c r="W4479" s="7">
        <v>46.871000000000002</v>
      </c>
      <c r="X4479" s="28">
        <v>-87.055700000000002</v>
      </c>
      <c r="Y4479" s="74">
        <v>0.87278484249082766</v>
      </c>
      <c r="Z4479" s="75">
        <v>0.89884900000000001</v>
      </c>
      <c r="AA4479" s="33">
        <v>0.8408392473293792</v>
      </c>
      <c r="AB4479" s="33">
        <v>0.87407800000000002</v>
      </c>
      <c r="AC4479" s="45"/>
      <c r="AD4479" s="48">
        <f t="shared" si="1183"/>
        <v>1322.7012494964874</v>
      </c>
      <c r="AE4479" s="49">
        <f>IF(P4479&gt;90,0,AD4479*0.7^((1/cosd(P4479))^0.678))</f>
        <v>834.06043457065596</v>
      </c>
      <c r="AG4479" s="81">
        <f t="shared" si="1184"/>
        <v>727.9553050145812</v>
      </c>
      <c r="AH4479" s="82">
        <f t="shared" si="1185"/>
        <v>701.31074803160527</v>
      </c>
      <c r="AI4479" s="81">
        <f t="shared" si="1186"/>
        <v>749.69438755339957</v>
      </c>
      <c r="AJ4479" s="82">
        <f t="shared" si="1187"/>
        <v>729.03387652864978</v>
      </c>
    </row>
    <row r="4480" spans="9:36" ht="23.5" x14ac:dyDescent="0.35">
      <c r="I4480" s="57" t="s">
        <v>4491</v>
      </c>
      <c r="J4480" s="58">
        <f t="shared" si="1189"/>
        <v>187</v>
      </c>
      <c r="K4480" s="58">
        <f t="shared" si="1188"/>
        <v>11</v>
      </c>
      <c r="L4480" s="58">
        <f t="shared" si="1176"/>
        <v>-4.4071158821602872</v>
      </c>
      <c r="M4480" s="59">
        <f t="shared" si="1177"/>
        <v>9.5272147352973295</v>
      </c>
      <c r="N4480" s="59">
        <f t="shared" si="1178"/>
        <v>-37.091778970540055</v>
      </c>
      <c r="O4480" s="59">
        <f t="shared" si="1179"/>
        <v>22.698141011914306</v>
      </c>
      <c r="P4480" s="59">
        <f t="shared" si="1180"/>
        <v>35.015265791885604</v>
      </c>
      <c r="Q4480" s="60">
        <f t="shared" si="1181"/>
        <v>54.984734208114396</v>
      </c>
      <c r="R4480" s="59">
        <f t="shared" si="1182"/>
        <v>-75.849640098866772</v>
      </c>
      <c r="S4480" s="61">
        <f t="shared" si="1173"/>
        <v>0.87024912538657528</v>
      </c>
      <c r="U4480" s="13">
        <f t="shared" si="1174"/>
        <v>35.015265791885604</v>
      </c>
      <c r="V4480" s="14">
        <f t="shared" si="1175"/>
        <v>-75.849640098866772</v>
      </c>
      <c r="W4480" s="7">
        <v>35.104300000000002</v>
      </c>
      <c r="X4480" s="28">
        <v>-75.869</v>
      </c>
      <c r="Y4480" s="74">
        <v>0.95573329806224816</v>
      </c>
      <c r="Z4480" s="75">
        <v>0.96787000000000001</v>
      </c>
      <c r="AA4480" s="33">
        <v>0.87024912538657528</v>
      </c>
      <c r="AB4480" s="33">
        <v>0.90722100000000006</v>
      </c>
      <c r="AC4480" s="45"/>
      <c r="AD4480" s="48">
        <f t="shared" si="1183"/>
        <v>1322.7012494964874</v>
      </c>
      <c r="AE4480" s="49">
        <f>IF(P4480&gt;90,0,AD4480*0.7^((1/cosd(P4480))^0.678))</f>
        <v>879.2326159993703</v>
      </c>
      <c r="AG4480" s="81">
        <f t="shared" si="1184"/>
        <v>840.31188785297638</v>
      </c>
      <c r="AH4480" s="82">
        <f t="shared" si="1185"/>
        <v>765.15141508480258</v>
      </c>
      <c r="AI4480" s="81">
        <f t="shared" si="1186"/>
        <v>850.98287204731048</v>
      </c>
      <c r="AJ4480" s="82">
        <f t="shared" si="1187"/>
        <v>797.65829311956475</v>
      </c>
    </row>
    <row r="4481" spans="9:36" ht="23.5" x14ac:dyDescent="0.35">
      <c r="I4481" s="57" t="s">
        <v>4492</v>
      </c>
      <c r="J4481" s="58">
        <f t="shared" si="1189"/>
        <v>187</v>
      </c>
      <c r="K4481" s="58">
        <f t="shared" si="1188"/>
        <v>12</v>
      </c>
      <c r="L4481" s="58">
        <f t="shared" si="1176"/>
        <v>-4.4071158821602872</v>
      </c>
      <c r="M4481" s="59">
        <f t="shared" si="1177"/>
        <v>10.52721473529733</v>
      </c>
      <c r="N4481" s="59">
        <f t="shared" si="1178"/>
        <v>-22.091778970540055</v>
      </c>
      <c r="O4481" s="59">
        <f t="shared" si="1179"/>
        <v>22.698141011914306</v>
      </c>
      <c r="P4481" s="59">
        <f t="shared" si="1180"/>
        <v>24.007823160391187</v>
      </c>
      <c r="Q4481" s="60">
        <f t="shared" si="1181"/>
        <v>65.992176839608817</v>
      </c>
      <c r="R4481" s="59">
        <f t="shared" si="1182"/>
        <v>-58.515345691443287</v>
      </c>
      <c r="S4481" s="61">
        <f t="shared" si="1173"/>
        <v>0.91842536017508913</v>
      </c>
      <c r="U4481" s="13">
        <f t="shared" si="1174"/>
        <v>24.007823160391187</v>
      </c>
      <c r="V4481" s="14">
        <f t="shared" si="1175"/>
        <v>-58.515345691443287</v>
      </c>
      <c r="W4481" s="7">
        <v>24.101800000000001</v>
      </c>
      <c r="X4481" s="28">
        <v>-58.578000000000003</v>
      </c>
      <c r="Y4481" s="74">
        <v>0.99546907514401717</v>
      </c>
      <c r="Z4481" s="75">
        <v>0.996977</v>
      </c>
      <c r="AA4481" s="33">
        <v>0.91842536017508913</v>
      </c>
      <c r="AB4481" s="33">
        <v>0.94684400000000002</v>
      </c>
      <c r="AC4481" s="45"/>
      <c r="AD4481" s="48">
        <f t="shared" si="1183"/>
        <v>1322.7012494964874</v>
      </c>
      <c r="AE4481" s="49">
        <f>IF(P4481&gt;90,0,AD4481*0.7^((1/cosd(P4481))^0.678))</f>
        <v>905.23101439303684</v>
      </c>
      <c r="AG4481" s="81">
        <f t="shared" si="1184"/>
        <v>901.12948068951687</v>
      </c>
      <c r="AH4481" s="82">
        <f t="shared" si="1185"/>
        <v>831.38712043558621</v>
      </c>
      <c r="AI4481" s="81">
        <f t="shared" si="1186"/>
        <v>902.49450103652669</v>
      </c>
      <c r="AJ4481" s="82">
        <f t="shared" si="1187"/>
        <v>857.11255459196059</v>
      </c>
    </row>
    <row r="4482" spans="9:36" ht="23.5" x14ac:dyDescent="0.35">
      <c r="I4482" s="57" t="s">
        <v>4493</v>
      </c>
      <c r="J4482" s="58">
        <f t="shared" si="1189"/>
        <v>187</v>
      </c>
      <c r="K4482" s="58">
        <f t="shared" si="1188"/>
        <v>13</v>
      </c>
      <c r="L4482" s="58">
        <f t="shared" si="1176"/>
        <v>-4.4071158821602872</v>
      </c>
      <c r="M4482" s="59">
        <f t="shared" si="1177"/>
        <v>11.52721473529733</v>
      </c>
      <c r="N4482" s="59">
        <f t="shared" si="1178"/>
        <v>-7.0917789705400569</v>
      </c>
      <c r="O4482" s="59">
        <f t="shared" si="1179"/>
        <v>22.698141011914306</v>
      </c>
      <c r="P4482" s="59">
        <f t="shared" si="1180"/>
        <v>15.909428854793275</v>
      </c>
      <c r="Q4482" s="60">
        <f t="shared" si="1181"/>
        <v>74.090571145206724</v>
      </c>
      <c r="R4482" s="59">
        <f t="shared" si="1182"/>
        <v>-24.551140074244163</v>
      </c>
      <c r="S4482" s="61">
        <f t="shared" si="1173"/>
        <v>0.96645292677522443</v>
      </c>
      <c r="U4482" s="13">
        <f t="shared" si="1174"/>
        <v>15.909428854793275</v>
      </c>
      <c r="V4482" s="14">
        <f t="shared" si="1175"/>
        <v>-24.551140074244163</v>
      </c>
      <c r="W4482" s="7">
        <v>15.989000000000001</v>
      </c>
      <c r="X4482" s="28">
        <v>-24.795999999999992</v>
      </c>
      <c r="Y4482" s="74">
        <v>0.99540360937519745</v>
      </c>
      <c r="Z4482" s="75">
        <v>0.99615399999999998</v>
      </c>
      <c r="AA4482" s="33">
        <v>0.96645292677522443</v>
      </c>
      <c r="AB4482" s="33">
        <v>0.97124500000000002</v>
      </c>
      <c r="AC4482" s="45"/>
      <c r="AD4482" s="48">
        <f t="shared" si="1183"/>
        <v>1322.7012494964874</v>
      </c>
      <c r="AE4482" s="49">
        <f>IF(P4482&gt;90,0,AD4482*0.7^((1/cosd(P4482))^0.678))</f>
        <v>917.07138554094945</v>
      </c>
      <c r="AG4482" s="81">
        <f t="shared" si="1184"/>
        <v>912.85616722217435</v>
      </c>
      <c r="AH4482" s="82">
        <f t="shared" si="1185"/>
        <v>886.30632461786081</v>
      </c>
      <c r="AI4482" s="81">
        <f t="shared" si="1186"/>
        <v>913.54432899215897</v>
      </c>
      <c r="AJ4482" s="82">
        <f t="shared" si="1187"/>
        <v>890.70099784971944</v>
      </c>
    </row>
    <row r="4483" spans="9:36" ht="23.5" x14ac:dyDescent="0.35">
      <c r="I4483" s="57" t="s">
        <v>4494</v>
      </c>
      <c r="J4483" s="58">
        <f t="shared" si="1189"/>
        <v>187</v>
      </c>
      <c r="K4483" s="58">
        <f t="shared" si="1188"/>
        <v>14</v>
      </c>
      <c r="L4483" s="58">
        <f t="shared" si="1176"/>
        <v>-4.4071158821602872</v>
      </c>
      <c r="M4483" s="59">
        <f t="shared" si="1177"/>
        <v>12.52721473529733</v>
      </c>
      <c r="N4483" s="59">
        <f t="shared" si="1178"/>
        <v>7.9082210294599431</v>
      </c>
      <c r="O4483" s="59">
        <f t="shared" si="1179"/>
        <v>22.698141011914306</v>
      </c>
      <c r="P4483" s="59">
        <f t="shared" si="1180"/>
        <v>16.191942545164938</v>
      </c>
      <c r="Q4483" s="60">
        <f t="shared" si="1181"/>
        <v>73.808057454835065</v>
      </c>
      <c r="R4483" s="59">
        <f t="shared" si="1182"/>
        <v>27.076738557921512</v>
      </c>
      <c r="S4483" s="61">
        <f t="shared" si="1173"/>
        <v>0.99631100443640819</v>
      </c>
      <c r="U4483" s="13">
        <f t="shared" si="1174"/>
        <v>16.191942545164938</v>
      </c>
      <c r="V4483" s="14">
        <f t="shared" si="1175"/>
        <v>27.076738557921512</v>
      </c>
      <c r="W4483" s="7">
        <v>16.204499999999999</v>
      </c>
      <c r="X4483" s="28">
        <v>26.682999999999993</v>
      </c>
      <c r="Y4483" s="74">
        <v>0.96415957254992457</v>
      </c>
      <c r="Z4483" s="75">
        <v>0.946963</v>
      </c>
      <c r="AA4483" s="33">
        <v>0.99631100443640819</v>
      </c>
      <c r="AB4483" s="33">
        <v>0.99432600000000004</v>
      </c>
      <c r="AC4483" s="45"/>
      <c r="AD4483" s="48">
        <f t="shared" si="1183"/>
        <v>1322.7012494964874</v>
      </c>
      <c r="AE4483" s="49">
        <f>IF(P4483&gt;90,0,AD4483*0.7^((1/cosd(P4483))^0.678))</f>
        <v>916.74823842067974</v>
      </c>
      <c r="AG4483" s="81">
        <f t="shared" si="1184"/>
        <v>883.89158969157893</v>
      </c>
      <c r="AH4483" s="82">
        <f t="shared" si="1185"/>
        <v>913.36635823621521</v>
      </c>
      <c r="AI4483" s="81">
        <f t="shared" si="1186"/>
        <v>868.12666209956217</v>
      </c>
      <c r="AJ4483" s="82">
        <f t="shared" si="1187"/>
        <v>911.54660891588082</v>
      </c>
    </row>
    <row r="4484" spans="9:36" ht="23.5" x14ac:dyDescent="0.35">
      <c r="I4484" s="57" t="s">
        <v>4495</v>
      </c>
      <c r="J4484" s="58">
        <f t="shared" si="1189"/>
        <v>187</v>
      </c>
      <c r="K4484" s="58">
        <f t="shared" si="1188"/>
        <v>15</v>
      </c>
      <c r="L4484" s="58">
        <f t="shared" si="1176"/>
        <v>-4.4071158821602872</v>
      </c>
      <c r="M4484" s="59">
        <f t="shared" si="1177"/>
        <v>13.52721473529733</v>
      </c>
      <c r="N4484" s="59">
        <f t="shared" si="1178"/>
        <v>22.908221029459945</v>
      </c>
      <c r="O4484" s="59">
        <f t="shared" si="1179"/>
        <v>22.698141011914306</v>
      </c>
      <c r="P4484" s="59">
        <f t="shared" si="1180"/>
        <v>24.564630224015218</v>
      </c>
      <c r="Q4484" s="60">
        <f t="shared" si="1181"/>
        <v>65.435369775984782</v>
      </c>
      <c r="R4484" s="59">
        <f t="shared" si="1182"/>
        <v>59.748706936636403</v>
      </c>
      <c r="S4484" s="61">
        <f t="shared" si="1173"/>
        <v>0.99438382182108198</v>
      </c>
      <c r="U4484" s="13">
        <f t="shared" si="1174"/>
        <v>24.564630224015218</v>
      </c>
      <c r="V4484" s="14">
        <f t="shared" si="1175"/>
        <v>59.748706936636403</v>
      </c>
      <c r="W4484" s="7">
        <v>24.528199999999998</v>
      </c>
      <c r="X4484" s="28">
        <v>59.481999999999999</v>
      </c>
      <c r="Y4484" s="74">
        <v>0.91562993356244138</v>
      </c>
      <c r="Z4484" s="75">
        <v>0.87544100000000002</v>
      </c>
      <c r="AA4484" s="33">
        <v>0.99438382182108198</v>
      </c>
      <c r="AB4484" s="33">
        <v>0.992178</v>
      </c>
      <c r="AC4484" s="45"/>
      <c r="AD4484" s="48">
        <f t="shared" si="1183"/>
        <v>1322.7012494964874</v>
      </c>
      <c r="AE4484" s="49">
        <f>IF(P4484&gt;90,0,AD4484*0.7^((1/cosd(P4484))^0.678))</f>
        <v>904.20939914884741</v>
      </c>
      <c r="AG4484" s="81">
        <f t="shared" si="1184"/>
        <v>827.92119206919415</v>
      </c>
      <c r="AH4484" s="82">
        <f t="shared" si="1185"/>
        <v>899.13119805217514</v>
      </c>
      <c r="AI4484" s="81">
        <f t="shared" si="1186"/>
        <v>791.58198060026609</v>
      </c>
      <c r="AJ4484" s="82">
        <f t="shared" si="1187"/>
        <v>897.13667322870515</v>
      </c>
    </row>
    <row r="4485" spans="9:36" ht="23.5" x14ac:dyDescent="0.35">
      <c r="I4485" s="57" t="s">
        <v>4496</v>
      </c>
      <c r="J4485" s="58">
        <f t="shared" si="1189"/>
        <v>187</v>
      </c>
      <c r="K4485" s="58">
        <f t="shared" si="1188"/>
        <v>16</v>
      </c>
      <c r="L4485" s="58">
        <f t="shared" si="1176"/>
        <v>-4.4071158821602872</v>
      </c>
      <c r="M4485" s="59">
        <f t="shared" si="1177"/>
        <v>14.52721473529733</v>
      </c>
      <c r="N4485" s="59">
        <f t="shared" si="1178"/>
        <v>37.908221029459945</v>
      </c>
      <c r="O4485" s="59">
        <f t="shared" si="1179"/>
        <v>22.698141011914306</v>
      </c>
      <c r="P4485" s="59">
        <f t="shared" si="1180"/>
        <v>35.645238668247835</v>
      </c>
      <c r="Q4485" s="60">
        <f t="shared" si="1181"/>
        <v>54.354761331752165</v>
      </c>
      <c r="R4485" s="59">
        <f t="shared" si="1182"/>
        <v>76.563609596720937</v>
      </c>
      <c r="S4485" s="61">
        <f t="shared" ref="S4485:S4548" si="1190">IF(Q4485&gt;0,SQRT(1-COS(RADIANS(90-P4485))^2*COS(RADIANS($D$11-R4485))^2),0)</f>
        <v>0.95233786762020478</v>
      </c>
      <c r="U4485" s="13">
        <f t="shared" ref="U4485:U4548" si="1191">P4485</f>
        <v>35.645238668247835</v>
      </c>
      <c r="V4485" s="14">
        <f t="shared" ref="V4485:V4548" si="1192">R4485</f>
        <v>76.563609596720937</v>
      </c>
      <c r="W4485" s="7">
        <v>35.589100000000002</v>
      </c>
      <c r="X4485" s="28">
        <v>76.375</v>
      </c>
      <c r="Y4485" s="74">
        <v>0.86800794524968949</v>
      </c>
      <c r="Z4485" s="75">
        <v>0.82458100000000001</v>
      </c>
      <c r="AA4485" s="33">
        <v>0.95233786762020478</v>
      </c>
      <c r="AB4485" s="33">
        <v>0.93860299999999997</v>
      </c>
      <c r="AC4485" s="45"/>
      <c r="AD4485" s="48">
        <f t="shared" si="1183"/>
        <v>1322.7012494964874</v>
      </c>
      <c r="AE4485" s="49">
        <f>IF(P4485&gt;90,0,AD4485*0.7^((1/cosd(P4485))^0.678))</f>
        <v>877.33229274386599</v>
      </c>
      <c r="AG4485" s="81">
        <f t="shared" si="1184"/>
        <v>761.5314007258022</v>
      </c>
      <c r="AH4485" s="82">
        <f t="shared" si="1185"/>
        <v>835.51676486603856</v>
      </c>
      <c r="AI4485" s="81">
        <f t="shared" si="1186"/>
        <v>723.43153928302979</v>
      </c>
      <c r="AJ4485" s="82">
        <f t="shared" si="1187"/>
        <v>823.46672196627082</v>
      </c>
    </row>
    <row r="4486" spans="9:36" ht="23.5" x14ac:dyDescent="0.35">
      <c r="I4486" s="57" t="s">
        <v>4497</v>
      </c>
      <c r="J4486" s="58">
        <f t="shared" si="1189"/>
        <v>187</v>
      </c>
      <c r="K4486" s="58">
        <f t="shared" si="1188"/>
        <v>17</v>
      </c>
      <c r="L4486" s="58">
        <f t="shared" ref="L4486:L4549" si="1193">229.18*(0.000075+0.001868*COS(RADIANS(360*(J4486-1)/365))-0.03277*SIN(RADIANS(360*(J4486-1)/365))-0.014615*COS(RADIANS(2*360*(J4486-1)/365))-0.0408*SIN(RADIANS(2*360*(J4486-1)/365)))</f>
        <v>-4.4071158821602872</v>
      </c>
      <c r="M4486" s="59">
        <f t="shared" ref="M4486:M4549" si="1194">K4486-($D$8-$D$7)/15+L4486/60</f>
        <v>15.52721473529733</v>
      </c>
      <c r="N4486" s="59">
        <f t="shared" ref="N4486:N4549" si="1195">15*(M4486-12)</f>
        <v>52.908221029459945</v>
      </c>
      <c r="O4486" s="59">
        <f t="shared" ref="O4486:O4549" si="1196">23.45*SIN(RADIANS(360/365*(284+J4486)))</f>
        <v>22.698141011914306</v>
      </c>
      <c r="P4486" s="59">
        <f t="shared" ref="P4486:P4549" si="1197">DEGREES(ACOS(SIN(RADIANS(O4486))*SIN(RADIANS($D$6))+COS(RADIANS(O4486))*COS(RADIANS($D$6))*COS(RADIANS(N4486))))</f>
        <v>47.438816374605615</v>
      </c>
      <c r="Q4486" s="60">
        <f t="shared" ref="Q4486:Q4549" si="1198">DEGREES(ASIN(SIN(RADIANS(O4486))*SIN(RADIANS($D$6))+COS(RADIANS(O4486))*COS(RADIANS($D$6))*COS(RADIANS(N4486))))</f>
        <v>42.561183625394385</v>
      </c>
      <c r="R4486" s="59">
        <f t="shared" ref="R4486:R4549" si="1199">IF(N4486&lt;0,-DEGREES(ACOS((SIGN($D$6)*(SIN(RADIANS(Q4486))*SIN(RADIANS($D$6))-SIN(RADIANS(O4486)))/(COS(RADIANS(Q4486))*COS(RADIANS($D$6)))))),DEGREES(ACOS((SIGN($D$6)*(SIN(RADIANS(Q4486))*SIN(RADIANS($D$6))-SIN(RADIANS(O4486)))/(COS(RADIANS(Q4486))*COS(RADIANS($D$6)))))))</f>
        <v>87.566756592948735</v>
      </c>
      <c r="S4486" s="61">
        <f t="shared" si="1190"/>
        <v>0.86703798111721153</v>
      </c>
      <c r="U4486" s="13">
        <f t="shared" si="1191"/>
        <v>47.438816374605615</v>
      </c>
      <c r="V4486" s="14">
        <f t="shared" si="1192"/>
        <v>87.566756592948735</v>
      </c>
      <c r="W4486" s="7">
        <v>47.373100000000001</v>
      </c>
      <c r="X4486" s="28">
        <v>87.41500000000002</v>
      </c>
      <c r="Y4486" s="74">
        <v>0.84007806702755417</v>
      </c>
      <c r="Z4486" s="75">
        <v>0.805454</v>
      </c>
      <c r="AA4486" s="33">
        <v>0.86703798111721153</v>
      </c>
      <c r="AB4486" s="33">
        <v>0.84073500000000001</v>
      </c>
      <c r="AC4486" s="45"/>
      <c r="AD4486" s="48">
        <f t="shared" ref="AD4486:AD4549" si="1200">1367.7*(1+0.033*COS(2*PI()*J4486/365))</f>
        <v>1322.7012494964874</v>
      </c>
      <c r="AE4486" s="49">
        <f>IF(P4486&gt;90,0,AD4486*0.7^((1/cosd(P4486))^0.678))</f>
        <v>830.87817341006257</v>
      </c>
      <c r="AG4486" s="81">
        <f t="shared" ref="AG4486:AG4549" si="1201">AE4486*Y4486</f>
        <v>698.00252985371037</v>
      </c>
      <c r="AH4486" s="82">
        <f t="shared" ref="AH4486:AH4549" si="1202">AE4486*AA4486</f>
        <v>720.40293402781708</v>
      </c>
      <c r="AI4486" s="81">
        <f t="shared" ref="AI4486:AI4549" si="1203">AE4486*Z4486</f>
        <v>669.2341482858285</v>
      </c>
      <c r="AJ4486" s="82">
        <f t="shared" ref="AJ4486:AJ4549" si="1204">AB4486*AE4486</f>
        <v>698.54836112190901</v>
      </c>
    </row>
    <row r="4487" spans="9:36" ht="23.5" x14ac:dyDescent="0.35">
      <c r="I4487" s="57" t="s">
        <v>4498</v>
      </c>
      <c r="J4487" s="58">
        <f t="shared" si="1189"/>
        <v>187</v>
      </c>
      <c r="K4487" s="58">
        <f t="shared" si="1188"/>
        <v>18</v>
      </c>
      <c r="L4487" s="58">
        <f t="shared" si="1193"/>
        <v>-4.4071158821602872</v>
      </c>
      <c r="M4487" s="59">
        <f t="shared" si="1194"/>
        <v>16.527214735297328</v>
      </c>
      <c r="N4487" s="59">
        <f t="shared" si="1195"/>
        <v>67.908221029459924</v>
      </c>
      <c r="O4487" s="59">
        <f t="shared" si="1196"/>
        <v>22.698141011914306</v>
      </c>
      <c r="P4487" s="59">
        <f t="shared" si="1197"/>
        <v>59.336983256592042</v>
      </c>
      <c r="Q4487" s="60">
        <f t="shared" si="1198"/>
        <v>30.663016743407958</v>
      </c>
      <c r="R4487" s="59">
        <f t="shared" si="1199"/>
        <v>96.400938106688713</v>
      </c>
      <c r="S4487" s="61">
        <f t="shared" si="1190"/>
        <v>0.74031663223883803</v>
      </c>
      <c r="U4487" s="13">
        <f t="shared" si="1191"/>
        <v>59.336983256592042</v>
      </c>
      <c r="V4487" s="14">
        <f t="shared" si="1192"/>
        <v>96.400938106688713</v>
      </c>
      <c r="W4487" s="7">
        <v>59.264000000000003</v>
      </c>
      <c r="X4487" s="28">
        <v>96.264999999999986</v>
      </c>
      <c r="Y4487" s="74">
        <v>0.8438120848658871</v>
      </c>
      <c r="Z4487" s="75">
        <v>0.82293099999999997</v>
      </c>
      <c r="AA4487" s="33">
        <v>0.74031663223883803</v>
      </c>
      <c r="AB4487" s="33">
        <v>0.70594699999999999</v>
      </c>
      <c r="AC4487" s="45"/>
      <c r="AD4487" s="48">
        <f t="shared" si="1200"/>
        <v>1322.7012494964874</v>
      </c>
      <c r="AE4487" s="49">
        <f>IF(P4487&gt;90,0,AD4487*0.7^((1/cosd(P4487))^0.678))</f>
        <v>753.23795537119679</v>
      </c>
      <c r="AG4487" s="81">
        <f t="shared" si="1201"/>
        <v>635.59128952188757</v>
      </c>
      <c r="AH4487" s="82">
        <f t="shared" si="1202"/>
        <v>557.6345863948726</v>
      </c>
      <c r="AI4487" s="81">
        <f t="shared" si="1203"/>
        <v>619.86286385157428</v>
      </c>
      <c r="AJ4487" s="82">
        <f t="shared" si="1204"/>
        <v>531.74607488043023</v>
      </c>
    </row>
    <row r="4488" spans="9:36" ht="23.5" x14ac:dyDescent="0.35">
      <c r="I4488" s="57" t="s">
        <v>4499</v>
      </c>
      <c r="J4488" s="58">
        <f t="shared" si="1189"/>
        <v>187</v>
      </c>
      <c r="K4488" s="58">
        <f t="shared" si="1188"/>
        <v>19</v>
      </c>
      <c r="L4488" s="58">
        <f t="shared" si="1193"/>
        <v>-4.4071158821602872</v>
      </c>
      <c r="M4488" s="59">
        <f t="shared" si="1194"/>
        <v>17.527214735297328</v>
      </c>
      <c r="N4488" s="59">
        <f t="shared" si="1195"/>
        <v>82.908221029459924</v>
      </c>
      <c r="O4488" s="59">
        <f t="shared" si="1196"/>
        <v>22.698141011914306</v>
      </c>
      <c r="P4488" s="59">
        <f t="shared" si="1197"/>
        <v>71.045812008709675</v>
      </c>
      <c r="Q4488" s="60">
        <f t="shared" si="1198"/>
        <v>18.954187991290329</v>
      </c>
      <c r="R4488" s="59">
        <f t="shared" si="1199"/>
        <v>104.53878822049302</v>
      </c>
      <c r="S4488" s="61">
        <f t="shared" si="1190"/>
        <v>0.57913002676946679</v>
      </c>
      <c r="U4488" s="13">
        <f t="shared" si="1191"/>
        <v>71.045812008709675</v>
      </c>
      <c r="V4488" s="14">
        <f t="shared" si="1192"/>
        <v>104.53878822049302</v>
      </c>
      <c r="W4488" s="7">
        <v>70.960099999999997</v>
      </c>
      <c r="X4488" s="28">
        <v>104.40800000000002</v>
      </c>
      <c r="Y4488" s="74">
        <v>0.87755984103673723</v>
      </c>
      <c r="Z4488" s="75">
        <v>0.86968400000000001</v>
      </c>
      <c r="AA4488" s="33">
        <v>0.57913002676946679</v>
      </c>
      <c r="AB4488" s="33">
        <v>0.55036600000000002</v>
      </c>
      <c r="AC4488" s="45"/>
      <c r="AD4488" s="48">
        <f t="shared" si="1200"/>
        <v>1322.7012494964874</v>
      </c>
      <c r="AE4488" s="49">
        <f>IF(P4488&gt;90,0,AD4488*0.7^((1/cosd(P4488))^0.678))</f>
        <v>615.79634727349674</v>
      </c>
      <c r="AG4488" s="81">
        <f t="shared" si="1201"/>
        <v>540.39814462433321</v>
      </c>
      <c r="AH4488" s="82">
        <f t="shared" si="1202"/>
        <v>356.62615508104005</v>
      </c>
      <c r="AI4488" s="81">
        <f t="shared" si="1203"/>
        <v>535.54823048220373</v>
      </c>
      <c r="AJ4488" s="82">
        <f t="shared" si="1204"/>
        <v>338.91337246352532</v>
      </c>
    </row>
    <row r="4489" spans="9:36" ht="23.5" x14ac:dyDescent="0.35">
      <c r="I4489" s="57" t="s">
        <v>4500</v>
      </c>
      <c r="J4489" s="58">
        <f t="shared" si="1189"/>
        <v>187</v>
      </c>
      <c r="K4489" s="58">
        <f t="shared" si="1188"/>
        <v>20</v>
      </c>
      <c r="L4489" s="58">
        <f t="shared" si="1193"/>
        <v>-4.4071158821602872</v>
      </c>
      <c r="M4489" s="59">
        <f t="shared" si="1194"/>
        <v>18.527214735297328</v>
      </c>
      <c r="N4489" s="59">
        <f t="shared" si="1195"/>
        <v>97.908221029459924</v>
      </c>
      <c r="O4489" s="59">
        <f t="shared" si="1196"/>
        <v>22.698141011914306</v>
      </c>
      <c r="P4489" s="59">
        <f t="shared" si="1197"/>
        <v>82.329884253732487</v>
      </c>
      <c r="Q4489" s="60">
        <f t="shared" si="1198"/>
        <v>7.6701157462675118</v>
      </c>
      <c r="R4489" s="59">
        <f t="shared" si="1199"/>
        <v>112.77586239912603</v>
      </c>
      <c r="S4489" s="61">
        <f t="shared" si="1190"/>
        <v>0.39789966206569449</v>
      </c>
      <c r="U4489" s="13">
        <f t="shared" si="1191"/>
        <v>82.329884253732487</v>
      </c>
      <c r="V4489" s="14">
        <f t="shared" si="1192"/>
        <v>112.77586239912603</v>
      </c>
      <c r="W4489" s="7">
        <v>82.192599999999999</v>
      </c>
      <c r="X4489" s="28">
        <v>112.64400000000001</v>
      </c>
      <c r="Y4489" s="74">
        <v>0.92708678704790615</v>
      </c>
      <c r="Z4489" s="75">
        <v>0</v>
      </c>
      <c r="AA4489" s="33">
        <v>0.39789966206569449</v>
      </c>
      <c r="AB4489" s="33">
        <v>0</v>
      </c>
      <c r="AC4489" s="45"/>
      <c r="AD4489" s="48">
        <f t="shared" si="1200"/>
        <v>1322.7012494964874</v>
      </c>
      <c r="AE4489" s="49">
        <f>IF(P4489&gt;90,0,AD4489*0.7^((1/cosd(P4489))^0.678))</f>
        <v>327.08292799758277</v>
      </c>
      <c r="AG4489" s="81">
        <f t="shared" si="1201"/>
        <v>303.23426081550065</v>
      </c>
      <c r="AH4489" s="82">
        <f t="shared" si="1202"/>
        <v>130.14618651769607</v>
      </c>
      <c r="AI4489" s="81">
        <f t="shared" si="1203"/>
        <v>0</v>
      </c>
      <c r="AJ4489" s="82">
        <f t="shared" si="1204"/>
        <v>0</v>
      </c>
    </row>
    <row r="4490" spans="9:36" ht="23.5" x14ac:dyDescent="0.35">
      <c r="I4490" s="57" t="s">
        <v>4501</v>
      </c>
      <c r="J4490" s="58">
        <f t="shared" si="1189"/>
        <v>187</v>
      </c>
      <c r="K4490" s="58">
        <f t="shared" si="1188"/>
        <v>21</v>
      </c>
      <c r="L4490" s="58">
        <f t="shared" si="1193"/>
        <v>-4.4071158821602872</v>
      </c>
      <c r="M4490" s="59">
        <f t="shared" si="1194"/>
        <v>19.527214735297328</v>
      </c>
      <c r="N4490" s="59">
        <f t="shared" si="1195"/>
        <v>112.90822102945992</v>
      </c>
      <c r="O4490" s="59">
        <f t="shared" si="1196"/>
        <v>22.698141011914306</v>
      </c>
      <c r="P4490" s="59">
        <f t="shared" si="1197"/>
        <v>92.923396796378526</v>
      </c>
      <c r="Q4490" s="60">
        <f t="shared" si="1198"/>
        <v>-2.9233967963785279</v>
      </c>
      <c r="R4490" s="59">
        <f t="shared" si="1199"/>
        <v>121.69074432682928</v>
      </c>
      <c r="S4490" s="61">
        <f t="shared" si="1190"/>
        <v>0</v>
      </c>
      <c r="U4490" s="13">
        <f t="shared" si="1191"/>
        <v>92.923396796378526</v>
      </c>
      <c r="V4490" s="14">
        <f t="shared" si="1192"/>
        <v>121.69074432682928</v>
      </c>
      <c r="W4490" s="7">
        <v>92.906599999999997</v>
      </c>
      <c r="X4490" s="28">
        <v>121.55399999999997</v>
      </c>
      <c r="Y4490" s="74">
        <v>0</v>
      </c>
      <c r="Z4490" s="75">
        <v>0</v>
      </c>
      <c r="AA4490" s="33">
        <v>0</v>
      </c>
      <c r="AB4490" s="33">
        <v>0</v>
      </c>
      <c r="AC4490" s="45"/>
      <c r="AD4490" s="48">
        <f t="shared" si="1200"/>
        <v>1322.7012494964874</v>
      </c>
      <c r="AE4490" s="49">
        <f>IF(P4490&gt;90,0,AD4490*0.7^((1/cosd(P4490))^0.678))</f>
        <v>0</v>
      </c>
      <c r="AG4490" s="81">
        <f t="shared" si="1201"/>
        <v>0</v>
      </c>
      <c r="AH4490" s="82">
        <f t="shared" si="1202"/>
        <v>0</v>
      </c>
      <c r="AI4490" s="81">
        <f t="shared" si="1203"/>
        <v>0</v>
      </c>
      <c r="AJ4490" s="82">
        <f t="shared" si="1204"/>
        <v>0</v>
      </c>
    </row>
    <row r="4491" spans="9:36" ht="23.5" x14ac:dyDescent="0.35">
      <c r="I4491" s="57" t="s">
        <v>4502</v>
      </c>
      <c r="J4491" s="58">
        <f t="shared" si="1189"/>
        <v>187</v>
      </c>
      <c r="K4491" s="58">
        <f t="shared" si="1188"/>
        <v>22</v>
      </c>
      <c r="L4491" s="58">
        <f t="shared" si="1193"/>
        <v>-4.4071158821602872</v>
      </c>
      <c r="M4491" s="59">
        <f t="shared" si="1194"/>
        <v>20.527214735297328</v>
      </c>
      <c r="N4491" s="59">
        <f t="shared" si="1195"/>
        <v>127.90822102945992</v>
      </c>
      <c r="O4491" s="59">
        <f t="shared" si="1196"/>
        <v>22.698141011914306</v>
      </c>
      <c r="P4491" s="59">
        <f t="shared" si="1197"/>
        <v>102.47577410451765</v>
      </c>
      <c r="Q4491" s="60">
        <f t="shared" si="1198"/>
        <v>-12.475774104517651</v>
      </c>
      <c r="R4491" s="59">
        <f t="shared" si="1199"/>
        <v>131.7986544558625</v>
      </c>
      <c r="S4491" s="61">
        <f t="shared" si="1190"/>
        <v>0</v>
      </c>
      <c r="U4491" s="13">
        <f t="shared" si="1191"/>
        <v>102.47577410451765</v>
      </c>
      <c r="V4491" s="14">
        <f t="shared" si="1192"/>
        <v>131.7986544558625</v>
      </c>
      <c r="W4491" s="7">
        <v>102.479</v>
      </c>
      <c r="X4491" s="28">
        <v>131.65300000000002</v>
      </c>
      <c r="Y4491" s="74">
        <v>0</v>
      </c>
      <c r="Z4491" s="75">
        <v>0</v>
      </c>
      <c r="AA4491" s="33">
        <v>0</v>
      </c>
      <c r="AB4491" s="33">
        <v>0</v>
      </c>
      <c r="AC4491" s="45"/>
      <c r="AD4491" s="48">
        <f t="shared" si="1200"/>
        <v>1322.7012494964874</v>
      </c>
      <c r="AE4491" s="49">
        <f>IF(P4491&gt;90,0,AD4491*0.7^((1/cosd(P4491))^0.678))</f>
        <v>0</v>
      </c>
      <c r="AG4491" s="81">
        <f t="shared" si="1201"/>
        <v>0</v>
      </c>
      <c r="AH4491" s="82">
        <f t="shared" si="1202"/>
        <v>0</v>
      </c>
      <c r="AI4491" s="81">
        <f t="shared" si="1203"/>
        <v>0</v>
      </c>
      <c r="AJ4491" s="82">
        <f t="shared" si="1204"/>
        <v>0</v>
      </c>
    </row>
    <row r="4492" spans="9:36" ht="23.5" x14ac:dyDescent="0.35">
      <c r="I4492" s="57" t="s">
        <v>4503</v>
      </c>
      <c r="J4492" s="58">
        <f t="shared" si="1189"/>
        <v>187</v>
      </c>
      <c r="K4492" s="58">
        <f t="shared" si="1188"/>
        <v>23</v>
      </c>
      <c r="L4492" s="58">
        <f t="shared" si="1193"/>
        <v>-4.4071158821602872</v>
      </c>
      <c r="M4492" s="59">
        <f t="shared" si="1194"/>
        <v>21.527214735297328</v>
      </c>
      <c r="N4492" s="59">
        <f t="shared" si="1195"/>
        <v>142.90822102945992</v>
      </c>
      <c r="O4492" s="59">
        <f t="shared" si="1196"/>
        <v>22.698141011914306</v>
      </c>
      <c r="P4492" s="59">
        <f t="shared" si="1197"/>
        <v>110.50949198776603</v>
      </c>
      <c r="Q4492" s="60">
        <f t="shared" si="1198"/>
        <v>-20.50949198776604</v>
      </c>
      <c r="R4492" s="59">
        <f t="shared" si="1199"/>
        <v>143.55592301841676</v>
      </c>
      <c r="S4492" s="61">
        <f t="shared" si="1190"/>
        <v>0</v>
      </c>
      <c r="U4492" s="13">
        <f t="shared" si="1191"/>
        <v>110.50949198776603</v>
      </c>
      <c r="V4492" s="14">
        <f t="shared" si="1192"/>
        <v>143.55592301841676</v>
      </c>
      <c r="W4492" s="7">
        <v>110.538</v>
      </c>
      <c r="X4492" s="28">
        <v>143.40300000000002</v>
      </c>
      <c r="Y4492" s="74">
        <v>0</v>
      </c>
      <c r="Z4492" s="75">
        <v>0</v>
      </c>
      <c r="AA4492" s="33">
        <v>0</v>
      </c>
      <c r="AB4492" s="33">
        <v>0</v>
      </c>
      <c r="AC4492" s="45"/>
      <c r="AD4492" s="48">
        <f t="shared" si="1200"/>
        <v>1322.7012494964874</v>
      </c>
      <c r="AE4492" s="49">
        <f>IF(P4492&gt;90,0,AD4492*0.7^((1/cosd(P4492))^0.678))</f>
        <v>0</v>
      </c>
      <c r="AG4492" s="81">
        <f t="shared" si="1201"/>
        <v>0</v>
      </c>
      <c r="AH4492" s="82">
        <f t="shared" si="1202"/>
        <v>0</v>
      </c>
      <c r="AI4492" s="81">
        <f t="shared" si="1203"/>
        <v>0</v>
      </c>
      <c r="AJ4492" s="82">
        <f t="shared" si="1204"/>
        <v>0</v>
      </c>
    </row>
    <row r="4493" spans="9:36" ht="23.5" x14ac:dyDescent="0.35">
      <c r="I4493" s="57" t="s">
        <v>4504</v>
      </c>
      <c r="J4493" s="58">
        <f t="shared" si="1189"/>
        <v>188</v>
      </c>
      <c r="K4493" s="58">
        <f t="shared" si="1188"/>
        <v>0</v>
      </c>
      <c r="L4493" s="58">
        <f t="shared" si="1193"/>
        <v>-4.5806652132146679</v>
      </c>
      <c r="M4493" s="59">
        <f t="shared" si="1194"/>
        <v>-1.4756777535535781</v>
      </c>
      <c r="N4493" s="59">
        <f t="shared" si="1195"/>
        <v>-202.13516630330366</v>
      </c>
      <c r="O4493" s="59">
        <f t="shared" si="1196"/>
        <v>22.593384363829294</v>
      </c>
      <c r="P4493" s="59">
        <f t="shared" si="1197"/>
        <v>116.49931216761608</v>
      </c>
      <c r="Q4493" s="60">
        <f t="shared" si="1198"/>
        <v>-26.499312167616083</v>
      </c>
      <c r="R4493" s="59">
        <f t="shared" si="1199"/>
        <v>-157.12548572186316</v>
      </c>
      <c r="S4493" s="61">
        <f t="shared" si="1190"/>
        <v>0</v>
      </c>
      <c r="U4493" s="13">
        <f t="shared" si="1191"/>
        <v>116.49931216761608</v>
      </c>
      <c r="V4493" s="14">
        <f t="shared" si="1192"/>
        <v>-157.12548572186316</v>
      </c>
      <c r="W4493" s="7">
        <v>116.473</v>
      </c>
      <c r="X4493" s="28">
        <v>157.053</v>
      </c>
      <c r="Y4493" s="74">
        <v>0</v>
      </c>
      <c r="Z4493" s="75">
        <v>0</v>
      </c>
      <c r="AA4493" s="33">
        <v>0</v>
      </c>
      <c r="AB4493" s="33">
        <v>0</v>
      </c>
      <c r="AC4493" s="45"/>
      <c r="AD4493" s="48">
        <f t="shared" si="1200"/>
        <v>1322.7680388253079</v>
      </c>
      <c r="AE4493" s="49">
        <f>IF(P4493&gt;90,0,AD4493*0.7^((1/cosd(P4493))^0.678))</f>
        <v>0</v>
      </c>
      <c r="AG4493" s="81">
        <f t="shared" si="1201"/>
        <v>0</v>
      </c>
      <c r="AH4493" s="82">
        <f t="shared" si="1202"/>
        <v>0</v>
      </c>
      <c r="AI4493" s="81">
        <f t="shared" si="1203"/>
        <v>0</v>
      </c>
      <c r="AJ4493" s="82">
        <f t="shared" si="1204"/>
        <v>0</v>
      </c>
    </row>
    <row r="4494" spans="9:36" ht="23.5" x14ac:dyDescent="0.35">
      <c r="I4494" s="57" t="s">
        <v>4505</v>
      </c>
      <c r="J4494" s="58">
        <f t="shared" si="1189"/>
        <v>188</v>
      </c>
      <c r="K4494" s="58">
        <f t="shared" si="1188"/>
        <v>1</v>
      </c>
      <c r="L4494" s="58">
        <f t="shared" si="1193"/>
        <v>-4.5806652132146679</v>
      </c>
      <c r="M4494" s="59">
        <f t="shared" si="1194"/>
        <v>-0.475677753553578</v>
      </c>
      <c r="N4494" s="59">
        <f t="shared" si="1195"/>
        <v>-187.13516630330366</v>
      </c>
      <c r="O4494" s="59">
        <f t="shared" si="1196"/>
        <v>22.593384363829294</v>
      </c>
      <c r="P4494" s="59">
        <f t="shared" si="1197"/>
        <v>119.64143072541668</v>
      </c>
      <c r="Q4494" s="60">
        <f t="shared" si="1198"/>
        <v>-29.641430725416669</v>
      </c>
      <c r="R4494" s="59">
        <f t="shared" si="1199"/>
        <v>-172.41802731767712</v>
      </c>
      <c r="S4494" s="61">
        <f t="shared" si="1190"/>
        <v>0</v>
      </c>
      <c r="U4494" s="13">
        <f t="shared" si="1191"/>
        <v>119.64143072541668</v>
      </c>
      <c r="V4494" s="14">
        <f t="shared" si="1192"/>
        <v>-172.41802731767712</v>
      </c>
      <c r="W4494" s="7">
        <v>119.63500000000001</v>
      </c>
      <c r="X4494" s="28">
        <v>172.33600000000001</v>
      </c>
      <c r="Y4494" s="74">
        <v>0</v>
      </c>
      <c r="Z4494" s="75">
        <v>0</v>
      </c>
      <c r="AA4494" s="33">
        <v>0</v>
      </c>
      <c r="AB4494" s="33">
        <v>0</v>
      </c>
      <c r="AC4494" s="45"/>
      <c r="AD4494" s="48">
        <f t="shared" si="1200"/>
        <v>1322.7680388253079</v>
      </c>
      <c r="AE4494" s="49">
        <f>IF(P4494&gt;90,0,AD4494*0.7^((1/cosd(P4494))^0.678))</f>
        <v>0</v>
      </c>
      <c r="AG4494" s="81">
        <f t="shared" si="1201"/>
        <v>0</v>
      </c>
      <c r="AH4494" s="82">
        <f t="shared" si="1202"/>
        <v>0</v>
      </c>
      <c r="AI4494" s="81">
        <f t="shared" si="1203"/>
        <v>0</v>
      </c>
      <c r="AJ4494" s="82">
        <f t="shared" si="1204"/>
        <v>0</v>
      </c>
    </row>
    <row r="4495" spans="9:36" ht="23.5" x14ac:dyDescent="0.35">
      <c r="I4495" s="57" t="s">
        <v>4506</v>
      </c>
      <c r="J4495" s="58">
        <f t="shared" si="1189"/>
        <v>188</v>
      </c>
      <c r="K4495" s="58">
        <f t="shared" si="1188"/>
        <v>2</v>
      </c>
      <c r="L4495" s="58">
        <f t="shared" si="1193"/>
        <v>-4.5806652132146679</v>
      </c>
      <c r="M4495" s="59">
        <f t="shared" si="1194"/>
        <v>0.524322246446422</v>
      </c>
      <c r="N4495" s="59">
        <f t="shared" si="1195"/>
        <v>-172.13516630330366</v>
      </c>
      <c r="O4495" s="59">
        <f t="shared" si="1196"/>
        <v>22.593384363829294</v>
      </c>
      <c r="P4495" s="59">
        <f t="shared" si="1197"/>
        <v>119.56108094289227</v>
      </c>
      <c r="Q4495" s="60">
        <f t="shared" si="1198"/>
        <v>-29.561080942892282</v>
      </c>
      <c r="R4495" s="59">
        <f t="shared" si="1199"/>
        <v>-171.64876596045818</v>
      </c>
      <c r="S4495" s="61">
        <f t="shared" si="1190"/>
        <v>0</v>
      </c>
      <c r="U4495" s="13">
        <f t="shared" si="1191"/>
        <v>119.56108094289227</v>
      </c>
      <c r="V4495" s="14">
        <f t="shared" si="1192"/>
        <v>-171.64876596045818</v>
      </c>
      <c r="W4495" s="7">
        <v>119.57599999999999</v>
      </c>
      <c r="X4495" s="28">
        <v>-171.73139</v>
      </c>
      <c r="Y4495" s="74">
        <v>0</v>
      </c>
      <c r="Z4495" s="75">
        <v>0</v>
      </c>
      <c r="AA4495" s="33">
        <v>0</v>
      </c>
      <c r="AB4495" s="33">
        <v>0</v>
      </c>
      <c r="AC4495" s="45"/>
      <c r="AD4495" s="48">
        <f t="shared" si="1200"/>
        <v>1322.7680388253079</v>
      </c>
      <c r="AE4495" s="49">
        <f>IF(P4495&gt;90,0,AD4495*0.7^((1/cosd(P4495))^0.678))</f>
        <v>0</v>
      </c>
      <c r="AG4495" s="81">
        <f t="shared" si="1201"/>
        <v>0</v>
      </c>
      <c r="AH4495" s="82">
        <f t="shared" si="1202"/>
        <v>0</v>
      </c>
      <c r="AI4495" s="81">
        <f t="shared" si="1203"/>
        <v>0</v>
      </c>
      <c r="AJ4495" s="82">
        <f t="shared" si="1204"/>
        <v>0</v>
      </c>
    </row>
    <row r="4496" spans="9:36" ht="23.5" x14ac:dyDescent="0.35">
      <c r="I4496" s="57" t="s">
        <v>4507</v>
      </c>
      <c r="J4496" s="58">
        <f t="shared" si="1189"/>
        <v>188</v>
      </c>
      <c r="K4496" s="58">
        <f t="shared" si="1188"/>
        <v>3</v>
      </c>
      <c r="L4496" s="58">
        <f t="shared" si="1193"/>
        <v>-4.5806652132146679</v>
      </c>
      <c r="M4496" s="59">
        <f t="shared" si="1194"/>
        <v>1.5243222464464219</v>
      </c>
      <c r="N4496" s="59">
        <f t="shared" si="1195"/>
        <v>-157.13516630330366</v>
      </c>
      <c r="O4496" s="59">
        <f t="shared" si="1196"/>
        <v>22.593384363829294</v>
      </c>
      <c r="P4496" s="59">
        <f t="shared" si="1197"/>
        <v>116.27066603649379</v>
      </c>
      <c r="Q4496" s="60">
        <f t="shared" si="1198"/>
        <v>-26.270666036493797</v>
      </c>
      <c r="R4496" s="59">
        <f t="shared" si="1199"/>
        <v>-156.41811687232064</v>
      </c>
      <c r="S4496" s="61">
        <f t="shared" si="1190"/>
        <v>0</v>
      </c>
      <c r="U4496" s="13">
        <f t="shared" si="1191"/>
        <v>116.27066603649379</v>
      </c>
      <c r="V4496" s="14">
        <f t="shared" si="1192"/>
        <v>-156.41811687232064</v>
      </c>
      <c r="W4496" s="7">
        <v>116.306</v>
      </c>
      <c r="X4496" s="28">
        <v>-156.4923</v>
      </c>
      <c r="Y4496" s="74">
        <v>0</v>
      </c>
      <c r="Z4496" s="75">
        <v>0</v>
      </c>
      <c r="AA4496" s="33">
        <v>0</v>
      </c>
      <c r="AB4496" s="33">
        <v>0</v>
      </c>
      <c r="AC4496" s="45"/>
      <c r="AD4496" s="48">
        <f t="shared" si="1200"/>
        <v>1322.7680388253079</v>
      </c>
      <c r="AE4496" s="49">
        <f>IF(P4496&gt;90,0,AD4496*0.7^((1/cosd(P4496))^0.678))</f>
        <v>0</v>
      </c>
      <c r="AG4496" s="81">
        <f t="shared" si="1201"/>
        <v>0</v>
      </c>
      <c r="AH4496" s="82">
        <f t="shared" si="1202"/>
        <v>0</v>
      </c>
      <c r="AI4496" s="81">
        <f t="shared" si="1203"/>
        <v>0</v>
      </c>
      <c r="AJ4496" s="82">
        <f t="shared" si="1204"/>
        <v>0</v>
      </c>
    </row>
    <row r="4497" spans="9:36" ht="23.5" x14ac:dyDescent="0.35">
      <c r="I4497" s="57" t="s">
        <v>4508</v>
      </c>
      <c r="J4497" s="58">
        <f t="shared" si="1189"/>
        <v>188</v>
      </c>
      <c r="K4497" s="58">
        <f t="shared" si="1188"/>
        <v>4</v>
      </c>
      <c r="L4497" s="58">
        <f t="shared" si="1193"/>
        <v>-4.5806652132146679</v>
      </c>
      <c r="M4497" s="59">
        <f t="shared" si="1194"/>
        <v>2.5243222464464217</v>
      </c>
      <c r="N4497" s="59">
        <f t="shared" si="1195"/>
        <v>-142.13516630330366</v>
      </c>
      <c r="O4497" s="59">
        <f t="shared" si="1196"/>
        <v>22.593384363829294</v>
      </c>
      <c r="P4497" s="59">
        <f t="shared" si="1197"/>
        <v>110.23132898525066</v>
      </c>
      <c r="Q4497" s="60">
        <f t="shared" si="1198"/>
        <v>-20.231328985250663</v>
      </c>
      <c r="R4497" s="59">
        <f t="shared" si="1199"/>
        <v>-142.84624635585229</v>
      </c>
      <c r="S4497" s="61">
        <f t="shared" si="1190"/>
        <v>0</v>
      </c>
      <c r="U4497" s="13">
        <f t="shared" si="1191"/>
        <v>110.23132898525066</v>
      </c>
      <c r="V4497" s="14">
        <f t="shared" si="1192"/>
        <v>-142.84624635585229</v>
      </c>
      <c r="W4497" s="7">
        <v>110.28400000000001</v>
      </c>
      <c r="X4497" s="28">
        <v>-142.90729999999999</v>
      </c>
      <c r="Y4497" s="74">
        <v>0</v>
      </c>
      <c r="Z4497" s="75">
        <v>0</v>
      </c>
      <c r="AA4497" s="33">
        <v>0</v>
      </c>
      <c r="AB4497" s="33">
        <v>0</v>
      </c>
      <c r="AC4497" s="45"/>
      <c r="AD4497" s="48">
        <f t="shared" si="1200"/>
        <v>1322.7680388253079</v>
      </c>
      <c r="AE4497" s="49">
        <f>IF(P4497&gt;90,0,AD4497*0.7^((1/cosd(P4497))^0.678))</f>
        <v>0</v>
      </c>
      <c r="AG4497" s="81">
        <f t="shared" si="1201"/>
        <v>0</v>
      </c>
      <c r="AH4497" s="82">
        <f t="shared" si="1202"/>
        <v>0</v>
      </c>
      <c r="AI4497" s="81">
        <f t="shared" si="1203"/>
        <v>0</v>
      </c>
      <c r="AJ4497" s="82">
        <f t="shared" si="1204"/>
        <v>0</v>
      </c>
    </row>
    <row r="4498" spans="9:36" ht="23.5" x14ac:dyDescent="0.35">
      <c r="I4498" s="57" t="s">
        <v>4509</v>
      </c>
      <c r="J4498" s="58">
        <f t="shared" si="1189"/>
        <v>188</v>
      </c>
      <c r="K4498" s="58">
        <f t="shared" si="1188"/>
        <v>5</v>
      </c>
      <c r="L4498" s="58">
        <f t="shared" si="1193"/>
        <v>-4.5806652132146679</v>
      </c>
      <c r="M4498" s="59">
        <f t="shared" si="1194"/>
        <v>3.5243222464464217</v>
      </c>
      <c r="N4498" s="59">
        <f t="shared" si="1195"/>
        <v>-127.13516630330366</v>
      </c>
      <c r="O4498" s="59">
        <f t="shared" si="1196"/>
        <v>22.593384363829294</v>
      </c>
      <c r="P4498" s="59">
        <f t="shared" si="1197"/>
        <v>102.09571384382635</v>
      </c>
      <c r="Q4498" s="60">
        <f t="shared" si="1198"/>
        <v>-12.095713843826353</v>
      </c>
      <c r="R4498" s="59">
        <f t="shared" si="1199"/>
        <v>-131.17147311313488</v>
      </c>
      <c r="S4498" s="61">
        <f t="shared" si="1190"/>
        <v>0</v>
      </c>
      <c r="U4498" s="13">
        <f t="shared" si="1191"/>
        <v>102.09571384382635</v>
      </c>
      <c r="V4498" s="14">
        <f t="shared" si="1192"/>
        <v>-131.17147311313488</v>
      </c>
      <c r="W4498" s="7">
        <v>102.161</v>
      </c>
      <c r="X4498" s="28">
        <v>-131.2191</v>
      </c>
      <c r="Y4498" s="74">
        <v>0</v>
      </c>
      <c r="Z4498" s="75">
        <v>0</v>
      </c>
      <c r="AA4498" s="33">
        <v>0</v>
      </c>
      <c r="AB4498" s="33">
        <v>0</v>
      </c>
      <c r="AC4498" s="45"/>
      <c r="AD4498" s="48">
        <f t="shared" si="1200"/>
        <v>1322.7680388253079</v>
      </c>
      <c r="AE4498" s="49">
        <f>IF(P4498&gt;90,0,AD4498*0.7^((1/cosd(P4498))^0.678))</f>
        <v>0</v>
      </c>
      <c r="AG4498" s="81">
        <f t="shared" si="1201"/>
        <v>0</v>
      </c>
      <c r="AH4498" s="82">
        <f t="shared" si="1202"/>
        <v>0</v>
      </c>
      <c r="AI4498" s="81">
        <f t="shared" si="1203"/>
        <v>0</v>
      </c>
      <c r="AJ4498" s="82">
        <f t="shared" si="1204"/>
        <v>0</v>
      </c>
    </row>
    <row r="4499" spans="9:36" ht="23.5" x14ac:dyDescent="0.35">
      <c r="I4499" s="57" t="s">
        <v>4510</v>
      </c>
      <c r="J4499" s="58">
        <f t="shared" si="1189"/>
        <v>188</v>
      </c>
      <c r="K4499" s="58">
        <f t="shared" si="1188"/>
        <v>6</v>
      </c>
      <c r="L4499" s="58">
        <f t="shared" si="1193"/>
        <v>-4.5806652132146679</v>
      </c>
      <c r="M4499" s="59">
        <f t="shared" si="1194"/>
        <v>4.5243222464464221</v>
      </c>
      <c r="N4499" s="59">
        <f t="shared" si="1195"/>
        <v>-112.13516630330366</v>
      </c>
      <c r="O4499" s="59">
        <f t="shared" si="1196"/>
        <v>22.593384363829294</v>
      </c>
      <c r="P4499" s="59">
        <f t="shared" si="1197"/>
        <v>92.470257529238324</v>
      </c>
      <c r="Q4499" s="60">
        <f t="shared" si="1198"/>
        <v>-2.4702575292383324</v>
      </c>
      <c r="R4499" s="59">
        <f t="shared" si="1199"/>
        <v>-121.12917996564482</v>
      </c>
      <c r="S4499" s="61">
        <f t="shared" si="1190"/>
        <v>0</v>
      </c>
      <c r="U4499" s="13">
        <f t="shared" si="1191"/>
        <v>92.470257529238324</v>
      </c>
      <c r="V4499" s="14">
        <f t="shared" si="1192"/>
        <v>-121.12917996564482</v>
      </c>
      <c r="W4499" s="7">
        <v>92.545100000000005</v>
      </c>
      <c r="X4499" s="28">
        <v>-121.1651</v>
      </c>
      <c r="Y4499" s="74">
        <v>0</v>
      </c>
      <c r="Z4499" s="75">
        <v>0</v>
      </c>
      <c r="AA4499" s="33">
        <v>0</v>
      </c>
      <c r="AB4499" s="33">
        <v>0</v>
      </c>
      <c r="AC4499" s="45"/>
      <c r="AD4499" s="48">
        <f t="shared" si="1200"/>
        <v>1322.7680388253079</v>
      </c>
      <c r="AE4499" s="49">
        <f>IF(P4499&gt;90,0,AD4499*0.7^((1/cosd(P4499))^0.678))</f>
        <v>0</v>
      </c>
      <c r="AG4499" s="81">
        <f t="shared" si="1201"/>
        <v>0</v>
      </c>
      <c r="AH4499" s="82">
        <f t="shared" si="1202"/>
        <v>0</v>
      </c>
      <c r="AI4499" s="81">
        <f t="shared" si="1203"/>
        <v>0</v>
      </c>
      <c r="AJ4499" s="82">
        <f t="shared" si="1204"/>
        <v>0</v>
      </c>
    </row>
    <row r="4500" spans="9:36" ht="23.5" x14ac:dyDescent="0.35">
      <c r="I4500" s="57" t="s">
        <v>4511</v>
      </c>
      <c r="J4500" s="58">
        <f t="shared" si="1189"/>
        <v>188</v>
      </c>
      <c r="K4500" s="58">
        <f t="shared" si="1188"/>
        <v>7</v>
      </c>
      <c r="L4500" s="58">
        <f t="shared" si="1193"/>
        <v>-4.5806652132146679</v>
      </c>
      <c r="M4500" s="59">
        <f t="shared" si="1194"/>
        <v>5.5243222464464221</v>
      </c>
      <c r="N4500" s="59">
        <f t="shared" si="1195"/>
        <v>-97.135166303303663</v>
      </c>
      <c r="O4500" s="59">
        <f t="shared" si="1196"/>
        <v>22.593384363829294</v>
      </c>
      <c r="P4500" s="59">
        <f t="shared" si="1197"/>
        <v>81.82600430269018</v>
      </c>
      <c r="Q4500" s="60">
        <f t="shared" si="1198"/>
        <v>8.1739956973098149</v>
      </c>
      <c r="R4500" s="59">
        <f t="shared" si="1199"/>
        <v>-112.25504628668222</v>
      </c>
      <c r="S4500" s="61">
        <f t="shared" si="1190"/>
        <v>0.92387187724182562</v>
      </c>
      <c r="U4500" s="13">
        <f t="shared" si="1191"/>
        <v>81.82600430269018</v>
      </c>
      <c r="V4500" s="14">
        <f t="shared" si="1192"/>
        <v>-112.25504628668222</v>
      </c>
      <c r="W4500" s="7">
        <v>81.803700000000006</v>
      </c>
      <c r="X4500" s="28">
        <v>-112.2814</v>
      </c>
      <c r="Y4500" s="74">
        <v>0.40825950216272966</v>
      </c>
      <c r="Z4500" s="75">
        <v>0.44883400000000001</v>
      </c>
      <c r="AA4500" s="33">
        <v>0.92387187724182562</v>
      </c>
      <c r="AB4500" s="33">
        <v>0.927369</v>
      </c>
      <c r="AC4500" s="45"/>
      <c r="AD4500" s="48">
        <f t="shared" si="1200"/>
        <v>1322.7680388253079</v>
      </c>
      <c r="AE4500" s="49">
        <f>IF(P4500&gt;90,0,AD4500*0.7^((1/cosd(P4500))^0.678))</f>
        <v>346.84857625608288</v>
      </c>
      <c r="AG4500" s="81">
        <f t="shared" si="1201"/>
        <v>141.60422706815996</v>
      </c>
      <c r="AH4500" s="82">
        <f t="shared" si="1202"/>
        <v>320.44364526436181</v>
      </c>
      <c r="AI4500" s="81">
        <f t="shared" si="1203"/>
        <v>155.67743387532272</v>
      </c>
      <c r="AJ4500" s="82">
        <f t="shared" si="1204"/>
        <v>321.6566173140273</v>
      </c>
    </row>
    <row r="4501" spans="9:36" ht="23.5" x14ac:dyDescent="0.35">
      <c r="I4501" s="57" t="s">
        <v>4512</v>
      </c>
      <c r="J4501" s="58">
        <f t="shared" si="1189"/>
        <v>188</v>
      </c>
      <c r="K4501" s="58">
        <f t="shared" si="1188"/>
        <v>8</v>
      </c>
      <c r="L4501" s="58">
        <f t="shared" si="1193"/>
        <v>-4.5806652132146679</v>
      </c>
      <c r="M4501" s="59">
        <f t="shared" si="1194"/>
        <v>6.5243222464464221</v>
      </c>
      <c r="N4501" s="59">
        <f t="shared" si="1195"/>
        <v>-82.135166303303663</v>
      </c>
      <c r="O4501" s="59">
        <f t="shared" si="1196"/>
        <v>22.593384363829294</v>
      </c>
      <c r="P4501" s="59">
        <f t="shared" si="1197"/>
        <v>70.50835269435207</v>
      </c>
      <c r="Q4501" s="60">
        <f t="shared" si="1198"/>
        <v>19.49164730564793</v>
      </c>
      <c r="R4501" s="59">
        <f t="shared" si="1199"/>
        <v>-104.02964087353433</v>
      </c>
      <c r="S4501" s="61">
        <f t="shared" si="1190"/>
        <v>0.87445689412129723</v>
      </c>
      <c r="U4501" s="13">
        <f t="shared" si="1191"/>
        <v>70.50835269435207</v>
      </c>
      <c r="V4501" s="14">
        <f t="shared" si="1192"/>
        <v>-104.02964087353433</v>
      </c>
      <c r="W4501" s="7">
        <v>70.550700000000006</v>
      </c>
      <c r="X4501" s="28">
        <v>-104.0484</v>
      </c>
      <c r="Y4501" s="74">
        <v>0.58877876364240389</v>
      </c>
      <c r="Z4501" s="75">
        <v>0.63166500000000003</v>
      </c>
      <c r="AA4501" s="33">
        <v>0.87445689412129723</v>
      </c>
      <c r="AB4501" s="33">
        <v>0.88535200000000003</v>
      </c>
      <c r="AC4501" s="45"/>
      <c r="AD4501" s="48">
        <f t="shared" si="1200"/>
        <v>1322.7680388253079</v>
      </c>
      <c r="AE4501" s="49">
        <f>IF(P4501&gt;90,0,AD4501*0.7^((1/cosd(P4501))^0.678))</f>
        <v>624.39668758175139</v>
      </c>
      <c r="AG4501" s="81">
        <f t="shared" si="1201"/>
        <v>367.63150973679592</v>
      </c>
      <c r="AH4501" s="82">
        <f t="shared" si="1202"/>
        <v>546.00798812236428</v>
      </c>
      <c r="AI4501" s="81">
        <f t="shared" si="1203"/>
        <v>394.40953366132703</v>
      </c>
      <c r="AJ4501" s="82">
        <f t="shared" si="1204"/>
        <v>552.81085614387882</v>
      </c>
    </row>
    <row r="4502" spans="9:36" ht="23.5" x14ac:dyDescent="0.35">
      <c r="I4502" s="57" t="s">
        <v>4513</v>
      </c>
      <c r="J4502" s="58">
        <f t="shared" si="1189"/>
        <v>188</v>
      </c>
      <c r="K4502" s="58">
        <f t="shared" si="1188"/>
        <v>9</v>
      </c>
      <c r="L4502" s="58">
        <f t="shared" si="1193"/>
        <v>-4.5806652132146679</v>
      </c>
      <c r="M4502" s="59">
        <f t="shared" si="1194"/>
        <v>7.5243222464464221</v>
      </c>
      <c r="N4502" s="59">
        <f t="shared" si="1195"/>
        <v>-67.135166303303663</v>
      </c>
      <c r="O4502" s="59">
        <f t="shared" si="1196"/>
        <v>22.593384363829294</v>
      </c>
      <c r="P4502" s="59">
        <f t="shared" si="1197"/>
        <v>58.780457321503732</v>
      </c>
      <c r="Q4502" s="60">
        <f t="shared" si="1198"/>
        <v>31.219542678496275</v>
      </c>
      <c r="R4502" s="59">
        <f t="shared" si="1199"/>
        <v>-95.866301515272468</v>
      </c>
      <c r="S4502" s="61">
        <f t="shared" si="1190"/>
        <v>0.84183413112185201</v>
      </c>
      <c r="U4502" s="13">
        <f t="shared" si="1191"/>
        <v>58.780457321503732</v>
      </c>
      <c r="V4502" s="14">
        <f t="shared" si="1192"/>
        <v>-95.866301515272468</v>
      </c>
      <c r="W4502" s="7">
        <v>58.845599999999997</v>
      </c>
      <c r="X4502" s="28">
        <v>-95.879300000000001</v>
      </c>
      <c r="Y4502" s="74">
        <v>0.7483111665146176</v>
      </c>
      <c r="Z4502" s="75">
        <v>0.78595800000000005</v>
      </c>
      <c r="AA4502" s="33">
        <v>0.84183413112185201</v>
      </c>
      <c r="AB4502" s="33">
        <v>0.864456</v>
      </c>
      <c r="AC4502" s="45"/>
      <c r="AD4502" s="48">
        <f t="shared" si="1200"/>
        <v>1322.7680388253079</v>
      </c>
      <c r="AE4502" s="49">
        <f>IF(P4502&gt;90,0,AD4502*0.7^((1/cosd(P4502))^0.678))</f>
        <v>757.92429598796298</v>
      </c>
      <c r="AG4502" s="81">
        <f t="shared" si="1201"/>
        <v>567.16321406052293</v>
      </c>
      <c r="AH4502" s="82">
        <f t="shared" si="1202"/>
        <v>638.04654116916822</v>
      </c>
      <c r="AI4502" s="81">
        <f t="shared" si="1203"/>
        <v>595.6966638261074</v>
      </c>
      <c r="AJ4502" s="82">
        <f t="shared" si="1204"/>
        <v>655.19220521257057</v>
      </c>
    </row>
    <row r="4503" spans="9:36" ht="23.5" x14ac:dyDescent="0.35">
      <c r="I4503" s="57" t="s">
        <v>4514</v>
      </c>
      <c r="J4503" s="58">
        <f t="shared" si="1189"/>
        <v>188</v>
      </c>
      <c r="K4503" s="58">
        <f t="shared" si="1188"/>
        <v>10</v>
      </c>
      <c r="L4503" s="58">
        <f t="shared" si="1193"/>
        <v>-4.5806652132146679</v>
      </c>
      <c r="M4503" s="59">
        <f t="shared" si="1194"/>
        <v>8.5243222464464221</v>
      </c>
      <c r="N4503" s="59">
        <f t="shared" si="1195"/>
        <v>-52.13516630330367</v>
      </c>
      <c r="O4503" s="59">
        <f t="shared" si="1196"/>
        <v>22.593384363829294</v>
      </c>
      <c r="P4503" s="59">
        <f t="shared" si="1197"/>
        <v>46.878788642897334</v>
      </c>
      <c r="Q4503" s="60">
        <f t="shared" si="1198"/>
        <v>43.121211357102666</v>
      </c>
      <c r="R4503" s="59">
        <f t="shared" si="1199"/>
        <v>-86.947212924856956</v>
      </c>
      <c r="S4503" s="61">
        <f t="shared" si="1190"/>
        <v>0.83981154629134469</v>
      </c>
      <c r="U4503" s="13">
        <f t="shared" si="1191"/>
        <v>46.878788642897334</v>
      </c>
      <c r="V4503" s="14">
        <f t="shared" si="1192"/>
        <v>-86.947212924856956</v>
      </c>
      <c r="W4503" s="7">
        <v>46.956899999999997</v>
      </c>
      <c r="X4503" s="28">
        <v>-86.957400000000007</v>
      </c>
      <c r="Y4503" s="74">
        <v>0.87289691239646217</v>
      </c>
      <c r="Z4503" s="75">
        <v>0.89886999999999995</v>
      </c>
      <c r="AA4503" s="33">
        <v>0.83981154629134469</v>
      </c>
      <c r="AB4503" s="33">
        <v>0.87317</v>
      </c>
      <c r="AC4503" s="45"/>
      <c r="AD4503" s="48">
        <f t="shared" si="1200"/>
        <v>1322.7680388253079</v>
      </c>
      <c r="AE4503" s="49">
        <f>IF(P4503&gt;90,0,AD4503*0.7^((1/cosd(P4503))^0.678))</f>
        <v>833.67571464993262</v>
      </c>
      <c r="AG4503" s="81">
        <f t="shared" si="1201"/>
        <v>727.71295725784023</v>
      </c>
      <c r="AH4503" s="82">
        <f t="shared" si="1202"/>
        <v>700.13049102570176</v>
      </c>
      <c r="AI4503" s="81">
        <f t="shared" si="1203"/>
        <v>749.36608962738489</v>
      </c>
      <c r="AJ4503" s="82">
        <f t="shared" si="1204"/>
        <v>727.94062376088164</v>
      </c>
    </row>
    <row r="4504" spans="9:36" ht="23.5" x14ac:dyDescent="0.35">
      <c r="I4504" s="57" t="s">
        <v>4515</v>
      </c>
      <c r="J4504" s="58">
        <f t="shared" si="1189"/>
        <v>188</v>
      </c>
      <c r="K4504" s="58">
        <f t="shared" si="1188"/>
        <v>11</v>
      </c>
      <c r="L4504" s="58">
        <f t="shared" si="1193"/>
        <v>-4.5806652132146679</v>
      </c>
      <c r="M4504" s="59">
        <f t="shared" si="1194"/>
        <v>9.5243222464464221</v>
      </c>
      <c r="N4504" s="59">
        <f t="shared" si="1195"/>
        <v>-37.13516630330367</v>
      </c>
      <c r="O4504" s="59">
        <f t="shared" si="1196"/>
        <v>22.593384363829294</v>
      </c>
      <c r="P4504" s="59">
        <f t="shared" si="1197"/>
        <v>35.106395475986041</v>
      </c>
      <c r="Q4504" s="60">
        <f t="shared" si="1198"/>
        <v>54.893604524013959</v>
      </c>
      <c r="R4504" s="59">
        <f t="shared" si="1199"/>
        <v>-75.735850234567152</v>
      </c>
      <c r="S4504" s="61">
        <f t="shared" si="1190"/>
        <v>0.86928326200350847</v>
      </c>
      <c r="U4504" s="13">
        <f t="shared" si="1191"/>
        <v>35.106395475986041</v>
      </c>
      <c r="V4504" s="14">
        <f t="shared" si="1192"/>
        <v>-75.735850234567152</v>
      </c>
      <c r="W4504" s="7">
        <v>35.1937</v>
      </c>
      <c r="X4504" s="28">
        <v>-75.751000000000005</v>
      </c>
      <c r="Y4504" s="74">
        <v>0.95582976685383925</v>
      </c>
      <c r="Z4504" s="75">
        <v>0.96790200000000004</v>
      </c>
      <c r="AA4504" s="33">
        <v>0.86928326200350847</v>
      </c>
      <c r="AB4504" s="33">
        <v>0.90640100000000001</v>
      </c>
      <c r="AC4504" s="45"/>
      <c r="AD4504" s="48">
        <f t="shared" si="1200"/>
        <v>1322.7680388253079</v>
      </c>
      <c r="AE4504" s="49">
        <f>IF(P4504&gt;90,0,AD4504*0.7^((1/cosd(P4504))^0.678))</f>
        <v>879.00520333124359</v>
      </c>
      <c r="AG4504" s="81">
        <f t="shared" si="1201"/>
        <v>840.17933856341415</v>
      </c>
      <c r="AH4504" s="82">
        <f t="shared" si="1202"/>
        <v>764.10451046984065</v>
      </c>
      <c r="AI4504" s="81">
        <f t="shared" si="1203"/>
        <v>850.79089431471732</v>
      </c>
      <c r="AJ4504" s="82">
        <f t="shared" si="1204"/>
        <v>796.73119530464248</v>
      </c>
    </row>
    <row r="4505" spans="9:36" ht="23.5" x14ac:dyDescent="0.35">
      <c r="I4505" s="57" t="s">
        <v>4516</v>
      </c>
      <c r="J4505" s="58">
        <f t="shared" si="1189"/>
        <v>188</v>
      </c>
      <c r="K4505" s="58">
        <f t="shared" si="1188"/>
        <v>12</v>
      </c>
      <c r="L4505" s="58">
        <f t="shared" si="1193"/>
        <v>-4.5806652132146679</v>
      </c>
      <c r="M4505" s="59">
        <f t="shared" si="1194"/>
        <v>10.524322246446422</v>
      </c>
      <c r="N4505" s="59">
        <f t="shared" si="1195"/>
        <v>-22.13516630330367</v>
      </c>
      <c r="O4505" s="59">
        <f t="shared" si="1196"/>
        <v>22.593384363829294</v>
      </c>
      <c r="P4505" s="59">
        <f t="shared" si="1197"/>
        <v>24.108383471639129</v>
      </c>
      <c r="Q4505" s="60">
        <f t="shared" si="1198"/>
        <v>65.891616528360871</v>
      </c>
      <c r="R4505" s="59">
        <f t="shared" si="1199"/>
        <v>-58.393557516451992</v>
      </c>
      <c r="S4505" s="61">
        <f t="shared" si="1190"/>
        <v>0.91766515198868537</v>
      </c>
      <c r="U4505" s="13">
        <f t="shared" si="1191"/>
        <v>24.108383471639129</v>
      </c>
      <c r="V4505" s="14">
        <f t="shared" si="1192"/>
        <v>-58.393557516451992</v>
      </c>
      <c r="W4505" s="7">
        <v>24.2012</v>
      </c>
      <c r="X4505" s="28">
        <v>-58.448999999999998</v>
      </c>
      <c r="Y4505" s="74">
        <v>0.99551384332050463</v>
      </c>
      <c r="Z4505" s="75">
        <v>0.99700100000000003</v>
      </c>
      <c r="AA4505" s="33">
        <v>0.91766515198868537</v>
      </c>
      <c r="AB4505" s="33">
        <v>0.94619500000000001</v>
      </c>
      <c r="AC4505" s="45"/>
      <c r="AD4505" s="48">
        <f t="shared" si="1200"/>
        <v>1322.7680388253079</v>
      </c>
      <c r="AE4505" s="49">
        <f>IF(P4505&gt;90,0,AD4505*0.7^((1/cosd(P4505))^0.678))</f>
        <v>905.0943049295081</v>
      </c>
      <c r="AG4505" s="81">
        <f t="shared" si="1201"/>
        <v>901.03391006787535</v>
      </c>
      <c r="AH4505" s="82">
        <f t="shared" si="1202"/>
        <v>830.57350289723058</v>
      </c>
      <c r="AI4505" s="81">
        <f t="shared" si="1203"/>
        <v>902.37992710902449</v>
      </c>
      <c r="AJ4505" s="82">
        <f t="shared" si="1204"/>
        <v>856.3957058527759</v>
      </c>
    </row>
    <row r="4506" spans="9:36" ht="23.5" x14ac:dyDescent="0.35">
      <c r="I4506" s="57" t="s">
        <v>4517</v>
      </c>
      <c r="J4506" s="58">
        <f t="shared" si="1189"/>
        <v>188</v>
      </c>
      <c r="K4506" s="58">
        <f t="shared" si="1188"/>
        <v>13</v>
      </c>
      <c r="L4506" s="58">
        <f t="shared" si="1193"/>
        <v>-4.5806652132146679</v>
      </c>
      <c r="M4506" s="59">
        <f t="shared" si="1194"/>
        <v>11.524322246446422</v>
      </c>
      <c r="N4506" s="59">
        <f t="shared" si="1195"/>
        <v>-7.1351663033036683</v>
      </c>
      <c r="O4506" s="59">
        <f t="shared" si="1196"/>
        <v>22.593384363829294</v>
      </c>
      <c r="P4506" s="59">
        <f t="shared" si="1197"/>
        <v>16.021577568959003</v>
      </c>
      <c r="Q4506" s="60">
        <f t="shared" si="1198"/>
        <v>73.978422431040997</v>
      </c>
      <c r="R4506" s="59">
        <f t="shared" si="1199"/>
        <v>-24.550853088603397</v>
      </c>
      <c r="S4506" s="61">
        <f t="shared" si="1190"/>
        <v>0.96598272598574841</v>
      </c>
      <c r="U4506" s="13">
        <f t="shared" si="1191"/>
        <v>16.021577568959003</v>
      </c>
      <c r="V4506" s="14">
        <f t="shared" si="1192"/>
        <v>-24.550853088603397</v>
      </c>
      <c r="W4506" s="7">
        <v>16.101600000000001</v>
      </c>
      <c r="X4506" s="28">
        <v>-24.782000000000011</v>
      </c>
      <c r="Y4506" s="74">
        <v>0.99534000900335351</v>
      </c>
      <c r="Z4506" s="75">
        <v>0.99609599999999998</v>
      </c>
      <c r="AA4506" s="33">
        <v>0.96598272598574841</v>
      </c>
      <c r="AB4506" s="33">
        <v>0.97084599999999999</v>
      </c>
      <c r="AC4506" s="45"/>
      <c r="AD4506" s="48">
        <f t="shared" si="1200"/>
        <v>1322.7680388253079</v>
      </c>
      <c r="AE4506" s="49">
        <f>IF(P4506&gt;90,0,AD4506*0.7^((1/cosd(P4506))^0.678))</f>
        <v>916.99014864264723</v>
      </c>
      <c r="AG4506" s="81">
        <f t="shared" si="1201"/>
        <v>912.71698280595899</v>
      </c>
      <c r="AH4506" s="82">
        <f t="shared" si="1202"/>
        <v>885.79664348790095</v>
      </c>
      <c r="AI4506" s="81">
        <f t="shared" si="1203"/>
        <v>913.41021910234633</v>
      </c>
      <c r="AJ4506" s="82">
        <f t="shared" si="1204"/>
        <v>890.25621784911948</v>
      </c>
    </row>
    <row r="4507" spans="9:36" ht="23.5" x14ac:dyDescent="0.35">
      <c r="I4507" s="57" t="s">
        <v>4518</v>
      </c>
      <c r="J4507" s="58">
        <f t="shared" si="1189"/>
        <v>188</v>
      </c>
      <c r="K4507" s="58">
        <f t="shared" si="1188"/>
        <v>14</v>
      </c>
      <c r="L4507" s="58">
        <f t="shared" si="1193"/>
        <v>-4.5806652132146679</v>
      </c>
      <c r="M4507" s="59">
        <f t="shared" si="1194"/>
        <v>12.524322246446422</v>
      </c>
      <c r="N4507" s="59">
        <f t="shared" si="1195"/>
        <v>7.8648336966963317</v>
      </c>
      <c r="O4507" s="59">
        <f t="shared" si="1196"/>
        <v>22.593384363829294</v>
      </c>
      <c r="P4507" s="59">
        <f t="shared" si="1197"/>
        <v>16.272787436062693</v>
      </c>
      <c r="Q4507" s="60">
        <f t="shared" si="1198"/>
        <v>73.7272125639373</v>
      </c>
      <c r="R4507" s="59">
        <f t="shared" si="1199"/>
        <v>26.798678759166116</v>
      </c>
      <c r="S4507" s="61">
        <f t="shared" si="1190"/>
        <v>0.99616225638538958</v>
      </c>
      <c r="U4507" s="13">
        <f t="shared" si="1191"/>
        <v>16.272787436062693</v>
      </c>
      <c r="V4507" s="14">
        <f t="shared" si="1192"/>
        <v>26.798678759166116</v>
      </c>
      <c r="W4507" s="7">
        <v>16.288799999999998</v>
      </c>
      <c r="X4507" s="28">
        <v>26.413999999999987</v>
      </c>
      <c r="Y4507" s="74">
        <v>0.9639204614175988</v>
      </c>
      <c r="Z4507" s="75">
        <v>0.94683399999999995</v>
      </c>
      <c r="AA4507" s="33">
        <v>0.99616225638538958</v>
      </c>
      <c r="AB4507" s="33">
        <v>0.99413099999999999</v>
      </c>
      <c r="AC4507" s="45"/>
      <c r="AD4507" s="48">
        <f t="shared" si="1200"/>
        <v>1322.7680388253079</v>
      </c>
      <c r="AE4507" s="49">
        <f>IF(P4507&gt;90,0,AD4507*0.7^((1/cosd(P4507))^0.678))</f>
        <v>916.70091077020254</v>
      </c>
      <c r="AG4507" s="81">
        <f t="shared" si="1201"/>
        <v>883.62676489154671</v>
      </c>
      <c r="AH4507" s="82">
        <f t="shared" si="1202"/>
        <v>913.18284770338664</v>
      </c>
      <c r="AI4507" s="81">
        <f t="shared" si="1203"/>
        <v>867.96359014819393</v>
      </c>
      <c r="AJ4507" s="82">
        <f t="shared" si="1204"/>
        <v>911.32079312489225</v>
      </c>
    </row>
    <row r="4508" spans="9:36" ht="23.5" x14ac:dyDescent="0.35">
      <c r="I4508" s="57" t="s">
        <v>4519</v>
      </c>
      <c r="J4508" s="58">
        <f t="shared" si="1189"/>
        <v>188</v>
      </c>
      <c r="K4508" s="58">
        <f t="shared" si="1188"/>
        <v>15</v>
      </c>
      <c r="L4508" s="58">
        <f t="shared" si="1193"/>
        <v>-4.5806652132146679</v>
      </c>
      <c r="M4508" s="59">
        <f t="shared" si="1194"/>
        <v>13.524322246446422</v>
      </c>
      <c r="N4508" s="59">
        <f t="shared" si="1195"/>
        <v>22.86483369669633</v>
      </c>
      <c r="O4508" s="59">
        <f t="shared" si="1196"/>
        <v>22.593384363829294</v>
      </c>
      <c r="P4508" s="59">
        <f t="shared" si="1197"/>
        <v>24.605037427882618</v>
      </c>
      <c r="Q4508" s="60">
        <f t="shared" si="1198"/>
        <v>65.394962572117379</v>
      </c>
      <c r="R4508" s="59">
        <f t="shared" si="1199"/>
        <v>59.49724911911489</v>
      </c>
      <c r="S4508" s="61">
        <f t="shared" si="1190"/>
        <v>0.994553319643666</v>
      </c>
      <c r="U4508" s="13">
        <f t="shared" si="1191"/>
        <v>24.605037427882618</v>
      </c>
      <c r="V4508" s="14">
        <f t="shared" si="1192"/>
        <v>59.49724911911489</v>
      </c>
      <c r="W4508" s="7">
        <v>24.572800000000001</v>
      </c>
      <c r="X4508" s="28">
        <v>59.230999999999995</v>
      </c>
      <c r="Y4508" s="74">
        <v>0.91515432389859896</v>
      </c>
      <c r="Z4508" s="75">
        <v>0.87490400000000002</v>
      </c>
      <c r="AA4508" s="33">
        <v>0.994553319643666</v>
      </c>
      <c r="AB4508" s="33">
        <v>0.99242799999999998</v>
      </c>
      <c r="AC4508" s="45"/>
      <c r="AD4508" s="48">
        <f t="shared" si="1200"/>
        <v>1322.7680388253079</v>
      </c>
      <c r="AE4508" s="49">
        <f>IF(P4508&gt;90,0,AD4508*0.7^((1/cosd(P4508))^0.678))</f>
        <v>904.17980820998741</v>
      </c>
      <c r="AG4508" s="81">
        <f t="shared" si="1201"/>
        <v>827.46406106517588</v>
      </c>
      <c r="AH4508" s="82">
        <f t="shared" si="1202"/>
        <v>899.25502981001625</v>
      </c>
      <c r="AI4508" s="81">
        <f t="shared" si="1203"/>
        <v>791.07053092215085</v>
      </c>
      <c r="AJ4508" s="82">
        <f t="shared" si="1204"/>
        <v>897.3333587022214</v>
      </c>
    </row>
    <row r="4509" spans="9:36" ht="23.5" x14ac:dyDescent="0.35">
      <c r="I4509" s="57" t="s">
        <v>4520</v>
      </c>
      <c r="J4509" s="58">
        <f t="shared" si="1189"/>
        <v>188</v>
      </c>
      <c r="K4509" s="58">
        <f t="shared" si="1188"/>
        <v>16</v>
      </c>
      <c r="L4509" s="58">
        <f t="shared" si="1193"/>
        <v>-4.5806652132146679</v>
      </c>
      <c r="M4509" s="59">
        <f t="shared" si="1194"/>
        <v>14.524322246446422</v>
      </c>
      <c r="N4509" s="59">
        <f t="shared" si="1195"/>
        <v>37.86483369669633</v>
      </c>
      <c r="O4509" s="59">
        <f t="shared" si="1196"/>
        <v>22.593384363829294</v>
      </c>
      <c r="P4509" s="59">
        <f t="shared" si="1197"/>
        <v>35.669046486865497</v>
      </c>
      <c r="Q4509" s="60">
        <f t="shared" si="1198"/>
        <v>54.330953513134503</v>
      </c>
      <c r="R4509" s="59">
        <f t="shared" si="1199"/>
        <v>76.375607753263509</v>
      </c>
      <c r="S4509" s="61">
        <f t="shared" si="1190"/>
        <v>0.95280274880551274</v>
      </c>
      <c r="U4509" s="13">
        <f t="shared" si="1191"/>
        <v>35.669046486865497</v>
      </c>
      <c r="V4509" s="14">
        <f t="shared" si="1192"/>
        <v>76.375607753263509</v>
      </c>
      <c r="W4509" s="7">
        <v>35.617100000000001</v>
      </c>
      <c r="X4509" s="28">
        <v>76.187000000000012</v>
      </c>
      <c r="Y4509" s="74">
        <v>0.86727072267782324</v>
      </c>
      <c r="Z4509" s="75">
        <v>0.82364999999999999</v>
      </c>
      <c r="AA4509" s="33">
        <v>0.95280274880551274</v>
      </c>
      <c r="AB4509" s="33">
        <v>0.93923800000000002</v>
      </c>
      <c r="AC4509" s="45"/>
      <c r="AD4509" s="48">
        <f t="shared" si="1200"/>
        <v>1322.7680388253079</v>
      </c>
      <c r="AE4509" s="49">
        <f>IF(P4509&gt;90,0,AD4509*0.7^((1/cosd(P4509))^0.678))</f>
        <v>877.30378432993473</v>
      </c>
      <c r="AG4509" s="81">
        <f t="shared" si="1201"/>
        <v>760.85988704381168</v>
      </c>
      <c r="AH4509" s="82">
        <f t="shared" si="1202"/>
        <v>835.89745724704051</v>
      </c>
      <c r="AI4509" s="81">
        <f t="shared" si="1203"/>
        <v>722.59126196335069</v>
      </c>
      <c r="AJ4509" s="82">
        <f t="shared" si="1204"/>
        <v>823.99705178647923</v>
      </c>
    </row>
    <row r="4510" spans="9:36" ht="23.5" x14ac:dyDescent="0.35">
      <c r="I4510" s="57" t="s">
        <v>4521</v>
      </c>
      <c r="J4510" s="58">
        <f t="shared" si="1189"/>
        <v>188</v>
      </c>
      <c r="K4510" s="58">
        <f t="shared" ref="K4510:K4573" si="1205">0+K4486</f>
        <v>17</v>
      </c>
      <c r="L4510" s="58">
        <f t="shared" si="1193"/>
        <v>-4.5806652132146679</v>
      </c>
      <c r="M4510" s="59">
        <f t="shared" si="1194"/>
        <v>15.524322246446422</v>
      </c>
      <c r="N4510" s="59">
        <f t="shared" si="1195"/>
        <v>52.86483369669633</v>
      </c>
      <c r="O4510" s="59">
        <f t="shared" si="1196"/>
        <v>22.593384363829294</v>
      </c>
      <c r="P4510" s="59">
        <f t="shared" si="1197"/>
        <v>47.457821946933109</v>
      </c>
      <c r="Q4510" s="60">
        <f t="shared" si="1198"/>
        <v>42.542178053066891</v>
      </c>
      <c r="R4510" s="59">
        <f t="shared" si="1199"/>
        <v>87.416720668130054</v>
      </c>
      <c r="S4510" s="61">
        <f t="shared" si="1190"/>
        <v>0.86776706964256023</v>
      </c>
      <c r="U4510" s="13">
        <f t="shared" si="1191"/>
        <v>47.457821946933109</v>
      </c>
      <c r="V4510" s="14">
        <f t="shared" si="1192"/>
        <v>87.416720668130054</v>
      </c>
      <c r="W4510" s="7">
        <v>47.396299999999997</v>
      </c>
      <c r="X4510" s="28">
        <v>87.262999999999977</v>
      </c>
      <c r="Y4510" s="74">
        <v>0.83912801948006266</v>
      </c>
      <c r="Z4510" s="75">
        <v>0.80429799999999996</v>
      </c>
      <c r="AA4510" s="33">
        <v>0.86776706964256023</v>
      </c>
      <c r="AB4510" s="33">
        <v>0.84165900000000005</v>
      </c>
      <c r="AC4510" s="45"/>
      <c r="AD4510" s="48">
        <f t="shared" si="1200"/>
        <v>1322.7680388253079</v>
      </c>
      <c r="AE4510" s="49">
        <f>IF(P4510&gt;90,0,AD4510*0.7^((1/cosd(P4510))^0.678))</f>
        <v>830.82547377361129</v>
      </c>
      <c r="AG4510" s="81">
        <f t="shared" si="1201"/>
        <v>697.16893434123517</v>
      </c>
      <c r="AH4510" s="82">
        <f t="shared" si="1202"/>
        <v>720.9629867609184</v>
      </c>
      <c r="AI4510" s="81">
        <f t="shared" si="1203"/>
        <v>668.23126690516801</v>
      </c>
      <c r="AJ4510" s="82">
        <f t="shared" si="1204"/>
        <v>699.27173743082392</v>
      </c>
    </row>
    <row r="4511" spans="9:36" ht="23.5" x14ac:dyDescent="0.35">
      <c r="I4511" s="57" t="s">
        <v>4522</v>
      </c>
      <c r="J4511" s="58">
        <f t="shared" ref="J4511:J4574" si="1206">1+J4487</f>
        <v>188</v>
      </c>
      <c r="K4511" s="58">
        <f t="shared" si="1205"/>
        <v>18</v>
      </c>
      <c r="L4511" s="58">
        <f t="shared" si="1193"/>
        <v>-4.5806652132146679</v>
      </c>
      <c r="M4511" s="59">
        <f t="shared" si="1194"/>
        <v>16.52432224644642</v>
      </c>
      <c r="N4511" s="59">
        <f t="shared" si="1195"/>
        <v>67.864833696696309</v>
      </c>
      <c r="O4511" s="59">
        <f t="shared" si="1196"/>
        <v>22.593384363829294</v>
      </c>
      <c r="P4511" s="59">
        <f t="shared" si="1197"/>
        <v>59.356941995447343</v>
      </c>
      <c r="Q4511" s="60">
        <f t="shared" si="1198"/>
        <v>30.643058004552653</v>
      </c>
      <c r="R4511" s="59">
        <f t="shared" si="1199"/>
        <v>96.272654653243379</v>
      </c>
      <c r="S4511" s="61">
        <f t="shared" si="1190"/>
        <v>0.7412820126323989</v>
      </c>
      <c r="U4511" s="13">
        <f t="shared" si="1191"/>
        <v>59.356941995447343</v>
      </c>
      <c r="V4511" s="14">
        <f t="shared" si="1192"/>
        <v>96.272654653243379</v>
      </c>
      <c r="W4511" s="7">
        <v>59.2881</v>
      </c>
      <c r="X4511" s="28">
        <v>96.134999999999991</v>
      </c>
      <c r="Y4511" s="74">
        <v>0.84278286672993818</v>
      </c>
      <c r="Z4511" s="75">
        <v>0.82175799999999999</v>
      </c>
      <c r="AA4511" s="33">
        <v>0.7412820126323989</v>
      </c>
      <c r="AB4511" s="33">
        <v>0.70711299999999999</v>
      </c>
      <c r="AC4511" s="45"/>
      <c r="AD4511" s="48">
        <f t="shared" si="1200"/>
        <v>1322.7680388253079</v>
      </c>
      <c r="AE4511" s="49">
        <f>IF(P4511&gt;90,0,AD4511*0.7^((1/cosd(P4511))^0.678))</f>
        <v>753.10695276410979</v>
      </c>
      <c r="AG4511" s="81">
        <f t="shared" si="1201"/>
        <v>634.70563660478456</v>
      </c>
      <c r="AH4511" s="82">
        <f t="shared" si="1202"/>
        <v>558.26463767243229</v>
      </c>
      <c r="AI4511" s="81">
        <f t="shared" si="1203"/>
        <v>618.87166328952935</v>
      </c>
      <c r="AJ4511" s="82">
        <f t="shared" si="1204"/>
        <v>532.53171668988796</v>
      </c>
    </row>
    <row r="4512" spans="9:36" ht="23.5" x14ac:dyDescent="0.35">
      <c r="I4512" s="57" t="s">
        <v>4523</v>
      </c>
      <c r="J4512" s="58">
        <f t="shared" si="1206"/>
        <v>188</v>
      </c>
      <c r="K4512" s="58">
        <f t="shared" si="1205"/>
        <v>19</v>
      </c>
      <c r="L4512" s="58">
        <f t="shared" si="1193"/>
        <v>-4.5806652132146679</v>
      </c>
      <c r="M4512" s="59">
        <f t="shared" si="1194"/>
        <v>17.52432224644642</v>
      </c>
      <c r="N4512" s="59">
        <f t="shared" si="1195"/>
        <v>82.864833696696309</v>
      </c>
      <c r="O4512" s="59">
        <f t="shared" si="1196"/>
        <v>22.593384363829294</v>
      </c>
      <c r="P4512" s="59">
        <f t="shared" si="1197"/>
        <v>71.070308308034896</v>
      </c>
      <c r="Q4512" s="60">
        <f t="shared" si="1198"/>
        <v>18.929691691965104</v>
      </c>
      <c r="R4512" s="59">
        <f t="shared" si="1199"/>
        <v>104.42308175926998</v>
      </c>
      <c r="S4512" s="61">
        <f t="shared" si="1190"/>
        <v>0.58032532424733585</v>
      </c>
      <c r="U4512" s="13">
        <f t="shared" si="1191"/>
        <v>71.070308308034896</v>
      </c>
      <c r="V4512" s="14">
        <f t="shared" si="1192"/>
        <v>104.42308175926998</v>
      </c>
      <c r="W4512" s="7">
        <v>70.988600000000005</v>
      </c>
      <c r="X4512" s="28">
        <v>104.29199999999997</v>
      </c>
      <c r="Y4512" s="74">
        <v>0.8766201248684018</v>
      </c>
      <c r="Z4512" s="75">
        <v>0.86870800000000004</v>
      </c>
      <c r="AA4512" s="33">
        <v>0.58032532424733585</v>
      </c>
      <c r="AB4512" s="33">
        <v>0.55185300000000004</v>
      </c>
      <c r="AC4512" s="45"/>
      <c r="AD4512" s="48">
        <f t="shared" si="1200"/>
        <v>1322.7680388253079</v>
      </c>
      <c r="AE4512" s="49">
        <f>IF(P4512&gt;90,0,AD4512*0.7^((1/cosd(P4512))^0.678))</f>
        <v>615.42974180472254</v>
      </c>
      <c r="AG4512" s="81">
        <f t="shared" si="1201"/>
        <v>539.49809710858415</v>
      </c>
      <c r="AH4512" s="82">
        <f t="shared" si="1202"/>
        <v>357.14946446427979</v>
      </c>
      <c r="AI4512" s="81">
        <f t="shared" si="1203"/>
        <v>534.62874014369697</v>
      </c>
      <c r="AJ4512" s="82">
        <f t="shared" si="1204"/>
        <v>339.62674930416159</v>
      </c>
    </row>
    <row r="4513" spans="9:36" ht="23.5" x14ac:dyDescent="0.35">
      <c r="I4513" s="57" t="s">
        <v>4524</v>
      </c>
      <c r="J4513" s="58">
        <f t="shared" si="1206"/>
        <v>188</v>
      </c>
      <c r="K4513" s="58">
        <f t="shared" si="1205"/>
        <v>20</v>
      </c>
      <c r="L4513" s="58">
        <f t="shared" si="1193"/>
        <v>-4.5806652132146679</v>
      </c>
      <c r="M4513" s="59">
        <f t="shared" si="1194"/>
        <v>18.52432224644642</v>
      </c>
      <c r="N4513" s="59">
        <f t="shared" si="1195"/>
        <v>97.864833696696309</v>
      </c>
      <c r="O4513" s="59">
        <f t="shared" si="1196"/>
        <v>22.593384363829294</v>
      </c>
      <c r="P4513" s="59">
        <f t="shared" si="1197"/>
        <v>82.361759760542029</v>
      </c>
      <c r="Q4513" s="60">
        <f t="shared" si="1198"/>
        <v>7.6382402394579634</v>
      </c>
      <c r="R4513" s="59">
        <f t="shared" si="1199"/>
        <v>112.66737230430995</v>
      </c>
      <c r="S4513" s="61">
        <f t="shared" si="1190"/>
        <v>0.39937866462763189</v>
      </c>
      <c r="U4513" s="13">
        <f t="shared" si="1191"/>
        <v>82.361759760542029</v>
      </c>
      <c r="V4513" s="14">
        <f t="shared" si="1192"/>
        <v>112.66737230430995</v>
      </c>
      <c r="W4513" s="7">
        <v>82.227699999999999</v>
      </c>
      <c r="X4513" s="28">
        <v>112.53500000000003</v>
      </c>
      <c r="Y4513" s="74">
        <v>0.92637133732389632</v>
      </c>
      <c r="Z4513" s="75">
        <v>0</v>
      </c>
      <c r="AA4513" s="33">
        <v>0.39937866462763189</v>
      </c>
      <c r="AB4513" s="33">
        <v>0</v>
      </c>
      <c r="AC4513" s="45"/>
      <c r="AD4513" s="48">
        <f t="shared" si="1200"/>
        <v>1322.7680388253079</v>
      </c>
      <c r="AE4513" s="49">
        <f>IF(P4513&gt;90,0,AD4513*0.7^((1/cosd(P4513))^0.678))</f>
        <v>325.81742186966295</v>
      </c>
      <c r="AG4513" s="81">
        <f t="shared" si="1201"/>
        <v>301.82792082082375</v>
      </c>
      <c r="AH4513" s="82">
        <f t="shared" si="1202"/>
        <v>130.12452685872378</v>
      </c>
      <c r="AI4513" s="81">
        <f t="shared" si="1203"/>
        <v>0</v>
      </c>
      <c r="AJ4513" s="82">
        <f t="shared" si="1204"/>
        <v>0</v>
      </c>
    </row>
    <row r="4514" spans="9:36" ht="23.5" x14ac:dyDescent="0.35">
      <c r="I4514" s="57" t="s">
        <v>4525</v>
      </c>
      <c r="J4514" s="58">
        <f t="shared" si="1206"/>
        <v>188</v>
      </c>
      <c r="K4514" s="58">
        <f t="shared" si="1205"/>
        <v>21</v>
      </c>
      <c r="L4514" s="58">
        <f t="shared" si="1193"/>
        <v>-4.5806652132146679</v>
      </c>
      <c r="M4514" s="59">
        <f t="shared" si="1194"/>
        <v>19.52432224644642</v>
      </c>
      <c r="N4514" s="59">
        <f t="shared" si="1195"/>
        <v>112.86483369669631</v>
      </c>
      <c r="O4514" s="59">
        <f t="shared" si="1196"/>
        <v>22.593384363829294</v>
      </c>
      <c r="P4514" s="59">
        <f t="shared" si="1197"/>
        <v>92.965313282139704</v>
      </c>
      <c r="Q4514" s="60">
        <f t="shared" si="1198"/>
        <v>-2.9653132821397019</v>
      </c>
      <c r="R4514" s="59">
        <f t="shared" si="1199"/>
        <v>121.58658591974036</v>
      </c>
      <c r="S4514" s="61">
        <f t="shared" si="1190"/>
        <v>0</v>
      </c>
      <c r="U4514" s="13">
        <f t="shared" si="1191"/>
        <v>92.965313282139704</v>
      </c>
      <c r="V4514" s="14">
        <f t="shared" si="1192"/>
        <v>121.58658591974036</v>
      </c>
      <c r="W4514" s="7">
        <v>92.953599999999994</v>
      </c>
      <c r="X4514" s="28">
        <v>121.44900000000001</v>
      </c>
      <c r="Y4514" s="74">
        <v>0</v>
      </c>
      <c r="Z4514" s="75">
        <v>0</v>
      </c>
      <c r="AA4514" s="33">
        <v>0</v>
      </c>
      <c r="AB4514" s="33">
        <v>0</v>
      </c>
      <c r="AC4514" s="45"/>
      <c r="AD4514" s="48">
        <f t="shared" si="1200"/>
        <v>1322.7680388253079</v>
      </c>
      <c r="AE4514" s="49">
        <f>IF(P4514&gt;90,0,AD4514*0.7^((1/cosd(P4514))^0.678))</f>
        <v>0</v>
      </c>
      <c r="AG4514" s="81">
        <f t="shared" si="1201"/>
        <v>0</v>
      </c>
      <c r="AH4514" s="82">
        <f t="shared" si="1202"/>
        <v>0</v>
      </c>
      <c r="AI4514" s="81">
        <f t="shared" si="1203"/>
        <v>0</v>
      </c>
      <c r="AJ4514" s="82">
        <f t="shared" si="1204"/>
        <v>0</v>
      </c>
    </row>
    <row r="4515" spans="9:36" ht="23.5" x14ac:dyDescent="0.35">
      <c r="I4515" s="57" t="s">
        <v>4526</v>
      </c>
      <c r="J4515" s="58">
        <f t="shared" si="1206"/>
        <v>188</v>
      </c>
      <c r="K4515" s="58">
        <f t="shared" si="1205"/>
        <v>22</v>
      </c>
      <c r="L4515" s="58">
        <f t="shared" si="1193"/>
        <v>-4.5806652132146679</v>
      </c>
      <c r="M4515" s="59">
        <f t="shared" si="1194"/>
        <v>20.52432224644642</v>
      </c>
      <c r="N4515" s="59">
        <f t="shared" si="1195"/>
        <v>127.86483369669631</v>
      </c>
      <c r="O4515" s="59">
        <f t="shared" si="1196"/>
        <v>22.593384363829294</v>
      </c>
      <c r="P4515" s="59">
        <f t="shared" si="1197"/>
        <v>102.53034721495305</v>
      </c>
      <c r="Q4515" s="60">
        <f t="shared" si="1198"/>
        <v>-12.530347214953046</v>
      </c>
      <c r="R4515" s="59">
        <f t="shared" si="1199"/>
        <v>131.69829939684121</v>
      </c>
      <c r="S4515" s="61">
        <f t="shared" si="1190"/>
        <v>0</v>
      </c>
      <c r="U4515" s="13">
        <f t="shared" si="1191"/>
        <v>102.53034721495305</v>
      </c>
      <c r="V4515" s="14">
        <f t="shared" si="1192"/>
        <v>131.69829939684121</v>
      </c>
      <c r="W4515" s="7">
        <v>102.538</v>
      </c>
      <c r="X4515" s="28">
        <v>131.553</v>
      </c>
      <c r="Y4515" s="74">
        <v>0</v>
      </c>
      <c r="Z4515" s="75">
        <v>0</v>
      </c>
      <c r="AA4515" s="33">
        <v>0</v>
      </c>
      <c r="AB4515" s="33">
        <v>0</v>
      </c>
      <c r="AC4515" s="45"/>
      <c r="AD4515" s="48">
        <f t="shared" si="1200"/>
        <v>1322.7680388253079</v>
      </c>
      <c r="AE4515" s="49">
        <f>IF(P4515&gt;90,0,AD4515*0.7^((1/cosd(P4515))^0.678))</f>
        <v>0</v>
      </c>
      <c r="AG4515" s="81">
        <f t="shared" si="1201"/>
        <v>0</v>
      </c>
      <c r="AH4515" s="82">
        <f t="shared" si="1202"/>
        <v>0</v>
      </c>
      <c r="AI4515" s="81">
        <f t="shared" si="1203"/>
        <v>0</v>
      </c>
      <c r="AJ4515" s="82">
        <f t="shared" si="1204"/>
        <v>0</v>
      </c>
    </row>
    <row r="4516" spans="9:36" ht="23.5" x14ac:dyDescent="0.35">
      <c r="I4516" s="57" t="s">
        <v>4527</v>
      </c>
      <c r="J4516" s="58">
        <f t="shared" si="1206"/>
        <v>188</v>
      </c>
      <c r="K4516" s="58">
        <f t="shared" si="1205"/>
        <v>23</v>
      </c>
      <c r="L4516" s="58">
        <f t="shared" si="1193"/>
        <v>-4.5806652132146679</v>
      </c>
      <c r="M4516" s="59">
        <f t="shared" si="1194"/>
        <v>21.52432224644642</v>
      </c>
      <c r="N4516" s="59">
        <f t="shared" si="1195"/>
        <v>142.86483369669631</v>
      </c>
      <c r="O4516" s="59">
        <f t="shared" si="1196"/>
        <v>22.593384363829294</v>
      </c>
      <c r="P4516" s="59">
        <f t="shared" si="1197"/>
        <v>110.57897775633367</v>
      </c>
      <c r="Q4516" s="60">
        <f t="shared" si="1198"/>
        <v>-20.578977756333671</v>
      </c>
      <c r="R4516" s="59">
        <f t="shared" si="1199"/>
        <v>143.4619154821109</v>
      </c>
      <c r="S4516" s="61">
        <f t="shared" si="1190"/>
        <v>0</v>
      </c>
      <c r="U4516" s="13">
        <f t="shared" si="1191"/>
        <v>110.57897775633367</v>
      </c>
      <c r="V4516" s="14">
        <f t="shared" si="1192"/>
        <v>143.4619154821109</v>
      </c>
      <c r="W4516" s="7">
        <v>110.613</v>
      </c>
      <c r="X4516" s="28">
        <v>143.31</v>
      </c>
      <c r="Y4516" s="74">
        <v>0</v>
      </c>
      <c r="Z4516" s="75">
        <v>0</v>
      </c>
      <c r="AA4516" s="33">
        <v>0</v>
      </c>
      <c r="AB4516" s="33">
        <v>0</v>
      </c>
      <c r="AC4516" s="45"/>
      <c r="AD4516" s="48">
        <f t="shared" si="1200"/>
        <v>1322.7680388253079</v>
      </c>
      <c r="AE4516" s="49">
        <f>IF(P4516&gt;90,0,AD4516*0.7^((1/cosd(P4516))^0.678))</f>
        <v>0</v>
      </c>
      <c r="AG4516" s="81">
        <f t="shared" si="1201"/>
        <v>0</v>
      </c>
      <c r="AH4516" s="82">
        <f t="shared" si="1202"/>
        <v>0</v>
      </c>
      <c r="AI4516" s="81">
        <f t="shared" si="1203"/>
        <v>0</v>
      </c>
      <c r="AJ4516" s="82">
        <f t="shared" si="1204"/>
        <v>0</v>
      </c>
    </row>
    <row r="4517" spans="9:36" ht="23.5" x14ac:dyDescent="0.35">
      <c r="I4517" s="57" t="s">
        <v>4528</v>
      </c>
      <c r="J4517" s="58">
        <f t="shared" si="1206"/>
        <v>189</v>
      </c>
      <c r="K4517" s="58">
        <f t="shared" si="1205"/>
        <v>0</v>
      </c>
      <c r="L4517" s="58">
        <f t="shared" si="1193"/>
        <v>-4.7486279627096417</v>
      </c>
      <c r="M4517" s="59">
        <f t="shared" si="1194"/>
        <v>-1.4784771327118276</v>
      </c>
      <c r="N4517" s="59">
        <f t="shared" si="1195"/>
        <v>-202.17715699067742</v>
      </c>
      <c r="O4517" s="59">
        <f t="shared" si="1196"/>
        <v>22.481932808352099</v>
      </c>
      <c r="P4517" s="59">
        <f t="shared" si="1197"/>
        <v>116.59133524027293</v>
      </c>
      <c r="Q4517" s="60">
        <f t="shared" si="1198"/>
        <v>-26.591335240272937</v>
      </c>
      <c r="R4517" s="59">
        <f t="shared" si="1199"/>
        <v>-157.04290615812494</v>
      </c>
      <c r="S4517" s="61">
        <f t="shared" si="1190"/>
        <v>0</v>
      </c>
      <c r="U4517" s="13">
        <f t="shared" si="1191"/>
        <v>116.59133524027293</v>
      </c>
      <c r="V4517" s="14">
        <f t="shared" si="1192"/>
        <v>-157.04290615812494</v>
      </c>
      <c r="W4517" s="7">
        <v>116.56399999999999</v>
      </c>
      <c r="X4517" s="28">
        <v>156.97300000000001</v>
      </c>
      <c r="Y4517" s="74">
        <v>0</v>
      </c>
      <c r="Z4517" s="75">
        <v>0</v>
      </c>
      <c r="AA4517" s="33">
        <v>0</v>
      </c>
      <c r="AB4517" s="33">
        <v>0</v>
      </c>
      <c r="AC4517" s="45"/>
      <c r="AD4517" s="48">
        <f t="shared" si="1200"/>
        <v>1322.8481424639356</v>
      </c>
      <c r="AE4517" s="49">
        <f>IF(P4517&gt;90,0,AD4517*0.7^((1/cosd(P4517))^0.678))</f>
        <v>0</v>
      </c>
      <c r="AG4517" s="81">
        <f t="shared" si="1201"/>
        <v>0</v>
      </c>
      <c r="AH4517" s="82">
        <f t="shared" si="1202"/>
        <v>0</v>
      </c>
      <c r="AI4517" s="81">
        <f t="shared" si="1203"/>
        <v>0</v>
      </c>
      <c r="AJ4517" s="82">
        <f t="shared" si="1204"/>
        <v>0</v>
      </c>
    </row>
    <row r="4518" spans="9:36" ht="23.5" x14ac:dyDescent="0.35">
      <c r="I4518" s="57" t="s">
        <v>4529</v>
      </c>
      <c r="J4518" s="58">
        <f t="shared" si="1206"/>
        <v>189</v>
      </c>
      <c r="K4518" s="58">
        <f t="shared" si="1205"/>
        <v>1</v>
      </c>
      <c r="L4518" s="58">
        <f t="shared" si="1193"/>
        <v>-4.7486279627096417</v>
      </c>
      <c r="M4518" s="59">
        <f t="shared" si="1194"/>
        <v>-0.47847713271182757</v>
      </c>
      <c r="N4518" s="59">
        <f t="shared" si="1195"/>
        <v>-187.17715699067742</v>
      </c>
      <c r="O4518" s="59">
        <f t="shared" si="1196"/>
        <v>22.481932808352099</v>
      </c>
      <c r="P4518" s="59">
        <f t="shared" si="1197"/>
        <v>119.74773746685054</v>
      </c>
      <c r="Q4518" s="60">
        <f t="shared" si="1198"/>
        <v>-29.747737466850545</v>
      </c>
      <c r="R4518" s="59">
        <f t="shared" si="1199"/>
        <v>-172.35905273202286</v>
      </c>
      <c r="S4518" s="61">
        <f t="shared" si="1190"/>
        <v>0</v>
      </c>
      <c r="U4518" s="13">
        <f t="shared" si="1191"/>
        <v>119.74773746685054</v>
      </c>
      <c r="V4518" s="14">
        <f t="shared" si="1192"/>
        <v>-172.35905273202286</v>
      </c>
      <c r="W4518" s="7">
        <v>119.74</v>
      </c>
      <c r="X4518" s="28">
        <v>172.27999999999997</v>
      </c>
      <c r="Y4518" s="74">
        <v>0</v>
      </c>
      <c r="Z4518" s="75">
        <v>0</v>
      </c>
      <c r="AA4518" s="33">
        <v>0</v>
      </c>
      <c r="AB4518" s="33">
        <v>0</v>
      </c>
      <c r="AC4518" s="45"/>
      <c r="AD4518" s="48">
        <f t="shared" si="1200"/>
        <v>1322.8481424639356</v>
      </c>
      <c r="AE4518" s="49">
        <f>IF(P4518&gt;90,0,AD4518*0.7^((1/cosd(P4518))^0.678))</f>
        <v>0</v>
      </c>
      <c r="AG4518" s="81">
        <f t="shared" si="1201"/>
        <v>0</v>
      </c>
      <c r="AH4518" s="82">
        <f t="shared" si="1202"/>
        <v>0</v>
      </c>
      <c r="AI4518" s="81">
        <f t="shared" si="1203"/>
        <v>0</v>
      </c>
      <c r="AJ4518" s="82">
        <f t="shared" si="1204"/>
        <v>0</v>
      </c>
    </row>
    <row r="4519" spans="9:36" ht="23.5" x14ac:dyDescent="0.35">
      <c r="I4519" s="57" t="s">
        <v>4530</v>
      </c>
      <c r="J4519" s="58">
        <f t="shared" si="1206"/>
        <v>189</v>
      </c>
      <c r="K4519" s="58">
        <f t="shared" si="1205"/>
        <v>2</v>
      </c>
      <c r="L4519" s="58">
        <f t="shared" si="1193"/>
        <v>-4.7486279627096417</v>
      </c>
      <c r="M4519" s="59">
        <f t="shared" si="1194"/>
        <v>0.52152286728817243</v>
      </c>
      <c r="N4519" s="59">
        <f t="shared" si="1195"/>
        <v>-172.17715699067742</v>
      </c>
      <c r="O4519" s="59">
        <f t="shared" si="1196"/>
        <v>22.481932808352099</v>
      </c>
      <c r="P4519" s="59">
        <f t="shared" si="1197"/>
        <v>119.67649961372499</v>
      </c>
      <c r="Q4519" s="60">
        <f t="shared" si="1198"/>
        <v>-29.676499613724982</v>
      </c>
      <c r="R4519" s="59">
        <f t="shared" si="1199"/>
        <v>-171.67704012772222</v>
      </c>
      <c r="S4519" s="61">
        <f t="shared" si="1190"/>
        <v>0</v>
      </c>
      <c r="U4519" s="13">
        <f t="shared" si="1191"/>
        <v>119.67649961372499</v>
      </c>
      <c r="V4519" s="14">
        <f t="shared" si="1192"/>
        <v>-171.67704012772222</v>
      </c>
      <c r="W4519" s="7">
        <v>119.69</v>
      </c>
      <c r="X4519" s="28">
        <v>-171.75719000000001</v>
      </c>
      <c r="Y4519" s="74">
        <v>0</v>
      </c>
      <c r="Z4519" s="75">
        <v>0</v>
      </c>
      <c r="AA4519" s="33">
        <v>0</v>
      </c>
      <c r="AB4519" s="33">
        <v>0</v>
      </c>
      <c r="AC4519" s="45"/>
      <c r="AD4519" s="48">
        <f t="shared" si="1200"/>
        <v>1322.8481424639356</v>
      </c>
      <c r="AE4519" s="49">
        <f>IF(P4519&gt;90,0,AD4519*0.7^((1/cosd(P4519))^0.678))</f>
        <v>0</v>
      </c>
      <c r="AG4519" s="81">
        <f t="shared" si="1201"/>
        <v>0</v>
      </c>
      <c r="AH4519" s="82">
        <f t="shared" si="1202"/>
        <v>0</v>
      </c>
      <c r="AI4519" s="81">
        <f t="shared" si="1203"/>
        <v>0</v>
      </c>
      <c r="AJ4519" s="82">
        <f t="shared" si="1204"/>
        <v>0</v>
      </c>
    </row>
    <row r="4520" spans="9:36" ht="23.5" x14ac:dyDescent="0.35">
      <c r="I4520" s="57" t="s">
        <v>4531</v>
      </c>
      <c r="J4520" s="58">
        <f t="shared" si="1206"/>
        <v>189</v>
      </c>
      <c r="K4520" s="58">
        <f t="shared" si="1205"/>
        <v>3</v>
      </c>
      <c r="L4520" s="58">
        <f t="shared" si="1193"/>
        <v>-4.7486279627096417</v>
      </c>
      <c r="M4520" s="59">
        <f t="shared" si="1194"/>
        <v>1.5215228672881724</v>
      </c>
      <c r="N4520" s="59">
        <f t="shared" si="1195"/>
        <v>-157.17715699067742</v>
      </c>
      <c r="O4520" s="59">
        <f t="shared" si="1196"/>
        <v>22.481932808352099</v>
      </c>
      <c r="P4520" s="59">
        <f t="shared" si="1197"/>
        <v>116.38865696217582</v>
      </c>
      <c r="Q4520" s="60">
        <f t="shared" si="1198"/>
        <v>-26.388656962175826</v>
      </c>
      <c r="R4520" s="59">
        <f t="shared" si="1199"/>
        <v>-156.41595033263732</v>
      </c>
      <c r="S4520" s="61">
        <f t="shared" si="1190"/>
        <v>0</v>
      </c>
      <c r="U4520" s="13">
        <f t="shared" si="1191"/>
        <v>116.38865696217582</v>
      </c>
      <c r="V4520" s="14">
        <f t="shared" si="1192"/>
        <v>-156.41595033263732</v>
      </c>
      <c r="W4520" s="7">
        <v>116.423</v>
      </c>
      <c r="X4520" s="28">
        <v>-156.488</v>
      </c>
      <c r="Y4520" s="74">
        <v>0</v>
      </c>
      <c r="Z4520" s="75">
        <v>0</v>
      </c>
      <c r="AA4520" s="33">
        <v>0</v>
      </c>
      <c r="AB4520" s="33">
        <v>0</v>
      </c>
      <c r="AC4520" s="45"/>
      <c r="AD4520" s="48">
        <f t="shared" si="1200"/>
        <v>1322.8481424639356</v>
      </c>
      <c r="AE4520" s="49">
        <f>IF(P4520&gt;90,0,AD4520*0.7^((1/cosd(P4520))^0.678))</f>
        <v>0</v>
      </c>
      <c r="AG4520" s="81">
        <f t="shared" si="1201"/>
        <v>0</v>
      </c>
      <c r="AH4520" s="82">
        <f t="shared" si="1202"/>
        <v>0</v>
      </c>
      <c r="AI4520" s="81">
        <f t="shared" si="1203"/>
        <v>0</v>
      </c>
      <c r="AJ4520" s="82">
        <f t="shared" si="1204"/>
        <v>0</v>
      </c>
    </row>
    <row r="4521" spans="9:36" ht="23.5" x14ac:dyDescent="0.35">
      <c r="I4521" s="57" t="s">
        <v>4532</v>
      </c>
      <c r="J4521" s="58">
        <f t="shared" si="1206"/>
        <v>189</v>
      </c>
      <c r="K4521" s="58">
        <f t="shared" si="1205"/>
        <v>4</v>
      </c>
      <c r="L4521" s="58">
        <f t="shared" si="1193"/>
        <v>-4.7486279627096417</v>
      </c>
      <c r="M4521" s="59">
        <f t="shared" si="1194"/>
        <v>2.521522867288172</v>
      </c>
      <c r="N4521" s="59">
        <f t="shared" si="1195"/>
        <v>-142.17715699067742</v>
      </c>
      <c r="O4521" s="59">
        <f t="shared" si="1196"/>
        <v>22.481932808352099</v>
      </c>
      <c r="P4521" s="59">
        <f t="shared" si="1197"/>
        <v>110.34670365429422</v>
      </c>
      <c r="Q4521" s="60">
        <f t="shared" si="1198"/>
        <v>-20.34670365429421</v>
      </c>
      <c r="R4521" s="59">
        <f t="shared" si="1199"/>
        <v>-142.81982145382099</v>
      </c>
      <c r="S4521" s="61">
        <f t="shared" si="1190"/>
        <v>0</v>
      </c>
      <c r="U4521" s="13">
        <f t="shared" si="1191"/>
        <v>110.34670365429422</v>
      </c>
      <c r="V4521" s="14">
        <f t="shared" si="1192"/>
        <v>-142.81982145382099</v>
      </c>
      <c r="W4521" s="7">
        <v>110.39700000000001</v>
      </c>
      <c r="X4521" s="28">
        <v>-142.87909999999999</v>
      </c>
      <c r="Y4521" s="74">
        <v>0</v>
      </c>
      <c r="Z4521" s="75">
        <v>0</v>
      </c>
      <c r="AA4521" s="33">
        <v>0</v>
      </c>
      <c r="AB4521" s="33">
        <v>0</v>
      </c>
      <c r="AC4521" s="45"/>
      <c r="AD4521" s="48">
        <f t="shared" si="1200"/>
        <v>1322.8481424639356</v>
      </c>
      <c r="AE4521" s="49">
        <f>IF(P4521&gt;90,0,AD4521*0.7^((1/cosd(P4521))^0.678))</f>
        <v>0</v>
      </c>
      <c r="AG4521" s="81">
        <f t="shared" si="1201"/>
        <v>0</v>
      </c>
      <c r="AH4521" s="82">
        <f t="shared" si="1202"/>
        <v>0</v>
      </c>
      <c r="AI4521" s="81">
        <f t="shared" si="1203"/>
        <v>0</v>
      </c>
      <c r="AJ4521" s="82">
        <f t="shared" si="1204"/>
        <v>0</v>
      </c>
    </row>
    <row r="4522" spans="9:36" ht="23.5" x14ac:dyDescent="0.35">
      <c r="I4522" s="57" t="s">
        <v>4533</v>
      </c>
      <c r="J4522" s="58">
        <f t="shared" si="1206"/>
        <v>189</v>
      </c>
      <c r="K4522" s="58">
        <f t="shared" si="1205"/>
        <v>5</v>
      </c>
      <c r="L4522" s="58">
        <f t="shared" si="1193"/>
        <v>-4.7486279627096417</v>
      </c>
      <c r="M4522" s="59">
        <f t="shared" si="1194"/>
        <v>3.521522867288172</v>
      </c>
      <c r="N4522" s="59">
        <f t="shared" si="1195"/>
        <v>-127.1771569906774</v>
      </c>
      <c r="O4522" s="59">
        <f t="shared" si="1196"/>
        <v>22.481932808352099</v>
      </c>
      <c r="P4522" s="59">
        <f t="shared" si="1197"/>
        <v>102.20574639499431</v>
      </c>
      <c r="Q4522" s="60">
        <f t="shared" si="1198"/>
        <v>-12.205746394994303</v>
      </c>
      <c r="R4522" s="59">
        <f t="shared" si="1199"/>
        <v>-131.12785239799251</v>
      </c>
      <c r="S4522" s="61">
        <f t="shared" si="1190"/>
        <v>0</v>
      </c>
      <c r="U4522" s="13">
        <f t="shared" si="1191"/>
        <v>102.20574639499431</v>
      </c>
      <c r="V4522" s="14">
        <f t="shared" si="1192"/>
        <v>-131.12785239799251</v>
      </c>
      <c r="W4522" s="7">
        <v>102.26900000000001</v>
      </c>
      <c r="X4522" s="28">
        <v>-131.1739</v>
      </c>
      <c r="Y4522" s="74">
        <v>0</v>
      </c>
      <c r="Z4522" s="75">
        <v>0</v>
      </c>
      <c r="AA4522" s="33">
        <v>0</v>
      </c>
      <c r="AB4522" s="33">
        <v>0</v>
      </c>
      <c r="AC4522" s="45"/>
      <c r="AD4522" s="48">
        <f t="shared" si="1200"/>
        <v>1322.8481424639356</v>
      </c>
      <c r="AE4522" s="49">
        <f>IF(P4522&gt;90,0,AD4522*0.7^((1/cosd(P4522))^0.678))</f>
        <v>0</v>
      </c>
      <c r="AG4522" s="81">
        <f t="shared" si="1201"/>
        <v>0</v>
      </c>
      <c r="AH4522" s="82">
        <f t="shared" si="1202"/>
        <v>0</v>
      </c>
      <c r="AI4522" s="81">
        <f t="shared" si="1203"/>
        <v>0</v>
      </c>
      <c r="AJ4522" s="82">
        <f t="shared" si="1204"/>
        <v>0</v>
      </c>
    </row>
    <row r="4523" spans="9:36" ht="23.5" x14ac:dyDescent="0.35">
      <c r="I4523" s="57" t="s">
        <v>4534</v>
      </c>
      <c r="J4523" s="58">
        <f t="shared" si="1206"/>
        <v>189</v>
      </c>
      <c r="K4523" s="58">
        <f t="shared" si="1205"/>
        <v>6</v>
      </c>
      <c r="L4523" s="58">
        <f t="shared" si="1193"/>
        <v>-4.7486279627096417</v>
      </c>
      <c r="M4523" s="59">
        <f t="shared" si="1194"/>
        <v>4.521522867288172</v>
      </c>
      <c r="N4523" s="59">
        <f t="shared" si="1195"/>
        <v>-112.17715699067742</v>
      </c>
      <c r="O4523" s="59">
        <f t="shared" si="1196"/>
        <v>22.481932808352099</v>
      </c>
      <c r="P4523" s="59">
        <f t="shared" si="1197"/>
        <v>92.574206301742862</v>
      </c>
      <c r="Q4523" s="60">
        <f t="shared" si="1198"/>
        <v>-2.5742063017428647</v>
      </c>
      <c r="R4523" s="59">
        <f t="shared" si="1199"/>
        <v>-121.07326630795514</v>
      </c>
      <c r="S4523" s="61">
        <f t="shared" si="1190"/>
        <v>0</v>
      </c>
      <c r="U4523" s="13">
        <f t="shared" si="1191"/>
        <v>92.574206301742862</v>
      </c>
      <c r="V4523" s="14">
        <f t="shared" si="1192"/>
        <v>-121.07326630795514</v>
      </c>
      <c r="W4523" s="7">
        <v>92.646799999999999</v>
      </c>
      <c r="X4523" s="28">
        <v>-121.10769999999999</v>
      </c>
      <c r="Y4523" s="74">
        <v>0</v>
      </c>
      <c r="Z4523" s="75">
        <v>0</v>
      </c>
      <c r="AA4523" s="33">
        <v>0</v>
      </c>
      <c r="AB4523" s="33">
        <v>0</v>
      </c>
      <c r="AC4523" s="45"/>
      <c r="AD4523" s="48">
        <f t="shared" si="1200"/>
        <v>1322.8481424639356</v>
      </c>
      <c r="AE4523" s="49">
        <f>IF(P4523&gt;90,0,AD4523*0.7^((1/cosd(P4523))^0.678))</f>
        <v>0</v>
      </c>
      <c r="AG4523" s="81">
        <f t="shared" si="1201"/>
        <v>0</v>
      </c>
      <c r="AH4523" s="82">
        <f t="shared" si="1202"/>
        <v>0</v>
      </c>
      <c r="AI4523" s="81">
        <f t="shared" si="1203"/>
        <v>0</v>
      </c>
      <c r="AJ4523" s="82">
        <f t="shared" si="1204"/>
        <v>0</v>
      </c>
    </row>
    <row r="4524" spans="9:36" ht="23.5" x14ac:dyDescent="0.35">
      <c r="I4524" s="57" t="s">
        <v>4535</v>
      </c>
      <c r="J4524" s="58">
        <f t="shared" si="1206"/>
        <v>189</v>
      </c>
      <c r="K4524" s="58">
        <f t="shared" si="1205"/>
        <v>7</v>
      </c>
      <c r="L4524" s="58">
        <f t="shared" si="1193"/>
        <v>-4.7486279627096417</v>
      </c>
      <c r="M4524" s="59">
        <f t="shared" si="1194"/>
        <v>5.521522867288172</v>
      </c>
      <c r="N4524" s="59">
        <f t="shared" si="1195"/>
        <v>-97.177156990677418</v>
      </c>
      <c r="O4524" s="59">
        <f t="shared" si="1196"/>
        <v>22.481932808352099</v>
      </c>
      <c r="P4524" s="59">
        <f t="shared" si="1197"/>
        <v>81.924302392322375</v>
      </c>
      <c r="Q4524" s="60">
        <f t="shared" si="1198"/>
        <v>8.0756976076776237</v>
      </c>
      <c r="R4524" s="59">
        <f t="shared" si="1199"/>
        <v>-112.18909172565191</v>
      </c>
      <c r="S4524" s="61">
        <f t="shared" si="1190"/>
        <v>0.92339692215202773</v>
      </c>
      <c r="U4524" s="13">
        <f t="shared" si="1191"/>
        <v>81.924302392322375</v>
      </c>
      <c r="V4524" s="14">
        <f t="shared" si="1192"/>
        <v>-112.18909172565191</v>
      </c>
      <c r="W4524" s="7">
        <v>81.898200000000003</v>
      </c>
      <c r="X4524" s="28">
        <v>-112.2139</v>
      </c>
      <c r="Y4524" s="74">
        <v>0.40874578669034362</v>
      </c>
      <c r="Z4524" s="75">
        <v>0.44938600000000001</v>
      </c>
      <c r="AA4524" s="33">
        <v>0.92339692215202773</v>
      </c>
      <c r="AB4524" s="33">
        <v>0.92691599999999996</v>
      </c>
      <c r="AC4524" s="45"/>
      <c r="AD4524" s="48">
        <f t="shared" si="1200"/>
        <v>1322.8481424639356</v>
      </c>
      <c r="AE4524" s="49">
        <f>IF(P4524&gt;90,0,AD4524*0.7^((1/cosd(P4524))^0.678))</f>
        <v>343.09168698804422</v>
      </c>
      <c r="AG4524" s="81">
        <f t="shared" si="1201"/>
        <v>140.23728150484527</v>
      </c>
      <c r="AH4524" s="82">
        <f t="shared" si="1202"/>
        <v>316.80980778070693</v>
      </c>
      <c r="AI4524" s="81">
        <f t="shared" si="1203"/>
        <v>154.18060084880923</v>
      </c>
      <c r="AJ4524" s="82">
        <f t="shared" si="1204"/>
        <v>318.01717413620997</v>
      </c>
    </row>
    <row r="4525" spans="9:36" ht="23.5" x14ac:dyDescent="0.35">
      <c r="I4525" s="57" t="s">
        <v>4536</v>
      </c>
      <c r="J4525" s="58">
        <f t="shared" si="1206"/>
        <v>189</v>
      </c>
      <c r="K4525" s="58">
        <f t="shared" si="1205"/>
        <v>8</v>
      </c>
      <c r="L4525" s="58">
        <f t="shared" si="1193"/>
        <v>-4.7486279627096417</v>
      </c>
      <c r="M4525" s="59">
        <f t="shared" si="1194"/>
        <v>6.521522867288172</v>
      </c>
      <c r="N4525" s="59">
        <f t="shared" si="1195"/>
        <v>-82.177156990677418</v>
      </c>
      <c r="O4525" s="59">
        <f t="shared" si="1196"/>
        <v>22.481932808352099</v>
      </c>
      <c r="P4525" s="59">
        <f t="shared" si="1197"/>
        <v>70.602102978023098</v>
      </c>
      <c r="Q4525" s="60">
        <f t="shared" si="1198"/>
        <v>19.397897021976902</v>
      </c>
      <c r="R4525" s="59">
        <f t="shared" si="1199"/>
        <v>-103.95363630202874</v>
      </c>
      <c r="S4525" s="61">
        <f t="shared" si="1190"/>
        <v>0.87370510545537938</v>
      </c>
      <c r="U4525" s="13">
        <f t="shared" si="1191"/>
        <v>70.602102978023098</v>
      </c>
      <c r="V4525" s="14">
        <f t="shared" si="1192"/>
        <v>-103.95363630202874</v>
      </c>
      <c r="W4525" s="7">
        <v>70.641800000000003</v>
      </c>
      <c r="X4525" s="28">
        <v>-103.9706</v>
      </c>
      <c r="Y4525" s="74">
        <v>0.58902241764439744</v>
      </c>
      <c r="Z4525" s="75">
        <v>0.63171299999999997</v>
      </c>
      <c r="AA4525" s="33">
        <v>0.87370510545537938</v>
      </c>
      <c r="AB4525" s="33">
        <v>0.88461100000000004</v>
      </c>
      <c r="AC4525" s="45"/>
      <c r="AD4525" s="48">
        <f t="shared" si="1200"/>
        <v>1322.8481424639356</v>
      </c>
      <c r="AE4525" s="49">
        <f>IF(P4525&gt;90,0,AD4525*0.7^((1/cosd(P4525))^0.678))</f>
        <v>622.96088349824868</v>
      </c>
      <c r="AG4525" s="81">
        <f t="shared" si="1201"/>
        <v>366.93792569602823</v>
      </c>
      <c r="AH4525" s="82">
        <f t="shared" si="1202"/>
        <v>544.28410441141364</v>
      </c>
      <c r="AI4525" s="81">
        <f t="shared" si="1203"/>
        <v>393.53248859732912</v>
      </c>
      <c r="AJ4525" s="82">
        <f t="shared" si="1204"/>
        <v>551.07805011226924</v>
      </c>
    </row>
    <row r="4526" spans="9:36" ht="23.5" x14ac:dyDescent="0.35">
      <c r="I4526" s="57" t="s">
        <v>4537</v>
      </c>
      <c r="J4526" s="58">
        <f t="shared" si="1206"/>
        <v>189</v>
      </c>
      <c r="K4526" s="58">
        <f t="shared" si="1205"/>
        <v>9</v>
      </c>
      <c r="L4526" s="58">
        <f t="shared" si="1193"/>
        <v>-4.7486279627096417</v>
      </c>
      <c r="M4526" s="59">
        <f t="shared" si="1194"/>
        <v>7.521522867288172</v>
      </c>
      <c r="N4526" s="59">
        <f t="shared" si="1195"/>
        <v>-67.177156990677418</v>
      </c>
      <c r="O4526" s="59">
        <f t="shared" si="1196"/>
        <v>22.481932808352099</v>
      </c>
      <c r="P4526" s="59">
        <f t="shared" si="1197"/>
        <v>58.871306040068326</v>
      </c>
      <c r="Q4526" s="60">
        <f t="shared" si="1198"/>
        <v>31.128693959931681</v>
      </c>
      <c r="R4526" s="59">
        <f t="shared" si="1199"/>
        <v>-95.778276987598531</v>
      </c>
      <c r="S4526" s="61">
        <f t="shared" si="1190"/>
        <v>0.84084640837039792</v>
      </c>
      <c r="U4526" s="13">
        <f t="shared" si="1191"/>
        <v>58.871306040068326</v>
      </c>
      <c r="V4526" s="14">
        <f t="shared" si="1192"/>
        <v>-95.778276987598531</v>
      </c>
      <c r="W4526" s="7">
        <v>58.933999999999997</v>
      </c>
      <c r="X4526" s="28">
        <v>-95.789199999999994</v>
      </c>
      <c r="Y4526" s="74">
        <v>0.74848321024369135</v>
      </c>
      <c r="Z4526" s="75">
        <v>0.78599699999999995</v>
      </c>
      <c r="AA4526" s="33">
        <v>0.84084640837039792</v>
      </c>
      <c r="AB4526" s="33">
        <v>0.863537</v>
      </c>
      <c r="AC4526" s="45"/>
      <c r="AD4526" s="48">
        <f t="shared" si="1200"/>
        <v>1322.8481424639356</v>
      </c>
      <c r="AE4526" s="49">
        <f>IF(P4526&gt;90,0,AD4526*0.7^((1/cosd(P4526))^0.678))</f>
        <v>757.21983930518434</v>
      </c>
      <c r="AG4526" s="81">
        <f t="shared" si="1201"/>
        <v>566.76633618335643</v>
      </c>
      <c r="AH4526" s="82">
        <f t="shared" si="1202"/>
        <v>636.70558222657417</v>
      </c>
      <c r="AI4526" s="81">
        <f t="shared" si="1203"/>
        <v>595.17252203435692</v>
      </c>
      <c r="AJ4526" s="82">
        <f t="shared" si="1204"/>
        <v>653.88734837408094</v>
      </c>
    </row>
    <row r="4527" spans="9:36" ht="23.5" x14ac:dyDescent="0.35">
      <c r="I4527" s="57" t="s">
        <v>4538</v>
      </c>
      <c r="J4527" s="58">
        <f t="shared" si="1206"/>
        <v>189</v>
      </c>
      <c r="K4527" s="58">
        <f t="shared" si="1205"/>
        <v>10</v>
      </c>
      <c r="L4527" s="58">
        <f t="shared" si="1193"/>
        <v>-4.7486279627096417</v>
      </c>
      <c r="M4527" s="59">
        <f t="shared" si="1194"/>
        <v>8.5215228672881729</v>
      </c>
      <c r="N4527" s="59">
        <f t="shared" si="1195"/>
        <v>-52.177156990677403</v>
      </c>
      <c r="O4527" s="59">
        <f t="shared" si="1196"/>
        <v>22.481932808352099</v>
      </c>
      <c r="P4527" s="59">
        <f t="shared" si="1197"/>
        <v>46.96917105526839</v>
      </c>
      <c r="Q4527" s="60">
        <f t="shared" si="1198"/>
        <v>43.03082894473161</v>
      </c>
      <c r="R4527" s="59">
        <f t="shared" si="1199"/>
        <v>-86.843341608008828</v>
      </c>
      <c r="S4527" s="61">
        <f t="shared" si="1190"/>
        <v>0.83871911449343861</v>
      </c>
      <c r="U4527" s="13">
        <f t="shared" si="1191"/>
        <v>46.96917105526839</v>
      </c>
      <c r="V4527" s="14">
        <f t="shared" si="1192"/>
        <v>-86.843341608008828</v>
      </c>
      <c r="W4527" s="7">
        <v>47.045099999999998</v>
      </c>
      <c r="X4527" s="28">
        <v>-86.850800000000007</v>
      </c>
      <c r="Y4527" s="74">
        <v>0.87304569530499387</v>
      </c>
      <c r="Z4527" s="75">
        <v>0.89891799999999999</v>
      </c>
      <c r="AA4527" s="33">
        <v>0.83871911449343861</v>
      </c>
      <c r="AB4527" s="33">
        <v>0.87220900000000001</v>
      </c>
      <c r="AC4527" s="45"/>
      <c r="AD4527" s="48">
        <f t="shared" si="1200"/>
        <v>1322.8481424639356</v>
      </c>
      <c r="AE4527" s="49">
        <f>IF(P4527&gt;90,0,AD4527*0.7^((1/cosd(P4527))^0.678))</f>
        <v>833.28580926224265</v>
      </c>
      <c r="AG4527" s="81">
        <f t="shared" si="1201"/>
        <v>727.49658873513908</v>
      </c>
      <c r="AH4527" s="82">
        <f t="shared" si="1202"/>
        <v>698.89273606437655</v>
      </c>
      <c r="AI4527" s="81">
        <f t="shared" si="1203"/>
        <v>749.05561309039661</v>
      </c>
      <c r="AJ4527" s="82">
        <f t="shared" si="1204"/>
        <v>726.7993824108114</v>
      </c>
    </row>
    <row r="4528" spans="9:36" ht="23.5" x14ac:dyDescent="0.35">
      <c r="I4528" s="57" t="s">
        <v>4539</v>
      </c>
      <c r="J4528" s="58">
        <f t="shared" si="1206"/>
        <v>189</v>
      </c>
      <c r="K4528" s="58">
        <f t="shared" si="1205"/>
        <v>11</v>
      </c>
      <c r="L4528" s="58">
        <f t="shared" si="1193"/>
        <v>-4.7486279627096417</v>
      </c>
      <c r="M4528" s="59">
        <f t="shared" si="1194"/>
        <v>9.5215228672881729</v>
      </c>
      <c r="N4528" s="59">
        <f t="shared" si="1195"/>
        <v>-37.177156990677403</v>
      </c>
      <c r="O4528" s="59">
        <f t="shared" si="1196"/>
        <v>22.481932808352099</v>
      </c>
      <c r="P4528" s="59">
        <f t="shared" si="1197"/>
        <v>35.200305166318302</v>
      </c>
      <c r="Q4528" s="60">
        <f t="shared" si="1198"/>
        <v>54.799694833681698</v>
      </c>
      <c r="R4528" s="59">
        <f t="shared" si="1199"/>
        <v>-75.611736554658179</v>
      </c>
      <c r="S4528" s="61">
        <f t="shared" si="1190"/>
        <v>0.86826359202640535</v>
      </c>
      <c r="U4528" s="13">
        <f t="shared" si="1191"/>
        <v>35.200305166318302</v>
      </c>
      <c r="V4528" s="14">
        <f t="shared" si="1192"/>
        <v>-75.611736554658179</v>
      </c>
      <c r="W4528" s="7">
        <v>35.285600000000002</v>
      </c>
      <c r="X4528" s="28">
        <v>-75.623000000000005</v>
      </c>
      <c r="Y4528" s="74">
        <v>0.95594931982877607</v>
      </c>
      <c r="Z4528" s="75">
        <v>0.96794899999999995</v>
      </c>
      <c r="AA4528" s="33">
        <v>0.86826359202640535</v>
      </c>
      <c r="AB4528" s="33">
        <v>0.90553600000000001</v>
      </c>
      <c r="AC4528" s="45"/>
      <c r="AD4528" s="48">
        <f t="shared" si="1200"/>
        <v>1322.8481424639356</v>
      </c>
      <c r="AE4528" s="49">
        <f>IF(P4528&gt;90,0,AD4528*0.7^((1/cosd(P4528))^0.678))</f>
        <v>878.77722474987365</v>
      </c>
      <c r="AG4528" s="81">
        <f t="shared" si="1201"/>
        <v>840.06649028066124</v>
      </c>
      <c r="AH4528" s="82">
        <f t="shared" si="1202"/>
        <v>763.01026975232105</v>
      </c>
      <c r="AI4528" s="81">
        <f t="shared" si="1203"/>
        <v>850.61153591941536</v>
      </c>
      <c r="AJ4528" s="82">
        <f t="shared" si="1204"/>
        <v>795.76441299110161</v>
      </c>
    </row>
    <row r="4529" spans="9:36" ht="23.5" x14ac:dyDescent="0.35">
      <c r="I4529" s="57" t="s">
        <v>4540</v>
      </c>
      <c r="J4529" s="58">
        <f t="shared" si="1206"/>
        <v>189</v>
      </c>
      <c r="K4529" s="58">
        <f t="shared" si="1205"/>
        <v>12</v>
      </c>
      <c r="L4529" s="58">
        <f t="shared" si="1193"/>
        <v>-4.7486279627096417</v>
      </c>
      <c r="M4529" s="59">
        <f t="shared" si="1194"/>
        <v>10.521522867288173</v>
      </c>
      <c r="N4529" s="59">
        <f t="shared" si="1195"/>
        <v>-22.177156990677407</v>
      </c>
      <c r="O4529" s="59">
        <f t="shared" si="1196"/>
        <v>22.481932808352099</v>
      </c>
      <c r="P4529" s="59">
        <f t="shared" si="1197"/>
        <v>24.212698476451369</v>
      </c>
      <c r="Q4529" s="60">
        <f t="shared" si="1198"/>
        <v>65.787301523548635</v>
      </c>
      <c r="R4529" s="59">
        <f t="shared" si="1199"/>
        <v>-58.258758167092921</v>
      </c>
      <c r="S4529" s="61">
        <f t="shared" si="1190"/>
        <v>0.91686693411021725</v>
      </c>
      <c r="U4529" s="13">
        <f t="shared" si="1191"/>
        <v>24.212698476451369</v>
      </c>
      <c r="V4529" s="14">
        <f t="shared" si="1192"/>
        <v>-58.258758167092921</v>
      </c>
      <c r="W4529" s="7">
        <v>24.303999999999998</v>
      </c>
      <c r="X4529" s="28">
        <v>-58.307000000000002</v>
      </c>
      <c r="Y4529" s="74">
        <v>0.99556635348755196</v>
      </c>
      <c r="Z4529" s="75">
        <v>0.99702999999999997</v>
      </c>
      <c r="AA4529" s="33">
        <v>0.91686693411021725</v>
      </c>
      <c r="AB4529" s="33">
        <v>0.94550999999999996</v>
      </c>
      <c r="AC4529" s="45"/>
      <c r="AD4529" s="48">
        <f t="shared" si="1200"/>
        <v>1322.8481424639356</v>
      </c>
      <c r="AE4529" s="49">
        <f>IF(P4529&gt;90,0,AD4529*0.7^((1/cosd(P4529))^0.678))</f>
        <v>904.95890025122981</v>
      </c>
      <c r="AG4529" s="81">
        <f t="shared" si="1201"/>
        <v>900.94663237922214</v>
      </c>
      <c r="AH4529" s="82">
        <f t="shared" si="1202"/>
        <v>829.72689236909901</v>
      </c>
      <c r="AI4529" s="81">
        <f t="shared" si="1203"/>
        <v>902.27117231748366</v>
      </c>
      <c r="AJ4529" s="82">
        <f t="shared" si="1204"/>
        <v>855.64768977654023</v>
      </c>
    </row>
    <row r="4530" spans="9:36" ht="23.5" x14ac:dyDescent="0.35">
      <c r="I4530" s="57" t="s">
        <v>4541</v>
      </c>
      <c r="J4530" s="58">
        <f t="shared" si="1206"/>
        <v>189</v>
      </c>
      <c r="K4530" s="58">
        <f t="shared" si="1205"/>
        <v>13</v>
      </c>
      <c r="L4530" s="58">
        <f t="shared" si="1193"/>
        <v>-4.7486279627096417</v>
      </c>
      <c r="M4530" s="59">
        <f t="shared" si="1194"/>
        <v>11.521522867288173</v>
      </c>
      <c r="N4530" s="59">
        <f t="shared" si="1195"/>
        <v>-7.1771569906774069</v>
      </c>
      <c r="O4530" s="59">
        <f t="shared" si="1196"/>
        <v>22.481932808352099</v>
      </c>
      <c r="P4530" s="59">
        <f t="shared" si="1197"/>
        <v>16.13952948371799</v>
      </c>
      <c r="Q4530" s="60">
        <f t="shared" si="1198"/>
        <v>73.860470516282007</v>
      </c>
      <c r="R4530" s="59">
        <f t="shared" si="1199"/>
        <v>-24.537848636676429</v>
      </c>
      <c r="S4530" s="61">
        <f t="shared" si="1190"/>
        <v>0.96549057510600755</v>
      </c>
      <c r="U4530" s="13">
        <f t="shared" si="1191"/>
        <v>16.13952948371799</v>
      </c>
      <c r="V4530" s="14">
        <f t="shared" si="1192"/>
        <v>-24.537848636676429</v>
      </c>
      <c r="W4530" s="7">
        <v>16.219799999999999</v>
      </c>
      <c r="X4530" s="28">
        <v>-24.754999999999995</v>
      </c>
      <c r="Y4530" s="74">
        <v>0.99526704354829565</v>
      </c>
      <c r="Z4530" s="75">
        <v>0.99602800000000002</v>
      </c>
      <c r="AA4530" s="33">
        <v>0.96549057510600755</v>
      </c>
      <c r="AB4530" s="33">
        <v>0.97042200000000001</v>
      </c>
      <c r="AC4530" s="45"/>
      <c r="AD4530" s="48">
        <f t="shared" si="1200"/>
        <v>1322.8481424639356</v>
      </c>
      <c r="AE4530" s="49">
        <f>IF(P4530&gt;90,0,AD4530*0.7^((1/cosd(P4530))^0.678))</f>
        <v>916.91047456849196</v>
      </c>
      <c r="AG4530" s="81">
        <f t="shared" si="1201"/>
        <v>912.57077722224767</v>
      </c>
      <c r="AH4530" s="82">
        <f t="shared" si="1202"/>
        <v>885.26842141185557</v>
      </c>
      <c r="AI4530" s="81">
        <f t="shared" si="1203"/>
        <v>913.26850616350589</v>
      </c>
      <c r="AJ4530" s="82">
        <f t="shared" si="1204"/>
        <v>889.79009655170512</v>
      </c>
    </row>
    <row r="4531" spans="9:36" ht="23.5" x14ac:dyDescent="0.35">
      <c r="I4531" s="57" t="s">
        <v>4542</v>
      </c>
      <c r="J4531" s="58">
        <f t="shared" si="1206"/>
        <v>189</v>
      </c>
      <c r="K4531" s="58">
        <f t="shared" si="1205"/>
        <v>14</v>
      </c>
      <c r="L4531" s="58">
        <f t="shared" si="1193"/>
        <v>-4.7486279627096417</v>
      </c>
      <c r="M4531" s="59">
        <f t="shared" si="1194"/>
        <v>12.521522867288173</v>
      </c>
      <c r="N4531" s="59">
        <f t="shared" si="1195"/>
        <v>7.8228430093225931</v>
      </c>
      <c r="O4531" s="59">
        <f t="shared" si="1196"/>
        <v>22.481932808352099</v>
      </c>
      <c r="P4531" s="59">
        <f t="shared" si="1197"/>
        <v>16.360634888808271</v>
      </c>
      <c r="Q4531" s="60">
        <f t="shared" si="1198"/>
        <v>73.639365111191722</v>
      </c>
      <c r="R4531" s="59">
        <f t="shared" si="1199"/>
        <v>26.518219470766237</v>
      </c>
      <c r="S4531" s="61">
        <f t="shared" si="1190"/>
        <v>0.99600529809322857</v>
      </c>
      <c r="U4531" s="13">
        <f t="shared" si="1191"/>
        <v>16.360634888808271</v>
      </c>
      <c r="V4531" s="14">
        <f t="shared" si="1192"/>
        <v>26.518219470766237</v>
      </c>
      <c r="W4531" s="7">
        <v>16.38</v>
      </c>
      <c r="X4531" s="28">
        <v>26.144000000000005</v>
      </c>
      <c r="Y4531" s="74">
        <v>0.96365374075991272</v>
      </c>
      <c r="Z4531" s="75">
        <v>0.94667599999999996</v>
      </c>
      <c r="AA4531" s="33">
        <v>0.99600529809322857</v>
      </c>
      <c r="AB4531" s="33">
        <v>0.99392800000000003</v>
      </c>
      <c r="AC4531" s="45"/>
      <c r="AD4531" s="48">
        <f t="shared" si="1200"/>
        <v>1322.8481424639356</v>
      </c>
      <c r="AE4531" s="49">
        <f>IF(P4531&gt;90,0,AD4531*0.7^((1/cosd(P4531))^0.678))</f>
        <v>916.65411316661152</v>
      </c>
      <c r="AG4531" s="81">
        <f t="shared" si="1201"/>
        <v>883.33716513596551</v>
      </c>
      <c r="AH4531" s="82">
        <f t="shared" si="1202"/>
        <v>912.99235323289497</v>
      </c>
      <c r="AI4531" s="81">
        <f t="shared" si="1203"/>
        <v>867.77444923611506</v>
      </c>
      <c r="AJ4531" s="82">
        <f t="shared" si="1204"/>
        <v>911.08818939146386</v>
      </c>
    </row>
    <row r="4532" spans="9:36" ht="23.5" x14ac:dyDescent="0.35">
      <c r="I4532" s="57" t="s">
        <v>4543</v>
      </c>
      <c r="J4532" s="58">
        <f t="shared" si="1206"/>
        <v>189</v>
      </c>
      <c r="K4532" s="58">
        <f t="shared" si="1205"/>
        <v>15</v>
      </c>
      <c r="L4532" s="58">
        <f t="shared" si="1193"/>
        <v>-4.7486279627096417</v>
      </c>
      <c r="M4532" s="59">
        <f t="shared" si="1194"/>
        <v>13.521522867288173</v>
      </c>
      <c r="N4532" s="59">
        <f t="shared" si="1195"/>
        <v>22.822843009322593</v>
      </c>
      <c r="O4532" s="59">
        <f t="shared" si="1196"/>
        <v>22.481932808352099</v>
      </c>
      <c r="P4532" s="59">
        <f t="shared" si="1197"/>
        <v>24.65127269205647</v>
      </c>
      <c r="Q4532" s="60">
        <f t="shared" si="1198"/>
        <v>65.348727307943534</v>
      </c>
      <c r="R4532" s="59">
        <f t="shared" si="1199"/>
        <v>59.236713533519328</v>
      </c>
      <c r="S4532" s="61">
        <f t="shared" si="1190"/>
        <v>0.99472523384600031</v>
      </c>
      <c r="U4532" s="13">
        <f t="shared" si="1191"/>
        <v>24.65127269205647</v>
      </c>
      <c r="V4532" s="14">
        <f t="shared" si="1192"/>
        <v>59.236713533519328</v>
      </c>
      <c r="W4532" s="7">
        <v>24.6233</v>
      </c>
      <c r="X4532" s="28">
        <v>58.972000000000008</v>
      </c>
      <c r="Y4532" s="74">
        <v>0.91463329840877405</v>
      </c>
      <c r="Z4532" s="75">
        <v>0.87431700000000001</v>
      </c>
      <c r="AA4532" s="33">
        <v>0.99472523384600031</v>
      </c>
      <c r="AB4532" s="33">
        <v>0.99268100000000004</v>
      </c>
      <c r="AC4532" s="45"/>
      <c r="AD4532" s="48">
        <f t="shared" si="1200"/>
        <v>1322.8481424639356</v>
      </c>
      <c r="AE4532" s="49">
        <f>IF(P4532&gt;90,0,AD4532*0.7^((1/cosd(P4532))^0.678))</f>
        <v>904.14827121343365</v>
      </c>
      <c r="AG4532" s="81">
        <f t="shared" si="1201"/>
        <v>826.96411555053362</v>
      </c>
      <c r="AH4532" s="82">
        <f t="shared" si="1202"/>
        <v>899.37910051423967</v>
      </c>
      <c r="AI4532" s="81">
        <f t="shared" si="1203"/>
        <v>790.51220404251569</v>
      </c>
      <c r="AJ4532" s="82">
        <f t="shared" si="1204"/>
        <v>897.53081001642261</v>
      </c>
    </row>
    <row r="4533" spans="9:36" ht="23.5" x14ac:dyDescent="0.35">
      <c r="I4533" s="57" t="s">
        <v>4544</v>
      </c>
      <c r="J4533" s="58">
        <f t="shared" si="1206"/>
        <v>189</v>
      </c>
      <c r="K4533" s="58">
        <f t="shared" si="1205"/>
        <v>16</v>
      </c>
      <c r="L4533" s="58">
        <f t="shared" si="1193"/>
        <v>-4.7486279627096417</v>
      </c>
      <c r="M4533" s="59">
        <f t="shared" si="1194"/>
        <v>14.521522867288173</v>
      </c>
      <c r="N4533" s="59">
        <f t="shared" si="1195"/>
        <v>37.822843009322597</v>
      </c>
      <c r="O4533" s="59">
        <f t="shared" si="1196"/>
        <v>22.481932808352099</v>
      </c>
      <c r="P4533" s="59">
        <f t="shared" si="1197"/>
        <v>35.697850200289466</v>
      </c>
      <c r="Q4533" s="60">
        <f t="shared" si="1198"/>
        <v>54.302149799710534</v>
      </c>
      <c r="R4533" s="59">
        <f t="shared" si="1199"/>
        <v>76.179419858098498</v>
      </c>
      <c r="S4533" s="61">
        <f t="shared" si="1190"/>
        <v>0.95327781610183104</v>
      </c>
      <c r="U4533" s="13">
        <f t="shared" si="1191"/>
        <v>35.697850200289466</v>
      </c>
      <c r="V4533" s="14">
        <f t="shared" si="1192"/>
        <v>76.179419858098498</v>
      </c>
      <c r="W4533" s="7">
        <v>35.650300000000001</v>
      </c>
      <c r="X4533" s="28">
        <v>75.990000000000009</v>
      </c>
      <c r="Y4533" s="74">
        <v>0.86647367001280384</v>
      </c>
      <c r="Z4533" s="75">
        <v>0.82265100000000002</v>
      </c>
      <c r="AA4533" s="33">
        <v>0.95327781610183104</v>
      </c>
      <c r="AB4533" s="33">
        <v>0.93988700000000003</v>
      </c>
      <c r="AC4533" s="45"/>
      <c r="AD4533" s="48">
        <f t="shared" si="1200"/>
        <v>1322.8481424639356</v>
      </c>
      <c r="AE4533" s="49">
        <f>IF(P4533&gt;90,0,AD4533*0.7^((1/cosd(P4533))^0.678))</f>
        <v>877.26872193515351</v>
      </c>
      <c r="AG4533" s="81">
        <f t="shared" si="1201"/>
        <v>760.13024908259433</v>
      </c>
      <c r="AH4533" s="82">
        <f t="shared" si="1202"/>
        <v>836.28081138078767</v>
      </c>
      <c r="AI4533" s="81">
        <f t="shared" si="1203"/>
        <v>721.68599136867601</v>
      </c>
      <c r="AJ4533" s="82">
        <f t="shared" si="1204"/>
        <v>824.53346725346569</v>
      </c>
    </row>
    <row r="4534" spans="9:36" ht="23.5" x14ac:dyDescent="0.35">
      <c r="I4534" s="57" t="s">
        <v>4545</v>
      </c>
      <c r="J4534" s="58">
        <f t="shared" si="1206"/>
        <v>189</v>
      </c>
      <c r="K4534" s="58">
        <f t="shared" si="1205"/>
        <v>17</v>
      </c>
      <c r="L4534" s="58">
        <f t="shared" si="1193"/>
        <v>-4.7486279627096417</v>
      </c>
      <c r="M4534" s="59">
        <f t="shared" si="1194"/>
        <v>15.521522867288173</v>
      </c>
      <c r="N4534" s="59">
        <f t="shared" si="1195"/>
        <v>52.822843009322597</v>
      </c>
      <c r="O4534" s="59">
        <f t="shared" si="1196"/>
        <v>22.481932808352099</v>
      </c>
      <c r="P4534" s="59">
        <f t="shared" si="1197"/>
        <v>47.481501834120763</v>
      </c>
      <c r="Q4534" s="60">
        <f t="shared" si="1198"/>
        <v>42.518498165879237</v>
      </c>
      <c r="R4534" s="59">
        <f t="shared" si="1199"/>
        <v>87.259842414699165</v>
      </c>
      <c r="S4534" s="61">
        <f t="shared" si="1190"/>
        <v>0.86851216980592127</v>
      </c>
      <c r="U4534" s="13">
        <f t="shared" si="1191"/>
        <v>47.481501834120763</v>
      </c>
      <c r="V4534" s="14">
        <f t="shared" si="1192"/>
        <v>87.259842414699165</v>
      </c>
      <c r="W4534" s="7">
        <v>47.424399999999999</v>
      </c>
      <c r="X4534" s="28">
        <v>87.105999999999995</v>
      </c>
      <c r="Y4534" s="74">
        <v>0.83811119425234337</v>
      </c>
      <c r="Z4534" s="75">
        <v>0.80306900000000003</v>
      </c>
      <c r="AA4534" s="33">
        <v>0.86851216980592127</v>
      </c>
      <c r="AB4534" s="33">
        <v>0.84260500000000005</v>
      </c>
      <c r="AC4534" s="45"/>
      <c r="AD4534" s="48">
        <f t="shared" si="1200"/>
        <v>1322.8481424639356</v>
      </c>
      <c r="AE4534" s="49">
        <f>IF(P4534&gt;90,0,AD4534*0.7^((1/cosd(P4534))^0.678))</f>
        <v>830.75773952161012</v>
      </c>
      <c r="AG4534" s="81">
        <f t="shared" si="1201"/>
        <v>696.26736120483383</v>
      </c>
      <c r="AH4534" s="82">
        <f t="shared" si="1202"/>
        <v>721.52320693497597</v>
      </c>
      <c r="AI4534" s="81">
        <f t="shared" si="1203"/>
        <v>667.15578711987996</v>
      </c>
      <c r="AJ4534" s="82">
        <f t="shared" si="1204"/>
        <v>700.00062510960629</v>
      </c>
    </row>
    <row r="4535" spans="9:36" ht="23.5" x14ac:dyDescent="0.35">
      <c r="I4535" s="57" t="s">
        <v>4546</v>
      </c>
      <c r="J4535" s="58">
        <f t="shared" si="1206"/>
        <v>189</v>
      </c>
      <c r="K4535" s="58">
        <f t="shared" si="1205"/>
        <v>18</v>
      </c>
      <c r="L4535" s="58">
        <f t="shared" si="1193"/>
        <v>-4.7486279627096417</v>
      </c>
      <c r="M4535" s="59">
        <f t="shared" si="1194"/>
        <v>16.521522867288173</v>
      </c>
      <c r="N4535" s="59">
        <f t="shared" si="1195"/>
        <v>67.822843009322597</v>
      </c>
      <c r="O4535" s="59">
        <f t="shared" si="1196"/>
        <v>22.481932808352099</v>
      </c>
      <c r="P4535" s="59">
        <f t="shared" si="1197"/>
        <v>59.381544425297001</v>
      </c>
      <c r="Q4535" s="60">
        <f t="shared" si="1198"/>
        <v>30.618455574702995</v>
      </c>
      <c r="R4535" s="59">
        <f t="shared" si="1199"/>
        <v>96.138525620617642</v>
      </c>
      <c r="S4535" s="61">
        <f t="shared" si="1190"/>
        <v>0.74226887951237086</v>
      </c>
      <c r="U4535" s="13">
        <f t="shared" si="1191"/>
        <v>59.381544425297001</v>
      </c>
      <c r="V4535" s="14">
        <f t="shared" si="1192"/>
        <v>96.138525620617642</v>
      </c>
      <c r="W4535" s="7">
        <v>59.317300000000003</v>
      </c>
      <c r="X4535" s="28">
        <v>96</v>
      </c>
      <c r="Y4535" s="74">
        <v>0.84169019897041741</v>
      </c>
      <c r="Z4535" s="75">
        <v>0.820519</v>
      </c>
      <c r="AA4535" s="33">
        <v>0.74226887951237086</v>
      </c>
      <c r="AB4535" s="33">
        <v>0.70830800000000005</v>
      </c>
      <c r="AC4535" s="45"/>
      <c r="AD4535" s="48">
        <f t="shared" si="1200"/>
        <v>1322.8481424639356</v>
      </c>
      <c r="AE4535" s="49">
        <f>IF(P4535&gt;90,0,AD4535*0.7^((1/cosd(P4535))^0.678))</f>
        <v>752.94395503523651</v>
      </c>
      <c r="AG4535" s="81">
        <f t="shared" si="1201"/>
        <v>633.74554732718127</v>
      </c>
      <c r="AH4535" s="82">
        <f t="shared" si="1202"/>
        <v>558.88686583961794</v>
      </c>
      <c r="AI4535" s="81">
        <f t="shared" si="1203"/>
        <v>617.80482104155726</v>
      </c>
      <c r="AJ4535" s="82">
        <f t="shared" si="1204"/>
        <v>533.31622690309837</v>
      </c>
    </row>
    <row r="4536" spans="9:36" ht="23.5" x14ac:dyDescent="0.35">
      <c r="I4536" s="57" t="s">
        <v>4547</v>
      </c>
      <c r="J4536" s="58">
        <f t="shared" si="1206"/>
        <v>189</v>
      </c>
      <c r="K4536" s="58">
        <f t="shared" si="1205"/>
        <v>19</v>
      </c>
      <c r="L4536" s="58">
        <f t="shared" si="1193"/>
        <v>-4.7486279627096417</v>
      </c>
      <c r="M4536" s="59">
        <f t="shared" si="1194"/>
        <v>17.521522867288173</v>
      </c>
      <c r="N4536" s="59">
        <f t="shared" si="1195"/>
        <v>82.822843009322597</v>
      </c>
      <c r="O4536" s="59">
        <f t="shared" si="1196"/>
        <v>22.481932808352099</v>
      </c>
      <c r="P4536" s="59">
        <f t="shared" si="1197"/>
        <v>71.099596109500141</v>
      </c>
      <c r="Q4536" s="60">
        <f t="shared" si="1198"/>
        <v>18.900403890499849</v>
      </c>
      <c r="R4536" s="59">
        <f t="shared" si="1199"/>
        <v>104.30224170997465</v>
      </c>
      <c r="S4536" s="61">
        <f t="shared" si="1190"/>
        <v>0.58155011634518372</v>
      </c>
      <c r="U4536" s="13">
        <f t="shared" si="1191"/>
        <v>71.099596109500141</v>
      </c>
      <c r="V4536" s="14">
        <f t="shared" si="1192"/>
        <v>104.30224170997465</v>
      </c>
      <c r="W4536" s="7">
        <v>71.022800000000004</v>
      </c>
      <c r="X4536" s="28">
        <v>104.17000000000002</v>
      </c>
      <c r="Y4536" s="74">
        <v>0.87562907474934537</v>
      </c>
      <c r="Z4536" s="75">
        <v>0.86768699999999999</v>
      </c>
      <c r="AA4536" s="33">
        <v>0.58155011634518372</v>
      </c>
      <c r="AB4536" s="33">
        <v>0.553392</v>
      </c>
      <c r="AC4536" s="45"/>
      <c r="AD4536" s="48">
        <f t="shared" si="1200"/>
        <v>1322.8481424639356</v>
      </c>
      <c r="AE4536" s="49">
        <f>IF(P4536&gt;90,0,AD4536*0.7^((1/cosd(P4536))^0.678))</f>
        <v>614.99065981594902</v>
      </c>
      <c r="AG4536" s="81">
        <f t="shared" si="1201"/>
        <v>538.50370243412885</v>
      </c>
      <c r="AH4536" s="82">
        <f t="shared" si="1202"/>
        <v>357.64788976716648</v>
      </c>
      <c r="AI4536" s="81">
        <f t="shared" si="1203"/>
        <v>533.61940064372129</v>
      </c>
      <c r="AJ4536" s="82">
        <f t="shared" si="1204"/>
        <v>340.33091121686766</v>
      </c>
    </row>
    <row r="4537" spans="9:36" ht="23.5" x14ac:dyDescent="0.35">
      <c r="I4537" s="57" t="s">
        <v>4548</v>
      </c>
      <c r="J4537" s="58">
        <f t="shared" si="1206"/>
        <v>189</v>
      </c>
      <c r="K4537" s="58">
        <f t="shared" si="1205"/>
        <v>20</v>
      </c>
      <c r="L4537" s="58">
        <f t="shared" si="1193"/>
        <v>-4.7486279627096417</v>
      </c>
      <c r="M4537" s="59">
        <f t="shared" si="1194"/>
        <v>18.521522867288173</v>
      </c>
      <c r="N4537" s="59">
        <f t="shared" si="1195"/>
        <v>97.822843009322597</v>
      </c>
      <c r="O4537" s="59">
        <f t="shared" si="1196"/>
        <v>22.481932808352099</v>
      </c>
      <c r="P4537" s="59">
        <f t="shared" si="1197"/>
        <v>82.398700607494007</v>
      </c>
      <c r="Q4537" s="60">
        <f t="shared" si="1198"/>
        <v>7.6012993925059869</v>
      </c>
      <c r="R4537" s="59">
        <f t="shared" si="1199"/>
        <v>112.55429795816812</v>
      </c>
      <c r="S4537" s="61">
        <f t="shared" si="1190"/>
        <v>0.40090406594309747</v>
      </c>
      <c r="U4537" s="13">
        <f t="shared" si="1191"/>
        <v>82.398700607494007</v>
      </c>
      <c r="V4537" s="14">
        <f t="shared" si="1192"/>
        <v>112.55429795816812</v>
      </c>
      <c r="W4537" s="7">
        <v>82.269499999999994</v>
      </c>
      <c r="X4537" s="28">
        <v>112.42099999999999</v>
      </c>
      <c r="Y4537" s="74">
        <v>0.92562067245405255</v>
      </c>
      <c r="Z4537" s="75">
        <v>0</v>
      </c>
      <c r="AA4537" s="33">
        <v>0.40090406594309747</v>
      </c>
      <c r="AB4537" s="33">
        <v>0</v>
      </c>
      <c r="AC4537" s="45"/>
      <c r="AD4537" s="48">
        <f t="shared" si="1200"/>
        <v>1322.8481424639356</v>
      </c>
      <c r="AE4537" s="49">
        <f>IF(P4537&gt;90,0,AD4537*0.7^((1/cosd(P4537))^0.678))</f>
        <v>324.34634203679616</v>
      </c>
      <c r="AG4537" s="81">
        <f t="shared" si="1201"/>
        <v>300.22167922411137</v>
      </c>
      <c r="AH4537" s="82">
        <f t="shared" si="1202"/>
        <v>130.03176729632219</v>
      </c>
      <c r="AI4537" s="81">
        <f t="shared" si="1203"/>
        <v>0</v>
      </c>
      <c r="AJ4537" s="82">
        <f t="shared" si="1204"/>
        <v>0</v>
      </c>
    </row>
    <row r="4538" spans="9:36" ht="23.5" x14ac:dyDescent="0.35">
      <c r="I4538" s="57" t="s">
        <v>4549</v>
      </c>
      <c r="J4538" s="58">
        <f t="shared" si="1206"/>
        <v>189</v>
      </c>
      <c r="K4538" s="58">
        <f t="shared" si="1205"/>
        <v>21</v>
      </c>
      <c r="L4538" s="58">
        <f t="shared" si="1193"/>
        <v>-4.7486279627096417</v>
      </c>
      <c r="M4538" s="59">
        <f t="shared" si="1194"/>
        <v>19.521522867288173</v>
      </c>
      <c r="N4538" s="59">
        <f t="shared" si="1195"/>
        <v>112.8228430093226</v>
      </c>
      <c r="O4538" s="59">
        <f t="shared" si="1196"/>
        <v>22.481932808352099</v>
      </c>
      <c r="P4538" s="59">
        <f t="shared" si="1197"/>
        <v>93.01266538697277</v>
      </c>
      <c r="Q4538" s="60">
        <f t="shared" si="1198"/>
        <v>-3.0126653869727655</v>
      </c>
      <c r="R4538" s="59">
        <f t="shared" si="1199"/>
        <v>121.47834885724099</v>
      </c>
      <c r="S4538" s="61">
        <f t="shared" si="1190"/>
        <v>0</v>
      </c>
      <c r="U4538" s="13">
        <f t="shared" si="1191"/>
        <v>93.01266538697277</v>
      </c>
      <c r="V4538" s="14">
        <f t="shared" si="1192"/>
        <v>121.47834885724099</v>
      </c>
      <c r="W4538" s="7">
        <v>93.006100000000004</v>
      </c>
      <c r="X4538" s="28">
        <v>121.33999999999997</v>
      </c>
      <c r="Y4538" s="74">
        <v>0</v>
      </c>
      <c r="Z4538" s="75">
        <v>0</v>
      </c>
      <c r="AA4538" s="33">
        <v>0</v>
      </c>
      <c r="AB4538" s="33">
        <v>0</v>
      </c>
      <c r="AC4538" s="45"/>
      <c r="AD4538" s="48">
        <f t="shared" si="1200"/>
        <v>1322.8481424639356</v>
      </c>
      <c r="AE4538" s="49">
        <f>IF(P4538&gt;90,0,AD4538*0.7^((1/cosd(P4538))^0.678))</f>
        <v>0</v>
      </c>
      <c r="AG4538" s="81">
        <f t="shared" si="1201"/>
        <v>0</v>
      </c>
      <c r="AH4538" s="82">
        <f t="shared" si="1202"/>
        <v>0</v>
      </c>
      <c r="AI4538" s="81">
        <f t="shared" si="1203"/>
        <v>0</v>
      </c>
      <c r="AJ4538" s="82">
        <f t="shared" si="1204"/>
        <v>0</v>
      </c>
    </row>
    <row r="4539" spans="9:36" ht="23.5" x14ac:dyDescent="0.35">
      <c r="I4539" s="57" t="s">
        <v>4550</v>
      </c>
      <c r="J4539" s="58">
        <f t="shared" si="1206"/>
        <v>189</v>
      </c>
      <c r="K4539" s="58">
        <f t="shared" si="1205"/>
        <v>22</v>
      </c>
      <c r="L4539" s="58">
        <f t="shared" si="1193"/>
        <v>-4.7486279627096417</v>
      </c>
      <c r="M4539" s="59">
        <f t="shared" si="1194"/>
        <v>20.521522867288173</v>
      </c>
      <c r="N4539" s="59">
        <f t="shared" si="1195"/>
        <v>127.8228430093226</v>
      </c>
      <c r="O4539" s="59">
        <f t="shared" si="1196"/>
        <v>22.481932808352099</v>
      </c>
      <c r="P4539" s="59">
        <f t="shared" si="1197"/>
        <v>102.59079187285934</v>
      </c>
      <c r="Q4539" s="60">
        <f t="shared" si="1198"/>
        <v>-12.590791872859345</v>
      </c>
      <c r="R4539" s="59">
        <f t="shared" si="1199"/>
        <v>131.59446300594584</v>
      </c>
      <c r="S4539" s="61">
        <f t="shared" si="1190"/>
        <v>0</v>
      </c>
      <c r="U4539" s="13">
        <f t="shared" si="1191"/>
        <v>102.59079187285934</v>
      </c>
      <c r="V4539" s="14">
        <f t="shared" si="1192"/>
        <v>131.59446300594584</v>
      </c>
      <c r="W4539" s="7">
        <v>102.604</v>
      </c>
      <c r="X4539" s="28">
        <v>131.44900000000001</v>
      </c>
      <c r="Y4539" s="74">
        <v>0</v>
      </c>
      <c r="Z4539" s="75">
        <v>0</v>
      </c>
      <c r="AA4539" s="33">
        <v>0</v>
      </c>
      <c r="AB4539" s="33">
        <v>0</v>
      </c>
      <c r="AC4539" s="45"/>
      <c r="AD4539" s="48">
        <f t="shared" si="1200"/>
        <v>1322.8481424639356</v>
      </c>
      <c r="AE4539" s="49">
        <f>IF(P4539&gt;90,0,AD4539*0.7^((1/cosd(P4539))^0.678))</f>
        <v>0</v>
      </c>
      <c r="AG4539" s="81">
        <f t="shared" si="1201"/>
        <v>0</v>
      </c>
      <c r="AH4539" s="82">
        <f t="shared" si="1202"/>
        <v>0</v>
      </c>
      <c r="AI4539" s="81">
        <f t="shared" si="1203"/>
        <v>0</v>
      </c>
      <c r="AJ4539" s="82">
        <f t="shared" si="1204"/>
        <v>0</v>
      </c>
    </row>
    <row r="4540" spans="9:36" ht="23.5" x14ac:dyDescent="0.35">
      <c r="I4540" s="57" t="s">
        <v>4551</v>
      </c>
      <c r="J4540" s="58">
        <f t="shared" si="1206"/>
        <v>189</v>
      </c>
      <c r="K4540" s="58">
        <f t="shared" si="1205"/>
        <v>23</v>
      </c>
      <c r="L4540" s="58">
        <f t="shared" si="1193"/>
        <v>-4.7486279627096417</v>
      </c>
      <c r="M4540" s="59">
        <f t="shared" si="1194"/>
        <v>21.521522867288173</v>
      </c>
      <c r="N4540" s="59">
        <f t="shared" si="1195"/>
        <v>142.82284300932258</v>
      </c>
      <c r="O4540" s="59">
        <f t="shared" si="1196"/>
        <v>22.481932808352099</v>
      </c>
      <c r="P4540" s="59">
        <f t="shared" si="1197"/>
        <v>110.65478005261676</v>
      </c>
      <c r="Q4540" s="60">
        <f t="shared" si="1198"/>
        <v>-20.654780052616758</v>
      </c>
      <c r="R4540" s="59">
        <f t="shared" si="1199"/>
        <v>143.36528551985458</v>
      </c>
      <c r="S4540" s="61">
        <f t="shared" si="1190"/>
        <v>0</v>
      </c>
      <c r="U4540" s="13">
        <f t="shared" si="1191"/>
        <v>110.65478005261676</v>
      </c>
      <c r="V4540" s="14">
        <f t="shared" si="1192"/>
        <v>143.36528551985458</v>
      </c>
      <c r="W4540" s="7">
        <v>110.694</v>
      </c>
      <c r="X4540" s="28">
        <v>143.214</v>
      </c>
      <c r="Y4540" s="74">
        <v>0</v>
      </c>
      <c r="Z4540" s="75">
        <v>0</v>
      </c>
      <c r="AA4540" s="33">
        <v>0</v>
      </c>
      <c r="AB4540" s="33">
        <v>0</v>
      </c>
      <c r="AC4540" s="45"/>
      <c r="AD4540" s="48">
        <f t="shared" si="1200"/>
        <v>1322.8481424639356</v>
      </c>
      <c r="AE4540" s="49">
        <f>IF(P4540&gt;90,0,AD4540*0.7^((1/cosd(P4540))^0.678))</f>
        <v>0</v>
      </c>
      <c r="AG4540" s="81">
        <f t="shared" si="1201"/>
        <v>0</v>
      </c>
      <c r="AH4540" s="82">
        <f t="shared" si="1202"/>
        <v>0</v>
      </c>
      <c r="AI4540" s="81">
        <f t="shared" si="1203"/>
        <v>0</v>
      </c>
      <c r="AJ4540" s="82">
        <f t="shared" si="1204"/>
        <v>0</v>
      </c>
    </row>
    <row r="4541" spans="9:36" ht="23.5" x14ac:dyDescent="0.35">
      <c r="I4541" s="57" t="s">
        <v>4552</v>
      </c>
      <c r="J4541" s="58">
        <f t="shared" si="1206"/>
        <v>190</v>
      </c>
      <c r="K4541" s="58">
        <f t="shared" si="1205"/>
        <v>0</v>
      </c>
      <c r="L4541" s="58">
        <f t="shared" si="1193"/>
        <v>-4.9106900087976362</v>
      </c>
      <c r="M4541" s="59">
        <f t="shared" si="1194"/>
        <v>-1.4811781668132942</v>
      </c>
      <c r="N4541" s="59">
        <f t="shared" si="1195"/>
        <v>-202.21767250219941</v>
      </c>
      <c r="O4541" s="59">
        <f t="shared" si="1196"/>
        <v>22.363819370983947</v>
      </c>
      <c r="P4541" s="59">
        <f t="shared" si="1197"/>
        <v>116.69001204474952</v>
      </c>
      <c r="Q4541" s="60">
        <f t="shared" si="1198"/>
        <v>-26.690012044749519</v>
      </c>
      <c r="R4541" s="59">
        <f t="shared" si="1199"/>
        <v>-156.95906271728757</v>
      </c>
      <c r="S4541" s="61">
        <f t="shared" si="1190"/>
        <v>0</v>
      </c>
      <c r="U4541" s="13">
        <f t="shared" si="1191"/>
        <v>116.69001204474952</v>
      </c>
      <c r="V4541" s="14">
        <f t="shared" si="1192"/>
        <v>-156.95906271728757</v>
      </c>
      <c r="W4541" s="7">
        <v>116.66200000000001</v>
      </c>
      <c r="X4541" s="28">
        <v>156.89299999999997</v>
      </c>
      <c r="Y4541" s="74">
        <v>0</v>
      </c>
      <c r="Z4541" s="75">
        <v>0</v>
      </c>
      <c r="AA4541" s="33">
        <v>0</v>
      </c>
      <c r="AB4541" s="33">
        <v>0</v>
      </c>
      <c r="AC4541" s="45"/>
      <c r="AD4541" s="48">
        <f t="shared" si="1200"/>
        <v>1322.9415366759335</v>
      </c>
      <c r="AE4541" s="49">
        <f>IF(P4541&gt;90,0,AD4541*0.7^((1/cosd(P4541))^0.678))</f>
        <v>0</v>
      </c>
      <c r="AG4541" s="81">
        <f t="shared" si="1201"/>
        <v>0</v>
      </c>
      <c r="AH4541" s="82">
        <f t="shared" si="1202"/>
        <v>0</v>
      </c>
      <c r="AI4541" s="81">
        <f t="shared" si="1203"/>
        <v>0</v>
      </c>
      <c r="AJ4541" s="82">
        <f t="shared" si="1204"/>
        <v>0</v>
      </c>
    </row>
    <row r="4542" spans="9:36" ht="23.5" x14ac:dyDescent="0.35">
      <c r="I4542" s="57" t="s">
        <v>4553</v>
      </c>
      <c r="J4542" s="58">
        <f t="shared" si="1206"/>
        <v>190</v>
      </c>
      <c r="K4542" s="58">
        <f t="shared" si="1205"/>
        <v>1</v>
      </c>
      <c r="L4542" s="58">
        <f t="shared" si="1193"/>
        <v>-4.9106900087976362</v>
      </c>
      <c r="M4542" s="59">
        <f t="shared" si="1194"/>
        <v>-0.48117816681329417</v>
      </c>
      <c r="N4542" s="59">
        <f t="shared" si="1195"/>
        <v>-187.21767250219941</v>
      </c>
      <c r="O4542" s="59">
        <f t="shared" si="1196"/>
        <v>22.363819370983947</v>
      </c>
      <c r="P4542" s="59">
        <f t="shared" si="1197"/>
        <v>119.86077465910313</v>
      </c>
      <c r="Q4542" s="60">
        <f t="shared" si="1198"/>
        <v>-29.860774659103111</v>
      </c>
      <c r="R4542" s="59">
        <f t="shared" si="1199"/>
        <v>-172.30056114004557</v>
      </c>
      <c r="S4542" s="61">
        <f t="shared" si="1190"/>
        <v>0</v>
      </c>
      <c r="U4542" s="13">
        <f t="shared" si="1191"/>
        <v>119.86077465910313</v>
      </c>
      <c r="V4542" s="14">
        <f t="shared" si="1192"/>
        <v>-172.30056114004557</v>
      </c>
      <c r="W4542" s="7">
        <v>119.851</v>
      </c>
      <c r="X4542" s="28">
        <v>172.22399999999999</v>
      </c>
      <c r="Y4542" s="74">
        <v>0</v>
      </c>
      <c r="Z4542" s="75">
        <v>0</v>
      </c>
      <c r="AA4542" s="33">
        <v>0</v>
      </c>
      <c r="AB4542" s="33">
        <v>0</v>
      </c>
      <c r="AC4542" s="45"/>
      <c r="AD4542" s="48">
        <f t="shared" si="1200"/>
        <v>1322.9415366759335</v>
      </c>
      <c r="AE4542" s="49">
        <f>IF(P4542&gt;90,0,AD4542*0.7^((1/cosd(P4542))^0.678))</f>
        <v>0</v>
      </c>
      <c r="AG4542" s="81">
        <f t="shared" si="1201"/>
        <v>0</v>
      </c>
      <c r="AH4542" s="82">
        <f t="shared" si="1202"/>
        <v>0</v>
      </c>
      <c r="AI4542" s="81">
        <f t="shared" si="1203"/>
        <v>0</v>
      </c>
      <c r="AJ4542" s="82">
        <f t="shared" si="1204"/>
        <v>0</v>
      </c>
    </row>
    <row r="4543" spans="9:36" ht="23.5" x14ac:dyDescent="0.35">
      <c r="I4543" s="57" t="s">
        <v>4554</v>
      </c>
      <c r="J4543" s="58">
        <f t="shared" si="1206"/>
        <v>190</v>
      </c>
      <c r="K4543" s="58">
        <f t="shared" si="1205"/>
        <v>2</v>
      </c>
      <c r="L4543" s="58">
        <f t="shared" si="1193"/>
        <v>-4.9106900087976362</v>
      </c>
      <c r="M4543" s="59">
        <f t="shared" si="1194"/>
        <v>0.51882183318670583</v>
      </c>
      <c r="N4543" s="59">
        <f t="shared" si="1195"/>
        <v>-172.21767250219941</v>
      </c>
      <c r="O4543" s="59">
        <f t="shared" si="1196"/>
        <v>22.363819370983947</v>
      </c>
      <c r="P4543" s="59">
        <f t="shared" si="1197"/>
        <v>119.79835062883696</v>
      </c>
      <c r="Q4543" s="60">
        <f t="shared" si="1198"/>
        <v>-29.798350628836943</v>
      </c>
      <c r="R4543" s="59">
        <f t="shared" si="1199"/>
        <v>-171.70294076709297</v>
      </c>
      <c r="S4543" s="61">
        <f t="shared" si="1190"/>
        <v>0</v>
      </c>
      <c r="U4543" s="13">
        <f t="shared" si="1191"/>
        <v>119.79835062883696</v>
      </c>
      <c r="V4543" s="14">
        <f t="shared" si="1192"/>
        <v>-171.70294076709297</v>
      </c>
      <c r="W4543" s="7">
        <v>119.81</v>
      </c>
      <c r="X4543" s="28">
        <v>-171.78047000000001</v>
      </c>
      <c r="Y4543" s="74">
        <v>0</v>
      </c>
      <c r="Z4543" s="75">
        <v>0</v>
      </c>
      <c r="AA4543" s="33">
        <v>0</v>
      </c>
      <c r="AB4543" s="33">
        <v>0</v>
      </c>
      <c r="AC4543" s="45"/>
      <c r="AD4543" s="48">
        <f t="shared" si="1200"/>
        <v>1322.9415366759335</v>
      </c>
      <c r="AE4543" s="49">
        <f>IF(P4543&gt;90,0,AD4543*0.7^((1/cosd(P4543))^0.678))</f>
        <v>0</v>
      </c>
      <c r="AG4543" s="81">
        <f t="shared" si="1201"/>
        <v>0</v>
      </c>
      <c r="AH4543" s="82">
        <f t="shared" si="1202"/>
        <v>0</v>
      </c>
      <c r="AI4543" s="81">
        <f t="shared" si="1203"/>
        <v>0</v>
      </c>
      <c r="AJ4543" s="82">
        <f t="shared" si="1204"/>
        <v>0</v>
      </c>
    </row>
    <row r="4544" spans="9:36" ht="23.5" x14ac:dyDescent="0.35">
      <c r="I4544" s="57" t="s">
        <v>4555</v>
      </c>
      <c r="J4544" s="58">
        <f t="shared" si="1206"/>
        <v>190</v>
      </c>
      <c r="K4544" s="58">
        <f t="shared" si="1205"/>
        <v>3</v>
      </c>
      <c r="L4544" s="58">
        <f t="shared" si="1193"/>
        <v>-4.9106900087976362</v>
      </c>
      <c r="M4544" s="59">
        <f t="shared" si="1194"/>
        <v>1.5188218331867058</v>
      </c>
      <c r="N4544" s="59">
        <f t="shared" si="1195"/>
        <v>-157.21767250219941</v>
      </c>
      <c r="O4544" s="59">
        <f t="shared" si="1196"/>
        <v>22.363819370983947</v>
      </c>
      <c r="P4544" s="59">
        <f t="shared" si="1197"/>
        <v>116.51244591773832</v>
      </c>
      <c r="Q4544" s="60">
        <f t="shared" si="1198"/>
        <v>-26.512445917738308</v>
      </c>
      <c r="R4544" s="59">
        <f t="shared" si="1199"/>
        <v>-156.4098580763453</v>
      </c>
      <c r="S4544" s="61">
        <f t="shared" si="1190"/>
        <v>0</v>
      </c>
      <c r="U4544" s="13">
        <f t="shared" si="1191"/>
        <v>116.51244591773832</v>
      </c>
      <c r="V4544" s="14">
        <f t="shared" si="1192"/>
        <v>-156.4098580763453</v>
      </c>
      <c r="W4544" s="7">
        <v>116.544</v>
      </c>
      <c r="X4544" s="28">
        <v>-156.47980000000001</v>
      </c>
      <c r="Y4544" s="74">
        <v>0</v>
      </c>
      <c r="Z4544" s="75">
        <v>0</v>
      </c>
      <c r="AA4544" s="33">
        <v>0</v>
      </c>
      <c r="AB4544" s="33">
        <v>0</v>
      </c>
      <c r="AC4544" s="45"/>
      <c r="AD4544" s="48">
        <f t="shared" si="1200"/>
        <v>1322.9415366759335</v>
      </c>
      <c r="AE4544" s="49">
        <f>IF(P4544&gt;90,0,AD4544*0.7^((1/cosd(P4544))^0.678))</f>
        <v>0</v>
      </c>
      <c r="AG4544" s="81">
        <f t="shared" si="1201"/>
        <v>0</v>
      </c>
      <c r="AH4544" s="82">
        <f t="shared" si="1202"/>
        <v>0</v>
      </c>
      <c r="AI4544" s="81">
        <f t="shared" si="1203"/>
        <v>0</v>
      </c>
      <c r="AJ4544" s="82">
        <f t="shared" si="1204"/>
        <v>0</v>
      </c>
    </row>
    <row r="4545" spans="9:36" ht="23.5" x14ac:dyDescent="0.35">
      <c r="I4545" s="57" t="s">
        <v>4556</v>
      </c>
      <c r="J4545" s="58">
        <f t="shared" si="1206"/>
        <v>190</v>
      </c>
      <c r="K4545" s="58">
        <f t="shared" si="1205"/>
        <v>4</v>
      </c>
      <c r="L4545" s="58">
        <f t="shared" si="1193"/>
        <v>-4.9106900087976362</v>
      </c>
      <c r="M4545" s="59">
        <f t="shared" si="1194"/>
        <v>2.5188218331867058</v>
      </c>
      <c r="N4545" s="59">
        <f t="shared" si="1195"/>
        <v>-142.21767250219941</v>
      </c>
      <c r="O4545" s="59">
        <f t="shared" si="1196"/>
        <v>22.363819370983947</v>
      </c>
      <c r="P4545" s="59">
        <f t="shared" si="1197"/>
        <v>110.46708090845438</v>
      </c>
      <c r="Q4545" s="60">
        <f t="shared" si="1198"/>
        <v>-20.467080908454381</v>
      </c>
      <c r="R4545" s="59">
        <f t="shared" si="1199"/>
        <v>-142.78848154179678</v>
      </c>
      <c r="S4545" s="61">
        <f t="shared" si="1190"/>
        <v>0</v>
      </c>
      <c r="U4545" s="13">
        <f t="shared" si="1191"/>
        <v>110.46708090845438</v>
      </c>
      <c r="V4545" s="14">
        <f t="shared" si="1192"/>
        <v>-142.78848154179678</v>
      </c>
      <c r="W4545" s="7">
        <v>110.515</v>
      </c>
      <c r="X4545" s="28">
        <v>-142.846</v>
      </c>
      <c r="Y4545" s="74">
        <v>0</v>
      </c>
      <c r="Z4545" s="75">
        <v>0</v>
      </c>
      <c r="AA4545" s="33">
        <v>0</v>
      </c>
      <c r="AB4545" s="33">
        <v>0</v>
      </c>
      <c r="AC4545" s="45"/>
      <c r="AD4545" s="48">
        <f t="shared" si="1200"/>
        <v>1322.9415366759335</v>
      </c>
      <c r="AE4545" s="49">
        <f>IF(P4545&gt;90,0,AD4545*0.7^((1/cosd(P4545))^0.678))</f>
        <v>0</v>
      </c>
      <c r="AG4545" s="81">
        <f t="shared" si="1201"/>
        <v>0</v>
      </c>
      <c r="AH4545" s="82">
        <f t="shared" si="1202"/>
        <v>0</v>
      </c>
      <c r="AI4545" s="81">
        <f t="shared" si="1203"/>
        <v>0</v>
      </c>
      <c r="AJ4545" s="82">
        <f t="shared" si="1204"/>
        <v>0</v>
      </c>
    </row>
    <row r="4546" spans="9:36" ht="23.5" x14ac:dyDescent="0.35">
      <c r="I4546" s="57" t="s">
        <v>4557</v>
      </c>
      <c r="J4546" s="58">
        <f t="shared" si="1206"/>
        <v>190</v>
      </c>
      <c r="K4546" s="58">
        <f t="shared" si="1205"/>
        <v>5</v>
      </c>
      <c r="L4546" s="58">
        <f t="shared" si="1193"/>
        <v>-4.9106900087976362</v>
      </c>
      <c r="M4546" s="59">
        <f t="shared" si="1194"/>
        <v>3.5188218331867058</v>
      </c>
      <c r="N4546" s="59">
        <f t="shared" si="1195"/>
        <v>-127.21767250219941</v>
      </c>
      <c r="O4546" s="59">
        <f t="shared" si="1196"/>
        <v>22.363819370983947</v>
      </c>
      <c r="P4546" s="59">
        <f t="shared" si="1197"/>
        <v>102.31999693965044</v>
      </c>
      <c r="Q4546" s="60">
        <f t="shared" si="1198"/>
        <v>-12.319996939650432</v>
      </c>
      <c r="R4546" s="59">
        <f t="shared" si="1199"/>
        <v>-131.07877139517217</v>
      </c>
      <c r="S4546" s="61">
        <f t="shared" si="1190"/>
        <v>0</v>
      </c>
      <c r="U4546" s="13">
        <f t="shared" si="1191"/>
        <v>102.31999693965044</v>
      </c>
      <c r="V4546" s="14">
        <f t="shared" si="1192"/>
        <v>-131.07877139517217</v>
      </c>
      <c r="W4546" s="7">
        <v>102.381</v>
      </c>
      <c r="X4546" s="28">
        <v>-131.1232</v>
      </c>
      <c r="Y4546" s="74">
        <v>0</v>
      </c>
      <c r="Z4546" s="75">
        <v>0</v>
      </c>
      <c r="AA4546" s="33">
        <v>0</v>
      </c>
      <c r="AB4546" s="33">
        <v>0</v>
      </c>
      <c r="AC4546" s="45"/>
      <c r="AD4546" s="48">
        <f t="shared" si="1200"/>
        <v>1322.9415366759335</v>
      </c>
      <c r="AE4546" s="49">
        <f>IF(P4546&gt;90,0,AD4546*0.7^((1/cosd(P4546))^0.678))</f>
        <v>0</v>
      </c>
      <c r="AG4546" s="81">
        <f t="shared" si="1201"/>
        <v>0</v>
      </c>
      <c r="AH4546" s="82">
        <f t="shared" si="1202"/>
        <v>0</v>
      </c>
      <c r="AI4546" s="81">
        <f t="shared" si="1203"/>
        <v>0</v>
      </c>
      <c r="AJ4546" s="82">
        <f t="shared" si="1204"/>
        <v>0</v>
      </c>
    </row>
    <row r="4547" spans="9:36" ht="23.5" x14ac:dyDescent="0.35">
      <c r="I4547" s="57" t="s">
        <v>4558</v>
      </c>
      <c r="J4547" s="58">
        <f t="shared" si="1206"/>
        <v>190</v>
      </c>
      <c r="K4547" s="58">
        <f t="shared" si="1205"/>
        <v>6</v>
      </c>
      <c r="L4547" s="58">
        <f t="shared" si="1193"/>
        <v>-4.9106900087976362</v>
      </c>
      <c r="M4547" s="59">
        <f t="shared" si="1194"/>
        <v>4.5188218331867054</v>
      </c>
      <c r="N4547" s="59">
        <f t="shared" si="1195"/>
        <v>-112.21767250219942</v>
      </c>
      <c r="O4547" s="59">
        <f t="shared" si="1196"/>
        <v>22.363819370983947</v>
      </c>
      <c r="P4547" s="59">
        <f t="shared" si="1197"/>
        <v>92.681694346836423</v>
      </c>
      <c r="Q4547" s="60">
        <f t="shared" si="1198"/>
        <v>-2.6816943468364283</v>
      </c>
      <c r="R4547" s="59">
        <f t="shared" si="1199"/>
        <v>-121.0115590683827</v>
      </c>
      <c r="S4547" s="61">
        <f t="shared" si="1190"/>
        <v>0</v>
      </c>
      <c r="U4547" s="13">
        <f t="shared" si="1191"/>
        <v>92.681694346836423</v>
      </c>
      <c r="V4547" s="14">
        <f t="shared" si="1192"/>
        <v>-121.0115590683827</v>
      </c>
      <c r="W4547" s="7">
        <v>92.751800000000003</v>
      </c>
      <c r="X4547" s="28">
        <v>-121.0445</v>
      </c>
      <c r="Y4547" s="74">
        <v>0</v>
      </c>
      <c r="Z4547" s="75">
        <v>0</v>
      </c>
      <c r="AA4547" s="33">
        <v>0</v>
      </c>
      <c r="AB4547" s="33">
        <v>0</v>
      </c>
      <c r="AC4547" s="45"/>
      <c r="AD4547" s="48">
        <f t="shared" si="1200"/>
        <v>1322.9415366759335</v>
      </c>
      <c r="AE4547" s="49">
        <f>IF(P4547&gt;90,0,AD4547*0.7^((1/cosd(P4547))^0.678))</f>
        <v>0</v>
      </c>
      <c r="AG4547" s="81">
        <f t="shared" si="1201"/>
        <v>0</v>
      </c>
      <c r="AH4547" s="82">
        <f t="shared" si="1202"/>
        <v>0</v>
      </c>
      <c r="AI4547" s="81">
        <f t="shared" si="1203"/>
        <v>0</v>
      </c>
      <c r="AJ4547" s="82">
        <f t="shared" si="1204"/>
        <v>0</v>
      </c>
    </row>
    <row r="4548" spans="9:36" ht="23.5" x14ac:dyDescent="0.35">
      <c r="I4548" s="57" t="s">
        <v>4559</v>
      </c>
      <c r="J4548" s="58">
        <f t="shared" si="1206"/>
        <v>190</v>
      </c>
      <c r="K4548" s="58">
        <f t="shared" si="1205"/>
        <v>7</v>
      </c>
      <c r="L4548" s="58">
        <f t="shared" si="1193"/>
        <v>-4.9106900087976362</v>
      </c>
      <c r="M4548" s="59">
        <f t="shared" si="1194"/>
        <v>5.5188218331867054</v>
      </c>
      <c r="N4548" s="59">
        <f t="shared" si="1195"/>
        <v>-97.21767250219942</v>
      </c>
      <c r="O4548" s="59">
        <f t="shared" si="1196"/>
        <v>22.363819370983947</v>
      </c>
      <c r="P4548" s="59">
        <f t="shared" si="1197"/>
        <v>82.02560148700708</v>
      </c>
      <c r="Q4548" s="60">
        <f t="shared" si="1198"/>
        <v>7.9743985129929209</v>
      </c>
      <c r="R4548" s="59">
        <f t="shared" si="1199"/>
        <v>-112.11702810093497</v>
      </c>
      <c r="S4548" s="61">
        <f t="shared" si="1190"/>
        <v>0.92287900682606527</v>
      </c>
      <c r="U4548" s="13">
        <f t="shared" si="1191"/>
        <v>82.02560148700708</v>
      </c>
      <c r="V4548" s="14">
        <f t="shared" si="1192"/>
        <v>-112.11702810093497</v>
      </c>
      <c r="W4548" s="7">
        <v>81.995500000000007</v>
      </c>
      <c r="X4548" s="28">
        <v>-112.1403</v>
      </c>
      <c r="Y4548" s="74">
        <v>0.40931713819912535</v>
      </c>
      <c r="Z4548" s="75">
        <v>0.45001099999999999</v>
      </c>
      <c r="AA4548" s="33">
        <v>0.92287900682606527</v>
      </c>
      <c r="AB4548" s="33">
        <v>0.92642199999999997</v>
      </c>
      <c r="AC4548" s="45"/>
      <c r="AD4548" s="48">
        <f t="shared" si="1200"/>
        <v>1322.9415366759335</v>
      </c>
      <c r="AE4548" s="49">
        <f>IF(P4548&gt;90,0,AD4548*0.7^((1/cosd(P4548))^0.678))</f>
        <v>339.18479016760438</v>
      </c>
      <c r="AG4548" s="81">
        <f t="shared" si="1201"/>
        <v>138.83414763207466</v>
      </c>
      <c r="AH4548" s="82">
        <f t="shared" si="1202"/>
        <v>313.02652228038608</v>
      </c>
      <c r="AI4548" s="81">
        <f t="shared" si="1203"/>
        <v>152.6368866081138</v>
      </c>
      <c r="AJ4548" s="82">
        <f t="shared" si="1204"/>
        <v>314.22825167665235</v>
      </c>
    </row>
    <row r="4549" spans="9:36" ht="23.5" x14ac:dyDescent="0.35">
      <c r="I4549" s="57" t="s">
        <v>4560</v>
      </c>
      <c r="J4549" s="58">
        <f t="shared" si="1206"/>
        <v>190</v>
      </c>
      <c r="K4549" s="58">
        <f t="shared" si="1205"/>
        <v>8</v>
      </c>
      <c r="L4549" s="58">
        <f t="shared" si="1193"/>
        <v>-4.9106900087976362</v>
      </c>
      <c r="M4549" s="59">
        <f t="shared" si="1194"/>
        <v>6.5188218331867054</v>
      </c>
      <c r="N4549" s="59">
        <f t="shared" si="1195"/>
        <v>-82.21767250219942</v>
      </c>
      <c r="O4549" s="59">
        <f t="shared" si="1196"/>
        <v>22.363819370983947</v>
      </c>
      <c r="P4549" s="59">
        <f t="shared" si="1197"/>
        <v>70.698467921625451</v>
      </c>
      <c r="Q4549" s="60">
        <f t="shared" si="1198"/>
        <v>19.301532078374549</v>
      </c>
      <c r="R4549" s="59">
        <f t="shared" si="1199"/>
        <v>-103.87108043744581</v>
      </c>
      <c r="S4549" s="61">
        <f t="shared" ref="S4549:S4612" si="1207">IF(Q4549&gt;0,SQRT(1-COS(RADIANS(90-P4549))^2*COS(RADIANS($D$11-R4549))^2),0)</f>
        <v>0.87289510294987582</v>
      </c>
      <c r="U4549" s="13">
        <f t="shared" ref="U4549:U4612" si="1208">P4549</f>
        <v>70.698467921625451</v>
      </c>
      <c r="V4549" s="14">
        <f t="shared" ref="V4549:V4612" si="1209">R4549</f>
        <v>-103.87108043744581</v>
      </c>
      <c r="W4549" s="7">
        <v>70.735200000000006</v>
      </c>
      <c r="X4549" s="28">
        <v>-103.88639999999999</v>
      </c>
      <c r="Y4549" s="74">
        <v>0.58933062538668191</v>
      </c>
      <c r="Z4549" s="75">
        <v>0.63181299999999996</v>
      </c>
      <c r="AA4549" s="33">
        <v>0.87289510294987582</v>
      </c>
      <c r="AB4549" s="33">
        <v>0.88381699999999996</v>
      </c>
      <c r="AC4549" s="45"/>
      <c r="AD4549" s="48">
        <f t="shared" si="1200"/>
        <v>1322.9415366759335</v>
      </c>
      <c r="AE4549" s="49">
        <f>IF(P4549&gt;90,0,AD4549*0.7^((1/cosd(P4549))^0.678))</f>
        <v>621.48079762291877</v>
      </c>
      <c r="AG4549" s="81">
        <f t="shared" si="1201"/>
        <v>366.25766712892863</v>
      </c>
      <c r="AH4549" s="82">
        <f t="shared" si="1202"/>
        <v>542.48754482242862</v>
      </c>
      <c r="AI4549" s="81">
        <f t="shared" si="1203"/>
        <v>392.65964718852916</v>
      </c>
      <c r="AJ4549" s="82">
        <f t="shared" si="1204"/>
        <v>549.27529411269518</v>
      </c>
    </row>
    <row r="4550" spans="9:36" ht="23.5" x14ac:dyDescent="0.35">
      <c r="I4550" s="57" t="s">
        <v>4561</v>
      </c>
      <c r="J4550" s="58">
        <f t="shared" si="1206"/>
        <v>190</v>
      </c>
      <c r="K4550" s="58">
        <f t="shared" si="1205"/>
        <v>9</v>
      </c>
      <c r="L4550" s="58">
        <f t="shared" ref="L4550:L4613" si="1210">229.18*(0.000075+0.001868*COS(RADIANS(360*(J4550-1)/365))-0.03277*SIN(RADIANS(360*(J4550-1)/365))-0.014615*COS(RADIANS(2*360*(J4550-1)/365))-0.0408*SIN(RADIANS(2*360*(J4550-1)/365)))</f>
        <v>-4.9106900087976362</v>
      </c>
      <c r="M4550" s="59">
        <f t="shared" ref="M4550:M4613" si="1211">K4550-($D$8-$D$7)/15+L4550/60</f>
        <v>7.5188218331867054</v>
      </c>
      <c r="N4550" s="59">
        <f t="shared" ref="N4550:N4613" si="1212">15*(M4550-12)</f>
        <v>-67.21767250219942</v>
      </c>
      <c r="O4550" s="59">
        <f t="shared" ref="O4550:O4613" si="1213">23.45*SIN(RADIANS(360/365*(284+J4550)))</f>
        <v>22.363819370983947</v>
      </c>
      <c r="P4550" s="59">
        <f t="shared" ref="P4550:P4613" si="1214">DEGREES(ACOS(SIN(RADIANS(O4550))*SIN(RADIANS($D$6))+COS(RADIANS(O4550))*COS(RADIANS($D$6))*COS(RADIANS(N4550))))</f>
        <v>58.964551764722223</v>
      </c>
      <c r="Q4550" s="60">
        <f t="shared" ref="Q4550:Q4613" si="1215">DEGREES(ASIN(SIN(RADIANS(O4550))*SIN(RADIANS($D$6))+COS(RADIANS(O4550))*COS(RADIANS($D$6))*COS(RADIANS(N4550))))</f>
        <v>31.035448235277773</v>
      </c>
      <c r="R4550" s="59">
        <f t="shared" ref="R4550:R4613" si="1216">IF(N4550&lt;0,-DEGREES(ACOS((SIGN($D$6)*(SIN(RADIANS(Q4550))*SIN(RADIANS($D$6))-SIN(RADIANS(O4550)))/(COS(RADIANS(Q4550))*COS(RADIANS($D$6)))))),DEGREES(ACOS((SIGN($D$6)*(SIN(RADIANS(Q4550))*SIN(RADIANS($D$6))-SIN(RADIANS(O4550)))/(COS(RADIANS(Q4550))*COS(RADIANS($D$6)))))))</f>
        <v>-95.682996629996495</v>
      </c>
      <c r="S4550" s="61">
        <f t="shared" si="1207"/>
        <v>0.83979205368492305</v>
      </c>
      <c r="U4550" s="13">
        <f t="shared" si="1208"/>
        <v>58.964551764722223</v>
      </c>
      <c r="V4550" s="14">
        <f t="shared" si="1209"/>
        <v>-95.682996629996495</v>
      </c>
      <c r="W4550" s="7">
        <v>59.0246</v>
      </c>
      <c r="X4550" s="28">
        <v>-95.691999999999993</v>
      </c>
      <c r="Y4550" s="74">
        <v>0.74870553236120208</v>
      </c>
      <c r="Z4550" s="75">
        <v>0.78607400000000005</v>
      </c>
      <c r="AA4550" s="33">
        <v>0.83979205368492305</v>
      </c>
      <c r="AB4550" s="33">
        <v>0.86256100000000002</v>
      </c>
      <c r="AC4550" s="45"/>
      <c r="AD4550" s="48">
        <f t="shared" ref="AD4550:AD4613" si="1217">1367.7*(1+0.033*COS(2*PI()*J4550/365))</f>
        <v>1322.9415366759335</v>
      </c>
      <c r="AE4550" s="49">
        <f>IF(P4550&gt;90,0,AD4550*0.7^((1/cosd(P4550))^0.678))</f>
        <v>756.49967481203987</v>
      </c>
      <c r="AG4550" s="81">
        <f t="shared" ref="AG4550:AG4613" si="1218">AE4550*Y4550</f>
        <v>566.39549176122455</v>
      </c>
      <c r="AH4550" s="82">
        <f t="shared" ref="AH4550:AH4613" si="1219">AE4550*AA4550</f>
        <v>635.30241552237942</v>
      </c>
      <c r="AI4550" s="81">
        <f t="shared" ref="AI4550:AI4613" si="1220">AE4550*Z4550</f>
        <v>594.66472537819948</v>
      </c>
      <c r="AJ4550" s="82">
        <f t="shared" ref="AJ4550:AJ4613" si="1221">AB4550*AE4550</f>
        <v>652.5271160055479</v>
      </c>
    </row>
    <row r="4551" spans="9:36" ht="23.5" x14ac:dyDescent="0.35">
      <c r="I4551" s="57" t="s">
        <v>4562</v>
      </c>
      <c r="J4551" s="58">
        <f t="shared" si="1206"/>
        <v>190</v>
      </c>
      <c r="K4551" s="58">
        <f t="shared" si="1205"/>
        <v>10</v>
      </c>
      <c r="L4551" s="58">
        <f t="shared" si="1210"/>
        <v>-4.9106900087976362</v>
      </c>
      <c r="M4551" s="59">
        <f t="shared" si="1211"/>
        <v>8.5188218331867063</v>
      </c>
      <c r="N4551" s="59">
        <f t="shared" si="1212"/>
        <v>-52.217672502199406</v>
      </c>
      <c r="O4551" s="59">
        <f t="shared" si="1213"/>
        <v>22.363819370983947</v>
      </c>
      <c r="P4551" s="59">
        <f t="shared" si="1214"/>
        <v>47.061949451753236</v>
      </c>
      <c r="Q4551" s="60">
        <f t="shared" si="1215"/>
        <v>42.938050548246764</v>
      </c>
      <c r="R4551" s="59">
        <f t="shared" si="1216"/>
        <v>-86.73106897046145</v>
      </c>
      <c r="S4551" s="61">
        <f t="shared" si="1207"/>
        <v>0.8375617445886967</v>
      </c>
      <c r="U4551" s="13">
        <f t="shared" si="1208"/>
        <v>47.061949451753236</v>
      </c>
      <c r="V4551" s="14">
        <f t="shared" si="1209"/>
        <v>-86.73106897046145</v>
      </c>
      <c r="W4551" s="7">
        <v>47.135300000000001</v>
      </c>
      <c r="X4551" s="28">
        <v>-86.736000000000004</v>
      </c>
      <c r="Y4551" s="74">
        <v>0.87323168828068276</v>
      </c>
      <c r="Z4551" s="75">
        <v>0.89899200000000001</v>
      </c>
      <c r="AA4551" s="33">
        <v>0.8375617445886967</v>
      </c>
      <c r="AB4551" s="33">
        <v>0.871193</v>
      </c>
      <c r="AC4551" s="45"/>
      <c r="AD4551" s="48">
        <f t="shared" si="1217"/>
        <v>1322.9415366759335</v>
      </c>
      <c r="AE4551" s="49">
        <f>IF(P4551&gt;90,0,AD4551*0.7^((1/cosd(P4551))^0.678))</f>
        <v>832.89080848425715</v>
      </c>
      <c r="AG4551" s="81">
        <f t="shared" si="1218"/>
        <v>727.30664684617068</v>
      </c>
      <c r="AH4551" s="82">
        <f t="shared" si="1219"/>
        <v>697.59747860596451</v>
      </c>
      <c r="AI4551" s="81">
        <f t="shared" si="1220"/>
        <v>748.76217370087932</v>
      </c>
      <c r="AJ4551" s="82">
        <f t="shared" si="1221"/>
        <v>725.60864211582543</v>
      </c>
    </row>
    <row r="4552" spans="9:36" ht="23.5" x14ac:dyDescent="0.35">
      <c r="I4552" s="57" t="s">
        <v>4563</v>
      </c>
      <c r="J4552" s="58">
        <f t="shared" si="1206"/>
        <v>190</v>
      </c>
      <c r="K4552" s="58">
        <f t="shared" si="1205"/>
        <v>11</v>
      </c>
      <c r="L4552" s="58">
        <f t="shared" si="1210"/>
        <v>-4.9106900087976362</v>
      </c>
      <c r="M4552" s="59">
        <f t="shared" si="1211"/>
        <v>9.5188218331867063</v>
      </c>
      <c r="N4552" s="59">
        <f t="shared" si="1212"/>
        <v>-37.217672502199406</v>
      </c>
      <c r="O4552" s="59">
        <f t="shared" si="1213"/>
        <v>22.363819370983947</v>
      </c>
      <c r="P4552" s="59">
        <f t="shared" si="1214"/>
        <v>35.296950758962019</v>
      </c>
      <c r="Q4552" s="60">
        <f t="shared" si="1215"/>
        <v>54.703049241037981</v>
      </c>
      <c r="R4552" s="59">
        <f t="shared" si="1216"/>
        <v>-75.477373832767654</v>
      </c>
      <c r="S4552" s="61">
        <f t="shared" si="1207"/>
        <v>0.86719005008310135</v>
      </c>
      <c r="U4552" s="13">
        <f t="shared" si="1208"/>
        <v>35.296950758962019</v>
      </c>
      <c r="V4552" s="14">
        <f t="shared" si="1209"/>
        <v>-75.477373832767654</v>
      </c>
      <c r="W4552" s="7">
        <v>35.379899999999999</v>
      </c>
      <c r="X4552" s="28">
        <v>-75.484999999999999</v>
      </c>
      <c r="Y4552" s="74">
        <v>0.95609213974568652</v>
      </c>
      <c r="Z4552" s="75">
        <v>0.96801099999999995</v>
      </c>
      <c r="AA4552" s="33">
        <v>0.86719005008310135</v>
      </c>
      <c r="AB4552" s="33">
        <v>0.90462600000000004</v>
      </c>
      <c r="AC4552" s="45"/>
      <c r="AD4552" s="48">
        <f t="shared" si="1217"/>
        <v>1322.9415366759335</v>
      </c>
      <c r="AE4552" s="49">
        <f>IF(P4552&gt;90,0,AD4552*0.7^((1/cosd(P4552))^0.678))</f>
        <v>878.54868504578474</v>
      </c>
      <c r="AG4552" s="81">
        <f t="shared" si="1218"/>
        <v>839.97349215618351</v>
      </c>
      <c r="AH4552" s="82">
        <f t="shared" si="1219"/>
        <v>761.86867818529686</v>
      </c>
      <c r="AI4552" s="81">
        <f t="shared" si="1220"/>
        <v>850.44479115985507</v>
      </c>
      <c r="AJ4552" s="82">
        <f t="shared" si="1221"/>
        <v>794.75798275822808</v>
      </c>
    </row>
    <row r="4553" spans="9:36" ht="23.5" x14ac:dyDescent="0.35">
      <c r="I4553" s="57" t="s">
        <v>4564</v>
      </c>
      <c r="J4553" s="58">
        <f t="shared" si="1206"/>
        <v>190</v>
      </c>
      <c r="K4553" s="58">
        <f t="shared" si="1205"/>
        <v>12</v>
      </c>
      <c r="L4553" s="58">
        <f t="shared" si="1210"/>
        <v>-4.9106900087976362</v>
      </c>
      <c r="M4553" s="59">
        <f t="shared" si="1211"/>
        <v>10.518821833186706</v>
      </c>
      <c r="N4553" s="59">
        <f t="shared" si="1212"/>
        <v>-22.217672502199406</v>
      </c>
      <c r="O4553" s="59">
        <f t="shared" si="1213"/>
        <v>22.363819370983947</v>
      </c>
      <c r="P4553" s="59">
        <f t="shared" si="1214"/>
        <v>24.320730336759738</v>
      </c>
      <c r="Q4553" s="60">
        <f t="shared" si="1215"/>
        <v>65.679269663240262</v>
      </c>
      <c r="R4553" s="59">
        <f t="shared" si="1216"/>
        <v>-58.111102166613719</v>
      </c>
      <c r="S4553" s="61">
        <f t="shared" si="1207"/>
        <v>0.91603070476960013</v>
      </c>
      <c r="U4553" s="13">
        <f t="shared" si="1208"/>
        <v>24.320730336759738</v>
      </c>
      <c r="V4553" s="14">
        <f t="shared" si="1209"/>
        <v>-58.111102166613719</v>
      </c>
      <c r="W4553" s="7">
        <v>24.410299999999999</v>
      </c>
      <c r="X4553" s="28">
        <v>-58.153000000000006</v>
      </c>
      <c r="Y4553" s="74">
        <v>0.99562653358251563</v>
      </c>
      <c r="Z4553" s="75">
        <v>0.99706399999999995</v>
      </c>
      <c r="AA4553" s="33">
        <v>0.91603070476960013</v>
      </c>
      <c r="AB4553" s="33">
        <v>0.94478899999999999</v>
      </c>
      <c r="AC4553" s="45"/>
      <c r="AD4553" s="48">
        <f t="shared" si="1217"/>
        <v>1322.9415366759335</v>
      </c>
      <c r="AE4553" s="49">
        <f>IF(P4553&gt;90,0,AD4553*0.7^((1/cosd(P4553))^0.678))</f>
        <v>904.8247368433307</v>
      </c>
      <c r="AG4553" s="81">
        <f t="shared" si="1218"/>
        <v>900.86751624303724</v>
      </c>
      <c r="AH4553" s="82">
        <f t="shared" si="1219"/>
        <v>828.84724138356421</v>
      </c>
      <c r="AI4553" s="81">
        <f t="shared" si="1220"/>
        <v>902.16817141595868</v>
      </c>
      <c r="AJ4553" s="82">
        <f t="shared" si="1221"/>
        <v>854.86845829747358</v>
      </c>
    </row>
    <row r="4554" spans="9:36" ht="23.5" x14ac:dyDescent="0.35">
      <c r="I4554" s="57" t="s">
        <v>4565</v>
      </c>
      <c r="J4554" s="58">
        <f t="shared" si="1206"/>
        <v>190</v>
      </c>
      <c r="K4554" s="58">
        <f t="shared" si="1205"/>
        <v>13</v>
      </c>
      <c r="L4554" s="58">
        <f t="shared" si="1210"/>
        <v>-4.9106900087976362</v>
      </c>
      <c r="M4554" s="59">
        <f t="shared" si="1211"/>
        <v>11.518821833186706</v>
      </c>
      <c r="N4554" s="59">
        <f t="shared" si="1212"/>
        <v>-7.2176725021994059</v>
      </c>
      <c r="O4554" s="59">
        <f t="shared" si="1213"/>
        <v>22.363819370983947</v>
      </c>
      <c r="P4554" s="59">
        <f t="shared" si="1214"/>
        <v>16.263231974541785</v>
      </c>
      <c r="Q4554" s="60">
        <f t="shared" si="1215"/>
        <v>73.736768025458218</v>
      </c>
      <c r="R4554" s="59">
        <f t="shared" si="1216"/>
        <v>-24.512215385846645</v>
      </c>
      <c r="S4554" s="61">
        <f t="shared" si="1207"/>
        <v>0.96497642167920317</v>
      </c>
      <c r="U4554" s="13">
        <f t="shared" si="1208"/>
        <v>16.263231974541785</v>
      </c>
      <c r="V4554" s="14">
        <f t="shared" si="1209"/>
        <v>-24.512215385846645</v>
      </c>
      <c r="W4554" s="7">
        <v>16.343399999999999</v>
      </c>
      <c r="X4554" s="28">
        <v>-24.716000000000008</v>
      </c>
      <c r="Y4554" s="74">
        <v>0.99518445463298333</v>
      </c>
      <c r="Z4554" s="75">
        <v>0.99595199999999995</v>
      </c>
      <c r="AA4554" s="33">
        <v>0.96497642167920317</v>
      </c>
      <c r="AB4554" s="33">
        <v>0.96997299999999997</v>
      </c>
      <c r="AC4554" s="45"/>
      <c r="AD4554" s="48">
        <f t="shared" si="1217"/>
        <v>1322.9415366759335</v>
      </c>
      <c r="AE4554" s="49">
        <f>IF(P4554&gt;90,0,AD4554*0.7^((1/cosd(P4554))^0.678))</f>
        <v>916.83224096277274</v>
      </c>
      <c r="AG4554" s="81">
        <f t="shared" si="1218"/>
        <v>912.41719371247291</v>
      </c>
      <c r="AH4554" s="82">
        <f t="shared" si="1219"/>
        <v>884.72149516438139</v>
      </c>
      <c r="AI4554" s="81">
        <f t="shared" si="1220"/>
        <v>913.12090405135541</v>
      </c>
      <c r="AJ4554" s="82">
        <f t="shared" si="1221"/>
        <v>889.30251926338349</v>
      </c>
    </row>
    <row r="4555" spans="9:36" ht="23.5" x14ac:dyDescent="0.35">
      <c r="I4555" s="57" t="s">
        <v>4566</v>
      </c>
      <c r="J4555" s="58">
        <f t="shared" si="1206"/>
        <v>190</v>
      </c>
      <c r="K4555" s="58">
        <f t="shared" si="1205"/>
        <v>14</v>
      </c>
      <c r="L4555" s="58">
        <f t="shared" si="1210"/>
        <v>-4.9106900087976362</v>
      </c>
      <c r="M4555" s="59">
        <f t="shared" si="1211"/>
        <v>12.518821833186706</v>
      </c>
      <c r="N4555" s="59">
        <f t="shared" si="1212"/>
        <v>7.7823274978005941</v>
      </c>
      <c r="O4555" s="59">
        <f t="shared" si="1213"/>
        <v>22.363819370983947</v>
      </c>
      <c r="P4555" s="59">
        <f t="shared" si="1214"/>
        <v>16.455496515702983</v>
      </c>
      <c r="Q4555" s="60">
        <f t="shared" si="1215"/>
        <v>73.544503484297024</v>
      </c>
      <c r="R4555" s="59">
        <f t="shared" si="1216"/>
        <v>26.236012093396955</v>
      </c>
      <c r="S4555" s="61">
        <f t="shared" si="1207"/>
        <v>0.99583993745328481</v>
      </c>
      <c r="U4555" s="13">
        <f t="shared" si="1208"/>
        <v>16.455496515702983</v>
      </c>
      <c r="V4555" s="14">
        <f t="shared" si="1209"/>
        <v>26.236012093396955</v>
      </c>
      <c r="W4555" s="7">
        <v>16.478000000000002</v>
      </c>
      <c r="X4555" s="28">
        <v>25.87299999999999</v>
      </c>
      <c r="Y4555" s="74">
        <v>0.96335903771190412</v>
      </c>
      <c r="Z4555" s="75">
        <v>0.94648600000000005</v>
      </c>
      <c r="AA4555" s="33">
        <v>0.99583993745328481</v>
      </c>
      <c r="AB4555" s="33">
        <v>0.99371600000000004</v>
      </c>
      <c r="AC4555" s="45"/>
      <c r="AD4555" s="48">
        <f t="shared" si="1217"/>
        <v>1322.9415366759335</v>
      </c>
      <c r="AE4555" s="49">
        <f>IF(P4555&gt;90,0,AD4555*0.7^((1/cosd(P4555))^0.678))</f>
        <v>916.60766612772954</v>
      </c>
      <c r="AG4555" s="81">
        <f t="shared" si="1218"/>
        <v>883.02227920016378</v>
      </c>
      <c r="AH4555" s="82">
        <f t="shared" si="1219"/>
        <v>912.79452090583959</v>
      </c>
      <c r="AI4555" s="81">
        <f t="shared" si="1220"/>
        <v>867.55632348257029</v>
      </c>
      <c r="AJ4555" s="82">
        <f t="shared" si="1221"/>
        <v>910.84770355378294</v>
      </c>
    </row>
    <row r="4556" spans="9:36" ht="23.5" x14ac:dyDescent="0.35">
      <c r="I4556" s="57" t="s">
        <v>4567</v>
      </c>
      <c r="J4556" s="58">
        <f t="shared" si="1206"/>
        <v>190</v>
      </c>
      <c r="K4556" s="58">
        <f t="shared" si="1205"/>
        <v>15</v>
      </c>
      <c r="L4556" s="58">
        <f t="shared" si="1210"/>
        <v>-4.9106900087976362</v>
      </c>
      <c r="M4556" s="59">
        <f t="shared" si="1211"/>
        <v>13.518821833186706</v>
      </c>
      <c r="N4556" s="59">
        <f t="shared" si="1212"/>
        <v>22.782327497800594</v>
      </c>
      <c r="O4556" s="59">
        <f t="shared" si="1213"/>
        <v>22.363819370983947</v>
      </c>
      <c r="P4556" s="59">
        <f t="shared" si="1214"/>
        <v>24.703414799311066</v>
      </c>
      <c r="Q4556" s="60">
        <f t="shared" si="1215"/>
        <v>65.296585200688938</v>
      </c>
      <c r="R4556" s="59">
        <f t="shared" si="1216"/>
        <v>58.967487089789252</v>
      </c>
      <c r="S4556" s="61">
        <f t="shared" si="1207"/>
        <v>0.99489919185280795</v>
      </c>
      <c r="U4556" s="13">
        <f t="shared" si="1208"/>
        <v>24.703414799311066</v>
      </c>
      <c r="V4556" s="14">
        <f t="shared" si="1209"/>
        <v>58.967487089789252</v>
      </c>
      <c r="W4556" s="7">
        <v>24.679500000000001</v>
      </c>
      <c r="X4556" s="28">
        <v>58.705999999999989</v>
      </c>
      <c r="Y4556" s="74">
        <v>0.9140664375133748</v>
      </c>
      <c r="Z4556" s="75">
        <v>0.87368100000000004</v>
      </c>
      <c r="AA4556" s="33">
        <v>0.99489919185280795</v>
      </c>
      <c r="AB4556" s="33">
        <v>0.99293600000000004</v>
      </c>
      <c r="AC4556" s="45"/>
      <c r="AD4556" s="48">
        <f t="shared" si="1217"/>
        <v>1322.9415366759335</v>
      </c>
      <c r="AE4556" s="49">
        <f>IF(P4556&gt;90,0,AD4556*0.7^((1/cosd(P4556))^0.678))</f>
        <v>904.11454491636005</v>
      </c>
      <c r="AG4556" s="81">
        <f t="shared" si="1218"/>
        <v>826.42076117572333</v>
      </c>
      <c r="AH4556" s="82">
        <f t="shared" si="1219"/>
        <v>899.50283007965584</v>
      </c>
      <c r="AI4556" s="81">
        <f t="shared" si="1220"/>
        <v>789.90769971707039</v>
      </c>
      <c r="AJ4556" s="82">
        <f t="shared" si="1221"/>
        <v>897.72787977107089</v>
      </c>
    </row>
    <row r="4557" spans="9:36" ht="23.5" x14ac:dyDescent="0.35">
      <c r="I4557" s="57" t="s">
        <v>4568</v>
      </c>
      <c r="J4557" s="58">
        <f t="shared" si="1206"/>
        <v>190</v>
      </c>
      <c r="K4557" s="58">
        <f t="shared" si="1205"/>
        <v>16</v>
      </c>
      <c r="L4557" s="58">
        <f t="shared" si="1210"/>
        <v>-4.9106900087976362</v>
      </c>
      <c r="M4557" s="59">
        <f t="shared" si="1211"/>
        <v>14.518821833186706</v>
      </c>
      <c r="N4557" s="59">
        <f t="shared" si="1212"/>
        <v>37.782327497800594</v>
      </c>
      <c r="O4557" s="59">
        <f t="shared" si="1213"/>
        <v>22.363819370983947</v>
      </c>
      <c r="P4557" s="59">
        <f t="shared" si="1214"/>
        <v>35.731731041444021</v>
      </c>
      <c r="Q4557" s="60">
        <f t="shared" si="1215"/>
        <v>54.268268958555979</v>
      </c>
      <c r="R4557" s="59">
        <f t="shared" si="1216"/>
        <v>75.975245288788145</v>
      </c>
      <c r="S4557" s="61">
        <f t="shared" si="1207"/>
        <v>0.95376252243428938</v>
      </c>
      <c r="U4557" s="13">
        <f t="shared" si="1208"/>
        <v>35.731731041444021</v>
      </c>
      <c r="V4557" s="14">
        <f t="shared" si="1209"/>
        <v>75.975245288788145</v>
      </c>
      <c r="W4557" s="7">
        <v>35.688400000000001</v>
      </c>
      <c r="X4557" s="28">
        <v>75.786000000000001</v>
      </c>
      <c r="Y4557" s="74">
        <v>0.86561638328864221</v>
      </c>
      <c r="Z4557" s="75">
        <v>0.82158299999999995</v>
      </c>
      <c r="AA4557" s="33">
        <v>0.95376252243428938</v>
      </c>
      <c r="AB4557" s="33">
        <v>0.94055</v>
      </c>
      <c r="AC4557" s="45"/>
      <c r="AD4557" s="48">
        <f t="shared" si="1217"/>
        <v>1322.9415366759335</v>
      </c>
      <c r="AE4557" s="49">
        <f>IF(P4557&gt;90,0,AD4557*0.7^((1/cosd(P4557))^0.678))</f>
        <v>877.22677970270558</v>
      </c>
      <c r="AG4557" s="81">
        <f t="shared" si="1218"/>
        <v>759.34187237019853</v>
      </c>
      <c r="AH4557" s="82">
        <f t="shared" si="1219"/>
        <v>836.66602615616114</v>
      </c>
      <c r="AI4557" s="81">
        <f t="shared" si="1220"/>
        <v>720.7146093484879</v>
      </c>
      <c r="AJ4557" s="82">
        <f t="shared" si="1221"/>
        <v>825.07564764937979</v>
      </c>
    </row>
    <row r="4558" spans="9:36" ht="23.5" x14ac:dyDescent="0.35">
      <c r="I4558" s="57" t="s">
        <v>4569</v>
      </c>
      <c r="J4558" s="58">
        <f t="shared" si="1206"/>
        <v>190</v>
      </c>
      <c r="K4558" s="58">
        <f t="shared" si="1205"/>
        <v>17</v>
      </c>
      <c r="L4558" s="58">
        <f t="shared" si="1210"/>
        <v>-4.9106900087976362</v>
      </c>
      <c r="M4558" s="59">
        <f t="shared" si="1211"/>
        <v>15.518821833186706</v>
      </c>
      <c r="N4558" s="59">
        <f t="shared" si="1212"/>
        <v>52.782327497800594</v>
      </c>
      <c r="O4558" s="59">
        <f t="shared" si="1213"/>
        <v>22.363819370983947</v>
      </c>
      <c r="P4558" s="59">
        <f t="shared" si="1214"/>
        <v>47.509928110769259</v>
      </c>
      <c r="Q4558" s="60">
        <f t="shared" si="1215"/>
        <v>42.490071889230741</v>
      </c>
      <c r="R4558" s="59">
        <f t="shared" si="1216"/>
        <v>87.096250491636368</v>
      </c>
      <c r="S4558" s="61">
        <f t="shared" si="1207"/>
        <v>0.86927260566303166</v>
      </c>
      <c r="U4558" s="13">
        <f t="shared" si="1208"/>
        <v>47.509928110769259</v>
      </c>
      <c r="V4558" s="14">
        <f t="shared" si="1209"/>
        <v>87.096250491636368</v>
      </c>
      <c r="W4558" s="7">
        <v>47.4572</v>
      </c>
      <c r="X4558" s="28">
        <v>86.942000000000007</v>
      </c>
      <c r="Y4558" s="74">
        <v>0.83702726923609305</v>
      </c>
      <c r="Z4558" s="75">
        <v>0.80176599999999998</v>
      </c>
      <c r="AA4558" s="33">
        <v>0.86927260566303166</v>
      </c>
      <c r="AB4558" s="33">
        <v>0.84357099999999996</v>
      </c>
      <c r="AC4558" s="45"/>
      <c r="AD4558" s="48">
        <f t="shared" si="1217"/>
        <v>1322.9415366759335</v>
      </c>
      <c r="AE4558" s="49">
        <f>IF(P4558&gt;90,0,AD4558*0.7^((1/cosd(P4558))^0.678))</f>
        <v>830.67451843706488</v>
      </c>
      <c r="AG4558" s="81">
        <f t="shared" si="1218"/>
        <v>695.29722379138309</v>
      </c>
      <c r="AH4558" s="82">
        <f t="shared" si="1219"/>
        <v>722.08260309967147</v>
      </c>
      <c r="AI4558" s="81">
        <f t="shared" si="1220"/>
        <v>666.00658594921174</v>
      </c>
      <c r="AJ4558" s="82">
        <f t="shared" si="1221"/>
        <v>700.73293419247318</v>
      </c>
    </row>
    <row r="4559" spans="9:36" ht="23.5" x14ac:dyDescent="0.35">
      <c r="I4559" s="57" t="s">
        <v>4570</v>
      </c>
      <c r="J4559" s="58">
        <f t="shared" si="1206"/>
        <v>190</v>
      </c>
      <c r="K4559" s="58">
        <f t="shared" si="1205"/>
        <v>18</v>
      </c>
      <c r="L4559" s="58">
        <f t="shared" si="1210"/>
        <v>-4.9106900087976362</v>
      </c>
      <c r="M4559" s="59">
        <f t="shared" si="1211"/>
        <v>16.518821833186706</v>
      </c>
      <c r="N4559" s="59">
        <f t="shared" si="1212"/>
        <v>67.782327497800594</v>
      </c>
      <c r="O4559" s="59">
        <f t="shared" si="1213"/>
        <v>22.363819370983947</v>
      </c>
      <c r="P4559" s="59">
        <f t="shared" si="1214"/>
        <v>59.410852086471486</v>
      </c>
      <c r="Q4559" s="60">
        <f t="shared" si="1215"/>
        <v>30.589147913528514</v>
      </c>
      <c r="R4559" s="59">
        <f t="shared" si="1216"/>
        <v>95.998648731584495</v>
      </c>
      <c r="S4559" s="61">
        <f t="shared" si="1207"/>
        <v>0.74327650740308082</v>
      </c>
      <c r="U4559" s="13">
        <f t="shared" si="1208"/>
        <v>59.410852086471486</v>
      </c>
      <c r="V4559" s="14">
        <f t="shared" si="1209"/>
        <v>95.998648731584495</v>
      </c>
      <c r="W4559" s="7">
        <v>59.351100000000002</v>
      </c>
      <c r="X4559" s="28">
        <v>95.860000000000014</v>
      </c>
      <c r="Y4559" s="74">
        <v>0.84053390010595708</v>
      </c>
      <c r="Z4559" s="75">
        <v>0.819214</v>
      </c>
      <c r="AA4559" s="33">
        <v>0.74327650740308082</v>
      </c>
      <c r="AB4559" s="33">
        <v>0.70953100000000002</v>
      </c>
      <c r="AC4559" s="45"/>
      <c r="AD4559" s="48">
        <f t="shared" si="1217"/>
        <v>1322.9415366759335</v>
      </c>
      <c r="AE4559" s="49">
        <f>IF(P4559&gt;90,0,AD4559*0.7^((1/cosd(P4559))^0.678))</f>
        <v>752.74827081350247</v>
      </c>
      <c r="AG4559" s="81">
        <f t="shared" si="1218"/>
        <v>632.71043986488837</v>
      </c>
      <c r="AH4559" s="82">
        <f t="shared" si="1219"/>
        <v>559.50010568396851</v>
      </c>
      <c r="AI4559" s="81">
        <f t="shared" si="1220"/>
        <v>616.66192192621259</v>
      </c>
      <c r="AJ4559" s="82">
        <f t="shared" si="1221"/>
        <v>534.09823333857526</v>
      </c>
    </row>
    <row r="4560" spans="9:36" ht="23.5" x14ac:dyDescent="0.35">
      <c r="I4560" s="57" t="s">
        <v>4571</v>
      </c>
      <c r="J4560" s="58">
        <f t="shared" si="1206"/>
        <v>190</v>
      </c>
      <c r="K4560" s="58">
        <f t="shared" si="1205"/>
        <v>19</v>
      </c>
      <c r="L4560" s="58">
        <f t="shared" si="1210"/>
        <v>-4.9106900087976362</v>
      </c>
      <c r="M4560" s="59">
        <f t="shared" si="1211"/>
        <v>17.518821833186706</v>
      </c>
      <c r="N4560" s="59">
        <f t="shared" si="1212"/>
        <v>82.782327497800594</v>
      </c>
      <c r="O4560" s="59">
        <f t="shared" si="1213"/>
        <v>22.363819370983947</v>
      </c>
      <c r="P4560" s="59">
        <f t="shared" si="1214"/>
        <v>71.133726270967117</v>
      </c>
      <c r="Q4560" s="60">
        <f t="shared" si="1215"/>
        <v>18.866273729032883</v>
      </c>
      <c r="R4560" s="59">
        <f t="shared" si="1216"/>
        <v>104.17635030308305</v>
      </c>
      <c r="S4560" s="61">
        <f t="shared" si="1207"/>
        <v>0.5828037340912211</v>
      </c>
      <c r="U4560" s="13">
        <f t="shared" si="1208"/>
        <v>71.133726270967117</v>
      </c>
      <c r="V4560" s="14">
        <f t="shared" si="1209"/>
        <v>104.17635030308305</v>
      </c>
      <c r="W4560" s="7">
        <v>71.061499999999995</v>
      </c>
      <c r="X4560" s="28">
        <v>104.04399999999998</v>
      </c>
      <c r="Y4560" s="74">
        <v>0.87458664349830373</v>
      </c>
      <c r="Z4560" s="75">
        <v>0.86661900000000003</v>
      </c>
      <c r="AA4560" s="33">
        <v>0.5828037340912211</v>
      </c>
      <c r="AB4560" s="33">
        <v>0.55498000000000003</v>
      </c>
      <c r="AC4560" s="45"/>
      <c r="AD4560" s="48">
        <f t="shared" si="1217"/>
        <v>1322.9415366759335</v>
      </c>
      <c r="AE4560" s="49">
        <f>IF(P4560&gt;90,0,AD4560*0.7^((1/cosd(P4560))^0.678))</f>
        <v>614.47778388244978</v>
      </c>
      <c r="AG4560" s="81">
        <f t="shared" si="1218"/>
        <v>537.41406251002786</v>
      </c>
      <c r="AH4560" s="82">
        <f t="shared" si="1219"/>
        <v>358.1199469627901</v>
      </c>
      <c r="AI4560" s="81">
        <f t="shared" si="1220"/>
        <v>532.51812259042481</v>
      </c>
      <c r="AJ4560" s="82">
        <f t="shared" si="1221"/>
        <v>341.02288049908202</v>
      </c>
    </row>
    <row r="4561" spans="9:36" ht="23.5" x14ac:dyDescent="0.35">
      <c r="I4561" s="57" t="s">
        <v>4572</v>
      </c>
      <c r="J4561" s="58">
        <f t="shared" si="1206"/>
        <v>190</v>
      </c>
      <c r="K4561" s="58">
        <f t="shared" si="1205"/>
        <v>20</v>
      </c>
      <c r="L4561" s="58">
        <f t="shared" si="1210"/>
        <v>-4.9106900087976362</v>
      </c>
      <c r="M4561" s="59">
        <f t="shared" si="1211"/>
        <v>18.518821833186706</v>
      </c>
      <c r="N4561" s="59">
        <f t="shared" si="1212"/>
        <v>97.782327497800594</v>
      </c>
      <c r="O4561" s="59">
        <f t="shared" si="1213"/>
        <v>22.363819370983947</v>
      </c>
      <c r="P4561" s="59">
        <f t="shared" si="1214"/>
        <v>82.440746736256955</v>
      </c>
      <c r="Q4561" s="60">
        <f t="shared" si="1215"/>
        <v>7.5592532637430407</v>
      </c>
      <c r="R4561" s="59">
        <f t="shared" si="1216"/>
        <v>112.43671318545813</v>
      </c>
      <c r="S4561" s="61">
        <f t="shared" si="1207"/>
        <v>0.4024753314106887</v>
      </c>
      <c r="U4561" s="13">
        <f t="shared" si="1208"/>
        <v>82.440746736256955</v>
      </c>
      <c r="V4561" s="14">
        <f t="shared" si="1209"/>
        <v>112.43671318545813</v>
      </c>
      <c r="W4561" s="7">
        <v>82.315899999999999</v>
      </c>
      <c r="X4561" s="28">
        <v>112.30399999999997</v>
      </c>
      <c r="Y4561" s="74">
        <v>0.92483479000532665</v>
      </c>
      <c r="Z4561" s="75">
        <v>0</v>
      </c>
      <c r="AA4561" s="33">
        <v>0.4024753314106887</v>
      </c>
      <c r="AB4561" s="33">
        <v>0</v>
      </c>
      <c r="AC4561" s="45"/>
      <c r="AD4561" s="48">
        <f t="shared" si="1217"/>
        <v>1322.9415366759335</v>
      </c>
      <c r="AE4561" s="49">
        <f>IF(P4561&gt;90,0,AD4561*0.7^((1/cosd(P4561))^0.678))</f>
        <v>322.66575564104807</v>
      </c>
      <c r="AG4561" s="81">
        <f t="shared" si="1218"/>
        <v>298.41251636019871</v>
      </c>
      <c r="AH4561" s="82">
        <f t="shared" si="1219"/>
        <v>129.86500693651112</v>
      </c>
      <c r="AI4561" s="81">
        <f t="shared" si="1220"/>
        <v>0</v>
      </c>
      <c r="AJ4561" s="82">
        <f t="shared" si="1221"/>
        <v>0</v>
      </c>
    </row>
    <row r="4562" spans="9:36" ht="23.5" x14ac:dyDescent="0.35">
      <c r="I4562" s="57" t="s">
        <v>4573</v>
      </c>
      <c r="J4562" s="58">
        <f t="shared" si="1206"/>
        <v>190</v>
      </c>
      <c r="K4562" s="58">
        <f t="shared" si="1205"/>
        <v>21</v>
      </c>
      <c r="L4562" s="58">
        <f t="shared" si="1210"/>
        <v>-4.9106900087976362</v>
      </c>
      <c r="M4562" s="59">
        <f t="shared" si="1211"/>
        <v>19.518821833186706</v>
      </c>
      <c r="N4562" s="59">
        <f t="shared" si="1212"/>
        <v>112.78232749780059</v>
      </c>
      <c r="O4562" s="59">
        <f t="shared" si="1213"/>
        <v>22.363819370983947</v>
      </c>
      <c r="P4562" s="59">
        <f t="shared" si="1214"/>
        <v>93.06548169740654</v>
      </c>
      <c r="Q4562" s="60">
        <f t="shared" si="1215"/>
        <v>-3.0654816974065366</v>
      </c>
      <c r="R4562" s="59">
        <f t="shared" si="1216"/>
        <v>121.36610221093282</v>
      </c>
      <c r="S4562" s="61">
        <f t="shared" si="1207"/>
        <v>0</v>
      </c>
      <c r="U4562" s="13">
        <f t="shared" si="1208"/>
        <v>93.06548169740654</v>
      </c>
      <c r="V4562" s="14">
        <f t="shared" si="1209"/>
        <v>121.36610221093282</v>
      </c>
      <c r="W4562" s="7">
        <v>93.063999999999993</v>
      </c>
      <c r="X4562" s="28">
        <v>121.22800000000001</v>
      </c>
      <c r="Y4562" s="74">
        <v>0</v>
      </c>
      <c r="Z4562" s="75">
        <v>0</v>
      </c>
      <c r="AA4562" s="33">
        <v>0</v>
      </c>
      <c r="AB4562" s="33">
        <v>0</v>
      </c>
      <c r="AC4562" s="45"/>
      <c r="AD4562" s="48">
        <f t="shared" si="1217"/>
        <v>1322.9415366759335</v>
      </c>
      <c r="AE4562" s="49">
        <f>IF(P4562&gt;90,0,AD4562*0.7^((1/cosd(P4562))^0.678))</f>
        <v>0</v>
      </c>
      <c r="AG4562" s="81">
        <f t="shared" si="1218"/>
        <v>0</v>
      </c>
      <c r="AH4562" s="82">
        <f t="shared" si="1219"/>
        <v>0</v>
      </c>
      <c r="AI4562" s="81">
        <f t="shared" si="1220"/>
        <v>0</v>
      </c>
      <c r="AJ4562" s="82">
        <f t="shared" si="1221"/>
        <v>0</v>
      </c>
    </row>
    <row r="4563" spans="9:36" ht="23.5" x14ac:dyDescent="0.35">
      <c r="I4563" s="57" t="s">
        <v>4574</v>
      </c>
      <c r="J4563" s="58">
        <f t="shared" si="1206"/>
        <v>190</v>
      </c>
      <c r="K4563" s="58">
        <f t="shared" si="1205"/>
        <v>22</v>
      </c>
      <c r="L4563" s="58">
        <f t="shared" si="1210"/>
        <v>-4.9106900087976362</v>
      </c>
      <c r="M4563" s="59">
        <f t="shared" si="1211"/>
        <v>20.518821833186706</v>
      </c>
      <c r="N4563" s="59">
        <f t="shared" si="1212"/>
        <v>127.78232749780059</v>
      </c>
      <c r="O4563" s="59">
        <f t="shared" si="1213"/>
        <v>22.363819370983947</v>
      </c>
      <c r="P4563" s="59">
        <f t="shared" si="1214"/>
        <v>102.65712477814181</v>
      </c>
      <c r="Q4563" s="60">
        <f t="shared" si="1215"/>
        <v>-12.657124778141801</v>
      </c>
      <c r="R4563" s="59">
        <f t="shared" si="1216"/>
        <v>131.48721174242183</v>
      </c>
      <c r="S4563" s="61">
        <f t="shared" si="1207"/>
        <v>0</v>
      </c>
      <c r="U4563" s="13">
        <f t="shared" si="1208"/>
        <v>102.65712477814181</v>
      </c>
      <c r="V4563" s="14">
        <f t="shared" si="1209"/>
        <v>131.48721174242183</v>
      </c>
      <c r="W4563" s="7">
        <v>102.676</v>
      </c>
      <c r="X4563" s="28">
        <v>131.34199999999998</v>
      </c>
      <c r="Y4563" s="74">
        <v>0</v>
      </c>
      <c r="Z4563" s="75">
        <v>0</v>
      </c>
      <c r="AA4563" s="33">
        <v>0</v>
      </c>
      <c r="AB4563" s="33">
        <v>0</v>
      </c>
      <c r="AC4563" s="45"/>
      <c r="AD4563" s="48">
        <f t="shared" si="1217"/>
        <v>1322.9415366759335</v>
      </c>
      <c r="AE4563" s="49">
        <f>IF(P4563&gt;90,0,AD4563*0.7^((1/cosd(P4563))^0.678))</f>
        <v>0</v>
      </c>
      <c r="AG4563" s="81">
        <f t="shared" si="1218"/>
        <v>0</v>
      </c>
      <c r="AH4563" s="82">
        <f t="shared" si="1219"/>
        <v>0</v>
      </c>
      <c r="AI4563" s="81">
        <f t="shared" si="1220"/>
        <v>0</v>
      </c>
      <c r="AJ4563" s="82">
        <f t="shared" si="1221"/>
        <v>0</v>
      </c>
    </row>
    <row r="4564" spans="9:36" ht="23.5" x14ac:dyDescent="0.35">
      <c r="I4564" s="57" t="s">
        <v>4575</v>
      </c>
      <c r="J4564" s="58">
        <f t="shared" si="1206"/>
        <v>190</v>
      </c>
      <c r="K4564" s="58">
        <f t="shared" si="1205"/>
        <v>23</v>
      </c>
      <c r="L4564" s="58">
        <f t="shared" si="1210"/>
        <v>-4.9106900087976362</v>
      </c>
      <c r="M4564" s="59">
        <f t="shared" si="1211"/>
        <v>21.518821833186706</v>
      </c>
      <c r="N4564" s="59">
        <f t="shared" si="1212"/>
        <v>142.78232749780059</v>
      </c>
      <c r="O4564" s="59">
        <f t="shared" si="1213"/>
        <v>22.363819370983947</v>
      </c>
      <c r="P4564" s="59">
        <f t="shared" si="1214"/>
        <v>110.73690318030974</v>
      </c>
      <c r="Q4564" s="60">
        <f t="shared" si="1215"/>
        <v>-20.736903180309742</v>
      </c>
      <c r="R4564" s="59">
        <f t="shared" si="1216"/>
        <v>143.26609892519912</v>
      </c>
      <c r="S4564" s="61">
        <f t="shared" si="1207"/>
        <v>0</v>
      </c>
      <c r="U4564" s="13">
        <f t="shared" si="1208"/>
        <v>110.73690318030974</v>
      </c>
      <c r="V4564" s="14">
        <f t="shared" si="1209"/>
        <v>143.26609892519912</v>
      </c>
      <c r="W4564" s="7">
        <v>110.78100000000001</v>
      </c>
      <c r="X4564" s="28">
        <v>143.11599999999999</v>
      </c>
      <c r="Y4564" s="74">
        <v>0</v>
      </c>
      <c r="Z4564" s="75">
        <v>0</v>
      </c>
      <c r="AA4564" s="33">
        <v>0</v>
      </c>
      <c r="AB4564" s="33">
        <v>0</v>
      </c>
      <c r="AC4564" s="45"/>
      <c r="AD4564" s="48">
        <f t="shared" si="1217"/>
        <v>1322.9415366759335</v>
      </c>
      <c r="AE4564" s="49">
        <f>IF(P4564&gt;90,0,AD4564*0.7^((1/cosd(P4564))^0.678))</f>
        <v>0</v>
      </c>
      <c r="AG4564" s="81">
        <f t="shared" si="1218"/>
        <v>0</v>
      </c>
      <c r="AH4564" s="82">
        <f t="shared" si="1219"/>
        <v>0</v>
      </c>
      <c r="AI4564" s="81">
        <f t="shared" si="1220"/>
        <v>0</v>
      </c>
      <c r="AJ4564" s="82">
        <f t="shared" si="1221"/>
        <v>0</v>
      </c>
    </row>
    <row r="4565" spans="9:36" ht="23.5" x14ac:dyDescent="0.35">
      <c r="I4565" s="57" t="s">
        <v>4576</v>
      </c>
      <c r="J4565" s="58">
        <f t="shared" si="1206"/>
        <v>191</v>
      </c>
      <c r="K4565" s="58">
        <f t="shared" si="1205"/>
        <v>0</v>
      </c>
      <c r="L4565" s="58">
        <f t="shared" si="1210"/>
        <v>-5.0665442978875159</v>
      </c>
      <c r="M4565" s="59">
        <f t="shared" si="1211"/>
        <v>-1.4837757382981254</v>
      </c>
      <c r="N4565" s="59">
        <f t="shared" si="1212"/>
        <v>-202.25663607447186</v>
      </c>
      <c r="O4565" s="59">
        <f t="shared" si="1213"/>
        <v>22.239079051285426</v>
      </c>
      <c r="P4565" s="59">
        <f t="shared" si="1214"/>
        <v>116.79533182981064</v>
      </c>
      <c r="Q4565" s="60">
        <f t="shared" si="1215"/>
        <v>-26.795331829810621</v>
      </c>
      <c r="R4565" s="59">
        <f t="shared" si="1216"/>
        <v>-156.87402296922019</v>
      </c>
      <c r="S4565" s="61">
        <f t="shared" si="1207"/>
        <v>0</v>
      </c>
      <c r="U4565" s="13">
        <f t="shared" si="1208"/>
        <v>116.79533182981064</v>
      </c>
      <c r="V4565" s="14">
        <f t="shared" si="1209"/>
        <v>-156.87402296922019</v>
      </c>
      <c r="W4565" s="7">
        <v>116.76600000000001</v>
      </c>
      <c r="X4565" s="28">
        <v>156.81099999999998</v>
      </c>
      <c r="Y4565" s="74">
        <v>0</v>
      </c>
      <c r="Z4565" s="75">
        <v>0</v>
      </c>
      <c r="AA4565" s="33">
        <v>0</v>
      </c>
      <c r="AB4565" s="33">
        <v>0</v>
      </c>
      <c r="AC4565" s="45"/>
      <c r="AD4565" s="48">
        <f t="shared" si="1217"/>
        <v>1323.0481937865811</v>
      </c>
      <c r="AE4565" s="49">
        <f>IF(P4565&gt;90,0,AD4565*0.7^((1/cosd(P4565))^0.678))</f>
        <v>0</v>
      </c>
      <c r="AG4565" s="81">
        <f t="shared" si="1218"/>
        <v>0</v>
      </c>
      <c r="AH4565" s="82">
        <f t="shared" si="1219"/>
        <v>0</v>
      </c>
      <c r="AI4565" s="81">
        <f t="shared" si="1220"/>
        <v>0</v>
      </c>
      <c r="AJ4565" s="82">
        <f t="shared" si="1221"/>
        <v>0</v>
      </c>
    </row>
    <row r="4566" spans="9:36" ht="23.5" x14ac:dyDescent="0.35">
      <c r="I4566" s="57" t="s">
        <v>4577</v>
      </c>
      <c r="J4566" s="58">
        <f t="shared" si="1206"/>
        <v>191</v>
      </c>
      <c r="K4566" s="58">
        <f t="shared" si="1205"/>
        <v>1</v>
      </c>
      <c r="L4566" s="58">
        <f t="shared" si="1210"/>
        <v>-5.0665442978875159</v>
      </c>
      <c r="M4566" s="59">
        <f t="shared" si="1211"/>
        <v>-0.48377573829812548</v>
      </c>
      <c r="N4566" s="59">
        <f t="shared" si="1212"/>
        <v>-187.25663607447188</v>
      </c>
      <c r="O4566" s="59">
        <f t="shared" si="1213"/>
        <v>22.239079051285426</v>
      </c>
      <c r="P4566" s="59">
        <f t="shared" si="1214"/>
        <v>119.98051733729216</v>
      </c>
      <c r="Q4566" s="60">
        <f t="shared" si="1215"/>
        <v>-29.980517337292152</v>
      </c>
      <c r="R4566" s="59">
        <f t="shared" si="1216"/>
        <v>-172.24262606636589</v>
      </c>
      <c r="S4566" s="61">
        <f t="shared" si="1207"/>
        <v>0</v>
      </c>
      <c r="U4566" s="13">
        <f t="shared" si="1208"/>
        <v>119.98051733729216</v>
      </c>
      <c r="V4566" s="14">
        <f t="shared" si="1209"/>
        <v>-172.24262606636589</v>
      </c>
      <c r="W4566" s="7">
        <v>119.96899999999999</v>
      </c>
      <c r="X4566" s="28">
        <v>172.17000000000002</v>
      </c>
      <c r="Y4566" s="74">
        <v>0</v>
      </c>
      <c r="Z4566" s="75">
        <v>0</v>
      </c>
      <c r="AA4566" s="33">
        <v>0</v>
      </c>
      <c r="AB4566" s="33">
        <v>0</v>
      </c>
      <c r="AC4566" s="45"/>
      <c r="AD4566" s="48">
        <f t="shared" si="1217"/>
        <v>1323.0481937865811</v>
      </c>
      <c r="AE4566" s="49">
        <f>IF(P4566&gt;90,0,AD4566*0.7^((1/cosd(P4566))^0.678))</f>
        <v>0</v>
      </c>
      <c r="AG4566" s="81">
        <f t="shared" si="1218"/>
        <v>0</v>
      </c>
      <c r="AH4566" s="82">
        <f t="shared" si="1219"/>
        <v>0</v>
      </c>
      <c r="AI4566" s="81">
        <f t="shared" si="1220"/>
        <v>0</v>
      </c>
      <c r="AJ4566" s="82">
        <f t="shared" si="1221"/>
        <v>0</v>
      </c>
    </row>
    <row r="4567" spans="9:36" ht="23.5" x14ac:dyDescent="0.35">
      <c r="I4567" s="57" t="s">
        <v>4578</v>
      </c>
      <c r="J4567" s="58">
        <f t="shared" si="1206"/>
        <v>191</v>
      </c>
      <c r="K4567" s="58">
        <f t="shared" si="1205"/>
        <v>2</v>
      </c>
      <c r="L4567" s="58">
        <f t="shared" si="1210"/>
        <v>-5.0665442978875159</v>
      </c>
      <c r="M4567" s="59">
        <f t="shared" si="1211"/>
        <v>0.51622426170187452</v>
      </c>
      <c r="N4567" s="59">
        <f t="shared" si="1212"/>
        <v>-172.25663607447188</v>
      </c>
      <c r="O4567" s="59">
        <f t="shared" si="1213"/>
        <v>22.239079051285426</v>
      </c>
      <c r="P4567" s="59">
        <f t="shared" si="1214"/>
        <v>119.92659318354855</v>
      </c>
      <c r="Q4567" s="60">
        <f t="shared" si="1215"/>
        <v>-29.926593183548537</v>
      </c>
      <c r="R4567" s="59">
        <f t="shared" si="1216"/>
        <v>-171.72638973037272</v>
      </c>
      <c r="S4567" s="61">
        <f t="shared" si="1207"/>
        <v>0</v>
      </c>
      <c r="U4567" s="13">
        <f t="shared" si="1208"/>
        <v>119.92659318354855</v>
      </c>
      <c r="V4567" s="14">
        <f t="shared" si="1209"/>
        <v>-171.72638973037272</v>
      </c>
      <c r="W4567" s="7">
        <v>119.93600000000001</v>
      </c>
      <c r="X4567" s="28">
        <v>-171.80117000000001</v>
      </c>
      <c r="Y4567" s="74">
        <v>0</v>
      </c>
      <c r="Z4567" s="75">
        <v>0</v>
      </c>
      <c r="AA4567" s="33">
        <v>0</v>
      </c>
      <c r="AB4567" s="33">
        <v>0</v>
      </c>
      <c r="AC4567" s="45"/>
      <c r="AD4567" s="48">
        <f t="shared" si="1217"/>
        <v>1323.0481937865811</v>
      </c>
      <c r="AE4567" s="49">
        <f>IF(P4567&gt;90,0,AD4567*0.7^((1/cosd(P4567))^0.678))</f>
        <v>0</v>
      </c>
      <c r="AG4567" s="81">
        <f t="shared" si="1218"/>
        <v>0</v>
      </c>
      <c r="AH4567" s="82">
        <f t="shared" si="1219"/>
        <v>0</v>
      </c>
      <c r="AI4567" s="81">
        <f t="shared" si="1220"/>
        <v>0</v>
      </c>
      <c r="AJ4567" s="82">
        <f t="shared" si="1221"/>
        <v>0</v>
      </c>
    </row>
    <row r="4568" spans="9:36" ht="23.5" x14ac:dyDescent="0.35">
      <c r="I4568" s="57" t="s">
        <v>4579</v>
      </c>
      <c r="J4568" s="58">
        <f t="shared" si="1206"/>
        <v>191</v>
      </c>
      <c r="K4568" s="58">
        <f t="shared" si="1205"/>
        <v>3</v>
      </c>
      <c r="L4568" s="58">
        <f t="shared" si="1210"/>
        <v>-5.0665442978875159</v>
      </c>
      <c r="M4568" s="59">
        <f t="shared" si="1211"/>
        <v>1.5162242617018746</v>
      </c>
      <c r="N4568" s="59">
        <f t="shared" si="1212"/>
        <v>-157.25663607447186</v>
      </c>
      <c r="O4568" s="59">
        <f t="shared" si="1213"/>
        <v>22.239079051285426</v>
      </c>
      <c r="P4568" s="59">
        <f t="shared" si="1214"/>
        <v>116.64197672284614</v>
      </c>
      <c r="Q4568" s="60">
        <f t="shared" si="1215"/>
        <v>-26.641976722846131</v>
      </c>
      <c r="R4568" s="59">
        <f t="shared" si="1216"/>
        <v>-156.39976648336705</v>
      </c>
      <c r="S4568" s="61">
        <f t="shared" si="1207"/>
        <v>0</v>
      </c>
      <c r="U4568" s="13">
        <f t="shared" si="1208"/>
        <v>116.64197672284614</v>
      </c>
      <c r="V4568" s="14">
        <f t="shared" si="1209"/>
        <v>-156.39976648336705</v>
      </c>
      <c r="W4568" s="7">
        <v>116.67100000000001</v>
      </c>
      <c r="X4568" s="28">
        <v>-156.4675</v>
      </c>
      <c r="Y4568" s="74">
        <v>0</v>
      </c>
      <c r="Z4568" s="75">
        <v>0</v>
      </c>
      <c r="AA4568" s="33">
        <v>0</v>
      </c>
      <c r="AB4568" s="33">
        <v>0</v>
      </c>
      <c r="AC4568" s="45"/>
      <c r="AD4568" s="48">
        <f t="shared" si="1217"/>
        <v>1323.0481937865811</v>
      </c>
      <c r="AE4568" s="49">
        <f>IF(P4568&gt;90,0,AD4568*0.7^((1/cosd(P4568))^0.678))</f>
        <v>0</v>
      </c>
      <c r="AG4568" s="81">
        <f t="shared" si="1218"/>
        <v>0</v>
      </c>
      <c r="AH4568" s="82">
        <f t="shared" si="1219"/>
        <v>0</v>
      </c>
      <c r="AI4568" s="81">
        <f t="shared" si="1220"/>
        <v>0</v>
      </c>
      <c r="AJ4568" s="82">
        <f t="shared" si="1221"/>
        <v>0</v>
      </c>
    </row>
    <row r="4569" spans="9:36" ht="23.5" x14ac:dyDescent="0.35">
      <c r="I4569" s="57" t="s">
        <v>4580</v>
      </c>
      <c r="J4569" s="58">
        <f t="shared" si="1206"/>
        <v>191</v>
      </c>
      <c r="K4569" s="58">
        <f t="shared" si="1205"/>
        <v>4</v>
      </c>
      <c r="L4569" s="58">
        <f t="shared" si="1210"/>
        <v>-5.0665442978875159</v>
      </c>
      <c r="M4569" s="59">
        <f t="shared" si="1211"/>
        <v>2.5162242617018742</v>
      </c>
      <c r="N4569" s="59">
        <f t="shared" si="1212"/>
        <v>-142.25663607447188</v>
      </c>
      <c r="O4569" s="59">
        <f t="shared" si="1213"/>
        <v>22.239079051285426</v>
      </c>
      <c r="P4569" s="59">
        <f t="shared" si="1214"/>
        <v>110.59239305864203</v>
      </c>
      <c r="Q4569" s="60">
        <f t="shared" si="1215"/>
        <v>-20.592393058642045</v>
      </c>
      <c r="R4569" s="59">
        <f t="shared" si="1216"/>
        <v>-142.75216713784414</v>
      </c>
      <c r="S4569" s="61">
        <f t="shared" si="1207"/>
        <v>0</v>
      </c>
      <c r="U4569" s="13">
        <f t="shared" si="1208"/>
        <v>110.59239305864203</v>
      </c>
      <c r="V4569" s="14">
        <f t="shared" si="1209"/>
        <v>-142.75216713784414</v>
      </c>
      <c r="W4569" s="7">
        <v>110.63800000000001</v>
      </c>
      <c r="X4569" s="28">
        <v>-142.80779999999999</v>
      </c>
      <c r="Y4569" s="74">
        <v>0</v>
      </c>
      <c r="Z4569" s="75">
        <v>0</v>
      </c>
      <c r="AA4569" s="33">
        <v>0</v>
      </c>
      <c r="AB4569" s="33">
        <v>0</v>
      </c>
      <c r="AC4569" s="45"/>
      <c r="AD4569" s="48">
        <f t="shared" si="1217"/>
        <v>1323.0481937865811</v>
      </c>
      <c r="AE4569" s="49">
        <f>IF(P4569&gt;90,0,AD4569*0.7^((1/cosd(P4569))^0.678))</f>
        <v>0</v>
      </c>
      <c r="AG4569" s="81">
        <f t="shared" si="1218"/>
        <v>0</v>
      </c>
      <c r="AH4569" s="82">
        <f t="shared" si="1219"/>
        <v>0</v>
      </c>
      <c r="AI4569" s="81">
        <f t="shared" si="1220"/>
        <v>0</v>
      </c>
      <c r="AJ4569" s="82">
        <f t="shared" si="1221"/>
        <v>0</v>
      </c>
    </row>
    <row r="4570" spans="9:36" ht="23.5" x14ac:dyDescent="0.35">
      <c r="I4570" s="57" t="s">
        <v>4581</v>
      </c>
      <c r="J4570" s="58">
        <f t="shared" si="1206"/>
        <v>191</v>
      </c>
      <c r="K4570" s="58">
        <f t="shared" si="1205"/>
        <v>5</v>
      </c>
      <c r="L4570" s="58">
        <f t="shared" si="1210"/>
        <v>-5.0665442978875159</v>
      </c>
      <c r="M4570" s="59">
        <f t="shared" si="1211"/>
        <v>3.5162242617018742</v>
      </c>
      <c r="N4570" s="59">
        <f t="shared" si="1212"/>
        <v>-127.2566360744719</v>
      </c>
      <c r="O4570" s="59">
        <f t="shared" si="1213"/>
        <v>22.239079051285426</v>
      </c>
      <c r="P4570" s="59">
        <f t="shared" si="1214"/>
        <v>102.43839170015029</v>
      </c>
      <c r="Q4570" s="60">
        <f t="shared" si="1215"/>
        <v>-12.438391700150287</v>
      </c>
      <c r="R4570" s="59">
        <f t="shared" si="1216"/>
        <v>-131.02418850746997</v>
      </c>
      <c r="S4570" s="61">
        <f t="shared" si="1207"/>
        <v>0</v>
      </c>
      <c r="U4570" s="13">
        <f t="shared" si="1208"/>
        <v>102.43839170015029</v>
      </c>
      <c r="V4570" s="14">
        <f t="shared" si="1209"/>
        <v>-131.02418850746997</v>
      </c>
      <c r="W4570" s="7">
        <v>102.497</v>
      </c>
      <c r="X4570" s="28">
        <v>-131.06710000000001</v>
      </c>
      <c r="Y4570" s="74">
        <v>0</v>
      </c>
      <c r="Z4570" s="75">
        <v>0</v>
      </c>
      <c r="AA4570" s="33">
        <v>0</v>
      </c>
      <c r="AB4570" s="33">
        <v>0</v>
      </c>
      <c r="AC4570" s="45"/>
      <c r="AD4570" s="48">
        <f t="shared" si="1217"/>
        <v>1323.0481937865811</v>
      </c>
      <c r="AE4570" s="49">
        <f>IF(P4570&gt;90,0,AD4570*0.7^((1/cosd(P4570))^0.678))</f>
        <v>0</v>
      </c>
      <c r="AG4570" s="81">
        <f t="shared" si="1218"/>
        <v>0</v>
      </c>
      <c r="AH4570" s="82">
        <f t="shared" si="1219"/>
        <v>0</v>
      </c>
      <c r="AI4570" s="81">
        <f t="shared" si="1220"/>
        <v>0</v>
      </c>
      <c r="AJ4570" s="82">
        <f t="shared" si="1221"/>
        <v>0</v>
      </c>
    </row>
    <row r="4571" spans="9:36" ht="23.5" x14ac:dyDescent="0.35">
      <c r="I4571" s="57" t="s">
        <v>4582</v>
      </c>
      <c r="J4571" s="58">
        <f t="shared" si="1206"/>
        <v>191</v>
      </c>
      <c r="K4571" s="58">
        <f t="shared" si="1205"/>
        <v>6</v>
      </c>
      <c r="L4571" s="58">
        <f t="shared" si="1210"/>
        <v>-5.0665442978875159</v>
      </c>
      <c r="M4571" s="59">
        <f t="shared" si="1211"/>
        <v>4.5162242617018746</v>
      </c>
      <c r="N4571" s="59">
        <f t="shared" si="1212"/>
        <v>-112.25663607447188</v>
      </c>
      <c r="O4571" s="59">
        <f t="shared" si="1213"/>
        <v>22.239079051285426</v>
      </c>
      <c r="P4571" s="59">
        <f t="shared" si="1214"/>
        <v>92.792646620603293</v>
      </c>
      <c r="Q4571" s="60">
        <f t="shared" si="1215"/>
        <v>-2.7926466206033043</v>
      </c>
      <c r="R4571" s="59">
        <f t="shared" si="1216"/>
        <v>-120.94403368805138</v>
      </c>
      <c r="S4571" s="61">
        <f t="shared" si="1207"/>
        <v>0</v>
      </c>
      <c r="U4571" s="13">
        <f t="shared" si="1208"/>
        <v>92.792646620603293</v>
      </c>
      <c r="V4571" s="14">
        <f t="shared" si="1209"/>
        <v>-120.94403368805138</v>
      </c>
      <c r="W4571" s="7">
        <v>92.860100000000003</v>
      </c>
      <c r="X4571" s="28">
        <v>-120.9755</v>
      </c>
      <c r="Y4571" s="74">
        <v>0</v>
      </c>
      <c r="Z4571" s="75">
        <v>0</v>
      </c>
      <c r="AA4571" s="33">
        <v>0</v>
      </c>
      <c r="AB4571" s="33">
        <v>0</v>
      </c>
      <c r="AC4571" s="45"/>
      <c r="AD4571" s="48">
        <f t="shared" si="1217"/>
        <v>1323.0481937865811</v>
      </c>
      <c r="AE4571" s="49">
        <f>IF(P4571&gt;90,0,AD4571*0.7^((1/cosd(P4571))^0.678))</f>
        <v>0</v>
      </c>
      <c r="AG4571" s="81">
        <f t="shared" si="1218"/>
        <v>0</v>
      </c>
      <c r="AH4571" s="82">
        <f t="shared" si="1219"/>
        <v>0</v>
      </c>
      <c r="AI4571" s="81">
        <f t="shared" si="1220"/>
        <v>0</v>
      </c>
      <c r="AJ4571" s="82">
        <f t="shared" si="1221"/>
        <v>0</v>
      </c>
    </row>
    <row r="4572" spans="9:36" ht="23.5" x14ac:dyDescent="0.35">
      <c r="I4572" s="57" t="s">
        <v>4583</v>
      </c>
      <c r="J4572" s="58">
        <f t="shared" si="1206"/>
        <v>191</v>
      </c>
      <c r="K4572" s="58">
        <f t="shared" si="1205"/>
        <v>7</v>
      </c>
      <c r="L4572" s="58">
        <f t="shared" si="1210"/>
        <v>-5.0665442978875159</v>
      </c>
      <c r="M4572" s="59">
        <f t="shared" si="1211"/>
        <v>5.5162242617018746</v>
      </c>
      <c r="N4572" s="59">
        <f t="shared" si="1212"/>
        <v>-97.256636074471885</v>
      </c>
      <c r="O4572" s="59">
        <f t="shared" si="1213"/>
        <v>22.239079051285426</v>
      </c>
      <c r="P4572" s="59">
        <f t="shared" si="1214"/>
        <v>82.129828836691658</v>
      </c>
      <c r="Q4572" s="60">
        <f t="shared" si="1215"/>
        <v>7.8701711633083322</v>
      </c>
      <c r="R4572" s="59">
        <f t="shared" si="1216"/>
        <v>-112.03884584938633</v>
      </c>
      <c r="S4572" s="61">
        <f t="shared" si="1207"/>
        <v>0.92231769718185341</v>
      </c>
      <c r="U4572" s="13">
        <f t="shared" si="1208"/>
        <v>82.129828836691658</v>
      </c>
      <c r="V4572" s="14">
        <f t="shared" si="1209"/>
        <v>-112.03884584938633</v>
      </c>
      <c r="W4572" s="7">
        <v>82.096000000000004</v>
      </c>
      <c r="X4572" s="28">
        <v>-112.0607</v>
      </c>
      <c r="Y4572" s="74">
        <v>0.40997509353386791</v>
      </c>
      <c r="Z4572" s="75">
        <v>0.45071099999999997</v>
      </c>
      <c r="AA4572" s="33">
        <v>0.92231769718185341</v>
      </c>
      <c r="AB4572" s="33">
        <v>0.92588700000000002</v>
      </c>
      <c r="AC4572" s="45"/>
      <c r="AD4572" s="48">
        <f t="shared" si="1217"/>
        <v>1323.0481937865811</v>
      </c>
      <c r="AE4572" s="49">
        <f>IF(P4572&gt;90,0,AD4572*0.7^((1/cosd(P4572))^0.678))</f>
        <v>335.12672395899364</v>
      </c>
      <c r="AG4572" s="81">
        <f t="shared" si="1218"/>
        <v>137.39361000078713</v>
      </c>
      <c r="AH4572" s="82">
        <f t="shared" si="1219"/>
        <v>309.09330830595769</v>
      </c>
      <c r="AI4572" s="81">
        <f t="shared" si="1220"/>
        <v>151.04530088228196</v>
      </c>
      <c r="AJ4572" s="82">
        <f t="shared" si="1221"/>
        <v>310.28947706622074</v>
      </c>
    </row>
    <row r="4573" spans="9:36" ht="23.5" x14ac:dyDescent="0.35">
      <c r="I4573" s="57" t="s">
        <v>4584</v>
      </c>
      <c r="J4573" s="58">
        <f t="shared" si="1206"/>
        <v>191</v>
      </c>
      <c r="K4573" s="58">
        <f t="shared" si="1205"/>
        <v>8</v>
      </c>
      <c r="L4573" s="58">
        <f t="shared" si="1210"/>
        <v>-5.0665442978875159</v>
      </c>
      <c r="M4573" s="59">
        <f t="shared" si="1211"/>
        <v>6.5162242617018746</v>
      </c>
      <c r="N4573" s="59">
        <f t="shared" si="1212"/>
        <v>-82.256636074471885</v>
      </c>
      <c r="O4573" s="59">
        <f t="shared" si="1213"/>
        <v>22.239079051285426</v>
      </c>
      <c r="P4573" s="59">
        <f t="shared" si="1214"/>
        <v>70.797379639249016</v>
      </c>
      <c r="Q4573" s="60">
        <f t="shared" si="1215"/>
        <v>19.202620360750991</v>
      </c>
      <c r="R4573" s="59">
        <f t="shared" si="1216"/>
        <v>-103.7819776397848</v>
      </c>
      <c r="S4573" s="61">
        <f t="shared" si="1207"/>
        <v>0.87202645968035741</v>
      </c>
      <c r="U4573" s="13">
        <f t="shared" si="1208"/>
        <v>70.797379639249016</v>
      </c>
      <c r="V4573" s="14">
        <f t="shared" si="1209"/>
        <v>-103.7819776397848</v>
      </c>
      <c r="W4573" s="7">
        <v>70.831299999999999</v>
      </c>
      <c r="X4573" s="28">
        <v>-103.7958</v>
      </c>
      <c r="Y4573" s="74">
        <v>0.5897046159884749</v>
      </c>
      <c r="Z4573" s="75">
        <v>0.63196399999999997</v>
      </c>
      <c r="AA4573" s="33">
        <v>0.87202645968035741</v>
      </c>
      <c r="AB4573" s="33">
        <v>0.88296799999999998</v>
      </c>
      <c r="AC4573" s="45"/>
      <c r="AD4573" s="48">
        <f t="shared" si="1217"/>
        <v>1323.0481937865811</v>
      </c>
      <c r="AE4573" s="49">
        <f>IF(P4573&gt;90,0,AD4573*0.7^((1/cosd(P4573))^0.678))</f>
        <v>619.95659070067711</v>
      </c>
      <c r="AG4573" s="81">
        <f t="shared" si="1218"/>
        <v>365.59126324866691</v>
      </c>
      <c r="AH4573" s="82">
        <f t="shared" si="1219"/>
        <v>540.61855094421583</v>
      </c>
      <c r="AI4573" s="81">
        <f t="shared" si="1220"/>
        <v>391.79024688556268</v>
      </c>
      <c r="AJ4573" s="82">
        <f t="shared" si="1221"/>
        <v>547.4018309777955</v>
      </c>
    </row>
    <row r="4574" spans="9:36" ht="23.5" x14ac:dyDescent="0.35">
      <c r="I4574" s="57" t="s">
        <v>4585</v>
      </c>
      <c r="J4574" s="58">
        <f t="shared" si="1206"/>
        <v>191</v>
      </c>
      <c r="K4574" s="58">
        <f t="shared" ref="K4574:K4637" si="1222">0+K4550</f>
        <v>9</v>
      </c>
      <c r="L4574" s="58">
        <f t="shared" si="1210"/>
        <v>-5.0665442978875159</v>
      </c>
      <c r="M4574" s="59">
        <f t="shared" si="1211"/>
        <v>7.5162242617018746</v>
      </c>
      <c r="N4574" s="59">
        <f t="shared" si="1212"/>
        <v>-67.256636074471885</v>
      </c>
      <c r="O4574" s="59">
        <f t="shared" si="1213"/>
        <v>22.239079051285426</v>
      </c>
      <c r="P4574" s="59">
        <f t="shared" si="1214"/>
        <v>59.060133536677469</v>
      </c>
      <c r="Q4574" s="60">
        <f t="shared" si="1215"/>
        <v>30.939866463322542</v>
      </c>
      <c r="R4574" s="59">
        <f t="shared" si="1216"/>
        <v>-95.58048005391332</v>
      </c>
      <c r="S4574" s="61">
        <f t="shared" si="1207"/>
        <v>0.83867071307528607</v>
      </c>
      <c r="U4574" s="13">
        <f t="shared" si="1208"/>
        <v>59.060133536677469</v>
      </c>
      <c r="V4574" s="14">
        <f t="shared" si="1209"/>
        <v>-95.58048005391332</v>
      </c>
      <c r="W4574" s="7">
        <v>59.1175</v>
      </c>
      <c r="X4574" s="28">
        <v>-95.587599999999995</v>
      </c>
      <c r="Y4574" s="74">
        <v>0.74897896702209799</v>
      </c>
      <c r="Z4574" s="75">
        <v>0.78619099999999997</v>
      </c>
      <c r="AA4574" s="33">
        <v>0.83867071307528607</v>
      </c>
      <c r="AB4574" s="33">
        <v>0.86152600000000001</v>
      </c>
      <c r="AC4574" s="45"/>
      <c r="AD4574" s="48">
        <f t="shared" si="1217"/>
        <v>1323.0481937865811</v>
      </c>
      <c r="AE4574" s="49">
        <f>IF(P4574&gt;90,0,AD4574*0.7^((1/cosd(P4574))^0.678))</f>
        <v>755.76397852415062</v>
      </c>
      <c r="AG4574" s="81">
        <f t="shared" si="1218"/>
        <v>566.05132394752934</v>
      </c>
      <c r="AH4574" s="82">
        <f t="shared" si="1219"/>
        <v>633.83711478546456</v>
      </c>
      <c r="AI4574" s="81">
        <f t="shared" si="1220"/>
        <v>594.17483803988046</v>
      </c>
      <c r="AJ4574" s="82">
        <f t="shared" si="1221"/>
        <v>651.11031736199743</v>
      </c>
    </row>
    <row r="4575" spans="9:36" ht="23.5" x14ac:dyDescent="0.35">
      <c r="I4575" s="57" t="s">
        <v>4586</v>
      </c>
      <c r="J4575" s="58">
        <f t="shared" ref="J4575:J4638" si="1223">1+J4551</f>
        <v>191</v>
      </c>
      <c r="K4575" s="58">
        <f t="shared" si="1222"/>
        <v>10</v>
      </c>
      <c r="L4575" s="58">
        <f t="shared" si="1210"/>
        <v>-5.0665442978875159</v>
      </c>
      <c r="M4575" s="59">
        <f t="shared" si="1211"/>
        <v>8.5162242617018755</v>
      </c>
      <c r="N4575" s="59">
        <f t="shared" si="1212"/>
        <v>-52.256636074471871</v>
      </c>
      <c r="O4575" s="59">
        <f t="shared" si="1213"/>
        <v>22.239079051285426</v>
      </c>
      <c r="P4575" s="59">
        <f t="shared" si="1214"/>
        <v>47.157071712199105</v>
      </c>
      <c r="Q4575" s="60">
        <f t="shared" si="1215"/>
        <v>42.842928287800895</v>
      </c>
      <c r="R4575" s="59">
        <f t="shared" si="1216"/>
        <v>-86.610436083102798</v>
      </c>
      <c r="S4575" s="61">
        <f t="shared" si="1207"/>
        <v>0.83633922141684414</v>
      </c>
      <c r="U4575" s="13">
        <f t="shared" si="1208"/>
        <v>47.157071712199105</v>
      </c>
      <c r="V4575" s="14">
        <f t="shared" si="1209"/>
        <v>-86.610436083102798</v>
      </c>
      <c r="W4575" s="7">
        <v>47.227800000000002</v>
      </c>
      <c r="X4575" s="28">
        <v>-86.612899999999996</v>
      </c>
      <c r="Y4575" s="74">
        <v>0.87345536074402041</v>
      </c>
      <c r="Z4575" s="75">
        <v>0.89909300000000003</v>
      </c>
      <c r="AA4575" s="33">
        <v>0.83633922141684414</v>
      </c>
      <c r="AB4575" s="33">
        <v>0.87012400000000001</v>
      </c>
      <c r="AC4575" s="45"/>
      <c r="AD4575" s="48">
        <f t="shared" si="1217"/>
        <v>1323.0481937865811</v>
      </c>
      <c r="AE4575" s="49">
        <f>IF(P4575&gt;90,0,AD4575*0.7^((1/cosd(P4575))^0.678))</f>
        <v>832.49079062111991</v>
      </c>
      <c r="AG4575" s="81">
        <f t="shared" si="1218"/>
        <v>727.14354383804505</v>
      </c>
      <c r="AH4575" s="82">
        <f t="shared" si="1219"/>
        <v>696.24469966476045</v>
      </c>
      <c r="AI4575" s="81">
        <f t="shared" si="1220"/>
        <v>748.48664241191454</v>
      </c>
      <c r="AJ4575" s="82">
        <f t="shared" si="1221"/>
        <v>724.37021669841135</v>
      </c>
    </row>
    <row r="4576" spans="9:36" ht="23.5" x14ac:dyDescent="0.35">
      <c r="I4576" s="57" t="s">
        <v>4587</v>
      </c>
      <c r="J4576" s="58">
        <f t="shared" si="1223"/>
        <v>191</v>
      </c>
      <c r="K4576" s="58">
        <f t="shared" si="1222"/>
        <v>11</v>
      </c>
      <c r="L4576" s="58">
        <f t="shared" si="1210"/>
        <v>-5.0665442978875159</v>
      </c>
      <c r="M4576" s="59">
        <f t="shared" si="1211"/>
        <v>9.5162242617018755</v>
      </c>
      <c r="N4576" s="59">
        <f t="shared" si="1212"/>
        <v>-37.256636074471871</v>
      </c>
      <c r="O4576" s="59">
        <f t="shared" si="1213"/>
        <v>22.239079051285426</v>
      </c>
      <c r="P4576" s="59">
        <f t="shared" si="1214"/>
        <v>35.396290400597842</v>
      </c>
      <c r="Q4576" s="60">
        <f t="shared" si="1215"/>
        <v>54.603709599402158</v>
      </c>
      <c r="R4576" s="59">
        <f t="shared" si="1216"/>
        <v>-75.332842991003858</v>
      </c>
      <c r="S4576" s="61">
        <f t="shared" si="1207"/>
        <v>0.86606256912922697</v>
      </c>
      <c r="U4576" s="13">
        <f t="shared" si="1208"/>
        <v>35.396290400597842</v>
      </c>
      <c r="V4576" s="14">
        <f t="shared" si="1209"/>
        <v>-75.332842991003858</v>
      </c>
      <c r="W4576" s="7">
        <v>35.476799999999997</v>
      </c>
      <c r="X4576" s="28">
        <v>-75.337000000000003</v>
      </c>
      <c r="Y4576" s="74">
        <v>0.95625838126042229</v>
      </c>
      <c r="Z4576" s="75">
        <v>0.96808899999999998</v>
      </c>
      <c r="AA4576" s="33">
        <v>0.86606256912922697</v>
      </c>
      <c r="AB4576" s="33">
        <v>0.90367200000000003</v>
      </c>
      <c r="AC4576" s="45"/>
      <c r="AD4576" s="48">
        <f t="shared" si="1217"/>
        <v>1323.0481937865811</v>
      </c>
      <c r="AE4576" s="49">
        <f>IF(P4576&gt;90,0,AD4576*0.7^((1/cosd(P4576))^0.678))</f>
        <v>878.31957766431447</v>
      </c>
      <c r="AG4576" s="81">
        <f t="shared" si="1218"/>
        <v>839.90045756661516</v>
      </c>
      <c r="AH4576" s="82">
        <f t="shared" si="1219"/>
        <v>760.67970994845382</v>
      </c>
      <c r="AI4576" s="81">
        <f t="shared" si="1220"/>
        <v>850.29152162146852</v>
      </c>
      <c r="AJ4576" s="82">
        <f t="shared" si="1221"/>
        <v>793.71280938706639</v>
      </c>
    </row>
    <row r="4577" spans="9:36" ht="23.5" x14ac:dyDescent="0.35">
      <c r="I4577" s="57" t="s">
        <v>4588</v>
      </c>
      <c r="J4577" s="58">
        <f t="shared" si="1223"/>
        <v>191</v>
      </c>
      <c r="K4577" s="58">
        <f t="shared" si="1222"/>
        <v>12</v>
      </c>
      <c r="L4577" s="58">
        <f t="shared" si="1210"/>
        <v>-5.0665442978875159</v>
      </c>
      <c r="M4577" s="59">
        <f t="shared" si="1211"/>
        <v>10.516224261701876</v>
      </c>
      <c r="N4577" s="59">
        <f t="shared" si="1212"/>
        <v>-22.256636074471867</v>
      </c>
      <c r="O4577" s="59">
        <f t="shared" si="1213"/>
        <v>22.239079051285426</v>
      </c>
      <c r="P4577" s="59">
        <f t="shared" si="1214"/>
        <v>24.432443855199601</v>
      </c>
      <c r="Q4577" s="60">
        <f t="shared" si="1215"/>
        <v>65.567556144800392</v>
      </c>
      <c r="R4577" s="59">
        <f t="shared" si="1216"/>
        <v>-57.950755981622613</v>
      </c>
      <c r="S4577" s="61">
        <f t="shared" si="1207"/>
        <v>0.91515646381392957</v>
      </c>
      <c r="U4577" s="13">
        <f t="shared" si="1208"/>
        <v>24.432443855199601</v>
      </c>
      <c r="V4577" s="14">
        <f t="shared" si="1209"/>
        <v>-57.950755981622613</v>
      </c>
      <c r="W4577" s="7">
        <v>24.520099999999999</v>
      </c>
      <c r="X4577" s="28">
        <v>-57.986000000000004</v>
      </c>
      <c r="Y4577" s="74">
        <v>0.99569428499324519</v>
      </c>
      <c r="Z4577" s="75">
        <v>0.99710299999999996</v>
      </c>
      <c r="AA4577" s="33">
        <v>0.91515646381392957</v>
      </c>
      <c r="AB4577" s="33">
        <v>0.94403199999999998</v>
      </c>
      <c r="AC4577" s="45"/>
      <c r="AD4577" s="48">
        <f t="shared" si="1217"/>
        <v>1323.0481937865811</v>
      </c>
      <c r="AE4577" s="49">
        <f>IF(P4577&gt;90,0,AD4577*0.7^((1/cosd(P4577))^0.678))</f>
        <v>904.69174026246401</v>
      </c>
      <c r="AG4577" s="81">
        <f t="shared" si="1218"/>
        <v>900.79639545992882</v>
      </c>
      <c r="AH4577" s="82">
        <f t="shared" si="1219"/>
        <v>827.93449386026657</v>
      </c>
      <c r="AI4577" s="81">
        <f t="shared" si="1220"/>
        <v>902.07084829092366</v>
      </c>
      <c r="AJ4577" s="82">
        <f t="shared" si="1221"/>
        <v>854.05795294345444</v>
      </c>
    </row>
    <row r="4578" spans="9:36" ht="23.5" x14ac:dyDescent="0.35">
      <c r="I4578" s="57" t="s">
        <v>4589</v>
      </c>
      <c r="J4578" s="58">
        <f t="shared" si="1223"/>
        <v>191</v>
      </c>
      <c r="K4578" s="58">
        <f t="shared" si="1222"/>
        <v>13</v>
      </c>
      <c r="L4578" s="58">
        <f t="shared" si="1210"/>
        <v>-5.0665442978875159</v>
      </c>
      <c r="M4578" s="59">
        <f t="shared" si="1211"/>
        <v>11.516224261701876</v>
      </c>
      <c r="N4578" s="59">
        <f t="shared" si="1212"/>
        <v>-7.2566360744718672</v>
      </c>
      <c r="O4578" s="59">
        <f t="shared" si="1213"/>
        <v>22.239079051285426</v>
      </c>
      <c r="P4578" s="59">
        <f t="shared" si="1214"/>
        <v>16.392633226889096</v>
      </c>
      <c r="Q4578" s="60">
        <f t="shared" si="1215"/>
        <v>73.607366773110911</v>
      </c>
      <c r="R4578" s="59">
        <f t="shared" si="1216"/>
        <v>-24.47407032207245</v>
      </c>
      <c r="S4578" s="61">
        <f t="shared" si="1207"/>
        <v>0.96444021498088017</v>
      </c>
      <c r="U4578" s="13">
        <f t="shared" si="1208"/>
        <v>16.392633226889096</v>
      </c>
      <c r="V4578" s="14">
        <f t="shared" si="1209"/>
        <v>-24.47407032207245</v>
      </c>
      <c r="W4578" s="7">
        <v>16.4726</v>
      </c>
      <c r="X4578" s="28">
        <v>-24.663000000000011</v>
      </c>
      <c r="Y4578" s="74">
        <v>0.99509196027906077</v>
      </c>
      <c r="Z4578" s="75">
        <v>0.995865</v>
      </c>
      <c r="AA4578" s="33">
        <v>0.96444021498088017</v>
      </c>
      <c r="AB4578" s="33">
        <v>0.96950000000000003</v>
      </c>
      <c r="AC4578" s="45"/>
      <c r="AD4578" s="48">
        <f t="shared" si="1217"/>
        <v>1323.0481937865811</v>
      </c>
      <c r="AE4578" s="49">
        <f>IF(P4578&gt;90,0,AD4578*0.7^((1/cosd(P4578))^0.678))</f>
        <v>916.75531492344294</v>
      </c>
      <c r="AG4578" s="81">
        <f t="shared" si="1218"/>
        <v>912.25584342341654</v>
      </c>
      <c r="AH4578" s="82">
        <f t="shared" si="1219"/>
        <v>884.15569300962977</v>
      </c>
      <c r="AI4578" s="81">
        <f t="shared" si="1220"/>
        <v>912.96453169623453</v>
      </c>
      <c r="AJ4578" s="82">
        <f t="shared" si="1221"/>
        <v>888.79427781827792</v>
      </c>
    </row>
    <row r="4579" spans="9:36" ht="23.5" x14ac:dyDescent="0.35">
      <c r="I4579" s="57" t="s">
        <v>4590</v>
      </c>
      <c r="J4579" s="58">
        <f t="shared" si="1223"/>
        <v>191</v>
      </c>
      <c r="K4579" s="58">
        <f t="shared" si="1222"/>
        <v>14</v>
      </c>
      <c r="L4579" s="58">
        <f t="shared" si="1210"/>
        <v>-5.0665442978875159</v>
      </c>
      <c r="M4579" s="59">
        <f t="shared" si="1211"/>
        <v>12.516224261701876</v>
      </c>
      <c r="N4579" s="59">
        <f t="shared" si="1212"/>
        <v>7.7433639255281328</v>
      </c>
      <c r="O4579" s="59">
        <f t="shared" si="1213"/>
        <v>22.239079051285426</v>
      </c>
      <c r="P4579" s="59">
        <f t="shared" si="1214"/>
        <v>16.557379440859922</v>
      </c>
      <c r="Q4579" s="60">
        <f t="shared" si="1215"/>
        <v>73.442620559140082</v>
      </c>
      <c r="R4579" s="59">
        <f t="shared" si="1216"/>
        <v>25.952697817979104</v>
      </c>
      <c r="S4579" s="61">
        <f t="shared" si="1207"/>
        <v>0.99566598330806455</v>
      </c>
      <c r="U4579" s="13">
        <f t="shared" si="1208"/>
        <v>16.557379440859922</v>
      </c>
      <c r="V4579" s="14">
        <f t="shared" si="1209"/>
        <v>25.952697817979104</v>
      </c>
      <c r="W4579" s="7">
        <v>16.582899999999999</v>
      </c>
      <c r="X4579" s="28">
        <v>25.602000000000004</v>
      </c>
      <c r="Y4579" s="74">
        <v>0.96303595914218965</v>
      </c>
      <c r="Z4579" s="75">
        <v>0.94626600000000005</v>
      </c>
      <c r="AA4579" s="33">
        <v>0.99566598330806455</v>
      </c>
      <c r="AB4579" s="33">
        <v>0.99349600000000005</v>
      </c>
      <c r="AC4579" s="45"/>
      <c r="AD4579" s="48">
        <f t="shared" si="1217"/>
        <v>1323.0481937865811</v>
      </c>
      <c r="AE4579" s="49">
        <f>IF(P4579&gt;90,0,AD4579*0.7^((1/cosd(P4579))^0.678))</f>
        <v>916.56137988856528</v>
      </c>
      <c r="AG4579" s="81">
        <f t="shared" si="1218"/>
        <v>882.68156759367332</v>
      </c>
      <c r="AH4579" s="82">
        <f t="shared" si="1219"/>
        <v>912.58898756894484</v>
      </c>
      <c r="AI4579" s="81">
        <f t="shared" si="1220"/>
        <v>867.31087070163312</v>
      </c>
      <c r="AJ4579" s="82">
        <f t="shared" si="1221"/>
        <v>910.60006467377013</v>
      </c>
    </row>
    <row r="4580" spans="9:36" ht="23.5" x14ac:dyDescent="0.35">
      <c r="I4580" s="57" t="s">
        <v>4591</v>
      </c>
      <c r="J4580" s="58">
        <f t="shared" si="1223"/>
        <v>191</v>
      </c>
      <c r="K4580" s="58">
        <f t="shared" si="1222"/>
        <v>15</v>
      </c>
      <c r="L4580" s="58">
        <f t="shared" si="1210"/>
        <v>-5.0665442978875159</v>
      </c>
      <c r="M4580" s="59">
        <f t="shared" si="1211"/>
        <v>13.516224261701876</v>
      </c>
      <c r="N4580" s="59">
        <f t="shared" si="1212"/>
        <v>22.743363925528133</v>
      </c>
      <c r="O4580" s="59">
        <f t="shared" si="1213"/>
        <v>22.239079051285426</v>
      </c>
      <c r="P4580" s="59">
        <f t="shared" si="1214"/>
        <v>24.761540183265996</v>
      </c>
      <c r="Q4580" s="60">
        <f t="shared" si="1215"/>
        <v>65.238459816734007</v>
      </c>
      <c r="R4580" s="59">
        <f t="shared" si="1216"/>
        <v>58.68996937605089</v>
      </c>
      <c r="S4580" s="61">
        <f t="shared" si="1207"/>
        <v>0.9950748225863747</v>
      </c>
      <c r="U4580" s="13">
        <f t="shared" si="1208"/>
        <v>24.761540183265996</v>
      </c>
      <c r="V4580" s="14">
        <f t="shared" si="1209"/>
        <v>58.68996937605089</v>
      </c>
      <c r="W4580" s="7">
        <v>24.741800000000001</v>
      </c>
      <c r="X4580" s="28">
        <v>58.431999999999988</v>
      </c>
      <c r="Y4580" s="74">
        <v>0.91345330407330994</v>
      </c>
      <c r="Z4580" s="75">
        <v>0.87299400000000005</v>
      </c>
      <c r="AA4580" s="33">
        <v>0.9950748225863747</v>
      </c>
      <c r="AB4580" s="33">
        <v>0.99319299999999999</v>
      </c>
      <c r="AC4580" s="45"/>
      <c r="AD4580" s="48">
        <f t="shared" si="1217"/>
        <v>1323.0481937865811</v>
      </c>
      <c r="AE4580" s="49">
        <f>IF(P4580&gt;90,0,AD4580*0.7^((1/cosd(P4580))^0.678))</f>
        <v>904.07837577724263</v>
      </c>
      <c r="AG4580" s="81">
        <f t="shared" si="1218"/>
        <v>825.83337949495376</v>
      </c>
      <c r="AH4580" s="82">
        <f t="shared" si="1219"/>
        <v>899.62562938071756</v>
      </c>
      <c r="AI4580" s="81">
        <f t="shared" si="1220"/>
        <v>789.25499758327817</v>
      </c>
      <c r="AJ4580" s="82">
        <f t="shared" si="1221"/>
        <v>897.9243142733269</v>
      </c>
    </row>
    <row r="4581" spans="9:36" ht="23.5" x14ac:dyDescent="0.35">
      <c r="I4581" s="57" t="s">
        <v>4592</v>
      </c>
      <c r="J4581" s="58">
        <f t="shared" si="1223"/>
        <v>191</v>
      </c>
      <c r="K4581" s="58">
        <f t="shared" si="1222"/>
        <v>16</v>
      </c>
      <c r="L4581" s="58">
        <f t="shared" si="1210"/>
        <v>-5.0665442978875159</v>
      </c>
      <c r="M4581" s="59">
        <f t="shared" si="1211"/>
        <v>14.516224261701876</v>
      </c>
      <c r="N4581" s="59">
        <f t="shared" si="1212"/>
        <v>37.743363925528129</v>
      </c>
      <c r="O4581" s="59">
        <f t="shared" si="1213"/>
        <v>22.239079051285426</v>
      </c>
      <c r="P4581" s="59">
        <f t="shared" si="1214"/>
        <v>35.770768948636224</v>
      </c>
      <c r="Q4581" s="60">
        <f t="shared" si="1215"/>
        <v>54.229231051363776</v>
      </c>
      <c r="R4581" s="59">
        <f t="shared" si="1216"/>
        <v>75.763291707768175</v>
      </c>
      <c r="S4581" s="61">
        <f t="shared" si="1207"/>
        <v>0.95425632546005434</v>
      </c>
      <c r="U4581" s="13">
        <f t="shared" si="1208"/>
        <v>35.770768948636224</v>
      </c>
      <c r="V4581" s="14">
        <f t="shared" si="1209"/>
        <v>75.763291707768175</v>
      </c>
      <c r="W4581" s="7">
        <v>35.731900000000003</v>
      </c>
      <c r="X4581" s="28">
        <v>75.574999999999989</v>
      </c>
      <c r="Y4581" s="74">
        <v>0.86469844298619425</v>
      </c>
      <c r="Z4581" s="75">
        <v>0.82044700000000004</v>
      </c>
      <c r="AA4581" s="33">
        <v>0.95425632546005434</v>
      </c>
      <c r="AB4581" s="33">
        <v>0.94122499999999998</v>
      </c>
      <c r="AC4581" s="45"/>
      <c r="AD4581" s="48">
        <f t="shared" si="1217"/>
        <v>1323.0481937865811</v>
      </c>
      <c r="AE4581" s="49">
        <f>IF(P4581&gt;90,0,AD4581*0.7^((1/cosd(P4581))^0.678))</f>
        <v>877.17762076721704</v>
      </c>
      <c r="AG4581" s="81">
        <f t="shared" si="1218"/>
        <v>758.49412289974691</v>
      </c>
      <c r="AH4581" s="82">
        <f t="shared" si="1219"/>
        <v>837.05229316911755</v>
      </c>
      <c r="AI4581" s="81">
        <f t="shared" si="1220"/>
        <v>719.67774742560096</v>
      </c>
      <c r="AJ4581" s="82">
        <f t="shared" si="1221"/>
        <v>825.62150610662388</v>
      </c>
    </row>
    <row r="4582" spans="9:36" ht="23.5" x14ac:dyDescent="0.35">
      <c r="I4582" s="57" t="s">
        <v>4593</v>
      </c>
      <c r="J4582" s="58">
        <f t="shared" si="1223"/>
        <v>191</v>
      </c>
      <c r="K4582" s="58">
        <f t="shared" si="1222"/>
        <v>17</v>
      </c>
      <c r="L4582" s="58">
        <f t="shared" si="1210"/>
        <v>-5.0665442978875159</v>
      </c>
      <c r="M4582" s="59">
        <f t="shared" si="1211"/>
        <v>15.516224261701876</v>
      </c>
      <c r="N4582" s="59">
        <f t="shared" si="1212"/>
        <v>52.743363925528129</v>
      </c>
      <c r="O4582" s="59">
        <f t="shared" si="1213"/>
        <v>22.239079051285426</v>
      </c>
      <c r="P4582" s="59">
        <f t="shared" si="1214"/>
        <v>47.543171607363192</v>
      </c>
      <c r="Q4582" s="60">
        <f t="shared" si="1215"/>
        <v>42.456828392636801</v>
      </c>
      <c r="R4582" s="59">
        <f t="shared" si="1216"/>
        <v>86.926078551974427</v>
      </c>
      <c r="S4582" s="61">
        <f t="shared" si="1207"/>
        <v>0.87004771262068115</v>
      </c>
      <c r="U4582" s="13">
        <f t="shared" si="1208"/>
        <v>47.543171607363192</v>
      </c>
      <c r="V4582" s="14">
        <f t="shared" si="1209"/>
        <v>86.926078551974427</v>
      </c>
      <c r="W4582" s="7">
        <v>47.494999999999997</v>
      </c>
      <c r="X4582" s="28">
        <v>86.771999999999991</v>
      </c>
      <c r="Y4582" s="74">
        <v>0.83587590987434313</v>
      </c>
      <c r="Z4582" s="75">
        <v>0.80039000000000005</v>
      </c>
      <c r="AA4582" s="33">
        <v>0.87004771262068115</v>
      </c>
      <c r="AB4582" s="33">
        <v>0.84455800000000003</v>
      </c>
      <c r="AC4582" s="45"/>
      <c r="AD4582" s="48">
        <f t="shared" si="1217"/>
        <v>1323.0481937865811</v>
      </c>
      <c r="AE4582" s="49">
        <f>IF(P4582&gt;90,0,AD4582*0.7^((1/cosd(P4582))^0.678))</f>
        <v>830.57534460237866</v>
      </c>
      <c r="AG4582" s="81">
        <f t="shared" si="1218"/>
        <v>694.25792188870935</v>
      </c>
      <c r="AH4582" s="82">
        <f t="shared" si="1219"/>
        <v>722.6401787304336</v>
      </c>
      <c r="AI4582" s="81">
        <f t="shared" si="1220"/>
        <v>664.7842000662979</v>
      </c>
      <c r="AJ4582" s="82">
        <f t="shared" si="1221"/>
        <v>701.46905188669575</v>
      </c>
    </row>
    <row r="4583" spans="9:36" ht="23.5" x14ac:dyDescent="0.35">
      <c r="I4583" s="57" t="s">
        <v>4594</v>
      </c>
      <c r="J4583" s="58">
        <f t="shared" si="1223"/>
        <v>191</v>
      </c>
      <c r="K4583" s="58">
        <f t="shared" si="1222"/>
        <v>18</v>
      </c>
      <c r="L4583" s="58">
        <f t="shared" si="1210"/>
        <v>-5.0665442978875159</v>
      </c>
      <c r="M4583" s="59">
        <f t="shared" si="1211"/>
        <v>16.516224261701872</v>
      </c>
      <c r="N4583" s="59">
        <f t="shared" si="1212"/>
        <v>67.743363925528087</v>
      </c>
      <c r="O4583" s="59">
        <f t="shared" si="1213"/>
        <v>22.239079051285426</v>
      </c>
      <c r="P4583" s="59">
        <f t="shared" si="1214"/>
        <v>59.444925077078452</v>
      </c>
      <c r="Q4583" s="60">
        <f t="shared" si="1215"/>
        <v>30.555074922921541</v>
      </c>
      <c r="R4583" s="59">
        <f t="shared" si="1216"/>
        <v>95.853124890723066</v>
      </c>
      <c r="S4583" s="61">
        <f t="shared" si="1207"/>
        <v>0.74430419259096381</v>
      </c>
      <c r="U4583" s="13">
        <f t="shared" si="1208"/>
        <v>59.444925077078452</v>
      </c>
      <c r="V4583" s="14">
        <f t="shared" si="1209"/>
        <v>95.853124890723066</v>
      </c>
      <c r="W4583" s="7">
        <v>59.389800000000001</v>
      </c>
      <c r="X4583" s="28">
        <v>95.714999999999975</v>
      </c>
      <c r="Y4583" s="74">
        <v>0.83931378193747541</v>
      </c>
      <c r="Z4583" s="75">
        <v>0.81784400000000002</v>
      </c>
      <c r="AA4583" s="33">
        <v>0.74430419259096381</v>
      </c>
      <c r="AB4583" s="33">
        <v>0.71077999999999997</v>
      </c>
      <c r="AC4583" s="45"/>
      <c r="AD4583" s="48">
        <f t="shared" si="1217"/>
        <v>1323.0481937865811</v>
      </c>
      <c r="AE4583" s="49">
        <f>IF(P4583&gt;90,0,AD4583*0.7^((1/cosd(P4583))^0.678))</f>
        <v>752.51918551171957</v>
      </c>
      <c r="AG4583" s="81">
        <f t="shared" si="1218"/>
        <v>631.59972357235006</v>
      </c>
      <c r="AH4583" s="82">
        <f t="shared" si="1219"/>
        <v>560.10318478151009</v>
      </c>
      <c r="AI4583" s="81">
        <f t="shared" si="1220"/>
        <v>615.44330075564676</v>
      </c>
      <c r="AJ4583" s="82">
        <f t="shared" si="1221"/>
        <v>534.87558667802</v>
      </c>
    </row>
    <row r="4584" spans="9:36" ht="23.5" x14ac:dyDescent="0.35">
      <c r="I4584" s="57" t="s">
        <v>4595</v>
      </c>
      <c r="J4584" s="58">
        <f t="shared" si="1223"/>
        <v>191</v>
      </c>
      <c r="K4584" s="58">
        <f t="shared" si="1222"/>
        <v>19</v>
      </c>
      <c r="L4584" s="58">
        <f t="shared" si="1210"/>
        <v>-5.0665442978875159</v>
      </c>
      <c r="M4584" s="59">
        <f t="shared" si="1211"/>
        <v>17.516224261701872</v>
      </c>
      <c r="N4584" s="59">
        <f t="shared" si="1212"/>
        <v>82.743363925528087</v>
      </c>
      <c r="O4584" s="59">
        <f t="shared" si="1213"/>
        <v>22.239079051285426</v>
      </c>
      <c r="P4584" s="59">
        <f t="shared" si="1214"/>
        <v>71.172747966581227</v>
      </c>
      <c r="Q4584" s="60">
        <f t="shared" si="1215"/>
        <v>18.82725203341878</v>
      </c>
      <c r="R4584" s="59">
        <f t="shared" si="1216"/>
        <v>104.045491832743</v>
      </c>
      <c r="S4584" s="61">
        <f t="shared" si="1207"/>
        <v>0.58408554465433293</v>
      </c>
      <c r="U4584" s="13">
        <f t="shared" si="1208"/>
        <v>71.172747966581227</v>
      </c>
      <c r="V4584" s="14">
        <f t="shared" si="1209"/>
        <v>104.045491832743</v>
      </c>
      <c r="W4584" s="7">
        <v>71.105199999999996</v>
      </c>
      <c r="X4584" s="28">
        <v>103.91300000000001</v>
      </c>
      <c r="Y4584" s="74">
        <v>0.87349278308082445</v>
      </c>
      <c r="Z4584" s="75">
        <v>0.86550499999999997</v>
      </c>
      <c r="AA4584" s="33">
        <v>0.58408554465433293</v>
      </c>
      <c r="AB4584" s="33">
        <v>0.55661799999999995</v>
      </c>
      <c r="AC4584" s="45"/>
      <c r="AD4584" s="48">
        <f t="shared" si="1217"/>
        <v>1323.0481937865811</v>
      </c>
      <c r="AE4584" s="49">
        <f>IF(P4584&gt;90,0,AD4584*0.7^((1/cosd(P4584))^0.678))</f>
        <v>613.88973278410867</v>
      </c>
      <c r="AG4584" s="81">
        <f t="shared" si="1218"/>
        <v>536.22825119433469</v>
      </c>
      <c r="AH4584" s="82">
        <f t="shared" si="1219"/>
        <v>358.56411893090905</v>
      </c>
      <c r="AI4584" s="81">
        <f t="shared" si="1220"/>
        <v>531.32463317330996</v>
      </c>
      <c r="AJ4584" s="82">
        <f t="shared" si="1221"/>
        <v>341.70207528282498</v>
      </c>
    </row>
    <row r="4585" spans="9:36" ht="23.5" x14ac:dyDescent="0.35">
      <c r="I4585" s="57" t="s">
        <v>4596</v>
      </c>
      <c r="J4585" s="58">
        <f t="shared" si="1223"/>
        <v>191</v>
      </c>
      <c r="K4585" s="58">
        <f t="shared" si="1222"/>
        <v>20</v>
      </c>
      <c r="L4585" s="58">
        <f t="shared" si="1210"/>
        <v>-5.0665442978875159</v>
      </c>
      <c r="M4585" s="59">
        <f t="shared" si="1211"/>
        <v>18.516224261701872</v>
      </c>
      <c r="N4585" s="59">
        <f t="shared" si="1212"/>
        <v>97.743363925528087</v>
      </c>
      <c r="O4585" s="59">
        <f t="shared" si="1213"/>
        <v>22.239079051285426</v>
      </c>
      <c r="P4585" s="59">
        <f t="shared" si="1214"/>
        <v>82.487936184083793</v>
      </c>
      <c r="Q4585" s="60">
        <f t="shared" si="1215"/>
        <v>7.5120638159162123</v>
      </c>
      <c r="R4585" s="59">
        <f t="shared" si="1216"/>
        <v>112.31469306917266</v>
      </c>
      <c r="S4585" s="61">
        <f t="shared" si="1207"/>
        <v>0.40409197809880976</v>
      </c>
      <c r="U4585" s="13">
        <f t="shared" si="1208"/>
        <v>82.487936184083793</v>
      </c>
      <c r="V4585" s="14">
        <f t="shared" si="1209"/>
        <v>112.31469306917266</v>
      </c>
      <c r="W4585" s="7">
        <v>82.367500000000007</v>
      </c>
      <c r="X4585" s="28">
        <v>112.18200000000002</v>
      </c>
      <c r="Y4585" s="74">
        <v>0.92401368935654016</v>
      </c>
      <c r="Z4585" s="75">
        <v>0</v>
      </c>
      <c r="AA4585" s="33">
        <v>0.40409197809880976</v>
      </c>
      <c r="AB4585" s="33">
        <v>0</v>
      </c>
      <c r="AC4585" s="45"/>
      <c r="AD4585" s="48">
        <f t="shared" si="1217"/>
        <v>1323.0481937865811</v>
      </c>
      <c r="AE4585" s="49">
        <f>IF(P4585&gt;90,0,AD4585*0.7^((1/cosd(P4585))^0.678))</f>
        <v>320.77144019840733</v>
      </c>
      <c r="AG4585" s="81">
        <f t="shared" si="1218"/>
        <v>296.39720189794116</v>
      </c>
      <c r="AH4585" s="82">
        <f t="shared" si="1219"/>
        <v>129.62116578737849</v>
      </c>
      <c r="AI4585" s="81">
        <f t="shared" si="1220"/>
        <v>0</v>
      </c>
      <c r="AJ4585" s="82">
        <f t="shared" si="1221"/>
        <v>0</v>
      </c>
    </row>
    <row r="4586" spans="9:36" ht="23.5" x14ac:dyDescent="0.35">
      <c r="I4586" s="57" t="s">
        <v>4597</v>
      </c>
      <c r="J4586" s="58">
        <f t="shared" si="1223"/>
        <v>191</v>
      </c>
      <c r="K4586" s="58">
        <f t="shared" si="1222"/>
        <v>21</v>
      </c>
      <c r="L4586" s="58">
        <f t="shared" si="1210"/>
        <v>-5.0665442978875159</v>
      </c>
      <c r="M4586" s="59">
        <f t="shared" si="1211"/>
        <v>19.516224261701872</v>
      </c>
      <c r="N4586" s="59">
        <f t="shared" si="1212"/>
        <v>112.74336392552809</v>
      </c>
      <c r="O4586" s="59">
        <f t="shared" si="1213"/>
        <v>22.239079051285426</v>
      </c>
      <c r="P4586" s="59">
        <f t="shared" si="1214"/>
        <v>93.123788729564851</v>
      </c>
      <c r="Q4586" s="60">
        <f t="shared" si="1215"/>
        <v>-3.1237887295648572</v>
      </c>
      <c r="R4586" s="59">
        <f t="shared" si="1216"/>
        <v>121.24991564497317</v>
      </c>
      <c r="S4586" s="61">
        <f t="shared" si="1207"/>
        <v>0</v>
      </c>
      <c r="U4586" s="13">
        <f t="shared" si="1208"/>
        <v>93.123788729564851</v>
      </c>
      <c r="V4586" s="14">
        <f t="shared" si="1209"/>
        <v>121.24991564497317</v>
      </c>
      <c r="W4586" s="7">
        <v>93.127300000000005</v>
      </c>
      <c r="X4586" s="28">
        <v>121.11200000000002</v>
      </c>
      <c r="Y4586" s="74">
        <v>0</v>
      </c>
      <c r="Z4586" s="75">
        <v>0</v>
      </c>
      <c r="AA4586" s="33">
        <v>0</v>
      </c>
      <c r="AB4586" s="33">
        <v>0</v>
      </c>
      <c r="AC4586" s="45"/>
      <c r="AD4586" s="48">
        <f t="shared" si="1217"/>
        <v>1323.0481937865811</v>
      </c>
      <c r="AE4586" s="49">
        <f>IF(P4586&gt;90,0,AD4586*0.7^((1/cosd(P4586))^0.678))</f>
        <v>0</v>
      </c>
      <c r="AG4586" s="81">
        <f t="shared" si="1218"/>
        <v>0</v>
      </c>
      <c r="AH4586" s="82">
        <f t="shared" si="1219"/>
        <v>0</v>
      </c>
      <c r="AI4586" s="81">
        <f t="shared" si="1220"/>
        <v>0</v>
      </c>
      <c r="AJ4586" s="82">
        <f t="shared" si="1221"/>
        <v>0</v>
      </c>
    </row>
    <row r="4587" spans="9:36" ht="23.5" x14ac:dyDescent="0.35">
      <c r="I4587" s="57" t="s">
        <v>4598</v>
      </c>
      <c r="J4587" s="58">
        <f t="shared" si="1223"/>
        <v>191</v>
      </c>
      <c r="K4587" s="58">
        <f t="shared" si="1222"/>
        <v>22</v>
      </c>
      <c r="L4587" s="58">
        <f t="shared" si="1210"/>
        <v>-5.0665442978875159</v>
      </c>
      <c r="M4587" s="59">
        <f t="shared" si="1211"/>
        <v>20.516224261701872</v>
      </c>
      <c r="N4587" s="59">
        <f t="shared" si="1212"/>
        <v>127.74336392552809</v>
      </c>
      <c r="O4587" s="59">
        <f t="shared" si="1213"/>
        <v>22.239079051285426</v>
      </c>
      <c r="P4587" s="59">
        <f t="shared" si="1214"/>
        <v>102.7293604791036</v>
      </c>
      <c r="Q4587" s="60">
        <f t="shared" si="1215"/>
        <v>-12.729360479103601</v>
      </c>
      <c r="R4587" s="59">
        <f t="shared" si="1216"/>
        <v>131.3766120755657</v>
      </c>
      <c r="S4587" s="61">
        <f t="shared" si="1207"/>
        <v>0</v>
      </c>
      <c r="U4587" s="13">
        <f t="shared" si="1208"/>
        <v>102.7293604791036</v>
      </c>
      <c r="V4587" s="14">
        <f t="shared" si="1209"/>
        <v>131.3766120755657</v>
      </c>
      <c r="W4587" s="7">
        <v>102.753</v>
      </c>
      <c r="X4587" s="28">
        <v>131.233</v>
      </c>
      <c r="Y4587" s="74">
        <v>0</v>
      </c>
      <c r="Z4587" s="75">
        <v>0</v>
      </c>
      <c r="AA4587" s="33">
        <v>0</v>
      </c>
      <c r="AB4587" s="33">
        <v>0</v>
      </c>
      <c r="AC4587" s="45"/>
      <c r="AD4587" s="48">
        <f t="shared" si="1217"/>
        <v>1323.0481937865811</v>
      </c>
      <c r="AE4587" s="49">
        <f>IF(P4587&gt;90,0,AD4587*0.7^((1/cosd(P4587))^0.678))</f>
        <v>0</v>
      </c>
      <c r="AG4587" s="81">
        <f t="shared" si="1218"/>
        <v>0</v>
      </c>
      <c r="AH4587" s="82">
        <f t="shared" si="1219"/>
        <v>0</v>
      </c>
      <c r="AI4587" s="81">
        <f t="shared" si="1220"/>
        <v>0</v>
      </c>
      <c r="AJ4587" s="82">
        <f t="shared" si="1221"/>
        <v>0</v>
      </c>
    </row>
    <row r="4588" spans="9:36" ht="23.5" x14ac:dyDescent="0.35">
      <c r="I4588" s="57" t="s">
        <v>4599</v>
      </c>
      <c r="J4588" s="58">
        <f t="shared" si="1223"/>
        <v>191</v>
      </c>
      <c r="K4588" s="58">
        <f t="shared" si="1222"/>
        <v>23</v>
      </c>
      <c r="L4588" s="58">
        <f t="shared" si="1210"/>
        <v>-5.0665442978875159</v>
      </c>
      <c r="M4588" s="59">
        <f t="shared" si="1211"/>
        <v>21.516224261701872</v>
      </c>
      <c r="N4588" s="59">
        <f t="shared" si="1212"/>
        <v>142.74336392552809</v>
      </c>
      <c r="O4588" s="59">
        <f t="shared" si="1213"/>
        <v>22.239079051285426</v>
      </c>
      <c r="P4588" s="59">
        <f t="shared" si="1214"/>
        <v>110.82534931684781</v>
      </c>
      <c r="Q4588" s="60">
        <f t="shared" si="1215"/>
        <v>-20.825349316847809</v>
      </c>
      <c r="R4588" s="59">
        <f t="shared" si="1216"/>
        <v>143.16442105845138</v>
      </c>
      <c r="S4588" s="61">
        <f t="shared" si="1207"/>
        <v>0</v>
      </c>
      <c r="U4588" s="13">
        <f t="shared" si="1208"/>
        <v>110.82534931684781</v>
      </c>
      <c r="V4588" s="14">
        <f t="shared" si="1209"/>
        <v>143.16442105845138</v>
      </c>
      <c r="W4588" s="7">
        <v>110.875</v>
      </c>
      <c r="X4588" s="28">
        <v>143.01600000000002</v>
      </c>
      <c r="Y4588" s="74">
        <v>0</v>
      </c>
      <c r="Z4588" s="75">
        <v>0</v>
      </c>
      <c r="AA4588" s="33">
        <v>0</v>
      </c>
      <c r="AB4588" s="33">
        <v>0</v>
      </c>
      <c r="AC4588" s="45"/>
      <c r="AD4588" s="48">
        <f t="shared" si="1217"/>
        <v>1323.0481937865811</v>
      </c>
      <c r="AE4588" s="49">
        <f>IF(P4588&gt;90,0,AD4588*0.7^((1/cosd(P4588))^0.678))</f>
        <v>0</v>
      </c>
      <c r="AG4588" s="81">
        <f t="shared" si="1218"/>
        <v>0</v>
      </c>
      <c r="AH4588" s="82">
        <f t="shared" si="1219"/>
        <v>0</v>
      </c>
      <c r="AI4588" s="81">
        <f t="shared" si="1220"/>
        <v>0</v>
      </c>
      <c r="AJ4588" s="82">
        <f t="shared" si="1221"/>
        <v>0</v>
      </c>
    </row>
    <row r="4589" spans="9:36" ht="23.5" x14ac:dyDescent="0.35">
      <c r="I4589" s="57" t="s">
        <v>4600</v>
      </c>
      <c r="J4589" s="58">
        <f t="shared" si="1223"/>
        <v>192</v>
      </c>
      <c r="K4589" s="58">
        <f t="shared" si="1222"/>
        <v>0</v>
      </c>
      <c r="L4589" s="58">
        <f t="shared" si="1210"/>
        <v>-5.2158912426345028</v>
      </c>
      <c r="M4589" s="59">
        <f t="shared" si="1211"/>
        <v>-1.4862648540439085</v>
      </c>
      <c r="N4589" s="59">
        <f t="shared" si="1212"/>
        <v>-202.29397281065863</v>
      </c>
      <c r="O4589" s="59">
        <f t="shared" si="1213"/>
        <v>22.107748812505374</v>
      </c>
      <c r="P4589" s="59">
        <f t="shared" si="1214"/>
        <v>116.90728181185195</v>
      </c>
      <c r="Q4589" s="60">
        <f t="shared" si="1215"/>
        <v>-26.907281811851941</v>
      </c>
      <c r="R4589" s="59">
        <f t="shared" si="1216"/>
        <v>-156.78785386904113</v>
      </c>
      <c r="S4589" s="61">
        <f t="shared" si="1207"/>
        <v>0</v>
      </c>
      <c r="U4589" s="13">
        <f t="shared" si="1208"/>
        <v>116.90728181185195</v>
      </c>
      <c r="V4589" s="14">
        <f t="shared" si="1209"/>
        <v>-156.78785386904113</v>
      </c>
      <c r="W4589" s="7">
        <v>116.876</v>
      </c>
      <c r="X4589" s="28">
        <v>156.72899999999998</v>
      </c>
      <c r="Y4589" s="74">
        <v>0</v>
      </c>
      <c r="Z4589" s="75">
        <v>0</v>
      </c>
      <c r="AA4589" s="33">
        <v>0</v>
      </c>
      <c r="AB4589" s="33">
        <v>0</v>
      </c>
      <c r="AC4589" s="45"/>
      <c r="AD4589" s="48">
        <f t="shared" si="1217"/>
        <v>1323.1680821910747</v>
      </c>
      <c r="AE4589" s="49">
        <f>IF(P4589&gt;90,0,AD4589*0.7^((1/cosd(P4589))^0.678))</f>
        <v>0</v>
      </c>
      <c r="AG4589" s="81">
        <f t="shared" si="1218"/>
        <v>0</v>
      </c>
      <c r="AH4589" s="82">
        <f t="shared" si="1219"/>
        <v>0</v>
      </c>
      <c r="AI4589" s="81">
        <f t="shared" si="1220"/>
        <v>0</v>
      </c>
      <c r="AJ4589" s="82">
        <f t="shared" si="1221"/>
        <v>0</v>
      </c>
    </row>
    <row r="4590" spans="9:36" ht="23.5" x14ac:dyDescent="0.35">
      <c r="I4590" s="57" t="s">
        <v>4601</v>
      </c>
      <c r="J4590" s="58">
        <f t="shared" si="1223"/>
        <v>192</v>
      </c>
      <c r="K4590" s="58">
        <f t="shared" si="1222"/>
        <v>1</v>
      </c>
      <c r="L4590" s="58">
        <f t="shared" si="1210"/>
        <v>-5.2158912426345028</v>
      </c>
      <c r="M4590" s="59">
        <f t="shared" si="1211"/>
        <v>-0.48626485404390857</v>
      </c>
      <c r="N4590" s="59">
        <f t="shared" si="1212"/>
        <v>-187.29397281065863</v>
      </c>
      <c r="O4590" s="59">
        <f t="shared" si="1213"/>
        <v>22.107748812505374</v>
      </c>
      <c r="P4590" s="59">
        <f t="shared" si="1214"/>
        <v>120.10693862318513</v>
      </c>
      <c r="Q4590" s="60">
        <f t="shared" si="1215"/>
        <v>-30.106938623185137</v>
      </c>
      <c r="R4590" s="59">
        <f t="shared" si="1216"/>
        <v>-172.18532068627366</v>
      </c>
      <c r="S4590" s="61">
        <f t="shared" si="1207"/>
        <v>0</v>
      </c>
      <c r="U4590" s="13">
        <f t="shared" si="1208"/>
        <v>120.10693862318513</v>
      </c>
      <c r="V4590" s="14">
        <f t="shared" si="1209"/>
        <v>-172.18532068627366</v>
      </c>
      <c r="W4590" s="7">
        <v>120.09399999999999</v>
      </c>
      <c r="X4590" s="28">
        <v>172.11599999999999</v>
      </c>
      <c r="Y4590" s="74">
        <v>0</v>
      </c>
      <c r="Z4590" s="75">
        <v>0</v>
      </c>
      <c r="AA4590" s="33">
        <v>0</v>
      </c>
      <c r="AB4590" s="33">
        <v>0</v>
      </c>
      <c r="AC4590" s="45"/>
      <c r="AD4590" s="48">
        <f t="shared" si="1217"/>
        <v>1323.1680821910747</v>
      </c>
      <c r="AE4590" s="49">
        <f>IF(P4590&gt;90,0,AD4590*0.7^((1/cosd(P4590))^0.678))</f>
        <v>0</v>
      </c>
      <c r="AG4590" s="81">
        <f t="shared" si="1218"/>
        <v>0</v>
      </c>
      <c r="AH4590" s="82">
        <f t="shared" si="1219"/>
        <v>0</v>
      </c>
      <c r="AI4590" s="81">
        <f t="shared" si="1220"/>
        <v>0</v>
      </c>
      <c r="AJ4590" s="82">
        <f t="shared" si="1221"/>
        <v>0</v>
      </c>
    </row>
    <row r="4591" spans="9:36" ht="23.5" x14ac:dyDescent="0.35">
      <c r="I4591" s="57" t="s">
        <v>4602</v>
      </c>
      <c r="J4591" s="58">
        <f t="shared" si="1223"/>
        <v>192</v>
      </c>
      <c r="K4591" s="58">
        <f t="shared" si="1222"/>
        <v>2</v>
      </c>
      <c r="L4591" s="58">
        <f t="shared" si="1210"/>
        <v>-5.2158912426345028</v>
      </c>
      <c r="M4591" s="59">
        <f t="shared" si="1211"/>
        <v>0.51373514595609138</v>
      </c>
      <c r="N4591" s="59">
        <f t="shared" si="1212"/>
        <v>-172.29397281065863</v>
      </c>
      <c r="O4591" s="59">
        <f t="shared" si="1213"/>
        <v>22.107748812505374</v>
      </c>
      <c r="P4591" s="59">
        <f t="shared" si="1214"/>
        <v>120.06118459835777</v>
      </c>
      <c r="Q4591" s="60">
        <f t="shared" si="1215"/>
        <v>-30.061184598357752</v>
      </c>
      <c r="R4591" s="59">
        <f t="shared" si="1216"/>
        <v>-171.74730890534335</v>
      </c>
      <c r="S4591" s="61">
        <f t="shared" si="1207"/>
        <v>0</v>
      </c>
      <c r="U4591" s="13">
        <f t="shared" si="1208"/>
        <v>120.06118459835777</v>
      </c>
      <c r="V4591" s="14">
        <f t="shared" si="1209"/>
        <v>-171.74730890534335</v>
      </c>
      <c r="W4591" s="7">
        <v>120.068</v>
      </c>
      <c r="X4591" s="28">
        <v>-171.81925000000001</v>
      </c>
      <c r="Y4591" s="74">
        <v>0</v>
      </c>
      <c r="Z4591" s="75">
        <v>0</v>
      </c>
      <c r="AA4591" s="33">
        <v>0</v>
      </c>
      <c r="AB4591" s="33">
        <v>0</v>
      </c>
      <c r="AC4591" s="45"/>
      <c r="AD4591" s="48">
        <f t="shared" si="1217"/>
        <v>1323.1680821910747</v>
      </c>
      <c r="AE4591" s="49">
        <f>IF(P4591&gt;90,0,AD4591*0.7^((1/cosd(P4591))^0.678))</f>
        <v>0</v>
      </c>
      <c r="AG4591" s="81">
        <f t="shared" si="1218"/>
        <v>0</v>
      </c>
      <c r="AH4591" s="82">
        <f t="shared" si="1219"/>
        <v>0</v>
      </c>
      <c r="AI4591" s="81">
        <f t="shared" si="1220"/>
        <v>0</v>
      </c>
      <c r="AJ4591" s="82">
        <f t="shared" si="1221"/>
        <v>0</v>
      </c>
    </row>
    <row r="4592" spans="9:36" ht="23.5" x14ac:dyDescent="0.35">
      <c r="I4592" s="57" t="s">
        <v>4603</v>
      </c>
      <c r="J4592" s="58">
        <f t="shared" si="1223"/>
        <v>192</v>
      </c>
      <c r="K4592" s="58">
        <f t="shared" si="1222"/>
        <v>3</v>
      </c>
      <c r="L4592" s="58">
        <f t="shared" si="1210"/>
        <v>-5.2158912426345028</v>
      </c>
      <c r="M4592" s="59">
        <f t="shared" si="1211"/>
        <v>1.5137351459560915</v>
      </c>
      <c r="N4592" s="59">
        <f t="shared" si="1212"/>
        <v>-157.29397281065863</v>
      </c>
      <c r="O4592" s="59">
        <f t="shared" si="1213"/>
        <v>22.107748812505374</v>
      </c>
      <c r="P4592" s="59">
        <f t="shared" si="1214"/>
        <v>116.77719136797403</v>
      </c>
      <c r="Q4592" s="60">
        <f t="shared" si="1215"/>
        <v>-26.777191367974009</v>
      </c>
      <c r="R4592" s="59">
        <f t="shared" si="1216"/>
        <v>-156.3856021139718</v>
      </c>
      <c r="S4592" s="61">
        <f t="shared" si="1207"/>
        <v>0</v>
      </c>
      <c r="U4592" s="13">
        <f t="shared" si="1208"/>
        <v>116.77719136797403</v>
      </c>
      <c r="V4592" s="14">
        <f t="shared" si="1209"/>
        <v>-156.3856021139718</v>
      </c>
      <c r="W4592" s="7">
        <v>116.804</v>
      </c>
      <c r="X4592" s="28">
        <v>-156.45099999999999</v>
      </c>
      <c r="Y4592" s="74">
        <v>0</v>
      </c>
      <c r="Z4592" s="75">
        <v>0</v>
      </c>
      <c r="AA4592" s="33">
        <v>0</v>
      </c>
      <c r="AB4592" s="33">
        <v>0</v>
      </c>
      <c r="AC4592" s="45"/>
      <c r="AD4592" s="48">
        <f t="shared" si="1217"/>
        <v>1323.1680821910747</v>
      </c>
      <c r="AE4592" s="49">
        <f>IF(P4592&gt;90,0,AD4592*0.7^((1/cosd(P4592))^0.678))</f>
        <v>0</v>
      </c>
      <c r="AG4592" s="81">
        <f t="shared" si="1218"/>
        <v>0</v>
      </c>
      <c r="AH4592" s="82">
        <f t="shared" si="1219"/>
        <v>0</v>
      </c>
      <c r="AI4592" s="81">
        <f t="shared" si="1220"/>
        <v>0</v>
      </c>
      <c r="AJ4592" s="82">
        <f t="shared" si="1221"/>
        <v>0</v>
      </c>
    </row>
    <row r="4593" spans="9:36" ht="23.5" x14ac:dyDescent="0.35">
      <c r="I4593" s="57" t="s">
        <v>4604</v>
      </c>
      <c r="J4593" s="58">
        <f t="shared" si="1223"/>
        <v>192</v>
      </c>
      <c r="K4593" s="58">
        <f t="shared" si="1222"/>
        <v>4</v>
      </c>
      <c r="L4593" s="58">
        <f t="shared" si="1210"/>
        <v>-5.2158912426345028</v>
      </c>
      <c r="M4593" s="59">
        <f t="shared" si="1211"/>
        <v>2.5137351459560913</v>
      </c>
      <c r="N4593" s="59">
        <f t="shared" si="1212"/>
        <v>-142.29397281065866</v>
      </c>
      <c r="O4593" s="59">
        <f t="shared" si="1213"/>
        <v>22.107748812505374</v>
      </c>
      <c r="P4593" s="59">
        <f t="shared" si="1214"/>
        <v>110.72257079163975</v>
      </c>
      <c r="Q4593" s="60">
        <f t="shared" si="1215"/>
        <v>-20.722570791639757</v>
      </c>
      <c r="R4593" s="59">
        <f t="shared" si="1216"/>
        <v>-142.71081950366749</v>
      </c>
      <c r="S4593" s="61">
        <f t="shared" si="1207"/>
        <v>0</v>
      </c>
      <c r="U4593" s="13">
        <f t="shared" si="1208"/>
        <v>110.72257079163975</v>
      </c>
      <c r="V4593" s="14">
        <f t="shared" si="1209"/>
        <v>-142.71081950366749</v>
      </c>
      <c r="W4593" s="7">
        <v>110.765</v>
      </c>
      <c r="X4593" s="28">
        <v>-142.7646</v>
      </c>
      <c r="Y4593" s="74">
        <v>0</v>
      </c>
      <c r="Z4593" s="75">
        <v>0</v>
      </c>
      <c r="AA4593" s="33">
        <v>0</v>
      </c>
      <c r="AB4593" s="33">
        <v>0</v>
      </c>
      <c r="AC4593" s="45"/>
      <c r="AD4593" s="48">
        <f t="shared" si="1217"/>
        <v>1323.1680821910747</v>
      </c>
      <c r="AE4593" s="49">
        <f>IF(P4593&gt;90,0,AD4593*0.7^((1/cosd(P4593))^0.678))</f>
        <v>0</v>
      </c>
      <c r="AG4593" s="81">
        <f t="shared" si="1218"/>
        <v>0</v>
      </c>
      <c r="AH4593" s="82">
        <f t="shared" si="1219"/>
        <v>0</v>
      </c>
      <c r="AI4593" s="81">
        <f t="shared" si="1220"/>
        <v>0</v>
      </c>
      <c r="AJ4593" s="82">
        <f t="shared" si="1221"/>
        <v>0</v>
      </c>
    </row>
    <row r="4594" spans="9:36" ht="23.5" x14ac:dyDescent="0.35">
      <c r="I4594" s="57" t="s">
        <v>4605</v>
      </c>
      <c r="J4594" s="58">
        <f t="shared" si="1223"/>
        <v>192</v>
      </c>
      <c r="K4594" s="58">
        <f t="shared" si="1222"/>
        <v>5</v>
      </c>
      <c r="L4594" s="58">
        <f t="shared" si="1210"/>
        <v>-5.2158912426345028</v>
      </c>
      <c r="M4594" s="59">
        <f t="shared" si="1211"/>
        <v>3.5137351459560913</v>
      </c>
      <c r="N4594" s="59">
        <f t="shared" si="1212"/>
        <v>-127.29397281065864</v>
      </c>
      <c r="O4594" s="59">
        <f t="shared" si="1213"/>
        <v>22.107748812505374</v>
      </c>
      <c r="P4594" s="59">
        <f t="shared" si="1214"/>
        <v>102.5608556652476</v>
      </c>
      <c r="Q4594" s="60">
        <f t="shared" si="1215"/>
        <v>-12.560855665247589</v>
      </c>
      <c r="R4594" s="59">
        <f t="shared" si="1216"/>
        <v>-130.964063503208</v>
      </c>
      <c r="S4594" s="61">
        <f t="shared" si="1207"/>
        <v>0</v>
      </c>
      <c r="U4594" s="13">
        <f t="shared" si="1208"/>
        <v>102.5608556652476</v>
      </c>
      <c r="V4594" s="14">
        <f t="shared" si="1209"/>
        <v>-130.964063503208</v>
      </c>
      <c r="W4594" s="7">
        <v>102.616</v>
      </c>
      <c r="X4594" s="28">
        <v>-131.00540000000001</v>
      </c>
      <c r="Y4594" s="74">
        <v>0</v>
      </c>
      <c r="Z4594" s="75">
        <v>0</v>
      </c>
      <c r="AA4594" s="33">
        <v>0</v>
      </c>
      <c r="AB4594" s="33">
        <v>0</v>
      </c>
      <c r="AC4594" s="45"/>
      <c r="AD4594" s="48">
        <f t="shared" si="1217"/>
        <v>1323.1680821910747</v>
      </c>
      <c r="AE4594" s="49">
        <f>IF(P4594&gt;90,0,AD4594*0.7^((1/cosd(P4594))^0.678))</f>
        <v>0</v>
      </c>
      <c r="AG4594" s="81">
        <f t="shared" si="1218"/>
        <v>0</v>
      </c>
      <c r="AH4594" s="82">
        <f t="shared" si="1219"/>
        <v>0</v>
      </c>
      <c r="AI4594" s="81">
        <f t="shared" si="1220"/>
        <v>0</v>
      </c>
      <c r="AJ4594" s="82">
        <f t="shared" si="1221"/>
        <v>0</v>
      </c>
    </row>
    <row r="4595" spans="9:36" ht="23.5" x14ac:dyDescent="0.35">
      <c r="I4595" s="57" t="s">
        <v>4606</v>
      </c>
      <c r="J4595" s="58">
        <f t="shared" si="1223"/>
        <v>192</v>
      </c>
      <c r="K4595" s="58">
        <f t="shared" si="1222"/>
        <v>6</v>
      </c>
      <c r="L4595" s="58">
        <f t="shared" si="1210"/>
        <v>-5.2158912426345028</v>
      </c>
      <c r="M4595" s="59">
        <f t="shared" si="1211"/>
        <v>4.5137351459560913</v>
      </c>
      <c r="N4595" s="59">
        <f t="shared" si="1212"/>
        <v>-112.29397281065863</v>
      </c>
      <c r="O4595" s="59">
        <f t="shared" si="1213"/>
        <v>22.107748812505374</v>
      </c>
      <c r="P4595" s="59">
        <f t="shared" si="1214"/>
        <v>92.906987351824796</v>
      </c>
      <c r="Q4595" s="60">
        <f t="shared" si="1215"/>
        <v>-2.9069873518247982</v>
      </c>
      <c r="R4595" s="59">
        <f t="shared" si="1216"/>
        <v>-120.87066746836329</v>
      </c>
      <c r="S4595" s="61">
        <f t="shared" si="1207"/>
        <v>0</v>
      </c>
      <c r="U4595" s="13">
        <f t="shared" si="1208"/>
        <v>92.906987351824796</v>
      </c>
      <c r="V4595" s="14">
        <f t="shared" si="1209"/>
        <v>-120.87066746836329</v>
      </c>
      <c r="W4595" s="7">
        <v>92.971500000000006</v>
      </c>
      <c r="X4595" s="28">
        <v>-120.9008</v>
      </c>
      <c r="Y4595" s="74">
        <v>0</v>
      </c>
      <c r="Z4595" s="75">
        <v>0</v>
      </c>
      <c r="AA4595" s="33">
        <v>0</v>
      </c>
      <c r="AB4595" s="33">
        <v>0</v>
      </c>
      <c r="AC4595" s="45"/>
      <c r="AD4595" s="48">
        <f t="shared" si="1217"/>
        <v>1323.1680821910747</v>
      </c>
      <c r="AE4595" s="49">
        <f>IF(P4595&gt;90,0,AD4595*0.7^((1/cosd(P4595))^0.678))</f>
        <v>0</v>
      </c>
      <c r="AG4595" s="81">
        <f t="shared" si="1218"/>
        <v>0</v>
      </c>
      <c r="AH4595" s="82">
        <f t="shared" si="1219"/>
        <v>0</v>
      </c>
      <c r="AI4595" s="81">
        <f t="shared" si="1220"/>
        <v>0</v>
      </c>
      <c r="AJ4595" s="82">
        <f t="shared" si="1221"/>
        <v>0</v>
      </c>
    </row>
    <row r="4596" spans="9:36" ht="23.5" x14ac:dyDescent="0.35">
      <c r="I4596" s="57" t="s">
        <v>4607</v>
      </c>
      <c r="J4596" s="58">
        <f t="shared" si="1223"/>
        <v>192</v>
      </c>
      <c r="K4596" s="58">
        <f t="shared" si="1222"/>
        <v>7</v>
      </c>
      <c r="L4596" s="58">
        <f t="shared" si="1210"/>
        <v>-5.2158912426345028</v>
      </c>
      <c r="M4596" s="59">
        <f t="shared" si="1211"/>
        <v>5.5137351459560913</v>
      </c>
      <c r="N4596" s="59">
        <f t="shared" si="1212"/>
        <v>-97.29397281065863</v>
      </c>
      <c r="O4596" s="59">
        <f t="shared" si="1213"/>
        <v>22.107748812505374</v>
      </c>
      <c r="P4596" s="59">
        <f t="shared" si="1214"/>
        <v>82.236911519356141</v>
      </c>
      <c r="Q4596" s="60">
        <f t="shared" si="1215"/>
        <v>7.7630884806438596</v>
      </c>
      <c r="R4596" s="59">
        <f t="shared" si="1216"/>
        <v>-111.95453765011715</v>
      </c>
      <c r="S4596" s="61">
        <f t="shared" si="1207"/>
        <v>0.92171254164099015</v>
      </c>
      <c r="U4596" s="13">
        <f t="shared" si="1208"/>
        <v>82.236911519356141</v>
      </c>
      <c r="V4596" s="14">
        <f t="shared" si="1209"/>
        <v>-111.95453765011715</v>
      </c>
      <c r="W4596" s="7">
        <v>82.198999999999998</v>
      </c>
      <c r="X4596" s="28">
        <v>-111.9751</v>
      </c>
      <c r="Y4596" s="74">
        <v>0.41072114800132659</v>
      </c>
      <c r="Z4596" s="75">
        <v>0.45148500000000003</v>
      </c>
      <c r="AA4596" s="33">
        <v>0.92171254164099015</v>
      </c>
      <c r="AB4596" s="33">
        <v>0.92531099999999999</v>
      </c>
      <c r="AC4596" s="45"/>
      <c r="AD4596" s="48">
        <f t="shared" si="1217"/>
        <v>1323.1680821910747</v>
      </c>
      <c r="AE4596" s="49">
        <f>IF(P4596&gt;90,0,AD4596*0.7^((1/cosd(P4596))^0.678))</f>
        <v>330.91625795055336</v>
      </c>
      <c r="AG4596" s="81">
        <f t="shared" si="1218"/>
        <v>135.91430535775439</v>
      </c>
      <c r="AH4596" s="82">
        <f t="shared" si="1219"/>
        <v>305.00966518593003</v>
      </c>
      <c r="AI4596" s="81">
        <f t="shared" si="1220"/>
        <v>149.40372672080559</v>
      </c>
      <c r="AJ4596" s="82">
        <f t="shared" si="1221"/>
        <v>306.2004535604845</v>
      </c>
    </row>
    <row r="4597" spans="9:36" ht="23.5" x14ac:dyDescent="0.35">
      <c r="I4597" s="57" t="s">
        <v>4608</v>
      </c>
      <c r="J4597" s="58">
        <f t="shared" si="1223"/>
        <v>192</v>
      </c>
      <c r="K4597" s="58">
        <f t="shared" si="1222"/>
        <v>8</v>
      </c>
      <c r="L4597" s="58">
        <f t="shared" si="1210"/>
        <v>-5.2158912426345028</v>
      </c>
      <c r="M4597" s="59">
        <f t="shared" si="1211"/>
        <v>6.5137351459560913</v>
      </c>
      <c r="N4597" s="59">
        <f t="shared" si="1212"/>
        <v>-82.29397281065863</v>
      </c>
      <c r="O4597" s="59">
        <f t="shared" si="1213"/>
        <v>22.107748812505374</v>
      </c>
      <c r="P4597" s="59">
        <f t="shared" si="1214"/>
        <v>70.898770646622538</v>
      </c>
      <c r="Q4597" s="60">
        <f t="shared" si="1215"/>
        <v>19.10122935337747</v>
      </c>
      <c r="R4597" s="59">
        <f t="shared" si="1216"/>
        <v>-103.6863348754175</v>
      </c>
      <c r="S4597" s="61">
        <f t="shared" si="1207"/>
        <v>0.87109873356345557</v>
      </c>
      <c r="U4597" s="13">
        <f t="shared" si="1208"/>
        <v>70.898770646622538</v>
      </c>
      <c r="V4597" s="14">
        <f t="shared" si="1209"/>
        <v>-103.6863348754175</v>
      </c>
      <c r="W4597" s="7">
        <v>70.929599999999994</v>
      </c>
      <c r="X4597" s="28">
        <v>-103.6987</v>
      </c>
      <c r="Y4597" s="74">
        <v>0.59014559126717325</v>
      </c>
      <c r="Z4597" s="75">
        <v>0.63216899999999998</v>
      </c>
      <c r="AA4597" s="33">
        <v>0.87109873356345557</v>
      </c>
      <c r="AB4597" s="33">
        <v>0.88206499999999999</v>
      </c>
      <c r="AC4597" s="45"/>
      <c r="AD4597" s="48">
        <f t="shared" si="1217"/>
        <v>1323.1680821910747</v>
      </c>
      <c r="AE4597" s="49">
        <f>IF(P4597&gt;90,0,AD4597*0.7^((1/cosd(P4597))^0.678))</f>
        <v>618.38840412521097</v>
      </c>
      <c r="AG4597" s="81">
        <f t="shared" si="1218"/>
        <v>364.93919038523632</v>
      </c>
      <c r="AH4597" s="82">
        <f t="shared" si="1219"/>
        <v>538.6773556837976</v>
      </c>
      <c r="AI4597" s="81">
        <f t="shared" si="1220"/>
        <v>390.92597904743047</v>
      </c>
      <c r="AJ4597" s="82">
        <f t="shared" si="1221"/>
        <v>545.45876768470418</v>
      </c>
    </row>
    <row r="4598" spans="9:36" ht="23.5" x14ac:dyDescent="0.35">
      <c r="I4598" s="57" t="s">
        <v>4609</v>
      </c>
      <c r="J4598" s="58">
        <f t="shared" si="1223"/>
        <v>192</v>
      </c>
      <c r="K4598" s="58">
        <f t="shared" si="1222"/>
        <v>9</v>
      </c>
      <c r="L4598" s="58">
        <f t="shared" si="1210"/>
        <v>-5.2158912426345028</v>
      </c>
      <c r="M4598" s="59">
        <f t="shared" si="1211"/>
        <v>7.5137351459560913</v>
      </c>
      <c r="N4598" s="59">
        <f t="shared" si="1212"/>
        <v>-67.29397281065863</v>
      </c>
      <c r="O4598" s="59">
        <f t="shared" si="1213"/>
        <v>22.107748812505374</v>
      </c>
      <c r="P4598" s="59">
        <f t="shared" si="1214"/>
        <v>59.15799138944395</v>
      </c>
      <c r="Q4598" s="60">
        <f t="shared" si="1215"/>
        <v>30.84200861055605</v>
      </c>
      <c r="R4598" s="59">
        <f t="shared" si="1216"/>
        <v>-95.470749964281865</v>
      </c>
      <c r="S4598" s="61">
        <f t="shared" si="1207"/>
        <v>0.83748202039529018</v>
      </c>
      <c r="U4598" s="13">
        <f t="shared" si="1208"/>
        <v>59.15799138944395</v>
      </c>
      <c r="V4598" s="14">
        <f t="shared" si="1209"/>
        <v>-95.470749964281865</v>
      </c>
      <c r="W4598" s="7">
        <v>59.212400000000002</v>
      </c>
      <c r="X4598" s="28">
        <v>-95.476200000000006</v>
      </c>
      <c r="Y4598" s="74">
        <v>0.74930432049020412</v>
      </c>
      <c r="Z4598" s="75">
        <v>0.78634700000000002</v>
      </c>
      <c r="AA4598" s="33">
        <v>0.83748202039529018</v>
      </c>
      <c r="AB4598" s="33">
        <v>0.860433</v>
      </c>
      <c r="AC4598" s="45"/>
      <c r="AD4598" s="48">
        <f t="shared" si="1217"/>
        <v>1323.1680821910747</v>
      </c>
      <c r="AE4598" s="49">
        <f>IF(P4598&gt;90,0,AD4598*0.7^((1/cosd(P4598))^0.678))</f>
        <v>755.01291379563179</v>
      </c>
      <c r="AG4598" s="81">
        <f t="shared" si="1218"/>
        <v>565.73443833296494</v>
      </c>
      <c r="AH4598" s="82">
        <f t="shared" si="1219"/>
        <v>632.30974047010079</v>
      </c>
      <c r="AI4598" s="81">
        <f t="shared" si="1220"/>
        <v>593.70213972445367</v>
      </c>
      <c r="AJ4598" s="82">
        <f t="shared" si="1221"/>
        <v>649.63802645591682</v>
      </c>
    </row>
    <row r="4599" spans="9:36" ht="23.5" x14ac:dyDescent="0.35">
      <c r="I4599" s="57" t="s">
        <v>4610</v>
      </c>
      <c r="J4599" s="58">
        <f t="shared" si="1223"/>
        <v>192</v>
      </c>
      <c r="K4599" s="58">
        <f t="shared" si="1222"/>
        <v>10</v>
      </c>
      <c r="L4599" s="58">
        <f t="shared" si="1210"/>
        <v>-5.2158912426345028</v>
      </c>
      <c r="M4599" s="59">
        <f t="shared" si="1211"/>
        <v>8.5137351459560922</v>
      </c>
      <c r="N4599" s="59">
        <f t="shared" si="1212"/>
        <v>-52.293972810658616</v>
      </c>
      <c r="O4599" s="59">
        <f t="shared" si="1213"/>
        <v>22.107748812505374</v>
      </c>
      <c r="P4599" s="59">
        <f t="shared" si="1214"/>
        <v>47.254487329193012</v>
      </c>
      <c r="Q4599" s="60">
        <f t="shared" si="1215"/>
        <v>42.745512670806988</v>
      </c>
      <c r="R4599" s="59">
        <f t="shared" si="1216"/>
        <v>-86.481487988141851</v>
      </c>
      <c r="S4599" s="61">
        <f t="shared" si="1207"/>
        <v>0.83505132323052889</v>
      </c>
      <c r="U4599" s="13">
        <f t="shared" si="1208"/>
        <v>47.254487329193012</v>
      </c>
      <c r="V4599" s="14">
        <f t="shared" si="1209"/>
        <v>-86.481487988141851</v>
      </c>
      <c r="W4599" s="7">
        <v>47.322400000000002</v>
      </c>
      <c r="X4599" s="28">
        <v>-86.481700000000004</v>
      </c>
      <c r="Y4599" s="74">
        <v>0.87371715271583938</v>
      </c>
      <c r="Z4599" s="75">
        <v>0.89922199999999997</v>
      </c>
      <c r="AA4599" s="33">
        <v>0.83505132323052889</v>
      </c>
      <c r="AB4599" s="33">
        <v>0.86899899999999997</v>
      </c>
      <c r="AC4599" s="45"/>
      <c r="AD4599" s="48">
        <f t="shared" si="1217"/>
        <v>1323.1680821910747</v>
      </c>
      <c r="AE4599" s="49">
        <f>IF(P4599&gt;90,0,AD4599*0.7^((1/cosd(P4599))^0.678))</f>
        <v>832.08582217148137</v>
      </c>
      <c r="AG4599" s="81">
        <f t="shared" si="1218"/>
        <v>727.00765536288498</v>
      </c>
      <c r="AH4599" s="82">
        <f t="shared" si="1219"/>
        <v>694.83436684565811</v>
      </c>
      <c r="AI4599" s="81">
        <f t="shared" si="1220"/>
        <v>748.2298771846838</v>
      </c>
      <c r="AJ4599" s="82">
        <f t="shared" si="1221"/>
        <v>723.0817473811951</v>
      </c>
    </row>
    <row r="4600" spans="9:36" ht="23.5" x14ac:dyDescent="0.35">
      <c r="I4600" s="57" t="s">
        <v>4611</v>
      </c>
      <c r="J4600" s="58">
        <f t="shared" si="1223"/>
        <v>192</v>
      </c>
      <c r="K4600" s="58">
        <f t="shared" si="1222"/>
        <v>11</v>
      </c>
      <c r="L4600" s="58">
        <f t="shared" si="1210"/>
        <v>-5.2158912426345028</v>
      </c>
      <c r="M4600" s="59">
        <f t="shared" si="1211"/>
        <v>9.5137351459560922</v>
      </c>
      <c r="N4600" s="59">
        <f t="shared" si="1212"/>
        <v>-37.293972810658616</v>
      </c>
      <c r="O4600" s="59">
        <f t="shared" si="1213"/>
        <v>22.107748812505374</v>
      </c>
      <c r="P4600" s="59">
        <f t="shared" si="1214"/>
        <v>35.498284483523214</v>
      </c>
      <c r="Q4600" s="60">
        <f t="shared" si="1215"/>
        <v>54.501715516476786</v>
      </c>
      <c r="R4600" s="59">
        <f t="shared" si="1216"/>
        <v>-75.178230915618343</v>
      </c>
      <c r="S4600" s="61">
        <f t="shared" si="1207"/>
        <v>0.86488108175966782</v>
      </c>
      <c r="U4600" s="13">
        <f t="shared" si="1208"/>
        <v>35.498284483523214</v>
      </c>
      <c r="V4600" s="14">
        <f t="shared" si="1209"/>
        <v>-75.178230915618343</v>
      </c>
      <c r="W4600" s="7">
        <v>35.5762</v>
      </c>
      <c r="X4600" s="28">
        <v>-75.179000000000002</v>
      </c>
      <c r="Y4600" s="74">
        <v>0.95644816979860359</v>
      </c>
      <c r="Z4600" s="75">
        <v>0.96818199999999999</v>
      </c>
      <c r="AA4600" s="33">
        <v>0.86488108175966782</v>
      </c>
      <c r="AB4600" s="33">
        <v>0.90267299999999995</v>
      </c>
      <c r="AC4600" s="45"/>
      <c r="AD4600" s="48">
        <f t="shared" si="1217"/>
        <v>1323.1680821910747</v>
      </c>
      <c r="AE4600" s="49">
        <f>IF(P4600&gt;90,0,AD4600*0.7^((1/cosd(P4600))^0.678))</f>
        <v>878.0898847012827</v>
      </c>
      <c r="AG4600" s="81">
        <f t="shared" si="1218"/>
        <v>839.84746314120866</v>
      </c>
      <c r="AH4600" s="82">
        <f t="shared" si="1219"/>
        <v>759.44332936266733</v>
      </c>
      <c r="AI4600" s="81">
        <f t="shared" si="1220"/>
        <v>850.1508207498573</v>
      </c>
      <c r="AJ4600" s="82">
        <f t="shared" si="1221"/>
        <v>792.62803049296087</v>
      </c>
    </row>
    <row r="4601" spans="9:36" ht="23.5" x14ac:dyDescent="0.35">
      <c r="I4601" s="57" t="s">
        <v>4612</v>
      </c>
      <c r="J4601" s="58">
        <f t="shared" si="1223"/>
        <v>192</v>
      </c>
      <c r="K4601" s="58">
        <f t="shared" si="1222"/>
        <v>12</v>
      </c>
      <c r="L4601" s="58">
        <f t="shared" si="1210"/>
        <v>-5.2158912426345028</v>
      </c>
      <c r="M4601" s="59">
        <f t="shared" si="1211"/>
        <v>10.513735145956092</v>
      </c>
      <c r="N4601" s="59">
        <f t="shared" si="1212"/>
        <v>-22.293972810658616</v>
      </c>
      <c r="O4601" s="59">
        <f t="shared" si="1213"/>
        <v>22.107748812505374</v>
      </c>
      <c r="P4601" s="59">
        <f t="shared" si="1214"/>
        <v>24.547806425925469</v>
      </c>
      <c r="Q4601" s="60">
        <f t="shared" si="1215"/>
        <v>65.452193574074528</v>
      </c>
      <c r="R4601" s="59">
        <f t="shared" si="1216"/>
        <v>-57.777897436206892</v>
      </c>
      <c r="S4601" s="61">
        <f t="shared" si="1207"/>
        <v>0.91424421390388377</v>
      </c>
      <c r="U4601" s="13">
        <f t="shared" si="1208"/>
        <v>24.547806425925469</v>
      </c>
      <c r="V4601" s="14">
        <f t="shared" si="1209"/>
        <v>-57.777897436206892</v>
      </c>
      <c r="W4601" s="7">
        <v>24.633299999999998</v>
      </c>
      <c r="X4601" s="28">
        <v>-57.807000000000002</v>
      </c>
      <c r="Y4601" s="74">
        <v>0.99576948193862125</v>
      </c>
      <c r="Z4601" s="75">
        <v>0.99714599999999998</v>
      </c>
      <c r="AA4601" s="33">
        <v>0.91424421390388377</v>
      </c>
      <c r="AB4601" s="33">
        <v>0.94323900000000005</v>
      </c>
      <c r="AC4601" s="45"/>
      <c r="AD4601" s="48">
        <f t="shared" si="1217"/>
        <v>1323.1680821910747</v>
      </c>
      <c r="AE4601" s="49">
        <f>IF(P4601&gt;90,0,AD4601*0.7^((1/cosd(P4601))^0.678))</f>
        <v>904.55982517325731</v>
      </c>
      <c r="AG4601" s="81">
        <f t="shared" si="1218"/>
        <v>900.73306849526421</v>
      </c>
      <c r="AH4601" s="82">
        <f t="shared" si="1219"/>
        <v>826.98858629455913</v>
      </c>
      <c r="AI4601" s="81">
        <f t="shared" si="1220"/>
        <v>901.97821143221279</v>
      </c>
      <c r="AJ4601" s="82">
        <f t="shared" si="1221"/>
        <v>853.21610493659807</v>
      </c>
    </row>
    <row r="4602" spans="9:36" ht="23.5" x14ac:dyDescent="0.35">
      <c r="I4602" s="57" t="s">
        <v>4613</v>
      </c>
      <c r="J4602" s="58">
        <f t="shared" si="1223"/>
        <v>192</v>
      </c>
      <c r="K4602" s="58">
        <f t="shared" si="1222"/>
        <v>13</v>
      </c>
      <c r="L4602" s="58">
        <f t="shared" si="1210"/>
        <v>-5.2158912426345028</v>
      </c>
      <c r="M4602" s="59">
        <f t="shared" si="1211"/>
        <v>11.513735145956092</v>
      </c>
      <c r="N4602" s="59">
        <f t="shared" si="1212"/>
        <v>-7.2939728106586177</v>
      </c>
      <c r="O4602" s="59">
        <f t="shared" si="1213"/>
        <v>22.107748812505374</v>
      </c>
      <c r="P4602" s="59">
        <f t="shared" si="1214"/>
        <v>16.527682269107096</v>
      </c>
      <c r="Q4602" s="60">
        <f t="shared" si="1215"/>
        <v>73.472317730892897</v>
      </c>
      <c r="R4602" s="59">
        <f t="shared" si="1216"/>
        <v>-24.42355710862256</v>
      </c>
      <c r="S4602" s="61">
        <f t="shared" si="1207"/>
        <v>0.96388190701291299</v>
      </c>
      <c r="U4602" s="13">
        <f t="shared" si="1208"/>
        <v>16.527682269107096</v>
      </c>
      <c r="V4602" s="14">
        <f t="shared" si="1209"/>
        <v>-24.42355710862256</v>
      </c>
      <c r="W4602" s="7">
        <v>16.607099999999999</v>
      </c>
      <c r="X4602" s="28">
        <v>-24.59899999999999</v>
      </c>
      <c r="Y4602" s="74">
        <v>0.99498925471629007</v>
      </c>
      <c r="Z4602" s="75">
        <v>0.99577000000000004</v>
      </c>
      <c r="AA4602" s="33">
        <v>0.96388190701291299</v>
      </c>
      <c r="AB4602" s="33">
        <v>0.969001</v>
      </c>
      <c r="AC4602" s="45"/>
      <c r="AD4602" s="48">
        <f t="shared" si="1217"/>
        <v>1323.1680821910747</v>
      </c>
      <c r="AE4602" s="49">
        <f>IF(P4602&gt;90,0,AD4602*0.7^((1/cosd(P4602))^0.678))</f>
        <v>916.6795530741623</v>
      </c>
      <c r="AG4602" s="81">
        <f t="shared" si="1218"/>
        <v>912.08630532692257</v>
      </c>
      <c r="AH4602" s="82">
        <f t="shared" si="1219"/>
        <v>883.57083573686839</v>
      </c>
      <c r="AI4602" s="81">
        <f t="shared" si="1220"/>
        <v>912.80199856465867</v>
      </c>
      <c r="AJ4602" s="82">
        <f t="shared" si="1221"/>
        <v>888.2634036084163</v>
      </c>
    </row>
    <row r="4603" spans="9:36" ht="23.5" x14ac:dyDescent="0.35">
      <c r="I4603" s="57" t="s">
        <v>4614</v>
      </c>
      <c r="J4603" s="58">
        <f t="shared" si="1223"/>
        <v>192</v>
      </c>
      <c r="K4603" s="58">
        <f t="shared" si="1222"/>
        <v>14</v>
      </c>
      <c r="L4603" s="58">
        <f t="shared" si="1210"/>
        <v>-5.2158912426345028</v>
      </c>
      <c r="M4603" s="59">
        <f t="shared" si="1211"/>
        <v>12.513735145956092</v>
      </c>
      <c r="N4603" s="59">
        <f t="shared" si="1212"/>
        <v>7.7060271893413823</v>
      </c>
      <c r="O4603" s="59">
        <f t="shared" si="1213"/>
        <v>22.107748812505374</v>
      </c>
      <c r="P4603" s="59">
        <f t="shared" si="1214"/>
        <v>16.666286236374845</v>
      </c>
      <c r="Q4603" s="60">
        <f t="shared" si="1215"/>
        <v>73.333713763625155</v>
      </c>
      <c r="R4603" s="59">
        <f t="shared" si="1216"/>
        <v>25.66890476279108</v>
      </c>
      <c r="S4603" s="61">
        <f t="shared" si="1207"/>
        <v>0.99548324627254459</v>
      </c>
      <c r="U4603" s="13">
        <f t="shared" si="1208"/>
        <v>16.666286236374845</v>
      </c>
      <c r="V4603" s="14">
        <f t="shared" si="1209"/>
        <v>25.66890476279108</v>
      </c>
      <c r="W4603" s="7">
        <v>16.694600000000001</v>
      </c>
      <c r="X4603" s="28">
        <v>25.330999999999989</v>
      </c>
      <c r="Y4603" s="74">
        <v>0.96268409183318493</v>
      </c>
      <c r="Z4603" s="75">
        <v>0.94601299999999999</v>
      </c>
      <c r="AA4603" s="33">
        <v>0.99548324627254459</v>
      </c>
      <c r="AB4603" s="33">
        <v>0.99326599999999998</v>
      </c>
      <c r="AC4603" s="45"/>
      <c r="AD4603" s="48">
        <f t="shared" si="1217"/>
        <v>1323.1680821910747</v>
      </c>
      <c r="AE4603" s="49">
        <f>IF(P4603&gt;90,0,AD4603*0.7^((1/cosd(P4603))^0.678))</f>
        <v>916.51505449863544</v>
      </c>
      <c r="AG4603" s="81">
        <f t="shared" si="1218"/>
        <v>882.31446289146083</v>
      </c>
      <c r="AH4603" s="82">
        <f t="shared" si="1219"/>
        <v>912.3753817099597</v>
      </c>
      <c r="AI4603" s="81">
        <f t="shared" si="1220"/>
        <v>867.03515625141756</v>
      </c>
      <c r="AJ4603" s="82">
        <f t="shared" si="1221"/>
        <v>910.34324212164165</v>
      </c>
    </row>
    <row r="4604" spans="9:36" ht="23.5" x14ac:dyDescent="0.35">
      <c r="I4604" s="57" t="s">
        <v>4615</v>
      </c>
      <c r="J4604" s="58">
        <f t="shared" si="1223"/>
        <v>192</v>
      </c>
      <c r="K4604" s="58">
        <f t="shared" si="1222"/>
        <v>15</v>
      </c>
      <c r="L4604" s="58">
        <f t="shared" si="1210"/>
        <v>-5.2158912426345028</v>
      </c>
      <c r="M4604" s="59">
        <f t="shared" si="1211"/>
        <v>13.513735145956092</v>
      </c>
      <c r="N4604" s="59">
        <f t="shared" si="1212"/>
        <v>22.706027189341384</v>
      </c>
      <c r="O4604" s="59">
        <f t="shared" si="1213"/>
        <v>22.107748812505374</v>
      </c>
      <c r="P4604" s="59">
        <f t="shared" si="1214"/>
        <v>24.825722634651875</v>
      </c>
      <c r="Q4604" s="60">
        <f t="shared" si="1215"/>
        <v>65.174277365348118</v>
      </c>
      <c r="R4604" s="59">
        <f t="shared" si="1216"/>
        <v>58.4045715777808</v>
      </c>
      <c r="S4604" s="61">
        <f t="shared" si="1207"/>
        <v>0.99525175718073056</v>
      </c>
      <c r="U4604" s="13">
        <f t="shared" si="1208"/>
        <v>24.825722634651875</v>
      </c>
      <c r="V4604" s="14">
        <f t="shared" si="1209"/>
        <v>58.4045715777808</v>
      </c>
      <c r="W4604" s="7">
        <v>24.810099999999998</v>
      </c>
      <c r="X4604" s="28">
        <v>58.150000000000006</v>
      </c>
      <c r="Y4604" s="74">
        <v>0.91279344389347317</v>
      </c>
      <c r="Z4604" s="75">
        <v>0.87225600000000003</v>
      </c>
      <c r="AA4604" s="33">
        <v>0.99525175718073056</v>
      </c>
      <c r="AB4604" s="33">
        <v>0.99345099999999997</v>
      </c>
      <c r="AC4604" s="45"/>
      <c r="AD4604" s="48">
        <f t="shared" si="1217"/>
        <v>1323.1680821910747</v>
      </c>
      <c r="AE4604" s="49">
        <f>IF(P4604&gt;90,0,AD4604*0.7^((1/cosd(P4604))^0.678))</f>
        <v>904.03950006214689</v>
      </c>
      <c r="AG4604" s="81">
        <f t="shared" si="1218"/>
        <v>825.20132867746076</v>
      </c>
      <c r="AH4604" s="82">
        <f t="shared" si="1219"/>
        <v>899.74690099764086</v>
      </c>
      <c r="AI4604" s="81">
        <f t="shared" si="1220"/>
        <v>788.55387816620805</v>
      </c>
      <c r="AJ4604" s="82">
        <f t="shared" si="1221"/>
        <v>898.11894537623982</v>
      </c>
    </row>
    <row r="4605" spans="9:36" ht="23.5" x14ac:dyDescent="0.35">
      <c r="I4605" s="57" t="s">
        <v>4616</v>
      </c>
      <c r="J4605" s="58">
        <f t="shared" si="1223"/>
        <v>192</v>
      </c>
      <c r="K4605" s="58">
        <f t="shared" si="1222"/>
        <v>16</v>
      </c>
      <c r="L4605" s="58">
        <f t="shared" si="1210"/>
        <v>-5.2158912426345028</v>
      </c>
      <c r="M4605" s="59">
        <f t="shared" si="1211"/>
        <v>14.513735145956092</v>
      </c>
      <c r="N4605" s="59">
        <f t="shared" si="1212"/>
        <v>37.706027189341384</v>
      </c>
      <c r="O4605" s="59">
        <f t="shared" si="1213"/>
        <v>22.107748812505374</v>
      </c>
      <c r="P4605" s="59">
        <f t="shared" si="1214"/>
        <v>35.815042348559665</v>
      </c>
      <c r="Q4605" s="60">
        <f t="shared" si="1215"/>
        <v>54.184957651440335</v>
      </c>
      <c r="R4605" s="59">
        <f t="shared" si="1216"/>
        <v>75.543774773218871</v>
      </c>
      <c r="S4605" s="61">
        <f t="shared" si="1207"/>
        <v>0.95475868820358856</v>
      </c>
      <c r="U4605" s="13">
        <f t="shared" si="1208"/>
        <v>35.815042348559665</v>
      </c>
      <c r="V4605" s="14">
        <f t="shared" si="1209"/>
        <v>75.543774773218871</v>
      </c>
      <c r="W4605" s="7">
        <v>35.780500000000004</v>
      </c>
      <c r="X4605" s="28">
        <v>75.356999999999999</v>
      </c>
      <c r="Y4605" s="74">
        <v>0.86371941481843317</v>
      </c>
      <c r="Z4605" s="75">
        <v>0.819241</v>
      </c>
      <c r="AA4605" s="33">
        <v>0.95475868820358856</v>
      </c>
      <c r="AB4605" s="33">
        <v>0.94191199999999997</v>
      </c>
      <c r="AC4605" s="45"/>
      <c r="AD4605" s="48">
        <f t="shared" si="1217"/>
        <v>1323.1680821910747</v>
      </c>
      <c r="AE4605" s="49">
        <f>IF(P4605&gt;90,0,AD4605*0.7^((1/cosd(P4605))^0.678))</f>
        <v>877.12089733770711</v>
      </c>
      <c r="AG4605" s="81">
        <f t="shared" si="1218"/>
        <v>757.58634817354334</v>
      </c>
      <c r="AH4605" s="82">
        <f t="shared" si="1219"/>
        <v>837.43879733810365</v>
      </c>
      <c r="AI4605" s="81">
        <f t="shared" si="1220"/>
        <v>718.57340105584046</v>
      </c>
      <c r="AJ4605" s="82">
        <f t="shared" si="1221"/>
        <v>826.17069865315432</v>
      </c>
    </row>
    <row r="4606" spans="9:36" ht="23.5" x14ac:dyDescent="0.35">
      <c r="I4606" s="57" t="s">
        <v>4617</v>
      </c>
      <c r="J4606" s="58">
        <f t="shared" si="1223"/>
        <v>192</v>
      </c>
      <c r="K4606" s="58">
        <f t="shared" si="1222"/>
        <v>17</v>
      </c>
      <c r="L4606" s="58">
        <f t="shared" si="1210"/>
        <v>-5.2158912426345028</v>
      </c>
      <c r="M4606" s="59">
        <f t="shared" si="1211"/>
        <v>15.513735145956092</v>
      </c>
      <c r="N4606" s="59">
        <f t="shared" si="1212"/>
        <v>52.706027189341384</v>
      </c>
      <c r="O4606" s="59">
        <f t="shared" si="1213"/>
        <v>22.107748812505374</v>
      </c>
      <c r="P4606" s="59">
        <f t="shared" si="1214"/>
        <v>47.581301752610521</v>
      </c>
      <c r="Q4606" s="60">
        <f t="shared" si="1215"/>
        <v>42.418698247389479</v>
      </c>
      <c r="R4606" s="59">
        <f t="shared" si="1216"/>
        <v>86.749465110089645</v>
      </c>
      <c r="S4606" s="61">
        <f t="shared" si="1207"/>
        <v>0.87083683796409705</v>
      </c>
      <c r="U4606" s="13">
        <f t="shared" si="1208"/>
        <v>47.581301752610521</v>
      </c>
      <c r="V4606" s="14">
        <f t="shared" si="1209"/>
        <v>86.749465110089645</v>
      </c>
      <c r="W4606" s="7">
        <v>47.537599999999998</v>
      </c>
      <c r="X4606" s="28">
        <v>86.596000000000004</v>
      </c>
      <c r="Y4606" s="74">
        <v>0.83465677020352347</v>
      </c>
      <c r="Z4606" s="75">
        <v>0.79893899999999995</v>
      </c>
      <c r="AA4606" s="33">
        <v>0.87083683796409705</v>
      </c>
      <c r="AB4606" s="33">
        <v>0.84556299999999995</v>
      </c>
      <c r="AC4606" s="45"/>
      <c r="AD4606" s="48">
        <f t="shared" si="1217"/>
        <v>1323.1680821910747</v>
      </c>
      <c r="AE4606" s="49">
        <f>IF(P4606&gt;90,0,AD4606*0.7^((1/cosd(P4606))^0.678))</f>
        <v>830.45973837613292</v>
      </c>
      <c r="AG4606" s="81">
        <f t="shared" si="1218"/>
        <v>693.14884301708616</v>
      </c>
      <c r="AH4606" s="82">
        <f t="shared" si="1219"/>
        <v>723.19493262396293</v>
      </c>
      <c r="AI4606" s="81">
        <f t="shared" si="1220"/>
        <v>663.48667291848926</v>
      </c>
      <c r="AJ4606" s="82">
        <f t="shared" si="1221"/>
        <v>702.20602776053806</v>
      </c>
    </row>
    <row r="4607" spans="9:36" ht="23.5" x14ac:dyDescent="0.35">
      <c r="I4607" s="57" t="s">
        <v>4618</v>
      </c>
      <c r="J4607" s="58">
        <f t="shared" si="1223"/>
        <v>192</v>
      </c>
      <c r="K4607" s="58">
        <f t="shared" si="1222"/>
        <v>18</v>
      </c>
      <c r="L4607" s="58">
        <f t="shared" si="1210"/>
        <v>-5.2158912426345028</v>
      </c>
      <c r="M4607" s="59">
        <f t="shared" si="1211"/>
        <v>16.51373514595609</v>
      </c>
      <c r="N4607" s="59">
        <f t="shared" si="1212"/>
        <v>67.706027189341356</v>
      </c>
      <c r="O4607" s="59">
        <f t="shared" si="1213"/>
        <v>22.107748812505374</v>
      </c>
      <c r="P4607" s="59">
        <f t="shared" si="1214"/>
        <v>59.483821932679476</v>
      </c>
      <c r="Q4607" s="60">
        <f t="shared" si="1215"/>
        <v>30.516178067320524</v>
      </c>
      <c r="R4607" s="59">
        <f t="shared" si="1216"/>
        <v>95.702058093442133</v>
      </c>
      <c r="S4607" s="61">
        <f t="shared" si="1207"/>
        <v>0.74535125342758268</v>
      </c>
      <c r="U4607" s="13">
        <f t="shared" si="1208"/>
        <v>59.483821932679476</v>
      </c>
      <c r="V4607" s="14">
        <f t="shared" si="1209"/>
        <v>95.702058093442133</v>
      </c>
      <c r="W4607" s="7">
        <v>59.433300000000003</v>
      </c>
      <c r="X4607" s="28">
        <v>95.564000000000021</v>
      </c>
      <c r="Y4607" s="74">
        <v>0.83802965080256431</v>
      </c>
      <c r="Z4607" s="75">
        <v>0.81640699999999999</v>
      </c>
      <c r="AA4607" s="33">
        <v>0.74535125342758268</v>
      </c>
      <c r="AB4607" s="33">
        <v>0.71205600000000002</v>
      </c>
      <c r="AC4607" s="45"/>
      <c r="AD4607" s="48">
        <f t="shared" si="1217"/>
        <v>1323.1680821910747</v>
      </c>
      <c r="AE4607" s="49">
        <f>IF(P4607&gt;90,0,AD4607*0.7^((1/cosd(P4607))^0.678))</f>
        <v>752.25596091856198</v>
      </c>
      <c r="AG4607" s="81">
        <f t="shared" si="1218"/>
        <v>630.41280024272999</v>
      </c>
      <c r="AH4607" s="82">
        <f t="shared" si="1219"/>
        <v>560.69492336902078</v>
      </c>
      <c r="AI4607" s="81">
        <f t="shared" si="1220"/>
        <v>614.14703228564042</v>
      </c>
      <c r="AJ4607" s="82">
        <f t="shared" si="1221"/>
        <v>535.64837050782762</v>
      </c>
    </row>
    <row r="4608" spans="9:36" ht="23.5" x14ac:dyDescent="0.35">
      <c r="I4608" s="57" t="s">
        <v>4619</v>
      </c>
      <c r="J4608" s="58">
        <f t="shared" si="1223"/>
        <v>192</v>
      </c>
      <c r="K4608" s="58">
        <f t="shared" si="1222"/>
        <v>19</v>
      </c>
      <c r="L4608" s="58">
        <f t="shared" si="1210"/>
        <v>-5.2158912426345028</v>
      </c>
      <c r="M4608" s="59">
        <f t="shared" si="1211"/>
        <v>17.51373514595609</v>
      </c>
      <c r="N4608" s="59">
        <f t="shared" si="1212"/>
        <v>82.706027189341356</v>
      </c>
      <c r="O4608" s="59">
        <f t="shared" si="1213"/>
        <v>22.107748812505374</v>
      </c>
      <c r="P4608" s="59">
        <f t="shared" si="1214"/>
        <v>71.216708592670471</v>
      </c>
      <c r="Q4608" s="60">
        <f t="shared" si="1215"/>
        <v>18.783291407329525</v>
      </c>
      <c r="R4608" s="59">
        <f t="shared" si="1216"/>
        <v>103.90975258139105</v>
      </c>
      <c r="S4608" s="61">
        <f t="shared" si="1207"/>
        <v>0.58539495113346218</v>
      </c>
      <c r="U4608" s="13">
        <f t="shared" si="1208"/>
        <v>71.216708592670471</v>
      </c>
      <c r="V4608" s="14">
        <f t="shared" si="1209"/>
        <v>103.90975258139105</v>
      </c>
      <c r="W4608" s="7">
        <v>71.153899999999993</v>
      </c>
      <c r="X4608" s="28">
        <v>103.77699999999999</v>
      </c>
      <c r="Y4608" s="74">
        <v>0.87234744591387736</v>
      </c>
      <c r="Z4608" s="75">
        <v>0.86434599999999995</v>
      </c>
      <c r="AA4608" s="33">
        <v>0.58539495113346218</v>
      </c>
      <c r="AB4608" s="33">
        <v>0.55830299999999999</v>
      </c>
      <c r="AC4608" s="45"/>
      <c r="AD4608" s="48">
        <f t="shared" si="1217"/>
        <v>1323.1680821910747</v>
      </c>
      <c r="AE4608" s="49">
        <f>IF(P4608&gt;90,0,AD4608*0.7^((1/cosd(P4608))^0.678))</f>
        <v>613.22505934663707</v>
      </c>
      <c r="AG4608" s="81">
        <f t="shared" si="1218"/>
        <v>534.94531429142467</v>
      </c>
      <c r="AH4608" s="82">
        <f t="shared" si="1219"/>
        <v>358.97885365003907</v>
      </c>
      <c r="AI4608" s="81">
        <f t="shared" si="1220"/>
        <v>530.03862714602838</v>
      </c>
      <c r="AJ4608" s="82">
        <f t="shared" si="1221"/>
        <v>342.36539030840549</v>
      </c>
    </row>
    <row r="4609" spans="9:36" ht="23.5" x14ac:dyDescent="0.35">
      <c r="I4609" s="57" t="s">
        <v>4620</v>
      </c>
      <c r="J4609" s="58">
        <f t="shared" si="1223"/>
        <v>192</v>
      </c>
      <c r="K4609" s="58">
        <f t="shared" si="1222"/>
        <v>20</v>
      </c>
      <c r="L4609" s="58">
        <f t="shared" si="1210"/>
        <v>-5.2158912426345028</v>
      </c>
      <c r="M4609" s="59">
        <f t="shared" si="1211"/>
        <v>18.51373514595609</v>
      </c>
      <c r="N4609" s="59">
        <f t="shared" si="1212"/>
        <v>97.706027189341356</v>
      </c>
      <c r="O4609" s="59">
        <f t="shared" si="1213"/>
        <v>22.107748812505374</v>
      </c>
      <c r="P4609" s="59">
        <f t="shared" si="1214"/>
        <v>82.540305010168481</v>
      </c>
      <c r="Q4609" s="60">
        <f t="shared" si="1215"/>
        <v>7.459694989831517</v>
      </c>
      <c r="R4609" s="59">
        <f t="shared" si="1216"/>
        <v>112.1883138831452</v>
      </c>
      <c r="S4609" s="61">
        <f t="shared" si="1207"/>
        <v>0.40575357330152168</v>
      </c>
      <c r="U4609" s="13">
        <f t="shared" si="1208"/>
        <v>82.540305010168481</v>
      </c>
      <c r="V4609" s="14">
        <f t="shared" si="1209"/>
        <v>112.1883138831452</v>
      </c>
      <c r="W4609" s="7">
        <v>82.424199999999999</v>
      </c>
      <c r="X4609" s="28">
        <v>112.05599999999998</v>
      </c>
      <c r="Y4609" s="74">
        <v>0.92315737286249444</v>
      </c>
      <c r="Z4609" s="75">
        <v>0</v>
      </c>
      <c r="AA4609" s="33">
        <v>0.40575357330152168</v>
      </c>
      <c r="AB4609" s="33">
        <v>0</v>
      </c>
      <c r="AC4609" s="45"/>
      <c r="AD4609" s="48">
        <f t="shared" si="1217"/>
        <v>1323.1680821910747</v>
      </c>
      <c r="AE4609" s="49">
        <f>IF(P4609&gt;90,0,AD4609*0.7^((1/cosd(P4609))^0.678))</f>
        <v>318.65887279138485</v>
      </c>
      <c r="AG4609" s="81">
        <f t="shared" si="1218"/>
        <v>294.17228784541862</v>
      </c>
      <c r="AH4609" s="82">
        <f t="shared" si="1219"/>
        <v>129.29697629933943</v>
      </c>
      <c r="AI4609" s="81">
        <f t="shared" si="1220"/>
        <v>0</v>
      </c>
      <c r="AJ4609" s="82">
        <f t="shared" si="1221"/>
        <v>0</v>
      </c>
    </row>
    <row r="4610" spans="9:36" ht="23.5" x14ac:dyDescent="0.35">
      <c r="I4610" s="57" t="s">
        <v>4621</v>
      </c>
      <c r="J4610" s="58">
        <f t="shared" si="1223"/>
        <v>192</v>
      </c>
      <c r="K4610" s="58">
        <f t="shared" si="1222"/>
        <v>21</v>
      </c>
      <c r="L4610" s="58">
        <f t="shared" si="1210"/>
        <v>-5.2158912426345028</v>
      </c>
      <c r="M4610" s="59">
        <f t="shared" si="1211"/>
        <v>19.51373514595609</v>
      </c>
      <c r="N4610" s="59">
        <f t="shared" si="1212"/>
        <v>112.70602718934136</v>
      </c>
      <c r="O4610" s="59">
        <f t="shared" si="1213"/>
        <v>22.107748812505374</v>
      </c>
      <c r="P4610" s="59">
        <f t="shared" si="1214"/>
        <v>93.187610872567092</v>
      </c>
      <c r="Q4610" s="60">
        <f t="shared" si="1215"/>
        <v>-3.1876108725670882</v>
      </c>
      <c r="R4610" s="59">
        <f t="shared" si="1216"/>
        <v>121.12985935419698</v>
      </c>
      <c r="S4610" s="61">
        <f t="shared" si="1207"/>
        <v>0</v>
      </c>
      <c r="U4610" s="13">
        <f t="shared" si="1208"/>
        <v>93.187610872567092</v>
      </c>
      <c r="V4610" s="14">
        <f t="shared" si="1209"/>
        <v>121.12985935419698</v>
      </c>
      <c r="W4610" s="7">
        <v>93.196100000000001</v>
      </c>
      <c r="X4610" s="28">
        <v>120.99299999999999</v>
      </c>
      <c r="Y4610" s="74">
        <v>0</v>
      </c>
      <c r="Z4610" s="75">
        <v>0</v>
      </c>
      <c r="AA4610" s="33">
        <v>0</v>
      </c>
      <c r="AB4610" s="33">
        <v>0</v>
      </c>
      <c r="AC4610" s="45"/>
      <c r="AD4610" s="48">
        <f t="shared" si="1217"/>
        <v>1323.1680821910747</v>
      </c>
      <c r="AE4610" s="49">
        <f>IF(P4610&gt;90,0,AD4610*0.7^((1/cosd(P4610))^0.678))</f>
        <v>0</v>
      </c>
      <c r="AG4610" s="81">
        <f t="shared" si="1218"/>
        <v>0</v>
      </c>
      <c r="AH4610" s="82">
        <f t="shared" si="1219"/>
        <v>0</v>
      </c>
      <c r="AI4610" s="81">
        <f t="shared" si="1220"/>
        <v>0</v>
      </c>
      <c r="AJ4610" s="82">
        <f t="shared" si="1221"/>
        <v>0</v>
      </c>
    </row>
    <row r="4611" spans="9:36" ht="23.5" x14ac:dyDescent="0.35">
      <c r="I4611" s="57" t="s">
        <v>4622</v>
      </c>
      <c r="J4611" s="58">
        <f t="shared" si="1223"/>
        <v>192</v>
      </c>
      <c r="K4611" s="58">
        <f t="shared" si="1222"/>
        <v>22</v>
      </c>
      <c r="L4611" s="58">
        <f t="shared" si="1210"/>
        <v>-5.2158912426345028</v>
      </c>
      <c r="M4611" s="59">
        <f t="shared" si="1211"/>
        <v>20.51373514595609</v>
      </c>
      <c r="N4611" s="59">
        <f t="shared" si="1212"/>
        <v>127.70602718934136</v>
      </c>
      <c r="O4611" s="59">
        <f t="shared" si="1213"/>
        <v>22.107748812505374</v>
      </c>
      <c r="P4611" s="59">
        <f t="shared" si="1214"/>
        <v>102.80751133044429</v>
      </c>
      <c r="Q4611" s="60">
        <f t="shared" si="1215"/>
        <v>-12.80751133044428</v>
      </c>
      <c r="R4611" s="59">
        <f t="shared" si="1216"/>
        <v>131.26273042771166</v>
      </c>
      <c r="S4611" s="61">
        <f t="shared" si="1207"/>
        <v>0</v>
      </c>
      <c r="U4611" s="13">
        <f t="shared" si="1208"/>
        <v>102.80751133044429</v>
      </c>
      <c r="V4611" s="14">
        <f t="shared" si="1209"/>
        <v>131.26273042771166</v>
      </c>
      <c r="W4611" s="7">
        <v>102.836</v>
      </c>
      <c r="X4611" s="28">
        <v>131.12</v>
      </c>
      <c r="Y4611" s="74">
        <v>0</v>
      </c>
      <c r="Z4611" s="75">
        <v>0</v>
      </c>
      <c r="AA4611" s="33">
        <v>0</v>
      </c>
      <c r="AB4611" s="33">
        <v>0</v>
      </c>
      <c r="AC4611" s="45"/>
      <c r="AD4611" s="48">
        <f t="shared" si="1217"/>
        <v>1323.1680821910747</v>
      </c>
      <c r="AE4611" s="49">
        <f>IF(P4611&gt;90,0,AD4611*0.7^((1/cosd(P4611))^0.678))</f>
        <v>0</v>
      </c>
      <c r="AG4611" s="81">
        <f t="shared" si="1218"/>
        <v>0</v>
      </c>
      <c r="AH4611" s="82">
        <f t="shared" si="1219"/>
        <v>0</v>
      </c>
      <c r="AI4611" s="81">
        <f t="shared" si="1220"/>
        <v>0</v>
      </c>
      <c r="AJ4611" s="82">
        <f t="shared" si="1221"/>
        <v>0</v>
      </c>
    </row>
    <row r="4612" spans="9:36" ht="23.5" x14ac:dyDescent="0.35">
      <c r="I4612" s="57" t="s">
        <v>4623</v>
      </c>
      <c r="J4612" s="58">
        <f t="shared" si="1223"/>
        <v>192</v>
      </c>
      <c r="K4612" s="58">
        <f t="shared" si="1222"/>
        <v>23</v>
      </c>
      <c r="L4612" s="58">
        <f t="shared" si="1210"/>
        <v>-5.2158912426345028</v>
      </c>
      <c r="M4612" s="59">
        <f t="shared" si="1211"/>
        <v>21.51373514595609</v>
      </c>
      <c r="N4612" s="59">
        <f t="shared" si="1212"/>
        <v>142.70602718934134</v>
      </c>
      <c r="O4612" s="59">
        <f t="shared" si="1213"/>
        <v>22.107748812505374</v>
      </c>
      <c r="P4612" s="59">
        <f t="shared" si="1214"/>
        <v>110.92011848393672</v>
      </c>
      <c r="Q4612" s="60">
        <f t="shared" si="1215"/>
        <v>-20.920118483936719</v>
      </c>
      <c r="R4612" s="59">
        <f t="shared" si="1216"/>
        <v>143.06031679509292</v>
      </c>
      <c r="S4612" s="61">
        <f t="shared" si="1207"/>
        <v>0</v>
      </c>
      <c r="U4612" s="13">
        <f t="shared" si="1208"/>
        <v>110.92011848393672</v>
      </c>
      <c r="V4612" s="14">
        <f t="shared" si="1209"/>
        <v>143.06031679509292</v>
      </c>
      <c r="W4612" s="7">
        <v>110.97499999999999</v>
      </c>
      <c r="X4612" s="28">
        <v>142.91399999999999</v>
      </c>
      <c r="Y4612" s="74">
        <v>0</v>
      </c>
      <c r="Z4612" s="75">
        <v>0</v>
      </c>
      <c r="AA4612" s="33">
        <v>0</v>
      </c>
      <c r="AB4612" s="33">
        <v>0</v>
      </c>
      <c r="AC4612" s="45"/>
      <c r="AD4612" s="48">
        <f t="shared" si="1217"/>
        <v>1323.1680821910747</v>
      </c>
      <c r="AE4612" s="49">
        <f>IF(P4612&gt;90,0,AD4612*0.7^((1/cosd(P4612))^0.678))</f>
        <v>0</v>
      </c>
      <c r="AG4612" s="81">
        <f t="shared" si="1218"/>
        <v>0</v>
      </c>
      <c r="AH4612" s="82">
        <f t="shared" si="1219"/>
        <v>0</v>
      </c>
      <c r="AI4612" s="81">
        <f t="shared" si="1220"/>
        <v>0</v>
      </c>
      <c r="AJ4612" s="82">
        <f t="shared" si="1221"/>
        <v>0</v>
      </c>
    </row>
    <row r="4613" spans="9:36" ht="23.5" x14ac:dyDescent="0.35">
      <c r="I4613" s="57" t="s">
        <v>4624</v>
      </c>
      <c r="J4613" s="58">
        <f t="shared" si="1223"/>
        <v>193</v>
      </c>
      <c r="K4613" s="58">
        <f t="shared" si="1222"/>
        <v>0</v>
      </c>
      <c r="L4613" s="58">
        <f t="shared" si="1210"/>
        <v>-5.3584391110488161</v>
      </c>
      <c r="M4613" s="59">
        <f t="shared" si="1211"/>
        <v>-1.4886406518508137</v>
      </c>
      <c r="N4613" s="59">
        <f t="shared" si="1212"/>
        <v>-202.32960977776222</v>
      </c>
      <c r="O4613" s="59">
        <f t="shared" si="1213"/>
        <v>21.969867570627866</v>
      </c>
      <c r="P4613" s="59">
        <f t="shared" si="1214"/>
        <v>117.02584715528279</v>
      </c>
      <c r="Q4613" s="60">
        <f t="shared" si="1215"/>
        <v>-27.025847155282779</v>
      </c>
      <c r="R4613" s="59">
        <f t="shared" si="1216"/>
        <v>-156.70062171174862</v>
      </c>
      <c r="S4613" s="61">
        <f t="shared" ref="S4613:S4676" si="1224">IF(Q4613&gt;0,SQRT(1-COS(RADIANS(90-P4613))^2*COS(RADIANS($D$11-R4613))^2),0)</f>
        <v>0</v>
      </c>
      <c r="U4613" s="13">
        <f t="shared" ref="U4613:U4676" si="1225">P4613</f>
        <v>117.02584715528279</v>
      </c>
      <c r="V4613" s="14">
        <f t="shared" ref="V4613:V4676" si="1226">R4613</f>
        <v>-156.70062171174862</v>
      </c>
      <c r="W4613" s="7">
        <v>116.99299999999999</v>
      </c>
      <c r="X4613" s="28">
        <v>156.64600000000002</v>
      </c>
      <c r="Y4613" s="74">
        <v>0</v>
      </c>
      <c r="Z4613" s="75">
        <v>0</v>
      </c>
      <c r="AA4613" s="33">
        <v>0</v>
      </c>
      <c r="AB4613" s="33">
        <v>0</v>
      </c>
      <c r="AC4613" s="45"/>
      <c r="AD4613" s="48">
        <f t="shared" si="1217"/>
        <v>1323.3011663638924</v>
      </c>
      <c r="AE4613" s="49">
        <f>IF(P4613&gt;90,0,AD4613*0.7^((1/cosd(P4613))^0.678))</f>
        <v>0</v>
      </c>
      <c r="AG4613" s="81">
        <f t="shared" si="1218"/>
        <v>0</v>
      </c>
      <c r="AH4613" s="82">
        <f t="shared" si="1219"/>
        <v>0</v>
      </c>
      <c r="AI4613" s="81">
        <f t="shared" si="1220"/>
        <v>0</v>
      </c>
      <c r="AJ4613" s="82">
        <f t="shared" si="1221"/>
        <v>0</v>
      </c>
    </row>
    <row r="4614" spans="9:36" ht="23.5" x14ac:dyDescent="0.35">
      <c r="I4614" s="57" t="s">
        <v>4625</v>
      </c>
      <c r="J4614" s="58">
        <f t="shared" si="1223"/>
        <v>193</v>
      </c>
      <c r="K4614" s="58">
        <f t="shared" si="1222"/>
        <v>1</v>
      </c>
      <c r="L4614" s="58">
        <f t="shared" ref="L4614:L4677" si="1227">229.18*(0.000075+0.001868*COS(RADIANS(360*(J4614-1)/365))-0.03277*SIN(RADIANS(360*(J4614-1)/365))-0.014615*COS(RADIANS(2*360*(J4614-1)/365))-0.0408*SIN(RADIANS(2*360*(J4614-1)/365)))</f>
        <v>-5.3584391110488161</v>
      </c>
      <c r="M4614" s="59">
        <f t="shared" ref="M4614:M4677" si="1228">K4614-($D$8-$D$7)/15+L4614/60</f>
        <v>-0.48864065185081379</v>
      </c>
      <c r="N4614" s="59">
        <f t="shared" ref="N4614:N4677" si="1229">15*(M4614-12)</f>
        <v>-187.32960977776222</v>
      </c>
      <c r="O4614" s="59">
        <f t="shared" ref="O4614:O4677" si="1230">23.45*SIN(RADIANS(360/365*(284+J4614)))</f>
        <v>21.969867570627866</v>
      </c>
      <c r="P4614" s="59">
        <f t="shared" ref="P4614:P4677" si="1231">DEGREES(ACOS(SIN(RADIANS(O4614))*SIN(RADIANS($D$6))+COS(RADIANS(O4614))*COS(RADIANS($D$6))*COS(RADIANS(N4614))))</f>
        <v>120.24000971376555</v>
      </c>
      <c r="Q4614" s="60">
        <f t="shared" ref="Q4614:Q4677" si="1232">DEGREES(ASIN(SIN(RADIANS(O4614))*SIN(RADIANS($D$6))+COS(RADIANS(O4614))*COS(RADIANS($D$6))*COS(RADIANS(N4614))))</f>
        <v>-30.240009713765552</v>
      </c>
      <c r="R4614" s="59">
        <f t="shared" ref="R4614:R4677" si="1233">IF(N4614&lt;0,-DEGREES(ACOS((SIGN($D$6)*(SIN(RADIANS(Q4614))*SIN(RADIANS($D$6))-SIN(RADIANS(O4614)))/(COS(RADIANS(Q4614))*COS(RADIANS($D$6)))))),DEGREES(ACOS((SIGN($D$6)*(SIN(RADIANS(Q4614))*SIN(RADIANS($D$6))-SIN(RADIANS(O4614)))/(COS(RADIANS(Q4614))*COS(RADIANS($D$6)))))))</f>
        <v>-172.12871779217605</v>
      </c>
      <c r="S4614" s="61">
        <f t="shared" si="1224"/>
        <v>0</v>
      </c>
      <c r="U4614" s="13">
        <f t="shared" si="1225"/>
        <v>120.24000971376555</v>
      </c>
      <c r="V4614" s="14">
        <f t="shared" si="1226"/>
        <v>-172.12871779217605</v>
      </c>
      <c r="W4614" s="7">
        <v>120.22499999999999</v>
      </c>
      <c r="X4614" s="28">
        <v>172.06299999999999</v>
      </c>
      <c r="Y4614" s="74">
        <v>0</v>
      </c>
      <c r="Z4614" s="75">
        <v>0</v>
      </c>
      <c r="AA4614" s="33">
        <v>0</v>
      </c>
      <c r="AB4614" s="33">
        <v>0</v>
      </c>
      <c r="AC4614" s="45"/>
      <c r="AD4614" s="48">
        <f t="shared" ref="AD4614:AD4677" si="1234">1367.7*(1+0.033*COS(2*PI()*J4614/365))</f>
        <v>1323.3011663638924</v>
      </c>
      <c r="AE4614" s="49">
        <f>IF(P4614&gt;90,0,AD4614*0.7^((1/cosd(P4614))^0.678))</f>
        <v>0</v>
      </c>
      <c r="AG4614" s="81">
        <f t="shared" ref="AG4614:AG4677" si="1235">AE4614*Y4614</f>
        <v>0</v>
      </c>
      <c r="AH4614" s="82">
        <f t="shared" ref="AH4614:AH4677" si="1236">AE4614*AA4614</f>
        <v>0</v>
      </c>
      <c r="AI4614" s="81">
        <f t="shared" ref="AI4614:AI4677" si="1237">AE4614*Z4614</f>
        <v>0</v>
      </c>
      <c r="AJ4614" s="82">
        <f t="shared" ref="AJ4614:AJ4677" si="1238">AB4614*AE4614</f>
        <v>0</v>
      </c>
    </row>
    <row r="4615" spans="9:36" ht="23.5" x14ac:dyDescent="0.35">
      <c r="I4615" s="57" t="s">
        <v>4626</v>
      </c>
      <c r="J4615" s="58">
        <f t="shared" si="1223"/>
        <v>193</v>
      </c>
      <c r="K4615" s="58">
        <f t="shared" si="1222"/>
        <v>2</v>
      </c>
      <c r="L4615" s="58">
        <f t="shared" si="1227"/>
        <v>-5.3584391110488161</v>
      </c>
      <c r="M4615" s="59">
        <f t="shared" si="1228"/>
        <v>0.51135934814918615</v>
      </c>
      <c r="N4615" s="59">
        <f t="shared" si="1229"/>
        <v>-172.32960977776222</v>
      </c>
      <c r="O4615" s="59">
        <f t="shared" si="1230"/>
        <v>21.969867570627866</v>
      </c>
      <c r="P4615" s="59">
        <f t="shared" si="1231"/>
        <v>120.20208031383012</v>
      </c>
      <c r="Q4615" s="60">
        <f t="shared" si="1232"/>
        <v>-30.202080313830116</v>
      </c>
      <c r="R4615" s="59">
        <f t="shared" si="1233"/>
        <v>-171.76562024439798</v>
      </c>
      <c r="S4615" s="61">
        <f t="shared" si="1224"/>
        <v>0</v>
      </c>
      <c r="U4615" s="13">
        <f t="shared" si="1225"/>
        <v>120.20208031383012</v>
      </c>
      <c r="V4615" s="14">
        <f t="shared" si="1226"/>
        <v>-171.76562024439798</v>
      </c>
      <c r="W4615" s="7">
        <v>120.20699999999999</v>
      </c>
      <c r="X4615" s="28">
        <v>-171.83463</v>
      </c>
      <c r="Y4615" s="74">
        <v>0</v>
      </c>
      <c r="Z4615" s="75">
        <v>0</v>
      </c>
      <c r="AA4615" s="33">
        <v>0</v>
      </c>
      <c r="AB4615" s="33">
        <v>0</v>
      </c>
      <c r="AC4615" s="45"/>
      <c r="AD4615" s="48">
        <f t="shared" si="1234"/>
        <v>1323.3011663638924</v>
      </c>
      <c r="AE4615" s="49">
        <f>IF(P4615&gt;90,0,AD4615*0.7^((1/cosd(P4615))^0.678))</f>
        <v>0</v>
      </c>
      <c r="AG4615" s="81">
        <f t="shared" si="1235"/>
        <v>0</v>
      </c>
      <c r="AH4615" s="82">
        <f t="shared" si="1236"/>
        <v>0</v>
      </c>
      <c r="AI4615" s="81">
        <f t="shared" si="1237"/>
        <v>0</v>
      </c>
      <c r="AJ4615" s="82">
        <f t="shared" si="1238"/>
        <v>0</v>
      </c>
    </row>
    <row r="4616" spans="9:36" ht="23.5" x14ac:dyDescent="0.35">
      <c r="I4616" s="57" t="s">
        <v>4627</v>
      </c>
      <c r="J4616" s="58">
        <f t="shared" si="1223"/>
        <v>193</v>
      </c>
      <c r="K4616" s="58">
        <f t="shared" si="1222"/>
        <v>3</v>
      </c>
      <c r="L4616" s="58">
        <f t="shared" si="1227"/>
        <v>-5.3584391110488161</v>
      </c>
      <c r="M4616" s="59">
        <f t="shared" si="1228"/>
        <v>1.5113593481491863</v>
      </c>
      <c r="N4616" s="59">
        <f t="shared" si="1229"/>
        <v>-157.32960977776222</v>
      </c>
      <c r="O4616" s="59">
        <f t="shared" si="1230"/>
        <v>21.969867570627866</v>
      </c>
      <c r="P4616" s="59">
        <f t="shared" si="1231"/>
        <v>116.91803001845261</v>
      </c>
      <c r="Q4616" s="60">
        <f t="shared" si="1232"/>
        <v>-26.918030018452615</v>
      </c>
      <c r="R4616" s="59">
        <f t="shared" si="1233"/>
        <v>-156.36729174824575</v>
      </c>
      <c r="S4616" s="61">
        <f t="shared" si="1224"/>
        <v>0</v>
      </c>
      <c r="U4616" s="13">
        <f t="shared" si="1225"/>
        <v>116.91803001845261</v>
      </c>
      <c r="V4616" s="14">
        <f t="shared" si="1226"/>
        <v>-156.36729174824575</v>
      </c>
      <c r="W4616" s="7">
        <v>116.94199999999999</v>
      </c>
      <c r="X4616" s="28">
        <v>-156.43039999999999</v>
      </c>
      <c r="Y4616" s="74">
        <v>0</v>
      </c>
      <c r="Z4616" s="75">
        <v>0</v>
      </c>
      <c r="AA4616" s="33">
        <v>0</v>
      </c>
      <c r="AB4616" s="33">
        <v>0</v>
      </c>
      <c r="AC4616" s="45"/>
      <c r="AD4616" s="48">
        <f t="shared" si="1234"/>
        <v>1323.3011663638924</v>
      </c>
      <c r="AE4616" s="49">
        <f>IF(P4616&gt;90,0,AD4616*0.7^((1/cosd(P4616))^0.678))</f>
        <v>0</v>
      </c>
      <c r="AG4616" s="81">
        <f t="shared" si="1235"/>
        <v>0</v>
      </c>
      <c r="AH4616" s="82">
        <f t="shared" si="1236"/>
        <v>0</v>
      </c>
      <c r="AI4616" s="81">
        <f t="shared" si="1237"/>
        <v>0</v>
      </c>
      <c r="AJ4616" s="82">
        <f t="shared" si="1238"/>
        <v>0</v>
      </c>
    </row>
    <row r="4617" spans="9:36" ht="23.5" x14ac:dyDescent="0.35">
      <c r="I4617" s="57" t="s">
        <v>4628</v>
      </c>
      <c r="J4617" s="58">
        <f t="shared" si="1223"/>
        <v>193</v>
      </c>
      <c r="K4617" s="58">
        <f t="shared" si="1222"/>
        <v>4</v>
      </c>
      <c r="L4617" s="58">
        <f t="shared" si="1227"/>
        <v>-5.3584391110488161</v>
      </c>
      <c r="M4617" s="59">
        <f t="shared" si="1228"/>
        <v>2.511359348149186</v>
      </c>
      <c r="N4617" s="59">
        <f t="shared" si="1229"/>
        <v>-142.32960977776222</v>
      </c>
      <c r="O4617" s="59">
        <f t="shared" si="1230"/>
        <v>21.969867570627866</v>
      </c>
      <c r="P4617" s="59">
        <f t="shared" si="1231"/>
        <v>110.85754318829382</v>
      </c>
      <c r="Q4617" s="60">
        <f t="shared" si="1232"/>
        <v>-20.857543188293818</v>
      </c>
      <c r="R4617" s="59">
        <f t="shared" si="1233"/>
        <v>-142.66438069623217</v>
      </c>
      <c r="S4617" s="61">
        <f t="shared" si="1224"/>
        <v>0</v>
      </c>
      <c r="U4617" s="13">
        <f t="shared" si="1225"/>
        <v>110.85754318829382</v>
      </c>
      <c r="V4617" s="14">
        <f t="shared" si="1226"/>
        <v>-142.66438069623217</v>
      </c>
      <c r="W4617" s="7">
        <v>110.89700000000001</v>
      </c>
      <c r="X4617" s="28">
        <v>-142.71639999999999</v>
      </c>
      <c r="Y4617" s="74">
        <v>0</v>
      </c>
      <c r="Z4617" s="75">
        <v>0</v>
      </c>
      <c r="AA4617" s="33">
        <v>0</v>
      </c>
      <c r="AB4617" s="33">
        <v>0</v>
      </c>
      <c r="AC4617" s="45"/>
      <c r="AD4617" s="48">
        <f t="shared" si="1234"/>
        <v>1323.3011663638924</v>
      </c>
      <c r="AE4617" s="49">
        <f>IF(P4617&gt;90,0,AD4617*0.7^((1/cosd(P4617))^0.678))</f>
        <v>0</v>
      </c>
      <c r="AG4617" s="81">
        <f t="shared" si="1235"/>
        <v>0</v>
      </c>
      <c r="AH4617" s="82">
        <f t="shared" si="1236"/>
        <v>0</v>
      </c>
      <c r="AI4617" s="81">
        <f t="shared" si="1237"/>
        <v>0</v>
      </c>
      <c r="AJ4617" s="82">
        <f t="shared" si="1238"/>
        <v>0</v>
      </c>
    </row>
    <row r="4618" spans="9:36" ht="23.5" x14ac:dyDescent="0.35">
      <c r="I4618" s="57" t="s">
        <v>4629</v>
      </c>
      <c r="J4618" s="58">
        <f t="shared" si="1223"/>
        <v>193</v>
      </c>
      <c r="K4618" s="58">
        <f t="shared" si="1222"/>
        <v>5</v>
      </c>
      <c r="L4618" s="58">
        <f t="shared" si="1227"/>
        <v>-5.3584391110488161</v>
      </c>
      <c r="M4618" s="59">
        <f t="shared" si="1228"/>
        <v>3.511359348149186</v>
      </c>
      <c r="N4618" s="59">
        <f t="shared" si="1229"/>
        <v>-127.3296097777622</v>
      </c>
      <c r="O4618" s="59">
        <f t="shared" si="1230"/>
        <v>21.969867570627866</v>
      </c>
      <c r="P4618" s="59">
        <f t="shared" si="1231"/>
        <v>102.68731262296103</v>
      </c>
      <c r="Q4618" s="60">
        <f t="shared" si="1232"/>
        <v>-12.687312622961029</v>
      </c>
      <c r="R4618" s="59">
        <f t="shared" si="1233"/>
        <v>-130.89835756707188</v>
      </c>
      <c r="S4618" s="61">
        <f t="shared" si="1224"/>
        <v>0</v>
      </c>
      <c r="U4618" s="13">
        <f t="shared" si="1225"/>
        <v>102.68731262296103</v>
      </c>
      <c r="V4618" s="14">
        <f t="shared" si="1226"/>
        <v>-130.89835756707188</v>
      </c>
      <c r="W4618" s="7">
        <v>102.739</v>
      </c>
      <c r="X4618" s="28">
        <v>-130.9383</v>
      </c>
      <c r="Y4618" s="74">
        <v>0</v>
      </c>
      <c r="Z4618" s="75">
        <v>0</v>
      </c>
      <c r="AA4618" s="33">
        <v>0</v>
      </c>
      <c r="AB4618" s="33">
        <v>0</v>
      </c>
      <c r="AC4618" s="45"/>
      <c r="AD4618" s="48">
        <f t="shared" si="1234"/>
        <v>1323.3011663638924</v>
      </c>
      <c r="AE4618" s="49">
        <f>IF(P4618&gt;90,0,AD4618*0.7^((1/cosd(P4618))^0.678))</f>
        <v>0</v>
      </c>
      <c r="AG4618" s="81">
        <f t="shared" si="1235"/>
        <v>0</v>
      </c>
      <c r="AH4618" s="82">
        <f t="shared" si="1236"/>
        <v>0</v>
      </c>
      <c r="AI4618" s="81">
        <f t="shared" si="1237"/>
        <v>0</v>
      </c>
      <c r="AJ4618" s="82">
        <f t="shared" si="1238"/>
        <v>0</v>
      </c>
    </row>
    <row r="4619" spans="9:36" ht="23.5" x14ac:dyDescent="0.35">
      <c r="I4619" s="57" t="s">
        <v>4630</v>
      </c>
      <c r="J4619" s="58">
        <f t="shared" si="1223"/>
        <v>193</v>
      </c>
      <c r="K4619" s="58">
        <f t="shared" si="1222"/>
        <v>6</v>
      </c>
      <c r="L4619" s="58">
        <f t="shared" si="1227"/>
        <v>-5.3584391110488161</v>
      </c>
      <c r="M4619" s="59">
        <f t="shared" si="1228"/>
        <v>4.5113593481491856</v>
      </c>
      <c r="N4619" s="59">
        <f t="shared" si="1229"/>
        <v>-112.32960977776222</v>
      </c>
      <c r="O4619" s="59">
        <f t="shared" si="1230"/>
        <v>21.969867570627866</v>
      </c>
      <c r="P4619" s="59">
        <f t="shared" si="1231"/>
        <v>93.024640085192985</v>
      </c>
      <c r="Q4619" s="60">
        <f t="shared" si="1232"/>
        <v>-3.0246400851929813</v>
      </c>
      <c r="R4619" s="59">
        <f t="shared" si="1233"/>
        <v>-120.79143960907984</v>
      </c>
      <c r="S4619" s="61">
        <f t="shared" si="1224"/>
        <v>0</v>
      </c>
      <c r="U4619" s="13">
        <f t="shared" si="1225"/>
        <v>93.024640085192985</v>
      </c>
      <c r="V4619" s="14">
        <f t="shared" si="1226"/>
        <v>-120.79143960907984</v>
      </c>
      <c r="W4619" s="7">
        <v>93.085999999999999</v>
      </c>
      <c r="X4619" s="28">
        <v>-120.8203</v>
      </c>
      <c r="Y4619" s="74">
        <v>0</v>
      </c>
      <c r="Z4619" s="75">
        <v>0</v>
      </c>
      <c r="AA4619" s="33">
        <v>0</v>
      </c>
      <c r="AB4619" s="33">
        <v>0</v>
      </c>
      <c r="AC4619" s="45"/>
      <c r="AD4619" s="48">
        <f t="shared" si="1234"/>
        <v>1323.3011663638924</v>
      </c>
      <c r="AE4619" s="49">
        <f>IF(P4619&gt;90,0,AD4619*0.7^((1/cosd(P4619))^0.678))</f>
        <v>0</v>
      </c>
      <c r="AG4619" s="81">
        <f t="shared" si="1235"/>
        <v>0</v>
      </c>
      <c r="AH4619" s="82">
        <f t="shared" si="1236"/>
        <v>0</v>
      </c>
      <c r="AI4619" s="81">
        <f t="shared" si="1237"/>
        <v>0</v>
      </c>
      <c r="AJ4619" s="82">
        <f t="shared" si="1238"/>
        <v>0</v>
      </c>
    </row>
    <row r="4620" spans="9:36" ht="23.5" x14ac:dyDescent="0.35">
      <c r="I4620" s="57" t="s">
        <v>4631</v>
      </c>
      <c r="J4620" s="58">
        <f t="shared" si="1223"/>
        <v>193</v>
      </c>
      <c r="K4620" s="58">
        <f t="shared" si="1222"/>
        <v>7</v>
      </c>
      <c r="L4620" s="58">
        <f t="shared" si="1227"/>
        <v>-5.3584391110488161</v>
      </c>
      <c r="M4620" s="59">
        <f t="shared" si="1228"/>
        <v>5.5113593481491856</v>
      </c>
      <c r="N4620" s="59">
        <f t="shared" si="1229"/>
        <v>-97.329609777762215</v>
      </c>
      <c r="O4620" s="59">
        <f t="shared" si="1230"/>
        <v>21.969867570627866</v>
      </c>
      <c r="P4620" s="59">
        <f t="shared" si="1231"/>
        <v>82.346776488420801</v>
      </c>
      <c r="Q4620" s="60">
        <f t="shared" si="1232"/>
        <v>7.6532235115792018</v>
      </c>
      <c r="R4620" s="59">
        <f t="shared" si="1233"/>
        <v>-111.86409844343325</v>
      </c>
      <c r="S4620" s="61">
        <f t="shared" si="1224"/>
        <v>0.92106307165646983</v>
      </c>
      <c r="U4620" s="13">
        <f t="shared" si="1225"/>
        <v>82.346776488420801</v>
      </c>
      <c r="V4620" s="14">
        <f t="shared" si="1226"/>
        <v>-111.86409844343325</v>
      </c>
      <c r="W4620" s="7">
        <v>82.304900000000004</v>
      </c>
      <c r="X4620" s="28">
        <v>-111.88339999999999</v>
      </c>
      <c r="Y4620" s="74">
        <v>0.41155674892740984</v>
      </c>
      <c r="Z4620" s="75">
        <v>0.45233400000000001</v>
      </c>
      <c r="AA4620" s="33">
        <v>0.92106307165646983</v>
      </c>
      <c r="AB4620" s="33">
        <v>0.92469400000000002</v>
      </c>
      <c r="AC4620" s="45"/>
      <c r="AD4620" s="48">
        <f t="shared" si="1234"/>
        <v>1323.3011663638924</v>
      </c>
      <c r="AE4620" s="49">
        <f>IF(P4620&gt;90,0,AD4620*0.7^((1/cosd(P4620))^0.678))</f>
        <v>326.55209837167627</v>
      </c>
      <c r="AG4620" s="81">
        <f t="shared" si="1235"/>
        <v>134.39471996127082</v>
      </c>
      <c r="AH4620" s="82">
        <f t="shared" si="1236"/>
        <v>300.77507878208183</v>
      </c>
      <c r="AI4620" s="81">
        <f t="shared" si="1237"/>
        <v>147.71061686485382</v>
      </c>
      <c r="AJ4620" s="82">
        <f t="shared" si="1238"/>
        <v>301.96076605169884</v>
      </c>
    </row>
    <row r="4621" spans="9:36" ht="23.5" x14ac:dyDescent="0.35">
      <c r="I4621" s="57" t="s">
        <v>4632</v>
      </c>
      <c r="J4621" s="58">
        <f t="shared" si="1223"/>
        <v>193</v>
      </c>
      <c r="K4621" s="58">
        <f t="shared" si="1222"/>
        <v>8</v>
      </c>
      <c r="L4621" s="58">
        <f t="shared" si="1227"/>
        <v>-5.3584391110488161</v>
      </c>
      <c r="M4621" s="59">
        <f t="shared" si="1228"/>
        <v>6.5113593481491856</v>
      </c>
      <c r="N4621" s="59">
        <f t="shared" si="1229"/>
        <v>-82.329609777762215</v>
      </c>
      <c r="O4621" s="59">
        <f t="shared" si="1230"/>
        <v>21.969867570627866</v>
      </c>
      <c r="P4621" s="59">
        <f t="shared" si="1231"/>
        <v>71.002573906504608</v>
      </c>
      <c r="Q4621" s="60">
        <f t="shared" si="1232"/>
        <v>18.997426093495392</v>
      </c>
      <c r="R4621" s="59">
        <f t="shared" si="1233"/>
        <v>-103.5841617131349</v>
      </c>
      <c r="S4621" s="61">
        <f t="shared" si="1224"/>
        <v>0.87011146817101026</v>
      </c>
      <c r="U4621" s="13">
        <f t="shared" si="1225"/>
        <v>71.002573906504608</v>
      </c>
      <c r="V4621" s="14">
        <f t="shared" si="1226"/>
        <v>-103.5841617131349</v>
      </c>
      <c r="W4621" s="7">
        <v>71.030299999999997</v>
      </c>
      <c r="X4621" s="28">
        <v>-103.59520000000001</v>
      </c>
      <c r="Y4621" s="74">
        <v>0.59065472172467792</v>
      </c>
      <c r="Z4621" s="75">
        <v>0.63242799999999999</v>
      </c>
      <c r="AA4621" s="33">
        <v>0.87011146817101026</v>
      </c>
      <c r="AB4621" s="33">
        <v>0.88110599999999994</v>
      </c>
      <c r="AC4621" s="45"/>
      <c r="AD4621" s="48">
        <f t="shared" si="1234"/>
        <v>1323.3011663638924</v>
      </c>
      <c r="AE4621" s="49">
        <f>IF(P4621&gt;90,0,AD4621*0.7^((1/cosd(P4621))^0.678))</f>
        <v>616.77636018414137</v>
      </c>
      <c r="AG4621" s="81">
        <f t="shared" si="1235"/>
        <v>364.30186939092374</v>
      </c>
      <c r="AH4621" s="82">
        <f t="shared" si="1236"/>
        <v>536.66418429299506</v>
      </c>
      <c r="AI4621" s="81">
        <f t="shared" si="1237"/>
        <v>390.06663991853617</v>
      </c>
      <c r="AJ4621" s="82">
        <f t="shared" si="1238"/>
        <v>543.44535161640806</v>
      </c>
    </row>
    <row r="4622" spans="9:36" ht="23.5" x14ac:dyDescent="0.35">
      <c r="I4622" s="57" t="s">
        <v>4633</v>
      </c>
      <c r="J4622" s="58">
        <f t="shared" si="1223"/>
        <v>193</v>
      </c>
      <c r="K4622" s="58">
        <f t="shared" si="1222"/>
        <v>9</v>
      </c>
      <c r="L4622" s="58">
        <f t="shared" si="1227"/>
        <v>-5.3584391110488161</v>
      </c>
      <c r="M4622" s="59">
        <f t="shared" si="1228"/>
        <v>7.5113593481491856</v>
      </c>
      <c r="N4622" s="59">
        <f t="shared" si="1229"/>
        <v>-67.329609777762215</v>
      </c>
      <c r="O4622" s="59">
        <f t="shared" si="1230"/>
        <v>21.969867570627866</v>
      </c>
      <c r="P4622" s="59">
        <f t="shared" si="1231"/>
        <v>59.258066385861703</v>
      </c>
      <c r="Q4622" s="60">
        <f t="shared" si="1232"/>
        <v>30.741933614138304</v>
      </c>
      <c r="R4622" s="59">
        <f t="shared" si="1233"/>
        <v>-95.353832127027076</v>
      </c>
      <c r="S4622" s="61">
        <f t="shared" si="1224"/>
        <v>0.83622559840701238</v>
      </c>
      <c r="U4622" s="13">
        <f t="shared" si="1225"/>
        <v>59.258066385861703</v>
      </c>
      <c r="V4622" s="14">
        <f t="shared" si="1226"/>
        <v>-95.353832127027076</v>
      </c>
      <c r="W4622" s="7">
        <v>59.3095</v>
      </c>
      <c r="X4622" s="28">
        <v>-95.357699999999994</v>
      </c>
      <c r="Y4622" s="74">
        <v>0.74968236849878822</v>
      </c>
      <c r="Z4622" s="75">
        <v>0.78654500000000005</v>
      </c>
      <c r="AA4622" s="33">
        <v>0.83622559840701238</v>
      </c>
      <c r="AB4622" s="33">
        <v>0.85928000000000004</v>
      </c>
      <c r="AC4622" s="45"/>
      <c r="AD4622" s="48">
        <f t="shared" si="1234"/>
        <v>1323.3011663638924</v>
      </c>
      <c r="AE4622" s="49">
        <f>IF(P4622&gt;90,0,AD4622*0.7^((1/cosd(P4622))^0.678))</f>
        <v>754.24663130203339</v>
      </c>
      <c r="AG4622" s="81">
        <f t="shared" si="1235"/>
        <v>565.44540098674065</v>
      </c>
      <c r="AH4622" s="82">
        <f t="shared" si="1236"/>
        <v>630.72034060701606</v>
      </c>
      <c r="AI4622" s="81">
        <f t="shared" si="1237"/>
        <v>593.24891661745789</v>
      </c>
      <c r="AJ4622" s="82">
        <f t="shared" si="1238"/>
        <v>648.10904534521126</v>
      </c>
    </row>
    <row r="4623" spans="9:36" ht="23.5" x14ac:dyDescent="0.35">
      <c r="I4623" s="57" t="s">
        <v>4634</v>
      </c>
      <c r="J4623" s="58">
        <f t="shared" si="1223"/>
        <v>193</v>
      </c>
      <c r="K4623" s="58">
        <f t="shared" si="1222"/>
        <v>10</v>
      </c>
      <c r="L4623" s="58">
        <f t="shared" si="1227"/>
        <v>-5.3584391110488161</v>
      </c>
      <c r="M4623" s="59">
        <f t="shared" si="1228"/>
        <v>8.5113593481491865</v>
      </c>
      <c r="N4623" s="59">
        <f t="shared" si="1229"/>
        <v>-52.329609777762201</v>
      </c>
      <c r="O4623" s="59">
        <f t="shared" si="1230"/>
        <v>21.969867570627866</v>
      </c>
      <c r="P4623" s="59">
        <f t="shared" si="1231"/>
        <v>47.35414742865045</v>
      </c>
      <c r="Q4623" s="60">
        <f t="shared" si="1232"/>
        <v>42.64585257134955</v>
      </c>
      <c r="R4623" s="59">
        <f t="shared" si="1233"/>
        <v>-86.344273622506378</v>
      </c>
      <c r="S4623" s="61">
        <f t="shared" si="1224"/>
        <v>0.83369782297187789</v>
      </c>
      <c r="U4623" s="13">
        <f t="shared" si="1225"/>
        <v>47.35414742865045</v>
      </c>
      <c r="V4623" s="14">
        <f t="shared" si="1226"/>
        <v>-86.344273622506378</v>
      </c>
      <c r="W4623" s="7">
        <v>47.4191</v>
      </c>
      <c r="X4623" s="28">
        <v>-86.342399999999998</v>
      </c>
      <c r="Y4623" s="74">
        <v>0.87401747305655064</v>
      </c>
      <c r="Z4623" s="75">
        <v>0.89937900000000004</v>
      </c>
      <c r="AA4623" s="33">
        <v>0.83369782297187789</v>
      </c>
      <c r="AB4623" s="33">
        <v>0.86782099999999995</v>
      </c>
      <c r="AC4623" s="45"/>
      <c r="AD4623" s="48">
        <f t="shared" si="1234"/>
        <v>1323.3011663638924</v>
      </c>
      <c r="AE4623" s="49">
        <f>IF(P4623&gt;90,0,AD4623*0.7^((1/cosd(P4623))^0.678))</f>
        <v>831.67595778570706</v>
      </c>
      <c r="AG4623" s="81">
        <f t="shared" si="1235"/>
        <v>726.89931902575017</v>
      </c>
      <c r="AH4623" s="82">
        <f t="shared" si="1236"/>
        <v>693.36643542399543</v>
      </c>
      <c r="AI4623" s="81">
        <f t="shared" si="1237"/>
        <v>747.99189123735141</v>
      </c>
      <c r="AJ4623" s="82">
        <f t="shared" si="1238"/>
        <v>721.74586136155006</v>
      </c>
    </row>
    <row r="4624" spans="9:36" ht="23.5" x14ac:dyDescent="0.35">
      <c r="I4624" s="57" t="s">
        <v>4635</v>
      </c>
      <c r="J4624" s="58">
        <f t="shared" si="1223"/>
        <v>193</v>
      </c>
      <c r="K4624" s="58">
        <f t="shared" si="1222"/>
        <v>11</v>
      </c>
      <c r="L4624" s="58">
        <f t="shared" si="1227"/>
        <v>-5.3584391110488161</v>
      </c>
      <c r="M4624" s="59">
        <f t="shared" si="1228"/>
        <v>9.5113593481491865</v>
      </c>
      <c r="N4624" s="59">
        <f t="shared" si="1229"/>
        <v>-37.329609777762201</v>
      </c>
      <c r="O4624" s="59">
        <f t="shared" si="1230"/>
        <v>21.969867570627866</v>
      </c>
      <c r="P4624" s="59">
        <f t="shared" si="1231"/>
        <v>35.602895636174487</v>
      </c>
      <c r="Q4624" s="60">
        <f t="shared" si="1232"/>
        <v>54.397104363825513</v>
      </c>
      <c r="R4624" s="59">
        <f t="shared" si="1233"/>
        <v>-75.013630278813764</v>
      </c>
      <c r="S4624" s="61">
        <f t="shared" si="1224"/>
        <v>0.86364552155087426</v>
      </c>
      <c r="U4624" s="13">
        <f t="shared" si="1225"/>
        <v>35.602895636174487</v>
      </c>
      <c r="V4624" s="14">
        <f t="shared" si="1226"/>
        <v>-75.013630278813764</v>
      </c>
      <c r="W4624" s="7">
        <v>35.677999999999997</v>
      </c>
      <c r="X4624" s="28">
        <v>-75.010999999999996</v>
      </c>
      <c r="Y4624" s="74">
        <v>0.95666160044835324</v>
      </c>
      <c r="Z4624" s="75">
        <v>0.96829100000000001</v>
      </c>
      <c r="AA4624" s="33">
        <v>0.86364552155087426</v>
      </c>
      <c r="AB4624" s="33">
        <v>0.90162799999999999</v>
      </c>
      <c r="AC4624" s="45"/>
      <c r="AD4624" s="48">
        <f t="shared" si="1234"/>
        <v>1323.3011663638924</v>
      </c>
      <c r="AE4624" s="49">
        <f>IF(P4624&gt;90,0,AD4624*0.7^((1/cosd(P4624))^0.678))</f>
        <v>877.8595768984793</v>
      </c>
      <c r="AG4624" s="81">
        <f t="shared" si="1235"/>
        <v>839.81454780461343</v>
      </c>
      <c r="AH4624" s="82">
        <f t="shared" si="1236"/>
        <v>758.15949213891702</v>
      </c>
      <c r="AI4624" s="81">
        <f t="shared" si="1237"/>
        <v>850.0235275746054</v>
      </c>
      <c r="AJ4624" s="82">
        <f t="shared" si="1238"/>
        <v>791.50277459982203</v>
      </c>
    </row>
    <row r="4625" spans="9:36" ht="23.5" x14ac:dyDescent="0.35">
      <c r="I4625" s="57" t="s">
        <v>4636</v>
      </c>
      <c r="J4625" s="58">
        <f t="shared" si="1223"/>
        <v>193</v>
      </c>
      <c r="K4625" s="58">
        <f t="shared" si="1222"/>
        <v>12</v>
      </c>
      <c r="L4625" s="58">
        <f t="shared" si="1227"/>
        <v>-5.3584391110488161</v>
      </c>
      <c r="M4625" s="59">
        <f t="shared" si="1228"/>
        <v>10.511359348149186</v>
      </c>
      <c r="N4625" s="59">
        <f t="shared" si="1229"/>
        <v>-22.329609777762201</v>
      </c>
      <c r="O4625" s="59">
        <f t="shared" si="1230"/>
        <v>21.969867570627866</v>
      </c>
      <c r="P4625" s="59">
        <f t="shared" si="1231"/>
        <v>24.666787976769765</v>
      </c>
      <c r="Q4625" s="60">
        <f t="shared" si="1232"/>
        <v>65.333212023230232</v>
      </c>
      <c r="R4625" s="59">
        <f t="shared" si="1233"/>
        <v>-57.592715136460008</v>
      </c>
      <c r="S4625" s="61">
        <f t="shared" si="1224"/>
        <v>0.91329396171829402</v>
      </c>
      <c r="U4625" s="13">
        <f t="shared" si="1225"/>
        <v>24.666787976769765</v>
      </c>
      <c r="V4625" s="14">
        <f t="shared" si="1226"/>
        <v>-57.592715136460008</v>
      </c>
      <c r="W4625" s="7">
        <v>24.7499</v>
      </c>
      <c r="X4625" s="28">
        <v>-57.614999999999995</v>
      </c>
      <c r="Y4625" s="74">
        <v>0.99585197089010058</v>
      </c>
      <c r="Z4625" s="75">
        <v>0.99719400000000002</v>
      </c>
      <c r="AA4625" s="33">
        <v>0.91329396171829402</v>
      </c>
      <c r="AB4625" s="33">
        <v>0.94240999999999997</v>
      </c>
      <c r="AC4625" s="45"/>
      <c r="AD4625" s="48">
        <f t="shared" si="1234"/>
        <v>1323.3011663638924</v>
      </c>
      <c r="AE4625" s="49">
        <f>IF(P4625&gt;90,0,AD4625*0.7^((1/cosd(P4625))^0.678))</f>
        <v>904.42889538792122</v>
      </c>
      <c r="AG4625" s="81">
        <f t="shared" si="1235"/>
        <v>900.67729800201789</v>
      </c>
      <c r="AH4625" s="82">
        <f t="shared" si="1236"/>
        <v>826.00944896133512</v>
      </c>
      <c r="AI4625" s="81">
        <f t="shared" si="1237"/>
        <v>901.89106790746268</v>
      </c>
      <c r="AJ4625" s="82">
        <f t="shared" si="1238"/>
        <v>852.34283530253083</v>
      </c>
    </row>
    <row r="4626" spans="9:36" ht="23.5" x14ac:dyDescent="0.35">
      <c r="I4626" s="57" t="s">
        <v>4637</v>
      </c>
      <c r="J4626" s="58">
        <f t="shared" si="1223"/>
        <v>193</v>
      </c>
      <c r="K4626" s="58">
        <f t="shared" si="1222"/>
        <v>13</v>
      </c>
      <c r="L4626" s="58">
        <f t="shared" si="1227"/>
        <v>-5.3584391110488161</v>
      </c>
      <c r="M4626" s="59">
        <f t="shared" si="1228"/>
        <v>11.511359348149186</v>
      </c>
      <c r="N4626" s="59">
        <f t="shared" si="1229"/>
        <v>-7.3296097777622027</v>
      </c>
      <c r="O4626" s="59">
        <f t="shared" si="1230"/>
        <v>21.969867570627866</v>
      </c>
      <c r="P4626" s="59">
        <f t="shared" si="1231"/>
        <v>16.668328990709462</v>
      </c>
      <c r="Q4626" s="60">
        <f t="shared" si="1232"/>
        <v>73.331671009290531</v>
      </c>
      <c r="R4626" s="59">
        <f t="shared" si="1233"/>
        <v>-24.360844398208489</v>
      </c>
      <c r="S4626" s="61">
        <f t="shared" si="1224"/>
        <v>0.96330145348825658</v>
      </c>
      <c r="U4626" s="13">
        <f t="shared" si="1225"/>
        <v>16.668328990709462</v>
      </c>
      <c r="V4626" s="14">
        <f t="shared" si="1226"/>
        <v>-24.360844398208489</v>
      </c>
      <c r="W4626" s="7">
        <v>16.747</v>
      </c>
      <c r="X4626" s="28">
        <v>-24.522999999999996</v>
      </c>
      <c r="Y4626" s="74">
        <v>0.99487600824995559</v>
      </c>
      <c r="Z4626" s="75">
        <v>0.99566399999999999</v>
      </c>
      <c r="AA4626" s="33">
        <v>0.96330145348825658</v>
      </c>
      <c r="AB4626" s="33">
        <v>0.96847700000000003</v>
      </c>
      <c r="AC4626" s="45"/>
      <c r="AD4626" s="48">
        <f t="shared" si="1234"/>
        <v>1323.3011663638924</v>
      </c>
      <c r="AE4626" s="49">
        <f>IF(P4626&gt;90,0,AD4626*0.7^((1/cosd(P4626))^0.678))</f>
        <v>916.60480164120418</v>
      </c>
      <c r="AG4626" s="81">
        <f t="shared" si="1235"/>
        <v>911.90812619954352</v>
      </c>
      <c r="AH4626" s="82">
        <f t="shared" si="1236"/>
        <v>882.96673769528707</v>
      </c>
      <c r="AI4626" s="81">
        <f t="shared" si="1237"/>
        <v>912.63040322128791</v>
      </c>
      <c r="AJ4626" s="82">
        <f t="shared" si="1238"/>
        <v>887.71066847906854</v>
      </c>
    </row>
    <row r="4627" spans="9:36" ht="23.5" x14ac:dyDescent="0.35">
      <c r="I4627" s="57" t="s">
        <v>4638</v>
      </c>
      <c r="J4627" s="58">
        <f t="shared" si="1223"/>
        <v>193</v>
      </c>
      <c r="K4627" s="58">
        <f t="shared" si="1222"/>
        <v>14</v>
      </c>
      <c r="L4627" s="58">
        <f t="shared" si="1227"/>
        <v>-5.3584391110488161</v>
      </c>
      <c r="M4627" s="59">
        <f t="shared" si="1228"/>
        <v>12.511359348149186</v>
      </c>
      <c r="N4627" s="59">
        <f t="shared" si="1229"/>
        <v>7.6703902222377973</v>
      </c>
      <c r="O4627" s="59">
        <f t="shared" si="1230"/>
        <v>21.969867570627866</v>
      </c>
      <c r="P4627" s="59">
        <f t="shared" si="1231"/>
        <v>16.782214880733033</v>
      </c>
      <c r="Q4627" s="60">
        <f t="shared" si="1232"/>
        <v>73.217785119266964</v>
      </c>
      <c r="R4627" s="59">
        <f t="shared" si="1233"/>
        <v>25.385245277343213</v>
      </c>
      <c r="S4627" s="61">
        <f t="shared" si="1224"/>
        <v>0.99529153953933847</v>
      </c>
      <c r="U4627" s="13">
        <f t="shared" si="1225"/>
        <v>16.782214880733033</v>
      </c>
      <c r="V4627" s="14">
        <f t="shared" si="1226"/>
        <v>25.385245277343213</v>
      </c>
      <c r="W4627" s="7">
        <v>16.813199999999998</v>
      </c>
      <c r="X4627" s="28">
        <v>25.061000000000007</v>
      </c>
      <c r="Y4627" s="74">
        <v>0.96230300273168978</v>
      </c>
      <c r="Z4627" s="75">
        <v>0.94572800000000001</v>
      </c>
      <c r="AA4627" s="33">
        <v>0.99529153953933847</v>
      </c>
      <c r="AB4627" s="33">
        <v>0.99302800000000002</v>
      </c>
      <c r="AC4627" s="45"/>
      <c r="AD4627" s="48">
        <f t="shared" si="1234"/>
        <v>1323.3011663638924</v>
      </c>
      <c r="AE4627" s="49">
        <f>IF(P4627&gt;90,0,AD4627*0.7^((1/cosd(P4627))^0.678))</f>
        <v>916.46847992505423</v>
      </c>
      <c r="AG4627" s="81">
        <f t="shared" si="1235"/>
        <v>881.920370140827</v>
      </c>
      <c r="AH4627" s="82">
        <f t="shared" si="1236"/>
        <v>912.15332432388448</v>
      </c>
      <c r="AI4627" s="81">
        <f t="shared" si="1237"/>
        <v>866.72990258256175</v>
      </c>
      <c r="AJ4627" s="82">
        <f t="shared" si="1238"/>
        <v>910.07886168301673</v>
      </c>
    </row>
    <row r="4628" spans="9:36" ht="23.5" x14ac:dyDescent="0.35">
      <c r="I4628" s="57" t="s">
        <v>4639</v>
      </c>
      <c r="J4628" s="58">
        <f t="shared" si="1223"/>
        <v>193</v>
      </c>
      <c r="K4628" s="58">
        <f t="shared" si="1222"/>
        <v>15</v>
      </c>
      <c r="L4628" s="58">
        <f t="shared" si="1227"/>
        <v>-5.3584391110488161</v>
      </c>
      <c r="M4628" s="59">
        <f t="shared" si="1228"/>
        <v>13.511359348149186</v>
      </c>
      <c r="N4628" s="59">
        <f t="shared" si="1229"/>
        <v>22.670390222237799</v>
      </c>
      <c r="O4628" s="59">
        <f t="shared" si="1230"/>
        <v>21.969867570627866</v>
      </c>
      <c r="P4628" s="59">
        <f t="shared" si="1231"/>
        <v>24.896033012226169</v>
      </c>
      <c r="Q4628" s="60">
        <f t="shared" si="1232"/>
        <v>65.103966987773831</v>
      </c>
      <c r="R4628" s="59">
        <f t="shared" si="1233"/>
        <v>58.111715324479249</v>
      </c>
      <c r="S4628" s="61">
        <f t="shared" si="1224"/>
        <v>0.99542962967438497</v>
      </c>
      <c r="U4628" s="13">
        <f t="shared" si="1225"/>
        <v>24.896033012226169</v>
      </c>
      <c r="V4628" s="14">
        <f t="shared" si="1226"/>
        <v>58.111715324479249</v>
      </c>
      <c r="W4628" s="7">
        <v>24.884599999999999</v>
      </c>
      <c r="X4628" s="28">
        <v>57.861999999999995</v>
      </c>
      <c r="Y4628" s="74">
        <v>0.91208638630235561</v>
      </c>
      <c r="Z4628" s="75">
        <v>0.87146699999999999</v>
      </c>
      <c r="AA4628" s="33">
        <v>0.99542962967438497</v>
      </c>
      <c r="AB4628" s="33">
        <v>0.99370899999999995</v>
      </c>
      <c r="AC4628" s="45"/>
      <c r="AD4628" s="48">
        <f t="shared" si="1234"/>
        <v>1323.3011663638924</v>
      </c>
      <c r="AE4628" s="49">
        <f>IF(P4628&gt;90,0,AD4628*0.7^((1/cosd(P4628))^0.678))</f>
        <v>903.99764395730699</v>
      </c>
      <c r="AG4628" s="81">
        <f t="shared" si="1235"/>
        <v>824.52394430286358</v>
      </c>
      <c r="AH4628" s="82">
        <f t="shared" si="1236"/>
        <v>899.86603995093867</v>
      </c>
      <c r="AI4628" s="81">
        <f t="shared" si="1237"/>
        <v>787.80411478654241</v>
      </c>
      <c r="AJ4628" s="82">
        <f t="shared" si="1238"/>
        <v>898.31059477917154</v>
      </c>
    </row>
    <row r="4629" spans="9:36" ht="23.5" x14ac:dyDescent="0.35">
      <c r="I4629" s="57" t="s">
        <v>4640</v>
      </c>
      <c r="J4629" s="58">
        <f t="shared" si="1223"/>
        <v>193</v>
      </c>
      <c r="K4629" s="58">
        <f t="shared" si="1222"/>
        <v>16</v>
      </c>
      <c r="L4629" s="58">
        <f t="shared" si="1227"/>
        <v>-5.3584391110488161</v>
      </c>
      <c r="M4629" s="59">
        <f t="shared" si="1228"/>
        <v>14.511359348149186</v>
      </c>
      <c r="N4629" s="59">
        <f t="shared" si="1229"/>
        <v>37.670390222237799</v>
      </c>
      <c r="O4629" s="59">
        <f t="shared" si="1230"/>
        <v>21.969867570627866</v>
      </c>
      <c r="P4629" s="59">
        <f t="shared" si="1231"/>
        <v>35.864627937168535</v>
      </c>
      <c r="Q4629" s="60">
        <f t="shared" si="1232"/>
        <v>54.135372062831465</v>
      </c>
      <c r="R4629" s="59">
        <f t="shared" si="1233"/>
        <v>75.316917816253522</v>
      </c>
      <c r="S4629" s="61">
        <f t="shared" si="1224"/>
        <v>0.95526907966845842</v>
      </c>
      <c r="U4629" s="13">
        <f t="shared" si="1225"/>
        <v>35.864627937168535</v>
      </c>
      <c r="V4629" s="14">
        <f t="shared" si="1226"/>
        <v>75.316917816253522</v>
      </c>
      <c r="W4629" s="7">
        <v>35.834600000000002</v>
      </c>
      <c r="X4629" s="28">
        <v>75.132000000000005</v>
      </c>
      <c r="Y4629" s="74">
        <v>0.86267885058870042</v>
      </c>
      <c r="Z4629" s="75">
        <v>0.817967</v>
      </c>
      <c r="AA4629" s="33">
        <v>0.95526907966845842</v>
      </c>
      <c r="AB4629" s="33">
        <v>0.94260999999999995</v>
      </c>
      <c r="AC4629" s="45"/>
      <c r="AD4629" s="48">
        <f t="shared" si="1234"/>
        <v>1323.3011663638924</v>
      </c>
      <c r="AE4629" s="49">
        <f>IF(P4629&gt;90,0,AD4629*0.7^((1/cosd(P4629))^0.678))</f>
        <v>877.05625078705839</v>
      </c>
      <c r="AG4629" s="81">
        <f t="shared" si="1235"/>
        <v>756.61787833061453</v>
      </c>
      <c r="AH4629" s="82">
        <f t="shared" si="1236"/>
        <v>837.82471750682191</v>
      </c>
      <c r="AI4629" s="81">
        <f t="shared" si="1237"/>
        <v>717.40307028753784</v>
      </c>
      <c r="AJ4629" s="82">
        <f t="shared" si="1238"/>
        <v>826.72199255438909</v>
      </c>
    </row>
    <row r="4630" spans="9:36" ht="23.5" x14ac:dyDescent="0.35">
      <c r="I4630" s="57" t="s">
        <v>4641</v>
      </c>
      <c r="J4630" s="58">
        <f t="shared" si="1223"/>
        <v>193</v>
      </c>
      <c r="K4630" s="58">
        <f t="shared" si="1222"/>
        <v>17</v>
      </c>
      <c r="L4630" s="58">
        <f t="shared" si="1227"/>
        <v>-5.3584391110488161</v>
      </c>
      <c r="M4630" s="59">
        <f t="shared" si="1228"/>
        <v>15.511359348149186</v>
      </c>
      <c r="N4630" s="59">
        <f t="shared" si="1229"/>
        <v>52.670390222237799</v>
      </c>
      <c r="O4630" s="59">
        <f t="shared" si="1230"/>
        <v>21.969867570627866</v>
      </c>
      <c r="P4630" s="59">
        <f t="shared" si="1231"/>
        <v>47.624386413434834</v>
      </c>
      <c r="Q4630" s="60">
        <f t="shared" si="1232"/>
        <v>42.375613586565166</v>
      </c>
      <c r="R4630" s="59">
        <f t="shared" si="1233"/>
        <v>86.566553393493237</v>
      </c>
      <c r="S4630" s="61">
        <f t="shared" si="1224"/>
        <v>0.8716393413560235</v>
      </c>
      <c r="U4630" s="13">
        <f t="shared" si="1225"/>
        <v>47.624386413434834</v>
      </c>
      <c r="V4630" s="14">
        <f t="shared" si="1226"/>
        <v>86.566553393493237</v>
      </c>
      <c r="W4630" s="7">
        <v>47.5854</v>
      </c>
      <c r="X4630" s="28">
        <v>86.413999999999987</v>
      </c>
      <c r="Y4630" s="74">
        <v>0.83336949395785009</v>
      </c>
      <c r="Z4630" s="75">
        <v>0.79741399999999996</v>
      </c>
      <c r="AA4630" s="33">
        <v>0.8716393413560235</v>
      </c>
      <c r="AB4630" s="33">
        <v>0.84658699999999998</v>
      </c>
      <c r="AC4630" s="45"/>
      <c r="AD4630" s="48">
        <f t="shared" si="1234"/>
        <v>1323.3011663638924</v>
      </c>
      <c r="AE4630" s="49">
        <f>IF(P4630&gt;90,0,AD4630*0.7^((1/cosd(P4630))^0.678))</f>
        <v>830.3272063753019</v>
      </c>
      <c r="AG4630" s="81">
        <f t="shared" si="1235"/>
        <v>691.96936379642068</v>
      </c>
      <c r="AH4630" s="82">
        <f t="shared" si="1236"/>
        <v>723.74585927495514</v>
      </c>
      <c r="AI4630" s="81">
        <f t="shared" si="1237"/>
        <v>662.11453894455497</v>
      </c>
      <c r="AJ4630" s="82">
        <f t="shared" si="1238"/>
        <v>702.94421866364769</v>
      </c>
    </row>
    <row r="4631" spans="9:36" ht="23.5" x14ac:dyDescent="0.35">
      <c r="I4631" s="57" t="s">
        <v>4642</v>
      </c>
      <c r="J4631" s="58">
        <f t="shared" si="1223"/>
        <v>193</v>
      </c>
      <c r="K4631" s="58">
        <f t="shared" si="1222"/>
        <v>18</v>
      </c>
      <c r="L4631" s="58">
        <f t="shared" si="1227"/>
        <v>-5.3584391110488161</v>
      </c>
      <c r="M4631" s="59">
        <f t="shared" si="1228"/>
        <v>16.511359348149185</v>
      </c>
      <c r="N4631" s="59">
        <f t="shared" si="1229"/>
        <v>67.670390222237771</v>
      </c>
      <c r="O4631" s="59">
        <f t="shared" si="1230"/>
        <v>21.969867570627866</v>
      </c>
      <c r="P4631" s="59">
        <f t="shared" si="1231"/>
        <v>59.527599504121618</v>
      </c>
      <c r="Q4631" s="60">
        <f t="shared" si="1232"/>
        <v>30.472400495878379</v>
      </c>
      <c r="R4631" s="59">
        <f t="shared" si="1233"/>
        <v>95.545555326697624</v>
      </c>
      <c r="S4631" s="61">
        <f t="shared" si="1224"/>
        <v>0.74641703059180164</v>
      </c>
      <c r="U4631" s="13">
        <f t="shared" si="1225"/>
        <v>59.527599504121618</v>
      </c>
      <c r="V4631" s="14">
        <f t="shared" si="1226"/>
        <v>95.545555326697624</v>
      </c>
      <c r="W4631" s="7">
        <v>59.482100000000003</v>
      </c>
      <c r="X4631" s="28">
        <v>95.408000000000015</v>
      </c>
      <c r="Y4631" s="74">
        <v>0.83668130887735603</v>
      </c>
      <c r="Z4631" s="75">
        <v>0.81490499999999999</v>
      </c>
      <c r="AA4631" s="33">
        <v>0.74641703059180164</v>
      </c>
      <c r="AB4631" s="33">
        <v>0.71335599999999999</v>
      </c>
      <c r="AC4631" s="45"/>
      <c r="AD4631" s="48">
        <f t="shared" si="1234"/>
        <v>1323.3011663638924</v>
      </c>
      <c r="AE4631" s="49">
        <f>IF(P4631&gt;90,0,AD4631*0.7^((1/cosd(P4631))^0.678))</f>
        <v>751.95783478534463</v>
      </c>
      <c r="AG4631" s="81">
        <f t="shared" si="1235"/>
        <v>629.14906542878475</v>
      </c>
      <c r="AH4631" s="82">
        <f t="shared" si="1236"/>
        <v>561.2741341707175</v>
      </c>
      <c r="AI4631" s="81">
        <f t="shared" si="1237"/>
        <v>612.77419935575131</v>
      </c>
      <c r="AJ4631" s="82">
        <f t="shared" si="1238"/>
        <v>536.41363319113429</v>
      </c>
    </row>
    <row r="4632" spans="9:36" ht="23.5" x14ac:dyDescent="0.35">
      <c r="I4632" s="57" t="s">
        <v>4643</v>
      </c>
      <c r="J4632" s="58">
        <f t="shared" si="1223"/>
        <v>193</v>
      </c>
      <c r="K4632" s="58">
        <f t="shared" si="1222"/>
        <v>19</v>
      </c>
      <c r="L4632" s="58">
        <f t="shared" si="1227"/>
        <v>-5.3584391110488161</v>
      </c>
      <c r="M4632" s="59">
        <f t="shared" si="1228"/>
        <v>17.511359348149185</v>
      </c>
      <c r="N4632" s="59">
        <f t="shared" si="1229"/>
        <v>82.670390222237771</v>
      </c>
      <c r="O4632" s="59">
        <f t="shared" si="1230"/>
        <v>21.969867570627866</v>
      </c>
      <c r="P4632" s="59">
        <f t="shared" si="1231"/>
        <v>71.2656536722277</v>
      </c>
      <c r="Q4632" s="60">
        <f t="shared" si="1232"/>
        <v>18.734346327772311</v>
      </c>
      <c r="R4632" s="59">
        <f t="shared" si="1233"/>
        <v>103.76922073944417</v>
      </c>
      <c r="S4632" s="61">
        <f t="shared" si="1224"/>
        <v>0.58673139227644899</v>
      </c>
      <c r="U4632" s="13">
        <f t="shared" si="1225"/>
        <v>71.2656536722277</v>
      </c>
      <c r="V4632" s="14">
        <f t="shared" si="1226"/>
        <v>103.76922073944417</v>
      </c>
      <c r="W4632" s="7">
        <v>71.208200000000005</v>
      </c>
      <c r="X4632" s="28">
        <v>103.637</v>
      </c>
      <c r="Y4632" s="74">
        <v>0.8711505861974852</v>
      </c>
      <c r="Z4632" s="75">
        <v>0.86314100000000005</v>
      </c>
      <c r="AA4632" s="33">
        <v>0.58673139227644899</v>
      </c>
      <c r="AB4632" s="33">
        <v>0.56003400000000003</v>
      </c>
      <c r="AC4632" s="45"/>
      <c r="AD4632" s="48">
        <f t="shared" si="1234"/>
        <v>1323.3011663638924</v>
      </c>
      <c r="AE4632" s="49">
        <f>IF(P4632&gt;90,0,AD4632*0.7^((1/cosd(P4632))^0.678))</f>
        <v>612.4822481837391</v>
      </c>
      <c r="AG4632" s="81">
        <f t="shared" si="1235"/>
        <v>533.56426954081792</v>
      </c>
      <c r="AH4632" s="82">
        <f t="shared" si="1236"/>
        <v>359.36256222145482</v>
      </c>
      <c r="AI4632" s="81">
        <f t="shared" si="1237"/>
        <v>528.65854017956076</v>
      </c>
      <c r="AJ4632" s="82">
        <f t="shared" si="1238"/>
        <v>343.01088337933214</v>
      </c>
    </row>
    <row r="4633" spans="9:36" ht="23.5" x14ac:dyDescent="0.35">
      <c r="I4633" s="57" t="s">
        <v>4644</v>
      </c>
      <c r="J4633" s="58">
        <f t="shared" si="1223"/>
        <v>193</v>
      </c>
      <c r="K4633" s="58">
        <f t="shared" si="1222"/>
        <v>20</v>
      </c>
      <c r="L4633" s="58">
        <f t="shared" si="1227"/>
        <v>-5.3584391110488161</v>
      </c>
      <c r="M4633" s="59">
        <f t="shared" si="1228"/>
        <v>18.511359348149185</v>
      </c>
      <c r="N4633" s="59">
        <f t="shared" si="1229"/>
        <v>97.670390222237771</v>
      </c>
      <c r="O4633" s="59">
        <f t="shared" si="1230"/>
        <v>21.969867570627866</v>
      </c>
      <c r="P4633" s="59">
        <f t="shared" si="1231"/>
        <v>82.597887220858183</v>
      </c>
      <c r="Q4633" s="60">
        <f t="shared" si="1232"/>
        <v>7.402112779141814</v>
      </c>
      <c r="R4633" s="59">
        <f t="shared" si="1233"/>
        <v>112.05765302153623</v>
      </c>
      <c r="S4633" s="61">
        <f t="shared" si="1224"/>
        <v>0.40745973295284571</v>
      </c>
      <c r="U4633" s="13">
        <f t="shared" si="1225"/>
        <v>82.597887220858183</v>
      </c>
      <c r="V4633" s="14">
        <f t="shared" si="1226"/>
        <v>112.05765302153623</v>
      </c>
      <c r="W4633" s="7">
        <v>82.487399999999994</v>
      </c>
      <c r="X4633" s="28">
        <v>111.92500000000001</v>
      </c>
      <c r="Y4633" s="74">
        <v>0.92226584702273884</v>
      </c>
      <c r="Z4633" s="75">
        <v>0</v>
      </c>
      <c r="AA4633" s="33">
        <v>0.40745973295284571</v>
      </c>
      <c r="AB4633" s="33">
        <v>0</v>
      </c>
      <c r="AC4633" s="45"/>
      <c r="AD4633" s="48">
        <f t="shared" si="1234"/>
        <v>1323.3011663638924</v>
      </c>
      <c r="AE4633" s="49">
        <f>IF(P4633&gt;90,0,AD4633*0.7^((1/cosd(P4633))^0.678))</f>
        <v>316.32321895113324</v>
      </c>
      <c r="AG4633" s="81">
        <f t="shared" si="1235"/>
        <v>291.73410145892615</v>
      </c>
      <c r="AH4633" s="82">
        <f t="shared" si="1236"/>
        <v>128.8889743206133</v>
      </c>
      <c r="AI4633" s="81">
        <f t="shared" si="1237"/>
        <v>0</v>
      </c>
      <c r="AJ4633" s="82">
        <f t="shared" si="1238"/>
        <v>0</v>
      </c>
    </row>
    <row r="4634" spans="9:36" ht="23.5" x14ac:dyDescent="0.35">
      <c r="I4634" s="57" t="s">
        <v>4645</v>
      </c>
      <c r="J4634" s="58">
        <f t="shared" si="1223"/>
        <v>193</v>
      </c>
      <c r="K4634" s="58">
        <f t="shared" si="1222"/>
        <v>21</v>
      </c>
      <c r="L4634" s="58">
        <f t="shared" si="1227"/>
        <v>-5.3584391110488161</v>
      </c>
      <c r="M4634" s="59">
        <f t="shared" si="1228"/>
        <v>19.511359348149185</v>
      </c>
      <c r="N4634" s="59">
        <f t="shared" si="1229"/>
        <v>112.67039022223777</v>
      </c>
      <c r="O4634" s="59">
        <f t="shared" si="1230"/>
        <v>21.969867570627866</v>
      </c>
      <c r="P4634" s="59">
        <f t="shared" si="1231"/>
        <v>93.256970330921874</v>
      </c>
      <c r="Q4634" s="60">
        <f t="shared" si="1232"/>
        <v>-3.2569703309218707</v>
      </c>
      <c r="R4634" s="59">
        <f t="shared" si="1233"/>
        <v>121.00600400008739</v>
      </c>
      <c r="S4634" s="61">
        <f t="shared" si="1224"/>
        <v>0</v>
      </c>
      <c r="U4634" s="13">
        <f t="shared" si="1225"/>
        <v>93.256970330921874</v>
      </c>
      <c r="V4634" s="14">
        <f t="shared" si="1226"/>
        <v>121.00600400008739</v>
      </c>
      <c r="W4634" s="7">
        <v>93.270399999999995</v>
      </c>
      <c r="X4634" s="28">
        <v>120.87</v>
      </c>
      <c r="Y4634" s="74">
        <v>0</v>
      </c>
      <c r="Z4634" s="75">
        <v>0</v>
      </c>
      <c r="AA4634" s="33">
        <v>0</v>
      </c>
      <c r="AB4634" s="33">
        <v>0</v>
      </c>
      <c r="AC4634" s="45"/>
      <c r="AD4634" s="48">
        <f t="shared" si="1234"/>
        <v>1323.3011663638924</v>
      </c>
      <c r="AE4634" s="49">
        <f>IF(P4634&gt;90,0,AD4634*0.7^((1/cosd(P4634))^0.678))</f>
        <v>0</v>
      </c>
      <c r="AG4634" s="81">
        <f t="shared" si="1235"/>
        <v>0</v>
      </c>
      <c r="AH4634" s="82">
        <f t="shared" si="1236"/>
        <v>0</v>
      </c>
      <c r="AI4634" s="81">
        <f t="shared" si="1237"/>
        <v>0</v>
      </c>
      <c r="AJ4634" s="82">
        <f t="shared" si="1238"/>
        <v>0</v>
      </c>
    </row>
    <row r="4635" spans="9:36" ht="23.5" x14ac:dyDescent="0.35">
      <c r="I4635" s="57" t="s">
        <v>4646</v>
      </c>
      <c r="J4635" s="58">
        <f t="shared" si="1223"/>
        <v>193</v>
      </c>
      <c r="K4635" s="58">
        <f t="shared" si="1222"/>
        <v>22</v>
      </c>
      <c r="L4635" s="58">
        <f t="shared" si="1227"/>
        <v>-5.3584391110488161</v>
      </c>
      <c r="M4635" s="59">
        <f t="shared" si="1228"/>
        <v>20.511359348149185</v>
      </c>
      <c r="N4635" s="59">
        <f t="shared" si="1229"/>
        <v>127.67039022223777</v>
      </c>
      <c r="O4635" s="59">
        <f t="shared" si="1230"/>
        <v>21.969867570627866</v>
      </c>
      <c r="P4635" s="59">
        <f t="shared" si="1231"/>
        <v>102.89158745031435</v>
      </c>
      <c r="Q4635" s="60">
        <f t="shared" si="1232"/>
        <v>-12.891587450314347</v>
      </c>
      <c r="R4635" s="59">
        <f t="shared" si="1233"/>
        <v>131.14563311543515</v>
      </c>
      <c r="S4635" s="61">
        <f t="shared" si="1224"/>
        <v>0</v>
      </c>
      <c r="U4635" s="13">
        <f t="shared" si="1225"/>
        <v>102.89158745031435</v>
      </c>
      <c r="V4635" s="14">
        <f t="shared" si="1226"/>
        <v>131.14563311543515</v>
      </c>
      <c r="W4635" s="7">
        <v>102.925</v>
      </c>
      <c r="X4635" s="28">
        <v>131.00400000000002</v>
      </c>
      <c r="Y4635" s="74">
        <v>0</v>
      </c>
      <c r="Z4635" s="75">
        <v>0</v>
      </c>
      <c r="AA4635" s="33">
        <v>0</v>
      </c>
      <c r="AB4635" s="33">
        <v>0</v>
      </c>
      <c r="AC4635" s="45"/>
      <c r="AD4635" s="48">
        <f t="shared" si="1234"/>
        <v>1323.3011663638924</v>
      </c>
      <c r="AE4635" s="49">
        <f>IF(P4635&gt;90,0,AD4635*0.7^((1/cosd(P4635))^0.678))</f>
        <v>0</v>
      </c>
      <c r="AG4635" s="81">
        <f t="shared" si="1235"/>
        <v>0</v>
      </c>
      <c r="AH4635" s="82">
        <f t="shared" si="1236"/>
        <v>0</v>
      </c>
      <c r="AI4635" s="81">
        <f t="shared" si="1237"/>
        <v>0</v>
      </c>
      <c r="AJ4635" s="82">
        <f t="shared" si="1238"/>
        <v>0</v>
      </c>
    </row>
    <row r="4636" spans="9:36" ht="23.5" x14ac:dyDescent="0.35">
      <c r="I4636" s="57" t="s">
        <v>4647</v>
      </c>
      <c r="J4636" s="58">
        <f t="shared" si="1223"/>
        <v>193</v>
      </c>
      <c r="K4636" s="58">
        <f t="shared" si="1222"/>
        <v>23</v>
      </c>
      <c r="L4636" s="58">
        <f t="shared" si="1227"/>
        <v>-5.3584391110488161</v>
      </c>
      <c r="M4636" s="59">
        <f t="shared" si="1228"/>
        <v>21.511359348149185</v>
      </c>
      <c r="N4636" s="59">
        <f t="shared" si="1229"/>
        <v>142.67039022223776</v>
      </c>
      <c r="O4636" s="59">
        <f t="shared" si="1230"/>
        <v>21.969867570627866</v>
      </c>
      <c r="P4636" s="59">
        <f t="shared" si="1231"/>
        <v>111.02120851723102</v>
      </c>
      <c r="Q4636" s="60">
        <f t="shared" si="1232"/>
        <v>-21.021208517231027</v>
      </c>
      <c r="R4636" s="59">
        <f t="shared" si="1233"/>
        <v>142.95385047232719</v>
      </c>
      <c r="S4636" s="61">
        <f t="shared" si="1224"/>
        <v>0</v>
      </c>
      <c r="U4636" s="13">
        <f t="shared" si="1225"/>
        <v>111.02120851723102</v>
      </c>
      <c r="V4636" s="14">
        <f t="shared" si="1226"/>
        <v>142.95385047232719</v>
      </c>
      <c r="W4636" s="7">
        <v>111.081</v>
      </c>
      <c r="X4636" s="28">
        <v>142.80900000000003</v>
      </c>
      <c r="Y4636" s="74">
        <v>0</v>
      </c>
      <c r="Z4636" s="75">
        <v>0</v>
      </c>
      <c r="AA4636" s="33">
        <v>0</v>
      </c>
      <c r="AB4636" s="33">
        <v>0</v>
      </c>
      <c r="AC4636" s="45"/>
      <c r="AD4636" s="48">
        <f t="shared" si="1234"/>
        <v>1323.3011663638924</v>
      </c>
      <c r="AE4636" s="49">
        <f>IF(P4636&gt;90,0,AD4636*0.7^((1/cosd(P4636))^0.678))</f>
        <v>0</v>
      </c>
      <c r="AG4636" s="81">
        <f t="shared" si="1235"/>
        <v>0</v>
      </c>
      <c r="AH4636" s="82">
        <f t="shared" si="1236"/>
        <v>0</v>
      </c>
      <c r="AI4636" s="81">
        <f t="shared" si="1237"/>
        <v>0</v>
      </c>
      <c r="AJ4636" s="82">
        <f t="shared" si="1238"/>
        <v>0</v>
      </c>
    </row>
    <row r="4637" spans="9:36" ht="23.5" x14ac:dyDescent="0.35">
      <c r="I4637" s="57" t="s">
        <v>4648</v>
      </c>
      <c r="J4637" s="58">
        <f t="shared" si="1223"/>
        <v>194</v>
      </c>
      <c r="K4637" s="58">
        <f t="shared" si="1222"/>
        <v>0</v>
      </c>
      <c r="L4637" s="58">
        <f t="shared" si="1227"/>
        <v>-5.4939044062518585</v>
      </c>
      <c r="M4637" s="59">
        <f t="shared" si="1228"/>
        <v>-1.4908984067708646</v>
      </c>
      <c r="N4637" s="59">
        <f t="shared" si="1229"/>
        <v>-202.36347610156295</v>
      </c>
      <c r="O4637" s="59">
        <f t="shared" si="1230"/>
        <v>21.825476182840621</v>
      </c>
      <c r="P4637" s="59">
        <f t="shared" si="1231"/>
        <v>117.15101095233692</v>
      </c>
      <c r="Q4637" s="60">
        <f t="shared" si="1232"/>
        <v>-27.151010952336911</v>
      </c>
      <c r="R4637" s="59">
        <f t="shared" si="1233"/>
        <v>-156.6123920847696</v>
      </c>
      <c r="S4637" s="61">
        <f t="shared" si="1224"/>
        <v>0</v>
      </c>
      <c r="U4637" s="13">
        <f t="shared" si="1225"/>
        <v>117.15101095233692</v>
      </c>
      <c r="V4637" s="14">
        <f t="shared" si="1226"/>
        <v>-156.6123920847696</v>
      </c>
      <c r="W4637" s="7">
        <v>117.116</v>
      </c>
      <c r="X4637" s="28">
        <v>156.56200000000001</v>
      </c>
      <c r="Y4637" s="74">
        <v>0</v>
      </c>
      <c r="Z4637" s="75">
        <v>0</v>
      </c>
      <c r="AA4637" s="33">
        <v>0</v>
      </c>
      <c r="AB4637" s="33">
        <v>0</v>
      </c>
      <c r="AC4637" s="45"/>
      <c r="AD4637" s="48">
        <f t="shared" si="1234"/>
        <v>1323.4474068693221</v>
      </c>
      <c r="AE4637" s="49">
        <f>IF(P4637&gt;90,0,AD4637*0.7^((1/cosd(P4637))^0.678))</f>
        <v>0</v>
      </c>
      <c r="AG4637" s="81">
        <f t="shared" si="1235"/>
        <v>0</v>
      </c>
      <c r="AH4637" s="82">
        <f t="shared" si="1236"/>
        <v>0</v>
      </c>
      <c r="AI4637" s="81">
        <f t="shared" si="1237"/>
        <v>0</v>
      </c>
      <c r="AJ4637" s="82">
        <f t="shared" si="1238"/>
        <v>0</v>
      </c>
    </row>
    <row r="4638" spans="9:36" ht="23.5" x14ac:dyDescent="0.35">
      <c r="I4638" s="57" t="s">
        <v>4649</v>
      </c>
      <c r="J4638" s="58">
        <f t="shared" si="1223"/>
        <v>194</v>
      </c>
      <c r="K4638" s="58">
        <f t="shared" ref="K4638:K4701" si="1239">0+K4614</f>
        <v>1</v>
      </c>
      <c r="L4638" s="58">
        <f t="shared" si="1227"/>
        <v>-5.4939044062518585</v>
      </c>
      <c r="M4638" s="59">
        <f t="shared" si="1228"/>
        <v>-0.49089840677086449</v>
      </c>
      <c r="N4638" s="59">
        <f t="shared" si="1229"/>
        <v>-187.36347610156295</v>
      </c>
      <c r="O4638" s="59">
        <f t="shared" si="1230"/>
        <v>21.825476182840621</v>
      </c>
      <c r="P4638" s="59">
        <f t="shared" si="1231"/>
        <v>120.37969986956696</v>
      </c>
      <c r="Q4638" s="60">
        <f t="shared" si="1232"/>
        <v>-30.379699869566956</v>
      </c>
      <c r="R4638" s="59">
        <f t="shared" si="1233"/>
        <v>-172.07288975813165</v>
      </c>
      <c r="S4638" s="61">
        <f t="shared" si="1224"/>
        <v>0</v>
      </c>
      <c r="U4638" s="13">
        <f t="shared" si="1225"/>
        <v>120.37969986956696</v>
      </c>
      <c r="V4638" s="14">
        <f t="shared" si="1226"/>
        <v>-172.07288975813165</v>
      </c>
      <c r="W4638" s="7">
        <v>120.36199999999999</v>
      </c>
      <c r="X4638" s="28">
        <v>172.01</v>
      </c>
      <c r="Y4638" s="74">
        <v>0</v>
      </c>
      <c r="Z4638" s="75">
        <v>0</v>
      </c>
      <c r="AA4638" s="33">
        <v>0</v>
      </c>
      <c r="AB4638" s="33">
        <v>0</v>
      </c>
      <c r="AC4638" s="45"/>
      <c r="AD4638" s="48">
        <f t="shared" si="1234"/>
        <v>1323.4474068693221</v>
      </c>
      <c r="AE4638" s="49">
        <f>IF(P4638&gt;90,0,AD4638*0.7^((1/cosd(P4638))^0.678))</f>
        <v>0</v>
      </c>
      <c r="AG4638" s="81">
        <f t="shared" si="1235"/>
        <v>0</v>
      </c>
      <c r="AH4638" s="82">
        <f t="shared" si="1236"/>
        <v>0</v>
      </c>
      <c r="AI4638" s="81">
        <f t="shared" si="1237"/>
        <v>0</v>
      </c>
      <c r="AJ4638" s="82">
        <f t="shared" si="1238"/>
        <v>0</v>
      </c>
    </row>
    <row r="4639" spans="9:36" ht="23.5" x14ac:dyDescent="0.35">
      <c r="I4639" s="57" t="s">
        <v>4650</v>
      </c>
      <c r="J4639" s="58">
        <f t="shared" ref="J4639:J4702" si="1240">1+J4615</f>
        <v>194</v>
      </c>
      <c r="K4639" s="58">
        <f t="shared" si="1239"/>
        <v>2</v>
      </c>
      <c r="L4639" s="58">
        <f t="shared" si="1227"/>
        <v>-5.4939044062518585</v>
      </c>
      <c r="M4639" s="59">
        <f t="shared" si="1228"/>
        <v>0.50910159322913551</v>
      </c>
      <c r="N4639" s="59">
        <f t="shared" si="1229"/>
        <v>-172.36347610156295</v>
      </c>
      <c r="O4639" s="59">
        <f t="shared" si="1230"/>
        <v>21.825476182840621</v>
      </c>
      <c r="P4639" s="59">
        <f t="shared" si="1231"/>
        <v>120.34923388561954</v>
      </c>
      <c r="Q4639" s="60">
        <f t="shared" si="1232"/>
        <v>-30.349233885619544</v>
      </c>
      <c r="R4639" s="59">
        <f t="shared" si="1233"/>
        <v>-171.78124579495443</v>
      </c>
      <c r="S4639" s="61">
        <f t="shared" si="1224"/>
        <v>0</v>
      </c>
      <c r="U4639" s="13">
        <f t="shared" si="1225"/>
        <v>120.34923388561954</v>
      </c>
      <c r="V4639" s="14">
        <f t="shared" si="1226"/>
        <v>-171.78124579495443</v>
      </c>
      <c r="W4639" s="7">
        <v>120.351</v>
      </c>
      <c r="X4639" s="28">
        <v>-171.84727000000001</v>
      </c>
      <c r="Y4639" s="74">
        <v>0</v>
      </c>
      <c r="Z4639" s="75">
        <v>0</v>
      </c>
      <c r="AA4639" s="33">
        <v>0</v>
      </c>
      <c r="AB4639" s="33">
        <v>0</v>
      </c>
      <c r="AC4639" s="45"/>
      <c r="AD4639" s="48">
        <f t="shared" si="1234"/>
        <v>1323.4474068693221</v>
      </c>
      <c r="AE4639" s="49">
        <f>IF(P4639&gt;90,0,AD4639*0.7^((1/cosd(P4639))^0.678))</f>
        <v>0</v>
      </c>
      <c r="AG4639" s="81">
        <f t="shared" si="1235"/>
        <v>0</v>
      </c>
      <c r="AH4639" s="82">
        <f t="shared" si="1236"/>
        <v>0</v>
      </c>
      <c r="AI4639" s="81">
        <f t="shared" si="1237"/>
        <v>0</v>
      </c>
      <c r="AJ4639" s="82">
        <f t="shared" si="1238"/>
        <v>0</v>
      </c>
    </row>
    <row r="4640" spans="9:36" ht="23.5" x14ac:dyDescent="0.35">
      <c r="I4640" s="57" t="s">
        <v>4651</v>
      </c>
      <c r="J4640" s="58">
        <f t="shared" si="1240"/>
        <v>194</v>
      </c>
      <c r="K4640" s="58">
        <f t="shared" si="1239"/>
        <v>3</v>
      </c>
      <c r="L4640" s="58">
        <f t="shared" si="1227"/>
        <v>-5.4939044062518585</v>
      </c>
      <c r="M4640" s="59">
        <f t="shared" si="1228"/>
        <v>1.5091015932291354</v>
      </c>
      <c r="N4640" s="59">
        <f t="shared" si="1229"/>
        <v>-157.36347610156295</v>
      </c>
      <c r="O4640" s="59">
        <f t="shared" si="1230"/>
        <v>21.825476182840621</v>
      </c>
      <c r="P4640" s="59">
        <f t="shared" si="1231"/>
        <v>117.06443101912082</v>
      </c>
      <c r="Q4640" s="60">
        <f t="shared" si="1232"/>
        <v>-27.064431019120828</v>
      </c>
      <c r="R4640" s="59">
        <f t="shared" si="1233"/>
        <v>-156.34476242774093</v>
      </c>
      <c r="S4640" s="61">
        <f t="shared" si="1224"/>
        <v>0</v>
      </c>
      <c r="U4640" s="13">
        <f t="shared" si="1225"/>
        <v>117.06443101912082</v>
      </c>
      <c r="V4640" s="14">
        <f t="shared" si="1226"/>
        <v>-156.34476242774093</v>
      </c>
      <c r="W4640" s="7">
        <v>117.08499999999999</v>
      </c>
      <c r="X4640" s="28">
        <v>-156.40559999999999</v>
      </c>
      <c r="Y4640" s="74">
        <v>0</v>
      </c>
      <c r="Z4640" s="75">
        <v>0</v>
      </c>
      <c r="AA4640" s="33">
        <v>0</v>
      </c>
      <c r="AB4640" s="33">
        <v>0</v>
      </c>
      <c r="AC4640" s="45"/>
      <c r="AD4640" s="48">
        <f t="shared" si="1234"/>
        <v>1323.4474068693221</v>
      </c>
      <c r="AE4640" s="49">
        <f>IF(P4640&gt;90,0,AD4640*0.7^((1/cosd(P4640))^0.678))</f>
        <v>0</v>
      </c>
      <c r="AG4640" s="81">
        <f t="shared" si="1235"/>
        <v>0</v>
      </c>
      <c r="AH4640" s="82">
        <f t="shared" si="1236"/>
        <v>0</v>
      </c>
      <c r="AI4640" s="81">
        <f t="shared" si="1237"/>
        <v>0</v>
      </c>
      <c r="AJ4640" s="82">
        <f t="shared" si="1238"/>
        <v>0</v>
      </c>
    </row>
    <row r="4641" spans="9:36" ht="23.5" x14ac:dyDescent="0.35">
      <c r="I4641" s="57" t="s">
        <v>4652</v>
      </c>
      <c r="J4641" s="58">
        <f t="shared" si="1240"/>
        <v>194</v>
      </c>
      <c r="K4641" s="58">
        <f t="shared" si="1239"/>
        <v>4</v>
      </c>
      <c r="L4641" s="58">
        <f t="shared" si="1227"/>
        <v>-5.4939044062518585</v>
      </c>
      <c r="M4641" s="59">
        <f t="shared" si="1228"/>
        <v>2.5091015932291354</v>
      </c>
      <c r="N4641" s="59">
        <f t="shared" si="1229"/>
        <v>-142.36347610156295</v>
      </c>
      <c r="O4641" s="59">
        <f t="shared" si="1230"/>
        <v>21.825476182840621</v>
      </c>
      <c r="P4641" s="59">
        <f t="shared" si="1231"/>
        <v>110.99723774282607</v>
      </c>
      <c r="Q4641" s="60">
        <f t="shared" si="1232"/>
        <v>-20.997237742826073</v>
      </c>
      <c r="R4641" s="59">
        <f t="shared" si="1233"/>
        <v>-142.61279362168116</v>
      </c>
      <c r="S4641" s="61">
        <f t="shared" si="1224"/>
        <v>0</v>
      </c>
      <c r="U4641" s="13">
        <f t="shared" si="1225"/>
        <v>110.99723774282607</v>
      </c>
      <c r="V4641" s="14">
        <f t="shared" si="1226"/>
        <v>-142.61279362168116</v>
      </c>
      <c r="W4641" s="7">
        <v>111.03400000000001</v>
      </c>
      <c r="X4641" s="28">
        <v>-142.66309999999999</v>
      </c>
      <c r="Y4641" s="74">
        <v>0</v>
      </c>
      <c r="Z4641" s="75">
        <v>0</v>
      </c>
      <c r="AA4641" s="33">
        <v>0</v>
      </c>
      <c r="AB4641" s="33">
        <v>0</v>
      </c>
      <c r="AC4641" s="45"/>
      <c r="AD4641" s="48">
        <f t="shared" si="1234"/>
        <v>1323.4474068693221</v>
      </c>
      <c r="AE4641" s="49">
        <f>IF(P4641&gt;90,0,AD4641*0.7^((1/cosd(P4641))^0.678))</f>
        <v>0</v>
      </c>
      <c r="AG4641" s="81">
        <f t="shared" si="1235"/>
        <v>0</v>
      </c>
      <c r="AH4641" s="82">
        <f t="shared" si="1236"/>
        <v>0</v>
      </c>
      <c r="AI4641" s="81">
        <f t="shared" si="1237"/>
        <v>0</v>
      </c>
      <c r="AJ4641" s="82">
        <f t="shared" si="1238"/>
        <v>0</v>
      </c>
    </row>
    <row r="4642" spans="9:36" ht="23.5" x14ac:dyDescent="0.35">
      <c r="I4642" s="57" t="s">
        <v>4653</v>
      </c>
      <c r="J4642" s="58">
        <f t="shared" si="1240"/>
        <v>194</v>
      </c>
      <c r="K4642" s="58">
        <f t="shared" si="1239"/>
        <v>5</v>
      </c>
      <c r="L4642" s="58">
        <f t="shared" si="1227"/>
        <v>-5.4939044062518585</v>
      </c>
      <c r="M4642" s="59">
        <f t="shared" si="1228"/>
        <v>3.5091015932291354</v>
      </c>
      <c r="N4642" s="59">
        <f t="shared" si="1229"/>
        <v>-127.36347610156295</v>
      </c>
      <c r="O4642" s="59">
        <f t="shared" si="1230"/>
        <v>21.825476182840621</v>
      </c>
      <c r="P4642" s="59">
        <f t="shared" si="1231"/>
        <v>102.81768519480596</v>
      </c>
      <c r="Q4642" s="60">
        <f t="shared" si="1232"/>
        <v>-12.817685194805957</v>
      </c>
      <c r="R4642" s="59">
        <f t="shared" si="1233"/>
        <v>-130.82703335273274</v>
      </c>
      <c r="S4642" s="61">
        <f t="shared" si="1224"/>
        <v>0</v>
      </c>
      <c r="U4642" s="13">
        <f t="shared" si="1225"/>
        <v>102.81768519480596</v>
      </c>
      <c r="V4642" s="14">
        <f t="shared" si="1226"/>
        <v>-130.82703335273274</v>
      </c>
      <c r="W4642" s="7">
        <v>102.866</v>
      </c>
      <c r="X4642" s="28">
        <v>-130.8656</v>
      </c>
      <c r="Y4642" s="74">
        <v>0</v>
      </c>
      <c r="Z4642" s="75">
        <v>0</v>
      </c>
      <c r="AA4642" s="33">
        <v>0</v>
      </c>
      <c r="AB4642" s="33">
        <v>0</v>
      </c>
      <c r="AC4642" s="45"/>
      <c r="AD4642" s="48">
        <f t="shared" si="1234"/>
        <v>1323.4474068693221</v>
      </c>
      <c r="AE4642" s="49">
        <f>IF(P4642&gt;90,0,AD4642*0.7^((1/cosd(P4642))^0.678))</f>
        <v>0</v>
      </c>
      <c r="AG4642" s="81">
        <f t="shared" si="1235"/>
        <v>0</v>
      </c>
      <c r="AH4642" s="82">
        <f t="shared" si="1236"/>
        <v>0</v>
      </c>
      <c r="AI4642" s="81">
        <f t="shared" si="1237"/>
        <v>0</v>
      </c>
      <c r="AJ4642" s="82">
        <f t="shared" si="1238"/>
        <v>0</v>
      </c>
    </row>
    <row r="4643" spans="9:36" ht="23.5" x14ac:dyDescent="0.35">
      <c r="I4643" s="57" t="s">
        <v>4654</v>
      </c>
      <c r="J4643" s="58">
        <f t="shared" si="1240"/>
        <v>194</v>
      </c>
      <c r="K4643" s="58">
        <f t="shared" si="1239"/>
        <v>6</v>
      </c>
      <c r="L4643" s="58">
        <f t="shared" si="1227"/>
        <v>-5.4939044062518585</v>
      </c>
      <c r="M4643" s="59">
        <f t="shared" si="1228"/>
        <v>4.5091015932291354</v>
      </c>
      <c r="N4643" s="59">
        <f t="shared" si="1229"/>
        <v>-112.36347610156297</v>
      </c>
      <c r="O4643" s="59">
        <f t="shared" si="1230"/>
        <v>21.825476182840621</v>
      </c>
      <c r="P4643" s="59">
        <f t="shared" si="1231"/>
        <v>93.145527725739043</v>
      </c>
      <c r="Q4643" s="60">
        <f t="shared" si="1232"/>
        <v>-3.145527725739043</v>
      </c>
      <c r="R4643" s="59">
        <f t="shared" si="1233"/>
        <v>-120.7063312475322</v>
      </c>
      <c r="S4643" s="61">
        <f t="shared" si="1224"/>
        <v>0</v>
      </c>
      <c r="U4643" s="13">
        <f t="shared" si="1225"/>
        <v>93.145527725739043</v>
      </c>
      <c r="V4643" s="14">
        <f t="shared" si="1226"/>
        <v>-120.7063312475322</v>
      </c>
      <c r="W4643" s="7">
        <v>93.203500000000005</v>
      </c>
      <c r="X4643" s="28">
        <v>-120.73400000000001</v>
      </c>
      <c r="Y4643" s="74">
        <v>0</v>
      </c>
      <c r="Z4643" s="75">
        <v>0</v>
      </c>
      <c r="AA4643" s="33">
        <v>0</v>
      </c>
      <c r="AB4643" s="33">
        <v>0</v>
      </c>
      <c r="AC4643" s="45"/>
      <c r="AD4643" s="48">
        <f t="shared" si="1234"/>
        <v>1323.4474068693221</v>
      </c>
      <c r="AE4643" s="49">
        <f>IF(P4643&gt;90,0,AD4643*0.7^((1/cosd(P4643))^0.678))</f>
        <v>0</v>
      </c>
      <c r="AG4643" s="81">
        <f t="shared" si="1235"/>
        <v>0</v>
      </c>
      <c r="AH4643" s="82">
        <f t="shared" si="1236"/>
        <v>0</v>
      </c>
      <c r="AI4643" s="81">
        <f t="shared" si="1237"/>
        <v>0</v>
      </c>
      <c r="AJ4643" s="82">
        <f t="shared" si="1238"/>
        <v>0</v>
      </c>
    </row>
    <row r="4644" spans="9:36" ht="23.5" x14ac:dyDescent="0.35">
      <c r="I4644" s="57" t="s">
        <v>4655</v>
      </c>
      <c r="J4644" s="58">
        <f t="shared" si="1240"/>
        <v>194</v>
      </c>
      <c r="K4644" s="58">
        <f t="shared" si="1239"/>
        <v>7</v>
      </c>
      <c r="L4644" s="58">
        <f t="shared" si="1227"/>
        <v>-5.4939044062518585</v>
      </c>
      <c r="M4644" s="59">
        <f t="shared" si="1228"/>
        <v>5.5091015932291354</v>
      </c>
      <c r="N4644" s="59">
        <f t="shared" si="1229"/>
        <v>-97.363476101562966</v>
      </c>
      <c r="O4644" s="59">
        <f t="shared" si="1230"/>
        <v>21.825476182840621</v>
      </c>
      <c r="P4644" s="59">
        <f t="shared" si="1231"/>
        <v>82.459350620894497</v>
      </c>
      <c r="Q4644" s="60">
        <f t="shared" si="1232"/>
        <v>7.5406493791054956</v>
      </c>
      <c r="R4644" s="59">
        <f t="shared" si="1233"/>
        <v>-111.76752545052788</v>
      </c>
      <c r="S4644" s="61">
        <f t="shared" si="1224"/>
        <v>0.92036880231709617</v>
      </c>
      <c r="U4644" s="13">
        <f t="shared" si="1225"/>
        <v>82.459350620894497</v>
      </c>
      <c r="V4644" s="14">
        <f t="shared" si="1226"/>
        <v>-111.76752545052788</v>
      </c>
      <c r="W4644" s="7">
        <v>82.413799999999995</v>
      </c>
      <c r="X4644" s="28">
        <v>-111.78570000000001</v>
      </c>
      <c r="Y4644" s="74">
        <v>0.41248328922500105</v>
      </c>
      <c r="Z4644" s="75">
        <v>0.45325900000000002</v>
      </c>
      <c r="AA4644" s="33">
        <v>0.92036880231709617</v>
      </c>
      <c r="AB4644" s="33">
        <v>0.92403500000000005</v>
      </c>
      <c r="AC4644" s="45"/>
      <c r="AD4644" s="48">
        <f t="shared" si="1234"/>
        <v>1323.4474068693221</v>
      </c>
      <c r="AE4644" s="49">
        <f>IF(P4644&gt;90,0,AD4644*0.7^((1/cosd(P4644))^0.678))</f>
        <v>322.03289393648532</v>
      </c>
      <c r="AG4644" s="81">
        <f t="shared" si="1235"/>
        <v>132.83318732956735</v>
      </c>
      <c r="AH4644" s="82">
        <f t="shared" si="1236"/>
        <v>296.38902889903147</v>
      </c>
      <c r="AI4644" s="81">
        <f t="shared" si="1237"/>
        <v>145.96430747275741</v>
      </c>
      <c r="AJ4644" s="82">
        <f t="shared" si="1238"/>
        <v>297.56966514860022</v>
      </c>
    </row>
    <row r="4645" spans="9:36" ht="23.5" x14ac:dyDescent="0.35">
      <c r="I4645" s="57" t="s">
        <v>4656</v>
      </c>
      <c r="J4645" s="58">
        <f t="shared" si="1240"/>
        <v>194</v>
      </c>
      <c r="K4645" s="58">
        <f t="shared" si="1239"/>
        <v>8</v>
      </c>
      <c r="L4645" s="58">
        <f t="shared" si="1227"/>
        <v>-5.4939044062518585</v>
      </c>
      <c r="M4645" s="59">
        <f t="shared" si="1228"/>
        <v>6.5091015932291354</v>
      </c>
      <c r="N4645" s="59">
        <f t="shared" si="1229"/>
        <v>-82.363476101562966</v>
      </c>
      <c r="O4645" s="59">
        <f t="shared" si="1230"/>
        <v>21.825476182840621</v>
      </c>
      <c r="P4645" s="59">
        <f t="shared" si="1231"/>
        <v>71.108722874106959</v>
      </c>
      <c r="Q4645" s="60">
        <f t="shared" si="1232"/>
        <v>18.891277125893037</v>
      </c>
      <c r="R4645" s="59">
        <f t="shared" si="1233"/>
        <v>-103.47547032103333</v>
      </c>
      <c r="S4645" s="61">
        <f t="shared" si="1224"/>
        <v>0.86906419361833342</v>
      </c>
      <c r="U4645" s="13">
        <f t="shared" si="1225"/>
        <v>71.108722874106959</v>
      </c>
      <c r="V4645" s="14">
        <f t="shared" si="1226"/>
        <v>-103.47547032103333</v>
      </c>
      <c r="W4645" s="7">
        <v>71.133200000000002</v>
      </c>
      <c r="X4645" s="28">
        <v>-103.4854</v>
      </c>
      <c r="Y4645" s="74">
        <v>0.59123314248041192</v>
      </c>
      <c r="Z4645" s="75">
        <v>0.63274200000000003</v>
      </c>
      <c r="AA4645" s="33">
        <v>0.86906419361833342</v>
      </c>
      <c r="AB4645" s="33">
        <v>0.88009300000000001</v>
      </c>
      <c r="AC4645" s="45"/>
      <c r="AD4645" s="48">
        <f t="shared" si="1234"/>
        <v>1323.4474068693221</v>
      </c>
      <c r="AE4645" s="49">
        <f>IF(P4645&gt;90,0,AD4645*0.7^((1/cosd(P4645))^0.678))</f>
        <v>615.12056225544427</v>
      </c>
      <c r="AG4645" s="81">
        <f t="shared" si="1235"/>
        <v>363.67966302660415</v>
      </c>
      <c r="AH4645" s="82">
        <f t="shared" si="1236"/>
        <v>534.57925541458349</v>
      </c>
      <c r="AI4645" s="81">
        <f t="shared" si="1237"/>
        <v>389.21261480263433</v>
      </c>
      <c r="AJ4645" s="82">
        <f t="shared" si="1238"/>
        <v>541.36330099708073</v>
      </c>
    </row>
    <row r="4646" spans="9:36" ht="23.5" x14ac:dyDescent="0.35">
      <c r="I4646" s="57" t="s">
        <v>4657</v>
      </c>
      <c r="J4646" s="58">
        <f t="shared" si="1240"/>
        <v>194</v>
      </c>
      <c r="K4646" s="58">
        <f t="shared" si="1239"/>
        <v>9</v>
      </c>
      <c r="L4646" s="58">
        <f t="shared" si="1227"/>
        <v>-5.4939044062518585</v>
      </c>
      <c r="M4646" s="59">
        <f t="shared" si="1228"/>
        <v>7.5091015932291354</v>
      </c>
      <c r="N4646" s="59">
        <f t="shared" si="1229"/>
        <v>-67.363476101562966</v>
      </c>
      <c r="O4646" s="59">
        <f t="shared" si="1230"/>
        <v>21.825476182840621</v>
      </c>
      <c r="P4646" s="59">
        <f t="shared" si="1231"/>
        <v>59.360300654231253</v>
      </c>
      <c r="Q4646" s="60">
        <f t="shared" si="1232"/>
        <v>30.639699345768751</v>
      </c>
      <c r="R4646" s="59">
        <f t="shared" si="1233"/>
        <v>-95.229755338108049</v>
      </c>
      <c r="S4646" s="61">
        <f t="shared" si="1224"/>
        <v>0.83490105990857144</v>
      </c>
      <c r="U4646" s="13">
        <f t="shared" si="1225"/>
        <v>59.360300654231253</v>
      </c>
      <c r="V4646" s="14">
        <f t="shared" si="1226"/>
        <v>-95.229755338108049</v>
      </c>
      <c r="W4646" s="7">
        <v>59.408499999999997</v>
      </c>
      <c r="X4646" s="28">
        <v>-95.232299999999995</v>
      </c>
      <c r="Y4646" s="74">
        <v>0.75011385358397353</v>
      </c>
      <c r="Z4646" s="75">
        <v>0.78678300000000001</v>
      </c>
      <c r="AA4646" s="33">
        <v>0.83490105990857144</v>
      </c>
      <c r="AB4646" s="33">
        <v>0.85806800000000005</v>
      </c>
      <c r="AC4646" s="45"/>
      <c r="AD4646" s="48">
        <f t="shared" si="1234"/>
        <v>1323.4474068693221</v>
      </c>
      <c r="AE4646" s="49">
        <f>IF(P4646&gt;90,0,AD4646*0.7^((1/cosd(P4646))^0.678))</f>
        <v>753.46526900258652</v>
      </c>
      <c r="AG4646" s="81">
        <f t="shared" si="1235"/>
        <v>565.18473647321537</v>
      </c>
      <c r="AH4646" s="82">
        <f t="shared" si="1236"/>
        <v>629.0689516945564</v>
      </c>
      <c r="AI4646" s="81">
        <f t="shared" si="1237"/>
        <v>592.81366474166202</v>
      </c>
      <c r="AJ4646" s="82">
        <f t="shared" si="1238"/>
        <v>646.5244364425115</v>
      </c>
    </row>
    <row r="4647" spans="9:36" ht="23.5" x14ac:dyDescent="0.35">
      <c r="I4647" s="57" t="s">
        <v>4658</v>
      </c>
      <c r="J4647" s="58">
        <f t="shared" si="1240"/>
        <v>194</v>
      </c>
      <c r="K4647" s="58">
        <f t="shared" si="1239"/>
        <v>10</v>
      </c>
      <c r="L4647" s="58">
        <f t="shared" si="1227"/>
        <v>-5.4939044062518585</v>
      </c>
      <c r="M4647" s="59">
        <f t="shared" si="1228"/>
        <v>8.5091015932291363</v>
      </c>
      <c r="N4647" s="59">
        <f t="shared" si="1229"/>
        <v>-52.363476101562952</v>
      </c>
      <c r="O4647" s="59">
        <f t="shared" si="1230"/>
        <v>21.825476182840621</v>
      </c>
      <c r="P4647" s="59">
        <f t="shared" si="1231"/>
        <v>47.456004788205917</v>
      </c>
      <c r="Q4647" s="60">
        <f t="shared" si="1232"/>
        <v>42.543995211794076</v>
      </c>
      <c r="R4647" s="59">
        <f t="shared" si="1233"/>
        <v>-86.198845744413262</v>
      </c>
      <c r="S4647" s="61">
        <f t="shared" si="1224"/>
        <v>0.8322784895974652</v>
      </c>
      <c r="U4647" s="13">
        <f t="shared" si="1225"/>
        <v>47.456004788205917</v>
      </c>
      <c r="V4647" s="14">
        <f t="shared" si="1226"/>
        <v>-86.198845744413262</v>
      </c>
      <c r="W4647" s="7">
        <v>47.517800000000001</v>
      </c>
      <c r="X4647" s="28">
        <v>-86.195099999999996</v>
      </c>
      <c r="Y4647" s="74">
        <v>0.87435669770618962</v>
      </c>
      <c r="Z4647" s="75">
        <v>0.89956400000000003</v>
      </c>
      <c r="AA4647" s="33">
        <v>0.8322784895974652</v>
      </c>
      <c r="AB4647" s="33">
        <v>0.86658800000000002</v>
      </c>
      <c r="AC4647" s="45"/>
      <c r="AD4647" s="48">
        <f t="shared" si="1234"/>
        <v>1323.4474068693221</v>
      </c>
      <c r="AE4647" s="49">
        <f>IF(P4647&gt;90,0,AD4647*0.7^((1/cosd(P4647))^0.678))</f>
        <v>831.26124021714941</v>
      </c>
      <c r="AG4647" s="81">
        <f t="shared" si="1235"/>
        <v>726.81883292741838</v>
      </c>
      <c r="AH4647" s="82">
        <f t="shared" si="1236"/>
        <v>691.84084946884479</v>
      </c>
      <c r="AI4647" s="81">
        <f t="shared" si="1237"/>
        <v>747.77268629469984</v>
      </c>
      <c r="AJ4647" s="82">
        <f t="shared" si="1238"/>
        <v>720.36101563729915</v>
      </c>
    </row>
    <row r="4648" spans="9:36" ht="23.5" x14ac:dyDescent="0.35">
      <c r="I4648" s="57" t="s">
        <v>4659</v>
      </c>
      <c r="J4648" s="58">
        <f t="shared" si="1240"/>
        <v>194</v>
      </c>
      <c r="K4648" s="58">
        <f t="shared" si="1239"/>
        <v>11</v>
      </c>
      <c r="L4648" s="58">
        <f t="shared" si="1227"/>
        <v>-5.4939044062518585</v>
      </c>
      <c r="M4648" s="59">
        <f t="shared" si="1228"/>
        <v>9.5091015932291363</v>
      </c>
      <c r="N4648" s="59">
        <f t="shared" si="1229"/>
        <v>-37.363476101562952</v>
      </c>
      <c r="O4648" s="59">
        <f t="shared" si="1230"/>
        <v>21.825476182840621</v>
      </c>
      <c r="P4648" s="59">
        <f t="shared" si="1231"/>
        <v>35.710088709357535</v>
      </c>
      <c r="Q4648" s="60">
        <f t="shared" si="1232"/>
        <v>54.289911290642465</v>
      </c>
      <c r="R4648" s="59">
        <f t="shared" si="1233"/>
        <v>-74.839139366934546</v>
      </c>
      <c r="S4648" s="61">
        <f t="shared" si="1224"/>
        <v>0.86235582443126813</v>
      </c>
      <c r="U4648" s="13">
        <f t="shared" si="1225"/>
        <v>35.710088709357535</v>
      </c>
      <c r="V4648" s="14">
        <f t="shared" si="1226"/>
        <v>-74.839139366934546</v>
      </c>
      <c r="W4648" s="7">
        <v>35.7821</v>
      </c>
      <c r="X4648" s="28">
        <v>-74.834000000000003</v>
      </c>
      <c r="Y4648" s="74">
        <v>0.95689873687762617</v>
      </c>
      <c r="Z4648" s="75">
        <v>0.96841600000000005</v>
      </c>
      <c r="AA4648" s="33">
        <v>0.86235582443126813</v>
      </c>
      <c r="AB4648" s="33">
        <v>0.90053899999999998</v>
      </c>
      <c r="AC4648" s="45"/>
      <c r="AD4648" s="48">
        <f t="shared" si="1234"/>
        <v>1323.4474068693221</v>
      </c>
      <c r="AE4648" s="49">
        <f>IF(P4648&gt;90,0,AD4648*0.7^((1/cosd(P4648))^0.678))</f>
        <v>877.62861363898696</v>
      </c>
      <c r="AG4648" s="81">
        <f t="shared" si="1235"/>
        <v>839.80171183880884</v>
      </c>
      <c r="AH4648" s="82">
        <f t="shared" si="1236"/>
        <v>756.82814665911951</v>
      </c>
      <c r="AI4648" s="81">
        <f t="shared" si="1237"/>
        <v>849.9095915058133</v>
      </c>
      <c r="AJ4648" s="82">
        <f t="shared" si="1238"/>
        <v>790.3387940978397</v>
      </c>
    </row>
    <row r="4649" spans="9:36" ht="23.5" x14ac:dyDescent="0.35">
      <c r="I4649" s="57" t="s">
        <v>4660</v>
      </c>
      <c r="J4649" s="58">
        <f t="shared" si="1240"/>
        <v>194</v>
      </c>
      <c r="K4649" s="58">
        <f t="shared" si="1239"/>
        <v>12</v>
      </c>
      <c r="L4649" s="58">
        <f t="shared" si="1227"/>
        <v>-5.4939044062518585</v>
      </c>
      <c r="M4649" s="59">
        <f t="shared" si="1228"/>
        <v>10.509101593229136</v>
      </c>
      <c r="N4649" s="59">
        <f t="shared" si="1229"/>
        <v>-22.363476101562956</v>
      </c>
      <c r="O4649" s="59">
        <f t="shared" si="1230"/>
        <v>21.825476182840621</v>
      </c>
      <c r="P4649" s="59">
        <f t="shared" si="1231"/>
        <v>24.789360903315771</v>
      </c>
      <c r="Q4649" s="60">
        <f t="shared" si="1232"/>
        <v>65.210639096684233</v>
      </c>
      <c r="R4649" s="59">
        <f t="shared" si="1233"/>
        <v>-57.39540790664612</v>
      </c>
      <c r="S4649" s="61">
        <f t="shared" si="1224"/>
        <v>0.91230571916369307</v>
      </c>
      <c r="U4649" s="13">
        <f t="shared" si="1225"/>
        <v>24.789360903315771</v>
      </c>
      <c r="V4649" s="14">
        <f t="shared" si="1226"/>
        <v>-57.39540790664612</v>
      </c>
      <c r="W4649" s="7">
        <v>24.869800000000001</v>
      </c>
      <c r="X4649" s="28">
        <v>-57.412000000000006</v>
      </c>
      <c r="Y4649" s="74">
        <v>0.99594157003773742</v>
      </c>
      <c r="Z4649" s="75">
        <v>0.99724699999999999</v>
      </c>
      <c r="AA4649" s="33">
        <v>0.91230571916369307</v>
      </c>
      <c r="AB4649" s="33">
        <v>0.94154400000000005</v>
      </c>
      <c r="AC4649" s="45"/>
      <c r="AD4649" s="48">
        <f t="shared" si="1234"/>
        <v>1323.4474068693221</v>
      </c>
      <c r="AE4649" s="49">
        <f>IF(P4649&gt;90,0,AD4649*0.7^((1/cosd(P4649))^0.678))</f>
        <v>904.29884390906534</v>
      </c>
      <c r="AG4649" s="81">
        <f t="shared" si="1235"/>
        <v>900.62881038610533</v>
      </c>
      <c r="AH4649" s="82">
        <f t="shared" si="1236"/>
        <v>824.9970071313561</v>
      </c>
      <c r="AI4649" s="81">
        <f t="shared" si="1237"/>
        <v>901.80930919178365</v>
      </c>
      <c r="AJ4649" s="82">
        <f t="shared" si="1238"/>
        <v>851.43715068951701</v>
      </c>
    </row>
    <row r="4650" spans="9:36" ht="23.5" x14ac:dyDescent="0.35">
      <c r="I4650" s="57" t="s">
        <v>4661</v>
      </c>
      <c r="J4650" s="58">
        <f t="shared" si="1240"/>
        <v>194</v>
      </c>
      <c r="K4650" s="58">
        <f t="shared" si="1239"/>
        <v>13</v>
      </c>
      <c r="L4650" s="58">
        <f t="shared" si="1227"/>
        <v>-5.4939044062518585</v>
      </c>
      <c r="M4650" s="59">
        <f t="shared" si="1228"/>
        <v>11.509101593229136</v>
      </c>
      <c r="N4650" s="59">
        <f t="shared" si="1229"/>
        <v>-7.3634761015629557</v>
      </c>
      <c r="O4650" s="59">
        <f t="shared" si="1230"/>
        <v>21.825476182840621</v>
      </c>
      <c r="P4650" s="59">
        <f t="shared" si="1231"/>
        <v>16.814524146765525</v>
      </c>
      <c r="Q4650" s="60">
        <f t="shared" si="1232"/>
        <v>73.185475853234479</v>
      </c>
      <c r="R4650" s="59">
        <f t="shared" si="1233"/>
        <v>-24.286124115923936</v>
      </c>
      <c r="S4650" s="61">
        <f t="shared" si="1224"/>
        <v>0.96269881480359498</v>
      </c>
      <c r="U4650" s="13">
        <f t="shared" si="1225"/>
        <v>16.814524146765525</v>
      </c>
      <c r="V4650" s="14">
        <f t="shared" si="1226"/>
        <v>-24.286124115923936</v>
      </c>
      <c r="W4650" s="7">
        <v>16.892099999999999</v>
      </c>
      <c r="X4650" s="28">
        <v>-24.433999999999997</v>
      </c>
      <c r="Y4650" s="74">
        <v>0.99475186718885866</v>
      </c>
      <c r="Z4650" s="75">
        <v>0.99554799999999999</v>
      </c>
      <c r="AA4650" s="33">
        <v>0.96269881480359498</v>
      </c>
      <c r="AB4650" s="33">
        <v>0.96792800000000001</v>
      </c>
      <c r="AC4650" s="45"/>
      <c r="AD4650" s="48">
        <f t="shared" si="1234"/>
        <v>1323.4474068693221</v>
      </c>
      <c r="AE4650" s="49">
        <f>IF(P4650&gt;90,0,AD4650*0.7^((1/cosd(P4650))^0.678))</f>
        <v>916.53089653528309</v>
      </c>
      <c r="AG4650" s="81">
        <f t="shared" si="1235"/>
        <v>911.7208206647515</v>
      </c>
      <c r="AH4650" s="82">
        <f t="shared" si="1236"/>
        <v>882.34320782539339</v>
      </c>
      <c r="AI4650" s="81">
        <f t="shared" si="1237"/>
        <v>912.450500983908</v>
      </c>
      <c r="AJ4650" s="82">
        <f t="shared" si="1238"/>
        <v>887.13591762160354</v>
      </c>
    </row>
    <row r="4651" spans="9:36" ht="23.5" x14ac:dyDescent="0.35">
      <c r="I4651" s="57" t="s">
        <v>4662</v>
      </c>
      <c r="J4651" s="58">
        <f t="shared" si="1240"/>
        <v>194</v>
      </c>
      <c r="K4651" s="58">
        <f t="shared" si="1239"/>
        <v>14</v>
      </c>
      <c r="L4651" s="58">
        <f t="shared" si="1227"/>
        <v>-5.4939044062518585</v>
      </c>
      <c r="M4651" s="59">
        <f t="shared" si="1228"/>
        <v>12.509101593229136</v>
      </c>
      <c r="N4651" s="59">
        <f t="shared" si="1229"/>
        <v>7.6365238984370443</v>
      </c>
      <c r="O4651" s="59">
        <f t="shared" si="1230"/>
        <v>21.825476182840621</v>
      </c>
      <c r="P4651" s="59">
        <f t="shared" si="1231"/>
        <v>16.905158738878519</v>
      </c>
      <c r="Q4651" s="60">
        <f t="shared" si="1232"/>
        <v>73.094841261121488</v>
      </c>
      <c r="R4651" s="59">
        <f t="shared" si="1233"/>
        <v>25.102313435400738</v>
      </c>
      <c r="S4651" s="61">
        <f t="shared" si="1224"/>
        <v>0.99509067966368903</v>
      </c>
      <c r="U4651" s="13">
        <f t="shared" si="1225"/>
        <v>16.905158738878519</v>
      </c>
      <c r="V4651" s="14">
        <f t="shared" si="1226"/>
        <v>25.102313435400738</v>
      </c>
      <c r="W4651" s="7">
        <v>16.938500000000001</v>
      </c>
      <c r="X4651" s="28">
        <v>24.793000000000006</v>
      </c>
      <c r="Y4651" s="74">
        <v>0.9618922392715894</v>
      </c>
      <c r="Z4651" s="75">
        <v>0.94540999999999997</v>
      </c>
      <c r="AA4651" s="33">
        <v>0.99509067966368903</v>
      </c>
      <c r="AB4651" s="33">
        <v>0.99278</v>
      </c>
      <c r="AC4651" s="45"/>
      <c r="AD4651" s="48">
        <f t="shared" si="1234"/>
        <v>1323.4474068693221</v>
      </c>
      <c r="AE4651" s="49">
        <f>IF(P4651&gt;90,0,AD4651*0.7^((1/cosd(P4651))^0.678))</f>
        <v>916.42143616147087</v>
      </c>
      <c r="AG4651" s="81">
        <f t="shared" si="1235"/>
        <v>881.49866734584316</v>
      </c>
      <c r="AH4651" s="82">
        <f t="shared" si="1236"/>
        <v>911.92242976829209</v>
      </c>
      <c r="AI4651" s="81">
        <f t="shared" si="1237"/>
        <v>866.3939899614162</v>
      </c>
      <c r="AJ4651" s="82">
        <f t="shared" si="1238"/>
        <v>909.80487339238505</v>
      </c>
    </row>
    <row r="4652" spans="9:36" ht="23.5" x14ac:dyDescent="0.35">
      <c r="I4652" s="57" t="s">
        <v>4663</v>
      </c>
      <c r="J4652" s="58">
        <f t="shared" si="1240"/>
        <v>194</v>
      </c>
      <c r="K4652" s="58">
        <f t="shared" si="1239"/>
        <v>15</v>
      </c>
      <c r="L4652" s="58">
        <f t="shared" si="1227"/>
        <v>-5.4939044062518585</v>
      </c>
      <c r="M4652" s="59">
        <f t="shared" si="1228"/>
        <v>13.509101593229136</v>
      </c>
      <c r="N4652" s="59">
        <f t="shared" si="1229"/>
        <v>22.636523898437044</v>
      </c>
      <c r="O4652" s="59">
        <f t="shared" si="1230"/>
        <v>21.825476182840621</v>
      </c>
      <c r="P4652" s="59">
        <f t="shared" si="1231"/>
        <v>24.972538959995049</v>
      </c>
      <c r="Q4652" s="60">
        <f t="shared" si="1232"/>
        <v>65.027461040004951</v>
      </c>
      <c r="R4652" s="59">
        <f t="shared" si="1233"/>
        <v>57.811831470047963</v>
      </c>
      <c r="S4652" s="61">
        <f t="shared" si="1224"/>
        <v>0.99560807768059589</v>
      </c>
      <c r="U4652" s="13">
        <f t="shared" si="1225"/>
        <v>24.972538959995049</v>
      </c>
      <c r="V4652" s="14">
        <f t="shared" si="1226"/>
        <v>57.811831470047963</v>
      </c>
      <c r="W4652" s="7">
        <v>24.965</v>
      </c>
      <c r="X4652" s="28">
        <v>57.568000000000012</v>
      </c>
      <c r="Y4652" s="74">
        <v>0.91133164480858608</v>
      </c>
      <c r="Z4652" s="75">
        <v>0.87062700000000004</v>
      </c>
      <c r="AA4652" s="33">
        <v>0.99560807768059589</v>
      </c>
      <c r="AB4652" s="33">
        <v>0.99396799999999996</v>
      </c>
      <c r="AC4652" s="45"/>
      <c r="AD4652" s="48">
        <f t="shared" si="1234"/>
        <v>1323.4474068693221</v>
      </c>
      <c r="AE4652" s="49">
        <f>IF(P4652&gt;90,0,AD4652*0.7^((1/cosd(P4652))^0.678))</f>
        <v>903.95252368813431</v>
      </c>
      <c r="AG4652" s="81">
        <f t="shared" si="1235"/>
        <v>823.80054024157982</v>
      </c>
      <c r="AH4652" s="82">
        <f t="shared" si="1236"/>
        <v>899.98243442366675</v>
      </c>
      <c r="AI4652" s="81">
        <f t="shared" si="1237"/>
        <v>787.00547384102936</v>
      </c>
      <c r="AJ4652" s="82">
        <f t="shared" si="1238"/>
        <v>898.49988206524745</v>
      </c>
    </row>
    <row r="4653" spans="9:36" ht="23.5" x14ac:dyDescent="0.35">
      <c r="I4653" s="57" t="s">
        <v>4664</v>
      </c>
      <c r="J4653" s="58">
        <f t="shared" si="1240"/>
        <v>194</v>
      </c>
      <c r="K4653" s="58">
        <f t="shared" si="1239"/>
        <v>16</v>
      </c>
      <c r="L4653" s="58">
        <f t="shared" si="1227"/>
        <v>-5.4939044062518585</v>
      </c>
      <c r="M4653" s="59">
        <f t="shared" si="1228"/>
        <v>14.509101593229136</v>
      </c>
      <c r="N4653" s="59">
        <f t="shared" si="1229"/>
        <v>37.636523898437048</v>
      </c>
      <c r="O4653" s="59">
        <f t="shared" si="1230"/>
        <v>21.825476182840621</v>
      </c>
      <c r="P4653" s="59">
        <f t="shared" si="1231"/>
        <v>35.919600459210322</v>
      </c>
      <c r="Q4653" s="60">
        <f t="shared" si="1232"/>
        <v>54.080399540789678</v>
      </c>
      <c r="R4653" s="59">
        <f t="shared" si="1233"/>
        <v>75.082951484694078</v>
      </c>
      <c r="S4653" s="61">
        <f t="shared" si="1224"/>
        <v>0.95578697542560676</v>
      </c>
      <c r="U4653" s="13">
        <f t="shared" si="1225"/>
        <v>35.919600459210322</v>
      </c>
      <c r="V4653" s="14">
        <f t="shared" si="1226"/>
        <v>75.082951484694078</v>
      </c>
      <c r="W4653" s="7">
        <v>35.893799999999999</v>
      </c>
      <c r="X4653" s="28">
        <v>74.900000000000006</v>
      </c>
      <c r="Y4653" s="74">
        <v>0.86157628912173234</v>
      </c>
      <c r="Z4653" s="75">
        <v>0.81662299999999999</v>
      </c>
      <c r="AA4653" s="33">
        <v>0.95578697542560676</v>
      </c>
      <c r="AB4653" s="33">
        <v>0.94331799999999999</v>
      </c>
      <c r="AC4653" s="45"/>
      <c r="AD4653" s="48">
        <f t="shared" si="1234"/>
        <v>1323.4474068693221</v>
      </c>
      <c r="AE4653" s="49">
        <f>IF(P4653&gt;90,0,AD4653*0.7^((1/cosd(P4653))^0.678))</f>
        <v>876.98331174824887</v>
      </c>
      <c r="AG4653" s="81">
        <f t="shared" si="1235"/>
        <v>755.58802735774361</v>
      </c>
      <c r="AH4653" s="82">
        <f t="shared" si="1236"/>
        <v>838.20922703459075</v>
      </c>
      <c r="AI4653" s="81">
        <f t="shared" si="1237"/>
        <v>716.16474298979017</v>
      </c>
      <c r="AJ4653" s="82">
        <f t="shared" si="1238"/>
        <v>827.27414367173458</v>
      </c>
    </row>
    <row r="4654" spans="9:36" ht="23.5" x14ac:dyDescent="0.35">
      <c r="I4654" s="57" t="s">
        <v>4665</v>
      </c>
      <c r="J4654" s="58">
        <f t="shared" si="1240"/>
        <v>194</v>
      </c>
      <c r="K4654" s="58">
        <f t="shared" si="1239"/>
        <v>17</v>
      </c>
      <c r="L4654" s="58">
        <f t="shared" si="1227"/>
        <v>-5.4939044062518585</v>
      </c>
      <c r="M4654" s="59">
        <f t="shared" si="1228"/>
        <v>15.509101593229136</v>
      </c>
      <c r="N4654" s="59">
        <f t="shared" si="1229"/>
        <v>52.636523898437048</v>
      </c>
      <c r="O4654" s="59">
        <f t="shared" si="1230"/>
        <v>21.825476182840621</v>
      </c>
      <c r="P4654" s="59">
        <f t="shared" si="1231"/>
        <v>47.672491733032032</v>
      </c>
      <c r="Q4654" s="60">
        <f t="shared" si="1232"/>
        <v>42.327508266967968</v>
      </c>
      <c r="R4654" s="59">
        <f t="shared" si="1233"/>
        <v>86.377491179052399</v>
      </c>
      <c r="S4654" s="61">
        <f t="shared" si="1224"/>
        <v>0.87245459530827729</v>
      </c>
      <c r="U4654" s="13">
        <f t="shared" si="1225"/>
        <v>47.672491733032032</v>
      </c>
      <c r="V4654" s="14">
        <f t="shared" si="1226"/>
        <v>86.377491179052399</v>
      </c>
      <c r="W4654" s="7">
        <v>47.637799999999999</v>
      </c>
      <c r="X4654" s="28">
        <v>86.225999999999999</v>
      </c>
      <c r="Y4654" s="74">
        <v>0.83201371573485916</v>
      </c>
      <c r="Z4654" s="75">
        <v>0.79581500000000005</v>
      </c>
      <c r="AA4654" s="33">
        <v>0.87245459530827729</v>
      </c>
      <c r="AB4654" s="33">
        <v>0.84762800000000005</v>
      </c>
      <c r="AC4654" s="45"/>
      <c r="AD4654" s="48">
        <f t="shared" si="1234"/>
        <v>1323.4474068693221</v>
      </c>
      <c r="AE4654" s="49">
        <f>IF(P4654&gt;90,0,AD4654*0.7^((1/cosd(P4654))^0.678))</f>
        <v>830.17724146324508</v>
      </c>
      <c r="AG4654" s="81">
        <f t="shared" si="1235"/>
        <v>690.71885138834989</v>
      </c>
      <c r="AH4654" s="82">
        <f t="shared" si="1236"/>
        <v>724.29194923495754</v>
      </c>
      <c r="AI4654" s="81">
        <f t="shared" si="1237"/>
        <v>660.66750141507248</v>
      </c>
      <c r="AJ4654" s="82">
        <f t="shared" si="1238"/>
        <v>703.68147482700749</v>
      </c>
    </row>
    <row r="4655" spans="9:36" ht="23.5" x14ac:dyDescent="0.35">
      <c r="I4655" s="57" t="s">
        <v>4666</v>
      </c>
      <c r="J4655" s="58">
        <f t="shared" si="1240"/>
        <v>194</v>
      </c>
      <c r="K4655" s="58">
        <f t="shared" si="1239"/>
        <v>18</v>
      </c>
      <c r="L4655" s="58">
        <f t="shared" si="1227"/>
        <v>-5.4939044062518585</v>
      </c>
      <c r="M4655" s="59">
        <f t="shared" si="1228"/>
        <v>16.509101593229133</v>
      </c>
      <c r="N4655" s="59">
        <f t="shared" si="1229"/>
        <v>67.636523898436991</v>
      </c>
      <c r="O4655" s="59">
        <f t="shared" si="1230"/>
        <v>21.825476182840621</v>
      </c>
      <c r="P4655" s="59">
        <f t="shared" si="1231"/>
        <v>59.576312833776484</v>
      </c>
      <c r="Q4655" s="60">
        <f t="shared" si="1232"/>
        <v>30.42368716622352</v>
      </c>
      <c r="R4655" s="59">
        <f t="shared" si="1233"/>
        <v>95.383726461377279</v>
      </c>
      <c r="S4655" s="61">
        <f t="shared" si="1224"/>
        <v>0.7475008873128336</v>
      </c>
      <c r="U4655" s="13">
        <f t="shared" si="1225"/>
        <v>59.576312833776484</v>
      </c>
      <c r="V4655" s="14">
        <f t="shared" si="1226"/>
        <v>95.383726461377279</v>
      </c>
      <c r="W4655" s="7">
        <v>59.5351</v>
      </c>
      <c r="X4655" s="28">
        <v>95.247000000000014</v>
      </c>
      <c r="Y4655" s="74">
        <v>0.83526855552380774</v>
      </c>
      <c r="Z4655" s="75">
        <v>0.81333599999999995</v>
      </c>
      <c r="AA4655" s="33">
        <v>0.7475008873128336</v>
      </c>
      <c r="AB4655" s="33">
        <v>0.71468100000000001</v>
      </c>
      <c r="AC4655" s="45"/>
      <c r="AD4655" s="48">
        <f t="shared" si="1234"/>
        <v>1323.4474068693221</v>
      </c>
      <c r="AE4655" s="49">
        <f>IF(P4655&gt;90,0,AD4655*0.7^((1/cosd(P4655))^0.678))</f>
        <v>751.62402040755512</v>
      </c>
      <c r="AG4655" s="81">
        <f t="shared" si="1235"/>
        <v>627.80790982281553</v>
      </c>
      <c r="AH4655" s="82">
        <f t="shared" si="1236"/>
        <v>561.83962218028682</v>
      </c>
      <c r="AI4655" s="81">
        <f t="shared" si="1237"/>
        <v>611.32287426219921</v>
      </c>
      <c r="AJ4655" s="82">
        <f t="shared" si="1238"/>
        <v>537.17140652889191</v>
      </c>
    </row>
    <row r="4656" spans="9:36" ht="23.5" x14ac:dyDescent="0.35">
      <c r="I4656" s="57" t="s">
        <v>4667</v>
      </c>
      <c r="J4656" s="58">
        <f t="shared" si="1240"/>
        <v>194</v>
      </c>
      <c r="K4656" s="58">
        <f t="shared" si="1239"/>
        <v>19</v>
      </c>
      <c r="L4656" s="58">
        <f t="shared" si="1227"/>
        <v>-5.4939044062518585</v>
      </c>
      <c r="M4656" s="59">
        <f t="shared" si="1228"/>
        <v>17.509101593229133</v>
      </c>
      <c r="N4656" s="59">
        <f t="shared" si="1229"/>
        <v>82.636523898436991</v>
      </c>
      <c r="O4656" s="59">
        <f t="shared" si="1230"/>
        <v>21.825476182840621</v>
      </c>
      <c r="P4656" s="59">
        <f t="shared" si="1231"/>
        <v>71.319626758145958</v>
      </c>
      <c r="Q4656" s="60">
        <f t="shared" si="1232"/>
        <v>18.680373241854042</v>
      </c>
      <c r="R4656" s="59">
        <f t="shared" si="1233"/>
        <v>103.62398632007762</v>
      </c>
      <c r="S4656" s="61">
        <f t="shared" si="1224"/>
        <v>0.5880943421316861</v>
      </c>
      <c r="U4656" s="13">
        <f t="shared" si="1225"/>
        <v>71.319626758145958</v>
      </c>
      <c r="V4656" s="14">
        <f t="shared" si="1226"/>
        <v>103.62398632007762</v>
      </c>
      <c r="W4656" s="7">
        <v>71.266199999999998</v>
      </c>
      <c r="X4656" s="28">
        <v>103.49299999999999</v>
      </c>
      <c r="Y4656" s="74">
        <v>0.86990216127050501</v>
      </c>
      <c r="Z4656" s="75">
        <v>0.86189099999999996</v>
      </c>
      <c r="AA4656" s="33">
        <v>0.5880943421316861</v>
      </c>
      <c r="AB4656" s="33">
        <v>0.56181099999999995</v>
      </c>
      <c r="AC4656" s="45"/>
      <c r="AD4656" s="48">
        <f t="shared" si="1234"/>
        <v>1323.4474068693221</v>
      </c>
      <c r="AE4656" s="49">
        <f>IF(P4656&gt;90,0,AD4656*0.7^((1/cosd(P4656))^0.678))</f>
        <v>611.65971333413449</v>
      </c>
      <c r="AG4656" s="81">
        <f t="shared" si="1235"/>
        <v>532.08410659146114</v>
      </c>
      <c r="AH4656" s="82">
        <f t="shared" si="1236"/>
        <v>359.71361672169354</v>
      </c>
      <c r="AI4656" s="81">
        <f t="shared" si="1237"/>
        <v>527.18400198527047</v>
      </c>
      <c r="AJ4656" s="82">
        <f t="shared" si="1238"/>
        <v>343.63715520796342</v>
      </c>
    </row>
    <row r="4657" spans="9:36" ht="23.5" x14ac:dyDescent="0.35">
      <c r="I4657" s="57" t="s">
        <v>4668</v>
      </c>
      <c r="J4657" s="58">
        <f t="shared" si="1240"/>
        <v>194</v>
      </c>
      <c r="K4657" s="58">
        <f t="shared" si="1239"/>
        <v>20</v>
      </c>
      <c r="L4657" s="58">
        <f t="shared" si="1227"/>
        <v>-5.4939044062518585</v>
      </c>
      <c r="M4657" s="59">
        <f t="shared" si="1228"/>
        <v>18.509101593229133</v>
      </c>
      <c r="N4657" s="59">
        <f t="shared" si="1229"/>
        <v>97.636523898436991</v>
      </c>
      <c r="O4657" s="59">
        <f t="shared" si="1230"/>
        <v>21.825476182840621</v>
      </c>
      <c r="P4657" s="59">
        <f t="shared" si="1231"/>
        <v>82.660714693841015</v>
      </c>
      <c r="Q4657" s="60">
        <f t="shared" si="1232"/>
        <v>7.3392853061589882</v>
      </c>
      <c r="R4657" s="59">
        <f t="shared" si="1233"/>
        <v>111.92278892522678</v>
      </c>
      <c r="S4657" s="61">
        <f t="shared" si="1224"/>
        <v>0.40921011990938194</v>
      </c>
      <c r="U4657" s="13">
        <f t="shared" si="1225"/>
        <v>82.660714693841015</v>
      </c>
      <c r="V4657" s="14">
        <f t="shared" si="1226"/>
        <v>111.92278892522678</v>
      </c>
      <c r="W4657" s="7">
        <v>82.553299999999993</v>
      </c>
      <c r="X4657" s="28">
        <v>111.791</v>
      </c>
      <c r="Y4657" s="74">
        <v>0.92133912365181359</v>
      </c>
      <c r="Z4657" s="75">
        <v>0</v>
      </c>
      <c r="AA4657" s="33">
        <v>0.40921011990938194</v>
      </c>
      <c r="AB4657" s="33">
        <v>0</v>
      </c>
      <c r="AC4657" s="45"/>
      <c r="AD4657" s="48">
        <f t="shared" si="1234"/>
        <v>1323.4474068693221</v>
      </c>
      <c r="AE4657" s="49">
        <f>IF(P4657&gt;90,0,AD4657*0.7^((1/cosd(P4657))^0.678))</f>
        <v>313.75932130903283</v>
      </c>
      <c r="AG4657" s="81">
        <f t="shared" si="1235"/>
        <v>289.07873813245209</v>
      </c>
      <c r="AH4657" s="82">
        <f t="shared" si="1236"/>
        <v>128.39348949555563</v>
      </c>
      <c r="AI4657" s="81">
        <f t="shared" si="1237"/>
        <v>0</v>
      </c>
      <c r="AJ4657" s="82">
        <f t="shared" si="1238"/>
        <v>0</v>
      </c>
    </row>
    <row r="4658" spans="9:36" ht="23.5" x14ac:dyDescent="0.35">
      <c r="I4658" s="57" t="s">
        <v>4669</v>
      </c>
      <c r="J4658" s="58">
        <f t="shared" si="1240"/>
        <v>194</v>
      </c>
      <c r="K4658" s="58">
        <f t="shared" si="1239"/>
        <v>21</v>
      </c>
      <c r="L4658" s="58">
        <f t="shared" si="1227"/>
        <v>-5.4939044062518585</v>
      </c>
      <c r="M4658" s="59">
        <f t="shared" si="1228"/>
        <v>19.509101593229133</v>
      </c>
      <c r="N4658" s="59">
        <f t="shared" si="1229"/>
        <v>112.63652389843699</v>
      </c>
      <c r="O4658" s="59">
        <f t="shared" si="1230"/>
        <v>21.825476182840621</v>
      </c>
      <c r="P4658" s="59">
        <f t="shared" si="1231"/>
        <v>93.331887066001912</v>
      </c>
      <c r="Q4658" s="60">
        <f t="shared" si="1232"/>
        <v>-3.331887066001904</v>
      </c>
      <c r="R4658" s="59">
        <f t="shared" si="1233"/>
        <v>120.87842064461996</v>
      </c>
      <c r="S4658" s="61">
        <f t="shared" si="1224"/>
        <v>0</v>
      </c>
      <c r="U4658" s="13">
        <f t="shared" si="1225"/>
        <v>93.331887066001912</v>
      </c>
      <c r="V4658" s="14">
        <f t="shared" si="1226"/>
        <v>120.87842064461996</v>
      </c>
      <c r="W4658" s="7">
        <v>93.350200000000001</v>
      </c>
      <c r="X4658" s="28">
        <v>120.74299999999999</v>
      </c>
      <c r="Y4658" s="74">
        <v>0</v>
      </c>
      <c r="Z4658" s="75">
        <v>0</v>
      </c>
      <c r="AA4658" s="33">
        <v>0</v>
      </c>
      <c r="AB4658" s="33">
        <v>0</v>
      </c>
      <c r="AC4658" s="45"/>
      <c r="AD4658" s="48">
        <f t="shared" si="1234"/>
        <v>1323.4474068693221</v>
      </c>
      <c r="AE4658" s="49">
        <f>IF(P4658&gt;90,0,AD4658*0.7^((1/cosd(P4658))^0.678))</f>
        <v>0</v>
      </c>
      <c r="AG4658" s="81">
        <f t="shared" si="1235"/>
        <v>0</v>
      </c>
      <c r="AH4658" s="82">
        <f t="shared" si="1236"/>
        <v>0</v>
      </c>
      <c r="AI4658" s="81">
        <f t="shared" si="1237"/>
        <v>0</v>
      </c>
      <c r="AJ4658" s="82">
        <f t="shared" si="1238"/>
        <v>0</v>
      </c>
    </row>
    <row r="4659" spans="9:36" ht="23.5" x14ac:dyDescent="0.35">
      <c r="I4659" s="57" t="s">
        <v>4670</v>
      </c>
      <c r="J4659" s="58">
        <f t="shared" si="1240"/>
        <v>194</v>
      </c>
      <c r="K4659" s="58">
        <f t="shared" si="1239"/>
        <v>22</v>
      </c>
      <c r="L4659" s="58">
        <f t="shared" si="1227"/>
        <v>-5.4939044062518585</v>
      </c>
      <c r="M4659" s="59">
        <f t="shared" si="1228"/>
        <v>20.509101593229133</v>
      </c>
      <c r="N4659" s="59">
        <f t="shared" si="1229"/>
        <v>127.63652389843699</v>
      </c>
      <c r="O4659" s="59">
        <f t="shared" si="1230"/>
        <v>21.825476182840621</v>
      </c>
      <c r="P4659" s="59">
        <f t="shared" si="1231"/>
        <v>102.98159667649375</v>
      </c>
      <c r="Q4659" s="60">
        <f t="shared" si="1232"/>
        <v>-12.981596676493751</v>
      </c>
      <c r="R4659" s="59">
        <f t="shared" si="1233"/>
        <v>131.0253862889864</v>
      </c>
      <c r="S4659" s="61">
        <f t="shared" si="1224"/>
        <v>0</v>
      </c>
      <c r="U4659" s="13">
        <f t="shared" si="1225"/>
        <v>102.98159667649375</v>
      </c>
      <c r="V4659" s="14">
        <f t="shared" si="1226"/>
        <v>131.0253862889864</v>
      </c>
      <c r="W4659" s="7">
        <v>103.02</v>
      </c>
      <c r="X4659" s="28">
        <v>130.88499999999999</v>
      </c>
      <c r="Y4659" s="74">
        <v>0</v>
      </c>
      <c r="Z4659" s="75">
        <v>0</v>
      </c>
      <c r="AA4659" s="33">
        <v>0</v>
      </c>
      <c r="AB4659" s="33">
        <v>0</v>
      </c>
      <c r="AC4659" s="45"/>
      <c r="AD4659" s="48">
        <f t="shared" si="1234"/>
        <v>1323.4474068693221</v>
      </c>
      <c r="AE4659" s="49">
        <f>IF(P4659&gt;90,0,AD4659*0.7^((1/cosd(P4659))^0.678))</f>
        <v>0</v>
      </c>
      <c r="AG4659" s="81">
        <f t="shared" si="1235"/>
        <v>0</v>
      </c>
      <c r="AH4659" s="82">
        <f t="shared" si="1236"/>
        <v>0</v>
      </c>
      <c r="AI4659" s="81">
        <f t="shared" si="1237"/>
        <v>0</v>
      </c>
      <c r="AJ4659" s="82">
        <f t="shared" si="1238"/>
        <v>0</v>
      </c>
    </row>
    <row r="4660" spans="9:36" ht="23.5" x14ac:dyDescent="0.35">
      <c r="I4660" s="57" t="s">
        <v>4671</v>
      </c>
      <c r="J4660" s="58">
        <f t="shared" si="1240"/>
        <v>194</v>
      </c>
      <c r="K4660" s="58">
        <f t="shared" si="1239"/>
        <v>23</v>
      </c>
      <c r="L4660" s="58">
        <f t="shared" si="1227"/>
        <v>-5.4939044062518585</v>
      </c>
      <c r="M4660" s="59">
        <f t="shared" si="1228"/>
        <v>21.509101593229133</v>
      </c>
      <c r="N4660" s="59">
        <f t="shared" si="1229"/>
        <v>142.63652389843699</v>
      </c>
      <c r="O4660" s="59">
        <f t="shared" si="1230"/>
        <v>21.825476182840621</v>
      </c>
      <c r="P4660" s="59">
        <f t="shared" si="1231"/>
        <v>111.128615035217</v>
      </c>
      <c r="Q4660" s="60">
        <f t="shared" si="1232"/>
        <v>-21.128615035216999</v>
      </c>
      <c r="R4660" s="59">
        <f t="shared" si="1233"/>
        <v>142.84508583374779</v>
      </c>
      <c r="S4660" s="61">
        <f t="shared" si="1224"/>
        <v>0</v>
      </c>
      <c r="U4660" s="13">
        <f t="shared" si="1225"/>
        <v>111.128615035217</v>
      </c>
      <c r="V4660" s="14">
        <f t="shared" si="1226"/>
        <v>142.84508583374779</v>
      </c>
      <c r="W4660" s="7">
        <v>111.193</v>
      </c>
      <c r="X4660" s="28">
        <v>142.70299999999997</v>
      </c>
      <c r="Y4660" s="74">
        <v>0</v>
      </c>
      <c r="Z4660" s="75">
        <v>0</v>
      </c>
      <c r="AA4660" s="33">
        <v>0</v>
      </c>
      <c r="AB4660" s="33">
        <v>0</v>
      </c>
      <c r="AC4660" s="45"/>
      <c r="AD4660" s="48">
        <f t="shared" si="1234"/>
        <v>1323.4474068693221</v>
      </c>
      <c r="AE4660" s="49">
        <f>IF(P4660&gt;90,0,AD4660*0.7^((1/cosd(P4660))^0.678))</f>
        <v>0</v>
      </c>
      <c r="AG4660" s="81">
        <f t="shared" si="1235"/>
        <v>0</v>
      </c>
      <c r="AH4660" s="82">
        <f t="shared" si="1236"/>
        <v>0</v>
      </c>
      <c r="AI4660" s="81">
        <f t="shared" si="1237"/>
        <v>0</v>
      </c>
      <c r="AJ4660" s="82">
        <f t="shared" si="1238"/>
        <v>0</v>
      </c>
    </row>
    <row r="4661" spans="9:36" ht="23.5" x14ac:dyDescent="0.35">
      <c r="I4661" s="57" t="s">
        <v>4672</v>
      </c>
      <c r="J4661" s="58">
        <f t="shared" si="1240"/>
        <v>195</v>
      </c>
      <c r="K4661" s="58">
        <f t="shared" si="1239"/>
        <v>0</v>
      </c>
      <c r="L4661" s="58">
        <f t="shared" si="1227"/>
        <v>-5.6220122364197413</v>
      </c>
      <c r="M4661" s="59">
        <f t="shared" si="1228"/>
        <v>-1.4930335372736625</v>
      </c>
      <c r="N4661" s="59">
        <f t="shared" si="1229"/>
        <v>-202.39550305910493</v>
      </c>
      <c r="O4661" s="59">
        <f t="shared" si="1230"/>
        <v>21.674617435428043</v>
      </c>
      <c r="P4661" s="59">
        <f t="shared" si="1231"/>
        <v>117.28275420237308</v>
      </c>
      <c r="Q4661" s="60">
        <f t="shared" si="1232"/>
        <v>-27.282754202373081</v>
      </c>
      <c r="R4661" s="59">
        <f t="shared" si="1233"/>
        <v>-156.52322981840629</v>
      </c>
      <c r="S4661" s="61">
        <f t="shared" si="1224"/>
        <v>0</v>
      </c>
      <c r="U4661" s="13">
        <f t="shared" si="1225"/>
        <v>117.28275420237308</v>
      </c>
      <c r="V4661" s="14">
        <f t="shared" si="1226"/>
        <v>-156.52322981840629</v>
      </c>
      <c r="W4661" s="7">
        <v>117.246</v>
      </c>
      <c r="X4661" s="28">
        <v>156.47699999999998</v>
      </c>
      <c r="Y4661" s="74">
        <v>0</v>
      </c>
      <c r="Z4661" s="75">
        <v>0</v>
      </c>
      <c r="AA4661" s="33">
        <v>0</v>
      </c>
      <c r="AB4661" s="33">
        <v>0</v>
      </c>
      <c r="AC4661" s="45"/>
      <c r="AD4661" s="48">
        <f t="shared" si="1234"/>
        <v>1323.6067603731453</v>
      </c>
      <c r="AE4661" s="49">
        <f>IF(P4661&gt;90,0,AD4661*0.7^((1/cosd(P4661))^0.678))</f>
        <v>0</v>
      </c>
      <c r="AG4661" s="81">
        <f t="shared" si="1235"/>
        <v>0</v>
      </c>
      <c r="AH4661" s="82">
        <f t="shared" si="1236"/>
        <v>0</v>
      </c>
      <c r="AI4661" s="81">
        <f t="shared" si="1237"/>
        <v>0</v>
      </c>
      <c r="AJ4661" s="82">
        <f t="shared" si="1238"/>
        <v>0</v>
      </c>
    </row>
    <row r="4662" spans="9:36" ht="23.5" x14ac:dyDescent="0.35">
      <c r="I4662" s="57" t="s">
        <v>4673</v>
      </c>
      <c r="J4662" s="58">
        <f t="shared" si="1240"/>
        <v>195</v>
      </c>
      <c r="K4662" s="58">
        <f t="shared" si="1239"/>
        <v>1</v>
      </c>
      <c r="L4662" s="58">
        <f t="shared" si="1227"/>
        <v>-5.6220122364197413</v>
      </c>
      <c r="M4662" s="59">
        <f t="shared" si="1228"/>
        <v>-0.49303353727366256</v>
      </c>
      <c r="N4662" s="59">
        <f t="shared" si="1229"/>
        <v>-187.39550305910493</v>
      </c>
      <c r="O4662" s="59">
        <f t="shared" si="1230"/>
        <v>21.674617435428043</v>
      </c>
      <c r="P4662" s="59">
        <f t="shared" si="1231"/>
        <v>120.52597640284013</v>
      </c>
      <c r="Q4662" s="60">
        <f t="shared" si="1232"/>
        <v>-30.525976402840119</v>
      </c>
      <c r="R4662" s="59">
        <f t="shared" si="1233"/>
        <v>-172.01790850244006</v>
      </c>
      <c r="S4662" s="61">
        <f t="shared" si="1224"/>
        <v>0</v>
      </c>
      <c r="U4662" s="13">
        <f t="shared" si="1225"/>
        <v>120.52597640284013</v>
      </c>
      <c r="V4662" s="14">
        <f t="shared" si="1226"/>
        <v>-172.01790850244006</v>
      </c>
      <c r="W4662" s="7">
        <v>120.505</v>
      </c>
      <c r="X4662" s="28">
        <v>171.959</v>
      </c>
      <c r="Y4662" s="74">
        <v>0</v>
      </c>
      <c r="Z4662" s="75">
        <v>0</v>
      </c>
      <c r="AA4662" s="33">
        <v>0</v>
      </c>
      <c r="AB4662" s="33">
        <v>0</v>
      </c>
      <c r="AC4662" s="45"/>
      <c r="AD4662" s="48">
        <f t="shared" si="1234"/>
        <v>1323.6067603731453</v>
      </c>
      <c r="AE4662" s="49">
        <f>IF(P4662&gt;90,0,AD4662*0.7^((1/cosd(P4662))^0.678))</f>
        <v>0</v>
      </c>
      <c r="AG4662" s="81">
        <f t="shared" si="1235"/>
        <v>0</v>
      </c>
      <c r="AH4662" s="82">
        <f t="shared" si="1236"/>
        <v>0</v>
      </c>
      <c r="AI4662" s="81">
        <f t="shared" si="1237"/>
        <v>0</v>
      </c>
      <c r="AJ4662" s="82">
        <f t="shared" si="1238"/>
        <v>0</v>
      </c>
    </row>
    <row r="4663" spans="9:36" ht="23.5" x14ac:dyDescent="0.35">
      <c r="I4663" s="57" t="s">
        <v>4674</v>
      </c>
      <c r="J4663" s="58">
        <f t="shared" si="1240"/>
        <v>195</v>
      </c>
      <c r="K4663" s="58">
        <f t="shared" si="1239"/>
        <v>2</v>
      </c>
      <c r="L4663" s="58">
        <f t="shared" si="1227"/>
        <v>-5.6220122364197413</v>
      </c>
      <c r="M4663" s="59">
        <f t="shared" si="1228"/>
        <v>0.5069664627263375</v>
      </c>
      <c r="N4663" s="59">
        <f t="shared" si="1229"/>
        <v>-172.39550305910493</v>
      </c>
      <c r="O4663" s="59">
        <f t="shared" si="1230"/>
        <v>21.674617435428043</v>
      </c>
      <c r="P4663" s="59">
        <f t="shared" si="1231"/>
        <v>120.5025969796949</v>
      </c>
      <c r="Q4663" s="60">
        <f t="shared" si="1232"/>
        <v>-30.502596979694914</v>
      </c>
      <c r="R4663" s="59">
        <f t="shared" si="1233"/>
        <v>-171.79410773171071</v>
      </c>
      <c r="S4663" s="61">
        <f t="shared" si="1224"/>
        <v>0</v>
      </c>
      <c r="U4663" s="13">
        <f t="shared" si="1225"/>
        <v>120.5025969796949</v>
      </c>
      <c r="V4663" s="14">
        <f t="shared" si="1226"/>
        <v>-171.79410773171071</v>
      </c>
      <c r="W4663" s="7">
        <v>120.501</v>
      </c>
      <c r="X4663" s="28">
        <v>-171.8571</v>
      </c>
      <c r="Y4663" s="74">
        <v>0</v>
      </c>
      <c r="Z4663" s="75">
        <v>0</v>
      </c>
      <c r="AA4663" s="33">
        <v>0</v>
      </c>
      <c r="AB4663" s="33">
        <v>0</v>
      </c>
      <c r="AC4663" s="45"/>
      <c r="AD4663" s="48">
        <f t="shared" si="1234"/>
        <v>1323.6067603731453</v>
      </c>
      <c r="AE4663" s="49">
        <f>IF(P4663&gt;90,0,AD4663*0.7^((1/cosd(P4663))^0.678))</f>
        <v>0</v>
      </c>
      <c r="AG4663" s="81">
        <f t="shared" si="1235"/>
        <v>0</v>
      </c>
      <c r="AH4663" s="82">
        <f t="shared" si="1236"/>
        <v>0</v>
      </c>
      <c r="AI4663" s="81">
        <f t="shared" si="1237"/>
        <v>0</v>
      </c>
      <c r="AJ4663" s="82">
        <f t="shared" si="1238"/>
        <v>0</v>
      </c>
    </row>
    <row r="4664" spans="9:36" ht="23.5" x14ac:dyDescent="0.35">
      <c r="I4664" s="57" t="s">
        <v>4675</v>
      </c>
      <c r="J4664" s="58">
        <f t="shared" si="1240"/>
        <v>195</v>
      </c>
      <c r="K4664" s="58">
        <f t="shared" si="1239"/>
        <v>3</v>
      </c>
      <c r="L4664" s="58">
        <f t="shared" si="1227"/>
        <v>-5.6220122364197413</v>
      </c>
      <c r="M4664" s="59">
        <f t="shared" si="1228"/>
        <v>1.5069664627263375</v>
      </c>
      <c r="N4664" s="59">
        <f t="shared" si="1229"/>
        <v>-157.39550305910493</v>
      </c>
      <c r="O4664" s="59">
        <f t="shared" si="1230"/>
        <v>21.674617435428043</v>
      </c>
      <c r="P4664" s="59">
        <f t="shared" si="1231"/>
        <v>117.21633089967641</v>
      </c>
      <c r="Q4664" s="60">
        <f t="shared" si="1232"/>
        <v>-27.216330899676411</v>
      </c>
      <c r="R4664" s="59">
        <f t="shared" si="1233"/>
        <v>-156.31794149939199</v>
      </c>
      <c r="S4664" s="61">
        <f t="shared" si="1224"/>
        <v>0</v>
      </c>
      <c r="U4664" s="13">
        <f t="shared" si="1225"/>
        <v>117.21633089967641</v>
      </c>
      <c r="V4664" s="14">
        <f t="shared" si="1226"/>
        <v>-156.31794149939199</v>
      </c>
      <c r="W4664" s="7">
        <v>117.233</v>
      </c>
      <c r="X4664" s="28">
        <v>-156.37649999999999</v>
      </c>
      <c r="Y4664" s="74">
        <v>0</v>
      </c>
      <c r="Z4664" s="75">
        <v>0</v>
      </c>
      <c r="AA4664" s="33">
        <v>0</v>
      </c>
      <c r="AB4664" s="33">
        <v>0</v>
      </c>
      <c r="AC4664" s="45"/>
      <c r="AD4664" s="48">
        <f t="shared" si="1234"/>
        <v>1323.6067603731453</v>
      </c>
      <c r="AE4664" s="49">
        <f>IF(P4664&gt;90,0,AD4664*0.7^((1/cosd(P4664))^0.678))</f>
        <v>0</v>
      </c>
      <c r="AG4664" s="81">
        <f t="shared" si="1235"/>
        <v>0</v>
      </c>
      <c r="AH4664" s="82">
        <f t="shared" si="1236"/>
        <v>0</v>
      </c>
      <c r="AI4664" s="81">
        <f t="shared" si="1237"/>
        <v>0</v>
      </c>
      <c r="AJ4664" s="82">
        <f t="shared" si="1238"/>
        <v>0</v>
      </c>
    </row>
    <row r="4665" spans="9:36" ht="23.5" x14ac:dyDescent="0.35">
      <c r="I4665" s="57" t="s">
        <v>4676</v>
      </c>
      <c r="J4665" s="58">
        <f t="shared" si="1240"/>
        <v>195</v>
      </c>
      <c r="K4665" s="58">
        <f t="shared" si="1239"/>
        <v>4</v>
      </c>
      <c r="L4665" s="58">
        <f t="shared" si="1227"/>
        <v>-5.6220122364197413</v>
      </c>
      <c r="M4665" s="59">
        <f t="shared" si="1228"/>
        <v>2.5069664627263371</v>
      </c>
      <c r="N4665" s="59">
        <f t="shared" si="1229"/>
        <v>-142.39550305910493</v>
      </c>
      <c r="O4665" s="59">
        <f t="shared" si="1230"/>
        <v>21.674617435428043</v>
      </c>
      <c r="P4665" s="59">
        <f t="shared" si="1231"/>
        <v>111.14158038336879</v>
      </c>
      <c r="Q4665" s="60">
        <f t="shared" si="1232"/>
        <v>-21.141580383368787</v>
      </c>
      <c r="R4665" s="59">
        <f t="shared" si="1233"/>
        <v>-142.5560020916196</v>
      </c>
      <c r="S4665" s="61">
        <f t="shared" si="1224"/>
        <v>0</v>
      </c>
      <c r="U4665" s="13">
        <f t="shared" si="1225"/>
        <v>111.14158038336879</v>
      </c>
      <c r="V4665" s="14">
        <f t="shared" si="1226"/>
        <v>-142.5560020916196</v>
      </c>
      <c r="W4665" s="7">
        <v>111.175</v>
      </c>
      <c r="X4665" s="28">
        <v>-142.6046</v>
      </c>
      <c r="Y4665" s="74">
        <v>0</v>
      </c>
      <c r="Z4665" s="75">
        <v>0</v>
      </c>
      <c r="AA4665" s="33">
        <v>0</v>
      </c>
      <c r="AB4665" s="33">
        <v>0</v>
      </c>
      <c r="AC4665" s="45"/>
      <c r="AD4665" s="48">
        <f t="shared" si="1234"/>
        <v>1323.6067603731453</v>
      </c>
      <c r="AE4665" s="49">
        <f>IF(P4665&gt;90,0,AD4665*0.7^((1/cosd(P4665))^0.678))</f>
        <v>0</v>
      </c>
      <c r="AG4665" s="81">
        <f t="shared" si="1235"/>
        <v>0</v>
      </c>
      <c r="AH4665" s="82">
        <f t="shared" si="1236"/>
        <v>0</v>
      </c>
      <c r="AI4665" s="81">
        <f t="shared" si="1237"/>
        <v>0</v>
      </c>
      <c r="AJ4665" s="82">
        <f t="shared" si="1238"/>
        <v>0</v>
      </c>
    </row>
    <row r="4666" spans="9:36" ht="23.5" x14ac:dyDescent="0.35">
      <c r="I4666" s="57" t="s">
        <v>4677</v>
      </c>
      <c r="J4666" s="58">
        <f t="shared" si="1240"/>
        <v>195</v>
      </c>
      <c r="K4666" s="58">
        <f t="shared" si="1239"/>
        <v>5</v>
      </c>
      <c r="L4666" s="58">
        <f t="shared" si="1227"/>
        <v>-5.6220122364197413</v>
      </c>
      <c r="M4666" s="59">
        <f t="shared" si="1228"/>
        <v>3.5069664627263371</v>
      </c>
      <c r="N4666" s="59">
        <f t="shared" si="1229"/>
        <v>-127.39550305910494</v>
      </c>
      <c r="O4666" s="59">
        <f t="shared" si="1230"/>
        <v>21.674617435428043</v>
      </c>
      <c r="P4666" s="59">
        <f t="shared" si="1231"/>
        <v>102.95189487148482</v>
      </c>
      <c r="Q4666" s="60">
        <f t="shared" si="1232"/>
        <v>-12.951894871484829</v>
      </c>
      <c r="R4666" s="59">
        <f t="shared" si="1233"/>
        <v>-130.75005503728519</v>
      </c>
      <c r="S4666" s="61">
        <f t="shared" si="1224"/>
        <v>0</v>
      </c>
      <c r="U4666" s="13">
        <f t="shared" si="1225"/>
        <v>102.95189487148482</v>
      </c>
      <c r="V4666" s="14">
        <f t="shared" si="1226"/>
        <v>-130.75005503728519</v>
      </c>
      <c r="W4666" s="7">
        <v>102.997</v>
      </c>
      <c r="X4666" s="28">
        <v>-130.78730000000002</v>
      </c>
      <c r="Y4666" s="74">
        <v>0</v>
      </c>
      <c r="Z4666" s="75">
        <v>0</v>
      </c>
      <c r="AA4666" s="33">
        <v>0</v>
      </c>
      <c r="AB4666" s="33">
        <v>0</v>
      </c>
      <c r="AC4666" s="45"/>
      <c r="AD4666" s="48">
        <f t="shared" si="1234"/>
        <v>1323.6067603731453</v>
      </c>
      <c r="AE4666" s="49">
        <f>IF(P4666&gt;90,0,AD4666*0.7^((1/cosd(P4666))^0.678))</f>
        <v>0</v>
      </c>
      <c r="AG4666" s="81">
        <f t="shared" si="1235"/>
        <v>0</v>
      </c>
      <c r="AH4666" s="82">
        <f t="shared" si="1236"/>
        <v>0</v>
      </c>
      <c r="AI4666" s="81">
        <f t="shared" si="1237"/>
        <v>0</v>
      </c>
      <c r="AJ4666" s="82">
        <f t="shared" si="1238"/>
        <v>0</v>
      </c>
    </row>
    <row r="4667" spans="9:36" ht="23.5" x14ac:dyDescent="0.35">
      <c r="I4667" s="57" t="s">
        <v>4678</v>
      </c>
      <c r="J4667" s="58">
        <f t="shared" si="1240"/>
        <v>195</v>
      </c>
      <c r="K4667" s="58">
        <f t="shared" si="1239"/>
        <v>6</v>
      </c>
      <c r="L4667" s="58">
        <f t="shared" si="1227"/>
        <v>-5.6220122364197413</v>
      </c>
      <c r="M4667" s="59">
        <f t="shared" si="1228"/>
        <v>4.5069664627263375</v>
      </c>
      <c r="N4667" s="59">
        <f t="shared" si="1229"/>
        <v>-112.39550305910494</v>
      </c>
      <c r="O4667" s="59">
        <f t="shared" si="1230"/>
        <v>21.674617435428043</v>
      </c>
      <c r="P4667" s="59">
        <f t="shared" si="1231"/>
        <v>93.269572584549323</v>
      </c>
      <c r="Q4667" s="60">
        <f t="shared" si="1232"/>
        <v>-3.2695725845493278</v>
      </c>
      <c r="R4667" s="59">
        <f t="shared" si="1233"/>
        <v>-120.61532549897477</v>
      </c>
      <c r="S4667" s="61">
        <f t="shared" si="1224"/>
        <v>0</v>
      </c>
      <c r="U4667" s="13">
        <f t="shared" si="1225"/>
        <v>93.269572584549323</v>
      </c>
      <c r="V4667" s="14">
        <f t="shared" si="1226"/>
        <v>-120.61532549897477</v>
      </c>
      <c r="W4667" s="7">
        <v>93.323899999999995</v>
      </c>
      <c r="X4667" s="28">
        <v>-120.642</v>
      </c>
      <c r="Y4667" s="74">
        <v>0</v>
      </c>
      <c r="Z4667" s="75">
        <v>0</v>
      </c>
      <c r="AA4667" s="33">
        <v>0</v>
      </c>
      <c r="AB4667" s="33">
        <v>0</v>
      </c>
      <c r="AC4667" s="45"/>
      <c r="AD4667" s="48">
        <f t="shared" si="1234"/>
        <v>1323.6067603731453</v>
      </c>
      <c r="AE4667" s="49">
        <f>IF(P4667&gt;90,0,AD4667*0.7^((1/cosd(P4667))^0.678))</f>
        <v>0</v>
      </c>
      <c r="AG4667" s="81">
        <f t="shared" si="1235"/>
        <v>0</v>
      </c>
      <c r="AH4667" s="82">
        <f t="shared" si="1236"/>
        <v>0</v>
      </c>
      <c r="AI4667" s="81">
        <f t="shared" si="1237"/>
        <v>0</v>
      </c>
      <c r="AJ4667" s="82">
        <f t="shared" si="1238"/>
        <v>0</v>
      </c>
    </row>
    <row r="4668" spans="9:36" ht="23.5" x14ac:dyDescent="0.35">
      <c r="I4668" s="57" t="s">
        <v>4679</v>
      </c>
      <c r="J4668" s="58">
        <f t="shared" si="1240"/>
        <v>195</v>
      </c>
      <c r="K4668" s="58">
        <f t="shared" si="1239"/>
        <v>7</v>
      </c>
      <c r="L4668" s="58">
        <f t="shared" si="1227"/>
        <v>-5.6220122364197413</v>
      </c>
      <c r="M4668" s="59">
        <f t="shared" si="1228"/>
        <v>5.5069664627263375</v>
      </c>
      <c r="N4668" s="59">
        <f t="shared" si="1229"/>
        <v>-97.395503059104939</v>
      </c>
      <c r="O4668" s="59">
        <f t="shared" si="1230"/>
        <v>21.674617435428043</v>
      </c>
      <c r="P4668" s="59">
        <f t="shared" si="1231"/>
        <v>82.574560766318001</v>
      </c>
      <c r="Q4668" s="60">
        <f t="shared" si="1232"/>
        <v>7.4254392336819937</v>
      </c>
      <c r="R4668" s="59">
        <f t="shared" si="1233"/>
        <v>-111.66481819395268</v>
      </c>
      <c r="S4668" s="61">
        <f t="shared" si="1224"/>
        <v>0.91962923302945676</v>
      </c>
      <c r="U4668" s="13">
        <f t="shared" si="1225"/>
        <v>82.574560766318001</v>
      </c>
      <c r="V4668" s="14">
        <f t="shared" si="1226"/>
        <v>-111.66481819395268</v>
      </c>
      <c r="W4668" s="7">
        <v>82.523099999999999</v>
      </c>
      <c r="X4668" s="28">
        <v>-111.68210000000001</v>
      </c>
      <c r="Y4668" s="74">
        <v>0.41350210100952223</v>
      </c>
      <c r="Z4668" s="75">
        <v>0.45425900000000002</v>
      </c>
      <c r="AA4668" s="33">
        <v>0.91962923302945676</v>
      </c>
      <c r="AB4668" s="33">
        <v>0.92333299999999996</v>
      </c>
      <c r="AC4668" s="45"/>
      <c r="AD4668" s="48">
        <f t="shared" si="1234"/>
        <v>1323.6067603731453</v>
      </c>
      <c r="AE4668" s="49">
        <f>IF(P4668&gt;90,0,AD4668*0.7^((1/cosd(P4668))^0.678))</f>
        <v>317.35724243094387</v>
      </c>
      <c r="AG4668" s="81">
        <f t="shared" si="1235"/>
        <v>131.22788651578358</v>
      </c>
      <c r="AH4668" s="82">
        <f t="shared" si="1236"/>
        <v>291.85099745311226</v>
      </c>
      <c r="AI4668" s="81">
        <f t="shared" si="1237"/>
        <v>144.16238358943815</v>
      </c>
      <c r="AJ4668" s="82">
        <f t="shared" si="1238"/>
        <v>293.02641472549067</v>
      </c>
    </row>
    <row r="4669" spans="9:36" ht="23.5" x14ac:dyDescent="0.35">
      <c r="I4669" s="57" t="s">
        <v>4680</v>
      </c>
      <c r="J4669" s="58">
        <f t="shared" si="1240"/>
        <v>195</v>
      </c>
      <c r="K4669" s="58">
        <f t="shared" si="1239"/>
        <v>8</v>
      </c>
      <c r="L4669" s="58">
        <f t="shared" si="1227"/>
        <v>-5.6220122364197413</v>
      </c>
      <c r="M4669" s="59">
        <f t="shared" si="1228"/>
        <v>6.5069664627263375</v>
      </c>
      <c r="N4669" s="59">
        <f t="shared" si="1229"/>
        <v>-82.395503059104939</v>
      </c>
      <c r="O4669" s="59">
        <f t="shared" si="1230"/>
        <v>21.674617435428043</v>
      </c>
      <c r="P4669" s="59">
        <f t="shared" si="1231"/>
        <v>71.217151542596739</v>
      </c>
      <c r="Q4669" s="60">
        <f t="shared" si="1232"/>
        <v>18.782848457403261</v>
      </c>
      <c r="R4669" s="59">
        <f t="shared" si="1233"/>
        <v>-103.36027546429482</v>
      </c>
      <c r="S4669" s="61">
        <f t="shared" si="1224"/>
        <v>0.86795642752643898</v>
      </c>
      <c r="U4669" s="13">
        <f t="shared" si="1225"/>
        <v>71.217151542596739</v>
      </c>
      <c r="V4669" s="14">
        <f t="shared" si="1226"/>
        <v>-103.36027546429482</v>
      </c>
      <c r="W4669" s="7">
        <v>71.237300000000005</v>
      </c>
      <c r="X4669" s="28">
        <v>-103.36920000000001</v>
      </c>
      <c r="Y4669" s="74">
        <v>0.59188194916619785</v>
      </c>
      <c r="Z4669" s="75">
        <v>0.63311200000000001</v>
      </c>
      <c r="AA4669" s="33">
        <v>0.86795642752643898</v>
      </c>
      <c r="AB4669" s="33">
        <v>0.879023</v>
      </c>
      <c r="AC4669" s="45"/>
      <c r="AD4669" s="48">
        <f t="shared" si="1234"/>
        <v>1323.6067603731453</v>
      </c>
      <c r="AE4669" s="49">
        <f>IF(P4669&gt;90,0,AD4669*0.7^((1/cosd(P4669))^0.678))</f>
        <v>613.42109495315356</v>
      </c>
      <c r="AG4669" s="81">
        <f t="shared" si="1235"/>
        <v>363.07287334053586</v>
      </c>
      <c r="AH4669" s="82">
        <f t="shared" si="1236"/>
        <v>532.42278214489568</v>
      </c>
      <c r="AI4669" s="81">
        <f t="shared" si="1237"/>
        <v>388.36425626798098</v>
      </c>
      <c r="AJ4669" s="82">
        <f t="shared" si="1238"/>
        <v>539.21125114900588</v>
      </c>
    </row>
    <row r="4670" spans="9:36" ht="23.5" x14ac:dyDescent="0.35">
      <c r="I4670" s="57" t="s">
        <v>4681</v>
      </c>
      <c r="J4670" s="58">
        <f t="shared" si="1240"/>
        <v>195</v>
      </c>
      <c r="K4670" s="58">
        <f t="shared" si="1239"/>
        <v>9</v>
      </c>
      <c r="L4670" s="58">
        <f t="shared" si="1227"/>
        <v>-5.6220122364197413</v>
      </c>
      <c r="M4670" s="59">
        <f t="shared" si="1228"/>
        <v>7.5069664627263375</v>
      </c>
      <c r="N4670" s="59">
        <f t="shared" si="1229"/>
        <v>-67.395503059104939</v>
      </c>
      <c r="O4670" s="59">
        <f t="shared" si="1230"/>
        <v>21.674617435428043</v>
      </c>
      <c r="P4670" s="59">
        <f t="shared" si="1231"/>
        <v>59.46463742359763</v>
      </c>
      <c r="Q4670" s="60">
        <f t="shared" si="1232"/>
        <v>30.535362576402367</v>
      </c>
      <c r="R4670" s="59">
        <f t="shared" si="1233"/>
        <v>-95.098551394189442</v>
      </c>
      <c r="S4670" s="61">
        <f t="shared" si="1224"/>
        <v>0.83350800892418098</v>
      </c>
      <c r="U4670" s="13">
        <f t="shared" si="1225"/>
        <v>59.46463742359763</v>
      </c>
      <c r="V4670" s="14">
        <f t="shared" si="1226"/>
        <v>-95.098551394189442</v>
      </c>
      <c r="W4670" s="7">
        <v>59.508800000000001</v>
      </c>
      <c r="X4670" s="28">
        <v>-95.099900000000005</v>
      </c>
      <c r="Y4670" s="74">
        <v>0.75059948239961372</v>
      </c>
      <c r="Z4670" s="75">
        <v>0.78706299999999996</v>
      </c>
      <c r="AA4670" s="33">
        <v>0.83350800892418098</v>
      </c>
      <c r="AB4670" s="33">
        <v>0.85679700000000003</v>
      </c>
      <c r="AC4670" s="45"/>
      <c r="AD4670" s="48">
        <f t="shared" si="1234"/>
        <v>1323.6067603731453</v>
      </c>
      <c r="AE4670" s="49">
        <f>IF(P4670&gt;90,0,AD4670*0.7^((1/cosd(P4670))^0.678))</f>
        <v>752.66895208119422</v>
      </c>
      <c r="AG4670" s="81">
        <f t="shared" si="1235"/>
        <v>564.95292585040409</v>
      </c>
      <c r="AH4670" s="82">
        <f t="shared" si="1236"/>
        <v>627.35559962824595</v>
      </c>
      <c r="AI4670" s="81">
        <f t="shared" si="1237"/>
        <v>592.39788343188093</v>
      </c>
      <c r="AJ4670" s="82">
        <f t="shared" si="1238"/>
        <v>644.88450013631098</v>
      </c>
    </row>
    <row r="4671" spans="9:36" ht="23.5" x14ac:dyDescent="0.35">
      <c r="I4671" s="57" t="s">
        <v>4682</v>
      </c>
      <c r="J4671" s="58">
        <f t="shared" si="1240"/>
        <v>195</v>
      </c>
      <c r="K4671" s="58">
        <f t="shared" si="1239"/>
        <v>10</v>
      </c>
      <c r="L4671" s="58">
        <f t="shared" si="1227"/>
        <v>-5.6220122364197413</v>
      </c>
      <c r="M4671" s="59">
        <f t="shared" si="1228"/>
        <v>8.5069664627263375</v>
      </c>
      <c r="N4671" s="59">
        <f t="shared" si="1229"/>
        <v>-52.395503059104939</v>
      </c>
      <c r="O4671" s="59">
        <f t="shared" si="1230"/>
        <v>21.674617435428043</v>
      </c>
      <c r="P4671" s="59">
        <f t="shared" si="1231"/>
        <v>47.560013853493032</v>
      </c>
      <c r="Q4671" s="60">
        <f t="shared" si="1232"/>
        <v>42.439986146506968</v>
      </c>
      <c r="R4671" s="59">
        <f t="shared" si="1233"/>
        <v>-86.045260863240856</v>
      </c>
      <c r="S4671" s="61">
        <f t="shared" si="1224"/>
        <v>0.83079308944965058</v>
      </c>
      <c r="U4671" s="13">
        <f t="shared" si="1225"/>
        <v>47.560013853493032</v>
      </c>
      <c r="V4671" s="14">
        <f t="shared" si="1226"/>
        <v>-86.045260863240856</v>
      </c>
      <c r="W4671" s="7">
        <v>47.618000000000002</v>
      </c>
      <c r="X4671" s="28">
        <v>-86.039900000000003</v>
      </c>
      <c r="Y4671" s="74">
        <v>0.87473516793130479</v>
      </c>
      <c r="Z4671" s="75">
        <v>0.89977799999999997</v>
      </c>
      <c r="AA4671" s="33">
        <v>0.83079308944965058</v>
      </c>
      <c r="AB4671" s="33">
        <v>0.86529999999999996</v>
      </c>
      <c r="AC4671" s="45"/>
      <c r="AD4671" s="48">
        <f t="shared" si="1234"/>
        <v>1323.6067603731453</v>
      </c>
      <c r="AE4671" s="49">
        <f>IF(P4671&gt;90,0,AD4671*0.7^((1/cosd(P4671))^0.678))</f>
        <v>830.84170026641573</v>
      </c>
      <c r="AG4671" s="81">
        <f t="shared" si="1235"/>
        <v>726.76645420687396</v>
      </c>
      <c r="AH4671" s="82">
        <f t="shared" si="1236"/>
        <v>690.25754300793608</v>
      </c>
      <c r="AI4671" s="81">
        <f t="shared" si="1237"/>
        <v>747.57308338231496</v>
      </c>
      <c r="AJ4671" s="82">
        <f t="shared" si="1238"/>
        <v>718.92732324052952</v>
      </c>
    </row>
    <row r="4672" spans="9:36" ht="23.5" x14ac:dyDescent="0.35">
      <c r="I4672" s="57" t="s">
        <v>4683</v>
      </c>
      <c r="J4672" s="58">
        <f t="shared" si="1240"/>
        <v>195</v>
      </c>
      <c r="K4672" s="58">
        <f t="shared" si="1239"/>
        <v>11</v>
      </c>
      <c r="L4672" s="58">
        <f t="shared" si="1227"/>
        <v>-5.6220122364197413</v>
      </c>
      <c r="M4672" s="59">
        <f t="shared" si="1228"/>
        <v>9.5069664627263375</v>
      </c>
      <c r="N4672" s="59">
        <f t="shared" si="1229"/>
        <v>-37.395503059104939</v>
      </c>
      <c r="O4672" s="59">
        <f t="shared" si="1230"/>
        <v>21.674617435428043</v>
      </c>
      <c r="P4672" s="59">
        <f t="shared" si="1231"/>
        <v>35.819830758375829</v>
      </c>
      <c r="Q4672" s="60">
        <f t="shared" si="1232"/>
        <v>54.180169241624171</v>
      </c>
      <c r="R4672" s="59">
        <f t="shared" si="1233"/>
        <v>-74.654861915199817</v>
      </c>
      <c r="S4672" s="61">
        <f t="shared" si="1224"/>
        <v>0.86101193007687471</v>
      </c>
      <c r="U4672" s="13">
        <f t="shared" si="1225"/>
        <v>35.819830758375829</v>
      </c>
      <c r="V4672" s="14">
        <f t="shared" si="1226"/>
        <v>-74.654861915199817</v>
      </c>
      <c r="W4672" s="7">
        <v>35.888399999999997</v>
      </c>
      <c r="X4672" s="28">
        <v>-74.647000000000006</v>
      </c>
      <c r="Y4672" s="74">
        <v>0.95715961028073326</v>
      </c>
      <c r="Z4672" s="75">
        <v>0.968557</v>
      </c>
      <c r="AA4672" s="33">
        <v>0.86101193007687471</v>
      </c>
      <c r="AB4672" s="33">
        <v>0.89940299999999995</v>
      </c>
      <c r="AC4672" s="45"/>
      <c r="AD4672" s="48">
        <f t="shared" si="1234"/>
        <v>1323.6067603731453</v>
      </c>
      <c r="AE4672" s="49">
        <f>IF(P4672&gt;90,0,AD4672*0.7^((1/cosd(P4672))^0.678))</f>
        <v>877.39694294239484</v>
      </c>
      <c r="AG4672" s="81">
        <f t="shared" si="1235"/>
        <v>839.80891596824938</v>
      </c>
      <c r="AH4672" s="82">
        <f t="shared" si="1236"/>
        <v>755.44923528638094</v>
      </c>
      <c r="AI4672" s="81">
        <f t="shared" si="1237"/>
        <v>849.80895086545718</v>
      </c>
      <c r="AJ4672" s="82">
        <f t="shared" si="1238"/>
        <v>789.13344267321872</v>
      </c>
    </row>
    <row r="4673" spans="9:36" ht="23.5" x14ac:dyDescent="0.35">
      <c r="I4673" s="57" t="s">
        <v>4684</v>
      </c>
      <c r="J4673" s="58">
        <f t="shared" si="1240"/>
        <v>195</v>
      </c>
      <c r="K4673" s="58">
        <f t="shared" si="1239"/>
        <v>12</v>
      </c>
      <c r="L4673" s="58">
        <f t="shared" si="1227"/>
        <v>-5.6220122364197413</v>
      </c>
      <c r="M4673" s="59">
        <f t="shared" si="1228"/>
        <v>10.506966462726337</v>
      </c>
      <c r="N4673" s="59">
        <f t="shared" si="1229"/>
        <v>-22.395503059104939</v>
      </c>
      <c r="O4673" s="59">
        <f t="shared" si="1230"/>
        <v>21.674617435428043</v>
      </c>
      <c r="P4673" s="59">
        <f t="shared" si="1231"/>
        <v>24.915499995443621</v>
      </c>
      <c r="Q4673" s="60">
        <f t="shared" si="1232"/>
        <v>65.084500004556375</v>
      </c>
      <c r="R4673" s="59">
        <f t="shared" si="1233"/>
        <v>-57.186184237973471</v>
      </c>
      <c r="S4673" s="61">
        <f t="shared" si="1224"/>
        <v>0.91127950458556217</v>
      </c>
      <c r="U4673" s="13">
        <f t="shared" si="1225"/>
        <v>24.915499995443621</v>
      </c>
      <c r="V4673" s="14">
        <f t="shared" si="1226"/>
        <v>-57.186184237973471</v>
      </c>
      <c r="W4673" s="7">
        <v>24.992999999999999</v>
      </c>
      <c r="X4673" s="28">
        <v>-57.197999999999993</v>
      </c>
      <c r="Y4673" s="74">
        <v>0.99603806880423473</v>
      </c>
      <c r="Z4673" s="75">
        <v>0.997305</v>
      </c>
      <c r="AA4673" s="33">
        <v>0.91127950458556217</v>
      </c>
      <c r="AB4673" s="33">
        <v>0.94064099999999995</v>
      </c>
      <c r="AC4673" s="45"/>
      <c r="AD4673" s="48">
        <f t="shared" si="1234"/>
        <v>1323.6067603731453</v>
      </c>
      <c r="AE4673" s="49">
        <f>IF(P4673&gt;90,0,AD4673*0.7^((1/cosd(P4673))^0.678))</f>
        <v>904.16955297578249</v>
      </c>
      <c r="AG4673" s="81">
        <f t="shared" si="1235"/>
        <v>900.58729541758657</v>
      </c>
      <c r="AH4673" s="82">
        <f t="shared" si="1236"/>
        <v>823.95118229712023</v>
      </c>
      <c r="AI4673" s="81">
        <f t="shared" si="1237"/>
        <v>901.73281603051271</v>
      </c>
      <c r="AJ4673" s="82">
        <f t="shared" si="1238"/>
        <v>850.49895248069299</v>
      </c>
    </row>
    <row r="4674" spans="9:36" ht="23.5" x14ac:dyDescent="0.35">
      <c r="I4674" s="57" t="s">
        <v>4685</v>
      </c>
      <c r="J4674" s="58">
        <f t="shared" si="1240"/>
        <v>195</v>
      </c>
      <c r="K4674" s="58">
        <f t="shared" si="1239"/>
        <v>13</v>
      </c>
      <c r="L4674" s="58">
        <f t="shared" si="1227"/>
        <v>-5.6220122364197413</v>
      </c>
      <c r="M4674" s="59">
        <f t="shared" si="1228"/>
        <v>11.506966462726337</v>
      </c>
      <c r="N4674" s="59">
        <f t="shared" si="1229"/>
        <v>-7.3955030591049375</v>
      </c>
      <c r="O4674" s="59">
        <f t="shared" si="1230"/>
        <v>21.674617435428043</v>
      </c>
      <c r="P4674" s="59">
        <f t="shared" si="1231"/>
        <v>16.966219349213453</v>
      </c>
      <c r="Q4674" s="60">
        <f t="shared" si="1232"/>
        <v>73.033780650786554</v>
      </c>
      <c r="R4674" s="59">
        <f t="shared" si="1233"/>
        <v>-24.19960972903877</v>
      </c>
      <c r="S4674" s="61">
        <f t="shared" si="1224"/>
        <v>0.9620739569969966</v>
      </c>
      <c r="U4674" s="13">
        <f t="shared" si="1225"/>
        <v>16.966219349213453</v>
      </c>
      <c r="V4674" s="14">
        <f t="shared" si="1226"/>
        <v>-24.19960972903877</v>
      </c>
      <c r="W4674" s="7">
        <v>17.042400000000001</v>
      </c>
      <c r="X4674" s="28">
        <v>-24.334000000000003</v>
      </c>
      <c r="Y4674" s="74">
        <v>0.99461645383650577</v>
      </c>
      <c r="Z4674" s="75">
        <v>0.995421</v>
      </c>
      <c r="AA4674" s="33">
        <v>0.9620739569969966</v>
      </c>
      <c r="AB4674" s="33">
        <v>0.96735300000000002</v>
      </c>
      <c r="AC4674" s="45"/>
      <c r="AD4674" s="48">
        <f t="shared" si="1234"/>
        <v>1323.6067603731453</v>
      </c>
      <c r="AE4674" s="49">
        <f>IF(P4674&gt;90,0,AD4674*0.7^((1/cosd(P4674))^0.678))</f>
        <v>916.45766343836237</v>
      </c>
      <c r="AG4674" s="81">
        <f t="shared" si="1235"/>
        <v>911.5238713003539</v>
      </c>
      <c r="AH4674" s="82">
        <f t="shared" si="1236"/>
        <v>881.70005068436706</v>
      </c>
      <c r="AI4674" s="81">
        <f t="shared" si="1237"/>
        <v>912.26120379747806</v>
      </c>
      <c r="AJ4674" s="82">
        <f t="shared" si="1238"/>
        <v>886.53807010009018</v>
      </c>
    </row>
    <row r="4675" spans="9:36" ht="23.5" x14ac:dyDescent="0.35">
      <c r="I4675" s="57" t="s">
        <v>4686</v>
      </c>
      <c r="J4675" s="58">
        <f t="shared" si="1240"/>
        <v>195</v>
      </c>
      <c r="K4675" s="58">
        <f t="shared" si="1239"/>
        <v>14</v>
      </c>
      <c r="L4675" s="58">
        <f t="shared" si="1227"/>
        <v>-5.6220122364197413</v>
      </c>
      <c r="M4675" s="59">
        <f t="shared" si="1228"/>
        <v>12.506966462726337</v>
      </c>
      <c r="N4675" s="59">
        <f t="shared" si="1229"/>
        <v>7.6044969408950625</v>
      </c>
      <c r="O4675" s="59">
        <f t="shared" si="1230"/>
        <v>21.674617435428043</v>
      </c>
      <c r="P4675" s="59">
        <f t="shared" si="1231"/>
        <v>17.035106563114976</v>
      </c>
      <c r="Q4675" s="60">
        <f t="shared" si="1232"/>
        <v>72.964893436885021</v>
      </c>
      <c r="R4675" s="59">
        <f t="shared" si="1233"/>
        <v>24.820682736109951</v>
      </c>
      <c r="S4675" s="61">
        <f t="shared" si="1224"/>
        <v>0.99488048732628642</v>
      </c>
      <c r="U4675" s="13">
        <f t="shared" si="1225"/>
        <v>17.035106563114976</v>
      </c>
      <c r="V4675" s="14">
        <f t="shared" si="1226"/>
        <v>24.820682736109951</v>
      </c>
      <c r="W4675" s="7">
        <v>17.070499999999999</v>
      </c>
      <c r="X4675" s="28">
        <v>24.52600000000001</v>
      </c>
      <c r="Y4675" s="74">
        <v>0.96145132977032122</v>
      </c>
      <c r="Z4675" s="75">
        <v>0.94505899999999998</v>
      </c>
      <c r="AA4675" s="33">
        <v>0.99488048732628642</v>
      </c>
      <c r="AB4675" s="33">
        <v>0.99252399999999996</v>
      </c>
      <c r="AC4675" s="45"/>
      <c r="AD4675" s="48">
        <f t="shared" si="1234"/>
        <v>1323.6067603731453</v>
      </c>
      <c r="AE4675" s="49">
        <f>IF(P4675&gt;90,0,AD4675*0.7^((1/cosd(P4675))^0.678))</f>
        <v>916.37369334293112</v>
      </c>
      <c r="AG4675" s="81">
        <f t="shared" si="1235"/>
        <v>881.04870603110169</v>
      </c>
      <c r="AH4675" s="82">
        <f t="shared" si="1236"/>
        <v>911.68230660600432</v>
      </c>
      <c r="AI4675" s="81">
        <f t="shared" si="1237"/>
        <v>866.02720625697714</v>
      </c>
      <c r="AJ4675" s="82">
        <f t="shared" si="1238"/>
        <v>909.52288361149931</v>
      </c>
    </row>
    <row r="4676" spans="9:36" ht="23.5" x14ac:dyDescent="0.35">
      <c r="I4676" s="57" t="s">
        <v>4687</v>
      </c>
      <c r="J4676" s="58">
        <f t="shared" si="1240"/>
        <v>195</v>
      </c>
      <c r="K4676" s="58">
        <f t="shared" si="1239"/>
        <v>15</v>
      </c>
      <c r="L4676" s="58">
        <f t="shared" si="1227"/>
        <v>-5.6220122364197413</v>
      </c>
      <c r="M4676" s="59">
        <f t="shared" si="1228"/>
        <v>13.506966462726337</v>
      </c>
      <c r="N4676" s="59">
        <f t="shared" si="1229"/>
        <v>22.604496940895061</v>
      </c>
      <c r="O4676" s="59">
        <f t="shared" si="1230"/>
        <v>21.674617435428043</v>
      </c>
      <c r="P4676" s="59">
        <f t="shared" si="1231"/>
        <v>25.055304632366735</v>
      </c>
      <c r="Q4676" s="60">
        <f t="shared" si="1232"/>
        <v>64.944695367633258</v>
      </c>
      <c r="R4676" s="59">
        <f t="shared" si="1233"/>
        <v>57.505358813938983</v>
      </c>
      <c r="S4676" s="61">
        <f t="shared" si="1224"/>
        <v>0.99578674303415837</v>
      </c>
      <c r="U4676" s="13">
        <f t="shared" si="1225"/>
        <v>25.055304632366735</v>
      </c>
      <c r="V4676" s="14">
        <f t="shared" si="1226"/>
        <v>57.505358813938983</v>
      </c>
      <c r="W4676" s="7">
        <v>25.051400000000001</v>
      </c>
      <c r="X4676" s="28">
        <v>57.268000000000001</v>
      </c>
      <c r="Y4676" s="74">
        <v>0.91052871783508416</v>
      </c>
      <c r="Z4676" s="75">
        <v>0.86973500000000004</v>
      </c>
      <c r="AA4676" s="33">
        <v>0.99578674303415837</v>
      </c>
      <c r="AB4676" s="33">
        <v>0.99422500000000003</v>
      </c>
      <c r="AC4676" s="45"/>
      <c r="AD4676" s="48">
        <f t="shared" si="1234"/>
        <v>1323.6067603731453</v>
      </c>
      <c r="AE4676" s="49">
        <f>IF(P4676&gt;90,0,AD4676*0.7^((1/cosd(P4676))^0.678))</f>
        <v>903.90384564479064</v>
      </c>
      <c r="AG4676" s="81">
        <f t="shared" si="1235"/>
        <v>823.03040962115301</v>
      </c>
      <c r="AH4676" s="82">
        <f t="shared" si="1236"/>
        <v>900.09546647067668</v>
      </c>
      <c r="AI4676" s="81">
        <f t="shared" si="1237"/>
        <v>786.15681119187207</v>
      </c>
      <c r="AJ4676" s="82">
        <f t="shared" si="1238"/>
        <v>898.68380093619203</v>
      </c>
    </row>
    <row r="4677" spans="9:36" ht="23.5" x14ac:dyDescent="0.35">
      <c r="I4677" s="57" t="s">
        <v>4688</v>
      </c>
      <c r="J4677" s="58">
        <f t="shared" si="1240"/>
        <v>195</v>
      </c>
      <c r="K4677" s="58">
        <f t="shared" si="1239"/>
        <v>16</v>
      </c>
      <c r="L4677" s="58">
        <f t="shared" si="1227"/>
        <v>-5.6220122364197413</v>
      </c>
      <c r="M4677" s="59">
        <f t="shared" si="1228"/>
        <v>14.506966462726337</v>
      </c>
      <c r="N4677" s="59">
        <f t="shared" si="1229"/>
        <v>37.604496940895061</v>
      </c>
      <c r="O4677" s="59">
        <f t="shared" si="1230"/>
        <v>21.674617435428043</v>
      </c>
      <c r="P4677" s="59">
        <f t="shared" si="1231"/>
        <v>35.980032487238667</v>
      </c>
      <c r="Q4677" s="60">
        <f t="shared" si="1232"/>
        <v>54.019967512761333</v>
      </c>
      <c r="R4677" s="59">
        <f t="shared" si="1233"/>
        <v>74.84211335397427</v>
      </c>
      <c r="S4677" s="61">
        <f t="shared" ref="S4677:S4740" si="1241">IF(Q4677&gt;0,SQRT(1-COS(RADIANS(90-P4677))^2*COS(RADIANS($D$11-R4677))^2),0)</f>
        <v>0.95631185817798159</v>
      </c>
      <c r="U4677" s="13">
        <f t="shared" ref="U4677:U4740" si="1242">P4677</f>
        <v>35.980032487238667</v>
      </c>
      <c r="V4677" s="14">
        <f t="shared" ref="V4677:V4740" si="1243">R4677</f>
        <v>74.84211335397427</v>
      </c>
      <c r="W4677" s="7">
        <v>35.958300000000001</v>
      </c>
      <c r="X4677" s="28">
        <v>74.662000000000006</v>
      </c>
      <c r="Y4677" s="74">
        <v>0.86041125726714163</v>
      </c>
      <c r="Z4677" s="75">
        <v>0.81520999999999999</v>
      </c>
      <c r="AA4677" s="33">
        <v>0.95631185817798159</v>
      </c>
      <c r="AB4677" s="33">
        <v>0.94403499999999996</v>
      </c>
      <c r="AC4677" s="45"/>
      <c r="AD4677" s="48">
        <f t="shared" si="1234"/>
        <v>1323.6067603731453</v>
      </c>
      <c r="AE4677" s="49">
        <f>IF(P4677&gt;90,0,AD4677*0.7^((1/cosd(P4677))^0.678))</f>
        <v>876.90170021758536</v>
      </c>
      <c r="AG4677" s="81">
        <f t="shared" si="1235"/>
        <v>754.49609438390678</v>
      </c>
      <c r="AH4677" s="82">
        <f t="shared" si="1236"/>
        <v>838.59149437451038</v>
      </c>
      <c r="AI4677" s="81">
        <f t="shared" si="1237"/>
        <v>714.85903503437771</v>
      </c>
      <c r="AJ4677" s="82">
        <f t="shared" si="1238"/>
        <v>827.82589656490813</v>
      </c>
    </row>
    <row r="4678" spans="9:36" ht="23.5" x14ac:dyDescent="0.35">
      <c r="I4678" s="57" t="s">
        <v>4689</v>
      </c>
      <c r="J4678" s="58">
        <f t="shared" si="1240"/>
        <v>195</v>
      </c>
      <c r="K4678" s="58">
        <f t="shared" si="1239"/>
        <v>17</v>
      </c>
      <c r="L4678" s="58">
        <f t="shared" ref="L4678:L4741" si="1244">229.18*(0.000075+0.001868*COS(RADIANS(360*(J4678-1)/365))-0.03277*SIN(RADIANS(360*(J4678-1)/365))-0.014615*COS(RADIANS(2*360*(J4678-1)/365))-0.0408*SIN(RADIANS(2*360*(J4678-1)/365)))</f>
        <v>-5.6220122364197413</v>
      </c>
      <c r="M4678" s="59">
        <f t="shared" ref="M4678:M4741" si="1245">K4678-($D$8-$D$7)/15+L4678/60</f>
        <v>15.506966462726337</v>
      </c>
      <c r="N4678" s="59">
        <f t="shared" ref="N4678:N4741" si="1246">15*(M4678-12)</f>
        <v>52.604496940895061</v>
      </c>
      <c r="O4678" s="59">
        <f t="shared" ref="O4678:O4741" si="1247">23.45*SIN(RADIANS(360/365*(284+J4678)))</f>
        <v>21.674617435428043</v>
      </c>
      <c r="P4678" s="59">
        <f t="shared" ref="P4678:P4741" si="1248">DEGREES(ACOS(SIN(RADIANS(O4678))*SIN(RADIANS($D$6))+COS(RADIANS(O4678))*COS(RADIANS($D$6))*COS(RADIANS(N4678))))</f>
        <v>47.725681967429189</v>
      </c>
      <c r="Q4678" s="60">
        <f t="shared" ref="Q4678:Q4741" si="1249">DEGREES(ASIN(SIN(RADIANS(O4678))*SIN(RADIANS($D$6))+COS(RADIANS(O4678))*COS(RADIANS($D$6))*COS(RADIANS(N4678))))</f>
        <v>42.274318032570811</v>
      </c>
      <c r="R4678" s="59">
        <f t="shared" ref="R4678:R4741" si="1250">IF(N4678&lt;0,-DEGREES(ACOS((SIGN($D$6)*(SIN(RADIANS(Q4678))*SIN(RADIANS($D$6))-SIN(RADIANS(O4678)))/(COS(RADIANS(Q4678))*COS(RADIANS($D$6)))))),DEGREES(ACOS((SIGN($D$6)*(SIN(RADIANS(Q4678))*SIN(RADIANS($D$6))-SIN(RADIANS(O4678)))/(COS(RADIANS(Q4678))*COS(RADIANS($D$6)))))))</f>
        <v>86.182430613663897</v>
      </c>
      <c r="S4678" s="61">
        <f t="shared" si="1241"/>
        <v>0.87328198562647752</v>
      </c>
      <c r="U4678" s="13">
        <f t="shared" si="1242"/>
        <v>47.725681967429189</v>
      </c>
      <c r="V4678" s="14">
        <f t="shared" si="1243"/>
        <v>86.182430613663897</v>
      </c>
      <c r="W4678" s="7">
        <v>47.6952</v>
      </c>
      <c r="X4678" s="28">
        <v>86.031999999999982</v>
      </c>
      <c r="Y4678" s="74">
        <v>0.83058906222078011</v>
      </c>
      <c r="Z4678" s="75">
        <v>0.79414099999999999</v>
      </c>
      <c r="AA4678" s="33">
        <v>0.87328198562647752</v>
      </c>
      <c r="AB4678" s="33">
        <v>0.84868600000000005</v>
      </c>
      <c r="AC4678" s="45"/>
      <c r="AD4678" s="48">
        <f t="shared" ref="AD4678:AD4741" si="1251">1367.7*(1+0.033*COS(2*PI()*J4678/365))</f>
        <v>1323.6067603731453</v>
      </c>
      <c r="AE4678" s="49">
        <f>IF(P4678&gt;90,0,AD4678*0.7^((1/cosd(P4678))^0.678))</f>
        <v>830.00932274382023</v>
      </c>
      <c r="AG4678" s="81">
        <f t="shared" ref="AG4678:AG4741" si="1252">AE4678*Y4678</f>
        <v>689.39666501229442</v>
      </c>
      <c r="AH4678" s="82">
        <f t="shared" ref="AH4678:AH4741" si="1253">AE4678*AA4678</f>
        <v>724.83218945421117</v>
      </c>
      <c r="AI4678" s="81">
        <f t="shared" ref="AI4678:AI4741" si="1254">AE4678*Z4678</f>
        <v>659.14443357310017</v>
      </c>
      <c r="AJ4678" s="82">
        <f t="shared" ref="AJ4678:AJ4741" si="1255">AB4678*AE4678</f>
        <v>704.41729208216191</v>
      </c>
    </row>
    <row r="4679" spans="9:36" ht="23.5" x14ac:dyDescent="0.35">
      <c r="I4679" s="57" t="s">
        <v>4690</v>
      </c>
      <c r="J4679" s="58">
        <f t="shared" si="1240"/>
        <v>195</v>
      </c>
      <c r="K4679" s="58">
        <f t="shared" si="1239"/>
        <v>18</v>
      </c>
      <c r="L4679" s="58">
        <f t="shared" si="1244"/>
        <v>-5.6220122364197413</v>
      </c>
      <c r="M4679" s="59">
        <f t="shared" si="1245"/>
        <v>16.506966462726336</v>
      </c>
      <c r="N4679" s="59">
        <f t="shared" si="1246"/>
        <v>67.604496940895032</v>
      </c>
      <c r="O4679" s="59">
        <f t="shared" si="1247"/>
        <v>21.674617435428043</v>
      </c>
      <c r="P4679" s="59">
        <f t="shared" si="1248"/>
        <v>59.630015030458203</v>
      </c>
      <c r="Q4679" s="60">
        <f t="shared" si="1249"/>
        <v>30.369984969541804</v>
      </c>
      <c r="R4679" s="59">
        <f t="shared" si="1250"/>
        <v>95.216684136369452</v>
      </c>
      <c r="S4679" s="61">
        <f t="shared" si="1241"/>
        <v>0.74860220955571566</v>
      </c>
      <c r="U4679" s="13">
        <f t="shared" si="1242"/>
        <v>59.630015030458203</v>
      </c>
      <c r="V4679" s="14">
        <f t="shared" si="1243"/>
        <v>95.216684136369452</v>
      </c>
      <c r="W4679" s="7">
        <v>59.5929</v>
      </c>
      <c r="X4679" s="28">
        <v>95.081000000000017</v>
      </c>
      <c r="Y4679" s="74">
        <v>0.83379118868022128</v>
      </c>
      <c r="Z4679" s="75">
        <v>0.81170200000000003</v>
      </c>
      <c r="AA4679" s="33">
        <v>0.74860220955571566</v>
      </c>
      <c r="AB4679" s="33">
        <v>0.71602900000000003</v>
      </c>
      <c r="AC4679" s="45"/>
      <c r="AD4679" s="48">
        <f t="shared" si="1251"/>
        <v>1323.6067603731453</v>
      </c>
      <c r="AE4679" s="49">
        <f>IF(P4679&gt;90,0,AD4679*0.7^((1/cosd(P4679))^0.678))</f>
        <v>751.25370620107105</v>
      </c>
      <c r="AG4679" s="81">
        <f t="shared" si="1252"/>
        <v>626.38872069381273</v>
      </c>
      <c r="AH4679" s="82">
        <f t="shared" si="1253"/>
        <v>562.39018439904225</v>
      </c>
      <c r="AI4679" s="81">
        <f t="shared" si="1254"/>
        <v>609.7941358308218</v>
      </c>
      <c r="AJ4679" s="82">
        <f t="shared" si="1255"/>
        <v>537.91943999744672</v>
      </c>
    </row>
    <row r="4680" spans="9:36" ht="23.5" x14ac:dyDescent="0.35">
      <c r="I4680" s="57" t="s">
        <v>4691</v>
      </c>
      <c r="J4680" s="58">
        <f t="shared" si="1240"/>
        <v>195</v>
      </c>
      <c r="K4680" s="58">
        <f t="shared" si="1239"/>
        <v>19</v>
      </c>
      <c r="L4680" s="58">
        <f t="shared" si="1244"/>
        <v>-5.6220122364197413</v>
      </c>
      <c r="M4680" s="59">
        <f t="shared" si="1245"/>
        <v>17.506966462726336</v>
      </c>
      <c r="N4680" s="59">
        <f t="shared" si="1246"/>
        <v>82.604496940895032</v>
      </c>
      <c r="O4680" s="59">
        <f t="shared" si="1247"/>
        <v>21.674617435428043</v>
      </c>
      <c r="P4680" s="59">
        <f t="shared" si="1248"/>
        <v>71.378669335392345</v>
      </c>
      <c r="Q4680" s="60">
        <f t="shared" si="1249"/>
        <v>18.621330664607651</v>
      </c>
      <c r="R4680" s="59">
        <f t="shared" si="1250"/>
        <v>103.47414106912507</v>
      </c>
      <c r="S4680" s="61">
        <f t="shared" si="1241"/>
        <v>0.5894833096357055</v>
      </c>
      <c r="U4680" s="13">
        <f t="shared" si="1242"/>
        <v>71.378669335392345</v>
      </c>
      <c r="V4680" s="14">
        <f t="shared" si="1243"/>
        <v>103.47414106912507</v>
      </c>
      <c r="W4680" s="7">
        <v>71.3292</v>
      </c>
      <c r="X4680" s="28">
        <v>103.34399999999999</v>
      </c>
      <c r="Y4680" s="74">
        <v>0.86860213298757338</v>
      </c>
      <c r="Z4680" s="75">
        <v>0.860595</v>
      </c>
      <c r="AA4680" s="33">
        <v>0.5894833096357055</v>
      </c>
      <c r="AB4680" s="33">
        <v>0.56363200000000002</v>
      </c>
      <c r="AC4680" s="45"/>
      <c r="AD4680" s="48">
        <f t="shared" si="1251"/>
        <v>1323.6067603731453</v>
      </c>
      <c r="AE4680" s="49">
        <f>IF(P4680&gt;90,0,AD4680*0.7^((1/cosd(P4680))^0.678))</f>
        <v>610.75579578691315</v>
      </c>
      <c r="AG4680" s="81">
        <f t="shared" si="1252"/>
        <v>530.50378695503559</v>
      </c>
      <c r="AH4680" s="82">
        <f t="shared" si="1253"/>
        <v>360.03034787965862</v>
      </c>
      <c r="AI4680" s="81">
        <f t="shared" si="1254"/>
        <v>525.61338407523851</v>
      </c>
      <c r="AJ4680" s="82">
        <f t="shared" si="1255"/>
        <v>344.24151069096945</v>
      </c>
    </row>
    <row r="4681" spans="9:36" ht="23.5" x14ac:dyDescent="0.35">
      <c r="I4681" s="57" t="s">
        <v>4692</v>
      </c>
      <c r="J4681" s="58">
        <f t="shared" si="1240"/>
        <v>195</v>
      </c>
      <c r="K4681" s="58">
        <f t="shared" si="1239"/>
        <v>20</v>
      </c>
      <c r="L4681" s="58">
        <f t="shared" si="1244"/>
        <v>-5.6220122364197413</v>
      </c>
      <c r="M4681" s="59">
        <f t="shared" si="1245"/>
        <v>18.506966462726336</v>
      </c>
      <c r="N4681" s="59">
        <f t="shared" si="1246"/>
        <v>97.604496940895032</v>
      </c>
      <c r="O4681" s="59">
        <f t="shared" si="1247"/>
        <v>21.674617435428043</v>
      </c>
      <c r="P4681" s="59">
        <f t="shared" si="1248"/>
        <v>82.728817101441877</v>
      </c>
      <c r="Q4681" s="60">
        <f t="shared" si="1249"/>
        <v>7.2711828985581217</v>
      </c>
      <c r="R4681" s="59">
        <f t="shared" si="1250"/>
        <v>111.78380100516198</v>
      </c>
      <c r="S4681" s="61">
        <f t="shared" si="1241"/>
        <v>0.41100444211071641</v>
      </c>
      <c r="U4681" s="13">
        <f t="shared" si="1242"/>
        <v>82.728817101441877</v>
      </c>
      <c r="V4681" s="14">
        <f t="shared" si="1243"/>
        <v>111.78380100516198</v>
      </c>
      <c r="W4681" s="7">
        <v>82.623900000000006</v>
      </c>
      <c r="X4681" s="28">
        <v>111.654</v>
      </c>
      <c r="Y4681" s="74">
        <v>0.92037722104769737</v>
      </c>
      <c r="Z4681" s="75">
        <v>0</v>
      </c>
      <c r="AA4681" s="33">
        <v>0.41100444211071641</v>
      </c>
      <c r="AB4681" s="33">
        <v>0</v>
      </c>
      <c r="AC4681" s="45"/>
      <c r="AD4681" s="48">
        <f t="shared" si="1251"/>
        <v>1323.6067603731453</v>
      </c>
      <c r="AE4681" s="49">
        <f>IF(P4681&gt;90,0,AD4681*0.7^((1/cosd(P4681))^0.678))</f>
        <v>310.96168812859895</v>
      </c>
      <c r="AG4681" s="81">
        <f t="shared" si="1252"/>
        <v>286.20205437210063</v>
      </c>
      <c r="AH4681" s="82">
        <f t="shared" si="1253"/>
        <v>127.8066351471014</v>
      </c>
      <c r="AI4681" s="81">
        <f t="shared" si="1254"/>
        <v>0</v>
      </c>
      <c r="AJ4681" s="82">
        <f t="shared" si="1255"/>
        <v>0</v>
      </c>
    </row>
    <row r="4682" spans="9:36" ht="23.5" x14ac:dyDescent="0.35">
      <c r="I4682" s="57" t="s">
        <v>4693</v>
      </c>
      <c r="J4682" s="58">
        <f t="shared" si="1240"/>
        <v>195</v>
      </c>
      <c r="K4682" s="58">
        <f t="shared" si="1239"/>
        <v>21</v>
      </c>
      <c r="L4682" s="58">
        <f t="shared" si="1244"/>
        <v>-5.6220122364197413</v>
      </c>
      <c r="M4682" s="59">
        <f t="shared" si="1245"/>
        <v>19.506966462726336</v>
      </c>
      <c r="N4682" s="59">
        <f t="shared" si="1246"/>
        <v>112.60449694089503</v>
      </c>
      <c r="O4682" s="59">
        <f t="shared" si="1247"/>
        <v>21.674617435428043</v>
      </c>
      <c r="P4682" s="59">
        <f t="shared" si="1248"/>
        <v>93.412378736698301</v>
      </c>
      <c r="Q4682" s="60">
        <f t="shared" si="1249"/>
        <v>-3.4123787366983014</v>
      </c>
      <c r="R4682" s="59">
        <f t="shared" si="1250"/>
        <v>120.7471806820194</v>
      </c>
      <c r="S4682" s="61">
        <f t="shared" si="1241"/>
        <v>0</v>
      </c>
      <c r="U4682" s="13">
        <f t="shared" si="1242"/>
        <v>93.412378736698301</v>
      </c>
      <c r="V4682" s="14">
        <f t="shared" si="1243"/>
        <v>120.7471806820194</v>
      </c>
      <c r="W4682" s="7">
        <v>93.435400000000001</v>
      </c>
      <c r="X4682" s="28">
        <v>120.61399999999998</v>
      </c>
      <c r="Y4682" s="74">
        <v>0</v>
      </c>
      <c r="Z4682" s="75">
        <v>0</v>
      </c>
      <c r="AA4682" s="33">
        <v>0</v>
      </c>
      <c r="AB4682" s="33">
        <v>0</v>
      </c>
      <c r="AC4682" s="45"/>
      <c r="AD4682" s="48">
        <f t="shared" si="1251"/>
        <v>1323.6067603731453</v>
      </c>
      <c r="AE4682" s="49">
        <f>IF(P4682&gt;90,0,AD4682*0.7^((1/cosd(P4682))^0.678))</f>
        <v>0</v>
      </c>
      <c r="AG4682" s="81">
        <f t="shared" si="1252"/>
        <v>0</v>
      </c>
      <c r="AH4682" s="82">
        <f t="shared" si="1253"/>
        <v>0</v>
      </c>
      <c r="AI4682" s="81">
        <f t="shared" si="1254"/>
        <v>0</v>
      </c>
      <c r="AJ4682" s="82">
        <f t="shared" si="1255"/>
        <v>0</v>
      </c>
    </row>
    <row r="4683" spans="9:36" ht="23.5" x14ac:dyDescent="0.35">
      <c r="I4683" s="57" t="s">
        <v>4694</v>
      </c>
      <c r="J4683" s="58">
        <f t="shared" si="1240"/>
        <v>195</v>
      </c>
      <c r="K4683" s="58">
        <f t="shared" si="1239"/>
        <v>22</v>
      </c>
      <c r="L4683" s="58">
        <f t="shared" si="1244"/>
        <v>-5.6220122364197413</v>
      </c>
      <c r="M4683" s="59">
        <f t="shared" si="1245"/>
        <v>20.506966462726336</v>
      </c>
      <c r="N4683" s="59">
        <f t="shared" si="1246"/>
        <v>127.60449694089503</v>
      </c>
      <c r="O4683" s="59">
        <f t="shared" si="1247"/>
        <v>21.674617435428043</v>
      </c>
      <c r="P4683" s="59">
        <f t="shared" si="1248"/>
        <v>103.07754452177065</v>
      </c>
      <c r="Q4683" s="60">
        <f t="shared" si="1249"/>
        <v>-13.077544521770637</v>
      </c>
      <c r="R4683" s="59">
        <f t="shared" si="1250"/>
        <v>130.90205586997942</v>
      </c>
      <c r="S4683" s="61">
        <f t="shared" si="1241"/>
        <v>0</v>
      </c>
      <c r="U4683" s="13">
        <f t="shared" si="1242"/>
        <v>103.07754452177065</v>
      </c>
      <c r="V4683" s="14">
        <f t="shared" si="1243"/>
        <v>130.90205586997942</v>
      </c>
      <c r="W4683" s="7">
        <v>103.121</v>
      </c>
      <c r="X4683" s="28">
        <v>130.76400000000001</v>
      </c>
      <c r="Y4683" s="74">
        <v>0</v>
      </c>
      <c r="Z4683" s="75">
        <v>0</v>
      </c>
      <c r="AA4683" s="33">
        <v>0</v>
      </c>
      <c r="AB4683" s="33">
        <v>0</v>
      </c>
      <c r="AC4683" s="45"/>
      <c r="AD4683" s="48">
        <f t="shared" si="1251"/>
        <v>1323.6067603731453</v>
      </c>
      <c r="AE4683" s="49">
        <f>IF(P4683&gt;90,0,AD4683*0.7^((1/cosd(P4683))^0.678))</f>
        <v>0</v>
      </c>
      <c r="AG4683" s="81">
        <f t="shared" si="1252"/>
        <v>0</v>
      </c>
      <c r="AH4683" s="82">
        <f t="shared" si="1253"/>
        <v>0</v>
      </c>
      <c r="AI4683" s="81">
        <f t="shared" si="1254"/>
        <v>0</v>
      </c>
      <c r="AJ4683" s="82">
        <f t="shared" si="1255"/>
        <v>0</v>
      </c>
    </row>
    <row r="4684" spans="9:36" ht="23.5" x14ac:dyDescent="0.35">
      <c r="I4684" s="57" t="s">
        <v>4695</v>
      </c>
      <c r="J4684" s="58">
        <f t="shared" si="1240"/>
        <v>195</v>
      </c>
      <c r="K4684" s="58">
        <f t="shared" si="1239"/>
        <v>23</v>
      </c>
      <c r="L4684" s="58">
        <f t="shared" si="1244"/>
        <v>-5.6220122364197413</v>
      </c>
      <c r="M4684" s="59">
        <f t="shared" si="1245"/>
        <v>21.506966462726336</v>
      </c>
      <c r="N4684" s="59">
        <f t="shared" si="1246"/>
        <v>142.60449694089505</v>
      </c>
      <c r="O4684" s="59">
        <f t="shared" si="1247"/>
        <v>21.674617435428043</v>
      </c>
      <c r="P4684" s="59">
        <f t="shared" si="1248"/>
        <v>111.24233140736472</v>
      </c>
      <c r="Q4684" s="60">
        <f t="shared" si="1249"/>
        <v>-21.242331407364706</v>
      </c>
      <c r="R4684" s="59">
        <f t="shared" si="1250"/>
        <v>142.73408597213029</v>
      </c>
      <c r="S4684" s="61">
        <f t="shared" si="1241"/>
        <v>0</v>
      </c>
      <c r="U4684" s="13">
        <f t="shared" si="1242"/>
        <v>111.24233140736472</v>
      </c>
      <c r="V4684" s="14">
        <f t="shared" si="1243"/>
        <v>142.73408597213029</v>
      </c>
      <c r="W4684" s="7">
        <v>111.312</v>
      </c>
      <c r="X4684" s="28">
        <v>142.59399999999999</v>
      </c>
      <c r="Y4684" s="74">
        <v>0</v>
      </c>
      <c r="Z4684" s="75">
        <v>0</v>
      </c>
      <c r="AA4684" s="33">
        <v>0</v>
      </c>
      <c r="AB4684" s="33">
        <v>0</v>
      </c>
      <c r="AC4684" s="45"/>
      <c r="AD4684" s="48">
        <f t="shared" si="1251"/>
        <v>1323.6067603731453</v>
      </c>
      <c r="AE4684" s="49">
        <f>IF(P4684&gt;90,0,AD4684*0.7^((1/cosd(P4684))^0.678))</f>
        <v>0</v>
      </c>
      <c r="AG4684" s="81">
        <f t="shared" si="1252"/>
        <v>0</v>
      </c>
      <c r="AH4684" s="82">
        <f t="shared" si="1253"/>
        <v>0</v>
      </c>
      <c r="AI4684" s="81">
        <f t="shared" si="1254"/>
        <v>0</v>
      </c>
      <c r="AJ4684" s="82">
        <f t="shared" si="1255"/>
        <v>0</v>
      </c>
    </row>
    <row r="4685" spans="9:36" ht="23.5" x14ac:dyDescent="0.35">
      <c r="I4685" s="57" t="s">
        <v>4696</v>
      </c>
      <c r="J4685" s="58">
        <f t="shared" si="1240"/>
        <v>196</v>
      </c>
      <c r="K4685" s="58">
        <f t="shared" si="1239"/>
        <v>0</v>
      </c>
      <c r="L4685" s="58">
        <f t="shared" si="1244"/>
        <v>-5.7424966744656416</v>
      </c>
      <c r="M4685" s="59">
        <f t="shared" si="1245"/>
        <v>-1.4950416112410942</v>
      </c>
      <c r="N4685" s="59">
        <f t="shared" si="1246"/>
        <v>-202.42562416861639</v>
      </c>
      <c r="O4685" s="59">
        <f t="shared" si="1247"/>
        <v>21.517336031092796</v>
      </c>
      <c r="P4685" s="59">
        <f t="shared" si="1248"/>
        <v>117.42105579073055</v>
      </c>
      <c r="Q4685" s="60">
        <f t="shared" si="1249"/>
        <v>-27.421055790730549</v>
      </c>
      <c r="R4685" s="59">
        <f t="shared" si="1250"/>
        <v>-156.43319893416933</v>
      </c>
      <c r="S4685" s="61">
        <f t="shared" si="1241"/>
        <v>0</v>
      </c>
      <c r="U4685" s="13">
        <f t="shared" si="1242"/>
        <v>117.42105579073055</v>
      </c>
      <c r="V4685" s="14">
        <f t="shared" si="1243"/>
        <v>-156.43319893416933</v>
      </c>
      <c r="W4685" s="7">
        <v>117.38200000000001</v>
      </c>
      <c r="X4685" s="28">
        <v>156.39100000000002</v>
      </c>
      <c r="Y4685" s="74">
        <v>0</v>
      </c>
      <c r="Z4685" s="75">
        <v>0</v>
      </c>
      <c r="AA4685" s="33">
        <v>0</v>
      </c>
      <c r="AB4685" s="33">
        <v>0</v>
      </c>
      <c r="AC4685" s="45"/>
      <c r="AD4685" s="48">
        <f t="shared" si="1251"/>
        <v>1323.7791796554802</v>
      </c>
      <c r="AE4685" s="49">
        <f>IF(P4685&gt;90,0,AD4685*0.7^((1/cosd(P4685))^0.678))</f>
        <v>0</v>
      </c>
      <c r="AG4685" s="81">
        <f t="shared" si="1252"/>
        <v>0</v>
      </c>
      <c r="AH4685" s="82">
        <f t="shared" si="1253"/>
        <v>0</v>
      </c>
      <c r="AI4685" s="81">
        <f t="shared" si="1254"/>
        <v>0</v>
      </c>
      <c r="AJ4685" s="82">
        <f t="shared" si="1255"/>
        <v>0</v>
      </c>
    </row>
    <row r="4686" spans="9:36" ht="23.5" x14ac:dyDescent="0.35">
      <c r="I4686" s="57" t="s">
        <v>4697</v>
      </c>
      <c r="J4686" s="58">
        <f t="shared" si="1240"/>
        <v>196</v>
      </c>
      <c r="K4686" s="58">
        <f t="shared" si="1239"/>
        <v>1</v>
      </c>
      <c r="L4686" s="58">
        <f t="shared" si="1244"/>
        <v>-5.7424966744656416</v>
      </c>
      <c r="M4686" s="59">
        <f t="shared" si="1245"/>
        <v>-0.49504161124109425</v>
      </c>
      <c r="N4686" s="59">
        <f t="shared" si="1246"/>
        <v>-187.42562416861639</v>
      </c>
      <c r="O4686" s="59">
        <f t="shared" si="1247"/>
        <v>21.517336031092796</v>
      </c>
      <c r="P4686" s="59">
        <f t="shared" si="1248"/>
        <v>120.67880466562076</v>
      </c>
      <c r="Q4686" s="60">
        <f t="shared" si="1249"/>
        <v>-30.678804665620749</v>
      </c>
      <c r="R4686" s="59">
        <f t="shared" si="1250"/>
        <v>-171.96384544825281</v>
      </c>
      <c r="S4686" s="61">
        <f t="shared" si="1241"/>
        <v>0</v>
      </c>
      <c r="U4686" s="13">
        <f t="shared" si="1242"/>
        <v>120.67880466562076</v>
      </c>
      <c r="V4686" s="14">
        <f t="shared" si="1243"/>
        <v>-171.96384544825281</v>
      </c>
      <c r="W4686" s="7">
        <v>120.655</v>
      </c>
      <c r="X4686" s="28">
        <v>171.90899999999999</v>
      </c>
      <c r="Y4686" s="74">
        <v>0</v>
      </c>
      <c r="Z4686" s="75">
        <v>0</v>
      </c>
      <c r="AA4686" s="33">
        <v>0</v>
      </c>
      <c r="AB4686" s="33">
        <v>0</v>
      </c>
      <c r="AC4686" s="45"/>
      <c r="AD4686" s="48">
        <f t="shared" si="1251"/>
        <v>1323.7791796554802</v>
      </c>
      <c r="AE4686" s="49">
        <f>IF(P4686&gt;90,0,AD4686*0.7^((1/cosd(P4686))^0.678))</f>
        <v>0</v>
      </c>
      <c r="AG4686" s="81">
        <f t="shared" si="1252"/>
        <v>0</v>
      </c>
      <c r="AH4686" s="82">
        <f t="shared" si="1253"/>
        <v>0</v>
      </c>
      <c r="AI4686" s="81">
        <f t="shared" si="1254"/>
        <v>0</v>
      </c>
      <c r="AJ4686" s="82">
        <f t="shared" si="1255"/>
        <v>0</v>
      </c>
    </row>
    <row r="4687" spans="9:36" ht="23.5" x14ac:dyDescent="0.35">
      <c r="I4687" s="57" t="s">
        <v>4698</v>
      </c>
      <c r="J4687" s="58">
        <f t="shared" si="1240"/>
        <v>196</v>
      </c>
      <c r="K4687" s="58">
        <f t="shared" si="1239"/>
        <v>2</v>
      </c>
      <c r="L4687" s="58">
        <f t="shared" si="1244"/>
        <v>-5.7424966744656416</v>
      </c>
      <c r="M4687" s="59">
        <f t="shared" si="1245"/>
        <v>0.50495838875890575</v>
      </c>
      <c r="N4687" s="59">
        <f t="shared" si="1246"/>
        <v>-172.42562416861639</v>
      </c>
      <c r="O4687" s="59">
        <f t="shared" si="1247"/>
        <v>21.517336031092796</v>
      </c>
      <c r="P4687" s="59">
        <f t="shared" si="1248"/>
        <v>120.66211936784956</v>
      </c>
      <c r="Q4687" s="60">
        <f t="shared" si="1249"/>
        <v>-30.662119367849542</v>
      </c>
      <c r="R4687" s="59">
        <f t="shared" si="1250"/>
        <v>-171.80412839079895</v>
      </c>
      <c r="S4687" s="61">
        <f t="shared" si="1241"/>
        <v>0</v>
      </c>
      <c r="U4687" s="13">
        <f t="shared" si="1242"/>
        <v>120.66211936784956</v>
      </c>
      <c r="V4687" s="14">
        <f t="shared" si="1243"/>
        <v>-171.80412839079895</v>
      </c>
      <c r="W4687" s="7">
        <v>120.657</v>
      </c>
      <c r="X4687" s="28">
        <v>-171.86404999999999</v>
      </c>
      <c r="Y4687" s="74">
        <v>0</v>
      </c>
      <c r="Z4687" s="75">
        <v>0</v>
      </c>
      <c r="AA4687" s="33">
        <v>0</v>
      </c>
      <c r="AB4687" s="33">
        <v>0</v>
      </c>
      <c r="AC4687" s="45"/>
      <c r="AD4687" s="48">
        <f t="shared" si="1251"/>
        <v>1323.7791796554802</v>
      </c>
      <c r="AE4687" s="49">
        <f>IF(P4687&gt;90,0,AD4687*0.7^((1/cosd(P4687))^0.678))</f>
        <v>0</v>
      </c>
      <c r="AG4687" s="81">
        <f t="shared" si="1252"/>
        <v>0</v>
      </c>
      <c r="AH4687" s="82">
        <f t="shared" si="1253"/>
        <v>0</v>
      </c>
      <c r="AI4687" s="81">
        <f t="shared" si="1254"/>
        <v>0</v>
      </c>
      <c r="AJ4687" s="82">
        <f t="shared" si="1255"/>
        <v>0</v>
      </c>
    </row>
    <row r="4688" spans="9:36" ht="23.5" x14ac:dyDescent="0.35">
      <c r="I4688" s="57" t="s">
        <v>4699</v>
      </c>
      <c r="J4688" s="58">
        <f t="shared" si="1240"/>
        <v>196</v>
      </c>
      <c r="K4688" s="58">
        <f t="shared" si="1239"/>
        <v>3</v>
      </c>
      <c r="L4688" s="58">
        <f t="shared" si="1244"/>
        <v>-5.7424966744656416</v>
      </c>
      <c r="M4688" s="59">
        <f t="shared" si="1245"/>
        <v>1.5049583887589058</v>
      </c>
      <c r="N4688" s="59">
        <f t="shared" si="1246"/>
        <v>-157.42562416861639</v>
      </c>
      <c r="O4688" s="59">
        <f t="shared" si="1247"/>
        <v>21.517336031092796</v>
      </c>
      <c r="P4688" s="59">
        <f t="shared" si="1248"/>
        <v>117.37366438081845</v>
      </c>
      <c r="Q4688" s="60">
        <f t="shared" si="1249"/>
        <v>-27.37366438081845</v>
      </c>
      <c r="R4688" s="59">
        <f t="shared" si="1250"/>
        <v>-156.2867566617806</v>
      </c>
      <c r="S4688" s="61">
        <f t="shared" si="1241"/>
        <v>0</v>
      </c>
      <c r="U4688" s="13">
        <f t="shared" si="1242"/>
        <v>117.37366438081845</v>
      </c>
      <c r="V4688" s="14">
        <f t="shared" si="1243"/>
        <v>-156.2867566617806</v>
      </c>
      <c r="W4688" s="7">
        <v>117.387</v>
      </c>
      <c r="X4688" s="28">
        <v>-156.34299999999999</v>
      </c>
      <c r="Y4688" s="74">
        <v>0</v>
      </c>
      <c r="Z4688" s="75">
        <v>0</v>
      </c>
      <c r="AA4688" s="33">
        <v>0</v>
      </c>
      <c r="AB4688" s="33">
        <v>0</v>
      </c>
      <c r="AC4688" s="45"/>
      <c r="AD4688" s="48">
        <f t="shared" si="1251"/>
        <v>1323.7791796554802</v>
      </c>
      <c r="AE4688" s="49">
        <f>IF(P4688&gt;90,0,AD4688*0.7^((1/cosd(P4688))^0.678))</f>
        <v>0</v>
      </c>
      <c r="AG4688" s="81">
        <f t="shared" si="1252"/>
        <v>0</v>
      </c>
      <c r="AH4688" s="82">
        <f t="shared" si="1253"/>
        <v>0</v>
      </c>
      <c r="AI4688" s="81">
        <f t="shared" si="1254"/>
        <v>0</v>
      </c>
      <c r="AJ4688" s="82">
        <f t="shared" si="1255"/>
        <v>0</v>
      </c>
    </row>
    <row r="4689" spans="9:36" ht="23.5" x14ac:dyDescent="0.35">
      <c r="I4689" s="57" t="s">
        <v>4700</v>
      </c>
      <c r="J4689" s="58">
        <f t="shared" si="1240"/>
        <v>196</v>
      </c>
      <c r="K4689" s="58">
        <f t="shared" si="1239"/>
        <v>4</v>
      </c>
      <c r="L4689" s="58">
        <f t="shared" si="1244"/>
        <v>-5.7424966744656416</v>
      </c>
      <c r="M4689" s="59">
        <f t="shared" si="1245"/>
        <v>2.5049583887589058</v>
      </c>
      <c r="N4689" s="59">
        <f t="shared" si="1246"/>
        <v>-142.42562416861639</v>
      </c>
      <c r="O4689" s="59">
        <f t="shared" si="1247"/>
        <v>21.517336031092796</v>
      </c>
      <c r="P4689" s="59">
        <f t="shared" si="1248"/>
        <v>111.29049549382445</v>
      </c>
      <c r="Q4689" s="60">
        <f t="shared" si="1249"/>
        <v>-21.290495493824459</v>
      </c>
      <c r="R4689" s="59">
        <f t="shared" si="1250"/>
        <v>-142.49395088182877</v>
      </c>
      <c r="S4689" s="61">
        <f t="shared" si="1241"/>
        <v>0</v>
      </c>
      <c r="U4689" s="13">
        <f t="shared" si="1242"/>
        <v>111.29049549382445</v>
      </c>
      <c r="V4689" s="14">
        <f t="shared" si="1243"/>
        <v>-142.49395088182877</v>
      </c>
      <c r="W4689" s="7">
        <v>111.32</v>
      </c>
      <c r="X4689" s="28">
        <v>-142.541</v>
      </c>
      <c r="Y4689" s="74">
        <v>0</v>
      </c>
      <c r="Z4689" s="75">
        <v>0</v>
      </c>
      <c r="AA4689" s="33">
        <v>0</v>
      </c>
      <c r="AB4689" s="33">
        <v>0</v>
      </c>
      <c r="AC4689" s="45"/>
      <c r="AD4689" s="48">
        <f t="shared" si="1251"/>
        <v>1323.7791796554802</v>
      </c>
      <c r="AE4689" s="49">
        <f>IF(P4689&gt;90,0,AD4689*0.7^((1/cosd(P4689))^0.678))</f>
        <v>0</v>
      </c>
      <c r="AG4689" s="81">
        <f t="shared" si="1252"/>
        <v>0</v>
      </c>
      <c r="AH4689" s="82">
        <f t="shared" si="1253"/>
        <v>0</v>
      </c>
      <c r="AI4689" s="81">
        <f t="shared" si="1254"/>
        <v>0</v>
      </c>
      <c r="AJ4689" s="82">
        <f t="shared" si="1255"/>
        <v>0</v>
      </c>
    </row>
    <row r="4690" spans="9:36" ht="23.5" x14ac:dyDescent="0.35">
      <c r="I4690" s="57" t="s">
        <v>4701</v>
      </c>
      <c r="J4690" s="58">
        <f t="shared" si="1240"/>
        <v>196</v>
      </c>
      <c r="K4690" s="58">
        <f t="shared" si="1239"/>
        <v>5</v>
      </c>
      <c r="L4690" s="58">
        <f t="shared" si="1244"/>
        <v>-5.7424966744656416</v>
      </c>
      <c r="M4690" s="59">
        <f t="shared" si="1245"/>
        <v>3.5049583887589058</v>
      </c>
      <c r="N4690" s="59">
        <f t="shared" si="1246"/>
        <v>-127.42562416861641</v>
      </c>
      <c r="O4690" s="59">
        <f t="shared" si="1247"/>
        <v>21.517336031092796</v>
      </c>
      <c r="P4690" s="59">
        <f t="shared" si="1248"/>
        <v>103.08986205012575</v>
      </c>
      <c r="Q4690" s="60">
        <f t="shared" si="1249"/>
        <v>-13.089862050125744</v>
      </c>
      <c r="R4690" s="59">
        <f t="shared" si="1250"/>
        <v>-130.66738837752109</v>
      </c>
      <c r="S4690" s="61">
        <f t="shared" si="1241"/>
        <v>0</v>
      </c>
      <c r="U4690" s="13">
        <f t="shared" si="1242"/>
        <v>103.08986205012575</v>
      </c>
      <c r="V4690" s="14">
        <f t="shared" si="1243"/>
        <v>-130.66738837752109</v>
      </c>
      <c r="W4690" s="7">
        <v>103.131</v>
      </c>
      <c r="X4690" s="28">
        <v>-130.70349999999999</v>
      </c>
      <c r="Y4690" s="74">
        <v>0</v>
      </c>
      <c r="Z4690" s="75">
        <v>0</v>
      </c>
      <c r="AA4690" s="33">
        <v>0</v>
      </c>
      <c r="AB4690" s="33">
        <v>0</v>
      </c>
      <c r="AC4690" s="45"/>
      <c r="AD4690" s="48">
        <f t="shared" si="1251"/>
        <v>1323.7791796554802</v>
      </c>
      <c r="AE4690" s="49">
        <f>IF(P4690&gt;90,0,AD4690*0.7^((1/cosd(P4690))^0.678))</f>
        <v>0</v>
      </c>
      <c r="AG4690" s="81">
        <f t="shared" si="1252"/>
        <v>0</v>
      </c>
      <c r="AH4690" s="82">
        <f t="shared" si="1253"/>
        <v>0</v>
      </c>
      <c r="AI4690" s="81">
        <f t="shared" si="1254"/>
        <v>0</v>
      </c>
      <c r="AJ4690" s="82">
        <f t="shared" si="1255"/>
        <v>0</v>
      </c>
    </row>
    <row r="4691" spans="9:36" ht="23.5" x14ac:dyDescent="0.35">
      <c r="I4691" s="57" t="s">
        <v>4702</v>
      </c>
      <c r="J4691" s="58">
        <f t="shared" si="1240"/>
        <v>196</v>
      </c>
      <c r="K4691" s="58">
        <f t="shared" si="1239"/>
        <v>6</v>
      </c>
      <c r="L4691" s="58">
        <f t="shared" si="1244"/>
        <v>-5.7424966744656416</v>
      </c>
      <c r="M4691" s="59">
        <f t="shared" si="1245"/>
        <v>4.5049583887589053</v>
      </c>
      <c r="N4691" s="59">
        <f t="shared" si="1246"/>
        <v>-112.42562416861642</v>
      </c>
      <c r="O4691" s="59">
        <f t="shared" si="1247"/>
        <v>21.517336031092796</v>
      </c>
      <c r="P4691" s="59">
        <f t="shared" si="1248"/>
        <v>93.396696425834406</v>
      </c>
      <c r="Q4691" s="60">
        <f t="shared" si="1249"/>
        <v>-3.3966964258344143</v>
      </c>
      <c r="R4691" s="59">
        <f t="shared" si="1250"/>
        <v>-120.51840749808237</v>
      </c>
      <c r="S4691" s="61">
        <f t="shared" si="1241"/>
        <v>0</v>
      </c>
      <c r="U4691" s="13">
        <f t="shared" si="1242"/>
        <v>93.396696425834406</v>
      </c>
      <c r="V4691" s="14">
        <f t="shared" si="1243"/>
        <v>-120.51840749808237</v>
      </c>
      <c r="W4691" s="7">
        <v>93.447199999999995</v>
      </c>
      <c r="X4691" s="28">
        <v>-120.5441</v>
      </c>
      <c r="Y4691" s="74">
        <v>0</v>
      </c>
      <c r="Z4691" s="75">
        <v>0</v>
      </c>
      <c r="AA4691" s="33">
        <v>0</v>
      </c>
      <c r="AB4691" s="33">
        <v>0</v>
      </c>
      <c r="AC4691" s="45"/>
      <c r="AD4691" s="48">
        <f t="shared" si="1251"/>
        <v>1323.7791796554802</v>
      </c>
      <c r="AE4691" s="49">
        <f>IF(P4691&gt;90,0,AD4691*0.7^((1/cosd(P4691))^0.678))</f>
        <v>0</v>
      </c>
      <c r="AG4691" s="81">
        <f t="shared" si="1252"/>
        <v>0</v>
      </c>
      <c r="AH4691" s="82">
        <f t="shared" si="1253"/>
        <v>0</v>
      </c>
      <c r="AI4691" s="81">
        <f t="shared" si="1254"/>
        <v>0</v>
      </c>
      <c r="AJ4691" s="82">
        <f t="shared" si="1255"/>
        <v>0</v>
      </c>
    </row>
    <row r="4692" spans="9:36" ht="23.5" x14ac:dyDescent="0.35">
      <c r="I4692" s="57" t="s">
        <v>4703</v>
      </c>
      <c r="J4692" s="58">
        <f t="shared" si="1240"/>
        <v>196</v>
      </c>
      <c r="K4692" s="58">
        <f t="shared" si="1239"/>
        <v>7</v>
      </c>
      <c r="L4692" s="58">
        <f t="shared" si="1244"/>
        <v>-5.7424966744656416</v>
      </c>
      <c r="M4692" s="59">
        <f t="shared" si="1245"/>
        <v>5.5049583887589053</v>
      </c>
      <c r="N4692" s="59">
        <f t="shared" si="1246"/>
        <v>-97.425624168616423</v>
      </c>
      <c r="O4692" s="59">
        <f t="shared" si="1247"/>
        <v>21.517336031092796</v>
      </c>
      <c r="P4692" s="59">
        <f t="shared" si="1248"/>
        <v>82.692333796546976</v>
      </c>
      <c r="Q4692" s="60">
        <f t="shared" si="1249"/>
        <v>7.3076662034530253</v>
      </c>
      <c r="R4692" s="59">
        <f t="shared" si="1250"/>
        <v>-111.55597851887816</v>
      </c>
      <c r="S4692" s="61">
        <f t="shared" si="1241"/>
        <v>0.91884384827820798</v>
      </c>
      <c r="U4692" s="13">
        <f t="shared" si="1242"/>
        <v>82.692333796546976</v>
      </c>
      <c r="V4692" s="14">
        <f t="shared" si="1243"/>
        <v>-111.55597851887816</v>
      </c>
      <c r="W4692" s="7">
        <v>82.635199999999998</v>
      </c>
      <c r="X4692" s="28">
        <v>-111.5724</v>
      </c>
      <c r="Y4692" s="74">
        <v>0.41461444930004976</v>
      </c>
      <c r="Z4692" s="75">
        <v>0.45533600000000002</v>
      </c>
      <c r="AA4692" s="33">
        <v>0.91884384827820798</v>
      </c>
      <c r="AB4692" s="33">
        <v>0.92258899999999999</v>
      </c>
      <c r="AC4692" s="45"/>
      <c r="AD4692" s="48">
        <f t="shared" si="1251"/>
        <v>1323.7791796554802</v>
      </c>
      <c r="AE4692" s="49">
        <f>IF(P4692&gt;90,0,AD4692*0.7^((1/cosd(P4692))^0.678))</f>
        <v>312.52369817880486</v>
      </c>
      <c r="AG4692" s="81">
        <f t="shared" si="1252"/>
        <v>129.57684101362014</v>
      </c>
      <c r="AH4692" s="82">
        <f t="shared" si="1253"/>
        <v>287.16047751275022</v>
      </c>
      <c r="AI4692" s="81">
        <f t="shared" si="1254"/>
        <v>142.3032906339443</v>
      </c>
      <c r="AJ4692" s="82">
        <f t="shared" si="1255"/>
        <v>288.3309261790854</v>
      </c>
    </row>
    <row r="4693" spans="9:36" ht="23.5" x14ac:dyDescent="0.35">
      <c r="I4693" s="57" t="s">
        <v>4704</v>
      </c>
      <c r="J4693" s="58">
        <f t="shared" si="1240"/>
        <v>196</v>
      </c>
      <c r="K4693" s="58">
        <f t="shared" si="1239"/>
        <v>8</v>
      </c>
      <c r="L4693" s="58">
        <f t="shared" si="1244"/>
        <v>-5.7424966744656416</v>
      </c>
      <c r="M4693" s="59">
        <f t="shared" si="1245"/>
        <v>6.5049583887589053</v>
      </c>
      <c r="N4693" s="59">
        <f t="shared" si="1246"/>
        <v>-82.425624168616423</v>
      </c>
      <c r="O4693" s="59">
        <f t="shared" si="1247"/>
        <v>21.517336031092796</v>
      </c>
      <c r="P4693" s="59">
        <f t="shared" si="1248"/>
        <v>71.327794488713366</v>
      </c>
      <c r="Q4693" s="60">
        <f t="shared" si="1249"/>
        <v>18.672205511286634</v>
      </c>
      <c r="R4693" s="59">
        <f t="shared" si="1250"/>
        <v>-103.23859450390142</v>
      </c>
      <c r="S4693" s="61">
        <f t="shared" si="1241"/>
        <v>0.86678767605796481</v>
      </c>
      <c r="U4693" s="13">
        <f t="shared" si="1242"/>
        <v>71.327794488713366</v>
      </c>
      <c r="V4693" s="14">
        <f t="shared" si="1243"/>
        <v>-103.23859450390142</v>
      </c>
      <c r="W4693" s="7">
        <v>71.343900000000005</v>
      </c>
      <c r="X4693" s="28">
        <v>-103.2467</v>
      </c>
      <c r="Y4693" s="74">
        <v>0.59260219379907031</v>
      </c>
      <c r="Z4693" s="75">
        <v>0.63353999999999999</v>
      </c>
      <c r="AA4693" s="33">
        <v>0.86678767605796481</v>
      </c>
      <c r="AB4693" s="33">
        <v>0.87789799999999996</v>
      </c>
      <c r="AC4693" s="45"/>
      <c r="AD4693" s="48">
        <f t="shared" si="1251"/>
        <v>1323.7791796554802</v>
      </c>
      <c r="AE4693" s="49">
        <f>IF(P4693&gt;90,0,AD4693*0.7^((1/cosd(P4693))^0.678))</f>
        <v>611.67802422033913</v>
      </c>
      <c r="AG4693" s="81">
        <f t="shared" si="1252"/>
        <v>362.48173905165385</v>
      </c>
      <c r="AH4693" s="82">
        <f t="shared" si="1253"/>
        <v>530.19497310967529</v>
      </c>
      <c r="AI4693" s="81">
        <f t="shared" si="1254"/>
        <v>387.52249546455363</v>
      </c>
      <c r="AJ4693" s="82">
        <f t="shared" si="1255"/>
        <v>536.99091410698725</v>
      </c>
    </row>
    <row r="4694" spans="9:36" ht="23.5" x14ac:dyDescent="0.35">
      <c r="I4694" s="57" t="s">
        <v>4705</v>
      </c>
      <c r="J4694" s="58">
        <f t="shared" si="1240"/>
        <v>196</v>
      </c>
      <c r="K4694" s="58">
        <f t="shared" si="1239"/>
        <v>9</v>
      </c>
      <c r="L4694" s="58">
        <f t="shared" si="1244"/>
        <v>-5.7424966744656416</v>
      </c>
      <c r="M4694" s="59">
        <f t="shared" si="1245"/>
        <v>7.5049583887589053</v>
      </c>
      <c r="N4694" s="59">
        <f t="shared" si="1246"/>
        <v>-67.425624168616423</v>
      </c>
      <c r="O4694" s="59">
        <f t="shared" si="1247"/>
        <v>21.517336031092796</v>
      </c>
      <c r="P4694" s="59">
        <f t="shared" si="1248"/>
        <v>59.571021058229775</v>
      </c>
      <c r="Q4694" s="60">
        <f t="shared" si="1249"/>
        <v>30.428978941770218</v>
      </c>
      <c r="R4694" s="59">
        <f t="shared" si="1250"/>
        <v>-94.960255065015772</v>
      </c>
      <c r="S4694" s="61">
        <f t="shared" si="1241"/>
        <v>0.83204604195520959</v>
      </c>
      <c r="U4694" s="13">
        <f t="shared" si="1242"/>
        <v>59.571021058229775</v>
      </c>
      <c r="V4694" s="14">
        <f t="shared" si="1243"/>
        <v>-94.960255065015772</v>
      </c>
      <c r="W4694" s="7">
        <v>59.611499999999999</v>
      </c>
      <c r="X4694" s="28">
        <v>-94.960599999999999</v>
      </c>
      <c r="Y4694" s="74">
        <v>0.75113992302281041</v>
      </c>
      <c r="Z4694" s="75">
        <v>0.78738600000000003</v>
      </c>
      <c r="AA4694" s="33">
        <v>0.83204604195520959</v>
      </c>
      <c r="AB4694" s="33">
        <v>0.85546599999999995</v>
      </c>
      <c r="AC4694" s="45"/>
      <c r="AD4694" s="48">
        <f t="shared" si="1251"/>
        <v>1323.7791796554802</v>
      </c>
      <c r="AE4694" s="49">
        <f>IF(P4694&gt;90,0,AD4694*0.7^((1/cosd(P4694))^0.678))</f>
        <v>751.85779286570244</v>
      </c>
      <c r="AG4694" s="81">
        <f t="shared" si="1252"/>
        <v>564.75040465724385</v>
      </c>
      <c r="AH4694" s="82">
        <f t="shared" si="1253"/>
        <v>625.5803006670875</v>
      </c>
      <c r="AI4694" s="81">
        <f t="shared" si="1254"/>
        <v>592.00230009335405</v>
      </c>
      <c r="AJ4694" s="82">
        <f t="shared" si="1255"/>
        <v>643.18877863165096</v>
      </c>
    </row>
    <row r="4695" spans="9:36" ht="23.5" x14ac:dyDescent="0.35">
      <c r="I4695" s="57" t="s">
        <v>4706</v>
      </c>
      <c r="J4695" s="58">
        <f t="shared" si="1240"/>
        <v>196</v>
      </c>
      <c r="K4695" s="58">
        <f t="shared" si="1239"/>
        <v>10</v>
      </c>
      <c r="L4695" s="58">
        <f t="shared" si="1244"/>
        <v>-5.7424966744656416</v>
      </c>
      <c r="M4695" s="59">
        <f t="shared" si="1245"/>
        <v>8.5049583887589062</v>
      </c>
      <c r="N4695" s="59">
        <f t="shared" si="1246"/>
        <v>-52.425624168616409</v>
      </c>
      <c r="O4695" s="59">
        <f t="shared" si="1247"/>
        <v>21.517336031092796</v>
      </c>
      <c r="P4695" s="59">
        <f t="shared" si="1248"/>
        <v>47.666130752389101</v>
      </c>
      <c r="Q4695" s="60">
        <f t="shared" si="1249"/>
        <v>42.333869247610899</v>
      </c>
      <c r="R4695" s="59">
        <f t="shared" si="1250"/>
        <v>-85.883579172799571</v>
      </c>
      <c r="S4695" s="61">
        <f t="shared" si="1241"/>
        <v>0.82924138767212152</v>
      </c>
      <c r="U4695" s="13">
        <f t="shared" si="1242"/>
        <v>47.666130752389101</v>
      </c>
      <c r="V4695" s="14">
        <f t="shared" si="1243"/>
        <v>-85.883579172799571</v>
      </c>
      <c r="W4695" s="7">
        <v>47.720500000000001</v>
      </c>
      <c r="X4695" s="28">
        <v>-85.876900000000006</v>
      </c>
      <c r="Y4695" s="74">
        <v>0.87515318858504854</v>
      </c>
      <c r="Z4695" s="75">
        <v>0.90002099999999996</v>
      </c>
      <c r="AA4695" s="33">
        <v>0.82924138767212152</v>
      </c>
      <c r="AB4695" s="33">
        <v>0.86395599999999995</v>
      </c>
      <c r="AC4695" s="45"/>
      <c r="AD4695" s="48">
        <f t="shared" si="1251"/>
        <v>1323.7791796554802</v>
      </c>
      <c r="AE4695" s="49">
        <f>IF(P4695&gt;90,0,AD4695*0.7^((1/cosd(P4695))^0.678))</f>
        <v>830.41735671862705</v>
      </c>
      <c r="AG4695" s="81">
        <f t="shared" si="1252"/>
        <v>726.74239758867418</v>
      </c>
      <c r="AH4695" s="82">
        <f t="shared" si="1253"/>
        <v>688.61644123236943</v>
      </c>
      <c r="AI4695" s="81">
        <f t="shared" si="1254"/>
        <v>747.3930598112554</v>
      </c>
      <c r="AJ4695" s="82">
        <f t="shared" si="1255"/>
        <v>717.44405784119806</v>
      </c>
    </row>
    <row r="4696" spans="9:36" ht="23.5" x14ac:dyDescent="0.35">
      <c r="I4696" s="57" t="s">
        <v>4707</v>
      </c>
      <c r="J4696" s="58">
        <f t="shared" si="1240"/>
        <v>196</v>
      </c>
      <c r="K4696" s="58">
        <f t="shared" si="1239"/>
        <v>11</v>
      </c>
      <c r="L4696" s="58">
        <f t="shared" si="1244"/>
        <v>-5.7424966744656416</v>
      </c>
      <c r="M4696" s="59">
        <f t="shared" si="1245"/>
        <v>9.5049583887589062</v>
      </c>
      <c r="N4696" s="59">
        <f t="shared" si="1246"/>
        <v>-37.425624168616409</v>
      </c>
      <c r="O4696" s="59">
        <f t="shared" si="1247"/>
        <v>21.517336031092796</v>
      </c>
      <c r="P4696" s="59">
        <f t="shared" si="1248"/>
        <v>35.932091021230036</v>
      </c>
      <c r="Q4696" s="60">
        <f t="shared" si="1249"/>
        <v>54.067908978769957</v>
      </c>
      <c r="R4696" s="59">
        <f t="shared" si="1250"/>
        <v>-74.460906949064935</v>
      </c>
      <c r="S4696" s="61">
        <f t="shared" si="1241"/>
        <v>0.85961378332919325</v>
      </c>
      <c r="U4696" s="13">
        <f t="shared" si="1242"/>
        <v>35.932091021230036</v>
      </c>
      <c r="V4696" s="14">
        <f t="shared" si="1243"/>
        <v>-74.460906949064935</v>
      </c>
      <c r="W4696" s="7">
        <v>35.997199999999999</v>
      </c>
      <c r="X4696" s="28">
        <v>-74.450999999999993</v>
      </c>
      <c r="Y4696" s="74">
        <v>0.95744421835884796</v>
      </c>
      <c r="Z4696" s="75">
        <v>0.96871399999999996</v>
      </c>
      <c r="AA4696" s="33">
        <v>0.85961378332919325</v>
      </c>
      <c r="AB4696" s="33">
        <v>0.89822199999999996</v>
      </c>
      <c r="AC4696" s="45"/>
      <c r="AD4696" s="48">
        <f t="shared" si="1251"/>
        <v>1323.7791796554802</v>
      </c>
      <c r="AE4696" s="49">
        <f>IF(P4696&gt;90,0,AD4696*0.7^((1/cosd(P4696))^0.678))</f>
        <v>877.16450145999022</v>
      </c>
      <c r="AG4696" s="81">
        <f t="shared" si="1252"/>
        <v>839.8360804724889</v>
      </c>
      <c r="AH4696" s="82">
        <f t="shared" si="1253"/>
        <v>754.02269570208784</v>
      </c>
      <c r="AI4696" s="81">
        <f t="shared" si="1254"/>
        <v>849.72153286731293</v>
      </c>
      <c r="AJ4696" s="82">
        <f t="shared" si="1255"/>
        <v>787.88845283039529</v>
      </c>
    </row>
    <row r="4697" spans="9:36" ht="23.5" x14ac:dyDescent="0.35">
      <c r="I4697" s="57" t="s">
        <v>4708</v>
      </c>
      <c r="J4697" s="58">
        <f t="shared" si="1240"/>
        <v>196</v>
      </c>
      <c r="K4697" s="58">
        <f t="shared" si="1239"/>
        <v>12</v>
      </c>
      <c r="L4697" s="58">
        <f t="shared" si="1244"/>
        <v>-5.7424966744656416</v>
      </c>
      <c r="M4697" s="59">
        <f t="shared" si="1245"/>
        <v>10.504958388758906</v>
      </c>
      <c r="N4697" s="59">
        <f t="shared" si="1246"/>
        <v>-22.425624168616409</v>
      </c>
      <c r="O4697" s="59">
        <f t="shared" si="1247"/>
        <v>21.517336031092796</v>
      </c>
      <c r="P4697" s="59">
        <f t="shared" si="1248"/>
        <v>25.045182356893438</v>
      </c>
      <c r="Q4697" s="60">
        <f t="shared" si="1249"/>
        <v>64.954817643106566</v>
      </c>
      <c r="R4697" s="59">
        <f t="shared" si="1250"/>
        <v>-56.965261750712287</v>
      </c>
      <c r="S4697" s="61">
        <f t="shared" si="1241"/>
        <v>0.9102153439779308</v>
      </c>
      <c r="U4697" s="13">
        <f t="shared" si="1242"/>
        <v>25.045182356893438</v>
      </c>
      <c r="V4697" s="14">
        <f t="shared" si="1243"/>
        <v>-56.965261750712287</v>
      </c>
      <c r="W4697" s="7">
        <v>25.119599999999998</v>
      </c>
      <c r="X4697" s="28">
        <v>-56.971999999999994</v>
      </c>
      <c r="Y4697" s="74">
        <v>0.99614122741064082</v>
      </c>
      <c r="Z4697" s="75">
        <v>0.997367</v>
      </c>
      <c r="AA4697" s="33">
        <v>0.9102153439779308</v>
      </c>
      <c r="AB4697" s="33">
        <v>0.93969999999999998</v>
      </c>
      <c r="AC4697" s="45"/>
      <c r="AD4697" s="48">
        <f t="shared" si="1251"/>
        <v>1323.7791796554802</v>
      </c>
      <c r="AE4697" s="49">
        <f>IF(P4697&gt;90,0,AD4697*0.7^((1/cosd(P4697))^0.678))</f>
        <v>904.04089411309201</v>
      </c>
      <c r="AG4697" s="81">
        <f t="shared" si="1252"/>
        <v>900.55240589122866</v>
      </c>
      <c r="AH4697" s="82">
        <f t="shared" si="1253"/>
        <v>822.87189340526413</v>
      </c>
      <c r="AI4697" s="81">
        <f t="shared" si="1254"/>
        <v>901.66055443889229</v>
      </c>
      <c r="AJ4697" s="82">
        <f t="shared" si="1255"/>
        <v>849.52722819807252</v>
      </c>
    </row>
    <row r="4698" spans="9:36" ht="23.5" x14ac:dyDescent="0.35">
      <c r="I4698" s="57" t="s">
        <v>4709</v>
      </c>
      <c r="J4698" s="58">
        <f t="shared" si="1240"/>
        <v>196</v>
      </c>
      <c r="K4698" s="58">
        <f t="shared" si="1239"/>
        <v>13</v>
      </c>
      <c r="L4698" s="58">
        <f t="shared" si="1244"/>
        <v>-5.7424966744656416</v>
      </c>
      <c r="M4698" s="59">
        <f t="shared" si="1245"/>
        <v>11.504958388758906</v>
      </c>
      <c r="N4698" s="59">
        <f t="shared" si="1246"/>
        <v>-7.4256241686164071</v>
      </c>
      <c r="O4698" s="59">
        <f t="shared" si="1247"/>
        <v>21.517336031092796</v>
      </c>
      <c r="P4698" s="59">
        <f t="shared" si="1248"/>
        <v>17.123367045970628</v>
      </c>
      <c r="Q4698" s="60">
        <f t="shared" si="1249"/>
        <v>72.876632954029375</v>
      </c>
      <c r="R4698" s="59">
        <f t="shared" si="1250"/>
        <v>-24.101534518288087</v>
      </c>
      <c r="S4698" s="61">
        <f t="shared" si="1241"/>
        <v>0.96142685268765682</v>
      </c>
      <c r="U4698" s="13">
        <f t="shared" si="1242"/>
        <v>17.123367045970628</v>
      </c>
      <c r="V4698" s="14">
        <f t="shared" si="1243"/>
        <v>-24.101534518288087</v>
      </c>
      <c r="W4698" s="7">
        <v>17.197900000000001</v>
      </c>
      <c r="X4698" s="28">
        <v>-24.223000000000013</v>
      </c>
      <c r="Y4698" s="74">
        <v>0.99446936654807938</v>
      </c>
      <c r="Z4698" s="75">
        <v>0.99528300000000003</v>
      </c>
      <c r="AA4698" s="33">
        <v>0.96142685268765682</v>
      </c>
      <c r="AB4698" s="33">
        <v>0.96675199999999994</v>
      </c>
      <c r="AC4698" s="45"/>
      <c r="AD4698" s="48">
        <f t="shared" si="1251"/>
        <v>1323.7791796554802</v>
      </c>
      <c r="AE4698" s="49">
        <f>IF(P4698&gt;90,0,AD4698*0.7^((1/cosd(P4698))^0.678))</f>
        <v>916.38491789552415</v>
      </c>
      <c r="AG4698" s="81">
        <f t="shared" si="1252"/>
        <v>911.31672881377563</v>
      </c>
      <c r="AH4698" s="82">
        <f t="shared" si="1253"/>
        <v>881.03706746273053</v>
      </c>
      <c r="AI4698" s="81">
        <f t="shared" si="1254"/>
        <v>912.06233023781101</v>
      </c>
      <c r="AJ4698" s="82">
        <f t="shared" si="1255"/>
        <v>885.91695214533377</v>
      </c>
    </row>
    <row r="4699" spans="9:36" ht="23.5" x14ac:dyDescent="0.35">
      <c r="I4699" s="57" t="s">
        <v>4710</v>
      </c>
      <c r="J4699" s="58">
        <f t="shared" si="1240"/>
        <v>196</v>
      </c>
      <c r="K4699" s="58">
        <f t="shared" si="1239"/>
        <v>14</v>
      </c>
      <c r="L4699" s="58">
        <f t="shared" si="1244"/>
        <v>-5.7424966744656416</v>
      </c>
      <c r="M4699" s="59">
        <f t="shared" si="1245"/>
        <v>12.504958388758906</v>
      </c>
      <c r="N4699" s="59">
        <f t="shared" si="1246"/>
        <v>7.5743758313835929</v>
      </c>
      <c r="O4699" s="59">
        <f t="shared" si="1247"/>
        <v>21.517336031092796</v>
      </c>
      <c r="P4699" s="59">
        <f t="shared" si="1248"/>
        <v>17.172042513770922</v>
      </c>
      <c r="Q4699" s="60">
        <f t="shared" si="1249"/>
        <v>72.827957486229081</v>
      </c>
      <c r="R4699" s="59">
        <f t="shared" si="1250"/>
        <v>24.540904028471715</v>
      </c>
      <c r="S4699" s="61">
        <f t="shared" si="1241"/>
        <v>0.99466078807191161</v>
      </c>
      <c r="U4699" s="13">
        <f t="shared" si="1242"/>
        <v>17.172042513770922</v>
      </c>
      <c r="V4699" s="14">
        <f t="shared" si="1243"/>
        <v>24.540904028471715</v>
      </c>
      <c r="W4699" s="7">
        <v>17.209399999999999</v>
      </c>
      <c r="X4699" s="28">
        <v>24.262</v>
      </c>
      <c r="Y4699" s="74">
        <v>0.96097978390070804</v>
      </c>
      <c r="Z4699" s="75">
        <v>0.94467299999999998</v>
      </c>
      <c r="AA4699" s="33">
        <v>0.99466078807191161</v>
      </c>
      <c r="AB4699" s="33">
        <v>0.99225799999999997</v>
      </c>
      <c r="AC4699" s="45"/>
      <c r="AD4699" s="48">
        <f t="shared" si="1251"/>
        <v>1323.7791796554802</v>
      </c>
      <c r="AE4699" s="49">
        <f>IF(P4699&gt;90,0,AD4699*0.7^((1/cosd(P4699))^0.678))</f>
        <v>916.32501186676325</v>
      </c>
      <c r="AG4699" s="81">
        <f t="shared" si="1252"/>
        <v>880.56981188653583</v>
      </c>
      <c r="AH4699" s="82">
        <f t="shared" si="1253"/>
        <v>911.43255843339853</v>
      </c>
      <c r="AI4699" s="81">
        <f t="shared" si="1254"/>
        <v>865.62749793521084</v>
      </c>
      <c r="AJ4699" s="82">
        <f t="shared" si="1255"/>
        <v>909.23082362489072</v>
      </c>
    </row>
    <row r="4700" spans="9:36" ht="23.5" x14ac:dyDescent="0.35">
      <c r="I4700" s="57" t="s">
        <v>4711</v>
      </c>
      <c r="J4700" s="58">
        <f t="shared" si="1240"/>
        <v>196</v>
      </c>
      <c r="K4700" s="58">
        <f t="shared" si="1239"/>
        <v>15</v>
      </c>
      <c r="L4700" s="58">
        <f t="shared" si="1244"/>
        <v>-5.7424966744656416</v>
      </c>
      <c r="M4700" s="59">
        <f t="shared" si="1245"/>
        <v>13.504958388758906</v>
      </c>
      <c r="N4700" s="59">
        <f t="shared" si="1246"/>
        <v>22.574375831383591</v>
      </c>
      <c r="O4700" s="59">
        <f t="shared" si="1247"/>
        <v>21.517336031092796</v>
      </c>
      <c r="P4700" s="59">
        <f t="shared" si="1248"/>
        <v>25.144390428810645</v>
      </c>
      <c r="Q4700" s="60">
        <f t="shared" si="1249"/>
        <v>64.855609571189348</v>
      </c>
      <c r="R4700" s="59">
        <f t="shared" si="1250"/>
        <v>57.192742770944427</v>
      </c>
      <c r="S4700" s="61">
        <f t="shared" si="1241"/>
        <v>0.9959652724137088</v>
      </c>
      <c r="U4700" s="13">
        <f t="shared" si="1242"/>
        <v>25.144390428810645</v>
      </c>
      <c r="V4700" s="14">
        <f t="shared" si="1243"/>
        <v>57.192742770944427</v>
      </c>
      <c r="W4700" s="7">
        <v>25.144200000000001</v>
      </c>
      <c r="X4700" s="28">
        <v>56.961999999999989</v>
      </c>
      <c r="Y4700" s="74">
        <v>0.90967708953141546</v>
      </c>
      <c r="Z4700" s="75">
        <v>0.86879200000000001</v>
      </c>
      <c r="AA4700" s="33">
        <v>0.9959652724137088</v>
      </c>
      <c r="AB4700" s="33">
        <v>0.99448199999999998</v>
      </c>
      <c r="AC4700" s="45"/>
      <c r="AD4700" s="48">
        <f t="shared" si="1251"/>
        <v>1323.7791796554802</v>
      </c>
      <c r="AE4700" s="49">
        <f>IF(P4700&gt;90,0,AD4700*0.7^((1/cosd(P4700))^0.678))</f>
        <v>903.8513065144798</v>
      </c>
      <c r="AG4700" s="81">
        <f t="shared" si="1252"/>
        <v>822.2128258792593</v>
      </c>
      <c r="AH4700" s="82">
        <f t="shared" si="1253"/>
        <v>900.20451271418051</v>
      </c>
      <c r="AI4700" s="81">
        <f t="shared" si="1254"/>
        <v>785.25878428932799</v>
      </c>
      <c r="AJ4700" s="82">
        <f t="shared" si="1255"/>
        <v>898.8638550051329</v>
      </c>
    </row>
    <row r="4701" spans="9:36" ht="23.5" x14ac:dyDescent="0.35">
      <c r="I4701" s="57" t="s">
        <v>4712</v>
      </c>
      <c r="J4701" s="58">
        <f t="shared" si="1240"/>
        <v>196</v>
      </c>
      <c r="K4701" s="58">
        <f t="shared" si="1239"/>
        <v>16</v>
      </c>
      <c r="L4701" s="58">
        <f t="shared" si="1244"/>
        <v>-5.7424966744656416</v>
      </c>
      <c r="M4701" s="59">
        <f t="shared" si="1245"/>
        <v>14.504958388758906</v>
      </c>
      <c r="N4701" s="59">
        <f t="shared" si="1246"/>
        <v>37.574375831383591</v>
      </c>
      <c r="O4701" s="59">
        <f t="shared" si="1247"/>
        <v>21.517336031092796</v>
      </c>
      <c r="P4701" s="59">
        <f t="shared" si="1248"/>
        <v>36.045994200955271</v>
      </c>
      <c r="Q4701" s="60">
        <f t="shared" si="1249"/>
        <v>53.954005799044729</v>
      </c>
      <c r="R4701" s="59">
        <f t="shared" si="1250"/>
        <v>74.594647505988178</v>
      </c>
      <c r="S4701" s="61">
        <f t="shared" si="1241"/>
        <v>0.95684321830137342</v>
      </c>
      <c r="U4701" s="13">
        <f t="shared" si="1242"/>
        <v>36.045994200955271</v>
      </c>
      <c r="V4701" s="14">
        <f t="shared" si="1243"/>
        <v>74.594647505988178</v>
      </c>
      <c r="W4701" s="7">
        <v>36.028500000000001</v>
      </c>
      <c r="X4701" s="28">
        <v>74.418000000000006</v>
      </c>
      <c r="Y4701" s="74">
        <v>0.85918327097490244</v>
      </c>
      <c r="Z4701" s="75">
        <v>0.81372699999999998</v>
      </c>
      <c r="AA4701" s="33">
        <v>0.95684321830137342</v>
      </c>
      <c r="AB4701" s="33">
        <v>0.94476199999999999</v>
      </c>
      <c r="AC4701" s="45"/>
      <c r="AD4701" s="48">
        <f t="shared" si="1251"/>
        <v>1323.7791796554802</v>
      </c>
      <c r="AE4701" s="49">
        <f>IF(P4701&gt;90,0,AD4701*0.7^((1/cosd(P4701))^0.678))</f>
        <v>876.81102566519178</v>
      </c>
      <c r="AG4701" s="81">
        <f t="shared" si="1252"/>
        <v>753.34136505787865</v>
      </c>
      <c r="AH4701" s="82">
        <f t="shared" si="1253"/>
        <v>838.97068363961023</v>
      </c>
      <c r="AI4701" s="81">
        <f t="shared" si="1254"/>
        <v>713.48480548145949</v>
      </c>
      <c r="AJ4701" s="82">
        <f t="shared" si="1255"/>
        <v>828.37773822949794</v>
      </c>
    </row>
    <row r="4702" spans="9:36" ht="23.5" x14ac:dyDescent="0.35">
      <c r="I4702" s="57" t="s">
        <v>4713</v>
      </c>
      <c r="J4702" s="58">
        <f t="shared" si="1240"/>
        <v>196</v>
      </c>
      <c r="K4702" s="58">
        <f t="shared" ref="K4702:K4765" si="1256">0+K4678</f>
        <v>17</v>
      </c>
      <c r="L4702" s="58">
        <f t="shared" si="1244"/>
        <v>-5.7424966744656416</v>
      </c>
      <c r="M4702" s="59">
        <f t="shared" si="1245"/>
        <v>15.504958388758906</v>
      </c>
      <c r="N4702" s="59">
        <f t="shared" si="1246"/>
        <v>52.574375831383591</v>
      </c>
      <c r="O4702" s="59">
        <f t="shared" si="1247"/>
        <v>21.517336031092796</v>
      </c>
      <c r="P4702" s="59">
        <f t="shared" si="1248"/>
        <v>47.78401932100833</v>
      </c>
      <c r="Q4702" s="60">
        <f t="shared" si="1249"/>
        <v>42.21598067899167</v>
      </c>
      <c r="R4702" s="59">
        <f t="shared" si="1250"/>
        <v>85.981528019502676</v>
      </c>
      <c r="S4702" s="61">
        <f t="shared" si="1241"/>
        <v>0.8741209118285298</v>
      </c>
      <c r="U4702" s="13">
        <f t="shared" si="1242"/>
        <v>47.78401932100833</v>
      </c>
      <c r="V4702" s="14">
        <f t="shared" si="1243"/>
        <v>85.981528019502676</v>
      </c>
      <c r="W4702" s="7">
        <v>47.758000000000003</v>
      </c>
      <c r="X4702" s="28">
        <v>85.834000000000003</v>
      </c>
      <c r="Y4702" s="74">
        <v>0.82909515347431151</v>
      </c>
      <c r="Z4702" s="75">
        <v>0.79239199999999999</v>
      </c>
      <c r="AA4702" s="33">
        <v>0.8741209118285298</v>
      </c>
      <c r="AB4702" s="33">
        <v>0.84975900000000004</v>
      </c>
      <c r="AC4702" s="45"/>
      <c r="AD4702" s="48">
        <f t="shared" si="1251"/>
        <v>1323.7791796554802</v>
      </c>
      <c r="AE4702" s="49">
        <f>IF(P4702&gt;90,0,AD4702*0.7^((1/cosd(P4702))^0.678))</f>
        <v>829.82291556196924</v>
      </c>
      <c r="AG4702" s="81">
        <f t="shared" si="1252"/>
        <v>688.00215753435157</v>
      </c>
      <c r="AH4702" s="82">
        <f t="shared" si="1253"/>
        <v>725.36556360723762</v>
      </c>
      <c r="AI4702" s="81">
        <f t="shared" si="1254"/>
        <v>657.54503970797987</v>
      </c>
      <c r="AJ4702" s="82">
        <f t="shared" si="1255"/>
        <v>705.14949090502341</v>
      </c>
    </row>
    <row r="4703" spans="9:36" ht="23.5" x14ac:dyDescent="0.35">
      <c r="I4703" s="57" t="s">
        <v>4714</v>
      </c>
      <c r="J4703" s="58">
        <f t="shared" ref="J4703:J4766" si="1257">1+J4679</f>
        <v>196</v>
      </c>
      <c r="K4703" s="58">
        <f t="shared" si="1256"/>
        <v>18</v>
      </c>
      <c r="L4703" s="58">
        <f t="shared" si="1244"/>
        <v>-5.7424966744656416</v>
      </c>
      <c r="M4703" s="59">
        <f t="shared" si="1245"/>
        <v>16.504958388758904</v>
      </c>
      <c r="N4703" s="59">
        <f t="shared" si="1246"/>
        <v>67.574375831383563</v>
      </c>
      <c r="O4703" s="59">
        <f t="shared" si="1247"/>
        <v>21.517336031092796</v>
      </c>
      <c r="P4703" s="59">
        <f t="shared" si="1248"/>
        <v>59.688757143310958</v>
      </c>
      <c r="Q4703" s="60">
        <f t="shared" si="1249"/>
        <v>30.311242856689034</v>
      </c>
      <c r="R4703" s="59">
        <f t="shared" si="1250"/>
        <v>95.044543634379082</v>
      </c>
      <c r="S4703" s="61">
        <f t="shared" si="1241"/>
        <v>0.74972040617057467</v>
      </c>
      <c r="U4703" s="13">
        <f t="shared" si="1242"/>
        <v>59.688757143310958</v>
      </c>
      <c r="V4703" s="14">
        <f t="shared" si="1243"/>
        <v>95.044543634379082</v>
      </c>
      <c r="W4703" s="7">
        <v>59.656399999999998</v>
      </c>
      <c r="X4703" s="28">
        <v>94.910000000000025</v>
      </c>
      <c r="Y4703" s="74">
        <v>0.83224900629267917</v>
      </c>
      <c r="Z4703" s="75">
        <v>0.81000099999999997</v>
      </c>
      <c r="AA4703" s="33">
        <v>0.74972040617057467</v>
      </c>
      <c r="AB4703" s="33">
        <v>0.71740000000000004</v>
      </c>
      <c r="AC4703" s="45"/>
      <c r="AD4703" s="48">
        <f t="shared" si="1251"/>
        <v>1323.7791796554802</v>
      </c>
      <c r="AE4703" s="49">
        <f>IF(P4703&gt;90,0,AD4703*0.7^((1/cosd(P4703))^0.678))</f>
        <v>750.84605527297447</v>
      </c>
      <c r="AG4703" s="81">
        <f t="shared" si="1252"/>
        <v>624.89088337971111</v>
      </c>
      <c r="AH4703" s="82">
        <f t="shared" si="1253"/>
        <v>562.92460953082821</v>
      </c>
      <c r="AI4703" s="81">
        <f t="shared" si="1254"/>
        <v>608.18605561716458</v>
      </c>
      <c r="AJ4703" s="82">
        <f t="shared" si="1255"/>
        <v>538.65696005283189</v>
      </c>
    </row>
    <row r="4704" spans="9:36" ht="23.5" x14ac:dyDescent="0.35">
      <c r="I4704" s="57" t="s">
        <v>4715</v>
      </c>
      <c r="J4704" s="58">
        <f t="shared" si="1257"/>
        <v>196</v>
      </c>
      <c r="K4704" s="58">
        <f t="shared" si="1256"/>
        <v>19</v>
      </c>
      <c r="L4704" s="58">
        <f t="shared" si="1244"/>
        <v>-5.7424966744656416</v>
      </c>
      <c r="M4704" s="59">
        <f t="shared" si="1245"/>
        <v>17.504958388758904</v>
      </c>
      <c r="N4704" s="59">
        <f t="shared" si="1246"/>
        <v>82.574375831383563</v>
      </c>
      <c r="O4704" s="59">
        <f t="shared" si="1247"/>
        <v>21.517336031092796</v>
      </c>
      <c r="P4704" s="59">
        <f t="shared" si="1248"/>
        <v>71.442820722319951</v>
      </c>
      <c r="Q4704" s="60">
        <f t="shared" si="1249"/>
        <v>18.557179277680049</v>
      </c>
      <c r="R4704" s="59">
        <f t="shared" si="1250"/>
        <v>103.31977837016454</v>
      </c>
      <c r="S4704" s="61">
        <f t="shared" si="1241"/>
        <v>0.59089783813950192</v>
      </c>
      <c r="U4704" s="13">
        <f t="shared" si="1242"/>
        <v>71.442820722319951</v>
      </c>
      <c r="V4704" s="14">
        <f t="shared" si="1243"/>
        <v>103.31977837016454</v>
      </c>
      <c r="W4704" s="7">
        <v>71.398300000000006</v>
      </c>
      <c r="X4704" s="28">
        <v>103.19099999999997</v>
      </c>
      <c r="Y4704" s="74">
        <v>0.86725046911411363</v>
      </c>
      <c r="Z4704" s="75">
        <v>0.85925499999999999</v>
      </c>
      <c r="AA4704" s="33">
        <v>0.59089783813950192</v>
      </c>
      <c r="AB4704" s="33">
        <v>0.565496</v>
      </c>
      <c r="AC4704" s="45"/>
      <c r="AD4704" s="48">
        <f t="shared" si="1251"/>
        <v>1323.7791796554802</v>
      </c>
      <c r="AE4704" s="49">
        <f>IF(P4704&gt;90,0,AD4704*0.7^((1/cosd(P4704))^0.678))</f>
        <v>609.76876088824565</v>
      </c>
      <c r="AG4704" s="81">
        <f t="shared" si="1252"/>
        <v>528.82224393146282</v>
      </c>
      <c r="AH4704" s="82">
        <f t="shared" si="1253"/>
        <v>360.31104257386721</v>
      </c>
      <c r="AI4704" s="81">
        <f t="shared" si="1254"/>
        <v>523.94685663702955</v>
      </c>
      <c r="AJ4704" s="82">
        <f t="shared" si="1255"/>
        <v>344.82179520725936</v>
      </c>
    </row>
    <row r="4705" spans="9:36" ht="23.5" x14ac:dyDescent="0.35">
      <c r="I4705" s="57" t="s">
        <v>4716</v>
      </c>
      <c r="J4705" s="58">
        <f t="shared" si="1257"/>
        <v>196</v>
      </c>
      <c r="K4705" s="58">
        <f t="shared" si="1256"/>
        <v>20</v>
      </c>
      <c r="L4705" s="58">
        <f t="shared" si="1244"/>
        <v>-5.7424966744656416</v>
      </c>
      <c r="M4705" s="59">
        <f t="shared" si="1245"/>
        <v>18.504958388758904</v>
      </c>
      <c r="N4705" s="59">
        <f t="shared" si="1246"/>
        <v>97.574375831383563</v>
      </c>
      <c r="O4705" s="59">
        <f t="shared" si="1247"/>
        <v>21.517336031092796</v>
      </c>
      <c r="P4705" s="59">
        <f t="shared" si="1248"/>
        <v>82.802221833171814</v>
      </c>
      <c r="Q4705" s="60">
        <f t="shared" si="1249"/>
        <v>7.1977781668281935</v>
      </c>
      <c r="R4705" s="59">
        <f t="shared" si="1250"/>
        <v>111.64076956270706</v>
      </c>
      <c r="S4705" s="61">
        <f t="shared" si="1241"/>
        <v>0.41284245062665204</v>
      </c>
      <c r="U4705" s="13">
        <f t="shared" si="1242"/>
        <v>82.802221833171814</v>
      </c>
      <c r="V4705" s="14">
        <f t="shared" si="1243"/>
        <v>111.64076956270706</v>
      </c>
      <c r="W4705" s="7">
        <v>82.701999999999998</v>
      </c>
      <c r="X4705" s="28">
        <v>111.512</v>
      </c>
      <c r="Y4705" s="74">
        <v>0.9193801651551291</v>
      </c>
      <c r="Z4705" s="75">
        <v>0</v>
      </c>
      <c r="AA4705" s="33">
        <v>0.41284245062665204</v>
      </c>
      <c r="AB4705" s="33">
        <v>0</v>
      </c>
      <c r="AC4705" s="45"/>
      <c r="AD4705" s="48">
        <f t="shared" si="1251"/>
        <v>1323.7791796554802</v>
      </c>
      <c r="AE4705" s="49">
        <f>IF(P4705&gt;90,0,AD4705*0.7^((1/cosd(P4705))^0.678))</f>
        <v>307.92448186802164</v>
      </c>
      <c r="AG4705" s="81">
        <f t="shared" si="1252"/>
        <v>283.09966099512928</v>
      </c>
      <c r="AH4705" s="82">
        <f t="shared" si="1253"/>
        <v>127.12429770233614</v>
      </c>
      <c r="AI4705" s="81">
        <f t="shared" si="1254"/>
        <v>0</v>
      </c>
      <c r="AJ4705" s="82">
        <f t="shared" si="1255"/>
        <v>0</v>
      </c>
    </row>
    <row r="4706" spans="9:36" ht="23.5" x14ac:dyDescent="0.35">
      <c r="I4706" s="57" t="s">
        <v>4717</v>
      </c>
      <c r="J4706" s="58">
        <f t="shared" si="1257"/>
        <v>196</v>
      </c>
      <c r="K4706" s="58">
        <f t="shared" si="1256"/>
        <v>21</v>
      </c>
      <c r="L4706" s="58">
        <f t="shared" si="1244"/>
        <v>-5.7424966744656416</v>
      </c>
      <c r="M4706" s="59">
        <f t="shared" si="1245"/>
        <v>19.504958388758904</v>
      </c>
      <c r="N4706" s="59">
        <f t="shared" si="1246"/>
        <v>112.57437583138356</v>
      </c>
      <c r="O4706" s="59">
        <f t="shared" si="1247"/>
        <v>21.517336031092796</v>
      </c>
      <c r="P4706" s="59">
        <f t="shared" si="1248"/>
        <v>93.498460639363813</v>
      </c>
      <c r="Q4706" s="60">
        <f t="shared" si="1249"/>
        <v>-3.4984606393638136</v>
      </c>
      <c r="R4706" s="59">
        <f t="shared" si="1250"/>
        <v>120.61235576848264</v>
      </c>
      <c r="S4706" s="61">
        <f t="shared" si="1241"/>
        <v>0</v>
      </c>
      <c r="U4706" s="13">
        <f t="shared" si="1242"/>
        <v>93.498460639363813</v>
      </c>
      <c r="V4706" s="14">
        <f t="shared" si="1243"/>
        <v>120.61235576848264</v>
      </c>
      <c r="W4706" s="7">
        <v>93.5261</v>
      </c>
      <c r="X4706" s="28">
        <v>120.48000000000002</v>
      </c>
      <c r="Y4706" s="74">
        <v>0</v>
      </c>
      <c r="Z4706" s="75">
        <v>0</v>
      </c>
      <c r="AA4706" s="33">
        <v>0</v>
      </c>
      <c r="AB4706" s="33">
        <v>0</v>
      </c>
      <c r="AC4706" s="45"/>
      <c r="AD4706" s="48">
        <f t="shared" si="1251"/>
        <v>1323.7791796554802</v>
      </c>
      <c r="AE4706" s="49">
        <f>IF(P4706&gt;90,0,AD4706*0.7^((1/cosd(P4706))^0.678))</f>
        <v>0</v>
      </c>
      <c r="AG4706" s="81">
        <f t="shared" si="1252"/>
        <v>0</v>
      </c>
      <c r="AH4706" s="82">
        <f t="shared" si="1253"/>
        <v>0</v>
      </c>
      <c r="AI4706" s="81">
        <f t="shared" si="1254"/>
        <v>0</v>
      </c>
      <c r="AJ4706" s="82">
        <f t="shared" si="1255"/>
        <v>0</v>
      </c>
    </row>
    <row r="4707" spans="9:36" ht="23.5" x14ac:dyDescent="0.35">
      <c r="I4707" s="57" t="s">
        <v>4718</v>
      </c>
      <c r="J4707" s="58">
        <f t="shared" si="1257"/>
        <v>196</v>
      </c>
      <c r="K4707" s="58">
        <f t="shared" si="1256"/>
        <v>22</v>
      </c>
      <c r="L4707" s="58">
        <f t="shared" si="1244"/>
        <v>-5.7424966744656416</v>
      </c>
      <c r="M4707" s="59">
        <f t="shared" si="1245"/>
        <v>20.504958388758904</v>
      </c>
      <c r="N4707" s="59">
        <f t="shared" si="1246"/>
        <v>127.57437583138356</v>
      </c>
      <c r="O4707" s="59">
        <f t="shared" si="1247"/>
        <v>21.517336031092796</v>
      </c>
      <c r="P4707" s="59">
        <f t="shared" si="1248"/>
        <v>103.17943412860579</v>
      </c>
      <c r="Q4707" s="60">
        <f t="shared" si="1249"/>
        <v>-13.179434128605788</v>
      </c>
      <c r="R4707" s="59">
        <f t="shared" si="1250"/>
        <v>130.7757074873744</v>
      </c>
      <c r="S4707" s="61">
        <f t="shared" si="1241"/>
        <v>0</v>
      </c>
      <c r="U4707" s="13">
        <f t="shared" si="1242"/>
        <v>103.17943412860579</v>
      </c>
      <c r="V4707" s="14">
        <f t="shared" si="1243"/>
        <v>130.7757074873744</v>
      </c>
      <c r="W4707" s="7">
        <v>103.227</v>
      </c>
      <c r="X4707" s="28">
        <v>130.63999999999999</v>
      </c>
      <c r="Y4707" s="74">
        <v>0</v>
      </c>
      <c r="Z4707" s="75">
        <v>0</v>
      </c>
      <c r="AA4707" s="33">
        <v>0</v>
      </c>
      <c r="AB4707" s="33">
        <v>0</v>
      </c>
      <c r="AC4707" s="45"/>
      <c r="AD4707" s="48">
        <f t="shared" si="1251"/>
        <v>1323.7791796554802</v>
      </c>
      <c r="AE4707" s="49">
        <f>IF(P4707&gt;90,0,AD4707*0.7^((1/cosd(P4707))^0.678))</f>
        <v>0</v>
      </c>
      <c r="AG4707" s="81">
        <f t="shared" si="1252"/>
        <v>0</v>
      </c>
      <c r="AH4707" s="82">
        <f t="shared" si="1253"/>
        <v>0</v>
      </c>
      <c r="AI4707" s="81">
        <f t="shared" si="1254"/>
        <v>0</v>
      </c>
      <c r="AJ4707" s="82">
        <f t="shared" si="1255"/>
        <v>0</v>
      </c>
    </row>
    <row r="4708" spans="9:36" ht="23.5" x14ac:dyDescent="0.35">
      <c r="I4708" s="57" t="s">
        <v>4719</v>
      </c>
      <c r="J4708" s="58">
        <f t="shared" si="1257"/>
        <v>196</v>
      </c>
      <c r="K4708" s="58">
        <f t="shared" si="1256"/>
        <v>23</v>
      </c>
      <c r="L4708" s="58">
        <f t="shared" si="1244"/>
        <v>-5.7424966744656416</v>
      </c>
      <c r="M4708" s="59">
        <f t="shared" si="1245"/>
        <v>21.504958388758904</v>
      </c>
      <c r="N4708" s="59">
        <f t="shared" si="1246"/>
        <v>142.57437583138358</v>
      </c>
      <c r="O4708" s="59">
        <f t="shared" si="1247"/>
        <v>21.517336031092796</v>
      </c>
      <c r="P4708" s="59">
        <f t="shared" si="1248"/>
        <v>111.36234872162019</v>
      </c>
      <c r="Q4708" s="60">
        <f t="shared" si="1249"/>
        <v>-21.36234872162019</v>
      </c>
      <c r="R4708" s="59">
        <f t="shared" si="1250"/>
        <v>142.62091327036308</v>
      </c>
      <c r="S4708" s="61">
        <f t="shared" si="1241"/>
        <v>0</v>
      </c>
      <c r="U4708" s="13">
        <f t="shared" si="1242"/>
        <v>111.36234872162019</v>
      </c>
      <c r="V4708" s="14">
        <f t="shared" si="1243"/>
        <v>142.62091327036308</v>
      </c>
      <c r="W4708" s="7">
        <v>111.43600000000001</v>
      </c>
      <c r="X4708" s="28">
        <v>142.48399999999998</v>
      </c>
      <c r="Y4708" s="74">
        <v>0</v>
      </c>
      <c r="Z4708" s="75">
        <v>0</v>
      </c>
      <c r="AA4708" s="33">
        <v>0</v>
      </c>
      <c r="AB4708" s="33">
        <v>0</v>
      </c>
      <c r="AC4708" s="45"/>
      <c r="AD4708" s="48">
        <f t="shared" si="1251"/>
        <v>1323.7791796554802</v>
      </c>
      <c r="AE4708" s="49">
        <f>IF(P4708&gt;90,0,AD4708*0.7^((1/cosd(P4708))^0.678))</f>
        <v>0</v>
      </c>
      <c r="AG4708" s="81">
        <f t="shared" si="1252"/>
        <v>0</v>
      </c>
      <c r="AH4708" s="82">
        <f t="shared" si="1253"/>
        <v>0</v>
      </c>
      <c r="AI4708" s="81">
        <f t="shared" si="1254"/>
        <v>0</v>
      </c>
      <c r="AJ4708" s="82">
        <f t="shared" si="1255"/>
        <v>0</v>
      </c>
    </row>
    <row r="4709" spans="9:36" ht="23.5" x14ac:dyDescent="0.35">
      <c r="I4709" s="57" t="s">
        <v>4720</v>
      </c>
      <c r="J4709" s="58">
        <f t="shared" si="1257"/>
        <v>197</v>
      </c>
      <c r="K4709" s="58">
        <f t="shared" si="1256"/>
        <v>0</v>
      </c>
      <c r="L4709" s="58">
        <f t="shared" si="1244"/>
        <v>-5.855101107024681</v>
      </c>
      <c r="M4709" s="59">
        <f t="shared" si="1245"/>
        <v>-1.496918351783745</v>
      </c>
      <c r="N4709" s="59">
        <f t="shared" si="1246"/>
        <v>-202.45377527675618</v>
      </c>
      <c r="O4709" s="59">
        <f t="shared" si="1247"/>
        <v>21.353678575709374</v>
      </c>
      <c r="P4709" s="59">
        <f t="shared" si="1248"/>
        <v>117.56589246721178</v>
      </c>
      <c r="Q4709" s="60">
        <f t="shared" si="1249"/>
        <v>-27.565892467211782</v>
      </c>
      <c r="R4709" s="59">
        <f t="shared" si="1250"/>
        <v>-156.3423625909941</v>
      </c>
      <c r="S4709" s="61">
        <f t="shared" si="1241"/>
        <v>0</v>
      </c>
      <c r="U4709" s="13">
        <f t="shared" si="1242"/>
        <v>117.56589246721178</v>
      </c>
      <c r="V4709" s="14">
        <f t="shared" si="1243"/>
        <v>-156.3423625909941</v>
      </c>
      <c r="W4709" s="7">
        <v>117.524</v>
      </c>
      <c r="X4709" s="28">
        <v>156.30500000000001</v>
      </c>
      <c r="Y4709" s="74">
        <v>0</v>
      </c>
      <c r="Z4709" s="75">
        <v>0</v>
      </c>
      <c r="AA4709" s="33">
        <v>0</v>
      </c>
      <c r="AB4709" s="33">
        <v>0</v>
      </c>
      <c r="AC4709" s="45"/>
      <c r="AD4709" s="48">
        <f t="shared" si="1251"/>
        <v>1323.964613624772</v>
      </c>
      <c r="AE4709" s="49">
        <f>IF(P4709&gt;90,0,AD4709*0.7^((1/cosd(P4709))^0.678))</f>
        <v>0</v>
      </c>
      <c r="AG4709" s="81">
        <f t="shared" si="1252"/>
        <v>0</v>
      </c>
      <c r="AH4709" s="82">
        <f t="shared" si="1253"/>
        <v>0</v>
      </c>
      <c r="AI4709" s="81">
        <f t="shared" si="1254"/>
        <v>0</v>
      </c>
      <c r="AJ4709" s="82">
        <f t="shared" si="1255"/>
        <v>0</v>
      </c>
    </row>
    <row r="4710" spans="9:36" ht="23.5" x14ac:dyDescent="0.35">
      <c r="I4710" s="57" t="s">
        <v>4721</v>
      </c>
      <c r="J4710" s="58">
        <f t="shared" si="1257"/>
        <v>197</v>
      </c>
      <c r="K4710" s="58">
        <f t="shared" si="1256"/>
        <v>1</v>
      </c>
      <c r="L4710" s="58">
        <f t="shared" si="1244"/>
        <v>-5.855101107024681</v>
      </c>
      <c r="M4710" s="59">
        <f t="shared" si="1245"/>
        <v>-0.49691835178374488</v>
      </c>
      <c r="N4710" s="59">
        <f t="shared" si="1246"/>
        <v>-187.45377527675618</v>
      </c>
      <c r="O4710" s="59">
        <f t="shared" si="1247"/>
        <v>21.353678575709374</v>
      </c>
      <c r="P4710" s="59">
        <f t="shared" si="1248"/>
        <v>120.83814803777135</v>
      </c>
      <c r="Q4710" s="60">
        <f t="shared" si="1249"/>
        <v>-30.83814803777134</v>
      </c>
      <c r="R4710" s="59">
        <f t="shared" si="1250"/>
        <v>-171.91077148219364</v>
      </c>
      <c r="S4710" s="61">
        <f t="shared" si="1241"/>
        <v>0</v>
      </c>
      <c r="U4710" s="13">
        <f t="shared" si="1242"/>
        <v>120.83814803777135</v>
      </c>
      <c r="V4710" s="14">
        <f t="shared" si="1243"/>
        <v>-171.91077148219364</v>
      </c>
      <c r="W4710" s="7">
        <v>120.812</v>
      </c>
      <c r="X4710" s="28">
        <v>171.86</v>
      </c>
      <c r="Y4710" s="74">
        <v>0</v>
      </c>
      <c r="Z4710" s="75">
        <v>0</v>
      </c>
      <c r="AA4710" s="33">
        <v>0</v>
      </c>
      <c r="AB4710" s="33">
        <v>0</v>
      </c>
      <c r="AC4710" s="45"/>
      <c r="AD4710" s="48">
        <f t="shared" si="1251"/>
        <v>1323.964613624772</v>
      </c>
      <c r="AE4710" s="49">
        <f>IF(P4710&gt;90,0,AD4710*0.7^((1/cosd(P4710))^0.678))</f>
        <v>0</v>
      </c>
      <c r="AG4710" s="81">
        <f t="shared" si="1252"/>
        <v>0</v>
      </c>
      <c r="AH4710" s="82">
        <f t="shared" si="1253"/>
        <v>0</v>
      </c>
      <c r="AI4710" s="81">
        <f t="shared" si="1254"/>
        <v>0</v>
      </c>
      <c r="AJ4710" s="82">
        <f t="shared" si="1255"/>
        <v>0</v>
      </c>
    </row>
    <row r="4711" spans="9:36" ht="23.5" x14ac:dyDescent="0.35">
      <c r="I4711" s="57" t="s">
        <v>4722</v>
      </c>
      <c r="J4711" s="58">
        <f t="shared" si="1257"/>
        <v>197</v>
      </c>
      <c r="K4711" s="58">
        <f t="shared" si="1256"/>
        <v>2</v>
      </c>
      <c r="L4711" s="58">
        <f t="shared" si="1244"/>
        <v>-5.855101107024681</v>
      </c>
      <c r="M4711" s="59">
        <f t="shared" si="1245"/>
        <v>0.50308164821625512</v>
      </c>
      <c r="N4711" s="59">
        <f t="shared" si="1246"/>
        <v>-172.45377527675618</v>
      </c>
      <c r="O4711" s="59">
        <f t="shared" si="1247"/>
        <v>21.353678575709374</v>
      </c>
      <c r="P4711" s="59">
        <f t="shared" si="1248"/>
        <v>120.82774892357307</v>
      </c>
      <c r="Q4711" s="60">
        <f t="shared" si="1249"/>
        <v>-30.827748923573068</v>
      </c>
      <c r="R4711" s="59">
        <f t="shared" si="1250"/>
        <v>-171.81123030587798</v>
      </c>
      <c r="S4711" s="61">
        <f t="shared" si="1241"/>
        <v>0</v>
      </c>
      <c r="U4711" s="13">
        <f t="shared" si="1242"/>
        <v>120.82774892357307</v>
      </c>
      <c r="V4711" s="14">
        <f t="shared" si="1243"/>
        <v>-171.81123030587798</v>
      </c>
      <c r="W4711" s="7">
        <v>120.819</v>
      </c>
      <c r="X4711" s="28">
        <v>-171.86805000000001</v>
      </c>
      <c r="Y4711" s="74">
        <v>0</v>
      </c>
      <c r="Z4711" s="75">
        <v>0</v>
      </c>
      <c r="AA4711" s="33">
        <v>0</v>
      </c>
      <c r="AB4711" s="33">
        <v>0</v>
      </c>
      <c r="AC4711" s="45"/>
      <c r="AD4711" s="48">
        <f t="shared" si="1251"/>
        <v>1323.964613624772</v>
      </c>
      <c r="AE4711" s="49">
        <f>IF(P4711&gt;90,0,AD4711*0.7^((1/cosd(P4711))^0.678))</f>
        <v>0</v>
      </c>
      <c r="AG4711" s="81">
        <f t="shared" si="1252"/>
        <v>0</v>
      </c>
      <c r="AH4711" s="82">
        <f t="shared" si="1253"/>
        <v>0</v>
      </c>
      <c r="AI4711" s="81">
        <f t="shared" si="1254"/>
        <v>0</v>
      </c>
      <c r="AJ4711" s="82">
        <f t="shared" si="1255"/>
        <v>0</v>
      </c>
    </row>
    <row r="4712" spans="9:36" ht="23.5" x14ac:dyDescent="0.35">
      <c r="I4712" s="57" t="s">
        <v>4723</v>
      </c>
      <c r="J4712" s="58">
        <f t="shared" si="1257"/>
        <v>197</v>
      </c>
      <c r="K4712" s="58">
        <f t="shared" si="1256"/>
        <v>3</v>
      </c>
      <c r="L4712" s="58">
        <f t="shared" si="1244"/>
        <v>-5.855101107024681</v>
      </c>
      <c r="M4712" s="59">
        <f t="shared" si="1245"/>
        <v>1.503081648216255</v>
      </c>
      <c r="N4712" s="59">
        <f t="shared" si="1246"/>
        <v>-157.45377527675618</v>
      </c>
      <c r="O4712" s="59">
        <f t="shared" si="1247"/>
        <v>21.353678575709374</v>
      </c>
      <c r="P4712" s="59">
        <f t="shared" si="1248"/>
        <v>117.53636438127636</v>
      </c>
      <c r="Q4712" s="60">
        <f t="shared" si="1249"/>
        <v>-27.536364381276361</v>
      </c>
      <c r="R4712" s="59">
        <f t="shared" si="1250"/>
        <v>-156.25113601382441</v>
      </c>
      <c r="S4712" s="61">
        <f t="shared" si="1241"/>
        <v>0</v>
      </c>
      <c r="U4712" s="13">
        <f t="shared" si="1242"/>
        <v>117.53636438127636</v>
      </c>
      <c r="V4712" s="14">
        <f t="shared" si="1243"/>
        <v>-156.25113601382441</v>
      </c>
      <c r="W4712" s="7">
        <v>117.54600000000001</v>
      </c>
      <c r="X4712" s="28">
        <v>-156.30520000000001</v>
      </c>
      <c r="Y4712" s="74">
        <v>0</v>
      </c>
      <c r="Z4712" s="75">
        <v>0</v>
      </c>
      <c r="AA4712" s="33">
        <v>0</v>
      </c>
      <c r="AB4712" s="33">
        <v>0</v>
      </c>
      <c r="AC4712" s="45"/>
      <c r="AD4712" s="48">
        <f t="shared" si="1251"/>
        <v>1323.964613624772</v>
      </c>
      <c r="AE4712" s="49">
        <f>IF(P4712&gt;90,0,AD4712*0.7^((1/cosd(P4712))^0.678))</f>
        <v>0</v>
      </c>
      <c r="AG4712" s="81">
        <f t="shared" si="1252"/>
        <v>0</v>
      </c>
      <c r="AH4712" s="82">
        <f t="shared" si="1253"/>
        <v>0</v>
      </c>
      <c r="AI4712" s="81">
        <f t="shared" si="1254"/>
        <v>0</v>
      </c>
      <c r="AJ4712" s="82">
        <f t="shared" si="1255"/>
        <v>0</v>
      </c>
    </row>
    <row r="4713" spans="9:36" ht="23.5" x14ac:dyDescent="0.35">
      <c r="I4713" s="57" t="s">
        <v>4724</v>
      </c>
      <c r="J4713" s="58">
        <f t="shared" si="1257"/>
        <v>197</v>
      </c>
      <c r="K4713" s="58">
        <f t="shared" si="1256"/>
        <v>4</v>
      </c>
      <c r="L4713" s="58">
        <f t="shared" si="1244"/>
        <v>-5.855101107024681</v>
      </c>
      <c r="M4713" s="59">
        <f t="shared" si="1245"/>
        <v>2.5030816482162548</v>
      </c>
      <c r="N4713" s="59">
        <f t="shared" si="1246"/>
        <v>-142.45377527675618</v>
      </c>
      <c r="O4713" s="59">
        <f t="shared" si="1247"/>
        <v>21.353678575709374</v>
      </c>
      <c r="P4713" s="59">
        <f t="shared" si="1248"/>
        <v>111.44390593715151</v>
      </c>
      <c r="Q4713" s="60">
        <f t="shared" si="1249"/>
        <v>-21.443905937151523</v>
      </c>
      <c r="R4713" s="59">
        <f t="shared" si="1250"/>
        <v>-142.42658579346102</v>
      </c>
      <c r="S4713" s="61">
        <f t="shared" si="1241"/>
        <v>0</v>
      </c>
      <c r="U4713" s="13">
        <f t="shared" si="1242"/>
        <v>111.44390593715151</v>
      </c>
      <c r="V4713" s="14">
        <f t="shared" si="1243"/>
        <v>-142.42658579346102</v>
      </c>
      <c r="W4713" s="7">
        <v>111.46899999999999</v>
      </c>
      <c r="X4713" s="28">
        <v>-142.47210000000001</v>
      </c>
      <c r="Y4713" s="74">
        <v>0</v>
      </c>
      <c r="Z4713" s="75">
        <v>0</v>
      </c>
      <c r="AA4713" s="33">
        <v>0</v>
      </c>
      <c r="AB4713" s="33">
        <v>0</v>
      </c>
      <c r="AC4713" s="45"/>
      <c r="AD4713" s="48">
        <f t="shared" si="1251"/>
        <v>1323.964613624772</v>
      </c>
      <c r="AE4713" s="49">
        <f>IF(P4713&gt;90,0,AD4713*0.7^((1/cosd(P4713))^0.678))</f>
        <v>0</v>
      </c>
      <c r="AG4713" s="81">
        <f t="shared" si="1252"/>
        <v>0</v>
      </c>
      <c r="AH4713" s="82">
        <f t="shared" si="1253"/>
        <v>0</v>
      </c>
      <c r="AI4713" s="81">
        <f t="shared" si="1254"/>
        <v>0</v>
      </c>
      <c r="AJ4713" s="82">
        <f t="shared" si="1255"/>
        <v>0</v>
      </c>
    </row>
    <row r="4714" spans="9:36" ht="23.5" x14ac:dyDescent="0.35">
      <c r="I4714" s="57" t="s">
        <v>4725</v>
      </c>
      <c r="J4714" s="58">
        <f t="shared" si="1257"/>
        <v>197</v>
      </c>
      <c r="K4714" s="58">
        <f t="shared" si="1256"/>
        <v>5</v>
      </c>
      <c r="L4714" s="58">
        <f t="shared" si="1244"/>
        <v>-5.855101107024681</v>
      </c>
      <c r="M4714" s="59">
        <f t="shared" si="1245"/>
        <v>3.5030816482162548</v>
      </c>
      <c r="N4714" s="59">
        <f t="shared" si="1246"/>
        <v>-127.45377527675616</v>
      </c>
      <c r="O4714" s="59">
        <f t="shared" si="1247"/>
        <v>21.353678575709374</v>
      </c>
      <c r="P4714" s="59">
        <f t="shared" si="1248"/>
        <v>103.23150607315424</v>
      </c>
      <c r="Q4714" s="60">
        <f t="shared" si="1249"/>
        <v>-13.231506073154234</v>
      </c>
      <c r="R4714" s="59">
        <f t="shared" si="1250"/>
        <v>-130.57900076804637</v>
      </c>
      <c r="S4714" s="61">
        <f t="shared" si="1241"/>
        <v>0</v>
      </c>
      <c r="U4714" s="13">
        <f t="shared" si="1242"/>
        <v>103.23150607315424</v>
      </c>
      <c r="V4714" s="14">
        <f t="shared" si="1243"/>
        <v>-130.57900076804637</v>
      </c>
      <c r="W4714" s="7">
        <v>103.26900000000001</v>
      </c>
      <c r="X4714" s="28">
        <v>-130.61410000000001</v>
      </c>
      <c r="Y4714" s="74">
        <v>0</v>
      </c>
      <c r="Z4714" s="75">
        <v>0</v>
      </c>
      <c r="AA4714" s="33">
        <v>0</v>
      </c>
      <c r="AB4714" s="33">
        <v>0</v>
      </c>
      <c r="AC4714" s="45"/>
      <c r="AD4714" s="48">
        <f t="shared" si="1251"/>
        <v>1323.964613624772</v>
      </c>
      <c r="AE4714" s="49">
        <f>IF(P4714&gt;90,0,AD4714*0.7^((1/cosd(P4714))^0.678))</f>
        <v>0</v>
      </c>
      <c r="AG4714" s="81">
        <f t="shared" si="1252"/>
        <v>0</v>
      </c>
      <c r="AH4714" s="82">
        <f t="shared" si="1253"/>
        <v>0</v>
      </c>
      <c r="AI4714" s="81">
        <f t="shared" si="1254"/>
        <v>0</v>
      </c>
      <c r="AJ4714" s="82">
        <f t="shared" si="1255"/>
        <v>0</v>
      </c>
    </row>
    <row r="4715" spans="9:36" ht="23.5" x14ac:dyDescent="0.35">
      <c r="I4715" s="57" t="s">
        <v>4726</v>
      </c>
      <c r="J4715" s="58">
        <f t="shared" si="1257"/>
        <v>197</v>
      </c>
      <c r="K4715" s="58">
        <f t="shared" si="1256"/>
        <v>6</v>
      </c>
      <c r="L4715" s="58">
        <f t="shared" si="1244"/>
        <v>-5.855101107024681</v>
      </c>
      <c r="M4715" s="59">
        <f t="shared" si="1245"/>
        <v>4.5030816482162548</v>
      </c>
      <c r="N4715" s="59">
        <f t="shared" si="1246"/>
        <v>-112.45377527675618</v>
      </c>
      <c r="O4715" s="59">
        <f t="shared" si="1247"/>
        <v>21.353678575709374</v>
      </c>
      <c r="P4715" s="59">
        <f t="shared" si="1248"/>
        <v>93.526820515409199</v>
      </c>
      <c r="Q4715" s="60">
        <f t="shared" si="1249"/>
        <v>-3.5268205154091916</v>
      </c>
      <c r="R4715" s="59">
        <f t="shared" si="1250"/>
        <v>-120.41556444157865</v>
      </c>
      <c r="S4715" s="61">
        <f t="shared" si="1241"/>
        <v>0</v>
      </c>
      <c r="U4715" s="13">
        <f t="shared" si="1242"/>
        <v>93.526820515409199</v>
      </c>
      <c r="V4715" s="14">
        <f t="shared" si="1243"/>
        <v>-120.41556444157865</v>
      </c>
      <c r="W4715" s="7">
        <v>93.573300000000003</v>
      </c>
      <c r="X4715" s="28">
        <v>-120.4405</v>
      </c>
      <c r="Y4715" s="74">
        <v>0</v>
      </c>
      <c r="Z4715" s="75">
        <v>0</v>
      </c>
      <c r="AA4715" s="33">
        <v>0</v>
      </c>
      <c r="AB4715" s="33">
        <v>0</v>
      </c>
      <c r="AC4715" s="45"/>
      <c r="AD4715" s="48">
        <f t="shared" si="1251"/>
        <v>1323.964613624772</v>
      </c>
      <c r="AE4715" s="49">
        <f>IF(P4715&gt;90,0,AD4715*0.7^((1/cosd(P4715))^0.678))</f>
        <v>0</v>
      </c>
      <c r="AG4715" s="81">
        <f t="shared" si="1252"/>
        <v>0</v>
      </c>
      <c r="AH4715" s="82">
        <f t="shared" si="1253"/>
        <v>0</v>
      </c>
      <c r="AI4715" s="81">
        <f t="shared" si="1254"/>
        <v>0</v>
      </c>
      <c r="AJ4715" s="82">
        <f t="shared" si="1255"/>
        <v>0</v>
      </c>
    </row>
    <row r="4716" spans="9:36" ht="23.5" x14ac:dyDescent="0.35">
      <c r="I4716" s="57" t="s">
        <v>4727</v>
      </c>
      <c r="J4716" s="58">
        <f t="shared" si="1257"/>
        <v>197</v>
      </c>
      <c r="K4716" s="58">
        <f t="shared" si="1256"/>
        <v>7</v>
      </c>
      <c r="L4716" s="58">
        <f t="shared" si="1244"/>
        <v>-5.855101107024681</v>
      </c>
      <c r="M4716" s="59">
        <f t="shared" si="1245"/>
        <v>5.5030816482162548</v>
      </c>
      <c r="N4716" s="59">
        <f t="shared" si="1246"/>
        <v>-97.453775276756176</v>
      </c>
      <c r="O4716" s="59">
        <f t="shared" si="1247"/>
        <v>21.353678575709374</v>
      </c>
      <c r="P4716" s="59">
        <f t="shared" si="1248"/>
        <v>82.812596656410449</v>
      </c>
      <c r="Q4716" s="60">
        <f t="shared" si="1249"/>
        <v>7.1874033435895601</v>
      </c>
      <c r="R4716" s="59">
        <f t="shared" si="1250"/>
        <v>-111.44101061514293</v>
      </c>
      <c r="S4716" s="61">
        <f t="shared" si="1241"/>
        <v>0.91801211846530428</v>
      </c>
      <c r="U4716" s="13">
        <f t="shared" si="1242"/>
        <v>82.812596656410449</v>
      </c>
      <c r="V4716" s="14">
        <f t="shared" si="1243"/>
        <v>-111.44101061514293</v>
      </c>
      <c r="W4716" s="7">
        <v>82.749799999999993</v>
      </c>
      <c r="X4716" s="28">
        <v>-111.4568</v>
      </c>
      <c r="Y4716" s="74">
        <v>0.4158215258440483</v>
      </c>
      <c r="Z4716" s="75">
        <v>0.45649000000000001</v>
      </c>
      <c r="AA4716" s="33">
        <v>0.91801211846530428</v>
      </c>
      <c r="AB4716" s="33">
        <v>0.92180200000000001</v>
      </c>
      <c r="AC4716" s="45"/>
      <c r="AD4716" s="48">
        <f t="shared" si="1251"/>
        <v>1323.964613624772</v>
      </c>
      <c r="AE4716" s="49">
        <f>IF(P4716&gt;90,0,AD4716*0.7^((1/cosd(P4716))^0.678))</f>
        <v>307.53078054382217</v>
      </c>
      <c r="AG4716" s="81">
        <f t="shared" si="1252"/>
        <v>127.8779184097433</v>
      </c>
      <c r="AH4716" s="82">
        <f t="shared" si="1253"/>
        <v>282.31698334032279</v>
      </c>
      <c r="AI4716" s="81">
        <f t="shared" si="1254"/>
        <v>140.38472601044938</v>
      </c>
      <c r="AJ4716" s="82">
        <f t="shared" si="1255"/>
        <v>283.48248856685638</v>
      </c>
    </row>
    <row r="4717" spans="9:36" ht="23.5" x14ac:dyDescent="0.35">
      <c r="I4717" s="57" t="s">
        <v>4728</v>
      </c>
      <c r="J4717" s="58">
        <f t="shared" si="1257"/>
        <v>197</v>
      </c>
      <c r="K4717" s="58">
        <f t="shared" si="1256"/>
        <v>8</v>
      </c>
      <c r="L4717" s="58">
        <f t="shared" si="1244"/>
        <v>-5.855101107024681</v>
      </c>
      <c r="M4717" s="59">
        <f t="shared" si="1245"/>
        <v>6.5030816482162548</v>
      </c>
      <c r="N4717" s="59">
        <f t="shared" si="1246"/>
        <v>-82.453775276756176</v>
      </c>
      <c r="O4717" s="59">
        <f t="shared" si="1247"/>
        <v>21.353678575709374</v>
      </c>
      <c r="P4717" s="59">
        <f t="shared" si="1248"/>
        <v>71.440586918525625</v>
      </c>
      <c r="Q4717" s="60">
        <f t="shared" si="1249"/>
        <v>18.559413081474379</v>
      </c>
      <c r="R4717" s="59">
        <f t="shared" si="1250"/>
        <v>-103.11044739630961</v>
      </c>
      <c r="S4717" s="61">
        <f t="shared" si="1241"/>
        <v>0.86555743502637383</v>
      </c>
      <c r="U4717" s="13">
        <f t="shared" si="1242"/>
        <v>71.440586918525625</v>
      </c>
      <c r="V4717" s="14">
        <f t="shared" si="1243"/>
        <v>-103.11044739630961</v>
      </c>
      <c r="W4717" s="7">
        <v>71.452399999999997</v>
      </c>
      <c r="X4717" s="28">
        <v>-103.11790000000001</v>
      </c>
      <c r="Y4717" s="74">
        <v>0.59339488064893497</v>
      </c>
      <c r="Z4717" s="75">
        <v>0.63402599999999998</v>
      </c>
      <c r="AA4717" s="33">
        <v>0.86555743502637383</v>
      </c>
      <c r="AB4717" s="33">
        <v>0.87671600000000005</v>
      </c>
      <c r="AC4717" s="45"/>
      <c r="AD4717" s="48">
        <f t="shared" si="1251"/>
        <v>1323.964613624772</v>
      </c>
      <c r="AE4717" s="49">
        <f>IF(P4717&gt;90,0,AD4717*0.7^((1/cosd(P4717))^0.678))</f>
        <v>609.89139736730544</v>
      </c>
      <c r="AG4717" s="81">
        <f t="shared" si="1252"/>
        <v>361.90643294958437</v>
      </c>
      <c r="AH4717" s="82">
        <f t="shared" si="1253"/>
        <v>527.89603354989583</v>
      </c>
      <c r="AI4717" s="81">
        <f t="shared" si="1254"/>
        <v>386.68700310720317</v>
      </c>
      <c r="AJ4717" s="82">
        <f t="shared" si="1255"/>
        <v>534.70154633427455</v>
      </c>
    </row>
    <row r="4718" spans="9:36" ht="23.5" x14ac:dyDescent="0.35">
      <c r="I4718" s="57" t="s">
        <v>4729</v>
      </c>
      <c r="J4718" s="58">
        <f t="shared" si="1257"/>
        <v>197</v>
      </c>
      <c r="K4718" s="58">
        <f t="shared" si="1256"/>
        <v>9</v>
      </c>
      <c r="L4718" s="58">
        <f t="shared" si="1244"/>
        <v>-5.855101107024681</v>
      </c>
      <c r="M4718" s="59">
        <f t="shared" si="1245"/>
        <v>7.5030816482162548</v>
      </c>
      <c r="N4718" s="59">
        <f t="shared" si="1246"/>
        <v>-67.453775276756176</v>
      </c>
      <c r="O4718" s="59">
        <f t="shared" si="1247"/>
        <v>21.353678575709374</v>
      </c>
      <c r="P4718" s="59">
        <f t="shared" si="1248"/>
        <v>59.679397091327246</v>
      </c>
      <c r="Q4718" s="60">
        <f t="shared" si="1249"/>
        <v>30.320602908672747</v>
      </c>
      <c r="R4718" s="59">
        <f t="shared" si="1250"/>
        <v>-94.814904067543608</v>
      </c>
      <c r="S4718" s="61">
        <f t="shared" si="1241"/>
        <v>0.83051474929082725</v>
      </c>
      <c r="U4718" s="13">
        <f t="shared" si="1242"/>
        <v>59.679397091327246</v>
      </c>
      <c r="V4718" s="14">
        <f t="shared" si="1243"/>
        <v>-94.814904067543608</v>
      </c>
      <c r="W4718" s="7">
        <v>59.715800000000002</v>
      </c>
      <c r="X4718" s="28">
        <v>-94.814499999999995</v>
      </c>
      <c r="Y4718" s="74">
        <v>0.75173580225976611</v>
      </c>
      <c r="Z4718" s="75">
        <v>0.78775200000000001</v>
      </c>
      <c r="AA4718" s="33">
        <v>0.83051474929082725</v>
      </c>
      <c r="AB4718" s="33">
        <v>0.854074</v>
      </c>
      <c r="AC4718" s="45"/>
      <c r="AD4718" s="48">
        <f t="shared" si="1251"/>
        <v>1323.964613624772</v>
      </c>
      <c r="AE4718" s="49">
        <f>IF(P4718&gt;90,0,AD4718*0.7^((1/cosd(P4718))^0.678))</f>
        <v>751.03189072502323</v>
      </c>
      <c r="AG4718" s="81">
        <f t="shared" si="1252"/>
        <v>564.57756089684437</v>
      </c>
      <c r="AH4718" s="82">
        <f t="shared" si="1253"/>
        <v>623.74306243490867</v>
      </c>
      <c r="AI4718" s="81">
        <f t="shared" si="1254"/>
        <v>591.62687398241849</v>
      </c>
      <c r="AJ4718" s="82">
        <f t="shared" si="1255"/>
        <v>641.43681103908352</v>
      </c>
    </row>
    <row r="4719" spans="9:36" ht="23.5" x14ac:dyDescent="0.35">
      <c r="I4719" s="57" t="s">
        <v>4730</v>
      </c>
      <c r="J4719" s="58">
        <f t="shared" si="1257"/>
        <v>197</v>
      </c>
      <c r="K4719" s="58">
        <f t="shared" si="1256"/>
        <v>10</v>
      </c>
      <c r="L4719" s="58">
        <f t="shared" si="1244"/>
        <v>-5.855101107024681</v>
      </c>
      <c r="M4719" s="59">
        <f t="shared" si="1245"/>
        <v>8.5030816482162557</v>
      </c>
      <c r="N4719" s="59">
        <f t="shared" si="1246"/>
        <v>-52.453775276756161</v>
      </c>
      <c r="O4719" s="59">
        <f t="shared" si="1247"/>
        <v>21.353678575709374</v>
      </c>
      <c r="P4719" s="59">
        <f t="shared" si="1248"/>
        <v>47.774313307286704</v>
      </c>
      <c r="Q4719" s="60">
        <f t="shared" si="1249"/>
        <v>42.225686692713296</v>
      </c>
      <c r="R4719" s="59">
        <f t="shared" si="1250"/>
        <v>-85.713864488063805</v>
      </c>
      <c r="S4719" s="61">
        <f t="shared" si="1241"/>
        <v>0.8276231496673262</v>
      </c>
      <c r="U4719" s="13">
        <f t="shared" si="1242"/>
        <v>47.774313307286704</v>
      </c>
      <c r="V4719" s="14">
        <f t="shared" si="1243"/>
        <v>-85.713864488063805</v>
      </c>
      <c r="W4719" s="7">
        <v>47.824800000000003</v>
      </c>
      <c r="X4719" s="28">
        <v>-85.706000000000003</v>
      </c>
      <c r="Y4719" s="74">
        <v>0.87561102638714905</v>
      </c>
      <c r="Z4719" s="75">
        <v>0.90029199999999998</v>
      </c>
      <c r="AA4719" s="33">
        <v>0.8276231496673262</v>
      </c>
      <c r="AB4719" s="33">
        <v>0.86255700000000002</v>
      </c>
      <c r="AC4719" s="45"/>
      <c r="AD4719" s="48">
        <f t="shared" si="1251"/>
        <v>1323.964613624772</v>
      </c>
      <c r="AE4719" s="49">
        <f>IF(P4719&gt;90,0,AD4719*0.7^((1/cosd(P4719))^0.678))</f>
        <v>829.98821627370046</v>
      </c>
      <c r="AG4719" s="81">
        <f t="shared" si="1252"/>
        <v>726.74683394065391</v>
      </c>
      <c r="AH4719" s="82">
        <f t="shared" si="1253"/>
        <v>686.91746173920592</v>
      </c>
      <c r="AI4719" s="81">
        <f t="shared" si="1254"/>
        <v>747.23175120548228</v>
      </c>
      <c r="AJ4719" s="82">
        <f t="shared" si="1255"/>
        <v>715.91214586439423</v>
      </c>
    </row>
    <row r="4720" spans="9:36" ht="23.5" x14ac:dyDescent="0.35">
      <c r="I4720" s="57" t="s">
        <v>4731</v>
      </c>
      <c r="J4720" s="58">
        <f t="shared" si="1257"/>
        <v>197</v>
      </c>
      <c r="K4720" s="58">
        <f t="shared" si="1256"/>
        <v>11</v>
      </c>
      <c r="L4720" s="58">
        <f t="shared" si="1244"/>
        <v>-5.855101107024681</v>
      </c>
      <c r="M4720" s="59">
        <f t="shared" si="1245"/>
        <v>9.5030816482162557</v>
      </c>
      <c r="N4720" s="59">
        <f t="shared" si="1246"/>
        <v>-37.453775276756161</v>
      </c>
      <c r="O4720" s="59">
        <f t="shared" si="1247"/>
        <v>21.353678575709374</v>
      </c>
      <c r="P4720" s="59">
        <f t="shared" si="1248"/>
        <v>36.046840893050117</v>
      </c>
      <c r="Q4720" s="60">
        <f t="shared" si="1249"/>
        <v>53.953159106949883</v>
      </c>
      <c r="R4720" s="59">
        <f t="shared" si="1250"/>
        <v>-74.257388632229222</v>
      </c>
      <c r="S4720" s="61">
        <f t="shared" si="1241"/>
        <v>0.85816133563218933</v>
      </c>
      <c r="U4720" s="13">
        <f t="shared" si="1242"/>
        <v>36.046840893050117</v>
      </c>
      <c r="V4720" s="14">
        <f t="shared" si="1243"/>
        <v>-74.257388632229222</v>
      </c>
      <c r="W4720" s="7">
        <v>36.108199999999997</v>
      </c>
      <c r="X4720" s="28">
        <v>-74.245000000000005</v>
      </c>
      <c r="Y4720" s="74">
        <v>0.95775252433943403</v>
      </c>
      <c r="Z4720" s="75">
        <v>0.96888700000000005</v>
      </c>
      <c r="AA4720" s="33">
        <v>0.85816133563218933</v>
      </c>
      <c r="AB4720" s="33">
        <v>0.89699499999999999</v>
      </c>
      <c r="AC4720" s="45"/>
      <c r="AD4720" s="48">
        <f t="shared" si="1251"/>
        <v>1323.964613624772</v>
      </c>
      <c r="AE4720" s="49">
        <f>IF(P4720&gt;90,0,AD4720*0.7^((1/cosd(P4720))^0.678))</f>
        <v>876.93121447004114</v>
      </c>
      <c r="AG4720" s="81">
        <f t="shared" si="1252"/>
        <v>839.88308433072757</v>
      </c>
      <c r="AH4720" s="82">
        <f t="shared" si="1253"/>
        <v>752.54846226716836</v>
      </c>
      <c r="AI4720" s="81">
        <f t="shared" si="1254"/>
        <v>849.64725359423483</v>
      </c>
      <c r="AJ4720" s="82">
        <f t="shared" si="1255"/>
        <v>786.60291472355459</v>
      </c>
    </row>
    <row r="4721" spans="9:36" ht="23.5" x14ac:dyDescent="0.35">
      <c r="I4721" s="57" t="s">
        <v>4732</v>
      </c>
      <c r="J4721" s="58">
        <f t="shared" si="1257"/>
        <v>197</v>
      </c>
      <c r="K4721" s="58">
        <f t="shared" si="1256"/>
        <v>12</v>
      </c>
      <c r="L4721" s="58">
        <f t="shared" si="1244"/>
        <v>-5.855101107024681</v>
      </c>
      <c r="M4721" s="59">
        <f t="shared" si="1245"/>
        <v>10.503081648216256</v>
      </c>
      <c r="N4721" s="59">
        <f t="shared" si="1246"/>
        <v>-22.453775276756165</v>
      </c>
      <c r="O4721" s="59">
        <f t="shared" si="1247"/>
        <v>21.353678575709374</v>
      </c>
      <c r="P4721" s="59">
        <f t="shared" si="1248"/>
        <v>25.178387318375528</v>
      </c>
      <c r="Q4721" s="60">
        <f t="shared" si="1249"/>
        <v>64.821612681624472</v>
      </c>
      <c r="R4721" s="59">
        <f t="shared" si="1250"/>
        <v>-56.73286667018175</v>
      </c>
      <c r="S4721" s="61">
        <f t="shared" si="1241"/>
        <v>0.90911327218788984</v>
      </c>
      <c r="U4721" s="13">
        <f t="shared" si="1242"/>
        <v>25.178387318375528</v>
      </c>
      <c r="V4721" s="14">
        <f t="shared" si="1243"/>
        <v>-56.73286667018175</v>
      </c>
      <c r="W4721" s="7">
        <v>25.249500000000001</v>
      </c>
      <c r="X4721" s="28">
        <v>-56.734999999999999</v>
      </c>
      <c r="Y4721" s="74">
        <v>0.99625077649735894</v>
      </c>
      <c r="Z4721" s="75">
        <v>0.99743400000000004</v>
      </c>
      <c r="AA4721" s="33">
        <v>0.90911327218788984</v>
      </c>
      <c r="AB4721" s="33">
        <v>0.93872299999999997</v>
      </c>
      <c r="AC4721" s="45"/>
      <c r="AD4721" s="48">
        <f t="shared" si="1251"/>
        <v>1323.964613624772</v>
      </c>
      <c r="AE4721" s="49">
        <f>IF(P4721&gt;90,0,AD4721*0.7^((1/cosd(P4721))^0.678))</f>
        <v>903.91272818484401</v>
      </c>
      <c r="AG4721" s="81">
        <f t="shared" si="1252"/>
        <v>900.52375733999702</v>
      </c>
      <c r="AH4721" s="82">
        <f t="shared" si="1253"/>
        <v>821.75905809240624</v>
      </c>
      <c r="AI4721" s="81">
        <f t="shared" si="1254"/>
        <v>901.5932881243217</v>
      </c>
      <c r="AJ4721" s="82">
        <f t="shared" si="1255"/>
        <v>848.5236679398613</v>
      </c>
    </row>
    <row r="4722" spans="9:36" ht="23.5" x14ac:dyDescent="0.35">
      <c r="I4722" s="57" t="s">
        <v>4733</v>
      </c>
      <c r="J4722" s="58">
        <f t="shared" si="1257"/>
        <v>197</v>
      </c>
      <c r="K4722" s="58">
        <f t="shared" si="1256"/>
        <v>13</v>
      </c>
      <c r="L4722" s="58">
        <f t="shared" si="1244"/>
        <v>-5.855101107024681</v>
      </c>
      <c r="M4722" s="59">
        <f t="shared" si="1245"/>
        <v>11.503081648216256</v>
      </c>
      <c r="N4722" s="59">
        <f t="shared" si="1246"/>
        <v>-7.4537752767561649</v>
      </c>
      <c r="O4722" s="59">
        <f t="shared" si="1247"/>
        <v>21.353678575709374</v>
      </c>
      <c r="P4722" s="59">
        <f t="shared" si="1248"/>
        <v>17.285920488758197</v>
      </c>
      <c r="Q4722" s="60">
        <f t="shared" si="1249"/>
        <v>72.714079511241806</v>
      </c>
      <c r="R4722" s="59">
        <f t="shared" si="1250"/>
        <v>-23.992149863822579</v>
      </c>
      <c r="S4722" s="61">
        <f t="shared" si="1241"/>
        <v>0.96075748199479638</v>
      </c>
      <c r="U4722" s="13">
        <f t="shared" si="1242"/>
        <v>17.285920488758197</v>
      </c>
      <c r="V4722" s="14">
        <f t="shared" si="1243"/>
        <v>-23.992149863822579</v>
      </c>
      <c r="W4722" s="7">
        <v>17.358599999999999</v>
      </c>
      <c r="X4722" s="28">
        <v>-24.100999999999999</v>
      </c>
      <c r="Y4722" s="74">
        <v>0.99431017985574</v>
      </c>
      <c r="Z4722" s="75">
        <v>0.99513300000000005</v>
      </c>
      <c r="AA4722" s="33">
        <v>0.96075748199479638</v>
      </c>
      <c r="AB4722" s="33">
        <v>0.96612500000000001</v>
      </c>
      <c r="AC4722" s="45"/>
      <c r="AD4722" s="48">
        <f t="shared" si="1251"/>
        <v>1323.964613624772</v>
      </c>
      <c r="AE4722" s="49">
        <f>IF(P4722&gt;90,0,AD4722*0.7^((1/cosd(P4722))^0.678))</f>
        <v>916.31246541198686</v>
      </c>
      <c r="AG4722" s="81">
        <f t="shared" si="1252"/>
        <v>911.09881228784923</v>
      </c>
      <c r="AH4722" s="82">
        <f t="shared" si="1253"/>
        <v>880.3540569896644</v>
      </c>
      <c r="AI4722" s="81">
        <f t="shared" si="1254"/>
        <v>911.85277264282672</v>
      </c>
      <c r="AJ4722" s="82">
        <f t="shared" si="1255"/>
        <v>885.27238064615585</v>
      </c>
    </row>
    <row r="4723" spans="9:36" ht="23.5" x14ac:dyDescent="0.35">
      <c r="I4723" s="57" t="s">
        <v>4734</v>
      </c>
      <c r="J4723" s="58">
        <f t="shared" si="1257"/>
        <v>197</v>
      </c>
      <c r="K4723" s="58">
        <f t="shared" si="1256"/>
        <v>14</v>
      </c>
      <c r="L4723" s="58">
        <f t="shared" si="1244"/>
        <v>-5.855101107024681</v>
      </c>
      <c r="M4723" s="59">
        <f t="shared" si="1245"/>
        <v>12.503081648216256</v>
      </c>
      <c r="N4723" s="59">
        <f t="shared" si="1246"/>
        <v>7.5462247232438351</v>
      </c>
      <c r="O4723" s="59">
        <f t="shared" si="1247"/>
        <v>21.353678575709374</v>
      </c>
      <c r="P4723" s="59">
        <f t="shared" si="1248"/>
        <v>17.315946198363324</v>
      </c>
      <c r="Q4723" s="60">
        <f t="shared" si="1249"/>
        <v>72.684053801636679</v>
      </c>
      <c r="R4723" s="59">
        <f t="shared" si="1250"/>
        <v>24.263503670655119</v>
      </c>
      <c r="S4723" s="61">
        <f t="shared" si="1241"/>
        <v>0.99443141302193327</v>
      </c>
      <c r="U4723" s="13">
        <f t="shared" si="1242"/>
        <v>17.315946198363324</v>
      </c>
      <c r="V4723" s="14">
        <f t="shared" si="1243"/>
        <v>24.263503670655119</v>
      </c>
      <c r="W4723" s="7">
        <v>17.354900000000001</v>
      </c>
      <c r="X4723" s="28">
        <v>24</v>
      </c>
      <c r="Y4723" s="74">
        <v>0.96047709323963815</v>
      </c>
      <c r="Z4723" s="75">
        <v>0.94425199999999998</v>
      </c>
      <c r="AA4723" s="33">
        <v>0.99443141302193327</v>
      </c>
      <c r="AB4723" s="33">
        <v>0.99198299999999995</v>
      </c>
      <c r="AC4723" s="45"/>
      <c r="AD4723" s="48">
        <f t="shared" si="1251"/>
        <v>1323.964613624772</v>
      </c>
      <c r="AE4723" s="49">
        <f>IF(P4723&gt;90,0,AD4723*0.7^((1/cosd(P4723))^0.678))</f>
        <v>916.27514251958178</v>
      </c>
      <c r="AG4723" s="81">
        <f t="shared" si="1252"/>
        <v>880.06128549494304</v>
      </c>
      <c r="AH4723" s="82">
        <f t="shared" si="1253"/>
        <v>911.17278469262101</v>
      </c>
      <c r="AI4723" s="81">
        <f t="shared" si="1254"/>
        <v>865.19463587440009</v>
      </c>
      <c r="AJ4723" s="82">
        <f t="shared" si="1255"/>
        <v>908.9293647020022</v>
      </c>
    </row>
    <row r="4724" spans="9:36" ht="23.5" x14ac:dyDescent="0.35">
      <c r="I4724" s="57" t="s">
        <v>4735</v>
      </c>
      <c r="J4724" s="58">
        <f t="shared" si="1257"/>
        <v>197</v>
      </c>
      <c r="K4724" s="58">
        <f t="shared" si="1256"/>
        <v>15</v>
      </c>
      <c r="L4724" s="58">
        <f t="shared" si="1244"/>
        <v>-5.855101107024681</v>
      </c>
      <c r="M4724" s="59">
        <f t="shared" si="1245"/>
        <v>13.503081648216256</v>
      </c>
      <c r="N4724" s="59">
        <f t="shared" si="1246"/>
        <v>22.546224723243835</v>
      </c>
      <c r="O4724" s="59">
        <f t="shared" si="1247"/>
        <v>21.353678575709374</v>
      </c>
      <c r="P4724" s="59">
        <f t="shared" si="1248"/>
        <v>25.239852739528882</v>
      </c>
      <c r="Q4724" s="60">
        <f t="shared" si="1249"/>
        <v>64.760147260471115</v>
      </c>
      <c r="R4724" s="59">
        <f t="shared" si="1250"/>
        <v>56.874433998213689</v>
      </c>
      <c r="S4724" s="61">
        <f t="shared" si="1241"/>
        <v>0.99614331793854671</v>
      </c>
      <c r="U4724" s="13">
        <f t="shared" si="1242"/>
        <v>25.239852739528882</v>
      </c>
      <c r="V4724" s="14">
        <f t="shared" si="1243"/>
        <v>56.874433998213689</v>
      </c>
      <c r="W4724" s="7">
        <v>25.243200000000002</v>
      </c>
      <c r="X4724" s="28">
        <v>56.65100000000001</v>
      </c>
      <c r="Y4724" s="74">
        <v>0.90877623066479762</v>
      </c>
      <c r="Z4724" s="75">
        <v>0.86779600000000001</v>
      </c>
      <c r="AA4724" s="33">
        <v>0.99614331793854671</v>
      </c>
      <c r="AB4724" s="33">
        <v>0.99473599999999995</v>
      </c>
      <c r="AC4724" s="45"/>
      <c r="AD4724" s="48">
        <f t="shared" si="1251"/>
        <v>1323.964613624772</v>
      </c>
      <c r="AE4724" s="49">
        <f>IF(P4724&gt;90,0,AD4724*0.7^((1/cosd(P4724))^0.678))</f>
        <v>903.79459342060454</v>
      </c>
      <c r="AG4724" s="81">
        <f t="shared" si="1252"/>
        <v>821.34704390400032</v>
      </c>
      <c r="AH4724" s="82">
        <f t="shared" si="1253"/>
        <v>900.30894502492083</v>
      </c>
      <c r="AI4724" s="81">
        <f t="shared" si="1254"/>
        <v>784.30933299202695</v>
      </c>
      <c r="AJ4724" s="82">
        <f t="shared" si="1255"/>
        <v>899.0370186808384</v>
      </c>
    </row>
    <row r="4725" spans="9:36" ht="23.5" x14ac:dyDescent="0.35">
      <c r="I4725" s="57" t="s">
        <v>4736</v>
      </c>
      <c r="J4725" s="58">
        <f t="shared" si="1257"/>
        <v>197</v>
      </c>
      <c r="K4725" s="58">
        <f t="shared" si="1256"/>
        <v>16</v>
      </c>
      <c r="L4725" s="58">
        <f t="shared" si="1244"/>
        <v>-5.855101107024681</v>
      </c>
      <c r="M4725" s="59">
        <f t="shared" si="1245"/>
        <v>14.503081648216256</v>
      </c>
      <c r="N4725" s="59">
        <f t="shared" si="1246"/>
        <v>37.546224723243839</v>
      </c>
      <c r="O4725" s="59">
        <f t="shared" si="1247"/>
        <v>21.353678575709374</v>
      </c>
      <c r="P4725" s="59">
        <f t="shared" si="1248"/>
        <v>36.11755316775163</v>
      </c>
      <c r="Q4725" s="60">
        <f t="shared" si="1249"/>
        <v>53.88244683224837</v>
      </c>
      <c r="R4725" s="59">
        <f t="shared" si="1250"/>
        <v>74.340804076983346</v>
      </c>
      <c r="S4725" s="61">
        <f t="shared" si="1241"/>
        <v>0.95738055436129232</v>
      </c>
      <c r="U4725" s="13">
        <f t="shared" si="1242"/>
        <v>36.11755316775163</v>
      </c>
      <c r="V4725" s="14">
        <f t="shared" si="1243"/>
        <v>74.340804076983346</v>
      </c>
      <c r="W4725" s="7">
        <v>36.103999999999999</v>
      </c>
      <c r="X4725" s="28">
        <v>74.168000000000006</v>
      </c>
      <c r="Y4725" s="74">
        <v>0.8578918364422522</v>
      </c>
      <c r="Z4725" s="75">
        <v>0.81217399999999995</v>
      </c>
      <c r="AA4725" s="33">
        <v>0.95738055436129232</v>
      </c>
      <c r="AB4725" s="33">
        <v>0.945496</v>
      </c>
      <c r="AC4725" s="45"/>
      <c r="AD4725" s="48">
        <f t="shared" si="1251"/>
        <v>1323.964613624772</v>
      </c>
      <c r="AE4725" s="49">
        <f>IF(P4725&gt;90,0,AD4725*0.7^((1/cosd(P4725))^0.678))</f>
        <v>876.71088715300061</v>
      </c>
      <c r="AG4725" s="81">
        <f t="shared" si="1252"/>
        <v>752.12311300860381</v>
      </c>
      <c r="AH4725" s="82">
        <f t="shared" si="1253"/>
        <v>839.3459551571201</v>
      </c>
      <c r="AI4725" s="81">
        <f t="shared" si="1254"/>
        <v>712.04178806260109</v>
      </c>
      <c r="AJ4725" s="82">
        <f t="shared" si="1255"/>
        <v>828.92663695961346</v>
      </c>
    </row>
    <row r="4726" spans="9:36" ht="23.5" x14ac:dyDescent="0.35">
      <c r="I4726" s="57" t="s">
        <v>4737</v>
      </c>
      <c r="J4726" s="58">
        <f t="shared" si="1257"/>
        <v>197</v>
      </c>
      <c r="K4726" s="58">
        <f t="shared" si="1256"/>
        <v>17</v>
      </c>
      <c r="L4726" s="58">
        <f t="shared" si="1244"/>
        <v>-5.855101107024681</v>
      </c>
      <c r="M4726" s="59">
        <f t="shared" si="1245"/>
        <v>15.503081648216256</v>
      </c>
      <c r="N4726" s="59">
        <f t="shared" si="1246"/>
        <v>52.546224723243839</v>
      </c>
      <c r="O4726" s="59">
        <f t="shared" si="1247"/>
        <v>21.353678575709374</v>
      </c>
      <c r="P4726" s="59">
        <f t="shared" si="1248"/>
        <v>47.847563781478677</v>
      </c>
      <c r="Q4726" s="60">
        <f t="shared" si="1249"/>
        <v>42.152436218521323</v>
      </c>
      <c r="R4726" s="59">
        <f t="shared" si="1250"/>
        <v>85.77494368406704</v>
      </c>
      <c r="S4726" s="61">
        <f t="shared" si="1241"/>
        <v>0.87497078753737756</v>
      </c>
      <c r="U4726" s="13">
        <f t="shared" si="1242"/>
        <v>47.847563781478677</v>
      </c>
      <c r="V4726" s="14">
        <f t="shared" si="1243"/>
        <v>85.77494368406704</v>
      </c>
      <c r="W4726" s="7">
        <v>47.825600000000001</v>
      </c>
      <c r="X4726" s="28">
        <v>85.629000000000019</v>
      </c>
      <c r="Y4726" s="74">
        <v>0.82753160426721817</v>
      </c>
      <c r="Z4726" s="75">
        <v>0.79056899999999997</v>
      </c>
      <c r="AA4726" s="33">
        <v>0.87497078753737756</v>
      </c>
      <c r="AB4726" s="33">
        <v>0.85084700000000002</v>
      </c>
      <c r="AC4726" s="45"/>
      <c r="AD4726" s="48">
        <f t="shared" si="1251"/>
        <v>1323.964613624772</v>
      </c>
      <c r="AE4726" s="49">
        <f>IF(P4726&gt;90,0,AD4726*0.7^((1/cosd(P4726))^0.678))</f>
        <v>829.61747151112513</v>
      </c>
      <c r="AG4726" s="81">
        <f t="shared" si="1252"/>
        <v>686.53467712771453</v>
      </c>
      <c r="AH4726" s="82">
        <f t="shared" si="1253"/>
        <v>725.8910524028571</v>
      </c>
      <c r="AI4726" s="81">
        <f t="shared" si="1254"/>
        <v>655.86985483507863</v>
      </c>
      <c r="AJ4726" s="82">
        <f t="shared" si="1255"/>
        <v>705.87753678282627</v>
      </c>
    </row>
    <row r="4727" spans="9:36" ht="23.5" x14ac:dyDescent="0.35">
      <c r="I4727" s="57" t="s">
        <v>4738</v>
      </c>
      <c r="J4727" s="58">
        <f t="shared" si="1257"/>
        <v>197</v>
      </c>
      <c r="K4727" s="58">
        <f t="shared" si="1256"/>
        <v>18</v>
      </c>
      <c r="L4727" s="58">
        <f t="shared" si="1244"/>
        <v>-5.855101107024681</v>
      </c>
      <c r="M4727" s="59">
        <f t="shared" si="1245"/>
        <v>16.503081648216256</v>
      </c>
      <c r="N4727" s="59">
        <f t="shared" si="1246"/>
        <v>67.546224723243839</v>
      </c>
      <c r="O4727" s="59">
        <f t="shared" si="1247"/>
        <v>21.353678575709374</v>
      </c>
      <c r="P4727" s="59">
        <f t="shared" si="1248"/>
        <v>59.752588034974529</v>
      </c>
      <c r="Q4727" s="60">
        <f t="shared" si="1249"/>
        <v>30.247411965025467</v>
      </c>
      <c r="R4727" s="59">
        <f t="shared" si="1250"/>
        <v>94.867422749601445</v>
      </c>
      <c r="S4727" s="61">
        <f t="shared" si="1241"/>
        <v>0.75085490900686491</v>
      </c>
      <c r="U4727" s="13">
        <f t="shared" si="1242"/>
        <v>59.752588034974529</v>
      </c>
      <c r="V4727" s="14">
        <f t="shared" si="1243"/>
        <v>94.867422749601445</v>
      </c>
      <c r="W4727" s="7">
        <v>59.724200000000003</v>
      </c>
      <c r="X4727" s="28">
        <v>94.735000000000014</v>
      </c>
      <c r="Y4727" s="74">
        <v>0.83064180778494667</v>
      </c>
      <c r="Z4727" s="75">
        <v>0.80823500000000004</v>
      </c>
      <c r="AA4727" s="33">
        <v>0.75085490900686491</v>
      </c>
      <c r="AB4727" s="33">
        <v>0.71879300000000002</v>
      </c>
      <c r="AC4727" s="45"/>
      <c r="AD4727" s="48">
        <f t="shared" si="1251"/>
        <v>1323.964613624772</v>
      </c>
      <c r="AE4727" s="49">
        <f>IF(P4727&gt;90,0,AD4727*0.7^((1/cosd(P4727))^0.678))</f>
        <v>750.4002049868443</v>
      </c>
      <c r="AG4727" s="81">
        <f t="shared" si="1252"/>
        <v>623.31378283246693</v>
      </c>
      <c r="AH4727" s="82">
        <f t="shared" si="1253"/>
        <v>563.44167763412975</v>
      </c>
      <c r="AI4727" s="81">
        <f t="shared" si="1254"/>
        <v>606.49970967754211</v>
      </c>
      <c r="AJ4727" s="82">
        <f t="shared" si="1255"/>
        <v>539.38241454310878</v>
      </c>
    </row>
    <row r="4728" spans="9:36" ht="23.5" x14ac:dyDescent="0.35">
      <c r="I4728" s="57" t="s">
        <v>4739</v>
      </c>
      <c r="J4728" s="58">
        <f t="shared" si="1257"/>
        <v>197</v>
      </c>
      <c r="K4728" s="58">
        <f t="shared" si="1256"/>
        <v>19</v>
      </c>
      <c r="L4728" s="58">
        <f t="shared" si="1244"/>
        <v>-5.855101107024681</v>
      </c>
      <c r="M4728" s="59">
        <f t="shared" si="1245"/>
        <v>17.503081648216256</v>
      </c>
      <c r="N4728" s="59">
        <f t="shared" si="1246"/>
        <v>82.546224723243839</v>
      </c>
      <c r="O4728" s="59">
        <f t="shared" si="1247"/>
        <v>21.353678575709374</v>
      </c>
      <c r="P4728" s="59">
        <f t="shared" si="1248"/>
        <v>71.512117971333126</v>
      </c>
      <c r="Q4728" s="60">
        <f t="shared" si="1249"/>
        <v>18.487882028666881</v>
      </c>
      <c r="R4728" s="59">
        <f t="shared" si="1250"/>
        <v>103.16099314488076</v>
      </c>
      <c r="S4728" s="61">
        <f t="shared" si="1241"/>
        <v>0.59233750487612358</v>
      </c>
      <c r="U4728" s="13">
        <f t="shared" si="1242"/>
        <v>71.512117971333126</v>
      </c>
      <c r="V4728" s="14">
        <f t="shared" si="1243"/>
        <v>103.16099314488076</v>
      </c>
      <c r="W4728" s="7">
        <v>71.471400000000003</v>
      </c>
      <c r="X4728" s="28">
        <v>103.03399999999999</v>
      </c>
      <c r="Y4728" s="74">
        <v>0.86584714473618674</v>
      </c>
      <c r="Z4728" s="75">
        <v>0.85787000000000002</v>
      </c>
      <c r="AA4728" s="33">
        <v>0.59233750487612358</v>
      </c>
      <c r="AB4728" s="33">
        <v>0.56740199999999996</v>
      </c>
      <c r="AC4728" s="45"/>
      <c r="AD4728" s="48">
        <f t="shared" si="1251"/>
        <v>1323.964613624772</v>
      </c>
      <c r="AE4728" s="49">
        <f>IF(P4728&gt;90,0,AD4728*0.7^((1/cosd(P4728))^0.678))</f>
        <v>608.69679562197905</v>
      </c>
      <c r="AG4728" s="81">
        <f t="shared" si="1252"/>
        <v>527.03838249935677</v>
      </c>
      <c r="AH4728" s="82">
        <f t="shared" si="1253"/>
        <v>360.55394114481481</v>
      </c>
      <c r="AI4728" s="81">
        <f t="shared" si="1254"/>
        <v>522.18272006022721</v>
      </c>
      <c r="AJ4728" s="82">
        <f t="shared" si="1255"/>
        <v>345.37577922950214</v>
      </c>
    </row>
    <row r="4729" spans="9:36" ht="23.5" x14ac:dyDescent="0.35">
      <c r="I4729" s="57" t="s">
        <v>4740</v>
      </c>
      <c r="J4729" s="58">
        <f t="shared" si="1257"/>
        <v>197</v>
      </c>
      <c r="K4729" s="58">
        <f t="shared" si="1256"/>
        <v>20</v>
      </c>
      <c r="L4729" s="58">
        <f t="shared" si="1244"/>
        <v>-5.855101107024681</v>
      </c>
      <c r="M4729" s="59">
        <f t="shared" si="1245"/>
        <v>18.503081648216256</v>
      </c>
      <c r="N4729" s="59">
        <f t="shared" si="1246"/>
        <v>97.546224723243839</v>
      </c>
      <c r="O4729" s="59">
        <f t="shared" si="1247"/>
        <v>21.353678575709374</v>
      </c>
      <c r="P4729" s="59">
        <f t="shared" si="1248"/>
        <v>82.880953917688785</v>
      </c>
      <c r="Q4729" s="60">
        <f t="shared" si="1249"/>
        <v>7.1190460823112129</v>
      </c>
      <c r="R4729" s="59">
        <f t="shared" si="1250"/>
        <v>111.49377570709665</v>
      </c>
      <c r="S4729" s="61">
        <f t="shared" si="1241"/>
        <v>0.4147239375998964</v>
      </c>
      <c r="U4729" s="13">
        <f t="shared" si="1242"/>
        <v>82.880953917688785</v>
      </c>
      <c r="V4729" s="14">
        <f t="shared" si="1243"/>
        <v>111.49377570709665</v>
      </c>
      <c r="W4729" s="7">
        <v>82.783199999999994</v>
      </c>
      <c r="X4729" s="28">
        <v>111.36700000000002</v>
      </c>
      <c r="Y4729" s="74">
        <v>0.91834799072040052</v>
      </c>
      <c r="Z4729" s="75">
        <v>0</v>
      </c>
      <c r="AA4729" s="33">
        <v>0.4147239375998964</v>
      </c>
      <c r="AB4729" s="33">
        <v>0</v>
      </c>
      <c r="AC4729" s="45"/>
      <c r="AD4729" s="48">
        <f t="shared" si="1251"/>
        <v>1323.964613624772</v>
      </c>
      <c r="AE4729" s="49">
        <f>IF(P4729&gt;90,0,AD4729*0.7^((1/cosd(P4729))^0.678))</f>
        <v>304.64150797392881</v>
      </c>
      <c r="AG4729" s="81">
        <f t="shared" si="1252"/>
        <v>279.76691673789037</v>
      </c>
      <c r="AH4729" s="82">
        <f t="shared" si="1253"/>
        <v>126.34212574331799</v>
      </c>
      <c r="AI4729" s="81">
        <f t="shared" si="1254"/>
        <v>0</v>
      </c>
      <c r="AJ4729" s="82">
        <f t="shared" si="1255"/>
        <v>0</v>
      </c>
    </row>
    <row r="4730" spans="9:36" ht="23.5" x14ac:dyDescent="0.35">
      <c r="I4730" s="57" t="s">
        <v>4741</v>
      </c>
      <c r="J4730" s="58">
        <f t="shared" si="1257"/>
        <v>197</v>
      </c>
      <c r="K4730" s="58">
        <f t="shared" si="1256"/>
        <v>21</v>
      </c>
      <c r="L4730" s="58">
        <f t="shared" si="1244"/>
        <v>-5.855101107024681</v>
      </c>
      <c r="M4730" s="59">
        <f t="shared" si="1245"/>
        <v>19.503081648216256</v>
      </c>
      <c r="N4730" s="59">
        <f t="shared" si="1246"/>
        <v>112.54622472324384</v>
      </c>
      <c r="O4730" s="59">
        <f t="shared" si="1247"/>
        <v>21.353678575709374</v>
      </c>
      <c r="P4730" s="59">
        <f t="shared" si="1248"/>
        <v>93.590145647165627</v>
      </c>
      <c r="Q4730" s="60">
        <f t="shared" si="1249"/>
        <v>-3.5901456471656252</v>
      </c>
      <c r="R4730" s="59">
        <f t="shared" si="1250"/>
        <v>120.47401774993692</v>
      </c>
      <c r="S4730" s="61">
        <f t="shared" si="1241"/>
        <v>0</v>
      </c>
      <c r="U4730" s="13">
        <f t="shared" si="1242"/>
        <v>93.590145647165627</v>
      </c>
      <c r="V4730" s="14">
        <f t="shared" si="1243"/>
        <v>120.47401774993692</v>
      </c>
      <c r="W4730" s="7">
        <v>93.622299999999996</v>
      </c>
      <c r="X4730" s="28">
        <v>120.34399999999999</v>
      </c>
      <c r="Y4730" s="74">
        <v>0</v>
      </c>
      <c r="Z4730" s="75">
        <v>0</v>
      </c>
      <c r="AA4730" s="33">
        <v>0</v>
      </c>
      <c r="AB4730" s="33">
        <v>0</v>
      </c>
      <c r="AC4730" s="45"/>
      <c r="AD4730" s="48">
        <f t="shared" si="1251"/>
        <v>1323.964613624772</v>
      </c>
      <c r="AE4730" s="49">
        <f>IF(P4730&gt;90,0,AD4730*0.7^((1/cosd(P4730))^0.678))</f>
        <v>0</v>
      </c>
      <c r="AG4730" s="81">
        <f t="shared" si="1252"/>
        <v>0</v>
      </c>
      <c r="AH4730" s="82">
        <f t="shared" si="1253"/>
        <v>0</v>
      </c>
      <c r="AI4730" s="81">
        <f t="shared" si="1254"/>
        <v>0</v>
      </c>
      <c r="AJ4730" s="82">
        <f t="shared" si="1255"/>
        <v>0</v>
      </c>
    </row>
    <row r="4731" spans="9:36" ht="23.5" x14ac:dyDescent="0.35">
      <c r="I4731" s="57" t="s">
        <v>4742</v>
      </c>
      <c r="J4731" s="58">
        <f t="shared" si="1257"/>
        <v>197</v>
      </c>
      <c r="K4731" s="58">
        <f t="shared" si="1256"/>
        <v>22</v>
      </c>
      <c r="L4731" s="58">
        <f t="shared" si="1244"/>
        <v>-5.855101107024681</v>
      </c>
      <c r="M4731" s="59">
        <f t="shared" si="1245"/>
        <v>20.503081648216256</v>
      </c>
      <c r="N4731" s="59">
        <f t="shared" si="1246"/>
        <v>127.54622472324384</v>
      </c>
      <c r="O4731" s="59">
        <f t="shared" si="1247"/>
        <v>21.353678575709374</v>
      </c>
      <c r="P4731" s="59">
        <f t="shared" si="1248"/>
        <v>103.28726622317785</v>
      </c>
      <c r="Q4731" s="60">
        <f t="shared" si="1249"/>
        <v>-13.287266223177845</v>
      </c>
      <c r="R4731" s="59">
        <f t="shared" si="1250"/>
        <v>130.64640641180455</v>
      </c>
      <c r="S4731" s="61">
        <f t="shared" si="1241"/>
        <v>0</v>
      </c>
      <c r="U4731" s="13">
        <f t="shared" si="1242"/>
        <v>103.28726622317785</v>
      </c>
      <c r="V4731" s="14">
        <f t="shared" si="1243"/>
        <v>130.64640641180455</v>
      </c>
      <c r="W4731" s="7">
        <v>103.34</v>
      </c>
      <c r="X4731" s="28">
        <v>130.51299999999998</v>
      </c>
      <c r="Y4731" s="74">
        <v>0</v>
      </c>
      <c r="Z4731" s="75">
        <v>0</v>
      </c>
      <c r="AA4731" s="33">
        <v>0</v>
      </c>
      <c r="AB4731" s="33">
        <v>0</v>
      </c>
      <c r="AC4731" s="45"/>
      <c r="AD4731" s="48">
        <f t="shared" si="1251"/>
        <v>1323.964613624772</v>
      </c>
      <c r="AE4731" s="49">
        <f>IF(P4731&gt;90,0,AD4731*0.7^((1/cosd(P4731))^0.678))</f>
        <v>0</v>
      </c>
      <c r="AG4731" s="81">
        <f t="shared" si="1252"/>
        <v>0</v>
      </c>
      <c r="AH4731" s="82">
        <f t="shared" si="1253"/>
        <v>0</v>
      </c>
      <c r="AI4731" s="81">
        <f t="shared" si="1254"/>
        <v>0</v>
      </c>
      <c r="AJ4731" s="82">
        <f t="shared" si="1255"/>
        <v>0</v>
      </c>
    </row>
    <row r="4732" spans="9:36" ht="23.5" x14ac:dyDescent="0.35">
      <c r="I4732" s="57" t="s">
        <v>4743</v>
      </c>
      <c r="J4732" s="58">
        <f t="shared" si="1257"/>
        <v>197</v>
      </c>
      <c r="K4732" s="58">
        <f t="shared" si="1256"/>
        <v>23</v>
      </c>
      <c r="L4732" s="58">
        <f t="shared" si="1244"/>
        <v>-5.855101107024681</v>
      </c>
      <c r="M4732" s="59">
        <f t="shared" si="1245"/>
        <v>21.503081648216256</v>
      </c>
      <c r="N4732" s="59">
        <f t="shared" si="1246"/>
        <v>142.54622472324382</v>
      </c>
      <c r="O4732" s="59">
        <f t="shared" si="1247"/>
        <v>21.353678575709374</v>
      </c>
      <c r="P4732" s="59">
        <f t="shared" si="1248"/>
        <v>111.48865575131632</v>
      </c>
      <c r="Q4732" s="60">
        <f t="shared" si="1249"/>
        <v>-21.488655751316312</v>
      </c>
      <c r="R4732" s="59">
        <f t="shared" si="1250"/>
        <v>142.50562934054136</v>
      </c>
      <c r="S4732" s="61">
        <f t="shared" si="1241"/>
        <v>0</v>
      </c>
      <c r="U4732" s="13">
        <f t="shared" si="1242"/>
        <v>111.48865575131632</v>
      </c>
      <c r="V4732" s="14">
        <f t="shared" si="1243"/>
        <v>142.50562934054136</v>
      </c>
      <c r="W4732" s="7">
        <v>111.566</v>
      </c>
      <c r="X4732" s="28">
        <v>142.37200000000001</v>
      </c>
      <c r="Y4732" s="74">
        <v>0</v>
      </c>
      <c r="Z4732" s="75">
        <v>0</v>
      </c>
      <c r="AA4732" s="33">
        <v>0</v>
      </c>
      <c r="AB4732" s="33">
        <v>0</v>
      </c>
      <c r="AC4732" s="45"/>
      <c r="AD4732" s="48">
        <f t="shared" si="1251"/>
        <v>1323.964613624772</v>
      </c>
      <c r="AE4732" s="49">
        <f>IF(P4732&gt;90,0,AD4732*0.7^((1/cosd(P4732))^0.678))</f>
        <v>0</v>
      </c>
      <c r="AG4732" s="81">
        <f t="shared" si="1252"/>
        <v>0</v>
      </c>
      <c r="AH4732" s="82">
        <f t="shared" si="1253"/>
        <v>0</v>
      </c>
      <c r="AI4732" s="81">
        <f t="shared" si="1254"/>
        <v>0</v>
      </c>
      <c r="AJ4732" s="82">
        <f t="shared" si="1255"/>
        <v>0</v>
      </c>
    </row>
    <row r="4733" spans="9:36" ht="23.5" x14ac:dyDescent="0.35">
      <c r="I4733" s="57" t="s">
        <v>4744</v>
      </c>
      <c r="J4733" s="58">
        <f t="shared" si="1257"/>
        <v>198</v>
      </c>
      <c r="K4733" s="58">
        <f t="shared" si="1256"/>
        <v>0</v>
      </c>
      <c r="L4733" s="58">
        <f t="shared" si="1244"/>
        <v>-5.9595785723176613</v>
      </c>
      <c r="M4733" s="59">
        <f t="shared" si="1245"/>
        <v>-1.4986596428719612</v>
      </c>
      <c r="N4733" s="59">
        <f t="shared" si="1246"/>
        <v>-202.47989464307943</v>
      </c>
      <c r="O4733" s="59">
        <f t="shared" si="1247"/>
        <v>21.18369356451386</v>
      </c>
      <c r="P4733" s="59">
        <f t="shared" si="1248"/>
        <v>117.71723882426774</v>
      </c>
      <c r="Q4733" s="60">
        <f t="shared" si="1249"/>
        <v>-27.717238824267739</v>
      </c>
      <c r="R4733" s="59">
        <f t="shared" si="1250"/>
        <v>-156.2507830293462</v>
      </c>
      <c r="S4733" s="61">
        <f t="shared" si="1241"/>
        <v>0</v>
      </c>
      <c r="U4733" s="13">
        <f t="shared" si="1242"/>
        <v>117.71723882426774</v>
      </c>
      <c r="V4733" s="14">
        <f t="shared" si="1243"/>
        <v>-156.2507830293462</v>
      </c>
      <c r="W4733" s="7">
        <v>117.673</v>
      </c>
      <c r="X4733" s="28">
        <v>156.21800000000002</v>
      </c>
      <c r="Y4733" s="74">
        <v>0</v>
      </c>
      <c r="Z4733" s="75">
        <v>0</v>
      </c>
      <c r="AA4733" s="33">
        <v>0</v>
      </c>
      <c r="AB4733" s="33">
        <v>0</v>
      </c>
      <c r="AC4733" s="45"/>
      <c r="AD4733" s="48">
        <f t="shared" si="1251"/>
        <v>1324.1630073329338</v>
      </c>
      <c r="AE4733" s="49">
        <f>IF(P4733&gt;90,0,AD4733*0.7^((1/cosd(P4733))^0.678))</f>
        <v>0</v>
      </c>
      <c r="AG4733" s="81">
        <f t="shared" si="1252"/>
        <v>0</v>
      </c>
      <c r="AH4733" s="82">
        <f t="shared" si="1253"/>
        <v>0</v>
      </c>
      <c r="AI4733" s="81">
        <f t="shared" si="1254"/>
        <v>0</v>
      </c>
      <c r="AJ4733" s="82">
        <f t="shared" si="1255"/>
        <v>0</v>
      </c>
    </row>
    <row r="4734" spans="9:36" ht="23.5" x14ac:dyDescent="0.35">
      <c r="I4734" s="57" t="s">
        <v>4745</v>
      </c>
      <c r="J4734" s="58">
        <f t="shared" si="1257"/>
        <v>198</v>
      </c>
      <c r="K4734" s="58">
        <f t="shared" si="1256"/>
        <v>1</v>
      </c>
      <c r="L4734" s="58">
        <f t="shared" si="1244"/>
        <v>-5.9595785723176613</v>
      </c>
      <c r="M4734" s="59">
        <f t="shared" si="1245"/>
        <v>-0.49865964287196124</v>
      </c>
      <c r="N4734" s="59">
        <f t="shared" si="1246"/>
        <v>-187.47989464307943</v>
      </c>
      <c r="O4734" s="59">
        <f t="shared" si="1247"/>
        <v>21.18369356451386</v>
      </c>
      <c r="P4734" s="59">
        <f t="shared" si="1248"/>
        <v>121.00396791507204</v>
      </c>
      <c r="Q4734" s="60">
        <f t="shared" si="1249"/>
        <v>-31.003967915072028</v>
      </c>
      <c r="R4734" s="59">
        <f t="shared" si="1250"/>
        <v>-171.85875691096544</v>
      </c>
      <c r="S4734" s="61">
        <f t="shared" si="1241"/>
        <v>0</v>
      </c>
      <c r="U4734" s="13">
        <f t="shared" si="1242"/>
        <v>121.00396791507204</v>
      </c>
      <c r="V4734" s="14">
        <f t="shared" si="1243"/>
        <v>-171.85875691096544</v>
      </c>
      <c r="W4734" s="7">
        <v>120.974</v>
      </c>
      <c r="X4734" s="28">
        <v>171.81200000000001</v>
      </c>
      <c r="Y4734" s="74">
        <v>0</v>
      </c>
      <c r="Z4734" s="75">
        <v>0</v>
      </c>
      <c r="AA4734" s="33">
        <v>0</v>
      </c>
      <c r="AB4734" s="33">
        <v>0</v>
      </c>
      <c r="AC4734" s="45"/>
      <c r="AD4734" s="48">
        <f t="shared" si="1251"/>
        <v>1324.1630073329338</v>
      </c>
      <c r="AE4734" s="49">
        <f>IF(P4734&gt;90,0,AD4734*0.7^((1/cosd(P4734))^0.678))</f>
        <v>0</v>
      </c>
      <c r="AG4734" s="81">
        <f t="shared" si="1252"/>
        <v>0</v>
      </c>
      <c r="AH4734" s="82">
        <f t="shared" si="1253"/>
        <v>0</v>
      </c>
      <c r="AI4734" s="81">
        <f t="shared" si="1254"/>
        <v>0</v>
      </c>
      <c r="AJ4734" s="82">
        <f t="shared" si="1255"/>
        <v>0</v>
      </c>
    </row>
    <row r="4735" spans="9:36" ht="23.5" x14ac:dyDescent="0.35">
      <c r="I4735" s="57" t="s">
        <v>4746</v>
      </c>
      <c r="J4735" s="58">
        <f t="shared" si="1257"/>
        <v>198</v>
      </c>
      <c r="K4735" s="58">
        <f t="shared" si="1256"/>
        <v>2</v>
      </c>
      <c r="L4735" s="58">
        <f t="shared" si="1244"/>
        <v>-5.9595785723176613</v>
      </c>
      <c r="M4735" s="59">
        <f t="shared" si="1245"/>
        <v>0.50134035712803882</v>
      </c>
      <c r="N4735" s="59">
        <f t="shared" si="1246"/>
        <v>-172.47989464307943</v>
      </c>
      <c r="O4735" s="59">
        <f t="shared" si="1247"/>
        <v>21.18369356451386</v>
      </c>
      <c r="P4735" s="59">
        <f t="shared" si="1248"/>
        <v>120.99943161836774</v>
      </c>
      <c r="Q4735" s="60">
        <f t="shared" si="1249"/>
        <v>-30.999431618367723</v>
      </c>
      <c r="R4735" s="59">
        <f t="shared" si="1250"/>
        <v>-171.81533624621028</v>
      </c>
      <c r="S4735" s="61">
        <f t="shared" si="1241"/>
        <v>0</v>
      </c>
      <c r="U4735" s="13">
        <f t="shared" si="1242"/>
        <v>120.99943161836774</v>
      </c>
      <c r="V4735" s="14">
        <f t="shared" si="1243"/>
        <v>-171.81533624621028</v>
      </c>
      <c r="W4735" s="7">
        <v>120.98699999999999</v>
      </c>
      <c r="X4735" s="28">
        <v>-171.86904999999999</v>
      </c>
      <c r="Y4735" s="74">
        <v>0</v>
      </c>
      <c r="Z4735" s="75">
        <v>0</v>
      </c>
      <c r="AA4735" s="33">
        <v>0</v>
      </c>
      <c r="AB4735" s="33">
        <v>0</v>
      </c>
      <c r="AC4735" s="45"/>
      <c r="AD4735" s="48">
        <f t="shared" si="1251"/>
        <v>1324.1630073329338</v>
      </c>
      <c r="AE4735" s="49">
        <f>IF(P4735&gt;90,0,AD4735*0.7^((1/cosd(P4735))^0.678))</f>
        <v>0</v>
      </c>
      <c r="AG4735" s="81">
        <f t="shared" si="1252"/>
        <v>0</v>
      </c>
      <c r="AH4735" s="82">
        <f t="shared" si="1253"/>
        <v>0</v>
      </c>
      <c r="AI4735" s="81">
        <f t="shared" si="1254"/>
        <v>0</v>
      </c>
      <c r="AJ4735" s="82">
        <f t="shared" si="1255"/>
        <v>0</v>
      </c>
    </row>
    <row r="4736" spans="9:36" ht="23.5" x14ac:dyDescent="0.35">
      <c r="I4736" s="57" t="s">
        <v>4747</v>
      </c>
      <c r="J4736" s="58">
        <f t="shared" si="1257"/>
        <v>198</v>
      </c>
      <c r="K4736" s="58">
        <f t="shared" si="1256"/>
        <v>3</v>
      </c>
      <c r="L4736" s="58">
        <f t="shared" si="1244"/>
        <v>-5.9595785723176613</v>
      </c>
      <c r="M4736" s="59">
        <f t="shared" si="1245"/>
        <v>1.5013403571280388</v>
      </c>
      <c r="N4736" s="59">
        <f t="shared" si="1246"/>
        <v>-157.47989464307943</v>
      </c>
      <c r="O4736" s="59">
        <f t="shared" si="1247"/>
        <v>21.18369356451386</v>
      </c>
      <c r="P4736" s="59">
        <f t="shared" si="1248"/>
        <v>117.7043620258203</v>
      </c>
      <c r="Q4736" s="60">
        <f t="shared" si="1249"/>
        <v>-27.704362025820306</v>
      </c>
      <c r="R4736" s="59">
        <f t="shared" si="1250"/>
        <v>-156.21100810595436</v>
      </c>
      <c r="S4736" s="61">
        <f t="shared" si="1241"/>
        <v>0</v>
      </c>
      <c r="U4736" s="13">
        <f t="shared" si="1242"/>
        <v>117.7043620258203</v>
      </c>
      <c r="V4736" s="14">
        <f t="shared" si="1243"/>
        <v>-156.21100810595436</v>
      </c>
      <c r="W4736" s="7">
        <v>117.71</v>
      </c>
      <c r="X4736" s="28">
        <v>-156.2629</v>
      </c>
      <c r="Y4736" s="74">
        <v>0</v>
      </c>
      <c r="Z4736" s="75">
        <v>0</v>
      </c>
      <c r="AA4736" s="33">
        <v>0</v>
      </c>
      <c r="AB4736" s="33">
        <v>0</v>
      </c>
      <c r="AC4736" s="45"/>
      <c r="AD4736" s="48">
        <f t="shared" si="1251"/>
        <v>1324.1630073329338</v>
      </c>
      <c r="AE4736" s="49">
        <f>IF(P4736&gt;90,0,AD4736*0.7^((1/cosd(P4736))^0.678))</f>
        <v>0</v>
      </c>
      <c r="AG4736" s="81">
        <f t="shared" si="1252"/>
        <v>0</v>
      </c>
      <c r="AH4736" s="82">
        <f t="shared" si="1253"/>
        <v>0</v>
      </c>
      <c r="AI4736" s="81">
        <f t="shared" si="1254"/>
        <v>0</v>
      </c>
      <c r="AJ4736" s="82">
        <f t="shared" si="1255"/>
        <v>0</v>
      </c>
    </row>
    <row r="4737" spans="9:36" ht="23.5" x14ac:dyDescent="0.35">
      <c r="I4737" s="57" t="s">
        <v>4748</v>
      </c>
      <c r="J4737" s="58">
        <f t="shared" si="1257"/>
        <v>198</v>
      </c>
      <c r="K4737" s="58">
        <f t="shared" si="1256"/>
        <v>4</v>
      </c>
      <c r="L4737" s="58">
        <f t="shared" si="1244"/>
        <v>-5.9595785723176613</v>
      </c>
      <c r="M4737" s="59">
        <f t="shared" si="1245"/>
        <v>2.5013403571280386</v>
      </c>
      <c r="N4737" s="59">
        <f t="shared" si="1246"/>
        <v>-142.47989464307943</v>
      </c>
      <c r="O4737" s="59">
        <f t="shared" si="1247"/>
        <v>21.18369356451386</v>
      </c>
      <c r="P4737" s="59">
        <f t="shared" si="1248"/>
        <v>111.6017330801735</v>
      </c>
      <c r="Q4737" s="60">
        <f t="shared" si="1249"/>
        <v>-21.601733080173496</v>
      </c>
      <c r="R4737" s="59">
        <f t="shared" si="1250"/>
        <v>-142.35385371675417</v>
      </c>
      <c r="S4737" s="61">
        <f t="shared" si="1241"/>
        <v>0</v>
      </c>
      <c r="U4737" s="13">
        <f t="shared" si="1242"/>
        <v>111.6017330801735</v>
      </c>
      <c r="V4737" s="14">
        <f t="shared" si="1243"/>
        <v>-142.35385371675417</v>
      </c>
      <c r="W4737" s="7">
        <v>111.623</v>
      </c>
      <c r="X4737" s="28">
        <v>-142.398</v>
      </c>
      <c r="Y4737" s="74">
        <v>0</v>
      </c>
      <c r="Z4737" s="75">
        <v>0</v>
      </c>
      <c r="AA4737" s="33">
        <v>0</v>
      </c>
      <c r="AB4737" s="33">
        <v>0</v>
      </c>
      <c r="AC4737" s="45"/>
      <c r="AD4737" s="48">
        <f t="shared" si="1251"/>
        <v>1324.1630073329338</v>
      </c>
      <c r="AE4737" s="49">
        <f>IF(P4737&gt;90,0,AD4737*0.7^((1/cosd(P4737))^0.678))</f>
        <v>0</v>
      </c>
      <c r="AG4737" s="81">
        <f t="shared" si="1252"/>
        <v>0</v>
      </c>
      <c r="AH4737" s="82">
        <f t="shared" si="1253"/>
        <v>0</v>
      </c>
      <c r="AI4737" s="81">
        <f t="shared" si="1254"/>
        <v>0</v>
      </c>
      <c r="AJ4737" s="82">
        <f t="shared" si="1255"/>
        <v>0</v>
      </c>
    </row>
    <row r="4738" spans="9:36" ht="23.5" x14ac:dyDescent="0.35">
      <c r="I4738" s="57" t="s">
        <v>4749</v>
      </c>
      <c r="J4738" s="58">
        <f t="shared" si="1257"/>
        <v>198</v>
      </c>
      <c r="K4738" s="58">
        <f t="shared" si="1256"/>
        <v>5</v>
      </c>
      <c r="L4738" s="58">
        <f t="shared" si="1244"/>
        <v>-5.9595785723176613</v>
      </c>
      <c r="M4738" s="59">
        <f t="shared" si="1245"/>
        <v>3.5013403571280386</v>
      </c>
      <c r="N4738" s="59">
        <f t="shared" si="1246"/>
        <v>-127.47989464307943</v>
      </c>
      <c r="O4738" s="59">
        <f t="shared" si="1247"/>
        <v>21.18369356451386</v>
      </c>
      <c r="P4738" s="59">
        <f t="shared" si="1248"/>
        <v>103.37674526887612</v>
      </c>
      <c r="Q4738" s="60">
        <f t="shared" si="1249"/>
        <v>-13.37674526887611</v>
      </c>
      <c r="R4738" s="59">
        <f t="shared" si="1250"/>
        <v>-130.48486130123257</v>
      </c>
      <c r="S4738" s="61">
        <f t="shared" si="1241"/>
        <v>0</v>
      </c>
      <c r="U4738" s="13">
        <f t="shared" si="1242"/>
        <v>103.37674526887612</v>
      </c>
      <c r="V4738" s="14">
        <f t="shared" si="1243"/>
        <v>-130.48486130123257</v>
      </c>
      <c r="W4738" s="7">
        <v>103.41</v>
      </c>
      <c r="X4738" s="28">
        <v>-130.51900000000001</v>
      </c>
      <c r="Y4738" s="74">
        <v>0</v>
      </c>
      <c r="Z4738" s="75">
        <v>0</v>
      </c>
      <c r="AA4738" s="33">
        <v>0</v>
      </c>
      <c r="AB4738" s="33">
        <v>0</v>
      </c>
      <c r="AC4738" s="45"/>
      <c r="AD4738" s="48">
        <f t="shared" si="1251"/>
        <v>1324.1630073329338</v>
      </c>
      <c r="AE4738" s="49">
        <f>IF(P4738&gt;90,0,AD4738*0.7^((1/cosd(P4738))^0.678))</f>
        <v>0</v>
      </c>
      <c r="AG4738" s="81">
        <f t="shared" si="1252"/>
        <v>0</v>
      </c>
      <c r="AH4738" s="82">
        <f t="shared" si="1253"/>
        <v>0</v>
      </c>
      <c r="AI4738" s="81">
        <f t="shared" si="1254"/>
        <v>0</v>
      </c>
      <c r="AJ4738" s="82">
        <f t="shared" si="1255"/>
        <v>0</v>
      </c>
    </row>
    <row r="4739" spans="9:36" ht="23.5" x14ac:dyDescent="0.35">
      <c r="I4739" s="57" t="s">
        <v>4750</v>
      </c>
      <c r="J4739" s="58">
        <f t="shared" si="1257"/>
        <v>198</v>
      </c>
      <c r="K4739" s="58">
        <f t="shared" si="1256"/>
        <v>6</v>
      </c>
      <c r="L4739" s="58">
        <f t="shared" si="1244"/>
        <v>-5.9595785723176613</v>
      </c>
      <c r="M4739" s="59">
        <f t="shared" si="1245"/>
        <v>4.5013403571280381</v>
      </c>
      <c r="N4739" s="59">
        <f t="shared" si="1246"/>
        <v>-112.47989464307943</v>
      </c>
      <c r="O4739" s="59">
        <f t="shared" si="1247"/>
        <v>21.18369356451386</v>
      </c>
      <c r="P4739" s="59">
        <f t="shared" si="1248"/>
        <v>93.659865670633039</v>
      </c>
      <c r="Q4739" s="60">
        <f t="shared" si="1249"/>
        <v>-3.6598656706330326</v>
      </c>
      <c r="R4739" s="59">
        <f t="shared" si="1250"/>
        <v>-120.3067856319708</v>
      </c>
      <c r="S4739" s="61">
        <f t="shared" si="1241"/>
        <v>0</v>
      </c>
      <c r="U4739" s="13">
        <f t="shared" si="1242"/>
        <v>93.659865670633039</v>
      </c>
      <c r="V4739" s="14">
        <f t="shared" si="1243"/>
        <v>-120.3067856319708</v>
      </c>
      <c r="W4739" s="7">
        <v>93.702200000000005</v>
      </c>
      <c r="X4739" s="28">
        <v>-120.3312</v>
      </c>
      <c r="Y4739" s="74">
        <v>0</v>
      </c>
      <c r="Z4739" s="75">
        <v>0</v>
      </c>
      <c r="AA4739" s="33">
        <v>0</v>
      </c>
      <c r="AB4739" s="33">
        <v>0</v>
      </c>
      <c r="AC4739" s="45"/>
      <c r="AD4739" s="48">
        <f t="shared" si="1251"/>
        <v>1324.1630073329338</v>
      </c>
      <c r="AE4739" s="49">
        <f>IF(P4739&gt;90,0,AD4739*0.7^((1/cosd(P4739))^0.678))</f>
        <v>0</v>
      </c>
      <c r="AG4739" s="81">
        <f t="shared" si="1252"/>
        <v>0</v>
      </c>
      <c r="AH4739" s="82">
        <f t="shared" si="1253"/>
        <v>0</v>
      </c>
      <c r="AI4739" s="81">
        <f t="shared" si="1254"/>
        <v>0</v>
      </c>
      <c r="AJ4739" s="82">
        <f t="shared" si="1255"/>
        <v>0</v>
      </c>
    </row>
    <row r="4740" spans="9:36" ht="23.5" x14ac:dyDescent="0.35">
      <c r="I4740" s="57" t="s">
        <v>4751</v>
      </c>
      <c r="J4740" s="58">
        <f t="shared" si="1257"/>
        <v>198</v>
      </c>
      <c r="K4740" s="58">
        <f t="shared" si="1256"/>
        <v>7</v>
      </c>
      <c r="L4740" s="58">
        <f t="shared" si="1244"/>
        <v>-5.9595785723176613</v>
      </c>
      <c r="M4740" s="59">
        <f t="shared" si="1245"/>
        <v>5.5013403571280381</v>
      </c>
      <c r="N4740" s="59">
        <f t="shared" si="1246"/>
        <v>-97.479894643079433</v>
      </c>
      <c r="O4740" s="59">
        <f t="shared" si="1247"/>
        <v>21.18369356451386</v>
      </c>
      <c r="P4740" s="59">
        <f t="shared" si="1248"/>
        <v>82.935276415269513</v>
      </c>
      <c r="Q4740" s="60">
        <f t="shared" si="1249"/>
        <v>7.0647235847304923</v>
      </c>
      <c r="R4740" s="59">
        <f t="shared" si="1250"/>
        <v>-111.31992104007713</v>
      </c>
      <c r="S4740" s="61">
        <f t="shared" si="1241"/>
        <v>0.9171335008286694</v>
      </c>
      <c r="U4740" s="13">
        <f t="shared" si="1242"/>
        <v>82.935276415269513</v>
      </c>
      <c r="V4740" s="14">
        <f t="shared" si="1243"/>
        <v>-111.31992104007713</v>
      </c>
      <c r="W4740" s="7">
        <v>82.866699999999994</v>
      </c>
      <c r="X4740" s="28">
        <v>-111.3353</v>
      </c>
      <c r="Y4740" s="74">
        <v>0.41712444310362956</v>
      </c>
      <c r="Z4740" s="75">
        <v>0.45772099999999999</v>
      </c>
      <c r="AA4740" s="33">
        <v>0.9171335008286694</v>
      </c>
      <c r="AB4740" s="33">
        <v>0.92096999999999996</v>
      </c>
      <c r="AC4740" s="45"/>
      <c r="AD4740" s="48">
        <f t="shared" si="1251"/>
        <v>1324.1630073329338</v>
      </c>
      <c r="AE4740" s="49">
        <f>IF(P4740&gt;90,0,AD4740*0.7^((1/cosd(P4740))^0.678))</f>
        <v>302.37698365172628</v>
      </c>
      <c r="AG4740" s="81">
        <f t="shared" si="1252"/>
        <v>126.12883091308163</v>
      </c>
      <c r="AH4740" s="82">
        <f t="shared" si="1253"/>
        <v>277.32006158652104</v>
      </c>
      <c r="AI4740" s="81">
        <f t="shared" si="1254"/>
        <v>138.4042953340518</v>
      </c>
      <c r="AJ4740" s="82">
        <f t="shared" si="1255"/>
        <v>278.48013063373031</v>
      </c>
    </row>
    <row r="4741" spans="9:36" ht="23.5" x14ac:dyDescent="0.35">
      <c r="I4741" s="57" t="s">
        <v>4752</v>
      </c>
      <c r="J4741" s="58">
        <f t="shared" si="1257"/>
        <v>198</v>
      </c>
      <c r="K4741" s="58">
        <f t="shared" si="1256"/>
        <v>8</v>
      </c>
      <c r="L4741" s="58">
        <f t="shared" si="1244"/>
        <v>-5.9595785723176613</v>
      </c>
      <c r="M4741" s="59">
        <f t="shared" si="1245"/>
        <v>6.5013403571280381</v>
      </c>
      <c r="N4741" s="59">
        <f t="shared" si="1246"/>
        <v>-82.479894643079433</v>
      </c>
      <c r="O4741" s="59">
        <f t="shared" si="1247"/>
        <v>21.18369356451386</v>
      </c>
      <c r="P4741" s="59">
        <f t="shared" si="1248"/>
        <v>71.555464713342474</v>
      </c>
      <c r="Q4741" s="60">
        <f t="shared" si="1249"/>
        <v>18.444535286657526</v>
      </c>
      <c r="R4741" s="59">
        <f t="shared" si="1250"/>
        <v>-102.97585669409682</v>
      </c>
      <c r="S4741" s="61">
        <f t="shared" ref="S4741:S4804" si="1258">IF(Q4741&gt;0,SQRT(1-COS(RADIANS(90-P4741))^2*COS(RADIANS($D$11-R4741))^2),0)</f>
        <v>0.86426519107788446</v>
      </c>
      <c r="U4741" s="13">
        <f t="shared" ref="U4741:U4804" si="1259">P4741</f>
        <v>71.555464713342474</v>
      </c>
      <c r="V4741" s="14">
        <f t="shared" ref="V4741:V4804" si="1260">R4741</f>
        <v>-102.97585669409682</v>
      </c>
      <c r="W4741" s="7">
        <v>71.562799999999996</v>
      </c>
      <c r="X4741" s="28">
        <v>-102.9829</v>
      </c>
      <c r="Y4741" s="74">
        <v>0.59426096211871526</v>
      </c>
      <c r="Z4741" s="75">
        <v>0.63457200000000002</v>
      </c>
      <c r="AA4741" s="33">
        <v>0.86426519107788446</v>
      </c>
      <c r="AB4741" s="33">
        <v>0.87547699999999995</v>
      </c>
      <c r="AC4741" s="45"/>
      <c r="AD4741" s="48">
        <f t="shared" si="1251"/>
        <v>1324.1630073329338</v>
      </c>
      <c r="AE4741" s="49">
        <f>IF(P4741&gt;90,0,AD4741*0.7^((1/cosd(P4741))^0.678))</f>
        <v>608.06124305296214</v>
      </c>
      <c r="AG4741" s="81">
        <f t="shared" si="1252"/>
        <v>361.34705932375527</v>
      </c>
      <c r="AH4741" s="82">
        <f t="shared" si="1253"/>
        <v>525.52616641422424</v>
      </c>
      <c r="AI4741" s="81">
        <f t="shared" si="1254"/>
        <v>385.85863912660432</v>
      </c>
      <c r="AJ4741" s="82">
        <f t="shared" si="1255"/>
        <v>532.34363288427812</v>
      </c>
    </row>
    <row r="4742" spans="9:36" ht="23.5" x14ac:dyDescent="0.35">
      <c r="I4742" s="57" t="s">
        <v>4753</v>
      </c>
      <c r="J4742" s="58">
        <f t="shared" si="1257"/>
        <v>198</v>
      </c>
      <c r="K4742" s="58">
        <f t="shared" si="1256"/>
        <v>9</v>
      </c>
      <c r="L4742" s="58">
        <f t="shared" ref="L4742:L4805" si="1261">229.18*(0.000075+0.001868*COS(RADIANS(360*(J4742-1)/365))-0.03277*SIN(RADIANS(360*(J4742-1)/365))-0.014615*COS(RADIANS(2*360*(J4742-1)/365))-0.0408*SIN(RADIANS(2*360*(J4742-1)/365)))</f>
        <v>-5.9595785723176613</v>
      </c>
      <c r="M4742" s="59">
        <f t="shared" ref="M4742:M4805" si="1262">K4742-($D$8-$D$7)/15+L4742/60</f>
        <v>7.5013403571280381</v>
      </c>
      <c r="N4742" s="59">
        <f t="shared" ref="N4742:N4805" si="1263">15*(M4742-12)</f>
        <v>-67.479894643079433</v>
      </c>
      <c r="O4742" s="59">
        <f t="shared" ref="O4742:O4805" si="1264">23.45*SIN(RADIANS(360/365*(284+J4742)))</f>
        <v>21.18369356451386</v>
      </c>
      <c r="P4742" s="59">
        <f t="shared" ref="P4742:P4805" si="1265">DEGREES(ACOS(SIN(RADIANS(O4742))*SIN(RADIANS($D$6))+COS(RADIANS(O4742))*COS(RADIANS($D$6))*COS(RADIANS(N4742))))</f>
        <v>59.789712257972958</v>
      </c>
      <c r="Q4742" s="60">
        <f t="shared" ref="Q4742:Q4805" si="1266">DEGREES(ASIN(SIN(RADIANS(O4742))*SIN(RADIANS($D$6))+COS(RADIANS(O4742))*COS(RADIANS($D$6))*COS(RADIANS(N4742))))</f>
        <v>30.210287742027045</v>
      </c>
      <c r="R4742" s="59">
        <f t="shared" ref="R4742:R4805" si="1267">IF(N4742&lt;0,-DEGREES(ACOS((SIGN($D$6)*(SIN(RADIANS(Q4742))*SIN(RADIANS($D$6))-SIN(RADIANS(O4742)))/(COS(RADIANS(Q4742))*COS(RADIANS($D$6)))))),DEGREES(ACOS((SIGN($D$6)*(SIN(RADIANS(Q4742))*SIN(RADIANS($D$6))-SIN(RADIANS(O4742)))/(COS(RADIANS(Q4742))*COS(RADIANS($D$6)))))))</f>
        <v>-94.662539041867305</v>
      </c>
      <c r="S4742" s="61">
        <f t="shared" si="1258"/>
        <v>0.828913716376663</v>
      </c>
      <c r="U4742" s="13">
        <f t="shared" si="1259"/>
        <v>59.789712257972958</v>
      </c>
      <c r="V4742" s="14">
        <f t="shared" si="1260"/>
        <v>-94.662539041867305</v>
      </c>
      <c r="W4742" s="7">
        <v>59.821800000000003</v>
      </c>
      <c r="X4742" s="28">
        <v>-94.661600000000007</v>
      </c>
      <c r="Y4742" s="74">
        <v>0.75238770296215041</v>
      </c>
      <c r="Z4742" s="75">
        <v>0.78816200000000003</v>
      </c>
      <c r="AA4742" s="33">
        <v>0.828913716376663</v>
      </c>
      <c r="AB4742" s="33">
        <v>0.85262300000000002</v>
      </c>
      <c r="AC4742" s="45"/>
      <c r="AD4742" s="48">
        <f t="shared" ref="AD4742:AD4805" si="1268">1367.7*(1+0.033*COS(2*PI()*J4742/365))</f>
        <v>1324.1630073329338</v>
      </c>
      <c r="AE4742" s="49">
        <f>IF(P4742&gt;90,0,AD4742*0.7^((1/cosd(P4742))^0.678))</f>
        <v>750.19133194377298</v>
      </c>
      <c r="AG4742" s="81">
        <f t="shared" ref="AG4742:AG4805" si="1269">AE4742*Y4742</f>
        <v>564.43473302329141</v>
      </c>
      <c r="AH4742" s="82">
        <f t="shared" ref="AH4742:AH4805" si="1270">AE4742*AA4742</f>
        <v>621.84388495507164</v>
      </c>
      <c r="AI4742" s="81">
        <f t="shared" ref="AI4742:AI4805" si="1271">AE4742*Z4742</f>
        <v>591.27230056746805</v>
      </c>
      <c r="AJ4742" s="82">
        <f t="shared" ref="AJ4742:AJ4805" si="1272">AB4742*AE4742</f>
        <v>639.63038401589552</v>
      </c>
    </row>
    <row r="4743" spans="9:36" ht="23.5" x14ac:dyDescent="0.35">
      <c r="I4743" s="57" t="s">
        <v>4754</v>
      </c>
      <c r="J4743" s="58">
        <f t="shared" si="1257"/>
        <v>198</v>
      </c>
      <c r="K4743" s="58">
        <f t="shared" si="1256"/>
        <v>10</v>
      </c>
      <c r="L4743" s="58">
        <f t="shared" si="1261"/>
        <v>-5.9595785723176613</v>
      </c>
      <c r="M4743" s="59">
        <f t="shared" si="1262"/>
        <v>8.5013403571280399</v>
      </c>
      <c r="N4743" s="59">
        <f t="shared" si="1263"/>
        <v>-52.479894643079405</v>
      </c>
      <c r="O4743" s="59">
        <f t="shared" si="1264"/>
        <v>21.18369356451386</v>
      </c>
      <c r="P4743" s="59">
        <f t="shared" si="1265"/>
        <v>47.884521045440579</v>
      </c>
      <c r="Q4743" s="60">
        <f t="shared" si="1266"/>
        <v>42.115478954559421</v>
      </c>
      <c r="R4743" s="59">
        <f t="shared" si="1267"/>
        <v>-85.536184185397047</v>
      </c>
      <c r="S4743" s="61">
        <f t="shared" si="1258"/>
        <v>0.82593814259335285</v>
      </c>
      <c r="U4743" s="13">
        <f t="shared" si="1259"/>
        <v>47.884521045440579</v>
      </c>
      <c r="V4743" s="14">
        <f t="shared" si="1260"/>
        <v>-85.536184185397047</v>
      </c>
      <c r="W4743" s="7">
        <v>47.930900000000001</v>
      </c>
      <c r="X4743" s="28">
        <v>-85.5274</v>
      </c>
      <c r="Y4743" s="74">
        <v>0.87610890823072241</v>
      </c>
      <c r="Z4743" s="75">
        <v>0.90059400000000001</v>
      </c>
      <c r="AA4743" s="33">
        <v>0.82593814259335285</v>
      </c>
      <c r="AB4743" s="33">
        <v>0.86110299999999995</v>
      </c>
      <c r="AC4743" s="45"/>
      <c r="AD4743" s="48">
        <f t="shared" si="1268"/>
        <v>1324.1630073329338</v>
      </c>
      <c r="AE4743" s="49">
        <f>IF(P4743&gt;90,0,AD4743*0.7^((1/cosd(P4743))^0.678))</f>
        <v>829.55427346975762</v>
      </c>
      <c r="AG4743" s="81">
        <f t="shared" si="1269"/>
        <v>726.77988884771946</v>
      </c>
      <c r="AH4743" s="82">
        <f t="shared" si="1270"/>
        <v>685.16051580998987</v>
      </c>
      <c r="AI4743" s="81">
        <f t="shared" si="1271"/>
        <v>747.09160136122284</v>
      </c>
      <c r="AJ4743" s="82">
        <f t="shared" si="1272"/>
        <v>714.33167354762861</v>
      </c>
    </row>
    <row r="4744" spans="9:36" ht="23.5" x14ac:dyDescent="0.35">
      <c r="I4744" s="57" t="s">
        <v>4755</v>
      </c>
      <c r="J4744" s="58">
        <f t="shared" si="1257"/>
        <v>198</v>
      </c>
      <c r="K4744" s="58">
        <f t="shared" si="1256"/>
        <v>11</v>
      </c>
      <c r="L4744" s="58">
        <f t="shared" si="1261"/>
        <v>-5.9595785723176613</v>
      </c>
      <c r="M4744" s="59">
        <f t="shared" si="1262"/>
        <v>9.5013403571280399</v>
      </c>
      <c r="N4744" s="59">
        <f t="shared" si="1263"/>
        <v>-37.479894643079405</v>
      </c>
      <c r="O4744" s="59">
        <f t="shared" si="1264"/>
        <v>21.18369356451386</v>
      </c>
      <c r="P4744" s="59">
        <f t="shared" si="1265"/>
        <v>36.16405389690518</v>
      </c>
      <c r="Q4744" s="60">
        <f t="shared" si="1266"/>
        <v>53.83594610309482</v>
      </c>
      <c r="R4744" s="59">
        <f t="shared" si="1267"/>
        <v>-74.04442612124322</v>
      </c>
      <c r="S4744" s="61">
        <f t="shared" si="1258"/>
        <v>0.85665454648517669</v>
      </c>
      <c r="U4744" s="13">
        <f t="shared" si="1259"/>
        <v>36.16405389690518</v>
      </c>
      <c r="V4744" s="14">
        <f t="shared" si="1260"/>
        <v>-74.04442612124322</v>
      </c>
      <c r="W4744" s="7">
        <v>36.221400000000003</v>
      </c>
      <c r="X4744" s="28">
        <v>-74.03</v>
      </c>
      <c r="Y4744" s="74">
        <v>0.95808445603968961</v>
      </c>
      <c r="Z4744" s="75">
        <v>0.96907600000000005</v>
      </c>
      <c r="AA4744" s="33">
        <v>0.85665454648517669</v>
      </c>
      <c r="AB4744" s="33">
        <v>0.89572099999999999</v>
      </c>
      <c r="AC4744" s="45"/>
      <c r="AD4744" s="48">
        <f t="shared" si="1268"/>
        <v>1324.1630073329338</v>
      </c>
      <c r="AE4744" s="49">
        <f>IF(P4744&gt;90,0,AD4744*0.7^((1/cosd(P4744))^0.678))</f>
        <v>876.69699587333184</v>
      </c>
      <c r="AG4744" s="81">
        <f t="shared" si="1269"/>
        <v>839.94976440293112</v>
      </c>
      <c r="AH4744" s="82">
        <f t="shared" si="1270"/>
        <v>751.02646740478588</v>
      </c>
      <c r="AI4744" s="81">
        <f t="shared" si="1271"/>
        <v>849.586017972945</v>
      </c>
      <c r="AJ4744" s="82">
        <f t="shared" si="1272"/>
        <v>785.27590984065671</v>
      </c>
    </row>
    <row r="4745" spans="9:36" ht="23.5" x14ac:dyDescent="0.35">
      <c r="I4745" s="57" t="s">
        <v>4756</v>
      </c>
      <c r="J4745" s="58">
        <f t="shared" si="1257"/>
        <v>198</v>
      </c>
      <c r="K4745" s="58">
        <f t="shared" si="1256"/>
        <v>12</v>
      </c>
      <c r="L4745" s="58">
        <f t="shared" si="1261"/>
        <v>-5.9595785723176613</v>
      </c>
      <c r="M4745" s="59">
        <f t="shared" si="1262"/>
        <v>10.50134035712804</v>
      </c>
      <c r="N4745" s="59">
        <f t="shared" si="1263"/>
        <v>-22.479894643079401</v>
      </c>
      <c r="O4745" s="59">
        <f t="shared" si="1264"/>
        <v>21.18369356451386</v>
      </c>
      <c r="P4745" s="59">
        <f t="shared" si="1265"/>
        <v>25.315096344738553</v>
      </c>
      <c r="Q4745" s="60">
        <f t="shared" si="1266"/>
        <v>64.684903655261451</v>
      </c>
      <c r="R4745" s="59">
        <f t="shared" si="1267"/>
        <v>-56.48923331693701</v>
      </c>
      <c r="S4745" s="61">
        <f t="shared" si="1258"/>
        <v>0.90797333411151315</v>
      </c>
      <c r="U4745" s="13">
        <f t="shared" si="1259"/>
        <v>25.315096344738553</v>
      </c>
      <c r="V4745" s="14">
        <f t="shared" si="1260"/>
        <v>-56.48923331693701</v>
      </c>
      <c r="W4745" s="7">
        <v>25.3826</v>
      </c>
      <c r="X4745" s="28">
        <v>-56.486999999999995</v>
      </c>
      <c r="Y4745" s="74">
        <v>0.99636641680417493</v>
      </c>
      <c r="Z4745" s="75">
        <v>0.99750499999999998</v>
      </c>
      <c r="AA4745" s="33">
        <v>0.90797333411151315</v>
      </c>
      <c r="AB4745" s="33">
        <v>0.93770699999999996</v>
      </c>
      <c r="AC4745" s="45"/>
      <c r="AD4745" s="48">
        <f t="shared" si="1268"/>
        <v>1324.1630073329338</v>
      </c>
      <c r="AE4745" s="49">
        <f>IF(P4745&gt;90,0,AD4745*0.7^((1/cosd(P4745))^0.678))</f>
        <v>903.78490545021555</v>
      </c>
      <c r="AG4745" s="81">
        <f t="shared" si="1269"/>
        <v>900.50092780513125</v>
      </c>
      <c r="AH4745" s="82">
        <f t="shared" si="1270"/>
        <v>820.61259392129091</v>
      </c>
      <c r="AI4745" s="81">
        <f t="shared" si="1271"/>
        <v>901.52996211111724</v>
      </c>
      <c r="AJ4745" s="82">
        <f t="shared" si="1272"/>
        <v>847.48543233500527</v>
      </c>
    </row>
    <row r="4746" spans="9:36" ht="23.5" x14ac:dyDescent="0.35">
      <c r="I4746" s="57" t="s">
        <v>4757</v>
      </c>
      <c r="J4746" s="58">
        <f t="shared" si="1257"/>
        <v>198</v>
      </c>
      <c r="K4746" s="58">
        <f t="shared" si="1256"/>
        <v>13</v>
      </c>
      <c r="L4746" s="58">
        <f t="shared" si="1261"/>
        <v>-5.9595785723176613</v>
      </c>
      <c r="M4746" s="59">
        <f t="shared" si="1262"/>
        <v>11.50134035712804</v>
      </c>
      <c r="N4746" s="59">
        <f t="shared" si="1263"/>
        <v>-7.4798946430794011</v>
      </c>
      <c r="O4746" s="59">
        <f t="shared" si="1264"/>
        <v>21.18369356451386</v>
      </c>
      <c r="P4746" s="59">
        <f t="shared" si="1265"/>
        <v>17.453833690584666</v>
      </c>
      <c r="Q4746" s="60">
        <f t="shared" si="1266"/>
        <v>72.546166309415341</v>
      </c>
      <c r="R4746" s="59">
        <f t="shared" si="1267"/>
        <v>-23.871723557522937</v>
      </c>
      <c r="S4746" s="61">
        <f t="shared" si="1258"/>
        <v>0.96006583343276186</v>
      </c>
      <c r="U4746" s="13">
        <f t="shared" si="1259"/>
        <v>17.453833690584666</v>
      </c>
      <c r="V4746" s="14">
        <f t="shared" si="1260"/>
        <v>-23.871723557522937</v>
      </c>
      <c r="W4746" s="7">
        <v>17.5243</v>
      </c>
      <c r="X4746" s="28">
        <v>-23.967999999999989</v>
      </c>
      <c r="Y4746" s="74">
        <v>0.99413844466476586</v>
      </c>
      <c r="Z4746" s="75">
        <v>0.99497100000000005</v>
      </c>
      <c r="AA4746" s="33">
        <v>0.96006583343276186</v>
      </c>
      <c r="AB4746" s="33">
        <v>0.96547300000000003</v>
      </c>
      <c r="AC4746" s="45"/>
      <c r="AD4746" s="48">
        <f t="shared" si="1268"/>
        <v>1324.1630073329338</v>
      </c>
      <c r="AE4746" s="49">
        <f>IF(P4746&gt;90,0,AD4746*0.7^((1/cosd(P4746))^0.678))</f>
        <v>916.24010155537746</v>
      </c>
      <c r="AG4746" s="81">
        <f t="shared" si="1269"/>
        <v>910.86950949975005</v>
      </c>
      <c r="AH4746" s="82">
        <f t="shared" si="1270"/>
        <v>879.65081672428187</v>
      </c>
      <c r="AI4746" s="81">
        <f t="shared" si="1271"/>
        <v>911.63233008465556</v>
      </c>
      <c r="AJ4746" s="82">
        <f t="shared" si="1272"/>
        <v>884.60507956897493</v>
      </c>
    </row>
    <row r="4747" spans="9:36" ht="23.5" x14ac:dyDescent="0.35">
      <c r="I4747" s="57" t="s">
        <v>4758</v>
      </c>
      <c r="J4747" s="58">
        <f t="shared" si="1257"/>
        <v>198</v>
      </c>
      <c r="K4747" s="58">
        <f t="shared" si="1256"/>
        <v>14</v>
      </c>
      <c r="L4747" s="58">
        <f t="shared" si="1261"/>
        <v>-5.9595785723176613</v>
      </c>
      <c r="M4747" s="59">
        <f t="shared" si="1262"/>
        <v>12.50134035712804</v>
      </c>
      <c r="N4747" s="59">
        <f t="shared" si="1263"/>
        <v>7.5201053569205989</v>
      </c>
      <c r="O4747" s="59">
        <f t="shared" si="1264"/>
        <v>21.18369356451386</v>
      </c>
      <c r="P4747" s="59">
        <f t="shared" si="1265"/>
        <v>17.466792727822682</v>
      </c>
      <c r="Q4747" s="60">
        <f t="shared" si="1266"/>
        <v>72.533207272177322</v>
      </c>
      <c r="R4747" s="59">
        <f t="shared" si="1267"/>
        <v>23.988981931821979</v>
      </c>
      <c r="S4747" s="61">
        <f t="shared" si="1258"/>
        <v>0.99419219955870075</v>
      </c>
      <c r="U4747" s="13">
        <f t="shared" si="1259"/>
        <v>17.466792727822682</v>
      </c>
      <c r="V4747" s="14">
        <f t="shared" si="1260"/>
        <v>23.988981931821979</v>
      </c>
      <c r="W4747" s="7">
        <v>17.507000000000001</v>
      </c>
      <c r="X4747" s="28">
        <v>23.74199999999999</v>
      </c>
      <c r="Y4747" s="74">
        <v>0.95994273189498702</v>
      </c>
      <c r="Z4747" s="75">
        <v>0.94379500000000005</v>
      </c>
      <c r="AA4747" s="33">
        <v>0.99419219955870075</v>
      </c>
      <c r="AB4747" s="33">
        <v>0.99169799999999997</v>
      </c>
      <c r="AC4747" s="45"/>
      <c r="AD4747" s="48">
        <f t="shared" si="1268"/>
        <v>1324.1630073329338</v>
      </c>
      <c r="AE4747" s="49">
        <f>IF(P4747&gt;90,0,AD4747*0.7^((1/cosd(P4747))^0.678))</f>
        <v>916.22382661052245</v>
      </c>
      <c r="AG4747" s="81">
        <f t="shared" si="1269"/>
        <v>879.52240314378378</v>
      </c>
      <c r="AH4747" s="82">
        <f t="shared" si="1270"/>
        <v>910.90258146600502</v>
      </c>
      <c r="AI4747" s="81">
        <f t="shared" si="1271"/>
        <v>864.72746643587811</v>
      </c>
      <c r="AJ4747" s="82">
        <f t="shared" si="1272"/>
        <v>908.61733640200191</v>
      </c>
    </row>
    <row r="4748" spans="9:36" ht="23.5" x14ac:dyDescent="0.35">
      <c r="I4748" s="57" t="s">
        <v>4759</v>
      </c>
      <c r="J4748" s="58">
        <f t="shared" si="1257"/>
        <v>198</v>
      </c>
      <c r="K4748" s="58">
        <f t="shared" si="1256"/>
        <v>15</v>
      </c>
      <c r="L4748" s="58">
        <f t="shared" si="1261"/>
        <v>-5.9595785723176613</v>
      </c>
      <c r="M4748" s="59">
        <f t="shared" si="1262"/>
        <v>13.50134035712804</v>
      </c>
      <c r="N4748" s="59">
        <f t="shared" si="1263"/>
        <v>22.520105356920599</v>
      </c>
      <c r="O4748" s="59">
        <f t="shared" si="1264"/>
        <v>21.18369356451386</v>
      </c>
      <c r="P4748" s="59">
        <f t="shared" si="1265"/>
        <v>25.341743703559775</v>
      </c>
      <c r="Q4748" s="60">
        <f t="shared" si="1266"/>
        <v>64.658256296440229</v>
      </c>
      <c r="R4748" s="59">
        <f t="shared" si="1267"/>
        <v>56.550886988695595</v>
      </c>
      <c r="S4748" s="61">
        <f t="shared" si="1258"/>
        <v>0.99632053773899487</v>
      </c>
      <c r="U4748" s="13">
        <f t="shared" si="1259"/>
        <v>25.341743703559775</v>
      </c>
      <c r="V4748" s="14">
        <f t="shared" si="1260"/>
        <v>56.550886988695595</v>
      </c>
      <c r="W4748" s="7">
        <v>25.348299999999998</v>
      </c>
      <c r="X4748" s="28">
        <v>56.336000000000013</v>
      </c>
      <c r="Y4748" s="74">
        <v>0.90782559959008313</v>
      </c>
      <c r="Z4748" s="75">
        <v>0.86674700000000005</v>
      </c>
      <c r="AA4748" s="33">
        <v>0.99632053773899487</v>
      </c>
      <c r="AB4748" s="33">
        <v>0.99498900000000001</v>
      </c>
      <c r="AC4748" s="45"/>
      <c r="AD4748" s="48">
        <f t="shared" si="1268"/>
        <v>1324.1630073329338</v>
      </c>
      <c r="AE4748" s="49">
        <f>IF(P4748&gt;90,0,AD4748*0.7^((1/cosd(P4748))^0.678))</f>
        <v>903.73338406894857</v>
      </c>
      <c r="AG4748" s="81">
        <f t="shared" si="1269"/>
        <v>820.43230126196806</v>
      </c>
      <c r="AH4748" s="82">
        <f t="shared" si="1270"/>
        <v>900.40813118825645</v>
      </c>
      <c r="AI4748" s="81">
        <f t="shared" si="1271"/>
        <v>783.30819944160896</v>
      </c>
      <c r="AJ4748" s="82">
        <f t="shared" si="1272"/>
        <v>899.20477608137912</v>
      </c>
    </row>
    <row r="4749" spans="9:36" ht="23.5" x14ac:dyDescent="0.35">
      <c r="I4749" s="57" t="s">
        <v>4760</v>
      </c>
      <c r="J4749" s="58">
        <f t="shared" si="1257"/>
        <v>198</v>
      </c>
      <c r="K4749" s="58">
        <f t="shared" si="1256"/>
        <v>16</v>
      </c>
      <c r="L4749" s="58">
        <f t="shared" si="1261"/>
        <v>-5.9595785723176613</v>
      </c>
      <c r="M4749" s="59">
        <f t="shared" si="1262"/>
        <v>14.50134035712804</v>
      </c>
      <c r="N4749" s="59">
        <f t="shared" si="1263"/>
        <v>37.520105356920595</v>
      </c>
      <c r="O4749" s="59">
        <f t="shared" si="1264"/>
        <v>21.18369356451386</v>
      </c>
      <c r="P4749" s="59">
        <f t="shared" si="1265"/>
        <v>36.194774125336281</v>
      </c>
      <c r="Q4749" s="60">
        <f t="shared" si="1266"/>
        <v>53.805225874663719</v>
      </c>
      <c r="R4749" s="59">
        <f t="shared" si="1267"/>
        <v>74.080838775879656</v>
      </c>
      <c r="S4749" s="61">
        <f t="shared" si="1258"/>
        <v>0.95792337360567503</v>
      </c>
      <c r="U4749" s="13">
        <f t="shared" si="1259"/>
        <v>36.194774125336281</v>
      </c>
      <c r="V4749" s="14">
        <f t="shared" si="1260"/>
        <v>74.080838775879656</v>
      </c>
      <c r="W4749" s="7">
        <v>36.185099999999998</v>
      </c>
      <c r="X4749" s="28">
        <v>73.913000000000011</v>
      </c>
      <c r="Y4749" s="74">
        <v>0.85653645133127898</v>
      </c>
      <c r="Z4749" s="75">
        <v>0.81055100000000002</v>
      </c>
      <c r="AA4749" s="33">
        <v>0.95792337360567503</v>
      </c>
      <c r="AB4749" s="33">
        <v>0.94623699999999999</v>
      </c>
      <c r="AC4749" s="45"/>
      <c r="AD4749" s="48">
        <f t="shared" si="1268"/>
        <v>1324.1630073329338</v>
      </c>
      <c r="AE4749" s="49">
        <f>IF(P4749&gt;90,0,AD4749*0.7^((1/cosd(P4749))^0.678))</f>
        <v>876.60087346050966</v>
      </c>
      <c r="AG4749" s="81">
        <f t="shared" si="1269"/>
        <v>750.84060138776442</v>
      </c>
      <c r="AH4749" s="82">
        <f t="shared" si="1270"/>
        <v>839.71646601097291</v>
      </c>
      <c r="AI4749" s="81">
        <f t="shared" si="1271"/>
        <v>710.52971458428954</v>
      </c>
      <c r="AJ4749" s="82">
        <f t="shared" si="1272"/>
        <v>829.4721807006523</v>
      </c>
    </row>
    <row r="4750" spans="9:36" ht="23.5" x14ac:dyDescent="0.35">
      <c r="I4750" s="57" t="s">
        <v>4761</v>
      </c>
      <c r="J4750" s="58">
        <f t="shared" si="1257"/>
        <v>198</v>
      </c>
      <c r="K4750" s="58">
        <f t="shared" si="1256"/>
        <v>17</v>
      </c>
      <c r="L4750" s="58">
        <f t="shared" si="1261"/>
        <v>-5.9595785723176613</v>
      </c>
      <c r="M4750" s="59">
        <f t="shared" si="1262"/>
        <v>15.50134035712804</v>
      </c>
      <c r="N4750" s="59">
        <f t="shared" si="1263"/>
        <v>52.520105356920595</v>
      </c>
      <c r="O4750" s="59">
        <f t="shared" si="1264"/>
        <v>21.18369356451386</v>
      </c>
      <c r="P4750" s="59">
        <f t="shared" si="1265"/>
        <v>47.916372954802078</v>
      </c>
      <c r="Q4750" s="60">
        <f t="shared" si="1266"/>
        <v>42.083627045197922</v>
      </c>
      <c r="R4750" s="59">
        <f t="shared" si="1267"/>
        <v>85.562841635348065</v>
      </c>
      <c r="S4750" s="61">
        <f t="shared" si="1258"/>
        <v>0.87583104084840679</v>
      </c>
      <c r="U4750" s="13">
        <f t="shared" si="1259"/>
        <v>47.916372954802078</v>
      </c>
      <c r="V4750" s="14">
        <f t="shared" si="1260"/>
        <v>85.562841635348065</v>
      </c>
      <c r="W4750" s="7">
        <v>47.898600000000002</v>
      </c>
      <c r="X4750" s="28">
        <v>85.420000000000016</v>
      </c>
      <c r="Y4750" s="74">
        <v>0.825898025480022</v>
      </c>
      <c r="Z4750" s="75">
        <v>0.78866999999999998</v>
      </c>
      <c r="AA4750" s="33">
        <v>0.87583104084840679</v>
      </c>
      <c r="AB4750" s="33">
        <v>0.85194899999999996</v>
      </c>
      <c r="AC4750" s="45"/>
      <c r="AD4750" s="48">
        <f t="shared" si="1268"/>
        <v>1324.1630073329338</v>
      </c>
      <c r="AE4750" s="49">
        <f>IF(P4750&gt;90,0,AD4750*0.7^((1/cosd(P4750))^0.678))</f>
        <v>829.3924284478046</v>
      </c>
      <c r="AG4750" s="81">
        <f t="shared" si="1269"/>
        <v>684.99356900312227</v>
      </c>
      <c r="AH4750" s="82">
        <f t="shared" si="1270"/>
        <v>726.40763387922846</v>
      </c>
      <c r="AI4750" s="81">
        <f t="shared" si="1271"/>
        <v>654.11692654393005</v>
      </c>
      <c r="AJ4750" s="82">
        <f t="shared" si="1272"/>
        <v>706.6000500236787</v>
      </c>
    </row>
    <row r="4751" spans="9:36" ht="23.5" x14ac:dyDescent="0.35">
      <c r="I4751" s="57" t="s">
        <v>4762</v>
      </c>
      <c r="J4751" s="58">
        <f t="shared" si="1257"/>
        <v>198</v>
      </c>
      <c r="K4751" s="58">
        <f t="shared" si="1256"/>
        <v>18</v>
      </c>
      <c r="L4751" s="58">
        <f t="shared" si="1261"/>
        <v>-5.9595785723176613</v>
      </c>
      <c r="M4751" s="59">
        <f t="shared" si="1262"/>
        <v>16.501340357128036</v>
      </c>
      <c r="N4751" s="59">
        <f t="shared" si="1263"/>
        <v>67.520105356920538</v>
      </c>
      <c r="O4751" s="59">
        <f t="shared" si="1264"/>
        <v>21.18369356451386</v>
      </c>
      <c r="P4751" s="59">
        <f t="shared" si="1265"/>
        <v>59.821554254351277</v>
      </c>
      <c r="Q4751" s="60">
        <f t="shared" si="1266"/>
        <v>30.178445745648727</v>
      </c>
      <c r="R4751" s="59">
        <f t="shared" si="1267"/>
        <v>94.685441647412517</v>
      </c>
      <c r="S4751" s="61">
        <f t="shared" si="1258"/>
        <v>0.75200517299358516</v>
      </c>
      <c r="U4751" s="13">
        <f t="shared" si="1259"/>
        <v>59.821554254351277</v>
      </c>
      <c r="V4751" s="14">
        <f t="shared" si="1260"/>
        <v>94.685441647412517</v>
      </c>
      <c r="W4751" s="7">
        <v>59.797499999999999</v>
      </c>
      <c r="X4751" s="28">
        <v>94.555000000000007</v>
      </c>
      <c r="Y4751" s="74">
        <v>0.82896939556425064</v>
      </c>
      <c r="Z4751" s="75">
        <v>0.80640299999999998</v>
      </c>
      <c r="AA4751" s="33">
        <v>0.75200517299358516</v>
      </c>
      <c r="AB4751" s="33">
        <v>0.72020700000000004</v>
      </c>
      <c r="AC4751" s="45"/>
      <c r="AD4751" s="48">
        <f t="shared" si="1268"/>
        <v>1324.1630073329338</v>
      </c>
      <c r="AE4751" s="49">
        <f>IF(P4751&gt;90,0,AD4751*0.7^((1/cosd(P4751))^0.678))</f>
        <v>749.91526652240964</v>
      </c>
      <c r="AG4751" s="81">
        <f t="shared" si="1269"/>
        <v>621.65680521348588</v>
      </c>
      <c r="AH4751" s="82">
        <f t="shared" si="1270"/>
        <v>563.9401597317152</v>
      </c>
      <c r="AI4751" s="81">
        <f t="shared" si="1271"/>
        <v>604.73392066947065</v>
      </c>
      <c r="AJ4751" s="82">
        <f t="shared" si="1272"/>
        <v>540.09422435630506</v>
      </c>
    </row>
    <row r="4752" spans="9:36" ht="23.5" x14ac:dyDescent="0.35">
      <c r="I4752" s="57" t="s">
        <v>4763</v>
      </c>
      <c r="J4752" s="58">
        <f t="shared" si="1257"/>
        <v>198</v>
      </c>
      <c r="K4752" s="58">
        <f t="shared" si="1256"/>
        <v>19</v>
      </c>
      <c r="L4752" s="58">
        <f t="shared" si="1261"/>
        <v>-5.9595785723176613</v>
      </c>
      <c r="M4752" s="59">
        <f t="shared" si="1262"/>
        <v>17.501340357128036</v>
      </c>
      <c r="N4752" s="59">
        <f t="shared" si="1263"/>
        <v>82.520105356920538</v>
      </c>
      <c r="O4752" s="59">
        <f t="shared" si="1264"/>
        <v>21.18369356451386</v>
      </c>
      <c r="P4752" s="59">
        <f t="shared" si="1265"/>
        <v>71.586595769133439</v>
      </c>
      <c r="Q4752" s="60">
        <f t="shared" si="1266"/>
        <v>18.413404230866558</v>
      </c>
      <c r="R4752" s="59">
        <f t="shared" si="1267"/>
        <v>102.99788174882241</v>
      </c>
      <c r="S4752" s="61">
        <f t="shared" si="1258"/>
        <v>0.59380192037178292</v>
      </c>
      <c r="U4752" s="13">
        <f t="shared" si="1259"/>
        <v>71.586595769133439</v>
      </c>
      <c r="V4752" s="14">
        <f t="shared" si="1260"/>
        <v>102.99788174882241</v>
      </c>
      <c r="W4752" s="7">
        <v>71.550299999999993</v>
      </c>
      <c r="X4752" s="28">
        <v>102.87299999999999</v>
      </c>
      <c r="Y4752" s="74">
        <v>0.86439214368184991</v>
      </c>
      <c r="Z4752" s="75">
        <v>0.85644100000000001</v>
      </c>
      <c r="AA4752" s="33">
        <v>0.59380192037178292</v>
      </c>
      <c r="AB4752" s="33">
        <v>0.56934700000000005</v>
      </c>
      <c r="AC4752" s="45"/>
      <c r="AD4752" s="48">
        <f t="shared" si="1268"/>
        <v>1324.1630073329338</v>
      </c>
      <c r="AE4752" s="49">
        <f>IF(P4752&gt;90,0,AD4752*0.7^((1/cosd(P4752))^0.678))</f>
        <v>607.53800575616083</v>
      </c>
      <c r="AG4752" s="81">
        <f t="shared" si="1269"/>
        <v>525.15107916376394</v>
      </c>
      <c r="AH4752" s="82">
        <f t="shared" si="1270"/>
        <v>360.75723451685161</v>
      </c>
      <c r="AI4752" s="81">
        <f t="shared" si="1271"/>
        <v>520.32045718781217</v>
      </c>
      <c r="AJ4752" s="82">
        <f t="shared" si="1272"/>
        <v>345.8999409632529</v>
      </c>
    </row>
    <row r="4753" spans="9:36" ht="23.5" x14ac:dyDescent="0.35">
      <c r="I4753" s="57" t="s">
        <v>4764</v>
      </c>
      <c r="J4753" s="58">
        <f t="shared" si="1257"/>
        <v>198</v>
      </c>
      <c r="K4753" s="58">
        <f t="shared" si="1256"/>
        <v>20</v>
      </c>
      <c r="L4753" s="58">
        <f t="shared" si="1261"/>
        <v>-5.9595785723176613</v>
      </c>
      <c r="M4753" s="59">
        <f t="shared" si="1262"/>
        <v>18.501340357128036</v>
      </c>
      <c r="N4753" s="59">
        <f t="shared" si="1263"/>
        <v>97.520105356920538</v>
      </c>
      <c r="O4753" s="59">
        <f t="shared" si="1264"/>
        <v>21.18369356451386</v>
      </c>
      <c r="P4753" s="59">
        <f t="shared" si="1265"/>
        <v>82.965035944338894</v>
      </c>
      <c r="Q4753" s="60">
        <f t="shared" si="1266"/>
        <v>7.0349640556611037</v>
      </c>
      <c r="R4753" s="59">
        <f t="shared" si="1267"/>
        <v>111.34290127007634</v>
      </c>
      <c r="S4753" s="61">
        <f t="shared" si="1258"/>
        <v>0.41664873409245673</v>
      </c>
      <c r="U4753" s="13">
        <f t="shared" si="1259"/>
        <v>82.965035944338894</v>
      </c>
      <c r="V4753" s="14">
        <f t="shared" si="1260"/>
        <v>111.34290127007634</v>
      </c>
      <c r="W4753" s="7">
        <v>82.871300000000005</v>
      </c>
      <c r="X4753" s="28">
        <v>111.21800000000002</v>
      </c>
      <c r="Y4753" s="74">
        <v>0.91728074243415303</v>
      </c>
      <c r="Z4753" s="75">
        <v>0</v>
      </c>
      <c r="AA4753" s="33">
        <v>0.41664873409245673</v>
      </c>
      <c r="AB4753" s="33">
        <v>0</v>
      </c>
      <c r="AC4753" s="45"/>
      <c r="AD4753" s="48">
        <f t="shared" si="1268"/>
        <v>1324.1630073329338</v>
      </c>
      <c r="AE4753" s="49">
        <f>IF(P4753&gt;90,0,AD4753*0.7^((1/cosd(P4753))^0.678))</f>
        <v>301.10620417122561</v>
      </c>
      <c r="AG4753" s="81">
        <f t="shared" si="1269"/>
        <v>276.19892251371152</v>
      </c>
      <c r="AH4753" s="82">
        <f t="shared" si="1270"/>
        <v>125.45551879532597</v>
      </c>
      <c r="AI4753" s="81">
        <f t="shared" si="1271"/>
        <v>0</v>
      </c>
      <c r="AJ4753" s="82">
        <f t="shared" si="1272"/>
        <v>0</v>
      </c>
    </row>
    <row r="4754" spans="9:36" ht="23.5" x14ac:dyDescent="0.35">
      <c r="I4754" s="57" t="s">
        <v>4765</v>
      </c>
      <c r="J4754" s="58">
        <f t="shared" si="1257"/>
        <v>198</v>
      </c>
      <c r="K4754" s="58">
        <f t="shared" si="1256"/>
        <v>21</v>
      </c>
      <c r="L4754" s="58">
        <f t="shared" si="1261"/>
        <v>-5.9595785723176613</v>
      </c>
      <c r="M4754" s="59">
        <f t="shared" si="1262"/>
        <v>19.501340357128036</v>
      </c>
      <c r="N4754" s="59">
        <f t="shared" si="1263"/>
        <v>112.52010535692054</v>
      </c>
      <c r="O4754" s="59">
        <f t="shared" si="1264"/>
        <v>21.18369356451386</v>
      </c>
      <c r="P4754" s="59">
        <f t="shared" si="1265"/>
        <v>93.687444148977207</v>
      </c>
      <c r="Q4754" s="60">
        <f t="shared" si="1266"/>
        <v>-3.6874441489772178</v>
      </c>
      <c r="R4754" s="59">
        <f t="shared" si="1267"/>
        <v>120.33223858791555</v>
      </c>
      <c r="S4754" s="61">
        <f t="shared" si="1258"/>
        <v>0</v>
      </c>
      <c r="U4754" s="13">
        <f t="shared" si="1259"/>
        <v>93.687444148977207</v>
      </c>
      <c r="V4754" s="14">
        <f t="shared" si="1260"/>
        <v>120.33223858791555</v>
      </c>
      <c r="W4754" s="7">
        <v>93.7239</v>
      </c>
      <c r="X4754" s="28">
        <v>120.20400000000001</v>
      </c>
      <c r="Y4754" s="74">
        <v>0</v>
      </c>
      <c r="Z4754" s="75">
        <v>0</v>
      </c>
      <c r="AA4754" s="33">
        <v>0</v>
      </c>
      <c r="AB4754" s="33">
        <v>0</v>
      </c>
      <c r="AC4754" s="45"/>
      <c r="AD4754" s="48">
        <f t="shared" si="1268"/>
        <v>1324.1630073329338</v>
      </c>
      <c r="AE4754" s="49">
        <f>IF(P4754&gt;90,0,AD4754*0.7^((1/cosd(P4754))^0.678))</f>
        <v>0</v>
      </c>
      <c r="AG4754" s="81">
        <f t="shared" si="1269"/>
        <v>0</v>
      </c>
      <c r="AH4754" s="82">
        <f t="shared" si="1270"/>
        <v>0</v>
      </c>
      <c r="AI4754" s="81">
        <f t="shared" si="1271"/>
        <v>0</v>
      </c>
      <c r="AJ4754" s="82">
        <f t="shared" si="1272"/>
        <v>0</v>
      </c>
    </row>
    <row r="4755" spans="9:36" ht="23.5" x14ac:dyDescent="0.35">
      <c r="I4755" s="57" t="s">
        <v>4766</v>
      </c>
      <c r="J4755" s="58">
        <f t="shared" si="1257"/>
        <v>198</v>
      </c>
      <c r="K4755" s="58">
        <f t="shared" si="1256"/>
        <v>22</v>
      </c>
      <c r="L4755" s="58">
        <f t="shared" si="1261"/>
        <v>-5.9595785723176613</v>
      </c>
      <c r="M4755" s="59">
        <f t="shared" si="1262"/>
        <v>20.501340357128036</v>
      </c>
      <c r="N4755" s="59">
        <f t="shared" si="1263"/>
        <v>127.52010535692054</v>
      </c>
      <c r="O4755" s="59">
        <f t="shared" si="1264"/>
        <v>21.18369356451386</v>
      </c>
      <c r="P4755" s="59">
        <f t="shared" si="1265"/>
        <v>103.4010390689117</v>
      </c>
      <c r="Q4755" s="60">
        <f t="shared" si="1266"/>
        <v>-13.40103906891169</v>
      </c>
      <c r="R4755" s="59">
        <f t="shared" si="1267"/>
        <v>130.51421748830981</v>
      </c>
      <c r="S4755" s="61">
        <f t="shared" si="1258"/>
        <v>0</v>
      </c>
      <c r="U4755" s="13">
        <f t="shared" si="1259"/>
        <v>103.4010390689117</v>
      </c>
      <c r="V4755" s="14">
        <f t="shared" si="1260"/>
        <v>130.51421748830981</v>
      </c>
      <c r="W4755" s="7">
        <v>103.458</v>
      </c>
      <c r="X4755" s="28">
        <v>130.38299999999998</v>
      </c>
      <c r="Y4755" s="74">
        <v>0</v>
      </c>
      <c r="Z4755" s="75">
        <v>0</v>
      </c>
      <c r="AA4755" s="33">
        <v>0</v>
      </c>
      <c r="AB4755" s="33">
        <v>0</v>
      </c>
      <c r="AC4755" s="45"/>
      <c r="AD4755" s="48">
        <f t="shared" si="1268"/>
        <v>1324.1630073329338</v>
      </c>
      <c r="AE4755" s="49">
        <f>IF(P4755&gt;90,0,AD4755*0.7^((1/cosd(P4755))^0.678))</f>
        <v>0</v>
      </c>
      <c r="AG4755" s="81">
        <f t="shared" si="1269"/>
        <v>0</v>
      </c>
      <c r="AH4755" s="82">
        <f t="shared" si="1270"/>
        <v>0</v>
      </c>
      <c r="AI4755" s="81">
        <f t="shared" si="1271"/>
        <v>0</v>
      </c>
      <c r="AJ4755" s="82">
        <f t="shared" si="1272"/>
        <v>0</v>
      </c>
    </row>
    <row r="4756" spans="9:36" ht="23.5" x14ac:dyDescent="0.35">
      <c r="I4756" s="57" t="s">
        <v>4767</v>
      </c>
      <c r="J4756" s="58">
        <f t="shared" si="1257"/>
        <v>198</v>
      </c>
      <c r="K4756" s="58">
        <f t="shared" si="1256"/>
        <v>23</v>
      </c>
      <c r="L4756" s="58">
        <f t="shared" si="1261"/>
        <v>-5.9595785723176613</v>
      </c>
      <c r="M4756" s="59">
        <f t="shared" si="1262"/>
        <v>21.501340357128036</v>
      </c>
      <c r="N4756" s="59">
        <f t="shared" si="1263"/>
        <v>142.52010535692054</v>
      </c>
      <c r="O4756" s="59">
        <f t="shared" si="1264"/>
        <v>21.18369356451386</v>
      </c>
      <c r="P4756" s="59">
        <f t="shared" si="1265"/>
        <v>111.62123892158684</v>
      </c>
      <c r="Q4756" s="60">
        <f t="shared" si="1266"/>
        <v>-21.621238921586837</v>
      </c>
      <c r="R4756" s="59">
        <f t="shared" si="1267"/>
        <v>142.38829496126093</v>
      </c>
      <c r="S4756" s="61">
        <f t="shared" si="1258"/>
        <v>0</v>
      </c>
      <c r="U4756" s="13">
        <f t="shared" si="1259"/>
        <v>111.62123892158684</v>
      </c>
      <c r="V4756" s="14">
        <f t="shared" si="1260"/>
        <v>142.38829496126093</v>
      </c>
      <c r="W4756" s="7">
        <v>111.703</v>
      </c>
      <c r="X4756" s="28">
        <v>142.25799999999998</v>
      </c>
      <c r="Y4756" s="74">
        <v>0</v>
      </c>
      <c r="Z4756" s="75">
        <v>0</v>
      </c>
      <c r="AA4756" s="33">
        <v>0</v>
      </c>
      <c r="AB4756" s="33">
        <v>0</v>
      </c>
      <c r="AC4756" s="45"/>
      <c r="AD4756" s="48">
        <f t="shared" si="1268"/>
        <v>1324.1630073329338</v>
      </c>
      <c r="AE4756" s="49">
        <f>IF(P4756&gt;90,0,AD4756*0.7^((1/cosd(P4756))^0.678))</f>
        <v>0</v>
      </c>
      <c r="AG4756" s="81">
        <f t="shared" si="1269"/>
        <v>0</v>
      </c>
      <c r="AH4756" s="82">
        <f t="shared" si="1270"/>
        <v>0</v>
      </c>
      <c r="AI4756" s="81">
        <f t="shared" si="1271"/>
        <v>0</v>
      </c>
      <c r="AJ4756" s="82">
        <f t="shared" si="1272"/>
        <v>0</v>
      </c>
    </row>
    <row r="4757" spans="9:36" ht="23.5" x14ac:dyDescent="0.35">
      <c r="I4757" s="57" t="s">
        <v>4768</v>
      </c>
      <c r="J4757" s="58">
        <f t="shared" si="1257"/>
        <v>199</v>
      </c>
      <c r="K4757" s="58">
        <f t="shared" si="1256"/>
        <v>0</v>
      </c>
      <c r="L4757" s="58">
        <f t="shared" si="1261"/>
        <v>-6.0556920864832327</v>
      </c>
      <c r="M4757" s="59">
        <f t="shared" si="1262"/>
        <v>-1.5002615347747208</v>
      </c>
      <c r="N4757" s="59">
        <f t="shared" si="1263"/>
        <v>-202.50392302162081</v>
      </c>
      <c r="O4757" s="59">
        <f t="shared" si="1264"/>
        <v>21.007431367733606</v>
      </c>
      <c r="P4757" s="59">
        <f t="shared" si="1265"/>
        <v>117.87506727496783</v>
      </c>
      <c r="Q4757" s="60">
        <f t="shared" si="1266"/>
        <v>-27.875067274967847</v>
      </c>
      <c r="R4757" s="59">
        <f t="shared" si="1267"/>
        <v>-156.15852151323108</v>
      </c>
      <c r="S4757" s="61">
        <f t="shared" si="1258"/>
        <v>0</v>
      </c>
      <c r="U4757" s="13">
        <f t="shared" si="1259"/>
        <v>117.87506727496783</v>
      </c>
      <c r="V4757" s="14">
        <f t="shared" si="1260"/>
        <v>-156.15852151323108</v>
      </c>
      <c r="W4757" s="7">
        <v>117.828</v>
      </c>
      <c r="X4757" s="28">
        <v>156.13099999999997</v>
      </c>
      <c r="Y4757" s="74">
        <v>0</v>
      </c>
      <c r="Z4757" s="75">
        <v>0</v>
      </c>
      <c r="AA4757" s="33">
        <v>0</v>
      </c>
      <c r="AB4757" s="33">
        <v>0</v>
      </c>
      <c r="AC4757" s="45"/>
      <c r="AD4757" s="48">
        <f t="shared" si="1268"/>
        <v>1324.3743019916283</v>
      </c>
      <c r="AE4757" s="49">
        <f>IF(P4757&gt;90,0,AD4757*0.7^((1/cosd(P4757))^0.678))</f>
        <v>0</v>
      </c>
      <c r="AG4757" s="81">
        <f t="shared" si="1269"/>
        <v>0</v>
      </c>
      <c r="AH4757" s="82">
        <f t="shared" si="1270"/>
        <v>0</v>
      </c>
      <c r="AI4757" s="81">
        <f t="shared" si="1271"/>
        <v>0</v>
      </c>
      <c r="AJ4757" s="82">
        <f t="shared" si="1272"/>
        <v>0</v>
      </c>
    </row>
    <row r="4758" spans="9:36" ht="23.5" x14ac:dyDescent="0.35">
      <c r="I4758" s="57" t="s">
        <v>4769</v>
      </c>
      <c r="J4758" s="58">
        <f t="shared" si="1257"/>
        <v>199</v>
      </c>
      <c r="K4758" s="58">
        <f t="shared" si="1256"/>
        <v>1</v>
      </c>
      <c r="L4758" s="58">
        <f t="shared" si="1261"/>
        <v>-6.0556920864832327</v>
      </c>
      <c r="M4758" s="59">
        <f t="shared" si="1262"/>
        <v>-0.5002615347747208</v>
      </c>
      <c r="N4758" s="59">
        <f t="shared" si="1263"/>
        <v>-187.50392302162081</v>
      </c>
      <c r="O4758" s="59">
        <f t="shared" si="1264"/>
        <v>21.007431367733606</v>
      </c>
      <c r="P4758" s="59">
        <f t="shared" si="1265"/>
        <v>121.17622369744068</v>
      </c>
      <c r="Q4758" s="60">
        <f t="shared" si="1266"/>
        <v>-31.176223697440683</v>
      </c>
      <c r="R4758" s="59">
        <f t="shared" si="1267"/>
        <v>-171.8078714159472</v>
      </c>
      <c r="S4758" s="61">
        <f t="shared" si="1258"/>
        <v>0</v>
      </c>
      <c r="U4758" s="13">
        <f t="shared" si="1259"/>
        <v>121.17622369744068</v>
      </c>
      <c r="V4758" s="14">
        <f t="shared" si="1260"/>
        <v>-171.8078714159472</v>
      </c>
      <c r="W4758" s="7">
        <v>121.143</v>
      </c>
      <c r="X4758" s="28">
        <v>171.76499999999999</v>
      </c>
      <c r="Y4758" s="74">
        <v>0</v>
      </c>
      <c r="Z4758" s="75">
        <v>0</v>
      </c>
      <c r="AA4758" s="33">
        <v>0</v>
      </c>
      <c r="AB4758" s="33">
        <v>0</v>
      </c>
      <c r="AC4758" s="45"/>
      <c r="AD4758" s="48">
        <f t="shared" si="1268"/>
        <v>1324.3743019916283</v>
      </c>
      <c r="AE4758" s="49">
        <f>IF(P4758&gt;90,0,AD4758*0.7^((1/cosd(P4758))^0.678))</f>
        <v>0</v>
      </c>
      <c r="AG4758" s="81">
        <f t="shared" si="1269"/>
        <v>0</v>
      </c>
      <c r="AH4758" s="82">
        <f t="shared" si="1270"/>
        <v>0</v>
      </c>
      <c r="AI4758" s="81">
        <f t="shared" si="1271"/>
        <v>0</v>
      </c>
      <c r="AJ4758" s="82">
        <f t="shared" si="1272"/>
        <v>0</v>
      </c>
    </row>
    <row r="4759" spans="9:36" ht="23.5" x14ac:dyDescent="0.35">
      <c r="I4759" s="57" t="s">
        <v>4770</v>
      </c>
      <c r="J4759" s="58">
        <f t="shared" si="1257"/>
        <v>199</v>
      </c>
      <c r="K4759" s="58">
        <f t="shared" si="1256"/>
        <v>2</v>
      </c>
      <c r="L4759" s="58">
        <f t="shared" si="1261"/>
        <v>-6.0556920864832327</v>
      </c>
      <c r="M4759" s="59">
        <f t="shared" si="1262"/>
        <v>0.49973846522527926</v>
      </c>
      <c r="N4759" s="59">
        <f t="shared" si="1263"/>
        <v>-172.50392302162081</v>
      </c>
      <c r="O4759" s="59">
        <f t="shared" si="1264"/>
        <v>21.007431367733606</v>
      </c>
      <c r="P4759" s="59">
        <f t="shared" si="1265"/>
        <v>121.17711151859331</v>
      </c>
      <c r="Q4759" s="60">
        <f t="shared" si="1266"/>
        <v>-31.177111518593296</v>
      </c>
      <c r="R4759" s="59">
        <f t="shared" si="1267"/>
        <v>-171.8163692567509</v>
      </c>
      <c r="S4759" s="61">
        <f t="shared" si="1258"/>
        <v>0</v>
      </c>
      <c r="U4759" s="13">
        <f t="shared" si="1259"/>
        <v>121.17711151859331</v>
      </c>
      <c r="V4759" s="14">
        <f t="shared" si="1260"/>
        <v>-171.8163692567509</v>
      </c>
      <c r="W4759" s="7">
        <v>121.161</v>
      </c>
      <c r="X4759" s="28">
        <v>-171.86696000000001</v>
      </c>
      <c r="Y4759" s="74">
        <v>0</v>
      </c>
      <c r="Z4759" s="75">
        <v>0</v>
      </c>
      <c r="AA4759" s="33">
        <v>0</v>
      </c>
      <c r="AB4759" s="33">
        <v>0</v>
      </c>
      <c r="AC4759" s="45"/>
      <c r="AD4759" s="48">
        <f t="shared" si="1268"/>
        <v>1324.3743019916283</v>
      </c>
      <c r="AE4759" s="49">
        <f>IF(P4759&gt;90,0,AD4759*0.7^((1/cosd(P4759))^0.678))</f>
        <v>0</v>
      </c>
      <c r="AG4759" s="81">
        <f t="shared" si="1269"/>
        <v>0</v>
      </c>
      <c r="AH4759" s="82">
        <f t="shared" si="1270"/>
        <v>0</v>
      </c>
      <c r="AI4759" s="81">
        <f t="shared" si="1271"/>
        <v>0</v>
      </c>
      <c r="AJ4759" s="82">
        <f t="shared" si="1272"/>
        <v>0</v>
      </c>
    </row>
    <row r="4760" spans="9:36" ht="23.5" x14ac:dyDescent="0.35">
      <c r="I4760" s="57" t="s">
        <v>4771</v>
      </c>
      <c r="J4760" s="58">
        <f t="shared" si="1257"/>
        <v>199</v>
      </c>
      <c r="K4760" s="58">
        <f t="shared" si="1256"/>
        <v>3</v>
      </c>
      <c r="L4760" s="58">
        <f t="shared" si="1261"/>
        <v>-6.0556920864832327</v>
      </c>
      <c r="M4760" s="59">
        <f t="shared" si="1262"/>
        <v>1.4997384652252792</v>
      </c>
      <c r="N4760" s="59">
        <f t="shared" si="1263"/>
        <v>-157.50392302162081</v>
      </c>
      <c r="O4760" s="59">
        <f t="shared" si="1264"/>
        <v>21.007431367733606</v>
      </c>
      <c r="P4760" s="59">
        <f t="shared" si="1265"/>
        <v>117.87758665434953</v>
      </c>
      <c r="Q4760" s="60">
        <f t="shared" si="1266"/>
        <v>-27.877586654349525</v>
      </c>
      <c r="R4760" s="59">
        <f t="shared" si="1267"/>
        <v>-156.16630199384014</v>
      </c>
      <c r="S4760" s="61">
        <f t="shared" si="1258"/>
        <v>0</v>
      </c>
      <c r="U4760" s="13">
        <f t="shared" si="1259"/>
        <v>117.87758665434953</v>
      </c>
      <c r="V4760" s="14">
        <f t="shared" si="1260"/>
        <v>-156.16630199384014</v>
      </c>
      <c r="W4760" s="7">
        <v>117.879</v>
      </c>
      <c r="X4760" s="28">
        <v>-156.21610000000001</v>
      </c>
      <c r="Y4760" s="74">
        <v>0</v>
      </c>
      <c r="Z4760" s="75">
        <v>0</v>
      </c>
      <c r="AA4760" s="33">
        <v>0</v>
      </c>
      <c r="AB4760" s="33">
        <v>0</v>
      </c>
      <c r="AC4760" s="45"/>
      <c r="AD4760" s="48">
        <f t="shared" si="1268"/>
        <v>1324.3743019916283</v>
      </c>
      <c r="AE4760" s="49">
        <f>IF(P4760&gt;90,0,AD4760*0.7^((1/cosd(P4760))^0.678))</f>
        <v>0</v>
      </c>
      <c r="AG4760" s="81">
        <f t="shared" si="1269"/>
        <v>0</v>
      </c>
      <c r="AH4760" s="82">
        <f t="shared" si="1270"/>
        <v>0</v>
      </c>
      <c r="AI4760" s="81">
        <f t="shared" si="1271"/>
        <v>0</v>
      </c>
      <c r="AJ4760" s="82">
        <f t="shared" si="1272"/>
        <v>0</v>
      </c>
    </row>
    <row r="4761" spans="9:36" ht="23.5" x14ac:dyDescent="0.35">
      <c r="I4761" s="57" t="s">
        <v>4772</v>
      </c>
      <c r="J4761" s="58">
        <f t="shared" si="1257"/>
        <v>199</v>
      </c>
      <c r="K4761" s="58">
        <f t="shared" si="1256"/>
        <v>4</v>
      </c>
      <c r="L4761" s="58">
        <f t="shared" si="1261"/>
        <v>-6.0556920864832327</v>
      </c>
      <c r="M4761" s="59">
        <f t="shared" si="1262"/>
        <v>2.499738465225279</v>
      </c>
      <c r="N4761" s="59">
        <f t="shared" si="1263"/>
        <v>-142.50392302162081</v>
      </c>
      <c r="O4761" s="59">
        <f t="shared" si="1264"/>
        <v>21.007431367733606</v>
      </c>
      <c r="P4761" s="59">
        <f t="shared" si="1265"/>
        <v>111.76389682000882</v>
      </c>
      <c r="Q4761" s="60">
        <f t="shared" si="1266"/>
        <v>-21.763896820008824</v>
      </c>
      <c r="R4761" s="59">
        <f t="shared" si="1267"/>
        <v>-142.27570269729461</v>
      </c>
      <c r="S4761" s="61">
        <f t="shared" si="1258"/>
        <v>0</v>
      </c>
      <c r="U4761" s="13">
        <f t="shared" si="1259"/>
        <v>111.76389682000882</v>
      </c>
      <c r="V4761" s="14">
        <f t="shared" si="1260"/>
        <v>-142.27570269729461</v>
      </c>
      <c r="W4761" s="7">
        <v>111.78</v>
      </c>
      <c r="X4761" s="28">
        <v>-142.3185</v>
      </c>
      <c r="Y4761" s="74">
        <v>0</v>
      </c>
      <c r="Z4761" s="75">
        <v>0</v>
      </c>
      <c r="AA4761" s="33">
        <v>0</v>
      </c>
      <c r="AB4761" s="33">
        <v>0</v>
      </c>
      <c r="AC4761" s="45"/>
      <c r="AD4761" s="48">
        <f t="shared" si="1268"/>
        <v>1324.3743019916283</v>
      </c>
      <c r="AE4761" s="49">
        <f>IF(P4761&gt;90,0,AD4761*0.7^((1/cosd(P4761))^0.678))</f>
        <v>0</v>
      </c>
      <c r="AG4761" s="81">
        <f t="shared" si="1269"/>
        <v>0</v>
      </c>
      <c r="AH4761" s="82">
        <f t="shared" si="1270"/>
        <v>0</v>
      </c>
      <c r="AI4761" s="81">
        <f t="shared" si="1271"/>
        <v>0</v>
      </c>
      <c r="AJ4761" s="82">
        <f t="shared" si="1272"/>
        <v>0</v>
      </c>
    </row>
    <row r="4762" spans="9:36" ht="23.5" x14ac:dyDescent="0.35">
      <c r="I4762" s="57" t="s">
        <v>4773</v>
      </c>
      <c r="J4762" s="58">
        <f t="shared" si="1257"/>
        <v>199</v>
      </c>
      <c r="K4762" s="58">
        <f t="shared" si="1256"/>
        <v>5</v>
      </c>
      <c r="L4762" s="58">
        <f t="shared" si="1261"/>
        <v>-6.0556920864832327</v>
      </c>
      <c r="M4762" s="59">
        <f t="shared" si="1262"/>
        <v>3.499738465225279</v>
      </c>
      <c r="N4762" s="59">
        <f t="shared" si="1263"/>
        <v>-127.50392302162081</v>
      </c>
      <c r="O4762" s="59">
        <f t="shared" si="1264"/>
        <v>21.007431367733606</v>
      </c>
      <c r="P4762" s="59">
        <f t="shared" si="1265"/>
        <v>103.52549699384552</v>
      </c>
      <c r="Q4762" s="60">
        <f t="shared" si="1266"/>
        <v>-13.525496993845534</v>
      </c>
      <c r="R4762" s="59">
        <f t="shared" si="1267"/>
        <v>-130.38494082898436</v>
      </c>
      <c r="S4762" s="61">
        <f t="shared" si="1258"/>
        <v>0</v>
      </c>
      <c r="U4762" s="13">
        <f t="shared" si="1259"/>
        <v>103.52549699384552</v>
      </c>
      <c r="V4762" s="14">
        <f t="shared" si="1260"/>
        <v>-130.38494082898436</v>
      </c>
      <c r="W4762" s="7">
        <v>103.554</v>
      </c>
      <c r="X4762" s="28">
        <v>-130.41839999999999</v>
      </c>
      <c r="Y4762" s="74">
        <v>0</v>
      </c>
      <c r="Z4762" s="75">
        <v>0</v>
      </c>
      <c r="AA4762" s="33">
        <v>0</v>
      </c>
      <c r="AB4762" s="33">
        <v>0</v>
      </c>
      <c r="AC4762" s="45"/>
      <c r="AD4762" s="48">
        <f t="shared" si="1268"/>
        <v>1324.3743019916283</v>
      </c>
      <c r="AE4762" s="49">
        <f>IF(P4762&gt;90,0,AD4762*0.7^((1/cosd(P4762))^0.678))</f>
        <v>0</v>
      </c>
      <c r="AG4762" s="81">
        <f t="shared" si="1269"/>
        <v>0</v>
      </c>
      <c r="AH4762" s="82">
        <f t="shared" si="1270"/>
        <v>0</v>
      </c>
      <c r="AI4762" s="81">
        <f t="shared" si="1271"/>
        <v>0</v>
      </c>
      <c r="AJ4762" s="82">
        <f t="shared" si="1272"/>
        <v>0</v>
      </c>
    </row>
    <row r="4763" spans="9:36" ht="23.5" x14ac:dyDescent="0.35">
      <c r="I4763" s="57" t="s">
        <v>4774</v>
      </c>
      <c r="J4763" s="58">
        <f t="shared" si="1257"/>
        <v>199</v>
      </c>
      <c r="K4763" s="58">
        <f t="shared" si="1256"/>
        <v>6</v>
      </c>
      <c r="L4763" s="58">
        <f t="shared" si="1261"/>
        <v>-6.0556920864832327</v>
      </c>
      <c r="M4763" s="59">
        <f t="shared" si="1262"/>
        <v>4.4997384652252794</v>
      </c>
      <c r="N4763" s="59">
        <f t="shared" si="1263"/>
        <v>-112.50392302162081</v>
      </c>
      <c r="O4763" s="59">
        <f t="shared" si="1264"/>
        <v>21.007431367733606</v>
      </c>
      <c r="P4763" s="59">
        <f t="shared" si="1265"/>
        <v>93.795752311850634</v>
      </c>
      <c r="Q4763" s="60">
        <f t="shared" si="1266"/>
        <v>-3.7957523118506447</v>
      </c>
      <c r="R4763" s="59">
        <f t="shared" si="1267"/>
        <v>-120.19206252235126</v>
      </c>
      <c r="S4763" s="61">
        <f t="shared" si="1258"/>
        <v>0</v>
      </c>
      <c r="U4763" s="13">
        <f t="shared" si="1259"/>
        <v>93.795752311850634</v>
      </c>
      <c r="V4763" s="14">
        <f t="shared" si="1260"/>
        <v>-120.19206252235126</v>
      </c>
      <c r="W4763" s="7">
        <v>93.833600000000004</v>
      </c>
      <c r="X4763" s="28">
        <v>-120.21600000000001</v>
      </c>
      <c r="Y4763" s="74">
        <v>0</v>
      </c>
      <c r="Z4763" s="75">
        <v>0</v>
      </c>
      <c r="AA4763" s="33">
        <v>0</v>
      </c>
      <c r="AB4763" s="33">
        <v>0</v>
      </c>
      <c r="AC4763" s="45"/>
      <c r="AD4763" s="48">
        <f t="shared" si="1268"/>
        <v>1324.3743019916283</v>
      </c>
      <c r="AE4763" s="49">
        <f>IF(P4763&gt;90,0,AD4763*0.7^((1/cosd(P4763))^0.678))</f>
        <v>0</v>
      </c>
      <c r="AG4763" s="81">
        <f t="shared" si="1269"/>
        <v>0</v>
      </c>
      <c r="AH4763" s="82">
        <f t="shared" si="1270"/>
        <v>0</v>
      </c>
      <c r="AI4763" s="81">
        <f t="shared" si="1271"/>
        <v>0</v>
      </c>
      <c r="AJ4763" s="82">
        <f t="shared" si="1272"/>
        <v>0</v>
      </c>
    </row>
    <row r="4764" spans="9:36" ht="23.5" x14ac:dyDescent="0.35">
      <c r="I4764" s="57" t="s">
        <v>4775</v>
      </c>
      <c r="J4764" s="58">
        <f t="shared" si="1257"/>
        <v>199</v>
      </c>
      <c r="K4764" s="58">
        <f t="shared" si="1256"/>
        <v>7</v>
      </c>
      <c r="L4764" s="58">
        <f t="shared" si="1261"/>
        <v>-6.0556920864832327</v>
      </c>
      <c r="M4764" s="59">
        <f t="shared" si="1262"/>
        <v>5.4997384652252794</v>
      </c>
      <c r="N4764" s="59">
        <f t="shared" si="1263"/>
        <v>-97.503923021620807</v>
      </c>
      <c r="O4764" s="59">
        <f t="shared" si="1264"/>
        <v>21.007431367733606</v>
      </c>
      <c r="P4764" s="59">
        <f t="shared" si="1265"/>
        <v>83.060300319490821</v>
      </c>
      <c r="Q4764" s="60">
        <f t="shared" si="1266"/>
        <v>6.9396996805091895</v>
      </c>
      <c r="R4764" s="59">
        <f t="shared" si="1267"/>
        <v>-111.19271874207385</v>
      </c>
      <c r="S4764" s="61">
        <f t="shared" si="1258"/>
        <v>0.91620744044067115</v>
      </c>
      <c r="U4764" s="13">
        <f t="shared" si="1259"/>
        <v>83.060300319490821</v>
      </c>
      <c r="V4764" s="14">
        <f t="shared" si="1260"/>
        <v>-111.19271874207385</v>
      </c>
      <c r="W4764" s="7">
        <v>82.986000000000004</v>
      </c>
      <c r="X4764" s="28">
        <v>-111.2079</v>
      </c>
      <c r="Y4764" s="74">
        <v>0.41852422844064424</v>
      </c>
      <c r="Z4764" s="75">
        <v>0.45902999999999999</v>
      </c>
      <c r="AA4764" s="33">
        <v>0.91620744044067115</v>
      </c>
      <c r="AB4764" s="33">
        <v>0.920095</v>
      </c>
      <c r="AC4764" s="45"/>
      <c r="AD4764" s="48">
        <f t="shared" si="1268"/>
        <v>1324.3743019916283</v>
      </c>
      <c r="AE4764" s="49">
        <f>IF(P4764&gt;90,0,AD4764*0.7^((1/cosd(P4764))^0.678))</f>
        <v>297.06078754620273</v>
      </c>
      <c r="AG4764" s="81">
        <f t="shared" si="1269"/>
        <v>124.32713690774465</v>
      </c>
      <c r="AH4764" s="82">
        <f t="shared" si="1270"/>
        <v>272.16930381299642</v>
      </c>
      <c r="AI4764" s="81">
        <f t="shared" si="1271"/>
        <v>136.35981330733344</v>
      </c>
      <c r="AJ4764" s="82">
        <f t="shared" si="1272"/>
        <v>273.32414531732343</v>
      </c>
    </row>
    <row r="4765" spans="9:36" ht="23.5" x14ac:dyDescent="0.35">
      <c r="I4765" s="57" t="s">
        <v>4776</v>
      </c>
      <c r="J4765" s="58">
        <f t="shared" si="1257"/>
        <v>199</v>
      </c>
      <c r="K4765" s="58">
        <f t="shared" si="1256"/>
        <v>8</v>
      </c>
      <c r="L4765" s="58">
        <f t="shared" si="1261"/>
        <v>-6.0556920864832327</v>
      </c>
      <c r="M4765" s="59">
        <f t="shared" si="1262"/>
        <v>6.4997384652252794</v>
      </c>
      <c r="N4765" s="59">
        <f t="shared" si="1263"/>
        <v>-82.503923021620807</v>
      </c>
      <c r="O4765" s="59">
        <f t="shared" si="1264"/>
        <v>21.007431367733606</v>
      </c>
      <c r="P4765" s="59">
        <f t="shared" si="1265"/>
        <v>71.672364475779872</v>
      </c>
      <c r="Q4765" s="60">
        <f t="shared" si="1266"/>
        <v>18.327635524220142</v>
      </c>
      <c r="R4765" s="59">
        <f t="shared" si="1267"/>
        <v>-102.83484754757784</v>
      </c>
      <c r="S4765" s="61">
        <f t="shared" si="1258"/>
        <v>0.8629104229454182</v>
      </c>
      <c r="U4765" s="13">
        <f t="shared" si="1259"/>
        <v>71.672364475779872</v>
      </c>
      <c r="V4765" s="14">
        <f t="shared" si="1260"/>
        <v>-102.83484754757784</v>
      </c>
      <c r="W4765" s="7">
        <v>71.675399999999996</v>
      </c>
      <c r="X4765" s="28">
        <v>-102.8417</v>
      </c>
      <c r="Y4765" s="74">
        <v>0.59520133465526037</v>
      </c>
      <c r="Z4765" s="75">
        <v>0.63517800000000002</v>
      </c>
      <c r="AA4765" s="33">
        <v>0.8629104229454182</v>
      </c>
      <c r="AB4765" s="33">
        <v>0.87418099999999999</v>
      </c>
      <c r="AC4765" s="45"/>
      <c r="AD4765" s="48">
        <f t="shared" si="1268"/>
        <v>1324.3743019916283</v>
      </c>
      <c r="AE4765" s="49">
        <f>IF(P4765&gt;90,0,AD4765*0.7^((1/cosd(P4765))^0.678))</f>
        <v>606.18757120730163</v>
      </c>
      <c r="AG4765" s="81">
        <f t="shared" si="1269"/>
        <v>360.80365143401661</v>
      </c>
      <c r="AH4765" s="82">
        <f t="shared" si="1270"/>
        <v>523.08557345474844</v>
      </c>
      <c r="AI4765" s="81">
        <f t="shared" si="1271"/>
        <v>385.03700910431144</v>
      </c>
      <c r="AJ4765" s="82">
        <f t="shared" si="1272"/>
        <v>529.91765718557019</v>
      </c>
    </row>
    <row r="4766" spans="9:36" ht="23.5" x14ac:dyDescent="0.35">
      <c r="I4766" s="57" t="s">
        <v>4777</v>
      </c>
      <c r="J4766" s="58">
        <f t="shared" si="1257"/>
        <v>199</v>
      </c>
      <c r="K4766" s="58">
        <f t="shared" ref="K4766:K4829" si="1273">0+K4742</f>
        <v>9</v>
      </c>
      <c r="L4766" s="58">
        <f t="shared" si="1261"/>
        <v>-6.0556920864832327</v>
      </c>
      <c r="M4766" s="59">
        <f t="shared" si="1262"/>
        <v>7.4997384652252794</v>
      </c>
      <c r="N4766" s="59">
        <f t="shared" si="1263"/>
        <v>-67.503923021620807</v>
      </c>
      <c r="O4766" s="59">
        <f t="shared" si="1264"/>
        <v>21.007431367733606</v>
      </c>
      <c r="P4766" s="59">
        <f t="shared" si="1265"/>
        <v>59.901914527338384</v>
      </c>
      <c r="Q4766" s="60">
        <f t="shared" si="1266"/>
        <v>30.098085472661623</v>
      </c>
      <c r="R4766" s="59">
        <f t="shared" si="1267"/>
        <v>-94.503203528955339</v>
      </c>
      <c r="S4766" s="61">
        <f t="shared" si="1258"/>
        <v>0.8272425252397585</v>
      </c>
      <c r="U4766" s="13">
        <f t="shared" si="1259"/>
        <v>59.901914527338384</v>
      </c>
      <c r="V4766" s="14">
        <f t="shared" si="1260"/>
        <v>-94.503203528955339</v>
      </c>
      <c r="W4766" s="7">
        <v>59.929900000000004</v>
      </c>
      <c r="X4766" s="28">
        <v>-94.501900000000006</v>
      </c>
      <c r="Y4766" s="74">
        <v>0.75309616136459756</v>
      </c>
      <c r="Z4766" s="75">
        <v>0.78861599999999998</v>
      </c>
      <c r="AA4766" s="33">
        <v>0.8272425252397585</v>
      </c>
      <c r="AB4766" s="33">
        <v>0.85111000000000003</v>
      </c>
      <c r="AC4766" s="45"/>
      <c r="AD4766" s="48">
        <f t="shared" si="1268"/>
        <v>1324.3743019916283</v>
      </c>
      <c r="AE4766" s="49">
        <f>IF(P4766&gt;90,0,AD4766*0.7^((1/cosd(P4766))^0.678))</f>
        <v>749.33618957416445</v>
      </c>
      <c r="AG4766" s="81">
        <f t="shared" si="1269"/>
        <v>564.32220793987767</v>
      </c>
      <c r="AH4766" s="82">
        <f t="shared" si="1270"/>
        <v>619.88276171687016</v>
      </c>
      <c r="AI4766" s="81">
        <f t="shared" si="1271"/>
        <v>590.93850847721922</v>
      </c>
      <c r="AJ4766" s="82">
        <f t="shared" si="1272"/>
        <v>637.76752430846716</v>
      </c>
    </row>
    <row r="4767" spans="9:36" ht="23.5" x14ac:dyDescent="0.35">
      <c r="I4767" s="57" t="s">
        <v>4778</v>
      </c>
      <c r="J4767" s="58">
        <f t="shared" ref="J4767:J4830" si="1274">1+J4743</f>
        <v>199</v>
      </c>
      <c r="K4767" s="58">
        <f t="shared" si="1273"/>
        <v>10</v>
      </c>
      <c r="L4767" s="58">
        <f t="shared" si="1261"/>
        <v>-6.0556920864832327</v>
      </c>
      <c r="M4767" s="59">
        <f t="shared" si="1262"/>
        <v>8.4997384652252794</v>
      </c>
      <c r="N4767" s="59">
        <f t="shared" si="1263"/>
        <v>-52.503923021620807</v>
      </c>
      <c r="O4767" s="59">
        <f t="shared" si="1264"/>
        <v>21.007431367733606</v>
      </c>
      <c r="P4767" s="59">
        <f t="shared" si="1265"/>
        <v>47.996715207425808</v>
      </c>
      <c r="Q4767" s="60">
        <f t="shared" si="1266"/>
        <v>42.003284792574192</v>
      </c>
      <c r="R4767" s="59">
        <f t="shared" si="1267"/>
        <v>-85.350609146271637</v>
      </c>
      <c r="S4767" s="61">
        <f t="shared" si="1258"/>
        <v>0.82418613689765952</v>
      </c>
      <c r="U4767" s="13">
        <f t="shared" si="1259"/>
        <v>47.996715207425808</v>
      </c>
      <c r="V4767" s="14">
        <f t="shared" si="1260"/>
        <v>-85.350609146271637</v>
      </c>
      <c r="W4767" s="7">
        <v>48.038899999999998</v>
      </c>
      <c r="X4767" s="28">
        <v>-85.341200000000001</v>
      </c>
      <c r="Y4767" s="74">
        <v>0.87664701952314172</v>
      </c>
      <c r="Z4767" s="75">
        <v>0.90092499999999998</v>
      </c>
      <c r="AA4767" s="33">
        <v>0.82418613689765952</v>
      </c>
      <c r="AB4767" s="33">
        <v>0.85959300000000005</v>
      </c>
      <c r="AC4767" s="45"/>
      <c r="AD4767" s="48">
        <f t="shared" si="1268"/>
        <v>1324.3743019916283</v>
      </c>
      <c r="AE4767" s="49">
        <f>IF(P4767&gt;90,0,AD4767*0.7^((1/cosd(P4767))^0.678))</f>
        <v>829.11551059981161</v>
      </c>
      <c r="AG4767" s="81">
        <f t="shared" si="1269"/>
        <v>726.84164120773266</v>
      </c>
      <c r="AH4767" s="82">
        <f t="shared" si="1270"/>
        <v>683.34550972318925</v>
      </c>
      <c r="AI4767" s="81">
        <f t="shared" si="1271"/>
        <v>746.97089138713523</v>
      </c>
      <c r="AJ4767" s="82">
        <f t="shared" si="1272"/>
        <v>712.70188910302386</v>
      </c>
    </row>
    <row r="4768" spans="9:36" ht="23.5" x14ac:dyDescent="0.35">
      <c r="I4768" s="57" t="s">
        <v>4779</v>
      </c>
      <c r="J4768" s="58">
        <f t="shared" si="1274"/>
        <v>199</v>
      </c>
      <c r="K4768" s="58">
        <f t="shared" si="1273"/>
        <v>11</v>
      </c>
      <c r="L4768" s="58">
        <f t="shared" si="1261"/>
        <v>-6.0556920864832327</v>
      </c>
      <c r="M4768" s="59">
        <f t="shared" si="1262"/>
        <v>9.4997384652252794</v>
      </c>
      <c r="N4768" s="59">
        <f t="shared" si="1263"/>
        <v>-37.503923021620807</v>
      </c>
      <c r="O4768" s="59">
        <f t="shared" si="1264"/>
        <v>21.007431367733606</v>
      </c>
      <c r="P4768" s="59">
        <f t="shared" si="1265"/>
        <v>36.283705651122453</v>
      </c>
      <c r="Q4768" s="60">
        <f t="shared" si="1266"/>
        <v>53.716294348877547</v>
      </c>
      <c r="R4768" s="59">
        <f t="shared" si="1267"/>
        <v>-73.822143426607269</v>
      </c>
      <c r="S4768" s="61">
        <f t="shared" si="1258"/>
        <v>0.85509338490822673</v>
      </c>
      <c r="U4768" s="13">
        <f t="shared" si="1259"/>
        <v>36.283705651122453</v>
      </c>
      <c r="V4768" s="14">
        <f t="shared" si="1260"/>
        <v>-73.822143426607269</v>
      </c>
      <c r="W4768" s="7">
        <v>36.3371</v>
      </c>
      <c r="X4768" s="28">
        <v>-73.807000000000002</v>
      </c>
      <c r="Y4768" s="74">
        <v>0.95843990497921749</v>
      </c>
      <c r="Z4768" s="75">
        <v>0.96928199999999998</v>
      </c>
      <c r="AA4768" s="33">
        <v>0.85509338490822673</v>
      </c>
      <c r="AB4768" s="33">
        <v>0.894401</v>
      </c>
      <c r="AC4768" s="45"/>
      <c r="AD4768" s="48">
        <f t="shared" si="1268"/>
        <v>1324.3743019916283</v>
      </c>
      <c r="AE4768" s="49">
        <f>IF(P4768&gt;90,0,AD4768*0.7^((1/cosd(P4768))^0.678))</f>
        <v>876.46174818913607</v>
      </c>
      <c r="AG4768" s="81">
        <f t="shared" si="1269"/>
        <v>840.03591465231443</v>
      </c>
      <c r="AH4768" s="82">
        <f t="shared" si="1270"/>
        <v>749.45664300163025</v>
      </c>
      <c r="AI4768" s="81">
        <f t="shared" si="1271"/>
        <v>849.53859620826222</v>
      </c>
      <c r="AJ4768" s="82">
        <f t="shared" si="1272"/>
        <v>783.90826404211145</v>
      </c>
    </row>
    <row r="4769" spans="9:36" ht="23.5" x14ac:dyDescent="0.35">
      <c r="I4769" s="57" t="s">
        <v>4780</v>
      </c>
      <c r="J4769" s="58">
        <f t="shared" si="1274"/>
        <v>199</v>
      </c>
      <c r="K4769" s="58">
        <f t="shared" si="1273"/>
        <v>12</v>
      </c>
      <c r="L4769" s="58">
        <f t="shared" si="1261"/>
        <v>-6.0556920864832327</v>
      </c>
      <c r="M4769" s="59">
        <f t="shared" si="1262"/>
        <v>10.499738465225279</v>
      </c>
      <c r="N4769" s="59">
        <f t="shared" si="1263"/>
        <v>-22.503923021620807</v>
      </c>
      <c r="O4769" s="59">
        <f t="shared" si="1264"/>
        <v>21.007431367733606</v>
      </c>
      <c r="P4769" s="59">
        <f t="shared" si="1265"/>
        <v>25.455292936689375</v>
      </c>
      <c r="Q4769" s="60">
        <f t="shared" si="1266"/>
        <v>64.544707063310625</v>
      </c>
      <c r="R4769" s="59">
        <f t="shared" si="1267"/>
        <v>-56.234603611318867</v>
      </c>
      <c r="S4769" s="61">
        <f t="shared" si="1258"/>
        <v>0.906795585877611</v>
      </c>
      <c r="U4769" s="13">
        <f t="shared" si="1259"/>
        <v>25.455292936689375</v>
      </c>
      <c r="V4769" s="14">
        <f t="shared" si="1260"/>
        <v>-56.234603611318867</v>
      </c>
      <c r="W4769" s="7">
        <v>25.519100000000002</v>
      </c>
      <c r="X4769" s="28">
        <v>-56.227999999999994</v>
      </c>
      <c r="Y4769" s="74">
        <v>0.99648781891301907</v>
      </c>
      <c r="Z4769" s="75">
        <v>0.99758000000000002</v>
      </c>
      <c r="AA4769" s="33">
        <v>0.906795585877611</v>
      </c>
      <c r="AB4769" s="33">
        <v>0.93665299999999996</v>
      </c>
      <c r="AC4769" s="45"/>
      <c r="AD4769" s="48">
        <f t="shared" si="1268"/>
        <v>1324.3743019916283</v>
      </c>
      <c r="AE4769" s="49">
        <f>IF(P4769&gt;90,0,AD4769*0.7^((1/cosd(P4769))^0.678))</f>
        <v>903.65726562394514</v>
      </c>
      <c r="AG4769" s="81">
        <f t="shared" si="1269"/>
        <v>900.48345766650777</v>
      </c>
      <c r="AH4769" s="82">
        <f t="shared" si="1270"/>
        <v>819.43241961402532</v>
      </c>
      <c r="AI4769" s="81">
        <f t="shared" si="1271"/>
        <v>901.4704150411352</v>
      </c>
      <c r="AJ4769" s="82">
        <f t="shared" si="1272"/>
        <v>846.41328881846505</v>
      </c>
    </row>
    <row r="4770" spans="9:36" ht="23.5" x14ac:dyDescent="0.35">
      <c r="I4770" s="57" t="s">
        <v>4781</v>
      </c>
      <c r="J4770" s="58">
        <f t="shared" si="1274"/>
        <v>199</v>
      </c>
      <c r="K4770" s="58">
        <f t="shared" si="1273"/>
        <v>13</v>
      </c>
      <c r="L4770" s="58">
        <f t="shared" si="1261"/>
        <v>-6.0556920864832327</v>
      </c>
      <c r="M4770" s="59">
        <f t="shared" si="1262"/>
        <v>11.499738465225279</v>
      </c>
      <c r="N4770" s="59">
        <f t="shared" si="1263"/>
        <v>-7.5039230216208086</v>
      </c>
      <c r="O4770" s="59">
        <f t="shared" si="1264"/>
        <v>21.007431367733606</v>
      </c>
      <c r="P4770" s="59">
        <f t="shared" si="1265"/>
        <v>17.627061373844857</v>
      </c>
      <c r="Q4770" s="60">
        <f t="shared" si="1266"/>
        <v>72.372938626155147</v>
      </c>
      <c r="R4770" s="59">
        <f t="shared" si="1267"/>
        <v>-23.740538151892707</v>
      </c>
      <c r="S4770" s="61">
        <f t="shared" si="1258"/>
        <v>0.9593519047793938</v>
      </c>
      <c r="U4770" s="13">
        <f t="shared" si="1259"/>
        <v>17.627061373844857</v>
      </c>
      <c r="V4770" s="14">
        <f t="shared" si="1260"/>
        <v>-23.740538151892707</v>
      </c>
      <c r="W4770" s="7">
        <v>17.6951</v>
      </c>
      <c r="X4770" s="28">
        <v>-23.824999999999989</v>
      </c>
      <c r="Y4770" s="74">
        <v>0.99395368852296406</v>
      </c>
      <c r="Z4770" s="75">
        <v>0.99479700000000004</v>
      </c>
      <c r="AA4770" s="33">
        <v>0.9593519047793938</v>
      </c>
      <c r="AB4770" s="33">
        <v>0.96479400000000004</v>
      </c>
      <c r="AC4770" s="45"/>
      <c r="AD4770" s="48">
        <f t="shared" si="1268"/>
        <v>1324.3743019916283</v>
      </c>
      <c r="AE4770" s="49">
        <f>IF(P4770&gt;90,0,AD4770*0.7^((1/cosd(P4770))^0.678))</f>
        <v>916.16761206337242</v>
      </c>
      <c r="AG4770" s="81">
        <f t="shared" si="1269"/>
        <v>910.62817731566508</v>
      </c>
      <c r="AH4770" s="82">
        <f t="shared" si="1270"/>
        <v>878.92714373018509</v>
      </c>
      <c r="AI4770" s="81">
        <f t="shared" si="1271"/>
        <v>911.40079197780676</v>
      </c>
      <c r="AJ4770" s="82">
        <f t="shared" si="1272"/>
        <v>883.91301511306938</v>
      </c>
    </row>
    <row r="4771" spans="9:36" ht="23.5" x14ac:dyDescent="0.35">
      <c r="I4771" s="57" t="s">
        <v>4782</v>
      </c>
      <c r="J4771" s="58">
        <f t="shared" si="1274"/>
        <v>199</v>
      </c>
      <c r="K4771" s="58">
        <f t="shared" si="1273"/>
        <v>14</v>
      </c>
      <c r="L4771" s="58">
        <f t="shared" si="1261"/>
        <v>-6.0556920864832327</v>
      </c>
      <c r="M4771" s="59">
        <f t="shared" si="1262"/>
        <v>12.499738465225279</v>
      </c>
      <c r="N4771" s="59">
        <f t="shared" si="1263"/>
        <v>7.4960769783791914</v>
      </c>
      <c r="O4771" s="59">
        <f t="shared" si="1264"/>
        <v>21.007431367733606</v>
      </c>
      <c r="P4771" s="59">
        <f t="shared" si="1265"/>
        <v>17.624552788209776</v>
      </c>
      <c r="Q4771" s="60">
        <f t="shared" si="1266"/>
        <v>72.375447211790217</v>
      </c>
      <c r="R4771" s="59">
        <f t="shared" si="1267"/>
        <v>23.717811640419072</v>
      </c>
      <c r="S4771" s="61">
        <f t="shared" si="1258"/>
        <v>0.99394299197991054</v>
      </c>
      <c r="U4771" s="13">
        <f t="shared" si="1259"/>
        <v>17.624552788209776</v>
      </c>
      <c r="V4771" s="14">
        <f t="shared" si="1260"/>
        <v>23.717811640419072</v>
      </c>
      <c r="W4771" s="7">
        <v>17.665800000000001</v>
      </c>
      <c r="X4771" s="28">
        <v>23.488</v>
      </c>
      <c r="Y4771" s="74">
        <v>0.95937615721205127</v>
      </c>
      <c r="Z4771" s="75">
        <v>0.94330099999999995</v>
      </c>
      <c r="AA4771" s="33">
        <v>0.99394299197991054</v>
      </c>
      <c r="AB4771" s="33">
        <v>0.99140399999999995</v>
      </c>
      <c r="AC4771" s="45"/>
      <c r="AD4771" s="48">
        <f t="shared" si="1268"/>
        <v>1324.3743019916283</v>
      </c>
      <c r="AE4771" s="49">
        <f>IF(P4771&gt;90,0,AD4771*0.7^((1/cosd(P4771))^0.678))</f>
        <v>916.17079611082431</v>
      </c>
      <c r="AG4771" s="81">
        <f t="shared" si="1269"/>
        <v>878.95241772270833</v>
      </c>
      <c r="AH4771" s="82">
        <f t="shared" si="1270"/>
        <v>910.62154225100926</v>
      </c>
      <c r="AI4771" s="81">
        <f t="shared" si="1271"/>
        <v>864.22482814213663</v>
      </c>
      <c r="AJ4771" s="82">
        <f t="shared" si="1272"/>
        <v>908.29539194745564</v>
      </c>
    </row>
    <row r="4772" spans="9:36" ht="23.5" x14ac:dyDescent="0.35">
      <c r="I4772" s="57" t="s">
        <v>4783</v>
      </c>
      <c r="J4772" s="58">
        <f t="shared" si="1274"/>
        <v>199</v>
      </c>
      <c r="K4772" s="58">
        <f t="shared" si="1273"/>
        <v>15</v>
      </c>
      <c r="L4772" s="58">
        <f t="shared" si="1261"/>
        <v>-6.0556920864832327</v>
      </c>
      <c r="M4772" s="59">
        <f t="shared" si="1262"/>
        <v>13.499738465225279</v>
      </c>
      <c r="N4772" s="59">
        <f t="shared" si="1263"/>
        <v>22.496076978379193</v>
      </c>
      <c r="O4772" s="59">
        <f t="shared" si="1264"/>
        <v>21.007431367733606</v>
      </c>
      <c r="P4772" s="59">
        <f t="shared" si="1265"/>
        <v>25.450110980629798</v>
      </c>
      <c r="Q4772" s="60">
        <f t="shared" si="1266"/>
        <v>64.549889019370198</v>
      </c>
      <c r="R4772" s="59">
        <f t="shared" si="1267"/>
        <v>56.222558640699603</v>
      </c>
      <c r="S4772" s="61">
        <f t="shared" si="1258"/>
        <v>0.99649659649933497</v>
      </c>
      <c r="U4772" s="13">
        <f t="shared" si="1259"/>
        <v>25.450110980629798</v>
      </c>
      <c r="V4772" s="14">
        <f t="shared" si="1260"/>
        <v>56.222558640699603</v>
      </c>
      <c r="W4772" s="7">
        <v>25.459900000000001</v>
      </c>
      <c r="X4772" s="28">
        <v>56.016999999999996</v>
      </c>
      <c r="Y4772" s="74">
        <v>0.90682464329889589</v>
      </c>
      <c r="Z4772" s="75">
        <v>0.865645</v>
      </c>
      <c r="AA4772" s="33">
        <v>0.99649659649933497</v>
      </c>
      <c r="AB4772" s="33">
        <v>0.99523799999999996</v>
      </c>
      <c r="AC4772" s="45"/>
      <c r="AD4772" s="48">
        <f t="shared" si="1268"/>
        <v>1324.3743019916283</v>
      </c>
      <c r="AE4772" s="49">
        <f>IF(P4772&gt;90,0,AD4772*0.7^((1/cosd(P4772))^0.678))</f>
        <v>903.66734690105432</v>
      </c>
      <c r="AG4772" s="81">
        <f t="shared" si="1269"/>
        <v>819.46781951440823</v>
      </c>
      <c r="AH4772" s="82">
        <f t="shared" si="1270"/>
        <v>900.50143555448449</v>
      </c>
      <c r="AI4772" s="81">
        <f t="shared" si="1271"/>
        <v>782.25512050816315</v>
      </c>
      <c r="AJ4772" s="82">
        <f t="shared" si="1272"/>
        <v>899.3640829951114</v>
      </c>
    </row>
    <row r="4773" spans="9:36" ht="23.5" x14ac:dyDescent="0.35">
      <c r="I4773" s="57" t="s">
        <v>4784</v>
      </c>
      <c r="J4773" s="58">
        <f t="shared" si="1274"/>
        <v>199</v>
      </c>
      <c r="K4773" s="58">
        <f t="shared" si="1273"/>
        <v>16</v>
      </c>
      <c r="L4773" s="58">
        <f t="shared" si="1261"/>
        <v>-6.0556920864832327</v>
      </c>
      <c r="M4773" s="59">
        <f t="shared" si="1262"/>
        <v>14.499738465225279</v>
      </c>
      <c r="N4773" s="59">
        <f t="shared" si="1263"/>
        <v>37.496076978379193</v>
      </c>
      <c r="O4773" s="59">
        <f t="shared" si="1264"/>
        <v>21.007431367733606</v>
      </c>
      <c r="P4773" s="59">
        <f t="shared" si="1265"/>
        <v>36.277718767341675</v>
      </c>
      <c r="Q4773" s="60">
        <f t="shared" si="1266"/>
        <v>53.722281232658325</v>
      </c>
      <c r="R4773" s="59">
        <f t="shared" si="1267"/>
        <v>73.815012374672733</v>
      </c>
      <c r="S4773" s="61">
        <f t="shared" si="1258"/>
        <v>0.95847119243319212</v>
      </c>
      <c r="U4773" s="13">
        <f t="shared" si="1259"/>
        <v>36.277718767341675</v>
      </c>
      <c r="V4773" s="14">
        <f t="shared" si="1260"/>
        <v>73.815012374672733</v>
      </c>
      <c r="W4773" s="7">
        <v>36.271900000000002</v>
      </c>
      <c r="X4773" s="28">
        <v>73.651999999999987</v>
      </c>
      <c r="Y4773" s="74">
        <v>0.85511660605630968</v>
      </c>
      <c r="Z4773" s="75">
        <v>0.80885799999999997</v>
      </c>
      <c r="AA4773" s="33">
        <v>0.95847119243319212</v>
      </c>
      <c r="AB4773" s="33">
        <v>0.94698400000000005</v>
      </c>
      <c r="AC4773" s="45"/>
      <c r="AD4773" s="48">
        <f t="shared" si="1268"/>
        <v>1324.3743019916283</v>
      </c>
      <c r="AE4773" s="49">
        <f>IF(P4773&gt;90,0,AD4773*0.7^((1/cosd(P4773))^0.678))</f>
        <v>876.48056321857223</v>
      </c>
      <c r="AG4773" s="81">
        <f t="shared" si="1269"/>
        <v>749.49308449378827</v>
      </c>
      <c r="AH4773" s="82">
        <f t="shared" si="1270"/>
        <v>840.0813705726207</v>
      </c>
      <c r="AI4773" s="81">
        <f t="shared" si="1271"/>
        <v>708.94831540384791</v>
      </c>
      <c r="AJ4773" s="82">
        <f t="shared" si="1272"/>
        <v>830.01306967897642</v>
      </c>
    </row>
    <row r="4774" spans="9:36" ht="23.5" x14ac:dyDescent="0.35">
      <c r="I4774" s="57" t="s">
        <v>4785</v>
      </c>
      <c r="J4774" s="58">
        <f t="shared" si="1274"/>
        <v>199</v>
      </c>
      <c r="K4774" s="58">
        <f t="shared" si="1273"/>
        <v>17</v>
      </c>
      <c r="L4774" s="58">
        <f t="shared" si="1261"/>
        <v>-6.0556920864832327</v>
      </c>
      <c r="M4774" s="59">
        <f t="shared" si="1262"/>
        <v>15.499738465225279</v>
      </c>
      <c r="N4774" s="59">
        <f t="shared" si="1263"/>
        <v>52.496076978379193</v>
      </c>
      <c r="O4774" s="59">
        <f t="shared" si="1264"/>
        <v>21.007431367733606</v>
      </c>
      <c r="P4774" s="59">
        <f t="shared" si="1265"/>
        <v>47.990501900591539</v>
      </c>
      <c r="Q4774" s="60">
        <f t="shared" si="1266"/>
        <v>42.009498099408461</v>
      </c>
      <c r="R4774" s="59">
        <f t="shared" si="1267"/>
        <v>85.345389402554957</v>
      </c>
      <c r="S4774" s="61">
        <f t="shared" si="1258"/>
        <v>0.87670111467180989</v>
      </c>
      <c r="U4774" s="13">
        <f t="shared" si="1259"/>
        <v>47.990501900591539</v>
      </c>
      <c r="V4774" s="14">
        <f t="shared" si="1260"/>
        <v>85.345389402554957</v>
      </c>
      <c r="W4774" s="7">
        <v>47.976700000000001</v>
      </c>
      <c r="X4774" s="28">
        <v>85.206000000000017</v>
      </c>
      <c r="Y4774" s="74">
        <v>0.82419402555090671</v>
      </c>
      <c r="Z4774" s="75">
        <v>0.78669699999999998</v>
      </c>
      <c r="AA4774" s="33">
        <v>0.87670111467180989</v>
      </c>
      <c r="AB4774" s="33">
        <v>0.85306400000000004</v>
      </c>
      <c r="AC4774" s="45"/>
      <c r="AD4774" s="48">
        <f t="shared" si="1268"/>
        <v>1324.3743019916283</v>
      </c>
      <c r="AE4774" s="49">
        <f>IF(P4774&gt;90,0,AD4774*0.7^((1/cosd(P4774))^0.678))</f>
        <v>829.1472105137525</v>
      </c>
      <c r="AG4774" s="81">
        <f t="shared" si="1269"/>
        <v>683.37817720763474</v>
      </c>
      <c r="AH4774" s="82">
        <f t="shared" si="1270"/>
        <v>726.9142836844286</v>
      </c>
      <c r="AI4774" s="81">
        <f t="shared" si="1271"/>
        <v>652.28762306953752</v>
      </c>
      <c r="AJ4774" s="82">
        <f t="shared" si="1272"/>
        <v>707.31563598970376</v>
      </c>
    </row>
    <row r="4775" spans="9:36" ht="23.5" x14ac:dyDescent="0.35">
      <c r="I4775" s="57" t="s">
        <v>4786</v>
      </c>
      <c r="J4775" s="58">
        <f t="shared" si="1274"/>
        <v>199</v>
      </c>
      <c r="K4775" s="58">
        <f t="shared" si="1273"/>
        <v>18</v>
      </c>
      <c r="L4775" s="58">
        <f t="shared" si="1261"/>
        <v>-6.0556920864832327</v>
      </c>
      <c r="M4775" s="59">
        <f t="shared" si="1262"/>
        <v>16.499738465225278</v>
      </c>
      <c r="N4775" s="59">
        <f t="shared" si="1263"/>
        <v>67.496076978379165</v>
      </c>
      <c r="O4775" s="59">
        <f t="shared" si="1264"/>
        <v>21.007431367733606</v>
      </c>
      <c r="P4775" s="59">
        <f t="shared" si="1265"/>
        <v>59.895699909314764</v>
      </c>
      <c r="Q4775" s="60">
        <f t="shared" si="1266"/>
        <v>30.104300090685232</v>
      </c>
      <c r="R4775" s="59">
        <f t="shared" si="1267"/>
        <v>94.498722716284689</v>
      </c>
      <c r="S4775" s="61">
        <f t="shared" si="1258"/>
        <v>0.75317067618628275</v>
      </c>
      <c r="U4775" s="13">
        <f t="shared" si="1259"/>
        <v>59.895699909314764</v>
      </c>
      <c r="V4775" s="14">
        <f t="shared" si="1260"/>
        <v>94.498722716284689</v>
      </c>
      <c r="W4775" s="7">
        <v>59.875799999999998</v>
      </c>
      <c r="X4775" s="28">
        <v>94.370999999999981</v>
      </c>
      <c r="Y4775" s="74">
        <v>0.8272315765601993</v>
      </c>
      <c r="Z4775" s="75">
        <v>0.80450500000000003</v>
      </c>
      <c r="AA4775" s="33">
        <v>0.75317067618628275</v>
      </c>
      <c r="AB4775" s="33">
        <v>0.72164099999999998</v>
      </c>
      <c r="AC4775" s="45"/>
      <c r="AD4775" s="48">
        <f t="shared" si="1268"/>
        <v>1324.3743019916283</v>
      </c>
      <c r="AE4775" s="49">
        <f>IF(P4775&gt;90,0,AD4775*0.7^((1/cosd(P4775))^0.678))</f>
        <v>749.39032442941379</v>
      </c>
      <c r="AG4775" s="81">
        <f t="shared" si="1269"/>
        <v>619.91933953670321</v>
      </c>
      <c r="AH4775" s="82">
        <f t="shared" si="1270"/>
        <v>564.41881737795939</v>
      </c>
      <c r="AI4775" s="81">
        <f t="shared" si="1271"/>
        <v>602.88826295508557</v>
      </c>
      <c r="AJ4775" s="82">
        <f t="shared" si="1272"/>
        <v>540.79078311156661</v>
      </c>
    </row>
    <row r="4776" spans="9:36" ht="23.5" x14ac:dyDescent="0.35">
      <c r="I4776" s="57" t="s">
        <v>4787</v>
      </c>
      <c r="J4776" s="58">
        <f t="shared" si="1274"/>
        <v>199</v>
      </c>
      <c r="K4776" s="58">
        <f t="shared" si="1273"/>
        <v>19</v>
      </c>
      <c r="L4776" s="58">
        <f t="shared" si="1261"/>
        <v>-6.0556920864832327</v>
      </c>
      <c r="M4776" s="59">
        <f t="shared" si="1262"/>
        <v>17.499738465225278</v>
      </c>
      <c r="N4776" s="59">
        <f t="shared" si="1263"/>
        <v>82.496076978379165</v>
      </c>
      <c r="O4776" s="59">
        <f t="shared" si="1264"/>
        <v>21.007431367733606</v>
      </c>
      <c r="P4776" s="59">
        <f t="shared" si="1265"/>
        <v>71.666286336788161</v>
      </c>
      <c r="Q4776" s="60">
        <f t="shared" si="1266"/>
        <v>18.333713663211835</v>
      </c>
      <c r="R4776" s="59">
        <f t="shared" si="1267"/>
        <v>102.83054186270093</v>
      </c>
      <c r="S4776" s="61">
        <f t="shared" si="1258"/>
        <v>0.5952907278024725</v>
      </c>
      <c r="U4776" s="13">
        <f t="shared" si="1259"/>
        <v>71.666286336788161</v>
      </c>
      <c r="V4776" s="14">
        <f t="shared" si="1260"/>
        <v>102.83054186270093</v>
      </c>
      <c r="W4776" s="7">
        <v>71.634200000000007</v>
      </c>
      <c r="X4776" s="28">
        <v>102.70800000000003</v>
      </c>
      <c r="Y4776" s="74">
        <v>0.86288545995056976</v>
      </c>
      <c r="Z4776" s="75">
        <v>0.85496799999999995</v>
      </c>
      <c r="AA4776" s="33">
        <v>0.5952907278024725</v>
      </c>
      <c r="AB4776" s="33">
        <v>0.57133199999999995</v>
      </c>
      <c r="AC4776" s="45"/>
      <c r="AD4776" s="48">
        <f t="shared" si="1268"/>
        <v>1324.3743019916283</v>
      </c>
      <c r="AE4776" s="49">
        <f>IF(P4776&gt;90,0,AD4776*0.7^((1/cosd(P4776))^0.678))</f>
        <v>606.29041284697053</v>
      </c>
      <c r="AG4776" s="81">
        <f t="shared" si="1269"/>
        <v>523.159181753079</v>
      </c>
      <c r="AH4776" s="82">
        <f t="shared" si="1270"/>
        <v>360.91906112333459</v>
      </c>
      <c r="AI4776" s="81">
        <f t="shared" si="1271"/>
        <v>518.35890169094864</v>
      </c>
      <c r="AJ4776" s="82">
        <f t="shared" si="1272"/>
        <v>346.39311415268531</v>
      </c>
    </row>
    <row r="4777" spans="9:36" ht="23.5" x14ac:dyDescent="0.35">
      <c r="I4777" s="57" t="s">
        <v>4788</v>
      </c>
      <c r="J4777" s="58">
        <f t="shared" si="1274"/>
        <v>199</v>
      </c>
      <c r="K4777" s="58">
        <f t="shared" si="1273"/>
        <v>20</v>
      </c>
      <c r="L4777" s="58">
        <f t="shared" si="1261"/>
        <v>-6.0556920864832327</v>
      </c>
      <c r="M4777" s="59">
        <f t="shared" si="1262"/>
        <v>18.499738465225278</v>
      </c>
      <c r="N4777" s="59">
        <f t="shared" si="1263"/>
        <v>97.496076978379165</v>
      </c>
      <c r="O4777" s="59">
        <f t="shared" si="1264"/>
        <v>21.007431367733606</v>
      </c>
      <c r="P4777" s="59">
        <f t="shared" si="1265"/>
        <v>83.054487984459058</v>
      </c>
      <c r="Q4777" s="60">
        <f t="shared" si="1266"/>
        <v>6.9455120155409471</v>
      </c>
      <c r="R4777" s="59">
        <f t="shared" si="1267"/>
        <v>111.18822871785535</v>
      </c>
      <c r="S4777" s="61">
        <f t="shared" si="1258"/>
        <v>0.41861670784360816</v>
      </c>
      <c r="U4777" s="13">
        <f t="shared" si="1259"/>
        <v>83.054487984459058</v>
      </c>
      <c r="V4777" s="14">
        <f t="shared" si="1260"/>
        <v>111.18822871785535</v>
      </c>
      <c r="W4777" s="7">
        <v>82.963999999999999</v>
      </c>
      <c r="X4777" s="28">
        <v>111.06599999999997</v>
      </c>
      <c r="Y4777" s="74">
        <v>0.91617847605865643</v>
      </c>
      <c r="Z4777" s="75">
        <v>0</v>
      </c>
      <c r="AA4777" s="33">
        <v>0.41861670784360816</v>
      </c>
      <c r="AB4777" s="33">
        <v>0</v>
      </c>
      <c r="AC4777" s="45"/>
      <c r="AD4777" s="48">
        <f t="shared" si="1268"/>
        <v>1324.3743019916283</v>
      </c>
      <c r="AE4777" s="49">
        <f>IF(P4777&gt;90,0,AD4777*0.7^((1/cosd(P4777))^0.678))</f>
        <v>297.31163059583315</v>
      </c>
      <c r="AG4777" s="81">
        <f t="shared" si="1269"/>
        <v>272.39051663380462</v>
      </c>
      <c r="AH4777" s="82">
        <f t="shared" si="1270"/>
        <v>124.45961600364264</v>
      </c>
      <c r="AI4777" s="81">
        <f t="shared" si="1271"/>
        <v>0</v>
      </c>
      <c r="AJ4777" s="82">
        <f t="shared" si="1272"/>
        <v>0</v>
      </c>
    </row>
    <row r="4778" spans="9:36" ht="23.5" x14ac:dyDescent="0.35">
      <c r="I4778" s="57" t="s">
        <v>4789</v>
      </c>
      <c r="J4778" s="58">
        <f t="shared" si="1274"/>
        <v>199</v>
      </c>
      <c r="K4778" s="58">
        <f t="shared" si="1273"/>
        <v>21</v>
      </c>
      <c r="L4778" s="58">
        <f t="shared" si="1261"/>
        <v>-6.0556920864832327</v>
      </c>
      <c r="M4778" s="59">
        <f t="shared" si="1262"/>
        <v>19.499738465225278</v>
      </c>
      <c r="N4778" s="59">
        <f t="shared" si="1263"/>
        <v>112.49607697837916</v>
      </c>
      <c r="O4778" s="59">
        <f t="shared" si="1264"/>
        <v>21.007431367733606</v>
      </c>
      <c r="P4778" s="59">
        <f t="shared" si="1265"/>
        <v>93.79036398795013</v>
      </c>
      <c r="Q4778" s="60">
        <f t="shared" si="1266"/>
        <v>-3.7903639879501383</v>
      </c>
      <c r="R4778" s="59">
        <f t="shared" si="1267"/>
        <v>120.18709028364955</v>
      </c>
      <c r="S4778" s="61">
        <f t="shared" si="1258"/>
        <v>0</v>
      </c>
      <c r="U4778" s="13">
        <f t="shared" si="1259"/>
        <v>93.79036398795013</v>
      </c>
      <c r="V4778" s="14">
        <f t="shared" si="1260"/>
        <v>120.18709028364955</v>
      </c>
      <c r="W4778" s="7">
        <v>93.831000000000003</v>
      </c>
      <c r="X4778" s="28">
        <v>120.06200000000001</v>
      </c>
      <c r="Y4778" s="74">
        <v>0</v>
      </c>
      <c r="Z4778" s="75">
        <v>0</v>
      </c>
      <c r="AA4778" s="33">
        <v>0</v>
      </c>
      <c r="AB4778" s="33">
        <v>0</v>
      </c>
      <c r="AC4778" s="45"/>
      <c r="AD4778" s="48">
        <f t="shared" si="1268"/>
        <v>1324.3743019916283</v>
      </c>
      <c r="AE4778" s="49">
        <f>IF(P4778&gt;90,0,AD4778*0.7^((1/cosd(P4778))^0.678))</f>
        <v>0</v>
      </c>
      <c r="AG4778" s="81">
        <f t="shared" si="1269"/>
        <v>0</v>
      </c>
      <c r="AH4778" s="82">
        <f t="shared" si="1270"/>
        <v>0</v>
      </c>
      <c r="AI4778" s="81">
        <f t="shared" si="1271"/>
        <v>0</v>
      </c>
      <c r="AJ4778" s="82">
        <f t="shared" si="1272"/>
        <v>0</v>
      </c>
    </row>
    <row r="4779" spans="9:36" ht="23.5" x14ac:dyDescent="0.35">
      <c r="I4779" s="57" t="s">
        <v>4790</v>
      </c>
      <c r="J4779" s="58">
        <f t="shared" si="1274"/>
        <v>199</v>
      </c>
      <c r="K4779" s="58">
        <f t="shared" si="1273"/>
        <v>22</v>
      </c>
      <c r="L4779" s="58">
        <f t="shared" si="1261"/>
        <v>-6.0556920864832327</v>
      </c>
      <c r="M4779" s="59">
        <f t="shared" si="1262"/>
        <v>20.499738465225278</v>
      </c>
      <c r="N4779" s="59">
        <f t="shared" si="1263"/>
        <v>127.49607697837916</v>
      </c>
      <c r="O4779" s="59">
        <f t="shared" si="1264"/>
        <v>21.007431367733606</v>
      </c>
      <c r="P4779" s="59">
        <f t="shared" si="1265"/>
        <v>103.52074841960233</v>
      </c>
      <c r="Q4779" s="60">
        <f t="shared" si="1266"/>
        <v>-13.520748419602324</v>
      </c>
      <c r="R4779" s="59">
        <f t="shared" si="1267"/>
        <v>130.37920506755532</v>
      </c>
      <c r="S4779" s="61">
        <f t="shared" si="1258"/>
        <v>0</v>
      </c>
      <c r="U4779" s="13">
        <f t="shared" si="1259"/>
        <v>103.52074841960233</v>
      </c>
      <c r="V4779" s="14">
        <f t="shared" si="1260"/>
        <v>130.37920506755532</v>
      </c>
      <c r="W4779" s="7">
        <v>103.58199999999999</v>
      </c>
      <c r="X4779" s="28">
        <v>130.25099999999998</v>
      </c>
      <c r="Y4779" s="74">
        <v>0</v>
      </c>
      <c r="Z4779" s="75">
        <v>0</v>
      </c>
      <c r="AA4779" s="33">
        <v>0</v>
      </c>
      <c r="AB4779" s="33">
        <v>0</v>
      </c>
      <c r="AC4779" s="45"/>
      <c r="AD4779" s="48">
        <f t="shared" si="1268"/>
        <v>1324.3743019916283</v>
      </c>
      <c r="AE4779" s="49">
        <f>IF(P4779&gt;90,0,AD4779*0.7^((1/cosd(P4779))^0.678))</f>
        <v>0</v>
      </c>
      <c r="AG4779" s="81">
        <f t="shared" si="1269"/>
        <v>0</v>
      </c>
      <c r="AH4779" s="82">
        <f t="shared" si="1270"/>
        <v>0</v>
      </c>
      <c r="AI4779" s="81">
        <f t="shared" si="1271"/>
        <v>0</v>
      </c>
      <c r="AJ4779" s="82">
        <f t="shared" si="1272"/>
        <v>0</v>
      </c>
    </row>
    <row r="4780" spans="9:36" ht="23.5" x14ac:dyDescent="0.35">
      <c r="I4780" s="57" t="s">
        <v>4791</v>
      </c>
      <c r="J4780" s="58">
        <f t="shared" si="1274"/>
        <v>199</v>
      </c>
      <c r="K4780" s="58">
        <f t="shared" si="1273"/>
        <v>23</v>
      </c>
      <c r="L4780" s="58">
        <f t="shared" si="1261"/>
        <v>-6.0556920864832327</v>
      </c>
      <c r="M4780" s="59">
        <f t="shared" si="1262"/>
        <v>21.499738465225278</v>
      </c>
      <c r="N4780" s="59">
        <f t="shared" si="1263"/>
        <v>142.49607697837916</v>
      </c>
      <c r="O4780" s="59">
        <f t="shared" si="1264"/>
        <v>21.007431367733606</v>
      </c>
      <c r="P4780" s="59">
        <f t="shared" si="1265"/>
        <v>111.76008227537604</v>
      </c>
      <c r="Q4780" s="60">
        <f t="shared" si="1266"/>
        <v>-21.760082275376035</v>
      </c>
      <c r="R4780" s="59">
        <f t="shared" si="1267"/>
        <v>142.2689700131593</v>
      </c>
      <c r="S4780" s="61">
        <f t="shared" si="1258"/>
        <v>0</v>
      </c>
      <c r="U4780" s="13">
        <f t="shared" si="1259"/>
        <v>111.76008227537604</v>
      </c>
      <c r="V4780" s="14">
        <f t="shared" si="1260"/>
        <v>142.2689700131593</v>
      </c>
      <c r="W4780" s="7">
        <v>111.846</v>
      </c>
      <c r="X4780" s="28">
        <v>142.142</v>
      </c>
      <c r="Y4780" s="74">
        <v>0</v>
      </c>
      <c r="Z4780" s="75">
        <v>0</v>
      </c>
      <c r="AA4780" s="33">
        <v>0</v>
      </c>
      <c r="AB4780" s="33">
        <v>0</v>
      </c>
      <c r="AC4780" s="45"/>
      <c r="AD4780" s="48">
        <f t="shared" si="1268"/>
        <v>1324.3743019916283</v>
      </c>
      <c r="AE4780" s="49">
        <f>IF(P4780&gt;90,0,AD4780*0.7^((1/cosd(P4780))^0.678))</f>
        <v>0</v>
      </c>
      <c r="AG4780" s="81">
        <f t="shared" si="1269"/>
        <v>0</v>
      </c>
      <c r="AH4780" s="82">
        <f t="shared" si="1270"/>
        <v>0</v>
      </c>
      <c r="AI4780" s="81">
        <f t="shared" si="1271"/>
        <v>0</v>
      </c>
      <c r="AJ4780" s="82">
        <f t="shared" si="1272"/>
        <v>0</v>
      </c>
    </row>
    <row r="4781" spans="9:36" ht="23.5" x14ac:dyDescent="0.35">
      <c r="I4781" s="57" t="s">
        <v>4792</v>
      </c>
      <c r="J4781" s="58">
        <f t="shared" si="1274"/>
        <v>200</v>
      </c>
      <c r="K4781" s="58">
        <f t="shared" si="1273"/>
        <v>0</v>
      </c>
      <c r="L4781" s="58">
        <f t="shared" si="1261"/>
        <v>-6.143214957981769</v>
      </c>
      <c r="M4781" s="59">
        <f t="shared" si="1262"/>
        <v>-1.5017202492996964</v>
      </c>
      <c r="N4781" s="59">
        <f t="shared" si="1263"/>
        <v>-202.52580373949544</v>
      </c>
      <c r="O4781" s="59">
        <f t="shared" si="1264"/>
        <v>20.824944215661617</v>
      </c>
      <c r="P4781" s="59">
        <f t="shared" si="1265"/>
        <v>118.03934803083945</v>
      </c>
      <c r="Q4781" s="60">
        <f t="shared" si="1266"/>
        <v>-28.039348030839459</v>
      </c>
      <c r="R4781" s="59">
        <f t="shared" si="1267"/>
        <v>-156.06563827013034</v>
      </c>
      <c r="S4781" s="61">
        <f t="shared" si="1258"/>
        <v>0</v>
      </c>
      <c r="U4781" s="13">
        <f t="shared" si="1259"/>
        <v>118.03934803083945</v>
      </c>
      <c r="V4781" s="14">
        <f t="shared" si="1260"/>
        <v>-156.06563827013034</v>
      </c>
      <c r="W4781" s="7">
        <v>117.989</v>
      </c>
      <c r="X4781" s="28">
        <v>156.04300000000001</v>
      </c>
      <c r="Y4781" s="74">
        <v>0</v>
      </c>
      <c r="Z4781" s="75">
        <v>0</v>
      </c>
      <c r="AA4781" s="33">
        <v>0</v>
      </c>
      <c r="AB4781" s="33">
        <v>0</v>
      </c>
      <c r="AC4781" s="45"/>
      <c r="AD4781" s="48">
        <f t="shared" si="1268"/>
        <v>1324.5984349896876</v>
      </c>
      <c r="AE4781" s="49">
        <f>IF(P4781&gt;90,0,AD4781*0.7^((1/cosd(P4781))^0.678))</f>
        <v>0</v>
      </c>
      <c r="AG4781" s="81">
        <f t="shared" si="1269"/>
        <v>0</v>
      </c>
      <c r="AH4781" s="82">
        <f t="shared" si="1270"/>
        <v>0</v>
      </c>
      <c r="AI4781" s="81">
        <f t="shared" si="1271"/>
        <v>0</v>
      </c>
      <c r="AJ4781" s="82">
        <f t="shared" si="1272"/>
        <v>0</v>
      </c>
    </row>
    <row r="4782" spans="9:36" ht="23.5" x14ac:dyDescent="0.35">
      <c r="I4782" s="57" t="s">
        <v>4793</v>
      </c>
      <c r="J4782" s="58">
        <f t="shared" si="1274"/>
        <v>200</v>
      </c>
      <c r="K4782" s="58">
        <f t="shared" si="1273"/>
        <v>1</v>
      </c>
      <c r="L4782" s="58">
        <f t="shared" si="1261"/>
        <v>-6.143214957981769</v>
      </c>
      <c r="M4782" s="59">
        <f t="shared" si="1262"/>
        <v>-0.50172024929969639</v>
      </c>
      <c r="N4782" s="59">
        <f t="shared" si="1263"/>
        <v>-187.52580373949544</v>
      </c>
      <c r="O4782" s="59">
        <f t="shared" si="1264"/>
        <v>20.824944215661617</v>
      </c>
      <c r="P4782" s="59">
        <f t="shared" si="1265"/>
        <v>121.35487277736388</v>
      </c>
      <c r="Q4782" s="60">
        <f t="shared" si="1266"/>
        <v>-31.35487277736388</v>
      </c>
      <c r="R4782" s="59">
        <f t="shared" si="1267"/>
        <v>-171.75818400577705</v>
      </c>
      <c r="S4782" s="61">
        <f t="shared" si="1258"/>
        <v>0</v>
      </c>
      <c r="U4782" s="13">
        <f t="shared" si="1259"/>
        <v>121.35487277736388</v>
      </c>
      <c r="V4782" s="14">
        <f t="shared" si="1260"/>
        <v>-171.75818400577705</v>
      </c>
      <c r="W4782" s="7">
        <v>121.318</v>
      </c>
      <c r="X4782" s="28">
        <v>171.72000000000003</v>
      </c>
      <c r="Y4782" s="74">
        <v>0</v>
      </c>
      <c r="Z4782" s="75">
        <v>0</v>
      </c>
      <c r="AA4782" s="33">
        <v>0</v>
      </c>
      <c r="AB4782" s="33">
        <v>0</v>
      </c>
      <c r="AC4782" s="45"/>
      <c r="AD4782" s="48">
        <f t="shared" si="1268"/>
        <v>1324.5984349896876</v>
      </c>
      <c r="AE4782" s="49">
        <f>IF(P4782&gt;90,0,AD4782*0.7^((1/cosd(P4782))^0.678))</f>
        <v>0</v>
      </c>
      <c r="AG4782" s="81">
        <f t="shared" si="1269"/>
        <v>0</v>
      </c>
      <c r="AH4782" s="82">
        <f t="shared" si="1270"/>
        <v>0</v>
      </c>
      <c r="AI4782" s="81">
        <f t="shared" si="1271"/>
        <v>0</v>
      </c>
      <c r="AJ4782" s="82">
        <f t="shared" si="1272"/>
        <v>0</v>
      </c>
    </row>
    <row r="4783" spans="9:36" ht="23.5" x14ac:dyDescent="0.35">
      <c r="I4783" s="57" t="s">
        <v>4794</v>
      </c>
      <c r="J4783" s="58">
        <f t="shared" si="1274"/>
        <v>200</v>
      </c>
      <c r="K4783" s="58">
        <f t="shared" si="1273"/>
        <v>2</v>
      </c>
      <c r="L4783" s="58">
        <f t="shared" si="1261"/>
        <v>-6.143214957981769</v>
      </c>
      <c r="M4783" s="59">
        <f t="shared" si="1262"/>
        <v>0.49827975070030361</v>
      </c>
      <c r="N4783" s="59">
        <f t="shared" si="1263"/>
        <v>-172.52580373949544</v>
      </c>
      <c r="O4783" s="59">
        <f t="shared" si="1264"/>
        <v>20.824944215661617</v>
      </c>
      <c r="P4783" s="59">
        <f t="shared" si="1265"/>
        <v>121.3607307829262</v>
      </c>
      <c r="Q4783" s="60">
        <f t="shared" si="1266"/>
        <v>-31.360730782926201</v>
      </c>
      <c r="R4783" s="59">
        <f t="shared" si="1267"/>
        <v>-171.81425270027646</v>
      </c>
      <c r="S4783" s="61">
        <f t="shared" si="1258"/>
        <v>0</v>
      </c>
      <c r="U4783" s="13">
        <f t="shared" si="1259"/>
        <v>121.3607307829262</v>
      </c>
      <c r="V4783" s="14">
        <f t="shared" si="1260"/>
        <v>-171.81425270027646</v>
      </c>
      <c r="W4783" s="7">
        <v>121.34</v>
      </c>
      <c r="X4783" s="28">
        <v>-171.86170999999999</v>
      </c>
      <c r="Y4783" s="74">
        <v>0</v>
      </c>
      <c r="Z4783" s="75">
        <v>0</v>
      </c>
      <c r="AA4783" s="33">
        <v>0</v>
      </c>
      <c r="AB4783" s="33">
        <v>0</v>
      </c>
      <c r="AC4783" s="45"/>
      <c r="AD4783" s="48">
        <f t="shared" si="1268"/>
        <v>1324.5984349896876</v>
      </c>
      <c r="AE4783" s="49">
        <f>IF(P4783&gt;90,0,AD4783*0.7^((1/cosd(P4783))^0.678))</f>
        <v>0</v>
      </c>
      <c r="AG4783" s="81">
        <f t="shared" si="1269"/>
        <v>0</v>
      </c>
      <c r="AH4783" s="82">
        <f t="shared" si="1270"/>
        <v>0</v>
      </c>
      <c r="AI4783" s="81">
        <f t="shared" si="1271"/>
        <v>0</v>
      </c>
      <c r="AJ4783" s="82">
        <f t="shared" si="1272"/>
        <v>0</v>
      </c>
    </row>
    <row r="4784" spans="9:36" ht="23.5" x14ac:dyDescent="0.35">
      <c r="I4784" s="57" t="s">
        <v>4795</v>
      </c>
      <c r="J4784" s="58">
        <f t="shared" si="1274"/>
        <v>200</v>
      </c>
      <c r="K4784" s="58">
        <f t="shared" si="1273"/>
        <v>3</v>
      </c>
      <c r="L4784" s="58">
        <f t="shared" si="1261"/>
        <v>-6.143214957981769</v>
      </c>
      <c r="M4784" s="59">
        <f t="shared" si="1262"/>
        <v>1.4982797507003036</v>
      </c>
      <c r="N4784" s="59">
        <f t="shared" si="1263"/>
        <v>-157.52580373949544</v>
      </c>
      <c r="O4784" s="59">
        <f t="shared" si="1264"/>
        <v>20.824944215661617</v>
      </c>
      <c r="P4784" s="59">
        <f t="shared" si="1265"/>
        <v>118.05596583215372</v>
      </c>
      <c r="Q4784" s="60">
        <f t="shared" si="1266"/>
        <v>-28.055965832153717</v>
      </c>
      <c r="R4784" s="59">
        <f t="shared" si="1267"/>
        <v>-156.11694729471319</v>
      </c>
      <c r="S4784" s="61">
        <f t="shared" si="1258"/>
        <v>0</v>
      </c>
      <c r="U4784" s="13">
        <f t="shared" si="1259"/>
        <v>118.05596583215372</v>
      </c>
      <c r="V4784" s="14">
        <f t="shared" si="1260"/>
        <v>-156.11694729471319</v>
      </c>
      <c r="W4784" s="7">
        <v>118.053</v>
      </c>
      <c r="X4784" s="28">
        <v>-156.16470000000001</v>
      </c>
      <c r="Y4784" s="74">
        <v>0</v>
      </c>
      <c r="Z4784" s="75">
        <v>0</v>
      </c>
      <c r="AA4784" s="33">
        <v>0</v>
      </c>
      <c r="AB4784" s="33">
        <v>0</v>
      </c>
      <c r="AC4784" s="45"/>
      <c r="AD4784" s="48">
        <f t="shared" si="1268"/>
        <v>1324.5984349896876</v>
      </c>
      <c r="AE4784" s="49">
        <f>IF(P4784&gt;90,0,AD4784*0.7^((1/cosd(P4784))^0.678))</f>
        <v>0</v>
      </c>
      <c r="AG4784" s="81">
        <f t="shared" si="1269"/>
        <v>0</v>
      </c>
      <c r="AH4784" s="82">
        <f t="shared" si="1270"/>
        <v>0</v>
      </c>
      <c r="AI4784" s="81">
        <f t="shared" si="1271"/>
        <v>0</v>
      </c>
      <c r="AJ4784" s="82">
        <f t="shared" si="1272"/>
        <v>0</v>
      </c>
    </row>
    <row r="4785" spans="9:36" ht="23.5" x14ac:dyDescent="0.35">
      <c r="I4785" s="57" t="s">
        <v>4796</v>
      </c>
      <c r="J4785" s="58">
        <f t="shared" si="1274"/>
        <v>200</v>
      </c>
      <c r="K4785" s="58">
        <f t="shared" si="1273"/>
        <v>4</v>
      </c>
      <c r="L4785" s="58">
        <f t="shared" si="1261"/>
        <v>-6.143214957981769</v>
      </c>
      <c r="M4785" s="59">
        <f t="shared" si="1262"/>
        <v>2.4982797507003034</v>
      </c>
      <c r="N4785" s="59">
        <f t="shared" si="1263"/>
        <v>-142.52580373949544</v>
      </c>
      <c r="O4785" s="59">
        <f t="shared" si="1264"/>
        <v>20.824944215661617</v>
      </c>
      <c r="P4785" s="59">
        <f t="shared" si="1265"/>
        <v>111.93031561221387</v>
      </c>
      <c r="Q4785" s="60">
        <f t="shared" si="1266"/>
        <v>-21.930315612213874</v>
      </c>
      <c r="R4785" s="59">
        <f t="shared" si="1267"/>
        <v>-142.19208200484479</v>
      </c>
      <c r="S4785" s="61">
        <f t="shared" si="1258"/>
        <v>0</v>
      </c>
      <c r="U4785" s="13">
        <f t="shared" si="1259"/>
        <v>111.93031561221387</v>
      </c>
      <c r="V4785" s="14">
        <f t="shared" si="1260"/>
        <v>-142.19208200484479</v>
      </c>
      <c r="W4785" s="7">
        <v>111.94199999999999</v>
      </c>
      <c r="X4785" s="28">
        <v>-142.2338</v>
      </c>
      <c r="Y4785" s="74">
        <v>0</v>
      </c>
      <c r="Z4785" s="75">
        <v>0</v>
      </c>
      <c r="AA4785" s="33">
        <v>0</v>
      </c>
      <c r="AB4785" s="33">
        <v>0</v>
      </c>
      <c r="AC4785" s="45"/>
      <c r="AD4785" s="48">
        <f t="shared" si="1268"/>
        <v>1324.5984349896876</v>
      </c>
      <c r="AE4785" s="49">
        <f>IF(P4785&gt;90,0,AD4785*0.7^((1/cosd(P4785))^0.678))</f>
        <v>0</v>
      </c>
      <c r="AG4785" s="81">
        <f t="shared" si="1269"/>
        <v>0</v>
      </c>
      <c r="AH4785" s="82">
        <f t="shared" si="1270"/>
        <v>0</v>
      </c>
      <c r="AI4785" s="81">
        <f t="shared" si="1271"/>
        <v>0</v>
      </c>
      <c r="AJ4785" s="82">
        <f t="shared" si="1272"/>
        <v>0</v>
      </c>
    </row>
    <row r="4786" spans="9:36" ht="23.5" x14ac:dyDescent="0.35">
      <c r="I4786" s="57" t="s">
        <v>4797</v>
      </c>
      <c r="J4786" s="58">
        <f t="shared" si="1274"/>
        <v>200</v>
      </c>
      <c r="K4786" s="58">
        <f t="shared" si="1273"/>
        <v>5</v>
      </c>
      <c r="L4786" s="58">
        <f t="shared" si="1261"/>
        <v>-6.143214957981769</v>
      </c>
      <c r="M4786" s="59">
        <f t="shared" si="1262"/>
        <v>3.4982797507003034</v>
      </c>
      <c r="N4786" s="59">
        <f t="shared" si="1263"/>
        <v>-127.52580373949544</v>
      </c>
      <c r="O4786" s="59">
        <f t="shared" si="1264"/>
        <v>20.824944215661617</v>
      </c>
      <c r="P4786" s="59">
        <f t="shared" si="1265"/>
        <v>103.67767767708422</v>
      </c>
      <c r="Q4786" s="60">
        <f t="shared" si="1266"/>
        <v>-13.677677677084217</v>
      </c>
      <c r="R4786" s="59">
        <f t="shared" si="1267"/>
        <v>-130.27921202628781</v>
      </c>
      <c r="S4786" s="61">
        <f t="shared" si="1258"/>
        <v>0</v>
      </c>
      <c r="U4786" s="13">
        <f t="shared" si="1259"/>
        <v>103.67767767708422</v>
      </c>
      <c r="V4786" s="14">
        <f t="shared" si="1260"/>
        <v>-130.27921202628781</v>
      </c>
      <c r="W4786" s="7">
        <v>103.702</v>
      </c>
      <c r="X4786" s="28">
        <v>-130.31209999999999</v>
      </c>
      <c r="Y4786" s="74">
        <v>0</v>
      </c>
      <c r="Z4786" s="75">
        <v>0</v>
      </c>
      <c r="AA4786" s="33">
        <v>0</v>
      </c>
      <c r="AB4786" s="33">
        <v>0</v>
      </c>
      <c r="AC4786" s="45"/>
      <c r="AD4786" s="48">
        <f t="shared" si="1268"/>
        <v>1324.5984349896876</v>
      </c>
      <c r="AE4786" s="49">
        <f>IF(P4786&gt;90,0,AD4786*0.7^((1/cosd(P4786))^0.678))</f>
        <v>0</v>
      </c>
      <c r="AG4786" s="81">
        <f t="shared" si="1269"/>
        <v>0</v>
      </c>
      <c r="AH4786" s="82">
        <f t="shared" si="1270"/>
        <v>0</v>
      </c>
      <c r="AI4786" s="81">
        <f t="shared" si="1271"/>
        <v>0</v>
      </c>
      <c r="AJ4786" s="82">
        <f t="shared" si="1272"/>
        <v>0</v>
      </c>
    </row>
    <row r="4787" spans="9:36" ht="23.5" x14ac:dyDescent="0.35">
      <c r="I4787" s="57" t="s">
        <v>4798</v>
      </c>
      <c r="J4787" s="58">
        <f t="shared" si="1274"/>
        <v>200</v>
      </c>
      <c r="K4787" s="58">
        <f t="shared" si="1273"/>
        <v>6</v>
      </c>
      <c r="L4787" s="58">
        <f t="shared" si="1261"/>
        <v>-6.143214957981769</v>
      </c>
      <c r="M4787" s="59">
        <f t="shared" si="1262"/>
        <v>4.4982797507003038</v>
      </c>
      <c r="N4787" s="59">
        <f t="shared" si="1263"/>
        <v>-112.52580373949544</v>
      </c>
      <c r="O4787" s="59">
        <f t="shared" si="1264"/>
        <v>20.824944215661617</v>
      </c>
      <c r="P4787" s="59">
        <f t="shared" si="1265"/>
        <v>93.934400515364629</v>
      </c>
      <c r="Q4787" s="60">
        <f t="shared" si="1266"/>
        <v>-3.9344005153646253</v>
      </c>
      <c r="R4787" s="59">
        <f t="shared" si="1267"/>
        <v>-120.07138876221518</v>
      </c>
      <c r="S4787" s="61">
        <f t="shared" si="1258"/>
        <v>0</v>
      </c>
      <c r="U4787" s="13">
        <f t="shared" si="1259"/>
        <v>93.934400515364629</v>
      </c>
      <c r="V4787" s="14">
        <f t="shared" si="1260"/>
        <v>-120.07138876221518</v>
      </c>
      <c r="W4787" s="7">
        <v>93.967600000000004</v>
      </c>
      <c r="X4787" s="28">
        <v>-120.0951</v>
      </c>
      <c r="Y4787" s="74">
        <v>0</v>
      </c>
      <c r="Z4787" s="75">
        <v>0</v>
      </c>
      <c r="AA4787" s="33">
        <v>0</v>
      </c>
      <c r="AB4787" s="33">
        <v>0</v>
      </c>
      <c r="AC4787" s="45"/>
      <c r="AD4787" s="48">
        <f t="shared" si="1268"/>
        <v>1324.5984349896876</v>
      </c>
      <c r="AE4787" s="49">
        <f>IF(P4787&gt;90,0,AD4787*0.7^((1/cosd(P4787))^0.678))</f>
        <v>0</v>
      </c>
      <c r="AG4787" s="81">
        <f t="shared" si="1269"/>
        <v>0</v>
      </c>
      <c r="AH4787" s="82">
        <f t="shared" si="1270"/>
        <v>0</v>
      </c>
      <c r="AI4787" s="81">
        <f t="shared" si="1271"/>
        <v>0</v>
      </c>
      <c r="AJ4787" s="82">
        <f t="shared" si="1272"/>
        <v>0</v>
      </c>
    </row>
    <row r="4788" spans="9:36" ht="23.5" x14ac:dyDescent="0.35">
      <c r="I4788" s="57" t="s">
        <v>4799</v>
      </c>
      <c r="J4788" s="58">
        <f t="shared" si="1274"/>
        <v>200</v>
      </c>
      <c r="K4788" s="58">
        <f t="shared" si="1273"/>
        <v>7</v>
      </c>
      <c r="L4788" s="58">
        <f t="shared" si="1261"/>
        <v>-6.143214957981769</v>
      </c>
      <c r="M4788" s="59">
        <f t="shared" si="1262"/>
        <v>5.4982797507003038</v>
      </c>
      <c r="N4788" s="59">
        <f t="shared" si="1263"/>
        <v>-97.525803739495444</v>
      </c>
      <c r="O4788" s="59">
        <f t="shared" si="1264"/>
        <v>20.824944215661617</v>
      </c>
      <c r="P4788" s="59">
        <f t="shared" si="1265"/>
        <v>83.187595845838331</v>
      </c>
      <c r="Q4788" s="60">
        <f t="shared" si="1266"/>
        <v>6.8124041541616576</v>
      </c>
      <c r="R4788" s="59">
        <f t="shared" si="1267"/>
        <v>-111.05941508486949</v>
      </c>
      <c r="S4788" s="61">
        <f t="shared" si="1258"/>
        <v>0.91523337128660753</v>
      </c>
      <c r="U4788" s="13">
        <f t="shared" si="1259"/>
        <v>83.187595845838331</v>
      </c>
      <c r="V4788" s="14">
        <f t="shared" si="1260"/>
        <v>-111.05941508486949</v>
      </c>
      <c r="W4788" s="7">
        <v>83.107100000000003</v>
      </c>
      <c r="X4788" s="28">
        <v>-111.0745</v>
      </c>
      <c r="Y4788" s="74">
        <v>0.42002181853686277</v>
      </c>
      <c r="Z4788" s="75">
        <v>0.46041700000000002</v>
      </c>
      <c r="AA4788" s="33">
        <v>0.91523337128660753</v>
      </c>
      <c r="AB4788" s="33">
        <v>0.91917499999999996</v>
      </c>
      <c r="AC4788" s="45"/>
      <c r="AD4788" s="48">
        <f t="shared" si="1268"/>
        <v>1324.5984349896876</v>
      </c>
      <c r="AE4788" s="49">
        <f>IF(P4788&gt;90,0,AD4788*0.7^((1/cosd(P4788))^0.678))</f>
        <v>291.58067102954044</v>
      </c>
      <c r="AG4788" s="81">
        <f t="shared" si="1269"/>
        <v>122.47024369602632</v>
      </c>
      <c r="AH4788" s="82">
        <f t="shared" si="1270"/>
        <v>266.86436054837753</v>
      </c>
      <c r="AI4788" s="81">
        <f t="shared" si="1271"/>
        <v>134.24869781340792</v>
      </c>
      <c r="AJ4788" s="82">
        <f t="shared" si="1272"/>
        <v>268.01366329357785</v>
      </c>
    </row>
    <row r="4789" spans="9:36" ht="23.5" x14ac:dyDescent="0.35">
      <c r="I4789" s="57" t="s">
        <v>4800</v>
      </c>
      <c r="J4789" s="58">
        <f t="shared" si="1274"/>
        <v>200</v>
      </c>
      <c r="K4789" s="58">
        <f t="shared" si="1273"/>
        <v>8</v>
      </c>
      <c r="L4789" s="58">
        <f t="shared" si="1261"/>
        <v>-6.143214957981769</v>
      </c>
      <c r="M4789" s="59">
        <f t="shared" si="1262"/>
        <v>6.4982797507003038</v>
      </c>
      <c r="N4789" s="59">
        <f t="shared" si="1263"/>
        <v>-82.525803739495444</v>
      </c>
      <c r="O4789" s="59">
        <f t="shared" si="1264"/>
        <v>20.824944215661617</v>
      </c>
      <c r="P4789" s="59">
        <f t="shared" si="1265"/>
        <v>71.791223575974271</v>
      </c>
      <c r="Q4789" s="60">
        <f t="shared" si="1266"/>
        <v>18.208776424025732</v>
      </c>
      <c r="R4789" s="59">
        <f t="shared" si="1267"/>
        <v>-102.68744770737671</v>
      </c>
      <c r="S4789" s="61">
        <f t="shared" si="1258"/>
        <v>0.86149260277370809</v>
      </c>
      <c r="U4789" s="13">
        <f t="shared" si="1259"/>
        <v>71.791223575974271</v>
      </c>
      <c r="V4789" s="14">
        <f t="shared" si="1260"/>
        <v>-102.68744770737671</v>
      </c>
      <c r="W4789" s="7">
        <v>71.789400000000001</v>
      </c>
      <c r="X4789" s="28">
        <v>-102.6943</v>
      </c>
      <c r="Y4789" s="74">
        <v>0.59621683470975095</v>
      </c>
      <c r="Z4789" s="75">
        <v>0.63584499999999999</v>
      </c>
      <c r="AA4789" s="33">
        <v>0.86149260277370809</v>
      </c>
      <c r="AB4789" s="33">
        <v>0.87282700000000002</v>
      </c>
      <c r="AC4789" s="45"/>
      <c r="AD4789" s="48">
        <f t="shared" si="1268"/>
        <v>1324.5984349896876</v>
      </c>
      <c r="AE4789" s="49">
        <f>IF(P4789&gt;90,0,AD4789*0.7^((1/cosd(P4789))^0.678))</f>
        <v>604.27037289292525</v>
      </c>
      <c r="AG4789" s="81">
        <f t="shared" si="1269"/>
        <v>360.27616903510079</v>
      </c>
      <c r="AH4789" s="82">
        <f t="shared" si="1270"/>
        <v>520.57445632256531</v>
      </c>
      <c r="AI4789" s="81">
        <f t="shared" si="1271"/>
        <v>384.22229525210207</v>
      </c>
      <c r="AJ4789" s="82">
        <f t="shared" si="1272"/>
        <v>527.42349676101333</v>
      </c>
    </row>
    <row r="4790" spans="9:36" ht="23.5" x14ac:dyDescent="0.35">
      <c r="I4790" s="57" t="s">
        <v>4801</v>
      </c>
      <c r="J4790" s="58">
        <f t="shared" si="1274"/>
        <v>200</v>
      </c>
      <c r="K4790" s="58">
        <f t="shared" si="1273"/>
        <v>9</v>
      </c>
      <c r="L4790" s="58">
        <f t="shared" si="1261"/>
        <v>-6.143214957981769</v>
      </c>
      <c r="M4790" s="59">
        <f t="shared" si="1262"/>
        <v>7.4982797507003038</v>
      </c>
      <c r="N4790" s="59">
        <f t="shared" si="1263"/>
        <v>-67.525803739495444</v>
      </c>
      <c r="O4790" s="59">
        <f t="shared" si="1264"/>
        <v>20.824944215661617</v>
      </c>
      <c r="P4790" s="59">
        <f t="shared" si="1265"/>
        <v>60.015953134135728</v>
      </c>
      <c r="Q4790" s="60">
        <f t="shared" si="1266"/>
        <v>29.984046865864276</v>
      </c>
      <c r="R4790" s="59">
        <f t="shared" si="1267"/>
        <v>-94.336943950196712</v>
      </c>
      <c r="S4790" s="61">
        <f t="shared" si="1258"/>
        <v>0.82550075596793049</v>
      </c>
      <c r="U4790" s="13">
        <f t="shared" si="1259"/>
        <v>60.015953134135728</v>
      </c>
      <c r="V4790" s="14">
        <f t="shared" si="1260"/>
        <v>-94.336943950196712</v>
      </c>
      <c r="W4790" s="7">
        <v>60.039299999999997</v>
      </c>
      <c r="X4790" s="28">
        <v>-94.335599999999999</v>
      </c>
      <c r="Y4790" s="74">
        <v>0.75386166445432257</v>
      </c>
      <c r="Z4790" s="75">
        <v>0.78911500000000001</v>
      </c>
      <c r="AA4790" s="33">
        <v>0.82550075596793049</v>
      </c>
      <c r="AB4790" s="33">
        <v>0.84953599999999996</v>
      </c>
      <c r="AC4790" s="45"/>
      <c r="AD4790" s="48">
        <f t="shared" si="1268"/>
        <v>1324.5984349896876</v>
      </c>
      <c r="AE4790" s="49">
        <f>IF(P4790&gt;90,0,AD4790*0.7^((1/cosd(P4790))^0.678))</f>
        <v>748.46652326496803</v>
      </c>
      <c r="AG4790" s="81">
        <f t="shared" si="1269"/>
        <v>564.24021901686876</v>
      </c>
      <c r="AH4790" s="82">
        <f t="shared" si="1270"/>
        <v>617.85968077191978</v>
      </c>
      <c r="AI4790" s="81">
        <f t="shared" si="1271"/>
        <v>590.62616050623524</v>
      </c>
      <c r="AJ4790" s="82">
        <f t="shared" si="1272"/>
        <v>635.84925630842781</v>
      </c>
    </row>
    <row r="4791" spans="9:36" ht="23.5" x14ac:dyDescent="0.35">
      <c r="I4791" s="57" t="s">
        <v>4802</v>
      </c>
      <c r="J4791" s="58">
        <f t="shared" si="1274"/>
        <v>200</v>
      </c>
      <c r="K4791" s="58">
        <f t="shared" si="1273"/>
        <v>10</v>
      </c>
      <c r="L4791" s="58">
        <f t="shared" si="1261"/>
        <v>-6.143214957981769</v>
      </c>
      <c r="M4791" s="59">
        <f t="shared" si="1262"/>
        <v>8.4982797507003038</v>
      </c>
      <c r="N4791" s="59">
        <f t="shared" si="1263"/>
        <v>-52.525803739495444</v>
      </c>
      <c r="O4791" s="59">
        <f t="shared" si="1264"/>
        <v>20.824944215661617</v>
      </c>
      <c r="P4791" s="59">
        <f t="shared" si="1265"/>
        <v>48.110858753729133</v>
      </c>
      <c r="Q4791" s="60">
        <f t="shared" si="1266"/>
        <v>41.889141246270867</v>
      </c>
      <c r="R4791" s="59">
        <f t="shared" si="1267"/>
        <v>-85.157213704455941</v>
      </c>
      <c r="S4791" s="61">
        <f t="shared" si="1258"/>
        <v>0.82236690788491962</v>
      </c>
      <c r="U4791" s="13">
        <f t="shared" si="1259"/>
        <v>48.110858753729133</v>
      </c>
      <c r="V4791" s="14">
        <f t="shared" si="1260"/>
        <v>-85.157213704455941</v>
      </c>
      <c r="W4791" s="7">
        <v>48.148699999999998</v>
      </c>
      <c r="X4791" s="28">
        <v>-85.147499999999994</v>
      </c>
      <c r="Y4791" s="74">
        <v>0.87722550256840504</v>
      </c>
      <c r="Z4791" s="75">
        <v>0.90128600000000003</v>
      </c>
      <c r="AA4791" s="33">
        <v>0.82236690788491962</v>
      </c>
      <c r="AB4791" s="33">
        <v>0.85802599999999996</v>
      </c>
      <c r="AC4791" s="45"/>
      <c r="AD4791" s="48">
        <f t="shared" si="1268"/>
        <v>1324.5984349896876</v>
      </c>
      <c r="AE4791" s="49">
        <f>IF(P4791&gt;90,0,AD4791*0.7^((1/cosd(P4791))^0.678))</f>
        <v>828.67189762194289</v>
      </c>
      <c r="AG4791" s="81">
        <f t="shared" si="1269"/>
        <v>726.9321218557227</v>
      </c>
      <c r="AH4791" s="82">
        <f t="shared" si="1270"/>
        <v>681.4723460984859</v>
      </c>
      <c r="AI4791" s="81">
        <f t="shared" si="1271"/>
        <v>746.8703799200905</v>
      </c>
      <c r="AJ4791" s="82">
        <f t="shared" si="1272"/>
        <v>711.02203362896512</v>
      </c>
    </row>
    <row r="4792" spans="9:36" ht="23.5" x14ac:dyDescent="0.35">
      <c r="I4792" s="57" t="s">
        <v>4803</v>
      </c>
      <c r="J4792" s="58">
        <f t="shared" si="1274"/>
        <v>200</v>
      </c>
      <c r="K4792" s="58">
        <f t="shared" si="1273"/>
        <v>11</v>
      </c>
      <c r="L4792" s="58">
        <f t="shared" si="1261"/>
        <v>-6.143214957981769</v>
      </c>
      <c r="M4792" s="59">
        <f t="shared" si="1262"/>
        <v>9.4982797507003038</v>
      </c>
      <c r="N4792" s="59">
        <f t="shared" si="1263"/>
        <v>-37.525803739495444</v>
      </c>
      <c r="O4792" s="59">
        <f t="shared" si="1264"/>
        <v>20.824944215661617</v>
      </c>
      <c r="P4792" s="59">
        <f t="shared" si="1265"/>
        <v>36.405773833232381</v>
      </c>
      <c r="Q4792" s="60">
        <f t="shared" si="1266"/>
        <v>53.594226166767619</v>
      </c>
      <c r="R4792" s="59">
        <f t="shared" si="1267"/>
        <v>-73.59066928020053</v>
      </c>
      <c r="S4792" s="61">
        <f t="shared" si="1258"/>
        <v>0.85347783091662766</v>
      </c>
      <c r="U4792" s="13">
        <f t="shared" si="1259"/>
        <v>36.405773833232381</v>
      </c>
      <c r="V4792" s="14">
        <f t="shared" si="1260"/>
        <v>-73.59066928020053</v>
      </c>
      <c r="W4792" s="7">
        <v>36.454799999999999</v>
      </c>
      <c r="X4792" s="28">
        <v>-73.573999999999998</v>
      </c>
      <c r="Y4792" s="74">
        <v>0.95881872554723124</v>
      </c>
      <c r="Z4792" s="75">
        <v>0.96950400000000003</v>
      </c>
      <c r="AA4792" s="33">
        <v>0.85347783091662766</v>
      </c>
      <c r="AB4792" s="33">
        <v>0.89303399999999999</v>
      </c>
      <c r="AC4792" s="45"/>
      <c r="AD4792" s="48">
        <f t="shared" si="1268"/>
        <v>1324.5984349896876</v>
      </c>
      <c r="AE4792" s="49">
        <f>IF(P4792&gt;90,0,AD4792*0.7^((1/cosd(P4792))^0.678))</f>
        <v>876.2253625518523</v>
      </c>
      <c r="AG4792" s="81">
        <f t="shared" si="1269"/>
        <v>840.14128541412765</v>
      </c>
      <c r="AH4792" s="82">
        <f t="shared" si="1270"/>
        <v>747.83892182489058</v>
      </c>
      <c r="AI4792" s="81">
        <f t="shared" si="1271"/>
        <v>849.50399389547101</v>
      </c>
      <c r="AJ4792" s="82">
        <f t="shared" si="1272"/>
        <v>782.49904042113087</v>
      </c>
    </row>
    <row r="4793" spans="9:36" ht="23.5" x14ac:dyDescent="0.35">
      <c r="I4793" s="57" t="s">
        <v>4804</v>
      </c>
      <c r="J4793" s="58">
        <f t="shared" si="1274"/>
        <v>200</v>
      </c>
      <c r="K4793" s="58">
        <f t="shared" si="1273"/>
        <v>12</v>
      </c>
      <c r="L4793" s="58">
        <f t="shared" si="1261"/>
        <v>-6.143214957981769</v>
      </c>
      <c r="M4793" s="59">
        <f t="shared" si="1262"/>
        <v>10.498279750700304</v>
      </c>
      <c r="N4793" s="59">
        <f t="shared" si="1263"/>
        <v>-22.525803739495444</v>
      </c>
      <c r="O4793" s="59">
        <f t="shared" si="1264"/>
        <v>20.824944215661617</v>
      </c>
      <c r="P4793" s="59">
        <f t="shared" si="1265"/>
        <v>25.59896252753904</v>
      </c>
      <c r="Q4793" s="60">
        <f t="shared" si="1266"/>
        <v>64.401037472460956</v>
      </c>
      <c r="R4793" s="59">
        <f t="shared" si="1267"/>
        <v>-55.969226592380139</v>
      </c>
      <c r="S4793" s="61">
        <f t="shared" si="1258"/>
        <v>0.90558009601567713</v>
      </c>
      <c r="U4793" s="13">
        <f t="shared" si="1259"/>
        <v>25.59896252753904</v>
      </c>
      <c r="V4793" s="14">
        <f t="shared" si="1260"/>
        <v>-55.969226592380139</v>
      </c>
      <c r="W4793" s="7">
        <v>25.658799999999999</v>
      </c>
      <c r="X4793" s="28">
        <v>-55.959000000000003</v>
      </c>
      <c r="Y4793" s="74">
        <v>0.99661462305718207</v>
      </c>
      <c r="Z4793" s="75">
        <v>0.99765899999999996</v>
      </c>
      <c r="AA4793" s="33">
        <v>0.90558009601567713</v>
      </c>
      <c r="AB4793" s="33">
        <v>0.935562</v>
      </c>
      <c r="AC4793" s="45"/>
      <c r="AD4793" s="48">
        <f t="shared" si="1268"/>
        <v>1324.5984349896876</v>
      </c>
      <c r="AE4793" s="49">
        <f>IF(P4793&gt;90,0,AD4793*0.7^((1/cosd(P4793))^0.678))</f>
        <v>903.52963794047741</v>
      </c>
      <c r="AG4793" s="81">
        <f t="shared" si="1269"/>
        <v>900.47084953704109</v>
      </c>
      <c r="AH4793" s="82">
        <f t="shared" si="1270"/>
        <v>818.21845627914752</v>
      </c>
      <c r="AI4793" s="81">
        <f t="shared" si="1271"/>
        <v>901.41447505805877</v>
      </c>
      <c r="AJ4793" s="82">
        <f t="shared" si="1272"/>
        <v>845.3079951308689</v>
      </c>
    </row>
    <row r="4794" spans="9:36" ht="23.5" x14ac:dyDescent="0.35">
      <c r="I4794" s="57" t="s">
        <v>4805</v>
      </c>
      <c r="J4794" s="58">
        <f t="shared" si="1274"/>
        <v>200</v>
      </c>
      <c r="K4794" s="58">
        <f t="shared" si="1273"/>
        <v>13</v>
      </c>
      <c r="L4794" s="58">
        <f t="shared" si="1261"/>
        <v>-6.143214957981769</v>
      </c>
      <c r="M4794" s="59">
        <f t="shared" si="1262"/>
        <v>11.498279750700304</v>
      </c>
      <c r="N4794" s="59">
        <f t="shared" si="1263"/>
        <v>-7.5258037394954425</v>
      </c>
      <c r="O4794" s="59">
        <f t="shared" si="1264"/>
        <v>20.824944215661617</v>
      </c>
      <c r="P4794" s="59">
        <f t="shared" si="1265"/>
        <v>17.805558909993898</v>
      </c>
      <c r="Q4794" s="60">
        <f t="shared" si="1266"/>
        <v>72.194441090006094</v>
      </c>
      <c r="R4794" s="59">
        <f t="shared" si="1267"/>
        <v>-23.598889354353272</v>
      </c>
      <c r="S4794" s="61">
        <f t="shared" si="1258"/>
        <v>0.95861570391470174</v>
      </c>
      <c r="U4794" s="13">
        <f t="shared" si="1259"/>
        <v>17.805558909993898</v>
      </c>
      <c r="V4794" s="14">
        <f t="shared" si="1260"/>
        <v>-23.598889354353272</v>
      </c>
      <c r="W4794" s="7">
        <v>17.870899999999999</v>
      </c>
      <c r="X4794" s="28">
        <v>-23.671999999999997</v>
      </c>
      <c r="Y4794" s="74">
        <v>0.99375541596571682</v>
      </c>
      <c r="Z4794" s="75">
        <v>0.99460899999999997</v>
      </c>
      <c r="AA4794" s="33">
        <v>0.95861570391470174</v>
      </c>
      <c r="AB4794" s="33">
        <v>0.96408899999999997</v>
      </c>
      <c r="AC4794" s="45"/>
      <c r="AD4794" s="48">
        <f t="shared" si="1268"/>
        <v>1324.5984349896876</v>
      </c>
      <c r="AE4794" s="49">
        <f>IF(P4794&gt;90,0,AD4794*0.7^((1/cosd(P4794))^0.678))</f>
        <v>916.09477295683757</v>
      </c>
      <c r="AG4794" s="81">
        <f t="shared" si="1269"/>
        <v>910.374142163741</v>
      </c>
      <c r="AH4794" s="82">
        <f t="shared" si="1270"/>
        <v>878.18283563059776</v>
      </c>
      <c r="AI4794" s="81">
        <f t="shared" si="1271"/>
        <v>911.15610603582718</v>
      </c>
      <c r="AJ4794" s="82">
        <f t="shared" si="1272"/>
        <v>883.19689356518461</v>
      </c>
    </row>
    <row r="4795" spans="9:36" ht="23.5" x14ac:dyDescent="0.35">
      <c r="I4795" s="57" t="s">
        <v>4806</v>
      </c>
      <c r="J4795" s="58">
        <f t="shared" si="1274"/>
        <v>200</v>
      </c>
      <c r="K4795" s="58">
        <f t="shared" si="1273"/>
        <v>14</v>
      </c>
      <c r="L4795" s="58">
        <f t="shared" si="1261"/>
        <v>-6.143214957981769</v>
      </c>
      <c r="M4795" s="59">
        <f t="shared" si="1262"/>
        <v>12.498279750700304</v>
      </c>
      <c r="N4795" s="59">
        <f t="shared" si="1263"/>
        <v>7.4741962605045575</v>
      </c>
      <c r="O4795" s="59">
        <f t="shared" si="1264"/>
        <v>20.824944215661617</v>
      </c>
      <c r="P4795" s="59">
        <f t="shared" si="1265"/>
        <v>17.789192726256314</v>
      </c>
      <c r="Q4795" s="60">
        <f t="shared" si="1266"/>
        <v>72.210807273743683</v>
      </c>
      <c r="R4795" s="59">
        <f t="shared" si="1267"/>
        <v>23.450437079331142</v>
      </c>
      <c r="S4795" s="61">
        <f t="shared" si="1258"/>
        <v>0.99368364212106441</v>
      </c>
      <c r="U4795" s="13">
        <f t="shared" si="1259"/>
        <v>17.789192726256314</v>
      </c>
      <c r="V4795" s="14">
        <f t="shared" si="1260"/>
        <v>23.450437079331142</v>
      </c>
      <c r="W4795" s="7">
        <v>17.831199999999999</v>
      </c>
      <c r="X4795" s="28">
        <v>23.236999999999995</v>
      </c>
      <c r="Y4795" s="74">
        <v>0.95877681056063058</v>
      </c>
      <c r="Z4795" s="75">
        <v>0.94277100000000003</v>
      </c>
      <c r="AA4795" s="33">
        <v>0.99368364212106441</v>
      </c>
      <c r="AB4795" s="33">
        <v>0.99110100000000001</v>
      </c>
      <c r="AC4795" s="45"/>
      <c r="AD4795" s="48">
        <f t="shared" si="1268"/>
        <v>1324.5984349896876</v>
      </c>
      <c r="AE4795" s="49">
        <f>IF(P4795&gt;90,0,AD4795*0.7^((1/cosd(P4795))^0.678))</f>
        <v>916.11577379988785</v>
      </c>
      <c r="AG4795" s="81">
        <f t="shared" si="1269"/>
        <v>878.35055970814051</v>
      </c>
      <c r="AH4795" s="82">
        <f t="shared" si="1270"/>
        <v>910.32925871402972</v>
      </c>
      <c r="AI4795" s="81">
        <f t="shared" si="1271"/>
        <v>863.6873841810941</v>
      </c>
      <c r="AJ4795" s="82">
        <f t="shared" si="1272"/>
        <v>907.96325952884263</v>
      </c>
    </row>
    <row r="4796" spans="9:36" ht="23.5" x14ac:dyDescent="0.35">
      <c r="I4796" s="57" t="s">
        <v>4807</v>
      </c>
      <c r="J4796" s="58">
        <f t="shared" si="1274"/>
        <v>200</v>
      </c>
      <c r="K4796" s="58">
        <f t="shared" si="1273"/>
        <v>15</v>
      </c>
      <c r="L4796" s="58">
        <f t="shared" si="1261"/>
        <v>-6.143214957981769</v>
      </c>
      <c r="M4796" s="59">
        <f t="shared" si="1262"/>
        <v>13.498279750700304</v>
      </c>
      <c r="N4796" s="59">
        <f t="shared" si="1263"/>
        <v>22.474196260504556</v>
      </c>
      <c r="O4796" s="59">
        <f t="shared" si="1264"/>
        <v>20.824944215661617</v>
      </c>
      <c r="P4796" s="59">
        <f t="shared" si="1265"/>
        <v>25.564997537951704</v>
      </c>
      <c r="Q4796" s="60">
        <f t="shared" si="1266"/>
        <v>64.435002462048288</v>
      </c>
      <c r="R4796" s="59">
        <f t="shared" si="1267"/>
        <v>55.889906813638952</v>
      </c>
      <c r="S4796" s="61">
        <f t="shared" si="1258"/>
        <v>0.9966711659723787</v>
      </c>
      <c r="U4796" s="13">
        <f t="shared" si="1259"/>
        <v>25.564997537951704</v>
      </c>
      <c r="V4796" s="14">
        <f t="shared" si="1260"/>
        <v>55.889906813638952</v>
      </c>
      <c r="W4796" s="7">
        <v>25.5777</v>
      </c>
      <c r="X4796" s="28">
        <v>55.693999999999988</v>
      </c>
      <c r="Y4796" s="74">
        <v>0.90577279854794612</v>
      </c>
      <c r="Z4796" s="75">
        <v>0.86448999999999998</v>
      </c>
      <c r="AA4796" s="33">
        <v>0.9966711659723787</v>
      </c>
      <c r="AB4796" s="33">
        <v>0.99548499999999995</v>
      </c>
      <c r="AC4796" s="45"/>
      <c r="AD4796" s="48">
        <f t="shared" si="1268"/>
        <v>1324.5984349896876</v>
      </c>
      <c r="AE4796" s="49">
        <f>IF(P4796&gt;90,0,AD4796*0.7^((1/cosd(P4796))^0.678))</f>
        <v>903.59614125496319</v>
      </c>
      <c r="AG4796" s="81">
        <f t="shared" si="1269"/>
        <v>818.45280562163327</v>
      </c>
      <c r="AH4796" s="82">
        <f t="shared" si="1270"/>
        <v>900.58821967272638</v>
      </c>
      <c r="AI4796" s="81">
        <f t="shared" si="1271"/>
        <v>781.14982815350311</v>
      </c>
      <c r="AJ4796" s="82">
        <f t="shared" si="1272"/>
        <v>899.51640467719699</v>
      </c>
    </row>
    <row r="4797" spans="9:36" ht="23.5" x14ac:dyDescent="0.35">
      <c r="I4797" s="57" t="s">
        <v>4808</v>
      </c>
      <c r="J4797" s="58">
        <f t="shared" si="1274"/>
        <v>200</v>
      </c>
      <c r="K4797" s="58">
        <f t="shared" si="1273"/>
        <v>16</v>
      </c>
      <c r="L4797" s="58">
        <f t="shared" si="1261"/>
        <v>-6.143214957981769</v>
      </c>
      <c r="M4797" s="59">
        <f t="shared" si="1262"/>
        <v>14.498279750700304</v>
      </c>
      <c r="N4797" s="59">
        <f t="shared" si="1263"/>
        <v>37.474196260504556</v>
      </c>
      <c r="O4797" s="59">
        <f t="shared" si="1264"/>
        <v>20.824944215661617</v>
      </c>
      <c r="P4797" s="59">
        <f t="shared" si="1265"/>
        <v>36.366445532805592</v>
      </c>
      <c r="Q4797" s="60">
        <f t="shared" si="1266"/>
        <v>53.633554467194408</v>
      </c>
      <c r="R4797" s="59">
        <f t="shared" si="1267"/>
        <v>73.543590172853001</v>
      </c>
      <c r="S4797" s="61">
        <f t="shared" si="1258"/>
        <v>0.95902353683689301</v>
      </c>
      <c r="U4797" s="13">
        <f t="shared" si="1259"/>
        <v>36.366445532805592</v>
      </c>
      <c r="V4797" s="14">
        <f t="shared" si="1260"/>
        <v>73.543590172853001</v>
      </c>
      <c r="W4797" s="7">
        <v>36.3643</v>
      </c>
      <c r="X4797" s="28">
        <v>73.385999999999996</v>
      </c>
      <c r="Y4797" s="74">
        <v>0.85363178514005589</v>
      </c>
      <c r="Z4797" s="75">
        <v>0.80709399999999998</v>
      </c>
      <c r="AA4797" s="33">
        <v>0.95902353683689301</v>
      </c>
      <c r="AB4797" s="33">
        <v>0.94773700000000005</v>
      </c>
      <c r="AC4797" s="45"/>
      <c r="AD4797" s="48">
        <f t="shared" si="1268"/>
        <v>1324.5984349896876</v>
      </c>
      <c r="AE4797" s="49">
        <f>IF(P4797&gt;90,0,AD4797*0.7^((1/cosd(P4797))^0.678))</f>
        <v>876.34952505149431</v>
      </c>
      <c r="AG4797" s="81">
        <f t="shared" si="1269"/>
        <v>748.07980947634724</v>
      </c>
      <c r="AH4797" s="82">
        <f t="shared" si="1270"/>
        <v>840.43982102021539</v>
      </c>
      <c r="AI4797" s="81">
        <f t="shared" si="1271"/>
        <v>707.29644357191069</v>
      </c>
      <c r="AJ4797" s="82">
        <f t="shared" si="1272"/>
        <v>830.54886982372807</v>
      </c>
    </row>
    <row r="4798" spans="9:36" ht="23.5" x14ac:dyDescent="0.35">
      <c r="I4798" s="57" t="s">
        <v>4809</v>
      </c>
      <c r="J4798" s="58">
        <f t="shared" si="1274"/>
        <v>200</v>
      </c>
      <c r="K4798" s="58">
        <f t="shared" si="1273"/>
        <v>17</v>
      </c>
      <c r="L4798" s="58">
        <f t="shared" si="1261"/>
        <v>-6.143214957981769</v>
      </c>
      <c r="M4798" s="59">
        <f t="shared" si="1262"/>
        <v>15.498279750700304</v>
      </c>
      <c r="N4798" s="59">
        <f t="shared" si="1263"/>
        <v>52.474196260504556</v>
      </c>
      <c r="O4798" s="59">
        <f t="shared" si="1264"/>
        <v>20.824944215661617</v>
      </c>
      <c r="P4798" s="59">
        <f t="shared" si="1265"/>
        <v>48.070002968517649</v>
      </c>
      <c r="Q4798" s="60">
        <f t="shared" si="1266"/>
        <v>41.929997031482351</v>
      </c>
      <c r="R4798" s="59">
        <f t="shared" si="1267"/>
        <v>85.122757762935308</v>
      </c>
      <c r="S4798" s="61">
        <f t="shared" si="1258"/>
        <v>0.87758046705010762</v>
      </c>
      <c r="U4798" s="13">
        <f t="shared" si="1259"/>
        <v>48.070002968517649</v>
      </c>
      <c r="V4798" s="14">
        <f t="shared" si="1260"/>
        <v>85.122757762935308</v>
      </c>
      <c r="W4798" s="7">
        <v>48.060299999999998</v>
      </c>
      <c r="X4798" s="28">
        <v>84.987000000000023</v>
      </c>
      <c r="Y4798" s="74">
        <v>0.82241921197580103</v>
      </c>
      <c r="Z4798" s="75">
        <v>0.78464800000000001</v>
      </c>
      <c r="AA4798" s="33">
        <v>0.87758046705010762</v>
      </c>
      <c r="AB4798" s="33">
        <v>0.85419199999999995</v>
      </c>
      <c r="AC4798" s="45"/>
      <c r="AD4798" s="48">
        <f t="shared" si="1268"/>
        <v>1324.5984349896876</v>
      </c>
      <c r="AE4798" s="49">
        <f>IF(P4798&gt;90,0,AD4798*0.7^((1/cosd(P4798))^0.678))</f>
        <v>828.88122816602322</v>
      </c>
      <c r="AG4798" s="81">
        <f t="shared" si="1269"/>
        <v>681.68784648983501</v>
      </c>
      <c r="AH4798" s="82">
        <f t="shared" si="1270"/>
        <v>727.4099753430055</v>
      </c>
      <c r="AI4798" s="81">
        <f t="shared" si="1271"/>
        <v>650.37999791801383</v>
      </c>
      <c r="AJ4798" s="82">
        <f t="shared" si="1272"/>
        <v>708.02371404959172</v>
      </c>
    </row>
    <row r="4799" spans="9:36" ht="23.5" x14ac:dyDescent="0.35">
      <c r="I4799" s="57" t="s">
        <v>4810</v>
      </c>
      <c r="J4799" s="58">
        <f t="shared" si="1274"/>
        <v>200</v>
      </c>
      <c r="K4799" s="58">
        <f t="shared" si="1273"/>
        <v>18</v>
      </c>
      <c r="L4799" s="58">
        <f t="shared" si="1261"/>
        <v>-6.143214957981769</v>
      </c>
      <c r="M4799" s="59">
        <f t="shared" si="1262"/>
        <v>16.498279750700302</v>
      </c>
      <c r="N4799" s="59">
        <f t="shared" si="1263"/>
        <v>67.474196260504527</v>
      </c>
      <c r="O4799" s="59">
        <f t="shared" si="1264"/>
        <v>20.824944215661617</v>
      </c>
      <c r="P4799" s="59">
        <f t="shared" si="1265"/>
        <v>59.975066539710518</v>
      </c>
      <c r="Q4799" s="60">
        <f t="shared" si="1266"/>
        <v>30.024933460289486</v>
      </c>
      <c r="R4799" s="59">
        <f t="shared" si="1267"/>
        <v>94.30739041218601</v>
      </c>
      <c r="S4799" s="61">
        <f t="shared" si="1258"/>
        <v>0.75435091978149771</v>
      </c>
      <c r="U4799" s="13">
        <f t="shared" si="1259"/>
        <v>59.975066539710518</v>
      </c>
      <c r="V4799" s="14">
        <f t="shared" si="1260"/>
        <v>94.30739041218601</v>
      </c>
      <c r="W4799" s="7">
        <v>59.959400000000002</v>
      </c>
      <c r="X4799" s="28">
        <v>94.182999999999993</v>
      </c>
      <c r="Y4799" s="74">
        <v>0.82542816379397244</v>
      </c>
      <c r="Z4799" s="75">
        <v>0.80254199999999998</v>
      </c>
      <c r="AA4799" s="33">
        <v>0.75435091978149771</v>
      </c>
      <c r="AB4799" s="33">
        <v>0.72309500000000004</v>
      </c>
      <c r="AC4799" s="45"/>
      <c r="AD4799" s="48">
        <f t="shared" si="1268"/>
        <v>1324.5984349896876</v>
      </c>
      <c r="AE4799" s="49">
        <f>IF(P4799&gt;90,0,AD4799*0.7^((1/cosd(P4799))^0.678))</f>
        <v>748.82443617555998</v>
      </c>
      <c r="AG4799" s="81">
        <f t="shared" si="1269"/>
        <v>618.10077935644915</v>
      </c>
      <c r="AH4799" s="82">
        <f t="shared" si="1270"/>
        <v>564.87640218389515</v>
      </c>
      <c r="AI4799" s="81">
        <f t="shared" si="1271"/>
        <v>600.96306065720626</v>
      </c>
      <c r="AJ4799" s="82">
        <f t="shared" si="1272"/>
        <v>541.47120567636659</v>
      </c>
    </row>
    <row r="4800" spans="9:36" ht="23.5" x14ac:dyDescent="0.35">
      <c r="I4800" s="57" t="s">
        <v>4811</v>
      </c>
      <c r="J4800" s="58">
        <f t="shared" si="1274"/>
        <v>200</v>
      </c>
      <c r="K4800" s="58">
        <f t="shared" si="1273"/>
        <v>19</v>
      </c>
      <c r="L4800" s="58">
        <f t="shared" si="1261"/>
        <v>-6.143214957981769</v>
      </c>
      <c r="M4800" s="59">
        <f t="shared" si="1262"/>
        <v>17.498279750700302</v>
      </c>
      <c r="N4800" s="59">
        <f t="shared" si="1263"/>
        <v>82.474196260504527</v>
      </c>
      <c r="O4800" s="59">
        <f t="shared" si="1264"/>
        <v>20.824944215661617</v>
      </c>
      <c r="P4800" s="59">
        <f t="shared" si="1265"/>
        <v>71.751219329871688</v>
      </c>
      <c r="Q4800" s="60">
        <f t="shared" si="1266"/>
        <v>18.248780670128308</v>
      </c>
      <c r="R4800" s="59">
        <f t="shared" si="1267"/>
        <v>102.65907237940546</v>
      </c>
      <c r="S4800" s="61">
        <f t="shared" si="1258"/>
        <v>0.5968036022978116</v>
      </c>
      <c r="U4800" s="13">
        <f t="shared" si="1259"/>
        <v>71.751219329871688</v>
      </c>
      <c r="V4800" s="14">
        <f t="shared" si="1260"/>
        <v>102.65907237940546</v>
      </c>
      <c r="W4800" s="7">
        <v>71.723299999999995</v>
      </c>
      <c r="X4800" s="28">
        <v>102.53899999999999</v>
      </c>
      <c r="Y4800" s="74">
        <v>0.8613270991471198</v>
      </c>
      <c r="Z4800" s="75">
        <v>0.85345099999999996</v>
      </c>
      <c r="AA4800" s="33">
        <v>0.5968036022978116</v>
      </c>
      <c r="AB4800" s="33">
        <v>0.573353</v>
      </c>
      <c r="AC4800" s="45"/>
      <c r="AD4800" s="48">
        <f t="shared" si="1268"/>
        <v>1324.5984349896876</v>
      </c>
      <c r="AE4800" s="49">
        <f>IF(P4800&gt;90,0,AD4800*0.7^((1/cosd(P4800))^0.678))</f>
        <v>604.95195109103167</v>
      </c>
      <c r="AG4800" s="81">
        <f t="shared" si="1269"/>
        <v>521.06150915662863</v>
      </c>
      <c r="AH4800" s="82">
        <f t="shared" si="1270"/>
        <v>361.03750362821722</v>
      </c>
      <c r="AI4800" s="81">
        <f t="shared" si="1271"/>
        <v>516.29684761059207</v>
      </c>
      <c r="AJ4800" s="82">
        <f t="shared" si="1272"/>
        <v>346.8510160138963</v>
      </c>
    </row>
    <row r="4801" spans="9:36" ht="23.5" x14ac:dyDescent="0.35">
      <c r="I4801" s="57" t="s">
        <v>4812</v>
      </c>
      <c r="J4801" s="58">
        <f t="shared" si="1274"/>
        <v>200</v>
      </c>
      <c r="K4801" s="58">
        <f t="shared" si="1273"/>
        <v>20</v>
      </c>
      <c r="L4801" s="58">
        <f t="shared" si="1261"/>
        <v>-6.143214957981769</v>
      </c>
      <c r="M4801" s="59">
        <f t="shared" si="1262"/>
        <v>18.498279750700302</v>
      </c>
      <c r="N4801" s="59">
        <f t="shared" si="1263"/>
        <v>97.474196260504527</v>
      </c>
      <c r="O4801" s="59">
        <f t="shared" si="1264"/>
        <v>20.824944215661617</v>
      </c>
      <c r="P4801" s="59">
        <f t="shared" si="1265"/>
        <v>83.149327512630521</v>
      </c>
      <c r="Q4801" s="60">
        <f t="shared" si="1266"/>
        <v>6.8506724873694713</v>
      </c>
      <c r="R4801" s="59">
        <f t="shared" si="1267"/>
        <v>111.02984106050691</v>
      </c>
      <c r="S4801" s="61">
        <f t="shared" si="1258"/>
        <v>0.42062776094696358</v>
      </c>
      <c r="U4801" s="13">
        <f t="shared" si="1259"/>
        <v>83.149327512630521</v>
      </c>
      <c r="V4801" s="14">
        <f t="shared" si="1260"/>
        <v>111.02984106050691</v>
      </c>
      <c r="W4801" s="7">
        <v>83.062100000000001</v>
      </c>
      <c r="X4801" s="28">
        <v>110.91000000000003</v>
      </c>
      <c r="Y4801" s="74">
        <v>0.9150412595359908</v>
      </c>
      <c r="Z4801" s="75">
        <v>0</v>
      </c>
      <c r="AA4801" s="33">
        <v>0.42062776094696358</v>
      </c>
      <c r="AB4801" s="33">
        <v>0</v>
      </c>
      <c r="AC4801" s="45"/>
      <c r="AD4801" s="48">
        <f t="shared" si="1268"/>
        <v>1324.5984349896876</v>
      </c>
      <c r="AE4801" s="49">
        <f>IF(P4801&gt;90,0,AD4801*0.7^((1/cosd(P4801))^0.678))</f>
        <v>293.25046122210176</v>
      </c>
      <c r="AG4801" s="81">
        <f t="shared" si="1269"/>
        <v>268.33627139618221</v>
      </c>
      <c r="AH4801" s="82">
        <f t="shared" si="1270"/>
        <v>123.34928490051703</v>
      </c>
      <c r="AI4801" s="81">
        <f t="shared" si="1271"/>
        <v>0</v>
      </c>
      <c r="AJ4801" s="82">
        <f t="shared" si="1272"/>
        <v>0</v>
      </c>
    </row>
    <row r="4802" spans="9:36" ht="23.5" x14ac:dyDescent="0.35">
      <c r="I4802" s="57" t="s">
        <v>4813</v>
      </c>
      <c r="J4802" s="58">
        <f t="shared" si="1274"/>
        <v>200</v>
      </c>
      <c r="K4802" s="58">
        <f t="shared" si="1273"/>
        <v>21</v>
      </c>
      <c r="L4802" s="58">
        <f t="shared" si="1261"/>
        <v>-6.143214957981769</v>
      </c>
      <c r="M4802" s="59">
        <f t="shared" si="1262"/>
        <v>19.498279750700302</v>
      </c>
      <c r="N4802" s="59">
        <f t="shared" si="1263"/>
        <v>112.47419626050453</v>
      </c>
      <c r="O4802" s="59">
        <f t="shared" si="1264"/>
        <v>20.824944215661617</v>
      </c>
      <c r="P4802" s="59">
        <f t="shared" si="1265"/>
        <v>93.898910399913362</v>
      </c>
      <c r="Q4802" s="60">
        <f t="shared" si="1266"/>
        <v>-3.8989103999133663</v>
      </c>
      <c r="R4802" s="59">
        <f t="shared" si="1267"/>
        <v>120.03864480048696</v>
      </c>
      <c r="S4802" s="61">
        <f t="shared" si="1258"/>
        <v>0</v>
      </c>
      <c r="U4802" s="13">
        <f t="shared" si="1259"/>
        <v>93.898910399913362</v>
      </c>
      <c r="V4802" s="14">
        <f t="shared" si="1260"/>
        <v>120.03864480048696</v>
      </c>
      <c r="W4802" s="7">
        <v>93.943600000000004</v>
      </c>
      <c r="X4802" s="28">
        <v>119.916</v>
      </c>
      <c r="Y4802" s="74">
        <v>0</v>
      </c>
      <c r="Z4802" s="75">
        <v>0</v>
      </c>
      <c r="AA4802" s="33">
        <v>0</v>
      </c>
      <c r="AB4802" s="33">
        <v>0</v>
      </c>
      <c r="AC4802" s="45"/>
      <c r="AD4802" s="48">
        <f t="shared" si="1268"/>
        <v>1324.5984349896876</v>
      </c>
      <c r="AE4802" s="49">
        <f>IF(P4802&gt;90,0,AD4802*0.7^((1/cosd(P4802))^0.678))</f>
        <v>0</v>
      </c>
      <c r="AG4802" s="81">
        <f t="shared" si="1269"/>
        <v>0</v>
      </c>
      <c r="AH4802" s="82">
        <f t="shared" si="1270"/>
        <v>0</v>
      </c>
      <c r="AI4802" s="81">
        <f t="shared" si="1271"/>
        <v>0</v>
      </c>
      <c r="AJ4802" s="82">
        <f t="shared" si="1272"/>
        <v>0</v>
      </c>
    </row>
    <row r="4803" spans="9:36" ht="23.5" x14ac:dyDescent="0.35">
      <c r="I4803" s="57" t="s">
        <v>4814</v>
      </c>
      <c r="J4803" s="58">
        <f t="shared" si="1274"/>
        <v>200</v>
      </c>
      <c r="K4803" s="58">
        <f t="shared" si="1273"/>
        <v>22</v>
      </c>
      <c r="L4803" s="58">
        <f t="shared" si="1261"/>
        <v>-6.143214957981769</v>
      </c>
      <c r="M4803" s="59">
        <f t="shared" si="1262"/>
        <v>20.498279750700302</v>
      </c>
      <c r="N4803" s="59">
        <f t="shared" si="1263"/>
        <v>127.47419626050453</v>
      </c>
      <c r="O4803" s="59">
        <f t="shared" si="1264"/>
        <v>20.824944215661617</v>
      </c>
      <c r="P4803" s="59">
        <f t="shared" si="1265"/>
        <v>103.64638747225167</v>
      </c>
      <c r="Q4803" s="60">
        <f t="shared" si="1266"/>
        <v>-13.646387472251675</v>
      </c>
      <c r="R4803" s="59">
        <f t="shared" si="1267"/>
        <v>130.24143293562119</v>
      </c>
      <c r="S4803" s="61">
        <f t="shared" si="1258"/>
        <v>0</v>
      </c>
      <c r="U4803" s="13">
        <f t="shared" si="1259"/>
        <v>103.64638747225167</v>
      </c>
      <c r="V4803" s="14">
        <f t="shared" si="1260"/>
        <v>130.24143293562119</v>
      </c>
      <c r="W4803" s="7">
        <v>103.711</v>
      </c>
      <c r="X4803" s="28">
        <v>130.11599999999999</v>
      </c>
      <c r="Y4803" s="74">
        <v>0</v>
      </c>
      <c r="Z4803" s="75">
        <v>0</v>
      </c>
      <c r="AA4803" s="33">
        <v>0</v>
      </c>
      <c r="AB4803" s="33">
        <v>0</v>
      </c>
      <c r="AC4803" s="45"/>
      <c r="AD4803" s="48">
        <f t="shared" si="1268"/>
        <v>1324.5984349896876</v>
      </c>
      <c r="AE4803" s="49">
        <f>IF(P4803&gt;90,0,AD4803*0.7^((1/cosd(P4803))^0.678))</f>
        <v>0</v>
      </c>
      <c r="AG4803" s="81">
        <f t="shared" si="1269"/>
        <v>0</v>
      </c>
      <c r="AH4803" s="82">
        <f t="shared" si="1270"/>
        <v>0</v>
      </c>
      <c r="AI4803" s="81">
        <f t="shared" si="1271"/>
        <v>0</v>
      </c>
      <c r="AJ4803" s="82">
        <f t="shared" si="1272"/>
        <v>0</v>
      </c>
    </row>
    <row r="4804" spans="9:36" ht="23.5" x14ac:dyDescent="0.35">
      <c r="I4804" s="57" t="s">
        <v>4815</v>
      </c>
      <c r="J4804" s="58">
        <f t="shared" si="1274"/>
        <v>200</v>
      </c>
      <c r="K4804" s="58">
        <f t="shared" si="1273"/>
        <v>23</v>
      </c>
      <c r="L4804" s="58">
        <f t="shared" si="1261"/>
        <v>-6.143214957981769</v>
      </c>
      <c r="M4804" s="59">
        <f t="shared" si="1262"/>
        <v>21.498279750700302</v>
      </c>
      <c r="N4804" s="59">
        <f t="shared" si="1263"/>
        <v>142.47419626050453</v>
      </c>
      <c r="O4804" s="59">
        <f t="shared" si="1264"/>
        <v>20.824944215661617</v>
      </c>
      <c r="P4804" s="59">
        <f t="shared" si="1265"/>
        <v>111.90516743914031</v>
      </c>
      <c r="Q4804" s="60">
        <f t="shared" si="1266"/>
        <v>-21.905167439140314</v>
      </c>
      <c r="R4804" s="59">
        <f t="shared" si="1267"/>
        <v>142.14771341276108</v>
      </c>
      <c r="S4804" s="61">
        <f t="shared" si="1258"/>
        <v>0</v>
      </c>
      <c r="U4804" s="13">
        <f t="shared" si="1259"/>
        <v>111.90516743914031</v>
      </c>
      <c r="V4804" s="14">
        <f t="shared" si="1260"/>
        <v>142.14771341276108</v>
      </c>
      <c r="W4804" s="7">
        <v>111.994</v>
      </c>
      <c r="X4804" s="28">
        <v>142.024</v>
      </c>
      <c r="Y4804" s="74">
        <v>0</v>
      </c>
      <c r="Z4804" s="75">
        <v>0</v>
      </c>
      <c r="AA4804" s="33">
        <v>0</v>
      </c>
      <c r="AB4804" s="33">
        <v>0</v>
      </c>
      <c r="AC4804" s="45"/>
      <c r="AD4804" s="48">
        <f t="shared" si="1268"/>
        <v>1324.5984349896876</v>
      </c>
      <c r="AE4804" s="49">
        <f>IF(P4804&gt;90,0,AD4804*0.7^((1/cosd(P4804))^0.678))</f>
        <v>0</v>
      </c>
      <c r="AG4804" s="81">
        <f t="shared" si="1269"/>
        <v>0</v>
      </c>
      <c r="AH4804" s="82">
        <f t="shared" si="1270"/>
        <v>0</v>
      </c>
      <c r="AI4804" s="81">
        <f t="shared" si="1271"/>
        <v>0</v>
      </c>
      <c r="AJ4804" s="82">
        <f t="shared" si="1272"/>
        <v>0</v>
      </c>
    </row>
    <row r="4805" spans="9:36" ht="23.5" x14ac:dyDescent="0.35">
      <c r="I4805" s="57" t="s">
        <v>4816</v>
      </c>
      <c r="J4805" s="58">
        <f t="shared" si="1274"/>
        <v>201</v>
      </c>
      <c r="K4805" s="58">
        <f t="shared" si="1273"/>
        <v>0</v>
      </c>
      <c r="L4805" s="58">
        <f t="shared" si="1261"/>
        <v>-6.2219310896883995</v>
      </c>
      <c r="M4805" s="59">
        <f t="shared" si="1262"/>
        <v>-1.5030321848281403</v>
      </c>
      <c r="N4805" s="59">
        <f t="shared" si="1263"/>
        <v>-202.5454827724221</v>
      </c>
      <c r="O4805" s="59">
        <f t="shared" si="1264"/>
        <v>20.636286183179415</v>
      </c>
      <c r="P4805" s="59">
        <f t="shared" si="1265"/>
        <v>118.21004907966764</v>
      </c>
      <c r="Q4805" s="60">
        <f t="shared" si="1266"/>
        <v>-28.210049079667648</v>
      </c>
      <c r="R4805" s="59">
        <f t="shared" si="1267"/>
        <v>-155.97219242889773</v>
      </c>
      <c r="S4805" s="61">
        <f t="shared" ref="S4805:S4868" si="1275">IF(Q4805&gt;0,SQRT(1-COS(RADIANS(90-P4805))^2*COS(RADIANS($D$11-R4805))^2),0)</f>
        <v>0</v>
      </c>
      <c r="U4805" s="13">
        <f t="shared" ref="U4805:U4868" si="1276">P4805</f>
        <v>118.21004907966764</v>
      </c>
      <c r="V4805" s="14">
        <f t="shared" ref="V4805:V4868" si="1277">R4805</f>
        <v>-155.97219242889773</v>
      </c>
      <c r="W4805" s="7">
        <v>118.15600000000001</v>
      </c>
      <c r="X4805" s="28">
        <v>155.95499999999998</v>
      </c>
      <c r="Y4805" s="74">
        <v>0</v>
      </c>
      <c r="Z4805" s="75">
        <v>0</v>
      </c>
      <c r="AA4805" s="33">
        <v>0</v>
      </c>
      <c r="AB4805" s="33">
        <v>0</v>
      </c>
      <c r="AC4805" s="45"/>
      <c r="AD4805" s="48">
        <f t="shared" si="1268"/>
        <v>1324.8353399116672</v>
      </c>
      <c r="AE4805" s="49">
        <f>IF(P4805&gt;90,0,AD4805*0.7^((1/cosd(P4805))^0.678))</f>
        <v>0</v>
      </c>
      <c r="AG4805" s="81">
        <f t="shared" si="1269"/>
        <v>0</v>
      </c>
      <c r="AH4805" s="82">
        <f t="shared" si="1270"/>
        <v>0</v>
      </c>
      <c r="AI4805" s="81">
        <f t="shared" si="1271"/>
        <v>0</v>
      </c>
      <c r="AJ4805" s="82">
        <f t="shared" si="1272"/>
        <v>0</v>
      </c>
    </row>
    <row r="4806" spans="9:36" ht="23.5" x14ac:dyDescent="0.35">
      <c r="I4806" s="57" t="s">
        <v>4817</v>
      </c>
      <c r="J4806" s="58">
        <f t="shared" si="1274"/>
        <v>201</v>
      </c>
      <c r="K4806" s="58">
        <f t="shared" si="1273"/>
        <v>1</v>
      </c>
      <c r="L4806" s="58">
        <f t="shared" ref="L4806:L4869" si="1278">229.18*(0.000075+0.001868*COS(RADIANS(360*(J4806-1)/365))-0.03277*SIN(RADIANS(360*(J4806-1)/365))-0.014615*COS(RADIANS(2*360*(J4806-1)/365))-0.0408*SIN(RADIANS(2*360*(J4806-1)/365)))</f>
        <v>-6.2219310896883995</v>
      </c>
      <c r="M4806" s="59">
        <f t="shared" ref="M4806:M4869" si="1279">K4806-($D$8-$D$7)/15+L4806/60</f>
        <v>-0.50303218482814016</v>
      </c>
      <c r="N4806" s="59">
        <f t="shared" ref="N4806:N4869" si="1280">15*(M4806-12)</f>
        <v>-187.5454827724221</v>
      </c>
      <c r="O4806" s="59">
        <f t="shared" ref="O4806:O4869" si="1281">23.45*SIN(RADIANS(360/365*(284+J4806)))</f>
        <v>20.636286183179415</v>
      </c>
      <c r="P4806" s="59">
        <f t="shared" ref="P4806:P4869" si="1282">DEGREES(ACOS(SIN(RADIANS(O4806))*SIN(RADIANS($D$6))+COS(RADIANS(O4806))*COS(RADIANS($D$6))*COS(RADIANS(N4806))))</f>
        <v>121.53987052862526</v>
      </c>
      <c r="Q4806" s="60">
        <f t="shared" ref="Q4806:Q4869" si="1283">DEGREES(ASIN(SIN(RADIANS(O4806))*SIN(RADIANS($D$6))+COS(RADIANS(O4806))*COS(RADIANS($D$6))*COS(RADIANS(N4806))))</f>
        <v>-31.539870528625265</v>
      </c>
      <c r="R4806" s="59">
        <f t="shared" ref="R4806:R4869" si="1284">IF(N4806&lt;0,-DEGREES(ACOS((SIGN($D$6)*(SIN(RADIANS(Q4806))*SIN(RADIANS($D$6))-SIN(RADIANS(O4806)))/(COS(RADIANS(Q4806))*COS(RADIANS($D$6)))))),DEGREES(ACOS((SIGN($D$6)*(SIN(RADIANS(Q4806))*SIN(RADIANS($D$6))-SIN(RADIANS(O4806)))/(COS(RADIANS(Q4806))*COS(RADIANS($D$6)))))))</f>
        <v>-171.70976296693343</v>
      </c>
      <c r="S4806" s="61">
        <f t="shared" si="1275"/>
        <v>0</v>
      </c>
      <c r="U4806" s="13">
        <f t="shared" si="1276"/>
        <v>121.53987052862526</v>
      </c>
      <c r="V4806" s="14">
        <f t="shared" si="1277"/>
        <v>-171.70976296693343</v>
      </c>
      <c r="W4806" s="7">
        <v>121.499</v>
      </c>
      <c r="X4806" s="28">
        <v>171.67599999999999</v>
      </c>
      <c r="Y4806" s="74">
        <v>0</v>
      </c>
      <c r="Z4806" s="75">
        <v>0</v>
      </c>
      <c r="AA4806" s="33">
        <v>0</v>
      </c>
      <c r="AB4806" s="33">
        <v>0</v>
      </c>
      <c r="AC4806" s="45"/>
      <c r="AD4806" s="48">
        <f t="shared" ref="AD4806:AD4869" si="1285">1367.7*(1+0.033*COS(2*PI()*J4806/365))</f>
        <v>1324.8353399116672</v>
      </c>
      <c r="AE4806" s="49">
        <f>IF(P4806&gt;90,0,AD4806*0.7^((1/cosd(P4806))^0.678))</f>
        <v>0</v>
      </c>
      <c r="AG4806" s="81">
        <f t="shared" ref="AG4806:AG4869" si="1286">AE4806*Y4806</f>
        <v>0</v>
      </c>
      <c r="AH4806" s="82">
        <f t="shared" ref="AH4806:AH4869" si="1287">AE4806*AA4806</f>
        <v>0</v>
      </c>
      <c r="AI4806" s="81">
        <f t="shared" ref="AI4806:AI4869" si="1288">AE4806*Z4806</f>
        <v>0</v>
      </c>
      <c r="AJ4806" s="82">
        <f t="shared" ref="AJ4806:AJ4869" si="1289">AB4806*AE4806</f>
        <v>0</v>
      </c>
    </row>
    <row r="4807" spans="9:36" ht="23.5" x14ac:dyDescent="0.35">
      <c r="I4807" s="57" t="s">
        <v>4818</v>
      </c>
      <c r="J4807" s="58">
        <f t="shared" si="1274"/>
        <v>201</v>
      </c>
      <c r="K4807" s="58">
        <f t="shared" si="1273"/>
        <v>2</v>
      </c>
      <c r="L4807" s="58">
        <f t="shared" si="1278"/>
        <v>-6.2219310896883995</v>
      </c>
      <c r="M4807" s="59">
        <f t="shared" si="1279"/>
        <v>0.49696781517185978</v>
      </c>
      <c r="N4807" s="59">
        <f t="shared" si="1280"/>
        <v>-172.5454827724221</v>
      </c>
      <c r="O4807" s="59">
        <f t="shared" si="1281"/>
        <v>20.636286183179415</v>
      </c>
      <c r="P4807" s="59">
        <f t="shared" si="1282"/>
        <v>121.55022966052123</v>
      </c>
      <c r="Q4807" s="60">
        <f t="shared" si="1283"/>
        <v>-31.550229660521229</v>
      </c>
      <c r="R4807" s="59">
        <f t="shared" si="1284"/>
        <v>-171.8089103015717</v>
      </c>
      <c r="S4807" s="61">
        <f t="shared" si="1275"/>
        <v>0</v>
      </c>
      <c r="U4807" s="13">
        <f t="shared" si="1276"/>
        <v>121.55022966052123</v>
      </c>
      <c r="V4807" s="14">
        <f t="shared" si="1277"/>
        <v>-171.8089103015717</v>
      </c>
      <c r="W4807" s="7">
        <v>121.52500000000001</v>
      </c>
      <c r="X4807" s="28">
        <v>-171.85321999999999</v>
      </c>
      <c r="Y4807" s="74">
        <v>0</v>
      </c>
      <c r="Z4807" s="75">
        <v>0</v>
      </c>
      <c r="AA4807" s="33">
        <v>0</v>
      </c>
      <c r="AB4807" s="33">
        <v>0</v>
      </c>
      <c r="AC4807" s="45"/>
      <c r="AD4807" s="48">
        <f t="shared" si="1285"/>
        <v>1324.8353399116672</v>
      </c>
      <c r="AE4807" s="49">
        <f>IF(P4807&gt;90,0,AD4807*0.7^((1/cosd(P4807))^0.678))</f>
        <v>0</v>
      </c>
      <c r="AG4807" s="81">
        <f t="shared" si="1286"/>
        <v>0</v>
      </c>
      <c r="AH4807" s="82">
        <f t="shared" si="1287"/>
        <v>0</v>
      </c>
      <c r="AI4807" s="81">
        <f t="shared" si="1288"/>
        <v>0</v>
      </c>
      <c r="AJ4807" s="82">
        <f t="shared" si="1289"/>
        <v>0</v>
      </c>
    </row>
    <row r="4808" spans="9:36" ht="23.5" x14ac:dyDescent="0.35">
      <c r="I4808" s="57" t="s">
        <v>4819</v>
      </c>
      <c r="J4808" s="58">
        <f t="shared" si="1274"/>
        <v>201</v>
      </c>
      <c r="K4808" s="58">
        <f t="shared" si="1273"/>
        <v>3</v>
      </c>
      <c r="L4808" s="58">
        <f t="shared" si="1278"/>
        <v>-6.2219310896883995</v>
      </c>
      <c r="M4808" s="59">
        <f t="shared" si="1279"/>
        <v>1.4969678151718597</v>
      </c>
      <c r="N4808" s="59">
        <f t="shared" si="1280"/>
        <v>-157.5454827724221</v>
      </c>
      <c r="O4808" s="59">
        <f t="shared" si="1281"/>
        <v>20.636286183179415</v>
      </c>
      <c r="P4808" s="59">
        <f t="shared" si="1282"/>
        <v>118.23942536144486</v>
      </c>
      <c r="Q4808" s="60">
        <f t="shared" si="1283"/>
        <v>-28.239425361444859</v>
      </c>
      <c r="R4808" s="59">
        <f t="shared" si="1284"/>
        <v>-156.0628742463295</v>
      </c>
      <c r="S4808" s="61">
        <f t="shared" si="1275"/>
        <v>0</v>
      </c>
      <c r="U4808" s="13">
        <f t="shared" si="1276"/>
        <v>118.23942536144486</v>
      </c>
      <c r="V4808" s="14">
        <f t="shared" si="1277"/>
        <v>-156.0628742463295</v>
      </c>
      <c r="W4808" s="7">
        <v>118.23099999999999</v>
      </c>
      <c r="X4808" s="28">
        <v>-156.1087</v>
      </c>
      <c r="Y4808" s="74">
        <v>0</v>
      </c>
      <c r="Z4808" s="75">
        <v>0</v>
      </c>
      <c r="AA4808" s="33">
        <v>0</v>
      </c>
      <c r="AB4808" s="33">
        <v>0</v>
      </c>
      <c r="AC4808" s="45"/>
      <c r="AD4808" s="48">
        <f t="shared" si="1285"/>
        <v>1324.8353399116672</v>
      </c>
      <c r="AE4808" s="49">
        <f>IF(P4808&gt;90,0,AD4808*0.7^((1/cosd(P4808))^0.678))</f>
        <v>0</v>
      </c>
      <c r="AG4808" s="81">
        <f t="shared" si="1286"/>
        <v>0</v>
      </c>
      <c r="AH4808" s="82">
        <f t="shared" si="1287"/>
        <v>0</v>
      </c>
      <c r="AI4808" s="81">
        <f t="shared" si="1288"/>
        <v>0</v>
      </c>
      <c r="AJ4808" s="82">
        <f t="shared" si="1289"/>
        <v>0</v>
      </c>
    </row>
    <row r="4809" spans="9:36" ht="23.5" x14ac:dyDescent="0.35">
      <c r="I4809" s="57" t="s">
        <v>4820</v>
      </c>
      <c r="J4809" s="58">
        <f t="shared" si="1274"/>
        <v>201</v>
      </c>
      <c r="K4809" s="58">
        <f t="shared" si="1273"/>
        <v>4</v>
      </c>
      <c r="L4809" s="58">
        <f t="shared" si="1278"/>
        <v>-6.2219310896883995</v>
      </c>
      <c r="M4809" s="59">
        <f t="shared" si="1279"/>
        <v>2.4969678151718595</v>
      </c>
      <c r="N4809" s="59">
        <f t="shared" si="1280"/>
        <v>-142.5454827724221</v>
      </c>
      <c r="O4809" s="59">
        <f t="shared" si="1281"/>
        <v>20.636286183179415</v>
      </c>
      <c r="P4809" s="59">
        <f t="shared" si="1282"/>
        <v>112.10090650073023</v>
      </c>
      <c r="Q4809" s="60">
        <f t="shared" si="1283"/>
        <v>-22.100906500730222</v>
      </c>
      <c r="R4809" s="59">
        <f t="shared" si="1284"/>
        <v>-142.10294220473799</v>
      </c>
      <c r="S4809" s="61">
        <f t="shared" si="1275"/>
        <v>0</v>
      </c>
      <c r="U4809" s="13">
        <f t="shared" si="1276"/>
        <v>112.10090650073023</v>
      </c>
      <c r="V4809" s="14">
        <f t="shared" si="1277"/>
        <v>-142.10294220473799</v>
      </c>
      <c r="W4809" s="7">
        <v>112.108</v>
      </c>
      <c r="X4809" s="28">
        <v>-142.14359999999999</v>
      </c>
      <c r="Y4809" s="74">
        <v>0</v>
      </c>
      <c r="Z4809" s="75">
        <v>0</v>
      </c>
      <c r="AA4809" s="33">
        <v>0</v>
      </c>
      <c r="AB4809" s="33">
        <v>0</v>
      </c>
      <c r="AC4809" s="45"/>
      <c r="AD4809" s="48">
        <f t="shared" si="1285"/>
        <v>1324.8353399116672</v>
      </c>
      <c r="AE4809" s="49">
        <f>IF(P4809&gt;90,0,AD4809*0.7^((1/cosd(P4809))^0.678))</f>
        <v>0</v>
      </c>
      <c r="AG4809" s="81">
        <f t="shared" si="1286"/>
        <v>0</v>
      </c>
      <c r="AH4809" s="82">
        <f t="shared" si="1287"/>
        <v>0</v>
      </c>
      <c r="AI4809" s="81">
        <f t="shared" si="1288"/>
        <v>0</v>
      </c>
      <c r="AJ4809" s="82">
        <f t="shared" si="1289"/>
        <v>0</v>
      </c>
    </row>
    <row r="4810" spans="9:36" ht="23.5" x14ac:dyDescent="0.35">
      <c r="I4810" s="57" t="s">
        <v>4821</v>
      </c>
      <c r="J4810" s="58">
        <f t="shared" si="1274"/>
        <v>201</v>
      </c>
      <c r="K4810" s="58">
        <f t="shared" si="1273"/>
        <v>5</v>
      </c>
      <c r="L4810" s="58">
        <f t="shared" si="1278"/>
        <v>-6.2219310896883995</v>
      </c>
      <c r="M4810" s="59">
        <f t="shared" si="1279"/>
        <v>3.4969678151718595</v>
      </c>
      <c r="N4810" s="59">
        <f t="shared" si="1280"/>
        <v>-127.54548277242209</v>
      </c>
      <c r="O4810" s="59">
        <f t="shared" si="1281"/>
        <v>20.636286183179415</v>
      </c>
      <c r="P4810" s="59">
        <f t="shared" si="1282"/>
        <v>103.83320286621171</v>
      </c>
      <c r="Q4810" s="60">
        <f t="shared" si="1283"/>
        <v>-13.833202866211705</v>
      </c>
      <c r="R4810" s="59">
        <f t="shared" si="1284"/>
        <v>-130.16764945649064</v>
      </c>
      <c r="S4810" s="61">
        <f t="shared" si="1275"/>
        <v>0</v>
      </c>
      <c r="U4810" s="13">
        <f t="shared" si="1276"/>
        <v>103.83320286621171</v>
      </c>
      <c r="V4810" s="14">
        <f t="shared" si="1277"/>
        <v>-130.16764945649064</v>
      </c>
      <c r="W4810" s="7">
        <v>103.852</v>
      </c>
      <c r="X4810" s="28">
        <v>-130.20009999999999</v>
      </c>
      <c r="Y4810" s="74">
        <v>0</v>
      </c>
      <c r="Z4810" s="75">
        <v>0</v>
      </c>
      <c r="AA4810" s="33">
        <v>0</v>
      </c>
      <c r="AB4810" s="33">
        <v>0</v>
      </c>
      <c r="AC4810" s="45"/>
      <c r="AD4810" s="48">
        <f t="shared" si="1285"/>
        <v>1324.8353399116672</v>
      </c>
      <c r="AE4810" s="49">
        <f>IF(P4810&gt;90,0,AD4810*0.7^((1/cosd(P4810))^0.678))</f>
        <v>0</v>
      </c>
      <c r="AG4810" s="81">
        <f t="shared" si="1286"/>
        <v>0</v>
      </c>
      <c r="AH4810" s="82">
        <f t="shared" si="1287"/>
        <v>0</v>
      </c>
      <c r="AI4810" s="81">
        <f t="shared" si="1288"/>
        <v>0</v>
      </c>
      <c r="AJ4810" s="82">
        <f t="shared" si="1289"/>
        <v>0</v>
      </c>
    </row>
    <row r="4811" spans="9:36" ht="23.5" x14ac:dyDescent="0.35">
      <c r="I4811" s="57" t="s">
        <v>4822</v>
      </c>
      <c r="J4811" s="58">
        <f t="shared" si="1274"/>
        <v>201</v>
      </c>
      <c r="K4811" s="58">
        <f t="shared" si="1273"/>
        <v>6</v>
      </c>
      <c r="L4811" s="58">
        <f t="shared" si="1278"/>
        <v>-6.2219310896883995</v>
      </c>
      <c r="M4811" s="59">
        <f t="shared" si="1279"/>
        <v>4.4969678151718595</v>
      </c>
      <c r="N4811" s="59">
        <f t="shared" si="1280"/>
        <v>-112.5454827724221</v>
      </c>
      <c r="O4811" s="59">
        <f t="shared" si="1281"/>
        <v>20.636286183179415</v>
      </c>
      <c r="P4811" s="59">
        <f t="shared" si="1282"/>
        <v>94.075730067961246</v>
      </c>
      <c r="Q4811" s="60">
        <f t="shared" si="1283"/>
        <v>-4.0757300679612367</v>
      </c>
      <c r="R4811" s="59">
        <f t="shared" si="1284"/>
        <v>-119.94476024422748</v>
      </c>
      <c r="S4811" s="61">
        <f t="shared" si="1275"/>
        <v>0</v>
      </c>
      <c r="U4811" s="13">
        <f t="shared" si="1276"/>
        <v>94.075730067961246</v>
      </c>
      <c r="V4811" s="14">
        <f t="shared" si="1277"/>
        <v>-119.94476024422748</v>
      </c>
      <c r="W4811" s="7">
        <v>94.103999999999999</v>
      </c>
      <c r="X4811" s="28">
        <v>-119.96850000000001</v>
      </c>
      <c r="Y4811" s="74">
        <v>0</v>
      </c>
      <c r="Z4811" s="75">
        <v>0</v>
      </c>
      <c r="AA4811" s="33">
        <v>0</v>
      </c>
      <c r="AB4811" s="33">
        <v>0</v>
      </c>
      <c r="AC4811" s="45"/>
      <c r="AD4811" s="48">
        <f t="shared" si="1285"/>
        <v>1324.8353399116672</v>
      </c>
      <c r="AE4811" s="49">
        <f>IF(P4811&gt;90,0,AD4811*0.7^((1/cosd(P4811))^0.678))</f>
        <v>0</v>
      </c>
      <c r="AG4811" s="81">
        <f t="shared" si="1286"/>
        <v>0</v>
      </c>
      <c r="AH4811" s="82">
        <f t="shared" si="1287"/>
        <v>0</v>
      </c>
      <c r="AI4811" s="81">
        <f t="shared" si="1288"/>
        <v>0</v>
      </c>
      <c r="AJ4811" s="82">
        <f t="shared" si="1289"/>
        <v>0</v>
      </c>
    </row>
    <row r="4812" spans="9:36" ht="23.5" x14ac:dyDescent="0.35">
      <c r="I4812" s="57" t="s">
        <v>4823</v>
      </c>
      <c r="J4812" s="58">
        <f t="shared" si="1274"/>
        <v>201</v>
      </c>
      <c r="K4812" s="58">
        <f t="shared" si="1273"/>
        <v>7</v>
      </c>
      <c r="L4812" s="58">
        <f t="shared" si="1278"/>
        <v>-6.2219310896883995</v>
      </c>
      <c r="M4812" s="59">
        <f t="shared" si="1279"/>
        <v>5.4969678151718595</v>
      </c>
      <c r="N4812" s="59">
        <f t="shared" si="1280"/>
        <v>-97.545482772422105</v>
      </c>
      <c r="O4812" s="59">
        <f t="shared" si="1281"/>
        <v>20.636286183179415</v>
      </c>
      <c r="P4812" s="59">
        <f t="shared" si="1282"/>
        <v>83.31709075577578</v>
      </c>
      <c r="Q4812" s="60">
        <f t="shared" si="1283"/>
        <v>6.6829092442242182</v>
      </c>
      <c r="R4812" s="59">
        <f t="shared" si="1284"/>
        <v>-110.9200238724809</v>
      </c>
      <c r="S4812" s="61">
        <f t="shared" si="1275"/>
        <v>0.91421071742324289</v>
      </c>
      <c r="U4812" s="13">
        <f t="shared" si="1276"/>
        <v>83.31709075577578</v>
      </c>
      <c r="V4812" s="14">
        <f t="shared" si="1277"/>
        <v>-110.9200238724809</v>
      </c>
      <c r="W4812" s="7">
        <v>83.230099999999993</v>
      </c>
      <c r="X4812" s="28">
        <v>-110.9353</v>
      </c>
      <c r="Y4812" s="74">
        <v>0.42161805408403918</v>
      </c>
      <c r="Z4812" s="75">
        <v>0.46188200000000001</v>
      </c>
      <c r="AA4812" s="33">
        <v>0.91421071742324289</v>
      </c>
      <c r="AB4812" s="33">
        <v>0.91820999999999997</v>
      </c>
      <c r="AC4812" s="45"/>
      <c r="AD4812" s="48">
        <f t="shared" si="1285"/>
        <v>1324.8353399116672</v>
      </c>
      <c r="AE4812" s="49">
        <f>IF(P4812&gt;90,0,AD4812*0.7^((1/cosd(P4812))^0.678))</f>
        <v>285.9351264817214</v>
      </c>
      <c r="AG4812" s="81">
        <f t="shared" si="1286"/>
        <v>120.555411621497</v>
      </c>
      <c r="AH4812" s="82">
        <f t="shared" si="1287"/>
        <v>261.4049571173602</v>
      </c>
      <c r="AI4812" s="81">
        <f t="shared" si="1288"/>
        <v>132.06828808963044</v>
      </c>
      <c r="AJ4812" s="82">
        <f t="shared" si="1289"/>
        <v>262.54849248678141</v>
      </c>
    </row>
    <row r="4813" spans="9:36" ht="23.5" x14ac:dyDescent="0.35">
      <c r="I4813" s="57" t="s">
        <v>4824</v>
      </c>
      <c r="J4813" s="58">
        <f t="shared" si="1274"/>
        <v>201</v>
      </c>
      <c r="K4813" s="58">
        <f t="shared" si="1273"/>
        <v>8</v>
      </c>
      <c r="L4813" s="58">
        <f t="shared" si="1278"/>
        <v>-6.2219310896883995</v>
      </c>
      <c r="M4813" s="59">
        <f t="shared" si="1279"/>
        <v>6.4969678151718595</v>
      </c>
      <c r="N4813" s="59">
        <f t="shared" si="1280"/>
        <v>-82.545482772422105</v>
      </c>
      <c r="O4813" s="59">
        <f t="shared" si="1281"/>
        <v>20.636286183179415</v>
      </c>
      <c r="P4813" s="59">
        <f t="shared" si="1282"/>
        <v>71.911980197921068</v>
      </c>
      <c r="Q4813" s="60">
        <f t="shared" si="1283"/>
        <v>18.088019802078932</v>
      </c>
      <c r="R4813" s="59">
        <f t="shared" si="1284"/>
        <v>-102.53368752792387</v>
      </c>
      <c r="S4813" s="61">
        <f t="shared" si="1275"/>
        <v>0.86001119751452249</v>
      </c>
      <c r="U4813" s="13">
        <f t="shared" si="1276"/>
        <v>71.911980197921068</v>
      </c>
      <c r="V4813" s="14">
        <f t="shared" si="1277"/>
        <v>-102.53368752792387</v>
      </c>
      <c r="W4813" s="7">
        <v>71.905199999999994</v>
      </c>
      <c r="X4813" s="28">
        <v>-102.5408</v>
      </c>
      <c r="Y4813" s="74">
        <v>0.59730823476675277</v>
      </c>
      <c r="Z4813" s="75">
        <v>0.63657399999999997</v>
      </c>
      <c r="AA4813" s="33">
        <v>0.86001119751452249</v>
      </c>
      <c r="AB4813" s="33">
        <v>0.87141500000000005</v>
      </c>
      <c r="AC4813" s="45"/>
      <c r="AD4813" s="48">
        <f t="shared" si="1285"/>
        <v>1324.8353399116672</v>
      </c>
      <c r="AE4813" s="49">
        <f>IF(P4813&gt;90,0,AD4813*0.7^((1/cosd(P4813))^0.678))</f>
        <v>602.3096201035811</v>
      </c>
      <c r="AG4813" s="81">
        <f t="shared" si="1286"/>
        <v>359.76449596710347</v>
      </c>
      <c r="AH4813" s="82">
        <f t="shared" si="1287"/>
        <v>517.99301765979783</v>
      </c>
      <c r="AI4813" s="81">
        <f t="shared" si="1288"/>
        <v>383.41464410781703</v>
      </c>
      <c r="AJ4813" s="82">
        <f t="shared" si="1289"/>
        <v>524.86163760256215</v>
      </c>
    </row>
    <row r="4814" spans="9:36" ht="23.5" x14ac:dyDescent="0.35">
      <c r="I4814" s="57" t="s">
        <v>4825</v>
      </c>
      <c r="J4814" s="58">
        <f t="shared" si="1274"/>
        <v>201</v>
      </c>
      <c r="K4814" s="58">
        <f t="shared" si="1273"/>
        <v>9</v>
      </c>
      <c r="L4814" s="58">
        <f t="shared" si="1278"/>
        <v>-6.2219310896883995</v>
      </c>
      <c r="M4814" s="59">
        <f t="shared" si="1279"/>
        <v>7.4969678151718595</v>
      </c>
      <c r="N4814" s="59">
        <f t="shared" si="1280"/>
        <v>-67.545482772422105</v>
      </c>
      <c r="O4814" s="59">
        <f t="shared" si="1281"/>
        <v>20.636286183179415</v>
      </c>
      <c r="P4814" s="59">
        <f t="shared" si="1282"/>
        <v>60.13177860929823</v>
      </c>
      <c r="Q4814" s="60">
        <f t="shared" si="1283"/>
        <v>29.868221390701773</v>
      </c>
      <c r="R4814" s="59">
        <f t="shared" si="1284"/>
        <v>-94.163809588738772</v>
      </c>
      <c r="S4814" s="61">
        <f t="shared" si="1275"/>
        <v>0.82368798824150014</v>
      </c>
      <c r="U4814" s="13">
        <f t="shared" si="1276"/>
        <v>60.13177860929823</v>
      </c>
      <c r="V4814" s="14">
        <f t="shared" si="1277"/>
        <v>-94.163809588738772</v>
      </c>
      <c r="W4814" s="7">
        <v>60.150300000000001</v>
      </c>
      <c r="X4814" s="28">
        <v>-94.162700000000001</v>
      </c>
      <c r="Y4814" s="74">
        <v>0.75468464738418684</v>
      </c>
      <c r="Z4814" s="75">
        <v>0.789659</v>
      </c>
      <c r="AA4814" s="33">
        <v>0.82368798824150014</v>
      </c>
      <c r="AB4814" s="33">
        <v>0.84793799999999997</v>
      </c>
      <c r="AC4814" s="45"/>
      <c r="AD4814" s="48">
        <f t="shared" si="1285"/>
        <v>1324.8353399116672</v>
      </c>
      <c r="AE4814" s="49">
        <f>IF(P4814&gt;90,0,AD4814*0.7^((1/cosd(P4814))^0.678))</f>
        <v>747.58237906745524</v>
      </c>
      <c r="AG4814" s="81">
        <f t="shared" si="1286"/>
        <v>564.18894413715395</v>
      </c>
      <c r="AH4814" s="82">
        <f t="shared" si="1287"/>
        <v>615.77462585886678</v>
      </c>
      <c r="AI4814" s="81">
        <f t="shared" si="1288"/>
        <v>590.3351538720276</v>
      </c>
      <c r="AJ4814" s="82">
        <f t="shared" si="1289"/>
        <v>633.90350734169988</v>
      </c>
    </row>
    <row r="4815" spans="9:36" ht="23.5" x14ac:dyDescent="0.35">
      <c r="I4815" s="57" t="s">
        <v>4826</v>
      </c>
      <c r="J4815" s="58">
        <f t="shared" si="1274"/>
        <v>201</v>
      </c>
      <c r="K4815" s="58">
        <f t="shared" si="1273"/>
        <v>10</v>
      </c>
      <c r="L4815" s="58">
        <f t="shared" si="1278"/>
        <v>-6.2219310896883995</v>
      </c>
      <c r="M4815" s="59">
        <f t="shared" si="1279"/>
        <v>8.4969678151718604</v>
      </c>
      <c r="N4815" s="59">
        <f t="shared" si="1280"/>
        <v>-52.545482772422091</v>
      </c>
      <c r="O4815" s="59">
        <f t="shared" si="1281"/>
        <v>20.636286183179415</v>
      </c>
      <c r="P4815" s="59">
        <f t="shared" si="1282"/>
        <v>48.226916369482751</v>
      </c>
      <c r="Q4815" s="60">
        <f t="shared" si="1283"/>
        <v>41.773083630517249</v>
      </c>
      <c r="R4815" s="59">
        <f t="shared" si="1284"/>
        <v>-84.956075596612592</v>
      </c>
      <c r="S4815" s="61">
        <f t="shared" si="1275"/>
        <v>0.82048023731608832</v>
      </c>
      <c r="U4815" s="13">
        <f t="shared" si="1276"/>
        <v>48.226916369482751</v>
      </c>
      <c r="V4815" s="14">
        <f t="shared" si="1277"/>
        <v>-84.956075596612592</v>
      </c>
      <c r="W4815" s="7">
        <v>48.260100000000001</v>
      </c>
      <c r="X4815" s="28">
        <v>-84.946399999999997</v>
      </c>
      <c r="Y4815" s="74">
        <v>0.8778444549986365</v>
      </c>
      <c r="Z4815" s="75">
        <v>0.90167699999999995</v>
      </c>
      <c r="AA4815" s="33">
        <v>0.82048023731608832</v>
      </c>
      <c r="AB4815" s="33">
        <v>0.85640300000000003</v>
      </c>
      <c r="AC4815" s="45"/>
      <c r="AD4815" s="48">
        <f t="shared" si="1285"/>
        <v>1324.8353399116672</v>
      </c>
      <c r="AE4815" s="49">
        <f>IF(P4815&gt;90,0,AD4815*0.7^((1/cosd(P4815))^0.678))</f>
        <v>828.22339206323863</v>
      </c>
      <c r="AG4815" s="81">
        <f t="shared" si="1286"/>
        <v>727.05131222287571</v>
      </c>
      <c r="AH4815" s="82">
        <f t="shared" si="1287"/>
        <v>679.54092527078171</v>
      </c>
      <c r="AI4815" s="81">
        <f t="shared" si="1288"/>
        <v>746.78998348540483</v>
      </c>
      <c r="AJ4815" s="82">
        <f t="shared" si="1289"/>
        <v>709.29299763313372</v>
      </c>
    </row>
    <row r="4816" spans="9:36" ht="23.5" x14ac:dyDescent="0.35">
      <c r="I4816" s="57" t="s">
        <v>4827</v>
      </c>
      <c r="J4816" s="58">
        <f t="shared" si="1274"/>
        <v>201</v>
      </c>
      <c r="K4816" s="58">
        <f t="shared" si="1273"/>
        <v>11</v>
      </c>
      <c r="L4816" s="58">
        <f t="shared" si="1278"/>
        <v>-6.2219310896883995</v>
      </c>
      <c r="M4816" s="59">
        <f t="shared" si="1279"/>
        <v>9.4969678151718604</v>
      </c>
      <c r="N4816" s="59">
        <f t="shared" si="1280"/>
        <v>-37.545482772422091</v>
      </c>
      <c r="O4816" s="59">
        <f t="shared" si="1281"/>
        <v>20.636286183179415</v>
      </c>
      <c r="P4816" s="59">
        <f t="shared" si="1282"/>
        <v>36.53023814064322</v>
      </c>
      <c r="Q4816" s="60">
        <f t="shared" si="1283"/>
        <v>53.46976185935678</v>
      </c>
      <c r="R4816" s="59">
        <f t="shared" si="1284"/>
        <v>-73.350137008824618</v>
      </c>
      <c r="S4816" s="61">
        <f t="shared" si="1275"/>
        <v>0.85180787700078597</v>
      </c>
      <c r="U4816" s="13">
        <f t="shared" si="1276"/>
        <v>36.53023814064322</v>
      </c>
      <c r="V4816" s="14">
        <f t="shared" si="1277"/>
        <v>-73.350137008824618</v>
      </c>
      <c r="W4816" s="7">
        <v>36.574800000000003</v>
      </c>
      <c r="X4816" s="28">
        <v>-73.332999999999998</v>
      </c>
      <c r="Y4816" s="74">
        <v>0.95922073422968102</v>
      </c>
      <c r="Z4816" s="75">
        <v>0.96974199999999999</v>
      </c>
      <c r="AA4816" s="33">
        <v>0.85180787700078597</v>
      </c>
      <c r="AB4816" s="33">
        <v>0.89161900000000005</v>
      </c>
      <c r="AC4816" s="45"/>
      <c r="AD4816" s="48">
        <f t="shared" si="1285"/>
        <v>1324.8353399116672</v>
      </c>
      <c r="AE4816" s="49">
        <f>IF(P4816&gt;90,0,AD4816*0.7^((1/cosd(P4816))^0.678))</f>
        <v>875.98771870856524</v>
      </c>
      <c r="AG4816" s="81">
        <f t="shared" si="1286"/>
        <v>840.26558271581325</v>
      </c>
      <c r="AH4816" s="82">
        <f t="shared" si="1287"/>
        <v>746.17323895190464</v>
      </c>
      <c r="AI4816" s="81">
        <f t="shared" si="1288"/>
        <v>849.48208231588148</v>
      </c>
      <c r="AJ4816" s="82">
        <f t="shared" si="1289"/>
        <v>781.0472937672123</v>
      </c>
    </row>
    <row r="4817" spans="9:36" ht="23.5" x14ac:dyDescent="0.35">
      <c r="I4817" s="57" t="s">
        <v>4828</v>
      </c>
      <c r="J4817" s="58">
        <f t="shared" si="1274"/>
        <v>201</v>
      </c>
      <c r="K4817" s="58">
        <f t="shared" si="1273"/>
        <v>12</v>
      </c>
      <c r="L4817" s="58">
        <f t="shared" si="1278"/>
        <v>-6.2219310896883995</v>
      </c>
      <c r="M4817" s="59">
        <f t="shared" si="1279"/>
        <v>10.49696781517186</v>
      </c>
      <c r="N4817" s="59">
        <f t="shared" si="1280"/>
        <v>-22.545482772422094</v>
      </c>
      <c r="O4817" s="59">
        <f t="shared" si="1281"/>
        <v>20.636286183179415</v>
      </c>
      <c r="P4817" s="59">
        <f t="shared" si="1282"/>
        <v>25.746092375430493</v>
      </c>
      <c r="Q4817" s="60">
        <f t="shared" si="1283"/>
        <v>64.253907624569507</v>
      </c>
      <c r="R4817" s="59">
        <f t="shared" si="1284"/>
        <v>-55.693357951072016</v>
      </c>
      <c r="S4817" s="61">
        <f t="shared" si="1275"/>
        <v>0.90432694660432422</v>
      </c>
      <c r="U4817" s="13">
        <f t="shared" si="1276"/>
        <v>25.746092375430493</v>
      </c>
      <c r="V4817" s="14">
        <f t="shared" si="1277"/>
        <v>-55.693357951072016</v>
      </c>
      <c r="W4817" s="7">
        <v>25.8017</v>
      </c>
      <c r="X4817" s="28">
        <v>-55.680000000000007</v>
      </c>
      <c r="Y4817" s="74">
        <v>0.99674643900067517</v>
      </c>
      <c r="Z4817" s="75">
        <v>0.99774200000000002</v>
      </c>
      <c r="AA4817" s="33">
        <v>0.90432694660432422</v>
      </c>
      <c r="AB4817" s="33">
        <v>0.93443100000000001</v>
      </c>
      <c r="AC4817" s="45"/>
      <c r="AD4817" s="48">
        <f t="shared" si="1285"/>
        <v>1324.8353399116672</v>
      </c>
      <c r="AE4817" s="49">
        <f>IF(P4817&gt;90,0,AD4817*0.7^((1/cosd(P4817))^0.678))</f>
        <v>903.40184122220853</v>
      </c>
      <c r="AG4817" s="81">
        <f t="shared" si="1286"/>
        <v>900.46256822488976</v>
      </c>
      <c r="AH4817" s="82">
        <f t="shared" si="1287"/>
        <v>816.97062862920438</v>
      </c>
      <c r="AI4817" s="81">
        <f t="shared" si="1288"/>
        <v>901.36195986472876</v>
      </c>
      <c r="AJ4817" s="82">
        <f t="shared" si="1289"/>
        <v>844.16668589510959</v>
      </c>
    </row>
    <row r="4818" spans="9:36" ht="23.5" x14ac:dyDescent="0.35">
      <c r="I4818" s="57" t="s">
        <v>4829</v>
      </c>
      <c r="J4818" s="58">
        <f t="shared" si="1274"/>
        <v>201</v>
      </c>
      <c r="K4818" s="58">
        <f t="shared" si="1273"/>
        <v>13</v>
      </c>
      <c r="L4818" s="58">
        <f t="shared" si="1278"/>
        <v>-6.2219310896883995</v>
      </c>
      <c r="M4818" s="59">
        <f t="shared" si="1279"/>
        <v>11.49696781517186</v>
      </c>
      <c r="N4818" s="59">
        <f t="shared" si="1280"/>
        <v>-7.5454827724220941</v>
      </c>
      <c r="O4818" s="59">
        <f t="shared" si="1281"/>
        <v>20.636286183179415</v>
      </c>
      <c r="P4818" s="59">
        <f t="shared" si="1282"/>
        <v>17.989282251742047</v>
      </c>
      <c r="Q4818" s="60">
        <f t="shared" si="1283"/>
        <v>72.010717748257946</v>
      </c>
      <c r="R4818" s="59">
        <f t="shared" si="1284"/>
        <v>-23.447084474363688</v>
      </c>
      <c r="S4818" s="61">
        <f t="shared" si="1275"/>
        <v>0.95785724962693386</v>
      </c>
      <c r="U4818" s="13">
        <f t="shared" si="1276"/>
        <v>17.989282251742047</v>
      </c>
      <c r="V4818" s="14">
        <f t="shared" si="1277"/>
        <v>-23.447084474363688</v>
      </c>
      <c r="W4818" s="7">
        <v>18.051600000000001</v>
      </c>
      <c r="X4818" s="28">
        <v>-23.508999999999986</v>
      </c>
      <c r="Y4818" s="74">
        <v>0.99354310893891928</v>
      </c>
      <c r="Z4818" s="75">
        <v>0.99440799999999996</v>
      </c>
      <c r="AA4818" s="33">
        <v>0.95785724962693386</v>
      </c>
      <c r="AB4818" s="33">
        <v>0.96335800000000005</v>
      </c>
      <c r="AC4818" s="45"/>
      <c r="AD4818" s="48">
        <f t="shared" si="1285"/>
        <v>1324.8353399116672</v>
      </c>
      <c r="AE4818" s="49">
        <f>IF(P4818&gt;90,0,AD4818*0.7^((1/cosd(P4818))^0.678))</f>
        <v>916.02135065861273</v>
      </c>
      <c r="AG4818" s="81">
        <f t="shared" si="1286"/>
        <v>910.10670058778601</v>
      </c>
      <c r="AH4818" s="82">
        <f t="shared" si="1287"/>
        <v>877.41769154140798</v>
      </c>
      <c r="AI4818" s="81">
        <f t="shared" si="1288"/>
        <v>910.89895926572979</v>
      </c>
      <c r="AJ4818" s="82">
        <f t="shared" si="1289"/>
        <v>882.45649632777986</v>
      </c>
    </row>
    <row r="4819" spans="9:36" ht="23.5" x14ac:dyDescent="0.35">
      <c r="I4819" s="57" t="s">
        <v>4830</v>
      </c>
      <c r="J4819" s="58">
        <f t="shared" si="1274"/>
        <v>201</v>
      </c>
      <c r="K4819" s="58">
        <f t="shared" si="1273"/>
        <v>14</v>
      </c>
      <c r="L4819" s="58">
        <f t="shared" si="1278"/>
        <v>-6.2219310896883995</v>
      </c>
      <c r="M4819" s="59">
        <f t="shared" si="1279"/>
        <v>12.49696781517186</v>
      </c>
      <c r="N4819" s="59">
        <f t="shared" si="1280"/>
        <v>7.4545172275779059</v>
      </c>
      <c r="O4819" s="59">
        <f t="shared" si="1281"/>
        <v>20.636286183179415</v>
      </c>
      <c r="P4819" s="59">
        <f t="shared" si="1282"/>
        <v>17.96067464699825</v>
      </c>
      <c r="Q4819" s="60">
        <f t="shared" si="1283"/>
        <v>72.039325353001743</v>
      </c>
      <c r="R4819" s="59">
        <f t="shared" si="1284"/>
        <v>23.187273124940535</v>
      </c>
      <c r="S4819" s="61">
        <f t="shared" si="1275"/>
        <v>0.99341400994418061</v>
      </c>
      <c r="U4819" s="13">
        <f t="shared" si="1276"/>
        <v>17.96067464699825</v>
      </c>
      <c r="V4819" s="14">
        <f t="shared" si="1277"/>
        <v>23.187273124940535</v>
      </c>
      <c r="W4819" s="7">
        <v>18.0031</v>
      </c>
      <c r="X4819" s="28">
        <v>22.99199999999999</v>
      </c>
      <c r="Y4819" s="74">
        <v>0.95814411820375323</v>
      </c>
      <c r="Z4819" s="75">
        <v>0.94220199999999998</v>
      </c>
      <c r="AA4819" s="33">
        <v>0.99341400994418061</v>
      </c>
      <c r="AB4819" s="33">
        <v>0.990788</v>
      </c>
      <c r="AC4819" s="45"/>
      <c r="AD4819" s="48">
        <f t="shared" si="1285"/>
        <v>1324.8353399116672</v>
      </c>
      <c r="AE4819" s="49">
        <f>IF(P4819&gt;90,0,AD4819*0.7^((1/cosd(P4819))^0.678))</f>
        <v>916.0584734179464</v>
      </c>
      <c r="AG4819" s="81">
        <f t="shared" si="1286"/>
        <v>877.71603823611451</v>
      </c>
      <c r="AH4819" s="82">
        <f t="shared" si="1287"/>
        <v>910.02532142146674</v>
      </c>
      <c r="AI4819" s="81">
        <f t="shared" si="1288"/>
        <v>863.11212577133597</v>
      </c>
      <c r="AJ4819" s="82">
        <f t="shared" si="1289"/>
        <v>907.61974276082026</v>
      </c>
    </row>
    <row r="4820" spans="9:36" ht="23.5" x14ac:dyDescent="0.35">
      <c r="I4820" s="57" t="s">
        <v>4831</v>
      </c>
      <c r="J4820" s="58">
        <f t="shared" si="1274"/>
        <v>201</v>
      </c>
      <c r="K4820" s="58">
        <f t="shared" si="1273"/>
        <v>15</v>
      </c>
      <c r="L4820" s="58">
        <f t="shared" si="1278"/>
        <v>-6.2219310896883995</v>
      </c>
      <c r="M4820" s="59">
        <f t="shared" si="1279"/>
        <v>13.49696781517186</v>
      </c>
      <c r="N4820" s="59">
        <f t="shared" si="1280"/>
        <v>22.454517227577906</v>
      </c>
      <c r="O4820" s="59">
        <f t="shared" si="1281"/>
        <v>20.636286183179415</v>
      </c>
      <c r="P4820" s="59">
        <f t="shared" si="1282"/>
        <v>25.686441453033936</v>
      </c>
      <c r="Q4820" s="60">
        <f t="shared" si="1283"/>
        <v>64.313558546966064</v>
      </c>
      <c r="R4820" s="59">
        <f t="shared" si="1284"/>
        <v>55.553388880247525</v>
      </c>
      <c r="S4820" s="61">
        <f t="shared" si="1275"/>
        <v>0.9968439254647683</v>
      </c>
      <c r="U4820" s="13">
        <f t="shared" si="1276"/>
        <v>25.686441453033936</v>
      </c>
      <c r="V4820" s="14">
        <f t="shared" si="1277"/>
        <v>55.553388880247525</v>
      </c>
      <c r="W4820" s="7">
        <v>25.701899999999998</v>
      </c>
      <c r="X4820" s="28">
        <v>55.36699999999999</v>
      </c>
      <c r="Y4820" s="74">
        <v>0.90466949306638123</v>
      </c>
      <c r="Z4820" s="75">
        <v>0.86328000000000005</v>
      </c>
      <c r="AA4820" s="33">
        <v>0.9968439254647683</v>
      </c>
      <c r="AB4820" s="33">
        <v>0.99572799999999995</v>
      </c>
      <c r="AC4820" s="45"/>
      <c r="AD4820" s="48">
        <f t="shared" si="1285"/>
        <v>1324.8353399116672</v>
      </c>
      <c r="AE4820" s="49">
        <f>IF(P4820&gt;90,0,AD4820*0.7^((1/cosd(P4820))^0.678))</f>
        <v>903.5194175335098</v>
      </c>
      <c r="AG4820" s="81">
        <f t="shared" si="1286"/>
        <v>817.38645343567237</v>
      </c>
      <c r="AH4820" s="82">
        <f t="shared" si="1287"/>
        <v>900.6678429077449</v>
      </c>
      <c r="AI4820" s="81">
        <f t="shared" si="1288"/>
        <v>779.99024276832836</v>
      </c>
      <c r="AJ4820" s="82">
        <f t="shared" si="1289"/>
        <v>899.6595825818066</v>
      </c>
    </row>
    <row r="4821" spans="9:36" ht="23.5" x14ac:dyDescent="0.35">
      <c r="I4821" s="57" t="s">
        <v>4832</v>
      </c>
      <c r="J4821" s="58">
        <f t="shared" si="1274"/>
        <v>201</v>
      </c>
      <c r="K4821" s="58">
        <f t="shared" si="1273"/>
        <v>16</v>
      </c>
      <c r="L4821" s="58">
        <f t="shared" si="1278"/>
        <v>-6.2219310896883995</v>
      </c>
      <c r="M4821" s="59">
        <f t="shared" si="1279"/>
        <v>14.49696781517186</v>
      </c>
      <c r="N4821" s="59">
        <f t="shared" si="1280"/>
        <v>37.454517227577909</v>
      </c>
      <c r="O4821" s="59">
        <f t="shared" si="1281"/>
        <v>20.636286183179415</v>
      </c>
      <c r="P4821" s="59">
        <f t="shared" si="1282"/>
        <v>36.46100940041589</v>
      </c>
      <c r="Q4821" s="60">
        <f t="shared" si="1283"/>
        <v>53.53899059958411</v>
      </c>
      <c r="R4821" s="59">
        <f t="shared" si="1284"/>
        <v>73.266841438029701</v>
      </c>
      <c r="S4821" s="61">
        <f t="shared" si="1275"/>
        <v>0.9595799428229066</v>
      </c>
      <c r="U4821" s="13">
        <f t="shared" si="1276"/>
        <v>36.46100940041589</v>
      </c>
      <c r="V4821" s="14">
        <f t="shared" si="1277"/>
        <v>73.266841438029701</v>
      </c>
      <c r="W4821" s="7">
        <v>36.462499999999999</v>
      </c>
      <c r="X4821" s="28">
        <v>73.115000000000009</v>
      </c>
      <c r="Y4821" s="74">
        <v>0.85208146863730139</v>
      </c>
      <c r="Z4821" s="75">
        <v>0.80525899999999995</v>
      </c>
      <c r="AA4821" s="33">
        <v>0.9595799428229066</v>
      </c>
      <c r="AB4821" s="33">
        <v>0.94849499999999998</v>
      </c>
      <c r="AC4821" s="45"/>
      <c r="AD4821" s="48">
        <f t="shared" si="1285"/>
        <v>1324.8353399116672</v>
      </c>
      <c r="AE4821" s="49">
        <f>IF(P4821&gt;90,0,AD4821*0.7^((1/cosd(P4821))^0.678))</f>
        <v>876.20731772772785</v>
      </c>
      <c r="AG4821" s="81">
        <f t="shared" si="1286"/>
        <v>746.60001812019289</v>
      </c>
      <c r="AH4821" s="82">
        <f t="shared" si="1287"/>
        <v>840.79096784618548</v>
      </c>
      <c r="AI4821" s="81">
        <f t="shared" si="1288"/>
        <v>705.57382846611233</v>
      </c>
      <c r="AJ4821" s="82">
        <f t="shared" si="1289"/>
        <v>831.07825982816121</v>
      </c>
    </row>
    <row r="4822" spans="9:36" ht="23.5" x14ac:dyDescent="0.35">
      <c r="I4822" s="57" t="s">
        <v>4833</v>
      </c>
      <c r="J4822" s="58">
        <f t="shared" si="1274"/>
        <v>201</v>
      </c>
      <c r="K4822" s="58">
        <f t="shared" si="1273"/>
        <v>17</v>
      </c>
      <c r="L4822" s="58">
        <f t="shared" si="1278"/>
        <v>-6.2219310896883995</v>
      </c>
      <c r="M4822" s="59">
        <f t="shared" si="1279"/>
        <v>15.49696781517186</v>
      </c>
      <c r="N4822" s="59">
        <f t="shared" si="1280"/>
        <v>52.454517227577909</v>
      </c>
      <c r="O4822" s="59">
        <f t="shared" si="1281"/>
        <v>20.636286183179415</v>
      </c>
      <c r="P4822" s="59">
        <f t="shared" si="1282"/>
        <v>48.154925636267741</v>
      </c>
      <c r="Q4822" s="60">
        <f t="shared" si="1283"/>
        <v>41.845074363732259</v>
      </c>
      <c r="R4822" s="59">
        <f t="shared" si="1284"/>
        <v>84.895120475334281</v>
      </c>
      <c r="S4822" s="61">
        <f t="shared" si="1275"/>
        <v>0.87846857145093593</v>
      </c>
      <c r="U4822" s="13">
        <f t="shared" si="1276"/>
        <v>48.154925636267741</v>
      </c>
      <c r="V4822" s="14">
        <f t="shared" si="1277"/>
        <v>84.895120475334281</v>
      </c>
      <c r="W4822" s="7">
        <v>48.149099999999997</v>
      </c>
      <c r="X4822" s="28">
        <v>84.76400000000001</v>
      </c>
      <c r="Y4822" s="74">
        <v>0.82057319285743879</v>
      </c>
      <c r="Z4822" s="75">
        <v>0.78252500000000003</v>
      </c>
      <c r="AA4822" s="33">
        <v>0.87846857145093593</v>
      </c>
      <c r="AB4822" s="33">
        <v>0.85533099999999995</v>
      </c>
      <c r="AC4822" s="45"/>
      <c r="AD4822" s="48">
        <f t="shared" si="1285"/>
        <v>1324.8353399116672</v>
      </c>
      <c r="AE4822" s="49">
        <f>IF(P4822&gt;90,0,AD4822*0.7^((1/cosd(P4822))^0.678))</f>
        <v>828.59387821539406</v>
      </c>
      <c r="AG4822" s="81">
        <f t="shared" si="1286"/>
        <v>679.92192422933374</v>
      </c>
      <c r="AH4822" s="82">
        <f t="shared" si="1287"/>
        <v>727.89368050886799</v>
      </c>
      <c r="AI4822" s="81">
        <f t="shared" si="1288"/>
        <v>648.39542455050128</v>
      </c>
      <c r="AJ4822" s="82">
        <f t="shared" si="1289"/>
        <v>708.72203044785113</v>
      </c>
    </row>
    <row r="4823" spans="9:36" ht="23.5" x14ac:dyDescent="0.35">
      <c r="I4823" s="57" t="s">
        <v>4834</v>
      </c>
      <c r="J4823" s="58">
        <f t="shared" si="1274"/>
        <v>201</v>
      </c>
      <c r="K4823" s="58">
        <f t="shared" si="1273"/>
        <v>18</v>
      </c>
      <c r="L4823" s="58">
        <f t="shared" si="1278"/>
        <v>-6.2219310896883995</v>
      </c>
      <c r="M4823" s="59">
        <f t="shared" si="1279"/>
        <v>16.49696781517186</v>
      </c>
      <c r="N4823" s="59">
        <f t="shared" si="1280"/>
        <v>67.454517227577909</v>
      </c>
      <c r="O4823" s="59">
        <f t="shared" si="1281"/>
        <v>20.636286183179415</v>
      </c>
      <c r="P4823" s="59">
        <f t="shared" si="1282"/>
        <v>60.059692991014565</v>
      </c>
      <c r="Q4823" s="60">
        <f t="shared" si="1283"/>
        <v>29.940307008985442</v>
      </c>
      <c r="R4823" s="59">
        <f t="shared" si="1284"/>
        <v>94.111571095771865</v>
      </c>
      <c r="S4823" s="61">
        <f t="shared" si="1275"/>
        <v>0.7555454280990912</v>
      </c>
      <c r="U4823" s="13">
        <f t="shared" si="1276"/>
        <v>60.059692991014565</v>
      </c>
      <c r="V4823" s="14">
        <f t="shared" si="1277"/>
        <v>94.111571095771865</v>
      </c>
      <c r="W4823" s="7">
        <v>60.048099999999998</v>
      </c>
      <c r="X4823" s="28">
        <v>93.990999999999985</v>
      </c>
      <c r="Y4823" s="74">
        <v>0.82355897797475452</v>
      </c>
      <c r="Z4823" s="75">
        <v>0.80051399999999995</v>
      </c>
      <c r="AA4823" s="33">
        <v>0.7555454280990912</v>
      </c>
      <c r="AB4823" s="33">
        <v>0.72456699999999996</v>
      </c>
      <c r="AC4823" s="45"/>
      <c r="AD4823" s="48">
        <f t="shared" si="1285"/>
        <v>1324.8353399116672</v>
      </c>
      <c r="AE4823" s="49">
        <f>IF(P4823&gt;90,0,AD4823*0.7^((1/cosd(P4823))^0.678))</f>
        <v>748.21663168837028</v>
      </c>
      <c r="AG4823" s="81">
        <f t="shared" si="1286"/>
        <v>616.20052449698755</v>
      </c>
      <c r="AH4823" s="82">
        <f t="shared" si="1287"/>
        <v>565.3116552998498</v>
      </c>
      <c r="AI4823" s="81">
        <f t="shared" si="1288"/>
        <v>598.95788869938406</v>
      </c>
      <c r="AJ4823" s="82">
        <f t="shared" si="1289"/>
        <v>542.13308017254735</v>
      </c>
    </row>
    <row r="4824" spans="9:36" ht="23.5" x14ac:dyDescent="0.35">
      <c r="I4824" s="57" t="s">
        <v>4835</v>
      </c>
      <c r="J4824" s="58">
        <f t="shared" si="1274"/>
        <v>201</v>
      </c>
      <c r="K4824" s="58">
        <f t="shared" si="1273"/>
        <v>19</v>
      </c>
      <c r="L4824" s="58">
        <f t="shared" si="1278"/>
        <v>-6.2219310896883995</v>
      </c>
      <c r="M4824" s="59">
        <f t="shared" si="1279"/>
        <v>17.49696781517186</v>
      </c>
      <c r="N4824" s="59">
        <f t="shared" si="1280"/>
        <v>82.454517227577909</v>
      </c>
      <c r="O4824" s="59">
        <f t="shared" si="1281"/>
        <v>20.636286183179415</v>
      </c>
      <c r="P4824" s="59">
        <f t="shared" si="1282"/>
        <v>71.841421738945058</v>
      </c>
      <c r="Q4824" s="60">
        <f t="shared" si="1283"/>
        <v>18.158578261054942</v>
      </c>
      <c r="R4824" s="59">
        <f t="shared" si="1284"/>
        <v>102.48357328693766</v>
      </c>
      <c r="S4824" s="61">
        <f t="shared" si="1275"/>
        <v>0.59834025019360348</v>
      </c>
      <c r="U4824" s="13">
        <f t="shared" si="1276"/>
        <v>71.841421738945058</v>
      </c>
      <c r="V4824" s="14">
        <f t="shared" si="1277"/>
        <v>102.48357328693766</v>
      </c>
      <c r="W4824" s="7">
        <v>71.817599999999999</v>
      </c>
      <c r="X4824" s="28">
        <v>102.36700000000002</v>
      </c>
      <c r="Y4824" s="74">
        <v>0.85971707991628343</v>
      </c>
      <c r="Z4824" s="75">
        <v>0.85189099999999995</v>
      </c>
      <c r="AA4824" s="33">
        <v>0.59834025019360348</v>
      </c>
      <c r="AB4824" s="33">
        <v>0.57541100000000001</v>
      </c>
      <c r="AC4824" s="45"/>
      <c r="AD4824" s="48">
        <f t="shared" si="1285"/>
        <v>1324.8353399116672</v>
      </c>
      <c r="AE4824" s="49">
        <f>IF(P4824&gt;90,0,AD4824*0.7^((1/cosd(P4824))^0.678))</f>
        <v>603.52046401641076</v>
      </c>
      <c r="AG4824" s="81">
        <f t="shared" si="1286"/>
        <v>518.85685099390912</v>
      </c>
      <c r="AH4824" s="82">
        <f t="shared" si="1287"/>
        <v>361.11058543653888</v>
      </c>
      <c r="AI4824" s="81">
        <f t="shared" si="1288"/>
        <v>514.13365161140416</v>
      </c>
      <c r="AJ4824" s="82">
        <f t="shared" si="1289"/>
        <v>347.27231372014694</v>
      </c>
    </row>
    <row r="4825" spans="9:36" ht="23.5" x14ac:dyDescent="0.35">
      <c r="I4825" s="57" t="s">
        <v>4836</v>
      </c>
      <c r="J4825" s="58">
        <f t="shared" si="1274"/>
        <v>201</v>
      </c>
      <c r="K4825" s="58">
        <f t="shared" si="1273"/>
        <v>20</v>
      </c>
      <c r="L4825" s="58">
        <f t="shared" si="1278"/>
        <v>-6.2219310896883995</v>
      </c>
      <c r="M4825" s="59">
        <f t="shared" si="1279"/>
        <v>18.49696781517186</v>
      </c>
      <c r="N4825" s="59">
        <f t="shared" si="1280"/>
        <v>97.454517227577909</v>
      </c>
      <c r="O4825" s="59">
        <f t="shared" si="1281"/>
        <v>20.636286183179415</v>
      </c>
      <c r="P4825" s="59">
        <f t="shared" si="1282"/>
        <v>83.249569328085485</v>
      </c>
      <c r="Q4825" s="60">
        <f t="shared" si="1283"/>
        <v>6.7504306719145069</v>
      </c>
      <c r="R4825" s="59">
        <f t="shared" si="1284"/>
        <v>110.86782175897289</v>
      </c>
      <c r="S4825" s="61">
        <f t="shared" si="1275"/>
        <v>0.42268182745384819</v>
      </c>
      <c r="U4825" s="13">
        <f t="shared" si="1276"/>
        <v>83.249569328085485</v>
      </c>
      <c r="V4825" s="14">
        <f t="shared" si="1277"/>
        <v>110.86782175897289</v>
      </c>
      <c r="W4825" s="7">
        <v>83.165899999999993</v>
      </c>
      <c r="X4825" s="28">
        <v>110.75099999999998</v>
      </c>
      <c r="Y4825" s="74">
        <v>0.91386917407351786</v>
      </c>
      <c r="Z4825" s="75">
        <v>0</v>
      </c>
      <c r="AA4825" s="33">
        <v>0.42268182745384819</v>
      </c>
      <c r="AB4825" s="33">
        <v>0</v>
      </c>
      <c r="AC4825" s="45"/>
      <c r="AD4825" s="48">
        <f t="shared" si="1285"/>
        <v>1324.8353399116672</v>
      </c>
      <c r="AE4825" s="49">
        <f>IF(P4825&gt;90,0,AD4825*0.7^((1/cosd(P4825))^0.678))</f>
        <v>288.9149771707456</v>
      </c>
      <c r="AG4825" s="81">
        <f t="shared" si="1286"/>
        <v>264.03049156449856</v>
      </c>
      <c r="AH4825" s="82">
        <f t="shared" si="1287"/>
        <v>122.11911052931758</v>
      </c>
      <c r="AI4825" s="81">
        <f t="shared" si="1288"/>
        <v>0</v>
      </c>
      <c r="AJ4825" s="82">
        <f t="shared" si="1289"/>
        <v>0</v>
      </c>
    </row>
    <row r="4826" spans="9:36" ht="23.5" x14ac:dyDescent="0.35">
      <c r="I4826" s="57" t="s">
        <v>4837</v>
      </c>
      <c r="J4826" s="58">
        <f t="shared" si="1274"/>
        <v>201</v>
      </c>
      <c r="K4826" s="58">
        <f t="shared" si="1273"/>
        <v>21</v>
      </c>
      <c r="L4826" s="58">
        <f t="shared" si="1278"/>
        <v>-6.2219310896883995</v>
      </c>
      <c r="M4826" s="59">
        <f t="shared" si="1279"/>
        <v>19.49696781517186</v>
      </c>
      <c r="N4826" s="59">
        <f t="shared" si="1280"/>
        <v>112.45451722757791</v>
      </c>
      <c r="O4826" s="59">
        <f t="shared" si="1281"/>
        <v>20.636286183179415</v>
      </c>
      <c r="P4826" s="59">
        <f t="shared" si="1282"/>
        <v>94.013085951759649</v>
      </c>
      <c r="Q4826" s="60">
        <f t="shared" si="1283"/>
        <v>-4.0130859517596509</v>
      </c>
      <c r="R4826" s="59">
        <f t="shared" si="1284"/>
        <v>119.88697398476735</v>
      </c>
      <c r="S4826" s="61">
        <f t="shared" si="1275"/>
        <v>0</v>
      </c>
      <c r="U4826" s="13">
        <f t="shared" si="1276"/>
        <v>94.013085951759649</v>
      </c>
      <c r="V4826" s="14">
        <f t="shared" si="1277"/>
        <v>119.88697398476735</v>
      </c>
      <c r="W4826" s="7">
        <v>94.061599999999999</v>
      </c>
      <c r="X4826" s="28">
        <v>119.76799999999997</v>
      </c>
      <c r="Y4826" s="74">
        <v>0</v>
      </c>
      <c r="Z4826" s="75">
        <v>0</v>
      </c>
      <c r="AA4826" s="33">
        <v>0</v>
      </c>
      <c r="AB4826" s="33">
        <v>0</v>
      </c>
      <c r="AC4826" s="45"/>
      <c r="AD4826" s="48">
        <f t="shared" si="1285"/>
        <v>1324.8353399116672</v>
      </c>
      <c r="AE4826" s="49">
        <f>IF(P4826&gt;90,0,AD4826*0.7^((1/cosd(P4826))^0.678))</f>
        <v>0</v>
      </c>
      <c r="AG4826" s="81">
        <f t="shared" si="1286"/>
        <v>0</v>
      </c>
      <c r="AH4826" s="82">
        <f t="shared" si="1287"/>
        <v>0</v>
      </c>
      <c r="AI4826" s="81">
        <f t="shared" si="1288"/>
        <v>0</v>
      </c>
      <c r="AJ4826" s="82">
        <f t="shared" si="1289"/>
        <v>0</v>
      </c>
    </row>
    <row r="4827" spans="9:36" ht="23.5" x14ac:dyDescent="0.35">
      <c r="I4827" s="57" t="s">
        <v>4838</v>
      </c>
      <c r="J4827" s="58">
        <f t="shared" si="1274"/>
        <v>201</v>
      </c>
      <c r="K4827" s="58">
        <f t="shared" si="1273"/>
        <v>22</v>
      </c>
      <c r="L4827" s="58">
        <f t="shared" si="1278"/>
        <v>-6.2219310896883995</v>
      </c>
      <c r="M4827" s="59">
        <f t="shared" si="1279"/>
        <v>20.49696781517186</v>
      </c>
      <c r="N4827" s="59">
        <f t="shared" si="1280"/>
        <v>127.45451722757791</v>
      </c>
      <c r="O4827" s="59">
        <f t="shared" si="1281"/>
        <v>20.636286183179415</v>
      </c>
      <c r="P4827" s="59">
        <f t="shared" si="1282"/>
        <v>103.77794681974679</v>
      </c>
      <c r="Q4827" s="60">
        <f t="shared" si="1283"/>
        <v>-13.77794681974679</v>
      </c>
      <c r="R4827" s="59">
        <f t="shared" si="1284"/>
        <v>130.10096424246603</v>
      </c>
      <c r="S4827" s="61">
        <f t="shared" si="1275"/>
        <v>0</v>
      </c>
      <c r="U4827" s="13">
        <f t="shared" si="1276"/>
        <v>103.77794681974679</v>
      </c>
      <c r="V4827" s="14">
        <f t="shared" si="1277"/>
        <v>130.10096424246603</v>
      </c>
      <c r="W4827" s="7">
        <v>103.846</v>
      </c>
      <c r="X4827" s="28">
        <v>129.97899999999998</v>
      </c>
      <c r="Y4827" s="74">
        <v>0</v>
      </c>
      <c r="Z4827" s="75">
        <v>0</v>
      </c>
      <c r="AA4827" s="33">
        <v>0</v>
      </c>
      <c r="AB4827" s="33">
        <v>0</v>
      </c>
      <c r="AC4827" s="45"/>
      <c r="AD4827" s="48">
        <f t="shared" si="1285"/>
        <v>1324.8353399116672</v>
      </c>
      <c r="AE4827" s="49">
        <f>IF(P4827&gt;90,0,AD4827*0.7^((1/cosd(P4827))^0.678))</f>
        <v>0</v>
      </c>
      <c r="AG4827" s="81">
        <f t="shared" si="1286"/>
        <v>0</v>
      </c>
      <c r="AH4827" s="82">
        <f t="shared" si="1287"/>
        <v>0</v>
      </c>
      <c r="AI4827" s="81">
        <f t="shared" si="1288"/>
        <v>0</v>
      </c>
      <c r="AJ4827" s="82">
        <f t="shared" si="1289"/>
        <v>0</v>
      </c>
    </row>
    <row r="4828" spans="9:36" ht="23.5" x14ac:dyDescent="0.35">
      <c r="I4828" s="57" t="s">
        <v>4839</v>
      </c>
      <c r="J4828" s="58">
        <f t="shared" si="1274"/>
        <v>201</v>
      </c>
      <c r="K4828" s="58">
        <f t="shared" si="1273"/>
        <v>23</v>
      </c>
      <c r="L4828" s="58">
        <f t="shared" si="1278"/>
        <v>-6.2219310896883995</v>
      </c>
      <c r="M4828" s="59">
        <f t="shared" si="1279"/>
        <v>21.49696781517186</v>
      </c>
      <c r="N4828" s="59">
        <f t="shared" si="1280"/>
        <v>142.4545172275779</v>
      </c>
      <c r="O4828" s="59">
        <f t="shared" si="1281"/>
        <v>20.636286183179415</v>
      </c>
      <c r="P4828" s="59">
        <f t="shared" si="1282"/>
        <v>112.05647358834685</v>
      </c>
      <c r="Q4828" s="60">
        <f t="shared" si="1283"/>
        <v>-22.056473588346837</v>
      </c>
      <c r="R4828" s="59">
        <f t="shared" si="1284"/>
        <v>142.02458304469735</v>
      </c>
      <c r="S4828" s="61">
        <f t="shared" si="1275"/>
        <v>0</v>
      </c>
      <c r="U4828" s="13">
        <f t="shared" si="1276"/>
        <v>112.05647358834685</v>
      </c>
      <c r="V4828" s="14">
        <f t="shared" si="1277"/>
        <v>142.02458304469735</v>
      </c>
      <c r="W4828" s="7">
        <v>112.149</v>
      </c>
      <c r="X4828" s="28">
        <v>141.90499999999997</v>
      </c>
      <c r="Y4828" s="74">
        <v>0</v>
      </c>
      <c r="Z4828" s="75">
        <v>0</v>
      </c>
      <c r="AA4828" s="33">
        <v>0</v>
      </c>
      <c r="AB4828" s="33">
        <v>0</v>
      </c>
      <c r="AC4828" s="45"/>
      <c r="AD4828" s="48">
        <f t="shared" si="1285"/>
        <v>1324.8353399116672</v>
      </c>
      <c r="AE4828" s="49">
        <f>IF(P4828&gt;90,0,AD4828*0.7^((1/cosd(P4828))^0.678))</f>
        <v>0</v>
      </c>
      <c r="AG4828" s="81">
        <f t="shared" si="1286"/>
        <v>0</v>
      </c>
      <c r="AH4828" s="82">
        <f t="shared" si="1287"/>
        <v>0</v>
      </c>
      <c r="AI4828" s="81">
        <f t="shared" si="1288"/>
        <v>0</v>
      </c>
      <c r="AJ4828" s="82">
        <f t="shared" si="1289"/>
        <v>0</v>
      </c>
    </row>
    <row r="4829" spans="9:36" ht="23.5" x14ac:dyDescent="0.35">
      <c r="I4829" s="57" t="s">
        <v>4840</v>
      </c>
      <c r="J4829" s="58">
        <f t="shared" si="1274"/>
        <v>202</v>
      </c>
      <c r="K4829" s="58">
        <f t="shared" si="1273"/>
        <v>0</v>
      </c>
      <c r="L4829" s="58">
        <f t="shared" si="1278"/>
        <v>-6.2916352683072088</v>
      </c>
      <c r="M4829" s="59">
        <f t="shared" si="1279"/>
        <v>-1.5041939211384536</v>
      </c>
      <c r="N4829" s="59">
        <f t="shared" si="1280"/>
        <v>-202.56290881707679</v>
      </c>
      <c r="O4829" s="59">
        <f t="shared" si="1281"/>
        <v>20.441513173733611</v>
      </c>
      <c r="P4829" s="59">
        <f t="shared" si="1282"/>
        <v>118.38713616334829</v>
      </c>
      <c r="Q4829" s="60">
        <f t="shared" si="1283"/>
        <v>-28.387136163348298</v>
      </c>
      <c r="R4829" s="59">
        <f t="shared" si="1284"/>
        <v>-155.87824195565227</v>
      </c>
      <c r="S4829" s="61">
        <f t="shared" si="1275"/>
        <v>0</v>
      </c>
      <c r="U4829" s="13">
        <f t="shared" si="1276"/>
        <v>118.38713616334829</v>
      </c>
      <c r="V4829" s="14">
        <f t="shared" si="1277"/>
        <v>-155.87824195565227</v>
      </c>
      <c r="W4829" s="7">
        <v>118.33</v>
      </c>
      <c r="X4829" s="28">
        <v>155.86599999999999</v>
      </c>
      <c r="Y4829" s="74">
        <v>0</v>
      </c>
      <c r="Z4829" s="75">
        <v>0</v>
      </c>
      <c r="AA4829" s="33">
        <v>0</v>
      </c>
      <c r="AB4829" s="33">
        <v>0</v>
      </c>
      <c r="AC4829" s="45"/>
      <c r="AD4829" s="48">
        <f t="shared" si="1285"/>
        <v>1325.0849465575263</v>
      </c>
      <c r="AE4829" s="49">
        <f>IF(P4829&gt;90,0,AD4829*0.7^((1/cosd(P4829))^0.678))</f>
        <v>0</v>
      </c>
      <c r="AG4829" s="81">
        <f t="shared" si="1286"/>
        <v>0</v>
      </c>
      <c r="AH4829" s="82">
        <f t="shared" si="1287"/>
        <v>0</v>
      </c>
      <c r="AI4829" s="81">
        <f t="shared" si="1288"/>
        <v>0</v>
      </c>
      <c r="AJ4829" s="82">
        <f t="shared" si="1289"/>
        <v>0</v>
      </c>
    </row>
    <row r="4830" spans="9:36" ht="23.5" x14ac:dyDescent="0.35">
      <c r="I4830" s="57" t="s">
        <v>4841</v>
      </c>
      <c r="J4830" s="58">
        <f t="shared" si="1274"/>
        <v>202</v>
      </c>
      <c r="K4830" s="58">
        <f t="shared" ref="K4830:K4893" si="1290">0+K4806</f>
        <v>1</v>
      </c>
      <c r="L4830" s="58">
        <f t="shared" si="1278"/>
        <v>-6.2916352683072088</v>
      </c>
      <c r="M4830" s="59">
        <f t="shared" si="1279"/>
        <v>-0.50419392113845363</v>
      </c>
      <c r="N4830" s="59">
        <f t="shared" si="1280"/>
        <v>-187.56290881707679</v>
      </c>
      <c r="O4830" s="59">
        <f t="shared" si="1281"/>
        <v>20.441513173733611</v>
      </c>
      <c r="P4830" s="59">
        <f t="shared" si="1282"/>
        <v>121.73117029541861</v>
      </c>
      <c r="Q4830" s="60">
        <f t="shared" si="1283"/>
        <v>-31.731170295418597</v>
      </c>
      <c r="R4830" s="59">
        <f t="shared" si="1284"/>
        <v>-171.66267581232825</v>
      </c>
      <c r="S4830" s="61">
        <f t="shared" si="1275"/>
        <v>0</v>
      </c>
      <c r="U4830" s="13">
        <f t="shared" si="1276"/>
        <v>121.73117029541861</v>
      </c>
      <c r="V4830" s="14">
        <f t="shared" si="1277"/>
        <v>-171.66267581232825</v>
      </c>
      <c r="W4830" s="7">
        <v>121.68600000000001</v>
      </c>
      <c r="X4830" s="28">
        <v>171.63299999999998</v>
      </c>
      <c r="Y4830" s="74">
        <v>0</v>
      </c>
      <c r="Z4830" s="75">
        <v>0</v>
      </c>
      <c r="AA4830" s="33">
        <v>0</v>
      </c>
      <c r="AB4830" s="33">
        <v>0</v>
      </c>
      <c r="AC4830" s="45"/>
      <c r="AD4830" s="48">
        <f t="shared" si="1285"/>
        <v>1325.0849465575263</v>
      </c>
      <c r="AE4830" s="49">
        <f>IF(P4830&gt;90,0,AD4830*0.7^((1/cosd(P4830))^0.678))</f>
        <v>0</v>
      </c>
      <c r="AG4830" s="81">
        <f t="shared" si="1286"/>
        <v>0</v>
      </c>
      <c r="AH4830" s="82">
        <f t="shared" si="1287"/>
        <v>0</v>
      </c>
      <c r="AI4830" s="81">
        <f t="shared" si="1288"/>
        <v>0</v>
      </c>
      <c r="AJ4830" s="82">
        <f t="shared" si="1289"/>
        <v>0</v>
      </c>
    </row>
    <row r="4831" spans="9:36" ht="23.5" x14ac:dyDescent="0.35">
      <c r="I4831" s="57" t="s">
        <v>4842</v>
      </c>
      <c r="J4831" s="58">
        <f t="shared" ref="J4831:J4894" si="1291">1+J4807</f>
        <v>202</v>
      </c>
      <c r="K4831" s="58">
        <f t="shared" si="1290"/>
        <v>2</v>
      </c>
      <c r="L4831" s="58">
        <f t="shared" si="1278"/>
        <v>-6.2916352683072088</v>
      </c>
      <c r="M4831" s="59">
        <f t="shared" si="1279"/>
        <v>0.49580607886154632</v>
      </c>
      <c r="N4831" s="59">
        <f t="shared" si="1280"/>
        <v>-172.56290881707679</v>
      </c>
      <c r="O4831" s="59">
        <f t="shared" si="1281"/>
        <v>20.441513173733611</v>
      </c>
      <c r="P4831" s="59">
        <f t="shared" si="1282"/>
        <v>121.74554648996438</v>
      </c>
      <c r="Q4831" s="60">
        <f t="shared" si="1283"/>
        <v>-31.745546489964379</v>
      </c>
      <c r="R4831" s="59">
        <f t="shared" si="1284"/>
        <v>-171.80026619368616</v>
      </c>
      <c r="S4831" s="61">
        <f t="shared" si="1275"/>
        <v>0</v>
      </c>
      <c r="U4831" s="13">
        <f t="shared" si="1276"/>
        <v>121.74554648996438</v>
      </c>
      <c r="V4831" s="14">
        <f t="shared" si="1277"/>
        <v>-171.80026619368616</v>
      </c>
      <c r="W4831" s="7">
        <v>121.715</v>
      </c>
      <c r="X4831" s="28">
        <v>-171.84141</v>
      </c>
      <c r="Y4831" s="74">
        <v>0</v>
      </c>
      <c r="Z4831" s="75">
        <v>0</v>
      </c>
      <c r="AA4831" s="33">
        <v>0</v>
      </c>
      <c r="AB4831" s="33">
        <v>0</v>
      </c>
      <c r="AC4831" s="45"/>
      <c r="AD4831" s="48">
        <f t="shared" si="1285"/>
        <v>1325.0849465575263</v>
      </c>
      <c r="AE4831" s="49">
        <f>IF(P4831&gt;90,0,AD4831*0.7^((1/cosd(P4831))^0.678))</f>
        <v>0</v>
      </c>
      <c r="AG4831" s="81">
        <f t="shared" si="1286"/>
        <v>0</v>
      </c>
      <c r="AH4831" s="82">
        <f t="shared" si="1287"/>
        <v>0</v>
      </c>
      <c r="AI4831" s="81">
        <f t="shared" si="1288"/>
        <v>0</v>
      </c>
      <c r="AJ4831" s="82">
        <f t="shared" si="1289"/>
        <v>0</v>
      </c>
    </row>
    <row r="4832" spans="9:36" ht="23.5" x14ac:dyDescent="0.35">
      <c r="I4832" s="57" t="s">
        <v>4843</v>
      </c>
      <c r="J4832" s="58">
        <f t="shared" si="1291"/>
        <v>202</v>
      </c>
      <c r="K4832" s="58">
        <f t="shared" si="1290"/>
        <v>3</v>
      </c>
      <c r="L4832" s="58">
        <f t="shared" si="1278"/>
        <v>-6.2916352683072088</v>
      </c>
      <c r="M4832" s="59">
        <f t="shared" si="1279"/>
        <v>1.4958060788615464</v>
      </c>
      <c r="N4832" s="59">
        <f t="shared" si="1280"/>
        <v>-157.56290881707679</v>
      </c>
      <c r="O4832" s="59">
        <f t="shared" si="1281"/>
        <v>20.441513173733611</v>
      </c>
      <c r="P4832" s="59">
        <f t="shared" si="1282"/>
        <v>118.4278892942543</v>
      </c>
      <c r="Q4832" s="60">
        <f t="shared" si="1283"/>
        <v>-28.4278892942543</v>
      </c>
      <c r="R4832" s="59">
        <f t="shared" si="1284"/>
        <v>-156.0040137686058</v>
      </c>
      <c r="S4832" s="61">
        <f t="shared" si="1275"/>
        <v>0</v>
      </c>
      <c r="U4832" s="13">
        <f t="shared" si="1276"/>
        <v>118.4278892942543</v>
      </c>
      <c r="V4832" s="14">
        <f t="shared" si="1277"/>
        <v>-156.0040137686058</v>
      </c>
      <c r="W4832" s="7">
        <v>118.414</v>
      </c>
      <c r="X4832" s="28">
        <v>-156.048</v>
      </c>
      <c r="Y4832" s="74">
        <v>0</v>
      </c>
      <c r="Z4832" s="75">
        <v>0</v>
      </c>
      <c r="AA4832" s="33">
        <v>0</v>
      </c>
      <c r="AB4832" s="33">
        <v>0</v>
      </c>
      <c r="AC4832" s="45"/>
      <c r="AD4832" s="48">
        <f t="shared" si="1285"/>
        <v>1325.0849465575263</v>
      </c>
      <c r="AE4832" s="49">
        <f>IF(P4832&gt;90,0,AD4832*0.7^((1/cosd(P4832))^0.678))</f>
        <v>0</v>
      </c>
      <c r="AG4832" s="81">
        <f t="shared" si="1286"/>
        <v>0</v>
      </c>
      <c r="AH4832" s="82">
        <f t="shared" si="1287"/>
        <v>0</v>
      </c>
      <c r="AI4832" s="81">
        <f t="shared" si="1288"/>
        <v>0</v>
      </c>
      <c r="AJ4832" s="82">
        <f t="shared" si="1289"/>
        <v>0</v>
      </c>
    </row>
    <row r="4833" spans="9:36" ht="23.5" x14ac:dyDescent="0.35">
      <c r="I4833" s="57" t="s">
        <v>4844</v>
      </c>
      <c r="J4833" s="58">
        <f t="shared" si="1291"/>
        <v>202</v>
      </c>
      <c r="K4833" s="58">
        <f t="shared" si="1290"/>
        <v>4</v>
      </c>
      <c r="L4833" s="58">
        <f t="shared" si="1278"/>
        <v>-6.2916352683072088</v>
      </c>
      <c r="M4833" s="59">
        <f t="shared" si="1279"/>
        <v>2.4958060788615462</v>
      </c>
      <c r="N4833" s="59">
        <f t="shared" si="1280"/>
        <v>-142.56290881707679</v>
      </c>
      <c r="O4833" s="59">
        <f t="shared" si="1281"/>
        <v>20.441513173733611</v>
      </c>
      <c r="P4833" s="59">
        <f t="shared" si="1282"/>
        <v>112.27558514972259</v>
      </c>
      <c r="Q4833" s="60">
        <f t="shared" si="1283"/>
        <v>-22.275585149722588</v>
      </c>
      <c r="R4833" s="59">
        <f t="shared" si="1284"/>
        <v>-142.00823523183283</v>
      </c>
      <c r="S4833" s="61">
        <f t="shared" si="1275"/>
        <v>0</v>
      </c>
      <c r="U4833" s="13">
        <f t="shared" si="1276"/>
        <v>112.27558514972259</v>
      </c>
      <c r="V4833" s="14">
        <f t="shared" si="1277"/>
        <v>-142.00823523183283</v>
      </c>
      <c r="W4833" s="7">
        <v>112.277</v>
      </c>
      <c r="X4833" s="28">
        <v>-142.048</v>
      </c>
      <c r="Y4833" s="74">
        <v>0</v>
      </c>
      <c r="Z4833" s="75">
        <v>0</v>
      </c>
      <c r="AA4833" s="33">
        <v>0</v>
      </c>
      <c r="AB4833" s="33">
        <v>0</v>
      </c>
      <c r="AC4833" s="45"/>
      <c r="AD4833" s="48">
        <f t="shared" si="1285"/>
        <v>1325.0849465575263</v>
      </c>
      <c r="AE4833" s="49">
        <f>IF(P4833&gt;90,0,AD4833*0.7^((1/cosd(P4833))^0.678))</f>
        <v>0</v>
      </c>
      <c r="AG4833" s="81">
        <f t="shared" si="1286"/>
        <v>0</v>
      </c>
      <c r="AH4833" s="82">
        <f t="shared" si="1287"/>
        <v>0</v>
      </c>
      <c r="AI4833" s="81">
        <f t="shared" si="1288"/>
        <v>0</v>
      </c>
      <c r="AJ4833" s="82">
        <f t="shared" si="1289"/>
        <v>0</v>
      </c>
    </row>
    <row r="4834" spans="9:36" ht="23.5" x14ac:dyDescent="0.35">
      <c r="I4834" s="57" t="s">
        <v>4845</v>
      </c>
      <c r="J4834" s="58">
        <f t="shared" si="1291"/>
        <v>202</v>
      </c>
      <c r="K4834" s="58">
        <f t="shared" si="1290"/>
        <v>5</v>
      </c>
      <c r="L4834" s="58">
        <f t="shared" si="1278"/>
        <v>-6.2916352683072088</v>
      </c>
      <c r="M4834" s="59">
        <f t="shared" si="1279"/>
        <v>3.4958060788615462</v>
      </c>
      <c r="N4834" s="59">
        <f>15*(M4834-12)</f>
        <v>-127.5629088170768</v>
      </c>
      <c r="O4834" s="59">
        <f t="shared" si="1281"/>
        <v>20.441513173733611</v>
      </c>
      <c r="P4834" s="59">
        <f t="shared" si="1282"/>
        <v>103.99198727553929</v>
      </c>
      <c r="Q4834" s="60">
        <f t="shared" si="1283"/>
        <v>-13.991987275539291</v>
      </c>
      <c r="R4834" s="59">
        <f t="shared" si="1284"/>
        <v>-130.05022963825209</v>
      </c>
      <c r="S4834" s="61">
        <f t="shared" si="1275"/>
        <v>0</v>
      </c>
      <c r="U4834" s="13">
        <f t="shared" si="1276"/>
        <v>103.99198727553929</v>
      </c>
      <c r="V4834" s="14">
        <f t="shared" si="1277"/>
        <v>-130.05022963825209</v>
      </c>
      <c r="W4834" s="7">
        <v>104.006</v>
      </c>
      <c r="X4834" s="28">
        <v>-130.08240000000001</v>
      </c>
      <c r="Y4834" s="74">
        <v>0</v>
      </c>
      <c r="Z4834" s="75">
        <v>0</v>
      </c>
      <c r="AA4834" s="33">
        <v>0</v>
      </c>
      <c r="AB4834" s="33">
        <v>0</v>
      </c>
      <c r="AC4834" s="45"/>
      <c r="AD4834" s="48">
        <f t="shared" si="1285"/>
        <v>1325.0849465575263</v>
      </c>
      <c r="AE4834" s="49">
        <f>IF(P4834&gt;90,0,AD4834*0.7^((1/cosd(P4834))^0.678))</f>
        <v>0</v>
      </c>
      <c r="AG4834" s="81">
        <f t="shared" si="1286"/>
        <v>0</v>
      </c>
      <c r="AH4834" s="82">
        <f t="shared" si="1287"/>
        <v>0</v>
      </c>
      <c r="AI4834" s="81">
        <f t="shared" si="1288"/>
        <v>0</v>
      </c>
      <c r="AJ4834" s="82">
        <f t="shared" si="1289"/>
        <v>0</v>
      </c>
    </row>
    <row r="4835" spans="9:36" ht="23.5" x14ac:dyDescent="0.35">
      <c r="I4835" s="57" t="s">
        <v>4846</v>
      </c>
      <c r="J4835" s="58">
        <f t="shared" si="1291"/>
        <v>202</v>
      </c>
      <c r="K4835" s="58">
        <f t="shared" si="1290"/>
        <v>6</v>
      </c>
      <c r="L4835" s="58">
        <f t="shared" si="1278"/>
        <v>-6.2916352683072088</v>
      </c>
      <c r="M4835" s="59">
        <f t="shared" si="1279"/>
        <v>4.4958060788615457</v>
      </c>
      <c r="N4835" s="59">
        <f t="shared" si="1280"/>
        <v>-112.56290881707682</v>
      </c>
      <c r="O4835" s="59">
        <f t="shared" si="1281"/>
        <v>20.441513173733611</v>
      </c>
      <c r="P4835" s="59">
        <f t="shared" si="1282"/>
        <v>94.219660523000584</v>
      </c>
      <c r="Q4835" s="60">
        <f t="shared" si="1283"/>
        <v>-4.2196605230005915</v>
      </c>
      <c r="R4835" s="59">
        <f t="shared" si="1284"/>
        <v>-119.81217515186182</v>
      </c>
      <c r="S4835" s="61">
        <f t="shared" si="1275"/>
        <v>0</v>
      </c>
      <c r="U4835" s="13">
        <f t="shared" si="1276"/>
        <v>94.219660523000584</v>
      </c>
      <c r="V4835" s="14">
        <f t="shared" si="1277"/>
        <v>-119.81217515186182</v>
      </c>
      <c r="W4835" s="7">
        <v>94.242699999999999</v>
      </c>
      <c r="X4835" s="28">
        <v>-119.836</v>
      </c>
      <c r="Y4835" s="74">
        <v>0</v>
      </c>
      <c r="Z4835" s="75">
        <v>0</v>
      </c>
      <c r="AA4835" s="33">
        <v>0</v>
      </c>
      <c r="AB4835" s="33">
        <v>0</v>
      </c>
      <c r="AC4835" s="45"/>
      <c r="AD4835" s="48">
        <f t="shared" si="1285"/>
        <v>1325.0849465575263</v>
      </c>
      <c r="AE4835" s="49">
        <f>IF(P4835&gt;90,0,AD4835*0.7^((1/cosd(P4835))^0.678))</f>
        <v>0</v>
      </c>
      <c r="AG4835" s="81">
        <f t="shared" si="1286"/>
        <v>0</v>
      </c>
      <c r="AH4835" s="82">
        <f t="shared" si="1287"/>
        <v>0</v>
      </c>
      <c r="AI4835" s="81">
        <f t="shared" si="1288"/>
        <v>0</v>
      </c>
      <c r="AJ4835" s="82">
        <f t="shared" si="1289"/>
        <v>0</v>
      </c>
    </row>
    <row r="4836" spans="9:36" ht="23.5" x14ac:dyDescent="0.35">
      <c r="I4836" s="57" t="s">
        <v>4847</v>
      </c>
      <c r="J4836" s="58">
        <f t="shared" si="1291"/>
        <v>202</v>
      </c>
      <c r="K4836" s="58">
        <f t="shared" si="1290"/>
        <v>7</v>
      </c>
      <c r="L4836" s="58">
        <f t="shared" si="1278"/>
        <v>-6.2916352683072088</v>
      </c>
      <c r="M4836" s="59">
        <f t="shared" si="1279"/>
        <v>5.4958060788615457</v>
      </c>
      <c r="N4836" s="59">
        <f t="shared" si="1280"/>
        <v>-97.562908817076817</v>
      </c>
      <c r="O4836" s="59">
        <f t="shared" si="1281"/>
        <v>20.441513173733611</v>
      </c>
      <c r="P4836" s="59">
        <f t="shared" si="1282"/>
        <v>83.448713150660282</v>
      </c>
      <c r="Q4836" s="60">
        <f t="shared" si="1283"/>
        <v>6.5512868493397214</v>
      </c>
      <c r="R4836" s="59">
        <f t="shared" si="1284"/>
        <v>-110.77456137473663</v>
      </c>
      <c r="S4836" s="61">
        <f t="shared" si="1275"/>
        <v>0.91313889421726757</v>
      </c>
      <c r="U4836" s="13">
        <f t="shared" si="1276"/>
        <v>83.448713150660282</v>
      </c>
      <c r="V4836" s="14">
        <f t="shared" si="1277"/>
        <v>-110.77456137473663</v>
      </c>
      <c r="W4836" s="7">
        <v>83.355999999999995</v>
      </c>
      <c r="X4836" s="28">
        <v>-110.7902</v>
      </c>
      <c r="Y4836" s="74">
        <v>0.4233136747767034</v>
      </c>
      <c r="Z4836" s="75">
        <v>0.46342499999999998</v>
      </c>
      <c r="AA4836" s="33">
        <v>0.91313889421726757</v>
      </c>
      <c r="AB4836" s="33">
        <v>0.91720000000000002</v>
      </c>
      <c r="AC4836" s="45"/>
      <c r="AD4836" s="48">
        <f t="shared" si="1285"/>
        <v>1325.0849465575263</v>
      </c>
      <c r="AE4836" s="49">
        <f>IF(P4836&gt;90,0,AD4836*0.7^((1/cosd(P4836))^0.678))</f>
        <v>280.12267700293376</v>
      </c>
      <c r="AG4836" s="81">
        <f t="shared" si="1286"/>
        <v>118.57975979039944</v>
      </c>
      <c r="AH4836" s="82">
        <f t="shared" si="1287"/>
        <v>255.79091152363975</v>
      </c>
      <c r="AI4836" s="81">
        <f t="shared" si="1288"/>
        <v>129.81585159008458</v>
      </c>
      <c r="AJ4836" s="82">
        <f t="shared" si="1289"/>
        <v>256.92851934709086</v>
      </c>
    </row>
    <row r="4837" spans="9:36" ht="23.5" x14ac:dyDescent="0.35">
      <c r="I4837" s="57" t="s">
        <v>4848</v>
      </c>
      <c r="J4837" s="58">
        <f t="shared" si="1291"/>
        <v>202</v>
      </c>
      <c r="K4837" s="58">
        <f t="shared" si="1290"/>
        <v>8</v>
      </c>
      <c r="L4837" s="58">
        <f t="shared" si="1278"/>
        <v>-6.2916352683072088</v>
      </c>
      <c r="M4837" s="59">
        <f t="shared" si="1279"/>
        <v>6.4958060788615457</v>
      </c>
      <c r="N4837" s="59">
        <f t="shared" si="1280"/>
        <v>-82.562908817076817</v>
      </c>
      <c r="O4837" s="59">
        <f t="shared" si="1281"/>
        <v>20.441513173733611</v>
      </c>
      <c r="P4837" s="59">
        <f t="shared" si="1282"/>
        <v>72.034573385904238</v>
      </c>
      <c r="Q4837" s="60">
        <f t="shared" si="1283"/>
        <v>17.965426614095755</v>
      </c>
      <c r="R4837" s="59">
        <f t="shared" si="1284"/>
        <v>-102.37359997183836</v>
      </c>
      <c r="S4837" s="61">
        <f t="shared" si="1275"/>
        <v>0.85846567039080246</v>
      </c>
      <c r="U4837" s="13">
        <f t="shared" si="1276"/>
        <v>72.034573385904238</v>
      </c>
      <c r="V4837" s="14">
        <f t="shared" si="1277"/>
        <v>-102.37359997183836</v>
      </c>
      <c r="W4837" s="7">
        <v>72.023300000000006</v>
      </c>
      <c r="X4837" s="28">
        <v>-102.38120000000001</v>
      </c>
      <c r="Y4837" s="74">
        <v>0.59847623946123985</v>
      </c>
      <c r="Z4837" s="75">
        <v>0.63736599999999999</v>
      </c>
      <c r="AA4837" s="33">
        <v>0.85846567039080246</v>
      </c>
      <c r="AB4837" s="33">
        <v>0.86994400000000005</v>
      </c>
      <c r="AC4837" s="45"/>
      <c r="AD4837" s="48">
        <f t="shared" si="1285"/>
        <v>1325.0849465575263</v>
      </c>
      <c r="AE4837" s="49">
        <f>IF(P4837&gt;90,0,AD4837*0.7^((1/cosd(P4837))^0.678))</f>
        <v>600.30526549772117</v>
      </c>
      <c r="AG4837" s="81">
        <f t="shared" si="1286"/>
        <v>359.26843782385731</v>
      </c>
      <c r="AH4837" s="82">
        <f t="shared" si="1287"/>
        <v>515.3414621846299</v>
      </c>
      <c r="AI4837" s="81">
        <f t="shared" si="1288"/>
        <v>382.61416584922057</v>
      </c>
      <c r="AJ4837" s="82">
        <f t="shared" si="1289"/>
        <v>522.23196388814961</v>
      </c>
    </row>
    <row r="4838" spans="9:36" ht="23.5" x14ac:dyDescent="0.35">
      <c r="I4838" s="57" t="s">
        <v>4849</v>
      </c>
      <c r="J4838" s="58">
        <f t="shared" si="1291"/>
        <v>202</v>
      </c>
      <c r="K4838" s="58">
        <f t="shared" si="1290"/>
        <v>9</v>
      </c>
      <c r="L4838" s="58">
        <f t="shared" si="1278"/>
        <v>-6.2916352683072088</v>
      </c>
      <c r="M4838" s="59">
        <f t="shared" si="1279"/>
        <v>7.4958060788615457</v>
      </c>
      <c r="N4838" s="59">
        <f t="shared" si="1280"/>
        <v>-67.562908817076817</v>
      </c>
      <c r="O4838" s="59">
        <f t="shared" si="1281"/>
        <v>20.441513173733611</v>
      </c>
      <c r="P4838" s="59">
        <f t="shared" si="1282"/>
        <v>60.249342809858035</v>
      </c>
      <c r="Q4838" s="60">
        <f t="shared" si="1283"/>
        <v>29.750657190141972</v>
      </c>
      <c r="R4838" s="59">
        <f t="shared" si="1284"/>
        <v>-93.983852572581071</v>
      </c>
      <c r="S4838" s="61">
        <f t="shared" si="1275"/>
        <v>0.82180380291517197</v>
      </c>
      <c r="U4838" s="13">
        <f t="shared" si="1276"/>
        <v>60.249342809858035</v>
      </c>
      <c r="V4838" s="14">
        <f t="shared" si="1277"/>
        <v>-93.983852572581071</v>
      </c>
      <c r="W4838" s="7">
        <v>60.263399999999997</v>
      </c>
      <c r="X4838" s="28">
        <v>-93.983199999999997</v>
      </c>
      <c r="Y4838" s="74">
        <v>0.75556549094079539</v>
      </c>
      <c r="Z4838" s="75">
        <v>0.79024799999999995</v>
      </c>
      <c r="AA4838" s="33">
        <v>0.82180380291517197</v>
      </c>
      <c r="AB4838" s="33">
        <v>0.84624100000000002</v>
      </c>
      <c r="AC4838" s="45"/>
      <c r="AD4838" s="48">
        <f t="shared" si="1285"/>
        <v>1325.0849465575263</v>
      </c>
      <c r="AE4838" s="49">
        <f>IF(P4838&gt;90,0,AD4838*0.7^((1/cosd(P4838))^0.678))</f>
        <v>746.68378921832812</v>
      </c>
      <c r="AG4838" s="81">
        <f t="shared" si="1286"/>
        <v>564.1685037782795</v>
      </c>
      <c r="AH4838" s="82">
        <f t="shared" si="1287"/>
        <v>613.62757755473274</v>
      </c>
      <c r="AI4838" s="81">
        <f t="shared" si="1288"/>
        <v>590.06537106220537</v>
      </c>
      <c r="AJ4838" s="82">
        <f t="shared" si="1289"/>
        <v>631.87443647190719</v>
      </c>
    </row>
    <row r="4839" spans="9:36" ht="23.5" x14ac:dyDescent="0.35">
      <c r="I4839" s="57" t="s">
        <v>4850</v>
      </c>
      <c r="J4839" s="58">
        <f t="shared" si="1291"/>
        <v>202</v>
      </c>
      <c r="K4839" s="58">
        <f t="shared" si="1290"/>
        <v>10</v>
      </c>
      <c r="L4839" s="58">
        <f t="shared" si="1278"/>
        <v>-6.2916352683072088</v>
      </c>
      <c r="M4839" s="59">
        <f t="shared" si="1279"/>
        <v>8.4958060788615466</v>
      </c>
      <c r="N4839" s="59">
        <f t="shared" si="1280"/>
        <v>-52.562908817076803</v>
      </c>
      <c r="O4839" s="59">
        <f t="shared" si="1281"/>
        <v>20.441513173733611</v>
      </c>
      <c r="P4839" s="59">
        <f t="shared" si="1282"/>
        <v>48.34485446733644</v>
      </c>
      <c r="Q4839" s="60">
        <f t="shared" si="1283"/>
        <v>41.65514553266356</v>
      </c>
      <c r="R4839" s="59">
        <f t="shared" si="1284"/>
        <v>-84.74727591622586</v>
      </c>
      <c r="S4839" s="61">
        <f t="shared" si="1275"/>
        <v>0.81852591503565308</v>
      </c>
      <c r="U4839" s="13">
        <f t="shared" si="1276"/>
        <v>48.34485446733644</v>
      </c>
      <c r="V4839" s="14">
        <f t="shared" si="1277"/>
        <v>-84.74727591622586</v>
      </c>
      <c r="W4839" s="7">
        <v>48.373399999999997</v>
      </c>
      <c r="X4839" s="28">
        <v>-84.737899999999996</v>
      </c>
      <c r="Y4839" s="74">
        <v>0.87850392826250367</v>
      </c>
      <c r="Z4839" s="75">
        <v>0.90209799999999996</v>
      </c>
      <c r="AA4839" s="33">
        <v>0.81852591503565308</v>
      </c>
      <c r="AB4839" s="33">
        <v>0.85472300000000001</v>
      </c>
      <c r="AC4839" s="45"/>
      <c r="AD4839" s="48">
        <f t="shared" si="1285"/>
        <v>1325.0849465575263</v>
      </c>
      <c r="AE4839" s="49">
        <f>IF(P4839&gt;90,0,AD4839*0.7^((1/cosd(P4839))^0.678))</f>
        <v>827.76993891782945</v>
      </c>
      <c r="AG4839" s="81">
        <f t="shared" si="1286"/>
        <v>727.19914303692588</v>
      </c>
      <c r="AH4839" s="82">
        <f t="shared" si="1287"/>
        <v>677.55114669172303</v>
      </c>
      <c r="AI4839" s="81">
        <f t="shared" si="1288"/>
        <v>746.72960635789605</v>
      </c>
      <c r="AJ4839" s="82">
        <f t="shared" si="1289"/>
        <v>707.51400550166397</v>
      </c>
    </row>
    <row r="4840" spans="9:36" ht="23.5" x14ac:dyDescent="0.35">
      <c r="I4840" s="57" t="s">
        <v>4851</v>
      </c>
      <c r="J4840" s="58">
        <f t="shared" si="1291"/>
        <v>202</v>
      </c>
      <c r="K4840" s="58">
        <f t="shared" si="1290"/>
        <v>11</v>
      </c>
      <c r="L4840" s="58">
        <f t="shared" si="1278"/>
        <v>-6.2916352683072088</v>
      </c>
      <c r="M4840" s="59">
        <f t="shared" si="1279"/>
        <v>9.4958060788615466</v>
      </c>
      <c r="N4840" s="59">
        <f t="shared" si="1280"/>
        <v>-37.562908817076803</v>
      </c>
      <c r="O4840" s="59">
        <f t="shared" si="1281"/>
        <v>20.441513173733611</v>
      </c>
      <c r="P4840" s="59">
        <f t="shared" si="1282"/>
        <v>36.657080248134676</v>
      </c>
      <c r="Q4840" s="60">
        <f t="shared" si="1283"/>
        <v>53.342919751865324</v>
      </c>
      <c r="R4840" s="59">
        <f t="shared" si="1284"/>
        <v>-73.100684413602096</v>
      </c>
      <c r="S4840" s="61">
        <f t="shared" si="1275"/>
        <v>0.85008352960785405</v>
      </c>
      <c r="U4840" s="13">
        <f t="shared" si="1276"/>
        <v>36.657080248134676</v>
      </c>
      <c r="V4840" s="14">
        <f t="shared" si="1277"/>
        <v>-73.100684413602096</v>
      </c>
      <c r="W4840" s="7">
        <v>36.697000000000003</v>
      </c>
      <c r="X4840" s="28">
        <v>-73.082999999999998</v>
      </c>
      <c r="Y4840" s="74">
        <v>0.95964570890172629</v>
      </c>
      <c r="Z4840" s="75">
        <v>0.96999599999999997</v>
      </c>
      <c r="AA4840" s="33">
        <v>0.85008352960785405</v>
      </c>
      <c r="AB4840" s="33">
        <v>0.890158</v>
      </c>
      <c r="AC4840" s="45"/>
      <c r="AD4840" s="48">
        <f t="shared" si="1285"/>
        <v>1325.0849465575263</v>
      </c>
      <c r="AE4840" s="49">
        <f>IF(P4840&gt;90,0,AD4840*0.7^((1/cosd(P4840))^0.678))</f>
        <v>875.74868501782692</v>
      </c>
      <c r="AG4840" s="81">
        <f t="shared" si="1286"/>
        <v>840.40846765368713</v>
      </c>
      <c r="AH4840" s="82">
        <f t="shared" si="1287"/>
        <v>744.45953320939111</v>
      </c>
      <c r="AI4840" s="81">
        <f t="shared" si="1288"/>
        <v>849.47272147255205</v>
      </c>
      <c r="AJ4840" s="82">
        <f t="shared" si="1289"/>
        <v>779.55469795809881</v>
      </c>
    </row>
    <row r="4841" spans="9:36" ht="23.5" x14ac:dyDescent="0.35">
      <c r="I4841" s="57" t="s">
        <v>4852</v>
      </c>
      <c r="J4841" s="58">
        <f t="shared" si="1291"/>
        <v>202</v>
      </c>
      <c r="K4841" s="58">
        <f t="shared" si="1290"/>
        <v>12</v>
      </c>
      <c r="L4841" s="58">
        <f t="shared" si="1278"/>
        <v>-6.2916352683072088</v>
      </c>
      <c r="M4841" s="59">
        <f t="shared" si="1279"/>
        <v>10.495806078861547</v>
      </c>
      <c r="N4841" s="59">
        <f t="shared" si="1280"/>
        <v>-22.562908817076803</v>
      </c>
      <c r="O4841" s="59">
        <f t="shared" si="1281"/>
        <v>20.441513173733611</v>
      </c>
      <c r="P4841" s="59">
        <f t="shared" si="1282"/>
        <v>25.896671451483883</v>
      </c>
      <c r="Q4841" s="60">
        <f t="shared" si="1283"/>
        <v>64.103328548516117</v>
      </c>
      <c r="R4841" s="59">
        <f t="shared" si="1284"/>
        <v>-55.407259577464941</v>
      </c>
      <c r="S4841" s="61">
        <f t="shared" si="1275"/>
        <v>0.90303623439646707</v>
      </c>
      <c r="U4841" s="13">
        <f t="shared" si="1276"/>
        <v>25.896671451483883</v>
      </c>
      <c r="V4841" s="14">
        <f t="shared" si="1277"/>
        <v>-55.407259577464941</v>
      </c>
      <c r="W4841" s="7">
        <v>25.947800000000001</v>
      </c>
      <c r="X4841" s="28">
        <v>-55.391000000000005</v>
      </c>
      <c r="Y4841" s="74">
        <v>0.99688284599138066</v>
      </c>
      <c r="Z4841" s="75">
        <v>0.99782800000000005</v>
      </c>
      <c r="AA4841" s="33">
        <v>0.90303623439646707</v>
      </c>
      <c r="AB4841" s="33">
        <v>0.93326200000000004</v>
      </c>
      <c r="AC4841" s="45"/>
      <c r="AD4841" s="48">
        <f t="shared" si="1285"/>
        <v>1325.0849465575263</v>
      </c>
      <c r="AE4841" s="49">
        <f>IF(P4841&gt;90,0,AD4841*0.7^((1/cosd(P4841))^0.678))</f>
        <v>903.2736839520494</v>
      </c>
      <c r="AG4841" s="81">
        <f t="shared" si="1286"/>
        <v>900.45804076723789</v>
      </c>
      <c r="AH4841" s="82">
        <f t="shared" si="1287"/>
        <v>815.68886618548322</v>
      </c>
      <c r="AI4841" s="81">
        <f t="shared" si="1288"/>
        <v>901.31177351050553</v>
      </c>
      <c r="AJ4841" s="82">
        <f t="shared" si="1289"/>
        <v>842.99100483245752</v>
      </c>
    </row>
    <row r="4842" spans="9:36" ht="23.5" x14ac:dyDescent="0.35">
      <c r="I4842" s="57" t="s">
        <v>4853</v>
      </c>
      <c r="J4842" s="58">
        <f t="shared" si="1291"/>
        <v>202</v>
      </c>
      <c r="K4842" s="58">
        <f t="shared" si="1290"/>
        <v>13</v>
      </c>
      <c r="L4842" s="58">
        <f t="shared" si="1278"/>
        <v>-6.2916352683072088</v>
      </c>
      <c r="M4842" s="59">
        <f t="shared" si="1279"/>
        <v>11.495806078861547</v>
      </c>
      <c r="N4842" s="59">
        <f t="shared" si="1280"/>
        <v>-7.5629088170768011</v>
      </c>
      <c r="O4842" s="59">
        <f t="shared" si="1281"/>
        <v>20.441513173733611</v>
      </c>
      <c r="P4842" s="59">
        <f t="shared" si="1282"/>
        <v>18.178187858697893</v>
      </c>
      <c r="Q4842" s="60">
        <f t="shared" si="1283"/>
        <v>71.821812141302104</v>
      </c>
      <c r="R4842" s="59">
        <f t="shared" si="1284"/>
        <v>-23.285440929510692</v>
      </c>
      <c r="S4842" s="61">
        <f t="shared" si="1275"/>
        <v>0.95707657238312915</v>
      </c>
      <c r="U4842" s="13">
        <f t="shared" si="1276"/>
        <v>18.178187858697893</v>
      </c>
      <c r="V4842" s="14">
        <f t="shared" si="1277"/>
        <v>-23.285440929510692</v>
      </c>
      <c r="W4842" s="7">
        <v>18.237200000000001</v>
      </c>
      <c r="X4842" s="28">
        <v>-23.336000000000013</v>
      </c>
      <c r="Y4842" s="74">
        <v>0.99331622730195568</v>
      </c>
      <c r="Z4842" s="75">
        <v>0.99419199999999996</v>
      </c>
      <c r="AA4842" s="33">
        <v>0.95707657238312915</v>
      </c>
      <c r="AB4842" s="33">
        <v>0.96260100000000004</v>
      </c>
      <c r="AC4842" s="45"/>
      <c r="AD4842" s="48">
        <f t="shared" si="1285"/>
        <v>1325.0849465575263</v>
      </c>
      <c r="AE4842" s="49">
        <f>IF(P4842&gt;90,0,AD4842*0.7^((1/cosd(P4842))^0.678))</f>
        <v>915.94710211809934</v>
      </c>
      <c r="AG4842" s="81">
        <f t="shared" si="1286"/>
        <v>909.82511988410954</v>
      </c>
      <c r="AH4842" s="82">
        <f t="shared" si="1287"/>
        <v>876.63151297945046</v>
      </c>
      <c r="AI4842" s="81">
        <f t="shared" si="1288"/>
        <v>910.62728134899737</v>
      </c>
      <c r="AJ4842" s="82">
        <f t="shared" si="1289"/>
        <v>881.6915964459846</v>
      </c>
    </row>
    <row r="4843" spans="9:36" ht="23.5" x14ac:dyDescent="0.35">
      <c r="I4843" s="57" t="s">
        <v>4854</v>
      </c>
      <c r="J4843" s="58">
        <f t="shared" si="1291"/>
        <v>202</v>
      </c>
      <c r="K4843" s="58">
        <f t="shared" si="1290"/>
        <v>14</v>
      </c>
      <c r="L4843" s="58">
        <f t="shared" si="1278"/>
        <v>-6.2916352683072088</v>
      </c>
      <c r="M4843" s="59">
        <f t="shared" si="1279"/>
        <v>12.495806078861547</v>
      </c>
      <c r="N4843" s="59">
        <f t="shared" si="1280"/>
        <v>7.4370911829231989</v>
      </c>
      <c r="O4843" s="59">
        <f t="shared" si="1281"/>
        <v>20.441513173733611</v>
      </c>
      <c r="P4843" s="59">
        <f t="shared" si="1282"/>
        <v>18.138956521740592</v>
      </c>
      <c r="Q4843" s="60">
        <f t="shared" si="1283"/>
        <v>71.861043478259404</v>
      </c>
      <c r="R4843" s="59">
        <f t="shared" si="1284"/>
        <v>22.928704624092575</v>
      </c>
      <c r="S4843" s="61">
        <f t="shared" si="1275"/>
        <v>0.99313396409097765</v>
      </c>
      <c r="U4843" s="13">
        <f t="shared" si="1276"/>
        <v>18.138956521740592</v>
      </c>
      <c r="V4843" s="14">
        <f t="shared" si="1277"/>
        <v>22.928704624092575</v>
      </c>
      <c r="W4843" s="7">
        <v>18.1815</v>
      </c>
      <c r="X4843" s="28">
        <v>22.751000000000005</v>
      </c>
      <c r="Y4843" s="74">
        <v>0.95747749224887979</v>
      </c>
      <c r="Z4843" s="75">
        <v>0.94159499999999996</v>
      </c>
      <c r="AA4843" s="33">
        <v>0.99313396409097765</v>
      </c>
      <c r="AB4843" s="33">
        <v>0.99046500000000004</v>
      </c>
      <c r="AC4843" s="45"/>
      <c r="AD4843" s="48">
        <f t="shared" si="1285"/>
        <v>1325.0849465575263</v>
      </c>
      <c r="AE4843" s="49">
        <f>IF(P4843&gt;90,0,AD4843*0.7^((1/cosd(P4843))^0.678))</f>
        <v>915.99859982549901</v>
      </c>
      <c r="AG4843" s="81">
        <f t="shared" si="1286"/>
        <v>877.04804226440399</v>
      </c>
      <c r="AH4843" s="82">
        <f t="shared" si="1287"/>
        <v>909.7093205464829</v>
      </c>
      <c r="AI4843" s="81">
        <f t="shared" si="1288"/>
        <v>862.49970160269072</v>
      </c>
      <c r="AJ4843" s="82">
        <f t="shared" si="1289"/>
        <v>907.26455317616296</v>
      </c>
    </row>
    <row r="4844" spans="9:36" ht="23.5" x14ac:dyDescent="0.35">
      <c r="I4844" s="57" t="s">
        <v>4855</v>
      </c>
      <c r="J4844" s="58">
        <f t="shared" si="1291"/>
        <v>202</v>
      </c>
      <c r="K4844" s="58">
        <f t="shared" si="1290"/>
        <v>15</v>
      </c>
      <c r="L4844" s="58">
        <f t="shared" si="1278"/>
        <v>-6.2916352683072088</v>
      </c>
      <c r="M4844" s="59">
        <f t="shared" si="1279"/>
        <v>13.495806078861547</v>
      </c>
      <c r="N4844" s="59">
        <f t="shared" si="1280"/>
        <v>22.437091182923197</v>
      </c>
      <c r="O4844" s="59">
        <f t="shared" si="1281"/>
        <v>20.441513173733611</v>
      </c>
      <c r="P4844" s="59">
        <f t="shared" si="1282"/>
        <v>25.814475733423588</v>
      </c>
      <c r="Q4844" s="60">
        <f t="shared" si="1283"/>
        <v>64.185524266576408</v>
      </c>
      <c r="R4844" s="59">
        <f t="shared" si="1284"/>
        <v>55.21346028565803</v>
      </c>
      <c r="S4844" s="61">
        <f t="shared" si="1275"/>
        <v>0.9970145622921297</v>
      </c>
      <c r="U4844" s="13">
        <f t="shared" si="1276"/>
        <v>25.814475733423588</v>
      </c>
      <c r="V4844" s="14">
        <f t="shared" si="1277"/>
        <v>55.21346028565803</v>
      </c>
      <c r="W4844" s="7">
        <v>25.8325</v>
      </c>
      <c r="X4844" s="28">
        <v>55.038000000000011</v>
      </c>
      <c r="Y4844" s="74">
        <v>0.90351414684185227</v>
      </c>
      <c r="Z4844" s="75">
        <v>0.86201700000000003</v>
      </c>
      <c r="AA4844" s="33">
        <v>0.9970145622921297</v>
      </c>
      <c r="AB4844" s="33">
        <v>0.99596600000000002</v>
      </c>
      <c r="AC4844" s="45"/>
      <c r="AD4844" s="48">
        <f t="shared" si="1285"/>
        <v>1325.0849465575263</v>
      </c>
      <c r="AE4844" s="49">
        <f>IF(P4844&gt;90,0,AD4844*0.7^((1/cosd(P4844))^0.678))</f>
        <v>903.43681738035764</v>
      </c>
      <c r="AG4844" s="81">
        <f t="shared" si="1286"/>
        <v>816.26794528093217</v>
      </c>
      <c r="AH4844" s="82">
        <f t="shared" si="1287"/>
        <v>900.73966303907196</v>
      </c>
      <c r="AI4844" s="81">
        <f t="shared" si="1288"/>
        <v>778.77789500776373</v>
      </c>
      <c r="AJ4844" s="82">
        <f t="shared" si="1289"/>
        <v>899.79235325904529</v>
      </c>
    </row>
    <row r="4845" spans="9:36" ht="23.5" x14ac:dyDescent="0.35">
      <c r="I4845" s="57" t="s">
        <v>4856</v>
      </c>
      <c r="J4845" s="58">
        <f t="shared" si="1291"/>
        <v>202</v>
      </c>
      <c r="K4845" s="58">
        <f t="shared" si="1290"/>
        <v>16</v>
      </c>
      <c r="L4845" s="58">
        <f t="shared" si="1278"/>
        <v>-6.2916352683072088</v>
      </c>
      <c r="M4845" s="59">
        <f t="shared" si="1279"/>
        <v>14.495806078861547</v>
      </c>
      <c r="N4845" s="59">
        <f t="shared" si="1280"/>
        <v>37.437091182923197</v>
      </c>
      <c r="O4845" s="59">
        <f t="shared" si="1281"/>
        <v>20.441513173733611</v>
      </c>
      <c r="P4845" s="59">
        <f t="shared" si="1282"/>
        <v>36.561461688393521</v>
      </c>
      <c r="Q4845" s="60">
        <f t="shared" si="1283"/>
        <v>53.438538311606479</v>
      </c>
      <c r="R4845" s="59">
        <f t="shared" si="1284"/>
        <v>72.985038825196909</v>
      </c>
      <c r="S4845" s="61">
        <f t="shared" si="1275"/>
        <v>0.96013995680389341</v>
      </c>
      <c r="U4845" s="13">
        <f t="shared" si="1276"/>
        <v>36.561461688393521</v>
      </c>
      <c r="V4845" s="14">
        <f t="shared" si="1277"/>
        <v>72.985038825196909</v>
      </c>
      <c r="W4845" s="7">
        <v>36.566299999999998</v>
      </c>
      <c r="X4845" s="28">
        <v>72.84</v>
      </c>
      <c r="Y4845" s="74">
        <v>0.85046513362474729</v>
      </c>
      <c r="Z4845" s="75">
        <v>0.80335400000000001</v>
      </c>
      <c r="AA4845" s="33">
        <v>0.96013995680389341</v>
      </c>
      <c r="AB4845" s="33">
        <v>0.94925599999999999</v>
      </c>
      <c r="AC4845" s="45"/>
      <c r="AD4845" s="48">
        <f t="shared" si="1285"/>
        <v>1325.0849465575263</v>
      </c>
      <c r="AE4845" s="49">
        <f>IF(P4845&gt;90,0,AD4845*0.7^((1/cosd(P4845))^0.678))</f>
        <v>876.0534903194565</v>
      </c>
      <c r="AG4845" s="81">
        <f t="shared" si="1286"/>
        <v>745.05294870696287</v>
      </c>
      <c r="AH4845" s="82">
        <f t="shared" si="1287"/>
        <v>841.13396035322307</v>
      </c>
      <c r="AI4845" s="81">
        <f t="shared" si="1288"/>
        <v>703.78107566209667</v>
      </c>
      <c r="AJ4845" s="82">
        <f t="shared" si="1289"/>
        <v>831.599032006686</v>
      </c>
    </row>
    <row r="4846" spans="9:36" ht="23.5" x14ac:dyDescent="0.35">
      <c r="I4846" s="57" t="s">
        <v>4857</v>
      </c>
      <c r="J4846" s="58">
        <f t="shared" si="1291"/>
        <v>202</v>
      </c>
      <c r="K4846" s="58">
        <f t="shared" si="1290"/>
        <v>17</v>
      </c>
      <c r="L4846" s="58">
        <f t="shared" si="1278"/>
        <v>-6.2916352683072088</v>
      </c>
      <c r="M4846" s="59">
        <f t="shared" si="1279"/>
        <v>15.495806078861547</v>
      </c>
      <c r="N4846" s="59">
        <f t="shared" si="1280"/>
        <v>52.437091182923197</v>
      </c>
      <c r="O4846" s="59">
        <f t="shared" si="1281"/>
        <v>20.441513173733611</v>
      </c>
      <c r="P4846" s="59">
        <f t="shared" si="1282"/>
        <v>48.245316349610221</v>
      </c>
      <c r="Q4846" s="60">
        <f t="shared" si="1283"/>
        <v>41.754683650389779</v>
      </c>
      <c r="R4846" s="59">
        <f t="shared" si="1284"/>
        <v>84.662654001241606</v>
      </c>
      <c r="S4846" s="61">
        <f t="shared" si="1275"/>
        <v>0.87936491703510866</v>
      </c>
      <c r="U4846" s="13">
        <f t="shared" si="1276"/>
        <v>48.245316349610221</v>
      </c>
      <c r="V4846" s="14">
        <f t="shared" si="1277"/>
        <v>84.662654001241606</v>
      </c>
      <c r="W4846" s="7">
        <v>48.243200000000002</v>
      </c>
      <c r="X4846" s="28">
        <v>84.536000000000001</v>
      </c>
      <c r="Y4846" s="74">
        <v>0.81865557850103121</v>
      </c>
      <c r="Z4846" s="75">
        <v>0.78032599999999996</v>
      </c>
      <c r="AA4846" s="33">
        <v>0.87936491703510866</v>
      </c>
      <c r="AB4846" s="33">
        <v>0.85648000000000002</v>
      </c>
      <c r="AC4846" s="45"/>
      <c r="AD4846" s="48">
        <f t="shared" si="1285"/>
        <v>1325.0849465575263</v>
      </c>
      <c r="AE4846" s="49">
        <f>IF(P4846&gt;90,0,AD4846*0.7^((1/cosd(P4846))^0.678))</f>
        <v>828.28454387352394</v>
      </c>
      <c r="AG4846" s="81">
        <f t="shared" si="1286"/>
        <v>678.07976242824247</v>
      </c>
      <c r="AH4846" s="82">
        <f t="shared" si="1287"/>
        <v>728.36436920480423</v>
      </c>
      <c r="AI4846" s="81">
        <f t="shared" si="1288"/>
        <v>646.33196498265147</v>
      </c>
      <c r="AJ4846" s="82">
        <f t="shared" si="1289"/>
        <v>709.40914613679581</v>
      </c>
    </row>
    <row r="4847" spans="9:36" ht="23.5" x14ac:dyDescent="0.35">
      <c r="I4847" s="57" t="s">
        <v>4858</v>
      </c>
      <c r="J4847" s="58">
        <f t="shared" si="1291"/>
        <v>202</v>
      </c>
      <c r="K4847" s="58">
        <f t="shared" si="1290"/>
        <v>18</v>
      </c>
      <c r="L4847" s="58">
        <f t="shared" si="1278"/>
        <v>-6.2916352683072088</v>
      </c>
      <c r="M4847" s="59">
        <f t="shared" si="1279"/>
        <v>16.495806078861545</v>
      </c>
      <c r="N4847" s="59">
        <f t="shared" si="1280"/>
        <v>67.437091182923169</v>
      </c>
      <c r="O4847" s="59">
        <f t="shared" si="1281"/>
        <v>20.441513173733611</v>
      </c>
      <c r="P4847" s="59">
        <f t="shared" si="1282"/>
        <v>60.149615289021142</v>
      </c>
      <c r="Q4847" s="60">
        <f t="shared" si="1283"/>
        <v>29.850384710978858</v>
      </c>
      <c r="R4847" s="59">
        <f t="shared" si="1284"/>
        <v>93.911392862726728</v>
      </c>
      <c r="S4847" s="61">
        <f t="shared" si="1275"/>
        <v>0.75675374853277244</v>
      </c>
      <c r="U4847" s="13">
        <f t="shared" si="1276"/>
        <v>60.149615289021142</v>
      </c>
      <c r="V4847" s="14">
        <f t="shared" si="1277"/>
        <v>93.911392862726728</v>
      </c>
      <c r="W4847" s="7">
        <v>60.1417</v>
      </c>
      <c r="X4847" s="28">
        <v>93.793999999999983</v>
      </c>
      <c r="Y4847" s="74">
        <v>0.82162384912024211</v>
      </c>
      <c r="Z4847" s="75">
        <v>0.79842100000000005</v>
      </c>
      <c r="AA4847" s="33">
        <v>0.75675374853277244</v>
      </c>
      <c r="AB4847" s="33">
        <v>0.72605699999999995</v>
      </c>
      <c r="AC4847" s="45"/>
      <c r="AD4847" s="48">
        <f t="shared" si="1285"/>
        <v>1325.0849465575263</v>
      </c>
      <c r="AE4847" s="49">
        <f>IF(P4847&gt;90,0,AD4847*0.7^((1/cosd(P4847))^0.678))</f>
        <v>747.5659128908228</v>
      </c>
      <c r="AG4847" s="81">
        <f t="shared" si="1286"/>
        <v>614.2179828204454</v>
      </c>
      <c r="AH4847" s="82">
        <f t="shared" si="1287"/>
        <v>565.72330685545421</v>
      </c>
      <c r="AI4847" s="81">
        <f t="shared" si="1288"/>
        <v>596.87232373620361</v>
      </c>
      <c r="AJ4847" s="82">
        <f t="shared" si="1289"/>
        <v>542.77546401577206</v>
      </c>
    </row>
    <row r="4848" spans="9:36" ht="23.5" x14ac:dyDescent="0.35">
      <c r="I4848" s="57" t="s">
        <v>4859</v>
      </c>
      <c r="J4848" s="58">
        <f t="shared" si="1291"/>
        <v>202</v>
      </c>
      <c r="K4848" s="58">
        <f t="shared" si="1290"/>
        <v>19</v>
      </c>
      <c r="L4848" s="58">
        <f t="shared" si="1278"/>
        <v>-6.2916352683072088</v>
      </c>
      <c r="M4848" s="59">
        <f t="shared" si="1279"/>
        <v>17.495806078861545</v>
      </c>
      <c r="N4848" s="59">
        <f t="shared" si="1280"/>
        <v>82.437091182923169</v>
      </c>
      <c r="O4848" s="59">
        <f t="shared" si="1281"/>
        <v>20.441513173733611</v>
      </c>
      <c r="P4848" s="59">
        <f t="shared" si="1282"/>
        <v>71.936917790643946</v>
      </c>
      <c r="Q4848" s="60">
        <f t="shared" si="1283"/>
        <v>18.063082209356054</v>
      </c>
      <c r="R4848" s="59">
        <f t="shared" si="1284"/>
        <v>102.30414554749672</v>
      </c>
      <c r="S4848" s="61">
        <f t="shared" si="1275"/>
        <v>0.59990040823435897</v>
      </c>
      <c r="U4848" s="13">
        <f t="shared" si="1276"/>
        <v>71.936917790643946</v>
      </c>
      <c r="V4848" s="14">
        <f t="shared" si="1277"/>
        <v>102.30414554749672</v>
      </c>
      <c r="W4848" s="7">
        <v>71.916499999999999</v>
      </c>
      <c r="X4848" s="28">
        <v>102.19099999999997</v>
      </c>
      <c r="Y4848" s="74">
        <v>0.85805543537456619</v>
      </c>
      <c r="Z4848" s="75">
        <v>0.85028899999999996</v>
      </c>
      <c r="AA4848" s="33">
        <v>0.59990040823435897</v>
      </c>
      <c r="AB4848" s="33">
        <v>0.57750400000000002</v>
      </c>
      <c r="AC4848" s="45"/>
      <c r="AD4848" s="48">
        <f t="shared" si="1285"/>
        <v>1325.0849465575263</v>
      </c>
      <c r="AE4848" s="49">
        <f>IF(P4848&gt;90,0,AD4848*0.7^((1/cosd(P4848))^0.678))</f>
        <v>601.99370100206761</v>
      </c>
      <c r="AG4848" s="81">
        <f t="shared" si="1286"/>
        <v>516.54396720607554</v>
      </c>
      <c r="AH4848" s="82">
        <f t="shared" si="1287"/>
        <v>361.13626698565298</v>
      </c>
      <c r="AI4848" s="81">
        <f t="shared" si="1288"/>
        <v>511.86862203134706</v>
      </c>
      <c r="AJ4848" s="82">
        <f t="shared" si="1289"/>
        <v>347.65377030349805</v>
      </c>
    </row>
    <row r="4849" spans="9:36" ht="23.5" x14ac:dyDescent="0.35">
      <c r="I4849" s="57" t="s">
        <v>4860</v>
      </c>
      <c r="J4849" s="58">
        <f t="shared" si="1291"/>
        <v>202</v>
      </c>
      <c r="K4849" s="58">
        <f t="shared" si="1290"/>
        <v>20</v>
      </c>
      <c r="L4849" s="58">
        <f t="shared" si="1278"/>
        <v>-6.2916352683072088</v>
      </c>
      <c r="M4849" s="59">
        <f t="shared" si="1279"/>
        <v>18.495806078861545</v>
      </c>
      <c r="N4849" s="59">
        <f t="shared" si="1280"/>
        <v>97.437091182923169</v>
      </c>
      <c r="O4849" s="59">
        <f t="shared" si="1281"/>
        <v>20.441513173733611</v>
      </c>
      <c r="P4849" s="59">
        <f t="shared" si="1282"/>
        <v>83.35522547647399</v>
      </c>
      <c r="Q4849" s="60">
        <f t="shared" si="1283"/>
        <v>6.6447745235260047</v>
      </c>
      <c r="R4849" s="59">
        <f t="shared" si="1284"/>
        <v>110.70225462984672</v>
      </c>
      <c r="S4849" s="61">
        <f t="shared" si="1275"/>
        <v>0.42477887090989636</v>
      </c>
      <c r="U4849" s="13">
        <f t="shared" si="1276"/>
        <v>83.35522547647399</v>
      </c>
      <c r="V4849" s="14">
        <f t="shared" si="1277"/>
        <v>110.70225462984672</v>
      </c>
      <c r="W4849" s="7">
        <v>83.272999999999996</v>
      </c>
      <c r="X4849" s="28">
        <v>110.58800000000002</v>
      </c>
      <c r="Y4849" s="74">
        <v>0.91266231520297925</v>
      </c>
      <c r="Z4849" s="75">
        <v>0</v>
      </c>
      <c r="AA4849" s="33">
        <v>0.42477887090989636</v>
      </c>
      <c r="AB4849" s="33">
        <v>0</v>
      </c>
      <c r="AC4849" s="45"/>
      <c r="AD4849" s="48">
        <f t="shared" si="1285"/>
        <v>1325.0849465575263</v>
      </c>
      <c r="AE4849" s="49">
        <f>IF(P4849&gt;90,0,AD4849*0.7^((1/cosd(P4849))^0.678))</f>
        <v>284.29706265549049</v>
      </c>
      <c r="AG4849" s="81">
        <f t="shared" si="1286"/>
        <v>259.4672154085664</v>
      </c>
      <c r="AH4849" s="82">
        <f t="shared" si="1287"/>
        <v>120.76338527779932</v>
      </c>
      <c r="AI4849" s="81">
        <f t="shared" si="1288"/>
        <v>0</v>
      </c>
      <c r="AJ4849" s="82">
        <f t="shared" si="1289"/>
        <v>0</v>
      </c>
    </row>
    <row r="4850" spans="9:36" ht="23.5" x14ac:dyDescent="0.35">
      <c r="I4850" s="57" t="s">
        <v>4861</v>
      </c>
      <c r="J4850" s="58">
        <f t="shared" si="1291"/>
        <v>202</v>
      </c>
      <c r="K4850" s="58">
        <f t="shared" si="1290"/>
        <v>21</v>
      </c>
      <c r="L4850" s="58">
        <f t="shared" si="1278"/>
        <v>-6.2916352683072088</v>
      </c>
      <c r="M4850" s="59">
        <f t="shared" si="1279"/>
        <v>19.495806078861545</v>
      </c>
      <c r="N4850" s="59">
        <f t="shared" si="1280"/>
        <v>112.43709118292317</v>
      </c>
      <c r="O4850" s="59">
        <f t="shared" si="1281"/>
        <v>20.441513173733611</v>
      </c>
      <c r="P4850" s="59">
        <f t="shared" si="1282"/>
        <v>94.13289047998289</v>
      </c>
      <c r="Q4850" s="60">
        <f t="shared" si="1283"/>
        <v>-4.1328904799828896</v>
      </c>
      <c r="R4850" s="59">
        <f t="shared" si="1284"/>
        <v>119.732149485292</v>
      </c>
      <c r="S4850" s="61">
        <f t="shared" si="1275"/>
        <v>0</v>
      </c>
      <c r="U4850" s="13">
        <f t="shared" si="1276"/>
        <v>94.13289047998289</v>
      </c>
      <c r="V4850" s="14">
        <f t="shared" si="1277"/>
        <v>119.732149485292</v>
      </c>
      <c r="W4850" s="7">
        <v>94.185100000000006</v>
      </c>
      <c r="X4850" s="28">
        <v>119.61599999999999</v>
      </c>
      <c r="Y4850" s="74">
        <v>0</v>
      </c>
      <c r="Z4850" s="75">
        <v>0</v>
      </c>
      <c r="AA4850" s="33">
        <v>0</v>
      </c>
      <c r="AB4850" s="33">
        <v>0</v>
      </c>
      <c r="AC4850" s="45"/>
      <c r="AD4850" s="48">
        <f t="shared" si="1285"/>
        <v>1325.0849465575263</v>
      </c>
      <c r="AE4850" s="49">
        <f>IF(P4850&gt;90,0,AD4850*0.7^((1/cosd(P4850))^0.678))</f>
        <v>0</v>
      </c>
      <c r="AG4850" s="81">
        <f t="shared" si="1286"/>
        <v>0</v>
      </c>
      <c r="AH4850" s="82">
        <f t="shared" si="1287"/>
        <v>0</v>
      </c>
      <c r="AI4850" s="81">
        <f t="shared" si="1288"/>
        <v>0</v>
      </c>
      <c r="AJ4850" s="82">
        <f t="shared" si="1289"/>
        <v>0</v>
      </c>
    </row>
    <row r="4851" spans="9:36" ht="23.5" x14ac:dyDescent="0.35">
      <c r="I4851" s="57" t="s">
        <v>4862</v>
      </c>
      <c r="J4851" s="58">
        <f t="shared" si="1291"/>
        <v>202</v>
      </c>
      <c r="K4851" s="58">
        <f t="shared" si="1290"/>
        <v>22</v>
      </c>
      <c r="L4851" s="58">
        <f t="shared" si="1278"/>
        <v>-6.2916352683072088</v>
      </c>
      <c r="M4851" s="59">
        <f t="shared" si="1279"/>
        <v>20.495806078861545</v>
      </c>
      <c r="N4851" s="59">
        <f t="shared" si="1280"/>
        <v>127.43709118292317</v>
      </c>
      <c r="O4851" s="59">
        <f t="shared" si="1281"/>
        <v>20.441513173733611</v>
      </c>
      <c r="P4851" s="59">
        <f t="shared" si="1282"/>
        <v>103.91541440351095</v>
      </c>
      <c r="Q4851" s="60">
        <f t="shared" si="1283"/>
        <v>-13.915414403510953</v>
      </c>
      <c r="R4851" s="59">
        <f t="shared" si="1284"/>
        <v>129.9578614291774</v>
      </c>
      <c r="S4851" s="61">
        <f t="shared" si="1275"/>
        <v>0</v>
      </c>
      <c r="U4851" s="13">
        <f t="shared" si="1276"/>
        <v>103.91541440351095</v>
      </c>
      <c r="V4851" s="14">
        <f t="shared" si="1277"/>
        <v>129.9578614291774</v>
      </c>
      <c r="W4851" s="7">
        <v>103.98699999999999</v>
      </c>
      <c r="X4851" s="28">
        <v>129.83999999999997</v>
      </c>
      <c r="Y4851" s="74">
        <v>0</v>
      </c>
      <c r="Z4851" s="75">
        <v>0</v>
      </c>
      <c r="AA4851" s="33">
        <v>0</v>
      </c>
      <c r="AB4851" s="33">
        <v>0</v>
      </c>
      <c r="AC4851" s="45"/>
      <c r="AD4851" s="48">
        <f t="shared" si="1285"/>
        <v>1325.0849465575263</v>
      </c>
      <c r="AE4851" s="49">
        <f>IF(P4851&gt;90,0,AD4851*0.7^((1/cosd(P4851))^0.678))</f>
        <v>0</v>
      </c>
      <c r="AG4851" s="81">
        <f t="shared" si="1286"/>
        <v>0</v>
      </c>
      <c r="AH4851" s="82">
        <f t="shared" si="1287"/>
        <v>0</v>
      </c>
      <c r="AI4851" s="81">
        <f t="shared" si="1288"/>
        <v>0</v>
      </c>
      <c r="AJ4851" s="82">
        <f t="shared" si="1289"/>
        <v>0</v>
      </c>
    </row>
    <row r="4852" spans="9:36" ht="23.5" x14ac:dyDescent="0.35">
      <c r="I4852" s="57" t="s">
        <v>4863</v>
      </c>
      <c r="J4852" s="58">
        <f t="shared" si="1291"/>
        <v>202</v>
      </c>
      <c r="K4852" s="58">
        <f t="shared" si="1290"/>
        <v>23</v>
      </c>
      <c r="L4852" s="58">
        <f t="shared" si="1278"/>
        <v>-6.2916352683072088</v>
      </c>
      <c r="M4852" s="59">
        <f t="shared" si="1279"/>
        <v>21.495806078861545</v>
      </c>
      <c r="N4852" s="59">
        <f t="shared" si="1280"/>
        <v>142.43709118292318</v>
      </c>
      <c r="O4852" s="59">
        <f t="shared" si="1281"/>
        <v>20.441513173733611</v>
      </c>
      <c r="P4852" s="59">
        <f t="shared" si="1282"/>
        <v>112.2139774128765</v>
      </c>
      <c r="Q4852" s="60">
        <f t="shared" si="1283"/>
        <v>-22.213977412876503</v>
      </c>
      <c r="R4852" s="59">
        <f t="shared" si="1284"/>
        <v>141.89963569237693</v>
      </c>
      <c r="S4852" s="61">
        <f t="shared" si="1275"/>
        <v>0</v>
      </c>
      <c r="U4852" s="13">
        <f t="shared" si="1276"/>
        <v>112.2139774128765</v>
      </c>
      <c r="V4852" s="14">
        <f t="shared" si="1277"/>
        <v>141.89963569237693</v>
      </c>
      <c r="W4852" s="7">
        <v>112.309</v>
      </c>
      <c r="X4852" s="28">
        <v>141.78500000000003</v>
      </c>
      <c r="Y4852" s="74">
        <v>0</v>
      </c>
      <c r="Z4852" s="75">
        <v>0</v>
      </c>
      <c r="AA4852" s="33">
        <v>0</v>
      </c>
      <c r="AB4852" s="33">
        <v>0</v>
      </c>
      <c r="AC4852" s="45"/>
      <c r="AD4852" s="48">
        <f t="shared" si="1285"/>
        <v>1325.0849465575263</v>
      </c>
      <c r="AE4852" s="49">
        <f>IF(P4852&gt;90,0,AD4852*0.7^((1/cosd(P4852))^0.678))</f>
        <v>0</v>
      </c>
      <c r="AG4852" s="81">
        <f t="shared" si="1286"/>
        <v>0</v>
      </c>
      <c r="AH4852" s="82">
        <f t="shared" si="1287"/>
        <v>0</v>
      </c>
      <c r="AI4852" s="81">
        <f t="shared" si="1288"/>
        <v>0</v>
      </c>
      <c r="AJ4852" s="82">
        <f t="shared" si="1289"/>
        <v>0</v>
      </c>
    </row>
    <row r="4853" spans="9:36" ht="23.5" x14ac:dyDescent="0.35">
      <c r="I4853" s="57" t="s">
        <v>4864</v>
      </c>
      <c r="J4853" s="58">
        <f t="shared" si="1291"/>
        <v>203</v>
      </c>
      <c r="K4853" s="58">
        <f t="shared" si="1290"/>
        <v>0</v>
      </c>
      <c r="L4853" s="58">
        <f t="shared" si="1278"/>
        <v>-6.3521334407537635</v>
      </c>
      <c r="M4853" s="59">
        <f t="shared" si="1279"/>
        <v>-1.5052022240125629</v>
      </c>
      <c r="N4853" s="59">
        <f t="shared" si="1280"/>
        <v>-202.57803336018844</v>
      </c>
      <c r="O4853" s="59">
        <f t="shared" si="1281"/>
        <v>20.24068290277042</v>
      </c>
      <c r="P4853" s="59">
        <f t="shared" si="1282"/>
        <v>118.57057275589281</v>
      </c>
      <c r="Q4853" s="60">
        <f t="shared" si="1283"/>
        <v>-28.570572755892815</v>
      </c>
      <c r="R4853" s="59">
        <f t="shared" si="1284"/>
        <v>-155.78384358771928</v>
      </c>
      <c r="S4853" s="61">
        <f t="shared" si="1275"/>
        <v>0</v>
      </c>
      <c r="U4853" s="13">
        <f t="shared" si="1276"/>
        <v>118.57057275589281</v>
      </c>
      <c r="V4853" s="14">
        <f t="shared" si="1277"/>
        <v>-155.78384358771928</v>
      </c>
      <c r="W4853" s="7">
        <v>118.509</v>
      </c>
      <c r="X4853" s="28">
        <v>155.77699999999999</v>
      </c>
      <c r="Y4853" s="74">
        <v>0</v>
      </c>
      <c r="Z4853" s="75">
        <v>0</v>
      </c>
      <c r="AA4853" s="33">
        <v>0</v>
      </c>
      <c r="AB4853" s="33">
        <v>0</v>
      </c>
      <c r="AC4853" s="45"/>
      <c r="AD4853" s="48">
        <f t="shared" si="1285"/>
        <v>1325.3471809634286</v>
      </c>
      <c r="AE4853" s="49">
        <f>IF(P4853&gt;90,0,AD4853*0.7^((1/cosd(P4853))^0.678))</f>
        <v>0</v>
      </c>
      <c r="AG4853" s="81">
        <f t="shared" si="1286"/>
        <v>0</v>
      </c>
      <c r="AH4853" s="82">
        <f t="shared" si="1287"/>
        <v>0</v>
      </c>
      <c r="AI4853" s="81">
        <f t="shared" si="1288"/>
        <v>0</v>
      </c>
      <c r="AJ4853" s="82">
        <f t="shared" si="1289"/>
        <v>0</v>
      </c>
    </row>
    <row r="4854" spans="9:36" ht="23.5" x14ac:dyDescent="0.35">
      <c r="I4854" s="57" t="s">
        <v>4865</v>
      </c>
      <c r="J4854" s="58">
        <f t="shared" si="1291"/>
        <v>203</v>
      </c>
      <c r="K4854" s="58">
        <f t="shared" si="1290"/>
        <v>1</v>
      </c>
      <c r="L4854" s="58">
        <f t="shared" si="1278"/>
        <v>-6.3521334407537635</v>
      </c>
      <c r="M4854" s="59">
        <f t="shared" si="1279"/>
        <v>-0.50520222401256287</v>
      </c>
      <c r="N4854" s="59">
        <f t="shared" si="1280"/>
        <v>-187.57803336018844</v>
      </c>
      <c r="O4854" s="59">
        <f t="shared" si="1281"/>
        <v>20.24068290277042</v>
      </c>
      <c r="P4854" s="59">
        <f t="shared" si="1282"/>
        <v>121.92872338193702</v>
      </c>
      <c r="Q4854" s="60">
        <f t="shared" si="1283"/>
        <v>-31.928723381937019</v>
      </c>
      <c r="R4854" s="59">
        <f t="shared" si="1284"/>
        <v>-171.61698922793687</v>
      </c>
      <c r="S4854" s="61">
        <f t="shared" si="1275"/>
        <v>0</v>
      </c>
      <c r="U4854" s="13">
        <f t="shared" si="1276"/>
        <v>121.92872338193702</v>
      </c>
      <c r="V4854" s="14">
        <f t="shared" si="1277"/>
        <v>-171.61698922793687</v>
      </c>
      <c r="W4854" s="7">
        <v>121.878</v>
      </c>
      <c r="X4854" s="28">
        <v>171.59199999999998</v>
      </c>
      <c r="Y4854" s="74">
        <v>0</v>
      </c>
      <c r="Z4854" s="75">
        <v>0</v>
      </c>
      <c r="AA4854" s="33">
        <v>0</v>
      </c>
      <c r="AB4854" s="33">
        <v>0</v>
      </c>
      <c r="AC4854" s="45"/>
      <c r="AD4854" s="48">
        <f t="shared" si="1285"/>
        <v>1325.3471809634286</v>
      </c>
      <c r="AE4854" s="49">
        <f>IF(P4854&gt;90,0,AD4854*0.7^((1/cosd(P4854))^0.678))</f>
        <v>0</v>
      </c>
      <c r="AG4854" s="81">
        <f t="shared" si="1286"/>
        <v>0</v>
      </c>
      <c r="AH4854" s="82">
        <f t="shared" si="1287"/>
        <v>0</v>
      </c>
      <c r="AI4854" s="81">
        <f t="shared" si="1288"/>
        <v>0</v>
      </c>
      <c r="AJ4854" s="82">
        <f t="shared" si="1289"/>
        <v>0</v>
      </c>
    </row>
    <row r="4855" spans="9:36" ht="23.5" x14ac:dyDescent="0.35">
      <c r="I4855" s="57" t="s">
        <v>4866</v>
      </c>
      <c r="J4855" s="58">
        <f t="shared" si="1291"/>
        <v>203</v>
      </c>
      <c r="K4855" s="58">
        <f t="shared" si="1290"/>
        <v>2</v>
      </c>
      <c r="L4855" s="58">
        <f t="shared" si="1278"/>
        <v>-6.3521334407537635</v>
      </c>
      <c r="M4855" s="59">
        <f t="shared" si="1279"/>
        <v>0.49479777598743707</v>
      </c>
      <c r="N4855" s="59">
        <f t="shared" si="1280"/>
        <v>-172.57803336018844</v>
      </c>
      <c r="O4855" s="59">
        <f t="shared" si="1281"/>
        <v>20.24068290277042</v>
      </c>
      <c r="P4855" s="59">
        <f t="shared" si="1282"/>
        <v>121.94661769910809</v>
      </c>
      <c r="Q4855" s="60">
        <f t="shared" si="1283"/>
        <v>-31.946617699108078</v>
      </c>
      <c r="R4855" s="59">
        <f t="shared" si="1284"/>
        <v>-171.78824496626603</v>
      </c>
      <c r="S4855" s="61">
        <f t="shared" si="1275"/>
        <v>0</v>
      </c>
      <c r="U4855" s="13">
        <f t="shared" si="1276"/>
        <v>121.94661769910809</v>
      </c>
      <c r="V4855" s="14">
        <f t="shared" si="1277"/>
        <v>-171.78824496626603</v>
      </c>
      <c r="W4855" s="7">
        <v>121.911</v>
      </c>
      <c r="X4855" s="28">
        <v>-171.82621</v>
      </c>
      <c r="Y4855" s="74">
        <v>0</v>
      </c>
      <c r="Z4855" s="75">
        <v>0</v>
      </c>
      <c r="AA4855" s="33">
        <v>0</v>
      </c>
      <c r="AB4855" s="33">
        <v>0</v>
      </c>
      <c r="AC4855" s="45"/>
      <c r="AD4855" s="48">
        <f t="shared" si="1285"/>
        <v>1325.3471809634286</v>
      </c>
      <c r="AE4855" s="49">
        <f>IF(P4855&gt;90,0,AD4855*0.7^((1/cosd(P4855))^0.678))</f>
        <v>0</v>
      </c>
      <c r="AG4855" s="81">
        <f t="shared" si="1286"/>
        <v>0</v>
      </c>
      <c r="AH4855" s="82">
        <f t="shared" si="1287"/>
        <v>0</v>
      </c>
      <c r="AI4855" s="81">
        <f t="shared" si="1288"/>
        <v>0</v>
      </c>
      <c r="AJ4855" s="82">
        <f t="shared" si="1289"/>
        <v>0</v>
      </c>
    </row>
    <row r="4856" spans="9:36" ht="23.5" x14ac:dyDescent="0.35">
      <c r="I4856" s="57" t="s">
        <v>4867</v>
      </c>
      <c r="J4856" s="58">
        <f t="shared" si="1291"/>
        <v>203</v>
      </c>
      <c r="K4856" s="58">
        <f t="shared" si="1290"/>
        <v>3</v>
      </c>
      <c r="L4856" s="58">
        <f t="shared" si="1278"/>
        <v>-6.3521334407537635</v>
      </c>
      <c r="M4856" s="59">
        <f t="shared" si="1279"/>
        <v>1.4947977759874371</v>
      </c>
      <c r="N4856" s="59">
        <f t="shared" si="1280"/>
        <v>-157.57803336018844</v>
      </c>
      <c r="O4856" s="59">
        <f t="shared" si="1281"/>
        <v>20.24068290277042</v>
      </c>
      <c r="P4856" s="59">
        <f t="shared" si="1282"/>
        <v>118.62127994679176</v>
      </c>
      <c r="Q4856" s="60">
        <f t="shared" si="1283"/>
        <v>-28.621279946791766</v>
      </c>
      <c r="R4856" s="59">
        <f t="shared" si="1284"/>
        <v>-155.94029752795311</v>
      </c>
      <c r="S4856" s="61">
        <f t="shared" si="1275"/>
        <v>0</v>
      </c>
      <c r="U4856" s="13">
        <f t="shared" si="1276"/>
        <v>118.62127994679176</v>
      </c>
      <c r="V4856" s="14">
        <f t="shared" si="1277"/>
        <v>-155.94029752795311</v>
      </c>
      <c r="W4856" s="7">
        <v>118.602</v>
      </c>
      <c r="X4856" s="28">
        <v>-155.98239999999998</v>
      </c>
      <c r="Y4856" s="74">
        <v>0</v>
      </c>
      <c r="Z4856" s="75">
        <v>0</v>
      </c>
      <c r="AA4856" s="33">
        <v>0</v>
      </c>
      <c r="AB4856" s="33">
        <v>0</v>
      </c>
      <c r="AC4856" s="45"/>
      <c r="AD4856" s="48">
        <f t="shared" si="1285"/>
        <v>1325.3471809634286</v>
      </c>
      <c r="AE4856" s="49">
        <f>IF(P4856&gt;90,0,AD4856*0.7^((1/cosd(P4856))^0.678))</f>
        <v>0</v>
      </c>
      <c r="AG4856" s="81">
        <f t="shared" si="1286"/>
        <v>0</v>
      </c>
      <c r="AH4856" s="82">
        <f t="shared" si="1287"/>
        <v>0</v>
      </c>
      <c r="AI4856" s="81">
        <f t="shared" si="1288"/>
        <v>0</v>
      </c>
      <c r="AJ4856" s="82">
        <f t="shared" si="1289"/>
        <v>0</v>
      </c>
    </row>
    <row r="4857" spans="9:36" ht="23.5" x14ac:dyDescent="0.35">
      <c r="I4857" s="57" t="s">
        <v>4868</v>
      </c>
      <c r="J4857" s="58">
        <f t="shared" si="1291"/>
        <v>203</v>
      </c>
      <c r="K4857" s="58">
        <f t="shared" si="1290"/>
        <v>4</v>
      </c>
      <c r="L4857" s="58">
        <f t="shared" si="1278"/>
        <v>-6.3521334407537635</v>
      </c>
      <c r="M4857" s="59">
        <f t="shared" si="1279"/>
        <v>2.4947977759874367</v>
      </c>
      <c r="N4857" s="59">
        <f t="shared" si="1280"/>
        <v>-142.57803336018844</v>
      </c>
      <c r="O4857" s="59">
        <f t="shared" si="1281"/>
        <v>20.24068290277042</v>
      </c>
      <c r="P4857" s="59">
        <f t="shared" si="1282"/>
        <v>112.45426587739115</v>
      </c>
      <c r="Q4857" s="60">
        <f t="shared" si="1283"/>
        <v>-22.454265877391151</v>
      </c>
      <c r="R4857" s="59">
        <f t="shared" si="1284"/>
        <v>-141.90791446700391</v>
      </c>
      <c r="S4857" s="61">
        <f t="shared" si="1275"/>
        <v>0</v>
      </c>
      <c r="U4857" s="13">
        <f t="shared" si="1276"/>
        <v>112.45426587739115</v>
      </c>
      <c r="V4857" s="14">
        <f t="shared" si="1277"/>
        <v>-141.90791446700391</v>
      </c>
      <c r="W4857" s="7">
        <v>112.45</v>
      </c>
      <c r="X4857" s="28">
        <v>-141.9469</v>
      </c>
      <c r="Y4857" s="74">
        <v>0</v>
      </c>
      <c r="Z4857" s="75">
        <v>0</v>
      </c>
      <c r="AA4857" s="33">
        <v>0</v>
      </c>
      <c r="AB4857" s="33">
        <v>0</v>
      </c>
      <c r="AC4857" s="45"/>
      <c r="AD4857" s="48">
        <f t="shared" si="1285"/>
        <v>1325.3471809634286</v>
      </c>
      <c r="AE4857" s="49">
        <f>IF(P4857&gt;90,0,AD4857*0.7^((1/cosd(P4857))^0.678))</f>
        <v>0</v>
      </c>
      <c r="AG4857" s="81">
        <f t="shared" si="1286"/>
        <v>0</v>
      </c>
      <c r="AH4857" s="82">
        <f t="shared" si="1287"/>
        <v>0</v>
      </c>
      <c r="AI4857" s="81">
        <f t="shared" si="1288"/>
        <v>0</v>
      </c>
      <c r="AJ4857" s="82">
        <f t="shared" si="1289"/>
        <v>0</v>
      </c>
    </row>
    <row r="4858" spans="9:36" ht="23.5" x14ac:dyDescent="0.35">
      <c r="I4858" s="57" t="s">
        <v>4869</v>
      </c>
      <c r="J4858" s="58">
        <f t="shared" si="1291"/>
        <v>203</v>
      </c>
      <c r="K4858" s="58">
        <f t="shared" si="1290"/>
        <v>5</v>
      </c>
      <c r="L4858" s="58">
        <f t="shared" si="1278"/>
        <v>-6.3521334407537635</v>
      </c>
      <c r="M4858" s="59">
        <f t="shared" si="1279"/>
        <v>3.4947977759874367</v>
      </c>
      <c r="N4858" s="59">
        <f t="shared" si="1280"/>
        <v>-127.57803336018846</v>
      </c>
      <c r="O4858" s="59">
        <f t="shared" si="1281"/>
        <v>20.24068290277042</v>
      </c>
      <c r="P4858" s="59">
        <f t="shared" si="1282"/>
        <v>104.15394483617185</v>
      </c>
      <c r="Q4858" s="60">
        <f t="shared" si="1283"/>
        <v>-14.153944836171844</v>
      </c>
      <c r="R4858" s="59">
        <f t="shared" si="1284"/>
        <v>-129.92693111408451</v>
      </c>
      <c r="S4858" s="61">
        <f t="shared" si="1275"/>
        <v>0</v>
      </c>
      <c r="U4858" s="13">
        <f t="shared" si="1276"/>
        <v>104.15394483617185</v>
      </c>
      <c r="V4858" s="14">
        <f t="shared" si="1277"/>
        <v>-129.92693111408451</v>
      </c>
      <c r="W4858" s="7">
        <v>104.16200000000001</v>
      </c>
      <c r="X4858" s="28">
        <v>-129.95910000000001</v>
      </c>
      <c r="Y4858" s="74">
        <v>0</v>
      </c>
      <c r="Z4858" s="75">
        <v>0</v>
      </c>
      <c r="AA4858" s="33">
        <v>0</v>
      </c>
      <c r="AB4858" s="33">
        <v>0</v>
      </c>
      <c r="AC4858" s="45"/>
      <c r="AD4858" s="48">
        <f t="shared" si="1285"/>
        <v>1325.3471809634286</v>
      </c>
      <c r="AE4858" s="49">
        <f>IF(P4858&gt;90,0,AD4858*0.7^((1/cosd(P4858))^0.678))</f>
        <v>0</v>
      </c>
      <c r="AG4858" s="81">
        <f t="shared" si="1286"/>
        <v>0</v>
      </c>
      <c r="AH4858" s="82">
        <f t="shared" si="1287"/>
        <v>0</v>
      </c>
      <c r="AI4858" s="81">
        <f t="shared" si="1288"/>
        <v>0</v>
      </c>
      <c r="AJ4858" s="82">
        <f t="shared" si="1289"/>
        <v>0</v>
      </c>
    </row>
    <row r="4859" spans="9:36" ht="23.5" x14ac:dyDescent="0.35">
      <c r="I4859" s="57" t="s">
        <v>4870</v>
      </c>
      <c r="J4859" s="58">
        <f t="shared" si="1291"/>
        <v>203</v>
      </c>
      <c r="K4859" s="58">
        <f t="shared" si="1290"/>
        <v>6</v>
      </c>
      <c r="L4859" s="58">
        <f t="shared" si="1278"/>
        <v>-6.3521334407537635</v>
      </c>
      <c r="M4859" s="59">
        <f t="shared" si="1279"/>
        <v>4.4947977759874371</v>
      </c>
      <c r="N4859" s="59">
        <f t="shared" si="1280"/>
        <v>-112.57803336018844</v>
      </c>
      <c r="O4859" s="59">
        <f t="shared" si="1281"/>
        <v>20.24068290277042</v>
      </c>
      <c r="P4859" s="59">
        <f t="shared" si="1282"/>
        <v>94.366111258072365</v>
      </c>
      <c r="Q4859" s="60">
        <f t="shared" si="1283"/>
        <v>-4.3661112580723662</v>
      </c>
      <c r="R4859" s="59">
        <f t="shared" si="1284"/>
        <v>-119.67363400781895</v>
      </c>
      <c r="S4859" s="61">
        <f t="shared" si="1275"/>
        <v>0</v>
      </c>
      <c r="U4859" s="13">
        <f t="shared" si="1276"/>
        <v>94.366111258072365</v>
      </c>
      <c r="V4859" s="14">
        <f t="shared" si="1277"/>
        <v>-119.67363400781895</v>
      </c>
      <c r="W4859" s="7">
        <v>94.383700000000005</v>
      </c>
      <c r="X4859" s="28">
        <v>-119.6979</v>
      </c>
      <c r="Y4859" s="74">
        <v>0</v>
      </c>
      <c r="Z4859" s="75">
        <v>0</v>
      </c>
      <c r="AA4859" s="33">
        <v>0</v>
      </c>
      <c r="AB4859" s="33">
        <v>0</v>
      </c>
      <c r="AC4859" s="45"/>
      <c r="AD4859" s="48">
        <f t="shared" si="1285"/>
        <v>1325.3471809634286</v>
      </c>
      <c r="AE4859" s="49">
        <f>IF(P4859&gt;90,0,AD4859*0.7^((1/cosd(P4859))^0.678))</f>
        <v>0</v>
      </c>
      <c r="AG4859" s="81">
        <f t="shared" si="1286"/>
        <v>0</v>
      </c>
      <c r="AH4859" s="82">
        <f t="shared" si="1287"/>
        <v>0</v>
      </c>
      <c r="AI4859" s="81">
        <f t="shared" si="1288"/>
        <v>0</v>
      </c>
      <c r="AJ4859" s="82">
        <f t="shared" si="1289"/>
        <v>0</v>
      </c>
    </row>
    <row r="4860" spans="9:36" ht="23.5" x14ac:dyDescent="0.35">
      <c r="I4860" s="57" t="s">
        <v>4871</v>
      </c>
      <c r="J4860" s="58">
        <f t="shared" si="1291"/>
        <v>203</v>
      </c>
      <c r="K4860" s="58">
        <f t="shared" si="1290"/>
        <v>7</v>
      </c>
      <c r="L4860" s="58">
        <f t="shared" si="1278"/>
        <v>-6.3521334407537635</v>
      </c>
      <c r="M4860" s="59">
        <f t="shared" si="1279"/>
        <v>5.4947977759874371</v>
      </c>
      <c r="N4860" s="59">
        <f t="shared" si="1280"/>
        <v>-97.578033360188442</v>
      </c>
      <c r="O4860" s="59">
        <f t="shared" si="1281"/>
        <v>20.24068290277042</v>
      </c>
      <c r="P4860" s="59">
        <f t="shared" si="1282"/>
        <v>83.582391527796659</v>
      </c>
      <c r="Q4860" s="60">
        <f t="shared" si="1283"/>
        <v>6.4176084722033462</v>
      </c>
      <c r="R4860" s="59">
        <f t="shared" si="1284"/>
        <v>-110.62304635332549</v>
      </c>
      <c r="S4860" s="61">
        <f t="shared" si="1275"/>
        <v>0.91201730966335259</v>
      </c>
      <c r="U4860" s="13">
        <f t="shared" si="1276"/>
        <v>83.582391527796659</v>
      </c>
      <c r="V4860" s="14">
        <f t="shared" si="1277"/>
        <v>-110.62304635332549</v>
      </c>
      <c r="W4860" s="7">
        <v>83.481200000000001</v>
      </c>
      <c r="X4860" s="28">
        <v>-110.63930000000001</v>
      </c>
      <c r="Y4860" s="74">
        <v>0.42510931463829493</v>
      </c>
      <c r="Z4860" s="75">
        <v>0.46504699999999999</v>
      </c>
      <c r="AA4860" s="33">
        <v>0.91201730966335259</v>
      </c>
      <c r="AB4860" s="33">
        <v>0.91614300000000004</v>
      </c>
      <c r="AC4860" s="45"/>
      <c r="AD4860" s="48">
        <f t="shared" si="1285"/>
        <v>1325.3471809634286</v>
      </c>
      <c r="AE4860" s="49">
        <f>IF(P4860&gt;90,0,AD4860*0.7^((1/cosd(P4860))^0.678))</f>
        <v>274.14189628524508</v>
      </c>
      <c r="AG4860" s="81">
        <f t="shared" si="1286"/>
        <v>116.54027364346307</v>
      </c>
      <c r="AH4860" s="82">
        <f t="shared" si="1287"/>
        <v>250.02215471607906</v>
      </c>
      <c r="AI4860" s="81">
        <f t="shared" si="1288"/>
        <v>127.48886644176437</v>
      </c>
      <c r="AJ4860" s="82">
        <f t="shared" si="1289"/>
        <v>251.15317928845329</v>
      </c>
    </row>
    <row r="4861" spans="9:36" ht="23.5" x14ac:dyDescent="0.35">
      <c r="I4861" s="57" t="s">
        <v>4872</v>
      </c>
      <c r="J4861" s="58">
        <f t="shared" si="1291"/>
        <v>203</v>
      </c>
      <c r="K4861" s="58">
        <f t="shared" si="1290"/>
        <v>8</v>
      </c>
      <c r="L4861" s="58">
        <f t="shared" si="1278"/>
        <v>-6.3521334407537635</v>
      </c>
      <c r="M4861" s="59">
        <f t="shared" si="1279"/>
        <v>6.4947977759874371</v>
      </c>
      <c r="N4861" s="59">
        <f t="shared" si="1280"/>
        <v>-82.578033360188442</v>
      </c>
      <c r="O4861" s="59">
        <f t="shared" si="1281"/>
        <v>20.24068290277042</v>
      </c>
      <c r="P4861" s="59">
        <f t="shared" si="1282"/>
        <v>72.158943090971903</v>
      </c>
      <c r="Q4861" s="60">
        <f t="shared" si="1283"/>
        <v>17.841056909028097</v>
      </c>
      <c r="R4861" s="59">
        <f t="shared" si="1284"/>
        <v>-102.20722061513922</v>
      </c>
      <c r="S4861" s="61">
        <f t="shared" si="1275"/>
        <v>0.85685548242830856</v>
      </c>
      <c r="U4861" s="13">
        <f t="shared" si="1276"/>
        <v>72.158943090971903</v>
      </c>
      <c r="V4861" s="14">
        <f t="shared" si="1277"/>
        <v>-102.20722061513922</v>
      </c>
      <c r="W4861" s="7">
        <v>72.141300000000001</v>
      </c>
      <c r="X4861" s="28">
        <v>-102.21550000000001</v>
      </c>
      <c r="Y4861" s="74">
        <v>0.59972148180301943</v>
      </c>
      <c r="Z4861" s="75">
        <v>0.63822199999999996</v>
      </c>
      <c r="AA4861" s="33">
        <v>0.85685548242830856</v>
      </c>
      <c r="AB4861" s="33">
        <v>0.86841400000000002</v>
      </c>
      <c r="AC4861" s="45"/>
      <c r="AD4861" s="48">
        <f t="shared" si="1285"/>
        <v>1325.3471809634286</v>
      </c>
      <c r="AE4861" s="49">
        <f>IF(P4861&gt;90,0,AD4861*0.7^((1/cosd(P4861))^0.678))</f>
        <v>598.25724206509756</v>
      </c>
      <c r="AG4861" s="81">
        <f t="shared" si="1286"/>
        <v>358.787719710668</v>
      </c>
      <c r="AH4861" s="82">
        <f t="shared" si="1287"/>
        <v>512.61999776591858</v>
      </c>
      <c r="AI4861" s="81">
        <f t="shared" si="1288"/>
        <v>381.82093354527069</v>
      </c>
      <c r="AJ4861" s="82">
        <f t="shared" si="1289"/>
        <v>519.53496461071961</v>
      </c>
    </row>
    <row r="4862" spans="9:36" ht="23.5" x14ac:dyDescent="0.35">
      <c r="I4862" s="57" t="s">
        <v>4873</v>
      </c>
      <c r="J4862" s="58">
        <f t="shared" si="1291"/>
        <v>203</v>
      </c>
      <c r="K4862" s="58">
        <f t="shared" si="1290"/>
        <v>9</v>
      </c>
      <c r="L4862" s="58">
        <f t="shared" si="1278"/>
        <v>-6.3521334407537635</v>
      </c>
      <c r="M4862" s="59">
        <f t="shared" si="1279"/>
        <v>7.4947977759874371</v>
      </c>
      <c r="N4862" s="59">
        <f t="shared" si="1280"/>
        <v>-67.578033360188442</v>
      </c>
      <c r="O4862" s="59">
        <f t="shared" si="1281"/>
        <v>20.24068290277042</v>
      </c>
      <c r="P4862" s="59">
        <f t="shared" si="1282"/>
        <v>60.368598947978384</v>
      </c>
      <c r="Q4862" s="60">
        <f t="shared" si="1283"/>
        <v>29.631401052021616</v>
      </c>
      <c r="R4862" s="59">
        <f t="shared" si="1284"/>
        <v>-93.797127859373049</v>
      </c>
      <c r="S4862" s="61">
        <f t="shared" si="1275"/>
        <v>0.81984778364767352</v>
      </c>
      <c r="U4862" s="13">
        <f t="shared" si="1276"/>
        <v>60.368598947978384</v>
      </c>
      <c r="V4862" s="14">
        <f t="shared" si="1277"/>
        <v>-93.797127859373049</v>
      </c>
      <c r="W4862" s="7">
        <v>60.376899999999999</v>
      </c>
      <c r="X4862" s="28">
        <v>-93.797200000000004</v>
      </c>
      <c r="Y4862" s="74">
        <v>0.75650451907940797</v>
      </c>
      <c r="Z4862" s="75">
        <v>0.79088400000000003</v>
      </c>
      <c r="AA4862" s="33">
        <v>0.81984778364767352</v>
      </c>
      <c r="AB4862" s="33">
        <v>0.84448199999999995</v>
      </c>
      <c r="AC4862" s="45"/>
      <c r="AD4862" s="48">
        <f t="shared" si="1285"/>
        <v>1325.3471809634286</v>
      </c>
      <c r="AE4862" s="49">
        <f>IF(P4862&gt;90,0,AD4862*0.7^((1/cosd(P4862))^0.678))</f>
        <v>745.77077189973375</v>
      </c>
      <c r="AG4862" s="81">
        <f t="shared" si="1286"/>
        <v>564.17895913948689</v>
      </c>
      <c r="AH4862" s="82">
        <f t="shared" si="1287"/>
        <v>611.41851445121142</v>
      </c>
      <c r="AI4862" s="81">
        <f t="shared" si="1288"/>
        <v>589.81817116314903</v>
      </c>
      <c r="AJ4862" s="82">
        <f t="shared" si="1289"/>
        <v>629.78999299543091</v>
      </c>
    </row>
    <row r="4863" spans="9:36" ht="23.5" x14ac:dyDescent="0.35">
      <c r="I4863" s="57" t="s">
        <v>4874</v>
      </c>
      <c r="J4863" s="58">
        <f t="shared" si="1291"/>
        <v>203</v>
      </c>
      <c r="K4863" s="58">
        <f t="shared" si="1290"/>
        <v>10</v>
      </c>
      <c r="L4863" s="58">
        <f t="shared" si="1278"/>
        <v>-6.3521334407537635</v>
      </c>
      <c r="M4863" s="59">
        <f t="shared" si="1279"/>
        <v>8.494797775987438</v>
      </c>
      <c r="N4863" s="59">
        <f t="shared" si="1280"/>
        <v>-52.578033360188428</v>
      </c>
      <c r="O4863" s="59">
        <f t="shared" si="1281"/>
        <v>20.24068290277042</v>
      </c>
      <c r="P4863" s="59">
        <f t="shared" si="1282"/>
        <v>48.464641188451743</v>
      </c>
      <c r="Q4863" s="60">
        <f t="shared" si="1283"/>
        <v>41.535358811548257</v>
      </c>
      <c r="R4863" s="59">
        <f t="shared" si="1284"/>
        <v>-84.530899070749754</v>
      </c>
      <c r="S4863" s="61">
        <f t="shared" si="1275"/>
        <v>0.81650374062387332</v>
      </c>
      <c r="U4863" s="13">
        <f t="shared" si="1276"/>
        <v>48.464641188451743</v>
      </c>
      <c r="V4863" s="14">
        <f t="shared" si="1277"/>
        <v>-84.530899070749754</v>
      </c>
      <c r="W4863" s="7">
        <v>48.487699999999997</v>
      </c>
      <c r="X4863" s="28">
        <v>-84.522099999999995</v>
      </c>
      <c r="Y4863" s="74">
        <v>0.87920392617845045</v>
      </c>
      <c r="Z4863" s="75">
        <v>0.90254999999999996</v>
      </c>
      <c r="AA4863" s="33">
        <v>0.81650374062387332</v>
      </c>
      <c r="AB4863" s="33">
        <v>0.85298700000000005</v>
      </c>
      <c r="AC4863" s="45"/>
      <c r="AD4863" s="48">
        <f t="shared" si="1285"/>
        <v>1325.3471809634286</v>
      </c>
      <c r="AE4863" s="49">
        <f>IF(P4863&gt;90,0,AD4863*0.7^((1/cosd(P4863))^0.678))</f>
        <v>827.31147053941822</v>
      </c>
      <c r="AG4863" s="81">
        <f t="shared" si="1286"/>
        <v>727.37549307072391</v>
      </c>
      <c r="AH4863" s="82">
        <f t="shared" si="1287"/>
        <v>675.5029103564724</v>
      </c>
      <c r="AI4863" s="81">
        <f t="shared" si="1288"/>
        <v>746.68996773535184</v>
      </c>
      <c r="AJ4863" s="82">
        <f t="shared" si="1289"/>
        <v>705.68592932100682</v>
      </c>
    </row>
    <row r="4864" spans="9:36" ht="23.5" x14ac:dyDescent="0.35">
      <c r="I4864" s="57" t="s">
        <v>4875</v>
      </c>
      <c r="J4864" s="58">
        <f t="shared" si="1291"/>
        <v>203</v>
      </c>
      <c r="K4864" s="58">
        <f t="shared" si="1290"/>
        <v>11</v>
      </c>
      <c r="L4864" s="58">
        <f t="shared" si="1278"/>
        <v>-6.3521334407537635</v>
      </c>
      <c r="M4864" s="59">
        <f t="shared" si="1279"/>
        <v>9.494797775987438</v>
      </c>
      <c r="N4864" s="59">
        <f t="shared" si="1280"/>
        <v>-37.578033360188428</v>
      </c>
      <c r="O4864" s="59">
        <f t="shared" si="1281"/>
        <v>20.24068290277042</v>
      </c>
      <c r="P4864" s="59">
        <f t="shared" si="1282"/>
        <v>36.786283762248424</v>
      </c>
      <c r="Q4864" s="60">
        <f t="shared" si="1283"/>
        <v>53.213716237751576</v>
      </c>
      <c r="R4864" s="59">
        <f t="shared" si="1284"/>
        <v>-72.842453654925023</v>
      </c>
      <c r="S4864" s="61">
        <f t="shared" si="1275"/>
        <v>0.84830481062123941</v>
      </c>
      <c r="U4864" s="13">
        <f t="shared" si="1276"/>
        <v>36.786283762248424</v>
      </c>
      <c r="V4864" s="14">
        <f t="shared" si="1277"/>
        <v>-72.842453654925023</v>
      </c>
      <c r="W4864" s="7">
        <v>36.820900000000002</v>
      </c>
      <c r="X4864" s="28">
        <v>-72.825000000000003</v>
      </c>
      <c r="Y4864" s="74">
        <v>0.96009338819099699</v>
      </c>
      <c r="Z4864" s="75">
        <v>0.97026699999999999</v>
      </c>
      <c r="AA4864" s="33">
        <v>0.84830481062123941</v>
      </c>
      <c r="AB4864" s="33">
        <v>0.88864900000000002</v>
      </c>
      <c r="AC4864" s="45"/>
      <c r="AD4864" s="48">
        <f t="shared" si="1285"/>
        <v>1325.3471809634286</v>
      </c>
      <c r="AE4864" s="49">
        <f>IF(P4864&gt;90,0,AD4864*0.7^((1/cosd(P4864))^0.678))</f>
        <v>875.50811844998896</v>
      </c>
      <c r="AG4864" s="81">
        <f t="shared" si="1286"/>
        <v>840.5695558313746</v>
      </c>
      <c r="AH4864" s="82">
        <f t="shared" si="1287"/>
        <v>742.69774861907558</v>
      </c>
      <c r="AI4864" s="81">
        <f t="shared" si="1288"/>
        <v>849.47663556411544</v>
      </c>
      <c r="AJ4864" s="82">
        <f t="shared" si="1289"/>
        <v>778.01941395246422</v>
      </c>
    </row>
    <row r="4865" spans="9:36" ht="23.5" x14ac:dyDescent="0.35">
      <c r="I4865" s="57" t="s">
        <v>4876</v>
      </c>
      <c r="J4865" s="58">
        <f t="shared" si="1291"/>
        <v>203</v>
      </c>
      <c r="K4865" s="58">
        <f t="shared" si="1290"/>
        <v>12</v>
      </c>
      <c r="L4865" s="58">
        <f t="shared" si="1278"/>
        <v>-6.3521334407537635</v>
      </c>
      <c r="M4865" s="59">
        <f t="shared" si="1279"/>
        <v>10.494797775987438</v>
      </c>
      <c r="N4865" s="59">
        <f t="shared" si="1280"/>
        <v>-22.578033360188428</v>
      </c>
      <c r="O4865" s="59">
        <f t="shared" si="1281"/>
        <v>20.24068290277042</v>
      </c>
      <c r="P4865" s="59">
        <f t="shared" si="1282"/>
        <v>26.050690324277564</v>
      </c>
      <c r="Q4865" s="60">
        <f t="shared" si="1283"/>
        <v>63.949309675722439</v>
      </c>
      <c r="R4865" s="59">
        <f t="shared" si="1284"/>
        <v>-55.111199121685466</v>
      </c>
      <c r="S4865" s="61">
        <f t="shared" si="1275"/>
        <v>0.90170807191745828</v>
      </c>
      <c r="U4865" s="13">
        <f t="shared" si="1276"/>
        <v>26.050690324277564</v>
      </c>
      <c r="V4865" s="14">
        <f t="shared" si="1277"/>
        <v>-55.111199121685466</v>
      </c>
      <c r="W4865" s="7">
        <v>26.096900000000002</v>
      </c>
      <c r="X4865" s="28">
        <v>-55.093000000000004</v>
      </c>
      <c r="Y4865" s="74">
        <v>0.99702339279157171</v>
      </c>
      <c r="Z4865" s="75">
        <v>0.99791799999999997</v>
      </c>
      <c r="AA4865" s="33">
        <v>0.90170807191745828</v>
      </c>
      <c r="AB4865" s="33">
        <v>0.93205400000000005</v>
      </c>
      <c r="AC4865" s="45"/>
      <c r="AD4865" s="48">
        <f t="shared" si="1285"/>
        <v>1325.3471809634286</v>
      </c>
      <c r="AE4865" s="49">
        <f>IF(P4865&gt;90,0,AD4865*0.7^((1/cosd(P4865))^0.678))</f>
        <v>903.14496435053229</v>
      </c>
      <c r="AG4865" s="81">
        <f t="shared" si="1286"/>
        <v>900.45665653939079</v>
      </c>
      <c r="AH4865" s="82">
        <f t="shared" si="1287"/>
        <v>814.37310446648007</v>
      </c>
      <c r="AI4865" s="81">
        <f t="shared" si="1288"/>
        <v>901.26461653475451</v>
      </c>
      <c r="AJ4865" s="82">
        <f t="shared" si="1289"/>
        <v>841.77987660277108</v>
      </c>
    </row>
    <row r="4866" spans="9:36" ht="23.5" x14ac:dyDescent="0.35">
      <c r="I4866" s="57" t="s">
        <v>4877</v>
      </c>
      <c r="J4866" s="58">
        <f t="shared" si="1291"/>
        <v>203</v>
      </c>
      <c r="K4866" s="58">
        <f t="shared" si="1290"/>
        <v>13</v>
      </c>
      <c r="L4866" s="58">
        <f t="shared" si="1278"/>
        <v>-6.3521334407537635</v>
      </c>
      <c r="M4866" s="59">
        <f t="shared" si="1279"/>
        <v>11.494797775987438</v>
      </c>
      <c r="N4866" s="59">
        <f t="shared" si="1280"/>
        <v>-7.5780333601884298</v>
      </c>
      <c r="O4866" s="59">
        <f t="shared" si="1281"/>
        <v>20.24068290277042</v>
      </c>
      <c r="P4866" s="59">
        <f t="shared" si="1282"/>
        <v>18.372232617357952</v>
      </c>
      <c r="Q4866" s="60">
        <f t="shared" si="1283"/>
        <v>71.627767382642048</v>
      </c>
      <c r="R4866" s="59">
        <f t="shared" si="1284"/>
        <v>-23.114284815483348</v>
      </c>
      <c r="S4866" s="61">
        <f t="shared" si="1275"/>
        <v>0.956273715061291</v>
      </c>
      <c r="U4866" s="13">
        <f t="shared" si="1276"/>
        <v>18.372232617357952</v>
      </c>
      <c r="V4866" s="14">
        <f t="shared" si="1277"/>
        <v>-23.114284815483348</v>
      </c>
      <c r="W4866" s="7">
        <v>18.427399999999999</v>
      </c>
      <c r="X4866" s="28">
        <v>-23.153999999999996</v>
      </c>
      <c r="Y4866" s="74">
        <v>0.99307420941272051</v>
      </c>
      <c r="Z4866" s="75">
        <v>0.99396200000000001</v>
      </c>
      <c r="AA4866" s="33">
        <v>0.956273715061291</v>
      </c>
      <c r="AB4866" s="33">
        <v>0.96181799999999995</v>
      </c>
      <c r="AC4866" s="45"/>
      <c r="AD4866" s="48">
        <f t="shared" si="1285"/>
        <v>1325.3471809634286</v>
      </c>
      <c r="AE4866" s="49">
        <f>IF(P4866&gt;90,0,AD4866*0.7^((1/cosd(P4866))^0.678))</f>
        <v>915.87177494181776</v>
      </c>
      <c r="AG4866" s="81">
        <f t="shared" si="1286"/>
        <v>909.52863882377073</v>
      </c>
      <c r="AH4866" s="82">
        <f t="shared" si="1287"/>
        <v>875.82410474339065</v>
      </c>
      <c r="AI4866" s="81">
        <f t="shared" si="1288"/>
        <v>910.34174116471911</v>
      </c>
      <c r="AJ4866" s="82">
        <f t="shared" si="1289"/>
        <v>880.9019588309892</v>
      </c>
    </row>
    <row r="4867" spans="9:36" ht="23.5" x14ac:dyDescent="0.35">
      <c r="I4867" s="57" t="s">
        <v>4878</v>
      </c>
      <c r="J4867" s="58">
        <f t="shared" si="1291"/>
        <v>203</v>
      </c>
      <c r="K4867" s="58">
        <f t="shared" si="1290"/>
        <v>14</v>
      </c>
      <c r="L4867" s="58">
        <f t="shared" si="1278"/>
        <v>-6.3521334407537635</v>
      </c>
      <c r="M4867" s="59">
        <f t="shared" si="1279"/>
        <v>12.494797775987438</v>
      </c>
      <c r="N4867" s="59">
        <f t="shared" si="1280"/>
        <v>7.4219666398115702</v>
      </c>
      <c r="O4867" s="59">
        <f t="shared" si="1281"/>
        <v>20.24068290277042</v>
      </c>
      <c r="P4867" s="59">
        <f t="shared" si="1282"/>
        <v>18.323992304595858</v>
      </c>
      <c r="Q4867" s="60">
        <f t="shared" si="1283"/>
        <v>71.676007695404138</v>
      </c>
      <c r="R4867" s="59">
        <f t="shared" si="1284"/>
        <v>22.675086000248083</v>
      </c>
      <c r="S4867" s="61">
        <f t="shared" si="1275"/>
        <v>0.9928433823988172</v>
      </c>
      <c r="U4867" s="13">
        <f t="shared" si="1276"/>
        <v>18.323992304595858</v>
      </c>
      <c r="V4867" s="14">
        <f t="shared" si="1277"/>
        <v>22.675086000248083</v>
      </c>
      <c r="W4867" s="7">
        <v>18.366099999999999</v>
      </c>
      <c r="X4867" s="28">
        <v>22.514999999999986</v>
      </c>
      <c r="Y4867" s="74">
        <v>0.9567763316822383</v>
      </c>
      <c r="Z4867" s="75">
        <v>0.94094800000000001</v>
      </c>
      <c r="AA4867" s="33">
        <v>0.9928433823988172</v>
      </c>
      <c r="AB4867" s="33">
        <v>0.99013300000000004</v>
      </c>
      <c r="AC4867" s="45"/>
      <c r="AD4867" s="48">
        <f t="shared" si="1285"/>
        <v>1325.3471809634286</v>
      </c>
      <c r="AE4867" s="49">
        <f>IF(P4867&gt;90,0,AD4867*0.7^((1/cosd(P4867))^0.678))</f>
        <v>915.9358491696629</v>
      </c>
      <c r="AG4867" s="81">
        <f t="shared" si="1286"/>
        <v>876.34574182480594</v>
      </c>
      <c r="AH4867" s="82">
        <f t="shared" si="1287"/>
        <v>909.380846549941</v>
      </c>
      <c r="AI4867" s="81">
        <f t="shared" si="1288"/>
        <v>861.84800540449601</v>
      </c>
      <c r="AJ4867" s="82">
        <f t="shared" si="1289"/>
        <v>906.89831014590584</v>
      </c>
    </row>
    <row r="4868" spans="9:36" ht="23.5" x14ac:dyDescent="0.35">
      <c r="I4868" s="57" t="s">
        <v>4879</v>
      </c>
      <c r="J4868" s="58">
        <f t="shared" si="1291"/>
        <v>203</v>
      </c>
      <c r="K4868" s="58">
        <f t="shared" si="1290"/>
        <v>15</v>
      </c>
      <c r="L4868" s="58">
        <f t="shared" si="1278"/>
        <v>-6.3521334407537635</v>
      </c>
      <c r="M4868" s="59">
        <f t="shared" si="1279"/>
        <v>13.494797775987438</v>
      </c>
      <c r="N4868" s="59">
        <f t="shared" si="1280"/>
        <v>22.421966639811572</v>
      </c>
      <c r="O4868" s="59">
        <f t="shared" si="1281"/>
        <v>20.24068290277042</v>
      </c>
      <c r="P4868" s="59">
        <f t="shared" si="1282"/>
        <v>25.949128154151346</v>
      </c>
      <c r="Q4868" s="60">
        <f t="shared" si="1283"/>
        <v>64.050871845848647</v>
      </c>
      <c r="R4868" s="59">
        <f t="shared" si="1284"/>
        <v>54.870573123671441</v>
      </c>
      <c r="S4868" s="61">
        <f t="shared" si="1275"/>
        <v>0.99718277220324725</v>
      </c>
      <c r="U4868" s="13">
        <f t="shared" si="1276"/>
        <v>25.949128154151346</v>
      </c>
      <c r="V4868" s="14">
        <f t="shared" si="1277"/>
        <v>54.870573123671441</v>
      </c>
      <c r="W4868" s="7">
        <v>25.969200000000001</v>
      </c>
      <c r="X4868" s="28">
        <v>54.706999999999994</v>
      </c>
      <c r="Y4868" s="74">
        <v>0.90230617348478759</v>
      </c>
      <c r="Z4868" s="75">
        <v>0.86069799999999996</v>
      </c>
      <c r="AA4868" s="33">
        <v>0.99718277220324725</v>
      </c>
      <c r="AB4868" s="33">
        <v>0.996201</v>
      </c>
      <c r="AC4868" s="45"/>
      <c r="AD4868" s="48">
        <f t="shared" si="1285"/>
        <v>1325.3471809634286</v>
      </c>
      <c r="AE4868" s="49">
        <f>IF(P4868&gt;90,0,AD4868*0.7^((1/cosd(P4868))^0.678))</f>
        <v>903.34797386397372</v>
      </c>
      <c r="AG4868" s="81">
        <f t="shared" si="1286"/>
        <v>815.09645362243805</v>
      </c>
      <c r="AH4868" s="82">
        <f t="shared" si="1287"/>
        <v>900.8030368418639</v>
      </c>
      <c r="AI4868" s="81">
        <f t="shared" si="1288"/>
        <v>777.50979440877438</v>
      </c>
      <c r="AJ4868" s="82">
        <f t="shared" si="1289"/>
        <v>899.91615491126447</v>
      </c>
    </row>
    <row r="4869" spans="9:36" ht="23.5" x14ac:dyDescent="0.35">
      <c r="I4869" s="57" t="s">
        <v>4880</v>
      </c>
      <c r="J4869" s="58">
        <f t="shared" si="1291"/>
        <v>203</v>
      </c>
      <c r="K4869" s="58">
        <f t="shared" si="1290"/>
        <v>16</v>
      </c>
      <c r="L4869" s="58">
        <f t="shared" si="1278"/>
        <v>-6.3521334407537635</v>
      </c>
      <c r="M4869" s="59">
        <f t="shared" si="1279"/>
        <v>14.494797775987438</v>
      </c>
      <c r="N4869" s="59">
        <f t="shared" si="1280"/>
        <v>37.421966639811572</v>
      </c>
      <c r="O4869" s="59">
        <f t="shared" si="1281"/>
        <v>20.24068290277042</v>
      </c>
      <c r="P4869" s="59">
        <f t="shared" si="1282"/>
        <v>36.66784986086801</v>
      </c>
      <c r="Q4869" s="60">
        <f t="shared" si="1283"/>
        <v>53.33215013913199</v>
      </c>
      <c r="R4869" s="59">
        <f t="shared" si="1284"/>
        <v>72.698457777303375</v>
      </c>
      <c r="S4869" s="61">
        <f t="shared" ref="S4869:S4932" si="1292">IF(Q4869&gt;0,SQRT(1-COS(RADIANS(90-P4869))^2*COS(RADIANS($D$11-R4869))^2),0)</f>
        <v>0.9607031359669258</v>
      </c>
      <c r="U4869" s="13">
        <f t="shared" ref="U4869:U4932" si="1293">P4869</f>
        <v>36.66784986086801</v>
      </c>
      <c r="V4869" s="14">
        <f t="shared" ref="V4869:V4932" si="1294">R4869</f>
        <v>72.698457777303375</v>
      </c>
      <c r="W4869" s="7">
        <v>36.6755</v>
      </c>
      <c r="X4869" s="28">
        <v>72.561000000000007</v>
      </c>
      <c r="Y4869" s="74">
        <v>0.84878225575543276</v>
      </c>
      <c r="Z4869" s="75">
        <v>0.80137700000000001</v>
      </c>
      <c r="AA4869" s="33">
        <v>0.9607031359669258</v>
      </c>
      <c r="AB4869" s="33">
        <v>0.950021</v>
      </c>
      <c r="AC4869" s="45"/>
      <c r="AD4869" s="48">
        <f t="shared" si="1285"/>
        <v>1325.3471809634286</v>
      </c>
      <c r="AE4869" s="49">
        <f>IF(P4869&gt;90,0,AD4869*0.7^((1/cosd(P4869))^0.678))</f>
        <v>875.88758237137984</v>
      </c>
      <c r="AG4869" s="81">
        <f t="shared" si="1286"/>
        <v>743.43783795335219</v>
      </c>
      <c r="AH4869" s="82">
        <f t="shared" si="1287"/>
        <v>841.46794713867359</v>
      </c>
      <c r="AI4869" s="81">
        <f t="shared" si="1288"/>
        <v>701.9161630980293</v>
      </c>
      <c r="AJ4869" s="82">
        <f t="shared" si="1289"/>
        <v>832.11159689204067</v>
      </c>
    </row>
    <row r="4870" spans="9:36" ht="23.5" x14ac:dyDescent="0.35">
      <c r="I4870" s="57" t="s">
        <v>4881</v>
      </c>
      <c r="J4870" s="58">
        <f t="shared" si="1291"/>
        <v>203</v>
      </c>
      <c r="K4870" s="58">
        <f t="shared" si="1290"/>
        <v>17</v>
      </c>
      <c r="L4870" s="58">
        <f t="shared" ref="L4870:L4933" si="1295">229.18*(0.000075+0.001868*COS(RADIANS(360*(J4870-1)/365))-0.03277*SIN(RADIANS(360*(J4870-1)/365))-0.014615*COS(RADIANS(2*360*(J4870-1)/365))-0.0408*SIN(RADIANS(2*360*(J4870-1)/365)))</f>
        <v>-6.3521334407537635</v>
      </c>
      <c r="M4870" s="59">
        <f t="shared" ref="M4870:M4933" si="1296">K4870-($D$8-$D$7)/15+L4870/60</f>
        <v>15.494797775987438</v>
      </c>
      <c r="N4870" s="59">
        <f t="shared" ref="N4870:N4933" si="1297">15*(M4870-12)</f>
        <v>52.421966639811572</v>
      </c>
      <c r="O4870" s="59">
        <f t="shared" ref="O4870:O4933" si="1298">23.45*SIN(RADIANS(360/365*(284+J4870)))</f>
        <v>20.24068290277042</v>
      </c>
      <c r="P4870" s="59">
        <f t="shared" ref="P4870:P4933" si="1299">DEGREES(ACOS(SIN(RADIANS(O4870))*SIN(RADIANS($D$6))+COS(RADIANS(O4870))*COS(RADIANS($D$6))*COS(RADIANS(N4870))))</f>
        <v>48.341218365119879</v>
      </c>
      <c r="Q4870" s="60">
        <f t="shared" ref="Q4870:Q4933" si="1300">DEGREES(ASIN(SIN(RADIANS(O4870))*SIN(RADIANS($D$6))+COS(RADIANS(O4870))*COS(RADIANS($D$6))*COS(RADIANS(N4870))))</f>
        <v>41.658781634880121</v>
      </c>
      <c r="R4870" s="59">
        <f t="shared" ref="R4870:R4933" si="1301">IF(N4870&lt;0,-DEGREES(ACOS((SIGN($D$6)*(SIN(RADIANS(Q4870))*SIN(RADIANS($D$6))-SIN(RADIANS(O4870)))/(COS(RADIANS(Q4870))*COS(RADIANS($D$6)))))),DEGREES(ACOS((SIGN($D$6)*(SIN(RADIANS(Q4870))*SIN(RADIANS($D$6))-SIN(RADIANS(O4870)))/(COS(RADIANS(Q4870))*COS(RADIANS($D$6)))))))</f>
        <v>84.425537214176117</v>
      </c>
      <c r="S4870" s="61">
        <f t="shared" si="1292"/>
        <v>0.8802690088998788</v>
      </c>
      <c r="U4870" s="13">
        <f t="shared" si="1293"/>
        <v>48.341218365119879</v>
      </c>
      <c r="V4870" s="14">
        <f t="shared" si="1294"/>
        <v>84.425537214176117</v>
      </c>
      <c r="W4870" s="7">
        <v>48.342199999999998</v>
      </c>
      <c r="X4870" s="28">
        <v>84.303999999999974</v>
      </c>
      <c r="Y4870" s="74">
        <v>0.81666598305400873</v>
      </c>
      <c r="Z4870" s="75">
        <v>0.77805299999999999</v>
      </c>
      <c r="AA4870" s="33">
        <v>0.8802690088998788</v>
      </c>
      <c r="AB4870" s="33">
        <v>0.85763900000000004</v>
      </c>
      <c r="AC4870" s="45"/>
      <c r="AD4870" s="48">
        <f t="shared" ref="AD4870:AD4933" si="1302">1367.7*(1+0.033*COS(2*PI()*J4870/365))</f>
        <v>1325.3471809634286</v>
      </c>
      <c r="AE4870" s="49">
        <f>IF(P4870&gt;90,0,AD4870*0.7^((1/cosd(P4870))^0.678))</f>
        <v>827.95259480928951</v>
      </c>
      <c r="AG4870" s="81">
        <f t="shared" ref="AG4870:AG4933" si="1303">AE4870*Y4870</f>
        <v>676.1607197620458</v>
      </c>
      <c r="AH4870" s="82">
        <f t="shared" ref="AH4870:AH4933" si="1304">AE4870*AA4870</f>
        <v>728.82101004885624</v>
      </c>
      <c r="AI4870" s="81">
        <f t="shared" ref="AI4870:AI4933" si="1305">AE4870*Z4870</f>
        <v>644.19100024915213</v>
      </c>
      <c r="AJ4870" s="82">
        <f t="shared" ref="AJ4870:AJ4933" si="1306">AB4870*AE4870</f>
        <v>710.08443545964428</v>
      </c>
    </row>
    <row r="4871" spans="9:36" ht="23.5" x14ac:dyDescent="0.35">
      <c r="I4871" s="57" t="s">
        <v>4882</v>
      </c>
      <c r="J4871" s="58">
        <f t="shared" si="1291"/>
        <v>203</v>
      </c>
      <c r="K4871" s="58">
        <f t="shared" si="1290"/>
        <v>18</v>
      </c>
      <c r="L4871" s="58">
        <f t="shared" si="1295"/>
        <v>-6.3521334407537635</v>
      </c>
      <c r="M4871" s="59">
        <f t="shared" si="1296"/>
        <v>16.494797775987436</v>
      </c>
      <c r="N4871" s="59">
        <f t="shared" si="1297"/>
        <v>67.421966639811544</v>
      </c>
      <c r="O4871" s="59">
        <f t="shared" si="1298"/>
        <v>20.24068290277042</v>
      </c>
      <c r="P4871" s="59">
        <f t="shared" si="1299"/>
        <v>60.244866515942476</v>
      </c>
      <c r="Q4871" s="60">
        <f t="shared" si="1300"/>
        <v>29.755133484057513</v>
      </c>
      <c r="R4871" s="59">
        <f t="shared" si="1301"/>
        <v>93.706985367664146</v>
      </c>
      <c r="S4871" s="61">
        <f t="shared" si="1292"/>
        <v>0.75797545146893119</v>
      </c>
      <c r="U4871" s="13">
        <f t="shared" si="1293"/>
        <v>60.244866515942476</v>
      </c>
      <c r="V4871" s="14">
        <f t="shared" si="1294"/>
        <v>93.706985367664146</v>
      </c>
      <c r="W4871" s="7">
        <v>60.239800000000002</v>
      </c>
      <c r="X4871" s="28">
        <v>93.593999999999994</v>
      </c>
      <c r="Y4871" s="74">
        <v>0.81962261819791027</v>
      </c>
      <c r="Z4871" s="75">
        <v>0.79626300000000005</v>
      </c>
      <c r="AA4871" s="33">
        <v>0.75797545146893119</v>
      </c>
      <c r="AB4871" s="33">
        <v>0.72756399999999999</v>
      </c>
      <c r="AC4871" s="45"/>
      <c r="AD4871" s="48">
        <f t="shared" si="1302"/>
        <v>1325.3471809634286</v>
      </c>
      <c r="AE4871" s="49">
        <f>IF(P4871&gt;90,0,AD4871*0.7^((1/cosd(P4871))^0.678))</f>
        <v>746.87125323060366</v>
      </c>
      <c r="AG4871" s="81">
        <f t="shared" si="1303"/>
        <v>612.15257202962187</v>
      </c>
      <c r="AH4871" s="82">
        <f t="shared" si="1304"/>
        <v>566.11007535663327</v>
      </c>
      <c r="AI4871" s="81">
        <f t="shared" si="1305"/>
        <v>594.70594471116021</v>
      </c>
      <c r="AJ4871" s="82">
        <f t="shared" si="1306"/>
        <v>543.39663648547094</v>
      </c>
    </row>
    <row r="4872" spans="9:36" ht="23.5" x14ac:dyDescent="0.35">
      <c r="I4872" s="57" t="s">
        <v>4883</v>
      </c>
      <c r="J4872" s="58">
        <f t="shared" si="1291"/>
        <v>203</v>
      </c>
      <c r="K4872" s="58">
        <f t="shared" si="1290"/>
        <v>19</v>
      </c>
      <c r="L4872" s="58">
        <f t="shared" si="1295"/>
        <v>-6.3521334407537635</v>
      </c>
      <c r="M4872" s="59">
        <f t="shared" si="1296"/>
        <v>17.494797775987436</v>
      </c>
      <c r="N4872" s="59">
        <f t="shared" si="1297"/>
        <v>82.421966639811544</v>
      </c>
      <c r="O4872" s="59">
        <f t="shared" si="1298"/>
        <v>20.24068290277042</v>
      </c>
      <c r="P4872" s="59">
        <f t="shared" si="1299"/>
        <v>72.037728849657171</v>
      </c>
      <c r="Q4872" s="60">
        <f t="shared" si="1300"/>
        <v>17.962271150342822</v>
      </c>
      <c r="R4872" s="59">
        <f t="shared" si="1301"/>
        <v>102.12089097297438</v>
      </c>
      <c r="S4872" s="61">
        <f t="shared" si="1292"/>
        <v>0.60148384272682487</v>
      </c>
      <c r="U4872" s="13">
        <f t="shared" si="1293"/>
        <v>72.037728849657171</v>
      </c>
      <c r="V4872" s="14">
        <f t="shared" si="1294"/>
        <v>102.12089097297438</v>
      </c>
      <c r="W4872" s="7">
        <v>72.019800000000004</v>
      </c>
      <c r="X4872" s="28">
        <v>102.01100000000002</v>
      </c>
      <c r="Y4872" s="74">
        <v>0.85634221453502402</v>
      </c>
      <c r="Z4872" s="75">
        <v>0.84864399999999995</v>
      </c>
      <c r="AA4872" s="33">
        <v>0.60148384272682487</v>
      </c>
      <c r="AB4872" s="33">
        <v>0.57962999999999998</v>
      </c>
      <c r="AC4872" s="45"/>
      <c r="AD4872" s="48">
        <f t="shared" si="1302"/>
        <v>1325.3471809634286</v>
      </c>
      <c r="AE4872" s="49">
        <f>IF(P4872&gt;90,0,AD4872*0.7^((1/cosd(P4872))^0.678))</f>
        <v>600.36931361479458</v>
      </c>
      <c r="AG4872" s="81">
        <f t="shared" si="1303"/>
        <v>514.12158755976554</v>
      </c>
      <c r="AH4872" s="82">
        <f t="shared" si="1304"/>
        <v>361.11244180829289</v>
      </c>
      <c r="AI4872" s="81">
        <f t="shared" si="1305"/>
        <v>509.49981578331369</v>
      </c>
      <c r="AJ4872" s="82">
        <f t="shared" si="1306"/>
        <v>347.99206525054336</v>
      </c>
    </row>
    <row r="4873" spans="9:36" ht="23.5" x14ac:dyDescent="0.35">
      <c r="I4873" s="57" t="s">
        <v>4884</v>
      </c>
      <c r="J4873" s="58">
        <f t="shared" si="1291"/>
        <v>203</v>
      </c>
      <c r="K4873" s="58">
        <f t="shared" si="1290"/>
        <v>20</v>
      </c>
      <c r="L4873" s="58">
        <f t="shared" si="1295"/>
        <v>-6.3521334407537635</v>
      </c>
      <c r="M4873" s="59">
        <f t="shared" si="1296"/>
        <v>18.494797775987436</v>
      </c>
      <c r="N4873" s="59">
        <f t="shared" si="1297"/>
        <v>97.421966639811544</v>
      </c>
      <c r="O4873" s="59">
        <f t="shared" si="1298"/>
        <v>20.24068290277042</v>
      </c>
      <c r="P4873" s="59">
        <f t="shared" si="1299"/>
        <v>83.466305172209786</v>
      </c>
      <c r="Q4873" s="60">
        <f t="shared" si="1300"/>
        <v>6.5336948277902067</v>
      </c>
      <c r="R4873" s="59">
        <f t="shared" si="1301"/>
        <v>110.53322374812733</v>
      </c>
      <c r="S4873" s="61">
        <f t="shared" si="1292"/>
        <v>0.42691888183153365</v>
      </c>
      <c r="U4873" s="13">
        <f t="shared" si="1293"/>
        <v>83.466305172209786</v>
      </c>
      <c r="V4873" s="14">
        <f t="shared" si="1294"/>
        <v>110.53322374812733</v>
      </c>
      <c r="W4873" s="7">
        <v>83.383600000000001</v>
      </c>
      <c r="X4873" s="28">
        <v>110.423</v>
      </c>
      <c r="Y4873" s="74">
        <v>0.91142079380954566</v>
      </c>
      <c r="Z4873" s="75">
        <v>0</v>
      </c>
      <c r="AA4873" s="33">
        <v>0.42691888183153365</v>
      </c>
      <c r="AB4873" s="33">
        <v>0</v>
      </c>
      <c r="AC4873" s="45"/>
      <c r="AD4873" s="48">
        <f t="shared" si="1302"/>
        <v>1325.3471809634286</v>
      </c>
      <c r="AE4873" s="49">
        <f>IF(P4873&gt;90,0,AD4873*0.7^((1/cosd(P4873))^0.678))</f>
        <v>279.3882045476318</v>
      </c>
      <c r="AG4873" s="81">
        <f t="shared" si="1303"/>
        <v>254.64021916982628</v>
      </c>
      <c r="AH4873" s="82">
        <f t="shared" si="1304"/>
        <v>119.27609988239477</v>
      </c>
      <c r="AI4873" s="81">
        <f t="shared" si="1305"/>
        <v>0</v>
      </c>
      <c r="AJ4873" s="82">
        <f t="shared" si="1306"/>
        <v>0</v>
      </c>
    </row>
    <row r="4874" spans="9:36" ht="23.5" x14ac:dyDescent="0.35">
      <c r="I4874" s="57" t="s">
        <v>4885</v>
      </c>
      <c r="J4874" s="58">
        <f t="shared" si="1291"/>
        <v>203</v>
      </c>
      <c r="K4874" s="58">
        <f t="shared" si="1290"/>
        <v>21</v>
      </c>
      <c r="L4874" s="58">
        <f t="shared" si="1295"/>
        <v>-6.3521334407537635</v>
      </c>
      <c r="M4874" s="59">
        <f t="shared" si="1296"/>
        <v>19.494797775987436</v>
      </c>
      <c r="N4874" s="59">
        <f t="shared" si="1297"/>
        <v>112.42196663981154</v>
      </c>
      <c r="O4874" s="59">
        <f t="shared" si="1298"/>
        <v>20.24068290277042</v>
      </c>
      <c r="P4874" s="59">
        <f t="shared" si="1299"/>
        <v>94.258321029541065</v>
      </c>
      <c r="Q4874" s="60">
        <f t="shared" si="1300"/>
        <v>-4.2583210295410545</v>
      </c>
      <c r="R4874" s="59">
        <f t="shared" si="1301"/>
        <v>119.57424267154526</v>
      </c>
      <c r="S4874" s="61">
        <f t="shared" si="1292"/>
        <v>0</v>
      </c>
      <c r="U4874" s="13">
        <f t="shared" si="1293"/>
        <v>94.258321029541065</v>
      </c>
      <c r="V4874" s="14">
        <f t="shared" si="1294"/>
        <v>119.57424267154526</v>
      </c>
      <c r="W4874" s="7">
        <v>94.313999999999993</v>
      </c>
      <c r="X4874" s="28">
        <v>119.46199999999999</v>
      </c>
      <c r="Y4874" s="74">
        <v>0</v>
      </c>
      <c r="Z4874" s="75">
        <v>0</v>
      </c>
      <c r="AA4874" s="33">
        <v>0</v>
      </c>
      <c r="AB4874" s="33">
        <v>0</v>
      </c>
      <c r="AC4874" s="45"/>
      <c r="AD4874" s="48">
        <f t="shared" si="1302"/>
        <v>1325.3471809634286</v>
      </c>
      <c r="AE4874" s="49">
        <f>IF(P4874&gt;90,0,AD4874*0.7^((1/cosd(P4874))^0.678))</f>
        <v>0</v>
      </c>
      <c r="AG4874" s="81">
        <f t="shared" si="1303"/>
        <v>0</v>
      </c>
      <c r="AH4874" s="82">
        <f t="shared" si="1304"/>
        <v>0</v>
      </c>
      <c r="AI4874" s="81">
        <f t="shared" si="1305"/>
        <v>0</v>
      </c>
      <c r="AJ4874" s="82">
        <f t="shared" si="1306"/>
        <v>0</v>
      </c>
    </row>
    <row r="4875" spans="9:36" ht="23.5" x14ac:dyDescent="0.35">
      <c r="I4875" s="57" t="s">
        <v>4886</v>
      </c>
      <c r="J4875" s="58">
        <f t="shared" si="1291"/>
        <v>203</v>
      </c>
      <c r="K4875" s="58">
        <f t="shared" si="1290"/>
        <v>22</v>
      </c>
      <c r="L4875" s="58">
        <f t="shared" si="1295"/>
        <v>-6.3521334407537635</v>
      </c>
      <c r="M4875" s="59">
        <f t="shared" si="1296"/>
        <v>20.494797775987436</v>
      </c>
      <c r="N4875" s="59">
        <f t="shared" si="1297"/>
        <v>127.42196663981154</v>
      </c>
      <c r="O4875" s="59">
        <f t="shared" si="1298"/>
        <v>20.24068290277042</v>
      </c>
      <c r="P4875" s="59">
        <f t="shared" si="1299"/>
        <v>104.05877546626898</v>
      </c>
      <c r="Q4875" s="60">
        <f t="shared" si="1300"/>
        <v>-14.058775466268974</v>
      </c>
      <c r="R4875" s="59">
        <f t="shared" si="1301"/>
        <v>129.81218615413366</v>
      </c>
      <c r="S4875" s="61">
        <f t="shared" si="1292"/>
        <v>0</v>
      </c>
      <c r="U4875" s="13">
        <f t="shared" si="1293"/>
        <v>104.05877546626898</v>
      </c>
      <c r="V4875" s="14">
        <f t="shared" si="1294"/>
        <v>129.81218615413366</v>
      </c>
      <c r="W4875" s="7">
        <v>104.134</v>
      </c>
      <c r="X4875" s="28">
        <v>129.69900000000001</v>
      </c>
      <c r="Y4875" s="74">
        <v>0</v>
      </c>
      <c r="Z4875" s="75">
        <v>0</v>
      </c>
      <c r="AA4875" s="33">
        <v>0</v>
      </c>
      <c r="AB4875" s="33">
        <v>0</v>
      </c>
      <c r="AC4875" s="45"/>
      <c r="AD4875" s="48">
        <f t="shared" si="1302"/>
        <v>1325.3471809634286</v>
      </c>
      <c r="AE4875" s="49">
        <f>IF(P4875&gt;90,0,AD4875*0.7^((1/cosd(P4875))^0.678))</f>
        <v>0</v>
      </c>
      <c r="AG4875" s="81">
        <f t="shared" si="1303"/>
        <v>0</v>
      </c>
      <c r="AH4875" s="82">
        <f t="shared" si="1304"/>
        <v>0</v>
      </c>
      <c r="AI4875" s="81">
        <f t="shared" si="1305"/>
        <v>0</v>
      </c>
      <c r="AJ4875" s="82">
        <f t="shared" si="1306"/>
        <v>0</v>
      </c>
    </row>
    <row r="4876" spans="9:36" ht="23.5" x14ac:dyDescent="0.35">
      <c r="I4876" s="57" t="s">
        <v>4887</v>
      </c>
      <c r="J4876" s="58">
        <f t="shared" si="1291"/>
        <v>203</v>
      </c>
      <c r="K4876" s="58">
        <f t="shared" si="1290"/>
        <v>23</v>
      </c>
      <c r="L4876" s="58">
        <f t="shared" si="1295"/>
        <v>-6.3521334407537635</v>
      </c>
      <c r="M4876" s="59">
        <f t="shared" si="1296"/>
        <v>21.494797775987436</v>
      </c>
      <c r="N4876" s="59">
        <f t="shared" si="1297"/>
        <v>142.42196663981156</v>
      </c>
      <c r="O4876" s="59">
        <f t="shared" si="1298"/>
        <v>20.24068290277042</v>
      </c>
      <c r="P4876" s="59">
        <f t="shared" si="1299"/>
        <v>112.37765308244663</v>
      </c>
      <c r="Q4876" s="60">
        <f t="shared" si="1300"/>
        <v>-22.377653082446638</v>
      </c>
      <c r="R4876" s="59">
        <f t="shared" si="1301"/>
        <v>141.77292696720048</v>
      </c>
      <c r="S4876" s="61">
        <f t="shared" si="1292"/>
        <v>0</v>
      </c>
      <c r="U4876" s="13">
        <f t="shared" si="1293"/>
        <v>112.37765308244663</v>
      </c>
      <c r="V4876" s="14">
        <f t="shared" si="1294"/>
        <v>141.77292696720048</v>
      </c>
      <c r="W4876" s="7">
        <v>112.476</v>
      </c>
      <c r="X4876" s="28">
        <v>141.66300000000001</v>
      </c>
      <c r="Y4876" s="74">
        <v>0</v>
      </c>
      <c r="Z4876" s="75">
        <v>0</v>
      </c>
      <c r="AA4876" s="33">
        <v>0</v>
      </c>
      <c r="AB4876" s="33">
        <v>0</v>
      </c>
      <c r="AC4876" s="45"/>
      <c r="AD4876" s="48">
        <f t="shared" si="1302"/>
        <v>1325.3471809634286</v>
      </c>
      <c r="AE4876" s="49">
        <f>IF(P4876&gt;90,0,AD4876*0.7^((1/cosd(P4876))^0.678))</f>
        <v>0</v>
      </c>
      <c r="AG4876" s="81">
        <f t="shared" si="1303"/>
        <v>0</v>
      </c>
      <c r="AH4876" s="82">
        <f t="shared" si="1304"/>
        <v>0</v>
      </c>
      <c r="AI4876" s="81">
        <f t="shared" si="1305"/>
        <v>0</v>
      </c>
      <c r="AJ4876" s="82">
        <f t="shared" si="1306"/>
        <v>0</v>
      </c>
    </row>
    <row r="4877" spans="9:36" ht="23.5" x14ac:dyDescent="0.35">
      <c r="I4877" s="57" t="s">
        <v>4888</v>
      </c>
      <c r="J4877" s="58">
        <f t="shared" si="1291"/>
        <v>204</v>
      </c>
      <c r="K4877" s="58">
        <f t="shared" si="1290"/>
        <v>0</v>
      </c>
      <c r="L4877" s="58">
        <f t="shared" si="1295"/>
        <v>-6.4032429771685617</v>
      </c>
      <c r="M4877" s="59">
        <f t="shared" si="1296"/>
        <v>-1.5060540496194763</v>
      </c>
      <c r="N4877" s="59">
        <f t="shared" si="1297"/>
        <v>-202.59081074429213</v>
      </c>
      <c r="O4877" s="59">
        <f t="shared" si="1298"/>
        <v>20.033854880633449</v>
      </c>
      <c r="P4877" s="59">
        <f t="shared" si="1299"/>
        <v>118.76032004168469</v>
      </c>
      <c r="Q4877" s="60">
        <f t="shared" si="1300"/>
        <v>-28.76032004168469</v>
      </c>
      <c r="R4877" s="59">
        <f t="shared" si="1301"/>
        <v>-155.68905276567264</v>
      </c>
      <c r="S4877" s="61">
        <f t="shared" si="1292"/>
        <v>0</v>
      </c>
      <c r="U4877" s="13">
        <f t="shared" si="1293"/>
        <v>118.76032004168469</v>
      </c>
      <c r="V4877" s="14">
        <f t="shared" si="1294"/>
        <v>-155.68905276567264</v>
      </c>
      <c r="W4877" s="7">
        <v>118.69499999999999</v>
      </c>
      <c r="X4877" s="28">
        <v>155.68799999999999</v>
      </c>
      <c r="Y4877" s="74">
        <v>0</v>
      </c>
      <c r="Z4877" s="75">
        <v>0</v>
      </c>
      <c r="AA4877" s="33">
        <v>0</v>
      </c>
      <c r="AB4877" s="33">
        <v>0</v>
      </c>
      <c r="AC4877" s="45"/>
      <c r="AD4877" s="48">
        <f t="shared" si="1302"/>
        <v>1325.6219654236602</v>
      </c>
      <c r="AE4877" s="49">
        <f>IF(P4877&gt;90,0,AD4877*0.7^((1/cosd(P4877))^0.678))</f>
        <v>0</v>
      </c>
      <c r="AG4877" s="81">
        <f t="shared" si="1303"/>
        <v>0</v>
      </c>
      <c r="AH4877" s="82">
        <f t="shared" si="1304"/>
        <v>0</v>
      </c>
      <c r="AI4877" s="81">
        <f t="shared" si="1305"/>
        <v>0</v>
      </c>
      <c r="AJ4877" s="82">
        <f t="shared" si="1306"/>
        <v>0</v>
      </c>
    </row>
    <row r="4878" spans="9:36" ht="23.5" x14ac:dyDescent="0.35">
      <c r="I4878" s="57" t="s">
        <v>4889</v>
      </c>
      <c r="J4878" s="58">
        <f t="shared" si="1291"/>
        <v>204</v>
      </c>
      <c r="K4878" s="58">
        <f t="shared" si="1290"/>
        <v>1</v>
      </c>
      <c r="L4878" s="58">
        <f t="shared" si="1295"/>
        <v>-6.4032429771685617</v>
      </c>
      <c r="M4878" s="59">
        <f t="shared" si="1296"/>
        <v>-0.5060540496194762</v>
      </c>
      <c r="N4878" s="59">
        <f t="shared" si="1297"/>
        <v>-187.59081074429213</v>
      </c>
      <c r="O4878" s="59">
        <f t="shared" si="1298"/>
        <v>20.033854880633449</v>
      </c>
      <c r="P4878" s="59">
        <f t="shared" si="1299"/>
        <v>122.13247904253065</v>
      </c>
      <c r="Q4878" s="60">
        <f t="shared" si="1300"/>
        <v>-32.13247904253064</v>
      </c>
      <c r="R4878" s="59">
        <f t="shared" si="1301"/>
        <v>-171.57276901749304</v>
      </c>
      <c r="S4878" s="61">
        <f t="shared" si="1292"/>
        <v>0</v>
      </c>
      <c r="U4878" s="13">
        <f t="shared" si="1293"/>
        <v>122.13247904253065</v>
      </c>
      <c r="V4878" s="14">
        <f t="shared" si="1294"/>
        <v>-171.57276901749304</v>
      </c>
      <c r="W4878" s="7">
        <v>122.077</v>
      </c>
      <c r="X4878" s="28">
        <v>171.55200000000002</v>
      </c>
      <c r="Y4878" s="74">
        <v>0</v>
      </c>
      <c r="Z4878" s="75">
        <v>0</v>
      </c>
      <c r="AA4878" s="33">
        <v>0</v>
      </c>
      <c r="AB4878" s="33">
        <v>0</v>
      </c>
      <c r="AC4878" s="45"/>
      <c r="AD4878" s="48">
        <f t="shared" si="1302"/>
        <v>1325.6219654236602</v>
      </c>
      <c r="AE4878" s="49">
        <f>IF(P4878&gt;90,0,AD4878*0.7^((1/cosd(P4878))^0.678))</f>
        <v>0</v>
      </c>
      <c r="AG4878" s="81">
        <f t="shared" si="1303"/>
        <v>0</v>
      </c>
      <c r="AH4878" s="82">
        <f t="shared" si="1304"/>
        <v>0</v>
      </c>
      <c r="AI4878" s="81">
        <f t="shared" si="1305"/>
        <v>0</v>
      </c>
      <c r="AJ4878" s="82">
        <f t="shared" si="1306"/>
        <v>0</v>
      </c>
    </row>
    <row r="4879" spans="9:36" ht="23.5" x14ac:dyDescent="0.35">
      <c r="I4879" s="57" t="s">
        <v>4890</v>
      </c>
      <c r="J4879" s="58">
        <f t="shared" si="1291"/>
        <v>204</v>
      </c>
      <c r="K4879" s="58">
        <f t="shared" si="1290"/>
        <v>2</v>
      </c>
      <c r="L4879" s="58">
        <f t="shared" si="1295"/>
        <v>-6.4032429771685617</v>
      </c>
      <c r="M4879" s="59">
        <f t="shared" si="1296"/>
        <v>0.49394595038052375</v>
      </c>
      <c r="N4879" s="59">
        <f t="shared" si="1297"/>
        <v>-172.59081074429213</v>
      </c>
      <c r="O4879" s="59">
        <f t="shared" si="1298"/>
        <v>20.033854880633449</v>
      </c>
      <c r="P4879" s="59">
        <f t="shared" si="1299"/>
        <v>122.15337780587969</v>
      </c>
      <c r="Q4879" s="60">
        <f t="shared" si="1300"/>
        <v>-32.153377805879686</v>
      </c>
      <c r="R4879" s="59">
        <f t="shared" si="1301"/>
        <v>-171.77277171596072</v>
      </c>
      <c r="S4879" s="61">
        <f t="shared" si="1292"/>
        <v>0</v>
      </c>
      <c r="U4879" s="13">
        <f t="shared" si="1293"/>
        <v>122.15337780587969</v>
      </c>
      <c r="V4879" s="14">
        <f t="shared" si="1294"/>
        <v>-171.77277171596072</v>
      </c>
      <c r="W4879" s="7">
        <v>122.11199999999999</v>
      </c>
      <c r="X4879" s="28">
        <v>-171.80753999999999</v>
      </c>
      <c r="Y4879" s="74">
        <v>0</v>
      </c>
      <c r="Z4879" s="75">
        <v>0</v>
      </c>
      <c r="AA4879" s="33">
        <v>0</v>
      </c>
      <c r="AB4879" s="33">
        <v>0</v>
      </c>
      <c r="AC4879" s="45"/>
      <c r="AD4879" s="48">
        <f t="shared" si="1302"/>
        <v>1325.6219654236602</v>
      </c>
      <c r="AE4879" s="49">
        <f>IF(P4879&gt;90,0,AD4879*0.7^((1/cosd(P4879))^0.678))</f>
        <v>0</v>
      </c>
      <c r="AG4879" s="81">
        <f t="shared" si="1303"/>
        <v>0</v>
      </c>
      <c r="AH4879" s="82">
        <f t="shared" si="1304"/>
        <v>0</v>
      </c>
      <c r="AI4879" s="81">
        <f t="shared" si="1305"/>
        <v>0</v>
      </c>
      <c r="AJ4879" s="82">
        <f t="shared" si="1306"/>
        <v>0</v>
      </c>
    </row>
    <row r="4880" spans="9:36" ht="23.5" x14ac:dyDescent="0.35">
      <c r="I4880" s="57" t="s">
        <v>4891</v>
      </c>
      <c r="J4880" s="58">
        <f t="shared" si="1291"/>
        <v>204</v>
      </c>
      <c r="K4880" s="58">
        <f t="shared" si="1290"/>
        <v>3</v>
      </c>
      <c r="L4880" s="58">
        <f t="shared" si="1295"/>
        <v>-6.4032429771685617</v>
      </c>
      <c r="M4880" s="59">
        <f t="shared" si="1296"/>
        <v>1.4939459503805237</v>
      </c>
      <c r="N4880" s="59">
        <f t="shared" si="1297"/>
        <v>-157.59081074429213</v>
      </c>
      <c r="O4880" s="59">
        <f t="shared" si="1298"/>
        <v>20.033854880633449</v>
      </c>
      <c r="P4880" s="59">
        <f t="shared" si="1299"/>
        <v>118.81951791536008</v>
      </c>
      <c r="Q4880" s="60">
        <f t="shared" si="1300"/>
        <v>-28.819517915360088</v>
      </c>
      <c r="R4880" s="59">
        <f t="shared" si="1301"/>
        <v>-155.87165800432538</v>
      </c>
      <c r="S4880" s="61">
        <f t="shared" si="1292"/>
        <v>0</v>
      </c>
      <c r="U4880" s="13">
        <f t="shared" si="1293"/>
        <v>118.81951791536008</v>
      </c>
      <c r="V4880" s="14">
        <f t="shared" si="1294"/>
        <v>-155.87165800432538</v>
      </c>
      <c r="W4880" s="7">
        <v>118.794</v>
      </c>
      <c r="X4880" s="28">
        <v>-155.91210000000001</v>
      </c>
      <c r="Y4880" s="74">
        <v>0</v>
      </c>
      <c r="Z4880" s="75">
        <v>0</v>
      </c>
      <c r="AA4880" s="33">
        <v>0</v>
      </c>
      <c r="AB4880" s="33">
        <v>0</v>
      </c>
      <c r="AC4880" s="45"/>
      <c r="AD4880" s="48">
        <f t="shared" si="1302"/>
        <v>1325.6219654236602</v>
      </c>
      <c r="AE4880" s="49">
        <f>IF(P4880&gt;90,0,AD4880*0.7^((1/cosd(P4880))^0.678))</f>
        <v>0</v>
      </c>
      <c r="AG4880" s="81">
        <f t="shared" si="1303"/>
        <v>0</v>
      </c>
      <c r="AH4880" s="82">
        <f t="shared" si="1304"/>
        <v>0</v>
      </c>
      <c r="AI4880" s="81">
        <f t="shared" si="1305"/>
        <v>0</v>
      </c>
      <c r="AJ4880" s="82">
        <f t="shared" si="1306"/>
        <v>0</v>
      </c>
    </row>
    <row r="4881" spans="9:36" ht="23.5" x14ac:dyDescent="0.35">
      <c r="I4881" s="57" t="s">
        <v>4892</v>
      </c>
      <c r="J4881" s="58">
        <f t="shared" si="1291"/>
        <v>204</v>
      </c>
      <c r="K4881" s="58">
        <f t="shared" si="1290"/>
        <v>4</v>
      </c>
      <c r="L4881" s="58">
        <f t="shared" si="1295"/>
        <v>-6.4032429771685617</v>
      </c>
      <c r="M4881" s="59">
        <f t="shared" si="1296"/>
        <v>2.4939459503805237</v>
      </c>
      <c r="N4881" s="59">
        <f t="shared" si="1297"/>
        <v>-142.59081074429213</v>
      </c>
      <c r="O4881" s="59">
        <f t="shared" si="1298"/>
        <v>20.033854880633449</v>
      </c>
      <c r="P4881" s="59">
        <f t="shared" si="1299"/>
        <v>112.63686169183629</v>
      </c>
      <c r="Q4881" s="60">
        <f t="shared" si="1300"/>
        <v>-22.636861691836284</v>
      </c>
      <c r="R4881" s="59">
        <f t="shared" si="1301"/>
        <v>-141.80193481613415</v>
      </c>
      <c r="S4881" s="61">
        <f t="shared" si="1292"/>
        <v>0</v>
      </c>
      <c r="U4881" s="13">
        <f t="shared" si="1293"/>
        <v>112.63686169183629</v>
      </c>
      <c r="V4881" s="14">
        <f t="shared" si="1294"/>
        <v>-141.80193481613415</v>
      </c>
      <c r="W4881" s="7">
        <v>112.627</v>
      </c>
      <c r="X4881" s="28">
        <v>-141.84030000000001</v>
      </c>
      <c r="Y4881" s="74">
        <v>0</v>
      </c>
      <c r="Z4881" s="75">
        <v>0</v>
      </c>
      <c r="AA4881" s="33">
        <v>0</v>
      </c>
      <c r="AB4881" s="33">
        <v>0</v>
      </c>
      <c r="AC4881" s="45"/>
      <c r="AD4881" s="48">
        <f t="shared" si="1302"/>
        <v>1325.6219654236602</v>
      </c>
      <c r="AE4881" s="49">
        <f>IF(P4881&gt;90,0,AD4881*0.7^((1/cosd(P4881))^0.678))</f>
        <v>0</v>
      </c>
      <c r="AG4881" s="81">
        <f t="shared" si="1303"/>
        <v>0</v>
      </c>
      <c r="AH4881" s="82">
        <f t="shared" si="1304"/>
        <v>0</v>
      </c>
      <c r="AI4881" s="81">
        <f t="shared" si="1305"/>
        <v>0</v>
      </c>
      <c r="AJ4881" s="82">
        <f t="shared" si="1306"/>
        <v>0</v>
      </c>
    </row>
    <row r="4882" spans="9:36" ht="23.5" x14ac:dyDescent="0.35">
      <c r="I4882" s="57" t="s">
        <v>4893</v>
      </c>
      <c r="J4882" s="58">
        <f t="shared" si="1291"/>
        <v>204</v>
      </c>
      <c r="K4882" s="58">
        <f t="shared" si="1290"/>
        <v>5</v>
      </c>
      <c r="L4882" s="58">
        <f t="shared" si="1295"/>
        <v>-6.4032429771685617</v>
      </c>
      <c r="M4882" s="59">
        <f t="shared" si="1296"/>
        <v>3.4939459503805237</v>
      </c>
      <c r="N4882" s="59">
        <f t="shared" si="1297"/>
        <v>-127.59081074429213</v>
      </c>
      <c r="O4882" s="59">
        <f t="shared" si="1298"/>
        <v>20.033854880633449</v>
      </c>
      <c r="P4882" s="59">
        <f t="shared" si="1299"/>
        <v>104.3189887481544</v>
      </c>
      <c r="Q4882" s="60">
        <f t="shared" si="1300"/>
        <v>-14.318988748154405</v>
      </c>
      <c r="R4882" s="59">
        <f t="shared" si="1301"/>
        <v>-129.79773452039416</v>
      </c>
      <c r="S4882" s="61">
        <f t="shared" si="1292"/>
        <v>0</v>
      </c>
      <c r="U4882" s="13">
        <f t="shared" si="1293"/>
        <v>104.3189887481544</v>
      </c>
      <c r="V4882" s="14">
        <f t="shared" si="1294"/>
        <v>-129.79773452039416</v>
      </c>
      <c r="W4882" s="7">
        <v>104.321</v>
      </c>
      <c r="X4882" s="28">
        <v>-129.82999999999998</v>
      </c>
      <c r="Y4882" s="74">
        <v>0</v>
      </c>
      <c r="Z4882" s="75">
        <v>0</v>
      </c>
      <c r="AA4882" s="33">
        <v>0</v>
      </c>
      <c r="AB4882" s="33">
        <v>0</v>
      </c>
      <c r="AC4882" s="45"/>
      <c r="AD4882" s="48">
        <f t="shared" si="1302"/>
        <v>1325.6219654236602</v>
      </c>
      <c r="AE4882" s="49">
        <f>IF(P4882&gt;90,0,AD4882*0.7^((1/cosd(P4882))^0.678))</f>
        <v>0</v>
      </c>
      <c r="AG4882" s="81">
        <f t="shared" si="1303"/>
        <v>0</v>
      </c>
      <c r="AH4882" s="82">
        <f t="shared" si="1304"/>
        <v>0</v>
      </c>
      <c r="AI4882" s="81">
        <f t="shared" si="1305"/>
        <v>0</v>
      </c>
      <c r="AJ4882" s="82">
        <f t="shared" si="1306"/>
        <v>0</v>
      </c>
    </row>
    <row r="4883" spans="9:36" ht="23.5" x14ac:dyDescent="0.35">
      <c r="I4883" s="57" t="s">
        <v>4894</v>
      </c>
      <c r="J4883" s="58">
        <f t="shared" si="1291"/>
        <v>204</v>
      </c>
      <c r="K4883" s="58">
        <f t="shared" si="1290"/>
        <v>6</v>
      </c>
      <c r="L4883" s="58">
        <f t="shared" si="1295"/>
        <v>-6.4032429771685617</v>
      </c>
      <c r="M4883" s="59">
        <f t="shared" si="1296"/>
        <v>4.4939459503805237</v>
      </c>
      <c r="N4883" s="59">
        <f t="shared" si="1297"/>
        <v>-112.59081074429214</v>
      </c>
      <c r="O4883" s="59">
        <f t="shared" si="1298"/>
        <v>20.033854880633449</v>
      </c>
      <c r="P4883" s="59">
        <f t="shared" si="1299"/>
        <v>94.515001534206988</v>
      </c>
      <c r="Q4883" s="60">
        <f t="shared" si="1300"/>
        <v>-4.5150015342069887</v>
      </c>
      <c r="R4883" s="59">
        <f t="shared" si="1301"/>
        <v>-119.52913972312041</v>
      </c>
      <c r="S4883" s="61">
        <f t="shared" si="1292"/>
        <v>0</v>
      </c>
      <c r="U4883" s="13">
        <f t="shared" si="1293"/>
        <v>94.515001534206988</v>
      </c>
      <c r="V4883" s="14">
        <f t="shared" si="1294"/>
        <v>-119.52913972312041</v>
      </c>
      <c r="W4883" s="7">
        <v>94.526899999999998</v>
      </c>
      <c r="X4883" s="28">
        <v>-119.5539</v>
      </c>
      <c r="Y4883" s="74">
        <v>0</v>
      </c>
      <c r="Z4883" s="75">
        <v>0</v>
      </c>
      <c r="AA4883" s="33">
        <v>0</v>
      </c>
      <c r="AB4883" s="33">
        <v>0</v>
      </c>
      <c r="AC4883" s="45"/>
      <c r="AD4883" s="48">
        <f t="shared" si="1302"/>
        <v>1325.6219654236602</v>
      </c>
      <c r="AE4883" s="49">
        <f>IF(P4883&gt;90,0,AD4883*0.7^((1/cosd(P4883))^0.678))</f>
        <v>0</v>
      </c>
      <c r="AG4883" s="81">
        <f t="shared" si="1303"/>
        <v>0</v>
      </c>
      <c r="AH4883" s="82">
        <f t="shared" si="1304"/>
        <v>0</v>
      </c>
      <c r="AI4883" s="81">
        <f t="shared" si="1305"/>
        <v>0</v>
      </c>
      <c r="AJ4883" s="82">
        <f t="shared" si="1306"/>
        <v>0</v>
      </c>
    </row>
    <row r="4884" spans="9:36" ht="23.5" x14ac:dyDescent="0.35">
      <c r="I4884" s="57" t="s">
        <v>4895</v>
      </c>
      <c r="J4884" s="58">
        <f t="shared" si="1291"/>
        <v>204</v>
      </c>
      <c r="K4884" s="58">
        <f t="shared" si="1290"/>
        <v>7</v>
      </c>
      <c r="L4884" s="58">
        <f t="shared" si="1295"/>
        <v>-6.4032429771685617</v>
      </c>
      <c r="M4884" s="59">
        <f t="shared" si="1296"/>
        <v>5.4939459503805237</v>
      </c>
      <c r="N4884" s="59">
        <f t="shared" si="1297"/>
        <v>-97.590810744292142</v>
      </c>
      <c r="O4884" s="59">
        <f t="shared" si="1298"/>
        <v>20.033854880633449</v>
      </c>
      <c r="P4884" s="59">
        <f t="shared" si="1299"/>
        <v>83.718054837309595</v>
      </c>
      <c r="Q4884" s="60">
        <f t="shared" si="1300"/>
        <v>6.2819451626904135</v>
      </c>
      <c r="R4884" s="59">
        <f t="shared" si="1301"/>
        <v>-110.46550008827647</v>
      </c>
      <c r="S4884" s="61">
        <f t="shared" si="1292"/>
        <v>0.91084536578128628</v>
      </c>
      <c r="U4884" s="13">
        <f t="shared" si="1293"/>
        <v>83.718054837309595</v>
      </c>
      <c r="V4884" s="14">
        <f t="shared" si="1294"/>
        <v>-110.46550008827647</v>
      </c>
      <c r="W4884" s="7">
        <v>83.608400000000003</v>
      </c>
      <c r="X4884" s="28">
        <v>-110.48260000000001</v>
      </c>
      <c r="Y4884" s="74">
        <v>0.42700549770851481</v>
      </c>
      <c r="Z4884" s="75">
        <v>0.46674700000000002</v>
      </c>
      <c r="AA4884" s="33">
        <v>0.91084536578128628</v>
      </c>
      <c r="AB4884" s="33">
        <v>0.91503900000000005</v>
      </c>
      <c r="AC4884" s="45"/>
      <c r="AD4884" s="48">
        <f t="shared" si="1302"/>
        <v>1325.6219654236602</v>
      </c>
      <c r="AE4884" s="49">
        <f>IF(P4884&gt;90,0,AD4884*0.7^((1/cosd(P4884))^0.678))</f>
        <v>267.99143169157276</v>
      </c>
      <c r="AG4884" s="81">
        <f t="shared" si="1303"/>
        <v>114.43381467107747</v>
      </c>
      <c r="AH4884" s="82">
        <f t="shared" si="1304"/>
        <v>244.09875362536118</v>
      </c>
      <c r="AI4884" s="81">
        <f t="shared" si="1305"/>
        <v>125.08419676774652</v>
      </c>
      <c r="AJ4884" s="82">
        <f t="shared" si="1306"/>
        <v>245.22261166362506</v>
      </c>
    </row>
    <row r="4885" spans="9:36" ht="23.5" x14ac:dyDescent="0.35">
      <c r="I4885" s="57" t="s">
        <v>4896</v>
      </c>
      <c r="J4885" s="58">
        <f t="shared" si="1291"/>
        <v>204</v>
      </c>
      <c r="K4885" s="58">
        <f t="shared" si="1290"/>
        <v>8</v>
      </c>
      <c r="L4885" s="58">
        <f t="shared" si="1295"/>
        <v>-6.4032429771685617</v>
      </c>
      <c r="M4885" s="59">
        <f t="shared" si="1296"/>
        <v>6.4939459503805237</v>
      </c>
      <c r="N4885" s="59">
        <f t="shared" si="1297"/>
        <v>-82.590810744292142</v>
      </c>
      <c r="O4885" s="59">
        <f t="shared" si="1298"/>
        <v>20.033854880633449</v>
      </c>
      <c r="P4885" s="59">
        <f t="shared" si="1299"/>
        <v>72.285030217399679</v>
      </c>
      <c r="Q4885" s="60">
        <f t="shared" si="1300"/>
        <v>17.714969782600324</v>
      </c>
      <c r="R4885" s="59">
        <f t="shared" si="1301"/>
        <v>-102.03458765322094</v>
      </c>
      <c r="S4885" s="61">
        <f t="shared" si="1292"/>
        <v>0.85518009405319351</v>
      </c>
      <c r="U4885" s="13">
        <f t="shared" si="1293"/>
        <v>72.285030217399679</v>
      </c>
      <c r="V4885" s="14">
        <f t="shared" si="1294"/>
        <v>-102.03458765322094</v>
      </c>
      <c r="W4885" s="7">
        <v>72.261200000000002</v>
      </c>
      <c r="X4885" s="28">
        <v>-102.04389999999999</v>
      </c>
      <c r="Y4885" s="74">
        <v>0.6010445195278793</v>
      </c>
      <c r="Z4885" s="75">
        <v>0.63914300000000002</v>
      </c>
      <c r="AA4885" s="33">
        <v>0.85518009405319351</v>
      </c>
      <c r="AB4885" s="33">
        <v>0.86682400000000004</v>
      </c>
      <c r="AC4885" s="45"/>
      <c r="AD4885" s="48">
        <f t="shared" si="1302"/>
        <v>1325.6219654236602</v>
      </c>
      <c r="AE4885" s="49">
        <f>IF(P4885&gt;90,0,AD4885*0.7^((1/cosd(P4885))^0.678))</f>
        <v>596.16546272452933</v>
      </c>
      <c r="AG4885" s="81">
        <f t="shared" si="1303"/>
        <v>358.32198410238055</v>
      </c>
      <c r="AH4885" s="82">
        <f t="shared" si="1304"/>
        <v>509.82883648402861</v>
      </c>
      <c r="AI4885" s="81">
        <f t="shared" si="1305"/>
        <v>381.03498234214385</v>
      </c>
      <c r="AJ4885" s="82">
        <f t="shared" si="1306"/>
        <v>516.77053106072742</v>
      </c>
    </row>
    <row r="4886" spans="9:36" ht="23.5" x14ac:dyDescent="0.35">
      <c r="I4886" s="57" t="s">
        <v>4897</v>
      </c>
      <c r="J4886" s="58">
        <f t="shared" si="1291"/>
        <v>204</v>
      </c>
      <c r="K4886" s="58">
        <f t="shared" si="1290"/>
        <v>9</v>
      </c>
      <c r="L4886" s="58">
        <f t="shared" si="1295"/>
        <v>-6.4032429771685617</v>
      </c>
      <c r="M4886" s="59">
        <f t="shared" si="1296"/>
        <v>7.4939459503805237</v>
      </c>
      <c r="N4886" s="59">
        <f t="shared" si="1297"/>
        <v>-67.590810744292142</v>
      </c>
      <c r="O4886" s="59">
        <f t="shared" si="1298"/>
        <v>20.033854880633449</v>
      </c>
      <c r="P4886" s="59">
        <f t="shared" si="1299"/>
        <v>60.489501619085111</v>
      </c>
      <c r="Q4886" s="60">
        <f t="shared" si="1300"/>
        <v>29.510498380914896</v>
      </c>
      <c r="R4886" s="59">
        <f t="shared" si="1301"/>
        <v>-93.603693222847724</v>
      </c>
      <c r="S4886" s="61">
        <f t="shared" si="1292"/>
        <v>0.81781951857658675</v>
      </c>
      <c r="U4886" s="13">
        <f t="shared" si="1293"/>
        <v>60.489501619085111</v>
      </c>
      <c r="V4886" s="14">
        <f t="shared" si="1294"/>
        <v>-93.603693222847724</v>
      </c>
      <c r="W4886" s="7">
        <v>60.491999999999997</v>
      </c>
      <c r="X4886" s="28">
        <v>-93.604799999999997</v>
      </c>
      <c r="Y4886" s="74">
        <v>0.75750199653757144</v>
      </c>
      <c r="Z4886" s="75">
        <v>0.79156599999999999</v>
      </c>
      <c r="AA4886" s="33">
        <v>0.81781951857658675</v>
      </c>
      <c r="AB4886" s="33">
        <v>0.84265800000000002</v>
      </c>
      <c r="AC4886" s="45"/>
      <c r="AD4886" s="48">
        <f t="shared" si="1302"/>
        <v>1325.6219654236602</v>
      </c>
      <c r="AE4886" s="49">
        <f>IF(P4886&gt;90,0,AD4886*0.7^((1/cosd(P4886))^0.678))</f>
        <v>744.84333097656679</v>
      </c>
      <c r="AG4886" s="81">
        <f t="shared" si="1303"/>
        <v>564.22031032244445</v>
      </c>
      <c r="AH4886" s="82">
        <f t="shared" si="1304"/>
        <v>609.14741435423707</v>
      </c>
      <c r="AI4886" s="81">
        <f t="shared" si="1305"/>
        <v>589.59265612779711</v>
      </c>
      <c r="AJ4886" s="82">
        <f t="shared" si="1306"/>
        <v>627.64819159405181</v>
      </c>
    </row>
    <row r="4887" spans="9:36" ht="23.5" x14ac:dyDescent="0.35">
      <c r="I4887" s="57" t="s">
        <v>4898</v>
      </c>
      <c r="J4887" s="58">
        <f t="shared" si="1291"/>
        <v>204</v>
      </c>
      <c r="K4887" s="58">
        <f t="shared" si="1290"/>
        <v>10</v>
      </c>
      <c r="L4887" s="58">
        <f t="shared" si="1295"/>
        <v>-6.4032429771685617</v>
      </c>
      <c r="M4887" s="59">
        <f t="shared" si="1296"/>
        <v>8.4939459503805246</v>
      </c>
      <c r="N4887" s="59">
        <f t="shared" si="1297"/>
        <v>-52.590810744292128</v>
      </c>
      <c r="O4887" s="59">
        <f t="shared" si="1298"/>
        <v>20.033854880633449</v>
      </c>
      <c r="P4887" s="59">
        <f t="shared" si="1299"/>
        <v>48.58624640159006</v>
      </c>
      <c r="Q4887" s="60">
        <f t="shared" si="1300"/>
        <v>41.41375359840994</v>
      </c>
      <c r="R4887" s="59">
        <f t="shared" si="1301"/>
        <v>-84.307032741844651</v>
      </c>
      <c r="S4887" s="61">
        <f t="shared" si="1292"/>
        <v>0.81441352507066267</v>
      </c>
      <c r="U4887" s="13">
        <f t="shared" si="1293"/>
        <v>48.58624640159006</v>
      </c>
      <c r="V4887" s="14">
        <f t="shared" si="1294"/>
        <v>-84.307032741844651</v>
      </c>
      <c r="W4887" s="7">
        <v>48.603700000000003</v>
      </c>
      <c r="X4887" s="28">
        <v>-84.299099999999996</v>
      </c>
      <c r="Y4887" s="74">
        <v>0.87994440356070003</v>
      </c>
      <c r="Z4887" s="75">
        <v>0.90303199999999995</v>
      </c>
      <c r="AA4887" s="33">
        <v>0.81441352507066267</v>
      </c>
      <c r="AB4887" s="33">
        <v>0.85119299999999998</v>
      </c>
      <c r="AC4887" s="45"/>
      <c r="AD4887" s="48">
        <f t="shared" si="1302"/>
        <v>1325.6219654236602</v>
      </c>
      <c r="AE4887" s="49">
        <f>IF(P4887&gt;90,0,AD4887*0.7^((1/cosd(P4887))^0.678))</f>
        <v>826.84790652875938</v>
      </c>
      <c r="AG4887" s="81">
        <f t="shared" si="1303"/>
        <v>727.58018794586258</v>
      </c>
      <c r="AH4887" s="82">
        <f t="shared" si="1304"/>
        <v>673.39611825338477</v>
      </c>
      <c r="AI4887" s="81">
        <f t="shared" si="1305"/>
        <v>746.67011872847854</v>
      </c>
      <c r="AJ4887" s="82">
        <f t="shared" si="1306"/>
        <v>703.80715010193421</v>
      </c>
    </row>
    <row r="4888" spans="9:36" ht="23.5" x14ac:dyDescent="0.35">
      <c r="I4888" s="57" t="s">
        <v>4899</v>
      </c>
      <c r="J4888" s="58">
        <f t="shared" si="1291"/>
        <v>204</v>
      </c>
      <c r="K4888" s="58">
        <f t="shared" si="1290"/>
        <v>11</v>
      </c>
      <c r="L4888" s="58">
        <f t="shared" si="1295"/>
        <v>-6.4032429771685617</v>
      </c>
      <c r="M4888" s="59">
        <f t="shared" si="1296"/>
        <v>9.4939459503805246</v>
      </c>
      <c r="N4888" s="59">
        <f t="shared" si="1297"/>
        <v>-37.590810744292128</v>
      </c>
      <c r="O4888" s="59">
        <f t="shared" si="1298"/>
        <v>20.033854880633449</v>
      </c>
      <c r="P4888" s="59">
        <f t="shared" si="1299"/>
        <v>36.917834172641371</v>
      </c>
      <c r="Q4888" s="60">
        <f t="shared" si="1300"/>
        <v>53.082165827358629</v>
      </c>
      <c r="R4888" s="59">
        <f t="shared" si="1301"/>
        <v>-72.575591142611373</v>
      </c>
      <c r="S4888" s="61">
        <f t="shared" si="1292"/>
        <v>0.84647175883405035</v>
      </c>
      <c r="U4888" s="13">
        <f t="shared" si="1293"/>
        <v>36.917834172641371</v>
      </c>
      <c r="V4888" s="14">
        <f t="shared" si="1294"/>
        <v>-72.575591142611373</v>
      </c>
      <c r="W4888" s="7">
        <v>36.947000000000003</v>
      </c>
      <c r="X4888" s="28">
        <v>-72.558000000000007</v>
      </c>
      <c r="Y4888" s="74">
        <v>0.96056347091706396</v>
      </c>
      <c r="Z4888" s="75">
        <v>0.97055400000000003</v>
      </c>
      <c r="AA4888" s="33">
        <v>0.84647175883405035</v>
      </c>
      <c r="AB4888" s="33">
        <v>0.88709099999999996</v>
      </c>
      <c r="AC4888" s="45"/>
      <c r="AD4888" s="48">
        <f t="shared" si="1302"/>
        <v>1325.6219654236602</v>
      </c>
      <c r="AE4888" s="49">
        <f>IF(P4888&gt;90,0,AD4888*0.7^((1/cosd(P4888))^0.678))</f>
        <v>875.26586458945428</v>
      </c>
      <c r="AG4888" s="81">
        <f t="shared" si="1303"/>
        <v>840.74841686527111</v>
      </c>
      <c r="AH4888" s="82">
        <f t="shared" si="1304"/>
        <v>740.88783584644113</v>
      </c>
      <c r="AI4888" s="81">
        <f t="shared" si="1305"/>
        <v>849.49278594075327</v>
      </c>
      <c r="AJ4888" s="82">
        <f t="shared" si="1306"/>
        <v>776.44047108452355</v>
      </c>
    </row>
    <row r="4889" spans="9:36" ht="23.5" x14ac:dyDescent="0.35">
      <c r="I4889" s="57" t="s">
        <v>4900</v>
      </c>
      <c r="J4889" s="58">
        <f t="shared" si="1291"/>
        <v>204</v>
      </c>
      <c r="K4889" s="58">
        <f t="shared" si="1290"/>
        <v>12</v>
      </c>
      <c r="L4889" s="58">
        <f t="shared" si="1295"/>
        <v>-6.4032429771685617</v>
      </c>
      <c r="M4889" s="59">
        <f t="shared" si="1296"/>
        <v>10.493945950380525</v>
      </c>
      <c r="N4889" s="59">
        <f t="shared" si="1297"/>
        <v>-22.590810744292131</v>
      </c>
      <c r="O4889" s="59">
        <f t="shared" si="1298"/>
        <v>20.033854880633449</v>
      </c>
      <c r="P4889" s="59">
        <f t="shared" si="1299"/>
        <v>26.208141041063772</v>
      </c>
      <c r="Q4889" s="60">
        <f t="shared" si="1300"/>
        <v>63.791858958936224</v>
      </c>
      <c r="R4889" s="59">
        <f t="shared" si="1301"/>
        <v>-54.805449568175945</v>
      </c>
      <c r="S4889" s="61">
        <f t="shared" si="1292"/>
        <v>0.90034258853235605</v>
      </c>
      <c r="U4889" s="13">
        <f t="shared" si="1293"/>
        <v>26.208141041063772</v>
      </c>
      <c r="V4889" s="14">
        <f t="shared" si="1294"/>
        <v>-54.805449568175945</v>
      </c>
      <c r="W4889" s="7">
        <v>26.249099999999999</v>
      </c>
      <c r="X4889" s="28">
        <v>-54.784999999999997</v>
      </c>
      <c r="Y4889" s="74">
        <v>0.99716759778927844</v>
      </c>
      <c r="Z4889" s="75">
        <v>0.99801099999999998</v>
      </c>
      <c r="AA4889" s="33">
        <v>0.90034258853235605</v>
      </c>
      <c r="AB4889" s="33">
        <v>0.93080600000000002</v>
      </c>
      <c r="AC4889" s="45"/>
      <c r="AD4889" s="48">
        <f t="shared" si="1302"/>
        <v>1325.6219654236602</v>
      </c>
      <c r="AE4889" s="49">
        <f>IF(P4889&gt;90,0,AD4889*0.7^((1/cosd(P4889))^0.678))</f>
        <v>903.01547045772736</v>
      </c>
      <c r="AG4889" s="81">
        <f t="shared" si="1303"/>
        <v>900.45776744288708</v>
      </c>
      <c r="AH4889" s="82">
        <f t="shared" si="1304"/>
        <v>813.02328615667352</v>
      </c>
      <c r="AI4889" s="81">
        <f t="shared" si="1305"/>
        <v>901.21937268698696</v>
      </c>
      <c r="AJ4889" s="82">
        <f t="shared" si="1306"/>
        <v>840.5322179948754</v>
      </c>
    </row>
    <row r="4890" spans="9:36" ht="23.5" x14ac:dyDescent="0.35">
      <c r="I4890" s="57" t="s">
        <v>4901</v>
      </c>
      <c r="J4890" s="58">
        <f t="shared" si="1291"/>
        <v>204</v>
      </c>
      <c r="K4890" s="58">
        <f t="shared" si="1290"/>
        <v>13</v>
      </c>
      <c r="L4890" s="58">
        <f t="shared" si="1295"/>
        <v>-6.4032429771685617</v>
      </c>
      <c r="M4890" s="59">
        <f t="shared" si="1296"/>
        <v>11.493945950380525</v>
      </c>
      <c r="N4890" s="59">
        <f t="shared" si="1297"/>
        <v>-7.5908107442921313</v>
      </c>
      <c r="O4890" s="59">
        <f t="shared" si="1298"/>
        <v>20.033854880633449</v>
      </c>
      <c r="P4890" s="59">
        <f t="shared" si="1299"/>
        <v>18.571373756306006</v>
      </c>
      <c r="Q4890" s="60">
        <f t="shared" si="1300"/>
        <v>71.428626243693998</v>
      </c>
      <c r="R4890" s="59">
        <f t="shared" si="1301"/>
        <v>-22.933949543727302</v>
      </c>
      <c r="S4890" s="61">
        <f t="shared" si="1292"/>
        <v>0.95544873364136207</v>
      </c>
      <c r="U4890" s="13">
        <f t="shared" si="1293"/>
        <v>18.571373756306006</v>
      </c>
      <c r="V4890" s="14">
        <f t="shared" si="1294"/>
        <v>-22.933949543727302</v>
      </c>
      <c r="W4890" s="7">
        <v>18.622299999999999</v>
      </c>
      <c r="X4890" s="28">
        <v>-22.962999999999994</v>
      </c>
      <c r="Y4890" s="74">
        <v>0.99281647279654184</v>
      </c>
      <c r="Z4890" s="75">
        <v>0.99371600000000004</v>
      </c>
      <c r="AA4890" s="33">
        <v>0.95544873364136207</v>
      </c>
      <c r="AB4890" s="33">
        <v>0.96100799999999997</v>
      </c>
      <c r="AC4890" s="45"/>
      <c r="AD4890" s="48">
        <f t="shared" si="1302"/>
        <v>1325.6219654236602</v>
      </c>
      <c r="AE4890" s="49">
        <f>IF(P4890&gt;90,0,AD4890*0.7^((1/cosd(P4890))^0.678))</f>
        <v>915.79510753012528</v>
      </c>
      <c r="AG4890" s="81">
        <f t="shared" si="1303"/>
        <v>909.21646846238878</v>
      </c>
      <c r="AH4890" s="82">
        <f t="shared" si="1304"/>
        <v>874.99527576461321</v>
      </c>
      <c r="AI4890" s="81">
        <f t="shared" si="1305"/>
        <v>910.040251074406</v>
      </c>
      <c r="AJ4890" s="82">
        <f t="shared" si="1306"/>
        <v>880.08642469731058</v>
      </c>
    </row>
    <row r="4891" spans="9:36" ht="23.5" x14ac:dyDescent="0.35">
      <c r="I4891" s="57" t="s">
        <v>4902</v>
      </c>
      <c r="J4891" s="58">
        <f t="shared" si="1291"/>
        <v>204</v>
      </c>
      <c r="K4891" s="58">
        <f t="shared" si="1290"/>
        <v>14</v>
      </c>
      <c r="L4891" s="58">
        <f t="shared" si="1295"/>
        <v>-6.4032429771685617</v>
      </c>
      <c r="M4891" s="59">
        <f t="shared" si="1296"/>
        <v>12.493945950380525</v>
      </c>
      <c r="N4891" s="59">
        <f t="shared" si="1297"/>
        <v>7.4091892557078687</v>
      </c>
      <c r="O4891" s="59">
        <f t="shared" si="1298"/>
        <v>20.033854880633449</v>
      </c>
      <c r="P4891" s="59">
        <f t="shared" si="1299"/>
        <v>18.515732055867602</v>
      </c>
      <c r="Q4891" s="60">
        <f t="shared" si="1300"/>
        <v>71.484267944132398</v>
      </c>
      <c r="R4891" s="59">
        <f t="shared" si="1301"/>
        <v>22.426741077740957</v>
      </c>
      <c r="S4891" s="61">
        <f t="shared" si="1292"/>
        <v>0.992542152377763</v>
      </c>
      <c r="U4891" s="13">
        <f t="shared" si="1293"/>
        <v>18.515732055867602</v>
      </c>
      <c r="V4891" s="14">
        <f t="shared" si="1294"/>
        <v>22.426741077740957</v>
      </c>
      <c r="W4891" s="7">
        <v>18.557099999999998</v>
      </c>
      <c r="X4891" s="28">
        <v>22.284999999999997</v>
      </c>
      <c r="Y4891" s="74">
        <v>0.95604002348676465</v>
      </c>
      <c r="Z4891" s="75">
        <v>0.94026100000000001</v>
      </c>
      <c r="AA4891" s="33">
        <v>0.992542152377763</v>
      </c>
      <c r="AB4891" s="33">
        <v>0.98979200000000001</v>
      </c>
      <c r="AC4891" s="45"/>
      <c r="AD4891" s="48">
        <f t="shared" si="1302"/>
        <v>1325.6219654236602</v>
      </c>
      <c r="AE4891" s="49">
        <f>IF(P4891&gt;90,0,AD4891*0.7^((1/cosd(P4891))^0.678))</f>
        <v>915.86990905761184</v>
      </c>
      <c r="AG4891" s="81">
        <f t="shared" si="1303"/>
        <v>875.60828936626024</v>
      </c>
      <c r="AH4891" s="82">
        <f t="shared" si="1304"/>
        <v>909.03949083406815</v>
      </c>
      <c r="AI4891" s="81">
        <f t="shared" si="1305"/>
        <v>861.15675656041913</v>
      </c>
      <c r="AJ4891" s="82">
        <f t="shared" si="1306"/>
        <v>906.52070902595176</v>
      </c>
    </row>
    <row r="4892" spans="9:36" ht="23.5" x14ac:dyDescent="0.35">
      <c r="I4892" s="57" t="s">
        <v>4903</v>
      </c>
      <c r="J4892" s="58">
        <f t="shared" si="1291"/>
        <v>204</v>
      </c>
      <c r="K4892" s="58">
        <f t="shared" si="1290"/>
        <v>15</v>
      </c>
      <c r="L4892" s="58">
        <f t="shared" si="1295"/>
        <v>-6.4032429771685617</v>
      </c>
      <c r="M4892" s="59">
        <f t="shared" si="1296"/>
        <v>13.493945950380525</v>
      </c>
      <c r="N4892" s="59">
        <f t="shared" si="1297"/>
        <v>22.409189255707869</v>
      </c>
      <c r="O4892" s="59">
        <f t="shared" si="1298"/>
        <v>20.033854880633449</v>
      </c>
      <c r="P4892" s="59">
        <f t="shared" si="1299"/>
        <v>26.090421113487423</v>
      </c>
      <c r="Q4892" s="60">
        <f t="shared" si="1300"/>
        <v>63.909578886512577</v>
      </c>
      <c r="R4892" s="59">
        <f t="shared" si="1301"/>
        <v>54.525174740355006</v>
      </c>
      <c r="S4892" s="61">
        <f t="shared" si="1292"/>
        <v>0.99734825977247576</v>
      </c>
      <c r="U4892" s="13">
        <f t="shared" si="1293"/>
        <v>26.090421113487423</v>
      </c>
      <c r="V4892" s="14">
        <f t="shared" si="1294"/>
        <v>54.525174740355006</v>
      </c>
      <c r="W4892" s="7">
        <v>26.112400000000001</v>
      </c>
      <c r="X4892" s="28">
        <v>54.373999999999995</v>
      </c>
      <c r="Y4892" s="74">
        <v>0.90104498167016878</v>
      </c>
      <c r="Z4892" s="75">
        <v>0.85932399999999998</v>
      </c>
      <c r="AA4892" s="33">
        <v>0.99734825977247576</v>
      </c>
      <c r="AB4892" s="33">
        <v>0.99643000000000004</v>
      </c>
      <c r="AC4892" s="45"/>
      <c r="AD4892" s="48">
        <f t="shared" si="1302"/>
        <v>1325.6219654236602</v>
      </c>
      <c r="AE4892" s="49">
        <f>IF(P4892&gt;90,0,AD4892*0.7^((1/cosd(P4892))^0.678))</f>
        <v>903.25251166976557</v>
      </c>
      <c r="AG4892" s="81">
        <f t="shared" si="1303"/>
        <v>813.87114282101777</v>
      </c>
      <c r="AH4892" s="82">
        <f t="shared" si="1304"/>
        <v>900.85732064895853</v>
      </c>
      <c r="AI4892" s="81">
        <f t="shared" si="1305"/>
        <v>776.18656133810964</v>
      </c>
      <c r="AJ4892" s="82">
        <f t="shared" si="1306"/>
        <v>900.02790020310454</v>
      </c>
    </row>
    <row r="4893" spans="9:36" ht="23.5" x14ac:dyDescent="0.35">
      <c r="I4893" s="57" t="s">
        <v>4904</v>
      </c>
      <c r="J4893" s="58">
        <f t="shared" si="1291"/>
        <v>204</v>
      </c>
      <c r="K4893" s="58">
        <f t="shared" si="1290"/>
        <v>16</v>
      </c>
      <c r="L4893" s="58">
        <f t="shared" si="1295"/>
        <v>-6.4032429771685617</v>
      </c>
      <c r="M4893" s="59">
        <f t="shared" si="1296"/>
        <v>14.493945950380525</v>
      </c>
      <c r="N4893" s="59">
        <f t="shared" si="1297"/>
        <v>37.409189255707872</v>
      </c>
      <c r="O4893" s="59">
        <f t="shared" si="1298"/>
        <v>20.033854880633449</v>
      </c>
      <c r="P4893" s="59">
        <f t="shared" si="1299"/>
        <v>36.780217341570044</v>
      </c>
      <c r="Q4893" s="60">
        <f t="shared" si="1300"/>
        <v>53.219782658429956</v>
      </c>
      <c r="R4893" s="59">
        <f t="shared" si="1301"/>
        <v>72.407375909993831</v>
      </c>
      <c r="S4893" s="61">
        <f t="shared" si="1292"/>
        <v>0.96126904861546991</v>
      </c>
      <c r="U4893" s="13">
        <f t="shared" si="1293"/>
        <v>36.780217341570044</v>
      </c>
      <c r="V4893" s="14">
        <f t="shared" si="1294"/>
        <v>72.407375909993831</v>
      </c>
      <c r="W4893" s="7">
        <v>36.790799999999997</v>
      </c>
      <c r="X4893" s="28">
        <v>72.276999999999987</v>
      </c>
      <c r="Y4893" s="74">
        <v>0.84703231087597919</v>
      </c>
      <c r="Z4893" s="75">
        <v>0.79932999999999998</v>
      </c>
      <c r="AA4893" s="33">
        <v>0.96126904861546991</v>
      </c>
      <c r="AB4893" s="33">
        <v>0.95078700000000005</v>
      </c>
      <c r="AC4893" s="45"/>
      <c r="AD4893" s="48">
        <f t="shared" si="1302"/>
        <v>1325.6219654236602</v>
      </c>
      <c r="AE4893" s="49">
        <f>IF(P4893&gt;90,0,AD4893*0.7^((1/cosd(P4893))^0.678))</f>
        <v>875.70912407902597</v>
      </c>
      <c r="AG4893" s="81">
        <f t="shared" si="1303"/>
        <v>741.75392302383693</v>
      </c>
      <c r="AH4893" s="82">
        <f t="shared" si="1304"/>
        <v>841.79207656733183</v>
      </c>
      <c r="AI4893" s="81">
        <f t="shared" si="1305"/>
        <v>699.98057415008782</v>
      </c>
      <c r="AJ4893" s="82">
        <f t="shared" si="1306"/>
        <v>832.61285095572487</v>
      </c>
    </row>
    <row r="4894" spans="9:36" ht="23.5" x14ac:dyDescent="0.35">
      <c r="I4894" s="57" t="s">
        <v>4905</v>
      </c>
      <c r="J4894" s="58">
        <f t="shared" si="1291"/>
        <v>204</v>
      </c>
      <c r="K4894" s="58">
        <f t="shared" ref="K4894:K4957" si="1307">0+K4870</f>
        <v>17</v>
      </c>
      <c r="L4894" s="58">
        <f t="shared" si="1295"/>
        <v>-6.4032429771685617</v>
      </c>
      <c r="M4894" s="59">
        <f t="shared" si="1296"/>
        <v>15.493945950380525</v>
      </c>
      <c r="N4894" s="59">
        <f t="shared" si="1297"/>
        <v>52.409189255707872</v>
      </c>
      <c r="O4894" s="59">
        <f t="shared" si="1298"/>
        <v>20.033854880633449</v>
      </c>
      <c r="P4894" s="59">
        <f t="shared" si="1299"/>
        <v>48.442671596120725</v>
      </c>
      <c r="Q4894" s="60">
        <f t="shared" si="1300"/>
        <v>41.557328403879275</v>
      </c>
      <c r="R4894" s="59">
        <f t="shared" si="1301"/>
        <v>84.183951098356488</v>
      </c>
      <c r="S4894" s="61">
        <f t="shared" si="1292"/>
        <v>0.88118036829724034</v>
      </c>
      <c r="U4894" s="13">
        <f t="shared" si="1293"/>
        <v>48.442671596120725</v>
      </c>
      <c r="V4894" s="14">
        <f t="shared" si="1294"/>
        <v>84.183951098356488</v>
      </c>
      <c r="W4894" s="7">
        <v>48.446899999999999</v>
      </c>
      <c r="X4894" s="28">
        <v>84.067999999999984</v>
      </c>
      <c r="Y4894" s="74">
        <v>0.81460402618712391</v>
      </c>
      <c r="Z4894" s="75">
        <v>0.77570399999999995</v>
      </c>
      <c r="AA4894" s="33">
        <v>0.88118036829724034</v>
      </c>
      <c r="AB4894" s="33">
        <v>0.85880599999999996</v>
      </c>
      <c r="AC4894" s="45"/>
      <c r="AD4894" s="48">
        <f t="shared" si="1302"/>
        <v>1325.6219654236602</v>
      </c>
      <c r="AE4894" s="49">
        <f>IF(P4894&gt;90,0,AD4894*0.7^((1/cosd(P4894))^0.678))</f>
        <v>827.59738721475458</v>
      </c>
      <c r="AG4894" s="81">
        <f t="shared" si="1303"/>
        <v>674.16416368708326</v>
      </c>
      <c r="AH4894" s="82">
        <f t="shared" si="1304"/>
        <v>729.26257046773128</v>
      </c>
      <c r="AI4894" s="81">
        <f t="shared" si="1305"/>
        <v>641.9706036520339</v>
      </c>
      <c r="AJ4894" s="82">
        <f t="shared" si="1306"/>
        <v>710.74560172435451</v>
      </c>
    </row>
    <row r="4895" spans="9:36" ht="23.5" x14ac:dyDescent="0.35">
      <c r="I4895" s="57" t="s">
        <v>4906</v>
      </c>
      <c r="J4895" s="58">
        <f t="shared" ref="J4895:J4958" si="1308">1+J4871</f>
        <v>204</v>
      </c>
      <c r="K4895" s="58">
        <f t="shared" si="1307"/>
        <v>18</v>
      </c>
      <c r="L4895" s="58">
        <f t="shared" si="1295"/>
        <v>-6.4032429771685617</v>
      </c>
      <c r="M4895" s="59">
        <f t="shared" si="1296"/>
        <v>16.493945950380521</v>
      </c>
      <c r="N4895" s="59">
        <f t="shared" si="1297"/>
        <v>67.409189255707815</v>
      </c>
      <c r="O4895" s="59">
        <f t="shared" si="1298"/>
        <v>20.033854880633449</v>
      </c>
      <c r="P4895" s="59">
        <f t="shared" si="1299"/>
        <v>60.345476688305425</v>
      </c>
      <c r="Q4895" s="60">
        <f t="shared" si="1300"/>
        <v>29.654523311694572</v>
      </c>
      <c r="R4895" s="59">
        <f t="shared" si="1301"/>
        <v>93.498479642038404</v>
      </c>
      <c r="S4895" s="61">
        <f t="shared" si="1292"/>
        <v>0.75921013017378314</v>
      </c>
      <c r="U4895" s="13">
        <f t="shared" si="1293"/>
        <v>60.345476688305425</v>
      </c>
      <c r="V4895" s="14">
        <f t="shared" si="1294"/>
        <v>93.498479642038404</v>
      </c>
      <c r="W4895" s="7">
        <v>60.343899999999998</v>
      </c>
      <c r="X4895" s="28">
        <v>93.389999999999986</v>
      </c>
      <c r="Y4895" s="74">
        <v>0.81755513878356589</v>
      </c>
      <c r="Z4895" s="75">
        <v>0.794041</v>
      </c>
      <c r="AA4895" s="33">
        <v>0.75921013017378314</v>
      </c>
      <c r="AB4895" s="33">
        <v>0.72908700000000004</v>
      </c>
      <c r="AC4895" s="45"/>
      <c r="AD4895" s="48">
        <f t="shared" si="1302"/>
        <v>1325.6219654236602</v>
      </c>
      <c r="AE4895" s="49">
        <f>IF(P4895&gt;90,0,AD4895*0.7^((1/cosd(P4895))^0.678))</f>
        <v>746.13159720285751</v>
      </c>
      <c r="AG4895" s="81">
        <f t="shared" si="1303"/>
        <v>610.00372150198586</v>
      </c>
      <c r="AH4895" s="82">
        <f t="shared" si="1304"/>
        <v>566.47066703915414</v>
      </c>
      <c r="AI4895" s="81">
        <f t="shared" si="1305"/>
        <v>592.45907957455415</v>
      </c>
      <c r="AJ4895" s="82">
        <f t="shared" si="1306"/>
        <v>543.99484780983983</v>
      </c>
    </row>
    <row r="4896" spans="9:36" ht="23.5" x14ac:dyDescent="0.35">
      <c r="I4896" s="57" t="s">
        <v>4907</v>
      </c>
      <c r="J4896" s="58">
        <f t="shared" si="1308"/>
        <v>204</v>
      </c>
      <c r="K4896" s="58">
        <f t="shared" si="1307"/>
        <v>19</v>
      </c>
      <c r="L4896" s="58">
        <f t="shared" si="1295"/>
        <v>-6.4032429771685617</v>
      </c>
      <c r="M4896" s="59">
        <f t="shared" si="1296"/>
        <v>17.493945950380521</v>
      </c>
      <c r="N4896" s="59">
        <f t="shared" si="1297"/>
        <v>82.409189255707815</v>
      </c>
      <c r="O4896" s="59">
        <f t="shared" si="1298"/>
        <v>20.033854880633449</v>
      </c>
      <c r="P4896" s="59">
        <f t="shared" si="1299"/>
        <v>72.143873321881401</v>
      </c>
      <c r="Q4896" s="60">
        <f t="shared" si="1300"/>
        <v>17.856126678118599</v>
      </c>
      <c r="R4896" s="59">
        <f t="shared" si="1301"/>
        <v>101.93391209714419</v>
      </c>
      <c r="S4896" s="61">
        <f t="shared" si="1292"/>
        <v>0.60309034864538935</v>
      </c>
      <c r="U4896" s="13">
        <f t="shared" si="1293"/>
        <v>72.143873321881401</v>
      </c>
      <c r="V4896" s="14">
        <f t="shared" si="1294"/>
        <v>101.93391209714419</v>
      </c>
      <c r="W4896" s="7">
        <v>72.129199999999997</v>
      </c>
      <c r="X4896" s="28">
        <v>101.82799999999997</v>
      </c>
      <c r="Y4896" s="74">
        <v>0.85457748372120024</v>
      </c>
      <c r="Z4896" s="75">
        <v>0.84695699999999996</v>
      </c>
      <c r="AA4896" s="33">
        <v>0.60309034864538935</v>
      </c>
      <c r="AB4896" s="33">
        <v>0.58178700000000005</v>
      </c>
      <c r="AC4896" s="45"/>
      <c r="AD4896" s="48">
        <f t="shared" si="1302"/>
        <v>1325.6219654236602</v>
      </c>
      <c r="AE4896" s="49">
        <f>IF(P4896&gt;90,0,AD4896*0.7^((1/cosd(P4896))^0.678))</f>
        <v>598.64485175206823</v>
      </c>
      <c r="AG4896" s="81">
        <f t="shared" si="1303"/>
        <v>511.5884110529334</v>
      </c>
      <c r="AH4896" s="82">
        <f t="shared" si="1304"/>
        <v>361.03693235792224</v>
      </c>
      <c r="AI4896" s="81">
        <f t="shared" si="1305"/>
        <v>507.02644770537643</v>
      </c>
      <c r="AJ4896" s="82">
        <f t="shared" si="1306"/>
        <v>348.28379236628058</v>
      </c>
    </row>
    <row r="4897" spans="9:36" ht="23.5" x14ac:dyDescent="0.35">
      <c r="I4897" s="57" t="s">
        <v>4908</v>
      </c>
      <c r="J4897" s="58">
        <f t="shared" si="1308"/>
        <v>204</v>
      </c>
      <c r="K4897" s="58">
        <f t="shared" si="1307"/>
        <v>20</v>
      </c>
      <c r="L4897" s="58">
        <f t="shared" si="1295"/>
        <v>-6.4032429771685617</v>
      </c>
      <c r="M4897" s="59">
        <f t="shared" si="1296"/>
        <v>18.493945950380521</v>
      </c>
      <c r="N4897" s="59">
        <f t="shared" si="1297"/>
        <v>97.409189255707815</v>
      </c>
      <c r="O4897" s="59">
        <f t="shared" si="1298"/>
        <v>20.033854880633449</v>
      </c>
      <c r="P4897" s="59">
        <f t="shared" si="1299"/>
        <v>83.582814721617524</v>
      </c>
      <c r="Q4897" s="60">
        <f t="shared" si="1300"/>
        <v>6.4171852783824743</v>
      </c>
      <c r="R4897" s="59">
        <f t="shared" si="1301"/>
        <v>110.36081334815407</v>
      </c>
      <c r="S4897" s="61">
        <f t="shared" si="1292"/>
        <v>0.42910187512879322</v>
      </c>
      <c r="U4897" s="13">
        <f t="shared" si="1293"/>
        <v>83.582814721617524</v>
      </c>
      <c r="V4897" s="14">
        <f t="shared" si="1294"/>
        <v>110.36081334815407</v>
      </c>
      <c r="W4897" s="7">
        <v>83.501999999999995</v>
      </c>
      <c r="X4897" s="28">
        <v>110.255</v>
      </c>
      <c r="Y4897" s="74">
        <v>0.91014473712711319</v>
      </c>
      <c r="Z4897" s="75">
        <v>0</v>
      </c>
      <c r="AA4897" s="33">
        <v>0.42910187512879322</v>
      </c>
      <c r="AB4897" s="33">
        <v>0</v>
      </c>
      <c r="AC4897" s="45"/>
      <c r="AD4897" s="48">
        <f t="shared" si="1302"/>
        <v>1325.6219654236602</v>
      </c>
      <c r="AE4897" s="49">
        <f>IF(P4897&gt;90,0,AD4897*0.7^((1/cosd(P4897))^0.678))</f>
        <v>274.17949682276441</v>
      </c>
      <c r="AG4897" s="81">
        <f t="shared" si="1303"/>
        <v>249.54302606139908</v>
      </c>
      <c r="AH4897" s="82">
        <f t="shared" si="1304"/>
        <v>117.65093620851721</v>
      </c>
      <c r="AI4897" s="81">
        <f t="shared" si="1305"/>
        <v>0</v>
      </c>
      <c r="AJ4897" s="82">
        <f t="shared" si="1306"/>
        <v>0</v>
      </c>
    </row>
    <row r="4898" spans="9:36" ht="23.5" x14ac:dyDescent="0.35">
      <c r="I4898" s="57" t="s">
        <v>4909</v>
      </c>
      <c r="J4898" s="58">
        <f t="shared" si="1308"/>
        <v>204</v>
      </c>
      <c r="K4898" s="58">
        <f t="shared" si="1307"/>
        <v>21</v>
      </c>
      <c r="L4898" s="58">
        <f t="shared" si="1295"/>
        <v>-6.4032429771685617</v>
      </c>
      <c r="M4898" s="59">
        <f t="shared" si="1296"/>
        <v>19.493945950380521</v>
      </c>
      <c r="N4898" s="59">
        <f t="shared" si="1297"/>
        <v>112.40918925570782</v>
      </c>
      <c r="O4898" s="59">
        <f t="shared" si="1298"/>
        <v>20.033854880633449</v>
      </c>
      <c r="P4898" s="59">
        <f t="shared" si="1299"/>
        <v>94.389371793222736</v>
      </c>
      <c r="Q4898" s="60">
        <f t="shared" si="1300"/>
        <v>-4.3893717932227343</v>
      </c>
      <c r="R4898" s="59">
        <f t="shared" si="1301"/>
        <v>119.41332455083514</v>
      </c>
      <c r="S4898" s="61">
        <f t="shared" si="1292"/>
        <v>0</v>
      </c>
      <c r="U4898" s="13">
        <f t="shared" si="1293"/>
        <v>94.389371793222736</v>
      </c>
      <c r="V4898" s="14">
        <f t="shared" si="1294"/>
        <v>119.41332455083514</v>
      </c>
      <c r="W4898" s="7">
        <v>94.448400000000007</v>
      </c>
      <c r="X4898" s="28">
        <v>119.30500000000001</v>
      </c>
      <c r="Y4898" s="74">
        <v>0</v>
      </c>
      <c r="Z4898" s="75">
        <v>0</v>
      </c>
      <c r="AA4898" s="33">
        <v>0</v>
      </c>
      <c r="AB4898" s="33">
        <v>0</v>
      </c>
      <c r="AC4898" s="45"/>
      <c r="AD4898" s="48">
        <f t="shared" si="1302"/>
        <v>1325.6219654236602</v>
      </c>
      <c r="AE4898" s="49">
        <f>IF(P4898&gt;90,0,AD4898*0.7^((1/cosd(P4898))^0.678))</f>
        <v>0</v>
      </c>
      <c r="AG4898" s="81">
        <f t="shared" si="1303"/>
        <v>0</v>
      </c>
      <c r="AH4898" s="82">
        <f t="shared" si="1304"/>
        <v>0</v>
      </c>
      <c r="AI4898" s="81">
        <f t="shared" si="1305"/>
        <v>0</v>
      </c>
      <c r="AJ4898" s="82">
        <f t="shared" si="1306"/>
        <v>0</v>
      </c>
    </row>
    <row r="4899" spans="9:36" ht="23.5" x14ac:dyDescent="0.35">
      <c r="I4899" s="57" t="s">
        <v>4910</v>
      </c>
      <c r="J4899" s="58">
        <f t="shared" si="1308"/>
        <v>204</v>
      </c>
      <c r="K4899" s="58">
        <f t="shared" si="1307"/>
        <v>22</v>
      </c>
      <c r="L4899" s="58">
        <f t="shared" si="1295"/>
        <v>-6.4032429771685617</v>
      </c>
      <c r="M4899" s="59">
        <f t="shared" si="1296"/>
        <v>20.493945950380521</v>
      </c>
      <c r="N4899" s="59">
        <f t="shared" si="1297"/>
        <v>127.40918925570782</v>
      </c>
      <c r="O4899" s="59">
        <f t="shared" si="1298"/>
        <v>20.033854880633449</v>
      </c>
      <c r="P4899" s="59">
        <f t="shared" si="1299"/>
        <v>104.20801250507094</v>
      </c>
      <c r="Q4899" s="60">
        <f t="shared" si="1300"/>
        <v>-14.20801250507094</v>
      </c>
      <c r="R4899" s="59">
        <f t="shared" si="1301"/>
        <v>129.66399921821534</v>
      </c>
      <c r="S4899" s="61">
        <f t="shared" si="1292"/>
        <v>0</v>
      </c>
      <c r="U4899" s="13">
        <f t="shared" si="1293"/>
        <v>104.20801250507094</v>
      </c>
      <c r="V4899" s="14">
        <f t="shared" si="1294"/>
        <v>129.66399921821534</v>
      </c>
      <c r="W4899" s="7">
        <v>104.286</v>
      </c>
      <c r="X4899" s="28">
        <v>129.55500000000001</v>
      </c>
      <c r="Y4899" s="74">
        <v>0</v>
      </c>
      <c r="Z4899" s="75">
        <v>0</v>
      </c>
      <c r="AA4899" s="33">
        <v>0</v>
      </c>
      <c r="AB4899" s="33">
        <v>0</v>
      </c>
      <c r="AC4899" s="45"/>
      <c r="AD4899" s="48">
        <f t="shared" si="1302"/>
        <v>1325.6219654236602</v>
      </c>
      <c r="AE4899" s="49">
        <f>IF(P4899&gt;90,0,AD4899*0.7^((1/cosd(P4899))^0.678))</f>
        <v>0</v>
      </c>
      <c r="AG4899" s="81">
        <f t="shared" si="1303"/>
        <v>0</v>
      </c>
      <c r="AH4899" s="82">
        <f t="shared" si="1304"/>
        <v>0</v>
      </c>
      <c r="AI4899" s="81">
        <f t="shared" si="1305"/>
        <v>0</v>
      </c>
      <c r="AJ4899" s="82">
        <f t="shared" si="1306"/>
        <v>0</v>
      </c>
    </row>
    <row r="4900" spans="9:36" ht="23.5" x14ac:dyDescent="0.35">
      <c r="I4900" s="57" t="s">
        <v>4911</v>
      </c>
      <c r="J4900" s="58">
        <f t="shared" si="1308"/>
        <v>204</v>
      </c>
      <c r="K4900" s="58">
        <f t="shared" si="1307"/>
        <v>23</v>
      </c>
      <c r="L4900" s="58">
        <f t="shared" si="1295"/>
        <v>-6.4032429771685617</v>
      </c>
      <c r="M4900" s="59">
        <f t="shared" si="1296"/>
        <v>21.493945950380521</v>
      </c>
      <c r="N4900" s="59">
        <f t="shared" si="1297"/>
        <v>142.40918925570782</v>
      </c>
      <c r="O4900" s="59">
        <f t="shared" si="1298"/>
        <v>20.033854880633449</v>
      </c>
      <c r="P4900" s="59">
        <f t="shared" si="1299"/>
        <v>112.5474722121709</v>
      </c>
      <c r="Q4900" s="60">
        <f t="shared" si="1300"/>
        <v>-22.547472212170902</v>
      </c>
      <c r="R4900" s="59">
        <f t="shared" si="1301"/>
        <v>141.64451123641564</v>
      </c>
      <c r="S4900" s="61">
        <f t="shared" si="1292"/>
        <v>0</v>
      </c>
      <c r="U4900" s="13">
        <f t="shared" si="1293"/>
        <v>112.5474722121709</v>
      </c>
      <c r="V4900" s="14">
        <f t="shared" si="1294"/>
        <v>141.64451123641564</v>
      </c>
      <c r="W4900" s="7">
        <v>112.648</v>
      </c>
      <c r="X4900" s="28">
        <v>141.53899999999999</v>
      </c>
      <c r="Y4900" s="74">
        <v>0</v>
      </c>
      <c r="Z4900" s="75">
        <v>0</v>
      </c>
      <c r="AA4900" s="33">
        <v>0</v>
      </c>
      <c r="AB4900" s="33">
        <v>0</v>
      </c>
      <c r="AC4900" s="45"/>
      <c r="AD4900" s="48">
        <f t="shared" si="1302"/>
        <v>1325.6219654236602</v>
      </c>
      <c r="AE4900" s="49">
        <f>IF(P4900&gt;90,0,AD4900*0.7^((1/cosd(P4900))^0.678))</f>
        <v>0</v>
      </c>
      <c r="AG4900" s="81">
        <f t="shared" si="1303"/>
        <v>0</v>
      </c>
      <c r="AH4900" s="82">
        <f t="shared" si="1304"/>
        <v>0</v>
      </c>
      <c r="AI4900" s="81">
        <f t="shared" si="1305"/>
        <v>0</v>
      </c>
      <c r="AJ4900" s="82">
        <f t="shared" si="1306"/>
        <v>0</v>
      </c>
    </row>
    <row r="4901" spans="9:36" ht="23.5" x14ac:dyDescent="0.35">
      <c r="I4901" s="57" t="s">
        <v>4912</v>
      </c>
      <c r="J4901" s="58">
        <f t="shared" si="1308"/>
        <v>205</v>
      </c>
      <c r="K4901" s="58">
        <f t="shared" si="1307"/>
        <v>0</v>
      </c>
      <c r="L4901" s="58">
        <f t="shared" si="1295"/>
        <v>-6.444792920239875</v>
      </c>
      <c r="M4901" s="59">
        <f t="shared" si="1296"/>
        <v>-1.5067465486706648</v>
      </c>
      <c r="N4901" s="59">
        <f t="shared" si="1297"/>
        <v>-202.60119823005996</v>
      </c>
      <c r="O4901" s="59">
        <f t="shared" si="1298"/>
        <v>19.821090394929342</v>
      </c>
      <c r="P4901" s="59">
        <f t="shared" si="1299"/>
        <v>118.95633689409188</v>
      </c>
      <c r="Q4901" s="60">
        <f t="shared" si="1300"/>
        <v>-28.956336894091894</v>
      </c>
      <c r="R4901" s="59">
        <f t="shared" si="1301"/>
        <v>-155.5939235635426</v>
      </c>
      <c r="S4901" s="61">
        <f t="shared" si="1292"/>
        <v>0</v>
      </c>
      <c r="U4901" s="13">
        <f t="shared" si="1293"/>
        <v>118.95633689409188</v>
      </c>
      <c r="V4901" s="14">
        <f t="shared" si="1294"/>
        <v>-155.5939235635426</v>
      </c>
      <c r="W4901" s="7">
        <v>118.886</v>
      </c>
      <c r="X4901" s="28">
        <v>155.59899999999999</v>
      </c>
      <c r="Y4901" s="74">
        <v>0</v>
      </c>
      <c r="Z4901" s="75">
        <v>0</v>
      </c>
      <c r="AA4901" s="33">
        <v>0</v>
      </c>
      <c r="AB4901" s="33">
        <v>0</v>
      </c>
      <c r="AC4901" s="45"/>
      <c r="AD4901" s="48">
        <f t="shared" si="1302"/>
        <v>1325.9092185136551</v>
      </c>
      <c r="AE4901" s="49">
        <f>IF(P4901&gt;90,0,AD4901*0.7^((1/cosd(P4901))^0.678))</f>
        <v>0</v>
      </c>
      <c r="AG4901" s="81">
        <f t="shared" si="1303"/>
        <v>0</v>
      </c>
      <c r="AH4901" s="82">
        <f t="shared" si="1304"/>
        <v>0</v>
      </c>
      <c r="AI4901" s="81">
        <f t="shared" si="1305"/>
        <v>0</v>
      </c>
      <c r="AJ4901" s="82">
        <f t="shared" si="1306"/>
        <v>0</v>
      </c>
    </row>
    <row r="4902" spans="9:36" ht="23.5" x14ac:dyDescent="0.35">
      <c r="I4902" s="57" t="s">
        <v>4913</v>
      </c>
      <c r="J4902" s="58">
        <f t="shared" si="1308"/>
        <v>205</v>
      </c>
      <c r="K4902" s="58">
        <f t="shared" si="1307"/>
        <v>1</v>
      </c>
      <c r="L4902" s="58">
        <f t="shared" si="1295"/>
        <v>-6.444792920239875</v>
      </c>
      <c r="M4902" s="59">
        <f t="shared" si="1296"/>
        <v>-0.50674654867066482</v>
      </c>
      <c r="N4902" s="59">
        <f t="shared" si="1297"/>
        <v>-187.60119823005996</v>
      </c>
      <c r="O4902" s="59">
        <f t="shared" si="1298"/>
        <v>19.821090394929342</v>
      </c>
      <c r="P4902" s="59">
        <f t="shared" si="1299"/>
        <v>122.34238447252797</v>
      </c>
      <c r="Q4902" s="60">
        <f t="shared" si="1300"/>
        <v>-32.342384472527975</v>
      </c>
      <c r="R4902" s="59">
        <f t="shared" si="1301"/>
        <v>-171.53008004528328</v>
      </c>
      <c r="S4902" s="61">
        <f t="shared" si="1292"/>
        <v>0</v>
      </c>
      <c r="U4902" s="13">
        <f t="shared" si="1293"/>
        <v>122.34238447252797</v>
      </c>
      <c r="V4902" s="14">
        <f t="shared" si="1294"/>
        <v>-171.53008004528328</v>
      </c>
      <c r="W4902" s="7">
        <v>122.282</v>
      </c>
      <c r="X4902" s="28">
        <v>171.51499999999999</v>
      </c>
      <c r="Y4902" s="74">
        <v>0</v>
      </c>
      <c r="Z4902" s="75">
        <v>0</v>
      </c>
      <c r="AA4902" s="33">
        <v>0</v>
      </c>
      <c r="AB4902" s="33">
        <v>0</v>
      </c>
      <c r="AC4902" s="45"/>
      <c r="AD4902" s="48">
        <f t="shared" si="1302"/>
        <v>1325.9092185136551</v>
      </c>
      <c r="AE4902" s="49">
        <f>IF(P4902&gt;90,0,AD4902*0.7^((1/cosd(P4902))^0.678))</f>
        <v>0</v>
      </c>
      <c r="AG4902" s="81">
        <f t="shared" si="1303"/>
        <v>0</v>
      </c>
      <c r="AH4902" s="82">
        <f t="shared" si="1304"/>
        <v>0</v>
      </c>
      <c r="AI4902" s="81">
        <f t="shared" si="1305"/>
        <v>0</v>
      </c>
      <c r="AJ4902" s="82">
        <f t="shared" si="1306"/>
        <v>0</v>
      </c>
    </row>
    <row r="4903" spans="9:36" ht="23.5" x14ac:dyDescent="0.35">
      <c r="I4903" s="57" t="s">
        <v>4914</v>
      </c>
      <c r="J4903" s="58">
        <f t="shared" si="1308"/>
        <v>205</v>
      </c>
      <c r="K4903" s="58">
        <f t="shared" si="1307"/>
        <v>2</v>
      </c>
      <c r="L4903" s="58">
        <f t="shared" si="1295"/>
        <v>-6.444792920239875</v>
      </c>
      <c r="M4903" s="59">
        <f t="shared" si="1296"/>
        <v>0.49325345132933518</v>
      </c>
      <c r="N4903" s="59">
        <f t="shared" si="1297"/>
        <v>-172.60119823005996</v>
      </c>
      <c r="O4903" s="59">
        <f t="shared" si="1298"/>
        <v>19.821090394929342</v>
      </c>
      <c r="P4903" s="59">
        <f t="shared" si="1299"/>
        <v>122.36575942015635</v>
      </c>
      <c r="Q4903" s="60">
        <f t="shared" si="1300"/>
        <v>-32.365759420156351</v>
      </c>
      <c r="R4903" s="59">
        <f t="shared" si="1301"/>
        <v>-171.75377209889587</v>
      </c>
      <c r="S4903" s="61">
        <f t="shared" si="1292"/>
        <v>0</v>
      </c>
      <c r="U4903" s="13">
        <f t="shared" si="1293"/>
        <v>122.36575942015635</v>
      </c>
      <c r="V4903" s="14">
        <f t="shared" si="1294"/>
        <v>-171.75377209889587</v>
      </c>
      <c r="W4903" s="7">
        <v>122.319</v>
      </c>
      <c r="X4903" s="28">
        <v>-171.78532000000001</v>
      </c>
      <c r="Y4903" s="74">
        <v>0</v>
      </c>
      <c r="Z4903" s="75">
        <v>0</v>
      </c>
      <c r="AA4903" s="33">
        <v>0</v>
      </c>
      <c r="AB4903" s="33">
        <v>0</v>
      </c>
      <c r="AC4903" s="45"/>
      <c r="AD4903" s="48">
        <f t="shared" si="1302"/>
        <v>1325.9092185136551</v>
      </c>
      <c r="AE4903" s="49">
        <f>IF(P4903&gt;90,0,AD4903*0.7^((1/cosd(P4903))^0.678))</f>
        <v>0</v>
      </c>
      <c r="AG4903" s="81">
        <f t="shared" si="1303"/>
        <v>0</v>
      </c>
      <c r="AH4903" s="82">
        <f t="shared" si="1304"/>
        <v>0</v>
      </c>
      <c r="AI4903" s="81">
        <f t="shared" si="1305"/>
        <v>0</v>
      </c>
      <c r="AJ4903" s="82">
        <f t="shared" si="1306"/>
        <v>0</v>
      </c>
    </row>
    <row r="4904" spans="9:36" ht="23.5" x14ac:dyDescent="0.35">
      <c r="I4904" s="57" t="s">
        <v>4915</v>
      </c>
      <c r="J4904" s="58">
        <f t="shared" si="1308"/>
        <v>205</v>
      </c>
      <c r="K4904" s="58">
        <f t="shared" si="1307"/>
        <v>3</v>
      </c>
      <c r="L4904" s="58">
        <f t="shared" si="1295"/>
        <v>-6.444792920239875</v>
      </c>
      <c r="M4904" s="59">
        <f t="shared" si="1296"/>
        <v>1.4932534513293352</v>
      </c>
      <c r="N4904" s="59">
        <f t="shared" si="1297"/>
        <v>-157.60119823005996</v>
      </c>
      <c r="O4904" s="59">
        <f t="shared" si="1298"/>
        <v>19.821090394929342</v>
      </c>
      <c r="P4904" s="59">
        <f t="shared" si="1299"/>
        <v>119.02252209392036</v>
      </c>
      <c r="Q4904" s="60">
        <f t="shared" si="1300"/>
        <v>-29.022522093920362</v>
      </c>
      <c r="R4904" s="59">
        <f t="shared" si="1301"/>
        <v>-155.79802856098902</v>
      </c>
      <c r="S4904" s="61">
        <f t="shared" si="1292"/>
        <v>0</v>
      </c>
      <c r="U4904" s="13">
        <f t="shared" si="1293"/>
        <v>119.02252209392036</v>
      </c>
      <c r="V4904" s="14">
        <f t="shared" si="1294"/>
        <v>-155.79802856098902</v>
      </c>
      <c r="W4904" s="7">
        <v>118.991</v>
      </c>
      <c r="X4904" s="28">
        <v>-155.83680000000001</v>
      </c>
      <c r="Y4904" s="74">
        <v>0</v>
      </c>
      <c r="Z4904" s="75">
        <v>0</v>
      </c>
      <c r="AA4904" s="33">
        <v>0</v>
      </c>
      <c r="AB4904" s="33">
        <v>0</v>
      </c>
      <c r="AC4904" s="45"/>
      <c r="AD4904" s="48">
        <f t="shared" si="1302"/>
        <v>1325.9092185136551</v>
      </c>
      <c r="AE4904" s="49">
        <f>IF(P4904&gt;90,0,AD4904*0.7^((1/cosd(P4904))^0.678))</f>
        <v>0</v>
      </c>
      <c r="AG4904" s="81">
        <f t="shared" si="1303"/>
        <v>0</v>
      </c>
      <c r="AH4904" s="82">
        <f t="shared" si="1304"/>
        <v>0</v>
      </c>
      <c r="AI4904" s="81">
        <f t="shared" si="1305"/>
        <v>0</v>
      </c>
      <c r="AJ4904" s="82">
        <f t="shared" si="1306"/>
        <v>0</v>
      </c>
    </row>
    <row r="4905" spans="9:36" ht="23.5" x14ac:dyDescent="0.35">
      <c r="I4905" s="57" t="s">
        <v>4916</v>
      </c>
      <c r="J4905" s="58">
        <f t="shared" si="1308"/>
        <v>205</v>
      </c>
      <c r="K4905" s="58">
        <f t="shared" si="1307"/>
        <v>4</v>
      </c>
      <c r="L4905" s="58">
        <f t="shared" si="1295"/>
        <v>-6.444792920239875</v>
      </c>
      <c r="M4905" s="59">
        <f t="shared" si="1296"/>
        <v>2.493253451329335</v>
      </c>
      <c r="N4905" s="59">
        <f t="shared" si="1297"/>
        <v>-142.60119823005999</v>
      </c>
      <c r="O4905" s="59">
        <f t="shared" si="1298"/>
        <v>19.821090394929342</v>
      </c>
      <c r="P4905" s="59">
        <f t="shared" si="1299"/>
        <v>112.82328432905089</v>
      </c>
      <c r="Q4905" s="60">
        <f t="shared" si="1300"/>
        <v>-22.823284329050882</v>
      </c>
      <c r="R4905" s="59">
        <f t="shared" si="1301"/>
        <v>-141.69025279156003</v>
      </c>
      <c r="S4905" s="61">
        <f t="shared" si="1292"/>
        <v>0</v>
      </c>
      <c r="U4905" s="13">
        <f t="shared" si="1293"/>
        <v>112.82328432905089</v>
      </c>
      <c r="V4905" s="14">
        <f t="shared" si="1294"/>
        <v>-141.69025279156003</v>
      </c>
      <c r="W4905" s="7">
        <v>112.807</v>
      </c>
      <c r="X4905" s="28">
        <v>-141.72820000000002</v>
      </c>
      <c r="Y4905" s="74">
        <v>0</v>
      </c>
      <c r="Z4905" s="75">
        <v>0</v>
      </c>
      <c r="AA4905" s="33">
        <v>0</v>
      </c>
      <c r="AB4905" s="33">
        <v>0</v>
      </c>
      <c r="AC4905" s="45"/>
      <c r="AD4905" s="48">
        <f t="shared" si="1302"/>
        <v>1325.9092185136551</v>
      </c>
      <c r="AE4905" s="49">
        <f>IF(P4905&gt;90,0,AD4905*0.7^((1/cosd(P4905))^0.678))</f>
        <v>0</v>
      </c>
      <c r="AG4905" s="81">
        <f t="shared" si="1303"/>
        <v>0</v>
      </c>
      <c r="AH4905" s="82">
        <f t="shared" si="1304"/>
        <v>0</v>
      </c>
      <c r="AI4905" s="81">
        <f t="shared" si="1305"/>
        <v>0</v>
      </c>
      <c r="AJ4905" s="82">
        <f t="shared" si="1306"/>
        <v>0</v>
      </c>
    </row>
    <row r="4906" spans="9:36" ht="23.5" x14ac:dyDescent="0.35">
      <c r="I4906" s="57" t="s">
        <v>4917</v>
      </c>
      <c r="J4906" s="58">
        <f t="shared" si="1308"/>
        <v>205</v>
      </c>
      <c r="K4906" s="58">
        <f t="shared" si="1307"/>
        <v>5</v>
      </c>
      <c r="L4906" s="58">
        <f t="shared" si="1295"/>
        <v>-6.444792920239875</v>
      </c>
      <c r="M4906" s="59">
        <f t="shared" si="1296"/>
        <v>3.493253451329335</v>
      </c>
      <c r="N4906" s="59">
        <f t="shared" si="1297"/>
        <v>-127.60119823005999</v>
      </c>
      <c r="O4906" s="59">
        <f t="shared" si="1298"/>
        <v>19.821090394929342</v>
      </c>
      <c r="P4906" s="59">
        <f t="shared" si="1299"/>
        <v>104.48703153469141</v>
      </c>
      <c r="Q4906" s="60">
        <f t="shared" si="1300"/>
        <v>-14.487031534691411</v>
      </c>
      <c r="R4906" s="59">
        <f t="shared" si="1301"/>
        <v>-129.66262265891555</v>
      </c>
      <c r="S4906" s="61">
        <f t="shared" si="1292"/>
        <v>0</v>
      </c>
      <c r="U4906" s="13">
        <f t="shared" si="1293"/>
        <v>104.48703153469141</v>
      </c>
      <c r="V4906" s="14">
        <f t="shared" si="1294"/>
        <v>-129.66262265891555</v>
      </c>
      <c r="W4906" s="7">
        <v>104.483</v>
      </c>
      <c r="X4906" s="28">
        <v>-129.6953</v>
      </c>
      <c r="Y4906" s="74">
        <v>0</v>
      </c>
      <c r="Z4906" s="75">
        <v>0</v>
      </c>
      <c r="AA4906" s="33">
        <v>0</v>
      </c>
      <c r="AB4906" s="33">
        <v>0</v>
      </c>
      <c r="AC4906" s="45"/>
      <c r="AD4906" s="48">
        <f t="shared" si="1302"/>
        <v>1325.9092185136551</v>
      </c>
      <c r="AE4906" s="49">
        <f>IF(P4906&gt;90,0,AD4906*0.7^((1/cosd(P4906))^0.678))</f>
        <v>0</v>
      </c>
      <c r="AG4906" s="81">
        <f t="shared" si="1303"/>
        <v>0</v>
      </c>
      <c r="AH4906" s="82">
        <f t="shared" si="1304"/>
        <v>0</v>
      </c>
      <c r="AI4906" s="81">
        <f t="shared" si="1305"/>
        <v>0</v>
      </c>
      <c r="AJ4906" s="82">
        <f t="shared" si="1306"/>
        <v>0</v>
      </c>
    </row>
    <row r="4907" spans="9:36" ht="23.5" x14ac:dyDescent="0.35">
      <c r="I4907" s="57" t="s">
        <v>4918</v>
      </c>
      <c r="J4907" s="58">
        <f t="shared" si="1308"/>
        <v>205</v>
      </c>
      <c r="K4907" s="58">
        <f t="shared" si="1307"/>
        <v>6</v>
      </c>
      <c r="L4907" s="58">
        <f t="shared" si="1295"/>
        <v>-6.444792920239875</v>
      </c>
      <c r="M4907" s="59">
        <f t="shared" si="1296"/>
        <v>4.493253451329335</v>
      </c>
      <c r="N4907" s="59">
        <f t="shared" si="1297"/>
        <v>-112.60119823005998</v>
      </c>
      <c r="O4907" s="59">
        <f t="shared" si="1298"/>
        <v>19.821090394929342</v>
      </c>
      <c r="P4907" s="59">
        <f t="shared" si="1299"/>
        <v>94.666250556621648</v>
      </c>
      <c r="Q4907" s="60">
        <f t="shared" si="1300"/>
        <v>-4.6662505566216481</v>
      </c>
      <c r="R4907" s="59">
        <f t="shared" si="1301"/>
        <v>-119.37869764675976</v>
      </c>
      <c r="S4907" s="61">
        <f t="shared" si="1292"/>
        <v>0</v>
      </c>
      <c r="U4907" s="13">
        <f t="shared" si="1293"/>
        <v>94.666250556621648</v>
      </c>
      <c r="V4907" s="14">
        <f t="shared" si="1294"/>
        <v>-119.37869764675976</v>
      </c>
      <c r="W4907" s="7">
        <v>94.6721</v>
      </c>
      <c r="X4907" s="28">
        <v>-119.40430000000001</v>
      </c>
      <c r="Y4907" s="74">
        <v>0</v>
      </c>
      <c r="Z4907" s="75">
        <v>0</v>
      </c>
      <c r="AA4907" s="33">
        <v>0</v>
      </c>
      <c r="AB4907" s="33">
        <v>0</v>
      </c>
      <c r="AC4907" s="45"/>
      <c r="AD4907" s="48">
        <f t="shared" si="1302"/>
        <v>1325.9092185136551</v>
      </c>
      <c r="AE4907" s="49">
        <f>IF(P4907&gt;90,0,AD4907*0.7^((1/cosd(P4907))^0.678))</f>
        <v>0</v>
      </c>
      <c r="AG4907" s="81">
        <f t="shared" si="1303"/>
        <v>0</v>
      </c>
      <c r="AH4907" s="82">
        <f t="shared" si="1304"/>
        <v>0</v>
      </c>
      <c r="AI4907" s="81">
        <f t="shared" si="1305"/>
        <v>0</v>
      </c>
      <c r="AJ4907" s="82">
        <f t="shared" si="1306"/>
        <v>0</v>
      </c>
    </row>
    <row r="4908" spans="9:36" ht="23.5" x14ac:dyDescent="0.35">
      <c r="I4908" s="57" t="s">
        <v>4919</v>
      </c>
      <c r="J4908" s="58">
        <f t="shared" si="1308"/>
        <v>205</v>
      </c>
      <c r="K4908" s="58">
        <f t="shared" si="1307"/>
        <v>7</v>
      </c>
      <c r="L4908" s="58">
        <f t="shared" si="1295"/>
        <v>-6.444792920239875</v>
      </c>
      <c r="M4908" s="59">
        <f t="shared" si="1296"/>
        <v>5.493253451329335</v>
      </c>
      <c r="N4908" s="59">
        <f t="shared" si="1297"/>
        <v>-97.601198230059978</v>
      </c>
      <c r="O4908" s="59">
        <f t="shared" si="1298"/>
        <v>19.821090394929342</v>
      </c>
      <c r="P4908" s="59">
        <f t="shared" si="1299"/>
        <v>83.855632539779123</v>
      </c>
      <c r="Q4908" s="60">
        <f t="shared" si="1300"/>
        <v>6.1443674602208675</v>
      </c>
      <c r="R4908" s="59">
        <f t="shared" si="1301"/>
        <v>-110.30194640477072</v>
      </c>
      <c r="S4908" s="61">
        <f t="shared" si="1292"/>
        <v>0.90962246009145298</v>
      </c>
      <c r="U4908" s="13">
        <f t="shared" si="1293"/>
        <v>83.855632539779123</v>
      </c>
      <c r="V4908" s="14">
        <f t="shared" si="1294"/>
        <v>-110.30194640477072</v>
      </c>
      <c r="W4908" s="7">
        <v>83.737399999999994</v>
      </c>
      <c r="X4908" s="28">
        <v>-110.3201</v>
      </c>
      <c r="Y4908" s="74">
        <v>0.42900263411685718</v>
      </c>
      <c r="Z4908" s="75">
        <v>0.468526</v>
      </c>
      <c r="AA4908" s="33">
        <v>0.90962246009145298</v>
      </c>
      <c r="AB4908" s="33">
        <v>0.91388800000000003</v>
      </c>
      <c r="AC4908" s="45"/>
      <c r="AD4908" s="48">
        <f t="shared" si="1302"/>
        <v>1325.9092185136551</v>
      </c>
      <c r="AE4908" s="49">
        <f>IF(P4908&gt;90,0,AD4908*0.7^((1/cosd(P4908))^0.678))</f>
        <v>261.67003110628929</v>
      </c>
      <c r="AG4908" s="81">
        <f t="shared" si="1303"/>
        <v>112.25713261403806</v>
      </c>
      <c r="AH4908" s="82">
        <f t="shared" si="1304"/>
        <v>238.02093742710989</v>
      </c>
      <c r="AI4908" s="81">
        <f t="shared" si="1305"/>
        <v>122.5992129941053</v>
      </c>
      <c r="AJ4908" s="82">
        <f t="shared" si="1306"/>
        <v>239.1371013876645</v>
      </c>
    </row>
    <row r="4909" spans="9:36" ht="23.5" x14ac:dyDescent="0.35">
      <c r="I4909" s="57" t="s">
        <v>4920</v>
      </c>
      <c r="J4909" s="58">
        <f t="shared" si="1308"/>
        <v>205</v>
      </c>
      <c r="K4909" s="58">
        <f t="shared" si="1307"/>
        <v>8</v>
      </c>
      <c r="L4909" s="58">
        <f t="shared" si="1295"/>
        <v>-6.444792920239875</v>
      </c>
      <c r="M4909" s="59">
        <f t="shared" si="1296"/>
        <v>6.493253451329335</v>
      </c>
      <c r="N4909" s="59">
        <f t="shared" si="1297"/>
        <v>-82.601198230059978</v>
      </c>
      <c r="O4909" s="59">
        <f t="shared" si="1298"/>
        <v>19.821090394929342</v>
      </c>
      <c r="P4909" s="59">
        <f t="shared" si="1299"/>
        <v>72.412776669072514</v>
      </c>
      <c r="Q4909" s="60">
        <f t="shared" si="1300"/>
        <v>17.587223330927486</v>
      </c>
      <c r="R4909" s="59">
        <f t="shared" si="1301"/>
        <v>-101.85574190751333</v>
      </c>
      <c r="S4909" s="61">
        <f t="shared" si="1292"/>
        <v>0.85343896675370778</v>
      </c>
      <c r="U4909" s="13">
        <f t="shared" si="1293"/>
        <v>72.412776669072514</v>
      </c>
      <c r="V4909" s="14">
        <f t="shared" si="1294"/>
        <v>-101.85574190751333</v>
      </c>
      <c r="W4909" s="7">
        <v>72.382900000000006</v>
      </c>
      <c r="X4909" s="28">
        <v>-101.8663</v>
      </c>
      <c r="Y4909" s="74">
        <v>0.60244583159456755</v>
      </c>
      <c r="Z4909" s="75">
        <v>0.64012800000000003</v>
      </c>
      <c r="AA4909" s="33">
        <v>0.85343896675370778</v>
      </c>
      <c r="AB4909" s="33">
        <v>0.865174</v>
      </c>
      <c r="AC4909" s="45"/>
      <c r="AD4909" s="48">
        <f t="shared" si="1302"/>
        <v>1325.9092185136551</v>
      </c>
      <c r="AE4909" s="49">
        <f>IF(P4909&gt;90,0,AD4909*0.7^((1/cosd(P4909))^0.678))</f>
        <v>594.02981985099041</v>
      </c>
      <c r="AG4909" s="81">
        <f t="shared" si="1303"/>
        <v>357.87078881210107</v>
      </c>
      <c r="AH4909" s="82">
        <f t="shared" si="1304"/>
        <v>506.96819567452042</v>
      </c>
      <c r="AI4909" s="81">
        <f t="shared" si="1305"/>
        <v>380.25512052157478</v>
      </c>
      <c r="AJ4909" s="82">
        <f t="shared" si="1306"/>
        <v>513.93915535976078</v>
      </c>
    </row>
    <row r="4910" spans="9:36" ht="23.5" x14ac:dyDescent="0.35">
      <c r="I4910" s="57" t="s">
        <v>4921</v>
      </c>
      <c r="J4910" s="58">
        <f t="shared" si="1308"/>
        <v>205</v>
      </c>
      <c r="K4910" s="58">
        <f t="shared" si="1307"/>
        <v>9</v>
      </c>
      <c r="L4910" s="58">
        <f t="shared" si="1295"/>
        <v>-6.444792920239875</v>
      </c>
      <c r="M4910" s="59">
        <f t="shared" si="1296"/>
        <v>7.493253451329335</v>
      </c>
      <c r="N4910" s="59">
        <f t="shared" si="1297"/>
        <v>-67.601198230059978</v>
      </c>
      <c r="O4910" s="59">
        <f t="shared" si="1298"/>
        <v>19.821090394929342</v>
      </c>
      <c r="P4910" s="59">
        <f t="shared" si="1299"/>
        <v>60.612006829030449</v>
      </c>
      <c r="Q4910" s="60">
        <f t="shared" si="1300"/>
        <v>29.387993170969558</v>
      </c>
      <c r="R4910" s="59">
        <f t="shared" si="1301"/>
        <v>-93.403609240807796</v>
      </c>
      <c r="S4910" s="61">
        <f t="shared" si="1292"/>
        <v>0.81571860203562285</v>
      </c>
      <c r="U4910" s="13">
        <f t="shared" si="1293"/>
        <v>60.612006829030449</v>
      </c>
      <c r="V4910" s="14">
        <f t="shared" si="1294"/>
        <v>-93.403609240807796</v>
      </c>
      <c r="W4910" s="7">
        <v>60.608800000000002</v>
      </c>
      <c r="X4910" s="28">
        <v>-93.406099999999995</v>
      </c>
      <c r="Y4910" s="74">
        <v>0.75855812653943511</v>
      </c>
      <c r="Z4910" s="75">
        <v>0.79229499999999997</v>
      </c>
      <c r="AA4910" s="33">
        <v>0.81571860203562285</v>
      </c>
      <c r="AB4910" s="33">
        <v>0.84077400000000002</v>
      </c>
      <c r="AC4910" s="45"/>
      <c r="AD4910" s="48">
        <f t="shared" si="1302"/>
        <v>1325.9092185136551</v>
      </c>
      <c r="AE4910" s="49">
        <f>IF(P4910&gt;90,0,AD4910*0.7^((1/cosd(P4910))^0.678))</f>
        <v>743.90145571137668</v>
      </c>
      <c r="AG4910" s="81">
        <f t="shared" si="1303"/>
        <v>564.2924945743805</v>
      </c>
      <c r="AH4910" s="82">
        <f t="shared" si="1304"/>
        <v>606.81425550514905</v>
      </c>
      <c r="AI4910" s="81">
        <f t="shared" si="1305"/>
        <v>589.38940385284513</v>
      </c>
      <c r="AJ4910" s="82">
        <f t="shared" si="1306"/>
        <v>625.45300252427705</v>
      </c>
    </row>
    <row r="4911" spans="9:36" ht="23.5" x14ac:dyDescent="0.35">
      <c r="I4911" s="57" t="s">
        <v>4922</v>
      </c>
      <c r="J4911" s="58">
        <f t="shared" si="1308"/>
        <v>205</v>
      </c>
      <c r="K4911" s="58">
        <f t="shared" si="1307"/>
        <v>10</v>
      </c>
      <c r="L4911" s="58">
        <f t="shared" si="1295"/>
        <v>-6.444792920239875</v>
      </c>
      <c r="M4911" s="59">
        <f t="shared" si="1296"/>
        <v>8.4932534513293358</v>
      </c>
      <c r="N4911" s="59">
        <f t="shared" si="1297"/>
        <v>-52.601198230059964</v>
      </c>
      <c r="O4911" s="59">
        <f t="shared" si="1298"/>
        <v>19.821090394929342</v>
      </c>
      <c r="P4911" s="59">
        <f t="shared" si="1299"/>
        <v>48.70964170025475</v>
      </c>
      <c r="Q4911" s="60">
        <f t="shared" si="1300"/>
        <v>41.29035829974525</v>
      </c>
      <c r="R4911" s="59">
        <f t="shared" si="1301"/>
        <v>-84.075767848546306</v>
      </c>
      <c r="S4911" s="61">
        <f t="shared" si="1292"/>
        <v>0.8122550924676103</v>
      </c>
      <c r="U4911" s="13">
        <f t="shared" si="1293"/>
        <v>48.70964170025475</v>
      </c>
      <c r="V4911" s="14">
        <f t="shared" si="1294"/>
        <v>-84.075767848546306</v>
      </c>
      <c r="W4911" s="7">
        <v>48.721499999999999</v>
      </c>
      <c r="X4911" s="28">
        <v>-84.069100000000006</v>
      </c>
      <c r="Y4911" s="74">
        <v>0.88072526492602499</v>
      </c>
      <c r="Z4911" s="75">
        <v>0.90354400000000001</v>
      </c>
      <c r="AA4911" s="33">
        <v>0.8122550924676103</v>
      </c>
      <c r="AB4911" s="33">
        <v>0.84934200000000004</v>
      </c>
      <c r="AC4911" s="45"/>
      <c r="AD4911" s="48">
        <f t="shared" si="1302"/>
        <v>1325.9092185136551</v>
      </c>
      <c r="AE4911" s="49">
        <f>IF(P4911&gt;90,0,AD4911*0.7^((1/cosd(P4911))^0.678))</f>
        <v>826.37915361660566</v>
      </c>
      <c r="AG4911" s="81">
        <f t="shared" si="1303"/>
        <v>727.81299899832936</v>
      </c>
      <c r="AH4911" s="82">
        <f t="shared" si="1304"/>
        <v>671.23067583416162</v>
      </c>
      <c r="AI4911" s="81">
        <f t="shared" si="1305"/>
        <v>746.66992597536239</v>
      </c>
      <c r="AJ4911" s="82">
        <f t="shared" si="1306"/>
        <v>701.87852309103516</v>
      </c>
    </row>
    <row r="4912" spans="9:36" ht="23.5" x14ac:dyDescent="0.35">
      <c r="I4912" s="57" t="s">
        <v>4923</v>
      </c>
      <c r="J4912" s="58">
        <f t="shared" si="1308"/>
        <v>205</v>
      </c>
      <c r="K4912" s="58">
        <f t="shared" si="1307"/>
        <v>11</v>
      </c>
      <c r="L4912" s="58">
        <f t="shared" si="1295"/>
        <v>-6.444792920239875</v>
      </c>
      <c r="M4912" s="59">
        <f t="shared" si="1296"/>
        <v>9.4932534513293358</v>
      </c>
      <c r="N4912" s="59">
        <f t="shared" si="1297"/>
        <v>-37.601198230059964</v>
      </c>
      <c r="O4912" s="59">
        <f t="shared" si="1298"/>
        <v>19.821090394929342</v>
      </c>
      <c r="P4912" s="59">
        <f t="shared" si="1299"/>
        <v>37.051718800457017</v>
      </c>
      <c r="Q4912" s="60">
        <f t="shared" si="1300"/>
        <v>52.948281199542983</v>
      </c>
      <c r="R4912" s="59">
        <f t="shared" si="1301"/>
        <v>-72.300247430890721</v>
      </c>
      <c r="S4912" s="61">
        <f t="shared" si="1292"/>
        <v>0.84458443141241335</v>
      </c>
      <c r="U4912" s="13">
        <f t="shared" si="1293"/>
        <v>37.051718800457017</v>
      </c>
      <c r="V4912" s="14">
        <f t="shared" si="1294"/>
        <v>-72.300247430890721</v>
      </c>
      <c r="W4912" s="7">
        <v>37.075299999999999</v>
      </c>
      <c r="X4912" s="28">
        <v>-72.283000000000001</v>
      </c>
      <c r="Y4912" s="74">
        <v>0.96105561561249842</v>
      </c>
      <c r="Z4912" s="75">
        <v>0.97085600000000005</v>
      </c>
      <c r="AA4912" s="33">
        <v>0.84458443141241335</v>
      </c>
      <c r="AB4912" s="33">
        <v>0.885486</v>
      </c>
      <c r="AC4912" s="45"/>
      <c r="AD4912" s="48">
        <f t="shared" si="1302"/>
        <v>1325.9092185136551</v>
      </c>
      <c r="AE4912" s="49">
        <f>IF(P4912&gt;90,0,AD4912*0.7^((1/cosd(P4912))^0.678))</f>
        <v>875.02175763924788</v>
      </c>
      <c r="AG4912" s="81">
        <f t="shared" si="1303"/>
        <v>840.9445739623178</v>
      </c>
      <c r="AH4912" s="82">
        <f t="shared" si="1304"/>
        <v>739.02975364923475</v>
      </c>
      <c r="AI4912" s="81">
        <f t="shared" si="1305"/>
        <v>849.52012353460964</v>
      </c>
      <c r="AJ4912" s="82">
        <f t="shared" si="1306"/>
        <v>774.81951608494705</v>
      </c>
    </row>
    <row r="4913" spans="9:36" ht="23.5" x14ac:dyDescent="0.35">
      <c r="I4913" s="57" t="s">
        <v>4924</v>
      </c>
      <c r="J4913" s="58">
        <f t="shared" si="1308"/>
        <v>205</v>
      </c>
      <c r="K4913" s="58">
        <f t="shared" si="1307"/>
        <v>12</v>
      </c>
      <c r="L4913" s="58">
        <f t="shared" si="1295"/>
        <v>-6.444792920239875</v>
      </c>
      <c r="M4913" s="59">
        <f t="shared" si="1296"/>
        <v>10.493253451329336</v>
      </c>
      <c r="N4913" s="59">
        <f t="shared" si="1297"/>
        <v>-22.601198230059964</v>
      </c>
      <c r="O4913" s="59">
        <f t="shared" si="1298"/>
        <v>19.821090394929342</v>
      </c>
      <c r="P4913" s="59">
        <f t="shared" si="1299"/>
        <v>26.369017006101203</v>
      </c>
      <c r="Q4913" s="60">
        <f t="shared" si="1300"/>
        <v>63.630982993898797</v>
      </c>
      <c r="R4913" s="59">
        <f t="shared" si="1301"/>
        <v>-54.490288822821782</v>
      </c>
      <c r="S4913" s="61">
        <f t="shared" si="1292"/>
        <v>0.89893993147847739</v>
      </c>
      <c r="U4913" s="13">
        <f t="shared" si="1293"/>
        <v>26.369017006101203</v>
      </c>
      <c r="V4913" s="14">
        <f t="shared" si="1294"/>
        <v>-54.490288822821782</v>
      </c>
      <c r="W4913" s="7">
        <v>26.404499999999999</v>
      </c>
      <c r="X4913" s="28">
        <v>-54.468999999999994</v>
      </c>
      <c r="Y4913" s="74">
        <v>0.99731494919386665</v>
      </c>
      <c r="Z4913" s="75">
        <v>0.99810699999999997</v>
      </c>
      <c r="AA4913" s="33">
        <v>0.89893993147847739</v>
      </c>
      <c r="AB4913" s="33">
        <v>0.92951899999999998</v>
      </c>
      <c r="AC4913" s="45"/>
      <c r="AD4913" s="48">
        <f t="shared" si="1302"/>
        <v>1325.9092185136551</v>
      </c>
      <c r="AE4913" s="49">
        <f>IF(P4913&gt;90,0,AD4913*0.7^((1/cosd(P4913))^0.678))</f>
        <v>902.8849802202318</v>
      </c>
      <c r="AG4913" s="81">
        <f t="shared" si="1303"/>
        <v>900.46068817624575</v>
      </c>
      <c r="AH4913" s="82">
        <f t="shared" si="1304"/>
        <v>811.6393622521216</v>
      </c>
      <c r="AI4913" s="81">
        <f t="shared" si="1305"/>
        <v>901.17581895267483</v>
      </c>
      <c r="AJ4913" s="82">
        <f t="shared" si="1306"/>
        <v>839.24874392932963</v>
      </c>
    </row>
    <row r="4914" spans="9:36" ht="23.5" x14ac:dyDescent="0.35">
      <c r="I4914" s="57" t="s">
        <v>4925</v>
      </c>
      <c r="J4914" s="58">
        <f t="shared" si="1308"/>
        <v>205</v>
      </c>
      <c r="K4914" s="58">
        <f t="shared" si="1307"/>
        <v>13</v>
      </c>
      <c r="L4914" s="58">
        <f t="shared" si="1295"/>
        <v>-6.444792920239875</v>
      </c>
      <c r="M4914" s="59">
        <f t="shared" si="1296"/>
        <v>11.493253451329336</v>
      </c>
      <c r="N4914" s="59">
        <f t="shared" si="1297"/>
        <v>-7.6011982300599623</v>
      </c>
      <c r="O4914" s="59">
        <f t="shared" si="1298"/>
        <v>19.821090394929342</v>
      </c>
      <c r="P4914" s="59">
        <f t="shared" si="1299"/>
        <v>18.775568757445658</v>
      </c>
      <c r="Q4914" s="60">
        <f t="shared" si="1300"/>
        <v>71.224431242554346</v>
      </c>
      <c r="R4914" s="59">
        <f t="shared" si="1301"/>
        <v>-22.744774549532874</v>
      </c>
      <c r="S4914" s="61">
        <f t="shared" si="1292"/>
        <v>0.95460169785224058</v>
      </c>
      <c r="U4914" s="13">
        <f t="shared" si="1293"/>
        <v>18.775568757445658</v>
      </c>
      <c r="V4914" s="14">
        <f t="shared" si="1294"/>
        <v>-22.744774549532874</v>
      </c>
      <c r="W4914" s="7">
        <v>18.822099999999999</v>
      </c>
      <c r="X4914" s="28">
        <v>-22.76400000000001</v>
      </c>
      <c r="Y4914" s="74">
        <v>0.99254241490068451</v>
      </c>
      <c r="Z4914" s="75">
        <v>0.99345499999999998</v>
      </c>
      <c r="AA4914" s="33">
        <v>0.95460169785224058</v>
      </c>
      <c r="AB4914" s="33">
        <v>0.96017200000000003</v>
      </c>
      <c r="AC4914" s="45"/>
      <c r="AD4914" s="48">
        <f t="shared" si="1302"/>
        <v>1325.9092185136551</v>
      </c>
      <c r="AE4914" s="49">
        <f>IF(P4914&gt;90,0,AD4914*0.7^((1/cosd(P4914))^0.678))</f>
        <v>915.71682922028856</v>
      </c>
      <c r="AG4914" s="81">
        <f t="shared" si="1303"/>
        <v>908.88779303950287</v>
      </c>
      <c r="AH4914" s="82">
        <f t="shared" si="1304"/>
        <v>874.14483992555768</v>
      </c>
      <c r="AI4914" s="81">
        <f t="shared" si="1305"/>
        <v>909.72346257304173</v>
      </c>
      <c r="AJ4914" s="82">
        <f t="shared" si="1306"/>
        <v>879.24565934610291</v>
      </c>
    </row>
    <row r="4915" spans="9:36" ht="23.5" x14ac:dyDescent="0.35">
      <c r="I4915" s="57" t="s">
        <v>4926</v>
      </c>
      <c r="J4915" s="58">
        <f t="shared" si="1308"/>
        <v>205</v>
      </c>
      <c r="K4915" s="58">
        <f t="shared" si="1307"/>
        <v>14</v>
      </c>
      <c r="L4915" s="58">
        <f t="shared" si="1295"/>
        <v>-6.444792920239875</v>
      </c>
      <c r="M4915" s="59">
        <f t="shared" si="1296"/>
        <v>12.493253451329336</v>
      </c>
      <c r="N4915" s="59">
        <f t="shared" si="1297"/>
        <v>7.3988017699400377</v>
      </c>
      <c r="O4915" s="59">
        <f t="shared" si="1298"/>
        <v>19.821090394929342</v>
      </c>
      <c r="P4915" s="59">
        <f t="shared" si="1299"/>
        <v>18.714122070608855</v>
      </c>
      <c r="Q4915" s="60">
        <f t="shared" si="1300"/>
        <v>71.285877929391148</v>
      </c>
      <c r="R4915" s="59">
        <f t="shared" si="1301"/>
        <v>22.183963111101498</v>
      </c>
      <c r="S4915" s="61">
        <f t="shared" si="1292"/>
        <v>0.99223017164720462</v>
      </c>
      <c r="U4915" s="13">
        <f t="shared" si="1293"/>
        <v>18.714122070608855</v>
      </c>
      <c r="V4915" s="14">
        <f t="shared" si="1294"/>
        <v>22.183963111101498</v>
      </c>
      <c r="W4915" s="7">
        <v>18.7544</v>
      </c>
      <c r="X4915" s="28">
        <v>22.061000000000007</v>
      </c>
      <c r="Y4915" s="74">
        <v>0.95526794384390246</v>
      </c>
      <c r="Z4915" s="75">
        <v>0.93953299999999995</v>
      </c>
      <c r="AA4915" s="33">
        <v>0.99223017164720462</v>
      </c>
      <c r="AB4915" s="33">
        <v>0.98944100000000001</v>
      </c>
      <c r="AC4915" s="45"/>
      <c r="AD4915" s="48">
        <f t="shared" si="1302"/>
        <v>1325.9092185136551</v>
      </c>
      <c r="AE4915" s="49">
        <f>IF(P4915&gt;90,0,AD4915*0.7^((1/cosd(P4915))^0.678))</f>
        <v>915.80045873728329</v>
      </c>
      <c r="AG4915" s="81">
        <f t="shared" si="1303"/>
        <v>874.83482118926725</v>
      </c>
      <c r="AH4915" s="82">
        <f t="shared" si="1304"/>
        <v>908.68484636748337</v>
      </c>
      <c r="AI4915" s="81">
        <f t="shared" si="1305"/>
        <v>860.42475239881594</v>
      </c>
      <c r="AJ4915" s="82">
        <f t="shared" si="1306"/>
        <v>906.13052169347634</v>
      </c>
    </row>
    <row r="4916" spans="9:36" ht="23.5" x14ac:dyDescent="0.35">
      <c r="I4916" s="57" t="s">
        <v>4927</v>
      </c>
      <c r="J4916" s="58">
        <f t="shared" si="1308"/>
        <v>205</v>
      </c>
      <c r="K4916" s="58">
        <f t="shared" si="1307"/>
        <v>15</v>
      </c>
      <c r="L4916" s="58">
        <f t="shared" si="1295"/>
        <v>-6.444792920239875</v>
      </c>
      <c r="M4916" s="59">
        <f t="shared" si="1296"/>
        <v>13.493253451329336</v>
      </c>
      <c r="N4916" s="59">
        <f t="shared" si="1297"/>
        <v>22.398801769940036</v>
      </c>
      <c r="O4916" s="59">
        <f t="shared" si="1298"/>
        <v>19.821090394929342</v>
      </c>
      <c r="P4916" s="59">
        <f t="shared" si="1299"/>
        <v>26.238371507453778</v>
      </c>
      <c r="Q4916" s="60">
        <f t="shared" si="1300"/>
        <v>63.761628492546222</v>
      </c>
      <c r="R4916" s="59">
        <f t="shared" si="1301"/>
        <v>54.177706374770217</v>
      </c>
      <c r="S4916" s="61">
        <f t="shared" si="1292"/>
        <v>0.99751073875965834</v>
      </c>
      <c r="U4916" s="13">
        <f t="shared" si="1293"/>
        <v>26.238371507453778</v>
      </c>
      <c r="V4916" s="14">
        <f t="shared" si="1294"/>
        <v>54.177706374770217</v>
      </c>
      <c r="W4916" s="7">
        <v>26.262</v>
      </c>
      <c r="X4916" s="28">
        <v>54.039999999999992</v>
      </c>
      <c r="Y4916" s="74">
        <v>0.89972997665588939</v>
      </c>
      <c r="Z4916" s="75">
        <v>0.85789499999999996</v>
      </c>
      <c r="AA4916" s="33">
        <v>0.99751073875965834</v>
      </c>
      <c r="AB4916" s="33">
        <v>0.99665300000000001</v>
      </c>
      <c r="AC4916" s="45"/>
      <c r="AD4916" s="48">
        <f t="shared" si="1302"/>
        <v>1325.9092185136551</v>
      </c>
      <c r="AE4916" s="49">
        <f>IF(P4916&gt;90,0,AD4916*0.7^((1/cosd(P4916))^0.678))</f>
        <v>903.1500473005899</v>
      </c>
      <c r="AG4916" s="81">
        <f t="shared" si="1303"/>
        <v>812.5911709745252</v>
      </c>
      <c r="AH4916" s="82">
        <f t="shared" si="1304"/>
        <v>900.90187089363178</v>
      </c>
      <c r="AI4916" s="81">
        <f t="shared" si="1305"/>
        <v>774.8079098289395</v>
      </c>
      <c r="AJ4916" s="82">
        <f t="shared" si="1306"/>
        <v>900.12720409227484</v>
      </c>
    </row>
    <row r="4917" spans="9:36" ht="23.5" x14ac:dyDescent="0.35">
      <c r="I4917" s="57" t="s">
        <v>4928</v>
      </c>
      <c r="J4917" s="58">
        <f t="shared" si="1308"/>
        <v>205</v>
      </c>
      <c r="K4917" s="58">
        <f t="shared" si="1307"/>
        <v>16</v>
      </c>
      <c r="L4917" s="58">
        <f t="shared" si="1295"/>
        <v>-6.444792920239875</v>
      </c>
      <c r="M4917" s="59">
        <f t="shared" si="1296"/>
        <v>14.493253451329336</v>
      </c>
      <c r="N4917" s="59">
        <f t="shared" si="1297"/>
        <v>37.398801769940036</v>
      </c>
      <c r="O4917" s="59">
        <f t="shared" si="1298"/>
        <v>19.821090394929342</v>
      </c>
      <c r="P4917" s="59">
        <f t="shared" si="1299"/>
        <v>36.898603335631762</v>
      </c>
      <c r="Q4917" s="60">
        <f t="shared" si="1300"/>
        <v>53.101396664368238</v>
      </c>
      <c r="R4917" s="59">
        <f t="shared" si="1301"/>
        <v>72.112072383568574</v>
      </c>
      <c r="S4917" s="61">
        <f t="shared" si="1292"/>
        <v>0.96183727448512402</v>
      </c>
      <c r="U4917" s="13">
        <f t="shared" si="1293"/>
        <v>36.898603335631762</v>
      </c>
      <c r="V4917" s="14">
        <f t="shared" si="1294"/>
        <v>72.112072383568574</v>
      </c>
      <c r="W4917" s="7">
        <v>36.912100000000002</v>
      </c>
      <c r="X4917" s="28">
        <v>71.991000000000014</v>
      </c>
      <c r="Y4917" s="74">
        <v>0.84521477670468592</v>
      </c>
      <c r="Z4917" s="75">
        <v>0.797211</v>
      </c>
      <c r="AA4917" s="33">
        <v>0.96183727448512402</v>
      </c>
      <c r="AB4917" s="33">
        <v>0.95155599999999996</v>
      </c>
      <c r="AC4917" s="45"/>
      <c r="AD4917" s="48">
        <f t="shared" si="1302"/>
        <v>1325.9092185136551</v>
      </c>
      <c r="AE4917" s="49">
        <f>IF(P4917&gt;90,0,AD4917*0.7^((1/cosd(P4917))^0.678))</f>
        <v>875.51763647692178</v>
      </c>
      <c r="AG4917" s="81">
        <f t="shared" si="1303"/>
        <v>740.00044361585583</v>
      </c>
      <c r="AH4917" s="82">
        <f t="shared" si="1304"/>
        <v>842.10549723262</v>
      </c>
      <c r="AI4917" s="81">
        <f t="shared" si="1305"/>
        <v>697.97229049340331</v>
      </c>
      <c r="AJ4917" s="82">
        <f t="shared" si="1306"/>
        <v>833.10406009543374</v>
      </c>
    </row>
    <row r="4918" spans="9:36" ht="23.5" x14ac:dyDescent="0.35">
      <c r="I4918" s="57" t="s">
        <v>4929</v>
      </c>
      <c r="J4918" s="58">
        <f t="shared" si="1308"/>
        <v>205</v>
      </c>
      <c r="K4918" s="58">
        <f t="shared" si="1307"/>
        <v>17</v>
      </c>
      <c r="L4918" s="58">
        <f t="shared" si="1295"/>
        <v>-6.444792920239875</v>
      </c>
      <c r="M4918" s="59">
        <f t="shared" si="1296"/>
        <v>15.493253451329336</v>
      </c>
      <c r="N4918" s="59">
        <f t="shared" si="1297"/>
        <v>52.398801769940036</v>
      </c>
      <c r="O4918" s="59">
        <f t="shared" si="1298"/>
        <v>19.821090394929342</v>
      </c>
      <c r="P4918" s="59">
        <f t="shared" si="1299"/>
        <v>48.549712462398745</v>
      </c>
      <c r="Q4918" s="60">
        <f t="shared" si="1300"/>
        <v>41.450287537601255</v>
      </c>
      <c r="R4918" s="59">
        <f t="shared" si="1301"/>
        <v>83.938078437697641</v>
      </c>
      <c r="S4918" s="61">
        <f t="shared" si="1292"/>
        <v>0.88209853282702877</v>
      </c>
      <c r="U4918" s="13">
        <f t="shared" si="1293"/>
        <v>48.549712462398745</v>
      </c>
      <c r="V4918" s="14">
        <f t="shared" si="1294"/>
        <v>83.938078437697641</v>
      </c>
      <c r="W4918" s="7">
        <v>48.557299999999998</v>
      </c>
      <c r="X4918" s="28">
        <v>83.829000000000008</v>
      </c>
      <c r="Y4918" s="74">
        <v>0.81246933481401928</v>
      </c>
      <c r="Z4918" s="75">
        <v>0.773281</v>
      </c>
      <c r="AA4918" s="33">
        <v>0.88209853282702877</v>
      </c>
      <c r="AB4918" s="33">
        <v>0.85998200000000002</v>
      </c>
      <c r="AC4918" s="45"/>
      <c r="AD4918" s="48">
        <f t="shared" si="1302"/>
        <v>1325.9092185136551</v>
      </c>
      <c r="AE4918" s="49">
        <f>IF(P4918&gt;90,0,AD4918*0.7^((1/cosd(P4918))^0.678))</f>
        <v>827.21826388125135</v>
      </c>
      <c r="AG4918" s="81">
        <f t="shared" si="1303"/>
        <v>672.08947260160812</v>
      </c>
      <c r="AH4918" s="82">
        <f t="shared" si="1304"/>
        <v>729.6880168973737</v>
      </c>
      <c r="AI4918" s="81">
        <f t="shared" si="1305"/>
        <v>639.67216631235794</v>
      </c>
      <c r="AJ4918" s="82">
        <f t="shared" si="1306"/>
        <v>711.39281700912636</v>
      </c>
    </row>
    <row r="4919" spans="9:36" ht="23.5" x14ac:dyDescent="0.35">
      <c r="I4919" s="57" t="s">
        <v>4930</v>
      </c>
      <c r="J4919" s="58">
        <f t="shared" si="1308"/>
        <v>205</v>
      </c>
      <c r="K4919" s="58">
        <f t="shared" si="1307"/>
        <v>18</v>
      </c>
      <c r="L4919" s="58">
        <f t="shared" si="1295"/>
        <v>-6.444792920239875</v>
      </c>
      <c r="M4919" s="59">
        <f t="shared" si="1296"/>
        <v>16.493253451329334</v>
      </c>
      <c r="N4919" s="59">
        <f t="shared" si="1297"/>
        <v>67.398801769940007</v>
      </c>
      <c r="O4919" s="59">
        <f t="shared" si="1298"/>
        <v>19.821090394929342</v>
      </c>
      <c r="P4919" s="59">
        <f t="shared" si="1299"/>
        <v>60.451472637037128</v>
      </c>
      <c r="Q4919" s="60">
        <f t="shared" si="1300"/>
        <v>29.548527362962872</v>
      </c>
      <c r="R4919" s="59">
        <f t="shared" si="1301"/>
        <v>93.286007906569964</v>
      </c>
      <c r="S4919" s="61">
        <f t="shared" si="1292"/>
        <v>0.76045740064864031</v>
      </c>
      <c r="U4919" s="13">
        <f t="shared" si="1293"/>
        <v>60.451472637037128</v>
      </c>
      <c r="V4919" s="14">
        <f t="shared" si="1294"/>
        <v>93.286007906569964</v>
      </c>
      <c r="W4919" s="7">
        <v>60.453600000000002</v>
      </c>
      <c r="X4919" s="28">
        <v>93.182999999999993</v>
      </c>
      <c r="Y4919" s="74">
        <v>0.81542127873357706</v>
      </c>
      <c r="Z4919" s="75">
        <v>0.79175399999999996</v>
      </c>
      <c r="AA4919" s="33">
        <v>0.76045740064864031</v>
      </c>
      <c r="AB4919" s="33">
        <v>0.730626</v>
      </c>
      <c r="AC4919" s="45"/>
      <c r="AD4919" s="48">
        <f t="shared" si="1302"/>
        <v>1325.9092185136551</v>
      </c>
      <c r="AE4919" s="49">
        <f>IF(P4919&gt;90,0,AD4919*0.7^((1/cosd(P4919))^0.678))</f>
        <v>745.34585986629122</v>
      </c>
      <c r="AG4919" s="81">
        <f t="shared" si="1303"/>
        <v>607.77087415094877</v>
      </c>
      <c r="AH4919" s="82">
        <f t="shared" si="1304"/>
        <v>566.80377517814554</v>
      </c>
      <c r="AI4919" s="81">
        <f t="shared" si="1305"/>
        <v>590.13056593257556</v>
      </c>
      <c r="AJ4919" s="82">
        <f t="shared" si="1306"/>
        <v>544.5690642106689</v>
      </c>
    </row>
    <row r="4920" spans="9:36" ht="23.5" x14ac:dyDescent="0.35">
      <c r="I4920" s="57" t="s">
        <v>4931</v>
      </c>
      <c r="J4920" s="58">
        <f t="shared" si="1308"/>
        <v>205</v>
      </c>
      <c r="K4920" s="58">
        <f t="shared" si="1307"/>
        <v>19</v>
      </c>
      <c r="L4920" s="58">
        <f t="shared" si="1295"/>
        <v>-6.444792920239875</v>
      </c>
      <c r="M4920" s="59">
        <f t="shared" si="1296"/>
        <v>17.493253451329334</v>
      </c>
      <c r="N4920" s="59">
        <f t="shared" si="1297"/>
        <v>82.398801769940007</v>
      </c>
      <c r="O4920" s="59">
        <f t="shared" si="1298"/>
        <v>19.821090394929342</v>
      </c>
      <c r="P4920" s="59">
        <f t="shared" si="1299"/>
        <v>72.255366559046351</v>
      </c>
      <c r="Q4920" s="60">
        <f t="shared" si="1300"/>
        <v>17.744633440953638</v>
      </c>
      <c r="R4920" s="59">
        <f t="shared" si="1301"/>
        <v>101.74331204485738</v>
      </c>
      <c r="S4920" s="61">
        <f t="shared" si="1292"/>
        <v>0.60471974869003986</v>
      </c>
      <c r="U4920" s="13">
        <f t="shared" si="1293"/>
        <v>72.255366559046351</v>
      </c>
      <c r="V4920" s="14">
        <f t="shared" si="1294"/>
        <v>101.74331204485738</v>
      </c>
      <c r="W4920" s="7">
        <v>72.244500000000002</v>
      </c>
      <c r="X4920" s="28">
        <v>101.642</v>
      </c>
      <c r="Y4920" s="74">
        <v>0.85276132796607995</v>
      </c>
      <c r="Z4920" s="75">
        <v>0.84522799999999998</v>
      </c>
      <c r="AA4920" s="33">
        <v>0.60471974869003986</v>
      </c>
      <c r="AB4920" s="33">
        <v>0.58397500000000002</v>
      </c>
      <c r="AC4920" s="45"/>
      <c r="AD4920" s="48">
        <f t="shared" si="1302"/>
        <v>1325.9092185136551</v>
      </c>
      <c r="AE4920" s="49">
        <f>IF(P4920&gt;90,0,AD4920*0.7^((1/cosd(P4920))^0.678))</f>
        <v>596.81775957844445</v>
      </c>
      <c r="AG4920" s="81">
        <f t="shared" si="1303"/>
        <v>508.94310521185491</v>
      </c>
      <c r="AH4920" s="82">
        <f t="shared" si="1304"/>
        <v>360.90748558602957</v>
      </c>
      <c r="AI4920" s="81">
        <f t="shared" si="1305"/>
        <v>504.44708129296941</v>
      </c>
      <c r="AJ4920" s="82">
        <f t="shared" si="1306"/>
        <v>348.5266511498221</v>
      </c>
    </row>
    <row r="4921" spans="9:36" ht="23.5" x14ac:dyDescent="0.35">
      <c r="I4921" s="57" t="s">
        <v>4932</v>
      </c>
      <c r="J4921" s="58">
        <f t="shared" si="1308"/>
        <v>205</v>
      </c>
      <c r="K4921" s="58">
        <f t="shared" si="1307"/>
        <v>20</v>
      </c>
      <c r="L4921" s="58">
        <f t="shared" si="1295"/>
        <v>-6.444792920239875</v>
      </c>
      <c r="M4921" s="59">
        <f t="shared" si="1296"/>
        <v>18.493253451329334</v>
      </c>
      <c r="N4921" s="59">
        <f t="shared" si="1297"/>
        <v>97.398801769940007</v>
      </c>
      <c r="O4921" s="59">
        <f t="shared" si="1298"/>
        <v>19.821090394929342</v>
      </c>
      <c r="P4921" s="59">
        <f t="shared" si="1299"/>
        <v>83.704757447112826</v>
      </c>
      <c r="Q4921" s="60">
        <f t="shared" si="1300"/>
        <v>6.2952425528871778</v>
      </c>
      <c r="R4921" s="59">
        <f t="shared" si="1301"/>
        <v>110.18510772294985</v>
      </c>
      <c r="S4921" s="61">
        <f t="shared" si="1292"/>
        <v>0.43132788748071876</v>
      </c>
      <c r="U4921" s="13">
        <f t="shared" si="1293"/>
        <v>83.704757447112826</v>
      </c>
      <c r="V4921" s="14">
        <f t="shared" si="1294"/>
        <v>110.18510772294985</v>
      </c>
      <c r="W4921" s="7">
        <v>83.627099999999999</v>
      </c>
      <c r="X4921" s="28">
        <v>110.08300000000003</v>
      </c>
      <c r="Y4921" s="74">
        <v>0.90883428969614444</v>
      </c>
      <c r="Z4921" s="75">
        <v>0</v>
      </c>
      <c r="AA4921" s="33">
        <v>0.43132788748071876</v>
      </c>
      <c r="AB4921" s="33">
        <v>0</v>
      </c>
      <c r="AC4921" s="45"/>
      <c r="AD4921" s="48">
        <f t="shared" si="1302"/>
        <v>1325.9092185136551</v>
      </c>
      <c r="AE4921" s="49">
        <f>IF(P4921&gt;90,0,AD4921*0.7^((1/cosd(P4921))^0.678))</f>
        <v>268.66165152172806</v>
      </c>
      <c r="AG4921" s="81">
        <f t="shared" si="1303"/>
        <v>244.1689212293428</v>
      </c>
      <c r="AH4921" s="82">
        <f t="shared" si="1304"/>
        <v>115.88126259794799</v>
      </c>
      <c r="AI4921" s="81">
        <f t="shared" si="1305"/>
        <v>0</v>
      </c>
      <c r="AJ4921" s="82">
        <f t="shared" si="1306"/>
        <v>0</v>
      </c>
    </row>
    <row r="4922" spans="9:36" ht="23.5" x14ac:dyDescent="0.35">
      <c r="I4922" s="57" t="s">
        <v>4933</v>
      </c>
      <c r="J4922" s="58">
        <f t="shared" si="1308"/>
        <v>205</v>
      </c>
      <c r="K4922" s="58">
        <f t="shared" si="1307"/>
        <v>21</v>
      </c>
      <c r="L4922" s="58">
        <f t="shared" si="1295"/>
        <v>-6.444792920239875</v>
      </c>
      <c r="M4922" s="59">
        <f t="shared" si="1296"/>
        <v>19.493253451329334</v>
      </c>
      <c r="N4922" s="59">
        <f t="shared" si="1297"/>
        <v>112.39880176994001</v>
      </c>
      <c r="O4922" s="59">
        <f t="shared" si="1298"/>
        <v>19.821090394929342</v>
      </c>
      <c r="P4922" s="59">
        <f t="shared" si="1299"/>
        <v>94.526034051704528</v>
      </c>
      <c r="Q4922" s="60">
        <f t="shared" si="1300"/>
        <v>-4.5260340517045279</v>
      </c>
      <c r="R4922" s="59">
        <f t="shared" si="1301"/>
        <v>119.24946568453491</v>
      </c>
      <c r="S4922" s="61">
        <f t="shared" si="1292"/>
        <v>0</v>
      </c>
      <c r="U4922" s="13">
        <f t="shared" si="1293"/>
        <v>94.526034051704528</v>
      </c>
      <c r="V4922" s="14">
        <f t="shared" si="1294"/>
        <v>119.24946568453491</v>
      </c>
      <c r="W4922" s="7">
        <v>94.588099999999997</v>
      </c>
      <c r="X4922" s="28">
        <v>119.14600000000002</v>
      </c>
      <c r="Y4922" s="74">
        <v>0</v>
      </c>
      <c r="Z4922" s="75">
        <v>0</v>
      </c>
      <c r="AA4922" s="33">
        <v>0</v>
      </c>
      <c r="AB4922" s="33">
        <v>0</v>
      </c>
      <c r="AC4922" s="45"/>
      <c r="AD4922" s="48">
        <f t="shared" si="1302"/>
        <v>1325.9092185136551</v>
      </c>
      <c r="AE4922" s="49">
        <f>IF(P4922&gt;90,0,AD4922*0.7^((1/cosd(P4922))^0.678))</f>
        <v>0</v>
      </c>
      <c r="AG4922" s="81">
        <f t="shared" si="1303"/>
        <v>0</v>
      </c>
      <c r="AH4922" s="82">
        <f t="shared" si="1304"/>
        <v>0</v>
      </c>
      <c r="AI4922" s="81">
        <f t="shared" si="1305"/>
        <v>0</v>
      </c>
      <c r="AJ4922" s="82">
        <f t="shared" si="1306"/>
        <v>0</v>
      </c>
    </row>
    <row r="4923" spans="9:36" ht="23.5" x14ac:dyDescent="0.35">
      <c r="I4923" s="57" t="s">
        <v>4934</v>
      </c>
      <c r="J4923" s="58">
        <f t="shared" si="1308"/>
        <v>205</v>
      </c>
      <c r="K4923" s="58">
        <f t="shared" si="1307"/>
        <v>22</v>
      </c>
      <c r="L4923" s="58">
        <f t="shared" si="1295"/>
        <v>-6.444792920239875</v>
      </c>
      <c r="M4923" s="59">
        <f t="shared" si="1296"/>
        <v>20.493253451329334</v>
      </c>
      <c r="N4923" s="59">
        <f t="shared" si="1297"/>
        <v>127.39880176994001</v>
      </c>
      <c r="O4923" s="59">
        <f t="shared" si="1298"/>
        <v>19.821090394929342</v>
      </c>
      <c r="P4923" s="59">
        <f t="shared" si="1299"/>
        <v>104.36310522472664</v>
      </c>
      <c r="Q4923" s="60">
        <f t="shared" si="1300"/>
        <v>-14.36310522472664</v>
      </c>
      <c r="R4923" s="59">
        <f t="shared" si="1301"/>
        <v>129.51336048921374</v>
      </c>
      <c r="S4923" s="61">
        <f t="shared" si="1292"/>
        <v>0</v>
      </c>
      <c r="U4923" s="13">
        <f t="shared" si="1293"/>
        <v>104.36310522472664</v>
      </c>
      <c r="V4923" s="14">
        <f t="shared" si="1294"/>
        <v>129.51336048921374</v>
      </c>
      <c r="W4923" s="7">
        <v>104.444</v>
      </c>
      <c r="X4923" s="28">
        <v>129.40899999999999</v>
      </c>
      <c r="Y4923" s="74">
        <v>0</v>
      </c>
      <c r="Z4923" s="75">
        <v>0</v>
      </c>
      <c r="AA4923" s="33">
        <v>0</v>
      </c>
      <c r="AB4923" s="33">
        <v>0</v>
      </c>
      <c r="AC4923" s="45"/>
      <c r="AD4923" s="48">
        <f t="shared" si="1302"/>
        <v>1325.9092185136551</v>
      </c>
      <c r="AE4923" s="49">
        <f>IF(P4923&gt;90,0,AD4923*0.7^((1/cosd(P4923))^0.678))</f>
        <v>0</v>
      </c>
      <c r="AG4923" s="81">
        <f t="shared" si="1303"/>
        <v>0</v>
      </c>
      <c r="AH4923" s="82">
        <f t="shared" si="1304"/>
        <v>0</v>
      </c>
      <c r="AI4923" s="81">
        <f t="shared" si="1305"/>
        <v>0</v>
      </c>
      <c r="AJ4923" s="82">
        <f t="shared" si="1306"/>
        <v>0</v>
      </c>
    </row>
    <row r="4924" spans="9:36" ht="23.5" x14ac:dyDescent="0.35">
      <c r="I4924" s="57" t="s">
        <v>4935</v>
      </c>
      <c r="J4924" s="58">
        <f t="shared" si="1308"/>
        <v>205</v>
      </c>
      <c r="K4924" s="58">
        <f t="shared" si="1307"/>
        <v>23</v>
      </c>
      <c r="L4924" s="58">
        <f t="shared" si="1295"/>
        <v>-6.444792920239875</v>
      </c>
      <c r="M4924" s="59">
        <f t="shared" si="1296"/>
        <v>21.493253451329334</v>
      </c>
      <c r="N4924" s="59">
        <f t="shared" si="1297"/>
        <v>142.39880176994001</v>
      </c>
      <c r="O4924" s="59">
        <f t="shared" si="1298"/>
        <v>19.821090394929342</v>
      </c>
      <c r="P4924" s="59">
        <f t="shared" si="1299"/>
        <v>112.72340382838006</v>
      </c>
      <c r="Q4924" s="60">
        <f t="shared" si="1300"/>
        <v>-22.723403828380061</v>
      </c>
      <c r="R4924" s="59">
        <f t="shared" si="1301"/>
        <v>141.5144415497235</v>
      </c>
      <c r="S4924" s="61">
        <f t="shared" si="1292"/>
        <v>0</v>
      </c>
      <c r="U4924" s="13">
        <f t="shared" si="1293"/>
        <v>112.72340382838006</v>
      </c>
      <c r="V4924" s="14">
        <f t="shared" si="1294"/>
        <v>141.5144415497235</v>
      </c>
      <c r="W4924" s="7">
        <v>112.82599999999999</v>
      </c>
      <c r="X4924" s="28">
        <v>141.41399999999999</v>
      </c>
      <c r="Y4924" s="74">
        <v>0</v>
      </c>
      <c r="Z4924" s="75">
        <v>0</v>
      </c>
      <c r="AA4924" s="33">
        <v>0</v>
      </c>
      <c r="AB4924" s="33">
        <v>0</v>
      </c>
      <c r="AC4924" s="45"/>
      <c r="AD4924" s="48">
        <f t="shared" si="1302"/>
        <v>1325.9092185136551</v>
      </c>
      <c r="AE4924" s="49">
        <f>IF(P4924&gt;90,0,AD4924*0.7^((1/cosd(P4924))^0.678))</f>
        <v>0</v>
      </c>
      <c r="AG4924" s="81">
        <f t="shared" si="1303"/>
        <v>0</v>
      </c>
      <c r="AH4924" s="82">
        <f t="shared" si="1304"/>
        <v>0</v>
      </c>
      <c r="AI4924" s="81">
        <f t="shared" si="1305"/>
        <v>0</v>
      </c>
      <c r="AJ4924" s="82">
        <f t="shared" si="1306"/>
        <v>0</v>
      </c>
    </row>
    <row r="4925" spans="9:36" ht="23.5" x14ac:dyDescent="0.35">
      <c r="I4925" s="57" t="s">
        <v>4936</v>
      </c>
      <c r="J4925" s="58">
        <f t="shared" si="1308"/>
        <v>206</v>
      </c>
      <c r="K4925" s="58">
        <f t="shared" si="1307"/>
        <v>0</v>
      </c>
      <c r="L4925" s="58">
        <f t="shared" si="1295"/>
        <v>-6.4766242205308027</v>
      </c>
      <c r="M4925" s="59">
        <f t="shared" si="1296"/>
        <v>-1.5072770703421803</v>
      </c>
      <c r="N4925" s="59">
        <f t="shared" si="1297"/>
        <v>-202.6091560551327</v>
      </c>
      <c r="O4925" s="59">
        <f t="shared" si="1298"/>
        <v>19.602452492367053</v>
      </c>
      <c r="P4925" s="59">
        <f t="shared" si="1299"/>
        <v>119.15857985454102</v>
      </c>
      <c r="Q4925" s="60">
        <f t="shared" si="1300"/>
        <v>-29.15857985454101</v>
      </c>
      <c r="R4925" s="59">
        <f t="shared" si="1301"/>
        <v>-155.4985086172596</v>
      </c>
      <c r="S4925" s="61">
        <f t="shared" si="1292"/>
        <v>0</v>
      </c>
      <c r="U4925" s="13">
        <f t="shared" si="1293"/>
        <v>119.15857985454102</v>
      </c>
      <c r="V4925" s="14">
        <f t="shared" si="1294"/>
        <v>-155.4985086172596</v>
      </c>
      <c r="W4925" s="7">
        <v>119.084</v>
      </c>
      <c r="X4925" s="28">
        <v>155.51</v>
      </c>
      <c r="Y4925" s="74">
        <v>0</v>
      </c>
      <c r="Z4925" s="75">
        <v>0</v>
      </c>
      <c r="AA4925" s="33">
        <v>0</v>
      </c>
      <c r="AB4925" s="33">
        <v>0</v>
      </c>
      <c r="AC4925" s="45"/>
      <c r="AD4925" s="48">
        <f t="shared" si="1302"/>
        <v>1326.2088551141233</v>
      </c>
      <c r="AE4925" s="49">
        <f>IF(P4925&gt;90,0,AD4925*0.7^((1/cosd(P4925))^0.678))</f>
        <v>0</v>
      </c>
      <c r="AG4925" s="81">
        <f t="shared" si="1303"/>
        <v>0</v>
      </c>
      <c r="AH4925" s="82">
        <f t="shared" si="1304"/>
        <v>0</v>
      </c>
      <c r="AI4925" s="81">
        <f t="shared" si="1305"/>
        <v>0</v>
      </c>
      <c r="AJ4925" s="82">
        <f t="shared" si="1306"/>
        <v>0</v>
      </c>
    </row>
    <row r="4926" spans="9:36" ht="23.5" x14ac:dyDescent="0.35">
      <c r="I4926" s="57" t="s">
        <v>4937</v>
      </c>
      <c r="J4926" s="58">
        <f t="shared" si="1308"/>
        <v>206</v>
      </c>
      <c r="K4926" s="58">
        <f t="shared" si="1307"/>
        <v>1</v>
      </c>
      <c r="L4926" s="58">
        <f t="shared" si="1295"/>
        <v>-6.4766242205308027</v>
      </c>
      <c r="M4926" s="59">
        <f t="shared" si="1296"/>
        <v>-0.50727707034218028</v>
      </c>
      <c r="N4926" s="59">
        <f t="shared" si="1297"/>
        <v>-187.6091560551327</v>
      </c>
      <c r="O4926" s="59">
        <f t="shared" si="1298"/>
        <v>19.602452492367053</v>
      </c>
      <c r="P4926" s="59">
        <f t="shared" si="1299"/>
        <v>122.55838479981671</v>
      </c>
      <c r="Q4926" s="60">
        <f t="shared" si="1300"/>
        <v>-32.558384799816729</v>
      </c>
      <c r="R4926" s="59">
        <f t="shared" si="1301"/>
        <v>-171.48898617708542</v>
      </c>
      <c r="S4926" s="61">
        <f t="shared" si="1292"/>
        <v>0</v>
      </c>
      <c r="U4926" s="13">
        <f t="shared" si="1293"/>
        <v>122.55838479981671</v>
      </c>
      <c r="V4926" s="14">
        <f t="shared" si="1294"/>
        <v>-171.48898617708542</v>
      </c>
      <c r="W4926" s="7">
        <v>122.492</v>
      </c>
      <c r="X4926" s="28">
        <v>171.47800000000001</v>
      </c>
      <c r="Y4926" s="74">
        <v>0</v>
      </c>
      <c r="Z4926" s="75">
        <v>0</v>
      </c>
      <c r="AA4926" s="33">
        <v>0</v>
      </c>
      <c r="AB4926" s="33">
        <v>0</v>
      </c>
      <c r="AC4926" s="45"/>
      <c r="AD4926" s="48">
        <f t="shared" si="1302"/>
        <v>1326.2088551141233</v>
      </c>
      <c r="AE4926" s="49">
        <f>IF(P4926&gt;90,0,AD4926*0.7^((1/cosd(P4926))^0.678))</f>
        <v>0</v>
      </c>
      <c r="AG4926" s="81">
        <f t="shared" si="1303"/>
        <v>0</v>
      </c>
      <c r="AH4926" s="82">
        <f t="shared" si="1304"/>
        <v>0</v>
      </c>
      <c r="AI4926" s="81">
        <f t="shared" si="1305"/>
        <v>0</v>
      </c>
      <c r="AJ4926" s="82">
        <f t="shared" si="1306"/>
        <v>0</v>
      </c>
    </row>
    <row r="4927" spans="9:36" ht="23.5" x14ac:dyDescent="0.35">
      <c r="I4927" s="57" t="s">
        <v>4938</v>
      </c>
      <c r="J4927" s="58">
        <f t="shared" si="1308"/>
        <v>206</v>
      </c>
      <c r="K4927" s="58">
        <f t="shared" si="1307"/>
        <v>2</v>
      </c>
      <c r="L4927" s="58">
        <f t="shared" si="1295"/>
        <v>-6.4766242205308027</v>
      </c>
      <c r="M4927" s="59">
        <f t="shared" si="1296"/>
        <v>0.49272292965781972</v>
      </c>
      <c r="N4927" s="59">
        <f t="shared" si="1297"/>
        <v>-172.6091560551327</v>
      </c>
      <c r="O4927" s="59">
        <f t="shared" si="1298"/>
        <v>19.602452492367053</v>
      </c>
      <c r="P4927" s="59">
        <f t="shared" si="1299"/>
        <v>122.58369324679835</v>
      </c>
      <c r="Q4927" s="60">
        <f t="shared" si="1300"/>
        <v>-32.58369324679834</v>
      </c>
      <c r="R4927" s="59">
        <f t="shared" si="1301"/>
        <v>-171.7311723851999</v>
      </c>
      <c r="S4927" s="61">
        <f t="shared" si="1292"/>
        <v>0</v>
      </c>
      <c r="U4927" s="13">
        <f t="shared" si="1293"/>
        <v>122.58369324679835</v>
      </c>
      <c r="V4927" s="14">
        <f t="shared" si="1294"/>
        <v>-171.7311723851999</v>
      </c>
      <c r="W4927" s="7">
        <v>122.53</v>
      </c>
      <c r="X4927" s="28">
        <v>-171.75948</v>
      </c>
      <c r="Y4927" s="74">
        <v>0</v>
      </c>
      <c r="Z4927" s="75">
        <v>0</v>
      </c>
      <c r="AA4927" s="33">
        <v>0</v>
      </c>
      <c r="AB4927" s="33">
        <v>0</v>
      </c>
      <c r="AC4927" s="45"/>
      <c r="AD4927" s="48">
        <f t="shared" si="1302"/>
        <v>1326.2088551141233</v>
      </c>
      <c r="AE4927" s="49">
        <f>IF(P4927&gt;90,0,AD4927*0.7^((1/cosd(P4927))^0.678))</f>
        <v>0</v>
      </c>
      <c r="AG4927" s="81">
        <f t="shared" si="1303"/>
        <v>0</v>
      </c>
      <c r="AH4927" s="82">
        <f t="shared" si="1304"/>
        <v>0</v>
      </c>
      <c r="AI4927" s="81">
        <f t="shared" si="1305"/>
        <v>0</v>
      </c>
      <c r="AJ4927" s="82">
        <f t="shared" si="1306"/>
        <v>0</v>
      </c>
    </row>
    <row r="4928" spans="9:36" ht="23.5" x14ac:dyDescent="0.35">
      <c r="I4928" s="57" t="s">
        <v>4939</v>
      </c>
      <c r="J4928" s="58">
        <f t="shared" si="1308"/>
        <v>206</v>
      </c>
      <c r="K4928" s="58">
        <f t="shared" si="1307"/>
        <v>3</v>
      </c>
      <c r="L4928" s="58">
        <f t="shared" si="1295"/>
        <v>-6.4766242205308027</v>
      </c>
      <c r="M4928" s="59">
        <f t="shared" si="1296"/>
        <v>1.4927229296578197</v>
      </c>
      <c r="N4928" s="59">
        <f t="shared" si="1297"/>
        <v>-157.6091560551327</v>
      </c>
      <c r="O4928" s="59">
        <f t="shared" si="1298"/>
        <v>19.602452492367053</v>
      </c>
      <c r="P4928" s="59">
        <f t="shared" si="1299"/>
        <v>119.23020969339893</v>
      </c>
      <c r="Q4928" s="60">
        <f t="shared" si="1300"/>
        <v>-29.23020969339894</v>
      </c>
      <c r="R4928" s="59">
        <f t="shared" si="1301"/>
        <v>-155.71934351701296</v>
      </c>
      <c r="S4928" s="61">
        <f t="shared" si="1292"/>
        <v>0</v>
      </c>
      <c r="U4928" s="13">
        <f t="shared" si="1293"/>
        <v>119.23020969339893</v>
      </c>
      <c r="V4928" s="14">
        <f t="shared" si="1294"/>
        <v>-155.71934351701296</v>
      </c>
      <c r="W4928" s="7">
        <v>119.19199999999999</v>
      </c>
      <c r="X4928" s="28">
        <v>-155.75659999999999</v>
      </c>
      <c r="Y4928" s="74">
        <v>0</v>
      </c>
      <c r="Z4928" s="75">
        <v>0</v>
      </c>
      <c r="AA4928" s="33">
        <v>0</v>
      </c>
      <c r="AB4928" s="33">
        <v>0</v>
      </c>
      <c r="AC4928" s="45"/>
      <c r="AD4928" s="48">
        <f t="shared" si="1302"/>
        <v>1326.2088551141233</v>
      </c>
      <c r="AE4928" s="49">
        <f>IF(P4928&gt;90,0,AD4928*0.7^((1/cosd(P4928))^0.678))</f>
        <v>0</v>
      </c>
      <c r="AG4928" s="81">
        <f t="shared" si="1303"/>
        <v>0</v>
      </c>
      <c r="AH4928" s="82">
        <f t="shared" si="1304"/>
        <v>0</v>
      </c>
      <c r="AI4928" s="81">
        <f t="shared" si="1305"/>
        <v>0</v>
      </c>
      <c r="AJ4928" s="82">
        <f t="shared" si="1306"/>
        <v>0</v>
      </c>
    </row>
    <row r="4929" spans="9:36" ht="23.5" x14ac:dyDescent="0.35">
      <c r="I4929" s="57" t="s">
        <v>4940</v>
      </c>
      <c r="J4929" s="58">
        <f t="shared" si="1308"/>
        <v>206</v>
      </c>
      <c r="K4929" s="58">
        <f t="shared" si="1307"/>
        <v>4</v>
      </c>
      <c r="L4929" s="58">
        <f t="shared" si="1295"/>
        <v>-6.4766242205308027</v>
      </c>
      <c r="M4929" s="59">
        <f t="shared" si="1296"/>
        <v>2.4927229296578197</v>
      </c>
      <c r="N4929" s="59">
        <f t="shared" si="1297"/>
        <v>-142.6091560551327</v>
      </c>
      <c r="O4929" s="59">
        <f t="shared" si="1298"/>
        <v>19.602452492367053</v>
      </c>
      <c r="P4929" s="59">
        <f t="shared" si="1299"/>
        <v>113.01344429310824</v>
      </c>
      <c r="Q4929" s="60">
        <f t="shared" si="1300"/>
        <v>-23.013444293108233</v>
      </c>
      <c r="R4929" s="59">
        <f t="shared" si="1301"/>
        <v>-141.57282659590575</v>
      </c>
      <c r="S4929" s="61">
        <f t="shared" si="1292"/>
        <v>0</v>
      </c>
      <c r="U4929" s="13">
        <f t="shared" si="1293"/>
        <v>113.01344429310824</v>
      </c>
      <c r="V4929" s="14">
        <f t="shared" si="1294"/>
        <v>-141.57282659590575</v>
      </c>
      <c r="W4929" s="7">
        <v>112.99</v>
      </c>
      <c r="X4929" s="28">
        <v>-141.6105</v>
      </c>
      <c r="Y4929" s="74">
        <v>0</v>
      </c>
      <c r="Z4929" s="75">
        <v>0</v>
      </c>
      <c r="AA4929" s="33">
        <v>0</v>
      </c>
      <c r="AB4929" s="33">
        <v>0</v>
      </c>
      <c r="AC4929" s="45"/>
      <c r="AD4929" s="48">
        <f t="shared" si="1302"/>
        <v>1326.2088551141233</v>
      </c>
      <c r="AE4929" s="49">
        <f>IF(P4929&gt;90,0,AD4929*0.7^((1/cosd(P4929))^0.678))</f>
        <v>0</v>
      </c>
      <c r="AG4929" s="81">
        <f t="shared" si="1303"/>
        <v>0</v>
      </c>
      <c r="AH4929" s="82">
        <f t="shared" si="1304"/>
        <v>0</v>
      </c>
      <c r="AI4929" s="81">
        <f t="shared" si="1305"/>
        <v>0</v>
      </c>
      <c r="AJ4929" s="82">
        <f t="shared" si="1306"/>
        <v>0</v>
      </c>
    </row>
    <row r="4930" spans="9:36" ht="23.5" x14ac:dyDescent="0.35">
      <c r="I4930" s="57" t="s">
        <v>4941</v>
      </c>
      <c r="J4930" s="58">
        <f t="shared" si="1308"/>
        <v>206</v>
      </c>
      <c r="K4930" s="58">
        <f t="shared" si="1307"/>
        <v>5</v>
      </c>
      <c r="L4930" s="58">
        <f t="shared" si="1295"/>
        <v>-6.4766242205308027</v>
      </c>
      <c r="M4930" s="59">
        <f t="shared" si="1296"/>
        <v>3.4927229296578197</v>
      </c>
      <c r="N4930" s="59">
        <f t="shared" si="1297"/>
        <v>-127.6091560551327</v>
      </c>
      <c r="O4930" s="59">
        <f t="shared" si="1298"/>
        <v>19.602452492367053</v>
      </c>
      <c r="P4930" s="59">
        <f t="shared" si="1299"/>
        <v>104.65798509845681</v>
      </c>
      <c r="Q4930" s="60">
        <f t="shared" si="1300"/>
        <v>-14.657985098456807</v>
      </c>
      <c r="R4930" s="59">
        <f t="shared" si="1301"/>
        <v>-129.52158056941676</v>
      </c>
      <c r="S4930" s="61">
        <f t="shared" si="1292"/>
        <v>0</v>
      </c>
      <c r="U4930" s="13">
        <f t="shared" si="1293"/>
        <v>104.65798509845681</v>
      </c>
      <c r="V4930" s="14">
        <f t="shared" si="1294"/>
        <v>-129.52158056941676</v>
      </c>
      <c r="W4930" s="7">
        <v>104.64700000000001</v>
      </c>
      <c r="X4930" s="28">
        <v>-129.5548</v>
      </c>
      <c r="Y4930" s="74">
        <v>0</v>
      </c>
      <c r="Z4930" s="75">
        <v>0</v>
      </c>
      <c r="AA4930" s="33">
        <v>0</v>
      </c>
      <c r="AB4930" s="33">
        <v>0</v>
      </c>
      <c r="AC4930" s="45"/>
      <c r="AD4930" s="48">
        <f t="shared" si="1302"/>
        <v>1326.2088551141233</v>
      </c>
      <c r="AE4930" s="49">
        <f>IF(P4930&gt;90,0,AD4930*0.7^((1/cosd(P4930))^0.678))</f>
        <v>0</v>
      </c>
      <c r="AG4930" s="81">
        <f t="shared" si="1303"/>
        <v>0</v>
      </c>
      <c r="AH4930" s="82">
        <f t="shared" si="1304"/>
        <v>0</v>
      </c>
      <c r="AI4930" s="81">
        <f t="shared" si="1305"/>
        <v>0</v>
      </c>
      <c r="AJ4930" s="82">
        <f t="shared" si="1306"/>
        <v>0</v>
      </c>
    </row>
    <row r="4931" spans="9:36" ht="23.5" x14ac:dyDescent="0.35">
      <c r="I4931" s="57" t="s">
        <v>4942</v>
      </c>
      <c r="J4931" s="58">
        <f t="shared" si="1308"/>
        <v>206</v>
      </c>
      <c r="K4931" s="58">
        <f t="shared" si="1307"/>
        <v>6</v>
      </c>
      <c r="L4931" s="58">
        <f t="shared" si="1295"/>
        <v>-6.4766242205308027</v>
      </c>
      <c r="M4931" s="59">
        <f t="shared" si="1296"/>
        <v>4.4927229296578197</v>
      </c>
      <c r="N4931" s="59">
        <f t="shared" si="1297"/>
        <v>-112.6091560551327</v>
      </c>
      <c r="O4931" s="59">
        <f t="shared" si="1298"/>
        <v>19.602452492367053</v>
      </c>
      <c r="P4931" s="59">
        <f t="shared" si="1299"/>
        <v>94.819777536968857</v>
      </c>
      <c r="Q4931" s="60">
        <f t="shared" si="1300"/>
        <v>-4.8197775369688607</v>
      </c>
      <c r="R4931" s="59">
        <f t="shared" si="1301"/>
        <v>-119.22231561578232</v>
      </c>
      <c r="S4931" s="61">
        <f t="shared" si="1292"/>
        <v>0</v>
      </c>
      <c r="U4931" s="13">
        <f t="shared" si="1293"/>
        <v>94.819777536968857</v>
      </c>
      <c r="V4931" s="14">
        <f t="shared" si="1294"/>
        <v>-119.22231561578232</v>
      </c>
      <c r="W4931" s="7">
        <v>94.819400000000002</v>
      </c>
      <c r="X4931" s="28">
        <v>-119.249</v>
      </c>
      <c r="Y4931" s="74">
        <v>0</v>
      </c>
      <c r="Z4931" s="75">
        <v>0</v>
      </c>
      <c r="AA4931" s="33">
        <v>0</v>
      </c>
      <c r="AB4931" s="33">
        <v>0</v>
      </c>
      <c r="AC4931" s="45"/>
      <c r="AD4931" s="48">
        <f t="shared" si="1302"/>
        <v>1326.2088551141233</v>
      </c>
      <c r="AE4931" s="49">
        <f>IF(P4931&gt;90,0,AD4931*0.7^((1/cosd(P4931))^0.678))</f>
        <v>0</v>
      </c>
      <c r="AG4931" s="81">
        <f t="shared" si="1303"/>
        <v>0</v>
      </c>
      <c r="AH4931" s="82">
        <f t="shared" si="1304"/>
        <v>0</v>
      </c>
      <c r="AI4931" s="81">
        <f t="shared" si="1305"/>
        <v>0</v>
      </c>
      <c r="AJ4931" s="82">
        <f t="shared" si="1306"/>
        <v>0</v>
      </c>
    </row>
    <row r="4932" spans="9:36" ht="23.5" x14ac:dyDescent="0.35">
      <c r="I4932" s="57" t="s">
        <v>4943</v>
      </c>
      <c r="J4932" s="58">
        <f t="shared" si="1308"/>
        <v>206</v>
      </c>
      <c r="K4932" s="58">
        <f t="shared" si="1307"/>
        <v>7</v>
      </c>
      <c r="L4932" s="58">
        <f t="shared" si="1295"/>
        <v>-6.4766242205308027</v>
      </c>
      <c r="M4932" s="59">
        <f t="shared" si="1296"/>
        <v>5.4927229296578197</v>
      </c>
      <c r="N4932" s="59">
        <f t="shared" si="1297"/>
        <v>-97.609156055132701</v>
      </c>
      <c r="O4932" s="59">
        <f t="shared" si="1298"/>
        <v>19.602452492367053</v>
      </c>
      <c r="P4932" s="59">
        <f t="shared" si="1299"/>
        <v>83.995054664573232</v>
      </c>
      <c r="Q4932" s="60">
        <f t="shared" si="1300"/>
        <v>6.0049453354267683</v>
      </c>
      <c r="R4932" s="59">
        <f t="shared" si="1301"/>
        <v>-110.13241170017776</v>
      </c>
      <c r="S4932" s="61">
        <f t="shared" si="1292"/>
        <v>0.90834798716770959</v>
      </c>
      <c r="U4932" s="13">
        <f t="shared" si="1293"/>
        <v>83.995054664573232</v>
      </c>
      <c r="V4932" s="14">
        <f t="shared" si="1294"/>
        <v>-110.13241170017776</v>
      </c>
      <c r="W4932" s="7">
        <v>83.869399999999999</v>
      </c>
      <c r="X4932" s="28">
        <v>-110.152</v>
      </c>
      <c r="Y4932" s="74">
        <v>0.43110101656396349</v>
      </c>
      <c r="Z4932" s="75">
        <v>0.47038400000000002</v>
      </c>
      <c r="AA4932" s="33">
        <v>0.90834798716770959</v>
      </c>
      <c r="AB4932" s="33">
        <v>0.91269</v>
      </c>
      <c r="AC4932" s="45"/>
      <c r="AD4932" s="48">
        <f t="shared" si="1302"/>
        <v>1326.2088551141233</v>
      </c>
      <c r="AE4932" s="49">
        <f>IF(P4932&gt;90,0,AD4932*0.7^((1/cosd(P4932))^0.678))</f>
        <v>255.17657422472774</v>
      </c>
      <c r="AG4932" s="81">
        <f t="shared" si="1303"/>
        <v>110.00688055158982</v>
      </c>
      <c r="AH4932" s="82">
        <f t="shared" si="1304"/>
        <v>231.78912756938308</v>
      </c>
      <c r="AI4932" s="81">
        <f t="shared" si="1305"/>
        <v>120.03097769012435</v>
      </c>
      <c r="AJ4932" s="82">
        <f t="shared" si="1306"/>
        <v>232.89710752916676</v>
      </c>
    </row>
    <row r="4933" spans="9:36" ht="23.5" x14ac:dyDescent="0.35">
      <c r="I4933" s="57" t="s">
        <v>4944</v>
      </c>
      <c r="J4933" s="58">
        <f t="shared" si="1308"/>
        <v>206</v>
      </c>
      <c r="K4933" s="58">
        <f t="shared" si="1307"/>
        <v>8</v>
      </c>
      <c r="L4933" s="58">
        <f t="shared" si="1295"/>
        <v>-6.4766242205308027</v>
      </c>
      <c r="M4933" s="59">
        <f t="shared" si="1296"/>
        <v>6.4927229296578197</v>
      </c>
      <c r="N4933" s="59">
        <f t="shared" si="1297"/>
        <v>-82.609156055132701</v>
      </c>
      <c r="O4933" s="59">
        <f t="shared" si="1298"/>
        <v>19.602452492367053</v>
      </c>
      <c r="P4933" s="59">
        <f t="shared" si="1299"/>
        <v>72.542125395703621</v>
      </c>
      <c r="Q4933" s="60">
        <f t="shared" si="1300"/>
        <v>17.457874604296379</v>
      </c>
      <c r="R4933" s="59">
        <f t="shared" si="1301"/>
        <v>-101.67072683273722</v>
      </c>
      <c r="S4933" s="61">
        <f t="shared" ref="S4933:S4996" si="1309">IF(Q4933&gt;0,SQRT(1-COS(RADIANS(90-P4933))^2*COS(RADIANS($D$11-R4933))^2),0)</f>
        <v>0.85163156480404401</v>
      </c>
      <c r="U4933" s="13">
        <f t="shared" ref="U4933:U4996" si="1310">P4933</f>
        <v>72.542125395703621</v>
      </c>
      <c r="V4933" s="14">
        <f t="shared" ref="V4933:V4996" si="1311">R4933</f>
        <v>-101.67072683273722</v>
      </c>
      <c r="W4933" s="7">
        <v>72.506399999999999</v>
      </c>
      <c r="X4933" s="28">
        <v>-101.6829</v>
      </c>
      <c r="Y4933" s="74">
        <v>0.6039258148462936</v>
      </c>
      <c r="Z4933" s="75">
        <v>0.64117900000000005</v>
      </c>
      <c r="AA4933" s="33">
        <v>0.85163156480404401</v>
      </c>
      <c r="AB4933" s="33">
        <v>0.86346400000000001</v>
      </c>
      <c r="AC4933" s="45"/>
      <c r="AD4933" s="48">
        <f t="shared" si="1302"/>
        <v>1326.2088551141233</v>
      </c>
      <c r="AE4933" s="49">
        <f>IF(P4933&gt;90,0,AD4933*0.7^((1/cosd(P4933))^0.678))</f>
        <v>591.85018473030391</v>
      </c>
      <c r="AG4933" s="81">
        <f t="shared" si="1303"/>
        <v>357.43360508017815</v>
      </c>
      <c r="AH4933" s="82">
        <f t="shared" si="1304"/>
        <v>504.03829895143122</v>
      </c>
      <c r="AI4933" s="81">
        <f t="shared" si="1305"/>
        <v>379.48190959519155</v>
      </c>
      <c r="AJ4933" s="82">
        <f t="shared" si="1306"/>
        <v>511.04132790796712</v>
      </c>
    </row>
    <row r="4934" spans="9:36" ht="23.5" x14ac:dyDescent="0.35">
      <c r="I4934" s="57" t="s">
        <v>4945</v>
      </c>
      <c r="J4934" s="58">
        <f t="shared" si="1308"/>
        <v>206</v>
      </c>
      <c r="K4934" s="58">
        <f t="shared" si="1307"/>
        <v>9</v>
      </c>
      <c r="L4934" s="58">
        <f t="shared" ref="L4934:L4997" si="1312">229.18*(0.000075+0.001868*COS(RADIANS(360*(J4934-1)/365))-0.03277*SIN(RADIANS(360*(J4934-1)/365))-0.014615*COS(RADIANS(2*360*(J4934-1)/365))-0.0408*SIN(RADIANS(2*360*(J4934-1)/365)))</f>
        <v>-6.4766242205308027</v>
      </c>
      <c r="M4934" s="59">
        <f t="shared" ref="M4934:M4997" si="1313">K4934-($D$8-$D$7)/15+L4934/60</f>
        <v>7.4927229296578197</v>
      </c>
      <c r="N4934" s="59">
        <f t="shared" ref="N4934:N4997" si="1314">15*(M4934-12)</f>
        <v>-67.609156055132701</v>
      </c>
      <c r="O4934" s="59">
        <f t="shared" ref="O4934:O4997" si="1315">23.45*SIN(RADIANS(360/365*(284+J4934)))</f>
        <v>19.602452492367053</v>
      </c>
      <c r="P4934" s="59">
        <f t="shared" ref="P4934:P4997" si="1316">DEGREES(ACOS(SIN(RADIANS(O4934))*SIN(RADIANS($D$6))+COS(RADIANS(O4934))*COS(RADIANS($D$6))*COS(RADIANS(N4934))))</f>
        <v>60.736072020211068</v>
      </c>
      <c r="Q4934" s="60">
        <f t="shared" ref="Q4934:Q4997" si="1317">DEGREES(ASIN(SIN(RADIANS(O4934))*SIN(RADIANS($D$6))+COS(RADIANS(O4934))*COS(RADIANS($D$6))*COS(RADIANS(N4934))))</f>
        <v>29.263927979788932</v>
      </c>
      <c r="R4934" s="59">
        <f t="shared" ref="R4934:R4997" si="1318">IF(N4934&lt;0,-DEGREES(ACOS((SIGN($D$6)*(SIN(RADIANS(Q4934))*SIN(RADIANS($D$6))-SIN(RADIANS(O4934)))/(COS(RADIANS(Q4934))*COS(RADIANS($D$6)))))),DEGREES(ACOS((SIGN($D$6)*(SIN(RADIANS(Q4934))*SIN(RADIANS($D$6))-SIN(RADIANS(O4934)))/(COS(RADIANS(Q4934))*COS(RADIANS($D$6)))))))</f>
        <v>-93.19693928456627</v>
      </c>
      <c r="S4934" s="61">
        <f t="shared" si="1309"/>
        <v>0.81354463631140628</v>
      </c>
      <c r="U4934" s="13">
        <f t="shared" si="1310"/>
        <v>60.736072020211068</v>
      </c>
      <c r="V4934" s="14">
        <f t="shared" si="1311"/>
        <v>-93.19693928456627</v>
      </c>
      <c r="W4934" s="7">
        <v>60.727200000000003</v>
      </c>
      <c r="X4934" s="28">
        <v>-93.201099999999997</v>
      </c>
      <c r="Y4934" s="74">
        <v>0.7596730486026797</v>
      </c>
      <c r="Z4934" s="75">
        <v>0.79307000000000005</v>
      </c>
      <c r="AA4934" s="33">
        <v>0.81354463631140628</v>
      </c>
      <c r="AB4934" s="33">
        <v>0.83882599999999996</v>
      </c>
      <c r="AC4934" s="45"/>
      <c r="AD4934" s="48">
        <f t="shared" ref="AD4934:AD4997" si="1319">1367.7*(1+0.033*COS(2*PI()*J4934/365))</f>
        <v>1326.2088551141233</v>
      </c>
      <c r="AE4934" s="49">
        <f>IF(P4934&gt;90,0,AD4934*0.7^((1/cosd(P4934))^0.678))</f>
        <v>742.94512045729027</v>
      </c>
      <c r="AG4934" s="81">
        <f t="shared" ref="AG4934:AG4997" si="1320">AE4934*Y4934</f>
        <v>564.39538460227482</v>
      </c>
      <c r="AH4934" s="82">
        <f t="shared" ref="AH4934:AH4997" si="1321">AE4934*AA4934</f>
        <v>604.41901782176012</v>
      </c>
      <c r="AI4934" s="81">
        <f t="shared" ref="AI4934:AI4997" si="1322">AE4934*Z4934</f>
        <v>589.20748668106319</v>
      </c>
      <c r="AJ4934" s="82">
        <f t="shared" ref="AJ4934:AJ4997" si="1323">AB4934*AE4934</f>
        <v>623.20168361270692</v>
      </c>
    </row>
    <row r="4935" spans="9:36" ht="23.5" x14ac:dyDescent="0.35">
      <c r="I4935" s="57" t="s">
        <v>4946</v>
      </c>
      <c r="J4935" s="58">
        <f t="shared" si="1308"/>
        <v>206</v>
      </c>
      <c r="K4935" s="58">
        <f t="shared" si="1307"/>
        <v>10</v>
      </c>
      <c r="L4935" s="58">
        <f t="shared" si="1312"/>
        <v>-6.4766242205308027</v>
      </c>
      <c r="M4935" s="59">
        <f t="shared" si="1313"/>
        <v>8.4927229296578197</v>
      </c>
      <c r="N4935" s="59">
        <f t="shared" si="1314"/>
        <v>-52.609156055132701</v>
      </c>
      <c r="O4935" s="59">
        <f t="shared" si="1315"/>
        <v>19.602452492367053</v>
      </c>
      <c r="P4935" s="59">
        <f t="shared" si="1316"/>
        <v>48.834800397836979</v>
      </c>
      <c r="Q4935" s="60">
        <f t="shared" si="1317"/>
        <v>41.165199602163021</v>
      </c>
      <c r="R4935" s="59">
        <f t="shared" si="1318"/>
        <v>-83.837198513190657</v>
      </c>
      <c r="S4935" s="61">
        <f t="shared" si="1309"/>
        <v>0.81002828171449526</v>
      </c>
      <c r="U4935" s="13">
        <f t="shared" si="1310"/>
        <v>48.834800397836979</v>
      </c>
      <c r="V4935" s="14">
        <f t="shared" si="1311"/>
        <v>-83.837198513190657</v>
      </c>
      <c r="W4935" s="7">
        <v>48.841000000000001</v>
      </c>
      <c r="X4935" s="28">
        <v>-83.832099999999997</v>
      </c>
      <c r="Y4935" s="74">
        <v>0.88154636328922498</v>
      </c>
      <c r="Z4935" s="75">
        <v>0.904088</v>
      </c>
      <c r="AA4935" s="33">
        <v>0.81002828171449526</v>
      </c>
      <c r="AB4935" s="33">
        <v>0.84743299999999999</v>
      </c>
      <c r="AC4935" s="45"/>
      <c r="AD4935" s="48">
        <f t="shared" si="1319"/>
        <v>1326.2088551141233</v>
      </c>
      <c r="AE4935" s="49">
        <f>IF(P4935&gt;90,0,AD4935*0.7^((1/cosd(P4935))^0.678))</f>
        <v>825.90510554271009</v>
      </c>
      <c r="AG4935" s="81">
        <f t="shared" si="1320"/>
        <v>728.0736422131796</v>
      </c>
      <c r="AH4935" s="82">
        <f t="shared" si="1321"/>
        <v>669.00649350199035</v>
      </c>
      <c r="AI4935" s="81">
        <f t="shared" si="1322"/>
        <v>746.69089505989768</v>
      </c>
      <c r="AJ4935" s="82">
        <f t="shared" si="1323"/>
        <v>699.89924130537543</v>
      </c>
    </row>
    <row r="4936" spans="9:36" ht="23.5" x14ac:dyDescent="0.35">
      <c r="I4936" s="57" t="s">
        <v>4947</v>
      </c>
      <c r="J4936" s="58">
        <f t="shared" si="1308"/>
        <v>206</v>
      </c>
      <c r="K4936" s="58">
        <f t="shared" si="1307"/>
        <v>11</v>
      </c>
      <c r="L4936" s="58">
        <f t="shared" si="1312"/>
        <v>-6.4766242205308027</v>
      </c>
      <c r="M4936" s="59">
        <f t="shared" si="1313"/>
        <v>9.4927229296578197</v>
      </c>
      <c r="N4936" s="59">
        <f t="shared" si="1314"/>
        <v>-37.609156055132701</v>
      </c>
      <c r="O4936" s="59">
        <f t="shared" si="1315"/>
        <v>19.602452492367053</v>
      </c>
      <c r="P4936" s="59">
        <f t="shared" si="1316"/>
        <v>37.187926743760912</v>
      </c>
      <c r="Q4936" s="60">
        <f t="shared" si="1317"/>
        <v>52.812073256239088</v>
      </c>
      <c r="R4936" s="59">
        <f t="shared" si="1318"/>
        <v>-72.016577117811991</v>
      </c>
      <c r="S4936" s="61">
        <f t="shared" si="1309"/>
        <v>0.8426429053445087</v>
      </c>
      <c r="U4936" s="13">
        <f t="shared" si="1310"/>
        <v>37.187926743760912</v>
      </c>
      <c r="V4936" s="14">
        <f t="shared" si="1311"/>
        <v>-72.016577117811991</v>
      </c>
      <c r="W4936" s="7">
        <v>37.205800000000004</v>
      </c>
      <c r="X4936" s="28">
        <v>-72.001000000000005</v>
      </c>
      <c r="Y4936" s="74">
        <v>0.9615694401308007</v>
      </c>
      <c r="Z4936" s="75">
        <v>0.97117500000000001</v>
      </c>
      <c r="AA4936" s="33">
        <v>0.8426429053445087</v>
      </c>
      <c r="AB4936" s="33">
        <v>0.88383299999999998</v>
      </c>
      <c r="AC4936" s="45"/>
      <c r="AD4936" s="48">
        <f t="shared" si="1319"/>
        <v>1326.2088551141233</v>
      </c>
      <c r="AE4936" s="49">
        <f>IF(P4936&gt;90,0,AD4936*0.7^((1/cosd(P4936))^0.678))</f>
        <v>874.77562042833961</v>
      </c>
      <c r="AG4936" s="81">
        <f t="shared" si="1320"/>
        <v>841.15750357535239</v>
      </c>
      <c r="AH4936" s="82">
        <f t="shared" si="1321"/>
        <v>737.12347032228126</v>
      </c>
      <c r="AI4936" s="81">
        <f t="shared" si="1322"/>
        <v>849.56021316949273</v>
      </c>
      <c r="AJ4936" s="82">
        <f t="shared" si="1323"/>
        <v>773.15556093004068</v>
      </c>
    </row>
    <row r="4937" spans="9:36" ht="23.5" x14ac:dyDescent="0.35">
      <c r="I4937" s="57" t="s">
        <v>4948</v>
      </c>
      <c r="J4937" s="58">
        <f t="shared" si="1308"/>
        <v>206</v>
      </c>
      <c r="K4937" s="58">
        <f t="shared" si="1307"/>
        <v>12</v>
      </c>
      <c r="L4937" s="58">
        <f t="shared" si="1312"/>
        <v>-6.4766242205308027</v>
      </c>
      <c r="M4937" s="59">
        <f t="shared" si="1313"/>
        <v>10.49272292965782</v>
      </c>
      <c r="N4937" s="59">
        <f t="shared" si="1314"/>
        <v>-22.609156055132704</v>
      </c>
      <c r="O4937" s="59">
        <f t="shared" si="1315"/>
        <v>19.602452492367053</v>
      </c>
      <c r="P4937" s="59">
        <f t="shared" si="1316"/>
        <v>26.533312856469227</v>
      </c>
      <c r="Q4937" s="60">
        <f t="shared" si="1317"/>
        <v>63.466687143530777</v>
      </c>
      <c r="R4937" s="59">
        <f t="shared" si="1318"/>
        <v>-54.165999312448463</v>
      </c>
      <c r="S4937" s="61">
        <f t="shared" si="1309"/>
        <v>0.897500266859388</v>
      </c>
      <c r="U4937" s="13">
        <f t="shared" si="1310"/>
        <v>26.533312856469227</v>
      </c>
      <c r="V4937" s="14">
        <f t="shared" si="1311"/>
        <v>-54.165999312448463</v>
      </c>
      <c r="W4937" s="7">
        <v>26.563099999999999</v>
      </c>
      <c r="X4937" s="28">
        <v>-54.143000000000001</v>
      </c>
      <c r="Y4937" s="74">
        <v>0.99746490531903964</v>
      </c>
      <c r="Z4937" s="75">
        <v>0.99820500000000001</v>
      </c>
      <c r="AA4937" s="33">
        <v>0.897500266859388</v>
      </c>
      <c r="AB4937" s="33">
        <v>0.92819200000000002</v>
      </c>
      <c r="AC4937" s="45"/>
      <c r="AD4937" s="48">
        <f t="shared" si="1319"/>
        <v>1326.2088551141233</v>
      </c>
      <c r="AE4937" s="49">
        <f>IF(P4937&gt;90,0,AD4937*0.7^((1/cosd(P4937))^0.678))</f>
        <v>902.75326158353437</v>
      </c>
      <c r="AG4937" s="81">
        <f t="shared" si="1320"/>
        <v>900.46469659187437</v>
      </c>
      <c r="AH4937" s="82">
        <f t="shared" si="1321"/>
        <v>810.22129317940494</v>
      </c>
      <c r="AI4937" s="81">
        <f t="shared" si="1322"/>
        <v>901.13281947899191</v>
      </c>
      <c r="AJ4937" s="82">
        <f t="shared" si="1323"/>
        <v>837.92835537574399</v>
      </c>
    </row>
    <row r="4938" spans="9:36" ht="23.5" x14ac:dyDescent="0.35">
      <c r="I4938" s="57" t="s">
        <v>4949</v>
      </c>
      <c r="J4938" s="58">
        <f t="shared" si="1308"/>
        <v>206</v>
      </c>
      <c r="K4938" s="58">
        <f t="shared" si="1307"/>
        <v>13</v>
      </c>
      <c r="L4938" s="58">
        <f t="shared" si="1312"/>
        <v>-6.4766242205308027</v>
      </c>
      <c r="M4938" s="59">
        <f t="shared" si="1313"/>
        <v>11.49272292965782</v>
      </c>
      <c r="N4938" s="59">
        <f t="shared" si="1314"/>
        <v>-7.6091560551327042</v>
      </c>
      <c r="O4938" s="59">
        <f t="shared" si="1315"/>
        <v>19.602452492367053</v>
      </c>
      <c r="P4938" s="59">
        <f t="shared" si="1316"/>
        <v>18.984775264044259</v>
      </c>
      <c r="Q4938" s="60">
        <f t="shared" si="1317"/>
        <v>71.015224735955741</v>
      </c>
      <c r="R4938" s="59">
        <f t="shared" si="1318"/>
        <v>-22.547104072368825</v>
      </c>
      <c r="S4938" s="61">
        <f t="shared" si="1309"/>
        <v>0.95373269177216302</v>
      </c>
      <c r="U4938" s="13">
        <f t="shared" si="1310"/>
        <v>18.984775264044259</v>
      </c>
      <c r="V4938" s="14">
        <f t="shared" si="1311"/>
        <v>-22.547104072368825</v>
      </c>
      <c r="W4938" s="7">
        <v>19.026499999999999</v>
      </c>
      <c r="X4938" s="28">
        <v>-22.556999999999988</v>
      </c>
      <c r="Y4938" s="74">
        <v>0.99225141393591765</v>
      </c>
      <c r="Z4938" s="75">
        <v>0.99317599999999995</v>
      </c>
      <c r="AA4938" s="33">
        <v>0.95373269177216302</v>
      </c>
      <c r="AB4938" s="33">
        <v>0.95931</v>
      </c>
      <c r="AC4938" s="45"/>
      <c r="AD4938" s="48">
        <f t="shared" si="1319"/>
        <v>1326.2088551141233</v>
      </c>
      <c r="AE4938" s="49">
        <f>IF(P4938&gt;90,0,AD4938*0.7^((1/cosd(P4938))^0.678))</f>
        <v>915.63666043612329</v>
      </c>
      <c r="AG4938" s="81">
        <f t="shared" si="1320"/>
        <v>908.54177096930505</v>
      </c>
      <c r="AH4938" s="82">
        <f t="shared" si="1321"/>
        <v>873.27261684301789</v>
      </c>
      <c r="AI4938" s="81">
        <f t="shared" si="1322"/>
        <v>909.38835586530718</v>
      </c>
      <c r="AJ4938" s="82">
        <f t="shared" si="1323"/>
        <v>878.37940472297748</v>
      </c>
    </row>
    <row r="4939" spans="9:36" ht="23.5" x14ac:dyDescent="0.35">
      <c r="I4939" s="57" t="s">
        <v>4950</v>
      </c>
      <c r="J4939" s="58">
        <f t="shared" si="1308"/>
        <v>206</v>
      </c>
      <c r="K4939" s="58">
        <f t="shared" si="1307"/>
        <v>14</v>
      </c>
      <c r="L4939" s="58">
        <f t="shared" si="1312"/>
        <v>-6.4766242205308027</v>
      </c>
      <c r="M4939" s="59">
        <f t="shared" si="1313"/>
        <v>12.49272292965782</v>
      </c>
      <c r="N4939" s="59">
        <f t="shared" si="1314"/>
        <v>7.3908439448672958</v>
      </c>
      <c r="O4939" s="59">
        <f t="shared" si="1315"/>
        <v>19.602452492367053</v>
      </c>
      <c r="P4939" s="59">
        <f t="shared" si="1316"/>
        <v>18.919105010762493</v>
      </c>
      <c r="Q4939" s="60">
        <f t="shared" si="1317"/>
        <v>71.080894989237507</v>
      </c>
      <c r="R4939" s="59">
        <f t="shared" si="1318"/>
        <v>21.947015004815729</v>
      </c>
      <c r="S4939" s="61">
        <f t="shared" si="1309"/>
        <v>0.99190734833058325</v>
      </c>
      <c r="U4939" s="13">
        <f t="shared" si="1310"/>
        <v>18.919105010762493</v>
      </c>
      <c r="V4939" s="14">
        <f t="shared" si="1311"/>
        <v>21.947015004815729</v>
      </c>
      <c r="W4939" s="7">
        <v>18.957999999999998</v>
      </c>
      <c r="X4939" s="28">
        <v>21.842999999999989</v>
      </c>
      <c r="Y4939" s="74">
        <v>0.95445945941930999</v>
      </c>
      <c r="Z4939" s="75">
        <v>0.93876300000000001</v>
      </c>
      <c r="AA4939" s="33">
        <v>0.99190734833058325</v>
      </c>
      <c r="AB4939" s="33">
        <v>0.98907999999999996</v>
      </c>
      <c r="AC4939" s="45"/>
      <c r="AD4939" s="48">
        <f t="shared" si="1319"/>
        <v>1326.2088551141233</v>
      </c>
      <c r="AE4939" s="49">
        <f>IF(P4939&gt;90,0,AD4939*0.7^((1/cosd(P4939))^0.678))</f>
        <v>915.72716928553814</v>
      </c>
      <c r="AG4939" s="81">
        <f t="shared" si="1320"/>
        <v>874.02445897184964</v>
      </c>
      <c r="AH4939" s="82">
        <f t="shared" si="1321"/>
        <v>908.31650828028921</v>
      </c>
      <c r="AI4939" s="81">
        <f t="shared" si="1322"/>
        <v>859.65078461999963</v>
      </c>
      <c r="AJ4939" s="82">
        <f t="shared" si="1323"/>
        <v>905.72742859694006</v>
      </c>
    </row>
    <row r="4940" spans="9:36" ht="23.5" x14ac:dyDescent="0.35">
      <c r="I4940" s="57" t="s">
        <v>4951</v>
      </c>
      <c r="J4940" s="58">
        <f t="shared" si="1308"/>
        <v>206</v>
      </c>
      <c r="K4940" s="58">
        <f t="shared" si="1307"/>
        <v>15</v>
      </c>
      <c r="L4940" s="58">
        <f t="shared" si="1312"/>
        <v>-6.4766242205308027</v>
      </c>
      <c r="M4940" s="59">
        <f t="shared" si="1313"/>
        <v>13.49272292965782</v>
      </c>
      <c r="N4940" s="59">
        <f t="shared" si="1314"/>
        <v>22.390843944867296</v>
      </c>
      <c r="O4940" s="59">
        <f t="shared" si="1315"/>
        <v>19.602452492367053</v>
      </c>
      <c r="P4940" s="59">
        <f t="shared" si="1316"/>
        <v>26.392990623371826</v>
      </c>
      <c r="Q4940" s="60">
        <f t="shared" si="1317"/>
        <v>63.607009376628177</v>
      </c>
      <c r="R4940" s="59">
        <f t="shared" si="1318"/>
        <v>53.828601846168432</v>
      </c>
      <c r="S4940" s="61">
        <f t="shared" si="1309"/>
        <v>0.99766993243688351</v>
      </c>
      <c r="U4940" s="13">
        <f t="shared" si="1310"/>
        <v>26.392990623371826</v>
      </c>
      <c r="V4940" s="14">
        <f t="shared" si="1311"/>
        <v>53.828601846168432</v>
      </c>
      <c r="W4940" s="7">
        <v>26.418099999999999</v>
      </c>
      <c r="X4940" s="28">
        <v>53.704000000000008</v>
      </c>
      <c r="Y4940" s="74">
        <v>0.89836056187655866</v>
      </c>
      <c r="Z4940" s="75">
        <v>0.85640899999999998</v>
      </c>
      <c r="AA4940" s="33">
        <v>0.99766993243688351</v>
      </c>
      <c r="AB4940" s="33">
        <v>0.99687099999999995</v>
      </c>
      <c r="AC4940" s="45"/>
      <c r="AD4940" s="48">
        <f t="shared" si="1319"/>
        <v>1326.2088551141233</v>
      </c>
      <c r="AE4940" s="49">
        <f>IF(P4940&gt;90,0,AD4940*0.7^((1/cosd(P4940))^0.678))</f>
        <v>903.040189285873</v>
      </c>
      <c r="AG4940" s="81">
        <f t="shared" si="1320"/>
        <v>811.25569184397079</v>
      </c>
      <c r="AH4940" s="82">
        <f t="shared" si="1321"/>
        <v>900.93604463262739</v>
      </c>
      <c r="AI4940" s="81">
        <f t="shared" si="1322"/>
        <v>773.37174546612516</v>
      </c>
      <c r="AJ4940" s="82">
        <f t="shared" si="1323"/>
        <v>900.21457653359744</v>
      </c>
    </row>
    <row r="4941" spans="9:36" ht="23.5" x14ac:dyDescent="0.35">
      <c r="I4941" s="57" t="s">
        <v>4952</v>
      </c>
      <c r="J4941" s="58">
        <f t="shared" si="1308"/>
        <v>206</v>
      </c>
      <c r="K4941" s="58">
        <f t="shared" si="1307"/>
        <v>16</v>
      </c>
      <c r="L4941" s="58">
        <f t="shared" si="1312"/>
        <v>-6.4766242205308027</v>
      </c>
      <c r="M4941" s="59">
        <f t="shared" si="1313"/>
        <v>14.49272292965782</v>
      </c>
      <c r="N4941" s="59">
        <f t="shared" si="1314"/>
        <v>37.390843944867299</v>
      </c>
      <c r="O4941" s="59">
        <f t="shared" si="1315"/>
        <v>19.602452492367053</v>
      </c>
      <c r="P4941" s="59">
        <f t="shared" si="1316"/>
        <v>37.023042660241444</v>
      </c>
      <c r="Q4941" s="60">
        <f t="shared" si="1317"/>
        <v>52.976957339758556</v>
      </c>
      <c r="R4941" s="59">
        <f t="shared" si="1318"/>
        <v>71.81282726536044</v>
      </c>
      <c r="S4941" s="61">
        <f t="shared" si="1309"/>
        <v>0.96240740503277522</v>
      </c>
      <c r="U4941" s="13">
        <f t="shared" si="1310"/>
        <v>37.023042660241444</v>
      </c>
      <c r="V4941" s="14">
        <f t="shared" si="1311"/>
        <v>71.81282726536044</v>
      </c>
      <c r="W4941" s="7">
        <v>37.039200000000001</v>
      </c>
      <c r="X4941" s="28">
        <v>71.700999999999993</v>
      </c>
      <c r="Y4941" s="74">
        <v>0.84332913456832137</v>
      </c>
      <c r="Z4941" s="75">
        <v>0.79502099999999998</v>
      </c>
      <c r="AA4941" s="33">
        <v>0.96240740503277522</v>
      </c>
      <c r="AB4941" s="33">
        <v>0.95232499999999998</v>
      </c>
      <c r="AC4941" s="45"/>
      <c r="AD4941" s="48">
        <f t="shared" si="1319"/>
        <v>1326.2088551141233</v>
      </c>
      <c r="AE4941" s="49">
        <f>IF(P4941&gt;90,0,AD4941*0.7^((1/cosd(P4941))^0.678))</f>
        <v>875.31263163697997</v>
      </c>
      <c r="AG4941" s="81">
        <f t="shared" si="1320"/>
        <v>738.1766441151342</v>
      </c>
      <c r="AH4941" s="82">
        <f t="shared" si="1321"/>
        <v>842.40735840615537</v>
      </c>
      <c r="AI4941" s="81">
        <f t="shared" si="1322"/>
        <v>695.89192371666343</v>
      </c>
      <c r="AJ4941" s="82">
        <f t="shared" si="1323"/>
        <v>833.58210192368688</v>
      </c>
    </row>
    <row r="4942" spans="9:36" ht="23.5" x14ac:dyDescent="0.35">
      <c r="I4942" s="57" t="s">
        <v>4953</v>
      </c>
      <c r="J4942" s="58">
        <f t="shared" si="1308"/>
        <v>206</v>
      </c>
      <c r="K4942" s="58">
        <f t="shared" si="1307"/>
        <v>17</v>
      </c>
      <c r="L4942" s="58">
        <f t="shared" si="1312"/>
        <v>-6.4766242205308027</v>
      </c>
      <c r="M4942" s="59">
        <f t="shared" si="1313"/>
        <v>15.49272292965782</v>
      </c>
      <c r="N4942" s="59">
        <f t="shared" si="1314"/>
        <v>52.390843944867299</v>
      </c>
      <c r="O4942" s="59">
        <f t="shared" si="1315"/>
        <v>19.602452492367053</v>
      </c>
      <c r="P4942" s="59">
        <f t="shared" si="1316"/>
        <v>48.66237374423055</v>
      </c>
      <c r="Q4942" s="60">
        <f t="shared" si="1317"/>
        <v>41.33762625576945</v>
      </c>
      <c r="R4942" s="59">
        <f t="shared" si="1318"/>
        <v>83.688103496262116</v>
      </c>
      <c r="S4942" s="61">
        <f t="shared" si="1309"/>
        <v>0.88302305660450664</v>
      </c>
      <c r="U4942" s="13">
        <f t="shared" si="1310"/>
        <v>48.66237374423055</v>
      </c>
      <c r="V4942" s="14">
        <f t="shared" si="1311"/>
        <v>83.688103496262116</v>
      </c>
      <c r="W4942" s="7">
        <v>48.673200000000001</v>
      </c>
      <c r="X4942" s="28">
        <v>83.586000000000013</v>
      </c>
      <c r="Y4942" s="74">
        <v>0.81026154484619384</v>
      </c>
      <c r="Z4942" s="75">
        <v>0.770783</v>
      </c>
      <c r="AA4942" s="33">
        <v>0.88302305660450664</v>
      </c>
      <c r="AB4942" s="33">
        <v>0.86116400000000004</v>
      </c>
      <c r="AC4942" s="45"/>
      <c r="AD4942" s="48">
        <f t="shared" si="1319"/>
        <v>1326.2088551141233</v>
      </c>
      <c r="AE4942" s="49">
        <f>IF(P4942&gt;90,0,AD4942*0.7^((1/cosd(P4942))^0.678))</f>
        <v>826.81455428608308</v>
      </c>
      <c r="AG4942" s="81">
        <f t="shared" si="1320"/>
        <v>669.93603805715884</v>
      </c>
      <c r="AH4942" s="82">
        <f t="shared" si="1321"/>
        <v>730.09631497078988</v>
      </c>
      <c r="AI4942" s="81">
        <f t="shared" si="1322"/>
        <v>637.29460259629002</v>
      </c>
      <c r="AJ4942" s="82">
        <f t="shared" si="1323"/>
        <v>712.02292882722054</v>
      </c>
    </row>
    <row r="4943" spans="9:36" ht="23.5" x14ac:dyDescent="0.35">
      <c r="I4943" s="57" t="s">
        <v>4954</v>
      </c>
      <c r="J4943" s="58">
        <f t="shared" si="1308"/>
        <v>206</v>
      </c>
      <c r="K4943" s="58">
        <f t="shared" si="1307"/>
        <v>18</v>
      </c>
      <c r="L4943" s="58">
        <f t="shared" si="1312"/>
        <v>-6.4766242205308027</v>
      </c>
      <c r="M4943" s="59">
        <f t="shared" si="1313"/>
        <v>16.49272292965782</v>
      </c>
      <c r="N4943" s="59">
        <f t="shared" si="1314"/>
        <v>67.390843944867299</v>
      </c>
      <c r="O4943" s="59">
        <f t="shared" si="1315"/>
        <v>19.602452492367053</v>
      </c>
      <c r="P4943" s="59">
        <f t="shared" si="1316"/>
        <v>60.562877890129919</v>
      </c>
      <c r="Q4943" s="60">
        <f t="shared" si="1317"/>
        <v>29.437122109870081</v>
      </c>
      <c r="R4943" s="59">
        <f t="shared" si="1318"/>
        <v>93.069703378729002</v>
      </c>
      <c r="S4943" s="61">
        <f t="shared" si="1309"/>
        <v>0.76171690145303317</v>
      </c>
      <c r="U4943" s="13">
        <f t="shared" si="1310"/>
        <v>60.562877890129919</v>
      </c>
      <c r="V4943" s="14">
        <f t="shared" si="1311"/>
        <v>93.069703378729002</v>
      </c>
      <c r="W4943" s="7">
        <v>60.568300000000001</v>
      </c>
      <c r="X4943" s="28">
        <v>92.97199999999998</v>
      </c>
      <c r="Y4943" s="74">
        <v>0.81322092186702111</v>
      </c>
      <c r="Z4943" s="75">
        <v>0.78940399999999999</v>
      </c>
      <c r="AA4943" s="33">
        <v>0.76171690145303317</v>
      </c>
      <c r="AB4943" s="33">
        <v>0.73217900000000002</v>
      </c>
      <c r="AC4943" s="45"/>
      <c r="AD4943" s="48">
        <f t="shared" si="1319"/>
        <v>1326.2088551141233</v>
      </c>
      <c r="AE4943" s="49">
        <f>IF(P4943&gt;90,0,AD4943*0.7^((1/cosd(P4943))^0.678))</f>
        <v>744.51292635254219</v>
      </c>
      <c r="AG4943" s="81">
        <f t="shared" si="1320"/>
        <v>605.453488310328</v>
      </c>
      <c r="AH4943" s="82">
        <f t="shared" si="1321"/>
        <v>567.10807935298874</v>
      </c>
      <c r="AI4943" s="81">
        <f t="shared" si="1322"/>
        <v>587.72148211440219</v>
      </c>
      <c r="AJ4943" s="82">
        <f t="shared" si="1323"/>
        <v>545.11672990387797</v>
      </c>
    </row>
    <row r="4944" spans="9:36" ht="23.5" x14ac:dyDescent="0.35">
      <c r="I4944" s="57" t="s">
        <v>4955</v>
      </c>
      <c r="J4944" s="58">
        <f t="shared" si="1308"/>
        <v>206</v>
      </c>
      <c r="K4944" s="58">
        <f t="shared" si="1307"/>
        <v>19</v>
      </c>
      <c r="L4944" s="58">
        <f t="shared" si="1312"/>
        <v>-6.4766242205308027</v>
      </c>
      <c r="M4944" s="59">
        <f t="shared" si="1313"/>
        <v>17.49272292965782</v>
      </c>
      <c r="N4944" s="59">
        <f t="shared" si="1314"/>
        <v>82.390843944867299</v>
      </c>
      <c r="O4944" s="59">
        <f t="shared" si="1315"/>
        <v>19.602452492367053</v>
      </c>
      <c r="P4944" s="59">
        <f t="shared" si="1316"/>
        <v>72.372220765105936</v>
      </c>
      <c r="Q4944" s="60">
        <f t="shared" si="1317"/>
        <v>17.627779234894053</v>
      </c>
      <c r="R4944" s="59">
        <f t="shared" si="1318"/>
        <v>101.54919439858138</v>
      </c>
      <c r="S4944" s="61">
        <f t="shared" si="1309"/>
        <v>0.6063718922974437</v>
      </c>
      <c r="U4944" s="13">
        <f t="shared" si="1310"/>
        <v>72.372220765105936</v>
      </c>
      <c r="V4944" s="14">
        <f t="shared" si="1311"/>
        <v>101.54919439858138</v>
      </c>
      <c r="W4944" s="7">
        <v>72.364500000000007</v>
      </c>
      <c r="X4944" s="28">
        <v>101.45299999999997</v>
      </c>
      <c r="Y4944" s="74">
        <v>0.85089385239187365</v>
      </c>
      <c r="Z4944" s="75">
        <v>0.84345899999999996</v>
      </c>
      <c r="AA4944" s="33">
        <v>0.6063718922974437</v>
      </c>
      <c r="AB4944" s="33">
        <v>0.58619200000000005</v>
      </c>
      <c r="AC4944" s="45"/>
      <c r="AD4944" s="48">
        <f t="shared" si="1319"/>
        <v>1326.2088551141233</v>
      </c>
      <c r="AE4944" s="49">
        <f>IF(P4944&gt;90,0,AD4944*0.7^((1/cosd(P4944))^0.678))</f>
        <v>594.88537124243908</v>
      </c>
      <c r="AG4944" s="81">
        <f t="shared" si="1320"/>
        <v>506.18430526804889</v>
      </c>
      <c r="AH4944" s="82">
        <f t="shared" si="1321"/>
        <v>360.72176826034507</v>
      </c>
      <c r="AI4944" s="81">
        <f t="shared" si="1322"/>
        <v>501.76142034277638</v>
      </c>
      <c r="AJ4944" s="82">
        <f t="shared" si="1323"/>
        <v>348.71704553934785</v>
      </c>
    </row>
    <row r="4945" spans="9:36" ht="23.5" x14ac:dyDescent="0.35">
      <c r="I4945" s="57" t="s">
        <v>4956</v>
      </c>
      <c r="J4945" s="58">
        <f t="shared" si="1308"/>
        <v>206</v>
      </c>
      <c r="K4945" s="58">
        <f t="shared" si="1307"/>
        <v>20</v>
      </c>
      <c r="L4945" s="58">
        <f t="shared" si="1312"/>
        <v>-6.4766242205308027</v>
      </c>
      <c r="M4945" s="59">
        <f t="shared" si="1313"/>
        <v>18.49272292965782</v>
      </c>
      <c r="N4945" s="59">
        <f t="shared" si="1314"/>
        <v>97.390843944867299</v>
      </c>
      <c r="O4945" s="59">
        <f t="shared" si="1315"/>
        <v>19.602452492367053</v>
      </c>
      <c r="P4945" s="59">
        <f t="shared" si="1316"/>
        <v>83.832133612648477</v>
      </c>
      <c r="Q4945" s="60">
        <f t="shared" si="1317"/>
        <v>6.1678663873515154</v>
      </c>
      <c r="R4945" s="59">
        <f t="shared" si="1318"/>
        <v>110.00619112221587</v>
      </c>
      <c r="S4945" s="61">
        <f t="shared" si="1309"/>
        <v>0.43359697466947211</v>
      </c>
      <c r="U4945" s="13">
        <f t="shared" si="1310"/>
        <v>83.832133612648477</v>
      </c>
      <c r="V4945" s="14">
        <f t="shared" si="1311"/>
        <v>110.00619112221587</v>
      </c>
      <c r="W4945" s="7">
        <v>83.755600000000001</v>
      </c>
      <c r="X4945" s="28">
        <v>109.90899999999999</v>
      </c>
      <c r="Y4945" s="74">
        <v>0.90748961428035557</v>
      </c>
      <c r="Z4945" s="75">
        <v>0</v>
      </c>
      <c r="AA4945" s="33">
        <v>0.43359697466947211</v>
      </c>
      <c r="AB4945" s="33">
        <v>0</v>
      </c>
      <c r="AC4945" s="45"/>
      <c r="AD4945" s="48">
        <f t="shared" si="1319"/>
        <v>1326.2088551141233</v>
      </c>
      <c r="AE4945" s="49">
        <f>IF(P4945&gt;90,0,AD4945*0.7^((1/cosd(P4945))^0.678))</f>
        <v>262.82501833448345</v>
      </c>
      <c r="AG4945" s="81">
        <f t="shared" si="1320"/>
        <v>238.51097451158776</v>
      </c>
      <c r="AH4945" s="82">
        <f t="shared" si="1321"/>
        <v>113.96013281728057</v>
      </c>
      <c r="AI4945" s="81">
        <f t="shared" si="1322"/>
        <v>0</v>
      </c>
      <c r="AJ4945" s="82">
        <f t="shared" si="1323"/>
        <v>0</v>
      </c>
    </row>
    <row r="4946" spans="9:36" ht="23.5" x14ac:dyDescent="0.35">
      <c r="I4946" s="57" t="s">
        <v>4957</v>
      </c>
      <c r="J4946" s="58">
        <f t="shared" si="1308"/>
        <v>206</v>
      </c>
      <c r="K4946" s="58">
        <f t="shared" si="1307"/>
        <v>21</v>
      </c>
      <c r="L4946" s="58">
        <f t="shared" si="1312"/>
        <v>-6.4766242205308027</v>
      </c>
      <c r="M4946" s="59">
        <f t="shared" si="1313"/>
        <v>19.49272292965782</v>
      </c>
      <c r="N4946" s="59">
        <f t="shared" si="1314"/>
        <v>112.3908439448673</v>
      </c>
      <c r="O4946" s="59">
        <f t="shared" si="1315"/>
        <v>19.602452492367053</v>
      </c>
      <c r="P4946" s="59">
        <f t="shared" si="1316"/>
        <v>94.668296114488356</v>
      </c>
      <c r="Q4946" s="60">
        <f t="shared" si="1317"/>
        <v>-4.6682961144883617</v>
      </c>
      <c r="R4946" s="59">
        <f t="shared" si="1318"/>
        <v>119.08273610361978</v>
      </c>
      <c r="S4946" s="61">
        <f t="shared" si="1309"/>
        <v>0</v>
      </c>
      <c r="U4946" s="13">
        <f t="shared" si="1310"/>
        <v>94.668296114488356</v>
      </c>
      <c r="V4946" s="14">
        <f t="shared" si="1311"/>
        <v>119.08273610361978</v>
      </c>
      <c r="W4946" s="7">
        <v>94.733199999999997</v>
      </c>
      <c r="X4946" s="28">
        <v>118.98399999999998</v>
      </c>
      <c r="Y4946" s="74">
        <v>0</v>
      </c>
      <c r="Z4946" s="75">
        <v>0</v>
      </c>
      <c r="AA4946" s="33">
        <v>0</v>
      </c>
      <c r="AB4946" s="33">
        <v>0</v>
      </c>
      <c r="AC4946" s="45"/>
      <c r="AD4946" s="48">
        <f t="shared" si="1319"/>
        <v>1326.2088551141233</v>
      </c>
      <c r="AE4946" s="49">
        <f>IF(P4946&gt;90,0,AD4946*0.7^((1/cosd(P4946))^0.678))</f>
        <v>0</v>
      </c>
      <c r="AG4946" s="81">
        <f t="shared" si="1320"/>
        <v>0</v>
      </c>
      <c r="AH4946" s="82">
        <f t="shared" si="1321"/>
        <v>0</v>
      </c>
      <c r="AI4946" s="81">
        <f t="shared" si="1322"/>
        <v>0</v>
      </c>
      <c r="AJ4946" s="82">
        <f t="shared" si="1323"/>
        <v>0</v>
      </c>
    </row>
    <row r="4947" spans="9:36" ht="23.5" x14ac:dyDescent="0.35">
      <c r="I4947" s="57" t="s">
        <v>4958</v>
      </c>
      <c r="J4947" s="58">
        <f t="shared" si="1308"/>
        <v>206</v>
      </c>
      <c r="K4947" s="58">
        <f t="shared" si="1307"/>
        <v>22</v>
      </c>
      <c r="L4947" s="58">
        <f t="shared" si="1312"/>
        <v>-6.4766242205308027</v>
      </c>
      <c r="M4947" s="59">
        <f t="shared" si="1313"/>
        <v>20.49272292965782</v>
      </c>
      <c r="N4947" s="59">
        <f t="shared" si="1314"/>
        <v>127.3908439448673</v>
      </c>
      <c r="O4947" s="59">
        <f t="shared" si="1315"/>
        <v>19.602452492367053</v>
      </c>
      <c r="P4947" s="59">
        <f t="shared" si="1316"/>
        <v>104.52403049180485</v>
      </c>
      <c r="Q4947" s="60">
        <f t="shared" si="1317"/>
        <v>-14.524030491804854</v>
      </c>
      <c r="R4947" s="59">
        <f t="shared" si="1318"/>
        <v>129.36032882559613</v>
      </c>
      <c r="S4947" s="61">
        <f t="shared" si="1309"/>
        <v>0</v>
      </c>
      <c r="U4947" s="13">
        <f t="shared" si="1310"/>
        <v>104.52403049180485</v>
      </c>
      <c r="V4947" s="14">
        <f t="shared" si="1311"/>
        <v>129.36032882559613</v>
      </c>
      <c r="W4947" s="7">
        <v>104.607</v>
      </c>
      <c r="X4947" s="28">
        <v>129.26100000000002</v>
      </c>
      <c r="Y4947" s="74">
        <v>0</v>
      </c>
      <c r="Z4947" s="75">
        <v>0</v>
      </c>
      <c r="AA4947" s="33">
        <v>0</v>
      </c>
      <c r="AB4947" s="33">
        <v>0</v>
      </c>
      <c r="AC4947" s="45"/>
      <c r="AD4947" s="48">
        <f t="shared" si="1319"/>
        <v>1326.2088551141233</v>
      </c>
      <c r="AE4947" s="49">
        <f>IF(P4947&gt;90,0,AD4947*0.7^((1/cosd(P4947))^0.678))</f>
        <v>0</v>
      </c>
      <c r="AG4947" s="81">
        <f t="shared" si="1320"/>
        <v>0</v>
      </c>
      <c r="AH4947" s="82">
        <f t="shared" si="1321"/>
        <v>0</v>
      </c>
      <c r="AI4947" s="81">
        <f t="shared" si="1322"/>
        <v>0</v>
      </c>
      <c r="AJ4947" s="82">
        <f t="shared" si="1323"/>
        <v>0</v>
      </c>
    </row>
    <row r="4948" spans="9:36" ht="23.5" x14ac:dyDescent="0.35">
      <c r="I4948" s="57" t="s">
        <v>4959</v>
      </c>
      <c r="J4948" s="58">
        <f t="shared" si="1308"/>
        <v>206</v>
      </c>
      <c r="K4948" s="58">
        <f t="shared" si="1307"/>
        <v>23</v>
      </c>
      <c r="L4948" s="58">
        <f t="shared" si="1312"/>
        <v>-6.4766242205308027</v>
      </c>
      <c r="M4948" s="59">
        <f t="shared" si="1313"/>
        <v>21.49272292965782</v>
      </c>
      <c r="N4948" s="59">
        <f t="shared" si="1314"/>
        <v>142.3908439448673</v>
      </c>
      <c r="O4948" s="59">
        <f t="shared" si="1315"/>
        <v>19.602452492367053</v>
      </c>
      <c r="P4948" s="59">
        <f t="shared" si="1316"/>
        <v>112.90541433482893</v>
      </c>
      <c r="Q4948" s="60">
        <f t="shared" si="1317"/>
        <v>-22.905414334828929</v>
      </c>
      <c r="R4948" s="59">
        <f t="shared" si="1318"/>
        <v>141.38276956475514</v>
      </c>
      <c r="S4948" s="61">
        <f t="shared" si="1309"/>
        <v>0</v>
      </c>
      <c r="U4948" s="13">
        <f t="shared" si="1310"/>
        <v>112.90541433482893</v>
      </c>
      <c r="V4948" s="14">
        <f t="shared" si="1311"/>
        <v>141.38276956475514</v>
      </c>
      <c r="W4948" s="7">
        <v>113.01</v>
      </c>
      <c r="X4948" s="28">
        <v>141.28800000000001</v>
      </c>
      <c r="Y4948" s="74">
        <v>0</v>
      </c>
      <c r="Z4948" s="75">
        <v>0</v>
      </c>
      <c r="AA4948" s="33">
        <v>0</v>
      </c>
      <c r="AB4948" s="33">
        <v>0</v>
      </c>
      <c r="AC4948" s="45"/>
      <c r="AD4948" s="48">
        <f t="shared" si="1319"/>
        <v>1326.2088551141233</v>
      </c>
      <c r="AE4948" s="49">
        <f>IF(P4948&gt;90,0,AD4948*0.7^((1/cosd(P4948))^0.678))</f>
        <v>0</v>
      </c>
      <c r="AG4948" s="81">
        <f t="shared" si="1320"/>
        <v>0</v>
      </c>
      <c r="AH4948" s="82">
        <f t="shared" si="1321"/>
        <v>0</v>
      </c>
      <c r="AI4948" s="81">
        <f t="shared" si="1322"/>
        <v>0</v>
      </c>
      <c r="AJ4948" s="82">
        <f t="shared" si="1323"/>
        <v>0</v>
      </c>
    </row>
    <row r="4949" spans="9:36" ht="23.5" x14ac:dyDescent="0.35">
      <c r="I4949" s="57" t="s">
        <v>4960</v>
      </c>
      <c r="J4949" s="58">
        <f t="shared" si="1308"/>
        <v>207</v>
      </c>
      <c r="K4949" s="58">
        <f t="shared" si="1307"/>
        <v>0</v>
      </c>
      <c r="L4949" s="58">
        <f t="shared" si="1312"/>
        <v>-6.4985899575218502</v>
      </c>
      <c r="M4949" s="59">
        <f t="shared" si="1313"/>
        <v>-1.5076431659586977</v>
      </c>
      <c r="N4949" s="59">
        <f t="shared" si="1314"/>
        <v>-202.61464748938045</v>
      </c>
      <c r="O4949" s="59">
        <f t="shared" si="1315"/>
        <v>19.378005960075683</v>
      </c>
      <c r="P4949" s="59">
        <f t="shared" si="1316"/>
        <v>119.3670031121612</v>
      </c>
      <c r="Q4949" s="60">
        <f t="shared" si="1317"/>
        <v>-29.367003112161218</v>
      </c>
      <c r="R4949" s="59">
        <f t="shared" si="1318"/>
        <v>-155.40285905141073</v>
      </c>
      <c r="S4949" s="61">
        <f t="shared" si="1309"/>
        <v>0</v>
      </c>
      <c r="U4949" s="13">
        <f t="shared" si="1310"/>
        <v>119.3670031121612</v>
      </c>
      <c r="V4949" s="14">
        <f t="shared" si="1311"/>
        <v>-155.40285905141073</v>
      </c>
      <c r="W4949" s="7">
        <v>119.28700000000001</v>
      </c>
      <c r="X4949" s="28">
        <v>155.42099999999999</v>
      </c>
      <c r="Y4949" s="74">
        <v>0</v>
      </c>
      <c r="Z4949" s="75">
        <v>0</v>
      </c>
      <c r="AA4949" s="33">
        <v>0</v>
      </c>
      <c r="AB4949" s="33">
        <v>0</v>
      </c>
      <c r="AC4949" s="45"/>
      <c r="AD4949" s="48">
        <f t="shared" si="1319"/>
        <v>1326.5207864362735</v>
      </c>
      <c r="AE4949" s="49">
        <f>IF(P4949&gt;90,0,AD4949*0.7^((1/cosd(P4949))^0.678))</f>
        <v>0</v>
      </c>
      <c r="AG4949" s="81">
        <f t="shared" si="1320"/>
        <v>0</v>
      </c>
      <c r="AH4949" s="82">
        <f t="shared" si="1321"/>
        <v>0</v>
      </c>
      <c r="AI4949" s="81">
        <f t="shared" si="1322"/>
        <v>0</v>
      </c>
      <c r="AJ4949" s="82">
        <f t="shared" si="1323"/>
        <v>0</v>
      </c>
    </row>
    <row r="4950" spans="9:36" ht="23.5" x14ac:dyDescent="0.35">
      <c r="I4950" s="57" t="s">
        <v>4961</v>
      </c>
      <c r="J4950" s="58">
        <f t="shared" si="1308"/>
        <v>207</v>
      </c>
      <c r="K4950" s="58">
        <f t="shared" si="1307"/>
        <v>1</v>
      </c>
      <c r="L4950" s="58">
        <f t="shared" si="1312"/>
        <v>-6.4985899575218502</v>
      </c>
      <c r="M4950" s="59">
        <f t="shared" si="1313"/>
        <v>-0.50764316595869774</v>
      </c>
      <c r="N4950" s="59">
        <f t="shared" si="1314"/>
        <v>-187.61464748938045</v>
      </c>
      <c r="O4950" s="59">
        <f t="shared" si="1315"/>
        <v>19.378005960075683</v>
      </c>
      <c r="P4950" s="59">
        <f t="shared" si="1316"/>
        <v>122.7804230772817</v>
      </c>
      <c r="Q4950" s="60">
        <f t="shared" si="1317"/>
        <v>-32.780423077281696</v>
      </c>
      <c r="R4950" s="59">
        <f t="shared" si="1318"/>
        <v>-171.44955021929491</v>
      </c>
      <c r="S4950" s="61">
        <f t="shared" si="1309"/>
        <v>0</v>
      </c>
      <c r="U4950" s="13">
        <f t="shared" si="1310"/>
        <v>122.7804230772817</v>
      </c>
      <c r="V4950" s="14">
        <f t="shared" si="1311"/>
        <v>-171.44955021929491</v>
      </c>
      <c r="W4950" s="7">
        <v>122.708</v>
      </c>
      <c r="X4950" s="28">
        <v>171.44400000000002</v>
      </c>
      <c r="Y4950" s="74">
        <v>0</v>
      </c>
      <c r="Z4950" s="75">
        <v>0</v>
      </c>
      <c r="AA4950" s="33">
        <v>0</v>
      </c>
      <c r="AB4950" s="33">
        <v>0</v>
      </c>
      <c r="AC4950" s="45"/>
      <c r="AD4950" s="48">
        <f t="shared" si="1319"/>
        <v>1326.5207864362735</v>
      </c>
      <c r="AE4950" s="49">
        <f>IF(P4950&gt;90,0,AD4950*0.7^((1/cosd(P4950))^0.678))</f>
        <v>0</v>
      </c>
      <c r="AG4950" s="81">
        <f t="shared" si="1320"/>
        <v>0</v>
      </c>
      <c r="AH4950" s="82">
        <f t="shared" si="1321"/>
        <v>0</v>
      </c>
      <c r="AI4950" s="81">
        <f t="shared" si="1322"/>
        <v>0</v>
      </c>
      <c r="AJ4950" s="82">
        <f t="shared" si="1323"/>
        <v>0</v>
      </c>
    </row>
    <row r="4951" spans="9:36" ht="23.5" x14ac:dyDescent="0.35">
      <c r="I4951" s="57" t="s">
        <v>4962</v>
      </c>
      <c r="J4951" s="58">
        <f t="shared" si="1308"/>
        <v>207</v>
      </c>
      <c r="K4951" s="58">
        <f t="shared" si="1307"/>
        <v>2</v>
      </c>
      <c r="L4951" s="58">
        <f t="shared" si="1312"/>
        <v>-6.4985899575218502</v>
      </c>
      <c r="M4951" s="59">
        <f t="shared" si="1313"/>
        <v>0.49235683404130226</v>
      </c>
      <c r="N4951" s="59">
        <f t="shared" si="1314"/>
        <v>-172.61464748938045</v>
      </c>
      <c r="O4951" s="59">
        <f t="shared" si="1315"/>
        <v>19.378005960075683</v>
      </c>
      <c r="P4951" s="59">
        <f t="shared" si="1316"/>
        <v>122.80710808993426</v>
      </c>
      <c r="Q4951" s="60">
        <f t="shared" si="1317"/>
        <v>-32.807108089934268</v>
      </c>
      <c r="R4951" s="59">
        <f t="shared" si="1318"/>
        <v>-171.7048995155657</v>
      </c>
      <c r="S4951" s="61">
        <f t="shared" si="1309"/>
        <v>0</v>
      </c>
      <c r="U4951" s="13">
        <f t="shared" si="1310"/>
        <v>122.80710808993426</v>
      </c>
      <c r="V4951" s="14">
        <f t="shared" si="1311"/>
        <v>-171.7048995155657</v>
      </c>
      <c r="W4951" s="7">
        <v>122.747</v>
      </c>
      <c r="X4951" s="28">
        <v>-171.72995</v>
      </c>
      <c r="Y4951" s="74">
        <v>0</v>
      </c>
      <c r="Z4951" s="75">
        <v>0</v>
      </c>
      <c r="AA4951" s="33">
        <v>0</v>
      </c>
      <c r="AB4951" s="33">
        <v>0</v>
      </c>
      <c r="AC4951" s="45"/>
      <c r="AD4951" s="48">
        <f t="shared" si="1319"/>
        <v>1326.5207864362735</v>
      </c>
      <c r="AE4951" s="49">
        <f>IF(P4951&gt;90,0,AD4951*0.7^((1/cosd(P4951))^0.678))</f>
        <v>0</v>
      </c>
      <c r="AG4951" s="81">
        <f t="shared" si="1320"/>
        <v>0</v>
      </c>
      <c r="AH4951" s="82">
        <f t="shared" si="1321"/>
        <v>0</v>
      </c>
      <c r="AI4951" s="81">
        <f t="shared" si="1322"/>
        <v>0</v>
      </c>
      <c r="AJ4951" s="82">
        <f t="shared" si="1323"/>
        <v>0</v>
      </c>
    </row>
    <row r="4952" spans="9:36" ht="23.5" x14ac:dyDescent="0.35">
      <c r="I4952" s="57" t="s">
        <v>4963</v>
      </c>
      <c r="J4952" s="58">
        <f t="shared" si="1308"/>
        <v>207</v>
      </c>
      <c r="K4952" s="58">
        <f t="shared" si="1307"/>
        <v>3</v>
      </c>
      <c r="L4952" s="58">
        <f t="shared" si="1312"/>
        <v>-6.4985899575218502</v>
      </c>
      <c r="M4952" s="59">
        <f t="shared" si="1313"/>
        <v>1.4923568340413023</v>
      </c>
      <c r="N4952" s="59">
        <f t="shared" si="1314"/>
        <v>-157.61464748938045</v>
      </c>
      <c r="O4952" s="59">
        <f t="shared" si="1315"/>
        <v>19.378005960075683</v>
      </c>
      <c r="P4952" s="59">
        <f t="shared" si="1316"/>
        <v>119.44249626282755</v>
      </c>
      <c r="Q4952" s="60">
        <f t="shared" si="1317"/>
        <v>-29.442496262827557</v>
      </c>
      <c r="R4952" s="59">
        <f t="shared" si="1318"/>
        <v>-155.63553822246857</v>
      </c>
      <c r="S4952" s="61">
        <f t="shared" si="1309"/>
        <v>0</v>
      </c>
      <c r="U4952" s="13">
        <f t="shared" si="1310"/>
        <v>119.44249626282755</v>
      </c>
      <c r="V4952" s="14">
        <f t="shared" si="1311"/>
        <v>-155.63553822246857</v>
      </c>
      <c r="W4952" s="7">
        <v>119.398</v>
      </c>
      <c r="X4952" s="28">
        <v>-155.6713</v>
      </c>
      <c r="Y4952" s="74">
        <v>0</v>
      </c>
      <c r="Z4952" s="75">
        <v>0</v>
      </c>
      <c r="AA4952" s="33">
        <v>0</v>
      </c>
      <c r="AB4952" s="33">
        <v>0</v>
      </c>
      <c r="AC4952" s="45"/>
      <c r="AD4952" s="48">
        <f t="shared" si="1319"/>
        <v>1326.5207864362735</v>
      </c>
      <c r="AE4952" s="49">
        <f>IF(P4952&gt;90,0,AD4952*0.7^((1/cosd(P4952))^0.678))</f>
        <v>0</v>
      </c>
      <c r="AG4952" s="81">
        <f t="shared" si="1320"/>
        <v>0</v>
      </c>
      <c r="AH4952" s="82">
        <f t="shared" si="1321"/>
        <v>0</v>
      </c>
      <c r="AI4952" s="81">
        <f t="shared" si="1322"/>
        <v>0</v>
      </c>
      <c r="AJ4952" s="82">
        <f t="shared" si="1323"/>
        <v>0</v>
      </c>
    </row>
    <row r="4953" spans="9:36" ht="23.5" x14ac:dyDescent="0.35">
      <c r="I4953" s="57" t="s">
        <v>4964</v>
      </c>
      <c r="J4953" s="58">
        <f t="shared" si="1308"/>
        <v>207</v>
      </c>
      <c r="K4953" s="58">
        <f t="shared" si="1307"/>
        <v>4</v>
      </c>
      <c r="L4953" s="58">
        <f t="shared" si="1312"/>
        <v>-6.4985899575218502</v>
      </c>
      <c r="M4953" s="59">
        <f t="shared" si="1313"/>
        <v>2.4923568340413023</v>
      </c>
      <c r="N4953" s="59">
        <f t="shared" si="1314"/>
        <v>-142.61464748938045</v>
      </c>
      <c r="O4953" s="59">
        <f t="shared" si="1315"/>
        <v>19.378005960075683</v>
      </c>
      <c r="P4953" s="59">
        <f t="shared" si="1316"/>
        <v>113.20725089860998</v>
      </c>
      <c r="Q4953" s="60">
        <f t="shared" si="1317"/>
        <v>-23.207250898609992</v>
      </c>
      <c r="R4953" s="59">
        <f t="shared" si="1318"/>
        <v>-141.44961620823165</v>
      </c>
      <c r="S4953" s="61">
        <f t="shared" si="1309"/>
        <v>0</v>
      </c>
      <c r="U4953" s="13">
        <f t="shared" si="1310"/>
        <v>113.20725089860998</v>
      </c>
      <c r="V4953" s="14">
        <f t="shared" si="1311"/>
        <v>-141.44961620823165</v>
      </c>
      <c r="W4953" s="7">
        <v>113.17700000000001</v>
      </c>
      <c r="X4953" s="28">
        <v>-141.4872</v>
      </c>
      <c r="Y4953" s="74">
        <v>0</v>
      </c>
      <c r="Z4953" s="75">
        <v>0</v>
      </c>
      <c r="AA4953" s="33">
        <v>0</v>
      </c>
      <c r="AB4953" s="33">
        <v>0</v>
      </c>
      <c r="AC4953" s="45"/>
      <c r="AD4953" s="48">
        <f t="shared" si="1319"/>
        <v>1326.5207864362735</v>
      </c>
      <c r="AE4953" s="49">
        <f>IF(P4953&gt;90,0,AD4953*0.7^((1/cosd(P4953))^0.678))</f>
        <v>0</v>
      </c>
      <c r="AG4953" s="81">
        <f t="shared" si="1320"/>
        <v>0</v>
      </c>
      <c r="AH4953" s="82">
        <f t="shared" si="1321"/>
        <v>0</v>
      </c>
      <c r="AI4953" s="81">
        <f t="shared" si="1322"/>
        <v>0</v>
      </c>
      <c r="AJ4953" s="82">
        <f t="shared" si="1323"/>
        <v>0</v>
      </c>
    </row>
    <row r="4954" spans="9:36" ht="23.5" x14ac:dyDescent="0.35">
      <c r="I4954" s="57" t="s">
        <v>4965</v>
      </c>
      <c r="J4954" s="58">
        <f t="shared" si="1308"/>
        <v>207</v>
      </c>
      <c r="K4954" s="58">
        <f t="shared" si="1307"/>
        <v>5</v>
      </c>
      <c r="L4954" s="58">
        <f t="shared" si="1312"/>
        <v>-6.4985899575218502</v>
      </c>
      <c r="M4954" s="59">
        <f t="shared" si="1313"/>
        <v>3.4923568340413023</v>
      </c>
      <c r="N4954" s="59">
        <f t="shared" si="1314"/>
        <v>-127.61464748938046</v>
      </c>
      <c r="O4954" s="59">
        <f t="shared" si="1315"/>
        <v>19.378005960075683</v>
      </c>
      <c r="P4954" s="59">
        <f t="shared" si="1316"/>
        <v>104.83176078000541</v>
      </c>
      <c r="Q4954" s="60">
        <f t="shared" si="1317"/>
        <v>-14.831760780005403</v>
      </c>
      <c r="R4954" s="59">
        <f t="shared" si="1318"/>
        <v>-129.37459560354111</v>
      </c>
      <c r="S4954" s="61">
        <f t="shared" si="1309"/>
        <v>0</v>
      </c>
      <c r="U4954" s="13">
        <f t="shared" si="1310"/>
        <v>104.83176078000541</v>
      </c>
      <c r="V4954" s="14">
        <f t="shared" si="1311"/>
        <v>-129.37459560354111</v>
      </c>
      <c r="W4954" s="7">
        <v>104.81399999999999</v>
      </c>
      <c r="X4954" s="28">
        <v>-129.40860000000001</v>
      </c>
      <c r="Y4954" s="74">
        <v>0</v>
      </c>
      <c r="Z4954" s="75">
        <v>0</v>
      </c>
      <c r="AA4954" s="33">
        <v>0</v>
      </c>
      <c r="AB4954" s="33">
        <v>0</v>
      </c>
      <c r="AC4954" s="45"/>
      <c r="AD4954" s="48">
        <f t="shared" si="1319"/>
        <v>1326.5207864362735</v>
      </c>
      <c r="AE4954" s="49">
        <f>IF(P4954&gt;90,0,AD4954*0.7^((1/cosd(P4954))^0.678))</f>
        <v>0</v>
      </c>
      <c r="AG4954" s="81">
        <f t="shared" si="1320"/>
        <v>0</v>
      </c>
      <c r="AH4954" s="82">
        <f t="shared" si="1321"/>
        <v>0</v>
      </c>
      <c r="AI4954" s="81">
        <f t="shared" si="1322"/>
        <v>0</v>
      </c>
      <c r="AJ4954" s="82">
        <f t="shared" si="1323"/>
        <v>0</v>
      </c>
    </row>
    <row r="4955" spans="9:36" ht="23.5" x14ac:dyDescent="0.35">
      <c r="I4955" s="57" t="s">
        <v>4966</v>
      </c>
      <c r="J4955" s="58">
        <f t="shared" si="1308"/>
        <v>207</v>
      </c>
      <c r="K4955" s="58">
        <f t="shared" si="1307"/>
        <v>6</v>
      </c>
      <c r="L4955" s="58">
        <f t="shared" si="1312"/>
        <v>-6.4985899575218502</v>
      </c>
      <c r="M4955" s="59">
        <f t="shared" si="1313"/>
        <v>4.4923568340413018</v>
      </c>
      <c r="N4955" s="59">
        <f t="shared" si="1314"/>
        <v>-112.61464748938047</v>
      </c>
      <c r="O4955" s="59">
        <f t="shared" si="1315"/>
        <v>19.378005960075683</v>
      </c>
      <c r="P4955" s="59">
        <f t="shared" si="1316"/>
        <v>94.975501757044327</v>
      </c>
      <c r="Q4955" s="60">
        <f t="shared" si="1317"/>
        <v>-4.9755017570443307</v>
      </c>
      <c r="R4955" s="59">
        <f t="shared" si="1318"/>
        <v>-119.06000400565145</v>
      </c>
      <c r="S4955" s="61">
        <f t="shared" si="1309"/>
        <v>0</v>
      </c>
      <c r="U4955" s="13">
        <f t="shared" si="1310"/>
        <v>94.975501757044327</v>
      </c>
      <c r="V4955" s="14">
        <f t="shared" si="1311"/>
        <v>-119.06000400565145</v>
      </c>
      <c r="W4955" s="7">
        <v>94.968400000000003</v>
      </c>
      <c r="X4955" s="28">
        <v>-119.08799999999999</v>
      </c>
      <c r="Y4955" s="74">
        <v>0</v>
      </c>
      <c r="Z4955" s="75">
        <v>0</v>
      </c>
      <c r="AA4955" s="33">
        <v>0</v>
      </c>
      <c r="AB4955" s="33">
        <v>0</v>
      </c>
      <c r="AC4955" s="45"/>
      <c r="AD4955" s="48">
        <f t="shared" si="1319"/>
        <v>1326.5207864362735</v>
      </c>
      <c r="AE4955" s="49">
        <f>IF(P4955&gt;90,0,AD4955*0.7^((1/cosd(P4955))^0.678))</f>
        <v>0</v>
      </c>
      <c r="AG4955" s="81">
        <f t="shared" si="1320"/>
        <v>0</v>
      </c>
      <c r="AH4955" s="82">
        <f t="shared" si="1321"/>
        <v>0</v>
      </c>
      <c r="AI4955" s="81">
        <f t="shared" si="1322"/>
        <v>0</v>
      </c>
      <c r="AJ4955" s="82">
        <f t="shared" si="1323"/>
        <v>0</v>
      </c>
    </row>
    <row r="4956" spans="9:36" ht="23.5" x14ac:dyDescent="0.35">
      <c r="I4956" s="57" t="s">
        <v>4967</v>
      </c>
      <c r="J4956" s="58">
        <f t="shared" si="1308"/>
        <v>207</v>
      </c>
      <c r="K4956" s="58">
        <f t="shared" si="1307"/>
        <v>7</v>
      </c>
      <c r="L4956" s="58">
        <f t="shared" si="1312"/>
        <v>-6.4985899575218502</v>
      </c>
      <c r="M4956" s="59">
        <f t="shared" si="1313"/>
        <v>5.4923568340413018</v>
      </c>
      <c r="N4956" s="59">
        <f t="shared" si="1314"/>
        <v>-97.614647489380474</v>
      </c>
      <c r="O4956" s="59">
        <f t="shared" si="1315"/>
        <v>19.378005960075683</v>
      </c>
      <c r="P4956" s="59">
        <f t="shared" si="1316"/>
        <v>84.136251868799334</v>
      </c>
      <c r="Q4956" s="60">
        <f t="shared" si="1317"/>
        <v>5.8637481312006754</v>
      </c>
      <c r="R4956" s="59">
        <f t="shared" si="1318"/>
        <v>-109.95692497119607</v>
      </c>
      <c r="S4956" s="61">
        <f t="shared" si="1309"/>
        <v>0.90702134026646164</v>
      </c>
      <c r="U4956" s="13">
        <f t="shared" si="1310"/>
        <v>84.136251868799334</v>
      </c>
      <c r="V4956" s="14">
        <f t="shared" si="1311"/>
        <v>-109.95692497119607</v>
      </c>
      <c r="W4956" s="7">
        <v>84.002300000000005</v>
      </c>
      <c r="X4956" s="28">
        <v>-109.9781</v>
      </c>
      <c r="Y4956" s="74">
        <v>0.43330081722901426</v>
      </c>
      <c r="Z4956" s="75">
        <v>0.47232000000000002</v>
      </c>
      <c r="AA4956" s="33">
        <v>0.90702134026646164</v>
      </c>
      <c r="AB4956" s="33">
        <v>0.911443</v>
      </c>
      <c r="AC4956" s="45"/>
      <c r="AD4956" s="48">
        <f t="shared" si="1319"/>
        <v>1326.5207864362735</v>
      </c>
      <c r="AE4956" s="49">
        <f>IF(P4956&gt;90,0,AD4956*0.7^((1/cosd(P4956))^0.678))</f>
        <v>248.51010907190874</v>
      </c>
      <c r="AG4956" s="81">
        <f t="shared" si="1320"/>
        <v>107.67963335052953</v>
      </c>
      <c r="AH4956" s="82">
        <f t="shared" si="1321"/>
        <v>225.40397220016723</v>
      </c>
      <c r="AI4956" s="81">
        <f t="shared" si="1322"/>
        <v>117.37629471684394</v>
      </c>
      <c r="AJ4956" s="82">
        <f t="shared" si="1323"/>
        <v>226.50279934282773</v>
      </c>
    </row>
    <row r="4957" spans="9:36" ht="23.5" x14ac:dyDescent="0.35">
      <c r="I4957" s="57" t="s">
        <v>4968</v>
      </c>
      <c r="J4957" s="58">
        <f t="shared" si="1308"/>
        <v>207</v>
      </c>
      <c r="K4957" s="58">
        <f t="shared" si="1307"/>
        <v>8</v>
      </c>
      <c r="L4957" s="58">
        <f t="shared" si="1312"/>
        <v>-6.4985899575218502</v>
      </c>
      <c r="M4957" s="59">
        <f t="shared" si="1313"/>
        <v>6.4923568340413018</v>
      </c>
      <c r="N4957" s="59">
        <f t="shared" si="1314"/>
        <v>-82.614647489380474</v>
      </c>
      <c r="O4957" s="59">
        <f t="shared" si="1315"/>
        <v>19.378005960075683</v>
      </c>
      <c r="P4957" s="59">
        <f t="shared" si="1316"/>
        <v>72.673020438798119</v>
      </c>
      <c r="Q4957" s="60">
        <f t="shared" si="1317"/>
        <v>17.326979561201885</v>
      </c>
      <c r="R4957" s="59">
        <f t="shared" si="1318"/>
        <v>-101.47958852465553</v>
      </c>
      <c r="S4957" s="61">
        <f t="shared" si="1309"/>
        <v>0.84975735704811473</v>
      </c>
      <c r="U4957" s="13">
        <f t="shared" si="1310"/>
        <v>72.673020438798119</v>
      </c>
      <c r="V4957" s="14">
        <f t="shared" si="1311"/>
        <v>-101.47958852465553</v>
      </c>
      <c r="W4957" s="7">
        <v>72.630799999999994</v>
      </c>
      <c r="X4957" s="28">
        <v>-101.4936</v>
      </c>
      <c r="Y4957" s="74">
        <v>0.60548478085488644</v>
      </c>
      <c r="Z4957" s="75">
        <v>0.64229499999999995</v>
      </c>
      <c r="AA4957" s="33">
        <v>0.84975735704811473</v>
      </c>
      <c r="AB4957" s="33">
        <v>0.86169200000000001</v>
      </c>
      <c r="AC4957" s="45"/>
      <c r="AD4957" s="48">
        <f t="shared" si="1319"/>
        <v>1326.5207864362735</v>
      </c>
      <c r="AE4957" s="49">
        <f>IF(P4957&gt;90,0,AD4957*0.7^((1/cosd(P4957))^0.678))</f>
        <v>589.62640693979984</v>
      </c>
      <c r="AG4957" s="81">
        <f t="shared" si="1320"/>
        <v>357.00981579219882</v>
      </c>
      <c r="AH4957" s="82">
        <f t="shared" si="1321"/>
        <v>501.03937720694046</v>
      </c>
      <c r="AI4957" s="81">
        <f t="shared" si="1322"/>
        <v>378.71409304539873</v>
      </c>
      <c r="AJ4957" s="82">
        <f t="shared" si="1323"/>
        <v>508.07635784876999</v>
      </c>
    </row>
    <row r="4958" spans="9:36" ht="23.5" x14ac:dyDescent="0.35">
      <c r="I4958" s="57" t="s">
        <v>4969</v>
      </c>
      <c r="J4958" s="58">
        <f t="shared" si="1308"/>
        <v>207</v>
      </c>
      <c r="K4958" s="58">
        <f t="shared" ref="K4958:K5021" si="1324">0+K4934</f>
        <v>9</v>
      </c>
      <c r="L4958" s="58">
        <f t="shared" si="1312"/>
        <v>-6.4985899575218502</v>
      </c>
      <c r="M4958" s="59">
        <f t="shared" si="1313"/>
        <v>7.4923568340413018</v>
      </c>
      <c r="N4958" s="59">
        <f t="shared" si="1314"/>
        <v>-67.614647489380474</v>
      </c>
      <c r="O4958" s="59">
        <f t="shared" si="1315"/>
        <v>19.378005960075683</v>
      </c>
      <c r="P4958" s="59">
        <f t="shared" si="1316"/>
        <v>60.861656096552025</v>
      </c>
      <c r="Q4958" s="60">
        <f t="shared" si="1317"/>
        <v>29.138343903447975</v>
      </c>
      <c r="R4958" s="59">
        <f t="shared" si="1318"/>
        <v>-92.983749509729833</v>
      </c>
      <c r="S4958" s="61">
        <f t="shared" si="1309"/>
        <v>0.81129723343664872</v>
      </c>
      <c r="U4958" s="13">
        <f t="shared" si="1310"/>
        <v>60.861656096552025</v>
      </c>
      <c r="V4958" s="14">
        <f t="shared" si="1311"/>
        <v>-92.983749509729833</v>
      </c>
      <c r="W4958" s="7">
        <v>60.846400000000003</v>
      </c>
      <c r="X4958" s="28">
        <v>-92.989800000000002</v>
      </c>
      <c r="Y4958" s="74">
        <v>0.76084683645987516</v>
      </c>
      <c r="Z4958" s="75">
        <v>0.79389299999999996</v>
      </c>
      <c r="AA4958" s="33">
        <v>0.81129723343664872</v>
      </c>
      <c r="AB4958" s="33">
        <v>0.83681499999999998</v>
      </c>
      <c r="AC4958" s="45"/>
      <c r="AD4958" s="48">
        <f t="shared" si="1319"/>
        <v>1326.5207864362735</v>
      </c>
      <c r="AE4958" s="49">
        <f>IF(P4958&gt;90,0,AD4958*0.7^((1/cosd(P4958))^0.678))</f>
        <v>741.97428432948425</v>
      </c>
      <c r="AG4958" s="81">
        <f t="shared" si="1320"/>
        <v>564.52878696666801</v>
      </c>
      <c r="AH4958" s="82">
        <f t="shared" si="1321"/>
        <v>601.96168415764794</v>
      </c>
      <c r="AI4958" s="81">
        <f t="shared" si="1322"/>
        <v>589.04819050918718</v>
      </c>
      <c r="AJ4958" s="82">
        <f t="shared" si="1323"/>
        <v>620.89521074117738</v>
      </c>
    </row>
    <row r="4959" spans="9:36" ht="23.5" x14ac:dyDescent="0.35">
      <c r="I4959" s="57" t="s">
        <v>4970</v>
      </c>
      <c r="J4959" s="58">
        <f t="shared" ref="J4959:J5022" si="1325">1+J4935</f>
        <v>207</v>
      </c>
      <c r="K4959" s="58">
        <f t="shared" si="1324"/>
        <v>10</v>
      </c>
      <c r="L4959" s="58">
        <f t="shared" si="1312"/>
        <v>-6.4985899575218502</v>
      </c>
      <c r="M4959" s="59">
        <f t="shared" si="1313"/>
        <v>8.4923568340413027</v>
      </c>
      <c r="N4959" s="59">
        <f t="shared" si="1314"/>
        <v>-52.614647489380459</v>
      </c>
      <c r="O4959" s="59">
        <f t="shared" si="1315"/>
        <v>19.378005960075683</v>
      </c>
      <c r="P4959" s="59">
        <f t="shared" si="1316"/>
        <v>48.961697520705442</v>
      </c>
      <c r="Q4959" s="60">
        <f t="shared" si="1317"/>
        <v>41.038302479294558</v>
      </c>
      <c r="R4959" s="59">
        <f t="shared" si="1318"/>
        <v>-83.59142202989571</v>
      </c>
      <c r="S4959" s="61">
        <f t="shared" si="1309"/>
        <v>0.80773294823648889</v>
      </c>
      <c r="U4959" s="13">
        <f t="shared" si="1310"/>
        <v>48.961697520705442</v>
      </c>
      <c r="V4959" s="14">
        <f t="shared" si="1311"/>
        <v>-83.59142202989571</v>
      </c>
      <c r="W4959" s="7">
        <v>48.961599999999997</v>
      </c>
      <c r="X4959" s="28">
        <v>-83.588300000000004</v>
      </c>
      <c r="Y4959" s="74">
        <v>0.88240749905519933</v>
      </c>
      <c r="Z4959" s="75">
        <v>0.90466100000000005</v>
      </c>
      <c r="AA4959" s="33">
        <v>0.80773294823648889</v>
      </c>
      <c r="AB4959" s="33">
        <v>0.84546600000000005</v>
      </c>
      <c r="AC4959" s="45"/>
      <c r="AD4959" s="48">
        <f t="shared" si="1319"/>
        <v>1326.5207864362735</v>
      </c>
      <c r="AE4959" s="49">
        <f>IF(P4959&gt;90,0,AD4959*0.7^((1/cosd(P4959))^0.678))</f>
        <v>825.42564293151622</v>
      </c>
      <c r="AG4959" s="81">
        <f t="shared" si="1320"/>
        <v>728.36177723522917</v>
      </c>
      <c r="AH4959" s="82">
        <f t="shared" si="1321"/>
        <v>666.723488115073</v>
      </c>
      <c r="AI4959" s="81">
        <f t="shared" si="1322"/>
        <v>746.73038756006849</v>
      </c>
      <c r="AJ4959" s="82">
        <f t="shared" si="1323"/>
        <v>697.86931662673737</v>
      </c>
    </row>
    <row r="4960" spans="9:36" ht="23.5" x14ac:dyDescent="0.35">
      <c r="I4960" s="57" t="s">
        <v>4971</v>
      </c>
      <c r="J4960" s="58">
        <f t="shared" si="1325"/>
        <v>207</v>
      </c>
      <c r="K4960" s="58">
        <f t="shared" si="1324"/>
        <v>11</v>
      </c>
      <c r="L4960" s="58">
        <f t="shared" si="1312"/>
        <v>-6.4985899575218502</v>
      </c>
      <c r="M4960" s="59">
        <f t="shared" si="1313"/>
        <v>9.4923568340413027</v>
      </c>
      <c r="N4960" s="59">
        <f t="shared" si="1314"/>
        <v>-37.614647489380459</v>
      </c>
      <c r="O4960" s="59">
        <f t="shared" si="1315"/>
        <v>19.378005960075683</v>
      </c>
      <c r="P4960" s="59">
        <f t="shared" si="1316"/>
        <v>37.326448820078284</v>
      </c>
      <c r="Q4960" s="60">
        <f t="shared" si="1317"/>
        <v>52.673551179921716</v>
      </c>
      <c r="R4960" s="59">
        <f t="shared" si="1318"/>
        <v>-71.724738748636796</v>
      </c>
      <c r="S4960" s="61">
        <f t="shared" si="1309"/>
        <v>0.84064727887106472</v>
      </c>
      <c r="U4960" s="13">
        <f t="shared" si="1310"/>
        <v>37.326448820078284</v>
      </c>
      <c r="V4960" s="14">
        <f t="shared" si="1311"/>
        <v>-71.724738748636796</v>
      </c>
      <c r="W4960" s="7">
        <v>37.338099999999997</v>
      </c>
      <c r="X4960" s="28">
        <v>-71.710999999999999</v>
      </c>
      <c r="Y4960" s="74">
        <v>0.96210452134637003</v>
      </c>
      <c r="Z4960" s="75">
        <v>0.97150999999999998</v>
      </c>
      <c r="AA4960" s="33">
        <v>0.84064727887106472</v>
      </c>
      <c r="AB4960" s="33">
        <v>0.88212999999999997</v>
      </c>
      <c r="AC4960" s="45"/>
      <c r="AD4960" s="48">
        <f t="shared" si="1319"/>
        <v>1326.5207864362735</v>
      </c>
      <c r="AE4960" s="49">
        <f>IF(P4960&gt;90,0,AD4960*0.7^((1/cosd(P4960))^0.678))</f>
        <v>874.52726442218773</v>
      </c>
      <c r="AG4960" s="81">
        <f t="shared" si="1320"/>
        <v>841.38663514125926</v>
      </c>
      <c r="AH4960" s="82">
        <f t="shared" si="1321"/>
        <v>735.16896513506822</v>
      </c>
      <c r="AI4960" s="81">
        <f t="shared" si="1322"/>
        <v>849.61198265879955</v>
      </c>
      <c r="AJ4960" s="82">
        <f t="shared" si="1323"/>
        <v>771.4467357647444</v>
      </c>
    </row>
    <row r="4961" spans="9:36" ht="23.5" x14ac:dyDescent="0.35">
      <c r="I4961" s="57" t="s">
        <v>4972</v>
      </c>
      <c r="J4961" s="58">
        <f t="shared" si="1325"/>
        <v>207</v>
      </c>
      <c r="K4961" s="58">
        <f t="shared" si="1324"/>
        <v>12</v>
      </c>
      <c r="L4961" s="58">
        <f t="shared" si="1312"/>
        <v>-6.4985899575218502</v>
      </c>
      <c r="M4961" s="59">
        <f t="shared" si="1313"/>
        <v>10.492356834041303</v>
      </c>
      <c r="N4961" s="59">
        <f t="shared" si="1314"/>
        <v>-22.614647489380459</v>
      </c>
      <c r="O4961" s="59">
        <f t="shared" si="1315"/>
        <v>19.378005960075683</v>
      </c>
      <c r="P4961" s="59">
        <f t="shared" si="1316"/>
        <v>26.701024335714184</v>
      </c>
      <c r="Q4961" s="60">
        <f t="shared" si="1317"/>
        <v>63.298975664285813</v>
      </c>
      <c r="R4961" s="59">
        <f t="shared" si="1318"/>
        <v>-53.832867596155467</v>
      </c>
      <c r="S4961" s="61">
        <f t="shared" si="1309"/>
        <v>0.89602378059646814</v>
      </c>
      <c r="U4961" s="13">
        <f t="shared" si="1310"/>
        <v>26.701024335714184</v>
      </c>
      <c r="V4961" s="14">
        <f t="shared" si="1311"/>
        <v>-53.832867596155467</v>
      </c>
      <c r="W4961" s="7">
        <v>26.724699999999999</v>
      </c>
      <c r="X4961" s="28">
        <v>-53.808999999999997</v>
      </c>
      <c r="Y4961" s="74">
        <v>0.99761689495630557</v>
      </c>
      <c r="Z4961" s="75">
        <v>0.998305</v>
      </c>
      <c r="AA4961" s="33">
        <v>0.89602378059646814</v>
      </c>
      <c r="AB4961" s="33">
        <v>0.92682500000000001</v>
      </c>
      <c r="AC4961" s="45"/>
      <c r="AD4961" s="48">
        <f t="shared" si="1319"/>
        <v>1326.5207864362735</v>
      </c>
      <c r="AE4961" s="49">
        <f>IF(P4961&gt;90,0,AD4961*0.7^((1/cosd(P4961))^0.678))</f>
        <v>902.62007259006384</v>
      </c>
      <c r="AG4961" s="81">
        <f t="shared" si="1320"/>
        <v>900.46903414253461</v>
      </c>
      <c r="AH4961" s="82">
        <f t="shared" si="1321"/>
        <v>808.76904988440754</v>
      </c>
      <c r="AI4961" s="81">
        <f t="shared" si="1322"/>
        <v>901.09013156702372</v>
      </c>
      <c r="AJ4961" s="82">
        <f t="shared" si="1323"/>
        <v>836.57084877828595</v>
      </c>
    </row>
    <row r="4962" spans="9:36" ht="23.5" x14ac:dyDescent="0.35">
      <c r="I4962" s="57" t="s">
        <v>4973</v>
      </c>
      <c r="J4962" s="58">
        <f t="shared" si="1325"/>
        <v>207</v>
      </c>
      <c r="K4962" s="58">
        <f t="shared" si="1324"/>
        <v>13</v>
      </c>
      <c r="L4962" s="58">
        <f t="shared" si="1312"/>
        <v>-6.4985899575218502</v>
      </c>
      <c r="M4962" s="59">
        <f t="shared" si="1313"/>
        <v>11.492356834041303</v>
      </c>
      <c r="N4962" s="59">
        <f t="shared" si="1314"/>
        <v>-7.6146474893804594</v>
      </c>
      <c r="O4962" s="59">
        <f t="shared" si="1315"/>
        <v>19.378005960075683</v>
      </c>
      <c r="P4962" s="59">
        <f t="shared" si="1316"/>
        <v>19.198950986321808</v>
      </c>
      <c r="Q4962" s="60">
        <f t="shared" si="1317"/>
        <v>70.801049013678195</v>
      </c>
      <c r="R4962" s="59">
        <f t="shared" si="1318"/>
        <v>-22.341286009442015</v>
      </c>
      <c r="S4962" s="61">
        <f t="shared" si="1309"/>
        <v>0.95284181437984394</v>
      </c>
      <c r="U4962" s="13">
        <f t="shared" si="1310"/>
        <v>19.198950986321808</v>
      </c>
      <c r="V4962" s="14">
        <f t="shared" si="1311"/>
        <v>-22.341286009442015</v>
      </c>
      <c r="W4962" s="7">
        <v>19.235399999999998</v>
      </c>
      <c r="X4962" s="28">
        <v>-22.342000000000013</v>
      </c>
      <c r="Y4962" s="74">
        <v>0.99194282980641468</v>
      </c>
      <c r="Z4962" s="75">
        <v>0.99287999999999998</v>
      </c>
      <c r="AA4962" s="33">
        <v>0.95284181437984394</v>
      </c>
      <c r="AB4962" s="33">
        <v>0.95842099999999997</v>
      </c>
      <c r="AC4962" s="45"/>
      <c r="AD4962" s="48">
        <f t="shared" si="1319"/>
        <v>1326.5207864362735</v>
      </c>
      <c r="AE4962" s="49">
        <f>IF(P4962&gt;90,0,AD4962*0.7^((1/cosd(P4962))^0.678))</f>
        <v>915.55431284442272</v>
      </c>
      <c r="AG4962" s="81">
        <f t="shared" si="1320"/>
        <v>908.17753592436418</v>
      </c>
      <c r="AH4962" s="82">
        <f t="shared" si="1321"/>
        <v>872.37843261397097</v>
      </c>
      <c r="AI4962" s="81">
        <f t="shared" si="1322"/>
        <v>909.03556613697037</v>
      </c>
      <c r="AJ4962" s="82">
        <f t="shared" si="1323"/>
        <v>877.48648007066447</v>
      </c>
    </row>
    <row r="4963" spans="9:36" ht="23.5" x14ac:dyDescent="0.35">
      <c r="I4963" s="57" t="s">
        <v>4974</v>
      </c>
      <c r="J4963" s="58">
        <f t="shared" si="1325"/>
        <v>207</v>
      </c>
      <c r="K4963" s="58">
        <f t="shared" si="1324"/>
        <v>14</v>
      </c>
      <c r="L4963" s="58">
        <f t="shared" si="1312"/>
        <v>-6.4985899575218502</v>
      </c>
      <c r="M4963" s="59">
        <f t="shared" si="1313"/>
        <v>12.492356834041303</v>
      </c>
      <c r="N4963" s="59">
        <f t="shared" si="1314"/>
        <v>7.3853525106195406</v>
      </c>
      <c r="O4963" s="59">
        <f t="shared" si="1315"/>
        <v>19.378005960075683</v>
      </c>
      <c r="P4963" s="59">
        <f t="shared" si="1316"/>
        <v>19.130620039389239</v>
      </c>
      <c r="Q4963" s="60">
        <f t="shared" si="1317"/>
        <v>70.869379960610758</v>
      </c>
      <c r="R4963" s="59">
        <f t="shared" si="1318"/>
        <v>21.716129707710078</v>
      </c>
      <c r="S4963" s="61">
        <f t="shared" si="1309"/>
        <v>0.99157360140686956</v>
      </c>
      <c r="U4963" s="13">
        <f t="shared" si="1310"/>
        <v>19.130620039389239</v>
      </c>
      <c r="V4963" s="14">
        <f t="shared" si="1311"/>
        <v>21.716129707710078</v>
      </c>
      <c r="W4963" s="7">
        <v>19.1676</v>
      </c>
      <c r="X4963" s="28">
        <v>21.631</v>
      </c>
      <c r="Y4963" s="74">
        <v>0.95361392873226869</v>
      </c>
      <c r="Z4963" s="75">
        <v>0.93795099999999998</v>
      </c>
      <c r="AA4963" s="33">
        <v>0.99157360140686956</v>
      </c>
      <c r="AB4963" s="33">
        <v>0.98870999999999998</v>
      </c>
      <c r="AC4963" s="45"/>
      <c r="AD4963" s="48">
        <f t="shared" si="1319"/>
        <v>1326.5207864362735</v>
      </c>
      <c r="AE4963" s="49">
        <f>IF(P4963&gt;90,0,AD4963*0.7^((1/cosd(P4963))^0.678))</f>
        <v>915.64970380397654</v>
      </c>
      <c r="AG4963" s="81">
        <f t="shared" si="1320"/>
        <v>873.17631138704826</v>
      </c>
      <c r="AH4963" s="82">
        <f t="shared" si="1321"/>
        <v>907.93407442804244</v>
      </c>
      <c r="AI4963" s="81">
        <f t="shared" si="1322"/>
        <v>858.83455533264362</v>
      </c>
      <c r="AJ4963" s="82">
        <f t="shared" si="1323"/>
        <v>905.31201864802961</v>
      </c>
    </row>
    <row r="4964" spans="9:36" ht="23.5" x14ac:dyDescent="0.35">
      <c r="I4964" s="57" t="s">
        <v>4975</v>
      </c>
      <c r="J4964" s="58">
        <f t="shared" si="1325"/>
        <v>207</v>
      </c>
      <c r="K4964" s="58">
        <f t="shared" si="1324"/>
        <v>15</v>
      </c>
      <c r="L4964" s="58">
        <f t="shared" si="1312"/>
        <v>-6.4985899575218502</v>
      </c>
      <c r="M4964" s="59">
        <f t="shared" si="1313"/>
        <v>13.492356834041303</v>
      </c>
      <c r="N4964" s="59">
        <f t="shared" si="1314"/>
        <v>22.385352510619541</v>
      </c>
      <c r="O4964" s="59">
        <f t="shared" si="1315"/>
        <v>19.378005960075683</v>
      </c>
      <c r="P4964" s="59">
        <f t="shared" si="1316"/>
        <v>26.554284052560991</v>
      </c>
      <c r="Q4964" s="60">
        <f t="shared" si="1317"/>
        <v>63.445715947439012</v>
      </c>
      <c r="R4964" s="59">
        <f t="shared" si="1318"/>
        <v>53.47828629640356</v>
      </c>
      <c r="S4964" s="61">
        <f t="shared" si="1309"/>
        <v>0.99782557388147797</v>
      </c>
      <c r="U4964" s="13">
        <f t="shared" si="1310"/>
        <v>26.554284052560991</v>
      </c>
      <c r="V4964" s="14">
        <f t="shared" si="1311"/>
        <v>53.47828629640356</v>
      </c>
      <c r="W4964" s="7">
        <v>26.580500000000001</v>
      </c>
      <c r="X4964" s="28">
        <v>53.367999999999995</v>
      </c>
      <c r="Y4964" s="74">
        <v>0.89693614061138116</v>
      </c>
      <c r="Z4964" s="75">
        <v>0.85486600000000001</v>
      </c>
      <c r="AA4964" s="33">
        <v>0.99782557388147797</v>
      </c>
      <c r="AB4964" s="33">
        <v>0.99708300000000005</v>
      </c>
      <c r="AC4964" s="45"/>
      <c r="AD4964" s="48">
        <f t="shared" si="1319"/>
        <v>1326.5207864362735</v>
      </c>
      <c r="AE4964" s="49">
        <f>IF(P4964&gt;90,0,AD4964*0.7^((1/cosd(P4964))^0.678))</f>
        <v>902.92253839958789</v>
      </c>
      <c r="AG4964" s="81">
        <f t="shared" si="1320"/>
        <v>809.86385686315793</v>
      </c>
      <c r="AH4964" s="82">
        <f t="shared" si="1321"/>
        <v>900.95920004908965</v>
      </c>
      <c r="AI4964" s="81">
        <f t="shared" si="1322"/>
        <v>771.87777871150206</v>
      </c>
      <c r="AJ4964" s="82">
        <f t="shared" si="1323"/>
        <v>900.28871335507631</v>
      </c>
    </row>
    <row r="4965" spans="9:36" ht="23.5" x14ac:dyDescent="0.35">
      <c r="I4965" s="57" t="s">
        <v>4976</v>
      </c>
      <c r="J4965" s="58">
        <f t="shared" si="1325"/>
        <v>207</v>
      </c>
      <c r="K4965" s="58">
        <f t="shared" si="1324"/>
        <v>16</v>
      </c>
      <c r="L4965" s="58">
        <f t="shared" si="1312"/>
        <v>-6.4985899575218502</v>
      </c>
      <c r="M4965" s="59">
        <f t="shared" si="1313"/>
        <v>14.492356834041303</v>
      </c>
      <c r="N4965" s="59">
        <f t="shared" si="1314"/>
        <v>37.385352510619541</v>
      </c>
      <c r="O4965" s="59">
        <f t="shared" si="1315"/>
        <v>19.378005960075683</v>
      </c>
      <c r="P4965" s="59">
        <f t="shared" si="1316"/>
        <v>37.153565584851833</v>
      </c>
      <c r="Q4965" s="60">
        <f t="shared" si="1317"/>
        <v>52.846434415148167</v>
      </c>
      <c r="R4965" s="59">
        <f t="shared" si="1318"/>
        <v>71.509920885848089</v>
      </c>
      <c r="S4965" s="61">
        <f t="shared" si="1309"/>
        <v>0.96297904369883502</v>
      </c>
      <c r="U4965" s="13">
        <f t="shared" si="1310"/>
        <v>37.153565584851833</v>
      </c>
      <c r="V4965" s="14">
        <f t="shared" si="1311"/>
        <v>71.509920885848089</v>
      </c>
      <c r="W4965" s="7">
        <v>37.171999999999997</v>
      </c>
      <c r="X4965" s="28">
        <v>71.407000000000011</v>
      </c>
      <c r="Y4965" s="74">
        <v>0.84137487119523524</v>
      </c>
      <c r="Z4965" s="75">
        <v>0.79275899999999999</v>
      </c>
      <c r="AA4965" s="33">
        <v>0.96297904369883502</v>
      </c>
      <c r="AB4965" s="33">
        <v>0.953094</v>
      </c>
      <c r="AC4965" s="45"/>
      <c r="AD4965" s="48">
        <f t="shared" si="1319"/>
        <v>1326.5207864362735</v>
      </c>
      <c r="AE4965" s="49">
        <f>IF(P4965&gt;90,0,AD4965*0.7^((1/cosd(P4965))^0.678))</f>
        <v>875.0936128774697</v>
      </c>
      <c r="AG4965" s="81">
        <f t="shared" si="1320"/>
        <v>736.28177581855414</v>
      </c>
      <c r="AH4965" s="82">
        <f t="shared" si="1321"/>
        <v>842.6968104757043</v>
      </c>
      <c r="AI4965" s="81">
        <f t="shared" si="1322"/>
        <v>693.73833745112995</v>
      </c>
      <c r="AJ4965" s="82">
        <f t="shared" si="1323"/>
        <v>834.04647187183912</v>
      </c>
    </row>
    <row r="4966" spans="9:36" ht="23.5" x14ac:dyDescent="0.35">
      <c r="I4966" s="57" t="s">
        <v>4977</v>
      </c>
      <c r="J4966" s="58">
        <f t="shared" si="1325"/>
        <v>207</v>
      </c>
      <c r="K4966" s="58">
        <f t="shared" si="1324"/>
        <v>17</v>
      </c>
      <c r="L4966" s="58">
        <f t="shared" si="1312"/>
        <v>-6.4985899575218502</v>
      </c>
      <c r="M4966" s="59">
        <f t="shared" si="1313"/>
        <v>15.492356834041303</v>
      </c>
      <c r="N4966" s="59">
        <f t="shared" si="1314"/>
        <v>52.385352510619541</v>
      </c>
      <c r="O4966" s="59">
        <f t="shared" si="1315"/>
        <v>19.378005960075683</v>
      </c>
      <c r="P4966" s="59">
        <f t="shared" si="1316"/>
        <v>48.780684441262444</v>
      </c>
      <c r="Q4966" s="60">
        <f t="shared" si="1317"/>
        <v>41.219315558737556</v>
      </c>
      <c r="R4966" s="59">
        <f t="shared" si="1318"/>
        <v>83.434211691372099</v>
      </c>
      <c r="S4966" s="61">
        <f t="shared" si="1309"/>
        <v>0.88395351040206205</v>
      </c>
      <c r="U4966" s="13">
        <f t="shared" si="1310"/>
        <v>48.780684441262444</v>
      </c>
      <c r="V4966" s="14">
        <f t="shared" si="1311"/>
        <v>83.434211691372099</v>
      </c>
      <c r="W4966" s="7">
        <v>48.7943</v>
      </c>
      <c r="X4966" s="28">
        <v>83.338999999999999</v>
      </c>
      <c r="Y4966" s="74">
        <v>0.80798030298011403</v>
      </c>
      <c r="Z4966" s="75">
        <v>0.76820999999999995</v>
      </c>
      <c r="AA4966" s="33">
        <v>0.88395351040206205</v>
      </c>
      <c r="AB4966" s="33">
        <v>0.86235399999999995</v>
      </c>
      <c r="AC4966" s="45"/>
      <c r="AD4966" s="48">
        <f t="shared" si="1319"/>
        <v>1326.5207864362735</v>
      </c>
      <c r="AE4966" s="49">
        <f>IF(P4966&gt;90,0,AD4966*0.7^((1/cosd(P4966))^0.678))</f>
        <v>826.38557469038221</v>
      </c>
      <c r="AG4966" s="81">
        <f t="shared" si="1320"/>
        <v>667.70326701673071</v>
      </c>
      <c r="AH4966" s="82">
        <f t="shared" si="1321"/>
        <v>730.48642969318882</v>
      </c>
      <c r="AI4966" s="81">
        <f t="shared" si="1322"/>
        <v>634.8376623328985</v>
      </c>
      <c r="AJ4966" s="82">
        <f t="shared" si="1323"/>
        <v>712.6369058765498</v>
      </c>
    </row>
    <row r="4967" spans="9:36" ht="23.5" x14ac:dyDescent="0.35">
      <c r="I4967" s="57" t="s">
        <v>4978</v>
      </c>
      <c r="J4967" s="58">
        <f t="shared" si="1325"/>
        <v>207</v>
      </c>
      <c r="K4967" s="58">
        <f t="shared" si="1324"/>
        <v>18</v>
      </c>
      <c r="L4967" s="58">
        <f t="shared" si="1312"/>
        <v>-6.4985899575218502</v>
      </c>
      <c r="M4967" s="59">
        <f t="shared" si="1313"/>
        <v>16.492356834041303</v>
      </c>
      <c r="N4967" s="59">
        <f t="shared" si="1314"/>
        <v>67.385352510619541</v>
      </c>
      <c r="O4967" s="59">
        <f t="shared" si="1315"/>
        <v>19.378005960075683</v>
      </c>
      <c r="P4967" s="59">
        <f t="shared" si="1316"/>
        <v>60.679712558277636</v>
      </c>
      <c r="Q4967" s="60">
        <f t="shared" si="1317"/>
        <v>29.320287441722368</v>
      </c>
      <c r="R4967" s="59">
        <f t="shared" si="1318"/>
        <v>92.849700075863623</v>
      </c>
      <c r="S4967" s="61">
        <f t="shared" si="1309"/>
        <v>0.76298829349526154</v>
      </c>
      <c r="U4967" s="13">
        <f t="shared" si="1310"/>
        <v>60.679712558277636</v>
      </c>
      <c r="V4967" s="14">
        <f t="shared" si="1311"/>
        <v>92.849700075863623</v>
      </c>
      <c r="W4967" s="7">
        <v>60.688200000000002</v>
      </c>
      <c r="X4967" s="28">
        <v>92.757999999999981</v>
      </c>
      <c r="Y4967" s="74">
        <v>0.81095396965384614</v>
      </c>
      <c r="Z4967" s="75">
        <v>0.786991</v>
      </c>
      <c r="AA4967" s="33">
        <v>0.76298829349526154</v>
      </c>
      <c r="AB4967" s="33">
        <v>0.73374600000000001</v>
      </c>
      <c r="AC4967" s="45"/>
      <c r="AD4967" s="48">
        <f t="shared" si="1319"/>
        <v>1326.5207864362735</v>
      </c>
      <c r="AE4967" s="49">
        <f>IF(P4967&gt;90,0,AD4967*0.7^((1/cosd(P4967))^0.678))</f>
        <v>743.63165136872021</v>
      </c>
      <c r="AG4967" s="81">
        <f t="shared" si="1320"/>
        <v>603.05103963770864</v>
      </c>
      <c r="AH4967" s="82">
        <f t="shared" si="1321"/>
        <v>567.38224466688314</v>
      </c>
      <c r="AI4967" s="81">
        <f t="shared" si="1322"/>
        <v>585.23141694232049</v>
      </c>
      <c r="AJ4967" s="82">
        <f t="shared" si="1323"/>
        <v>545.63674966519295</v>
      </c>
    </row>
    <row r="4968" spans="9:36" ht="23.5" x14ac:dyDescent="0.35">
      <c r="I4968" s="57" t="s">
        <v>4979</v>
      </c>
      <c r="J4968" s="58">
        <f t="shared" si="1325"/>
        <v>207</v>
      </c>
      <c r="K4968" s="58">
        <f t="shared" si="1324"/>
        <v>19</v>
      </c>
      <c r="L4968" s="58">
        <f t="shared" si="1312"/>
        <v>-6.4985899575218502</v>
      </c>
      <c r="M4968" s="59">
        <f t="shared" si="1313"/>
        <v>17.492356834041303</v>
      </c>
      <c r="N4968" s="59">
        <f t="shared" si="1314"/>
        <v>82.385352510619541</v>
      </c>
      <c r="O4968" s="59">
        <f t="shared" si="1315"/>
        <v>19.378005960075683</v>
      </c>
      <c r="P4968" s="59">
        <f t="shared" si="1316"/>
        <v>72.494444904695456</v>
      </c>
      <c r="Q4968" s="60">
        <f t="shared" si="1317"/>
        <v>17.505555095304548</v>
      </c>
      <c r="R4968" s="59">
        <f t="shared" si="1318"/>
        <v>101.35166306264084</v>
      </c>
      <c r="S4968" s="61">
        <f t="shared" si="1309"/>
        <v>0.60804665460558283</v>
      </c>
      <c r="U4968" s="13">
        <f t="shared" si="1310"/>
        <v>72.494444904695456</v>
      </c>
      <c r="V4968" s="14">
        <f t="shared" si="1311"/>
        <v>101.35166306264084</v>
      </c>
      <c r="W4968" s="7">
        <v>72.489500000000007</v>
      </c>
      <c r="X4968" s="28">
        <v>101.26100000000002</v>
      </c>
      <c r="Y4968" s="74">
        <v>0.84897518356636348</v>
      </c>
      <c r="Z4968" s="75">
        <v>0.84164899999999998</v>
      </c>
      <c r="AA4968" s="33">
        <v>0.60804665460558283</v>
      </c>
      <c r="AB4968" s="33">
        <v>0.58843599999999996</v>
      </c>
      <c r="AC4968" s="45"/>
      <c r="AD4968" s="48">
        <f t="shared" si="1319"/>
        <v>1326.5207864362735</v>
      </c>
      <c r="AE4968" s="49">
        <f>IF(P4968&gt;90,0,AD4968*0.7^((1/cosd(P4968))^0.678))</f>
        <v>592.84490636000658</v>
      </c>
      <c r="AG4968" s="81">
        <f t="shared" si="1320"/>
        <v>503.31061320337017</v>
      </c>
      <c r="AH4968" s="82">
        <f t="shared" si="1321"/>
        <v>360.47736201216202</v>
      </c>
      <c r="AI4968" s="81">
        <f t="shared" si="1322"/>
        <v>498.96732259299318</v>
      </c>
      <c r="AJ4968" s="82">
        <f t="shared" si="1323"/>
        <v>348.85128531885681</v>
      </c>
    </row>
    <row r="4969" spans="9:36" ht="23.5" x14ac:dyDescent="0.35">
      <c r="I4969" s="57" t="s">
        <v>4980</v>
      </c>
      <c r="J4969" s="58">
        <f t="shared" si="1325"/>
        <v>207</v>
      </c>
      <c r="K4969" s="58">
        <f t="shared" si="1324"/>
        <v>20</v>
      </c>
      <c r="L4969" s="58">
        <f t="shared" si="1312"/>
        <v>-6.4985899575218502</v>
      </c>
      <c r="M4969" s="59">
        <f t="shared" si="1313"/>
        <v>18.492356834041303</v>
      </c>
      <c r="N4969" s="59">
        <f t="shared" si="1314"/>
        <v>97.385352510619541</v>
      </c>
      <c r="O4969" s="59">
        <f t="shared" si="1315"/>
        <v>19.378005960075683</v>
      </c>
      <c r="P4969" s="59">
        <f t="shared" si="1316"/>
        <v>83.964940350666922</v>
      </c>
      <c r="Q4969" s="60">
        <f t="shared" si="1317"/>
        <v>6.0350596493330784</v>
      </c>
      <c r="R4969" s="59">
        <f t="shared" si="1318"/>
        <v>109.82414764923675</v>
      </c>
      <c r="S4969" s="61">
        <f t="shared" si="1309"/>
        <v>0.43590920887912976</v>
      </c>
      <c r="U4969" s="13">
        <f t="shared" si="1310"/>
        <v>83.964940350666922</v>
      </c>
      <c r="V4969" s="14">
        <f t="shared" si="1311"/>
        <v>109.82414764923675</v>
      </c>
      <c r="W4969" s="7">
        <v>83.889300000000006</v>
      </c>
      <c r="X4969" s="28">
        <v>109.73200000000003</v>
      </c>
      <c r="Y4969" s="74">
        <v>0.90611089273857293</v>
      </c>
      <c r="Z4969" s="75">
        <v>0</v>
      </c>
      <c r="AA4969" s="33">
        <v>0.43590920887912976</v>
      </c>
      <c r="AB4969" s="33">
        <v>0</v>
      </c>
      <c r="AC4969" s="45"/>
      <c r="AD4969" s="48">
        <f t="shared" si="1319"/>
        <v>1326.5207864362735</v>
      </c>
      <c r="AE4969" s="49">
        <f>IF(P4969&gt;90,0,AD4969*0.7^((1/cosd(P4969))^0.678))</f>
        <v>256.65961553471288</v>
      </c>
      <c r="AG4969" s="81">
        <f t="shared" si="1320"/>
        <v>232.56207336209758</v>
      </c>
      <c r="AH4969" s="82">
        <f t="shared" si="1321"/>
        <v>111.8802899589583</v>
      </c>
      <c r="AI4969" s="81">
        <f t="shared" si="1322"/>
        <v>0</v>
      </c>
      <c r="AJ4969" s="82">
        <f t="shared" si="1323"/>
        <v>0</v>
      </c>
    </row>
    <row r="4970" spans="9:36" ht="23.5" x14ac:dyDescent="0.35">
      <c r="I4970" s="57" t="s">
        <v>4981</v>
      </c>
      <c r="J4970" s="58">
        <f t="shared" si="1325"/>
        <v>207</v>
      </c>
      <c r="K4970" s="58">
        <f t="shared" si="1324"/>
        <v>21</v>
      </c>
      <c r="L4970" s="58">
        <f t="shared" si="1312"/>
        <v>-6.4985899575218502</v>
      </c>
      <c r="M4970" s="59">
        <f t="shared" si="1313"/>
        <v>19.492356834041303</v>
      </c>
      <c r="N4970" s="59">
        <f t="shared" si="1314"/>
        <v>112.38535251061954</v>
      </c>
      <c r="O4970" s="59">
        <f t="shared" si="1315"/>
        <v>19.378005960075683</v>
      </c>
      <c r="P4970" s="59">
        <f t="shared" si="1316"/>
        <v>94.816143261914775</v>
      </c>
      <c r="Q4970" s="60">
        <f t="shared" si="1317"/>
        <v>-4.8161432619147693</v>
      </c>
      <c r="R4970" s="59">
        <f t="shared" si="1318"/>
        <v>118.91320522370475</v>
      </c>
      <c r="S4970" s="61">
        <f t="shared" si="1309"/>
        <v>0</v>
      </c>
      <c r="U4970" s="13">
        <f t="shared" si="1310"/>
        <v>94.816143261914775</v>
      </c>
      <c r="V4970" s="14">
        <f t="shared" si="1311"/>
        <v>118.91320522370475</v>
      </c>
      <c r="W4970" s="7">
        <v>94.883700000000005</v>
      </c>
      <c r="X4970" s="28">
        <v>118.82</v>
      </c>
      <c r="Y4970" s="74">
        <v>0</v>
      </c>
      <c r="Z4970" s="75">
        <v>0</v>
      </c>
      <c r="AA4970" s="33">
        <v>0</v>
      </c>
      <c r="AB4970" s="33">
        <v>0</v>
      </c>
      <c r="AC4970" s="45"/>
      <c r="AD4970" s="48">
        <f t="shared" si="1319"/>
        <v>1326.5207864362735</v>
      </c>
      <c r="AE4970" s="49">
        <f>IF(P4970&gt;90,0,AD4970*0.7^((1/cosd(P4970))^0.678))</f>
        <v>0</v>
      </c>
      <c r="AG4970" s="81">
        <f t="shared" si="1320"/>
        <v>0</v>
      </c>
      <c r="AH4970" s="82">
        <f t="shared" si="1321"/>
        <v>0</v>
      </c>
      <c r="AI4970" s="81">
        <f t="shared" si="1322"/>
        <v>0</v>
      </c>
      <c r="AJ4970" s="82">
        <f t="shared" si="1323"/>
        <v>0</v>
      </c>
    </row>
    <row r="4971" spans="9:36" ht="23.5" x14ac:dyDescent="0.35">
      <c r="I4971" s="57" t="s">
        <v>4982</v>
      </c>
      <c r="J4971" s="58">
        <f t="shared" si="1325"/>
        <v>207</v>
      </c>
      <c r="K4971" s="58">
        <f t="shared" si="1324"/>
        <v>22</v>
      </c>
      <c r="L4971" s="58">
        <f t="shared" si="1312"/>
        <v>-6.4985899575218502</v>
      </c>
      <c r="M4971" s="59">
        <f t="shared" si="1313"/>
        <v>20.492356834041303</v>
      </c>
      <c r="N4971" s="59">
        <f t="shared" si="1314"/>
        <v>127.38535251061954</v>
      </c>
      <c r="O4971" s="59">
        <f t="shared" si="1315"/>
        <v>19.378005960075683</v>
      </c>
      <c r="P4971" s="59">
        <f t="shared" si="1316"/>
        <v>104.69076228935809</v>
      </c>
      <c r="Q4971" s="60">
        <f t="shared" si="1317"/>
        <v>-14.690762289358087</v>
      </c>
      <c r="R4971" s="59">
        <f t="shared" si="1318"/>
        <v>129.20496199979792</v>
      </c>
      <c r="S4971" s="61">
        <f t="shared" si="1309"/>
        <v>0</v>
      </c>
      <c r="U4971" s="13">
        <f t="shared" si="1310"/>
        <v>104.69076228935809</v>
      </c>
      <c r="V4971" s="14">
        <f t="shared" si="1311"/>
        <v>129.20496199979792</v>
      </c>
      <c r="W4971" s="7">
        <v>104.776</v>
      </c>
      <c r="X4971" s="28">
        <v>129.11099999999999</v>
      </c>
      <c r="Y4971" s="74">
        <v>0</v>
      </c>
      <c r="Z4971" s="75">
        <v>0</v>
      </c>
      <c r="AA4971" s="33">
        <v>0</v>
      </c>
      <c r="AB4971" s="33">
        <v>0</v>
      </c>
      <c r="AC4971" s="45"/>
      <c r="AD4971" s="48">
        <f t="shared" si="1319"/>
        <v>1326.5207864362735</v>
      </c>
      <c r="AE4971" s="49">
        <f>IF(P4971&gt;90,0,AD4971*0.7^((1/cosd(P4971))^0.678))</f>
        <v>0</v>
      </c>
      <c r="AG4971" s="81">
        <f t="shared" si="1320"/>
        <v>0</v>
      </c>
      <c r="AH4971" s="82">
        <f t="shared" si="1321"/>
        <v>0</v>
      </c>
      <c r="AI4971" s="81">
        <f t="shared" si="1322"/>
        <v>0</v>
      </c>
      <c r="AJ4971" s="82">
        <f t="shared" si="1323"/>
        <v>0</v>
      </c>
    </row>
    <row r="4972" spans="9:36" ht="23.5" x14ac:dyDescent="0.35">
      <c r="I4972" s="57" t="s">
        <v>4983</v>
      </c>
      <c r="J4972" s="58">
        <f t="shared" si="1325"/>
        <v>207</v>
      </c>
      <c r="K4972" s="58">
        <f t="shared" si="1324"/>
        <v>23</v>
      </c>
      <c r="L4972" s="58">
        <f t="shared" si="1312"/>
        <v>-6.4985899575218502</v>
      </c>
      <c r="M4972" s="59">
        <f t="shared" si="1313"/>
        <v>21.492356834041303</v>
      </c>
      <c r="N4972" s="59">
        <f t="shared" si="1314"/>
        <v>142.38535251061955</v>
      </c>
      <c r="O4972" s="59">
        <f t="shared" si="1315"/>
        <v>19.378005960075683</v>
      </c>
      <c r="P4972" s="59">
        <f t="shared" si="1316"/>
        <v>113.09346747941989</v>
      </c>
      <c r="Q4972" s="60">
        <f t="shared" si="1317"/>
        <v>-23.093467479419886</v>
      </c>
      <c r="R4972" s="59">
        <f t="shared" si="1318"/>
        <v>141.24954547154599</v>
      </c>
      <c r="S4972" s="61">
        <f t="shared" si="1309"/>
        <v>0</v>
      </c>
      <c r="U4972" s="13">
        <f t="shared" si="1310"/>
        <v>113.09346747941989</v>
      </c>
      <c r="V4972" s="14">
        <f t="shared" si="1311"/>
        <v>141.24954547154599</v>
      </c>
      <c r="W4972" s="7">
        <v>113.2</v>
      </c>
      <c r="X4972" s="28">
        <v>141.161</v>
      </c>
      <c r="Y4972" s="74">
        <v>0</v>
      </c>
      <c r="Z4972" s="75">
        <v>0</v>
      </c>
      <c r="AA4972" s="33">
        <v>0</v>
      </c>
      <c r="AB4972" s="33">
        <v>0</v>
      </c>
      <c r="AC4972" s="45"/>
      <c r="AD4972" s="48">
        <f t="shared" si="1319"/>
        <v>1326.5207864362735</v>
      </c>
      <c r="AE4972" s="49">
        <f>IF(P4972&gt;90,0,AD4972*0.7^((1/cosd(P4972))^0.678))</f>
        <v>0</v>
      </c>
      <c r="AG4972" s="81">
        <f t="shared" si="1320"/>
        <v>0</v>
      </c>
      <c r="AH4972" s="82">
        <f t="shared" si="1321"/>
        <v>0</v>
      </c>
      <c r="AI4972" s="81">
        <f t="shared" si="1322"/>
        <v>0</v>
      </c>
      <c r="AJ4972" s="82">
        <f t="shared" si="1323"/>
        <v>0</v>
      </c>
    </row>
    <row r="4973" spans="9:36" ht="23.5" x14ac:dyDescent="0.35">
      <c r="I4973" s="57" t="s">
        <v>4984</v>
      </c>
      <c r="J4973" s="58">
        <f t="shared" si="1325"/>
        <v>208</v>
      </c>
      <c r="K4973" s="58">
        <f t="shared" si="1324"/>
        <v>0</v>
      </c>
      <c r="L4973" s="58">
        <f t="shared" si="1312"/>
        <v>-6.510555546097498</v>
      </c>
      <c r="M4973" s="59">
        <f t="shared" si="1313"/>
        <v>-1.5078425924349586</v>
      </c>
      <c r="N4973" s="59">
        <f t="shared" si="1314"/>
        <v>-202.61763888652436</v>
      </c>
      <c r="O4973" s="59">
        <f t="shared" si="1315"/>
        <v>19.147817306406743</v>
      </c>
      <c r="P4973" s="59">
        <f t="shared" si="1316"/>
        <v>119.58155848410772</v>
      </c>
      <c r="Q4973" s="60">
        <f t="shared" si="1317"/>
        <v>-29.581558484107713</v>
      </c>
      <c r="R4973" s="59">
        <f t="shared" si="1318"/>
        <v>-155.30702440439225</v>
      </c>
      <c r="S4973" s="61">
        <f t="shared" si="1309"/>
        <v>0</v>
      </c>
      <c r="U4973" s="13">
        <f t="shared" si="1310"/>
        <v>119.58155848410772</v>
      </c>
      <c r="V4973" s="14">
        <f t="shared" si="1311"/>
        <v>-155.30702440439225</v>
      </c>
      <c r="W4973" s="7">
        <v>119.496</v>
      </c>
      <c r="X4973" s="28">
        <v>155.33199999999999</v>
      </c>
      <c r="Y4973" s="74">
        <v>0</v>
      </c>
      <c r="Z4973" s="75">
        <v>0</v>
      </c>
      <c r="AA4973" s="33">
        <v>0</v>
      </c>
      <c r="AB4973" s="33">
        <v>0</v>
      </c>
      <c r="AC4973" s="45"/>
      <c r="AD4973" s="48">
        <f t="shared" si="1319"/>
        <v>1326.8449200481227</v>
      </c>
      <c r="AE4973" s="49">
        <f>IF(P4973&gt;90,0,AD4973*0.7^((1/cosd(P4973))^0.678))</f>
        <v>0</v>
      </c>
      <c r="AG4973" s="81">
        <f t="shared" si="1320"/>
        <v>0</v>
      </c>
      <c r="AH4973" s="82">
        <f t="shared" si="1321"/>
        <v>0</v>
      </c>
      <c r="AI4973" s="81">
        <f t="shared" si="1322"/>
        <v>0</v>
      </c>
      <c r="AJ4973" s="82">
        <f t="shared" si="1323"/>
        <v>0</v>
      </c>
    </row>
    <row r="4974" spans="9:36" ht="23.5" x14ac:dyDescent="0.35">
      <c r="I4974" s="57" t="s">
        <v>4985</v>
      </c>
      <c r="J4974" s="58">
        <f t="shared" si="1325"/>
        <v>208</v>
      </c>
      <c r="K4974" s="58">
        <f t="shared" si="1324"/>
        <v>1</v>
      </c>
      <c r="L4974" s="58">
        <f t="shared" si="1312"/>
        <v>-6.510555546097498</v>
      </c>
      <c r="M4974" s="59">
        <f t="shared" si="1313"/>
        <v>-0.50784259243495855</v>
      </c>
      <c r="N4974" s="59">
        <f t="shared" si="1314"/>
        <v>-187.61763888652436</v>
      </c>
      <c r="O4974" s="59">
        <f t="shared" si="1315"/>
        <v>19.147817306406743</v>
      </c>
      <c r="P4974" s="59">
        <f t="shared" si="1316"/>
        <v>123.00844027619779</v>
      </c>
      <c r="Q4974" s="60">
        <f t="shared" si="1317"/>
        <v>-33.008440276197796</v>
      </c>
      <c r="R4974" s="59">
        <f t="shared" si="1318"/>
        <v>-171.41183385629262</v>
      </c>
      <c r="S4974" s="61">
        <f t="shared" si="1309"/>
        <v>0</v>
      </c>
      <c r="U4974" s="13">
        <f t="shared" si="1310"/>
        <v>123.00844027619779</v>
      </c>
      <c r="V4974" s="14">
        <f t="shared" si="1311"/>
        <v>-171.41183385629262</v>
      </c>
      <c r="W4974" s="7">
        <v>122.929</v>
      </c>
      <c r="X4974" s="28">
        <v>171.41199999999998</v>
      </c>
      <c r="Y4974" s="74">
        <v>0</v>
      </c>
      <c r="Z4974" s="75">
        <v>0</v>
      </c>
      <c r="AA4974" s="33">
        <v>0</v>
      </c>
      <c r="AB4974" s="33">
        <v>0</v>
      </c>
      <c r="AC4974" s="45"/>
      <c r="AD4974" s="48">
        <f t="shared" si="1319"/>
        <v>1326.8449200481227</v>
      </c>
      <c r="AE4974" s="49">
        <f>IF(P4974&gt;90,0,AD4974*0.7^((1/cosd(P4974))^0.678))</f>
        <v>0</v>
      </c>
      <c r="AG4974" s="81">
        <f t="shared" si="1320"/>
        <v>0</v>
      </c>
      <c r="AH4974" s="82">
        <f t="shared" si="1321"/>
        <v>0</v>
      </c>
      <c r="AI4974" s="81">
        <f t="shared" si="1322"/>
        <v>0</v>
      </c>
      <c r="AJ4974" s="82">
        <f t="shared" si="1323"/>
        <v>0</v>
      </c>
    </row>
    <row r="4975" spans="9:36" ht="23.5" x14ac:dyDescent="0.35">
      <c r="I4975" s="57" t="s">
        <v>4986</v>
      </c>
      <c r="J4975" s="58">
        <f t="shared" si="1325"/>
        <v>208</v>
      </c>
      <c r="K4975" s="58">
        <f t="shared" si="1324"/>
        <v>2</v>
      </c>
      <c r="L4975" s="58">
        <f t="shared" si="1312"/>
        <v>-6.510555546097498</v>
      </c>
      <c r="M4975" s="59">
        <f t="shared" si="1313"/>
        <v>0.4921574075650415</v>
      </c>
      <c r="N4975" s="59">
        <f t="shared" si="1314"/>
        <v>-172.61763888652436</v>
      </c>
      <c r="O4975" s="59">
        <f t="shared" si="1315"/>
        <v>19.147817306406743</v>
      </c>
      <c r="P4975" s="59">
        <f t="shared" si="1316"/>
        <v>123.0359308585908</v>
      </c>
      <c r="Q4975" s="60">
        <f t="shared" si="1317"/>
        <v>-33.035930858590817</v>
      </c>
      <c r="R4975" s="59">
        <f t="shared" si="1318"/>
        <v>-171.67488115982027</v>
      </c>
      <c r="S4975" s="61">
        <f t="shared" si="1309"/>
        <v>0</v>
      </c>
      <c r="U4975" s="13">
        <f t="shared" si="1310"/>
        <v>123.0359308585908</v>
      </c>
      <c r="V4975" s="14">
        <f t="shared" si="1311"/>
        <v>-171.67488115982027</v>
      </c>
      <c r="W4975" s="7">
        <v>122.96899999999999</v>
      </c>
      <c r="X4975" s="28">
        <v>-171.69665000000001</v>
      </c>
      <c r="Y4975" s="74">
        <v>0</v>
      </c>
      <c r="Z4975" s="75">
        <v>0</v>
      </c>
      <c r="AA4975" s="33">
        <v>0</v>
      </c>
      <c r="AB4975" s="33">
        <v>0</v>
      </c>
      <c r="AC4975" s="45"/>
      <c r="AD4975" s="48">
        <f t="shared" si="1319"/>
        <v>1326.8449200481227</v>
      </c>
      <c r="AE4975" s="49">
        <f>IF(P4975&gt;90,0,AD4975*0.7^((1/cosd(P4975))^0.678))</f>
        <v>0</v>
      </c>
      <c r="AG4975" s="81">
        <f t="shared" si="1320"/>
        <v>0</v>
      </c>
      <c r="AH4975" s="82">
        <f t="shared" si="1321"/>
        <v>0</v>
      </c>
      <c r="AI4975" s="81">
        <f t="shared" si="1322"/>
        <v>0</v>
      </c>
      <c r="AJ4975" s="82">
        <f t="shared" si="1323"/>
        <v>0</v>
      </c>
    </row>
    <row r="4976" spans="9:36" ht="23.5" x14ac:dyDescent="0.35">
      <c r="I4976" s="57" t="s">
        <v>4987</v>
      </c>
      <c r="J4976" s="58">
        <f t="shared" si="1325"/>
        <v>208</v>
      </c>
      <c r="K4976" s="58">
        <f t="shared" si="1324"/>
        <v>3</v>
      </c>
      <c r="L4976" s="58">
        <f t="shared" si="1312"/>
        <v>-6.510555546097498</v>
      </c>
      <c r="M4976" s="59">
        <f t="shared" si="1313"/>
        <v>1.4921574075650414</v>
      </c>
      <c r="N4976" s="59">
        <f t="shared" si="1314"/>
        <v>-157.61763888652436</v>
      </c>
      <c r="O4976" s="59">
        <f t="shared" si="1315"/>
        <v>19.147817306406743</v>
      </c>
      <c r="P4976" s="59">
        <f t="shared" si="1316"/>
        <v>119.65929571240468</v>
      </c>
      <c r="Q4976" s="60">
        <f t="shared" si="1317"/>
        <v>-29.659295712404688</v>
      </c>
      <c r="R4976" s="59">
        <f t="shared" si="1318"/>
        <v>-155.54654913632038</v>
      </c>
      <c r="S4976" s="61">
        <f t="shared" si="1309"/>
        <v>0</v>
      </c>
      <c r="U4976" s="13">
        <f t="shared" si="1310"/>
        <v>119.65929571240468</v>
      </c>
      <c r="V4976" s="14">
        <f t="shared" si="1311"/>
        <v>-155.54654913632038</v>
      </c>
      <c r="W4976" s="7">
        <v>119.607</v>
      </c>
      <c r="X4976" s="28">
        <v>-155.58099999999999</v>
      </c>
      <c r="Y4976" s="74">
        <v>0</v>
      </c>
      <c r="Z4976" s="75">
        <v>0</v>
      </c>
      <c r="AA4976" s="33">
        <v>0</v>
      </c>
      <c r="AB4976" s="33">
        <v>0</v>
      </c>
      <c r="AC4976" s="45"/>
      <c r="AD4976" s="48">
        <f t="shared" si="1319"/>
        <v>1326.8449200481227</v>
      </c>
      <c r="AE4976" s="49">
        <f>IF(P4976&gt;90,0,AD4976*0.7^((1/cosd(P4976))^0.678))</f>
        <v>0</v>
      </c>
      <c r="AG4976" s="81">
        <f t="shared" si="1320"/>
        <v>0</v>
      </c>
      <c r="AH4976" s="82">
        <f t="shared" si="1321"/>
        <v>0</v>
      </c>
      <c r="AI4976" s="81">
        <f t="shared" si="1322"/>
        <v>0</v>
      </c>
      <c r="AJ4976" s="82">
        <f t="shared" si="1323"/>
        <v>0</v>
      </c>
    </row>
    <row r="4977" spans="9:36" ht="23.5" x14ac:dyDescent="0.35">
      <c r="I4977" s="57" t="s">
        <v>4988</v>
      </c>
      <c r="J4977" s="58">
        <f t="shared" si="1325"/>
        <v>208</v>
      </c>
      <c r="K4977" s="58">
        <f t="shared" si="1324"/>
        <v>4</v>
      </c>
      <c r="L4977" s="58">
        <f t="shared" si="1312"/>
        <v>-6.510555546097498</v>
      </c>
      <c r="M4977" s="59">
        <f t="shared" si="1313"/>
        <v>2.4921574075650414</v>
      </c>
      <c r="N4977" s="59">
        <f t="shared" si="1314"/>
        <v>-142.61763888652436</v>
      </c>
      <c r="O4977" s="59">
        <f t="shared" si="1315"/>
        <v>19.147817306406743</v>
      </c>
      <c r="P4977" s="59">
        <f t="shared" si="1316"/>
        <v>113.40461231545109</v>
      </c>
      <c r="Q4977" s="60">
        <f t="shared" si="1317"/>
        <v>-23.404612315451086</v>
      </c>
      <c r="R4977" s="59">
        <f t="shared" si="1318"/>
        <v>-141.32058347240482</v>
      </c>
      <c r="S4977" s="61">
        <f t="shared" si="1309"/>
        <v>0</v>
      </c>
      <c r="U4977" s="13">
        <f t="shared" si="1310"/>
        <v>113.40461231545109</v>
      </c>
      <c r="V4977" s="14">
        <f t="shared" si="1311"/>
        <v>-141.32058347240482</v>
      </c>
      <c r="W4977" s="7">
        <v>113.367</v>
      </c>
      <c r="X4977" s="28">
        <v>-141.35829999999999</v>
      </c>
      <c r="Y4977" s="74">
        <v>0</v>
      </c>
      <c r="Z4977" s="75">
        <v>0</v>
      </c>
      <c r="AA4977" s="33">
        <v>0</v>
      </c>
      <c r="AB4977" s="33">
        <v>0</v>
      </c>
      <c r="AC4977" s="45"/>
      <c r="AD4977" s="48">
        <f t="shared" si="1319"/>
        <v>1326.8449200481227</v>
      </c>
      <c r="AE4977" s="49">
        <f>IF(P4977&gt;90,0,AD4977*0.7^((1/cosd(P4977))^0.678))</f>
        <v>0</v>
      </c>
      <c r="AG4977" s="81">
        <f t="shared" si="1320"/>
        <v>0</v>
      </c>
      <c r="AH4977" s="82">
        <f t="shared" si="1321"/>
        <v>0</v>
      </c>
      <c r="AI4977" s="81">
        <f t="shared" si="1322"/>
        <v>0</v>
      </c>
      <c r="AJ4977" s="82">
        <f t="shared" si="1323"/>
        <v>0</v>
      </c>
    </row>
    <row r="4978" spans="9:36" ht="23.5" x14ac:dyDescent="0.35">
      <c r="I4978" s="57" t="s">
        <v>4989</v>
      </c>
      <c r="J4978" s="58">
        <f t="shared" si="1325"/>
        <v>208</v>
      </c>
      <c r="K4978" s="58">
        <f t="shared" si="1324"/>
        <v>5</v>
      </c>
      <c r="L4978" s="58">
        <f t="shared" si="1312"/>
        <v>-6.510555546097498</v>
      </c>
      <c r="M4978" s="59">
        <f t="shared" si="1313"/>
        <v>3.4921574075650414</v>
      </c>
      <c r="N4978" s="59">
        <f t="shared" si="1314"/>
        <v>-127.61763888652438</v>
      </c>
      <c r="O4978" s="59">
        <f t="shared" si="1315"/>
        <v>19.147817306406743</v>
      </c>
      <c r="P4978" s="59">
        <f t="shared" si="1316"/>
        <v>105.00826941828437</v>
      </c>
      <c r="Q4978" s="60">
        <f t="shared" si="1317"/>
        <v>-15.008269418284375</v>
      </c>
      <c r="R4978" s="59">
        <f t="shared" si="1318"/>
        <v>-129.22165749963486</v>
      </c>
      <c r="S4978" s="61">
        <f t="shared" si="1309"/>
        <v>0</v>
      </c>
      <c r="U4978" s="13">
        <f t="shared" si="1310"/>
        <v>105.00826941828437</v>
      </c>
      <c r="V4978" s="14">
        <f t="shared" si="1311"/>
        <v>-129.22165749963486</v>
      </c>
      <c r="W4978" s="7">
        <v>104.98399999999999</v>
      </c>
      <c r="X4978" s="28">
        <v>-129.2567</v>
      </c>
      <c r="Y4978" s="74">
        <v>0</v>
      </c>
      <c r="Z4978" s="75">
        <v>0</v>
      </c>
      <c r="AA4978" s="33">
        <v>0</v>
      </c>
      <c r="AB4978" s="33">
        <v>0</v>
      </c>
      <c r="AC4978" s="45"/>
      <c r="AD4978" s="48">
        <f t="shared" si="1319"/>
        <v>1326.8449200481227</v>
      </c>
      <c r="AE4978" s="49">
        <f>IF(P4978&gt;90,0,AD4978*0.7^((1/cosd(P4978))^0.678))</f>
        <v>0</v>
      </c>
      <c r="AG4978" s="81">
        <f t="shared" si="1320"/>
        <v>0</v>
      </c>
      <c r="AH4978" s="82">
        <f t="shared" si="1321"/>
        <v>0</v>
      </c>
      <c r="AI4978" s="81">
        <f t="shared" si="1322"/>
        <v>0</v>
      </c>
      <c r="AJ4978" s="82">
        <f t="shared" si="1323"/>
        <v>0</v>
      </c>
    </row>
    <row r="4979" spans="9:36" ht="23.5" x14ac:dyDescent="0.35">
      <c r="I4979" s="57" t="s">
        <v>4990</v>
      </c>
      <c r="J4979" s="58">
        <f t="shared" si="1325"/>
        <v>208</v>
      </c>
      <c r="K4979" s="58">
        <f t="shared" si="1324"/>
        <v>6</v>
      </c>
      <c r="L4979" s="58">
        <f t="shared" si="1312"/>
        <v>-6.510555546097498</v>
      </c>
      <c r="M4979" s="59">
        <f t="shared" si="1313"/>
        <v>4.492157407565041</v>
      </c>
      <c r="N4979" s="59">
        <f t="shared" si="1314"/>
        <v>-112.61763888652439</v>
      </c>
      <c r="O4979" s="59">
        <f t="shared" si="1315"/>
        <v>19.147817306406743</v>
      </c>
      <c r="P4979" s="59">
        <f t="shared" si="1316"/>
        <v>95.133342633898806</v>
      </c>
      <c r="Q4979" s="60">
        <f t="shared" si="1317"/>
        <v>-5.1333426338988062</v>
      </c>
      <c r="R4979" s="59">
        <f t="shared" si="1318"/>
        <v>-118.89177578074893</v>
      </c>
      <c r="S4979" s="61">
        <f t="shared" si="1309"/>
        <v>0</v>
      </c>
      <c r="U4979" s="13">
        <f t="shared" si="1310"/>
        <v>95.133342633898806</v>
      </c>
      <c r="V4979" s="14">
        <f t="shared" si="1311"/>
        <v>-118.89177578074893</v>
      </c>
      <c r="W4979" s="7">
        <v>95.119299999999996</v>
      </c>
      <c r="X4979" s="28">
        <v>-118.9213</v>
      </c>
      <c r="Y4979" s="74">
        <v>0</v>
      </c>
      <c r="Z4979" s="75">
        <v>0</v>
      </c>
      <c r="AA4979" s="33">
        <v>0</v>
      </c>
      <c r="AB4979" s="33">
        <v>0</v>
      </c>
      <c r="AC4979" s="45"/>
      <c r="AD4979" s="48">
        <f t="shared" si="1319"/>
        <v>1326.8449200481227</v>
      </c>
      <c r="AE4979" s="49">
        <f>IF(P4979&gt;90,0,AD4979*0.7^((1/cosd(P4979))^0.678))</f>
        <v>0</v>
      </c>
      <c r="AG4979" s="81">
        <f t="shared" si="1320"/>
        <v>0</v>
      </c>
      <c r="AH4979" s="82">
        <f t="shared" si="1321"/>
        <v>0</v>
      </c>
      <c r="AI4979" s="81">
        <f t="shared" si="1322"/>
        <v>0</v>
      </c>
      <c r="AJ4979" s="82">
        <f t="shared" si="1323"/>
        <v>0</v>
      </c>
    </row>
    <row r="4980" spans="9:36" ht="23.5" x14ac:dyDescent="0.35">
      <c r="I4980" s="57" t="s">
        <v>4991</v>
      </c>
      <c r="J4980" s="58">
        <f t="shared" si="1325"/>
        <v>208</v>
      </c>
      <c r="K4980" s="58">
        <f t="shared" si="1324"/>
        <v>7</v>
      </c>
      <c r="L4980" s="58">
        <f t="shared" si="1312"/>
        <v>-6.510555546097498</v>
      </c>
      <c r="M4980" s="59">
        <f t="shared" si="1313"/>
        <v>5.492157407565041</v>
      </c>
      <c r="N4980" s="59">
        <f t="shared" si="1314"/>
        <v>-97.617638886524389</v>
      </c>
      <c r="O4980" s="59">
        <f t="shared" si="1315"/>
        <v>19.147817306406743</v>
      </c>
      <c r="P4980" s="59">
        <f t="shared" si="1316"/>
        <v>84.279155496784909</v>
      </c>
      <c r="Q4980" s="60">
        <f t="shared" si="1317"/>
        <v>5.7208445032150941</v>
      </c>
      <c r="R4980" s="59">
        <f t="shared" si="1318"/>
        <v>-109.77551784097038</v>
      </c>
      <c r="S4980" s="61">
        <f t="shared" si="1309"/>
        <v>0.90564191303051667</v>
      </c>
      <c r="U4980" s="13">
        <f t="shared" si="1310"/>
        <v>84.279155496784909</v>
      </c>
      <c r="V4980" s="14">
        <f t="shared" si="1311"/>
        <v>-109.77551784097038</v>
      </c>
      <c r="W4980" s="7">
        <v>84.135900000000007</v>
      </c>
      <c r="X4980" s="28">
        <v>-109.79859999999999</v>
      </c>
      <c r="Y4980" s="74">
        <v>0.43560208511769355</v>
      </c>
      <c r="Z4980" s="75">
        <v>0.47433500000000001</v>
      </c>
      <c r="AA4980" s="33">
        <v>0.90564191303051667</v>
      </c>
      <c r="AB4980" s="33">
        <v>0.91014700000000004</v>
      </c>
      <c r="AC4980" s="45"/>
      <c r="AD4980" s="48">
        <f t="shared" si="1319"/>
        <v>1326.8449200481227</v>
      </c>
      <c r="AE4980" s="49">
        <f>IF(P4980&gt;90,0,AD4980*0.7^((1/cosd(P4980))^0.678))</f>
        <v>241.66989468806909</v>
      </c>
      <c r="AG4980" s="81">
        <f t="shared" si="1320"/>
        <v>105.2719100362963</v>
      </c>
      <c r="AH4980" s="82">
        <f t="shared" si="1321"/>
        <v>218.8663857471864</v>
      </c>
      <c r="AI4980" s="81">
        <f t="shared" si="1322"/>
        <v>114.63248949686526</v>
      </c>
      <c r="AJ4980" s="82">
        <f t="shared" si="1323"/>
        <v>219.95512964066202</v>
      </c>
    </row>
    <row r="4981" spans="9:36" ht="23.5" x14ac:dyDescent="0.35">
      <c r="I4981" s="57" t="s">
        <v>4992</v>
      </c>
      <c r="J4981" s="58">
        <f t="shared" si="1325"/>
        <v>208</v>
      </c>
      <c r="K4981" s="58">
        <f t="shared" si="1324"/>
        <v>8</v>
      </c>
      <c r="L4981" s="58">
        <f t="shared" si="1312"/>
        <v>-6.510555546097498</v>
      </c>
      <c r="M4981" s="59">
        <f t="shared" si="1313"/>
        <v>6.492157407565041</v>
      </c>
      <c r="N4981" s="59">
        <f t="shared" si="1314"/>
        <v>-82.617638886524389</v>
      </c>
      <c r="O4981" s="59">
        <f t="shared" si="1315"/>
        <v>19.147817306406743</v>
      </c>
      <c r="P4981" s="59">
        <f t="shared" si="1316"/>
        <v>72.805406977257292</v>
      </c>
      <c r="Q4981" s="60">
        <f t="shared" si="1317"/>
        <v>17.194593022742719</v>
      </c>
      <c r="R4981" s="59">
        <f t="shared" si="1318"/>
        <v>-101.28237572820966</v>
      </c>
      <c r="S4981" s="61">
        <f t="shared" si="1309"/>
        <v>0.84781581874083589</v>
      </c>
      <c r="U4981" s="13">
        <f t="shared" si="1310"/>
        <v>72.805406977257292</v>
      </c>
      <c r="V4981" s="14">
        <f t="shared" si="1311"/>
        <v>-101.28237572820966</v>
      </c>
      <c r="W4981" s="7">
        <v>72.756200000000007</v>
      </c>
      <c r="X4981" s="28">
        <v>-101.2985</v>
      </c>
      <c r="Y4981" s="74">
        <v>0.60712295296505348</v>
      </c>
      <c r="Z4981" s="75">
        <v>0.64347799999999999</v>
      </c>
      <c r="AA4981" s="33">
        <v>0.84781581874083589</v>
      </c>
      <c r="AB4981" s="33">
        <v>0.85985999999999996</v>
      </c>
      <c r="AC4981" s="45"/>
      <c r="AD4981" s="48">
        <f t="shared" si="1319"/>
        <v>1326.8449200481227</v>
      </c>
      <c r="AE4981" s="49">
        <f>IF(P4981&gt;90,0,AD4981*0.7^((1/cosd(P4981))^0.678))</f>
        <v>587.35831365343518</v>
      </c>
      <c r="AG4981" s="81">
        <f t="shared" si="1320"/>
        <v>356.59871383384763</v>
      </c>
      <c r="AH4981" s="82">
        <f t="shared" si="1321"/>
        <v>497.97166958432382</v>
      </c>
      <c r="AI4981" s="81">
        <f t="shared" si="1322"/>
        <v>377.95215295308515</v>
      </c>
      <c r="AJ4981" s="82">
        <f t="shared" si="1323"/>
        <v>505.04591957804274</v>
      </c>
    </row>
    <row r="4982" spans="9:36" ht="23.5" x14ac:dyDescent="0.35">
      <c r="I4982" s="57" t="s">
        <v>4993</v>
      </c>
      <c r="J4982" s="58">
        <f t="shared" si="1325"/>
        <v>208</v>
      </c>
      <c r="K4982" s="58">
        <f t="shared" si="1324"/>
        <v>9</v>
      </c>
      <c r="L4982" s="58">
        <f t="shared" si="1312"/>
        <v>-6.510555546097498</v>
      </c>
      <c r="M4982" s="59">
        <f t="shared" si="1313"/>
        <v>7.492157407565041</v>
      </c>
      <c r="N4982" s="59">
        <f t="shared" si="1314"/>
        <v>-67.617638886524389</v>
      </c>
      <c r="O4982" s="59">
        <f t="shared" si="1315"/>
        <v>19.147817306406743</v>
      </c>
      <c r="P4982" s="59">
        <f t="shared" si="1316"/>
        <v>60.98871944725682</v>
      </c>
      <c r="Q4982" s="60">
        <f t="shared" si="1317"/>
        <v>29.011280552743173</v>
      </c>
      <c r="R4982" s="59">
        <f t="shared" si="1318"/>
        <v>-92.764108848199527</v>
      </c>
      <c r="S4982" s="61">
        <f t="shared" si="1309"/>
        <v>0.80897601701640964</v>
      </c>
      <c r="U4982" s="13">
        <f t="shared" si="1310"/>
        <v>60.98871944725682</v>
      </c>
      <c r="V4982" s="14">
        <f t="shared" si="1311"/>
        <v>-92.764108848199527</v>
      </c>
      <c r="W4982" s="7">
        <v>60.966900000000003</v>
      </c>
      <c r="X4982" s="28">
        <v>-92.772499999999994</v>
      </c>
      <c r="Y4982" s="74">
        <v>0.76207949610591319</v>
      </c>
      <c r="Z4982" s="75">
        <v>0.79476199999999997</v>
      </c>
      <c r="AA4982" s="33">
        <v>0.80897601701640964</v>
      </c>
      <c r="AB4982" s="33">
        <v>0.83474099999999996</v>
      </c>
      <c r="AC4982" s="45"/>
      <c r="AD4982" s="48">
        <f t="shared" si="1319"/>
        <v>1326.8449200481227</v>
      </c>
      <c r="AE4982" s="49">
        <f>IF(P4982&gt;90,0,AD4982*0.7^((1/cosd(P4982))^0.678))</f>
        <v>740.98889085585915</v>
      </c>
      <c r="AG4982" s="81">
        <f t="shared" si="1320"/>
        <v>564.6924405635126</v>
      </c>
      <c r="AH4982" s="82">
        <f t="shared" si="1321"/>
        <v>599.44224157797998</v>
      </c>
      <c r="AI4982" s="81">
        <f t="shared" si="1322"/>
        <v>588.90981287438433</v>
      </c>
      <c r="AJ4982" s="82">
        <f t="shared" si="1323"/>
        <v>618.53380774191066</v>
      </c>
    </row>
    <row r="4983" spans="9:36" ht="23.5" x14ac:dyDescent="0.35">
      <c r="I4983" s="57" t="s">
        <v>4994</v>
      </c>
      <c r="J4983" s="58">
        <f t="shared" si="1325"/>
        <v>208</v>
      </c>
      <c r="K4983" s="58">
        <f t="shared" si="1324"/>
        <v>10</v>
      </c>
      <c r="L4983" s="58">
        <f t="shared" si="1312"/>
        <v>-6.510555546097498</v>
      </c>
      <c r="M4983" s="59">
        <f t="shared" si="1313"/>
        <v>8.4921574075650419</v>
      </c>
      <c r="N4983" s="59">
        <f t="shared" si="1314"/>
        <v>-52.617638886524375</v>
      </c>
      <c r="O4983" s="59">
        <f t="shared" si="1315"/>
        <v>19.147817306406743</v>
      </c>
      <c r="P4983" s="59">
        <f t="shared" si="1316"/>
        <v>49.09030979917069</v>
      </c>
      <c r="Q4983" s="60">
        <f t="shared" si="1317"/>
        <v>40.90969020082931</v>
      </c>
      <c r="R4983" s="59">
        <f t="shared" si="1318"/>
        <v>-83.338538835383645</v>
      </c>
      <c r="S4983" s="61">
        <f t="shared" si="1309"/>
        <v>0.80536896570809702</v>
      </c>
      <c r="U4983" s="13">
        <f t="shared" si="1310"/>
        <v>49.09030979917069</v>
      </c>
      <c r="V4983" s="14">
        <f t="shared" si="1311"/>
        <v>-83.338538835383645</v>
      </c>
      <c r="W4983" s="7">
        <v>49.0837</v>
      </c>
      <c r="X4983" s="28">
        <v>-83.337699999999998</v>
      </c>
      <c r="Y4983" s="74">
        <v>0.88330841901536428</v>
      </c>
      <c r="Z4983" s="75">
        <v>0.90526499999999999</v>
      </c>
      <c r="AA4983" s="33">
        <v>0.80536896570809702</v>
      </c>
      <c r="AB4983" s="33">
        <v>0.843441</v>
      </c>
      <c r="AC4983" s="45"/>
      <c r="AD4983" s="48">
        <f t="shared" si="1319"/>
        <v>1326.8449200481227</v>
      </c>
      <c r="AE4983" s="49">
        <f>IF(P4983&gt;90,0,AD4983*0.7^((1/cosd(P4983))^0.678))</f>
        <v>824.94063316524739</v>
      </c>
      <c r="AG4983" s="81">
        <f t="shared" si="1320"/>
        <v>728.67700646272829</v>
      </c>
      <c r="AH4983" s="82">
        <f t="shared" si="1321"/>
        <v>664.38158450287801</v>
      </c>
      <c r="AI4983" s="81">
        <f t="shared" si="1322"/>
        <v>746.78988228233766</v>
      </c>
      <c r="AJ4983" s="82">
        <f t="shared" si="1323"/>
        <v>695.78875257752941</v>
      </c>
    </row>
    <row r="4984" spans="9:36" ht="23.5" x14ac:dyDescent="0.35">
      <c r="I4984" s="57" t="s">
        <v>4995</v>
      </c>
      <c r="J4984" s="58">
        <f t="shared" si="1325"/>
        <v>208</v>
      </c>
      <c r="K4984" s="58">
        <f t="shared" si="1324"/>
        <v>11</v>
      </c>
      <c r="L4984" s="58">
        <f t="shared" si="1312"/>
        <v>-6.510555546097498</v>
      </c>
      <c r="M4984" s="59">
        <f t="shared" si="1313"/>
        <v>9.4921574075650419</v>
      </c>
      <c r="N4984" s="59">
        <f t="shared" si="1314"/>
        <v>-37.617638886524375</v>
      </c>
      <c r="O4984" s="59">
        <f t="shared" si="1315"/>
        <v>19.147817306406743</v>
      </c>
      <c r="P4984" s="59">
        <f t="shared" si="1316"/>
        <v>37.467277506064676</v>
      </c>
      <c r="Q4984" s="60">
        <f t="shared" si="1317"/>
        <v>52.532722493935324</v>
      </c>
      <c r="R4984" s="59">
        <f t="shared" si="1318"/>
        <v>-71.424894722759973</v>
      </c>
      <c r="S4984" s="61">
        <f t="shared" si="1309"/>
        <v>0.83859767289296983</v>
      </c>
      <c r="U4984" s="13">
        <f t="shared" si="1310"/>
        <v>37.467277506064676</v>
      </c>
      <c r="V4984" s="14">
        <f t="shared" si="1311"/>
        <v>-71.424894722759973</v>
      </c>
      <c r="W4984" s="7">
        <v>37.4724</v>
      </c>
      <c r="X4984" s="28">
        <v>-71.412999999999997</v>
      </c>
      <c r="Y4984" s="74">
        <v>0.96266039495152256</v>
      </c>
      <c r="Z4984" s="75">
        <v>0.97185999999999995</v>
      </c>
      <c r="AA4984" s="33">
        <v>0.83859767289296983</v>
      </c>
      <c r="AB4984" s="33">
        <v>0.88037900000000002</v>
      </c>
      <c r="AC4984" s="45"/>
      <c r="AD4984" s="48">
        <f t="shared" si="1319"/>
        <v>1326.8449200481227</v>
      </c>
      <c r="AE4984" s="49">
        <f>IF(P4984&gt;90,0,AD4984*0.7^((1/cosd(P4984))^0.678))</f>
        <v>874.27648973699536</v>
      </c>
      <c r="AG4984" s="81">
        <f t="shared" si="1320"/>
        <v>841.63135090704668</v>
      </c>
      <c r="AH4984" s="82">
        <f t="shared" si="1321"/>
        <v>733.16622975847872</v>
      </c>
      <c r="AI4984" s="81">
        <f t="shared" si="1322"/>
        <v>849.67434931579623</v>
      </c>
      <c r="AJ4984" s="82">
        <f t="shared" si="1323"/>
        <v>769.69466175816626</v>
      </c>
    </row>
    <row r="4985" spans="9:36" ht="23.5" x14ac:dyDescent="0.35">
      <c r="I4985" s="57" t="s">
        <v>4996</v>
      </c>
      <c r="J4985" s="58">
        <f t="shared" si="1325"/>
        <v>208</v>
      </c>
      <c r="K4985" s="58">
        <f t="shared" si="1324"/>
        <v>12</v>
      </c>
      <c r="L4985" s="58">
        <f t="shared" si="1312"/>
        <v>-6.510555546097498</v>
      </c>
      <c r="M4985" s="59">
        <f t="shared" si="1313"/>
        <v>10.492157407565042</v>
      </c>
      <c r="N4985" s="59">
        <f t="shared" si="1314"/>
        <v>-22.617638886524372</v>
      </c>
      <c r="O4985" s="59">
        <f t="shared" si="1315"/>
        <v>19.147817306406743</v>
      </c>
      <c r="P4985" s="59">
        <f t="shared" si="1316"/>
        <v>26.872148165662235</v>
      </c>
      <c r="Q4985" s="60">
        <f t="shared" si="1317"/>
        <v>63.127851834337768</v>
      </c>
      <c r="R4985" s="59">
        <f t="shared" si="1318"/>
        <v>-53.491183987934889</v>
      </c>
      <c r="S4985" s="61">
        <f t="shared" si="1309"/>
        <v>0.89451067933422557</v>
      </c>
      <c r="U4985" s="13">
        <f t="shared" si="1310"/>
        <v>26.872148165662235</v>
      </c>
      <c r="V4985" s="14">
        <f t="shared" si="1311"/>
        <v>-53.491183987934889</v>
      </c>
      <c r="W4985" s="7">
        <v>26.889299999999999</v>
      </c>
      <c r="X4985" s="28">
        <v>-53.466999999999999</v>
      </c>
      <c r="Y4985" s="74">
        <v>0.99777031784174963</v>
      </c>
      <c r="Z4985" s="75">
        <v>0.99840799999999996</v>
      </c>
      <c r="AA4985" s="33">
        <v>0.89451067933422557</v>
      </c>
      <c r="AB4985" s="33">
        <v>0.92541799999999996</v>
      </c>
      <c r="AC4985" s="45"/>
      <c r="AD4985" s="48">
        <f t="shared" si="1319"/>
        <v>1326.8449200481227</v>
      </c>
      <c r="AE4985" s="49">
        <f>IF(P4985&gt;90,0,AD4985*0.7^((1/cosd(P4985))^0.678))</f>
        <v>902.48516148324961</v>
      </c>
      <c r="AG4985" s="81">
        <f t="shared" si="1320"/>
        <v>900.47290642060466</v>
      </c>
      <c r="AH4985" s="82">
        <f t="shared" si="1321"/>
        <v>807.28261488743988</v>
      </c>
      <c r="AI4985" s="81">
        <f t="shared" si="1322"/>
        <v>901.04840510616827</v>
      </c>
      <c r="AJ4985" s="82">
        <f t="shared" si="1323"/>
        <v>835.17601316950584</v>
      </c>
    </row>
    <row r="4986" spans="9:36" ht="23.5" x14ac:dyDescent="0.35">
      <c r="I4986" s="57" t="s">
        <v>4997</v>
      </c>
      <c r="J4986" s="58">
        <f t="shared" si="1325"/>
        <v>208</v>
      </c>
      <c r="K4986" s="58">
        <f t="shared" si="1324"/>
        <v>13</v>
      </c>
      <c r="L4986" s="58">
        <f t="shared" si="1312"/>
        <v>-6.510555546097498</v>
      </c>
      <c r="M4986" s="59">
        <f t="shared" si="1313"/>
        <v>11.492157407565042</v>
      </c>
      <c r="N4986" s="59">
        <f t="shared" si="1314"/>
        <v>-7.6176388865243716</v>
      </c>
      <c r="O4986" s="59">
        <f t="shared" si="1315"/>
        <v>19.147817306406743</v>
      </c>
      <c r="P4986" s="59">
        <f t="shared" si="1316"/>
        <v>19.418053605267762</v>
      </c>
      <c r="Q4986" s="60">
        <f t="shared" si="1317"/>
        <v>70.581946394732242</v>
      </c>
      <c r="R4986" s="59">
        <f t="shared" si="1318"/>
        <v>-22.127670842699843</v>
      </c>
      <c r="S4986" s="61">
        <f t="shared" si="1309"/>
        <v>0.95192918005388782</v>
      </c>
      <c r="U4986" s="13">
        <f t="shared" si="1310"/>
        <v>19.418053605267762</v>
      </c>
      <c r="V4986" s="14">
        <f t="shared" si="1311"/>
        <v>-22.127670842699843</v>
      </c>
      <c r="W4986" s="7">
        <v>19.448899999999998</v>
      </c>
      <c r="X4986" s="28">
        <v>-22.119</v>
      </c>
      <c r="Y4986" s="74">
        <v>0.99161600512901871</v>
      </c>
      <c r="Z4986" s="75">
        <v>0.99256500000000003</v>
      </c>
      <c r="AA4986" s="33">
        <v>0.95192918005388782</v>
      </c>
      <c r="AB4986" s="33">
        <v>0.957507</v>
      </c>
      <c r="AC4986" s="45"/>
      <c r="AD4986" s="48">
        <f t="shared" si="1319"/>
        <v>1326.8449200481227</v>
      </c>
      <c r="AE4986" s="49">
        <f>IF(P4986&gt;90,0,AD4986*0.7^((1/cosd(P4986))^0.678))</f>
        <v>915.4694895184108</v>
      </c>
      <c r="AG4986" s="81">
        <f t="shared" si="1320"/>
        <v>907.79419801374854</v>
      </c>
      <c r="AH4986" s="82">
        <f t="shared" si="1321"/>
        <v>871.46212052161206</v>
      </c>
      <c r="AI4986" s="81">
        <f t="shared" si="1322"/>
        <v>908.66297386384144</v>
      </c>
      <c r="AJ4986" s="82">
        <f t="shared" si="1323"/>
        <v>876.56844450030496</v>
      </c>
    </row>
    <row r="4987" spans="9:36" ht="23.5" x14ac:dyDescent="0.35">
      <c r="I4987" s="57" t="s">
        <v>4998</v>
      </c>
      <c r="J4987" s="58">
        <f t="shared" si="1325"/>
        <v>208</v>
      </c>
      <c r="K4987" s="58">
        <f t="shared" si="1324"/>
        <v>14</v>
      </c>
      <c r="L4987" s="58">
        <f t="shared" si="1312"/>
        <v>-6.510555546097498</v>
      </c>
      <c r="M4987" s="59">
        <f t="shared" si="1313"/>
        <v>12.492157407565042</v>
      </c>
      <c r="N4987" s="59">
        <f t="shared" si="1314"/>
        <v>7.3823611134756284</v>
      </c>
      <c r="O4987" s="59">
        <f t="shared" si="1315"/>
        <v>19.147817306406743</v>
      </c>
      <c r="P4987" s="59">
        <f t="shared" si="1316"/>
        <v>19.348602955599905</v>
      </c>
      <c r="Q4987" s="60">
        <f t="shared" si="1317"/>
        <v>70.651397044400099</v>
      </c>
      <c r="R4987" s="59">
        <f t="shared" si="1318"/>
        <v>21.491510765322857</v>
      </c>
      <c r="S4987" s="61">
        <f t="shared" si="1309"/>
        <v>0.99122886101755214</v>
      </c>
      <c r="U4987" s="13">
        <f t="shared" si="1310"/>
        <v>19.348602955599905</v>
      </c>
      <c r="V4987" s="14">
        <f t="shared" si="1311"/>
        <v>21.491510765322857</v>
      </c>
      <c r="W4987" s="7">
        <v>19.383199999999999</v>
      </c>
      <c r="X4987" s="28">
        <v>21.425000000000011</v>
      </c>
      <c r="Y4987" s="74">
        <v>0.95273070360835499</v>
      </c>
      <c r="Z4987" s="75">
        <v>0.93709500000000001</v>
      </c>
      <c r="AA4987" s="33">
        <v>0.99122886101755214</v>
      </c>
      <c r="AB4987" s="33">
        <v>0.98833099999999996</v>
      </c>
      <c r="AC4987" s="45"/>
      <c r="AD4987" s="48">
        <f t="shared" si="1319"/>
        <v>1326.8449200481227</v>
      </c>
      <c r="AE4987" s="49">
        <f>IF(P4987&gt;90,0,AD4987*0.7^((1/cosd(P4987))^0.678))</f>
        <v>915.56771762261576</v>
      </c>
      <c r="AG4987" s="81">
        <f t="shared" si="1320"/>
        <v>872.28947581169041</v>
      </c>
      <c r="AH4987" s="82">
        <f t="shared" si="1321"/>
        <v>907.53714592350525</v>
      </c>
      <c r="AI4987" s="81">
        <f t="shared" si="1322"/>
        <v>857.97393034556512</v>
      </c>
      <c r="AJ4987" s="82">
        <f t="shared" si="1323"/>
        <v>904.88395792567746</v>
      </c>
    </row>
    <row r="4988" spans="9:36" ht="23.5" x14ac:dyDescent="0.35">
      <c r="I4988" s="57" t="s">
        <v>4999</v>
      </c>
      <c r="J4988" s="58">
        <f t="shared" si="1325"/>
        <v>208</v>
      </c>
      <c r="K4988" s="58">
        <f t="shared" si="1324"/>
        <v>15</v>
      </c>
      <c r="L4988" s="58">
        <f t="shared" si="1312"/>
        <v>-6.510555546097498</v>
      </c>
      <c r="M4988" s="59">
        <f t="shared" si="1313"/>
        <v>13.492157407565042</v>
      </c>
      <c r="N4988" s="59">
        <f t="shared" si="1314"/>
        <v>22.382361113475628</v>
      </c>
      <c r="O4988" s="59">
        <f t="shared" si="1315"/>
        <v>19.147817306406743</v>
      </c>
      <c r="P4988" s="59">
        <f t="shared" si="1316"/>
        <v>26.722251622141318</v>
      </c>
      <c r="Q4988" s="60">
        <f t="shared" si="1317"/>
        <v>63.277748377858686</v>
      </c>
      <c r="R4988" s="59">
        <f t="shared" si="1318"/>
        <v>53.127174995615889</v>
      </c>
      <c r="S4988" s="61">
        <f t="shared" si="1309"/>
        <v>0.99797740623471243</v>
      </c>
      <c r="U4988" s="13">
        <f t="shared" si="1310"/>
        <v>26.722251622141318</v>
      </c>
      <c r="V4988" s="14">
        <f t="shared" si="1311"/>
        <v>53.127174995615889</v>
      </c>
      <c r="W4988" s="7">
        <v>26.749099999999999</v>
      </c>
      <c r="X4988" s="28">
        <v>53.032000000000011</v>
      </c>
      <c r="Y4988" s="74">
        <v>0.89545611772450562</v>
      </c>
      <c r="Z4988" s="75">
        <v>0.85326599999999997</v>
      </c>
      <c r="AA4988" s="33">
        <v>0.99797740623471243</v>
      </c>
      <c r="AB4988" s="33">
        <v>0.99728899999999998</v>
      </c>
      <c r="AC4988" s="45"/>
      <c r="AD4988" s="48">
        <f t="shared" si="1319"/>
        <v>1326.8449200481227</v>
      </c>
      <c r="AE4988" s="49">
        <f>IF(P4988&gt;90,0,AD4988*0.7^((1/cosd(P4988))^0.678))</f>
        <v>902.79668788733773</v>
      </c>
      <c r="AG4988" s="81">
        <f t="shared" si="1320"/>
        <v>808.4148172301376</v>
      </c>
      <c r="AH4988" s="82">
        <f t="shared" si="1321"/>
        <v>900.97069693509457</v>
      </c>
      <c r="AI4988" s="81">
        <f t="shared" si="1322"/>
        <v>770.32571868687705</v>
      </c>
      <c r="AJ4988" s="82">
        <f t="shared" si="1323"/>
        <v>900.34920606647518</v>
      </c>
    </row>
    <row r="4989" spans="9:36" ht="23.5" x14ac:dyDescent="0.35">
      <c r="I4989" s="57" t="s">
        <v>5000</v>
      </c>
      <c r="J4989" s="58">
        <f t="shared" si="1325"/>
        <v>208</v>
      </c>
      <c r="K4989" s="58">
        <f t="shared" si="1324"/>
        <v>16</v>
      </c>
      <c r="L4989" s="58">
        <f t="shared" si="1312"/>
        <v>-6.510555546097498</v>
      </c>
      <c r="M4989" s="59">
        <f t="shared" si="1313"/>
        <v>14.492157407565042</v>
      </c>
      <c r="N4989" s="59">
        <f t="shared" si="1314"/>
        <v>37.382361113475625</v>
      </c>
      <c r="O4989" s="59">
        <f t="shared" si="1315"/>
        <v>19.147817306406743</v>
      </c>
      <c r="P4989" s="59">
        <f t="shared" si="1316"/>
        <v>37.290197681585866</v>
      </c>
      <c r="Q4989" s="60">
        <f t="shared" si="1317"/>
        <v>52.709802318414134</v>
      </c>
      <c r="R4989" s="59">
        <f t="shared" si="1318"/>
        <v>71.203633191913553</v>
      </c>
      <c r="S4989" s="61">
        <f t="shared" si="1309"/>
        <v>0.96355180614222447</v>
      </c>
      <c r="U4989" s="13">
        <f t="shared" si="1310"/>
        <v>37.290197681585866</v>
      </c>
      <c r="V4989" s="14">
        <f t="shared" si="1311"/>
        <v>71.203633191913553</v>
      </c>
      <c r="W4989" s="7">
        <v>37.310699999999997</v>
      </c>
      <c r="X4989" s="28">
        <v>71.11099999999999</v>
      </c>
      <c r="Y4989" s="74">
        <v>0.83935148056220765</v>
      </c>
      <c r="Z4989" s="75">
        <v>0.79042599999999996</v>
      </c>
      <c r="AA4989" s="33">
        <v>0.96355180614222447</v>
      </c>
      <c r="AB4989" s="33">
        <v>0.95386300000000002</v>
      </c>
      <c r="AC4989" s="45"/>
      <c r="AD4989" s="48">
        <f t="shared" si="1319"/>
        <v>1326.8449200481227</v>
      </c>
      <c r="AE4989" s="49">
        <f>IF(P4989&gt;90,0,AD4989*0.7^((1/cosd(P4989))^0.678))</f>
        <v>874.86007498295851</v>
      </c>
      <c r="AG4989" s="81">
        <f t="shared" si="1320"/>
        <v>734.31509922171028</v>
      </c>
      <c r="AH4989" s="82">
        <f t="shared" si="1321"/>
        <v>842.97300537155161</v>
      </c>
      <c r="AI4989" s="81">
        <f t="shared" si="1322"/>
        <v>691.51214962847996</v>
      </c>
      <c r="AJ4989" s="82">
        <f t="shared" si="1323"/>
        <v>834.49665570346974</v>
      </c>
    </row>
    <row r="4990" spans="9:36" ht="23.5" x14ac:dyDescent="0.35">
      <c r="I4990" s="57" t="s">
        <v>5001</v>
      </c>
      <c r="J4990" s="58">
        <f t="shared" si="1325"/>
        <v>208</v>
      </c>
      <c r="K4990" s="58">
        <f t="shared" si="1324"/>
        <v>17</v>
      </c>
      <c r="L4990" s="58">
        <f t="shared" si="1312"/>
        <v>-6.510555546097498</v>
      </c>
      <c r="M4990" s="59">
        <f t="shared" si="1313"/>
        <v>15.492157407565042</v>
      </c>
      <c r="N4990" s="59">
        <f t="shared" si="1314"/>
        <v>52.382361113475625</v>
      </c>
      <c r="O4990" s="59">
        <f t="shared" si="1315"/>
        <v>19.147817306406743</v>
      </c>
      <c r="P4990" s="59">
        <f t="shared" si="1316"/>
        <v>48.904669636760339</v>
      </c>
      <c r="Q4990" s="60">
        <f t="shared" si="1317"/>
        <v>41.095330363239661</v>
      </c>
      <c r="R4990" s="59">
        <f t="shared" si="1318"/>
        <v>83.176589260662155</v>
      </c>
      <c r="S4990" s="61">
        <f t="shared" si="1309"/>
        <v>0.88488948176457982</v>
      </c>
      <c r="U4990" s="13">
        <f t="shared" si="1310"/>
        <v>48.904669636760339</v>
      </c>
      <c r="V4990" s="14">
        <f t="shared" si="1311"/>
        <v>83.176589260662155</v>
      </c>
      <c r="W4990" s="7">
        <v>48.920900000000003</v>
      </c>
      <c r="X4990" s="28">
        <v>83.088999999999999</v>
      </c>
      <c r="Y4990" s="74">
        <v>0.80562526851304217</v>
      </c>
      <c r="Z4990" s="75">
        <v>0.76556299999999999</v>
      </c>
      <c r="AA4990" s="33">
        <v>0.88488948176457982</v>
      </c>
      <c r="AB4990" s="33">
        <v>0.86354799999999998</v>
      </c>
      <c r="AC4990" s="45"/>
      <c r="AD4990" s="48">
        <f t="shared" si="1319"/>
        <v>1326.8449200481227</v>
      </c>
      <c r="AE4990" s="49">
        <f>IF(P4990&gt;90,0,AD4990*0.7^((1/cosd(P4990))^0.678))</f>
        <v>825.93062824869912</v>
      </c>
      <c r="AG4990" s="81">
        <f t="shared" si="1320"/>
        <v>665.3905841560038</v>
      </c>
      <c r="AH4990" s="82">
        <f t="shared" si="1321"/>
        <v>730.85732560448525</v>
      </c>
      <c r="AI4990" s="81">
        <f t="shared" si="1322"/>
        <v>632.30192955395887</v>
      </c>
      <c r="AJ4990" s="82">
        <f t="shared" si="1323"/>
        <v>713.23074216290763</v>
      </c>
    </row>
    <row r="4991" spans="9:36" ht="23.5" x14ac:dyDescent="0.35">
      <c r="I4991" s="57" t="s">
        <v>5002</v>
      </c>
      <c r="J4991" s="58">
        <f t="shared" si="1325"/>
        <v>208</v>
      </c>
      <c r="K4991" s="58">
        <f t="shared" si="1324"/>
        <v>18</v>
      </c>
      <c r="L4991" s="58">
        <f t="shared" si="1312"/>
        <v>-6.510555546097498</v>
      </c>
      <c r="M4991" s="59">
        <f t="shared" si="1313"/>
        <v>16.492157407565042</v>
      </c>
      <c r="N4991" s="59">
        <f t="shared" si="1314"/>
        <v>67.382361113475625</v>
      </c>
      <c r="O4991" s="59">
        <f t="shared" si="1315"/>
        <v>19.147817306406743</v>
      </c>
      <c r="P4991" s="59">
        <f t="shared" si="1316"/>
        <v>60.801993223870596</v>
      </c>
      <c r="Q4991" s="60">
        <f t="shared" si="1317"/>
        <v>29.198006776129404</v>
      </c>
      <c r="R4991" s="59">
        <f t="shared" si="1318"/>
        <v>92.626132614597708</v>
      </c>
      <c r="S4991" s="61">
        <f t="shared" si="1309"/>
        <v>0.76427125978986954</v>
      </c>
      <c r="U4991" s="13">
        <f t="shared" si="1310"/>
        <v>60.801993223870596</v>
      </c>
      <c r="V4991" s="14">
        <f t="shared" si="1311"/>
        <v>92.626132614597708</v>
      </c>
      <c r="W4991" s="7">
        <v>60.813099999999999</v>
      </c>
      <c r="X4991" s="28">
        <v>92.540999999999997</v>
      </c>
      <c r="Y4991" s="74">
        <v>0.80862034290500961</v>
      </c>
      <c r="Z4991" s="75">
        <v>0.78451499999999996</v>
      </c>
      <c r="AA4991" s="33">
        <v>0.76427125978986954</v>
      </c>
      <c r="AB4991" s="33">
        <v>0.73532699999999995</v>
      </c>
      <c r="AC4991" s="45"/>
      <c r="AD4991" s="48">
        <f t="shared" si="1319"/>
        <v>1326.8449200481227</v>
      </c>
      <c r="AE4991" s="49">
        <f>IF(P4991&gt;90,0,AD4991*0.7^((1/cosd(P4991))^0.678))</f>
        <v>742.70085869307638</v>
      </c>
      <c r="AG4991" s="81">
        <f t="shared" si="1320"/>
        <v>600.56302303224049</v>
      </c>
      <c r="AH4991" s="82">
        <f t="shared" si="1321"/>
        <v>567.62492092037542</v>
      </c>
      <c r="AI4991" s="81">
        <f t="shared" si="1322"/>
        <v>582.65996415759878</v>
      </c>
      <c r="AJ4991" s="82">
        <f t="shared" si="1323"/>
        <v>546.1279943202037</v>
      </c>
    </row>
    <row r="4992" spans="9:36" ht="23.5" x14ac:dyDescent="0.35">
      <c r="I4992" s="57" t="s">
        <v>5003</v>
      </c>
      <c r="J4992" s="58">
        <f t="shared" si="1325"/>
        <v>208</v>
      </c>
      <c r="K4992" s="58">
        <f t="shared" si="1324"/>
        <v>19</v>
      </c>
      <c r="L4992" s="58">
        <f t="shared" si="1312"/>
        <v>-6.510555546097498</v>
      </c>
      <c r="M4992" s="59">
        <f t="shared" si="1313"/>
        <v>17.492157407565042</v>
      </c>
      <c r="N4992" s="59">
        <f t="shared" si="1314"/>
        <v>82.382361113475625</v>
      </c>
      <c r="O4992" s="59">
        <f t="shared" si="1315"/>
        <v>19.147817306406743</v>
      </c>
      <c r="P4992" s="59">
        <f t="shared" si="1316"/>
        <v>72.622044613954884</v>
      </c>
      <c r="Q4992" s="60">
        <f t="shared" si="1317"/>
        <v>17.377955386045109</v>
      </c>
      <c r="R4992" s="59">
        <f t="shared" si="1318"/>
        <v>101.15082212554346</v>
      </c>
      <c r="S4992" s="61">
        <f t="shared" si="1309"/>
        <v>0.60974393537229621</v>
      </c>
      <c r="U4992" s="13">
        <f t="shared" si="1310"/>
        <v>72.622044613954884</v>
      </c>
      <c r="V4992" s="14">
        <f t="shared" si="1311"/>
        <v>101.15082212554346</v>
      </c>
      <c r="W4992" s="7">
        <v>72.619600000000005</v>
      </c>
      <c r="X4992" s="28">
        <v>101.06599999999997</v>
      </c>
      <c r="Y4992" s="74">
        <v>0.84700547083147681</v>
      </c>
      <c r="Z4992" s="75">
        <v>0.83979999999999999</v>
      </c>
      <c r="AA4992" s="33">
        <v>0.60974393537229621</v>
      </c>
      <c r="AB4992" s="33">
        <v>0.59070699999999998</v>
      </c>
      <c r="AC4992" s="45"/>
      <c r="AD4992" s="48">
        <f t="shared" si="1319"/>
        <v>1326.8449200481227</v>
      </c>
      <c r="AE4992" s="49">
        <f>IF(P4992&gt;90,0,AD4992*0.7^((1/cosd(P4992))^0.678))</f>
        <v>590.69346524993205</v>
      </c>
      <c r="AG4992" s="81">
        <f t="shared" si="1320"/>
        <v>500.32059665109529</v>
      </c>
      <c r="AH4992" s="82">
        <f t="shared" si="1321"/>
        <v>360.17175810019228</v>
      </c>
      <c r="AI4992" s="81">
        <f t="shared" si="1322"/>
        <v>496.06437211689291</v>
      </c>
      <c r="AJ4992" s="82">
        <f t="shared" si="1323"/>
        <v>348.92676477739161</v>
      </c>
    </row>
    <row r="4993" spans="9:36" ht="23.5" x14ac:dyDescent="0.35">
      <c r="I4993" s="57" t="s">
        <v>5004</v>
      </c>
      <c r="J4993" s="58">
        <f t="shared" si="1325"/>
        <v>208</v>
      </c>
      <c r="K4993" s="58">
        <f t="shared" si="1324"/>
        <v>20</v>
      </c>
      <c r="L4993" s="58">
        <f t="shared" si="1312"/>
        <v>-6.510555546097498</v>
      </c>
      <c r="M4993" s="59">
        <f t="shared" si="1313"/>
        <v>18.492157407565042</v>
      </c>
      <c r="N4993" s="59">
        <f t="shared" si="1314"/>
        <v>97.382361113475625</v>
      </c>
      <c r="O4993" s="59">
        <f t="shared" si="1315"/>
        <v>19.147817306406743</v>
      </c>
      <c r="P4993" s="59">
        <f t="shared" si="1316"/>
        <v>84.103171590799306</v>
      </c>
      <c r="Q4993" s="60">
        <f t="shared" si="1317"/>
        <v>5.8968284092006957</v>
      </c>
      <c r="R4993" s="59">
        <f t="shared" si="1318"/>
        <v>109.63906115696942</v>
      </c>
      <c r="S4993" s="61">
        <f t="shared" si="1309"/>
        <v>0.43826467596509694</v>
      </c>
      <c r="U4993" s="13">
        <f t="shared" si="1310"/>
        <v>84.103171590799306</v>
      </c>
      <c r="V4993" s="14">
        <f t="shared" si="1311"/>
        <v>109.63906115696942</v>
      </c>
      <c r="W4993" s="7">
        <v>84.027900000000002</v>
      </c>
      <c r="X4993" s="28">
        <v>109.553</v>
      </c>
      <c r="Y4993" s="74">
        <v>0.90469832684811258</v>
      </c>
      <c r="Z4993" s="75">
        <v>0</v>
      </c>
      <c r="AA4993" s="33">
        <v>0.43826467596509694</v>
      </c>
      <c r="AB4993" s="33">
        <v>0</v>
      </c>
      <c r="AC4993" s="45"/>
      <c r="AD4993" s="48">
        <f t="shared" si="1319"/>
        <v>1326.8449200481227</v>
      </c>
      <c r="AE4993" s="49">
        <f>IF(P4993&gt;90,0,AD4993*0.7^((1/cosd(P4993))^0.678))</f>
        <v>250.15517580043985</v>
      </c>
      <c r="AG4993" s="81">
        <f t="shared" si="1320"/>
        <v>226.31496899905341</v>
      </c>
      <c r="AH4993" s="82">
        <f t="shared" si="1321"/>
        <v>109.63417706317163</v>
      </c>
      <c r="AI4993" s="81">
        <f t="shared" si="1322"/>
        <v>0</v>
      </c>
      <c r="AJ4993" s="82">
        <f t="shared" si="1323"/>
        <v>0</v>
      </c>
    </row>
    <row r="4994" spans="9:36" ht="23.5" x14ac:dyDescent="0.35">
      <c r="I4994" s="57" t="s">
        <v>5005</v>
      </c>
      <c r="J4994" s="58">
        <f t="shared" si="1325"/>
        <v>208</v>
      </c>
      <c r="K4994" s="58">
        <f t="shared" si="1324"/>
        <v>21</v>
      </c>
      <c r="L4994" s="58">
        <f t="shared" si="1312"/>
        <v>-6.510555546097498</v>
      </c>
      <c r="M4994" s="59">
        <f t="shared" si="1313"/>
        <v>19.492157407565042</v>
      </c>
      <c r="N4994" s="59">
        <f t="shared" si="1314"/>
        <v>112.38236111347562</v>
      </c>
      <c r="O4994" s="59">
        <f t="shared" si="1315"/>
        <v>19.147817306406743</v>
      </c>
      <c r="P4994" s="59">
        <f t="shared" si="1316"/>
        <v>94.969557688449854</v>
      </c>
      <c r="Q4994" s="60">
        <f t="shared" si="1317"/>
        <v>-4.9695576884498509</v>
      </c>
      <c r="R4994" s="59">
        <f t="shared" si="1318"/>
        <v>118.74094175980085</v>
      </c>
      <c r="S4994" s="61">
        <f t="shared" si="1309"/>
        <v>0</v>
      </c>
      <c r="U4994" s="13">
        <f t="shared" si="1310"/>
        <v>94.969557688449854</v>
      </c>
      <c r="V4994" s="14">
        <f t="shared" si="1311"/>
        <v>118.74094175980085</v>
      </c>
      <c r="W4994" s="7">
        <v>95.039500000000004</v>
      </c>
      <c r="X4994" s="28">
        <v>118.65300000000002</v>
      </c>
      <c r="Y4994" s="74">
        <v>0</v>
      </c>
      <c r="Z4994" s="75">
        <v>0</v>
      </c>
      <c r="AA4994" s="33">
        <v>0</v>
      </c>
      <c r="AB4994" s="33">
        <v>0</v>
      </c>
      <c r="AC4994" s="45"/>
      <c r="AD4994" s="48">
        <f t="shared" si="1319"/>
        <v>1326.8449200481227</v>
      </c>
      <c r="AE4994" s="49">
        <f>IF(P4994&gt;90,0,AD4994*0.7^((1/cosd(P4994))^0.678))</f>
        <v>0</v>
      </c>
      <c r="AG4994" s="81">
        <f t="shared" si="1320"/>
        <v>0</v>
      </c>
      <c r="AH4994" s="82">
        <f t="shared" si="1321"/>
        <v>0</v>
      </c>
      <c r="AI4994" s="81">
        <f t="shared" si="1322"/>
        <v>0</v>
      </c>
      <c r="AJ4994" s="82">
        <f t="shared" si="1323"/>
        <v>0</v>
      </c>
    </row>
    <row r="4995" spans="9:36" ht="23.5" x14ac:dyDescent="0.35">
      <c r="I4995" s="57" t="s">
        <v>5006</v>
      </c>
      <c r="J4995" s="58">
        <f t="shared" si="1325"/>
        <v>208</v>
      </c>
      <c r="K4995" s="58">
        <f t="shared" si="1324"/>
        <v>22</v>
      </c>
      <c r="L4995" s="58">
        <f t="shared" si="1312"/>
        <v>-6.510555546097498</v>
      </c>
      <c r="M4995" s="59">
        <f t="shared" si="1313"/>
        <v>20.492157407565042</v>
      </c>
      <c r="N4995" s="59">
        <f t="shared" si="1314"/>
        <v>127.38236111347562</v>
      </c>
      <c r="O4995" s="59">
        <f t="shared" si="1315"/>
        <v>19.147817306406743</v>
      </c>
      <c r="P4995" s="59">
        <f t="shared" si="1316"/>
        <v>104.86327167253511</v>
      </c>
      <c r="Q4995" s="60">
        <f t="shared" si="1317"/>
        <v>-14.863271672535102</v>
      </c>
      <c r="R4995" s="59">
        <f t="shared" si="1318"/>
        <v>129.04731662122131</v>
      </c>
      <c r="S4995" s="61">
        <f t="shared" si="1309"/>
        <v>0</v>
      </c>
      <c r="U4995" s="13">
        <f t="shared" si="1310"/>
        <v>104.86327167253511</v>
      </c>
      <c r="V4995" s="14">
        <f t="shared" si="1311"/>
        <v>129.04731662122131</v>
      </c>
      <c r="W4995" s="7">
        <v>104.95</v>
      </c>
      <c r="X4995" s="28">
        <v>128.95999999999998</v>
      </c>
      <c r="Y4995" s="74">
        <v>0</v>
      </c>
      <c r="Z4995" s="75">
        <v>0</v>
      </c>
      <c r="AA4995" s="33">
        <v>0</v>
      </c>
      <c r="AB4995" s="33">
        <v>0</v>
      </c>
      <c r="AC4995" s="45"/>
      <c r="AD4995" s="48">
        <f t="shared" si="1319"/>
        <v>1326.8449200481227</v>
      </c>
      <c r="AE4995" s="49">
        <f>IF(P4995&gt;90,0,AD4995*0.7^((1/cosd(P4995))^0.678))</f>
        <v>0</v>
      </c>
      <c r="AG4995" s="81">
        <f t="shared" si="1320"/>
        <v>0</v>
      </c>
      <c r="AH4995" s="82">
        <f t="shared" si="1321"/>
        <v>0</v>
      </c>
      <c r="AI4995" s="81">
        <f t="shared" si="1322"/>
        <v>0</v>
      </c>
      <c r="AJ4995" s="82">
        <f t="shared" si="1323"/>
        <v>0</v>
      </c>
    </row>
    <row r="4996" spans="9:36" ht="23.5" x14ac:dyDescent="0.35">
      <c r="I4996" s="57" t="s">
        <v>5007</v>
      </c>
      <c r="J4996" s="58">
        <f t="shared" si="1325"/>
        <v>208</v>
      </c>
      <c r="K4996" s="58">
        <f t="shared" si="1324"/>
        <v>23</v>
      </c>
      <c r="L4996" s="58">
        <f t="shared" si="1312"/>
        <v>-6.510555546097498</v>
      </c>
      <c r="M4996" s="59">
        <f t="shared" si="1313"/>
        <v>21.492157407565042</v>
      </c>
      <c r="N4996" s="59">
        <f t="shared" si="1314"/>
        <v>142.38236111347564</v>
      </c>
      <c r="O4996" s="59">
        <f t="shared" si="1315"/>
        <v>19.147817306406743</v>
      </c>
      <c r="P4996" s="59">
        <f t="shared" si="1316"/>
        <v>113.28752432157422</v>
      </c>
      <c r="Q4996" s="60">
        <f t="shared" si="1317"/>
        <v>-23.287524321574228</v>
      </c>
      <c r="R4996" s="59">
        <f t="shared" si="1318"/>
        <v>141.11481791614608</v>
      </c>
      <c r="S4996" s="61">
        <f t="shared" si="1309"/>
        <v>0</v>
      </c>
      <c r="U4996" s="13">
        <f t="shared" si="1310"/>
        <v>113.28752432157422</v>
      </c>
      <c r="V4996" s="14">
        <f t="shared" si="1311"/>
        <v>141.11481791614608</v>
      </c>
      <c r="W4996" s="7">
        <v>113.395</v>
      </c>
      <c r="X4996" s="28">
        <v>141.03300000000002</v>
      </c>
      <c r="Y4996" s="74">
        <v>0</v>
      </c>
      <c r="Z4996" s="75">
        <v>0</v>
      </c>
      <c r="AA4996" s="33">
        <v>0</v>
      </c>
      <c r="AB4996" s="33">
        <v>0</v>
      </c>
      <c r="AC4996" s="45"/>
      <c r="AD4996" s="48">
        <f t="shared" si="1319"/>
        <v>1326.8449200481227</v>
      </c>
      <c r="AE4996" s="49">
        <f>IF(P4996&gt;90,0,AD4996*0.7^((1/cosd(P4996))^0.678))</f>
        <v>0</v>
      </c>
      <c r="AG4996" s="81">
        <f t="shared" si="1320"/>
        <v>0</v>
      </c>
      <c r="AH4996" s="82">
        <f t="shared" si="1321"/>
        <v>0</v>
      </c>
      <c r="AI4996" s="81">
        <f t="shared" si="1322"/>
        <v>0</v>
      </c>
      <c r="AJ4996" s="82">
        <f t="shared" si="1323"/>
        <v>0</v>
      </c>
    </row>
    <row r="4997" spans="9:36" ht="23.5" x14ac:dyDescent="0.35">
      <c r="I4997" s="57" t="s">
        <v>5008</v>
      </c>
      <c r="J4997" s="58">
        <f t="shared" si="1325"/>
        <v>209</v>
      </c>
      <c r="K4997" s="58">
        <f t="shared" si="1324"/>
        <v>0</v>
      </c>
      <c r="L4997" s="58">
        <f t="shared" si="1312"/>
        <v>-6.5123989282223818</v>
      </c>
      <c r="M4997" s="59">
        <f t="shared" si="1313"/>
        <v>-1.5078733154703732</v>
      </c>
      <c r="N4997" s="59">
        <f t="shared" si="1314"/>
        <v>-202.61809973205561</v>
      </c>
      <c r="O4997" s="59">
        <f t="shared" si="1315"/>
        <v>18.911954741226147</v>
      </c>
      <c r="P4997" s="59">
        <f t="shared" si="1316"/>
        <v>119.80219539667576</v>
      </c>
      <c r="Q4997" s="60">
        <f t="shared" si="1317"/>
        <v>-29.802195396675753</v>
      </c>
      <c r="R4997" s="59">
        <f t="shared" si="1318"/>
        <v>-155.21105255204981</v>
      </c>
      <c r="S4997" s="61">
        <f t="shared" ref="S4997:S5060" si="1326">IF(Q4997&gt;0,SQRT(1-COS(RADIANS(90-P4997))^2*COS(RADIANS($D$11-R4997))^2),0)</f>
        <v>0</v>
      </c>
      <c r="U4997" s="13">
        <f t="shared" ref="U4997:U5060" si="1327">P4997</f>
        <v>119.80219539667576</v>
      </c>
      <c r="V4997" s="14">
        <f t="shared" ref="V4997:V5060" si="1328">R4997</f>
        <v>-155.21105255204981</v>
      </c>
      <c r="W4997" s="7">
        <v>119.711</v>
      </c>
      <c r="X4997" s="28">
        <v>155.24299999999999</v>
      </c>
      <c r="Y4997" s="74">
        <v>0</v>
      </c>
      <c r="Z4997" s="75">
        <v>0</v>
      </c>
      <c r="AA4997" s="33">
        <v>0</v>
      </c>
      <c r="AB4997" s="33">
        <v>0</v>
      </c>
      <c r="AC4997" s="45"/>
      <c r="AD4997" s="48">
        <f t="shared" si="1319"/>
        <v>1327.1811599018865</v>
      </c>
      <c r="AE4997" s="49">
        <f>IF(P4997&gt;90,0,AD4997*0.7^((1/cosd(P4997))^0.678))</f>
        <v>0</v>
      </c>
      <c r="AG4997" s="81">
        <f t="shared" si="1320"/>
        <v>0</v>
      </c>
      <c r="AH4997" s="82">
        <f t="shared" si="1321"/>
        <v>0</v>
      </c>
      <c r="AI4997" s="81">
        <f t="shared" si="1322"/>
        <v>0</v>
      </c>
      <c r="AJ4997" s="82">
        <f t="shared" si="1323"/>
        <v>0</v>
      </c>
    </row>
    <row r="4998" spans="9:36" ht="23.5" x14ac:dyDescent="0.35">
      <c r="I4998" s="57" t="s">
        <v>5009</v>
      </c>
      <c r="J4998" s="58">
        <f t="shared" si="1325"/>
        <v>209</v>
      </c>
      <c r="K4998" s="58">
        <f t="shared" si="1324"/>
        <v>1</v>
      </c>
      <c r="L4998" s="58">
        <f t="shared" ref="L4998:L5061" si="1329">229.18*(0.000075+0.001868*COS(RADIANS(360*(J4998-1)/365))-0.03277*SIN(RADIANS(360*(J4998-1)/365))-0.014615*COS(RADIANS(2*360*(J4998-1)/365))-0.0408*SIN(RADIANS(2*360*(J4998-1)/365)))</f>
        <v>-6.5123989282223818</v>
      </c>
      <c r="M4998" s="59">
        <f t="shared" ref="M4998:M5061" si="1330">K4998-($D$8-$D$7)/15+L4998/60</f>
        <v>-0.50787331547037318</v>
      </c>
      <c r="N4998" s="59">
        <f t="shared" ref="N4998:N5061" si="1331">15*(M4998-12)</f>
        <v>-187.61809973205561</v>
      </c>
      <c r="O4998" s="59">
        <f t="shared" ref="O4998:O5061" si="1332">23.45*SIN(RADIANS(360/365*(284+J4998)))</f>
        <v>18.911954741226147</v>
      </c>
      <c r="P4998" s="59">
        <f t="shared" ref="P4998:P5061" si="1333">DEGREES(ACOS(SIN(RADIANS(O4998))*SIN(RADIANS($D$6))+COS(RADIANS(O4998))*COS(RADIANS($D$6))*COS(RADIANS(N4998))))</f>
        <v>123.24237528067697</v>
      </c>
      <c r="Q4998" s="60">
        <f t="shared" ref="Q4998:Q5061" si="1334">DEGREES(ASIN(SIN(RADIANS(O4998))*SIN(RADIANS($D$6))+COS(RADIANS(O4998))*COS(RADIANS($D$6))*COS(RADIANS(N4998))))</f>
        <v>-33.242375280676974</v>
      </c>
      <c r="R4998" s="59">
        <f t="shared" ref="R4998:R5061" si="1335">IF(N4998&lt;0,-DEGREES(ACOS((SIGN($D$6)*(SIN(RADIANS(Q4998))*SIN(RADIANS($D$6))-SIN(RADIANS(O4998)))/(COS(RADIANS(Q4998))*COS(RADIANS($D$6)))))),DEGREES(ACOS((SIGN($D$6)*(SIN(RADIANS(Q4998))*SIN(RADIANS($D$6))-SIN(RADIANS(O4998)))/(COS(RADIANS(Q4998))*COS(RADIANS($D$6)))))))</f>
        <v>-171.37589758611273</v>
      </c>
      <c r="S4998" s="61">
        <f t="shared" si="1326"/>
        <v>0</v>
      </c>
      <c r="U4998" s="13">
        <f t="shared" si="1327"/>
        <v>123.24237528067697</v>
      </c>
      <c r="V4998" s="14">
        <f t="shared" si="1328"/>
        <v>-171.37589758611273</v>
      </c>
      <c r="W4998" s="7">
        <v>123.157</v>
      </c>
      <c r="X4998" s="28">
        <v>171.38099999999997</v>
      </c>
      <c r="Y4998" s="74">
        <v>0</v>
      </c>
      <c r="Z4998" s="75">
        <v>0</v>
      </c>
      <c r="AA4998" s="33">
        <v>0</v>
      </c>
      <c r="AB4998" s="33">
        <v>0</v>
      </c>
      <c r="AC4998" s="45"/>
      <c r="AD4998" s="48">
        <f t="shared" ref="AD4998:AD5061" si="1336">1367.7*(1+0.033*COS(2*PI()*J4998/365))</f>
        <v>1327.1811599018865</v>
      </c>
      <c r="AE4998" s="49">
        <f>IF(P4998&gt;90,0,AD4998*0.7^((1/cosd(P4998))^0.678))</f>
        <v>0</v>
      </c>
      <c r="AG4998" s="81">
        <f t="shared" ref="AG4998:AG5061" si="1337">AE4998*Y4998</f>
        <v>0</v>
      </c>
      <c r="AH4998" s="82">
        <f t="shared" ref="AH4998:AH5061" si="1338">AE4998*AA4998</f>
        <v>0</v>
      </c>
      <c r="AI4998" s="81">
        <f t="shared" ref="AI4998:AI5061" si="1339">AE4998*Z4998</f>
        <v>0</v>
      </c>
      <c r="AJ4998" s="82">
        <f t="shared" ref="AJ4998:AJ5061" si="1340">AB4998*AE4998</f>
        <v>0</v>
      </c>
    </row>
    <row r="4999" spans="9:36" ht="23.5" x14ac:dyDescent="0.35">
      <c r="I4999" s="57" t="s">
        <v>5010</v>
      </c>
      <c r="J4999" s="58">
        <f t="shared" si="1325"/>
        <v>209</v>
      </c>
      <c r="K4999" s="58">
        <f t="shared" si="1324"/>
        <v>2</v>
      </c>
      <c r="L4999" s="58">
        <f t="shared" si="1329"/>
        <v>-6.5123989282223818</v>
      </c>
      <c r="M4999" s="59">
        <f t="shared" si="1330"/>
        <v>0.49212668452962677</v>
      </c>
      <c r="N4999" s="59">
        <f t="shared" si="1331"/>
        <v>-172.61809973205561</v>
      </c>
      <c r="O4999" s="59">
        <f t="shared" si="1332"/>
        <v>18.911954741226147</v>
      </c>
      <c r="P4999" s="59">
        <f t="shared" si="1333"/>
        <v>123.27008657375957</v>
      </c>
      <c r="Q4999" s="60">
        <f t="shared" si="1334"/>
        <v>-33.270086573759578</v>
      </c>
      <c r="R4999" s="59">
        <f t="shared" si="1335"/>
        <v>-171.64104577747642</v>
      </c>
      <c r="S4999" s="61">
        <f t="shared" si="1326"/>
        <v>0</v>
      </c>
      <c r="U4999" s="13">
        <f t="shared" si="1327"/>
        <v>123.27008657375957</v>
      </c>
      <c r="V4999" s="14">
        <f t="shared" si="1328"/>
        <v>-171.64104577747642</v>
      </c>
      <c r="W4999" s="7">
        <v>123.19499999999999</v>
      </c>
      <c r="X4999" s="28">
        <v>-171.65952999999999</v>
      </c>
      <c r="Y4999" s="74">
        <v>0</v>
      </c>
      <c r="Z4999" s="75">
        <v>0</v>
      </c>
      <c r="AA4999" s="33">
        <v>0</v>
      </c>
      <c r="AB4999" s="33">
        <v>0</v>
      </c>
      <c r="AC4999" s="45"/>
      <c r="AD4999" s="48">
        <f t="shared" si="1336"/>
        <v>1327.1811599018865</v>
      </c>
      <c r="AE4999" s="49">
        <f>IF(P4999&gt;90,0,AD4999*0.7^((1/cosd(P4999))^0.678))</f>
        <v>0</v>
      </c>
      <c r="AG4999" s="81">
        <f t="shared" si="1337"/>
        <v>0</v>
      </c>
      <c r="AH4999" s="82">
        <f t="shared" si="1338"/>
        <v>0</v>
      </c>
      <c r="AI4999" s="81">
        <f t="shared" si="1339"/>
        <v>0</v>
      </c>
      <c r="AJ4999" s="82">
        <f t="shared" si="1340"/>
        <v>0</v>
      </c>
    </row>
    <row r="5000" spans="9:36" ht="23.5" x14ac:dyDescent="0.35">
      <c r="I5000" s="57" t="s">
        <v>5011</v>
      </c>
      <c r="J5000" s="58">
        <f t="shared" si="1325"/>
        <v>209</v>
      </c>
      <c r="K5000" s="58">
        <f t="shared" si="1324"/>
        <v>3</v>
      </c>
      <c r="L5000" s="58">
        <f t="shared" si="1329"/>
        <v>-6.5123989282223818</v>
      </c>
      <c r="M5000" s="59">
        <f t="shared" si="1330"/>
        <v>1.4921266845296268</v>
      </c>
      <c r="N5000" s="59">
        <f t="shared" si="1331"/>
        <v>-157.61809973205561</v>
      </c>
      <c r="O5000" s="59">
        <f t="shared" si="1332"/>
        <v>18.911954741226147</v>
      </c>
      <c r="P5000" s="59">
        <f t="shared" si="1333"/>
        <v>119.88052033856462</v>
      </c>
      <c r="Q5000" s="60">
        <f t="shared" si="1334"/>
        <v>-29.880520338564619</v>
      </c>
      <c r="R5000" s="59">
        <f t="shared" si="1335"/>
        <v>-155.45231390697936</v>
      </c>
      <c r="S5000" s="61">
        <f t="shared" si="1326"/>
        <v>0</v>
      </c>
      <c r="U5000" s="13">
        <f t="shared" si="1327"/>
        <v>119.88052033856462</v>
      </c>
      <c r="V5000" s="14">
        <f t="shared" si="1328"/>
        <v>-155.45231390697936</v>
      </c>
      <c r="W5000" s="7">
        <v>119.82</v>
      </c>
      <c r="X5000" s="28">
        <v>-155.48560000000001</v>
      </c>
      <c r="Y5000" s="74">
        <v>0</v>
      </c>
      <c r="Z5000" s="75">
        <v>0</v>
      </c>
      <c r="AA5000" s="33">
        <v>0</v>
      </c>
      <c r="AB5000" s="33">
        <v>0</v>
      </c>
      <c r="AC5000" s="45"/>
      <c r="AD5000" s="48">
        <f t="shared" si="1336"/>
        <v>1327.1811599018865</v>
      </c>
      <c r="AE5000" s="49">
        <f>IF(P5000&gt;90,0,AD5000*0.7^((1/cosd(P5000))^0.678))</f>
        <v>0</v>
      </c>
      <c r="AG5000" s="81">
        <f t="shared" si="1337"/>
        <v>0</v>
      </c>
      <c r="AH5000" s="82">
        <f t="shared" si="1338"/>
        <v>0</v>
      </c>
      <c r="AI5000" s="81">
        <f t="shared" si="1339"/>
        <v>0</v>
      </c>
      <c r="AJ5000" s="82">
        <f t="shared" si="1340"/>
        <v>0</v>
      </c>
    </row>
    <row r="5001" spans="9:36" ht="23.5" x14ac:dyDescent="0.35">
      <c r="I5001" s="57" t="s">
        <v>5012</v>
      </c>
      <c r="J5001" s="58">
        <f t="shared" si="1325"/>
        <v>209</v>
      </c>
      <c r="K5001" s="58">
        <f t="shared" si="1324"/>
        <v>4</v>
      </c>
      <c r="L5001" s="58">
        <f t="shared" si="1329"/>
        <v>-6.5123989282223818</v>
      </c>
      <c r="M5001" s="59">
        <f t="shared" si="1330"/>
        <v>2.4921266845296266</v>
      </c>
      <c r="N5001" s="59">
        <f t="shared" si="1331"/>
        <v>-142.61809973205561</v>
      </c>
      <c r="O5001" s="59">
        <f t="shared" si="1332"/>
        <v>18.911954741226147</v>
      </c>
      <c r="P5001" s="59">
        <f t="shared" si="1333"/>
        <v>113.60543561595323</v>
      </c>
      <c r="Q5001" s="60">
        <f t="shared" si="1334"/>
        <v>-23.60543561595323</v>
      </c>
      <c r="R5001" s="59">
        <f t="shared" si="1335"/>
        <v>-141.18569218758756</v>
      </c>
      <c r="S5001" s="61">
        <f t="shared" si="1326"/>
        <v>0</v>
      </c>
      <c r="U5001" s="13">
        <f t="shared" si="1327"/>
        <v>113.60543561595323</v>
      </c>
      <c r="V5001" s="14">
        <f t="shared" si="1328"/>
        <v>-141.18569218758756</v>
      </c>
      <c r="W5001" s="7">
        <v>113.56</v>
      </c>
      <c r="X5001" s="28">
        <v>-141.22370000000001</v>
      </c>
      <c r="Y5001" s="74">
        <v>0</v>
      </c>
      <c r="Z5001" s="75">
        <v>0</v>
      </c>
      <c r="AA5001" s="33">
        <v>0</v>
      </c>
      <c r="AB5001" s="33">
        <v>0</v>
      </c>
      <c r="AC5001" s="45"/>
      <c r="AD5001" s="48">
        <f t="shared" si="1336"/>
        <v>1327.1811599018865</v>
      </c>
      <c r="AE5001" s="49">
        <f>IF(P5001&gt;90,0,AD5001*0.7^((1/cosd(P5001))^0.678))</f>
        <v>0</v>
      </c>
      <c r="AG5001" s="81">
        <f t="shared" si="1337"/>
        <v>0</v>
      </c>
      <c r="AH5001" s="82">
        <f t="shared" si="1338"/>
        <v>0</v>
      </c>
      <c r="AI5001" s="81">
        <f t="shared" si="1339"/>
        <v>0</v>
      </c>
      <c r="AJ5001" s="82">
        <f t="shared" si="1340"/>
        <v>0</v>
      </c>
    </row>
    <row r="5002" spans="9:36" ht="23.5" x14ac:dyDescent="0.35">
      <c r="I5002" s="57" t="s">
        <v>5013</v>
      </c>
      <c r="J5002" s="58">
        <f t="shared" si="1325"/>
        <v>209</v>
      </c>
      <c r="K5002" s="58">
        <f t="shared" si="1324"/>
        <v>5</v>
      </c>
      <c r="L5002" s="58">
        <f t="shared" si="1329"/>
        <v>-6.5123989282223818</v>
      </c>
      <c r="M5002" s="59">
        <f t="shared" si="1330"/>
        <v>3.4921266845296266</v>
      </c>
      <c r="N5002" s="59">
        <f t="shared" si="1331"/>
        <v>-127.6180997320556</v>
      </c>
      <c r="O5002" s="59">
        <f t="shared" si="1332"/>
        <v>18.911954741226147</v>
      </c>
      <c r="P5002" s="59">
        <f t="shared" si="1333"/>
        <v>105.18742141323501</v>
      </c>
      <c r="Q5002" s="60">
        <f t="shared" si="1334"/>
        <v>-15.187421413235016</v>
      </c>
      <c r="R5002" s="59">
        <f t="shared" si="1335"/>
        <v>-129.06275845839679</v>
      </c>
      <c r="S5002" s="61">
        <f t="shared" si="1326"/>
        <v>0</v>
      </c>
      <c r="U5002" s="13">
        <f t="shared" si="1327"/>
        <v>105.18742141323501</v>
      </c>
      <c r="V5002" s="14">
        <f t="shared" si="1328"/>
        <v>-129.06275845839679</v>
      </c>
      <c r="W5002" s="7">
        <v>105.155</v>
      </c>
      <c r="X5002" s="28">
        <v>-129.09899999999999</v>
      </c>
      <c r="Y5002" s="74">
        <v>0</v>
      </c>
      <c r="Z5002" s="75">
        <v>0</v>
      </c>
      <c r="AA5002" s="33">
        <v>0</v>
      </c>
      <c r="AB5002" s="33">
        <v>0</v>
      </c>
      <c r="AC5002" s="45"/>
      <c r="AD5002" s="48">
        <f t="shared" si="1336"/>
        <v>1327.1811599018865</v>
      </c>
      <c r="AE5002" s="49">
        <f>IF(P5002&gt;90,0,AD5002*0.7^((1/cosd(P5002))^0.678))</f>
        <v>0</v>
      </c>
      <c r="AG5002" s="81">
        <f t="shared" si="1337"/>
        <v>0</v>
      </c>
      <c r="AH5002" s="82">
        <f t="shared" si="1338"/>
        <v>0</v>
      </c>
      <c r="AI5002" s="81">
        <f t="shared" si="1339"/>
        <v>0</v>
      </c>
      <c r="AJ5002" s="82">
        <f t="shared" si="1340"/>
        <v>0</v>
      </c>
    </row>
    <row r="5003" spans="9:36" ht="23.5" x14ac:dyDescent="0.35">
      <c r="I5003" s="57" t="s">
        <v>5014</v>
      </c>
      <c r="J5003" s="58">
        <f t="shared" si="1325"/>
        <v>209</v>
      </c>
      <c r="K5003" s="58">
        <f t="shared" si="1324"/>
        <v>6</v>
      </c>
      <c r="L5003" s="58">
        <f t="shared" si="1329"/>
        <v>-6.5123989282223818</v>
      </c>
      <c r="M5003" s="59">
        <f t="shared" si="1330"/>
        <v>4.4921266845296266</v>
      </c>
      <c r="N5003" s="59">
        <f t="shared" si="1331"/>
        <v>-112.6180997320556</v>
      </c>
      <c r="O5003" s="59">
        <f t="shared" si="1332"/>
        <v>18.911954741226147</v>
      </c>
      <c r="P5003" s="59">
        <f t="shared" si="1333"/>
        <v>95.293219786287452</v>
      </c>
      <c r="Q5003" s="60">
        <f t="shared" si="1334"/>
        <v>-5.2932197862874482</v>
      </c>
      <c r="R5003" s="59">
        <f t="shared" si="1335"/>
        <v>-118.71764654484519</v>
      </c>
      <c r="S5003" s="61">
        <f t="shared" si="1326"/>
        <v>0</v>
      </c>
      <c r="U5003" s="13">
        <f t="shared" si="1327"/>
        <v>95.293219786287452</v>
      </c>
      <c r="V5003" s="14">
        <f t="shared" si="1328"/>
        <v>-118.71764654484519</v>
      </c>
      <c r="W5003" s="7">
        <v>95.271900000000002</v>
      </c>
      <c r="X5003" s="28">
        <v>-118.749</v>
      </c>
      <c r="Y5003" s="74">
        <v>0</v>
      </c>
      <c r="Z5003" s="75">
        <v>0</v>
      </c>
      <c r="AA5003" s="33">
        <v>0</v>
      </c>
      <c r="AB5003" s="33">
        <v>0</v>
      </c>
      <c r="AC5003" s="45"/>
      <c r="AD5003" s="48">
        <f t="shared" si="1336"/>
        <v>1327.1811599018865</v>
      </c>
      <c r="AE5003" s="49">
        <f>IF(P5003&gt;90,0,AD5003*0.7^((1/cosd(P5003))^0.678))</f>
        <v>0</v>
      </c>
      <c r="AG5003" s="81">
        <f t="shared" si="1337"/>
        <v>0</v>
      </c>
      <c r="AH5003" s="82">
        <f t="shared" si="1338"/>
        <v>0</v>
      </c>
      <c r="AI5003" s="81">
        <f t="shared" si="1339"/>
        <v>0</v>
      </c>
      <c r="AJ5003" s="82">
        <f t="shared" si="1340"/>
        <v>0</v>
      </c>
    </row>
    <row r="5004" spans="9:36" ht="23.5" x14ac:dyDescent="0.35">
      <c r="I5004" s="57" t="s">
        <v>5015</v>
      </c>
      <c r="J5004" s="58">
        <f t="shared" si="1325"/>
        <v>209</v>
      </c>
      <c r="K5004" s="58">
        <f t="shared" si="1324"/>
        <v>7</v>
      </c>
      <c r="L5004" s="58">
        <f t="shared" si="1329"/>
        <v>-6.5123989282223818</v>
      </c>
      <c r="M5004" s="59">
        <f t="shared" si="1330"/>
        <v>5.4921266845296266</v>
      </c>
      <c r="N5004" s="59">
        <f t="shared" si="1331"/>
        <v>-97.618099732055597</v>
      </c>
      <c r="O5004" s="59">
        <f t="shared" si="1332"/>
        <v>18.911954741226147</v>
      </c>
      <c r="P5004" s="59">
        <f t="shared" si="1333"/>
        <v>84.423697639986216</v>
      </c>
      <c r="Q5004" s="60">
        <f t="shared" si="1334"/>
        <v>5.5763023600137789</v>
      </c>
      <c r="R5004" s="59">
        <f t="shared" si="1335"/>
        <v>-109.58822458604749</v>
      </c>
      <c r="S5004" s="61">
        <f t="shared" si="1326"/>
        <v>0.90420910126602205</v>
      </c>
      <c r="U5004" s="13">
        <f t="shared" si="1327"/>
        <v>84.423697639986216</v>
      </c>
      <c r="V5004" s="14">
        <f t="shared" si="1328"/>
        <v>-109.58822458604749</v>
      </c>
      <c r="W5004" s="7">
        <v>84.270600000000002</v>
      </c>
      <c r="X5004" s="28">
        <v>-109.6135</v>
      </c>
      <c r="Y5004" s="74">
        <v>0.4380047438615437</v>
      </c>
      <c r="Z5004" s="75">
        <v>0.47642800000000002</v>
      </c>
      <c r="AA5004" s="33">
        <v>0.90420910126602205</v>
      </c>
      <c r="AB5004" s="33">
        <v>0.908802</v>
      </c>
      <c r="AC5004" s="45"/>
      <c r="AD5004" s="48">
        <f t="shared" si="1336"/>
        <v>1327.1811599018865</v>
      </c>
      <c r="AE5004" s="49">
        <f>IF(P5004&gt;90,0,AD5004*0.7^((1/cosd(P5004))^0.678))</f>
        <v>234.65545109517072</v>
      </c>
      <c r="AG5004" s="81">
        <f t="shared" si="1337"/>
        <v>102.78020075265525</v>
      </c>
      <c r="AH5004" s="82">
        <f t="shared" si="1338"/>
        <v>212.17759454193731</v>
      </c>
      <c r="AI5004" s="81">
        <f t="shared" si="1339"/>
        <v>111.79642725437</v>
      </c>
      <c r="AJ5004" s="82">
        <f t="shared" si="1340"/>
        <v>213.25534326619334</v>
      </c>
    </row>
    <row r="5005" spans="9:36" ht="23.5" x14ac:dyDescent="0.35">
      <c r="I5005" s="57" t="s">
        <v>5016</v>
      </c>
      <c r="J5005" s="58">
        <f t="shared" si="1325"/>
        <v>209</v>
      </c>
      <c r="K5005" s="58">
        <f t="shared" si="1324"/>
        <v>8</v>
      </c>
      <c r="L5005" s="58">
        <f t="shared" si="1329"/>
        <v>-6.5123989282223818</v>
      </c>
      <c r="M5005" s="59">
        <f t="shared" si="1330"/>
        <v>6.4921266845296266</v>
      </c>
      <c r="N5005" s="59">
        <f t="shared" si="1331"/>
        <v>-82.618099732055597</v>
      </c>
      <c r="O5005" s="59">
        <f t="shared" si="1332"/>
        <v>18.911954741226147</v>
      </c>
      <c r="P5005" s="59">
        <f t="shared" si="1333"/>
        <v>72.939231372509994</v>
      </c>
      <c r="Q5005" s="60">
        <f t="shared" si="1334"/>
        <v>17.06076862749001</v>
      </c>
      <c r="R5005" s="59">
        <f t="shared" si="1335"/>
        <v>-101.07913984592129</v>
      </c>
      <c r="S5005" s="61">
        <f t="shared" si="1326"/>
        <v>0.84580643344426742</v>
      </c>
      <c r="U5005" s="13">
        <f t="shared" si="1327"/>
        <v>72.939231372509994</v>
      </c>
      <c r="V5005" s="14">
        <f t="shared" si="1328"/>
        <v>-101.07913984592129</v>
      </c>
      <c r="W5005" s="7">
        <v>72.882599999999996</v>
      </c>
      <c r="X5005" s="28">
        <v>-101.0977</v>
      </c>
      <c r="Y5005" s="74">
        <v>0.60884046355530519</v>
      </c>
      <c r="Z5005" s="75">
        <v>0.64472799999999997</v>
      </c>
      <c r="AA5005" s="33">
        <v>0.84580643344426742</v>
      </c>
      <c r="AB5005" s="33">
        <v>0.85796499999999998</v>
      </c>
      <c r="AC5005" s="45"/>
      <c r="AD5005" s="48">
        <f t="shared" si="1336"/>
        <v>1327.1811599018865</v>
      </c>
      <c r="AE5005" s="49">
        <f>IF(P5005&gt;90,0,AD5005*0.7^((1/cosd(P5005))^0.678))</f>
        <v>585.04570886998511</v>
      </c>
      <c r="AG5005" s="81">
        <f t="shared" si="1337"/>
        <v>356.19950058944386</v>
      </c>
      <c r="AH5005" s="82">
        <f t="shared" si="1338"/>
        <v>494.83542442119534</v>
      </c>
      <c r="AI5005" s="81">
        <f t="shared" si="1339"/>
        <v>377.19534978832775</v>
      </c>
      <c r="AJ5005" s="82">
        <f t="shared" si="1340"/>
        <v>501.94874161063677</v>
      </c>
    </row>
    <row r="5006" spans="9:36" ht="23.5" x14ac:dyDescent="0.35">
      <c r="I5006" s="57" t="s">
        <v>5017</v>
      </c>
      <c r="J5006" s="58">
        <f t="shared" si="1325"/>
        <v>209</v>
      </c>
      <c r="K5006" s="58">
        <f t="shared" si="1324"/>
        <v>9</v>
      </c>
      <c r="L5006" s="58">
        <f t="shared" si="1329"/>
        <v>-6.5123989282223818</v>
      </c>
      <c r="M5006" s="59">
        <f t="shared" si="1330"/>
        <v>7.4921266845296266</v>
      </c>
      <c r="N5006" s="59">
        <f t="shared" si="1331"/>
        <v>-67.618099732055597</v>
      </c>
      <c r="O5006" s="59">
        <f t="shared" si="1332"/>
        <v>18.911954741226147</v>
      </c>
      <c r="P5006" s="59">
        <f t="shared" si="1333"/>
        <v>61.117223969216333</v>
      </c>
      <c r="Q5006" s="60">
        <f t="shared" si="1334"/>
        <v>28.88277603078366</v>
      </c>
      <c r="R5006" s="59">
        <f t="shared" si="1335"/>
        <v>-92.538089001250739</v>
      </c>
      <c r="S5006" s="61">
        <f t="shared" si="1326"/>
        <v>0.80658062408394515</v>
      </c>
      <c r="U5006" s="13">
        <f t="shared" si="1327"/>
        <v>61.117223969216333</v>
      </c>
      <c r="V5006" s="14">
        <f t="shared" si="1328"/>
        <v>-92.538089001250739</v>
      </c>
      <c r="W5006" s="7">
        <v>61.0884</v>
      </c>
      <c r="X5006" s="28">
        <v>-92.549099999999996</v>
      </c>
      <c r="Y5006" s="74">
        <v>0.7633709639828723</v>
      </c>
      <c r="Z5006" s="75">
        <v>0.79567900000000003</v>
      </c>
      <c r="AA5006" s="33">
        <v>0.80658062408394515</v>
      </c>
      <c r="AB5006" s="33">
        <v>0.83260199999999995</v>
      </c>
      <c r="AC5006" s="45"/>
      <c r="AD5006" s="48">
        <f t="shared" si="1336"/>
        <v>1327.1811599018865</v>
      </c>
      <c r="AE5006" s="49">
        <f>IF(P5006&gt;90,0,AD5006*0.7^((1/cosd(P5006))^0.678))</f>
        <v>739.98886760766209</v>
      </c>
      <c r="AG5006" s="81">
        <f t="shared" si="1337"/>
        <v>564.88601520225507</v>
      </c>
      <c r="AH5006" s="82">
        <f t="shared" si="1338"/>
        <v>596.8606826501599</v>
      </c>
      <c r="AI5006" s="81">
        <f t="shared" si="1339"/>
        <v>588.79360218919703</v>
      </c>
      <c r="AJ5006" s="82">
        <f t="shared" si="1340"/>
        <v>616.11621114787465</v>
      </c>
    </row>
    <row r="5007" spans="9:36" ht="23.5" x14ac:dyDescent="0.35">
      <c r="I5007" s="57" t="s">
        <v>5018</v>
      </c>
      <c r="J5007" s="58">
        <f t="shared" si="1325"/>
        <v>209</v>
      </c>
      <c r="K5007" s="58">
        <f t="shared" si="1324"/>
        <v>10</v>
      </c>
      <c r="L5007" s="58">
        <f t="shared" si="1329"/>
        <v>-6.5123989282223818</v>
      </c>
      <c r="M5007" s="59">
        <f t="shared" si="1330"/>
        <v>8.4921266845296266</v>
      </c>
      <c r="N5007" s="59">
        <f t="shared" si="1331"/>
        <v>-52.618099732055597</v>
      </c>
      <c r="O5007" s="59">
        <f t="shared" si="1332"/>
        <v>18.911954741226147</v>
      </c>
      <c r="P5007" s="59">
        <f t="shared" si="1333"/>
        <v>49.220615656247539</v>
      </c>
      <c r="Q5007" s="60">
        <f t="shared" si="1334"/>
        <v>40.779384343752461</v>
      </c>
      <c r="R5007" s="59">
        <f t="shared" si="1335"/>
        <v>-83.078652481907369</v>
      </c>
      <c r="S5007" s="61">
        <f t="shared" si="1326"/>
        <v>0.80293622777975338</v>
      </c>
      <c r="U5007" s="13">
        <f t="shared" si="1327"/>
        <v>49.220615656247539</v>
      </c>
      <c r="V5007" s="14">
        <f t="shared" si="1328"/>
        <v>-83.078652481907369</v>
      </c>
      <c r="W5007" s="7">
        <v>49.2072</v>
      </c>
      <c r="X5007" s="28">
        <v>-83.080500000000001</v>
      </c>
      <c r="Y5007" s="74">
        <v>0.88424881545597955</v>
      </c>
      <c r="Z5007" s="75">
        <v>0.90590000000000004</v>
      </c>
      <c r="AA5007" s="33">
        <v>0.80293622777975338</v>
      </c>
      <c r="AB5007" s="33">
        <v>0.84135800000000005</v>
      </c>
      <c r="AC5007" s="45"/>
      <c r="AD5007" s="48">
        <f t="shared" si="1336"/>
        <v>1327.1811599018865</v>
      </c>
      <c r="AE5007" s="49">
        <f>IF(P5007&gt;90,0,AD5007*0.7^((1/cosd(P5007))^0.678))</f>
        <v>824.44993025514896</v>
      </c>
      <c r="AG5007" s="81">
        <f t="shared" si="1337"/>
        <v>729.01887423088044</v>
      </c>
      <c r="AH5007" s="82">
        <f t="shared" si="1338"/>
        <v>661.98071699235004</v>
      </c>
      <c r="AI5007" s="81">
        <f t="shared" si="1339"/>
        <v>746.86919181813948</v>
      </c>
      <c r="AJ5007" s="82">
        <f t="shared" si="1340"/>
        <v>693.65754441961167</v>
      </c>
    </row>
    <row r="5008" spans="9:36" ht="23.5" x14ac:dyDescent="0.35">
      <c r="I5008" s="57" t="s">
        <v>5019</v>
      </c>
      <c r="J5008" s="58">
        <f t="shared" si="1325"/>
        <v>209</v>
      </c>
      <c r="K5008" s="58">
        <f t="shared" si="1324"/>
        <v>11</v>
      </c>
      <c r="L5008" s="58">
        <f t="shared" si="1329"/>
        <v>-6.5123989282223818</v>
      </c>
      <c r="M5008" s="59">
        <f t="shared" si="1330"/>
        <v>9.4921266845296266</v>
      </c>
      <c r="N5008" s="59">
        <f t="shared" si="1331"/>
        <v>-37.618099732055597</v>
      </c>
      <c r="O5008" s="59">
        <f t="shared" si="1332"/>
        <v>18.911954741226147</v>
      </c>
      <c r="P5008" s="59">
        <f t="shared" si="1333"/>
        <v>37.610406874335709</v>
      </c>
      <c r="Q5008" s="60">
        <f t="shared" si="1334"/>
        <v>52.389593125664291</v>
      </c>
      <c r="R5008" s="59">
        <f t="shared" si="1335"/>
        <v>-71.117211203679048</v>
      </c>
      <c r="S5008" s="61">
        <f t="shared" si="1326"/>
        <v>0.83649423235158438</v>
      </c>
      <c r="U5008" s="13">
        <f t="shared" si="1327"/>
        <v>37.610406874335709</v>
      </c>
      <c r="V5008" s="14">
        <f t="shared" si="1328"/>
        <v>-71.117211203679048</v>
      </c>
      <c r="W5008" s="7">
        <v>37.608699999999999</v>
      </c>
      <c r="X5008" s="28">
        <v>-71.106999999999999</v>
      </c>
      <c r="Y5008" s="74">
        <v>0.963236555355372</v>
      </c>
      <c r="Z5008" s="75">
        <v>0.97222500000000001</v>
      </c>
      <c r="AA5008" s="33">
        <v>0.83649423235158438</v>
      </c>
      <c r="AB5008" s="33">
        <v>0.878579</v>
      </c>
      <c r="AC5008" s="45"/>
      <c r="AD5008" s="48">
        <f t="shared" si="1336"/>
        <v>1327.1811599018865</v>
      </c>
      <c r="AE5008" s="49">
        <f>IF(P5008&gt;90,0,AD5008*0.7^((1/cosd(P5008))^0.678))</f>
        <v>874.02308515821119</v>
      </c>
      <c r="AG5008" s="81">
        <f t="shared" si="1337"/>
        <v>841.89098584887029</v>
      </c>
      <c r="AH5008" s="82">
        <f t="shared" si="1338"/>
        <v>731.11526967698137</v>
      </c>
      <c r="AI5008" s="81">
        <f t="shared" si="1339"/>
        <v>849.74709396794185</v>
      </c>
      <c r="AJ5008" s="82">
        <f t="shared" si="1340"/>
        <v>767.89832813521605</v>
      </c>
    </row>
    <row r="5009" spans="9:36" ht="23.5" x14ac:dyDescent="0.35">
      <c r="I5009" s="57" t="s">
        <v>5020</v>
      </c>
      <c r="J5009" s="58">
        <f t="shared" si="1325"/>
        <v>209</v>
      </c>
      <c r="K5009" s="58">
        <f t="shared" si="1324"/>
        <v>12</v>
      </c>
      <c r="L5009" s="58">
        <f t="shared" si="1329"/>
        <v>-6.5123989282223818</v>
      </c>
      <c r="M5009" s="59">
        <f t="shared" si="1330"/>
        <v>10.492126684529627</v>
      </c>
      <c r="N5009" s="59">
        <f t="shared" si="1331"/>
        <v>-22.618099732055601</v>
      </c>
      <c r="O5009" s="59">
        <f t="shared" si="1332"/>
        <v>18.911954741226147</v>
      </c>
      <c r="P5009" s="59">
        <f t="shared" si="1333"/>
        <v>27.046681916721088</v>
      </c>
      <c r="Q5009" s="60">
        <f t="shared" si="1334"/>
        <v>62.953318083278909</v>
      </c>
      <c r="R5009" s="59">
        <f t="shared" si="1335"/>
        <v>-53.14124219001144</v>
      </c>
      <c r="S5009" s="61">
        <f t="shared" si="1326"/>
        <v>0.89296119129554474</v>
      </c>
      <c r="U5009" s="13">
        <f t="shared" si="1327"/>
        <v>27.046681916721088</v>
      </c>
      <c r="V5009" s="14">
        <f t="shared" si="1328"/>
        <v>-53.14124219001144</v>
      </c>
      <c r="W5009" s="7">
        <v>27.056999999999999</v>
      </c>
      <c r="X5009" s="28">
        <v>-53.117000000000004</v>
      </c>
      <c r="Y5009" s="74">
        <v>0.9979245452187202</v>
      </c>
      <c r="Z5009" s="75">
        <v>0.99851100000000004</v>
      </c>
      <c r="AA5009" s="33">
        <v>0.89296119129554474</v>
      </c>
      <c r="AB5009" s="33">
        <v>0.92397099999999999</v>
      </c>
      <c r="AC5009" s="45"/>
      <c r="AD5009" s="48">
        <f t="shared" si="1336"/>
        <v>1327.1811599018865</v>
      </c>
      <c r="AE5009" s="49">
        <f>IF(P5009&gt;90,0,AD5009*0.7^((1/cosd(P5009))^0.678))</f>
        <v>902.34826681794414</v>
      </c>
      <c r="AG5009" s="81">
        <f t="shared" si="1337"/>
        <v>900.47548379319733</v>
      </c>
      <c r="AH5009" s="82">
        <f t="shared" si="1338"/>
        <v>805.76198330122145</v>
      </c>
      <c r="AI5009" s="81">
        <f t="shared" si="1339"/>
        <v>901.00467024865225</v>
      </c>
      <c r="AJ5009" s="82">
        <f t="shared" si="1340"/>
        <v>833.74363044004269</v>
      </c>
    </row>
    <row r="5010" spans="9:36" ht="23.5" x14ac:dyDescent="0.35">
      <c r="I5010" s="57" t="s">
        <v>5021</v>
      </c>
      <c r="J5010" s="58">
        <f t="shared" si="1325"/>
        <v>209</v>
      </c>
      <c r="K5010" s="58">
        <f t="shared" si="1324"/>
        <v>13</v>
      </c>
      <c r="L5010" s="58">
        <f t="shared" si="1329"/>
        <v>-6.5123989282223818</v>
      </c>
      <c r="M5010" s="59">
        <f t="shared" si="1330"/>
        <v>11.492126684529627</v>
      </c>
      <c r="N5010" s="59">
        <f t="shared" si="1331"/>
        <v>-7.618099732055601</v>
      </c>
      <c r="O5010" s="59">
        <f t="shared" si="1332"/>
        <v>18.911954741226147</v>
      </c>
      <c r="P5010" s="59">
        <f t="shared" si="1333"/>
        <v>19.642040675321642</v>
      </c>
      <c r="Q5010" s="60">
        <f t="shared" si="1334"/>
        <v>70.357959324678362</v>
      </c>
      <c r="R5010" s="59">
        <f t="shared" si="1335"/>
        <v>-21.906610638843762</v>
      </c>
      <c r="S5010" s="61">
        <f t="shared" si="1326"/>
        <v>0.95099491901808775</v>
      </c>
      <c r="U5010" s="13">
        <f t="shared" si="1327"/>
        <v>19.642040675321642</v>
      </c>
      <c r="V5010" s="14">
        <f t="shared" si="1328"/>
        <v>-21.906610638843762</v>
      </c>
      <c r="W5010" s="7">
        <v>19.666799999999999</v>
      </c>
      <c r="X5010" s="28">
        <v>-21.88900000000001</v>
      </c>
      <c r="Y5010" s="74">
        <v>0.9912702663426447</v>
      </c>
      <c r="Z5010" s="75">
        <v>0.99223099999999997</v>
      </c>
      <c r="AA5010" s="33">
        <v>0.95099491901808775</v>
      </c>
      <c r="AB5010" s="33">
        <v>0.95656699999999995</v>
      </c>
      <c r="AC5010" s="45"/>
      <c r="AD5010" s="48">
        <f t="shared" si="1336"/>
        <v>1327.1811599018865</v>
      </c>
      <c r="AE5010" s="49">
        <f>IF(P5010&gt;90,0,AD5010*0.7^((1/cosd(P5010))^0.678))</f>
        <v>915.38188510846464</v>
      </c>
      <c r="AG5010" s="81">
        <f t="shared" si="1337"/>
        <v>907.39084505669996</v>
      </c>
      <c r="AH5010" s="82">
        <f t="shared" si="1338"/>
        <v>870.52352169934886</v>
      </c>
      <c r="AI5010" s="81">
        <f t="shared" si="1339"/>
        <v>908.27028324305695</v>
      </c>
      <c r="AJ5010" s="82">
        <f t="shared" si="1340"/>
        <v>875.6241036925486</v>
      </c>
    </row>
    <row r="5011" spans="9:36" ht="23.5" x14ac:dyDescent="0.35">
      <c r="I5011" s="57" t="s">
        <v>5022</v>
      </c>
      <c r="J5011" s="58">
        <f t="shared" si="1325"/>
        <v>209</v>
      </c>
      <c r="K5011" s="58">
        <f t="shared" si="1324"/>
        <v>14</v>
      </c>
      <c r="L5011" s="58">
        <f t="shared" si="1329"/>
        <v>-6.5123989282223818</v>
      </c>
      <c r="M5011" s="59">
        <f t="shared" si="1330"/>
        <v>12.492126684529627</v>
      </c>
      <c r="N5011" s="59">
        <f t="shared" si="1331"/>
        <v>7.381900267944399</v>
      </c>
      <c r="O5011" s="59">
        <f t="shared" si="1332"/>
        <v>18.911954741226147</v>
      </c>
      <c r="P5011" s="59">
        <f t="shared" si="1333"/>
        <v>19.572986328933073</v>
      </c>
      <c r="Q5011" s="60">
        <f t="shared" si="1334"/>
        <v>70.427013671066931</v>
      </c>
      <c r="R5011" s="59">
        <f t="shared" si="1335"/>
        <v>21.273333013168791</v>
      </c>
      <c r="S5011" s="61">
        <f t="shared" si="1326"/>
        <v>0.99087306872803094</v>
      </c>
      <c r="U5011" s="13">
        <f t="shared" si="1327"/>
        <v>19.572986328933073</v>
      </c>
      <c r="V5011" s="14">
        <f t="shared" si="1328"/>
        <v>21.273333013168791</v>
      </c>
      <c r="W5011" s="7">
        <v>19.604800000000001</v>
      </c>
      <c r="X5011" s="28">
        <v>21.225999999999999</v>
      </c>
      <c r="Y5011" s="74">
        <v>0.95180913071464801</v>
      </c>
      <c r="Z5011" s="75">
        <v>0.936195</v>
      </c>
      <c r="AA5011" s="33">
        <v>0.99087306872803094</v>
      </c>
      <c r="AB5011" s="33">
        <v>0.98794199999999999</v>
      </c>
      <c r="AC5011" s="45"/>
      <c r="AD5011" s="48">
        <f t="shared" si="1336"/>
        <v>1327.1811599018865</v>
      </c>
      <c r="AE5011" s="49">
        <f>IF(P5011&gt;90,0,AD5011*0.7^((1/cosd(P5011))^0.678))</f>
        <v>915.48085851165195</v>
      </c>
      <c r="AG5011" s="81">
        <f t="shared" si="1337"/>
        <v>871.36304012587516</v>
      </c>
      <c r="AH5011" s="82">
        <f t="shared" si="1338"/>
        <v>907.1253276352129</v>
      </c>
      <c r="AI5011" s="81">
        <f t="shared" si="1339"/>
        <v>857.06860233431598</v>
      </c>
      <c r="AJ5011" s="82">
        <f t="shared" si="1340"/>
        <v>904.44199031971846</v>
      </c>
    </row>
    <row r="5012" spans="9:36" ht="23.5" x14ac:dyDescent="0.35">
      <c r="I5012" s="57" t="s">
        <v>5023</v>
      </c>
      <c r="J5012" s="58">
        <f t="shared" si="1325"/>
        <v>209</v>
      </c>
      <c r="K5012" s="58">
        <f t="shared" si="1324"/>
        <v>15</v>
      </c>
      <c r="L5012" s="58">
        <f t="shared" si="1329"/>
        <v>-6.5123989282223818</v>
      </c>
      <c r="M5012" s="59">
        <f t="shared" si="1330"/>
        <v>13.492126684529627</v>
      </c>
      <c r="N5012" s="59">
        <f t="shared" si="1331"/>
        <v>22.381900267944399</v>
      </c>
      <c r="O5012" s="59">
        <f t="shared" si="1332"/>
        <v>18.911954741226147</v>
      </c>
      <c r="P5012" s="59">
        <f t="shared" si="1333"/>
        <v>26.896887345739984</v>
      </c>
      <c r="Q5012" s="60">
        <f t="shared" si="1334"/>
        <v>63.103112654260016</v>
      </c>
      <c r="R5012" s="59">
        <f t="shared" si="1335"/>
        <v>52.775672218452648</v>
      </c>
      <c r="S5012" s="61">
        <f t="shared" si="1326"/>
        <v>0.99812518292577335</v>
      </c>
      <c r="U5012" s="13">
        <f t="shared" si="1327"/>
        <v>26.896887345739984</v>
      </c>
      <c r="V5012" s="14">
        <f t="shared" si="1328"/>
        <v>52.775672218452648</v>
      </c>
      <c r="W5012" s="7">
        <v>26.924099999999999</v>
      </c>
      <c r="X5012" s="28">
        <v>52.695999999999998</v>
      </c>
      <c r="Y5012" s="74">
        <v>0.89391990147597877</v>
      </c>
      <c r="Z5012" s="75">
        <v>0.851607</v>
      </c>
      <c r="AA5012" s="33">
        <v>0.99812518292577335</v>
      </c>
      <c r="AB5012" s="33">
        <v>0.99748800000000004</v>
      </c>
      <c r="AC5012" s="45"/>
      <c r="AD5012" s="48">
        <f t="shared" si="1336"/>
        <v>1327.1811599018865</v>
      </c>
      <c r="AE5012" s="49">
        <f>IF(P5012&gt;90,0,AD5012*0.7^((1/cosd(P5012))^0.678))</f>
        <v>902.66222370281969</v>
      </c>
      <c r="AG5012" s="81">
        <f t="shared" si="1337"/>
        <v>806.9077260785125</v>
      </c>
      <c r="AH5012" s="82">
        <f t="shared" si="1338"/>
        <v>900.96989715356221</v>
      </c>
      <c r="AI5012" s="81">
        <f t="shared" si="1339"/>
        <v>768.71346834088718</v>
      </c>
      <c r="AJ5012" s="82">
        <f t="shared" si="1340"/>
        <v>900.39473619687828</v>
      </c>
    </row>
    <row r="5013" spans="9:36" ht="23.5" x14ac:dyDescent="0.35">
      <c r="I5013" s="57" t="s">
        <v>5024</v>
      </c>
      <c r="J5013" s="58">
        <f t="shared" si="1325"/>
        <v>209</v>
      </c>
      <c r="K5013" s="58">
        <f t="shared" si="1324"/>
        <v>16</v>
      </c>
      <c r="L5013" s="58">
        <f t="shared" si="1329"/>
        <v>-6.5123989282223818</v>
      </c>
      <c r="M5013" s="59">
        <f t="shared" si="1330"/>
        <v>14.492126684529627</v>
      </c>
      <c r="N5013" s="59">
        <f t="shared" si="1331"/>
        <v>37.381900267944403</v>
      </c>
      <c r="O5013" s="59">
        <f t="shared" si="1332"/>
        <v>18.911954741226147</v>
      </c>
      <c r="P5013" s="59">
        <f t="shared" si="1333"/>
        <v>37.432959686424915</v>
      </c>
      <c r="Q5013" s="60">
        <f t="shared" si="1334"/>
        <v>52.567040313575085</v>
      </c>
      <c r="R5013" s="59">
        <f t="shared" si="1335"/>
        <v>70.894243100705765</v>
      </c>
      <c r="S5013" s="61">
        <f t="shared" si="1326"/>
        <v>0.96412532044779342</v>
      </c>
      <c r="U5013" s="13">
        <f t="shared" si="1327"/>
        <v>37.432959686424915</v>
      </c>
      <c r="V5013" s="14">
        <f t="shared" si="1328"/>
        <v>70.894243100705765</v>
      </c>
      <c r="W5013" s="7">
        <v>37.455100000000002</v>
      </c>
      <c r="X5013" s="28">
        <v>70.812999999999988</v>
      </c>
      <c r="Y5013" s="74">
        <v>0.83725846579223384</v>
      </c>
      <c r="Z5013" s="75">
        <v>0.78802000000000005</v>
      </c>
      <c r="AA5013" s="33">
        <v>0.96412532044779342</v>
      </c>
      <c r="AB5013" s="33">
        <v>0.95463100000000001</v>
      </c>
      <c r="AC5013" s="45"/>
      <c r="AD5013" s="48">
        <f t="shared" si="1336"/>
        <v>1327.1811599018865</v>
      </c>
      <c r="AE5013" s="49">
        <f>IF(P5013&gt;90,0,AD5013*0.7^((1/cosd(P5013))^0.678))</f>
        <v>874.61150443563201</v>
      </c>
      <c r="AG5013" s="81">
        <f t="shared" si="1337"/>
        <v>732.27588636801477</v>
      </c>
      <c r="AH5013" s="82">
        <f t="shared" si="1338"/>
        <v>843.23509698133046</v>
      </c>
      <c r="AI5013" s="81">
        <f t="shared" si="1339"/>
        <v>689.21135772536684</v>
      </c>
      <c r="AJ5013" s="82">
        <f t="shared" si="1340"/>
        <v>834.9312550908918</v>
      </c>
    </row>
    <row r="5014" spans="9:36" ht="23.5" x14ac:dyDescent="0.35">
      <c r="I5014" s="57" t="s">
        <v>5025</v>
      </c>
      <c r="J5014" s="58">
        <f t="shared" si="1325"/>
        <v>209</v>
      </c>
      <c r="K5014" s="58">
        <f t="shared" si="1324"/>
        <v>17</v>
      </c>
      <c r="L5014" s="58">
        <f t="shared" si="1329"/>
        <v>-6.5123989282223818</v>
      </c>
      <c r="M5014" s="59">
        <f t="shared" si="1330"/>
        <v>15.492126684529627</v>
      </c>
      <c r="N5014" s="59">
        <f t="shared" si="1331"/>
        <v>52.381900267944403</v>
      </c>
      <c r="O5014" s="59">
        <f t="shared" si="1332"/>
        <v>18.911954741226147</v>
      </c>
      <c r="P5014" s="59">
        <f t="shared" si="1333"/>
        <v>49.03435036773336</v>
      </c>
      <c r="Q5014" s="60">
        <f t="shared" si="1334"/>
        <v>40.96564963226664</v>
      </c>
      <c r="R5014" s="59">
        <f t="shared" si="1335"/>
        <v>82.915422924413889</v>
      </c>
      <c r="S5014" s="61">
        <f t="shared" si="1326"/>
        <v>0.885830575098002</v>
      </c>
      <c r="U5014" s="13">
        <f t="shared" si="1327"/>
        <v>49.03435036773336</v>
      </c>
      <c r="V5014" s="14">
        <f t="shared" si="1328"/>
        <v>82.915422924413889</v>
      </c>
      <c r="W5014" s="7">
        <v>49.052700000000002</v>
      </c>
      <c r="X5014" s="28">
        <v>82.836999999999989</v>
      </c>
      <c r="Y5014" s="74">
        <v>0.80319611518396494</v>
      </c>
      <c r="Z5014" s="75">
        <v>0.76284099999999999</v>
      </c>
      <c r="AA5014" s="33">
        <v>0.885830575098002</v>
      </c>
      <c r="AB5014" s="33">
        <v>0.86474799999999996</v>
      </c>
      <c r="AC5014" s="45"/>
      <c r="AD5014" s="48">
        <f t="shared" si="1336"/>
        <v>1327.1811599018865</v>
      </c>
      <c r="AE5014" s="49">
        <f>IF(P5014&gt;90,0,AD5014*0.7^((1/cosd(P5014))^0.678))</f>
        <v>825.44900513092625</v>
      </c>
      <c r="AG5014" s="81">
        <f t="shared" si="1337"/>
        <v>662.9974342036287</v>
      </c>
      <c r="AH5014" s="82">
        <f t="shared" si="1338"/>
        <v>731.20796692920203</v>
      </c>
      <c r="AI5014" s="81">
        <f t="shared" si="1339"/>
        <v>629.68634452308095</v>
      </c>
      <c r="AJ5014" s="82">
        <f t="shared" si="1340"/>
        <v>713.8053762889582</v>
      </c>
    </row>
    <row r="5015" spans="9:36" ht="23.5" x14ac:dyDescent="0.35">
      <c r="I5015" s="57" t="s">
        <v>5026</v>
      </c>
      <c r="J5015" s="58">
        <f t="shared" si="1325"/>
        <v>209</v>
      </c>
      <c r="K5015" s="58">
        <f t="shared" si="1324"/>
        <v>18</v>
      </c>
      <c r="L5015" s="58">
        <f t="shared" si="1329"/>
        <v>-6.5123989282223818</v>
      </c>
      <c r="M5015" s="59">
        <f t="shared" si="1330"/>
        <v>16.492126684529627</v>
      </c>
      <c r="N5015" s="59">
        <f t="shared" si="1331"/>
        <v>67.381900267944403</v>
      </c>
      <c r="O5015" s="59">
        <f t="shared" si="1332"/>
        <v>18.911954741226147</v>
      </c>
      <c r="P5015" s="59">
        <f t="shared" si="1333"/>
        <v>60.929732833732601</v>
      </c>
      <c r="Q5015" s="60">
        <f t="shared" si="1334"/>
        <v>29.070267166267406</v>
      </c>
      <c r="R5015" s="59">
        <f t="shared" si="1335"/>
        <v>92.399136007158035</v>
      </c>
      <c r="S5015" s="61">
        <f t="shared" si="1326"/>
        <v>0.76556550518144773</v>
      </c>
      <c r="U5015" s="13">
        <f t="shared" si="1327"/>
        <v>60.929732833732601</v>
      </c>
      <c r="V5015" s="14">
        <f t="shared" si="1328"/>
        <v>92.399136007158035</v>
      </c>
      <c r="W5015" s="7">
        <v>60.943100000000001</v>
      </c>
      <c r="X5015" s="28">
        <v>92.321000000000026</v>
      </c>
      <c r="Y5015" s="74">
        <v>0.80621998346041668</v>
      </c>
      <c r="Z5015" s="75">
        <v>0.781976</v>
      </c>
      <c r="AA5015" s="33">
        <v>0.76556550518144773</v>
      </c>
      <c r="AB5015" s="33">
        <v>0.73692000000000002</v>
      </c>
      <c r="AC5015" s="45"/>
      <c r="AD5015" s="48">
        <f t="shared" si="1336"/>
        <v>1327.1811599018865</v>
      </c>
      <c r="AE5015" s="49">
        <f>IF(P5015&gt;90,0,AD5015*0.7^((1/cosd(P5015))^0.678))</f>
        <v>741.71934066378333</v>
      </c>
      <c r="AG5015" s="81">
        <f t="shared" si="1337"/>
        <v>597.98895456222658</v>
      </c>
      <c r="AH5015" s="82">
        <f t="shared" si="1338"/>
        <v>567.83474173811965</v>
      </c>
      <c r="AI5015" s="81">
        <f t="shared" si="1339"/>
        <v>580.00672313490259</v>
      </c>
      <c r="AJ5015" s="82">
        <f t="shared" si="1340"/>
        <v>546.58781652195523</v>
      </c>
    </row>
    <row r="5016" spans="9:36" ht="23.5" x14ac:dyDescent="0.35">
      <c r="I5016" s="57" t="s">
        <v>5027</v>
      </c>
      <c r="J5016" s="58">
        <f t="shared" si="1325"/>
        <v>209</v>
      </c>
      <c r="K5016" s="58">
        <f t="shared" si="1324"/>
        <v>19</v>
      </c>
      <c r="L5016" s="58">
        <f t="shared" si="1329"/>
        <v>-6.5123989282223818</v>
      </c>
      <c r="M5016" s="59">
        <f t="shared" si="1330"/>
        <v>17.492126684529627</v>
      </c>
      <c r="N5016" s="59">
        <f t="shared" si="1331"/>
        <v>82.381900267944403</v>
      </c>
      <c r="O5016" s="59">
        <f t="shared" si="1332"/>
        <v>18.911954741226147</v>
      </c>
      <c r="P5016" s="59">
        <f t="shared" si="1333"/>
        <v>72.755022114018374</v>
      </c>
      <c r="Q5016" s="60">
        <f t="shared" si="1334"/>
        <v>17.244977885981637</v>
      </c>
      <c r="R5016" s="59">
        <f t="shared" si="1335"/>
        <v>100.9467757207923</v>
      </c>
      <c r="S5016" s="61">
        <f t="shared" si="1326"/>
        <v>0.61146365784803769</v>
      </c>
      <c r="U5016" s="13">
        <f t="shared" si="1327"/>
        <v>72.755022114018374</v>
      </c>
      <c r="V5016" s="14">
        <f t="shared" si="1328"/>
        <v>100.9467757207923</v>
      </c>
      <c r="W5016" s="7">
        <v>72.754400000000004</v>
      </c>
      <c r="X5016" s="28">
        <v>100.86799999999999</v>
      </c>
      <c r="Y5016" s="74">
        <v>0.84498488759967982</v>
      </c>
      <c r="Z5016" s="75">
        <v>0.83791000000000004</v>
      </c>
      <c r="AA5016" s="33">
        <v>0.61146365784803769</v>
      </c>
      <c r="AB5016" s="33">
        <v>0.59300399999999998</v>
      </c>
      <c r="AC5016" s="45"/>
      <c r="AD5016" s="48">
        <f t="shared" si="1336"/>
        <v>1327.1811599018865</v>
      </c>
      <c r="AE5016" s="49">
        <f>IF(P5016&gt;90,0,AD5016*0.7^((1/cosd(P5016))^0.678))</f>
        <v>588.42802390560587</v>
      </c>
      <c r="AG5016" s="81">
        <f t="shared" si="1337"/>
        <v>497.2127876403801</v>
      </c>
      <c r="AH5016" s="82">
        <f t="shared" si="1338"/>
        <v>359.80235187761434</v>
      </c>
      <c r="AI5016" s="81">
        <f t="shared" si="1339"/>
        <v>493.04972551074621</v>
      </c>
      <c r="AJ5016" s="82">
        <f t="shared" si="1340"/>
        <v>348.94017188811989</v>
      </c>
    </row>
    <row r="5017" spans="9:36" ht="23.5" x14ac:dyDescent="0.35">
      <c r="I5017" s="57" t="s">
        <v>5028</v>
      </c>
      <c r="J5017" s="58">
        <f t="shared" si="1325"/>
        <v>209</v>
      </c>
      <c r="K5017" s="58">
        <f t="shared" si="1324"/>
        <v>20</v>
      </c>
      <c r="L5017" s="58">
        <f t="shared" si="1329"/>
        <v>-6.5123989282223818</v>
      </c>
      <c r="M5017" s="59">
        <f t="shared" si="1330"/>
        <v>18.492126684529627</v>
      </c>
      <c r="N5017" s="59">
        <f t="shared" si="1331"/>
        <v>97.381900267944403</v>
      </c>
      <c r="O5017" s="59">
        <f t="shared" si="1332"/>
        <v>18.911954741226147</v>
      </c>
      <c r="P5017" s="59">
        <f t="shared" si="1333"/>
        <v>84.246817990555257</v>
      </c>
      <c r="Q5017" s="60">
        <f t="shared" si="1334"/>
        <v>5.753182009444747</v>
      </c>
      <c r="R5017" s="59">
        <f t="shared" si="1335"/>
        <v>109.45101514360222</v>
      </c>
      <c r="S5017" s="61">
        <f t="shared" si="1326"/>
        <v>0.44066347269998873</v>
      </c>
      <c r="U5017" s="13">
        <f t="shared" si="1327"/>
        <v>84.246817990555257</v>
      </c>
      <c r="V5017" s="14">
        <f t="shared" si="1328"/>
        <v>109.45101514360222</v>
      </c>
      <c r="W5017" s="7">
        <v>84.170199999999994</v>
      </c>
      <c r="X5017" s="28">
        <v>109.37099999999998</v>
      </c>
      <c r="Y5017" s="74">
        <v>0.9032521390760887</v>
      </c>
      <c r="Z5017" s="75">
        <v>0</v>
      </c>
      <c r="AA5017" s="33">
        <v>0.44066347269998873</v>
      </c>
      <c r="AB5017" s="33">
        <v>0</v>
      </c>
      <c r="AC5017" s="45"/>
      <c r="AD5017" s="48">
        <f t="shared" si="1336"/>
        <v>1327.1811599018865</v>
      </c>
      <c r="AE5017" s="49">
        <f>IF(P5017&gt;90,0,AD5017*0.7^((1/cosd(P5017))^0.678))</f>
        <v>243.30121151254883</v>
      </c>
      <c r="AG5017" s="81">
        <f t="shared" si="1337"/>
        <v>219.76233973851362</v>
      </c>
      <c r="AH5017" s="82">
        <f t="shared" si="1338"/>
        <v>107.21395677723424</v>
      </c>
      <c r="AI5017" s="81">
        <f t="shared" si="1339"/>
        <v>0</v>
      </c>
      <c r="AJ5017" s="82">
        <f t="shared" si="1340"/>
        <v>0</v>
      </c>
    </row>
    <row r="5018" spans="9:36" ht="23.5" x14ac:dyDescent="0.35">
      <c r="I5018" s="57" t="s">
        <v>5029</v>
      </c>
      <c r="J5018" s="58">
        <f t="shared" si="1325"/>
        <v>209</v>
      </c>
      <c r="K5018" s="58">
        <f t="shared" si="1324"/>
        <v>21</v>
      </c>
      <c r="L5018" s="58">
        <f t="shared" si="1329"/>
        <v>-6.5123989282223818</v>
      </c>
      <c r="M5018" s="59">
        <f t="shared" si="1330"/>
        <v>19.492126684529627</v>
      </c>
      <c r="N5018" s="59">
        <f t="shared" si="1331"/>
        <v>112.3819002679444</v>
      </c>
      <c r="O5018" s="59">
        <f t="shared" si="1332"/>
        <v>18.911954741226147</v>
      </c>
      <c r="P5018" s="59">
        <f t="shared" si="1333"/>
        <v>95.128518447447277</v>
      </c>
      <c r="Q5018" s="60">
        <f t="shared" si="1334"/>
        <v>-5.128518447447278</v>
      </c>
      <c r="R5018" s="59">
        <f t="shared" si="1335"/>
        <v>118.56601364101753</v>
      </c>
      <c r="S5018" s="61">
        <f t="shared" si="1326"/>
        <v>0</v>
      </c>
      <c r="U5018" s="13">
        <f t="shared" si="1327"/>
        <v>95.128518447447277</v>
      </c>
      <c r="V5018" s="14">
        <f t="shared" si="1328"/>
        <v>118.56601364101753</v>
      </c>
      <c r="W5018" s="7">
        <v>95.200500000000005</v>
      </c>
      <c r="X5018" s="28">
        <v>118.48399999999998</v>
      </c>
      <c r="Y5018" s="74">
        <v>0</v>
      </c>
      <c r="Z5018" s="75">
        <v>0</v>
      </c>
      <c r="AA5018" s="33">
        <v>0</v>
      </c>
      <c r="AB5018" s="33">
        <v>0</v>
      </c>
      <c r="AC5018" s="45"/>
      <c r="AD5018" s="48">
        <f t="shared" si="1336"/>
        <v>1327.1811599018865</v>
      </c>
      <c r="AE5018" s="49">
        <f>IF(P5018&gt;90,0,AD5018*0.7^((1/cosd(P5018))^0.678))</f>
        <v>0</v>
      </c>
      <c r="AG5018" s="81">
        <f t="shared" si="1337"/>
        <v>0</v>
      </c>
      <c r="AH5018" s="82">
        <f t="shared" si="1338"/>
        <v>0</v>
      </c>
      <c r="AI5018" s="81">
        <f t="shared" si="1339"/>
        <v>0</v>
      </c>
      <c r="AJ5018" s="82">
        <f t="shared" si="1340"/>
        <v>0</v>
      </c>
    </row>
    <row r="5019" spans="9:36" ht="23.5" x14ac:dyDescent="0.35">
      <c r="I5019" s="57" t="s">
        <v>5030</v>
      </c>
      <c r="J5019" s="58">
        <f t="shared" si="1325"/>
        <v>209</v>
      </c>
      <c r="K5019" s="58">
        <f t="shared" si="1324"/>
        <v>22</v>
      </c>
      <c r="L5019" s="58">
        <f t="shared" si="1329"/>
        <v>-6.5123989282223818</v>
      </c>
      <c r="M5019" s="59">
        <f t="shared" si="1330"/>
        <v>20.492126684529627</v>
      </c>
      <c r="N5019" s="59">
        <f t="shared" si="1331"/>
        <v>127.3819002679444</v>
      </c>
      <c r="O5019" s="59">
        <f t="shared" si="1332"/>
        <v>18.911954741226147</v>
      </c>
      <c r="P5019" s="59">
        <f t="shared" si="1333"/>
        <v>105.04152672524695</v>
      </c>
      <c r="Q5019" s="60">
        <f t="shared" si="1334"/>
        <v>-15.041526725246964</v>
      </c>
      <c r="R5019" s="59">
        <f t="shared" si="1335"/>
        <v>128.88744805913024</v>
      </c>
      <c r="S5019" s="61">
        <f t="shared" si="1326"/>
        <v>0</v>
      </c>
      <c r="U5019" s="13">
        <f t="shared" si="1327"/>
        <v>105.04152672524695</v>
      </c>
      <c r="V5019" s="14">
        <f t="shared" si="1328"/>
        <v>128.88744805913024</v>
      </c>
      <c r="W5019" s="7">
        <v>105.13</v>
      </c>
      <c r="X5019" s="28">
        <v>128.80599999999998</v>
      </c>
      <c r="Y5019" s="74">
        <v>0</v>
      </c>
      <c r="Z5019" s="75">
        <v>0</v>
      </c>
      <c r="AA5019" s="33">
        <v>0</v>
      </c>
      <c r="AB5019" s="33">
        <v>0</v>
      </c>
      <c r="AC5019" s="45"/>
      <c r="AD5019" s="48">
        <f t="shared" si="1336"/>
        <v>1327.1811599018865</v>
      </c>
      <c r="AE5019" s="49">
        <f>IF(P5019&gt;90,0,AD5019*0.7^((1/cosd(P5019))^0.678))</f>
        <v>0</v>
      </c>
      <c r="AG5019" s="81">
        <f t="shared" si="1337"/>
        <v>0</v>
      </c>
      <c r="AH5019" s="82">
        <f t="shared" si="1338"/>
        <v>0</v>
      </c>
      <c r="AI5019" s="81">
        <f t="shared" si="1339"/>
        <v>0</v>
      </c>
      <c r="AJ5019" s="82">
        <f t="shared" si="1340"/>
        <v>0</v>
      </c>
    </row>
    <row r="5020" spans="9:36" ht="23.5" x14ac:dyDescent="0.35">
      <c r="I5020" s="57" t="s">
        <v>5031</v>
      </c>
      <c r="J5020" s="58">
        <f t="shared" si="1325"/>
        <v>209</v>
      </c>
      <c r="K5020" s="58">
        <f t="shared" si="1324"/>
        <v>23</v>
      </c>
      <c r="L5020" s="58">
        <f t="shared" si="1329"/>
        <v>-6.5123989282223818</v>
      </c>
      <c r="M5020" s="59">
        <f t="shared" si="1330"/>
        <v>21.492126684529627</v>
      </c>
      <c r="N5020" s="59">
        <f t="shared" si="1331"/>
        <v>142.38190026794439</v>
      </c>
      <c r="O5020" s="59">
        <f t="shared" si="1332"/>
        <v>18.911954741226147</v>
      </c>
      <c r="P5020" s="59">
        <f t="shared" si="1333"/>
        <v>113.48754320038593</v>
      </c>
      <c r="Q5020" s="60">
        <f t="shared" si="1334"/>
        <v>-23.487543200385936</v>
      </c>
      <c r="R5020" s="59">
        <f t="shared" si="1335"/>
        <v>140.97863392351073</v>
      </c>
      <c r="S5020" s="61">
        <f t="shared" si="1326"/>
        <v>0</v>
      </c>
      <c r="U5020" s="13">
        <f t="shared" si="1327"/>
        <v>113.48754320038593</v>
      </c>
      <c r="V5020" s="14">
        <f t="shared" si="1328"/>
        <v>140.97863392351073</v>
      </c>
      <c r="W5020" s="7">
        <v>113.596</v>
      </c>
      <c r="X5020" s="28">
        <v>140.90300000000002</v>
      </c>
      <c r="Y5020" s="74">
        <v>0</v>
      </c>
      <c r="Z5020" s="75">
        <v>0</v>
      </c>
      <c r="AA5020" s="33">
        <v>0</v>
      </c>
      <c r="AB5020" s="33">
        <v>0</v>
      </c>
      <c r="AC5020" s="45"/>
      <c r="AD5020" s="48">
        <f t="shared" si="1336"/>
        <v>1327.1811599018865</v>
      </c>
      <c r="AE5020" s="49">
        <f>IF(P5020&gt;90,0,AD5020*0.7^((1/cosd(P5020))^0.678))</f>
        <v>0</v>
      </c>
      <c r="AG5020" s="81">
        <f t="shared" si="1337"/>
        <v>0</v>
      </c>
      <c r="AH5020" s="82">
        <f t="shared" si="1338"/>
        <v>0</v>
      </c>
      <c r="AI5020" s="81">
        <f t="shared" si="1339"/>
        <v>0</v>
      </c>
      <c r="AJ5020" s="82">
        <f t="shared" si="1340"/>
        <v>0</v>
      </c>
    </row>
    <row r="5021" spans="9:36" ht="23.5" x14ac:dyDescent="0.35">
      <c r="I5021" s="57" t="s">
        <v>5032</v>
      </c>
      <c r="J5021" s="58">
        <f t="shared" si="1325"/>
        <v>210</v>
      </c>
      <c r="K5021" s="58">
        <f t="shared" si="1324"/>
        <v>0</v>
      </c>
      <c r="L5021" s="58">
        <f t="shared" si="1329"/>
        <v>-6.5040107495704209</v>
      </c>
      <c r="M5021" s="59">
        <f t="shared" si="1330"/>
        <v>-1.5077335124928406</v>
      </c>
      <c r="N5021" s="59">
        <f t="shared" si="1331"/>
        <v>-202.61600268739261</v>
      </c>
      <c r="O5021" s="59">
        <f t="shared" si="1332"/>
        <v>18.670488155702337</v>
      </c>
      <c r="P5021" s="59">
        <f t="shared" si="1333"/>
        <v>120.02886086731593</v>
      </c>
      <c r="Q5021" s="60">
        <f t="shared" si="1334"/>
        <v>-30.028860867315917</v>
      </c>
      <c r="R5021" s="59">
        <f t="shared" si="1335"/>
        <v>-155.11498962989981</v>
      </c>
      <c r="S5021" s="61">
        <f t="shared" si="1326"/>
        <v>0</v>
      </c>
      <c r="U5021" s="13">
        <f t="shared" si="1327"/>
        <v>120.02886086731593</v>
      </c>
      <c r="V5021" s="14">
        <f t="shared" si="1328"/>
        <v>-155.11498962989981</v>
      </c>
      <c r="W5021" s="7">
        <v>119.931</v>
      </c>
      <c r="X5021" s="28">
        <v>155.154</v>
      </c>
      <c r="Y5021" s="74">
        <v>0</v>
      </c>
      <c r="Z5021" s="75">
        <v>0</v>
      </c>
      <c r="AA5021" s="33">
        <v>0</v>
      </c>
      <c r="AB5021" s="33">
        <v>0</v>
      </c>
      <c r="AC5021" s="45"/>
      <c r="AD5021" s="48">
        <f t="shared" si="1336"/>
        <v>1327.5294063624397</v>
      </c>
      <c r="AE5021" s="49">
        <f>IF(P5021&gt;90,0,AD5021*0.7^((1/cosd(P5021))^0.678))</f>
        <v>0</v>
      </c>
      <c r="AG5021" s="81">
        <f t="shared" si="1337"/>
        <v>0</v>
      </c>
      <c r="AH5021" s="82">
        <f t="shared" si="1338"/>
        <v>0</v>
      </c>
      <c r="AI5021" s="81">
        <f t="shared" si="1339"/>
        <v>0</v>
      </c>
      <c r="AJ5021" s="82">
        <f t="shared" si="1340"/>
        <v>0</v>
      </c>
    </row>
    <row r="5022" spans="9:36" ht="23.5" x14ac:dyDescent="0.35">
      <c r="I5022" s="57" t="s">
        <v>5033</v>
      </c>
      <c r="J5022" s="58">
        <f t="shared" si="1325"/>
        <v>210</v>
      </c>
      <c r="K5022" s="58">
        <f t="shared" ref="K5022:K5085" si="1341">0+K4998</f>
        <v>1</v>
      </c>
      <c r="L5022" s="58">
        <f t="shared" si="1329"/>
        <v>-6.5040107495704209</v>
      </c>
      <c r="M5022" s="59">
        <f t="shared" si="1330"/>
        <v>-0.5077335124928406</v>
      </c>
      <c r="N5022" s="59">
        <f t="shared" si="1331"/>
        <v>-187.61600268739261</v>
      </c>
      <c r="O5022" s="59">
        <f t="shared" si="1332"/>
        <v>18.670488155702337</v>
      </c>
      <c r="P5022" s="59">
        <f t="shared" si="1333"/>
        <v>123.48216488326715</v>
      </c>
      <c r="Q5022" s="60">
        <f t="shared" si="1334"/>
        <v>-33.482164883267146</v>
      </c>
      <c r="R5022" s="59">
        <f t="shared" si="1335"/>
        <v>-171.3418006544704</v>
      </c>
      <c r="S5022" s="61">
        <f t="shared" si="1326"/>
        <v>0</v>
      </c>
      <c r="U5022" s="13">
        <f t="shared" si="1327"/>
        <v>123.48216488326715</v>
      </c>
      <c r="V5022" s="14">
        <f t="shared" si="1328"/>
        <v>-171.3418006544704</v>
      </c>
      <c r="W5022" s="7">
        <v>123.389</v>
      </c>
      <c r="X5022" s="28">
        <v>171.35300000000001</v>
      </c>
      <c r="Y5022" s="74">
        <v>0</v>
      </c>
      <c r="Z5022" s="75">
        <v>0</v>
      </c>
      <c r="AA5022" s="33">
        <v>0</v>
      </c>
      <c r="AB5022" s="33">
        <v>0</v>
      </c>
      <c r="AC5022" s="45"/>
      <c r="AD5022" s="48">
        <f t="shared" si="1336"/>
        <v>1327.5294063624397</v>
      </c>
      <c r="AE5022" s="49">
        <f>IF(P5022&gt;90,0,AD5022*0.7^((1/cosd(P5022))^0.678))</f>
        <v>0</v>
      </c>
      <c r="AG5022" s="81">
        <f t="shared" si="1337"/>
        <v>0</v>
      </c>
      <c r="AH5022" s="82">
        <f t="shared" si="1338"/>
        <v>0</v>
      </c>
      <c r="AI5022" s="81">
        <f t="shared" si="1339"/>
        <v>0</v>
      </c>
      <c r="AJ5022" s="82">
        <f t="shared" si="1340"/>
        <v>0</v>
      </c>
    </row>
    <row r="5023" spans="9:36" ht="23.5" x14ac:dyDescent="0.35">
      <c r="I5023" s="57" t="s">
        <v>5034</v>
      </c>
      <c r="J5023" s="58">
        <f t="shared" ref="J5023:J5086" si="1342">1+J4999</f>
        <v>210</v>
      </c>
      <c r="K5023" s="58">
        <f t="shared" si="1341"/>
        <v>2</v>
      </c>
      <c r="L5023" s="58">
        <f t="shared" si="1329"/>
        <v>-6.5040107495704209</v>
      </c>
      <c r="M5023" s="59">
        <f t="shared" si="1330"/>
        <v>0.49226648750715946</v>
      </c>
      <c r="N5023" s="59">
        <f t="shared" si="1331"/>
        <v>-172.61600268739261</v>
      </c>
      <c r="O5023" s="59">
        <f t="shared" si="1332"/>
        <v>18.670488155702337</v>
      </c>
      <c r="P5023" s="59">
        <f t="shared" si="1333"/>
        <v>123.50949837699194</v>
      </c>
      <c r="Q5023" s="60">
        <f t="shared" si="1334"/>
        <v>-33.509498376991942</v>
      </c>
      <c r="R5023" s="59">
        <f t="shared" si="1335"/>
        <v>-171.60332268022526</v>
      </c>
      <c r="S5023" s="61">
        <f t="shared" si="1326"/>
        <v>0</v>
      </c>
      <c r="U5023" s="13">
        <f t="shared" si="1327"/>
        <v>123.50949837699194</v>
      </c>
      <c r="V5023" s="14">
        <f t="shared" si="1328"/>
        <v>-171.60332268022526</v>
      </c>
      <c r="W5023" s="7">
        <v>123.42700000000001</v>
      </c>
      <c r="X5023" s="28">
        <v>-171.61851999999999</v>
      </c>
      <c r="Y5023" s="74">
        <v>0</v>
      </c>
      <c r="Z5023" s="75">
        <v>0</v>
      </c>
      <c r="AA5023" s="33">
        <v>0</v>
      </c>
      <c r="AB5023" s="33">
        <v>0</v>
      </c>
      <c r="AC5023" s="45"/>
      <c r="AD5023" s="48">
        <f t="shared" si="1336"/>
        <v>1327.5294063624397</v>
      </c>
      <c r="AE5023" s="49">
        <f>IF(P5023&gt;90,0,AD5023*0.7^((1/cosd(P5023))^0.678))</f>
        <v>0</v>
      </c>
      <c r="AG5023" s="81">
        <f t="shared" si="1337"/>
        <v>0</v>
      </c>
      <c r="AH5023" s="82">
        <f t="shared" si="1338"/>
        <v>0</v>
      </c>
      <c r="AI5023" s="81">
        <f t="shared" si="1339"/>
        <v>0</v>
      </c>
      <c r="AJ5023" s="82">
        <f t="shared" si="1340"/>
        <v>0</v>
      </c>
    </row>
    <row r="5024" spans="9:36" ht="23.5" x14ac:dyDescent="0.35">
      <c r="I5024" s="57" t="s">
        <v>5035</v>
      </c>
      <c r="J5024" s="58">
        <f t="shared" si="1342"/>
        <v>210</v>
      </c>
      <c r="K5024" s="58">
        <f t="shared" si="1341"/>
        <v>3</v>
      </c>
      <c r="L5024" s="58">
        <f t="shared" si="1329"/>
        <v>-6.5040107495704209</v>
      </c>
      <c r="M5024" s="59">
        <f t="shared" si="1330"/>
        <v>1.4922664875071594</v>
      </c>
      <c r="N5024" s="59">
        <f t="shared" si="1331"/>
        <v>-157.61600268739261</v>
      </c>
      <c r="O5024" s="59">
        <f t="shared" si="1332"/>
        <v>18.670488155702337</v>
      </c>
      <c r="P5024" s="59">
        <f t="shared" si="1333"/>
        <v>120.10608085113692</v>
      </c>
      <c r="Q5024" s="60">
        <f t="shared" si="1334"/>
        <v>-30.106080851136934</v>
      </c>
      <c r="R5024" s="59">
        <f t="shared" si="1335"/>
        <v>-155.35277145548142</v>
      </c>
      <c r="S5024" s="61">
        <f t="shared" si="1326"/>
        <v>0</v>
      </c>
      <c r="U5024" s="13">
        <f t="shared" si="1327"/>
        <v>120.10608085113692</v>
      </c>
      <c r="V5024" s="14">
        <f t="shared" si="1328"/>
        <v>-155.35277145548142</v>
      </c>
      <c r="W5024" s="7">
        <v>120.038</v>
      </c>
      <c r="X5024" s="28">
        <v>-155.38489999999999</v>
      </c>
      <c r="Y5024" s="74">
        <v>0</v>
      </c>
      <c r="Z5024" s="75">
        <v>0</v>
      </c>
      <c r="AA5024" s="33">
        <v>0</v>
      </c>
      <c r="AB5024" s="33">
        <v>0</v>
      </c>
      <c r="AC5024" s="45"/>
      <c r="AD5024" s="48">
        <f t="shared" si="1336"/>
        <v>1327.5294063624397</v>
      </c>
      <c r="AE5024" s="49">
        <f>IF(P5024&gt;90,0,AD5024*0.7^((1/cosd(P5024))^0.678))</f>
        <v>0</v>
      </c>
      <c r="AG5024" s="81">
        <f t="shared" si="1337"/>
        <v>0</v>
      </c>
      <c r="AH5024" s="82">
        <f t="shared" si="1338"/>
        <v>0</v>
      </c>
      <c r="AI5024" s="81">
        <f t="shared" si="1339"/>
        <v>0</v>
      </c>
      <c r="AJ5024" s="82">
        <f t="shared" si="1340"/>
        <v>0</v>
      </c>
    </row>
    <row r="5025" spans="9:36" ht="23.5" x14ac:dyDescent="0.35">
      <c r="I5025" s="57" t="s">
        <v>5036</v>
      </c>
      <c r="J5025" s="58">
        <f t="shared" si="1342"/>
        <v>210</v>
      </c>
      <c r="K5025" s="58">
        <f t="shared" si="1341"/>
        <v>4</v>
      </c>
      <c r="L5025" s="58">
        <f t="shared" si="1329"/>
        <v>-6.5040107495704209</v>
      </c>
      <c r="M5025" s="59">
        <f t="shared" si="1330"/>
        <v>2.4922664875071594</v>
      </c>
      <c r="N5025" s="59">
        <f t="shared" si="1331"/>
        <v>-142.61600268739261</v>
      </c>
      <c r="O5025" s="59">
        <f t="shared" si="1332"/>
        <v>18.670488155702337</v>
      </c>
      <c r="P5025" s="59">
        <f t="shared" si="1333"/>
        <v>113.80962682441086</v>
      </c>
      <c r="Q5025" s="60">
        <f t="shared" si="1334"/>
        <v>-23.809626824410852</v>
      </c>
      <c r="R5025" s="59">
        <f t="shared" si="1335"/>
        <v>-141.04490820072499</v>
      </c>
      <c r="S5025" s="61">
        <f t="shared" si="1326"/>
        <v>0</v>
      </c>
      <c r="U5025" s="13">
        <f t="shared" si="1327"/>
        <v>113.80962682441086</v>
      </c>
      <c r="V5025" s="14">
        <f t="shared" si="1328"/>
        <v>-141.04490820072499</v>
      </c>
      <c r="W5025" s="7">
        <v>113.756</v>
      </c>
      <c r="X5025" s="28">
        <v>-141.08350000000002</v>
      </c>
      <c r="Y5025" s="74">
        <v>0</v>
      </c>
      <c r="Z5025" s="75">
        <v>0</v>
      </c>
      <c r="AA5025" s="33">
        <v>0</v>
      </c>
      <c r="AB5025" s="33">
        <v>0</v>
      </c>
      <c r="AC5025" s="45"/>
      <c r="AD5025" s="48">
        <f t="shared" si="1336"/>
        <v>1327.5294063624397</v>
      </c>
      <c r="AE5025" s="49">
        <f>IF(P5025&gt;90,0,AD5025*0.7^((1/cosd(P5025))^0.678))</f>
        <v>0</v>
      </c>
      <c r="AG5025" s="81">
        <f t="shared" si="1337"/>
        <v>0</v>
      </c>
      <c r="AH5025" s="82">
        <f t="shared" si="1338"/>
        <v>0</v>
      </c>
      <c r="AI5025" s="81">
        <f t="shared" si="1339"/>
        <v>0</v>
      </c>
      <c r="AJ5025" s="82">
        <f t="shared" si="1340"/>
        <v>0</v>
      </c>
    </row>
    <row r="5026" spans="9:36" ht="23.5" x14ac:dyDescent="0.35">
      <c r="I5026" s="57" t="s">
        <v>5037</v>
      </c>
      <c r="J5026" s="58">
        <f t="shared" si="1342"/>
        <v>210</v>
      </c>
      <c r="K5026" s="58">
        <f t="shared" si="1341"/>
        <v>5</v>
      </c>
      <c r="L5026" s="58">
        <f t="shared" si="1329"/>
        <v>-6.5040107495704209</v>
      </c>
      <c r="M5026" s="59">
        <f t="shared" si="1330"/>
        <v>3.4922664875071594</v>
      </c>
      <c r="N5026" s="59">
        <f t="shared" si="1331"/>
        <v>-127.61600268739261</v>
      </c>
      <c r="O5026" s="59">
        <f t="shared" si="1332"/>
        <v>18.670488155702337</v>
      </c>
      <c r="P5026" s="59">
        <f t="shared" si="1333"/>
        <v>105.36912679046355</v>
      </c>
      <c r="Q5026" s="60">
        <f t="shared" si="1334"/>
        <v>-15.369126790463547</v>
      </c>
      <c r="R5026" s="59">
        <f t="shared" si="1335"/>
        <v>-128.89789321917314</v>
      </c>
      <c r="S5026" s="61">
        <f t="shared" si="1326"/>
        <v>0</v>
      </c>
      <c r="U5026" s="13">
        <f t="shared" si="1327"/>
        <v>105.36912679046355</v>
      </c>
      <c r="V5026" s="14">
        <f t="shared" si="1328"/>
        <v>-128.89789321917314</v>
      </c>
      <c r="W5026" s="7">
        <v>105.32899999999999</v>
      </c>
      <c r="X5026" s="28">
        <v>-128.9357</v>
      </c>
      <c r="Y5026" s="74">
        <v>0</v>
      </c>
      <c r="Z5026" s="75">
        <v>0</v>
      </c>
      <c r="AA5026" s="33">
        <v>0</v>
      </c>
      <c r="AB5026" s="33">
        <v>0</v>
      </c>
      <c r="AC5026" s="45"/>
      <c r="AD5026" s="48">
        <f t="shared" si="1336"/>
        <v>1327.5294063624397</v>
      </c>
      <c r="AE5026" s="49">
        <f>IF(P5026&gt;90,0,AD5026*0.7^((1/cosd(P5026))^0.678))</f>
        <v>0</v>
      </c>
      <c r="AG5026" s="81">
        <f t="shared" si="1337"/>
        <v>0</v>
      </c>
      <c r="AH5026" s="82">
        <f t="shared" si="1338"/>
        <v>0</v>
      </c>
      <c r="AI5026" s="81">
        <f t="shared" si="1339"/>
        <v>0</v>
      </c>
      <c r="AJ5026" s="82">
        <f t="shared" si="1340"/>
        <v>0</v>
      </c>
    </row>
    <row r="5027" spans="9:36" ht="23.5" x14ac:dyDescent="0.35">
      <c r="I5027" s="57" t="s">
        <v>5038</v>
      </c>
      <c r="J5027" s="58">
        <f t="shared" si="1342"/>
        <v>210</v>
      </c>
      <c r="K5027" s="58">
        <f t="shared" si="1341"/>
        <v>6</v>
      </c>
      <c r="L5027" s="58">
        <f t="shared" si="1329"/>
        <v>-6.5040107495704209</v>
      </c>
      <c r="M5027" s="59">
        <f t="shared" si="1330"/>
        <v>4.492266487507159</v>
      </c>
      <c r="N5027" s="59">
        <f t="shared" si="1331"/>
        <v>-112.61600268739261</v>
      </c>
      <c r="O5027" s="59">
        <f t="shared" si="1332"/>
        <v>18.670488155702337</v>
      </c>
      <c r="P5027" s="59">
        <f t="shared" si="1333"/>
        <v>95.455053102378102</v>
      </c>
      <c r="Q5027" s="60">
        <f t="shared" si="1334"/>
        <v>-5.4550531023780984</v>
      </c>
      <c r="R5027" s="59">
        <f t="shared" si="1335"/>
        <v>-118.53763459136637</v>
      </c>
      <c r="S5027" s="61">
        <f t="shared" si="1326"/>
        <v>0</v>
      </c>
      <c r="U5027" s="13">
        <f t="shared" si="1327"/>
        <v>95.455053102378102</v>
      </c>
      <c r="V5027" s="14">
        <f t="shared" si="1328"/>
        <v>-118.53763459136637</v>
      </c>
      <c r="W5027" s="7">
        <v>95.426199999999994</v>
      </c>
      <c r="X5027" s="28">
        <v>-118.5712</v>
      </c>
      <c r="Y5027" s="74">
        <v>0</v>
      </c>
      <c r="Z5027" s="75">
        <v>0</v>
      </c>
      <c r="AA5027" s="33">
        <v>0</v>
      </c>
      <c r="AB5027" s="33">
        <v>0</v>
      </c>
      <c r="AC5027" s="45"/>
      <c r="AD5027" s="48">
        <f t="shared" si="1336"/>
        <v>1327.5294063624397</v>
      </c>
      <c r="AE5027" s="49">
        <f>IF(P5027&gt;90,0,AD5027*0.7^((1/cosd(P5027))^0.678))</f>
        <v>0</v>
      </c>
      <c r="AG5027" s="81">
        <f t="shared" si="1337"/>
        <v>0</v>
      </c>
      <c r="AH5027" s="82">
        <f t="shared" si="1338"/>
        <v>0</v>
      </c>
      <c r="AI5027" s="81">
        <f t="shared" si="1339"/>
        <v>0</v>
      </c>
      <c r="AJ5027" s="82">
        <f t="shared" si="1340"/>
        <v>0</v>
      </c>
    </row>
    <row r="5028" spans="9:36" ht="23.5" x14ac:dyDescent="0.35">
      <c r="I5028" s="57" t="s">
        <v>5039</v>
      </c>
      <c r="J5028" s="58">
        <f t="shared" si="1342"/>
        <v>210</v>
      </c>
      <c r="K5028" s="58">
        <f t="shared" si="1341"/>
        <v>7</v>
      </c>
      <c r="L5028" s="58">
        <f t="shared" si="1329"/>
        <v>-6.5040107495704209</v>
      </c>
      <c r="M5028" s="59">
        <f t="shared" si="1330"/>
        <v>5.492266487507159</v>
      </c>
      <c r="N5028" s="59">
        <f t="shared" si="1331"/>
        <v>-97.616002687392609</v>
      </c>
      <c r="O5028" s="59">
        <f t="shared" si="1332"/>
        <v>18.670488155702337</v>
      </c>
      <c r="P5028" s="59">
        <f t="shared" si="1333"/>
        <v>84.56981119721209</v>
      </c>
      <c r="Q5028" s="60">
        <f t="shared" si="1334"/>
        <v>5.4301888027878986</v>
      </c>
      <c r="R5028" s="59">
        <f t="shared" si="1335"/>
        <v>-109.39508216302613</v>
      </c>
      <c r="S5028" s="61">
        <f t="shared" si="1326"/>
        <v>0.90272230479054461</v>
      </c>
      <c r="U5028" s="13">
        <f t="shared" si="1327"/>
        <v>84.56981119721209</v>
      </c>
      <c r="V5028" s="14">
        <f t="shared" si="1328"/>
        <v>-109.39508216302613</v>
      </c>
      <c r="W5028" s="7">
        <v>84.405500000000004</v>
      </c>
      <c r="X5028" s="28">
        <v>-109.4229</v>
      </c>
      <c r="Y5028" s="74">
        <v>0.44050858997572667</v>
      </c>
      <c r="Z5028" s="75">
        <v>0.478599</v>
      </c>
      <c r="AA5028" s="33">
        <v>0.90272230479054461</v>
      </c>
      <c r="AB5028" s="33">
        <v>0.90740699999999996</v>
      </c>
      <c r="AC5028" s="45"/>
      <c r="AD5028" s="48">
        <f t="shared" si="1336"/>
        <v>1327.5294063624397</v>
      </c>
      <c r="AE5028" s="49">
        <f>IF(P5028&gt;90,0,AD5028*0.7^((1/cosd(P5028))^0.678))</f>
        <v>227.46661787051642</v>
      </c>
      <c r="AG5028" s="81">
        <f t="shared" si="1337"/>
        <v>100.20099910468862</v>
      </c>
      <c r="AH5028" s="82">
        <f t="shared" si="1338"/>
        <v>205.33918954698265</v>
      </c>
      <c r="AI5028" s="81">
        <f t="shared" si="1339"/>
        <v>108.86529584621128</v>
      </c>
      <c r="AJ5028" s="82">
        <f t="shared" si="1340"/>
        <v>206.40480132203169</v>
      </c>
    </row>
    <row r="5029" spans="9:36" ht="23.5" x14ac:dyDescent="0.35">
      <c r="I5029" s="57" t="s">
        <v>5040</v>
      </c>
      <c r="J5029" s="58">
        <f t="shared" si="1342"/>
        <v>210</v>
      </c>
      <c r="K5029" s="58">
        <f t="shared" si="1341"/>
        <v>8</v>
      </c>
      <c r="L5029" s="58">
        <f t="shared" si="1329"/>
        <v>-6.5040107495704209</v>
      </c>
      <c r="M5029" s="59">
        <f t="shared" si="1330"/>
        <v>6.492266487507159</v>
      </c>
      <c r="N5029" s="59">
        <f t="shared" si="1331"/>
        <v>-82.616002687392609</v>
      </c>
      <c r="O5029" s="59">
        <f t="shared" si="1332"/>
        <v>18.670488155702337</v>
      </c>
      <c r="P5029" s="59">
        <f t="shared" si="1333"/>
        <v>73.07444121304637</v>
      </c>
      <c r="Q5029" s="60">
        <f t="shared" si="1334"/>
        <v>16.925558786953637</v>
      </c>
      <c r="R5029" s="59">
        <f t="shared" si="1335"/>
        <v>-100.86993494643221</v>
      </c>
      <c r="S5029" s="61">
        <f t="shared" si="1326"/>
        <v>0.84372869497574599</v>
      </c>
      <c r="U5029" s="13">
        <f t="shared" si="1327"/>
        <v>73.07444121304637</v>
      </c>
      <c r="V5029" s="14">
        <f t="shared" si="1328"/>
        <v>-100.86993494643221</v>
      </c>
      <c r="W5029" s="7">
        <v>73.010099999999994</v>
      </c>
      <c r="X5029" s="28">
        <v>-100.8913</v>
      </c>
      <c r="Y5029" s="74">
        <v>0.61063735153110232</v>
      </c>
      <c r="Z5029" s="75">
        <v>0.64604499999999998</v>
      </c>
      <c r="AA5029" s="33">
        <v>0.84372869497574599</v>
      </c>
      <c r="AB5029" s="33">
        <v>0.85600799999999999</v>
      </c>
      <c r="AC5029" s="45"/>
      <c r="AD5029" s="48">
        <f t="shared" si="1336"/>
        <v>1327.5294063624397</v>
      </c>
      <c r="AE5029" s="49">
        <f>IF(P5029&gt;90,0,AD5029*0.7^((1/cosd(P5029))^0.678))</f>
        <v>582.68837256308359</v>
      </c>
      <c r="AG5029" s="81">
        <f t="shared" si="1337"/>
        <v>355.81128458988957</v>
      </c>
      <c r="AH5029" s="82">
        <f t="shared" si="1338"/>
        <v>491.6309001601918</v>
      </c>
      <c r="AI5029" s="81">
        <f t="shared" si="1339"/>
        <v>376.4429096525173</v>
      </c>
      <c r="AJ5029" s="82">
        <f t="shared" si="1340"/>
        <v>498.78590842098004</v>
      </c>
    </row>
    <row r="5030" spans="9:36" ht="23.5" x14ac:dyDescent="0.35">
      <c r="I5030" s="57" t="s">
        <v>5041</v>
      </c>
      <c r="J5030" s="58">
        <f t="shared" si="1342"/>
        <v>210</v>
      </c>
      <c r="K5030" s="58">
        <f t="shared" si="1341"/>
        <v>9</v>
      </c>
      <c r="L5030" s="58">
        <f t="shared" si="1329"/>
        <v>-6.5040107495704209</v>
      </c>
      <c r="M5030" s="59">
        <f t="shared" si="1330"/>
        <v>7.492266487507159</v>
      </c>
      <c r="N5030" s="59">
        <f t="shared" si="1331"/>
        <v>-67.616002687392609</v>
      </c>
      <c r="O5030" s="59">
        <f t="shared" si="1332"/>
        <v>18.670488155702337</v>
      </c>
      <c r="P5030" s="59">
        <f t="shared" si="1333"/>
        <v>61.247133087958815</v>
      </c>
      <c r="Q5030" s="60">
        <f t="shared" si="1334"/>
        <v>28.752866912041181</v>
      </c>
      <c r="R5030" s="59">
        <f t="shared" si="1335"/>
        <v>-92.305764433543885</v>
      </c>
      <c r="S5030" s="61">
        <f t="shared" si="1326"/>
        <v>0.80411070698247678</v>
      </c>
      <c r="U5030" s="13">
        <f t="shared" si="1327"/>
        <v>61.247133087958815</v>
      </c>
      <c r="V5030" s="14">
        <f t="shared" si="1328"/>
        <v>-92.305764433543885</v>
      </c>
      <c r="W5030" s="7">
        <v>61.210999999999999</v>
      </c>
      <c r="X5030" s="28">
        <v>-92.319800000000001</v>
      </c>
      <c r="Y5030" s="74">
        <v>0.7647211053133196</v>
      </c>
      <c r="Z5030" s="75">
        <v>0.79664400000000002</v>
      </c>
      <c r="AA5030" s="33">
        <v>0.80411070698247678</v>
      </c>
      <c r="AB5030" s="33">
        <v>0.83040499999999995</v>
      </c>
      <c r="AC5030" s="45"/>
      <c r="AD5030" s="48">
        <f t="shared" si="1336"/>
        <v>1327.5294063624397</v>
      </c>
      <c r="AE5030" s="49">
        <f>IF(P5030&gt;90,0,AD5030*0.7^((1/cosd(P5030))^0.678))</f>
        <v>738.97412581094966</v>
      </c>
      <c r="AG5030" s="81">
        <f t="shared" si="1337"/>
        <v>565.10911028809358</v>
      </c>
      <c r="AH5030" s="82">
        <f t="shared" si="1338"/>
        <v>594.21700674760052</v>
      </c>
      <c r="AI5030" s="81">
        <f t="shared" si="1339"/>
        <v>588.6993034825382</v>
      </c>
      <c r="AJ5030" s="82">
        <f t="shared" si="1340"/>
        <v>613.64780894404157</v>
      </c>
    </row>
    <row r="5031" spans="9:36" ht="23.5" x14ac:dyDescent="0.35">
      <c r="I5031" s="57" t="s">
        <v>5042</v>
      </c>
      <c r="J5031" s="58">
        <f t="shared" si="1342"/>
        <v>210</v>
      </c>
      <c r="K5031" s="58">
        <f t="shared" si="1341"/>
        <v>10</v>
      </c>
      <c r="L5031" s="58">
        <f t="shared" si="1329"/>
        <v>-6.5040107495704209</v>
      </c>
      <c r="M5031" s="59">
        <f t="shared" si="1330"/>
        <v>8.4922664875071607</v>
      </c>
      <c r="N5031" s="59">
        <f t="shared" si="1331"/>
        <v>-52.616002687392587</v>
      </c>
      <c r="O5031" s="59">
        <f t="shared" si="1332"/>
        <v>18.670488155702337</v>
      </c>
      <c r="P5031" s="59">
        <f t="shared" si="1333"/>
        <v>49.352595194131709</v>
      </c>
      <c r="Q5031" s="60">
        <f t="shared" si="1334"/>
        <v>40.647404805868291</v>
      </c>
      <c r="R5031" s="59">
        <f t="shared" si="1335"/>
        <v>-82.811869612030378</v>
      </c>
      <c r="S5031" s="61">
        <f t="shared" si="1326"/>
        <v>0.80043464980283852</v>
      </c>
      <c r="U5031" s="13">
        <f t="shared" si="1327"/>
        <v>49.352595194131709</v>
      </c>
      <c r="V5031" s="14">
        <f t="shared" si="1328"/>
        <v>-82.811869612030378</v>
      </c>
      <c r="W5031" s="7">
        <v>49.331899999999997</v>
      </c>
      <c r="X5031" s="28">
        <v>-82.816800000000001</v>
      </c>
      <c r="Y5031" s="74">
        <v>0.88522832538571761</v>
      </c>
      <c r="Z5031" s="75">
        <v>0.90656400000000004</v>
      </c>
      <c r="AA5031" s="33">
        <v>0.80043464980283852</v>
      </c>
      <c r="AB5031" s="33">
        <v>0.83921599999999996</v>
      </c>
      <c r="AC5031" s="45"/>
      <c r="AD5031" s="48">
        <f t="shared" si="1336"/>
        <v>1327.5294063624397</v>
      </c>
      <c r="AE5031" s="49">
        <f>IF(P5031&gt;90,0,AD5031*0.7^((1/cosd(P5031))^0.678))</f>
        <v>823.9533747117041</v>
      </c>
      <c r="AG5031" s="81">
        <f t="shared" si="1337"/>
        <v>729.38686609195247</v>
      </c>
      <c r="AH5031" s="82">
        <f t="shared" si="1338"/>
        <v>659.52083094122986</v>
      </c>
      <c r="AI5031" s="81">
        <f t="shared" si="1339"/>
        <v>746.96646719214129</v>
      </c>
      <c r="AJ5031" s="82">
        <f t="shared" si="1340"/>
        <v>691.47485531205746</v>
      </c>
    </row>
    <row r="5032" spans="9:36" ht="23.5" x14ac:dyDescent="0.35">
      <c r="I5032" s="57" t="s">
        <v>5043</v>
      </c>
      <c r="J5032" s="58">
        <f t="shared" si="1342"/>
        <v>210</v>
      </c>
      <c r="K5032" s="58">
        <f t="shared" si="1341"/>
        <v>11</v>
      </c>
      <c r="L5032" s="58">
        <f t="shared" si="1329"/>
        <v>-6.5040107495704209</v>
      </c>
      <c r="M5032" s="59">
        <f t="shared" si="1330"/>
        <v>9.4922664875071607</v>
      </c>
      <c r="N5032" s="59">
        <f t="shared" si="1331"/>
        <v>-37.616002687392587</v>
      </c>
      <c r="O5032" s="59">
        <f t="shared" si="1332"/>
        <v>18.670488155702337</v>
      </c>
      <c r="P5032" s="59">
        <f t="shared" si="1333"/>
        <v>37.755832527477367</v>
      </c>
      <c r="Q5032" s="60">
        <f t="shared" si="1334"/>
        <v>52.244167472522633</v>
      </c>
      <c r="R5032" s="59">
        <f t="shared" si="1335"/>
        <v>-70.801858031518861</v>
      </c>
      <c r="S5032" s="61">
        <f t="shared" si="1326"/>
        <v>0.83433712757726686</v>
      </c>
      <c r="U5032" s="13">
        <f t="shared" si="1327"/>
        <v>37.755832527477367</v>
      </c>
      <c r="V5032" s="14">
        <f t="shared" si="1328"/>
        <v>-70.801858031518861</v>
      </c>
      <c r="W5032" s="7">
        <v>37.746899999999997</v>
      </c>
      <c r="X5032" s="28">
        <v>-70.795000000000002</v>
      </c>
      <c r="Y5032" s="74">
        <v>0.9638324556891521</v>
      </c>
      <c r="Z5032" s="75">
        <v>0.97260599999999997</v>
      </c>
      <c r="AA5032" s="33">
        <v>0.83433712757726686</v>
      </c>
      <c r="AB5032" s="33">
        <v>0.87673000000000001</v>
      </c>
      <c r="AC5032" s="45"/>
      <c r="AD5032" s="48">
        <f t="shared" si="1336"/>
        <v>1327.5294063624397</v>
      </c>
      <c r="AE5032" s="49">
        <f>IF(P5032&gt;90,0,AD5032*0.7^((1/cosd(P5032))^0.678))</f>
        <v>873.76682816382208</v>
      </c>
      <c r="AG5032" s="81">
        <f t="shared" si="1337"/>
        <v>842.16482768885805</v>
      </c>
      <c r="AH5032" s="82">
        <f t="shared" si="1338"/>
        <v>729.01610558250263</v>
      </c>
      <c r="AI5032" s="81">
        <f t="shared" si="1339"/>
        <v>849.83085967310228</v>
      </c>
      <c r="AJ5032" s="82">
        <f t="shared" si="1340"/>
        <v>766.05759125606778</v>
      </c>
    </row>
    <row r="5033" spans="9:36" ht="23.5" x14ac:dyDescent="0.35">
      <c r="I5033" s="57" t="s">
        <v>5044</v>
      </c>
      <c r="J5033" s="58">
        <f t="shared" si="1342"/>
        <v>210</v>
      </c>
      <c r="K5033" s="58">
        <f t="shared" si="1341"/>
        <v>12</v>
      </c>
      <c r="L5033" s="58">
        <f t="shared" si="1329"/>
        <v>-6.5040107495704209</v>
      </c>
      <c r="M5033" s="59">
        <f t="shared" si="1330"/>
        <v>10.492266487507161</v>
      </c>
      <c r="N5033" s="59">
        <f t="shared" si="1331"/>
        <v>-22.616002687392587</v>
      </c>
      <c r="O5033" s="59">
        <f t="shared" si="1332"/>
        <v>18.670488155702337</v>
      </c>
      <c r="P5033" s="59">
        <f t="shared" si="1333"/>
        <v>27.224623876979823</v>
      </c>
      <c r="Q5033" s="60">
        <f t="shared" si="1334"/>
        <v>62.77537612302018</v>
      </c>
      <c r="R5033" s="59">
        <f t="shared" si="1335"/>
        <v>-52.783338936343085</v>
      </c>
      <c r="S5033" s="61">
        <f t="shared" si="1326"/>
        <v>0.89137556708311394</v>
      </c>
      <c r="U5033" s="13">
        <f t="shared" si="1327"/>
        <v>27.224623876979823</v>
      </c>
      <c r="V5033" s="14">
        <f t="shared" si="1328"/>
        <v>-52.783338936343085</v>
      </c>
      <c r="W5033" s="7">
        <v>27.227699999999999</v>
      </c>
      <c r="X5033" s="28">
        <v>-52.760000000000005</v>
      </c>
      <c r="Y5033" s="74">
        <v>0.99807892049878366</v>
      </c>
      <c r="Z5033" s="75">
        <v>0.99861500000000003</v>
      </c>
      <c r="AA5033" s="33">
        <v>0.89137556708311394</v>
      </c>
      <c r="AB5033" s="33">
        <v>0.92248399999999997</v>
      </c>
      <c r="AC5033" s="45"/>
      <c r="AD5033" s="48">
        <f t="shared" si="1336"/>
        <v>1327.5294063624397</v>
      </c>
      <c r="AE5033" s="49">
        <f>IF(P5033&gt;90,0,AD5033*0.7^((1/cosd(P5033))^0.678))</f>
        <v>902.20911757756471</v>
      </c>
      <c r="AG5033" s="81">
        <f t="shared" si="1337"/>
        <v>900.47590213597596</v>
      </c>
      <c r="AH5033" s="82">
        <f t="shared" si="1338"/>
        <v>804.20716380825752</v>
      </c>
      <c r="AI5033" s="81">
        <f t="shared" si="1339"/>
        <v>900.95955794971985</v>
      </c>
      <c r="AJ5033" s="82">
        <f t="shared" si="1340"/>
        <v>832.27347561942213</v>
      </c>
    </row>
    <row r="5034" spans="9:36" ht="23.5" x14ac:dyDescent="0.35">
      <c r="I5034" s="57" t="s">
        <v>5045</v>
      </c>
      <c r="J5034" s="58">
        <f t="shared" si="1342"/>
        <v>210</v>
      </c>
      <c r="K5034" s="58">
        <f t="shared" si="1341"/>
        <v>13</v>
      </c>
      <c r="L5034" s="58">
        <f t="shared" si="1329"/>
        <v>-6.5040107495704209</v>
      </c>
      <c r="M5034" s="59">
        <f t="shared" si="1330"/>
        <v>11.492266487507161</v>
      </c>
      <c r="N5034" s="59">
        <f t="shared" si="1331"/>
        <v>-7.616002687392589</v>
      </c>
      <c r="O5034" s="59">
        <f t="shared" si="1332"/>
        <v>18.670488155702337</v>
      </c>
      <c r="P5034" s="59">
        <f t="shared" si="1333"/>
        <v>19.870869526502368</v>
      </c>
      <c r="Q5034" s="60">
        <f t="shared" si="1334"/>
        <v>70.129130473497639</v>
      </c>
      <c r="R5034" s="59">
        <f t="shared" si="1335"/>
        <v>-21.678458121348246</v>
      </c>
      <c r="S5034" s="61">
        <f t="shared" si="1326"/>
        <v>0.9500391777303655</v>
      </c>
      <c r="U5034" s="13">
        <f t="shared" si="1327"/>
        <v>19.870869526502368</v>
      </c>
      <c r="V5034" s="14">
        <f t="shared" si="1328"/>
        <v>-21.678458121348246</v>
      </c>
      <c r="W5034" s="7">
        <v>19.889099999999999</v>
      </c>
      <c r="X5034" s="28">
        <v>-21.652999999999992</v>
      </c>
      <c r="Y5034" s="74">
        <v>0.99090492490831439</v>
      </c>
      <c r="Z5034" s="75">
        <v>0.99187800000000004</v>
      </c>
      <c r="AA5034" s="33">
        <v>0.9500391777303655</v>
      </c>
      <c r="AB5034" s="33">
        <v>0.95560100000000003</v>
      </c>
      <c r="AC5034" s="45"/>
      <c r="AD5034" s="48">
        <f t="shared" si="1336"/>
        <v>1327.5294063624397</v>
      </c>
      <c r="AE5034" s="49">
        <f>IF(P5034&gt;90,0,AD5034*0.7^((1/cosd(P5034))^0.678))</f>
        <v>915.29118602036579</v>
      </c>
      <c r="AG5034" s="81">
        <f t="shared" si="1337"/>
        <v>906.96654395275255</v>
      </c>
      <c r="AH5034" s="82">
        <f t="shared" si="1338"/>
        <v>869.56248575063933</v>
      </c>
      <c r="AI5034" s="81">
        <f t="shared" si="1339"/>
        <v>907.85719100750839</v>
      </c>
      <c r="AJ5034" s="82">
        <f t="shared" si="1340"/>
        <v>874.65317265224758</v>
      </c>
    </row>
    <row r="5035" spans="9:36" ht="23.5" x14ac:dyDescent="0.35">
      <c r="I5035" s="57" t="s">
        <v>5046</v>
      </c>
      <c r="J5035" s="58">
        <f t="shared" si="1342"/>
        <v>210</v>
      </c>
      <c r="K5035" s="58">
        <f t="shared" si="1341"/>
        <v>14</v>
      </c>
      <c r="L5035" s="58">
        <f t="shared" si="1329"/>
        <v>-6.5040107495704209</v>
      </c>
      <c r="M5035" s="59">
        <f t="shared" si="1330"/>
        <v>12.492266487507161</v>
      </c>
      <c r="N5035" s="59">
        <f t="shared" si="1331"/>
        <v>7.383997312607411</v>
      </c>
      <c r="O5035" s="59">
        <f t="shared" si="1332"/>
        <v>18.670488155702337</v>
      </c>
      <c r="P5035" s="59">
        <f t="shared" si="1333"/>
        <v>19.803699632047902</v>
      </c>
      <c r="Q5035" s="60">
        <f t="shared" si="1334"/>
        <v>70.196300367952091</v>
      </c>
      <c r="R5035" s="59">
        <f t="shared" si="1335"/>
        <v>21.061743393642491</v>
      </c>
      <c r="S5035" s="61">
        <f t="shared" si="1326"/>
        <v>0.99050617774243555</v>
      </c>
      <c r="U5035" s="13">
        <f t="shared" si="1327"/>
        <v>19.803699632047902</v>
      </c>
      <c r="V5035" s="14">
        <f t="shared" si="1328"/>
        <v>21.061743393642491</v>
      </c>
      <c r="W5035" s="7">
        <v>19.8322</v>
      </c>
      <c r="X5035" s="28">
        <v>21.033999999999992</v>
      </c>
      <c r="Y5035" s="74">
        <v>0.95084855317649419</v>
      </c>
      <c r="Z5035" s="75">
        <v>0.93525100000000005</v>
      </c>
      <c r="AA5035" s="33">
        <v>0.99050617774243555</v>
      </c>
      <c r="AB5035" s="33">
        <v>0.98754299999999995</v>
      </c>
      <c r="AC5035" s="45"/>
      <c r="AD5035" s="48">
        <f t="shared" si="1336"/>
        <v>1327.5294063624397</v>
      </c>
      <c r="AE5035" s="49">
        <f>IF(P5035&gt;90,0,AD5035*0.7^((1/cosd(P5035))^0.678))</f>
        <v>915.38876690153234</v>
      </c>
      <c r="AG5035" s="81">
        <f t="shared" si="1337"/>
        <v>870.39608460233717</v>
      </c>
      <c r="AH5035" s="82">
        <f t="shared" si="1338"/>
        <v>906.69822865199808</v>
      </c>
      <c r="AI5035" s="81">
        <f t="shared" si="1339"/>
        <v>856.11825963342505</v>
      </c>
      <c r="AJ5035" s="82">
        <f t="shared" si="1340"/>
        <v>903.98576903223989</v>
      </c>
    </row>
    <row r="5036" spans="9:36" ht="23.5" x14ac:dyDescent="0.35">
      <c r="I5036" s="57" t="s">
        <v>5047</v>
      </c>
      <c r="J5036" s="58">
        <f t="shared" si="1342"/>
        <v>210</v>
      </c>
      <c r="K5036" s="58">
        <f t="shared" si="1341"/>
        <v>15</v>
      </c>
      <c r="L5036" s="58">
        <f t="shared" si="1329"/>
        <v>-6.5040107495704209</v>
      </c>
      <c r="M5036" s="59">
        <f t="shared" si="1330"/>
        <v>13.492266487507161</v>
      </c>
      <c r="N5036" s="59">
        <f t="shared" si="1331"/>
        <v>22.383997312607413</v>
      </c>
      <c r="O5036" s="59">
        <f t="shared" si="1332"/>
        <v>18.670488155702337</v>
      </c>
      <c r="P5036" s="59">
        <f t="shared" si="1333"/>
        <v>27.078179392752382</v>
      </c>
      <c r="Q5036" s="60">
        <f t="shared" si="1334"/>
        <v>62.921820607247618</v>
      </c>
      <c r="R5036" s="59">
        <f t="shared" si="1335"/>
        <v>52.424170197221805</v>
      </c>
      <c r="S5036" s="61">
        <f t="shared" si="1326"/>
        <v>0.99826866786064561</v>
      </c>
      <c r="U5036" s="13">
        <f t="shared" si="1327"/>
        <v>27.078179392752382</v>
      </c>
      <c r="V5036" s="14">
        <f t="shared" si="1328"/>
        <v>52.424170197221805</v>
      </c>
      <c r="W5036" s="7">
        <v>27.1053</v>
      </c>
      <c r="X5036" s="28">
        <v>52.36099999999999</v>
      </c>
      <c r="Y5036" s="74">
        <v>0.89232690540119353</v>
      </c>
      <c r="Z5036" s="75">
        <v>0.84989099999999995</v>
      </c>
      <c r="AA5036" s="33">
        <v>0.99826866786064561</v>
      </c>
      <c r="AB5036" s="33">
        <v>0.99768000000000001</v>
      </c>
      <c r="AC5036" s="45"/>
      <c r="AD5036" s="48">
        <f t="shared" si="1336"/>
        <v>1327.5294063624397</v>
      </c>
      <c r="AE5036" s="49">
        <f>IF(P5036&gt;90,0,AD5036*0.7^((1/cosd(P5036))^0.678))</f>
        <v>902.51872475394396</v>
      </c>
      <c r="AG5036" s="81">
        <f t="shared" si="1337"/>
        <v>805.34174072631833</v>
      </c>
      <c r="AH5036" s="82">
        <f t="shared" si="1338"/>
        <v>900.95616507940827</v>
      </c>
      <c r="AI5036" s="81">
        <f t="shared" si="1339"/>
        <v>767.04254149985411</v>
      </c>
      <c r="AJ5036" s="82">
        <f t="shared" si="1340"/>
        <v>900.4248813125148</v>
      </c>
    </row>
    <row r="5037" spans="9:36" ht="23.5" x14ac:dyDescent="0.35">
      <c r="I5037" s="57" t="s">
        <v>5048</v>
      </c>
      <c r="J5037" s="58">
        <f t="shared" si="1342"/>
        <v>210</v>
      </c>
      <c r="K5037" s="58">
        <f t="shared" si="1341"/>
        <v>16</v>
      </c>
      <c r="L5037" s="58">
        <f t="shared" si="1329"/>
        <v>-6.5040107495704209</v>
      </c>
      <c r="M5037" s="59">
        <f t="shared" si="1330"/>
        <v>14.492266487507161</v>
      </c>
      <c r="N5037" s="59">
        <f t="shared" si="1331"/>
        <v>37.383997312607413</v>
      </c>
      <c r="O5037" s="59">
        <f t="shared" si="1332"/>
        <v>18.670488155702337</v>
      </c>
      <c r="P5037" s="59">
        <f t="shared" si="1333"/>
        <v>37.581867371699609</v>
      </c>
      <c r="Q5037" s="60">
        <f t="shared" si="1334"/>
        <v>52.418132628300391</v>
      </c>
      <c r="R5037" s="59">
        <f t="shared" si="1335"/>
        <v>70.582027857591882</v>
      </c>
      <c r="S5037" s="61">
        <f t="shared" si="1326"/>
        <v>0.96469922730587632</v>
      </c>
      <c r="U5037" s="13">
        <f t="shared" si="1327"/>
        <v>37.581867371699609</v>
      </c>
      <c r="V5037" s="14">
        <f t="shared" si="1328"/>
        <v>70.582027857591882</v>
      </c>
      <c r="W5037" s="7">
        <v>37.605600000000003</v>
      </c>
      <c r="X5037" s="28">
        <v>70.513000000000005</v>
      </c>
      <c r="Y5037" s="74">
        <v>0.83509534110023032</v>
      </c>
      <c r="Z5037" s="75">
        <v>0.78554199999999996</v>
      </c>
      <c r="AA5037" s="33">
        <v>0.96469922730587632</v>
      </c>
      <c r="AB5037" s="33">
        <v>0.95539700000000005</v>
      </c>
      <c r="AC5037" s="45"/>
      <c r="AD5037" s="48">
        <f t="shared" si="1336"/>
        <v>1327.5294063624397</v>
      </c>
      <c r="AE5037" s="49">
        <f>IF(P5037&gt;90,0,AD5037*0.7^((1/cosd(P5037))^0.678))</f>
        <v>874.34737965841668</v>
      </c>
      <c r="AG5037" s="81">
        <f t="shared" si="1337"/>
        <v>730.16342325593803</v>
      </c>
      <c r="AH5037" s="82">
        <f t="shared" si="1338"/>
        <v>843.48224155339221</v>
      </c>
      <c r="AI5037" s="81">
        <f t="shared" si="1339"/>
        <v>686.83658931163188</v>
      </c>
      <c r="AJ5037" s="82">
        <f t="shared" si="1340"/>
        <v>835.34886348351233</v>
      </c>
    </row>
    <row r="5038" spans="9:36" ht="23.5" x14ac:dyDescent="0.35">
      <c r="I5038" s="57" t="s">
        <v>5049</v>
      </c>
      <c r="J5038" s="58">
        <f t="shared" si="1342"/>
        <v>210</v>
      </c>
      <c r="K5038" s="58">
        <f t="shared" si="1341"/>
        <v>17</v>
      </c>
      <c r="L5038" s="58">
        <f t="shared" si="1329"/>
        <v>-6.5040107495704209</v>
      </c>
      <c r="M5038" s="59">
        <f t="shared" si="1330"/>
        <v>15.492266487507161</v>
      </c>
      <c r="N5038" s="59">
        <f t="shared" si="1331"/>
        <v>52.383997312607413</v>
      </c>
      <c r="O5038" s="59">
        <f t="shared" si="1332"/>
        <v>18.670488155702337</v>
      </c>
      <c r="P5038" s="59">
        <f t="shared" si="1333"/>
        <v>49.169743501411858</v>
      </c>
      <c r="Q5038" s="60">
        <f t="shared" si="1334"/>
        <v>40.830256498588142</v>
      </c>
      <c r="R5038" s="59">
        <f t="shared" si="1335"/>
        <v>82.650899544567238</v>
      </c>
      <c r="S5038" s="61">
        <f t="shared" si="1326"/>
        <v>0.88677641173055344</v>
      </c>
      <c r="U5038" s="13">
        <f t="shared" si="1327"/>
        <v>49.169743501411858</v>
      </c>
      <c r="V5038" s="14">
        <f t="shared" si="1328"/>
        <v>82.650899544567238</v>
      </c>
      <c r="W5038" s="7">
        <v>49.190300000000001</v>
      </c>
      <c r="X5038" s="28">
        <v>82.581000000000017</v>
      </c>
      <c r="Y5038" s="74">
        <v>0.80069253303583976</v>
      </c>
      <c r="Z5038" s="75">
        <v>0.76004400000000005</v>
      </c>
      <c r="AA5038" s="33">
        <v>0.88677641173055344</v>
      </c>
      <c r="AB5038" s="33">
        <v>0.86595299999999997</v>
      </c>
      <c r="AC5038" s="45"/>
      <c r="AD5038" s="48">
        <f t="shared" si="1336"/>
        <v>1327.5294063624397</v>
      </c>
      <c r="AE5038" s="49">
        <f>IF(P5038&gt;90,0,AD5038*0.7^((1/cosd(P5038))^0.678))</f>
        <v>824.93998265720541</v>
      </c>
      <c r="AG5038" s="81">
        <f t="shared" si="1337"/>
        <v>660.52328431633953</v>
      </c>
      <c r="AH5038" s="82">
        <f t="shared" si="1338"/>
        <v>731.53731771382161</v>
      </c>
      <c r="AI5038" s="81">
        <f t="shared" si="1339"/>
        <v>626.99068417871308</v>
      </c>
      <c r="AJ5038" s="82">
        <f t="shared" si="1340"/>
        <v>714.35925280195499</v>
      </c>
    </row>
    <row r="5039" spans="9:36" ht="23.5" x14ac:dyDescent="0.35">
      <c r="I5039" s="57" t="s">
        <v>5050</v>
      </c>
      <c r="J5039" s="58">
        <f t="shared" si="1342"/>
        <v>210</v>
      </c>
      <c r="K5039" s="58">
        <f t="shared" si="1341"/>
        <v>18</v>
      </c>
      <c r="L5039" s="58">
        <f t="shared" si="1329"/>
        <v>-6.5040107495704209</v>
      </c>
      <c r="M5039" s="59">
        <f t="shared" si="1330"/>
        <v>16.492266487507159</v>
      </c>
      <c r="N5039" s="59">
        <f t="shared" si="1331"/>
        <v>67.383997312607391</v>
      </c>
      <c r="O5039" s="59">
        <f t="shared" si="1332"/>
        <v>18.670488155702337</v>
      </c>
      <c r="P5039" s="59">
        <f t="shared" si="1333"/>
        <v>61.062940595975313</v>
      </c>
      <c r="Q5039" s="60">
        <f t="shared" si="1334"/>
        <v>28.937059404024684</v>
      </c>
      <c r="R5039" s="59">
        <f t="shared" si="1335"/>
        <v>92.16884545532308</v>
      </c>
      <c r="S5039" s="61">
        <f t="shared" si="1326"/>
        <v>0.76687075603408139</v>
      </c>
      <c r="U5039" s="13">
        <f t="shared" si="1327"/>
        <v>61.062940595975313</v>
      </c>
      <c r="V5039" s="14">
        <f t="shared" si="1328"/>
        <v>92.16884545532308</v>
      </c>
      <c r="W5039" s="7">
        <v>61.078699999999998</v>
      </c>
      <c r="X5039" s="28">
        <v>92.09899999999999</v>
      </c>
      <c r="Y5039" s="74">
        <v>0.8037528558703636</v>
      </c>
      <c r="Z5039" s="75">
        <v>0.77937400000000001</v>
      </c>
      <c r="AA5039" s="33">
        <v>0.76687075603408139</v>
      </c>
      <c r="AB5039" s="33">
        <v>0.73852600000000002</v>
      </c>
      <c r="AC5039" s="45"/>
      <c r="AD5039" s="48">
        <f t="shared" si="1336"/>
        <v>1327.5294063624397</v>
      </c>
      <c r="AE5039" s="49">
        <f>IF(P5039&gt;90,0,AD5039*0.7^((1/cosd(P5039))^0.678))</f>
        <v>740.68585766085857</v>
      </c>
      <c r="AG5039" s="81">
        <f t="shared" si="1337"/>
        <v>595.32837339770469</v>
      </c>
      <c r="AH5039" s="82">
        <f t="shared" si="1338"/>
        <v>568.01032364813466</v>
      </c>
      <c r="AI5039" s="81">
        <f t="shared" si="1339"/>
        <v>577.27129962857396</v>
      </c>
      <c r="AJ5039" s="82">
        <f t="shared" si="1340"/>
        <v>547.01576371484327</v>
      </c>
    </row>
    <row r="5040" spans="9:36" ht="23.5" x14ac:dyDescent="0.35">
      <c r="I5040" s="57" t="s">
        <v>5051</v>
      </c>
      <c r="J5040" s="58">
        <f t="shared" si="1342"/>
        <v>210</v>
      </c>
      <c r="K5040" s="58">
        <f t="shared" si="1341"/>
        <v>19</v>
      </c>
      <c r="L5040" s="58">
        <f t="shared" si="1329"/>
        <v>-6.5040107495704209</v>
      </c>
      <c r="M5040" s="59">
        <f t="shared" si="1330"/>
        <v>17.492266487507159</v>
      </c>
      <c r="N5040" s="59">
        <f t="shared" si="1331"/>
        <v>82.383997312607391</v>
      </c>
      <c r="O5040" s="59">
        <f t="shared" si="1332"/>
        <v>18.670488155702337</v>
      </c>
      <c r="P5040" s="59">
        <f t="shared" si="1333"/>
        <v>72.893376127467377</v>
      </c>
      <c r="Q5040" s="60">
        <f t="shared" si="1334"/>
        <v>17.106623872532612</v>
      </c>
      <c r="R5040" s="59">
        <f t="shared" si="1335"/>
        <v>100.73962788660639</v>
      </c>
      <c r="S5040" s="61">
        <f t="shared" si="1326"/>
        <v>0.61320576760311074</v>
      </c>
      <c r="U5040" s="13">
        <f t="shared" si="1327"/>
        <v>72.893376127467377</v>
      </c>
      <c r="V5040" s="14">
        <f t="shared" si="1328"/>
        <v>100.73962788660639</v>
      </c>
      <c r="W5040" s="7">
        <v>72.894999999999996</v>
      </c>
      <c r="X5040" s="28">
        <v>100.66800000000001</v>
      </c>
      <c r="Y5040" s="74">
        <v>0.84291363261374885</v>
      </c>
      <c r="Z5040" s="75">
        <v>0.835982</v>
      </c>
      <c r="AA5040" s="33">
        <v>0.61320576760311074</v>
      </c>
      <c r="AB5040" s="33">
        <v>0.59532399999999996</v>
      </c>
      <c r="AC5040" s="45"/>
      <c r="AD5040" s="48">
        <f t="shared" si="1336"/>
        <v>1327.5294063624397</v>
      </c>
      <c r="AE5040" s="49">
        <f>IF(P5040&gt;90,0,AD5040*0.7^((1/cosd(P5040))^0.678))</f>
        <v>586.04542868677572</v>
      </c>
      <c r="AG5040" s="81">
        <f t="shared" si="1337"/>
        <v>493.98568117105185</v>
      </c>
      <c r="AH5040" s="82">
        <f t="shared" si="1338"/>
        <v>359.36643694816843</v>
      </c>
      <c r="AI5040" s="81">
        <f t="shared" si="1339"/>
        <v>489.92342956442815</v>
      </c>
      <c r="AJ5040" s="82">
        <f t="shared" si="1340"/>
        <v>348.88690878752607</v>
      </c>
    </row>
    <row r="5041" spans="9:36" ht="23.5" x14ac:dyDescent="0.35">
      <c r="I5041" s="57" t="s">
        <v>5052</v>
      </c>
      <c r="J5041" s="58">
        <f t="shared" si="1342"/>
        <v>210</v>
      </c>
      <c r="K5041" s="58">
        <f t="shared" si="1341"/>
        <v>20</v>
      </c>
      <c r="L5041" s="58">
        <f t="shared" si="1329"/>
        <v>-6.5040107495704209</v>
      </c>
      <c r="M5041" s="59">
        <f t="shared" si="1330"/>
        <v>18.492266487507159</v>
      </c>
      <c r="N5041" s="59">
        <f t="shared" si="1331"/>
        <v>97.383997312607391</v>
      </c>
      <c r="O5041" s="59">
        <f t="shared" si="1332"/>
        <v>18.670488155702337</v>
      </c>
      <c r="P5041" s="59">
        <f t="shared" si="1333"/>
        <v>84.395866868246088</v>
      </c>
      <c r="Q5041" s="60">
        <f t="shared" si="1334"/>
        <v>5.6041331317539109</v>
      </c>
      <c r="R5041" s="59">
        <f t="shared" si="1335"/>
        <v>109.26009264788347</v>
      </c>
      <c r="S5041" s="61">
        <f t="shared" si="1326"/>
        <v>0.44310570400183097</v>
      </c>
      <c r="U5041" s="13">
        <f t="shared" si="1327"/>
        <v>84.395866868246088</v>
      </c>
      <c r="V5041" s="14">
        <f t="shared" si="1328"/>
        <v>109.26009264788347</v>
      </c>
      <c r="W5041" s="7">
        <v>84.319500000000005</v>
      </c>
      <c r="X5041" s="28">
        <v>109.18700000000001</v>
      </c>
      <c r="Y5041" s="74">
        <v>0.90177257329511962</v>
      </c>
      <c r="Z5041" s="75">
        <v>0</v>
      </c>
      <c r="AA5041" s="33">
        <v>0.44310570400183097</v>
      </c>
      <c r="AB5041" s="33">
        <v>0</v>
      </c>
      <c r="AC5041" s="45"/>
      <c r="AD5041" s="48">
        <f t="shared" si="1336"/>
        <v>1327.5294063624397</v>
      </c>
      <c r="AE5041" s="49">
        <f>IF(P5041&gt;90,0,AD5041*0.7^((1/cosd(P5041))^0.678))</f>
        <v>236.08710551162486</v>
      </c>
      <c r="AG5041" s="81">
        <f t="shared" si="1337"/>
        <v>212.89687665901437</v>
      </c>
      <c r="AH5041" s="82">
        <f t="shared" si="1338"/>
        <v>104.61154309348308</v>
      </c>
      <c r="AI5041" s="81">
        <f t="shared" si="1339"/>
        <v>0</v>
      </c>
      <c r="AJ5041" s="82">
        <f t="shared" si="1340"/>
        <v>0</v>
      </c>
    </row>
    <row r="5042" spans="9:36" ht="23.5" x14ac:dyDescent="0.35">
      <c r="I5042" s="57" t="s">
        <v>5053</v>
      </c>
      <c r="J5042" s="58">
        <f t="shared" si="1342"/>
        <v>210</v>
      </c>
      <c r="K5042" s="58">
        <f t="shared" si="1341"/>
        <v>21</v>
      </c>
      <c r="L5042" s="58">
        <f t="shared" si="1329"/>
        <v>-6.5040107495704209</v>
      </c>
      <c r="M5042" s="59">
        <f t="shared" si="1330"/>
        <v>19.492266487507159</v>
      </c>
      <c r="N5042" s="59">
        <f t="shared" si="1331"/>
        <v>112.38399731260739</v>
      </c>
      <c r="O5042" s="59">
        <f t="shared" si="1332"/>
        <v>18.670488155702337</v>
      </c>
      <c r="P5042" s="59">
        <f t="shared" si="1333"/>
        <v>95.293001397587616</v>
      </c>
      <c r="Q5042" s="60">
        <f t="shared" si="1334"/>
        <v>-5.2930013975876129</v>
      </c>
      <c r="R5042" s="59">
        <f t="shared" si="1335"/>
        <v>118.38848792544883</v>
      </c>
      <c r="S5042" s="61">
        <f t="shared" si="1326"/>
        <v>0</v>
      </c>
      <c r="U5042" s="13">
        <f t="shared" si="1327"/>
        <v>95.293001397587616</v>
      </c>
      <c r="V5042" s="14">
        <f t="shared" si="1328"/>
        <v>118.38848792544883</v>
      </c>
      <c r="W5042" s="7">
        <v>95.366900000000001</v>
      </c>
      <c r="X5042" s="28">
        <v>118.31299999999999</v>
      </c>
      <c r="Y5042" s="74">
        <v>0</v>
      </c>
      <c r="Z5042" s="75">
        <v>0</v>
      </c>
      <c r="AA5042" s="33">
        <v>0</v>
      </c>
      <c r="AB5042" s="33">
        <v>0</v>
      </c>
      <c r="AC5042" s="45"/>
      <c r="AD5042" s="48">
        <f t="shared" si="1336"/>
        <v>1327.5294063624397</v>
      </c>
      <c r="AE5042" s="49">
        <f>IF(P5042&gt;90,0,AD5042*0.7^((1/cosd(P5042))^0.678))</f>
        <v>0</v>
      </c>
      <c r="AG5042" s="81">
        <f t="shared" si="1337"/>
        <v>0</v>
      </c>
      <c r="AH5042" s="82">
        <f t="shared" si="1338"/>
        <v>0</v>
      </c>
      <c r="AI5042" s="81">
        <f t="shared" si="1339"/>
        <v>0</v>
      </c>
      <c r="AJ5042" s="82">
        <f t="shared" si="1340"/>
        <v>0</v>
      </c>
    </row>
    <row r="5043" spans="9:36" ht="23.5" x14ac:dyDescent="0.35">
      <c r="I5043" s="57" t="s">
        <v>5054</v>
      </c>
      <c r="J5043" s="58">
        <f t="shared" si="1342"/>
        <v>210</v>
      </c>
      <c r="K5043" s="58">
        <f t="shared" si="1341"/>
        <v>22</v>
      </c>
      <c r="L5043" s="58">
        <f t="shared" si="1329"/>
        <v>-6.5040107495704209</v>
      </c>
      <c r="M5043" s="59">
        <f t="shared" si="1330"/>
        <v>20.492266487507159</v>
      </c>
      <c r="N5043" s="59">
        <f t="shared" si="1331"/>
        <v>127.38399731260739</v>
      </c>
      <c r="O5043" s="59">
        <f t="shared" si="1332"/>
        <v>18.670488155702337</v>
      </c>
      <c r="P5043" s="59">
        <f t="shared" si="1333"/>
        <v>105.22549251805407</v>
      </c>
      <c r="Q5043" s="60">
        <f t="shared" si="1334"/>
        <v>-15.225492518054077</v>
      </c>
      <c r="R5043" s="59">
        <f t="shared" si="1335"/>
        <v>128.72541036564027</v>
      </c>
      <c r="S5043" s="61">
        <f t="shared" si="1326"/>
        <v>0</v>
      </c>
      <c r="U5043" s="13">
        <f t="shared" si="1327"/>
        <v>105.22549251805407</v>
      </c>
      <c r="V5043" s="14">
        <f t="shared" si="1328"/>
        <v>128.72541036564027</v>
      </c>
      <c r="W5043" s="7">
        <v>105.315</v>
      </c>
      <c r="X5043" s="28">
        <v>128.65100000000001</v>
      </c>
      <c r="Y5043" s="74">
        <v>0</v>
      </c>
      <c r="Z5043" s="75">
        <v>0</v>
      </c>
      <c r="AA5043" s="33">
        <v>0</v>
      </c>
      <c r="AB5043" s="33">
        <v>0</v>
      </c>
      <c r="AC5043" s="45"/>
      <c r="AD5043" s="48">
        <f t="shared" si="1336"/>
        <v>1327.5294063624397</v>
      </c>
      <c r="AE5043" s="49">
        <f>IF(P5043&gt;90,0,AD5043*0.7^((1/cosd(P5043))^0.678))</f>
        <v>0</v>
      </c>
      <c r="AG5043" s="81">
        <f t="shared" si="1337"/>
        <v>0</v>
      </c>
      <c r="AH5043" s="82">
        <f t="shared" si="1338"/>
        <v>0</v>
      </c>
      <c r="AI5043" s="81">
        <f t="shared" si="1339"/>
        <v>0</v>
      </c>
      <c r="AJ5043" s="82">
        <f t="shared" si="1340"/>
        <v>0</v>
      </c>
    </row>
    <row r="5044" spans="9:36" ht="23.5" x14ac:dyDescent="0.35">
      <c r="I5044" s="57" t="s">
        <v>5055</v>
      </c>
      <c r="J5044" s="58">
        <f t="shared" si="1342"/>
        <v>210</v>
      </c>
      <c r="K5044" s="58">
        <f t="shared" si="1341"/>
        <v>23</v>
      </c>
      <c r="L5044" s="58">
        <f t="shared" si="1329"/>
        <v>-6.5040107495704209</v>
      </c>
      <c r="M5044" s="59">
        <f t="shared" si="1330"/>
        <v>21.492266487507159</v>
      </c>
      <c r="N5044" s="59">
        <f t="shared" si="1331"/>
        <v>142.38399731260739</v>
      </c>
      <c r="O5044" s="59">
        <f t="shared" si="1332"/>
        <v>18.670488155702337</v>
      </c>
      <c r="P5044" s="59">
        <f t="shared" si="1333"/>
        <v>113.6934797036929</v>
      </c>
      <c r="Q5044" s="60">
        <f t="shared" si="1334"/>
        <v>-23.693479703692905</v>
      </c>
      <c r="R5044" s="59">
        <f t="shared" si="1335"/>
        <v>140.84103881982628</v>
      </c>
      <c r="S5044" s="61">
        <f t="shared" si="1326"/>
        <v>0</v>
      </c>
      <c r="U5044" s="13">
        <f t="shared" si="1327"/>
        <v>113.6934797036929</v>
      </c>
      <c r="V5044" s="14">
        <f t="shared" si="1328"/>
        <v>140.84103881982628</v>
      </c>
      <c r="W5044" s="7">
        <v>113.80200000000001</v>
      </c>
      <c r="X5044" s="28">
        <v>140.77300000000002</v>
      </c>
      <c r="Y5044" s="74">
        <v>0</v>
      </c>
      <c r="Z5044" s="75">
        <v>0</v>
      </c>
      <c r="AA5044" s="33">
        <v>0</v>
      </c>
      <c r="AB5044" s="33">
        <v>0</v>
      </c>
      <c r="AC5044" s="45"/>
      <c r="AD5044" s="48">
        <f t="shared" si="1336"/>
        <v>1327.5294063624397</v>
      </c>
      <c r="AE5044" s="49">
        <f>IF(P5044&gt;90,0,AD5044*0.7^((1/cosd(P5044))^0.678))</f>
        <v>0</v>
      </c>
      <c r="AG5044" s="81">
        <f t="shared" si="1337"/>
        <v>0</v>
      </c>
      <c r="AH5044" s="82">
        <f t="shared" si="1338"/>
        <v>0</v>
      </c>
      <c r="AI5044" s="81">
        <f t="shared" si="1339"/>
        <v>0</v>
      </c>
      <c r="AJ5044" s="82">
        <f t="shared" si="1340"/>
        <v>0</v>
      </c>
    </row>
    <row r="5045" spans="9:36" ht="23.5" x14ac:dyDescent="0.35">
      <c r="I5045" s="57" t="s">
        <v>5056</v>
      </c>
      <c r="J5045" s="58">
        <f t="shared" si="1342"/>
        <v>211</v>
      </c>
      <c r="K5045" s="58">
        <f t="shared" si="1341"/>
        <v>0</v>
      </c>
      <c r="L5045" s="58">
        <f t="shared" si="1329"/>
        <v>-6.4852945208880444</v>
      </c>
      <c r="M5045" s="59">
        <f t="shared" si="1330"/>
        <v>-1.5074215753481344</v>
      </c>
      <c r="N5045" s="59">
        <f t="shared" si="1331"/>
        <v>-202.61132363022202</v>
      </c>
      <c r="O5045" s="59">
        <f t="shared" si="1332"/>
        <v>18.423489101595862</v>
      </c>
      <c r="P5045" s="59">
        <f t="shared" si="1333"/>
        <v>120.26149948766277</v>
      </c>
      <c r="Q5045" s="60">
        <f t="shared" si="1334"/>
        <v>-30.261499487662775</v>
      </c>
      <c r="R5045" s="59">
        <f t="shared" si="1335"/>
        <v>-155.0188799540345</v>
      </c>
      <c r="S5045" s="61">
        <f t="shared" si="1326"/>
        <v>0</v>
      </c>
      <c r="U5045" s="13">
        <f t="shared" si="1327"/>
        <v>120.26149948766277</v>
      </c>
      <c r="V5045" s="14">
        <f t="shared" si="1328"/>
        <v>-155.0188799540345</v>
      </c>
      <c r="W5045" s="7">
        <v>120.157</v>
      </c>
      <c r="X5045" s="28">
        <v>155.065</v>
      </c>
      <c r="Y5045" s="74">
        <v>0</v>
      </c>
      <c r="Z5045" s="75">
        <v>0</v>
      </c>
      <c r="AA5045" s="33">
        <v>0</v>
      </c>
      <c r="AB5045" s="33">
        <v>0</v>
      </c>
      <c r="AC5045" s="45"/>
      <c r="AD5045" s="48">
        <f t="shared" si="1336"/>
        <v>1327.88955623684</v>
      </c>
      <c r="AE5045" s="49">
        <f>IF(P5045&gt;90,0,AD5045*0.7^((1/cosd(P5045))^0.678))</f>
        <v>0</v>
      </c>
      <c r="AG5045" s="81">
        <f t="shared" si="1337"/>
        <v>0</v>
      </c>
      <c r="AH5045" s="82">
        <f t="shared" si="1338"/>
        <v>0</v>
      </c>
      <c r="AI5045" s="81">
        <f t="shared" si="1339"/>
        <v>0</v>
      </c>
      <c r="AJ5045" s="82">
        <f t="shared" si="1340"/>
        <v>0</v>
      </c>
    </row>
    <row r="5046" spans="9:36" ht="23.5" x14ac:dyDescent="0.35">
      <c r="I5046" s="57" t="s">
        <v>5057</v>
      </c>
      <c r="J5046" s="58">
        <f t="shared" si="1342"/>
        <v>211</v>
      </c>
      <c r="K5046" s="58">
        <f t="shared" si="1341"/>
        <v>1</v>
      </c>
      <c r="L5046" s="58">
        <f t="shared" si="1329"/>
        <v>-6.4852945208880444</v>
      </c>
      <c r="M5046" s="59">
        <f t="shared" si="1330"/>
        <v>-0.50742157534813426</v>
      </c>
      <c r="N5046" s="59">
        <f t="shared" si="1331"/>
        <v>-187.61132363022202</v>
      </c>
      <c r="O5046" s="59">
        <f t="shared" si="1332"/>
        <v>18.423489101595862</v>
      </c>
      <c r="P5046" s="59">
        <f t="shared" si="1333"/>
        <v>123.72774378180166</v>
      </c>
      <c r="Q5046" s="60">
        <f t="shared" si="1334"/>
        <v>-33.727743781801642</v>
      </c>
      <c r="R5046" s="59">
        <f t="shared" si="1335"/>
        <v>-171.30960098721616</v>
      </c>
      <c r="S5046" s="61">
        <f t="shared" si="1326"/>
        <v>0</v>
      </c>
      <c r="U5046" s="13">
        <f t="shared" si="1327"/>
        <v>123.72774378180166</v>
      </c>
      <c r="V5046" s="14">
        <f t="shared" si="1328"/>
        <v>-171.30960098721616</v>
      </c>
      <c r="W5046" s="7">
        <v>123.627</v>
      </c>
      <c r="X5046" s="28">
        <v>171.32600000000002</v>
      </c>
      <c r="Y5046" s="74">
        <v>0</v>
      </c>
      <c r="Z5046" s="75">
        <v>0</v>
      </c>
      <c r="AA5046" s="33">
        <v>0</v>
      </c>
      <c r="AB5046" s="33">
        <v>0</v>
      </c>
      <c r="AC5046" s="45"/>
      <c r="AD5046" s="48">
        <f t="shared" si="1336"/>
        <v>1327.88955623684</v>
      </c>
      <c r="AE5046" s="49">
        <f>IF(P5046&gt;90,0,AD5046*0.7^((1/cosd(P5046))^0.678))</f>
        <v>0</v>
      </c>
      <c r="AG5046" s="81">
        <f t="shared" si="1337"/>
        <v>0</v>
      </c>
      <c r="AH5046" s="82">
        <f t="shared" si="1338"/>
        <v>0</v>
      </c>
      <c r="AI5046" s="81">
        <f t="shared" si="1339"/>
        <v>0</v>
      </c>
      <c r="AJ5046" s="82">
        <f t="shared" si="1340"/>
        <v>0</v>
      </c>
    </row>
    <row r="5047" spans="9:36" ht="23.5" x14ac:dyDescent="0.35">
      <c r="I5047" s="57" t="s">
        <v>5058</v>
      </c>
      <c r="J5047" s="58">
        <f t="shared" si="1342"/>
        <v>211</v>
      </c>
      <c r="K5047" s="58">
        <f t="shared" si="1341"/>
        <v>2</v>
      </c>
      <c r="L5047" s="58">
        <f t="shared" si="1329"/>
        <v>-6.4852945208880444</v>
      </c>
      <c r="M5047" s="59">
        <f t="shared" si="1330"/>
        <v>0.49257842465186574</v>
      </c>
      <c r="N5047" s="59">
        <f t="shared" si="1331"/>
        <v>-172.61132363022202</v>
      </c>
      <c r="O5047" s="59">
        <f t="shared" si="1332"/>
        <v>18.423489101595862</v>
      </c>
      <c r="P5047" s="59">
        <f t="shared" si="1333"/>
        <v>123.75408754061317</v>
      </c>
      <c r="Q5047" s="60">
        <f t="shared" si="1334"/>
        <v>-33.754087540613178</v>
      </c>
      <c r="R5047" s="59">
        <f t="shared" si="1335"/>
        <v>-171.56164209633687</v>
      </c>
      <c r="S5047" s="61">
        <f t="shared" si="1326"/>
        <v>0</v>
      </c>
      <c r="U5047" s="13">
        <f t="shared" si="1327"/>
        <v>123.75408754061317</v>
      </c>
      <c r="V5047" s="14">
        <f t="shared" si="1328"/>
        <v>-171.56164209633687</v>
      </c>
      <c r="W5047" s="7">
        <v>123.663</v>
      </c>
      <c r="X5047" s="28">
        <v>-171.57357999999999</v>
      </c>
      <c r="Y5047" s="74">
        <v>0</v>
      </c>
      <c r="Z5047" s="75">
        <v>0</v>
      </c>
      <c r="AA5047" s="33">
        <v>0</v>
      </c>
      <c r="AB5047" s="33">
        <v>0</v>
      </c>
      <c r="AC5047" s="45"/>
      <c r="AD5047" s="48">
        <f t="shared" si="1336"/>
        <v>1327.88955623684</v>
      </c>
      <c r="AE5047" s="49">
        <f>IF(P5047&gt;90,0,AD5047*0.7^((1/cosd(P5047))^0.678))</f>
        <v>0</v>
      </c>
      <c r="AG5047" s="81">
        <f t="shared" si="1337"/>
        <v>0</v>
      </c>
      <c r="AH5047" s="82">
        <f t="shared" si="1338"/>
        <v>0</v>
      </c>
      <c r="AI5047" s="81">
        <f t="shared" si="1339"/>
        <v>0</v>
      </c>
      <c r="AJ5047" s="82">
        <f t="shared" si="1340"/>
        <v>0</v>
      </c>
    </row>
    <row r="5048" spans="9:36" ht="23.5" x14ac:dyDescent="0.35">
      <c r="I5048" s="57" t="s">
        <v>5059</v>
      </c>
      <c r="J5048" s="58">
        <f t="shared" si="1342"/>
        <v>211</v>
      </c>
      <c r="K5048" s="58">
        <f t="shared" si="1341"/>
        <v>3</v>
      </c>
      <c r="L5048" s="58">
        <f t="shared" si="1329"/>
        <v>-6.4852945208880444</v>
      </c>
      <c r="M5048" s="59">
        <f t="shared" si="1330"/>
        <v>1.4925784246518656</v>
      </c>
      <c r="N5048" s="59">
        <f t="shared" si="1331"/>
        <v>-157.61132363022202</v>
      </c>
      <c r="O5048" s="59">
        <f t="shared" si="1332"/>
        <v>18.423489101595862</v>
      </c>
      <c r="P5048" s="59">
        <f t="shared" si="1333"/>
        <v>120.33588640267719</v>
      </c>
      <c r="Q5048" s="60">
        <f t="shared" si="1334"/>
        <v>-30.335886402677197</v>
      </c>
      <c r="R5048" s="59">
        <f t="shared" si="1335"/>
        <v>-155.2478620612458</v>
      </c>
      <c r="S5048" s="61">
        <f t="shared" si="1326"/>
        <v>0</v>
      </c>
      <c r="U5048" s="13">
        <f t="shared" si="1327"/>
        <v>120.33588640267719</v>
      </c>
      <c r="V5048" s="14">
        <f t="shared" si="1328"/>
        <v>-155.2478620612458</v>
      </c>
      <c r="W5048" s="7">
        <v>120.259</v>
      </c>
      <c r="X5048" s="28">
        <v>-155.2791</v>
      </c>
      <c r="Y5048" s="74">
        <v>0</v>
      </c>
      <c r="Z5048" s="75">
        <v>0</v>
      </c>
      <c r="AA5048" s="33">
        <v>0</v>
      </c>
      <c r="AB5048" s="33">
        <v>0</v>
      </c>
      <c r="AC5048" s="45"/>
      <c r="AD5048" s="48">
        <f t="shared" si="1336"/>
        <v>1327.88955623684</v>
      </c>
      <c r="AE5048" s="49">
        <f>IF(P5048&gt;90,0,AD5048*0.7^((1/cosd(P5048))^0.678))</f>
        <v>0</v>
      </c>
      <c r="AG5048" s="81">
        <f t="shared" si="1337"/>
        <v>0</v>
      </c>
      <c r="AH5048" s="82">
        <f t="shared" si="1338"/>
        <v>0</v>
      </c>
      <c r="AI5048" s="81">
        <f t="shared" si="1339"/>
        <v>0</v>
      </c>
      <c r="AJ5048" s="82">
        <f t="shared" si="1340"/>
        <v>0</v>
      </c>
    </row>
    <row r="5049" spans="9:36" ht="23.5" x14ac:dyDescent="0.35">
      <c r="I5049" s="57" t="s">
        <v>5060</v>
      </c>
      <c r="J5049" s="58">
        <f t="shared" si="1342"/>
        <v>211</v>
      </c>
      <c r="K5049" s="58">
        <f t="shared" si="1341"/>
        <v>4</v>
      </c>
      <c r="L5049" s="58">
        <f t="shared" si="1329"/>
        <v>-6.4852945208880444</v>
      </c>
      <c r="M5049" s="59">
        <f t="shared" si="1330"/>
        <v>2.4925784246518656</v>
      </c>
      <c r="N5049" s="59">
        <f t="shared" si="1331"/>
        <v>-142.61132363022202</v>
      </c>
      <c r="O5049" s="59">
        <f t="shared" si="1332"/>
        <v>18.423489101595862</v>
      </c>
      <c r="P5049" s="59">
        <f t="shared" si="1333"/>
        <v>114.01709096908722</v>
      </c>
      <c r="Q5049" s="60">
        <f t="shared" si="1334"/>
        <v>-24.017090969087235</v>
      </c>
      <c r="R5049" s="59">
        <f t="shared" si="1335"/>
        <v>-140.89819950089819</v>
      </c>
      <c r="S5049" s="61">
        <f t="shared" si="1326"/>
        <v>0</v>
      </c>
      <c r="U5049" s="13">
        <f t="shared" si="1327"/>
        <v>114.01709096908722</v>
      </c>
      <c r="V5049" s="14">
        <f t="shared" si="1328"/>
        <v>-140.89819950089819</v>
      </c>
      <c r="W5049" s="7">
        <v>113.955</v>
      </c>
      <c r="X5049" s="28">
        <v>-140.9375</v>
      </c>
      <c r="Y5049" s="74">
        <v>0</v>
      </c>
      <c r="Z5049" s="75">
        <v>0</v>
      </c>
      <c r="AA5049" s="33">
        <v>0</v>
      </c>
      <c r="AB5049" s="33">
        <v>0</v>
      </c>
      <c r="AC5049" s="45"/>
      <c r="AD5049" s="48">
        <f t="shared" si="1336"/>
        <v>1327.88955623684</v>
      </c>
      <c r="AE5049" s="49">
        <f>IF(P5049&gt;90,0,AD5049*0.7^((1/cosd(P5049))^0.678))</f>
        <v>0</v>
      </c>
      <c r="AG5049" s="81">
        <f t="shared" si="1337"/>
        <v>0</v>
      </c>
      <c r="AH5049" s="82">
        <f t="shared" si="1338"/>
        <v>0</v>
      </c>
      <c r="AI5049" s="81">
        <f t="shared" si="1339"/>
        <v>0</v>
      </c>
      <c r="AJ5049" s="82">
        <f t="shared" si="1340"/>
        <v>0</v>
      </c>
    </row>
    <row r="5050" spans="9:36" ht="23.5" x14ac:dyDescent="0.35">
      <c r="I5050" s="57" t="s">
        <v>5061</v>
      </c>
      <c r="J5050" s="58">
        <f t="shared" si="1342"/>
        <v>211</v>
      </c>
      <c r="K5050" s="58">
        <f t="shared" si="1341"/>
        <v>5</v>
      </c>
      <c r="L5050" s="58">
        <f t="shared" si="1329"/>
        <v>-6.4852945208880444</v>
      </c>
      <c r="M5050" s="59">
        <f t="shared" si="1330"/>
        <v>3.4925784246518656</v>
      </c>
      <c r="N5050" s="59">
        <f t="shared" si="1331"/>
        <v>-127.61132363022202</v>
      </c>
      <c r="O5050" s="59">
        <f t="shared" si="1332"/>
        <v>18.423489101595862</v>
      </c>
      <c r="P5050" s="59">
        <f t="shared" si="1333"/>
        <v>105.55329526794947</v>
      </c>
      <c r="Q5050" s="60">
        <f t="shared" si="1334"/>
        <v>-15.553295267949471</v>
      </c>
      <c r="R5050" s="59">
        <f t="shared" si="1335"/>
        <v>-128.7270591367058</v>
      </c>
      <c r="S5050" s="61">
        <f t="shared" si="1326"/>
        <v>0</v>
      </c>
      <c r="U5050" s="13">
        <f t="shared" si="1327"/>
        <v>105.55329526794947</v>
      </c>
      <c r="V5050" s="14">
        <f t="shared" si="1328"/>
        <v>-128.7270591367058</v>
      </c>
      <c r="W5050" s="7">
        <v>105.505</v>
      </c>
      <c r="X5050" s="28">
        <v>-128.76670000000001</v>
      </c>
      <c r="Y5050" s="74">
        <v>0</v>
      </c>
      <c r="Z5050" s="75">
        <v>0</v>
      </c>
      <c r="AA5050" s="33">
        <v>0</v>
      </c>
      <c r="AB5050" s="33">
        <v>0</v>
      </c>
      <c r="AC5050" s="45"/>
      <c r="AD5050" s="48">
        <f t="shared" si="1336"/>
        <v>1327.88955623684</v>
      </c>
      <c r="AE5050" s="49">
        <f>IF(P5050&gt;90,0,AD5050*0.7^((1/cosd(P5050))^0.678))</f>
        <v>0</v>
      </c>
      <c r="AG5050" s="81">
        <f t="shared" si="1337"/>
        <v>0</v>
      </c>
      <c r="AH5050" s="82">
        <f t="shared" si="1338"/>
        <v>0</v>
      </c>
      <c r="AI5050" s="81">
        <f t="shared" si="1339"/>
        <v>0</v>
      </c>
      <c r="AJ5050" s="82">
        <f t="shared" si="1340"/>
        <v>0</v>
      </c>
    </row>
    <row r="5051" spans="9:36" ht="23.5" x14ac:dyDescent="0.35">
      <c r="I5051" s="57" t="s">
        <v>5062</v>
      </c>
      <c r="J5051" s="58">
        <f t="shared" si="1342"/>
        <v>211</v>
      </c>
      <c r="K5051" s="58">
        <f t="shared" si="1341"/>
        <v>6</v>
      </c>
      <c r="L5051" s="58">
        <f t="shared" si="1329"/>
        <v>-6.4852945208880444</v>
      </c>
      <c r="M5051" s="59">
        <f t="shared" si="1330"/>
        <v>4.4925784246518656</v>
      </c>
      <c r="N5051" s="59">
        <f t="shared" si="1331"/>
        <v>-112.61132363022202</v>
      </c>
      <c r="O5051" s="59">
        <f t="shared" si="1332"/>
        <v>18.423489101595862</v>
      </c>
      <c r="P5051" s="59">
        <f t="shared" si="1333"/>
        <v>95.618762808628361</v>
      </c>
      <c r="Q5051" s="60">
        <f t="shared" si="1334"/>
        <v>-5.6187628086283725</v>
      </c>
      <c r="R5051" s="59">
        <f t="shared" si="1335"/>
        <v>-118.35176095327374</v>
      </c>
      <c r="S5051" s="61">
        <f t="shared" si="1326"/>
        <v>0</v>
      </c>
      <c r="U5051" s="13">
        <f t="shared" si="1327"/>
        <v>95.618762808628361</v>
      </c>
      <c r="V5051" s="14">
        <f t="shared" si="1328"/>
        <v>-118.35176095327374</v>
      </c>
      <c r="W5051" s="7">
        <v>95.581999999999994</v>
      </c>
      <c r="X5051" s="28">
        <v>-118.3877</v>
      </c>
      <c r="Y5051" s="74">
        <v>0</v>
      </c>
      <c r="Z5051" s="75">
        <v>0</v>
      </c>
      <c r="AA5051" s="33">
        <v>0</v>
      </c>
      <c r="AB5051" s="33">
        <v>0</v>
      </c>
      <c r="AC5051" s="45"/>
      <c r="AD5051" s="48">
        <f t="shared" si="1336"/>
        <v>1327.88955623684</v>
      </c>
      <c r="AE5051" s="49">
        <f>IF(P5051&gt;90,0,AD5051*0.7^((1/cosd(P5051))^0.678))</f>
        <v>0</v>
      </c>
      <c r="AG5051" s="81">
        <f t="shared" si="1337"/>
        <v>0</v>
      </c>
      <c r="AH5051" s="82">
        <f t="shared" si="1338"/>
        <v>0</v>
      </c>
      <c r="AI5051" s="81">
        <f t="shared" si="1339"/>
        <v>0</v>
      </c>
      <c r="AJ5051" s="82">
        <f t="shared" si="1340"/>
        <v>0</v>
      </c>
    </row>
    <row r="5052" spans="9:36" ht="23.5" x14ac:dyDescent="0.35">
      <c r="I5052" s="57" t="s">
        <v>5063</v>
      </c>
      <c r="J5052" s="58">
        <f t="shared" si="1342"/>
        <v>211</v>
      </c>
      <c r="K5052" s="58">
        <f t="shared" si="1341"/>
        <v>7</v>
      </c>
      <c r="L5052" s="58">
        <f t="shared" si="1329"/>
        <v>-6.4852945208880444</v>
      </c>
      <c r="M5052" s="59">
        <f t="shared" si="1330"/>
        <v>5.4925784246518656</v>
      </c>
      <c r="N5052" s="59">
        <f t="shared" si="1331"/>
        <v>-97.611323630222017</v>
      </c>
      <c r="O5052" s="59">
        <f t="shared" si="1332"/>
        <v>18.423489101595862</v>
      </c>
      <c r="P5052" s="59">
        <f t="shared" si="1333"/>
        <v>84.717429935039917</v>
      </c>
      <c r="Q5052" s="60">
        <f t="shared" si="1334"/>
        <v>5.2825700649600806</v>
      </c>
      <c r="R5052" s="59">
        <f t="shared" si="1335"/>
        <v>-109.19613023474686</v>
      </c>
      <c r="S5052" s="61">
        <f t="shared" si="1326"/>
        <v>0.90118092935006511</v>
      </c>
      <c r="U5052" s="13">
        <f t="shared" si="1327"/>
        <v>84.717429935039917</v>
      </c>
      <c r="V5052" s="14">
        <f t="shared" si="1328"/>
        <v>-109.19613023474686</v>
      </c>
      <c r="W5052" s="7">
        <v>84.5428</v>
      </c>
      <c r="X5052" s="28">
        <v>-109.2268</v>
      </c>
      <c r="Y5052" s="74">
        <v>0.44311329157846424</v>
      </c>
      <c r="Z5052" s="75">
        <v>0.48084700000000002</v>
      </c>
      <c r="AA5052" s="33">
        <v>0.90118092935006511</v>
      </c>
      <c r="AB5052" s="33">
        <v>0.90596200000000005</v>
      </c>
      <c r="AC5052" s="45"/>
      <c r="AD5052" s="48">
        <f t="shared" si="1336"/>
        <v>1327.88955623684</v>
      </c>
      <c r="AE5052" s="49">
        <f>IF(P5052&gt;90,0,AD5052*0.7^((1/cosd(P5052))^0.678))</f>
        <v>220.10362290824753</v>
      </c>
      <c r="AG5052" s="81">
        <f t="shared" si="1337"/>
        <v>97.530840835218626</v>
      </c>
      <c r="AH5052" s="82">
        <f t="shared" si="1338"/>
        <v>198.3531874457708</v>
      </c>
      <c r="AI5052" s="81">
        <f t="shared" si="1339"/>
        <v>105.83616676456211</v>
      </c>
      <c r="AJ5052" s="82">
        <f t="shared" si="1340"/>
        <v>199.40551841720176</v>
      </c>
    </row>
    <row r="5053" spans="9:36" ht="23.5" x14ac:dyDescent="0.35">
      <c r="I5053" s="57" t="s">
        <v>5064</v>
      </c>
      <c r="J5053" s="58">
        <f t="shared" si="1342"/>
        <v>211</v>
      </c>
      <c r="K5053" s="58">
        <f t="shared" si="1341"/>
        <v>8</v>
      </c>
      <c r="L5053" s="58">
        <f t="shared" si="1329"/>
        <v>-6.4852945208880444</v>
      </c>
      <c r="M5053" s="59">
        <f t="shared" si="1330"/>
        <v>6.4925784246518656</v>
      </c>
      <c r="N5053" s="59">
        <f t="shared" si="1331"/>
        <v>-82.611323630222017</v>
      </c>
      <c r="O5053" s="59">
        <f t="shared" si="1332"/>
        <v>18.423489101595862</v>
      </c>
      <c r="P5053" s="59">
        <f t="shared" si="1333"/>
        <v>73.210985358220327</v>
      </c>
      <c r="Q5053" s="60">
        <f t="shared" si="1334"/>
        <v>16.789014641779673</v>
      </c>
      <c r="R5053" s="59">
        <f t="shared" si="1335"/>
        <v>-100.65481777304484</v>
      </c>
      <c r="S5053" s="61">
        <f t="shared" si="1326"/>
        <v>0.84158210940489941</v>
      </c>
      <c r="U5053" s="13">
        <f t="shared" si="1327"/>
        <v>73.210985358220327</v>
      </c>
      <c r="V5053" s="14">
        <f t="shared" si="1328"/>
        <v>-100.65481777304484</v>
      </c>
      <c r="W5053" s="7">
        <v>73.138800000000003</v>
      </c>
      <c r="X5053" s="28">
        <v>-100.6793</v>
      </c>
      <c r="Y5053" s="74">
        <v>0.61251356006468549</v>
      </c>
      <c r="Z5053" s="75">
        <v>0.64742900000000003</v>
      </c>
      <c r="AA5053" s="33">
        <v>0.84158210940489941</v>
      </c>
      <c r="AB5053" s="33">
        <v>0.853989</v>
      </c>
      <c r="AC5053" s="45"/>
      <c r="AD5053" s="48">
        <f t="shared" si="1336"/>
        <v>1327.88955623684</v>
      </c>
      <c r="AE5053" s="49">
        <f>IF(P5053&gt;90,0,AD5053*0.7^((1/cosd(P5053))^0.678))</f>
        <v>580.28605975204516</v>
      </c>
      <c r="AG5053" s="81">
        <f t="shared" si="1337"/>
        <v>355.43308031463397</v>
      </c>
      <c r="AH5053" s="82">
        <f t="shared" si="1338"/>
        <v>488.35836622438364</v>
      </c>
      <c r="AI5053" s="81">
        <f t="shared" si="1339"/>
        <v>375.69402337920684</v>
      </c>
      <c r="AJ5053" s="82">
        <f t="shared" si="1340"/>
        <v>495.55791188158929</v>
      </c>
    </row>
    <row r="5054" spans="9:36" ht="23.5" x14ac:dyDescent="0.35">
      <c r="I5054" s="57" t="s">
        <v>5065</v>
      </c>
      <c r="J5054" s="58">
        <f t="shared" si="1342"/>
        <v>211</v>
      </c>
      <c r="K5054" s="58">
        <f t="shared" si="1341"/>
        <v>9</v>
      </c>
      <c r="L5054" s="58">
        <f t="shared" si="1329"/>
        <v>-6.4852945208880444</v>
      </c>
      <c r="M5054" s="59">
        <f t="shared" si="1330"/>
        <v>7.4925784246518656</v>
      </c>
      <c r="N5054" s="59">
        <f t="shared" si="1331"/>
        <v>-67.611323630222017</v>
      </c>
      <c r="O5054" s="59">
        <f t="shared" si="1332"/>
        <v>18.423489101595862</v>
      </c>
      <c r="P5054" s="59">
        <f t="shared" si="1333"/>
        <v>61.378411777016495</v>
      </c>
      <c r="Q5054" s="60">
        <f t="shared" si="1334"/>
        <v>28.621588222983505</v>
      </c>
      <c r="R5054" s="59">
        <f t="shared" si="1335"/>
        <v>-92.067212367904006</v>
      </c>
      <c r="S5054" s="61">
        <f t="shared" si="1326"/>
        <v>0.80156593526901054</v>
      </c>
      <c r="U5054" s="13">
        <f t="shared" si="1327"/>
        <v>61.378411777016495</v>
      </c>
      <c r="V5054" s="14">
        <f t="shared" si="1328"/>
        <v>-92.067212367904006</v>
      </c>
      <c r="W5054" s="7">
        <v>61.334800000000001</v>
      </c>
      <c r="X5054" s="28">
        <v>-92.084599999999995</v>
      </c>
      <c r="Y5054" s="74">
        <v>0.76612971259263862</v>
      </c>
      <c r="Z5054" s="75">
        <v>0.797655</v>
      </c>
      <c r="AA5054" s="33">
        <v>0.80156593526901054</v>
      </c>
      <c r="AB5054" s="33">
        <v>0.82809500000000003</v>
      </c>
      <c r="AC5054" s="45"/>
      <c r="AD5054" s="48">
        <f t="shared" si="1336"/>
        <v>1327.88955623684</v>
      </c>
      <c r="AE5054" s="49">
        <f>IF(P5054&gt;90,0,AD5054*0.7^((1/cosd(P5054))^0.678))</f>
        <v>737.94455993987651</v>
      </c>
      <c r="AG5054" s="81">
        <f t="shared" si="1337"/>
        <v>565.36125361603877</v>
      </c>
      <c r="AH5054" s="82">
        <f t="shared" si="1338"/>
        <v>591.5112213648855</v>
      </c>
      <c r="AI5054" s="81">
        <f t="shared" si="1339"/>
        <v>588.62516795884221</v>
      </c>
      <c r="AJ5054" s="82">
        <f t="shared" si="1340"/>
        <v>611.08820036341206</v>
      </c>
    </row>
    <row r="5055" spans="9:36" ht="23.5" x14ac:dyDescent="0.35">
      <c r="I5055" s="57" t="s">
        <v>5066</v>
      </c>
      <c r="J5055" s="58">
        <f t="shared" si="1342"/>
        <v>211</v>
      </c>
      <c r="K5055" s="58">
        <f t="shared" si="1341"/>
        <v>10</v>
      </c>
      <c r="L5055" s="58">
        <f t="shared" si="1329"/>
        <v>-6.4852945208880444</v>
      </c>
      <c r="M5055" s="59">
        <f t="shared" si="1330"/>
        <v>8.4925784246518656</v>
      </c>
      <c r="N5055" s="59">
        <f t="shared" si="1331"/>
        <v>-52.611323630222017</v>
      </c>
      <c r="O5055" s="59">
        <f t="shared" si="1332"/>
        <v>18.423489101595862</v>
      </c>
      <c r="P5055" s="59">
        <f t="shared" si="1333"/>
        <v>49.486230178301994</v>
      </c>
      <c r="Q5055" s="60">
        <f t="shared" si="1334"/>
        <v>40.513769821698006</v>
      </c>
      <c r="R5055" s="59">
        <f t="shared" si="1335"/>
        <v>-82.538299934991983</v>
      </c>
      <c r="S5055" s="61">
        <f t="shared" si="1326"/>
        <v>0.79786417054876324</v>
      </c>
      <c r="U5055" s="13">
        <f t="shared" si="1327"/>
        <v>49.486230178301994</v>
      </c>
      <c r="V5055" s="14">
        <f t="shared" si="1328"/>
        <v>-82.538299934991983</v>
      </c>
      <c r="W5055" s="7">
        <v>49.458100000000002</v>
      </c>
      <c r="X5055" s="28">
        <v>-82.546700000000001</v>
      </c>
      <c r="Y5055" s="74">
        <v>0.88624652988952612</v>
      </c>
      <c r="Z5055" s="75">
        <v>0.90725800000000001</v>
      </c>
      <c r="AA5055" s="33">
        <v>0.79786417054876324</v>
      </c>
      <c r="AB5055" s="33">
        <v>0.83701599999999998</v>
      </c>
      <c r="AC5055" s="45"/>
      <c r="AD5055" s="48">
        <f t="shared" si="1336"/>
        <v>1327.88955623684</v>
      </c>
      <c r="AE5055" s="49">
        <f>IF(P5055&gt;90,0,AD5055*0.7^((1/cosd(P5055))^0.678))</f>
        <v>823.45079341468897</v>
      </c>
      <c r="AG5055" s="81">
        <f t="shared" si="1337"/>
        <v>729.78040819854516</v>
      </c>
      <c r="AH5055" s="82">
        <f t="shared" si="1338"/>
        <v>657.00188427553178</v>
      </c>
      <c r="AI5055" s="81">
        <f t="shared" si="1339"/>
        <v>747.08231993182392</v>
      </c>
      <c r="AJ5055" s="82">
        <f t="shared" si="1340"/>
        <v>689.24148930078934</v>
      </c>
    </row>
    <row r="5056" spans="9:36" ht="23.5" x14ac:dyDescent="0.35">
      <c r="I5056" s="57" t="s">
        <v>5067</v>
      </c>
      <c r="J5056" s="58">
        <f t="shared" si="1342"/>
        <v>211</v>
      </c>
      <c r="K5056" s="58">
        <f t="shared" si="1341"/>
        <v>11</v>
      </c>
      <c r="L5056" s="58">
        <f t="shared" si="1329"/>
        <v>-6.4852945208880444</v>
      </c>
      <c r="M5056" s="59">
        <f t="shared" si="1330"/>
        <v>9.4925784246518656</v>
      </c>
      <c r="N5056" s="59">
        <f t="shared" si="1331"/>
        <v>-37.611323630222017</v>
      </c>
      <c r="O5056" s="59">
        <f t="shared" si="1332"/>
        <v>18.423489101595862</v>
      </c>
      <c r="P5056" s="59">
        <f t="shared" si="1333"/>
        <v>37.903551529256973</v>
      </c>
      <c r="Q5056" s="60">
        <f t="shared" si="1334"/>
        <v>52.096448470743027</v>
      </c>
      <c r="R5056" s="59">
        <f t="shared" si="1335"/>
        <v>-70.479008637604196</v>
      </c>
      <c r="S5056" s="61">
        <f t="shared" si="1326"/>
        <v>0.83212655560156523</v>
      </c>
      <c r="U5056" s="13">
        <f t="shared" si="1327"/>
        <v>37.903551529256973</v>
      </c>
      <c r="V5056" s="14">
        <f t="shared" si="1328"/>
        <v>-70.479008637604196</v>
      </c>
      <c r="W5056" s="7">
        <v>37.887099999999997</v>
      </c>
      <c r="X5056" s="28">
        <v>-70.474999999999994</v>
      </c>
      <c r="Y5056" s="74">
        <v>0.96444750792229628</v>
      </c>
      <c r="Z5056" s="75">
        <v>0.973001</v>
      </c>
      <c r="AA5056" s="33">
        <v>0.83212655560156523</v>
      </c>
      <c r="AB5056" s="33">
        <v>0.87483100000000003</v>
      </c>
      <c r="AC5056" s="45"/>
      <c r="AD5056" s="48">
        <f t="shared" si="1336"/>
        <v>1327.88955623684</v>
      </c>
      <c r="AE5056" s="49">
        <f>IF(P5056&gt;90,0,AD5056*0.7^((1/cosd(P5056))^0.678))</f>
        <v>873.50748495301946</v>
      </c>
      <c r="AG5056" s="81">
        <f t="shared" si="1337"/>
        <v>842.45211701441235</v>
      </c>
      <c r="AH5056" s="82">
        <f t="shared" si="1338"/>
        <v>726.86877474614209</v>
      </c>
      <c r="AI5056" s="81">
        <f t="shared" si="1339"/>
        <v>849.92365636677289</v>
      </c>
      <c r="AJ5056" s="82">
        <f t="shared" si="1340"/>
        <v>764.17142656893498</v>
      </c>
    </row>
    <row r="5057" spans="9:36" ht="23.5" x14ac:dyDescent="0.35">
      <c r="I5057" s="57" t="s">
        <v>5068</v>
      </c>
      <c r="J5057" s="58">
        <f t="shared" si="1342"/>
        <v>211</v>
      </c>
      <c r="K5057" s="58">
        <f t="shared" si="1341"/>
        <v>12</v>
      </c>
      <c r="L5057" s="58">
        <f t="shared" si="1329"/>
        <v>-6.4852945208880444</v>
      </c>
      <c r="M5057" s="59">
        <f t="shared" si="1330"/>
        <v>10.492578424651866</v>
      </c>
      <c r="N5057" s="59">
        <f t="shared" si="1331"/>
        <v>-22.611323630222017</v>
      </c>
      <c r="O5057" s="59">
        <f t="shared" si="1332"/>
        <v>18.423489101595862</v>
      </c>
      <c r="P5057" s="59">
        <f t="shared" si="1333"/>
        <v>27.405972920405951</v>
      </c>
      <c r="Q5057" s="60">
        <f t="shared" si="1334"/>
        <v>62.594027079594049</v>
      </c>
      <c r="R5057" s="59">
        <f t="shared" si="1335"/>
        <v>-52.417773645725909</v>
      </c>
      <c r="S5057" s="61">
        <f t="shared" si="1326"/>
        <v>0.88975408042332815</v>
      </c>
      <c r="U5057" s="13">
        <f t="shared" si="1327"/>
        <v>27.405972920405951</v>
      </c>
      <c r="V5057" s="14">
        <f t="shared" si="1328"/>
        <v>-52.417773645725909</v>
      </c>
      <c r="W5057" s="7">
        <v>27.401399999999999</v>
      </c>
      <c r="X5057" s="28">
        <v>-52.394999999999996</v>
      </c>
      <c r="Y5057" s="74">
        <v>0.9982327600230142</v>
      </c>
      <c r="Z5057" s="75">
        <v>0.99872000000000005</v>
      </c>
      <c r="AA5057" s="33">
        <v>0.88975408042332815</v>
      </c>
      <c r="AB5057" s="33">
        <v>0.920956</v>
      </c>
      <c r="AC5057" s="45"/>
      <c r="AD5057" s="48">
        <f t="shared" si="1336"/>
        <v>1327.88955623684</v>
      </c>
      <c r="AE5057" s="49">
        <f>IF(P5057&gt;90,0,AD5057*0.7^((1/cosd(P5057))^0.678))</f>
        <v>902.06743329833023</v>
      </c>
      <c r="AG5057" s="81">
        <f t="shared" si="1337"/>
        <v>900.47326366826849</v>
      </c>
      <c r="AH5057" s="82">
        <f t="shared" si="1338"/>
        <v>802.61817959418772</v>
      </c>
      <c r="AI5057" s="81">
        <f t="shared" si="1339"/>
        <v>900.91278698370843</v>
      </c>
      <c r="AJ5057" s="82">
        <f t="shared" si="1340"/>
        <v>830.76441510069697</v>
      </c>
    </row>
    <row r="5058" spans="9:36" ht="23.5" x14ac:dyDescent="0.35">
      <c r="I5058" s="57" t="s">
        <v>5069</v>
      </c>
      <c r="J5058" s="58">
        <f t="shared" si="1342"/>
        <v>211</v>
      </c>
      <c r="K5058" s="58">
        <f t="shared" si="1341"/>
        <v>13</v>
      </c>
      <c r="L5058" s="58">
        <f t="shared" si="1329"/>
        <v>-6.4852945208880444</v>
      </c>
      <c r="M5058" s="59">
        <f t="shared" si="1330"/>
        <v>11.492578424651866</v>
      </c>
      <c r="N5058" s="59">
        <f t="shared" si="1331"/>
        <v>-7.6113236302220155</v>
      </c>
      <c r="O5058" s="59">
        <f t="shared" si="1332"/>
        <v>18.423489101595862</v>
      </c>
      <c r="P5058" s="59">
        <f t="shared" si="1333"/>
        <v>20.10449716652592</v>
      </c>
      <c r="Q5058" s="60">
        <f t="shared" si="1334"/>
        <v>69.895502833474083</v>
      </c>
      <c r="R5058" s="59">
        <f t="shared" si="1335"/>
        <v>-21.44356581299947</v>
      </c>
      <c r="S5058" s="61">
        <f t="shared" si="1326"/>
        <v>0.9490621192132398</v>
      </c>
      <c r="U5058" s="13">
        <f t="shared" si="1327"/>
        <v>20.10449716652592</v>
      </c>
      <c r="V5058" s="14">
        <f t="shared" si="1328"/>
        <v>-21.44356581299947</v>
      </c>
      <c r="W5058" s="7">
        <v>20.1158</v>
      </c>
      <c r="X5058" s="28">
        <v>-21.409999999999997</v>
      </c>
      <c r="Y5058" s="74">
        <v>0.99051927860002742</v>
      </c>
      <c r="Z5058" s="75">
        <v>0.99150499999999997</v>
      </c>
      <c r="AA5058" s="33">
        <v>0.9490621192132398</v>
      </c>
      <c r="AB5058" s="33">
        <v>0.95460999999999996</v>
      </c>
      <c r="AC5058" s="45"/>
      <c r="AD5058" s="48">
        <f t="shared" si="1336"/>
        <v>1327.88955623684</v>
      </c>
      <c r="AE5058" s="49">
        <f>IF(P5058&gt;90,0,AD5058*0.7^((1/cosd(P5058))^0.678))</f>
        <v>915.19707060133874</v>
      </c>
      <c r="AG5058" s="81">
        <f t="shared" si="1337"/>
        <v>906.52034214889636</v>
      </c>
      <c r="AH5058" s="82">
        <f t="shared" si="1338"/>
        <v>868.57887132265557</v>
      </c>
      <c r="AI5058" s="81">
        <f t="shared" si="1339"/>
        <v>907.42247148658032</v>
      </c>
      <c r="AJ5058" s="82">
        <f t="shared" si="1340"/>
        <v>873.65627556674394</v>
      </c>
    </row>
    <row r="5059" spans="9:36" ht="23.5" x14ac:dyDescent="0.35">
      <c r="I5059" s="57" t="s">
        <v>5070</v>
      </c>
      <c r="J5059" s="58">
        <f t="shared" si="1342"/>
        <v>211</v>
      </c>
      <c r="K5059" s="58">
        <f t="shared" si="1341"/>
        <v>14</v>
      </c>
      <c r="L5059" s="58">
        <f t="shared" si="1329"/>
        <v>-6.4852945208880444</v>
      </c>
      <c r="M5059" s="59">
        <f t="shared" si="1330"/>
        <v>12.492578424651866</v>
      </c>
      <c r="N5059" s="59">
        <f t="shared" si="1331"/>
        <v>7.3886763697779845</v>
      </c>
      <c r="O5059" s="59">
        <f t="shared" si="1332"/>
        <v>18.423489101595862</v>
      </c>
      <c r="P5059" s="59">
        <f t="shared" si="1333"/>
        <v>20.040669370739931</v>
      </c>
      <c r="Q5059" s="60">
        <f t="shared" si="1334"/>
        <v>69.959330629260066</v>
      </c>
      <c r="R5059" s="59">
        <f t="shared" si="1335"/>
        <v>20.856861879470713</v>
      </c>
      <c r="S5059" s="61">
        <f t="shared" si="1326"/>
        <v>0.99012815307104796</v>
      </c>
      <c r="U5059" s="13">
        <f t="shared" si="1327"/>
        <v>20.040669370739931</v>
      </c>
      <c r="V5059" s="14">
        <f t="shared" si="1328"/>
        <v>20.856861879470713</v>
      </c>
      <c r="W5059" s="7">
        <v>20.0654</v>
      </c>
      <c r="X5059" s="28">
        <v>20.84899999999999</v>
      </c>
      <c r="Y5059" s="74">
        <v>0.94984831227452005</v>
      </c>
      <c r="Z5059" s="75">
        <v>0.93426100000000001</v>
      </c>
      <c r="AA5059" s="33">
        <v>0.99012815307104796</v>
      </c>
      <c r="AB5059" s="33">
        <v>0.98713399999999996</v>
      </c>
      <c r="AC5059" s="45"/>
      <c r="AD5059" s="48">
        <f t="shared" si="1336"/>
        <v>1327.88955623684</v>
      </c>
      <c r="AE5059" s="49">
        <f>IF(P5059&gt;90,0,AD5059*0.7^((1/cosd(P5059))^0.678))</f>
        <v>915.29107611157463</v>
      </c>
      <c r="AG5059" s="81">
        <f t="shared" si="1337"/>
        <v>869.38768388450842</v>
      </c>
      <c r="AH5059" s="82">
        <f t="shared" si="1338"/>
        <v>906.25546271276539</v>
      </c>
      <c r="AI5059" s="81">
        <f t="shared" si="1339"/>
        <v>855.1207560590758</v>
      </c>
      <c r="AJ5059" s="82">
        <f t="shared" si="1340"/>
        <v>903.51494112632304</v>
      </c>
    </row>
    <row r="5060" spans="9:36" ht="23.5" x14ac:dyDescent="0.35">
      <c r="I5060" s="57" t="s">
        <v>5071</v>
      </c>
      <c r="J5060" s="58">
        <f t="shared" si="1342"/>
        <v>211</v>
      </c>
      <c r="K5060" s="58">
        <f t="shared" si="1341"/>
        <v>15</v>
      </c>
      <c r="L5060" s="58">
        <f t="shared" si="1329"/>
        <v>-6.4852945208880444</v>
      </c>
      <c r="M5060" s="59">
        <f t="shared" si="1330"/>
        <v>13.492578424651866</v>
      </c>
      <c r="N5060" s="59">
        <f t="shared" si="1331"/>
        <v>22.388676369777983</v>
      </c>
      <c r="O5060" s="59">
        <f t="shared" si="1332"/>
        <v>18.423489101595862</v>
      </c>
      <c r="P5060" s="59">
        <f t="shared" si="1333"/>
        <v>27.266110075673204</v>
      </c>
      <c r="Q5060" s="60">
        <f t="shared" si="1334"/>
        <v>62.733889924326796</v>
      </c>
      <c r="R5060" s="59">
        <f t="shared" si="1335"/>
        <v>52.073048157447701</v>
      </c>
      <c r="S5060" s="61">
        <f t="shared" si="1326"/>
        <v>0.99840763557564161</v>
      </c>
      <c r="U5060" s="13">
        <f t="shared" si="1327"/>
        <v>27.266110075673204</v>
      </c>
      <c r="V5060" s="14">
        <f t="shared" si="1328"/>
        <v>52.073048157447701</v>
      </c>
      <c r="W5060" s="7">
        <v>27.2928</v>
      </c>
      <c r="X5060" s="28">
        <v>52.026999999999987</v>
      </c>
      <c r="Y5060" s="74">
        <v>0.89067655025644721</v>
      </c>
      <c r="Z5060" s="75">
        <v>0.84811499999999995</v>
      </c>
      <c r="AA5060" s="33">
        <v>0.99840763557564161</v>
      </c>
      <c r="AB5060" s="33">
        <v>0.997865</v>
      </c>
      <c r="AC5060" s="45"/>
      <c r="AD5060" s="48">
        <f t="shared" si="1336"/>
        <v>1327.88955623684</v>
      </c>
      <c r="AE5060" s="49">
        <f>IF(P5060&gt;90,0,AD5060*0.7^((1/cosd(P5060))^0.678))</f>
        <v>902.36576315890034</v>
      </c>
      <c r="AG5060" s="81">
        <f t="shared" si="1337"/>
        <v>803.71602499989558</v>
      </c>
      <c r="AH5060" s="82">
        <f t="shared" si="1338"/>
        <v>900.92886801988709</v>
      </c>
      <c r="AI5060" s="81">
        <f t="shared" si="1339"/>
        <v>765.30993922151072</v>
      </c>
      <c r="AJ5060" s="82">
        <f t="shared" si="1340"/>
        <v>900.43921225455608</v>
      </c>
    </row>
    <row r="5061" spans="9:36" ht="23.5" x14ac:dyDescent="0.35">
      <c r="I5061" s="57" t="s">
        <v>5072</v>
      </c>
      <c r="J5061" s="58">
        <f t="shared" si="1342"/>
        <v>211</v>
      </c>
      <c r="K5061" s="58">
        <f t="shared" si="1341"/>
        <v>16</v>
      </c>
      <c r="L5061" s="58">
        <f t="shared" si="1329"/>
        <v>-6.4852945208880444</v>
      </c>
      <c r="M5061" s="59">
        <f t="shared" si="1330"/>
        <v>14.492578424651866</v>
      </c>
      <c r="N5061" s="59">
        <f t="shared" si="1331"/>
        <v>37.388676369777983</v>
      </c>
      <c r="O5061" s="59">
        <f t="shared" si="1332"/>
        <v>18.423489101595862</v>
      </c>
      <c r="P5061" s="59">
        <f t="shared" si="1333"/>
        <v>37.736931430335922</v>
      </c>
      <c r="Q5061" s="60">
        <f t="shared" si="1334"/>
        <v>52.263068569664078</v>
      </c>
      <c r="R5061" s="59">
        <f t="shared" si="1335"/>
        <v>70.267262401659565</v>
      </c>
      <c r="S5061" s="61">
        <f t="shared" ref="S5061:S5124" si="1343">IF(Q5061&gt;0,SQRT(1-COS(RADIANS(90-P5061))^2*COS(RADIANS($D$11-R5061))^2),0)</f>
        <v>0.96527318016371855</v>
      </c>
      <c r="U5061" s="13">
        <f t="shared" ref="U5061:U5124" si="1344">P5061</f>
        <v>37.736931430335922</v>
      </c>
      <c r="V5061" s="14">
        <f t="shared" ref="V5061:V5124" si="1345">R5061</f>
        <v>70.267262401659565</v>
      </c>
      <c r="W5061" s="7">
        <v>37.761699999999998</v>
      </c>
      <c r="X5061" s="28">
        <v>70.210000000000008</v>
      </c>
      <c r="Y5061" s="74">
        <v>0.8328616337834166</v>
      </c>
      <c r="Z5061" s="75">
        <v>0.78299200000000002</v>
      </c>
      <c r="AA5061" s="33">
        <v>0.96527318016371855</v>
      </c>
      <c r="AB5061" s="33">
        <v>0.95616199999999996</v>
      </c>
      <c r="AC5061" s="45"/>
      <c r="AD5061" s="48">
        <f t="shared" si="1336"/>
        <v>1327.88955623684</v>
      </c>
      <c r="AE5061" s="49">
        <f>IF(P5061&gt;90,0,AD5061*0.7^((1/cosd(P5061))^0.678))</f>
        <v>874.06717127035279</v>
      </c>
      <c r="AG5061" s="81">
        <f t="shared" si="1337"/>
        <v>727.97701230067548</v>
      </c>
      <c r="AH5061" s="82">
        <f t="shared" si="1338"/>
        <v>843.71359808883903</v>
      </c>
      <c r="AI5061" s="81">
        <f t="shared" si="1339"/>
        <v>684.38760256731609</v>
      </c>
      <c r="AJ5061" s="82">
        <f t="shared" si="1340"/>
        <v>835.74981461620303</v>
      </c>
    </row>
    <row r="5062" spans="9:36" ht="23.5" x14ac:dyDescent="0.35">
      <c r="I5062" s="57" t="s">
        <v>5073</v>
      </c>
      <c r="J5062" s="58">
        <f t="shared" si="1342"/>
        <v>211</v>
      </c>
      <c r="K5062" s="58">
        <f t="shared" si="1341"/>
        <v>17</v>
      </c>
      <c r="L5062" s="58">
        <f t="shared" ref="L5062:L5125" si="1346">229.18*(0.000075+0.001868*COS(RADIANS(360*(J5062-1)/365))-0.03277*SIN(RADIANS(360*(J5062-1)/365))-0.014615*COS(RADIANS(2*360*(J5062-1)/365))-0.0408*SIN(RADIANS(2*360*(J5062-1)/365)))</f>
        <v>-6.4852945208880444</v>
      </c>
      <c r="M5062" s="59">
        <f t="shared" ref="M5062:M5125" si="1347">K5062-($D$8-$D$7)/15+L5062/60</f>
        <v>15.492578424651866</v>
      </c>
      <c r="N5062" s="59">
        <f t="shared" ref="N5062:N5125" si="1348">15*(M5062-12)</f>
        <v>52.388676369777983</v>
      </c>
      <c r="O5062" s="59">
        <f t="shared" ref="O5062:O5125" si="1349">23.45*SIN(RADIANS(360/365*(284+J5062)))</f>
        <v>18.423489101595862</v>
      </c>
      <c r="P5062" s="59">
        <f t="shared" ref="P5062:P5125" si="1350">DEGREES(ACOS(SIN(RADIANS(O5062))*SIN(RADIANS($D$6))+COS(RADIANS(O5062))*COS(RADIANS($D$6))*COS(RADIANS(N5062))))</f>
        <v>49.31086161853694</v>
      </c>
      <c r="Q5062" s="60">
        <f t="shared" ref="Q5062:Q5125" si="1351">DEGREES(ASIN(SIN(RADIANS(O5062))*SIN(RADIANS($D$6))+COS(RADIANS(O5062))*COS(RADIANS($D$6))*COS(RADIANS(N5062))))</f>
        <v>40.68913838146306</v>
      </c>
      <c r="R5062" s="59">
        <f t="shared" ref="R5062:R5125" si="1352">IF(N5062&lt;0,-DEGREES(ACOS((SIGN($D$6)*(SIN(RADIANS(Q5062))*SIN(RADIANS($D$6))-SIN(RADIANS(O5062)))/(COS(RADIANS(Q5062))*COS(RADIANS($D$6)))))),DEGREES(ACOS((SIGN($D$6)*(SIN(RADIANS(Q5062))*SIN(RADIANS($D$6))-SIN(RADIANS(O5062)))/(COS(RADIANS(Q5062))*COS(RADIANS($D$6)))))))</f>
        <v>82.383205781844879</v>
      </c>
      <c r="S5062" s="61">
        <f t="shared" si="1343"/>
        <v>0.88772662994607343</v>
      </c>
      <c r="U5062" s="13">
        <f t="shared" si="1344"/>
        <v>49.31086161853694</v>
      </c>
      <c r="V5062" s="14">
        <f t="shared" si="1345"/>
        <v>82.383205781844879</v>
      </c>
      <c r="W5062" s="7">
        <v>49.333199999999998</v>
      </c>
      <c r="X5062" s="28">
        <v>82.322999999999979</v>
      </c>
      <c r="Y5062" s="74">
        <v>0.79811423029519113</v>
      </c>
      <c r="Z5062" s="75">
        <v>0.75717299999999998</v>
      </c>
      <c r="AA5062" s="33">
        <v>0.88772662994607343</v>
      </c>
      <c r="AB5062" s="33">
        <v>0.86716099999999996</v>
      </c>
      <c r="AC5062" s="45"/>
      <c r="AD5062" s="48">
        <f t="shared" ref="AD5062:AD5125" si="1353">1367.7*(1+0.033*COS(2*PI()*J5062/365))</f>
        <v>1327.88955623684</v>
      </c>
      <c r="AE5062" s="49">
        <f>IF(P5062&gt;90,0,AD5062*0.7^((1/cosd(P5062))^0.678))</f>
        <v>824.40282544650711</v>
      </c>
      <c r="AG5062" s="81">
        <f t="shared" ref="AG5062:AG5125" si="1354">AE5062*Y5062</f>
        <v>657.96762648441984</v>
      </c>
      <c r="AH5062" s="82">
        <f t="shared" ref="AH5062:AH5125" si="1355">AE5062*AA5062</f>
        <v>731.84434195164874</v>
      </c>
      <c r="AI5062" s="81">
        <f t="shared" ref="AI5062:AI5125" si="1356">AE5062*Z5062</f>
        <v>624.21556055180815</v>
      </c>
      <c r="AJ5062" s="82">
        <f t="shared" ref="AJ5062:AJ5125" si="1357">AB5062*AE5062</f>
        <v>714.88997851701856</v>
      </c>
    </row>
    <row r="5063" spans="9:36" ht="23.5" x14ac:dyDescent="0.35">
      <c r="I5063" s="57" t="s">
        <v>5074</v>
      </c>
      <c r="J5063" s="58">
        <f t="shared" si="1342"/>
        <v>211</v>
      </c>
      <c r="K5063" s="58">
        <f t="shared" si="1341"/>
        <v>18</v>
      </c>
      <c r="L5063" s="58">
        <f t="shared" si="1346"/>
        <v>-6.4852945208880444</v>
      </c>
      <c r="M5063" s="59">
        <f t="shared" si="1347"/>
        <v>16.492578424651864</v>
      </c>
      <c r="N5063" s="59">
        <f t="shared" si="1348"/>
        <v>67.388676369777954</v>
      </c>
      <c r="O5063" s="59">
        <f t="shared" si="1349"/>
        <v>18.423489101595862</v>
      </c>
      <c r="P5063" s="59">
        <f t="shared" si="1350"/>
        <v>61.201621881336301</v>
      </c>
      <c r="Q5063" s="60">
        <f t="shared" si="1351"/>
        <v>28.798378118663699</v>
      </c>
      <c r="R5063" s="59">
        <f t="shared" si="1352"/>
        <v>91.935396142711355</v>
      </c>
      <c r="S5063" s="61">
        <f t="shared" si="1343"/>
        <v>0.76818675988573559</v>
      </c>
      <c r="U5063" s="13">
        <f t="shared" si="1344"/>
        <v>61.201621881336301</v>
      </c>
      <c r="V5063" s="14">
        <f t="shared" si="1345"/>
        <v>91.935396142711355</v>
      </c>
      <c r="W5063" s="7">
        <v>61.2194</v>
      </c>
      <c r="X5063" s="28">
        <v>91.87299999999999</v>
      </c>
      <c r="Y5063" s="74">
        <v>0.80121894906605495</v>
      </c>
      <c r="Z5063" s="75">
        <v>0.77671100000000004</v>
      </c>
      <c r="AA5063" s="33">
        <v>0.76818675988573559</v>
      </c>
      <c r="AB5063" s="33">
        <v>0.74014400000000002</v>
      </c>
      <c r="AC5063" s="45"/>
      <c r="AD5063" s="48">
        <f t="shared" si="1353"/>
        <v>1327.88955623684</v>
      </c>
      <c r="AE5063" s="49">
        <f>IF(P5063&gt;90,0,AD5063*0.7^((1/cosd(P5063))^0.678))</f>
        <v>739.59913758129983</v>
      </c>
      <c r="AG5063" s="81">
        <f t="shared" si="1354"/>
        <v>592.58084374304963</v>
      </c>
      <c r="AH5063" s="82">
        <f t="shared" si="1355"/>
        <v>568.15026511286305</v>
      </c>
      <c r="AI5063" s="81">
        <f t="shared" si="1356"/>
        <v>574.45478574990898</v>
      </c>
      <c r="AJ5063" s="82">
        <f t="shared" si="1357"/>
        <v>547.4098640859736</v>
      </c>
    </row>
    <row r="5064" spans="9:36" ht="23.5" x14ac:dyDescent="0.35">
      <c r="I5064" s="57" t="s">
        <v>5075</v>
      </c>
      <c r="J5064" s="58">
        <f t="shared" si="1342"/>
        <v>211</v>
      </c>
      <c r="K5064" s="58">
        <f t="shared" si="1341"/>
        <v>19</v>
      </c>
      <c r="L5064" s="58">
        <f t="shared" si="1346"/>
        <v>-6.4852945208880444</v>
      </c>
      <c r="M5064" s="59">
        <f t="shared" si="1347"/>
        <v>17.492578424651864</v>
      </c>
      <c r="N5064" s="59">
        <f t="shared" si="1348"/>
        <v>82.388676369777954</v>
      </c>
      <c r="O5064" s="59">
        <f t="shared" si="1349"/>
        <v>18.423489101595862</v>
      </c>
      <c r="P5064" s="59">
        <f t="shared" si="1350"/>
        <v>73.037101798042954</v>
      </c>
      <c r="Q5064" s="60">
        <f t="shared" si="1351"/>
        <v>16.962898201957039</v>
      </c>
      <c r="R5064" s="59">
        <f t="shared" si="1352"/>
        <v>100.52948242498573</v>
      </c>
      <c r="S5064" s="61">
        <f t="shared" si="1343"/>
        <v>0.61497023130966166</v>
      </c>
      <c r="U5064" s="13">
        <f t="shared" si="1344"/>
        <v>73.037101798042954</v>
      </c>
      <c r="V5064" s="14">
        <f t="shared" si="1345"/>
        <v>100.52948242498573</v>
      </c>
      <c r="W5064" s="7">
        <v>73.040499999999994</v>
      </c>
      <c r="X5064" s="28">
        <v>100.46499999999997</v>
      </c>
      <c r="Y5064" s="74">
        <v>0.84079193116542095</v>
      </c>
      <c r="Z5064" s="75">
        <v>0.83401499999999995</v>
      </c>
      <c r="AA5064" s="33">
        <v>0.61497023130966166</v>
      </c>
      <c r="AB5064" s="33">
        <v>0.59766699999999995</v>
      </c>
      <c r="AC5064" s="45"/>
      <c r="AD5064" s="48">
        <f t="shared" si="1353"/>
        <v>1327.88955623684</v>
      </c>
      <c r="AE5064" s="49">
        <f>IF(P5064&gt;90,0,AD5064*0.7^((1/cosd(P5064))^0.678))</f>
        <v>583.54239071397717</v>
      </c>
      <c r="AG5064" s="81">
        <f t="shared" si="1354"/>
        <v>490.63773360529149</v>
      </c>
      <c r="AH5064" s="82">
        <f t="shared" si="1355"/>
        <v>358.86119899636748</v>
      </c>
      <c r="AI5064" s="81">
        <f t="shared" si="1356"/>
        <v>486.68310699131763</v>
      </c>
      <c r="AJ5064" s="82">
        <f t="shared" si="1357"/>
        <v>348.76403003085056</v>
      </c>
    </row>
    <row r="5065" spans="9:36" ht="23.5" x14ac:dyDescent="0.35">
      <c r="I5065" s="57" t="s">
        <v>5076</v>
      </c>
      <c r="J5065" s="58">
        <f t="shared" si="1342"/>
        <v>211</v>
      </c>
      <c r="K5065" s="58">
        <f t="shared" si="1341"/>
        <v>20</v>
      </c>
      <c r="L5065" s="58">
        <f t="shared" si="1346"/>
        <v>-6.4852945208880444</v>
      </c>
      <c r="M5065" s="59">
        <f t="shared" si="1347"/>
        <v>18.492578424651864</v>
      </c>
      <c r="N5065" s="59">
        <f t="shared" si="1348"/>
        <v>97.388676369777954</v>
      </c>
      <c r="O5065" s="59">
        <f t="shared" si="1349"/>
        <v>18.423489101595862</v>
      </c>
      <c r="P5065" s="59">
        <f t="shared" si="1350"/>
        <v>84.550302138385504</v>
      </c>
      <c r="Q5065" s="60">
        <f t="shared" si="1351"/>
        <v>5.4496978616144931</v>
      </c>
      <c r="R5065" s="59">
        <f t="shared" si="1352"/>
        <v>109.0663761445291</v>
      </c>
      <c r="S5065" s="61">
        <f t="shared" si="1343"/>
        <v>0.44559148015043964</v>
      </c>
      <c r="U5065" s="13">
        <f t="shared" si="1344"/>
        <v>84.550302138385504</v>
      </c>
      <c r="V5065" s="14">
        <f t="shared" si="1345"/>
        <v>109.0663761445291</v>
      </c>
      <c r="W5065" s="7">
        <v>84.472899999999996</v>
      </c>
      <c r="X5065" s="28">
        <v>109</v>
      </c>
      <c r="Y5065" s="74">
        <v>0.90025989543998075</v>
      </c>
      <c r="Z5065" s="75">
        <v>0</v>
      </c>
      <c r="AA5065" s="33">
        <v>0.44559148015043964</v>
      </c>
      <c r="AB5065" s="33">
        <v>0</v>
      </c>
      <c r="AC5065" s="45"/>
      <c r="AD5065" s="48">
        <f t="shared" si="1353"/>
        <v>1327.88955623684</v>
      </c>
      <c r="AE5065" s="49">
        <f>IF(P5065&gt;90,0,AD5065*0.7^((1/cosd(P5065))^0.678))</f>
        <v>228.50223512537869</v>
      </c>
      <c r="AG5065" s="81">
        <f t="shared" si="1354"/>
        <v>205.71139830177532</v>
      </c>
      <c r="AH5065" s="82">
        <f t="shared" si="1355"/>
        <v>101.81864916720127</v>
      </c>
      <c r="AI5065" s="81">
        <f t="shared" si="1356"/>
        <v>0</v>
      </c>
      <c r="AJ5065" s="82">
        <f t="shared" si="1357"/>
        <v>0</v>
      </c>
    </row>
    <row r="5066" spans="9:36" ht="23.5" x14ac:dyDescent="0.35">
      <c r="I5066" s="57" t="s">
        <v>5077</v>
      </c>
      <c r="J5066" s="58">
        <f t="shared" si="1342"/>
        <v>211</v>
      </c>
      <c r="K5066" s="58">
        <f t="shared" si="1341"/>
        <v>21</v>
      </c>
      <c r="L5066" s="58">
        <f t="shared" si="1346"/>
        <v>-6.4852945208880444</v>
      </c>
      <c r="M5066" s="59">
        <f t="shared" si="1347"/>
        <v>19.492578424651864</v>
      </c>
      <c r="N5066" s="59">
        <f t="shared" si="1348"/>
        <v>112.38867636977795</v>
      </c>
      <c r="O5066" s="59">
        <f t="shared" si="1349"/>
        <v>18.423489101595862</v>
      </c>
      <c r="P5066" s="59">
        <f t="shared" si="1350"/>
        <v>95.462979151198908</v>
      </c>
      <c r="Q5066" s="60">
        <f t="shared" si="1351"/>
        <v>-5.4629791511989003</v>
      </c>
      <c r="R5066" s="59">
        <f t="shared" si="1352"/>
        <v>118.2084307154897</v>
      </c>
      <c r="S5066" s="61">
        <f t="shared" si="1343"/>
        <v>0</v>
      </c>
      <c r="U5066" s="13">
        <f t="shared" si="1344"/>
        <v>95.462979151198908</v>
      </c>
      <c r="V5066" s="14">
        <f t="shared" si="1345"/>
        <v>118.2084307154897</v>
      </c>
      <c r="W5066" s="7">
        <v>95.538399999999996</v>
      </c>
      <c r="X5066" s="28">
        <v>118.13999999999999</v>
      </c>
      <c r="Y5066" s="74">
        <v>0</v>
      </c>
      <c r="Z5066" s="75">
        <v>0</v>
      </c>
      <c r="AA5066" s="33">
        <v>0</v>
      </c>
      <c r="AB5066" s="33">
        <v>0</v>
      </c>
      <c r="AC5066" s="45"/>
      <c r="AD5066" s="48">
        <f t="shared" si="1353"/>
        <v>1327.88955623684</v>
      </c>
      <c r="AE5066" s="49">
        <f>IF(P5066&gt;90,0,AD5066*0.7^((1/cosd(P5066))^0.678))</f>
        <v>0</v>
      </c>
      <c r="AG5066" s="81">
        <f t="shared" si="1354"/>
        <v>0</v>
      </c>
      <c r="AH5066" s="82">
        <f t="shared" si="1355"/>
        <v>0</v>
      </c>
      <c r="AI5066" s="81">
        <f t="shared" si="1356"/>
        <v>0</v>
      </c>
      <c r="AJ5066" s="82">
        <f t="shared" si="1357"/>
        <v>0</v>
      </c>
    </row>
    <row r="5067" spans="9:36" ht="23.5" x14ac:dyDescent="0.35">
      <c r="I5067" s="57" t="s">
        <v>5078</v>
      </c>
      <c r="J5067" s="58">
        <f t="shared" si="1342"/>
        <v>211</v>
      </c>
      <c r="K5067" s="58">
        <f t="shared" si="1341"/>
        <v>22</v>
      </c>
      <c r="L5067" s="58">
        <f t="shared" si="1346"/>
        <v>-6.4852945208880444</v>
      </c>
      <c r="M5067" s="59">
        <f t="shared" si="1347"/>
        <v>20.492578424651864</v>
      </c>
      <c r="N5067" s="59">
        <f t="shared" si="1348"/>
        <v>127.38867636977795</v>
      </c>
      <c r="O5067" s="59">
        <f t="shared" si="1349"/>
        <v>18.423489101595862</v>
      </c>
      <c r="P5067" s="59">
        <f t="shared" si="1350"/>
        <v>105.41513106744314</v>
      </c>
      <c r="Q5067" s="60">
        <f t="shared" si="1351"/>
        <v>-15.415131067443138</v>
      </c>
      <c r="R5067" s="59">
        <f t="shared" si="1352"/>
        <v>128.56125619901027</v>
      </c>
      <c r="S5067" s="61">
        <f t="shared" si="1343"/>
        <v>0</v>
      </c>
      <c r="U5067" s="13">
        <f t="shared" si="1344"/>
        <v>105.41513106744314</v>
      </c>
      <c r="V5067" s="14">
        <f t="shared" si="1345"/>
        <v>128.56125619901027</v>
      </c>
      <c r="W5067" s="7">
        <v>105.506</v>
      </c>
      <c r="X5067" s="28">
        <v>128.49299999999999</v>
      </c>
      <c r="Y5067" s="74">
        <v>0</v>
      </c>
      <c r="Z5067" s="75">
        <v>0</v>
      </c>
      <c r="AA5067" s="33">
        <v>0</v>
      </c>
      <c r="AB5067" s="33">
        <v>0</v>
      </c>
      <c r="AC5067" s="45"/>
      <c r="AD5067" s="48">
        <f t="shared" si="1353"/>
        <v>1327.88955623684</v>
      </c>
      <c r="AE5067" s="49">
        <f>IF(P5067&gt;90,0,AD5067*0.7^((1/cosd(P5067))^0.678))</f>
        <v>0</v>
      </c>
      <c r="AG5067" s="81">
        <f t="shared" si="1354"/>
        <v>0</v>
      </c>
      <c r="AH5067" s="82">
        <f t="shared" si="1355"/>
        <v>0</v>
      </c>
      <c r="AI5067" s="81">
        <f t="shared" si="1356"/>
        <v>0</v>
      </c>
      <c r="AJ5067" s="82">
        <f t="shared" si="1357"/>
        <v>0</v>
      </c>
    </row>
    <row r="5068" spans="9:36" ht="23.5" x14ac:dyDescent="0.35">
      <c r="I5068" s="57" t="s">
        <v>5079</v>
      </c>
      <c r="J5068" s="58">
        <f t="shared" si="1342"/>
        <v>211</v>
      </c>
      <c r="K5068" s="58">
        <f t="shared" si="1341"/>
        <v>23</v>
      </c>
      <c r="L5068" s="58">
        <f t="shared" si="1346"/>
        <v>-6.4852945208880444</v>
      </c>
      <c r="M5068" s="59">
        <f t="shared" si="1347"/>
        <v>21.492578424651864</v>
      </c>
      <c r="N5068" s="59">
        <f t="shared" si="1348"/>
        <v>142.38867636977795</v>
      </c>
      <c r="O5068" s="59">
        <f t="shared" si="1349"/>
        <v>18.423489101595862</v>
      </c>
      <c r="P5068" s="59">
        <f t="shared" si="1350"/>
        <v>113.90528663820214</v>
      </c>
      <c r="Q5068" s="60">
        <f t="shared" si="1351"/>
        <v>-23.905286638202139</v>
      </c>
      <c r="R5068" s="59">
        <f t="shared" si="1352"/>
        <v>140.70207615443147</v>
      </c>
      <c r="S5068" s="61">
        <f t="shared" si="1343"/>
        <v>0</v>
      </c>
      <c r="U5068" s="13">
        <f t="shared" si="1344"/>
        <v>113.90528663820214</v>
      </c>
      <c r="V5068" s="14">
        <f t="shared" si="1345"/>
        <v>140.70207615443147</v>
      </c>
      <c r="W5068" s="7">
        <v>114.014</v>
      </c>
      <c r="X5068" s="28">
        <v>140.64100000000002</v>
      </c>
      <c r="Y5068" s="74">
        <v>0</v>
      </c>
      <c r="Z5068" s="75">
        <v>0</v>
      </c>
      <c r="AA5068" s="33">
        <v>0</v>
      </c>
      <c r="AB5068" s="33">
        <v>0</v>
      </c>
      <c r="AC5068" s="45"/>
      <c r="AD5068" s="48">
        <f t="shared" si="1353"/>
        <v>1327.88955623684</v>
      </c>
      <c r="AE5068" s="49">
        <f>IF(P5068&gt;90,0,AD5068*0.7^((1/cosd(P5068))^0.678))</f>
        <v>0</v>
      </c>
      <c r="AG5068" s="81">
        <f t="shared" si="1354"/>
        <v>0</v>
      </c>
      <c r="AH5068" s="82">
        <f t="shared" si="1355"/>
        <v>0</v>
      </c>
      <c r="AI5068" s="81">
        <f t="shared" si="1356"/>
        <v>0</v>
      </c>
      <c r="AJ5068" s="82">
        <f t="shared" si="1357"/>
        <v>0</v>
      </c>
    </row>
    <row r="5069" spans="9:36" ht="23.5" x14ac:dyDescent="0.35">
      <c r="I5069" s="57" t="s">
        <v>5080</v>
      </c>
      <c r="J5069" s="58">
        <f t="shared" si="1342"/>
        <v>212</v>
      </c>
      <c r="K5069" s="58">
        <f t="shared" si="1341"/>
        <v>0</v>
      </c>
      <c r="L5069" s="58">
        <f t="shared" si="1346"/>
        <v>-6.4561667638908959</v>
      </c>
      <c r="M5069" s="59">
        <f t="shared" si="1347"/>
        <v>-1.5069361127315151</v>
      </c>
      <c r="N5069" s="59">
        <f t="shared" si="1348"/>
        <v>-202.60404169097271</v>
      </c>
      <c r="O5069" s="59">
        <f t="shared" si="1349"/>
        <v>18.171030770057119</v>
      </c>
      <c r="P5069" s="59">
        <f t="shared" si="1350"/>
        <v>120.50005340768764</v>
      </c>
      <c r="Q5069" s="60">
        <f t="shared" si="1351"/>
        <v>-30.500053407687627</v>
      </c>
      <c r="R5069" s="59">
        <f t="shared" si="1352"/>
        <v>-154.9227659408163</v>
      </c>
      <c r="S5069" s="61">
        <f t="shared" si="1343"/>
        <v>0</v>
      </c>
      <c r="U5069" s="13">
        <f t="shared" si="1344"/>
        <v>120.50005340768764</v>
      </c>
      <c r="V5069" s="14">
        <f t="shared" si="1345"/>
        <v>-154.9227659408163</v>
      </c>
      <c r="W5069" s="7">
        <v>120.389</v>
      </c>
      <c r="X5069" s="28">
        <v>154.97699999999998</v>
      </c>
      <c r="Y5069" s="74">
        <v>0</v>
      </c>
      <c r="Z5069" s="75">
        <v>0</v>
      </c>
      <c r="AA5069" s="33">
        <v>0</v>
      </c>
      <c r="AB5069" s="33">
        <v>0</v>
      </c>
      <c r="AC5069" s="45"/>
      <c r="AD5069" s="48">
        <f t="shared" si="1353"/>
        <v>1328.2615028049072</v>
      </c>
      <c r="AE5069" s="49">
        <f>IF(P5069&gt;90,0,AD5069*0.7^((1/cosd(P5069))^0.678))</f>
        <v>0</v>
      </c>
      <c r="AG5069" s="81">
        <f t="shared" si="1354"/>
        <v>0</v>
      </c>
      <c r="AH5069" s="82">
        <f t="shared" si="1355"/>
        <v>0</v>
      </c>
      <c r="AI5069" s="81">
        <f t="shared" si="1356"/>
        <v>0</v>
      </c>
      <c r="AJ5069" s="82">
        <f t="shared" si="1357"/>
        <v>0</v>
      </c>
    </row>
    <row r="5070" spans="9:36" ht="23.5" x14ac:dyDescent="0.35">
      <c r="I5070" s="57" t="s">
        <v>5081</v>
      </c>
      <c r="J5070" s="58">
        <f t="shared" si="1342"/>
        <v>212</v>
      </c>
      <c r="K5070" s="58">
        <f t="shared" si="1341"/>
        <v>1</v>
      </c>
      <c r="L5070" s="58">
        <f t="shared" si="1346"/>
        <v>-6.4561667638908959</v>
      </c>
      <c r="M5070" s="59">
        <f t="shared" si="1347"/>
        <v>-0.50693611273151518</v>
      </c>
      <c r="N5070" s="59">
        <f t="shared" si="1348"/>
        <v>-187.60404169097271</v>
      </c>
      <c r="O5070" s="59">
        <f t="shared" si="1349"/>
        <v>18.171030770057119</v>
      </c>
      <c r="P5070" s="59">
        <f t="shared" si="1350"/>
        <v>123.97904457759611</v>
      </c>
      <c r="Q5070" s="60">
        <f t="shared" si="1351"/>
        <v>-33.979044577596113</v>
      </c>
      <c r="R5070" s="59">
        <f t="shared" si="1352"/>
        <v>-171.27935512128681</v>
      </c>
      <c r="S5070" s="61">
        <f t="shared" si="1343"/>
        <v>0</v>
      </c>
      <c r="U5070" s="13">
        <f t="shared" si="1344"/>
        <v>123.97904457759611</v>
      </c>
      <c r="V5070" s="14">
        <f t="shared" si="1345"/>
        <v>-171.27935512128681</v>
      </c>
      <c r="W5070" s="7">
        <v>123.87</v>
      </c>
      <c r="X5070" s="28">
        <v>171.30200000000002</v>
      </c>
      <c r="Y5070" s="74">
        <v>0</v>
      </c>
      <c r="Z5070" s="75">
        <v>0</v>
      </c>
      <c r="AA5070" s="33">
        <v>0</v>
      </c>
      <c r="AB5070" s="33">
        <v>0</v>
      </c>
      <c r="AC5070" s="45"/>
      <c r="AD5070" s="48">
        <f t="shared" si="1353"/>
        <v>1328.2615028049072</v>
      </c>
      <c r="AE5070" s="49">
        <f>IF(P5070&gt;90,0,AD5070*0.7^((1/cosd(P5070))^0.678))</f>
        <v>0</v>
      </c>
      <c r="AG5070" s="81">
        <f t="shared" si="1354"/>
        <v>0</v>
      </c>
      <c r="AH5070" s="82">
        <f t="shared" si="1355"/>
        <v>0</v>
      </c>
      <c r="AI5070" s="81">
        <f t="shared" si="1356"/>
        <v>0</v>
      </c>
      <c r="AJ5070" s="82">
        <f t="shared" si="1357"/>
        <v>0</v>
      </c>
    </row>
    <row r="5071" spans="9:36" ht="23.5" x14ac:dyDescent="0.35">
      <c r="I5071" s="57" t="s">
        <v>5082</v>
      </c>
      <c r="J5071" s="58">
        <f t="shared" si="1342"/>
        <v>212</v>
      </c>
      <c r="K5071" s="58">
        <f t="shared" si="1341"/>
        <v>2</v>
      </c>
      <c r="L5071" s="58">
        <f t="shared" si="1346"/>
        <v>-6.4561667638908959</v>
      </c>
      <c r="M5071" s="59">
        <f t="shared" si="1347"/>
        <v>0.49306388726848488</v>
      </c>
      <c r="N5071" s="59">
        <f t="shared" si="1348"/>
        <v>-172.60404169097271</v>
      </c>
      <c r="O5071" s="59">
        <f t="shared" si="1349"/>
        <v>18.171030770057119</v>
      </c>
      <c r="P5071" s="59">
        <f t="shared" si="1350"/>
        <v>124.00377347964356</v>
      </c>
      <c r="Q5071" s="60">
        <f t="shared" si="1351"/>
        <v>-34.003773479643549</v>
      </c>
      <c r="R5071" s="59">
        <f t="shared" si="1352"/>
        <v>-171.51593523691855</v>
      </c>
      <c r="S5071" s="61">
        <f t="shared" si="1343"/>
        <v>0</v>
      </c>
      <c r="U5071" s="13">
        <f t="shared" si="1344"/>
        <v>124.00377347964356</v>
      </c>
      <c r="V5071" s="14">
        <f t="shared" si="1345"/>
        <v>-171.51593523691855</v>
      </c>
      <c r="W5071" s="7">
        <v>123.904</v>
      </c>
      <c r="X5071" s="28">
        <v>-171.52465000000001</v>
      </c>
      <c r="Y5071" s="74">
        <v>0</v>
      </c>
      <c r="Z5071" s="75">
        <v>0</v>
      </c>
      <c r="AA5071" s="33">
        <v>0</v>
      </c>
      <c r="AB5071" s="33">
        <v>0</v>
      </c>
      <c r="AC5071" s="45"/>
      <c r="AD5071" s="48">
        <f t="shared" si="1353"/>
        <v>1328.2615028049072</v>
      </c>
      <c r="AE5071" s="49">
        <f>IF(P5071&gt;90,0,AD5071*0.7^((1/cosd(P5071))^0.678))</f>
        <v>0</v>
      </c>
      <c r="AG5071" s="81">
        <f t="shared" si="1354"/>
        <v>0</v>
      </c>
      <c r="AH5071" s="82">
        <f t="shared" si="1355"/>
        <v>0</v>
      </c>
      <c r="AI5071" s="81">
        <f t="shared" si="1356"/>
        <v>0</v>
      </c>
      <c r="AJ5071" s="82">
        <f t="shared" si="1357"/>
        <v>0</v>
      </c>
    </row>
    <row r="5072" spans="9:36" ht="23.5" x14ac:dyDescent="0.35">
      <c r="I5072" s="57" t="s">
        <v>5083</v>
      </c>
      <c r="J5072" s="58">
        <f t="shared" si="1342"/>
        <v>212</v>
      </c>
      <c r="K5072" s="58">
        <f t="shared" si="1341"/>
        <v>3</v>
      </c>
      <c r="L5072" s="58">
        <f t="shared" si="1346"/>
        <v>-6.4561667638908959</v>
      </c>
      <c r="M5072" s="59">
        <f t="shared" si="1347"/>
        <v>1.4930638872684849</v>
      </c>
      <c r="N5072" s="59">
        <f t="shared" si="1348"/>
        <v>-157.60404169097271</v>
      </c>
      <c r="O5072" s="59">
        <f t="shared" si="1349"/>
        <v>18.171030770057119</v>
      </c>
      <c r="P5072" s="59">
        <f t="shared" si="1350"/>
        <v>120.56984462004428</v>
      </c>
      <c r="Q5072" s="60">
        <f t="shared" si="1351"/>
        <v>-30.569844620044289</v>
      </c>
      <c r="R5072" s="59">
        <f t="shared" si="1352"/>
        <v>-155.1375274503564</v>
      </c>
      <c r="S5072" s="61">
        <f t="shared" si="1343"/>
        <v>0</v>
      </c>
      <c r="U5072" s="13">
        <f t="shared" si="1344"/>
        <v>120.56984462004428</v>
      </c>
      <c r="V5072" s="14">
        <f t="shared" si="1345"/>
        <v>-155.1375274503564</v>
      </c>
      <c r="W5072" s="7">
        <v>120.48399999999999</v>
      </c>
      <c r="X5072" s="28">
        <v>-155.16800000000001</v>
      </c>
      <c r="Y5072" s="74">
        <v>0</v>
      </c>
      <c r="Z5072" s="75">
        <v>0</v>
      </c>
      <c r="AA5072" s="33">
        <v>0</v>
      </c>
      <c r="AB5072" s="33">
        <v>0</v>
      </c>
      <c r="AC5072" s="45"/>
      <c r="AD5072" s="48">
        <f t="shared" si="1353"/>
        <v>1328.2615028049072</v>
      </c>
      <c r="AE5072" s="49">
        <f>IF(P5072&gt;90,0,AD5072*0.7^((1/cosd(P5072))^0.678))</f>
        <v>0</v>
      </c>
      <c r="AG5072" s="81">
        <f t="shared" si="1354"/>
        <v>0</v>
      </c>
      <c r="AH5072" s="82">
        <f t="shared" si="1355"/>
        <v>0</v>
      </c>
      <c r="AI5072" s="81">
        <f t="shared" si="1356"/>
        <v>0</v>
      </c>
      <c r="AJ5072" s="82">
        <f t="shared" si="1357"/>
        <v>0</v>
      </c>
    </row>
    <row r="5073" spans="9:36" ht="23.5" x14ac:dyDescent="0.35">
      <c r="I5073" s="57" t="s">
        <v>5084</v>
      </c>
      <c r="J5073" s="58">
        <f t="shared" si="1342"/>
        <v>212</v>
      </c>
      <c r="K5073" s="58">
        <f t="shared" si="1341"/>
        <v>4</v>
      </c>
      <c r="L5073" s="58">
        <f t="shared" si="1346"/>
        <v>-6.4561667638908959</v>
      </c>
      <c r="M5073" s="59">
        <f t="shared" si="1347"/>
        <v>2.4930638872684847</v>
      </c>
      <c r="N5073" s="59">
        <f t="shared" si="1348"/>
        <v>-142.60404169097274</v>
      </c>
      <c r="O5073" s="59">
        <f t="shared" si="1349"/>
        <v>18.171030770057119</v>
      </c>
      <c r="P5073" s="59">
        <f t="shared" si="1350"/>
        <v>114.22773213668893</v>
      </c>
      <c r="Q5073" s="60">
        <f t="shared" si="1351"/>
        <v>-24.227732136688921</v>
      </c>
      <c r="R5073" s="59">
        <f t="shared" si="1352"/>
        <v>-140.74553631539573</v>
      </c>
      <c r="S5073" s="61">
        <f t="shared" si="1343"/>
        <v>0</v>
      </c>
      <c r="U5073" s="13">
        <f t="shared" si="1344"/>
        <v>114.22773213668893</v>
      </c>
      <c r="V5073" s="14">
        <f t="shared" si="1345"/>
        <v>-140.74553631539573</v>
      </c>
      <c r="W5073" s="7">
        <v>114.157</v>
      </c>
      <c r="X5073" s="28">
        <v>-140.7859</v>
      </c>
      <c r="Y5073" s="74">
        <v>0</v>
      </c>
      <c r="Z5073" s="75">
        <v>0</v>
      </c>
      <c r="AA5073" s="33">
        <v>0</v>
      </c>
      <c r="AB5073" s="33">
        <v>0</v>
      </c>
      <c r="AC5073" s="45"/>
      <c r="AD5073" s="48">
        <f t="shared" si="1353"/>
        <v>1328.2615028049072</v>
      </c>
      <c r="AE5073" s="49">
        <f>IF(P5073&gt;90,0,AD5073*0.7^((1/cosd(P5073))^0.678))</f>
        <v>0</v>
      </c>
      <c r="AG5073" s="81">
        <f t="shared" si="1354"/>
        <v>0</v>
      </c>
      <c r="AH5073" s="82">
        <f t="shared" si="1355"/>
        <v>0</v>
      </c>
      <c r="AI5073" s="81">
        <f t="shared" si="1356"/>
        <v>0</v>
      </c>
      <c r="AJ5073" s="82">
        <f t="shared" si="1357"/>
        <v>0</v>
      </c>
    </row>
    <row r="5074" spans="9:36" ht="23.5" x14ac:dyDescent="0.35">
      <c r="I5074" s="57" t="s">
        <v>5085</v>
      </c>
      <c r="J5074" s="58">
        <f t="shared" si="1342"/>
        <v>212</v>
      </c>
      <c r="K5074" s="58">
        <f t="shared" si="1341"/>
        <v>5</v>
      </c>
      <c r="L5074" s="58">
        <f t="shared" si="1346"/>
        <v>-6.4561667638908959</v>
      </c>
      <c r="M5074" s="59">
        <f t="shared" si="1347"/>
        <v>3.4930638872684847</v>
      </c>
      <c r="N5074" s="59">
        <f t="shared" si="1348"/>
        <v>-127.60404169097274</v>
      </c>
      <c r="O5074" s="59">
        <f t="shared" si="1349"/>
        <v>18.171030770057119</v>
      </c>
      <c r="P5074" s="59">
        <f t="shared" si="1350"/>
        <v>105.73983632474885</v>
      </c>
      <c r="Q5074" s="60">
        <f t="shared" si="1351"/>
        <v>-15.739836324748842</v>
      </c>
      <c r="R5074" s="59">
        <f t="shared" si="1352"/>
        <v>-128.55025625813178</v>
      </c>
      <c r="S5074" s="61">
        <f t="shared" si="1343"/>
        <v>0</v>
      </c>
      <c r="U5074" s="13">
        <f t="shared" si="1344"/>
        <v>105.73983632474885</v>
      </c>
      <c r="V5074" s="14">
        <f t="shared" si="1345"/>
        <v>-128.55025625813178</v>
      </c>
      <c r="W5074" s="7">
        <v>105.68300000000001</v>
      </c>
      <c r="X5074" s="28">
        <v>-128.59199999999998</v>
      </c>
      <c r="Y5074" s="74">
        <v>0</v>
      </c>
      <c r="Z5074" s="75">
        <v>0</v>
      </c>
      <c r="AA5074" s="33">
        <v>0</v>
      </c>
      <c r="AB5074" s="33">
        <v>0</v>
      </c>
      <c r="AC5074" s="45"/>
      <c r="AD5074" s="48">
        <f t="shared" si="1353"/>
        <v>1328.2615028049072</v>
      </c>
      <c r="AE5074" s="49">
        <f>IF(P5074&gt;90,0,AD5074*0.7^((1/cosd(P5074))^0.678))</f>
        <v>0</v>
      </c>
      <c r="AG5074" s="81">
        <f t="shared" si="1354"/>
        <v>0</v>
      </c>
      <c r="AH5074" s="82">
        <f t="shared" si="1355"/>
        <v>0</v>
      </c>
      <c r="AI5074" s="81">
        <f t="shared" si="1356"/>
        <v>0</v>
      </c>
      <c r="AJ5074" s="82">
        <f t="shared" si="1357"/>
        <v>0</v>
      </c>
    </row>
    <row r="5075" spans="9:36" ht="23.5" x14ac:dyDescent="0.35">
      <c r="I5075" s="57" t="s">
        <v>5086</v>
      </c>
      <c r="J5075" s="58">
        <f t="shared" si="1342"/>
        <v>212</v>
      </c>
      <c r="K5075" s="58">
        <f t="shared" si="1341"/>
        <v>6</v>
      </c>
      <c r="L5075" s="58">
        <f t="shared" si="1346"/>
        <v>-6.4561667638908959</v>
      </c>
      <c r="M5075" s="59">
        <f t="shared" si="1347"/>
        <v>4.4930638872684847</v>
      </c>
      <c r="N5075" s="59">
        <f t="shared" si="1348"/>
        <v>-112.60404169097274</v>
      </c>
      <c r="O5075" s="59">
        <f t="shared" si="1349"/>
        <v>18.171030770057119</v>
      </c>
      <c r="P5075" s="59">
        <f t="shared" si="1350"/>
        <v>95.784269539729735</v>
      </c>
      <c r="Q5075" s="60">
        <f t="shared" si="1351"/>
        <v>-5.7842695397297463</v>
      </c>
      <c r="R5075" s="59">
        <f t="shared" si="1352"/>
        <v>-118.16004945236408</v>
      </c>
      <c r="S5075" s="61">
        <f t="shared" si="1343"/>
        <v>0</v>
      </c>
      <c r="U5075" s="13">
        <f t="shared" si="1344"/>
        <v>95.784269539729735</v>
      </c>
      <c r="V5075" s="14">
        <f t="shared" si="1345"/>
        <v>-118.16004945236408</v>
      </c>
      <c r="W5075" s="7">
        <v>95.739199999999997</v>
      </c>
      <c r="X5075" s="28">
        <v>-118.19880000000001</v>
      </c>
      <c r="Y5075" s="74">
        <v>0</v>
      </c>
      <c r="Z5075" s="75">
        <v>0</v>
      </c>
      <c r="AA5075" s="33">
        <v>0</v>
      </c>
      <c r="AB5075" s="33">
        <v>0</v>
      </c>
      <c r="AC5075" s="45"/>
      <c r="AD5075" s="48">
        <f t="shared" si="1353"/>
        <v>1328.2615028049072</v>
      </c>
      <c r="AE5075" s="49">
        <f>IF(P5075&gt;90,0,AD5075*0.7^((1/cosd(P5075))^0.678))</f>
        <v>0</v>
      </c>
      <c r="AG5075" s="81">
        <f t="shared" si="1354"/>
        <v>0</v>
      </c>
      <c r="AH5075" s="82">
        <f t="shared" si="1355"/>
        <v>0</v>
      </c>
      <c r="AI5075" s="81">
        <f t="shared" si="1356"/>
        <v>0</v>
      </c>
      <c r="AJ5075" s="82">
        <f t="shared" si="1357"/>
        <v>0</v>
      </c>
    </row>
    <row r="5076" spans="9:36" ht="23.5" x14ac:dyDescent="0.35">
      <c r="I5076" s="57" t="s">
        <v>5087</v>
      </c>
      <c r="J5076" s="58">
        <f t="shared" si="1342"/>
        <v>212</v>
      </c>
      <c r="K5076" s="58">
        <f t="shared" si="1341"/>
        <v>7</v>
      </c>
      <c r="L5076" s="58">
        <f t="shared" si="1346"/>
        <v>-6.4561667638908959</v>
      </c>
      <c r="M5076" s="59">
        <f t="shared" si="1347"/>
        <v>5.4930638872684847</v>
      </c>
      <c r="N5076" s="59">
        <f t="shared" si="1348"/>
        <v>-97.604041690972736</v>
      </c>
      <c r="O5076" s="59">
        <f t="shared" si="1349"/>
        <v>18.171030770057119</v>
      </c>
      <c r="P5076" s="59">
        <f t="shared" si="1350"/>
        <v>84.866488548289368</v>
      </c>
      <c r="Q5076" s="60">
        <f t="shared" si="1351"/>
        <v>5.1335114517106302</v>
      </c>
      <c r="R5076" s="59">
        <f t="shared" si="1352"/>
        <v>-108.99141119586315</v>
      </c>
      <c r="S5076" s="61">
        <f t="shared" si="1343"/>
        <v>0.89958438860239587</v>
      </c>
      <c r="U5076" s="13">
        <f t="shared" si="1344"/>
        <v>84.866488548289368</v>
      </c>
      <c r="V5076" s="14">
        <f t="shared" si="1345"/>
        <v>-108.99141119586315</v>
      </c>
      <c r="W5076" s="7">
        <v>84.680800000000005</v>
      </c>
      <c r="X5076" s="28">
        <v>-109.0252</v>
      </c>
      <c r="Y5076" s="74">
        <v>0.44581838757172482</v>
      </c>
      <c r="Z5076" s="75">
        <v>0.48317300000000002</v>
      </c>
      <c r="AA5076" s="33">
        <v>0.89958438860239587</v>
      </c>
      <c r="AB5076" s="33">
        <v>0.90446599999999999</v>
      </c>
      <c r="AC5076" s="45"/>
      <c r="AD5076" s="48">
        <f t="shared" si="1353"/>
        <v>1328.2615028049072</v>
      </c>
      <c r="AE5076" s="49">
        <f>IF(P5076&gt;90,0,AD5076*0.7^((1/cosd(P5076))^0.678))</f>
        <v>212.56716325577958</v>
      </c>
      <c r="AG5076" s="81">
        <f t="shared" si="1354"/>
        <v>94.766349973387236</v>
      </c>
      <c r="AH5076" s="82">
        <f t="shared" si="1355"/>
        <v>191.22210159439615</v>
      </c>
      <c r="AI5076" s="81">
        <f t="shared" si="1356"/>
        <v>102.70671397178479</v>
      </c>
      <c r="AJ5076" s="82">
        <f t="shared" si="1357"/>
        <v>192.25977188130193</v>
      </c>
    </row>
    <row r="5077" spans="9:36" ht="23.5" x14ac:dyDescent="0.35">
      <c r="I5077" s="57" t="s">
        <v>5088</v>
      </c>
      <c r="J5077" s="58">
        <f t="shared" si="1342"/>
        <v>212</v>
      </c>
      <c r="K5077" s="58">
        <f t="shared" si="1341"/>
        <v>8</v>
      </c>
      <c r="L5077" s="58">
        <f t="shared" si="1346"/>
        <v>-6.4561667638908959</v>
      </c>
      <c r="M5077" s="59">
        <f t="shared" si="1347"/>
        <v>6.4930638872684847</v>
      </c>
      <c r="N5077" s="59">
        <f t="shared" si="1348"/>
        <v>-82.604041690972736</v>
      </c>
      <c r="O5077" s="59">
        <f t="shared" si="1349"/>
        <v>18.171030770057119</v>
      </c>
      <c r="P5077" s="59">
        <f t="shared" si="1350"/>
        <v>73.348813981178367</v>
      </c>
      <c r="Q5077" s="60">
        <f t="shared" si="1351"/>
        <v>16.651186018821633</v>
      </c>
      <c r="R5077" s="59">
        <f t="shared" si="1352"/>
        <v>-100.43384775212101</v>
      </c>
      <c r="S5077" s="61">
        <f t="shared" si="1343"/>
        <v>0.83936619709622473</v>
      </c>
      <c r="U5077" s="13">
        <f t="shared" si="1344"/>
        <v>73.348813981178367</v>
      </c>
      <c r="V5077" s="14">
        <f t="shared" si="1345"/>
        <v>-100.43384775212101</v>
      </c>
      <c r="W5077" s="7">
        <v>73.268500000000003</v>
      </c>
      <c r="X5077" s="28">
        <v>-100.4618</v>
      </c>
      <c r="Y5077" s="74">
        <v>0.61446893459474339</v>
      </c>
      <c r="Z5077" s="75">
        <v>0.64888000000000001</v>
      </c>
      <c r="AA5077" s="33">
        <v>0.83936619709622473</v>
      </c>
      <c r="AB5077" s="33">
        <v>0.85190699999999997</v>
      </c>
      <c r="AC5077" s="45"/>
      <c r="AD5077" s="48">
        <f t="shared" si="1353"/>
        <v>1328.2615028049072</v>
      </c>
      <c r="AE5077" s="49">
        <f>IF(P5077&gt;90,0,AD5077*0.7^((1/cosd(P5077))^0.678))</f>
        <v>577.83849949256876</v>
      </c>
      <c r="AG5077" s="81">
        <f t="shared" si="1354"/>
        <v>355.06380715102387</v>
      </c>
      <c r="AH5077" s="82">
        <f t="shared" si="1355"/>
        <v>485.01810385486624</v>
      </c>
      <c r="AI5077" s="81">
        <f t="shared" si="1356"/>
        <v>374.94784555073801</v>
      </c>
      <c r="AJ5077" s="82">
        <f t="shared" si="1357"/>
        <v>492.26466258721575</v>
      </c>
    </row>
    <row r="5078" spans="9:36" ht="23.5" x14ac:dyDescent="0.35">
      <c r="I5078" s="57" t="s">
        <v>5089</v>
      </c>
      <c r="J5078" s="58">
        <f t="shared" si="1342"/>
        <v>212</v>
      </c>
      <c r="K5078" s="58">
        <f t="shared" si="1341"/>
        <v>9</v>
      </c>
      <c r="L5078" s="58">
        <f t="shared" si="1346"/>
        <v>-6.4561667638908959</v>
      </c>
      <c r="M5078" s="59">
        <f t="shared" si="1347"/>
        <v>7.4930638872684847</v>
      </c>
      <c r="N5078" s="59">
        <f t="shared" si="1348"/>
        <v>-67.604041690972736</v>
      </c>
      <c r="O5078" s="59">
        <f t="shared" si="1349"/>
        <v>18.171030770057119</v>
      </c>
      <c r="P5078" s="59">
        <f t="shared" si="1350"/>
        <v>61.511026575577148</v>
      </c>
      <c r="Q5078" s="60">
        <f t="shared" si="1351"/>
        <v>28.488973424422852</v>
      </c>
      <c r="R5078" s="59">
        <f t="shared" si="1352"/>
        <v>-91.822512780700251</v>
      </c>
      <c r="S5078" s="61">
        <f t="shared" si="1343"/>
        <v>0.79894599763617813</v>
      </c>
      <c r="U5078" s="13">
        <f t="shared" si="1344"/>
        <v>61.511026575577148</v>
      </c>
      <c r="V5078" s="14">
        <f t="shared" si="1345"/>
        <v>-91.822512780700251</v>
      </c>
      <c r="W5078" s="7">
        <v>61.459600000000002</v>
      </c>
      <c r="X5078" s="28">
        <v>-91.843599999999995</v>
      </c>
      <c r="Y5078" s="74">
        <v>0.76759650425042991</v>
      </c>
      <c r="Z5078" s="75">
        <v>0.79871300000000001</v>
      </c>
      <c r="AA5078" s="33">
        <v>0.79894599763617813</v>
      </c>
      <c r="AB5078" s="33">
        <v>0.825762</v>
      </c>
      <c r="AC5078" s="45"/>
      <c r="AD5078" s="48">
        <f t="shared" si="1353"/>
        <v>1328.2615028049072</v>
      </c>
      <c r="AE5078" s="49">
        <f>IF(P5078&gt;90,0,AD5078*0.7^((1/cosd(P5078))^0.678))</f>
        <v>736.90004729292264</v>
      </c>
      <c r="AG5078" s="81">
        <f t="shared" si="1354"/>
        <v>565.6419002840239</v>
      </c>
      <c r="AH5078" s="82">
        <f t="shared" si="1355"/>
        <v>588.74334344259091</v>
      </c>
      <c r="AI5078" s="81">
        <f t="shared" si="1356"/>
        <v>588.57164747347213</v>
      </c>
      <c r="AJ5078" s="82">
        <f t="shared" si="1357"/>
        <v>608.50405685269834</v>
      </c>
    </row>
    <row r="5079" spans="9:36" ht="23.5" x14ac:dyDescent="0.35">
      <c r="I5079" s="57" t="s">
        <v>5090</v>
      </c>
      <c r="J5079" s="58">
        <f t="shared" si="1342"/>
        <v>212</v>
      </c>
      <c r="K5079" s="58">
        <f t="shared" si="1341"/>
        <v>10</v>
      </c>
      <c r="L5079" s="58">
        <f t="shared" si="1346"/>
        <v>-6.4561667638908959</v>
      </c>
      <c r="M5079" s="59">
        <f t="shared" si="1347"/>
        <v>8.4930638872684856</v>
      </c>
      <c r="N5079" s="59">
        <f t="shared" si="1348"/>
        <v>-52.604041690972714</v>
      </c>
      <c r="O5079" s="59">
        <f t="shared" si="1349"/>
        <v>18.171030770057119</v>
      </c>
      <c r="P5079" s="59">
        <f t="shared" si="1350"/>
        <v>49.621504019153555</v>
      </c>
      <c r="Q5079" s="60">
        <f t="shared" si="1351"/>
        <v>40.378495980846445</v>
      </c>
      <c r="R5079" s="59">
        <f t="shared" si="1352"/>
        <v>-82.258056204376985</v>
      </c>
      <c r="S5079" s="61">
        <f t="shared" si="1343"/>
        <v>0.79522475391764114</v>
      </c>
      <c r="U5079" s="13">
        <f t="shared" si="1344"/>
        <v>49.621504019153555</v>
      </c>
      <c r="V5079" s="14">
        <f t="shared" si="1345"/>
        <v>-82.258056204376985</v>
      </c>
      <c r="W5079" s="7">
        <v>49.585599999999999</v>
      </c>
      <c r="X5079" s="28">
        <v>-82.270399999999995</v>
      </c>
      <c r="Y5079" s="74">
        <v>0.88730295361549094</v>
      </c>
      <c r="Z5079" s="75">
        <v>0.90798199999999996</v>
      </c>
      <c r="AA5079" s="33">
        <v>0.79522475391764114</v>
      </c>
      <c r="AB5079" s="33">
        <v>0.83475699999999997</v>
      </c>
      <c r="AC5079" s="45"/>
      <c r="AD5079" s="48">
        <f t="shared" si="1353"/>
        <v>1328.2615028049072</v>
      </c>
      <c r="AE5079" s="49">
        <f>IF(P5079&gt;90,0,AD5079*0.7^((1/cosd(P5079))^0.678))</f>
        <v>822.9419994839966</v>
      </c>
      <c r="AG5079" s="81">
        <f t="shared" si="1354"/>
        <v>730.19886679638796</v>
      </c>
      <c r="AH5079" s="82">
        <f t="shared" si="1355"/>
        <v>654.42384902815274</v>
      </c>
      <c r="AI5079" s="81">
        <f t="shared" si="1356"/>
        <v>747.21652257547817</v>
      </c>
      <c r="AJ5079" s="82">
        <f t="shared" si="1357"/>
        <v>686.95659466326254</v>
      </c>
    </row>
    <row r="5080" spans="9:36" ht="23.5" x14ac:dyDescent="0.35">
      <c r="I5080" s="57" t="s">
        <v>5091</v>
      </c>
      <c r="J5080" s="58">
        <f t="shared" si="1342"/>
        <v>212</v>
      </c>
      <c r="K5080" s="58">
        <f t="shared" si="1341"/>
        <v>11</v>
      </c>
      <c r="L5080" s="58">
        <f t="shared" si="1346"/>
        <v>-6.4561667638908959</v>
      </c>
      <c r="M5080" s="59">
        <f t="shared" si="1347"/>
        <v>9.4930638872684856</v>
      </c>
      <c r="N5080" s="59">
        <f t="shared" si="1348"/>
        <v>-37.604041690972714</v>
      </c>
      <c r="O5080" s="59">
        <f t="shared" si="1349"/>
        <v>18.171030770057119</v>
      </c>
      <c r="P5080" s="59">
        <f t="shared" si="1350"/>
        <v>38.053562333052597</v>
      </c>
      <c r="Q5080" s="60">
        <f t="shared" si="1351"/>
        <v>51.946437666947403</v>
      </c>
      <c r="R5080" s="59">
        <f t="shared" si="1352"/>
        <v>-70.14883996056632</v>
      </c>
      <c r="S5080" s="61">
        <f t="shared" si="1343"/>
        <v>0.82986274142849836</v>
      </c>
      <c r="U5080" s="13">
        <f t="shared" si="1344"/>
        <v>38.053562333052597</v>
      </c>
      <c r="V5080" s="14">
        <f t="shared" si="1345"/>
        <v>-70.14883996056632</v>
      </c>
      <c r="W5080" s="7">
        <v>38.029200000000003</v>
      </c>
      <c r="X5080" s="28">
        <v>-70.147999999999996</v>
      </c>
      <c r="Y5080" s="74">
        <v>0.96508108309327412</v>
      </c>
      <c r="Z5080" s="75">
        <v>0.97341100000000003</v>
      </c>
      <c r="AA5080" s="33">
        <v>0.82986274142849836</v>
      </c>
      <c r="AB5080" s="33">
        <v>0.87288299999999996</v>
      </c>
      <c r="AC5080" s="45"/>
      <c r="AD5080" s="48">
        <f t="shared" si="1353"/>
        <v>1328.2615028049072</v>
      </c>
      <c r="AE5080" s="49">
        <f>IF(P5080&gt;90,0,AD5080*0.7^((1/cosd(P5080))^0.678))</f>
        <v>873.24481048083908</v>
      </c>
      <c r="AG5080" s="81">
        <f t="shared" si="1354"/>
        <v>842.75204750442902</v>
      </c>
      <c r="AH5080" s="82">
        <f t="shared" si="1355"/>
        <v>724.67333236383865</v>
      </c>
      <c r="AI5080" s="81">
        <f t="shared" si="1356"/>
        <v>850.02610421496411</v>
      </c>
      <c r="AJ5080" s="82">
        <f t="shared" si="1357"/>
        <v>762.24054990694617</v>
      </c>
    </row>
    <row r="5081" spans="9:36" ht="23.5" x14ac:dyDescent="0.35">
      <c r="I5081" s="57" t="s">
        <v>5092</v>
      </c>
      <c r="J5081" s="58">
        <f t="shared" si="1342"/>
        <v>212</v>
      </c>
      <c r="K5081" s="58">
        <f t="shared" si="1341"/>
        <v>12</v>
      </c>
      <c r="L5081" s="58">
        <f t="shared" si="1346"/>
        <v>-6.4561667638908959</v>
      </c>
      <c r="M5081" s="59">
        <f t="shared" si="1347"/>
        <v>10.493063887268486</v>
      </c>
      <c r="N5081" s="59">
        <f t="shared" si="1348"/>
        <v>-22.604041690972714</v>
      </c>
      <c r="O5081" s="59">
        <f t="shared" si="1349"/>
        <v>18.171030770057119</v>
      </c>
      <c r="P5081" s="59">
        <f t="shared" si="1350"/>
        <v>27.590728374427865</v>
      </c>
      <c r="Q5081" s="60">
        <f t="shared" si="1351"/>
        <v>62.409271625572131</v>
      </c>
      <c r="R5081" s="59">
        <f t="shared" si="1352"/>
        <v>-52.044848083965853</v>
      </c>
      <c r="S5081" s="61">
        <f t="shared" si="1343"/>
        <v>0.88809702884905206</v>
      </c>
      <c r="U5081" s="13">
        <f t="shared" si="1344"/>
        <v>27.590728374427865</v>
      </c>
      <c r="V5081" s="14">
        <f t="shared" si="1345"/>
        <v>-52.044848083965853</v>
      </c>
      <c r="W5081" s="7">
        <v>27.578199999999999</v>
      </c>
      <c r="X5081" s="28">
        <v>-52.024000000000001</v>
      </c>
      <c r="Y5081" s="74">
        <v>0.99838535392537875</v>
      </c>
      <c r="Z5081" s="75">
        <v>0.99882499999999996</v>
      </c>
      <c r="AA5081" s="33">
        <v>0.88809702884905206</v>
      </c>
      <c r="AB5081" s="33">
        <v>0.91938799999999998</v>
      </c>
      <c r="AC5081" s="45"/>
      <c r="AD5081" s="48">
        <f t="shared" si="1353"/>
        <v>1328.2615028049072</v>
      </c>
      <c r="AE5081" s="49">
        <f>IF(P5081&gt;90,0,AD5081*0.7^((1/cosd(P5081))^0.678))</f>
        <v>901.92292420098204</v>
      </c>
      <c r="AG5081" s="81">
        <f t="shared" si="1354"/>
        <v>900.46663789181002</v>
      </c>
      <c r="AH5081" s="82">
        <f t="shared" si="1355"/>
        <v>800.99506923374099</v>
      </c>
      <c r="AI5081" s="81">
        <f t="shared" si="1356"/>
        <v>900.86316476504589</v>
      </c>
      <c r="AJ5081" s="82">
        <f t="shared" si="1357"/>
        <v>829.2171134352925</v>
      </c>
    </row>
    <row r="5082" spans="9:36" ht="23.5" x14ac:dyDescent="0.35">
      <c r="I5082" s="57" t="s">
        <v>5093</v>
      </c>
      <c r="J5082" s="58">
        <f t="shared" si="1342"/>
        <v>212</v>
      </c>
      <c r="K5082" s="58">
        <f t="shared" si="1341"/>
        <v>13</v>
      </c>
      <c r="L5082" s="58">
        <f t="shared" si="1346"/>
        <v>-6.4561667638908959</v>
      </c>
      <c r="M5082" s="59">
        <f t="shared" si="1347"/>
        <v>11.493063887268486</v>
      </c>
      <c r="N5082" s="59">
        <f t="shared" si="1348"/>
        <v>-7.604041690972716</v>
      </c>
      <c r="O5082" s="59">
        <f t="shared" si="1349"/>
        <v>18.171030770057119</v>
      </c>
      <c r="P5082" s="59">
        <f t="shared" si="1350"/>
        <v>20.342880183400293</v>
      </c>
      <c r="Q5082" s="60">
        <f t="shared" si="1351"/>
        <v>69.657119816599703</v>
      </c>
      <c r="R5082" s="59">
        <f t="shared" si="1352"/>
        <v>-21.202285247039629</v>
      </c>
      <c r="S5082" s="61">
        <f t="shared" si="1343"/>
        <v>0.948063923323897</v>
      </c>
      <c r="U5082" s="13">
        <f t="shared" si="1344"/>
        <v>20.342880183400293</v>
      </c>
      <c r="V5082" s="14">
        <f t="shared" si="1345"/>
        <v>-21.202285247039629</v>
      </c>
      <c r="W5082" s="7">
        <v>20.346699999999998</v>
      </c>
      <c r="X5082" s="28">
        <v>-21.161000000000001</v>
      </c>
      <c r="Y5082" s="74">
        <v>0.99011261288634056</v>
      </c>
      <c r="Z5082" s="75">
        <v>0.99111000000000005</v>
      </c>
      <c r="AA5082" s="33">
        <v>0.948063923323897</v>
      </c>
      <c r="AB5082" s="33">
        <v>0.95359300000000002</v>
      </c>
      <c r="AC5082" s="45"/>
      <c r="AD5082" s="48">
        <f t="shared" si="1353"/>
        <v>1328.2615028049072</v>
      </c>
      <c r="AE5082" s="49">
        <f>IF(P5082&gt;90,0,AD5082*0.7^((1/cosd(P5082))^0.678))</f>
        <v>915.09920933416004</v>
      </c>
      <c r="AG5082" s="81">
        <f t="shared" si="1354"/>
        <v>906.05126920406951</v>
      </c>
      <c r="AH5082" s="82">
        <f t="shared" si="1355"/>
        <v>867.57254663193987</v>
      </c>
      <c r="AI5082" s="81">
        <f t="shared" si="1356"/>
        <v>906.96397736317942</v>
      </c>
      <c r="AJ5082" s="82">
        <f t="shared" si="1357"/>
        <v>872.63220032658967</v>
      </c>
    </row>
    <row r="5083" spans="9:36" ht="23.5" x14ac:dyDescent="0.35">
      <c r="I5083" s="57" t="s">
        <v>5094</v>
      </c>
      <c r="J5083" s="58">
        <f t="shared" si="1342"/>
        <v>212</v>
      </c>
      <c r="K5083" s="58">
        <f t="shared" si="1341"/>
        <v>14</v>
      </c>
      <c r="L5083" s="58">
        <f t="shared" si="1346"/>
        <v>-6.4561667638908959</v>
      </c>
      <c r="M5083" s="59">
        <f t="shared" si="1347"/>
        <v>12.493063887268486</v>
      </c>
      <c r="N5083" s="59">
        <f t="shared" si="1348"/>
        <v>7.395958309027284</v>
      </c>
      <c r="O5083" s="59">
        <f t="shared" si="1349"/>
        <v>18.171030770057119</v>
      </c>
      <c r="P5083" s="59">
        <f t="shared" si="1350"/>
        <v>20.283819210420774</v>
      </c>
      <c r="Q5083" s="60">
        <f t="shared" si="1351"/>
        <v>69.716180789579226</v>
      </c>
      <c r="R5083" s="59">
        <f t="shared" si="1352"/>
        <v>20.658782487000622</v>
      </c>
      <c r="S5083" s="61">
        <f t="shared" si="1343"/>
        <v>0.9897389716496523</v>
      </c>
      <c r="U5083" s="13">
        <f t="shared" si="1344"/>
        <v>20.283819210420774</v>
      </c>
      <c r="V5083" s="14">
        <f t="shared" si="1345"/>
        <v>20.658782487000622</v>
      </c>
      <c r="W5083" s="7">
        <v>20.304300000000001</v>
      </c>
      <c r="X5083" s="28">
        <v>20.669999999999987</v>
      </c>
      <c r="Y5083" s="74">
        <v>0.94880774922031297</v>
      </c>
      <c r="Z5083" s="75">
        <v>0.93322499999999997</v>
      </c>
      <c r="AA5083" s="33">
        <v>0.9897389716496523</v>
      </c>
      <c r="AB5083" s="33">
        <v>0.98671600000000004</v>
      </c>
      <c r="AC5083" s="45"/>
      <c r="AD5083" s="48">
        <f t="shared" si="1353"/>
        <v>1328.2615028049072</v>
      </c>
      <c r="AE5083" s="49">
        <f>IF(P5083&gt;90,0,AD5083*0.7^((1/cosd(P5083))^0.678))</f>
        <v>915.18741258738339</v>
      </c>
      <c r="AG5083" s="81">
        <f t="shared" si="1354"/>
        <v>868.33690905179719</v>
      </c>
      <c r="AH5083" s="82">
        <f t="shared" si="1355"/>
        <v>905.79664860094294</v>
      </c>
      <c r="AI5083" s="81">
        <f t="shared" si="1356"/>
        <v>854.07577311186083</v>
      </c>
      <c r="AJ5083" s="82">
        <f t="shared" si="1357"/>
        <v>903.03006299857259</v>
      </c>
    </row>
    <row r="5084" spans="9:36" ht="23.5" x14ac:dyDescent="0.35">
      <c r="I5084" s="57" t="s">
        <v>5095</v>
      </c>
      <c r="J5084" s="58">
        <f t="shared" si="1342"/>
        <v>212</v>
      </c>
      <c r="K5084" s="58">
        <f t="shared" si="1341"/>
        <v>15</v>
      </c>
      <c r="L5084" s="58">
        <f t="shared" si="1346"/>
        <v>-6.4561667638908959</v>
      </c>
      <c r="M5084" s="59">
        <f t="shared" si="1347"/>
        <v>13.493063887268486</v>
      </c>
      <c r="N5084" s="59">
        <f t="shared" si="1348"/>
        <v>22.395958309027286</v>
      </c>
      <c r="O5084" s="59">
        <f t="shared" si="1349"/>
        <v>18.171030770057119</v>
      </c>
      <c r="P5084" s="59">
        <f t="shared" si="1350"/>
        <v>27.460655854887136</v>
      </c>
      <c r="Q5084" s="60">
        <f t="shared" si="1351"/>
        <v>62.539344145112864</v>
      </c>
      <c r="R5084" s="59">
        <f t="shared" si="1352"/>
        <v>51.722671440329094</v>
      </c>
      <c r="S5084" s="61">
        <f t="shared" si="1343"/>
        <v>0.99854187135541617</v>
      </c>
      <c r="U5084" s="13">
        <f t="shared" si="1344"/>
        <v>27.460655854887136</v>
      </c>
      <c r="V5084" s="14">
        <f t="shared" si="1345"/>
        <v>51.722671440329094</v>
      </c>
      <c r="W5084" s="7">
        <v>27.4864</v>
      </c>
      <c r="X5084" s="28">
        <v>51.693999999999988</v>
      </c>
      <c r="Y5084" s="74">
        <v>0.88896826602795653</v>
      </c>
      <c r="Z5084" s="75">
        <v>0.846279</v>
      </c>
      <c r="AA5084" s="33">
        <v>0.99854187135541617</v>
      </c>
      <c r="AB5084" s="33">
        <v>0.99804400000000004</v>
      </c>
      <c r="AC5084" s="45"/>
      <c r="AD5084" s="48">
        <f t="shared" si="1353"/>
        <v>1328.2615028049072</v>
      </c>
      <c r="AE5084" s="49">
        <f>IF(P5084&gt;90,0,AD5084*0.7^((1/cosd(P5084))^0.678))</f>
        <v>902.20290451247433</v>
      </c>
      <c r="AG5084" s="81">
        <f t="shared" si="1354"/>
        <v>802.02975162984035</v>
      </c>
      <c r="AH5084" s="82">
        <f t="shared" si="1355"/>
        <v>900.88737661417792</v>
      </c>
      <c r="AI5084" s="81">
        <f t="shared" si="1356"/>
        <v>763.5153718279123</v>
      </c>
      <c r="AJ5084" s="82">
        <f t="shared" si="1357"/>
        <v>900.43819563124794</v>
      </c>
    </row>
    <row r="5085" spans="9:36" ht="23.5" x14ac:dyDescent="0.35">
      <c r="I5085" s="57" t="s">
        <v>5096</v>
      </c>
      <c r="J5085" s="58">
        <f t="shared" si="1342"/>
        <v>212</v>
      </c>
      <c r="K5085" s="58">
        <f t="shared" si="1341"/>
        <v>16</v>
      </c>
      <c r="L5085" s="58">
        <f t="shared" si="1346"/>
        <v>-6.4561667638908959</v>
      </c>
      <c r="M5085" s="59">
        <f t="shared" si="1347"/>
        <v>14.493063887268486</v>
      </c>
      <c r="N5085" s="59">
        <f t="shared" si="1348"/>
        <v>37.395958309027286</v>
      </c>
      <c r="O5085" s="59">
        <f t="shared" si="1349"/>
        <v>18.171030770057119</v>
      </c>
      <c r="P5085" s="59">
        <f t="shared" si="1350"/>
        <v>37.898157372238117</v>
      </c>
      <c r="Q5085" s="60">
        <f t="shared" si="1351"/>
        <v>52.101842627761883</v>
      </c>
      <c r="R5085" s="59">
        <f t="shared" si="1352"/>
        <v>69.950218742184589</v>
      </c>
      <c r="S5085" s="61">
        <f t="shared" si="1343"/>
        <v>0.96584684534853049</v>
      </c>
      <c r="U5085" s="13">
        <f t="shared" si="1344"/>
        <v>37.898157372238117</v>
      </c>
      <c r="V5085" s="14">
        <f t="shared" si="1345"/>
        <v>69.950218742184589</v>
      </c>
      <c r="W5085" s="7">
        <v>37.9236</v>
      </c>
      <c r="X5085" s="28">
        <v>69.906000000000006</v>
      </c>
      <c r="Y5085" s="74">
        <v>0.83055688625292223</v>
      </c>
      <c r="Z5085" s="75">
        <v>0.78036899999999998</v>
      </c>
      <c r="AA5085" s="33">
        <v>0.96584684534853049</v>
      </c>
      <c r="AB5085" s="33">
        <v>0.95692299999999997</v>
      </c>
      <c r="AC5085" s="45"/>
      <c r="AD5085" s="48">
        <f t="shared" si="1353"/>
        <v>1328.2615028049072</v>
      </c>
      <c r="AE5085" s="49">
        <f>IF(P5085&gt;90,0,AD5085*0.7^((1/cosd(P5085))^0.678))</f>
        <v>873.77034235468477</v>
      </c>
      <c r="AG5085" s="81">
        <f t="shared" si="1354"/>
        <v>725.71597484625681</v>
      </c>
      <c r="AH5085" s="82">
        <f t="shared" si="1355"/>
        <v>843.92832872237773</v>
      </c>
      <c r="AI5085" s="81">
        <f t="shared" si="1356"/>
        <v>681.86328829298293</v>
      </c>
      <c r="AJ5085" s="82">
        <f t="shared" si="1357"/>
        <v>836.13093731707204</v>
      </c>
    </row>
    <row r="5086" spans="9:36" ht="23.5" x14ac:dyDescent="0.35">
      <c r="I5086" s="57" t="s">
        <v>5097</v>
      </c>
      <c r="J5086" s="58">
        <f t="shared" si="1342"/>
        <v>212</v>
      </c>
      <c r="K5086" s="58">
        <f t="shared" ref="K5086:K5149" si="1358">0+K5062</f>
        <v>17</v>
      </c>
      <c r="L5086" s="58">
        <f t="shared" si="1346"/>
        <v>-6.4561667638908959</v>
      </c>
      <c r="M5086" s="59">
        <f t="shared" si="1347"/>
        <v>15.493063887268486</v>
      </c>
      <c r="N5086" s="59">
        <f t="shared" si="1348"/>
        <v>52.395958309027286</v>
      </c>
      <c r="O5086" s="59">
        <f t="shared" si="1349"/>
        <v>18.171030770057119</v>
      </c>
      <c r="P5086" s="59">
        <f t="shared" si="1350"/>
        <v>49.457712903891114</v>
      </c>
      <c r="Q5086" s="60">
        <f t="shared" si="1351"/>
        <v>40.542287096108886</v>
      </c>
      <c r="R5086" s="59">
        <f t="shared" si="1352"/>
        <v>82.112527752458931</v>
      </c>
      <c r="S5086" s="61">
        <f t="shared" si="1343"/>
        <v>0.88868088498886944</v>
      </c>
      <c r="U5086" s="13">
        <f t="shared" si="1344"/>
        <v>49.457712903891114</v>
      </c>
      <c r="V5086" s="14">
        <f t="shared" si="1345"/>
        <v>82.112527752458931</v>
      </c>
      <c r="W5086" s="7">
        <v>49.481299999999997</v>
      </c>
      <c r="X5086" s="28">
        <v>82.062000000000012</v>
      </c>
      <c r="Y5086" s="74">
        <v>0.79546093526492512</v>
      </c>
      <c r="Z5086" s="75">
        <v>0.75422800000000001</v>
      </c>
      <c r="AA5086" s="33">
        <v>0.88868088498886944</v>
      </c>
      <c r="AB5086" s="33">
        <v>0.86837200000000003</v>
      </c>
      <c r="AC5086" s="45"/>
      <c r="AD5086" s="48">
        <f t="shared" si="1353"/>
        <v>1328.2615028049072</v>
      </c>
      <c r="AE5086" s="49">
        <f>IF(P5086&gt;90,0,AD5086*0.7^((1/cosd(P5086))^0.678))</f>
        <v>823.836785579614</v>
      </c>
      <c r="AG5086" s="81">
        <f t="shared" si="1354"/>
        <v>655.32997996280938</v>
      </c>
      <c r="AH5086" s="82">
        <f t="shared" si="1355"/>
        <v>732.12800369527679</v>
      </c>
      <c r="AI5086" s="81">
        <f t="shared" si="1356"/>
        <v>621.36077111414113</v>
      </c>
      <c r="AJ5086" s="82">
        <f t="shared" si="1357"/>
        <v>715.39679716734065</v>
      </c>
    </row>
    <row r="5087" spans="9:36" ht="23.5" x14ac:dyDescent="0.35">
      <c r="I5087" s="57" t="s">
        <v>5098</v>
      </c>
      <c r="J5087" s="58">
        <f t="shared" ref="J5087:J5150" si="1359">1+J5063</f>
        <v>212</v>
      </c>
      <c r="K5087" s="58">
        <f t="shared" si="1358"/>
        <v>18</v>
      </c>
      <c r="L5087" s="58">
        <f t="shared" si="1346"/>
        <v>-6.4561667638908959</v>
      </c>
      <c r="M5087" s="59">
        <f t="shared" si="1347"/>
        <v>16.493063887268484</v>
      </c>
      <c r="N5087" s="59">
        <f t="shared" si="1348"/>
        <v>67.395958309027264</v>
      </c>
      <c r="O5087" s="59">
        <f t="shared" si="1349"/>
        <v>18.171030770057119</v>
      </c>
      <c r="P5087" s="59">
        <f t="shared" si="1350"/>
        <v>61.34577812935531</v>
      </c>
      <c r="Q5087" s="60">
        <f t="shared" si="1351"/>
        <v>28.654221870644694</v>
      </c>
      <c r="R5087" s="59">
        <f t="shared" si="1352"/>
        <v>91.698923026152684</v>
      </c>
      <c r="S5087" s="61">
        <f t="shared" si="1343"/>
        <v>0.76951328506679573</v>
      </c>
      <c r="U5087" s="13">
        <f t="shared" si="1344"/>
        <v>61.34577812935531</v>
      </c>
      <c r="V5087" s="14">
        <f t="shared" si="1345"/>
        <v>91.698923026152684</v>
      </c>
      <c r="W5087" s="7">
        <v>61.364800000000002</v>
      </c>
      <c r="X5087" s="28">
        <v>91.644999999999982</v>
      </c>
      <c r="Y5087" s="74">
        <v>0.79861827801467222</v>
      </c>
      <c r="Z5087" s="75">
        <v>0.77398599999999995</v>
      </c>
      <c r="AA5087" s="33">
        <v>0.76951328506679573</v>
      </c>
      <c r="AB5087" s="33">
        <v>0.74177300000000002</v>
      </c>
      <c r="AC5087" s="45"/>
      <c r="AD5087" s="48">
        <f t="shared" si="1353"/>
        <v>1328.2615028049072</v>
      </c>
      <c r="AE5087" s="49">
        <f>IF(P5087&gt;90,0,AD5087*0.7^((1/cosd(P5087))^0.678))</f>
        <v>738.45787530757502</v>
      </c>
      <c r="AG5087" s="81">
        <f t="shared" si="1354"/>
        <v>589.74595676450906</v>
      </c>
      <c r="AH5087" s="82">
        <f t="shared" si="1355"/>
        <v>568.25314551137831</v>
      </c>
      <c r="AI5087" s="81">
        <f t="shared" si="1356"/>
        <v>571.55605707780876</v>
      </c>
      <c r="AJ5087" s="82">
        <f t="shared" si="1357"/>
        <v>547.76811354052586</v>
      </c>
    </row>
    <row r="5088" spans="9:36" ht="23.5" x14ac:dyDescent="0.35">
      <c r="I5088" s="57" t="s">
        <v>5099</v>
      </c>
      <c r="J5088" s="58">
        <f t="shared" si="1359"/>
        <v>212</v>
      </c>
      <c r="K5088" s="58">
        <f t="shared" si="1358"/>
        <v>19</v>
      </c>
      <c r="L5088" s="58">
        <f t="shared" si="1346"/>
        <v>-6.4561667638908959</v>
      </c>
      <c r="M5088" s="59">
        <f t="shared" si="1347"/>
        <v>17.493063887268484</v>
      </c>
      <c r="N5088" s="59">
        <f t="shared" si="1348"/>
        <v>82.395958309027264</v>
      </c>
      <c r="O5088" s="59">
        <f t="shared" si="1349"/>
        <v>18.171030770057119</v>
      </c>
      <c r="P5088" s="59">
        <f t="shared" si="1350"/>
        <v>73.18619061390568</v>
      </c>
      <c r="Q5088" s="60">
        <f t="shared" si="1351"/>
        <v>16.813809386094327</v>
      </c>
      <c r="R5088" s="59">
        <f t="shared" si="1352"/>
        <v>100.31644276057338</v>
      </c>
      <c r="S5088" s="61">
        <f t="shared" si="1343"/>
        <v>0.61675703547872496</v>
      </c>
      <c r="U5088" s="13">
        <f t="shared" si="1344"/>
        <v>73.18619061390568</v>
      </c>
      <c r="V5088" s="14">
        <f t="shared" si="1345"/>
        <v>100.31644276057338</v>
      </c>
      <c r="W5088" s="7">
        <v>73.190299999999993</v>
      </c>
      <c r="X5088" s="28">
        <v>100.25999999999999</v>
      </c>
      <c r="Y5088" s="74">
        <v>0.83862003626841863</v>
      </c>
      <c r="Z5088" s="75">
        <v>0.832009</v>
      </c>
      <c r="AA5088" s="33">
        <v>0.61675703547872496</v>
      </c>
      <c r="AB5088" s="33">
        <v>0.60003200000000001</v>
      </c>
      <c r="AC5088" s="45"/>
      <c r="AD5088" s="48">
        <f t="shared" si="1353"/>
        <v>1328.2615028049072</v>
      </c>
      <c r="AE5088" s="49">
        <f>IF(P5088&gt;90,0,AD5088*0.7^((1/cosd(P5088))^0.678))</f>
        <v>580.91547994745815</v>
      </c>
      <c r="AG5088" s="81">
        <f t="shared" si="1354"/>
        <v>487.16736086242315</v>
      </c>
      <c r="AH5088" s="82">
        <f t="shared" si="1355"/>
        <v>358.28370927609501</v>
      </c>
      <c r="AI5088" s="81">
        <f t="shared" si="1356"/>
        <v>483.32690755560469</v>
      </c>
      <c r="AJ5088" s="82">
        <f t="shared" si="1357"/>
        <v>348.56787726383322</v>
      </c>
    </row>
    <row r="5089" spans="9:36" ht="23.5" x14ac:dyDescent="0.35">
      <c r="I5089" s="57" t="s">
        <v>5100</v>
      </c>
      <c r="J5089" s="58">
        <f t="shared" si="1359"/>
        <v>212</v>
      </c>
      <c r="K5089" s="58">
        <f t="shared" si="1358"/>
        <v>20</v>
      </c>
      <c r="L5089" s="58">
        <f t="shared" si="1346"/>
        <v>-6.4561667638908959</v>
      </c>
      <c r="M5089" s="59">
        <f t="shared" si="1347"/>
        <v>18.493063887268484</v>
      </c>
      <c r="N5089" s="59">
        <f t="shared" si="1348"/>
        <v>97.395958309027264</v>
      </c>
      <c r="O5089" s="59">
        <f t="shared" si="1349"/>
        <v>18.171030770057119</v>
      </c>
      <c r="P5089" s="59">
        <f t="shared" si="1350"/>
        <v>84.710104249808438</v>
      </c>
      <c r="Q5089" s="60">
        <f t="shared" si="1351"/>
        <v>5.2898957501915662</v>
      </c>
      <c r="R5089" s="59">
        <f t="shared" si="1352"/>
        <v>108.86994744002918</v>
      </c>
      <c r="S5089" s="61">
        <f t="shared" si="1343"/>
        <v>0.4481209139978371</v>
      </c>
      <c r="U5089" s="13">
        <f t="shared" si="1344"/>
        <v>84.710104249808438</v>
      </c>
      <c r="V5089" s="14">
        <f t="shared" si="1345"/>
        <v>108.86994744002918</v>
      </c>
      <c r="W5089" s="7">
        <v>84.6297</v>
      </c>
      <c r="X5089" s="28">
        <v>108.81099999999998</v>
      </c>
      <c r="Y5089" s="74">
        <v>0.89871439410185361</v>
      </c>
      <c r="Z5089" s="75">
        <v>0</v>
      </c>
      <c r="AA5089" s="33">
        <v>0.4481209139978371</v>
      </c>
      <c r="AB5089" s="33">
        <v>0</v>
      </c>
      <c r="AC5089" s="45"/>
      <c r="AD5089" s="48">
        <f t="shared" si="1353"/>
        <v>1328.2615028049072</v>
      </c>
      <c r="AE5089" s="49">
        <f>IF(P5089&gt;90,0,AD5089*0.7^((1/cosd(P5089))^0.678))</f>
        <v>220.5361397065482</v>
      </c>
      <c r="AG5089" s="81">
        <f t="shared" si="1354"/>
        <v>198.1990031739322</v>
      </c>
      <c r="AH5089" s="82">
        <f t="shared" si="1355"/>
        <v>98.826856494853075</v>
      </c>
      <c r="AI5089" s="81">
        <f t="shared" si="1356"/>
        <v>0</v>
      </c>
      <c r="AJ5089" s="82">
        <f t="shared" si="1357"/>
        <v>0</v>
      </c>
    </row>
    <row r="5090" spans="9:36" ht="23.5" x14ac:dyDescent="0.35">
      <c r="I5090" s="57" t="s">
        <v>5101</v>
      </c>
      <c r="J5090" s="58">
        <f t="shared" si="1359"/>
        <v>212</v>
      </c>
      <c r="K5090" s="58">
        <f t="shared" si="1358"/>
        <v>21</v>
      </c>
      <c r="L5090" s="58">
        <f t="shared" si="1346"/>
        <v>-6.4561667638908959</v>
      </c>
      <c r="M5090" s="59">
        <f t="shared" si="1347"/>
        <v>19.493063887268484</v>
      </c>
      <c r="N5090" s="59">
        <f t="shared" si="1348"/>
        <v>112.39595830902726</v>
      </c>
      <c r="O5090" s="59">
        <f t="shared" si="1349"/>
        <v>18.171030770057119</v>
      </c>
      <c r="P5090" s="59">
        <f t="shared" si="1350"/>
        <v>95.63842102466181</v>
      </c>
      <c r="Q5090" s="60">
        <f t="shared" si="1351"/>
        <v>-5.6384210246618185</v>
      </c>
      <c r="R5090" s="59">
        <f t="shared" si="1352"/>
        <v>118.02590707383685</v>
      </c>
      <c r="S5090" s="61">
        <f t="shared" si="1343"/>
        <v>0</v>
      </c>
      <c r="U5090" s="13">
        <f t="shared" si="1344"/>
        <v>95.63842102466181</v>
      </c>
      <c r="V5090" s="14">
        <f t="shared" si="1345"/>
        <v>118.02590707383685</v>
      </c>
      <c r="W5090" s="7">
        <v>95.715100000000007</v>
      </c>
      <c r="X5090" s="28">
        <v>117.96499999999997</v>
      </c>
      <c r="Y5090" s="74">
        <v>0</v>
      </c>
      <c r="Z5090" s="75">
        <v>0</v>
      </c>
      <c r="AA5090" s="33">
        <v>0</v>
      </c>
      <c r="AB5090" s="33">
        <v>0</v>
      </c>
      <c r="AC5090" s="45"/>
      <c r="AD5090" s="48">
        <f t="shared" si="1353"/>
        <v>1328.2615028049072</v>
      </c>
      <c r="AE5090" s="49">
        <f>IF(P5090&gt;90,0,AD5090*0.7^((1/cosd(P5090))^0.678))</f>
        <v>0</v>
      </c>
      <c r="AG5090" s="81">
        <f t="shared" si="1354"/>
        <v>0</v>
      </c>
      <c r="AH5090" s="82">
        <f t="shared" si="1355"/>
        <v>0</v>
      </c>
      <c r="AI5090" s="81">
        <f t="shared" si="1356"/>
        <v>0</v>
      </c>
      <c r="AJ5090" s="82">
        <f t="shared" si="1357"/>
        <v>0</v>
      </c>
    </row>
    <row r="5091" spans="9:36" ht="23.5" x14ac:dyDescent="0.35">
      <c r="I5091" s="57" t="s">
        <v>5102</v>
      </c>
      <c r="J5091" s="58">
        <f t="shared" si="1359"/>
        <v>212</v>
      </c>
      <c r="K5091" s="58">
        <f t="shared" si="1358"/>
        <v>22</v>
      </c>
      <c r="L5091" s="58">
        <f t="shared" si="1346"/>
        <v>-6.4561667638908959</v>
      </c>
      <c r="M5091" s="59">
        <f t="shared" si="1347"/>
        <v>20.493063887268484</v>
      </c>
      <c r="N5091" s="59">
        <f t="shared" si="1348"/>
        <v>127.39595830902726</v>
      </c>
      <c r="O5091" s="59">
        <f t="shared" si="1349"/>
        <v>18.171030770057119</v>
      </c>
      <c r="P5091" s="59">
        <f t="shared" si="1350"/>
        <v>105.6104012966636</v>
      </c>
      <c r="Q5091" s="60">
        <f t="shared" si="1351"/>
        <v>-15.610401296663602</v>
      </c>
      <c r="R5091" s="59">
        <f t="shared" si="1352"/>
        <v>128.39503674745112</v>
      </c>
      <c r="S5091" s="61">
        <f t="shared" si="1343"/>
        <v>0</v>
      </c>
      <c r="U5091" s="13">
        <f t="shared" si="1344"/>
        <v>105.6104012966636</v>
      </c>
      <c r="V5091" s="14">
        <f t="shared" si="1345"/>
        <v>128.39503674745112</v>
      </c>
      <c r="W5091" s="7">
        <v>105.702</v>
      </c>
      <c r="X5091" s="28">
        <v>128.33499999999998</v>
      </c>
      <c r="Y5091" s="74">
        <v>0</v>
      </c>
      <c r="Z5091" s="75">
        <v>0</v>
      </c>
      <c r="AA5091" s="33">
        <v>0</v>
      </c>
      <c r="AB5091" s="33">
        <v>0</v>
      </c>
      <c r="AC5091" s="45"/>
      <c r="AD5091" s="48">
        <f t="shared" si="1353"/>
        <v>1328.2615028049072</v>
      </c>
      <c r="AE5091" s="49">
        <f>IF(P5091&gt;90,0,AD5091*0.7^((1/cosd(P5091))^0.678))</f>
        <v>0</v>
      </c>
      <c r="AG5091" s="81">
        <f t="shared" si="1354"/>
        <v>0</v>
      </c>
      <c r="AH5091" s="82">
        <f t="shared" si="1355"/>
        <v>0</v>
      </c>
      <c r="AI5091" s="81">
        <f t="shared" si="1356"/>
        <v>0</v>
      </c>
      <c r="AJ5091" s="82">
        <f t="shared" si="1357"/>
        <v>0</v>
      </c>
    </row>
    <row r="5092" spans="9:36" ht="23.5" x14ac:dyDescent="0.35">
      <c r="I5092" s="57" t="s">
        <v>5103</v>
      </c>
      <c r="J5092" s="58">
        <f t="shared" si="1359"/>
        <v>212</v>
      </c>
      <c r="K5092" s="58">
        <f t="shared" si="1358"/>
        <v>23</v>
      </c>
      <c r="L5092" s="58">
        <f t="shared" si="1346"/>
        <v>-6.4561667638908959</v>
      </c>
      <c r="M5092" s="59">
        <f t="shared" si="1347"/>
        <v>21.493063887268484</v>
      </c>
      <c r="N5092" s="59">
        <f t="shared" si="1348"/>
        <v>142.39595830902726</v>
      </c>
      <c r="O5092" s="59">
        <f t="shared" si="1349"/>
        <v>18.171030770057119</v>
      </c>
      <c r="P5092" s="59">
        <f t="shared" si="1350"/>
        <v>114.12291400080575</v>
      </c>
      <c r="Q5092" s="60">
        <f t="shared" si="1351"/>
        <v>-24.122914000805746</v>
      </c>
      <c r="R5092" s="59">
        <f t="shared" si="1352"/>
        <v>140.56178762150469</v>
      </c>
      <c r="S5092" s="61">
        <f t="shared" si="1343"/>
        <v>0</v>
      </c>
      <c r="U5092" s="13">
        <f t="shared" si="1344"/>
        <v>114.12291400080575</v>
      </c>
      <c r="V5092" s="14">
        <f t="shared" si="1345"/>
        <v>140.56178762150469</v>
      </c>
      <c r="W5092" s="7">
        <v>114.23099999999999</v>
      </c>
      <c r="X5092" s="28">
        <v>140.50900000000001</v>
      </c>
      <c r="Y5092" s="74">
        <v>0</v>
      </c>
      <c r="Z5092" s="75">
        <v>0</v>
      </c>
      <c r="AA5092" s="33">
        <v>0</v>
      </c>
      <c r="AB5092" s="33">
        <v>0</v>
      </c>
      <c r="AC5092" s="45"/>
      <c r="AD5092" s="48">
        <f t="shared" si="1353"/>
        <v>1328.2615028049072</v>
      </c>
      <c r="AE5092" s="49">
        <f>IF(P5092&gt;90,0,AD5092*0.7^((1/cosd(P5092))^0.678))</f>
        <v>0</v>
      </c>
      <c r="AG5092" s="81">
        <f t="shared" si="1354"/>
        <v>0</v>
      </c>
      <c r="AH5092" s="82">
        <f t="shared" si="1355"/>
        <v>0</v>
      </c>
      <c r="AI5092" s="81">
        <f t="shared" si="1356"/>
        <v>0</v>
      </c>
      <c r="AJ5092" s="82">
        <f t="shared" si="1357"/>
        <v>0</v>
      </c>
    </row>
    <row r="5093" spans="9:36" ht="23.5" x14ac:dyDescent="0.35">
      <c r="I5093" s="57" t="s">
        <v>5104</v>
      </c>
      <c r="J5093" s="58">
        <f t="shared" si="1359"/>
        <v>213</v>
      </c>
      <c r="K5093" s="58">
        <f t="shared" si="1358"/>
        <v>0</v>
      </c>
      <c r="L5093" s="58">
        <f t="shared" si="1346"/>
        <v>-6.416557141511726</v>
      </c>
      <c r="M5093" s="59">
        <f t="shared" si="1347"/>
        <v>-1.506275952358529</v>
      </c>
      <c r="N5093" s="59">
        <f t="shared" si="1348"/>
        <v>-202.59413928537793</v>
      </c>
      <c r="O5093" s="59">
        <f t="shared" si="1349"/>
        <v>17.913187969938225</v>
      </c>
      <c r="P5093" s="59">
        <f t="shared" si="1350"/>
        <v>120.74446232108532</v>
      </c>
      <c r="Q5093" s="60">
        <f t="shared" si="1351"/>
        <v>-30.744462321085315</v>
      </c>
      <c r="R5093" s="59">
        <f t="shared" si="1352"/>
        <v>-154.82668802547209</v>
      </c>
      <c r="S5093" s="61">
        <f t="shared" si="1343"/>
        <v>0</v>
      </c>
      <c r="U5093" s="13">
        <f t="shared" si="1344"/>
        <v>120.74446232108532</v>
      </c>
      <c r="V5093" s="14">
        <f t="shared" si="1345"/>
        <v>-154.82668802547209</v>
      </c>
      <c r="W5093" s="7">
        <v>120.52</v>
      </c>
      <c r="X5093" s="28">
        <v>154.92899999999997</v>
      </c>
      <c r="Y5093" s="74">
        <v>0</v>
      </c>
      <c r="Z5093" s="75">
        <v>0</v>
      </c>
      <c r="AA5093" s="33">
        <v>0</v>
      </c>
      <c r="AB5093" s="33">
        <v>0</v>
      </c>
      <c r="AC5093" s="45"/>
      <c r="AD5093" s="48">
        <f t="shared" si="1353"/>
        <v>1328.6451358508457</v>
      </c>
      <c r="AE5093" s="49">
        <f>IF(P5093&gt;90,0,AD5093*0.7^((1/cosd(P5093))^0.678))</f>
        <v>0</v>
      </c>
      <c r="AG5093" s="81">
        <f t="shared" si="1354"/>
        <v>0</v>
      </c>
      <c r="AH5093" s="82">
        <f t="shared" si="1355"/>
        <v>0</v>
      </c>
      <c r="AI5093" s="81">
        <f t="shared" si="1356"/>
        <v>0</v>
      </c>
      <c r="AJ5093" s="82">
        <f t="shared" si="1357"/>
        <v>0</v>
      </c>
    </row>
    <row r="5094" spans="9:36" ht="23.5" x14ac:dyDescent="0.35">
      <c r="I5094" s="57" t="s">
        <v>5105</v>
      </c>
      <c r="J5094" s="58">
        <f t="shared" si="1359"/>
        <v>213</v>
      </c>
      <c r="K5094" s="58">
        <f t="shared" si="1358"/>
        <v>1</v>
      </c>
      <c r="L5094" s="58">
        <f t="shared" si="1346"/>
        <v>-6.416557141511726</v>
      </c>
      <c r="M5094" s="59">
        <f t="shared" si="1347"/>
        <v>-0.50627595235852896</v>
      </c>
      <c r="N5094" s="59">
        <f t="shared" si="1348"/>
        <v>-187.59413928537793</v>
      </c>
      <c r="O5094" s="59">
        <f t="shared" si="1349"/>
        <v>17.913187969938225</v>
      </c>
      <c r="P5094" s="59">
        <f t="shared" si="1350"/>
        <v>124.23599777508886</v>
      </c>
      <c r="Q5094" s="60">
        <f t="shared" si="1351"/>
        <v>-34.235997775088869</v>
      </c>
      <c r="R5094" s="59">
        <f t="shared" si="1352"/>
        <v>-171.25111813422416</v>
      </c>
      <c r="S5094" s="61">
        <f t="shared" si="1343"/>
        <v>0</v>
      </c>
      <c r="U5094" s="13">
        <f t="shared" si="1344"/>
        <v>124.23599777508886</v>
      </c>
      <c r="V5094" s="14">
        <f t="shared" si="1345"/>
        <v>-171.25111813422416</v>
      </c>
      <c r="W5094" s="7">
        <v>124.008</v>
      </c>
      <c r="X5094" s="28">
        <v>171.291</v>
      </c>
      <c r="Y5094" s="74">
        <v>0</v>
      </c>
      <c r="Z5094" s="75">
        <v>0</v>
      </c>
      <c r="AA5094" s="33">
        <v>0</v>
      </c>
      <c r="AB5094" s="33">
        <v>0</v>
      </c>
      <c r="AC5094" s="45"/>
      <c r="AD5094" s="48">
        <f t="shared" si="1353"/>
        <v>1328.6451358508457</v>
      </c>
      <c r="AE5094" s="49">
        <f>IF(P5094&gt;90,0,AD5094*0.7^((1/cosd(P5094))^0.678))</f>
        <v>0</v>
      </c>
      <c r="AG5094" s="81">
        <f t="shared" si="1354"/>
        <v>0</v>
      </c>
      <c r="AH5094" s="82">
        <f t="shared" si="1355"/>
        <v>0</v>
      </c>
      <c r="AI5094" s="81">
        <f t="shared" si="1356"/>
        <v>0</v>
      </c>
      <c r="AJ5094" s="82">
        <f t="shared" si="1357"/>
        <v>0</v>
      </c>
    </row>
    <row r="5095" spans="9:36" ht="23.5" x14ac:dyDescent="0.35">
      <c r="I5095" s="57" t="s">
        <v>5106</v>
      </c>
      <c r="J5095" s="58">
        <f t="shared" si="1359"/>
        <v>213</v>
      </c>
      <c r="K5095" s="58">
        <f t="shared" si="1358"/>
        <v>2</v>
      </c>
      <c r="L5095" s="58">
        <f t="shared" si="1346"/>
        <v>-6.416557141511726</v>
      </c>
      <c r="M5095" s="59">
        <f t="shared" si="1347"/>
        <v>0.49372404764147104</v>
      </c>
      <c r="N5095" s="59">
        <f t="shared" si="1348"/>
        <v>-172.59413928537793</v>
      </c>
      <c r="O5095" s="59">
        <f t="shared" si="1349"/>
        <v>17.913187969938225</v>
      </c>
      <c r="P5095" s="59">
        <f t="shared" si="1350"/>
        <v>124.25847376551387</v>
      </c>
      <c r="Q5095" s="60">
        <f t="shared" si="1351"/>
        <v>-34.258473765513848</v>
      </c>
      <c r="R5095" s="59">
        <f t="shared" si="1352"/>
        <v>-171.46613436398599</v>
      </c>
      <c r="S5095" s="61">
        <f t="shared" si="1343"/>
        <v>0</v>
      </c>
      <c r="U5095" s="13">
        <f t="shared" si="1344"/>
        <v>124.25847376551387</v>
      </c>
      <c r="V5095" s="14">
        <f t="shared" si="1345"/>
        <v>-171.46613436398599</v>
      </c>
      <c r="W5095" s="7">
        <v>124.039</v>
      </c>
      <c r="X5095" s="28">
        <v>-171.49404999999999</v>
      </c>
      <c r="Y5095" s="74">
        <v>0</v>
      </c>
      <c r="Z5095" s="75">
        <v>0</v>
      </c>
      <c r="AA5095" s="33">
        <v>0</v>
      </c>
      <c r="AB5095" s="33">
        <v>0</v>
      </c>
      <c r="AC5095" s="45"/>
      <c r="AD5095" s="48">
        <f t="shared" si="1353"/>
        <v>1328.6451358508457</v>
      </c>
      <c r="AE5095" s="49">
        <f>IF(P5095&gt;90,0,AD5095*0.7^((1/cosd(P5095))^0.678))</f>
        <v>0</v>
      </c>
      <c r="AG5095" s="81">
        <f t="shared" si="1354"/>
        <v>0</v>
      </c>
      <c r="AH5095" s="82">
        <f t="shared" si="1355"/>
        <v>0</v>
      </c>
      <c r="AI5095" s="81">
        <f t="shared" si="1356"/>
        <v>0</v>
      </c>
      <c r="AJ5095" s="82">
        <f t="shared" si="1357"/>
        <v>0</v>
      </c>
    </row>
    <row r="5096" spans="9:36" ht="23.5" x14ac:dyDescent="0.35">
      <c r="I5096" s="57" t="s">
        <v>5107</v>
      </c>
      <c r="J5096" s="58">
        <f t="shared" si="1359"/>
        <v>213</v>
      </c>
      <c r="K5096" s="58">
        <f t="shared" si="1358"/>
        <v>3</v>
      </c>
      <c r="L5096" s="58">
        <f t="shared" si="1346"/>
        <v>-6.416557141511726</v>
      </c>
      <c r="M5096" s="59">
        <f t="shared" si="1347"/>
        <v>1.493724047641471</v>
      </c>
      <c r="N5096" s="59">
        <f t="shared" si="1348"/>
        <v>-157.59413928537793</v>
      </c>
      <c r="O5096" s="59">
        <f t="shared" si="1349"/>
        <v>17.913187969938225</v>
      </c>
      <c r="P5096" s="59">
        <f t="shared" si="1350"/>
        <v>120.80786163829767</v>
      </c>
      <c r="Q5096" s="60">
        <f t="shared" si="1351"/>
        <v>-30.807861638297652</v>
      </c>
      <c r="R5096" s="59">
        <f t="shared" si="1352"/>
        <v>-155.02171088630467</v>
      </c>
      <c r="S5096" s="61">
        <f t="shared" si="1343"/>
        <v>0</v>
      </c>
      <c r="U5096" s="13">
        <f t="shared" si="1344"/>
        <v>120.80786163829767</v>
      </c>
      <c r="V5096" s="14">
        <f t="shared" si="1345"/>
        <v>-155.02171088630467</v>
      </c>
      <c r="W5096" s="7">
        <v>120.61</v>
      </c>
      <c r="X5096" s="28">
        <v>-155.10249999999999</v>
      </c>
      <c r="Y5096" s="74">
        <v>0</v>
      </c>
      <c r="Z5096" s="75">
        <v>0</v>
      </c>
      <c r="AA5096" s="33">
        <v>0</v>
      </c>
      <c r="AB5096" s="33">
        <v>0</v>
      </c>
      <c r="AC5096" s="45"/>
      <c r="AD5096" s="48">
        <f t="shared" si="1353"/>
        <v>1328.6451358508457</v>
      </c>
      <c r="AE5096" s="49">
        <f>IF(P5096&gt;90,0,AD5096*0.7^((1/cosd(P5096))^0.678))</f>
        <v>0</v>
      </c>
      <c r="AG5096" s="81">
        <f t="shared" si="1354"/>
        <v>0</v>
      </c>
      <c r="AH5096" s="82">
        <f t="shared" si="1355"/>
        <v>0</v>
      </c>
      <c r="AI5096" s="81">
        <f t="shared" si="1356"/>
        <v>0</v>
      </c>
      <c r="AJ5096" s="82">
        <f t="shared" si="1357"/>
        <v>0</v>
      </c>
    </row>
    <row r="5097" spans="9:36" ht="23.5" x14ac:dyDescent="0.35">
      <c r="I5097" s="57" t="s">
        <v>5108</v>
      </c>
      <c r="J5097" s="58">
        <f t="shared" si="1359"/>
        <v>213</v>
      </c>
      <c r="K5097" s="58">
        <f t="shared" si="1358"/>
        <v>4</v>
      </c>
      <c r="L5097" s="58">
        <f t="shared" si="1346"/>
        <v>-6.416557141511726</v>
      </c>
      <c r="M5097" s="59">
        <f t="shared" si="1347"/>
        <v>2.4937240476414706</v>
      </c>
      <c r="N5097" s="59">
        <f t="shared" si="1348"/>
        <v>-142.59413928537793</v>
      </c>
      <c r="O5097" s="59">
        <f t="shared" si="1349"/>
        <v>17.913187969938225</v>
      </c>
      <c r="P5097" s="59">
        <f t="shared" si="1350"/>
        <v>114.44145352934036</v>
      </c>
      <c r="Q5097" s="60">
        <f t="shared" si="1351"/>
        <v>-24.441453529340365</v>
      </c>
      <c r="R5097" s="59">
        <f t="shared" si="1352"/>
        <v>-140.58689120734152</v>
      </c>
      <c r="S5097" s="61">
        <f t="shared" si="1343"/>
        <v>0</v>
      </c>
      <c r="U5097" s="13">
        <f t="shared" si="1344"/>
        <v>114.44145352934036</v>
      </c>
      <c r="V5097" s="14">
        <f t="shared" si="1345"/>
        <v>-140.58689120734152</v>
      </c>
      <c r="W5097" s="7">
        <v>114.26900000000001</v>
      </c>
      <c r="X5097" s="28">
        <v>-140.69800000000001</v>
      </c>
      <c r="Y5097" s="74">
        <v>0</v>
      </c>
      <c r="Z5097" s="75">
        <v>0</v>
      </c>
      <c r="AA5097" s="33">
        <v>0</v>
      </c>
      <c r="AB5097" s="33">
        <v>0</v>
      </c>
      <c r="AC5097" s="45"/>
      <c r="AD5097" s="48">
        <f t="shared" si="1353"/>
        <v>1328.6451358508457</v>
      </c>
      <c r="AE5097" s="49">
        <f>IF(P5097&gt;90,0,AD5097*0.7^((1/cosd(P5097))^0.678))</f>
        <v>0</v>
      </c>
      <c r="AG5097" s="81">
        <f t="shared" si="1354"/>
        <v>0</v>
      </c>
      <c r="AH5097" s="82">
        <f t="shared" si="1355"/>
        <v>0</v>
      </c>
      <c r="AI5097" s="81">
        <f t="shared" si="1356"/>
        <v>0</v>
      </c>
      <c r="AJ5097" s="82">
        <f t="shared" si="1357"/>
        <v>0</v>
      </c>
    </row>
    <row r="5098" spans="9:36" ht="23.5" x14ac:dyDescent="0.35">
      <c r="I5098" s="57" t="s">
        <v>5109</v>
      </c>
      <c r="J5098" s="58">
        <f t="shared" si="1359"/>
        <v>213</v>
      </c>
      <c r="K5098" s="58">
        <f t="shared" si="1358"/>
        <v>5</v>
      </c>
      <c r="L5098" s="58">
        <f t="shared" si="1346"/>
        <v>-6.416557141511726</v>
      </c>
      <c r="M5098" s="59">
        <f t="shared" si="1347"/>
        <v>3.4937240476414706</v>
      </c>
      <c r="N5098" s="59">
        <f t="shared" si="1348"/>
        <v>-127.59413928537793</v>
      </c>
      <c r="O5098" s="59">
        <f t="shared" si="1349"/>
        <v>17.913187969938225</v>
      </c>
      <c r="P5098" s="59">
        <f t="shared" si="1350"/>
        <v>105.92865927163827</v>
      </c>
      <c r="Q5098" s="60">
        <f t="shared" si="1351"/>
        <v>-15.928659271638269</v>
      </c>
      <c r="R5098" s="59">
        <f t="shared" si="1352"/>
        <v>-128.36748740001704</v>
      </c>
      <c r="S5098" s="61">
        <f t="shared" si="1343"/>
        <v>0</v>
      </c>
      <c r="U5098" s="13">
        <f t="shared" si="1344"/>
        <v>105.92865927163827</v>
      </c>
      <c r="V5098" s="14">
        <f t="shared" si="1345"/>
        <v>-128.36748740001704</v>
      </c>
      <c r="W5098" s="7">
        <v>105.782</v>
      </c>
      <c r="X5098" s="28">
        <v>-128.4915</v>
      </c>
      <c r="Y5098" s="74">
        <v>0</v>
      </c>
      <c r="Z5098" s="75">
        <v>0</v>
      </c>
      <c r="AA5098" s="33">
        <v>0</v>
      </c>
      <c r="AB5098" s="33">
        <v>0</v>
      </c>
      <c r="AC5098" s="45"/>
      <c r="AD5098" s="48">
        <f t="shared" si="1353"/>
        <v>1328.6451358508457</v>
      </c>
      <c r="AE5098" s="49">
        <f>IF(P5098&gt;90,0,AD5098*0.7^((1/cosd(P5098))^0.678))</f>
        <v>0</v>
      </c>
      <c r="AG5098" s="81">
        <f t="shared" si="1354"/>
        <v>0</v>
      </c>
      <c r="AH5098" s="82">
        <f t="shared" si="1355"/>
        <v>0</v>
      </c>
      <c r="AI5098" s="81">
        <f t="shared" si="1356"/>
        <v>0</v>
      </c>
      <c r="AJ5098" s="82">
        <f t="shared" si="1357"/>
        <v>0</v>
      </c>
    </row>
    <row r="5099" spans="9:36" ht="23.5" x14ac:dyDescent="0.35">
      <c r="I5099" s="57" t="s">
        <v>5110</v>
      </c>
      <c r="J5099" s="58">
        <f t="shared" si="1359"/>
        <v>213</v>
      </c>
      <c r="K5099" s="58">
        <f t="shared" si="1358"/>
        <v>6</v>
      </c>
      <c r="L5099" s="58">
        <f t="shared" si="1346"/>
        <v>-6.416557141511726</v>
      </c>
      <c r="M5099" s="59">
        <f t="shared" si="1347"/>
        <v>4.4937240476414706</v>
      </c>
      <c r="N5099" s="59">
        <f t="shared" si="1348"/>
        <v>-112.59413928537793</v>
      </c>
      <c r="O5099" s="59">
        <f t="shared" si="1349"/>
        <v>17.913187969938225</v>
      </c>
      <c r="P5099" s="59">
        <f t="shared" si="1350"/>
        <v>95.95149440950523</v>
      </c>
      <c r="Q5099" s="60">
        <f t="shared" si="1351"/>
        <v>-5.9514944095052345</v>
      </c>
      <c r="R5099" s="59">
        <f t="shared" si="1352"/>
        <v>-117.96252674779052</v>
      </c>
      <c r="S5099" s="61">
        <f t="shared" si="1343"/>
        <v>0</v>
      </c>
      <c r="U5099" s="13">
        <f t="shared" si="1344"/>
        <v>95.95149440950523</v>
      </c>
      <c r="V5099" s="14">
        <f t="shared" si="1345"/>
        <v>-117.96252674779052</v>
      </c>
      <c r="W5099" s="7">
        <v>95.826099999999997</v>
      </c>
      <c r="X5099" s="28">
        <v>-118.09059999999999</v>
      </c>
      <c r="Y5099" s="74">
        <v>0</v>
      </c>
      <c r="Z5099" s="75">
        <v>0</v>
      </c>
      <c r="AA5099" s="33">
        <v>0</v>
      </c>
      <c r="AB5099" s="33">
        <v>0</v>
      </c>
      <c r="AC5099" s="45"/>
      <c r="AD5099" s="48">
        <f t="shared" si="1353"/>
        <v>1328.6451358508457</v>
      </c>
      <c r="AE5099" s="49">
        <f>IF(P5099&gt;90,0,AD5099*0.7^((1/cosd(P5099))^0.678))</f>
        <v>0</v>
      </c>
      <c r="AG5099" s="81">
        <f t="shared" si="1354"/>
        <v>0</v>
      </c>
      <c r="AH5099" s="82">
        <f t="shared" si="1355"/>
        <v>0</v>
      </c>
      <c r="AI5099" s="81">
        <f t="shared" si="1356"/>
        <v>0</v>
      </c>
      <c r="AJ5099" s="82">
        <f t="shared" si="1357"/>
        <v>0</v>
      </c>
    </row>
    <row r="5100" spans="9:36" ht="23.5" x14ac:dyDescent="0.35">
      <c r="I5100" s="57" t="s">
        <v>5111</v>
      </c>
      <c r="J5100" s="58">
        <f t="shared" si="1359"/>
        <v>213</v>
      </c>
      <c r="K5100" s="58">
        <f t="shared" si="1358"/>
        <v>7</v>
      </c>
      <c r="L5100" s="58">
        <f t="shared" si="1346"/>
        <v>-6.416557141511726</v>
      </c>
      <c r="M5100" s="59">
        <f t="shared" si="1347"/>
        <v>5.4937240476414706</v>
      </c>
      <c r="N5100" s="59">
        <f t="shared" si="1348"/>
        <v>-97.594139285377935</v>
      </c>
      <c r="O5100" s="59">
        <f t="shared" si="1349"/>
        <v>17.913187969938225</v>
      </c>
      <c r="P5100" s="59">
        <f t="shared" si="1350"/>
        <v>85.016922720410079</v>
      </c>
      <c r="Q5100" s="60">
        <f t="shared" si="1351"/>
        <v>4.9830772795899154</v>
      </c>
      <c r="R5100" s="59">
        <f t="shared" si="1352"/>
        <v>-108.78097019762779</v>
      </c>
      <c r="S5100" s="61">
        <f t="shared" si="1343"/>
        <v>0.89793210616423069</v>
      </c>
      <c r="U5100" s="13">
        <f t="shared" si="1344"/>
        <v>85.016922720410079</v>
      </c>
      <c r="V5100" s="14">
        <f t="shared" si="1345"/>
        <v>-108.78097019762779</v>
      </c>
      <c r="W5100" s="7">
        <v>84.754900000000006</v>
      </c>
      <c r="X5100" s="28">
        <v>-108.9102</v>
      </c>
      <c r="Y5100" s="74">
        <v>0.44862328727918172</v>
      </c>
      <c r="Z5100" s="75">
        <v>0.48433399999999999</v>
      </c>
      <c r="AA5100" s="33">
        <v>0.89793210616423069</v>
      </c>
      <c r="AB5100" s="33">
        <v>0.90358499999999997</v>
      </c>
      <c r="AC5100" s="45"/>
      <c r="AD5100" s="48">
        <f t="shared" si="1353"/>
        <v>1328.6451358508457</v>
      </c>
      <c r="AE5100" s="49">
        <f>IF(P5100&gt;90,0,AD5100*0.7^((1/cosd(P5100))^0.678))</f>
        <v>204.85850028071664</v>
      </c>
      <c r="AG5100" s="81">
        <f t="shared" si="1354"/>
        <v>91.904293823018264</v>
      </c>
      <c r="AH5100" s="82">
        <f t="shared" si="1355"/>
        <v>183.94902462270954</v>
      </c>
      <c r="AI5100" s="81">
        <f t="shared" si="1356"/>
        <v>99.219936874960609</v>
      </c>
      <c r="AJ5100" s="82">
        <f t="shared" si="1357"/>
        <v>185.10706797615134</v>
      </c>
    </row>
    <row r="5101" spans="9:36" ht="23.5" x14ac:dyDescent="0.35">
      <c r="I5101" s="57" t="s">
        <v>5112</v>
      </c>
      <c r="J5101" s="58">
        <f t="shared" si="1359"/>
        <v>213</v>
      </c>
      <c r="K5101" s="58">
        <f t="shared" si="1358"/>
        <v>8</v>
      </c>
      <c r="L5101" s="58">
        <f t="shared" si="1346"/>
        <v>-6.416557141511726</v>
      </c>
      <c r="M5101" s="59">
        <f t="shared" si="1347"/>
        <v>6.4937240476414706</v>
      </c>
      <c r="N5101" s="59">
        <f t="shared" si="1348"/>
        <v>-82.594139285377935</v>
      </c>
      <c r="O5101" s="59">
        <f t="shared" si="1349"/>
        <v>17.913187969938225</v>
      </c>
      <c r="P5101" s="59">
        <f t="shared" si="1350"/>
        <v>73.487878610763715</v>
      </c>
      <c r="Q5101" s="60">
        <f t="shared" si="1351"/>
        <v>16.512121389236288</v>
      </c>
      <c r="R5101" s="59">
        <f t="shared" si="1352"/>
        <v>-100.20708700118834</v>
      </c>
      <c r="S5101" s="61">
        <f t="shared" si="1343"/>
        <v>0.83708049479366364</v>
      </c>
      <c r="U5101" s="13">
        <f t="shared" si="1344"/>
        <v>73.487878610763715</v>
      </c>
      <c r="V5101" s="14">
        <f t="shared" si="1345"/>
        <v>-100.20708700118834</v>
      </c>
      <c r="W5101" s="7">
        <v>73.339600000000004</v>
      </c>
      <c r="X5101" s="28">
        <v>-100.3379</v>
      </c>
      <c r="Y5101" s="74">
        <v>0.61650322109775102</v>
      </c>
      <c r="Z5101" s="75">
        <v>0.64933399999999997</v>
      </c>
      <c r="AA5101" s="33">
        <v>0.83708049479366364</v>
      </c>
      <c r="AB5101" s="33">
        <v>0.85057499999999997</v>
      </c>
      <c r="AC5101" s="45"/>
      <c r="AD5101" s="48">
        <f t="shared" si="1353"/>
        <v>1328.6451358508457</v>
      </c>
      <c r="AE5101" s="49">
        <f>IF(P5101&gt;90,0,AD5101*0.7^((1/cosd(P5101))^0.678))</f>
        <v>575.34539378663078</v>
      </c>
      <c r="AG5101" s="81">
        <f t="shared" si="1354"/>
        <v>354.70228851321184</v>
      </c>
      <c r="AH5101" s="82">
        <f t="shared" si="1355"/>
        <v>481.61040690816816</v>
      </c>
      <c r="AI5101" s="81">
        <f t="shared" si="1356"/>
        <v>373.59132592904808</v>
      </c>
      <c r="AJ5101" s="82">
        <f t="shared" si="1357"/>
        <v>489.37440832006348</v>
      </c>
    </row>
    <row r="5102" spans="9:36" ht="23.5" x14ac:dyDescent="0.35">
      <c r="I5102" s="57" t="s">
        <v>5113</v>
      </c>
      <c r="J5102" s="58">
        <f t="shared" si="1359"/>
        <v>213</v>
      </c>
      <c r="K5102" s="58">
        <f t="shared" si="1358"/>
        <v>9</v>
      </c>
      <c r="L5102" s="58">
        <f t="shared" si="1346"/>
        <v>-6.416557141511726</v>
      </c>
      <c r="M5102" s="59">
        <f t="shared" si="1347"/>
        <v>7.4937240476414706</v>
      </c>
      <c r="N5102" s="59">
        <f t="shared" si="1348"/>
        <v>-67.594139285377935</v>
      </c>
      <c r="O5102" s="59">
        <f t="shared" si="1349"/>
        <v>17.913187969938225</v>
      </c>
      <c r="P5102" s="59">
        <f t="shared" si="1350"/>
        <v>61.64494560428269</v>
      </c>
      <c r="Q5102" s="60">
        <f t="shared" si="1351"/>
        <v>28.355054395717318</v>
      </c>
      <c r="R5102" s="59">
        <f t="shared" si="1352"/>
        <v>-91.571748397644058</v>
      </c>
      <c r="S5102" s="61">
        <f t="shared" si="1343"/>
        <v>0.79625060384787827</v>
      </c>
      <c r="U5102" s="13">
        <f t="shared" si="1344"/>
        <v>61.64494560428269</v>
      </c>
      <c r="V5102" s="14">
        <f t="shared" si="1345"/>
        <v>-91.571748397644058</v>
      </c>
      <c r="W5102" s="7">
        <v>61.527999999999999</v>
      </c>
      <c r="X5102" s="28">
        <v>-91.706500000000005</v>
      </c>
      <c r="Y5102" s="74">
        <v>0.76912112349046757</v>
      </c>
      <c r="Z5102" s="75">
        <v>0.79900400000000005</v>
      </c>
      <c r="AA5102" s="33">
        <v>0.79625060384787827</v>
      </c>
      <c r="AB5102" s="33">
        <v>0.82415400000000005</v>
      </c>
      <c r="AC5102" s="45"/>
      <c r="AD5102" s="48">
        <f t="shared" si="1353"/>
        <v>1328.6451358508457</v>
      </c>
      <c r="AE5102" s="49">
        <f>IF(P5102&gt;90,0,AD5102*0.7^((1/cosd(P5102))^0.678))</f>
        <v>735.84044755328409</v>
      </c>
      <c r="AG5102" s="81">
        <f t="shared" si="1354"/>
        <v>565.95043173191038</v>
      </c>
      <c r="AH5102" s="82">
        <f t="shared" si="1355"/>
        <v>585.91340069999546</v>
      </c>
      <c r="AI5102" s="81">
        <f t="shared" si="1356"/>
        <v>587.9394609568642</v>
      </c>
      <c r="AJ5102" s="82">
        <f t="shared" si="1357"/>
        <v>606.44584821282933</v>
      </c>
    </row>
    <row r="5103" spans="9:36" ht="23.5" x14ac:dyDescent="0.35">
      <c r="I5103" s="57" t="s">
        <v>5114</v>
      </c>
      <c r="J5103" s="58">
        <f t="shared" si="1359"/>
        <v>213</v>
      </c>
      <c r="K5103" s="58">
        <f t="shared" si="1358"/>
        <v>10</v>
      </c>
      <c r="L5103" s="58">
        <f t="shared" si="1346"/>
        <v>-6.416557141511726</v>
      </c>
      <c r="M5103" s="59">
        <f t="shared" si="1347"/>
        <v>8.4937240476414715</v>
      </c>
      <c r="N5103" s="59">
        <f t="shared" si="1348"/>
        <v>-52.594139285377928</v>
      </c>
      <c r="O5103" s="59">
        <f t="shared" si="1349"/>
        <v>17.913187969938225</v>
      </c>
      <c r="P5103" s="59">
        <f t="shared" si="1350"/>
        <v>49.758401751066728</v>
      </c>
      <c r="Q5103" s="60">
        <f t="shared" si="1351"/>
        <v>40.241598248933272</v>
      </c>
      <c r="R5103" s="59">
        <f t="shared" si="1352"/>
        <v>-81.971254196796608</v>
      </c>
      <c r="S5103" s="61">
        <f t="shared" si="1343"/>
        <v>0.79251639063195356</v>
      </c>
      <c r="U5103" s="13">
        <f t="shared" si="1344"/>
        <v>49.758401751066728</v>
      </c>
      <c r="V5103" s="14">
        <f t="shared" si="1345"/>
        <v>-81.971254196796608</v>
      </c>
      <c r="W5103" s="7">
        <v>49.655700000000003</v>
      </c>
      <c r="X5103" s="28">
        <v>-82.113299999999995</v>
      </c>
      <c r="Y5103" s="74">
        <v>0.88839706440101107</v>
      </c>
      <c r="Z5103" s="75">
        <v>0.90817800000000004</v>
      </c>
      <c r="AA5103" s="33">
        <v>0.79251639063195356</v>
      </c>
      <c r="AB5103" s="33">
        <v>0.83304699999999998</v>
      </c>
      <c r="AC5103" s="45"/>
      <c r="AD5103" s="48">
        <f t="shared" si="1353"/>
        <v>1328.6451358508457</v>
      </c>
      <c r="AE5103" s="49">
        <f>IF(P5103&gt;90,0,AD5103*0.7^((1/cosd(P5103))^0.678))</f>
        <v>822.42679215219141</v>
      </c>
      <c r="AG5103" s="81">
        <f t="shared" si="1354"/>
        <v>730.64154783274739</v>
      </c>
      <c r="AH5103" s="82">
        <f t="shared" si="1355"/>
        <v>651.78671287547058</v>
      </c>
      <c r="AI5103" s="81">
        <f t="shared" si="1356"/>
        <v>746.90991924319292</v>
      </c>
      <c r="AJ5103" s="82">
        <f t="shared" si="1357"/>
        <v>685.12017192200653</v>
      </c>
    </row>
    <row r="5104" spans="9:36" ht="23.5" x14ac:dyDescent="0.35">
      <c r="I5104" s="57" t="s">
        <v>5115</v>
      </c>
      <c r="J5104" s="58">
        <f t="shared" si="1359"/>
        <v>213</v>
      </c>
      <c r="K5104" s="58">
        <f t="shared" si="1358"/>
        <v>11</v>
      </c>
      <c r="L5104" s="58">
        <f t="shared" si="1346"/>
        <v>-6.416557141511726</v>
      </c>
      <c r="M5104" s="59">
        <f t="shared" si="1347"/>
        <v>9.4937240476414715</v>
      </c>
      <c r="N5104" s="59">
        <f t="shared" si="1348"/>
        <v>-37.594139285377928</v>
      </c>
      <c r="O5104" s="59">
        <f t="shared" si="1349"/>
        <v>17.913187969938225</v>
      </c>
      <c r="P5104" s="59">
        <f t="shared" si="1350"/>
        <v>38.205864707521535</v>
      </c>
      <c r="Q5104" s="60">
        <f t="shared" si="1351"/>
        <v>51.794135292478465</v>
      </c>
      <c r="R5104" s="59">
        <f t="shared" si="1352"/>
        <v>-69.81153236346303</v>
      </c>
      <c r="S5104" s="61">
        <f t="shared" si="1343"/>
        <v>0.82754593926030184</v>
      </c>
      <c r="U5104" s="13">
        <f t="shared" si="1344"/>
        <v>38.205864707521535</v>
      </c>
      <c r="V5104" s="14">
        <f t="shared" si="1345"/>
        <v>-69.81153236346303</v>
      </c>
      <c r="W5104" s="7">
        <v>38.107799999999997</v>
      </c>
      <c r="X5104" s="28">
        <v>-69.962999999999994</v>
      </c>
      <c r="Y5104" s="74">
        <v>0.96573251165884444</v>
      </c>
      <c r="Z5104" s="75">
        <v>0.97353900000000004</v>
      </c>
      <c r="AA5104" s="33">
        <v>0.82754593926030184</v>
      </c>
      <c r="AB5104" s="33">
        <v>0.87121599999999999</v>
      </c>
      <c r="AC5104" s="45"/>
      <c r="AD5104" s="48">
        <f t="shared" si="1353"/>
        <v>1328.6451358508457</v>
      </c>
      <c r="AE5104" s="49">
        <f>IF(P5104&gt;90,0,AD5104*0.7^((1/cosd(P5104))^0.678))</f>
        <v>872.97854849939699</v>
      </c>
      <c r="AG5104" s="81">
        <f t="shared" si="1354"/>
        <v>843.06376626661495</v>
      </c>
      <c r="AH5104" s="82">
        <f t="shared" si="1355"/>
        <v>722.4298528720285</v>
      </c>
      <c r="AI5104" s="81">
        <f t="shared" si="1356"/>
        <v>849.87866312755443</v>
      </c>
      <c r="AJ5104" s="82">
        <f t="shared" si="1357"/>
        <v>760.5528791094506</v>
      </c>
    </row>
    <row r="5105" spans="9:36" ht="23.5" x14ac:dyDescent="0.35">
      <c r="I5105" s="57" t="s">
        <v>5116</v>
      </c>
      <c r="J5105" s="58">
        <f t="shared" si="1359"/>
        <v>213</v>
      </c>
      <c r="K5105" s="58">
        <f t="shared" si="1358"/>
        <v>12</v>
      </c>
      <c r="L5105" s="58">
        <f t="shared" si="1346"/>
        <v>-6.416557141511726</v>
      </c>
      <c r="M5105" s="59">
        <f t="shared" si="1347"/>
        <v>10.493724047641471</v>
      </c>
      <c r="N5105" s="59">
        <f t="shared" si="1348"/>
        <v>-22.594139285377928</v>
      </c>
      <c r="O5105" s="59">
        <f t="shared" si="1349"/>
        <v>17.913187969938225</v>
      </c>
      <c r="P5105" s="59">
        <f t="shared" si="1350"/>
        <v>27.778889887183261</v>
      </c>
      <c r="Q5105" s="60">
        <f t="shared" si="1351"/>
        <v>62.221110112816739</v>
      </c>
      <c r="R5105" s="59">
        <f t="shared" si="1352"/>
        <v>-51.664866034600777</v>
      </c>
      <c r="S5105" s="61">
        <f t="shared" si="1343"/>
        <v>0.88640473431771594</v>
      </c>
      <c r="U5105" s="13">
        <f t="shared" si="1344"/>
        <v>27.778889887183261</v>
      </c>
      <c r="V5105" s="14">
        <f t="shared" si="1345"/>
        <v>-51.664866034600777</v>
      </c>
      <c r="W5105" s="7">
        <v>27.676600000000001</v>
      </c>
      <c r="X5105" s="28">
        <v>-51.812000000000012</v>
      </c>
      <c r="Y5105" s="74">
        <v>0.99853596709963288</v>
      </c>
      <c r="Z5105" s="75">
        <v>0.99887499999999996</v>
      </c>
      <c r="AA5105" s="33">
        <v>0.88640473431771594</v>
      </c>
      <c r="AB5105" s="33">
        <v>0.91783800000000004</v>
      </c>
      <c r="AC5105" s="45"/>
      <c r="AD5105" s="48">
        <f t="shared" si="1353"/>
        <v>1328.6451358508457</v>
      </c>
      <c r="AE5105" s="49">
        <f>IF(P5105&gt;90,0,AD5105*0.7^((1/cosd(P5105))^0.678))</f>
        <v>901.77529133038149</v>
      </c>
      <c r="AG5105" s="81">
        <f t="shared" si="1354"/>
        <v>900.45506263513562</v>
      </c>
      <c r="AH5105" s="82">
        <f t="shared" si="1355"/>
        <v>799.33788752598764</v>
      </c>
      <c r="AI5105" s="81">
        <f t="shared" si="1356"/>
        <v>900.76079412763477</v>
      </c>
      <c r="AJ5105" s="82">
        <f t="shared" si="1357"/>
        <v>827.68362984409475</v>
      </c>
    </row>
    <row r="5106" spans="9:36" ht="23.5" x14ac:dyDescent="0.35">
      <c r="I5106" s="57" t="s">
        <v>5117</v>
      </c>
      <c r="J5106" s="58">
        <f t="shared" si="1359"/>
        <v>213</v>
      </c>
      <c r="K5106" s="58">
        <f t="shared" si="1358"/>
        <v>13</v>
      </c>
      <c r="L5106" s="58">
        <f t="shared" si="1346"/>
        <v>-6.416557141511726</v>
      </c>
      <c r="M5106" s="59">
        <f t="shared" si="1347"/>
        <v>11.493724047641471</v>
      </c>
      <c r="N5106" s="59">
        <f t="shared" si="1348"/>
        <v>-7.5941392853779277</v>
      </c>
      <c r="O5106" s="59">
        <f t="shared" si="1349"/>
        <v>17.913187969938225</v>
      </c>
      <c r="P5106" s="59">
        <f t="shared" si="1350"/>
        <v>20.585974648945594</v>
      </c>
      <c r="Q5106" s="60">
        <f t="shared" si="1351"/>
        <v>69.414025351054406</v>
      </c>
      <c r="R5106" s="59">
        <f t="shared" si="1352"/>
        <v>-20.954966244690237</v>
      </c>
      <c r="S5106" s="61">
        <f t="shared" si="1343"/>
        <v>0.94704478696207739</v>
      </c>
      <c r="U5106" s="13">
        <f t="shared" si="1344"/>
        <v>20.585974648945594</v>
      </c>
      <c r="V5106" s="14">
        <f t="shared" si="1345"/>
        <v>-20.954966244690237</v>
      </c>
      <c r="W5106" s="7">
        <v>20.476299999999998</v>
      </c>
      <c r="X5106" s="28">
        <v>-21.015999999999991</v>
      </c>
      <c r="Y5106" s="74">
        <v>0.98968420240220922</v>
      </c>
      <c r="Z5106" s="75">
        <v>0.99077300000000001</v>
      </c>
      <c r="AA5106" s="33">
        <v>0.94704478696207739</v>
      </c>
      <c r="AB5106" s="33">
        <v>0.95246699999999995</v>
      </c>
      <c r="AC5106" s="45"/>
      <c r="AD5106" s="48">
        <f t="shared" si="1353"/>
        <v>1328.6451358508457</v>
      </c>
      <c r="AE5106" s="49">
        <f>IF(P5106&gt;90,0,AD5106*0.7^((1/cosd(P5106))^0.678))</f>
        <v>914.99726503961278</v>
      </c>
      <c r="AG5106" s="81">
        <f t="shared" si="1354"/>
        <v>905.55833845093207</v>
      </c>
      <c r="AH5106" s="82">
        <f t="shared" si="1355"/>
        <v>866.54338994032355</v>
      </c>
      <c r="AI5106" s="81">
        <f t="shared" si="1356"/>
        <v>906.55458527509234</v>
      </c>
      <c r="AJ5106" s="82">
        <f t="shared" si="1357"/>
        <v>871.50470004048486</v>
      </c>
    </row>
    <row r="5107" spans="9:36" ht="23.5" x14ac:dyDescent="0.35">
      <c r="I5107" s="57" t="s">
        <v>5118</v>
      </c>
      <c r="J5107" s="58">
        <f t="shared" si="1359"/>
        <v>213</v>
      </c>
      <c r="K5107" s="58">
        <f t="shared" si="1358"/>
        <v>14</v>
      </c>
      <c r="L5107" s="58">
        <f t="shared" si="1346"/>
        <v>-6.416557141511726</v>
      </c>
      <c r="M5107" s="59">
        <f t="shared" si="1347"/>
        <v>12.493724047641471</v>
      </c>
      <c r="N5107" s="59">
        <f t="shared" si="1348"/>
        <v>7.4058607146220723</v>
      </c>
      <c r="O5107" s="59">
        <f t="shared" si="1349"/>
        <v>17.913187969938225</v>
      </c>
      <c r="P5107" s="59">
        <f t="shared" si="1350"/>
        <v>20.533070098340204</v>
      </c>
      <c r="Q5107" s="60">
        <f t="shared" si="1351"/>
        <v>69.466929901659796</v>
      </c>
      <c r="R5107" s="59">
        <f t="shared" si="1352"/>
        <v>20.4675743632354</v>
      </c>
      <c r="S5107" s="61">
        <f t="shared" si="1343"/>
        <v>0.98933862241031167</v>
      </c>
      <c r="U5107" s="13">
        <f t="shared" si="1344"/>
        <v>20.533070098340204</v>
      </c>
      <c r="V5107" s="14">
        <f t="shared" si="1345"/>
        <v>20.4675743632354</v>
      </c>
      <c r="W5107" s="7">
        <v>20.439699999999998</v>
      </c>
      <c r="X5107" s="28">
        <v>20.578000000000003</v>
      </c>
      <c r="Y5107" s="74">
        <v>0.94772620700884813</v>
      </c>
      <c r="Z5107" s="75">
        <v>0.93205300000000002</v>
      </c>
      <c r="AA5107" s="33">
        <v>0.98933862241031167</v>
      </c>
      <c r="AB5107" s="33">
        <v>0.98637300000000006</v>
      </c>
      <c r="AC5107" s="45"/>
      <c r="AD5107" s="48">
        <f t="shared" si="1353"/>
        <v>1328.6451358508457</v>
      </c>
      <c r="AE5107" s="49">
        <f>IF(P5107&gt;90,0,AD5107*0.7^((1/cosd(P5107))^0.678))</f>
        <v>915.07739614731395</v>
      </c>
      <c r="AG5107" s="81">
        <f t="shared" si="1354"/>
        <v>867.24282977022699</v>
      </c>
      <c r="AH5107" s="82">
        <f t="shared" si="1355"/>
        <v>905.32141050319865</v>
      </c>
      <c r="AI5107" s="81">
        <f t="shared" si="1356"/>
        <v>852.90063231129238</v>
      </c>
      <c r="AJ5107" s="82">
        <f t="shared" si="1357"/>
        <v>902.60763647001454</v>
      </c>
    </row>
    <row r="5108" spans="9:36" ht="23.5" x14ac:dyDescent="0.35">
      <c r="I5108" s="57" t="s">
        <v>5119</v>
      </c>
      <c r="J5108" s="58">
        <f t="shared" si="1359"/>
        <v>213</v>
      </c>
      <c r="K5108" s="58">
        <f t="shared" si="1358"/>
        <v>15</v>
      </c>
      <c r="L5108" s="58">
        <f t="shared" si="1346"/>
        <v>-6.416557141511726</v>
      </c>
      <c r="M5108" s="59">
        <f t="shared" si="1347"/>
        <v>13.493724047641471</v>
      </c>
      <c r="N5108" s="59">
        <f t="shared" si="1348"/>
        <v>22.405860714622072</v>
      </c>
      <c r="O5108" s="59">
        <f t="shared" si="1349"/>
        <v>17.913187969938225</v>
      </c>
      <c r="P5108" s="59">
        <f t="shared" si="1350"/>
        <v>27.661787360195721</v>
      </c>
      <c r="Q5108" s="60">
        <f t="shared" si="1351"/>
        <v>62.338212639804276</v>
      </c>
      <c r="R5108" s="59">
        <f t="shared" si="1352"/>
        <v>51.373390715601097</v>
      </c>
      <c r="S5108" s="61">
        <f t="shared" si="1343"/>
        <v>0.99867117131540495</v>
      </c>
      <c r="U5108" s="13">
        <f t="shared" si="1344"/>
        <v>27.661787360195721</v>
      </c>
      <c r="V5108" s="14">
        <f t="shared" si="1345"/>
        <v>51.373390715601097</v>
      </c>
      <c r="W5108" s="7">
        <v>27.5975</v>
      </c>
      <c r="X5108" s="28">
        <v>51.512</v>
      </c>
      <c r="Y5108" s="74">
        <v>0.8872014940014048</v>
      </c>
      <c r="Z5108" s="75">
        <v>0.84448400000000001</v>
      </c>
      <c r="AA5108" s="33">
        <v>0.99867117131540495</v>
      </c>
      <c r="AB5108" s="33">
        <v>0.99812900000000004</v>
      </c>
      <c r="AC5108" s="45"/>
      <c r="AD5108" s="48">
        <f t="shared" si="1353"/>
        <v>1328.6451358508457</v>
      </c>
      <c r="AE5108" s="49">
        <f>IF(P5108&gt;90,0,AD5108*0.7^((1/cosd(P5108))^0.678))</f>
        <v>902.02970816293055</v>
      </c>
      <c r="AG5108" s="81">
        <f t="shared" si="1354"/>
        <v>800.28210471580314</v>
      </c>
      <c r="AH5108" s="82">
        <f t="shared" si="1355"/>
        <v>900.83106521236675</v>
      </c>
      <c r="AI5108" s="81">
        <f t="shared" si="1356"/>
        <v>761.74965606826424</v>
      </c>
      <c r="AJ5108" s="82">
        <f t="shared" si="1357"/>
        <v>900.3420105789578</v>
      </c>
    </row>
    <row r="5109" spans="9:36" ht="23.5" x14ac:dyDescent="0.35">
      <c r="I5109" s="57" t="s">
        <v>5120</v>
      </c>
      <c r="J5109" s="58">
        <f t="shared" si="1359"/>
        <v>213</v>
      </c>
      <c r="K5109" s="58">
        <f t="shared" si="1358"/>
        <v>16</v>
      </c>
      <c r="L5109" s="58">
        <f t="shared" si="1346"/>
        <v>-6.416557141511726</v>
      </c>
      <c r="M5109" s="59">
        <f t="shared" si="1347"/>
        <v>14.493724047641471</v>
      </c>
      <c r="N5109" s="59">
        <f t="shared" si="1348"/>
        <v>37.405860714622072</v>
      </c>
      <c r="O5109" s="59">
        <f t="shared" si="1349"/>
        <v>17.913187969938225</v>
      </c>
      <c r="P5109" s="59">
        <f t="shared" si="1350"/>
        <v>38.065545433117236</v>
      </c>
      <c r="Q5109" s="60">
        <f t="shared" si="1351"/>
        <v>51.934454566882764</v>
      </c>
      <c r="R5109" s="59">
        <f t="shared" si="1352"/>
        <v>69.631165349389406</v>
      </c>
      <c r="S5109" s="61">
        <f t="shared" si="1343"/>
        <v>0.96641990216196694</v>
      </c>
      <c r="U5109" s="13">
        <f t="shared" si="1344"/>
        <v>38.065545433117236</v>
      </c>
      <c r="V5109" s="14">
        <f t="shared" si="1345"/>
        <v>69.631165349389406</v>
      </c>
      <c r="W5109" s="7">
        <v>38.017299999999999</v>
      </c>
      <c r="X5109" s="28">
        <v>69.738</v>
      </c>
      <c r="Y5109" s="74">
        <v>0.82818065810293395</v>
      </c>
      <c r="Z5109" s="75">
        <v>0.77823399999999998</v>
      </c>
      <c r="AA5109" s="33">
        <v>0.96641990216196694</v>
      </c>
      <c r="AB5109" s="33">
        <v>0.95722600000000002</v>
      </c>
      <c r="AC5109" s="45"/>
      <c r="AD5109" s="48">
        <f t="shared" si="1353"/>
        <v>1328.6451358508457</v>
      </c>
      <c r="AE5109" s="49">
        <f>IF(P5109&gt;90,0,AD5109*0.7^((1/cosd(P5109))^0.678))</f>
        <v>873.45634874015877</v>
      </c>
      <c r="AG5109" s="81">
        <f t="shared" si="1354"/>
        <v>723.37965372381052</v>
      </c>
      <c r="AH5109" s="82">
        <f t="shared" si="1355"/>
        <v>844.12559909221306</v>
      </c>
      <c r="AI5109" s="81">
        <f t="shared" si="1356"/>
        <v>679.75342810544873</v>
      </c>
      <c r="AJ5109" s="82">
        <f t="shared" si="1357"/>
        <v>836.09512687914719</v>
      </c>
    </row>
    <row r="5110" spans="9:36" ht="23.5" x14ac:dyDescent="0.35">
      <c r="I5110" s="57" t="s">
        <v>5121</v>
      </c>
      <c r="J5110" s="58">
        <f t="shared" si="1359"/>
        <v>213</v>
      </c>
      <c r="K5110" s="58">
        <f t="shared" si="1358"/>
        <v>17</v>
      </c>
      <c r="L5110" s="58">
        <f t="shared" si="1346"/>
        <v>-6.416557141511726</v>
      </c>
      <c r="M5110" s="59">
        <f t="shared" si="1347"/>
        <v>15.493724047641471</v>
      </c>
      <c r="N5110" s="59">
        <f t="shared" si="1348"/>
        <v>52.405860714622072</v>
      </c>
      <c r="O5110" s="59">
        <f t="shared" si="1349"/>
        <v>17.913187969938225</v>
      </c>
      <c r="P5110" s="59">
        <f t="shared" si="1350"/>
        <v>49.610301044468564</v>
      </c>
      <c r="Q5110" s="60">
        <f t="shared" si="1351"/>
        <v>40.389698955531436</v>
      </c>
      <c r="R5110" s="59">
        <f t="shared" si="1352"/>
        <v>81.839050685886647</v>
      </c>
      <c r="S5110" s="61">
        <f t="shared" si="1343"/>
        <v>0.88963884903950474</v>
      </c>
      <c r="U5110" s="13">
        <f t="shared" si="1344"/>
        <v>49.610301044468564</v>
      </c>
      <c r="V5110" s="14">
        <f t="shared" si="1345"/>
        <v>81.839050685886647</v>
      </c>
      <c r="W5110" s="7">
        <v>49.567399999999999</v>
      </c>
      <c r="X5110" s="28">
        <v>81.918000000000006</v>
      </c>
      <c r="Y5110" s="74">
        <v>0.79273239822606612</v>
      </c>
      <c r="Z5110" s="75">
        <v>0.75210500000000002</v>
      </c>
      <c r="AA5110" s="33">
        <v>0.88963884903950474</v>
      </c>
      <c r="AB5110" s="33">
        <v>0.868811</v>
      </c>
      <c r="AC5110" s="45"/>
      <c r="AD5110" s="48">
        <f t="shared" si="1353"/>
        <v>1328.6451358508457</v>
      </c>
      <c r="AE5110" s="49">
        <f>IF(P5110&gt;90,0,AD5110*0.7^((1/cosd(P5110))^0.678))</f>
        <v>823.24110277729471</v>
      </c>
      <c r="AG5110" s="81">
        <f t="shared" si="1354"/>
        <v>652.60989372291624</v>
      </c>
      <c r="AH5110" s="82">
        <f t="shared" si="1355"/>
        <v>732.38726715680514</v>
      </c>
      <c r="AI5110" s="81">
        <f t="shared" si="1356"/>
        <v>619.16374960431722</v>
      </c>
      <c r="AJ5110" s="82">
        <f t="shared" si="1357"/>
        <v>715.24092574504425</v>
      </c>
    </row>
    <row r="5111" spans="9:36" ht="23.5" x14ac:dyDescent="0.35">
      <c r="I5111" s="57" t="s">
        <v>5122</v>
      </c>
      <c r="J5111" s="58">
        <f t="shared" si="1359"/>
        <v>213</v>
      </c>
      <c r="K5111" s="58">
        <f t="shared" si="1358"/>
        <v>18</v>
      </c>
      <c r="L5111" s="58">
        <f t="shared" si="1346"/>
        <v>-6.416557141511726</v>
      </c>
      <c r="M5111" s="59">
        <f t="shared" si="1347"/>
        <v>16.493724047641471</v>
      </c>
      <c r="N5111" s="59">
        <f t="shared" si="1348"/>
        <v>67.405860714622065</v>
      </c>
      <c r="O5111" s="59">
        <f t="shared" si="1349"/>
        <v>17.913187969938225</v>
      </c>
      <c r="P5111" s="59">
        <f t="shared" si="1350"/>
        <v>61.495406759729676</v>
      </c>
      <c r="Q5111" s="60">
        <f t="shared" si="1351"/>
        <v>28.504593240270324</v>
      </c>
      <c r="R5111" s="59">
        <f t="shared" si="1352"/>
        <v>91.459560626901705</v>
      </c>
      <c r="S5111" s="61">
        <f t="shared" si="1343"/>
        <v>0.77085012028200584</v>
      </c>
      <c r="U5111" s="13">
        <f t="shared" si="1344"/>
        <v>61.495406759729676</v>
      </c>
      <c r="V5111" s="14">
        <f t="shared" si="1345"/>
        <v>91.459560626901705</v>
      </c>
      <c r="W5111" s="7">
        <v>61.449599999999997</v>
      </c>
      <c r="X5111" s="28">
        <v>91.519000000000005</v>
      </c>
      <c r="Y5111" s="74">
        <v>0.79595088535434877</v>
      </c>
      <c r="Z5111" s="75">
        <v>0.77220100000000003</v>
      </c>
      <c r="AA5111" s="33">
        <v>0.77085012028200584</v>
      </c>
      <c r="AB5111" s="33">
        <v>0.74237399999999998</v>
      </c>
      <c r="AC5111" s="45"/>
      <c r="AD5111" s="48">
        <f t="shared" si="1353"/>
        <v>1328.6451358508457</v>
      </c>
      <c r="AE5111" s="49">
        <f>IF(P5111&gt;90,0,AD5111*0.7^((1/cosd(P5111))^0.678))</f>
        <v>737.26073216966745</v>
      </c>
      <c r="AG5111" s="81">
        <f t="shared" si="1354"/>
        <v>586.82333250744216</v>
      </c>
      <c r="AH5111" s="82">
        <f t="shared" si="1355"/>
        <v>568.31752407218789</v>
      </c>
      <c r="AI5111" s="81">
        <f t="shared" si="1356"/>
        <v>569.31347464214934</v>
      </c>
      <c r="AJ5111" s="82">
        <f t="shared" si="1357"/>
        <v>547.32319878372471</v>
      </c>
    </row>
    <row r="5112" spans="9:36" ht="23.5" x14ac:dyDescent="0.35">
      <c r="I5112" s="57" t="s">
        <v>5123</v>
      </c>
      <c r="J5112" s="58">
        <f t="shared" si="1359"/>
        <v>213</v>
      </c>
      <c r="K5112" s="58">
        <f t="shared" si="1358"/>
        <v>19</v>
      </c>
      <c r="L5112" s="58">
        <f t="shared" si="1346"/>
        <v>-6.416557141511726</v>
      </c>
      <c r="M5112" s="59">
        <f t="shared" si="1347"/>
        <v>17.493724047641471</v>
      </c>
      <c r="N5112" s="59">
        <f t="shared" si="1348"/>
        <v>82.405860714622065</v>
      </c>
      <c r="O5112" s="59">
        <f t="shared" si="1349"/>
        <v>17.913187969938225</v>
      </c>
      <c r="P5112" s="59">
        <f t="shared" si="1350"/>
        <v>73.340630334726825</v>
      </c>
      <c r="Q5112" s="60">
        <f t="shared" si="1351"/>
        <v>16.659369665273182</v>
      </c>
      <c r="R5112" s="59">
        <f t="shared" si="1352"/>
        <v>100.10061179977684</v>
      </c>
      <c r="S5112" s="61">
        <f t="shared" si="1343"/>
        <v>0.61856618515270856</v>
      </c>
      <c r="U5112" s="13">
        <f t="shared" si="1344"/>
        <v>73.340630334726825</v>
      </c>
      <c r="V5112" s="14">
        <f t="shared" si="1345"/>
        <v>100.10061179977684</v>
      </c>
      <c r="W5112" s="7">
        <v>73.277900000000002</v>
      </c>
      <c r="X5112" s="28">
        <v>100.14600000000002</v>
      </c>
      <c r="Y5112" s="74">
        <v>0.8363982297813165</v>
      </c>
      <c r="Z5112" s="75">
        <v>0.830843</v>
      </c>
      <c r="AA5112" s="33">
        <v>0.61856618515270856</v>
      </c>
      <c r="AB5112" s="33">
        <v>0.60120799999999996</v>
      </c>
      <c r="AC5112" s="45"/>
      <c r="AD5112" s="48">
        <f t="shared" si="1353"/>
        <v>1328.6451358508457</v>
      </c>
      <c r="AE5112" s="49">
        <f>IF(P5112&gt;90,0,AD5112*0.7^((1/cosd(P5112))^0.678))</f>
        <v>578.1611189314998</v>
      </c>
      <c r="AG5112" s="81">
        <f t="shared" si="1354"/>
        <v>483.57293640269165</v>
      </c>
      <c r="AH5112" s="82">
        <f t="shared" si="1355"/>
        <v>357.63091774107926</v>
      </c>
      <c r="AI5112" s="81">
        <f t="shared" si="1356"/>
        <v>480.36111853640409</v>
      </c>
      <c r="AJ5112" s="82">
        <f t="shared" si="1357"/>
        <v>347.59508999056914</v>
      </c>
    </row>
    <row r="5113" spans="9:36" ht="23.5" x14ac:dyDescent="0.35">
      <c r="I5113" s="57" t="s">
        <v>5124</v>
      </c>
      <c r="J5113" s="58">
        <f t="shared" si="1359"/>
        <v>213</v>
      </c>
      <c r="K5113" s="58">
        <f t="shared" si="1358"/>
        <v>20</v>
      </c>
      <c r="L5113" s="58">
        <f t="shared" si="1346"/>
        <v>-6.416557141511726</v>
      </c>
      <c r="M5113" s="59">
        <f t="shared" si="1347"/>
        <v>18.493724047641471</v>
      </c>
      <c r="N5113" s="59">
        <f t="shared" si="1348"/>
        <v>97.405860714622065</v>
      </c>
      <c r="O5113" s="59">
        <f t="shared" si="1349"/>
        <v>17.913187969938225</v>
      </c>
      <c r="P5113" s="59">
        <f t="shared" si="1350"/>
        <v>84.875250126746636</v>
      </c>
      <c r="Q5113" s="60">
        <f t="shared" si="1351"/>
        <v>5.1247498732533598</v>
      </c>
      <c r="R5113" s="59">
        <f t="shared" si="1352"/>
        <v>108.67088756918081</v>
      </c>
      <c r="S5113" s="61">
        <f t="shared" si="1343"/>
        <v>0.45069411817867189</v>
      </c>
      <c r="U5113" s="13">
        <f t="shared" si="1344"/>
        <v>84.875250126746636</v>
      </c>
      <c r="V5113" s="14">
        <f t="shared" si="1345"/>
        <v>108.67088756918081</v>
      </c>
      <c r="W5113" s="7">
        <v>84.721900000000005</v>
      </c>
      <c r="X5113" s="28">
        <v>108.70600000000002</v>
      </c>
      <c r="Y5113" s="74">
        <v>0.89713638105693416</v>
      </c>
      <c r="Z5113" s="75">
        <v>0</v>
      </c>
      <c r="AA5113" s="33">
        <v>0.45069411817867189</v>
      </c>
      <c r="AB5113" s="33">
        <v>0</v>
      </c>
      <c r="AC5113" s="45"/>
      <c r="AD5113" s="48">
        <f t="shared" si="1353"/>
        <v>1328.6451358508457</v>
      </c>
      <c r="AE5113" s="49">
        <f>IF(P5113&gt;90,0,AD5113*0.7^((1/cosd(P5113))^0.678))</f>
        <v>212.17874515221078</v>
      </c>
      <c r="AG5113" s="81">
        <f t="shared" si="1354"/>
        <v>190.3532715630559</v>
      </c>
      <c r="AH5113" s="82">
        <f t="shared" si="1355"/>
        <v>95.627712442632784</v>
      </c>
      <c r="AI5113" s="81">
        <f t="shared" si="1356"/>
        <v>0</v>
      </c>
      <c r="AJ5113" s="82">
        <f t="shared" si="1357"/>
        <v>0</v>
      </c>
    </row>
    <row r="5114" spans="9:36" ht="23.5" x14ac:dyDescent="0.35">
      <c r="I5114" s="57" t="s">
        <v>5125</v>
      </c>
      <c r="J5114" s="58">
        <f t="shared" si="1359"/>
        <v>213</v>
      </c>
      <c r="K5114" s="58">
        <f t="shared" si="1358"/>
        <v>21</v>
      </c>
      <c r="L5114" s="58">
        <f t="shared" si="1346"/>
        <v>-6.416557141511726</v>
      </c>
      <c r="M5114" s="59">
        <f t="shared" si="1347"/>
        <v>19.493724047641471</v>
      </c>
      <c r="N5114" s="59">
        <f t="shared" si="1348"/>
        <v>112.40586071462207</v>
      </c>
      <c r="O5114" s="59">
        <f t="shared" si="1349"/>
        <v>17.913187969938225</v>
      </c>
      <c r="P5114" s="59">
        <f t="shared" si="1350"/>
        <v>95.819292991101733</v>
      </c>
      <c r="Q5114" s="60">
        <f t="shared" si="1351"/>
        <v>-5.8192929911017384</v>
      </c>
      <c r="R5114" s="59">
        <f t="shared" si="1352"/>
        <v>117.84098094043554</v>
      </c>
      <c r="S5114" s="61">
        <f t="shared" si="1343"/>
        <v>0</v>
      </c>
      <c r="U5114" s="13">
        <f t="shared" si="1344"/>
        <v>95.819292991101733</v>
      </c>
      <c r="V5114" s="14">
        <f t="shared" si="1345"/>
        <v>117.84098094043554</v>
      </c>
      <c r="W5114" s="7">
        <v>95.816400000000002</v>
      </c>
      <c r="X5114" s="28">
        <v>117.86799999999999</v>
      </c>
      <c r="Y5114" s="74">
        <v>0</v>
      </c>
      <c r="Z5114" s="75">
        <v>0</v>
      </c>
      <c r="AA5114" s="33">
        <v>0</v>
      </c>
      <c r="AB5114" s="33">
        <v>0</v>
      </c>
      <c r="AC5114" s="45"/>
      <c r="AD5114" s="48">
        <f t="shared" si="1353"/>
        <v>1328.6451358508457</v>
      </c>
      <c r="AE5114" s="49">
        <f>IF(P5114&gt;90,0,AD5114*0.7^((1/cosd(P5114))^0.678))</f>
        <v>0</v>
      </c>
      <c r="AG5114" s="81">
        <f t="shared" si="1354"/>
        <v>0</v>
      </c>
      <c r="AH5114" s="82">
        <f t="shared" si="1355"/>
        <v>0</v>
      </c>
      <c r="AI5114" s="81">
        <f t="shared" si="1356"/>
        <v>0</v>
      </c>
      <c r="AJ5114" s="82">
        <f t="shared" si="1357"/>
        <v>0</v>
      </c>
    </row>
    <row r="5115" spans="9:36" ht="23.5" x14ac:dyDescent="0.35">
      <c r="I5115" s="57" t="s">
        <v>5126</v>
      </c>
      <c r="J5115" s="58">
        <f t="shared" si="1359"/>
        <v>213</v>
      </c>
      <c r="K5115" s="58">
        <f t="shared" si="1358"/>
        <v>22</v>
      </c>
      <c r="L5115" s="58">
        <f t="shared" si="1346"/>
        <v>-6.416557141511726</v>
      </c>
      <c r="M5115" s="59">
        <f t="shared" si="1347"/>
        <v>20.493724047641471</v>
      </c>
      <c r="N5115" s="59">
        <f t="shared" si="1348"/>
        <v>127.40586071462207</v>
      </c>
      <c r="O5115" s="59">
        <f t="shared" si="1349"/>
        <v>17.913187969938225</v>
      </c>
      <c r="P5115" s="59">
        <f t="shared" si="1350"/>
        <v>105.8112589982923</v>
      </c>
      <c r="Q5115" s="60">
        <f t="shared" si="1351"/>
        <v>-15.811258998292299</v>
      </c>
      <c r="R5115" s="59">
        <f t="shared" si="1352"/>
        <v>128.22680165367316</v>
      </c>
      <c r="S5115" s="61">
        <f t="shared" si="1343"/>
        <v>0</v>
      </c>
      <c r="U5115" s="13">
        <f t="shared" si="1344"/>
        <v>105.8112589982923</v>
      </c>
      <c r="V5115" s="14">
        <f t="shared" si="1345"/>
        <v>128.22680165367316</v>
      </c>
      <c r="W5115" s="7">
        <v>105.81399999999999</v>
      </c>
      <c r="X5115" s="28">
        <v>128.24700000000001</v>
      </c>
      <c r="Y5115" s="74">
        <v>0</v>
      </c>
      <c r="Z5115" s="75">
        <v>0</v>
      </c>
      <c r="AA5115" s="33">
        <v>0</v>
      </c>
      <c r="AB5115" s="33">
        <v>0</v>
      </c>
      <c r="AC5115" s="45"/>
      <c r="AD5115" s="48">
        <f t="shared" si="1353"/>
        <v>1328.6451358508457</v>
      </c>
      <c r="AE5115" s="49">
        <f>IF(P5115&gt;90,0,AD5115*0.7^((1/cosd(P5115))^0.678))</f>
        <v>0</v>
      </c>
      <c r="AG5115" s="81">
        <f t="shared" si="1354"/>
        <v>0</v>
      </c>
      <c r="AH5115" s="82">
        <f t="shared" si="1355"/>
        <v>0</v>
      </c>
      <c r="AI5115" s="81">
        <f t="shared" si="1356"/>
        <v>0</v>
      </c>
      <c r="AJ5115" s="82">
        <f t="shared" si="1357"/>
        <v>0</v>
      </c>
    </row>
    <row r="5116" spans="9:36" ht="23.5" x14ac:dyDescent="0.35">
      <c r="I5116" s="57" t="s">
        <v>5127</v>
      </c>
      <c r="J5116" s="58">
        <f t="shared" si="1359"/>
        <v>213</v>
      </c>
      <c r="K5116" s="58">
        <f t="shared" si="1358"/>
        <v>23</v>
      </c>
      <c r="L5116" s="58">
        <f t="shared" si="1346"/>
        <v>-6.416557141511726</v>
      </c>
      <c r="M5116" s="59">
        <f t="shared" si="1347"/>
        <v>21.493724047641471</v>
      </c>
      <c r="N5116" s="59">
        <f t="shared" si="1348"/>
        <v>142.40586071462207</v>
      </c>
      <c r="O5116" s="59">
        <f t="shared" si="1349"/>
        <v>17.913187969938225</v>
      </c>
      <c r="P5116" s="59">
        <f t="shared" si="1350"/>
        <v>114.34630895122349</v>
      </c>
      <c r="Q5116" s="60">
        <f t="shared" si="1351"/>
        <v>-24.346308951223502</v>
      </c>
      <c r="R5116" s="59">
        <f t="shared" si="1352"/>
        <v>140.42021298169158</v>
      </c>
      <c r="S5116" s="61">
        <f t="shared" si="1343"/>
        <v>0</v>
      </c>
      <c r="U5116" s="13">
        <f t="shared" si="1344"/>
        <v>114.34630895122349</v>
      </c>
      <c r="V5116" s="14">
        <f t="shared" si="1345"/>
        <v>140.42021298169158</v>
      </c>
      <c r="W5116" s="7">
        <v>114.355</v>
      </c>
      <c r="X5116" s="28">
        <v>140.43599999999998</v>
      </c>
      <c r="Y5116" s="74">
        <v>0</v>
      </c>
      <c r="Z5116" s="75">
        <v>0</v>
      </c>
      <c r="AA5116" s="33">
        <v>0</v>
      </c>
      <c r="AB5116" s="33">
        <v>0</v>
      </c>
      <c r="AC5116" s="45"/>
      <c r="AD5116" s="48">
        <f t="shared" si="1353"/>
        <v>1328.6451358508457</v>
      </c>
      <c r="AE5116" s="49">
        <f>IF(P5116&gt;90,0,AD5116*0.7^((1/cosd(P5116))^0.678))</f>
        <v>0</v>
      </c>
      <c r="AG5116" s="81">
        <f t="shared" si="1354"/>
        <v>0</v>
      </c>
      <c r="AH5116" s="82">
        <f t="shared" si="1355"/>
        <v>0</v>
      </c>
      <c r="AI5116" s="81">
        <f t="shared" si="1356"/>
        <v>0</v>
      </c>
      <c r="AJ5116" s="82">
        <f t="shared" si="1357"/>
        <v>0</v>
      </c>
    </row>
    <row r="5117" spans="9:36" ht="23.5" x14ac:dyDescent="0.35">
      <c r="I5117" s="57" t="s">
        <v>5128</v>
      </c>
      <c r="J5117" s="58">
        <f t="shared" si="1359"/>
        <v>214</v>
      </c>
      <c r="K5117" s="58">
        <f t="shared" si="1358"/>
        <v>0</v>
      </c>
      <c r="L5117" s="58">
        <f t="shared" si="1346"/>
        <v>-6.3664085723358328</v>
      </c>
      <c r="M5117" s="59">
        <f t="shared" si="1347"/>
        <v>-1.5054401428722641</v>
      </c>
      <c r="N5117" s="59">
        <f t="shared" si="1348"/>
        <v>-202.58160214308396</v>
      </c>
      <c r="O5117" s="59">
        <f t="shared" si="1349"/>
        <v>17.650037105625604</v>
      </c>
      <c r="P5117" s="59">
        <f t="shared" si="1350"/>
        <v>120.99466345200415</v>
      </c>
      <c r="Q5117" s="60">
        <f t="shared" si="1351"/>
        <v>-30.994663452004158</v>
      </c>
      <c r="R5117" s="59">
        <f t="shared" si="1352"/>
        <v>-154.73068457970285</v>
      </c>
      <c r="S5117" s="61">
        <f t="shared" si="1343"/>
        <v>0</v>
      </c>
      <c r="U5117" s="13">
        <f t="shared" si="1344"/>
        <v>120.99466345200415</v>
      </c>
      <c r="V5117" s="14">
        <f t="shared" si="1345"/>
        <v>-154.73068457970285</v>
      </c>
      <c r="W5117" s="7">
        <v>120.76</v>
      </c>
      <c r="X5117" s="28">
        <v>154.84199999999998</v>
      </c>
      <c r="Y5117" s="74">
        <v>0</v>
      </c>
      <c r="Z5117" s="75">
        <v>0</v>
      </c>
      <c r="AA5117" s="33">
        <v>0</v>
      </c>
      <c r="AB5117" s="33">
        <v>0</v>
      </c>
      <c r="AC5117" s="45"/>
      <c r="AD5117" s="48">
        <f t="shared" si="1353"/>
        <v>1329.0403416959045</v>
      </c>
      <c r="AE5117" s="49">
        <f>IF(P5117&gt;90,0,AD5117*0.7^((1/cosd(P5117))^0.678))</f>
        <v>0</v>
      </c>
      <c r="AG5117" s="81">
        <f t="shared" si="1354"/>
        <v>0</v>
      </c>
      <c r="AH5117" s="82">
        <f t="shared" si="1355"/>
        <v>0</v>
      </c>
      <c r="AI5117" s="81">
        <f t="shared" si="1356"/>
        <v>0</v>
      </c>
      <c r="AJ5117" s="82">
        <f t="shared" si="1357"/>
        <v>0</v>
      </c>
    </row>
    <row r="5118" spans="9:36" ht="23.5" x14ac:dyDescent="0.35">
      <c r="I5118" s="57" t="s">
        <v>5129</v>
      </c>
      <c r="J5118" s="58">
        <f t="shared" si="1359"/>
        <v>214</v>
      </c>
      <c r="K5118" s="58">
        <f t="shared" si="1358"/>
        <v>1</v>
      </c>
      <c r="L5118" s="58">
        <f t="shared" si="1346"/>
        <v>-6.3664085723358328</v>
      </c>
      <c r="M5118" s="59">
        <f t="shared" si="1347"/>
        <v>-0.50544014287226413</v>
      </c>
      <c r="N5118" s="59">
        <f t="shared" si="1348"/>
        <v>-187.58160214308396</v>
      </c>
      <c r="O5118" s="59">
        <f t="shared" si="1349"/>
        <v>17.650037105625604</v>
      </c>
      <c r="P5118" s="59">
        <f t="shared" si="1350"/>
        <v>124.49853178301878</v>
      </c>
      <c r="Q5118" s="60">
        <f t="shared" si="1351"/>
        <v>-34.498531783018791</v>
      </c>
      <c r="R5118" s="59">
        <f t="shared" si="1352"/>
        <v>-171.22494357233899</v>
      </c>
      <c r="S5118" s="61">
        <f t="shared" si="1343"/>
        <v>0</v>
      </c>
      <c r="U5118" s="13">
        <f t="shared" si="1344"/>
        <v>124.49853178301878</v>
      </c>
      <c r="V5118" s="14">
        <f t="shared" si="1345"/>
        <v>-171.22494357233899</v>
      </c>
      <c r="W5118" s="7">
        <v>124.259</v>
      </c>
      <c r="X5118" s="28">
        <v>171.26999999999998</v>
      </c>
      <c r="Y5118" s="74">
        <v>0</v>
      </c>
      <c r="Z5118" s="75">
        <v>0</v>
      </c>
      <c r="AA5118" s="33">
        <v>0</v>
      </c>
      <c r="AB5118" s="33">
        <v>0</v>
      </c>
      <c r="AC5118" s="45"/>
      <c r="AD5118" s="48">
        <f t="shared" si="1353"/>
        <v>1329.0403416959045</v>
      </c>
      <c r="AE5118" s="49">
        <f>IF(P5118&gt;90,0,AD5118*0.7^((1/cosd(P5118))^0.678))</f>
        <v>0</v>
      </c>
      <c r="AG5118" s="81">
        <f t="shared" si="1354"/>
        <v>0</v>
      </c>
      <c r="AH5118" s="82">
        <f t="shared" si="1355"/>
        <v>0</v>
      </c>
      <c r="AI5118" s="81">
        <f t="shared" si="1356"/>
        <v>0</v>
      </c>
      <c r="AJ5118" s="82">
        <f t="shared" si="1357"/>
        <v>0</v>
      </c>
    </row>
    <row r="5119" spans="9:36" ht="23.5" x14ac:dyDescent="0.35">
      <c r="I5119" s="57" t="s">
        <v>5130</v>
      </c>
      <c r="J5119" s="58">
        <f t="shared" si="1359"/>
        <v>214</v>
      </c>
      <c r="K5119" s="58">
        <f t="shared" si="1358"/>
        <v>2</v>
      </c>
      <c r="L5119" s="58">
        <f t="shared" si="1346"/>
        <v>-6.3664085723358328</v>
      </c>
      <c r="M5119" s="59">
        <f t="shared" si="1347"/>
        <v>0.49455985712773592</v>
      </c>
      <c r="N5119" s="59">
        <f t="shared" si="1348"/>
        <v>-172.58160214308396</v>
      </c>
      <c r="O5119" s="59">
        <f t="shared" si="1349"/>
        <v>17.650037105625604</v>
      </c>
      <c r="P5119" s="59">
        <f t="shared" si="1350"/>
        <v>124.51810414165944</v>
      </c>
      <c r="Q5119" s="60">
        <f t="shared" si="1351"/>
        <v>-34.51810414165945</v>
      </c>
      <c r="R5119" s="59">
        <f t="shared" si="1352"/>
        <v>-171.41217286029399</v>
      </c>
      <c r="S5119" s="61">
        <f t="shared" si="1343"/>
        <v>0</v>
      </c>
      <c r="U5119" s="13">
        <f t="shared" si="1344"/>
        <v>124.51810414165944</v>
      </c>
      <c r="V5119" s="14">
        <f t="shared" si="1345"/>
        <v>-171.41217286029399</v>
      </c>
      <c r="W5119" s="7">
        <v>124.28700000000001</v>
      </c>
      <c r="X5119" s="28">
        <v>-171.43865</v>
      </c>
      <c r="Y5119" s="74">
        <v>0</v>
      </c>
      <c r="Z5119" s="75">
        <v>0</v>
      </c>
      <c r="AA5119" s="33">
        <v>0</v>
      </c>
      <c r="AB5119" s="33">
        <v>0</v>
      </c>
      <c r="AC5119" s="45"/>
      <c r="AD5119" s="48">
        <f t="shared" si="1353"/>
        <v>1329.0403416959045</v>
      </c>
      <c r="AE5119" s="49">
        <f>IF(P5119&gt;90,0,AD5119*0.7^((1/cosd(P5119))^0.678))</f>
        <v>0</v>
      </c>
      <c r="AG5119" s="81">
        <f t="shared" si="1354"/>
        <v>0</v>
      </c>
      <c r="AH5119" s="82">
        <f t="shared" si="1355"/>
        <v>0</v>
      </c>
      <c r="AI5119" s="81">
        <f t="shared" si="1356"/>
        <v>0</v>
      </c>
      <c r="AJ5119" s="82">
        <f t="shared" si="1357"/>
        <v>0</v>
      </c>
    </row>
    <row r="5120" spans="9:36" ht="23.5" x14ac:dyDescent="0.35">
      <c r="I5120" s="57" t="s">
        <v>5131</v>
      </c>
      <c r="J5120" s="58">
        <f t="shared" si="1359"/>
        <v>214</v>
      </c>
      <c r="K5120" s="58">
        <f t="shared" si="1358"/>
        <v>3</v>
      </c>
      <c r="L5120" s="58">
        <f t="shared" si="1346"/>
        <v>-6.3664085723358328</v>
      </c>
      <c r="M5120" s="59">
        <f t="shared" si="1347"/>
        <v>1.4945598571277359</v>
      </c>
      <c r="N5120" s="59">
        <f t="shared" si="1348"/>
        <v>-157.58160214308396</v>
      </c>
      <c r="O5120" s="59">
        <f t="shared" si="1349"/>
        <v>17.650037105625604</v>
      </c>
      <c r="P5120" s="59">
        <f t="shared" si="1350"/>
        <v>121.04984213698127</v>
      </c>
      <c r="Q5120" s="60">
        <f t="shared" si="1351"/>
        <v>-31.049842136981262</v>
      </c>
      <c r="R5120" s="59">
        <f t="shared" si="1352"/>
        <v>-154.90035726311712</v>
      </c>
      <c r="S5120" s="61">
        <f t="shared" si="1343"/>
        <v>0</v>
      </c>
      <c r="U5120" s="13">
        <f t="shared" si="1344"/>
        <v>121.04984213698127</v>
      </c>
      <c r="V5120" s="14">
        <f t="shared" si="1345"/>
        <v>-154.90035726311712</v>
      </c>
      <c r="W5120" s="7">
        <v>120.84</v>
      </c>
      <c r="X5120" s="28">
        <v>-154.98310000000001</v>
      </c>
      <c r="Y5120" s="74">
        <v>0</v>
      </c>
      <c r="Z5120" s="75">
        <v>0</v>
      </c>
      <c r="AA5120" s="33">
        <v>0</v>
      </c>
      <c r="AB5120" s="33">
        <v>0</v>
      </c>
      <c r="AC5120" s="45"/>
      <c r="AD5120" s="48">
        <f t="shared" si="1353"/>
        <v>1329.0403416959045</v>
      </c>
      <c r="AE5120" s="49">
        <f>IF(P5120&gt;90,0,AD5120*0.7^((1/cosd(P5120))^0.678))</f>
        <v>0</v>
      </c>
      <c r="AG5120" s="81">
        <f t="shared" si="1354"/>
        <v>0</v>
      </c>
      <c r="AH5120" s="82">
        <f t="shared" si="1355"/>
        <v>0</v>
      </c>
      <c r="AI5120" s="81">
        <f t="shared" si="1356"/>
        <v>0</v>
      </c>
      <c r="AJ5120" s="82">
        <f t="shared" si="1357"/>
        <v>0</v>
      </c>
    </row>
    <row r="5121" spans="9:36" ht="23.5" x14ac:dyDescent="0.35">
      <c r="I5121" s="57" t="s">
        <v>5132</v>
      </c>
      <c r="J5121" s="58">
        <f t="shared" si="1359"/>
        <v>214</v>
      </c>
      <c r="K5121" s="58">
        <f t="shared" si="1358"/>
        <v>4</v>
      </c>
      <c r="L5121" s="58">
        <f t="shared" si="1346"/>
        <v>-6.3664085723358328</v>
      </c>
      <c r="M5121" s="59">
        <f t="shared" si="1347"/>
        <v>2.4945598571277356</v>
      </c>
      <c r="N5121" s="59">
        <f t="shared" si="1348"/>
        <v>-142.58160214308396</v>
      </c>
      <c r="O5121" s="59">
        <f t="shared" si="1349"/>
        <v>17.650037105625604</v>
      </c>
      <c r="P5121" s="59">
        <f t="shared" si="1350"/>
        <v>114.65815752407056</v>
      </c>
      <c r="Q5121" s="60">
        <f t="shared" si="1351"/>
        <v>-24.658157524070571</v>
      </c>
      <c r="R5121" s="59">
        <f t="shared" si="1352"/>
        <v>-140.42223917470395</v>
      </c>
      <c r="S5121" s="61">
        <f t="shared" si="1343"/>
        <v>0</v>
      </c>
      <c r="U5121" s="13">
        <f t="shared" si="1344"/>
        <v>114.65815752407056</v>
      </c>
      <c r="V5121" s="14">
        <f t="shared" si="1345"/>
        <v>-140.42223917470395</v>
      </c>
      <c r="W5121" s="7">
        <v>114.47499999999999</v>
      </c>
      <c r="X5121" s="28">
        <v>-140.53739999999999</v>
      </c>
      <c r="Y5121" s="74">
        <v>0</v>
      </c>
      <c r="Z5121" s="75">
        <v>0</v>
      </c>
      <c r="AA5121" s="33">
        <v>0</v>
      </c>
      <c r="AB5121" s="33">
        <v>0</v>
      </c>
      <c r="AC5121" s="45"/>
      <c r="AD5121" s="48">
        <f t="shared" si="1353"/>
        <v>1329.0403416959045</v>
      </c>
      <c r="AE5121" s="49">
        <f>IF(P5121&gt;90,0,AD5121*0.7^((1/cosd(P5121))^0.678))</f>
        <v>0</v>
      </c>
      <c r="AG5121" s="81">
        <f t="shared" si="1354"/>
        <v>0</v>
      </c>
      <c r="AH5121" s="82">
        <f t="shared" si="1355"/>
        <v>0</v>
      </c>
      <c r="AI5121" s="81">
        <f t="shared" si="1356"/>
        <v>0</v>
      </c>
      <c r="AJ5121" s="82">
        <f t="shared" si="1357"/>
        <v>0</v>
      </c>
    </row>
    <row r="5122" spans="9:36" ht="23.5" x14ac:dyDescent="0.35">
      <c r="I5122" s="57" t="s">
        <v>5133</v>
      </c>
      <c r="J5122" s="58">
        <f t="shared" si="1359"/>
        <v>214</v>
      </c>
      <c r="K5122" s="58">
        <f t="shared" si="1358"/>
        <v>5</v>
      </c>
      <c r="L5122" s="58">
        <f t="shared" si="1346"/>
        <v>-6.3664085723358328</v>
      </c>
      <c r="M5122" s="59">
        <f t="shared" si="1347"/>
        <v>3.4945598571277356</v>
      </c>
      <c r="N5122" s="59">
        <f t="shared" si="1348"/>
        <v>-127.58160214308396</v>
      </c>
      <c r="O5122" s="59">
        <f t="shared" si="1349"/>
        <v>17.650037105625604</v>
      </c>
      <c r="P5122" s="59">
        <f t="shared" si="1350"/>
        <v>106.11967332363442</v>
      </c>
      <c r="Q5122" s="60">
        <f t="shared" si="1351"/>
        <v>-16.119673323634405</v>
      </c>
      <c r="R5122" s="59">
        <f t="shared" si="1352"/>
        <v>-128.17875822519841</v>
      </c>
      <c r="S5122" s="61">
        <f t="shared" si="1343"/>
        <v>0</v>
      </c>
      <c r="U5122" s="13">
        <f t="shared" si="1344"/>
        <v>106.11967332363442</v>
      </c>
      <c r="V5122" s="14">
        <f t="shared" si="1345"/>
        <v>-128.17875822519841</v>
      </c>
      <c r="W5122" s="7">
        <v>105.96299999999999</v>
      </c>
      <c r="X5122" s="28">
        <v>-128.30799999999999</v>
      </c>
      <c r="Y5122" s="74">
        <v>0</v>
      </c>
      <c r="Z5122" s="75">
        <v>0</v>
      </c>
      <c r="AA5122" s="33">
        <v>0</v>
      </c>
      <c r="AB5122" s="33">
        <v>0</v>
      </c>
      <c r="AC5122" s="45"/>
      <c r="AD5122" s="48">
        <f t="shared" si="1353"/>
        <v>1329.0403416959045</v>
      </c>
      <c r="AE5122" s="49">
        <f>IF(P5122&gt;90,0,AD5122*0.7^((1/cosd(P5122))^0.678))</f>
        <v>0</v>
      </c>
      <c r="AG5122" s="81">
        <f t="shared" si="1354"/>
        <v>0</v>
      </c>
      <c r="AH5122" s="82">
        <f t="shared" si="1355"/>
        <v>0</v>
      </c>
      <c r="AI5122" s="81">
        <f t="shared" si="1356"/>
        <v>0</v>
      </c>
      <c r="AJ5122" s="82">
        <f t="shared" si="1357"/>
        <v>0</v>
      </c>
    </row>
    <row r="5123" spans="9:36" ht="23.5" x14ac:dyDescent="0.35">
      <c r="I5123" s="57" t="s">
        <v>5134</v>
      </c>
      <c r="J5123" s="58">
        <f t="shared" si="1359"/>
        <v>214</v>
      </c>
      <c r="K5123" s="58">
        <f t="shared" si="1358"/>
        <v>6</v>
      </c>
      <c r="L5123" s="58">
        <f t="shared" si="1346"/>
        <v>-6.3664085723358328</v>
      </c>
      <c r="M5123" s="59">
        <f t="shared" si="1347"/>
        <v>4.4945598571277356</v>
      </c>
      <c r="N5123" s="59">
        <f t="shared" si="1348"/>
        <v>-112.58160214308397</v>
      </c>
      <c r="O5123" s="59">
        <f t="shared" si="1349"/>
        <v>17.650037105625604</v>
      </c>
      <c r="P5123" s="59">
        <f t="shared" si="1350"/>
        <v>96.120359082635886</v>
      </c>
      <c r="Q5123" s="60">
        <f t="shared" si="1351"/>
        <v>-6.1203590826358809</v>
      </c>
      <c r="R5123" s="59">
        <f t="shared" si="1352"/>
        <v>-117.75922238359684</v>
      </c>
      <c r="S5123" s="61">
        <f t="shared" si="1343"/>
        <v>0</v>
      </c>
      <c r="U5123" s="13">
        <f t="shared" si="1344"/>
        <v>96.120359082635886</v>
      </c>
      <c r="V5123" s="14">
        <f t="shared" si="1345"/>
        <v>-117.75922238359684</v>
      </c>
      <c r="W5123" s="7">
        <v>95.985299999999995</v>
      </c>
      <c r="X5123" s="28">
        <v>-117.8931</v>
      </c>
      <c r="Y5123" s="74">
        <v>0</v>
      </c>
      <c r="Z5123" s="75">
        <v>0</v>
      </c>
      <c r="AA5123" s="33">
        <v>0</v>
      </c>
      <c r="AB5123" s="33">
        <v>0</v>
      </c>
      <c r="AC5123" s="45"/>
      <c r="AD5123" s="48">
        <f t="shared" si="1353"/>
        <v>1329.0403416959045</v>
      </c>
      <c r="AE5123" s="49">
        <f>IF(P5123&gt;90,0,AD5123*0.7^((1/cosd(P5123))^0.678))</f>
        <v>0</v>
      </c>
      <c r="AG5123" s="81">
        <f t="shared" si="1354"/>
        <v>0</v>
      </c>
      <c r="AH5123" s="82">
        <f t="shared" si="1355"/>
        <v>0</v>
      </c>
      <c r="AI5123" s="81">
        <f t="shared" si="1356"/>
        <v>0</v>
      </c>
      <c r="AJ5123" s="82">
        <f t="shared" si="1357"/>
        <v>0</v>
      </c>
    </row>
    <row r="5124" spans="9:36" ht="23.5" x14ac:dyDescent="0.35">
      <c r="I5124" s="57" t="s">
        <v>5135</v>
      </c>
      <c r="J5124" s="58">
        <f t="shared" si="1359"/>
        <v>214</v>
      </c>
      <c r="K5124" s="58">
        <f t="shared" si="1358"/>
        <v>7</v>
      </c>
      <c r="L5124" s="58">
        <f t="shared" si="1346"/>
        <v>-6.3664085723358328</v>
      </c>
      <c r="M5124" s="59">
        <f t="shared" si="1347"/>
        <v>5.4945598571277356</v>
      </c>
      <c r="N5124" s="59">
        <f t="shared" si="1348"/>
        <v>-97.58160214308397</v>
      </c>
      <c r="O5124" s="59">
        <f t="shared" si="1349"/>
        <v>17.650037105625604</v>
      </c>
      <c r="P5124" s="59">
        <f t="shared" si="1350"/>
        <v>85.168669183629305</v>
      </c>
      <c r="Q5124" s="60">
        <f t="shared" si="1351"/>
        <v>4.8313308163707003</v>
      </c>
      <c r="R5124" s="59">
        <f t="shared" si="1352"/>
        <v>-108.56485517172455</v>
      </c>
      <c r="S5124" s="61">
        <f t="shared" si="1343"/>
        <v>0.89622351771875775</v>
      </c>
      <c r="U5124" s="13">
        <f t="shared" si="1344"/>
        <v>85.168669183629305</v>
      </c>
      <c r="V5124" s="14">
        <f t="shared" si="1345"/>
        <v>-108.56485517172455</v>
      </c>
      <c r="W5124" s="7">
        <v>84.897599999999997</v>
      </c>
      <c r="X5124" s="28">
        <v>-108.7003</v>
      </c>
      <c r="Y5124" s="74">
        <v>0.45152727053412178</v>
      </c>
      <c r="Z5124" s="75">
        <v>0.48677799999999999</v>
      </c>
      <c r="AA5124" s="33">
        <v>0.89622351771875775</v>
      </c>
      <c r="AB5124" s="33">
        <v>0.90200899999999995</v>
      </c>
      <c r="AC5124" s="45"/>
      <c r="AD5124" s="48">
        <f t="shared" si="1353"/>
        <v>1329.0403416959045</v>
      </c>
      <c r="AE5124" s="49">
        <f>IF(P5124&gt;90,0,AD5124*0.7^((1/cosd(P5124))^0.678))</f>
        <v>196.97957186713742</v>
      </c>
      <c r="AG5124" s="81">
        <f t="shared" si="1354"/>
        <v>88.941648436148441</v>
      </c>
      <c r="AH5124" s="82">
        <f t="shared" si="1355"/>
        <v>176.53772481750076</v>
      </c>
      <c r="AI5124" s="81">
        <f t="shared" si="1356"/>
        <v>95.885322034341414</v>
      </c>
      <c r="AJ5124" s="82">
        <f t="shared" si="1357"/>
        <v>177.67734664030476</v>
      </c>
    </row>
    <row r="5125" spans="9:36" ht="23.5" x14ac:dyDescent="0.35">
      <c r="I5125" s="57" t="s">
        <v>5136</v>
      </c>
      <c r="J5125" s="58">
        <f t="shared" si="1359"/>
        <v>214</v>
      </c>
      <c r="K5125" s="58">
        <f t="shared" si="1358"/>
        <v>8</v>
      </c>
      <c r="L5125" s="58">
        <f t="shared" si="1346"/>
        <v>-6.3664085723358328</v>
      </c>
      <c r="M5125" s="59">
        <f t="shared" si="1347"/>
        <v>6.4945598571277356</v>
      </c>
      <c r="N5125" s="59">
        <f t="shared" si="1348"/>
        <v>-82.58160214308397</v>
      </c>
      <c r="O5125" s="59">
        <f t="shared" si="1349"/>
        <v>17.650037105625604</v>
      </c>
      <c r="P5125" s="59">
        <f t="shared" si="1350"/>
        <v>73.62813217223794</v>
      </c>
      <c r="Q5125" s="60">
        <f t="shared" si="1351"/>
        <v>16.371867827762049</v>
      </c>
      <c r="R5125" s="59">
        <f t="shared" si="1352"/>
        <v>-99.974600336598925</v>
      </c>
      <c r="S5125" s="61">
        <f t="shared" ref="S5125:S5188" si="1360">IF(Q5125&gt;0,SQRT(1-COS(RADIANS(90-P5125))^2*COS(RADIANS($D$11-R5125))^2),0)</f>
        <v>0.83472455774339649</v>
      </c>
      <c r="U5125" s="13">
        <f t="shared" ref="U5125:U5188" si="1361">P5125</f>
        <v>73.62813217223794</v>
      </c>
      <c r="V5125" s="14">
        <f t="shared" ref="V5125:V5188" si="1362">R5125</f>
        <v>-99.974600336598925</v>
      </c>
      <c r="W5125" s="7">
        <v>73.471000000000004</v>
      </c>
      <c r="X5125" s="28">
        <v>-100.11199999999999</v>
      </c>
      <c r="Y5125" s="74">
        <v>0.61861606464133112</v>
      </c>
      <c r="Z5125" s="75">
        <v>0.650891</v>
      </c>
      <c r="AA5125" s="33">
        <v>0.83472455774339649</v>
      </c>
      <c r="AB5125" s="33">
        <v>0.84839200000000003</v>
      </c>
      <c r="AC5125" s="45"/>
      <c r="AD5125" s="48">
        <f t="shared" si="1353"/>
        <v>1329.0403416959045</v>
      </c>
      <c r="AE5125" s="49">
        <f>IF(P5125&gt;90,0,AD5125*0.7^((1/cosd(P5125))^0.678))</f>
        <v>572.80641641106843</v>
      </c>
      <c r="AG5125" s="81">
        <f t="shared" si="1354"/>
        <v>354.34725112151875</v>
      </c>
      <c r="AH5125" s="82">
        <f t="shared" si="1355"/>
        <v>478.13558261130891</v>
      </c>
      <c r="AI5125" s="81">
        <f t="shared" si="1356"/>
        <v>372.83454118421673</v>
      </c>
      <c r="AJ5125" s="82">
        <f t="shared" si="1357"/>
        <v>485.96438123181917</v>
      </c>
    </row>
    <row r="5126" spans="9:36" ht="23.5" x14ac:dyDescent="0.35">
      <c r="I5126" s="57" t="s">
        <v>5137</v>
      </c>
      <c r="J5126" s="58">
        <f t="shared" si="1359"/>
        <v>214</v>
      </c>
      <c r="K5126" s="58">
        <f t="shared" si="1358"/>
        <v>9</v>
      </c>
      <c r="L5126" s="58">
        <f t="shared" ref="L5126:L5189" si="1363">229.18*(0.000075+0.001868*COS(RADIANS(360*(J5126-1)/365))-0.03277*SIN(RADIANS(360*(J5126-1)/365))-0.014615*COS(RADIANS(2*360*(J5126-1)/365))-0.0408*SIN(RADIANS(2*360*(J5126-1)/365)))</f>
        <v>-6.3664085723358328</v>
      </c>
      <c r="M5126" s="59">
        <f t="shared" ref="M5126:M5189" si="1364">K5126-($D$8-$D$7)/15+L5126/60</f>
        <v>7.4945598571277356</v>
      </c>
      <c r="N5126" s="59">
        <f t="shared" ref="N5126:N5189" si="1365">15*(M5126-12)</f>
        <v>-67.58160214308397</v>
      </c>
      <c r="O5126" s="59">
        <f t="shared" ref="O5126:O5189" si="1366">23.45*SIN(RADIANS(360/365*(284+J5126)))</f>
        <v>17.650037105625604</v>
      </c>
      <c r="P5126" s="59">
        <f t="shared" ref="P5126:P5189" si="1367">DEGREES(ACOS(SIN(RADIANS(O5126))*SIN(RADIANS($D$6))+COS(RADIANS(O5126))*COS(RADIANS($D$6))*COS(RADIANS(N5126))))</f>
        <v>61.780138579032382</v>
      </c>
      <c r="Q5126" s="60">
        <f t="shared" ref="Q5126:Q5189" si="1368">DEGREES(ASIN(SIN(RADIANS(O5126))*SIN(RADIANS($D$6))+COS(RADIANS(O5126))*COS(RADIANS($D$6))*COS(RADIANS(N5126))))</f>
        <v>28.219861420967625</v>
      </c>
      <c r="R5126" s="59">
        <f t="shared" ref="R5126:R5189" si="1369">IF(N5126&lt;0,-DEGREES(ACOS((SIGN($D$6)*(SIN(RADIANS(Q5126))*SIN(RADIANS($D$6))-SIN(RADIANS(O5126)))/(COS(RADIANS(Q5126))*COS(RADIANS($D$6)))))),DEGREES(ACOS((SIGN($D$6)*(SIN(RADIANS(Q5126))*SIN(RADIANS($D$6))-SIN(RADIANS(O5126)))/(COS(RADIANS(Q5126))*COS(RADIANS($D$6)))))))</f>
        <v>-91.31500468981875</v>
      </c>
      <c r="S5126" s="61">
        <f t="shared" si="1360"/>
        <v>0.79347948668434432</v>
      </c>
      <c r="U5126" s="13">
        <f t="shared" si="1361"/>
        <v>61.780138579032382</v>
      </c>
      <c r="V5126" s="14">
        <f t="shared" si="1362"/>
        <v>-91.31500468981875</v>
      </c>
      <c r="W5126" s="7">
        <v>61.654499999999999</v>
      </c>
      <c r="X5126" s="28">
        <v>-91.456800000000001</v>
      </c>
      <c r="Y5126" s="74">
        <v>0.77070313731801432</v>
      </c>
      <c r="Z5126" s="75">
        <v>0.80013500000000004</v>
      </c>
      <c r="AA5126" s="33">
        <v>0.79347948668434432</v>
      </c>
      <c r="AB5126" s="33">
        <v>0.82171400000000006</v>
      </c>
      <c r="AC5126" s="45"/>
      <c r="AD5126" s="48">
        <f t="shared" ref="AD5126:AD5189" si="1370">1367.7*(1+0.033*COS(2*PI()*J5126/365))</f>
        <v>1329.0403416959045</v>
      </c>
      <c r="AE5126" s="49">
        <f>IF(P5126&gt;90,0,AD5126*0.7^((1/cosd(P5126))^0.678))</f>
        <v>734.76560233476494</v>
      </c>
      <c r="AG5126" s="81">
        <f t="shared" ref="AG5126:AG5189" si="1371">AE5126*Y5126</f>
        <v>566.28615491276389</v>
      </c>
      <c r="AH5126" s="82">
        <f t="shared" ref="AH5126:AH5189" si="1372">AE5126*AA5126</f>
        <v>583.02143297390239</v>
      </c>
      <c r="AI5126" s="81">
        <f t="shared" ref="AI5126:AI5189" si="1373">AE5126*Z5126</f>
        <v>587.91167522412718</v>
      </c>
      <c r="AJ5126" s="82">
        <f t="shared" ref="AJ5126:AJ5189" si="1374">AB5126*AE5126</f>
        <v>603.76718215690903</v>
      </c>
    </row>
    <row r="5127" spans="9:36" ht="23.5" x14ac:dyDescent="0.35">
      <c r="I5127" s="57" t="s">
        <v>5138</v>
      </c>
      <c r="J5127" s="58">
        <f t="shared" si="1359"/>
        <v>214</v>
      </c>
      <c r="K5127" s="58">
        <f t="shared" si="1358"/>
        <v>10</v>
      </c>
      <c r="L5127" s="58">
        <f t="shared" si="1363"/>
        <v>-6.3664085723358328</v>
      </c>
      <c r="M5127" s="59">
        <f t="shared" si="1364"/>
        <v>8.4945598571277365</v>
      </c>
      <c r="N5127" s="59">
        <f t="shared" si="1365"/>
        <v>-52.581602143083956</v>
      </c>
      <c r="O5127" s="59">
        <f t="shared" si="1366"/>
        <v>17.650037105625604</v>
      </c>
      <c r="P5127" s="59">
        <f t="shared" si="1367"/>
        <v>49.896910008812071</v>
      </c>
      <c r="Q5127" s="60">
        <f t="shared" si="1368"/>
        <v>40.103089991187929</v>
      </c>
      <c r="R5127" s="59">
        <f t="shared" si="1369"/>
        <v>-81.678012691275512</v>
      </c>
      <c r="S5127" s="61">
        <f t="shared" si="1360"/>
        <v>0.78973909991051083</v>
      </c>
      <c r="U5127" s="13">
        <f t="shared" si="1361"/>
        <v>49.896910008812071</v>
      </c>
      <c r="V5127" s="14">
        <f t="shared" si="1362"/>
        <v>-81.678012691275512</v>
      </c>
      <c r="W5127" s="7">
        <v>49.785299999999999</v>
      </c>
      <c r="X5127" s="28">
        <v>-81.827399999999997</v>
      </c>
      <c r="Y5127" s="74">
        <v>0.88952827304416493</v>
      </c>
      <c r="Z5127" s="75">
        <v>0.90894699999999995</v>
      </c>
      <c r="AA5127" s="33">
        <v>0.78973909991051083</v>
      </c>
      <c r="AB5127" s="33">
        <v>0.83068600000000004</v>
      </c>
      <c r="AC5127" s="45"/>
      <c r="AD5127" s="48">
        <f t="shared" si="1370"/>
        <v>1329.0403416959045</v>
      </c>
      <c r="AE5127" s="49">
        <f>IF(P5127&gt;90,0,AD5127*0.7^((1/cosd(P5127))^0.678))</f>
        <v>821.90495663981426</v>
      </c>
      <c r="AG5127" s="81">
        <f t="shared" si="1371"/>
        <v>731.10769668625323</v>
      </c>
      <c r="AH5127" s="82">
        <f t="shared" si="1372"/>
        <v>649.09048066871435</v>
      </c>
      <c r="AI5127" s="81">
        <f t="shared" si="1373"/>
        <v>747.06804462288926</v>
      </c>
      <c r="AJ5127" s="82">
        <f t="shared" si="1374"/>
        <v>682.74494081130081</v>
      </c>
    </row>
    <row r="5128" spans="9:36" ht="23.5" x14ac:dyDescent="0.35">
      <c r="I5128" s="57" t="s">
        <v>5139</v>
      </c>
      <c r="J5128" s="58">
        <f t="shared" si="1359"/>
        <v>214</v>
      </c>
      <c r="K5128" s="58">
        <f t="shared" si="1358"/>
        <v>11</v>
      </c>
      <c r="L5128" s="58">
        <f t="shared" si="1363"/>
        <v>-6.3664085723358328</v>
      </c>
      <c r="M5128" s="59">
        <f t="shared" si="1364"/>
        <v>9.4945598571277365</v>
      </c>
      <c r="N5128" s="59">
        <f t="shared" si="1365"/>
        <v>-37.581602143083956</v>
      </c>
      <c r="O5128" s="59">
        <f t="shared" si="1366"/>
        <v>17.650037105625604</v>
      </c>
      <c r="P5128" s="59">
        <f t="shared" si="1367"/>
        <v>38.36045965952836</v>
      </c>
      <c r="Q5128" s="60">
        <f t="shared" si="1368"/>
        <v>51.63954034047164</v>
      </c>
      <c r="R5128" s="59">
        <f t="shared" si="1369"/>
        <v>-69.467269551389549</v>
      </c>
      <c r="S5128" s="61">
        <f t="shared" si="1360"/>
        <v>0.82517643367301508</v>
      </c>
      <c r="U5128" s="13">
        <f t="shared" si="1361"/>
        <v>38.36045965952836</v>
      </c>
      <c r="V5128" s="14">
        <f t="shared" si="1362"/>
        <v>-69.467269551389549</v>
      </c>
      <c r="W5128" s="7">
        <v>38.252899999999997</v>
      </c>
      <c r="X5128" s="28">
        <v>-69.626000000000005</v>
      </c>
      <c r="Y5128" s="74">
        <v>0.96640108396500801</v>
      </c>
      <c r="Z5128" s="75">
        <v>0.97397199999999995</v>
      </c>
      <c r="AA5128" s="33">
        <v>0.82517643367301508</v>
      </c>
      <c r="AB5128" s="33">
        <v>0.86917500000000003</v>
      </c>
      <c r="AC5128" s="45"/>
      <c r="AD5128" s="48">
        <f t="shared" si="1370"/>
        <v>1329.0403416959045</v>
      </c>
      <c r="AE5128" s="49">
        <f>IF(P5128&gt;90,0,AD5128*0.7^((1/cosd(P5128))^0.678))</f>
        <v>872.70843160636298</v>
      </c>
      <c r="AG5128" s="81">
        <f t="shared" si="1371"/>
        <v>843.38637428979121</v>
      </c>
      <c r="AH5128" s="82">
        <f t="shared" si="1372"/>
        <v>720.13843122930905</v>
      </c>
      <c r="AI5128" s="81">
        <f t="shared" si="1373"/>
        <v>849.99357654851246</v>
      </c>
      <c r="AJ5128" s="82">
        <f t="shared" si="1374"/>
        <v>758.53635104146053</v>
      </c>
    </row>
    <row r="5129" spans="9:36" ht="23.5" x14ac:dyDescent="0.35">
      <c r="I5129" s="57" t="s">
        <v>5140</v>
      </c>
      <c r="J5129" s="58">
        <f t="shared" si="1359"/>
        <v>214</v>
      </c>
      <c r="K5129" s="58">
        <f t="shared" si="1358"/>
        <v>12</v>
      </c>
      <c r="L5129" s="58">
        <f t="shared" si="1363"/>
        <v>-6.3664085723358328</v>
      </c>
      <c r="M5129" s="59">
        <f t="shared" si="1364"/>
        <v>10.494559857127737</v>
      </c>
      <c r="N5129" s="59">
        <f t="shared" si="1365"/>
        <v>-22.581602143083952</v>
      </c>
      <c r="O5129" s="59">
        <f t="shared" si="1366"/>
        <v>17.650037105625604</v>
      </c>
      <c r="P5129" s="59">
        <f t="shared" si="1367"/>
        <v>27.970457294705479</v>
      </c>
      <c r="Q5129" s="60">
        <f t="shared" si="1368"/>
        <v>62.029542705294517</v>
      </c>
      <c r="R5129" s="59">
        <f t="shared" si="1369"/>
        <v>-51.27813297768332</v>
      </c>
      <c r="S5129" s="61">
        <f t="shared" si="1360"/>
        <v>0.88467754376133922</v>
      </c>
      <c r="U5129" s="13">
        <f t="shared" si="1361"/>
        <v>27.970457294705479</v>
      </c>
      <c r="V5129" s="14">
        <f t="shared" si="1362"/>
        <v>-51.27813297768332</v>
      </c>
      <c r="W5129" s="7">
        <v>27.858000000000001</v>
      </c>
      <c r="X5129" s="28">
        <v>-51.430000000000007</v>
      </c>
      <c r="Y5129" s="74">
        <v>0.99868384027078583</v>
      </c>
      <c r="Z5129" s="75">
        <v>0.99897999999999998</v>
      </c>
      <c r="AA5129" s="33">
        <v>0.88467754376133922</v>
      </c>
      <c r="AB5129" s="33">
        <v>0.91618699999999997</v>
      </c>
      <c r="AC5129" s="45"/>
      <c r="AD5129" s="48">
        <f t="shared" si="1370"/>
        <v>1329.0403416959045</v>
      </c>
      <c r="AE5129" s="49">
        <f>IF(P5129&gt;90,0,AD5129*0.7^((1/cosd(P5129))^0.678))</f>
        <v>901.62422670339561</v>
      </c>
      <c r="AG5129" s="81">
        <f t="shared" si="1371"/>
        <v>900.43754520532468</v>
      </c>
      <c r="AH5129" s="82">
        <f t="shared" si="1372"/>
        <v>797.64670627567693</v>
      </c>
      <c r="AI5129" s="81">
        <f t="shared" si="1373"/>
        <v>900.7045699921581</v>
      </c>
      <c r="AJ5129" s="82">
        <f t="shared" si="1374"/>
        <v>826.05639539070387</v>
      </c>
    </row>
    <row r="5130" spans="9:36" ht="23.5" x14ac:dyDescent="0.35">
      <c r="I5130" s="57" t="s">
        <v>5141</v>
      </c>
      <c r="J5130" s="58">
        <f t="shared" si="1359"/>
        <v>214</v>
      </c>
      <c r="K5130" s="58">
        <f t="shared" si="1358"/>
        <v>13</v>
      </c>
      <c r="L5130" s="58">
        <f t="shared" si="1363"/>
        <v>-6.3664085723358328</v>
      </c>
      <c r="M5130" s="59">
        <f t="shared" si="1364"/>
        <v>11.494559857127737</v>
      </c>
      <c r="N5130" s="59">
        <f t="shared" si="1365"/>
        <v>-7.581602143083952</v>
      </c>
      <c r="O5130" s="59">
        <f t="shared" si="1366"/>
        <v>17.650037105625604</v>
      </c>
      <c r="P5130" s="59">
        <f t="shared" si="1367"/>
        <v>20.833736023641233</v>
      </c>
      <c r="Q5130" s="60">
        <f t="shared" si="1368"/>
        <v>69.166263976358763</v>
      </c>
      <c r="R5130" s="59">
        <f t="shared" si="1369"/>
        <v>-20.701956256531247</v>
      </c>
      <c r="S5130" s="61">
        <f t="shared" si="1360"/>
        <v>0.94600492421421511</v>
      </c>
      <c r="U5130" s="13">
        <f t="shared" si="1361"/>
        <v>20.833736023641233</v>
      </c>
      <c r="V5130" s="14">
        <f t="shared" si="1362"/>
        <v>-20.701956256531247</v>
      </c>
      <c r="W5130" s="7">
        <v>20.713899999999999</v>
      </c>
      <c r="X5130" s="28">
        <v>-20.75800000000001</v>
      </c>
      <c r="Y5130" s="74">
        <v>0.98923331251027957</v>
      </c>
      <c r="Z5130" s="75">
        <v>0.99033700000000002</v>
      </c>
      <c r="AA5130" s="33">
        <v>0.94600492421421511</v>
      </c>
      <c r="AB5130" s="33">
        <v>0.95139499999999999</v>
      </c>
      <c r="AC5130" s="45"/>
      <c r="AD5130" s="48">
        <f t="shared" si="1370"/>
        <v>1329.0403416959045</v>
      </c>
      <c r="AE5130" s="49">
        <f>IF(P5130&gt;90,0,AD5130*0.7^((1/cosd(P5130))^0.678))</f>
        <v>914.89089308758014</v>
      </c>
      <c r="AG5130" s="81">
        <f t="shared" si="1371"/>
        <v>905.04054875451493</v>
      </c>
      <c r="AH5130" s="82">
        <f t="shared" si="1372"/>
        <v>865.49128997959178</v>
      </c>
      <c r="AI5130" s="81">
        <f t="shared" si="1373"/>
        <v>906.05030238767483</v>
      </c>
      <c r="AJ5130" s="82">
        <f t="shared" si="1374"/>
        <v>870.42262122905834</v>
      </c>
    </row>
    <row r="5131" spans="9:36" ht="23.5" x14ac:dyDescent="0.35">
      <c r="I5131" s="57" t="s">
        <v>5142</v>
      </c>
      <c r="J5131" s="58">
        <f t="shared" si="1359"/>
        <v>214</v>
      </c>
      <c r="K5131" s="58">
        <f t="shared" si="1358"/>
        <v>14</v>
      </c>
      <c r="L5131" s="58">
        <f t="shared" si="1363"/>
        <v>-6.3664085723358328</v>
      </c>
      <c r="M5131" s="59">
        <f t="shared" si="1364"/>
        <v>12.494559857127737</v>
      </c>
      <c r="N5131" s="59">
        <f t="shared" si="1365"/>
        <v>7.418397856916048</v>
      </c>
      <c r="O5131" s="59">
        <f t="shared" si="1366"/>
        <v>17.650037105625604</v>
      </c>
      <c r="P5131" s="59">
        <f t="shared" si="1367"/>
        <v>20.788340380959404</v>
      </c>
      <c r="Q5131" s="60">
        <f t="shared" si="1368"/>
        <v>69.211659619040603</v>
      </c>
      <c r="R5131" s="59">
        <f t="shared" si="1369"/>
        <v>20.283282931311255</v>
      </c>
      <c r="S5131" s="61">
        <f t="shared" si="1360"/>
        <v>0.98892710630323566</v>
      </c>
      <c r="U5131" s="13">
        <f t="shared" si="1361"/>
        <v>20.788340380959404</v>
      </c>
      <c r="V5131" s="14">
        <f t="shared" si="1362"/>
        <v>20.283282931311255</v>
      </c>
      <c r="W5131" s="7">
        <v>20.6873</v>
      </c>
      <c r="X5131" s="28">
        <v>20.409999999999997</v>
      </c>
      <c r="Y5131" s="74">
        <v>0.9466030323454182</v>
      </c>
      <c r="Z5131" s="75">
        <v>0.93092399999999997</v>
      </c>
      <c r="AA5131" s="33">
        <v>0.98892710630323566</v>
      </c>
      <c r="AB5131" s="33">
        <v>0.98593500000000001</v>
      </c>
      <c r="AC5131" s="45"/>
      <c r="AD5131" s="48">
        <f t="shared" si="1370"/>
        <v>1329.0403416959045</v>
      </c>
      <c r="AE5131" s="49">
        <f>IF(P5131&gt;90,0,AD5131*0.7^((1/cosd(P5131))^0.678))</f>
        <v>914.96064023824874</v>
      </c>
      <c r="AG5131" s="81">
        <f t="shared" si="1371"/>
        <v>866.10451652623158</v>
      </c>
      <c r="AH5131" s="82">
        <f t="shared" si="1372"/>
        <v>904.82937833216715</v>
      </c>
      <c r="AI5131" s="81">
        <f t="shared" si="1373"/>
        <v>851.75881905315146</v>
      </c>
      <c r="AJ5131" s="82">
        <f t="shared" si="1374"/>
        <v>902.09171883329782</v>
      </c>
    </row>
    <row r="5132" spans="9:36" ht="23.5" x14ac:dyDescent="0.35">
      <c r="I5132" s="57" t="s">
        <v>5143</v>
      </c>
      <c r="J5132" s="58">
        <f t="shared" si="1359"/>
        <v>214</v>
      </c>
      <c r="K5132" s="58">
        <f t="shared" si="1358"/>
        <v>15</v>
      </c>
      <c r="L5132" s="58">
        <f t="shared" si="1363"/>
        <v>-6.3664085723358328</v>
      </c>
      <c r="M5132" s="59">
        <f t="shared" si="1364"/>
        <v>13.494559857127737</v>
      </c>
      <c r="N5132" s="59">
        <f t="shared" si="1365"/>
        <v>22.418397856916048</v>
      </c>
      <c r="O5132" s="59">
        <f t="shared" si="1366"/>
        <v>17.650037105625604</v>
      </c>
      <c r="P5132" s="59">
        <f t="shared" si="1367"/>
        <v>27.86946942826059</v>
      </c>
      <c r="Q5132" s="60">
        <f t="shared" si="1368"/>
        <v>62.130530571739406</v>
      </c>
      <c r="R5132" s="59">
        <f t="shared" si="1369"/>
        <v>51.025541287307256</v>
      </c>
      <c r="S5132" s="61">
        <f t="shared" si="1360"/>
        <v>0.99879534244874124</v>
      </c>
      <c r="U5132" s="13">
        <f t="shared" si="1361"/>
        <v>27.86946942826059</v>
      </c>
      <c r="V5132" s="14">
        <f t="shared" si="1362"/>
        <v>51.025541287307256</v>
      </c>
      <c r="W5132" s="7">
        <v>27.800699999999999</v>
      </c>
      <c r="X5132" s="28">
        <v>51.181999999999988</v>
      </c>
      <c r="Y5132" s="74">
        <v>0.88537568888880847</v>
      </c>
      <c r="Z5132" s="75">
        <v>0.84252300000000002</v>
      </c>
      <c r="AA5132" s="33">
        <v>0.99879534244874124</v>
      </c>
      <c r="AB5132" s="33">
        <v>0.99829699999999999</v>
      </c>
      <c r="AC5132" s="45"/>
      <c r="AD5132" s="48">
        <f t="shared" si="1370"/>
        <v>1329.0403416959045</v>
      </c>
      <c r="AE5132" s="49">
        <f>IF(P5132&gt;90,0,AD5132*0.7^((1/cosd(P5132))^0.678))</f>
        <v>901.84572749978497</v>
      </c>
      <c r="AG5132" s="81">
        <f t="shared" si="1371"/>
        <v>798.47228225655078</v>
      </c>
      <c r="AH5132" s="82">
        <f t="shared" si="1372"/>
        <v>900.7593122340819</v>
      </c>
      <c r="AI5132" s="81">
        <f t="shared" si="1373"/>
        <v>759.82576787030132</v>
      </c>
      <c r="AJ5132" s="82">
        <f t="shared" si="1374"/>
        <v>900.30988422585278</v>
      </c>
    </row>
    <row r="5133" spans="9:36" ht="23.5" x14ac:dyDescent="0.35">
      <c r="I5133" s="57" t="s">
        <v>5144</v>
      </c>
      <c r="J5133" s="58">
        <f t="shared" si="1359"/>
        <v>214</v>
      </c>
      <c r="K5133" s="58">
        <f t="shared" si="1358"/>
        <v>16</v>
      </c>
      <c r="L5133" s="58">
        <f t="shared" si="1363"/>
        <v>-6.3664085723358328</v>
      </c>
      <c r="M5133" s="59">
        <f t="shared" si="1364"/>
        <v>14.494559857127737</v>
      </c>
      <c r="N5133" s="59">
        <f t="shared" si="1365"/>
        <v>37.418397856916044</v>
      </c>
      <c r="O5133" s="59">
        <f t="shared" si="1366"/>
        <v>17.650037105625604</v>
      </c>
      <c r="P5133" s="59">
        <f t="shared" si="1367"/>
        <v>38.239090495999839</v>
      </c>
      <c r="Q5133" s="60">
        <f t="shared" si="1368"/>
        <v>51.760909504000161</v>
      </c>
      <c r="R5133" s="59">
        <f t="shared" si="1369"/>
        <v>69.310366562700622</v>
      </c>
      <c r="S5133" s="61">
        <f t="shared" si="1360"/>
        <v>0.96699204294587215</v>
      </c>
      <c r="U5133" s="13">
        <f t="shared" si="1361"/>
        <v>38.239090495999839</v>
      </c>
      <c r="V5133" s="14">
        <f t="shared" si="1362"/>
        <v>69.310366562700622</v>
      </c>
      <c r="W5133" s="7">
        <v>38.188400000000001</v>
      </c>
      <c r="X5133" s="28">
        <v>69.431999999999988</v>
      </c>
      <c r="Y5133" s="74">
        <v>0.82573252821349297</v>
      </c>
      <c r="Z5133" s="75">
        <v>0.77546800000000005</v>
      </c>
      <c r="AA5133" s="33">
        <v>0.96699204294587215</v>
      </c>
      <c r="AB5133" s="33">
        <v>0.95798099999999997</v>
      </c>
      <c r="AC5133" s="45"/>
      <c r="AD5133" s="48">
        <f t="shared" si="1370"/>
        <v>1329.0403416959045</v>
      </c>
      <c r="AE5133" s="49">
        <f>IF(P5133&gt;90,0,AD5133*0.7^((1/cosd(P5133))^0.678))</f>
        <v>873.12463929604155</v>
      </c>
      <c r="AG5133" s="81">
        <f t="shared" si="1371"/>
        <v>720.96741585141444</v>
      </c>
      <c r="AH5133" s="82">
        <f t="shared" si="1372"/>
        <v>844.30457869925692</v>
      </c>
      <c r="AI5133" s="81">
        <f t="shared" si="1373"/>
        <v>677.08021778562284</v>
      </c>
      <c r="AJ5133" s="82">
        <f t="shared" si="1374"/>
        <v>836.43681507746112</v>
      </c>
    </row>
    <row r="5134" spans="9:36" ht="23.5" x14ac:dyDescent="0.35">
      <c r="I5134" s="57" t="s">
        <v>5145</v>
      </c>
      <c r="J5134" s="58">
        <f t="shared" si="1359"/>
        <v>214</v>
      </c>
      <c r="K5134" s="58">
        <f t="shared" si="1358"/>
        <v>17</v>
      </c>
      <c r="L5134" s="58">
        <f t="shared" si="1363"/>
        <v>-6.3664085723358328</v>
      </c>
      <c r="M5134" s="59">
        <f t="shared" si="1364"/>
        <v>15.494559857127737</v>
      </c>
      <c r="N5134" s="59">
        <f t="shared" si="1365"/>
        <v>52.418397856916044</v>
      </c>
      <c r="O5134" s="59">
        <f t="shared" si="1366"/>
        <v>17.650037105625604</v>
      </c>
      <c r="P5134" s="59">
        <f t="shared" si="1367"/>
        <v>49.768625135652542</v>
      </c>
      <c r="Q5134" s="60">
        <f t="shared" si="1368"/>
        <v>40.231374864347458</v>
      </c>
      <c r="R5134" s="59">
        <f t="shared" si="1369"/>
        <v>81.562958585212201</v>
      </c>
      <c r="S5134" s="61">
        <f t="shared" si="1360"/>
        <v>0.89060021116091692</v>
      </c>
      <c r="U5134" s="13">
        <f t="shared" si="1361"/>
        <v>49.768625135652542</v>
      </c>
      <c r="V5134" s="14">
        <f t="shared" si="1362"/>
        <v>81.562958585212201</v>
      </c>
      <c r="W5134" s="7">
        <v>49.724400000000003</v>
      </c>
      <c r="X5134" s="28">
        <v>81.653999999999996</v>
      </c>
      <c r="Y5134" s="74">
        <v>0.7899283933439557</v>
      </c>
      <c r="Z5134" s="75">
        <v>0.74902299999999999</v>
      </c>
      <c r="AA5134" s="33">
        <v>0.89060021116091692</v>
      </c>
      <c r="AB5134" s="33">
        <v>0.87002100000000004</v>
      </c>
      <c r="AC5134" s="45"/>
      <c r="AD5134" s="48">
        <f t="shared" si="1370"/>
        <v>1329.0403416959045</v>
      </c>
      <c r="AE5134" s="49">
        <f>IF(P5134&gt;90,0,AD5134*0.7^((1/cosd(P5134))^0.678))</f>
        <v>822.61500459449746</v>
      </c>
      <c r="AG5134" s="81">
        <f t="shared" si="1371"/>
        <v>649.80694891996211</v>
      </c>
      <c r="AH5134" s="82">
        <f t="shared" si="1372"/>
        <v>732.62109679599803</v>
      </c>
      <c r="AI5134" s="81">
        <f t="shared" si="1373"/>
        <v>616.15755858638431</v>
      </c>
      <c r="AJ5134" s="82">
        <f t="shared" si="1374"/>
        <v>715.69232891230934</v>
      </c>
    </row>
    <row r="5135" spans="9:36" ht="23.5" x14ac:dyDescent="0.35">
      <c r="I5135" s="57" t="s">
        <v>5146</v>
      </c>
      <c r="J5135" s="58">
        <f t="shared" si="1359"/>
        <v>214</v>
      </c>
      <c r="K5135" s="58">
        <f t="shared" si="1358"/>
        <v>18</v>
      </c>
      <c r="L5135" s="58">
        <f t="shared" si="1363"/>
        <v>-6.3664085723358328</v>
      </c>
      <c r="M5135" s="59">
        <f t="shared" si="1364"/>
        <v>16.494559857127737</v>
      </c>
      <c r="N5135" s="59">
        <f t="shared" si="1365"/>
        <v>67.418397856916044</v>
      </c>
      <c r="O5135" s="59">
        <f t="shared" si="1366"/>
        <v>17.650037105625604</v>
      </c>
      <c r="P5135" s="59">
        <f t="shared" si="1367"/>
        <v>61.650501089175023</v>
      </c>
      <c r="Q5135" s="60">
        <f t="shared" si="1368"/>
        <v>28.349498910824973</v>
      </c>
      <c r="R5135" s="59">
        <f t="shared" si="1369"/>
        <v>91.217442822468712</v>
      </c>
      <c r="S5135" s="61">
        <f t="shared" si="1360"/>
        <v>0.77219707415500471</v>
      </c>
      <c r="U5135" s="13">
        <f t="shared" si="1361"/>
        <v>61.650501089175023</v>
      </c>
      <c r="V5135" s="14">
        <f t="shared" si="1362"/>
        <v>91.217442822468712</v>
      </c>
      <c r="W5135" s="7">
        <v>61.603700000000003</v>
      </c>
      <c r="X5135" s="28">
        <v>91.286999999999978</v>
      </c>
      <c r="Y5135" s="74">
        <v>0.79321684300432893</v>
      </c>
      <c r="Z5135" s="75">
        <v>0.76937100000000003</v>
      </c>
      <c r="AA5135" s="33">
        <v>0.77219707415500471</v>
      </c>
      <c r="AB5135" s="33">
        <v>0.74401200000000001</v>
      </c>
      <c r="AC5135" s="45"/>
      <c r="AD5135" s="48">
        <f t="shared" si="1370"/>
        <v>1329.0403416959045</v>
      </c>
      <c r="AE5135" s="49">
        <f>IF(P5135&gt;90,0,AD5135*0.7^((1/cosd(P5135))^0.678))</f>
        <v>736.00633540093941</v>
      </c>
      <c r="AG5135" s="81">
        <f t="shared" si="1371"/>
        <v>583.81262179791838</v>
      </c>
      <c r="AH5135" s="82">
        <f t="shared" si="1372"/>
        <v>568.34193875615244</v>
      </c>
      <c r="AI5135" s="81">
        <f t="shared" si="1373"/>
        <v>566.26193027375621</v>
      </c>
      <c r="AJ5135" s="82">
        <f t="shared" si="1374"/>
        <v>547.59754561432374</v>
      </c>
    </row>
    <row r="5136" spans="9:36" ht="23.5" x14ac:dyDescent="0.35">
      <c r="I5136" s="57" t="s">
        <v>5147</v>
      </c>
      <c r="J5136" s="58">
        <f t="shared" si="1359"/>
        <v>214</v>
      </c>
      <c r="K5136" s="58">
        <f t="shared" si="1358"/>
        <v>19</v>
      </c>
      <c r="L5136" s="58">
        <f t="shared" si="1363"/>
        <v>-6.3664085723358328</v>
      </c>
      <c r="M5136" s="59">
        <f t="shared" si="1364"/>
        <v>17.494559857127737</v>
      </c>
      <c r="N5136" s="59">
        <f t="shared" si="1365"/>
        <v>82.418397856916044</v>
      </c>
      <c r="O5136" s="59">
        <f t="shared" si="1366"/>
        <v>17.650037105625604</v>
      </c>
      <c r="P5136" s="59">
        <f t="shared" si="1367"/>
        <v>73.500404922886545</v>
      </c>
      <c r="Q5136" s="60">
        <f t="shared" si="1368"/>
        <v>16.499595077113451</v>
      </c>
      <c r="R5136" s="59">
        <f t="shared" si="1369"/>
        <v>99.882091790622681</v>
      </c>
      <c r="S5136" s="61">
        <f t="shared" si="1360"/>
        <v>0.62039770255376159</v>
      </c>
      <c r="U5136" s="13">
        <f t="shared" si="1361"/>
        <v>73.500404922886545</v>
      </c>
      <c r="V5136" s="14">
        <f t="shared" si="1362"/>
        <v>99.882091790622681</v>
      </c>
      <c r="W5136" s="7">
        <v>73.436499999999995</v>
      </c>
      <c r="X5136" s="28">
        <v>99.937000000000012</v>
      </c>
      <c r="Y5136" s="74">
        <v>0.83412682347574185</v>
      </c>
      <c r="Z5136" s="75">
        <v>0.82877699999999999</v>
      </c>
      <c r="AA5136" s="33">
        <v>0.62039770255376159</v>
      </c>
      <c r="AB5136" s="33">
        <v>0.60360000000000003</v>
      </c>
      <c r="AC5136" s="45"/>
      <c r="AD5136" s="48">
        <f t="shared" si="1370"/>
        <v>1329.0403416959045</v>
      </c>
      <c r="AE5136" s="49">
        <f>IF(P5136&gt;90,0,AD5136*0.7^((1/cosd(P5136))^0.678))</f>
        <v>575.27557618414426</v>
      </c>
      <c r="AG5136" s="81">
        <f t="shared" si="1371"/>
        <v>479.85278898565736</v>
      </c>
      <c r="AH5136" s="82">
        <f t="shared" si="1372"/>
        <v>356.89964579993455</v>
      </c>
      <c r="AI5136" s="81">
        <f t="shared" si="1373"/>
        <v>476.77516620316652</v>
      </c>
      <c r="AJ5136" s="82">
        <f t="shared" si="1374"/>
        <v>347.23633778474948</v>
      </c>
    </row>
    <row r="5137" spans="9:36" ht="23.5" x14ac:dyDescent="0.35">
      <c r="I5137" s="57" t="s">
        <v>5148</v>
      </c>
      <c r="J5137" s="58">
        <f t="shared" si="1359"/>
        <v>214</v>
      </c>
      <c r="K5137" s="58">
        <f t="shared" si="1358"/>
        <v>20</v>
      </c>
      <c r="L5137" s="58">
        <f t="shared" si="1363"/>
        <v>-6.3664085723358328</v>
      </c>
      <c r="M5137" s="59">
        <f t="shared" si="1364"/>
        <v>18.494559857127737</v>
      </c>
      <c r="N5137" s="59">
        <f t="shared" si="1365"/>
        <v>97.418397856916044</v>
      </c>
      <c r="O5137" s="59">
        <f t="shared" si="1366"/>
        <v>17.650037105625604</v>
      </c>
      <c r="P5137" s="59">
        <f t="shared" si="1367"/>
        <v>85.045713113096213</v>
      </c>
      <c r="Q5137" s="60">
        <f t="shared" si="1368"/>
        <v>4.9542868869037875</v>
      </c>
      <c r="R5137" s="59">
        <f t="shared" si="1369"/>
        <v>108.4692766926823</v>
      </c>
      <c r="S5137" s="61">
        <f t="shared" si="1360"/>
        <v>0.45331120232662087</v>
      </c>
      <c r="U5137" s="13">
        <f t="shared" si="1361"/>
        <v>85.045713113096213</v>
      </c>
      <c r="V5137" s="14">
        <f t="shared" si="1362"/>
        <v>108.4692766926823</v>
      </c>
      <c r="W5137" s="7">
        <v>84.888099999999994</v>
      </c>
      <c r="X5137" s="28">
        <v>108.51299999999998</v>
      </c>
      <c r="Y5137" s="74">
        <v>0.89552619172630132</v>
      </c>
      <c r="Z5137" s="75">
        <v>0</v>
      </c>
      <c r="AA5137" s="33">
        <v>0.45331120232662087</v>
      </c>
      <c r="AB5137" s="33">
        <v>0</v>
      </c>
      <c r="AC5137" s="45"/>
      <c r="AD5137" s="48">
        <f t="shared" si="1370"/>
        <v>1329.0403416959045</v>
      </c>
      <c r="AE5137" s="49">
        <f>IF(P5137&gt;90,0,AD5137*0.7^((1/cosd(P5137))^0.678))</f>
        <v>203.42066319514771</v>
      </c>
      <c r="AG5137" s="81">
        <f t="shared" si="1371"/>
        <v>182.16853182958923</v>
      </c>
      <c r="AH5137" s="82">
        <f t="shared" si="1372"/>
        <v>92.212865411071007</v>
      </c>
      <c r="AI5137" s="81">
        <f t="shared" si="1373"/>
        <v>0</v>
      </c>
      <c r="AJ5137" s="82">
        <f t="shared" si="1374"/>
        <v>0</v>
      </c>
    </row>
    <row r="5138" spans="9:36" ht="23.5" x14ac:dyDescent="0.35">
      <c r="I5138" s="57" t="s">
        <v>5149</v>
      </c>
      <c r="J5138" s="58">
        <f t="shared" si="1359"/>
        <v>214</v>
      </c>
      <c r="K5138" s="58">
        <f t="shared" si="1358"/>
        <v>21</v>
      </c>
      <c r="L5138" s="58">
        <f t="shared" si="1363"/>
        <v>-6.3664085723358328</v>
      </c>
      <c r="M5138" s="59">
        <f t="shared" si="1364"/>
        <v>19.494559857127737</v>
      </c>
      <c r="N5138" s="59">
        <f t="shared" si="1365"/>
        <v>112.41839785691604</v>
      </c>
      <c r="O5138" s="59">
        <f t="shared" si="1366"/>
        <v>17.650037105625604</v>
      </c>
      <c r="P5138" s="59">
        <f t="shared" si="1367"/>
        <v>96.005557635568991</v>
      </c>
      <c r="Q5138" s="60">
        <f t="shared" si="1368"/>
        <v>-6.0055576355689899</v>
      </c>
      <c r="R5138" s="59">
        <f t="shared" si="1369"/>
        <v>117.65371505064033</v>
      </c>
      <c r="S5138" s="61">
        <f t="shared" si="1360"/>
        <v>0</v>
      </c>
      <c r="U5138" s="13">
        <f t="shared" si="1361"/>
        <v>96.005557635568991</v>
      </c>
      <c r="V5138" s="14">
        <f t="shared" si="1362"/>
        <v>117.65371505064033</v>
      </c>
      <c r="W5138" s="7">
        <v>96.001000000000005</v>
      </c>
      <c r="X5138" s="28">
        <v>117.68900000000002</v>
      </c>
      <c r="Y5138" s="74">
        <v>0</v>
      </c>
      <c r="Z5138" s="75">
        <v>0</v>
      </c>
      <c r="AA5138" s="33">
        <v>0</v>
      </c>
      <c r="AB5138" s="33">
        <v>0</v>
      </c>
      <c r="AC5138" s="45"/>
      <c r="AD5138" s="48">
        <f t="shared" si="1370"/>
        <v>1329.0403416959045</v>
      </c>
      <c r="AE5138" s="49">
        <f>IF(P5138&gt;90,0,AD5138*0.7^((1/cosd(P5138))^0.678))</f>
        <v>0</v>
      </c>
      <c r="AG5138" s="81">
        <f t="shared" si="1371"/>
        <v>0</v>
      </c>
      <c r="AH5138" s="82">
        <f t="shared" si="1372"/>
        <v>0</v>
      </c>
      <c r="AI5138" s="81">
        <f t="shared" si="1373"/>
        <v>0</v>
      </c>
      <c r="AJ5138" s="82">
        <f t="shared" si="1374"/>
        <v>0</v>
      </c>
    </row>
    <row r="5139" spans="9:36" ht="23.5" x14ac:dyDescent="0.35">
      <c r="I5139" s="57" t="s">
        <v>5150</v>
      </c>
      <c r="J5139" s="58">
        <f t="shared" si="1359"/>
        <v>214</v>
      </c>
      <c r="K5139" s="58">
        <f t="shared" si="1358"/>
        <v>22</v>
      </c>
      <c r="L5139" s="58">
        <f t="shared" si="1363"/>
        <v>-6.3664085723358328</v>
      </c>
      <c r="M5139" s="59">
        <f t="shared" si="1364"/>
        <v>20.494559857127737</v>
      </c>
      <c r="N5139" s="59">
        <f t="shared" si="1365"/>
        <v>127.41839785691604</v>
      </c>
      <c r="O5139" s="59">
        <f t="shared" si="1366"/>
        <v>17.650037105625604</v>
      </c>
      <c r="P5139" s="59">
        <f t="shared" si="1367"/>
        <v>106.0176567986957</v>
      </c>
      <c r="Q5139" s="60">
        <f t="shared" si="1368"/>
        <v>-16.01765679869569</v>
      </c>
      <c r="R5139" s="59">
        <f t="shared" si="1369"/>
        <v>128.05659894040215</v>
      </c>
      <c r="S5139" s="61">
        <f t="shared" si="1360"/>
        <v>0</v>
      </c>
      <c r="U5139" s="13">
        <f t="shared" si="1361"/>
        <v>106.0176567986957</v>
      </c>
      <c r="V5139" s="14">
        <f t="shared" si="1362"/>
        <v>128.05659894040215</v>
      </c>
      <c r="W5139" s="7">
        <v>106.018</v>
      </c>
      <c r="X5139" s="28">
        <v>128.08600000000001</v>
      </c>
      <c r="Y5139" s="74">
        <v>0</v>
      </c>
      <c r="Z5139" s="75">
        <v>0</v>
      </c>
      <c r="AA5139" s="33">
        <v>0</v>
      </c>
      <c r="AB5139" s="33">
        <v>0</v>
      </c>
      <c r="AC5139" s="45"/>
      <c r="AD5139" s="48">
        <f t="shared" si="1370"/>
        <v>1329.0403416959045</v>
      </c>
      <c r="AE5139" s="49">
        <f>IF(P5139&gt;90,0,AD5139*0.7^((1/cosd(P5139))^0.678))</f>
        <v>0</v>
      </c>
      <c r="AG5139" s="81">
        <f t="shared" si="1371"/>
        <v>0</v>
      </c>
      <c r="AH5139" s="82">
        <f t="shared" si="1372"/>
        <v>0</v>
      </c>
      <c r="AI5139" s="81">
        <f t="shared" si="1373"/>
        <v>0</v>
      </c>
      <c r="AJ5139" s="82">
        <f t="shared" si="1374"/>
        <v>0</v>
      </c>
    </row>
    <row r="5140" spans="9:36" ht="23.5" x14ac:dyDescent="0.35">
      <c r="I5140" s="57" t="s">
        <v>5151</v>
      </c>
      <c r="J5140" s="58">
        <f t="shared" si="1359"/>
        <v>214</v>
      </c>
      <c r="K5140" s="58">
        <f t="shared" si="1358"/>
        <v>23</v>
      </c>
      <c r="L5140" s="58">
        <f t="shared" si="1363"/>
        <v>-6.3664085723358328</v>
      </c>
      <c r="M5140" s="59">
        <f t="shared" si="1364"/>
        <v>21.494559857127737</v>
      </c>
      <c r="N5140" s="59">
        <f t="shared" si="1365"/>
        <v>142.41839785691604</v>
      </c>
      <c r="O5140" s="59">
        <f t="shared" si="1366"/>
        <v>17.650037105625604</v>
      </c>
      <c r="P5140" s="59">
        <f t="shared" si="1367"/>
        <v>114.57541578610791</v>
      </c>
      <c r="Q5140" s="60">
        <f t="shared" si="1368"/>
        <v>-24.575415786107914</v>
      </c>
      <c r="R5140" s="59">
        <f t="shared" si="1369"/>
        <v>140.27738998385655</v>
      </c>
      <c r="S5140" s="61">
        <f t="shared" si="1360"/>
        <v>0</v>
      </c>
      <c r="U5140" s="13">
        <f t="shared" si="1361"/>
        <v>114.57541578610791</v>
      </c>
      <c r="V5140" s="14">
        <f t="shared" si="1362"/>
        <v>140.27738998385655</v>
      </c>
      <c r="W5140" s="7">
        <v>114.581</v>
      </c>
      <c r="X5140" s="28">
        <v>140.30200000000002</v>
      </c>
      <c r="Y5140" s="74">
        <v>0</v>
      </c>
      <c r="Z5140" s="75">
        <v>0</v>
      </c>
      <c r="AA5140" s="33">
        <v>0</v>
      </c>
      <c r="AB5140" s="33">
        <v>0</v>
      </c>
      <c r="AC5140" s="45"/>
      <c r="AD5140" s="48">
        <f t="shared" si="1370"/>
        <v>1329.0403416959045</v>
      </c>
      <c r="AE5140" s="49">
        <f>IF(P5140&gt;90,0,AD5140*0.7^((1/cosd(P5140))^0.678))</f>
        <v>0</v>
      </c>
      <c r="AG5140" s="81">
        <f t="shared" si="1371"/>
        <v>0</v>
      </c>
      <c r="AH5140" s="82">
        <f t="shared" si="1372"/>
        <v>0</v>
      </c>
      <c r="AI5140" s="81">
        <f t="shared" si="1373"/>
        <v>0</v>
      </c>
      <c r="AJ5140" s="82">
        <f t="shared" si="1374"/>
        <v>0</v>
      </c>
    </row>
    <row r="5141" spans="9:36" ht="23.5" x14ac:dyDescent="0.35">
      <c r="I5141" s="57" t="s">
        <v>5152</v>
      </c>
      <c r="J5141" s="58">
        <f t="shared" si="1359"/>
        <v>215</v>
      </c>
      <c r="K5141" s="58">
        <f t="shared" si="1358"/>
        <v>0</v>
      </c>
      <c r="L5141" s="58">
        <f t="shared" si="1363"/>
        <v>-6.3056773290792254</v>
      </c>
      <c r="M5141" s="59">
        <f t="shared" si="1364"/>
        <v>-1.504427955484654</v>
      </c>
      <c r="N5141" s="59">
        <f t="shared" si="1365"/>
        <v>-202.56641933226982</v>
      </c>
      <c r="O5141" s="59">
        <f t="shared" si="1366"/>
        <v>17.381656154399586</v>
      </c>
      <c r="P5141" s="59">
        <f t="shared" si="1367"/>
        <v>121.2505915432254</v>
      </c>
      <c r="Q5141" s="60">
        <f t="shared" si="1368"/>
        <v>-31.250591543225401</v>
      </c>
      <c r="R5141" s="59">
        <f t="shared" si="1369"/>
        <v>-154.63479182842633</v>
      </c>
      <c r="S5141" s="61">
        <f t="shared" si="1360"/>
        <v>0</v>
      </c>
      <c r="U5141" s="13">
        <f t="shared" si="1361"/>
        <v>121.2505915432254</v>
      </c>
      <c r="V5141" s="14">
        <f t="shared" si="1362"/>
        <v>-154.63479182842633</v>
      </c>
      <c r="W5141" s="7">
        <v>121.006</v>
      </c>
      <c r="X5141" s="28">
        <v>154.75400000000002</v>
      </c>
      <c r="Y5141" s="74">
        <v>0</v>
      </c>
      <c r="Z5141" s="75">
        <v>0</v>
      </c>
      <c r="AA5141" s="33">
        <v>0</v>
      </c>
      <c r="AB5141" s="33">
        <v>0</v>
      </c>
      <c r="AC5141" s="45"/>
      <c r="AD5141" s="48">
        <f t="shared" si="1370"/>
        <v>1329.4470032320628</v>
      </c>
      <c r="AE5141" s="49">
        <f>IF(P5141&gt;90,0,AD5141*0.7^((1/cosd(P5141))^0.678))</f>
        <v>0</v>
      </c>
      <c r="AG5141" s="81">
        <f t="shared" si="1371"/>
        <v>0</v>
      </c>
      <c r="AH5141" s="82">
        <f t="shared" si="1372"/>
        <v>0</v>
      </c>
      <c r="AI5141" s="81">
        <f t="shared" si="1373"/>
        <v>0</v>
      </c>
      <c r="AJ5141" s="82">
        <f t="shared" si="1374"/>
        <v>0</v>
      </c>
    </row>
    <row r="5142" spans="9:36" ht="23.5" x14ac:dyDescent="0.35">
      <c r="I5142" s="57" t="s">
        <v>5153</v>
      </c>
      <c r="J5142" s="58">
        <f t="shared" si="1359"/>
        <v>215</v>
      </c>
      <c r="K5142" s="58">
        <f t="shared" si="1358"/>
        <v>1</v>
      </c>
      <c r="L5142" s="58">
        <f t="shared" si="1363"/>
        <v>-6.3056773290792254</v>
      </c>
      <c r="M5142" s="59">
        <f t="shared" si="1364"/>
        <v>-0.50442795548465402</v>
      </c>
      <c r="N5142" s="59">
        <f t="shared" si="1365"/>
        <v>-187.56641933226982</v>
      </c>
      <c r="O5142" s="59">
        <f t="shared" si="1366"/>
        <v>17.381656154399586</v>
      </c>
      <c r="P5142" s="59">
        <f t="shared" si="1367"/>
        <v>124.76657291723305</v>
      </c>
      <c r="Q5142" s="60">
        <f t="shared" si="1368"/>
        <v>-34.766572917233063</v>
      </c>
      <c r="R5142" s="59">
        <f t="shared" si="1369"/>
        <v>-171.20088337759816</v>
      </c>
      <c r="S5142" s="61">
        <f t="shared" si="1360"/>
        <v>0</v>
      </c>
      <c r="U5142" s="13">
        <f t="shared" si="1361"/>
        <v>124.76657291723305</v>
      </c>
      <c r="V5142" s="14">
        <f t="shared" si="1362"/>
        <v>-171.20088337759816</v>
      </c>
      <c r="W5142" s="7">
        <v>124.515</v>
      </c>
      <c r="X5142" s="28">
        <v>171.25099999999998</v>
      </c>
      <c r="Y5142" s="74">
        <v>0</v>
      </c>
      <c r="Z5142" s="75">
        <v>0</v>
      </c>
      <c r="AA5142" s="33">
        <v>0</v>
      </c>
      <c r="AB5142" s="33">
        <v>0</v>
      </c>
      <c r="AC5142" s="45"/>
      <c r="AD5142" s="48">
        <f t="shared" si="1370"/>
        <v>1329.4470032320628</v>
      </c>
      <c r="AE5142" s="49">
        <f>IF(P5142&gt;90,0,AD5142*0.7^((1/cosd(P5142))^0.678))</f>
        <v>0</v>
      </c>
      <c r="AG5142" s="81">
        <f t="shared" si="1371"/>
        <v>0</v>
      </c>
      <c r="AH5142" s="82">
        <f t="shared" si="1372"/>
        <v>0</v>
      </c>
      <c r="AI5142" s="81">
        <f t="shared" si="1373"/>
        <v>0</v>
      </c>
      <c r="AJ5142" s="82">
        <f t="shared" si="1374"/>
        <v>0</v>
      </c>
    </row>
    <row r="5143" spans="9:36" ht="23.5" x14ac:dyDescent="0.35">
      <c r="I5143" s="57" t="s">
        <v>5154</v>
      </c>
      <c r="J5143" s="58">
        <f t="shared" si="1359"/>
        <v>215</v>
      </c>
      <c r="K5143" s="58">
        <f t="shared" si="1358"/>
        <v>2</v>
      </c>
      <c r="L5143" s="58">
        <f t="shared" si="1363"/>
        <v>-6.3056773290792254</v>
      </c>
      <c r="M5143" s="59">
        <f t="shared" si="1364"/>
        <v>0.49557204451534603</v>
      </c>
      <c r="N5143" s="59">
        <f t="shared" si="1365"/>
        <v>-172.56641933226982</v>
      </c>
      <c r="O5143" s="59">
        <f t="shared" si="1366"/>
        <v>17.381656154399586</v>
      </c>
      <c r="P5143" s="59">
        <f t="shared" si="1367"/>
        <v>124.78257854107478</v>
      </c>
      <c r="Q5143" s="60">
        <f t="shared" si="1368"/>
        <v>-34.782578541074791</v>
      </c>
      <c r="R5143" s="59">
        <f t="shared" si="1369"/>
        <v>-171.35398530087036</v>
      </c>
      <c r="S5143" s="61">
        <f t="shared" si="1360"/>
        <v>0</v>
      </c>
      <c r="U5143" s="13">
        <f t="shared" si="1361"/>
        <v>124.78257854107478</v>
      </c>
      <c r="V5143" s="14">
        <f t="shared" si="1362"/>
        <v>-171.35398530087036</v>
      </c>
      <c r="W5143" s="7">
        <v>124.54</v>
      </c>
      <c r="X5143" s="28">
        <v>-171.37926999999999</v>
      </c>
      <c r="Y5143" s="74">
        <v>0</v>
      </c>
      <c r="Z5143" s="75">
        <v>0</v>
      </c>
      <c r="AA5143" s="33">
        <v>0</v>
      </c>
      <c r="AB5143" s="33">
        <v>0</v>
      </c>
      <c r="AC5143" s="45"/>
      <c r="AD5143" s="48">
        <f t="shared" si="1370"/>
        <v>1329.4470032320628</v>
      </c>
      <c r="AE5143" s="49">
        <f>IF(P5143&gt;90,0,AD5143*0.7^((1/cosd(P5143))^0.678))</f>
        <v>0</v>
      </c>
      <c r="AG5143" s="81">
        <f t="shared" si="1371"/>
        <v>0</v>
      </c>
      <c r="AH5143" s="82">
        <f t="shared" si="1372"/>
        <v>0</v>
      </c>
      <c r="AI5143" s="81">
        <f t="shared" si="1373"/>
        <v>0</v>
      </c>
      <c r="AJ5143" s="82">
        <f t="shared" si="1374"/>
        <v>0</v>
      </c>
    </row>
    <row r="5144" spans="9:36" ht="23.5" x14ac:dyDescent="0.35">
      <c r="I5144" s="57" t="s">
        <v>5155</v>
      </c>
      <c r="J5144" s="58">
        <f t="shared" si="1359"/>
        <v>215</v>
      </c>
      <c r="K5144" s="58">
        <f t="shared" si="1358"/>
        <v>3</v>
      </c>
      <c r="L5144" s="58">
        <f t="shared" si="1363"/>
        <v>-6.3056773290792254</v>
      </c>
      <c r="M5144" s="59">
        <f t="shared" si="1364"/>
        <v>1.495572044515346</v>
      </c>
      <c r="N5144" s="59">
        <f t="shared" si="1365"/>
        <v>-157.56641933226982</v>
      </c>
      <c r="O5144" s="59">
        <f t="shared" si="1366"/>
        <v>17.381656154399586</v>
      </c>
      <c r="P5144" s="59">
        <f t="shared" si="1367"/>
        <v>121.2956893788583</v>
      </c>
      <c r="Q5144" s="60">
        <f t="shared" si="1368"/>
        <v>-31.295689378858299</v>
      </c>
      <c r="R5144" s="59">
        <f t="shared" si="1369"/>
        <v>-154.77341320078907</v>
      </c>
      <c r="S5144" s="61">
        <f t="shared" si="1360"/>
        <v>0</v>
      </c>
      <c r="U5144" s="13">
        <f t="shared" si="1361"/>
        <v>121.2956893788583</v>
      </c>
      <c r="V5144" s="14">
        <f t="shared" si="1362"/>
        <v>-154.77341320078907</v>
      </c>
      <c r="W5144" s="7">
        <v>121.074</v>
      </c>
      <c r="X5144" s="28">
        <v>-154.85839999999999</v>
      </c>
      <c r="Y5144" s="74">
        <v>0</v>
      </c>
      <c r="Z5144" s="75">
        <v>0</v>
      </c>
      <c r="AA5144" s="33">
        <v>0</v>
      </c>
      <c r="AB5144" s="33">
        <v>0</v>
      </c>
      <c r="AC5144" s="45"/>
      <c r="AD5144" s="48">
        <f t="shared" si="1370"/>
        <v>1329.4470032320628</v>
      </c>
      <c r="AE5144" s="49">
        <f>IF(P5144&gt;90,0,AD5144*0.7^((1/cosd(P5144))^0.678))</f>
        <v>0</v>
      </c>
      <c r="AG5144" s="81">
        <f t="shared" si="1371"/>
        <v>0</v>
      </c>
      <c r="AH5144" s="82">
        <f t="shared" si="1372"/>
        <v>0</v>
      </c>
      <c r="AI5144" s="81">
        <f t="shared" si="1373"/>
        <v>0</v>
      </c>
      <c r="AJ5144" s="82">
        <f t="shared" si="1374"/>
        <v>0</v>
      </c>
    </row>
    <row r="5145" spans="9:36" ht="23.5" x14ac:dyDescent="0.35">
      <c r="I5145" s="57" t="s">
        <v>5156</v>
      </c>
      <c r="J5145" s="58">
        <f t="shared" si="1359"/>
        <v>215</v>
      </c>
      <c r="K5145" s="58">
        <f t="shared" si="1358"/>
        <v>4</v>
      </c>
      <c r="L5145" s="58">
        <f t="shared" si="1363"/>
        <v>-6.3056773290792254</v>
      </c>
      <c r="M5145" s="59">
        <f t="shared" si="1364"/>
        <v>2.4955720445153458</v>
      </c>
      <c r="N5145" s="59">
        <f t="shared" si="1365"/>
        <v>-142.56641933226982</v>
      </c>
      <c r="O5145" s="59">
        <f t="shared" si="1366"/>
        <v>17.381656154399586</v>
      </c>
      <c r="P5145" s="59">
        <f t="shared" si="1367"/>
        <v>114.87774573481515</v>
      </c>
      <c r="Q5145" s="60">
        <f t="shared" si="1368"/>
        <v>-24.87774573481515</v>
      </c>
      <c r="R5145" s="59">
        <f t="shared" si="1369"/>
        <v>-140.251557750496</v>
      </c>
      <c r="S5145" s="61">
        <f t="shared" si="1360"/>
        <v>0</v>
      </c>
      <c r="U5145" s="13">
        <f t="shared" si="1361"/>
        <v>114.87774573481515</v>
      </c>
      <c r="V5145" s="14">
        <f t="shared" si="1362"/>
        <v>-140.251557750496</v>
      </c>
      <c r="W5145" s="7">
        <v>114.684</v>
      </c>
      <c r="X5145" s="28">
        <v>-140.37119999999999</v>
      </c>
      <c r="Y5145" s="74">
        <v>0</v>
      </c>
      <c r="Z5145" s="75">
        <v>0</v>
      </c>
      <c r="AA5145" s="33">
        <v>0</v>
      </c>
      <c r="AB5145" s="33">
        <v>0</v>
      </c>
      <c r="AC5145" s="45"/>
      <c r="AD5145" s="48">
        <f t="shared" si="1370"/>
        <v>1329.4470032320628</v>
      </c>
      <c r="AE5145" s="49">
        <f>IF(P5145&gt;90,0,AD5145*0.7^((1/cosd(P5145))^0.678))</f>
        <v>0</v>
      </c>
      <c r="AG5145" s="81">
        <f t="shared" si="1371"/>
        <v>0</v>
      </c>
      <c r="AH5145" s="82">
        <f t="shared" si="1372"/>
        <v>0</v>
      </c>
      <c r="AI5145" s="81">
        <f t="shared" si="1373"/>
        <v>0</v>
      </c>
      <c r="AJ5145" s="82">
        <f t="shared" si="1374"/>
        <v>0</v>
      </c>
    </row>
    <row r="5146" spans="9:36" ht="23.5" x14ac:dyDescent="0.35">
      <c r="I5146" s="57" t="s">
        <v>5157</v>
      </c>
      <c r="J5146" s="58">
        <f t="shared" si="1359"/>
        <v>215</v>
      </c>
      <c r="K5146" s="58">
        <f t="shared" si="1358"/>
        <v>5</v>
      </c>
      <c r="L5146" s="58">
        <f t="shared" si="1363"/>
        <v>-6.3056773290792254</v>
      </c>
      <c r="M5146" s="59">
        <f t="shared" si="1364"/>
        <v>3.4955720445153458</v>
      </c>
      <c r="N5146" s="59">
        <f t="shared" si="1365"/>
        <v>-127.56641933226982</v>
      </c>
      <c r="O5146" s="59">
        <f t="shared" si="1366"/>
        <v>17.381656154399586</v>
      </c>
      <c r="P5146" s="59">
        <f t="shared" si="1367"/>
        <v>106.31278767431188</v>
      </c>
      <c r="Q5146" s="60">
        <f t="shared" si="1368"/>
        <v>-16.312787674311874</v>
      </c>
      <c r="R5146" s="59">
        <f t="shared" si="1369"/>
        <v>-127.98407731919461</v>
      </c>
      <c r="S5146" s="61">
        <f t="shared" si="1360"/>
        <v>0</v>
      </c>
      <c r="U5146" s="13">
        <f t="shared" si="1361"/>
        <v>106.31278767431188</v>
      </c>
      <c r="V5146" s="14">
        <f t="shared" si="1362"/>
        <v>-127.98407731919461</v>
      </c>
      <c r="W5146" s="7">
        <v>106.145</v>
      </c>
      <c r="X5146" s="28">
        <v>-128.119</v>
      </c>
      <c r="Y5146" s="74">
        <v>0</v>
      </c>
      <c r="Z5146" s="75">
        <v>0</v>
      </c>
      <c r="AA5146" s="33">
        <v>0</v>
      </c>
      <c r="AB5146" s="33">
        <v>0</v>
      </c>
      <c r="AC5146" s="45"/>
      <c r="AD5146" s="48">
        <f t="shared" si="1370"/>
        <v>1329.4470032320628</v>
      </c>
      <c r="AE5146" s="49">
        <f>IF(P5146&gt;90,0,AD5146*0.7^((1/cosd(P5146))^0.678))</f>
        <v>0</v>
      </c>
      <c r="AG5146" s="81">
        <f t="shared" si="1371"/>
        <v>0</v>
      </c>
      <c r="AH5146" s="82">
        <f t="shared" si="1372"/>
        <v>0</v>
      </c>
      <c r="AI5146" s="81">
        <f t="shared" si="1373"/>
        <v>0</v>
      </c>
      <c r="AJ5146" s="82">
        <f t="shared" si="1374"/>
        <v>0</v>
      </c>
    </row>
    <row r="5147" spans="9:36" ht="23.5" x14ac:dyDescent="0.35">
      <c r="I5147" s="57" t="s">
        <v>5158</v>
      </c>
      <c r="J5147" s="58">
        <f t="shared" si="1359"/>
        <v>215</v>
      </c>
      <c r="K5147" s="58">
        <f t="shared" si="1358"/>
        <v>6</v>
      </c>
      <c r="L5147" s="58">
        <f t="shared" si="1363"/>
        <v>-6.3056773290792254</v>
      </c>
      <c r="M5147" s="59">
        <f t="shared" si="1364"/>
        <v>4.4955720445153462</v>
      </c>
      <c r="N5147" s="59">
        <f t="shared" si="1365"/>
        <v>-112.5664193322698</v>
      </c>
      <c r="O5147" s="59">
        <f t="shared" si="1366"/>
        <v>17.381656154399586</v>
      </c>
      <c r="P5147" s="59">
        <f t="shared" si="1367"/>
        <v>96.290785847080002</v>
      </c>
      <c r="Q5147" s="60">
        <f t="shared" si="1368"/>
        <v>-6.290785847080012</v>
      </c>
      <c r="R5147" s="59">
        <f t="shared" si="1369"/>
        <v>-117.55016883505134</v>
      </c>
      <c r="S5147" s="61">
        <f t="shared" si="1360"/>
        <v>0</v>
      </c>
      <c r="U5147" s="13">
        <f t="shared" si="1361"/>
        <v>96.290785847080002</v>
      </c>
      <c r="V5147" s="14">
        <f t="shared" si="1362"/>
        <v>-117.55016883505134</v>
      </c>
      <c r="W5147" s="7">
        <v>96.146000000000001</v>
      </c>
      <c r="X5147" s="28">
        <v>-117.69030000000001</v>
      </c>
      <c r="Y5147" s="74">
        <v>0</v>
      </c>
      <c r="Z5147" s="75">
        <v>0</v>
      </c>
      <c r="AA5147" s="33">
        <v>0</v>
      </c>
      <c r="AB5147" s="33">
        <v>0</v>
      </c>
      <c r="AC5147" s="45"/>
      <c r="AD5147" s="48">
        <f t="shared" si="1370"/>
        <v>1329.4470032320628</v>
      </c>
      <c r="AE5147" s="49">
        <f>IF(P5147&gt;90,0,AD5147*0.7^((1/cosd(P5147))^0.678))</f>
        <v>0</v>
      </c>
      <c r="AG5147" s="81">
        <f t="shared" si="1371"/>
        <v>0</v>
      </c>
      <c r="AH5147" s="82">
        <f t="shared" si="1372"/>
        <v>0</v>
      </c>
      <c r="AI5147" s="81">
        <f t="shared" si="1373"/>
        <v>0</v>
      </c>
      <c r="AJ5147" s="82">
        <f t="shared" si="1374"/>
        <v>0</v>
      </c>
    </row>
    <row r="5148" spans="9:36" ht="23.5" x14ac:dyDescent="0.35">
      <c r="I5148" s="57" t="s">
        <v>5159</v>
      </c>
      <c r="J5148" s="58">
        <f t="shared" si="1359"/>
        <v>215</v>
      </c>
      <c r="K5148" s="58">
        <f t="shared" si="1358"/>
        <v>7</v>
      </c>
      <c r="L5148" s="58">
        <f t="shared" si="1363"/>
        <v>-6.3056773290792254</v>
      </c>
      <c r="M5148" s="59">
        <f t="shared" si="1364"/>
        <v>5.4955720445153462</v>
      </c>
      <c r="N5148" s="59">
        <f t="shared" si="1365"/>
        <v>-97.566419332269803</v>
      </c>
      <c r="O5148" s="59">
        <f t="shared" si="1366"/>
        <v>17.381656154399586</v>
      </c>
      <c r="P5148" s="59">
        <f t="shared" si="1367"/>
        <v>85.321665778696627</v>
      </c>
      <c r="Q5148" s="60">
        <f t="shared" si="1368"/>
        <v>4.6783342213033636</v>
      </c>
      <c r="R5148" s="59">
        <f t="shared" si="1369"/>
        <v>-108.34311685296991</v>
      </c>
      <c r="S5148" s="61">
        <f t="shared" si="1360"/>
        <v>0.89445807318046155</v>
      </c>
      <c r="U5148" s="13">
        <f t="shared" si="1361"/>
        <v>85.321665778696627</v>
      </c>
      <c r="V5148" s="14">
        <f t="shared" si="1362"/>
        <v>-108.34311685296991</v>
      </c>
      <c r="W5148" s="7">
        <v>85.038799999999995</v>
      </c>
      <c r="X5148" s="28">
        <v>-108.48520000000001</v>
      </c>
      <c r="Y5148" s="74">
        <v>0.45452948820682199</v>
      </c>
      <c r="Z5148" s="75">
        <v>0.48929800000000001</v>
      </c>
      <c r="AA5148" s="33">
        <v>0.89445807318046155</v>
      </c>
      <c r="AB5148" s="33">
        <v>0.90038099999999999</v>
      </c>
      <c r="AC5148" s="45"/>
      <c r="AD5148" s="48">
        <f t="shared" si="1370"/>
        <v>1329.4470032320628</v>
      </c>
      <c r="AE5148" s="49">
        <f>IF(P5148&gt;90,0,AD5148*0.7^((1/cosd(P5148))^0.678))</f>
        <v>188.93312487330175</v>
      </c>
      <c r="AG5148" s="81">
        <f t="shared" si="1371"/>
        <v>85.875676553977428</v>
      </c>
      <c r="AH5148" s="82">
        <f t="shared" si="1372"/>
        <v>168.99275883413702</v>
      </c>
      <c r="AI5148" s="81">
        <f t="shared" si="1373"/>
        <v>92.444600134256802</v>
      </c>
      <c r="AJ5148" s="82">
        <f t="shared" si="1374"/>
        <v>170.11179590654831</v>
      </c>
    </row>
    <row r="5149" spans="9:36" ht="23.5" x14ac:dyDescent="0.35">
      <c r="I5149" s="57" t="s">
        <v>5160</v>
      </c>
      <c r="J5149" s="58">
        <f t="shared" si="1359"/>
        <v>215</v>
      </c>
      <c r="K5149" s="58">
        <f t="shared" si="1358"/>
        <v>8</v>
      </c>
      <c r="L5149" s="58">
        <f t="shared" si="1363"/>
        <v>-6.3056773290792254</v>
      </c>
      <c r="M5149" s="59">
        <f t="shared" si="1364"/>
        <v>6.4955720445153462</v>
      </c>
      <c r="N5149" s="59">
        <f t="shared" si="1365"/>
        <v>-82.566419332269803</v>
      </c>
      <c r="O5149" s="59">
        <f t="shared" si="1366"/>
        <v>17.381656154399586</v>
      </c>
      <c r="P5149" s="59">
        <f t="shared" si="1367"/>
        <v>73.769529026655377</v>
      </c>
      <c r="Q5149" s="60">
        <f t="shared" si="1368"/>
        <v>16.230470973344623</v>
      </c>
      <c r="R5149" s="59">
        <f t="shared" si="1369"/>
        <v>-99.736455280579477</v>
      </c>
      <c r="S5149" s="61">
        <f t="shared" si="1360"/>
        <v>0.83229796185083949</v>
      </c>
      <c r="U5149" s="13">
        <f t="shared" si="1361"/>
        <v>73.769529026655377</v>
      </c>
      <c r="V5149" s="14">
        <f t="shared" si="1362"/>
        <v>-99.736455280579477</v>
      </c>
      <c r="W5149" s="7">
        <v>73.602999999999994</v>
      </c>
      <c r="X5149" s="28">
        <v>-99.880799999999994</v>
      </c>
      <c r="Y5149" s="74">
        <v>0.62080700822847279</v>
      </c>
      <c r="Z5149" s="75">
        <v>0.65251499999999996</v>
      </c>
      <c r="AA5149" s="33">
        <v>0.83229796185083949</v>
      </c>
      <c r="AB5149" s="33">
        <v>0.84614500000000004</v>
      </c>
      <c r="AC5149" s="45"/>
      <c r="AD5149" s="48">
        <f t="shared" si="1370"/>
        <v>1329.4470032320628</v>
      </c>
      <c r="AE5149" s="49">
        <f>IF(P5149&gt;90,0,AD5149*0.7^((1/cosd(P5149))^0.678))</f>
        <v>570.22121166456543</v>
      </c>
      <c r="AG5149" s="81">
        <f t="shared" si="1371"/>
        <v>353.99732444189357</v>
      </c>
      <c r="AH5149" s="82">
        <f t="shared" si="1372"/>
        <v>474.59395227253395</v>
      </c>
      <c r="AI5149" s="81">
        <f t="shared" si="1373"/>
        <v>372.07789392930391</v>
      </c>
      <c r="AJ5149" s="82">
        <f t="shared" si="1374"/>
        <v>482.48982714391371</v>
      </c>
    </row>
    <row r="5150" spans="9:36" ht="23.5" x14ac:dyDescent="0.35">
      <c r="I5150" s="57" t="s">
        <v>5161</v>
      </c>
      <c r="J5150" s="58">
        <f t="shared" si="1359"/>
        <v>215</v>
      </c>
      <c r="K5150" s="58">
        <f t="shared" ref="K5150:K5213" si="1375">0+K5126</f>
        <v>9</v>
      </c>
      <c r="L5150" s="58">
        <f t="shared" si="1363"/>
        <v>-6.3056773290792254</v>
      </c>
      <c r="M5150" s="59">
        <f t="shared" si="1364"/>
        <v>7.4955720445153462</v>
      </c>
      <c r="N5150" s="59">
        <f t="shared" si="1365"/>
        <v>-67.566419332269803</v>
      </c>
      <c r="O5150" s="59">
        <f t="shared" si="1366"/>
        <v>17.381656154399586</v>
      </c>
      <c r="P5150" s="59">
        <f t="shared" si="1367"/>
        <v>61.916576822644174</v>
      </c>
      <c r="Q5150" s="60">
        <f t="shared" si="1368"/>
        <v>28.083423177355822</v>
      </c>
      <c r="R5150" s="59">
        <f t="shared" si="1369"/>
        <v>-91.052369869743799</v>
      </c>
      <c r="S5150" s="61">
        <f t="shared" si="1360"/>
        <v>0.79063240389209011</v>
      </c>
      <c r="U5150" s="13">
        <f t="shared" si="1361"/>
        <v>61.916576822644174</v>
      </c>
      <c r="V5150" s="14">
        <f t="shared" si="1362"/>
        <v>-91.052369869743799</v>
      </c>
      <c r="W5150" s="7">
        <v>61.781799999999997</v>
      </c>
      <c r="X5150" s="28">
        <v>-91.201499999999996</v>
      </c>
      <c r="Y5150" s="74">
        <v>0.77234203576257943</v>
      </c>
      <c r="Z5150" s="75">
        <v>0.80131300000000005</v>
      </c>
      <c r="AA5150" s="33">
        <v>0.79063240389209011</v>
      </c>
      <c r="AB5150" s="33">
        <v>0.81920800000000005</v>
      </c>
      <c r="AC5150" s="45"/>
      <c r="AD5150" s="48">
        <f t="shared" si="1370"/>
        <v>1329.4470032320628</v>
      </c>
      <c r="AE5150" s="49">
        <f>IF(P5150&gt;90,0,AD5150*0.7^((1/cosd(P5150))^0.678))</f>
        <v>733.67533471461877</v>
      </c>
      <c r="AG5150" s="81">
        <f t="shared" si="1371"/>
        <v>566.64830160228053</v>
      </c>
      <c r="AH5150" s="82">
        <f t="shared" si="1372"/>
        <v>580.06749356175283</v>
      </c>
      <c r="AI5150" s="81">
        <f t="shared" si="1373"/>
        <v>587.90358348617531</v>
      </c>
      <c r="AJ5150" s="82">
        <f t="shared" si="1374"/>
        <v>601.03270360089346</v>
      </c>
    </row>
    <row r="5151" spans="9:36" ht="23.5" x14ac:dyDescent="0.35">
      <c r="I5151" s="57" t="s">
        <v>5162</v>
      </c>
      <c r="J5151" s="58">
        <f t="shared" ref="J5151:J5214" si="1376">1+J5127</f>
        <v>215</v>
      </c>
      <c r="K5151" s="58">
        <f t="shared" si="1375"/>
        <v>10</v>
      </c>
      <c r="L5151" s="58">
        <f t="shared" si="1363"/>
        <v>-6.3056773290792254</v>
      </c>
      <c r="M5151" s="59">
        <f t="shared" si="1364"/>
        <v>8.4955720445153471</v>
      </c>
      <c r="N5151" s="59">
        <f t="shared" si="1365"/>
        <v>-52.566419332269795</v>
      </c>
      <c r="O5151" s="59">
        <f t="shared" si="1366"/>
        <v>17.381656154399586</v>
      </c>
      <c r="P5151" s="59">
        <f t="shared" si="1367"/>
        <v>50.037017001193377</v>
      </c>
      <c r="Q5151" s="60">
        <f t="shared" si="1368"/>
        <v>39.962982998806623</v>
      </c>
      <c r="R5151" s="59">
        <f t="shared" si="1369"/>
        <v>-81.378453449030673</v>
      </c>
      <c r="S5151" s="61">
        <f t="shared" si="1360"/>
        <v>0.78689293111791725</v>
      </c>
      <c r="U5151" s="13">
        <f t="shared" si="1361"/>
        <v>50.037017001193377</v>
      </c>
      <c r="V5151" s="14">
        <f t="shared" si="1362"/>
        <v>-81.378453449030673</v>
      </c>
      <c r="W5151" s="7">
        <v>49.916200000000003</v>
      </c>
      <c r="X5151" s="28">
        <v>-81.535600000000002</v>
      </c>
      <c r="Y5151" s="74">
        <v>0.89069593322565177</v>
      </c>
      <c r="Z5151" s="75">
        <v>0.90974600000000005</v>
      </c>
      <c r="AA5151" s="33">
        <v>0.78689293111791725</v>
      </c>
      <c r="AB5151" s="33">
        <v>0.82826599999999995</v>
      </c>
      <c r="AC5151" s="45"/>
      <c r="AD5151" s="48">
        <f t="shared" si="1370"/>
        <v>1329.4470032320628</v>
      </c>
      <c r="AE5151" s="49">
        <f>IF(P5151&gt;90,0,AD5151*0.7^((1/cosd(P5151))^0.678))</f>
        <v>821.37626403449485</v>
      </c>
      <c r="AG5151" s="81">
        <f t="shared" si="1371"/>
        <v>731.59649802360377</v>
      </c>
      <c r="AH5151" s="82">
        <f t="shared" si="1372"/>
        <v>646.33517595678802</v>
      </c>
      <c r="AI5151" s="81">
        <f t="shared" si="1373"/>
        <v>747.24377070032563</v>
      </c>
      <c r="AJ5151" s="82">
        <f t="shared" si="1374"/>
        <v>680.31803270679484</v>
      </c>
    </row>
    <row r="5152" spans="9:36" ht="23.5" x14ac:dyDescent="0.35">
      <c r="I5152" s="57" t="s">
        <v>5163</v>
      </c>
      <c r="J5152" s="58">
        <f t="shared" si="1376"/>
        <v>215</v>
      </c>
      <c r="K5152" s="58">
        <f t="shared" si="1375"/>
        <v>11</v>
      </c>
      <c r="L5152" s="58">
        <f t="shared" si="1363"/>
        <v>-6.3056773290792254</v>
      </c>
      <c r="M5152" s="59">
        <f t="shared" si="1364"/>
        <v>9.4955720445153471</v>
      </c>
      <c r="N5152" s="59">
        <f t="shared" si="1365"/>
        <v>-37.566419332269795</v>
      </c>
      <c r="O5152" s="59">
        <f t="shared" si="1366"/>
        <v>17.381656154399586</v>
      </c>
      <c r="P5152" s="59">
        <f t="shared" si="1367"/>
        <v>38.517349354359375</v>
      </c>
      <c r="Q5152" s="60">
        <f t="shared" si="1368"/>
        <v>51.482650645640618</v>
      </c>
      <c r="R5152" s="59">
        <f t="shared" si="1369"/>
        <v>-69.116238489061502</v>
      </c>
      <c r="S5152" s="61">
        <f t="shared" si="1360"/>
        <v>0.82275454073727594</v>
      </c>
      <c r="U5152" s="13">
        <f t="shared" si="1361"/>
        <v>38.517349354359375</v>
      </c>
      <c r="V5152" s="14">
        <f t="shared" si="1362"/>
        <v>-69.116238489061502</v>
      </c>
      <c r="W5152" s="7">
        <v>38.400100000000002</v>
      </c>
      <c r="X5152" s="28">
        <v>-69.281999999999996</v>
      </c>
      <c r="Y5152" s="74">
        <v>0.96708605084251764</v>
      </c>
      <c r="Z5152" s="75">
        <v>0.97441800000000001</v>
      </c>
      <c r="AA5152" s="33">
        <v>0.82275454073727594</v>
      </c>
      <c r="AB5152" s="33">
        <v>0.86708399999999997</v>
      </c>
      <c r="AC5152" s="45"/>
      <c r="AD5152" s="48">
        <f t="shared" si="1370"/>
        <v>1329.4470032320628</v>
      </c>
      <c r="AE5152" s="49">
        <f>IF(P5152&gt;90,0,AD5152*0.7^((1/cosd(P5152))^0.678))</f>
        <v>872.43418130132534</v>
      </c>
      <c r="AG5152" s="81">
        <f t="shared" si="1371"/>
        <v>843.71892701472382</v>
      </c>
      <c r="AH5152" s="82">
        <f t="shared" si="1372"/>
        <v>717.79918416007331</v>
      </c>
      <c r="AI5152" s="81">
        <f t="shared" si="1373"/>
        <v>850.11557007527483</v>
      </c>
      <c r="AJ5152" s="82">
        <f t="shared" si="1374"/>
        <v>756.47371965947832</v>
      </c>
    </row>
    <row r="5153" spans="9:36" ht="23.5" x14ac:dyDescent="0.35">
      <c r="I5153" s="57" t="s">
        <v>5164</v>
      </c>
      <c r="J5153" s="58">
        <f t="shared" si="1376"/>
        <v>215</v>
      </c>
      <c r="K5153" s="58">
        <f t="shared" si="1375"/>
        <v>12</v>
      </c>
      <c r="L5153" s="58">
        <f t="shared" si="1363"/>
        <v>-6.3056773290792254</v>
      </c>
      <c r="M5153" s="59">
        <f t="shared" si="1364"/>
        <v>10.495572044515347</v>
      </c>
      <c r="N5153" s="59">
        <f t="shared" si="1365"/>
        <v>-22.566419332269795</v>
      </c>
      <c r="O5153" s="59">
        <f t="shared" si="1366"/>
        <v>17.381656154399586</v>
      </c>
      <c r="P5153" s="59">
        <f t="shared" si="1367"/>
        <v>28.165430488313905</v>
      </c>
      <c r="Q5153" s="60">
        <f t="shared" si="1368"/>
        <v>61.834569511686091</v>
      </c>
      <c r="R5153" s="59">
        <f t="shared" si="1369"/>
        <v>-50.884955776168418</v>
      </c>
      <c r="S5153" s="61">
        <f t="shared" si="1360"/>
        <v>0.88291582956520709</v>
      </c>
      <c r="U5153" s="13">
        <f t="shared" si="1361"/>
        <v>28.165430488313905</v>
      </c>
      <c r="V5153" s="14">
        <f t="shared" si="1362"/>
        <v>-50.884955776168418</v>
      </c>
      <c r="W5153" s="7">
        <v>28.0425</v>
      </c>
      <c r="X5153" s="28">
        <v>-51.042000000000002</v>
      </c>
      <c r="Y5153" s="74">
        <v>0.99882819117179877</v>
      </c>
      <c r="Z5153" s="75">
        <v>0.99908200000000003</v>
      </c>
      <c r="AA5153" s="33">
        <v>0.88291582956520709</v>
      </c>
      <c r="AB5153" s="33">
        <v>0.91449499999999995</v>
      </c>
      <c r="AC5153" s="45"/>
      <c r="AD5153" s="48">
        <f t="shared" si="1370"/>
        <v>1329.4470032320628</v>
      </c>
      <c r="AE5153" s="49">
        <f>IF(P5153&gt;90,0,AD5153*0.7^((1/cosd(P5153))^0.678))</f>
        <v>901.46941346548249</v>
      </c>
      <c r="AG5153" s="81">
        <f t="shared" si="1371"/>
        <v>900.41306364843024</v>
      </c>
      <c r="AH5153" s="82">
        <f t="shared" si="1372"/>
        <v>795.92161501753719</v>
      </c>
      <c r="AI5153" s="81">
        <f t="shared" si="1373"/>
        <v>900.6418645439212</v>
      </c>
      <c r="AJ5153" s="82">
        <f t="shared" si="1374"/>
        <v>824.38927126711633</v>
      </c>
    </row>
    <row r="5154" spans="9:36" ht="23.5" x14ac:dyDescent="0.35">
      <c r="I5154" s="57" t="s">
        <v>5165</v>
      </c>
      <c r="J5154" s="58">
        <f t="shared" si="1376"/>
        <v>215</v>
      </c>
      <c r="K5154" s="58">
        <f t="shared" si="1375"/>
        <v>13</v>
      </c>
      <c r="L5154" s="58">
        <f t="shared" si="1363"/>
        <v>-6.3056773290792254</v>
      </c>
      <c r="M5154" s="59">
        <f t="shared" si="1364"/>
        <v>11.495572044515347</v>
      </c>
      <c r="N5154" s="59">
        <f t="shared" si="1365"/>
        <v>-7.5664193322697937</v>
      </c>
      <c r="O5154" s="59">
        <f t="shared" si="1366"/>
        <v>17.381656154399586</v>
      </c>
      <c r="P5154" s="59">
        <f t="shared" si="1367"/>
        <v>21.086119063163508</v>
      </c>
      <c r="Q5154" s="60">
        <f t="shared" si="1368"/>
        <v>68.913880936836492</v>
      </c>
      <c r="R5154" s="59">
        <f t="shared" si="1369"/>
        <v>-20.443599765011957</v>
      </c>
      <c r="S5154" s="61">
        <f t="shared" si="1360"/>
        <v>0.94494456643245395</v>
      </c>
      <c r="U5154" s="13">
        <f t="shared" si="1361"/>
        <v>21.086119063163508</v>
      </c>
      <c r="V5154" s="14">
        <f t="shared" si="1362"/>
        <v>-20.443599765011957</v>
      </c>
      <c r="W5154" s="7">
        <v>20.9557</v>
      </c>
      <c r="X5154" s="28">
        <v>-20.496000000000009</v>
      </c>
      <c r="Y5154" s="74">
        <v>0.98875920095045255</v>
      </c>
      <c r="Z5154" s="75">
        <v>0.98987899999999995</v>
      </c>
      <c r="AA5154" s="33">
        <v>0.94494456643245395</v>
      </c>
      <c r="AB5154" s="33">
        <v>0.95029799999999998</v>
      </c>
      <c r="AC5154" s="45"/>
      <c r="AD5154" s="48">
        <f t="shared" si="1370"/>
        <v>1329.4470032320628</v>
      </c>
      <c r="AE5154" s="49">
        <f>IF(P5154&gt;90,0,AD5154*0.7^((1/cosd(P5154))^0.678))</f>
        <v>914.77974161706879</v>
      </c>
      <c r="AG5154" s="81">
        <f t="shared" si="1371"/>
        <v>904.49688636695441</v>
      </c>
      <c r="AH5154" s="82">
        <f t="shared" si="1372"/>
        <v>864.41614632353333</v>
      </c>
      <c r="AI5154" s="81">
        <f t="shared" si="1373"/>
        <v>905.52125585216243</v>
      </c>
      <c r="AJ5154" s="82">
        <f t="shared" si="1374"/>
        <v>869.31335889921718</v>
      </c>
    </row>
    <row r="5155" spans="9:36" ht="23.5" x14ac:dyDescent="0.35">
      <c r="I5155" s="57" t="s">
        <v>5166</v>
      </c>
      <c r="J5155" s="58">
        <f t="shared" si="1376"/>
        <v>215</v>
      </c>
      <c r="K5155" s="58">
        <f t="shared" si="1375"/>
        <v>14</v>
      </c>
      <c r="L5155" s="58">
        <f t="shared" si="1363"/>
        <v>-6.3056773290792254</v>
      </c>
      <c r="M5155" s="59">
        <f t="shared" si="1364"/>
        <v>12.495572044515347</v>
      </c>
      <c r="N5155" s="59">
        <f t="shared" si="1365"/>
        <v>7.4335806677302063</v>
      </c>
      <c r="O5155" s="59">
        <f t="shared" si="1366"/>
        <v>17.381656154399586</v>
      </c>
      <c r="P5155" s="59">
        <f t="shared" si="1367"/>
        <v>21.04954591601075</v>
      </c>
      <c r="Q5155" s="60">
        <f t="shared" si="1368"/>
        <v>68.950454083989257</v>
      </c>
      <c r="R5155" s="59">
        <f t="shared" si="1369"/>
        <v>20.105931080036662</v>
      </c>
      <c r="S5155" s="61">
        <f t="shared" si="1360"/>
        <v>0.98850443626959184</v>
      </c>
      <c r="U5155" s="13">
        <f t="shared" si="1361"/>
        <v>21.04954591601075</v>
      </c>
      <c r="V5155" s="14">
        <f t="shared" si="1362"/>
        <v>20.105931080036662</v>
      </c>
      <c r="W5155" s="7">
        <v>20.940300000000001</v>
      </c>
      <c r="X5155" s="28">
        <v>20.248999999999995</v>
      </c>
      <c r="Y5155" s="74">
        <v>0.94543757764448522</v>
      </c>
      <c r="Z5155" s="75">
        <v>0.92974699999999999</v>
      </c>
      <c r="AA5155" s="33">
        <v>0.98850443626959184</v>
      </c>
      <c r="AB5155" s="33">
        <v>0.985487</v>
      </c>
      <c r="AC5155" s="45"/>
      <c r="AD5155" s="48">
        <f t="shared" si="1370"/>
        <v>1329.4470032320628</v>
      </c>
      <c r="AE5155" s="49">
        <f>IF(P5155&gt;90,0,AD5155*0.7^((1/cosd(P5155))^0.678))</f>
        <v>914.83675220095211</v>
      </c>
      <c r="AG5155" s="81">
        <f t="shared" si="1371"/>
        <v>864.92104294101637</v>
      </c>
      <c r="AH5155" s="82">
        <f t="shared" si="1372"/>
        <v>904.32018801310642</v>
      </c>
      <c r="AI5155" s="81">
        <f t="shared" si="1373"/>
        <v>850.56672584857859</v>
      </c>
      <c r="AJ5155" s="82">
        <f t="shared" si="1374"/>
        <v>901.55972641625965</v>
      </c>
    </row>
    <row r="5156" spans="9:36" ht="23.5" x14ac:dyDescent="0.35">
      <c r="I5156" s="57" t="s">
        <v>5167</v>
      </c>
      <c r="J5156" s="58">
        <f t="shared" si="1376"/>
        <v>215</v>
      </c>
      <c r="K5156" s="58">
        <f t="shared" si="1375"/>
        <v>15</v>
      </c>
      <c r="L5156" s="58">
        <f t="shared" si="1363"/>
        <v>-6.3056773290792254</v>
      </c>
      <c r="M5156" s="59">
        <f t="shared" si="1364"/>
        <v>13.495572044515347</v>
      </c>
      <c r="N5156" s="59">
        <f t="shared" si="1365"/>
        <v>22.433580667730205</v>
      </c>
      <c r="O5156" s="59">
        <f t="shared" si="1366"/>
        <v>17.381656154399586</v>
      </c>
      <c r="P5156" s="59">
        <f t="shared" si="1367"/>
        <v>28.083661155059211</v>
      </c>
      <c r="Q5156" s="60">
        <f t="shared" si="1368"/>
        <v>61.916338844940789</v>
      </c>
      <c r="R5156" s="59">
        <f t="shared" si="1369"/>
        <v>50.679442493994337</v>
      </c>
      <c r="S5156" s="61">
        <f t="shared" si="1360"/>
        <v>0.99891420263781316</v>
      </c>
      <c r="U5156" s="13">
        <f t="shared" si="1361"/>
        <v>28.083661155059211</v>
      </c>
      <c r="V5156" s="14">
        <f t="shared" si="1362"/>
        <v>50.679442493994337</v>
      </c>
      <c r="W5156" s="7">
        <v>28.009799999999998</v>
      </c>
      <c r="X5156" s="28">
        <v>50.853000000000009</v>
      </c>
      <c r="Y5156" s="74">
        <v>0.88349032100920877</v>
      </c>
      <c r="Z5156" s="75">
        <v>0.84050000000000002</v>
      </c>
      <c r="AA5156" s="33">
        <v>0.99891420263781316</v>
      </c>
      <c r="AB5156" s="33">
        <v>0.99845600000000001</v>
      </c>
      <c r="AC5156" s="45"/>
      <c r="AD5156" s="48">
        <f t="shared" si="1370"/>
        <v>1329.4470032320628</v>
      </c>
      <c r="AE5156" s="49">
        <f>IF(P5156&gt;90,0,AD5156*0.7^((1/cosd(P5156))^0.678))</f>
        <v>901.65051025280786</v>
      </c>
      <c r="AG5156" s="81">
        <f t="shared" si="1371"/>
        <v>796.5994987413701</v>
      </c>
      <c r="AH5156" s="82">
        <f t="shared" si="1372"/>
        <v>900.671500507161</v>
      </c>
      <c r="AI5156" s="81">
        <f t="shared" si="1373"/>
        <v>757.83725386748506</v>
      </c>
      <c r="AJ5156" s="82">
        <f t="shared" si="1374"/>
        <v>900.25836186497759</v>
      </c>
    </row>
    <row r="5157" spans="9:36" ht="23.5" x14ac:dyDescent="0.35">
      <c r="I5157" s="57" t="s">
        <v>5168</v>
      </c>
      <c r="J5157" s="58">
        <f t="shared" si="1376"/>
        <v>215</v>
      </c>
      <c r="K5157" s="58">
        <f t="shared" si="1375"/>
        <v>16</v>
      </c>
      <c r="L5157" s="58">
        <f t="shared" si="1363"/>
        <v>-6.3056773290792254</v>
      </c>
      <c r="M5157" s="59">
        <f t="shared" si="1364"/>
        <v>14.495572044515347</v>
      </c>
      <c r="N5157" s="59">
        <f t="shared" si="1365"/>
        <v>37.433580667730205</v>
      </c>
      <c r="O5157" s="59">
        <f t="shared" si="1366"/>
        <v>17.381656154399586</v>
      </c>
      <c r="P5157" s="59">
        <f t="shared" si="1367"/>
        <v>38.418782025576796</v>
      </c>
      <c r="Q5157" s="60">
        <f t="shared" si="1368"/>
        <v>51.581217974423204</v>
      </c>
      <c r="R5157" s="59">
        <f t="shared" si="1369"/>
        <v>68.98808201956129</v>
      </c>
      <c r="S5157" s="61">
        <f t="shared" si="1360"/>
        <v>0.96756297311917516</v>
      </c>
      <c r="U5157" s="13">
        <f t="shared" si="1361"/>
        <v>38.418782025576796</v>
      </c>
      <c r="V5157" s="14">
        <f t="shared" si="1362"/>
        <v>68.98808201956129</v>
      </c>
      <c r="W5157" s="7">
        <v>38.365000000000002</v>
      </c>
      <c r="X5157" s="28">
        <v>69.123999999999995</v>
      </c>
      <c r="Y5157" s="74">
        <v>0.82321209688282948</v>
      </c>
      <c r="Z5157" s="75">
        <v>0.77262799999999998</v>
      </c>
      <c r="AA5157" s="33">
        <v>0.96756297311917516</v>
      </c>
      <c r="AB5157" s="33">
        <v>0.95873200000000003</v>
      </c>
      <c r="AC5157" s="45"/>
      <c r="AD5157" s="48">
        <f t="shared" si="1370"/>
        <v>1329.4470032320628</v>
      </c>
      <c r="AE5157" s="49">
        <f>IF(P5157&gt;90,0,AD5157*0.7^((1/cosd(P5157))^0.678))</f>
        <v>872.77465624139404</v>
      </c>
      <c r="AG5157" s="81">
        <f t="shared" si="1371"/>
        <v>718.47865487066872</v>
      </c>
      <c r="AH5157" s="82">
        <f t="shared" si="1372"/>
        <v>844.4644412559893</v>
      </c>
      <c r="AI5157" s="81">
        <f t="shared" si="1373"/>
        <v>674.33013710247576</v>
      </c>
      <c r="AJ5157" s="82">
        <f t="shared" si="1374"/>
        <v>836.75699172762427</v>
      </c>
    </row>
    <row r="5158" spans="9:36" ht="23.5" x14ac:dyDescent="0.35">
      <c r="I5158" s="57" t="s">
        <v>5169</v>
      </c>
      <c r="J5158" s="58">
        <f t="shared" si="1376"/>
        <v>215</v>
      </c>
      <c r="K5158" s="58">
        <f t="shared" si="1375"/>
        <v>17</v>
      </c>
      <c r="L5158" s="58">
        <f t="shared" si="1363"/>
        <v>-6.3056773290792254</v>
      </c>
      <c r="M5158" s="59">
        <f t="shared" si="1364"/>
        <v>15.495572044515347</v>
      </c>
      <c r="N5158" s="59">
        <f t="shared" si="1365"/>
        <v>52.433580667730205</v>
      </c>
      <c r="O5158" s="59">
        <f t="shared" si="1366"/>
        <v>17.381656154399586</v>
      </c>
      <c r="P5158" s="59">
        <f t="shared" si="1367"/>
        <v>49.932679595731287</v>
      </c>
      <c r="Q5158" s="60">
        <f t="shared" si="1368"/>
        <v>40.067320404268713</v>
      </c>
      <c r="R5158" s="59">
        <f t="shared" si="1369"/>
        <v>81.284433891525524</v>
      </c>
      <c r="S5158" s="61">
        <f t="shared" si="1360"/>
        <v>0.89156467721427957</v>
      </c>
      <c r="U5158" s="13">
        <f t="shared" si="1361"/>
        <v>49.932679595731287</v>
      </c>
      <c r="V5158" s="14">
        <f t="shared" si="1362"/>
        <v>81.284433891525524</v>
      </c>
      <c r="W5158" s="7">
        <v>49.886200000000002</v>
      </c>
      <c r="X5158" s="28">
        <v>81.387999999999977</v>
      </c>
      <c r="Y5158" s="74">
        <v>0.78704872057431063</v>
      </c>
      <c r="Z5158" s="75">
        <v>0.74586600000000003</v>
      </c>
      <c r="AA5158" s="33">
        <v>0.89156467721427957</v>
      </c>
      <c r="AB5158" s="33">
        <v>0.87123399999999995</v>
      </c>
      <c r="AC5158" s="45"/>
      <c r="AD5158" s="48">
        <f t="shared" si="1370"/>
        <v>1329.4470032320628</v>
      </c>
      <c r="AE5158" s="49">
        <f>IF(P5158&gt;90,0,AD5158*0.7^((1/cosd(P5158))^0.678))</f>
        <v>821.95770663145436</v>
      </c>
      <c r="AG5158" s="81">
        <f t="shared" si="1371"/>
        <v>646.9207613704807</v>
      </c>
      <c r="AH5158" s="82">
        <f t="shared" si="1372"/>
        <v>732.82845739666209</v>
      </c>
      <c r="AI5158" s="81">
        <f t="shared" si="1373"/>
        <v>613.07030681437641</v>
      </c>
      <c r="AJ5158" s="82">
        <f t="shared" si="1374"/>
        <v>716.11750057934842</v>
      </c>
    </row>
    <row r="5159" spans="9:36" ht="23.5" x14ac:dyDescent="0.35">
      <c r="I5159" s="57" t="s">
        <v>5170</v>
      </c>
      <c r="J5159" s="58">
        <f t="shared" si="1376"/>
        <v>215</v>
      </c>
      <c r="K5159" s="58">
        <f t="shared" si="1375"/>
        <v>18</v>
      </c>
      <c r="L5159" s="58">
        <f t="shared" si="1363"/>
        <v>-6.3056773290792254</v>
      </c>
      <c r="M5159" s="59">
        <f t="shared" si="1364"/>
        <v>16.495572044515345</v>
      </c>
      <c r="N5159" s="59">
        <f t="shared" si="1365"/>
        <v>67.433580667730183</v>
      </c>
      <c r="O5159" s="59">
        <f t="shared" si="1366"/>
        <v>17.381656154399586</v>
      </c>
      <c r="P5159" s="59">
        <f t="shared" si="1367"/>
        <v>61.811050254099555</v>
      </c>
      <c r="Q5159" s="60">
        <f t="shared" si="1368"/>
        <v>28.188949745900452</v>
      </c>
      <c r="R5159" s="59">
        <f t="shared" si="1369"/>
        <v>90.972702639849857</v>
      </c>
      <c r="S5159" s="61">
        <f t="shared" si="1360"/>
        <v>0.77355397473471244</v>
      </c>
      <c r="U5159" s="13">
        <f t="shared" si="1361"/>
        <v>61.811050254099555</v>
      </c>
      <c r="V5159" s="14">
        <f t="shared" si="1362"/>
        <v>90.972702639849857</v>
      </c>
      <c r="W5159" s="7">
        <v>61.762099999999997</v>
      </c>
      <c r="X5159" s="28">
        <v>91.052999999999997</v>
      </c>
      <c r="Y5159" s="74">
        <v>0.79041625374549873</v>
      </c>
      <c r="Z5159" s="75">
        <v>0.76648000000000005</v>
      </c>
      <c r="AA5159" s="33">
        <v>0.77355397473471244</v>
      </c>
      <c r="AB5159" s="33">
        <v>0.74566299999999996</v>
      </c>
      <c r="AC5159" s="45"/>
      <c r="AD5159" s="48">
        <f t="shared" si="1370"/>
        <v>1329.4470032320628</v>
      </c>
      <c r="AE5159" s="49">
        <f>IF(P5159&gt;90,0,AD5159*0.7^((1/cosd(P5159))^0.678))</f>
        <v>734.69327758818235</v>
      </c>
      <c r="AG5159" s="81">
        <f t="shared" si="1371"/>
        <v>580.71350812325284</v>
      </c>
      <c r="AH5159" s="82">
        <f t="shared" si="1372"/>
        <v>568.32490508921194</v>
      </c>
      <c r="AI5159" s="81">
        <f t="shared" si="1373"/>
        <v>563.12770340579004</v>
      </c>
      <c r="AJ5159" s="82">
        <f t="shared" si="1374"/>
        <v>547.83359344623682</v>
      </c>
    </row>
    <row r="5160" spans="9:36" ht="23.5" x14ac:dyDescent="0.35">
      <c r="I5160" s="57" t="s">
        <v>5171</v>
      </c>
      <c r="J5160" s="58">
        <f t="shared" si="1376"/>
        <v>215</v>
      </c>
      <c r="K5160" s="58">
        <f t="shared" si="1375"/>
        <v>19</v>
      </c>
      <c r="L5160" s="58">
        <f t="shared" si="1363"/>
        <v>-6.3056773290792254</v>
      </c>
      <c r="M5160" s="59">
        <f t="shared" si="1364"/>
        <v>17.495572044515345</v>
      </c>
      <c r="N5160" s="59">
        <f t="shared" si="1365"/>
        <v>82.433580667730183</v>
      </c>
      <c r="O5160" s="59">
        <f t="shared" si="1366"/>
        <v>17.381656154399586</v>
      </c>
      <c r="P5160" s="59">
        <f t="shared" si="1367"/>
        <v>73.665494479044582</v>
      </c>
      <c r="Q5160" s="60">
        <f t="shared" si="1368"/>
        <v>16.334505520955414</v>
      </c>
      <c r="R5160" s="59">
        <f t="shared" si="1369"/>
        <v>99.660984183823089</v>
      </c>
      <c r="S5160" s="61">
        <f t="shared" si="1360"/>
        <v>0.62225162568862091</v>
      </c>
      <c r="U5160" s="13">
        <f t="shared" si="1361"/>
        <v>73.665494479044582</v>
      </c>
      <c r="V5160" s="14">
        <f t="shared" si="1362"/>
        <v>99.660984183823089</v>
      </c>
      <c r="W5160" s="7">
        <v>73.598500000000001</v>
      </c>
      <c r="X5160" s="28">
        <v>99.725999999999999</v>
      </c>
      <c r="Y5160" s="74">
        <v>0.83180616004540275</v>
      </c>
      <c r="Z5160" s="75">
        <v>0.82667400000000002</v>
      </c>
      <c r="AA5160" s="33">
        <v>0.62225162568862091</v>
      </c>
      <c r="AB5160" s="33">
        <v>0.60601300000000002</v>
      </c>
      <c r="AC5160" s="45"/>
      <c r="AD5160" s="48">
        <f t="shared" si="1370"/>
        <v>1329.4470032320628</v>
      </c>
      <c r="AE5160" s="49">
        <f>IF(P5160&gt;90,0,AD5160*0.7^((1/cosd(P5160))^0.678))</f>
        <v>572.25495921150468</v>
      </c>
      <c r="AG5160" s="81">
        <f t="shared" si="1371"/>
        <v>476.0052001886603</v>
      </c>
      <c r="AH5160" s="82">
        <f t="shared" si="1372"/>
        <v>356.08657867773422</v>
      </c>
      <c r="AI5160" s="81">
        <f t="shared" si="1373"/>
        <v>473.06829615121143</v>
      </c>
      <c r="AJ5160" s="82">
        <f t="shared" si="1374"/>
        <v>346.79394459664161</v>
      </c>
    </row>
    <row r="5161" spans="9:36" ht="23.5" x14ac:dyDescent="0.35">
      <c r="I5161" s="57" t="s">
        <v>5172</v>
      </c>
      <c r="J5161" s="58">
        <f t="shared" si="1376"/>
        <v>215</v>
      </c>
      <c r="K5161" s="58">
        <f t="shared" si="1375"/>
        <v>20</v>
      </c>
      <c r="L5161" s="58">
        <f t="shared" si="1363"/>
        <v>-6.3056773290792254</v>
      </c>
      <c r="M5161" s="59">
        <f t="shared" si="1364"/>
        <v>18.495572044515345</v>
      </c>
      <c r="N5161" s="59">
        <f t="shared" si="1365"/>
        <v>97.433580667730183</v>
      </c>
      <c r="O5161" s="59">
        <f t="shared" si="1366"/>
        <v>17.381656154399586</v>
      </c>
      <c r="P5161" s="59">
        <f t="shared" si="1367"/>
        <v>85.221462920105978</v>
      </c>
      <c r="Q5161" s="60">
        <f t="shared" si="1368"/>
        <v>4.778537079894023</v>
      </c>
      <c r="R5161" s="59">
        <f t="shared" si="1369"/>
        <v>108.26519399612793</v>
      </c>
      <c r="S5161" s="61">
        <f t="shared" si="1360"/>
        <v>0.45597227030287762</v>
      </c>
      <c r="U5161" s="13">
        <f t="shared" si="1361"/>
        <v>85.221462920105978</v>
      </c>
      <c r="V5161" s="14">
        <f t="shared" si="1362"/>
        <v>108.26519399612793</v>
      </c>
      <c r="W5161" s="7">
        <v>85.055000000000007</v>
      </c>
      <c r="X5161" s="28">
        <v>108.31799999999998</v>
      </c>
      <c r="Y5161" s="74">
        <v>0.89388418556409721</v>
      </c>
      <c r="Z5161" s="75">
        <v>0</v>
      </c>
      <c r="AA5161" s="33">
        <v>0.45597227030287762</v>
      </c>
      <c r="AB5161" s="33">
        <v>0</v>
      </c>
      <c r="AC5161" s="45"/>
      <c r="AD5161" s="48">
        <f t="shared" si="1370"/>
        <v>1329.4470032320628</v>
      </c>
      <c r="AE5161" s="49">
        <f>IF(P5161&gt;90,0,AD5161*0.7^((1/cosd(P5161))^0.678))</f>
        <v>194.25358905876391</v>
      </c>
      <c r="AG5161" s="81">
        <f t="shared" si="1371"/>
        <v>173.640211248696</v>
      </c>
      <c r="AH5161" s="82">
        <f t="shared" si="1372"/>
        <v>88.574250017606815</v>
      </c>
      <c r="AI5161" s="81">
        <f t="shared" si="1373"/>
        <v>0</v>
      </c>
      <c r="AJ5161" s="82">
        <f t="shared" si="1374"/>
        <v>0</v>
      </c>
    </row>
    <row r="5162" spans="9:36" ht="23.5" x14ac:dyDescent="0.35">
      <c r="I5162" s="57" t="s">
        <v>5173</v>
      </c>
      <c r="J5162" s="58">
        <f t="shared" si="1376"/>
        <v>215</v>
      </c>
      <c r="K5162" s="58">
        <f t="shared" si="1375"/>
        <v>21</v>
      </c>
      <c r="L5162" s="58">
        <f t="shared" si="1363"/>
        <v>-6.3056773290792254</v>
      </c>
      <c r="M5162" s="59">
        <f t="shared" si="1364"/>
        <v>19.495572044515345</v>
      </c>
      <c r="N5162" s="59">
        <f t="shared" si="1365"/>
        <v>112.43358066773018</v>
      </c>
      <c r="O5162" s="59">
        <f t="shared" si="1366"/>
        <v>17.381656154399586</v>
      </c>
      <c r="P5162" s="59">
        <f t="shared" si="1367"/>
        <v>96.19717411290523</v>
      </c>
      <c r="Q5162" s="60">
        <f t="shared" si="1368"/>
        <v>-6.1971741129052296</v>
      </c>
      <c r="R5162" s="59">
        <f t="shared" si="1369"/>
        <v>117.46417085486117</v>
      </c>
      <c r="S5162" s="61">
        <f t="shared" si="1360"/>
        <v>0</v>
      </c>
      <c r="U5162" s="13">
        <f t="shared" si="1361"/>
        <v>96.19717411290523</v>
      </c>
      <c r="V5162" s="14">
        <f t="shared" si="1362"/>
        <v>117.46417085486117</v>
      </c>
      <c r="W5162" s="7">
        <v>96.190600000000003</v>
      </c>
      <c r="X5162" s="28">
        <v>117.50900000000001</v>
      </c>
      <c r="Y5162" s="74">
        <v>0</v>
      </c>
      <c r="Z5162" s="75">
        <v>0</v>
      </c>
      <c r="AA5162" s="33">
        <v>0</v>
      </c>
      <c r="AB5162" s="33">
        <v>0</v>
      </c>
      <c r="AC5162" s="45"/>
      <c r="AD5162" s="48">
        <f t="shared" si="1370"/>
        <v>1329.4470032320628</v>
      </c>
      <c r="AE5162" s="49">
        <f>IF(P5162&gt;90,0,AD5162*0.7^((1/cosd(P5162))^0.678))</f>
        <v>0</v>
      </c>
      <c r="AG5162" s="81">
        <f t="shared" si="1371"/>
        <v>0</v>
      </c>
      <c r="AH5162" s="82">
        <f t="shared" si="1372"/>
        <v>0</v>
      </c>
      <c r="AI5162" s="81">
        <f t="shared" si="1373"/>
        <v>0</v>
      </c>
      <c r="AJ5162" s="82">
        <f t="shared" si="1374"/>
        <v>0</v>
      </c>
    </row>
    <row r="5163" spans="9:36" ht="23.5" x14ac:dyDescent="0.35">
      <c r="I5163" s="57" t="s">
        <v>5174</v>
      </c>
      <c r="J5163" s="58">
        <f t="shared" si="1376"/>
        <v>215</v>
      </c>
      <c r="K5163" s="58">
        <f t="shared" si="1375"/>
        <v>22</v>
      </c>
      <c r="L5163" s="58">
        <f t="shared" si="1363"/>
        <v>-6.3056773290792254</v>
      </c>
      <c r="M5163" s="59">
        <f t="shared" si="1364"/>
        <v>20.495572044515345</v>
      </c>
      <c r="N5163" s="59">
        <f t="shared" si="1365"/>
        <v>127.43358066773018</v>
      </c>
      <c r="O5163" s="59">
        <f t="shared" si="1366"/>
        <v>17.381656154399586</v>
      </c>
      <c r="P5163" s="59">
        <f t="shared" si="1367"/>
        <v>106.229544124556</v>
      </c>
      <c r="Q5163" s="60">
        <f t="shared" si="1368"/>
        <v>-16.229544124555996</v>
      </c>
      <c r="R5163" s="59">
        <f t="shared" si="1369"/>
        <v>127.88447493709717</v>
      </c>
      <c r="S5163" s="61">
        <f t="shared" si="1360"/>
        <v>0</v>
      </c>
      <c r="U5163" s="13">
        <f t="shared" si="1361"/>
        <v>106.229544124556</v>
      </c>
      <c r="V5163" s="14">
        <f t="shared" si="1362"/>
        <v>127.88447493709717</v>
      </c>
      <c r="W5163" s="7">
        <v>106.227</v>
      </c>
      <c r="X5163" s="28">
        <v>127.923</v>
      </c>
      <c r="Y5163" s="74">
        <v>0</v>
      </c>
      <c r="Z5163" s="75">
        <v>0</v>
      </c>
      <c r="AA5163" s="33">
        <v>0</v>
      </c>
      <c r="AB5163" s="33">
        <v>0</v>
      </c>
      <c r="AC5163" s="45"/>
      <c r="AD5163" s="48">
        <f t="shared" si="1370"/>
        <v>1329.4470032320628</v>
      </c>
      <c r="AE5163" s="49">
        <f>IF(P5163&gt;90,0,AD5163*0.7^((1/cosd(P5163))^0.678))</f>
        <v>0</v>
      </c>
      <c r="AG5163" s="81">
        <f t="shared" si="1371"/>
        <v>0</v>
      </c>
      <c r="AH5163" s="82">
        <f t="shared" si="1372"/>
        <v>0</v>
      </c>
      <c r="AI5163" s="81">
        <f t="shared" si="1373"/>
        <v>0</v>
      </c>
      <c r="AJ5163" s="82">
        <f t="shared" si="1374"/>
        <v>0</v>
      </c>
    </row>
    <row r="5164" spans="9:36" ht="23.5" x14ac:dyDescent="0.35">
      <c r="I5164" s="57" t="s">
        <v>5175</v>
      </c>
      <c r="J5164" s="58">
        <f t="shared" si="1376"/>
        <v>215</v>
      </c>
      <c r="K5164" s="58">
        <f t="shared" si="1375"/>
        <v>23</v>
      </c>
      <c r="L5164" s="58">
        <f t="shared" si="1363"/>
        <v>-6.3056773290792254</v>
      </c>
      <c r="M5164" s="59">
        <f t="shared" si="1364"/>
        <v>21.495572044515345</v>
      </c>
      <c r="N5164" s="59">
        <f t="shared" si="1365"/>
        <v>142.43358066773018</v>
      </c>
      <c r="O5164" s="59">
        <f t="shared" si="1366"/>
        <v>17.381656154399586</v>
      </c>
      <c r="P5164" s="59">
        <f t="shared" si="1367"/>
        <v>114.81017591474563</v>
      </c>
      <c r="Q5164" s="60">
        <f t="shared" si="1368"/>
        <v>-24.810175914745628</v>
      </c>
      <c r="R5164" s="59">
        <f t="shared" si="1369"/>
        <v>140.1333542871466</v>
      </c>
      <c r="S5164" s="61">
        <f t="shared" si="1360"/>
        <v>0</v>
      </c>
      <c r="U5164" s="13">
        <f t="shared" si="1361"/>
        <v>114.81017591474563</v>
      </c>
      <c r="V5164" s="14">
        <f t="shared" si="1362"/>
        <v>140.1333542871466</v>
      </c>
      <c r="W5164" s="7">
        <v>114.81100000000001</v>
      </c>
      <c r="X5164" s="28">
        <v>140.16699999999997</v>
      </c>
      <c r="Y5164" s="74">
        <v>0</v>
      </c>
      <c r="Z5164" s="75">
        <v>0</v>
      </c>
      <c r="AA5164" s="33">
        <v>0</v>
      </c>
      <c r="AB5164" s="33">
        <v>0</v>
      </c>
      <c r="AC5164" s="45"/>
      <c r="AD5164" s="48">
        <f t="shared" si="1370"/>
        <v>1329.4470032320628</v>
      </c>
      <c r="AE5164" s="49">
        <f>IF(P5164&gt;90,0,AD5164*0.7^((1/cosd(P5164))^0.678))</f>
        <v>0</v>
      </c>
      <c r="AG5164" s="81">
        <f t="shared" si="1371"/>
        <v>0</v>
      </c>
      <c r="AH5164" s="82">
        <f t="shared" si="1372"/>
        <v>0</v>
      </c>
      <c r="AI5164" s="81">
        <f t="shared" si="1373"/>
        <v>0</v>
      </c>
      <c r="AJ5164" s="82">
        <f t="shared" si="1374"/>
        <v>0</v>
      </c>
    </row>
    <row r="5165" spans="9:36" ht="23.5" x14ac:dyDescent="0.35">
      <c r="I5165" s="57" t="s">
        <v>5176</v>
      </c>
      <c r="J5165" s="58">
        <f t="shared" si="1376"/>
        <v>216</v>
      </c>
      <c r="K5165" s="58">
        <f t="shared" si="1375"/>
        <v>0</v>
      </c>
      <c r="L5165" s="58">
        <f t="shared" si="1363"/>
        <v>-6.234333120983643</v>
      </c>
      <c r="M5165" s="59">
        <f t="shared" si="1364"/>
        <v>-1.5032388853497276</v>
      </c>
      <c r="N5165" s="59">
        <f t="shared" si="1365"/>
        <v>-202.54858328024591</v>
      </c>
      <c r="O5165" s="59">
        <f t="shared" si="1366"/>
        <v>17.108124643328157</v>
      </c>
      <c r="P5165" s="59">
        <f t="shared" si="1367"/>
        <v>121.51217884589639</v>
      </c>
      <c r="Q5165" s="60">
        <f t="shared" si="1368"/>
        <v>-31.512178845896397</v>
      </c>
      <c r="R5165" s="59">
        <f t="shared" si="1369"/>
        <v>-154.53904376577663</v>
      </c>
      <c r="S5165" s="61">
        <f t="shared" si="1360"/>
        <v>0</v>
      </c>
      <c r="U5165" s="13">
        <f t="shared" si="1361"/>
        <v>121.51217884589639</v>
      </c>
      <c r="V5165" s="14">
        <f t="shared" si="1362"/>
        <v>-154.53904376577663</v>
      </c>
      <c r="W5165" s="7">
        <v>121.256</v>
      </c>
      <c r="X5165" s="28">
        <v>154.66699999999997</v>
      </c>
      <c r="Y5165" s="74">
        <v>0</v>
      </c>
      <c r="Z5165" s="75">
        <v>0</v>
      </c>
      <c r="AA5165" s="33">
        <v>0</v>
      </c>
      <c r="AB5165" s="33">
        <v>0</v>
      </c>
      <c r="AC5165" s="45"/>
      <c r="AD5165" s="48">
        <f t="shared" si="1370"/>
        <v>1329.8649999567306</v>
      </c>
      <c r="AE5165" s="49">
        <f>IF(P5165&gt;90,0,AD5165*0.7^((1/cosd(P5165))^0.678))</f>
        <v>0</v>
      </c>
      <c r="AG5165" s="81">
        <f t="shared" si="1371"/>
        <v>0</v>
      </c>
      <c r="AH5165" s="82">
        <f t="shared" si="1372"/>
        <v>0</v>
      </c>
      <c r="AI5165" s="81">
        <f t="shared" si="1373"/>
        <v>0</v>
      </c>
      <c r="AJ5165" s="82">
        <f t="shared" si="1374"/>
        <v>0</v>
      </c>
    </row>
    <row r="5166" spans="9:36" ht="23.5" x14ac:dyDescent="0.35">
      <c r="I5166" s="57" t="s">
        <v>5177</v>
      </c>
      <c r="J5166" s="58">
        <f t="shared" si="1376"/>
        <v>216</v>
      </c>
      <c r="K5166" s="58">
        <f t="shared" si="1375"/>
        <v>1</v>
      </c>
      <c r="L5166" s="58">
        <f t="shared" si="1363"/>
        <v>-6.234333120983643</v>
      </c>
      <c r="M5166" s="59">
        <f t="shared" si="1364"/>
        <v>-0.5032388853497276</v>
      </c>
      <c r="N5166" s="59">
        <f t="shared" si="1365"/>
        <v>-187.54858328024591</v>
      </c>
      <c r="O5166" s="59">
        <f t="shared" si="1366"/>
        <v>17.108124643328157</v>
      </c>
      <c r="P5166" s="59">
        <f t="shared" si="1367"/>
        <v>125.04004540521318</v>
      </c>
      <c r="Q5166" s="60">
        <f t="shared" si="1368"/>
        <v>-35.040045405213192</v>
      </c>
      <c r="R5166" s="59">
        <f t="shared" si="1369"/>
        <v>-171.17898781331115</v>
      </c>
      <c r="S5166" s="61">
        <f t="shared" si="1360"/>
        <v>0</v>
      </c>
      <c r="U5166" s="13">
        <f t="shared" si="1361"/>
        <v>125.04004540521318</v>
      </c>
      <c r="V5166" s="14">
        <f t="shared" si="1362"/>
        <v>-171.17898781331115</v>
      </c>
      <c r="W5166" s="7">
        <v>124.777</v>
      </c>
      <c r="X5166" s="28">
        <v>171.23399999999998</v>
      </c>
      <c r="Y5166" s="74">
        <v>0</v>
      </c>
      <c r="Z5166" s="75">
        <v>0</v>
      </c>
      <c r="AA5166" s="33">
        <v>0</v>
      </c>
      <c r="AB5166" s="33">
        <v>0</v>
      </c>
      <c r="AC5166" s="45"/>
      <c r="AD5166" s="48">
        <f t="shared" si="1370"/>
        <v>1329.8649999567306</v>
      </c>
      <c r="AE5166" s="49">
        <f>IF(P5166&gt;90,0,AD5166*0.7^((1/cosd(P5166))^0.678))</f>
        <v>0</v>
      </c>
      <c r="AG5166" s="81">
        <f t="shared" si="1371"/>
        <v>0</v>
      </c>
      <c r="AH5166" s="82">
        <f t="shared" si="1372"/>
        <v>0</v>
      </c>
      <c r="AI5166" s="81">
        <f t="shared" si="1373"/>
        <v>0</v>
      </c>
      <c r="AJ5166" s="82">
        <f t="shared" si="1374"/>
        <v>0</v>
      </c>
    </row>
    <row r="5167" spans="9:36" ht="23.5" x14ac:dyDescent="0.35">
      <c r="I5167" s="57" t="s">
        <v>5178</v>
      </c>
      <c r="J5167" s="58">
        <f t="shared" si="1376"/>
        <v>216</v>
      </c>
      <c r="K5167" s="58">
        <f t="shared" si="1375"/>
        <v>2</v>
      </c>
      <c r="L5167" s="58">
        <f t="shared" si="1363"/>
        <v>-6.234333120983643</v>
      </c>
      <c r="M5167" s="59">
        <f t="shared" si="1364"/>
        <v>0.4967611146502724</v>
      </c>
      <c r="N5167" s="59">
        <f t="shared" si="1365"/>
        <v>-172.54858328024591</v>
      </c>
      <c r="O5167" s="59">
        <f t="shared" si="1366"/>
        <v>17.108124643328157</v>
      </c>
      <c r="P5167" s="59">
        <f t="shared" si="1367"/>
        <v>125.05180910590643</v>
      </c>
      <c r="Q5167" s="60">
        <f t="shared" si="1368"/>
        <v>-35.051809105906415</v>
      </c>
      <c r="R5167" s="59">
        <f t="shared" si="1369"/>
        <v>-171.29150752619501</v>
      </c>
      <c r="S5167" s="61">
        <f t="shared" si="1360"/>
        <v>0</v>
      </c>
      <c r="U5167" s="13">
        <f t="shared" si="1361"/>
        <v>125.05180910590643</v>
      </c>
      <c r="V5167" s="14">
        <f t="shared" si="1362"/>
        <v>-171.29150752619501</v>
      </c>
      <c r="W5167" s="7">
        <v>124.79600000000001</v>
      </c>
      <c r="X5167" s="28">
        <v>-171.31586999999999</v>
      </c>
      <c r="Y5167" s="74">
        <v>0</v>
      </c>
      <c r="Z5167" s="75">
        <v>0</v>
      </c>
      <c r="AA5167" s="33">
        <v>0</v>
      </c>
      <c r="AB5167" s="33">
        <v>0</v>
      </c>
      <c r="AC5167" s="45"/>
      <c r="AD5167" s="48">
        <f t="shared" si="1370"/>
        <v>1329.8649999567306</v>
      </c>
      <c r="AE5167" s="49">
        <f>IF(P5167&gt;90,0,AD5167*0.7^((1/cosd(P5167))^0.678))</f>
        <v>0</v>
      </c>
      <c r="AG5167" s="81">
        <f t="shared" si="1371"/>
        <v>0</v>
      </c>
      <c r="AH5167" s="82">
        <f t="shared" si="1372"/>
        <v>0</v>
      </c>
      <c r="AI5167" s="81">
        <f t="shared" si="1373"/>
        <v>0</v>
      </c>
      <c r="AJ5167" s="82">
        <f t="shared" si="1374"/>
        <v>0</v>
      </c>
    </row>
    <row r="5168" spans="9:36" ht="23.5" x14ac:dyDescent="0.35">
      <c r="I5168" s="57" t="s">
        <v>5179</v>
      </c>
      <c r="J5168" s="58">
        <f t="shared" si="1376"/>
        <v>216</v>
      </c>
      <c r="K5168" s="58">
        <f t="shared" si="1375"/>
        <v>3</v>
      </c>
      <c r="L5168" s="58">
        <f t="shared" si="1363"/>
        <v>-6.234333120983643</v>
      </c>
      <c r="M5168" s="59">
        <f t="shared" si="1364"/>
        <v>1.4967611146502724</v>
      </c>
      <c r="N5168" s="59">
        <f t="shared" si="1365"/>
        <v>-157.54858328024591</v>
      </c>
      <c r="O5168" s="59">
        <f t="shared" si="1366"/>
        <v>17.108124643328157</v>
      </c>
      <c r="P5168" s="59">
        <f t="shared" si="1367"/>
        <v>121.545305251153</v>
      </c>
      <c r="Q5168" s="60">
        <f t="shared" si="1368"/>
        <v>-31.545305251153003</v>
      </c>
      <c r="R5168" s="59">
        <f t="shared" si="1369"/>
        <v>-154.64082714292994</v>
      </c>
      <c r="S5168" s="61">
        <f t="shared" si="1360"/>
        <v>0</v>
      </c>
      <c r="U5168" s="13">
        <f t="shared" si="1361"/>
        <v>121.545305251153</v>
      </c>
      <c r="V5168" s="14">
        <f t="shared" si="1362"/>
        <v>-154.64082714292994</v>
      </c>
      <c r="W5168" s="7">
        <v>121.312</v>
      </c>
      <c r="X5168" s="28">
        <v>-154.7285</v>
      </c>
      <c r="Y5168" s="74">
        <v>0</v>
      </c>
      <c r="Z5168" s="75">
        <v>0</v>
      </c>
      <c r="AA5168" s="33">
        <v>0</v>
      </c>
      <c r="AB5168" s="33">
        <v>0</v>
      </c>
      <c r="AC5168" s="45"/>
      <c r="AD5168" s="48">
        <f t="shared" si="1370"/>
        <v>1329.8649999567306</v>
      </c>
      <c r="AE5168" s="49">
        <f>IF(P5168&gt;90,0,AD5168*0.7^((1/cosd(P5168))^0.678))</f>
        <v>0</v>
      </c>
      <c r="AG5168" s="81">
        <f t="shared" si="1371"/>
        <v>0</v>
      </c>
      <c r="AH5168" s="82">
        <f t="shared" si="1372"/>
        <v>0</v>
      </c>
      <c r="AI5168" s="81">
        <f t="shared" si="1373"/>
        <v>0</v>
      </c>
      <c r="AJ5168" s="82">
        <f t="shared" si="1374"/>
        <v>0</v>
      </c>
    </row>
    <row r="5169" spans="9:36" ht="23.5" x14ac:dyDescent="0.35">
      <c r="I5169" s="57" t="s">
        <v>5180</v>
      </c>
      <c r="J5169" s="58">
        <f t="shared" si="1376"/>
        <v>216</v>
      </c>
      <c r="K5169" s="58">
        <f t="shared" si="1375"/>
        <v>4</v>
      </c>
      <c r="L5169" s="58">
        <f t="shared" si="1363"/>
        <v>-6.234333120983643</v>
      </c>
      <c r="M5169" s="59">
        <f t="shared" si="1364"/>
        <v>2.4967611146502722</v>
      </c>
      <c r="N5169" s="59">
        <f t="shared" si="1365"/>
        <v>-142.54858328024591</v>
      </c>
      <c r="O5169" s="59">
        <f t="shared" si="1366"/>
        <v>17.108124643328157</v>
      </c>
      <c r="P5169" s="59">
        <f t="shared" si="1367"/>
        <v>115.10011907692696</v>
      </c>
      <c r="Q5169" s="60">
        <f t="shared" si="1368"/>
        <v>-25.100119076926958</v>
      </c>
      <c r="R5169" s="59">
        <f t="shared" si="1369"/>
        <v>-140.07482710396332</v>
      </c>
      <c r="S5169" s="61">
        <f t="shared" si="1360"/>
        <v>0</v>
      </c>
      <c r="U5169" s="13">
        <f t="shared" si="1361"/>
        <v>115.10011907692696</v>
      </c>
      <c r="V5169" s="14">
        <f t="shared" si="1362"/>
        <v>-140.07482710396332</v>
      </c>
      <c r="W5169" s="7">
        <v>114.895</v>
      </c>
      <c r="X5169" s="28">
        <v>-140.1994</v>
      </c>
      <c r="Y5169" s="74">
        <v>0</v>
      </c>
      <c r="Z5169" s="75">
        <v>0</v>
      </c>
      <c r="AA5169" s="33">
        <v>0</v>
      </c>
      <c r="AB5169" s="33">
        <v>0</v>
      </c>
      <c r="AC5169" s="45"/>
      <c r="AD5169" s="48">
        <f t="shared" si="1370"/>
        <v>1329.8649999567306</v>
      </c>
      <c r="AE5169" s="49">
        <f>IF(P5169&gt;90,0,AD5169*0.7^((1/cosd(P5169))^0.678))</f>
        <v>0</v>
      </c>
      <c r="AG5169" s="81">
        <f t="shared" si="1371"/>
        <v>0</v>
      </c>
      <c r="AH5169" s="82">
        <f t="shared" si="1372"/>
        <v>0</v>
      </c>
      <c r="AI5169" s="81">
        <f t="shared" si="1373"/>
        <v>0</v>
      </c>
      <c r="AJ5169" s="82">
        <f t="shared" si="1374"/>
        <v>0</v>
      </c>
    </row>
    <row r="5170" spans="9:36" ht="23.5" x14ac:dyDescent="0.35">
      <c r="I5170" s="57" t="s">
        <v>5181</v>
      </c>
      <c r="J5170" s="58">
        <f t="shared" si="1376"/>
        <v>216</v>
      </c>
      <c r="K5170" s="58">
        <f t="shared" si="1375"/>
        <v>5</v>
      </c>
      <c r="L5170" s="58">
        <f t="shared" si="1363"/>
        <v>-6.234333120983643</v>
      </c>
      <c r="M5170" s="59">
        <f t="shared" si="1364"/>
        <v>3.4967611146502722</v>
      </c>
      <c r="N5170" s="59">
        <f t="shared" si="1365"/>
        <v>-127.54858328024591</v>
      </c>
      <c r="O5170" s="59">
        <f t="shared" si="1366"/>
        <v>17.108124643328157</v>
      </c>
      <c r="P5170" s="59">
        <f t="shared" si="1367"/>
        <v>106.50791157182992</v>
      </c>
      <c r="Q5170" s="60">
        <f t="shared" si="1368"/>
        <v>-16.507911571829929</v>
      </c>
      <c r="R5170" s="59">
        <f t="shared" si="1369"/>
        <v>-127.78345626593841</v>
      </c>
      <c r="S5170" s="61">
        <f t="shared" si="1360"/>
        <v>0</v>
      </c>
      <c r="U5170" s="13">
        <f t="shared" si="1361"/>
        <v>106.50791157182992</v>
      </c>
      <c r="V5170" s="14">
        <f t="shared" si="1362"/>
        <v>-127.78345626593841</v>
      </c>
      <c r="W5170" s="7">
        <v>106.33</v>
      </c>
      <c r="X5170" s="28">
        <v>-127.92439999999999</v>
      </c>
      <c r="Y5170" s="74">
        <v>0</v>
      </c>
      <c r="Z5170" s="75">
        <v>0</v>
      </c>
      <c r="AA5170" s="33">
        <v>0</v>
      </c>
      <c r="AB5170" s="33">
        <v>0</v>
      </c>
      <c r="AC5170" s="45"/>
      <c r="AD5170" s="48">
        <f t="shared" si="1370"/>
        <v>1329.8649999567306</v>
      </c>
      <c r="AE5170" s="49">
        <f>IF(P5170&gt;90,0,AD5170*0.7^((1/cosd(P5170))^0.678))</f>
        <v>0</v>
      </c>
      <c r="AG5170" s="81">
        <f t="shared" si="1371"/>
        <v>0</v>
      </c>
      <c r="AH5170" s="82">
        <f t="shared" si="1372"/>
        <v>0</v>
      </c>
      <c r="AI5170" s="81">
        <f t="shared" si="1373"/>
        <v>0</v>
      </c>
      <c r="AJ5170" s="82">
        <f t="shared" si="1374"/>
        <v>0</v>
      </c>
    </row>
    <row r="5171" spans="9:36" ht="23.5" x14ac:dyDescent="0.35">
      <c r="I5171" s="57" t="s">
        <v>5182</v>
      </c>
      <c r="J5171" s="58">
        <f t="shared" si="1376"/>
        <v>216</v>
      </c>
      <c r="K5171" s="58">
        <f t="shared" si="1375"/>
        <v>6</v>
      </c>
      <c r="L5171" s="58">
        <f t="shared" si="1363"/>
        <v>-6.234333120983643</v>
      </c>
      <c r="M5171" s="59">
        <f t="shared" si="1364"/>
        <v>4.4967611146502726</v>
      </c>
      <c r="N5171" s="59">
        <f t="shared" si="1365"/>
        <v>-112.54858328024591</v>
      </c>
      <c r="O5171" s="59">
        <f t="shared" si="1366"/>
        <v>17.108124643328157</v>
      </c>
      <c r="P5171" s="59">
        <f t="shared" si="1367"/>
        <v>96.462697687038442</v>
      </c>
      <c r="Q5171" s="60">
        <f t="shared" si="1368"/>
        <v>-6.4626976870384398</v>
      </c>
      <c r="R5171" s="59">
        <f t="shared" si="1369"/>
        <v>-117.33540155356253</v>
      </c>
      <c r="S5171" s="61">
        <f t="shared" si="1360"/>
        <v>0</v>
      </c>
      <c r="U5171" s="13">
        <f t="shared" si="1361"/>
        <v>96.462697687038442</v>
      </c>
      <c r="V5171" s="14">
        <f t="shared" si="1362"/>
        <v>-117.33540155356253</v>
      </c>
      <c r="W5171" s="7">
        <v>96.308099999999996</v>
      </c>
      <c r="X5171" s="28">
        <v>-117.48220000000001</v>
      </c>
      <c r="Y5171" s="74">
        <v>0</v>
      </c>
      <c r="Z5171" s="75">
        <v>0</v>
      </c>
      <c r="AA5171" s="33">
        <v>0</v>
      </c>
      <c r="AB5171" s="33">
        <v>0</v>
      </c>
      <c r="AC5171" s="45"/>
      <c r="AD5171" s="48">
        <f t="shared" si="1370"/>
        <v>1329.8649999567306</v>
      </c>
      <c r="AE5171" s="49">
        <f>IF(P5171&gt;90,0,AD5171*0.7^((1/cosd(P5171))^0.678))</f>
        <v>0</v>
      </c>
      <c r="AG5171" s="81">
        <f t="shared" si="1371"/>
        <v>0</v>
      </c>
      <c r="AH5171" s="82">
        <f t="shared" si="1372"/>
        <v>0</v>
      </c>
      <c r="AI5171" s="81">
        <f t="shared" si="1373"/>
        <v>0</v>
      </c>
      <c r="AJ5171" s="82">
        <f t="shared" si="1374"/>
        <v>0</v>
      </c>
    </row>
    <row r="5172" spans="9:36" ht="23.5" x14ac:dyDescent="0.35">
      <c r="I5172" s="57" t="s">
        <v>5183</v>
      </c>
      <c r="J5172" s="58">
        <f t="shared" si="1376"/>
        <v>216</v>
      </c>
      <c r="K5172" s="58">
        <f t="shared" si="1375"/>
        <v>7</v>
      </c>
      <c r="L5172" s="58">
        <f t="shared" si="1363"/>
        <v>-6.234333120983643</v>
      </c>
      <c r="M5172" s="59">
        <f t="shared" si="1364"/>
        <v>5.4967611146502726</v>
      </c>
      <c r="N5172" s="59">
        <f t="shared" si="1365"/>
        <v>-97.548583280245907</v>
      </c>
      <c r="O5172" s="59">
        <f t="shared" si="1366"/>
        <v>17.108124643328157</v>
      </c>
      <c r="P5172" s="59">
        <f t="shared" si="1367"/>
        <v>85.475851514054909</v>
      </c>
      <c r="Q5172" s="60">
        <f t="shared" si="1368"/>
        <v>4.5241484859450978</v>
      </c>
      <c r="R5172" s="59">
        <f t="shared" si="1369"/>
        <v>-108.11580880070808</v>
      </c>
      <c r="S5172" s="61">
        <f t="shared" si="1360"/>
        <v>0.89263523891345253</v>
      </c>
      <c r="U5172" s="13">
        <f t="shared" si="1361"/>
        <v>85.475851514054909</v>
      </c>
      <c r="V5172" s="14">
        <f t="shared" si="1362"/>
        <v>-108.11580880070808</v>
      </c>
      <c r="W5172" s="7">
        <v>85.177400000000006</v>
      </c>
      <c r="X5172" s="28">
        <v>-108.2649</v>
      </c>
      <c r="Y5172" s="74">
        <v>0.45762896315805923</v>
      </c>
      <c r="Z5172" s="75">
        <v>0.491892</v>
      </c>
      <c r="AA5172" s="33">
        <v>0.89263523891345253</v>
      </c>
      <c r="AB5172" s="33">
        <v>0.89870000000000005</v>
      </c>
      <c r="AC5172" s="45"/>
      <c r="AD5172" s="48">
        <f t="shared" si="1370"/>
        <v>1329.8649999567306</v>
      </c>
      <c r="AE5172" s="49">
        <f>IF(P5172&gt;90,0,AD5172*0.7^((1/cosd(P5172))^0.678))</f>
        <v>180.72287172287571</v>
      </c>
      <c r="AG5172" s="81">
        <f t="shared" si="1371"/>
        <v>82.704020405486546</v>
      </c>
      <c r="AH5172" s="82">
        <f t="shared" si="1372"/>
        <v>161.31960377747438</v>
      </c>
      <c r="AI5172" s="81">
        <f t="shared" si="1373"/>
        <v>88.896134817508781</v>
      </c>
      <c r="AJ5172" s="82">
        <f t="shared" si="1374"/>
        <v>162.41564481734841</v>
      </c>
    </row>
    <row r="5173" spans="9:36" ht="23.5" x14ac:dyDescent="0.35">
      <c r="I5173" s="57" t="s">
        <v>5184</v>
      </c>
      <c r="J5173" s="58">
        <f t="shared" si="1376"/>
        <v>216</v>
      </c>
      <c r="K5173" s="58">
        <f t="shared" si="1375"/>
        <v>8</v>
      </c>
      <c r="L5173" s="58">
        <f t="shared" si="1363"/>
        <v>-6.234333120983643</v>
      </c>
      <c r="M5173" s="59">
        <f t="shared" si="1364"/>
        <v>6.4967611146502726</v>
      </c>
      <c r="N5173" s="59">
        <f t="shared" si="1365"/>
        <v>-82.548583280245907</v>
      </c>
      <c r="O5173" s="59">
        <f t="shared" si="1366"/>
        <v>17.108124643328157</v>
      </c>
      <c r="P5173" s="59">
        <f t="shared" si="1367"/>
        <v>73.912025008719837</v>
      </c>
      <c r="Q5173" s="60">
        <f t="shared" si="1368"/>
        <v>16.087974991280166</v>
      </c>
      <c r="R5173" s="59">
        <f t="shared" si="1369"/>
        <v>-99.492722067508652</v>
      </c>
      <c r="S5173" s="61">
        <f t="shared" si="1360"/>
        <v>0.82980030586761822</v>
      </c>
      <c r="U5173" s="13">
        <f t="shared" si="1361"/>
        <v>73.912025008719837</v>
      </c>
      <c r="V5173" s="14">
        <f t="shared" si="1362"/>
        <v>-99.492722067508652</v>
      </c>
      <c r="W5173" s="7">
        <v>73.735200000000006</v>
      </c>
      <c r="X5173" s="28">
        <v>-99.644499999999994</v>
      </c>
      <c r="Y5173" s="74">
        <v>0.62307549193982414</v>
      </c>
      <c r="Z5173" s="75">
        <v>0.65420500000000004</v>
      </c>
      <c r="AA5173" s="33">
        <v>0.82980030586761822</v>
      </c>
      <c r="AB5173" s="33">
        <v>0.84383399999999997</v>
      </c>
      <c r="AC5173" s="45"/>
      <c r="AD5173" s="48">
        <f t="shared" si="1370"/>
        <v>1329.8649999567306</v>
      </c>
      <c r="AE5173" s="49">
        <f>IF(P5173&gt;90,0,AD5173*0.7^((1/cosd(P5173))^0.678))</f>
        <v>567.58939303300099</v>
      </c>
      <c r="AG5173" s="81">
        <f t="shared" si="1371"/>
        <v>353.65104028386327</v>
      </c>
      <c r="AH5173" s="82">
        <f t="shared" si="1372"/>
        <v>470.98585194599997</v>
      </c>
      <c r="AI5173" s="81">
        <f t="shared" si="1373"/>
        <v>371.31981886915446</v>
      </c>
      <c r="AJ5173" s="82">
        <f t="shared" si="1374"/>
        <v>478.95122788060934</v>
      </c>
    </row>
    <row r="5174" spans="9:36" ht="23.5" x14ac:dyDescent="0.35">
      <c r="I5174" s="57" t="s">
        <v>5185</v>
      </c>
      <c r="J5174" s="58">
        <f t="shared" si="1376"/>
        <v>216</v>
      </c>
      <c r="K5174" s="58">
        <f t="shared" si="1375"/>
        <v>9</v>
      </c>
      <c r="L5174" s="58">
        <f t="shared" si="1363"/>
        <v>-6.234333120983643</v>
      </c>
      <c r="M5174" s="59">
        <f t="shared" si="1364"/>
        <v>7.4967611146502726</v>
      </c>
      <c r="N5174" s="59">
        <f t="shared" si="1365"/>
        <v>-67.548583280245907</v>
      </c>
      <c r="O5174" s="59">
        <f t="shared" si="1366"/>
        <v>17.108124643328157</v>
      </c>
      <c r="P5174" s="59">
        <f t="shared" si="1367"/>
        <v>62.054233274225048</v>
      </c>
      <c r="Q5174" s="60">
        <f t="shared" si="1368"/>
        <v>27.945766725774948</v>
      </c>
      <c r="R5174" s="59">
        <f t="shared" si="1369"/>
        <v>-90.783934887272423</v>
      </c>
      <c r="S5174" s="61">
        <f t="shared" si="1360"/>
        <v>0.78770914013405147</v>
      </c>
      <c r="U5174" s="13">
        <f t="shared" si="1361"/>
        <v>62.054233274225048</v>
      </c>
      <c r="V5174" s="14">
        <f t="shared" si="1362"/>
        <v>-90.783934887272423</v>
      </c>
      <c r="W5174" s="7">
        <v>61.9099</v>
      </c>
      <c r="X5174" s="28">
        <v>-90.940799999999996</v>
      </c>
      <c r="Y5174" s="74">
        <v>0.77403723130339042</v>
      </c>
      <c r="Z5174" s="75">
        <v>0.80253699999999994</v>
      </c>
      <c r="AA5174" s="33">
        <v>0.78770914013405147</v>
      </c>
      <c r="AB5174" s="33">
        <v>0.81663600000000003</v>
      </c>
      <c r="AC5174" s="45"/>
      <c r="AD5174" s="48">
        <f t="shared" si="1370"/>
        <v>1329.8649999567306</v>
      </c>
      <c r="AE5174" s="49">
        <f>IF(P5174&gt;90,0,AD5174*0.7^((1/cosd(P5174))^0.678))</f>
        <v>732.56944875489</v>
      </c>
      <c r="AG5174" s="81">
        <f t="shared" si="1371"/>
        <v>567.03602785168596</v>
      </c>
      <c r="AH5174" s="82">
        <f t="shared" si="1372"/>
        <v>577.05165056719045</v>
      </c>
      <c r="AI5174" s="81">
        <f t="shared" si="1373"/>
        <v>587.91408769540317</v>
      </c>
      <c r="AJ5174" s="82">
        <f t="shared" si="1374"/>
        <v>598.24258435339834</v>
      </c>
    </row>
    <row r="5175" spans="9:36" ht="23.5" x14ac:dyDescent="0.35">
      <c r="I5175" s="57" t="s">
        <v>5186</v>
      </c>
      <c r="J5175" s="58">
        <f t="shared" si="1376"/>
        <v>216</v>
      </c>
      <c r="K5175" s="58">
        <f t="shared" si="1375"/>
        <v>10</v>
      </c>
      <c r="L5175" s="58">
        <f t="shared" si="1363"/>
        <v>-6.234333120983643</v>
      </c>
      <c r="M5175" s="59">
        <f t="shared" si="1364"/>
        <v>8.4967611146502726</v>
      </c>
      <c r="N5175" s="59">
        <f t="shared" si="1365"/>
        <v>-52.548583280245907</v>
      </c>
      <c r="O5175" s="59">
        <f t="shared" si="1366"/>
        <v>17.108124643328157</v>
      </c>
      <c r="P5175" s="59">
        <f t="shared" si="1367"/>
        <v>50.178712481830537</v>
      </c>
      <c r="Q5175" s="60">
        <f t="shared" si="1368"/>
        <v>39.821287518169463</v>
      </c>
      <c r="R5175" s="59">
        <f t="shared" si="1369"/>
        <v>-81.072701193320171</v>
      </c>
      <c r="S5175" s="61">
        <f t="shared" si="1360"/>
        <v>0.7839779653846729</v>
      </c>
      <c r="U5175" s="13">
        <f t="shared" si="1361"/>
        <v>50.178712481830537</v>
      </c>
      <c r="V5175" s="14">
        <f t="shared" si="1362"/>
        <v>-81.072701193320171</v>
      </c>
      <c r="W5175" s="7">
        <v>50.048299999999998</v>
      </c>
      <c r="X5175" s="28">
        <v>-81.238100000000003</v>
      </c>
      <c r="Y5175" s="74">
        <v>0.89189934158615236</v>
      </c>
      <c r="Z5175" s="75">
        <v>0.91057200000000005</v>
      </c>
      <c r="AA5175" s="33">
        <v>0.7839779653846729</v>
      </c>
      <c r="AB5175" s="33">
        <v>0.82578600000000002</v>
      </c>
      <c r="AC5175" s="45"/>
      <c r="AD5175" s="48">
        <f t="shared" si="1370"/>
        <v>1329.8649999567306</v>
      </c>
      <c r="AE5175" s="49">
        <f>IF(P5175&gt;90,0,AD5175*0.7^((1/cosd(P5175))^0.678))</f>
        <v>820.84047117496016</v>
      </c>
      <c r="AG5175" s="81">
        <f t="shared" si="1371"/>
        <v>732.10707578821405</v>
      </c>
      <c r="AH5175" s="82">
        <f t="shared" si="1372"/>
        <v>643.52084249714153</v>
      </c>
      <c r="AI5175" s="81">
        <f t="shared" si="1373"/>
        <v>747.43434951872587</v>
      </c>
      <c r="AJ5175" s="82">
        <f t="shared" si="1374"/>
        <v>677.8385693296857</v>
      </c>
    </row>
    <row r="5176" spans="9:36" ht="23.5" x14ac:dyDescent="0.35">
      <c r="I5176" s="57" t="s">
        <v>5187</v>
      </c>
      <c r="J5176" s="58">
        <f t="shared" si="1376"/>
        <v>216</v>
      </c>
      <c r="K5176" s="58">
        <f t="shared" si="1375"/>
        <v>11</v>
      </c>
      <c r="L5176" s="58">
        <f t="shared" si="1363"/>
        <v>-6.234333120983643</v>
      </c>
      <c r="M5176" s="59">
        <f t="shared" si="1364"/>
        <v>9.4967611146502726</v>
      </c>
      <c r="N5176" s="59">
        <f t="shared" si="1365"/>
        <v>-37.548583280245907</v>
      </c>
      <c r="O5176" s="59">
        <f t="shared" si="1366"/>
        <v>17.108124643328157</v>
      </c>
      <c r="P5176" s="59">
        <f t="shared" si="1367"/>
        <v>38.676537033253673</v>
      </c>
      <c r="Q5176" s="60">
        <f t="shared" si="1368"/>
        <v>51.323462966746327</v>
      </c>
      <c r="R5176" s="59">
        <f t="shared" si="1369"/>
        <v>-68.758629317853604</v>
      </c>
      <c r="S5176" s="61">
        <f t="shared" si="1360"/>
        <v>0.82028060907971379</v>
      </c>
      <c r="U5176" s="13">
        <f t="shared" si="1361"/>
        <v>38.676537033253673</v>
      </c>
      <c r="V5176" s="14">
        <f t="shared" si="1362"/>
        <v>-68.758629317853604</v>
      </c>
      <c r="W5176" s="7">
        <v>38.549399999999999</v>
      </c>
      <c r="X5176" s="28">
        <v>-68.933000000000007</v>
      </c>
      <c r="Y5176" s="74">
        <v>0.96778662432936702</v>
      </c>
      <c r="Z5176" s="75">
        <v>0.97487699999999999</v>
      </c>
      <c r="AA5176" s="33">
        <v>0.82028060907971379</v>
      </c>
      <c r="AB5176" s="33">
        <v>0.86494300000000002</v>
      </c>
      <c r="AC5176" s="45"/>
      <c r="AD5176" s="48">
        <f t="shared" si="1370"/>
        <v>1329.8649999567306</v>
      </c>
      <c r="AE5176" s="49">
        <f>IF(P5176&gt;90,0,AD5176*0.7^((1/cosd(P5176))^0.678))</f>
        <v>872.15550805071541</v>
      </c>
      <c r="AG5176" s="81">
        <f t="shared" si="1371"/>
        <v>844.06043502666591</v>
      </c>
      <c r="AH5176" s="82">
        <f t="shared" si="1372"/>
        <v>715.41225135606805</v>
      </c>
      <c r="AI5176" s="81">
        <f t="shared" si="1373"/>
        <v>850.24434522195725</v>
      </c>
      <c r="AJ5176" s="82">
        <f t="shared" si="1374"/>
        <v>754.36480159990992</v>
      </c>
    </row>
    <row r="5177" spans="9:36" ht="23.5" x14ac:dyDescent="0.35">
      <c r="I5177" s="57" t="s">
        <v>5188</v>
      </c>
      <c r="J5177" s="58">
        <f t="shared" si="1376"/>
        <v>216</v>
      </c>
      <c r="K5177" s="58">
        <f t="shared" si="1375"/>
        <v>12</v>
      </c>
      <c r="L5177" s="58">
        <f t="shared" si="1363"/>
        <v>-6.234333120983643</v>
      </c>
      <c r="M5177" s="59">
        <f t="shared" si="1364"/>
        <v>10.496761114650273</v>
      </c>
      <c r="N5177" s="59">
        <f t="shared" si="1365"/>
        <v>-22.548583280245911</v>
      </c>
      <c r="O5177" s="59">
        <f t="shared" si="1366"/>
        <v>17.108124643328157</v>
      </c>
      <c r="P5177" s="59">
        <f t="shared" si="1367"/>
        <v>28.363809282467887</v>
      </c>
      <c r="Q5177" s="60">
        <f t="shared" si="1368"/>
        <v>61.636190717532109</v>
      </c>
      <c r="R5177" s="59">
        <f t="shared" si="1369"/>
        <v>-50.485642369485049</v>
      </c>
      <c r="S5177" s="61">
        <f t="shared" si="1360"/>
        <v>0.88111998997208207</v>
      </c>
      <c r="U5177" s="13">
        <f t="shared" si="1361"/>
        <v>28.363809282467887</v>
      </c>
      <c r="V5177" s="14">
        <f t="shared" si="1362"/>
        <v>-50.485642369485049</v>
      </c>
      <c r="W5177" s="7">
        <v>28.2301</v>
      </c>
      <c r="X5177" s="28">
        <v>-50.649000000000001</v>
      </c>
      <c r="Y5177" s="74">
        <v>0.99896821582577533</v>
      </c>
      <c r="Z5177" s="75">
        <v>0.99918300000000004</v>
      </c>
      <c r="AA5177" s="33">
        <v>0.88111998997208207</v>
      </c>
      <c r="AB5177" s="33">
        <v>0.91276299999999999</v>
      </c>
      <c r="AC5177" s="45"/>
      <c r="AD5177" s="48">
        <f t="shared" si="1370"/>
        <v>1329.8649999567306</v>
      </c>
      <c r="AE5177" s="49">
        <f>IF(P5177&gt;90,0,AD5177*0.7^((1/cosd(P5177))^0.678))</f>
        <v>901.31052605639354</v>
      </c>
      <c r="AG5177" s="81">
        <f t="shared" si="1371"/>
        <v>900.38056811954641</v>
      </c>
      <c r="AH5177" s="82">
        <f t="shared" si="1372"/>
        <v>794.16272168054149</v>
      </c>
      <c r="AI5177" s="81">
        <f t="shared" si="1373"/>
        <v>900.5741553566055</v>
      </c>
      <c r="AJ5177" s="82">
        <f t="shared" si="1374"/>
        <v>822.68289969481191</v>
      </c>
    </row>
    <row r="5178" spans="9:36" ht="23.5" x14ac:dyDescent="0.35">
      <c r="I5178" s="57" t="s">
        <v>5189</v>
      </c>
      <c r="J5178" s="58">
        <f t="shared" si="1376"/>
        <v>216</v>
      </c>
      <c r="K5178" s="58">
        <f t="shared" si="1375"/>
        <v>13</v>
      </c>
      <c r="L5178" s="58">
        <f t="shared" si="1363"/>
        <v>-6.234333120983643</v>
      </c>
      <c r="M5178" s="59">
        <f t="shared" si="1364"/>
        <v>11.496761114650273</v>
      </c>
      <c r="N5178" s="59">
        <f t="shared" si="1365"/>
        <v>-7.5485832802459107</v>
      </c>
      <c r="O5178" s="59">
        <f t="shared" si="1366"/>
        <v>17.108124643328157</v>
      </c>
      <c r="P5178" s="59">
        <f t="shared" si="1367"/>
        <v>21.343077726938038</v>
      </c>
      <c r="Q5178" s="60">
        <f t="shared" si="1368"/>
        <v>68.656922273061966</v>
      </c>
      <c r="R5178" s="59">
        <f t="shared" si="1369"/>
        <v>-20.18023774520848</v>
      </c>
      <c r="S5178" s="61">
        <f t="shared" si="1360"/>
        <v>0.94386396224739066</v>
      </c>
      <c r="U5178" s="13">
        <f t="shared" si="1361"/>
        <v>21.343077726938038</v>
      </c>
      <c r="V5178" s="14">
        <f t="shared" si="1362"/>
        <v>-20.18023774520848</v>
      </c>
      <c r="W5178" s="7">
        <v>21.201699999999999</v>
      </c>
      <c r="X5178" s="28">
        <v>-20.229000000000013</v>
      </c>
      <c r="Y5178" s="74">
        <v>0.98826111957616303</v>
      </c>
      <c r="Z5178" s="75">
        <v>0.98939600000000005</v>
      </c>
      <c r="AA5178" s="33">
        <v>0.94386396224739066</v>
      </c>
      <c r="AB5178" s="33">
        <v>0.94917600000000002</v>
      </c>
      <c r="AC5178" s="45"/>
      <c r="AD5178" s="48">
        <f t="shared" si="1370"/>
        <v>1329.8649999567306</v>
      </c>
      <c r="AE5178" s="49">
        <f>IF(P5178&gt;90,0,AD5178*0.7^((1/cosd(P5178))^0.678))</f>
        <v>914.66345176546224</v>
      </c>
      <c r="AG5178" s="81">
        <f t="shared" si="1371"/>
        <v>903.92632687713353</v>
      </c>
      <c r="AH5178" s="82">
        <f t="shared" si="1372"/>
        <v>863.31786970622431</v>
      </c>
      <c r="AI5178" s="81">
        <f t="shared" si="1373"/>
        <v>904.96436052294132</v>
      </c>
      <c r="AJ5178" s="82">
        <f t="shared" si="1374"/>
        <v>868.17659649293444</v>
      </c>
    </row>
    <row r="5179" spans="9:36" ht="23.5" x14ac:dyDescent="0.35">
      <c r="I5179" s="57" t="s">
        <v>5190</v>
      </c>
      <c r="J5179" s="58">
        <f t="shared" si="1376"/>
        <v>216</v>
      </c>
      <c r="K5179" s="58">
        <f t="shared" si="1375"/>
        <v>14</v>
      </c>
      <c r="L5179" s="58">
        <f t="shared" si="1363"/>
        <v>-6.234333120983643</v>
      </c>
      <c r="M5179" s="59">
        <f t="shared" si="1364"/>
        <v>12.496761114650273</v>
      </c>
      <c r="N5179" s="59">
        <f t="shared" si="1365"/>
        <v>7.4514167197540893</v>
      </c>
      <c r="O5179" s="59">
        <f t="shared" si="1366"/>
        <v>17.108124643328157</v>
      </c>
      <c r="P5179" s="59">
        <f t="shared" si="1367"/>
        <v>21.316600178898582</v>
      </c>
      <c r="Q5179" s="60">
        <f t="shared" si="1368"/>
        <v>68.683399821101418</v>
      </c>
      <c r="R5179" s="59">
        <f t="shared" si="1369"/>
        <v>19.935520384147331</v>
      </c>
      <c r="S5179" s="61">
        <f t="shared" si="1360"/>
        <v>0.98807063716530052</v>
      </c>
      <c r="U5179" s="13">
        <f t="shared" si="1361"/>
        <v>21.316600178898582</v>
      </c>
      <c r="V5179" s="14">
        <f t="shared" si="1362"/>
        <v>19.935520384147331</v>
      </c>
      <c r="W5179" s="7">
        <v>21.198699999999999</v>
      </c>
      <c r="X5179" s="28">
        <v>20.092999999999989</v>
      </c>
      <c r="Y5179" s="74">
        <v>0.944229203097526</v>
      </c>
      <c r="Z5179" s="75">
        <v>0.92852299999999999</v>
      </c>
      <c r="AA5179" s="33">
        <v>0.98807063716530052</v>
      </c>
      <c r="AB5179" s="33">
        <v>0.98502800000000001</v>
      </c>
      <c r="AC5179" s="45"/>
      <c r="AD5179" s="48">
        <f t="shared" si="1370"/>
        <v>1329.8649999567306</v>
      </c>
      <c r="AE5179" s="49">
        <f>IF(P5179&gt;90,0,AD5179*0.7^((1/cosd(P5179))^0.678))</f>
        <v>914.70533354528231</v>
      </c>
      <c r="AG5179" s="81">
        <f t="shared" si="1371"/>
        <v>863.69148816251868</v>
      </c>
      <c r="AH5179" s="82">
        <f t="shared" si="1372"/>
        <v>903.79348173458584</v>
      </c>
      <c r="AI5179" s="81">
        <f t="shared" si="1373"/>
        <v>849.3249404194662</v>
      </c>
      <c r="AJ5179" s="82">
        <f t="shared" si="1374"/>
        <v>901.01036529144233</v>
      </c>
    </row>
    <row r="5180" spans="9:36" ht="23.5" x14ac:dyDescent="0.35">
      <c r="I5180" s="57" t="s">
        <v>5191</v>
      </c>
      <c r="J5180" s="58">
        <f t="shared" si="1376"/>
        <v>216</v>
      </c>
      <c r="K5180" s="58">
        <f t="shared" si="1375"/>
        <v>15</v>
      </c>
      <c r="L5180" s="58">
        <f t="shared" si="1363"/>
        <v>-6.234333120983643</v>
      </c>
      <c r="M5180" s="59">
        <f t="shared" si="1364"/>
        <v>13.496761114650273</v>
      </c>
      <c r="N5180" s="59">
        <f t="shared" si="1365"/>
        <v>22.451416719754089</v>
      </c>
      <c r="O5180" s="59">
        <f t="shared" si="1366"/>
        <v>17.108124643328157</v>
      </c>
      <c r="P5180" s="59">
        <f t="shared" si="1367"/>
        <v>28.304315962381164</v>
      </c>
      <c r="Q5180" s="60">
        <f t="shared" si="1368"/>
        <v>61.69568403761884</v>
      </c>
      <c r="R5180" s="59">
        <f t="shared" si="1369"/>
        <v>50.335397203882088</v>
      </c>
      <c r="S5180" s="61">
        <f t="shared" si="1360"/>
        <v>0.99902758063074515</v>
      </c>
      <c r="U5180" s="13">
        <f t="shared" si="1361"/>
        <v>28.304315962381164</v>
      </c>
      <c r="V5180" s="14">
        <f t="shared" si="1362"/>
        <v>50.335397203882088</v>
      </c>
      <c r="W5180" s="7">
        <v>28.225000000000001</v>
      </c>
      <c r="X5180" s="28">
        <v>50.52600000000001</v>
      </c>
      <c r="Y5180" s="74">
        <v>0.88154487851941765</v>
      </c>
      <c r="Z5180" s="75">
        <v>0.83841600000000005</v>
      </c>
      <c r="AA5180" s="33">
        <v>0.99902758063074515</v>
      </c>
      <c r="AB5180" s="33">
        <v>0.99860899999999997</v>
      </c>
      <c r="AC5180" s="45"/>
      <c r="AD5180" s="48">
        <f t="shared" si="1370"/>
        <v>1329.8649999567306</v>
      </c>
      <c r="AE5180" s="49">
        <f>IF(P5180&gt;90,0,AD5180*0.7^((1/cosd(P5180))^0.678))</f>
        <v>901.4435988026047</v>
      </c>
      <c r="AG5180" s="81">
        <f t="shared" si="1371"/>
        <v>794.66298779854878</v>
      </c>
      <c r="AH5180" s="82">
        <f t="shared" si="1372"/>
        <v>900.56701758683823</v>
      </c>
      <c r="AI5180" s="81">
        <f t="shared" si="1373"/>
        <v>755.78473633368469</v>
      </c>
      <c r="AJ5180" s="82">
        <f t="shared" si="1374"/>
        <v>900.1896907566703</v>
      </c>
    </row>
    <row r="5181" spans="9:36" ht="23.5" x14ac:dyDescent="0.35">
      <c r="I5181" s="57" t="s">
        <v>5192</v>
      </c>
      <c r="J5181" s="58">
        <f t="shared" si="1376"/>
        <v>216</v>
      </c>
      <c r="K5181" s="58">
        <f t="shared" si="1375"/>
        <v>16</v>
      </c>
      <c r="L5181" s="58">
        <f t="shared" si="1363"/>
        <v>-6.234333120983643</v>
      </c>
      <c r="M5181" s="59">
        <f t="shared" si="1364"/>
        <v>14.496761114650273</v>
      </c>
      <c r="N5181" s="59">
        <f t="shared" si="1365"/>
        <v>37.451416719754093</v>
      </c>
      <c r="O5181" s="59">
        <f t="shared" si="1366"/>
        <v>17.108124643328157</v>
      </c>
      <c r="P5181" s="59">
        <f t="shared" si="1367"/>
        <v>38.604604015477641</v>
      </c>
      <c r="Q5181" s="60">
        <f t="shared" si="1368"/>
        <v>51.395395984522359</v>
      </c>
      <c r="R5181" s="59">
        <f t="shared" si="1369"/>
        <v>68.664566107675327</v>
      </c>
      <c r="S5181" s="61">
        <f t="shared" si="1360"/>
        <v>0.96813241118587023</v>
      </c>
      <c r="U5181" s="13">
        <f t="shared" si="1361"/>
        <v>38.604604015477641</v>
      </c>
      <c r="V5181" s="14">
        <f t="shared" si="1362"/>
        <v>68.664566107675327</v>
      </c>
      <c r="W5181" s="7">
        <v>38.547499999999999</v>
      </c>
      <c r="X5181" s="28">
        <v>68.816000000000003</v>
      </c>
      <c r="Y5181" s="74">
        <v>0.82061898798492305</v>
      </c>
      <c r="Z5181" s="75">
        <v>0.76971299999999998</v>
      </c>
      <c r="AA5181" s="33">
        <v>0.96813241118587023</v>
      </c>
      <c r="AB5181" s="33">
        <v>0.95948100000000003</v>
      </c>
      <c r="AC5181" s="45"/>
      <c r="AD5181" s="48">
        <f t="shared" si="1370"/>
        <v>1329.8649999567306</v>
      </c>
      <c r="AE5181" s="49">
        <f>IF(P5181&gt;90,0,AD5181*0.7^((1/cosd(P5181))^0.678))</f>
        <v>872.40583546916309</v>
      </c>
      <c r="AG5181" s="81">
        <f t="shared" si="1371"/>
        <v>715.91279381484594</v>
      </c>
      <c r="AH5181" s="82">
        <f t="shared" si="1372"/>
        <v>844.60436502538448</v>
      </c>
      <c r="AI5181" s="81">
        <f t="shared" si="1373"/>
        <v>671.50211283647593</v>
      </c>
      <c r="AJ5181" s="82">
        <f t="shared" si="1374"/>
        <v>837.05682342178807</v>
      </c>
    </row>
    <row r="5182" spans="9:36" ht="23.5" x14ac:dyDescent="0.35">
      <c r="I5182" s="57" t="s">
        <v>5193</v>
      </c>
      <c r="J5182" s="58">
        <f t="shared" si="1376"/>
        <v>216</v>
      </c>
      <c r="K5182" s="58">
        <f t="shared" si="1375"/>
        <v>17</v>
      </c>
      <c r="L5182" s="58">
        <f t="shared" si="1363"/>
        <v>-6.234333120983643</v>
      </c>
      <c r="M5182" s="59">
        <f t="shared" si="1364"/>
        <v>15.496761114650273</v>
      </c>
      <c r="N5182" s="59">
        <f t="shared" si="1365"/>
        <v>52.451416719754093</v>
      </c>
      <c r="O5182" s="59">
        <f t="shared" si="1366"/>
        <v>17.108124643328157</v>
      </c>
      <c r="P5182" s="59">
        <f t="shared" si="1367"/>
        <v>50.102454089047924</v>
      </c>
      <c r="Q5182" s="60">
        <f t="shared" si="1368"/>
        <v>39.897545910952076</v>
      </c>
      <c r="R5182" s="59">
        <f t="shared" si="1369"/>
        <v>81.003657153854832</v>
      </c>
      <c r="S5182" s="61">
        <f t="shared" si="1360"/>
        <v>0.89253196974403315</v>
      </c>
      <c r="U5182" s="13">
        <f t="shared" si="1361"/>
        <v>50.102454089047924</v>
      </c>
      <c r="V5182" s="14">
        <f t="shared" si="1362"/>
        <v>81.003657153854832</v>
      </c>
      <c r="W5182" s="7">
        <v>50.053800000000003</v>
      </c>
      <c r="X5182" s="28">
        <v>81.12</v>
      </c>
      <c r="Y5182" s="74">
        <v>0.78409320756439693</v>
      </c>
      <c r="Z5182" s="75">
        <v>0.74263299999999999</v>
      </c>
      <c r="AA5182" s="33">
        <v>0.89253196974403315</v>
      </c>
      <c r="AB5182" s="33">
        <v>0.87244999999999995</v>
      </c>
      <c r="AC5182" s="45"/>
      <c r="AD5182" s="48">
        <f t="shared" si="1370"/>
        <v>1329.8649999567306</v>
      </c>
      <c r="AE5182" s="49">
        <f>IF(P5182&gt;90,0,AD5182*0.7^((1/cosd(P5182))^0.678))</f>
        <v>821.2684127626386</v>
      </c>
      <c r="AG5182" s="81">
        <f t="shared" si="1371"/>
        <v>643.95098403437839</v>
      </c>
      <c r="AH5182" s="82">
        <f t="shared" si="1372"/>
        <v>733.00831413159347</v>
      </c>
      <c r="AI5182" s="81">
        <f t="shared" si="1373"/>
        <v>609.90102517515663</v>
      </c>
      <c r="AJ5182" s="82">
        <f t="shared" si="1374"/>
        <v>716.51562671476404</v>
      </c>
    </row>
    <row r="5183" spans="9:36" ht="23.5" x14ac:dyDescent="0.35">
      <c r="I5183" s="57" t="s">
        <v>5194</v>
      </c>
      <c r="J5183" s="58">
        <f t="shared" si="1376"/>
        <v>216</v>
      </c>
      <c r="K5183" s="58">
        <f t="shared" si="1375"/>
        <v>18</v>
      </c>
      <c r="L5183" s="58">
        <f t="shared" si="1363"/>
        <v>-6.234333120983643</v>
      </c>
      <c r="M5183" s="59">
        <f t="shared" si="1364"/>
        <v>16.496761114650273</v>
      </c>
      <c r="N5183" s="59">
        <f t="shared" si="1365"/>
        <v>67.451416719754093</v>
      </c>
      <c r="O5183" s="59">
        <f t="shared" si="1366"/>
        <v>17.108124643328157</v>
      </c>
      <c r="P5183" s="59">
        <f t="shared" si="1367"/>
        <v>61.977039139381709</v>
      </c>
      <c r="Q5183" s="60">
        <f t="shared" si="1368"/>
        <v>28.022960860618287</v>
      </c>
      <c r="R5183" s="59">
        <f t="shared" si="1369"/>
        <v>90.725472050943651</v>
      </c>
      <c r="S5183" s="61">
        <f t="shared" si="1360"/>
        <v>0.77492066896283696</v>
      </c>
      <c r="U5183" s="13">
        <f t="shared" si="1361"/>
        <v>61.977039139381709</v>
      </c>
      <c r="V5183" s="14">
        <f t="shared" si="1362"/>
        <v>90.725472050943651</v>
      </c>
      <c r="W5183" s="7">
        <v>61.926600000000001</v>
      </c>
      <c r="X5183" s="28">
        <v>90.817000000000007</v>
      </c>
      <c r="Y5183" s="74">
        <v>0.78754925276641918</v>
      </c>
      <c r="Z5183" s="75">
        <v>0.76352799999999998</v>
      </c>
      <c r="AA5183" s="33">
        <v>0.77492066896283696</v>
      </c>
      <c r="AB5183" s="33">
        <v>0.74732600000000005</v>
      </c>
      <c r="AC5183" s="45"/>
      <c r="AD5183" s="48">
        <f t="shared" si="1370"/>
        <v>1329.8649999567306</v>
      </c>
      <c r="AE5183" s="49">
        <f>IF(P5183&gt;90,0,AD5183*0.7^((1/cosd(P5183))^0.678))</f>
        <v>733.32011611629309</v>
      </c>
      <c r="AG5183" s="81">
        <f t="shared" si="1371"/>
        <v>577.52570948597042</v>
      </c>
      <c r="AH5183" s="82">
        <f t="shared" si="1372"/>
        <v>568.26491494474317</v>
      </c>
      <c r="AI5183" s="81">
        <f t="shared" si="1373"/>
        <v>559.91044161804098</v>
      </c>
      <c r="AJ5183" s="82">
        <f t="shared" si="1374"/>
        <v>548.02918909672485</v>
      </c>
    </row>
    <row r="5184" spans="9:36" ht="23.5" x14ac:dyDescent="0.35">
      <c r="I5184" s="57" t="s">
        <v>5195</v>
      </c>
      <c r="J5184" s="58">
        <f t="shared" si="1376"/>
        <v>216</v>
      </c>
      <c r="K5184" s="58">
        <f t="shared" si="1375"/>
        <v>19</v>
      </c>
      <c r="L5184" s="58">
        <f t="shared" si="1363"/>
        <v>-6.234333120983643</v>
      </c>
      <c r="M5184" s="59">
        <f t="shared" si="1364"/>
        <v>17.496761114650273</v>
      </c>
      <c r="N5184" s="59">
        <f t="shared" si="1365"/>
        <v>82.451416719754093</v>
      </c>
      <c r="O5184" s="59">
        <f t="shared" si="1366"/>
        <v>17.108124643328157</v>
      </c>
      <c r="P5184" s="59">
        <f t="shared" si="1367"/>
        <v>73.835875182339478</v>
      </c>
      <c r="Q5184" s="60">
        <f t="shared" si="1368"/>
        <v>16.164124817660525</v>
      </c>
      <c r="R5184" s="59">
        <f t="shared" si="1369"/>
        <v>99.437389495538753</v>
      </c>
      <c r="S5184" s="61">
        <f t="shared" si="1360"/>
        <v>0.62412800691067727</v>
      </c>
      <c r="U5184" s="13">
        <f t="shared" si="1361"/>
        <v>73.835875182339478</v>
      </c>
      <c r="V5184" s="14">
        <f t="shared" si="1362"/>
        <v>99.437389495538753</v>
      </c>
      <c r="W5184" s="7">
        <v>73.767600000000002</v>
      </c>
      <c r="X5184" s="28">
        <v>99.512</v>
      </c>
      <c r="Y5184" s="74">
        <v>0.82943661405149882</v>
      </c>
      <c r="Z5184" s="75">
        <v>0.82453200000000004</v>
      </c>
      <c r="AA5184" s="33">
        <v>0.62412800691067727</v>
      </c>
      <c r="AB5184" s="33">
        <v>0.60844500000000001</v>
      </c>
      <c r="AC5184" s="45"/>
      <c r="AD5184" s="48">
        <f t="shared" si="1370"/>
        <v>1329.8649999567306</v>
      </c>
      <c r="AE5184" s="49">
        <f>IF(P5184&gt;90,0,AD5184*0.7^((1/cosd(P5184))^0.678))</f>
        <v>569.09520712501876</v>
      </c>
      <c r="AG5184" s="81">
        <f t="shared" si="1371"/>
        <v>472.02840167071196</v>
      </c>
      <c r="AH5184" s="82">
        <f t="shared" si="1372"/>
        <v>355.188257365357</v>
      </c>
      <c r="AI5184" s="81">
        <f t="shared" si="1373"/>
        <v>469.23720932120597</v>
      </c>
      <c r="AJ5184" s="82">
        <f t="shared" si="1374"/>
        <v>346.26313329918207</v>
      </c>
    </row>
    <row r="5185" spans="9:36" ht="23.5" x14ac:dyDescent="0.35">
      <c r="I5185" s="57" t="s">
        <v>5196</v>
      </c>
      <c r="J5185" s="58">
        <f t="shared" si="1376"/>
        <v>216</v>
      </c>
      <c r="K5185" s="58">
        <f t="shared" si="1375"/>
        <v>20</v>
      </c>
      <c r="L5185" s="58">
        <f t="shared" si="1363"/>
        <v>-6.234333120983643</v>
      </c>
      <c r="M5185" s="59">
        <f t="shared" si="1364"/>
        <v>18.496761114650273</v>
      </c>
      <c r="N5185" s="59">
        <f t="shared" si="1365"/>
        <v>97.451416719754093</v>
      </c>
      <c r="O5185" s="59">
        <f t="shared" si="1366"/>
        <v>17.108124643328157</v>
      </c>
      <c r="P5185" s="59">
        <f t="shared" si="1367"/>
        <v>85.402465577710686</v>
      </c>
      <c r="Q5185" s="60">
        <f t="shared" si="1368"/>
        <v>4.5975344222893177</v>
      </c>
      <c r="R5185" s="59">
        <f t="shared" si="1369"/>
        <v>108.05871759074698</v>
      </c>
      <c r="S5185" s="61">
        <f t="shared" si="1360"/>
        <v>0.45867741744290164</v>
      </c>
      <c r="U5185" s="13">
        <f t="shared" si="1361"/>
        <v>85.402465577710686</v>
      </c>
      <c r="V5185" s="14">
        <f t="shared" si="1362"/>
        <v>108.05871759074698</v>
      </c>
      <c r="W5185" s="7">
        <v>85.232200000000006</v>
      </c>
      <c r="X5185" s="28">
        <v>108.12099999999998</v>
      </c>
      <c r="Y5185" s="74">
        <v>0.89221074637124675</v>
      </c>
      <c r="Z5185" s="75">
        <v>0</v>
      </c>
      <c r="AA5185" s="33">
        <v>0.45867741744290164</v>
      </c>
      <c r="AB5185" s="33">
        <v>0</v>
      </c>
      <c r="AC5185" s="45"/>
      <c r="AD5185" s="48">
        <f t="shared" si="1370"/>
        <v>1329.8649999567306</v>
      </c>
      <c r="AE5185" s="49">
        <f>IF(P5185&gt;90,0,AD5185*0.7^((1/cosd(P5185))^0.678))</f>
        <v>184.67082888901243</v>
      </c>
      <c r="AG5185" s="81">
        <f t="shared" si="1371"/>
        <v>164.76529807606258</v>
      </c>
      <c r="AH5185" s="82">
        <f t="shared" si="1372"/>
        <v>84.704338871852215</v>
      </c>
      <c r="AI5185" s="81">
        <f t="shared" si="1373"/>
        <v>0</v>
      </c>
      <c r="AJ5185" s="82">
        <f t="shared" si="1374"/>
        <v>0</v>
      </c>
    </row>
    <row r="5186" spans="9:36" ht="23.5" x14ac:dyDescent="0.35">
      <c r="I5186" s="57" t="s">
        <v>5197</v>
      </c>
      <c r="J5186" s="58">
        <f t="shared" si="1376"/>
        <v>216</v>
      </c>
      <c r="K5186" s="58">
        <f t="shared" si="1375"/>
        <v>21</v>
      </c>
      <c r="L5186" s="58">
        <f t="shared" si="1363"/>
        <v>-6.234333120983643</v>
      </c>
      <c r="M5186" s="59">
        <f t="shared" si="1364"/>
        <v>19.496761114650273</v>
      </c>
      <c r="N5186" s="59">
        <f t="shared" si="1365"/>
        <v>112.45141671975409</v>
      </c>
      <c r="O5186" s="59">
        <f t="shared" si="1366"/>
        <v>17.108124643328157</v>
      </c>
      <c r="P5186" s="59">
        <f t="shared" si="1367"/>
        <v>96.394098108490482</v>
      </c>
      <c r="Q5186" s="60">
        <f t="shared" si="1368"/>
        <v>-6.3940981084904838</v>
      </c>
      <c r="R5186" s="59">
        <f t="shared" si="1369"/>
        <v>117.27240843997281</v>
      </c>
      <c r="S5186" s="61">
        <f t="shared" si="1360"/>
        <v>0</v>
      </c>
      <c r="U5186" s="13">
        <f t="shared" si="1361"/>
        <v>96.394098108490482</v>
      </c>
      <c r="V5186" s="14">
        <f t="shared" si="1362"/>
        <v>117.27240843997281</v>
      </c>
      <c r="W5186" s="7">
        <v>96.385000000000005</v>
      </c>
      <c r="X5186" s="28">
        <v>117.327</v>
      </c>
      <c r="Y5186" s="74">
        <v>0</v>
      </c>
      <c r="Z5186" s="75">
        <v>0</v>
      </c>
      <c r="AA5186" s="33">
        <v>0</v>
      </c>
      <c r="AB5186" s="33">
        <v>0</v>
      </c>
      <c r="AC5186" s="45"/>
      <c r="AD5186" s="48">
        <f t="shared" si="1370"/>
        <v>1329.8649999567306</v>
      </c>
      <c r="AE5186" s="49">
        <f>IF(P5186&gt;90,0,AD5186*0.7^((1/cosd(P5186))^0.678))</f>
        <v>0</v>
      </c>
      <c r="AG5186" s="81">
        <f t="shared" si="1371"/>
        <v>0</v>
      </c>
      <c r="AH5186" s="82">
        <f t="shared" si="1372"/>
        <v>0</v>
      </c>
      <c r="AI5186" s="81">
        <f t="shared" si="1373"/>
        <v>0</v>
      </c>
      <c r="AJ5186" s="82">
        <f t="shared" si="1374"/>
        <v>0</v>
      </c>
    </row>
    <row r="5187" spans="9:36" ht="23.5" x14ac:dyDescent="0.35">
      <c r="I5187" s="57" t="s">
        <v>5198</v>
      </c>
      <c r="J5187" s="58">
        <f t="shared" si="1376"/>
        <v>216</v>
      </c>
      <c r="K5187" s="58">
        <f t="shared" si="1375"/>
        <v>22</v>
      </c>
      <c r="L5187" s="58">
        <f t="shared" si="1363"/>
        <v>-6.234333120983643</v>
      </c>
      <c r="M5187" s="59">
        <f t="shared" si="1364"/>
        <v>20.496761114650273</v>
      </c>
      <c r="N5187" s="59">
        <f t="shared" si="1365"/>
        <v>127.45141671975409</v>
      </c>
      <c r="O5187" s="59">
        <f t="shared" si="1366"/>
        <v>17.108124643328157</v>
      </c>
      <c r="P5187" s="59">
        <f t="shared" si="1367"/>
        <v>106.44686717162624</v>
      </c>
      <c r="Q5187" s="60">
        <f t="shared" si="1368"/>
        <v>-16.446867171626245</v>
      </c>
      <c r="R5187" s="59">
        <f t="shared" si="1369"/>
        <v>127.71047420811166</v>
      </c>
      <c r="S5187" s="61">
        <f t="shared" si="1360"/>
        <v>0</v>
      </c>
      <c r="U5187" s="13">
        <f t="shared" si="1361"/>
        <v>106.44686717162624</v>
      </c>
      <c r="V5187" s="14">
        <f t="shared" si="1362"/>
        <v>127.71047420811166</v>
      </c>
      <c r="W5187" s="7">
        <v>106.441</v>
      </c>
      <c r="X5187" s="28">
        <v>127.75799999999998</v>
      </c>
      <c r="Y5187" s="74">
        <v>0</v>
      </c>
      <c r="Z5187" s="75">
        <v>0</v>
      </c>
      <c r="AA5187" s="33">
        <v>0</v>
      </c>
      <c r="AB5187" s="33">
        <v>0</v>
      </c>
      <c r="AC5187" s="45"/>
      <c r="AD5187" s="48">
        <f t="shared" si="1370"/>
        <v>1329.8649999567306</v>
      </c>
      <c r="AE5187" s="49">
        <f>IF(P5187&gt;90,0,AD5187*0.7^((1/cosd(P5187))^0.678))</f>
        <v>0</v>
      </c>
      <c r="AG5187" s="81">
        <f t="shared" si="1371"/>
        <v>0</v>
      </c>
      <c r="AH5187" s="82">
        <f t="shared" si="1372"/>
        <v>0</v>
      </c>
      <c r="AI5187" s="81">
        <f t="shared" si="1373"/>
        <v>0</v>
      </c>
      <c r="AJ5187" s="82">
        <f t="shared" si="1374"/>
        <v>0</v>
      </c>
    </row>
    <row r="5188" spans="9:36" ht="23.5" x14ac:dyDescent="0.35">
      <c r="I5188" s="57" t="s">
        <v>5199</v>
      </c>
      <c r="J5188" s="58">
        <f t="shared" si="1376"/>
        <v>216</v>
      </c>
      <c r="K5188" s="58">
        <f t="shared" si="1375"/>
        <v>23</v>
      </c>
      <c r="L5188" s="58">
        <f t="shared" si="1363"/>
        <v>-6.234333120983643</v>
      </c>
      <c r="M5188" s="59">
        <f t="shared" si="1364"/>
        <v>21.496761114650273</v>
      </c>
      <c r="N5188" s="59">
        <f t="shared" si="1365"/>
        <v>142.45141671975409</v>
      </c>
      <c r="O5188" s="59">
        <f t="shared" si="1366"/>
        <v>17.108124643328157</v>
      </c>
      <c r="P5188" s="59">
        <f t="shared" si="1367"/>
        <v>115.05052783648658</v>
      </c>
      <c r="Q5188" s="60">
        <f t="shared" si="1368"/>
        <v>-25.05052783648658</v>
      </c>
      <c r="R5188" s="59">
        <f t="shared" si="1369"/>
        <v>139.9881393835611</v>
      </c>
      <c r="S5188" s="61">
        <f t="shared" si="1360"/>
        <v>0</v>
      </c>
      <c r="U5188" s="13">
        <f t="shared" si="1361"/>
        <v>115.05052783648658</v>
      </c>
      <c r="V5188" s="14">
        <f t="shared" si="1362"/>
        <v>139.9881393835611</v>
      </c>
      <c r="W5188" s="7">
        <v>115.047</v>
      </c>
      <c r="X5188" s="28">
        <v>140.03100000000001</v>
      </c>
      <c r="Y5188" s="74">
        <v>0</v>
      </c>
      <c r="Z5188" s="75">
        <v>0</v>
      </c>
      <c r="AA5188" s="33">
        <v>0</v>
      </c>
      <c r="AB5188" s="33">
        <v>0</v>
      </c>
      <c r="AC5188" s="45"/>
      <c r="AD5188" s="48">
        <f t="shared" si="1370"/>
        <v>1329.8649999567306</v>
      </c>
      <c r="AE5188" s="49">
        <f>IF(P5188&gt;90,0,AD5188*0.7^((1/cosd(P5188))^0.678))</f>
        <v>0</v>
      </c>
      <c r="AG5188" s="81">
        <f t="shared" si="1371"/>
        <v>0</v>
      </c>
      <c r="AH5188" s="82">
        <f t="shared" si="1372"/>
        <v>0</v>
      </c>
      <c r="AI5188" s="81">
        <f t="shared" si="1373"/>
        <v>0</v>
      </c>
      <c r="AJ5188" s="82">
        <f t="shared" si="1374"/>
        <v>0</v>
      </c>
    </row>
    <row r="5189" spans="9:36" ht="23.5" x14ac:dyDescent="0.35">
      <c r="I5189" s="57" t="s">
        <v>5200</v>
      </c>
      <c r="J5189" s="58">
        <f t="shared" si="1376"/>
        <v>217</v>
      </c>
      <c r="K5189" s="58">
        <f t="shared" si="1375"/>
        <v>0</v>
      </c>
      <c r="L5189" s="58">
        <f t="shared" si="1363"/>
        <v>-6.1523591600217333</v>
      </c>
      <c r="M5189" s="59">
        <f t="shared" si="1364"/>
        <v>-1.5018726526670292</v>
      </c>
      <c r="N5189" s="59">
        <f t="shared" si="1365"/>
        <v>-202.52808979000542</v>
      </c>
      <c r="O5189" s="59">
        <f t="shared" si="1366"/>
        <v>16.829523625701313</v>
      </c>
      <c r="P5189" s="59">
        <f t="shared" si="1367"/>
        <v>121.77935511091869</v>
      </c>
      <c r="Q5189" s="60">
        <f t="shared" si="1368"/>
        <v>-31.779355110918679</v>
      </c>
      <c r="R5189" s="59">
        <f t="shared" si="1369"/>
        <v>-154.44347207048432</v>
      </c>
      <c r="S5189" s="61">
        <f t="shared" ref="S5189:S5252" si="1377">IF(Q5189&gt;0,SQRT(1-COS(RADIANS(90-P5189))^2*COS(RADIANS($D$11-R5189))^2),0)</f>
        <v>0</v>
      </c>
      <c r="U5189" s="13">
        <f t="shared" ref="U5189:U5252" si="1378">P5189</f>
        <v>121.77935511091869</v>
      </c>
      <c r="V5189" s="14">
        <f t="shared" ref="V5189:V5252" si="1379">R5189</f>
        <v>-154.44347207048432</v>
      </c>
      <c r="W5189" s="7">
        <v>121.512</v>
      </c>
      <c r="X5189" s="28">
        <v>154.57999999999998</v>
      </c>
      <c r="Y5189" s="74">
        <v>0</v>
      </c>
      <c r="Z5189" s="75">
        <v>0</v>
      </c>
      <c r="AA5189" s="33">
        <v>0</v>
      </c>
      <c r="AB5189" s="33">
        <v>0</v>
      </c>
      <c r="AC5189" s="45"/>
      <c r="AD5189" s="48">
        <f t="shared" si="1370"/>
        <v>1330.2942080084572</v>
      </c>
      <c r="AE5189" s="49">
        <f>IF(P5189&gt;90,0,AD5189*0.7^((1/cosd(P5189))^0.678))</f>
        <v>0</v>
      </c>
      <c r="AG5189" s="81">
        <f t="shared" si="1371"/>
        <v>0</v>
      </c>
      <c r="AH5189" s="82">
        <f t="shared" si="1372"/>
        <v>0</v>
      </c>
      <c r="AI5189" s="81">
        <f t="shared" si="1373"/>
        <v>0</v>
      </c>
      <c r="AJ5189" s="82">
        <f t="shared" si="1374"/>
        <v>0</v>
      </c>
    </row>
    <row r="5190" spans="9:36" ht="23.5" x14ac:dyDescent="0.35">
      <c r="I5190" s="57" t="s">
        <v>5201</v>
      </c>
      <c r="J5190" s="58">
        <f t="shared" si="1376"/>
        <v>217</v>
      </c>
      <c r="K5190" s="58">
        <f t="shared" si="1375"/>
        <v>1</v>
      </c>
      <c r="L5190" s="58">
        <f t="shared" ref="L5190:L5253" si="1380">229.18*(0.000075+0.001868*COS(RADIANS(360*(J5190-1)/365))-0.03277*SIN(RADIANS(360*(J5190-1)/365))-0.014615*COS(RADIANS(2*360*(J5190-1)/365))-0.0408*SIN(RADIANS(2*360*(J5190-1)/365)))</f>
        <v>-6.1523591600217333</v>
      </c>
      <c r="M5190" s="59">
        <f t="shared" ref="M5190:M5253" si="1381">K5190-($D$8-$D$7)/15+L5190/60</f>
        <v>-0.50187265266702907</v>
      </c>
      <c r="N5190" s="59">
        <f t="shared" ref="N5190:N5253" si="1382">15*(M5190-12)</f>
        <v>-187.52808979000542</v>
      </c>
      <c r="O5190" s="59">
        <f t="shared" ref="O5190:O5253" si="1383">23.45*SIN(RADIANS(360/365*(284+J5190)))</f>
        <v>16.829523625701313</v>
      </c>
      <c r="P5190" s="59">
        <f t="shared" ref="P5190:P5253" si="1384">DEGREES(ACOS(SIN(RADIANS(O5190))*SIN(RADIANS($D$6))+COS(RADIANS(O5190))*COS(RADIANS($D$6))*COS(RADIANS(N5190))))</f>
        <v>125.31887139240641</v>
      </c>
      <c r="Q5190" s="60">
        <f t="shared" ref="Q5190:Q5253" si="1385">DEGREES(ASIN(SIN(RADIANS(O5190))*SIN(RADIANS($D$6))+COS(RADIANS(O5190))*COS(RADIANS($D$6))*COS(RADIANS(N5190))))</f>
        <v>-35.318871392406407</v>
      </c>
      <c r="R5190" s="59">
        <f t="shared" ref="R5190:R5253" si="1386">IF(N5190&lt;0,-DEGREES(ACOS((SIGN($D$6)*(SIN(RADIANS(Q5190))*SIN(RADIANS($D$6))-SIN(RADIANS(O5190)))/(COS(RADIANS(Q5190))*COS(RADIANS($D$6)))))),DEGREES(ACOS((SIGN($D$6)*(SIN(RADIANS(Q5190))*SIN(RADIANS($D$6))-SIN(RADIANS(O5190)))/(COS(RADIANS(Q5190))*COS(RADIANS($D$6)))))))</f>
        <v>-171.15930538870333</v>
      </c>
      <c r="S5190" s="61">
        <f t="shared" si="1377"/>
        <v>0</v>
      </c>
      <c r="U5190" s="13">
        <f t="shared" si="1378"/>
        <v>125.31887139240641</v>
      </c>
      <c r="V5190" s="14">
        <f t="shared" si="1379"/>
        <v>-171.15930538870333</v>
      </c>
      <c r="W5190" s="7">
        <v>125.04300000000001</v>
      </c>
      <c r="X5190" s="28">
        <v>171.22000000000003</v>
      </c>
      <c r="Y5190" s="74">
        <v>0</v>
      </c>
      <c r="Z5190" s="75">
        <v>0</v>
      </c>
      <c r="AA5190" s="33">
        <v>0</v>
      </c>
      <c r="AB5190" s="33">
        <v>0</v>
      </c>
      <c r="AC5190" s="45"/>
      <c r="AD5190" s="48">
        <f t="shared" ref="AD5190:AD5253" si="1387">1367.7*(1+0.033*COS(2*PI()*J5190/365))</f>
        <v>1330.2942080084572</v>
      </c>
      <c r="AE5190" s="49">
        <f>IF(P5190&gt;90,0,AD5190*0.7^((1/cosd(P5190))^0.678))</f>
        <v>0</v>
      </c>
      <c r="AG5190" s="81">
        <f t="shared" ref="AG5190:AG5253" si="1388">AE5190*Y5190</f>
        <v>0</v>
      </c>
      <c r="AH5190" s="82">
        <f t="shared" ref="AH5190:AH5253" si="1389">AE5190*AA5190</f>
        <v>0</v>
      </c>
      <c r="AI5190" s="81">
        <f t="shared" ref="AI5190:AI5253" si="1390">AE5190*Z5190</f>
        <v>0</v>
      </c>
      <c r="AJ5190" s="82">
        <f t="shared" ref="AJ5190:AJ5253" si="1391">AB5190*AE5190</f>
        <v>0</v>
      </c>
    </row>
    <row r="5191" spans="9:36" ht="23.5" x14ac:dyDescent="0.35">
      <c r="I5191" s="57" t="s">
        <v>5202</v>
      </c>
      <c r="J5191" s="58">
        <f t="shared" si="1376"/>
        <v>217</v>
      </c>
      <c r="K5191" s="58">
        <f t="shared" si="1375"/>
        <v>2</v>
      </c>
      <c r="L5191" s="58">
        <f t="shared" si="1380"/>
        <v>-6.1523591600217333</v>
      </c>
      <c r="M5191" s="59">
        <f t="shared" si="1381"/>
        <v>0.49812734733297093</v>
      </c>
      <c r="N5191" s="59">
        <f t="shared" si="1382"/>
        <v>-172.52808979000542</v>
      </c>
      <c r="O5191" s="59">
        <f t="shared" si="1383"/>
        <v>16.829523625701313</v>
      </c>
      <c r="P5191" s="59">
        <f t="shared" si="1384"/>
        <v>125.32570620915985</v>
      </c>
      <c r="Q5191" s="60">
        <f t="shared" si="1385"/>
        <v>-35.325706209159861</v>
      </c>
      <c r="R5191" s="59">
        <f t="shared" si="1386"/>
        <v>-171.22467671696353</v>
      </c>
      <c r="S5191" s="61">
        <f t="shared" si="1377"/>
        <v>0</v>
      </c>
      <c r="U5191" s="13">
        <f t="shared" si="1378"/>
        <v>125.32570620915985</v>
      </c>
      <c r="V5191" s="14">
        <f t="shared" si="1379"/>
        <v>-171.22467671696353</v>
      </c>
      <c r="W5191" s="7">
        <v>125.057</v>
      </c>
      <c r="X5191" s="28">
        <v>-171.24843999999999</v>
      </c>
      <c r="Y5191" s="74">
        <v>0</v>
      </c>
      <c r="Z5191" s="75">
        <v>0</v>
      </c>
      <c r="AA5191" s="33">
        <v>0</v>
      </c>
      <c r="AB5191" s="33">
        <v>0</v>
      </c>
      <c r="AC5191" s="45"/>
      <c r="AD5191" s="48">
        <f t="shared" si="1387"/>
        <v>1330.2942080084572</v>
      </c>
      <c r="AE5191" s="49">
        <f>IF(P5191&gt;90,0,AD5191*0.7^((1/cosd(P5191))^0.678))</f>
        <v>0</v>
      </c>
      <c r="AG5191" s="81">
        <f t="shared" si="1388"/>
        <v>0</v>
      </c>
      <c r="AH5191" s="82">
        <f t="shared" si="1389"/>
        <v>0</v>
      </c>
      <c r="AI5191" s="81">
        <f t="shared" si="1390"/>
        <v>0</v>
      </c>
      <c r="AJ5191" s="82">
        <f t="shared" si="1391"/>
        <v>0</v>
      </c>
    </row>
    <row r="5192" spans="9:36" ht="23.5" x14ac:dyDescent="0.35">
      <c r="I5192" s="57" t="s">
        <v>5203</v>
      </c>
      <c r="J5192" s="58">
        <f t="shared" si="1376"/>
        <v>217</v>
      </c>
      <c r="K5192" s="58">
        <f t="shared" si="1375"/>
        <v>3</v>
      </c>
      <c r="L5192" s="58">
        <f t="shared" si="1380"/>
        <v>-6.1523591600217333</v>
      </c>
      <c r="M5192" s="59">
        <f t="shared" si="1381"/>
        <v>1.4981273473329708</v>
      </c>
      <c r="N5192" s="59">
        <f t="shared" si="1382"/>
        <v>-157.52808979000542</v>
      </c>
      <c r="O5192" s="59">
        <f t="shared" si="1383"/>
        <v>16.829523625701313</v>
      </c>
      <c r="P5192" s="59">
        <f t="shared" si="1384"/>
        <v>121.79859030935179</v>
      </c>
      <c r="Q5192" s="60">
        <f t="shared" si="1385"/>
        <v>-31.798590309351795</v>
      </c>
      <c r="R5192" s="59">
        <f t="shared" si="1386"/>
        <v>-154.50254945652165</v>
      </c>
      <c r="S5192" s="61">
        <f t="shared" si="1377"/>
        <v>0</v>
      </c>
      <c r="U5192" s="13">
        <f t="shared" si="1378"/>
        <v>121.79859030935179</v>
      </c>
      <c r="V5192" s="14">
        <f t="shared" si="1379"/>
        <v>-154.50254945652165</v>
      </c>
      <c r="W5192" s="7">
        <v>121.553</v>
      </c>
      <c r="X5192" s="28">
        <v>-154.5934</v>
      </c>
      <c r="Y5192" s="74">
        <v>0</v>
      </c>
      <c r="Z5192" s="75">
        <v>0</v>
      </c>
      <c r="AA5192" s="33">
        <v>0</v>
      </c>
      <c r="AB5192" s="33">
        <v>0</v>
      </c>
      <c r="AC5192" s="45"/>
      <c r="AD5192" s="48">
        <f t="shared" si="1387"/>
        <v>1330.2942080084572</v>
      </c>
      <c r="AE5192" s="49">
        <f>IF(P5192&gt;90,0,AD5192*0.7^((1/cosd(P5192))^0.678))</f>
        <v>0</v>
      </c>
      <c r="AG5192" s="81">
        <f t="shared" si="1388"/>
        <v>0</v>
      </c>
      <c r="AH5192" s="82">
        <f t="shared" si="1389"/>
        <v>0</v>
      </c>
      <c r="AI5192" s="81">
        <f t="shared" si="1390"/>
        <v>0</v>
      </c>
      <c r="AJ5192" s="82">
        <f t="shared" si="1391"/>
        <v>0</v>
      </c>
    </row>
    <row r="5193" spans="9:36" ht="23.5" x14ac:dyDescent="0.35">
      <c r="I5193" s="57" t="s">
        <v>5204</v>
      </c>
      <c r="J5193" s="58">
        <f t="shared" si="1376"/>
        <v>217</v>
      </c>
      <c r="K5193" s="58">
        <f t="shared" si="1375"/>
        <v>4</v>
      </c>
      <c r="L5193" s="58">
        <f t="shared" si="1380"/>
        <v>-6.1523591600217333</v>
      </c>
      <c r="M5193" s="59">
        <f t="shared" si="1381"/>
        <v>2.4981273473329706</v>
      </c>
      <c r="N5193" s="59">
        <f t="shared" si="1382"/>
        <v>-142.52808979000542</v>
      </c>
      <c r="O5193" s="59">
        <f t="shared" si="1383"/>
        <v>16.829523625701313</v>
      </c>
      <c r="P5193" s="59">
        <f t="shared" si="1384"/>
        <v>115.32517783417948</v>
      </c>
      <c r="Q5193" s="60">
        <f t="shared" si="1385"/>
        <v>-25.325177834179474</v>
      </c>
      <c r="R5193" s="59">
        <f t="shared" si="1386"/>
        <v>-139.89203014254386</v>
      </c>
      <c r="S5193" s="61">
        <f t="shared" si="1377"/>
        <v>0</v>
      </c>
      <c r="U5193" s="13">
        <f t="shared" si="1378"/>
        <v>115.32517783417948</v>
      </c>
      <c r="V5193" s="14">
        <f t="shared" si="1379"/>
        <v>-139.89203014254386</v>
      </c>
      <c r="W5193" s="7">
        <v>115.108</v>
      </c>
      <c r="X5193" s="28">
        <v>-140.02199999999999</v>
      </c>
      <c r="Y5193" s="74">
        <v>0</v>
      </c>
      <c r="Z5193" s="75">
        <v>0</v>
      </c>
      <c r="AA5193" s="33">
        <v>0</v>
      </c>
      <c r="AB5193" s="33">
        <v>0</v>
      </c>
      <c r="AC5193" s="45"/>
      <c r="AD5193" s="48">
        <f t="shared" si="1387"/>
        <v>1330.2942080084572</v>
      </c>
      <c r="AE5193" s="49">
        <f>IF(P5193&gt;90,0,AD5193*0.7^((1/cosd(P5193))^0.678))</f>
        <v>0</v>
      </c>
      <c r="AG5193" s="81">
        <f t="shared" si="1388"/>
        <v>0</v>
      </c>
      <c r="AH5193" s="82">
        <f t="shared" si="1389"/>
        <v>0</v>
      </c>
      <c r="AI5193" s="81">
        <f t="shared" si="1390"/>
        <v>0</v>
      </c>
      <c r="AJ5193" s="82">
        <f t="shared" si="1391"/>
        <v>0</v>
      </c>
    </row>
    <row r="5194" spans="9:36" ht="23.5" x14ac:dyDescent="0.35">
      <c r="I5194" s="57" t="s">
        <v>5205</v>
      </c>
      <c r="J5194" s="58">
        <f t="shared" si="1376"/>
        <v>217</v>
      </c>
      <c r="K5194" s="58">
        <f t="shared" si="1375"/>
        <v>5</v>
      </c>
      <c r="L5194" s="58">
        <f t="shared" si="1380"/>
        <v>-6.1523591600217333</v>
      </c>
      <c r="M5194" s="59">
        <f t="shared" si="1381"/>
        <v>3.4981273473329706</v>
      </c>
      <c r="N5194" s="59">
        <f t="shared" si="1382"/>
        <v>-127.52808979000542</v>
      </c>
      <c r="O5194" s="59">
        <f t="shared" si="1383"/>
        <v>16.829523625701313</v>
      </c>
      <c r="P5194" s="59">
        <f t="shared" si="1384"/>
        <v>106.70495439656803</v>
      </c>
      <c r="Q5194" s="60">
        <f t="shared" si="1385"/>
        <v>-16.704954396568013</v>
      </c>
      <c r="R5194" s="59">
        <f t="shared" si="1386"/>
        <v>-127.57690972257278</v>
      </c>
      <c r="S5194" s="61">
        <f t="shared" si="1377"/>
        <v>0</v>
      </c>
      <c r="U5194" s="13">
        <f t="shared" si="1378"/>
        <v>106.70495439656803</v>
      </c>
      <c r="V5194" s="14">
        <f t="shared" si="1379"/>
        <v>-127.57690972257278</v>
      </c>
      <c r="W5194" s="7">
        <v>106.51600000000001</v>
      </c>
      <c r="X5194" s="28">
        <v>-127.7244</v>
      </c>
      <c r="Y5194" s="74">
        <v>0</v>
      </c>
      <c r="Z5194" s="75">
        <v>0</v>
      </c>
      <c r="AA5194" s="33">
        <v>0</v>
      </c>
      <c r="AB5194" s="33">
        <v>0</v>
      </c>
      <c r="AC5194" s="45"/>
      <c r="AD5194" s="48">
        <f t="shared" si="1387"/>
        <v>1330.2942080084572</v>
      </c>
      <c r="AE5194" s="49">
        <f>IF(P5194&gt;90,0,AD5194*0.7^((1/cosd(P5194))^0.678))</f>
        <v>0</v>
      </c>
      <c r="AG5194" s="81">
        <f t="shared" si="1388"/>
        <v>0</v>
      </c>
      <c r="AH5194" s="82">
        <f t="shared" si="1389"/>
        <v>0</v>
      </c>
      <c r="AI5194" s="81">
        <f t="shared" si="1390"/>
        <v>0</v>
      </c>
      <c r="AJ5194" s="82">
        <f t="shared" si="1391"/>
        <v>0</v>
      </c>
    </row>
    <row r="5195" spans="9:36" ht="23.5" x14ac:dyDescent="0.35">
      <c r="I5195" s="57" t="s">
        <v>5206</v>
      </c>
      <c r="J5195" s="58">
        <f t="shared" si="1376"/>
        <v>217</v>
      </c>
      <c r="K5195" s="58">
        <f t="shared" si="1375"/>
        <v>6</v>
      </c>
      <c r="L5195" s="58">
        <f t="shared" si="1380"/>
        <v>-6.1523591600217333</v>
      </c>
      <c r="M5195" s="59">
        <f t="shared" si="1381"/>
        <v>4.4981273473329706</v>
      </c>
      <c r="N5195" s="59">
        <f t="shared" si="1382"/>
        <v>-112.52808979000544</v>
      </c>
      <c r="O5195" s="59">
        <f t="shared" si="1383"/>
        <v>16.829523625701313</v>
      </c>
      <c r="P5195" s="59">
        <f t="shared" si="1384"/>
        <v>96.636018356307858</v>
      </c>
      <c r="Q5195" s="60">
        <f t="shared" si="1385"/>
        <v>-6.6360183563078587</v>
      </c>
      <c r="R5195" s="59">
        <f t="shared" si="1386"/>
        <v>-117.11495900995324</v>
      </c>
      <c r="S5195" s="61">
        <f t="shared" si="1377"/>
        <v>0</v>
      </c>
      <c r="U5195" s="13">
        <f t="shared" si="1378"/>
        <v>96.636018356307858</v>
      </c>
      <c r="V5195" s="14">
        <f t="shared" si="1379"/>
        <v>-117.11495900995324</v>
      </c>
      <c r="W5195" s="7">
        <v>96.471400000000003</v>
      </c>
      <c r="X5195" s="28">
        <v>-117.2688</v>
      </c>
      <c r="Y5195" s="74">
        <v>0</v>
      </c>
      <c r="Z5195" s="75">
        <v>0</v>
      </c>
      <c r="AA5195" s="33">
        <v>0</v>
      </c>
      <c r="AB5195" s="33">
        <v>0</v>
      </c>
      <c r="AC5195" s="45"/>
      <c r="AD5195" s="48">
        <f t="shared" si="1387"/>
        <v>1330.2942080084572</v>
      </c>
      <c r="AE5195" s="49">
        <f>IF(P5195&gt;90,0,AD5195*0.7^((1/cosd(P5195))^0.678))</f>
        <v>0</v>
      </c>
      <c r="AG5195" s="81">
        <f t="shared" si="1388"/>
        <v>0</v>
      </c>
      <c r="AH5195" s="82">
        <f t="shared" si="1389"/>
        <v>0</v>
      </c>
      <c r="AI5195" s="81">
        <f t="shared" si="1390"/>
        <v>0</v>
      </c>
      <c r="AJ5195" s="82">
        <f t="shared" si="1391"/>
        <v>0</v>
      </c>
    </row>
    <row r="5196" spans="9:36" ht="23.5" x14ac:dyDescent="0.35">
      <c r="I5196" s="57" t="s">
        <v>5207</v>
      </c>
      <c r="J5196" s="58">
        <f t="shared" si="1376"/>
        <v>217</v>
      </c>
      <c r="K5196" s="58">
        <f t="shared" si="1375"/>
        <v>7</v>
      </c>
      <c r="L5196" s="58">
        <f t="shared" si="1380"/>
        <v>-6.1523591600217333</v>
      </c>
      <c r="M5196" s="59">
        <f t="shared" si="1381"/>
        <v>5.4981273473329706</v>
      </c>
      <c r="N5196" s="59">
        <f t="shared" si="1382"/>
        <v>-97.528089790005438</v>
      </c>
      <c r="O5196" s="59">
        <f t="shared" si="1383"/>
        <v>16.829523625701313</v>
      </c>
      <c r="P5196" s="59">
        <f t="shared" si="1384"/>
        <v>85.631166624257546</v>
      </c>
      <c r="Q5196" s="60">
        <f t="shared" si="1385"/>
        <v>4.3688333757424642</v>
      </c>
      <c r="R5196" s="59">
        <f t="shared" si="1386"/>
        <v>-107.88298741871843</v>
      </c>
      <c r="S5196" s="61">
        <f t="shared" si="1377"/>
        <v>0.89075449999935741</v>
      </c>
      <c r="U5196" s="13">
        <f t="shared" si="1378"/>
        <v>85.631166624257546</v>
      </c>
      <c r="V5196" s="14">
        <f t="shared" si="1379"/>
        <v>-107.88298741871843</v>
      </c>
      <c r="W5196" s="7">
        <v>85.320899999999995</v>
      </c>
      <c r="X5196" s="28">
        <v>-108.0395</v>
      </c>
      <c r="Y5196" s="74">
        <v>0.46082459160286066</v>
      </c>
      <c r="Z5196" s="75">
        <v>0.49455900000000003</v>
      </c>
      <c r="AA5196" s="33">
        <v>0.89075449999935741</v>
      </c>
      <c r="AB5196" s="33">
        <v>0.89696699999999996</v>
      </c>
      <c r="AC5196" s="45"/>
      <c r="AD5196" s="48">
        <f t="shared" si="1387"/>
        <v>1330.2942080084572</v>
      </c>
      <c r="AE5196" s="49">
        <f>IF(P5196&gt;90,0,AD5196*0.7^((1/cosd(P5196))^0.678))</f>
        <v>172.35367576839644</v>
      </c>
      <c r="AG5196" s="81">
        <f t="shared" si="1388"/>
        <v>79.424812247223144</v>
      </c>
      <c r="AH5196" s="82">
        <f t="shared" si="1389"/>
        <v>153.52481228212935</v>
      </c>
      <c r="AI5196" s="81">
        <f t="shared" si="1390"/>
        <v>85.239061534342383</v>
      </c>
      <c r="AJ5196" s="82">
        <f t="shared" si="1391"/>
        <v>154.59555949295125</v>
      </c>
    </row>
    <row r="5197" spans="9:36" ht="23.5" x14ac:dyDescent="0.35">
      <c r="I5197" s="57" t="s">
        <v>5208</v>
      </c>
      <c r="J5197" s="58">
        <f t="shared" si="1376"/>
        <v>217</v>
      </c>
      <c r="K5197" s="58">
        <f t="shared" si="1375"/>
        <v>8</v>
      </c>
      <c r="L5197" s="58">
        <f t="shared" si="1380"/>
        <v>-6.1523591600217333</v>
      </c>
      <c r="M5197" s="59">
        <f t="shared" si="1381"/>
        <v>6.4981273473329706</v>
      </c>
      <c r="N5197" s="59">
        <f t="shared" si="1382"/>
        <v>-82.528089790005438</v>
      </c>
      <c r="O5197" s="59">
        <f t="shared" si="1383"/>
        <v>16.829523625701313</v>
      </c>
      <c r="P5197" s="59">
        <f t="shared" si="1384"/>
        <v>74.055577462948904</v>
      </c>
      <c r="Q5197" s="60">
        <f t="shared" si="1385"/>
        <v>15.944422537051087</v>
      </c>
      <c r="R5197" s="59">
        <f t="shared" si="1386"/>
        <v>-99.24347364925346</v>
      </c>
      <c r="S5197" s="61">
        <f t="shared" si="1377"/>
        <v>0.82723121360406848</v>
      </c>
      <c r="U5197" s="13">
        <f t="shared" si="1378"/>
        <v>74.055577462948904</v>
      </c>
      <c r="V5197" s="14">
        <f t="shared" si="1379"/>
        <v>-99.24347364925346</v>
      </c>
      <c r="W5197" s="7">
        <v>73.869799999999998</v>
      </c>
      <c r="X5197" s="28">
        <v>-99.403000000000006</v>
      </c>
      <c r="Y5197" s="74">
        <v>0.62542085237966227</v>
      </c>
      <c r="Z5197" s="75">
        <v>0.65596200000000005</v>
      </c>
      <c r="AA5197" s="33">
        <v>0.82723121360406848</v>
      </c>
      <c r="AB5197" s="33">
        <v>0.84145999999999999</v>
      </c>
      <c r="AC5197" s="45"/>
      <c r="AD5197" s="48">
        <f t="shared" si="1387"/>
        <v>1330.2942080084572</v>
      </c>
      <c r="AE5197" s="49">
        <f>IF(P5197&gt;90,0,AD5197*0.7^((1/cosd(P5197))^0.678))</f>
        <v>564.9105417733382</v>
      </c>
      <c r="AG5197" s="81">
        <f t="shared" si="1388"/>
        <v>353.306832554138</v>
      </c>
      <c r="AH5197" s="82">
        <f t="shared" si="1389"/>
        <v>467.31163304889037</v>
      </c>
      <c r="AI5197" s="81">
        <f t="shared" si="1390"/>
        <v>370.55984880272251</v>
      </c>
      <c r="AJ5197" s="82">
        <f t="shared" si="1391"/>
        <v>475.34962448059315</v>
      </c>
    </row>
    <row r="5198" spans="9:36" ht="23.5" x14ac:dyDescent="0.35">
      <c r="I5198" s="57" t="s">
        <v>5209</v>
      </c>
      <c r="J5198" s="58">
        <f t="shared" si="1376"/>
        <v>217</v>
      </c>
      <c r="K5198" s="58">
        <f t="shared" si="1375"/>
        <v>9</v>
      </c>
      <c r="L5198" s="58">
        <f t="shared" si="1380"/>
        <v>-6.1523591600217333</v>
      </c>
      <c r="M5198" s="59">
        <f t="shared" si="1381"/>
        <v>7.4981273473329706</v>
      </c>
      <c r="N5198" s="59">
        <f t="shared" si="1382"/>
        <v>-67.528089790005438</v>
      </c>
      <c r="O5198" s="59">
        <f t="shared" si="1383"/>
        <v>16.829523625701313</v>
      </c>
      <c r="P5198" s="59">
        <f t="shared" si="1384"/>
        <v>62.193082496099379</v>
      </c>
      <c r="Q5198" s="60">
        <f t="shared" si="1385"/>
        <v>27.806917503900621</v>
      </c>
      <c r="R5198" s="59">
        <f t="shared" si="1386"/>
        <v>-90.50979342511306</v>
      </c>
      <c r="S5198" s="61">
        <f t="shared" si="1377"/>
        <v>0.78470950893507885</v>
      </c>
      <c r="U5198" s="13">
        <f t="shared" si="1378"/>
        <v>62.193082496099379</v>
      </c>
      <c r="V5198" s="14">
        <f t="shared" si="1379"/>
        <v>-90.50979342511306</v>
      </c>
      <c r="W5198" s="7">
        <v>62.039900000000003</v>
      </c>
      <c r="X5198" s="28">
        <v>-90.674899999999994</v>
      </c>
      <c r="Y5198" s="74">
        <v>0.77578805850401955</v>
      </c>
      <c r="Z5198" s="75">
        <v>0.80380700000000005</v>
      </c>
      <c r="AA5198" s="33">
        <v>0.78470950893507885</v>
      </c>
      <c r="AB5198" s="33">
        <v>0.81399900000000003</v>
      </c>
      <c r="AC5198" s="45"/>
      <c r="AD5198" s="48">
        <f t="shared" si="1387"/>
        <v>1330.2942080084572</v>
      </c>
      <c r="AE5198" s="49">
        <f>IF(P5198&gt;90,0,AD5198*0.7^((1/cosd(P5198))^0.678))</f>
        <v>731.44772901391855</v>
      </c>
      <c r="AG5198" s="81">
        <f t="shared" si="1388"/>
        <v>567.44841358888209</v>
      </c>
      <c r="AH5198" s="82">
        <f t="shared" si="1389"/>
        <v>573.97398824619063</v>
      </c>
      <c r="AI5198" s="81">
        <f t="shared" si="1390"/>
        <v>587.94280471549087</v>
      </c>
      <c r="AJ5198" s="82">
        <f t="shared" si="1391"/>
        <v>595.39771996960076</v>
      </c>
    </row>
    <row r="5199" spans="9:36" ht="23.5" x14ac:dyDescent="0.35">
      <c r="I5199" s="57" t="s">
        <v>5210</v>
      </c>
      <c r="J5199" s="58">
        <f t="shared" si="1376"/>
        <v>217</v>
      </c>
      <c r="K5199" s="58">
        <f t="shared" si="1375"/>
        <v>10</v>
      </c>
      <c r="L5199" s="58">
        <f t="shared" si="1380"/>
        <v>-6.1523591600217333</v>
      </c>
      <c r="M5199" s="59">
        <f t="shared" si="1381"/>
        <v>8.4981273473329715</v>
      </c>
      <c r="N5199" s="59">
        <f t="shared" si="1382"/>
        <v>-52.528089790005424</v>
      </c>
      <c r="O5199" s="59">
        <f t="shared" si="1383"/>
        <v>16.829523625701313</v>
      </c>
      <c r="P5199" s="59">
        <f t="shared" si="1384"/>
        <v>50.321987716987032</v>
      </c>
      <c r="Q5199" s="60">
        <f t="shared" si="1385"/>
        <v>39.678012283012968</v>
      </c>
      <c r="R5199" s="59">
        <f t="shared" si="1386"/>
        <v>-80.760883589032403</v>
      </c>
      <c r="S5199" s="61">
        <f t="shared" si="1377"/>
        <v>0.78099431719297119</v>
      </c>
      <c r="U5199" s="13">
        <f t="shared" si="1378"/>
        <v>50.321987716987032</v>
      </c>
      <c r="V5199" s="14">
        <f t="shared" si="1379"/>
        <v>-80.760883589032403</v>
      </c>
      <c r="W5199" s="7">
        <v>50.182400000000001</v>
      </c>
      <c r="X5199" s="28">
        <v>-80.934899999999999</v>
      </c>
      <c r="Y5199" s="74">
        <v>0.89313773796337925</v>
      </c>
      <c r="Z5199" s="75">
        <v>0.91142699999999999</v>
      </c>
      <c r="AA5199" s="33">
        <v>0.78099431719297119</v>
      </c>
      <c r="AB5199" s="33">
        <v>0.82324699999999995</v>
      </c>
      <c r="AC5199" s="45"/>
      <c r="AD5199" s="48">
        <f t="shared" si="1387"/>
        <v>1330.2942080084572</v>
      </c>
      <c r="AE5199" s="49">
        <f>IF(P5199&gt;90,0,AD5199*0.7^((1/cosd(P5199))^0.678))</f>
        <v>820.29732054107171</v>
      </c>
      <c r="AG5199" s="81">
        <f t="shared" si="1388"/>
        <v>732.63849332547386</v>
      </c>
      <c r="AH5199" s="82">
        <f t="shared" si="1389"/>
        <v>640.64754575119809</v>
      </c>
      <c r="AI5199" s="81">
        <f t="shared" si="1390"/>
        <v>747.64112596878738</v>
      </c>
      <c r="AJ5199" s="82">
        <f t="shared" si="1391"/>
        <v>675.30730824347563</v>
      </c>
    </row>
    <row r="5200" spans="9:36" ht="23.5" x14ac:dyDescent="0.35">
      <c r="I5200" s="57" t="s">
        <v>5211</v>
      </c>
      <c r="J5200" s="58">
        <f t="shared" si="1376"/>
        <v>217</v>
      </c>
      <c r="K5200" s="58">
        <f t="shared" si="1375"/>
        <v>11</v>
      </c>
      <c r="L5200" s="58">
        <f t="shared" si="1380"/>
        <v>-6.1523591600217333</v>
      </c>
      <c r="M5200" s="59">
        <f t="shared" si="1381"/>
        <v>9.4981273473329715</v>
      </c>
      <c r="N5200" s="59">
        <f t="shared" si="1382"/>
        <v>-37.528089790005424</v>
      </c>
      <c r="O5200" s="59">
        <f t="shared" si="1383"/>
        <v>16.829523625701313</v>
      </c>
      <c r="P5200" s="59">
        <f t="shared" si="1384"/>
        <v>38.838026928289004</v>
      </c>
      <c r="Q5200" s="60">
        <f t="shared" si="1385"/>
        <v>51.161973071710996</v>
      </c>
      <c r="R5200" s="59">
        <f t="shared" si="1386"/>
        <v>-68.394635271788459</v>
      </c>
      <c r="S5200" s="61">
        <f t="shared" si="1377"/>
        <v>0.81775502088036822</v>
      </c>
      <c r="U5200" s="13">
        <f t="shared" si="1378"/>
        <v>38.838026928289004</v>
      </c>
      <c r="V5200" s="14">
        <f t="shared" si="1379"/>
        <v>-68.394635271788459</v>
      </c>
      <c r="W5200" s="7">
        <v>38.701000000000001</v>
      </c>
      <c r="X5200" s="28">
        <v>-68.578000000000003</v>
      </c>
      <c r="Y5200" s="74">
        <v>0.96850197852219233</v>
      </c>
      <c r="Z5200" s="75">
        <v>0.97534900000000002</v>
      </c>
      <c r="AA5200" s="33">
        <v>0.81775502088036822</v>
      </c>
      <c r="AB5200" s="33">
        <v>0.86275100000000005</v>
      </c>
      <c r="AC5200" s="45"/>
      <c r="AD5200" s="48">
        <f t="shared" si="1387"/>
        <v>1330.2942080084572</v>
      </c>
      <c r="AE5200" s="49">
        <f>IF(P5200&gt;90,0,AD5200*0.7^((1/cosd(P5200))^0.678))</f>
        <v>871.87211136197618</v>
      </c>
      <c r="AG5200" s="81">
        <f t="shared" si="1388"/>
        <v>844.40986487239513</v>
      </c>
      <c r="AH5200" s="82">
        <f t="shared" si="1389"/>
        <v>712.97779663182359</v>
      </c>
      <c r="AI5200" s="81">
        <f t="shared" si="1390"/>
        <v>850.37959194479208</v>
      </c>
      <c r="AJ5200" s="82">
        <f t="shared" si="1391"/>
        <v>752.20853594965638</v>
      </c>
    </row>
    <row r="5201" spans="9:36" ht="23.5" x14ac:dyDescent="0.35">
      <c r="I5201" s="57" t="s">
        <v>5212</v>
      </c>
      <c r="J5201" s="58">
        <f t="shared" si="1376"/>
        <v>217</v>
      </c>
      <c r="K5201" s="58">
        <f t="shared" si="1375"/>
        <v>12</v>
      </c>
      <c r="L5201" s="58">
        <f t="shared" si="1380"/>
        <v>-6.1523591600217333</v>
      </c>
      <c r="M5201" s="59">
        <f t="shared" si="1381"/>
        <v>10.498127347332971</v>
      </c>
      <c r="N5201" s="59">
        <f t="shared" si="1382"/>
        <v>-22.528089790005428</v>
      </c>
      <c r="O5201" s="59">
        <f t="shared" si="1383"/>
        <v>16.829523625701313</v>
      </c>
      <c r="P5201" s="59">
        <f t="shared" si="1384"/>
        <v>28.565593283339698</v>
      </c>
      <c r="Q5201" s="60">
        <f t="shared" si="1385"/>
        <v>61.434406716660305</v>
      </c>
      <c r="R5201" s="59">
        <f t="shared" si="1386"/>
        <v>-50.080501473910225</v>
      </c>
      <c r="S5201" s="61">
        <f t="shared" si="1377"/>
        <v>0.87929044940900447</v>
      </c>
      <c r="U5201" s="13">
        <f t="shared" si="1378"/>
        <v>28.565593283339698</v>
      </c>
      <c r="V5201" s="14">
        <f t="shared" si="1379"/>
        <v>-50.080501473910225</v>
      </c>
      <c r="W5201" s="7">
        <v>28.421099999999999</v>
      </c>
      <c r="X5201" s="28">
        <v>-50.25</v>
      </c>
      <c r="Y5201" s="74">
        <v>0.99910308993346375</v>
      </c>
      <c r="Z5201" s="75">
        <v>0.999282</v>
      </c>
      <c r="AA5201" s="33">
        <v>0.87929044940900447</v>
      </c>
      <c r="AB5201" s="33">
        <v>0.91098999999999997</v>
      </c>
      <c r="AC5201" s="45"/>
      <c r="AD5201" s="48">
        <f t="shared" si="1387"/>
        <v>1330.2942080084572</v>
      </c>
      <c r="AE5201" s="49">
        <f>IF(P5201&gt;90,0,AD5201*0.7^((1/cosd(P5201))^0.678))</f>
        <v>901.14723038542161</v>
      </c>
      <c r="AG5201" s="81">
        <f t="shared" si="1388"/>
        <v>900.33898236305765</v>
      </c>
      <c r="AH5201" s="82">
        <f t="shared" si="1389"/>
        <v>792.37015318927706</v>
      </c>
      <c r="AI5201" s="81">
        <f t="shared" si="1390"/>
        <v>900.50020667400486</v>
      </c>
      <c r="AJ5201" s="82">
        <f t="shared" si="1391"/>
        <v>820.93611540881523</v>
      </c>
    </row>
    <row r="5202" spans="9:36" ht="23.5" x14ac:dyDescent="0.35">
      <c r="I5202" s="57" t="s">
        <v>5213</v>
      </c>
      <c r="J5202" s="58">
        <f t="shared" si="1376"/>
        <v>217</v>
      </c>
      <c r="K5202" s="58">
        <f t="shared" si="1375"/>
        <v>13</v>
      </c>
      <c r="L5202" s="58">
        <f t="shared" si="1380"/>
        <v>-6.1523591600217333</v>
      </c>
      <c r="M5202" s="59">
        <f t="shared" si="1381"/>
        <v>11.498127347332971</v>
      </c>
      <c r="N5202" s="59">
        <f t="shared" si="1382"/>
        <v>-7.5280897900054278</v>
      </c>
      <c r="O5202" s="59">
        <f t="shared" si="1383"/>
        <v>16.829523625701313</v>
      </c>
      <c r="P5202" s="59">
        <f t="shared" si="1384"/>
        <v>21.604565088996655</v>
      </c>
      <c r="Q5202" s="60">
        <f t="shared" si="1385"/>
        <v>68.395434911003349</v>
      </c>
      <c r="R5202" s="59">
        <f t="shared" si="1386"/>
        <v>-19.912207180828283</v>
      </c>
      <c r="S5202" s="61">
        <f t="shared" si="1377"/>
        <v>0.94276337751362749</v>
      </c>
      <c r="U5202" s="13">
        <f t="shared" si="1378"/>
        <v>21.604565088996655</v>
      </c>
      <c r="V5202" s="14">
        <f t="shared" si="1379"/>
        <v>-19.912207180828283</v>
      </c>
      <c r="W5202" s="7">
        <v>21.452000000000002</v>
      </c>
      <c r="X5202" s="28">
        <v>-19.956999999999994</v>
      </c>
      <c r="Y5202" s="74">
        <v>0.98773831617541186</v>
      </c>
      <c r="Z5202" s="75">
        <v>0.98888900000000002</v>
      </c>
      <c r="AA5202" s="33">
        <v>0.94276337751362749</v>
      </c>
      <c r="AB5202" s="33">
        <v>0.94803000000000004</v>
      </c>
      <c r="AC5202" s="45"/>
      <c r="AD5202" s="48">
        <f t="shared" si="1387"/>
        <v>1330.2942080084572</v>
      </c>
      <c r="AE5202" s="49">
        <f>IF(P5202&gt;90,0,AD5202*0.7^((1/cosd(P5202))^0.678))</f>
        <v>914.54165790730872</v>
      </c>
      <c r="AG5202" s="81">
        <f t="shared" si="1388"/>
        <v>903.3278372536347</v>
      </c>
      <c r="AH5202" s="82">
        <f t="shared" si="1389"/>
        <v>862.19638228560689</v>
      </c>
      <c r="AI5202" s="81">
        <f t="shared" si="1390"/>
        <v>904.38018554630059</v>
      </c>
      <c r="AJ5202" s="82">
        <f t="shared" si="1391"/>
        <v>867.01292794586595</v>
      </c>
    </row>
    <row r="5203" spans="9:36" ht="23.5" x14ac:dyDescent="0.35">
      <c r="I5203" s="57" t="s">
        <v>5214</v>
      </c>
      <c r="J5203" s="58">
        <f t="shared" si="1376"/>
        <v>217</v>
      </c>
      <c r="K5203" s="58">
        <f t="shared" si="1375"/>
        <v>14</v>
      </c>
      <c r="L5203" s="58">
        <f t="shared" si="1380"/>
        <v>-6.1523591600217333</v>
      </c>
      <c r="M5203" s="59">
        <f t="shared" si="1381"/>
        <v>12.498127347332971</v>
      </c>
      <c r="N5203" s="59">
        <f t="shared" si="1382"/>
        <v>7.4719102099945722</v>
      </c>
      <c r="O5203" s="59">
        <f t="shared" si="1383"/>
        <v>16.829523625701313</v>
      </c>
      <c r="P5203" s="59">
        <f t="shared" si="1384"/>
        <v>21.589414363206448</v>
      </c>
      <c r="Q5203" s="60">
        <f t="shared" si="1385"/>
        <v>68.410585636793556</v>
      </c>
      <c r="R5203" s="59">
        <f t="shared" si="1386"/>
        <v>19.772032343029206</v>
      </c>
      <c r="S5203" s="61">
        <f t="shared" si="1377"/>
        <v>0.98762574563604444</v>
      </c>
      <c r="U5203" s="13">
        <f t="shared" si="1378"/>
        <v>21.589414363206448</v>
      </c>
      <c r="V5203" s="14">
        <f t="shared" si="1379"/>
        <v>19.772032343029206</v>
      </c>
      <c r="W5203" s="7">
        <v>21.462399999999999</v>
      </c>
      <c r="X5203" s="28">
        <v>19.943999999999988</v>
      </c>
      <c r="Y5203" s="74">
        <v>0.94297727880658888</v>
      </c>
      <c r="Z5203" s="75">
        <v>0.92724899999999999</v>
      </c>
      <c r="AA5203" s="33">
        <v>0.98762574563604444</v>
      </c>
      <c r="AB5203" s="33">
        <v>0.98455999999999999</v>
      </c>
      <c r="AC5203" s="45"/>
      <c r="AD5203" s="48">
        <f t="shared" si="1387"/>
        <v>1330.2942080084572</v>
      </c>
      <c r="AE5203" s="49">
        <f>IF(P5203&gt;90,0,AD5203*0.7^((1/cosd(P5203))^0.678))</f>
        <v>914.56598023553738</v>
      </c>
      <c r="AG5203" s="81">
        <f t="shared" si="1388"/>
        <v>862.41493933158756</v>
      </c>
      <c r="AH5203" s="82">
        <f t="shared" si="1389"/>
        <v>903.2489081634825</v>
      </c>
      <c r="AI5203" s="81">
        <f t="shared" si="1390"/>
        <v>848.03039060742174</v>
      </c>
      <c r="AJ5203" s="82">
        <f t="shared" si="1391"/>
        <v>900.44508150070067</v>
      </c>
    </row>
    <row r="5204" spans="9:36" ht="23.5" x14ac:dyDescent="0.35">
      <c r="I5204" s="57" t="s">
        <v>5215</v>
      </c>
      <c r="J5204" s="58">
        <f t="shared" si="1376"/>
        <v>217</v>
      </c>
      <c r="K5204" s="58">
        <f t="shared" si="1375"/>
        <v>15</v>
      </c>
      <c r="L5204" s="58">
        <f t="shared" si="1380"/>
        <v>-6.1523591600217333</v>
      </c>
      <c r="M5204" s="59">
        <f t="shared" si="1381"/>
        <v>13.498127347332971</v>
      </c>
      <c r="N5204" s="59">
        <f t="shared" si="1382"/>
        <v>22.471910209994572</v>
      </c>
      <c r="O5204" s="59">
        <f t="shared" si="1383"/>
        <v>16.829523625701313</v>
      </c>
      <c r="P5204" s="59">
        <f t="shared" si="1384"/>
        <v>28.531381677341646</v>
      </c>
      <c r="Q5204" s="60">
        <f t="shared" si="1385"/>
        <v>61.468618322658351</v>
      </c>
      <c r="R5204" s="59">
        <f t="shared" si="1386"/>
        <v>49.993691404638284</v>
      </c>
      <c r="S5204" s="61">
        <f t="shared" si="1377"/>
        <v>0.99913531598320382</v>
      </c>
      <c r="U5204" s="13">
        <f t="shared" si="1378"/>
        <v>28.531381677341646</v>
      </c>
      <c r="V5204" s="14">
        <f t="shared" si="1379"/>
        <v>49.993691404638284</v>
      </c>
      <c r="W5204" s="7">
        <v>28.446100000000001</v>
      </c>
      <c r="X5204" s="28">
        <v>50.201999999999998</v>
      </c>
      <c r="Y5204" s="74">
        <v>0.87953886969075001</v>
      </c>
      <c r="Z5204" s="75">
        <v>0.83626900000000004</v>
      </c>
      <c r="AA5204" s="33">
        <v>0.99913531598320382</v>
      </c>
      <c r="AB5204" s="33">
        <v>0.998753</v>
      </c>
      <c r="AC5204" s="45"/>
      <c r="AD5204" s="48">
        <f t="shared" si="1387"/>
        <v>1330.2942080084572</v>
      </c>
      <c r="AE5204" s="49">
        <f>IF(P5204&gt;90,0,AD5204*0.7^((1/cosd(P5204))^0.678))</f>
        <v>901.22453050313572</v>
      </c>
      <c r="AG5204" s="81">
        <f t="shared" si="1388"/>
        <v>792.66200489630489</v>
      </c>
      <c r="AH5204" s="82">
        <f t="shared" si="1389"/>
        <v>900.44525605606498</v>
      </c>
      <c r="AI5204" s="81">
        <f t="shared" si="1390"/>
        <v>753.66613689932683</v>
      </c>
      <c r="AJ5204" s="82">
        <f t="shared" si="1391"/>
        <v>900.10070351359832</v>
      </c>
    </row>
    <row r="5205" spans="9:36" ht="23.5" x14ac:dyDescent="0.35">
      <c r="I5205" s="57" t="s">
        <v>5216</v>
      </c>
      <c r="J5205" s="58">
        <f t="shared" si="1376"/>
        <v>217</v>
      </c>
      <c r="K5205" s="58">
        <f t="shared" si="1375"/>
        <v>16</v>
      </c>
      <c r="L5205" s="58">
        <f t="shared" si="1380"/>
        <v>-6.1523591600217333</v>
      </c>
      <c r="M5205" s="59">
        <f t="shared" si="1381"/>
        <v>14.498127347332971</v>
      </c>
      <c r="N5205" s="59">
        <f t="shared" si="1382"/>
        <v>37.471910209994576</v>
      </c>
      <c r="O5205" s="59">
        <f t="shared" si="1383"/>
        <v>16.829523625701313</v>
      </c>
      <c r="P5205" s="59">
        <f t="shared" si="1384"/>
        <v>38.796534948483988</v>
      </c>
      <c r="Q5205" s="60">
        <f t="shared" si="1385"/>
        <v>51.203465051516012</v>
      </c>
      <c r="R5205" s="59">
        <f t="shared" si="1386"/>
        <v>68.340067443354727</v>
      </c>
      <c r="S5205" s="61">
        <f t="shared" si="1377"/>
        <v>0.96870008871407554</v>
      </c>
      <c r="U5205" s="13">
        <f t="shared" si="1378"/>
        <v>38.796534948483988</v>
      </c>
      <c r="V5205" s="14">
        <f t="shared" si="1379"/>
        <v>68.340067443354727</v>
      </c>
      <c r="W5205" s="7">
        <v>38.735599999999998</v>
      </c>
      <c r="X5205" s="28">
        <v>68.506</v>
      </c>
      <c r="Y5205" s="74">
        <v>0.81795285114776262</v>
      </c>
      <c r="Z5205" s="75">
        <v>0.76672300000000004</v>
      </c>
      <c r="AA5205" s="33">
        <v>0.96870008871407554</v>
      </c>
      <c r="AB5205" s="33">
        <v>0.96022600000000002</v>
      </c>
      <c r="AC5205" s="45"/>
      <c r="AD5205" s="48">
        <f t="shared" si="1387"/>
        <v>1330.2942080084572</v>
      </c>
      <c r="AE5205" s="49">
        <f>IF(P5205&gt;90,0,AD5205*0.7^((1/cosd(P5205))^0.678))</f>
        <v>872.0176068856747</v>
      </c>
      <c r="AG5205" s="81">
        <f t="shared" si="1388"/>
        <v>713.26928780318644</v>
      </c>
      <c r="AH5205" s="82">
        <f t="shared" si="1389"/>
        <v>844.7235331503889</v>
      </c>
      <c r="AI5205" s="81">
        <f t="shared" si="1390"/>
        <v>668.59595560420519</v>
      </c>
      <c r="AJ5205" s="82">
        <f t="shared" si="1391"/>
        <v>837.33397858940384</v>
      </c>
    </row>
    <row r="5206" spans="9:36" ht="23.5" x14ac:dyDescent="0.35">
      <c r="I5206" s="57" t="s">
        <v>5217</v>
      </c>
      <c r="J5206" s="58">
        <f t="shared" si="1376"/>
        <v>217</v>
      </c>
      <c r="K5206" s="58">
        <f t="shared" si="1375"/>
        <v>17</v>
      </c>
      <c r="L5206" s="58">
        <f t="shared" si="1380"/>
        <v>-6.1523591600217333</v>
      </c>
      <c r="M5206" s="59">
        <f t="shared" si="1381"/>
        <v>15.498127347332971</v>
      </c>
      <c r="N5206" s="59">
        <f t="shared" si="1382"/>
        <v>52.471910209994576</v>
      </c>
      <c r="O5206" s="59">
        <f t="shared" si="1383"/>
        <v>16.829523625701313</v>
      </c>
      <c r="P5206" s="59">
        <f t="shared" si="1384"/>
        <v>50.277933458041808</v>
      </c>
      <c r="Q5206" s="60">
        <f t="shared" si="1385"/>
        <v>39.722066541958192</v>
      </c>
      <c r="R5206" s="59">
        <f t="shared" si="1386"/>
        <v>80.720806706080651</v>
      </c>
      <c r="S5206" s="61">
        <f t="shared" si="1377"/>
        <v>0.89350182783153331</v>
      </c>
      <c r="U5206" s="13">
        <f t="shared" si="1378"/>
        <v>50.277933458041808</v>
      </c>
      <c r="V5206" s="14">
        <f t="shared" si="1379"/>
        <v>80.720806706080651</v>
      </c>
      <c r="W5206" s="7">
        <v>50.226599999999998</v>
      </c>
      <c r="X5206" s="28">
        <v>80.850000000000023</v>
      </c>
      <c r="Y5206" s="74">
        <v>0.78106171154444093</v>
      </c>
      <c r="Z5206" s="75">
        <v>0.73932399999999998</v>
      </c>
      <c r="AA5206" s="33">
        <v>0.89350182783153331</v>
      </c>
      <c r="AB5206" s="33">
        <v>0.87366900000000003</v>
      </c>
      <c r="AC5206" s="45"/>
      <c r="AD5206" s="48">
        <f t="shared" si="1387"/>
        <v>1330.2942080084572</v>
      </c>
      <c r="AE5206" s="49">
        <f>IF(P5206&gt;90,0,AD5206*0.7^((1/cosd(P5206))^0.678))</f>
        <v>820.54631538458511</v>
      </c>
      <c r="AG5206" s="81">
        <f t="shared" si="1388"/>
        <v>640.8973094957687</v>
      </c>
      <c r="AH5206" s="82">
        <f t="shared" si="1389"/>
        <v>733.15963261655656</v>
      </c>
      <c r="AI5206" s="81">
        <f t="shared" si="1390"/>
        <v>606.64958407539302</v>
      </c>
      <c r="AJ5206" s="82">
        <f t="shared" si="1391"/>
        <v>716.88587881573517</v>
      </c>
    </row>
    <row r="5207" spans="9:36" ht="23.5" x14ac:dyDescent="0.35">
      <c r="I5207" s="57" t="s">
        <v>5218</v>
      </c>
      <c r="J5207" s="58">
        <f t="shared" si="1376"/>
        <v>217</v>
      </c>
      <c r="K5207" s="58">
        <f t="shared" si="1375"/>
        <v>18</v>
      </c>
      <c r="L5207" s="58">
        <f t="shared" si="1380"/>
        <v>-6.1523591600217333</v>
      </c>
      <c r="M5207" s="59">
        <f t="shared" si="1381"/>
        <v>16.498127347332971</v>
      </c>
      <c r="N5207" s="59">
        <f t="shared" si="1382"/>
        <v>67.471910209994576</v>
      </c>
      <c r="O5207" s="59">
        <f t="shared" si="1383"/>
        <v>16.829523625701313</v>
      </c>
      <c r="P5207" s="59">
        <f t="shared" si="1384"/>
        <v>62.148448313520824</v>
      </c>
      <c r="Q5207" s="60">
        <f t="shared" si="1385"/>
        <v>27.85155168647918</v>
      </c>
      <c r="R5207" s="59">
        <f t="shared" si="1386"/>
        <v>90.475881770937534</v>
      </c>
      <c r="S5207" s="61">
        <f t="shared" si="1377"/>
        <v>0.7762970221018447</v>
      </c>
      <c r="U5207" s="13">
        <f t="shared" si="1378"/>
        <v>62.148448313520824</v>
      </c>
      <c r="V5207" s="14">
        <f t="shared" si="1379"/>
        <v>90.475881770937534</v>
      </c>
      <c r="W5207" s="7">
        <v>62.095700000000001</v>
      </c>
      <c r="X5207" s="28">
        <v>90.579000000000008</v>
      </c>
      <c r="Y5207" s="74">
        <v>0.78461600916992669</v>
      </c>
      <c r="Z5207" s="75">
        <v>0.76051400000000002</v>
      </c>
      <c r="AA5207" s="33">
        <v>0.7762970221018447</v>
      </c>
      <c r="AB5207" s="33">
        <v>0.749</v>
      </c>
      <c r="AC5207" s="45"/>
      <c r="AD5207" s="48">
        <f t="shared" si="1387"/>
        <v>1330.2942080084572</v>
      </c>
      <c r="AE5207" s="49">
        <f>IF(P5207&gt;90,0,AD5207*0.7^((1/cosd(P5207))^0.678))</f>
        <v>731.88537260813223</v>
      </c>
      <c r="AG5207" s="81">
        <f t="shared" si="1388"/>
        <v>574.24898022563752</v>
      </c>
      <c r="AH5207" s="82">
        <f t="shared" si="1389"/>
        <v>568.16043527559202</v>
      </c>
      <c r="AI5207" s="81">
        <f t="shared" si="1390"/>
        <v>556.60907226370114</v>
      </c>
      <c r="AJ5207" s="82">
        <f t="shared" si="1391"/>
        <v>548.18214408349104</v>
      </c>
    </row>
    <row r="5208" spans="9:36" ht="23.5" x14ac:dyDescent="0.35">
      <c r="I5208" s="57" t="s">
        <v>5219</v>
      </c>
      <c r="J5208" s="58">
        <f t="shared" si="1376"/>
        <v>217</v>
      </c>
      <c r="K5208" s="58">
        <f t="shared" si="1375"/>
        <v>19</v>
      </c>
      <c r="L5208" s="58">
        <f t="shared" si="1380"/>
        <v>-6.1523591600217333</v>
      </c>
      <c r="M5208" s="59">
        <f t="shared" si="1381"/>
        <v>17.498127347332971</v>
      </c>
      <c r="N5208" s="59">
        <f t="shared" si="1382"/>
        <v>82.471910209994576</v>
      </c>
      <c r="O5208" s="59">
        <f t="shared" si="1383"/>
        <v>16.829523625701313</v>
      </c>
      <c r="P5208" s="59">
        <f t="shared" si="1384"/>
        <v>74.011519235460369</v>
      </c>
      <c r="Q5208" s="60">
        <f t="shared" si="1385"/>
        <v>15.988480764539631</v>
      </c>
      <c r="R5208" s="59">
        <f t="shared" si="1386"/>
        <v>99.211407172323447</v>
      </c>
      <c r="S5208" s="61">
        <f t="shared" si="1377"/>
        <v>0.62602691144016553</v>
      </c>
      <c r="U5208" s="13">
        <f t="shared" si="1378"/>
        <v>74.011519235460369</v>
      </c>
      <c r="V5208" s="14">
        <f t="shared" si="1379"/>
        <v>99.211407172323447</v>
      </c>
      <c r="W5208" s="7">
        <v>73.940700000000007</v>
      </c>
      <c r="X5208" s="28">
        <v>99.295999999999992</v>
      </c>
      <c r="Y5208" s="74">
        <v>0.82701859280011503</v>
      </c>
      <c r="Z5208" s="75">
        <v>0.822353</v>
      </c>
      <c r="AA5208" s="33">
        <v>0.62602691144016553</v>
      </c>
      <c r="AB5208" s="33">
        <v>0.61089700000000002</v>
      </c>
      <c r="AC5208" s="45"/>
      <c r="AD5208" s="48">
        <f t="shared" si="1387"/>
        <v>1330.2942080084572</v>
      </c>
      <c r="AE5208" s="49">
        <f>IF(P5208&gt;90,0,AD5208*0.7^((1/cosd(P5208))^0.678))</f>
        <v>565.79208283931212</v>
      </c>
      <c r="AG5208" s="81">
        <f t="shared" si="1388"/>
        <v>467.920572167214</v>
      </c>
      <c r="AH5208" s="82">
        <f t="shared" si="1389"/>
        <v>354.20107013719286</v>
      </c>
      <c r="AI5208" s="81">
        <f t="shared" si="1390"/>
        <v>465.28081669915684</v>
      </c>
      <c r="AJ5208" s="82">
        <f t="shared" si="1391"/>
        <v>345.64068603028727</v>
      </c>
    </row>
    <row r="5209" spans="9:36" ht="23.5" x14ac:dyDescent="0.35">
      <c r="I5209" s="57" t="s">
        <v>5220</v>
      </c>
      <c r="J5209" s="58">
        <f t="shared" si="1376"/>
        <v>217</v>
      </c>
      <c r="K5209" s="58">
        <f t="shared" si="1375"/>
        <v>20</v>
      </c>
      <c r="L5209" s="58">
        <f t="shared" si="1380"/>
        <v>-6.1523591600217333</v>
      </c>
      <c r="M5209" s="59">
        <f t="shared" si="1381"/>
        <v>18.498127347332971</v>
      </c>
      <c r="N5209" s="59">
        <f t="shared" si="1382"/>
        <v>97.471910209994576</v>
      </c>
      <c r="O5209" s="59">
        <f t="shared" si="1383"/>
        <v>16.829523625701313</v>
      </c>
      <c r="P5209" s="59">
        <f t="shared" si="1384"/>
        <v>85.588683389725361</v>
      </c>
      <c r="Q5209" s="60">
        <f t="shared" si="1385"/>
        <v>4.4113166102746391</v>
      </c>
      <c r="R5209" s="59">
        <f t="shared" si="1386"/>
        <v>107.84992441623201</v>
      </c>
      <c r="S5209" s="61">
        <f t="shared" si="1377"/>
        <v>0.4614267278277141</v>
      </c>
      <c r="U5209" s="13">
        <f t="shared" si="1378"/>
        <v>85.588683389725361</v>
      </c>
      <c r="V5209" s="14">
        <f t="shared" si="1379"/>
        <v>107.84992441623201</v>
      </c>
      <c r="W5209" s="7">
        <v>85.411699999999996</v>
      </c>
      <c r="X5209" s="28">
        <v>107.92200000000003</v>
      </c>
      <c r="Y5209" s="74">
        <v>0.89050628253213249</v>
      </c>
      <c r="Z5209" s="75">
        <v>0</v>
      </c>
      <c r="AA5209" s="33">
        <v>0.4614267278277141</v>
      </c>
      <c r="AB5209" s="33">
        <v>0</v>
      </c>
      <c r="AC5209" s="45"/>
      <c r="AD5209" s="48">
        <f t="shared" si="1387"/>
        <v>1330.2942080084572</v>
      </c>
      <c r="AE5209" s="49">
        <f>IF(P5209&gt;90,0,AD5209*0.7^((1/cosd(P5209))^0.678))</f>
        <v>174.66799896399613</v>
      </c>
      <c r="AG5209" s="81">
        <f t="shared" si="1388"/>
        <v>155.54295043475457</v>
      </c>
      <c r="AH5209" s="82">
        <f t="shared" si="1389"/>
        <v>80.596483218171286</v>
      </c>
      <c r="AI5209" s="81">
        <f t="shared" si="1390"/>
        <v>0</v>
      </c>
      <c r="AJ5209" s="82">
        <f t="shared" si="1391"/>
        <v>0</v>
      </c>
    </row>
    <row r="5210" spans="9:36" ht="23.5" x14ac:dyDescent="0.35">
      <c r="I5210" s="57" t="s">
        <v>5221</v>
      </c>
      <c r="J5210" s="58">
        <f t="shared" si="1376"/>
        <v>217</v>
      </c>
      <c r="K5210" s="58">
        <f t="shared" si="1375"/>
        <v>21</v>
      </c>
      <c r="L5210" s="58">
        <f t="shared" si="1380"/>
        <v>-6.1523591600217333</v>
      </c>
      <c r="M5210" s="59">
        <f t="shared" si="1381"/>
        <v>19.498127347332971</v>
      </c>
      <c r="N5210" s="59">
        <f t="shared" si="1382"/>
        <v>112.47191020999458</v>
      </c>
      <c r="O5210" s="59">
        <f t="shared" si="1383"/>
        <v>16.829523625701313</v>
      </c>
      <c r="P5210" s="59">
        <f t="shared" si="1384"/>
        <v>96.596281802061441</v>
      </c>
      <c r="Q5210" s="60">
        <f t="shared" si="1385"/>
        <v>-6.5962818020614344</v>
      </c>
      <c r="R5210" s="59">
        <f t="shared" si="1386"/>
        <v>117.07848645276607</v>
      </c>
      <c r="S5210" s="61">
        <f t="shared" si="1377"/>
        <v>0</v>
      </c>
      <c r="U5210" s="13">
        <f t="shared" si="1378"/>
        <v>96.596281802061441</v>
      </c>
      <c r="V5210" s="14">
        <f t="shared" si="1379"/>
        <v>117.07848645276607</v>
      </c>
      <c r="W5210" s="7">
        <v>96.584299999999999</v>
      </c>
      <c r="X5210" s="28">
        <v>117.142</v>
      </c>
      <c r="Y5210" s="74">
        <v>0</v>
      </c>
      <c r="Z5210" s="75">
        <v>0</v>
      </c>
      <c r="AA5210" s="33">
        <v>0</v>
      </c>
      <c r="AB5210" s="33">
        <v>0</v>
      </c>
      <c r="AC5210" s="45"/>
      <c r="AD5210" s="48">
        <f t="shared" si="1387"/>
        <v>1330.2942080084572</v>
      </c>
      <c r="AE5210" s="49">
        <f>IF(P5210&gt;90,0,AD5210*0.7^((1/cosd(P5210))^0.678))</f>
        <v>0</v>
      </c>
      <c r="AG5210" s="81">
        <f t="shared" si="1388"/>
        <v>0</v>
      </c>
      <c r="AH5210" s="82">
        <f t="shared" si="1389"/>
        <v>0</v>
      </c>
      <c r="AI5210" s="81">
        <f t="shared" si="1390"/>
        <v>0</v>
      </c>
      <c r="AJ5210" s="82">
        <f t="shared" si="1391"/>
        <v>0</v>
      </c>
    </row>
    <row r="5211" spans="9:36" ht="23.5" x14ac:dyDescent="0.35">
      <c r="I5211" s="57" t="s">
        <v>5222</v>
      </c>
      <c r="J5211" s="58">
        <f t="shared" si="1376"/>
        <v>217</v>
      </c>
      <c r="K5211" s="58">
        <f t="shared" si="1375"/>
        <v>22</v>
      </c>
      <c r="L5211" s="58">
        <f t="shared" si="1380"/>
        <v>-6.1523591600217333</v>
      </c>
      <c r="M5211" s="59">
        <f t="shared" si="1381"/>
        <v>20.498127347332971</v>
      </c>
      <c r="N5211" s="59">
        <f t="shared" si="1382"/>
        <v>127.47191020999458</v>
      </c>
      <c r="O5211" s="59">
        <f t="shared" si="1383"/>
        <v>16.829523625701313</v>
      </c>
      <c r="P5211" s="59">
        <f t="shared" si="1384"/>
        <v>106.66956887587607</v>
      </c>
      <c r="Q5211" s="60">
        <f t="shared" si="1385"/>
        <v>-16.66956887587606</v>
      </c>
      <c r="R5211" s="59">
        <f t="shared" si="1386"/>
        <v>127.53463948254175</v>
      </c>
      <c r="S5211" s="61">
        <f t="shared" si="1377"/>
        <v>0</v>
      </c>
      <c r="U5211" s="13">
        <f t="shared" si="1378"/>
        <v>106.66956887587607</v>
      </c>
      <c r="V5211" s="14">
        <f t="shared" si="1379"/>
        <v>127.53463948254175</v>
      </c>
      <c r="W5211" s="7">
        <v>106.66</v>
      </c>
      <c r="X5211" s="28">
        <v>127.59199999999998</v>
      </c>
      <c r="Y5211" s="74">
        <v>0</v>
      </c>
      <c r="Z5211" s="75">
        <v>0</v>
      </c>
      <c r="AA5211" s="33">
        <v>0</v>
      </c>
      <c r="AB5211" s="33">
        <v>0</v>
      </c>
      <c r="AC5211" s="45"/>
      <c r="AD5211" s="48">
        <f t="shared" si="1387"/>
        <v>1330.2942080084572</v>
      </c>
      <c r="AE5211" s="49">
        <f>IF(P5211&gt;90,0,AD5211*0.7^((1/cosd(P5211))^0.678))</f>
        <v>0</v>
      </c>
      <c r="AG5211" s="81">
        <f t="shared" si="1388"/>
        <v>0</v>
      </c>
      <c r="AH5211" s="82">
        <f t="shared" si="1389"/>
        <v>0</v>
      </c>
      <c r="AI5211" s="81">
        <f t="shared" si="1390"/>
        <v>0</v>
      </c>
      <c r="AJ5211" s="82">
        <f t="shared" si="1391"/>
        <v>0</v>
      </c>
    </row>
    <row r="5212" spans="9:36" ht="23.5" x14ac:dyDescent="0.35">
      <c r="I5212" s="57" t="s">
        <v>5223</v>
      </c>
      <c r="J5212" s="58">
        <f t="shared" si="1376"/>
        <v>217</v>
      </c>
      <c r="K5212" s="58">
        <f t="shared" si="1375"/>
        <v>23</v>
      </c>
      <c r="L5212" s="58">
        <f t="shared" si="1380"/>
        <v>-6.1523591600217333</v>
      </c>
      <c r="M5212" s="59">
        <f t="shared" si="1381"/>
        <v>21.498127347332971</v>
      </c>
      <c r="N5212" s="59">
        <f t="shared" si="1382"/>
        <v>142.47191020999458</v>
      </c>
      <c r="O5212" s="59">
        <f t="shared" si="1383"/>
        <v>16.829523625701313</v>
      </c>
      <c r="P5212" s="59">
        <f t="shared" si="1384"/>
        <v>115.29640712003072</v>
      </c>
      <c r="Q5212" s="60">
        <f t="shared" si="1385"/>
        <v>-25.296407120030711</v>
      </c>
      <c r="R5212" s="59">
        <f t="shared" si="1386"/>
        <v>139.84177652122875</v>
      </c>
      <c r="S5212" s="61">
        <f t="shared" si="1377"/>
        <v>0</v>
      </c>
      <c r="U5212" s="13">
        <f t="shared" si="1378"/>
        <v>115.29640712003072</v>
      </c>
      <c r="V5212" s="14">
        <f t="shared" si="1379"/>
        <v>139.84177652122875</v>
      </c>
      <c r="W5212" s="7">
        <v>115.288</v>
      </c>
      <c r="X5212" s="28">
        <v>139.89400000000001</v>
      </c>
      <c r="Y5212" s="74">
        <v>0</v>
      </c>
      <c r="Z5212" s="75">
        <v>0</v>
      </c>
      <c r="AA5212" s="33">
        <v>0</v>
      </c>
      <c r="AB5212" s="33">
        <v>0</v>
      </c>
      <c r="AC5212" s="45"/>
      <c r="AD5212" s="48">
        <f t="shared" si="1387"/>
        <v>1330.2942080084572</v>
      </c>
      <c r="AE5212" s="49">
        <f>IF(P5212&gt;90,0,AD5212*0.7^((1/cosd(P5212))^0.678))</f>
        <v>0</v>
      </c>
      <c r="AG5212" s="81">
        <f t="shared" si="1388"/>
        <v>0</v>
      </c>
      <c r="AH5212" s="82">
        <f t="shared" si="1389"/>
        <v>0</v>
      </c>
      <c r="AI5212" s="81">
        <f t="shared" si="1390"/>
        <v>0</v>
      </c>
      <c r="AJ5212" s="82">
        <f t="shared" si="1391"/>
        <v>0</v>
      </c>
    </row>
    <row r="5213" spans="9:36" ht="23.5" x14ac:dyDescent="0.35">
      <c r="I5213" s="57" t="s">
        <v>5224</v>
      </c>
      <c r="J5213" s="58">
        <f t="shared" si="1376"/>
        <v>218</v>
      </c>
      <c r="K5213" s="58">
        <f t="shared" si="1375"/>
        <v>0</v>
      </c>
      <c r="L5213" s="58">
        <f t="shared" si="1380"/>
        <v>-6.0597522108249242</v>
      </c>
      <c r="M5213" s="59">
        <f t="shared" si="1381"/>
        <v>-1.500329203513749</v>
      </c>
      <c r="N5213" s="59">
        <f t="shared" si="1382"/>
        <v>-202.50493805270622</v>
      </c>
      <c r="O5213" s="59">
        <f t="shared" si="1383"/>
        <v>16.545935657013334</v>
      </c>
      <c r="P5213" s="59">
        <f t="shared" si="1384"/>
        <v>122.05204758208849</v>
      </c>
      <c r="Q5213" s="60">
        <f t="shared" si="1385"/>
        <v>-32.052047582088498</v>
      </c>
      <c r="R5213" s="59">
        <f t="shared" si="1386"/>
        <v>-154.34810602076658</v>
      </c>
      <c r="S5213" s="61">
        <f t="shared" si="1377"/>
        <v>0</v>
      </c>
      <c r="U5213" s="13">
        <f t="shared" si="1378"/>
        <v>122.05204758208849</v>
      </c>
      <c r="V5213" s="14">
        <f t="shared" si="1379"/>
        <v>-154.34810602076658</v>
      </c>
      <c r="W5213" s="7">
        <v>121.773</v>
      </c>
      <c r="X5213" s="28">
        <v>154.49299999999999</v>
      </c>
      <c r="Y5213" s="74">
        <v>0</v>
      </c>
      <c r="Z5213" s="75">
        <v>0</v>
      </c>
      <c r="AA5213" s="33">
        <v>0</v>
      </c>
      <c r="AB5213" s="33">
        <v>0</v>
      </c>
      <c r="AC5213" s="45"/>
      <c r="AD5213" s="48">
        <f t="shared" si="1387"/>
        <v>1330.7345002036343</v>
      </c>
      <c r="AE5213" s="49">
        <f>IF(P5213&gt;90,0,AD5213*0.7^((1/cosd(P5213))^0.678))</f>
        <v>0</v>
      </c>
      <c r="AG5213" s="81">
        <f t="shared" si="1388"/>
        <v>0</v>
      </c>
      <c r="AH5213" s="82">
        <f t="shared" si="1389"/>
        <v>0</v>
      </c>
      <c r="AI5213" s="81">
        <f t="shared" si="1390"/>
        <v>0</v>
      </c>
      <c r="AJ5213" s="82">
        <f t="shared" si="1391"/>
        <v>0</v>
      </c>
    </row>
    <row r="5214" spans="9:36" ht="23.5" x14ac:dyDescent="0.35">
      <c r="I5214" s="57" t="s">
        <v>5225</v>
      </c>
      <c r="J5214" s="58">
        <f t="shared" si="1376"/>
        <v>218</v>
      </c>
      <c r="K5214" s="58">
        <f t="shared" ref="K5214:K5277" si="1392">0+K5190</f>
        <v>1</v>
      </c>
      <c r="L5214" s="58">
        <f t="shared" si="1380"/>
        <v>-6.0597522108249242</v>
      </c>
      <c r="M5214" s="59">
        <f t="shared" si="1381"/>
        <v>-0.50032920351374899</v>
      </c>
      <c r="N5214" s="59">
        <f t="shared" si="1382"/>
        <v>-187.50493805270622</v>
      </c>
      <c r="O5214" s="59">
        <f t="shared" si="1383"/>
        <v>16.545935657013334</v>
      </c>
      <c r="P5214" s="59">
        <f t="shared" si="1384"/>
        <v>125.60297095044415</v>
      </c>
      <c r="Q5214" s="60">
        <f t="shared" si="1385"/>
        <v>-35.60297095044416</v>
      </c>
      <c r="R5214" s="59">
        <f t="shared" si="1386"/>
        <v>-171.14188278245285</v>
      </c>
      <c r="S5214" s="61">
        <f t="shared" si="1377"/>
        <v>0</v>
      </c>
      <c r="U5214" s="13">
        <f t="shared" si="1378"/>
        <v>125.60297095044415</v>
      </c>
      <c r="V5214" s="14">
        <f t="shared" si="1379"/>
        <v>-171.14188278245285</v>
      </c>
      <c r="W5214" s="7">
        <v>125.31399999999999</v>
      </c>
      <c r="X5214" s="28">
        <v>171.20699999999999</v>
      </c>
      <c r="Y5214" s="74">
        <v>0</v>
      </c>
      <c r="Z5214" s="75">
        <v>0</v>
      </c>
      <c r="AA5214" s="33">
        <v>0</v>
      </c>
      <c r="AB5214" s="33">
        <v>0</v>
      </c>
      <c r="AC5214" s="45"/>
      <c r="AD5214" s="48">
        <f t="shared" si="1387"/>
        <v>1330.7345002036343</v>
      </c>
      <c r="AE5214" s="49">
        <f>IF(P5214&gt;90,0,AD5214*0.7^((1/cosd(P5214))^0.678))</f>
        <v>0</v>
      </c>
      <c r="AG5214" s="81">
        <f t="shared" si="1388"/>
        <v>0</v>
      </c>
      <c r="AH5214" s="82">
        <f t="shared" si="1389"/>
        <v>0</v>
      </c>
      <c r="AI5214" s="81">
        <f t="shared" si="1390"/>
        <v>0</v>
      </c>
      <c r="AJ5214" s="82">
        <f t="shared" si="1391"/>
        <v>0</v>
      </c>
    </row>
    <row r="5215" spans="9:36" ht="23.5" x14ac:dyDescent="0.35">
      <c r="I5215" s="57" t="s">
        <v>5226</v>
      </c>
      <c r="J5215" s="58">
        <f t="shared" ref="J5215:J5278" si="1393">1+J5191</f>
        <v>218</v>
      </c>
      <c r="K5215" s="58">
        <f t="shared" si="1392"/>
        <v>2</v>
      </c>
      <c r="L5215" s="58">
        <f t="shared" si="1380"/>
        <v>-6.0597522108249242</v>
      </c>
      <c r="M5215" s="59">
        <f t="shared" si="1381"/>
        <v>0.49967079648625107</v>
      </c>
      <c r="N5215" s="59">
        <f t="shared" si="1382"/>
        <v>-172.50493805270622</v>
      </c>
      <c r="O5215" s="59">
        <f t="shared" si="1383"/>
        <v>16.545935657013334</v>
      </c>
      <c r="P5215" s="59">
        <f t="shared" si="1384"/>
        <v>125.60417847859109</v>
      </c>
      <c r="Q5215" s="60">
        <f t="shared" si="1385"/>
        <v>-35.604178478591081</v>
      </c>
      <c r="R5215" s="59">
        <f t="shared" si="1386"/>
        <v>-171.15343147036828</v>
      </c>
      <c r="S5215" s="61">
        <f t="shared" si="1377"/>
        <v>0</v>
      </c>
      <c r="U5215" s="13">
        <f t="shared" si="1378"/>
        <v>125.60417847859109</v>
      </c>
      <c r="V5215" s="14">
        <f t="shared" si="1379"/>
        <v>-171.15343147036828</v>
      </c>
      <c r="W5215" s="7">
        <v>125.32299999999999</v>
      </c>
      <c r="X5215" s="28">
        <v>-171.17695000000001</v>
      </c>
      <c r="Y5215" s="74">
        <v>0</v>
      </c>
      <c r="Z5215" s="75">
        <v>0</v>
      </c>
      <c r="AA5215" s="33">
        <v>0</v>
      </c>
      <c r="AB5215" s="33">
        <v>0</v>
      </c>
      <c r="AC5215" s="45"/>
      <c r="AD5215" s="48">
        <f t="shared" si="1387"/>
        <v>1330.7345002036343</v>
      </c>
      <c r="AE5215" s="49">
        <f>IF(P5215&gt;90,0,AD5215*0.7^((1/cosd(P5215))^0.678))</f>
        <v>0</v>
      </c>
      <c r="AG5215" s="81">
        <f t="shared" si="1388"/>
        <v>0</v>
      </c>
      <c r="AH5215" s="82">
        <f t="shared" si="1389"/>
        <v>0</v>
      </c>
      <c r="AI5215" s="81">
        <f t="shared" si="1390"/>
        <v>0</v>
      </c>
      <c r="AJ5215" s="82">
        <f t="shared" si="1391"/>
        <v>0</v>
      </c>
    </row>
    <row r="5216" spans="9:36" ht="23.5" x14ac:dyDescent="0.35">
      <c r="I5216" s="57" t="s">
        <v>5227</v>
      </c>
      <c r="J5216" s="58">
        <f t="shared" si="1393"/>
        <v>218</v>
      </c>
      <c r="K5216" s="58">
        <f t="shared" si="1392"/>
        <v>3</v>
      </c>
      <c r="L5216" s="58">
        <f t="shared" si="1380"/>
        <v>-6.0597522108249242</v>
      </c>
      <c r="M5216" s="59">
        <f t="shared" si="1381"/>
        <v>1.499670796486251</v>
      </c>
      <c r="N5216" s="59">
        <f t="shared" si="1382"/>
        <v>-157.50493805270622</v>
      </c>
      <c r="O5216" s="59">
        <f t="shared" si="1383"/>
        <v>16.545935657013334</v>
      </c>
      <c r="P5216" s="59">
        <f t="shared" si="1384"/>
        <v>122.05544382360893</v>
      </c>
      <c r="Q5216" s="60">
        <f t="shared" si="1385"/>
        <v>-32.055443823608918</v>
      </c>
      <c r="R5216" s="59">
        <f t="shared" si="1386"/>
        <v>-154.35853253367978</v>
      </c>
      <c r="S5216" s="61">
        <f t="shared" si="1377"/>
        <v>0</v>
      </c>
      <c r="U5216" s="13">
        <f t="shared" si="1378"/>
        <v>122.05544382360893</v>
      </c>
      <c r="V5216" s="14">
        <f t="shared" si="1379"/>
        <v>-154.35853253367978</v>
      </c>
      <c r="W5216" s="7">
        <v>121.797</v>
      </c>
      <c r="X5216" s="28">
        <v>-154.4529</v>
      </c>
      <c r="Y5216" s="74">
        <v>0</v>
      </c>
      <c r="Z5216" s="75">
        <v>0</v>
      </c>
      <c r="AA5216" s="33">
        <v>0</v>
      </c>
      <c r="AB5216" s="33">
        <v>0</v>
      </c>
      <c r="AC5216" s="45"/>
      <c r="AD5216" s="48">
        <f t="shared" si="1387"/>
        <v>1330.7345002036343</v>
      </c>
      <c r="AE5216" s="49">
        <f>IF(P5216&gt;90,0,AD5216*0.7^((1/cosd(P5216))^0.678))</f>
        <v>0</v>
      </c>
      <c r="AG5216" s="81">
        <f t="shared" si="1388"/>
        <v>0</v>
      </c>
      <c r="AH5216" s="82">
        <f t="shared" si="1389"/>
        <v>0</v>
      </c>
      <c r="AI5216" s="81">
        <f t="shared" si="1390"/>
        <v>0</v>
      </c>
      <c r="AJ5216" s="82">
        <f t="shared" si="1391"/>
        <v>0</v>
      </c>
    </row>
    <row r="5217" spans="9:36" ht="23.5" x14ac:dyDescent="0.35">
      <c r="I5217" s="57" t="s">
        <v>5228</v>
      </c>
      <c r="J5217" s="58">
        <f t="shared" si="1393"/>
        <v>218</v>
      </c>
      <c r="K5217" s="58">
        <f t="shared" si="1392"/>
        <v>4</v>
      </c>
      <c r="L5217" s="58">
        <f t="shared" si="1380"/>
        <v>-6.0597522108249242</v>
      </c>
      <c r="M5217" s="59">
        <f t="shared" si="1381"/>
        <v>2.4996707964862508</v>
      </c>
      <c r="N5217" s="59">
        <f t="shared" si="1382"/>
        <v>-142.50493805270622</v>
      </c>
      <c r="O5217" s="59">
        <f t="shared" si="1383"/>
        <v>16.545935657013334</v>
      </c>
      <c r="P5217" s="59">
        <f t="shared" si="1384"/>
        <v>115.55282172823537</v>
      </c>
      <c r="Q5217" s="60">
        <f t="shared" si="1385"/>
        <v>-25.552821728235362</v>
      </c>
      <c r="R5217" s="59">
        <f t="shared" si="1386"/>
        <v>-139.70315261436832</v>
      </c>
      <c r="S5217" s="61">
        <f t="shared" si="1377"/>
        <v>0</v>
      </c>
      <c r="U5217" s="13">
        <f t="shared" si="1378"/>
        <v>115.55282172823537</v>
      </c>
      <c r="V5217" s="14">
        <f t="shared" si="1379"/>
        <v>-139.70315261436832</v>
      </c>
      <c r="W5217" s="7">
        <v>115.324</v>
      </c>
      <c r="X5217" s="28">
        <v>-139.839</v>
      </c>
      <c r="Y5217" s="74">
        <v>0</v>
      </c>
      <c r="Z5217" s="75">
        <v>0</v>
      </c>
      <c r="AA5217" s="33">
        <v>0</v>
      </c>
      <c r="AB5217" s="33">
        <v>0</v>
      </c>
      <c r="AC5217" s="45"/>
      <c r="AD5217" s="48">
        <f t="shared" si="1387"/>
        <v>1330.7345002036343</v>
      </c>
      <c r="AE5217" s="49">
        <f>IF(P5217&gt;90,0,AD5217*0.7^((1/cosd(P5217))^0.678))</f>
        <v>0</v>
      </c>
      <c r="AG5217" s="81">
        <f t="shared" si="1388"/>
        <v>0</v>
      </c>
      <c r="AH5217" s="82">
        <f t="shared" si="1389"/>
        <v>0</v>
      </c>
      <c r="AI5217" s="81">
        <f t="shared" si="1390"/>
        <v>0</v>
      </c>
      <c r="AJ5217" s="82">
        <f t="shared" si="1391"/>
        <v>0</v>
      </c>
    </row>
    <row r="5218" spans="9:36" ht="23.5" x14ac:dyDescent="0.35">
      <c r="I5218" s="57" t="s">
        <v>5229</v>
      </c>
      <c r="J5218" s="58">
        <f t="shared" si="1393"/>
        <v>218</v>
      </c>
      <c r="K5218" s="58">
        <f t="shared" si="1392"/>
        <v>5</v>
      </c>
      <c r="L5218" s="58">
        <f t="shared" si="1380"/>
        <v>-6.0597522108249242</v>
      </c>
      <c r="M5218" s="59">
        <f t="shared" si="1381"/>
        <v>3.4996707964862508</v>
      </c>
      <c r="N5218" s="59">
        <f t="shared" si="1382"/>
        <v>-127.50493805270624</v>
      </c>
      <c r="O5218" s="59">
        <f t="shared" si="1383"/>
        <v>16.545935657013334</v>
      </c>
      <c r="P5218" s="59">
        <f t="shared" si="1384"/>
        <v>106.90382574025624</v>
      </c>
      <c r="Q5218" s="60">
        <f t="shared" si="1385"/>
        <v>-16.903825740256249</v>
      </c>
      <c r="R5218" s="59">
        <f t="shared" si="1386"/>
        <v>-127.36445549304435</v>
      </c>
      <c r="S5218" s="61">
        <f t="shared" si="1377"/>
        <v>0</v>
      </c>
      <c r="U5218" s="13">
        <f t="shared" si="1378"/>
        <v>106.90382574025624</v>
      </c>
      <c r="V5218" s="14">
        <f t="shared" si="1379"/>
        <v>-127.36445549304435</v>
      </c>
      <c r="W5218" s="7">
        <v>106.70399999999999</v>
      </c>
      <c r="X5218" s="28">
        <v>-127.51900000000001</v>
      </c>
      <c r="Y5218" s="74">
        <v>0</v>
      </c>
      <c r="Z5218" s="75">
        <v>0</v>
      </c>
      <c r="AA5218" s="33">
        <v>0</v>
      </c>
      <c r="AB5218" s="33">
        <v>0</v>
      </c>
      <c r="AC5218" s="45"/>
      <c r="AD5218" s="48">
        <f t="shared" si="1387"/>
        <v>1330.7345002036343</v>
      </c>
      <c r="AE5218" s="49">
        <f>IF(P5218&gt;90,0,AD5218*0.7^((1/cosd(P5218))^0.678))</f>
        <v>0</v>
      </c>
      <c r="AG5218" s="81">
        <f t="shared" si="1388"/>
        <v>0</v>
      </c>
      <c r="AH5218" s="82">
        <f t="shared" si="1389"/>
        <v>0</v>
      </c>
      <c r="AI5218" s="81">
        <f t="shared" si="1390"/>
        <v>0</v>
      </c>
      <c r="AJ5218" s="82">
        <f t="shared" si="1391"/>
        <v>0</v>
      </c>
    </row>
    <row r="5219" spans="9:36" ht="23.5" x14ac:dyDescent="0.35">
      <c r="I5219" s="57" t="s">
        <v>5230</v>
      </c>
      <c r="J5219" s="58">
        <f t="shared" si="1393"/>
        <v>218</v>
      </c>
      <c r="K5219" s="58">
        <f t="shared" si="1392"/>
        <v>6</v>
      </c>
      <c r="L5219" s="58">
        <f t="shared" si="1380"/>
        <v>-6.0597522108249242</v>
      </c>
      <c r="M5219" s="59">
        <f t="shared" si="1381"/>
        <v>4.4996707964862512</v>
      </c>
      <c r="N5219" s="59">
        <f t="shared" si="1382"/>
        <v>-112.50493805270624</v>
      </c>
      <c r="O5219" s="59">
        <f t="shared" si="1383"/>
        <v>16.545935657013334</v>
      </c>
      <c r="P5219" s="59">
        <f t="shared" si="1384"/>
        <v>96.810672451854813</v>
      </c>
      <c r="Q5219" s="60">
        <f t="shared" si="1385"/>
        <v>-6.8106724518548027</v>
      </c>
      <c r="R5219" s="59">
        <f t="shared" si="1386"/>
        <v>-116.88888273586805</v>
      </c>
      <c r="S5219" s="61">
        <f t="shared" si="1377"/>
        <v>0</v>
      </c>
      <c r="U5219" s="13">
        <f t="shared" si="1378"/>
        <v>96.810672451854813</v>
      </c>
      <c r="V5219" s="14">
        <f t="shared" si="1379"/>
        <v>-116.88888273586805</v>
      </c>
      <c r="W5219" s="7">
        <v>96.635999999999996</v>
      </c>
      <c r="X5219" s="28">
        <v>-117.05029999999999</v>
      </c>
      <c r="Y5219" s="74">
        <v>0</v>
      </c>
      <c r="Z5219" s="75">
        <v>0</v>
      </c>
      <c r="AA5219" s="33">
        <v>0</v>
      </c>
      <c r="AB5219" s="33">
        <v>0</v>
      </c>
      <c r="AC5219" s="45"/>
      <c r="AD5219" s="48">
        <f t="shared" si="1387"/>
        <v>1330.7345002036343</v>
      </c>
      <c r="AE5219" s="49">
        <f>IF(P5219&gt;90,0,AD5219*0.7^((1/cosd(P5219))^0.678))</f>
        <v>0</v>
      </c>
      <c r="AG5219" s="81">
        <f t="shared" si="1388"/>
        <v>0</v>
      </c>
      <c r="AH5219" s="82">
        <f t="shared" si="1389"/>
        <v>0</v>
      </c>
      <c r="AI5219" s="81">
        <f t="shared" si="1390"/>
        <v>0</v>
      </c>
      <c r="AJ5219" s="82">
        <f t="shared" si="1391"/>
        <v>0</v>
      </c>
    </row>
    <row r="5220" spans="9:36" ht="23.5" x14ac:dyDescent="0.35">
      <c r="I5220" s="57" t="s">
        <v>5231</v>
      </c>
      <c r="J5220" s="58">
        <f t="shared" si="1393"/>
        <v>218</v>
      </c>
      <c r="K5220" s="58">
        <f t="shared" si="1392"/>
        <v>7</v>
      </c>
      <c r="L5220" s="58">
        <f t="shared" si="1380"/>
        <v>-6.0597522108249242</v>
      </c>
      <c r="M5220" s="59">
        <f t="shared" si="1381"/>
        <v>5.4996707964862512</v>
      </c>
      <c r="N5220" s="59">
        <f t="shared" si="1382"/>
        <v>-97.504938052706237</v>
      </c>
      <c r="O5220" s="59">
        <f t="shared" si="1383"/>
        <v>16.545935657013334</v>
      </c>
      <c r="P5220" s="59">
        <f t="shared" si="1384"/>
        <v>85.787552627446843</v>
      </c>
      <c r="Q5220" s="60">
        <f t="shared" si="1385"/>
        <v>4.2124473725531582</v>
      </c>
      <c r="R5220" s="59">
        <f t="shared" si="1386"/>
        <v>-107.64471197345489</v>
      </c>
      <c r="S5220" s="61">
        <f t="shared" si="1377"/>
        <v>0.88881536255051263</v>
      </c>
      <c r="U5220" s="13">
        <f t="shared" si="1378"/>
        <v>85.787552627446843</v>
      </c>
      <c r="V5220" s="14">
        <f t="shared" si="1379"/>
        <v>-107.64471197345489</v>
      </c>
      <c r="W5220" s="7">
        <v>85.4649</v>
      </c>
      <c r="X5220" s="28">
        <v>-107.8091</v>
      </c>
      <c r="Y5220" s="74">
        <v>0.46411514486633193</v>
      </c>
      <c r="Z5220" s="75">
        <v>0.49729899999999999</v>
      </c>
      <c r="AA5220" s="33">
        <v>0.88881536255051263</v>
      </c>
      <c r="AB5220" s="33">
        <v>0.89518200000000003</v>
      </c>
      <c r="AC5220" s="45"/>
      <c r="AD5220" s="48">
        <f t="shared" si="1387"/>
        <v>1330.7345002036343</v>
      </c>
      <c r="AE5220" s="49">
        <f>IF(P5220&gt;90,0,AD5220*0.7^((1/cosd(P5220))^0.678))</f>
        <v>163.83177097946611</v>
      </c>
      <c r="AG5220" s="81">
        <f t="shared" si="1388"/>
        <v>76.036806121842631</v>
      </c>
      <c r="AH5220" s="82">
        <f t="shared" si="1389"/>
        <v>145.61619492040674</v>
      </c>
      <c r="AI5220" s="81">
        <f t="shared" si="1390"/>
        <v>81.473375876317519</v>
      </c>
      <c r="AJ5220" s="82">
        <f t="shared" si="1391"/>
        <v>146.65925240894043</v>
      </c>
    </row>
    <row r="5221" spans="9:36" ht="23.5" x14ac:dyDescent="0.35">
      <c r="I5221" s="57" t="s">
        <v>5232</v>
      </c>
      <c r="J5221" s="58">
        <f t="shared" si="1393"/>
        <v>218</v>
      </c>
      <c r="K5221" s="58">
        <f t="shared" si="1392"/>
        <v>8</v>
      </c>
      <c r="L5221" s="58">
        <f t="shared" si="1380"/>
        <v>-6.0597522108249242</v>
      </c>
      <c r="M5221" s="59">
        <f t="shared" si="1381"/>
        <v>6.4996707964862512</v>
      </c>
      <c r="N5221" s="59">
        <f t="shared" si="1382"/>
        <v>-82.504938052706237</v>
      </c>
      <c r="O5221" s="59">
        <f t="shared" si="1383"/>
        <v>16.545935657013334</v>
      </c>
      <c r="P5221" s="59">
        <f t="shared" si="1384"/>
        <v>74.200145277966868</v>
      </c>
      <c r="Q5221" s="60">
        <f t="shared" si="1385"/>
        <v>15.799854722033123</v>
      </c>
      <c r="R5221" s="59">
        <f t="shared" si="1386"/>
        <v>-98.988785699394427</v>
      </c>
      <c r="S5221" s="61">
        <f t="shared" si="1377"/>
        <v>0.82459033616260868</v>
      </c>
      <c r="U5221" s="13">
        <f t="shared" si="1378"/>
        <v>74.200145277966868</v>
      </c>
      <c r="V5221" s="14">
        <f t="shared" si="1379"/>
        <v>-98.988785699394427</v>
      </c>
      <c r="W5221" s="7">
        <v>74.004999999999995</v>
      </c>
      <c r="X5221" s="28">
        <v>-99.156499999999994</v>
      </c>
      <c r="Y5221" s="74">
        <v>0.62784232242945037</v>
      </c>
      <c r="Z5221" s="75">
        <v>0.65778400000000004</v>
      </c>
      <c r="AA5221" s="33">
        <v>0.82459033616260868</v>
      </c>
      <c r="AB5221" s="33">
        <v>0.83901999999999999</v>
      </c>
      <c r="AC5221" s="45"/>
      <c r="AD5221" s="48">
        <f t="shared" si="1387"/>
        <v>1330.7345002036343</v>
      </c>
      <c r="AE5221" s="49">
        <f>IF(P5221&gt;90,0,AD5221*0.7^((1/cosd(P5221))^0.678))</f>
        <v>562.18420541649414</v>
      </c>
      <c r="AG5221" s="81">
        <f t="shared" si="1388"/>
        <v>352.9630371618469</v>
      </c>
      <c r="AH5221" s="82">
        <f t="shared" si="1389"/>
        <v>463.57166292969595</v>
      </c>
      <c r="AI5221" s="81">
        <f t="shared" si="1390"/>
        <v>369.79577537568321</v>
      </c>
      <c r="AJ5221" s="82">
        <f t="shared" si="1391"/>
        <v>471.68379202854692</v>
      </c>
    </row>
    <row r="5222" spans="9:36" ht="23.5" x14ac:dyDescent="0.35">
      <c r="I5222" s="57" t="s">
        <v>5233</v>
      </c>
      <c r="J5222" s="58">
        <f t="shared" si="1393"/>
        <v>218</v>
      </c>
      <c r="K5222" s="58">
        <f t="shared" si="1392"/>
        <v>9</v>
      </c>
      <c r="L5222" s="58">
        <f t="shared" si="1380"/>
        <v>-6.0597522108249242</v>
      </c>
      <c r="M5222" s="59">
        <f t="shared" si="1381"/>
        <v>7.4996707964862512</v>
      </c>
      <c r="N5222" s="59">
        <f t="shared" si="1382"/>
        <v>-67.504938052706237</v>
      </c>
      <c r="O5222" s="59">
        <f t="shared" si="1383"/>
        <v>16.545935657013334</v>
      </c>
      <c r="P5222" s="59">
        <f t="shared" si="1384"/>
        <v>62.333100678144497</v>
      </c>
      <c r="Q5222" s="60">
        <f t="shared" si="1385"/>
        <v>27.666899321855499</v>
      </c>
      <c r="R5222" s="59">
        <f t="shared" si="1386"/>
        <v>-90.230041893762944</v>
      </c>
      <c r="S5222" s="61">
        <f t="shared" si="1377"/>
        <v>0.78163335461782646</v>
      </c>
      <c r="U5222" s="13">
        <f t="shared" si="1378"/>
        <v>62.333100678144497</v>
      </c>
      <c r="V5222" s="14">
        <f t="shared" si="1379"/>
        <v>-90.230041893762944</v>
      </c>
      <c r="W5222" s="7">
        <v>62.170699999999997</v>
      </c>
      <c r="X5222" s="28">
        <v>-90.403800000000004</v>
      </c>
      <c r="Y5222" s="74">
        <v>0.77759377386167416</v>
      </c>
      <c r="Z5222" s="75">
        <v>0.805122</v>
      </c>
      <c r="AA5222" s="33">
        <v>0.78163335461782646</v>
      </c>
      <c r="AB5222" s="33">
        <v>0.81123699999999999</v>
      </c>
      <c r="AC5222" s="45"/>
      <c r="AD5222" s="48">
        <f t="shared" si="1387"/>
        <v>1330.7345002036343</v>
      </c>
      <c r="AE5222" s="49">
        <f>IF(P5222&gt;90,0,AD5222*0.7^((1/cosd(P5222))^0.678))</f>
        <v>730.30994004975412</v>
      </c>
      <c r="AG5222" s="81">
        <f t="shared" si="1388"/>
        <v>567.88446237198127</v>
      </c>
      <c r="AH5222" s="82">
        <f t="shared" si="1389"/>
        <v>570.83460835183303</v>
      </c>
      <c r="AI5222" s="81">
        <f t="shared" si="1390"/>
        <v>587.98859955273815</v>
      </c>
      <c r="AJ5222" s="82">
        <f t="shared" si="1391"/>
        <v>592.45444483614233</v>
      </c>
    </row>
    <row r="5223" spans="9:36" ht="23.5" x14ac:dyDescent="0.35">
      <c r="I5223" s="57" t="s">
        <v>5234</v>
      </c>
      <c r="J5223" s="58">
        <f t="shared" si="1393"/>
        <v>218</v>
      </c>
      <c r="K5223" s="58">
        <f t="shared" si="1392"/>
        <v>10</v>
      </c>
      <c r="L5223" s="58">
        <f t="shared" si="1380"/>
        <v>-6.0597522108249242</v>
      </c>
      <c r="M5223" s="59">
        <f t="shared" si="1381"/>
        <v>8.4996707964862512</v>
      </c>
      <c r="N5223" s="59">
        <f t="shared" si="1382"/>
        <v>-52.50493805270623</v>
      </c>
      <c r="O5223" s="59">
        <f t="shared" si="1383"/>
        <v>16.545935657013334</v>
      </c>
      <c r="P5223" s="59">
        <f t="shared" si="1384"/>
        <v>50.466835450350473</v>
      </c>
      <c r="Q5223" s="60">
        <f t="shared" si="1385"/>
        <v>39.533164549649527</v>
      </c>
      <c r="R5223" s="59">
        <f t="shared" si="1386"/>
        <v>-80.443131221682521</v>
      </c>
      <c r="S5223" s="61">
        <f t="shared" si="1377"/>
        <v>0.77794213592320893</v>
      </c>
      <c r="U5223" s="13">
        <f t="shared" si="1378"/>
        <v>50.466835450350473</v>
      </c>
      <c r="V5223" s="14">
        <f t="shared" si="1379"/>
        <v>-80.443131221682521</v>
      </c>
      <c r="W5223" s="7">
        <v>50.317799999999998</v>
      </c>
      <c r="X5223" s="28">
        <v>-80.626300000000001</v>
      </c>
      <c r="Y5223" s="74">
        <v>0.89441030579245939</v>
      </c>
      <c r="Z5223" s="75">
        <v>0.91230900000000004</v>
      </c>
      <c r="AA5223" s="33">
        <v>0.77794213592320893</v>
      </c>
      <c r="AB5223" s="33">
        <v>0.82064899999999996</v>
      </c>
      <c r="AC5223" s="45"/>
      <c r="AD5223" s="48">
        <f t="shared" si="1387"/>
        <v>1330.7345002036343</v>
      </c>
      <c r="AE5223" s="49">
        <f>IF(P5223&gt;90,0,AD5223*0.7^((1/cosd(P5223))^0.678))</f>
        <v>819.74654015104045</v>
      </c>
      <c r="AG5223" s="81">
        <f t="shared" si="1388"/>
        <v>733.18975364880271</v>
      </c>
      <c r="AH5223" s="82">
        <f t="shared" si="1389"/>
        <v>637.71537436076096</v>
      </c>
      <c r="AI5223" s="81">
        <f t="shared" si="1390"/>
        <v>747.8621462986556</v>
      </c>
      <c r="AJ5223" s="82">
        <f t="shared" si="1391"/>
        <v>672.72417842841116</v>
      </c>
    </row>
    <row r="5224" spans="9:36" ht="23.5" x14ac:dyDescent="0.35">
      <c r="I5224" s="57" t="s">
        <v>5235</v>
      </c>
      <c r="J5224" s="58">
        <f t="shared" si="1393"/>
        <v>218</v>
      </c>
      <c r="K5224" s="58">
        <f t="shared" si="1392"/>
        <v>11</v>
      </c>
      <c r="L5224" s="58">
        <f t="shared" si="1380"/>
        <v>-6.0597522108249242</v>
      </c>
      <c r="M5224" s="59">
        <f t="shared" si="1381"/>
        <v>9.4996707964862512</v>
      </c>
      <c r="N5224" s="59">
        <f t="shared" si="1382"/>
        <v>-37.50493805270623</v>
      </c>
      <c r="O5224" s="59">
        <f t="shared" si="1383"/>
        <v>16.545935657013334</v>
      </c>
      <c r="P5224" s="59">
        <f t="shared" si="1384"/>
        <v>39.001824174668563</v>
      </c>
      <c r="Q5224" s="60">
        <f t="shared" si="1385"/>
        <v>50.998175825331437</v>
      </c>
      <c r="R5224" s="59">
        <f t="shared" si="1386"/>
        <v>-68.024452591980292</v>
      </c>
      <c r="S5224" s="61">
        <f t="shared" si="1377"/>
        <v>0.8151781928016113</v>
      </c>
      <c r="U5224" s="13">
        <f t="shared" si="1378"/>
        <v>39.001824174668563</v>
      </c>
      <c r="V5224" s="14">
        <f t="shared" si="1379"/>
        <v>-68.024452591980292</v>
      </c>
      <c r="W5224" s="7">
        <v>38.854700000000001</v>
      </c>
      <c r="X5224" s="28">
        <v>-68.216999999999999</v>
      </c>
      <c r="Y5224" s="74">
        <v>0.96923125055801418</v>
      </c>
      <c r="Z5224" s="75">
        <v>0.97583299999999995</v>
      </c>
      <c r="AA5224" s="33">
        <v>0.8151781928016113</v>
      </c>
      <c r="AB5224" s="33">
        <v>0.86050899999999997</v>
      </c>
      <c r="AC5224" s="45"/>
      <c r="AD5224" s="48">
        <f t="shared" si="1387"/>
        <v>1330.7345002036343</v>
      </c>
      <c r="AE5224" s="49">
        <f>IF(P5224&gt;90,0,AD5224*0.7^((1/cosd(P5224))^0.678))</f>
        <v>871.58367986765245</v>
      </c>
      <c r="AG5224" s="81">
        <f t="shared" si="1388"/>
        <v>844.76614000408063</v>
      </c>
      <c r="AH5224" s="82">
        <f t="shared" si="1389"/>
        <v>710.49600902989107</v>
      </c>
      <c r="AI5224" s="81">
        <f t="shared" si="1390"/>
        <v>850.52011707629083</v>
      </c>
      <c r="AJ5224" s="82">
        <f t="shared" si="1391"/>
        <v>750.00560077923376</v>
      </c>
    </row>
    <row r="5225" spans="9:36" ht="23.5" x14ac:dyDescent="0.35">
      <c r="I5225" s="57" t="s">
        <v>5236</v>
      </c>
      <c r="J5225" s="58">
        <f t="shared" si="1393"/>
        <v>218</v>
      </c>
      <c r="K5225" s="58">
        <f t="shared" si="1392"/>
        <v>12</v>
      </c>
      <c r="L5225" s="58">
        <f t="shared" si="1380"/>
        <v>-6.0597522108249242</v>
      </c>
      <c r="M5225" s="59">
        <f t="shared" si="1381"/>
        <v>10.499670796486251</v>
      </c>
      <c r="N5225" s="59">
        <f t="shared" si="1382"/>
        <v>-22.50493805270623</v>
      </c>
      <c r="O5225" s="59">
        <f t="shared" si="1383"/>
        <v>16.545935657013334</v>
      </c>
      <c r="P5225" s="59">
        <f t="shared" si="1384"/>
        <v>28.770781758356396</v>
      </c>
      <c r="Q5225" s="60">
        <f t="shared" si="1385"/>
        <v>61.229218241643601</v>
      </c>
      <c r="R5225" s="59">
        <f t="shared" si="1386"/>
        <v>-49.669842289403583</v>
      </c>
      <c r="S5225" s="61">
        <f t="shared" si="1377"/>
        <v>0.87742765873393735</v>
      </c>
      <c r="U5225" s="13">
        <f t="shared" si="1378"/>
        <v>28.770781758356396</v>
      </c>
      <c r="V5225" s="14">
        <f t="shared" si="1379"/>
        <v>-49.669842289403583</v>
      </c>
      <c r="W5225" s="7">
        <v>28.615200000000002</v>
      </c>
      <c r="X5225" s="28">
        <v>-49.846000000000004</v>
      </c>
      <c r="Y5225" s="74">
        <v>0.99923197036544453</v>
      </c>
      <c r="Z5225" s="75">
        <v>0.99937699999999996</v>
      </c>
      <c r="AA5225" s="33">
        <v>0.87742765873393735</v>
      </c>
      <c r="AB5225" s="33">
        <v>0.90917599999999998</v>
      </c>
      <c r="AC5225" s="45"/>
      <c r="AD5225" s="48">
        <f t="shared" si="1387"/>
        <v>1330.7345002036343</v>
      </c>
      <c r="AE5225" s="49">
        <f>IF(P5225&gt;90,0,AD5225*0.7^((1/cosd(P5225))^0.678))</f>
        <v>900.97918401661525</v>
      </c>
      <c r="AG5225" s="81">
        <f t="shared" si="1388"/>
        <v>900.28720530317287</v>
      </c>
      <c r="AH5225" s="82">
        <f t="shared" si="1389"/>
        <v>790.54405599971199</v>
      </c>
      <c r="AI5225" s="81">
        <f t="shared" si="1390"/>
        <v>900.41787398497286</v>
      </c>
      <c r="AJ5225" s="82">
        <f t="shared" si="1391"/>
        <v>819.14865060749014</v>
      </c>
    </row>
    <row r="5226" spans="9:36" ht="23.5" x14ac:dyDescent="0.35">
      <c r="I5226" s="57" t="s">
        <v>5237</v>
      </c>
      <c r="J5226" s="58">
        <f t="shared" si="1393"/>
        <v>218</v>
      </c>
      <c r="K5226" s="58">
        <f t="shared" si="1392"/>
        <v>13</v>
      </c>
      <c r="L5226" s="58">
        <f t="shared" si="1380"/>
        <v>-6.0597522108249242</v>
      </c>
      <c r="M5226" s="59">
        <f t="shared" si="1381"/>
        <v>11.499670796486251</v>
      </c>
      <c r="N5226" s="59">
        <f t="shared" si="1382"/>
        <v>-7.5049380527062315</v>
      </c>
      <c r="O5226" s="59">
        <f t="shared" si="1383"/>
        <v>16.545935657013334</v>
      </c>
      <c r="P5226" s="59">
        <f t="shared" si="1384"/>
        <v>21.870533251395582</v>
      </c>
      <c r="Q5226" s="60">
        <f t="shared" si="1385"/>
        <v>68.129466748604415</v>
      </c>
      <c r="R5226" s="59">
        <f t="shared" si="1386"/>
        <v>-19.639840632392527</v>
      </c>
      <c r="S5226" s="61">
        <f t="shared" si="1377"/>
        <v>0.94164309518746925</v>
      </c>
      <c r="U5226" s="13">
        <f t="shared" si="1378"/>
        <v>21.870533251395582</v>
      </c>
      <c r="V5226" s="14">
        <f t="shared" si="1379"/>
        <v>-19.639840632392527</v>
      </c>
      <c r="W5226" s="7">
        <v>21.706499999999998</v>
      </c>
      <c r="X5226" s="28">
        <v>-19.682999999999993</v>
      </c>
      <c r="Y5226" s="74">
        <v>0.9871900363741809</v>
      </c>
      <c r="Z5226" s="75">
        <v>0.98835600000000001</v>
      </c>
      <c r="AA5226" s="33">
        <v>0.94164309518746925</v>
      </c>
      <c r="AB5226" s="33">
        <v>0.94685900000000001</v>
      </c>
      <c r="AC5226" s="45"/>
      <c r="AD5226" s="48">
        <f t="shared" si="1387"/>
        <v>1330.7345002036343</v>
      </c>
      <c r="AE5226" s="49">
        <f>IF(P5226&gt;90,0,AD5226*0.7^((1/cosd(P5226))^0.678))</f>
        <v>914.41398790294386</v>
      </c>
      <c r="AG5226" s="81">
        <f t="shared" si="1388"/>
        <v>902.70037797896691</v>
      </c>
      <c r="AH5226" s="82">
        <f t="shared" si="1389"/>
        <v>861.05161785164512</v>
      </c>
      <c r="AI5226" s="81">
        <f t="shared" si="1390"/>
        <v>903.76655142780203</v>
      </c>
      <c r="AJ5226" s="82">
        <f t="shared" si="1391"/>
        <v>865.82111417179351</v>
      </c>
    </row>
    <row r="5227" spans="9:36" ht="23.5" x14ac:dyDescent="0.35">
      <c r="I5227" s="57" t="s">
        <v>5238</v>
      </c>
      <c r="J5227" s="58">
        <f t="shared" si="1393"/>
        <v>218</v>
      </c>
      <c r="K5227" s="58">
        <f t="shared" si="1392"/>
        <v>14</v>
      </c>
      <c r="L5227" s="58">
        <f t="shared" si="1380"/>
        <v>-6.0597522108249242</v>
      </c>
      <c r="M5227" s="59">
        <f t="shared" si="1381"/>
        <v>12.499670796486251</v>
      </c>
      <c r="N5227" s="59">
        <f t="shared" si="1382"/>
        <v>7.4950619472937685</v>
      </c>
      <c r="O5227" s="59">
        <f t="shared" si="1383"/>
        <v>16.545935657013334</v>
      </c>
      <c r="P5227" s="59">
        <f t="shared" si="1384"/>
        <v>21.867897475178196</v>
      </c>
      <c r="Q5227" s="60">
        <f t="shared" si="1385"/>
        <v>68.132102524821804</v>
      </c>
      <c r="R5227" s="59">
        <f t="shared" si="1386"/>
        <v>19.61542962680544</v>
      </c>
      <c r="S5227" s="61">
        <f t="shared" si="1377"/>
        <v>0.987169809943931</v>
      </c>
      <c r="U5227" s="13">
        <f t="shared" si="1378"/>
        <v>21.867897475178196</v>
      </c>
      <c r="V5227" s="14">
        <f t="shared" si="1379"/>
        <v>19.61542962680544</v>
      </c>
      <c r="W5227" s="7">
        <v>21.731300000000001</v>
      </c>
      <c r="X5227" s="28">
        <v>19.801999999999992</v>
      </c>
      <c r="Y5227" s="74">
        <v>0.94168118697992542</v>
      </c>
      <c r="Z5227" s="75">
        <v>0.92592699999999994</v>
      </c>
      <c r="AA5227" s="33">
        <v>0.987169809943931</v>
      </c>
      <c r="AB5227" s="33">
        <v>0.98408099999999998</v>
      </c>
      <c r="AC5227" s="45"/>
      <c r="AD5227" s="48">
        <f t="shared" si="1387"/>
        <v>1330.7345002036343</v>
      </c>
      <c r="AE5227" s="49">
        <f>IF(P5227&gt;90,0,AD5227*0.7^((1/cosd(P5227))^0.678))</f>
        <v>914.41828298622613</v>
      </c>
      <c r="AG5227" s="81">
        <f t="shared" si="1388"/>
        <v>861.09049411861474</v>
      </c>
      <c r="AH5227" s="82">
        <f t="shared" si="1389"/>
        <v>902.68612262476859</v>
      </c>
      <c r="AI5227" s="81">
        <f t="shared" si="1390"/>
        <v>846.68457751058736</v>
      </c>
      <c r="AJ5227" s="82">
        <f t="shared" si="1391"/>
        <v>899.86165833936843</v>
      </c>
    </row>
    <row r="5228" spans="9:36" ht="23.5" x14ac:dyDescent="0.35">
      <c r="I5228" s="57" t="s">
        <v>5239</v>
      </c>
      <c r="J5228" s="58">
        <f t="shared" si="1393"/>
        <v>218</v>
      </c>
      <c r="K5228" s="58">
        <f t="shared" si="1392"/>
        <v>15</v>
      </c>
      <c r="L5228" s="58">
        <f t="shared" si="1380"/>
        <v>-6.0597522108249242</v>
      </c>
      <c r="M5228" s="59">
        <f t="shared" si="1381"/>
        <v>13.499670796486251</v>
      </c>
      <c r="N5228" s="59">
        <f t="shared" si="1382"/>
        <v>22.49506194729377</v>
      </c>
      <c r="O5228" s="59">
        <f t="shared" si="1383"/>
        <v>16.545935657013334</v>
      </c>
      <c r="P5228" s="59">
        <f t="shared" si="1384"/>
        <v>28.764800623850828</v>
      </c>
      <c r="Q5228" s="60">
        <f t="shared" si="1385"/>
        <v>61.235199376149168</v>
      </c>
      <c r="R5228" s="59">
        <f t="shared" si="1386"/>
        <v>49.654593886522399</v>
      </c>
      <c r="S5228" s="61">
        <f t="shared" si="1377"/>
        <v>0.99923725896605409</v>
      </c>
      <c r="U5228" s="13">
        <f t="shared" si="1378"/>
        <v>28.764800623850828</v>
      </c>
      <c r="V5228" s="14">
        <f t="shared" si="1379"/>
        <v>49.654593886522399</v>
      </c>
      <c r="W5228" s="7">
        <v>28.672999999999998</v>
      </c>
      <c r="X5228" s="28">
        <v>49.879999999999995</v>
      </c>
      <c r="Y5228" s="74">
        <v>0.87747182522740208</v>
      </c>
      <c r="Z5228" s="75">
        <v>0.83405899999999999</v>
      </c>
      <c r="AA5228" s="33">
        <v>0.99923725896605409</v>
      </c>
      <c r="AB5228" s="33">
        <v>0.99888999999999994</v>
      </c>
      <c r="AC5228" s="45"/>
      <c r="AD5228" s="48">
        <f t="shared" si="1387"/>
        <v>1330.7345002036343</v>
      </c>
      <c r="AE5228" s="49">
        <f>IF(P5228&gt;90,0,AD5228*0.7^((1/cosd(P5228))^0.678))</f>
        <v>900.99283801654462</v>
      </c>
      <c r="AG5228" s="81">
        <f t="shared" si="1388"/>
        <v>790.59583009119444</v>
      </c>
      <c r="AH5228" s="82">
        <f t="shared" si="1389"/>
        <v>900.30561380769802</v>
      </c>
      <c r="AI5228" s="81">
        <f t="shared" si="1390"/>
        <v>751.48118548324123</v>
      </c>
      <c r="AJ5228" s="82">
        <f t="shared" si="1391"/>
        <v>899.99273596634623</v>
      </c>
    </row>
    <row r="5229" spans="9:36" ht="23.5" x14ac:dyDescent="0.35">
      <c r="I5229" s="57" t="s">
        <v>5240</v>
      </c>
      <c r="J5229" s="58">
        <f t="shared" si="1393"/>
        <v>218</v>
      </c>
      <c r="K5229" s="58">
        <f t="shared" si="1392"/>
        <v>16</v>
      </c>
      <c r="L5229" s="58">
        <f t="shared" si="1380"/>
        <v>-6.0597522108249242</v>
      </c>
      <c r="M5229" s="59">
        <f t="shared" si="1381"/>
        <v>14.499670796486251</v>
      </c>
      <c r="N5229" s="59">
        <f t="shared" si="1382"/>
        <v>37.49506194729377</v>
      </c>
      <c r="O5229" s="59">
        <f t="shared" si="1383"/>
        <v>16.545935657013334</v>
      </c>
      <c r="P5229" s="59">
        <f t="shared" si="1384"/>
        <v>38.994547769623232</v>
      </c>
      <c r="Q5229" s="60">
        <f t="shared" si="1385"/>
        <v>51.005452230376768</v>
      </c>
      <c r="R5229" s="59">
        <f t="shared" si="1386"/>
        <v>68.014828378410954</v>
      </c>
      <c r="S5229" s="61">
        <f t="shared" si="1377"/>
        <v>0.96926575028622319</v>
      </c>
      <c r="U5229" s="13">
        <f t="shared" si="1378"/>
        <v>38.994547769623232</v>
      </c>
      <c r="V5229" s="14">
        <f t="shared" si="1379"/>
        <v>68.014828378410954</v>
      </c>
      <c r="W5229" s="7">
        <v>38.929299999999998</v>
      </c>
      <c r="X5229" s="28">
        <v>68.195999999999998</v>
      </c>
      <c r="Y5229" s="74">
        <v>0.81521336394760302</v>
      </c>
      <c r="Z5229" s="75">
        <v>0.76365899999999998</v>
      </c>
      <c r="AA5229" s="33">
        <v>0.96926575028622319</v>
      </c>
      <c r="AB5229" s="33">
        <v>0.96096599999999999</v>
      </c>
      <c r="AC5229" s="45"/>
      <c r="AD5229" s="48">
        <f t="shared" si="1387"/>
        <v>1330.7345002036343</v>
      </c>
      <c r="AE5229" s="49">
        <f>IF(P5229&gt;90,0,AD5229*0.7^((1/cosd(P5229))^0.678))</f>
        <v>871.60939476613805</v>
      </c>
      <c r="AG5229" s="81">
        <f t="shared" si="1388"/>
        <v>710.54762675563768</v>
      </c>
      <c r="AH5229" s="82">
        <f t="shared" si="1389"/>
        <v>844.82113397452167</v>
      </c>
      <c r="AI5229" s="81">
        <f t="shared" si="1390"/>
        <v>665.61235879771425</v>
      </c>
      <c r="AJ5229" s="82">
        <f t="shared" si="1391"/>
        <v>837.58699365083658</v>
      </c>
    </row>
    <row r="5230" spans="9:36" ht="23.5" x14ac:dyDescent="0.35">
      <c r="I5230" s="57" t="s">
        <v>5241</v>
      </c>
      <c r="J5230" s="58">
        <f t="shared" si="1393"/>
        <v>218</v>
      </c>
      <c r="K5230" s="58">
        <f t="shared" si="1392"/>
        <v>17</v>
      </c>
      <c r="L5230" s="58">
        <f t="shared" si="1380"/>
        <v>-6.0597522108249242</v>
      </c>
      <c r="M5230" s="59">
        <f t="shared" si="1381"/>
        <v>15.499670796486251</v>
      </c>
      <c r="N5230" s="59">
        <f t="shared" si="1382"/>
        <v>52.49506194729377</v>
      </c>
      <c r="O5230" s="59">
        <f t="shared" si="1383"/>
        <v>16.545935657013334</v>
      </c>
      <c r="P5230" s="59">
        <f t="shared" si="1384"/>
        <v>50.459097664399231</v>
      </c>
      <c r="Q5230" s="60">
        <f t="shared" si="1385"/>
        <v>39.540902335600769</v>
      </c>
      <c r="R5230" s="59">
        <f t="shared" si="1386"/>
        <v>80.436058352240124</v>
      </c>
      <c r="S5230" s="61">
        <f t="shared" si="1377"/>
        <v>0.89447400691681245</v>
      </c>
      <c r="U5230" s="13">
        <f t="shared" si="1378"/>
        <v>50.459097664399231</v>
      </c>
      <c r="V5230" s="14">
        <f t="shared" si="1379"/>
        <v>80.436058352240124</v>
      </c>
      <c r="W5230" s="7">
        <v>50.404499999999999</v>
      </c>
      <c r="X5230" s="28">
        <v>80.577999999999975</v>
      </c>
      <c r="Y5230" s="74">
        <v>0.77795412120428975</v>
      </c>
      <c r="Z5230" s="75">
        <v>0.73594000000000004</v>
      </c>
      <c r="AA5230" s="33">
        <v>0.89447400691681245</v>
      </c>
      <c r="AB5230" s="33">
        <v>0.87488999999999995</v>
      </c>
      <c r="AC5230" s="45"/>
      <c r="AD5230" s="48">
        <f t="shared" si="1387"/>
        <v>1330.7345002036343</v>
      </c>
      <c r="AE5230" s="49">
        <f>IF(P5230&gt;90,0,AD5230*0.7^((1/cosd(P5230))^0.678))</f>
        <v>819.79059568364016</v>
      </c>
      <c r="AG5230" s="81">
        <f t="shared" si="1388"/>
        <v>637.75947243660744</v>
      </c>
      <c r="AH5230" s="82">
        <f t="shared" si="1389"/>
        <v>733.28137895386612</v>
      </c>
      <c r="AI5230" s="81">
        <f t="shared" si="1390"/>
        <v>603.31669098741816</v>
      </c>
      <c r="AJ5230" s="82">
        <f t="shared" si="1391"/>
        <v>717.22659425765994</v>
      </c>
    </row>
    <row r="5231" spans="9:36" ht="23.5" x14ac:dyDescent="0.35">
      <c r="I5231" s="57" t="s">
        <v>5242</v>
      </c>
      <c r="J5231" s="58">
        <f t="shared" si="1393"/>
        <v>218</v>
      </c>
      <c r="K5231" s="58">
        <f t="shared" si="1392"/>
        <v>18</v>
      </c>
      <c r="L5231" s="58">
        <f t="shared" si="1380"/>
        <v>-6.0597522108249242</v>
      </c>
      <c r="M5231" s="59">
        <f t="shared" si="1381"/>
        <v>16.499670796486249</v>
      </c>
      <c r="N5231" s="59">
        <f t="shared" si="1382"/>
        <v>67.495061947293749</v>
      </c>
      <c r="O5231" s="59">
        <f t="shared" si="1383"/>
        <v>16.545935657013334</v>
      </c>
      <c r="P5231" s="59">
        <f t="shared" si="1384"/>
        <v>62.325253970408603</v>
      </c>
      <c r="Q5231" s="60">
        <f t="shared" si="1385"/>
        <v>27.674746029591386</v>
      </c>
      <c r="R5231" s="59">
        <f t="shared" si="1386"/>
        <v>90.224061060442949</v>
      </c>
      <c r="S5231" s="61">
        <f t="shared" si="1377"/>
        <v>0.77768291712279614</v>
      </c>
      <c r="U5231" s="13">
        <f t="shared" si="1378"/>
        <v>62.325253970408603</v>
      </c>
      <c r="V5231" s="14">
        <f t="shared" si="1379"/>
        <v>90.224061060442949</v>
      </c>
      <c r="W5231" s="7">
        <v>62.2697</v>
      </c>
      <c r="X5231" s="28">
        <v>90.338000000000022</v>
      </c>
      <c r="Y5231" s="74">
        <v>0.78161672743534738</v>
      </c>
      <c r="Z5231" s="75">
        <v>0.75744</v>
      </c>
      <c r="AA5231" s="33">
        <v>0.77768291712279614</v>
      </c>
      <c r="AB5231" s="33">
        <v>0.75068599999999996</v>
      </c>
      <c r="AC5231" s="45"/>
      <c r="AD5231" s="48">
        <f t="shared" si="1387"/>
        <v>1330.7345002036343</v>
      </c>
      <c r="AE5231" s="49">
        <f>IF(P5231&gt;90,0,AD5231*0.7^((1/cosd(P5231))^0.678))</f>
        <v>730.38753236023376</v>
      </c>
      <c r="AG5231" s="81">
        <f t="shared" si="1388"/>
        <v>570.88311280298478</v>
      </c>
      <c r="AH5231" s="82">
        <f t="shared" si="1389"/>
        <v>568.00990679602728</v>
      </c>
      <c r="AI5231" s="81">
        <f t="shared" si="1390"/>
        <v>553.2247325109355</v>
      </c>
      <c r="AJ5231" s="82">
        <f t="shared" si="1391"/>
        <v>548.29169511737439</v>
      </c>
    </row>
    <row r="5232" spans="9:36" ht="23.5" x14ac:dyDescent="0.35">
      <c r="I5232" s="57" t="s">
        <v>5243</v>
      </c>
      <c r="J5232" s="58">
        <f t="shared" si="1393"/>
        <v>218</v>
      </c>
      <c r="K5232" s="58">
        <f t="shared" si="1392"/>
        <v>19</v>
      </c>
      <c r="L5232" s="58">
        <f t="shared" si="1380"/>
        <v>-6.0597522108249242</v>
      </c>
      <c r="M5232" s="59">
        <f t="shared" si="1381"/>
        <v>17.499670796486249</v>
      </c>
      <c r="N5232" s="59">
        <f t="shared" si="1382"/>
        <v>82.495061947293749</v>
      </c>
      <c r="O5232" s="59">
        <f t="shared" si="1383"/>
        <v>16.545935657013334</v>
      </c>
      <c r="P5232" s="59">
        <f t="shared" si="1384"/>
        <v>74.192394814822535</v>
      </c>
      <c r="Q5232" s="60">
        <f t="shared" si="1385"/>
        <v>15.807605185177454</v>
      </c>
      <c r="R5232" s="59">
        <f t="shared" si="1386"/>
        <v>98.98313545873431</v>
      </c>
      <c r="S5232" s="61">
        <f t="shared" si="1377"/>
        <v>0.62794841584360817</v>
      </c>
      <c r="U5232" s="13">
        <f t="shared" si="1378"/>
        <v>74.192394814822535</v>
      </c>
      <c r="V5232" s="14">
        <f t="shared" si="1379"/>
        <v>98.98313545873431</v>
      </c>
      <c r="W5232" s="7">
        <v>74.118700000000004</v>
      </c>
      <c r="X5232" s="28">
        <v>99.079000000000008</v>
      </c>
      <c r="Y5232" s="74">
        <v>0.8245525371472846</v>
      </c>
      <c r="Z5232" s="75">
        <v>0.82013599999999998</v>
      </c>
      <c r="AA5232" s="33">
        <v>0.62794841584360817</v>
      </c>
      <c r="AB5232" s="33">
        <v>0.61336800000000002</v>
      </c>
      <c r="AC5232" s="45"/>
      <c r="AD5232" s="48">
        <f t="shared" si="1387"/>
        <v>1330.7345002036343</v>
      </c>
      <c r="AE5232" s="49">
        <f>IF(P5232&gt;90,0,AD5232*0.7^((1/cosd(P5232))^0.678))</f>
        <v>562.34116482774493</v>
      </c>
      <c r="AG5232" s="81">
        <f t="shared" si="1388"/>
        <v>463.67983420107646</v>
      </c>
      <c r="AH5232" s="82">
        <f t="shared" si="1389"/>
        <v>353.12124361723176</v>
      </c>
      <c r="AI5232" s="81">
        <f t="shared" si="1390"/>
        <v>461.19623355716743</v>
      </c>
      <c r="AJ5232" s="82">
        <f t="shared" si="1391"/>
        <v>344.92207558806427</v>
      </c>
    </row>
    <row r="5233" spans="9:36" ht="23.5" x14ac:dyDescent="0.35">
      <c r="I5233" s="57" t="s">
        <v>5244</v>
      </c>
      <c r="J5233" s="58">
        <f t="shared" si="1393"/>
        <v>218</v>
      </c>
      <c r="K5233" s="58">
        <f t="shared" si="1392"/>
        <v>20</v>
      </c>
      <c r="L5233" s="58">
        <f t="shared" si="1380"/>
        <v>-6.0597522108249242</v>
      </c>
      <c r="M5233" s="59">
        <f t="shared" si="1381"/>
        <v>18.499670796486249</v>
      </c>
      <c r="N5233" s="59">
        <f t="shared" si="1382"/>
        <v>97.495061947293749</v>
      </c>
      <c r="O5233" s="59">
        <f t="shared" si="1383"/>
        <v>16.545935657013334</v>
      </c>
      <c r="P5233" s="59">
        <f t="shared" si="1384"/>
        <v>85.780074893109756</v>
      </c>
      <c r="Q5233" s="60">
        <f t="shared" si="1385"/>
        <v>4.2199251068902477</v>
      </c>
      <c r="R5233" s="59">
        <f t="shared" si="1386"/>
        <v>107.63889014600251</v>
      </c>
      <c r="S5233" s="61">
        <f t="shared" si="1377"/>
        <v>0.46422027158611123</v>
      </c>
      <c r="U5233" s="13">
        <f t="shared" si="1378"/>
        <v>85.780074893109756</v>
      </c>
      <c r="V5233" s="14">
        <f t="shared" si="1379"/>
        <v>107.63889014600251</v>
      </c>
      <c r="W5233" s="7">
        <v>85.596400000000003</v>
      </c>
      <c r="X5233" s="28">
        <v>107.721</v>
      </c>
      <c r="Y5233" s="74">
        <v>0.88877122717185986</v>
      </c>
      <c r="Z5233" s="75">
        <v>0</v>
      </c>
      <c r="AA5233" s="33">
        <v>0.46422027158611123</v>
      </c>
      <c r="AB5233" s="33">
        <v>0</v>
      </c>
      <c r="AC5233" s="45"/>
      <c r="AD5233" s="48">
        <f t="shared" si="1387"/>
        <v>1330.7345002036343</v>
      </c>
      <c r="AE5233" s="49">
        <f>IF(P5233&gt;90,0,AD5233*0.7^((1/cosd(P5233))^0.678))</f>
        <v>164.24395305357388</v>
      </c>
      <c r="AG5233" s="81">
        <f t="shared" si="1388"/>
        <v>145.9752997109822</v>
      </c>
      <c r="AH5233" s="82">
        <f t="shared" si="1389"/>
        <v>76.245372492906569</v>
      </c>
      <c r="AI5233" s="81">
        <f t="shared" si="1390"/>
        <v>0</v>
      </c>
      <c r="AJ5233" s="82">
        <f t="shared" si="1391"/>
        <v>0</v>
      </c>
    </row>
    <row r="5234" spans="9:36" ht="23.5" x14ac:dyDescent="0.35">
      <c r="I5234" s="57" t="s">
        <v>5245</v>
      </c>
      <c r="J5234" s="58">
        <f t="shared" si="1393"/>
        <v>218</v>
      </c>
      <c r="K5234" s="58">
        <f t="shared" si="1392"/>
        <v>21</v>
      </c>
      <c r="L5234" s="58">
        <f t="shared" si="1380"/>
        <v>-6.0597522108249242</v>
      </c>
      <c r="M5234" s="59">
        <f t="shared" si="1381"/>
        <v>19.499670796486249</v>
      </c>
      <c r="N5234" s="59">
        <f t="shared" si="1382"/>
        <v>112.49506194729375</v>
      </c>
      <c r="O5234" s="59">
        <f t="shared" si="1383"/>
        <v>16.545935657013334</v>
      </c>
      <c r="P5234" s="59">
        <f t="shared" si="1384"/>
        <v>96.803673834786323</v>
      </c>
      <c r="Q5234" s="60">
        <f t="shared" si="1385"/>
        <v>-6.8036738347863199</v>
      </c>
      <c r="R5234" s="59">
        <f t="shared" si="1386"/>
        <v>116.88246202572256</v>
      </c>
      <c r="S5234" s="61">
        <f t="shared" si="1377"/>
        <v>0</v>
      </c>
      <c r="U5234" s="13">
        <f t="shared" si="1378"/>
        <v>96.803673834786323</v>
      </c>
      <c r="V5234" s="14">
        <f t="shared" si="1379"/>
        <v>116.88246202572256</v>
      </c>
      <c r="W5234" s="7">
        <v>96.788399999999996</v>
      </c>
      <c r="X5234" s="28">
        <v>116.95600000000002</v>
      </c>
      <c r="Y5234" s="74">
        <v>0</v>
      </c>
      <c r="Z5234" s="75">
        <v>0</v>
      </c>
      <c r="AA5234" s="33">
        <v>0</v>
      </c>
      <c r="AB5234" s="33">
        <v>0</v>
      </c>
      <c r="AC5234" s="45"/>
      <c r="AD5234" s="48">
        <f t="shared" si="1387"/>
        <v>1330.7345002036343</v>
      </c>
      <c r="AE5234" s="49">
        <f>IF(P5234&gt;90,0,AD5234*0.7^((1/cosd(P5234))^0.678))</f>
        <v>0</v>
      </c>
      <c r="AG5234" s="81">
        <f t="shared" si="1388"/>
        <v>0</v>
      </c>
      <c r="AH5234" s="82">
        <f t="shared" si="1389"/>
        <v>0</v>
      </c>
      <c r="AI5234" s="81">
        <f t="shared" si="1390"/>
        <v>0</v>
      </c>
      <c r="AJ5234" s="82">
        <f t="shared" si="1391"/>
        <v>0</v>
      </c>
    </row>
    <row r="5235" spans="9:36" ht="23.5" x14ac:dyDescent="0.35">
      <c r="I5235" s="57" t="s">
        <v>5246</v>
      </c>
      <c r="J5235" s="58">
        <f t="shared" si="1393"/>
        <v>218</v>
      </c>
      <c r="K5235" s="58">
        <f t="shared" si="1392"/>
        <v>22</v>
      </c>
      <c r="L5235" s="58">
        <f t="shared" si="1380"/>
        <v>-6.0597522108249242</v>
      </c>
      <c r="M5235" s="59">
        <f t="shared" si="1381"/>
        <v>20.499670796486249</v>
      </c>
      <c r="N5235" s="59">
        <f t="shared" si="1382"/>
        <v>127.49506194729375</v>
      </c>
      <c r="O5235" s="59">
        <f t="shared" si="1383"/>
        <v>16.545935657013334</v>
      </c>
      <c r="P5235" s="59">
        <f t="shared" si="1384"/>
        <v>106.89758888718684</v>
      </c>
      <c r="Q5235" s="60">
        <f t="shared" si="1385"/>
        <v>-16.897588887186849</v>
      </c>
      <c r="R5235" s="59">
        <f t="shared" si="1386"/>
        <v>127.35701158601061</v>
      </c>
      <c r="S5235" s="61">
        <f t="shared" si="1377"/>
        <v>0</v>
      </c>
      <c r="U5235" s="13">
        <f t="shared" si="1378"/>
        <v>106.89758888718684</v>
      </c>
      <c r="V5235" s="14">
        <f t="shared" si="1379"/>
        <v>127.35701158601061</v>
      </c>
      <c r="W5235" s="7">
        <v>106.884</v>
      </c>
      <c r="X5235" s="28">
        <v>127.42399999999998</v>
      </c>
      <c r="Y5235" s="74">
        <v>0</v>
      </c>
      <c r="Z5235" s="75">
        <v>0</v>
      </c>
      <c r="AA5235" s="33">
        <v>0</v>
      </c>
      <c r="AB5235" s="33">
        <v>0</v>
      </c>
      <c r="AC5235" s="45"/>
      <c r="AD5235" s="48">
        <f t="shared" si="1387"/>
        <v>1330.7345002036343</v>
      </c>
      <c r="AE5235" s="49">
        <f>IF(P5235&gt;90,0,AD5235*0.7^((1/cosd(P5235))^0.678))</f>
        <v>0</v>
      </c>
      <c r="AG5235" s="81">
        <f t="shared" si="1388"/>
        <v>0</v>
      </c>
      <c r="AH5235" s="82">
        <f t="shared" si="1389"/>
        <v>0</v>
      </c>
      <c r="AI5235" s="81">
        <f t="shared" si="1390"/>
        <v>0</v>
      </c>
      <c r="AJ5235" s="82">
        <f t="shared" si="1391"/>
        <v>0</v>
      </c>
    </row>
    <row r="5236" spans="9:36" ht="23.5" x14ac:dyDescent="0.35">
      <c r="I5236" s="57" t="s">
        <v>5247</v>
      </c>
      <c r="J5236" s="58">
        <f t="shared" si="1393"/>
        <v>218</v>
      </c>
      <c r="K5236" s="58">
        <f t="shared" si="1392"/>
        <v>23</v>
      </c>
      <c r="L5236" s="58">
        <f t="shared" si="1380"/>
        <v>-6.0597522108249242</v>
      </c>
      <c r="M5236" s="59">
        <f t="shared" si="1381"/>
        <v>21.499670796486249</v>
      </c>
      <c r="N5236" s="59">
        <f t="shared" si="1382"/>
        <v>142.49506194729375</v>
      </c>
      <c r="O5236" s="59">
        <f t="shared" si="1383"/>
        <v>16.545935657013334</v>
      </c>
      <c r="P5236" s="59">
        <f t="shared" si="1384"/>
        <v>115.54774638469785</v>
      </c>
      <c r="Q5236" s="60">
        <f t="shared" si="1385"/>
        <v>-25.547746384697831</v>
      </c>
      <c r="R5236" s="59">
        <f t="shared" si="1386"/>
        <v>139.69429462859597</v>
      </c>
      <c r="S5236" s="61">
        <f t="shared" si="1377"/>
        <v>0</v>
      </c>
      <c r="U5236" s="13">
        <f t="shared" si="1378"/>
        <v>115.54774638469785</v>
      </c>
      <c r="V5236" s="14">
        <f t="shared" si="1379"/>
        <v>139.69429462859597</v>
      </c>
      <c r="W5236" s="7">
        <v>115.53400000000001</v>
      </c>
      <c r="X5236" s="28">
        <v>139.75599999999997</v>
      </c>
      <c r="Y5236" s="74">
        <v>0</v>
      </c>
      <c r="Z5236" s="75">
        <v>0</v>
      </c>
      <c r="AA5236" s="33">
        <v>0</v>
      </c>
      <c r="AB5236" s="33">
        <v>0</v>
      </c>
      <c r="AC5236" s="45"/>
      <c r="AD5236" s="48">
        <f t="shared" si="1387"/>
        <v>1330.7345002036343</v>
      </c>
      <c r="AE5236" s="49">
        <f>IF(P5236&gt;90,0,AD5236*0.7^((1/cosd(P5236))^0.678))</f>
        <v>0</v>
      </c>
      <c r="AG5236" s="81">
        <f t="shared" si="1388"/>
        <v>0</v>
      </c>
      <c r="AH5236" s="82">
        <f t="shared" si="1389"/>
        <v>0</v>
      </c>
      <c r="AI5236" s="81">
        <f t="shared" si="1390"/>
        <v>0</v>
      </c>
      <c r="AJ5236" s="82">
        <f t="shared" si="1391"/>
        <v>0</v>
      </c>
    </row>
    <row r="5237" spans="9:36" ht="23.5" x14ac:dyDescent="0.35">
      <c r="I5237" s="57" t="s">
        <v>5248</v>
      </c>
      <c r="J5237" s="58">
        <f t="shared" si="1393"/>
        <v>219</v>
      </c>
      <c r="K5237" s="58">
        <f t="shared" si="1392"/>
        <v>0</v>
      </c>
      <c r="L5237" s="58">
        <f t="shared" si="1380"/>
        <v>-5.9565226242659417</v>
      </c>
      <c r="M5237" s="59">
        <f t="shared" si="1381"/>
        <v>-1.4986087104044326</v>
      </c>
      <c r="N5237" s="59">
        <f t="shared" si="1382"/>
        <v>-202.4791306560665</v>
      </c>
      <c r="O5237" s="59">
        <f t="shared" si="1383"/>
        <v>16.257444770499617</v>
      </c>
      <c r="P5237" s="59">
        <f t="shared" si="1384"/>
        <v>122.33018099108374</v>
      </c>
      <c r="Q5237" s="60">
        <f t="shared" si="1385"/>
        <v>-32.330180991083736</v>
      </c>
      <c r="R5237" s="59">
        <f t="shared" si="1386"/>
        <v>-154.25297240885757</v>
      </c>
      <c r="S5237" s="61">
        <f t="shared" si="1377"/>
        <v>0</v>
      </c>
      <c r="U5237" s="13">
        <f t="shared" si="1378"/>
        <v>122.33018099108374</v>
      </c>
      <c r="V5237" s="14">
        <f t="shared" si="1379"/>
        <v>-154.25297240885757</v>
      </c>
      <c r="W5237" s="7">
        <v>122.039</v>
      </c>
      <c r="X5237" s="28">
        <v>154.40600000000001</v>
      </c>
      <c r="Y5237" s="74">
        <v>0</v>
      </c>
      <c r="Z5237" s="75">
        <v>0</v>
      </c>
      <c r="AA5237" s="33">
        <v>0</v>
      </c>
      <c r="AB5237" s="33">
        <v>0</v>
      </c>
      <c r="AC5237" s="45"/>
      <c r="AD5237" s="48">
        <f t="shared" si="1387"/>
        <v>1331.1857460741817</v>
      </c>
      <c r="AE5237" s="49">
        <f>IF(P5237&gt;90,0,AD5237*0.7^((1/cosd(P5237))^0.678))</f>
        <v>0</v>
      </c>
      <c r="AG5237" s="81">
        <f t="shared" si="1388"/>
        <v>0</v>
      </c>
      <c r="AH5237" s="82">
        <f t="shared" si="1389"/>
        <v>0</v>
      </c>
      <c r="AI5237" s="81">
        <f t="shared" si="1390"/>
        <v>0</v>
      </c>
      <c r="AJ5237" s="82">
        <f t="shared" si="1391"/>
        <v>0</v>
      </c>
    </row>
    <row r="5238" spans="9:36" ht="23.5" x14ac:dyDescent="0.35">
      <c r="I5238" s="57" t="s">
        <v>5249</v>
      </c>
      <c r="J5238" s="58">
        <f t="shared" si="1393"/>
        <v>219</v>
      </c>
      <c r="K5238" s="58">
        <f t="shared" si="1392"/>
        <v>1</v>
      </c>
      <c r="L5238" s="58">
        <f t="shared" si="1380"/>
        <v>-5.9565226242659417</v>
      </c>
      <c r="M5238" s="59">
        <f t="shared" si="1381"/>
        <v>-0.49860871040443255</v>
      </c>
      <c r="N5238" s="59">
        <f t="shared" si="1382"/>
        <v>-187.4791306560665</v>
      </c>
      <c r="O5238" s="59">
        <f t="shared" si="1383"/>
        <v>16.257444770499617</v>
      </c>
      <c r="P5238" s="59">
        <f t="shared" si="1384"/>
        <v>125.89226208732693</v>
      </c>
      <c r="Q5238" s="60">
        <f t="shared" si="1385"/>
        <v>-35.892262087326927</v>
      </c>
      <c r="R5238" s="59">
        <f t="shared" si="1386"/>
        <v>-171.12676476527614</v>
      </c>
      <c r="S5238" s="61">
        <f t="shared" si="1377"/>
        <v>0</v>
      </c>
      <c r="U5238" s="13">
        <f t="shared" si="1378"/>
        <v>125.89226208732693</v>
      </c>
      <c r="V5238" s="14">
        <f t="shared" si="1379"/>
        <v>-171.12676476527614</v>
      </c>
      <c r="W5238" s="7">
        <v>125.59</v>
      </c>
      <c r="X5238" s="28">
        <v>171.19600000000003</v>
      </c>
      <c r="Y5238" s="74">
        <v>0</v>
      </c>
      <c r="Z5238" s="75">
        <v>0</v>
      </c>
      <c r="AA5238" s="33">
        <v>0</v>
      </c>
      <c r="AB5238" s="33">
        <v>0</v>
      </c>
      <c r="AC5238" s="45"/>
      <c r="AD5238" s="48">
        <f t="shared" si="1387"/>
        <v>1331.1857460741817</v>
      </c>
      <c r="AE5238" s="49">
        <f>IF(P5238&gt;90,0,AD5238*0.7^((1/cosd(P5238))^0.678))</f>
        <v>0</v>
      </c>
      <c r="AG5238" s="81">
        <f t="shared" si="1388"/>
        <v>0</v>
      </c>
      <c r="AH5238" s="82">
        <f t="shared" si="1389"/>
        <v>0</v>
      </c>
      <c r="AI5238" s="81">
        <f t="shared" si="1390"/>
        <v>0</v>
      </c>
      <c r="AJ5238" s="82">
        <f t="shared" si="1391"/>
        <v>0</v>
      </c>
    </row>
    <row r="5239" spans="9:36" ht="23.5" x14ac:dyDescent="0.35">
      <c r="I5239" s="57" t="s">
        <v>5250</v>
      </c>
      <c r="J5239" s="58">
        <f t="shared" si="1393"/>
        <v>219</v>
      </c>
      <c r="K5239" s="58">
        <f t="shared" si="1392"/>
        <v>2</v>
      </c>
      <c r="L5239" s="58">
        <f t="shared" si="1380"/>
        <v>-5.9565226242659417</v>
      </c>
      <c r="M5239" s="59">
        <f t="shared" si="1381"/>
        <v>0.50139128959556745</v>
      </c>
      <c r="N5239" s="59">
        <f t="shared" si="1382"/>
        <v>-172.4791306560665</v>
      </c>
      <c r="O5239" s="59">
        <f t="shared" si="1383"/>
        <v>16.257444770499617</v>
      </c>
      <c r="P5239" s="59">
        <f t="shared" si="1384"/>
        <v>125.88713282284921</v>
      </c>
      <c r="Q5239" s="60">
        <f t="shared" si="1385"/>
        <v>-35.887132822849189</v>
      </c>
      <c r="R5239" s="59">
        <f t="shared" si="1386"/>
        <v>-171.0777118778324</v>
      </c>
      <c r="S5239" s="61">
        <f t="shared" si="1377"/>
        <v>0</v>
      </c>
      <c r="U5239" s="13">
        <f t="shared" si="1378"/>
        <v>125.88713282284921</v>
      </c>
      <c r="V5239" s="14">
        <f t="shared" si="1379"/>
        <v>-171.0777118778324</v>
      </c>
      <c r="W5239" s="7">
        <v>125.592</v>
      </c>
      <c r="X5239" s="28">
        <v>-171.10136</v>
      </c>
      <c r="Y5239" s="74">
        <v>0</v>
      </c>
      <c r="Z5239" s="75">
        <v>0</v>
      </c>
      <c r="AA5239" s="33">
        <v>0</v>
      </c>
      <c r="AB5239" s="33">
        <v>0</v>
      </c>
      <c r="AC5239" s="45"/>
      <c r="AD5239" s="48">
        <f t="shared" si="1387"/>
        <v>1331.1857460741817</v>
      </c>
      <c r="AE5239" s="49">
        <f>IF(P5239&gt;90,0,AD5239*0.7^((1/cosd(P5239))^0.678))</f>
        <v>0</v>
      </c>
      <c r="AG5239" s="81">
        <f t="shared" si="1388"/>
        <v>0</v>
      </c>
      <c r="AH5239" s="82">
        <f t="shared" si="1389"/>
        <v>0</v>
      </c>
      <c r="AI5239" s="81">
        <f t="shared" si="1390"/>
        <v>0</v>
      </c>
      <c r="AJ5239" s="82">
        <f t="shared" si="1391"/>
        <v>0</v>
      </c>
    </row>
    <row r="5240" spans="9:36" ht="23.5" x14ac:dyDescent="0.35">
      <c r="I5240" s="57" t="s">
        <v>5251</v>
      </c>
      <c r="J5240" s="58">
        <f t="shared" si="1393"/>
        <v>219</v>
      </c>
      <c r="K5240" s="58">
        <f t="shared" si="1392"/>
        <v>3</v>
      </c>
      <c r="L5240" s="58">
        <f t="shared" si="1380"/>
        <v>-5.9565226242659417</v>
      </c>
      <c r="M5240" s="59">
        <f t="shared" si="1381"/>
        <v>1.5013912895955674</v>
      </c>
      <c r="N5240" s="59">
        <f t="shared" si="1382"/>
        <v>-157.4791306560665</v>
      </c>
      <c r="O5240" s="59">
        <f t="shared" si="1383"/>
        <v>16.257444770499617</v>
      </c>
      <c r="P5240" s="59">
        <f t="shared" si="1384"/>
        <v>122.31576382779529</v>
      </c>
      <c r="Q5240" s="60">
        <f t="shared" si="1385"/>
        <v>-32.315763827795301</v>
      </c>
      <c r="R5240" s="59">
        <f t="shared" si="1386"/>
        <v>-154.208730895299</v>
      </c>
      <c r="S5240" s="61">
        <f t="shared" si="1377"/>
        <v>0</v>
      </c>
      <c r="U5240" s="13">
        <f t="shared" si="1378"/>
        <v>122.31576382779529</v>
      </c>
      <c r="V5240" s="14">
        <f t="shared" si="1379"/>
        <v>-154.208730895299</v>
      </c>
      <c r="W5240" s="7">
        <v>122.044</v>
      </c>
      <c r="X5240" s="28">
        <v>-154.30719999999999</v>
      </c>
      <c r="Y5240" s="74">
        <v>0</v>
      </c>
      <c r="Z5240" s="75">
        <v>0</v>
      </c>
      <c r="AA5240" s="33">
        <v>0</v>
      </c>
      <c r="AB5240" s="33">
        <v>0</v>
      </c>
      <c r="AC5240" s="45"/>
      <c r="AD5240" s="48">
        <f t="shared" si="1387"/>
        <v>1331.1857460741817</v>
      </c>
      <c r="AE5240" s="49">
        <f>IF(P5240&gt;90,0,AD5240*0.7^((1/cosd(P5240))^0.678))</f>
        <v>0</v>
      </c>
      <c r="AG5240" s="81">
        <f t="shared" si="1388"/>
        <v>0</v>
      </c>
      <c r="AH5240" s="82">
        <f t="shared" si="1389"/>
        <v>0</v>
      </c>
      <c r="AI5240" s="81">
        <f t="shared" si="1390"/>
        <v>0</v>
      </c>
      <c r="AJ5240" s="82">
        <f t="shared" si="1391"/>
        <v>0</v>
      </c>
    </row>
    <row r="5241" spans="9:36" ht="23.5" x14ac:dyDescent="0.35">
      <c r="I5241" s="57" t="s">
        <v>5252</v>
      </c>
      <c r="J5241" s="58">
        <f t="shared" si="1393"/>
        <v>219</v>
      </c>
      <c r="K5241" s="58">
        <f t="shared" si="1392"/>
        <v>4</v>
      </c>
      <c r="L5241" s="58">
        <f t="shared" si="1380"/>
        <v>-5.9565226242659417</v>
      </c>
      <c r="M5241" s="59">
        <f t="shared" si="1381"/>
        <v>2.501391289595567</v>
      </c>
      <c r="N5241" s="59">
        <f t="shared" si="1382"/>
        <v>-142.4791306560665</v>
      </c>
      <c r="O5241" s="59">
        <f t="shared" si="1383"/>
        <v>16.257444770499617</v>
      </c>
      <c r="P5241" s="59">
        <f t="shared" si="1384"/>
        <v>115.7829499905433</v>
      </c>
      <c r="Q5241" s="60">
        <f t="shared" si="1385"/>
        <v>-25.782949990543294</v>
      </c>
      <c r="R5241" s="59">
        <f t="shared" si="1386"/>
        <v>-139.50818321105899</v>
      </c>
      <c r="S5241" s="61">
        <f t="shared" si="1377"/>
        <v>0</v>
      </c>
      <c r="U5241" s="13">
        <f t="shared" si="1378"/>
        <v>115.7829499905433</v>
      </c>
      <c r="V5241" s="14">
        <f t="shared" si="1379"/>
        <v>-139.50818321105899</v>
      </c>
      <c r="W5241" s="7">
        <v>115.542</v>
      </c>
      <c r="X5241" s="28">
        <v>-139.65039999999999</v>
      </c>
      <c r="Y5241" s="74">
        <v>0</v>
      </c>
      <c r="Z5241" s="75">
        <v>0</v>
      </c>
      <c r="AA5241" s="33">
        <v>0</v>
      </c>
      <c r="AB5241" s="33">
        <v>0</v>
      </c>
      <c r="AC5241" s="45"/>
      <c r="AD5241" s="48">
        <f t="shared" si="1387"/>
        <v>1331.1857460741817</v>
      </c>
      <c r="AE5241" s="49">
        <f>IF(P5241&gt;90,0,AD5241*0.7^((1/cosd(P5241))^0.678))</f>
        <v>0</v>
      </c>
      <c r="AG5241" s="81">
        <f t="shared" si="1388"/>
        <v>0</v>
      </c>
      <c r="AH5241" s="82">
        <f t="shared" si="1389"/>
        <v>0</v>
      </c>
      <c r="AI5241" s="81">
        <f t="shared" si="1390"/>
        <v>0</v>
      </c>
      <c r="AJ5241" s="82">
        <f t="shared" si="1391"/>
        <v>0</v>
      </c>
    </row>
    <row r="5242" spans="9:36" ht="23.5" x14ac:dyDescent="0.35">
      <c r="I5242" s="57" t="s">
        <v>5253</v>
      </c>
      <c r="J5242" s="58">
        <f t="shared" si="1393"/>
        <v>219</v>
      </c>
      <c r="K5242" s="58">
        <f t="shared" si="1392"/>
        <v>5</v>
      </c>
      <c r="L5242" s="58">
        <f t="shared" si="1380"/>
        <v>-5.9565226242659417</v>
      </c>
      <c r="M5242" s="59">
        <f t="shared" si="1381"/>
        <v>3.501391289595567</v>
      </c>
      <c r="N5242" s="59">
        <f t="shared" si="1382"/>
        <v>-127.4791306560665</v>
      </c>
      <c r="O5242" s="59">
        <f t="shared" si="1383"/>
        <v>16.257444770499617</v>
      </c>
      <c r="P5242" s="59">
        <f t="shared" si="1384"/>
        <v>107.1044354864767</v>
      </c>
      <c r="Q5242" s="60">
        <f t="shared" si="1385"/>
        <v>-17.104435486476696</v>
      </c>
      <c r="R5242" s="59">
        <f t="shared" si="1386"/>
        <v>-127.14611460022077</v>
      </c>
      <c r="S5242" s="61">
        <f t="shared" si="1377"/>
        <v>0</v>
      </c>
      <c r="U5242" s="13">
        <f t="shared" si="1378"/>
        <v>107.1044354864767</v>
      </c>
      <c r="V5242" s="14">
        <f t="shared" si="1379"/>
        <v>-127.14611460022077</v>
      </c>
      <c r="W5242" s="7">
        <v>106.89400000000001</v>
      </c>
      <c r="X5242" s="28">
        <v>-127.3081</v>
      </c>
      <c r="Y5242" s="74">
        <v>0</v>
      </c>
      <c r="Z5242" s="75">
        <v>0</v>
      </c>
      <c r="AA5242" s="33">
        <v>0</v>
      </c>
      <c r="AB5242" s="33">
        <v>0</v>
      </c>
      <c r="AC5242" s="45"/>
      <c r="AD5242" s="48">
        <f t="shared" si="1387"/>
        <v>1331.1857460741817</v>
      </c>
      <c r="AE5242" s="49">
        <f>IF(P5242&gt;90,0,AD5242*0.7^((1/cosd(P5242))^0.678))</f>
        <v>0</v>
      </c>
      <c r="AG5242" s="81">
        <f t="shared" si="1388"/>
        <v>0</v>
      </c>
      <c r="AH5242" s="82">
        <f t="shared" si="1389"/>
        <v>0</v>
      </c>
      <c r="AI5242" s="81">
        <f t="shared" si="1390"/>
        <v>0</v>
      </c>
      <c r="AJ5242" s="82">
        <f t="shared" si="1391"/>
        <v>0</v>
      </c>
    </row>
    <row r="5243" spans="9:36" ht="23.5" x14ac:dyDescent="0.35">
      <c r="I5243" s="57" t="s">
        <v>5254</v>
      </c>
      <c r="J5243" s="58">
        <f t="shared" si="1393"/>
        <v>219</v>
      </c>
      <c r="K5243" s="58">
        <f t="shared" si="1392"/>
        <v>6</v>
      </c>
      <c r="L5243" s="58">
        <f t="shared" si="1380"/>
        <v>-5.9565226242659417</v>
      </c>
      <c r="M5243" s="59">
        <f t="shared" si="1381"/>
        <v>4.501391289595567</v>
      </c>
      <c r="N5243" s="59">
        <f t="shared" si="1382"/>
        <v>-112.4791306560665</v>
      </c>
      <c r="O5243" s="59">
        <f t="shared" si="1383"/>
        <v>16.257444770499617</v>
      </c>
      <c r="P5243" s="59">
        <f t="shared" si="1384"/>
        <v>96.986585487433047</v>
      </c>
      <c r="Q5243" s="60">
        <f t="shared" si="1385"/>
        <v>-6.9865854874330529</v>
      </c>
      <c r="R5243" s="59">
        <f t="shared" si="1386"/>
        <v>-116.65721736308589</v>
      </c>
      <c r="S5243" s="61">
        <f t="shared" si="1377"/>
        <v>0</v>
      </c>
      <c r="U5243" s="13">
        <f t="shared" si="1378"/>
        <v>96.986585487433047</v>
      </c>
      <c r="V5243" s="14">
        <f t="shared" si="1379"/>
        <v>-116.65721736308589</v>
      </c>
      <c r="W5243" s="7">
        <v>96.8018</v>
      </c>
      <c r="X5243" s="28">
        <v>-116.8266</v>
      </c>
      <c r="Y5243" s="74">
        <v>0</v>
      </c>
      <c r="Z5243" s="75">
        <v>0</v>
      </c>
      <c r="AA5243" s="33">
        <v>0</v>
      </c>
      <c r="AB5243" s="33">
        <v>0</v>
      </c>
      <c r="AC5243" s="45"/>
      <c r="AD5243" s="48">
        <f t="shared" si="1387"/>
        <v>1331.1857460741817</v>
      </c>
      <c r="AE5243" s="49">
        <f>IF(P5243&gt;90,0,AD5243*0.7^((1/cosd(P5243))^0.678))</f>
        <v>0</v>
      </c>
      <c r="AG5243" s="81">
        <f t="shared" si="1388"/>
        <v>0</v>
      </c>
      <c r="AH5243" s="82">
        <f t="shared" si="1389"/>
        <v>0</v>
      </c>
      <c r="AI5243" s="81">
        <f t="shared" si="1390"/>
        <v>0</v>
      </c>
      <c r="AJ5243" s="82">
        <f t="shared" si="1391"/>
        <v>0</v>
      </c>
    </row>
    <row r="5244" spans="9:36" ht="23.5" x14ac:dyDescent="0.35">
      <c r="I5244" s="57" t="s">
        <v>5255</v>
      </c>
      <c r="J5244" s="58">
        <f t="shared" si="1393"/>
        <v>219</v>
      </c>
      <c r="K5244" s="58">
        <f t="shared" si="1392"/>
        <v>7</v>
      </c>
      <c r="L5244" s="58">
        <f t="shared" si="1380"/>
        <v>-5.9565226242659417</v>
      </c>
      <c r="M5244" s="59">
        <f t="shared" si="1381"/>
        <v>5.501391289595567</v>
      </c>
      <c r="N5244" s="59">
        <f t="shared" si="1382"/>
        <v>-97.479130656066502</v>
      </c>
      <c r="O5244" s="59">
        <f t="shared" si="1383"/>
        <v>16.257444770499617</v>
      </c>
      <c r="P5244" s="59">
        <f t="shared" si="1384"/>
        <v>85.944952381700659</v>
      </c>
      <c r="Q5244" s="60">
        <f t="shared" si="1385"/>
        <v>4.0550476182993478</v>
      </c>
      <c r="R5244" s="59">
        <f t="shared" si="1386"/>
        <v>-107.40104461043521</v>
      </c>
      <c r="S5244" s="61">
        <f t="shared" si="1377"/>
        <v>0.88681735606390055</v>
      </c>
      <c r="U5244" s="13">
        <f t="shared" si="1378"/>
        <v>85.944952381700659</v>
      </c>
      <c r="V5244" s="14">
        <f t="shared" si="1379"/>
        <v>-107.40104461043521</v>
      </c>
      <c r="W5244" s="7">
        <v>85.609300000000005</v>
      </c>
      <c r="X5244" s="28">
        <v>-107.5737</v>
      </c>
      <c r="Y5244" s="74">
        <v>0.46749927151151194</v>
      </c>
      <c r="Z5244" s="75">
        <v>0.50011000000000005</v>
      </c>
      <c r="AA5244" s="33">
        <v>0.88681735606390055</v>
      </c>
      <c r="AB5244" s="33">
        <v>0.89334199999999997</v>
      </c>
      <c r="AC5244" s="45"/>
      <c r="AD5244" s="48">
        <f t="shared" si="1387"/>
        <v>1331.1857460741817</v>
      </c>
      <c r="AE5244" s="49">
        <f>IF(P5244&gt;90,0,AD5244*0.7^((1/cosd(P5244))^0.678))</f>
        <v>155.16502259049878</v>
      </c>
      <c r="AG5244" s="81">
        <f t="shared" si="1388"/>
        <v>72.539535025125474</v>
      </c>
      <c r="AH5244" s="82">
        <f t="shared" si="1389"/>
        <v>137.60303508730152</v>
      </c>
      <c r="AI5244" s="81">
        <f t="shared" si="1390"/>
        <v>77.599579447734357</v>
      </c>
      <c r="AJ5244" s="82">
        <f t="shared" si="1391"/>
        <v>138.61543161104134</v>
      </c>
    </row>
    <row r="5245" spans="9:36" ht="23.5" x14ac:dyDescent="0.35">
      <c r="I5245" s="57" t="s">
        <v>5256</v>
      </c>
      <c r="J5245" s="58">
        <f t="shared" si="1393"/>
        <v>219</v>
      </c>
      <c r="K5245" s="58">
        <f t="shared" si="1392"/>
        <v>8</v>
      </c>
      <c r="L5245" s="58">
        <f t="shared" si="1380"/>
        <v>-5.9565226242659417</v>
      </c>
      <c r="M5245" s="59">
        <f t="shared" si="1381"/>
        <v>6.501391289595567</v>
      </c>
      <c r="N5245" s="59">
        <f t="shared" si="1382"/>
        <v>-82.479130656066502</v>
      </c>
      <c r="O5245" s="59">
        <f t="shared" si="1383"/>
        <v>16.257444770499617</v>
      </c>
      <c r="P5245" s="59">
        <f t="shared" si="1384"/>
        <v>74.345688918745054</v>
      </c>
      <c r="Q5245" s="60">
        <f t="shared" si="1385"/>
        <v>15.654311081254942</v>
      </c>
      <c r="R5245" s="59">
        <f t="shared" si="1386"/>
        <v>-98.728736616167865</v>
      </c>
      <c r="S5245" s="61">
        <f t="shared" si="1377"/>
        <v>0.82187735418713015</v>
      </c>
      <c r="U5245" s="13">
        <f t="shared" si="1378"/>
        <v>74.345688918745054</v>
      </c>
      <c r="V5245" s="14">
        <f t="shared" si="1379"/>
        <v>-98.728736616167865</v>
      </c>
      <c r="W5245" s="7">
        <v>74.141000000000005</v>
      </c>
      <c r="X5245" s="28">
        <v>-98.905100000000004</v>
      </c>
      <c r="Y5245" s="74">
        <v>0.63033903131123159</v>
      </c>
      <c r="Z5245" s="75">
        <v>0.65967100000000001</v>
      </c>
      <c r="AA5245" s="33">
        <v>0.82187735418713015</v>
      </c>
      <c r="AB5245" s="33">
        <v>0.83651699999999996</v>
      </c>
      <c r="AC5245" s="45"/>
      <c r="AD5245" s="48">
        <f t="shared" si="1387"/>
        <v>1331.1857460741817</v>
      </c>
      <c r="AE5245" s="49">
        <f>IF(P5245&gt;90,0,AD5245*0.7^((1/cosd(P5245))^0.678))</f>
        <v>559.40989618987919</v>
      </c>
      <c r="AG5245" s="81">
        <f t="shared" si="1388"/>
        <v>352.61789207024509</v>
      </c>
      <c r="AH5245" s="82">
        <f t="shared" si="1389"/>
        <v>459.76632538663506</v>
      </c>
      <c r="AI5245" s="81">
        <f t="shared" si="1390"/>
        <v>369.02648562947383</v>
      </c>
      <c r="AJ5245" s="82">
        <f t="shared" si="1391"/>
        <v>467.95588813106917</v>
      </c>
    </row>
    <row r="5246" spans="9:36" ht="23.5" x14ac:dyDescent="0.35">
      <c r="I5246" s="57" t="s">
        <v>5257</v>
      </c>
      <c r="J5246" s="58">
        <f t="shared" si="1393"/>
        <v>219</v>
      </c>
      <c r="K5246" s="58">
        <f t="shared" si="1392"/>
        <v>9</v>
      </c>
      <c r="L5246" s="58">
        <f t="shared" si="1380"/>
        <v>-5.9565226242659417</v>
      </c>
      <c r="M5246" s="59">
        <f t="shared" si="1381"/>
        <v>7.501391289595567</v>
      </c>
      <c r="N5246" s="59">
        <f t="shared" si="1382"/>
        <v>-67.479130656066502</v>
      </c>
      <c r="O5246" s="59">
        <f t="shared" si="1383"/>
        <v>16.257444770499617</v>
      </c>
      <c r="P5246" s="59">
        <f t="shared" si="1384"/>
        <v>62.474265639383603</v>
      </c>
      <c r="Q5246" s="60">
        <f t="shared" si="1385"/>
        <v>27.525734360616397</v>
      </c>
      <c r="R5246" s="59">
        <f t="shared" si="1386"/>
        <v>-89.944779425635886</v>
      </c>
      <c r="S5246" s="61">
        <f t="shared" si="1377"/>
        <v>0.77848055422395168</v>
      </c>
      <c r="U5246" s="13">
        <f t="shared" si="1378"/>
        <v>62.474265639383603</v>
      </c>
      <c r="V5246" s="14">
        <f t="shared" si="1379"/>
        <v>-89.944779425635886</v>
      </c>
      <c r="W5246" s="7">
        <v>62.302500000000002</v>
      </c>
      <c r="X5246" s="28">
        <v>-90.127600000000001</v>
      </c>
      <c r="Y5246" s="74">
        <v>0.77945355587573339</v>
      </c>
      <c r="Z5246" s="75">
        <v>0.80648200000000003</v>
      </c>
      <c r="AA5246" s="33">
        <v>0.77848055422395168</v>
      </c>
      <c r="AB5246" s="33">
        <v>0.80846700000000005</v>
      </c>
      <c r="AC5246" s="45"/>
      <c r="AD5246" s="48">
        <f t="shared" si="1387"/>
        <v>1331.1857460741817</v>
      </c>
      <c r="AE5246" s="49">
        <f>IF(P5246&gt;90,0,AD5246*0.7^((1/cosd(P5246))^0.678))</f>
        <v>729.15582591732016</v>
      </c>
      <c r="AG5246" s="81">
        <f t="shared" si="1388"/>
        <v>568.34310129876246</v>
      </c>
      <c r="AH5246" s="82">
        <f t="shared" si="1389"/>
        <v>567.63363147573864</v>
      </c>
      <c r="AI5246" s="81">
        <f t="shared" si="1390"/>
        <v>588.05104879745227</v>
      </c>
      <c r="AJ5246" s="82">
        <f t="shared" si="1391"/>
        <v>589.49842311189809</v>
      </c>
    </row>
    <row r="5247" spans="9:36" ht="23.5" x14ac:dyDescent="0.35">
      <c r="I5247" s="57" t="s">
        <v>5258</v>
      </c>
      <c r="J5247" s="58">
        <f t="shared" si="1393"/>
        <v>219</v>
      </c>
      <c r="K5247" s="58">
        <f t="shared" si="1392"/>
        <v>10</v>
      </c>
      <c r="L5247" s="58">
        <f t="shared" si="1380"/>
        <v>-5.9565226242659417</v>
      </c>
      <c r="M5247" s="59">
        <f t="shared" si="1381"/>
        <v>8.5013912895955688</v>
      </c>
      <c r="N5247" s="59">
        <f t="shared" si="1382"/>
        <v>-52.479130656066467</v>
      </c>
      <c r="O5247" s="59">
        <f t="shared" si="1383"/>
        <v>16.257444770499617</v>
      </c>
      <c r="P5247" s="59">
        <f t="shared" si="1384"/>
        <v>50.613249864679979</v>
      </c>
      <c r="Q5247" s="60">
        <f t="shared" si="1385"/>
        <v>39.386750135320021</v>
      </c>
      <c r="R5247" s="59">
        <f t="shared" si="1386"/>
        <v>-80.119577575478075</v>
      </c>
      <c r="S5247" s="61">
        <f t="shared" si="1377"/>
        <v>0.77482160735617811</v>
      </c>
      <c r="U5247" s="13">
        <f t="shared" si="1378"/>
        <v>50.613249864679979</v>
      </c>
      <c r="V5247" s="14">
        <f t="shared" si="1379"/>
        <v>-80.119577575478075</v>
      </c>
      <c r="W5247" s="7">
        <v>50.454599999999999</v>
      </c>
      <c r="X5247" s="28">
        <v>-80.312299999999993</v>
      </c>
      <c r="Y5247" s="74">
        <v>0.8957161726726367</v>
      </c>
      <c r="Z5247" s="75">
        <v>0.91321799999999997</v>
      </c>
      <c r="AA5247" s="33">
        <v>0.77482160735617811</v>
      </c>
      <c r="AB5247" s="33">
        <v>0.81799100000000002</v>
      </c>
      <c r="AC5247" s="45"/>
      <c r="AD5247" s="48">
        <f t="shared" si="1387"/>
        <v>1331.1857460741817</v>
      </c>
      <c r="AE5247" s="49">
        <f>IF(P5247&gt;90,0,AD5247*0.7^((1/cosd(P5247))^0.678))</f>
        <v>819.18784346700068</v>
      </c>
      <c r="AG5247" s="81">
        <f t="shared" si="1388"/>
        <v>733.75979985021286</v>
      </c>
      <c r="AH5247" s="82">
        <f t="shared" si="1389"/>
        <v>634.72444160174268</v>
      </c>
      <c r="AI5247" s="81">
        <f t="shared" si="1390"/>
        <v>748.09708403524735</v>
      </c>
      <c r="AJ5247" s="82">
        <f t="shared" si="1391"/>
        <v>670.08828326541538</v>
      </c>
    </row>
    <row r="5248" spans="9:36" ht="23.5" x14ac:dyDescent="0.35">
      <c r="I5248" s="57" t="s">
        <v>5259</v>
      </c>
      <c r="J5248" s="58">
        <f t="shared" si="1393"/>
        <v>219</v>
      </c>
      <c r="K5248" s="58">
        <f t="shared" si="1392"/>
        <v>11</v>
      </c>
      <c r="L5248" s="58">
        <f t="shared" si="1380"/>
        <v>-5.9565226242659417</v>
      </c>
      <c r="M5248" s="59">
        <f t="shared" si="1381"/>
        <v>9.5013912895955688</v>
      </c>
      <c r="N5248" s="59">
        <f t="shared" si="1382"/>
        <v>-37.479130656066467</v>
      </c>
      <c r="O5248" s="59">
        <f t="shared" si="1383"/>
        <v>16.257444770499617</v>
      </c>
      <c r="P5248" s="59">
        <f t="shared" si="1384"/>
        <v>39.167934720464743</v>
      </c>
      <c r="Q5248" s="60">
        <f t="shared" si="1385"/>
        <v>50.832065279535257</v>
      </c>
      <c r="R5248" s="59">
        <f t="shared" si="1386"/>
        <v>-67.648280439053494</v>
      </c>
      <c r="S5248" s="61">
        <f t="shared" si="1377"/>
        <v>0.81255057684412646</v>
      </c>
      <c r="U5248" s="13">
        <f t="shared" si="1378"/>
        <v>39.167934720464743</v>
      </c>
      <c r="V5248" s="14">
        <f t="shared" si="1379"/>
        <v>-67.648280439053494</v>
      </c>
      <c r="W5248" s="7">
        <v>39.010399999999997</v>
      </c>
      <c r="X5248" s="28">
        <v>-67.849999999999994</v>
      </c>
      <c r="Y5248" s="74">
        <v>0.96997354172721306</v>
      </c>
      <c r="Z5248" s="75">
        <v>0.97632799999999997</v>
      </c>
      <c r="AA5248" s="33">
        <v>0.81255057684412646</v>
      </c>
      <c r="AB5248" s="33">
        <v>0.85821700000000001</v>
      </c>
      <c r="AC5248" s="45"/>
      <c r="AD5248" s="48">
        <f t="shared" si="1387"/>
        <v>1331.1857460741817</v>
      </c>
      <c r="AE5248" s="49">
        <f>IF(P5248&gt;90,0,AD5248*0.7^((1/cosd(P5248))^0.678))</f>
        <v>871.28989142009743</v>
      </c>
      <c r="AG5248" s="81">
        <f t="shared" si="1388"/>
        <v>845.12814185187085</v>
      </c>
      <c r="AH5248" s="82">
        <f t="shared" si="1389"/>
        <v>707.96710387185647</v>
      </c>
      <c r="AI5248" s="81">
        <f t="shared" si="1390"/>
        <v>850.66471711040083</v>
      </c>
      <c r="AJ5248" s="82">
        <f t="shared" si="1391"/>
        <v>747.75579674488176</v>
      </c>
    </row>
    <row r="5249" spans="9:36" ht="23.5" x14ac:dyDescent="0.35">
      <c r="I5249" s="57" t="s">
        <v>5260</v>
      </c>
      <c r="J5249" s="58">
        <f t="shared" si="1393"/>
        <v>219</v>
      </c>
      <c r="K5249" s="58">
        <f t="shared" si="1392"/>
        <v>12</v>
      </c>
      <c r="L5249" s="58">
        <f t="shared" si="1380"/>
        <v>-5.9565226242659417</v>
      </c>
      <c r="M5249" s="59">
        <f t="shared" si="1381"/>
        <v>10.501391289595569</v>
      </c>
      <c r="N5249" s="59">
        <f t="shared" si="1382"/>
        <v>-22.479130656066467</v>
      </c>
      <c r="O5249" s="59">
        <f t="shared" si="1383"/>
        <v>16.257444770499617</v>
      </c>
      <c r="P5249" s="59">
        <f t="shared" si="1384"/>
        <v>28.979373506958755</v>
      </c>
      <c r="Q5249" s="60">
        <f t="shared" si="1385"/>
        <v>61.020626493041242</v>
      </c>
      <c r="R5249" s="59">
        <f t="shared" si="1386"/>
        <v>-49.25397421260557</v>
      </c>
      <c r="S5249" s="61">
        <f t="shared" si="1377"/>
        <v>0.87553209539971288</v>
      </c>
      <c r="U5249" s="13">
        <f t="shared" si="1378"/>
        <v>28.979373506958755</v>
      </c>
      <c r="V5249" s="14">
        <f t="shared" si="1379"/>
        <v>-49.25397421260557</v>
      </c>
      <c r="W5249" s="7">
        <v>28.8124</v>
      </c>
      <c r="X5249" s="28">
        <v>-49.437000000000012</v>
      </c>
      <c r="Y5249" s="74">
        <v>0.99935399675790204</v>
      </c>
      <c r="Z5249" s="75">
        <v>0.99946800000000002</v>
      </c>
      <c r="AA5249" s="33">
        <v>0.87553209539971288</v>
      </c>
      <c r="AB5249" s="33">
        <v>0.90732199999999996</v>
      </c>
      <c r="AC5249" s="45"/>
      <c r="AD5249" s="48">
        <f t="shared" si="1387"/>
        <v>1331.1857460741817</v>
      </c>
      <c r="AE5249" s="49">
        <f>IF(P5249&gt;90,0,AD5249*0.7^((1/cosd(P5249))^0.678))</f>
        <v>900.80603636438445</v>
      </c>
      <c r="AG5249" s="81">
        <f t="shared" si="1388"/>
        <v>900.22411274439162</v>
      </c>
      <c r="AH5249" s="82">
        <f t="shared" si="1389"/>
        <v>788.68459656681944</v>
      </c>
      <c r="AI5249" s="81">
        <f t="shared" si="1390"/>
        <v>900.32680755303863</v>
      </c>
      <c r="AJ5249" s="82">
        <f t="shared" si="1391"/>
        <v>817.32113452620604</v>
      </c>
    </row>
    <row r="5250" spans="9:36" ht="23.5" x14ac:dyDescent="0.35">
      <c r="I5250" s="57" t="s">
        <v>5261</v>
      </c>
      <c r="J5250" s="58">
        <f t="shared" si="1393"/>
        <v>219</v>
      </c>
      <c r="K5250" s="58">
        <f t="shared" si="1392"/>
        <v>13</v>
      </c>
      <c r="L5250" s="58">
        <f t="shared" si="1380"/>
        <v>-5.9565226242659417</v>
      </c>
      <c r="M5250" s="59">
        <f t="shared" si="1381"/>
        <v>11.501391289595569</v>
      </c>
      <c r="N5250" s="59">
        <f t="shared" si="1382"/>
        <v>-7.4791306560664683</v>
      </c>
      <c r="O5250" s="59">
        <f t="shared" si="1383"/>
        <v>16.257444770499617</v>
      </c>
      <c r="P5250" s="59">
        <f t="shared" si="1384"/>
        <v>22.140933260422834</v>
      </c>
      <c r="Q5250" s="60">
        <f t="shared" si="1385"/>
        <v>67.859066739577159</v>
      </c>
      <c r="R5250" s="59">
        <f t="shared" si="1386"/>
        <v>-19.363465854502557</v>
      </c>
      <c r="S5250" s="61">
        <f t="shared" si="1377"/>
        <v>0.94050341513634739</v>
      </c>
      <c r="U5250" s="13">
        <f t="shared" si="1378"/>
        <v>22.140933260422834</v>
      </c>
      <c r="V5250" s="14">
        <f t="shared" si="1379"/>
        <v>-19.363465854502557</v>
      </c>
      <c r="W5250" s="7">
        <v>21.9651</v>
      </c>
      <c r="X5250" s="28">
        <v>-19.405000000000001</v>
      </c>
      <c r="Y5250" s="74">
        <v>0.98661552561944788</v>
      </c>
      <c r="Z5250" s="75">
        <v>0.98779600000000001</v>
      </c>
      <c r="AA5250" s="33">
        <v>0.94050341513634739</v>
      </c>
      <c r="AB5250" s="33">
        <v>0.94566300000000003</v>
      </c>
      <c r="AC5250" s="45"/>
      <c r="AD5250" s="48">
        <f t="shared" si="1387"/>
        <v>1331.1857460741817</v>
      </c>
      <c r="AE5250" s="49">
        <f>IF(P5250&gt;90,0,AD5250*0.7^((1/cosd(P5250))^0.678))</f>
        <v>914.28006335725604</v>
      </c>
      <c r="AG5250" s="81">
        <f t="shared" si="1388"/>
        <v>902.04290527260127</v>
      </c>
      <c r="AH5250" s="82">
        <f t="shared" si="1389"/>
        <v>859.88352197857535</v>
      </c>
      <c r="AI5250" s="81">
        <f t="shared" si="1390"/>
        <v>903.12218946404414</v>
      </c>
      <c r="AJ5250" s="82">
        <f t="shared" si="1391"/>
        <v>864.60082755461281</v>
      </c>
    </row>
    <row r="5251" spans="9:36" ht="23.5" x14ac:dyDescent="0.35">
      <c r="I5251" s="57" t="s">
        <v>5262</v>
      </c>
      <c r="J5251" s="58">
        <f t="shared" si="1393"/>
        <v>219</v>
      </c>
      <c r="K5251" s="58">
        <f t="shared" si="1392"/>
        <v>14</v>
      </c>
      <c r="L5251" s="58">
        <f t="shared" si="1380"/>
        <v>-5.9565226242659417</v>
      </c>
      <c r="M5251" s="59">
        <f t="shared" si="1381"/>
        <v>12.501391289595569</v>
      </c>
      <c r="N5251" s="59">
        <f t="shared" si="1382"/>
        <v>7.5208693439335317</v>
      </c>
      <c r="O5251" s="59">
        <f t="shared" si="1383"/>
        <v>16.257444770499617</v>
      </c>
      <c r="P5251" s="59">
        <f t="shared" si="1384"/>
        <v>22.151956422134244</v>
      </c>
      <c r="Q5251" s="60">
        <f t="shared" si="1385"/>
        <v>67.848043577865752</v>
      </c>
      <c r="R5251" s="59">
        <f t="shared" si="1386"/>
        <v>19.465657319844265</v>
      </c>
      <c r="S5251" s="61">
        <f t="shared" si="1377"/>
        <v>0.98670288974644549</v>
      </c>
      <c r="U5251" s="13">
        <f t="shared" si="1378"/>
        <v>22.151956422134244</v>
      </c>
      <c r="V5251" s="14">
        <f t="shared" si="1379"/>
        <v>19.465657319844265</v>
      </c>
      <c r="W5251" s="7">
        <v>22.005299999999998</v>
      </c>
      <c r="X5251" s="28">
        <v>19.664999999999992</v>
      </c>
      <c r="Y5251" s="74">
        <v>0.94034032418569269</v>
      </c>
      <c r="Z5251" s="75">
        <v>0.92455500000000002</v>
      </c>
      <c r="AA5251" s="33">
        <v>0.98670288974644549</v>
      </c>
      <c r="AB5251" s="33">
        <v>0.98359200000000002</v>
      </c>
      <c r="AC5251" s="45"/>
      <c r="AD5251" s="48">
        <f t="shared" si="1387"/>
        <v>1331.1857460741817</v>
      </c>
      <c r="AE5251" s="49">
        <f>IF(P5251&gt;90,0,AD5251*0.7^((1/cosd(P5251))^0.678))</f>
        <v>914.26182756854519</v>
      </c>
      <c r="AG5251" s="81">
        <f t="shared" si="1388"/>
        <v>859.71726332640969</v>
      </c>
      <c r="AH5251" s="82">
        <f t="shared" si="1389"/>
        <v>902.10478724674999</v>
      </c>
      <c r="AI5251" s="81">
        <f t="shared" si="1390"/>
        <v>845.28534398763634</v>
      </c>
      <c r="AJ5251" s="82">
        <f t="shared" si="1391"/>
        <v>899.26061950180053</v>
      </c>
    </row>
    <row r="5252" spans="9:36" ht="23.5" x14ac:dyDescent="0.35">
      <c r="I5252" s="57" t="s">
        <v>5263</v>
      </c>
      <c r="J5252" s="58">
        <f t="shared" si="1393"/>
        <v>219</v>
      </c>
      <c r="K5252" s="58">
        <f t="shared" si="1392"/>
        <v>15</v>
      </c>
      <c r="L5252" s="58">
        <f t="shared" si="1380"/>
        <v>-5.9565226242659417</v>
      </c>
      <c r="M5252" s="59">
        <f t="shared" si="1381"/>
        <v>13.501391289595569</v>
      </c>
      <c r="N5252" s="59">
        <f t="shared" si="1382"/>
        <v>22.520869343933533</v>
      </c>
      <c r="O5252" s="59">
        <f t="shared" si="1383"/>
        <v>16.257444770499617</v>
      </c>
      <c r="P5252" s="59">
        <f t="shared" si="1384"/>
        <v>29.004509724956037</v>
      </c>
      <c r="Q5252" s="60">
        <f t="shared" si="1385"/>
        <v>60.995490275043963</v>
      </c>
      <c r="R5252" s="59">
        <f t="shared" si="1386"/>
        <v>49.318356016859688</v>
      </c>
      <c r="S5252" s="61">
        <f t="shared" si="1377"/>
        <v>0.99933327043951292</v>
      </c>
      <c r="U5252" s="13">
        <f t="shared" si="1378"/>
        <v>29.004509724956037</v>
      </c>
      <c r="V5252" s="14">
        <f t="shared" si="1379"/>
        <v>49.318356016859688</v>
      </c>
      <c r="W5252" s="7">
        <v>28.9056</v>
      </c>
      <c r="X5252" s="28">
        <v>49.561000000000007</v>
      </c>
      <c r="Y5252" s="74">
        <v>0.87534330062184651</v>
      </c>
      <c r="Z5252" s="75">
        <v>0.831785</v>
      </c>
      <c r="AA5252" s="33">
        <v>0.99933327043951292</v>
      </c>
      <c r="AB5252" s="33">
        <v>0.99901899999999999</v>
      </c>
      <c r="AC5252" s="45"/>
      <c r="AD5252" s="48">
        <f t="shared" si="1387"/>
        <v>1331.1857460741817</v>
      </c>
      <c r="AE5252" s="49">
        <f>IF(P5252&gt;90,0,AD5252*0.7^((1/cosd(P5252))^0.678))</f>
        <v>900.74804966067552</v>
      </c>
      <c r="AG5252" s="81">
        <f t="shared" si="1388"/>
        <v>788.4637708186666</v>
      </c>
      <c r="AH5252" s="82">
        <f t="shared" si="1389"/>
        <v>900.14749430941572</v>
      </c>
      <c r="AI5252" s="81">
        <f t="shared" si="1390"/>
        <v>749.22871648700493</v>
      </c>
      <c r="AJ5252" s="82">
        <f t="shared" si="1391"/>
        <v>899.86441582395844</v>
      </c>
    </row>
    <row r="5253" spans="9:36" ht="23.5" x14ac:dyDescent="0.35">
      <c r="I5253" s="57" t="s">
        <v>5264</v>
      </c>
      <c r="J5253" s="58">
        <f t="shared" si="1393"/>
        <v>219</v>
      </c>
      <c r="K5253" s="58">
        <f t="shared" si="1392"/>
        <v>16</v>
      </c>
      <c r="L5253" s="58">
        <f t="shared" si="1380"/>
        <v>-5.9565226242659417</v>
      </c>
      <c r="M5253" s="59">
        <f t="shared" si="1381"/>
        <v>14.501391289595569</v>
      </c>
      <c r="N5253" s="59">
        <f t="shared" si="1382"/>
        <v>37.520869343933533</v>
      </c>
      <c r="O5253" s="59">
        <f t="shared" si="1383"/>
        <v>16.257444770499617</v>
      </c>
      <c r="P5253" s="59">
        <f t="shared" si="1384"/>
        <v>39.198609872017506</v>
      </c>
      <c r="Q5253" s="60">
        <f t="shared" si="1385"/>
        <v>50.801390127982494</v>
      </c>
      <c r="R5253" s="59">
        <f t="shared" si="1386"/>
        <v>67.689084537783899</v>
      </c>
      <c r="S5253" s="61">
        <f t="shared" ref="S5253:S5316" si="1394">IF(Q5253&gt;0,SQRT(1-COS(RADIANS(90-P5253))^2*COS(RADIANS($D$11-R5253))^2),0)</f>
        <v>0.96982915342049281</v>
      </c>
      <c r="U5253" s="13">
        <f t="shared" ref="U5253:U5316" si="1395">P5253</f>
        <v>39.198609872017506</v>
      </c>
      <c r="V5253" s="14">
        <f t="shared" ref="V5253:V5316" si="1396">R5253</f>
        <v>67.689084537783899</v>
      </c>
      <c r="W5253" s="7">
        <v>39.128399999999999</v>
      </c>
      <c r="X5253" s="28">
        <v>67.885999999999996</v>
      </c>
      <c r="Y5253" s="74">
        <v>0.81240023411430839</v>
      </c>
      <c r="Z5253" s="75">
        <v>0.76051899999999995</v>
      </c>
      <c r="AA5253" s="33">
        <v>0.96982915342049281</v>
      </c>
      <c r="AB5253" s="33">
        <v>0.96170299999999997</v>
      </c>
      <c r="AC5253" s="45"/>
      <c r="AD5253" s="48">
        <f t="shared" si="1387"/>
        <v>1331.1857460741817</v>
      </c>
      <c r="AE5253" s="49">
        <f>IF(P5253&gt;90,0,AD5253*0.7^((1/cosd(P5253))^0.678))</f>
        <v>871.18061812679389</v>
      </c>
      <c r="AG5253" s="81">
        <f t="shared" si="1388"/>
        <v>707.74733812205523</v>
      </c>
      <c r="AH5253" s="82">
        <f t="shared" si="1389"/>
        <v>844.89636135425019</v>
      </c>
      <c r="AI5253" s="81">
        <f t="shared" si="1390"/>
        <v>662.54941251717116</v>
      </c>
      <c r="AJ5253" s="82">
        <f t="shared" si="1391"/>
        <v>837.81701399439203</v>
      </c>
    </row>
    <row r="5254" spans="9:36" ht="23.5" x14ac:dyDescent="0.35">
      <c r="I5254" s="57" t="s">
        <v>5265</v>
      </c>
      <c r="J5254" s="58">
        <f t="shared" si="1393"/>
        <v>219</v>
      </c>
      <c r="K5254" s="58">
        <f t="shared" si="1392"/>
        <v>17</v>
      </c>
      <c r="L5254" s="58">
        <f t="shared" ref="L5254:L5317" si="1397">229.18*(0.000075+0.001868*COS(RADIANS(360*(J5254-1)/365))-0.03277*SIN(RADIANS(360*(J5254-1)/365))-0.014615*COS(RADIANS(2*360*(J5254-1)/365))-0.0408*SIN(RADIANS(2*360*(J5254-1)/365)))</f>
        <v>-5.9565226242659417</v>
      </c>
      <c r="M5254" s="59">
        <f t="shared" ref="M5254:M5317" si="1398">K5254-($D$8-$D$7)/15+L5254/60</f>
        <v>15.501391289595569</v>
      </c>
      <c r="N5254" s="59">
        <f t="shared" ref="N5254:N5317" si="1399">15*(M5254-12)</f>
        <v>52.520869343933533</v>
      </c>
      <c r="O5254" s="59">
        <f t="shared" ref="O5254:O5317" si="1400">23.45*SIN(RADIANS(360/365*(284+J5254)))</f>
        <v>16.257444770499617</v>
      </c>
      <c r="P5254" s="59">
        <f t="shared" ref="P5254:P5317" si="1401">DEGREES(ACOS(SIN(RADIANS(O5254))*SIN(RADIANS($D$6))+COS(RADIANS(O5254))*COS(RADIANS($D$6))*COS(RADIANS(N5254))))</f>
        <v>50.645921739492039</v>
      </c>
      <c r="Q5254" s="60">
        <f t="shared" ref="Q5254:Q5317" si="1402">DEGREES(ASIN(SIN(RADIANS(O5254))*SIN(RADIANS($D$6))+COS(RADIANS(O5254))*COS(RADIANS($D$6))*COS(RADIANS(N5254))))</f>
        <v>39.354078260507961</v>
      </c>
      <c r="R5254" s="59">
        <f t="shared" ref="R5254:R5317" si="1403">IF(N5254&lt;0,-DEGREES(ACOS((SIGN($D$6)*(SIN(RADIANS(Q5254))*SIN(RADIANS($D$6))-SIN(RADIANS(O5254)))/(COS(RADIANS(Q5254))*COS(RADIANS($D$6)))))),DEGREES(ACOS((SIGN($D$6)*(SIN(RADIANS(Q5254))*SIN(RADIANS($D$6))-SIN(RADIANS(O5254)))/(COS(RADIANS(Q5254))*COS(RADIANS($D$6)))))))</f>
        <v>80.149585061580112</v>
      </c>
      <c r="S5254" s="61">
        <f t="shared" si="1394"/>
        <v>0.89544827858798737</v>
      </c>
      <c r="U5254" s="13">
        <f t="shared" si="1395"/>
        <v>50.645921739492039</v>
      </c>
      <c r="V5254" s="14">
        <f t="shared" si="1396"/>
        <v>80.149585061580112</v>
      </c>
      <c r="W5254" s="7">
        <v>50.587600000000002</v>
      </c>
      <c r="X5254" s="28">
        <v>80.305000000000007</v>
      </c>
      <c r="Y5254" s="74">
        <v>0.77477035855022269</v>
      </c>
      <c r="Z5254" s="75">
        <v>0.73248000000000002</v>
      </c>
      <c r="AA5254" s="33">
        <v>0.89544827858798737</v>
      </c>
      <c r="AB5254" s="33">
        <v>0.87611300000000003</v>
      </c>
      <c r="AC5254" s="45"/>
      <c r="AD5254" s="48">
        <f t="shared" ref="AD5254:AD5317" si="1404">1367.7*(1+0.033*COS(2*PI()*J5254/365))</f>
        <v>1331.1857460741817</v>
      </c>
      <c r="AE5254" s="49">
        <f>IF(P5254&gt;90,0,AD5254*0.7^((1/cosd(P5254))^0.678))</f>
        <v>819.00042392477633</v>
      </c>
      <c r="AG5254" s="81">
        <f t="shared" ref="AG5254:AG5317" si="1405">AE5254*Y5254</f>
        <v>634.53725209698337</v>
      </c>
      <c r="AH5254" s="82">
        <f t="shared" ref="AH5254:AH5317" si="1406">AE5254*AA5254</f>
        <v>733.37251976627283</v>
      </c>
      <c r="AI5254" s="81">
        <f t="shared" ref="AI5254:AI5317" si="1407">AE5254*Z5254</f>
        <v>599.90143051642019</v>
      </c>
      <c r="AJ5254" s="82">
        <f t="shared" ref="AJ5254:AJ5317" si="1408">AB5254*AE5254</f>
        <v>717.53691840600754</v>
      </c>
    </row>
    <row r="5255" spans="9:36" ht="23.5" x14ac:dyDescent="0.35">
      <c r="I5255" s="57" t="s">
        <v>5266</v>
      </c>
      <c r="J5255" s="58">
        <f t="shared" si="1393"/>
        <v>219</v>
      </c>
      <c r="K5255" s="58">
        <f t="shared" si="1392"/>
        <v>18</v>
      </c>
      <c r="L5255" s="58">
        <f t="shared" si="1397"/>
        <v>-5.9565226242659417</v>
      </c>
      <c r="M5255" s="59">
        <f t="shared" si="1398"/>
        <v>16.501391289595567</v>
      </c>
      <c r="N5255" s="59">
        <f t="shared" si="1399"/>
        <v>67.520869343933498</v>
      </c>
      <c r="O5255" s="59">
        <f t="shared" si="1400"/>
        <v>16.257444770499617</v>
      </c>
      <c r="P5255" s="59">
        <f t="shared" si="1401"/>
        <v>62.507427877947165</v>
      </c>
      <c r="Q5255" s="60">
        <f t="shared" si="1402"/>
        <v>27.492572122052835</v>
      </c>
      <c r="R5255" s="59">
        <f t="shared" si="1403"/>
        <v>89.970137532143625</v>
      </c>
      <c r="S5255" s="61">
        <f t="shared" si="1394"/>
        <v>0.77907825405256759</v>
      </c>
      <c r="U5255" s="13">
        <f t="shared" si="1395"/>
        <v>62.507427877947165</v>
      </c>
      <c r="V5255" s="14">
        <f t="shared" si="1396"/>
        <v>89.970137532143625</v>
      </c>
      <c r="W5255" s="7">
        <v>62.448700000000002</v>
      </c>
      <c r="X5255" s="28">
        <v>90.096000000000004</v>
      </c>
      <c r="Y5255" s="74">
        <v>0.77855164883132655</v>
      </c>
      <c r="Z5255" s="75">
        <v>0.75430600000000003</v>
      </c>
      <c r="AA5255" s="33">
        <v>0.77907825405256759</v>
      </c>
      <c r="AB5255" s="33">
        <v>0.75238300000000002</v>
      </c>
      <c r="AC5255" s="45"/>
      <c r="AD5255" s="48">
        <f t="shared" si="1404"/>
        <v>1331.1857460741817</v>
      </c>
      <c r="AE5255" s="49">
        <f>IF(P5255&gt;90,0,AD5255*0.7^((1/cosd(P5255))^0.678))</f>
        <v>728.82504377514545</v>
      </c>
      <c r="AG5255" s="81">
        <f t="shared" si="1405"/>
        <v>567.42793954070328</v>
      </c>
      <c r="AH5255" s="82">
        <f t="shared" si="1406"/>
        <v>567.8117426141265</v>
      </c>
      <c r="AI5255" s="81">
        <f t="shared" si="1407"/>
        <v>549.75710346985488</v>
      </c>
      <c r="AJ5255" s="82">
        <f t="shared" si="1408"/>
        <v>548.35557291067528</v>
      </c>
    </row>
    <row r="5256" spans="9:36" ht="23.5" x14ac:dyDescent="0.35">
      <c r="I5256" s="57" t="s">
        <v>5267</v>
      </c>
      <c r="J5256" s="58">
        <f t="shared" si="1393"/>
        <v>219</v>
      </c>
      <c r="K5256" s="58">
        <f t="shared" si="1392"/>
        <v>19</v>
      </c>
      <c r="L5256" s="58">
        <f t="shared" si="1397"/>
        <v>-5.9565226242659417</v>
      </c>
      <c r="M5256" s="59">
        <f t="shared" si="1398"/>
        <v>17.501391289595567</v>
      </c>
      <c r="N5256" s="59">
        <f t="shared" si="1399"/>
        <v>82.520869343933498</v>
      </c>
      <c r="O5256" s="59">
        <f t="shared" si="1400"/>
        <v>16.257444770499617</v>
      </c>
      <c r="P5256" s="59">
        <f t="shared" si="1401"/>
        <v>74.37846602606426</v>
      </c>
      <c r="Q5256" s="60">
        <f t="shared" si="1402"/>
        <v>15.62153397393574</v>
      </c>
      <c r="R5256" s="59">
        <f t="shared" si="1403"/>
        <v>98.75267126808798</v>
      </c>
      <c r="S5256" s="61">
        <f t="shared" si="1394"/>
        <v>0.62989260647386613</v>
      </c>
      <c r="U5256" s="13">
        <f t="shared" si="1395"/>
        <v>74.37846602606426</v>
      </c>
      <c r="V5256" s="14">
        <f t="shared" si="1396"/>
        <v>98.75267126808798</v>
      </c>
      <c r="W5256" s="7">
        <v>74.301500000000004</v>
      </c>
      <c r="X5256" s="28">
        <v>98.85899999999998</v>
      </c>
      <c r="Y5256" s="74">
        <v>0.82203892222750097</v>
      </c>
      <c r="Z5256" s="75">
        <v>0.81788300000000003</v>
      </c>
      <c r="AA5256" s="33">
        <v>0.62989260647386613</v>
      </c>
      <c r="AB5256" s="33">
        <v>0.61585599999999996</v>
      </c>
      <c r="AC5256" s="45"/>
      <c r="AD5256" s="48">
        <f t="shared" si="1404"/>
        <v>1331.1857460741817</v>
      </c>
      <c r="AE5256" s="49">
        <f>IF(P5256&gt;90,0,AD5256*0.7^((1/cosd(P5256))^0.678))</f>
        <v>558.73783841233205</v>
      </c>
      <c r="AG5256" s="81">
        <f t="shared" si="1405"/>
        <v>459.30425049619703</v>
      </c>
      <c r="AH5256" s="82">
        <f t="shared" si="1406"/>
        <v>351.94483337311766</v>
      </c>
      <c r="AI5256" s="81">
        <f t="shared" si="1407"/>
        <v>456.98217949419342</v>
      </c>
      <c r="AJ5256" s="82">
        <f t="shared" si="1408"/>
        <v>344.10205021326516</v>
      </c>
    </row>
    <row r="5257" spans="9:36" ht="23.5" x14ac:dyDescent="0.35">
      <c r="I5257" s="57" t="s">
        <v>5268</v>
      </c>
      <c r="J5257" s="58">
        <f t="shared" si="1393"/>
        <v>219</v>
      </c>
      <c r="K5257" s="58">
        <f t="shared" si="1392"/>
        <v>20</v>
      </c>
      <c r="L5257" s="58">
        <f t="shared" si="1397"/>
        <v>-5.9565226242659417</v>
      </c>
      <c r="M5257" s="59">
        <f t="shared" si="1398"/>
        <v>18.501391289595567</v>
      </c>
      <c r="N5257" s="59">
        <f t="shared" si="1399"/>
        <v>97.520869343933498</v>
      </c>
      <c r="O5257" s="59">
        <f t="shared" si="1400"/>
        <v>16.257444770499617</v>
      </c>
      <c r="P5257" s="59">
        <f t="shared" si="1401"/>
        <v>85.976594821502317</v>
      </c>
      <c r="Q5257" s="60">
        <f t="shared" si="1402"/>
        <v>4.0234051784976828</v>
      </c>
      <c r="R5257" s="59">
        <f t="shared" si="1403"/>
        <v>107.42568909524748</v>
      </c>
      <c r="S5257" s="61">
        <f t="shared" si="1394"/>
        <v>0.46705810223429806</v>
      </c>
      <c r="U5257" s="13">
        <f t="shared" si="1395"/>
        <v>85.976594821502317</v>
      </c>
      <c r="V5257" s="14">
        <f t="shared" si="1396"/>
        <v>107.42568909524748</v>
      </c>
      <c r="W5257" s="7">
        <v>85.785300000000007</v>
      </c>
      <c r="X5257" s="28">
        <v>107.51799999999997</v>
      </c>
      <c r="Y5257" s="74">
        <v>0.88700603823197177</v>
      </c>
      <c r="Z5257" s="75">
        <v>0</v>
      </c>
      <c r="AA5257" s="33">
        <v>0.46705810223429806</v>
      </c>
      <c r="AB5257" s="33">
        <v>0</v>
      </c>
      <c r="AC5257" s="45"/>
      <c r="AD5257" s="48">
        <f t="shared" si="1404"/>
        <v>1331.1857460741817</v>
      </c>
      <c r="AE5257" s="49">
        <f>IF(P5257&gt;90,0,AD5257*0.7^((1/cosd(P5257))^0.678))</f>
        <v>153.40201384181637</v>
      </c>
      <c r="AG5257" s="81">
        <f t="shared" si="1405"/>
        <v>136.06851255463565</v>
      </c>
      <c r="AH5257" s="82">
        <f t="shared" si="1406"/>
        <v>71.647653463878271</v>
      </c>
      <c r="AI5257" s="81">
        <f t="shared" si="1407"/>
        <v>0</v>
      </c>
      <c r="AJ5257" s="82">
        <f t="shared" si="1408"/>
        <v>0</v>
      </c>
    </row>
    <row r="5258" spans="9:36" ht="23.5" x14ac:dyDescent="0.35">
      <c r="I5258" s="57" t="s">
        <v>5269</v>
      </c>
      <c r="J5258" s="58">
        <f t="shared" si="1393"/>
        <v>219</v>
      </c>
      <c r="K5258" s="58">
        <f t="shared" si="1392"/>
        <v>21</v>
      </c>
      <c r="L5258" s="58">
        <f t="shared" si="1397"/>
        <v>-5.9565226242659417</v>
      </c>
      <c r="M5258" s="59">
        <f t="shared" si="1398"/>
        <v>19.501391289595567</v>
      </c>
      <c r="N5258" s="59">
        <f t="shared" si="1399"/>
        <v>112.5208693439335</v>
      </c>
      <c r="O5258" s="59">
        <f t="shared" si="1400"/>
        <v>16.257444770499617</v>
      </c>
      <c r="P5258" s="59">
        <f t="shared" si="1401"/>
        <v>97.016219279776209</v>
      </c>
      <c r="Q5258" s="60">
        <f t="shared" si="1402"/>
        <v>-7.0162192797762089</v>
      </c>
      <c r="R5258" s="59">
        <f t="shared" si="1403"/>
        <v>116.68439070539534</v>
      </c>
      <c r="S5258" s="61">
        <f t="shared" si="1394"/>
        <v>0</v>
      </c>
      <c r="U5258" s="13">
        <f t="shared" si="1395"/>
        <v>97.016219279776209</v>
      </c>
      <c r="V5258" s="14">
        <f t="shared" si="1396"/>
        <v>116.68439070539534</v>
      </c>
      <c r="W5258" s="7">
        <v>96.997100000000003</v>
      </c>
      <c r="X5258" s="28">
        <v>116.76799999999997</v>
      </c>
      <c r="Y5258" s="74">
        <v>0</v>
      </c>
      <c r="Z5258" s="75">
        <v>0</v>
      </c>
      <c r="AA5258" s="33">
        <v>0</v>
      </c>
      <c r="AB5258" s="33">
        <v>0</v>
      </c>
      <c r="AC5258" s="45"/>
      <c r="AD5258" s="48">
        <f t="shared" si="1404"/>
        <v>1331.1857460741817</v>
      </c>
      <c r="AE5258" s="49">
        <f>IF(P5258&gt;90,0,AD5258*0.7^((1/cosd(P5258))^0.678))</f>
        <v>0</v>
      </c>
      <c r="AG5258" s="81">
        <f t="shared" si="1405"/>
        <v>0</v>
      </c>
      <c r="AH5258" s="82">
        <f t="shared" si="1406"/>
        <v>0</v>
      </c>
      <c r="AI5258" s="81">
        <f t="shared" si="1407"/>
        <v>0</v>
      </c>
      <c r="AJ5258" s="82">
        <f t="shared" si="1408"/>
        <v>0</v>
      </c>
    </row>
    <row r="5259" spans="9:36" ht="23.5" x14ac:dyDescent="0.35">
      <c r="I5259" s="57" t="s">
        <v>5270</v>
      </c>
      <c r="J5259" s="58">
        <f t="shared" si="1393"/>
        <v>219</v>
      </c>
      <c r="K5259" s="58">
        <f t="shared" si="1392"/>
        <v>22</v>
      </c>
      <c r="L5259" s="58">
        <f t="shared" si="1397"/>
        <v>-5.9565226242659417</v>
      </c>
      <c r="M5259" s="59">
        <f t="shared" si="1398"/>
        <v>20.501391289595567</v>
      </c>
      <c r="N5259" s="59">
        <f t="shared" si="1399"/>
        <v>127.5208693439335</v>
      </c>
      <c r="O5259" s="59">
        <f t="shared" si="1400"/>
        <v>16.257444770499617</v>
      </c>
      <c r="P5259" s="59">
        <f t="shared" si="1401"/>
        <v>107.13086354575086</v>
      </c>
      <c r="Q5259" s="60">
        <f t="shared" si="1402"/>
        <v>-17.130863545750842</v>
      </c>
      <c r="R5259" s="59">
        <f t="shared" si="1403"/>
        <v>127.17762937464131</v>
      </c>
      <c r="S5259" s="61">
        <f t="shared" si="1394"/>
        <v>0</v>
      </c>
      <c r="U5259" s="13">
        <f t="shared" si="1395"/>
        <v>107.13086354575086</v>
      </c>
      <c r="V5259" s="14">
        <f t="shared" si="1396"/>
        <v>127.17762937464131</v>
      </c>
      <c r="W5259" s="7">
        <v>107.11199999999999</v>
      </c>
      <c r="X5259" s="28">
        <v>127.25400000000002</v>
      </c>
      <c r="Y5259" s="74">
        <v>0</v>
      </c>
      <c r="Z5259" s="75">
        <v>0</v>
      </c>
      <c r="AA5259" s="33">
        <v>0</v>
      </c>
      <c r="AB5259" s="33">
        <v>0</v>
      </c>
      <c r="AC5259" s="45"/>
      <c r="AD5259" s="48">
        <f t="shared" si="1404"/>
        <v>1331.1857460741817</v>
      </c>
      <c r="AE5259" s="49">
        <f>IF(P5259&gt;90,0,AD5259*0.7^((1/cosd(P5259))^0.678))</f>
        <v>0</v>
      </c>
      <c r="AG5259" s="81">
        <f t="shared" si="1405"/>
        <v>0</v>
      </c>
      <c r="AH5259" s="82">
        <f t="shared" si="1406"/>
        <v>0</v>
      </c>
      <c r="AI5259" s="81">
        <f t="shared" si="1407"/>
        <v>0</v>
      </c>
      <c r="AJ5259" s="82">
        <f t="shared" si="1408"/>
        <v>0</v>
      </c>
    </row>
    <row r="5260" spans="9:36" ht="23.5" x14ac:dyDescent="0.35">
      <c r="I5260" s="57" t="s">
        <v>5271</v>
      </c>
      <c r="J5260" s="58">
        <f t="shared" si="1393"/>
        <v>219</v>
      </c>
      <c r="K5260" s="58">
        <f t="shared" si="1392"/>
        <v>23</v>
      </c>
      <c r="L5260" s="58">
        <f t="shared" si="1397"/>
        <v>-5.9565226242659417</v>
      </c>
      <c r="M5260" s="59">
        <f t="shared" si="1398"/>
        <v>21.501391289595567</v>
      </c>
      <c r="N5260" s="59">
        <f t="shared" si="1399"/>
        <v>142.5208693439335</v>
      </c>
      <c r="O5260" s="59">
        <f t="shared" si="1400"/>
        <v>16.257444770499617</v>
      </c>
      <c r="P5260" s="59">
        <f t="shared" si="1401"/>
        <v>115.80447528380353</v>
      </c>
      <c r="Q5260" s="60">
        <f t="shared" si="1402"/>
        <v>-25.804475283803519</v>
      </c>
      <c r="R5260" s="59">
        <f t="shared" si="1403"/>
        <v>139.54572023973623</v>
      </c>
      <c r="S5260" s="61">
        <f t="shared" si="1394"/>
        <v>0</v>
      </c>
      <c r="U5260" s="13">
        <f t="shared" si="1395"/>
        <v>115.80447528380353</v>
      </c>
      <c r="V5260" s="14">
        <f t="shared" si="1396"/>
        <v>139.54572023973623</v>
      </c>
      <c r="W5260" s="7">
        <v>115.785</v>
      </c>
      <c r="X5260" s="28">
        <v>139.61700000000002</v>
      </c>
      <c r="Y5260" s="74">
        <v>0</v>
      </c>
      <c r="Z5260" s="75">
        <v>0</v>
      </c>
      <c r="AA5260" s="33">
        <v>0</v>
      </c>
      <c r="AB5260" s="33">
        <v>0</v>
      </c>
      <c r="AC5260" s="45"/>
      <c r="AD5260" s="48">
        <f t="shared" si="1404"/>
        <v>1331.1857460741817</v>
      </c>
      <c r="AE5260" s="49">
        <f>IF(P5260&gt;90,0,AD5260*0.7^((1/cosd(P5260))^0.678))</f>
        <v>0</v>
      </c>
      <c r="AG5260" s="81">
        <f t="shared" si="1405"/>
        <v>0</v>
      </c>
      <c r="AH5260" s="82">
        <f t="shared" si="1406"/>
        <v>0</v>
      </c>
      <c r="AI5260" s="81">
        <f t="shared" si="1407"/>
        <v>0</v>
      </c>
      <c r="AJ5260" s="82">
        <f t="shared" si="1408"/>
        <v>0</v>
      </c>
    </row>
    <row r="5261" spans="9:36" ht="23.5" x14ac:dyDescent="0.35">
      <c r="I5261" s="57" t="s">
        <v>5272</v>
      </c>
      <c r="J5261" s="58">
        <f t="shared" si="1393"/>
        <v>220</v>
      </c>
      <c r="K5261" s="58">
        <f t="shared" si="1392"/>
        <v>0</v>
      </c>
      <c r="L5261" s="58">
        <f t="shared" si="1397"/>
        <v>-5.8426943546473327</v>
      </c>
      <c r="M5261" s="59">
        <f t="shared" si="1398"/>
        <v>-1.4967115725774558</v>
      </c>
      <c r="N5261" s="59">
        <f t="shared" si="1399"/>
        <v>-202.45067358866183</v>
      </c>
      <c r="O5261" s="59">
        <f t="shared" si="1400"/>
        <v>15.964136452236033</v>
      </c>
      <c r="P5261" s="59">
        <f t="shared" si="1401"/>
        <v>122.61367755438548</v>
      </c>
      <c r="Q5261" s="60">
        <f t="shared" si="1402"/>
        <v>-32.61367755438549</v>
      </c>
      <c r="R5261" s="59">
        <f t="shared" si="1403"/>
        <v>-154.1580954553111</v>
      </c>
      <c r="S5261" s="61">
        <f t="shared" si="1394"/>
        <v>0</v>
      </c>
      <c r="U5261" s="13">
        <f t="shared" si="1395"/>
        <v>122.61367755438548</v>
      </c>
      <c r="V5261" s="14">
        <f t="shared" si="1396"/>
        <v>-154.1580954553111</v>
      </c>
      <c r="W5261" s="7">
        <v>122.31</v>
      </c>
      <c r="X5261" s="28">
        <v>154.32</v>
      </c>
      <c r="Y5261" s="74">
        <v>0</v>
      </c>
      <c r="Z5261" s="75">
        <v>0</v>
      </c>
      <c r="AA5261" s="33">
        <v>0</v>
      </c>
      <c r="AB5261" s="33">
        <v>0</v>
      </c>
      <c r="AC5261" s="45"/>
      <c r="AD5261" s="48">
        <f t="shared" si="1404"/>
        <v>1331.6478119062097</v>
      </c>
      <c r="AE5261" s="49">
        <f>IF(P5261&gt;90,0,AD5261*0.7^((1/cosd(P5261))^0.678))</f>
        <v>0</v>
      </c>
      <c r="AG5261" s="81">
        <f t="shared" si="1405"/>
        <v>0</v>
      </c>
      <c r="AH5261" s="82">
        <f t="shared" si="1406"/>
        <v>0</v>
      </c>
      <c r="AI5261" s="81">
        <f t="shared" si="1407"/>
        <v>0</v>
      </c>
      <c r="AJ5261" s="82">
        <f t="shared" si="1408"/>
        <v>0</v>
      </c>
    </row>
    <row r="5262" spans="9:36" ht="23.5" x14ac:dyDescent="0.35">
      <c r="I5262" s="57" t="s">
        <v>5273</v>
      </c>
      <c r="J5262" s="58">
        <f t="shared" si="1393"/>
        <v>220</v>
      </c>
      <c r="K5262" s="58">
        <f t="shared" si="1392"/>
        <v>1</v>
      </c>
      <c r="L5262" s="58">
        <f t="shared" si="1397"/>
        <v>-5.8426943546473327</v>
      </c>
      <c r="M5262" s="59">
        <f t="shared" si="1398"/>
        <v>-0.49671157257745574</v>
      </c>
      <c r="N5262" s="59">
        <f t="shared" si="1399"/>
        <v>-187.45067358866183</v>
      </c>
      <c r="O5262" s="59">
        <f t="shared" si="1400"/>
        <v>15.964136452236033</v>
      </c>
      <c r="P5262" s="59">
        <f t="shared" si="1401"/>
        <v>126.18666075964855</v>
      </c>
      <c r="Q5262" s="60">
        <f t="shared" si="1402"/>
        <v>-36.186660759648561</v>
      </c>
      <c r="R5262" s="59">
        <f t="shared" si="1403"/>
        <v>-171.11399412164718</v>
      </c>
      <c r="S5262" s="61">
        <f t="shared" si="1394"/>
        <v>0</v>
      </c>
      <c r="U5262" s="13">
        <f t="shared" si="1395"/>
        <v>126.18666075964855</v>
      </c>
      <c r="V5262" s="14">
        <f t="shared" si="1396"/>
        <v>-171.11399412164718</v>
      </c>
      <c r="W5262" s="7">
        <v>125.871</v>
      </c>
      <c r="X5262" s="28">
        <v>171.18799999999999</v>
      </c>
      <c r="Y5262" s="74">
        <v>0</v>
      </c>
      <c r="Z5262" s="75">
        <v>0</v>
      </c>
      <c r="AA5262" s="33">
        <v>0</v>
      </c>
      <c r="AB5262" s="33">
        <v>0</v>
      </c>
      <c r="AC5262" s="45"/>
      <c r="AD5262" s="48">
        <f t="shared" si="1404"/>
        <v>1331.6478119062097</v>
      </c>
      <c r="AE5262" s="49">
        <f>IF(P5262&gt;90,0,AD5262*0.7^((1/cosd(P5262))^0.678))</f>
        <v>0</v>
      </c>
      <c r="AG5262" s="81">
        <f t="shared" si="1405"/>
        <v>0</v>
      </c>
      <c r="AH5262" s="82">
        <f t="shared" si="1406"/>
        <v>0</v>
      </c>
      <c r="AI5262" s="81">
        <f t="shared" si="1407"/>
        <v>0</v>
      </c>
      <c r="AJ5262" s="82">
        <f t="shared" si="1408"/>
        <v>0</v>
      </c>
    </row>
    <row r="5263" spans="9:36" ht="23.5" x14ac:dyDescent="0.35">
      <c r="I5263" s="57" t="s">
        <v>5274</v>
      </c>
      <c r="J5263" s="58">
        <f t="shared" si="1393"/>
        <v>220</v>
      </c>
      <c r="K5263" s="58">
        <f t="shared" si="1392"/>
        <v>2</v>
      </c>
      <c r="L5263" s="58">
        <f t="shared" si="1397"/>
        <v>-5.8426943546473327</v>
      </c>
      <c r="M5263" s="59">
        <f t="shared" si="1398"/>
        <v>0.5032884274225442</v>
      </c>
      <c r="N5263" s="59">
        <f t="shared" si="1399"/>
        <v>-172.45067358866183</v>
      </c>
      <c r="O5263" s="59">
        <f t="shared" si="1400"/>
        <v>15.964136452236033</v>
      </c>
      <c r="P5263" s="59">
        <f t="shared" si="1401"/>
        <v>126.17447445993187</v>
      </c>
      <c r="Q5263" s="60">
        <f t="shared" si="1402"/>
        <v>-36.174474459931872</v>
      </c>
      <c r="R5263" s="59">
        <f t="shared" si="1403"/>
        <v>-170.9974596041296</v>
      </c>
      <c r="S5263" s="61">
        <f t="shared" si="1394"/>
        <v>0</v>
      </c>
      <c r="U5263" s="13">
        <f t="shared" si="1395"/>
        <v>126.17447445993187</v>
      </c>
      <c r="V5263" s="14">
        <f t="shared" si="1396"/>
        <v>-170.9974596041296</v>
      </c>
      <c r="W5263" s="7">
        <v>125.866</v>
      </c>
      <c r="X5263" s="28">
        <v>-171.02164999999999</v>
      </c>
      <c r="Y5263" s="74">
        <v>0</v>
      </c>
      <c r="Z5263" s="75">
        <v>0</v>
      </c>
      <c r="AA5263" s="33">
        <v>0</v>
      </c>
      <c r="AB5263" s="33">
        <v>0</v>
      </c>
      <c r="AC5263" s="45"/>
      <c r="AD5263" s="48">
        <f t="shared" si="1404"/>
        <v>1331.6478119062097</v>
      </c>
      <c r="AE5263" s="49">
        <f>IF(P5263&gt;90,0,AD5263*0.7^((1/cosd(P5263))^0.678))</f>
        <v>0</v>
      </c>
      <c r="AG5263" s="81">
        <f t="shared" si="1405"/>
        <v>0</v>
      </c>
      <c r="AH5263" s="82">
        <f t="shared" si="1406"/>
        <v>0</v>
      </c>
      <c r="AI5263" s="81">
        <f t="shared" si="1407"/>
        <v>0</v>
      </c>
      <c r="AJ5263" s="82">
        <f t="shared" si="1408"/>
        <v>0</v>
      </c>
    </row>
    <row r="5264" spans="9:36" ht="23.5" x14ac:dyDescent="0.35">
      <c r="I5264" s="57" t="s">
        <v>5275</v>
      </c>
      <c r="J5264" s="58">
        <f t="shared" si="1393"/>
        <v>220</v>
      </c>
      <c r="K5264" s="58">
        <f t="shared" si="1392"/>
        <v>3</v>
      </c>
      <c r="L5264" s="58">
        <f t="shared" si="1397"/>
        <v>-5.8426943546473327</v>
      </c>
      <c r="M5264" s="59">
        <f t="shared" si="1398"/>
        <v>1.5032884274225442</v>
      </c>
      <c r="N5264" s="59">
        <f t="shared" si="1399"/>
        <v>-157.45067358866183</v>
      </c>
      <c r="O5264" s="59">
        <f t="shared" si="1400"/>
        <v>15.964136452236033</v>
      </c>
      <c r="P5264" s="59">
        <f t="shared" si="1401"/>
        <v>122.5794471712213</v>
      </c>
      <c r="Q5264" s="60">
        <f t="shared" si="1402"/>
        <v>-32.579447171221311</v>
      </c>
      <c r="R5264" s="59">
        <f t="shared" si="1403"/>
        <v>-154.05310129645514</v>
      </c>
      <c r="S5264" s="61">
        <f t="shared" si="1394"/>
        <v>0</v>
      </c>
      <c r="U5264" s="13">
        <f t="shared" si="1395"/>
        <v>122.5794471712213</v>
      </c>
      <c r="V5264" s="14">
        <f t="shared" si="1396"/>
        <v>-154.05310129645514</v>
      </c>
      <c r="W5264" s="7">
        <v>122.295</v>
      </c>
      <c r="X5264" s="28">
        <v>-154.15620000000001</v>
      </c>
      <c r="Y5264" s="74">
        <v>0</v>
      </c>
      <c r="Z5264" s="75">
        <v>0</v>
      </c>
      <c r="AA5264" s="33">
        <v>0</v>
      </c>
      <c r="AB5264" s="33">
        <v>0</v>
      </c>
      <c r="AC5264" s="45"/>
      <c r="AD5264" s="48">
        <f t="shared" si="1404"/>
        <v>1331.6478119062097</v>
      </c>
      <c r="AE5264" s="49">
        <f>IF(P5264&gt;90,0,AD5264*0.7^((1/cosd(P5264))^0.678))</f>
        <v>0</v>
      </c>
      <c r="AG5264" s="81">
        <f t="shared" si="1405"/>
        <v>0</v>
      </c>
      <c r="AH5264" s="82">
        <f t="shared" si="1406"/>
        <v>0</v>
      </c>
      <c r="AI5264" s="81">
        <f t="shared" si="1407"/>
        <v>0</v>
      </c>
      <c r="AJ5264" s="82">
        <f t="shared" si="1408"/>
        <v>0</v>
      </c>
    </row>
    <row r="5265" spans="9:36" ht="23.5" x14ac:dyDescent="0.35">
      <c r="I5265" s="57" t="s">
        <v>5276</v>
      </c>
      <c r="J5265" s="58">
        <f t="shared" si="1393"/>
        <v>220</v>
      </c>
      <c r="K5265" s="58">
        <f t="shared" si="1392"/>
        <v>4</v>
      </c>
      <c r="L5265" s="58">
        <f t="shared" si="1397"/>
        <v>-5.8426943546473327</v>
      </c>
      <c r="M5265" s="59">
        <f t="shared" si="1398"/>
        <v>2.503288427422544</v>
      </c>
      <c r="N5265" s="59">
        <f t="shared" si="1399"/>
        <v>-142.45067358866186</v>
      </c>
      <c r="O5265" s="59">
        <f t="shared" si="1400"/>
        <v>15.964136452236033</v>
      </c>
      <c r="P5265" s="59">
        <f t="shared" si="1401"/>
        <v>116.01546143661339</v>
      </c>
      <c r="Q5265" s="60">
        <f t="shared" si="1402"/>
        <v>-26.015461436613396</v>
      </c>
      <c r="R5265" s="59">
        <f t="shared" si="1403"/>
        <v>-139.30711367057216</v>
      </c>
      <c r="S5265" s="61">
        <f t="shared" si="1394"/>
        <v>0</v>
      </c>
      <c r="U5265" s="13">
        <f t="shared" si="1395"/>
        <v>116.01546143661339</v>
      </c>
      <c r="V5265" s="14">
        <f t="shared" si="1396"/>
        <v>-139.30711367057216</v>
      </c>
      <c r="W5265" s="7">
        <v>115.76300000000001</v>
      </c>
      <c r="X5265" s="28">
        <v>-139.4563</v>
      </c>
      <c r="Y5265" s="74">
        <v>0</v>
      </c>
      <c r="Z5265" s="75">
        <v>0</v>
      </c>
      <c r="AA5265" s="33">
        <v>0</v>
      </c>
      <c r="AB5265" s="33">
        <v>0</v>
      </c>
      <c r="AC5265" s="45"/>
      <c r="AD5265" s="48">
        <f t="shared" si="1404"/>
        <v>1331.6478119062097</v>
      </c>
      <c r="AE5265" s="49">
        <f>IF(P5265&gt;90,0,AD5265*0.7^((1/cosd(P5265))^0.678))</f>
        <v>0</v>
      </c>
      <c r="AG5265" s="81">
        <f t="shared" si="1405"/>
        <v>0</v>
      </c>
      <c r="AH5265" s="82">
        <f t="shared" si="1406"/>
        <v>0</v>
      </c>
      <c r="AI5265" s="81">
        <f t="shared" si="1407"/>
        <v>0</v>
      </c>
      <c r="AJ5265" s="82">
        <f t="shared" si="1408"/>
        <v>0</v>
      </c>
    </row>
    <row r="5266" spans="9:36" ht="23.5" x14ac:dyDescent="0.35">
      <c r="I5266" s="57" t="s">
        <v>5277</v>
      </c>
      <c r="J5266" s="58">
        <f t="shared" si="1393"/>
        <v>220</v>
      </c>
      <c r="K5266" s="58">
        <f t="shared" si="1392"/>
        <v>5</v>
      </c>
      <c r="L5266" s="58">
        <f t="shared" si="1397"/>
        <v>-5.8426943546473327</v>
      </c>
      <c r="M5266" s="59">
        <f t="shared" si="1398"/>
        <v>3.503288427422544</v>
      </c>
      <c r="N5266" s="59">
        <f t="shared" si="1399"/>
        <v>-127.45067358866186</v>
      </c>
      <c r="O5266" s="59">
        <f t="shared" si="1400"/>
        <v>15.964136452236033</v>
      </c>
      <c r="P5266" s="59">
        <f t="shared" si="1401"/>
        <v>107.30669389239813</v>
      </c>
      <c r="Q5266" s="60">
        <f t="shared" si="1402"/>
        <v>-17.306693892398133</v>
      </c>
      <c r="R5266" s="59">
        <f t="shared" si="1403"/>
        <v>-126.92191135625332</v>
      </c>
      <c r="S5266" s="61">
        <f t="shared" si="1394"/>
        <v>0</v>
      </c>
      <c r="U5266" s="13">
        <f t="shared" si="1395"/>
        <v>107.30669389239813</v>
      </c>
      <c r="V5266" s="14">
        <f t="shared" si="1396"/>
        <v>-126.92191135625332</v>
      </c>
      <c r="W5266" s="7">
        <v>107.08499999999999</v>
      </c>
      <c r="X5266" s="28">
        <v>-127.09190000000001</v>
      </c>
      <c r="Y5266" s="74">
        <v>0</v>
      </c>
      <c r="Z5266" s="75">
        <v>0</v>
      </c>
      <c r="AA5266" s="33">
        <v>0</v>
      </c>
      <c r="AB5266" s="33">
        <v>0</v>
      </c>
      <c r="AC5266" s="45"/>
      <c r="AD5266" s="48">
        <f t="shared" si="1404"/>
        <v>1331.6478119062097</v>
      </c>
      <c r="AE5266" s="49">
        <f>IF(P5266&gt;90,0,AD5266*0.7^((1/cosd(P5266))^0.678))</f>
        <v>0</v>
      </c>
      <c r="AG5266" s="81">
        <f t="shared" si="1405"/>
        <v>0</v>
      </c>
      <c r="AH5266" s="82">
        <f t="shared" si="1406"/>
        <v>0</v>
      </c>
      <c r="AI5266" s="81">
        <f t="shared" si="1407"/>
        <v>0</v>
      </c>
      <c r="AJ5266" s="82">
        <f t="shared" si="1408"/>
        <v>0</v>
      </c>
    </row>
    <row r="5267" spans="9:36" ht="23.5" x14ac:dyDescent="0.35">
      <c r="I5267" s="57" t="s">
        <v>5278</v>
      </c>
      <c r="J5267" s="58">
        <f t="shared" si="1393"/>
        <v>220</v>
      </c>
      <c r="K5267" s="58">
        <f t="shared" si="1392"/>
        <v>6</v>
      </c>
      <c r="L5267" s="58">
        <f t="shared" si="1397"/>
        <v>-5.8426943546473327</v>
      </c>
      <c r="M5267" s="59">
        <f t="shared" si="1398"/>
        <v>4.503288427422544</v>
      </c>
      <c r="N5267" s="59">
        <f t="shared" si="1399"/>
        <v>-112.45067358866184</v>
      </c>
      <c r="O5267" s="59">
        <f t="shared" si="1400"/>
        <v>15.964136452236033</v>
      </c>
      <c r="P5267" s="59">
        <f t="shared" si="1401"/>
        <v>97.16368396705694</v>
      </c>
      <c r="Q5267" s="60">
        <f t="shared" si="1402"/>
        <v>-7.1636839670569445</v>
      </c>
      <c r="R5267" s="59">
        <f t="shared" si="1403"/>
        <v>-116.4200106605097</v>
      </c>
      <c r="S5267" s="61">
        <f t="shared" si="1394"/>
        <v>0</v>
      </c>
      <c r="U5267" s="13">
        <f t="shared" si="1395"/>
        <v>97.16368396705694</v>
      </c>
      <c r="V5267" s="14">
        <f t="shared" si="1396"/>
        <v>-116.4200106605097</v>
      </c>
      <c r="W5267" s="7">
        <v>96.968800000000002</v>
      </c>
      <c r="X5267" s="28">
        <v>-116.59780000000001</v>
      </c>
      <c r="Y5267" s="74">
        <v>0</v>
      </c>
      <c r="Z5267" s="75">
        <v>0</v>
      </c>
      <c r="AA5267" s="33">
        <v>0</v>
      </c>
      <c r="AB5267" s="33">
        <v>0</v>
      </c>
      <c r="AC5267" s="45"/>
      <c r="AD5267" s="48">
        <f t="shared" si="1404"/>
        <v>1331.6478119062097</v>
      </c>
      <c r="AE5267" s="49">
        <f>IF(P5267&gt;90,0,AD5267*0.7^((1/cosd(P5267))^0.678))</f>
        <v>0</v>
      </c>
      <c r="AG5267" s="81">
        <f t="shared" si="1405"/>
        <v>0</v>
      </c>
      <c r="AH5267" s="82">
        <f t="shared" si="1406"/>
        <v>0</v>
      </c>
      <c r="AI5267" s="81">
        <f t="shared" si="1407"/>
        <v>0</v>
      </c>
      <c r="AJ5267" s="82">
        <f t="shared" si="1408"/>
        <v>0</v>
      </c>
    </row>
    <row r="5268" spans="9:36" ht="23.5" x14ac:dyDescent="0.35">
      <c r="I5268" s="57" t="s">
        <v>5279</v>
      </c>
      <c r="J5268" s="58">
        <f t="shared" si="1393"/>
        <v>220</v>
      </c>
      <c r="K5268" s="58">
        <f t="shared" si="1392"/>
        <v>7</v>
      </c>
      <c r="L5268" s="58">
        <f t="shared" si="1397"/>
        <v>-5.8426943546473327</v>
      </c>
      <c r="M5268" s="59">
        <f t="shared" si="1398"/>
        <v>5.503288427422544</v>
      </c>
      <c r="N5268" s="59">
        <f t="shared" si="1399"/>
        <v>-97.450673588661843</v>
      </c>
      <c r="O5268" s="59">
        <f t="shared" si="1400"/>
        <v>15.964136452236033</v>
      </c>
      <c r="P5268" s="59">
        <f t="shared" si="1401"/>
        <v>86.103310140049444</v>
      </c>
      <c r="Q5268" s="60">
        <f t="shared" si="1402"/>
        <v>3.8966898599505573</v>
      </c>
      <c r="R5268" s="59">
        <f t="shared" si="1403"/>
        <v>-107.15205036859972</v>
      </c>
      <c r="S5268" s="61">
        <f t="shared" si="1394"/>
        <v>0.88476003581098661</v>
      </c>
      <c r="U5268" s="13">
        <f t="shared" si="1395"/>
        <v>86.103310140049444</v>
      </c>
      <c r="V5268" s="14">
        <f t="shared" si="1396"/>
        <v>-107.15205036859972</v>
      </c>
      <c r="W5268" s="7">
        <v>85.752700000000004</v>
      </c>
      <c r="X5268" s="28">
        <v>-107.3334</v>
      </c>
      <c r="Y5268" s="74">
        <v>0.4709754998176211</v>
      </c>
      <c r="Z5268" s="75">
        <v>0.50299199999999999</v>
      </c>
      <c r="AA5268" s="33">
        <v>0.88476003581098661</v>
      </c>
      <c r="AB5268" s="33">
        <v>0.89144999999999996</v>
      </c>
      <c r="AC5268" s="45"/>
      <c r="AD5268" s="48">
        <f t="shared" si="1404"/>
        <v>1331.6478119062097</v>
      </c>
      <c r="AE5268" s="49">
        <f>IF(P5268&gt;90,0,AD5268*0.7^((1/cosd(P5268))^0.678))</f>
        <v>146.36323661115296</v>
      </c>
      <c r="AG5268" s="81">
        <f t="shared" si="1405"/>
        <v>68.933498517862503</v>
      </c>
      <c r="AH5268" s="82">
        <f t="shared" si="1406"/>
        <v>129.49634246549559</v>
      </c>
      <c r="AI5268" s="81">
        <f t="shared" si="1407"/>
        <v>73.61953710951704</v>
      </c>
      <c r="AJ5268" s="82">
        <f t="shared" si="1408"/>
        <v>130.4755072770123</v>
      </c>
    </row>
    <row r="5269" spans="9:36" ht="23.5" x14ac:dyDescent="0.35">
      <c r="I5269" s="57" t="s">
        <v>5280</v>
      </c>
      <c r="J5269" s="58">
        <f t="shared" si="1393"/>
        <v>220</v>
      </c>
      <c r="K5269" s="58">
        <f t="shared" si="1392"/>
        <v>8</v>
      </c>
      <c r="L5269" s="58">
        <f t="shared" si="1397"/>
        <v>-5.8426943546473327</v>
      </c>
      <c r="M5269" s="59">
        <f t="shared" si="1398"/>
        <v>6.503288427422544</v>
      </c>
      <c r="N5269" s="59">
        <f t="shared" si="1399"/>
        <v>-82.450673588661843</v>
      </c>
      <c r="O5269" s="59">
        <f t="shared" si="1400"/>
        <v>15.964136452236033</v>
      </c>
      <c r="P5269" s="59">
        <f t="shared" si="1401"/>
        <v>74.492170456606132</v>
      </c>
      <c r="Q5269" s="60">
        <f t="shared" si="1402"/>
        <v>15.50782954339387</v>
      </c>
      <c r="R5269" s="59">
        <f t="shared" si="1403"/>
        <v>-98.463407523952824</v>
      </c>
      <c r="S5269" s="61">
        <f t="shared" si="1394"/>
        <v>0.81909198012336204</v>
      </c>
      <c r="U5269" s="13">
        <f t="shared" si="1395"/>
        <v>74.492170456606132</v>
      </c>
      <c r="V5269" s="14">
        <f t="shared" si="1396"/>
        <v>-98.463407523952824</v>
      </c>
      <c r="W5269" s="7">
        <v>74.277000000000001</v>
      </c>
      <c r="X5269" s="28">
        <v>-98.648799999999994</v>
      </c>
      <c r="Y5269" s="74">
        <v>0.6329100049614238</v>
      </c>
      <c r="Z5269" s="75">
        <v>0.66162399999999999</v>
      </c>
      <c r="AA5269" s="33">
        <v>0.81909198012336204</v>
      </c>
      <c r="AB5269" s="33">
        <v>0.83394900000000005</v>
      </c>
      <c r="AC5269" s="45"/>
      <c r="AD5269" s="48">
        <f t="shared" si="1404"/>
        <v>1331.6478119062097</v>
      </c>
      <c r="AE5269" s="49">
        <f>IF(P5269&gt;90,0,AD5269*0.7^((1/cosd(P5269))^0.678))</f>
        <v>556.58708936058076</v>
      </c>
      <c r="AG5269" s="81">
        <f t="shared" si="1405"/>
        <v>352.26953748866958</v>
      </c>
      <c r="AH5269" s="82">
        <f t="shared" si="1406"/>
        <v>455.89602113545675</v>
      </c>
      <c r="AI5269" s="81">
        <f t="shared" si="1407"/>
        <v>368.2513764111049</v>
      </c>
      <c r="AJ5269" s="82">
        <f t="shared" si="1408"/>
        <v>464.16524658516698</v>
      </c>
    </row>
    <row r="5270" spans="9:36" ht="23.5" x14ac:dyDescent="0.35">
      <c r="I5270" s="57" t="s">
        <v>5281</v>
      </c>
      <c r="J5270" s="58">
        <f t="shared" si="1393"/>
        <v>220</v>
      </c>
      <c r="K5270" s="58">
        <f t="shared" si="1392"/>
        <v>9</v>
      </c>
      <c r="L5270" s="58">
        <f t="shared" si="1397"/>
        <v>-5.8426943546473327</v>
      </c>
      <c r="M5270" s="59">
        <f t="shared" si="1398"/>
        <v>7.503288427422544</v>
      </c>
      <c r="N5270" s="59">
        <f t="shared" si="1399"/>
        <v>-67.450673588661843</v>
      </c>
      <c r="O5270" s="59">
        <f t="shared" si="1400"/>
        <v>15.964136452236033</v>
      </c>
      <c r="P5270" s="59">
        <f t="shared" si="1401"/>
        <v>62.616556826687045</v>
      </c>
      <c r="Q5270" s="60">
        <f t="shared" si="1402"/>
        <v>27.383443173312951</v>
      </c>
      <c r="R5270" s="59">
        <f t="shared" si="1403"/>
        <v>-89.654107868165624</v>
      </c>
      <c r="S5270" s="61">
        <f t="shared" si="1394"/>
        <v>0.77525101941545049</v>
      </c>
      <c r="U5270" s="13">
        <f t="shared" si="1395"/>
        <v>62.616556826687045</v>
      </c>
      <c r="V5270" s="14">
        <f t="shared" si="1396"/>
        <v>-89.654107868165624</v>
      </c>
      <c r="W5270" s="7">
        <v>62.434899999999999</v>
      </c>
      <c r="X5270" s="28">
        <v>-89.846400000000003</v>
      </c>
      <c r="Y5270" s="74">
        <v>0.78136650533909979</v>
      </c>
      <c r="Z5270" s="75">
        <v>0.80788499999999996</v>
      </c>
      <c r="AA5270" s="33">
        <v>0.77525101941545049</v>
      </c>
      <c r="AB5270" s="33">
        <v>0.80563200000000001</v>
      </c>
      <c r="AC5270" s="45"/>
      <c r="AD5270" s="48">
        <f t="shared" si="1404"/>
        <v>1331.6478119062097</v>
      </c>
      <c r="AE5270" s="49">
        <f>IF(P5270&gt;90,0,AD5270*0.7^((1/cosd(P5270))^0.678))</f>
        <v>727.98510966126946</v>
      </c>
      <c r="AG5270" s="81">
        <f t="shared" si="1405"/>
        <v>568.82318107492745</v>
      </c>
      <c r="AH5270" s="82">
        <f t="shared" si="1406"/>
        <v>564.37119838416766</v>
      </c>
      <c r="AI5270" s="81">
        <f t="shared" si="1407"/>
        <v>588.12825031869465</v>
      </c>
      <c r="AJ5270" s="82">
        <f t="shared" si="1408"/>
        <v>586.48809986662786</v>
      </c>
    </row>
    <row r="5271" spans="9:36" ht="23.5" x14ac:dyDescent="0.35">
      <c r="I5271" s="57" t="s">
        <v>5282</v>
      </c>
      <c r="J5271" s="58">
        <f t="shared" si="1393"/>
        <v>220</v>
      </c>
      <c r="K5271" s="58">
        <f t="shared" si="1392"/>
        <v>10</v>
      </c>
      <c r="L5271" s="58">
        <f t="shared" si="1397"/>
        <v>-5.8426943546473327</v>
      </c>
      <c r="M5271" s="59">
        <f t="shared" si="1398"/>
        <v>8.5032884274225449</v>
      </c>
      <c r="N5271" s="59">
        <f t="shared" si="1399"/>
        <v>-52.450673588661829</v>
      </c>
      <c r="O5271" s="59">
        <f t="shared" si="1400"/>
        <v>15.964136452236033</v>
      </c>
      <c r="P5271" s="59">
        <f t="shared" si="1401"/>
        <v>50.761226540240813</v>
      </c>
      <c r="Q5271" s="60">
        <f t="shared" si="1402"/>
        <v>39.238773459759187</v>
      </c>
      <c r="R5271" s="59">
        <f t="shared" si="1403"/>
        <v>-79.790359010115807</v>
      </c>
      <c r="S5271" s="61">
        <f t="shared" si="1394"/>
        <v>0.77163295512590235</v>
      </c>
      <c r="U5271" s="13">
        <f t="shared" si="1395"/>
        <v>50.761226540240813</v>
      </c>
      <c r="V5271" s="14">
        <f t="shared" si="1396"/>
        <v>-79.790359010115807</v>
      </c>
      <c r="W5271" s="7">
        <v>50.592599999999997</v>
      </c>
      <c r="X5271" s="28">
        <v>-79.992999999999995</v>
      </c>
      <c r="Y5271" s="74">
        <v>0.89705441110258755</v>
      </c>
      <c r="Z5271" s="75">
        <v>0.91415299999999999</v>
      </c>
      <c r="AA5271" s="33">
        <v>0.77163295512590235</v>
      </c>
      <c r="AB5271" s="33">
        <v>0.81527400000000005</v>
      </c>
      <c r="AC5271" s="45"/>
      <c r="AD5271" s="48">
        <f t="shared" si="1404"/>
        <v>1331.6478119062097</v>
      </c>
      <c r="AE5271" s="49">
        <f>IF(P5271&gt;90,0,AD5271*0.7^((1/cosd(P5271))^0.678))</f>
        <v>818.62092931013638</v>
      </c>
      <c r="AG5271" s="81">
        <f t="shared" si="1405"/>
        <v>734.34751565855731</v>
      </c>
      <c r="AH5271" s="82">
        <f t="shared" si="1406"/>
        <v>631.67488681149291</v>
      </c>
      <c r="AI5271" s="81">
        <f t="shared" si="1407"/>
        <v>748.34477839164913</v>
      </c>
      <c r="AJ5271" s="82">
        <f t="shared" si="1408"/>
        <v>667.40035952239214</v>
      </c>
    </row>
    <row r="5272" spans="9:36" ht="23.5" x14ac:dyDescent="0.35">
      <c r="I5272" s="57" t="s">
        <v>5283</v>
      </c>
      <c r="J5272" s="58">
        <f t="shared" si="1393"/>
        <v>220</v>
      </c>
      <c r="K5272" s="58">
        <f t="shared" si="1392"/>
        <v>11</v>
      </c>
      <c r="L5272" s="58">
        <f t="shared" si="1397"/>
        <v>-5.8426943546473327</v>
      </c>
      <c r="M5272" s="59">
        <f t="shared" si="1398"/>
        <v>9.5032884274225449</v>
      </c>
      <c r="N5272" s="59">
        <f t="shared" si="1399"/>
        <v>-37.450673588661829</v>
      </c>
      <c r="O5272" s="59">
        <f t="shared" si="1400"/>
        <v>15.964136452236033</v>
      </c>
      <c r="P5272" s="59">
        <f t="shared" si="1401"/>
        <v>39.336365233885971</v>
      </c>
      <c r="Q5272" s="60">
        <f t="shared" si="1402"/>
        <v>50.663634766114022</v>
      </c>
      <c r="R5272" s="59">
        <f t="shared" si="1403"/>
        <v>-67.266320803075374</v>
      </c>
      <c r="S5272" s="61">
        <f t="shared" si="1394"/>
        <v>0.80987266112560508</v>
      </c>
      <c r="U5272" s="13">
        <f t="shared" si="1395"/>
        <v>39.336365233885971</v>
      </c>
      <c r="V5272" s="14">
        <f t="shared" si="1396"/>
        <v>-67.266320803075374</v>
      </c>
      <c r="W5272" s="7">
        <v>39.168300000000002</v>
      </c>
      <c r="X5272" s="28">
        <v>-67.477999999999994</v>
      </c>
      <c r="Y5272" s="74">
        <v>0.97072791871806874</v>
      </c>
      <c r="Z5272" s="75">
        <v>0.97683500000000001</v>
      </c>
      <c r="AA5272" s="33">
        <v>0.80987266112560508</v>
      </c>
      <c r="AB5272" s="33">
        <v>0.85587400000000002</v>
      </c>
      <c r="AC5272" s="45"/>
      <c r="AD5272" s="48">
        <f t="shared" si="1404"/>
        <v>1331.6478119062097</v>
      </c>
      <c r="AE5272" s="49">
        <f>IF(P5272&gt;90,0,AD5272*0.7^((1/cosd(P5272))^0.678))</f>
        <v>870.99041319748642</v>
      </c>
      <c r="AG5272" s="81">
        <f t="shared" si="1405"/>
        <v>845.49471102658674</v>
      </c>
      <c r="AH5272" s="82">
        <f t="shared" si="1406"/>
        <v>705.39132375113866</v>
      </c>
      <c r="AI5272" s="81">
        <f t="shared" si="1407"/>
        <v>850.81392027576669</v>
      </c>
      <c r="AJ5272" s="82">
        <f t="shared" si="1408"/>
        <v>745.4580489049855</v>
      </c>
    </row>
    <row r="5273" spans="9:36" ht="23.5" x14ac:dyDescent="0.35">
      <c r="I5273" s="57" t="s">
        <v>5284</v>
      </c>
      <c r="J5273" s="58">
        <f t="shared" si="1393"/>
        <v>220</v>
      </c>
      <c r="K5273" s="58">
        <f t="shared" si="1392"/>
        <v>12</v>
      </c>
      <c r="L5273" s="58">
        <f t="shared" si="1397"/>
        <v>-5.8426943546473327</v>
      </c>
      <c r="M5273" s="59">
        <f t="shared" si="1398"/>
        <v>10.503288427422545</v>
      </c>
      <c r="N5273" s="59">
        <f t="shared" si="1399"/>
        <v>-22.450673588661829</v>
      </c>
      <c r="O5273" s="59">
        <f t="shared" si="1400"/>
        <v>15.964136452236033</v>
      </c>
      <c r="P5273" s="59">
        <f t="shared" si="1401"/>
        <v>29.191366732819898</v>
      </c>
      <c r="Q5273" s="60">
        <f t="shared" si="1402"/>
        <v>60.808633267180099</v>
      </c>
      <c r="R5273" s="59">
        <f t="shared" si="1403"/>
        <v>-48.833206555743679</v>
      </c>
      <c r="S5273" s="61">
        <f t="shared" si="1394"/>
        <v>0.87360426353299103</v>
      </c>
      <c r="U5273" s="13">
        <f t="shared" si="1395"/>
        <v>29.191366732819898</v>
      </c>
      <c r="V5273" s="14">
        <f t="shared" si="1396"/>
        <v>-48.833206555743679</v>
      </c>
      <c r="W5273" s="7">
        <v>29.012699999999999</v>
      </c>
      <c r="X5273" s="28">
        <v>-49.024000000000001</v>
      </c>
      <c r="Y5273" s="74">
        <v>0.99946829321039565</v>
      </c>
      <c r="Z5273" s="75">
        <v>0.99955400000000005</v>
      </c>
      <c r="AA5273" s="33">
        <v>0.87360426353299103</v>
      </c>
      <c r="AB5273" s="33">
        <v>0.90542699999999998</v>
      </c>
      <c r="AC5273" s="45"/>
      <c r="AD5273" s="48">
        <f t="shared" si="1404"/>
        <v>1331.6478119062097</v>
      </c>
      <c r="AE5273" s="49">
        <f>IF(P5273&gt;90,0,AD5273*0.7^((1/cosd(P5273))^0.678))</f>
        <v>900.62742889992523</v>
      </c>
      <c r="AG5273" s="81">
        <f t="shared" si="1405"/>
        <v>900.14855918107526</v>
      </c>
      <c r="AH5273" s="82">
        <f t="shared" si="1406"/>
        <v>786.79196174173046</v>
      </c>
      <c r="AI5273" s="81">
        <f t="shared" si="1407"/>
        <v>900.2257490666359</v>
      </c>
      <c r="AJ5273" s="82">
        <f t="shared" si="1408"/>
        <v>815.45239106657255</v>
      </c>
    </row>
    <row r="5274" spans="9:36" ht="23.5" x14ac:dyDescent="0.35">
      <c r="I5274" s="57" t="s">
        <v>5285</v>
      </c>
      <c r="J5274" s="58">
        <f t="shared" si="1393"/>
        <v>220</v>
      </c>
      <c r="K5274" s="58">
        <f t="shared" si="1392"/>
        <v>13</v>
      </c>
      <c r="L5274" s="58">
        <f t="shared" si="1397"/>
        <v>-5.8426943546473327</v>
      </c>
      <c r="M5274" s="59">
        <f t="shared" si="1398"/>
        <v>11.503288427422545</v>
      </c>
      <c r="N5274" s="59">
        <f t="shared" si="1399"/>
        <v>-7.4506735886618269</v>
      </c>
      <c r="O5274" s="59">
        <f t="shared" si="1400"/>
        <v>15.964136452236033</v>
      </c>
      <c r="P5274" s="59">
        <f t="shared" si="1401"/>
        <v>22.415715025793926</v>
      </c>
      <c r="Q5274" s="60">
        <f t="shared" si="1402"/>
        <v>67.584284974206071</v>
      </c>
      <c r="R5274" s="59">
        <f t="shared" si="1403"/>
        <v>-19.083405459086187</v>
      </c>
      <c r="S5274" s="61">
        <f t="shared" si="1394"/>
        <v>0.93934465387984212</v>
      </c>
      <c r="U5274" s="13">
        <f t="shared" si="1395"/>
        <v>22.415715025793926</v>
      </c>
      <c r="V5274" s="14">
        <f t="shared" si="1396"/>
        <v>-19.083405459086187</v>
      </c>
      <c r="W5274" s="7">
        <v>22.227599999999999</v>
      </c>
      <c r="X5274" s="28">
        <v>-19.12299999999999</v>
      </c>
      <c r="Y5274" s="74">
        <v>0.98601403123858067</v>
      </c>
      <c r="Z5274" s="75">
        <v>0.987209</v>
      </c>
      <c r="AA5274" s="33">
        <v>0.93934465387984212</v>
      </c>
      <c r="AB5274" s="33">
        <v>0.94444499999999998</v>
      </c>
      <c r="AC5274" s="45"/>
      <c r="AD5274" s="48">
        <f t="shared" si="1404"/>
        <v>1331.6478119062097</v>
      </c>
      <c r="AE5274" s="49">
        <f>IF(P5274&gt;90,0,AD5274*0.7^((1/cosd(P5274))^0.678))</f>
        <v>914.13949988890045</v>
      </c>
      <c r="AG5274" s="81">
        <f t="shared" si="1405"/>
        <v>901.35437339987482</v>
      </c>
      <c r="AH5274" s="82">
        <f t="shared" si="1406"/>
        <v>858.69205212103111</v>
      </c>
      <c r="AI5274" s="81">
        <f t="shared" si="1407"/>
        <v>902.44674154582151</v>
      </c>
      <c r="AJ5274" s="82">
        <f t="shared" si="1408"/>
        <v>863.35447997257256</v>
      </c>
    </row>
    <row r="5275" spans="9:36" ht="23.5" x14ac:dyDescent="0.35">
      <c r="I5275" s="57" t="s">
        <v>5286</v>
      </c>
      <c r="J5275" s="58">
        <f t="shared" si="1393"/>
        <v>220</v>
      </c>
      <c r="K5275" s="58">
        <f t="shared" si="1392"/>
        <v>14</v>
      </c>
      <c r="L5275" s="58">
        <f t="shared" si="1397"/>
        <v>-5.8426943546473327</v>
      </c>
      <c r="M5275" s="59">
        <f t="shared" si="1398"/>
        <v>12.503288427422545</v>
      </c>
      <c r="N5275" s="59">
        <f t="shared" si="1399"/>
        <v>7.5493264113381731</v>
      </c>
      <c r="O5275" s="59">
        <f t="shared" si="1400"/>
        <v>15.964136452236033</v>
      </c>
      <c r="P5275" s="59">
        <f t="shared" si="1401"/>
        <v>22.441496094865059</v>
      </c>
      <c r="Q5275" s="60">
        <f t="shared" si="1402"/>
        <v>67.558503905134941</v>
      </c>
      <c r="R5275" s="59">
        <f t="shared" si="1403"/>
        <v>19.32264415288914</v>
      </c>
      <c r="S5275" s="61">
        <f t="shared" si="1394"/>
        <v>0.9862250558285397</v>
      </c>
      <c r="U5275" s="13">
        <f t="shared" si="1395"/>
        <v>22.441496094865059</v>
      </c>
      <c r="V5275" s="14">
        <f t="shared" si="1396"/>
        <v>19.32264415288914</v>
      </c>
      <c r="W5275" s="7">
        <v>22.284199999999998</v>
      </c>
      <c r="X5275" s="28">
        <v>19.533999999999992</v>
      </c>
      <c r="Y5275" s="74">
        <v>0.93895410365937026</v>
      </c>
      <c r="Z5275" s="75">
        <v>0.92313199999999995</v>
      </c>
      <c r="AA5275" s="33">
        <v>0.9862250558285397</v>
      </c>
      <c r="AB5275" s="33">
        <v>0.98309299999999999</v>
      </c>
      <c r="AC5275" s="45"/>
      <c r="AD5275" s="48">
        <f t="shared" si="1404"/>
        <v>1331.6478119062097</v>
      </c>
      <c r="AE5275" s="49">
        <f>IF(P5275&gt;90,0,AD5275*0.7^((1/cosd(P5275))^0.678))</f>
        <v>914.09619512786469</v>
      </c>
      <c r="AG5275" s="81">
        <f t="shared" si="1405"/>
        <v>858.29437355472498</v>
      </c>
      <c r="AH5275" s="82">
        <f t="shared" si="1406"/>
        <v>901.50457107263412</v>
      </c>
      <c r="AI5275" s="81">
        <f t="shared" si="1407"/>
        <v>843.83144880077589</v>
      </c>
      <c r="AJ5275" s="82">
        <f t="shared" si="1408"/>
        <v>898.64157075683784</v>
      </c>
    </row>
    <row r="5276" spans="9:36" ht="23.5" x14ac:dyDescent="0.35">
      <c r="I5276" s="57" t="s">
        <v>5287</v>
      </c>
      <c r="J5276" s="58">
        <f t="shared" si="1393"/>
        <v>220</v>
      </c>
      <c r="K5276" s="58">
        <f t="shared" si="1392"/>
        <v>15</v>
      </c>
      <c r="L5276" s="58">
        <f t="shared" si="1397"/>
        <v>-5.8426943546473327</v>
      </c>
      <c r="M5276" s="59">
        <f t="shared" si="1398"/>
        <v>13.503288427422545</v>
      </c>
      <c r="N5276" s="59">
        <f t="shared" si="1399"/>
        <v>22.549326411338171</v>
      </c>
      <c r="O5276" s="59">
        <f t="shared" si="1400"/>
        <v>15.964136452236033</v>
      </c>
      <c r="P5276" s="59">
        <f t="shared" si="1401"/>
        <v>29.250440614964113</v>
      </c>
      <c r="Q5276" s="60">
        <f t="shared" si="1402"/>
        <v>60.749559385035887</v>
      </c>
      <c r="R5276" s="59">
        <f t="shared" si="1403"/>
        <v>48.985211603078575</v>
      </c>
      <c r="S5276" s="61">
        <f t="shared" si="1394"/>
        <v>0.99942322169457021</v>
      </c>
      <c r="U5276" s="13">
        <f t="shared" si="1395"/>
        <v>29.250440614964113</v>
      </c>
      <c r="V5276" s="14">
        <f t="shared" si="1396"/>
        <v>48.985211603078575</v>
      </c>
      <c r="W5276" s="7">
        <v>29.143799999999999</v>
      </c>
      <c r="X5276" s="28">
        <v>49.244</v>
      </c>
      <c r="Y5276" s="74">
        <v>0.87315287854235357</v>
      </c>
      <c r="Z5276" s="75">
        <v>0.82944700000000005</v>
      </c>
      <c r="AA5276" s="33">
        <v>0.99942322169457021</v>
      </c>
      <c r="AB5276" s="33">
        <v>0.99914099999999995</v>
      </c>
      <c r="AC5276" s="45"/>
      <c r="AD5276" s="48">
        <f t="shared" si="1404"/>
        <v>1331.6478119062097</v>
      </c>
      <c r="AE5276" s="49">
        <f>IF(P5276&gt;90,0,AD5276*0.7^((1/cosd(P5276))^0.678))</f>
        <v>900.48968976967024</v>
      </c>
      <c r="AG5276" s="81">
        <f t="shared" si="1405"/>
        <v>786.26516472009848</v>
      </c>
      <c r="AH5276" s="82">
        <f t="shared" si="1406"/>
        <v>899.9703068523479</v>
      </c>
      <c r="AI5276" s="81">
        <f t="shared" si="1407"/>
        <v>746.90847171038376</v>
      </c>
      <c r="AJ5276" s="82">
        <f t="shared" si="1408"/>
        <v>899.71616912615809</v>
      </c>
    </row>
    <row r="5277" spans="9:36" ht="23.5" x14ac:dyDescent="0.35">
      <c r="I5277" s="57" t="s">
        <v>5288</v>
      </c>
      <c r="J5277" s="58">
        <f t="shared" si="1393"/>
        <v>220</v>
      </c>
      <c r="K5277" s="58">
        <f t="shared" si="1392"/>
        <v>16</v>
      </c>
      <c r="L5277" s="58">
        <f t="shared" si="1397"/>
        <v>-5.8426943546473327</v>
      </c>
      <c r="M5277" s="59">
        <f t="shared" si="1398"/>
        <v>14.503288427422545</v>
      </c>
      <c r="N5277" s="59">
        <f t="shared" si="1399"/>
        <v>37.549326411338171</v>
      </c>
      <c r="O5277" s="59">
        <f t="shared" si="1400"/>
        <v>15.964136452236033</v>
      </c>
      <c r="P5277" s="59">
        <f t="shared" si="1401"/>
        <v>39.408683095296368</v>
      </c>
      <c r="Q5277" s="60">
        <f t="shared" si="1402"/>
        <v>50.591316904703632</v>
      </c>
      <c r="R5277" s="59">
        <f t="shared" si="1403"/>
        <v>67.363064389836779</v>
      </c>
      <c r="S5277" s="61">
        <f t="shared" si="1394"/>
        <v>0.97039006846367148</v>
      </c>
      <c r="U5277" s="13">
        <f t="shared" si="1395"/>
        <v>39.408683095296368</v>
      </c>
      <c r="V5277" s="14">
        <f t="shared" si="1396"/>
        <v>67.363064389836779</v>
      </c>
      <c r="W5277" s="7">
        <v>39.332799999999999</v>
      </c>
      <c r="X5277" s="28">
        <v>67.574999999999989</v>
      </c>
      <c r="Y5277" s="74">
        <v>0.80951320174272423</v>
      </c>
      <c r="Z5277" s="75">
        <v>0.75730399999999998</v>
      </c>
      <c r="AA5277" s="33">
        <v>0.97039006846367148</v>
      </c>
      <c r="AB5277" s="33">
        <v>0.96243500000000004</v>
      </c>
      <c r="AC5277" s="45"/>
      <c r="AD5277" s="48">
        <f t="shared" si="1404"/>
        <v>1331.6478119062097</v>
      </c>
      <c r="AE5277" s="49">
        <f>IF(P5277&gt;90,0,AD5277*0.7^((1/cosd(P5277))^0.678))</f>
        <v>870.73069111437167</v>
      </c>
      <c r="AG5277" s="81">
        <f t="shared" si="1405"/>
        <v>704.86798961965007</v>
      </c>
      <c r="AH5277" s="82">
        <f t="shared" si="1406"/>
        <v>844.94841496389506</v>
      </c>
      <c r="AI5277" s="81">
        <f t="shared" si="1407"/>
        <v>659.4078353036781</v>
      </c>
      <c r="AJ5277" s="82">
        <f t="shared" si="1408"/>
        <v>838.02169270266029</v>
      </c>
    </row>
    <row r="5278" spans="9:36" ht="23.5" x14ac:dyDescent="0.35">
      <c r="I5278" s="57" t="s">
        <v>5289</v>
      </c>
      <c r="J5278" s="58">
        <f t="shared" si="1393"/>
        <v>220</v>
      </c>
      <c r="K5278" s="58">
        <f t="shared" ref="K5278:K5341" si="1409">0+K5254</f>
        <v>17</v>
      </c>
      <c r="L5278" s="58">
        <f t="shared" si="1397"/>
        <v>-5.8426943546473327</v>
      </c>
      <c r="M5278" s="59">
        <f t="shared" si="1398"/>
        <v>15.503288427422545</v>
      </c>
      <c r="N5278" s="59">
        <f t="shared" si="1399"/>
        <v>52.549326411338171</v>
      </c>
      <c r="O5278" s="59">
        <f t="shared" si="1400"/>
        <v>15.964136452236033</v>
      </c>
      <c r="P5278" s="59">
        <f t="shared" si="1401"/>
        <v>50.838375744241525</v>
      </c>
      <c r="Q5278" s="60">
        <f t="shared" si="1402"/>
        <v>39.161624255758475</v>
      </c>
      <c r="R5278" s="59">
        <f t="shared" si="1403"/>
        <v>79.861556674657251</v>
      </c>
      <c r="S5278" s="61">
        <f t="shared" si="1394"/>
        <v>0.89642443033790609</v>
      </c>
      <c r="U5278" s="13">
        <f t="shared" si="1395"/>
        <v>50.838375744241525</v>
      </c>
      <c r="V5278" s="14">
        <f t="shared" si="1396"/>
        <v>79.861556674657251</v>
      </c>
      <c r="W5278" s="7">
        <v>50.775500000000001</v>
      </c>
      <c r="X5278" s="28">
        <v>80.029999999999973</v>
      </c>
      <c r="Y5278" s="74">
        <v>0.77151038073673806</v>
      </c>
      <c r="Z5278" s="75">
        <v>0.72894499999999995</v>
      </c>
      <c r="AA5278" s="33">
        <v>0.89642443033790609</v>
      </c>
      <c r="AB5278" s="33">
        <v>0.87733799999999995</v>
      </c>
      <c r="AC5278" s="45"/>
      <c r="AD5278" s="48">
        <f t="shared" si="1404"/>
        <v>1331.6478119062097</v>
      </c>
      <c r="AE5278" s="49">
        <f>IF(P5278&gt;90,0,AD5278*0.7^((1/cosd(P5278))^0.678))</f>
        <v>818.17495976268526</v>
      </c>
      <c r="AG5278" s="81">
        <f t="shared" si="1405"/>
        <v>631.23047471577468</v>
      </c>
      <c r="AH5278" s="82">
        <f t="shared" si="1406"/>
        <v>733.43202222200432</v>
      </c>
      <c r="AI5278" s="81">
        <f t="shared" si="1407"/>
        <v>596.40454604421052</v>
      </c>
      <c r="AJ5278" s="82">
        <f t="shared" si="1408"/>
        <v>717.81598284827476</v>
      </c>
    </row>
    <row r="5279" spans="9:36" ht="23.5" x14ac:dyDescent="0.35">
      <c r="I5279" s="57" t="s">
        <v>5290</v>
      </c>
      <c r="J5279" s="58">
        <f t="shared" ref="J5279:J5342" si="1410">1+J5255</f>
        <v>220</v>
      </c>
      <c r="K5279" s="58">
        <f t="shared" si="1409"/>
        <v>18</v>
      </c>
      <c r="L5279" s="58">
        <f t="shared" si="1397"/>
        <v>-5.8426943546473327</v>
      </c>
      <c r="M5279" s="59">
        <f t="shared" si="1398"/>
        <v>16.503288427422543</v>
      </c>
      <c r="N5279" s="59">
        <f t="shared" si="1399"/>
        <v>67.549326411338143</v>
      </c>
      <c r="O5279" s="59">
        <f t="shared" si="1400"/>
        <v>15.964136452236033</v>
      </c>
      <c r="P5279" s="59">
        <f t="shared" si="1401"/>
        <v>62.694937333713732</v>
      </c>
      <c r="Q5279" s="60">
        <f t="shared" si="1402"/>
        <v>27.305062666286268</v>
      </c>
      <c r="R5279" s="59">
        <f t="shared" si="1403"/>
        <v>89.71423696270584</v>
      </c>
      <c r="S5279" s="61">
        <f t="shared" si="1394"/>
        <v>0.78048294928007778</v>
      </c>
      <c r="U5279" s="13">
        <f t="shared" si="1395"/>
        <v>62.694937333713732</v>
      </c>
      <c r="V5279" s="14">
        <f t="shared" si="1396"/>
        <v>89.71423696270584</v>
      </c>
      <c r="W5279" s="7">
        <v>62.631999999999998</v>
      </c>
      <c r="X5279" s="28">
        <v>89.851999999999975</v>
      </c>
      <c r="Y5279" s="74">
        <v>0.77542105277429685</v>
      </c>
      <c r="Z5279" s="75">
        <v>0.751112</v>
      </c>
      <c r="AA5279" s="33">
        <v>0.78048294928007778</v>
      </c>
      <c r="AB5279" s="33">
        <v>0.75409099999999996</v>
      </c>
      <c r="AC5279" s="45"/>
      <c r="AD5279" s="48">
        <f t="shared" si="1404"/>
        <v>1331.6478119062097</v>
      </c>
      <c r="AE5279" s="49">
        <f>IF(P5279&gt;90,0,AD5279*0.7^((1/cosd(P5279))^0.678))</f>
        <v>727.19631779136125</v>
      </c>
      <c r="AG5279" s="81">
        <f t="shared" si="1405"/>
        <v>563.88333431536944</v>
      </c>
      <c r="AH5279" s="82">
        <f t="shared" si="1406"/>
        <v>567.56432681541435</v>
      </c>
      <c r="AI5279" s="81">
        <f t="shared" si="1407"/>
        <v>546.20588064890489</v>
      </c>
      <c r="AJ5279" s="82">
        <f t="shared" si="1408"/>
        <v>548.37219847960534</v>
      </c>
    </row>
    <row r="5280" spans="9:36" ht="23.5" x14ac:dyDescent="0.35">
      <c r="I5280" s="57" t="s">
        <v>5291</v>
      </c>
      <c r="J5280" s="58">
        <f t="shared" si="1410"/>
        <v>220</v>
      </c>
      <c r="K5280" s="58">
        <f t="shared" si="1409"/>
        <v>19</v>
      </c>
      <c r="L5280" s="58">
        <f t="shared" si="1397"/>
        <v>-5.8426943546473327</v>
      </c>
      <c r="M5280" s="59">
        <f t="shared" si="1398"/>
        <v>17.503288427422543</v>
      </c>
      <c r="N5280" s="59">
        <f t="shared" si="1399"/>
        <v>82.549326411338143</v>
      </c>
      <c r="O5280" s="59">
        <f t="shared" si="1400"/>
        <v>15.964136452236033</v>
      </c>
      <c r="P5280" s="59">
        <f t="shared" si="1401"/>
        <v>74.569692865066727</v>
      </c>
      <c r="Q5280" s="60">
        <f t="shared" si="1402"/>
        <v>15.430307134933276</v>
      </c>
      <c r="R5280" s="59">
        <f t="shared" si="1403"/>
        <v>98.520110056836614</v>
      </c>
      <c r="S5280" s="61">
        <f t="shared" si="1394"/>
        <v>0.63185957787240077</v>
      </c>
      <c r="U5280" s="13">
        <f t="shared" si="1395"/>
        <v>74.569692865066727</v>
      </c>
      <c r="V5280" s="14">
        <f t="shared" si="1396"/>
        <v>98.520110056836614</v>
      </c>
      <c r="W5280" s="7">
        <v>74.488</v>
      </c>
      <c r="X5280" s="28">
        <v>98.637</v>
      </c>
      <c r="Y5280" s="74">
        <v>0.81947825810159369</v>
      </c>
      <c r="Z5280" s="75">
        <v>0.81559300000000001</v>
      </c>
      <c r="AA5280" s="33">
        <v>0.63185957787240077</v>
      </c>
      <c r="AB5280" s="33">
        <v>0.61836000000000002</v>
      </c>
      <c r="AC5280" s="45"/>
      <c r="AD5280" s="48">
        <f t="shared" si="1404"/>
        <v>1331.6478119062097</v>
      </c>
      <c r="AE5280" s="49">
        <f>IF(P5280&gt;90,0,AD5280*0.7^((1/cosd(P5280))^0.678))</f>
        <v>554.97728656459458</v>
      </c>
      <c r="AG5280" s="81">
        <f t="shared" si="1405"/>
        <v>454.79182007990295</v>
      </c>
      <c r="AH5280" s="82">
        <f t="shared" si="1406"/>
        <v>350.66771401747513</v>
      </c>
      <c r="AI5280" s="81">
        <f t="shared" si="1407"/>
        <v>452.6355900810774</v>
      </c>
      <c r="AJ5280" s="82">
        <f t="shared" si="1408"/>
        <v>343.17575492008274</v>
      </c>
    </row>
    <row r="5281" spans="9:36" ht="23.5" x14ac:dyDescent="0.35">
      <c r="I5281" s="57" t="s">
        <v>5292</v>
      </c>
      <c r="J5281" s="58">
        <f t="shared" si="1410"/>
        <v>220</v>
      </c>
      <c r="K5281" s="58">
        <f t="shared" si="1409"/>
        <v>20</v>
      </c>
      <c r="L5281" s="58">
        <f t="shared" si="1397"/>
        <v>-5.8426943546473327</v>
      </c>
      <c r="M5281" s="59">
        <f t="shared" si="1398"/>
        <v>18.503288427422543</v>
      </c>
      <c r="N5281" s="59">
        <f t="shared" si="1399"/>
        <v>97.549326411338143</v>
      </c>
      <c r="O5281" s="59">
        <f t="shared" si="1400"/>
        <v>15.964136452236033</v>
      </c>
      <c r="P5281" s="59">
        <f t="shared" si="1401"/>
        <v>86.178194073213675</v>
      </c>
      <c r="Q5281" s="60">
        <f t="shared" si="1402"/>
        <v>3.8218059267863289</v>
      </c>
      <c r="R5281" s="59">
        <f t="shared" si="1403"/>
        <v>107.21039413208915</v>
      </c>
      <c r="S5281" s="61">
        <f t="shared" si="1394"/>
        <v>0.46994025405948875</v>
      </c>
      <c r="U5281" s="13">
        <f t="shared" si="1395"/>
        <v>86.178194073213675</v>
      </c>
      <c r="V5281" s="14">
        <f t="shared" si="1396"/>
        <v>107.21039413208915</v>
      </c>
      <c r="W5281" s="7">
        <v>85.975700000000003</v>
      </c>
      <c r="X5281" s="28">
        <v>107.31299999999999</v>
      </c>
      <c r="Y5281" s="74">
        <v>0.88521119846272867</v>
      </c>
      <c r="Z5281" s="75">
        <v>0</v>
      </c>
      <c r="AA5281" s="33">
        <v>0.46994025405948875</v>
      </c>
      <c r="AB5281" s="33">
        <v>0</v>
      </c>
      <c r="AC5281" s="45"/>
      <c r="AD5281" s="48">
        <f t="shared" si="1404"/>
        <v>1331.6478119062097</v>
      </c>
      <c r="AE5281" s="49">
        <f>IF(P5281&gt;90,0,AD5281*0.7^((1/cosd(P5281))^0.678))</f>
        <v>142.15161087677586</v>
      </c>
      <c r="AG5281" s="81">
        <f t="shared" si="1405"/>
        <v>125.83419782763822</v>
      </c>
      <c r="AH5281" s="82">
        <f t="shared" si="1406"/>
        <v>66.802764130397634</v>
      </c>
      <c r="AI5281" s="81">
        <f t="shared" si="1407"/>
        <v>0</v>
      </c>
      <c r="AJ5281" s="82">
        <f t="shared" si="1408"/>
        <v>0</v>
      </c>
    </row>
    <row r="5282" spans="9:36" ht="23.5" x14ac:dyDescent="0.35">
      <c r="I5282" s="57" t="s">
        <v>5293</v>
      </c>
      <c r="J5282" s="58">
        <f t="shared" si="1410"/>
        <v>220</v>
      </c>
      <c r="K5282" s="58">
        <f t="shared" si="1409"/>
        <v>21</v>
      </c>
      <c r="L5282" s="58">
        <f t="shared" si="1397"/>
        <v>-5.8426943546473327</v>
      </c>
      <c r="M5282" s="59">
        <f t="shared" si="1398"/>
        <v>19.503288427422543</v>
      </c>
      <c r="N5282" s="59">
        <f t="shared" si="1399"/>
        <v>112.54932641133814</v>
      </c>
      <c r="O5282" s="59">
        <f t="shared" si="1400"/>
        <v>15.964136452236033</v>
      </c>
      <c r="P5282" s="59">
        <f t="shared" si="1401"/>
        <v>97.233859616204995</v>
      </c>
      <c r="Q5282" s="60">
        <f t="shared" si="1402"/>
        <v>-7.2338596162049829</v>
      </c>
      <c r="R5282" s="59">
        <f t="shared" si="1403"/>
        <v>116.48432638367682</v>
      </c>
      <c r="S5282" s="61">
        <f t="shared" si="1394"/>
        <v>0</v>
      </c>
      <c r="U5282" s="13">
        <f t="shared" si="1395"/>
        <v>97.233859616204995</v>
      </c>
      <c r="V5282" s="14">
        <f t="shared" si="1396"/>
        <v>116.48432638367682</v>
      </c>
      <c r="W5282" s="7">
        <v>97.210499999999996</v>
      </c>
      <c r="X5282" s="28">
        <v>116.57799999999997</v>
      </c>
      <c r="Y5282" s="74">
        <v>0</v>
      </c>
      <c r="Z5282" s="75">
        <v>0</v>
      </c>
      <c r="AA5282" s="33">
        <v>0</v>
      </c>
      <c r="AB5282" s="33">
        <v>0</v>
      </c>
      <c r="AC5282" s="45"/>
      <c r="AD5282" s="48">
        <f t="shared" si="1404"/>
        <v>1331.6478119062097</v>
      </c>
      <c r="AE5282" s="49">
        <f>IF(P5282&gt;90,0,AD5282*0.7^((1/cosd(P5282))^0.678))</f>
        <v>0</v>
      </c>
      <c r="AG5282" s="81">
        <f t="shared" si="1405"/>
        <v>0</v>
      </c>
      <c r="AH5282" s="82">
        <f t="shared" si="1406"/>
        <v>0</v>
      </c>
      <c r="AI5282" s="81">
        <f t="shared" si="1407"/>
        <v>0</v>
      </c>
      <c r="AJ5282" s="82">
        <f t="shared" si="1408"/>
        <v>0</v>
      </c>
    </row>
    <row r="5283" spans="9:36" ht="23.5" x14ac:dyDescent="0.35">
      <c r="I5283" s="57" t="s">
        <v>5294</v>
      </c>
      <c r="J5283" s="58">
        <f t="shared" si="1410"/>
        <v>220</v>
      </c>
      <c r="K5283" s="58">
        <f t="shared" si="1409"/>
        <v>22</v>
      </c>
      <c r="L5283" s="58">
        <f t="shared" si="1397"/>
        <v>-5.8426943546473327</v>
      </c>
      <c r="M5283" s="59">
        <f t="shared" si="1398"/>
        <v>20.503288427422543</v>
      </c>
      <c r="N5283" s="59">
        <f t="shared" si="1399"/>
        <v>127.54932641133814</v>
      </c>
      <c r="O5283" s="59">
        <f t="shared" si="1400"/>
        <v>15.964136452236033</v>
      </c>
      <c r="P5283" s="59">
        <f t="shared" si="1401"/>
        <v>107.36932586132292</v>
      </c>
      <c r="Q5283" s="60">
        <f t="shared" si="1402"/>
        <v>-17.369325861322924</v>
      </c>
      <c r="R5283" s="59">
        <f t="shared" si="1403"/>
        <v>126.99652967147171</v>
      </c>
      <c r="S5283" s="61">
        <f t="shared" si="1394"/>
        <v>0</v>
      </c>
      <c r="U5283" s="13">
        <f t="shared" si="1395"/>
        <v>107.36932586132292</v>
      </c>
      <c r="V5283" s="14">
        <f t="shared" si="1396"/>
        <v>126.99652967147171</v>
      </c>
      <c r="W5283" s="7">
        <v>107.346</v>
      </c>
      <c r="X5283" s="28">
        <v>127.08300000000003</v>
      </c>
      <c r="Y5283" s="74">
        <v>0</v>
      </c>
      <c r="Z5283" s="75">
        <v>0</v>
      </c>
      <c r="AA5283" s="33">
        <v>0</v>
      </c>
      <c r="AB5283" s="33">
        <v>0</v>
      </c>
      <c r="AC5283" s="45"/>
      <c r="AD5283" s="48">
        <f t="shared" si="1404"/>
        <v>1331.6478119062097</v>
      </c>
      <c r="AE5283" s="49">
        <f>IF(P5283&gt;90,0,AD5283*0.7^((1/cosd(P5283))^0.678))</f>
        <v>0</v>
      </c>
      <c r="AG5283" s="81">
        <f t="shared" si="1405"/>
        <v>0</v>
      </c>
      <c r="AH5283" s="82">
        <f t="shared" si="1406"/>
        <v>0</v>
      </c>
      <c r="AI5283" s="81">
        <f t="shared" si="1407"/>
        <v>0</v>
      </c>
      <c r="AJ5283" s="82">
        <f t="shared" si="1408"/>
        <v>0</v>
      </c>
    </row>
    <row r="5284" spans="9:36" ht="23.5" x14ac:dyDescent="0.35">
      <c r="I5284" s="57" t="s">
        <v>5295</v>
      </c>
      <c r="J5284" s="58">
        <f t="shared" si="1410"/>
        <v>220</v>
      </c>
      <c r="K5284" s="58">
        <f t="shared" si="1409"/>
        <v>23</v>
      </c>
      <c r="L5284" s="58">
        <f t="shared" si="1397"/>
        <v>-5.8426943546473327</v>
      </c>
      <c r="M5284" s="59">
        <f t="shared" si="1398"/>
        <v>21.503288427422543</v>
      </c>
      <c r="N5284" s="59">
        <f t="shared" si="1399"/>
        <v>142.54932641133814</v>
      </c>
      <c r="O5284" s="59">
        <f t="shared" si="1400"/>
        <v>15.964136452236033</v>
      </c>
      <c r="P5284" s="59">
        <f t="shared" si="1401"/>
        <v>116.06652049025834</v>
      </c>
      <c r="Q5284" s="60">
        <f t="shared" si="1402"/>
        <v>-26.066520490258352</v>
      </c>
      <c r="R5284" s="59">
        <f t="shared" si="1403"/>
        <v>139.39607742099508</v>
      </c>
      <c r="S5284" s="61">
        <f t="shared" si="1394"/>
        <v>0</v>
      </c>
      <c r="U5284" s="13">
        <f t="shared" si="1395"/>
        <v>116.06652049025834</v>
      </c>
      <c r="V5284" s="14">
        <f t="shared" si="1396"/>
        <v>139.39607742099508</v>
      </c>
      <c r="W5284" s="7">
        <v>116.041</v>
      </c>
      <c r="X5284" s="28">
        <v>139.47699999999998</v>
      </c>
      <c r="Y5284" s="74">
        <v>0</v>
      </c>
      <c r="Z5284" s="75">
        <v>0</v>
      </c>
      <c r="AA5284" s="33">
        <v>0</v>
      </c>
      <c r="AB5284" s="33">
        <v>0</v>
      </c>
      <c r="AC5284" s="45"/>
      <c r="AD5284" s="48">
        <f t="shared" si="1404"/>
        <v>1331.6478119062097</v>
      </c>
      <c r="AE5284" s="49">
        <f>IF(P5284&gt;90,0,AD5284*0.7^((1/cosd(P5284))^0.678))</f>
        <v>0</v>
      </c>
      <c r="AG5284" s="81">
        <f t="shared" si="1405"/>
        <v>0</v>
      </c>
      <c r="AH5284" s="82">
        <f t="shared" si="1406"/>
        <v>0</v>
      </c>
      <c r="AI5284" s="81">
        <f t="shared" si="1407"/>
        <v>0</v>
      </c>
      <c r="AJ5284" s="82">
        <f t="shared" si="1408"/>
        <v>0</v>
      </c>
    </row>
    <row r="5285" spans="9:36" ht="23.5" x14ac:dyDescent="0.35">
      <c r="I5285" s="57" t="s">
        <v>5296</v>
      </c>
      <c r="J5285" s="58">
        <f t="shared" si="1410"/>
        <v>221</v>
      </c>
      <c r="K5285" s="58">
        <f t="shared" si="1409"/>
        <v>0</v>
      </c>
      <c r="L5285" s="58">
        <f t="shared" si="1397"/>
        <v>-5.7183049604668996</v>
      </c>
      <c r="M5285" s="59">
        <f t="shared" si="1398"/>
        <v>-1.4946384160077819</v>
      </c>
      <c r="N5285" s="59">
        <f t="shared" si="1399"/>
        <v>-202.41957624011673</v>
      </c>
      <c r="O5285" s="59">
        <f t="shared" si="1400"/>
        <v>15.66609761580737</v>
      </c>
      <c r="P5285" s="59">
        <f t="shared" si="1401"/>
        <v>122.90245697221921</v>
      </c>
      <c r="Q5285" s="60">
        <f t="shared" si="1402"/>
        <v>-32.902456972219213</v>
      </c>
      <c r="R5285" s="59">
        <f t="shared" si="1403"/>
        <v>-154.06349672321153</v>
      </c>
      <c r="S5285" s="61">
        <f t="shared" si="1394"/>
        <v>0</v>
      </c>
      <c r="U5285" s="13">
        <f t="shared" si="1395"/>
        <v>122.90245697221921</v>
      </c>
      <c r="V5285" s="14">
        <f t="shared" si="1396"/>
        <v>-154.06349672321153</v>
      </c>
      <c r="W5285" s="7">
        <v>122.586</v>
      </c>
      <c r="X5285" s="28">
        <v>154.233</v>
      </c>
      <c r="Y5285" s="74">
        <v>0</v>
      </c>
      <c r="Z5285" s="75">
        <v>0</v>
      </c>
      <c r="AA5285" s="33">
        <v>0</v>
      </c>
      <c r="AB5285" s="33">
        <v>0</v>
      </c>
      <c r="AC5285" s="45"/>
      <c r="AD5285" s="48">
        <f t="shared" si="1404"/>
        <v>1332.1205607796394</v>
      </c>
      <c r="AE5285" s="49">
        <f>IF(P5285&gt;90,0,AD5285*0.7^((1/cosd(P5285))^0.678))</f>
        <v>0</v>
      </c>
      <c r="AG5285" s="81">
        <f t="shared" si="1405"/>
        <v>0</v>
      </c>
      <c r="AH5285" s="82">
        <f t="shared" si="1406"/>
        <v>0</v>
      </c>
      <c r="AI5285" s="81">
        <f t="shared" si="1407"/>
        <v>0</v>
      </c>
      <c r="AJ5285" s="82">
        <f t="shared" si="1408"/>
        <v>0</v>
      </c>
    </row>
    <row r="5286" spans="9:36" ht="23.5" x14ac:dyDescent="0.35">
      <c r="I5286" s="57" t="s">
        <v>5297</v>
      </c>
      <c r="J5286" s="58">
        <f t="shared" si="1410"/>
        <v>221</v>
      </c>
      <c r="K5286" s="58">
        <f t="shared" si="1409"/>
        <v>1</v>
      </c>
      <c r="L5286" s="58">
        <f t="shared" si="1397"/>
        <v>-5.7183049604668996</v>
      </c>
      <c r="M5286" s="59">
        <f t="shared" si="1398"/>
        <v>-0.49463841600778186</v>
      </c>
      <c r="N5286" s="59">
        <f t="shared" si="1399"/>
        <v>-187.41957624011673</v>
      </c>
      <c r="O5286" s="59">
        <f t="shared" si="1400"/>
        <v>15.66609761580737</v>
      </c>
      <c r="P5286" s="59">
        <f t="shared" si="1401"/>
        <v>126.48608088693003</v>
      </c>
      <c r="Q5286" s="60">
        <f t="shared" si="1402"/>
        <v>-36.48608088693004</v>
      </c>
      <c r="R5286" s="59">
        <f t="shared" si="1403"/>
        <v>-171.10361157072762</v>
      </c>
      <c r="S5286" s="61">
        <f t="shared" si="1394"/>
        <v>0</v>
      </c>
      <c r="U5286" s="13">
        <f t="shared" si="1395"/>
        <v>126.48608088693003</v>
      </c>
      <c r="V5286" s="14">
        <f t="shared" si="1396"/>
        <v>-171.10361157072762</v>
      </c>
      <c r="W5286" s="7">
        <v>126.157</v>
      </c>
      <c r="X5286" s="28">
        <v>171.18200000000002</v>
      </c>
      <c r="Y5286" s="74">
        <v>0</v>
      </c>
      <c r="Z5286" s="75">
        <v>0</v>
      </c>
      <c r="AA5286" s="33">
        <v>0</v>
      </c>
      <c r="AB5286" s="33">
        <v>0</v>
      </c>
      <c r="AC5286" s="45"/>
      <c r="AD5286" s="48">
        <f t="shared" si="1404"/>
        <v>1332.1205607796394</v>
      </c>
      <c r="AE5286" s="49">
        <f>IF(P5286&gt;90,0,AD5286*0.7^((1/cosd(P5286))^0.678))</f>
        <v>0</v>
      </c>
      <c r="AG5286" s="81">
        <f t="shared" si="1405"/>
        <v>0</v>
      </c>
      <c r="AH5286" s="82">
        <f t="shared" si="1406"/>
        <v>0</v>
      </c>
      <c r="AI5286" s="81">
        <f t="shared" si="1407"/>
        <v>0</v>
      </c>
      <c r="AJ5286" s="82">
        <f t="shared" si="1408"/>
        <v>0</v>
      </c>
    </row>
    <row r="5287" spans="9:36" ht="23.5" x14ac:dyDescent="0.35">
      <c r="I5287" s="57" t="s">
        <v>5298</v>
      </c>
      <c r="J5287" s="58">
        <f t="shared" si="1410"/>
        <v>221</v>
      </c>
      <c r="K5287" s="58">
        <f t="shared" si="1409"/>
        <v>2</v>
      </c>
      <c r="L5287" s="58">
        <f t="shared" si="1397"/>
        <v>-5.7183049604668996</v>
      </c>
      <c r="M5287" s="59">
        <f t="shared" si="1398"/>
        <v>0.50536158399221809</v>
      </c>
      <c r="N5287" s="59">
        <f t="shared" si="1399"/>
        <v>-172.41957624011673</v>
      </c>
      <c r="O5287" s="59">
        <f t="shared" si="1400"/>
        <v>15.66609761580737</v>
      </c>
      <c r="P5287" s="59">
        <f t="shared" si="1401"/>
        <v>126.46610694801042</v>
      </c>
      <c r="Q5287" s="60">
        <f t="shared" si="1402"/>
        <v>-36.466106948010413</v>
      </c>
      <c r="R5287" s="59">
        <f t="shared" si="1403"/>
        <v>-170.91261796781552</v>
      </c>
      <c r="S5287" s="61">
        <f t="shared" si="1394"/>
        <v>0</v>
      </c>
      <c r="U5287" s="13">
        <f t="shared" si="1395"/>
        <v>126.46610694801042</v>
      </c>
      <c r="V5287" s="14">
        <f t="shared" si="1396"/>
        <v>-170.91261796781552</v>
      </c>
      <c r="W5287" s="7">
        <v>126.143</v>
      </c>
      <c r="X5287" s="28">
        <v>-170.93779000000001</v>
      </c>
      <c r="Y5287" s="74">
        <v>0</v>
      </c>
      <c r="Z5287" s="75">
        <v>0</v>
      </c>
      <c r="AA5287" s="33">
        <v>0</v>
      </c>
      <c r="AB5287" s="33">
        <v>0</v>
      </c>
      <c r="AC5287" s="45"/>
      <c r="AD5287" s="48">
        <f t="shared" si="1404"/>
        <v>1332.1205607796394</v>
      </c>
      <c r="AE5287" s="49">
        <f>IF(P5287&gt;90,0,AD5287*0.7^((1/cosd(P5287))^0.678))</f>
        <v>0</v>
      </c>
      <c r="AG5287" s="81">
        <f t="shared" si="1405"/>
        <v>0</v>
      </c>
      <c r="AH5287" s="82">
        <f t="shared" si="1406"/>
        <v>0</v>
      </c>
      <c r="AI5287" s="81">
        <f t="shared" si="1407"/>
        <v>0</v>
      </c>
      <c r="AJ5287" s="82">
        <f t="shared" si="1408"/>
        <v>0</v>
      </c>
    </row>
    <row r="5288" spans="9:36" ht="23.5" x14ac:dyDescent="0.35">
      <c r="I5288" s="57" t="s">
        <v>5299</v>
      </c>
      <c r="J5288" s="58">
        <f t="shared" si="1410"/>
        <v>221</v>
      </c>
      <c r="K5288" s="58">
        <f t="shared" si="1409"/>
        <v>3</v>
      </c>
      <c r="L5288" s="58">
        <f t="shared" si="1397"/>
        <v>-5.7183049604668996</v>
      </c>
      <c r="M5288" s="59">
        <f t="shared" si="1398"/>
        <v>1.5053615839922181</v>
      </c>
      <c r="N5288" s="59">
        <f t="shared" si="1399"/>
        <v>-157.41957624011673</v>
      </c>
      <c r="O5288" s="59">
        <f t="shared" si="1400"/>
        <v>15.66609761580737</v>
      </c>
      <c r="P5288" s="59">
        <f t="shared" si="1401"/>
        <v>122.84638957305778</v>
      </c>
      <c r="Q5288" s="60">
        <f t="shared" si="1402"/>
        <v>-32.846389573057785</v>
      </c>
      <c r="R5288" s="59">
        <f t="shared" si="1403"/>
        <v>-153.89160283342642</v>
      </c>
      <c r="S5288" s="61">
        <f t="shared" si="1394"/>
        <v>0</v>
      </c>
      <c r="U5288" s="13">
        <f t="shared" si="1395"/>
        <v>122.84638957305778</v>
      </c>
      <c r="V5288" s="14">
        <f t="shared" si="1396"/>
        <v>-153.89160283342642</v>
      </c>
      <c r="W5288" s="7">
        <v>122.548</v>
      </c>
      <c r="X5288" s="28">
        <v>-153.99979999999999</v>
      </c>
      <c r="Y5288" s="74">
        <v>0</v>
      </c>
      <c r="Z5288" s="75">
        <v>0</v>
      </c>
      <c r="AA5288" s="33">
        <v>0</v>
      </c>
      <c r="AB5288" s="33">
        <v>0</v>
      </c>
      <c r="AC5288" s="45"/>
      <c r="AD5288" s="48">
        <f t="shared" si="1404"/>
        <v>1332.1205607796394</v>
      </c>
      <c r="AE5288" s="49">
        <f>IF(P5288&gt;90,0,AD5288*0.7^((1/cosd(P5288))^0.678))</f>
        <v>0</v>
      </c>
      <c r="AG5288" s="81">
        <f t="shared" si="1405"/>
        <v>0</v>
      </c>
      <c r="AH5288" s="82">
        <f t="shared" si="1406"/>
        <v>0</v>
      </c>
      <c r="AI5288" s="81">
        <f t="shared" si="1407"/>
        <v>0</v>
      </c>
      <c r="AJ5288" s="82">
        <f t="shared" si="1408"/>
        <v>0</v>
      </c>
    </row>
    <row r="5289" spans="9:36" ht="23.5" x14ac:dyDescent="0.35">
      <c r="I5289" s="57" t="s">
        <v>5300</v>
      </c>
      <c r="J5289" s="58">
        <f t="shared" si="1410"/>
        <v>221</v>
      </c>
      <c r="K5289" s="58">
        <f t="shared" si="1409"/>
        <v>4</v>
      </c>
      <c r="L5289" s="58">
        <f t="shared" si="1397"/>
        <v>-5.7183049604668996</v>
      </c>
      <c r="M5289" s="59">
        <f t="shared" si="1398"/>
        <v>2.5053615839922179</v>
      </c>
      <c r="N5289" s="59">
        <f t="shared" si="1399"/>
        <v>-142.41957624011673</v>
      </c>
      <c r="O5289" s="59">
        <f t="shared" si="1400"/>
        <v>15.66609761580737</v>
      </c>
      <c r="P5289" s="59">
        <f t="shared" si="1401"/>
        <v>116.25025454261171</v>
      </c>
      <c r="Q5289" s="60">
        <f t="shared" si="1402"/>
        <v>-26.250254542611728</v>
      </c>
      <c r="R5289" s="59">
        <f t="shared" si="1403"/>
        <v>-139.09993887981642</v>
      </c>
      <c r="S5289" s="61">
        <f t="shared" si="1394"/>
        <v>0</v>
      </c>
      <c r="U5289" s="13">
        <f t="shared" si="1395"/>
        <v>116.25025454261171</v>
      </c>
      <c r="V5289" s="14">
        <f t="shared" si="1396"/>
        <v>-139.09993887981642</v>
      </c>
      <c r="W5289" s="7">
        <v>115.985</v>
      </c>
      <c r="X5289" s="28">
        <v>-139.25659999999999</v>
      </c>
      <c r="Y5289" s="74">
        <v>0</v>
      </c>
      <c r="Z5289" s="75">
        <v>0</v>
      </c>
      <c r="AA5289" s="33">
        <v>0</v>
      </c>
      <c r="AB5289" s="33">
        <v>0</v>
      </c>
      <c r="AC5289" s="45"/>
      <c r="AD5289" s="48">
        <f t="shared" si="1404"/>
        <v>1332.1205607796394</v>
      </c>
      <c r="AE5289" s="49">
        <f>IF(P5289&gt;90,0,AD5289*0.7^((1/cosd(P5289))^0.678))</f>
        <v>0</v>
      </c>
      <c r="AG5289" s="81">
        <f t="shared" si="1405"/>
        <v>0</v>
      </c>
      <c r="AH5289" s="82">
        <f t="shared" si="1406"/>
        <v>0</v>
      </c>
      <c r="AI5289" s="81">
        <f t="shared" si="1407"/>
        <v>0</v>
      </c>
      <c r="AJ5289" s="82">
        <f t="shared" si="1408"/>
        <v>0</v>
      </c>
    </row>
    <row r="5290" spans="9:36" ht="23.5" x14ac:dyDescent="0.35">
      <c r="I5290" s="57" t="s">
        <v>5301</v>
      </c>
      <c r="J5290" s="58">
        <f t="shared" si="1410"/>
        <v>221</v>
      </c>
      <c r="K5290" s="58">
        <f t="shared" si="1409"/>
        <v>5</v>
      </c>
      <c r="L5290" s="58">
        <f t="shared" si="1397"/>
        <v>-5.7183049604668996</v>
      </c>
      <c r="M5290" s="59">
        <f t="shared" si="1398"/>
        <v>3.5053615839922179</v>
      </c>
      <c r="N5290" s="59">
        <f t="shared" si="1399"/>
        <v>-127.41957624011673</v>
      </c>
      <c r="O5290" s="59">
        <f t="shared" si="1400"/>
        <v>15.66609761580737</v>
      </c>
      <c r="P5290" s="59">
        <f t="shared" si="1401"/>
        <v>107.51051167159594</v>
      </c>
      <c r="Q5290" s="60">
        <f t="shared" si="1402"/>
        <v>-17.510511671595935</v>
      </c>
      <c r="R5290" s="59">
        <f t="shared" si="1403"/>
        <v>-126.69187343089804</v>
      </c>
      <c r="S5290" s="61">
        <f t="shared" si="1394"/>
        <v>0</v>
      </c>
      <c r="U5290" s="13">
        <f t="shared" si="1395"/>
        <v>107.51051167159594</v>
      </c>
      <c r="V5290" s="14">
        <f t="shared" si="1396"/>
        <v>-126.69187343089804</v>
      </c>
      <c r="W5290" s="7">
        <v>107.27800000000001</v>
      </c>
      <c r="X5290" s="28">
        <v>-126.8703</v>
      </c>
      <c r="Y5290" s="74">
        <v>0</v>
      </c>
      <c r="Z5290" s="75">
        <v>0</v>
      </c>
      <c r="AA5290" s="33">
        <v>0</v>
      </c>
      <c r="AB5290" s="33">
        <v>0</v>
      </c>
      <c r="AC5290" s="45"/>
      <c r="AD5290" s="48">
        <f t="shared" si="1404"/>
        <v>1332.1205607796394</v>
      </c>
      <c r="AE5290" s="49">
        <f>IF(P5290&gt;90,0,AD5290*0.7^((1/cosd(P5290))^0.678))</f>
        <v>0</v>
      </c>
      <c r="AG5290" s="81">
        <f t="shared" si="1405"/>
        <v>0</v>
      </c>
      <c r="AH5290" s="82">
        <f t="shared" si="1406"/>
        <v>0</v>
      </c>
      <c r="AI5290" s="81">
        <f t="shared" si="1407"/>
        <v>0</v>
      </c>
      <c r="AJ5290" s="82">
        <f t="shared" si="1408"/>
        <v>0</v>
      </c>
    </row>
    <row r="5291" spans="9:36" ht="23.5" x14ac:dyDescent="0.35">
      <c r="I5291" s="57" t="s">
        <v>5302</v>
      </c>
      <c r="J5291" s="58">
        <f t="shared" si="1410"/>
        <v>221</v>
      </c>
      <c r="K5291" s="58">
        <f t="shared" si="1409"/>
        <v>6</v>
      </c>
      <c r="L5291" s="58">
        <f t="shared" si="1397"/>
        <v>-5.7183049604668996</v>
      </c>
      <c r="M5291" s="59">
        <f t="shared" si="1398"/>
        <v>4.5053615839922179</v>
      </c>
      <c r="N5291" s="59">
        <f t="shared" si="1399"/>
        <v>-112.41957624011673</v>
      </c>
      <c r="O5291" s="59">
        <f t="shared" si="1400"/>
        <v>15.66609761580737</v>
      </c>
      <c r="P5291" s="59">
        <f t="shared" si="1401"/>
        <v>97.341895458136193</v>
      </c>
      <c r="Q5291" s="60">
        <f t="shared" si="1402"/>
        <v>-7.3418954581361948</v>
      </c>
      <c r="R5291" s="59">
        <f t="shared" si="1403"/>
        <v>-116.1773135686051</v>
      </c>
      <c r="S5291" s="61">
        <f t="shared" si="1394"/>
        <v>0</v>
      </c>
      <c r="U5291" s="13">
        <f t="shared" si="1395"/>
        <v>97.341895458136193</v>
      </c>
      <c r="V5291" s="14">
        <f t="shared" si="1396"/>
        <v>-116.1773135686051</v>
      </c>
      <c r="W5291" s="7">
        <v>97.136799999999994</v>
      </c>
      <c r="X5291" s="28">
        <v>-116.36410000000001</v>
      </c>
      <c r="Y5291" s="74">
        <v>0</v>
      </c>
      <c r="Z5291" s="75">
        <v>0</v>
      </c>
      <c r="AA5291" s="33">
        <v>0</v>
      </c>
      <c r="AB5291" s="33">
        <v>0</v>
      </c>
      <c r="AC5291" s="45"/>
      <c r="AD5291" s="48">
        <f t="shared" si="1404"/>
        <v>1332.1205607796394</v>
      </c>
      <c r="AE5291" s="49">
        <f>IF(P5291&gt;90,0,AD5291*0.7^((1/cosd(P5291))^0.678))</f>
        <v>0</v>
      </c>
      <c r="AG5291" s="81">
        <f t="shared" si="1405"/>
        <v>0</v>
      </c>
      <c r="AH5291" s="82">
        <f t="shared" si="1406"/>
        <v>0</v>
      </c>
      <c r="AI5291" s="81">
        <f t="shared" si="1407"/>
        <v>0</v>
      </c>
      <c r="AJ5291" s="82">
        <f t="shared" si="1408"/>
        <v>0</v>
      </c>
    </row>
    <row r="5292" spans="9:36" ht="23.5" x14ac:dyDescent="0.35">
      <c r="I5292" s="57" t="s">
        <v>5303</v>
      </c>
      <c r="J5292" s="58">
        <f t="shared" si="1410"/>
        <v>221</v>
      </c>
      <c r="K5292" s="58">
        <f t="shared" si="1409"/>
        <v>7</v>
      </c>
      <c r="L5292" s="58">
        <f t="shared" si="1397"/>
        <v>-5.7183049604668996</v>
      </c>
      <c r="M5292" s="59">
        <f t="shared" si="1398"/>
        <v>5.5053615839922179</v>
      </c>
      <c r="N5292" s="59">
        <f t="shared" si="1399"/>
        <v>-97.419576240116726</v>
      </c>
      <c r="O5292" s="59">
        <f t="shared" si="1400"/>
        <v>15.66609761580737</v>
      </c>
      <c r="P5292" s="59">
        <f t="shared" si="1401"/>
        <v>86.262571603962016</v>
      </c>
      <c r="Q5292" s="60">
        <f t="shared" si="1402"/>
        <v>3.7374283960379788</v>
      </c>
      <c r="R5292" s="59">
        <f t="shared" si="1403"/>
        <v>-106.89779719245981</v>
      </c>
      <c r="S5292" s="61">
        <f t="shared" si="1394"/>
        <v>0.88264298525831775</v>
      </c>
      <c r="U5292" s="13">
        <f t="shared" si="1395"/>
        <v>86.262571603962016</v>
      </c>
      <c r="V5292" s="14">
        <f t="shared" si="1396"/>
        <v>-106.89779719245981</v>
      </c>
      <c r="W5292" s="7">
        <v>85.899199999999993</v>
      </c>
      <c r="X5292" s="28">
        <v>-107.0883</v>
      </c>
      <c r="Y5292" s="74">
        <v>0.47454224058585542</v>
      </c>
      <c r="Z5292" s="75">
        <v>0.50594399999999995</v>
      </c>
      <c r="AA5292" s="33">
        <v>0.88264298525831775</v>
      </c>
      <c r="AB5292" s="33">
        <v>0.88950300000000004</v>
      </c>
      <c r="AC5292" s="45"/>
      <c r="AD5292" s="48">
        <f t="shared" si="1404"/>
        <v>1332.1205607796394</v>
      </c>
      <c r="AE5292" s="49">
        <f>IF(P5292&gt;90,0,AD5292*0.7^((1/cosd(P5292))^0.678))</f>
        <v>137.43852756547173</v>
      </c>
      <c r="AG5292" s="81">
        <f t="shared" si="1405"/>
        <v>65.220386813739808</v>
      </c>
      <c r="AH5292" s="82">
        <f t="shared" si="1406"/>
        <v>121.30915225989555</v>
      </c>
      <c r="AI5292" s="81">
        <f t="shared" si="1407"/>
        <v>69.536198390585028</v>
      </c>
      <c r="AJ5292" s="82">
        <f t="shared" si="1408"/>
        <v>122.25198258506981</v>
      </c>
    </row>
    <row r="5293" spans="9:36" ht="23.5" x14ac:dyDescent="0.35">
      <c r="I5293" s="57" t="s">
        <v>5304</v>
      </c>
      <c r="J5293" s="58">
        <f t="shared" si="1410"/>
        <v>221</v>
      </c>
      <c r="K5293" s="58">
        <f t="shared" si="1409"/>
        <v>8</v>
      </c>
      <c r="L5293" s="58">
        <f t="shared" si="1397"/>
        <v>-5.7183049604668996</v>
      </c>
      <c r="M5293" s="59">
        <f t="shared" si="1398"/>
        <v>6.5053615839922179</v>
      </c>
      <c r="N5293" s="59">
        <f t="shared" si="1399"/>
        <v>-82.419576240116726</v>
      </c>
      <c r="O5293" s="59">
        <f t="shared" si="1400"/>
        <v>15.66609761580737</v>
      </c>
      <c r="P5293" s="59">
        <f t="shared" si="1401"/>
        <v>74.639553596809407</v>
      </c>
      <c r="Q5293" s="60">
        <f t="shared" si="1402"/>
        <v>15.360446403190593</v>
      </c>
      <c r="R5293" s="59">
        <f t="shared" si="1403"/>
        <v>-98.192882273129968</v>
      </c>
      <c r="S5293" s="61">
        <f t="shared" si="1394"/>
        <v>0.81623396048498342</v>
      </c>
      <c r="U5293" s="13">
        <f t="shared" si="1395"/>
        <v>74.639553596809407</v>
      </c>
      <c r="V5293" s="14">
        <f t="shared" si="1396"/>
        <v>-98.192882273129968</v>
      </c>
      <c r="W5293" s="7">
        <v>74.415199999999999</v>
      </c>
      <c r="X5293" s="28">
        <v>-98.387699999999995</v>
      </c>
      <c r="Y5293" s="74">
        <v>0.63555416671394782</v>
      </c>
      <c r="Z5293" s="75">
        <v>0.66364000000000001</v>
      </c>
      <c r="AA5293" s="33">
        <v>0.81623396048498342</v>
      </c>
      <c r="AB5293" s="33">
        <v>0.83131600000000005</v>
      </c>
      <c r="AC5293" s="45"/>
      <c r="AD5293" s="48">
        <f t="shared" si="1404"/>
        <v>1332.1205607796394</v>
      </c>
      <c r="AE5293" s="49">
        <f>IF(P5293&gt;90,0,AD5293*0.7^((1/cosd(P5293))^0.678))</f>
        <v>553.71522150040471</v>
      </c>
      <c r="AG5293" s="81">
        <f t="shared" si="1405"/>
        <v>351.91601619751879</v>
      </c>
      <c r="AH5293" s="82">
        <f t="shared" si="1406"/>
        <v>451.9611682260952</v>
      </c>
      <c r="AI5293" s="81">
        <f t="shared" si="1407"/>
        <v>367.46756959652856</v>
      </c>
      <c r="AJ5293" s="82">
        <f t="shared" si="1408"/>
        <v>460.31232307683047</v>
      </c>
    </row>
    <row r="5294" spans="9:36" ht="23.5" x14ac:dyDescent="0.35">
      <c r="I5294" s="57" t="s">
        <v>5305</v>
      </c>
      <c r="J5294" s="58">
        <f t="shared" si="1410"/>
        <v>221</v>
      </c>
      <c r="K5294" s="58">
        <f t="shared" si="1409"/>
        <v>9</v>
      </c>
      <c r="L5294" s="58">
        <f t="shared" si="1397"/>
        <v>-5.7183049604668996</v>
      </c>
      <c r="M5294" s="59">
        <f t="shared" si="1398"/>
        <v>7.5053615839922179</v>
      </c>
      <c r="N5294" s="59">
        <f t="shared" si="1399"/>
        <v>-67.419576240116726</v>
      </c>
      <c r="O5294" s="59">
        <f t="shared" si="1400"/>
        <v>15.66609761580737</v>
      </c>
      <c r="P5294" s="59">
        <f t="shared" si="1401"/>
        <v>62.759955310438592</v>
      </c>
      <c r="Q5294" s="60">
        <f t="shared" si="1402"/>
        <v>27.240044689561408</v>
      </c>
      <c r="R5294" s="59">
        <f t="shared" si="1403"/>
        <v>-89.35813177566213</v>
      </c>
      <c r="S5294" s="61">
        <f t="shared" si="1394"/>
        <v>0.77194469835085089</v>
      </c>
      <c r="U5294" s="13">
        <f t="shared" si="1395"/>
        <v>62.759955310438592</v>
      </c>
      <c r="V5294" s="14">
        <f t="shared" si="1396"/>
        <v>-89.35813177566213</v>
      </c>
      <c r="W5294" s="7">
        <v>62.569099999999999</v>
      </c>
      <c r="X5294" s="28">
        <v>-89.560400000000001</v>
      </c>
      <c r="Y5294" s="74">
        <v>0.78333164585493797</v>
      </c>
      <c r="Z5294" s="75">
        <v>0.80933200000000005</v>
      </c>
      <c r="AA5294" s="33">
        <v>0.77194469835085089</v>
      </c>
      <c r="AB5294" s="33">
        <v>0.80273000000000005</v>
      </c>
      <c r="AC5294" s="45"/>
      <c r="AD5294" s="48">
        <f t="shared" si="1404"/>
        <v>1332.1205607796394</v>
      </c>
      <c r="AE5294" s="49">
        <f>IF(P5294&gt;90,0,AD5294*0.7^((1/cosd(P5294))^0.678))</f>
        <v>726.79749280651356</v>
      </c>
      <c r="AG5294" s="81">
        <f t="shared" si="1405"/>
        <v>569.32347624336876</v>
      </c>
      <c r="AH5294" s="82">
        <f t="shared" si="1406"/>
        <v>561.04747134667878</v>
      </c>
      <c r="AI5294" s="81">
        <f t="shared" si="1407"/>
        <v>588.22046844808131</v>
      </c>
      <c r="AJ5294" s="82">
        <f t="shared" si="1408"/>
        <v>583.42215140057272</v>
      </c>
    </row>
    <row r="5295" spans="9:36" ht="23.5" x14ac:dyDescent="0.35">
      <c r="I5295" s="57" t="s">
        <v>5306</v>
      </c>
      <c r="J5295" s="58">
        <f t="shared" si="1410"/>
        <v>221</v>
      </c>
      <c r="K5295" s="58">
        <f t="shared" si="1409"/>
        <v>10</v>
      </c>
      <c r="L5295" s="58">
        <f t="shared" si="1397"/>
        <v>-5.7183049604668996</v>
      </c>
      <c r="M5295" s="59">
        <f t="shared" si="1398"/>
        <v>8.5053615839922188</v>
      </c>
      <c r="N5295" s="59">
        <f t="shared" si="1399"/>
        <v>-52.419576240116719</v>
      </c>
      <c r="O5295" s="59">
        <f t="shared" si="1400"/>
        <v>15.66609761580737</v>
      </c>
      <c r="P5295" s="59">
        <f t="shared" si="1401"/>
        <v>50.910762409954764</v>
      </c>
      <c r="Q5295" s="60">
        <f t="shared" si="1402"/>
        <v>39.089237590045236</v>
      </c>
      <c r="R5295" s="59">
        <f t="shared" si="1403"/>
        <v>-79.455614735969732</v>
      </c>
      <c r="S5295" s="61">
        <f t="shared" si="1394"/>
        <v>0.76837644211807143</v>
      </c>
      <c r="U5295" s="13">
        <f t="shared" si="1395"/>
        <v>50.910762409954764</v>
      </c>
      <c r="V5295" s="14">
        <f t="shared" si="1396"/>
        <v>-79.455614735969732</v>
      </c>
      <c r="W5295" s="7">
        <v>50.732500000000002</v>
      </c>
      <c r="X5295" s="28">
        <v>-79.668999999999997</v>
      </c>
      <c r="Y5295" s="74">
        <v>0.89842403938592141</v>
      </c>
      <c r="Z5295" s="75">
        <v>0.91506799999999999</v>
      </c>
      <c r="AA5295" s="33">
        <v>0.76837644211807143</v>
      </c>
      <c r="AB5295" s="33">
        <v>0.81249800000000005</v>
      </c>
      <c r="AC5295" s="45"/>
      <c r="AD5295" s="48">
        <f t="shared" si="1404"/>
        <v>1332.1205607796394</v>
      </c>
      <c r="AE5295" s="49">
        <f>IF(P5295&gt;90,0,AD5295*0.7^((1/cosd(P5295))^0.678))</f>
        <v>818.04548178657205</v>
      </c>
      <c r="AG5295" s="81">
        <f t="shared" si="1405"/>
        <v>734.95172614809428</v>
      </c>
      <c r="AH5295" s="82">
        <f t="shared" si="1406"/>
        <v>628.56687678592982</v>
      </c>
      <c r="AI5295" s="81">
        <f t="shared" si="1407"/>
        <v>748.56724292747492</v>
      </c>
      <c r="AJ5295" s="82">
        <f t="shared" si="1408"/>
        <v>664.66031786062626</v>
      </c>
    </row>
    <row r="5296" spans="9:36" ht="23.5" x14ac:dyDescent="0.35">
      <c r="I5296" s="57" t="s">
        <v>5307</v>
      </c>
      <c r="J5296" s="58">
        <f t="shared" si="1410"/>
        <v>221</v>
      </c>
      <c r="K5296" s="58">
        <f t="shared" si="1409"/>
        <v>11</v>
      </c>
      <c r="L5296" s="58">
        <f t="shared" si="1397"/>
        <v>-5.7183049604668996</v>
      </c>
      <c r="M5296" s="59">
        <f t="shared" si="1398"/>
        <v>9.5053615839922188</v>
      </c>
      <c r="N5296" s="59">
        <f t="shared" si="1399"/>
        <v>-37.419576240116719</v>
      </c>
      <c r="O5296" s="59">
        <f t="shared" si="1400"/>
        <v>15.66609761580737</v>
      </c>
      <c r="P5296" s="59">
        <f t="shared" si="1401"/>
        <v>39.507123008145612</v>
      </c>
      <c r="Q5296" s="60">
        <f t="shared" si="1402"/>
        <v>50.492876991854388</v>
      </c>
      <c r="R5296" s="59">
        <f t="shared" si="1403"/>
        <v>-66.878778410561068</v>
      </c>
      <c r="S5296" s="61">
        <f t="shared" si="1394"/>
        <v>0.80714497057791823</v>
      </c>
      <c r="U5296" s="13">
        <f t="shared" si="1395"/>
        <v>39.507123008145612</v>
      </c>
      <c r="V5296" s="14">
        <f t="shared" si="1396"/>
        <v>-66.878778410561068</v>
      </c>
      <c r="W5296" s="7">
        <v>39.328600000000002</v>
      </c>
      <c r="X5296" s="28">
        <v>-67.100999999999999</v>
      </c>
      <c r="Y5296" s="74">
        <v>0.97149341499261588</v>
      </c>
      <c r="Z5296" s="75">
        <v>0.977352</v>
      </c>
      <c r="AA5296" s="33">
        <v>0.80714497057791823</v>
      </c>
      <c r="AB5296" s="33">
        <v>0.85348199999999996</v>
      </c>
      <c r="AC5296" s="45"/>
      <c r="AD5296" s="48">
        <f t="shared" si="1404"/>
        <v>1332.1205607796394</v>
      </c>
      <c r="AE5296" s="49">
        <f>IF(P5296&gt;90,0,AD5296*0.7^((1/cosd(P5296))^0.678))</f>
        <v>870.6849018218212</v>
      </c>
      <c r="AG5296" s="81">
        <f t="shared" si="1405"/>
        <v>845.86464865339155</v>
      </c>
      <c r="AH5296" s="82">
        <f t="shared" si="1406"/>
        <v>702.76893946361145</v>
      </c>
      <c r="AI5296" s="81">
        <f t="shared" si="1407"/>
        <v>850.96563016536061</v>
      </c>
      <c r="AJ5296" s="82">
        <f t="shared" si="1408"/>
        <v>743.11389137669153</v>
      </c>
    </row>
    <row r="5297" spans="9:36" ht="23.5" x14ac:dyDescent="0.35">
      <c r="I5297" s="57" t="s">
        <v>5308</v>
      </c>
      <c r="J5297" s="58">
        <f t="shared" si="1410"/>
        <v>221</v>
      </c>
      <c r="K5297" s="58">
        <f t="shared" si="1409"/>
        <v>12</v>
      </c>
      <c r="L5297" s="58">
        <f t="shared" si="1397"/>
        <v>-5.7183049604668996</v>
      </c>
      <c r="M5297" s="59">
        <f t="shared" si="1398"/>
        <v>10.505361583992219</v>
      </c>
      <c r="N5297" s="59">
        <f t="shared" si="1399"/>
        <v>-22.419576240116719</v>
      </c>
      <c r="O5297" s="59">
        <f t="shared" si="1400"/>
        <v>15.66609761580737</v>
      </c>
      <c r="P5297" s="59">
        <f t="shared" si="1401"/>
        <v>29.406758917765522</v>
      </c>
      <c r="Q5297" s="60">
        <f t="shared" si="1402"/>
        <v>60.593241082234478</v>
      </c>
      <c r="R5297" s="59">
        <f t="shared" si="1403"/>
        <v>-48.407848271234812</v>
      </c>
      <c r="S5297" s="61">
        <f t="shared" si="1394"/>
        <v>0.87164469392618171</v>
      </c>
      <c r="U5297" s="13">
        <f t="shared" si="1395"/>
        <v>29.406758917765522</v>
      </c>
      <c r="V5297" s="14">
        <f t="shared" si="1396"/>
        <v>-48.407848271234812</v>
      </c>
      <c r="W5297" s="7">
        <v>29.2164</v>
      </c>
      <c r="X5297" s="28">
        <v>-48.606999999999999</v>
      </c>
      <c r="Y5297" s="74">
        <v>0.99957397008354654</v>
      </c>
      <c r="Z5297" s="75">
        <v>0.99963500000000005</v>
      </c>
      <c r="AA5297" s="33">
        <v>0.87164469392618171</v>
      </c>
      <c r="AB5297" s="33">
        <v>0.90349299999999999</v>
      </c>
      <c r="AC5297" s="45"/>
      <c r="AD5297" s="48">
        <f t="shared" si="1404"/>
        <v>1332.1205607796394</v>
      </c>
      <c r="AE5297" s="49">
        <f>IF(P5297&gt;90,0,AD5297*0.7^((1/cosd(P5297))^0.678))</f>
        <v>900.4429953688765</v>
      </c>
      <c r="AG5297" s="81">
        <f t="shared" si="1405"/>
        <v>900.05937971478841</v>
      </c>
      <c r="AH5297" s="82">
        <f t="shared" si="1406"/>
        <v>784.86635909627864</v>
      </c>
      <c r="AI5297" s="81">
        <f t="shared" si="1407"/>
        <v>900.11433367556685</v>
      </c>
      <c r="AJ5297" s="82">
        <f t="shared" si="1408"/>
        <v>813.54394321481232</v>
      </c>
    </row>
    <row r="5298" spans="9:36" ht="23.5" x14ac:dyDescent="0.35">
      <c r="I5298" s="57" t="s">
        <v>5309</v>
      </c>
      <c r="J5298" s="58">
        <f t="shared" si="1410"/>
        <v>221</v>
      </c>
      <c r="K5298" s="58">
        <f t="shared" si="1409"/>
        <v>13</v>
      </c>
      <c r="L5298" s="58">
        <f t="shared" si="1397"/>
        <v>-5.7183049604668996</v>
      </c>
      <c r="M5298" s="59">
        <f t="shared" si="1398"/>
        <v>11.505361583992219</v>
      </c>
      <c r="N5298" s="59">
        <f t="shared" si="1399"/>
        <v>-7.4195762401167187</v>
      </c>
      <c r="O5298" s="59">
        <f t="shared" si="1400"/>
        <v>15.66609761580737</v>
      </c>
      <c r="P5298" s="59">
        <f t="shared" si="1401"/>
        <v>22.694827243012931</v>
      </c>
      <c r="Q5298" s="60">
        <f t="shared" si="1402"/>
        <v>67.305172756987076</v>
      </c>
      <c r="R5298" s="59">
        <f t="shared" si="1403"/>
        <v>-18.799976621560784</v>
      </c>
      <c r="S5298" s="61">
        <f t="shared" si="1394"/>
        <v>0.9381671442624363</v>
      </c>
      <c r="U5298" s="13">
        <f t="shared" si="1395"/>
        <v>22.694827243012931</v>
      </c>
      <c r="V5298" s="14">
        <f t="shared" si="1396"/>
        <v>-18.799976621560784</v>
      </c>
      <c r="W5298" s="7">
        <v>22.494299999999999</v>
      </c>
      <c r="X5298" s="28">
        <v>-18.838999999999999</v>
      </c>
      <c r="Y5298" s="74">
        <v>0.9853848045714686</v>
      </c>
      <c r="Z5298" s="75">
        <v>0.986595</v>
      </c>
      <c r="AA5298" s="33">
        <v>0.9381671442624363</v>
      </c>
      <c r="AB5298" s="33">
        <v>0.94320199999999998</v>
      </c>
      <c r="AC5298" s="45"/>
      <c r="AD5298" s="48">
        <f t="shared" si="1404"/>
        <v>1332.1205607796394</v>
      </c>
      <c r="AE5298" s="49">
        <f>IF(P5298&gt;90,0,AD5298*0.7^((1/cosd(P5298))^0.678))</f>
        <v>913.99190741026212</v>
      </c>
      <c r="AG5298" s="81">
        <f t="shared" si="1405"/>
        <v>900.63373706336495</v>
      </c>
      <c r="AH5298" s="82">
        <f t="shared" si="1406"/>
        <v>857.47717765406276</v>
      </c>
      <c r="AI5298" s="81">
        <f t="shared" si="1407"/>
        <v>901.73984589142754</v>
      </c>
      <c r="AJ5298" s="82">
        <f t="shared" si="1408"/>
        <v>862.07899505317403</v>
      </c>
    </row>
    <row r="5299" spans="9:36" ht="23.5" x14ac:dyDescent="0.35">
      <c r="I5299" s="57" t="s">
        <v>5310</v>
      </c>
      <c r="J5299" s="58">
        <f t="shared" si="1410"/>
        <v>221</v>
      </c>
      <c r="K5299" s="58">
        <f t="shared" si="1409"/>
        <v>14</v>
      </c>
      <c r="L5299" s="58">
        <f t="shared" si="1397"/>
        <v>-5.7183049604668996</v>
      </c>
      <c r="M5299" s="59">
        <f t="shared" si="1398"/>
        <v>12.505361583992219</v>
      </c>
      <c r="N5299" s="59">
        <f t="shared" si="1399"/>
        <v>7.5804237598832813</v>
      </c>
      <c r="O5299" s="59">
        <f t="shared" si="1400"/>
        <v>15.66609761580737</v>
      </c>
      <c r="P5299" s="59">
        <f t="shared" si="1401"/>
        <v>22.736419444119829</v>
      </c>
      <c r="Q5299" s="60">
        <f t="shared" si="1402"/>
        <v>67.263580555880168</v>
      </c>
      <c r="R5299" s="59">
        <f t="shared" si="1403"/>
        <v>19.186303716144828</v>
      </c>
      <c r="S5299" s="61">
        <f t="shared" si="1394"/>
        <v>0.98573638978891909</v>
      </c>
      <c r="U5299" s="13">
        <f t="shared" si="1395"/>
        <v>22.736419444119829</v>
      </c>
      <c r="V5299" s="14">
        <f t="shared" si="1396"/>
        <v>19.186303716144828</v>
      </c>
      <c r="W5299" s="7">
        <v>22.568200000000001</v>
      </c>
      <c r="X5299" s="28">
        <v>19.408999999999992</v>
      </c>
      <c r="Y5299" s="74">
        <v>0.93752195766016022</v>
      </c>
      <c r="Z5299" s="75">
        <v>0.92166000000000003</v>
      </c>
      <c r="AA5299" s="33">
        <v>0.98573638978891909</v>
      </c>
      <c r="AB5299" s="33">
        <v>0.98258400000000001</v>
      </c>
      <c r="AC5299" s="45"/>
      <c r="AD5299" s="48">
        <f t="shared" si="1404"/>
        <v>1332.1205607796394</v>
      </c>
      <c r="AE5299" s="49">
        <f>IF(P5299&gt;90,0,AD5299*0.7^((1/cosd(P5299))^0.678))</f>
        <v>913.92096251250803</v>
      </c>
      <c r="AG5299" s="81">
        <f t="shared" si="1405"/>
        <v>856.8209699213844</v>
      </c>
      <c r="AH5299" s="82">
        <f t="shared" si="1406"/>
        <v>900.8851501394937</v>
      </c>
      <c r="AI5299" s="81">
        <f t="shared" si="1407"/>
        <v>842.3243943092782</v>
      </c>
      <c r="AJ5299" s="82">
        <f t="shared" si="1408"/>
        <v>898.00411502939016</v>
      </c>
    </row>
    <row r="5300" spans="9:36" ht="23.5" x14ac:dyDescent="0.35">
      <c r="I5300" s="57" t="s">
        <v>5311</v>
      </c>
      <c r="J5300" s="58">
        <f t="shared" si="1410"/>
        <v>221</v>
      </c>
      <c r="K5300" s="58">
        <f t="shared" si="1409"/>
        <v>15</v>
      </c>
      <c r="L5300" s="58">
        <f t="shared" si="1397"/>
        <v>-5.7183049604668996</v>
      </c>
      <c r="M5300" s="59">
        <f t="shared" si="1398"/>
        <v>13.505361583992219</v>
      </c>
      <c r="N5300" s="59">
        <f t="shared" si="1399"/>
        <v>22.580423759883281</v>
      </c>
      <c r="O5300" s="59">
        <f t="shared" si="1400"/>
        <v>15.66609761580737</v>
      </c>
      <c r="P5300" s="59">
        <f t="shared" si="1401"/>
        <v>29.502519760258018</v>
      </c>
      <c r="Q5300" s="60">
        <f t="shared" si="1402"/>
        <v>60.497480239741982</v>
      </c>
      <c r="R5300" s="59">
        <f t="shared" si="1403"/>
        <v>48.655376840896423</v>
      </c>
      <c r="S5300" s="61">
        <f t="shared" si="1394"/>
        <v>0.99950699426257406</v>
      </c>
      <c r="U5300" s="13">
        <f t="shared" si="1395"/>
        <v>29.502519760258018</v>
      </c>
      <c r="V5300" s="14">
        <f t="shared" si="1396"/>
        <v>48.655376840896423</v>
      </c>
      <c r="W5300" s="7">
        <v>29.387599999999999</v>
      </c>
      <c r="X5300" s="28">
        <v>48.930000000000007</v>
      </c>
      <c r="Y5300" s="74">
        <v>0.87090017124746022</v>
      </c>
      <c r="Z5300" s="75">
        <v>0.82704500000000003</v>
      </c>
      <c r="AA5300" s="33">
        <v>0.99950699426257406</v>
      </c>
      <c r="AB5300" s="33">
        <v>0.99925399999999998</v>
      </c>
      <c r="AC5300" s="45"/>
      <c r="AD5300" s="48">
        <f t="shared" si="1404"/>
        <v>1332.1205607796394</v>
      </c>
      <c r="AE5300" s="49">
        <f>IF(P5300&gt;90,0,AD5300*0.7^((1/cosd(P5300))^0.678))</f>
        <v>900.21727906804142</v>
      </c>
      <c r="AG5300" s="81">
        <f t="shared" si="1405"/>
        <v>783.99938250027992</v>
      </c>
      <c r="AH5300" s="82">
        <f t="shared" si="1406"/>
        <v>899.77346678453091</v>
      </c>
      <c r="AI5300" s="81">
        <f t="shared" si="1407"/>
        <v>744.5201995668283</v>
      </c>
      <c r="AJ5300" s="82">
        <f t="shared" si="1408"/>
        <v>899.54571697785661</v>
      </c>
    </row>
    <row r="5301" spans="9:36" ht="23.5" x14ac:dyDescent="0.35">
      <c r="I5301" s="57" t="s">
        <v>5312</v>
      </c>
      <c r="J5301" s="58">
        <f t="shared" si="1410"/>
        <v>221</v>
      </c>
      <c r="K5301" s="58">
        <f t="shared" si="1409"/>
        <v>16</v>
      </c>
      <c r="L5301" s="58">
        <f t="shared" si="1397"/>
        <v>-5.7183049604668996</v>
      </c>
      <c r="M5301" s="59">
        <f t="shared" si="1398"/>
        <v>14.505361583992219</v>
      </c>
      <c r="N5301" s="59">
        <f t="shared" si="1399"/>
        <v>37.580423759883281</v>
      </c>
      <c r="O5301" s="59">
        <f t="shared" si="1400"/>
        <v>15.66609761580737</v>
      </c>
      <c r="P5301" s="59">
        <f t="shared" si="1401"/>
        <v>39.624723736322942</v>
      </c>
      <c r="Q5301" s="60">
        <f t="shared" si="1402"/>
        <v>50.375276263677058</v>
      </c>
      <c r="R5301" s="59">
        <f t="shared" si="1403"/>
        <v>67.036988850967973</v>
      </c>
      <c r="S5301" s="61">
        <f t="shared" si="1394"/>
        <v>0.97094827845569198</v>
      </c>
      <c r="U5301" s="13">
        <f t="shared" si="1395"/>
        <v>39.624723736322942</v>
      </c>
      <c r="V5301" s="14">
        <f t="shared" si="1396"/>
        <v>67.036988850967973</v>
      </c>
      <c r="W5301" s="7">
        <v>39.542700000000004</v>
      </c>
      <c r="X5301" s="28">
        <v>67.26400000000001</v>
      </c>
      <c r="Y5301" s="74">
        <v>0.80655204150483739</v>
      </c>
      <c r="Z5301" s="75">
        <v>0.75401300000000004</v>
      </c>
      <c r="AA5301" s="33">
        <v>0.97094827845569198</v>
      </c>
      <c r="AB5301" s="33">
        <v>0.96316299999999999</v>
      </c>
      <c r="AC5301" s="45"/>
      <c r="AD5301" s="48">
        <f t="shared" si="1404"/>
        <v>1332.1205607796394</v>
      </c>
      <c r="AE5301" s="49">
        <f>IF(P5301&gt;90,0,AD5301*0.7^((1/cosd(P5301))^0.678))</f>
        <v>870.25902341353265</v>
      </c>
      <c r="AG5301" s="81">
        <f t="shared" si="1405"/>
        <v>701.9091919721908</v>
      </c>
      <c r="AH5301" s="82">
        <f t="shared" si="1406"/>
        <v>844.97650059390128</v>
      </c>
      <c r="AI5301" s="81">
        <f t="shared" si="1407"/>
        <v>656.18661702110808</v>
      </c>
      <c r="AJ5301" s="82">
        <f t="shared" si="1408"/>
        <v>838.20129176804835</v>
      </c>
    </row>
    <row r="5302" spans="9:36" ht="23.5" x14ac:dyDescent="0.35">
      <c r="I5302" s="57" t="s">
        <v>5313</v>
      </c>
      <c r="J5302" s="58">
        <f t="shared" si="1410"/>
        <v>221</v>
      </c>
      <c r="K5302" s="58">
        <f t="shared" si="1409"/>
        <v>17</v>
      </c>
      <c r="L5302" s="58">
        <f t="shared" si="1397"/>
        <v>-5.7183049604668996</v>
      </c>
      <c r="M5302" s="59">
        <f t="shared" si="1398"/>
        <v>15.505361583992219</v>
      </c>
      <c r="N5302" s="59">
        <f t="shared" si="1399"/>
        <v>52.580423759883281</v>
      </c>
      <c r="O5302" s="59">
        <f t="shared" si="1400"/>
        <v>15.66609761580737</v>
      </c>
      <c r="P5302" s="59">
        <f t="shared" si="1401"/>
        <v>51.036424738505573</v>
      </c>
      <c r="Q5302" s="60">
        <f t="shared" si="1402"/>
        <v>38.963575261494427</v>
      </c>
      <c r="R5302" s="59">
        <f t="shared" si="1403"/>
        <v>79.5721396217115</v>
      </c>
      <c r="S5302" s="61">
        <f t="shared" si="1394"/>
        <v>0.89740226528769862</v>
      </c>
      <c r="U5302" s="13">
        <f t="shared" si="1395"/>
        <v>51.036424738505573</v>
      </c>
      <c r="V5302" s="14">
        <f t="shared" si="1396"/>
        <v>79.5721396217115</v>
      </c>
      <c r="W5302" s="7">
        <v>50.968600000000002</v>
      </c>
      <c r="X5302" s="28">
        <v>79.754000000000019</v>
      </c>
      <c r="Y5302" s="74">
        <v>0.76817418186804975</v>
      </c>
      <c r="Z5302" s="75">
        <v>0.72533499999999995</v>
      </c>
      <c r="AA5302" s="33">
        <v>0.89740226528769862</v>
      </c>
      <c r="AB5302" s="33">
        <v>0.87856400000000001</v>
      </c>
      <c r="AC5302" s="45"/>
      <c r="AD5302" s="48">
        <f t="shared" si="1404"/>
        <v>1332.1205607796394</v>
      </c>
      <c r="AE5302" s="49">
        <f>IF(P5302&gt;90,0,AD5302*0.7^((1/cosd(P5302))^0.678))</f>
        <v>817.31335257641877</v>
      </c>
      <c r="AG5302" s="81">
        <f t="shared" si="1405"/>
        <v>627.83901594522342</v>
      </c>
      <c r="AH5302" s="82">
        <f t="shared" si="1406"/>
        <v>733.45885405196168</v>
      </c>
      <c r="AI5302" s="81">
        <f t="shared" si="1407"/>
        <v>592.82598059101667</v>
      </c>
      <c r="AJ5302" s="82">
        <f t="shared" si="1408"/>
        <v>718.06208829294883</v>
      </c>
    </row>
    <row r="5303" spans="9:36" ht="23.5" x14ac:dyDescent="0.35">
      <c r="I5303" s="57" t="s">
        <v>5314</v>
      </c>
      <c r="J5303" s="58">
        <f t="shared" si="1410"/>
        <v>221</v>
      </c>
      <c r="K5303" s="58">
        <f t="shared" si="1409"/>
        <v>18</v>
      </c>
      <c r="L5303" s="58">
        <f t="shared" si="1397"/>
        <v>-5.7183049604668996</v>
      </c>
      <c r="M5303" s="59">
        <f t="shared" si="1398"/>
        <v>16.505361583992219</v>
      </c>
      <c r="N5303" s="59">
        <f t="shared" si="1399"/>
        <v>67.580423759883274</v>
      </c>
      <c r="O5303" s="59">
        <f t="shared" si="1400"/>
        <v>15.66609761580737</v>
      </c>
      <c r="P5303" s="59">
        <f t="shared" si="1401"/>
        <v>62.887745127850764</v>
      </c>
      <c r="Q5303" s="60">
        <f t="shared" si="1402"/>
        <v>27.112254872149229</v>
      </c>
      <c r="R5303" s="59">
        <f t="shared" si="1403"/>
        <v>89.45648311067697</v>
      </c>
      <c r="S5303" s="61">
        <f t="shared" si="1394"/>
        <v>0.78189693482127509</v>
      </c>
      <c r="U5303" s="13">
        <f t="shared" si="1395"/>
        <v>62.887745127850764</v>
      </c>
      <c r="V5303" s="14">
        <f t="shared" si="1396"/>
        <v>89.45648311067697</v>
      </c>
      <c r="W5303" s="7">
        <v>62.8202</v>
      </c>
      <c r="X5303" s="28">
        <v>89.605999999999995</v>
      </c>
      <c r="Y5303" s="74">
        <v>0.77222525812760334</v>
      </c>
      <c r="Z5303" s="75">
        <v>0.74785999999999997</v>
      </c>
      <c r="AA5303" s="33">
        <v>0.78189693482127509</v>
      </c>
      <c r="AB5303" s="33">
        <v>0.75580999999999998</v>
      </c>
      <c r="AC5303" s="45"/>
      <c r="AD5303" s="48">
        <f t="shared" si="1404"/>
        <v>1332.1205607796394</v>
      </c>
      <c r="AE5303" s="49">
        <f>IF(P5303&gt;90,0,AD5303*0.7^((1/cosd(P5303))^0.678))</f>
        <v>725.49972731190371</v>
      </c>
      <c r="AG5303" s="81">
        <f t="shared" si="1405"/>
        <v>560.24921419494069</v>
      </c>
      <c r="AH5303" s="82">
        <f t="shared" si="1406"/>
        <v>567.2660129988484</v>
      </c>
      <c r="AI5303" s="81">
        <f t="shared" si="1407"/>
        <v>542.5722260674803</v>
      </c>
      <c r="AJ5303" s="82">
        <f t="shared" si="1408"/>
        <v>548.33994889960991</v>
      </c>
    </row>
    <row r="5304" spans="9:36" ht="23.5" x14ac:dyDescent="0.35">
      <c r="I5304" s="57" t="s">
        <v>5315</v>
      </c>
      <c r="J5304" s="58">
        <f t="shared" si="1410"/>
        <v>221</v>
      </c>
      <c r="K5304" s="58">
        <f t="shared" si="1409"/>
        <v>19</v>
      </c>
      <c r="L5304" s="58">
        <f t="shared" si="1397"/>
        <v>-5.7183049604668996</v>
      </c>
      <c r="M5304" s="59">
        <f t="shared" si="1398"/>
        <v>17.505361583992219</v>
      </c>
      <c r="N5304" s="59">
        <f t="shared" si="1399"/>
        <v>82.580423759883274</v>
      </c>
      <c r="O5304" s="59">
        <f t="shared" si="1400"/>
        <v>15.66609761580737</v>
      </c>
      <c r="P5304" s="59">
        <f t="shared" si="1401"/>
        <v>74.76603118468492</v>
      </c>
      <c r="Q5304" s="60">
        <f t="shared" si="1402"/>
        <v>15.233968815315073</v>
      </c>
      <c r="R5304" s="59">
        <f t="shared" si="1403"/>
        <v>98.285545703027054</v>
      </c>
      <c r="S5304" s="61">
        <f t="shared" si="1394"/>
        <v>0.63384943113563164</v>
      </c>
      <c r="U5304" s="13">
        <f t="shared" si="1395"/>
        <v>74.76603118468492</v>
      </c>
      <c r="V5304" s="14">
        <f t="shared" si="1396"/>
        <v>98.285545703027054</v>
      </c>
      <c r="W5304" s="7">
        <v>74.679400000000001</v>
      </c>
      <c r="X5304" s="28">
        <v>98.413999999999987</v>
      </c>
      <c r="Y5304" s="74">
        <v>0.81687109032000393</v>
      </c>
      <c r="Z5304" s="75">
        <v>0.81326699999999996</v>
      </c>
      <c r="AA5304" s="33">
        <v>0.63384943113563164</v>
      </c>
      <c r="AB5304" s="33">
        <v>0.62088100000000002</v>
      </c>
      <c r="AC5304" s="45"/>
      <c r="AD5304" s="48">
        <f t="shared" si="1404"/>
        <v>1332.1205607796394</v>
      </c>
      <c r="AE5304" s="49">
        <f>IF(P5304&gt;90,0,AD5304*0.7^((1/cosd(P5304))^0.678))</f>
        <v>551.05448019404048</v>
      </c>
      <c r="AG5304" s="81">
        <f t="shared" si="1405"/>
        <v>450.14047406182885</v>
      </c>
      <c r="AH5304" s="82">
        <f t="shared" si="1406"/>
        <v>349.28556879573375</v>
      </c>
      <c r="AI5304" s="81">
        <f t="shared" si="1407"/>
        <v>448.15442394396672</v>
      </c>
      <c r="AJ5304" s="82">
        <f t="shared" si="1408"/>
        <v>342.13925671735603</v>
      </c>
    </row>
    <row r="5305" spans="9:36" ht="23.5" x14ac:dyDescent="0.35">
      <c r="I5305" s="57" t="s">
        <v>5316</v>
      </c>
      <c r="J5305" s="58">
        <f t="shared" si="1410"/>
        <v>221</v>
      </c>
      <c r="K5305" s="58">
        <f t="shared" si="1409"/>
        <v>20</v>
      </c>
      <c r="L5305" s="58">
        <f t="shared" si="1397"/>
        <v>-5.7183049604668996</v>
      </c>
      <c r="M5305" s="59">
        <f t="shared" si="1398"/>
        <v>18.505361583992219</v>
      </c>
      <c r="N5305" s="59">
        <f t="shared" si="1399"/>
        <v>97.580423759883274</v>
      </c>
      <c r="O5305" s="59">
        <f t="shared" si="1400"/>
        <v>15.66609761580737</v>
      </c>
      <c r="P5305" s="59">
        <f t="shared" si="1401"/>
        <v>86.384819683859618</v>
      </c>
      <c r="Q5305" s="60">
        <f t="shared" si="1402"/>
        <v>3.615180316140389</v>
      </c>
      <c r="R5305" s="59">
        <f t="shared" si="1403"/>
        <v>106.99307659220375</v>
      </c>
      <c r="S5305" s="61">
        <f t="shared" si="1394"/>
        <v>0.47286673955414926</v>
      </c>
      <c r="U5305" s="13">
        <f t="shared" si="1395"/>
        <v>86.384819683859618</v>
      </c>
      <c r="V5305" s="14">
        <f t="shared" si="1396"/>
        <v>106.99307659220375</v>
      </c>
      <c r="W5305" s="7">
        <v>86.171000000000006</v>
      </c>
      <c r="X5305" s="28">
        <v>107.10700000000003</v>
      </c>
      <c r="Y5305" s="74">
        <v>0.88338721533034037</v>
      </c>
      <c r="Z5305" s="75">
        <v>0</v>
      </c>
      <c r="AA5305" s="33">
        <v>0.47286673955414926</v>
      </c>
      <c r="AB5305" s="33">
        <v>0</v>
      </c>
      <c r="AC5305" s="45"/>
      <c r="AD5305" s="48">
        <f t="shared" si="1404"/>
        <v>1332.1205607796394</v>
      </c>
      <c r="AE5305" s="49">
        <f>IF(P5305&gt;90,0,AD5305*0.7^((1/cosd(P5305))^0.678))</f>
        <v>130.51046343518385</v>
      </c>
      <c r="AG5305" s="81">
        <f t="shared" si="1405"/>
        <v>115.29127486547927</v>
      </c>
      <c r="AH5305" s="82">
        <f t="shared" si="1406"/>
        <v>61.714057322296405</v>
      </c>
      <c r="AI5305" s="81">
        <f t="shared" si="1407"/>
        <v>0</v>
      </c>
      <c r="AJ5305" s="82">
        <f t="shared" si="1408"/>
        <v>0</v>
      </c>
    </row>
    <row r="5306" spans="9:36" ht="23.5" x14ac:dyDescent="0.35">
      <c r="I5306" s="57" t="s">
        <v>5317</v>
      </c>
      <c r="J5306" s="58">
        <f t="shared" si="1410"/>
        <v>221</v>
      </c>
      <c r="K5306" s="58">
        <f t="shared" si="1409"/>
        <v>21</v>
      </c>
      <c r="L5306" s="58">
        <f t="shared" si="1397"/>
        <v>-5.7183049604668996</v>
      </c>
      <c r="M5306" s="59">
        <f t="shared" si="1398"/>
        <v>19.505361583992219</v>
      </c>
      <c r="N5306" s="59">
        <f t="shared" si="1399"/>
        <v>112.58042375988327</v>
      </c>
      <c r="O5306" s="59">
        <f t="shared" si="1400"/>
        <v>15.66609761580737</v>
      </c>
      <c r="P5306" s="59">
        <f t="shared" si="1401"/>
        <v>97.456532707205042</v>
      </c>
      <c r="Q5306" s="60">
        <f t="shared" si="1402"/>
        <v>-7.4565327072050493</v>
      </c>
      <c r="R5306" s="59">
        <f t="shared" si="1403"/>
        <v>116.28232123223455</v>
      </c>
      <c r="S5306" s="61">
        <f t="shared" si="1394"/>
        <v>0</v>
      </c>
      <c r="U5306" s="13">
        <f t="shared" si="1395"/>
        <v>97.456532707205042</v>
      </c>
      <c r="V5306" s="14">
        <f t="shared" si="1396"/>
        <v>116.28232123223455</v>
      </c>
      <c r="W5306" s="7">
        <v>97.4285</v>
      </c>
      <c r="X5306" s="28">
        <v>116.38600000000002</v>
      </c>
      <c r="Y5306" s="74">
        <v>0</v>
      </c>
      <c r="Z5306" s="75">
        <v>0</v>
      </c>
      <c r="AA5306" s="33">
        <v>0</v>
      </c>
      <c r="AB5306" s="33">
        <v>0</v>
      </c>
      <c r="AC5306" s="45"/>
      <c r="AD5306" s="48">
        <f t="shared" si="1404"/>
        <v>1332.1205607796394</v>
      </c>
      <c r="AE5306" s="49">
        <f>IF(P5306&gt;90,0,AD5306*0.7^((1/cosd(P5306))^0.678))</f>
        <v>0</v>
      </c>
      <c r="AG5306" s="81">
        <f t="shared" si="1405"/>
        <v>0</v>
      </c>
      <c r="AH5306" s="82">
        <f t="shared" si="1406"/>
        <v>0</v>
      </c>
      <c r="AI5306" s="81">
        <f t="shared" si="1407"/>
        <v>0</v>
      </c>
      <c r="AJ5306" s="82">
        <f t="shared" si="1408"/>
        <v>0</v>
      </c>
    </row>
    <row r="5307" spans="9:36" ht="23.5" x14ac:dyDescent="0.35">
      <c r="I5307" s="57" t="s">
        <v>5318</v>
      </c>
      <c r="J5307" s="58">
        <f t="shared" si="1410"/>
        <v>221</v>
      </c>
      <c r="K5307" s="58">
        <f t="shared" si="1409"/>
        <v>22</v>
      </c>
      <c r="L5307" s="58">
        <f t="shared" si="1397"/>
        <v>-5.7183049604668996</v>
      </c>
      <c r="M5307" s="59">
        <f t="shared" si="1398"/>
        <v>20.505361583992219</v>
      </c>
      <c r="N5307" s="59">
        <f t="shared" si="1399"/>
        <v>127.58042375988327</v>
      </c>
      <c r="O5307" s="59">
        <f t="shared" si="1400"/>
        <v>15.66609761580737</v>
      </c>
      <c r="P5307" s="59">
        <f t="shared" si="1401"/>
        <v>107.61290549547093</v>
      </c>
      <c r="Q5307" s="60">
        <f t="shared" si="1402"/>
        <v>-17.612905495470923</v>
      </c>
      <c r="R5307" s="59">
        <f t="shared" si="1403"/>
        <v>126.81374720556906</v>
      </c>
      <c r="S5307" s="61">
        <f t="shared" si="1394"/>
        <v>0</v>
      </c>
      <c r="U5307" s="13">
        <f t="shared" si="1395"/>
        <v>107.61290549547093</v>
      </c>
      <c r="V5307" s="14">
        <f t="shared" si="1396"/>
        <v>126.81374720556906</v>
      </c>
      <c r="W5307" s="7">
        <v>107.584</v>
      </c>
      <c r="X5307" s="28">
        <v>126.91000000000003</v>
      </c>
      <c r="Y5307" s="74">
        <v>0</v>
      </c>
      <c r="Z5307" s="75">
        <v>0</v>
      </c>
      <c r="AA5307" s="33">
        <v>0</v>
      </c>
      <c r="AB5307" s="33">
        <v>0</v>
      </c>
      <c r="AC5307" s="45"/>
      <c r="AD5307" s="48">
        <f t="shared" si="1404"/>
        <v>1332.1205607796394</v>
      </c>
      <c r="AE5307" s="49">
        <f>IF(P5307&gt;90,0,AD5307*0.7^((1/cosd(P5307))^0.678))</f>
        <v>0</v>
      </c>
      <c r="AG5307" s="81">
        <f t="shared" si="1405"/>
        <v>0</v>
      </c>
      <c r="AH5307" s="82">
        <f t="shared" si="1406"/>
        <v>0</v>
      </c>
      <c r="AI5307" s="81">
        <f t="shared" si="1407"/>
        <v>0</v>
      </c>
      <c r="AJ5307" s="82">
        <f t="shared" si="1408"/>
        <v>0</v>
      </c>
    </row>
    <row r="5308" spans="9:36" ht="23.5" x14ac:dyDescent="0.35">
      <c r="I5308" s="57" t="s">
        <v>5319</v>
      </c>
      <c r="J5308" s="58">
        <f t="shared" si="1410"/>
        <v>221</v>
      </c>
      <c r="K5308" s="58">
        <f t="shared" si="1409"/>
        <v>23</v>
      </c>
      <c r="L5308" s="58">
        <f t="shared" si="1397"/>
        <v>-5.7183049604668996</v>
      </c>
      <c r="M5308" s="59">
        <f t="shared" si="1398"/>
        <v>21.505361583992219</v>
      </c>
      <c r="N5308" s="59">
        <f t="shared" si="1399"/>
        <v>142.58042375988327</v>
      </c>
      <c r="O5308" s="59">
        <f t="shared" si="1400"/>
        <v>15.66609761580737</v>
      </c>
      <c r="P5308" s="59">
        <f t="shared" si="1401"/>
        <v>116.33380568450472</v>
      </c>
      <c r="Q5308" s="60">
        <f t="shared" si="1402"/>
        <v>-26.333805684504732</v>
      </c>
      <c r="R5308" s="59">
        <f t="shared" si="1403"/>
        <v>139.24538769918831</v>
      </c>
      <c r="S5308" s="61">
        <f t="shared" si="1394"/>
        <v>0</v>
      </c>
      <c r="U5308" s="13">
        <f t="shared" si="1395"/>
        <v>116.33380568450472</v>
      </c>
      <c r="V5308" s="14">
        <f t="shared" si="1396"/>
        <v>139.24538769918831</v>
      </c>
      <c r="W5308" s="7">
        <v>116.30200000000001</v>
      </c>
      <c r="X5308" s="28">
        <v>139.33600000000001</v>
      </c>
      <c r="Y5308" s="74">
        <v>0</v>
      </c>
      <c r="Z5308" s="75">
        <v>0</v>
      </c>
      <c r="AA5308" s="33">
        <v>0</v>
      </c>
      <c r="AB5308" s="33">
        <v>0</v>
      </c>
      <c r="AC5308" s="45"/>
      <c r="AD5308" s="48">
        <f t="shared" si="1404"/>
        <v>1332.1205607796394</v>
      </c>
      <c r="AE5308" s="49">
        <f>IF(P5308&gt;90,0,AD5308*0.7^((1/cosd(P5308))^0.678))</f>
        <v>0</v>
      </c>
      <c r="AG5308" s="81">
        <f t="shared" si="1405"/>
        <v>0</v>
      </c>
      <c r="AH5308" s="82">
        <f t="shared" si="1406"/>
        <v>0</v>
      </c>
      <c r="AI5308" s="81">
        <f t="shared" si="1407"/>
        <v>0</v>
      </c>
      <c r="AJ5308" s="82">
        <f t="shared" si="1408"/>
        <v>0</v>
      </c>
    </row>
    <row r="5309" spans="9:36" ht="23.5" x14ac:dyDescent="0.35">
      <c r="I5309" s="57" t="s">
        <v>5320</v>
      </c>
      <c r="J5309" s="58">
        <f t="shared" si="1410"/>
        <v>222</v>
      </c>
      <c r="K5309" s="58">
        <f t="shared" si="1409"/>
        <v>0</v>
      </c>
      <c r="L5309" s="58">
        <f t="shared" si="1397"/>
        <v>-5.5834055887505114</v>
      </c>
      <c r="M5309" s="59">
        <f t="shared" si="1398"/>
        <v>-1.492390093145842</v>
      </c>
      <c r="N5309" s="59">
        <f t="shared" si="1399"/>
        <v>-202.38585139718762</v>
      </c>
      <c r="O5309" s="59">
        <f t="shared" si="1400"/>
        <v>15.363416576553067</v>
      </c>
      <c r="P5309" s="59">
        <f t="shared" si="1401"/>
        <v>123.19643642959335</v>
      </c>
      <c r="Q5309" s="60">
        <f t="shared" si="1402"/>
        <v>-33.196436429593341</v>
      </c>
      <c r="R5309" s="59">
        <f t="shared" si="1403"/>
        <v>-153.96919503242771</v>
      </c>
      <c r="S5309" s="61">
        <f t="shared" si="1394"/>
        <v>0</v>
      </c>
      <c r="U5309" s="13">
        <f t="shared" si="1395"/>
        <v>123.19643642959335</v>
      </c>
      <c r="V5309" s="14">
        <f t="shared" si="1396"/>
        <v>-153.96919503242771</v>
      </c>
      <c r="W5309" s="7">
        <v>122.867</v>
      </c>
      <c r="X5309" s="28">
        <v>154.14699999999999</v>
      </c>
      <c r="Y5309" s="74">
        <v>0</v>
      </c>
      <c r="Z5309" s="75">
        <v>0</v>
      </c>
      <c r="AA5309" s="33">
        <v>0</v>
      </c>
      <c r="AB5309" s="33">
        <v>0</v>
      </c>
      <c r="AC5309" s="45"/>
      <c r="AD5309" s="48">
        <f t="shared" si="1404"/>
        <v>1332.6038526087777</v>
      </c>
      <c r="AE5309" s="49">
        <f>IF(P5309&gt;90,0,AD5309*0.7^((1/cosd(P5309))^0.678))</f>
        <v>0</v>
      </c>
      <c r="AG5309" s="81">
        <f t="shared" si="1405"/>
        <v>0</v>
      </c>
      <c r="AH5309" s="82">
        <f t="shared" si="1406"/>
        <v>0</v>
      </c>
      <c r="AI5309" s="81">
        <f t="shared" si="1407"/>
        <v>0</v>
      </c>
      <c r="AJ5309" s="82">
        <f t="shared" si="1408"/>
        <v>0</v>
      </c>
    </row>
    <row r="5310" spans="9:36" ht="23.5" x14ac:dyDescent="0.35">
      <c r="I5310" s="57" t="s">
        <v>5321</v>
      </c>
      <c r="J5310" s="58">
        <f t="shared" si="1410"/>
        <v>222</v>
      </c>
      <c r="K5310" s="58">
        <f t="shared" si="1409"/>
        <v>1</v>
      </c>
      <c r="L5310" s="58">
        <f t="shared" si="1397"/>
        <v>-5.5834055887505114</v>
      </c>
      <c r="M5310" s="59">
        <f t="shared" si="1398"/>
        <v>-0.49239009314584203</v>
      </c>
      <c r="N5310" s="59">
        <f t="shared" si="1399"/>
        <v>-187.38585139718762</v>
      </c>
      <c r="O5310" s="59">
        <f t="shared" si="1400"/>
        <v>15.363416576553067</v>
      </c>
      <c r="P5310" s="59">
        <f t="shared" si="1401"/>
        <v>126.79043436812573</v>
      </c>
      <c r="Q5310" s="60">
        <f t="shared" si="1402"/>
        <v>-36.790434368125737</v>
      </c>
      <c r="R5310" s="59">
        <f t="shared" si="1403"/>
        <v>-171.09565568659733</v>
      </c>
      <c r="S5310" s="61">
        <f t="shared" si="1394"/>
        <v>0</v>
      </c>
      <c r="U5310" s="13">
        <f t="shared" si="1395"/>
        <v>126.79043436812573</v>
      </c>
      <c r="V5310" s="14">
        <f t="shared" si="1396"/>
        <v>-171.09565568659733</v>
      </c>
      <c r="W5310" s="7">
        <v>126.447</v>
      </c>
      <c r="X5310" s="28">
        <v>171.178</v>
      </c>
      <c r="Y5310" s="74">
        <v>0</v>
      </c>
      <c r="Z5310" s="75">
        <v>0</v>
      </c>
      <c r="AA5310" s="33">
        <v>0</v>
      </c>
      <c r="AB5310" s="33">
        <v>0</v>
      </c>
      <c r="AC5310" s="45"/>
      <c r="AD5310" s="48">
        <f t="shared" si="1404"/>
        <v>1332.6038526087777</v>
      </c>
      <c r="AE5310" s="49">
        <f>IF(P5310&gt;90,0,AD5310*0.7^((1/cosd(P5310))^0.678))</f>
        <v>0</v>
      </c>
      <c r="AG5310" s="81">
        <f t="shared" si="1405"/>
        <v>0</v>
      </c>
      <c r="AH5310" s="82">
        <f t="shared" si="1406"/>
        <v>0</v>
      </c>
      <c r="AI5310" s="81">
        <f t="shared" si="1407"/>
        <v>0</v>
      </c>
      <c r="AJ5310" s="82">
        <f t="shared" si="1408"/>
        <v>0</v>
      </c>
    </row>
    <row r="5311" spans="9:36" ht="23.5" x14ac:dyDescent="0.35">
      <c r="I5311" s="57" t="s">
        <v>5322</v>
      </c>
      <c r="J5311" s="58">
        <f t="shared" si="1410"/>
        <v>222</v>
      </c>
      <c r="K5311" s="58">
        <f t="shared" si="1409"/>
        <v>2</v>
      </c>
      <c r="L5311" s="58">
        <f t="shared" si="1397"/>
        <v>-5.5834055887505114</v>
      </c>
      <c r="M5311" s="59">
        <f t="shared" si="1398"/>
        <v>0.50760990685415797</v>
      </c>
      <c r="N5311" s="59">
        <f t="shared" si="1399"/>
        <v>-172.38585139718762</v>
      </c>
      <c r="O5311" s="59">
        <f t="shared" si="1400"/>
        <v>15.363416576553067</v>
      </c>
      <c r="P5311" s="59">
        <f t="shared" si="1401"/>
        <v>126.7619322186749</v>
      </c>
      <c r="Q5311" s="60">
        <f t="shared" si="1402"/>
        <v>-36.761932218674914</v>
      </c>
      <c r="R5311" s="59">
        <f t="shared" si="1403"/>
        <v>-170.82313202290354</v>
      </c>
      <c r="S5311" s="61">
        <f t="shared" si="1394"/>
        <v>0</v>
      </c>
      <c r="U5311" s="13">
        <f t="shared" si="1395"/>
        <v>126.7619322186749</v>
      </c>
      <c r="V5311" s="14">
        <f t="shared" si="1396"/>
        <v>-170.82313202290354</v>
      </c>
      <c r="W5311" s="7">
        <v>126.425</v>
      </c>
      <c r="X5311" s="28">
        <v>-170.84972999999999</v>
      </c>
      <c r="Y5311" s="74">
        <v>0</v>
      </c>
      <c r="Z5311" s="75">
        <v>0</v>
      </c>
      <c r="AA5311" s="33">
        <v>0</v>
      </c>
      <c r="AB5311" s="33">
        <v>0</v>
      </c>
      <c r="AC5311" s="45"/>
      <c r="AD5311" s="48">
        <f t="shared" si="1404"/>
        <v>1332.6038526087777</v>
      </c>
      <c r="AE5311" s="49">
        <f>IF(P5311&gt;90,0,AD5311*0.7^((1/cosd(P5311))^0.678))</f>
        <v>0</v>
      </c>
      <c r="AG5311" s="81">
        <f t="shared" si="1405"/>
        <v>0</v>
      </c>
      <c r="AH5311" s="82">
        <f t="shared" si="1406"/>
        <v>0</v>
      </c>
      <c r="AI5311" s="81">
        <f t="shared" si="1407"/>
        <v>0</v>
      </c>
      <c r="AJ5311" s="82">
        <f t="shared" si="1408"/>
        <v>0</v>
      </c>
    </row>
    <row r="5312" spans="9:36" ht="23.5" x14ac:dyDescent="0.35">
      <c r="I5312" s="57" t="s">
        <v>5323</v>
      </c>
      <c r="J5312" s="58">
        <f t="shared" si="1410"/>
        <v>222</v>
      </c>
      <c r="K5312" s="58">
        <f t="shared" si="1409"/>
        <v>3</v>
      </c>
      <c r="L5312" s="58">
        <f t="shared" si="1397"/>
        <v>-5.5834055887505114</v>
      </c>
      <c r="M5312" s="59">
        <f t="shared" si="1398"/>
        <v>1.507609906854158</v>
      </c>
      <c r="N5312" s="59">
        <f t="shared" si="1399"/>
        <v>-157.38585139718762</v>
      </c>
      <c r="O5312" s="59">
        <f t="shared" si="1400"/>
        <v>15.363416576553067</v>
      </c>
      <c r="P5312" s="59">
        <f t="shared" si="1401"/>
        <v>123.11648567946996</v>
      </c>
      <c r="Q5312" s="60">
        <f t="shared" si="1402"/>
        <v>-33.11648567946996</v>
      </c>
      <c r="R5312" s="59">
        <f t="shared" si="1403"/>
        <v>-153.72419705218832</v>
      </c>
      <c r="S5312" s="61">
        <f t="shared" si="1394"/>
        <v>0</v>
      </c>
      <c r="U5312" s="13">
        <f t="shared" si="1395"/>
        <v>123.11648567946996</v>
      </c>
      <c r="V5312" s="14">
        <f t="shared" si="1396"/>
        <v>-153.72419705218832</v>
      </c>
      <c r="W5312" s="7">
        <v>122.80500000000001</v>
      </c>
      <c r="X5312" s="28">
        <v>-153.8381</v>
      </c>
      <c r="Y5312" s="74">
        <v>0</v>
      </c>
      <c r="Z5312" s="75">
        <v>0</v>
      </c>
      <c r="AA5312" s="33">
        <v>0</v>
      </c>
      <c r="AB5312" s="33">
        <v>0</v>
      </c>
      <c r="AC5312" s="45"/>
      <c r="AD5312" s="48">
        <f t="shared" si="1404"/>
        <v>1332.6038526087777</v>
      </c>
      <c r="AE5312" s="49">
        <f>IF(P5312&gt;90,0,AD5312*0.7^((1/cosd(P5312))^0.678))</f>
        <v>0</v>
      </c>
      <c r="AG5312" s="81">
        <f t="shared" si="1405"/>
        <v>0</v>
      </c>
      <c r="AH5312" s="82">
        <f t="shared" si="1406"/>
        <v>0</v>
      </c>
      <c r="AI5312" s="81">
        <f t="shared" si="1407"/>
        <v>0</v>
      </c>
      <c r="AJ5312" s="82">
        <f t="shared" si="1408"/>
        <v>0</v>
      </c>
    </row>
    <row r="5313" spans="9:36" ht="23.5" x14ac:dyDescent="0.35">
      <c r="I5313" s="57" t="s">
        <v>5324</v>
      </c>
      <c r="J5313" s="58">
        <f t="shared" si="1410"/>
        <v>222</v>
      </c>
      <c r="K5313" s="58">
        <f t="shared" si="1409"/>
        <v>4</v>
      </c>
      <c r="L5313" s="58">
        <f t="shared" si="1397"/>
        <v>-5.5834055887505114</v>
      </c>
      <c r="M5313" s="59">
        <f t="shared" si="1398"/>
        <v>2.5076099068541575</v>
      </c>
      <c r="N5313" s="59">
        <f t="shared" si="1399"/>
        <v>-142.38585139718765</v>
      </c>
      <c r="O5313" s="59">
        <f t="shared" si="1400"/>
        <v>15.363416576553067</v>
      </c>
      <c r="P5313" s="59">
        <f t="shared" si="1401"/>
        <v>116.48722752420095</v>
      </c>
      <c r="Q5313" s="60">
        <f t="shared" si="1402"/>
        <v>-26.487227524200939</v>
      </c>
      <c r="R5313" s="59">
        <f t="shared" si="1403"/>
        <v>-138.88665697676876</v>
      </c>
      <c r="S5313" s="61">
        <f t="shared" si="1394"/>
        <v>0</v>
      </c>
      <c r="U5313" s="13">
        <f t="shared" si="1395"/>
        <v>116.48722752420095</v>
      </c>
      <c r="V5313" s="14">
        <f t="shared" si="1396"/>
        <v>-138.88665697676876</v>
      </c>
      <c r="W5313" s="7">
        <v>116.21</v>
      </c>
      <c r="X5313" s="28">
        <v>-139.0513</v>
      </c>
      <c r="Y5313" s="74">
        <v>0</v>
      </c>
      <c r="Z5313" s="75">
        <v>0</v>
      </c>
      <c r="AA5313" s="33">
        <v>0</v>
      </c>
      <c r="AB5313" s="33">
        <v>0</v>
      </c>
      <c r="AC5313" s="45"/>
      <c r="AD5313" s="48">
        <f t="shared" si="1404"/>
        <v>1332.6038526087777</v>
      </c>
      <c r="AE5313" s="49">
        <f>IF(P5313&gt;90,0,AD5313*0.7^((1/cosd(P5313))^0.678))</f>
        <v>0</v>
      </c>
      <c r="AG5313" s="81">
        <f t="shared" si="1405"/>
        <v>0</v>
      </c>
      <c r="AH5313" s="82">
        <f t="shared" si="1406"/>
        <v>0</v>
      </c>
      <c r="AI5313" s="81">
        <f t="shared" si="1407"/>
        <v>0</v>
      </c>
      <c r="AJ5313" s="82">
        <f t="shared" si="1408"/>
        <v>0</v>
      </c>
    </row>
    <row r="5314" spans="9:36" ht="23.5" x14ac:dyDescent="0.35">
      <c r="I5314" s="57" t="s">
        <v>5325</v>
      </c>
      <c r="J5314" s="58">
        <f t="shared" si="1410"/>
        <v>222</v>
      </c>
      <c r="K5314" s="58">
        <f t="shared" si="1409"/>
        <v>5</v>
      </c>
      <c r="L5314" s="58">
        <f t="shared" si="1397"/>
        <v>-5.5834055887505114</v>
      </c>
      <c r="M5314" s="59">
        <f t="shared" si="1398"/>
        <v>3.5076099068541575</v>
      </c>
      <c r="N5314" s="59">
        <f t="shared" si="1399"/>
        <v>-127.38585139718765</v>
      </c>
      <c r="O5314" s="59">
        <f t="shared" si="1400"/>
        <v>15.363416576553067</v>
      </c>
      <c r="P5314" s="59">
        <f t="shared" si="1401"/>
        <v>107.71580007779673</v>
      </c>
      <c r="Q5314" s="60">
        <f t="shared" si="1402"/>
        <v>-17.715800077796725</v>
      </c>
      <c r="R5314" s="59">
        <f t="shared" si="1403"/>
        <v>-126.45603191750853</v>
      </c>
      <c r="S5314" s="61">
        <f t="shared" si="1394"/>
        <v>0</v>
      </c>
      <c r="U5314" s="13">
        <f t="shared" si="1395"/>
        <v>107.71580007779673</v>
      </c>
      <c r="V5314" s="14">
        <f t="shared" si="1396"/>
        <v>-126.45603191750853</v>
      </c>
      <c r="W5314" s="7">
        <v>107.47199999999999</v>
      </c>
      <c r="X5314" s="28">
        <v>-126.6435</v>
      </c>
      <c r="Y5314" s="74">
        <v>0</v>
      </c>
      <c r="Z5314" s="75">
        <v>0</v>
      </c>
      <c r="AA5314" s="33">
        <v>0</v>
      </c>
      <c r="AB5314" s="33">
        <v>0</v>
      </c>
      <c r="AC5314" s="45"/>
      <c r="AD5314" s="48">
        <f t="shared" si="1404"/>
        <v>1332.6038526087777</v>
      </c>
      <c r="AE5314" s="49">
        <f>IF(P5314&gt;90,0,AD5314*0.7^((1/cosd(P5314))^0.678))</f>
        <v>0</v>
      </c>
      <c r="AG5314" s="81">
        <f t="shared" si="1405"/>
        <v>0</v>
      </c>
      <c r="AH5314" s="82">
        <f t="shared" si="1406"/>
        <v>0</v>
      </c>
      <c r="AI5314" s="81">
        <f t="shared" si="1407"/>
        <v>0</v>
      </c>
      <c r="AJ5314" s="82">
        <f t="shared" si="1408"/>
        <v>0</v>
      </c>
    </row>
    <row r="5315" spans="9:36" ht="23.5" x14ac:dyDescent="0.35">
      <c r="I5315" s="57" t="s">
        <v>5326</v>
      </c>
      <c r="J5315" s="58">
        <f t="shared" si="1410"/>
        <v>222</v>
      </c>
      <c r="K5315" s="58">
        <f t="shared" si="1409"/>
        <v>6</v>
      </c>
      <c r="L5315" s="58">
        <f t="shared" si="1397"/>
        <v>-5.5834055887505114</v>
      </c>
      <c r="M5315" s="59">
        <f t="shared" si="1398"/>
        <v>4.5076099068541575</v>
      </c>
      <c r="N5315" s="59">
        <f t="shared" si="1399"/>
        <v>-112.38585139718764</v>
      </c>
      <c r="O5315" s="59">
        <f t="shared" si="1400"/>
        <v>15.363416576553067</v>
      </c>
      <c r="P5315" s="59">
        <f t="shared" si="1401"/>
        <v>97.521148664068107</v>
      </c>
      <c r="Q5315" s="60">
        <f t="shared" si="1402"/>
        <v>-7.5211486640681073</v>
      </c>
      <c r="R5315" s="59">
        <f t="shared" si="1403"/>
        <v>-115.92918023106158</v>
      </c>
      <c r="S5315" s="61">
        <f t="shared" si="1394"/>
        <v>0</v>
      </c>
      <c r="U5315" s="13">
        <f t="shared" si="1395"/>
        <v>97.521148664068107</v>
      </c>
      <c r="V5315" s="14">
        <f t="shared" si="1396"/>
        <v>-115.92918023106158</v>
      </c>
      <c r="W5315" s="7">
        <v>97.305800000000005</v>
      </c>
      <c r="X5315" s="28">
        <v>-116.12530000000001</v>
      </c>
      <c r="Y5315" s="74">
        <v>0</v>
      </c>
      <c r="Z5315" s="75">
        <v>0</v>
      </c>
      <c r="AA5315" s="33">
        <v>0</v>
      </c>
      <c r="AB5315" s="33">
        <v>0</v>
      </c>
      <c r="AC5315" s="45"/>
      <c r="AD5315" s="48">
        <f t="shared" si="1404"/>
        <v>1332.6038526087777</v>
      </c>
      <c r="AE5315" s="49">
        <f>IF(P5315&gt;90,0,AD5315*0.7^((1/cosd(P5315))^0.678))</f>
        <v>0</v>
      </c>
      <c r="AG5315" s="81">
        <f t="shared" si="1405"/>
        <v>0</v>
      </c>
      <c r="AH5315" s="82">
        <f t="shared" si="1406"/>
        <v>0</v>
      </c>
      <c r="AI5315" s="81">
        <f t="shared" si="1407"/>
        <v>0</v>
      </c>
      <c r="AJ5315" s="82">
        <f t="shared" si="1408"/>
        <v>0</v>
      </c>
    </row>
    <row r="5316" spans="9:36" ht="23.5" x14ac:dyDescent="0.35">
      <c r="I5316" s="57" t="s">
        <v>5327</v>
      </c>
      <c r="J5316" s="58">
        <f t="shared" si="1410"/>
        <v>222</v>
      </c>
      <c r="K5316" s="58">
        <f t="shared" si="1409"/>
        <v>7</v>
      </c>
      <c r="L5316" s="58">
        <f t="shared" si="1397"/>
        <v>-5.5834055887505114</v>
      </c>
      <c r="M5316" s="59">
        <f t="shared" si="1398"/>
        <v>5.5076099068541575</v>
      </c>
      <c r="N5316" s="59">
        <f t="shared" si="1399"/>
        <v>-97.385851397187636</v>
      </c>
      <c r="O5316" s="59">
        <f t="shared" si="1400"/>
        <v>15.363416576553067</v>
      </c>
      <c r="P5316" s="59">
        <f t="shared" si="1401"/>
        <v>86.422683975093719</v>
      </c>
      <c r="Q5316" s="60">
        <f t="shared" si="1402"/>
        <v>3.5773160249062768</v>
      </c>
      <c r="R5316" s="59">
        <f t="shared" si="1403"/>
        <v>-106.63835594186028</v>
      </c>
      <c r="S5316" s="61">
        <f t="shared" si="1394"/>
        <v>0.88046581851347572</v>
      </c>
      <c r="U5316" s="13">
        <f t="shared" si="1395"/>
        <v>86.422683975093719</v>
      </c>
      <c r="V5316" s="14">
        <f t="shared" si="1396"/>
        <v>-106.63835594186028</v>
      </c>
      <c r="W5316" s="7">
        <v>86.044799999999995</v>
      </c>
      <c r="X5316" s="28">
        <v>-106.8385</v>
      </c>
      <c r="Y5316" s="74">
        <v>0.47819779024897507</v>
      </c>
      <c r="Z5316" s="75">
        <v>0.50896399999999997</v>
      </c>
      <c r="AA5316" s="33">
        <v>0.88046581851347572</v>
      </c>
      <c r="AB5316" s="33">
        <v>0.88750099999999998</v>
      </c>
      <c r="AC5316" s="45"/>
      <c r="AD5316" s="48">
        <f t="shared" si="1404"/>
        <v>1332.6038526087777</v>
      </c>
      <c r="AE5316" s="49">
        <f>IF(P5316&gt;90,0,AD5316*0.7^((1/cosd(P5316))^0.678))</f>
        <v>128.40575547134938</v>
      </c>
      <c r="AG5316" s="81">
        <f t="shared" si="1405"/>
        <v>61.403348521649512</v>
      </c>
      <c r="AH5316" s="82">
        <f t="shared" si="1406"/>
        <v>113.05687859292284</v>
      </c>
      <c r="AI5316" s="81">
        <f t="shared" si="1407"/>
        <v>65.353906927719862</v>
      </c>
      <c r="AJ5316" s="82">
        <f t="shared" si="1408"/>
        <v>113.96023638657805</v>
      </c>
    </row>
    <row r="5317" spans="9:36" ht="23.5" x14ac:dyDescent="0.35">
      <c r="I5317" s="57" t="s">
        <v>5328</v>
      </c>
      <c r="J5317" s="58">
        <f t="shared" si="1410"/>
        <v>222</v>
      </c>
      <c r="K5317" s="58">
        <f t="shared" si="1409"/>
        <v>8</v>
      </c>
      <c r="L5317" s="58">
        <f t="shared" si="1397"/>
        <v>-5.5834055887505114</v>
      </c>
      <c r="M5317" s="59">
        <f t="shared" si="1398"/>
        <v>6.5076099068541575</v>
      </c>
      <c r="N5317" s="59">
        <f t="shared" si="1399"/>
        <v>-82.385851397187636</v>
      </c>
      <c r="O5317" s="59">
        <f t="shared" si="1400"/>
        <v>15.363416576553067</v>
      </c>
      <c r="P5317" s="59">
        <f t="shared" si="1401"/>
        <v>74.787803703533598</v>
      </c>
      <c r="Q5317" s="60">
        <f t="shared" si="1402"/>
        <v>15.212196296466395</v>
      </c>
      <c r="R5317" s="59">
        <f t="shared" si="1403"/>
        <v>-97.917247438141473</v>
      </c>
      <c r="S5317" s="61">
        <f t="shared" ref="S5317:S5380" si="1411">IF(Q5317&gt;0,SQRT(1-COS(RADIANS(90-P5317))^2*COS(RADIANS($D$11-R5317))^2),0)</f>
        <v>0.81330307812009883</v>
      </c>
      <c r="U5317" s="13">
        <f t="shared" ref="U5317:U5380" si="1412">P5317</f>
        <v>74.787803703533598</v>
      </c>
      <c r="V5317" s="14">
        <f t="shared" ref="V5317:V5380" si="1413">R5317</f>
        <v>-97.917247438141473</v>
      </c>
      <c r="W5317" s="7">
        <v>74.553700000000006</v>
      </c>
      <c r="X5317" s="28">
        <v>-98.122</v>
      </c>
      <c r="Y5317" s="74">
        <v>0.63827033828999125</v>
      </c>
      <c r="Z5317" s="75">
        <v>0.66571999999999998</v>
      </c>
      <c r="AA5317" s="33">
        <v>0.81330307812009883</v>
      </c>
      <c r="AB5317" s="33">
        <v>0.82861700000000005</v>
      </c>
      <c r="AC5317" s="45"/>
      <c r="AD5317" s="48">
        <f t="shared" si="1404"/>
        <v>1332.6038526087777</v>
      </c>
      <c r="AE5317" s="49">
        <f>IF(P5317&gt;90,0,AD5317*0.7^((1/cosd(P5317))^0.678))</f>
        <v>550.79368867430605</v>
      </c>
      <c r="AG5317" s="81">
        <f t="shared" si="1405"/>
        <v>351.55527399814144</v>
      </c>
      <c r="AH5317" s="82">
        <f t="shared" si="1406"/>
        <v>447.96220240793656</v>
      </c>
      <c r="AI5317" s="81">
        <f t="shared" si="1407"/>
        <v>366.67437442425904</v>
      </c>
      <c r="AJ5317" s="82">
        <f t="shared" si="1408"/>
        <v>456.39701392823747</v>
      </c>
    </row>
    <row r="5318" spans="9:36" ht="23.5" x14ac:dyDescent="0.35">
      <c r="I5318" s="57" t="s">
        <v>5329</v>
      </c>
      <c r="J5318" s="58">
        <f t="shared" si="1410"/>
        <v>222</v>
      </c>
      <c r="K5318" s="58">
        <f t="shared" si="1409"/>
        <v>9</v>
      </c>
      <c r="L5318" s="58">
        <f t="shared" ref="L5318:L5381" si="1414">229.18*(0.000075+0.001868*COS(RADIANS(360*(J5318-1)/365))-0.03277*SIN(RADIANS(360*(J5318-1)/365))-0.014615*COS(RADIANS(2*360*(J5318-1)/365))-0.0408*SIN(RADIANS(2*360*(J5318-1)/365)))</f>
        <v>-5.5834055887505114</v>
      </c>
      <c r="M5318" s="59">
        <f t="shared" ref="M5318:M5381" si="1415">K5318-($D$8-$D$7)/15+L5318/60</f>
        <v>7.5076099068541575</v>
      </c>
      <c r="N5318" s="59">
        <f t="shared" ref="N5318:N5381" si="1416">15*(M5318-12)</f>
        <v>-67.385851397187636</v>
      </c>
      <c r="O5318" s="59">
        <f t="shared" ref="O5318:O5381" si="1417">23.45*SIN(RADIANS(360/365*(284+J5318)))</f>
        <v>15.363416576553067</v>
      </c>
      <c r="P5318" s="59">
        <f t="shared" ref="P5318:P5381" si="1418">DEGREES(ACOS(SIN(RADIANS(O5318))*SIN(RADIANS($D$6))+COS(RADIANS(O5318))*COS(RADIANS($D$6))*COS(RADIANS(N5318))))</f>
        <v>62.904443777025861</v>
      </c>
      <c r="Q5318" s="60">
        <f t="shared" ref="Q5318:Q5381" si="1419">DEGREES(ASIN(SIN(RADIANS(O5318))*SIN(RADIANS($D$6))+COS(RADIANS(O5318))*COS(RADIANS($D$6))*COS(RADIANS(N5318))))</f>
        <v>27.095556222974135</v>
      </c>
      <c r="R5318" s="59">
        <f t="shared" ref="R5318:R5381" si="1420">IF(N5318&lt;0,-DEGREES(ACOS((SIGN($D$6)*(SIN(RADIANS(Q5318))*SIN(RADIANS($D$6))-SIN(RADIANS(O5318)))/(COS(RADIANS(Q5318))*COS(RADIANS($D$6)))))),DEGREES(ACOS((SIGN($D$6)*(SIN(RADIANS(Q5318))*SIN(RADIANS($D$6))-SIN(RADIANS(O5318)))/(COS(RADIANS(Q5318))*COS(RADIANS($D$6)))))))</f>
        <v>-89.056958399699425</v>
      </c>
      <c r="S5318" s="61">
        <f t="shared" si="1411"/>
        <v>0.76856157753094045</v>
      </c>
      <c r="U5318" s="13">
        <f t="shared" si="1412"/>
        <v>62.904443777025861</v>
      </c>
      <c r="V5318" s="14">
        <f t="shared" si="1413"/>
        <v>-89.056958399699425</v>
      </c>
      <c r="W5318" s="7">
        <v>62.7042</v>
      </c>
      <c r="X5318" s="28">
        <v>-89.269599999999997</v>
      </c>
      <c r="Y5318" s="74">
        <v>0.78534792458030767</v>
      </c>
      <c r="Z5318" s="75">
        <v>0.81082200000000004</v>
      </c>
      <c r="AA5318" s="33">
        <v>0.76856157753094045</v>
      </c>
      <c r="AB5318" s="33">
        <v>0.79976199999999997</v>
      </c>
      <c r="AC5318" s="45"/>
      <c r="AD5318" s="48">
        <f t="shared" ref="AD5318:AD5381" si="1421">1367.7*(1+0.033*COS(2*PI()*J5318/365))</f>
        <v>1332.6038526087777</v>
      </c>
      <c r="AE5318" s="49">
        <f>IF(P5318&gt;90,0,AD5318*0.7^((1/cosd(P5318))^0.678))</f>
        <v>725.59265484851812</v>
      </c>
      <c r="AG5318" s="81">
        <f t="shared" ref="AG5318:AG5381" si="1422">AE5318*Y5318</f>
        <v>569.84268557599921</v>
      </c>
      <c r="AH5318" s="82">
        <f t="shared" ref="AH5318:AH5381" si="1423">AE5318*AA5318</f>
        <v>557.66263545524032</v>
      </c>
      <c r="AI5318" s="81">
        <f t="shared" ref="AI5318:AI5381" si="1424">AE5318*Z5318</f>
        <v>588.32648758958521</v>
      </c>
      <c r="AJ5318" s="82">
        <f t="shared" ref="AJ5318:AJ5381" si="1425">AB5318*AE5318</f>
        <v>580.30143282696054</v>
      </c>
    </row>
    <row r="5319" spans="9:36" ht="23.5" x14ac:dyDescent="0.35">
      <c r="I5319" s="57" t="s">
        <v>5330</v>
      </c>
      <c r="J5319" s="58">
        <f t="shared" si="1410"/>
        <v>222</v>
      </c>
      <c r="K5319" s="58">
        <f t="shared" si="1409"/>
        <v>10</v>
      </c>
      <c r="L5319" s="58">
        <f t="shared" si="1414"/>
        <v>-5.5834055887505114</v>
      </c>
      <c r="M5319" s="59">
        <f t="shared" si="1415"/>
        <v>8.5076099068541584</v>
      </c>
      <c r="N5319" s="59">
        <f t="shared" si="1416"/>
        <v>-52.385851397187622</v>
      </c>
      <c r="O5319" s="59">
        <f t="shared" si="1417"/>
        <v>15.363416576553067</v>
      </c>
      <c r="P5319" s="59">
        <f t="shared" si="1418"/>
        <v>51.061855711204451</v>
      </c>
      <c r="Q5319" s="60">
        <f t="shared" si="1419"/>
        <v>38.938144288795549</v>
      </c>
      <c r="R5319" s="59">
        <f t="shared" si="1420"/>
        <v>-79.11548678733412</v>
      </c>
      <c r="S5319" s="61">
        <f t="shared" si="1411"/>
        <v>0.76505237180905172</v>
      </c>
      <c r="U5319" s="13">
        <f t="shared" si="1412"/>
        <v>51.061855711204451</v>
      </c>
      <c r="V5319" s="14">
        <f t="shared" si="1413"/>
        <v>-79.11548678733412</v>
      </c>
      <c r="W5319" s="7">
        <v>50.873800000000003</v>
      </c>
      <c r="X5319" s="28">
        <v>-79.34</v>
      </c>
      <c r="Y5319" s="74">
        <v>0.89982402270768924</v>
      </c>
      <c r="Z5319" s="75">
        <v>0.91605599999999998</v>
      </c>
      <c r="AA5319" s="33">
        <v>0.76505237180905172</v>
      </c>
      <c r="AB5319" s="33">
        <v>0.80966199999999999</v>
      </c>
      <c r="AC5319" s="45"/>
      <c r="AD5319" s="48">
        <f t="shared" si="1421"/>
        <v>1332.6038526087777</v>
      </c>
      <c r="AE5319" s="49">
        <f>IF(P5319&gt;90,0,AD5319*0.7^((1/cosd(P5319))^0.678))</f>
        <v>817.4611702252447</v>
      </c>
      <c r="AG5319" s="81">
        <f t="shared" si="1422"/>
        <v>735.57119859941486</v>
      </c>
      <c r="AH5319" s="82">
        <f t="shared" si="1423"/>
        <v>625.40060714262643</v>
      </c>
      <c r="AI5319" s="81">
        <f t="shared" si="1424"/>
        <v>748.84020975185672</v>
      </c>
      <c r="AJ5319" s="82">
        <f t="shared" si="1425"/>
        <v>661.86724600691207</v>
      </c>
    </row>
    <row r="5320" spans="9:36" ht="23.5" x14ac:dyDescent="0.35">
      <c r="I5320" s="57" t="s">
        <v>5331</v>
      </c>
      <c r="J5320" s="58">
        <f t="shared" si="1410"/>
        <v>222</v>
      </c>
      <c r="K5320" s="58">
        <f t="shared" si="1409"/>
        <v>11</v>
      </c>
      <c r="L5320" s="58">
        <f t="shared" si="1414"/>
        <v>-5.5834055887505114</v>
      </c>
      <c r="M5320" s="59">
        <f t="shared" si="1415"/>
        <v>9.5076099068541584</v>
      </c>
      <c r="N5320" s="59">
        <f t="shared" si="1416"/>
        <v>-37.385851397187622</v>
      </c>
      <c r="O5320" s="59">
        <f t="shared" si="1417"/>
        <v>15.363416576553067</v>
      </c>
      <c r="P5320" s="59">
        <f t="shared" si="1418"/>
        <v>39.680215864024568</v>
      </c>
      <c r="Q5320" s="60">
        <f t="shared" si="1419"/>
        <v>50.319784135975432</v>
      </c>
      <c r="R5320" s="59">
        <f t="shared" si="1420"/>
        <v>-66.485860628136436</v>
      </c>
      <c r="S5320" s="61">
        <f t="shared" si="1411"/>
        <v>0.80436806755868129</v>
      </c>
      <c r="U5320" s="13">
        <f t="shared" si="1412"/>
        <v>39.680215864024568</v>
      </c>
      <c r="V5320" s="14">
        <f t="shared" si="1413"/>
        <v>-66.485860628136436</v>
      </c>
      <c r="W5320" s="7">
        <v>39.491</v>
      </c>
      <c r="X5320" s="28">
        <v>-66.718999999999994</v>
      </c>
      <c r="Y5320" s="74">
        <v>0.9722690322929648</v>
      </c>
      <c r="Z5320" s="75">
        <v>0.97787900000000005</v>
      </c>
      <c r="AA5320" s="33">
        <v>0.80436806755868129</v>
      </c>
      <c r="AB5320" s="33">
        <v>0.85103799999999996</v>
      </c>
      <c r="AC5320" s="45"/>
      <c r="AD5320" s="48">
        <f t="shared" si="1421"/>
        <v>1332.6038526087777</v>
      </c>
      <c r="AE5320" s="49">
        <f>IF(P5320&gt;90,0,AD5320*0.7^((1/cosd(P5320))^0.678))</f>
        <v>870.3730034896156</v>
      </c>
      <c r="AG5320" s="81">
        <f t="shared" si="1422"/>
        <v>846.2367178367698</v>
      </c>
      <c r="AH5320" s="82">
        <f t="shared" si="1423"/>
        <v>700.10025087218742</v>
      </c>
      <c r="AI5320" s="81">
        <f t="shared" si="1424"/>
        <v>851.11948227942185</v>
      </c>
      <c r="AJ5320" s="82">
        <f t="shared" si="1425"/>
        <v>740.72050014379545</v>
      </c>
    </row>
    <row r="5321" spans="9:36" ht="23.5" x14ac:dyDescent="0.35">
      <c r="I5321" s="57" t="s">
        <v>5332</v>
      </c>
      <c r="J5321" s="58">
        <f t="shared" si="1410"/>
        <v>222</v>
      </c>
      <c r="K5321" s="58">
        <f t="shared" si="1409"/>
        <v>12</v>
      </c>
      <c r="L5321" s="58">
        <f t="shared" si="1414"/>
        <v>-5.5834055887505114</v>
      </c>
      <c r="M5321" s="59">
        <f t="shared" si="1415"/>
        <v>10.507609906854158</v>
      </c>
      <c r="N5321" s="59">
        <f t="shared" si="1416"/>
        <v>-22.385851397187622</v>
      </c>
      <c r="O5321" s="59">
        <f t="shared" si="1417"/>
        <v>15.363416576553067</v>
      </c>
      <c r="P5321" s="59">
        <f t="shared" si="1418"/>
        <v>29.625546697633421</v>
      </c>
      <c r="Q5321" s="60">
        <f t="shared" si="1419"/>
        <v>60.374453302366575</v>
      </c>
      <c r="R5321" s="59">
        <f t="shared" si="1420"/>
        <v>-47.978207681816855</v>
      </c>
      <c r="S5321" s="61">
        <f t="shared" si="1411"/>
        <v>0.8696539439405695</v>
      </c>
      <c r="U5321" s="13">
        <f t="shared" si="1412"/>
        <v>29.625546697633421</v>
      </c>
      <c r="V5321" s="14">
        <f t="shared" si="1413"/>
        <v>-47.978207681816855</v>
      </c>
      <c r="W5321" s="7">
        <v>29.423200000000001</v>
      </c>
      <c r="X5321" s="28">
        <v>-48.186000000000007</v>
      </c>
      <c r="Y5321" s="74">
        <v>0.9996701258940478</v>
      </c>
      <c r="Z5321" s="75">
        <v>0.99970999999999999</v>
      </c>
      <c r="AA5321" s="33">
        <v>0.8696539439405695</v>
      </c>
      <c r="AB5321" s="33">
        <v>0.90151899999999996</v>
      </c>
      <c r="AC5321" s="45"/>
      <c r="AD5321" s="48">
        <f t="shared" si="1421"/>
        <v>1332.6038526087777</v>
      </c>
      <c r="AE5321" s="49">
        <f>IF(P5321&gt;90,0,AD5321*0.7^((1/cosd(P5321))^0.678))</f>
        <v>900.25236202063149</v>
      </c>
      <c r="AG5321" s="81">
        <f t="shared" si="1422"/>
        <v>899.95539207757861</v>
      </c>
      <c r="AH5321" s="82">
        <f t="shared" si="1423"/>
        <v>782.90801717305555</v>
      </c>
      <c r="AI5321" s="81">
        <f t="shared" si="1424"/>
        <v>899.99128883564549</v>
      </c>
      <c r="AJ5321" s="82">
        <f t="shared" si="1425"/>
        <v>811.59460915647765</v>
      </c>
    </row>
    <row r="5322" spans="9:36" ht="23.5" x14ac:dyDescent="0.35">
      <c r="I5322" s="57" t="s">
        <v>5333</v>
      </c>
      <c r="J5322" s="58">
        <f t="shared" si="1410"/>
        <v>222</v>
      </c>
      <c r="K5322" s="58">
        <f t="shared" si="1409"/>
        <v>13</v>
      </c>
      <c r="L5322" s="58">
        <f t="shared" si="1414"/>
        <v>-5.5834055887505114</v>
      </c>
      <c r="M5322" s="59">
        <f t="shared" si="1415"/>
        <v>11.507609906854158</v>
      </c>
      <c r="N5322" s="59">
        <f t="shared" si="1416"/>
        <v>-7.3858513971876238</v>
      </c>
      <c r="O5322" s="59">
        <f t="shared" si="1417"/>
        <v>15.363416576553067</v>
      </c>
      <c r="P5322" s="59">
        <f t="shared" si="1418"/>
        <v>22.978217319051026</v>
      </c>
      <c r="Q5322" s="60">
        <f t="shared" si="1419"/>
        <v>67.021782680948974</v>
      </c>
      <c r="R5322" s="59">
        <f t="shared" si="1420"/>
        <v>-18.513490826890443</v>
      </c>
      <c r="S5322" s="61">
        <f t="shared" si="1411"/>
        <v>0.93697123505844526</v>
      </c>
      <c r="U5322" s="13">
        <f t="shared" si="1412"/>
        <v>22.978217319051026</v>
      </c>
      <c r="V5322" s="14">
        <f t="shared" si="1413"/>
        <v>-18.513490826890443</v>
      </c>
      <c r="W5322" s="7">
        <v>22.764900000000001</v>
      </c>
      <c r="X5322" s="28">
        <v>-18.552999999999997</v>
      </c>
      <c r="Y5322" s="74">
        <v>0.98472710317130308</v>
      </c>
      <c r="Z5322" s="75">
        <v>0.98595200000000005</v>
      </c>
      <c r="AA5322" s="33">
        <v>0.93697123505844526</v>
      </c>
      <c r="AB5322" s="33">
        <v>0.94193700000000002</v>
      </c>
      <c r="AC5322" s="45"/>
      <c r="AD5322" s="48">
        <f t="shared" si="1421"/>
        <v>1332.6038526087777</v>
      </c>
      <c r="AE5322" s="49">
        <f>IF(P5322&gt;90,0,AD5322*0.7^((1/cosd(P5322))^0.678))</f>
        <v>913.83689041847322</v>
      </c>
      <c r="AG5322" s="81">
        <f t="shared" si="1422"/>
        <v>899.87995387285468</v>
      </c>
      <c r="AH5322" s="82">
        <f t="shared" si="1423"/>
        <v>856.23887985736599</v>
      </c>
      <c r="AI5322" s="81">
        <f t="shared" si="1424"/>
        <v>900.99930978187456</v>
      </c>
      <c r="AJ5322" s="82">
        <f t="shared" si="1425"/>
        <v>860.77677905010546</v>
      </c>
    </row>
    <row r="5323" spans="9:36" ht="23.5" x14ac:dyDescent="0.35">
      <c r="I5323" s="57" t="s">
        <v>5334</v>
      </c>
      <c r="J5323" s="58">
        <f t="shared" si="1410"/>
        <v>222</v>
      </c>
      <c r="K5323" s="58">
        <f t="shared" si="1409"/>
        <v>14</v>
      </c>
      <c r="L5323" s="58">
        <f t="shared" si="1414"/>
        <v>-5.5834055887505114</v>
      </c>
      <c r="M5323" s="59">
        <f t="shared" si="1415"/>
        <v>12.507609906854158</v>
      </c>
      <c r="N5323" s="59">
        <f t="shared" si="1416"/>
        <v>7.6141486028123762</v>
      </c>
      <c r="O5323" s="59">
        <f t="shared" si="1417"/>
        <v>15.363416576553067</v>
      </c>
      <c r="P5323" s="59">
        <f t="shared" si="1418"/>
        <v>23.036627551369193</v>
      </c>
      <c r="Q5323" s="60">
        <f t="shared" si="1419"/>
        <v>66.963372448630807</v>
      </c>
      <c r="R5323" s="59">
        <f t="shared" si="1420"/>
        <v>19.056535646726203</v>
      </c>
      <c r="S5323" s="61">
        <f t="shared" si="1411"/>
        <v>0.98523698368178758</v>
      </c>
      <c r="U5323" s="13">
        <f t="shared" si="1412"/>
        <v>23.036627551369193</v>
      </c>
      <c r="V5323" s="14">
        <f t="shared" si="1413"/>
        <v>19.056535646726203</v>
      </c>
      <c r="W5323" s="7">
        <v>22.8569</v>
      </c>
      <c r="X5323" s="28">
        <v>19.289999999999992</v>
      </c>
      <c r="Y5323" s="74">
        <v>0.93604333987129518</v>
      </c>
      <c r="Z5323" s="75">
        <v>0.92013599999999995</v>
      </c>
      <c r="AA5323" s="33">
        <v>0.98523698368178758</v>
      </c>
      <c r="AB5323" s="33">
        <v>0.98206400000000005</v>
      </c>
      <c r="AC5323" s="45"/>
      <c r="AD5323" s="48">
        <f t="shared" si="1421"/>
        <v>1332.6038526087777</v>
      </c>
      <c r="AE5323" s="49">
        <f>IF(P5323&gt;90,0,AD5323*0.7^((1/cosd(P5323))^0.678))</f>
        <v>913.7357026141284</v>
      </c>
      <c r="AG5323" s="81">
        <f t="shared" si="1422"/>
        <v>855.29621883457332</v>
      </c>
      <c r="AH5323" s="82">
        <f t="shared" si="1423"/>
        <v>900.24620752590272</v>
      </c>
      <c r="AI5323" s="81">
        <f t="shared" si="1424"/>
        <v>840.76111446055359</v>
      </c>
      <c r="AJ5323" s="82">
        <f t="shared" si="1425"/>
        <v>897.34693905204142</v>
      </c>
    </row>
    <row r="5324" spans="9:36" ht="23.5" x14ac:dyDescent="0.35">
      <c r="I5324" s="57" t="s">
        <v>5335</v>
      </c>
      <c r="J5324" s="58">
        <f t="shared" si="1410"/>
        <v>222</v>
      </c>
      <c r="K5324" s="58">
        <f t="shared" si="1409"/>
        <v>15</v>
      </c>
      <c r="L5324" s="58">
        <f t="shared" si="1414"/>
        <v>-5.5834055887505114</v>
      </c>
      <c r="M5324" s="59">
        <f t="shared" si="1415"/>
        <v>13.507609906854158</v>
      </c>
      <c r="N5324" s="59">
        <f t="shared" si="1416"/>
        <v>22.614148602812378</v>
      </c>
      <c r="O5324" s="59">
        <f t="shared" si="1417"/>
        <v>15.363416576553067</v>
      </c>
      <c r="P5324" s="59">
        <f t="shared" si="1418"/>
        <v>29.760668587736266</v>
      </c>
      <c r="Q5324" s="60">
        <f t="shared" si="1419"/>
        <v>60.239331412263731</v>
      </c>
      <c r="R5324" s="59">
        <f t="shared" si="1420"/>
        <v>48.329050343674368</v>
      </c>
      <c r="S5324" s="61">
        <f t="shared" si="1411"/>
        <v>0.99958447969399611</v>
      </c>
      <c r="U5324" s="13">
        <f t="shared" si="1412"/>
        <v>29.760668587736266</v>
      </c>
      <c r="V5324" s="14">
        <f t="shared" si="1413"/>
        <v>48.329050343674368</v>
      </c>
      <c r="W5324" s="7">
        <v>29.637</v>
      </c>
      <c r="X5324" s="28">
        <v>48.620000000000005</v>
      </c>
      <c r="Y5324" s="74">
        <v>0.86858482302196938</v>
      </c>
      <c r="Z5324" s="75">
        <v>0.82457899999999995</v>
      </c>
      <c r="AA5324" s="33">
        <v>0.99958447969399611</v>
      </c>
      <c r="AB5324" s="33">
        <v>0.999359</v>
      </c>
      <c r="AC5324" s="45"/>
      <c r="AD5324" s="48">
        <f t="shared" si="1421"/>
        <v>1332.6038526087777</v>
      </c>
      <c r="AE5324" s="49">
        <f>IF(P5324&gt;90,0,AD5324*0.7^((1/cosd(P5324))^0.678))</f>
        <v>899.93033505863218</v>
      </c>
      <c r="AG5324" s="81">
        <f t="shared" si="1422"/>
        <v>781.66583080900364</v>
      </c>
      <c r="AH5324" s="82">
        <f t="shared" si="1423"/>
        <v>899.5563957304264</v>
      </c>
      <c r="AI5324" s="81">
        <f t="shared" si="1424"/>
        <v>742.06365575231177</v>
      </c>
      <c r="AJ5324" s="82">
        <f t="shared" si="1425"/>
        <v>899.35347971385954</v>
      </c>
    </row>
    <row r="5325" spans="9:36" ht="23.5" x14ac:dyDescent="0.35">
      <c r="I5325" s="57" t="s">
        <v>5336</v>
      </c>
      <c r="J5325" s="58">
        <f t="shared" si="1410"/>
        <v>222</v>
      </c>
      <c r="K5325" s="58">
        <f t="shared" si="1409"/>
        <v>16</v>
      </c>
      <c r="L5325" s="58">
        <f t="shared" si="1414"/>
        <v>-5.5834055887505114</v>
      </c>
      <c r="M5325" s="59">
        <f t="shared" si="1415"/>
        <v>14.507609906854158</v>
      </c>
      <c r="N5325" s="59">
        <f t="shared" si="1416"/>
        <v>37.614148602812378</v>
      </c>
      <c r="O5325" s="59">
        <f t="shared" si="1417"/>
        <v>15.363416576553067</v>
      </c>
      <c r="P5325" s="59">
        <f t="shared" si="1418"/>
        <v>39.846682571925413</v>
      </c>
      <c r="Q5325" s="60">
        <f t="shared" si="1419"/>
        <v>50.153317428074587</v>
      </c>
      <c r="R5325" s="59">
        <f t="shared" si="1420"/>
        <v>66.711070925906327</v>
      </c>
      <c r="S5325" s="61">
        <f t="shared" si="1411"/>
        <v>0.97150357896617068</v>
      </c>
      <c r="U5325" s="13">
        <f t="shared" si="1412"/>
        <v>39.846682571925413</v>
      </c>
      <c r="V5325" s="14">
        <f t="shared" si="1413"/>
        <v>66.711070925906327</v>
      </c>
      <c r="W5325" s="7">
        <v>39.758099999999999</v>
      </c>
      <c r="X5325" s="28">
        <v>66.954000000000008</v>
      </c>
      <c r="Y5325" s="74">
        <v>0.80351656485735201</v>
      </c>
      <c r="Z5325" s="75">
        <v>0.75064699999999995</v>
      </c>
      <c r="AA5325" s="33">
        <v>0.97150357896617068</v>
      </c>
      <c r="AB5325" s="33">
        <v>0.96388499999999999</v>
      </c>
      <c r="AC5325" s="45"/>
      <c r="AD5325" s="48">
        <f t="shared" si="1421"/>
        <v>1332.6038526087777</v>
      </c>
      <c r="AE5325" s="49">
        <f>IF(P5325&gt;90,0,AD5325*0.7^((1/cosd(P5325))^0.678))</f>
        <v>869.76502067301897</v>
      </c>
      <c r="AG5325" s="81">
        <f t="shared" si="1422"/>
        <v>698.87060164426794</v>
      </c>
      <c r="AH5325" s="82">
        <f t="shared" si="1423"/>
        <v>844.97983044342334</v>
      </c>
      <c r="AI5325" s="81">
        <f t="shared" si="1424"/>
        <v>652.88650347313967</v>
      </c>
      <c r="AJ5325" s="82">
        <f t="shared" si="1425"/>
        <v>838.35345695141291</v>
      </c>
    </row>
    <row r="5326" spans="9:36" ht="23.5" x14ac:dyDescent="0.35">
      <c r="I5326" s="57" t="s">
        <v>5337</v>
      </c>
      <c r="J5326" s="58">
        <f t="shared" si="1410"/>
        <v>222</v>
      </c>
      <c r="K5326" s="58">
        <f t="shared" si="1409"/>
        <v>17</v>
      </c>
      <c r="L5326" s="58">
        <f t="shared" si="1414"/>
        <v>-5.5834055887505114</v>
      </c>
      <c r="M5326" s="59">
        <f t="shared" si="1415"/>
        <v>15.507609906854158</v>
      </c>
      <c r="N5326" s="59">
        <f t="shared" si="1416"/>
        <v>52.614148602812378</v>
      </c>
      <c r="O5326" s="59">
        <f t="shared" si="1417"/>
        <v>15.363416576553067</v>
      </c>
      <c r="P5326" s="59">
        <f t="shared" si="1418"/>
        <v>51.240028760045867</v>
      </c>
      <c r="Q5326" s="60">
        <f t="shared" si="1419"/>
        <v>38.759971239954133</v>
      </c>
      <c r="R5326" s="59">
        <f t="shared" si="1420"/>
        <v>79.28149665446152</v>
      </c>
      <c r="S5326" s="61">
        <f t="shared" si="1411"/>
        <v>0.8983816018769627</v>
      </c>
      <c r="U5326" s="13">
        <f t="shared" si="1412"/>
        <v>51.240028760045867</v>
      </c>
      <c r="V5326" s="14">
        <f t="shared" si="1413"/>
        <v>79.28149665446152</v>
      </c>
      <c r="W5326" s="7">
        <v>51.166899999999998</v>
      </c>
      <c r="X5326" s="28">
        <v>79.476999999999975</v>
      </c>
      <c r="Y5326" s="74">
        <v>0.7647617947639942</v>
      </c>
      <c r="Z5326" s="75">
        <v>0.72165000000000001</v>
      </c>
      <c r="AA5326" s="33">
        <v>0.8983816018769627</v>
      </c>
      <c r="AB5326" s="33">
        <v>0.87979099999999999</v>
      </c>
      <c r="AC5326" s="45"/>
      <c r="AD5326" s="48">
        <f t="shared" si="1421"/>
        <v>1332.6038526087777</v>
      </c>
      <c r="AE5326" s="49">
        <f>IF(P5326&gt;90,0,AD5326*0.7^((1/cosd(P5326))^0.678))</f>
        <v>816.41474182894081</v>
      </c>
      <c r="AG5326" s="81">
        <f t="shared" si="1422"/>
        <v>624.36280323288372</v>
      </c>
      <c r="AH5326" s="82">
        <f t="shared" si="1423"/>
        <v>733.45198356025082</v>
      </c>
      <c r="AI5326" s="81">
        <f t="shared" si="1424"/>
        <v>589.16569844085518</v>
      </c>
      <c r="AJ5326" s="82">
        <f t="shared" si="1425"/>
        <v>718.2743421284257</v>
      </c>
    </row>
    <row r="5327" spans="9:36" ht="23.5" x14ac:dyDescent="0.35">
      <c r="I5327" s="57" t="s">
        <v>5338</v>
      </c>
      <c r="J5327" s="58">
        <f t="shared" si="1410"/>
        <v>222</v>
      </c>
      <c r="K5327" s="58">
        <f t="shared" si="1409"/>
        <v>18</v>
      </c>
      <c r="L5327" s="58">
        <f t="shared" si="1414"/>
        <v>-5.5834055887505114</v>
      </c>
      <c r="M5327" s="59">
        <f t="shared" si="1415"/>
        <v>16.507609906854157</v>
      </c>
      <c r="N5327" s="59">
        <f t="shared" si="1416"/>
        <v>67.61414860281235</v>
      </c>
      <c r="O5327" s="59">
        <f t="shared" si="1417"/>
        <v>15.363416576553067</v>
      </c>
      <c r="P5327" s="59">
        <f t="shared" si="1418"/>
        <v>63.085809513331398</v>
      </c>
      <c r="Q5327" s="60">
        <f t="shared" si="1419"/>
        <v>26.914190486668598</v>
      </c>
      <c r="R5327" s="59">
        <f t="shared" si="1420"/>
        <v>89.196997541071454</v>
      </c>
      <c r="S5327" s="61">
        <f t="shared" si="1411"/>
        <v>0.7833201575428006</v>
      </c>
      <c r="U5327" s="13">
        <f t="shared" si="1412"/>
        <v>63.085809513331398</v>
      </c>
      <c r="V5327" s="14">
        <f t="shared" si="1413"/>
        <v>89.196997541071454</v>
      </c>
      <c r="W5327" s="7">
        <v>63.013399999999997</v>
      </c>
      <c r="X5327" s="28">
        <v>89.35899999999998</v>
      </c>
      <c r="Y5327" s="74">
        <v>0.76896462443635571</v>
      </c>
      <c r="Z5327" s="75">
        <v>0.74454900000000002</v>
      </c>
      <c r="AA5327" s="33">
        <v>0.7833201575428006</v>
      </c>
      <c r="AB5327" s="33">
        <v>0.75753999999999999</v>
      </c>
      <c r="AC5327" s="45"/>
      <c r="AD5327" s="48">
        <f t="shared" si="1421"/>
        <v>1332.6038526087777</v>
      </c>
      <c r="AE5327" s="49">
        <f>IF(P5327&gt;90,0,AD5327*0.7^((1/cosd(P5327))^0.678))</f>
        <v>723.73360663284757</v>
      </c>
      <c r="AG5327" s="81">
        <f t="shared" si="1422"/>
        <v>556.5255410163968</v>
      </c>
      <c r="AH5327" s="82">
        <f t="shared" si="1423"/>
        <v>566.9151227666614</v>
      </c>
      <c r="AI5327" s="81">
        <f t="shared" si="1424"/>
        <v>538.85513308487998</v>
      </c>
      <c r="AJ5327" s="82">
        <f t="shared" si="1425"/>
        <v>548.25715636864732</v>
      </c>
    </row>
    <row r="5328" spans="9:36" ht="23.5" x14ac:dyDescent="0.35">
      <c r="I5328" s="57" t="s">
        <v>5339</v>
      </c>
      <c r="J5328" s="58">
        <f t="shared" si="1410"/>
        <v>222</v>
      </c>
      <c r="K5328" s="58">
        <f t="shared" si="1409"/>
        <v>19</v>
      </c>
      <c r="L5328" s="58">
        <f t="shared" si="1414"/>
        <v>-5.5834055887505114</v>
      </c>
      <c r="M5328" s="59">
        <f t="shared" si="1415"/>
        <v>17.507609906854157</v>
      </c>
      <c r="N5328" s="59">
        <f t="shared" si="1416"/>
        <v>82.61414860281235</v>
      </c>
      <c r="O5328" s="59">
        <f t="shared" si="1417"/>
        <v>15.363416576553067</v>
      </c>
      <c r="P5328" s="59">
        <f t="shared" si="1418"/>
        <v>74.967432667358892</v>
      </c>
      <c r="Q5328" s="60">
        <f t="shared" si="1419"/>
        <v>15.032567332641102</v>
      </c>
      <c r="R5328" s="59">
        <f t="shared" si="1420"/>
        <v>98.049070389296375</v>
      </c>
      <c r="S5328" s="61">
        <f t="shared" si="1411"/>
        <v>0.63586227224755865</v>
      </c>
      <c r="U5328" s="13">
        <f t="shared" si="1412"/>
        <v>74.967432667358892</v>
      </c>
      <c r="V5328" s="14">
        <f t="shared" si="1413"/>
        <v>98.049070389296375</v>
      </c>
      <c r="W5328" s="7">
        <v>74.874899999999997</v>
      </c>
      <c r="X5328" s="28">
        <v>98.187999999999988</v>
      </c>
      <c r="Y5328" s="74">
        <v>0.81421800039768766</v>
      </c>
      <c r="Z5328" s="75">
        <v>0.81090600000000002</v>
      </c>
      <c r="AA5328" s="33">
        <v>0.63586227224755865</v>
      </c>
      <c r="AB5328" s="33">
        <v>0.623417</v>
      </c>
      <c r="AC5328" s="45"/>
      <c r="AD5328" s="48">
        <f t="shared" si="1421"/>
        <v>1332.6038526087777</v>
      </c>
      <c r="AE5328" s="49">
        <f>IF(P5328&gt;90,0,AD5328*0.7^((1/cosd(P5328))^0.678))</f>
        <v>546.96416790166086</v>
      </c>
      <c r="AG5328" s="81">
        <f t="shared" si="1422"/>
        <v>445.34807107807541</v>
      </c>
      <c r="AH5328" s="82">
        <f t="shared" si="1423"/>
        <v>347.79387863994526</v>
      </c>
      <c r="AI5328" s="81">
        <f t="shared" si="1424"/>
        <v>443.53652553646418</v>
      </c>
      <c r="AJ5328" s="82">
        <f t="shared" si="1425"/>
        <v>340.98676066074972</v>
      </c>
    </row>
    <row r="5329" spans="9:36" ht="23.5" x14ac:dyDescent="0.35">
      <c r="I5329" s="57" t="s">
        <v>5340</v>
      </c>
      <c r="J5329" s="58">
        <f t="shared" si="1410"/>
        <v>222</v>
      </c>
      <c r="K5329" s="58">
        <f t="shared" si="1409"/>
        <v>20</v>
      </c>
      <c r="L5329" s="58">
        <f t="shared" si="1414"/>
        <v>-5.5834055887505114</v>
      </c>
      <c r="M5329" s="59">
        <f t="shared" si="1415"/>
        <v>18.507609906854157</v>
      </c>
      <c r="N5329" s="59">
        <f t="shared" si="1416"/>
        <v>97.61414860281235</v>
      </c>
      <c r="O5329" s="59">
        <f t="shared" si="1417"/>
        <v>15.363416576553067</v>
      </c>
      <c r="P5329" s="59">
        <f t="shared" si="1418"/>
        <v>86.596414803801409</v>
      </c>
      <c r="Q5329" s="60">
        <f t="shared" si="1419"/>
        <v>3.4035851961985886</v>
      </c>
      <c r="R5329" s="59">
        <f t="shared" si="1420"/>
        <v>106.77380619723014</v>
      </c>
      <c r="S5329" s="61">
        <f t="shared" si="1411"/>
        <v>0.47583754690759156</v>
      </c>
      <c r="U5329" s="13">
        <f t="shared" si="1412"/>
        <v>86.596414803801409</v>
      </c>
      <c r="V5329" s="14">
        <f t="shared" si="1413"/>
        <v>106.77380619723014</v>
      </c>
      <c r="W5329" s="7">
        <v>86.367599999999996</v>
      </c>
      <c r="X5329" s="28">
        <v>106.89800000000002</v>
      </c>
      <c r="Y5329" s="74">
        <v>0.88153462083782075</v>
      </c>
      <c r="Z5329" s="75">
        <v>0</v>
      </c>
      <c r="AA5329" s="33">
        <v>0.47583754690759156</v>
      </c>
      <c r="AB5329" s="33">
        <v>0</v>
      </c>
      <c r="AC5329" s="45"/>
      <c r="AD5329" s="48">
        <f t="shared" si="1421"/>
        <v>1332.6038526087777</v>
      </c>
      <c r="AE5329" s="49">
        <f>IF(P5329&gt;90,0,AD5329*0.7^((1/cosd(P5329))^0.678))</f>
        <v>118.50749477551737</v>
      </c>
      <c r="AG5329" s="81">
        <f t="shared" si="1422"/>
        <v>104.46845947337573</v>
      </c>
      <c r="AH5329" s="82">
        <f t="shared" si="1423"/>
        <v>56.390315604146409</v>
      </c>
      <c r="AI5329" s="81">
        <f t="shared" si="1424"/>
        <v>0</v>
      </c>
      <c r="AJ5329" s="82">
        <f t="shared" si="1425"/>
        <v>0</v>
      </c>
    </row>
    <row r="5330" spans="9:36" ht="23.5" x14ac:dyDescent="0.35">
      <c r="I5330" s="57" t="s">
        <v>5341</v>
      </c>
      <c r="J5330" s="58">
        <f t="shared" si="1410"/>
        <v>222</v>
      </c>
      <c r="K5330" s="58">
        <f t="shared" si="1409"/>
        <v>21</v>
      </c>
      <c r="L5330" s="58">
        <f t="shared" si="1414"/>
        <v>-5.5834055887505114</v>
      </c>
      <c r="M5330" s="59">
        <f t="shared" si="1415"/>
        <v>19.507609906854157</v>
      </c>
      <c r="N5330" s="59">
        <f t="shared" si="1416"/>
        <v>112.61414860281235</v>
      </c>
      <c r="O5330" s="59">
        <f t="shared" si="1417"/>
        <v>15.363416576553067</v>
      </c>
      <c r="P5330" s="59">
        <f t="shared" si="1418"/>
        <v>97.68417278169575</v>
      </c>
      <c r="Q5330" s="60">
        <f t="shared" si="1419"/>
        <v>-7.6841727816957546</v>
      </c>
      <c r="R5330" s="59">
        <f t="shared" si="1420"/>
        <v>116.07842564039312</v>
      </c>
      <c r="S5330" s="61">
        <f t="shared" si="1411"/>
        <v>0</v>
      </c>
      <c r="U5330" s="13">
        <f t="shared" si="1412"/>
        <v>97.68417278169575</v>
      </c>
      <c r="V5330" s="14">
        <f t="shared" si="1413"/>
        <v>116.07842564039312</v>
      </c>
      <c r="W5330" s="7">
        <v>97.650899999999993</v>
      </c>
      <c r="X5330" s="28">
        <v>116.19299999999998</v>
      </c>
      <c r="Y5330" s="74">
        <v>0</v>
      </c>
      <c r="Z5330" s="75">
        <v>0</v>
      </c>
      <c r="AA5330" s="33">
        <v>0</v>
      </c>
      <c r="AB5330" s="33">
        <v>0</v>
      </c>
      <c r="AC5330" s="45"/>
      <c r="AD5330" s="48">
        <f t="shared" si="1421"/>
        <v>1332.6038526087777</v>
      </c>
      <c r="AE5330" s="49">
        <f>IF(P5330&gt;90,0,AD5330*0.7^((1/cosd(P5330))^0.678))</f>
        <v>0</v>
      </c>
      <c r="AG5330" s="81">
        <f t="shared" si="1422"/>
        <v>0</v>
      </c>
      <c r="AH5330" s="82">
        <f t="shared" si="1423"/>
        <v>0</v>
      </c>
      <c r="AI5330" s="81">
        <f t="shared" si="1424"/>
        <v>0</v>
      </c>
      <c r="AJ5330" s="82">
        <f t="shared" si="1425"/>
        <v>0</v>
      </c>
    </row>
    <row r="5331" spans="9:36" ht="23.5" x14ac:dyDescent="0.35">
      <c r="I5331" s="57" t="s">
        <v>5342</v>
      </c>
      <c r="J5331" s="58">
        <f t="shared" si="1410"/>
        <v>222</v>
      </c>
      <c r="K5331" s="58">
        <f t="shared" si="1409"/>
        <v>22</v>
      </c>
      <c r="L5331" s="58">
        <f t="shared" si="1414"/>
        <v>-5.5834055887505114</v>
      </c>
      <c r="M5331" s="59">
        <f t="shared" si="1415"/>
        <v>20.507609906854157</v>
      </c>
      <c r="N5331" s="59">
        <f t="shared" si="1416"/>
        <v>127.61414860281235</v>
      </c>
      <c r="O5331" s="59">
        <f t="shared" si="1417"/>
        <v>15.363416576553067</v>
      </c>
      <c r="P5331" s="59">
        <f t="shared" si="1418"/>
        <v>107.86152874696167</v>
      </c>
      <c r="Q5331" s="60">
        <f t="shared" si="1419"/>
        <v>-17.861528746961671</v>
      </c>
      <c r="R5331" s="59">
        <f t="shared" si="1420"/>
        <v>126.62931455410147</v>
      </c>
      <c r="S5331" s="61">
        <f t="shared" si="1411"/>
        <v>0</v>
      </c>
      <c r="U5331" s="13">
        <f t="shared" si="1412"/>
        <v>107.86152874696167</v>
      </c>
      <c r="V5331" s="14">
        <f t="shared" si="1413"/>
        <v>126.62931455410147</v>
      </c>
      <c r="W5331" s="7">
        <v>107.82599999999999</v>
      </c>
      <c r="X5331" s="28">
        <v>126.73599999999999</v>
      </c>
      <c r="Y5331" s="74">
        <v>0</v>
      </c>
      <c r="Z5331" s="75">
        <v>0</v>
      </c>
      <c r="AA5331" s="33">
        <v>0</v>
      </c>
      <c r="AB5331" s="33">
        <v>0</v>
      </c>
      <c r="AC5331" s="45"/>
      <c r="AD5331" s="48">
        <f t="shared" si="1421"/>
        <v>1332.6038526087777</v>
      </c>
      <c r="AE5331" s="49">
        <f>IF(P5331&gt;90,0,AD5331*0.7^((1/cosd(P5331))^0.678))</f>
        <v>0</v>
      </c>
      <c r="AG5331" s="81">
        <f t="shared" si="1422"/>
        <v>0</v>
      </c>
      <c r="AH5331" s="82">
        <f t="shared" si="1423"/>
        <v>0</v>
      </c>
      <c r="AI5331" s="81">
        <f t="shared" si="1424"/>
        <v>0</v>
      </c>
      <c r="AJ5331" s="82">
        <f t="shared" si="1425"/>
        <v>0</v>
      </c>
    </row>
    <row r="5332" spans="9:36" ht="23.5" x14ac:dyDescent="0.35">
      <c r="I5332" s="57" t="s">
        <v>5343</v>
      </c>
      <c r="J5332" s="58">
        <f t="shared" si="1410"/>
        <v>222</v>
      </c>
      <c r="K5332" s="58">
        <f t="shared" si="1409"/>
        <v>23</v>
      </c>
      <c r="L5332" s="58">
        <f t="shared" si="1414"/>
        <v>-5.5834055887505114</v>
      </c>
      <c r="M5332" s="59">
        <f t="shared" si="1415"/>
        <v>21.507609906854157</v>
      </c>
      <c r="N5332" s="59">
        <f t="shared" si="1416"/>
        <v>142.61414860281235</v>
      </c>
      <c r="O5332" s="59">
        <f t="shared" si="1417"/>
        <v>15.363416576553067</v>
      </c>
      <c r="P5332" s="59">
        <f t="shared" si="1418"/>
        <v>116.606251544899</v>
      </c>
      <c r="Q5332" s="60">
        <f t="shared" si="1419"/>
        <v>-26.606251544898992</v>
      </c>
      <c r="R5332" s="59">
        <f t="shared" si="1420"/>
        <v>139.09366999157621</v>
      </c>
      <c r="S5332" s="61">
        <f t="shared" si="1411"/>
        <v>0</v>
      </c>
      <c r="U5332" s="13">
        <f t="shared" si="1412"/>
        <v>116.606251544899</v>
      </c>
      <c r="V5332" s="14">
        <f t="shared" si="1413"/>
        <v>139.09366999157621</v>
      </c>
      <c r="W5332" s="7">
        <v>116.56699999999999</v>
      </c>
      <c r="X5332" s="28">
        <v>139.19400000000002</v>
      </c>
      <c r="Y5332" s="74">
        <v>0</v>
      </c>
      <c r="Z5332" s="75">
        <v>0</v>
      </c>
      <c r="AA5332" s="33">
        <v>0</v>
      </c>
      <c r="AB5332" s="33">
        <v>0</v>
      </c>
      <c r="AC5332" s="45"/>
      <c r="AD5332" s="48">
        <f t="shared" si="1421"/>
        <v>1332.6038526087777</v>
      </c>
      <c r="AE5332" s="49">
        <f>IF(P5332&gt;90,0,AD5332*0.7^((1/cosd(P5332))^0.678))</f>
        <v>0</v>
      </c>
      <c r="AG5332" s="81">
        <f t="shared" si="1422"/>
        <v>0</v>
      </c>
      <c r="AH5332" s="82">
        <f t="shared" si="1423"/>
        <v>0</v>
      </c>
      <c r="AI5332" s="81">
        <f t="shared" si="1424"/>
        <v>0</v>
      </c>
      <c r="AJ5332" s="82">
        <f t="shared" si="1425"/>
        <v>0</v>
      </c>
    </row>
    <row r="5333" spans="9:36" ht="23.5" x14ac:dyDescent="0.35">
      <c r="I5333" s="57" t="s">
        <v>5344</v>
      </c>
      <c r="J5333" s="58">
        <f t="shared" si="1410"/>
        <v>223</v>
      </c>
      <c r="K5333" s="58">
        <f t="shared" si="1409"/>
        <v>0</v>
      </c>
      <c r="L5333" s="58">
        <f t="shared" si="1414"/>
        <v>-5.4380609429623119</v>
      </c>
      <c r="M5333" s="59">
        <f t="shared" si="1415"/>
        <v>-1.4899676823827055</v>
      </c>
      <c r="N5333" s="59">
        <f t="shared" si="1416"/>
        <v>-202.34951523574057</v>
      </c>
      <c r="O5333" s="59">
        <f t="shared" si="1417"/>
        <v>15.056183025397416</v>
      </c>
      <c r="P5333" s="59">
        <f t="shared" si="1418"/>
        <v>123.49553059950844</v>
      </c>
      <c r="Q5333" s="60">
        <f t="shared" si="1419"/>
        <v>-33.495530599508434</v>
      </c>
      <c r="R5333" s="59">
        <f t="shared" si="1420"/>
        <v>-153.8752063740493</v>
      </c>
      <c r="S5333" s="61">
        <f t="shared" si="1411"/>
        <v>0</v>
      </c>
      <c r="U5333" s="13">
        <f t="shared" si="1412"/>
        <v>123.49553059950844</v>
      </c>
      <c r="V5333" s="14">
        <f t="shared" si="1413"/>
        <v>-153.8752063740493</v>
      </c>
      <c r="W5333" s="7">
        <v>123.152</v>
      </c>
      <c r="X5333" s="28">
        <v>154.06099999999998</v>
      </c>
      <c r="Y5333" s="74">
        <v>0</v>
      </c>
      <c r="Z5333" s="75">
        <v>0</v>
      </c>
      <c r="AA5333" s="33">
        <v>0</v>
      </c>
      <c r="AB5333" s="33">
        <v>0</v>
      </c>
      <c r="AC5333" s="45"/>
      <c r="AD5333" s="48">
        <f t="shared" si="1421"/>
        <v>1333.0975441838248</v>
      </c>
      <c r="AE5333" s="49">
        <f>IF(P5333&gt;90,0,AD5333*0.7^((1/cosd(P5333))^0.678))</f>
        <v>0</v>
      </c>
      <c r="AG5333" s="81">
        <f t="shared" si="1422"/>
        <v>0</v>
      </c>
      <c r="AH5333" s="82">
        <f t="shared" si="1423"/>
        <v>0</v>
      </c>
      <c r="AI5333" s="81">
        <f t="shared" si="1424"/>
        <v>0</v>
      </c>
      <c r="AJ5333" s="82">
        <f t="shared" si="1425"/>
        <v>0</v>
      </c>
    </row>
    <row r="5334" spans="9:36" ht="23.5" x14ac:dyDescent="0.35">
      <c r="I5334" s="57" t="s">
        <v>5345</v>
      </c>
      <c r="J5334" s="58">
        <f t="shared" si="1410"/>
        <v>223</v>
      </c>
      <c r="K5334" s="58">
        <f t="shared" si="1409"/>
        <v>1</v>
      </c>
      <c r="L5334" s="58">
        <f t="shared" si="1414"/>
        <v>-5.4380609429623119</v>
      </c>
      <c r="M5334" s="59">
        <f t="shared" si="1415"/>
        <v>-0.48996768238270538</v>
      </c>
      <c r="N5334" s="59">
        <f t="shared" si="1416"/>
        <v>-187.34951523574057</v>
      </c>
      <c r="O5334" s="59">
        <f t="shared" si="1417"/>
        <v>15.056183025397416</v>
      </c>
      <c r="P5334" s="59">
        <f t="shared" si="1418"/>
        <v>127.09963110036053</v>
      </c>
      <c r="Q5334" s="60">
        <f t="shared" si="1419"/>
        <v>-37.099631100360511</v>
      </c>
      <c r="R5334" s="59">
        <f t="shared" si="1420"/>
        <v>-171.09016281785864</v>
      </c>
      <c r="S5334" s="61">
        <f t="shared" si="1411"/>
        <v>0</v>
      </c>
      <c r="U5334" s="13">
        <f t="shared" si="1412"/>
        <v>127.09963110036053</v>
      </c>
      <c r="V5334" s="14">
        <f t="shared" si="1413"/>
        <v>-171.09016281785864</v>
      </c>
      <c r="W5334" s="7">
        <v>126.741</v>
      </c>
      <c r="X5334" s="28">
        <v>171.17599999999999</v>
      </c>
      <c r="Y5334" s="74">
        <v>0</v>
      </c>
      <c r="Z5334" s="75">
        <v>0</v>
      </c>
      <c r="AA5334" s="33">
        <v>0</v>
      </c>
      <c r="AB5334" s="33">
        <v>0</v>
      </c>
      <c r="AC5334" s="45"/>
      <c r="AD5334" s="48">
        <f t="shared" si="1421"/>
        <v>1333.0975441838248</v>
      </c>
      <c r="AE5334" s="49">
        <f>IF(P5334&gt;90,0,AD5334*0.7^((1/cosd(P5334))^0.678))</f>
        <v>0</v>
      </c>
      <c r="AG5334" s="81">
        <f t="shared" si="1422"/>
        <v>0</v>
      </c>
      <c r="AH5334" s="82">
        <f t="shared" si="1423"/>
        <v>0</v>
      </c>
      <c r="AI5334" s="81">
        <f t="shared" si="1424"/>
        <v>0</v>
      </c>
      <c r="AJ5334" s="82">
        <f t="shared" si="1425"/>
        <v>0</v>
      </c>
    </row>
    <row r="5335" spans="9:36" ht="23.5" x14ac:dyDescent="0.35">
      <c r="I5335" s="57" t="s">
        <v>5346</v>
      </c>
      <c r="J5335" s="58">
        <f t="shared" si="1410"/>
        <v>223</v>
      </c>
      <c r="K5335" s="58">
        <f t="shared" si="1409"/>
        <v>2</v>
      </c>
      <c r="L5335" s="58">
        <f t="shared" si="1414"/>
        <v>-5.4380609429623119</v>
      </c>
      <c r="M5335" s="59">
        <f t="shared" si="1415"/>
        <v>0.51003231761729462</v>
      </c>
      <c r="N5335" s="59">
        <f t="shared" si="1416"/>
        <v>-172.34951523574057</v>
      </c>
      <c r="O5335" s="59">
        <f t="shared" si="1417"/>
        <v>15.056183025397416</v>
      </c>
      <c r="P5335" s="59">
        <f t="shared" si="1418"/>
        <v>127.06185061264475</v>
      </c>
      <c r="Q5335" s="60">
        <f t="shared" si="1419"/>
        <v>-37.061850612644747</v>
      </c>
      <c r="R5335" s="59">
        <f t="shared" si="1420"/>
        <v>-170.72894864171033</v>
      </c>
      <c r="S5335" s="61">
        <f t="shared" si="1411"/>
        <v>0</v>
      </c>
      <c r="U5335" s="13">
        <f t="shared" si="1412"/>
        <v>127.06185061264475</v>
      </c>
      <c r="V5335" s="14">
        <f t="shared" si="1413"/>
        <v>-170.72894864171033</v>
      </c>
      <c r="W5335" s="7">
        <v>126.71</v>
      </c>
      <c r="X5335" s="28">
        <v>-170.75744</v>
      </c>
      <c r="Y5335" s="74">
        <v>0</v>
      </c>
      <c r="Z5335" s="75">
        <v>0</v>
      </c>
      <c r="AA5335" s="33">
        <v>0</v>
      </c>
      <c r="AB5335" s="33">
        <v>0</v>
      </c>
      <c r="AC5335" s="45"/>
      <c r="AD5335" s="48">
        <f t="shared" si="1421"/>
        <v>1333.0975441838248</v>
      </c>
      <c r="AE5335" s="49">
        <f>IF(P5335&gt;90,0,AD5335*0.7^((1/cosd(P5335))^0.678))</f>
        <v>0</v>
      </c>
      <c r="AG5335" s="81">
        <f t="shared" si="1422"/>
        <v>0</v>
      </c>
      <c r="AH5335" s="82">
        <f t="shared" si="1423"/>
        <v>0</v>
      </c>
      <c r="AI5335" s="81">
        <f t="shared" si="1424"/>
        <v>0</v>
      </c>
      <c r="AJ5335" s="82">
        <f t="shared" si="1425"/>
        <v>0</v>
      </c>
    </row>
    <row r="5336" spans="9:36" ht="23.5" x14ac:dyDescent="0.35">
      <c r="I5336" s="57" t="s">
        <v>5347</v>
      </c>
      <c r="J5336" s="58">
        <f t="shared" si="1410"/>
        <v>223</v>
      </c>
      <c r="K5336" s="58">
        <f t="shared" si="1409"/>
        <v>3</v>
      </c>
      <c r="L5336" s="58">
        <f t="shared" si="1414"/>
        <v>-5.4380609429623119</v>
      </c>
      <c r="M5336" s="59">
        <f t="shared" si="1415"/>
        <v>1.5100323176172945</v>
      </c>
      <c r="N5336" s="59">
        <f t="shared" si="1416"/>
        <v>-157.34951523574057</v>
      </c>
      <c r="O5336" s="59">
        <f t="shared" si="1417"/>
        <v>15.056183025397416</v>
      </c>
      <c r="P5336" s="59">
        <f t="shared" si="1418"/>
        <v>123.38962912347188</v>
      </c>
      <c r="Q5336" s="60">
        <f t="shared" si="1419"/>
        <v>-33.389629123471877</v>
      </c>
      <c r="R5336" s="59">
        <f t="shared" si="1420"/>
        <v>-153.55084805822693</v>
      </c>
      <c r="S5336" s="61">
        <f t="shared" si="1411"/>
        <v>0</v>
      </c>
      <c r="U5336" s="13">
        <f t="shared" si="1412"/>
        <v>123.38962912347188</v>
      </c>
      <c r="V5336" s="14">
        <f t="shared" si="1413"/>
        <v>-153.55084805822693</v>
      </c>
      <c r="W5336" s="7">
        <v>123.06399999999999</v>
      </c>
      <c r="X5336" s="28">
        <v>-153.67099999999999</v>
      </c>
      <c r="Y5336" s="74">
        <v>0</v>
      </c>
      <c r="Z5336" s="75">
        <v>0</v>
      </c>
      <c r="AA5336" s="33">
        <v>0</v>
      </c>
      <c r="AB5336" s="33">
        <v>0</v>
      </c>
      <c r="AC5336" s="45"/>
      <c r="AD5336" s="48">
        <f t="shared" si="1421"/>
        <v>1333.0975441838248</v>
      </c>
      <c r="AE5336" s="49">
        <f>IF(P5336&gt;90,0,AD5336*0.7^((1/cosd(P5336))^0.678))</f>
        <v>0</v>
      </c>
      <c r="AG5336" s="81">
        <f t="shared" si="1422"/>
        <v>0</v>
      </c>
      <c r="AH5336" s="82">
        <f t="shared" si="1423"/>
        <v>0</v>
      </c>
      <c r="AI5336" s="81">
        <f t="shared" si="1424"/>
        <v>0</v>
      </c>
      <c r="AJ5336" s="82">
        <f t="shared" si="1425"/>
        <v>0</v>
      </c>
    </row>
    <row r="5337" spans="9:36" ht="23.5" x14ac:dyDescent="0.35">
      <c r="I5337" s="57" t="s">
        <v>5348</v>
      </c>
      <c r="J5337" s="58">
        <f t="shared" si="1410"/>
        <v>223</v>
      </c>
      <c r="K5337" s="58">
        <f t="shared" si="1409"/>
        <v>4</v>
      </c>
      <c r="L5337" s="58">
        <f t="shared" si="1414"/>
        <v>-5.4380609429623119</v>
      </c>
      <c r="M5337" s="59">
        <f t="shared" si="1415"/>
        <v>2.5100323176172945</v>
      </c>
      <c r="N5337" s="59">
        <f t="shared" si="1416"/>
        <v>-142.34951523574057</v>
      </c>
      <c r="O5337" s="59">
        <f t="shared" si="1417"/>
        <v>15.056183025397416</v>
      </c>
      <c r="P5337" s="59">
        <f t="shared" si="1418"/>
        <v>116.72627841754313</v>
      </c>
      <c r="Q5337" s="60">
        <f t="shared" si="1419"/>
        <v>-26.726278417543128</v>
      </c>
      <c r="R5337" s="59">
        <f t="shared" si="1420"/>
        <v>-138.66726945179957</v>
      </c>
      <c r="S5337" s="61">
        <f t="shared" si="1411"/>
        <v>0</v>
      </c>
      <c r="U5337" s="13">
        <f t="shared" si="1412"/>
        <v>116.72627841754313</v>
      </c>
      <c r="V5337" s="14">
        <f t="shared" si="1413"/>
        <v>-138.66726945179957</v>
      </c>
      <c r="W5337" s="7">
        <v>116.437</v>
      </c>
      <c r="X5337" s="28">
        <v>-138.84049999999999</v>
      </c>
      <c r="Y5337" s="74">
        <v>0</v>
      </c>
      <c r="Z5337" s="75">
        <v>0</v>
      </c>
      <c r="AA5337" s="33">
        <v>0</v>
      </c>
      <c r="AB5337" s="33">
        <v>0</v>
      </c>
      <c r="AC5337" s="45"/>
      <c r="AD5337" s="48">
        <f t="shared" si="1421"/>
        <v>1333.0975441838248</v>
      </c>
      <c r="AE5337" s="49">
        <f>IF(P5337&gt;90,0,AD5337*0.7^((1/cosd(P5337))^0.678))</f>
        <v>0</v>
      </c>
      <c r="AG5337" s="81">
        <f t="shared" si="1422"/>
        <v>0</v>
      </c>
      <c r="AH5337" s="82">
        <f t="shared" si="1423"/>
        <v>0</v>
      </c>
      <c r="AI5337" s="81">
        <f t="shared" si="1424"/>
        <v>0</v>
      </c>
      <c r="AJ5337" s="82">
        <f t="shared" si="1425"/>
        <v>0</v>
      </c>
    </row>
    <row r="5338" spans="9:36" ht="23.5" x14ac:dyDescent="0.35">
      <c r="I5338" s="57" t="s">
        <v>5349</v>
      </c>
      <c r="J5338" s="58">
        <f t="shared" si="1410"/>
        <v>223</v>
      </c>
      <c r="K5338" s="58">
        <f t="shared" si="1409"/>
        <v>5</v>
      </c>
      <c r="L5338" s="58">
        <f t="shared" si="1414"/>
        <v>-5.4380609429623119</v>
      </c>
      <c r="M5338" s="59">
        <f t="shared" si="1415"/>
        <v>3.5100323176172945</v>
      </c>
      <c r="N5338" s="59">
        <f t="shared" si="1416"/>
        <v>-127.34951523574057</v>
      </c>
      <c r="O5338" s="59">
        <f t="shared" si="1417"/>
        <v>15.056183025397416</v>
      </c>
      <c r="P5338" s="59">
        <f t="shared" si="1418"/>
        <v>107.92247098937571</v>
      </c>
      <c r="Q5338" s="60">
        <f t="shared" si="1419"/>
        <v>-17.922470989375721</v>
      </c>
      <c r="R5338" s="59">
        <f t="shared" si="1420"/>
        <v>-126.21442139640618</v>
      </c>
      <c r="S5338" s="61">
        <f t="shared" si="1411"/>
        <v>0</v>
      </c>
      <c r="U5338" s="13">
        <f t="shared" si="1412"/>
        <v>107.92247098937571</v>
      </c>
      <c r="V5338" s="14">
        <f t="shared" si="1413"/>
        <v>-126.21442139640618</v>
      </c>
      <c r="W5338" s="7">
        <v>107.66800000000001</v>
      </c>
      <c r="X5338" s="28">
        <v>-126.41149999999999</v>
      </c>
      <c r="Y5338" s="74">
        <v>0</v>
      </c>
      <c r="Z5338" s="75">
        <v>0</v>
      </c>
      <c r="AA5338" s="33">
        <v>0</v>
      </c>
      <c r="AB5338" s="33">
        <v>0</v>
      </c>
      <c r="AC5338" s="45"/>
      <c r="AD5338" s="48">
        <f t="shared" si="1421"/>
        <v>1333.0975441838248</v>
      </c>
      <c r="AE5338" s="49">
        <f>IF(P5338&gt;90,0,AD5338*0.7^((1/cosd(P5338))^0.678))</f>
        <v>0</v>
      </c>
      <c r="AG5338" s="81">
        <f t="shared" si="1422"/>
        <v>0</v>
      </c>
      <c r="AH5338" s="82">
        <f t="shared" si="1423"/>
        <v>0</v>
      </c>
      <c r="AI5338" s="81">
        <f t="shared" si="1424"/>
        <v>0</v>
      </c>
      <c r="AJ5338" s="82">
        <f t="shared" si="1425"/>
        <v>0</v>
      </c>
    </row>
    <row r="5339" spans="9:36" ht="23.5" x14ac:dyDescent="0.35">
      <c r="I5339" s="57" t="s">
        <v>5350</v>
      </c>
      <c r="J5339" s="58">
        <f t="shared" si="1410"/>
        <v>223</v>
      </c>
      <c r="K5339" s="58">
        <f t="shared" si="1409"/>
        <v>6</v>
      </c>
      <c r="L5339" s="58">
        <f t="shared" si="1414"/>
        <v>-5.4380609429623119</v>
      </c>
      <c r="M5339" s="59">
        <f t="shared" si="1415"/>
        <v>4.5100323176172941</v>
      </c>
      <c r="N5339" s="59">
        <f t="shared" si="1416"/>
        <v>-112.34951523574058</v>
      </c>
      <c r="O5339" s="59">
        <f t="shared" si="1417"/>
        <v>15.056183025397416</v>
      </c>
      <c r="P5339" s="59">
        <f t="shared" si="1418"/>
        <v>97.701373496076982</v>
      </c>
      <c r="Q5339" s="60">
        <f t="shared" si="1419"/>
        <v>-7.7013734960769735</v>
      </c>
      <c r="R5339" s="59">
        <f t="shared" si="1420"/>
        <v>-115.67566802345239</v>
      </c>
      <c r="S5339" s="61">
        <f t="shared" si="1411"/>
        <v>0</v>
      </c>
      <c r="U5339" s="13">
        <f t="shared" si="1412"/>
        <v>97.701373496076982</v>
      </c>
      <c r="V5339" s="14">
        <f t="shared" si="1413"/>
        <v>-115.67566802345239</v>
      </c>
      <c r="W5339" s="7">
        <v>97.475700000000003</v>
      </c>
      <c r="X5339" s="28">
        <v>-115.8817</v>
      </c>
      <c r="Y5339" s="74">
        <v>0</v>
      </c>
      <c r="Z5339" s="75">
        <v>0</v>
      </c>
      <c r="AA5339" s="33">
        <v>0</v>
      </c>
      <c r="AB5339" s="33">
        <v>0</v>
      </c>
      <c r="AC5339" s="45"/>
      <c r="AD5339" s="48">
        <f t="shared" si="1421"/>
        <v>1333.0975441838248</v>
      </c>
      <c r="AE5339" s="49">
        <f>IF(P5339&gt;90,0,AD5339*0.7^((1/cosd(P5339))^0.678))</f>
        <v>0</v>
      </c>
      <c r="AG5339" s="81">
        <f t="shared" si="1422"/>
        <v>0</v>
      </c>
      <c r="AH5339" s="82">
        <f t="shared" si="1423"/>
        <v>0</v>
      </c>
      <c r="AI5339" s="81">
        <f t="shared" si="1424"/>
        <v>0</v>
      </c>
      <c r="AJ5339" s="82">
        <f t="shared" si="1425"/>
        <v>0</v>
      </c>
    </row>
    <row r="5340" spans="9:36" ht="23.5" x14ac:dyDescent="0.35">
      <c r="I5340" s="57" t="s">
        <v>5351</v>
      </c>
      <c r="J5340" s="58">
        <f t="shared" si="1410"/>
        <v>223</v>
      </c>
      <c r="K5340" s="58">
        <f t="shared" si="1409"/>
        <v>7</v>
      </c>
      <c r="L5340" s="58">
        <f t="shared" si="1414"/>
        <v>-5.4380609429623119</v>
      </c>
      <c r="M5340" s="59">
        <f t="shared" si="1415"/>
        <v>5.5100323176172941</v>
      </c>
      <c r="N5340" s="59">
        <f t="shared" si="1416"/>
        <v>-97.349515235740583</v>
      </c>
      <c r="O5340" s="59">
        <f t="shared" si="1417"/>
        <v>15.056183025397416</v>
      </c>
      <c r="P5340" s="59">
        <f t="shared" si="1418"/>
        <v>86.583596005089035</v>
      </c>
      <c r="Q5340" s="60">
        <f t="shared" si="1419"/>
        <v>3.4164039949109695</v>
      </c>
      <c r="R5340" s="59">
        <f t="shared" si="1420"/>
        <v>-106.37380039918183</v>
      </c>
      <c r="S5340" s="61">
        <f t="shared" si="1411"/>
        <v>0.87822818279070103</v>
      </c>
      <c r="U5340" s="13">
        <f t="shared" si="1412"/>
        <v>86.583596005089035</v>
      </c>
      <c r="V5340" s="14">
        <f t="shared" si="1413"/>
        <v>-106.37380039918183</v>
      </c>
      <c r="W5340" s="7">
        <v>86.188199999999995</v>
      </c>
      <c r="X5340" s="28">
        <v>-106.58410000000001</v>
      </c>
      <c r="Y5340" s="74">
        <v>0.48194033426038591</v>
      </c>
      <c r="Z5340" s="75">
        <v>0.51205100000000003</v>
      </c>
      <c r="AA5340" s="33">
        <v>0.87822818279070103</v>
      </c>
      <c r="AB5340" s="33">
        <v>0.88544500000000004</v>
      </c>
      <c r="AC5340" s="45"/>
      <c r="AD5340" s="48">
        <f t="shared" si="1421"/>
        <v>1333.0975441838248</v>
      </c>
      <c r="AE5340" s="49">
        <f>IF(P5340&gt;90,0,AD5340*0.7^((1/cosd(P5340))^0.678))</f>
        <v>119.28304484752141</v>
      </c>
      <c r="AG5340" s="81">
        <f t="shared" si="1422"/>
        <v>57.487310505411074</v>
      </c>
      <c r="AH5340" s="82">
        <f t="shared" si="1423"/>
        <v>104.75773171418042</v>
      </c>
      <c r="AI5340" s="81">
        <f t="shared" si="1424"/>
        <v>61.07900239721819</v>
      </c>
      <c r="AJ5340" s="82">
        <f t="shared" si="1425"/>
        <v>105.61857564501359</v>
      </c>
    </row>
    <row r="5341" spans="9:36" ht="23.5" x14ac:dyDescent="0.35">
      <c r="I5341" s="57" t="s">
        <v>5352</v>
      </c>
      <c r="J5341" s="58">
        <f t="shared" si="1410"/>
        <v>223</v>
      </c>
      <c r="K5341" s="58">
        <f t="shared" si="1409"/>
        <v>8</v>
      </c>
      <c r="L5341" s="58">
        <f t="shared" si="1414"/>
        <v>-5.4380609429623119</v>
      </c>
      <c r="M5341" s="59">
        <f t="shared" si="1415"/>
        <v>6.5100323176172941</v>
      </c>
      <c r="N5341" s="59">
        <f t="shared" si="1416"/>
        <v>-82.349515235740583</v>
      </c>
      <c r="O5341" s="59">
        <f t="shared" si="1417"/>
        <v>15.056183025397416</v>
      </c>
      <c r="P5341" s="59">
        <f t="shared" si="1418"/>
        <v>74.936887822076244</v>
      </c>
      <c r="Q5341" s="60">
        <f t="shared" si="1419"/>
        <v>15.063112177923758</v>
      </c>
      <c r="R5341" s="59">
        <f t="shared" si="1420"/>
        <v>-97.636592313582213</v>
      </c>
      <c r="S5341" s="61">
        <f t="shared" si="1411"/>
        <v>0.8102991544725402</v>
      </c>
      <c r="U5341" s="13">
        <f t="shared" si="1412"/>
        <v>74.936887822076244</v>
      </c>
      <c r="V5341" s="14">
        <f t="shared" si="1413"/>
        <v>-97.636592313582213</v>
      </c>
      <c r="W5341" s="7">
        <v>74.691900000000004</v>
      </c>
      <c r="X5341" s="28">
        <v>-97.851799999999997</v>
      </c>
      <c r="Y5341" s="74">
        <v>0.64105724109017215</v>
      </c>
      <c r="Z5341" s="75">
        <v>0.66786199999999996</v>
      </c>
      <c r="AA5341" s="33">
        <v>0.8102991544725402</v>
      </c>
      <c r="AB5341" s="33">
        <v>0.82585399999999998</v>
      </c>
      <c r="AC5341" s="45"/>
      <c r="AD5341" s="48">
        <f t="shared" si="1421"/>
        <v>1333.0975441838248</v>
      </c>
      <c r="AE5341" s="49">
        <f>IF(P5341&gt;90,0,AD5341*0.7^((1/cosd(P5341))^0.678))</f>
        <v>547.82184455398988</v>
      </c>
      <c r="AG5341" s="81">
        <f t="shared" si="1422"/>
        <v>351.18516027870987</v>
      </c>
      <c r="AH5341" s="82">
        <f t="shared" si="1423"/>
        <v>443.89957744368536</v>
      </c>
      <c r="AI5341" s="81">
        <f t="shared" si="1424"/>
        <v>365.86939274751677</v>
      </c>
      <c r="AJ5341" s="82">
        <f t="shared" si="1425"/>
        <v>452.42086161229076</v>
      </c>
    </row>
    <row r="5342" spans="9:36" ht="23.5" x14ac:dyDescent="0.35">
      <c r="I5342" s="57" t="s">
        <v>5353</v>
      </c>
      <c r="J5342" s="58">
        <f t="shared" si="1410"/>
        <v>223</v>
      </c>
      <c r="K5342" s="58">
        <f t="shared" ref="K5342:K5405" si="1426">0+K5318</f>
        <v>9</v>
      </c>
      <c r="L5342" s="58">
        <f t="shared" si="1414"/>
        <v>-5.4380609429623119</v>
      </c>
      <c r="M5342" s="59">
        <f t="shared" si="1415"/>
        <v>7.5100323176172941</v>
      </c>
      <c r="N5342" s="59">
        <f t="shared" si="1416"/>
        <v>-67.349515235740583</v>
      </c>
      <c r="O5342" s="59">
        <f t="shared" si="1417"/>
        <v>15.056183025397416</v>
      </c>
      <c r="P5342" s="59">
        <f t="shared" si="1418"/>
        <v>63.050006518021341</v>
      </c>
      <c r="Q5342" s="60">
        <f t="shared" si="1419"/>
        <v>26.949993481978666</v>
      </c>
      <c r="R5342" s="59">
        <f t="shared" si="1420"/>
        <v>-88.750697677811687</v>
      </c>
      <c r="S5342" s="61">
        <f t="shared" si="1411"/>
        <v>0.76510168360862829</v>
      </c>
      <c r="U5342" s="13">
        <f t="shared" si="1412"/>
        <v>63.050006518021341</v>
      </c>
      <c r="V5342" s="14">
        <f t="shared" si="1413"/>
        <v>-88.750697677811687</v>
      </c>
      <c r="W5342" s="7">
        <v>62.839599999999997</v>
      </c>
      <c r="X5342" s="28">
        <v>-88.974199999999996</v>
      </c>
      <c r="Y5342" s="74">
        <v>0.78741421319715588</v>
      </c>
      <c r="Z5342" s="75">
        <v>0.81235500000000005</v>
      </c>
      <c r="AA5342" s="33">
        <v>0.76510168360862829</v>
      </c>
      <c r="AB5342" s="33">
        <v>0.79672900000000002</v>
      </c>
      <c r="AC5342" s="45"/>
      <c r="AD5342" s="48">
        <f t="shared" si="1421"/>
        <v>1333.0975441838248</v>
      </c>
      <c r="AE5342" s="49">
        <f>IF(P5342&gt;90,0,AD5342*0.7^((1/cosd(P5342))^0.678))</f>
        <v>724.37025274548284</v>
      </c>
      <c r="AG5342" s="81">
        <f t="shared" si="1422"/>
        <v>570.37943262900933</v>
      </c>
      <c r="AH5342" s="82">
        <f t="shared" si="1423"/>
        <v>554.21689993157656</v>
      </c>
      <c r="AI5342" s="81">
        <f t="shared" si="1424"/>
        <v>588.44579666905679</v>
      </c>
      <c r="AJ5342" s="82">
        <f t="shared" si="1425"/>
        <v>577.12678709965587</v>
      </c>
    </row>
    <row r="5343" spans="9:36" ht="23.5" x14ac:dyDescent="0.35">
      <c r="I5343" s="57" t="s">
        <v>5354</v>
      </c>
      <c r="J5343" s="58">
        <f t="shared" ref="J5343:J5406" si="1427">1+J5319</f>
        <v>223</v>
      </c>
      <c r="K5343" s="58">
        <f t="shared" si="1426"/>
        <v>10</v>
      </c>
      <c r="L5343" s="58">
        <f t="shared" si="1414"/>
        <v>-5.4380609429623119</v>
      </c>
      <c r="M5343" s="59">
        <f t="shared" si="1415"/>
        <v>8.510032317617295</v>
      </c>
      <c r="N5343" s="59">
        <f t="shared" si="1416"/>
        <v>-52.349515235740576</v>
      </c>
      <c r="O5343" s="59">
        <f t="shared" si="1417"/>
        <v>15.056183025397416</v>
      </c>
      <c r="P5343" s="59">
        <f t="shared" si="1418"/>
        <v>51.214505934240101</v>
      </c>
      <c r="Q5343" s="60">
        <f t="shared" si="1419"/>
        <v>38.785494065759899</v>
      </c>
      <c r="R5343" s="59">
        <f t="shared" si="1420"/>
        <v>-78.770119993386942</v>
      </c>
      <c r="S5343" s="61">
        <f t="shared" si="1411"/>
        <v>0.76166108954048561</v>
      </c>
      <c r="U5343" s="13">
        <f t="shared" si="1412"/>
        <v>51.214505934240101</v>
      </c>
      <c r="V5343" s="14">
        <f t="shared" si="1413"/>
        <v>-78.770119993386942</v>
      </c>
      <c r="W5343" s="7">
        <v>51.016100000000002</v>
      </c>
      <c r="X5343" s="28">
        <v>-79.006</v>
      </c>
      <c r="Y5343" s="74">
        <v>0.90125327438195768</v>
      </c>
      <c r="Z5343" s="75">
        <v>0.91706799999999999</v>
      </c>
      <c r="AA5343" s="33">
        <v>0.76166108954048561</v>
      </c>
      <c r="AB5343" s="33">
        <v>0.80676700000000001</v>
      </c>
      <c r="AC5343" s="45"/>
      <c r="AD5343" s="48">
        <f t="shared" si="1421"/>
        <v>1333.0975441838248</v>
      </c>
      <c r="AE5343" s="49">
        <f>IF(P5343&gt;90,0,AD5343*0.7^((1/cosd(P5343))^0.678))</f>
        <v>816.86764912897263</v>
      </c>
      <c r="AG5343" s="81">
        <f t="shared" si="1422"/>
        <v>736.20464351417866</v>
      </c>
      <c r="AH5343" s="82">
        <f t="shared" si="1423"/>
        <v>622.17630364594845</v>
      </c>
      <c r="AI5343" s="81">
        <f t="shared" si="1424"/>
        <v>749.12318125140871</v>
      </c>
      <c r="AJ5343" s="82">
        <f t="shared" si="1425"/>
        <v>659.02186268483388</v>
      </c>
    </row>
    <row r="5344" spans="9:36" ht="23.5" x14ac:dyDescent="0.35">
      <c r="I5344" s="57" t="s">
        <v>5355</v>
      </c>
      <c r="J5344" s="58">
        <f t="shared" si="1427"/>
        <v>223</v>
      </c>
      <c r="K5344" s="58">
        <f t="shared" si="1426"/>
        <v>11</v>
      </c>
      <c r="L5344" s="58">
        <f t="shared" si="1414"/>
        <v>-5.4380609429623119</v>
      </c>
      <c r="M5344" s="59">
        <f t="shared" si="1415"/>
        <v>9.510032317617295</v>
      </c>
      <c r="N5344" s="59">
        <f t="shared" si="1416"/>
        <v>-37.349515235740576</v>
      </c>
      <c r="O5344" s="59">
        <f t="shared" si="1417"/>
        <v>15.056183025397416</v>
      </c>
      <c r="P5344" s="59">
        <f t="shared" si="1418"/>
        <v>39.855652050232884</v>
      </c>
      <c r="Q5344" s="60">
        <f t="shared" si="1419"/>
        <v>50.144347949767116</v>
      </c>
      <c r="R5344" s="59">
        <f t="shared" si="1420"/>
        <v>-66.087777362468373</v>
      </c>
      <c r="S5344" s="61">
        <f t="shared" si="1411"/>
        <v>0.80154255237327832</v>
      </c>
      <c r="U5344" s="13">
        <f t="shared" si="1412"/>
        <v>39.855652050232884</v>
      </c>
      <c r="V5344" s="14">
        <f t="shared" si="1413"/>
        <v>-66.087777362468373</v>
      </c>
      <c r="W5344" s="7">
        <v>39.655299999999997</v>
      </c>
      <c r="X5344" s="28">
        <v>-66.332999999999998</v>
      </c>
      <c r="Y5344" s="74">
        <v>0.97305374227662689</v>
      </c>
      <c r="Z5344" s="75">
        <v>0.97841599999999995</v>
      </c>
      <c r="AA5344" s="33">
        <v>0.80154255237327832</v>
      </c>
      <c r="AB5344" s="33">
        <v>0.84854499999999999</v>
      </c>
      <c r="AC5344" s="45"/>
      <c r="AD5344" s="48">
        <f t="shared" si="1421"/>
        <v>1333.0975441838248</v>
      </c>
      <c r="AE5344" s="49">
        <f>IF(P5344&gt;90,0,AD5344*0.7^((1/cosd(P5344))^0.678))</f>
        <v>870.05435411592862</v>
      </c>
      <c r="AG5344" s="81">
        <f t="shared" si="1422"/>
        <v>846.60964525657789</v>
      </c>
      <c r="AH5344" s="82">
        <f t="shared" si="1423"/>
        <v>697.38558770156556</v>
      </c>
      <c r="AI5344" s="81">
        <f t="shared" si="1424"/>
        <v>851.27510093669036</v>
      </c>
      <c r="AJ5344" s="82">
        <f t="shared" si="1425"/>
        <v>738.28027191330068</v>
      </c>
    </row>
    <row r="5345" spans="9:36" ht="23.5" x14ac:dyDescent="0.35">
      <c r="I5345" s="57" t="s">
        <v>5356</v>
      </c>
      <c r="J5345" s="58">
        <f t="shared" si="1427"/>
        <v>223</v>
      </c>
      <c r="K5345" s="58">
        <f t="shared" si="1426"/>
        <v>12</v>
      </c>
      <c r="L5345" s="58">
        <f t="shared" si="1414"/>
        <v>-5.4380609429623119</v>
      </c>
      <c r="M5345" s="59">
        <f t="shared" si="1415"/>
        <v>10.510032317617295</v>
      </c>
      <c r="N5345" s="59">
        <f t="shared" si="1416"/>
        <v>-22.349515235740576</v>
      </c>
      <c r="O5345" s="59">
        <f t="shared" si="1417"/>
        <v>15.056183025397416</v>
      </c>
      <c r="P5345" s="59">
        <f t="shared" si="1418"/>
        <v>29.847725740308288</v>
      </c>
      <c r="Q5345" s="60">
        <f t="shared" si="1419"/>
        <v>60.152274259691715</v>
      </c>
      <c r="R5345" s="59">
        <f t="shared" si="1420"/>
        <v>-47.544592216082279</v>
      </c>
      <c r="S5345" s="61">
        <f t="shared" si="1411"/>
        <v>0.86763259731916842</v>
      </c>
      <c r="U5345" s="13">
        <f t="shared" si="1412"/>
        <v>29.847725740308288</v>
      </c>
      <c r="V5345" s="14">
        <f t="shared" si="1413"/>
        <v>-47.544592216082279</v>
      </c>
      <c r="W5345" s="7">
        <v>29.633099999999999</v>
      </c>
      <c r="X5345" s="28">
        <v>-47.762</v>
      </c>
      <c r="Y5345" s="74">
        <v>0.99975584930388994</v>
      </c>
      <c r="Z5345" s="75">
        <v>0.99977800000000006</v>
      </c>
      <c r="AA5345" s="33">
        <v>0.86763259731916842</v>
      </c>
      <c r="AB5345" s="33">
        <v>0.899505</v>
      </c>
      <c r="AC5345" s="45"/>
      <c r="AD5345" s="48">
        <f t="shared" si="1421"/>
        <v>1333.0975441838248</v>
      </c>
      <c r="AE5345" s="49">
        <f>IF(P5345&gt;90,0,AD5345*0.7^((1/cosd(P5345))^0.678))</f>
        <v>900.05514784970148</v>
      </c>
      <c r="AG5345" s="81">
        <f t="shared" si="1422"/>
        <v>899.8353987588165</v>
      </c>
      <c r="AH5345" s="82">
        <f t="shared" si="1423"/>
        <v>780.91718565932467</v>
      </c>
      <c r="AI5345" s="81">
        <f t="shared" si="1424"/>
        <v>899.85533560687895</v>
      </c>
      <c r="AJ5345" s="82">
        <f t="shared" si="1425"/>
        <v>809.60410576654579</v>
      </c>
    </row>
    <row r="5346" spans="9:36" ht="23.5" x14ac:dyDescent="0.35">
      <c r="I5346" s="57" t="s">
        <v>5357</v>
      </c>
      <c r="J5346" s="58">
        <f t="shared" si="1427"/>
        <v>223</v>
      </c>
      <c r="K5346" s="58">
        <f t="shared" si="1426"/>
        <v>13</v>
      </c>
      <c r="L5346" s="58">
        <f t="shared" si="1414"/>
        <v>-5.4380609429623119</v>
      </c>
      <c r="M5346" s="59">
        <f t="shared" si="1415"/>
        <v>11.510032317617295</v>
      </c>
      <c r="N5346" s="59">
        <f t="shared" si="1416"/>
        <v>-7.3495152357405757</v>
      </c>
      <c r="O5346" s="59">
        <f t="shared" si="1417"/>
        <v>15.056183025397416</v>
      </c>
      <c r="P5346" s="59">
        <f t="shared" si="1418"/>
        <v>23.265831301477547</v>
      </c>
      <c r="Q5346" s="60">
        <f t="shared" si="1419"/>
        <v>66.734168698522453</v>
      </c>
      <c r="R5346" s="59">
        <f t="shared" si="1420"/>
        <v>-18.224253652595696</v>
      </c>
      <c r="S5346" s="61">
        <f t="shared" si="1411"/>
        <v>0.93575729050985013</v>
      </c>
      <c r="U5346" s="13">
        <f t="shared" si="1412"/>
        <v>23.265831301477547</v>
      </c>
      <c r="V5346" s="14">
        <f t="shared" si="1413"/>
        <v>-18.224253652595696</v>
      </c>
      <c r="W5346" s="7">
        <v>23.039400000000001</v>
      </c>
      <c r="X5346" s="28">
        <v>-18.264999999999986</v>
      </c>
      <c r="Y5346" s="74">
        <v>0.98404019306948876</v>
      </c>
      <c r="Z5346" s="75">
        <v>0.98527900000000002</v>
      </c>
      <c r="AA5346" s="33">
        <v>0.93575729050985013</v>
      </c>
      <c r="AB5346" s="33">
        <v>0.94064899999999996</v>
      </c>
      <c r="AC5346" s="45"/>
      <c r="AD5346" s="48">
        <f t="shared" si="1421"/>
        <v>1333.0975441838248</v>
      </c>
      <c r="AE5346" s="49">
        <f>IF(P5346&gt;90,0,AD5346*0.7^((1/cosd(P5346))^0.678))</f>
        <v>913.67404829777672</v>
      </c>
      <c r="AG5346" s="81">
        <f t="shared" si="1422"/>
        <v>899.09198688952563</v>
      </c>
      <c r="AH5346" s="82">
        <f t="shared" si="1423"/>
        <v>854.97715184429353</v>
      </c>
      <c r="AI5346" s="81">
        <f t="shared" si="1424"/>
        <v>900.22385263278511</v>
      </c>
      <c r="AJ5346" s="82">
        <f t="shared" si="1425"/>
        <v>859.4465798572553</v>
      </c>
    </row>
    <row r="5347" spans="9:36" ht="23.5" x14ac:dyDescent="0.35">
      <c r="I5347" s="57" t="s">
        <v>5358</v>
      </c>
      <c r="J5347" s="58">
        <f t="shared" si="1427"/>
        <v>223</v>
      </c>
      <c r="K5347" s="58">
        <f t="shared" si="1426"/>
        <v>14</v>
      </c>
      <c r="L5347" s="58">
        <f t="shared" si="1414"/>
        <v>-5.4380609429623119</v>
      </c>
      <c r="M5347" s="59">
        <f t="shared" si="1415"/>
        <v>12.510032317617295</v>
      </c>
      <c r="N5347" s="59">
        <f t="shared" si="1416"/>
        <v>7.6504847642594243</v>
      </c>
      <c r="O5347" s="59">
        <f t="shared" si="1417"/>
        <v>15.056183025397416</v>
      </c>
      <c r="P5347" s="59">
        <f t="shared" si="1418"/>
        <v>23.342019694077315</v>
      </c>
      <c r="Q5347" s="60">
        <f t="shared" si="1419"/>
        <v>66.657980305922692</v>
      </c>
      <c r="R5347" s="59">
        <f t="shared" si="1420"/>
        <v>18.933226784910808</v>
      </c>
      <c r="S5347" s="61">
        <f t="shared" si="1411"/>
        <v>0.9847269396155317</v>
      </c>
      <c r="U5347" s="13">
        <f t="shared" si="1412"/>
        <v>23.342019694077315</v>
      </c>
      <c r="V5347" s="14">
        <f t="shared" si="1413"/>
        <v>18.933226784910808</v>
      </c>
      <c r="W5347" s="7">
        <v>23.150300000000001</v>
      </c>
      <c r="X5347" s="28">
        <v>19.176999999999992</v>
      </c>
      <c r="Y5347" s="74">
        <v>0.93451772783881137</v>
      </c>
      <c r="Z5347" s="75">
        <v>0.91856099999999996</v>
      </c>
      <c r="AA5347" s="33">
        <v>0.9847269396155317</v>
      </c>
      <c r="AB5347" s="33">
        <v>0.98153500000000005</v>
      </c>
      <c r="AC5347" s="45"/>
      <c r="AD5347" s="48">
        <f t="shared" si="1421"/>
        <v>1333.0975441838248</v>
      </c>
      <c r="AE5347" s="49">
        <f>IF(P5347&gt;90,0,AD5347*0.7^((1/cosd(P5347))^0.678))</f>
        <v>913.53998471997238</v>
      </c>
      <c r="AG5347" s="81">
        <f t="shared" si="1422"/>
        <v>853.719310810411</v>
      </c>
      <c r="AH5347" s="82">
        <f t="shared" si="1423"/>
        <v>899.58743336971804</v>
      </c>
      <c r="AI5347" s="81">
        <f t="shared" si="1424"/>
        <v>839.14220190436254</v>
      </c>
      <c r="AJ5347" s="82">
        <f t="shared" si="1425"/>
        <v>896.67146890211814</v>
      </c>
    </row>
    <row r="5348" spans="9:36" ht="23.5" x14ac:dyDescent="0.35">
      <c r="I5348" s="57" t="s">
        <v>5359</v>
      </c>
      <c r="J5348" s="58">
        <f t="shared" si="1427"/>
        <v>223</v>
      </c>
      <c r="K5348" s="58">
        <f t="shared" si="1426"/>
        <v>15</v>
      </c>
      <c r="L5348" s="58">
        <f t="shared" si="1414"/>
        <v>-5.4380609429623119</v>
      </c>
      <c r="M5348" s="59">
        <f t="shared" si="1415"/>
        <v>13.510032317617295</v>
      </c>
      <c r="N5348" s="59">
        <f t="shared" si="1416"/>
        <v>22.650484764259424</v>
      </c>
      <c r="O5348" s="59">
        <f t="shared" si="1417"/>
        <v>15.056183025397416</v>
      </c>
      <c r="P5348" s="59">
        <f t="shared" si="1418"/>
        <v>30.024803619832756</v>
      </c>
      <c r="Q5348" s="60">
        <f t="shared" si="1419"/>
        <v>59.975196380167247</v>
      </c>
      <c r="R5348" s="59">
        <f t="shared" si="1420"/>
        <v>48.006413248484186</v>
      </c>
      <c r="S5348" s="61">
        <f t="shared" si="1411"/>
        <v>0.99965557930751492</v>
      </c>
      <c r="U5348" s="13">
        <f t="shared" si="1412"/>
        <v>30.024803619832756</v>
      </c>
      <c r="V5348" s="14">
        <f t="shared" si="1413"/>
        <v>48.006413248484186</v>
      </c>
      <c r="W5348" s="7">
        <v>29.8917</v>
      </c>
      <c r="X5348" s="28">
        <v>48.312000000000012</v>
      </c>
      <c r="Y5348" s="74">
        <v>0.86620651262879811</v>
      </c>
      <c r="Z5348" s="75">
        <v>0.822048</v>
      </c>
      <c r="AA5348" s="33">
        <v>0.99965557930751492</v>
      </c>
      <c r="AB5348" s="33">
        <v>0.99945700000000004</v>
      </c>
      <c r="AC5348" s="45"/>
      <c r="AD5348" s="48">
        <f t="shared" si="1421"/>
        <v>1333.0975441838248</v>
      </c>
      <c r="AE5348" s="49">
        <f>IF(P5348&gt;90,0,AD5348*0.7^((1/cosd(P5348))^0.678))</f>
        <v>899.62837242486967</v>
      </c>
      <c r="AG5348" s="81">
        <f t="shared" si="1422"/>
        <v>779.26395514006799</v>
      </c>
      <c r="AH5348" s="82">
        <f t="shared" si="1423"/>
        <v>899.31852179785983</v>
      </c>
      <c r="AI5348" s="81">
        <f t="shared" si="1424"/>
        <v>739.53770429511928</v>
      </c>
      <c r="AJ5348" s="82">
        <f t="shared" si="1425"/>
        <v>899.13987421864294</v>
      </c>
    </row>
    <row r="5349" spans="9:36" ht="23.5" x14ac:dyDescent="0.35">
      <c r="I5349" s="57" t="s">
        <v>5360</v>
      </c>
      <c r="J5349" s="58">
        <f t="shared" si="1427"/>
        <v>223</v>
      </c>
      <c r="K5349" s="58">
        <f t="shared" si="1426"/>
        <v>16</v>
      </c>
      <c r="L5349" s="58">
        <f t="shared" si="1414"/>
        <v>-5.4380609429623119</v>
      </c>
      <c r="M5349" s="59">
        <f t="shared" si="1415"/>
        <v>14.510032317617295</v>
      </c>
      <c r="N5349" s="59">
        <f t="shared" si="1416"/>
        <v>37.650484764259424</v>
      </c>
      <c r="O5349" s="59">
        <f t="shared" si="1417"/>
        <v>15.056183025397416</v>
      </c>
      <c r="P5349" s="59">
        <f t="shared" si="1418"/>
        <v>40.074504893276298</v>
      </c>
      <c r="Q5349" s="60">
        <f t="shared" si="1419"/>
        <v>49.925495106723702</v>
      </c>
      <c r="R5349" s="59">
        <f t="shared" si="1420"/>
        <v>66.38551538476608</v>
      </c>
      <c r="S5349" s="61">
        <f t="shared" si="1411"/>
        <v>0.97205577790334419</v>
      </c>
      <c r="U5349" s="13">
        <f t="shared" si="1412"/>
        <v>40.074504893276298</v>
      </c>
      <c r="V5349" s="14">
        <f t="shared" si="1413"/>
        <v>66.38551538476608</v>
      </c>
      <c r="W5349" s="7">
        <v>39.9786</v>
      </c>
      <c r="X5349" s="28">
        <v>66.643000000000001</v>
      </c>
      <c r="Y5349" s="74">
        <v>0.80040662223916859</v>
      </c>
      <c r="Z5349" s="75">
        <v>0.74720600000000004</v>
      </c>
      <c r="AA5349" s="33">
        <v>0.97205577790334419</v>
      </c>
      <c r="AB5349" s="33">
        <v>0.96460199999999996</v>
      </c>
      <c r="AC5349" s="45"/>
      <c r="AD5349" s="48">
        <f t="shared" si="1421"/>
        <v>1333.0975441838248</v>
      </c>
      <c r="AE5349" s="49">
        <f>IF(P5349&gt;90,0,AD5349*0.7^((1/cosd(P5349))^0.678))</f>
        <v>869.24808495123352</v>
      </c>
      <c r="AG5349" s="81">
        <f t="shared" si="1422"/>
        <v>695.75192356368268</v>
      </c>
      <c r="AH5349" s="82">
        <f t="shared" si="1423"/>
        <v>844.95762340826354</v>
      </c>
      <c r="AI5349" s="81">
        <f t="shared" si="1424"/>
        <v>649.50738456407146</v>
      </c>
      <c r="AJ5349" s="82">
        <f t="shared" si="1425"/>
        <v>838.47844124012977</v>
      </c>
    </row>
    <row r="5350" spans="9:36" ht="23.5" x14ac:dyDescent="0.35">
      <c r="I5350" s="57" t="s">
        <v>5361</v>
      </c>
      <c r="J5350" s="58">
        <f t="shared" si="1427"/>
        <v>223</v>
      </c>
      <c r="K5350" s="58">
        <f t="shared" si="1426"/>
        <v>17</v>
      </c>
      <c r="L5350" s="58">
        <f t="shared" si="1414"/>
        <v>-5.4380609429623119</v>
      </c>
      <c r="M5350" s="59">
        <f t="shared" si="1415"/>
        <v>15.510032317617295</v>
      </c>
      <c r="N5350" s="59">
        <f t="shared" si="1416"/>
        <v>52.650484764259424</v>
      </c>
      <c r="O5350" s="59">
        <f t="shared" si="1417"/>
        <v>15.056183025397416</v>
      </c>
      <c r="P5350" s="59">
        <f t="shared" si="1418"/>
        <v>51.449142813093125</v>
      </c>
      <c r="Q5350" s="60">
        <f t="shared" si="1419"/>
        <v>38.550857186906875</v>
      </c>
      <c r="R5350" s="59">
        <f t="shared" si="1420"/>
        <v>78.989786592382103</v>
      </c>
      <c r="S5350" s="61">
        <f t="shared" si="1411"/>
        <v>0.89936227352041365</v>
      </c>
      <c r="U5350" s="13">
        <f t="shared" si="1412"/>
        <v>51.449142813093125</v>
      </c>
      <c r="V5350" s="14">
        <f t="shared" si="1413"/>
        <v>78.989786592382103</v>
      </c>
      <c r="W5350" s="7">
        <v>51.369799999999998</v>
      </c>
      <c r="X5350" s="28">
        <v>79.199000000000012</v>
      </c>
      <c r="Y5350" s="74">
        <v>0.76127329268499733</v>
      </c>
      <c r="Z5350" s="75">
        <v>0.71789099999999995</v>
      </c>
      <c r="AA5350" s="33">
        <v>0.89936227352041365</v>
      </c>
      <c r="AB5350" s="33">
        <v>0.881019</v>
      </c>
      <c r="AC5350" s="45"/>
      <c r="AD5350" s="48">
        <f t="shared" si="1421"/>
        <v>1333.0975441838248</v>
      </c>
      <c r="AE5350" s="49">
        <f>IF(P5350&gt;90,0,AD5350*0.7^((1/cosd(P5350))^0.678))</f>
        <v>815.47825745302237</v>
      </c>
      <c r="AG5350" s="81">
        <f t="shared" si="1422"/>
        <v>620.80181816428626</v>
      </c>
      <c r="AH5350" s="82">
        <f t="shared" si="1423"/>
        <v>733.41037962941539</v>
      </c>
      <c r="AI5350" s="81">
        <f t="shared" si="1424"/>
        <v>585.42450172120766</v>
      </c>
      <c r="AJ5350" s="82">
        <f t="shared" si="1425"/>
        <v>718.45183890300427</v>
      </c>
    </row>
    <row r="5351" spans="9:36" ht="23.5" x14ac:dyDescent="0.35">
      <c r="I5351" s="57" t="s">
        <v>5362</v>
      </c>
      <c r="J5351" s="58">
        <f t="shared" si="1427"/>
        <v>223</v>
      </c>
      <c r="K5351" s="58">
        <f t="shared" si="1426"/>
        <v>18</v>
      </c>
      <c r="L5351" s="58">
        <f t="shared" si="1414"/>
        <v>-5.4380609429623119</v>
      </c>
      <c r="M5351" s="59">
        <f t="shared" si="1415"/>
        <v>16.510032317617295</v>
      </c>
      <c r="N5351" s="59">
        <f t="shared" si="1416"/>
        <v>67.650484764259431</v>
      </c>
      <c r="O5351" s="59">
        <f t="shared" si="1417"/>
        <v>15.056183025397416</v>
      </c>
      <c r="P5351" s="59">
        <f t="shared" si="1418"/>
        <v>63.289084183727866</v>
      </c>
      <c r="Q5351" s="60">
        <f t="shared" si="1419"/>
        <v>26.710915816272127</v>
      </c>
      <c r="R5351" s="59">
        <f t="shared" si="1420"/>
        <v>88.93589945731263</v>
      </c>
      <c r="S5351" s="61">
        <f t="shared" si="1411"/>
        <v>0.78475257834440348</v>
      </c>
      <c r="U5351" s="13">
        <f t="shared" si="1412"/>
        <v>63.289084183727866</v>
      </c>
      <c r="V5351" s="14">
        <f t="shared" si="1413"/>
        <v>88.93589945731263</v>
      </c>
      <c r="W5351" s="7">
        <v>63.210799999999999</v>
      </c>
      <c r="X5351" s="28">
        <v>89.110000000000014</v>
      </c>
      <c r="Y5351" s="74">
        <v>0.76563955309311682</v>
      </c>
      <c r="Z5351" s="75">
        <v>0.74118099999999998</v>
      </c>
      <c r="AA5351" s="33">
        <v>0.78475257834440348</v>
      </c>
      <c r="AB5351" s="33">
        <v>0.75927999999999995</v>
      </c>
      <c r="AC5351" s="45"/>
      <c r="AD5351" s="48">
        <f t="shared" si="1421"/>
        <v>1333.0975441838248</v>
      </c>
      <c r="AE5351" s="49">
        <f>IF(P5351&gt;90,0,AD5351*0.7^((1/cosd(P5351))^0.678))</f>
        <v>721.89625087321315</v>
      </c>
      <c r="AG5351" s="81">
        <f t="shared" si="1422"/>
        <v>552.71232289816351</v>
      </c>
      <c r="AH5351" s="82">
        <f t="shared" si="1423"/>
        <v>566.50994416991239</v>
      </c>
      <c r="AI5351" s="81">
        <f t="shared" si="1424"/>
        <v>535.05578511845897</v>
      </c>
      <c r="AJ5351" s="82">
        <f t="shared" si="1425"/>
        <v>548.12138536301325</v>
      </c>
    </row>
    <row r="5352" spans="9:36" ht="23.5" x14ac:dyDescent="0.35">
      <c r="I5352" s="57" t="s">
        <v>5363</v>
      </c>
      <c r="J5352" s="58">
        <f t="shared" si="1427"/>
        <v>223</v>
      </c>
      <c r="K5352" s="58">
        <f t="shared" si="1426"/>
        <v>19</v>
      </c>
      <c r="L5352" s="58">
        <f t="shared" si="1414"/>
        <v>-5.4380609429623119</v>
      </c>
      <c r="M5352" s="59">
        <f t="shared" si="1415"/>
        <v>17.510032317617295</v>
      </c>
      <c r="N5352" s="59">
        <f t="shared" si="1416"/>
        <v>82.650484764259431</v>
      </c>
      <c r="O5352" s="59">
        <f t="shared" si="1417"/>
        <v>15.056183025397416</v>
      </c>
      <c r="P5352" s="59">
        <f t="shared" si="1418"/>
        <v>75.173844803759309</v>
      </c>
      <c r="Q5352" s="60">
        <f t="shared" si="1419"/>
        <v>14.826155196240682</v>
      </c>
      <c r="R5352" s="59">
        <f t="shared" si="1420"/>
        <v>97.810774490840458</v>
      </c>
      <c r="S5352" s="61">
        <f t="shared" si="1411"/>
        <v>0.63789821038114214</v>
      </c>
      <c r="U5352" s="13">
        <f t="shared" si="1412"/>
        <v>75.173844803759309</v>
      </c>
      <c r="V5352" s="14">
        <f t="shared" si="1413"/>
        <v>97.810774490840458</v>
      </c>
      <c r="W5352" s="7">
        <v>75.075500000000005</v>
      </c>
      <c r="X5352" s="28">
        <v>97.961000000000013</v>
      </c>
      <c r="Y5352" s="74">
        <v>0.81151960619703856</v>
      </c>
      <c r="Z5352" s="75">
        <v>0.80850900000000003</v>
      </c>
      <c r="AA5352" s="33">
        <v>0.63789821038114214</v>
      </c>
      <c r="AB5352" s="33">
        <v>0.62596700000000005</v>
      </c>
      <c r="AC5352" s="45"/>
      <c r="AD5352" s="48">
        <f t="shared" si="1421"/>
        <v>1333.0975441838248</v>
      </c>
      <c r="AE5352" s="49">
        <f>IF(P5352&gt;90,0,AD5352*0.7^((1/cosd(P5352))^0.678))</f>
        <v>542.70086517698769</v>
      </c>
      <c r="AG5352" s="81">
        <f t="shared" si="1422"/>
        <v>440.41239239122115</v>
      </c>
      <c r="AH5352" s="82">
        <f t="shared" si="1423"/>
        <v>346.18791066869795</v>
      </c>
      <c r="AI5352" s="81">
        <f t="shared" si="1424"/>
        <v>438.77853380338115</v>
      </c>
      <c r="AJ5352" s="82">
        <f t="shared" si="1425"/>
        <v>339.71283247224346</v>
      </c>
    </row>
    <row r="5353" spans="9:36" ht="23.5" x14ac:dyDescent="0.35">
      <c r="I5353" s="57" t="s">
        <v>5364</v>
      </c>
      <c r="J5353" s="58">
        <f t="shared" si="1427"/>
        <v>223</v>
      </c>
      <c r="K5353" s="58">
        <f t="shared" si="1426"/>
        <v>20</v>
      </c>
      <c r="L5353" s="58">
        <f t="shared" si="1414"/>
        <v>-5.4380609429623119</v>
      </c>
      <c r="M5353" s="59">
        <f t="shared" si="1415"/>
        <v>18.510032317617295</v>
      </c>
      <c r="N5353" s="59">
        <f t="shared" si="1416"/>
        <v>97.650484764259431</v>
      </c>
      <c r="O5353" s="59">
        <f t="shared" si="1417"/>
        <v>15.056183025397416</v>
      </c>
      <c r="P5353" s="59">
        <f t="shared" si="1418"/>
        <v>86.812918680550709</v>
      </c>
      <c r="Q5353" s="60">
        <f t="shared" si="1419"/>
        <v>3.1870813194492871</v>
      </c>
      <c r="R5353" s="59">
        <f t="shared" si="1420"/>
        <v>106.55265097728889</v>
      </c>
      <c r="S5353" s="61">
        <f t="shared" si="1411"/>
        <v>0.47885263756169916</v>
      </c>
      <c r="U5353" s="13">
        <f t="shared" si="1412"/>
        <v>86.812918680550709</v>
      </c>
      <c r="V5353" s="14">
        <f t="shared" si="1413"/>
        <v>106.55265097728889</v>
      </c>
      <c r="W5353" s="7">
        <v>86.571200000000005</v>
      </c>
      <c r="X5353" s="28">
        <v>106.68799999999999</v>
      </c>
      <c r="Y5353" s="74">
        <v>0.87965397125845024</v>
      </c>
      <c r="Z5353" s="75">
        <v>0</v>
      </c>
      <c r="AA5353" s="33">
        <v>0.47885263756169916</v>
      </c>
      <c r="AB5353" s="33">
        <v>0</v>
      </c>
      <c r="AC5353" s="45"/>
      <c r="AD5353" s="48">
        <f t="shared" si="1421"/>
        <v>1333.0975441838248</v>
      </c>
      <c r="AE5353" s="49">
        <f>IF(P5353&gt;90,0,AD5353*0.7^((1/cosd(P5353))^0.678))</f>
        <v>106.18672719973719</v>
      </c>
      <c r="AG5353" s="81">
        <f t="shared" si="1422"/>
        <v>93.407576276186518</v>
      </c>
      <c r="AH5353" s="82">
        <f t="shared" si="1423"/>
        <v>50.847794393638772</v>
      </c>
      <c r="AI5353" s="81">
        <f t="shared" si="1424"/>
        <v>0</v>
      </c>
      <c r="AJ5353" s="82">
        <f t="shared" si="1425"/>
        <v>0</v>
      </c>
    </row>
    <row r="5354" spans="9:36" ht="23.5" x14ac:dyDescent="0.35">
      <c r="I5354" s="57" t="s">
        <v>5365</v>
      </c>
      <c r="J5354" s="58">
        <f t="shared" si="1427"/>
        <v>223</v>
      </c>
      <c r="K5354" s="58">
        <f t="shared" si="1426"/>
        <v>21</v>
      </c>
      <c r="L5354" s="58">
        <f t="shared" si="1414"/>
        <v>-5.4380609429623119</v>
      </c>
      <c r="M5354" s="59">
        <f t="shared" si="1415"/>
        <v>19.510032317617295</v>
      </c>
      <c r="N5354" s="59">
        <f t="shared" si="1416"/>
        <v>112.65048476425943</v>
      </c>
      <c r="O5354" s="59">
        <f t="shared" si="1417"/>
        <v>15.056183025397416</v>
      </c>
      <c r="P5354" s="59">
        <f t="shared" si="1418"/>
        <v>97.916710420295303</v>
      </c>
      <c r="Q5354" s="60">
        <f t="shared" si="1419"/>
        <v>-7.9167104202952974</v>
      </c>
      <c r="R5354" s="59">
        <f t="shared" si="1420"/>
        <v>115.87268815673637</v>
      </c>
      <c r="S5354" s="61">
        <f t="shared" si="1411"/>
        <v>0</v>
      </c>
      <c r="U5354" s="13">
        <f t="shared" si="1412"/>
        <v>97.916710420295303</v>
      </c>
      <c r="V5354" s="14">
        <f t="shared" si="1413"/>
        <v>115.87268815673637</v>
      </c>
      <c r="W5354" s="7">
        <v>97.877799999999993</v>
      </c>
      <c r="X5354" s="28">
        <v>115.99700000000001</v>
      </c>
      <c r="Y5354" s="74">
        <v>0</v>
      </c>
      <c r="Z5354" s="75">
        <v>0</v>
      </c>
      <c r="AA5354" s="33">
        <v>0</v>
      </c>
      <c r="AB5354" s="33">
        <v>0</v>
      </c>
      <c r="AC5354" s="45"/>
      <c r="AD5354" s="48">
        <f t="shared" si="1421"/>
        <v>1333.0975441838248</v>
      </c>
      <c r="AE5354" s="49">
        <f>IF(P5354&gt;90,0,AD5354*0.7^((1/cosd(P5354))^0.678))</f>
        <v>0</v>
      </c>
      <c r="AG5354" s="81">
        <f t="shared" si="1422"/>
        <v>0</v>
      </c>
      <c r="AH5354" s="82">
        <f t="shared" si="1423"/>
        <v>0</v>
      </c>
      <c r="AI5354" s="81">
        <f t="shared" si="1424"/>
        <v>0</v>
      </c>
      <c r="AJ5354" s="82">
        <f t="shared" si="1425"/>
        <v>0</v>
      </c>
    </row>
    <row r="5355" spans="9:36" ht="23.5" x14ac:dyDescent="0.35">
      <c r="I5355" s="57" t="s">
        <v>5366</v>
      </c>
      <c r="J5355" s="58">
        <f t="shared" si="1427"/>
        <v>223</v>
      </c>
      <c r="K5355" s="58">
        <f t="shared" si="1426"/>
        <v>22</v>
      </c>
      <c r="L5355" s="58">
        <f t="shared" si="1414"/>
        <v>-5.4380609429623119</v>
      </c>
      <c r="M5355" s="59">
        <f t="shared" si="1415"/>
        <v>20.510032317617295</v>
      </c>
      <c r="N5355" s="59">
        <f t="shared" si="1416"/>
        <v>127.65048476425943</v>
      </c>
      <c r="O5355" s="59">
        <f t="shared" si="1417"/>
        <v>15.056183025397416</v>
      </c>
      <c r="P5355" s="59">
        <f t="shared" si="1418"/>
        <v>108.11511854041669</v>
      </c>
      <c r="Q5355" s="60">
        <f t="shared" si="1419"/>
        <v>-18.115118540416688</v>
      </c>
      <c r="R5355" s="59">
        <f t="shared" si="1420"/>
        <v>126.44326208762565</v>
      </c>
      <c r="S5355" s="61">
        <f t="shared" si="1411"/>
        <v>0</v>
      </c>
      <c r="U5355" s="13">
        <f t="shared" si="1412"/>
        <v>108.11511854041669</v>
      </c>
      <c r="V5355" s="14">
        <f t="shared" si="1413"/>
        <v>126.44326208762565</v>
      </c>
      <c r="W5355" s="7">
        <v>108.07299999999999</v>
      </c>
      <c r="X5355" s="28">
        <v>126.56</v>
      </c>
      <c r="Y5355" s="74">
        <v>0</v>
      </c>
      <c r="Z5355" s="75">
        <v>0</v>
      </c>
      <c r="AA5355" s="33">
        <v>0</v>
      </c>
      <c r="AB5355" s="33">
        <v>0</v>
      </c>
      <c r="AC5355" s="45"/>
      <c r="AD5355" s="48">
        <f t="shared" si="1421"/>
        <v>1333.0975441838248</v>
      </c>
      <c r="AE5355" s="49">
        <f>IF(P5355&gt;90,0,AD5355*0.7^((1/cosd(P5355))^0.678))</f>
        <v>0</v>
      </c>
      <c r="AG5355" s="81">
        <f t="shared" si="1422"/>
        <v>0</v>
      </c>
      <c r="AH5355" s="82">
        <f t="shared" si="1423"/>
        <v>0</v>
      </c>
      <c r="AI5355" s="81">
        <f t="shared" si="1424"/>
        <v>0</v>
      </c>
      <c r="AJ5355" s="82">
        <f t="shared" si="1425"/>
        <v>0</v>
      </c>
    </row>
    <row r="5356" spans="9:36" ht="23.5" x14ac:dyDescent="0.35">
      <c r="I5356" s="57" t="s">
        <v>5367</v>
      </c>
      <c r="J5356" s="58">
        <f t="shared" si="1427"/>
        <v>223</v>
      </c>
      <c r="K5356" s="58">
        <f t="shared" si="1426"/>
        <v>23</v>
      </c>
      <c r="L5356" s="58">
        <f t="shared" si="1414"/>
        <v>-5.4380609429623119</v>
      </c>
      <c r="M5356" s="59">
        <f t="shared" si="1415"/>
        <v>21.510032317617295</v>
      </c>
      <c r="N5356" s="59">
        <f t="shared" si="1416"/>
        <v>142.65048476425943</v>
      </c>
      <c r="O5356" s="59">
        <f t="shared" si="1417"/>
        <v>15.056183025397416</v>
      </c>
      <c r="P5356" s="59">
        <f t="shared" si="1418"/>
        <v>116.88377574064179</v>
      </c>
      <c r="Q5356" s="60">
        <f t="shared" si="1419"/>
        <v>-26.883775740641791</v>
      </c>
      <c r="R5356" s="59">
        <f t="shared" si="1420"/>
        <v>138.94094053783928</v>
      </c>
      <c r="S5356" s="61">
        <f t="shared" si="1411"/>
        <v>0</v>
      </c>
      <c r="U5356" s="13">
        <f t="shared" si="1412"/>
        <v>116.88377574064179</v>
      </c>
      <c r="V5356" s="14">
        <f t="shared" si="1413"/>
        <v>138.94094053783928</v>
      </c>
      <c r="W5356" s="7">
        <v>116.837</v>
      </c>
      <c r="X5356" s="28">
        <v>139.05099999999999</v>
      </c>
      <c r="Y5356" s="74">
        <v>0</v>
      </c>
      <c r="Z5356" s="75">
        <v>0</v>
      </c>
      <c r="AA5356" s="33">
        <v>0</v>
      </c>
      <c r="AB5356" s="33">
        <v>0</v>
      </c>
      <c r="AC5356" s="45"/>
      <c r="AD5356" s="48">
        <f t="shared" si="1421"/>
        <v>1333.0975441838248</v>
      </c>
      <c r="AE5356" s="49">
        <f>IF(P5356&gt;90,0,AD5356*0.7^((1/cosd(P5356))^0.678))</f>
        <v>0</v>
      </c>
      <c r="AG5356" s="81">
        <f t="shared" si="1422"/>
        <v>0</v>
      </c>
      <c r="AH5356" s="82">
        <f t="shared" si="1423"/>
        <v>0</v>
      </c>
      <c r="AI5356" s="81">
        <f t="shared" si="1424"/>
        <v>0</v>
      </c>
      <c r="AJ5356" s="82">
        <f t="shared" si="1425"/>
        <v>0</v>
      </c>
    </row>
    <row r="5357" spans="9:36" ht="23.5" x14ac:dyDescent="0.35">
      <c r="I5357" s="57" t="s">
        <v>5368</v>
      </c>
      <c r="J5357" s="58">
        <f t="shared" si="1427"/>
        <v>224</v>
      </c>
      <c r="K5357" s="58">
        <f t="shared" si="1426"/>
        <v>0</v>
      </c>
      <c r="L5357" s="58">
        <f t="shared" si="1414"/>
        <v>-5.2823492345218597</v>
      </c>
      <c r="M5357" s="59">
        <f t="shared" si="1415"/>
        <v>-1.4873724872420313</v>
      </c>
      <c r="N5357" s="59">
        <f t="shared" si="1416"/>
        <v>-202.31058730863046</v>
      </c>
      <c r="O5357" s="59">
        <f t="shared" si="1417"/>
        <v>14.744488002272329</v>
      </c>
      <c r="P5357" s="59">
        <f t="shared" si="1418"/>
        <v>123.79965164840294</v>
      </c>
      <c r="Q5357" s="60">
        <f t="shared" si="1419"/>
        <v>-33.799651648402957</v>
      </c>
      <c r="R5357" s="59">
        <f t="shared" si="1420"/>
        <v>-153.78154382514333</v>
      </c>
      <c r="S5357" s="61">
        <f t="shared" si="1411"/>
        <v>0</v>
      </c>
      <c r="U5357" s="13">
        <f t="shared" si="1412"/>
        <v>123.79965164840294</v>
      </c>
      <c r="V5357" s="14">
        <f t="shared" si="1413"/>
        <v>-153.78154382514333</v>
      </c>
      <c r="W5357" s="7">
        <v>123.44199999999999</v>
      </c>
      <c r="X5357" s="28">
        <v>153.976</v>
      </c>
      <c r="Y5357" s="74">
        <v>0</v>
      </c>
      <c r="Z5357" s="75">
        <v>0</v>
      </c>
      <c r="AA5357" s="33">
        <v>0</v>
      </c>
      <c r="AB5357" s="33">
        <v>0</v>
      </c>
      <c r="AC5357" s="45"/>
      <c r="AD5357" s="48">
        <f t="shared" si="1421"/>
        <v>1333.6014892133123</v>
      </c>
      <c r="AE5357" s="49">
        <f>IF(P5357&gt;90,0,AD5357*0.7^((1/cosd(P5357))^0.678))</f>
        <v>0</v>
      </c>
      <c r="AG5357" s="81">
        <f t="shared" si="1422"/>
        <v>0</v>
      </c>
      <c r="AH5357" s="82">
        <f t="shared" si="1423"/>
        <v>0</v>
      </c>
      <c r="AI5357" s="81">
        <f t="shared" si="1424"/>
        <v>0</v>
      </c>
      <c r="AJ5357" s="82">
        <f t="shared" si="1425"/>
        <v>0</v>
      </c>
    </row>
    <row r="5358" spans="9:36" ht="23.5" x14ac:dyDescent="0.35">
      <c r="I5358" s="57" t="s">
        <v>5369</v>
      </c>
      <c r="J5358" s="58">
        <f t="shared" si="1427"/>
        <v>224</v>
      </c>
      <c r="K5358" s="58">
        <f t="shared" si="1426"/>
        <v>1</v>
      </c>
      <c r="L5358" s="58">
        <f t="shared" si="1414"/>
        <v>-5.2823492345218597</v>
      </c>
      <c r="M5358" s="59">
        <f t="shared" si="1415"/>
        <v>-0.48737248724203119</v>
      </c>
      <c r="N5358" s="59">
        <f t="shared" si="1416"/>
        <v>-187.31058730863046</v>
      </c>
      <c r="O5358" s="59">
        <f t="shared" si="1417"/>
        <v>14.744488002272329</v>
      </c>
      <c r="P5358" s="59">
        <f t="shared" si="1418"/>
        <v>127.41357899994912</v>
      </c>
      <c r="Q5358" s="60">
        <f t="shared" si="1419"/>
        <v>-37.413578999949131</v>
      </c>
      <c r="R5358" s="59">
        <f t="shared" si="1420"/>
        <v>-171.08716700670178</v>
      </c>
      <c r="S5358" s="61">
        <f t="shared" si="1411"/>
        <v>0</v>
      </c>
      <c r="U5358" s="13">
        <f t="shared" si="1412"/>
        <v>127.41357899994912</v>
      </c>
      <c r="V5358" s="14">
        <f t="shared" si="1413"/>
        <v>-171.08716700670178</v>
      </c>
      <c r="W5358" s="7">
        <v>127.04</v>
      </c>
      <c r="X5358" s="28">
        <v>171.17599999999999</v>
      </c>
      <c r="Y5358" s="74">
        <v>0</v>
      </c>
      <c r="Z5358" s="75">
        <v>0</v>
      </c>
      <c r="AA5358" s="33">
        <v>0</v>
      </c>
      <c r="AB5358" s="33">
        <v>0</v>
      </c>
      <c r="AC5358" s="45"/>
      <c r="AD5358" s="48">
        <f t="shared" si="1421"/>
        <v>1333.6014892133123</v>
      </c>
      <c r="AE5358" s="49">
        <f>IF(P5358&gt;90,0,AD5358*0.7^((1/cosd(P5358))^0.678))</f>
        <v>0</v>
      </c>
      <c r="AG5358" s="81">
        <f t="shared" si="1422"/>
        <v>0</v>
      </c>
      <c r="AH5358" s="82">
        <f t="shared" si="1423"/>
        <v>0</v>
      </c>
      <c r="AI5358" s="81">
        <f t="shared" si="1424"/>
        <v>0</v>
      </c>
      <c r="AJ5358" s="82">
        <f t="shared" si="1425"/>
        <v>0</v>
      </c>
    </row>
    <row r="5359" spans="9:36" ht="23.5" x14ac:dyDescent="0.35">
      <c r="I5359" s="57" t="s">
        <v>5370</v>
      </c>
      <c r="J5359" s="58">
        <f t="shared" si="1427"/>
        <v>224</v>
      </c>
      <c r="K5359" s="58">
        <f t="shared" si="1426"/>
        <v>2</v>
      </c>
      <c r="L5359" s="58">
        <f t="shared" si="1414"/>
        <v>-5.2823492345218597</v>
      </c>
      <c r="M5359" s="59">
        <f t="shared" si="1415"/>
        <v>0.51262751275796881</v>
      </c>
      <c r="N5359" s="59">
        <f t="shared" si="1416"/>
        <v>-172.31058730863046</v>
      </c>
      <c r="O5359" s="59">
        <f t="shared" si="1417"/>
        <v>14.744488002272329</v>
      </c>
      <c r="P5359" s="59">
        <f t="shared" si="1418"/>
        <v>127.36576091798257</v>
      </c>
      <c r="Q5359" s="60">
        <f t="shared" si="1419"/>
        <v>-37.365760917982577</v>
      </c>
      <c r="R5359" s="59">
        <f t="shared" si="1420"/>
        <v>-170.63001659879822</v>
      </c>
      <c r="S5359" s="61">
        <f t="shared" si="1411"/>
        <v>0</v>
      </c>
      <c r="U5359" s="13">
        <f t="shared" si="1412"/>
        <v>127.36576091798257</v>
      </c>
      <c r="V5359" s="14">
        <f t="shared" si="1413"/>
        <v>-170.63001659879822</v>
      </c>
      <c r="W5359" s="7">
        <v>126.999</v>
      </c>
      <c r="X5359" s="28">
        <v>-170.66086999999999</v>
      </c>
      <c r="Y5359" s="74">
        <v>0</v>
      </c>
      <c r="Z5359" s="75">
        <v>0</v>
      </c>
      <c r="AA5359" s="33">
        <v>0</v>
      </c>
      <c r="AB5359" s="33">
        <v>0</v>
      </c>
      <c r="AC5359" s="45"/>
      <c r="AD5359" s="48">
        <f t="shared" si="1421"/>
        <v>1333.6014892133123</v>
      </c>
      <c r="AE5359" s="49">
        <f>IF(P5359&gt;90,0,AD5359*0.7^((1/cosd(P5359))^0.678))</f>
        <v>0</v>
      </c>
      <c r="AG5359" s="81">
        <f t="shared" si="1422"/>
        <v>0</v>
      </c>
      <c r="AH5359" s="82">
        <f t="shared" si="1423"/>
        <v>0</v>
      </c>
      <c r="AI5359" s="81">
        <f t="shared" si="1424"/>
        <v>0</v>
      </c>
      <c r="AJ5359" s="82">
        <f t="shared" si="1425"/>
        <v>0</v>
      </c>
    </row>
    <row r="5360" spans="9:36" ht="23.5" x14ac:dyDescent="0.35">
      <c r="I5360" s="57" t="s">
        <v>5371</v>
      </c>
      <c r="J5360" s="58">
        <f t="shared" si="1427"/>
        <v>224</v>
      </c>
      <c r="K5360" s="58">
        <f t="shared" si="1426"/>
        <v>3</v>
      </c>
      <c r="L5360" s="58">
        <f t="shared" si="1414"/>
        <v>-5.2823492345218597</v>
      </c>
      <c r="M5360" s="59">
        <f t="shared" si="1415"/>
        <v>1.5126275127579687</v>
      </c>
      <c r="N5360" s="59">
        <f t="shared" si="1416"/>
        <v>-157.31058730863046</v>
      </c>
      <c r="O5360" s="59">
        <f t="shared" si="1417"/>
        <v>14.744488002272329</v>
      </c>
      <c r="P5360" s="59">
        <f t="shared" si="1418"/>
        <v>123.66571258749833</v>
      </c>
      <c r="Q5360" s="60">
        <f t="shared" si="1419"/>
        <v>-33.665712587498334</v>
      </c>
      <c r="R5360" s="59">
        <f t="shared" si="1420"/>
        <v>-153.37152262750627</v>
      </c>
      <c r="S5360" s="61">
        <f t="shared" si="1411"/>
        <v>0</v>
      </c>
      <c r="U5360" s="13">
        <f t="shared" si="1412"/>
        <v>123.66571258749833</v>
      </c>
      <c r="V5360" s="14">
        <f t="shared" si="1413"/>
        <v>-153.37152262750627</v>
      </c>
      <c r="W5360" s="7">
        <v>123.32599999999999</v>
      </c>
      <c r="X5360" s="28">
        <v>-153.49850000000001</v>
      </c>
      <c r="Y5360" s="74">
        <v>0</v>
      </c>
      <c r="Z5360" s="75">
        <v>0</v>
      </c>
      <c r="AA5360" s="33">
        <v>0</v>
      </c>
      <c r="AB5360" s="33">
        <v>0</v>
      </c>
      <c r="AC5360" s="45"/>
      <c r="AD5360" s="48">
        <f t="shared" si="1421"/>
        <v>1333.6014892133123</v>
      </c>
      <c r="AE5360" s="49">
        <f>IF(P5360&gt;90,0,AD5360*0.7^((1/cosd(P5360))^0.678))</f>
        <v>0</v>
      </c>
      <c r="AG5360" s="81">
        <f t="shared" si="1422"/>
        <v>0</v>
      </c>
      <c r="AH5360" s="82">
        <f t="shared" si="1423"/>
        <v>0</v>
      </c>
      <c r="AI5360" s="81">
        <f t="shared" si="1424"/>
        <v>0</v>
      </c>
      <c r="AJ5360" s="82">
        <f t="shared" si="1425"/>
        <v>0</v>
      </c>
    </row>
    <row r="5361" spans="9:36" ht="23.5" x14ac:dyDescent="0.35">
      <c r="I5361" s="57" t="s">
        <v>5372</v>
      </c>
      <c r="J5361" s="58">
        <f t="shared" si="1427"/>
        <v>224</v>
      </c>
      <c r="K5361" s="58">
        <f t="shared" si="1426"/>
        <v>4</v>
      </c>
      <c r="L5361" s="58">
        <f t="shared" si="1414"/>
        <v>-5.2823492345218597</v>
      </c>
      <c r="M5361" s="59">
        <f t="shared" si="1415"/>
        <v>2.5126275127579687</v>
      </c>
      <c r="N5361" s="59">
        <f t="shared" si="1416"/>
        <v>-142.31058730863046</v>
      </c>
      <c r="O5361" s="59">
        <f t="shared" si="1417"/>
        <v>14.744488002272329</v>
      </c>
      <c r="P5361" s="59">
        <f t="shared" si="1418"/>
        <v>116.96730516236813</v>
      </c>
      <c r="Q5361" s="60">
        <f t="shared" si="1419"/>
        <v>-26.967305162368131</v>
      </c>
      <c r="R5361" s="59">
        <f t="shared" si="1420"/>
        <v>-138.4417812479065</v>
      </c>
      <c r="S5361" s="61">
        <f t="shared" si="1411"/>
        <v>0</v>
      </c>
      <c r="U5361" s="13">
        <f t="shared" si="1412"/>
        <v>116.96730516236813</v>
      </c>
      <c r="V5361" s="14">
        <f t="shared" si="1413"/>
        <v>-138.4417812479065</v>
      </c>
      <c r="W5361" s="7">
        <v>116.66500000000001</v>
      </c>
      <c r="X5361" s="28">
        <v>-138.62430000000001</v>
      </c>
      <c r="Y5361" s="74">
        <v>0</v>
      </c>
      <c r="Z5361" s="75">
        <v>0</v>
      </c>
      <c r="AA5361" s="33">
        <v>0</v>
      </c>
      <c r="AB5361" s="33">
        <v>0</v>
      </c>
      <c r="AC5361" s="45"/>
      <c r="AD5361" s="48">
        <f t="shared" si="1421"/>
        <v>1333.6014892133123</v>
      </c>
      <c r="AE5361" s="49">
        <f>IF(P5361&gt;90,0,AD5361*0.7^((1/cosd(P5361))^0.678))</f>
        <v>0</v>
      </c>
      <c r="AG5361" s="81">
        <f t="shared" si="1422"/>
        <v>0</v>
      </c>
      <c r="AH5361" s="82">
        <f t="shared" si="1423"/>
        <v>0</v>
      </c>
      <c r="AI5361" s="81">
        <f t="shared" si="1424"/>
        <v>0</v>
      </c>
      <c r="AJ5361" s="82">
        <f t="shared" si="1425"/>
        <v>0</v>
      </c>
    </row>
    <row r="5362" spans="9:36" ht="23.5" x14ac:dyDescent="0.35">
      <c r="I5362" s="57" t="s">
        <v>5373</v>
      </c>
      <c r="J5362" s="58">
        <f t="shared" si="1427"/>
        <v>224</v>
      </c>
      <c r="K5362" s="58">
        <f t="shared" si="1426"/>
        <v>5</v>
      </c>
      <c r="L5362" s="58">
        <f t="shared" si="1414"/>
        <v>-5.2823492345218597</v>
      </c>
      <c r="M5362" s="59">
        <f t="shared" si="1415"/>
        <v>3.5126275127579687</v>
      </c>
      <c r="N5362" s="59">
        <f t="shared" si="1416"/>
        <v>-127.31058730863046</v>
      </c>
      <c r="O5362" s="59">
        <f t="shared" si="1417"/>
        <v>14.744488002272329</v>
      </c>
      <c r="P5362" s="59">
        <f t="shared" si="1418"/>
        <v>108.13043699442471</v>
      </c>
      <c r="Q5362" s="60">
        <f t="shared" si="1419"/>
        <v>-18.130436994424706</v>
      </c>
      <c r="R5362" s="59">
        <f t="shared" si="1420"/>
        <v>-125.967079995337</v>
      </c>
      <c r="S5362" s="61">
        <f t="shared" si="1411"/>
        <v>0</v>
      </c>
      <c r="U5362" s="13">
        <f t="shared" si="1412"/>
        <v>108.13043699442471</v>
      </c>
      <c r="V5362" s="14">
        <f t="shared" si="1413"/>
        <v>-125.967079995337</v>
      </c>
      <c r="W5362" s="7">
        <v>107.864</v>
      </c>
      <c r="X5362" s="28">
        <v>-126.1742</v>
      </c>
      <c r="Y5362" s="74">
        <v>0</v>
      </c>
      <c r="Z5362" s="75">
        <v>0</v>
      </c>
      <c r="AA5362" s="33">
        <v>0</v>
      </c>
      <c r="AB5362" s="33">
        <v>0</v>
      </c>
      <c r="AC5362" s="45"/>
      <c r="AD5362" s="48">
        <f t="shared" si="1421"/>
        <v>1333.6014892133123</v>
      </c>
      <c r="AE5362" s="49">
        <f>IF(P5362&gt;90,0,AD5362*0.7^((1/cosd(P5362))^0.678))</f>
        <v>0</v>
      </c>
      <c r="AG5362" s="81">
        <f t="shared" si="1422"/>
        <v>0</v>
      </c>
      <c r="AH5362" s="82">
        <f t="shared" si="1423"/>
        <v>0</v>
      </c>
      <c r="AI5362" s="81">
        <f t="shared" si="1424"/>
        <v>0</v>
      </c>
      <c r="AJ5362" s="82">
        <f t="shared" si="1425"/>
        <v>0</v>
      </c>
    </row>
    <row r="5363" spans="9:36" ht="23.5" x14ac:dyDescent="0.35">
      <c r="I5363" s="57" t="s">
        <v>5374</v>
      </c>
      <c r="J5363" s="58">
        <f t="shared" si="1427"/>
        <v>224</v>
      </c>
      <c r="K5363" s="58">
        <f t="shared" si="1426"/>
        <v>6</v>
      </c>
      <c r="L5363" s="58">
        <f t="shared" si="1414"/>
        <v>-5.2823492345218597</v>
      </c>
      <c r="M5363" s="59">
        <f t="shared" si="1415"/>
        <v>4.5126275127579687</v>
      </c>
      <c r="N5363" s="59">
        <f t="shared" si="1416"/>
        <v>-112.31058730863047</v>
      </c>
      <c r="O5363" s="59">
        <f t="shared" si="1417"/>
        <v>14.744488002272329</v>
      </c>
      <c r="P5363" s="59">
        <f t="shared" si="1418"/>
        <v>97.882501144083349</v>
      </c>
      <c r="Q5363" s="60">
        <f t="shared" si="1419"/>
        <v>-7.8825011440833492</v>
      </c>
      <c r="R5363" s="59">
        <f t="shared" si="1420"/>
        <v>-115.41683757867447</v>
      </c>
      <c r="S5363" s="61">
        <f t="shared" si="1411"/>
        <v>0</v>
      </c>
      <c r="U5363" s="13">
        <f t="shared" si="1412"/>
        <v>97.882501144083349</v>
      </c>
      <c r="V5363" s="14">
        <f t="shared" si="1413"/>
        <v>-115.41683757867447</v>
      </c>
      <c r="W5363" s="7">
        <v>97.646600000000007</v>
      </c>
      <c r="X5363" s="28">
        <v>-115.63330000000001</v>
      </c>
      <c r="Y5363" s="74">
        <v>0</v>
      </c>
      <c r="Z5363" s="75">
        <v>0</v>
      </c>
      <c r="AA5363" s="33">
        <v>0</v>
      </c>
      <c r="AB5363" s="33">
        <v>0</v>
      </c>
      <c r="AC5363" s="45"/>
      <c r="AD5363" s="48">
        <f t="shared" si="1421"/>
        <v>1333.6014892133123</v>
      </c>
      <c r="AE5363" s="49">
        <f>IF(P5363&gt;90,0,AD5363*0.7^((1/cosd(P5363))^0.678))</f>
        <v>0</v>
      </c>
      <c r="AG5363" s="81">
        <f t="shared" si="1422"/>
        <v>0</v>
      </c>
      <c r="AH5363" s="82">
        <f t="shared" si="1423"/>
        <v>0</v>
      </c>
      <c r="AI5363" s="81">
        <f t="shared" si="1424"/>
        <v>0</v>
      </c>
      <c r="AJ5363" s="82">
        <f t="shared" si="1425"/>
        <v>0</v>
      </c>
    </row>
    <row r="5364" spans="9:36" ht="23.5" x14ac:dyDescent="0.35">
      <c r="I5364" s="57" t="s">
        <v>5375</v>
      </c>
      <c r="J5364" s="58">
        <f t="shared" si="1427"/>
        <v>224</v>
      </c>
      <c r="K5364" s="58">
        <f t="shared" si="1426"/>
        <v>7</v>
      </c>
      <c r="L5364" s="58">
        <f t="shared" si="1414"/>
        <v>-5.2823492345218597</v>
      </c>
      <c r="M5364" s="59">
        <f t="shared" si="1415"/>
        <v>5.5126275127579687</v>
      </c>
      <c r="N5364" s="59">
        <f t="shared" si="1416"/>
        <v>-97.310587308630474</v>
      </c>
      <c r="O5364" s="59">
        <f t="shared" si="1417"/>
        <v>14.744488002272329</v>
      </c>
      <c r="P5364" s="59">
        <f t="shared" si="1418"/>
        <v>86.745258043228773</v>
      </c>
      <c r="Q5364" s="60">
        <f t="shared" si="1419"/>
        <v>3.2547419567712246</v>
      </c>
      <c r="R5364" s="59">
        <f t="shared" si="1420"/>
        <v>-106.10420727381599</v>
      </c>
      <c r="S5364" s="61">
        <f t="shared" si="1411"/>
        <v>0.87592976089024843</v>
      </c>
      <c r="U5364" s="13">
        <f t="shared" si="1412"/>
        <v>86.745258043228773</v>
      </c>
      <c r="V5364" s="14">
        <f t="shared" si="1413"/>
        <v>-106.10420727381599</v>
      </c>
      <c r="W5364" s="7">
        <v>86.333799999999997</v>
      </c>
      <c r="X5364" s="28">
        <v>-106.325</v>
      </c>
      <c r="Y5364" s="74">
        <v>0.48576795073812595</v>
      </c>
      <c r="Z5364" s="75">
        <v>0.51520500000000002</v>
      </c>
      <c r="AA5364" s="33">
        <v>0.87592976089024843</v>
      </c>
      <c r="AB5364" s="33">
        <v>0.88333399999999995</v>
      </c>
      <c r="AC5364" s="45"/>
      <c r="AD5364" s="48">
        <f t="shared" si="1421"/>
        <v>1333.6014892133123</v>
      </c>
      <c r="AE5364" s="49">
        <f>IF(P5364&gt;90,0,AD5364*0.7^((1/cosd(P5364))^0.678))</f>
        <v>110.09240031286505</v>
      </c>
      <c r="AG5364" s="81">
        <f t="shared" si="1422"/>
        <v>53.47935969182187</v>
      </c>
      <c r="AH5364" s="82">
        <f t="shared" si="1423"/>
        <v>96.433209881881396</v>
      </c>
      <c r="AI5364" s="81">
        <f t="shared" si="1424"/>
        <v>56.72015510318964</v>
      </c>
      <c r="AJ5364" s="82">
        <f t="shared" si="1425"/>
        <v>97.248360337964328</v>
      </c>
    </row>
    <row r="5365" spans="9:36" ht="23.5" x14ac:dyDescent="0.35">
      <c r="I5365" s="57" t="s">
        <v>5376</v>
      </c>
      <c r="J5365" s="58">
        <f t="shared" si="1427"/>
        <v>224</v>
      </c>
      <c r="K5365" s="58">
        <f t="shared" si="1426"/>
        <v>8</v>
      </c>
      <c r="L5365" s="58">
        <f t="shared" si="1414"/>
        <v>-5.2823492345218597</v>
      </c>
      <c r="M5365" s="59">
        <f t="shared" si="1415"/>
        <v>6.5126275127579687</v>
      </c>
      <c r="N5365" s="59">
        <f t="shared" si="1416"/>
        <v>-82.310587308630474</v>
      </c>
      <c r="O5365" s="59">
        <f t="shared" si="1417"/>
        <v>14.744488002272329</v>
      </c>
      <c r="P5365" s="59">
        <f t="shared" si="1418"/>
        <v>75.086774698091446</v>
      </c>
      <c r="Q5365" s="60">
        <f t="shared" si="1419"/>
        <v>14.913225301908554</v>
      </c>
      <c r="R5365" s="59">
        <f t="shared" si="1420"/>
        <v>-97.351008908155379</v>
      </c>
      <c r="S5365" s="61">
        <f t="shared" si="1411"/>
        <v>0.8072220518323201</v>
      </c>
      <c r="U5365" s="13">
        <f t="shared" si="1412"/>
        <v>75.086774698091446</v>
      </c>
      <c r="V5365" s="14">
        <f t="shared" si="1413"/>
        <v>-97.351008908155379</v>
      </c>
      <c r="W5365" s="7">
        <v>74.831699999999998</v>
      </c>
      <c r="X5365" s="28">
        <v>-97.576999999999998</v>
      </c>
      <c r="Y5365" s="74">
        <v>0.64391349778336349</v>
      </c>
      <c r="Z5365" s="75">
        <v>0.67006500000000002</v>
      </c>
      <c r="AA5365" s="33">
        <v>0.8072220518323201</v>
      </c>
      <c r="AB5365" s="33">
        <v>0.82302500000000001</v>
      </c>
      <c r="AC5365" s="45"/>
      <c r="AD5365" s="48">
        <f t="shared" si="1421"/>
        <v>1333.6014892133123</v>
      </c>
      <c r="AE5365" s="49">
        <f>IF(P5365&gt;90,0,AD5365*0.7^((1/cosd(P5365))^0.678))</f>
        <v>544.79899845877355</v>
      </c>
      <c r="AG5365" s="81">
        <f t="shared" si="1422"/>
        <v>350.80342868646215</v>
      </c>
      <c r="AH5365" s="82">
        <f t="shared" si="1423"/>
        <v>439.7737653720842</v>
      </c>
      <c r="AI5365" s="81">
        <f t="shared" si="1424"/>
        <v>365.05074090227811</v>
      </c>
      <c r="AJ5365" s="82">
        <f t="shared" si="1425"/>
        <v>448.38319570653209</v>
      </c>
    </row>
    <row r="5366" spans="9:36" ht="23.5" x14ac:dyDescent="0.35">
      <c r="I5366" s="57" t="s">
        <v>5377</v>
      </c>
      <c r="J5366" s="58">
        <f t="shared" si="1427"/>
        <v>224</v>
      </c>
      <c r="K5366" s="58">
        <f t="shared" si="1426"/>
        <v>9</v>
      </c>
      <c r="L5366" s="58">
        <f t="shared" si="1414"/>
        <v>-5.2823492345218597</v>
      </c>
      <c r="M5366" s="59">
        <f t="shared" si="1415"/>
        <v>7.5126275127579687</v>
      </c>
      <c r="N5366" s="59">
        <f t="shared" si="1416"/>
        <v>-67.310587308630474</v>
      </c>
      <c r="O5366" s="59">
        <f t="shared" si="1417"/>
        <v>14.744488002272329</v>
      </c>
      <c r="P5366" s="59">
        <f t="shared" si="1418"/>
        <v>63.196629415927504</v>
      </c>
      <c r="Q5366" s="60">
        <f t="shared" si="1419"/>
        <v>26.803370584072503</v>
      </c>
      <c r="R5366" s="59">
        <f t="shared" si="1420"/>
        <v>-88.439462220277122</v>
      </c>
      <c r="S5366" s="61">
        <f t="shared" si="1411"/>
        <v>0.76156508515753218</v>
      </c>
      <c r="U5366" s="13">
        <f t="shared" si="1412"/>
        <v>63.196629415927504</v>
      </c>
      <c r="V5366" s="14">
        <f t="shared" si="1413"/>
        <v>-88.439462220277122</v>
      </c>
      <c r="W5366" s="7">
        <v>62.976500000000001</v>
      </c>
      <c r="X5366" s="28">
        <v>-88.674199999999999</v>
      </c>
      <c r="Y5366" s="74">
        <v>0.78952930911005292</v>
      </c>
      <c r="Z5366" s="75">
        <v>0.81392799999999998</v>
      </c>
      <c r="AA5366" s="33">
        <v>0.76156508515753218</v>
      </c>
      <c r="AB5366" s="33">
        <v>0.79362900000000003</v>
      </c>
      <c r="AC5366" s="45"/>
      <c r="AD5366" s="48">
        <f t="shared" si="1421"/>
        <v>1333.6014892133123</v>
      </c>
      <c r="AE5366" s="49">
        <f>IF(P5366&gt;90,0,AD5366*0.7^((1/cosd(P5366))^0.678))</f>
        <v>723.12992041459438</v>
      </c>
      <c r="AG5366" s="81">
        <f t="shared" si="1422"/>
        <v>570.9322664617423</v>
      </c>
      <c r="AH5366" s="82">
        <f t="shared" si="1423"/>
        <v>550.71049942050001</v>
      </c>
      <c r="AI5366" s="81">
        <f t="shared" si="1424"/>
        <v>588.57568986320996</v>
      </c>
      <c r="AJ5366" s="82">
        <f t="shared" si="1425"/>
        <v>573.89687560871414</v>
      </c>
    </row>
    <row r="5367" spans="9:36" ht="23.5" x14ac:dyDescent="0.35">
      <c r="I5367" s="57" t="s">
        <v>5378</v>
      </c>
      <c r="J5367" s="58">
        <f t="shared" si="1427"/>
        <v>224</v>
      </c>
      <c r="K5367" s="58">
        <f t="shared" si="1426"/>
        <v>10</v>
      </c>
      <c r="L5367" s="58">
        <f t="shared" si="1414"/>
        <v>-5.2823492345218597</v>
      </c>
      <c r="M5367" s="59">
        <f t="shared" si="1415"/>
        <v>8.5126275127579696</v>
      </c>
      <c r="N5367" s="59">
        <f t="shared" si="1416"/>
        <v>-52.31058730863046</v>
      </c>
      <c r="O5367" s="59">
        <f t="shared" si="1417"/>
        <v>14.744488002272329</v>
      </c>
      <c r="P5367" s="59">
        <f t="shared" si="1418"/>
        <v>51.368713767149721</v>
      </c>
      <c r="Q5367" s="60">
        <f t="shared" si="1419"/>
        <v>38.631286232850279</v>
      </c>
      <c r="R5367" s="59">
        <f t="shared" si="1420"/>
        <v>-78.41966194654556</v>
      </c>
      <c r="S5367" s="61">
        <f t="shared" si="1411"/>
        <v>0.75820298372455641</v>
      </c>
      <c r="U5367" s="13">
        <f t="shared" si="1412"/>
        <v>51.368713767149721</v>
      </c>
      <c r="V5367" s="14">
        <f t="shared" si="1413"/>
        <v>-78.41966194654556</v>
      </c>
      <c r="W5367" s="7">
        <v>51.160299999999999</v>
      </c>
      <c r="X5367" s="28">
        <v>-78.667000000000002</v>
      </c>
      <c r="Y5367" s="74">
        <v>0.90271065726971966</v>
      </c>
      <c r="Z5367" s="75">
        <v>0.91810400000000003</v>
      </c>
      <c r="AA5367" s="33">
        <v>0.75820298372455641</v>
      </c>
      <c r="AB5367" s="33">
        <v>0.80381199999999997</v>
      </c>
      <c r="AC5367" s="45"/>
      <c r="AD5367" s="48">
        <f t="shared" si="1421"/>
        <v>1333.6014892133123</v>
      </c>
      <c r="AE5367" s="49">
        <f>IF(P5367&gt;90,0,AD5367*0.7^((1/cosd(P5367))^0.678))</f>
        <v>816.26455813994596</v>
      </c>
      <c r="AG5367" s="81">
        <f t="shared" si="1422"/>
        <v>736.85071578448787</v>
      </c>
      <c r="AH5367" s="82">
        <f t="shared" si="1423"/>
        <v>618.89422349031372</v>
      </c>
      <c r="AI5367" s="81">
        <f t="shared" si="1424"/>
        <v>749.41575588651699</v>
      </c>
      <c r="AJ5367" s="82">
        <f t="shared" si="1425"/>
        <v>656.1232470075862</v>
      </c>
    </row>
    <row r="5368" spans="9:36" ht="23.5" x14ac:dyDescent="0.35">
      <c r="I5368" s="57" t="s">
        <v>5379</v>
      </c>
      <c r="J5368" s="58">
        <f t="shared" si="1427"/>
        <v>224</v>
      </c>
      <c r="K5368" s="58">
        <f t="shared" si="1426"/>
        <v>11</v>
      </c>
      <c r="L5368" s="58">
        <f t="shared" si="1414"/>
        <v>-5.2823492345218597</v>
      </c>
      <c r="M5368" s="59">
        <f t="shared" si="1415"/>
        <v>9.5126275127579696</v>
      </c>
      <c r="N5368" s="59">
        <f t="shared" si="1416"/>
        <v>-37.31058730863046</v>
      </c>
      <c r="O5368" s="59">
        <f t="shared" si="1417"/>
        <v>14.744488002272329</v>
      </c>
      <c r="P5368" s="59">
        <f t="shared" si="1418"/>
        <v>40.033440141690626</v>
      </c>
      <c r="Q5368" s="60">
        <f t="shared" si="1419"/>
        <v>49.966559858309374</v>
      </c>
      <c r="R5368" s="59">
        <f t="shared" si="1420"/>
        <v>-65.684740956104349</v>
      </c>
      <c r="S5368" s="61">
        <f t="shared" si="1411"/>
        <v>0.79866906370360458</v>
      </c>
      <c r="U5368" s="13">
        <f t="shared" si="1412"/>
        <v>40.033440141690626</v>
      </c>
      <c r="V5368" s="14">
        <f t="shared" si="1413"/>
        <v>-65.684740956104349</v>
      </c>
      <c r="W5368" s="7">
        <v>39.822099999999999</v>
      </c>
      <c r="X5368" s="28">
        <v>-65.941999999999993</v>
      </c>
      <c r="Y5368" s="74">
        <v>0.97384648827875286</v>
      </c>
      <c r="Z5368" s="75">
        <v>0.97896099999999997</v>
      </c>
      <c r="AA5368" s="33">
        <v>0.79866906370360458</v>
      </c>
      <c r="AB5368" s="33">
        <v>0.84600200000000003</v>
      </c>
      <c r="AC5368" s="45"/>
      <c r="AD5368" s="48">
        <f t="shared" si="1421"/>
        <v>1333.6014892133123</v>
      </c>
      <c r="AE5368" s="49">
        <f>IF(P5368&gt;90,0,AD5368*0.7^((1/cosd(P5368))^0.678))</f>
        <v>869.72857949241632</v>
      </c>
      <c r="AG5368" s="81">
        <f t="shared" si="1422"/>
        <v>846.98212289435776</v>
      </c>
      <c r="AH5368" s="82">
        <f t="shared" si="1423"/>
        <v>694.62531025947419</v>
      </c>
      <c r="AI5368" s="81">
        <f t="shared" si="1424"/>
        <v>851.43035990847534</v>
      </c>
      <c r="AJ5368" s="82">
        <f t="shared" si="1425"/>
        <v>735.79211770774316</v>
      </c>
    </row>
    <row r="5369" spans="9:36" ht="23.5" x14ac:dyDescent="0.35">
      <c r="I5369" s="57" t="s">
        <v>5380</v>
      </c>
      <c r="J5369" s="58">
        <f t="shared" si="1427"/>
        <v>224</v>
      </c>
      <c r="K5369" s="58">
        <f t="shared" si="1426"/>
        <v>12</v>
      </c>
      <c r="L5369" s="58">
        <f t="shared" si="1414"/>
        <v>-5.2823492345218597</v>
      </c>
      <c r="M5369" s="59">
        <f t="shared" si="1415"/>
        <v>10.51262751275797</v>
      </c>
      <c r="N5369" s="59">
        <f t="shared" si="1416"/>
        <v>-22.310587308630456</v>
      </c>
      <c r="O5369" s="59">
        <f t="shared" si="1417"/>
        <v>14.744488002272329</v>
      </c>
      <c r="P5369" s="59">
        <f t="shared" si="1418"/>
        <v>30.073290626164624</v>
      </c>
      <c r="Q5369" s="60">
        <f t="shared" si="1419"/>
        <v>59.926709373835379</v>
      </c>
      <c r="R5369" s="59">
        <f t="shared" si="1420"/>
        <v>-47.107308149329747</v>
      </c>
      <c r="S5369" s="61">
        <f t="shared" si="1411"/>
        <v>0.86558126390815837</v>
      </c>
      <c r="U5369" s="13">
        <f t="shared" si="1412"/>
        <v>30.073290626164624</v>
      </c>
      <c r="V5369" s="14">
        <f t="shared" si="1413"/>
        <v>-47.107308149329747</v>
      </c>
      <c r="W5369" s="7">
        <v>29.8462</v>
      </c>
      <c r="X5369" s="28">
        <v>-47.334000000000003</v>
      </c>
      <c r="Y5369" s="74">
        <v>0.99983022120017073</v>
      </c>
      <c r="Z5369" s="75">
        <v>0.999838</v>
      </c>
      <c r="AA5369" s="33">
        <v>0.86558126390815837</v>
      </c>
      <c r="AB5369" s="33">
        <v>0.89745200000000003</v>
      </c>
      <c r="AC5369" s="45"/>
      <c r="AD5369" s="48">
        <f t="shared" si="1421"/>
        <v>1333.6014892133123</v>
      </c>
      <c r="AE5369" s="49">
        <f>IF(P5369&gt;90,0,AD5369*0.7^((1/cosd(P5369))^0.678))</f>
        <v>899.85096484953829</v>
      </c>
      <c r="AG5369" s="81">
        <f t="shared" si="1422"/>
        <v>899.69818923270088</v>
      </c>
      <c r="AH5369" s="82">
        <f t="shared" si="1423"/>
        <v>778.89413548343919</v>
      </c>
      <c r="AI5369" s="81">
        <f t="shared" si="1424"/>
        <v>899.7051889932327</v>
      </c>
      <c r="AJ5369" s="82">
        <f t="shared" si="1425"/>
        <v>807.57304810614789</v>
      </c>
    </row>
    <row r="5370" spans="9:36" ht="23.5" x14ac:dyDescent="0.35">
      <c r="I5370" s="57" t="s">
        <v>5381</v>
      </c>
      <c r="J5370" s="58">
        <f t="shared" si="1427"/>
        <v>224</v>
      </c>
      <c r="K5370" s="58">
        <f t="shared" si="1426"/>
        <v>13</v>
      </c>
      <c r="L5370" s="58">
        <f t="shared" si="1414"/>
        <v>-5.2823492345218597</v>
      </c>
      <c r="M5370" s="59">
        <f t="shared" si="1415"/>
        <v>11.51262751275797</v>
      </c>
      <c r="N5370" s="59">
        <f t="shared" si="1416"/>
        <v>-7.3105873086304562</v>
      </c>
      <c r="O5370" s="59">
        <f t="shared" si="1417"/>
        <v>14.744488002272329</v>
      </c>
      <c r="P5370" s="59">
        <f t="shared" si="1418"/>
        <v>23.557613811158792</v>
      </c>
      <c r="Q5370" s="60">
        <f t="shared" si="1419"/>
        <v>66.442386188841212</v>
      </c>
      <c r="R5370" s="59">
        <f t="shared" si="1420"/>
        <v>-17.932564585860248</v>
      </c>
      <c r="S5370" s="61">
        <f t="shared" si="1411"/>
        <v>0.93452568979807504</v>
      </c>
      <c r="U5370" s="13">
        <f t="shared" si="1412"/>
        <v>23.557613811158792</v>
      </c>
      <c r="V5370" s="14">
        <f t="shared" si="1413"/>
        <v>-17.932564585860248</v>
      </c>
      <c r="W5370" s="7">
        <v>23.317699999999999</v>
      </c>
      <c r="X5370" s="28">
        <v>-17.97399999999999</v>
      </c>
      <c r="Y5370" s="74">
        <v>0.98332335109973268</v>
      </c>
      <c r="Z5370" s="75">
        <v>0.98457600000000001</v>
      </c>
      <c r="AA5370" s="33">
        <v>0.93452568979807504</v>
      </c>
      <c r="AB5370" s="33">
        <v>0.93933900000000004</v>
      </c>
      <c r="AC5370" s="45"/>
      <c r="AD5370" s="48">
        <f t="shared" si="1421"/>
        <v>1333.6014892133123</v>
      </c>
      <c r="AE5370" s="49">
        <f>IF(P5370&gt;90,0,AD5370*0.7^((1/cosd(P5370))^0.678))</f>
        <v>913.50297563353286</v>
      </c>
      <c r="AG5370" s="81">
        <f t="shared" si="1422"/>
        <v>898.26880723954298</v>
      </c>
      <c r="AH5370" s="82">
        <f t="shared" si="1423"/>
        <v>853.69199843652143</v>
      </c>
      <c r="AI5370" s="81">
        <f t="shared" si="1424"/>
        <v>899.41310573736121</v>
      </c>
      <c r="AJ5370" s="82">
        <f t="shared" si="1425"/>
        <v>858.08897162862718</v>
      </c>
    </row>
    <row r="5371" spans="9:36" ht="23.5" x14ac:dyDescent="0.35">
      <c r="I5371" s="57" t="s">
        <v>5382</v>
      </c>
      <c r="J5371" s="58">
        <f t="shared" si="1427"/>
        <v>224</v>
      </c>
      <c r="K5371" s="58">
        <f t="shared" si="1426"/>
        <v>14</v>
      </c>
      <c r="L5371" s="58">
        <f t="shared" si="1414"/>
        <v>-5.2823492345218597</v>
      </c>
      <c r="M5371" s="59">
        <f t="shared" si="1415"/>
        <v>12.51262751275797</v>
      </c>
      <c r="N5371" s="59">
        <f t="shared" si="1416"/>
        <v>7.6894126913695438</v>
      </c>
      <c r="O5371" s="59">
        <f t="shared" si="1417"/>
        <v>14.744488002272329</v>
      </c>
      <c r="P5371" s="59">
        <f t="shared" si="1418"/>
        <v>23.652493405762318</v>
      </c>
      <c r="Q5371" s="60">
        <f t="shared" si="1419"/>
        <v>66.347506594237686</v>
      </c>
      <c r="R5371" s="59">
        <f t="shared" si="1420"/>
        <v>18.816252294596588</v>
      </c>
      <c r="S5371" s="61">
        <f t="shared" si="1411"/>
        <v>0.98420636931002525</v>
      </c>
      <c r="U5371" s="13">
        <f t="shared" si="1412"/>
        <v>23.652493405762318</v>
      </c>
      <c r="V5371" s="14">
        <f t="shared" si="1413"/>
        <v>18.816252294596588</v>
      </c>
      <c r="W5371" s="7">
        <v>23.4483</v>
      </c>
      <c r="X5371" s="28">
        <v>19.068999999999988</v>
      </c>
      <c r="Y5371" s="74">
        <v>0.93294462544300705</v>
      </c>
      <c r="Z5371" s="75">
        <v>0.91693400000000003</v>
      </c>
      <c r="AA5371" s="33">
        <v>0.98420636931002525</v>
      </c>
      <c r="AB5371" s="33">
        <v>0.98099599999999998</v>
      </c>
      <c r="AC5371" s="45"/>
      <c r="AD5371" s="48">
        <f t="shared" si="1421"/>
        <v>1333.6014892133123</v>
      </c>
      <c r="AE5371" s="49">
        <f>IF(P5371&gt;90,0,AD5371*0.7^((1/cosd(P5371))^0.678))</f>
        <v>913.33337487733093</v>
      </c>
      <c r="AG5371" s="81">
        <f t="shared" si="1422"/>
        <v>852.08946332952905</v>
      </c>
      <c r="AH5371" s="82">
        <f t="shared" si="1423"/>
        <v>898.90852485769005</v>
      </c>
      <c r="AI5371" s="81">
        <f t="shared" si="1424"/>
        <v>837.46642475977058</v>
      </c>
      <c r="AJ5371" s="82">
        <f t="shared" si="1425"/>
        <v>895.97638742116214</v>
      </c>
    </row>
    <row r="5372" spans="9:36" ht="23.5" x14ac:dyDescent="0.35">
      <c r="I5372" s="57" t="s">
        <v>5383</v>
      </c>
      <c r="J5372" s="58">
        <f t="shared" si="1427"/>
        <v>224</v>
      </c>
      <c r="K5372" s="58">
        <f t="shared" si="1426"/>
        <v>15</v>
      </c>
      <c r="L5372" s="58">
        <f t="shared" si="1414"/>
        <v>-5.2823492345218597</v>
      </c>
      <c r="M5372" s="59">
        <f t="shared" si="1415"/>
        <v>13.51262751275797</v>
      </c>
      <c r="N5372" s="59">
        <f t="shared" si="1416"/>
        <v>22.689412691369544</v>
      </c>
      <c r="O5372" s="59">
        <f t="shared" si="1417"/>
        <v>14.744488002272329</v>
      </c>
      <c r="P5372" s="59">
        <f t="shared" si="1418"/>
        <v>30.29483661511178</v>
      </c>
      <c r="Q5372" s="60">
        <f t="shared" si="1419"/>
        <v>59.705163384888216</v>
      </c>
      <c r="R5372" s="59">
        <f t="shared" si="1420"/>
        <v>47.687629394044137</v>
      </c>
      <c r="S5372" s="61">
        <f t="shared" si="1411"/>
        <v>0.99972020391067018</v>
      </c>
      <c r="U5372" s="13">
        <f t="shared" si="1412"/>
        <v>30.29483661511178</v>
      </c>
      <c r="V5372" s="14">
        <f t="shared" si="1413"/>
        <v>47.687629394044137</v>
      </c>
      <c r="W5372" s="7">
        <v>30.151800000000001</v>
      </c>
      <c r="X5372" s="28">
        <v>48.008999999999986</v>
      </c>
      <c r="Y5372" s="74">
        <v>0.86376495577075951</v>
      </c>
      <c r="Z5372" s="75">
        <v>0.81945100000000004</v>
      </c>
      <c r="AA5372" s="33">
        <v>0.99972020391067018</v>
      </c>
      <c r="AB5372" s="33">
        <v>0.99954600000000005</v>
      </c>
      <c r="AC5372" s="45"/>
      <c r="AD5372" s="48">
        <f t="shared" si="1421"/>
        <v>1333.6014892133123</v>
      </c>
      <c r="AE5372" s="49">
        <f>IF(P5372&gt;90,0,AD5372*0.7^((1/cosd(P5372))^0.678))</f>
        <v>899.31090344773861</v>
      </c>
      <c r="AG5372" s="81">
        <f t="shared" si="1422"/>
        <v>776.79324274069768</v>
      </c>
      <c r="AH5372" s="82">
        <f t="shared" si="1423"/>
        <v>899.05927977386227</v>
      </c>
      <c r="AI5372" s="81">
        <f t="shared" si="1424"/>
        <v>736.94121914115294</v>
      </c>
      <c r="AJ5372" s="82">
        <f t="shared" si="1425"/>
        <v>898.90261629757333</v>
      </c>
    </row>
    <row r="5373" spans="9:36" ht="23.5" x14ac:dyDescent="0.35">
      <c r="I5373" s="57" t="s">
        <v>5384</v>
      </c>
      <c r="J5373" s="58">
        <f t="shared" si="1427"/>
        <v>224</v>
      </c>
      <c r="K5373" s="58">
        <f t="shared" si="1426"/>
        <v>16</v>
      </c>
      <c r="L5373" s="58">
        <f t="shared" si="1414"/>
        <v>-5.2823492345218597</v>
      </c>
      <c r="M5373" s="59">
        <f t="shared" si="1415"/>
        <v>14.51262751275797</v>
      </c>
      <c r="N5373" s="59">
        <f t="shared" si="1416"/>
        <v>37.68941269136954</v>
      </c>
      <c r="O5373" s="59">
        <f t="shared" si="1417"/>
        <v>14.744488002272329</v>
      </c>
      <c r="P5373" s="59">
        <f t="shared" si="1418"/>
        <v>40.308130551514843</v>
      </c>
      <c r="Q5373" s="60">
        <f t="shared" si="1419"/>
        <v>49.691869448485157</v>
      </c>
      <c r="R5373" s="59">
        <f t="shared" si="1420"/>
        <v>66.060518477647932</v>
      </c>
      <c r="S5373" s="61">
        <f t="shared" si="1411"/>
        <v>0.97260469529587545</v>
      </c>
      <c r="U5373" s="13">
        <f t="shared" si="1412"/>
        <v>40.308130551514843</v>
      </c>
      <c r="V5373" s="14">
        <f t="shared" si="1413"/>
        <v>66.060518477647932</v>
      </c>
      <c r="W5373" s="7">
        <v>40.204599999999999</v>
      </c>
      <c r="X5373" s="28">
        <v>66.332999999999998</v>
      </c>
      <c r="Y5373" s="74">
        <v>0.79722210525314652</v>
      </c>
      <c r="Z5373" s="75">
        <v>0.74368999999999996</v>
      </c>
      <c r="AA5373" s="33">
        <v>0.97260469529587545</v>
      </c>
      <c r="AB5373" s="33">
        <v>0.96531299999999998</v>
      </c>
      <c r="AC5373" s="45"/>
      <c r="AD5373" s="48">
        <f t="shared" si="1421"/>
        <v>1333.6014892133123</v>
      </c>
      <c r="AE5373" s="49">
        <f>IF(P5373&gt;90,0,AD5373*0.7^((1/cosd(P5373))^0.678))</f>
        <v>868.70761518202016</v>
      </c>
      <c r="AG5373" s="81">
        <f t="shared" si="1422"/>
        <v>692.55291382485041</v>
      </c>
      <c r="AH5373" s="82">
        <f t="shared" si="1423"/>
        <v>844.90910536531533</v>
      </c>
      <c r="AI5373" s="81">
        <f t="shared" si="1424"/>
        <v>646.04916633471657</v>
      </c>
      <c r="AJ5373" s="82">
        <f t="shared" si="1425"/>
        <v>838.57475413420138</v>
      </c>
    </row>
    <row r="5374" spans="9:36" ht="23.5" x14ac:dyDescent="0.35">
      <c r="I5374" s="57" t="s">
        <v>5385</v>
      </c>
      <c r="J5374" s="58">
        <f t="shared" si="1427"/>
        <v>224</v>
      </c>
      <c r="K5374" s="58">
        <f t="shared" si="1426"/>
        <v>17</v>
      </c>
      <c r="L5374" s="58">
        <f t="shared" si="1414"/>
        <v>-5.2823492345218597</v>
      </c>
      <c r="M5374" s="59">
        <f t="shared" si="1415"/>
        <v>15.51262751275797</v>
      </c>
      <c r="N5374" s="59">
        <f t="shared" si="1416"/>
        <v>52.68941269136954</v>
      </c>
      <c r="O5374" s="59">
        <f t="shared" si="1417"/>
        <v>14.744488002272329</v>
      </c>
      <c r="P5374" s="59">
        <f t="shared" si="1418"/>
        <v>51.663716866489608</v>
      </c>
      <c r="Q5374" s="60">
        <f t="shared" si="1419"/>
        <v>38.336283133510392</v>
      </c>
      <c r="R5374" s="59">
        <f t="shared" si="1420"/>
        <v>78.697164084429772</v>
      </c>
      <c r="S5374" s="61">
        <f t="shared" si="1411"/>
        <v>0.90034412823091114</v>
      </c>
      <c r="U5374" s="13">
        <f t="shared" si="1412"/>
        <v>51.663716866489608</v>
      </c>
      <c r="V5374" s="14">
        <f t="shared" si="1413"/>
        <v>78.697164084429772</v>
      </c>
      <c r="W5374" s="7">
        <v>51.578200000000002</v>
      </c>
      <c r="X5374" s="28">
        <v>78.920000000000016</v>
      </c>
      <c r="Y5374" s="74">
        <v>0.75770879101074284</v>
      </c>
      <c r="Z5374" s="75">
        <v>0.714059</v>
      </c>
      <c r="AA5374" s="33">
        <v>0.90034412823091114</v>
      </c>
      <c r="AB5374" s="33">
        <v>0.88224800000000003</v>
      </c>
      <c r="AC5374" s="45"/>
      <c r="AD5374" s="48">
        <f t="shared" si="1421"/>
        <v>1333.6014892133123</v>
      </c>
      <c r="AE5374" s="49">
        <f>IF(P5374&gt;90,0,AD5374*0.7^((1/cosd(P5374))^0.678))</f>
        <v>814.50302026499742</v>
      </c>
      <c r="AG5374" s="81">
        <f t="shared" si="1422"/>
        <v>617.15609875958978</v>
      </c>
      <c r="AH5374" s="82">
        <f t="shared" si="1423"/>
        <v>733.3330117219333</v>
      </c>
      <c r="AI5374" s="81">
        <f t="shared" si="1424"/>
        <v>581.60321214740384</v>
      </c>
      <c r="AJ5374" s="82">
        <f t="shared" si="1425"/>
        <v>718.59366062275342</v>
      </c>
    </row>
    <row r="5375" spans="9:36" ht="23.5" x14ac:dyDescent="0.35">
      <c r="I5375" s="57" t="s">
        <v>5386</v>
      </c>
      <c r="J5375" s="58">
        <f t="shared" si="1427"/>
        <v>224</v>
      </c>
      <c r="K5375" s="58">
        <f t="shared" si="1426"/>
        <v>18</v>
      </c>
      <c r="L5375" s="58">
        <f t="shared" si="1414"/>
        <v>-5.2823492345218597</v>
      </c>
      <c r="M5375" s="59">
        <f t="shared" si="1415"/>
        <v>16.512627512757966</v>
      </c>
      <c r="N5375" s="59">
        <f t="shared" si="1416"/>
        <v>67.689412691369483</v>
      </c>
      <c r="O5375" s="59">
        <f t="shared" si="1417"/>
        <v>14.744488002272329</v>
      </c>
      <c r="P5375" s="59">
        <f t="shared" si="1418"/>
        <v>63.497518258581806</v>
      </c>
      <c r="Q5375" s="60">
        <f t="shared" si="1419"/>
        <v>26.502481741418194</v>
      </c>
      <c r="R5375" s="59">
        <f t="shared" si="1420"/>
        <v>88.673305541162804</v>
      </c>
      <c r="S5375" s="61">
        <f t="shared" si="1411"/>
        <v>0.78619417130037483</v>
      </c>
      <c r="U5375" s="13">
        <f t="shared" si="1412"/>
        <v>63.497518258581806</v>
      </c>
      <c r="V5375" s="14">
        <f t="shared" si="1413"/>
        <v>88.673305541162804</v>
      </c>
      <c r="W5375" s="7">
        <v>63.413800000000002</v>
      </c>
      <c r="X5375" s="28">
        <v>88.860000000000014</v>
      </c>
      <c r="Y5375" s="74">
        <v>0.76225048842962995</v>
      </c>
      <c r="Z5375" s="75">
        <v>0.73775599999999997</v>
      </c>
      <c r="AA5375" s="33">
        <v>0.78619417130037483</v>
      </c>
      <c r="AB5375" s="33">
        <v>0.76102999999999998</v>
      </c>
      <c r="AC5375" s="45"/>
      <c r="AD5375" s="48">
        <f t="shared" si="1421"/>
        <v>1333.6014892133123</v>
      </c>
      <c r="AE5375" s="49">
        <f>IF(P5375&gt;90,0,AD5375*0.7^((1/cosd(P5375))^0.678))</f>
        <v>719.98591540790824</v>
      </c>
      <c r="AG5375" s="81">
        <f t="shared" si="1422"/>
        <v>548.80961568213229</v>
      </c>
      <c r="AH5375" s="82">
        <f t="shared" si="1423"/>
        <v>566.04873011206223</v>
      </c>
      <c r="AI5375" s="81">
        <f t="shared" si="1424"/>
        <v>531.17392900767675</v>
      </c>
      <c r="AJ5375" s="82">
        <f t="shared" si="1425"/>
        <v>547.93088120288041</v>
      </c>
    </row>
    <row r="5376" spans="9:36" ht="23.5" x14ac:dyDescent="0.35">
      <c r="I5376" s="57" t="s">
        <v>5387</v>
      </c>
      <c r="J5376" s="58">
        <f t="shared" si="1427"/>
        <v>224</v>
      </c>
      <c r="K5376" s="58">
        <f t="shared" si="1426"/>
        <v>19</v>
      </c>
      <c r="L5376" s="58">
        <f t="shared" si="1414"/>
        <v>-5.2823492345218597</v>
      </c>
      <c r="M5376" s="59">
        <f t="shared" si="1415"/>
        <v>17.512627512757966</v>
      </c>
      <c r="N5376" s="59">
        <f t="shared" si="1416"/>
        <v>82.689412691369483</v>
      </c>
      <c r="O5376" s="59">
        <f t="shared" si="1417"/>
        <v>14.744488002272329</v>
      </c>
      <c r="P5376" s="59">
        <f t="shared" si="1418"/>
        <v>75.38521087760239</v>
      </c>
      <c r="Q5376" s="60">
        <f t="shared" si="1419"/>
        <v>14.614789122397619</v>
      </c>
      <c r="R5376" s="59">
        <f t="shared" si="1420"/>
        <v>97.570746468776747</v>
      </c>
      <c r="S5376" s="61">
        <f t="shared" si="1411"/>
        <v>0.63995735617123672</v>
      </c>
      <c r="U5376" s="13">
        <f t="shared" si="1412"/>
        <v>75.38521087760239</v>
      </c>
      <c r="V5376" s="14">
        <f t="shared" si="1413"/>
        <v>97.570746468776747</v>
      </c>
      <c r="W5376" s="7">
        <v>75.281099999999995</v>
      </c>
      <c r="X5376" s="28">
        <v>97.733000000000004</v>
      </c>
      <c r="Y5376" s="74">
        <v>0.80877656221545347</v>
      </c>
      <c r="Z5376" s="75">
        <v>0.80607799999999996</v>
      </c>
      <c r="AA5376" s="33">
        <v>0.63995735617123672</v>
      </c>
      <c r="AB5376" s="33">
        <v>0.62853099999999995</v>
      </c>
      <c r="AC5376" s="45"/>
      <c r="AD5376" s="48">
        <f t="shared" si="1421"/>
        <v>1333.6014892133123</v>
      </c>
      <c r="AE5376" s="49">
        <f>IF(P5376&gt;90,0,AD5376*0.7^((1/cosd(P5376))^0.678))</f>
        <v>538.25884301924702</v>
      </c>
      <c r="AG5376" s="81">
        <f t="shared" si="1422"/>
        <v>435.33113663917402</v>
      </c>
      <c r="AH5376" s="82">
        <f t="shared" si="1423"/>
        <v>344.46270611438604</v>
      </c>
      <c r="AI5376" s="81">
        <f t="shared" si="1424"/>
        <v>433.8786116632686</v>
      </c>
      <c r="AJ5376" s="82">
        <f t="shared" si="1425"/>
        <v>338.31236886173031</v>
      </c>
    </row>
    <row r="5377" spans="9:36" ht="23.5" x14ac:dyDescent="0.35">
      <c r="I5377" s="57" t="s">
        <v>5388</v>
      </c>
      <c r="J5377" s="58">
        <f t="shared" si="1427"/>
        <v>224</v>
      </c>
      <c r="K5377" s="58">
        <f t="shared" si="1426"/>
        <v>20</v>
      </c>
      <c r="L5377" s="58">
        <f t="shared" si="1414"/>
        <v>-5.2823492345218597</v>
      </c>
      <c r="M5377" s="59">
        <f t="shared" si="1415"/>
        <v>18.512627512757966</v>
      </c>
      <c r="N5377" s="59">
        <f t="shared" si="1416"/>
        <v>97.689412691369483</v>
      </c>
      <c r="O5377" s="59">
        <f t="shared" si="1417"/>
        <v>14.744488002272329</v>
      </c>
      <c r="P5377" s="59">
        <f t="shared" si="1418"/>
        <v>87.034266646282248</v>
      </c>
      <c r="Q5377" s="60">
        <f t="shared" si="1419"/>
        <v>2.9657333537177482</v>
      </c>
      <c r="R5377" s="59">
        <f t="shared" si="1420"/>
        <v>106.32967719792434</v>
      </c>
      <c r="S5377" s="61">
        <f t="shared" si="1411"/>
        <v>0.48191194383757974</v>
      </c>
      <c r="U5377" s="13">
        <f t="shared" si="1412"/>
        <v>87.034266646282248</v>
      </c>
      <c r="V5377" s="14">
        <f t="shared" si="1413"/>
        <v>106.32967719792434</v>
      </c>
      <c r="W5377" s="7">
        <v>86.779499999999999</v>
      </c>
      <c r="X5377" s="28">
        <v>106.476</v>
      </c>
      <c r="Y5377" s="74">
        <v>0.87774584678114864</v>
      </c>
      <c r="Z5377" s="75">
        <v>0</v>
      </c>
      <c r="AA5377" s="33">
        <v>0.48191194383757974</v>
      </c>
      <c r="AB5377" s="33">
        <v>0</v>
      </c>
      <c r="AC5377" s="45"/>
      <c r="AD5377" s="48">
        <f t="shared" si="1421"/>
        <v>1333.6014892133123</v>
      </c>
      <c r="AE5377" s="49">
        <f>IF(P5377&gt;90,0,AD5377*0.7^((1/cosd(P5377))^0.678))</f>
        <v>93.612486072596539</v>
      </c>
      <c r="AG5377" s="81">
        <f t="shared" si="1422"/>
        <v>82.167970857079737</v>
      </c>
      <c r="AH5377" s="82">
        <f t="shared" si="1423"/>
        <v>45.112975130713359</v>
      </c>
      <c r="AI5377" s="81">
        <f t="shared" si="1424"/>
        <v>0</v>
      </c>
      <c r="AJ5377" s="82">
        <f t="shared" si="1425"/>
        <v>0</v>
      </c>
    </row>
    <row r="5378" spans="9:36" ht="23.5" x14ac:dyDescent="0.35">
      <c r="I5378" s="57" t="s">
        <v>5389</v>
      </c>
      <c r="J5378" s="58">
        <f t="shared" si="1427"/>
        <v>224</v>
      </c>
      <c r="K5378" s="58">
        <f t="shared" si="1426"/>
        <v>21</v>
      </c>
      <c r="L5378" s="58">
        <f t="shared" si="1414"/>
        <v>-5.2823492345218597</v>
      </c>
      <c r="M5378" s="59">
        <f t="shared" si="1415"/>
        <v>19.512627512757966</v>
      </c>
      <c r="N5378" s="59">
        <f t="shared" si="1416"/>
        <v>112.68941269136948</v>
      </c>
      <c r="O5378" s="59">
        <f t="shared" si="1417"/>
        <v>14.744488002272329</v>
      </c>
      <c r="P5378" s="59">
        <f t="shared" si="1418"/>
        <v>98.154072545455961</v>
      </c>
      <c r="Q5378" s="60">
        <f t="shared" si="1419"/>
        <v>-8.1540725454559588</v>
      </c>
      <c r="R5378" s="59">
        <f t="shared" si="1420"/>
        <v>115.66515543469937</v>
      </c>
      <c r="S5378" s="61">
        <f t="shared" si="1411"/>
        <v>0</v>
      </c>
      <c r="U5378" s="13">
        <f t="shared" si="1412"/>
        <v>98.154072545455961</v>
      </c>
      <c r="V5378" s="14">
        <f t="shared" si="1413"/>
        <v>115.66515543469937</v>
      </c>
      <c r="W5378" s="7">
        <v>98.108999999999995</v>
      </c>
      <c r="X5378" s="28">
        <v>115.80000000000001</v>
      </c>
      <c r="Y5378" s="74">
        <v>0</v>
      </c>
      <c r="Z5378" s="75">
        <v>0</v>
      </c>
      <c r="AA5378" s="33">
        <v>0</v>
      </c>
      <c r="AB5378" s="33">
        <v>0</v>
      </c>
      <c r="AC5378" s="45"/>
      <c r="AD5378" s="48">
        <f t="shared" si="1421"/>
        <v>1333.6014892133123</v>
      </c>
      <c r="AE5378" s="49">
        <f>IF(P5378&gt;90,0,AD5378*0.7^((1/cosd(P5378))^0.678))</f>
        <v>0</v>
      </c>
      <c r="AG5378" s="81">
        <f t="shared" si="1422"/>
        <v>0</v>
      </c>
      <c r="AH5378" s="82">
        <f t="shared" si="1423"/>
        <v>0</v>
      </c>
      <c r="AI5378" s="81">
        <f t="shared" si="1424"/>
        <v>0</v>
      </c>
      <c r="AJ5378" s="82">
        <f t="shared" si="1425"/>
        <v>0</v>
      </c>
    </row>
    <row r="5379" spans="9:36" ht="23.5" x14ac:dyDescent="0.35">
      <c r="I5379" s="57" t="s">
        <v>5390</v>
      </c>
      <c r="J5379" s="58">
        <f t="shared" si="1427"/>
        <v>224</v>
      </c>
      <c r="K5379" s="58">
        <f t="shared" si="1426"/>
        <v>22</v>
      </c>
      <c r="L5379" s="58">
        <f t="shared" si="1414"/>
        <v>-5.2823492345218597</v>
      </c>
      <c r="M5379" s="59">
        <f t="shared" si="1415"/>
        <v>20.512627512757966</v>
      </c>
      <c r="N5379" s="59">
        <f t="shared" si="1416"/>
        <v>127.68941269136948</v>
      </c>
      <c r="O5379" s="59">
        <f t="shared" si="1417"/>
        <v>14.744488002272329</v>
      </c>
      <c r="P5379" s="59">
        <f t="shared" si="1418"/>
        <v>108.37359441836186</v>
      </c>
      <c r="Q5379" s="60">
        <f t="shared" si="1419"/>
        <v>-18.373594418361858</v>
      </c>
      <c r="R5379" s="59">
        <f t="shared" si="1420"/>
        <v>126.25561791884859</v>
      </c>
      <c r="S5379" s="61">
        <f t="shared" si="1411"/>
        <v>0</v>
      </c>
      <c r="U5379" s="13">
        <f t="shared" si="1412"/>
        <v>108.37359441836186</v>
      </c>
      <c r="V5379" s="14">
        <f t="shared" si="1413"/>
        <v>126.25561791884859</v>
      </c>
      <c r="W5379" s="7">
        <v>108.325</v>
      </c>
      <c r="X5379" s="28">
        <v>126.38299999999998</v>
      </c>
      <c r="Y5379" s="74">
        <v>0</v>
      </c>
      <c r="Z5379" s="75">
        <v>0</v>
      </c>
      <c r="AA5379" s="33">
        <v>0</v>
      </c>
      <c r="AB5379" s="33">
        <v>0</v>
      </c>
      <c r="AC5379" s="45"/>
      <c r="AD5379" s="48">
        <f t="shared" si="1421"/>
        <v>1333.6014892133123</v>
      </c>
      <c r="AE5379" s="49">
        <f>IF(P5379&gt;90,0,AD5379*0.7^((1/cosd(P5379))^0.678))</f>
        <v>0</v>
      </c>
      <c r="AG5379" s="81">
        <f t="shared" si="1422"/>
        <v>0</v>
      </c>
      <c r="AH5379" s="82">
        <f t="shared" si="1423"/>
        <v>0</v>
      </c>
      <c r="AI5379" s="81">
        <f t="shared" si="1424"/>
        <v>0</v>
      </c>
      <c r="AJ5379" s="82">
        <f t="shared" si="1425"/>
        <v>0</v>
      </c>
    </row>
    <row r="5380" spans="9:36" ht="23.5" x14ac:dyDescent="0.35">
      <c r="I5380" s="57" t="s">
        <v>5391</v>
      </c>
      <c r="J5380" s="58">
        <f t="shared" si="1427"/>
        <v>224</v>
      </c>
      <c r="K5380" s="58">
        <f t="shared" si="1426"/>
        <v>23</v>
      </c>
      <c r="L5380" s="58">
        <f t="shared" si="1414"/>
        <v>-5.2823492345218597</v>
      </c>
      <c r="M5380" s="59">
        <f t="shared" si="1415"/>
        <v>21.512627512757966</v>
      </c>
      <c r="N5380" s="59">
        <f t="shared" si="1416"/>
        <v>142.68941269136948</v>
      </c>
      <c r="O5380" s="59">
        <f t="shared" si="1417"/>
        <v>14.744488002272329</v>
      </c>
      <c r="P5380" s="59">
        <f t="shared" si="1418"/>
        <v>117.16629292735301</v>
      </c>
      <c r="Q5380" s="60">
        <f t="shared" si="1419"/>
        <v>-27.16629292735302</v>
      </c>
      <c r="R5380" s="59">
        <f t="shared" si="1420"/>
        <v>138.78721283428385</v>
      </c>
      <c r="S5380" s="61">
        <f t="shared" si="1411"/>
        <v>0</v>
      </c>
      <c r="U5380" s="13">
        <f t="shared" si="1412"/>
        <v>117.16629292735301</v>
      </c>
      <c r="V5380" s="14">
        <f t="shared" si="1413"/>
        <v>138.78721283428385</v>
      </c>
      <c r="W5380" s="7">
        <v>117.111</v>
      </c>
      <c r="X5380" s="28">
        <v>138.90699999999998</v>
      </c>
      <c r="Y5380" s="74">
        <v>0</v>
      </c>
      <c r="Z5380" s="75">
        <v>0</v>
      </c>
      <c r="AA5380" s="33">
        <v>0</v>
      </c>
      <c r="AB5380" s="33">
        <v>0</v>
      </c>
      <c r="AC5380" s="45"/>
      <c r="AD5380" s="48">
        <f t="shared" si="1421"/>
        <v>1333.6014892133123</v>
      </c>
      <c r="AE5380" s="49">
        <f>IF(P5380&gt;90,0,AD5380*0.7^((1/cosd(P5380))^0.678))</f>
        <v>0</v>
      </c>
      <c r="AG5380" s="81">
        <f t="shared" si="1422"/>
        <v>0</v>
      </c>
      <c r="AH5380" s="82">
        <f t="shared" si="1423"/>
        <v>0</v>
      </c>
      <c r="AI5380" s="81">
        <f t="shared" si="1424"/>
        <v>0</v>
      </c>
      <c r="AJ5380" s="82">
        <f t="shared" si="1425"/>
        <v>0</v>
      </c>
    </row>
    <row r="5381" spans="9:36" ht="23.5" x14ac:dyDescent="0.35">
      <c r="I5381" s="57" t="s">
        <v>5392</v>
      </c>
      <c r="J5381" s="58">
        <f t="shared" si="1427"/>
        <v>225</v>
      </c>
      <c r="K5381" s="58">
        <f t="shared" si="1426"/>
        <v>0</v>
      </c>
      <c r="L5381" s="58">
        <f t="shared" si="1414"/>
        <v>-5.1163621179773768</v>
      </c>
      <c r="M5381" s="59">
        <f t="shared" si="1415"/>
        <v>-1.4846060352996231</v>
      </c>
      <c r="N5381" s="59">
        <f t="shared" si="1416"/>
        <v>-202.26909052949435</v>
      </c>
      <c r="O5381" s="59">
        <f t="shared" si="1417"/>
        <v>14.428423869140053</v>
      </c>
      <c r="P5381" s="59">
        <f t="shared" si="1418"/>
        <v>124.1087092438958</v>
      </c>
      <c r="Q5381" s="60">
        <f t="shared" si="1419"/>
        <v>-34.108709243895795</v>
      </c>
      <c r="R5381" s="59">
        <f t="shared" si="1420"/>
        <v>-153.68821746397163</v>
      </c>
      <c r="S5381" s="61">
        <f t="shared" ref="S5381:S5444" si="1428">IF(Q5381&gt;0,SQRT(1-COS(RADIANS(90-P5381))^2*COS(RADIANS($D$11-R5381))^2),0)</f>
        <v>0</v>
      </c>
      <c r="U5381" s="13">
        <f t="shared" ref="U5381:U5444" si="1429">P5381</f>
        <v>124.1087092438958</v>
      </c>
      <c r="V5381" s="14">
        <f t="shared" ref="V5381:V5444" si="1430">R5381</f>
        <v>-153.68821746397163</v>
      </c>
      <c r="W5381" s="7">
        <v>123.73699999999999</v>
      </c>
      <c r="X5381" s="28">
        <v>153.89100000000002</v>
      </c>
      <c r="Y5381" s="74">
        <v>0</v>
      </c>
      <c r="Z5381" s="75">
        <v>0</v>
      </c>
      <c r="AA5381" s="33">
        <v>0</v>
      </c>
      <c r="AB5381" s="33">
        <v>0</v>
      </c>
      <c r="AC5381" s="45"/>
      <c r="AD5381" s="48">
        <f t="shared" si="1421"/>
        <v>1334.115538367452</v>
      </c>
      <c r="AE5381" s="49">
        <f>IF(P5381&gt;90,0,AD5381*0.7^((1/cosd(P5381))^0.678))</f>
        <v>0</v>
      </c>
      <c r="AG5381" s="81">
        <f t="shared" si="1422"/>
        <v>0</v>
      </c>
      <c r="AH5381" s="82">
        <f t="shared" si="1423"/>
        <v>0</v>
      </c>
      <c r="AI5381" s="81">
        <f t="shared" si="1424"/>
        <v>0</v>
      </c>
      <c r="AJ5381" s="82">
        <f t="shared" si="1425"/>
        <v>0</v>
      </c>
    </row>
    <row r="5382" spans="9:36" ht="23.5" x14ac:dyDescent="0.35">
      <c r="I5382" s="57" t="s">
        <v>5393</v>
      </c>
      <c r="J5382" s="58">
        <f t="shared" si="1427"/>
        <v>225</v>
      </c>
      <c r="K5382" s="58">
        <f t="shared" si="1426"/>
        <v>1</v>
      </c>
      <c r="L5382" s="58">
        <f t="shared" ref="L5382:L5445" si="1431">229.18*(0.000075+0.001868*COS(RADIANS(360*(J5382-1)/365))-0.03277*SIN(RADIANS(360*(J5382-1)/365))-0.014615*COS(RADIANS(2*360*(J5382-1)/365))-0.0408*SIN(RADIANS(2*360*(J5382-1)/365)))</f>
        <v>-5.1163621179773768</v>
      </c>
      <c r="M5382" s="59">
        <f t="shared" ref="M5382:M5445" si="1432">K5382-($D$8-$D$7)/15+L5382/60</f>
        <v>-0.48460603529962315</v>
      </c>
      <c r="N5382" s="59">
        <f t="shared" ref="N5382:N5445" si="1433">15*(M5382-12)</f>
        <v>-187.26909052949435</v>
      </c>
      <c r="O5382" s="59">
        <f t="shared" ref="O5382:O5445" si="1434">23.45*SIN(RADIANS(360/365*(284+J5382)))</f>
        <v>14.428423869140053</v>
      </c>
      <c r="P5382" s="59">
        <f t="shared" ref="P5382:P5445" si="1435">DEGREES(ACOS(SIN(RADIANS(O5382))*SIN(RADIANS($D$6))+COS(RADIANS(O5382))*COS(RADIANS($D$6))*COS(RADIANS(N5382))))</f>
        <v>127.73218402574369</v>
      </c>
      <c r="Q5382" s="60">
        <f t="shared" ref="Q5382:Q5445" si="1436">DEGREES(ASIN(SIN(RADIANS(O5382))*SIN(RADIANS($D$6))+COS(RADIANS(O5382))*COS(RADIANS($D$6))*COS(RADIANS(N5382))))</f>
        <v>-37.732184025743678</v>
      </c>
      <c r="R5382" s="59">
        <f t="shared" ref="R5382:R5445" si="1437">IF(N5382&lt;0,-DEGREES(ACOS((SIGN($D$6)*(SIN(RADIANS(Q5382))*SIN(RADIANS($D$6))-SIN(RADIANS(O5382)))/(COS(RADIANS(Q5382))*COS(RADIANS($D$6)))))),DEGREES(ACOS((SIGN($D$6)*(SIN(RADIANS(Q5382))*SIN(RADIANS($D$6))-SIN(RADIANS(O5382)))/(COS(RADIANS(Q5382))*COS(RADIANS($D$6)))))))</f>
        <v>-171.0866999075017</v>
      </c>
      <c r="S5382" s="61">
        <f t="shared" si="1428"/>
        <v>0</v>
      </c>
      <c r="U5382" s="13">
        <f t="shared" si="1429"/>
        <v>127.73218402574369</v>
      </c>
      <c r="V5382" s="14">
        <f t="shared" si="1430"/>
        <v>-171.0866999075017</v>
      </c>
      <c r="W5382" s="7">
        <v>127.343</v>
      </c>
      <c r="X5382" s="28">
        <v>171.17899999999997</v>
      </c>
      <c r="Y5382" s="74">
        <v>0</v>
      </c>
      <c r="Z5382" s="75">
        <v>0</v>
      </c>
      <c r="AA5382" s="33">
        <v>0</v>
      </c>
      <c r="AB5382" s="33">
        <v>0</v>
      </c>
      <c r="AC5382" s="45"/>
      <c r="AD5382" s="48">
        <f t="shared" ref="AD5382:AD5445" si="1438">1367.7*(1+0.033*COS(2*PI()*J5382/365))</f>
        <v>1334.115538367452</v>
      </c>
      <c r="AE5382" s="49">
        <f>IF(P5382&gt;90,0,AD5382*0.7^((1/cosd(P5382))^0.678))</f>
        <v>0</v>
      </c>
      <c r="AG5382" s="81">
        <f t="shared" ref="AG5382:AG5445" si="1439">AE5382*Y5382</f>
        <v>0</v>
      </c>
      <c r="AH5382" s="82">
        <f t="shared" ref="AH5382:AH5445" si="1440">AE5382*AA5382</f>
        <v>0</v>
      </c>
      <c r="AI5382" s="81">
        <f t="shared" ref="AI5382:AI5445" si="1441">AE5382*Z5382</f>
        <v>0</v>
      </c>
      <c r="AJ5382" s="82">
        <f t="shared" ref="AJ5382:AJ5445" si="1442">AB5382*AE5382</f>
        <v>0</v>
      </c>
    </row>
    <row r="5383" spans="9:36" ht="23.5" x14ac:dyDescent="0.35">
      <c r="I5383" s="57" t="s">
        <v>5394</v>
      </c>
      <c r="J5383" s="58">
        <f t="shared" si="1427"/>
        <v>225</v>
      </c>
      <c r="K5383" s="58">
        <f t="shared" si="1426"/>
        <v>2</v>
      </c>
      <c r="L5383" s="58">
        <f t="shared" si="1431"/>
        <v>-5.1163621179773768</v>
      </c>
      <c r="M5383" s="59">
        <f t="shared" si="1432"/>
        <v>0.51539396470037691</v>
      </c>
      <c r="N5383" s="59">
        <f t="shared" si="1433"/>
        <v>-172.26909052949435</v>
      </c>
      <c r="O5383" s="59">
        <f t="shared" si="1434"/>
        <v>14.428423869140053</v>
      </c>
      <c r="P5383" s="59">
        <f t="shared" si="1435"/>
        <v>127.67356041084419</v>
      </c>
      <c r="Q5383" s="60">
        <f t="shared" si="1436"/>
        <v>-37.673560410844182</v>
      </c>
      <c r="R5383" s="59">
        <f t="shared" si="1437"/>
        <v>-170.52628665594</v>
      </c>
      <c r="S5383" s="61">
        <f t="shared" si="1428"/>
        <v>0</v>
      </c>
      <c r="U5383" s="13">
        <f t="shared" si="1429"/>
        <v>127.67356041084419</v>
      </c>
      <c r="V5383" s="14">
        <f t="shared" si="1430"/>
        <v>-170.52628665594</v>
      </c>
      <c r="W5383" s="7">
        <v>127.291</v>
      </c>
      <c r="X5383" s="28">
        <v>-170.55999</v>
      </c>
      <c r="Y5383" s="74">
        <v>0</v>
      </c>
      <c r="Z5383" s="75">
        <v>0</v>
      </c>
      <c r="AA5383" s="33">
        <v>0</v>
      </c>
      <c r="AB5383" s="33">
        <v>0</v>
      </c>
      <c r="AC5383" s="45"/>
      <c r="AD5383" s="48">
        <f t="shared" si="1438"/>
        <v>1334.115538367452</v>
      </c>
      <c r="AE5383" s="49">
        <f>IF(P5383&gt;90,0,AD5383*0.7^((1/cosd(P5383))^0.678))</f>
        <v>0</v>
      </c>
      <c r="AG5383" s="81">
        <f t="shared" si="1439"/>
        <v>0</v>
      </c>
      <c r="AH5383" s="82">
        <f t="shared" si="1440"/>
        <v>0</v>
      </c>
      <c r="AI5383" s="81">
        <f t="shared" si="1441"/>
        <v>0</v>
      </c>
      <c r="AJ5383" s="82">
        <f t="shared" si="1442"/>
        <v>0</v>
      </c>
    </row>
    <row r="5384" spans="9:36" ht="23.5" x14ac:dyDescent="0.35">
      <c r="I5384" s="57" t="s">
        <v>5395</v>
      </c>
      <c r="J5384" s="58">
        <f t="shared" si="1427"/>
        <v>225</v>
      </c>
      <c r="K5384" s="58">
        <f t="shared" si="1426"/>
        <v>3</v>
      </c>
      <c r="L5384" s="58">
        <f t="shared" si="1431"/>
        <v>-5.1163621179773768</v>
      </c>
      <c r="M5384" s="59">
        <f t="shared" si="1432"/>
        <v>1.5153939647003769</v>
      </c>
      <c r="N5384" s="59">
        <f t="shared" si="1433"/>
        <v>-157.26909052949435</v>
      </c>
      <c r="O5384" s="59">
        <f t="shared" si="1434"/>
        <v>14.428423869140053</v>
      </c>
      <c r="P5384" s="59">
        <f t="shared" si="1435"/>
        <v>123.9446278686833</v>
      </c>
      <c r="Q5384" s="60">
        <f t="shared" si="1436"/>
        <v>-33.944627868683305</v>
      </c>
      <c r="R5384" s="59">
        <f t="shared" si="1437"/>
        <v>-153.18619031841499</v>
      </c>
      <c r="S5384" s="61">
        <f t="shared" si="1428"/>
        <v>0</v>
      </c>
      <c r="U5384" s="13">
        <f t="shared" si="1429"/>
        <v>123.9446278686833</v>
      </c>
      <c r="V5384" s="14">
        <f t="shared" si="1430"/>
        <v>-153.18619031841499</v>
      </c>
      <c r="W5384" s="7">
        <v>123.59099999999999</v>
      </c>
      <c r="X5384" s="28">
        <v>-153.32069999999999</v>
      </c>
      <c r="Y5384" s="74">
        <v>0</v>
      </c>
      <c r="Z5384" s="75">
        <v>0</v>
      </c>
      <c r="AA5384" s="33">
        <v>0</v>
      </c>
      <c r="AB5384" s="33">
        <v>0</v>
      </c>
      <c r="AC5384" s="45"/>
      <c r="AD5384" s="48">
        <f t="shared" si="1438"/>
        <v>1334.115538367452</v>
      </c>
      <c r="AE5384" s="49">
        <f>IF(P5384&gt;90,0,AD5384*0.7^((1/cosd(P5384))^0.678))</f>
        <v>0</v>
      </c>
      <c r="AG5384" s="81">
        <f t="shared" si="1439"/>
        <v>0</v>
      </c>
      <c r="AH5384" s="82">
        <f t="shared" si="1440"/>
        <v>0</v>
      </c>
      <c r="AI5384" s="81">
        <f t="shared" si="1441"/>
        <v>0</v>
      </c>
      <c r="AJ5384" s="82">
        <f t="shared" si="1442"/>
        <v>0</v>
      </c>
    </row>
    <row r="5385" spans="9:36" ht="23.5" x14ac:dyDescent="0.35">
      <c r="I5385" s="57" t="s">
        <v>5396</v>
      </c>
      <c r="J5385" s="58">
        <f t="shared" si="1427"/>
        <v>225</v>
      </c>
      <c r="K5385" s="58">
        <f t="shared" si="1426"/>
        <v>4</v>
      </c>
      <c r="L5385" s="58">
        <f t="shared" si="1431"/>
        <v>-5.1163621179773768</v>
      </c>
      <c r="M5385" s="59">
        <f t="shared" si="1432"/>
        <v>2.5153939647003765</v>
      </c>
      <c r="N5385" s="59">
        <f t="shared" si="1433"/>
        <v>-142.26909052949435</v>
      </c>
      <c r="O5385" s="59">
        <f t="shared" si="1434"/>
        <v>14.428423869140053</v>
      </c>
      <c r="P5385" s="59">
        <f t="shared" si="1435"/>
        <v>117.21020568699826</v>
      </c>
      <c r="Q5385" s="60">
        <f t="shared" si="1436"/>
        <v>-27.210205686998272</v>
      </c>
      <c r="R5385" s="59">
        <f t="shared" si="1437"/>
        <v>-138.21020085955004</v>
      </c>
      <c r="S5385" s="61">
        <f t="shared" si="1428"/>
        <v>0</v>
      </c>
      <c r="U5385" s="13">
        <f t="shared" si="1429"/>
        <v>117.21020568699826</v>
      </c>
      <c r="V5385" s="14">
        <f t="shared" si="1430"/>
        <v>-138.21020085955004</v>
      </c>
      <c r="W5385" s="7">
        <v>116.895</v>
      </c>
      <c r="X5385" s="28">
        <v>-138.4025</v>
      </c>
      <c r="Y5385" s="74">
        <v>0</v>
      </c>
      <c r="Z5385" s="75">
        <v>0</v>
      </c>
      <c r="AA5385" s="33">
        <v>0</v>
      </c>
      <c r="AB5385" s="33">
        <v>0</v>
      </c>
      <c r="AC5385" s="45"/>
      <c r="AD5385" s="48">
        <f t="shared" si="1438"/>
        <v>1334.115538367452</v>
      </c>
      <c r="AE5385" s="49">
        <f>IF(P5385&gt;90,0,AD5385*0.7^((1/cosd(P5385))^0.678))</f>
        <v>0</v>
      </c>
      <c r="AG5385" s="81">
        <f t="shared" si="1439"/>
        <v>0</v>
      </c>
      <c r="AH5385" s="82">
        <f t="shared" si="1440"/>
        <v>0</v>
      </c>
      <c r="AI5385" s="81">
        <f t="shared" si="1441"/>
        <v>0</v>
      </c>
      <c r="AJ5385" s="82">
        <f t="shared" si="1442"/>
        <v>0</v>
      </c>
    </row>
    <row r="5386" spans="9:36" ht="23.5" x14ac:dyDescent="0.35">
      <c r="I5386" s="57" t="s">
        <v>5397</v>
      </c>
      <c r="J5386" s="58">
        <f t="shared" si="1427"/>
        <v>225</v>
      </c>
      <c r="K5386" s="58">
        <f t="shared" si="1426"/>
        <v>5</v>
      </c>
      <c r="L5386" s="58">
        <f t="shared" si="1431"/>
        <v>-5.1163621179773768</v>
      </c>
      <c r="M5386" s="59">
        <f t="shared" si="1432"/>
        <v>3.5153939647003765</v>
      </c>
      <c r="N5386" s="59">
        <f t="shared" si="1433"/>
        <v>-127.26909052949436</v>
      </c>
      <c r="O5386" s="59">
        <f t="shared" si="1434"/>
        <v>14.428423869140053</v>
      </c>
      <c r="P5386" s="59">
        <f t="shared" si="1435"/>
        <v>108.33961147619638</v>
      </c>
      <c r="Q5386" s="60">
        <f t="shared" si="1436"/>
        <v>-18.339611476196382</v>
      </c>
      <c r="R5386" s="59">
        <f t="shared" si="1437"/>
        <v>-125.71404944671977</v>
      </c>
      <c r="S5386" s="61">
        <f t="shared" si="1428"/>
        <v>0</v>
      </c>
      <c r="U5386" s="13">
        <f t="shared" si="1429"/>
        <v>108.33961147619638</v>
      </c>
      <c r="V5386" s="14">
        <f t="shared" si="1430"/>
        <v>-125.71404944671977</v>
      </c>
      <c r="W5386" s="7">
        <v>108.062</v>
      </c>
      <c r="X5386" s="28">
        <v>-125.93180000000001</v>
      </c>
      <c r="Y5386" s="74">
        <v>0</v>
      </c>
      <c r="Z5386" s="75">
        <v>0</v>
      </c>
      <c r="AA5386" s="33">
        <v>0</v>
      </c>
      <c r="AB5386" s="33">
        <v>0</v>
      </c>
      <c r="AC5386" s="45"/>
      <c r="AD5386" s="48">
        <f t="shared" si="1438"/>
        <v>1334.115538367452</v>
      </c>
      <c r="AE5386" s="49">
        <f>IF(P5386&gt;90,0,AD5386*0.7^((1/cosd(P5386))^0.678))</f>
        <v>0</v>
      </c>
      <c r="AG5386" s="81">
        <f t="shared" si="1439"/>
        <v>0</v>
      </c>
      <c r="AH5386" s="82">
        <f t="shared" si="1440"/>
        <v>0</v>
      </c>
      <c r="AI5386" s="81">
        <f t="shared" si="1441"/>
        <v>0</v>
      </c>
      <c r="AJ5386" s="82">
        <f t="shared" si="1442"/>
        <v>0</v>
      </c>
    </row>
    <row r="5387" spans="9:36" ht="23.5" x14ac:dyDescent="0.35">
      <c r="I5387" s="57" t="s">
        <v>5398</v>
      </c>
      <c r="J5387" s="58">
        <f t="shared" si="1427"/>
        <v>225</v>
      </c>
      <c r="K5387" s="58">
        <f t="shared" si="1426"/>
        <v>6</v>
      </c>
      <c r="L5387" s="58">
        <f t="shared" si="1431"/>
        <v>-5.1163621179773768</v>
      </c>
      <c r="M5387" s="59">
        <f t="shared" si="1432"/>
        <v>4.5153939647003769</v>
      </c>
      <c r="N5387" s="59">
        <f t="shared" si="1433"/>
        <v>-112.26909052949435</v>
      </c>
      <c r="O5387" s="59">
        <f t="shared" si="1434"/>
        <v>14.428423869140053</v>
      </c>
      <c r="P5387" s="59">
        <f t="shared" si="1435"/>
        <v>98.064464146380558</v>
      </c>
      <c r="Q5387" s="60">
        <f t="shared" si="1436"/>
        <v>-8.0644641463805637</v>
      </c>
      <c r="R5387" s="59">
        <f t="shared" si="1437"/>
        <v>-115.15275280895274</v>
      </c>
      <c r="S5387" s="61">
        <f t="shared" si="1428"/>
        <v>0</v>
      </c>
      <c r="U5387" s="13">
        <f t="shared" si="1429"/>
        <v>98.064464146380558</v>
      </c>
      <c r="V5387" s="14">
        <f t="shared" si="1430"/>
        <v>-115.15275280895274</v>
      </c>
      <c r="W5387" s="7">
        <v>97.818200000000004</v>
      </c>
      <c r="X5387" s="28">
        <v>-115.38</v>
      </c>
      <c r="Y5387" s="74">
        <v>0</v>
      </c>
      <c r="Z5387" s="75">
        <v>0</v>
      </c>
      <c r="AA5387" s="33">
        <v>0</v>
      </c>
      <c r="AB5387" s="33">
        <v>0</v>
      </c>
      <c r="AC5387" s="45"/>
      <c r="AD5387" s="48">
        <f t="shared" si="1438"/>
        <v>1334.115538367452</v>
      </c>
      <c r="AE5387" s="49">
        <f>IF(P5387&gt;90,0,AD5387*0.7^((1/cosd(P5387))^0.678))</f>
        <v>0</v>
      </c>
      <c r="AG5387" s="81">
        <f t="shared" si="1439"/>
        <v>0</v>
      </c>
      <c r="AH5387" s="82">
        <f t="shared" si="1440"/>
        <v>0</v>
      </c>
      <c r="AI5387" s="81">
        <f t="shared" si="1441"/>
        <v>0</v>
      </c>
      <c r="AJ5387" s="82">
        <f t="shared" si="1442"/>
        <v>0</v>
      </c>
    </row>
    <row r="5388" spans="9:36" ht="23.5" x14ac:dyDescent="0.35">
      <c r="I5388" s="57" t="s">
        <v>5399</v>
      </c>
      <c r="J5388" s="58">
        <f t="shared" si="1427"/>
        <v>225</v>
      </c>
      <c r="K5388" s="58">
        <f t="shared" si="1426"/>
        <v>7</v>
      </c>
      <c r="L5388" s="58">
        <f t="shared" si="1431"/>
        <v>-5.1163621179773768</v>
      </c>
      <c r="M5388" s="59">
        <f t="shared" si="1432"/>
        <v>5.5153939647003769</v>
      </c>
      <c r="N5388" s="59">
        <f t="shared" si="1433"/>
        <v>-97.269090529494349</v>
      </c>
      <c r="O5388" s="59">
        <f t="shared" si="1434"/>
        <v>14.428423869140053</v>
      </c>
      <c r="P5388" s="59">
        <f t="shared" si="1435"/>
        <v>86.907622081711835</v>
      </c>
      <c r="Q5388" s="60">
        <f t="shared" si="1436"/>
        <v>3.0923779182881606</v>
      </c>
      <c r="R5388" s="59">
        <f t="shared" si="1437"/>
        <v>-105.8296562037489</v>
      </c>
      <c r="S5388" s="61">
        <f t="shared" si="1428"/>
        <v>0.87357027368528706</v>
      </c>
      <c r="U5388" s="13">
        <f t="shared" si="1429"/>
        <v>86.907622081711835</v>
      </c>
      <c r="V5388" s="14">
        <f t="shared" si="1430"/>
        <v>-105.8296562037489</v>
      </c>
      <c r="W5388" s="7">
        <v>86.479500000000002</v>
      </c>
      <c r="X5388" s="28">
        <v>-106.06140000000001</v>
      </c>
      <c r="Y5388" s="74">
        <v>0.48967861433921184</v>
      </c>
      <c r="Z5388" s="75">
        <v>0.51842299999999997</v>
      </c>
      <c r="AA5388" s="33">
        <v>0.87357027368528706</v>
      </c>
      <c r="AB5388" s="33">
        <v>0.88116700000000003</v>
      </c>
      <c r="AC5388" s="45"/>
      <c r="AD5388" s="48">
        <f t="shared" si="1438"/>
        <v>1334.115538367452</v>
      </c>
      <c r="AE5388" s="49">
        <f>IF(P5388&gt;90,0,AD5388*0.7^((1/cosd(P5388))^0.678))</f>
        <v>100.86043485635101</v>
      </c>
      <c r="AG5388" s="81">
        <f t="shared" si="1439"/>
        <v>49.3891979821083</v>
      </c>
      <c r="AH5388" s="82">
        <f t="shared" si="1440"/>
        <v>88.10867768147962</v>
      </c>
      <c r="AI5388" s="81">
        <f t="shared" si="1441"/>
        <v>52.288369219534054</v>
      </c>
      <c r="AJ5388" s="82">
        <f t="shared" si="1442"/>
        <v>88.874886801066253</v>
      </c>
    </row>
    <row r="5389" spans="9:36" ht="23.5" x14ac:dyDescent="0.35">
      <c r="I5389" s="57" t="s">
        <v>5400</v>
      </c>
      <c r="J5389" s="58">
        <f t="shared" si="1427"/>
        <v>225</v>
      </c>
      <c r="K5389" s="58">
        <f t="shared" si="1426"/>
        <v>8</v>
      </c>
      <c r="L5389" s="58">
        <f t="shared" si="1431"/>
        <v>-5.1163621179773768</v>
      </c>
      <c r="M5389" s="59">
        <f t="shared" si="1432"/>
        <v>6.5153939647003769</v>
      </c>
      <c r="N5389" s="59">
        <f t="shared" si="1433"/>
        <v>-82.269090529494349</v>
      </c>
      <c r="O5389" s="59">
        <f t="shared" si="1434"/>
        <v>14.428423869140053</v>
      </c>
      <c r="P5389" s="59">
        <f t="shared" si="1435"/>
        <v>75.237434793692117</v>
      </c>
      <c r="Q5389" s="60">
        <f t="shared" si="1436"/>
        <v>14.762565206307892</v>
      </c>
      <c r="R5389" s="59">
        <f t="shared" si="1437"/>
        <v>-97.06059193632916</v>
      </c>
      <c r="S5389" s="61">
        <f t="shared" si="1428"/>
        <v>0.8040716755694528</v>
      </c>
      <c r="U5389" s="13">
        <f t="shared" si="1429"/>
        <v>75.237434793692117</v>
      </c>
      <c r="V5389" s="14">
        <f t="shared" si="1430"/>
        <v>-97.06059193632916</v>
      </c>
      <c r="W5389" s="7">
        <v>74.971800000000002</v>
      </c>
      <c r="X5389" s="28">
        <v>-97.297799999999995</v>
      </c>
      <c r="Y5389" s="74">
        <v>0.64683763418502849</v>
      </c>
      <c r="Z5389" s="75">
        <v>0.67232999999999998</v>
      </c>
      <c r="AA5389" s="33">
        <v>0.8040716755694528</v>
      </c>
      <c r="AB5389" s="33">
        <v>0.82013000000000003</v>
      </c>
      <c r="AC5389" s="45"/>
      <c r="AD5389" s="48">
        <f t="shared" si="1438"/>
        <v>1334.115538367452</v>
      </c>
      <c r="AE5389" s="49">
        <f>IF(P5389&gt;90,0,AD5389*0.7^((1/cosd(P5389))^0.678))</f>
        <v>541.72441332607195</v>
      </c>
      <c r="AG5389" s="81">
        <f t="shared" si="1439"/>
        <v>350.40773789610893</v>
      </c>
      <c r="AH5389" s="82">
        <f t="shared" si="1440"/>
        <v>435.58525671997347</v>
      </c>
      <c r="AI5389" s="81">
        <f t="shared" si="1441"/>
        <v>364.21757481151792</v>
      </c>
      <c r="AJ5389" s="82">
        <f t="shared" si="1442"/>
        <v>444.28444310111138</v>
      </c>
    </row>
    <row r="5390" spans="9:36" ht="23.5" x14ac:dyDescent="0.35">
      <c r="I5390" s="57" t="s">
        <v>5401</v>
      </c>
      <c r="J5390" s="58">
        <f t="shared" si="1427"/>
        <v>225</v>
      </c>
      <c r="K5390" s="58">
        <f t="shared" si="1426"/>
        <v>9</v>
      </c>
      <c r="L5390" s="58">
        <f t="shared" si="1431"/>
        <v>-5.1163621179773768</v>
      </c>
      <c r="M5390" s="59">
        <f t="shared" si="1432"/>
        <v>7.5153939647003769</v>
      </c>
      <c r="N5390" s="59">
        <f t="shared" si="1433"/>
        <v>-67.269090529494349</v>
      </c>
      <c r="O5390" s="59">
        <f t="shared" si="1434"/>
        <v>14.428423869140053</v>
      </c>
      <c r="P5390" s="59">
        <f t="shared" si="1435"/>
        <v>63.344299926367761</v>
      </c>
      <c r="Q5390" s="60">
        <f t="shared" si="1436"/>
        <v>26.655700073632236</v>
      </c>
      <c r="R5390" s="59">
        <f t="shared" si="1437"/>
        <v>-88.123367294770063</v>
      </c>
      <c r="S5390" s="61">
        <f t="shared" si="1428"/>
        <v>0.75795189439385824</v>
      </c>
      <c r="U5390" s="13">
        <f t="shared" si="1429"/>
        <v>63.344299926367761</v>
      </c>
      <c r="V5390" s="14">
        <f t="shared" si="1430"/>
        <v>-88.123367294770063</v>
      </c>
      <c r="W5390" s="7">
        <v>63.114100000000001</v>
      </c>
      <c r="X5390" s="28">
        <v>-88.369799999999998</v>
      </c>
      <c r="Y5390" s="74">
        <v>0.79169193686899897</v>
      </c>
      <c r="Z5390" s="75">
        <v>0.81554199999999999</v>
      </c>
      <c r="AA5390" s="33">
        <v>0.75795189439385824</v>
      </c>
      <c r="AB5390" s="33">
        <v>0.79039099999999995</v>
      </c>
      <c r="AC5390" s="45"/>
      <c r="AD5390" s="48">
        <f t="shared" si="1438"/>
        <v>1334.115538367452</v>
      </c>
      <c r="AE5390" s="49">
        <f>IF(P5390&gt;90,0,AD5390*0.7^((1/cosd(P5390))^0.678))</f>
        <v>721.87126823457049</v>
      </c>
      <c r="AG5390" s="81">
        <f t="shared" si="1439"/>
        <v>571.49966251870785</v>
      </c>
      <c r="AH5390" s="82">
        <f t="shared" si="1440"/>
        <v>547.14369526688972</v>
      </c>
      <c r="AI5390" s="81">
        <f t="shared" si="1441"/>
        <v>588.71633783855805</v>
      </c>
      <c r="AJ5390" s="82">
        <f t="shared" si="1442"/>
        <v>570.56055357119033</v>
      </c>
    </row>
    <row r="5391" spans="9:36" ht="23.5" x14ac:dyDescent="0.35">
      <c r="I5391" s="57" t="s">
        <v>5402</v>
      </c>
      <c r="J5391" s="58">
        <f t="shared" si="1427"/>
        <v>225</v>
      </c>
      <c r="K5391" s="58">
        <f t="shared" si="1426"/>
        <v>10</v>
      </c>
      <c r="L5391" s="58">
        <f t="shared" si="1431"/>
        <v>-5.1163621179773768</v>
      </c>
      <c r="M5391" s="59">
        <f t="shared" si="1432"/>
        <v>8.5153939647003778</v>
      </c>
      <c r="N5391" s="59">
        <f t="shared" si="1433"/>
        <v>-52.269090529494335</v>
      </c>
      <c r="O5391" s="59">
        <f t="shared" si="1434"/>
        <v>14.428423869140053</v>
      </c>
      <c r="P5391" s="59">
        <f t="shared" si="1435"/>
        <v>51.524481037366925</v>
      </c>
      <c r="Q5391" s="60">
        <f t="shared" si="1436"/>
        <v>38.475518962633075</v>
      </c>
      <c r="R5391" s="59">
        <f t="shared" si="1437"/>
        <v>-78.064262967892844</v>
      </c>
      <c r="S5391" s="61">
        <f t="shared" si="1428"/>
        <v>0.75467848697506779</v>
      </c>
      <c r="U5391" s="13">
        <f t="shared" si="1429"/>
        <v>51.524481037366925</v>
      </c>
      <c r="V5391" s="14">
        <f t="shared" si="1430"/>
        <v>-78.064262967892844</v>
      </c>
      <c r="W5391" s="7">
        <v>51.305599999999998</v>
      </c>
      <c r="X5391" s="28">
        <v>-78.323999999999998</v>
      </c>
      <c r="Y5391" s="74">
        <v>0.90419498536562071</v>
      </c>
      <c r="Z5391" s="75">
        <v>0.91916399999999998</v>
      </c>
      <c r="AA5391" s="33">
        <v>0.75467848697506779</v>
      </c>
      <c r="AB5391" s="33">
        <v>0.80079800000000001</v>
      </c>
      <c r="AC5391" s="45"/>
      <c r="AD5391" s="48">
        <f t="shared" si="1438"/>
        <v>1334.115538367452</v>
      </c>
      <c r="AE5391" s="49">
        <f>IF(P5391&gt;90,0,AD5391*0.7^((1/cosd(P5391))^0.678))</f>
        <v>815.65152202083641</v>
      </c>
      <c r="AG5391" s="81">
        <f t="shared" si="1439"/>
        <v>737.50801601707644</v>
      </c>
      <c r="AH5391" s="82">
        <f t="shared" si="1440"/>
        <v>615.55465653759597</v>
      </c>
      <c r="AI5391" s="81">
        <f t="shared" si="1441"/>
        <v>749.7175155867601</v>
      </c>
      <c r="AJ5391" s="82">
        <f t="shared" si="1442"/>
        <v>653.17210753124175</v>
      </c>
    </row>
    <row r="5392" spans="9:36" ht="23.5" x14ac:dyDescent="0.35">
      <c r="I5392" s="57" t="s">
        <v>5403</v>
      </c>
      <c r="J5392" s="58">
        <f t="shared" si="1427"/>
        <v>225</v>
      </c>
      <c r="K5392" s="58">
        <f t="shared" si="1426"/>
        <v>11</v>
      </c>
      <c r="L5392" s="58">
        <f t="shared" si="1431"/>
        <v>-5.1163621179773768</v>
      </c>
      <c r="M5392" s="59">
        <f t="shared" si="1432"/>
        <v>9.5153939647003778</v>
      </c>
      <c r="N5392" s="59">
        <f t="shared" si="1433"/>
        <v>-37.269090529494335</v>
      </c>
      <c r="O5392" s="59">
        <f t="shared" si="1434"/>
        <v>14.428423869140053</v>
      </c>
      <c r="P5392" s="59">
        <f t="shared" si="1435"/>
        <v>40.213588935863946</v>
      </c>
      <c r="Q5392" s="60">
        <f t="shared" si="1436"/>
        <v>49.786411064136054</v>
      </c>
      <c r="R5392" s="59">
        <f t="shared" si="1437"/>
        <v>-65.276966078894347</v>
      </c>
      <c r="S5392" s="61">
        <f t="shared" si="1428"/>
        <v>0.79574827893998989</v>
      </c>
      <c r="U5392" s="13">
        <f t="shared" si="1429"/>
        <v>40.213588935863946</v>
      </c>
      <c r="V5392" s="14">
        <f t="shared" si="1430"/>
        <v>-65.276966078894347</v>
      </c>
      <c r="W5392" s="7">
        <v>39.990900000000003</v>
      </c>
      <c r="X5392" s="28">
        <v>-65.546000000000006</v>
      </c>
      <c r="Y5392" s="74">
        <v>0.97464618719856455</v>
      </c>
      <c r="Z5392" s="75">
        <v>0.97951500000000002</v>
      </c>
      <c r="AA5392" s="33">
        <v>0.79574827893998989</v>
      </c>
      <c r="AB5392" s="33">
        <v>0.84340800000000005</v>
      </c>
      <c r="AC5392" s="45"/>
      <c r="AD5392" s="48">
        <f t="shared" si="1438"/>
        <v>1334.115538367452</v>
      </c>
      <c r="AE5392" s="49">
        <f>IF(P5392&gt;90,0,AD5392*0.7^((1/cosd(P5392))^0.678))</f>
        <v>869.39529546004599</v>
      </c>
      <c r="AG5392" s="81">
        <f t="shared" si="1439"/>
        <v>847.35280988850332</v>
      </c>
      <c r="AH5392" s="82">
        <f t="shared" si="1440"/>
        <v>691.81981008085563</v>
      </c>
      <c r="AI5392" s="81">
        <f t="shared" si="1441"/>
        <v>851.58573283254691</v>
      </c>
      <c r="AJ5392" s="82">
        <f t="shared" si="1442"/>
        <v>733.25494735336656</v>
      </c>
    </row>
    <row r="5393" spans="9:36" ht="23.5" x14ac:dyDescent="0.35">
      <c r="I5393" s="57" t="s">
        <v>5404</v>
      </c>
      <c r="J5393" s="58">
        <f t="shared" si="1427"/>
        <v>225</v>
      </c>
      <c r="K5393" s="58">
        <f t="shared" si="1426"/>
        <v>12</v>
      </c>
      <c r="L5393" s="58">
        <f t="shared" si="1431"/>
        <v>-5.1163621179773768</v>
      </c>
      <c r="M5393" s="59">
        <f t="shared" si="1432"/>
        <v>10.515393964700378</v>
      </c>
      <c r="N5393" s="59">
        <f t="shared" si="1433"/>
        <v>-22.269090529494335</v>
      </c>
      <c r="O5393" s="59">
        <f t="shared" si="1434"/>
        <v>14.428423869140053</v>
      </c>
      <c r="P5393" s="59">
        <f t="shared" si="1435"/>
        <v>30.302234731149245</v>
      </c>
      <c r="Q5393" s="60">
        <f t="shared" si="1436"/>
        <v>59.697765268850752</v>
      </c>
      <c r="R5393" s="59">
        <f t="shared" si="1437"/>
        <v>-46.666660349689337</v>
      </c>
      <c r="S5393" s="61">
        <f t="shared" si="1428"/>
        <v>0.86350057928607182</v>
      </c>
      <c r="U5393" s="13">
        <f t="shared" si="1429"/>
        <v>30.302234731149245</v>
      </c>
      <c r="V5393" s="14">
        <f t="shared" si="1430"/>
        <v>-46.666660349689337</v>
      </c>
      <c r="W5393" s="7">
        <v>30.0623</v>
      </c>
      <c r="X5393" s="28">
        <v>-46.903999999999996</v>
      </c>
      <c r="Y5393" s="74">
        <v>0.99989231686133817</v>
      </c>
      <c r="Z5393" s="75">
        <v>0.99988999999999995</v>
      </c>
      <c r="AA5393" s="33">
        <v>0.86350057928607182</v>
      </c>
      <c r="AB5393" s="33">
        <v>0.89536000000000004</v>
      </c>
      <c r="AC5393" s="45"/>
      <c r="AD5393" s="48">
        <f t="shared" si="1438"/>
        <v>1334.115538367452</v>
      </c>
      <c r="AE5393" s="49">
        <f>IF(P5393&gt;90,0,AD5393*0.7^((1/cosd(P5393))^0.678))</f>
        <v>899.63941827919439</v>
      </c>
      <c r="AG5393" s="81">
        <f t="shared" si="1439"/>
        <v>899.5425422829702</v>
      </c>
      <c r="AH5393" s="82">
        <f t="shared" si="1440"/>
        <v>776.839158832669</v>
      </c>
      <c r="AI5393" s="81">
        <f t="shared" si="1441"/>
        <v>899.54045794318358</v>
      </c>
      <c r="AJ5393" s="82">
        <f t="shared" si="1442"/>
        <v>805.50114955045956</v>
      </c>
    </row>
    <row r="5394" spans="9:36" ht="23.5" x14ac:dyDescent="0.35">
      <c r="I5394" s="57" t="s">
        <v>5405</v>
      </c>
      <c r="J5394" s="58">
        <f t="shared" si="1427"/>
        <v>225</v>
      </c>
      <c r="K5394" s="58">
        <f t="shared" si="1426"/>
        <v>13</v>
      </c>
      <c r="L5394" s="58">
        <f t="shared" si="1431"/>
        <v>-5.1163621179773768</v>
      </c>
      <c r="M5394" s="59">
        <f t="shared" si="1432"/>
        <v>11.515393964700378</v>
      </c>
      <c r="N5394" s="59">
        <f t="shared" si="1433"/>
        <v>-7.2690905294943331</v>
      </c>
      <c r="O5394" s="59">
        <f t="shared" si="1434"/>
        <v>14.428423869140053</v>
      </c>
      <c r="P5394" s="59">
        <f t="shared" si="1435"/>
        <v>23.853507978625942</v>
      </c>
      <c r="Q5394" s="60">
        <f t="shared" si="1436"/>
        <v>66.146492021374058</v>
      </c>
      <c r="R5394" s="59">
        <f t="shared" si="1437"/>
        <v>-17.638716871978197</v>
      </c>
      <c r="S5394" s="61">
        <f t="shared" si="1428"/>
        <v>0.93327682645105781</v>
      </c>
      <c r="U5394" s="13">
        <f t="shared" si="1429"/>
        <v>23.853507978625942</v>
      </c>
      <c r="V5394" s="14">
        <f t="shared" si="1430"/>
        <v>-17.638716871978197</v>
      </c>
      <c r="W5394" s="7">
        <v>23.599799999999998</v>
      </c>
      <c r="X5394" s="28">
        <v>-17.681999999999988</v>
      </c>
      <c r="Y5394" s="74">
        <v>0.9825758672759185</v>
      </c>
      <c r="Z5394" s="75">
        <v>0.98384199999999999</v>
      </c>
      <c r="AA5394" s="33">
        <v>0.93327682645105781</v>
      </c>
      <c r="AB5394" s="33">
        <v>0.93800700000000004</v>
      </c>
      <c r="AC5394" s="45"/>
      <c r="AD5394" s="48">
        <f t="shared" si="1438"/>
        <v>1334.115538367452</v>
      </c>
      <c r="AE5394" s="49">
        <f>IF(P5394&gt;90,0,AD5394*0.7^((1/cosd(P5394))^0.678))</f>
        <v>913.32326253814983</v>
      </c>
      <c r="AG5394" s="81">
        <f t="shared" si="1439"/>
        <v>897.40939679169401</v>
      </c>
      <c r="AH5394" s="82">
        <f t="shared" si="1440"/>
        <v>852.38343598553081</v>
      </c>
      <c r="AI5394" s="81">
        <f t="shared" si="1441"/>
        <v>898.5657852620584</v>
      </c>
      <c r="AJ5394" s="82">
        <f t="shared" si="1442"/>
        <v>856.70361352362238</v>
      </c>
    </row>
    <row r="5395" spans="9:36" ht="23.5" x14ac:dyDescent="0.35">
      <c r="I5395" s="57" t="s">
        <v>5406</v>
      </c>
      <c r="J5395" s="58">
        <f t="shared" si="1427"/>
        <v>225</v>
      </c>
      <c r="K5395" s="58">
        <f t="shared" si="1426"/>
        <v>14</v>
      </c>
      <c r="L5395" s="58">
        <f t="shared" si="1431"/>
        <v>-5.1163621179773768</v>
      </c>
      <c r="M5395" s="59">
        <f t="shared" si="1432"/>
        <v>12.515393964700378</v>
      </c>
      <c r="N5395" s="59">
        <f t="shared" si="1433"/>
        <v>7.7309094705056669</v>
      </c>
      <c r="O5395" s="59">
        <f t="shared" si="1434"/>
        <v>14.428423869140053</v>
      </c>
      <c r="P5395" s="59">
        <f t="shared" si="1435"/>
        <v>23.967944531162487</v>
      </c>
      <c r="Q5395" s="60">
        <f t="shared" si="1436"/>
        <v>66.032055468837513</v>
      </c>
      <c r="R5395" s="59">
        <f t="shared" si="1437"/>
        <v>18.705476744260487</v>
      </c>
      <c r="S5395" s="61">
        <f t="shared" si="1428"/>
        <v>0.98367539361444001</v>
      </c>
      <c r="U5395" s="13">
        <f t="shared" si="1429"/>
        <v>23.967944531162487</v>
      </c>
      <c r="V5395" s="14">
        <f t="shared" si="1430"/>
        <v>18.705476744260487</v>
      </c>
      <c r="W5395" s="7">
        <v>23.750800000000002</v>
      </c>
      <c r="X5395" s="28">
        <v>18.967000000000013</v>
      </c>
      <c r="Y5395" s="74">
        <v>0.93132356539645822</v>
      </c>
      <c r="Z5395" s="75">
        <v>0.91525500000000004</v>
      </c>
      <c r="AA5395" s="33">
        <v>0.98367539361444001</v>
      </c>
      <c r="AB5395" s="33">
        <v>0.98044699999999996</v>
      </c>
      <c r="AC5395" s="45"/>
      <c r="AD5395" s="48">
        <f t="shared" si="1438"/>
        <v>1334.115538367452</v>
      </c>
      <c r="AE5395" s="49">
        <f>IF(P5395&gt;90,0,AD5395*0.7^((1/cosd(P5395))^0.678))</f>
        <v>913.11543627046683</v>
      </c>
      <c r="AG5395" s="81">
        <f t="shared" si="1439"/>
        <v>850.40592372595358</v>
      </c>
      <c r="AH5395" s="82">
        <f t="shared" si="1440"/>
        <v>898.20918618877261</v>
      </c>
      <c r="AI5395" s="81">
        <f t="shared" si="1441"/>
        <v>835.73346862372614</v>
      </c>
      <c r="AJ5395" s="82">
        <f t="shared" si="1442"/>
        <v>895.26129014507035</v>
      </c>
    </row>
    <row r="5396" spans="9:36" ht="23.5" x14ac:dyDescent="0.35">
      <c r="I5396" s="57" t="s">
        <v>5407</v>
      </c>
      <c r="J5396" s="58">
        <f t="shared" si="1427"/>
        <v>225</v>
      </c>
      <c r="K5396" s="58">
        <f t="shared" si="1426"/>
        <v>15</v>
      </c>
      <c r="L5396" s="58">
        <f t="shared" si="1431"/>
        <v>-5.1163621179773768</v>
      </c>
      <c r="M5396" s="59">
        <f t="shared" si="1432"/>
        <v>13.515393964700378</v>
      </c>
      <c r="N5396" s="59">
        <f t="shared" si="1433"/>
        <v>22.730909470505665</v>
      </c>
      <c r="O5396" s="59">
        <f t="shared" si="1434"/>
        <v>14.428423869140053</v>
      </c>
      <c r="P5396" s="59">
        <f t="shared" si="1435"/>
        <v>30.570674713477523</v>
      </c>
      <c r="Q5396" s="60">
        <f t="shared" si="1436"/>
        <v>59.429325286522477</v>
      </c>
      <c r="R5396" s="59">
        <f t="shared" si="1437"/>
        <v>47.372845565371712</v>
      </c>
      <c r="S5396" s="61">
        <f t="shared" si="1428"/>
        <v>0.99977827349345794</v>
      </c>
      <c r="U5396" s="13">
        <f t="shared" si="1429"/>
        <v>30.570674713477523</v>
      </c>
      <c r="V5396" s="14">
        <f t="shared" si="1430"/>
        <v>47.372845565371712</v>
      </c>
      <c r="W5396" s="7">
        <v>30.417000000000002</v>
      </c>
      <c r="X5396" s="28">
        <v>47.707999999999998</v>
      </c>
      <c r="Y5396" s="74">
        <v>0.86125990755613746</v>
      </c>
      <c r="Z5396" s="75">
        <v>0.81679000000000002</v>
      </c>
      <c r="AA5396" s="33">
        <v>0.99977827349345794</v>
      </c>
      <c r="AB5396" s="33">
        <v>0.99962700000000004</v>
      </c>
      <c r="AC5396" s="45"/>
      <c r="AD5396" s="48">
        <f t="shared" si="1438"/>
        <v>1334.115538367452</v>
      </c>
      <c r="AE5396" s="49">
        <f>IF(P5396&gt;90,0,AD5396*0.7^((1/cosd(P5396))^0.678))</f>
        <v>898.97743843789635</v>
      </c>
      <c r="AG5396" s="81">
        <f t="shared" si="1439"/>
        <v>774.2532255240759</v>
      </c>
      <c r="AH5396" s="82">
        <f t="shared" si="1440"/>
        <v>898.77811131101134</v>
      </c>
      <c r="AI5396" s="81">
        <f t="shared" si="1441"/>
        <v>734.27578194168939</v>
      </c>
      <c r="AJ5396" s="82">
        <f t="shared" si="1442"/>
        <v>898.64211985335908</v>
      </c>
    </row>
    <row r="5397" spans="9:36" ht="23.5" x14ac:dyDescent="0.35">
      <c r="I5397" s="57" t="s">
        <v>5408</v>
      </c>
      <c r="J5397" s="58">
        <f t="shared" si="1427"/>
        <v>225</v>
      </c>
      <c r="K5397" s="58">
        <f t="shared" si="1426"/>
        <v>16</v>
      </c>
      <c r="L5397" s="58">
        <f t="shared" si="1431"/>
        <v>-5.1163621179773768</v>
      </c>
      <c r="M5397" s="59">
        <f t="shared" si="1432"/>
        <v>14.515393964700378</v>
      </c>
      <c r="N5397" s="59">
        <f t="shared" si="1433"/>
        <v>37.730909470505665</v>
      </c>
      <c r="O5397" s="59">
        <f t="shared" si="1434"/>
        <v>14.428423869140053</v>
      </c>
      <c r="P5397" s="59">
        <f t="shared" si="1435"/>
        <v>40.547494014168336</v>
      </c>
      <c r="Q5397" s="60">
        <f t="shared" si="1436"/>
        <v>49.452505985831664</v>
      </c>
      <c r="R5397" s="59">
        <f t="shared" si="1437"/>
        <v>65.736267687283615</v>
      </c>
      <c r="S5397" s="61">
        <f t="shared" si="1428"/>
        <v>0.97315016304808111</v>
      </c>
      <c r="U5397" s="13">
        <f t="shared" si="1429"/>
        <v>40.547494014168336</v>
      </c>
      <c r="V5397" s="14">
        <f t="shared" si="1430"/>
        <v>65.736267687283615</v>
      </c>
      <c r="W5397" s="7">
        <v>40.435499999999998</v>
      </c>
      <c r="X5397" s="28">
        <v>66.024000000000001</v>
      </c>
      <c r="Y5397" s="74">
        <v>0.79396294882642959</v>
      </c>
      <c r="Z5397" s="75">
        <v>0.74009899999999995</v>
      </c>
      <c r="AA5397" s="33">
        <v>0.97315016304808111</v>
      </c>
      <c r="AB5397" s="33">
        <v>0.96601899999999996</v>
      </c>
      <c r="AC5397" s="45"/>
      <c r="AD5397" s="48">
        <f t="shared" si="1438"/>
        <v>1334.115538367452</v>
      </c>
      <c r="AE5397" s="49">
        <f>IF(P5397&gt;90,0,AD5397*0.7^((1/cosd(P5397))^0.678))</f>
        <v>868.14300766142162</v>
      </c>
      <c r="AG5397" s="81">
        <f t="shared" si="1439"/>
        <v>689.27338236590799</v>
      </c>
      <c r="AH5397" s="82">
        <f t="shared" si="1440"/>
        <v>844.833509454764</v>
      </c>
      <c r="AI5397" s="81">
        <f t="shared" si="1441"/>
        <v>642.5117718272104</v>
      </c>
      <c r="AJ5397" s="82">
        <f t="shared" si="1442"/>
        <v>838.64264011807882</v>
      </c>
    </row>
    <row r="5398" spans="9:36" ht="23.5" x14ac:dyDescent="0.35">
      <c r="I5398" s="57" t="s">
        <v>5409</v>
      </c>
      <c r="J5398" s="58">
        <f t="shared" si="1427"/>
        <v>225</v>
      </c>
      <c r="K5398" s="58">
        <f t="shared" si="1426"/>
        <v>17</v>
      </c>
      <c r="L5398" s="58">
        <f t="shared" si="1431"/>
        <v>-5.1163621179773768</v>
      </c>
      <c r="M5398" s="59">
        <f t="shared" si="1432"/>
        <v>15.515393964700378</v>
      </c>
      <c r="N5398" s="59">
        <f t="shared" si="1433"/>
        <v>52.730909470505665</v>
      </c>
      <c r="O5398" s="59">
        <f t="shared" si="1434"/>
        <v>14.428423869140053</v>
      </c>
      <c r="P5398" s="59">
        <f t="shared" si="1435"/>
        <v>51.883695861350631</v>
      </c>
      <c r="Q5398" s="60">
        <f t="shared" si="1436"/>
        <v>38.116304138649369</v>
      </c>
      <c r="R5398" s="59">
        <f t="shared" si="1437"/>
        <v>78.403779387082025</v>
      </c>
      <c r="S5398" s="61">
        <f t="shared" si="1428"/>
        <v>0.9013270282088891</v>
      </c>
      <c r="U5398" s="13">
        <f t="shared" si="1429"/>
        <v>51.883695861350631</v>
      </c>
      <c r="V5398" s="14">
        <f t="shared" si="1430"/>
        <v>78.403779387082025</v>
      </c>
      <c r="W5398" s="7">
        <v>51.790900000000001</v>
      </c>
      <c r="X5398" s="28">
        <v>78.639999999999986</v>
      </c>
      <c r="Y5398" s="74">
        <v>0.75406844886718372</v>
      </c>
      <c r="Z5398" s="75">
        <v>0.71015200000000001</v>
      </c>
      <c r="AA5398" s="33">
        <v>0.9013270282088891</v>
      </c>
      <c r="AB5398" s="33">
        <v>0.88347699999999996</v>
      </c>
      <c r="AC5398" s="45"/>
      <c r="AD5398" s="48">
        <f t="shared" si="1438"/>
        <v>1334.115538367452</v>
      </c>
      <c r="AE5398" s="49">
        <f>IF(P5398&gt;90,0,AD5398*0.7^((1/cosd(P5398))^0.678))</f>
        <v>813.48814240798004</v>
      </c>
      <c r="AG5398" s="81">
        <f t="shared" si="1439"/>
        <v>613.42574171743217</v>
      </c>
      <c r="AH5398" s="82">
        <f t="shared" si="1440"/>
        <v>733.2188498797542</v>
      </c>
      <c r="AI5398" s="81">
        <f t="shared" si="1441"/>
        <v>577.70023130731181</v>
      </c>
      <c r="AJ5398" s="82">
        <f t="shared" si="1442"/>
        <v>718.69806359017491</v>
      </c>
    </row>
    <row r="5399" spans="9:36" ht="23.5" x14ac:dyDescent="0.35">
      <c r="I5399" s="57" t="s">
        <v>5410</v>
      </c>
      <c r="J5399" s="58">
        <f t="shared" si="1427"/>
        <v>225</v>
      </c>
      <c r="K5399" s="58">
        <f t="shared" si="1426"/>
        <v>18</v>
      </c>
      <c r="L5399" s="58">
        <f t="shared" si="1431"/>
        <v>-5.1163621179773768</v>
      </c>
      <c r="M5399" s="59">
        <f t="shared" si="1432"/>
        <v>16.515393964700376</v>
      </c>
      <c r="N5399" s="59">
        <f t="shared" si="1433"/>
        <v>67.730909470505637</v>
      </c>
      <c r="O5399" s="59">
        <f t="shared" si="1434"/>
        <v>14.428423869140053</v>
      </c>
      <c r="P5399" s="59">
        <f t="shared" si="1435"/>
        <v>63.711056276452396</v>
      </c>
      <c r="Q5399" s="60">
        <f t="shared" si="1436"/>
        <v>26.288943723547604</v>
      </c>
      <c r="R5399" s="59">
        <f t="shared" si="1437"/>
        <v>88.40932980123533</v>
      </c>
      <c r="S5399" s="61">
        <f t="shared" si="1428"/>
        <v>0.78764492276045883</v>
      </c>
      <c r="U5399" s="13">
        <f t="shared" si="1429"/>
        <v>63.711056276452396</v>
      </c>
      <c r="V5399" s="14">
        <f t="shared" si="1430"/>
        <v>88.40932980123533</v>
      </c>
      <c r="W5399" s="7">
        <v>63.620600000000003</v>
      </c>
      <c r="X5399" s="28">
        <v>88.608000000000004</v>
      </c>
      <c r="Y5399" s="74">
        <v>0.75879791872986835</v>
      </c>
      <c r="Z5399" s="75">
        <v>0.73427500000000001</v>
      </c>
      <c r="AA5399" s="33">
        <v>0.78764492276045883</v>
      </c>
      <c r="AB5399" s="33">
        <v>0.762791</v>
      </c>
      <c r="AC5399" s="45"/>
      <c r="AD5399" s="48">
        <f t="shared" si="1438"/>
        <v>1334.115538367452</v>
      </c>
      <c r="AE5399" s="49">
        <f>IF(P5399&gt;90,0,AD5399*0.7^((1/cosd(P5399))^0.678))</f>
        <v>718.0008153055885</v>
      </c>
      <c r="AG5399" s="81">
        <f t="shared" si="1439"/>
        <v>544.81752430022914</v>
      </c>
      <c r="AH5399" s="82">
        <f t="shared" si="1440"/>
        <v>565.52969671331675</v>
      </c>
      <c r="AI5399" s="81">
        <f t="shared" si="1441"/>
        <v>527.21004865851103</v>
      </c>
      <c r="AJ5399" s="82">
        <f t="shared" si="1442"/>
        <v>547.68455990776511</v>
      </c>
    </row>
    <row r="5400" spans="9:36" ht="23.5" x14ac:dyDescent="0.35">
      <c r="I5400" s="57" t="s">
        <v>5411</v>
      </c>
      <c r="J5400" s="58">
        <f t="shared" si="1427"/>
        <v>225</v>
      </c>
      <c r="K5400" s="58">
        <f t="shared" si="1426"/>
        <v>19</v>
      </c>
      <c r="L5400" s="58">
        <f t="shared" si="1431"/>
        <v>-5.1163621179773768</v>
      </c>
      <c r="M5400" s="59">
        <f t="shared" si="1432"/>
        <v>17.515393964700376</v>
      </c>
      <c r="N5400" s="59">
        <f t="shared" si="1433"/>
        <v>82.730909470505637</v>
      </c>
      <c r="O5400" s="59">
        <f t="shared" si="1434"/>
        <v>14.428423869140053</v>
      </c>
      <c r="P5400" s="59">
        <f t="shared" si="1435"/>
        <v>75.601469956752922</v>
      </c>
      <c r="Q5400" s="60">
        <f t="shared" si="1436"/>
        <v>14.398530043247074</v>
      </c>
      <c r="R5400" s="59">
        <f t="shared" si="1437"/>
        <v>97.329072769302613</v>
      </c>
      <c r="S5400" s="61">
        <f t="shared" si="1428"/>
        <v>0.64203981996222148</v>
      </c>
      <c r="U5400" s="13">
        <f t="shared" si="1429"/>
        <v>75.601469956752922</v>
      </c>
      <c r="V5400" s="14">
        <f t="shared" si="1430"/>
        <v>97.329072769302613</v>
      </c>
      <c r="W5400" s="7">
        <v>75.490099999999998</v>
      </c>
      <c r="X5400" s="28">
        <v>97.502999999999986</v>
      </c>
      <c r="Y5400" s="74">
        <v>0.80598955977438869</v>
      </c>
      <c r="Z5400" s="75">
        <v>0.80361199999999999</v>
      </c>
      <c r="AA5400" s="33">
        <v>0.64203981996222148</v>
      </c>
      <c r="AB5400" s="33">
        <v>0.63110699999999997</v>
      </c>
      <c r="AC5400" s="45"/>
      <c r="AD5400" s="48">
        <f t="shared" si="1438"/>
        <v>1334.115538367452</v>
      </c>
      <c r="AE5400" s="49">
        <f>IF(P5400&gt;90,0,AD5400*0.7^((1/cosd(P5400))^0.678))</f>
        <v>533.6321159660198</v>
      </c>
      <c r="AG5400" s="81">
        <f t="shared" si="1439"/>
        <v>430.10191422892785</v>
      </c>
      <c r="AH5400" s="82">
        <f t="shared" si="1440"/>
        <v>342.61306766088262</v>
      </c>
      <c r="AI5400" s="81">
        <f t="shared" si="1441"/>
        <v>428.8331719756851</v>
      </c>
      <c r="AJ5400" s="82">
        <f t="shared" si="1442"/>
        <v>336.77896381096684</v>
      </c>
    </row>
    <row r="5401" spans="9:36" ht="23.5" x14ac:dyDescent="0.35">
      <c r="I5401" s="57" t="s">
        <v>5412</v>
      </c>
      <c r="J5401" s="58">
        <f t="shared" si="1427"/>
        <v>225</v>
      </c>
      <c r="K5401" s="58">
        <f t="shared" si="1426"/>
        <v>20</v>
      </c>
      <c r="L5401" s="58">
        <f t="shared" si="1431"/>
        <v>-5.1163621179773768</v>
      </c>
      <c r="M5401" s="59">
        <f t="shared" si="1432"/>
        <v>18.515393964700376</v>
      </c>
      <c r="N5401" s="59">
        <f t="shared" si="1433"/>
        <v>97.730909470505637</v>
      </c>
      <c r="O5401" s="59">
        <f t="shared" si="1434"/>
        <v>14.428423869140053</v>
      </c>
      <c r="P5401" s="59">
        <f t="shared" si="1435"/>
        <v>87.260390110587238</v>
      </c>
      <c r="Q5401" s="60">
        <f t="shared" si="1436"/>
        <v>2.7396098894127521</v>
      </c>
      <c r="R5401" s="59">
        <f t="shared" si="1437"/>
        <v>106.10494929177281</v>
      </c>
      <c r="S5401" s="61">
        <f t="shared" si="1428"/>
        <v>0.48501536663994055</v>
      </c>
      <c r="U5401" s="13">
        <f t="shared" si="1429"/>
        <v>87.260390110587238</v>
      </c>
      <c r="V5401" s="14">
        <f t="shared" si="1430"/>
        <v>106.10494929177281</v>
      </c>
      <c r="W5401" s="7">
        <v>86.988100000000003</v>
      </c>
      <c r="X5401" s="28">
        <v>106.262</v>
      </c>
      <c r="Y5401" s="74">
        <v>0.87581085106740908</v>
      </c>
      <c r="Z5401" s="75">
        <v>0</v>
      </c>
      <c r="AA5401" s="33">
        <v>0.48501536663994055</v>
      </c>
      <c r="AB5401" s="33">
        <v>0</v>
      </c>
      <c r="AC5401" s="45"/>
      <c r="AD5401" s="48">
        <f t="shared" si="1438"/>
        <v>1334.115538367452</v>
      </c>
      <c r="AE5401" s="49">
        <f>IF(P5401&gt;90,0,AD5401*0.7^((1/cosd(P5401))^0.678))</f>
        <v>80.876329954657265</v>
      </c>
      <c r="AG5401" s="81">
        <f t="shared" si="1439"/>
        <v>70.832367368796966</v>
      </c>
      <c r="AH5401" s="82">
        <f t="shared" si="1440"/>
        <v>39.226262825450902</v>
      </c>
      <c r="AI5401" s="81">
        <f t="shared" si="1441"/>
        <v>0</v>
      </c>
      <c r="AJ5401" s="82">
        <f t="shared" si="1442"/>
        <v>0</v>
      </c>
    </row>
    <row r="5402" spans="9:36" ht="23.5" x14ac:dyDescent="0.35">
      <c r="I5402" s="57" t="s">
        <v>5413</v>
      </c>
      <c r="J5402" s="58">
        <f t="shared" si="1427"/>
        <v>225</v>
      </c>
      <c r="K5402" s="58">
        <f t="shared" si="1426"/>
        <v>21</v>
      </c>
      <c r="L5402" s="58">
        <f t="shared" si="1431"/>
        <v>-5.1163621179773768</v>
      </c>
      <c r="M5402" s="59">
        <f t="shared" si="1432"/>
        <v>19.515393964700376</v>
      </c>
      <c r="N5402" s="59">
        <f t="shared" si="1433"/>
        <v>112.73090947050564</v>
      </c>
      <c r="O5402" s="59">
        <f t="shared" si="1434"/>
        <v>14.428423869140053</v>
      </c>
      <c r="P5402" s="59">
        <f t="shared" si="1435"/>
        <v>98.396182415955721</v>
      </c>
      <c r="Q5402" s="60">
        <f t="shared" si="1436"/>
        <v>-8.3961824159557228</v>
      </c>
      <c r="R5402" s="59">
        <f t="shared" si="1437"/>
        <v>115.45587218241515</v>
      </c>
      <c r="S5402" s="61">
        <f t="shared" si="1428"/>
        <v>0</v>
      </c>
      <c r="U5402" s="13">
        <f t="shared" si="1429"/>
        <v>98.396182415955721</v>
      </c>
      <c r="V5402" s="14">
        <f t="shared" si="1430"/>
        <v>115.45587218241515</v>
      </c>
      <c r="W5402" s="7">
        <v>98.344399999999993</v>
      </c>
      <c r="X5402" s="28">
        <v>115.60199999999998</v>
      </c>
      <c r="Y5402" s="74">
        <v>0</v>
      </c>
      <c r="Z5402" s="75">
        <v>0</v>
      </c>
      <c r="AA5402" s="33">
        <v>0</v>
      </c>
      <c r="AB5402" s="33">
        <v>0</v>
      </c>
      <c r="AC5402" s="45"/>
      <c r="AD5402" s="48">
        <f t="shared" si="1438"/>
        <v>1334.115538367452</v>
      </c>
      <c r="AE5402" s="49">
        <f>IF(P5402&gt;90,0,AD5402*0.7^((1/cosd(P5402))^0.678))</f>
        <v>0</v>
      </c>
      <c r="AG5402" s="81">
        <f t="shared" si="1439"/>
        <v>0</v>
      </c>
      <c r="AH5402" s="82">
        <f t="shared" si="1440"/>
        <v>0</v>
      </c>
      <c r="AI5402" s="81">
        <f t="shared" si="1441"/>
        <v>0</v>
      </c>
      <c r="AJ5402" s="82">
        <f t="shared" si="1442"/>
        <v>0</v>
      </c>
    </row>
    <row r="5403" spans="9:36" ht="23.5" x14ac:dyDescent="0.35">
      <c r="I5403" s="57" t="s">
        <v>5414</v>
      </c>
      <c r="J5403" s="58">
        <f t="shared" si="1427"/>
        <v>225</v>
      </c>
      <c r="K5403" s="58">
        <f t="shared" si="1426"/>
        <v>22</v>
      </c>
      <c r="L5403" s="58">
        <f t="shared" si="1431"/>
        <v>-5.1163621179773768</v>
      </c>
      <c r="M5403" s="59">
        <f t="shared" si="1432"/>
        <v>20.515393964700376</v>
      </c>
      <c r="N5403" s="59">
        <f t="shared" si="1433"/>
        <v>127.73090947050564</v>
      </c>
      <c r="O5403" s="59">
        <f t="shared" si="1434"/>
        <v>14.428423869140053</v>
      </c>
      <c r="P5403" s="59">
        <f t="shared" si="1435"/>
        <v>108.63687253679146</v>
      </c>
      <c r="Q5403" s="60">
        <f t="shared" si="1436"/>
        <v>-18.636872536791465</v>
      </c>
      <c r="R5403" s="59">
        <f t="shared" si="1437"/>
        <v>126.06640785512224</v>
      </c>
      <c r="S5403" s="61">
        <f t="shared" si="1428"/>
        <v>0</v>
      </c>
      <c r="U5403" s="13">
        <f t="shared" si="1429"/>
        <v>108.63687253679146</v>
      </c>
      <c r="V5403" s="14">
        <f t="shared" si="1430"/>
        <v>126.06640785512224</v>
      </c>
      <c r="W5403" s="7">
        <v>108.58</v>
      </c>
      <c r="X5403" s="28">
        <v>126.20499999999998</v>
      </c>
      <c r="Y5403" s="74">
        <v>0</v>
      </c>
      <c r="Z5403" s="75">
        <v>0</v>
      </c>
      <c r="AA5403" s="33">
        <v>0</v>
      </c>
      <c r="AB5403" s="33">
        <v>0</v>
      </c>
      <c r="AC5403" s="45"/>
      <c r="AD5403" s="48">
        <f t="shared" si="1438"/>
        <v>1334.115538367452</v>
      </c>
      <c r="AE5403" s="49">
        <f>IF(P5403&gt;90,0,AD5403*0.7^((1/cosd(P5403))^0.678))</f>
        <v>0</v>
      </c>
      <c r="AG5403" s="81">
        <f t="shared" si="1439"/>
        <v>0</v>
      </c>
      <c r="AH5403" s="82">
        <f t="shared" si="1440"/>
        <v>0</v>
      </c>
      <c r="AI5403" s="81">
        <f t="shared" si="1441"/>
        <v>0</v>
      </c>
      <c r="AJ5403" s="82">
        <f t="shared" si="1442"/>
        <v>0</v>
      </c>
    </row>
    <row r="5404" spans="9:36" ht="23.5" x14ac:dyDescent="0.35">
      <c r="I5404" s="57" t="s">
        <v>5415</v>
      </c>
      <c r="J5404" s="58">
        <f t="shared" si="1427"/>
        <v>225</v>
      </c>
      <c r="K5404" s="58">
        <f t="shared" si="1426"/>
        <v>23</v>
      </c>
      <c r="L5404" s="58">
        <f t="shared" si="1431"/>
        <v>-5.1163621179773768</v>
      </c>
      <c r="M5404" s="59">
        <f t="shared" si="1432"/>
        <v>21.515393964700376</v>
      </c>
      <c r="N5404" s="59">
        <f t="shared" si="1433"/>
        <v>142.73090947050565</v>
      </c>
      <c r="O5404" s="59">
        <f t="shared" si="1434"/>
        <v>14.428423869140053</v>
      </c>
      <c r="P5404" s="59">
        <f t="shared" si="1435"/>
        <v>117.45371474538271</v>
      </c>
      <c r="Q5404" s="60">
        <f t="shared" si="1436"/>
        <v>-27.453714745382701</v>
      </c>
      <c r="R5404" s="59">
        <f t="shared" si="1437"/>
        <v>138.63249757051213</v>
      </c>
      <c r="S5404" s="61">
        <f t="shared" si="1428"/>
        <v>0</v>
      </c>
      <c r="U5404" s="13">
        <f t="shared" si="1429"/>
        <v>117.45371474538271</v>
      </c>
      <c r="V5404" s="14">
        <f t="shared" si="1430"/>
        <v>138.63249757051213</v>
      </c>
      <c r="W5404" s="7">
        <v>117.39</v>
      </c>
      <c r="X5404" s="28">
        <v>138.76299999999998</v>
      </c>
      <c r="Y5404" s="74">
        <v>0</v>
      </c>
      <c r="Z5404" s="75">
        <v>0</v>
      </c>
      <c r="AA5404" s="33">
        <v>0</v>
      </c>
      <c r="AB5404" s="33">
        <v>0</v>
      </c>
      <c r="AC5404" s="45"/>
      <c r="AD5404" s="48">
        <f t="shared" si="1438"/>
        <v>1334.115538367452</v>
      </c>
      <c r="AE5404" s="49">
        <f>IF(P5404&gt;90,0,AD5404*0.7^((1/cosd(P5404))^0.678))</f>
        <v>0</v>
      </c>
      <c r="AG5404" s="81">
        <f t="shared" si="1439"/>
        <v>0</v>
      </c>
      <c r="AH5404" s="82">
        <f t="shared" si="1440"/>
        <v>0</v>
      </c>
      <c r="AI5404" s="81">
        <f t="shared" si="1441"/>
        <v>0</v>
      </c>
      <c r="AJ5404" s="82">
        <f t="shared" si="1442"/>
        <v>0</v>
      </c>
    </row>
    <row r="5405" spans="9:36" ht="23.5" x14ac:dyDescent="0.35">
      <c r="I5405" s="57" t="s">
        <v>5416</v>
      </c>
      <c r="J5405" s="58">
        <f t="shared" si="1427"/>
        <v>226</v>
      </c>
      <c r="K5405" s="58">
        <f t="shared" si="1426"/>
        <v>0</v>
      </c>
      <c r="L5405" s="58">
        <f t="shared" si="1431"/>
        <v>-4.9402046099036214</v>
      </c>
      <c r="M5405" s="59">
        <f t="shared" si="1432"/>
        <v>-1.4816700768317272</v>
      </c>
      <c r="N5405" s="59">
        <f t="shared" si="1433"/>
        <v>-202.22505115247591</v>
      </c>
      <c r="O5405" s="59">
        <f t="shared" si="1434"/>
        <v>14.108084282624429</v>
      </c>
      <c r="P5405" s="59">
        <f t="shared" si="1435"/>
        <v>124.42261056487759</v>
      </c>
      <c r="Q5405" s="60">
        <f t="shared" si="1436"/>
        <v>-34.422610564877587</v>
      </c>
      <c r="R5405" s="59">
        <f t="shared" si="1437"/>
        <v>-153.59523428581099</v>
      </c>
      <c r="S5405" s="61">
        <f t="shared" si="1428"/>
        <v>0</v>
      </c>
      <c r="U5405" s="13">
        <f t="shared" si="1429"/>
        <v>124.42261056487759</v>
      </c>
      <c r="V5405" s="14">
        <f t="shared" si="1430"/>
        <v>-153.59523428581099</v>
      </c>
      <c r="W5405" s="7">
        <v>124.036</v>
      </c>
      <c r="X5405" s="28">
        <v>153.80599999999998</v>
      </c>
      <c r="Y5405" s="74">
        <v>0</v>
      </c>
      <c r="Z5405" s="75">
        <v>0</v>
      </c>
      <c r="AA5405" s="33">
        <v>0</v>
      </c>
      <c r="AB5405" s="33">
        <v>0</v>
      </c>
      <c r="AC5405" s="45"/>
      <c r="AD5405" s="48">
        <f t="shared" si="1438"/>
        <v>1334.6395393223856</v>
      </c>
      <c r="AE5405" s="49">
        <f>IF(P5405&gt;90,0,AD5405*0.7^((1/cosd(P5405))^0.678))</f>
        <v>0</v>
      </c>
      <c r="AG5405" s="81">
        <f t="shared" si="1439"/>
        <v>0</v>
      </c>
      <c r="AH5405" s="82">
        <f t="shared" si="1440"/>
        <v>0</v>
      </c>
      <c r="AI5405" s="81">
        <f t="shared" si="1441"/>
        <v>0</v>
      </c>
      <c r="AJ5405" s="82">
        <f t="shared" si="1442"/>
        <v>0</v>
      </c>
    </row>
    <row r="5406" spans="9:36" ht="23.5" x14ac:dyDescent="0.35">
      <c r="I5406" s="57" t="s">
        <v>5417</v>
      </c>
      <c r="J5406" s="58">
        <f t="shared" si="1427"/>
        <v>226</v>
      </c>
      <c r="K5406" s="58">
        <f t="shared" ref="K5406:K5469" si="1443">0+K5382</f>
        <v>1</v>
      </c>
      <c r="L5406" s="58">
        <f t="shared" si="1431"/>
        <v>-4.9402046099036214</v>
      </c>
      <c r="M5406" s="59">
        <f t="shared" si="1432"/>
        <v>-0.48167007683172725</v>
      </c>
      <c r="N5406" s="59">
        <f t="shared" si="1433"/>
        <v>-187.22505115247591</v>
      </c>
      <c r="O5406" s="59">
        <f t="shared" si="1434"/>
        <v>14.108084282624429</v>
      </c>
      <c r="P5406" s="59">
        <f t="shared" si="1435"/>
        <v>128.05535020484677</v>
      </c>
      <c r="Q5406" s="60">
        <f t="shared" si="1436"/>
        <v>-38.055350204846789</v>
      </c>
      <c r="R5406" s="59">
        <f t="shared" si="1437"/>
        <v>-171.08879070502741</v>
      </c>
      <c r="S5406" s="61">
        <f t="shared" si="1428"/>
        <v>0</v>
      </c>
      <c r="U5406" s="13">
        <f t="shared" si="1429"/>
        <v>128.05535020484677</v>
      </c>
      <c r="V5406" s="14">
        <f t="shared" si="1430"/>
        <v>-171.08879070502741</v>
      </c>
      <c r="W5406" s="7">
        <v>127.65</v>
      </c>
      <c r="X5406" s="28">
        <v>171.18400000000003</v>
      </c>
      <c r="Y5406" s="74">
        <v>0</v>
      </c>
      <c r="Z5406" s="75">
        <v>0</v>
      </c>
      <c r="AA5406" s="33">
        <v>0</v>
      </c>
      <c r="AB5406" s="33">
        <v>0</v>
      </c>
      <c r="AC5406" s="45"/>
      <c r="AD5406" s="48">
        <f t="shared" si="1438"/>
        <v>1334.6395393223856</v>
      </c>
      <c r="AE5406" s="49">
        <f>IF(P5406&gt;90,0,AD5406*0.7^((1/cosd(P5406))^0.678))</f>
        <v>0</v>
      </c>
      <c r="AG5406" s="81">
        <f t="shared" si="1439"/>
        <v>0</v>
      </c>
      <c r="AH5406" s="82">
        <f t="shared" si="1440"/>
        <v>0</v>
      </c>
      <c r="AI5406" s="81">
        <f t="shared" si="1441"/>
        <v>0</v>
      </c>
      <c r="AJ5406" s="82">
        <f t="shared" si="1442"/>
        <v>0</v>
      </c>
    </row>
    <row r="5407" spans="9:36" ht="23.5" x14ac:dyDescent="0.35">
      <c r="I5407" s="57" t="s">
        <v>5418</v>
      </c>
      <c r="J5407" s="58">
        <f t="shared" ref="J5407:J5470" si="1444">1+J5383</f>
        <v>226</v>
      </c>
      <c r="K5407" s="58">
        <f t="shared" si="1443"/>
        <v>2</v>
      </c>
      <c r="L5407" s="58">
        <f t="shared" si="1431"/>
        <v>-4.9402046099036214</v>
      </c>
      <c r="M5407" s="59">
        <f t="shared" si="1432"/>
        <v>0.51832992316827275</v>
      </c>
      <c r="N5407" s="59">
        <f t="shared" si="1433"/>
        <v>-172.22505115247591</v>
      </c>
      <c r="O5407" s="59">
        <f t="shared" si="1434"/>
        <v>14.108084282624429</v>
      </c>
      <c r="P5407" s="59">
        <f t="shared" si="1435"/>
        <v>127.98514489878789</v>
      </c>
      <c r="Q5407" s="60">
        <f t="shared" si="1436"/>
        <v>-37.985144898787894</v>
      </c>
      <c r="R5407" s="59">
        <f t="shared" si="1437"/>
        <v>-170.41771164802958</v>
      </c>
      <c r="S5407" s="61">
        <f t="shared" si="1428"/>
        <v>0</v>
      </c>
      <c r="U5407" s="13">
        <f t="shared" si="1429"/>
        <v>127.98514489878789</v>
      </c>
      <c r="V5407" s="14">
        <f t="shared" si="1430"/>
        <v>-170.41771164802958</v>
      </c>
      <c r="W5407" s="7">
        <v>127.587</v>
      </c>
      <c r="X5407" s="28">
        <v>-170.45474999999999</v>
      </c>
      <c r="Y5407" s="74">
        <v>0</v>
      </c>
      <c r="Z5407" s="75">
        <v>0</v>
      </c>
      <c r="AA5407" s="33">
        <v>0</v>
      </c>
      <c r="AB5407" s="33">
        <v>0</v>
      </c>
      <c r="AC5407" s="45"/>
      <c r="AD5407" s="48">
        <f t="shared" si="1438"/>
        <v>1334.6395393223856</v>
      </c>
      <c r="AE5407" s="49">
        <f>IF(P5407&gt;90,0,AD5407*0.7^((1/cosd(P5407))^0.678))</f>
        <v>0</v>
      </c>
      <c r="AG5407" s="81">
        <f t="shared" si="1439"/>
        <v>0</v>
      </c>
      <c r="AH5407" s="82">
        <f t="shared" si="1440"/>
        <v>0</v>
      </c>
      <c r="AI5407" s="81">
        <f t="shared" si="1441"/>
        <v>0</v>
      </c>
      <c r="AJ5407" s="82">
        <f t="shared" si="1442"/>
        <v>0</v>
      </c>
    </row>
    <row r="5408" spans="9:36" ht="23.5" x14ac:dyDescent="0.35">
      <c r="I5408" s="57" t="s">
        <v>5419</v>
      </c>
      <c r="J5408" s="58">
        <f t="shared" si="1444"/>
        <v>226</v>
      </c>
      <c r="K5408" s="58">
        <f t="shared" si="1443"/>
        <v>3</v>
      </c>
      <c r="L5408" s="58">
        <f t="shared" si="1431"/>
        <v>-4.9402046099036214</v>
      </c>
      <c r="M5408" s="59">
        <f t="shared" si="1432"/>
        <v>1.5183299231682728</v>
      </c>
      <c r="N5408" s="59">
        <f t="shared" si="1433"/>
        <v>-157.22505115247591</v>
      </c>
      <c r="O5408" s="59">
        <f t="shared" si="1434"/>
        <v>14.108084282624429</v>
      </c>
      <c r="P5408" s="59">
        <f t="shared" si="1435"/>
        <v>124.22626594682288</v>
      </c>
      <c r="Q5408" s="60">
        <f t="shared" si="1436"/>
        <v>-34.226265946822885</v>
      </c>
      <c r="R5408" s="59">
        <f t="shared" si="1437"/>
        <v>-152.99482358451158</v>
      </c>
      <c r="S5408" s="61">
        <f t="shared" si="1428"/>
        <v>0</v>
      </c>
      <c r="U5408" s="13">
        <f t="shared" si="1429"/>
        <v>124.22626594682288</v>
      </c>
      <c r="V5408" s="14">
        <f t="shared" si="1430"/>
        <v>-152.99482358451158</v>
      </c>
      <c r="W5408" s="7">
        <v>123.858</v>
      </c>
      <c r="X5408" s="28">
        <v>-153.13730000000001</v>
      </c>
      <c r="Y5408" s="74">
        <v>0</v>
      </c>
      <c r="Z5408" s="75">
        <v>0</v>
      </c>
      <c r="AA5408" s="33">
        <v>0</v>
      </c>
      <c r="AB5408" s="33">
        <v>0</v>
      </c>
      <c r="AC5408" s="45"/>
      <c r="AD5408" s="48">
        <f t="shared" si="1438"/>
        <v>1334.6395393223856</v>
      </c>
      <c r="AE5408" s="49">
        <f>IF(P5408&gt;90,0,AD5408*0.7^((1/cosd(P5408))^0.678))</f>
        <v>0</v>
      </c>
      <c r="AG5408" s="81">
        <f t="shared" si="1439"/>
        <v>0</v>
      </c>
      <c r="AH5408" s="82">
        <f t="shared" si="1440"/>
        <v>0</v>
      </c>
      <c r="AI5408" s="81">
        <f t="shared" si="1441"/>
        <v>0</v>
      </c>
      <c r="AJ5408" s="82">
        <f t="shared" si="1442"/>
        <v>0</v>
      </c>
    </row>
    <row r="5409" spans="9:36" ht="23.5" x14ac:dyDescent="0.35">
      <c r="I5409" s="57" t="s">
        <v>5420</v>
      </c>
      <c r="J5409" s="58">
        <f t="shared" si="1444"/>
        <v>226</v>
      </c>
      <c r="K5409" s="58">
        <f t="shared" si="1443"/>
        <v>4</v>
      </c>
      <c r="L5409" s="58">
        <f t="shared" si="1431"/>
        <v>-4.9402046099036214</v>
      </c>
      <c r="M5409" s="59">
        <f t="shared" si="1432"/>
        <v>2.5183299231682725</v>
      </c>
      <c r="N5409" s="59">
        <f t="shared" si="1433"/>
        <v>-142.22505115247591</v>
      </c>
      <c r="O5409" s="59">
        <f t="shared" si="1434"/>
        <v>14.108084282624429</v>
      </c>
      <c r="P5409" s="59">
        <f t="shared" si="1435"/>
        <v>117.45487799520716</v>
      </c>
      <c r="Q5409" s="60">
        <f t="shared" si="1436"/>
        <v>-27.454877995207166</v>
      </c>
      <c r="R5409" s="59">
        <f t="shared" si="1437"/>
        <v>-137.97254042977232</v>
      </c>
      <c r="S5409" s="61">
        <f t="shared" si="1428"/>
        <v>0</v>
      </c>
      <c r="U5409" s="13">
        <f t="shared" si="1429"/>
        <v>117.45487799520716</v>
      </c>
      <c r="V5409" s="14">
        <f t="shared" si="1430"/>
        <v>-137.97254042977232</v>
      </c>
      <c r="W5409" s="7">
        <v>117.127</v>
      </c>
      <c r="X5409" s="28">
        <v>-138.17519999999999</v>
      </c>
      <c r="Y5409" s="74">
        <v>0</v>
      </c>
      <c r="Z5409" s="75">
        <v>0</v>
      </c>
      <c r="AA5409" s="33">
        <v>0</v>
      </c>
      <c r="AB5409" s="33">
        <v>0</v>
      </c>
      <c r="AC5409" s="45"/>
      <c r="AD5409" s="48">
        <f t="shared" si="1438"/>
        <v>1334.6395393223856</v>
      </c>
      <c r="AE5409" s="49">
        <f>IF(P5409&gt;90,0,AD5409*0.7^((1/cosd(P5409))^0.678))</f>
        <v>0</v>
      </c>
      <c r="AG5409" s="81">
        <f t="shared" si="1439"/>
        <v>0</v>
      </c>
      <c r="AH5409" s="82">
        <f t="shared" si="1440"/>
        <v>0</v>
      </c>
      <c r="AI5409" s="81">
        <f t="shared" si="1441"/>
        <v>0</v>
      </c>
      <c r="AJ5409" s="82">
        <f t="shared" si="1442"/>
        <v>0</v>
      </c>
    </row>
    <row r="5410" spans="9:36" ht="23.5" x14ac:dyDescent="0.35">
      <c r="I5410" s="57" t="s">
        <v>5421</v>
      </c>
      <c r="J5410" s="58">
        <f t="shared" si="1444"/>
        <v>226</v>
      </c>
      <c r="K5410" s="58">
        <f t="shared" si="1443"/>
        <v>5</v>
      </c>
      <c r="L5410" s="58">
        <f t="shared" si="1431"/>
        <v>-4.9402046099036214</v>
      </c>
      <c r="M5410" s="59">
        <f t="shared" si="1432"/>
        <v>3.5183299231682725</v>
      </c>
      <c r="N5410" s="59">
        <f t="shared" si="1433"/>
        <v>-127.22505115247591</v>
      </c>
      <c r="O5410" s="59">
        <f t="shared" si="1434"/>
        <v>14.108084282624429</v>
      </c>
      <c r="P5410" s="59">
        <f t="shared" si="1435"/>
        <v>108.54990869872155</v>
      </c>
      <c r="Q5410" s="60">
        <f t="shared" si="1436"/>
        <v>-18.549908698721556</v>
      </c>
      <c r="R5410" s="59">
        <f t="shared" si="1437"/>
        <v>-125.45537514139421</v>
      </c>
      <c r="S5410" s="61">
        <f t="shared" si="1428"/>
        <v>0</v>
      </c>
      <c r="U5410" s="13">
        <f t="shared" si="1429"/>
        <v>108.54990869872155</v>
      </c>
      <c r="V5410" s="14">
        <f t="shared" si="1430"/>
        <v>-125.45537514139421</v>
      </c>
      <c r="W5410" s="7">
        <v>108.261</v>
      </c>
      <c r="X5410" s="28">
        <v>-125.68430000000001</v>
      </c>
      <c r="Y5410" s="74">
        <v>0</v>
      </c>
      <c r="Z5410" s="75">
        <v>0</v>
      </c>
      <c r="AA5410" s="33">
        <v>0</v>
      </c>
      <c r="AB5410" s="33">
        <v>0</v>
      </c>
      <c r="AC5410" s="45"/>
      <c r="AD5410" s="48">
        <f t="shared" si="1438"/>
        <v>1334.6395393223856</v>
      </c>
      <c r="AE5410" s="49">
        <f>IF(P5410&gt;90,0,AD5410*0.7^((1/cosd(P5410))^0.678))</f>
        <v>0</v>
      </c>
      <c r="AG5410" s="81">
        <f t="shared" si="1439"/>
        <v>0</v>
      </c>
      <c r="AH5410" s="82">
        <f t="shared" si="1440"/>
        <v>0</v>
      </c>
      <c r="AI5410" s="81">
        <f t="shared" si="1441"/>
        <v>0</v>
      </c>
      <c r="AJ5410" s="82">
        <f t="shared" si="1442"/>
        <v>0</v>
      </c>
    </row>
    <row r="5411" spans="9:36" ht="23.5" x14ac:dyDescent="0.35">
      <c r="I5411" s="57" t="s">
        <v>5422</v>
      </c>
      <c r="J5411" s="58">
        <f t="shared" si="1444"/>
        <v>226</v>
      </c>
      <c r="K5411" s="58">
        <f t="shared" si="1443"/>
        <v>6</v>
      </c>
      <c r="L5411" s="58">
        <f t="shared" si="1431"/>
        <v>-4.9402046099036214</v>
      </c>
      <c r="M5411" s="59">
        <f t="shared" si="1432"/>
        <v>4.518329923168273</v>
      </c>
      <c r="N5411" s="59">
        <f t="shared" si="1433"/>
        <v>-112.2250511524759</v>
      </c>
      <c r="O5411" s="59">
        <f t="shared" si="1434"/>
        <v>14.108084282624429</v>
      </c>
      <c r="P5411" s="59">
        <f t="shared" si="1435"/>
        <v>98.247196457890624</v>
      </c>
      <c r="Q5411" s="60">
        <f t="shared" si="1436"/>
        <v>-8.247196457890615</v>
      </c>
      <c r="R5411" s="59">
        <f t="shared" si="1437"/>
        <v>-114.8834809242025</v>
      </c>
      <c r="S5411" s="61">
        <f t="shared" si="1428"/>
        <v>0</v>
      </c>
      <c r="U5411" s="13">
        <f t="shared" si="1429"/>
        <v>98.247196457890624</v>
      </c>
      <c r="V5411" s="14">
        <f t="shared" si="1430"/>
        <v>-114.8834809242025</v>
      </c>
      <c r="W5411" s="7">
        <v>97.990600000000001</v>
      </c>
      <c r="X5411" s="28">
        <v>-115.1221</v>
      </c>
      <c r="Y5411" s="74">
        <v>0</v>
      </c>
      <c r="Z5411" s="75">
        <v>0</v>
      </c>
      <c r="AA5411" s="33">
        <v>0</v>
      </c>
      <c r="AB5411" s="33">
        <v>0</v>
      </c>
      <c r="AC5411" s="45"/>
      <c r="AD5411" s="48">
        <f t="shared" si="1438"/>
        <v>1334.6395393223856</v>
      </c>
      <c r="AE5411" s="49">
        <f>IF(P5411&gt;90,0,AD5411*0.7^((1/cosd(P5411))^0.678))</f>
        <v>0</v>
      </c>
      <c r="AG5411" s="81">
        <f t="shared" si="1439"/>
        <v>0</v>
      </c>
      <c r="AH5411" s="82">
        <f t="shared" si="1440"/>
        <v>0</v>
      </c>
      <c r="AI5411" s="81">
        <f t="shared" si="1441"/>
        <v>0</v>
      </c>
      <c r="AJ5411" s="82">
        <f t="shared" si="1442"/>
        <v>0</v>
      </c>
    </row>
    <row r="5412" spans="9:36" ht="23.5" x14ac:dyDescent="0.35">
      <c r="I5412" s="57" t="s">
        <v>5423</v>
      </c>
      <c r="J5412" s="58">
        <f t="shared" si="1444"/>
        <v>226</v>
      </c>
      <c r="K5412" s="58">
        <f t="shared" si="1443"/>
        <v>7</v>
      </c>
      <c r="L5412" s="58">
        <f t="shared" si="1431"/>
        <v>-4.9402046099036214</v>
      </c>
      <c r="M5412" s="59">
        <f t="shared" si="1432"/>
        <v>5.518329923168273</v>
      </c>
      <c r="N5412" s="59">
        <f t="shared" si="1433"/>
        <v>-97.225051152475899</v>
      </c>
      <c r="O5412" s="59">
        <f t="shared" si="1434"/>
        <v>14.108084282624429</v>
      </c>
      <c r="P5412" s="59">
        <f t="shared" si="1435"/>
        <v>87.070641798361791</v>
      </c>
      <c r="Q5412" s="60">
        <f t="shared" si="1436"/>
        <v>2.9293582016382143</v>
      </c>
      <c r="R5412" s="59">
        <f t="shared" si="1437"/>
        <v>-105.55022975409807</v>
      </c>
      <c r="S5412" s="61">
        <f t="shared" si="1428"/>
        <v>0.87114948260992964</v>
      </c>
      <c r="U5412" s="13">
        <f t="shared" si="1429"/>
        <v>87.070641798361791</v>
      </c>
      <c r="V5412" s="14">
        <f t="shared" si="1430"/>
        <v>-105.55022975409807</v>
      </c>
      <c r="W5412" s="7">
        <v>86.625200000000007</v>
      </c>
      <c r="X5412" s="28">
        <v>-105.79340000000001</v>
      </c>
      <c r="Y5412" s="74">
        <v>0.49367020034004466</v>
      </c>
      <c r="Z5412" s="75">
        <v>0.521706</v>
      </c>
      <c r="AA5412" s="33">
        <v>0.87114948260992964</v>
      </c>
      <c r="AB5412" s="33">
        <v>0.87894499999999998</v>
      </c>
      <c r="AC5412" s="45"/>
      <c r="AD5412" s="48">
        <f t="shared" si="1438"/>
        <v>1334.6395393223856</v>
      </c>
      <c r="AE5412" s="49">
        <f>IF(P5412&gt;90,0,AD5412*0.7^((1/cosd(P5412))^0.678))</f>
        <v>91.619227594213839</v>
      </c>
      <c r="AG5412" s="81">
        <f t="shared" si="1439"/>
        <v>45.229682441435692</v>
      </c>
      <c r="AH5412" s="82">
        <f t="shared" si="1440"/>
        <v>79.814042715820776</v>
      </c>
      <c r="AI5412" s="81">
        <f t="shared" si="1441"/>
        <v>47.798300751266929</v>
      </c>
      <c r="AJ5412" s="82">
        <f t="shared" si="1442"/>
        <v>80.528261997796278</v>
      </c>
    </row>
    <row r="5413" spans="9:36" ht="23.5" x14ac:dyDescent="0.35">
      <c r="I5413" s="57" t="s">
        <v>5424</v>
      </c>
      <c r="J5413" s="58">
        <f t="shared" si="1444"/>
        <v>226</v>
      </c>
      <c r="K5413" s="58">
        <f t="shared" si="1443"/>
        <v>8</v>
      </c>
      <c r="L5413" s="58">
        <f t="shared" si="1431"/>
        <v>-4.9402046099036214</v>
      </c>
      <c r="M5413" s="59">
        <f t="shared" si="1432"/>
        <v>6.518329923168273</v>
      </c>
      <c r="N5413" s="59">
        <f t="shared" si="1433"/>
        <v>-82.225051152475899</v>
      </c>
      <c r="O5413" s="59">
        <f t="shared" si="1434"/>
        <v>14.108084282624429</v>
      </c>
      <c r="P5413" s="59">
        <f t="shared" si="1435"/>
        <v>75.388840300247821</v>
      </c>
      <c r="Q5413" s="60">
        <f t="shared" si="1436"/>
        <v>14.611159699752179</v>
      </c>
      <c r="R5413" s="59">
        <f t="shared" si="1437"/>
        <v>-96.765438807535418</v>
      </c>
      <c r="S5413" s="61">
        <f t="shared" si="1428"/>
        <v>0.80084797634525695</v>
      </c>
      <c r="U5413" s="13">
        <f t="shared" si="1429"/>
        <v>75.388840300247821</v>
      </c>
      <c r="V5413" s="14">
        <f t="shared" si="1430"/>
        <v>-96.765438807535418</v>
      </c>
      <c r="W5413" s="7">
        <v>75.113</v>
      </c>
      <c r="X5413" s="28">
        <v>-97.014300000000006</v>
      </c>
      <c r="Y5413" s="74">
        <v>0.64982808141659254</v>
      </c>
      <c r="Z5413" s="75">
        <v>0.67465399999999998</v>
      </c>
      <c r="AA5413" s="33">
        <v>0.80084797634525695</v>
      </c>
      <c r="AB5413" s="33">
        <v>0.81716999999999995</v>
      </c>
      <c r="AC5413" s="45"/>
      <c r="AD5413" s="48">
        <f t="shared" si="1438"/>
        <v>1334.6395393223856</v>
      </c>
      <c r="AE5413" s="49">
        <f>IF(P5413&gt;90,0,AD5413*0.7^((1/cosd(P5413))^0.678))</f>
        <v>538.59730361417337</v>
      </c>
      <c r="AG5413" s="81">
        <f t="shared" si="1439"/>
        <v>349.99565246374829</v>
      </c>
      <c r="AH5413" s="82">
        <f t="shared" si="1440"/>
        <v>431.33456066442267</v>
      </c>
      <c r="AI5413" s="81">
        <f t="shared" si="1441"/>
        <v>363.36682527251651</v>
      </c>
      <c r="AJ5413" s="82">
        <f t="shared" si="1442"/>
        <v>440.12555859439402</v>
      </c>
    </row>
    <row r="5414" spans="9:36" ht="23.5" x14ac:dyDescent="0.35">
      <c r="I5414" s="57" t="s">
        <v>5425</v>
      </c>
      <c r="J5414" s="58">
        <f t="shared" si="1444"/>
        <v>226</v>
      </c>
      <c r="K5414" s="58">
        <f t="shared" si="1443"/>
        <v>9</v>
      </c>
      <c r="L5414" s="58">
        <f t="shared" si="1431"/>
        <v>-4.9402046099036214</v>
      </c>
      <c r="M5414" s="59">
        <f t="shared" si="1432"/>
        <v>7.518329923168273</v>
      </c>
      <c r="N5414" s="59">
        <f t="shared" si="1433"/>
        <v>-67.225051152475899</v>
      </c>
      <c r="O5414" s="59">
        <f t="shared" si="1434"/>
        <v>14.108084282624429</v>
      </c>
      <c r="P5414" s="59">
        <f t="shared" si="1435"/>
        <v>63.493007056614651</v>
      </c>
      <c r="Q5414" s="60">
        <f t="shared" si="1436"/>
        <v>26.506992943385352</v>
      </c>
      <c r="R5414" s="59">
        <f t="shared" si="1437"/>
        <v>-87.802530808665722</v>
      </c>
      <c r="S5414" s="61">
        <f t="shared" si="1428"/>
        <v>0.75426226884615788</v>
      </c>
      <c r="U5414" s="13">
        <f t="shared" si="1429"/>
        <v>63.493007056614651</v>
      </c>
      <c r="V5414" s="14">
        <f t="shared" si="1430"/>
        <v>-87.802530808665722</v>
      </c>
      <c r="W5414" s="7">
        <v>63.252899999999997</v>
      </c>
      <c r="X5414" s="28">
        <v>-88.061099999999996</v>
      </c>
      <c r="Y5414" s="74">
        <v>0.7939007498145696</v>
      </c>
      <c r="Z5414" s="75">
        <v>0.81719600000000003</v>
      </c>
      <c r="AA5414" s="33">
        <v>0.75426226884615788</v>
      </c>
      <c r="AB5414" s="33">
        <v>0.78715800000000002</v>
      </c>
      <c r="AC5414" s="45"/>
      <c r="AD5414" s="48">
        <f t="shared" si="1438"/>
        <v>1334.6395393223856</v>
      </c>
      <c r="AE5414" s="49">
        <f>IF(P5414&gt;90,0,AD5414*0.7^((1/cosd(P5414))^0.678))</f>
        <v>720.59388255675242</v>
      </c>
      <c r="AG5414" s="81">
        <f t="shared" si="1439"/>
        <v>572.08002367359768</v>
      </c>
      <c r="AH5414" s="82">
        <f t="shared" si="1440"/>
        <v>543.51677677391785</v>
      </c>
      <c r="AI5414" s="81">
        <f t="shared" si="1441"/>
        <v>588.86643844984792</v>
      </c>
      <c r="AJ5414" s="82">
        <f t="shared" si="1442"/>
        <v>567.22123940560812</v>
      </c>
    </row>
    <row r="5415" spans="9:36" ht="23.5" x14ac:dyDescent="0.35">
      <c r="I5415" s="57" t="s">
        <v>5426</v>
      </c>
      <c r="J5415" s="58">
        <f t="shared" si="1444"/>
        <v>226</v>
      </c>
      <c r="K5415" s="58">
        <f t="shared" si="1443"/>
        <v>10</v>
      </c>
      <c r="L5415" s="58">
        <f t="shared" si="1431"/>
        <v>-4.9402046099036214</v>
      </c>
      <c r="M5415" s="59">
        <f t="shared" si="1432"/>
        <v>8.5183299231682739</v>
      </c>
      <c r="N5415" s="59">
        <f t="shared" si="1433"/>
        <v>-52.225051152475892</v>
      </c>
      <c r="O5415" s="59">
        <f t="shared" si="1434"/>
        <v>14.108084282624429</v>
      </c>
      <c r="P5415" s="59">
        <f t="shared" si="1435"/>
        <v>51.681810649704509</v>
      </c>
      <c r="Q5415" s="60">
        <f t="shared" si="1436"/>
        <v>38.318189350295491</v>
      </c>
      <c r="R5415" s="59">
        <f t="shared" si="1437"/>
        <v>-77.704076069361392</v>
      </c>
      <c r="S5415" s="61">
        <f t="shared" si="1428"/>
        <v>0.75108807715960657</v>
      </c>
      <c r="U5415" s="13">
        <f t="shared" si="1429"/>
        <v>51.681810649704509</v>
      </c>
      <c r="V5415" s="14">
        <f t="shared" si="1430"/>
        <v>-77.704076069361392</v>
      </c>
      <c r="W5415" s="7">
        <v>51.452599999999997</v>
      </c>
      <c r="X5415" s="28">
        <v>-77.975999999999999</v>
      </c>
      <c r="Y5415" s="74">
        <v>0.90570502555117638</v>
      </c>
      <c r="Z5415" s="75">
        <v>0.92024499999999998</v>
      </c>
      <c r="AA5415" s="33">
        <v>0.75108807715960657</v>
      </c>
      <c r="AB5415" s="33">
        <v>0.79772500000000002</v>
      </c>
      <c r="AC5415" s="45"/>
      <c r="AD5415" s="48">
        <f t="shared" si="1438"/>
        <v>1334.6395393223856</v>
      </c>
      <c r="AE5415" s="49">
        <f>IF(P5415&gt;90,0,AD5415*0.7^((1/cosd(P5415))^0.678))</f>
        <v>815.02815065273148</v>
      </c>
      <c r="AG5415" s="81">
        <f t="shared" si="1439"/>
        <v>738.17509201186022</v>
      </c>
      <c r="AH5415" s="82">
        <f t="shared" si="1440"/>
        <v>612.15792650471019</v>
      </c>
      <c r="AI5415" s="81">
        <f t="shared" si="1441"/>
        <v>750.02558049742288</v>
      </c>
      <c r="AJ5415" s="82">
        <f t="shared" si="1442"/>
        <v>650.16833147945022</v>
      </c>
    </row>
    <row r="5416" spans="9:36" ht="23.5" x14ac:dyDescent="0.35">
      <c r="I5416" s="57" t="s">
        <v>5427</v>
      </c>
      <c r="J5416" s="58">
        <f t="shared" si="1444"/>
        <v>226</v>
      </c>
      <c r="K5416" s="58">
        <f t="shared" si="1443"/>
        <v>11</v>
      </c>
      <c r="L5416" s="58">
        <f t="shared" si="1431"/>
        <v>-4.9402046099036214</v>
      </c>
      <c r="M5416" s="59">
        <f t="shared" si="1432"/>
        <v>9.5183299231682739</v>
      </c>
      <c r="N5416" s="59">
        <f t="shared" si="1433"/>
        <v>-37.225051152475892</v>
      </c>
      <c r="O5416" s="59">
        <f t="shared" si="1434"/>
        <v>14.108084282624429</v>
      </c>
      <c r="P5416" s="59">
        <f t="shared" si="1435"/>
        <v>40.396107347306803</v>
      </c>
      <c r="Q5416" s="60">
        <f t="shared" si="1436"/>
        <v>49.603892652693197</v>
      </c>
      <c r="R5416" s="59">
        <f t="shared" si="1437"/>
        <v>-64.864669614703701</v>
      </c>
      <c r="S5416" s="61">
        <f t="shared" si="1428"/>
        <v>0.79278091441300569</v>
      </c>
      <c r="U5416" s="13">
        <f t="shared" si="1429"/>
        <v>40.396107347306803</v>
      </c>
      <c r="V5416" s="14">
        <f t="shared" si="1430"/>
        <v>-64.864669614703701</v>
      </c>
      <c r="W5416" s="7">
        <v>40.161999999999999</v>
      </c>
      <c r="X5416" s="28">
        <v>-65.147000000000006</v>
      </c>
      <c r="Y5416" s="74">
        <v>0.97545173150661846</v>
      </c>
      <c r="Z5416" s="75">
        <v>0.98007500000000003</v>
      </c>
      <c r="AA5416" s="33">
        <v>0.79278091441300569</v>
      </c>
      <c r="AB5416" s="33">
        <v>0.84076399999999996</v>
      </c>
      <c r="AC5416" s="45"/>
      <c r="AD5416" s="48">
        <f t="shared" si="1438"/>
        <v>1334.6395393223856</v>
      </c>
      <c r="AE5416" s="49">
        <f>IF(P5416&gt;90,0,AD5416*0.7^((1/cosd(P5416))^0.678))</f>
        <v>869.05410809710907</v>
      </c>
      <c r="AG5416" s="81">
        <f t="shared" si="1439"/>
        <v>847.72033451626498</v>
      </c>
      <c r="AH5416" s="82">
        <f t="shared" si="1440"/>
        <v>688.96951049160521</v>
      </c>
      <c r="AI5416" s="81">
        <f t="shared" si="1441"/>
        <v>851.73820499327417</v>
      </c>
      <c r="AJ5416" s="82">
        <f t="shared" si="1442"/>
        <v>730.66940814015777</v>
      </c>
    </row>
    <row r="5417" spans="9:36" ht="23.5" x14ac:dyDescent="0.35">
      <c r="I5417" s="57" t="s">
        <v>5428</v>
      </c>
      <c r="J5417" s="58">
        <f t="shared" si="1444"/>
        <v>226</v>
      </c>
      <c r="K5417" s="58">
        <f t="shared" si="1443"/>
        <v>12</v>
      </c>
      <c r="L5417" s="58">
        <f t="shared" si="1431"/>
        <v>-4.9402046099036214</v>
      </c>
      <c r="M5417" s="59">
        <f t="shared" si="1432"/>
        <v>10.518329923168274</v>
      </c>
      <c r="N5417" s="59">
        <f t="shared" si="1433"/>
        <v>-22.225051152475892</v>
      </c>
      <c r="O5417" s="59">
        <f t="shared" si="1434"/>
        <v>14.108084282624429</v>
      </c>
      <c r="P5417" s="59">
        <f t="shared" si="1435"/>
        <v>30.534550112729377</v>
      </c>
      <c r="Q5417" s="60">
        <f t="shared" si="1436"/>
        <v>59.465449887270623</v>
      </c>
      <c r="R5417" s="59">
        <f t="shared" si="1437"/>
        <v>-46.222952029511625</v>
      </c>
      <c r="S5417" s="61">
        <f t="shared" si="1428"/>
        <v>0.86139120430027361</v>
      </c>
      <c r="U5417" s="13">
        <f t="shared" si="1429"/>
        <v>30.534550112729377</v>
      </c>
      <c r="V5417" s="14">
        <f t="shared" si="1430"/>
        <v>-46.222952029511625</v>
      </c>
      <c r="W5417" s="7">
        <v>30.281700000000001</v>
      </c>
      <c r="X5417" s="28">
        <v>-46.47</v>
      </c>
      <c r="Y5417" s="74">
        <v>0.9999412082051935</v>
      </c>
      <c r="Z5417" s="75">
        <v>0.99993299999999996</v>
      </c>
      <c r="AA5417" s="33">
        <v>0.86139120430027361</v>
      </c>
      <c r="AB5417" s="33">
        <v>0.89322900000000005</v>
      </c>
      <c r="AC5417" s="45"/>
      <c r="AD5417" s="48">
        <f t="shared" si="1438"/>
        <v>1334.6395393223856</v>
      </c>
      <c r="AE5417" s="49">
        <f>IF(P5417&gt;90,0,AD5417*0.7^((1/cosd(P5417))^0.678))</f>
        <v>899.42010694320368</v>
      </c>
      <c r="AG5417" s="81">
        <f t="shared" si="1439"/>
        <v>899.36722842083145</v>
      </c>
      <c r="AH5417" s="82">
        <f t="shared" si="1440"/>
        <v>774.75256909168706</v>
      </c>
      <c r="AI5417" s="81">
        <f t="shared" si="1441"/>
        <v>899.35984579603848</v>
      </c>
      <c r="AJ5417" s="82">
        <f t="shared" si="1442"/>
        <v>803.38812270477092</v>
      </c>
    </row>
    <row r="5418" spans="9:36" ht="23.5" x14ac:dyDescent="0.35">
      <c r="I5418" s="57" t="s">
        <v>5429</v>
      </c>
      <c r="J5418" s="58">
        <f t="shared" si="1444"/>
        <v>226</v>
      </c>
      <c r="K5418" s="58">
        <f t="shared" si="1443"/>
        <v>13</v>
      </c>
      <c r="L5418" s="58">
        <f t="shared" si="1431"/>
        <v>-4.9402046099036214</v>
      </c>
      <c r="M5418" s="59">
        <f t="shared" si="1432"/>
        <v>11.518329923168274</v>
      </c>
      <c r="N5418" s="59">
        <f t="shared" si="1433"/>
        <v>-7.225051152475892</v>
      </c>
      <c r="O5418" s="59">
        <f t="shared" si="1434"/>
        <v>14.108084282624429</v>
      </c>
      <c r="P5418" s="59">
        <f t="shared" si="1435"/>
        <v>24.153455384198065</v>
      </c>
      <c r="Q5418" s="60">
        <f t="shared" si="1436"/>
        <v>65.846544615801932</v>
      </c>
      <c r="R5418" s="59">
        <f t="shared" si="1437"/>
        <v>-17.342997391502511</v>
      </c>
      <c r="S5418" s="61">
        <f t="shared" si="1428"/>
        <v>0.93201110768727546</v>
      </c>
      <c r="U5418" s="13">
        <f t="shared" si="1429"/>
        <v>24.153455384198065</v>
      </c>
      <c r="V5418" s="14">
        <f t="shared" si="1430"/>
        <v>-17.342997391502511</v>
      </c>
      <c r="W5418" s="7">
        <v>23.8856</v>
      </c>
      <c r="X5418" s="28">
        <v>-17.38900000000001</v>
      </c>
      <c r="Y5418" s="74">
        <v>0.98179704721796435</v>
      </c>
      <c r="Z5418" s="75">
        <v>0.98307699999999998</v>
      </c>
      <c r="AA5418" s="33">
        <v>0.93201110768727546</v>
      </c>
      <c r="AB5418" s="33">
        <v>0.93665399999999999</v>
      </c>
      <c r="AC5418" s="45"/>
      <c r="AD5418" s="48">
        <f t="shared" si="1438"/>
        <v>1334.6395393223856</v>
      </c>
      <c r="AE5418" s="49">
        <f>IF(P5418&gt;90,0,AD5418*0.7^((1/cosd(P5418))^0.678))</f>
        <v>913.13449498921875</v>
      </c>
      <c r="AG5418" s="81">
        <f t="shared" si="1439"/>
        <v>896.51275089328203</v>
      </c>
      <c r="AH5418" s="82">
        <f t="shared" si="1440"/>
        <v>851.05149214236269</v>
      </c>
      <c r="AI5418" s="81">
        <f t="shared" si="1441"/>
        <v>897.68151993051617</v>
      </c>
      <c r="AJ5418" s="82">
        <f t="shared" si="1442"/>
        <v>855.29107726963173</v>
      </c>
    </row>
    <row r="5419" spans="9:36" ht="23.5" x14ac:dyDescent="0.35">
      <c r="I5419" s="57" t="s">
        <v>5430</v>
      </c>
      <c r="J5419" s="58">
        <f t="shared" si="1444"/>
        <v>226</v>
      </c>
      <c r="K5419" s="58">
        <f t="shared" si="1443"/>
        <v>14</v>
      </c>
      <c r="L5419" s="58">
        <f t="shared" si="1431"/>
        <v>-4.9402046099036214</v>
      </c>
      <c r="M5419" s="59">
        <f t="shared" si="1432"/>
        <v>12.518329923168274</v>
      </c>
      <c r="N5419" s="59">
        <f t="shared" si="1433"/>
        <v>7.774948847524108</v>
      </c>
      <c r="O5419" s="59">
        <f t="shared" si="1434"/>
        <v>14.108084282624429</v>
      </c>
      <c r="P5419" s="59">
        <f t="shared" si="1435"/>
        <v>24.28826727685345</v>
      </c>
      <c r="Q5419" s="60">
        <f t="shared" si="1436"/>
        <v>65.711732723146554</v>
      </c>
      <c r="R5419" s="59">
        <f t="shared" si="1437"/>
        <v>18.600755145535373</v>
      </c>
      <c r="S5419" s="61">
        <f t="shared" si="1428"/>
        <v>0.98313414198765159</v>
      </c>
      <c r="U5419" s="13">
        <f t="shared" si="1429"/>
        <v>24.28826727685345</v>
      </c>
      <c r="V5419" s="14">
        <f t="shared" si="1430"/>
        <v>18.600755145535373</v>
      </c>
      <c r="W5419" s="7">
        <v>24.057700000000001</v>
      </c>
      <c r="X5419" s="28">
        <v>18.870000000000005</v>
      </c>
      <c r="Y5419" s="74">
        <v>0.92965411176214718</v>
      </c>
      <c r="Z5419" s="75">
        <v>0.91352299999999997</v>
      </c>
      <c r="AA5419" s="33">
        <v>0.98313414198765159</v>
      </c>
      <c r="AB5419" s="33">
        <v>0.97988799999999998</v>
      </c>
      <c r="AC5419" s="45"/>
      <c r="AD5419" s="48">
        <f t="shared" si="1438"/>
        <v>1334.6395393223856</v>
      </c>
      <c r="AE5419" s="49">
        <f>IF(P5419&gt;90,0,AD5419*0.7^((1/cosd(P5419))^0.678))</f>
        <v>912.88572961030991</v>
      </c>
      <c r="AG5419" s="81">
        <f t="shared" si="1439"/>
        <v>848.66797210121229</v>
      </c>
      <c r="AH5419" s="82">
        <f t="shared" si="1440"/>
        <v>897.48912851320335</v>
      </c>
      <c r="AI5419" s="81">
        <f t="shared" si="1441"/>
        <v>833.94211037079913</v>
      </c>
      <c r="AJ5419" s="82">
        <f t="shared" si="1442"/>
        <v>894.52577181638731</v>
      </c>
    </row>
    <row r="5420" spans="9:36" ht="23.5" x14ac:dyDescent="0.35">
      <c r="I5420" s="57" t="s">
        <v>5431</v>
      </c>
      <c r="J5420" s="58">
        <f t="shared" si="1444"/>
        <v>226</v>
      </c>
      <c r="K5420" s="58">
        <f t="shared" si="1443"/>
        <v>15</v>
      </c>
      <c r="L5420" s="58">
        <f t="shared" si="1431"/>
        <v>-4.9402046099036214</v>
      </c>
      <c r="M5420" s="59">
        <f t="shared" si="1432"/>
        <v>13.518329923168274</v>
      </c>
      <c r="N5420" s="59">
        <f t="shared" si="1433"/>
        <v>22.774948847524108</v>
      </c>
      <c r="O5420" s="59">
        <f t="shared" si="1434"/>
        <v>14.108084282624429</v>
      </c>
      <c r="P5420" s="59">
        <f t="shared" si="1435"/>
        <v>30.852220585090031</v>
      </c>
      <c r="Q5420" s="60">
        <f t="shared" si="1436"/>
        <v>59.147779414909969</v>
      </c>
      <c r="R5420" s="59">
        <f t="shared" si="1437"/>
        <v>47.062191799787207</v>
      </c>
      <c r="S5420" s="61">
        <f t="shared" si="1428"/>
        <v>0.9998297168963407</v>
      </c>
      <c r="U5420" s="13">
        <f t="shared" si="1429"/>
        <v>30.852220585090031</v>
      </c>
      <c r="V5420" s="14">
        <f t="shared" si="1430"/>
        <v>47.062191799787207</v>
      </c>
      <c r="W5420" s="7">
        <v>30.6875</v>
      </c>
      <c r="X5420" s="28">
        <v>47.412000000000006</v>
      </c>
      <c r="Y5420" s="74">
        <v>0.85869116496170894</v>
      </c>
      <c r="Z5420" s="75">
        <v>0.81406299999999998</v>
      </c>
      <c r="AA5420" s="33">
        <v>0.9998297168963407</v>
      </c>
      <c r="AB5420" s="33">
        <v>0.99970099999999995</v>
      </c>
      <c r="AC5420" s="45"/>
      <c r="AD5420" s="48">
        <f t="shared" si="1438"/>
        <v>1334.6395393223856</v>
      </c>
      <c r="AE5420" s="49">
        <f>IF(P5420&gt;90,0,AD5420*0.7^((1/cosd(P5420))^0.678))</f>
        <v>898.62748618335866</v>
      </c>
      <c r="AG5420" s="81">
        <f t="shared" si="1439"/>
        <v>771.64348297740025</v>
      </c>
      <c r="AH5420" s="82">
        <f t="shared" si="1440"/>
        <v>898.47446510597786</v>
      </c>
      <c r="AI5420" s="81">
        <f t="shared" si="1441"/>
        <v>731.53938728488345</v>
      </c>
      <c r="AJ5420" s="82">
        <f t="shared" si="1442"/>
        <v>898.3587965649898</v>
      </c>
    </row>
    <row r="5421" spans="9:36" ht="23.5" x14ac:dyDescent="0.35">
      <c r="I5421" s="57" t="s">
        <v>5432</v>
      </c>
      <c r="J5421" s="58">
        <f t="shared" si="1444"/>
        <v>226</v>
      </c>
      <c r="K5421" s="58">
        <f t="shared" si="1443"/>
        <v>16</v>
      </c>
      <c r="L5421" s="58">
        <f t="shared" si="1431"/>
        <v>-4.9402046099036214</v>
      </c>
      <c r="M5421" s="59">
        <f t="shared" si="1432"/>
        <v>14.518329923168274</v>
      </c>
      <c r="N5421" s="59">
        <f t="shared" si="1433"/>
        <v>37.774948847524108</v>
      </c>
      <c r="O5421" s="59">
        <f t="shared" si="1434"/>
        <v>14.108084282624429</v>
      </c>
      <c r="P5421" s="59">
        <f t="shared" si="1435"/>
        <v>40.792524431893128</v>
      </c>
      <c r="Q5421" s="60">
        <f t="shared" si="1436"/>
        <v>49.207475568106865</v>
      </c>
      <c r="R5421" s="59">
        <f t="shared" si="1437"/>
        <v>65.41294151994245</v>
      </c>
      <c r="S5421" s="61">
        <f t="shared" si="1428"/>
        <v>0.97369202466920535</v>
      </c>
      <c r="U5421" s="13">
        <f t="shared" si="1429"/>
        <v>40.792524431893128</v>
      </c>
      <c r="V5421" s="14">
        <f t="shared" si="1430"/>
        <v>65.41294151994245</v>
      </c>
      <c r="W5421" s="7">
        <v>40.671599999999998</v>
      </c>
      <c r="X5421" s="28">
        <v>65.716000000000008</v>
      </c>
      <c r="Y5421" s="74">
        <v>0.79062913334354357</v>
      </c>
      <c r="Z5421" s="75">
        <v>0.73643199999999998</v>
      </c>
      <c r="AA5421" s="33">
        <v>0.97369202466920535</v>
      </c>
      <c r="AB5421" s="33">
        <v>0.96671899999999999</v>
      </c>
      <c r="AC5421" s="45"/>
      <c r="AD5421" s="48">
        <f t="shared" si="1438"/>
        <v>1334.6395393223856</v>
      </c>
      <c r="AE5421" s="49">
        <f>IF(P5421&gt;90,0,AD5421*0.7^((1/cosd(P5421))^0.678))</f>
        <v>867.5536565562245</v>
      </c>
      <c r="AG5421" s="81">
        <f t="shared" si="1439"/>
        <v>685.91319561207001</v>
      </c>
      <c r="AH5421" s="82">
        <f t="shared" si="1440"/>
        <v>844.73007636140267</v>
      </c>
      <c r="AI5421" s="81">
        <f t="shared" si="1441"/>
        <v>638.89427440501345</v>
      </c>
      <c r="AJ5421" s="82">
        <f t="shared" si="1442"/>
        <v>838.68060331237677</v>
      </c>
    </row>
    <row r="5422" spans="9:36" ht="23.5" x14ac:dyDescent="0.35">
      <c r="I5422" s="57" t="s">
        <v>5433</v>
      </c>
      <c r="J5422" s="58">
        <f t="shared" si="1444"/>
        <v>226</v>
      </c>
      <c r="K5422" s="58">
        <f t="shared" si="1443"/>
        <v>17</v>
      </c>
      <c r="L5422" s="58">
        <f t="shared" si="1431"/>
        <v>-4.9402046099036214</v>
      </c>
      <c r="M5422" s="59">
        <f t="shared" si="1432"/>
        <v>15.518329923168274</v>
      </c>
      <c r="N5422" s="59">
        <f t="shared" si="1433"/>
        <v>52.774948847524108</v>
      </c>
      <c r="O5422" s="59">
        <f t="shared" si="1434"/>
        <v>14.108084282624429</v>
      </c>
      <c r="P5422" s="59">
        <f t="shared" si="1435"/>
        <v>52.109019728151026</v>
      </c>
      <c r="Q5422" s="60">
        <f t="shared" si="1436"/>
        <v>37.890980271848974</v>
      </c>
      <c r="R5422" s="59">
        <f t="shared" si="1437"/>
        <v>78.109778159451707</v>
      </c>
      <c r="S5422" s="61">
        <f t="shared" si="1428"/>
        <v>0.90231084939831707</v>
      </c>
      <c r="U5422" s="13">
        <f t="shared" si="1429"/>
        <v>52.109019728151026</v>
      </c>
      <c r="V5422" s="14">
        <f t="shared" si="1430"/>
        <v>78.109778159451707</v>
      </c>
      <c r="W5422" s="7">
        <v>52.008699999999997</v>
      </c>
      <c r="X5422" s="28">
        <v>78.360000000000014</v>
      </c>
      <c r="Y5422" s="74">
        <v>0.75035247069657041</v>
      </c>
      <c r="Z5422" s="75">
        <v>0.70617300000000005</v>
      </c>
      <c r="AA5422" s="33">
        <v>0.90231084939831707</v>
      </c>
      <c r="AB5422" s="33">
        <v>0.88470599999999999</v>
      </c>
      <c r="AC5422" s="45"/>
      <c r="AD5422" s="48">
        <f t="shared" si="1438"/>
        <v>1334.6395393223856</v>
      </c>
      <c r="AE5422" s="49">
        <f>IF(P5422&gt;90,0,AD5422*0.7^((1/cosd(P5422))^0.678))</f>
        <v>812.4327278262391</v>
      </c>
      <c r="AG5422" s="81">
        <f t="shared" si="1439"/>
        <v>609.61090459917284</v>
      </c>
      <c r="AH5422" s="82">
        <f t="shared" si="1440"/>
        <v>733.0668647238856</v>
      </c>
      <c r="AI5422" s="81">
        <f t="shared" si="1441"/>
        <v>573.71805670723882</v>
      </c>
      <c r="AJ5422" s="82">
        <f t="shared" si="1442"/>
        <v>718.76410890424063</v>
      </c>
    </row>
    <row r="5423" spans="9:36" ht="23.5" x14ac:dyDescent="0.35">
      <c r="I5423" s="57" t="s">
        <v>5434</v>
      </c>
      <c r="J5423" s="58">
        <f t="shared" si="1444"/>
        <v>226</v>
      </c>
      <c r="K5423" s="58">
        <f t="shared" si="1443"/>
        <v>18</v>
      </c>
      <c r="L5423" s="58">
        <f t="shared" si="1431"/>
        <v>-4.9402046099036214</v>
      </c>
      <c r="M5423" s="59">
        <f t="shared" si="1432"/>
        <v>16.51832992316827</v>
      </c>
      <c r="N5423" s="59">
        <f t="shared" si="1433"/>
        <v>67.774948847524058</v>
      </c>
      <c r="O5423" s="59">
        <f t="shared" si="1434"/>
        <v>14.108084282624429</v>
      </c>
      <c r="P5423" s="59">
        <f t="shared" si="1435"/>
        <v>63.929638195689023</v>
      </c>
      <c r="Q5423" s="60">
        <f t="shared" si="1436"/>
        <v>26.070361804310981</v>
      </c>
      <c r="R5423" s="59">
        <f t="shared" si="1437"/>
        <v>88.144083430638446</v>
      </c>
      <c r="S5423" s="61">
        <f t="shared" si="1428"/>
        <v>0.78910483041093715</v>
      </c>
      <c r="U5423" s="13">
        <f t="shared" si="1429"/>
        <v>63.929638195689023</v>
      </c>
      <c r="V5423" s="14">
        <f t="shared" si="1430"/>
        <v>88.144083430638446</v>
      </c>
      <c r="W5423" s="7">
        <v>63.8322</v>
      </c>
      <c r="X5423" s="28">
        <v>88.355000000000018</v>
      </c>
      <c r="Y5423" s="74">
        <v>0.75528237715982871</v>
      </c>
      <c r="Z5423" s="75">
        <v>0.73073999999999995</v>
      </c>
      <c r="AA5423" s="33">
        <v>0.78910483041093715</v>
      </c>
      <c r="AB5423" s="33">
        <v>0.76456100000000005</v>
      </c>
      <c r="AC5423" s="45"/>
      <c r="AD5423" s="48">
        <f t="shared" si="1438"/>
        <v>1334.6395393223856</v>
      </c>
      <c r="AE5423" s="49">
        <f>IF(P5423&gt;90,0,AD5423*0.7^((1/cosd(P5423))^0.678))</f>
        <v>715.93912477359731</v>
      </c>
      <c r="AG5423" s="81">
        <f t="shared" si="1439"/>
        <v>540.73620406072985</v>
      </c>
      <c r="AH5423" s="82">
        <f t="shared" si="1440"/>
        <v>564.95102163902425</v>
      </c>
      <c r="AI5423" s="81">
        <f t="shared" si="1441"/>
        <v>523.16535603705847</v>
      </c>
      <c r="AJ5423" s="82">
        <f t="shared" si="1442"/>
        <v>547.37913317602636</v>
      </c>
    </row>
    <row r="5424" spans="9:36" ht="23.5" x14ac:dyDescent="0.35">
      <c r="I5424" s="57" t="s">
        <v>5435</v>
      </c>
      <c r="J5424" s="58">
        <f t="shared" si="1444"/>
        <v>226</v>
      </c>
      <c r="K5424" s="58">
        <f t="shared" si="1443"/>
        <v>19</v>
      </c>
      <c r="L5424" s="58">
        <f t="shared" si="1431"/>
        <v>-4.9402046099036214</v>
      </c>
      <c r="M5424" s="59">
        <f t="shared" si="1432"/>
        <v>17.51832992316827</v>
      </c>
      <c r="N5424" s="59">
        <f t="shared" si="1433"/>
        <v>82.774948847524058</v>
      </c>
      <c r="O5424" s="59">
        <f t="shared" si="1434"/>
        <v>14.108084282624429</v>
      </c>
      <c r="P5424" s="59">
        <f t="shared" si="1435"/>
        <v>75.822556890713216</v>
      </c>
      <c r="Q5424" s="60">
        <f t="shared" si="1436"/>
        <v>14.177443109286781</v>
      </c>
      <c r="R5424" s="59">
        <f t="shared" si="1437"/>
        <v>97.085837729028285</v>
      </c>
      <c r="S5424" s="61">
        <f t="shared" si="1428"/>
        <v>0.64414571003380916</v>
      </c>
      <c r="U5424" s="13">
        <f t="shared" si="1429"/>
        <v>75.822556890713216</v>
      </c>
      <c r="V5424" s="14">
        <f t="shared" si="1430"/>
        <v>97.085837729028285</v>
      </c>
      <c r="W5424" s="7">
        <v>75.703500000000005</v>
      </c>
      <c r="X5424" s="28">
        <v>97.271000000000015</v>
      </c>
      <c r="Y5424" s="74">
        <v>0.80315932710701388</v>
      </c>
      <c r="Z5424" s="75">
        <v>0.80111299999999996</v>
      </c>
      <c r="AA5424" s="33">
        <v>0.64414571003380916</v>
      </c>
      <c r="AB5424" s="33">
        <v>0.63369500000000001</v>
      </c>
      <c r="AC5424" s="45"/>
      <c r="AD5424" s="48">
        <f t="shared" si="1438"/>
        <v>1334.6395393223856</v>
      </c>
      <c r="AE5424" s="49">
        <f>IF(P5424&gt;90,0,AD5424*0.7^((1/cosd(P5424))^0.678))</f>
        <v>528.81442951706538</v>
      </c>
      <c r="AG5424" s="81">
        <f t="shared" si="1439"/>
        <v>424.72224137540564</v>
      </c>
      <c r="AH5424" s="82">
        <f t="shared" si="1440"/>
        <v>340.63354617739378</v>
      </c>
      <c r="AI5424" s="81">
        <f t="shared" si="1441"/>
        <v>423.64011407370475</v>
      </c>
      <c r="AJ5424" s="82">
        <f t="shared" si="1442"/>
        <v>335.10705991281674</v>
      </c>
    </row>
    <row r="5425" spans="9:36" ht="23.5" x14ac:dyDescent="0.35">
      <c r="I5425" s="57" t="s">
        <v>5436</v>
      </c>
      <c r="J5425" s="58">
        <f t="shared" si="1444"/>
        <v>226</v>
      </c>
      <c r="K5425" s="58">
        <f t="shared" si="1443"/>
        <v>20</v>
      </c>
      <c r="L5425" s="58">
        <f t="shared" si="1431"/>
        <v>-4.9402046099036214</v>
      </c>
      <c r="M5425" s="59">
        <f t="shared" si="1432"/>
        <v>18.51832992316827</v>
      </c>
      <c r="N5425" s="59">
        <f t="shared" si="1433"/>
        <v>97.774948847524058</v>
      </c>
      <c r="O5425" s="59">
        <f t="shared" si="1434"/>
        <v>14.108084282624429</v>
      </c>
      <c r="P5425" s="59">
        <f t="shared" si="1435"/>
        <v>87.491216558583545</v>
      </c>
      <c r="Q5425" s="60">
        <f t="shared" si="1436"/>
        <v>2.5087834414164596</v>
      </c>
      <c r="R5425" s="59">
        <f t="shared" si="1437"/>
        <v>105.87852979524551</v>
      </c>
      <c r="S5425" s="61">
        <f t="shared" si="1428"/>
        <v>0.48816277324597535</v>
      </c>
      <c r="U5425" s="13">
        <f t="shared" si="1429"/>
        <v>87.491216558583545</v>
      </c>
      <c r="V5425" s="14">
        <f t="shared" si="1430"/>
        <v>105.87852979524551</v>
      </c>
      <c r="W5425" s="7">
        <v>87.200100000000006</v>
      </c>
      <c r="X5425" s="28">
        <v>106.04700000000003</v>
      </c>
      <c r="Y5425" s="74">
        <v>0.87384961071978795</v>
      </c>
      <c r="Z5425" s="75">
        <v>0</v>
      </c>
      <c r="AA5425" s="33">
        <v>0.48816277324597535</v>
      </c>
      <c r="AB5425" s="33">
        <v>0</v>
      </c>
      <c r="AC5425" s="45"/>
      <c r="AD5425" s="48">
        <f t="shared" si="1438"/>
        <v>1334.6395393223856</v>
      </c>
      <c r="AE5425" s="49">
        <f>IF(P5425&gt;90,0,AD5425*0.7^((1/cosd(P5425))^0.678))</f>
        <v>68.106199319463869</v>
      </c>
      <c r="AG5425" s="81">
        <f t="shared" si="1439"/>
        <v>59.514575762917787</v>
      </c>
      <c r="AH5425" s="82">
        <f t="shared" si="1440"/>
        <v>33.24691113503264</v>
      </c>
      <c r="AI5425" s="81">
        <f t="shared" si="1441"/>
        <v>0</v>
      </c>
      <c r="AJ5425" s="82">
        <f t="shared" si="1442"/>
        <v>0</v>
      </c>
    </row>
    <row r="5426" spans="9:36" ht="23.5" x14ac:dyDescent="0.35">
      <c r="I5426" s="57" t="s">
        <v>5437</v>
      </c>
      <c r="J5426" s="58">
        <f t="shared" si="1444"/>
        <v>226</v>
      </c>
      <c r="K5426" s="58">
        <f t="shared" si="1443"/>
        <v>21</v>
      </c>
      <c r="L5426" s="58">
        <f t="shared" si="1431"/>
        <v>-4.9402046099036214</v>
      </c>
      <c r="M5426" s="59">
        <f t="shared" si="1432"/>
        <v>19.51832992316827</v>
      </c>
      <c r="N5426" s="59">
        <f t="shared" si="1433"/>
        <v>112.77494884752406</v>
      </c>
      <c r="O5426" s="59">
        <f t="shared" si="1434"/>
        <v>14.108084282624429</v>
      </c>
      <c r="P5426" s="59">
        <f t="shared" si="1435"/>
        <v>98.642959625866254</v>
      </c>
      <c r="Q5426" s="60">
        <f t="shared" si="1436"/>
        <v>-8.6429596258662578</v>
      </c>
      <c r="R5426" s="59">
        <f t="shared" si="1437"/>
        <v>115.24488111707311</v>
      </c>
      <c r="S5426" s="61">
        <f t="shared" si="1428"/>
        <v>0</v>
      </c>
      <c r="U5426" s="13">
        <f t="shared" si="1429"/>
        <v>98.642959625866254</v>
      </c>
      <c r="V5426" s="14">
        <f t="shared" si="1430"/>
        <v>115.24488111707311</v>
      </c>
      <c r="W5426" s="7">
        <v>98.584100000000007</v>
      </c>
      <c r="X5426" s="28">
        <v>115.40199999999999</v>
      </c>
      <c r="Y5426" s="74">
        <v>0</v>
      </c>
      <c r="Z5426" s="75">
        <v>0</v>
      </c>
      <c r="AA5426" s="33">
        <v>0</v>
      </c>
      <c r="AB5426" s="33">
        <v>0</v>
      </c>
      <c r="AC5426" s="45"/>
      <c r="AD5426" s="48">
        <f t="shared" si="1438"/>
        <v>1334.6395393223856</v>
      </c>
      <c r="AE5426" s="49">
        <f>IF(P5426&gt;90,0,AD5426*0.7^((1/cosd(P5426))^0.678))</f>
        <v>0</v>
      </c>
      <c r="AG5426" s="81">
        <f t="shared" si="1439"/>
        <v>0</v>
      </c>
      <c r="AH5426" s="82">
        <f t="shared" si="1440"/>
        <v>0</v>
      </c>
      <c r="AI5426" s="81">
        <f t="shared" si="1441"/>
        <v>0</v>
      </c>
      <c r="AJ5426" s="82">
        <f t="shared" si="1442"/>
        <v>0</v>
      </c>
    </row>
    <row r="5427" spans="9:36" ht="23.5" x14ac:dyDescent="0.35">
      <c r="I5427" s="57" t="s">
        <v>5438</v>
      </c>
      <c r="J5427" s="58">
        <f t="shared" si="1444"/>
        <v>226</v>
      </c>
      <c r="K5427" s="58">
        <f t="shared" si="1443"/>
        <v>22</v>
      </c>
      <c r="L5427" s="58">
        <f t="shared" si="1431"/>
        <v>-4.9402046099036214</v>
      </c>
      <c r="M5427" s="59">
        <f t="shared" si="1432"/>
        <v>20.51832992316827</v>
      </c>
      <c r="N5427" s="59">
        <f t="shared" si="1433"/>
        <v>127.77494884752406</v>
      </c>
      <c r="O5427" s="59">
        <f t="shared" si="1434"/>
        <v>14.108084282624429</v>
      </c>
      <c r="P5427" s="59">
        <f t="shared" si="1435"/>
        <v>108.90486566435627</v>
      </c>
      <c r="Q5427" s="60">
        <f t="shared" si="1436"/>
        <v>-18.904865664356272</v>
      </c>
      <c r="R5427" s="59">
        <f t="shared" si="1437"/>
        <v>125.87565535492777</v>
      </c>
      <c r="S5427" s="61">
        <f t="shared" si="1428"/>
        <v>0</v>
      </c>
      <c r="U5427" s="13">
        <f t="shared" si="1429"/>
        <v>108.90486566435627</v>
      </c>
      <c r="V5427" s="14">
        <f t="shared" si="1430"/>
        <v>125.87565535492777</v>
      </c>
      <c r="W5427" s="7">
        <v>108.84</v>
      </c>
      <c r="X5427" s="28">
        <v>126.024</v>
      </c>
      <c r="Y5427" s="74">
        <v>0</v>
      </c>
      <c r="Z5427" s="75">
        <v>0</v>
      </c>
      <c r="AA5427" s="33">
        <v>0</v>
      </c>
      <c r="AB5427" s="33">
        <v>0</v>
      </c>
      <c r="AC5427" s="45"/>
      <c r="AD5427" s="48">
        <f t="shared" si="1438"/>
        <v>1334.6395393223856</v>
      </c>
      <c r="AE5427" s="49">
        <f>IF(P5427&gt;90,0,AD5427*0.7^((1/cosd(P5427))^0.678))</f>
        <v>0</v>
      </c>
      <c r="AG5427" s="81">
        <f t="shared" si="1439"/>
        <v>0</v>
      </c>
      <c r="AH5427" s="82">
        <f t="shared" si="1440"/>
        <v>0</v>
      </c>
      <c r="AI5427" s="81">
        <f t="shared" si="1441"/>
        <v>0</v>
      </c>
      <c r="AJ5427" s="82">
        <f t="shared" si="1442"/>
        <v>0</v>
      </c>
    </row>
    <row r="5428" spans="9:36" ht="23.5" x14ac:dyDescent="0.35">
      <c r="I5428" s="57" t="s">
        <v>5439</v>
      </c>
      <c r="J5428" s="58">
        <f t="shared" si="1444"/>
        <v>226</v>
      </c>
      <c r="K5428" s="58">
        <f t="shared" si="1443"/>
        <v>23</v>
      </c>
      <c r="L5428" s="58">
        <f t="shared" si="1431"/>
        <v>-4.9402046099036214</v>
      </c>
      <c r="M5428" s="59">
        <f t="shared" si="1432"/>
        <v>21.51832992316827</v>
      </c>
      <c r="N5428" s="59">
        <f t="shared" si="1433"/>
        <v>142.77494884752406</v>
      </c>
      <c r="O5428" s="59">
        <f t="shared" si="1434"/>
        <v>14.108084282624429</v>
      </c>
      <c r="P5428" s="59">
        <f t="shared" si="1435"/>
        <v>117.74594982093986</v>
      </c>
      <c r="Q5428" s="60">
        <f t="shared" si="1436"/>
        <v>-27.745949820939863</v>
      </c>
      <c r="R5428" s="59">
        <f t="shared" si="1437"/>
        <v>138.47680256878903</v>
      </c>
      <c r="S5428" s="61">
        <f t="shared" si="1428"/>
        <v>0</v>
      </c>
      <c r="U5428" s="13">
        <f t="shared" si="1429"/>
        <v>117.74594982093986</v>
      </c>
      <c r="V5428" s="14">
        <f t="shared" si="1430"/>
        <v>138.47680256878903</v>
      </c>
      <c r="W5428" s="7">
        <v>117.673</v>
      </c>
      <c r="X5428" s="28">
        <v>138.61700000000002</v>
      </c>
      <c r="Y5428" s="74">
        <v>0</v>
      </c>
      <c r="Z5428" s="75">
        <v>0</v>
      </c>
      <c r="AA5428" s="33">
        <v>0</v>
      </c>
      <c r="AB5428" s="33">
        <v>0</v>
      </c>
      <c r="AC5428" s="45"/>
      <c r="AD5428" s="48">
        <f t="shared" si="1438"/>
        <v>1334.6395393223856</v>
      </c>
      <c r="AE5428" s="49">
        <f>IF(P5428&gt;90,0,AD5428*0.7^((1/cosd(P5428))^0.678))</f>
        <v>0</v>
      </c>
      <c r="AG5428" s="81">
        <f t="shared" si="1439"/>
        <v>0</v>
      </c>
      <c r="AH5428" s="82">
        <f t="shared" si="1440"/>
        <v>0</v>
      </c>
      <c r="AI5428" s="81">
        <f t="shared" si="1441"/>
        <v>0</v>
      </c>
      <c r="AJ5428" s="82">
        <f t="shared" si="1442"/>
        <v>0</v>
      </c>
    </row>
    <row r="5429" spans="9:36" ht="23.5" x14ac:dyDescent="0.35">
      <c r="I5429" s="57" t="s">
        <v>5440</v>
      </c>
      <c r="J5429" s="58">
        <f t="shared" si="1444"/>
        <v>227</v>
      </c>
      <c r="K5429" s="58">
        <f t="shared" si="1443"/>
        <v>0</v>
      </c>
      <c r="L5429" s="58">
        <f t="shared" si="1431"/>
        <v>-4.7539949916124042</v>
      </c>
      <c r="M5429" s="59">
        <f t="shared" si="1432"/>
        <v>-1.4785665831935402</v>
      </c>
      <c r="N5429" s="59">
        <f t="shared" si="1433"/>
        <v>-202.17849874790312</v>
      </c>
      <c r="O5429" s="59">
        <f t="shared" si="1434"/>
        <v>13.7835641662585</v>
      </c>
      <c r="P5429" s="59">
        <f t="shared" si="1435"/>
        <v>124.74126031399655</v>
      </c>
      <c r="Q5429" s="60">
        <f t="shared" si="1436"/>
        <v>-34.741260313996527</v>
      </c>
      <c r="R5429" s="59">
        <f t="shared" si="1437"/>
        <v>-153.50259811951818</v>
      </c>
      <c r="S5429" s="61">
        <f t="shared" si="1428"/>
        <v>0</v>
      </c>
      <c r="U5429" s="13">
        <f t="shared" si="1429"/>
        <v>124.74126031399655</v>
      </c>
      <c r="V5429" s="14">
        <f t="shared" si="1430"/>
        <v>-153.50259811951818</v>
      </c>
      <c r="W5429" s="7">
        <v>124.339</v>
      </c>
      <c r="X5429" s="28">
        <v>153.721</v>
      </c>
      <c r="Y5429" s="74">
        <v>0</v>
      </c>
      <c r="Z5429" s="75">
        <v>0</v>
      </c>
      <c r="AA5429" s="33">
        <v>0</v>
      </c>
      <c r="AB5429" s="33">
        <v>0</v>
      </c>
      <c r="AC5429" s="45"/>
      <c r="AD5429" s="48">
        <f t="shared" si="1438"/>
        <v>1335.1733368053212</v>
      </c>
      <c r="AE5429" s="49">
        <f>IF(P5429&gt;90,0,AD5429*0.7^((1/cosd(P5429))^0.678))</f>
        <v>0</v>
      </c>
      <c r="AG5429" s="81">
        <f t="shared" si="1439"/>
        <v>0</v>
      </c>
      <c r="AH5429" s="82">
        <f t="shared" si="1440"/>
        <v>0</v>
      </c>
      <c r="AI5429" s="81">
        <f t="shared" si="1441"/>
        <v>0</v>
      </c>
      <c r="AJ5429" s="82">
        <f t="shared" si="1442"/>
        <v>0</v>
      </c>
    </row>
    <row r="5430" spans="9:36" ht="23.5" x14ac:dyDescent="0.35">
      <c r="I5430" s="57" t="s">
        <v>5441</v>
      </c>
      <c r="J5430" s="58">
        <f t="shared" si="1444"/>
        <v>227</v>
      </c>
      <c r="K5430" s="58">
        <f t="shared" si="1443"/>
        <v>1</v>
      </c>
      <c r="L5430" s="58">
        <f t="shared" si="1431"/>
        <v>-4.7539949916124042</v>
      </c>
      <c r="M5430" s="59">
        <f t="shared" si="1432"/>
        <v>-0.47856658319354028</v>
      </c>
      <c r="N5430" s="59">
        <f t="shared" si="1433"/>
        <v>-187.17849874790312</v>
      </c>
      <c r="O5430" s="59">
        <f t="shared" si="1434"/>
        <v>13.7835641662585</v>
      </c>
      <c r="P5430" s="59">
        <f t="shared" si="1435"/>
        <v>128.38297966072196</v>
      </c>
      <c r="Q5430" s="60">
        <f t="shared" si="1436"/>
        <v>-38.382979660721965</v>
      </c>
      <c r="R5430" s="59">
        <f t="shared" si="1437"/>
        <v>-171.09346603233561</v>
      </c>
      <c r="S5430" s="61">
        <f t="shared" si="1428"/>
        <v>0</v>
      </c>
      <c r="U5430" s="13">
        <f t="shared" si="1429"/>
        <v>128.38297966072196</v>
      </c>
      <c r="V5430" s="14">
        <f t="shared" si="1430"/>
        <v>-171.09346603233561</v>
      </c>
      <c r="W5430" s="7">
        <v>127.962</v>
      </c>
      <c r="X5430" s="28">
        <v>171.19099999999997</v>
      </c>
      <c r="Y5430" s="74">
        <v>0</v>
      </c>
      <c r="Z5430" s="75">
        <v>0</v>
      </c>
      <c r="AA5430" s="33">
        <v>0</v>
      </c>
      <c r="AB5430" s="33">
        <v>0</v>
      </c>
      <c r="AC5430" s="45"/>
      <c r="AD5430" s="48">
        <f t="shared" si="1438"/>
        <v>1335.1733368053212</v>
      </c>
      <c r="AE5430" s="49">
        <f>IF(P5430&gt;90,0,AD5430*0.7^((1/cosd(P5430))^0.678))</f>
        <v>0</v>
      </c>
      <c r="AG5430" s="81">
        <f t="shared" si="1439"/>
        <v>0</v>
      </c>
      <c r="AH5430" s="82">
        <f t="shared" si="1440"/>
        <v>0</v>
      </c>
      <c r="AI5430" s="81">
        <f t="shared" si="1441"/>
        <v>0</v>
      </c>
      <c r="AJ5430" s="82">
        <f t="shared" si="1442"/>
        <v>0</v>
      </c>
    </row>
    <row r="5431" spans="9:36" ht="23.5" x14ac:dyDescent="0.35">
      <c r="I5431" s="57" t="s">
        <v>5442</v>
      </c>
      <c r="J5431" s="58">
        <f t="shared" si="1444"/>
        <v>227</v>
      </c>
      <c r="K5431" s="58">
        <f t="shared" si="1443"/>
        <v>2</v>
      </c>
      <c r="L5431" s="58">
        <f t="shared" si="1431"/>
        <v>-4.7539949916124042</v>
      </c>
      <c r="M5431" s="59">
        <f t="shared" si="1432"/>
        <v>0.52143341680645972</v>
      </c>
      <c r="N5431" s="59">
        <f t="shared" si="1433"/>
        <v>-172.17849874790312</v>
      </c>
      <c r="O5431" s="59">
        <f t="shared" si="1434"/>
        <v>13.7835641662585</v>
      </c>
      <c r="P5431" s="59">
        <f t="shared" si="1435"/>
        <v>128.30040876666155</v>
      </c>
      <c r="Q5431" s="60">
        <f t="shared" si="1436"/>
        <v>-38.300408766661548</v>
      </c>
      <c r="R5431" s="59">
        <f t="shared" si="1437"/>
        <v>-170.30424656986906</v>
      </c>
      <c r="S5431" s="61">
        <f t="shared" si="1428"/>
        <v>0</v>
      </c>
      <c r="U5431" s="13">
        <f t="shared" si="1429"/>
        <v>128.30040876666155</v>
      </c>
      <c r="V5431" s="14">
        <f t="shared" si="1430"/>
        <v>-170.30424656986906</v>
      </c>
      <c r="W5431" s="7">
        <v>127.886</v>
      </c>
      <c r="X5431" s="28">
        <v>-170.34511000000001</v>
      </c>
      <c r="Y5431" s="74">
        <v>0</v>
      </c>
      <c r="Z5431" s="75">
        <v>0</v>
      </c>
      <c r="AA5431" s="33">
        <v>0</v>
      </c>
      <c r="AB5431" s="33">
        <v>0</v>
      </c>
      <c r="AC5431" s="45"/>
      <c r="AD5431" s="48">
        <f t="shared" si="1438"/>
        <v>1335.1733368053212</v>
      </c>
      <c r="AE5431" s="49">
        <f>IF(P5431&gt;90,0,AD5431*0.7^((1/cosd(P5431))^0.678))</f>
        <v>0</v>
      </c>
      <c r="AG5431" s="81">
        <f t="shared" si="1439"/>
        <v>0</v>
      </c>
      <c r="AH5431" s="82">
        <f t="shared" si="1440"/>
        <v>0</v>
      </c>
      <c r="AI5431" s="81">
        <f t="shared" si="1441"/>
        <v>0</v>
      </c>
      <c r="AJ5431" s="82">
        <f t="shared" si="1442"/>
        <v>0</v>
      </c>
    </row>
    <row r="5432" spans="9:36" ht="23.5" x14ac:dyDescent="0.35">
      <c r="I5432" s="57" t="s">
        <v>5443</v>
      </c>
      <c r="J5432" s="58">
        <f t="shared" si="1444"/>
        <v>227</v>
      </c>
      <c r="K5432" s="58">
        <f t="shared" si="1443"/>
        <v>3</v>
      </c>
      <c r="L5432" s="58">
        <f t="shared" si="1431"/>
        <v>-4.7539949916124042</v>
      </c>
      <c r="M5432" s="59">
        <f t="shared" si="1432"/>
        <v>1.5214334168064598</v>
      </c>
      <c r="N5432" s="59">
        <f t="shared" si="1433"/>
        <v>-157.17849874790312</v>
      </c>
      <c r="O5432" s="59">
        <f t="shared" si="1434"/>
        <v>13.7835641662585</v>
      </c>
      <c r="P5432" s="59">
        <f t="shared" si="1435"/>
        <v>124.51051705499115</v>
      </c>
      <c r="Q5432" s="60">
        <f t="shared" si="1436"/>
        <v>-34.510517054991141</v>
      </c>
      <c r="R5432" s="59">
        <f t="shared" si="1437"/>
        <v>-152.79739788787506</v>
      </c>
      <c r="S5432" s="61">
        <f t="shared" si="1428"/>
        <v>0</v>
      </c>
      <c r="U5432" s="13">
        <f t="shared" si="1429"/>
        <v>124.51051705499115</v>
      </c>
      <c r="V5432" s="14">
        <f t="shared" si="1430"/>
        <v>-152.79739788787506</v>
      </c>
      <c r="W5432" s="7">
        <v>124.128</v>
      </c>
      <c r="X5432" s="28">
        <v>-152.9485</v>
      </c>
      <c r="Y5432" s="74">
        <v>0</v>
      </c>
      <c r="Z5432" s="75">
        <v>0</v>
      </c>
      <c r="AA5432" s="33">
        <v>0</v>
      </c>
      <c r="AB5432" s="33">
        <v>0</v>
      </c>
      <c r="AC5432" s="45"/>
      <c r="AD5432" s="48">
        <f t="shared" si="1438"/>
        <v>1335.1733368053212</v>
      </c>
      <c r="AE5432" s="49">
        <f>IF(P5432&gt;90,0,AD5432*0.7^((1/cosd(P5432))^0.678))</f>
        <v>0</v>
      </c>
      <c r="AG5432" s="81">
        <f t="shared" si="1439"/>
        <v>0</v>
      </c>
      <c r="AH5432" s="82">
        <f t="shared" si="1440"/>
        <v>0</v>
      </c>
      <c r="AI5432" s="81">
        <f t="shared" si="1441"/>
        <v>0</v>
      </c>
      <c r="AJ5432" s="82">
        <f t="shared" si="1442"/>
        <v>0</v>
      </c>
    </row>
    <row r="5433" spans="9:36" ht="23.5" x14ac:dyDescent="0.35">
      <c r="I5433" s="57" t="s">
        <v>5444</v>
      </c>
      <c r="J5433" s="58">
        <f t="shared" si="1444"/>
        <v>227</v>
      </c>
      <c r="K5433" s="58">
        <f t="shared" si="1443"/>
        <v>4</v>
      </c>
      <c r="L5433" s="58">
        <f t="shared" si="1431"/>
        <v>-4.7539949916124042</v>
      </c>
      <c r="M5433" s="59">
        <f t="shared" si="1432"/>
        <v>2.5214334168064596</v>
      </c>
      <c r="N5433" s="59">
        <f t="shared" si="1433"/>
        <v>-142.17849874790312</v>
      </c>
      <c r="O5433" s="59">
        <f t="shared" si="1434"/>
        <v>13.7835641662585</v>
      </c>
      <c r="P5433" s="59">
        <f t="shared" si="1435"/>
        <v>117.70122025477876</v>
      </c>
      <c r="Q5433" s="60">
        <f t="shared" si="1436"/>
        <v>-27.701220254778764</v>
      </c>
      <c r="R5433" s="59">
        <f t="shared" si="1437"/>
        <v>-137.72881584527656</v>
      </c>
      <c r="S5433" s="61">
        <f t="shared" si="1428"/>
        <v>0</v>
      </c>
      <c r="U5433" s="13">
        <f t="shared" si="1429"/>
        <v>117.70122025477876</v>
      </c>
      <c r="V5433" s="14">
        <f t="shared" si="1430"/>
        <v>-137.72881584527656</v>
      </c>
      <c r="W5433" s="7">
        <v>117.361</v>
      </c>
      <c r="X5433" s="28">
        <v>-137.94239999999999</v>
      </c>
      <c r="Y5433" s="74">
        <v>0</v>
      </c>
      <c r="Z5433" s="75">
        <v>0</v>
      </c>
      <c r="AA5433" s="33">
        <v>0</v>
      </c>
      <c r="AB5433" s="33">
        <v>0</v>
      </c>
      <c r="AC5433" s="45"/>
      <c r="AD5433" s="48">
        <f t="shared" si="1438"/>
        <v>1335.1733368053212</v>
      </c>
      <c r="AE5433" s="49">
        <f>IF(P5433&gt;90,0,AD5433*0.7^((1/cosd(P5433))^0.678))</f>
        <v>0</v>
      </c>
      <c r="AG5433" s="81">
        <f t="shared" si="1439"/>
        <v>0</v>
      </c>
      <c r="AH5433" s="82">
        <f t="shared" si="1440"/>
        <v>0</v>
      </c>
      <c r="AI5433" s="81">
        <f t="shared" si="1441"/>
        <v>0</v>
      </c>
      <c r="AJ5433" s="82">
        <f t="shared" si="1442"/>
        <v>0</v>
      </c>
    </row>
    <row r="5434" spans="9:36" ht="23.5" x14ac:dyDescent="0.35">
      <c r="I5434" s="57" t="s">
        <v>5445</v>
      </c>
      <c r="J5434" s="58">
        <f t="shared" si="1444"/>
        <v>227</v>
      </c>
      <c r="K5434" s="58">
        <f t="shared" si="1443"/>
        <v>5</v>
      </c>
      <c r="L5434" s="58">
        <f t="shared" si="1431"/>
        <v>-4.7539949916124042</v>
      </c>
      <c r="M5434" s="59">
        <f t="shared" si="1432"/>
        <v>3.5214334168064596</v>
      </c>
      <c r="N5434" s="59">
        <f t="shared" si="1433"/>
        <v>-127.17849874790311</v>
      </c>
      <c r="O5434" s="59">
        <f t="shared" si="1434"/>
        <v>13.7835641662585</v>
      </c>
      <c r="P5434" s="59">
        <f t="shared" si="1435"/>
        <v>108.76124389238564</v>
      </c>
      <c r="Q5434" s="60">
        <f t="shared" si="1436"/>
        <v>-18.761243892385636</v>
      </c>
      <c r="R5434" s="59">
        <f t="shared" si="1437"/>
        <v>-125.1911061785802</v>
      </c>
      <c r="S5434" s="61">
        <f t="shared" si="1428"/>
        <v>0</v>
      </c>
      <c r="U5434" s="13">
        <f t="shared" si="1429"/>
        <v>108.76124389238564</v>
      </c>
      <c r="V5434" s="14">
        <f t="shared" si="1430"/>
        <v>-125.1911061785802</v>
      </c>
      <c r="W5434" s="7">
        <v>108.461</v>
      </c>
      <c r="X5434" s="28">
        <v>-125.43170000000001</v>
      </c>
      <c r="Y5434" s="74">
        <v>0</v>
      </c>
      <c r="Z5434" s="75">
        <v>0</v>
      </c>
      <c r="AA5434" s="33">
        <v>0</v>
      </c>
      <c r="AB5434" s="33">
        <v>0</v>
      </c>
      <c r="AC5434" s="45"/>
      <c r="AD5434" s="48">
        <f t="shared" si="1438"/>
        <v>1335.1733368053212</v>
      </c>
      <c r="AE5434" s="49">
        <f>IF(P5434&gt;90,0,AD5434*0.7^((1/cosd(P5434))^0.678))</f>
        <v>0</v>
      </c>
      <c r="AG5434" s="81">
        <f t="shared" si="1439"/>
        <v>0</v>
      </c>
      <c r="AH5434" s="82">
        <f t="shared" si="1440"/>
        <v>0</v>
      </c>
      <c r="AI5434" s="81">
        <f t="shared" si="1441"/>
        <v>0</v>
      </c>
      <c r="AJ5434" s="82">
        <f t="shared" si="1442"/>
        <v>0</v>
      </c>
    </row>
    <row r="5435" spans="9:36" ht="23.5" x14ac:dyDescent="0.35">
      <c r="I5435" s="57" t="s">
        <v>5446</v>
      </c>
      <c r="J5435" s="58">
        <f t="shared" si="1444"/>
        <v>227</v>
      </c>
      <c r="K5435" s="58">
        <f t="shared" si="1443"/>
        <v>6</v>
      </c>
      <c r="L5435" s="58">
        <f t="shared" si="1431"/>
        <v>-4.7539949916124042</v>
      </c>
      <c r="M5435" s="59">
        <f t="shared" si="1432"/>
        <v>4.5214334168064596</v>
      </c>
      <c r="N5435" s="59">
        <f t="shared" si="1433"/>
        <v>-112.17849874790311</v>
      </c>
      <c r="O5435" s="59">
        <f t="shared" si="1434"/>
        <v>13.7835641662585</v>
      </c>
      <c r="P5435" s="59">
        <f t="shared" si="1435"/>
        <v>98.430633516768239</v>
      </c>
      <c r="Q5435" s="60">
        <f t="shared" si="1436"/>
        <v>-8.4306335167682409</v>
      </c>
      <c r="R5435" s="59">
        <f t="shared" si="1437"/>
        <v>-114.60909244654921</v>
      </c>
      <c r="S5435" s="61">
        <f t="shared" si="1428"/>
        <v>0</v>
      </c>
      <c r="U5435" s="13">
        <f t="shared" si="1429"/>
        <v>98.430633516768239</v>
      </c>
      <c r="V5435" s="14">
        <f t="shared" si="1430"/>
        <v>-114.60909244654921</v>
      </c>
      <c r="W5435" s="7">
        <v>98.163700000000006</v>
      </c>
      <c r="X5435" s="28">
        <v>-114.8595</v>
      </c>
      <c r="Y5435" s="74">
        <v>0</v>
      </c>
      <c r="Z5435" s="75">
        <v>0</v>
      </c>
      <c r="AA5435" s="33">
        <v>0</v>
      </c>
      <c r="AB5435" s="33">
        <v>0</v>
      </c>
      <c r="AC5435" s="45"/>
      <c r="AD5435" s="48">
        <f t="shared" si="1438"/>
        <v>1335.1733368053212</v>
      </c>
      <c r="AE5435" s="49">
        <f>IF(P5435&gt;90,0,AD5435*0.7^((1/cosd(P5435))^0.678))</f>
        <v>0</v>
      </c>
      <c r="AG5435" s="81">
        <f t="shared" si="1439"/>
        <v>0</v>
      </c>
      <c r="AH5435" s="82">
        <f t="shared" si="1440"/>
        <v>0</v>
      </c>
      <c r="AI5435" s="81">
        <f t="shared" si="1441"/>
        <v>0</v>
      </c>
      <c r="AJ5435" s="82">
        <f t="shared" si="1442"/>
        <v>0</v>
      </c>
    </row>
    <row r="5436" spans="9:36" ht="23.5" x14ac:dyDescent="0.35">
      <c r="I5436" s="57" t="s">
        <v>5447</v>
      </c>
      <c r="J5436" s="58">
        <f t="shared" si="1444"/>
        <v>227</v>
      </c>
      <c r="K5436" s="58">
        <f t="shared" si="1443"/>
        <v>7</v>
      </c>
      <c r="L5436" s="58">
        <f t="shared" si="1431"/>
        <v>-4.7539949916124042</v>
      </c>
      <c r="M5436" s="59">
        <f t="shared" si="1432"/>
        <v>5.5214334168064596</v>
      </c>
      <c r="N5436" s="59">
        <f t="shared" si="1433"/>
        <v>-97.178498747903106</v>
      </c>
      <c r="O5436" s="59">
        <f t="shared" si="1434"/>
        <v>13.7835641662585</v>
      </c>
      <c r="P5436" s="59">
        <f t="shared" si="1435"/>
        <v>87.234272596550838</v>
      </c>
      <c r="Q5436" s="60">
        <f t="shared" si="1436"/>
        <v>2.7657274034491706</v>
      </c>
      <c r="R5436" s="59">
        <f t="shared" si="1437"/>
        <v>-105.26601341245249</v>
      </c>
      <c r="S5436" s="61">
        <f t="shared" si="1428"/>
        <v>0.86866719214175658</v>
      </c>
      <c r="U5436" s="13">
        <f t="shared" si="1429"/>
        <v>87.234272596550838</v>
      </c>
      <c r="V5436" s="14">
        <f t="shared" si="1430"/>
        <v>-105.26601341245249</v>
      </c>
      <c r="W5436" s="7">
        <v>86.774000000000001</v>
      </c>
      <c r="X5436" s="28">
        <v>-105.5211</v>
      </c>
      <c r="Y5436" s="74">
        <v>0.49774048889908246</v>
      </c>
      <c r="Z5436" s="75">
        <v>0.52505000000000002</v>
      </c>
      <c r="AA5436" s="33">
        <v>0.86866719214175658</v>
      </c>
      <c r="AB5436" s="33">
        <v>0.87666599999999995</v>
      </c>
      <c r="AC5436" s="45"/>
      <c r="AD5436" s="48">
        <f t="shared" si="1438"/>
        <v>1335.1733368053212</v>
      </c>
      <c r="AE5436" s="49">
        <f>IF(P5436&gt;90,0,AD5436*0.7^((1/cosd(P5436))^0.678))</f>
        <v>82.407326848218801</v>
      </c>
      <c r="AG5436" s="81">
        <f t="shared" si="1439"/>
        <v>41.017463154298909</v>
      </c>
      <c r="AH5436" s="82">
        <f t="shared" si="1440"/>
        <v>71.584541225150218</v>
      </c>
      <c r="AI5436" s="81">
        <f t="shared" si="1441"/>
        <v>43.26796696165728</v>
      </c>
      <c r="AJ5436" s="82">
        <f t="shared" si="1442"/>
        <v>72.243701598720577</v>
      </c>
    </row>
    <row r="5437" spans="9:36" ht="23.5" x14ac:dyDescent="0.35">
      <c r="I5437" s="57" t="s">
        <v>5448</v>
      </c>
      <c r="J5437" s="58">
        <f t="shared" si="1444"/>
        <v>227</v>
      </c>
      <c r="K5437" s="58">
        <f t="shared" si="1443"/>
        <v>8</v>
      </c>
      <c r="L5437" s="58">
        <f t="shared" si="1431"/>
        <v>-4.7539949916124042</v>
      </c>
      <c r="M5437" s="59">
        <f t="shared" si="1432"/>
        <v>6.5214334168064596</v>
      </c>
      <c r="N5437" s="59">
        <f t="shared" si="1433"/>
        <v>-82.178498747903106</v>
      </c>
      <c r="O5437" s="59">
        <f t="shared" si="1434"/>
        <v>13.7835641662585</v>
      </c>
      <c r="P5437" s="59">
        <f t="shared" si="1435"/>
        <v>75.540965147716364</v>
      </c>
      <c r="Q5437" s="60">
        <f t="shared" si="1436"/>
        <v>14.459034852283636</v>
      </c>
      <c r="R5437" s="59">
        <f t="shared" si="1437"/>
        <v>-96.465649612756593</v>
      </c>
      <c r="S5437" s="61">
        <f t="shared" si="1428"/>
        <v>0.79755095229518547</v>
      </c>
      <c r="U5437" s="13">
        <f t="shared" si="1429"/>
        <v>75.540965147716364</v>
      </c>
      <c r="V5437" s="14">
        <f t="shared" si="1430"/>
        <v>-96.465649612756593</v>
      </c>
      <c r="W5437" s="7">
        <v>75.255499999999998</v>
      </c>
      <c r="X5437" s="28">
        <v>-96.726600000000005</v>
      </c>
      <c r="Y5437" s="74">
        <v>0.65288317833613896</v>
      </c>
      <c r="Z5437" s="75">
        <v>0.677037</v>
      </c>
      <c r="AA5437" s="33">
        <v>0.79755095229518547</v>
      </c>
      <c r="AB5437" s="33">
        <v>0.81414399999999998</v>
      </c>
      <c r="AC5437" s="45"/>
      <c r="AD5437" s="48">
        <f t="shared" si="1438"/>
        <v>1335.1733368053212</v>
      </c>
      <c r="AE5437" s="49">
        <f>IF(P5437&gt;90,0,AD5437*0.7^((1/cosd(P5437))^0.678))</f>
        <v>535.41683314025249</v>
      </c>
      <c r="AG5437" s="81">
        <f t="shared" si="1439"/>
        <v>349.56464375527821</v>
      </c>
      <c r="AH5437" s="82">
        <f t="shared" si="1440"/>
        <v>427.02220514588078</v>
      </c>
      <c r="AI5437" s="81">
        <f t="shared" si="1441"/>
        <v>362.49700645877715</v>
      </c>
      <c r="AJ5437" s="82">
        <f t="shared" si="1442"/>
        <v>435.90640220013773</v>
      </c>
    </row>
    <row r="5438" spans="9:36" ht="23.5" x14ac:dyDescent="0.35">
      <c r="I5438" s="57" t="s">
        <v>5449</v>
      </c>
      <c r="J5438" s="58">
        <f t="shared" si="1444"/>
        <v>227</v>
      </c>
      <c r="K5438" s="58">
        <f t="shared" si="1443"/>
        <v>9</v>
      </c>
      <c r="L5438" s="58">
        <f t="shared" si="1431"/>
        <v>-4.7539949916124042</v>
      </c>
      <c r="M5438" s="59">
        <f t="shared" si="1432"/>
        <v>7.5214334168064596</v>
      </c>
      <c r="N5438" s="59">
        <f t="shared" si="1433"/>
        <v>-67.178498747903106</v>
      </c>
      <c r="O5438" s="59">
        <f t="shared" si="1434"/>
        <v>13.7835641662585</v>
      </c>
      <c r="P5438" s="59">
        <f t="shared" si="1435"/>
        <v>63.642741340357972</v>
      </c>
      <c r="Q5438" s="60">
        <f t="shared" si="1436"/>
        <v>26.357258659642024</v>
      </c>
      <c r="R5438" s="59">
        <f t="shared" si="1437"/>
        <v>-87.477073288785817</v>
      </c>
      <c r="S5438" s="61">
        <f t="shared" si="1428"/>
        <v>0.75049641296758007</v>
      </c>
      <c r="U5438" s="13">
        <f t="shared" si="1429"/>
        <v>63.642741340357972</v>
      </c>
      <c r="V5438" s="14">
        <f t="shared" si="1430"/>
        <v>-87.477073288785817</v>
      </c>
      <c r="W5438" s="7">
        <v>63.393099999999997</v>
      </c>
      <c r="X5438" s="28">
        <v>-87.748099999999994</v>
      </c>
      <c r="Y5438" s="74">
        <v>0.79615433194161367</v>
      </c>
      <c r="Z5438" s="75">
        <v>0.81888799999999995</v>
      </c>
      <c r="AA5438" s="33">
        <v>0.75049641296758007</v>
      </c>
      <c r="AB5438" s="33">
        <v>0.78385899999999997</v>
      </c>
      <c r="AC5438" s="45"/>
      <c r="AD5438" s="48">
        <f t="shared" si="1438"/>
        <v>1335.1733368053212</v>
      </c>
      <c r="AE5438" s="49">
        <f>IF(P5438&gt;90,0,AD5438*0.7^((1/cosd(P5438))^0.678))</f>
        <v>719.2973252270167</v>
      </c>
      <c r="AG5438" s="81">
        <f t="shared" si="1439"/>
        <v>572.67168143350511</v>
      </c>
      <c r="AH5438" s="82">
        <f t="shared" si="1440"/>
        <v>539.83006244005082</v>
      </c>
      <c r="AI5438" s="81">
        <f t="shared" si="1441"/>
        <v>589.0239480605012</v>
      </c>
      <c r="AJ5438" s="82">
        <f t="shared" si="1442"/>
        <v>563.82768205512411</v>
      </c>
    </row>
    <row r="5439" spans="9:36" ht="23.5" x14ac:dyDescent="0.35">
      <c r="I5439" s="57" t="s">
        <v>5450</v>
      </c>
      <c r="J5439" s="58">
        <f t="shared" si="1444"/>
        <v>227</v>
      </c>
      <c r="K5439" s="58">
        <f t="shared" si="1443"/>
        <v>10</v>
      </c>
      <c r="L5439" s="58">
        <f t="shared" si="1431"/>
        <v>-4.7539949916124042</v>
      </c>
      <c r="M5439" s="59">
        <f t="shared" si="1432"/>
        <v>8.5214334168064596</v>
      </c>
      <c r="N5439" s="59">
        <f t="shared" si="1433"/>
        <v>-52.178498747903106</v>
      </c>
      <c r="O5439" s="59">
        <f t="shared" si="1434"/>
        <v>13.7835641662585</v>
      </c>
      <c r="P5439" s="59">
        <f t="shared" si="1435"/>
        <v>51.840706520917713</v>
      </c>
      <c r="Q5439" s="60">
        <f t="shared" si="1436"/>
        <v>38.159293479082287</v>
      </c>
      <c r="R5439" s="59">
        <f t="shared" si="1437"/>
        <v>-77.339256912373472</v>
      </c>
      <c r="S5439" s="61">
        <f t="shared" si="1428"/>
        <v>0.74743227836816828</v>
      </c>
      <c r="U5439" s="13">
        <f t="shared" si="1429"/>
        <v>51.840706520917713</v>
      </c>
      <c r="V5439" s="14">
        <f t="shared" si="1430"/>
        <v>-77.339256912373472</v>
      </c>
      <c r="W5439" s="7">
        <v>51.601399999999998</v>
      </c>
      <c r="X5439" s="28">
        <v>-77.625</v>
      </c>
      <c r="Y5439" s="74">
        <v>0.90723949951135829</v>
      </c>
      <c r="Z5439" s="75">
        <v>0.92134799999999994</v>
      </c>
      <c r="AA5439" s="33">
        <v>0.74743227836816828</v>
      </c>
      <c r="AB5439" s="33">
        <v>0.79459299999999999</v>
      </c>
      <c r="AC5439" s="45"/>
      <c r="AD5439" s="48">
        <f t="shared" si="1438"/>
        <v>1335.1733368053212</v>
      </c>
      <c r="AE5439" s="49">
        <f>IF(P5439&gt;90,0,AD5439*0.7^((1/cosd(P5439))^0.678))</f>
        <v>814.39403905106099</v>
      </c>
      <c r="AG5439" s="81">
        <f t="shared" si="1439"/>
        <v>738.85044039371815</v>
      </c>
      <c r="AH5439" s="82">
        <f t="shared" si="1440"/>
        <v>608.70439209738947</v>
      </c>
      <c r="AI5439" s="81">
        <f t="shared" si="1441"/>
        <v>750.34031909161695</v>
      </c>
      <c r="AJ5439" s="82">
        <f t="shared" si="1442"/>
        <v>647.11180267169971</v>
      </c>
    </row>
    <row r="5440" spans="9:36" ht="23.5" x14ac:dyDescent="0.35">
      <c r="I5440" s="57" t="s">
        <v>5451</v>
      </c>
      <c r="J5440" s="58">
        <f t="shared" si="1444"/>
        <v>227</v>
      </c>
      <c r="K5440" s="58">
        <f t="shared" si="1443"/>
        <v>11</v>
      </c>
      <c r="L5440" s="58">
        <f t="shared" si="1431"/>
        <v>-4.7539949916124042</v>
      </c>
      <c r="M5440" s="59">
        <f t="shared" si="1432"/>
        <v>9.5214334168064596</v>
      </c>
      <c r="N5440" s="59">
        <f t="shared" si="1433"/>
        <v>-37.178498747903106</v>
      </c>
      <c r="O5440" s="59">
        <f t="shared" si="1434"/>
        <v>13.7835641662585</v>
      </c>
      <c r="P5440" s="59">
        <f t="shared" si="1435"/>
        <v>40.581004300576154</v>
      </c>
      <c r="Q5440" s="60">
        <f t="shared" si="1436"/>
        <v>49.418995699423846</v>
      </c>
      <c r="R5440" s="59">
        <f t="shared" si="1437"/>
        <v>-64.448070543163112</v>
      </c>
      <c r="S5440" s="61">
        <f t="shared" si="1428"/>
        <v>0.78976772552210672</v>
      </c>
      <c r="U5440" s="13">
        <f t="shared" si="1429"/>
        <v>40.581004300576154</v>
      </c>
      <c r="V5440" s="14">
        <f t="shared" si="1430"/>
        <v>-64.448070543163112</v>
      </c>
      <c r="W5440" s="7">
        <v>40.335599999999999</v>
      </c>
      <c r="X5440" s="28">
        <v>-64.742999999999995</v>
      </c>
      <c r="Y5440" s="74">
        <v>0.97626199136890646</v>
      </c>
      <c r="Z5440" s="75">
        <v>0.98064300000000004</v>
      </c>
      <c r="AA5440" s="33">
        <v>0.78976772552210672</v>
      </c>
      <c r="AB5440" s="33">
        <v>0.83807100000000001</v>
      </c>
      <c r="AC5440" s="45"/>
      <c r="AD5440" s="48">
        <f t="shared" si="1438"/>
        <v>1335.1733368053212</v>
      </c>
      <c r="AE5440" s="49">
        <f>IF(P5440&gt;90,0,AD5440*0.7^((1/cosd(P5440))^0.678))</f>
        <v>868.70461392314428</v>
      </c>
      <c r="AG5440" s="81">
        <f t="shared" si="1439"/>
        <v>848.08329629996592</v>
      </c>
      <c r="AH5440" s="82">
        <f t="shared" si="1440"/>
        <v>686.07486708864155</v>
      </c>
      <c r="AI5440" s="81">
        <f t="shared" si="1441"/>
        <v>851.88909871143403</v>
      </c>
      <c r="AJ5440" s="82">
        <f t="shared" si="1442"/>
        <v>728.03614449518341</v>
      </c>
    </row>
    <row r="5441" spans="9:36" ht="23.5" x14ac:dyDescent="0.35">
      <c r="I5441" s="57" t="s">
        <v>5452</v>
      </c>
      <c r="J5441" s="58">
        <f t="shared" si="1444"/>
        <v>227</v>
      </c>
      <c r="K5441" s="58">
        <f t="shared" si="1443"/>
        <v>12</v>
      </c>
      <c r="L5441" s="58">
        <f t="shared" si="1431"/>
        <v>-4.7539949916124042</v>
      </c>
      <c r="M5441" s="59">
        <f t="shared" si="1432"/>
        <v>10.52143341680646</v>
      </c>
      <c r="N5441" s="59">
        <f t="shared" si="1433"/>
        <v>-22.178498747903106</v>
      </c>
      <c r="O5441" s="59">
        <f t="shared" si="1434"/>
        <v>13.7835641662585</v>
      </c>
      <c r="P5441" s="59">
        <f t="shared" si="1435"/>
        <v>30.770227398931873</v>
      </c>
      <c r="Q5441" s="60">
        <f t="shared" si="1436"/>
        <v>59.229772601068127</v>
      </c>
      <c r="R5441" s="59">
        <f t="shared" si="1437"/>
        <v>-45.776484502049904</v>
      </c>
      <c r="S5441" s="61">
        <f t="shared" si="1428"/>
        <v>0.85925382451062138</v>
      </c>
      <c r="U5441" s="13">
        <f t="shared" si="1429"/>
        <v>30.770227398931873</v>
      </c>
      <c r="V5441" s="14">
        <f t="shared" si="1430"/>
        <v>-45.776484502049904</v>
      </c>
      <c r="W5441" s="7">
        <v>30.504300000000001</v>
      </c>
      <c r="X5441" s="28">
        <v>-46.033999999999992</v>
      </c>
      <c r="Y5441" s="74">
        <v>0.99997596611346429</v>
      </c>
      <c r="Z5441" s="75">
        <v>0.99996600000000002</v>
      </c>
      <c r="AA5441" s="33">
        <v>0.85925382451062138</v>
      </c>
      <c r="AB5441" s="33">
        <v>0.89106099999999999</v>
      </c>
      <c r="AC5441" s="45"/>
      <c r="AD5441" s="48">
        <f t="shared" si="1438"/>
        <v>1335.1733368053212</v>
      </c>
      <c r="AE5441" s="49">
        <f>IF(P5441&gt;90,0,AD5441*0.7^((1/cosd(P5441))^0.678))</f>
        <v>899.19262348503514</v>
      </c>
      <c r="AG5441" s="81">
        <f t="shared" si="1439"/>
        <v>899.17101239154852</v>
      </c>
      <c r="AH5441" s="82">
        <f t="shared" si="1440"/>
        <v>772.63470070125561</v>
      </c>
      <c r="AI5441" s="81">
        <f t="shared" si="1441"/>
        <v>899.16205093583665</v>
      </c>
      <c r="AJ5441" s="82">
        <f t="shared" si="1442"/>
        <v>801.23547827519894</v>
      </c>
    </row>
    <row r="5442" spans="9:36" ht="23.5" x14ac:dyDescent="0.35">
      <c r="I5442" s="57" t="s">
        <v>5453</v>
      </c>
      <c r="J5442" s="58">
        <f t="shared" si="1444"/>
        <v>227</v>
      </c>
      <c r="K5442" s="58">
        <f t="shared" si="1443"/>
        <v>13</v>
      </c>
      <c r="L5442" s="58">
        <f t="shared" si="1431"/>
        <v>-4.7539949916124042</v>
      </c>
      <c r="M5442" s="59">
        <f t="shared" si="1432"/>
        <v>11.52143341680646</v>
      </c>
      <c r="N5442" s="59">
        <f t="shared" si="1433"/>
        <v>-7.1784987479031059</v>
      </c>
      <c r="O5442" s="59">
        <f t="shared" si="1434"/>
        <v>13.7835641662585</v>
      </c>
      <c r="P5442" s="59">
        <f t="shared" si="1435"/>
        <v>24.457396001934747</v>
      </c>
      <c r="Q5442" s="60">
        <f t="shared" si="1436"/>
        <v>65.54260399806526</v>
      </c>
      <c r="R5442" s="59">
        <f t="shared" si="1437"/>
        <v>-17.045686563571071</v>
      </c>
      <c r="S5442" s="61">
        <f t="shared" si="1428"/>
        <v>0.93072895369870345</v>
      </c>
      <c r="U5442" s="13">
        <f t="shared" si="1429"/>
        <v>24.457396001934747</v>
      </c>
      <c r="V5442" s="14">
        <f t="shared" si="1430"/>
        <v>-17.045686563571071</v>
      </c>
      <c r="W5442" s="7">
        <v>24.1753</v>
      </c>
      <c r="X5442" s="28">
        <v>-17.094999999999999</v>
      </c>
      <c r="Y5442" s="74">
        <v>0.98098621461943181</v>
      </c>
      <c r="Z5442" s="75">
        <v>0.98227900000000001</v>
      </c>
      <c r="AA5442" s="33">
        <v>0.93072895369870345</v>
      </c>
      <c r="AB5442" s="33">
        <v>0.93528</v>
      </c>
      <c r="AC5442" s="45"/>
      <c r="AD5442" s="48">
        <f t="shared" si="1438"/>
        <v>1335.1733368053212</v>
      </c>
      <c r="AE5442" s="49">
        <f>IF(P5442&gt;90,0,AD5442*0.7^((1/cosd(P5442))^0.678))</f>
        <v>912.93625518012072</v>
      </c>
      <c r="AG5442" s="81">
        <f t="shared" si="1439"/>
        <v>895.57788115798633</v>
      </c>
      <c r="AH5442" s="82">
        <f t="shared" si="1440"/>
        <v>849.69620557740632</v>
      </c>
      <c r="AI5442" s="81">
        <f t="shared" si="1441"/>
        <v>896.75811180207381</v>
      </c>
      <c r="AJ5442" s="82">
        <f t="shared" si="1442"/>
        <v>853.85102074486326</v>
      </c>
    </row>
    <row r="5443" spans="9:36" ht="23.5" x14ac:dyDescent="0.35">
      <c r="I5443" s="57" t="s">
        <v>5454</v>
      </c>
      <c r="J5443" s="58">
        <f t="shared" si="1444"/>
        <v>227</v>
      </c>
      <c r="K5443" s="58">
        <f t="shared" si="1443"/>
        <v>14</v>
      </c>
      <c r="L5443" s="58">
        <f t="shared" si="1431"/>
        <v>-4.7539949916124042</v>
      </c>
      <c r="M5443" s="59">
        <f t="shared" si="1432"/>
        <v>12.52143341680646</v>
      </c>
      <c r="N5443" s="59">
        <f t="shared" si="1433"/>
        <v>7.8215012520968941</v>
      </c>
      <c r="O5443" s="59">
        <f t="shared" si="1434"/>
        <v>13.7835641662585</v>
      </c>
      <c r="P5443" s="59">
        <f t="shared" si="1435"/>
        <v>24.613354257684456</v>
      </c>
      <c r="Q5443" s="60">
        <f t="shared" si="1436"/>
        <v>65.386645742315537</v>
      </c>
      <c r="R5443" s="59">
        <f t="shared" si="1437"/>
        <v>18.501933947265115</v>
      </c>
      <c r="S5443" s="61">
        <f t="shared" si="1428"/>
        <v>0.98258275194351541</v>
      </c>
      <c r="U5443" s="13">
        <f t="shared" si="1429"/>
        <v>24.613354257684456</v>
      </c>
      <c r="V5443" s="14">
        <f t="shared" si="1430"/>
        <v>18.501933947265115</v>
      </c>
      <c r="W5443" s="7">
        <v>24.3691</v>
      </c>
      <c r="X5443" s="28">
        <v>18.777999999999992</v>
      </c>
      <c r="Y5443" s="74">
        <v>0.9279358624849342</v>
      </c>
      <c r="Z5443" s="75">
        <v>0.91173800000000005</v>
      </c>
      <c r="AA5443" s="33">
        <v>0.98258275194351541</v>
      </c>
      <c r="AB5443" s="33">
        <v>0.97931999999999997</v>
      </c>
      <c r="AC5443" s="45"/>
      <c r="AD5443" s="48">
        <f t="shared" si="1438"/>
        <v>1335.1733368053212</v>
      </c>
      <c r="AE5443" s="49">
        <f>IF(P5443&gt;90,0,AD5443*0.7^((1/cosd(P5443))^0.678))</f>
        <v>912.64381353720853</v>
      </c>
      <c r="AG5443" s="81">
        <f t="shared" si="1439"/>
        <v>846.87492425618905</v>
      </c>
      <c r="AH5443" s="82">
        <f t="shared" si="1440"/>
        <v>896.74806984961492</v>
      </c>
      <c r="AI5443" s="81">
        <f t="shared" si="1441"/>
        <v>832.09204526678752</v>
      </c>
      <c r="AJ5443" s="82">
        <f t="shared" si="1442"/>
        <v>893.77033947325901</v>
      </c>
    </row>
    <row r="5444" spans="9:36" ht="23.5" x14ac:dyDescent="0.35">
      <c r="I5444" s="57" t="s">
        <v>5455</v>
      </c>
      <c r="J5444" s="58">
        <f t="shared" si="1444"/>
        <v>227</v>
      </c>
      <c r="K5444" s="58">
        <f t="shared" si="1443"/>
        <v>15</v>
      </c>
      <c r="L5444" s="58">
        <f t="shared" si="1431"/>
        <v>-4.7539949916124042</v>
      </c>
      <c r="M5444" s="59">
        <f t="shared" si="1432"/>
        <v>13.52143341680646</v>
      </c>
      <c r="N5444" s="59">
        <f t="shared" si="1433"/>
        <v>22.821501252096894</v>
      </c>
      <c r="O5444" s="59">
        <f t="shared" si="1434"/>
        <v>13.7835641662585</v>
      </c>
      <c r="P5444" s="59">
        <f t="shared" si="1435"/>
        <v>31.139372582137145</v>
      </c>
      <c r="Q5444" s="60">
        <f t="shared" si="1436"/>
        <v>58.860627417862851</v>
      </c>
      <c r="R5444" s="59">
        <f t="shared" si="1437"/>
        <v>46.755781748757073</v>
      </c>
      <c r="S5444" s="61">
        <f t="shared" si="1428"/>
        <v>0.99987447145425301</v>
      </c>
      <c r="U5444" s="13">
        <f t="shared" si="1429"/>
        <v>31.139372582137145</v>
      </c>
      <c r="V5444" s="14">
        <f t="shared" si="1430"/>
        <v>46.755781748757073</v>
      </c>
      <c r="W5444" s="7">
        <v>30.963100000000001</v>
      </c>
      <c r="X5444" s="28">
        <v>47.119</v>
      </c>
      <c r="Y5444" s="74">
        <v>0.85605856928666746</v>
      </c>
      <c r="Z5444" s="75">
        <v>0.81127000000000005</v>
      </c>
      <c r="AA5444" s="33">
        <v>0.99987447145425301</v>
      </c>
      <c r="AB5444" s="33">
        <v>0.99976600000000004</v>
      </c>
      <c r="AC5444" s="45"/>
      <c r="AD5444" s="48">
        <f t="shared" si="1438"/>
        <v>1335.1733368053212</v>
      </c>
      <c r="AE5444" s="49">
        <f>IF(P5444&gt;90,0,AD5444*0.7^((1/cosd(P5444))^0.678))</f>
        <v>898.26055441318942</v>
      </c>
      <c r="AG5444" s="81">
        <f t="shared" si="1439"/>
        <v>768.96364505760369</v>
      </c>
      <c r="AH5444" s="82">
        <f t="shared" si="1440"/>
        <v>898.14779707209209</v>
      </c>
      <c r="AI5444" s="81">
        <f t="shared" si="1441"/>
        <v>728.73183997878823</v>
      </c>
      <c r="AJ5444" s="82">
        <f t="shared" si="1442"/>
        <v>898.05036144345672</v>
      </c>
    </row>
    <row r="5445" spans="9:36" ht="23.5" x14ac:dyDescent="0.35">
      <c r="I5445" s="57" t="s">
        <v>5456</v>
      </c>
      <c r="J5445" s="58">
        <f t="shared" si="1444"/>
        <v>227</v>
      </c>
      <c r="K5445" s="58">
        <f t="shared" si="1443"/>
        <v>16</v>
      </c>
      <c r="L5445" s="58">
        <f t="shared" si="1431"/>
        <v>-4.7539949916124042</v>
      </c>
      <c r="M5445" s="59">
        <f t="shared" si="1432"/>
        <v>14.52143341680646</v>
      </c>
      <c r="N5445" s="59">
        <f t="shared" si="1433"/>
        <v>37.821501252096894</v>
      </c>
      <c r="O5445" s="59">
        <f t="shared" si="1434"/>
        <v>13.7835641662585</v>
      </c>
      <c r="P5445" s="59">
        <f t="shared" si="1435"/>
        <v>41.04314571502703</v>
      </c>
      <c r="Q5445" s="60">
        <f t="shared" si="1436"/>
        <v>48.95685428497297</v>
      </c>
      <c r="R5445" s="59">
        <f t="shared" si="1437"/>
        <v>65.090709334544243</v>
      </c>
      <c r="S5445" s="61">
        <f t="shared" ref="S5445:S5508" si="1445">IF(Q5445&gt;0,SQRT(1-COS(RADIANS(90-P5445))^2*COS(RADIANS($D$11-R5445))^2),0)</f>
        <v>0.97423013497744837</v>
      </c>
      <c r="U5445" s="13">
        <f t="shared" ref="U5445:U5508" si="1446">P5445</f>
        <v>41.04314571502703</v>
      </c>
      <c r="V5445" s="14">
        <f t="shared" ref="V5445:V5508" si="1447">R5445</f>
        <v>65.090709334544243</v>
      </c>
      <c r="W5445" s="7">
        <v>40.9129</v>
      </c>
      <c r="X5445" s="28">
        <v>65.407999999999987</v>
      </c>
      <c r="Y5445" s="74">
        <v>0.78722068674641887</v>
      </c>
      <c r="Z5445" s="75">
        <v>0.73269200000000001</v>
      </c>
      <c r="AA5445" s="33">
        <v>0.97423013497744837</v>
      </c>
      <c r="AB5445" s="33">
        <v>0.96741200000000005</v>
      </c>
      <c r="AC5445" s="45"/>
      <c r="AD5445" s="48">
        <f t="shared" si="1438"/>
        <v>1335.1733368053212</v>
      </c>
      <c r="AE5445" s="49">
        <f>IF(P5445&gt;90,0,AD5445*0.7^((1/cosd(P5445))^0.678))</f>
        <v>866.93895443512451</v>
      </c>
      <c r="AG5445" s="81">
        <f t="shared" si="1439"/>
        <v>682.47227907764102</v>
      </c>
      <c r="AH5445" s="82">
        <f t="shared" si="1440"/>
        <v>844.59805459653933</v>
      </c>
      <c r="AI5445" s="81">
        <f t="shared" si="1441"/>
        <v>635.1992364029802</v>
      </c>
      <c r="AJ5445" s="82">
        <f t="shared" si="1442"/>
        <v>838.68714778799267</v>
      </c>
    </row>
    <row r="5446" spans="9:36" ht="23.5" x14ac:dyDescent="0.35">
      <c r="I5446" s="57" t="s">
        <v>5457</v>
      </c>
      <c r="J5446" s="58">
        <f t="shared" si="1444"/>
        <v>227</v>
      </c>
      <c r="K5446" s="58">
        <f t="shared" si="1443"/>
        <v>17</v>
      </c>
      <c r="L5446" s="58">
        <f t="shared" ref="L5446:L5509" si="1448">229.18*(0.000075+0.001868*COS(RADIANS(360*(J5446-1)/365))-0.03277*SIN(RADIANS(360*(J5446-1)/365))-0.014615*COS(RADIANS(2*360*(J5446-1)/365))-0.0408*SIN(RADIANS(2*360*(J5446-1)/365)))</f>
        <v>-4.7539949916124042</v>
      </c>
      <c r="M5446" s="59">
        <f t="shared" ref="M5446:M5509" si="1449">K5446-($D$8-$D$7)/15+L5446/60</f>
        <v>15.52143341680646</v>
      </c>
      <c r="N5446" s="59">
        <f t="shared" ref="N5446:N5509" si="1450">15*(M5446-12)</f>
        <v>52.821501252096894</v>
      </c>
      <c r="O5446" s="59">
        <f t="shared" ref="O5446:O5509" si="1451">23.45*SIN(RADIANS(360/365*(284+J5446)))</f>
        <v>13.7835641662585</v>
      </c>
      <c r="P5446" s="59">
        <f t="shared" ref="P5446:P5509" si="1452">DEGREES(ACOS(SIN(RADIANS(O5446))*SIN(RADIANS($D$6))+COS(RADIANS(O5446))*COS(RADIANS($D$6))*COS(RADIANS(N5446))))</f>
        <v>52.339623413108427</v>
      </c>
      <c r="Q5446" s="60">
        <f t="shared" ref="Q5446:Q5509" si="1453">DEGREES(ASIN(SIN(RADIANS(O5446))*SIN(RADIANS($D$6))+COS(RADIANS(O5446))*COS(RADIANS($D$6))*COS(RADIANS(N5446))))</f>
        <v>37.660376586891573</v>
      </c>
      <c r="R5446" s="59">
        <f t="shared" ref="R5446:R5509" si="1454">IF(N5446&lt;0,-DEGREES(ACOS((SIGN($D$6)*(SIN(RADIANS(Q5446))*SIN(RADIANS($D$6))-SIN(RADIANS(O5446)))/(COS(RADIANS(Q5446))*COS(RADIANS($D$6)))))),DEGREES(ACOS((SIGN($D$6)*(SIN(RADIANS(Q5446))*SIN(RADIANS($D$6))-SIN(RADIANS(O5446)))/(COS(RADIANS(Q5446))*COS(RADIANS($D$6)))))))</f>
        <v>77.815301276128068</v>
      </c>
      <c r="S5446" s="61">
        <f t="shared" si="1445"/>
        <v>0.90329548100945201</v>
      </c>
      <c r="U5446" s="13">
        <f t="shared" si="1446"/>
        <v>52.339623413108427</v>
      </c>
      <c r="V5446" s="14">
        <f t="shared" si="1447"/>
        <v>77.815301276128068</v>
      </c>
      <c r="W5446" s="7">
        <v>52.231299999999997</v>
      </c>
      <c r="X5446" s="28">
        <v>78.079000000000008</v>
      </c>
      <c r="Y5446" s="74">
        <v>0.74656110776522044</v>
      </c>
      <c r="Z5446" s="75">
        <v>0.70212200000000002</v>
      </c>
      <c r="AA5446" s="33">
        <v>0.90329548100945201</v>
      </c>
      <c r="AB5446" s="33">
        <v>0.885934</v>
      </c>
      <c r="AC5446" s="45"/>
      <c r="AD5446" s="48">
        <f t="shared" ref="AD5446:AD5509" si="1455">1367.7*(1+0.033*COS(2*PI()*J5446/365))</f>
        <v>1335.1733368053212</v>
      </c>
      <c r="AE5446" s="49">
        <f>IF(P5446&gt;90,0,AD5446*0.7^((1/cosd(P5446))^0.678))</f>
        <v>811.33587277250615</v>
      </c>
      <c r="AG5446" s="81">
        <f t="shared" ref="AG5446:AG5509" si="1456">AE5446*Y5446</f>
        <v>605.7118079467042</v>
      </c>
      <c r="AH5446" s="82">
        <f t="shared" ref="AH5446:AH5509" si="1457">AE5446*AA5446</f>
        <v>732.87602745626452</v>
      </c>
      <c r="AI5446" s="81">
        <f t="shared" ref="AI5446:AI5509" si="1458">AE5446*Z5446</f>
        <v>569.65676566277762</v>
      </c>
      <c r="AJ5446" s="82">
        <f t="shared" ref="AJ5446:AJ5509" si="1459">AB5446*AE5446</f>
        <v>718.79003510883751</v>
      </c>
    </row>
    <row r="5447" spans="9:36" ht="23.5" x14ac:dyDescent="0.35">
      <c r="I5447" s="57" t="s">
        <v>5458</v>
      </c>
      <c r="J5447" s="58">
        <f t="shared" si="1444"/>
        <v>227</v>
      </c>
      <c r="K5447" s="58">
        <f t="shared" si="1443"/>
        <v>18</v>
      </c>
      <c r="L5447" s="58">
        <f t="shared" si="1448"/>
        <v>-4.7539949916124042</v>
      </c>
      <c r="M5447" s="59">
        <f t="shared" si="1449"/>
        <v>16.52143341680646</v>
      </c>
      <c r="N5447" s="59">
        <f t="shared" si="1450"/>
        <v>67.821501252096894</v>
      </c>
      <c r="O5447" s="59">
        <f t="shared" si="1451"/>
        <v>13.7835641662585</v>
      </c>
      <c r="P5447" s="59">
        <f t="shared" si="1452"/>
        <v>64.153199402953362</v>
      </c>
      <c r="Q5447" s="60">
        <f t="shared" si="1453"/>
        <v>25.846800597046638</v>
      </c>
      <c r="R5447" s="59">
        <f t="shared" si="1454"/>
        <v>87.877674674256681</v>
      </c>
      <c r="S5447" s="61">
        <f t="shared" si="1445"/>
        <v>0.79057390229677216</v>
      </c>
      <c r="U5447" s="13">
        <f t="shared" si="1446"/>
        <v>64.153199402953362</v>
      </c>
      <c r="V5447" s="14">
        <f t="shared" si="1447"/>
        <v>87.877674674256681</v>
      </c>
      <c r="W5447" s="7">
        <v>64.048500000000004</v>
      </c>
      <c r="X5447" s="28">
        <v>88.101999999999975</v>
      </c>
      <c r="Y5447" s="74">
        <v>0.75170444260962144</v>
      </c>
      <c r="Z5447" s="75">
        <v>0.72715099999999999</v>
      </c>
      <c r="AA5447" s="33">
        <v>0.79057390229677216</v>
      </c>
      <c r="AB5447" s="33">
        <v>0.76634100000000005</v>
      </c>
      <c r="AC5447" s="45"/>
      <c r="AD5447" s="48">
        <f t="shared" si="1455"/>
        <v>1335.1733368053212</v>
      </c>
      <c r="AE5447" s="49">
        <f>IF(P5447&gt;90,0,AD5447*0.7^((1/cosd(P5447))^0.678))</f>
        <v>713.79897661238704</v>
      </c>
      <c r="AG5447" s="81">
        <f t="shared" si="1456"/>
        <v>536.56586184973264</v>
      </c>
      <c r="AH5447" s="82">
        <f t="shared" si="1457"/>
        <v>564.31084239589723</v>
      </c>
      <c r="AI5447" s="81">
        <f t="shared" si="1458"/>
        <v>519.03963964267382</v>
      </c>
      <c r="AJ5447" s="82">
        <f t="shared" si="1459"/>
        <v>547.01342153611336</v>
      </c>
    </row>
    <row r="5448" spans="9:36" ht="23.5" x14ac:dyDescent="0.35">
      <c r="I5448" s="57" t="s">
        <v>5459</v>
      </c>
      <c r="J5448" s="58">
        <f t="shared" si="1444"/>
        <v>227</v>
      </c>
      <c r="K5448" s="58">
        <f t="shared" si="1443"/>
        <v>19</v>
      </c>
      <c r="L5448" s="58">
        <f t="shared" si="1448"/>
        <v>-4.7539949916124042</v>
      </c>
      <c r="M5448" s="59">
        <f t="shared" si="1449"/>
        <v>17.52143341680646</v>
      </c>
      <c r="N5448" s="59">
        <f t="shared" si="1450"/>
        <v>82.821501252096894</v>
      </c>
      <c r="O5448" s="59">
        <f t="shared" si="1451"/>
        <v>13.7835641662585</v>
      </c>
      <c r="P5448" s="59">
        <f t="shared" si="1452"/>
        <v>76.048402314580187</v>
      </c>
      <c r="Q5448" s="60">
        <f t="shared" si="1453"/>
        <v>13.951597685419818</v>
      </c>
      <c r="R5448" s="59">
        <f t="shared" si="1454"/>
        <v>96.841123486842207</v>
      </c>
      <c r="S5448" s="61">
        <f t="shared" si="1445"/>
        <v>0.64627513080882992</v>
      </c>
      <c r="U5448" s="13">
        <f t="shared" si="1446"/>
        <v>76.048402314580187</v>
      </c>
      <c r="V5448" s="14">
        <f t="shared" si="1447"/>
        <v>96.841123486842207</v>
      </c>
      <c r="W5448" s="7">
        <v>75.921700000000001</v>
      </c>
      <c r="X5448" s="28">
        <v>97.038000000000011</v>
      </c>
      <c r="Y5448" s="74">
        <v>0.80028662934186534</v>
      </c>
      <c r="Z5448" s="75">
        <v>0.79858200000000001</v>
      </c>
      <c r="AA5448" s="33">
        <v>0.64627513080882992</v>
      </c>
      <c r="AB5448" s="33">
        <v>0.63629500000000005</v>
      </c>
      <c r="AC5448" s="45"/>
      <c r="AD5448" s="48">
        <f t="shared" si="1455"/>
        <v>1335.1733368053212</v>
      </c>
      <c r="AE5448" s="49">
        <f>IF(P5448&gt;90,0,AD5448*0.7^((1/cosd(P5448))^0.678))</f>
        <v>523.7992469466368</v>
      </c>
      <c r="AG5448" s="81">
        <f t="shared" si="1456"/>
        <v>419.18953379073133</v>
      </c>
      <c r="AH5448" s="82">
        <f t="shared" si="1457"/>
        <v>338.5184268380043</v>
      </c>
      <c r="AI5448" s="81">
        <f t="shared" si="1458"/>
        <v>418.2966502251391</v>
      </c>
      <c r="AJ5448" s="82">
        <f t="shared" si="1459"/>
        <v>333.29084183591027</v>
      </c>
    </row>
    <row r="5449" spans="9:36" ht="23.5" x14ac:dyDescent="0.35">
      <c r="I5449" s="57" t="s">
        <v>5460</v>
      </c>
      <c r="J5449" s="58">
        <f t="shared" si="1444"/>
        <v>227</v>
      </c>
      <c r="K5449" s="58">
        <f t="shared" si="1443"/>
        <v>20</v>
      </c>
      <c r="L5449" s="58">
        <f t="shared" si="1448"/>
        <v>-4.7539949916124042</v>
      </c>
      <c r="M5449" s="59">
        <f t="shared" si="1449"/>
        <v>18.52143341680646</v>
      </c>
      <c r="N5449" s="59">
        <f t="shared" si="1450"/>
        <v>97.821501252096894</v>
      </c>
      <c r="O5449" s="59">
        <f t="shared" si="1451"/>
        <v>13.7835641662585</v>
      </c>
      <c r="P5449" s="59">
        <f t="shared" si="1452"/>
        <v>87.726669554488907</v>
      </c>
      <c r="Q5449" s="60">
        <f t="shared" si="1453"/>
        <v>2.273330445511089</v>
      </c>
      <c r="R5449" s="59">
        <f t="shared" si="1454"/>
        <v>105.6504792905038</v>
      </c>
      <c r="S5449" s="61">
        <f t="shared" si="1445"/>
        <v>0.49135399518546918</v>
      </c>
      <c r="U5449" s="13">
        <f t="shared" si="1446"/>
        <v>87.726669554488907</v>
      </c>
      <c r="V5449" s="14">
        <f t="shared" si="1447"/>
        <v>105.6504792905038</v>
      </c>
      <c r="W5449" s="7">
        <v>87.417500000000004</v>
      </c>
      <c r="X5449" s="28">
        <v>105.82999999999998</v>
      </c>
      <c r="Y5449" s="74">
        <v>0.87186277466233109</v>
      </c>
      <c r="Z5449" s="75">
        <v>0</v>
      </c>
      <c r="AA5449" s="33">
        <v>0.49135399518546918</v>
      </c>
      <c r="AB5449" s="33">
        <v>0</v>
      </c>
      <c r="AC5449" s="45"/>
      <c r="AD5449" s="48">
        <f t="shared" si="1455"/>
        <v>1335.1733368053212</v>
      </c>
      <c r="AE5449" s="49">
        <f>IF(P5449&gt;90,0,AD5449*0.7^((1/cosd(P5449))^0.678))</f>
        <v>55.478265005215185</v>
      </c>
      <c r="AG5449" s="81">
        <f t="shared" si="1456"/>
        <v>48.369434060899017</v>
      </c>
      <c r="AH5449" s="82">
        <f t="shared" si="1457"/>
        <v>27.259467156270684</v>
      </c>
      <c r="AI5449" s="81">
        <f t="shared" si="1458"/>
        <v>0</v>
      </c>
      <c r="AJ5449" s="82">
        <f t="shared" si="1459"/>
        <v>0</v>
      </c>
    </row>
    <row r="5450" spans="9:36" ht="23.5" x14ac:dyDescent="0.35">
      <c r="I5450" s="57" t="s">
        <v>5461</v>
      </c>
      <c r="J5450" s="58">
        <f t="shared" si="1444"/>
        <v>227</v>
      </c>
      <c r="K5450" s="58">
        <f t="shared" si="1443"/>
        <v>21</v>
      </c>
      <c r="L5450" s="58">
        <f t="shared" si="1448"/>
        <v>-4.7539949916124042</v>
      </c>
      <c r="M5450" s="59">
        <f t="shared" si="1449"/>
        <v>19.52143341680646</v>
      </c>
      <c r="N5450" s="59">
        <f t="shared" si="1450"/>
        <v>112.82150125209689</v>
      </c>
      <c r="O5450" s="59">
        <f t="shared" si="1451"/>
        <v>13.7835641662585</v>
      </c>
      <c r="P5450" s="59">
        <f t="shared" si="1452"/>
        <v>98.89432010811089</v>
      </c>
      <c r="Q5450" s="60">
        <f t="shared" si="1453"/>
        <v>-8.8943201081108914</v>
      </c>
      <c r="R5450" s="59">
        <f t="shared" si="1454"/>
        <v>115.03222292404007</v>
      </c>
      <c r="S5450" s="61">
        <f t="shared" si="1445"/>
        <v>0</v>
      </c>
      <c r="U5450" s="13">
        <f t="shared" si="1446"/>
        <v>98.89432010811089</v>
      </c>
      <c r="V5450" s="14">
        <f t="shared" si="1447"/>
        <v>115.03222292404007</v>
      </c>
      <c r="W5450" s="7">
        <v>98.8279</v>
      </c>
      <c r="X5450" s="28">
        <v>115.19999999999999</v>
      </c>
      <c r="Y5450" s="74">
        <v>0</v>
      </c>
      <c r="Z5450" s="75">
        <v>0</v>
      </c>
      <c r="AA5450" s="33">
        <v>0</v>
      </c>
      <c r="AB5450" s="33">
        <v>0</v>
      </c>
      <c r="AC5450" s="45"/>
      <c r="AD5450" s="48">
        <f t="shared" si="1455"/>
        <v>1335.1733368053212</v>
      </c>
      <c r="AE5450" s="49">
        <f>IF(P5450&gt;90,0,AD5450*0.7^((1/cosd(P5450))^0.678))</f>
        <v>0</v>
      </c>
      <c r="AG5450" s="81">
        <f t="shared" si="1456"/>
        <v>0</v>
      </c>
      <c r="AH5450" s="82">
        <f t="shared" si="1457"/>
        <v>0</v>
      </c>
      <c r="AI5450" s="81">
        <f t="shared" si="1458"/>
        <v>0</v>
      </c>
      <c r="AJ5450" s="82">
        <f t="shared" si="1459"/>
        <v>0</v>
      </c>
    </row>
    <row r="5451" spans="9:36" ht="23.5" x14ac:dyDescent="0.35">
      <c r="I5451" s="57" t="s">
        <v>5462</v>
      </c>
      <c r="J5451" s="58">
        <f t="shared" si="1444"/>
        <v>227</v>
      </c>
      <c r="K5451" s="58">
        <f t="shared" si="1443"/>
        <v>22</v>
      </c>
      <c r="L5451" s="58">
        <f t="shared" si="1448"/>
        <v>-4.7539949916124042</v>
      </c>
      <c r="M5451" s="59">
        <f t="shared" si="1449"/>
        <v>20.52143341680646</v>
      </c>
      <c r="N5451" s="59">
        <f t="shared" si="1450"/>
        <v>127.82150125209689</v>
      </c>
      <c r="O5451" s="59">
        <f t="shared" si="1451"/>
        <v>13.7835641662585</v>
      </c>
      <c r="P5451" s="59">
        <f t="shared" si="1452"/>
        <v>109.17748318528076</v>
      </c>
      <c r="Q5451" s="60">
        <f t="shared" si="1453"/>
        <v>-19.177483185280753</v>
      </c>
      <c r="R5451" s="59">
        <f t="shared" si="1454"/>
        <v>125.68338148860555</v>
      </c>
      <c r="S5451" s="61">
        <f t="shared" si="1445"/>
        <v>0</v>
      </c>
      <c r="U5451" s="13">
        <f t="shared" si="1446"/>
        <v>109.17748318528076</v>
      </c>
      <c r="V5451" s="14">
        <f t="shared" si="1447"/>
        <v>125.68338148860555</v>
      </c>
      <c r="W5451" s="7">
        <v>109.105</v>
      </c>
      <c r="X5451" s="28">
        <v>125.84300000000002</v>
      </c>
      <c r="Y5451" s="74">
        <v>0</v>
      </c>
      <c r="Z5451" s="75">
        <v>0</v>
      </c>
      <c r="AA5451" s="33">
        <v>0</v>
      </c>
      <c r="AB5451" s="33">
        <v>0</v>
      </c>
      <c r="AC5451" s="45"/>
      <c r="AD5451" s="48">
        <f t="shared" si="1455"/>
        <v>1335.1733368053212</v>
      </c>
      <c r="AE5451" s="49">
        <f>IF(P5451&gt;90,0,AD5451*0.7^((1/cosd(P5451))^0.678))</f>
        <v>0</v>
      </c>
      <c r="AG5451" s="81">
        <f t="shared" si="1456"/>
        <v>0</v>
      </c>
      <c r="AH5451" s="82">
        <f t="shared" si="1457"/>
        <v>0</v>
      </c>
      <c r="AI5451" s="81">
        <f t="shared" si="1458"/>
        <v>0</v>
      </c>
      <c r="AJ5451" s="82">
        <f t="shared" si="1459"/>
        <v>0</v>
      </c>
    </row>
    <row r="5452" spans="9:36" ht="23.5" x14ac:dyDescent="0.35">
      <c r="I5452" s="57" t="s">
        <v>5463</v>
      </c>
      <c r="J5452" s="58">
        <f t="shared" si="1444"/>
        <v>227</v>
      </c>
      <c r="K5452" s="58">
        <f t="shared" si="1443"/>
        <v>23</v>
      </c>
      <c r="L5452" s="58">
        <f t="shared" si="1448"/>
        <v>-4.7539949916124042</v>
      </c>
      <c r="M5452" s="59">
        <f t="shared" si="1449"/>
        <v>21.52143341680646</v>
      </c>
      <c r="N5452" s="59">
        <f t="shared" si="1450"/>
        <v>142.82150125209688</v>
      </c>
      <c r="O5452" s="59">
        <f t="shared" si="1451"/>
        <v>13.7835641662585</v>
      </c>
      <c r="P5452" s="59">
        <f t="shared" si="1452"/>
        <v>118.04290377011823</v>
      </c>
      <c r="Q5452" s="60">
        <f t="shared" si="1453"/>
        <v>-28.042903770118219</v>
      </c>
      <c r="R5452" s="59">
        <f t="shared" si="1454"/>
        <v>138.32013272634845</v>
      </c>
      <c r="S5452" s="61">
        <f t="shared" si="1445"/>
        <v>0</v>
      </c>
      <c r="U5452" s="13">
        <f t="shared" si="1446"/>
        <v>118.04290377011823</v>
      </c>
      <c r="V5452" s="14">
        <f t="shared" si="1447"/>
        <v>138.32013272634845</v>
      </c>
      <c r="W5452" s="7">
        <v>117.96</v>
      </c>
      <c r="X5452" s="28">
        <v>138.47000000000003</v>
      </c>
      <c r="Y5452" s="74">
        <v>0</v>
      </c>
      <c r="Z5452" s="75">
        <v>0</v>
      </c>
      <c r="AA5452" s="33">
        <v>0</v>
      </c>
      <c r="AB5452" s="33">
        <v>0</v>
      </c>
      <c r="AC5452" s="45"/>
      <c r="AD5452" s="48">
        <f t="shared" si="1455"/>
        <v>1335.1733368053212</v>
      </c>
      <c r="AE5452" s="49">
        <f>IF(P5452&gt;90,0,AD5452*0.7^((1/cosd(P5452))^0.678))</f>
        <v>0</v>
      </c>
      <c r="AG5452" s="81">
        <f t="shared" si="1456"/>
        <v>0</v>
      </c>
      <c r="AH5452" s="82">
        <f t="shared" si="1457"/>
        <v>0</v>
      </c>
      <c r="AI5452" s="81">
        <f t="shared" si="1458"/>
        <v>0</v>
      </c>
      <c r="AJ5452" s="82">
        <f t="shared" si="1459"/>
        <v>0</v>
      </c>
    </row>
    <row r="5453" spans="9:36" ht="23.5" x14ac:dyDescent="0.35">
      <c r="I5453" s="57" t="s">
        <v>5464</v>
      </c>
      <c r="J5453" s="58">
        <f t="shared" si="1444"/>
        <v>228</v>
      </c>
      <c r="K5453" s="58">
        <f t="shared" si="1443"/>
        <v>0</v>
      </c>
      <c r="L5453" s="58">
        <f t="shared" si="1448"/>
        <v>-4.5578646957829125</v>
      </c>
      <c r="M5453" s="59">
        <f t="shared" si="1449"/>
        <v>-1.4752977449297153</v>
      </c>
      <c r="N5453" s="59">
        <f t="shared" si="1450"/>
        <v>-202.12946617394573</v>
      </c>
      <c r="O5453" s="59">
        <f t="shared" si="1451"/>
        <v>13.454959682356431</v>
      </c>
      <c r="P5453" s="59">
        <f t="shared" si="1452"/>
        <v>125.06456073257647</v>
      </c>
      <c r="Q5453" s="60">
        <f t="shared" si="1453"/>
        <v>-35.064560732576467</v>
      </c>
      <c r="R5453" s="59">
        <f t="shared" si="1454"/>
        <v>-153.41030954498314</v>
      </c>
      <c r="S5453" s="61">
        <f t="shared" si="1445"/>
        <v>0</v>
      </c>
      <c r="U5453" s="13">
        <f t="shared" si="1446"/>
        <v>125.06456073257647</v>
      </c>
      <c r="V5453" s="14">
        <f t="shared" si="1447"/>
        <v>-153.41030954498314</v>
      </c>
      <c r="W5453" s="7">
        <v>124.646</v>
      </c>
      <c r="X5453" s="28">
        <v>153.637</v>
      </c>
      <c r="Y5453" s="74">
        <v>0</v>
      </c>
      <c r="Z5453" s="75">
        <v>0</v>
      </c>
      <c r="AA5453" s="33">
        <v>0</v>
      </c>
      <c r="AB5453" s="33">
        <v>0</v>
      </c>
      <c r="AC5453" s="45"/>
      <c r="AD5453" s="48">
        <f t="shared" si="1455"/>
        <v>1335.7167726405439</v>
      </c>
      <c r="AE5453" s="49">
        <f>IF(P5453&gt;90,0,AD5453*0.7^((1/cosd(P5453))^0.678))</f>
        <v>0</v>
      </c>
      <c r="AG5453" s="81">
        <f t="shared" si="1456"/>
        <v>0</v>
      </c>
      <c r="AH5453" s="82">
        <f t="shared" si="1457"/>
        <v>0</v>
      </c>
      <c r="AI5453" s="81">
        <f t="shared" si="1458"/>
        <v>0</v>
      </c>
      <c r="AJ5453" s="82">
        <f t="shared" si="1459"/>
        <v>0</v>
      </c>
    </row>
    <row r="5454" spans="9:36" ht="23.5" x14ac:dyDescent="0.35">
      <c r="I5454" s="57" t="s">
        <v>5465</v>
      </c>
      <c r="J5454" s="58">
        <f t="shared" si="1444"/>
        <v>228</v>
      </c>
      <c r="K5454" s="58">
        <f t="shared" si="1443"/>
        <v>1</v>
      </c>
      <c r="L5454" s="58">
        <f t="shared" si="1448"/>
        <v>-4.5578646957829125</v>
      </c>
      <c r="M5454" s="59">
        <f t="shared" si="1449"/>
        <v>-0.47529774492971544</v>
      </c>
      <c r="N5454" s="59">
        <f t="shared" si="1450"/>
        <v>-187.12946617394573</v>
      </c>
      <c r="O5454" s="59">
        <f t="shared" si="1451"/>
        <v>13.454959682356431</v>
      </c>
      <c r="P5454" s="59">
        <f t="shared" si="1452"/>
        <v>128.71497264372488</v>
      </c>
      <c r="Q5454" s="60">
        <f t="shared" si="1453"/>
        <v>-38.714972643724884</v>
      </c>
      <c r="R5454" s="59">
        <f t="shared" si="1454"/>
        <v>-171.10074988841799</v>
      </c>
      <c r="S5454" s="61">
        <f t="shared" si="1445"/>
        <v>0</v>
      </c>
      <c r="U5454" s="13">
        <f t="shared" si="1446"/>
        <v>128.71497264372488</v>
      </c>
      <c r="V5454" s="14">
        <f t="shared" si="1447"/>
        <v>-171.10074988841799</v>
      </c>
      <c r="W5454" s="7">
        <v>128.27699999999999</v>
      </c>
      <c r="X5454" s="28">
        <v>171.20100000000002</v>
      </c>
      <c r="Y5454" s="74">
        <v>0</v>
      </c>
      <c r="Z5454" s="75">
        <v>0</v>
      </c>
      <c r="AA5454" s="33">
        <v>0</v>
      </c>
      <c r="AB5454" s="33">
        <v>0</v>
      </c>
      <c r="AC5454" s="45"/>
      <c r="AD5454" s="48">
        <f t="shared" si="1455"/>
        <v>1335.7167726405439</v>
      </c>
      <c r="AE5454" s="49">
        <f>IF(P5454&gt;90,0,AD5454*0.7^((1/cosd(P5454))^0.678))</f>
        <v>0</v>
      </c>
      <c r="AG5454" s="81">
        <f t="shared" si="1456"/>
        <v>0</v>
      </c>
      <c r="AH5454" s="82">
        <f t="shared" si="1457"/>
        <v>0</v>
      </c>
      <c r="AI5454" s="81">
        <f t="shared" si="1458"/>
        <v>0</v>
      </c>
      <c r="AJ5454" s="82">
        <f t="shared" si="1459"/>
        <v>0</v>
      </c>
    </row>
    <row r="5455" spans="9:36" ht="23.5" x14ac:dyDescent="0.35">
      <c r="I5455" s="57" t="s">
        <v>5466</v>
      </c>
      <c r="J5455" s="58">
        <f t="shared" si="1444"/>
        <v>228</v>
      </c>
      <c r="K5455" s="58">
        <f t="shared" si="1443"/>
        <v>2</v>
      </c>
      <c r="L5455" s="58">
        <f t="shared" si="1448"/>
        <v>-4.5578646957829125</v>
      </c>
      <c r="M5455" s="59">
        <f t="shared" si="1449"/>
        <v>0.52470225507028456</v>
      </c>
      <c r="N5455" s="59">
        <f t="shared" si="1450"/>
        <v>-172.12946617394573</v>
      </c>
      <c r="O5455" s="59">
        <f t="shared" si="1451"/>
        <v>13.454959682356431</v>
      </c>
      <c r="P5455" s="59">
        <f t="shared" si="1452"/>
        <v>128.6192450250764</v>
      </c>
      <c r="Q5455" s="60">
        <f t="shared" si="1453"/>
        <v>-38.619245025076388</v>
      </c>
      <c r="R5455" s="59">
        <f t="shared" si="1454"/>
        <v>-170.1858486637513</v>
      </c>
      <c r="S5455" s="61">
        <f t="shared" si="1445"/>
        <v>0</v>
      </c>
      <c r="U5455" s="13">
        <f t="shared" si="1446"/>
        <v>128.6192450250764</v>
      </c>
      <c r="V5455" s="14">
        <f t="shared" si="1447"/>
        <v>-170.1858486637513</v>
      </c>
      <c r="W5455" s="7">
        <v>128.18899999999999</v>
      </c>
      <c r="X5455" s="28">
        <v>-170.23102</v>
      </c>
      <c r="Y5455" s="74">
        <v>0</v>
      </c>
      <c r="Z5455" s="75">
        <v>0</v>
      </c>
      <c r="AA5455" s="33">
        <v>0</v>
      </c>
      <c r="AB5455" s="33">
        <v>0</v>
      </c>
      <c r="AC5455" s="45"/>
      <c r="AD5455" s="48">
        <f t="shared" si="1455"/>
        <v>1335.7167726405439</v>
      </c>
      <c r="AE5455" s="49">
        <f>IF(P5455&gt;90,0,AD5455*0.7^((1/cosd(P5455))^0.678))</f>
        <v>0</v>
      </c>
      <c r="AG5455" s="81">
        <f t="shared" si="1456"/>
        <v>0</v>
      </c>
      <c r="AH5455" s="82">
        <f t="shared" si="1457"/>
        <v>0</v>
      </c>
      <c r="AI5455" s="81">
        <f t="shared" si="1458"/>
        <v>0</v>
      </c>
      <c r="AJ5455" s="82">
        <f t="shared" si="1459"/>
        <v>0</v>
      </c>
    </row>
    <row r="5456" spans="9:36" ht="23.5" x14ac:dyDescent="0.35">
      <c r="I5456" s="57" t="s">
        <v>5467</v>
      </c>
      <c r="J5456" s="58">
        <f t="shared" si="1444"/>
        <v>228</v>
      </c>
      <c r="K5456" s="58">
        <f t="shared" si="1443"/>
        <v>3</v>
      </c>
      <c r="L5456" s="58">
        <f t="shared" si="1448"/>
        <v>-4.5578646957829125</v>
      </c>
      <c r="M5456" s="59">
        <f t="shared" si="1449"/>
        <v>1.5247022550702847</v>
      </c>
      <c r="N5456" s="59">
        <f t="shared" si="1450"/>
        <v>-157.12946617394573</v>
      </c>
      <c r="O5456" s="59">
        <f t="shared" si="1451"/>
        <v>13.454959682356431</v>
      </c>
      <c r="P5456" s="59">
        <f t="shared" si="1452"/>
        <v>124.79727075276678</v>
      </c>
      <c r="Q5456" s="60">
        <f t="shared" si="1453"/>
        <v>-34.797270752766792</v>
      </c>
      <c r="R5456" s="59">
        <f t="shared" si="1454"/>
        <v>-152.59389181285994</v>
      </c>
      <c r="S5456" s="61">
        <f t="shared" si="1445"/>
        <v>0</v>
      </c>
      <c r="U5456" s="13">
        <f t="shared" si="1446"/>
        <v>124.79727075276678</v>
      </c>
      <c r="V5456" s="14">
        <f t="shared" si="1447"/>
        <v>-152.59389181285994</v>
      </c>
      <c r="W5456" s="7">
        <v>124.4</v>
      </c>
      <c r="X5456" s="28">
        <v>-152.7543</v>
      </c>
      <c r="Y5456" s="74">
        <v>0</v>
      </c>
      <c r="Z5456" s="75">
        <v>0</v>
      </c>
      <c r="AA5456" s="33">
        <v>0</v>
      </c>
      <c r="AB5456" s="33">
        <v>0</v>
      </c>
      <c r="AC5456" s="45"/>
      <c r="AD5456" s="48">
        <f t="shared" si="1455"/>
        <v>1335.7167726405439</v>
      </c>
      <c r="AE5456" s="49">
        <f>IF(P5456&gt;90,0,AD5456*0.7^((1/cosd(P5456))^0.678))</f>
        <v>0</v>
      </c>
      <c r="AG5456" s="81">
        <f t="shared" si="1456"/>
        <v>0</v>
      </c>
      <c r="AH5456" s="82">
        <f t="shared" si="1457"/>
        <v>0</v>
      </c>
      <c r="AI5456" s="81">
        <f t="shared" si="1458"/>
        <v>0</v>
      </c>
      <c r="AJ5456" s="82">
        <f t="shared" si="1459"/>
        <v>0</v>
      </c>
    </row>
    <row r="5457" spans="9:36" ht="23.5" x14ac:dyDescent="0.35">
      <c r="I5457" s="57" t="s">
        <v>5468</v>
      </c>
      <c r="J5457" s="58">
        <f t="shared" si="1444"/>
        <v>228</v>
      </c>
      <c r="K5457" s="58">
        <f t="shared" si="1443"/>
        <v>4</v>
      </c>
      <c r="L5457" s="58">
        <f t="shared" si="1448"/>
        <v>-4.5578646957829125</v>
      </c>
      <c r="M5457" s="59">
        <f t="shared" si="1449"/>
        <v>2.5247022550702845</v>
      </c>
      <c r="N5457" s="59">
        <f t="shared" si="1450"/>
        <v>-142.12946617394573</v>
      </c>
      <c r="O5457" s="59">
        <f t="shared" si="1451"/>
        <v>13.454959682356431</v>
      </c>
      <c r="P5457" s="59">
        <f t="shared" si="1452"/>
        <v>117.94913088761875</v>
      </c>
      <c r="Q5457" s="60">
        <f t="shared" si="1453"/>
        <v>-27.949130887618747</v>
      </c>
      <c r="R5457" s="59">
        <f t="shared" si="1454"/>
        <v>-137.47904682913477</v>
      </c>
      <c r="S5457" s="61">
        <f t="shared" si="1445"/>
        <v>0</v>
      </c>
      <c r="U5457" s="13">
        <f t="shared" si="1446"/>
        <v>117.94913088761875</v>
      </c>
      <c r="V5457" s="14">
        <f t="shared" si="1447"/>
        <v>-137.47904682913477</v>
      </c>
      <c r="W5457" s="7">
        <v>117.596</v>
      </c>
      <c r="X5457" s="28">
        <v>-137.70420000000001</v>
      </c>
      <c r="Y5457" s="74">
        <v>0</v>
      </c>
      <c r="Z5457" s="75">
        <v>0</v>
      </c>
      <c r="AA5457" s="33">
        <v>0</v>
      </c>
      <c r="AB5457" s="33">
        <v>0</v>
      </c>
      <c r="AC5457" s="45"/>
      <c r="AD5457" s="48">
        <f t="shared" si="1455"/>
        <v>1335.7167726405439</v>
      </c>
      <c r="AE5457" s="49">
        <f>IF(P5457&gt;90,0,AD5457*0.7^((1/cosd(P5457))^0.678))</f>
        <v>0</v>
      </c>
      <c r="AG5457" s="81">
        <f t="shared" si="1456"/>
        <v>0</v>
      </c>
      <c r="AH5457" s="82">
        <f t="shared" si="1457"/>
        <v>0</v>
      </c>
      <c r="AI5457" s="81">
        <f t="shared" si="1458"/>
        <v>0</v>
      </c>
      <c r="AJ5457" s="82">
        <f t="shared" si="1459"/>
        <v>0</v>
      </c>
    </row>
    <row r="5458" spans="9:36" ht="23.5" x14ac:dyDescent="0.35">
      <c r="I5458" s="57" t="s">
        <v>5469</v>
      </c>
      <c r="J5458" s="58">
        <f t="shared" si="1444"/>
        <v>228</v>
      </c>
      <c r="K5458" s="58">
        <f t="shared" si="1443"/>
        <v>5</v>
      </c>
      <c r="L5458" s="58">
        <f t="shared" si="1448"/>
        <v>-4.5578646957829125</v>
      </c>
      <c r="M5458" s="59">
        <f t="shared" si="1449"/>
        <v>3.5247022550702845</v>
      </c>
      <c r="N5458" s="59">
        <f t="shared" si="1450"/>
        <v>-127.12946617394573</v>
      </c>
      <c r="O5458" s="59">
        <f t="shared" si="1451"/>
        <v>13.454959682356431</v>
      </c>
      <c r="P5458" s="59">
        <f t="shared" si="1452"/>
        <v>108.97353333924175</v>
      </c>
      <c r="Q5458" s="60">
        <f t="shared" si="1453"/>
        <v>-18.973533339241762</v>
      </c>
      <c r="R5458" s="59">
        <f t="shared" si="1454"/>
        <v>-124.92129541176189</v>
      </c>
      <c r="S5458" s="61">
        <f t="shared" si="1445"/>
        <v>0</v>
      </c>
      <c r="U5458" s="13">
        <f t="shared" si="1446"/>
        <v>108.97353333924175</v>
      </c>
      <c r="V5458" s="14">
        <f t="shared" si="1447"/>
        <v>-124.92129541176189</v>
      </c>
      <c r="W5458" s="7">
        <v>108.66200000000001</v>
      </c>
      <c r="X5458" s="28">
        <v>-125.17410000000001</v>
      </c>
      <c r="Y5458" s="74">
        <v>0</v>
      </c>
      <c r="Z5458" s="75">
        <v>0</v>
      </c>
      <c r="AA5458" s="33">
        <v>0</v>
      </c>
      <c r="AB5458" s="33">
        <v>0</v>
      </c>
      <c r="AC5458" s="45"/>
      <c r="AD5458" s="48">
        <f t="shared" si="1455"/>
        <v>1335.7167726405439</v>
      </c>
      <c r="AE5458" s="49">
        <f>IF(P5458&gt;90,0,AD5458*0.7^((1/cosd(P5458))^0.678))</f>
        <v>0</v>
      </c>
      <c r="AG5458" s="81">
        <f t="shared" si="1456"/>
        <v>0</v>
      </c>
      <c r="AH5458" s="82">
        <f t="shared" si="1457"/>
        <v>0</v>
      </c>
      <c r="AI5458" s="81">
        <f t="shared" si="1458"/>
        <v>0</v>
      </c>
      <c r="AJ5458" s="82">
        <f t="shared" si="1459"/>
        <v>0</v>
      </c>
    </row>
    <row r="5459" spans="9:36" ht="23.5" x14ac:dyDescent="0.35">
      <c r="I5459" s="57" t="s">
        <v>5470</v>
      </c>
      <c r="J5459" s="58">
        <f t="shared" si="1444"/>
        <v>228</v>
      </c>
      <c r="K5459" s="58">
        <f t="shared" si="1443"/>
        <v>6</v>
      </c>
      <c r="L5459" s="58">
        <f t="shared" si="1448"/>
        <v>-4.5578646957829125</v>
      </c>
      <c r="M5459" s="59">
        <f t="shared" si="1449"/>
        <v>4.5247022550702845</v>
      </c>
      <c r="N5459" s="59">
        <f t="shared" si="1450"/>
        <v>-112.12946617394573</v>
      </c>
      <c r="O5459" s="59">
        <f t="shared" si="1451"/>
        <v>13.454959682356431</v>
      </c>
      <c r="P5459" s="59">
        <f t="shared" si="1452"/>
        <v>98.614712309119014</v>
      </c>
      <c r="Q5459" s="60">
        <f t="shared" si="1453"/>
        <v>-8.6147123091190156</v>
      </c>
      <c r="R5459" s="59">
        <f t="shared" si="1454"/>
        <v>-114.32966122081446</v>
      </c>
      <c r="S5459" s="61">
        <f t="shared" si="1445"/>
        <v>0</v>
      </c>
      <c r="U5459" s="13">
        <f t="shared" si="1446"/>
        <v>98.614712309119014</v>
      </c>
      <c r="V5459" s="14">
        <f t="shared" si="1447"/>
        <v>-114.32966122081446</v>
      </c>
      <c r="W5459" s="7">
        <v>98.337400000000002</v>
      </c>
      <c r="X5459" s="28">
        <v>-114.59229999999999</v>
      </c>
      <c r="Y5459" s="74">
        <v>0</v>
      </c>
      <c r="Z5459" s="75">
        <v>0</v>
      </c>
      <c r="AA5459" s="33">
        <v>0</v>
      </c>
      <c r="AB5459" s="33">
        <v>0</v>
      </c>
      <c r="AC5459" s="45"/>
      <c r="AD5459" s="48">
        <f t="shared" si="1455"/>
        <v>1335.7167726405439</v>
      </c>
      <c r="AE5459" s="49">
        <f>IF(P5459&gt;90,0,AD5459*0.7^((1/cosd(P5459))^0.678))</f>
        <v>0</v>
      </c>
      <c r="AG5459" s="81">
        <f t="shared" si="1456"/>
        <v>0</v>
      </c>
      <c r="AH5459" s="82">
        <f t="shared" si="1457"/>
        <v>0</v>
      </c>
      <c r="AI5459" s="81">
        <f t="shared" si="1458"/>
        <v>0</v>
      </c>
      <c r="AJ5459" s="82">
        <f t="shared" si="1459"/>
        <v>0</v>
      </c>
    </row>
    <row r="5460" spans="9:36" ht="23.5" x14ac:dyDescent="0.35">
      <c r="I5460" s="57" t="s">
        <v>5471</v>
      </c>
      <c r="J5460" s="58">
        <f t="shared" si="1444"/>
        <v>228</v>
      </c>
      <c r="K5460" s="58">
        <f t="shared" si="1443"/>
        <v>7</v>
      </c>
      <c r="L5460" s="58">
        <f t="shared" si="1448"/>
        <v>-4.5578646957829125</v>
      </c>
      <c r="M5460" s="59">
        <f t="shared" si="1449"/>
        <v>5.5247022550702845</v>
      </c>
      <c r="N5460" s="59">
        <f t="shared" si="1450"/>
        <v>-97.12946617394573</v>
      </c>
      <c r="O5460" s="59">
        <f t="shared" si="1451"/>
        <v>13.454959682356431</v>
      </c>
      <c r="P5460" s="59">
        <f t="shared" si="1452"/>
        <v>87.398471642136698</v>
      </c>
      <c r="Q5460" s="60">
        <f t="shared" si="1453"/>
        <v>2.6015283578632995</v>
      </c>
      <c r="R5460" s="59">
        <f t="shared" si="1454"/>
        <v>-104.97709558087506</v>
      </c>
      <c r="S5460" s="61">
        <f t="shared" si="1445"/>
        <v>0.86612325227200326</v>
      </c>
      <c r="U5460" s="13">
        <f t="shared" si="1446"/>
        <v>87.398471642136698</v>
      </c>
      <c r="V5460" s="14">
        <f t="shared" si="1447"/>
        <v>-104.97709558087506</v>
      </c>
      <c r="W5460" s="7">
        <v>86.923199999999994</v>
      </c>
      <c r="X5460" s="28">
        <v>-105.2444</v>
      </c>
      <c r="Y5460" s="74">
        <v>0.50188716947867684</v>
      </c>
      <c r="Z5460" s="75">
        <v>0.52845600000000004</v>
      </c>
      <c r="AA5460" s="33">
        <v>0.86612325227200326</v>
      </c>
      <c r="AB5460" s="33">
        <v>0.87433099999999997</v>
      </c>
      <c r="AC5460" s="45"/>
      <c r="AD5460" s="48">
        <f t="shared" si="1455"/>
        <v>1335.7167726405439</v>
      </c>
      <c r="AE5460" s="49">
        <f>IF(P5460&gt;90,0,AD5460*0.7^((1/cosd(P5460))^0.678))</f>
        <v>73.270909967652884</v>
      </c>
      <c r="AG5460" s="81">
        <f t="shared" si="1456"/>
        <v>36.773729608792273</v>
      </c>
      <c r="AH5460" s="82">
        <f t="shared" si="1457"/>
        <v>63.461638838112655</v>
      </c>
      <c r="AI5460" s="81">
        <f t="shared" si="1458"/>
        <v>38.720451997865972</v>
      </c>
      <c r="AJ5460" s="82">
        <f t="shared" si="1459"/>
        <v>64.063027982927906</v>
      </c>
    </row>
    <row r="5461" spans="9:36" ht="23.5" x14ac:dyDescent="0.35">
      <c r="I5461" s="57" t="s">
        <v>5472</v>
      </c>
      <c r="J5461" s="58">
        <f t="shared" si="1444"/>
        <v>228</v>
      </c>
      <c r="K5461" s="58">
        <f t="shared" si="1443"/>
        <v>8</v>
      </c>
      <c r="L5461" s="58">
        <f t="shared" si="1448"/>
        <v>-4.5578646957829125</v>
      </c>
      <c r="M5461" s="59">
        <f t="shared" si="1449"/>
        <v>6.5247022550702845</v>
      </c>
      <c r="N5461" s="59">
        <f t="shared" si="1450"/>
        <v>-82.12946617394573</v>
      </c>
      <c r="O5461" s="59">
        <f t="shared" si="1451"/>
        <v>13.454959682356431</v>
      </c>
      <c r="P5461" s="59">
        <f t="shared" si="1452"/>
        <v>75.693785010354588</v>
      </c>
      <c r="Q5461" s="60">
        <f t="shared" si="1453"/>
        <v>14.306214989645403</v>
      </c>
      <c r="R5461" s="59">
        <f t="shared" si="1454"/>
        <v>-96.161327108351841</v>
      </c>
      <c r="S5461" s="61">
        <f t="shared" si="1445"/>
        <v>0.79418065117715653</v>
      </c>
      <c r="U5461" s="13">
        <f t="shared" si="1446"/>
        <v>75.693785010354588</v>
      </c>
      <c r="V5461" s="14">
        <f t="shared" si="1447"/>
        <v>-96.161327108351841</v>
      </c>
      <c r="W5461" s="7">
        <v>75.398700000000005</v>
      </c>
      <c r="X5461" s="28">
        <v>-96.434700000000007</v>
      </c>
      <c r="Y5461" s="74">
        <v>0.65600117422959603</v>
      </c>
      <c r="Z5461" s="75">
        <v>0.67947800000000003</v>
      </c>
      <c r="AA5461" s="33">
        <v>0.79418065117715653</v>
      </c>
      <c r="AB5461" s="33">
        <v>0.811052</v>
      </c>
      <c r="AC5461" s="45"/>
      <c r="AD5461" s="48">
        <f t="shared" si="1455"/>
        <v>1335.7167726405439</v>
      </c>
      <c r="AE5461" s="49">
        <f>IF(P5461&gt;90,0,AD5461*0.7^((1/cosd(P5461))^0.678))</f>
        <v>532.18211285687551</v>
      </c>
      <c r="AG5461" s="81">
        <f t="shared" si="1456"/>
        <v>349.11209093809771</v>
      </c>
      <c r="AH5461" s="82">
        <f t="shared" si="1457"/>
        <v>422.64873693350842</v>
      </c>
      <c r="AI5461" s="81">
        <f t="shared" si="1458"/>
        <v>361.60603767976409</v>
      </c>
      <c r="AJ5461" s="82">
        <f t="shared" si="1459"/>
        <v>431.62736699679459</v>
      </c>
    </row>
    <row r="5462" spans="9:36" ht="23.5" x14ac:dyDescent="0.35">
      <c r="I5462" s="57" t="s">
        <v>5473</v>
      </c>
      <c r="J5462" s="58">
        <f t="shared" si="1444"/>
        <v>228</v>
      </c>
      <c r="K5462" s="58">
        <f t="shared" si="1443"/>
        <v>9</v>
      </c>
      <c r="L5462" s="58">
        <f t="shared" si="1448"/>
        <v>-4.5578646957829125</v>
      </c>
      <c r="M5462" s="59">
        <f t="shared" si="1449"/>
        <v>7.5247022550702845</v>
      </c>
      <c r="N5462" s="59">
        <f t="shared" si="1450"/>
        <v>-67.12946617394573</v>
      </c>
      <c r="O5462" s="59">
        <f t="shared" si="1451"/>
        <v>13.454959682356431</v>
      </c>
      <c r="P5462" s="59">
        <f t="shared" si="1452"/>
        <v>63.793494808627571</v>
      </c>
      <c r="Q5462" s="60">
        <f t="shared" si="1453"/>
        <v>26.206505191372433</v>
      </c>
      <c r="R5462" s="59">
        <f t="shared" si="1454"/>
        <v>-87.147117858378479</v>
      </c>
      <c r="S5462" s="61">
        <f t="shared" si="1445"/>
        <v>0.74665457968529403</v>
      </c>
      <c r="U5462" s="13">
        <f t="shared" si="1446"/>
        <v>63.793494808627571</v>
      </c>
      <c r="V5462" s="14">
        <f t="shared" si="1447"/>
        <v>-87.147117858378479</v>
      </c>
      <c r="W5462" s="7">
        <v>63.534100000000002</v>
      </c>
      <c r="X5462" s="28">
        <v>-87.431100000000001</v>
      </c>
      <c r="Y5462" s="74">
        <v>0.79845119997671288</v>
      </c>
      <c r="Z5462" s="75">
        <v>0.82061899999999999</v>
      </c>
      <c r="AA5462" s="33">
        <v>0.74665457968529403</v>
      </c>
      <c r="AB5462" s="33">
        <v>0.78049299999999999</v>
      </c>
      <c r="AC5462" s="45"/>
      <c r="AD5462" s="48">
        <f t="shared" si="1455"/>
        <v>1335.7167726405439</v>
      </c>
      <c r="AE5462" s="49">
        <f>IF(P5462&gt;90,0,AD5462*0.7^((1/cosd(P5462))^0.678))</f>
        <v>717.98113312078613</v>
      </c>
      <c r="AG5462" s="81">
        <f t="shared" si="1456"/>
        <v>573.27289730093173</v>
      </c>
      <c r="AH5462" s="82">
        <f t="shared" si="1457"/>
        <v>536.08390117227168</v>
      </c>
      <c r="AI5462" s="81">
        <f t="shared" si="1458"/>
        <v>589.18895948044633</v>
      </c>
      <c r="AJ5462" s="82">
        <f t="shared" si="1459"/>
        <v>560.37924853284176</v>
      </c>
    </row>
    <row r="5463" spans="9:36" ht="23.5" x14ac:dyDescent="0.35">
      <c r="I5463" s="57" t="s">
        <v>5474</v>
      </c>
      <c r="J5463" s="58">
        <f t="shared" si="1444"/>
        <v>228</v>
      </c>
      <c r="K5463" s="58">
        <f t="shared" si="1443"/>
        <v>10</v>
      </c>
      <c r="L5463" s="58">
        <f t="shared" si="1448"/>
        <v>-4.5578646957829125</v>
      </c>
      <c r="M5463" s="59">
        <f t="shared" si="1449"/>
        <v>8.5247022550702845</v>
      </c>
      <c r="N5463" s="59">
        <f t="shared" si="1450"/>
        <v>-52.12946617394573</v>
      </c>
      <c r="O5463" s="59">
        <f t="shared" si="1451"/>
        <v>13.454959682356431</v>
      </c>
      <c r="P5463" s="59">
        <f t="shared" si="1452"/>
        <v>52.001173510817672</v>
      </c>
      <c r="Q5463" s="60">
        <f t="shared" si="1453"/>
        <v>37.998826489182328</v>
      </c>
      <c r="R5463" s="59">
        <f t="shared" si="1454"/>
        <v>-76.969963762646984</v>
      </c>
      <c r="S5463" s="61">
        <f t="shared" si="1445"/>
        <v>0.74371166179377557</v>
      </c>
      <c r="U5463" s="13">
        <f t="shared" si="1446"/>
        <v>52.001173510817672</v>
      </c>
      <c r="V5463" s="14">
        <f t="shared" si="1447"/>
        <v>-76.969963762646984</v>
      </c>
      <c r="W5463" s="7">
        <v>51.7515</v>
      </c>
      <c r="X5463" s="28">
        <v>-77.269000000000005</v>
      </c>
      <c r="Y5463" s="74">
        <v>0.90879708581063001</v>
      </c>
      <c r="Z5463" s="75">
        <v>0.92247199999999996</v>
      </c>
      <c r="AA5463" s="33">
        <v>0.74371166179377557</v>
      </c>
      <c r="AB5463" s="33">
        <v>0.79140100000000002</v>
      </c>
      <c r="AC5463" s="45"/>
      <c r="AD5463" s="48">
        <f t="shared" si="1455"/>
        <v>1335.7167726405439</v>
      </c>
      <c r="AE5463" s="49">
        <f>IF(P5463&gt;90,0,AD5463*0.7^((1/cosd(P5463))^0.678))</f>
        <v>813.74876740067089</v>
      </c>
      <c r="AG5463" s="81">
        <f t="shared" si="1456"/>
        <v>739.53250839572195</v>
      </c>
      <c r="AH5463" s="82">
        <f t="shared" si="1457"/>
        <v>605.19444808618948</v>
      </c>
      <c r="AI5463" s="81">
        <f t="shared" si="1458"/>
        <v>750.66045296163168</v>
      </c>
      <c r="AJ5463" s="82">
        <f t="shared" si="1459"/>
        <v>644.00158826965833</v>
      </c>
    </row>
    <row r="5464" spans="9:36" ht="23.5" x14ac:dyDescent="0.35">
      <c r="I5464" s="57" t="s">
        <v>5475</v>
      </c>
      <c r="J5464" s="58">
        <f t="shared" si="1444"/>
        <v>228</v>
      </c>
      <c r="K5464" s="58">
        <f t="shared" si="1443"/>
        <v>11</v>
      </c>
      <c r="L5464" s="58">
        <f t="shared" si="1448"/>
        <v>-4.5578646957829125</v>
      </c>
      <c r="M5464" s="59">
        <f t="shared" si="1449"/>
        <v>9.5247022550702845</v>
      </c>
      <c r="N5464" s="59">
        <f t="shared" si="1450"/>
        <v>-37.12946617394573</v>
      </c>
      <c r="O5464" s="59">
        <f t="shared" si="1451"/>
        <v>13.454959682356431</v>
      </c>
      <c r="P5464" s="59">
        <f t="shared" si="1452"/>
        <v>40.768288621703846</v>
      </c>
      <c r="Q5464" s="60">
        <f t="shared" si="1453"/>
        <v>49.231711378296154</v>
      </c>
      <c r="R5464" s="59">
        <f t="shared" si="1454"/>
        <v>-64.027389816239875</v>
      </c>
      <c r="S5464" s="61">
        <f t="shared" si="1445"/>
        <v>0.78670950675834028</v>
      </c>
      <c r="U5464" s="13">
        <f t="shared" si="1446"/>
        <v>40.768288621703846</v>
      </c>
      <c r="V5464" s="14">
        <f t="shared" si="1447"/>
        <v>-64.027389816239875</v>
      </c>
      <c r="W5464" s="7">
        <v>40.511299999999999</v>
      </c>
      <c r="X5464" s="28">
        <v>-64.335999999999999</v>
      </c>
      <c r="Y5464" s="74">
        <v>0.97707581688316536</v>
      </c>
      <c r="Z5464" s="75">
        <v>0.98121599999999998</v>
      </c>
      <c r="AA5464" s="33">
        <v>0.78670950675834028</v>
      </c>
      <c r="AB5464" s="33">
        <v>0.83532799999999996</v>
      </c>
      <c r="AC5464" s="45"/>
      <c r="AD5464" s="48">
        <f t="shared" si="1455"/>
        <v>1335.7167726405439</v>
      </c>
      <c r="AE5464" s="49">
        <f>IF(P5464&gt;90,0,AD5464*0.7^((1/cosd(P5464))^0.678))</f>
        <v>868.34640011936119</v>
      </c>
      <c r="AG5464" s="81">
        <f t="shared" si="1456"/>
        <v>848.44026823418085</v>
      </c>
      <c r="AH5464" s="82">
        <f t="shared" si="1457"/>
        <v>683.13636813328299</v>
      </c>
      <c r="AI5464" s="81">
        <f t="shared" si="1458"/>
        <v>852.03538133951906</v>
      </c>
      <c r="AJ5464" s="82">
        <f t="shared" si="1459"/>
        <v>725.35406171890565</v>
      </c>
    </row>
    <row r="5465" spans="9:36" ht="23.5" x14ac:dyDescent="0.35">
      <c r="I5465" s="57" t="s">
        <v>5476</v>
      </c>
      <c r="J5465" s="58">
        <f t="shared" si="1444"/>
        <v>228</v>
      </c>
      <c r="K5465" s="58">
        <f t="shared" si="1443"/>
        <v>12</v>
      </c>
      <c r="L5465" s="58">
        <f t="shared" si="1448"/>
        <v>-4.5578646957829125</v>
      </c>
      <c r="M5465" s="59">
        <f t="shared" si="1449"/>
        <v>10.524702255070284</v>
      </c>
      <c r="N5465" s="59">
        <f t="shared" si="1450"/>
        <v>-22.129466173945733</v>
      </c>
      <c r="O5465" s="59">
        <f t="shared" si="1451"/>
        <v>13.454959682356431</v>
      </c>
      <c r="P5465" s="59">
        <f t="shared" si="1452"/>
        <v>31.009255680693265</v>
      </c>
      <c r="Q5465" s="60">
        <f t="shared" si="1453"/>
        <v>58.990744319306735</v>
      </c>
      <c r="R5465" s="59">
        <f t="shared" si="1454"/>
        <v>-45.327556943492795</v>
      </c>
      <c r="S5465" s="61">
        <f t="shared" si="1445"/>
        <v>0.85708914954058824</v>
      </c>
      <c r="U5465" s="13">
        <f t="shared" si="1446"/>
        <v>31.009255680693265</v>
      </c>
      <c r="V5465" s="14">
        <f t="shared" si="1447"/>
        <v>-45.327556943492795</v>
      </c>
      <c r="W5465" s="7">
        <v>30.73</v>
      </c>
      <c r="X5465" s="28">
        <v>-45.597000000000008</v>
      </c>
      <c r="Y5465" s="74">
        <v>0.99999566282725072</v>
      </c>
      <c r="Z5465" s="75">
        <v>0.99998900000000002</v>
      </c>
      <c r="AA5465" s="33">
        <v>0.85708914954058824</v>
      </c>
      <c r="AB5465" s="33">
        <v>0.88885499999999995</v>
      </c>
      <c r="AC5465" s="45"/>
      <c r="AD5465" s="48">
        <f t="shared" si="1455"/>
        <v>1335.7167726405439</v>
      </c>
      <c r="AE5465" s="49">
        <f>IF(P5465&gt;90,0,AD5465*0.7^((1/cosd(P5465))^0.678))</f>
        <v>898.95655469447149</v>
      </c>
      <c r="AG5465" s="81">
        <f t="shared" si="1456"/>
        <v>898.95265576459974</v>
      </c>
      <c r="AH5465" s="82">
        <f t="shared" si="1457"/>
        <v>770.48590893702192</v>
      </c>
      <c r="AI5465" s="81">
        <f t="shared" si="1458"/>
        <v>898.94666617236987</v>
      </c>
      <c r="AJ5465" s="82">
        <f t="shared" si="1459"/>
        <v>799.04202842295444</v>
      </c>
    </row>
    <row r="5466" spans="9:36" ht="23.5" x14ac:dyDescent="0.35">
      <c r="I5466" s="57" t="s">
        <v>5477</v>
      </c>
      <c r="J5466" s="58">
        <f t="shared" si="1444"/>
        <v>228</v>
      </c>
      <c r="K5466" s="58">
        <f t="shared" si="1443"/>
        <v>13</v>
      </c>
      <c r="L5466" s="58">
        <f t="shared" si="1448"/>
        <v>-4.5578646957829125</v>
      </c>
      <c r="M5466" s="59">
        <f t="shared" si="1449"/>
        <v>11.524702255070284</v>
      </c>
      <c r="N5466" s="59">
        <f t="shared" si="1450"/>
        <v>-7.1294661739457332</v>
      </c>
      <c r="O5466" s="59">
        <f t="shared" si="1451"/>
        <v>13.454959682356431</v>
      </c>
      <c r="P5466" s="59">
        <f t="shared" si="1452"/>
        <v>24.765268147482182</v>
      </c>
      <c r="Q5466" s="60">
        <f t="shared" si="1453"/>
        <v>65.234731852517811</v>
      </c>
      <c r="R5466" s="59">
        <f t="shared" si="1454"/>
        <v>-16.747058273014218</v>
      </c>
      <c r="S5466" s="61">
        <f t="shared" si="1445"/>
        <v>0.92943079687499708</v>
      </c>
      <c r="U5466" s="13">
        <f t="shared" si="1446"/>
        <v>24.765268147482182</v>
      </c>
      <c r="V5466" s="14">
        <f t="shared" si="1447"/>
        <v>-16.747058273014218</v>
      </c>
      <c r="W5466" s="7">
        <v>24.468499999999999</v>
      </c>
      <c r="X5466" s="28">
        <v>-16.799000000000007</v>
      </c>
      <c r="Y5466" s="74">
        <v>0.98014271375026518</v>
      </c>
      <c r="Z5466" s="75">
        <v>0.98144699999999996</v>
      </c>
      <c r="AA5466" s="33">
        <v>0.92943079687499708</v>
      </c>
      <c r="AB5466" s="33">
        <v>0.93388599999999999</v>
      </c>
      <c r="AC5466" s="45"/>
      <c r="AD5466" s="48">
        <f t="shared" si="1455"/>
        <v>1335.7167726405439</v>
      </c>
      <c r="AE5466" s="49">
        <f>IF(P5466&gt;90,0,AD5466*0.7^((1/cosd(P5466))^0.678))</f>
        <v>912.72812188336536</v>
      </c>
      <c r="AG5466" s="81">
        <f t="shared" si="1456"/>
        <v>894.60381829894447</v>
      </c>
      <c r="AH5466" s="82">
        <f t="shared" si="1457"/>
        <v>848.31762565227575</v>
      </c>
      <c r="AI5466" s="81">
        <f t="shared" si="1458"/>
        <v>895.79427703806323</v>
      </c>
      <c r="AJ5466" s="82">
        <f t="shared" si="1459"/>
        <v>852.38401483316852</v>
      </c>
    </row>
    <row r="5467" spans="9:36" ht="23.5" x14ac:dyDescent="0.35">
      <c r="I5467" s="57" t="s">
        <v>5478</v>
      </c>
      <c r="J5467" s="58">
        <f t="shared" si="1444"/>
        <v>228</v>
      </c>
      <c r="K5467" s="58">
        <f t="shared" si="1443"/>
        <v>14</v>
      </c>
      <c r="L5467" s="58">
        <f t="shared" si="1448"/>
        <v>-4.5578646957829125</v>
      </c>
      <c r="M5467" s="59">
        <f t="shared" si="1449"/>
        <v>12.524702255070284</v>
      </c>
      <c r="N5467" s="59">
        <f t="shared" si="1450"/>
        <v>7.8705338260542668</v>
      </c>
      <c r="O5467" s="59">
        <f t="shared" si="1451"/>
        <v>13.454959682356431</v>
      </c>
      <c r="P5467" s="59">
        <f t="shared" si="1452"/>
        <v>24.943096539417613</v>
      </c>
      <c r="Q5467" s="60">
        <f t="shared" si="1453"/>
        <v>65.05690346058239</v>
      </c>
      <c r="R5467" s="59">
        <f t="shared" si="1454"/>
        <v>18.408851983562528</v>
      </c>
      <c r="S5467" s="61">
        <f t="shared" si="1445"/>
        <v>0.98202136846347299</v>
      </c>
      <c r="U5467" s="13">
        <f t="shared" si="1446"/>
        <v>24.943096539417613</v>
      </c>
      <c r="V5467" s="14">
        <f t="shared" si="1447"/>
        <v>18.408851983562528</v>
      </c>
      <c r="W5467" s="7">
        <v>24.684699999999999</v>
      </c>
      <c r="X5467" s="28">
        <v>18.692000000000007</v>
      </c>
      <c r="Y5467" s="74">
        <v>0.92616845192931541</v>
      </c>
      <c r="Z5467" s="75">
        <v>0.90990099999999996</v>
      </c>
      <c r="AA5467" s="33">
        <v>0.98202136846347299</v>
      </c>
      <c r="AB5467" s="33">
        <v>0.978742</v>
      </c>
      <c r="AC5467" s="45"/>
      <c r="AD5467" s="48">
        <f t="shared" si="1455"/>
        <v>1335.7167726405439</v>
      </c>
      <c r="AE5467" s="49">
        <f>IF(P5467&gt;90,0,AD5467*0.7^((1/cosd(P5467))^0.678))</f>
        <v>912.38924503701219</v>
      </c>
      <c r="AG5467" s="81">
        <f t="shared" si="1456"/>
        <v>845.0261346328864</v>
      </c>
      <c r="AH5467" s="82">
        <f t="shared" si="1457"/>
        <v>895.98573498260168</v>
      </c>
      <c r="AI5467" s="81">
        <f t="shared" si="1458"/>
        <v>830.18388644842241</v>
      </c>
      <c r="AJ5467" s="82">
        <f t="shared" si="1459"/>
        <v>892.99367446601536</v>
      </c>
    </row>
    <row r="5468" spans="9:36" ht="23.5" x14ac:dyDescent="0.35">
      <c r="I5468" s="57" t="s">
        <v>5479</v>
      </c>
      <c r="J5468" s="58">
        <f t="shared" si="1444"/>
        <v>228</v>
      </c>
      <c r="K5468" s="58">
        <f t="shared" si="1443"/>
        <v>15</v>
      </c>
      <c r="L5468" s="58">
        <f t="shared" si="1448"/>
        <v>-4.5578646957829125</v>
      </c>
      <c r="M5468" s="59">
        <f t="shared" si="1449"/>
        <v>13.524702255070284</v>
      </c>
      <c r="N5468" s="59">
        <f t="shared" si="1450"/>
        <v>22.870533826054267</v>
      </c>
      <c r="O5468" s="59">
        <f t="shared" si="1451"/>
        <v>13.454959682356431</v>
      </c>
      <c r="P5468" s="59">
        <f t="shared" si="1452"/>
        <v>31.43202489267378</v>
      </c>
      <c r="Q5468" s="60">
        <f t="shared" si="1453"/>
        <v>58.56797510732622</v>
      </c>
      <c r="R5468" s="59">
        <f t="shared" si="1454"/>
        <v>46.453713090001465</v>
      </c>
      <c r="S5468" s="61">
        <f t="shared" si="1445"/>
        <v>0.99991248261827936</v>
      </c>
      <c r="U5468" s="13">
        <f t="shared" si="1446"/>
        <v>31.43202489267378</v>
      </c>
      <c r="V5468" s="14">
        <f t="shared" si="1447"/>
        <v>46.453713090001465</v>
      </c>
      <c r="W5468" s="7">
        <v>31.2437</v>
      </c>
      <c r="X5468" s="28">
        <v>46.830999999999989</v>
      </c>
      <c r="Y5468" s="74">
        <v>0.85336200859073386</v>
      </c>
      <c r="Z5468" s="75">
        <v>0.80841200000000002</v>
      </c>
      <c r="AA5468" s="33">
        <v>0.99991248261827936</v>
      </c>
      <c r="AB5468" s="33">
        <v>0.99982300000000002</v>
      </c>
      <c r="AC5468" s="45"/>
      <c r="AD5468" s="48">
        <f t="shared" si="1455"/>
        <v>1335.7167726405439</v>
      </c>
      <c r="AE5468" s="49">
        <f>IF(P5468&gt;90,0,AD5468*0.7^((1/cosd(P5468))^0.678))</f>
        <v>897.8761502776274</v>
      </c>
      <c r="AG5468" s="81">
        <f t="shared" si="1456"/>
        <v>766.21339506663173</v>
      </c>
      <c r="AH5468" s="82">
        <f t="shared" si="1457"/>
        <v>897.79757050784565</v>
      </c>
      <c r="AI5468" s="81">
        <f t="shared" si="1458"/>
        <v>725.85385439823733</v>
      </c>
      <c r="AJ5468" s="82">
        <f t="shared" si="1459"/>
        <v>897.71722619902823</v>
      </c>
    </row>
    <row r="5469" spans="9:36" ht="23.5" x14ac:dyDescent="0.35">
      <c r="I5469" s="57" t="s">
        <v>5480</v>
      </c>
      <c r="J5469" s="58">
        <f t="shared" si="1444"/>
        <v>228</v>
      </c>
      <c r="K5469" s="58">
        <f t="shared" si="1443"/>
        <v>16</v>
      </c>
      <c r="L5469" s="58">
        <f t="shared" si="1448"/>
        <v>-4.5578646957829125</v>
      </c>
      <c r="M5469" s="59">
        <f t="shared" si="1449"/>
        <v>14.524702255070284</v>
      </c>
      <c r="N5469" s="59">
        <f t="shared" si="1450"/>
        <v>37.87053382605427</v>
      </c>
      <c r="O5469" s="59">
        <f t="shared" si="1451"/>
        <v>13.454959682356431</v>
      </c>
      <c r="P5469" s="59">
        <f t="shared" si="1452"/>
        <v>41.299276619422272</v>
      </c>
      <c r="Q5469" s="60">
        <f t="shared" si="1453"/>
        <v>48.700723380577728</v>
      </c>
      <c r="R5469" s="59">
        <f t="shared" si="1454"/>
        <v>64.769731209664329</v>
      </c>
      <c r="S5469" s="61">
        <f t="shared" si="1445"/>
        <v>0.97476435977953091</v>
      </c>
      <c r="U5469" s="13">
        <f t="shared" si="1446"/>
        <v>41.299276619422272</v>
      </c>
      <c r="V5469" s="14">
        <f t="shared" si="1447"/>
        <v>64.769731209664329</v>
      </c>
      <c r="W5469" s="7">
        <v>41.159100000000002</v>
      </c>
      <c r="X5469" s="28">
        <v>65.102000000000004</v>
      </c>
      <c r="Y5469" s="74">
        <v>0.78373768659545606</v>
      </c>
      <c r="Z5469" s="75">
        <v>0.72887599999999997</v>
      </c>
      <c r="AA5469" s="33">
        <v>0.97476435977953091</v>
      </c>
      <c r="AB5469" s="33">
        <v>0.96809900000000004</v>
      </c>
      <c r="AC5469" s="45"/>
      <c r="AD5469" s="48">
        <f t="shared" si="1455"/>
        <v>1335.7167726405439</v>
      </c>
      <c r="AE5469" s="49">
        <f>IF(P5469&gt;90,0,AD5469*0.7^((1/cosd(P5469))^0.678))</f>
        <v>866.29829282335959</v>
      </c>
      <c r="AG5469" s="81">
        <f t="shared" si="1456"/>
        <v>678.95061991897285</v>
      </c>
      <c r="AH5469" s="82">
        <f t="shared" si="1457"/>
        <v>844.43670078206276</v>
      </c>
      <c r="AI5469" s="81">
        <f t="shared" si="1458"/>
        <v>631.42403447991899</v>
      </c>
      <c r="AJ5469" s="82">
        <f t="shared" si="1459"/>
        <v>838.66251098400164</v>
      </c>
    </row>
    <row r="5470" spans="9:36" ht="23.5" x14ac:dyDescent="0.35">
      <c r="I5470" s="57" t="s">
        <v>5481</v>
      </c>
      <c r="J5470" s="58">
        <f t="shared" si="1444"/>
        <v>228</v>
      </c>
      <c r="K5470" s="58">
        <f t="shared" ref="K5470:K5533" si="1460">0+K5446</f>
        <v>17</v>
      </c>
      <c r="L5470" s="58">
        <f t="shared" si="1448"/>
        <v>-4.5578646957829125</v>
      </c>
      <c r="M5470" s="59">
        <f t="shared" si="1449"/>
        <v>15.524702255070284</v>
      </c>
      <c r="N5470" s="59">
        <f t="shared" si="1450"/>
        <v>52.87053382605427</v>
      </c>
      <c r="O5470" s="59">
        <f t="shared" si="1451"/>
        <v>13.454959682356431</v>
      </c>
      <c r="P5470" s="59">
        <f t="shared" si="1452"/>
        <v>52.5754369137032</v>
      </c>
      <c r="Q5470" s="60">
        <f t="shared" si="1453"/>
        <v>37.4245630862968</v>
      </c>
      <c r="R5470" s="59">
        <f t="shared" si="1454"/>
        <v>77.520484658285596</v>
      </c>
      <c r="S5470" s="61">
        <f t="shared" si="1445"/>
        <v>0.90428082500875739</v>
      </c>
      <c r="U5470" s="13">
        <f t="shared" si="1446"/>
        <v>52.5754369137032</v>
      </c>
      <c r="V5470" s="14">
        <f t="shared" si="1447"/>
        <v>77.520484658285596</v>
      </c>
      <c r="W5470" s="7">
        <v>52.458599999999997</v>
      </c>
      <c r="X5470" s="28">
        <v>77.798000000000002</v>
      </c>
      <c r="Y5470" s="74">
        <v>0.74269465960381287</v>
      </c>
      <c r="Z5470" s="75">
        <v>0.69799900000000004</v>
      </c>
      <c r="AA5470" s="33">
        <v>0.90428082500875739</v>
      </c>
      <c r="AB5470" s="33">
        <v>0.88716200000000001</v>
      </c>
      <c r="AC5470" s="45"/>
      <c r="AD5470" s="48">
        <f t="shared" si="1455"/>
        <v>1335.7167726405439</v>
      </c>
      <c r="AE5470" s="49">
        <f>IF(P5470&gt;90,0,AD5470*0.7^((1/cosd(P5470))^0.678))</f>
        <v>810.19666635009457</v>
      </c>
      <c r="AG5470" s="81">
        <f t="shared" si="1456"/>
        <v>601.72873732702749</v>
      </c>
      <c r="AH5470" s="82">
        <f t="shared" si="1457"/>
        <v>732.64530986640852</v>
      </c>
      <c r="AI5470" s="81">
        <f t="shared" si="1458"/>
        <v>565.51646291569966</v>
      </c>
      <c r="AJ5470" s="82">
        <f t="shared" si="1459"/>
        <v>718.77569491248266</v>
      </c>
    </row>
    <row r="5471" spans="9:36" ht="23.5" x14ac:dyDescent="0.35">
      <c r="I5471" s="57" t="s">
        <v>5482</v>
      </c>
      <c r="J5471" s="58">
        <f t="shared" ref="J5471:J5534" si="1461">1+J5447</f>
        <v>228</v>
      </c>
      <c r="K5471" s="58">
        <f t="shared" si="1460"/>
        <v>18</v>
      </c>
      <c r="L5471" s="58">
        <f t="shared" si="1448"/>
        <v>-4.5578646957829125</v>
      </c>
      <c r="M5471" s="59">
        <f t="shared" si="1449"/>
        <v>16.524702255070284</v>
      </c>
      <c r="N5471" s="59">
        <f t="shared" si="1450"/>
        <v>67.87053382605427</v>
      </c>
      <c r="O5471" s="59">
        <f t="shared" si="1451"/>
        <v>13.454959682356431</v>
      </c>
      <c r="P5471" s="59">
        <f t="shared" si="1452"/>
        <v>64.381670729487425</v>
      </c>
      <c r="Q5471" s="60">
        <f t="shared" si="1453"/>
        <v>25.618329270512575</v>
      </c>
      <c r="R5471" s="59">
        <f t="shared" si="1454"/>
        <v>87.61020870612424</v>
      </c>
      <c r="S5471" s="61">
        <f t="shared" si="1445"/>
        <v>0.79205215580598443</v>
      </c>
      <c r="U5471" s="13">
        <f t="shared" si="1446"/>
        <v>64.381670729487425</v>
      </c>
      <c r="V5471" s="14">
        <f t="shared" si="1447"/>
        <v>87.61020870612424</v>
      </c>
      <c r="W5471" s="7">
        <v>64.269000000000005</v>
      </c>
      <c r="X5471" s="28">
        <v>87.84699999999998</v>
      </c>
      <c r="Y5471" s="74">
        <v>0.74806474044357663</v>
      </c>
      <c r="Z5471" s="75">
        <v>0.72350899999999996</v>
      </c>
      <c r="AA5471" s="33">
        <v>0.79205215580598443</v>
      </c>
      <c r="AB5471" s="33">
        <v>0.76812999999999998</v>
      </c>
      <c r="AC5471" s="45"/>
      <c r="AD5471" s="48">
        <f t="shared" si="1455"/>
        <v>1335.7167726405439</v>
      </c>
      <c r="AE5471" s="49">
        <f>IF(P5471&gt;90,0,AD5471*0.7^((1/cosd(P5471))^0.678))</f>
        <v>711.5784616821561</v>
      </c>
      <c r="AG5471" s="81">
        <f t="shared" si="1456"/>
        <v>532.30675724350169</v>
      </c>
      <c r="AH5471" s="82">
        <f t="shared" si="1457"/>
        <v>563.60725460045785</v>
      </c>
      <c r="AI5471" s="81">
        <f t="shared" si="1458"/>
        <v>514.83342123319505</v>
      </c>
      <c r="AJ5471" s="82">
        <f t="shared" si="1459"/>
        <v>546.5847637719146</v>
      </c>
    </row>
    <row r="5472" spans="9:36" ht="23.5" x14ac:dyDescent="0.35">
      <c r="I5472" s="57" t="s">
        <v>5483</v>
      </c>
      <c r="J5472" s="58">
        <f t="shared" si="1461"/>
        <v>228</v>
      </c>
      <c r="K5472" s="58">
        <f t="shared" si="1460"/>
        <v>19</v>
      </c>
      <c r="L5472" s="58">
        <f t="shared" si="1448"/>
        <v>-4.5578646957829125</v>
      </c>
      <c r="M5472" s="59">
        <f t="shared" si="1449"/>
        <v>17.524702255070284</v>
      </c>
      <c r="N5472" s="59">
        <f t="shared" si="1450"/>
        <v>82.87053382605427</v>
      </c>
      <c r="O5472" s="59">
        <f t="shared" si="1451"/>
        <v>13.454959682356431</v>
      </c>
      <c r="P5472" s="59">
        <f t="shared" si="1452"/>
        <v>76.278932659531918</v>
      </c>
      <c r="Q5472" s="60">
        <f t="shared" si="1453"/>
        <v>13.721067340468084</v>
      </c>
      <c r="R5472" s="59">
        <f t="shared" si="1454"/>
        <v>96.595009902638097</v>
      </c>
      <c r="S5472" s="61">
        <f t="shared" si="1445"/>
        <v>0.64842818104717925</v>
      </c>
      <c r="U5472" s="13">
        <f t="shared" si="1446"/>
        <v>76.278932659531918</v>
      </c>
      <c r="V5472" s="14">
        <f t="shared" si="1447"/>
        <v>96.595009902638097</v>
      </c>
      <c r="W5472" s="7">
        <v>76.144099999999995</v>
      </c>
      <c r="X5472" s="28">
        <v>96.803999999999974</v>
      </c>
      <c r="Y5472" s="74">
        <v>0.79737226838018305</v>
      </c>
      <c r="Z5472" s="75">
        <v>0.79601699999999997</v>
      </c>
      <c r="AA5472" s="33">
        <v>0.64842818104717925</v>
      </c>
      <c r="AB5472" s="33">
        <v>0.63890400000000003</v>
      </c>
      <c r="AC5472" s="45"/>
      <c r="AD5472" s="48">
        <f t="shared" si="1455"/>
        <v>1335.7167726405439</v>
      </c>
      <c r="AE5472" s="49">
        <f>IF(P5472&gt;90,0,AD5472*0.7^((1/cosd(P5472))^0.678))</f>
        <v>518.57973550549639</v>
      </c>
      <c r="AG5472" s="81">
        <f t="shared" si="1456"/>
        <v>413.50110003601299</v>
      </c>
      <c r="AH5472" s="82">
        <f t="shared" si="1457"/>
        <v>336.26171462175637</v>
      </c>
      <c r="AI5472" s="81">
        <f t="shared" si="1458"/>
        <v>412.79828531787871</v>
      </c>
      <c r="AJ5472" s="82">
        <f t="shared" si="1459"/>
        <v>331.32266733340367</v>
      </c>
    </row>
    <row r="5473" spans="9:36" ht="23.5" x14ac:dyDescent="0.35">
      <c r="I5473" s="57" t="s">
        <v>5484</v>
      </c>
      <c r="J5473" s="58">
        <f t="shared" si="1461"/>
        <v>228</v>
      </c>
      <c r="K5473" s="58">
        <f t="shared" si="1460"/>
        <v>20</v>
      </c>
      <c r="L5473" s="58">
        <f t="shared" si="1448"/>
        <v>-4.5578646957829125</v>
      </c>
      <c r="M5473" s="59">
        <f t="shared" si="1449"/>
        <v>18.524702255070284</v>
      </c>
      <c r="N5473" s="59">
        <f t="shared" si="1450"/>
        <v>97.87053382605427</v>
      </c>
      <c r="O5473" s="59">
        <f t="shared" si="1451"/>
        <v>13.454959682356431</v>
      </c>
      <c r="P5473" s="59">
        <f t="shared" si="1452"/>
        <v>87.966668750746692</v>
      </c>
      <c r="Q5473" s="60">
        <f t="shared" si="1453"/>
        <v>2.0333312492533104</v>
      </c>
      <c r="R5473" s="59">
        <f t="shared" si="1454"/>
        <v>105.42085635298608</v>
      </c>
      <c r="S5473" s="61">
        <f t="shared" si="1445"/>
        <v>0.49458882621876588</v>
      </c>
      <c r="U5473" s="13">
        <f t="shared" si="1446"/>
        <v>87.966668750746692</v>
      </c>
      <c r="V5473" s="14">
        <f t="shared" si="1447"/>
        <v>105.42085635298608</v>
      </c>
      <c r="W5473" s="7">
        <v>87.637600000000006</v>
      </c>
      <c r="X5473" s="28">
        <v>105.61200000000002</v>
      </c>
      <c r="Y5473" s="74">
        <v>0.86985101343367555</v>
      </c>
      <c r="Z5473" s="75">
        <v>0</v>
      </c>
      <c r="AA5473" s="33">
        <v>0.49458882621876588</v>
      </c>
      <c r="AB5473" s="33">
        <v>0</v>
      </c>
      <c r="AC5473" s="45"/>
      <c r="AD5473" s="48">
        <f t="shared" si="1455"/>
        <v>1335.7167726405439</v>
      </c>
      <c r="AE5473" s="49">
        <f>IF(P5473&gt;90,0,AD5473*0.7^((1/cosd(P5473))^0.678))</f>
        <v>43.231661105019164</v>
      </c>
      <c r="AG5473" s="81">
        <f t="shared" si="1456"/>
        <v>37.605104224622131</v>
      </c>
      <c r="AH5473" s="82">
        <f t="shared" si="1457"/>
        <v>21.381896521418902</v>
      </c>
      <c r="AI5473" s="81">
        <f t="shared" si="1458"/>
        <v>0</v>
      </c>
      <c r="AJ5473" s="82">
        <f t="shared" si="1459"/>
        <v>0</v>
      </c>
    </row>
    <row r="5474" spans="9:36" ht="23.5" x14ac:dyDescent="0.35">
      <c r="I5474" s="57" t="s">
        <v>5485</v>
      </c>
      <c r="J5474" s="58">
        <f t="shared" si="1461"/>
        <v>228</v>
      </c>
      <c r="K5474" s="58">
        <f t="shared" si="1460"/>
        <v>21</v>
      </c>
      <c r="L5474" s="58">
        <f t="shared" si="1448"/>
        <v>-4.5578646957829125</v>
      </c>
      <c r="M5474" s="59">
        <f t="shared" si="1449"/>
        <v>19.524702255070284</v>
      </c>
      <c r="N5474" s="59">
        <f t="shared" si="1450"/>
        <v>112.87053382605427</v>
      </c>
      <c r="O5474" s="59">
        <f t="shared" si="1451"/>
        <v>13.454959682356431</v>
      </c>
      <c r="P5474" s="59">
        <f t="shared" si="1452"/>
        <v>99.150176142712766</v>
      </c>
      <c r="Q5474" s="60">
        <f t="shared" si="1453"/>
        <v>-9.150176142712775</v>
      </c>
      <c r="R5474" s="59">
        <f t="shared" si="1454"/>
        <v>114.81793622098424</v>
      </c>
      <c r="S5474" s="61">
        <f t="shared" si="1445"/>
        <v>0</v>
      </c>
      <c r="U5474" s="13">
        <f t="shared" si="1446"/>
        <v>99.150176142712766</v>
      </c>
      <c r="V5474" s="14">
        <f t="shared" si="1447"/>
        <v>114.81793622098424</v>
      </c>
      <c r="W5474" s="7">
        <v>99.075800000000001</v>
      </c>
      <c r="X5474" s="28">
        <v>114.99700000000001</v>
      </c>
      <c r="Y5474" s="74">
        <v>0</v>
      </c>
      <c r="Z5474" s="75">
        <v>0</v>
      </c>
      <c r="AA5474" s="33">
        <v>0</v>
      </c>
      <c r="AB5474" s="33">
        <v>0</v>
      </c>
      <c r="AC5474" s="45"/>
      <c r="AD5474" s="48">
        <f t="shared" si="1455"/>
        <v>1335.7167726405439</v>
      </c>
      <c r="AE5474" s="49">
        <f>IF(P5474&gt;90,0,AD5474*0.7^((1/cosd(P5474))^0.678))</f>
        <v>0</v>
      </c>
      <c r="AG5474" s="81">
        <f t="shared" si="1456"/>
        <v>0</v>
      </c>
      <c r="AH5474" s="82">
        <f t="shared" si="1457"/>
        <v>0</v>
      </c>
      <c r="AI5474" s="81">
        <f t="shared" si="1458"/>
        <v>0</v>
      </c>
      <c r="AJ5474" s="82">
        <f t="shared" si="1459"/>
        <v>0</v>
      </c>
    </row>
    <row r="5475" spans="9:36" ht="23.5" x14ac:dyDescent="0.35">
      <c r="I5475" s="57" t="s">
        <v>5486</v>
      </c>
      <c r="J5475" s="58">
        <f t="shared" si="1461"/>
        <v>228</v>
      </c>
      <c r="K5475" s="58">
        <f t="shared" si="1460"/>
        <v>22</v>
      </c>
      <c r="L5475" s="58">
        <f t="shared" si="1448"/>
        <v>-4.5578646957829125</v>
      </c>
      <c r="M5475" s="59">
        <f t="shared" si="1449"/>
        <v>20.524702255070284</v>
      </c>
      <c r="N5475" s="59">
        <f t="shared" si="1450"/>
        <v>127.87053382605427</v>
      </c>
      <c r="O5475" s="59">
        <f t="shared" si="1451"/>
        <v>13.454959682356431</v>
      </c>
      <c r="P5475" s="59">
        <f t="shared" si="1452"/>
        <v>109.4546311061043</v>
      </c>
      <c r="Q5475" s="60">
        <f t="shared" si="1453"/>
        <v>-19.454631106104305</v>
      </c>
      <c r="R5475" s="59">
        <f t="shared" si="1454"/>
        <v>125.48960490358309</v>
      </c>
      <c r="S5475" s="61">
        <f t="shared" si="1445"/>
        <v>0</v>
      </c>
      <c r="U5475" s="13">
        <f t="shared" si="1446"/>
        <v>109.4546311061043</v>
      </c>
      <c r="V5475" s="14">
        <f t="shared" si="1447"/>
        <v>125.48960490358309</v>
      </c>
      <c r="W5475" s="7">
        <v>109.373</v>
      </c>
      <c r="X5475" s="28">
        <v>125.66000000000003</v>
      </c>
      <c r="Y5475" s="74">
        <v>0</v>
      </c>
      <c r="Z5475" s="75">
        <v>0</v>
      </c>
      <c r="AA5475" s="33">
        <v>0</v>
      </c>
      <c r="AB5475" s="33">
        <v>0</v>
      </c>
      <c r="AC5475" s="45"/>
      <c r="AD5475" s="48">
        <f t="shared" si="1455"/>
        <v>1335.7167726405439</v>
      </c>
      <c r="AE5475" s="49">
        <f>IF(P5475&gt;90,0,AD5475*0.7^((1/cosd(P5475))^0.678))</f>
        <v>0</v>
      </c>
      <c r="AG5475" s="81">
        <f t="shared" si="1456"/>
        <v>0</v>
      </c>
      <c r="AH5475" s="82">
        <f t="shared" si="1457"/>
        <v>0</v>
      </c>
      <c r="AI5475" s="81">
        <f t="shared" si="1458"/>
        <v>0</v>
      </c>
      <c r="AJ5475" s="82">
        <f t="shared" si="1459"/>
        <v>0</v>
      </c>
    </row>
    <row r="5476" spans="9:36" ht="23.5" x14ac:dyDescent="0.35">
      <c r="I5476" s="57" t="s">
        <v>5487</v>
      </c>
      <c r="J5476" s="58">
        <f t="shared" si="1461"/>
        <v>228</v>
      </c>
      <c r="K5476" s="58">
        <f t="shared" si="1460"/>
        <v>23</v>
      </c>
      <c r="L5476" s="58">
        <f t="shared" si="1448"/>
        <v>-4.5578646957829125</v>
      </c>
      <c r="M5476" s="59">
        <f t="shared" si="1449"/>
        <v>21.524702255070284</v>
      </c>
      <c r="N5476" s="59">
        <f t="shared" si="1450"/>
        <v>142.87053382605427</v>
      </c>
      <c r="O5476" s="59">
        <f t="shared" si="1451"/>
        <v>13.454959682356431</v>
      </c>
      <c r="P5476" s="59">
        <f t="shared" si="1452"/>
        <v>118.344479205887</v>
      </c>
      <c r="Q5476" s="60">
        <f t="shared" si="1453"/>
        <v>-28.344479205886998</v>
      </c>
      <c r="R5476" s="59">
        <f t="shared" si="1454"/>
        <v>138.16248996087697</v>
      </c>
      <c r="S5476" s="61">
        <f t="shared" si="1445"/>
        <v>0</v>
      </c>
      <c r="U5476" s="13">
        <f t="shared" si="1446"/>
        <v>118.344479205887</v>
      </c>
      <c r="V5476" s="14">
        <f t="shared" si="1447"/>
        <v>138.16248996087697</v>
      </c>
      <c r="W5476" s="7">
        <v>118.252</v>
      </c>
      <c r="X5476" s="28">
        <v>138.32299999999998</v>
      </c>
      <c r="Y5476" s="74">
        <v>0</v>
      </c>
      <c r="Z5476" s="75">
        <v>0</v>
      </c>
      <c r="AA5476" s="33">
        <v>0</v>
      </c>
      <c r="AB5476" s="33">
        <v>0</v>
      </c>
      <c r="AC5476" s="45"/>
      <c r="AD5476" s="48">
        <f t="shared" si="1455"/>
        <v>1335.7167726405439</v>
      </c>
      <c r="AE5476" s="49">
        <f>IF(P5476&gt;90,0,AD5476*0.7^((1/cosd(P5476))^0.678))</f>
        <v>0</v>
      </c>
      <c r="AG5476" s="81">
        <f t="shared" si="1456"/>
        <v>0</v>
      </c>
      <c r="AH5476" s="82">
        <f t="shared" si="1457"/>
        <v>0</v>
      </c>
      <c r="AI5476" s="81">
        <f t="shared" si="1458"/>
        <v>0</v>
      </c>
      <c r="AJ5476" s="82">
        <f t="shared" si="1459"/>
        <v>0</v>
      </c>
    </row>
    <row r="5477" spans="9:36" ht="23.5" x14ac:dyDescent="0.35">
      <c r="I5477" s="57" t="s">
        <v>5488</v>
      </c>
      <c r="J5477" s="58">
        <f t="shared" si="1461"/>
        <v>229</v>
      </c>
      <c r="K5477" s="58">
        <f t="shared" si="1460"/>
        <v>0</v>
      </c>
      <c r="L5477" s="58">
        <f t="shared" si="1448"/>
        <v>-4.3519581771383713</v>
      </c>
      <c r="M5477" s="59">
        <f t="shared" si="1449"/>
        <v>-1.4718659696189731</v>
      </c>
      <c r="N5477" s="59">
        <f t="shared" si="1450"/>
        <v>-202.07798954428461</v>
      </c>
      <c r="O5477" s="59">
        <f t="shared" si="1451"/>
        <v>13.12236820351867</v>
      </c>
      <c r="P5477" s="59">
        <f t="shared" si="1452"/>
        <v>125.39241161799639</v>
      </c>
      <c r="Q5477" s="60">
        <f t="shared" si="1453"/>
        <v>-35.392411617996387</v>
      </c>
      <c r="R5477" s="59">
        <f t="shared" si="1454"/>
        <v>-153.31836581161639</v>
      </c>
      <c r="S5477" s="61">
        <f t="shared" si="1445"/>
        <v>0</v>
      </c>
      <c r="U5477" s="13">
        <f t="shared" si="1446"/>
        <v>125.39241161799639</v>
      </c>
      <c r="V5477" s="14">
        <f t="shared" si="1447"/>
        <v>-153.31836581161639</v>
      </c>
      <c r="W5477" s="7">
        <v>124.958</v>
      </c>
      <c r="X5477" s="28">
        <v>153.553</v>
      </c>
      <c r="Y5477" s="74">
        <v>0</v>
      </c>
      <c r="Z5477" s="75">
        <v>0</v>
      </c>
      <c r="AA5477" s="33">
        <v>0</v>
      </c>
      <c r="AB5477" s="33">
        <v>0</v>
      </c>
      <c r="AC5477" s="45"/>
      <c r="AD5477" s="48">
        <f t="shared" si="1455"/>
        <v>1336.2696857962883</v>
      </c>
      <c r="AE5477" s="49">
        <f>IF(P5477&gt;90,0,AD5477*0.7^((1/cosd(P5477))^0.678))</f>
        <v>0</v>
      </c>
      <c r="AG5477" s="81">
        <f t="shared" si="1456"/>
        <v>0</v>
      </c>
      <c r="AH5477" s="82">
        <f t="shared" si="1457"/>
        <v>0</v>
      </c>
      <c r="AI5477" s="81">
        <f t="shared" si="1458"/>
        <v>0</v>
      </c>
      <c r="AJ5477" s="82">
        <f t="shared" si="1459"/>
        <v>0</v>
      </c>
    </row>
    <row r="5478" spans="9:36" ht="23.5" x14ac:dyDescent="0.35">
      <c r="I5478" s="57" t="s">
        <v>5489</v>
      </c>
      <c r="J5478" s="58">
        <f t="shared" si="1461"/>
        <v>229</v>
      </c>
      <c r="K5478" s="58">
        <f t="shared" si="1460"/>
        <v>1</v>
      </c>
      <c r="L5478" s="58">
        <f t="shared" si="1448"/>
        <v>-4.3519581771383713</v>
      </c>
      <c r="M5478" s="59">
        <f t="shared" si="1449"/>
        <v>-0.47186596961897309</v>
      </c>
      <c r="N5478" s="59">
        <f t="shared" si="1450"/>
        <v>-187.07798954428461</v>
      </c>
      <c r="O5478" s="59">
        <f t="shared" si="1451"/>
        <v>13.12236820351867</v>
      </c>
      <c r="P5478" s="59">
        <f t="shared" si="1452"/>
        <v>129.05122756407073</v>
      </c>
      <c r="Q5478" s="60">
        <f t="shared" si="1453"/>
        <v>-39.051227564070714</v>
      </c>
      <c r="R5478" s="59">
        <f t="shared" si="1454"/>
        <v>-171.11066355567237</v>
      </c>
      <c r="S5478" s="61">
        <f t="shared" si="1445"/>
        <v>0</v>
      </c>
      <c r="U5478" s="13">
        <f t="shared" si="1446"/>
        <v>129.05122756407073</v>
      </c>
      <c r="V5478" s="14">
        <f t="shared" si="1447"/>
        <v>-171.11066355567237</v>
      </c>
      <c r="W5478" s="7">
        <v>128.59700000000001</v>
      </c>
      <c r="X5478" s="28">
        <v>171.21300000000002</v>
      </c>
      <c r="Y5478" s="74">
        <v>0</v>
      </c>
      <c r="Z5478" s="75">
        <v>0</v>
      </c>
      <c r="AA5478" s="33">
        <v>0</v>
      </c>
      <c r="AB5478" s="33">
        <v>0</v>
      </c>
      <c r="AC5478" s="45"/>
      <c r="AD5478" s="48">
        <f t="shared" si="1455"/>
        <v>1336.2696857962883</v>
      </c>
      <c r="AE5478" s="49">
        <f>IF(P5478&gt;90,0,AD5478*0.7^((1/cosd(P5478))^0.678))</f>
        <v>0</v>
      </c>
      <c r="AG5478" s="81">
        <f t="shared" si="1456"/>
        <v>0</v>
      </c>
      <c r="AH5478" s="82">
        <f t="shared" si="1457"/>
        <v>0</v>
      </c>
      <c r="AI5478" s="81">
        <f t="shared" si="1458"/>
        <v>0</v>
      </c>
      <c r="AJ5478" s="82">
        <f t="shared" si="1459"/>
        <v>0</v>
      </c>
    </row>
    <row r="5479" spans="9:36" ht="23.5" x14ac:dyDescent="0.35">
      <c r="I5479" s="57" t="s">
        <v>5490</v>
      </c>
      <c r="J5479" s="58">
        <f t="shared" si="1461"/>
        <v>229</v>
      </c>
      <c r="K5479" s="58">
        <f t="shared" si="1460"/>
        <v>2</v>
      </c>
      <c r="L5479" s="58">
        <f t="shared" si="1448"/>
        <v>-4.3519581771383713</v>
      </c>
      <c r="M5479" s="59">
        <f t="shared" si="1449"/>
        <v>0.52813403038102691</v>
      </c>
      <c r="N5479" s="59">
        <f t="shared" si="1450"/>
        <v>-172.07798954428461</v>
      </c>
      <c r="O5479" s="59">
        <f t="shared" si="1451"/>
        <v>13.12236820351867</v>
      </c>
      <c r="P5479" s="59">
        <f t="shared" si="1452"/>
        <v>128.9415453614686</v>
      </c>
      <c r="Q5479" s="60">
        <f t="shared" si="1453"/>
        <v>-38.941545361468627</v>
      </c>
      <c r="R5479" s="59">
        <f t="shared" si="1454"/>
        <v>-170.06247750776464</v>
      </c>
      <c r="S5479" s="61">
        <f t="shared" si="1445"/>
        <v>0</v>
      </c>
      <c r="U5479" s="13">
        <f t="shared" si="1446"/>
        <v>128.9415453614686</v>
      </c>
      <c r="V5479" s="14">
        <f t="shared" si="1447"/>
        <v>-170.06247750776464</v>
      </c>
      <c r="W5479" s="7">
        <v>128.495</v>
      </c>
      <c r="X5479" s="28">
        <v>-170.11242999999999</v>
      </c>
      <c r="Y5479" s="74">
        <v>0</v>
      </c>
      <c r="Z5479" s="75">
        <v>0</v>
      </c>
      <c r="AA5479" s="33">
        <v>0</v>
      </c>
      <c r="AB5479" s="33">
        <v>0</v>
      </c>
      <c r="AC5479" s="45"/>
      <c r="AD5479" s="48">
        <f t="shared" si="1455"/>
        <v>1336.2696857962883</v>
      </c>
      <c r="AE5479" s="49">
        <f>IF(P5479&gt;90,0,AD5479*0.7^((1/cosd(P5479))^0.678))</f>
        <v>0</v>
      </c>
      <c r="AG5479" s="81">
        <f t="shared" si="1456"/>
        <v>0</v>
      </c>
      <c r="AH5479" s="82">
        <f t="shared" si="1457"/>
        <v>0</v>
      </c>
      <c r="AI5479" s="81">
        <f t="shared" si="1458"/>
        <v>0</v>
      </c>
      <c r="AJ5479" s="82">
        <f t="shared" si="1459"/>
        <v>0</v>
      </c>
    </row>
    <row r="5480" spans="9:36" ht="23.5" x14ac:dyDescent="0.35">
      <c r="I5480" s="57" t="s">
        <v>5491</v>
      </c>
      <c r="J5480" s="58">
        <f t="shared" si="1461"/>
        <v>229</v>
      </c>
      <c r="K5480" s="58">
        <f t="shared" si="1460"/>
        <v>3</v>
      </c>
      <c r="L5480" s="58">
        <f t="shared" si="1448"/>
        <v>-4.3519581771383713</v>
      </c>
      <c r="M5480" s="59">
        <f t="shared" si="1449"/>
        <v>1.5281340303810269</v>
      </c>
      <c r="N5480" s="59">
        <f t="shared" si="1450"/>
        <v>-157.07798954428461</v>
      </c>
      <c r="O5480" s="59">
        <f t="shared" si="1451"/>
        <v>13.12236820351867</v>
      </c>
      <c r="P5480" s="59">
        <f t="shared" si="1452"/>
        <v>125.08641600201696</v>
      </c>
      <c r="Q5480" s="60">
        <f t="shared" si="1453"/>
        <v>-35.086416002016954</v>
      </c>
      <c r="R5480" s="59">
        <f t="shared" si="1454"/>
        <v>-152.38428718004658</v>
      </c>
      <c r="S5480" s="61">
        <f t="shared" si="1445"/>
        <v>0</v>
      </c>
      <c r="U5480" s="13">
        <f t="shared" si="1446"/>
        <v>125.08641600201696</v>
      </c>
      <c r="V5480" s="14">
        <f t="shared" si="1447"/>
        <v>-152.38428718004658</v>
      </c>
      <c r="W5480" s="7">
        <v>124.67400000000001</v>
      </c>
      <c r="X5480" s="28">
        <v>-152.55449999999999</v>
      </c>
      <c r="Y5480" s="74">
        <v>0</v>
      </c>
      <c r="Z5480" s="75">
        <v>0</v>
      </c>
      <c r="AA5480" s="33">
        <v>0</v>
      </c>
      <c r="AB5480" s="33">
        <v>0</v>
      </c>
      <c r="AC5480" s="45"/>
      <c r="AD5480" s="48">
        <f t="shared" si="1455"/>
        <v>1336.2696857962883</v>
      </c>
      <c r="AE5480" s="49">
        <f>IF(P5480&gt;90,0,AD5480*0.7^((1/cosd(P5480))^0.678))</f>
        <v>0</v>
      </c>
      <c r="AG5480" s="81">
        <f t="shared" si="1456"/>
        <v>0</v>
      </c>
      <c r="AH5480" s="82">
        <f t="shared" si="1457"/>
        <v>0</v>
      </c>
      <c r="AI5480" s="81">
        <f t="shared" si="1458"/>
        <v>0</v>
      </c>
      <c r="AJ5480" s="82">
        <f t="shared" si="1459"/>
        <v>0</v>
      </c>
    </row>
    <row r="5481" spans="9:36" ht="23.5" x14ac:dyDescent="0.35">
      <c r="I5481" s="57" t="s">
        <v>5492</v>
      </c>
      <c r="J5481" s="58">
        <f t="shared" si="1461"/>
        <v>229</v>
      </c>
      <c r="K5481" s="58">
        <f t="shared" si="1460"/>
        <v>4</v>
      </c>
      <c r="L5481" s="58">
        <f t="shared" si="1448"/>
        <v>-4.3519581771383713</v>
      </c>
      <c r="M5481" s="59">
        <f t="shared" si="1449"/>
        <v>2.5281340303810267</v>
      </c>
      <c r="N5481" s="59">
        <f t="shared" si="1450"/>
        <v>-142.07798954428461</v>
      </c>
      <c r="O5481" s="59">
        <f t="shared" si="1451"/>
        <v>13.12236820351867</v>
      </c>
      <c r="P5481" s="59">
        <f t="shared" si="1452"/>
        <v>118.19850866125837</v>
      </c>
      <c r="Q5481" s="60">
        <f t="shared" si="1453"/>
        <v>-28.198508661258369</v>
      </c>
      <c r="R5481" s="59">
        <f t="shared" si="1454"/>
        <v>-137.22325703078849</v>
      </c>
      <c r="S5481" s="61">
        <f t="shared" si="1445"/>
        <v>0</v>
      </c>
      <c r="U5481" s="13">
        <f t="shared" si="1446"/>
        <v>118.19850866125837</v>
      </c>
      <c r="V5481" s="14">
        <f t="shared" si="1447"/>
        <v>-137.22325703078849</v>
      </c>
      <c r="W5481" s="7">
        <v>117.83199999999999</v>
      </c>
      <c r="X5481" s="28">
        <v>-137.4605</v>
      </c>
      <c r="Y5481" s="74">
        <v>0</v>
      </c>
      <c r="Z5481" s="75">
        <v>0</v>
      </c>
      <c r="AA5481" s="33">
        <v>0</v>
      </c>
      <c r="AB5481" s="33">
        <v>0</v>
      </c>
      <c r="AC5481" s="45"/>
      <c r="AD5481" s="48">
        <f t="shared" si="1455"/>
        <v>1336.2696857962883</v>
      </c>
      <c r="AE5481" s="49">
        <f>IF(P5481&gt;90,0,AD5481*0.7^((1/cosd(P5481))^0.678))</f>
        <v>0</v>
      </c>
      <c r="AG5481" s="81">
        <f t="shared" si="1456"/>
        <v>0</v>
      </c>
      <c r="AH5481" s="82">
        <f t="shared" si="1457"/>
        <v>0</v>
      </c>
      <c r="AI5481" s="81">
        <f t="shared" si="1458"/>
        <v>0</v>
      </c>
      <c r="AJ5481" s="82">
        <f t="shared" si="1459"/>
        <v>0</v>
      </c>
    </row>
    <row r="5482" spans="9:36" ht="23.5" x14ac:dyDescent="0.35">
      <c r="I5482" s="57" t="s">
        <v>5493</v>
      </c>
      <c r="J5482" s="58">
        <f t="shared" si="1461"/>
        <v>229</v>
      </c>
      <c r="K5482" s="58">
        <f t="shared" si="1460"/>
        <v>5</v>
      </c>
      <c r="L5482" s="58">
        <f t="shared" si="1448"/>
        <v>-4.3519581771383713</v>
      </c>
      <c r="M5482" s="59">
        <f t="shared" si="1449"/>
        <v>3.5281340303810267</v>
      </c>
      <c r="N5482" s="59">
        <f t="shared" si="1450"/>
        <v>-127.07798954428459</v>
      </c>
      <c r="O5482" s="59">
        <f t="shared" si="1451"/>
        <v>13.12236820351867</v>
      </c>
      <c r="P5482" s="59">
        <f t="shared" si="1452"/>
        <v>109.18669445782895</v>
      </c>
      <c r="Q5482" s="60">
        <f t="shared" si="1453"/>
        <v>-19.186694457828942</v>
      </c>
      <c r="R5482" s="59">
        <f t="shared" si="1454"/>
        <v>-124.64599949021805</v>
      </c>
      <c r="S5482" s="61">
        <f t="shared" si="1445"/>
        <v>0</v>
      </c>
      <c r="U5482" s="13">
        <f t="shared" si="1446"/>
        <v>109.18669445782895</v>
      </c>
      <c r="V5482" s="14">
        <f t="shared" si="1447"/>
        <v>-124.64599949021805</v>
      </c>
      <c r="W5482" s="7">
        <v>108.864</v>
      </c>
      <c r="X5482" s="28">
        <v>-124.91149999999999</v>
      </c>
      <c r="Y5482" s="74">
        <v>0</v>
      </c>
      <c r="Z5482" s="75">
        <v>0</v>
      </c>
      <c r="AA5482" s="33">
        <v>0</v>
      </c>
      <c r="AB5482" s="33">
        <v>0</v>
      </c>
      <c r="AC5482" s="45"/>
      <c r="AD5482" s="48">
        <f t="shared" si="1455"/>
        <v>1336.2696857962883</v>
      </c>
      <c r="AE5482" s="49">
        <f>IF(P5482&gt;90,0,AD5482*0.7^((1/cosd(P5482))^0.678))</f>
        <v>0</v>
      </c>
      <c r="AG5482" s="81">
        <f t="shared" si="1456"/>
        <v>0</v>
      </c>
      <c r="AH5482" s="82">
        <f t="shared" si="1457"/>
        <v>0</v>
      </c>
      <c r="AI5482" s="81">
        <f t="shared" si="1458"/>
        <v>0</v>
      </c>
      <c r="AJ5482" s="82">
        <f t="shared" si="1459"/>
        <v>0</v>
      </c>
    </row>
    <row r="5483" spans="9:36" ht="23.5" x14ac:dyDescent="0.35">
      <c r="I5483" s="57" t="s">
        <v>5494</v>
      </c>
      <c r="J5483" s="58">
        <f t="shared" si="1461"/>
        <v>229</v>
      </c>
      <c r="K5483" s="58">
        <f t="shared" si="1460"/>
        <v>6</v>
      </c>
      <c r="L5483" s="58">
        <f t="shared" si="1448"/>
        <v>-4.3519581771383713</v>
      </c>
      <c r="M5483" s="59">
        <f t="shared" si="1449"/>
        <v>4.5281340303810271</v>
      </c>
      <c r="N5483" s="59">
        <f t="shared" si="1450"/>
        <v>-112.07798954428459</v>
      </c>
      <c r="O5483" s="59">
        <f t="shared" si="1451"/>
        <v>13.12236820351867</v>
      </c>
      <c r="P5483" s="59">
        <f t="shared" si="1452"/>
        <v>98.799371431595446</v>
      </c>
      <c r="Q5483" s="60">
        <f t="shared" si="1453"/>
        <v>-8.7993714315954481</v>
      </c>
      <c r="R5483" s="59">
        <f t="shared" si="1454"/>
        <v>-114.04526442078787</v>
      </c>
      <c r="S5483" s="61">
        <f t="shared" si="1445"/>
        <v>0</v>
      </c>
      <c r="U5483" s="13">
        <f t="shared" si="1446"/>
        <v>98.799371431595446</v>
      </c>
      <c r="V5483" s="14">
        <f t="shared" si="1447"/>
        <v>-114.04526442078787</v>
      </c>
      <c r="W5483" s="7">
        <v>98.511700000000005</v>
      </c>
      <c r="X5483" s="28">
        <v>-114.3206</v>
      </c>
      <c r="Y5483" s="74">
        <v>0</v>
      </c>
      <c r="Z5483" s="75">
        <v>0</v>
      </c>
      <c r="AA5483" s="33">
        <v>0</v>
      </c>
      <c r="AB5483" s="33">
        <v>0</v>
      </c>
      <c r="AC5483" s="45"/>
      <c r="AD5483" s="48">
        <f t="shared" si="1455"/>
        <v>1336.2696857962883</v>
      </c>
      <c r="AE5483" s="49">
        <f>IF(P5483&gt;90,0,AD5483*0.7^((1/cosd(P5483))^0.678))</f>
        <v>0</v>
      </c>
      <c r="AG5483" s="81">
        <f t="shared" si="1456"/>
        <v>0</v>
      </c>
      <c r="AH5483" s="82">
        <f t="shared" si="1457"/>
        <v>0</v>
      </c>
      <c r="AI5483" s="81">
        <f t="shared" si="1458"/>
        <v>0</v>
      </c>
      <c r="AJ5483" s="82">
        <f t="shared" si="1459"/>
        <v>0</v>
      </c>
    </row>
    <row r="5484" spans="9:36" ht="23.5" x14ac:dyDescent="0.35">
      <c r="I5484" s="57" t="s">
        <v>5495</v>
      </c>
      <c r="J5484" s="58">
        <f t="shared" si="1461"/>
        <v>229</v>
      </c>
      <c r="K5484" s="58">
        <f t="shared" si="1460"/>
        <v>7</v>
      </c>
      <c r="L5484" s="58">
        <f t="shared" si="1448"/>
        <v>-4.3519581771383713</v>
      </c>
      <c r="M5484" s="59">
        <f t="shared" si="1449"/>
        <v>5.5281340303810271</v>
      </c>
      <c r="N5484" s="59">
        <f t="shared" si="1450"/>
        <v>-97.077989544284591</v>
      </c>
      <c r="O5484" s="59">
        <f t="shared" si="1451"/>
        <v>13.12236820351867</v>
      </c>
      <c r="P5484" s="59">
        <f t="shared" si="1452"/>
        <v>87.563197897211936</v>
      </c>
      <c r="Q5484" s="60">
        <f t="shared" si="1453"/>
        <v>2.4368021027880626</v>
      </c>
      <c r="R5484" s="59">
        <f t="shared" si="1454"/>
        <v>-104.68356756443542</v>
      </c>
      <c r="S5484" s="61">
        <f t="shared" si="1445"/>
        <v>0.86351756095640586</v>
      </c>
      <c r="U5484" s="13">
        <f t="shared" si="1446"/>
        <v>87.563197897211936</v>
      </c>
      <c r="V5484" s="14">
        <f t="shared" si="1447"/>
        <v>-104.68356756443542</v>
      </c>
      <c r="W5484" s="7">
        <v>87.071799999999996</v>
      </c>
      <c r="X5484" s="28">
        <v>-104.9636</v>
      </c>
      <c r="Y5484" s="74">
        <v>0.50610784540382514</v>
      </c>
      <c r="Z5484" s="75">
        <v>0.53192099999999998</v>
      </c>
      <c r="AA5484" s="33">
        <v>0.86351756095640586</v>
      </c>
      <c r="AB5484" s="33">
        <v>0.87193900000000002</v>
      </c>
      <c r="AC5484" s="45"/>
      <c r="AD5484" s="48">
        <f t="shared" si="1455"/>
        <v>1336.2696857962883</v>
      </c>
      <c r="AE5484" s="49">
        <f>IF(P5484&gt;90,0,AD5484*0.7^((1/cosd(P5484))^0.678))</f>
        <v>64.265100434384181</v>
      </c>
      <c r="AG5484" s="81">
        <f t="shared" si="1456"/>
        <v>32.525071515506603</v>
      </c>
      <c r="AH5484" s="82">
        <f t="shared" si="1457"/>
        <v>55.494042781717887</v>
      </c>
      <c r="AI5484" s="81">
        <f t="shared" si="1458"/>
        <v>34.183956488158067</v>
      </c>
      <c r="AJ5484" s="82">
        <f t="shared" si="1459"/>
        <v>56.035247407656506</v>
      </c>
    </row>
    <row r="5485" spans="9:36" ht="23.5" x14ac:dyDescent="0.35">
      <c r="I5485" s="57" t="s">
        <v>5496</v>
      </c>
      <c r="J5485" s="58">
        <f t="shared" si="1461"/>
        <v>229</v>
      </c>
      <c r="K5485" s="58">
        <f t="shared" si="1460"/>
        <v>8</v>
      </c>
      <c r="L5485" s="58">
        <f t="shared" si="1448"/>
        <v>-4.3519581771383713</v>
      </c>
      <c r="M5485" s="59">
        <f t="shared" si="1449"/>
        <v>6.5281340303810271</v>
      </c>
      <c r="N5485" s="59">
        <f t="shared" si="1450"/>
        <v>-82.077989544284591</v>
      </c>
      <c r="O5485" s="59">
        <f t="shared" si="1451"/>
        <v>13.12236820351867</v>
      </c>
      <c r="P5485" s="59">
        <f t="shared" si="1452"/>
        <v>75.847277308663422</v>
      </c>
      <c r="Q5485" s="60">
        <f t="shared" si="1453"/>
        <v>14.152722691336589</v>
      </c>
      <c r="R5485" s="59">
        <f t="shared" si="1454"/>
        <v>-95.852576696981785</v>
      </c>
      <c r="S5485" s="61">
        <f t="shared" si="1445"/>
        <v>0.79073717247935682</v>
      </c>
      <c r="U5485" s="13">
        <f t="shared" si="1446"/>
        <v>75.847277308663422</v>
      </c>
      <c r="V5485" s="14">
        <f t="shared" si="1447"/>
        <v>-95.852576696981785</v>
      </c>
      <c r="W5485" s="7">
        <v>75.542199999999994</v>
      </c>
      <c r="X5485" s="28">
        <v>-96.138900000000007</v>
      </c>
      <c r="Y5485" s="74">
        <v>0.65918023175054474</v>
      </c>
      <c r="Z5485" s="75">
        <v>0.681975</v>
      </c>
      <c r="AA5485" s="33">
        <v>0.79073717247935682</v>
      </c>
      <c r="AB5485" s="33">
        <v>0.80789500000000003</v>
      </c>
      <c r="AC5485" s="45"/>
      <c r="AD5485" s="48">
        <f t="shared" si="1455"/>
        <v>1336.2696857962883</v>
      </c>
      <c r="AE5485" s="49">
        <f>IF(P5485&gt;90,0,AD5485*0.7^((1/cosd(P5485))^0.678))</f>
        <v>528.89219857052115</v>
      </c>
      <c r="AG5485" s="81">
        <f t="shared" si="1456"/>
        <v>348.63528202477124</v>
      </c>
      <c r="AH5485" s="82">
        <f t="shared" si="1457"/>
        <v>418.2147216440444</v>
      </c>
      <c r="AI5485" s="81">
        <f t="shared" si="1458"/>
        <v>360.69125712013118</v>
      </c>
      <c r="AJ5485" s="82">
        <f t="shared" si="1459"/>
        <v>427.28936276413117</v>
      </c>
    </row>
    <row r="5486" spans="9:36" ht="23.5" x14ac:dyDescent="0.35">
      <c r="I5486" s="57" t="s">
        <v>5497</v>
      </c>
      <c r="J5486" s="58">
        <f t="shared" si="1461"/>
        <v>229</v>
      </c>
      <c r="K5486" s="58">
        <f t="shared" si="1460"/>
        <v>9</v>
      </c>
      <c r="L5486" s="58">
        <f t="shared" si="1448"/>
        <v>-4.3519581771383713</v>
      </c>
      <c r="M5486" s="59">
        <f t="shared" si="1449"/>
        <v>7.5281340303810271</v>
      </c>
      <c r="N5486" s="59">
        <f t="shared" si="1450"/>
        <v>-67.077989544284591</v>
      </c>
      <c r="O5486" s="59">
        <f t="shared" si="1451"/>
        <v>13.12236820351867</v>
      </c>
      <c r="P5486" s="59">
        <f t="shared" si="1452"/>
        <v>63.945260956798329</v>
      </c>
      <c r="Q5486" s="60">
        <f t="shared" si="1453"/>
        <v>26.054739043201671</v>
      </c>
      <c r="R5486" s="59">
        <f t="shared" si="1454"/>
        <v>-86.812790211132906</v>
      </c>
      <c r="S5486" s="61">
        <f t="shared" si="1445"/>
        <v>0.74273707188184357</v>
      </c>
      <c r="U5486" s="13">
        <f t="shared" si="1446"/>
        <v>63.945260956798329</v>
      </c>
      <c r="V5486" s="14">
        <f t="shared" si="1447"/>
        <v>-86.812790211132906</v>
      </c>
      <c r="W5486" s="7">
        <v>63.676099999999998</v>
      </c>
      <c r="X5486" s="28">
        <v>-87.11</v>
      </c>
      <c r="Y5486" s="74">
        <v>0.80078980566360147</v>
      </c>
      <c r="Z5486" s="75">
        <v>0.82238699999999998</v>
      </c>
      <c r="AA5486" s="33">
        <v>0.74273707188184357</v>
      </c>
      <c r="AB5486" s="33">
        <v>0.77706200000000003</v>
      </c>
      <c r="AC5486" s="45"/>
      <c r="AD5486" s="48">
        <f t="shared" si="1455"/>
        <v>1336.2696857962883</v>
      </c>
      <c r="AE5486" s="49">
        <f>IF(P5486&gt;90,0,AD5486*0.7^((1/cosd(P5486))^0.678))</f>
        <v>716.64481769342422</v>
      </c>
      <c r="AG5486" s="81">
        <f t="shared" si="1456"/>
        <v>573.88186429054429</v>
      </c>
      <c r="AH5486" s="82">
        <f t="shared" si="1457"/>
        <v>532.27867347291146</v>
      </c>
      <c r="AI5486" s="81">
        <f t="shared" si="1458"/>
        <v>589.359381688442</v>
      </c>
      <c r="AJ5486" s="82">
        <f t="shared" si="1459"/>
        <v>556.87745532648762</v>
      </c>
    </row>
    <row r="5487" spans="9:36" ht="23.5" x14ac:dyDescent="0.35">
      <c r="I5487" s="57" t="s">
        <v>5498</v>
      </c>
      <c r="J5487" s="58">
        <f t="shared" si="1461"/>
        <v>229</v>
      </c>
      <c r="K5487" s="58">
        <f t="shared" si="1460"/>
        <v>10</v>
      </c>
      <c r="L5487" s="58">
        <f t="shared" si="1448"/>
        <v>-4.3519581771383713</v>
      </c>
      <c r="M5487" s="59">
        <f t="shared" si="1449"/>
        <v>8.5281340303810271</v>
      </c>
      <c r="N5487" s="59">
        <f t="shared" si="1450"/>
        <v>-52.077989544284591</v>
      </c>
      <c r="O5487" s="59">
        <f t="shared" si="1451"/>
        <v>13.12236820351867</v>
      </c>
      <c r="P5487" s="59">
        <f t="shared" si="1452"/>
        <v>52.163217349972093</v>
      </c>
      <c r="Q5487" s="60">
        <f t="shared" si="1453"/>
        <v>37.836782650027907</v>
      </c>
      <c r="R5487" s="59">
        <f t="shared" si="1454"/>
        <v>-76.596357440892987</v>
      </c>
      <c r="S5487" s="61">
        <f t="shared" si="1445"/>
        <v>0.73992684652080831</v>
      </c>
      <c r="U5487" s="13">
        <f t="shared" si="1446"/>
        <v>52.163217349972093</v>
      </c>
      <c r="V5487" s="14">
        <f t="shared" si="1447"/>
        <v>-76.596357440892987</v>
      </c>
      <c r="W5487" s="7">
        <v>51.902999999999999</v>
      </c>
      <c r="X5487" s="28">
        <v>-76.909000000000006</v>
      </c>
      <c r="Y5487" s="74">
        <v>0.91037642212372016</v>
      </c>
      <c r="Z5487" s="75">
        <v>0.92361599999999999</v>
      </c>
      <c r="AA5487" s="33">
        <v>0.73992684652080831</v>
      </c>
      <c r="AB5487" s="33">
        <v>0.78815100000000005</v>
      </c>
      <c r="AC5487" s="45"/>
      <c r="AD5487" s="48">
        <f t="shared" si="1455"/>
        <v>1336.2696857962883</v>
      </c>
      <c r="AE5487" s="49">
        <f>IF(P5487&gt;90,0,AD5487*0.7^((1/cosd(P5487))^0.678))</f>
        <v>813.09190111116561</v>
      </c>
      <c r="AG5487" s="81">
        <f t="shared" si="1456"/>
        <v>740.21969579135668</v>
      </c>
      <c r="AH5487" s="82">
        <f t="shared" si="1457"/>
        <v>601.62852632079364</v>
      </c>
      <c r="AI5487" s="81">
        <f t="shared" si="1458"/>
        <v>750.98468933669028</v>
      </c>
      <c r="AJ5487" s="82">
        <f t="shared" si="1459"/>
        <v>640.83919495266628</v>
      </c>
    </row>
    <row r="5488" spans="9:36" ht="23.5" x14ac:dyDescent="0.35">
      <c r="I5488" s="57" t="s">
        <v>5499</v>
      </c>
      <c r="J5488" s="58">
        <f t="shared" si="1461"/>
        <v>229</v>
      </c>
      <c r="K5488" s="58">
        <f t="shared" si="1460"/>
        <v>11</v>
      </c>
      <c r="L5488" s="58">
        <f t="shared" si="1448"/>
        <v>-4.3519581771383713</v>
      </c>
      <c r="M5488" s="59">
        <f t="shared" si="1449"/>
        <v>9.5281340303810271</v>
      </c>
      <c r="N5488" s="59">
        <f t="shared" si="1450"/>
        <v>-37.077989544284591</v>
      </c>
      <c r="O5488" s="59">
        <f t="shared" si="1451"/>
        <v>13.12236820351867</v>
      </c>
      <c r="P5488" s="59">
        <f t="shared" si="1452"/>
        <v>40.957968928424691</v>
      </c>
      <c r="Q5488" s="60">
        <f t="shared" si="1453"/>
        <v>49.042031071575309</v>
      </c>
      <c r="R5488" s="59">
        <f t="shared" si="1454"/>
        <v>-63.602850229458355</v>
      </c>
      <c r="S5488" s="61">
        <f t="shared" si="1445"/>
        <v>0.78360709161866215</v>
      </c>
      <c r="U5488" s="13">
        <f t="shared" si="1446"/>
        <v>40.957968928424691</v>
      </c>
      <c r="V5488" s="14">
        <f t="shared" si="1447"/>
        <v>-63.602850229458355</v>
      </c>
      <c r="W5488" s="7">
        <v>40.6892</v>
      </c>
      <c r="X5488" s="28">
        <v>-63.926000000000002</v>
      </c>
      <c r="Y5488" s="74">
        <v>0.97789204042213906</v>
      </c>
      <c r="Z5488" s="75">
        <v>0.98179499999999997</v>
      </c>
      <c r="AA5488" s="33">
        <v>0.78360709161866215</v>
      </c>
      <c r="AB5488" s="33">
        <v>0.83253600000000005</v>
      </c>
      <c r="AC5488" s="45"/>
      <c r="AD5488" s="48">
        <f t="shared" si="1455"/>
        <v>1336.2696857962883</v>
      </c>
      <c r="AE5488" s="49">
        <f>IF(P5488&gt;90,0,AD5488*0.7^((1/cosd(P5488))^0.678))</f>
        <v>867.97904476613212</v>
      </c>
      <c r="AG5488" s="81">
        <f t="shared" si="1456"/>
        <v>848.78979913001217</v>
      </c>
      <c r="AH5488" s="82">
        <f t="shared" si="1457"/>
        <v>680.15453485513331</v>
      </c>
      <c r="AI5488" s="81">
        <f t="shared" si="1458"/>
        <v>852.17748625616468</v>
      </c>
      <c r="AJ5488" s="82">
        <f t="shared" si="1459"/>
        <v>722.62380201341659</v>
      </c>
    </row>
    <row r="5489" spans="9:36" ht="23.5" x14ac:dyDescent="0.35">
      <c r="I5489" s="57" t="s">
        <v>5500</v>
      </c>
      <c r="J5489" s="58">
        <f t="shared" si="1461"/>
        <v>229</v>
      </c>
      <c r="K5489" s="58">
        <f t="shared" si="1460"/>
        <v>12</v>
      </c>
      <c r="L5489" s="58">
        <f t="shared" si="1448"/>
        <v>-4.3519581771383713</v>
      </c>
      <c r="M5489" s="59">
        <f t="shared" si="1449"/>
        <v>10.528134030381027</v>
      </c>
      <c r="N5489" s="59">
        <f t="shared" si="1450"/>
        <v>-22.077989544284591</v>
      </c>
      <c r="O5489" s="59">
        <f t="shared" si="1451"/>
        <v>13.12236820351867</v>
      </c>
      <c r="P5489" s="59">
        <f t="shared" si="1452"/>
        <v>31.25162240773728</v>
      </c>
      <c r="Q5489" s="60">
        <f t="shared" si="1453"/>
        <v>58.74837759226272</v>
      </c>
      <c r="R5489" s="59">
        <f t="shared" si="1454"/>
        <v>-44.876466160438333</v>
      </c>
      <c r="S5489" s="61">
        <f t="shared" si="1445"/>
        <v>0.85489791233651746</v>
      </c>
      <c r="U5489" s="13">
        <f t="shared" si="1446"/>
        <v>31.25162240773728</v>
      </c>
      <c r="V5489" s="14">
        <f t="shared" si="1447"/>
        <v>-44.876466160438333</v>
      </c>
      <c r="W5489" s="7">
        <v>30.9588</v>
      </c>
      <c r="X5489" s="28">
        <v>-45.157000000000011</v>
      </c>
      <c r="Y5489" s="74">
        <v>0.9999993744071527</v>
      </c>
      <c r="Z5489" s="75">
        <v>0.99999899999999997</v>
      </c>
      <c r="AA5489" s="33">
        <v>0.85489791233651746</v>
      </c>
      <c r="AB5489" s="33">
        <v>0.88661199999999996</v>
      </c>
      <c r="AC5489" s="45"/>
      <c r="AD5489" s="48">
        <f t="shared" si="1455"/>
        <v>1336.2696857962883</v>
      </c>
      <c r="AE5489" s="49">
        <f>IF(P5489&gt;90,0,AD5489*0.7^((1/cosd(P5489))^0.678))</f>
        <v>898.7114818292365</v>
      </c>
      <c r="AG5489" s="81">
        <f t="shared" si="1456"/>
        <v>898.7109196017617</v>
      </c>
      <c r="AH5489" s="82">
        <f t="shared" si="1457"/>
        <v>768.30656960867236</v>
      </c>
      <c r="AI5489" s="81">
        <f t="shared" si="1458"/>
        <v>898.7105831177546</v>
      </c>
      <c r="AJ5489" s="82">
        <f t="shared" si="1459"/>
        <v>796.80838432758298</v>
      </c>
    </row>
    <row r="5490" spans="9:36" ht="23.5" x14ac:dyDescent="0.35">
      <c r="I5490" s="57" t="s">
        <v>5501</v>
      </c>
      <c r="J5490" s="58">
        <f t="shared" si="1461"/>
        <v>229</v>
      </c>
      <c r="K5490" s="58">
        <f t="shared" si="1460"/>
        <v>13</v>
      </c>
      <c r="L5490" s="58">
        <f t="shared" si="1448"/>
        <v>-4.3519581771383713</v>
      </c>
      <c r="M5490" s="59">
        <f t="shared" si="1449"/>
        <v>11.528134030381027</v>
      </c>
      <c r="N5490" s="59">
        <f t="shared" si="1450"/>
        <v>-7.077989544284593</v>
      </c>
      <c r="O5490" s="59">
        <f t="shared" si="1451"/>
        <v>13.12236820351867</v>
      </c>
      <c r="P5490" s="59">
        <f t="shared" si="1452"/>
        <v>25.077008429866222</v>
      </c>
      <c r="Q5490" s="60">
        <f t="shared" si="1453"/>
        <v>64.922991570133775</v>
      </c>
      <c r="R5490" s="59">
        <f t="shared" si="1454"/>
        <v>-16.447379818978632</v>
      </c>
      <c r="S5490" s="61">
        <f t="shared" si="1445"/>
        <v>0.92811708097149592</v>
      </c>
      <c r="U5490" s="13">
        <f t="shared" si="1446"/>
        <v>25.077008429866222</v>
      </c>
      <c r="V5490" s="14">
        <f t="shared" si="1447"/>
        <v>-16.447379818978632</v>
      </c>
      <c r="W5490" s="7">
        <v>24.7652</v>
      </c>
      <c r="X5490" s="28">
        <v>-16.502999999999986</v>
      </c>
      <c r="Y5490" s="74">
        <v>0.97926591198764579</v>
      </c>
      <c r="Z5490" s="75">
        <v>0.98058199999999995</v>
      </c>
      <c r="AA5490" s="33">
        <v>0.92811708097149592</v>
      </c>
      <c r="AB5490" s="33">
        <v>0.932473</v>
      </c>
      <c r="AC5490" s="45"/>
      <c r="AD5490" s="48">
        <f t="shared" si="1455"/>
        <v>1336.2696857962883</v>
      </c>
      <c r="AE5490" s="49">
        <f>IF(P5490&gt;90,0,AD5490*0.7^((1/cosd(P5490))^0.678))</f>
        <v>912.50967082690863</v>
      </c>
      <c r="AG5490" s="81">
        <f t="shared" si="1456"/>
        <v>893.58961499985912</v>
      </c>
      <c r="AH5490" s="82">
        <f t="shared" si="1457"/>
        <v>846.91581204613101</v>
      </c>
      <c r="AI5490" s="81">
        <f t="shared" si="1458"/>
        <v>894.79055803879169</v>
      </c>
      <c r="AJ5490" s="82">
        <f t="shared" si="1459"/>
        <v>850.89063028497992</v>
      </c>
    </row>
    <row r="5491" spans="9:36" ht="23.5" x14ac:dyDescent="0.35">
      <c r="I5491" s="57" t="s">
        <v>5502</v>
      </c>
      <c r="J5491" s="58">
        <f t="shared" si="1461"/>
        <v>229</v>
      </c>
      <c r="K5491" s="58">
        <f t="shared" si="1460"/>
        <v>14</v>
      </c>
      <c r="L5491" s="58">
        <f t="shared" si="1448"/>
        <v>-4.3519581771383713</v>
      </c>
      <c r="M5491" s="59">
        <f t="shared" si="1449"/>
        <v>12.528134030381027</v>
      </c>
      <c r="N5491" s="59">
        <f t="shared" si="1450"/>
        <v>7.922010455715407</v>
      </c>
      <c r="O5491" s="59">
        <f t="shared" si="1451"/>
        <v>13.12236820351867</v>
      </c>
      <c r="P5491" s="59">
        <f t="shared" si="1452"/>
        <v>25.277383677962469</v>
      </c>
      <c r="Q5491" s="60">
        <f t="shared" si="1453"/>
        <v>64.722616322037524</v>
      </c>
      <c r="R5491" s="59">
        <f t="shared" si="1454"/>
        <v>18.321341374996649</v>
      </c>
      <c r="S5491" s="61">
        <f t="shared" si="1445"/>
        <v>0.98145014337913117</v>
      </c>
      <c r="U5491" s="13">
        <f t="shared" si="1446"/>
        <v>25.277383677962469</v>
      </c>
      <c r="V5491" s="14">
        <f t="shared" si="1447"/>
        <v>18.321341374996649</v>
      </c>
      <c r="W5491" s="7">
        <v>25.0044</v>
      </c>
      <c r="X5491" s="28">
        <v>18.610000000000014</v>
      </c>
      <c r="Y5491" s="74">
        <v>0.92435155341611763</v>
      </c>
      <c r="Z5491" s="75">
        <v>0.90800999999999998</v>
      </c>
      <c r="AA5491" s="33">
        <v>0.98145014337913117</v>
      </c>
      <c r="AB5491" s="33">
        <v>0.978155</v>
      </c>
      <c r="AC5491" s="45"/>
      <c r="AD5491" s="48">
        <f t="shared" si="1455"/>
        <v>1336.2696857962883</v>
      </c>
      <c r="AE5491" s="49">
        <f>IF(P5491&gt;90,0,AD5491*0.7^((1/cosd(P5491))^0.678))</f>
        <v>912.12157987076807</v>
      </c>
      <c r="AG5491" s="81">
        <f t="shared" si="1456"/>
        <v>843.1209992579079</v>
      </c>
      <c r="AH5491" s="82">
        <f t="shared" si="1457"/>
        <v>895.20185534336497</v>
      </c>
      <c r="AI5491" s="81">
        <f t="shared" si="1458"/>
        <v>828.21551573845613</v>
      </c>
      <c r="AJ5491" s="82">
        <f t="shared" si="1459"/>
        <v>892.19628395849111</v>
      </c>
    </row>
    <row r="5492" spans="9:36" ht="23.5" x14ac:dyDescent="0.35">
      <c r="I5492" s="57" t="s">
        <v>5503</v>
      </c>
      <c r="J5492" s="58">
        <f t="shared" si="1461"/>
        <v>229</v>
      </c>
      <c r="K5492" s="58">
        <f t="shared" si="1460"/>
        <v>15</v>
      </c>
      <c r="L5492" s="58">
        <f t="shared" si="1448"/>
        <v>-4.3519581771383713</v>
      </c>
      <c r="M5492" s="59">
        <f t="shared" si="1449"/>
        <v>13.528134030381027</v>
      </c>
      <c r="N5492" s="59">
        <f t="shared" si="1450"/>
        <v>22.922010455715409</v>
      </c>
      <c r="O5492" s="59">
        <f t="shared" si="1451"/>
        <v>13.12236820351867</v>
      </c>
      <c r="P5492" s="59">
        <f t="shared" si="1452"/>
        <v>31.730067695804422</v>
      </c>
      <c r="Q5492" s="60">
        <f t="shared" si="1453"/>
        <v>58.269932304195578</v>
      </c>
      <c r="R5492" s="59">
        <f t="shared" si="1454"/>
        <v>46.1560679842935</v>
      </c>
      <c r="S5492" s="61">
        <f t="shared" si="1445"/>
        <v>0.9999437035567692</v>
      </c>
      <c r="U5492" s="13">
        <f t="shared" si="1446"/>
        <v>31.730067695804422</v>
      </c>
      <c r="V5492" s="14">
        <f t="shared" si="1447"/>
        <v>46.1560679842935</v>
      </c>
      <c r="W5492" s="7">
        <v>31.529199999999999</v>
      </c>
      <c r="X5492" s="28">
        <v>46.545999999999992</v>
      </c>
      <c r="Y5492" s="74">
        <v>0.85060142010957995</v>
      </c>
      <c r="Z5492" s="75">
        <v>0.80548799999999998</v>
      </c>
      <c r="AA5492" s="33">
        <v>0.9999437035567692</v>
      </c>
      <c r="AB5492" s="33">
        <v>0.99987199999999998</v>
      </c>
      <c r="AC5492" s="45"/>
      <c r="AD5492" s="48">
        <f t="shared" si="1455"/>
        <v>1336.2696857962883</v>
      </c>
      <c r="AE5492" s="49">
        <f>IF(P5492&gt;90,0,AD5492*0.7^((1/cosd(P5492))^0.678))</f>
        <v>897.47378084508694</v>
      </c>
      <c r="AG5492" s="81">
        <f t="shared" si="1456"/>
        <v>763.39247249794494</v>
      </c>
      <c r="AH5492" s="82">
        <f t="shared" si="1457"/>
        <v>897.42325626333241</v>
      </c>
      <c r="AI5492" s="81">
        <f t="shared" si="1458"/>
        <v>722.90436078534742</v>
      </c>
      <c r="AJ5492" s="82">
        <f t="shared" si="1459"/>
        <v>897.35890420113878</v>
      </c>
    </row>
    <row r="5493" spans="9:36" ht="23.5" x14ac:dyDescent="0.35">
      <c r="I5493" s="57" t="s">
        <v>5504</v>
      </c>
      <c r="J5493" s="58">
        <f t="shared" si="1461"/>
        <v>229</v>
      </c>
      <c r="K5493" s="58">
        <f t="shared" si="1460"/>
        <v>16</v>
      </c>
      <c r="L5493" s="58">
        <f t="shared" si="1448"/>
        <v>-4.3519581771383713</v>
      </c>
      <c r="M5493" s="59">
        <f t="shared" si="1449"/>
        <v>14.528134030381027</v>
      </c>
      <c r="N5493" s="59">
        <f t="shared" si="1450"/>
        <v>37.922010455715409</v>
      </c>
      <c r="O5493" s="59">
        <f t="shared" si="1451"/>
        <v>13.12236820351867</v>
      </c>
      <c r="P5493" s="59">
        <f t="shared" si="1452"/>
        <v>41.560830841009398</v>
      </c>
      <c r="Q5493" s="60">
        <f t="shared" si="1453"/>
        <v>48.439169158990602</v>
      </c>
      <c r="R5493" s="59">
        <f t="shared" si="1454"/>
        <v>64.450157847871935</v>
      </c>
      <c r="S5493" s="61">
        <f t="shared" si="1445"/>
        <v>0.97529457552665777</v>
      </c>
      <c r="U5493" s="13">
        <f t="shared" si="1446"/>
        <v>41.560830841009398</v>
      </c>
      <c r="V5493" s="14">
        <f t="shared" si="1447"/>
        <v>64.450157847871935</v>
      </c>
      <c r="W5493" s="7">
        <v>41.410200000000003</v>
      </c>
      <c r="X5493" s="28">
        <v>64.796999999999997</v>
      </c>
      <c r="Y5493" s="74">
        <v>0.78018026208575209</v>
      </c>
      <c r="Z5493" s="75">
        <v>0.72498700000000005</v>
      </c>
      <c r="AA5493" s="33">
        <v>0.97529457552665777</v>
      </c>
      <c r="AB5493" s="33">
        <v>0.96877899999999995</v>
      </c>
      <c r="AC5493" s="45"/>
      <c r="AD5493" s="48">
        <f t="shared" si="1455"/>
        <v>1336.2696857962883</v>
      </c>
      <c r="AE5493" s="49">
        <f>IF(P5493&gt;90,0,AD5493*0.7^((1/cosd(P5493))^0.678))</f>
        <v>865.63106278168777</v>
      </c>
      <c r="AG5493" s="81">
        <f t="shared" si="1456"/>
        <v>675.34826943058533</v>
      </c>
      <c r="AH5493" s="82">
        <f t="shared" si="1457"/>
        <v>844.24527993835579</v>
      </c>
      <c r="AI5493" s="81">
        <f t="shared" si="1458"/>
        <v>627.57126731290748</v>
      </c>
      <c r="AJ5493" s="82">
        <f t="shared" si="1459"/>
        <v>838.60519537058065</v>
      </c>
    </row>
    <row r="5494" spans="9:36" ht="23.5" x14ac:dyDescent="0.35">
      <c r="I5494" s="57" t="s">
        <v>5505</v>
      </c>
      <c r="J5494" s="58">
        <f t="shared" si="1461"/>
        <v>229</v>
      </c>
      <c r="K5494" s="58">
        <f t="shared" si="1460"/>
        <v>17</v>
      </c>
      <c r="L5494" s="58">
        <f t="shared" si="1448"/>
        <v>-4.3519581771383713</v>
      </c>
      <c r="M5494" s="59">
        <f t="shared" si="1449"/>
        <v>15.528134030381027</v>
      </c>
      <c r="N5494" s="59">
        <f t="shared" si="1450"/>
        <v>52.922010455715409</v>
      </c>
      <c r="O5494" s="59">
        <f t="shared" si="1451"/>
        <v>13.12236820351867</v>
      </c>
      <c r="P5494" s="59">
        <f t="shared" si="1452"/>
        <v>52.816385323144388</v>
      </c>
      <c r="Q5494" s="60">
        <f t="shared" si="1453"/>
        <v>37.183614676855612</v>
      </c>
      <c r="R5494" s="59">
        <f t="shared" si="1454"/>
        <v>77.225459123489713</v>
      </c>
      <c r="S5494" s="61">
        <f t="shared" si="1445"/>
        <v>0.9052667955765058</v>
      </c>
      <c r="U5494" s="13">
        <f t="shared" si="1446"/>
        <v>52.816385323144388</v>
      </c>
      <c r="V5494" s="14">
        <f t="shared" si="1447"/>
        <v>77.225459123489713</v>
      </c>
      <c r="W5494" s="7">
        <v>52.690600000000003</v>
      </c>
      <c r="X5494" s="28">
        <v>77.516999999999996</v>
      </c>
      <c r="Y5494" s="74">
        <v>0.73875347537511693</v>
      </c>
      <c r="Z5494" s="75">
        <v>0.69380500000000001</v>
      </c>
      <c r="AA5494" s="33">
        <v>0.9052667955765058</v>
      </c>
      <c r="AB5494" s="33">
        <v>0.88838899999999998</v>
      </c>
      <c r="AC5494" s="45"/>
      <c r="AD5494" s="48">
        <f t="shared" si="1455"/>
        <v>1336.2696857962883</v>
      </c>
      <c r="AE5494" s="49">
        <f>IF(P5494&gt;90,0,AD5494*0.7^((1/cosd(P5494))^0.678))</f>
        <v>809.01419109180836</v>
      </c>
      <c r="AG5494" s="81">
        <f t="shared" si="1456"/>
        <v>597.6620452968624</v>
      </c>
      <c r="AH5494" s="82">
        <f t="shared" si="1457"/>
        <v>732.37368434560028</v>
      </c>
      <c r="AI5494" s="81">
        <f t="shared" si="1458"/>
        <v>561.29809085045213</v>
      </c>
      <c r="AJ5494" s="82">
        <f t="shared" si="1459"/>
        <v>718.71930820986051</v>
      </c>
    </row>
    <row r="5495" spans="9:36" ht="23.5" x14ac:dyDescent="0.35">
      <c r="I5495" s="57" t="s">
        <v>5506</v>
      </c>
      <c r="J5495" s="58">
        <f t="shared" si="1461"/>
        <v>229</v>
      </c>
      <c r="K5495" s="58">
        <f t="shared" si="1460"/>
        <v>18</v>
      </c>
      <c r="L5495" s="58">
        <f t="shared" si="1448"/>
        <v>-4.3519581771383713</v>
      </c>
      <c r="M5495" s="59">
        <f t="shared" si="1449"/>
        <v>16.528134030381025</v>
      </c>
      <c r="N5495" s="59">
        <f t="shared" si="1450"/>
        <v>67.92201045571538</v>
      </c>
      <c r="O5495" s="59">
        <f t="shared" si="1451"/>
        <v>13.12236820351867</v>
      </c>
      <c r="P5495" s="59">
        <f t="shared" si="1452"/>
        <v>64.614978475101964</v>
      </c>
      <c r="Q5495" s="60">
        <f t="shared" si="1453"/>
        <v>25.38502152489804</v>
      </c>
      <c r="R5495" s="59">
        <f t="shared" si="1454"/>
        <v>87.341787517297078</v>
      </c>
      <c r="S5495" s="61">
        <f t="shared" si="1445"/>
        <v>0.79353961661763606</v>
      </c>
      <c r="U5495" s="13">
        <f t="shared" si="1446"/>
        <v>64.614978475101964</v>
      </c>
      <c r="V5495" s="14">
        <f t="shared" si="1447"/>
        <v>87.341787517297078</v>
      </c>
      <c r="W5495" s="7">
        <v>64.494100000000003</v>
      </c>
      <c r="X5495" s="28">
        <v>87.591999999999985</v>
      </c>
      <c r="Y5495" s="74">
        <v>0.74436394315428756</v>
      </c>
      <c r="Z5495" s="75">
        <v>0.71981600000000001</v>
      </c>
      <c r="AA5495" s="33">
        <v>0.79353961661763606</v>
      </c>
      <c r="AB5495" s="33">
        <v>0.76992899999999997</v>
      </c>
      <c r="AC5495" s="45"/>
      <c r="AD5495" s="48">
        <f t="shared" si="1455"/>
        <v>1336.2696857962883</v>
      </c>
      <c r="AE5495" s="49">
        <f>IF(P5495&gt;90,0,AD5495*0.7^((1/cosd(P5495))^0.678))</f>
        <v>709.27562838475455</v>
      </c>
      <c r="AG5495" s="81">
        <f t="shared" si="1456"/>
        <v>527.959203527711</v>
      </c>
      <c r="AH5495" s="82">
        <f t="shared" si="1457"/>
        <v>562.83831022467098</v>
      </c>
      <c r="AI5495" s="81">
        <f t="shared" si="1458"/>
        <v>510.54794572140048</v>
      </c>
      <c r="AJ5495" s="82">
        <f t="shared" si="1459"/>
        <v>546.09187528664563</v>
      </c>
    </row>
    <row r="5496" spans="9:36" ht="23.5" x14ac:dyDescent="0.35">
      <c r="I5496" s="57" t="s">
        <v>5507</v>
      </c>
      <c r="J5496" s="58">
        <f t="shared" si="1461"/>
        <v>229</v>
      </c>
      <c r="K5496" s="58">
        <f t="shared" si="1460"/>
        <v>19</v>
      </c>
      <c r="L5496" s="58">
        <f t="shared" si="1448"/>
        <v>-4.3519581771383713</v>
      </c>
      <c r="M5496" s="59">
        <f t="shared" si="1449"/>
        <v>17.528134030381025</v>
      </c>
      <c r="N5496" s="59">
        <f t="shared" si="1450"/>
        <v>82.92201045571538</v>
      </c>
      <c r="O5496" s="59">
        <f t="shared" si="1451"/>
        <v>13.12236820351867</v>
      </c>
      <c r="P5496" s="59">
        <f t="shared" si="1452"/>
        <v>76.514070169887773</v>
      </c>
      <c r="Q5496" s="60">
        <f t="shared" si="1453"/>
        <v>13.485929830112221</v>
      </c>
      <c r="R5496" s="59">
        <f t="shared" si="1454"/>
        <v>96.347574483209257</v>
      </c>
      <c r="S5496" s="61">
        <f t="shared" si="1445"/>
        <v>0.65060495203039692</v>
      </c>
      <c r="U5496" s="13">
        <f t="shared" si="1446"/>
        <v>76.514070169887773</v>
      </c>
      <c r="V5496" s="14">
        <f t="shared" si="1447"/>
        <v>96.347574483209257</v>
      </c>
      <c r="W5496" s="7">
        <v>76.370500000000007</v>
      </c>
      <c r="X5496" s="28">
        <v>96.569000000000017</v>
      </c>
      <c r="Y5496" s="74">
        <v>0.79441708266496869</v>
      </c>
      <c r="Z5496" s="75">
        <v>0.79342199999999996</v>
      </c>
      <c r="AA5496" s="33">
        <v>0.65060495203039692</v>
      </c>
      <c r="AB5496" s="33">
        <v>0.64152399999999998</v>
      </c>
      <c r="AC5496" s="45"/>
      <c r="AD5496" s="48">
        <f t="shared" si="1455"/>
        <v>1336.2696857962883</v>
      </c>
      <c r="AE5496" s="49">
        <f>IF(P5496&gt;90,0,AD5496*0.7^((1/cosd(P5496))^0.678))</f>
        <v>513.14875202420217</v>
      </c>
      <c r="AG5496" s="81">
        <f t="shared" si="1456"/>
        <v>407.65413455623616</v>
      </c>
      <c r="AH5496" s="82">
        <f t="shared" si="1457"/>
        <v>333.8571191951641</v>
      </c>
      <c r="AI5496" s="81">
        <f t="shared" si="1458"/>
        <v>407.1435091285465</v>
      </c>
      <c r="AJ5496" s="82">
        <f t="shared" si="1459"/>
        <v>329.19723999357427</v>
      </c>
    </row>
    <row r="5497" spans="9:36" ht="23.5" x14ac:dyDescent="0.35">
      <c r="I5497" s="57" t="s">
        <v>5508</v>
      </c>
      <c r="J5497" s="58">
        <f t="shared" si="1461"/>
        <v>229</v>
      </c>
      <c r="K5497" s="58">
        <f t="shared" si="1460"/>
        <v>20</v>
      </c>
      <c r="L5497" s="58">
        <f t="shared" si="1448"/>
        <v>-4.3519581771383713</v>
      </c>
      <c r="M5497" s="59">
        <f t="shared" si="1449"/>
        <v>18.528134030381025</v>
      </c>
      <c r="N5497" s="59">
        <f t="shared" si="1450"/>
        <v>97.92201045571538</v>
      </c>
      <c r="O5497" s="59">
        <f t="shared" si="1451"/>
        <v>13.12236820351867</v>
      </c>
      <c r="P5497" s="59">
        <f t="shared" si="1452"/>
        <v>88.211129902781025</v>
      </c>
      <c r="Q5497" s="60">
        <f t="shared" si="1453"/>
        <v>1.7888700972189693</v>
      </c>
      <c r="R5497" s="59">
        <f t="shared" si="1454"/>
        <v>105.18971750473314</v>
      </c>
      <c r="S5497" s="61">
        <f t="shared" si="1445"/>
        <v>0.4978670204190897</v>
      </c>
      <c r="U5497" s="13">
        <f t="shared" si="1446"/>
        <v>88.211129902781025</v>
      </c>
      <c r="V5497" s="14">
        <f t="shared" si="1447"/>
        <v>105.18971750473314</v>
      </c>
      <c r="W5497" s="7">
        <v>87.859300000000005</v>
      </c>
      <c r="X5497" s="28">
        <v>105.39299999999997</v>
      </c>
      <c r="Y5497" s="74">
        <v>0.86781501839398345</v>
      </c>
      <c r="Z5497" s="75">
        <v>0</v>
      </c>
      <c r="AA5497" s="33">
        <v>0.4978670204190897</v>
      </c>
      <c r="AB5497" s="33">
        <v>0</v>
      </c>
      <c r="AC5497" s="45"/>
      <c r="AD5497" s="48">
        <f t="shared" si="1455"/>
        <v>1336.2696857962883</v>
      </c>
      <c r="AE5497" s="49">
        <f>IF(P5497&gt;90,0,AD5497*0.7^((1/cosd(P5497))^0.678))</f>
        <v>31.685189892487365</v>
      </c>
      <c r="AG5497" s="81">
        <f t="shared" si="1456"/>
        <v>27.496883649365781</v>
      </c>
      <c r="AH5497" s="82">
        <f t="shared" si="1457"/>
        <v>15.775011083185742</v>
      </c>
      <c r="AI5497" s="81">
        <f t="shared" si="1458"/>
        <v>0</v>
      </c>
      <c r="AJ5497" s="82">
        <f t="shared" si="1459"/>
        <v>0</v>
      </c>
    </row>
    <row r="5498" spans="9:36" ht="23.5" x14ac:dyDescent="0.35">
      <c r="I5498" s="57" t="s">
        <v>5509</v>
      </c>
      <c r="J5498" s="58">
        <f t="shared" si="1461"/>
        <v>229</v>
      </c>
      <c r="K5498" s="58">
        <f t="shared" si="1460"/>
        <v>21</v>
      </c>
      <c r="L5498" s="58">
        <f t="shared" si="1448"/>
        <v>-4.3519581771383713</v>
      </c>
      <c r="M5498" s="59">
        <f t="shared" si="1449"/>
        <v>19.528134030381025</v>
      </c>
      <c r="N5498" s="59">
        <f t="shared" si="1450"/>
        <v>112.92201045571538</v>
      </c>
      <c r="O5498" s="59">
        <f t="shared" si="1451"/>
        <v>13.12236820351867</v>
      </c>
      <c r="P5498" s="59">
        <f t="shared" si="1452"/>
        <v>99.410436369824609</v>
      </c>
      <c r="Q5498" s="60">
        <f t="shared" si="1453"/>
        <v>-9.4104363698246161</v>
      </c>
      <c r="R5498" s="59">
        <f t="shared" si="1454"/>
        <v>114.60205752723606</v>
      </c>
      <c r="S5498" s="61">
        <f t="shared" si="1445"/>
        <v>0</v>
      </c>
      <c r="U5498" s="13">
        <f t="shared" si="1446"/>
        <v>99.410436369824609</v>
      </c>
      <c r="V5498" s="14">
        <f t="shared" si="1447"/>
        <v>114.60205752723606</v>
      </c>
      <c r="W5498" s="7">
        <v>99.327699999999993</v>
      </c>
      <c r="X5498" s="28">
        <v>114.79300000000001</v>
      </c>
      <c r="Y5498" s="74">
        <v>0</v>
      </c>
      <c r="Z5498" s="75">
        <v>0</v>
      </c>
      <c r="AA5498" s="33">
        <v>0</v>
      </c>
      <c r="AB5498" s="33">
        <v>0</v>
      </c>
      <c r="AC5498" s="45"/>
      <c r="AD5498" s="48">
        <f t="shared" si="1455"/>
        <v>1336.2696857962883</v>
      </c>
      <c r="AE5498" s="49">
        <f>IF(P5498&gt;90,0,AD5498*0.7^((1/cosd(P5498))^0.678))</f>
        <v>0</v>
      </c>
      <c r="AG5498" s="81">
        <f t="shared" si="1456"/>
        <v>0</v>
      </c>
      <c r="AH5498" s="82">
        <f t="shared" si="1457"/>
        <v>0</v>
      </c>
      <c r="AI5498" s="81">
        <f t="shared" si="1458"/>
        <v>0</v>
      </c>
      <c r="AJ5498" s="82">
        <f t="shared" si="1459"/>
        <v>0</v>
      </c>
    </row>
    <row r="5499" spans="9:36" ht="23.5" x14ac:dyDescent="0.35">
      <c r="I5499" s="57" t="s">
        <v>5510</v>
      </c>
      <c r="J5499" s="58">
        <f t="shared" si="1461"/>
        <v>229</v>
      </c>
      <c r="K5499" s="58">
        <f t="shared" si="1460"/>
        <v>22</v>
      </c>
      <c r="L5499" s="58">
        <f t="shared" si="1448"/>
        <v>-4.3519581771383713</v>
      </c>
      <c r="M5499" s="59">
        <f t="shared" si="1449"/>
        <v>20.528134030381025</v>
      </c>
      <c r="N5499" s="59">
        <f t="shared" si="1450"/>
        <v>127.92201045571538</v>
      </c>
      <c r="O5499" s="59">
        <f t="shared" si="1451"/>
        <v>13.12236820351867</v>
      </c>
      <c r="P5499" s="59">
        <f t="shared" si="1452"/>
        <v>109.73621206633449</v>
      </c>
      <c r="Q5499" s="60">
        <f t="shared" si="1453"/>
        <v>-19.736212066334495</v>
      </c>
      <c r="R5499" s="59">
        <f t="shared" si="1454"/>
        <v>125.29434179435265</v>
      </c>
      <c r="S5499" s="61">
        <f t="shared" si="1445"/>
        <v>0</v>
      </c>
      <c r="U5499" s="13">
        <f t="shared" si="1446"/>
        <v>109.73621206633449</v>
      </c>
      <c r="V5499" s="14">
        <f t="shared" si="1447"/>
        <v>125.29434179435265</v>
      </c>
      <c r="W5499" s="7">
        <v>109.645</v>
      </c>
      <c r="X5499" s="28">
        <v>125.476</v>
      </c>
      <c r="Y5499" s="74">
        <v>0</v>
      </c>
      <c r="Z5499" s="75">
        <v>0</v>
      </c>
      <c r="AA5499" s="33">
        <v>0</v>
      </c>
      <c r="AB5499" s="33">
        <v>0</v>
      </c>
      <c r="AC5499" s="45"/>
      <c r="AD5499" s="48">
        <f t="shared" si="1455"/>
        <v>1336.2696857962883</v>
      </c>
      <c r="AE5499" s="49">
        <f>IF(P5499&gt;90,0,AD5499*0.7^((1/cosd(P5499))^0.678))</f>
        <v>0</v>
      </c>
      <c r="AG5499" s="81">
        <f t="shared" si="1456"/>
        <v>0</v>
      </c>
      <c r="AH5499" s="82">
        <f t="shared" si="1457"/>
        <v>0</v>
      </c>
      <c r="AI5499" s="81">
        <f t="shared" si="1458"/>
        <v>0</v>
      </c>
      <c r="AJ5499" s="82">
        <f t="shared" si="1459"/>
        <v>0</v>
      </c>
    </row>
    <row r="5500" spans="9:36" ht="23.5" x14ac:dyDescent="0.35">
      <c r="I5500" s="57" t="s">
        <v>5511</v>
      </c>
      <c r="J5500" s="58">
        <f t="shared" si="1461"/>
        <v>229</v>
      </c>
      <c r="K5500" s="58">
        <f t="shared" si="1460"/>
        <v>23</v>
      </c>
      <c r="L5500" s="58">
        <f t="shared" si="1448"/>
        <v>-4.3519581771383713</v>
      </c>
      <c r="M5500" s="59">
        <f t="shared" si="1449"/>
        <v>21.528134030381025</v>
      </c>
      <c r="N5500" s="59">
        <f t="shared" si="1450"/>
        <v>142.92201045571539</v>
      </c>
      <c r="O5500" s="59">
        <f t="shared" si="1451"/>
        <v>13.12236820351867</v>
      </c>
      <c r="P5500" s="59">
        <f t="shared" si="1452"/>
        <v>118.65057574810997</v>
      </c>
      <c r="Q5500" s="60">
        <f t="shared" si="1453"/>
        <v>-28.650575748109993</v>
      </c>
      <c r="R5500" s="59">
        <f t="shared" si="1454"/>
        <v>138.00387315942228</v>
      </c>
      <c r="S5500" s="61">
        <f t="shared" si="1445"/>
        <v>0</v>
      </c>
      <c r="U5500" s="13">
        <f t="shared" si="1446"/>
        <v>118.65057574810997</v>
      </c>
      <c r="V5500" s="14">
        <f t="shared" si="1447"/>
        <v>138.00387315942228</v>
      </c>
      <c r="W5500" s="7">
        <v>118.547</v>
      </c>
      <c r="X5500" s="28">
        <v>138.17500000000001</v>
      </c>
      <c r="Y5500" s="74">
        <v>0</v>
      </c>
      <c r="Z5500" s="75">
        <v>0</v>
      </c>
      <c r="AA5500" s="33">
        <v>0</v>
      </c>
      <c r="AB5500" s="33">
        <v>0</v>
      </c>
      <c r="AC5500" s="45"/>
      <c r="AD5500" s="48">
        <f t="shared" si="1455"/>
        <v>1336.2696857962883</v>
      </c>
      <c r="AE5500" s="49">
        <f>IF(P5500&gt;90,0,AD5500*0.7^((1/cosd(P5500))^0.678))</f>
        <v>0</v>
      </c>
      <c r="AG5500" s="81">
        <f t="shared" si="1456"/>
        <v>0</v>
      </c>
      <c r="AH5500" s="82">
        <f t="shared" si="1457"/>
        <v>0</v>
      </c>
      <c r="AI5500" s="81">
        <f t="shared" si="1458"/>
        <v>0</v>
      </c>
      <c r="AJ5500" s="82">
        <f t="shared" si="1459"/>
        <v>0</v>
      </c>
    </row>
    <row r="5501" spans="9:36" ht="23.5" x14ac:dyDescent="0.35">
      <c r="I5501" s="57" t="s">
        <v>5512</v>
      </c>
      <c r="J5501" s="58">
        <f t="shared" si="1461"/>
        <v>230</v>
      </c>
      <c r="K5501" s="58">
        <f t="shared" si="1460"/>
        <v>0</v>
      </c>
      <c r="L5501" s="58">
        <f t="shared" si="1448"/>
        <v>-4.136432767314405</v>
      </c>
      <c r="M5501" s="59">
        <f t="shared" si="1449"/>
        <v>-1.4682738794552403</v>
      </c>
      <c r="N5501" s="59">
        <f t="shared" si="1450"/>
        <v>-202.02410819182862</v>
      </c>
      <c r="O5501" s="59">
        <f t="shared" si="1451"/>
        <v>12.78588828377827</v>
      </c>
      <c r="P5501" s="59">
        <f t="shared" si="1452"/>
        <v>125.72471034355378</v>
      </c>
      <c r="Q5501" s="60">
        <f t="shared" si="1453"/>
        <v>-35.724710343553795</v>
      </c>
      <c r="R5501" s="59">
        <f t="shared" si="1454"/>
        <v>-153.22676075801655</v>
      </c>
      <c r="S5501" s="61">
        <f t="shared" si="1445"/>
        <v>0</v>
      </c>
      <c r="U5501" s="13">
        <f t="shared" si="1446"/>
        <v>125.72471034355378</v>
      </c>
      <c r="V5501" s="14">
        <f t="shared" si="1447"/>
        <v>-153.22676075801655</v>
      </c>
      <c r="W5501" s="7">
        <v>125.274</v>
      </c>
      <c r="X5501" s="28">
        <v>153.46899999999999</v>
      </c>
      <c r="Y5501" s="74">
        <v>0</v>
      </c>
      <c r="Z5501" s="75">
        <v>0</v>
      </c>
      <c r="AA5501" s="33">
        <v>0</v>
      </c>
      <c r="AB5501" s="33">
        <v>0</v>
      </c>
      <c r="AC5501" s="45"/>
      <c r="AD5501" s="48">
        <f t="shared" si="1455"/>
        <v>1336.8319124324526</v>
      </c>
      <c r="AE5501" s="49">
        <f>IF(P5501&gt;90,0,AD5501*0.7^((1/cosd(P5501))^0.678))</f>
        <v>0</v>
      </c>
      <c r="AG5501" s="81">
        <f t="shared" si="1456"/>
        <v>0</v>
      </c>
      <c r="AH5501" s="82">
        <f t="shared" si="1457"/>
        <v>0</v>
      </c>
      <c r="AI5501" s="81">
        <f t="shared" si="1458"/>
        <v>0</v>
      </c>
      <c r="AJ5501" s="82">
        <f t="shared" si="1459"/>
        <v>0</v>
      </c>
    </row>
    <row r="5502" spans="9:36" ht="23.5" x14ac:dyDescent="0.35">
      <c r="I5502" s="57" t="s">
        <v>5513</v>
      </c>
      <c r="J5502" s="58">
        <f t="shared" si="1461"/>
        <v>230</v>
      </c>
      <c r="K5502" s="58">
        <f t="shared" si="1460"/>
        <v>1</v>
      </c>
      <c r="L5502" s="58">
        <f t="shared" si="1448"/>
        <v>-4.136432767314405</v>
      </c>
      <c r="M5502" s="59">
        <f t="shared" si="1449"/>
        <v>-0.46827387945524029</v>
      </c>
      <c r="N5502" s="59">
        <f t="shared" si="1450"/>
        <v>-187.02410819182862</v>
      </c>
      <c r="O5502" s="59">
        <f t="shared" si="1451"/>
        <v>12.78588828377827</v>
      </c>
      <c r="P5502" s="59">
        <f t="shared" si="1452"/>
        <v>129.39164102724553</v>
      </c>
      <c r="Q5502" s="60">
        <f t="shared" si="1453"/>
        <v>-39.391641027245512</v>
      </c>
      <c r="R5502" s="59">
        <f t="shared" si="1454"/>
        <v>-171.12322551725887</v>
      </c>
      <c r="S5502" s="61">
        <f t="shared" si="1445"/>
        <v>0</v>
      </c>
      <c r="U5502" s="13">
        <f t="shared" si="1446"/>
        <v>129.39164102724553</v>
      </c>
      <c r="V5502" s="14">
        <f t="shared" si="1447"/>
        <v>-171.12322551725887</v>
      </c>
      <c r="W5502" s="7">
        <v>128.91999999999999</v>
      </c>
      <c r="X5502" s="28">
        <v>171.22800000000001</v>
      </c>
      <c r="Y5502" s="74">
        <v>0</v>
      </c>
      <c r="Z5502" s="75">
        <v>0</v>
      </c>
      <c r="AA5502" s="33">
        <v>0</v>
      </c>
      <c r="AB5502" s="33">
        <v>0</v>
      </c>
      <c r="AC5502" s="45"/>
      <c r="AD5502" s="48">
        <f t="shared" si="1455"/>
        <v>1336.8319124324526</v>
      </c>
      <c r="AE5502" s="49">
        <f>IF(P5502&gt;90,0,AD5502*0.7^((1/cosd(P5502))^0.678))</f>
        <v>0</v>
      </c>
      <c r="AG5502" s="81">
        <f t="shared" si="1456"/>
        <v>0</v>
      </c>
      <c r="AH5502" s="82">
        <f t="shared" si="1457"/>
        <v>0</v>
      </c>
      <c r="AI5502" s="81">
        <f t="shared" si="1458"/>
        <v>0</v>
      </c>
      <c r="AJ5502" s="82">
        <f t="shared" si="1459"/>
        <v>0</v>
      </c>
    </row>
    <row r="5503" spans="9:36" ht="23.5" x14ac:dyDescent="0.35">
      <c r="I5503" s="57" t="s">
        <v>5514</v>
      </c>
      <c r="J5503" s="58">
        <f t="shared" si="1461"/>
        <v>230</v>
      </c>
      <c r="K5503" s="58">
        <f t="shared" si="1460"/>
        <v>2</v>
      </c>
      <c r="L5503" s="58">
        <f t="shared" si="1448"/>
        <v>-4.136432767314405</v>
      </c>
      <c r="M5503" s="59">
        <f t="shared" si="1449"/>
        <v>0.53172612054475965</v>
      </c>
      <c r="N5503" s="59">
        <f t="shared" si="1450"/>
        <v>-172.02410819182862</v>
      </c>
      <c r="O5503" s="59">
        <f t="shared" si="1451"/>
        <v>12.78588828377827</v>
      </c>
      <c r="P5503" s="59">
        <f t="shared" si="1452"/>
        <v>129.26720019374255</v>
      </c>
      <c r="Q5503" s="60">
        <f t="shared" si="1453"/>
        <v>-39.267200193742553</v>
      </c>
      <c r="R5503" s="59">
        <f t="shared" si="1454"/>
        <v>-169.93409510474683</v>
      </c>
      <c r="S5503" s="61">
        <f t="shared" si="1445"/>
        <v>0</v>
      </c>
      <c r="U5503" s="13">
        <f t="shared" si="1446"/>
        <v>129.26720019374255</v>
      </c>
      <c r="V5503" s="14">
        <f t="shared" si="1447"/>
        <v>-169.93409510474683</v>
      </c>
      <c r="W5503" s="7">
        <v>128.804</v>
      </c>
      <c r="X5503" s="28">
        <v>-169.98930000000001</v>
      </c>
      <c r="Y5503" s="74">
        <v>0</v>
      </c>
      <c r="Z5503" s="75">
        <v>0</v>
      </c>
      <c r="AA5503" s="33">
        <v>0</v>
      </c>
      <c r="AB5503" s="33">
        <v>0</v>
      </c>
      <c r="AC5503" s="45"/>
      <c r="AD5503" s="48">
        <f t="shared" si="1455"/>
        <v>1336.8319124324526</v>
      </c>
      <c r="AE5503" s="49">
        <f>IF(P5503&gt;90,0,AD5503*0.7^((1/cosd(P5503))^0.678))</f>
        <v>0</v>
      </c>
      <c r="AG5503" s="81">
        <f t="shared" si="1456"/>
        <v>0</v>
      </c>
      <c r="AH5503" s="82">
        <f t="shared" si="1457"/>
        <v>0</v>
      </c>
      <c r="AI5503" s="81">
        <f t="shared" si="1458"/>
        <v>0</v>
      </c>
      <c r="AJ5503" s="82">
        <f t="shared" si="1459"/>
        <v>0</v>
      </c>
    </row>
    <row r="5504" spans="9:36" ht="23.5" x14ac:dyDescent="0.35">
      <c r="I5504" s="57" t="s">
        <v>5515</v>
      </c>
      <c r="J5504" s="58">
        <f t="shared" si="1461"/>
        <v>230</v>
      </c>
      <c r="K5504" s="58">
        <f t="shared" si="1460"/>
        <v>3</v>
      </c>
      <c r="L5504" s="58">
        <f t="shared" si="1448"/>
        <v>-4.136432767314405</v>
      </c>
      <c r="M5504" s="59">
        <f t="shared" si="1449"/>
        <v>1.5317261205447597</v>
      </c>
      <c r="N5504" s="59">
        <f t="shared" si="1450"/>
        <v>-157.02410819182862</v>
      </c>
      <c r="O5504" s="59">
        <f t="shared" si="1451"/>
        <v>12.78588828377827</v>
      </c>
      <c r="P5504" s="59">
        <f t="shared" si="1452"/>
        <v>125.37784124517384</v>
      </c>
      <c r="Q5504" s="60">
        <f t="shared" si="1453"/>
        <v>-35.377841245173855</v>
      </c>
      <c r="R5504" s="59">
        <f t="shared" si="1454"/>
        <v>-152.16856916016667</v>
      </c>
      <c r="S5504" s="61">
        <f t="shared" si="1445"/>
        <v>0</v>
      </c>
      <c r="U5504" s="13">
        <f t="shared" si="1446"/>
        <v>125.37784124517384</v>
      </c>
      <c r="V5504" s="14">
        <f t="shared" si="1447"/>
        <v>-152.16856916016667</v>
      </c>
      <c r="W5504" s="7">
        <v>124.95</v>
      </c>
      <c r="X5504" s="28">
        <v>-152.3492</v>
      </c>
      <c r="Y5504" s="74">
        <v>0</v>
      </c>
      <c r="Z5504" s="75">
        <v>0</v>
      </c>
      <c r="AA5504" s="33">
        <v>0</v>
      </c>
      <c r="AB5504" s="33">
        <v>0</v>
      </c>
      <c r="AC5504" s="45"/>
      <c r="AD5504" s="48">
        <f t="shared" si="1455"/>
        <v>1336.8319124324526</v>
      </c>
      <c r="AE5504" s="49">
        <f>IF(P5504&gt;90,0,AD5504*0.7^((1/cosd(P5504))^0.678))</f>
        <v>0</v>
      </c>
      <c r="AG5504" s="81">
        <f t="shared" si="1456"/>
        <v>0</v>
      </c>
      <c r="AH5504" s="82">
        <f t="shared" si="1457"/>
        <v>0</v>
      </c>
      <c r="AI5504" s="81">
        <f t="shared" si="1458"/>
        <v>0</v>
      </c>
      <c r="AJ5504" s="82">
        <f t="shared" si="1459"/>
        <v>0</v>
      </c>
    </row>
    <row r="5505" spans="9:36" ht="23.5" x14ac:dyDescent="0.35">
      <c r="I5505" s="57" t="s">
        <v>5516</v>
      </c>
      <c r="J5505" s="58">
        <f t="shared" si="1461"/>
        <v>230</v>
      </c>
      <c r="K5505" s="58">
        <f t="shared" si="1460"/>
        <v>4</v>
      </c>
      <c r="L5505" s="58">
        <f t="shared" si="1448"/>
        <v>-4.136432767314405</v>
      </c>
      <c r="M5505" s="59">
        <f t="shared" si="1449"/>
        <v>2.5317261205447594</v>
      </c>
      <c r="N5505" s="59">
        <f t="shared" si="1450"/>
        <v>-142.02410819182862</v>
      </c>
      <c r="O5505" s="59">
        <f t="shared" si="1451"/>
        <v>12.78588828377827</v>
      </c>
      <c r="P5505" s="59">
        <f t="shared" si="1452"/>
        <v>118.44925278157807</v>
      </c>
      <c r="Q5505" s="60">
        <f t="shared" si="1453"/>
        <v>-28.449252781578068</v>
      </c>
      <c r="R5505" s="59">
        <f t="shared" si="1454"/>
        <v>-136.96147411300115</v>
      </c>
      <c r="S5505" s="61">
        <f t="shared" si="1445"/>
        <v>0</v>
      </c>
      <c r="U5505" s="13">
        <f t="shared" si="1446"/>
        <v>118.44925278157807</v>
      </c>
      <c r="V5505" s="14">
        <f t="shared" si="1447"/>
        <v>-136.96147411300115</v>
      </c>
      <c r="W5505" s="7">
        <v>118.07</v>
      </c>
      <c r="X5505" s="28">
        <v>-137.21129999999999</v>
      </c>
      <c r="Y5505" s="74">
        <v>0</v>
      </c>
      <c r="Z5505" s="75">
        <v>0</v>
      </c>
      <c r="AA5505" s="33">
        <v>0</v>
      </c>
      <c r="AB5505" s="33">
        <v>0</v>
      </c>
      <c r="AC5505" s="45"/>
      <c r="AD5505" s="48">
        <f t="shared" si="1455"/>
        <v>1336.8319124324526</v>
      </c>
      <c r="AE5505" s="49">
        <f>IF(P5505&gt;90,0,AD5505*0.7^((1/cosd(P5505))^0.678))</f>
        <v>0</v>
      </c>
      <c r="AG5505" s="81">
        <f t="shared" si="1456"/>
        <v>0</v>
      </c>
      <c r="AH5505" s="82">
        <f t="shared" si="1457"/>
        <v>0</v>
      </c>
      <c r="AI5505" s="81">
        <f t="shared" si="1458"/>
        <v>0</v>
      </c>
      <c r="AJ5505" s="82">
        <f t="shared" si="1459"/>
        <v>0</v>
      </c>
    </row>
    <row r="5506" spans="9:36" ht="23.5" x14ac:dyDescent="0.35">
      <c r="I5506" s="57" t="s">
        <v>5517</v>
      </c>
      <c r="J5506" s="58">
        <f t="shared" si="1461"/>
        <v>230</v>
      </c>
      <c r="K5506" s="58">
        <f t="shared" si="1460"/>
        <v>5</v>
      </c>
      <c r="L5506" s="58">
        <f t="shared" si="1448"/>
        <v>-4.136432767314405</v>
      </c>
      <c r="M5506" s="59">
        <f t="shared" si="1449"/>
        <v>3.5317261205447594</v>
      </c>
      <c r="N5506" s="59">
        <f t="shared" si="1450"/>
        <v>-127.02410819182862</v>
      </c>
      <c r="O5506" s="59">
        <f t="shared" si="1451"/>
        <v>12.78588828377827</v>
      </c>
      <c r="P5506" s="59">
        <f t="shared" si="1452"/>
        <v>109.40064588725694</v>
      </c>
      <c r="Q5506" s="60">
        <f t="shared" si="1453"/>
        <v>-19.400645887256943</v>
      </c>
      <c r="R5506" s="59">
        <f t="shared" si="1454"/>
        <v>-124.36527889592683</v>
      </c>
      <c r="S5506" s="61">
        <f t="shared" si="1445"/>
        <v>0</v>
      </c>
      <c r="U5506" s="13">
        <f t="shared" si="1446"/>
        <v>109.40064588725694</v>
      </c>
      <c r="V5506" s="14">
        <f t="shared" si="1447"/>
        <v>-124.36527889592683</v>
      </c>
      <c r="W5506" s="7">
        <v>109.066</v>
      </c>
      <c r="X5506" s="28">
        <v>-124.64400000000001</v>
      </c>
      <c r="Y5506" s="74">
        <v>0</v>
      </c>
      <c r="Z5506" s="75">
        <v>0</v>
      </c>
      <c r="AA5506" s="33">
        <v>0</v>
      </c>
      <c r="AB5506" s="33">
        <v>0</v>
      </c>
      <c r="AC5506" s="45"/>
      <c r="AD5506" s="48">
        <f t="shared" si="1455"/>
        <v>1336.8319124324526</v>
      </c>
      <c r="AE5506" s="49">
        <f>IF(P5506&gt;90,0,AD5506*0.7^((1/cosd(P5506))^0.678))</f>
        <v>0</v>
      </c>
      <c r="AG5506" s="81">
        <f t="shared" si="1456"/>
        <v>0</v>
      </c>
      <c r="AH5506" s="82">
        <f t="shared" si="1457"/>
        <v>0</v>
      </c>
      <c r="AI5506" s="81">
        <f t="shared" si="1458"/>
        <v>0</v>
      </c>
      <c r="AJ5506" s="82">
        <f t="shared" si="1459"/>
        <v>0</v>
      </c>
    </row>
    <row r="5507" spans="9:36" ht="23.5" x14ac:dyDescent="0.35">
      <c r="I5507" s="57" t="s">
        <v>5518</v>
      </c>
      <c r="J5507" s="58">
        <f t="shared" si="1461"/>
        <v>230</v>
      </c>
      <c r="K5507" s="58">
        <f t="shared" si="1460"/>
        <v>6</v>
      </c>
      <c r="L5507" s="58">
        <f t="shared" si="1448"/>
        <v>-4.136432767314405</v>
      </c>
      <c r="M5507" s="59">
        <f t="shared" si="1449"/>
        <v>4.5317261205447599</v>
      </c>
      <c r="N5507" s="59">
        <f t="shared" si="1450"/>
        <v>-112.0241081918286</v>
      </c>
      <c r="O5507" s="59">
        <f t="shared" si="1451"/>
        <v>12.78588828377827</v>
      </c>
      <c r="P5507" s="59">
        <f t="shared" si="1452"/>
        <v>98.984551151634562</v>
      </c>
      <c r="Q5507" s="60">
        <f t="shared" si="1453"/>
        <v>-8.9845511516345642</v>
      </c>
      <c r="R5507" s="59">
        <f t="shared" si="1454"/>
        <v>-113.75598255111481</v>
      </c>
      <c r="S5507" s="61">
        <f t="shared" si="1445"/>
        <v>0</v>
      </c>
      <c r="U5507" s="13">
        <f t="shared" si="1446"/>
        <v>98.984551151634562</v>
      </c>
      <c r="V5507" s="14">
        <f t="shared" si="1447"/>
        <v>-113.75598255111481</v>
      </c>
      <c r="W5507" s="7">
        <v>98.686400000000006</v>
      </c>
      <c r="X5507" s="28">
        <v>-114.0445</v>
      </c>
      <c r="Y5507" s="74">
        <v>0</v>
      </c>
      <c r="Z5507" s="75">
        <v>0</v>
      </c>
      <c r="AA5507" s="33">
        <v>0</v>
      </c>
      <c r="AB5507" s="33">
        <v>0</v>
      </c>
      <c r="AC5507" s="45"/>
      <c r="AD5507" s="48">
        <f t="shared" si="1455"/>
        <v>1336.8319124324526</v>
      </c>
      <c r="AE5507" s="49">
        <f>IF(P5507&gt;90,0,AD5507*0.7^((1/cosd(P5507))^0.678))</f>
        <v>0</v>
      </c>
      <c r="AG5507" s="81">
        <f t="shared" si="1456"/>
        <v>0</v>
      </c>
      <c r="AH5507" s="82">
        <f t="shared" si="1457"/>
        <v>0</v>
      </c>
      <c r="AI5507" s="81">
        <f t="shared" si="1458"/>
        <v>0</v>
      </c>
      <c r="AJ5507" s="82">
        <f t="shared" si="1459"/>
        <v>0</v>
      </c>
    </row>
    <row r="5508" spans="9:36" ht="23.5" x14ac:dyDescent="0.35">
      <c r="I5508" s="57" t="s">
        <v>5519</v>
      </c>
      <c r="J5508" s="58">
        <f t="shared" si="1461"/>
        <v>230</v>
      </c>
      <c r="K5508" s="58">
        <f t="shared" si="1460"/>
        <v>7</v>
      </c>
      <c r="L5508" s="58">
        <f t="shared" si="1448"/>
        <v>-4.136432767314405</v>
      </c>
      <c r="M5508" s="59">
        <f t="shared" si="1449"/>
        <v>5.5317261205447599</v>
      </c>
      <c r="N5508" s="59">
        <f t="shared" si="1450"/>
        <v>-97.024108191828603</v>
      </c>
      <c r="O5508" s="59">
        <f t="shared" si="1451"/>
        <v>12.78588828377827</v>
      </c>
      <c r="P5508" s="59">
        <f t="shared" si="1452"/>
        <v>87.728412150470703</v>
      </c>
      <c r="Q5508" s="60">
        <f t="shared" si="1453"/>
        <v>2.2715878495292992</v>
      </c>
      <c r="R5508" s="59">
        <f t="shared" si="1454"/>
        <v>-104.38552355615079</v>
      </c>
      <c r="S5508" s="61">
        <f t="shared" si="1445"/>
        <v>0.86085006653953344</v>
      </c>
      <c r="U5508" s="13">
        <f t="shared" si="1446"/>
        <v>87.728412150470703</v>
      </c>
      <c r="V5508" s="14">
        <f t="shared" si="1447"/>
        <v>-104.38552355615079</v>
      </c>
      <c r="W5508" s="7">
        <v>87.218100000000007</v>
      </c>
      <c r="X5508" s="28">
        <v>-104.6786</v>
      </c>
      <c r="Y5508" s="74">
        <v>0.51040003853654725</v>
      </c>
      <c r="Z5508" s="75">
        <v>0.53544400000000003</v>
      </c>
      <c r="AA5508" s="33">
        <v>0.86085006653953344</v>
      </c>
      <c r="AB5508" s="33">
        <v>0.86949100000000001</v>
      </c>
      <c r="AC5508" s="45"/>
      <c r="AD5508" s="48">
        <f t="shared" si="1455"/>
        <v>1336.8319124324526</v>
      </c>
      <c r="AE5508" s="49">
        <f>IF(P5508&gt;90,0,AD5508*0.7^((1/cosd(P5508))^0.678))</f>
        <v>55.455420056672274</v>
      </c>
      <c r="AG5508" s="81">
        <f t="shared" si="1456"/>
        <v>28.304448533985944</v>
      </c>
      <c r="AH5508" s="82">
        <f t="shared" si="1457"/>
        <v>47.738802045764103</v>
      </c>
      <c r="AI5508" s="81">
        <f t="shared" si="1458"/>
        <v>29.693271936824832</v>
      </c>
      <c r="AJ5508" s="82">
        <f t="shared" si="1459"/>
        <v>48.217988640496031</v>
      </c>
    </row>
    <row r="5509" spans="9:36" ht="23.5" x14ac:dyDescent="0.35">
      <c r="I5509" s="57" t="s">
        <v>5520</v>
      </c>
      <c r="J5509" s="58">
        <f t="shared" si="1461"/>
        <v>230</v>
      </c>
      <c r="K5509" s="58">
        <f t="shared" si="1460"/>
        <v>8</v>
      </c>
      <c r="L5509" s="58">
        <f t="shared" si="1448"/>
        <v>-4.136432767314405</v>
      </c>
      <c r="M5509" s="59">
        <f t="shared" si="1449"/>
        <v>6.5317261205447599</v>
      </c>
      <c r="N5509" s="59">
        <f t="shared" si="1450"/>
        <v>-82.024108191828603</v>
      </c>
      <c r="O5509" s="59">
        <f t="shared" si="1451"/>
        <v>12.78588828377827</v>
      </c>
      <c r="P5509" s="59">
        <f t="shared" si="1452"/>
        <v>76.001421207431179</v>
      </c>
      <c r="Q5509" s="60">
        <f t="shared" si="1453"/>
        <v>13.998578792568813</v>
      </c>
      <c r="R5509" s="59">
        <f t="shared" si="1454"/>
        <v>-95.53950640549661</v>
      </c>
      <c r="S5509" s="61">
        <f t="shared" ref="S5509:S5572" si="1462">IF(Q5509&gt;0,SQRT(1-COS(RADIANS(90-P5509))^2*COS(RADIANS($D$11-R5509))^2),0)</f>
        <v>0.7872206694814472</v>
      </c>
      <c r="U5509" s="13">
        <f t="shared" ref="U5509:U5572" si="1463">P5509</f>
        <v>76.001421207431179</v>
      </c>
      <c r="V5509" s="14">
        <f t="shared" ref="V5509:V5572" si="1464">R5509</f>
        <v>-95.53950640549661</v>
      </c>
      <c r="W5509" s="7">
        <v>75.685900000000004</v>
      </c>
      <c r="X5509" s="28">
        <v>-95.838999999999999</v>
      </c>
      <c r="Y5509" s="74">
        <v>0.66241843009587886</v>
      </c>
      <c r="Z5509" s="75">
        <v>0.684527</v>
      </c>
      <c r="AA5509" s="33">
        <v>0.7872206694814472</v>
      </c>
      <c r="AB5509" s="33">
        <v>0.80467100000000003</v>
      </c>
      <c r="AC5509" s="45"/>
      <c r="AD5509" s="48">
        <f t="shared" si="1455"/>
        <v>1336.8319124324526</v>
      </c>
      <c r="AE5509" s="49">
        <f>IF(P5509&gt;90,0,AD5509*0.7^((1/cosd(P5509))^0.678))</f>
        <v>525.54608860597125</v>
      </c>
      <c r="AG5509" s="81">
        <f t="shared" si="1456"/>
        <v>348.13141495739711</v>
      </c>
      <c r="AH5509" s="82">
        <f t="shared" si="1457"/>
        <v>413.72074371574865</v>
      </c>
      <c r="AI5509" s="81">
        <f t="shared" si="1458"/>
        <v>359.75048739517968</v>
      </c>
      <c r="AJ5509" s="82">
        <f t="shared" si="1459"/>
        <v>422.89169666465551</v>
      </c>
    </row>
    <row r="5510" spans="9:36" ht="23.5" x14ac:dyDescent="0.35">
      <c r="I5510" s="57" t="s">
        <v>5521</v>
      </c>
      <c r="J5510" s="58">
        <f t="shared" si="1461"/>
        <v>230</v>
      </c>
      <c r="K5510" s="58">
        <f t="shared" si="1460"/>
        <v>9</v>
      </c>
      <c r="L5510" s="58">
        <f t="shared" ref="L5510:L5573" si="1465">229.18*(0.000075+0.001868*COS(RADIANS(360*(J5510-1)/365))-0.03277*SIN(RADIANS(360*(J5510-1)/365))-0.014615*COS(RADIANS(2*360*(J5510-1)/365))-0.0408*SIN(RADIANS(2*360*(J5510-1)/365)))</f>
        <v>-4.136432767314405</v>
      </c>
      <c r="M5510" s="59">
        <f t="shared" ref="M5510:M5573" si="1466">K5510-($D$8-$D$7)/15+L5510/60</f>
        <v>7.5317261205447599</v>
      </c>
      <c r="N5510" s="59">
        <f t="shared" ref="N5510:N5573" si="1467">15*(M5510-12)</f>
        <v>-67.024108191828603</v>
      </c>
      <c r="O5510" s="59">
        <f t="shared" ref="O5510:O5573" si="1468">23.45*SIN(RADIANS(360/365*(284+J5510)))</f>
        <v>12.78588828377827</v>
      </c>
      <c r="P5510" s="59">
        <f t="shared" ref="P5510:P5573" si="1469">DEGREES(ACOS(SIN(RADIANS(O5510))*SIN(RADIANS($D$6))+COS(RADIANS(O5510))*COS(RADIANS($D$6))*COS(RADIANS(N5510))))</f>
        <v>64.098034707619576</v>
      </c>
      <c r="Q5510" s="60">
        <f t="shared" ref="Q5510:Q5573" si="1470">DEGREES(ASIN(SIN(RADIANS(O5510))*SIN(RADIANS($D$6))+COS(RADIANS(O5510))*COS(RADIANS($D$6))*COS(RADIANS(N5510))))</f>
        <v>25.901965292380435</v>
      </c>
      <c r="R5510" s="59">
        <f t="shared" ref="R5510:R5573" si="1471">IF(N5510&lt;0,-DEGREES(ACOS((SIGN($D$6)*(SIN(RADIANS(Q5510))*SIN(RADIANS($D$6))-SIN(RADIANS(O5510)))/(COS(RADIANS(Q5510))*COS(RADIANS($D$6)))))),DEGREES(ACOS((SIGN($D$6)*(SIN(RADIANS(Q5510))*SIN(RADIANS($D$6))-SIN(RADIANS(O5510)))/(COS(RADIANS(Q5510))*COS(RADIANS($D$6)))))))</f>
        <v>-86.474218582035178</v>
      </c>
      <c r="S5510" s="61">
        <f t="shared" si="1462"/>
        <v>0.73874424380329529</v>
      </c>
      <c r="U5510" s="13">
        <f t="shared" si="1463"/>
        <v>64.098034707619576</v>
      </c>
      <c r="V5510" s="14">
        <f t="shared" si="1464"/>
        <v>-86.474218582035178</v>
      </c>
      <c r="W5510" s="7">
        <v>63.8187</v>
      </c>
      <c r="X5510" s="28">
        <v>-86.7851</v>
      </c>
      <c r="Y5510" s="74">
        <v>0.80316853824980394</v>
      </c>
      <c r="Z5510" s="75">
        <v>0.82418999999999998</v>
      </c>
      <c r="AA5510" s="33">
        <v>0.73874424380329529</v>
      </c>
      <c r="AB5510" s="33">
        <v>0.77356400000000003</v>
      </c>
      <c r="AC5510" s="45"/>
      <c r="AD5510" s="48">
        <f t="shared" ref="AD5510:AD5573" si="1472">1367.7*(1+0.033*COS(2*PI()*J5510/365))</f>
        <v>1336.8319124324526</v>
      </c>
      <c r="AE5510" s="49">
        <f>IF(P5510&gt;90,0,AD5510*0.7^((1/cosd(P5510))^0.678))</f>
        <v>715.28786454827446</v>
      </c>
      <c r="AG5510" s="81">
        <f t="shared" ref="AG5510:AG5573" si="1473">AE5510*Y5510</f>
        <v>574.49670859706134</v>
      </c>
      <c r="AH5510" s="82">
        <f t="shared" ref="AH5510:AH5573" si="1474">AE5510*AA5510</f>
        <v>528.4147925973889</v>
      </c>
      <c r="AI5510" s="81">
        <f t="shared" ref="AI5510:AI5573" si="1475">AE5510*Z5510</f>
        <v>589.53310508204231</v>
      </c>
      <c r="AJ5510" s="82">
        <f t="shared" ref="AJ5510:AJ5573" si="1476">AB5510*AE5510</f>
        <v>553.32094165142144</v>
      </c>
    </row>
    <row r="5511" spans="9:36" ht="23.5" x14ac:dyDescent="0.35">
      <c r="I5511" s="57" t="s">
        <v>5522</v>
      </c>
      <c r="J5511" s="58">
        <f t="shared" si="1461"/>
        <v>230</v>
      </c>
      <c r="K5511" s="58">
        <f t="shared" si="1460"/>
        <v>10</v>
      </c>
      <c r="L5511" s="58">
        <f t="shared" si="1465"/>
        <v>-4.136432767314405</v>
      </c>
      <c r="M5511" s="59">
        <f t="shared" si="1466"/>
        <v>8.5317261205447608</v>
      </c>
      <c r="N5511" s="59">
        <f t="shared" si="1467"/>
        <v>-52.024108191828589</v>
      </c>
      <c r="O5511" s="59">
        <f t="shared" si="1468"/>
        <v>12.78588828377827</v>
      </c>
      <c r="P5511" s="59">
        <f t="shared" si="1469"/>
        <v>52.326844564048727</v>
      </c>
      <c r="Q5511" s="60">
        <f t="shared" si="1470"/>
        <v>37.673155435951273</v>
      </c>
      <c r="R5511" s="59">
        <f t="shared" si="1471"/>
        <v>-76.218601269144855</v>
      </c>
      <c r="S5511" s="61">
        <f t="shared" si="1462"/>
        <v>0.73607850021693721</v>
      </c>
      <c r="U5511" s="13">
        <f t="shared" si="1463"/>
        <v>52.326844564048727</v>
      </c>
      <c r="V5511" s="14">
        <f t="shared" si="1464"/>
        <v>-76.218601269144855</v>
      </c>
      <c r="W5511" s="7">
        <v>52.055900000000001</v>
      </c>
      <c r="X5511" s="28">
        <v>-76.545000000000002</v>
      </c>
      <c r="Y5511" s="74">
        <v>0.91197610761565773</v>
      </c>
      <c r="Z5511" s="75">
        <v>0.92477900000000002</v>
      </c>
      <c r="AA5511" s="33">
        <v>0.73607850021693721</v>
      </c>
      <c r="AB5511" s="33">
        <v>0.78484200000000004</v>
      </c>
      <c r="AC5511" s="45"/>
      <c r="AD5511" s="48">
        <f t="shared" si="1472"/>
        <v>1336.8319124324526</v>
      </c>
      <c r="AE5511" s="49">
        <f>IF(P5511&gt;90,0,AD5511*0.7^((1/cosd(P5511))^0.678))</f>
        <v>812.42299089360677</v>
      </c>
      <c r="AG5511" s="81">
        <f t="shared" si="1473"/>
        <v>740.91035697262248</v>
      </c>
      <c r="AH5511" s="82">
        <f t="shared" si="1474"/>
        <v>598.00709667872457</v>
      </c>
      <c r="AI5511" s="81">
        <f t="shared" si="1475"/>
        <v>751.31172109559884</v>
      </c>
      <c r="AJ5511" s="82">
        <f t="shared" si="1476"/>
        <v>637.62368501892013</v>
      </c>
    </row>
    <row r="5512" spans="9:36" ht="23.5" x14ac:dyDescent="0.35">
      <c r="I5512" s="57" t="s">
        <v>5523</v>
      </c>
      <c r="J5512" s="58">
        <f t="shared" si="1461"/>
        <v>230</v>
      </c>
      <c r="K5512" s="58">
        <f t="shared" si="1460"/>
        <v>11</v>
      </c>
      <c r="L5512" s="58">
        <f t="shared" si="1465"/>
        <v>-4.136432767314405</v>
      </c>
      <c r="M5512" s="59">
        <f t="shared" si="1466"/>
        <v>9.5317261205447608</v>
      </c>
      <c r="N5512" s="59">
        <f t="shared" si="1467"/>
        <v>-37.024108191828589</v>
      </c>
      <c r="O5512" s="59">
        <f t="shared" si="1468"/>
        <v>12.78588828377827</v>
      </c>
      <c r="P5512" s="59">
        <f t="shared" si="1469"/>
        <v>41.150053519375852</v>
      </c>
      <c r="Q5512" s="60">
        <f t="shared" si="1470"/>
        <v>48.849946480624148</v>
      </c>
      <c r="R5512" s="59">
        <f t="shared" si="1471"/>
        <v>-63.174676287637311</v>
      </c>
      <c r="S5512" s="61">
        <f t="shared" si="1462"/>
        <v>0.78046135240971948</v>
      </c>
      <c r="U5512" s="13">
        <f t="shared" si="1463"/>
        <v>41.150053519375852</v>
      </c>
      <c r="V5512" s="14">
        <f t="shared" si="1464"/>
        <v>-63.174676287637311</v>
      </c>
      <c r="W5512" s="7">
        <v>40.869199999999999</v>
      </c>
      <c r="X5512" s="28">
        <v>-63.512</v>
      </c>
      <c r="Y5512" s="74">
        <v>0.97870947907793127</v>
      </c>
      <c r="Z5512" s="75">
        <v>0.982379</v>
      </c>
      <c r="AA5512" s="33">
        <v>0.78046135240971948</v>
      </c>
      <c r="AB5512" s="33">
        <v>0.82969499999999996</v>
      </c>
      <c r="AC5512" s="45"/>
      <c r="AD5512" s="48">
        <f t="shared" si="1472"/>
        <v>1336.8319124324526</v>
      </c>
      <c r="AE5512" s="49">
        <f>IF(P5512&gt;90,0,AD5512*0.7^((1/cosd(P5512))^0.678))</f>
        <v>867.60211709809141</v>
      </c>
      <c r="AG5512" s="81">
        <f t="shared" si="1473"/>
        <v>849.1304160719834</v>
      </c>
      <c r="AH5512" s="82">
        <f t="shared" si="1474"/>
        <v>677.12992166391223</v>
      </c>
      <c r="AI5512" s="81">
        <f t="shared" si="1475"/>
        <v>852.31410019270595</v>
      </c>
      <c r="AJ5512" s="82">
        <f t="shared" si="1476"/>
        <v>719.84513854570093</v>
      </c>
    </row>
    <row r="5513" spans="9:36" ht="23.5" x14ac:dyDescent="0.35">
      <c r="I5513" s="57" t="s">
        <v>5524</v>
      </c>
      <c r="J5513" s="58">
        <f t="shared" si="1461"/>
        <v>230</v>
      </c>
      <c r="K5513" s="58">
        <f t="shared" si="1460"/>
        <v>12</v>
      </c>
      <c r="L5513" s="58">
        <f t="shared" si="1465"/>
        <v>-4.136432767314405</v>
      </c>
      <c r="M5513" s="59">
        <f t="shared" si="1466"/>
        <v>10.531726120544761</v>
      </c>
      <c r="N5513" s="59">
        <f t="shared" si="1467"/>
        <v>-22.024108191828589</v>
      </c>
      <c r="O5513" s="59">
        <f t="shared" si="1468"/>
        <v>12.78588828377827</v>
      </c>
      <c r="P5513" s="59">
        <f t="shared" si="1469"/>
        <v>31.497313288190846</v>
      </c>
      <c r="Q5513" s="60">
        <f t="shared" si="1470"/>
        <v>58.502686711809154</v>
      </c>
      <c r="R5513" s="59">
        <f t="shared" si="1471"/>
        <v>-44.42350636292317</v>
      </c>
      <c r="S5513" s="61">
        <f t="shared" si="1462"/>
        <v>0.85268086833608825</v>
      </c>
      <c r="U5513" s="13">
        <f t="shared" si="1463"/>
        <v>31.497313288190846</v>
      </c>
      <c r="V5513" s="14">
        <f t="shared" si="1464"/>
        <v>-44.42350636292317</v>
      </c>
      <c r="W5513" s="7">
        <v>31.1906</v>
      </c>
      <c r="X5513" s="28">
        <v>-44.715000000000003</v>
      </c>
      <c r="Y5513" s="74">
        <v>0.99998618325140087</v>
      </c>
      <c r="Z5513" s="75">
        <v>0.99999700000000002</v>
      </c>
      <c r="AA5513" s="33">
        <v>0.85268086833608825</v>
      </c>
      <c r="AB5513" s="33">
        <v>0.88433300000000004</v>
      </c>
      <c r="AC5513" s="45"/>
      <c r="AD5513" s="48">
        <f t="shared" si="1472"/>
        <v>1336.8319124324526</v>
      </c>
      <c r="AE5513" s="49">
        <f>IF(P5513&gt;90,0,AD5513*0.7^((1/cosd(P5513))^0.678))</f>
        <v>898.45698095118303</v>
      </c>
      <c r="AG5513" s="81">
        <f t="shared" si="1473"/>
        <v>898.44456719695006</v>
      </c>
      <c r="AH5513" s="82">
        <f t="shared" si="1474"/>
        <v>766.09707868007501</v>
      </c>
      <c r="AI5513" s="81">
        <f t="shared" si="1475"/>
        <v>898.45428558024014</v>
      </c>
      <c r="AJ5513" s="82">
        <f t="shared" si="1476"/>
        <v>794.53515733550262</v>
      </c>
    </row>
    <row r="5514" spans="9:36" ht="23.5" x14ac:dyDescent="0.35">
      <c r="I5514" s="57" t="s">
        <v>5525</v>
      </c>
      <c r="J5514" s="58">
        <f t="shared" si="1461"/>
        <v>230</v>
      </c>
      <c r="K5514" s="58">
        <f t="shared" si="1460"/>
        <v>13</v>
      </c>
      <c r="L5514" s="58">
        <f t="shared" si="1465"/>
        <v>-4.136432767314405</v>
      </c>
      <c r="M5514" s="59">
        <f t="shared" si="1466"/>
        <v>11.531726120544761</v>
      </c>
      <c r="N5514" s="59">
        <f t="shared" si="1467"/>
        <v>-7.0241081918285886</v>
      </c>
      <c r="O5514" s="59">
        <f t="shared" si="1468"/>
        <v>12.78588828377827</v>
      </c>
      <c r="P5514" s="59">
        <f t="shared" si="1469"/>
        <v>25.392551707277814</v>
      </c>
      <c r="Q5514" s="60">
        <f t="shared" si="1470"/>
        <v>64.607448292722182</v>
      </c>
      <c r="R5514" s="59">
        <f t="shared" si="1471"/>
        <v>-16.146911882930823</v>
      </c>
      <c r="S5514" s="61">
        <f t="shared" si="1462"/>
        <v>0.92678826022395921</v>
      </c>
      <c r="U5514" s="13">
        <f t="shared" si="1463"/>
        <v>25.392551707277814</v>
      </c>
      <c r="V5514" s="14">
        <f t="shared" si="1464"/>
        <v>-16.146911882930823</v>
      </c>
      <c r="W5514" s="7">
        <v>25.0655</v>
      </c>
      <c r="X5514" s="28">
        <v>-16.206999999999994</v>
      </c>
      <c r="Y5514" s="74">
        <v>0.978355202367583</v>
      </c>
      <c r="Z5514" s="75">
        <v>0.97968200000000005</v>
      </c>
      <c r="AA5514" s="33">
        <v>0.92678826022395921</v>
      </c>
      <c r="AB5514" s="33">
        <v>0.93104100000000001</v>
      </c>
      <c r="AC5514" s="45"/>
      <c r="AD5514" s="48">
        <f t="shared" si="1472"/>
        <v>1336.8319124324526</v>
      </c>
      <c r="AE5514" s="49">
        <f>IF(P5514&gt;90,0,AD5514*0.7^((1/cosd(P5514))^0.678))</f>
        <v>912.28047508368422</v>
      </c>
      <c r="AG5514" s="81">
        <f t="shared" si="1473"/>
        <v>892.53434881649264</v>
      </c>
      <c r="AH5514" s="82">
        <f t="shared" si="1474"/>
        <v>845.4908343390947</v>
      </c>
      <c r="AI5514" s="81">
        <f t="shared" si="1475"/>
        <v>893.74476039093395</v>
      </c>
      <c r="AJ5514" s="82">
        <f t="shared" si="1476"/>
        <v>849.37052580238844</v>
      </c>
    </row>
    <row r="5515" spans="9:36" ht="23.5" x14ac:dyDescent="0.35">
      <c r="I5515" s="57" t="s">
        <v>5526</v>
      </c>
      <c r="J5515" s="58">
        <f t="shared" si="1461"/>
        <v>230</v>
      </c>
      <c r="K5515" s="58">
        <f t="shared" si="1460"/>
        <v>14</v>
      </c>
      <c r="L5515" s="58">
        <f t="shared" si="1465"/>
        <v>-4.136432767314405</v>
      </c>
      <c r="M5515" s="59">
        <f t="shared" si="1466"/>
        <v>12.531726120544761</v>
      </c>
      <c r="N5515" s="59">
        <f t="shared" si="1467"/>
        <v>7.9758918081714114</v>
      </c>
      <c r="O5515" s="59">
        <f t="shared" si="1468"/>
        <v>12.78588828377827</v>
      </c>
      <c r="P5515" s="59">
        <f t="shared" si="1469"/>
        <v>25.61610375560376</v>
      </c>
      <c r="Q5515" s="60">
        <f t="shared" si="1470"/>
        <v>64.38389624439624</v>
      </c>
      <c r="R5515" s="59">
        <f t="shared" si="1471"/>
        <v>18.239228382543772</v>
      </c>
      <c r="S5515" s="61">
        <f t="shared" si="1462"/>
        <v>0.98086923472760601</v>
      </c>
      <c r="U5515" s="13">
        <f t="shared" si="1463"/>
        <v>25.61610375560376</v>
      </c>
      <c r="V5515" s="14">
        <f t="shared" si="1464"/>
        <v>18.239228382543772</v>
      </c>
      <c r="W5515" s="7">
        <v>25.328099999999999</v>
      </c>
      <c r="X5515" s="28">
        <v>18.532999999999987</v>
      </c>
      <c r="Y5515" s="74">
        <v>0.92248488175053478</v>
      </c>
      <c r="Z5515" s="75">
        <v>0.90606500000000001</v>
      </c>
      <c r="AA5515" s="33">
        <v>0.98086923472760601</v>
      </c>
      <c r="AB5515" s="33">
        <v>0.97755899999999996</v>
      </c>
      <c r="AC5515" s="45"/>
      <c r="AD5515" s="48">
        <f t="shared" si="1472"/>
        <v>1336.8319124324526</v>
      </c>
      <c r="AE5515" s="49">
        <f>IF(P5515&gt;90,0,AD5515*0.7^((1/cosd(P5515))^0.678))</f>
        <v>911.84037301828789</v>
      </c>
      <c r="AG5515" s="81">
        <f t="shared" si="1473"/>
        <v>841.15895867913878</v>
      </c>
      <c r="AH5515" s="82">
        <f t="shared" si="1474"/>
        <v>894.39616887618286</v>
      </c>
      <c r="AI5515" s="81">
        <f t="shared" si="1475"/>
        <v>826.18664757881504</v>
      </c>
      <c r="AJ5515" s="82">
        <f t="shared" si="1476"/>
        <v>891.37776320738442</v>
      </c>
    </row>
    <row r="5516" spans="9:36" ht="23.5" x14ac:dyDescent="0.35">
      <c r="I5516" s="57" t="s">
        <v>5527</v>
      </c>
      <c r="J5516" s="58">
        <f t="shared" si="1461"/>
        <v>230</v>
      </c>
      <c r="K5516" s="58">
        <f t="shared" si="1460"/>
        <v>15</v>
      </c>
      <c r="L5516" s="58">
        <f t="shared" si="1465"/>
        <v>-4.136432767314405</v>
      </c>
      <c r="M5516" s="59">
        <f t="shared" si="1466"/>
        <v>13.531726120544761</v>
      </c>
      <c r="N5516" s="59">
        <f t="shared" si="1467"/>
        <v>22.975891808171411</v>
      </c>
      <c r="O5516" s="59">
        <f t="shared" si="1468"/>
        <v>12.78588828377827</v>
      </c>
      <c r="P5516" s="59">
        <f t="shared" si="1469"/>
        <v>32.033387317550577</v>
      </c>
      <c r="Q5516" s="60">
        <f t="shared" si="1470"/>
        <v>57.966612682449423</v>
      </c>
      <c r="R5516" s="59">
        <f t="shared" si="1471"/>
        <v>45.862913571437531</v>
      </c>
      <c r="S5516" s="61">
        <f t="shared" si="1462"/>
        <v>0.99996809473773929</v>
      </c>
      <c r="U5516" s="13">
        <f t="shared" si="1463"/>
        <v>32.033387317550577</v>
      </c>
      <c r="V5516" s="14">
        <f t="shared" si="1464"/>
        <v>45.862913571437531</v>
      </c>
      <c r="W5516" s="7">
        <v>31.819500000000001</v>
      </c>
      <c r="X5516" s="28">
        <v>46.264999999999986</v>
      </c>
      <c r="Y5516" s="74">
        <v>0.84777679264056816</v>
      </c>
      <c r="Z5516" s="75">
        <v>0.80249899999999996</v>
      </c>
      <c r="AA5516" s="33">
        <v>0.99996809473773929</v>
      </c>
      <c r="AB5516" s="33">
        <v>0.99991300000000005</v>
      </c>
      <c r="AC5516" s="45"/>
      <c r="AD5516" s="48">
        <f t="shared" si="1472"/>
        <v>1336.8319124324526</v>
      </c>
      <c r="AE5516" s="49">
        <f>IF(P5516&gt;90,0,AD5516*0.7^((1/cosd(P5516))^0.678))</f>
        <v>897.05295361645699</v>
      </c>
      <c r="AG5516" s="81">
        <f t="shared" si="1473"/>
        <v>760.50067584570832</v>
      </c>
      <c r="AH5516" s="82">
        <f t="shared" si="1474"/>
        <v>897.02433290671013</v>
      </c>
      <c r="AI5516" s="81">
        <f t="shared" si="1475"/>
        <v>719.88409822425308</v>
      </c>
      <c r="AJ5516" s="82">
        <f t="shared" si="1476"/>
        <v>896.97491000949242</v>
      </c>
    </row>
    <row r="5517" spans="9:36" ht="23.5" x14ac:dyDescent="0.35">
      <c r="I5517" s="57" t="s">
        <v>5528</v>
      </c>
      <c r="J5517" s="58">
        <f t="shared" si="1461"/>
        <v>230</v>
      </c>
      <c r="K5517" s="58">
        <f t="shared" si="1460"/>
        <v>16</v>
      </c>
      <c r="L5517" s="58">
        <f t="shared" si="1465"/>
        <v>-4.136432767314405</v>
      </c>
      <c r="M5517" s="59">
        <f t="shared" si="1466"/>
        <v>14.531726120544761</v>
      </c>
      <c r="N5517" s="59">
        <f t="shared" si="1467"/>
        <v>37.975891808171411</v>
      </c>
      <c r="O5517" s="59">
        <f t="shared" si="1468"/>
        <v>12.78588828377827</v>
      </c>
      <c r="P5517" s="59">
        <f t="shared" si="1469"/>
        <v>41.827717118531083</v>
      </c>
      <c r="Q5517" s="60">
        <f t="shared" si="1470"/>
        <v>48.172282881468917</v>
      </c>
      <c r="R5517" s="59">
        <f t="shared" si="1471"/>
        <v>64.132130516614154</v>
      </c>
      <c r="S5517" s="61">
        <f t="shared" si="1462"/>
        <v>0.97582066894781805</v>
      </c>
      <c r="U5517" s="13">
        <f t="shared" si="1463"/>
        <v>41.827717118531083</v>
      </c>
      <c r="V5517" s="14">
        <f t="shared" si="1464"/>
        <v>64.132130516614154</v>
      </c>
      <c r="W5517" s="7">
        <v>41.666200000000003</v>
      </c>
      <c r="X5517" s="28">
        <v>64.492999999999995</v>
      </c>
      <c r="Y5517" s="74">
        <v>0.77654859601261172</v>
      </c>
      <c r="Z5517" s="75">
        <v>0.72102500000000003</v>
      </c>
      <c r="AA5517" s="33">
        <v>0.97582066894781805</v>
      </c>
      <c r="AB5517" s="33">
        <v>0.96945199999999998</v>
      </c>
      <c r="AC5517" s="45"/>
      <c r="AD5517" s="48">
        <f t="shared" si="1472"/>
        <v>1336.8319124324526</v>
      </c>
      <c r="AE5517" s="49">
        <f>IF(P5517&gt;90,0,AD5517*0.7^((1/cosd(P5517))^0.678))</f>
        <v>864.93665551059712</v>
      </c>
      <c r="AG5517" s="81">
        <f t="shared" si="1473"/>
        <v>671.66534547659819</v>
      </c>
      <c r="AH5517" s="82">
        <f t="shared" si="1474"/>
        <v>844.02306577783929</v>
      </c>
      <c r="AI5517" s="81">
        <f t="shared" si="1475"/>
        <v>623.64095203952832</v>
      </c>
      <c r="AJ5517" s="82">
        <f t="shared" si="1476"/>
        <v>838.5145705580594</v>
      </c>
    </row>
    <row r="5518" spans="9:36" ht="23.5" x14ac:dyDescent="0.35">
      <c r="I5518" s="57" t="s">
        <v>5529</v>
      </c>
      <c r="J5518" s="58">
        <f t="shared" si="1461"/>
        <v>230</v>
      </c>
      <c r="K5518" s="58">
        <f t="shared" si="1460"/>
        <v>17</v>
      </c>
      <c r="L5518" s="58">
        <f t="shared" si="1465"/>
        <v>-4.136432767314405</v>
      </c>
      <c r="M5518" s="59">
        <f t="shared" si="1466"/>
        <v>15.531726120544761</v>
      </c>
      <c r="N5518" s="59">
        <f t="shared" si="1467"/>
        <v>52.975891808171411</v>
      </c>
      <c r="O5518" s="59">
        <f t="shared" si="1468"/>
        <v>12.78588828377827</v>
      </c>
      <c r="P5518" s="59">
        <f t="shared" si="1469"/>
        <v>53.062388883563777</v>
      </c>
      <c r="Q5518" s="60">
        <f t="shared" si="1470"/>
        <v>36.937611116436216</v>
      </c>
      <c r="R5518" s="59">
        <f t="shared" si="1471"/>
        <v>76.930350254514849</v>
      </c>
      <c r="S5518" s="61">
        <f t="shared" si="1462"/>
        <v>0.90625331853271884</v>
      </c>
      <c r="U5518" s="13">
        <f t="shared" si="1463"/>
        <v>53.062388883563777</v>
      </c>
      <c r="V5518" s="14">
        <f t="shared" si="1464"/>
        <v>76.930350254514849</v>
      </c>
      <c r="W5518" s="7">
        <v>52.927100000000003</v>
      </c>
      <c r="X5518" s="28">
        <v>77.23599999999999</v>
      </c>
      <c r="Y5518" s="74">
        <v>0.73473795516415308</v>
      </c>
      <c r="Z5518" s="75">
        <v>0.68954199999999999</v>
      </c>
      <c r="AA5518" s="33">
        <v>0.90625331853271884</v>
      </c>
      <c r="AB5518" s="33">
        <v>0.88961500000000004</v>
      </c>
      <c r="AC5518" s="45"/>
      <c r="AD5518" s="48">
        <f t="shared" si="1472"/>
        <v>1336.8319124324526</v>
      </c>
      <c r="AE5518" s="49">
        <f>IF(P5518&gt;90,0,AD5518*0.7^((1/cosd(P5518))^0.678))</f>
        <v>807.7875235777002</v>
      </c>
      <c r="AG5518" s="81">
        <f t="shared" si="1473"/>
        <v>593.51215328059459</v>
      </c>
      <c r="AH5518" s="82">
        <f t="shared" si="1474"/>
        <v>732.06012391161767</v>
      </c>
      <c r="AI5518" s="81">
        <f t="shared" si="1475"/>
        <v>557.00342458281455</v>
      </c>
      <c r="AJ5518" s="82">
        <f t="shared" si="1476"/>
        <v>718.61989778757584</v>
      </c>
    </row>
    <row r="5519" spans="9:36" ht="23.5" x14ac:dyDescent="0.35">
      <c r="I5519" s="57" t="s">
        <v>5530</v>
      </c>
      <c r="J5519" s="58">
        <f t="shared" si="1461"/>
        <v>230</v>
      </c>
      <c r="K5519" s="58">
        <f t="shared" si="1460"/>
        <v>18</v>
      </c>
      <c r="L5519" s="58">
        <f t="shared" si="1465"/>
        <v>-4.136432767314405</v>
      </c>
      <c r="M5519" s="59">
        <f t="shared" si="1466"/>
        <v>16.531726120544757</v>
      </c>
      <c r="N5519" s="59">
        <f t="shared" si="1467"/>
        <v>67.975891808171355</v>
      </c>
      <c r="O5519" s="59">
        <f t="shared" si="1468"/>
        <v>12.78588828377827</v>
      </c>
      <c r="P5519" s="59">
        <f t="shared" si="1469"/>
        <v>64.853044439834377</v>
      </c>
      <c r="Q5519" s="60">
        <f t="shared" si="1470"/>
        <v>25.146955560165619</v>
      </c>
      <c r="R5519" s="59">
        <f t="shared" si="1471"/>
        <v>87.0725098145749</v>
      </c>
      <c r="S5519" s="61">
        <f t="shared" si="1462"/>
        <v>0.7950363176150983</v>
      </c>
      <c r="U5519" s="13">
        <f t="shared" si="1463"/>
        <v>64.853044439834377</v>
      </c>
      <c r="V5519" s="14">
        <f t="shared" si="1464"/>
        <v>87.0725098145749</v>
      </c>
      <c r="W5519" s="7">
        <v>64.723200000000006</v>
      </c>
      <c r="X5519" s="28">
        <v>87.33499999999998</v>
      </c>
      <c r="Y5519" s="74">
        <v>0.74060277091670967</v>
      </c>
      <c r="Z5519" s="75">
        <v>0.71607100000000001</v>
      </c>
      <c r="AA5519" s="33">
        <v>0.7950363176150983</v>
      </c>
      <c r="AB5519" s="33">
        <v>0.77173599999999998</v>
      </c>
      <c r="AC5519" s="45"/>
      <c r="AD5519" s="48">
        <f t="shared" si="1472"/>
        <v>1336.8319124324526</v>
      </c>
      <c r="AE5519" s="49">
        <f>IF(P5519&gt;90,0,AD5519*0.7^((1/cosd(P5519))^0.678))</f>
        <v>706.88848216428471</v>
      </c>
      <c r="AG5519" s="81">
        <f t="shared" si="1473"/>
        <v>523.52356861997634</v>
      </c>
      <c r="AH5519" s="82">
        <f t="shared" si="1474"/>
        <v>562.002015824419</v>
      </c>
      <c r="AI5519" s="81">
        <f t="shared" si="1475"/>
        <v>506.18234231186153</v>
      </c>
      <c r="AJ5519" s="82">
        <f t="shared" si="1476"/>
        <v>545.53128967153646</v>
      </c>
    </row>
    <row r="5520" spans="9:36" ht="23.5" x14ac:dyDescent="0.35">
      <c r="I5520" s="57" t="s">
        <v>5531</v>
      </c>
      <c r="J5520" s="58">
        <f t="shared" si="1461"/>
        <v>230</v>
      </c>
      <c r="K5520" s="58">
        <f t="shared" si="1460"/>
        <v>19</v>
      </c>
      <c r="L5520" s="58">
        <f t="shared" si="1465"/>
        <v>-4.136432767314405</v>
      </c>
      <c r="M5520" s="59">
        <f t="shared" si="1466"/>
        <v>17.531726120544757</v>
      </c>
      <c r="N5520" s="59">
        <f t="shared" si="1467"/>
        <v>82.975891808171355</v>
      </c>
      <c r="O5520" s="59">
        <f t="shared" si="1468"/>
        <v>12.78588828377827</v>
      </c>
      <c r="P5520" s="59">
        <f t="shared" si="1469"/>
        <v>76.753732926766844</v>
      </c>
      <c r="Q5520" s="60">
        <f t="shared" si="1470"/>
        <v>13.246267073233149</v>
      </c>
      <c r="R5520" s="59">
        <f t="shared" si="1471"/>
        <v>96.098892315584777</v>
      </c>
      <c r="S5520" s="61">
        <f t="shared" si="1462"/>
        <v>0.6528055257417168</v>
      </c>
      <c r="U5520" s="13">
        <f t="shared" si="1463"/>
        <v>76.753732926766844</v>
      </c>
      <c r="V5520" s="14">
        <f t="shared" si="1464"/>
        <v>96.098892315584777</v>
      </c>
      <c r="W5520" s="7">
        <v>76.600899999999996</v>
      </c>
      <c r="X5520" s="28">
        <v>96.333000000000027</v>
      </c>
      <c r="Y5520" s="74">
        <v>0.79142194684013378</v>
      </c>
      <c r="Z5520" s="75">
        <v>0.79079500000000003</v>
      </c>
      <c r="AA5520" s="33">
        <v>0.6528055257417168</v>
      </c>
      <c r="AB5520" s="33">
        <v>0.64415199999999995</v>
      </c>
      <c r="AC5520" s="45"/>
      <c r="AD5520" s="48">
        <f t="shared" si="1472"/>
        <v>1336.8319124324526</v>
      </c>
      <c r="AE5520" s="49">
        <f>IF(P5520&gt;90,0,AD5520*0.7^((1/cosd(P5520))^0.678))</f>
        <v>507.49882794298946</v>
      </c>
      <c r="AG5520" s="81">
        <f t="shared" si="1473"/>
        <v>401.64571042972682</v>
      </c>
      <c r="AH5520" s="82">
        <f t="shared" si="1474"/>
        <v>331.29803918862831</v>
      </c>
      <c r="AI5520" s="81">
        <f t="shared" si="1475"/>
        <v>401.32753564317636</v>
      </c>
      <c r="AJ5520" s="82">
        <f t="shared" si="1476"/>
        <v>326.90638501713255</v>
      </c>
    </row>
    <row r="5521" spans="9:36" ht="23.5" x14ac:dyDescent="0.35">
      <c r="I5521" s="57" t="s">
        <v>5532</v>
      </c>
      <c r="J5521" s="58">
        <f t="shared" si="1461"/>
        <v>230</v>
      </c>
      <c r="K5521" s="58">
        <f t="shared" si="1460"/>
        <v>20</v>
      </c>
      <c r="L5521" s="58">
        <f t="shared" si="1465"/>
        <v>-4.136432767314405</v>
      </c>
      <c r="M5521" s="59">
        <f t="shared" si="1466"/>
        <v>18.531726120544757</v>
      </c>
      <c r="N5521" s="59">
        <f t="shared" si="1467"/>
        <v>97.975891808171355</v>
      </c>
      <c r="O5521" s="59">
        <f t="shared" si="1468"/>
        <v>12.78588828377827</v>
      </c>
      <c r="P5521" s="59">
        <f t="shared" si="1469"/>
        <v>88.459964889443697</v>
      </c>
      <c r="Q5521" s="60">
        <f t="shared" si="1470"/>
        <v>1.5400351105563046</v>
      </c>
      <c r="R5521" s="59">
        <f t="shared" si="1471"/>
        <v>104.95711717373807</v>
      </c>
      <c r="S5521" s="61">
        <f t="shared" si="1462"/>
        <v>0.50118829036558343</v>
      </c>
      <c r="U5521" s="13">
        <f t="shared" si="1463"/>
        <v>88.459964889443697</v>
      </c>
      <c r="V5521" s="14">
        <f t="shared" si="1464"/>
        <v>104.95711717373807</v>
      </c>
      <c r="W5521" s="7">
        <v>88.083200000000005</v>
      </c>
      <c r="X5521" s="28">
        <v>105.17200000000003</v>
      </c>
      <c r="Y5521" s="74">
        <v>0.86575550084723674</v>
      </c>
      <c r="Z5521" s="75">
        <v>0</v>
      </c>
      <c r="AA5521" s="33">
        <v>0.50118829036558343</v>
      </c>
      <c r="AB5521" s="33">
        <v>0</v>
      </c>
      <c r="AC5521" s="45"/>
      <c r="AD5521" s="48">
        <f t="shared" si="1472"/>
        <v>1336.8319124324526</v>
      </c>
      <c r="AE5521" s="49">
        <f>IF(P5521&gt;90,0,AD5521*0.7^((1/cosd(P5521))^0.678))</f>
        <v>21.251884233678066</v>
      </c>
      <c r="AG5521" s="81">
        <f t="shared" si="1473"/>
        <v>18.398935678675446</v>
      </c>
      <c r="AH5521" s="82">
        <f t="shared" si="1474"/>
        <v>10.651195526124408</v>
      </c>
      <c r="AI5521" s="81">
        <f t="shared" si="1475"/>
        <v>0</v>
      </c>
      <c r="AJ5521" s="82">
        <f t="shared" si="1476"/>
        <v>0</v>
      </c>
    </row>
    <row r="5522" spans="9:36" ht="23.5" x14ac:dyDescent="0.35">
      <c r="I5522" s="57" t="s">
        <v>5533</v>
      </c>
      <c r="J5522" s="58">
        <f t="shared" si="1461"/>
        <v>230</v>
      </c>
      <c r="K5522" s="58">
        <f t="shared" si="1460"/>
        <v>21</v>
      </c>
      <c r="L5522" s="58">
        <f t="shared" si="1465"/>
        <v>-4.136432767314405</v>
      </c>
      <c r="M5522" s="59">
        <f t="shared" si="1466"/>
        <v>19.531726120544757</v>
      </c>
      <c r="N5522" s="59">
        <f t="shared" si="1467"/>
        <v>112.97589180817135</v>
      </c>
      <c r="O5522" s="59">
        <f t="shared" si="1468"/>
        <v>12.78588828377827</v>
      </c>
      <c r="P5522" s="59">
        <f t="shared" si="1469"/>
        <v>99.675005807619854</v>
      </c>
      <c r="Q5522" s="60">
        <f t="shared" si="1470"/>
        <v>-9.6750058076198595</v>
      </c>
      <c r="R5522" s="59">
        <f t="shared" si="1471"/>
        <v>114.38462123860677</v>
      </c>
      <c r="S5522" s="61">
        <f t="shared" si="1462"/>
        <v>0</v>
      </c>
      <c r="U5522" s="13">
        <f t="shared" si="1463"/>
        <v>99.675005807619854</v>
      </c>
      <c r="V5522" s="14">
        <f t="shared" si="1464"/>
        <v>114.38462123860677</v>
      </c>
      <c r="W5522" s="7">
        <v>99.583399999999997</v>
      </c>
      <c r="X5522" s="28">
        <v>114.58699999999999</v>
      </c>
      <c r="Y5522" s="74">
        <v>0</v>
      </c>
      <c r="Z5522" s="75">
        <v>0</v>
      </c>
      <c r="AA5522" s="33">
        <v>0</v>
      </c>
      <c r="AB5522" s="33">
        <v>0</v>
      </c>
      <c r="AC5522" s="45"/>
      <c r="AD5522" s="48">
        <f t="shared" si="1472"/>
        <v>1336.8319124324526</v>
      </c>
      <c r="AE5522" s="49">
        <f>IF(P5522&gt;90,0,AD5522*0.7^((1/cosd(P5522))^0.678))</f>
        <v>0</v>
      </c>
      <c r="AG5522" s="81">
        <f t="shared" si="1473"/>
        <v>0</v>
      </c>
      <c r="AH5522" s="82">
        <f t="shared" si="1474"/>
        <v>0</v>
      </c>
      <c r="AI5522" s="81">
        <f t="shared" si="1475"/>
        <v>0</v>
      </c>
      <c r="AJ5522" s="82">
        <f t="shared" si="1476"/>
        <v>0</v>
      </c>
    </row>
    <row r="5523" spans="9:36" ht="23.5" x14ac:dyDescent="0.35">
      <c r="I5523" s="57" t="s">
        <v>5534</v>
      </c>
      <c r="J5523" s="58">
        <f t="shared" si="1461"/>
        <v>230</v>
      </c>
      <c r="K5523" s="58">
        <f t="shared" si="1460"/>
        <v>22</v>
      </c>
      <c r="L5523" s="58">
        <f t="shared" si="1465"/>
        <v>-4.136432767314405</v>
      </c>
      <c r="M5523" s="59">
        <f t="shared" si="1466"/>
        <v>20.531726120544757</v>
      </c>
      <c r="N5523" s="59">
        <f t="shared" si="1467"/>
        <v>127.97589180817135</v>
      </c>
      <c r="O5523" s="59">
        <f t="shared" si="1468"/>
        <v>12.78588828377827</v>
      </c>
      <c r="P5523" s="59">
        <f t="shared" si="1469"/>
        <v>110.02212535309157</v>
      </c>
      <c r="Q5523" s="60">
        <f t="shared" si="1470"/>
        <v>-20.02212535309156</v>
      </c>
      <c r="R5523" s="59">
        <f t="shared" si="1471"/>
        <v>125.09760587744529</v>
      </c>
      <c r="S5523" s="61">
        <f t="shared" si="1462"/>
        <v>0</v>
      </c>
      <c r="U5523" s="13">
        <f t="shared" si="1463"/>
        <v>110.02212535309157</v>
      </c>
      <c r="V5523" s="14">
        <f t="shared" si="1464"/>
        <v>125.09760587744529</v>
      </c>
      <c r="W5523" s="7">
        <v>109.92100000000001</v>
      </c>
      <c r="X5523" s="28">
        <v>125.291</v>
      </c>
      <c r="Y5523" s="74">
        <v>0</v>
      </c>
      <c r="Z5523" s="75">
        <v>0</v>
      </c>
      <c r="AA5523" s="33">
        <v>0</v>
      </c>
      <c r="AB5523" s="33">
        <v>0</v>
      </c>
      <c r="AC5523" s="45"/>
      <c r="AD5523" s="48">
        <f t="shared" si="1472"/>
        <v>1336.8319124324526</v>
      </c>
      <c r="AE5523" s="49">
        <f>IF(P5523&gt;90,0,AD5523*0.7^((1/cosd(P5523))^0.678))</f>
        <v>0</v>
      </c>
      <c r="AG5523" s="81">
        <f t="shared" si="1473"/>
        <v>0</v>
      </c>
      <c r="AH5523" s="82">
        <f t="shared" si="1474"/>
        <v>0</v>
      </c>
      <c r="AI5523" s="81">
        <f t="shared" si="1475"/>
        <v>0</v>
      </c>
      <c r="AJ5523" s="82">
        <f t="shared" si="1476"/>
        <v>0</v>
      </c>
    </row>
    <row r="5524" spans="9:36" ht="23.5" x14ac:dyDescent="0.35">
      <c r="I5524" s="57" t="s">
        <v>5535</v>
      </c>
      <c r="J5524" s="58">
        <f t="shared" si="1461"/>
        <v>230</v>
      </c>
      <c r="K5524" s="58">
        <f t="shared" si="1460"/>
        <v>23</v>
      </c>
      <c r="L5524" s="58">
        <f t="shared" si="1465"/>
        <v>-4.136432767314405</v>
      </c>
      <c r="M5524" s="59">
        <f t="shared" si="1466"/>
        <v>21.531726120544757</v>
      </c>
      <c r="N5524" s="59">
        <f t="shared" si="1467"/>
        <v>142.97589180817135</v>
      </c>
      <c r="O5524" s="59">
        <f t="shared" si="1468"/>
        <v>12.78588828377827</v>
      </c>
      <c r="P5524" s="59">
        <f t="shared" si="1469"/>
        <v>118.96109003664785</v>
      </c>
      <c r="Q5524" s="60">
        <f t="shared" si="1470"/>
        <v>-28.961090036647828</v>
      </c>
      <c r="R5524" s="59">
        <f t="shared" si="1471"/>
        <v>137.84427813097332</v>
      </c>
      <c r="S5524" s="61">
        <f t="shared" si="1462"/>
        <v>0</v>
      </c>
      <c r="U5524" s="13">
        <f t="shared" si="1463"/>
        <v>118.96109003664785</v>
      </c>
      <c r="V5524" s="14">
        <f t="shared" si="1464"/>
        <v>137.84427813097332</v>
      </c>
      <c r="W5524" s="7">
        <v>118.84699999999999</v>
      </c>
      <c r="X5524" s="28">
        <v>138.02499999999998</v>
      </c>
      <c r="Y5524" s="74">
        <v>0</v>
      </c>
      <c r="Z5524" s="75">
        <v>0</v>
      </c>
      <c r="AA5524" s="33">
        <v>0</v>
      </c>
      <c r="AB5524" s="33">
        <v>0</v>
      </c>
      <c r="AC5524" s="45"/>
      <c r="AD5524" s="48">
        <f t="shared" si="1472"/>
        <v>1336.8319124324526</v>
      </c>
      <c r="AE5524" s="49">
        <f>IF(P5524&gt;90,0,AD5524*0.7^((1/cosd(P5524))^0.678))</f>
        <v>0</v>
      </c>
      <c r="AG5524" s="81">
        <f t="shared" si="1473"/>
        <v>0</v>
      </c>
      <c r="AH5524" s="82">
        <f t="shared" si="1474"/>
        <v>0</v>
      </c>
      <c r="AI5524" s="81">
        <f t="shared" si="1475"/>
        <v>0</v>
      </c>
      <c r="AJ5524" s="82">
        <f t="shared" si="1476"/>
        <v>0</v>
      </c>
    </row>
    <row r="5525" spans="9:36" ht="23.5" x14ac:dyDescent="0.35">
      <c r="I5525" s="57" t="s">
        <v>5536</v>
      </c>
      <c r="J5525" s="58">
        <f t="shared" si="1461"/>
        <v>231</v>
      </c>
      <c r="K5525" s="58">
        <f t="shared" si="1460"/>
        <v>0</v>
      </c>
      <c r="L5525" s="58">
        <f t="shared" si="1465"/>
        <v>-3.9114585140834026</v>
      </c>
      <c r="M5525" s="59">
        <f t="shared" si="1466"/>
        <v>-1.4645243085680568</v>
      </c>
      <c r="N5525" s="59">
        <f t="shared" si="1467"/>
        <v>-201.96786462852086</v>
      </c>
      <c r="O5525" s="59">
        <f t="shared" si="1468"/>
        <v>12.445619629397351</v>
      </c>
      <c r="P5525" s="59">
        <f t="shared" si="1469"/>
        <v>126.06135188082436</v>
      </c>
      <c r="Q5525" s="60">
        <f t="shared" si="1470"/>
        <v>-36.061351880824347</v>
      </c>
      <c r="R5525" s="59">
        <f t="shared" si="1471"/>
        <v>-153.13548473296532</v>
      </c>
      <c r="S5525" s="61">
        <f t="shared" si="1462"/>
        <v>0</v>
      </c>
      <c r="U5525" s="13">
        <f t="shared" si="1463"/>
        <v>126.06135188082436</v>
      </c>
      <c r="V5525" s="14">
        <f t="shared" si="1464"/>
        <v>-153.13548473296532</v>
      </c>
      <c r="W5525" s="7">
        <v>125.59399999999999</v>
      </c>
      <c r="X5525" s="28">
        <v>153.38600000000002</v>
      </c>
      <c r="Y5525" s="74">
        <v>0</v>
      </c>
      <c r="Z5525" s="75">
        <v>0</v>
      </c>
      <c r="AA5525" s="33">
        <v>0</v>
      </c>
      <c r="AB5525" s="33">
        <v>0</v>
      </c>
      <c r="AC5525" s="45"/>
      <c r="AD5525" s="48">
        <f t="shared" si="1472"/>
        <v>1337.4032859491515</v>
      </c>
      <c r="AE5525" s="49">
        <f>IF(P5525&gt;90,0,AD5525*0.7^((1/cosd(P5525))^0.678))</f>
        <v>0</v>
      </c>
      <c r="AG5525" s="81">
        <f t="shared" si="1473"/>
        <v>0</v>
      </c>
      <c r="AH5525" s="82">
        <f t="shared" si="1474"/>
        <v>0</v>
      </c>
      <c r="AI5525" s="81">
        <f t="shared" si="1475"/>
        <v>0</v>
      </c>
      <c r="AJ5525" s="82">
        <f t="shared" si="1476"/>
        <v>0</v>
      </c>
    </row>
    <row r="5526" spans="9:36" ht="23.5" x14ac:dyDescent="0.35">
      <c r="I5526" s="57" t="s">
        <v>5537</v>
      </c>
      <c r="J5526" s="58">
        <f t="shared" si="1461"/>
        <v>231</v>
      </c>
      <c r="K5526" s="58">
        <f t="shared" si="1460"/>
        <v>1</v>
      </c>
      <c r="L5526" s="58">
        <f t="shared" si="1465"/>
        <v>-3.9114585140834026</v>
      </c>
      <c r="M5526" s="59">
        <f t="shared" si="1466"/>
        <v>-0.46452430856805693</v>
      </c>
      <c r="N5526" s="59">
        <f t="shared" si="1467"/>
        <v>-186.96786462852086</v>
      </c>
      <c r="O5526" s="59">
        <f t="shared" si="1468"/>
        <v>12.445619629397351</v>
      </c>
      <c r="P5526" s="59">
        <f t="shared" si="1469"/>
        <v>129.73610787186064</v>
      </c>
      <c r="Q5526" s="60">
        <f t="shared" si="1470"/>
        <v>-39.736107871860639</v>
      </c>
      <c r="R5526" s="59">
        <f t="shared" si="1471"/>
        <v>-171.13845137440686</v>
      </c>
      <c r="S5526" s="61">
        <f t="shared" si="1462"/>
        <v>0</v>
      </c>
      <c r="U5526" s="13">
        <f t="shared" si="1463"/>
        <v>129.73610787186064</v>
      </c>
      <c r="V5526" s="14">
        <f t="shared" si="1464"/>
        <v>-171.13845137440686</v>
      </c>
      <c r="W5526" s="7">
        <v>129.24700000000001</v>
      </c>
      <c r="X5526" s="28">
        <v>171.24400000000003</v>
      </c>
      <c r="Y5526" s="74">
        <v>0</v>
      </c>
      <c r="Z5526" s="75">
        <v>0</v>
      </c>
      <c r="AA5526" s="33">
        <v>0</v>
      </c>
      <c r="AB5526" s="33">
        <v>0</v>
      </c>
      <c r="AC5526" s="45"/>
      <c r="AD5526" s="48">
        <f t="shared" si="1472"/>
        <v>1337.4032859491515</v>
      </c>
      <c r="AE5526" s="49">
        <f>IF(P5526&gt;90,0,AD5526*0.7^((1/cosd(P5526))^0.678))</f>
        <v>0</v>
      </c>
      <c r="AG5526" s="81">
        <f t="shared" si="1473"/>
        <v>0</v>
      </c>
      <c r="AH5526" s="82">
        <f t="shared" si="1474"/>
        <v>0</v>
      </c>
      <c r="AI5526" s="81">
        <f t="shared" si="1475"/>
        <v>0</v>
      </c>
      <c r="AJ5526" s="82">
        <f t="shared" si="1476"/>
        <v>0</v>
      </c>
    </row>
    <row r="5527" spans="9:36" ht="23.5" x14ac:dyDescent="0.35">
      <c r="I5527" s="57" t="s">
        <v>5538</v>
      </c>
      <c r="J5527" s="58">
        <f t="shared" si="1461"/>
        <v>231</v>
      </c>
      <c r="K5527" s="58">
        <f t="shared" si="1460"/>
        <v>2</v>
      </c>
      <c r="L5527" s="58">
        <f t="shared" si="1465"/>
        <v>-3.9114585140834026</v>
      </c>
      <c r="M5527" s="59">
        <f t="shared" si="1466"/>
        <v>0.53547569143194307</v>
      </c>
      <c r="N5527" s="59">
        <f t="shared" si="1467"/>
        <v>-171.96786462852086</v>
      </c>
      <c r="O5527" s="59">
        <f t="shared" si="1468"/>
        <v>12.445619629397351</v>
      </c>
      <c r="P5527" s="59">
        <f t="shared" si="1469"/>
        <v>129.59609872647911</v>
      </c>
      <c r="Q5527" s="60">
        <f t="shared" si="1470"/>
        <v>-39.59609872647912</v>
      </c>
      <c r="R5527" s="59">
        <f t="shared" si="1471"/>
        <v>-169.80066597181042</v>
      </c>
      <c r="S5527" s="61">
        <f t="shared" si="1462"/>
        <v>0</v>
      </c>
      <c r="U5527" s="13">
        <f t="shared" si="1463"/>
        <v>129.59609872647911</v>
      </c>
      <c r="V5527" s="14">
        <f t="shared" si="1464"/>
        <v>-169.80066597181042</v>
      </c>
      <c r="W5527" s="7">
        <v>129.11600000000001</v>
      </c>
      <c r="X5527" s="28">
        <v>-169.86160000000001</v>
      </c>
      <c r="Y5527" s="74">
        <v>0</v>
      </c>
      <c r="Z5527" s="75">
        <v>0</v>
      </c>
      <c r="AA5527" s="33">
        <v>0</v>
      </c>
      <c r="AB5527" s="33">
        <v>0</v>
      </c>
      <c r="AC5527" s="45"/>
      <c r="AD5527" s="48">
        <f t="shared" si="1472"/>
        <v>1337.4032859491515</v>
      </c>
      <c r="AE5527" s="49">
        <f>IF(P5527&gt;90,0,AD5527*0.7^((1/cosd(P5527))^0.678))</f>
        <v>0</v>
      </c>
      <c r="AG5527" s="81">
        <f t="shared" si="1473"/>
        <v>0</v>
      </c>
      <c r="AH5527" s="82">
        <f t="shared" si="1474"/>
        <v>0</v>
      </c>
      <c r="AI5527" s="81">
        <f t="shared" si="1475"/>
        <v>0</v>
      </c>
      <c r="AJ5527" s="82">
        <f t="shared" si="1476"/>
        <v>0</v>
      </c>
    </row>
    <row r="5528" spans="9:36" ht="23.5" x14ac:dyDescent="0.35">
      <c r="I5528" s="57" t="s">
        <v>5539</v>
      </c>
      <c r="J5528" s="58">
        <f t="shared" si="1461"/>
        <v>231</v>
      </c>
      <c r="K5528" s="58">
        <f t="shared" si="1460"/>
        <v>3</v>
      </c>
      <c r="L5528" s="58">
        <f t="shared" si="1465"/>
        <v>-3.9114585140834026</v>
      </c>
      <c r="M5528" s="59">
        <f t="shared" si="1466"/>
        <v>1.5354756914319432</v>
      </c>
      <c r="N5528" s="59">
        <f t="shared" si="1467"/>
        <v>-156.96786462852086</v>
      </c>
      <c r="O5528" s="59">
        <f t="shared" si="1468"/>
        <v>12.445619629397351</v>
      </c>
      <c r="P5528" s="59">
        <f t="shared" si="1469"/>
        <v>125.67143448592849</v>
      </c>
      <c r="Q5528" s="60">
        <f t="shared" si="1470"/>
        <v>-35.671434485928486</v>
      </c>
      <c r="R5528" s="59">
        <f t="shared" si="1471"/>
        <v>-151.94672638777729</v>
      </c>
      <c r="S5528" s="61">
        <f t="shared" si="1462"/>
        <v>0</v>
      </c>
      <c r="U5528" s="13">
        <f t="shared" si="1463"/>
        <v>125.67143448592849</v>
      </c>
      <c r="V5528" s="14">
        <f t="shared" si="1464"/>
        <v>-151.94672638777729</v>
      </c>
      <c r="W5528" s="7">
        <v>125.229</v>
      </c>
      <c r="X5528" s="28">
        <v>-152.13839999999999</v>
      </c>
      <c r="Y5528" s="74">
        <v>0</v>
      </c>
      <c r="Z5528" s="75">
        <v>0</v>
      </c>
      <c r="AA5528" s="33">
        <v>0</v>
      </c>
      <c r="AB5528" s="33">
        <v>0</v>
      </c>
      <c r="AC5528" s="45"/>
      <c r="AD5528" s="48">
        <f t="shared" si="1472"/>
        <v>1337.4032859491515</v>
      </c>
      <c r="AE5528" s="49">
        <f>IF(P5528&gt;90,0,AD5528*0.7^((1/cosd(P5528))^0.678))</f>
        <v>0</v>
      </c>
      <c r="AG5528" s="81">
        <f t="shared" si="1473"/>
        <v>0</v>
      </c>
      <c r="AH5528" s="82">
        <f t="shared" si="1474"/>
        <v>0</v>
      </c>
      <c r="AI5528" s="81">
        <f t="shared" si="1475"/>
        <v>0</v>
      </c>
      <c r="AJ5528" s="82">
        <f t="shared" si="1476"/>
        <v>0</v>
      </c>
    </row>
    <row r="5529" spans="9:36" ht="23.5" x14ac:dyDescent="0.35">
      <c r="I5529" s="57" t="s">
        <v>5540</v>
      </c>
      <c r="J5529" s="58">
        <f t="shared" si="1461"/>
        <v>231</v>
      </c>
      <c r="K5529" s="58">
        <f t="shared" si="1460"/>
        <v>4</v>
      </c>
      <c r="L5529" s="58">
        <f t="shared" si="1465"/>
        <v>-3.9114585140834026</v>
      </c>
      <c r="M5529" s="59">
        <f t="shared" si="1466"/>
        <v>2.5354756914319427</v>
      </c>
      <c r="N5529" s="59">
        <f t="shared" si="1467"/>
        <v>-141.96786462852086</v>
      </c>
      <c r="O5529" s="59">
        <f t="shared" si="1468"/>
        <v>12.445619629397351</v>
      </c>
      <c r="P5529" s="59">
        <f t="shared" si="1469"/>
        <v>118.70126298656588</v>
      </c>
      <c r="Q5529" s="60">
        <f t="shared" si="1470"/>
        <v>-28.701262986565887</v>
      </c>
      <c r="R5529" s="59">
        <f t="shared" si="1471"/>
        <v>-136.69372983541984</v>
      </c>
      <c r="S5529" s="61">
        <f t="shared" si="1462"/>
        <v>0</v>
      </c>
      <c r="U5529" s="13">
        <f t="shared" si="1463"/>
        <v>118.70126298656588</v>
      </c>
      <c r="V5529" s="14">
        <f t="shared" si="1464"/>
        <v>-136.69372983541984</v>
      </c>
      <c r="W5529" s="7">
        <v>118.30800000000001</v>
      </c>
      <c r="X5529" s="28">
        <v>-136.95679999999999</v>
      </c>
      <c r="Y5529" s="74">
        <v>0</v>
      </c>
      <c r="Z5529" s="75">
        <v>0</v>
      </c>
      <c r="AA5529" s="33">
        <v>0</v>
      </c>
      <c r="AB5529" s="33">
        <v>0</v>
      </c>
      <c r="AC5529" s="45"/>
      <c r="AD5529" s="48">
        <f t="shared" si="1472"/>
        <v>1337.4032859491515</v>
      </c>
      <c r="AE5529" s="49">
        <f>IF(P5529&gt;90,0,AD5529*0.7^((1/cosd(P5529))^0.678))</f>
        <v>0</v>
      </c>
      <c r="AG5529" s="81">
        <f t="shared" si="1473"/>
        <v>0</v>
      </c>
      <c r="AH5529" s="82">
        <f t="shared" si="1474"/>
        <v>0</v>
      </c>
      <c r="AI5529" s="81">
        <f t="shared" si="1475"/>
        <v>0</v>
      </c>
      <c r="AJ5529" s="82">
        <f t="shared" si="1476"/>
        <v>0</v>
      </c>
    </row>
    <row r="5530" spans="9:36" ht="23.5" x14ac:dyDescent="0.35">
      <c r="I5530" s="57" t="s">
        <v>5541</v>
      </c>
      <c r="J5530" s="58">
        <f t="shared" si="1461"/>
        <v>231</v>
      </c>
      <c r="K5530" s="58">
        <f t="shared" si="1460"/>
        <v>5</v>
      </c>
      <c r="L5530" s="58">
        <f t="shared" si="1465"/>
        <v>-3.9114585140834026</v>
      </c>
      <c r="M5530" s="59">
        <f t="shared" si="1466"/>
        <v>3.5354756914319427</v>
      </c>
      <c r="N5530" s="59">
        <f t="shared" si="1467"/>
        <v>-126.96786462852086</v>
      </c>
      <c r="O5530" s="59">
        <f t="shared" si="1468"/>
        <v>12.445619629397351</v>
      </c>
      <c r="P5530" s="59">
        <f t="shared" si="1469"/>
        <v>109.61530757031133</v>
      </c>
      <c r="Q5530" s="60">
        <f t="shared" si="1470"/>
        <v>-19.615307570311334</v>
      </c>
      <c r="R5530" s="59">
        <f t="shared" si="1471"/>
        <v>-124.07919797558102</v>
      </c>
      <c r="S5530" s="61">
        <f t="shared" si="1462"/>
        <v>0</v>
      </c>
      <c r="U5530" s="13">
        <f t="shared" si="1463"/>
        <v>109.61530757031133</v>
      </c>
      <c r="V5530" s="14">
        <f t="shared" si="1464"/>
        <v>-124.07919797558102</v>
      </c>
      <c r="W5530" s="7">
        <v>109.26900000000001</v>
      </c>
      <c r="X5530" s="28">
        <v>-124.3716</v>
      </c>
      <c r="Y5530" s="74">
        <v>0</v>
      </c>
      <c r="Z5530" s="75">
        <v>0</v>
      </c>
      <c r="AA5530" s="33">
        <v>0</v>
      </c>
      <c r="AB5530" s="33">
        <v>0</v>
      </c>
      <c r="AC5530" s="45"/>
      <c r="AD5530" s="48">
        <f t="shared" si="1472"/>
        <v>1337.4032859491515</v>
      </c>
      <c r="AE5530" s="49">
        <f>IF(P5530&gt;90,0,AD5530*0.7^((1/cosd(P5530))^0.678))</f>
        <v>0</v>
      </c>
      <c r="AG5530" s="81">
        <f t="shared" si="1473"/>
        <v>0</v>
      </c>
      <c r="AH5530" s="82">
        <f t="shared" si="1474"/>
        <v>0</v>
      </c>
      <c r="AI5530" s="81">
        <f t="shared" si="1475"/>
        <v>0</v>
      </c>
      <c r="AJ5530" s="82">
        <f t="shared" si="1476"/>
        <v>0</v>
      </c>
    </row>
    <row r="5531" spans="9:36" ht="23.5" x14ac:dyDescent="0.35">
      <c r="I5531" s="57" t="s">
        <v>5542</v>
      </c>
      <c r="J5531" s="58">
        <f t="shared" si="1461"/>
        <v>231</v>
      </c>
      <c r="K5531" s="58">
        <f t="shared" si="1460"/>
        <v>6</v>
      </c>
      <c r="L5531" s="58">
        <f t="shared" si="1465"/>
        <v>-3.9114585140834026</v>
      </c>
      <c r="M5531" s="59">
        <f t="shared" si="1466"/>
        <v>4.5354756914319427</v>
      </c>
      <c r="N5531" s="59">
        <f t="shared" si="1467"/>
        <v>-111.96786462852086</v>
      </c>
      <c r="O5531" s="59">
        <f t="shared" si="1468"/>
        <v>12.445619629397351</v>
      </c>
      <c r="P5531" s="59">
        <f t="shared" si="1469"/>
        <v>99.17019346510088</v>
      </c>
      <c r="Q5531" s="60">
        <f t="shared" si="1470"/>
        <v>-9.1701934651008834</v>
      </c>
      <c r="R5531" s="59">
        <f t="shared" si="1471"/>
        <v>-113.46189944464277</v>
      </c>
      <c r="S5531" s="61">
        <f t="shared" si="1462"/>
        <v>0</v>
      </c>
      <c r="U5531" s="13">
        <f t="shared" si="1463"/>
        <v>99.17019346510088</v>
      </c>
      <c r="V5531" s="14">
        <f t="shared" si="1464"/>
        <v>-113.46189944464277</v>
      </c>
      <c r="W5531" s="7">
        <v>98.861599999999996</v>
      </c>
      <c r="X5531" s="28">
        <v>-113.764</v>
      </c>
      <c r="Y5531" s="74">
        <v>0</v>
      </c>
      <c r="Z5531" s="75">
        <v>0</v>
      </c>
      <c r="AA5531" s="33">
        <v>0</v>
      </c>
      <c r="AB5531" s="33">
        <v>0</v>
      </c>
      <c r="AC5531" s="45"/>
      <c r="AD5531" s="48">
        <f t="shared" si="1472"/>
        <v>1337.4032859491515</v>
      </c>
      <c r="AE5531" s="49">
        <f>IF(P5531&gt;90,0,AD5531*0.7^((1/cosd(P5531))^0.678))</f>
        <v>0</v>
      </c>
      <c r="AG5531" s="81">
        <f t="shared" si="1473"/>
        <v>0</v>
      </c>
      <c r="AH5531" s="82">
        <f t="shared" si="1474"/>
        <v>0</v>
      </c>
      <c r="AI5531" s="81">
        <f t="shared" si="1475"/>
        <v>0</v>
      </c>
      <c r="AJ5531" s="82">
        <f t="shared" si="1476"/>
        <v>0</v>
      </c>
    </row>
    <row r="5532" spans="9:36" ht="23.5" x14ac:dyDescent="0.35">
      <c r="I5532" s="57" t="s">
        <v>5543</v>
      </c>
      <c r="J5532" s="58">
        <f t="shared" si="1461"/>
        <v>231</v>
      </c>
      <c r="K5532" s="58">
        <f t="shared" si="1460"/>
        <v>7</v>
      </c>
      <c r="L5532" s="58">
        <f t="shared" si="1465"/>
        <v>-3.9114585140834026</v>
      </c>
      <c r="M5532" s="59">
        <f t="shared" si="1466"/>
        <v>5.5354756914319427</v>
      </c>
      <c r="N5532" s="59">
        <f t="shared" si="1467"/>
        <v>-96.967864628520857</v>
      </c>
      <c r="O5532" s="59">
        <f t="shared" si="1468"/>
        <v>12.445619629397351</v>
      </c>
      <c r="P5532" s="59">
        <f t="shared" si="1469"/>
        <v>87.894077044004547</v>
      </c>
      <c r="Q5532" s="60">
        <f t="shared" si="1470"/>
        <v>2.1059229559954562</v>
      </c>
      <c r="R5532" s="59">
        <f t="shared" si="1471"/>
        <v>-104.08306061822272</v>
      </c>
      <c r="S5532" s="61">
        <f t="shared" si="1462"/>
        <v>0.85812077014531285</v>
      </c>
      <c r="U5532" s="13">
        <f t="shared" si="1463"/>
        <v>87.894077044004547</v>
      </c>
      <c r="V5532" s="14">
        <f t="shared" si="1464"/>
        <v>-104.08306061822272</v>
      </c>
      <c r="W5532" s="7">
        <v>87.3643</v>
      </c>
      <c r="X5532" s="28">
        <v>-104.3897</v>
      </c>
      <c r="Y5532" s="74">
        <v>0.51476119404573462</v>
      </c>
      <c r="Z5532" s="75">
        <v>0.53902399999999995</v>
      </c>
      <c r="AA5532" s="33">
        <v>0.85812077014531285</v>
      </c>
      <c r="AB5532" s="33">
        <v>0.86698500000000001</v>
      </c>
      <c r="AC5532" s="45"/>
      <c r="AD5532" s="48">
        <f t="shared" si="1472"/>
        <v>1337.4032859491515</v>
      </c>
      <c r="AE5532" s="49">
        <f>IF(P5532&gt;90,0,AD5532*0.7^((1/cosd(P5532))^0.678))</f>
        <v>46.919310026807565</v>
      </c>
      <c r="AG5532" s="81">
        <f t="shared" si="1473"/>
        <v>24.152240053201471</v>
      </c>
      <c r="AH5532" s="82">
        <f t="shared" si="1474"/>
        <v>40.262434454890808</v>
      </c>
      <c r="AI5532" s="81">
        <f t="shared" si="1475"/>
        <v>25.29063416788992</v>
      </c>
      <c r="AJ5532" s="82">
        <f t="shared" si="1476"/>
        <v>40.678338003591755</v>
      </c>
    </row>
    <row r="5533" spans="9:36" ht="23.5" x14ac:dyDescent="0.35">
      <c r="I5533" s="57" t="s">
        <v>5544</v>
      </c>
      <c r="J5533" s="58">
        <f t="shared" si="1461"/>
        <v>231</v>
      </c>
      <c r="K5533" s="58">
        <f t="shared" si="1460"/>
        <v>8</v>
      </c>
      <c r="L5533" s="58">
        <f t="shared" si="1465"/>
        <v>-3.9114585140834026</v>
      </c>
      <c r="M5533" s="59">
        <f t="shared" si="1466"/>
        <v>6.5354756914319427</v>
      </c>
      <c r="N5533" s="59">
        <f t="shared" si="1467"/>
        <v>-81.967864628520857</v>
      </c>
      <c r="O5533" s="59">
        <f t="shared" si="1468"/>
        <v>12.445619629397351</v>
      </c>
      <c r="P5533" s="59">
        <f t="shared" si="1469"/>
        <v>76.15619760975197</v>
      </c>
      <c r="Q5533" s="60">
        <f t="shared" si="1470"/>
        <v>13.843802390248024</v>
      </c>
      <c r="R5533" s="59">
        <f t="shared" si="1471"/>
        <v>-95.222226859661504</v>
      </c>
      <c r="S5533" s="61">
        <f t="shared" si="1462"/>
        <v>0.78363135126314487</v>
      </c>
      <c r="U5533" s="13">
        <f t="shared" si="1463"/>
        <v>76.15619760975197</v>
      </c>
      <c r="V5533" s="14">
        <f t="shared" si="1464"/>
        <v>-95.222226859661504</v>
      </c>
      <c r="W5533" s="7">
        <v>75.829899999999995</v>
      </c>
      <c r="X5533" s="28">
        <v>-95.535399999999996</v>
      </c>
      <c r="Y5533" s="74">
        <v>0.66571376840373597</v>
      </c>
      <c r="Z5533" s="75">
        <v>0.68713299999999999</v>
      </c>
      <c r="AA5533" s="33">
        <v>0.78363135126314487</v>
      </c>
      <c r="AB5533" s="33">
        <v>0.80138100000000001</v>
      </c>
      <c r="AC5533" s="45"/>
      <c r="AD5533" s="48">
        <f t="shared" si="1472"/>
        <v>1337.4032859491515</v>
      </c>
      <c r="AE5533" s="49">
        <f>IF(P5533&gt;90,0,AD5533*0.7^((1/cosd(P5533))^0.678))</f>
        <v>522.14272142068876</v>
      </c>
      <c r="AG5533" s="81">
        <f t="shared" si="1473"/>
        <v>347.59759872154882</v>
      </c>
      <c r="AH5533" s="82">
        <f t="shared" si="1474"/>
        <v>409.16740633911013</v>
      </c>
      <c r="AI5533" s="81">
        <f t="shared" si="1475"/>
        <v>358.78149459796214</v>
      </c>
      <c r="AJ5533" s="82">
        <f t="shared" si="1476"/>
        <v>418.43525623483299</v>
      </c>
    </row>
    <row r="5534" spans="9:36" ht="23.5" x14ac:dyDescent="0.35">
      <c r="I5534" s="57" t="s">
        <v>5545</v>
      </c>
      <c r="J5534" s="58">
        <f t="shared" si="1461"/>
        <v>231</v>
      </c>
      <c r="K5534" s="58">
        <f t="shared" ref="K5534:K5597" si="1477">0+K5510</f>
        <v>9</v>
      </c>
      <c r="L5534" s="58">
        <f t="shared" si="1465"/>
        <v>-3.9114585140834026</v>
      </c>
      <c r="M5534" s="59">
        <f t="shared" si="1466"/>
        <v>7.5354756914319427</v>
      </c>
      <c r="N5534" s="59">
        <f t="shared" si="1467"/>
        <v>-66.967864628520857</v>
      </c>
      <c r="O5534" s="59">
        <f t="shared" si="1468"/>
        <v>12.445619629397351</v>
      </c>
      <c r="P5534" s="59">
        <f t="shared" si="1469"/>
        <v>64.251812370225821</v>
      </c>
      <c r="Q5534" s="60">
        <f t="shared" si="1470"/>
        <v>25.748187629774176</v>
      </c>
      <c r="R5534" s="59">
        <f t="shared" si="1471"/>
        <v>-86.13153371488157</v>
      </c>
      <c r="S5534" s="61">
        <f t="shared" si="1462"/>
        <v>0.73467650238918547</v>
      </c>
      <c r="U5534" s="13">
        <f t="shared" si="1463"/>
        <v>64.251812370225821</v>
      </c>
      <c r="V5534" s="14">
        <f t="shared" si="1464"/>
        <v>-86.13153371488157</v>
      </c>
      <c r="W5534" s="7">
        <v>63.9621</v>
      </c>
      <c r="X5534" s="28">
        <v>-86.456500000000005</v>
      </c>
      <c r="Y5534" s="74">
        <v>0.80558572716681887</v>
      </c>
      <c r="Z5534" s="75">
        <v>0.82602799999999998</v>
      </c>
      <c r="AA5534" s="33">
        <v>0.73467650238918547</v>
      </c>
      <c r="AB5534" s="33">
        <v>0.77</v>
      </c>
      <c r="AC5534" s="45"/>
      <c r="AD5534" s="48">
        <f t="shared" si="1472"/>
        <v>1337.4032859491515</v>
      </c>
      <c r="AE5534" s="49">
        <f>IF(P5534&gt;90,0,AD5534*0.7^((1/cosd(P5534))^0.678))</f>
        <v>713.90973302459815</v>
      </c>
      <c r="AG5534" s="81">
        <f t="shared" si="1473"/>
        <v>575.11549141009039</v>
      </c>
      <c r="AH5534" s="82">
        <f t="shared" si="1474"/>
        <v>524.492705680109</v>
      </c>
      <c r="AI5534" s="81">
        <f t="shared" si="1475"/>
        <v>589.70942895084272</v>
      </c>
      <c r="AJ5534" s="82">
        <f t="shared" si="1476"/>
        <v>549.71049442894059</v>
      </c>
    </row>
    <row r="5535" spans="9:36" ht="23.5" x14ac:dyDescent="0.35">
      <c r="I5535" s="57" t="s">
        <v>5546</v>
      </c>
      <c r="J5535" s="58">
        <f t="shared" ref="J5535:J5598" si="1478">1+J5511</f>
        <v>231</v>
      </c>
      <c r="K5535" s="58">
        <f t="shared" si="1477"/>
        <v>10</v>
      </c>
      <c r="L5535" s="58">
        <f t="shared" si="1465"/>
        <v>-3.9114585140834026</v>
      </c>
      <c r="M5535" s="59">
        <f t="shared" si="1466"/>
        <v>8.5354756914319445</v>
      </c>
      <c r="N5535" s="59">
        <f t="shared" si="1467"/>
        <v>-51.967864628520829</v>
      </c>
      <c r="O5535" s="59">
        <f t="shared" si="1468"/>
        <v>12.445619629397351</v>
      </c>
      <c r="P5535" s="59">
        <f t="shared" si="1469"/>
        <v>52.492062394875219</v>
      </c>
      <c r="Q5535" s="60">
        <f t="shared" si="1470"/>
        <v>37.507937605124781</v>
      </c>
      <c r="R5535" s="59">
        <f t="shared" si="1471"/>
        <v>-75.83686101247811</v>
      </c>
      <c r="S5535" s="61">
        <f t="shared" si="1462"/>
        <v>0.73216733972479098</v>
      </c>
      <c r="U5535" s="13">
        <f t="shared" si="1463"/>
        <v>52.492062394875219</v>
      </c>
      <c r="V5535" s="14">
        <f t="shared" si="1464"/>
        <v>-75.83686101247811</v>
      </c>
      <c r="W5535" s="7">
        <v>52.2102</v>
      </c>
      <c r="X5535" s="28">
        <v>-76.177999999999997</v>
      </c>
      <c r="Y5535" s="74">
        <v>0.91359470546483579</v>
      </c>
      <c r="Z5535" s="75">
        <v>0.92599100000000001</v>
      </c>
      <c r="AA5535" s="33">
        <v>0.73216733972479098</v>
      </c>
      <c r="AB5535" s="33">
        <v>0.78147500000000003</v>
      </c>
      <c r="AC5535" s="45"/>
      <c r="AD5535" s="48">
        <f t="shared" si="1472"/>
        <v>1337.4032859491515</v>
      </c>
      <c r="AE5535" s="49">
        <f>IF(P5535&gt;90,0,AD5535*0.7^((1/cosd(P5535))^0.678))</f>
        <v>811.74157285962281</v>
      </c>
      <c r="AG5535" s="81">
        <f t="shared" si="1473"/>
        <v>741.60280317024967</v>
      </c>
      <c r="AH5535" s="82">
        <f t="shared" si="1474"/>
        <v>594.33066794464764</v>
      </c>
      <c r="AI5535" s="81">
        <f t="shared" si="1475"/>
        <v>751.66539079385495</v>
      </c>
      <c r="AJ5535" s="82">
        <f t="shared" si="1476"/>
        <v>634.35574565047375</v>
      </c>
    </row>
    <row r="5536" spans="9:36" ht="23.5" x14ac:dyDescent="0.35">
      <c r="I5536" s="57" t="s">
        <v>5547</v>
      </c>
      <c r="J5536" s="58">
        <f t="shared" si="1478"/>
        <v>231</v>
      </c>
      <c r="K5536" s="58">
        <f t="shared" si="1477"/>
        <v>11</v>
      </c>
      <c r="L5536" s="58">
        <f t="shared" si="1465"/>
        <v>-3.9114585140834026</v>
      </c>
      <c r="M5536" s="59">
        <f t="shared" si="1466"/>
        <v>9.5354756914319445</v>
      </c>
      <c r="N5536" s="59">
        <f t="shared" si="1467"/>
        <v>-36.967864628520829</v>
      </c>
      <c r="O5536" s="59">
        <f t="shared" si="1468"/>
        <v>12.445619629397351</v>
      </c>
      <c r="P5536" s="59">
        <f t="shared" si="1469"/>
        <v>41.344550262498636</v>
      </c>
      <c r="Q5536" s="60">
        <f t="shared" si="1470"/>
        <v>48.655449737501357</v>
      </c>
      <c r="R5536" s="59">
        <f t="shared" si="1471"/>
        <v>-62.743094065059097</v>
      </c>
      <c r="S5536" s="61">
        <f t="shared" si="1462"/>
        <v>0.77727319993930932</v>
      </c>
      <c r="U5536" s="13">
        <f t="shared" si="1463"/>
        <v>41.344550262498636</v>
      </c>
      <c r="V5536" s="14">
        <f t="shared" si="1464"/>
        <v>-62.743094065059097</v>
      </c>
      <c r="W5536" s="7">
        <v>41.051400000000001</v>
      </c>
      <c r="X5536" s="28">
        <v>-63.093999999999994</v>
      </c>
      <c r="Y5536" s="74">
        <v>0.97952693720098261</v>
      </c>
      <c r="Z5536" s="75">
        <v>0.98296600000000001</v>
      </c>
      <c r="AA5536" s="33">
        <v>0.77727319993930932</v>
      </c>
      <c r="AB5536" s="33">
        <v>0.82680500000000001</v>
      </c>
      <c r="AC5536" s="45"/>
      <c r="AD5536" s="48">
        <f t="shared" si="1472"/>
        <v>1337.4032859491515</v>
      </c>
      <c r="AE5536" s="49">
        <f>IF(P5536&gt;90,0,AD5536*0.7^((1/cosd(P5536))^0.678))</f>
        <v>867.21517777735528</v>
      </c>
      <c r="AG5536" s="81">
        <f t="shared" si="1473"/>
        <v>849.46062698245851</v>
      </c>
      <c r="AH5536" s="82">
        <f t="shared" si="1474"/>
        <v>674.06311626694196</v>
      </c>
      <c r="AI5536" s="81">
        <f t="shared" si="1475"/>
        <v>852.44303443909587</v>
      </c>
      <c r="AJ5536" s="82">
        <f t="shared" si="1476"/>
        <v>717.01784506220622</v>
      </c>
    </row>
    <row r="5537" spans="9:36" ht="23.5" x14ac:dyDescent="0.35">
      <c r="I5537" s="57" t="s">
        <v>5548</v>
      </c>
      <c r="J5537" s="58">
        <f t="shared" si="1478"/>
        <v>231</v>
      </c>
      <c r="K5537" s="58">
        <f t="shared" si="1477"/>
        <v>12</v>
      </c>
      <c r="L5537" s="58">
        <f t="shared" si="1465"/>
        <v>-3.9114585140834026</v>
      </c>
      <c r="M5537" s="59">
        <f t="shared" si="1466"/>
        <v>10.535475691431945</v>
      </c>
      <c r="N5537" s="59">
        <f t="shared" si="1467"/>
        <v>-21.967864628520832</v>
      </c>
      <c r="O5537" s="59">
        <f t="shared" si="1468"/>
        <v>12.445619629397351</v>
      </c>
      <c r="P5537" s="59">
        <f t="shared" si="1469"/>
        <v>31.746312192144362</v>
      </c>
      <c r="Q5537" s="60">
        <f t="shared" si="1470"/>
        <v>58.253687807855634</v>
      </c>
      <c r="R5537" s="59">
        <f t="shared" si="1471"/>
        <v>-43.968968943145619</v>
      </c>
      <c r="S5537" s="61">
        <f t="shared" si="1462"/>
        <v>0.85043879454748583</v>
      </c>
      <c r="U5537" s="13">
        <f t="shared" si="1463"/>
        <v>31.746312192144362</v>
      </c>
      <c r="V5537" s="14">
        <f t="shared" si="1464"/>
        <v>-43.968968943145619</v>
      </c>
      <c r="W5537" s="7">
        <v>31.4254</v>
      </c>
      <c r="X5537" s="28">
        <v>-44.272999999999996</v>
      </c>
      <c r="Y5537" s="74">
        <v>0.99995518066485434</v>
      </c>
      <c r="Z5537" s="75">
        <v>0.99998200000000004</v>
      </c>
      <c r="AA5537" s="33">
        <v>0.85043879454748583</v>
      </c>
      <c r="AB5537" s="33">
        <v>0.88201799999999997</v>
      </c>
      <c r="AC5537" s="45"/>
      <c r="AD5537" s="48">
        <f t="shared" si="1472"/>
        <v>1337.4032859491515</v>
      </c>
      <c r="AE5537" s="49">
        <f>IF(P5537&gt;90,0,AD5537*0.7^((1/cosd(P5537))^0.678))</f>
        <v>898.19262327733531</v>
      </c>
      <c r="AG5537" s="81">
        <f t="shared" si="1473"/>
        <v>898.15236688112725</v>
      </c>
      <c r="AH5537" s="82">
        <f t="shared" si="1474"/>
        <v>763.85785181142114</v>
      </c>
      <c r="AI5537" s="81">
        <f t="shared" si="1475"/>
        <v>898.17645581011641</v>
      </c>
      <c r="AJ5537" s="82">
        <f t="shared" si="1476"/>
        <v>792.22206119782868</v>
      </c>
    </row>
    <row r="5538" spans="9:36" ht="23.5" x14ac:dyDescent="0.35">
      <c r="I5538" s="57" t="s">
        <v>5549</v>
      </c>
      <c r="J5538" s="58">
        <f t="shared" si="1478"/>
        <v>231</v>
      </c>
      <c r="K5538" s="58">
        <f t="shared" si="1477"/>
        <v>13</v>
      </c>
      <c r="L5538" s="58">
        <f t="shared" si="1465"/>
        <v>-3.9114585140834026</v>
      </c>
      <c r="M5538" s="59">
        <f t="shared" si="1466"/>
        <v>11.535475691431945</v>
      </c>
      <c r="N5538" s="59">
        <f t="shared" si="1467"/>
        <v>-6.9678646285208323</v>
      </c>
      <c r="O5538" s="59">
        <f t="shared" si="1468"/>
        <v>12.445619629397351</v>
      </c>
      <c r="P5538" s="59">
        <f t="shared" si="1469"/>
        <v>25.711831046888697</v>
      </c>
      <c r="Q5538" s="60">
        <f t="shared" si="1470"/>
        <v>64.28816895311131</v>
      </c>
      <c r="R5538" s="59">
        <f t="shared" si="1471"/>
        <v>-15.845908514036626</v>
      </c>
      <c r="S5538" s="61">
        <f t="shared" si="1462"/>
        <v>0.9254447984132379</v>
      </c>
      <c r="U5538" s="13">
        <f t="shared" si="1463"/>
        <v>25.711831046888697</v>
      </c>
      <c r="V5538" s="14">
        <f t="shared" si="1464"/>
        <v>-15.845908514036626</v>
      </c>
      <c r="W5538" s="7">
        <v>25.3691</v>
      </c>
      <c r="X5538" s="28">
        <v>-15.909999999999997</v>
      </c>
      <c r="Y5538" s="74">
        <v>0.97741000614951035</v>
      </c>
      <c r="Z5538" s="75">
        <v>0.97874700000000003</v>
      </c>
      <c r="AA5538" s="33">
        <v>0.9254447984132379</v>
      </c>
      <c r="AB5538" s="33">
        <v>0.92959099999999995</v>
      </c>
      <c r="AC5538" s="45"/>
      <c r="AD5538" s="48">
        <f t="shared" si="1472"/>
        <v>1337.4032859491515</v>
      </c>
      <c r="AE5538" s="49">
        <f>IF(P5538&gt;90,0,AD5538*0.7^((1/cosd(P5538))^0.678))</f>
        <v>912.04010547457608</v>
      </c>
      <c r="AG5538" s="81">
        <f t="shared" si="1473"/>
        <v>891.43712510050545</v>
      </c>
      <c r="AH5538" s="82">
        <f t="shared" si="1474"/>
        <v>844.0427715557073</v>
      </c>
      <c r="AI5538" s="81">
        <f t="shared" si="1475"/>
        <v>892.65651711292492</v>
      </c>
      <c r="AJ5538" s="82">
        <f t="shared" si="1476"/>
        <v>847.82427368821664</v>
      </c>
    </row>
    <row r="5539" spans="9:36" ht="23.5" x14ac:dyDescent="0.35">
      <c r="I5539" s="57" t="s">
        <v>5550</v>
      </c>
      <c r="J5539" s="58">
        <f t="shared" si="1478"/>
        <v>231</v>
      </c>
      <c r="K5539" s="58">
        <f t="shared" si="1477"/>
        <v>14</v>
      </c>
      <c r="L5539" s="58">
        <f t="shared" si="1465"/>
        <v>-3.9114585140834026</v>
      </c>
      <c r="M5539" s="59">
        <f t="shared" si="1466"/>
        <v>12.535475691431945</v>
      </c>
      <c r="N5539" s="59">
        <f t="shared" si="1467"/>
        <v>8.0321353714791677</v>
      </c>
      <c r="O5539" s="59">
        <f t="shared" si="1468"/>
        <v>12.445619629397351</v>
      </c>
      <c r="P5539" s="59">
        <f t="shared" si="1469"/>
        <v>25.959143414619778</v>
      </c>
      <c r="Q5539" s="60">
        <f t="shared" si="1470"/>
        <v>64.040856585380226</v>
      </c>
      <c r="R5539" s="59">
        <f t="shared" si="1471"/>
        <v>18.162334214402687</v>
      </c>
      <c r="S5539" s="61">
        <f t="shared" si="1462"/>
        <v>0.98027880608259266</v>
      </c>
      <c r="U5539" s="13">
        <f t="shared" si="1463"/>
        <v>25.959143414619778</v>
      </c>
      <c r="V5539" s="14">
        <f t="shared" si="1464"/>
        <v>18.162334214402687</v>
      </c>
      <c r="W5539" s="7">
        <v>25.6556</v>
      </c>
      <c r="X5539" s="28">
        <v>18.461000000000013</v>
      </c>
      <c r="Y5539" s="74">
        <v>0.92056819573365323</v>
      </c>
      <c r="Z5539" s="75">
        <v>0.90406699999999995</v>
      </c>
      <c r="AA5539" s="33">
        <v>0.98027880608259266</v>
      </c>
      <c r="AB5539" s="33">
        <v>0.97695399999999999</v>
      </c>
      <c r="AC5539" s="45"/>
      <c r="AD5539" s="48">
        <f t="shared" si="1472"/>
        <v>1337.4032859491515</v>
      </c>
      <c r="AE5539" s="49">
        <f>IF(P5539&gt;90,0,AD5539*0.7^((1/cosd(P5539))^0.678))</f>
        <v>911.54517913585357</v>
      </c>
      <c r="AG5539" s="81">
        <f t="shared" si="1473"/>
        <v>839.13950088680247</v>
      </c>
      <c r="AH5539" s="82">
        <f t="shared" si="1474"/>
        <v>893.56841989363761</v>
      </c>
      <c r="AI5539" s="81">
        <f t="shared" si="1475"/>
        <v>824.09791546581368</v>
      </c>
      <c r="AJ5539" s="82">
        <f t="shared" si="1476"/>
        <v>890.53770893748867</v>
      </c>
    </row>
    <row r="5540" spans="9:36" ht="23.5" x14ac:dyDescent="0.35">
      <c r="I5540" s="57" t="s">
        <v>5551</v>
      </c>
      <c r="J5540" s="58">
        <f t="shared" si="1478"/>
        <v>231</v>
      </c>
      <c r="K5540" s="58">
        <f t="shared" si="1477"/>
        <v>15</v>
      </c>
      <c r="L5540" s="58">
        <f t="shared" si="1465"/>
        <v>-3.9114585140834026</v>
      </c>
      <c r="M5540" s="59">
        <f t="shared" si="1466"/>
        <v>13.535475691431945</v>
      </c>
      <c r="N5540" s="59">
        <f t="shared" si="1467"/>
        <v>23.032135371479168</v>
      </c>
      <c r="O5540" s="59">
        <f t="shared" si="1468"/>
        <v>12.445619629397351</v>
      </c>
      <c r="P5540" s="59">
        <f t="shared" si="1469"/>
        <v>32.341866386812967</v>
      </c>
      <c r="Q5540" s="60">
        <f t="shared" si="1470"/>
        <v>57.658133613187033</v>
      </c>
      <c r="R5540" s="59">
        <f t="shared" si="1471"/>
        <v>45.574302500036836</v>
      </c>
      <c r="S5540" s="61">
        <f t="shared" si="1462"/>
        <v>0.99998562349448517</v>
      </c>
      <c r="U5540" s="13">
        <f t="shared" si="1463"/>
        <v>32.341866386812967</v>
      </c>
      <c r="V5540" s="14">
        <f t="shared" si="1464"/>
        <v>45.574302500036836</v>
      </c>
      <c r="W5540" s="7">
        <v>32.1143</v>
      </c>
      <c r="X5540" s="28">
        <v>45.989000000000004</v>
      </c>
      <c r="Y5540" s="74">
        <v>0.84488816889168294</v>
      </c>
      <c r="Z5540" s="75">
        <v>0.79944400000000004</v>
      </c>
      <c r="AA5540" s="33">
        <v>0.99998562349448517</v>
      </c>
      <c r="AB5540" s="33">
        <v>0.999946</v>
      </c>
      <c r="AC5540" s="45"/>
      <c r="AD5540" s="48">
        <f t="shared" si="1472"/>
        <v>1337.4032859491515</v>
      </c>
      <c r="AE5540" s="49">
        <f>IF(P5540&gt;90,0,AD5540*0.7^((1/cosd(P5540))^0.678))</f>
        <v>896.61317705714453</v>
      </c>
      <c r="AG5540" s="81">
        <f t="shared" si="1473"/>
        <v>757.5378653679652</v>
      </c>
      <c r="AH5540" s="82">
        <f t="shared" si="1474"/>
        <v>896.60028689285991</v>
      </c>
      <c r="AI5540" s="81">
        <f t="shared" si="1475"/>
        <v>716.79202471927192</v>
      </c>
      <c r="AJ5540" s="82">
        <f t="shared" si="1476"/>
        <v>896.56475994558343</v>
      </c>
    </row>
    <row r="5541" spans="9:36" ht="23.5" x14ac:dyDescent="0.35">
      <c r="I5541" s="57" t="s">
        <v>5552</v>
      </c>
      <c r="J5541" s="58">
        <f t="shared" si="1478"/>
        <v>231</v>
      </c>
      <c r="K5541" s="58">
        <f t="shared" si="1477"/>
        <v>16</v>
      </c>
      <c r="L5541" s="58">
        <f t="shared" si="1465"/>
        <v>-3.9114585140834026</v>
      </c>
      <c r="M5541" s="59">
        <f t="shared" si="1466"/>
        <v>14.535475691431945</v>
      </c>
      <c r="N5541" s="59">
        <f t="shared" si="1467"/>
        <v>38.032135371479171</v>
      </c>
      <c r="O5541" s="59">
        <f t="shared" si="1468"/>
        <v>12.445619629397351</v>
      </c>
      <c r="P5541" s="59">
        <f t="shared" si="1469"/>
        <v>42.099839343877512</v>
      </c>
      <c r="Q5541" s="60">
        <f t="shared" si="1470"/>
        <v>47.900160656122488</v>
      </c>
      <c r="R5541" s="59">
        <f t="shared" si="1471"/>
        <v>63.815781024649269</v>
      </c>
      <c r="S5541" s="61">
        <f t="shared" si="1462"/>
        <v>0.97634253666143667</v>
      </c>
      <c r="U5541" s="13">
        <f t="shared" si="1463"/>
        <v>42.099839343877512</v>
      </c>
      <c r="V5541" s="14">
        <f t="shared" si="1464"/>
        <v>63.815781024649269</v>
      </c>
      <c r="W5541" s="7">
        <v>41.9268</v>
      </c>
      <c r="X5541" s="28">
        <v>64.191000000000003</v>
      </c>
      <c r="Y5541" s="74">
        <v>0.77284292668051857</v>
      </c>
      <c r="Z5541" s="75">
        <v>0.71698899999999999</v>
      </c>
      <c r="AA5541" s="33">
        <v>0.97634253666143667</v>
      </c>
      <c r="AB5541" s="33">
        <v>0.97011899999999995</v>
      </c>
      <c r="AC5541" s="45"/>
      <c r="AD5541" s="48">
        <f t="shared" si="1472"/>
        <v>1337.4032859491515</v>
      </c>
      <c r="AE5541" s="49">
        <f>IF(P5541&gt;90,0,AD5541*0.7^((1/cosd(P5541))^0.678))</f>
        <v>864.21446298066405</v>
      </c>
      <c r="AG5541" s="81">
        <f t="shared" si="1473"/>
        <v>667.90203484960909</v>
      </c>
      <c r="AH5541" s="82">
        <f t="shared" si="1474"/>
        <v>843.76934100604274</v>
      </c>
      <c r="AI5541" s="81">
        <f t="shared" si="1475"/>
        <v>619.63226359804332</v>
      </c>
      <c r="AJ5541" s="82">
        <f t="shared" si="1476"/>
        <v>838.39087061233874</v>
      </c>
    </row>
    <row r="5542" spans="9:36" ht="23.5" x14ac:dyDescent="0.35">
      <c r="I5542" s="57" t="s">
        <v>5553</v>
      </c>
      <c r="J5542" s="58">
        <f t="shared" si="1478"/>
        <v>231</v>
      </c>
      <c r="K5542" s="58">
        <f t="shared" si="1477"/>
        <v>17</v>
      </c>
      <c r="L5542" s="58">
        <f t="shared" si="1465"/>
        <v>-3.9114585140834026</v>
      </c>
      <c r="M5542" s="59">
        <f t="shared" si="1466"/>
        <v>15.535475691431945</v>
      </c>
      <c r="N5542" s="59">
        <f t="shared" si="1467"/>
        <v>53.032135371479171</v>
      </c>
      <c r="O5542" s="59">
        <f t="shared" si="1468"/>
        <v>12.445619629397351</v>
      </c>
      <c r="P5542" s="59">
        <f t="shared" si="1469"/>
        <v>53.313363047694317</v>
      </c>
      <c r="Q5542" s="60">
        <f t="shared" si="1470"/>
        <v>36.686636952305676</v>
      </c>
      <c r="R5542" s="59">
        <f t="shared" si="1471"/>
        <v>76.635278287379577</v>
      </c>
      <c r="S5542" s="61">
        <f t="shared" si="1462"/>
        <v>0.90724033073224886</v>
      </c>
      <c r="U5542" s="13">
        <f t="shared" si="1463"/>
        <v>53.313363047694317</v>
      </c>
      <c r="V5542" s="14">
        <f t="shared" si="1464"/>
        <v>76.635278287379577</v>
      </c>
      <c r="W5542" s="7">
        <v>53.167999999999999</v>
      </c>
      <c r="X5542" s="28">
        <v>76.954000000000008</v>
      </c>
      <c r="Y5542" s="74">
        <v>0.73064855118596539</v>
      </c>
      <c r="Z5542" s="75">
        <v>0.68520800000000004</v>
      </c>
      <c r="AA5542" s="33">
        <v>0.90724033073224886</v>
      </c>
      <c r="AB5542" s="33">
        <v>0.89083999999999997</v>
      </c>
      <c r="AC5542" s="45"/>
      <c r="AD5542" s="48">
        <f t="shared" si="1472"/>
        <v>1337.4032859491515</v>
      </c>
      <c r="AE5542" s="49">
        <f>IF(P5542&gt;90,0,AD5542*0.7^((1/cosd(P5542))^0.678))</f>
        <v>806.51573509386822</v>
      </c>
      <c r="AG5542" s="81">
        <f t="shared" si="1473"/>
        <v>589.27955335501872</v>
      </c>
      <c r="AH5542" s="82">
        <f t="shared" si="1474"/>
        <v>731.70360224732383</v>
      </c>
      <c r="AI5542" s="81">
        <f t="shared" si="1475"/>
        <v>552.63103381219923</v>
      </c>
      <c r="AJ5542" s="82">
        <f t="shared" si="1476"/>
        <v>718.47647745102154</v>
      </c>
    </row>
    <row r="5543" spans="9:36" ht="23.5" x14ac:dyDescent="0.35">
      <c r="I5543" s="57" t="s">
        <v>5554</v>
      </c>
      <c r="J5543" s="58">
        <f t="shared" si="1478"/>
        <v>231</v>
      </c>
      <c r="K5543" s="58">
        <f t="shared" si="1477"/>
        <v>18</v>
      </c>
      <c r="L5543" s="58">
        <f t="shared" si="1465"/>
        <v>-3.9114585140834026</v>
      </c>
      <c r="M5543" s="59">
        <f t="shared" si="1466"/>
        <v>16.535475691431941</v>
      </c>
      <c r="N5543" s="59">
        <f t="shared" si="1467"/>
        <v>68.032135371479114</v>
      </c>
      <c r="O5543" s="59">
        <f t="shared" si="1468"/>
        <v>12.445619629397351</v>
      </c>
      <c r="P5543" s="59">
        <f t="shared" si="1469"/>
        <v>65.095785963202957</v>
      </c>
      <c r="Q5543" s="60">
        <f t="shared" si="1470"/>
        <v>24.904214036797047</v>
      </c>
      <c r="R5543" s="59">
        <f t="shared" si="1471"/>
        <v>86.802470930372422</v>
      </c>
      <c r="S5543" s="61">
        <f t="shared" si="1462"/>
        <v>0.79654229776651164</v>
      </c>
      <c r="U5543" s="13">
        <f t="shared" si="1463"/>
        <v>65.095785963202957</v>
      </c>
      <c r="V5543" s="14">
        <f t="shared" si="1464"/>
        <v>86.802470930372422</v>
      </c>
      <c r="W5543" s="7">
        <v>64.956699999999998</v>
      </c>
      <c r="X5543" s="28">
        <v>87.077999999999975</v>
      </c>
      <c r="Y5543" s="74">
        <v>0.73678199203868378</v>
      </c>
      <c r="Z5543" s="75">
        <v>0.71227799999999997</v>
      </c>
      <c r="AA5543" s="33">
        <v>0.79654229776651164</v>
      </c>
      <c r="AB5543" s="33">
        <v>0.77355300000000005</v>
      </c>
      <c r="AC5543" s="45"/>
      <c r="AD5543" s="48">
        <f t="shared" si="1472"/>
        <v>1337.4032859491515</v>
      </c>
      <c r="AE5543" s="49">
        <f>IF(P5543&gt;90,0,AD5543*0.7^((1/cosd(P5543))^0.678))</f>
        <v>704.41498503023513</v>
      </c>
      <c r="AG5543" s="81">
        <f t="shared" si="1473"/>
        <v>519.00027589247622</v>
      </c>
      <c r="AH5543" s="82">
        <f t="shared" si="1474"/>
        <v>561.09633075714635</v>
      </c>
      <c r="AI5543" s="81">
        <f t="shared" si="1475"/>
        <v>501.73929670736578</v>
      </c>
      <c r="AJ5543" s="82">
        <f t="shared" si="1476"/>
        <v>544.90232491509346</v>
      </c>
    </row>
    <row r="5544" spans="9:36" ht="23.5" x14ac:dyDescent="0.35">
      <c r="I5544" s="57" t="s">
        <v>5555</v>
      </c>
      <c r="J5544" s="58">
        <f t="shared" si="1478"/>
        <v>231</v>
      </c>
      <c r="K5544" s="58">
        <f t="shared" si="1477"/>
        <v>19</v>
      </c>
      <c r="L5544" s="58">
        <f t="shared" si="1465"/>
        <v>-3.9114585140834026</v>
      </c>
      <c r="M5544" s="59">
        <f t="shared" si="1466"/>
        <v>17.535475691431941</v>
      </c>
      <c r="N5544" s="59">
        <f t="shared" si="1467"/>
        <v>83.032135371479114</v>
      </c>
      <c r="O5544" s="59">
        <f t="shared" si="1468"/>
        <v>12.445619629397351</v>
      </c>
      <c r="P5544" s="59">
        <f t="shared" si="1469"/>
        <v>76.997834878351824</v>
      </c>
      <c r="Q5544" s="60">
        <f t="shared" si="1470"/>
        <v>13.002165121648179</v>
      </c>
      <c r="R5544" s="59">
        <f t="shared" si="1471"/>
        <v>95.84903600805383</v>
      </c>
      <c r="S5544" s="61">
        <f t="shared" si="1462"/>
        <v>0.65502997304672084</v>
      </c>
      <c r="U5544" s="13">
        <f t="shared" si="1463"/>
        <v>76.997834878351824</v>
      </c>
      <c r="V5544" s="14">
        <f t="shared" si="1464"/>
        <v>95.84903600805383</v>
      </c>
      <c r="W5544" s="7">
        <v>76.835599999999999</v>
      </c>
      <c r="X5544" s="28">
        <v>96.095000000000027</v>
      </c>
      <c r="Y5544" s="74">
        <v>0.78838777129848248</v>
      </c>
      <c r="Z5544" s="75">
        <v>0.78813699999999998</v>
      </c>
      <c r="AA5544" s="33">
        <v>0.65502997304672084</v>
      </c>
      <c r="AB5544" s="33">
        <v>0.64678899999999995</v>
      </c>
      <c r="AC5544" s="45"/>
      <c r="AD5544" s="48">
        <f t="shared" si="1472"/>
        <v>1337.4032859491515</v>
      </c>
      <c r="AE5544" s="49">
        <f>IF(P5544&gt;90,0,AD5544*0.7^((1/cosd(P5544))^0.678))</f>
        <v>501.62215381153902</v>
      </c>
      <c r="AG5544" s="81">
        <f t="shared" si="1473"/>
        <v>395.47277187742384</v>
      </c>
      <c r="AH5544" s="82">
        <f t="shared" si="1474"/>
        <v>328.57754589081048</v>
      </c>
      <c r="AI5544" s="81">
        <f t="shared" si="1475"/>
        <v>395.34697943856492</v>
      </c>
      <c r="AJ5544" s="82">
        <f t="shared" si="1476"/>
        <v>324.44369124161148</v>
      </c>
    </row>
    <row r="5545" spans="9:36" ht="23.5" x14ac:dyDescent="0.35">
      <c r="I5545" s="57" t="s">
        <v>5556</v>
      </c>
      <c r="J5545" s="58">
        <f t="shared" si="1478"/>
        <v>231</v>
      </c>
      <c r="K5545" s="58">
        <f t="shared" si="1477"/>
        <v>20</v>
      </c>
      <c r="L5545" s="58">
        <f t="shared" si="1465"/>
        <v>-3.9114585140834026</v>
      </c>
      <c r="M5545" s="59">
        <f t="shared" si="1466"/>
        <v>18.535475691431941</v>
      </c>
      <c r="N5545" s="59">
        <f t="shared" si="1467"/>
        <v>98.032135371479114</v>
      </c>
      <c r="O5545" s="59">
        <f t="shared" si="1468"/>
        <v>12.445619629397351</v>
      </c>
      <c r="P5545" s="59">
        <f t="shared" si="1469"/>
        <v>88.713081739200433</v>
      </c>
      <c r="Q5545" s="60">
        <f t="shared" si="1470"/>
        <v>1.2869182607995691</v>
      </c>
      <c r="R5545" s="59">
        <f t="shared" si="1471"/>
        <v>104.72310765953085</v>
      </c>
      <c r="S5545" s="61">
        <f t="shared" si="1462"/>
        <v>0.50455230545319885</v>
      </c>
      <c r="U5545" s="13">
        <f t="shared" si="1463"/>
        <v>88.713081739200433</v>
      </c>
      <c r="V5545" s="14">
        <f t="shared" si="1464"/>
        <v>104.72310765953085</v>
      </c>
      <c r="W5545" s="7">
        <v>88.311800000000005</v>
      </c>
      <c r="X5545" s="28">
        <v>104.94999999999999</v>
      </c>
      <c r="Y5545" s="74">
        <v>0.86367319108084872</v>
      </c>
      <c r="Z5545" s="75">
        <v>0</v>
      </c>
      <c r="AA5545" s="33">
        <v>0.50455230545319885</v>
      </c>
      <c r="AB5545" s="33">
        <v>0</v>
      </c>
      <c r="AC5545" s="45"/>
      <c r="AD5545" s="48">
        <f t="shared" si="1472"/>
        <v>1337.4032859491515</v>
      </c>
      <c r="AE5545" s="49">
        <f>IF(P5545&gt;90,0,AD5545*0.7^((1/cosd(P5545))^0.678))</f>
        <v>12.438816316496069</v>
      </c>
      <c r="AG5545" s="81">
        <f t="shared" si="1473"/>
        <v>10.743072181336689</v>
      </c>
      <c r="AH5545" s="82">
        <f t="shared" si="1474"/>
        <v>6.2760334495969587</v>
      </c>
      <c r="AI5545" s="81">
        <f t="shared" si="1475"/>
        <v>0</v>
      </c>
      <c r="AJ5545" s="82">
        <f t="shared" si="1476"/>
        <v>0</v>
      </c>
    </row>
    <row r="5546" spans="9:36" ht="23.5" x14ac:dyDescent="0.35">
      <c r="I5546" s="57" t="s">
        <v>5557</v>
      </c>
      <c r="J5546" s="58">
        <f t="shared" si="1478"/>
        <v>231</v>
      </c>
      <c r="K5546" s="58">
        <f t="shared" si="1477"/>
        <v>21</v>
      </c>
      <c r="L5546" s="58">
        <f t="shared" si="1465"/>
        <v>-3.9114585140834026</v>
      </c>
      <c r="M5546" s="59">
        <f t="shared" si="1466"/>
        <v>19.535475691431941</v>
      </c>
      <c r="N5546" s="59">
        <f t="shared" si="1467"/>
        <v>113.03213537147911</v>
      </c>
      <c r="O5546" s="59">
        <f t="shared" si="1468"/>
        <v>12.445619629397351</v>
      </c>
      <c r="P5546" s="59">
        <f t="shared" si="1469"/>
        <v>99.943785875114315</v>
      </c>
      <c r="Q5546" s="60">
        <f t="shared" si="1470"/>
        <v>-9.94378587511431</v>
      </c>
      <c r="R5546" s="59">
        <f t="shared" si="1471"/>
        <v>114.16565960787625</v>
      </c>
      <c r="S5546" s="61">
        <f t="shared" si="1462"/>
        <v>0</v>
      </c>
      <c r="U5546" s="13">
        <f t="shared" si="1463"/>
        <v>99.943785875114315</v>
      </c>
      <c r="V5546" s="14">
        <f t="shared" si="1464"/>
        <v>114.16565960787625</v>
      </c>
      <c r="W5546" s="7">
        <v>99.8429</v>
      </c>
      <c r="X5546" s="28">
        <v>114.38</v>
      </c>
      <c r="Y5546" s="74">
        <v>0</v>
      </c>
      <c r="Z5546" s="75">
        <v>0</v>
      </c>
      <c r="AA5546" s="33">
        <v>0</v>
      </c>
      <c r="AB5546" s="33">
        <v>0</v>
      </c>
      <c r="AC5546" s="45"/>
      <c r="AD5546" s="48">
        <f t="shared" si="1472"/>
        <v>1337.4032859491515</v>
      </c>
      <c r="AE5546" s="49">
        <f>IF(P5546&gt;90,0,AD5546*0.7^((1/cosd(P5546))^0.678))</f>
        <v>0</v>
      </c>
      <c r="AG5546" s="81">
        <f t="shared" si="1473"/>
        <v>0</v>
      </c>
      <c r="AH5546" s="82">
        <f t="shared" si="1474"/>
        <v>0</v>
      </c>
      <c r="AI5546" s="81">
        <f t="shared" si="1475"/>
        <v>0</v>
      </c>
      <c r="AJ5546" s="82">
        <f t="shared" si="1476"/>
        <v>0</v>
      </c>
    </row>
    <row r="5547" spans="9:36" ht="23.5" x14ac:dyDescent="0.35">
      <c r="I5547" s="57" t="s">
        <v>5558</v>
      </c>
      <c r="J5547" s="58">
        <f t="shared" si="1478"/>
        <v>231</v>
      </c>
      <c r="K5547" s="58">
        <f t="shared" si="1477"/>
        <v>22</v>
      </c>
      <c r="L5547" s="58">
        <f t="shared" si="1465"/>
        <v>-3.9114585140834026</v>
      </c>
      <c r="M5547" s="59">
        <f t="shared" si="1466"/>
        <v>20.535475691431941</v>
      </c>
      <c r="N5547" s="59">
        <f t="shared" si="1467"/>
        <v>128.03213537147911</v>
      </c>
      <c r="O5547" s="59">
        <f t="shared" si="1468"/>
        <v>12.445619629397351</v>
      </c>
      <c r="P5547" s="59">
        <f t="shared" si="1469"/>
        <v>110.31226691981475</v>
      </c>
      <c r="Q5547" s="60">
        <f t="shared" si="1470"/>
        <v>-20.312266919814743</v>
      </c>
      <c r="R5547" s="59">
        <f t="shared" si="1471"/>
        <v>124.89940837164542</v>
      </c>
      <c r="S5547" s="61">
        <f t="shared" si="1462"/>
        <v>0</v>
      </c>
      <c r="U5547" s="13">
        <f t="shared" si="1463"/>
        <v>110.31226691981475</v>
      </c>
      <c r="V5547" s="14">
        <f t="shared" si="1464"/>
        <v>124.89940837164542</v>
      </c>
      <c r="W5547" s="7">
        <v>110.20099999999999</v>
      </c>
      <c r="X5547" s="28">
        <v>125.10399999999998</v>
      </c>
      <c r="Y5547" s="74">
        <v>0</v>
      </c>
      <c r="Z5547" s="75">
        <v>0</v>
      </c>
      <c r="AA5547" s="33">
        <v>0</v>
      </c>
      <c r="AB5547" s="33">
        <v>0</v>
      </c>
      <c r="AC5547" s="45"/>
      <c r="AD5547" s="48">
        <f t="shared" si="1472"/>
        <v>1337.4032859491515</v>
      </c>
      <c r="AE5547" s="49">
        <f>IF(P5547&gt;90,0,AD5547*0.7^((1/cosd(P5547))^0.678))</f>
        <v>0</v>
      </c>
      <c r="AG5547" s="81">
        <f t="shared" si="1473"/>
        <v>0</v>
      </c>
      <c r="AH5547" s="82">
        <f t="shared" si="1474"/>
        <v>0</v>
      </c>
      <c r="AI5547" s="81">
        <f t="shared" si="1475"/>
        <v>0</v>
      </c>
      <c r="AJ5547" s="82">
        <f t="shared" si="1476"/>
        <v>0</v>
      </c>
    </row>
    <row r="5548" spans="9:36" ht="23.5" x14ac:dyDescent="0.35">
      <c r="I5548" s="57" t="s">
        <v>5559</v>
      </c>
      <c r="J5548" s="58">
        <f t="shared" si="1478"/>
        <v>231</v>
      </c>
      <c r="K5548" s="58">
        <f t="shared" si="1477"/>
        <v>23</v>
      </c>
      <c r="L5548" s="58">
        <f t="shared" si="1465"/>
        <v>-3.9114585140834026</v>
      </c>
      <c r="M5548" s="59">
        <f t="shared" si="1466"/>
        <v>21.535475691431941</v>
      </c>
      <c r="N5548" s="59">
        <f t="shared" si="1467"/>
        <v>143.03213537147911</v>
      </c>
      <c r="O5548" s="59">
        <f t="shared" si="1468"/>
        <v>12.445619629397351</v>
      </c>
      <c r="P5548" s="59">
        <f t="shared" si="1469"/>
        <v>119.27591574759077</v>
      </c>
      <c r="Q5548" s="60">
        <f t="shared" si="1470"/>
        <v>-29.275915747590762</v>
      </c>
      <c r="R5548" s="59">
        <f t="shared" si="1471"/>
        <v>137.68369756296298</v>
      </c>
      <c r="S5548" s="61">
        <f t="shared" si="1462"/>
        <v>0</v>
      </c>
      <c r="U5548" s="13">
        <f t="shared" si="1463"/>
        <v>119.27591574759077</v>
      </c>
      <c r="V5548" s="14">
        <f t="shared" si="1464"/>
        <v>137.68369756296298</v>
      </c>
      <c r="W5548" s="7">
        <v>119.15</v>
      </c>
      <c r="X5548" s="28">
        <v>137.875</v>
      </c>
      <c r="Y5548" s="74">
        <v>0</v>
      </c>
      <c r="Z5548" s="75">
        <v>0</v>
      </c>
      <c r="AA5548" s="33">
        <v>0</v>
      </c>
      <c r="AB5548" s="33">
        <v>0</v>
      </c>
      <c r="AC5548" s="45"/>
      <c r="AD5548" s="48">
        <f t="shared" si="1472"/>
        <v>1337.4032859491515</v>
      </c>
      <c r="AE5548" s="49">
        <f>IF(P5548&gt;90,0,AD5548*0.7^((1/cosd(P5548))^0.678))</f>
        <v>0</v>
      </c>
      <c r="AG5548" s="81">
        <f t="shared" si="1473"/>
        <v>0</v>
      </c>
      <c r="AH5548" s="82">
        <f t="shared" si="1474"/>
        <v>0</v>
      </c>
      <c r="AI5548" s="81">
        <f t="shared" si="1475"/>
        <v>0</v>
      </c>
      <c r="AJ5548" s="82">
        <f t="shared" si="1476"/>
        <v>0</v>
      </c>
    </row>
    <row r="5549" spans="9:36" ht="23.5" x14ac:dyDescent="0.35">
      <c r="I5549" s="57" t="s">
        <v>5560</v>
      </c>
      <c r="J5549" s="58">
        <f t="shared" si="1478"/>
        <v>232</v>
      </c>
      <c r="K5549" s="58">
        <f t="shared" si="1477"/>
        <v>0</v>
      </c>
      <c r="L5549" s="58">
        <f t="shared" si="1465"/>
        <v>-3.6772180051178425</v>
      </c>
      <c r="M5549" s="59">
        <f t="shared" si="1466"/>
        <v>-1.4606203000852975</v>
      </c>
      <c r="N5549" s="59">
        <f t="shared" si="1467"/>
        <v>-201.90930450127945</v>
      </c>
      <c r="O5549" s="59">
        <f t="shared" si="1468"/>
        <v>12.101663069321772</v>
      </c>
      <c r="P5549" s="59">
        <f t="shared" si="1469"/>
        <v>126.40222882452377</v>
      </c>
      <c r="Q5549" s="60">
        <f t="shared" si="1470"/>
        <v>-36.402228824523782</v>
      </c>
      <c r="R5549" s="59">
        <f t="shared" si="1471"/>
        <v>-153.04452451790118</v>
      </c>
      <c r="S5549" s="61">
        <f t="shared" si="1462"/>
        <v>0</v>
      </c>
      <c r="U5549" s="13">
        <f t="shared" si="1463"/>
        <v>126.40222882452377</v>
      </c>
      <c r="V5549" s="14">
        <f t="shared" si="1464"/>
        <v>-153.04452451790118</v>
      </c>
      <c r="W5549" s="7">
        <v>125.91800000000001</v>
      </c>
      <c r="X5549" s="28">
        <v>153.303</v>
      </c>
      <c r="Y5549" s="74">
        <v>0</v>
      </c>
      <c r="Z5549" s="75">
        <v>0</v>
      </c>
      <c r="AA5549" s="33">
        <v>0</v>
      </c>
      <c r="AB5549" s="33">
        <v>0</v>
      </c>
      <c r="AC5549" s="45"/>
      <c r="AD5549" s="48">
        <f t="shared" si="1472"/>
        <v>1337.9836370360799</v>
      </c>
      <c r="AE5549" s="49">
        <f>IF(P5549&gt;90,0,AD5549*0.7^((1/cosd(P5549))^0.678))</f>
        <v>0</v>
      </c>
      <c r="AG5549" s="81">
        <f t="shared" si="1473"/>
        <v>0</v>
      </c>
      <c r="AH5549" s="82">
        <f t="shared" si="1474"/>
        <v>0</v>
      </c>
      <c r="AI5549" s="81">
        <f t="shared" si="1475"/>
        <v>0</v>
      </c>
      <c r="AJ5549" s="82">
        <f t="shared" si="1476"/>
        <v>0</v>
      </c>
    </row>
    <row r="5550" spans="9:36" ht="23.5" x14ac:dyDescent="0.35">
      <c r="I5550" s="57" t="s">
        <v>5561</v>
      </c>
      <c r="J5550" s="58">
        <f t="shared" si="1478"/>
        <v>232</v>
      </c>
      <c r="K5550" s="58">
        <f t="shared" si="1477"/>
        <v>1</v>
      </c>
      <c r="L5550" s="58">
        <f t="shared" si="1465"/>
        <v>-3.6772180051178425</v>
      </c>
      <c r="M5550" s="59">
        <f t="shared" si="1466"/>
        <v>-0.46062030008529758</v>
      </c>
      <c r="N5550" s="59">
        <f t="shared" si="1467"/>
        <v>-186.90930450127945</v>
      </c>
      <c r="O5550" s="59">
        <f t="shared" si="1468"/>
        <v>12.101663069321772</v>
      </c>
      <c r="P5550" s="59">
        <f t="shared" si="1469"/>
        <v>130.0845212099413</v>
      </c>
      <c r="Q5550" s="60">
        <f t="shared" si="1470"/>
        <v>-40.0845212099413</v>
      </c>
      <c r="R5550" s="59">
        <f t="shared" si="1471"/>
        <v>-171.15635376372506</v>
      </c>
      <c r="S5550" s="61">
        <f t="shared" si="1462"/>
        <v>0</v>
      </c>
      <c r="U5550" s="13">
        <f t="shared" si="1463"/>
        <v>130.0845212099413</v>
      </c>
      <c r="V5550" s="14">
        <f t="shared" si="1464"/>
        <v>-171.15635376372506</v>
      </c>
      <c r="W5550" s="7">
        <v>129.577</v>
      </c>
      <c r="X5550" s="28">
        <v>171.26400000000001</v>
      </c>
      <c r="Y5550" s="74">
        <v>0</v>
      </c>
      <c r="Z5550" s="75">
        <v>0</v>
      </c>
      <c r="AA5550" s="33">
        <v>0</v>
      </c>
      <c r="AB5550" s="33">
        <v>0</v>
      </c>
      <c r="AC5550" s="45"/>
      <c r="AD5550" s="48">
        <f t="shared" si="1472"/>
        <v>1337.9836370360799</v>
      </c>
      <c r="AE5550" s="49">
        <f>IF(P5550&gt;90,0,AD5550*0.7^((1/cosd(P5550))^0.678))</f>
        <v>0</v>
      </c>
      <c r="AG5550" s="81">
        <f t="shared" si="1473"/>
        <v>0</v>
      </c>
      <c r="AH5550" s="82">
        <f t="shared" si="1474"/>
        <v>0</v>
      </c>
      <c r="AI5550" s="81">
        <f t="shared" si="1475"/>
        <v>0</v>
      </c>
      <c r="AJ5550" s="82">
        <f t="shared" si="1476"/>
        <v>0</v>
      </c>
    </row>
    <row r="5551" spans="9:36" ht="23.5" x14ac:dyDescent="0.35">
      <c r="I5551" s="57" t="s">
        <v>5562</v>
      </c>
      <c r="J5551" s="58">
        <f t="shared" si="1478"/>
        <v>232</v>
      </c>
      <c r="K5551" s="58">
        <f t="shared" si="1477"/>
        <v>2</v>
      </c>
      <c r="L5551" s="58">
        <f t="shared" si="1465"/>
        <v>-3.6772180051178425</v>
      </c>
      <c r="M5551" s="59">
        <f t="shared" si="1466"/>
        <v>0.53937969991470247</v>
      </c>
      <c r="N5551" s="59">
        <f t="shared" si="1467"/>
        <v>-171.90930450127945</v>
      </c>
      <c r="O5551" s="59">
        <f t="shared" si="1468"/>
        <v>12.101663069321772</v>
      </c>
      <c r="P5551" s="59">
        <f t="shared" si="1469"/>
        <v>129.92812900968624</v>
      </c>
      <c r="Q5551" s="60">
        <f t="shared" si="1470"/>
        <v>-39.928129009686266</v>
      </c>
      <c r="R5551" s="59">
        <f t="shared" si="1471"/>
        <v>-169.66215723036785</v>
      </c>
      <c r="S5551" s="61">
        <f t="shared" si="1462"/>
        <v>0</v>
      </c>
      <c r="U5551" s="13">
        <f t="shared" si="1463"/>
        <v>129.92812900968624</v>
      </c>
      <c r="V5551" s="14">
        <f t="shared" si="1464"/>
        <v>-169.66215723036785</v>
      </c>
      <c r="W5551" s="7">
        <v>129.43</v>
      </c>
      <c r="X5551" s="28">
        <v>-169.7294</v>
      </c>
      <c r="Y5551" s="74">
        <v>0</v>
      </c>
      <c r="Z5551" s="75">
        <v>0</v>
      </c>
      <c r="AA5551" s="33">
        <v>0</v>
      </c>
      <c r="AB5551" s="33">
        <v>0</v>
      </c>
      <c r="AC5551" s="45"/>
      <c r="AD5551" s="48">
        <f t="shared" si="1472"/>
        <v>1337.9836370360799</v>
      </c>
      <c r="AE5551" s="49">
        <f>IF(P5551&gt;90,0,AD5551*0.7^((1/cosd(P5551))^0.678))</f>
        <v>0</v>
      </c>
      <c r="AG5551" s="81">
        <f t="shared" si="1473"/>
        <v>0</v>
      </c>
      <c r="AH5551" s="82">
        <f t="shared" si="1474"/>
        <v>0</v>
      </c>
      <c r="AI5551" s="81">
        <f t="shared" si="1475"/>
        <v>0</v>
      </c>
      <c r="AJ5551" s="82">
        <f t="shared" si="1476"/>
        <v>0</v>
      </c>
    </row>
    <row r="5552" spans="9:36" ht="23.5" x14ac:dyDescent="0.35">
      <c r="I5552" s="57" t="s">
        <v>5563</v>
      </c>
      <c r="J5552" s="58">
        <f t="shared" si="1478"/>
        <v>232</v>
      </c>
      <c r="K5552" s="58">
        <f t="shared" si="1477"/>
        <v>3</v>
      </c>
      <c r="L5552" s="58">
        <f t="shared" si="1465"/>
        <v>-3.6772180051178425</v>
      </c>
      <c r="M5552" s="59">
        <f t="shared" si="1466"/>
        <v>1.5393796999147025</v>
      </c>
      <c r="N5552" s="59">
        <f t="shared" si="1467"/>
        <v>-156.90930450127945</v>
      </c>
      <c r="O5552" s="59">
        <f t="shared" si="1468"/>
        <v>12.101663069321772</v>
      </c>
      <c r="P5552" s="59">
        <f t="shared" si="1469"/>
        <v>125.96708337225384</v>
      </c>
      <c r="Q5552" s="60">
        <f t="shared" si="1470"/>
        <v>-35.967083372253846</v>
      </c>
      <c r="R5552" s="59">
        <f t="shared" si="1471"/>
        <v>-151.71875107444629</v>
      </c>
      <c r="S5552" s="61">
        <f t="shared" si="1462"/>
        <v>0</v>
      </c>
      <c r="U5552" s="13">
        <f t="shared" si="1463"/>
        <v>125.96708337225384</v>
      </c>
      <c r="V5552" s="14">
        <f t="shared" si="1464"/>
        <v>-151.71875107444629</v>
      </c>
      <c r="W5552" s="7">
        <v>125.509</v>
      </c>
      <c r="X5552" s="28">
        <v>-151.922</v>
      </c>
      <c r="Y5552" s="74">
        <v>0</v>
      </c>
      <c r="Z5552" s="75">
        <v>0</v>
      </c>
      <c r="AA5552" s="33">
        <v>0</v>
      </c>
      <c r="AB5552" s="33">
        <v>0</v>
      </c>
      <c r="AC5552" s="45"/>
      <c r="AD5552" s="48">
        <f t="shared" si="1472"/>
        <v>1337.9836370360799</v>
      </c>
      <c r="AE5552" s="49">
        <f>IF(P5552&gt;90,0,AD5552*0.7^((1/cosd(P5552))^0.678))</f>
        <v>0</v>
      </c>
      <c r="AG5552" s="81">
        <f t="shared" si="1473"/>
        <v>0</v>
      </c>
      <c r="AH5552" s="82">
        <f t="shared" si="1474"/>
        <v>0</v>
      </c>
      <c r="AI5552" s="81">
        <f t="shared" si="1475"/>
        <v>0</v>
      </c>
      <c r="AJ5552" s="82">
        <f t="shared" si="1476"/>
        <v>0</v>
      </c>
    </row>
    <row r="5553" spans="9:36" ht="23.5" x14ac:dyDescent="0.35">
      <c r="I5553" s="57" t="s">
        <v>5564</v>
      </c>
      <c r="J5553" s="58">
        <f t="shared" si="1478"/>
        <v>232</v>
      </c>
      <c r="K5553" s="58">
        <f t="shared" si="1477"/>
        <v>4</v>
      </c>
      <c r="L5553" s="58">
        <f t="shared" si="1465"/>
        <v>-3.6772180051178425</v>
      </c>
      <c r="M5553" s="59">
        <f t="shared" si="1466"/>
        <v>2.539379699914702</v>
      </c>
      <c r="N5553" s="59">
        <f t="shared" si="1467"/>
        <v>-141.90930450127945</v>
      </c>
      <c r="O5553" s="59">
        <f t="shared" si="1468"/>
        <v>12.101663069321772</v>
      </c>
      <c r="P5553" s="59">
        <f t="shared" si="1469"/>
        <v>118.95443964091368</v>
      </c>
      <c r="Q5553" s="60">
        <f t="shared" si="1470"/>
        <v>-28.954439640913691</v>
      </c>
      <c r="R5553" s="59">
        <f t="shared" si="1471"/>
        <v>-136.42006013440039</v>
      </c>
      <c r="S5553" s="61">
        <f t="shared" si="1462"/>
        <v>0</v>
      </c>
      <c r="U5553" s="13">
        <f t="shared" si="1463"/>
        <v>118.95443964091368</v>
      </c>
      <c r="V5553" s="14">
        <f t="shared" si="1464"/>
        <v>-136.42006013440039</v>
      </c>
      <c r="W5553" s="7">
        <v>118.548</v>
      </c>
      <c r="X5553" s="28">
        <v>-136.6969</v>
      </c>
      <c r="Y5553" s="74">
        <v>0</v>
      </c>
      <c r="Z5553" s="75">
        <v>0</v>
      </c>
      <c r="AA5553" s="33">
        <v>0</v>
      </c>
      <c r="AB5553" s="33">
        <v>0</v>
      </c>
      <c r="AC5553" s="45"/>
      <c r="AD5553" s="48">
        <f t="shared" si="1472"/>
        <v>1337.9836370360799</v>
      </c>
      <c r="AE5553" s="49">
        <f>IF(P5553&gt;90,0,AD5553*0.7^((1/cosd(P5553))^0.678))</f>
        <v>0</v>
      </c>
      <c r="AG5553" s="81">
        <f t="shared" si="1473"/>
        <v>0</v>
      </c>
      <c r="AH5553" s="82">
        <f t="shared" si="1474"/>
        <v>0</v>
      </c>
      <c r="AI5553" s="81">
        <f t="shared" si="1475"/>
        <v>0</v>
      </c>
      <c r="AJ5553" s="82">
        <f t="shared" si="1476"/>
        <v>0</v>
      </c>
    </row>
    <row r="5554" spans="9:36" ht="23.5" x14ac:dyDescent="0.35">
      <c r="I5554" s="57" t="s">
        <v>5565</v>
      </c>
      <c r="J5554" s="58">
        <f t="shared" si="1478"/>
        <v>232</v>
      </c>
      <c r="K5554" s="58">
        <f t="shared" si="1477"/>
        <v>5</v>
      </c>
      <c r="L5554" s="58">
        <f t="shared" si="1465"/>
        <v>-3.6772180051178425</v>
      </c>
      <c r="M5554" s="59">
        <f t="shared" si="1466"/>
        <v>3.539379699914702</v>
      </c>
      <c r="N5554" s="59">
        <f t="shared" si="1467"/>
        <v>-126.90930450127946</v>
      </c>
      <c r="O5554" s="59">
        <f t="shared" si="1468"/>
        <v>12.101663069321772</v>
      </c>
      <c r="P5554" s="59">
        <f t="shared" si="1469"/>
        <v>109.83060083532783</v>
      </c>
      <c r="Q5554" s="60">
        <f t="shared" si="1470"/>
        <v>-19.830600835327814</v>
      </c>
      <c r="R5554" s="59">
        <f t="shared" si="1471"/>
        <v>-123.78782496746163</v>
      </c>
      <c r="S5554" s="61">
        <f t="shared" si="1462"/>
        <v>0</v>
      </c>
      <c r="U5554" s="13">
        <f t="shared" si="1463"/>
        <v>109.83060083532783</v>
      </c>
      <c r="V5554" s="14">
        <f t="shared" si="1464"/>
        <v>-123.78782496746163</v>
      </c>
      <c r="W5554" s="7">
        <v>109.473</v>
      </c>
      <c r="X5554" s="28">
        <v>-124.09440000000001</v>
      </c>
      <c r="Y5554" s="74">
        <v>0</v>
      </c>
      <c r="Z5554" s="75">
        <v>0</v>
      </c>
      <c r="AA5554" s="33">
        <v>0</v>
      </c>
      <c r="AB5554" s="33">
        <v>0</v>
      </c>
      <c r="AC5554" s="45"/>
      <c r="AD5554" s="48">
        <f t="shared" si="1472"/>
        <v>1337.9836370360799</v>
      </c>
      <c r="AE5554" s="49">
        <f>IF(P5554&gt;90,0,AD5554*0.7^((1/cosd(P5554))^0.678))</f>
        <v>0</v>
      </c>
      <c r="AG5554" s="81">
        <f t="shared" si="1473"/>
        <v>0</v>
      </c>
      <c r="AH5554" s="82">
        <f t="shared" si="1474"/>
        <v>0</v>
      </c>
      <c r="AI5554" s="81">
        <f t="shared" si="1475"/>
        <v>0</v>
      </c>
      <c r="AJ5554" s="82">
        <f t="shared" si="1476"/>
        <v>0</v>
      </c>
    </row>
    <row r="5555" spans="9:36" ht="23.5" x14ac:dyDescent="0.35">
      <c r="I5555" s="57" t="s">
        <v>5566</v>
      </c>
      <c r="J5555" s="58">
        <f t="shared" si="1478"/>
        <v>232</v>
      </c>
      <c r="K5555" s="58">
        <f t="shared" si="1477"/>
        <v>6</v>
      </c>
      <c r="L5555" s="58">
        <f t="shared" si="1465"/>
        <v>-3.6772180051178425</v>
      </c>
      <c r="M5555" s="59">
        <f t="shared" si="1466"/>
        <v>4.5393796999147025</v>
      </c>
      <c r="N5555" s="59">
        <f t="shared" si="1467"/>
        <v>-111.90930450127946</v>
      </c>
      <c r="O5555" s="59">
        <f t="shared" si="1468"/>
        <v>12.101663069321772</v>
      </c>
      <c r="P5555" s="59">
        <f t="shared" si="1469"/>
        <v>99.356242151100901</v>
      </c>
      <c r="Q5555" s="60">
        <f t="shared" si="1470"/>
        <v>-9.3562421511009006</v>
      </c>
      <c r="R5555" s="59">
        <f t="shared" si="1471"/>
        <v>-113.16310225508246</v>
      </c>
      <c r="S5555" s="61">
        <f t="shared" si="1462"/>
        <v>0</v>
      </c>
      <c r="U5555" s="13">
        <f t="shared" si="1463"/>
        <v>99.356242151100901</v>
      </c>
      <c r="V5555" s="14">
        <f t="shared" si="1464"/>
        <v>-113.16310225508246</v>
      </c>
      <c r="W5555" s="7">
        <v>99.037199999999999</v>
      </c>
      <c r="X5555" s="28">
        <v>-113.47920000000001</v>
      </c>
      <c r="Y5555" s="74">
        <v>0</v>
      </c>
      <c r="Z5555" s="75">
        <v>0</v>
      </c>
      <c r="AA5555" s="33">
        <v>0</v>
      </c>
      <c r="AB5555" s="33">
        <v>0</v>
      </c>
      <c r="AC5555" s="45"/>
      <c r="AD5555" s="48">
        <f t="shared" si="1472"/>
        <v>1337.9836370360799</v>
      </c>
      <c r="AE5555" s="49">
        <f>IF(P5555&gt;90,0,AD5555*0.7^((1/cosd(P5555))^0.678))</f>
        <v>0</v>
      </c>
      <c r="AG5555" s="81">
        <f t="shared" si="1473"/>
        <v>0</v>
      </c>
      <c r="AH5555" s="82">
        <f t="shared" si="1474"/>
        <v>0</v>
      </c>
      <c r="AI5555" s="81">
        <f t="shared" si="1475"/>
        <v>0</v>
      </c>
      <c r="AJ5555" s="82">
        <f t="shared" si="1476"/>
        <v>0</v>
      </c>
    </row>
    <row r="5556" spans="9:36" ht="23.5" x14ac:dyDescent="0.35">
      <c r="I5556" s="57" t="s">
        <v>5567</v>
      </c>
      <c r="J5556" s="58">
        <f t="shared" si="1478"/>
        <v>232</v>
      </c>
      <c r="K5556" s="58">
        <f t="shared" si="1477"/>
        <v>7</v>
      </c>
      <c r="L5556" s="58">
        <f t="shared" si="1465"/>
        <v>-3.6772180051178425</v>
      </c>
      <c r="M5556" s="59">
        <f t="shared" si="1466"/>
        <v>5.5393796999147025</v>
      </c>
      <c r="N5556" s="59">
        <f t="shared" si="1467"/>
        <v>-96.909304501279465</v>
      </c>
      <c r="O5556" s="59">
        <f t="shared" si="1468"/>
        <v>12.101663069321772</v>
      </c>
      <c r="P5556" s="59">
        <f t="shared" si="1469"/>
        <v>88.060157096347169</v>
      </c>
      <c r="Q5556" s="60">
        <f t="shared" si="1470"/>
        <v>1.9398429036528302</v>
      </c>
      <c r="R5556" s="59">
        <f t="shared" si="1471"/>
        <v>-103.77627865946887</v>
      </c>
      <c r="S5556" s="61">
        <f t="shared" si="1462"/>
        <v>0.85532972802632456</v>
      </c>
      <c r="U5556" s="13">
        <f t="shared" si="1463"/>
        <v>88.060157096347169</v>
      </c>
      <c r="V5556" s="14">
        <f t="shared" si="1464"/>
        <v>-103.77627865946887</v>
      </c>
      <c r="W5556" s="7">
        <v>87.514099999999999</v>
      </c>
      <c r="X5556" s="28">
        <v>-104.0967</v>
      </c>
      <c r="Y5556" s="74">
        <v>0.51918868525341877</v>
      </c>
      <c r="Z5556" s="75">
        <v>0.542659</v>
      </c>
      <c r="AA5556" s="33">
        <v>0.85532972802632456</v>
      </c>
      <c r="AB5556" s="33">
        <v>0.86442200000000002</v>
      </c>
      <c r="AC5556" s="45"/>
      <c r="AD5556" s="48">
        <f t="shared" si="1472"/>
        <v>1337.9836370360799</v>
      </c>
      <c r="AE5556" s="49">
        <f>IF(P5556&gt;90,0,AD5556*0.7^((1/cosd(P5556))^0.678))</f>
        <v>38.747572805489156</v>
      </c>
      <c r="AG5556" s="81">
        <f t="shared" si="1473"/>
        <v>20.117301381643038</v>
      </c>
      <c r="AH5556" s="82">
        <f t="shared" si="1474"/>
        <v>33.141950909399249</v>
      </c>
      <c r="AI5556" s="81">
        <f t="shared" si="1475"/>
        <v>21.026719111053939</v>
      </c>
      <c r="AJ5556" s="82">
        <f t="shared" si="1476"/>
        <v>33.49425437966655</v>
      </c>
    </row>
    <row r="5557" spans="9:36" ht="23.5" x14ac:dyDescent="0.35">
      <c r="I5557" s="57" t="s">
        <v>5568</v>
      </c>
      <c r="J5557" s="58">
        <f t="shared" si="1478"/>
        <v>232</v>
      </c>
      <c r="K5557" s="58">
        <f t="shared" si="1477"/>
        <v>8</v>
      </c>
      <c r="L5557" s="58">
        <f t="shared" si="1465"/>
        <v>-3.6772180051178425</v>
      </c>
      <c r="M5557" s="59">
        <f t="shared" si="1466"/>
        <v>6.5393796999147025</v>
      </c>
      <c r="N5557" s="59">
        <f t="shared" si="1467"/>
        <v>-81.909304501279465</v>
      </c>
      <c r="O5557" s="59">
        <f t="shared" si="1468"/>
        <v>12.101663069321772</v>
      </c>
      <c r="P5557" s="59">
        <f t="shared" si="1469"/>
        <v>76.311589146906641</v>
      </c>
      <c r="Q5557" s="60">
        <f t="shared" si="1470"/>
        <v>13.688410853093368</v>
      </c>
      <c r="R5557" s="59">
        <f t="shared" si="1471"/>
        <v>-94.900851255601339</v>
      </c>
      <c r="S5557" s="61">
        <f t="shared" si="1462"/>
        <v>0.77996948465418436</v>
      </c>
      <c r="U5557" s="13">
        <f t="shared" si="1463"/>
        <v>76.311589146906641</v>
      </c>
      <c r="V5557" s="14">
        <f t="shared" si="1464"/>
        <v>-94.900851255601339</v>
      </c>
      <c r="W5557" s="7">
        <v>75.975899999999996</v>
      </c>
      <c r="X5557" s="28">
        <v>-95.227900000000005</v>
      </c>
      <c r="Y5557" s="74">
        <v>0.66906416935942548</v>
      </c>
      <c r="Z5557" s="75">
        <v>0.68979199999999996</v>
      </c>
      <c r="AA5557" s="33">
        <v>0.77996948465418436</v>
      </c>
      <c r="AB5557" s="33">
        <v>0.79802600000000001</v>
      </c>
      <c r="AC5557" s="45"/>
      <c r="AD5557" s="48">
        <f t="shared" si="1472"/>
        <v>1337.9836370360799</v>
      </c>
      <c r="AE5557" s="49">
        <f>IF(P5557&gt;90,0,AD5557*0.7^((1/cosd(P5557))^0.678))</f>
        <v>518.68097317362799</v>
      </c>
      <c r="AG5557" s="81">
        <f t="shared" si="1473"/>
        <v>347.03085447895188</v>
      </c>
      <c r="AH5557" s="82">
        <f t="shared" si="1474"/>
        <v>404.55533134616547</v>
      </c>
      <c r="AI5557" s="81">
        <f t="shared" si="1475"/>
        <v>357.78198584738317</v>
      </c>
      <c r="AJ5557" s="82">
        <f t="shared" si="1476"/>
        <v>413.92090229785765</v>
      </c>
    </row>
    <row r="5558" spans="9:36" ht="23.5" x14ac:dyDescent="0.35">
      <c r="I5558" s="57" t="s">
        <v>5569</v>
      </c>
      <c r="J5558" s="58">
        <f t="shared" si="1478"/>
        <v>232</v>
      </c>
      <c r="K5558" s="58">
        <f t="shared" si="1477"/>
        <v>9</v>
      </c>
      <c r="L5558" s="58">
        <f t="shared" si="1465"/>
        <v>-3.6772180051178425</v>
      </c>
      <c r="M5558" s="59">
        <f t="shared" si="1466"/>
        <v>7.5393796999147025</v>
      </c>
      <c r="N5558" s="59">
        <f t="shared" si="1467"/>
        <v>-66.909304501279465</v>
      </c>
      <c r="O5558" s="59">
        <f t="shared" si="1468"/>
        <v>12.101663069321772</v>
      </c>
      <c r="P5558" s="59">
        <f t="shared" si="1469"/>
        <v>64.406591595102796</v>
      </c>
      <c r="Q5558" s="60">
        <f t="shared" si="1470"/>
        <v>25.593408404897207</v>
      </c>
      <c r="R5558" s="59">
        <f t="shared" si="1471"/>
        <v>-85.784868826273595</v>
      </c>
      <c r="S5558" s="61">
        <f t="shared" si="1462"/>
        <v>0.73053430851941403</v>
      </c>
      <c r="U5558" s="13">
        <f t="shared" si="1463"/>
        <v>64.406591595102796</v>
      </c>
      <c r="V5558" s="14">
        <f t="shared" si="1464"/>
        <v>-85.784868826273595</v>
      </c>
      <c r="W5558" s="7">
        <v>64.107200000000006</v>
      </c>
      <c r="X5558" s="28">
        <v>-86.124099999999999</v>
      </c>
      <c r="Y5558" s="74">
        <v>0.80803964489531543</v>
      </c>
      <c r="Z5558" s="75">
        <v>0.82789999999999997</v>
      </c>
      <c r="AA5558" s="33">
        <v>0.73053430851941403</v>
      </c>
      <c r="AB5558" s="33">
        <v>0.76637100000000002</v>
      </c>
      <c r="AC5558" s="45"/>
      <c r="AD5558" s="48">
        <f t="shared" si="1472"/>
        <v>1337.9836370360799</v>
      </c>
      <c r="AE5558" s="49">
        <f>IF(P5558&gt;90,0,AD5558*0.7^((1/cosd(P5558))^0.678))</f>
        <v>712.50985580760437</v>
      </c>
      <c r="AG5558" s="81">
        <f t="shared" si="1473"/>
        <v>575.73621087118909</v>
      </c>
      <c r="AH5558" s="82">
        <f t="shared" si="1474"/>
        <v>520.51289482567563</v>
      </c>
      <c r="AI5558" s="81">
        <f t="shared" si="1475"/>
        <v>589.88690962311568</v>
      </c>
      <c r="AJ5558" s="82">
        <f t="shared" si="1476"/>
        <v>546.04689070512961</v>
      </c>
    </row>
    <row r="5559" spans="9:36" ht="23.5" x14ac:dyDescent="0.35">
      <c r="I5559" s="57" t="s">
        <v>5570</v>
      </c>
      <c r="J5559" s="58">
        <f t="shared" si="1478"/>
        <v>232</v>
      </c>
      <c r="K5559" s="58">
        <f t="shared" si="1477"/>
        <v>10</v>
      </c>
      <c r="L5559" s="58">
        <f t="shared" si="1465"/>
        <v>-3.6772180051178425</v>
      </c>
      <c r="M5559" s="59">
        <f t="shared" si="1466"/>
        <v>8.5393796999147025</v>
      </c>
      <c r="N5559" s="59">
        <f t="shared" si="1467"/>
        <v>-51.909304501279465</v>
      </c>
      <c r="O5559" s="59">
        <f t="shared" si="1468"/>
        <v>12.101663069321772</v>
      </c>
      <c r="P5559" s="59">
        <f t="shared" si="1469"/>
        <v>52.65887871830865</v>
      </c>
      <c r="Q5559" s="60">
        <f t="shared" si="1470"/>
        <v>37.34112128169135</v>
      </c>
      <c r="R5559" s="59">
        <f t="shared" si="1471"/>
        <v>-75.451304815899405</v>
      </c>
      <c r="S5559" s="61">
        <f t="shared" si="1462"/>
        <v>0.72819413154971491</v>
      </c>
      <c r="U5559" s="13">
        <f t="shared" si="1463"/>
        <v>52.65887871830865</v>
      </c>
      <c r="V5559" s="14">
        <f t="shared" si="1464"/>
        <v>-75.451304815899405</v>
      </c>
      <c r="W5559" s="7">
        <v>52.366300000000003</v>
      </c>
      <c r="X5559" s="28">
        <v>-75.808000000000007</v>
      </c>
      <c r="Y5559" s="74">
        <v>0.91523074552214023</v>
      </c>
      <c r="Z5559" s="75">
        <v>0.92715800000000004</v>
      </c>
      <c r="AA5559" s="33">
        <v>0.72819413154971491</v>
      </c>
      <c r="AB5559" s="33">
        <v>0.77804899999999999</v>
      </c>
      <c r="AC5559" s="45"/>
      <c r="AD5559" s="48">
        <f t="shared" si="1472"/>
        <v>1337.9836370360799</v>
      </c>
      <c r="AE5559" s="49">
        <f>IF(P5559&gt;90,0,AD5559*0.7^((1/cosd(P5559))^0.678))</f>
        <v>811.04716864393049</v>
      </c>
      <c r="AG5559" s="81">
        <f t="shared" si="1473"/>
        <v>742.29530481160555</v>
      </c>
      <c r="AH5559" s="82">
        <f t="shared" si="1474"/>
        <v>590.59978861652212</v>
      </c>
      <c r="AI5559" s="81">
        <f t="shared" si="1475"/>
        <v>751.96887078556938</v>
      </c>
      <c r="AJ5559" s="82">
        <f t="shared" si="1476"/>
        <v>631.03443851624149</v>
      </c>
    </row>
    <row r="5560" spans="9:36" ht="23.5" x14ac:dyDescent="0.35">
      <c r="I5560" s="57" t="s">
        <v>5571</v>
      </c>
      <c r="J5560" s="58">
        <f t="shared" si="1478"/>
        <v>232</v>
      </c>
      <c r="K5560" s="58">
        <f t="shared" si="1477"/>
        <v>11</v>
      </c>
      <c r="L5560" s="58">
        <f t="shared" si="1465"/>
        <v>-3.6772180051178425</v>
      </c>
      <c r="M5560" s="59">
        <f t="shared" si="1466"/>
        <v>9.5393796999147025</v>
      </c>
      <c r="N5560" s="59">
        <f t="shared" si="1467"/>
        <v>-36.909304501279465</v>
      </c>
      <c r="O5560" s="59">
        <f t="shared" si="1468"/>
        <v>12.101663069321772</v>
      </c>
      <c r="P5560" s="59">
        <f t="shared" si="1469"/>
        <v>41.541466482888218</v>
      </c>
      <c r="Q5560" s="60">
        <f t="shared" si="1470"/>
        <v>48.458533517111782</v>
      </c>
      <c r="R5560" s="59">
        <f t="shared" si="1471"/>
        <v>-62.308331060027875</v>
      </c>
      <c r="S5560" s="61">
        <f t="shared" si="1462"/>
        <v>0.77404358309408772</v>
      </c>
      <c r="U5560" s="13">
        <f t="shared" si="1463"/>
        <v>41.541466482888218</v>
      </c>
      <c r="V5560" s="14">
        <f t="shared" si="1464"/>
        <v>-62.308331060027875</v>
      </c>
      <c r="W5560" s="7">
        <v>41.235999999999997</v>
      </c>
      <c r="X5560" s="28">
        <v>-62.674000000000007</v>
      </c>
      <c r="Y5560" s="74">
        <v>0.98034320902663885</v>
      </c>
      <c r="Z5560" s="75">
        <v>0.98355599999999999</v>
      </c>
      <c r="AA5560" s="33">
        <v>0.77404358309408772</v>
      </c>
      <c r="AB5560" s="33">
        <v>0.82386700000000002</v>
      </c>
      <c r="AC5560" s="45"/>
      <c r="AD5560" s="48">
        <f t="shared" si="1472"/>
        <v>1337.9836370360799</v>
      </c>
      <c r="AE5560" s="49">
        <f>IF(P5560&gt;90,0,AD5560*0.7^((1/cosd(P5560))^0.678))</f>
        <v>866.81777918533885</v>
      </c>
      <c r="AG5560" s="81">
        <f t="shared" si="1473"/>
        <v>849.77892328789949</v>
      </c>
      <c r="AH5560" s="82">
        <f t="shared" si="1474"/>
        <v>670.95473969027944</v>
      </c>
      <c r="AI5560" s="81">
        <f t="shared" si="1475"/>
        <v>852.56382762441513</v>
      </c>
      <c r="AJ5560" s="82">
        <f t="shared" si="1476"/>
        <v>714.1425632840876</v>
      </c>
    </row>
    <row r="5561" spans="9:36" ht="23.5" x14ac:dyDescent="0.35">
      <c r="I5561" s="57" t="s">
        <v>5572</v>
      </c>
      <c r="J5561" s="58">
        <f t="shared" si="1478"/>
        <v>232</v>
      </c>
      <c r="K5561" s="58">
        <f t="shared" si="1477"/>
        <v>12</v>
      </c>
      <c r="L5561" s="58">
        <f t="shared" si="1465"/>
        <v>-3.6772180051178425</v>
      </c>
      <c r="M5561" s="59">
        <f t="shared" si="1466"/>
        <v>10.539379699914702</v>
      </c>
      <c r="N5561" s="59">
        <f t="shared" si="1467"/>
        <v>-21.909304501279465</v>
      </c>
      <c r="O5561" s="59">
        <f t="shared" si="1468"/>
        <v>12.101663069321772</v>
      </c>
      <c r="P5561" s="59">
        <f t="shared" si="1469"/>
        <v>31.998601059355941</v>
      </c>
      <c r="Q5561" s="60">
        <f t="shared" si="1470"/>
        <v>58.001398940644059</v>
      </c>
      <c r="R5561" s="59">
        <f t="shared" si="1471"/>
        <v>-43.513142260040475</v>
      </c>
      <c r="S5561" s="61">
        <f t="shared" si="1462"/>
        <v>0.84817248854118454</v>
      </c>
      <c r="U5561" s="13">
        <f t="shared" si="1463"/>
        <v>31.998601059355941</v>
      </c>
      <c r="V5561" s="14">
        <f t="shared" si="1464"/>
        <v>-43.513142260040475</v>
      </c>
      <c r="W5561" s="7">
        <v>31.6633</v>
      </c>
      <c r="X5561" s="28">
        <v>-43.829000000000008</v>
      </c>
      <c r="Y5561" s="74">
        <v>0.999905469471285</v>
      </c>
      <c r="Z5561" s="75">
        <v>0.99995299999999998</v>
      </c>
      <c r="AA5561" s="33">
        <v>0.84817248854118454</v>
      </c>
      <c r="AB5561" s="33">
        <v>0.87966800000000001</v>
      </c>
      <c r="AC5561" s="45"/>
      <c r="AD5561" s="48">
        <f t="shared" si="1472"/>
        <v>1337.9836370360799</v>
      </c>
      <c r="AE5561" s="49">
        <f>IF(P5561&gt;90,0,AD5561*0.7^((1/cosd(P5561))^0.678))</f>
        <v>897.91797554604807</v>
      </c>
      <c r="AG5561" s="81">
        <f t="shared" si="1473"/>
        <v>897.833094885077</v>
      </c>
      <c r="AH5561" s="82">
        <f t="shared" si="1474"/>
        <v>761.58932382475405</v>
      </c>
      <c r="AI5561" s="81">
        <f t="shared" si="1475"/>
        <v>897.87577340119742</v>
      </c>
      <c r="AJ5561" s="82">
        <f t="shared" si="1476"/>
        <v>789.869709712641</v>
      </c>
    </row>
    <row r="5562" spans="9:36" ht="23.5" x14ac:dyDescent="0.35">
      <c r="I5562" s="57" t="s">
        <v>5573</v>
      </c>
      <c r="J5562" s="58">
        <f t="shared" si="1478"/>
        <v>232</v>
      </c>
      <c r="K5562" s="58">
        <f t="shared" si="1477"/>
        <v>13</v>
      </c>
      <c r="L5562" s="58">
        <f t="shared" si="1465"/>
        <v>-3.6772180051178425</v>
      </c>
      <c r="M5562" s="59">
        <f t="shared" si="1466"/>
        <v>11.539379699914702</v>
      </c>
      <c r="N5562" s="59">
        <f t="shared" si="1467"/>
        <v>-6.9093045012794629</v>
      </c>
      <c r="O5562" s="59">
        <f t="shared" si="1468"/>
        <v>12.101663069321772</v>
      </c>
      <c r="P5562" s="59">
        <f t="shared" si="1469"/>
        <v>26.034777688727978</v>
      </c>
      <c r="Q5562" s="60">
        <f t="shared" si="1470"/>
        <v>63.965222311272022</v>
      </c>
      <c r="R5562" s="59">
        <f t="shared" si="1471"/>
        <v>-15.544617130043784</v>
      </c>
      <c r="S5562" s="61">
        <f t="shared" si="1462"/>
        <v>0.92408716788337686</v>
      </c>
      <c r="U5562" s="13">
        <f t="shared" si="1463"/>
        <v>26.034777688727978</v>
      </c>
      <c r="V5562" s="14">
        <f t="shared" si="1464"/>
        <v>-15.544617130043784</v>
      </c>
      <c r="W5562" s="7">
        <v>25.676100000000002</v>
      </c>
      <c r="X5562" s="28">
        <v>-15.613</v>
      </c>
      <c r="Y5562" s="74">
        <v>0.97642977538583409</v>
      </c>
      <c r="Z5562" s="75">
        <v>0.97777499999999995</v>
      </c>
      <c r="AA5562" s="33">
        <v>0.92408716788337686</v>
      </c>
      <c r="AB5562" s="33">
        <v>0.92812300000000003</v>
      </c>
      <c r="AC5562" s="45"/>
      <c r="AD5562" s="48">
        <f t="shared" si="1472"/>
        <v>1337.9836370360799</v>
      </c>
      <c r="AE5562" s="49">
        <f>IF(P5562&gt;90,0,AD5562*0.7^((1/cosd(P5562))^0.678))</f>
        <v>911.78813098503235</v>
      </c>
      <c r="AG5562" s="81">
        <f t="shared" si="1473"/>
        <v>890.29707993718466</v>
      </c>
      <c r="AH5562" s="82">
        <f t="shared" si="1474"/>
        <v>842.57171167163597</v>
      </c>
      <c r="AI5562" s="81">
        <f t="shared" si="1475"/>
        <v>891.52363977388995</v>
      </c>
      <c r="AJ5562" s="82">
        <f t="shared" si="1476"/>
        <v>846.25153549422123</v>
      </c>
    </row>
    <row r="5563" spans="9:36" ht="23.5" x14ac:dyDescent="0.35">
      <c r="I5563" s="57" t="s">
        <v>5574</v>
      </c>
      <c r="J5563" s="58">
        <f t="shared" si="1478"/>
        <v>232</v>
      </c>
      <c r="K5563" s="58">
        <f t="shared" si="1477"/>
        <v>14</v>
      </c>
      <c r="L5563" s="58">
        <f t="shared" si="1465"/>
        <v>-3.6772180051178425</v>
      </c>
      <c r="M5563" s="59">
        <f t="shared" si="1466"/>
        <v>12.539379699914702</v>
      </c>
      <c r="N5563" s="59">
        <f t="shared" si="1467"/>
        <v>8.0906954987205371</v>
      </c>
      <c r="O5563" s="59">
        <f t="shared" si="1468"/>
        <v>12.101663069321772</v>
      </c>
      <c r="P5563" s="59">
        <f t="shared" si="1469"/>
        <v>26.306387888684323</v>
      </c>
      <c r="Q5563" s="60">
        <f t="shared" si="1470"/>
        <v>63.693612111315673</v>
      </c>
      <c r="R5563" s="59">
        <f t="shared" si="1471"/>
        <v>18.090475786147728</v>
      </c>
      <c r="S5563" s="61">
        <f t="shared" si="1462"/>
        <v>0.97967902586424471</v>
      </c>
      <c r="U5563" s="13">
        <f t="shared" si="1463"/>
        <v>26.306387888684323</v>
      </c>
      <c r="V5563" s="14">
        <f t="shared" si="1464"/>
        <v>18.090475786147728</v>
      </c>
      <c r="W5563" s="7">
        <v>25.987100000000002</v>
      </c>
      <c r="X5563" s="28">
        <v>18.394000000000005</v>
      </c>
      <c r="Y5563" s="74">
        <v>0.91860130064941659</v>
      </c>
      <c r="Z5563" s="75">
        <v>0.90201500000000001</v>
      </c>
      <c r="AA5563" s="33">
        <v>0.97967902586424471</v>
      </c>
      <c r="AB5563" s="33">
        <v>0.97634100000000001</v>
      </c>
      <c r="AC5563" s="45"/>
      <c r="AD5563" s="48">
        <f t="shared" si="1472"/>
        <v>1337.9836370360799</v>
      </c>
      <c r="AE5563" s="49">
        <f>IF(P5563&gt;90,0,AD5563*0.7^((1/cosd(P5563))^0.678))</f>
        <v>911.23555302829914</v>
      </c>
      <c r="AG5563" s="81">
        <f t="shared" si="1473"/>
        <v>837.06216420978603</v>
      </c>
      <c r="AH5563" s="82">
        <f t="shared" si="1474"/>
        <v>892.71835892363038</v>
      </c>
      <c r="AI5563" s="81">
        <f t="shared" si="1475"/>
        <v>821.94813736482126</v>
      </c>
      <c r="AJ5563" s="82">
        <f t="shared" si="1476"/>
        <v>889.67663107920259</v>
      </c>
    </row>
    <row r="5564" spans="9:36" ht="23.5" x14ac:dyDescent="0.35">
      <c r="I5564" s="57" t="s">
        <v>5575</v>
      </c>
      <c r="J5564" s="58">
        <f t="shared" si="1478"/>
        <v>232</v>
      </c>
      <c r="K5564" s="58">
        <f t="shared" si="1477"/>
        <v>15</v>
      </c>
      <c r="L5564" s="58">
        <f t="shared" si="1465"/>
        <v>-3.6772180051178425</v>
      </c>
      <c r="M5564" s="59">
        <f t="shared" si="1466"/>
        <v>13.539379699914702</v>
      </c>
      <c r="N5564" s="59">
        <f t="shared" si="1467"/>
        <v>23.090695498720535</v>
      </c>
      <c r="O5564" s="59">
        <f t="shared" si="1468"/>
        <v>12.101663069321772</v>
      </c>
      <c r="P5564" s="59">
        <f t="shared" si="1469"/>
        <v>32.655383990903708</v>
      </c>
      <c r="Q5564" s="60">
        <f t="shared" si="1470"/>
        <v>57.344616009096285</v>
      </c>
      <c r="R5564" s="59">
        <f t="shared" si="1471"/>
        <v>45.290273485822205</v>
      </c>
      <c r="S5564" s="61">
        <f t="shared" si="1462"/>
        <v>0.99999626357639015</v>
      </c>
      <c r="U5564" s="13">
        <f t="shared" si="1463"/>
        <v>32.655383990903708</v>
      </c>
      <c r="V5564" s="14">
        <f t="shared" si="1464"/>
        <v>45.290273485822205</v>
      </c>
      <c r="W5564" s="7">
        <v>32.413899999999998</v>
      </c>
      <c r="X5564" s="28">
        <v>45.717000000000013</v>
      </c>
      <c r="Y5564" s="74">
        <v>0.84193564778645757</v>
      </c>
      <c r="Z5564" s="75">
        <v>0.79632400000000003</v>
      </c>
      <c r="AA5564" s="33">
        <v>0.99999626357639015</v>
      </c>
      <c r="AB5564" s="33">
        <v>0.99997100000000005</v>
      </c>
      <c r="AC5564" s="45"/>
      <c r="AD5564" s="48">
        <f t="shared" si="1472"/>
        <v>1337.9836370360799</v>
      </c>
      <c r="AE5564" s="49">
        <f>IF(P5564&gt;90,0,AD5564*0.7^((1/cosd(P5564))^0.678))</f>
        <v>896.15396114726695</v>
      </c>
      <c r="AG5564" s="81">
        <f t="shared" si="1473"/>
        <v>754.50396579492417</v>
      </c>
      <c r="AH5564" s="82">
        <f t="shared" si="1474"/>
        <v>896.15061273644847</v>
      </c>
      <c r="AI5564" s="81">
        <f t="shared" si="1475"/>
        <v>713.62890695663623</v>
      </c>
      <c r="AJ5564" s="82">
        <f t="shared" si="1476"/>
        <v>896.12797268239376</v>
      </c>
    </row>
    <row r="5565" spans="9:36" ht="23.5" x14ac:dyDescent="0.35">
      <c r="I5565" s="57" t="s">
        <v>5576</v>
      </c>
      <c r="J5565" s="58">
        <f t="shared" si="1478"/>
        <v>232</v>
      </c>
      <c r="K5565" s="58">
        <f t="shared" si="1477"/>
        <v>16</v>
      </c>
      <c r="L5565" s="58">
        <f t="shared" si="1465"/>
        <v>-3.6772180051178425</v>
      </c>
      <c r="M5565" s="59">
        <f t="shared" si="1466"/>
        <v>14.539379699914702</v>
      </c>
      <c r="N5565" s="59">
        <f t="shared" si="1467"/>
        <v>38.090695498720535</v>
      </c>
      <c r="O5565" s="59">
        <f t="shared" si="1468"/>
        <v>12.101663069321772</v>
      </c>
      <c r="P5565" s="59">
        <f t="shared" si="1469"/>
        <v>42.377096679452364</v>
      </c>
      <c r="Q5565" s="60">
        <f t="shared" si="1470"/>
        <v>47.622903320547636</v>
      </c>
      <c r="R5565" s="59">
        <f t="shared" si="1471"/>
        <v>63.501231732841553</v>
      </c>
      <c r="S5565" s="61">
        <f t="shared" si="1462"/>
        <v>0.97686008476646846</v>
      </c>
      <c r="U5565" s="13">
        <f t="shared" si="1463"/>
        <v>42.377096679452364</v>
      </c>
      <c r="V5565" s="14">
        <f t="shared" si="1464"/>
        <v>63.501231732841553</v>
      </c>
      <c r="W5565" s="7">
        <v>42.192300000000003</v>
      </c>
      <c r="X5565" s="28">
        <v>63.890999999999991</v>
      </c>
      <c r="Y5565" s="74">
        <v>0.76906354974979763</v>
      </c>
      <c r="Z5565" s="75">
        <v>0.71287999999999996</v>
      </c>
      <c r="AA5565" s="33">
        <v>0.97686008476646846</v>
      </c>
      <c r="AB5565" s="33">
        <v>0.97077899999999995</v>
      </c>
      <c r="AC5565" s="45"/>
      <c r="AD5565" s="48">
        <f t="shared" si="1472"/>
        <v>1337.9836370360799</v>
      </c>
      <c r="AE5565" s="49">
        <f>IF(P5565&gt;90,0,AD5565*0.7^((1/cosd(P5565))^0.678))</f>
        <v>863.46387858997821</v>
      </c>
      <c r="AG5565" s="81">
        <f t="shared" si="1473"/>
        <v>664.05859554913695</v>
      </c>
      <c r="AH5565" s="82">
        <f t="shared" si="1474"/>
        <v>843.48339763218974</v>
      </c>
      <c r="AI5565" s="81">
        <f t="shared" si="1475"/>
        <v>615.54612976922363</v>
      </c>
      <c r="AJ5565" s="82">
        <f t="shared" si="1476"/>
        <v>838.23260059370045</v>
      </c>
    </row>
    <row r="5566" spans="9:36" ht="23.5" x14ac:dyDescent="0.35">
      <c r="I5566" s="57" t="s">
        <v>5577</v>
      </c>
      <c r="J5566" s="58">
        <f t="shared" si="1478"/>
        <v>232</v>
      </c>
      <c r="K5566" s="58">
        <f t="shared" si="1477"/>
        <v>17</v>
      </c>
      <c r="L5566" s="58">
        <f t="shared" si="1465"/>
        <v>-3.6772180051178425</v>
      </c>
      <c r="M5566" s="59">
        <f t="shared" si="1466"/>
        <v>15.539379699914702</v>
      </c>
      <c r="N5566" s="59">
        <f t="shared" si="1467"/>
        <v>53.090695498720535</v>
      </c>
      <c r="O5566" s="59">
        <f t="shared" si="1468"/>
        <v>12.101663069321772</v>
      </c>
      <c r="P5566" s="59">
        <f t="shared" si="1469"/>
        <v>53.569218548767005</v>
      </c>
      <c r="Q5566" s="60">
        <f t="shared" si="1470"/>
        <v>36.430781451232995</v>
      </c>
      <c r="R5566" s="59">
        <f t="shared" si="1471"/>
        <v>76.340358018692953</v>
      </c>
      <c r="S5566" s="61">
        <f t="shared" si="1462"/>
        <v>0.90822777942994759</v>
      </c>
      <c r="U5566" s="13">
        <f t="shared" si="1463"/>
        <v>53.569218548767005</v>
      </c>
      <c r="V5566" s="14">
        <f t="shared" si="1464"/>
        <v>76.340358018692953</v>
      </c>
      <c r="W5566" s="7">
        <v>53.413600000000002</v>
      </c>
      <c r="X5566" s="28">
        <v>76.673000000000002</v>
      </c>
      <c r="Y5566" s="74">
        <v>0.72648576890632199</v>
      </c>
      <c r="Z5566" s="75">
        <v>0.68080600000000002</v>
      </c>
      <c r="AA5566" s="33">
        <v>0.90822777942994759</v>
      </c>
      <c r="AB5566" s="33">
        <v>0.89206399999999997</v>
      </c>
      <c r="AC5566" s="45"/>
      <c r="AD5566" s="48">
        <f t="shared" si="1472"/>
        <v>1337.9836370360799</v>
      </c>
      <c r="AE5566" s="49">
        <f>IF(P5566&gt;90,0,AD5566*0.7^((1/cosd(P5566))^0.678))</f>
        <v>805.19789233455174</v>
      </c>
      <c r="AG5566" s="81">
        <f t="shared" si="1473"/>
        <v>584.96480993441673</v>
      </c>
      <c r="AH5566" s="82">
        <f t="shared" si="1474"/>
        <v>731.30309375668389</v>
      </c>
      <c r="AI5566" s="81">
        <f t="shared" si="1475"/>
        <v>548.18355628871689</v>
      </c>
      <c r="AJ5566" s="82">
        <f t="shared" si="1476"/>
        <v>718.28805262752951</v>
      </c>
    </row>
    <row r="5567" spans="9:36" ht="23.5" x14ac:dyDescent="0.35">
      <c r="I5567" s="57" t="s">
        <v>5578</v>
      </c>
      <c r="J5567" s="58">
        <f t="shared" si="1478"/>
        <v>232</v>
      </c>
      <c r="K5567" s="58">
        <f t="shared" si="1477"/>
        <v>18</v>
      </c>
      <c r="L5567" s="58">
        <f t="shared" si="1465"/>
        <v>-3.6772180051178425</v>
      </c>
      <c r="M5567" s="59">
        <f t="shared" si="1466"/>
        <v>16.539379699914701</v>
      </c>
      <c r="N5567" s="59">
        <f t="shared" si="1467"/>
        <v>68.090695498720507</v>
      </c>
      <c r="O5567" s="59">
        <f t="shared" si="1468"/>
        <v>12.101663069321772</v>
      </c>
      <c r="P5567" s="59">
        <f t="shared" si="1469"/>
        <v>65.343115970962543</v>
      </c>
      <c r="Q5567" s="60">
        <f t="shared" si="1470"/>
        <v>24.656884029037464</v>
      </c>
      <c r="R5567" s="59">
        <f t="shared" si="1471"/>
        <v>86.531762743982597</v>
      </c>
      <c r="S5567" s="61">
        <f t="shared" si="1462"/>
        <v>0.79805760097463363</v>
      </c>
      <c r="U5567" s="13">
        <f t="shared" si="1463"/>
        <v>65.343115970962543</v>
      </c>
      <c r="V5567" s="14">
        <f t="shared" si="1464"/>
        <v>86.531762743982597</v>
      </c>
      <c r="W5567" s="7">
        <v>65.194599999999994</v>
      </c>
      <c r="X5567" s="28">
        <v>86.821000000000026</v>
      </c>
      <c r="Y5567" s="74">
        <v>0.73290242330449562</v>
      </c>
      <c r="Z5567" s="75">
        <v>0.70843599999999995</v>
      </c>
      <c r="AA5567" s="33">
        <v>0.79805760097463363</v>
      </c>
      <c r="AB5567" s="33">
        <v>0.77537800000000001</v>
      </c>
      <c r="AC5567" s="45"/>
      <c r="AD5567" s="48">
        <f t="shared" si="1472"/>
        <v>1337.9836370360799</v>
      </c>
      <c r="AE5567" s="49">
        <f>IF(P5567&gt;90,0,AD5567*0.7^((1/cosd(P5567))^0.678))</f>
        <v>701.8530551074083</v>
      </c>
      <c r="AG5567" s="81">
        <f t="shared" si="1473"/>
        <v>514.38980489188327</v>
      </c>
      <c r="AH5567" s="82">
        <f t="shared" si="1474"/>
        <v>560.11916539573565</v>
      </c>
      <c r="AI5567" s="81">
        <f t="shared" si="1475"/>
        <v>497.21797094807187</v>
      </c>
      <c r="AJ5567" s="82">
        <f t="shared" si="1476"/>
        <v>544.20141816307205</v>
      </c>
    </row>
    <row r="5568" spans="9:36" ht="23.5" x14ac:dyDescent="0.35">
      <c r="I5568" s="57" t="s">
        <v>5579</v>
      </c>
      <c r="J5568" s="58">
        <f t="shared" si="1478"/>
        <v>232</v>
      </c>
      <c r="K5568" s="58">
        <f t="shared" si="1477"/>
        <v>19</v>
      </c>
      <c r="L5568" s="58">
        <f t="shared" si="1465"/>
        <v>-3.6772180051178425</v>
      </c>
      <c r="M5568" s="59">
        <f t="shared" si="1466"/>
        <v>17.539379699914701</v>
      </c>
      <c r="N5568" s="59">
        <f t="shared" si="1467"/>
        <v>83.090695498720507</v>
      </c>
      <c r="O5568" s="59">
        <f t="shared" si="1468"/>
        <v>12.101663069321772</v>
      </c>
      <c r="P5568" s="59">
        <f t="shared" si="1469"/>
        <v>77.246285876747166</v>
      </c>
      <c r="Q5568" s="60">
        <f t="shared" si="1470"/>
        <v>12.753714123252829</v>
      </c>
      <c r="R5568" s="59">
        <f t="shared" si="1471"/>
        <v>95.598075639093054</v>
      </c>
      <c r="S5568" s="61">
        <f t="shared" si="1462"/>
        <v>0.65727835188003991</v>
      </c>
      <c r="U5568" s="13">
        <f t="shared" si="1463"/>
        <v>77.246285876747166</v>
      </c>
      <c r="V5568" s="14">
        <f t="shared" si="1464"/>
        <v>95.598075639093054</v>
      </c>
      <c r="W5568" s="7">
        <v>77.074100000000001</v>
      </c>
      <c r="X5568" s="28">
        <v>95.857000000000028</v>
      </c>
      <c r="Y5568" s="74">
        <v>0.7853155016176685</v>
      </c>
      <c r="Z5568" s="75">
        <v>0.78544899999999995</v>
      </c>
      <c r="AA5568" s="33">
        <v>0.65727835188003991</v>
      </c>
      <c r="AB5568" s="33">
        <v>0.64943399999999996</v>
      </c>
      <c r="AC5568" s="45"/>
      <c r="AD5568" s="48">
        <f t="shared" si="1472"/>
        <v>1337.9836370360799</v>
      </c>
      <c r="AE5568" s="49">
        <f>IF(P5568&gt;90,0,AD5568*0.7^((1/cosd(P5568))^0.678))</f>
        <v>495.51056332529413</v>
      </c>
      <c r="AG5568" s="81">
        <f t="shared" si="1473"/>
        <v>389.13212659465682</v>
      </c>
      <c r="AH5568" s="82">
        <f t="shared" si="1474"/>
        <v>325.68836640159947</v>
      </c>
      <c r="AI5568" s="81">
        <f t="shared" si="1475"/>
        <v>389.19827645328894</v>
      </c>
      <c r="AJ5568" s="82">
        <f t="shared" si="1476"/>
        <v>321.80140718259906</v>
      </c>
    </row>
    <row r="5569" spans="9:36" ht="23.5" x14ac:dyDescent="0.35">
      <c r="I5569" s="57" t="s">
        <v>5580</v>
      </c>
      <c r="J5569" s="58">
        <f t="shared" si="1478"/>
        <v>232</v>
      </c>
      <c r="K5569" s="58">
        <f t="shared" si="1477"/>
        <v>20</v>
      </c>
      <c r="L5569" s="58">
        <f t="shared" si="1465"/>
        <v>-3.6772180051178425</v>
      </c>
      <c r="M5569" s="59">
        <f t="shared" si="1466"/>
        <v>18.539379699914701</v>
      </c>
      <c r="N5569" s="59">
        <f t="shared" si="1467"/>
        <v>98.090695498720507</v>
      </c>
      <c r="O5569" s="59">
        <f t="shared" si="1468"/>
        <v>12.101663069321772</v>
      </c>
      <c r="P5569" s="59">
        <f t="shared" si="1469"/>
        <v>88.970384662091178</v>
      </c>
      <c r="Q5569" s="60">
        <f t="shared" si="1470"/>
        <v>1.0296153379088213</v>
      </c>
      <c r="R5569" s="59">
        <f t="shared" si="1471"/>
        <v>104.48773910518723</v>
      </c>
      <c r="S5569" s="61">
        <f t="shared" si="1462"/>
        <v>0.50795869032536256</v>
      </c>
      <c r="U5569" s="13">
        <f t="shared" si="1463"/>
        <v>88.970384662091178</v>
      </c>
      <c r="V5569" s="14">
        <f t="shared" si="1464"/>
        <v>104.48773910518723</v>
      </c>
      <c r="W5569" s="7">
        <v>88.539900000000003</v>
      </c>
      <c r="X5569" s="28">
        <v>104.72699999999998</v>
      </c>
      <c r="Y5569" s="74">
        <v>0.86156883732494183</v>
      </c>
      <c r="Z5569" s="75">
        <v>0</v>
      </c>
      <c r="AA5569" s="33">
        <v>0.50795869032536256</v>
      </c>
      <c r="AB5569" s="33">
        <v>0</v>
      </c>
      <c r="AC5569" s="45"/>
      <c r="AD5569" s="48">
        <f t="shared" si="1472"/>
        <v>1337.9836370360799</v>
      </c>
      <c r="AE5569" s="49">
        <f>IF(P5569&gt;90,0,AD5569*0.7^((1/cosd(P5569))^0.678))</f>
        <v>5.7986674677311498</v>
      </c>
      <c r="AG5569" s="81">
        <f t="shared" si="1473"/>
        <v>4.9959511882070915</v>
      </c>
      <c r="AH5569" s="82">
        <f t="shared" si="1474"/>
        <v>2.9454835325410014</v>
      </c>
      <c r="AI5569" s="81">
        <f t="shared" si="1475"/>
        <v>0</v>
      </c>
      <c r="AJ5569" s="82">
        <f t="shared" si="1476"/>
        <v>0</v>
      </c>
    </row>
    <row r="5570" spans="9:36" ht="23.5" x14ac:dyDescent="0.35">
      <c r="I5570" s="57" t="s">
        <v>5581</v>
      </c>
      <c r="J5570" s="58">
        <f t="shared" si="1478"/>
        <v>232</v>
      </c>
      <c r="K5570" s="58">
        <f t="shared" si="1477"/>
        <v>21</v>
      </c>
      <c r="L5570" s="58">
        <f t="shared" si="1465"/>
        <v>-3.6772180051178425</v>
      </c>
      <c r="M5570" s="59">
        <f t="shared" si="1466"/>
        <v>19.539379699914701</v>
      </c>
      <c r="N5570" s="59">
        <f t="shared" si="1467"/>
        <v>113.09069549872051</v>
      </c>
      <c r="O5570" s="59">
        <f t="shared" si="1468"/>
        <v>12.101663069321772</v>
      </c>
      <c r="P5570" s="59">
        <f t="shared" si="1469"/>
        <v>100.21667441997668</v>
      </c>
      <c r="Q5570" s="60">
        <f t="shared" si="1470"/>
        <v>-10.216674419976671</v>
      </c>
      <c r="R5570" s="59">
        <f t="shared" si="1471"/>
        <v>113.94520273114946</v>
      </c>
      <c r="S5570" s="61">
        <f t="shared" si="1462"/>
        <v>0</v>
      </c>
      <c r="U5570" s="13">
        <f t="shared" si="1463"/>
        <v>100.21667441997668</v>
      </c>
      <c r="V5570" s="14">
        <f t="shared" si="1464"/>
        <v>113.94520273114946</v>
      </c>
      <c r="W5570" s="7">
        <v>100.10599999999999</v>
      </c>
      <c r="X5570" s="28">
        <v>114.17099999999999</v>
      </c>
      <c r="Y5570" s="74">
        <v>0</v>
      </c>
      <c r="Z5570" s="75">
        <v>0</v>
      </c>
      <c r="AA5570" s="33">
        <v>0</v>
      </c>
      <c r="AB5570" s="33">
        <v>0</v>
      </c>
      <c r="AC5570" s="45"/>
      <c r="AD5570" s="48">
        <f t="shared" si="1472"/>
        <v>1337.9836370360799</v>
      </c>
      <c r="AE5570" s="49">
        <f>IF(P5570&gt;90,0,AD5570*0.7^((1/cosd(P5570))^0.678))</f>
        <v>0</v>
      </c>
      <c r="AG5570" s="81">
        <f t="shared" si="1473"/>
        <v>0</v>
      </c>
      <c r="AH5570" s="82">
        <f t="shared" si="1474"/>
        <v>0</v>
      </c>
      <c r="AI5570" s="81">
        <f t="shared" si="1475"/>
        <v>0</v>
      </c>
      <c r="AJ5570" s="82">
        <f t="shared" si="1476"/>
        <v>0</v>
      </c>
    </row>
    <row r="5571" spans="9:36" ht="23.5" x14ac:dyDescent="0.35">
      <c r="I5571" s="57" t="s">
        <v>5582</v>
      </c>
      <c r="J5571" s="58">
        <f t="shared" si="1478"/>
        <v>232</v>
      </c>
      <c r="K5571" s="58">
        <f t="shared" si="1477"/>
        <v>22</v>
      </c>
      <c r="L5571" s="58">
        <f t="shared" si="1465"/>
        <v>-3.6772180051178425</v>
      </c>
      <c r="M5571" s="59">
        <f t="shared" si="1466"/>
        <v>20.539379699914701</v>
      </c>
      <c r="N5571" s="59">
        <f t="shared" si="1467"/>
        <v>128.09069549872052</v>
      </c>
      <c r="O5571" s="59">
        <f t="shared" si="1468"/>
        <v>12.101663069321772</v>
      </c>
      <c r="P5571" s="59">
        <f t="shared" si="1469"/>
        <v>110.60652940909354</v>
      </c>
      <c r="Q5571" s="60">
        <f t="shared" si="1470"/>
        <v>-20.60652940909355</v>
      </c>
      <c r="R5571" s="59">
        <f t="shared" si="1471"/>
        <v>124.69975798368502</v>
      </c>
      <c r="S5571" s="61">
        <f t="shared" si="1462"/>
        <v>0</v>
      </c>
      <c r="U5571" s="13">
        <f t="shared" si="1463"/>
        <v>110.60652940909354</v>
      </c>
      <c r="V5571" s="14">
        <f t="shared" si="1464"/>
        <v>124.69975798368502</v>
      </c>
      <c r="W5571" s="7">
        <v>110.485</v>
      </c>
      <c r="X5571" s="28">
        <v>124.916</v>
      </c>
      <c r="Y5571" s="74">
        <v>0</v>
      </c>
      <c r="Z5571" s="75">
        <v>0</v>
      </c>
      <c r="AA5571" s="33">
        <v>0</v>
      </c>
      <c r="AB5571" s="33">
        <v>0</v>
      </c>
      <c r="AC5571" s="45"/>
      <c r="AD5571" s="48">
        <f t="shared" si="1472"/>
        <v>1337.9836370360799</v>
      </c>
      <c r="AE5571" s="49">
        <f>IF(P5571&gt;90,0,AD5571*0.7^((1/cosd(P5571))^0.678))</f>
        <v>0</v>
      </c>
      <c r="AG5571" s="81">
        <f t="shared" si="1473"/>
        <v>0</v>
      </c>
      <c r="AH5571" s="82">
        <f t="shared" si="1474"/>
        <v>0</v>
      </c>
      <c r="AI5571" s="81">
        <f t="shared" si="1475"/>
        <v>0</v>
      </c>
      <c r="AJ5571" s="82">
        <f t="shared" si="1476"/>
        <v>0</v>
      </c>
    </row>
    <row r="5572" spans="9:36" ht="23.5" x14ac:dyDescent="0.35">
      <c r="I5572" s="57" t="s">
        <v>5583</v>
      </c>
      <c r="J5572" s="58">
        <f t="shared" si="1478"/>
        <v>232</v>
      </c>
      <c r="K5572" s="58">
        <f t="shared" si="1477"/>
        <v>23</v>
      </c>
      <c r="L5572" s="58">
        <f t="shared" si="1465"/>
        <v>-3.6772180051178425</v>
      </c>
      <c r="M5572" s="59">
        <f t="shared" si="1466"/>
        <v>21.539379699914701</v>
      </c>
      <c r="N5572" s="59">
        <f t="shared" si="1467"/>
        <v>143.09069549872052</v>
      </c>
      <c r="O5572" s="59">
        <f t="shared" si="1468"/>
        <v>12.101663069321772</v>
      </c>
      <c r="P5572" s="59">
        <f t="shared" si="1469"/>
        <v>119.59494361266225</v>
      </c>
      <c r="Q5572" s="60">
        <f t="shared" si="1470"/>
        <v>-29.594943612662259</v>
      </c>
      <c r="R5572" s="59">
        <f t="shared" si="1471"/>
        <v>137.52212098194784</v>
      </c>
      <c r="S5572" s="61">
        <f t="shared" si="1462"/>
        <v>0</v>
      </c>
      <c r="U5572" s="13">
        <f t="shared" si="1463"/>
        <v>119.59494361266225</v>
      </c>
      <c r="V5572" s="14">
        <f t="shared" si="1464"/>
        <v>137.52212098194784</v>
      </c>
      <c r="W5572" s="7">
        <v>119.45699999999999</v>
      </c>
      <c r="X5572" s="28">
        <v>137.72500000000002</v>
      </c>
      <c r="Y5572" s="74">
        <v>0</v>
      </c>
      <c r="Z5572" s="75">
        <v>0</v>
      </c>
      <c r="AA5572" s="33">
        <v>0</v>
      </c>
      <c r="AB5572" s="33">
        <v>0</v>
      </c>
      <c r="AC5572" s="45"/>
      <c r="AD5572" s="48">
        <f t="shared" si="1472"/>
        <v>1337.9836370360799</v>
      </c>
      <c r="AE5572" s="49">
        <f>IF(P5572&gt;90,0,AD5572*0.7^((1/cosd(P5572))^0.678))</f>
        <v>0</v>
      </c>
      <c r="AG5572" s="81">
        <f t="shared" si="1473"/>
        <v>0</v>
      </c>
      <c r="AH5572" s="82">
        <f t="shared" si="1474"/>
        <v>0</v>
      </c>
      <c r="AI5572" s="81">
        <f t="shared" si="1475"/>
        <v>0</v>
      </c>
      <c r="AJ5572" s="82">
        <f t="shared" si="1476"/>
        <v>0</v>
      </c>
    </row>
    <row r="5573" spans="9:36" ht="23.5" x14ac:dyDescent="0.35">
      <c r="I5573" s="57" t="s">
        <v>5584</v>
      </c>
      <c r="J5573" s="58">
        <f t="shared" si="1478"/>
        <v>233</v>
      </c>
      <c r="K5573" s="58">
        <f t="shared" si="1477"/>
        <v>0</v>
      </c>
      <c r="L5573" s="58">
        <f t="shared" si="1465"/>
        <v>-3.4339061764938967</v>
      </c>
      <c r="M5573" s="59">
        <f t="shared" si="1466"/>
        <v>-1.4565651029415652</v>
      </c>
      <c r="N5573" s="59">
        <f t="shared" si="1467"/>
        <v>-201.84847654412349</v>
      </c>
      <c r="O5573" s="59">
        <f t="shared" si="1468"/>
        <v>11.754120525303472</v>
      </c>
      <c r="P5573" s="59">
        <f t="shared" si="1469"/>
        <v>126.74723141986762</v>
      </c>
      <c r="Q5573" s="60">
        <f t="shared" si="1470"/>
        <v>-36.747231419867617</v>
      </c>
      <c r="R5573" s="59">
        <f t="shared" si="1471"/>
        <v>-152.95386325102339</v>
      </c>
      <c r="S5573" s="61">
        <f t="shared" ref="S5573:S5636" si="1479">IF(Q5573&gt;0,SQRT(1-COS(RADIANS(90-P5573))^2*COS(RADIANS($D$11-R5573))^2),0)</f>
        <v>0</v>
      </c>
      <c r="U5573" s="13">
        <f t="shared" ref="U5573:U5636" si="1480">P5573</f>
        <v>126.74723141986762</v>
      </c>
      <c r="V5573" s="14">
        <f t="shared" ref="V5573:V5636" si="1481">R5573</f>
        <v>-152.95386325102339</v>
      </c>
      <c r="W5573" s="7">
        <v>126.245</v>
      </c>
      <c r="X5573" s="28">
        <v>153.221</v>
      </c>
      <c r="Y5573" s="74">
        <v>0</v>
      </c>
      <c r="Z5573" s="75">
        <v>0</v>
      </c>
      <c r="AA5573" s="33">
        <v>0</v>
      </c>
      <c r="AB5573" s="33">
        <v>0</v>
      </c>
      <c r="AC5573" s="45"/>
      <c r="AD5573" s="48">
        <f t="shared" si="1472"/>
        <v>1338.5727937226864</v>
      </c>
      <c r="AE5573" s="49">
        <f>IF(P5573&gt;90,0,AD5573*0.7^((1/cosd(P5573))^0.678))</f>
        <v>0</v>
      </c>
      <c r="AG5573" s="81">
        <f t="shared" si="1473"/>
        <v>0</v>
      </c>
      <c r="AH5573" s="82">
        <f t="shared" si="1474"/>
        <v>0</v>
      </c>
      <c r="AI5573" s="81">
        <f t="shared" si="1475"/>
        <v>0</v>
      </c>
      <c r="AJ5573" s="82">
        <f t="shared" si="1476"/>
        <v>0</v>
      </c>
    </row>
    <row r="5574" spans="9:36" ht="23.5" x14ac:dyDescent="0.35">
      <c r="I5574" s="57" t="s">
        <v>5585</v>
      </c>
      <c r="J5574" s="58">
        <f t="shared" si="1478"/>
        <v>233</v>
      </c>
      <c r="K5574" s="58">
        <f t="shared" si="1477"/>
        <v>1</v>
      </c>
      <c r="L5574" s="58">
        <f t="shared" ref="L5574:L5637" si="1482">229.18*(0.000075+0.001868*COS(RADIANS(360*(J5574-1)/365))-0.03277*SIN(RADIANS(360*(J5574-1)/365))-0.014615*COS(RADIANS(2*360*(J5574-1)/365))-0.0408*SIN(RADIANS(2*360*(J5574-1)/365)))</f>
        <v>-3.4339061764938967</v>
      </c>
      <c r="M5574" s="59">
        <f t="shared" ref="M5574:M5637" si="1483">K5574-($D$8-$D$7)/15+L5574/60</f>
        <v>-0.45656510294156516</v>
      </c>
      <c r="N5574" s="59">
        <f t="shared" ref="N5574:N5637" si="1484">15*(M5574-12)</f>
        <v>-186.84847654412349</v>
      </c>
      <c r="O5574" s="59">
        <f t="shared" ref="O5574:O5637" si="1485">23.45*SIN(RADIANS(360/365*(284+J5574)))</f>
        <v>11.754120525303472</v>
      </c>
      <c r="P5574" s="59">
        <f t="shared" ref="P5574:P5637" si="1486">DEGREES(ACOS(SIN(RADIANS(O5574))*SIN(RADIANS($D$6))+COS(RADIANS(O5574))*COS(RADIANS($D$6))*COS(RADIANS(N5574))))</f>
        <v>130.43677246963074</v>
      </c>
      <c r="Q5574" s="60">
        <f t="shared" ref="Q5574:Q5637" si="1487">DEGREES(ASIN(SIN(RADIANS(O5574))*SIN(RADIANS($D$6))+COS(RADIANS(O5574))*COS(RADIANS($D$6))*COS(RADIANS(N5574))))</f>
        <v>-40.436772469630739</v>
      </c>
      <c r="R5574" s="59">
        <f t="shared" ref="R5574:R5637" si="1488">IF(N5574&lt;0,-DEGREES(ACOS((SIGN($D$6)*(SIN(RADIANS(Q5574))*SIN(RADIANS($D$6))-SIN(RADIANS(O5574)))/(COS(RADIANS(Q5574))*COS(RADIANS($D$6)))))),DEGREES(ACOS((SIGN($D$6)*(SIN(RADIANS(Q5574))*SIN(RADIANS($D$6))-SIN(RADIANS(O5574)))/(COS(RADIANS(Q5574))*COS(RADIANS($D$6)))))))</f>
        <v>-171.17694227457326</v>
      </c>
      <c r="S5574" s="61">
        <f t="shared" si="1479"/>
        <v>0</v>
      </c>
      <c r="U5574" s="13">
        <f t="shared" si="1480"/>
        <v>130.43677246963074</v>
      </c>
      <c r="V5574" s="14">
        <f t="shared" si="1481"/>
        <v>-171.17694227457326</v>
      </c>
      <c r="W5574" s="7">
        <v>129.911</v>
      </c>
      <c r="X5574" s="28">
        <v>171.286</v>
      </c>
      <c r="Y5574" s="74">
        <v>0</v>
      </c>
      <c r="Z5574" s="75">
        <v>0</v>
      </c>
      <c r="AA5574" s="33">
        <v>0</v>
      </c>
      <c r="AB5574" s="33">
        <v>0</v>
      </c>
      <c r="AC5574" s="45"/>
      <c r="AD5574" s="48">
        <f t="shared" ref="AD5574:AD5637" si="1489">1367.7*(1+0.033*COS(2*PI()*J5574/365))</f>
        <v>1338.5727937226864</v>
      </c>
      <c r="AE5574" s="49">
        <f>IF(P5574&gt;90,0,AD5574*0.7^((1/cosd(P5574))^0.678))</f>
        <v>0</v>
      </c>
      <c r="AG5574" s="81">
        <f t="shared" ref="AG5574:AG5637" si="1490">AE5574*Y5574</f>
        <v>0</v>
      </c>
      <c r="AH5574" s="82">
        <f t="shared" ref="AH5574:AH5637" si="1491">AE5574*AA5574</f>
        <v>0</v>
      </c>
      <c r="AI5574" s="81">
        <f t="shared" ref="AI5574:AI5637" si="1492">AE5574*Z5574</f>
        <v>0</v>
      </c>
      <c r="AJ5574" s="82">
        <f t="shared" ref="AJ5574:AJ5637" si="1493">AB5574*AE5574</f>
        <v>0</v>
      </c>
    </row>
    <row r="5575" spans="9:36" ht="23.5" x14ac:dyDescent="0.35">
      <c r="I5575" s="57" t="s">
        <v>5586</v>
      </c>
      <c r="J5575" s="58">
        <f t="shared" si="1478"/>
        <v>233</v>
      </c>
      <c r="K5575" s="58">
        <f t="shared" si="1477"/>
        <v>2</v>
      </c>
      <c r="L5575" s="58">
        <f t="shared" si="1482"/>
        <v>-3.4339061764938967</v>
      </c>
      <c r="M5575" s="59">
        <f t="shared" si="1483"/>
        <v>0.54343489705843484</v>
      </c>
      <c r="N5575" s="59">
        <f t="shared" si="1484"/>
        <v>-171.84847654412349</v>
      </c>
      <c r="O5575" s="59">
        <f t="shared" si="1485"/>
        <v>11.754120525303472</v>
      </c>
      <c r="P5575" s="59">
        <f t="shared" si="1486"/>
        <v>130.26317800005697</v>
      </c>
      <c r="Q5575" s="60">
        <f t="shared" si="1487"/>
        <v>-40.263178000056982</v>
      </c>
      <c r="R5575" s="59">
        <f t="shared" si="1488"/>
        <v>-169.51853869657839</v>
      </c>
      <c r="S5575" s="61">
        <f t="shared" si="1479"/>
        <v>0</v>
      </c>
      <c r="U5575" s="13">
        <f t="shared" si="1480"/>
        <v>130.26317800005697</v>
      </c>
      <c r="V5575" s="14">
        <f t="shared" si="1481"/>
        <v>-169.51853869657839</v>
      </c>
      <c r="W5575" s="7">
        <v>129.74799999999999</v>
      </c>
      <c r="X5575" s="28">
        <v>-169.5925</v>
      </c>
      <c r="Y5575" s="74">
        <v>0</v>
      </c>
      <c r="Z5575" s="75">
        <v>0</v>
      </c>
      <c r="AA5575" s="33">
        <v>0</v>
      </c>
      <c r="AB5575" s="33">
        <v>0</v>
      </c>
      <c r="AC5575" s="45"/>
      <c r="AD5575" s="48">
        <f t="shared" si="1489"/>
        <v>1338.5727937226864</v>
      </c>
      <c r="AE5575" s="49">
        <f>IF(P5575&gt;90,0,AD5575*0.7^((1/cosd(P5575))^0.678))</f>
        <v>0</v>
      </c>
      <c r="AG5575" s="81">
        <f t="shared" si="1490"/>
        <v>0</v>
      </c>
      <c r="AH5575" s="82">
        <f t="shared" si="1491"/>
        <v>0</v>
      </c>
      <c r="AI5575" s="81">
        <f t="shared" si="1492"/>
        <v>0</v>
      </c>
      <c r="AJ5575" s="82">
        <f t="shared" si="1493"/>
        <v>0</v>
      </c>
    </row>
    <row r="5576" spans="9:36" ht="23.5" x14ac:dyDescent="0.35">
      <c r="I5576" s="57" t="s">
        <v>5587</v>
      </c>
      <c r="J5576" s="58">
        <f t="shared" si="1478"/>
        <v>233</v>
      </c>
      <c r="K5576" s="58">
        <f t="shared" si="1477"/>
        <v>3</v>
      </c>
      <c r="L5576" s="58">
        <f t="shared" si="1482"/>
        <v>-3.4339061764938967</v>
      </c>
      <c r="M5576" s="59">
        <f t="shared" si="1483"/>
        <v>1.5434348970584348</v>
      </c>
      <c r="N5576" s="59">
        <f t="shared" si="1484"/>
        <v>-156.84847654412349</v>
      </c>
      <c r="O5576" s="59">
        <f t="shared" si="1485"/>
        <v>11.754120525303472</v>
      </c>
      <c r="P5576" s="59">
        <f t="shared" si="1486"/>
        <v>126.26467528165779</v>
      </c>
      <c r="Q5576" s="60">
        <f t="shared" si="1487"/>
        <v>-36.264675281657773</v>
      </c>
      <c r="R5576" s="59">
        <f t="shared" si="1488"/>
        <v>-151.48463912120431</v>
      </c>
      <c r="S5576" s="61">
        <f t="shared" si="1479"/>
        <v>0</v>
      </c>
      <c r="U5576" s="13">
        <f t="shared" si="1480"/>
        <v>126.26467528165779</v>
      </c>
      <c r="V5576" s="14">
        <f t="shared" si="1481"/>
        <v>-151.48463912120431</v>
      </c>
      <c r="W5576" s="7">
        <v>125.791</v>
      </c>
      <c r="X5576" s="28">
        <v>-151.70009999999999</v>
      </c>
      <c r="Y5576" s="74">
        <v>0</v>
      </c>
      <c r="Z5576" s="75">
        <v>0</v>
      </c>
      <c r="AA5576" s="33">
        <v>0</v>
      </c>
      <c r="AB5576" s="33">
        <v>0</v>
      </c>
      <c r="AC5576" s="45"/>
      <c r="AD5576" s="48">
        <f t="shared" si="1489"/>
        <v>1338.5727937226864</v>
      </c>
      <c r="AE5576" s="49">
        <f>IF(P5576&gt;90,0,AD5576*0.7^((1/cosd(P5576))^0.678))</f>
        <v>0</v>
      </c>
      <c r="AG5576" s="81">
        <f t="shared" si="1490"/>
        <v>0</v>
      </c>
      <c r="AH5576" s="82">
        <f t="shared" si="1491"/>
        <v>0</v>
      </c>
      <c r="AI5576" s="81">
        <f t="shared" si="1492"/>
        <v>0</v>
      </c>
      <c r="AJ5576" s="82">
        <f t="shared" si="1493"/>
        <v>0</v>
      </c>
    </row>
    <row r="5577" spans="9:36" ht="23.5" x14ac:dyDescent="0.35">
      <c r="I5577" s="57" t="s">
        <v>5588</v>
      </c>
      <c r="J5577" s="58">
        <f t="shared" si="1478"/>
        <v>233</v>
      </c>
      <c r="K5577" s="58">
        <f t="shared" si="1477"/>
        <v>4</v>
      </c>
      <c r="L5577" s="58">
        <f t="shared" si="1482"/>
        <v>-3.4339061764938967</v>
      </c>
      <c r="M5577" s="59">
        <f t="shared" si="1483"/>
        <v>2.5434348970584346</v>
      </c>
      <c r="N5577" s="59">
        <f t="shared" si="1484"/>
        <v>-141.84847654412349</v>
      </c>
      <c r="O5577" s="59">
        <f t="shared" si="1485"/>
        <v>11.754120525303472</v>
      </c>
      <c r="P5577" s="59">
        <f t="shared" si="1486"/>
        <v>119.20868383124169</v>
      </c>
      <c r="Q5577" s="60">
        <f t="shared" si="1487"/>
        <v>-29.208683831241672</v>
      </c>
      <c r="R5577" s="59">
        <f t="shared" si="1488"/>
        <v>-136.1405051987509</v>
      </c>
      <c r="S5577" s="61">
        <f t="shared" si="1479"/>
        <v>0</v>
      </c>
      <c r="U5577" s="13">
        <f t="shared" si="1480"/>
        <v>119.20868383124169</v>
      </c>
      <c r="V5577" s="14">
        <f t="shared" si="1481"/>
        <v>-136.1405051987509</v>
      </c>
      <c r="W5577" s="7">
        <v>118.789</v>
      </c>
      <c r="X5577" s="28">
        <v>-136.43170000000001</v>
      </c>
      <c r="Y5577" s="74">
        <v>0</v>
      </c>
      <c r="Z5577" s="75">
        <v>0</v>
      </c>
      <c r="AA5577" s="33">
        <v>0</v>
      </c>
      <c r="AB5577" s="33">
        <v>0</v>
      </c>
      <c r="AC5577" s="45"/>
      <c r="AD5577" s="48">
        <f t="shared" si="1489"/>
        <v>1338.5727937226864</v>
      </c>
      <c r="AE5577" s="49">
        <f>IF(P5577&gt;90,0,AD5577*0.7^((1/cosd(P5577))^0.678))</f>
        <v>0</v>
      </c>
      <c r="AG5577" s="81">
        <f t="shared" si="1490"/>
        <v>0</v>
      </c>
      <c r="AH5577" s="82">
        <f t="shared" si="1491"/>
        <v>0</v>
      </c>
      <c r="AI5577" s="81">
        <f t="shared" si="1492"/>
        <v>0</v>
      </c>
      <c r="AJ5577" s="82">
        <f t="shared" si="1493"/>
        <v>0</v>
      </c>
    </row>
    <row r="5578" spans="9:36" ht="23.5" x14ac:dyDescent="0.35">
      <c r="I5578" s="57" t="s">
        <v>5589</v>
      </c>
      <c r="J5578" s="58">
        <f t="shared" si="1478"/>
        <v>233</v>
      </c>
      <c r="K5578" s="58">
        <f t="shared" si="1477"/>
        <v>5</v>
      </c>
      <c r="L5578" s="58">
        <f t="shared" si="1482"/>
        <v>-3.4339061764938967</v>
      </c>
      <c r="M5578" s="59">
        <f t="shared" si="1483"/>
        <v>3.5434348970584346</v>
      </c>
      <c r="N5578" s="59">
        <f t="shared" si="1484"/>
        <v>-126.84847654412349</v>
      </c>
      <c r="O5578" s="59">
        <f t="shared" si="1485"/>
        <v>11.754120525303472</v>
      </c>
      <c r="P5578" s="59">
        <f t="shared" si="1486"/>
        <v>110.04644847657805</v>
      </c>
      <c r="Q5578" s="60">
        <f t="shared" si="1487"/>
        <v>-20.046448476578053</v>
      </c>
      <c r="R5578" s="59">
        <f t="shared" si="1488"/>
        <v>-123.49123202292866</v>
      </c>
      <c r="S5578" s="61">
        <f t="shared" si="1479"/>
        <v>0</v>
      </c>
      <c r="U5578" s="13">
        <f t="shared" si="1480"/>
        <v>110.04644847657805</v>
      </c>
      <c r="V5578" s="14">
        <f t="shared" si="1481"/>
        <v>-123.49123202292866</v>
      </c>
      <c r="W5578" s="7">
        <v>109.67700000000001</v>
      </c>
      <c r="X5578" s="28">
        <v>-123.8124</v>
      </c>
      <c r="Y5578" s="74">
        <v>0</v>
      </c>
      <c r="Z5578" s="75">
        <v>0</v>
      </c>
      <c r="AA5578" s="33">
        <v>0</v>
      </c>
      <c r="AB5578" s="33">
        <v>0</v>
      </c>
      <c r="AC5578" s="45"/>
      <c r="AD5578" s="48">
        <f t="shared" si="1489"/>
        <v>1338.5727937226864</v>
      </c>
      <c r="AE5578" s="49">
        <f>IF(P5578&gt;90,0,AD5578*0.7^((1/cosd(P5578))^0.678))</f>
        <v>0</v>
      </c>
      <c r="AG5578" s="81">
        <f t="shared" si="1490"/>
        <v>0</v>
      </c>
      <c r="AH5578" s="82">
        <f t="shared" si="1491"/>
        <v>0</v>
      </c>
      <c r="AI5578" s="81">
        <f t="shared" si="1492"/>
        <v>0</v>
      </c>
      <c r="AJ5578" s="82">
        <f t="shared" si="1493"/>
        <v>0</v>
      </c>
    </row>
    <row r="5579" spans="9:36" ht="23.5" x14ac:dyDescent="0.35">
      <c r="I5579" s="57" t="s">
        <v>5590</v>
      </c>
      <c r="J5579" s="58">
        <f t="shared" si="1478"/>
        <v>233</v>
      </c>
      <c r="K5579" s="58">
        <f t="shared" si="1477"/>
        <v>6</v>
      </c>
      <c r="L5579" s="58">
        <f t="shared" si="1482"/>
        <v>-3.4339061764938967</v>
      </c>
      <c r="M5579" s="59">
        <f t="shared" si="1483"/>
        <v>4.5434348970584351</v>
      </c>
      <c r="N5579" s="59">
        <f t="shared" si="1484"/>
        <v>-111.84847654412347</v>
      </c>
      <c r="O5579" s="59">
        <f t="shared" si="1485"/>
        <v>11.754120525303472</v>
      </c>
      <c r="P5579" s="59">
        <f t="shared" si="1486"/>
        <v>99.542642823737225</v>
      </c>
      <c r="Q5579" s="60">
        <f t="shared" si="1487"/>
        <v>-9.5426428237372143</v>
      </c>
      <c r="R5579" s="59">
        <f t="shared" si="1488"/>
        <v>-112.85968144485427</v>
      </c>
      <c r="S5579" s="61">
        <f t="shared" si="1479"/>
        <v>0</v>
      </c>
      <c r="U5579" s="13">
        <f t="shared" si="1480"/>
        <v>99.542642823737225</v>
      </c>
      <c r="V5579" s="14">
        <f t="shared" si="1481"/>
        <v>-112.85968144485427</v>
      </c>
      <c r="W5579" s="7">
        <v>99.213200000000001</v>
      </c>
      <c r="X5579" s="28">
        <v>-113.1902</v>
      </c>
      <c r="Y5579" s="74">
        <v>0</v>
      </c>
      <c r="Z5579" s="75">
        <v>0</v>
      </c>
      <c r="AA5579" s="33">
        <v>0</v>
      </c>
      <c r="AB5579" s="33">
        <v>0</v>
      </c>
      <c r="AC5579" s="45"/>
      <c r="AD5579" s="48">
        <f t="shared" si="1489"/>
        <v>1338.5727937226864</v>
      </c>
      <c r="AE5579" s="49">
        <f>IF(P5579&gt;90,0,AD5579*0.7^((1/cosd(P5579))^0.678))</f>
        <v>0</v>
      </c>
      <c r="AG5579" s="81">
        <f t="shared" si="1490"/>
        <v>0</v>
      </c>
      <c r="AH5579" s="82">
        <f t="shared" si="1491"/>
        <v>0</v>
      </c>
      <c r="AI5579" s="81">
        <f t="shared" si="1492"/>
        <v>0</v>
      </c>
      <c r="AJ5579" s="82">
        <f t="shared" si="1493"/>
        <v>0</v>
      </c>
    </row>
    <row r="5580" spans="9:36" ht="23.5" x14ac:dyDescent="0.35">
      <c r="I5580" s="57" t="s">
        <v>5591</v>
      </c>
      <c r="J5580" s="58">
        <f t="shared" si="1478"/>
        <v>233</v>
      </c>
      <c r="K5580" s="58">
        <f t="shared" si="1477"/>
        <v>7</v>
      </c>
      <c r="L5580" s="58">
        <f t="shared" si="1482"/>
        <v>-3.4339061764938967</v>
      </c>
      <c r="M5580" s="59">
        <f t="shared" si="1483"/>
        <v>5.5434348970584351</v>
      </c>
      <c r="N5580" s="59">
        <f t="shared" si="1484"/>
        <v>-96.848476544123471</v>
      </c>
      <c r="O5580" s="59">
        <f t="shared" si="1485"/>
        <v>11.754120525303472</v>
      </c>
      <c r="P5580" s="59">
        <f t="shared" si="1486"/>
        <v>88.226618721595983</v>
      </c>
      <c r="Q5580" s="60">
        <f t="shared" si="1487"/>
        <v>1.7733812784040153</v>
      </c>
      <c r="R5580" s="59">
        <f t="shared" si="1488"/>
        <v>-103.46528040886115</v>
      </c>
      <c r="S5580" s="61">
        <f t="shared" si="1479"/>
        <v>0.85247705386437989</v>
      </c>
      <c r="U5580" s="13">
        <f t="shared" si="1480"/>
        <v>88.226618721595983</v>
      </c>
      <c r="V5580" s="14">
        <f t="shared" si="1481"/>
        <v>-103.46528040886115</v>
      </c>
      <c r="W5580" s="7">
        <v>87.662599999999998</v>
      </c>
      <c r="X5580" s="28">
        <v>-103.8</v>
      </c>
      <c r="Y5580" s="74">
        <v>0.52367981853964918</v>
      </c>
      <c r="Z5580" s="75">
        <v>0.546346</v>
      </c>
      <c r="AA5580" s="33">
        <v>0.85247705386437989</v>
      </c>
      <c r="AB5580" s="33">
        <v>0.86180199999999996</v>
      </c>
      <c r="AC5580" s="45"/>
      <c r="AD5580" s="48">
        <f t="shared" si="1489"/>
        <v>1338.5727937226864</v>
      </c>
      <c r="AE5580" s="49">
        <f>IF(P5580&gt;90,0,AD5580*0.7^((1/cosd(P5580))^0.678))</f>
        <v>31.045438738176621</v>
      </c>
      <c r="AG5580" s="81">
        <f t="shared" si="1490"/>
        <v>16.257869724892128</v>
      </c>
      <c r="AH5580" s="82">
        <f t="shared" si="1491"/>
        <v>26.465524151447898</v>
      </c>
      <c r="AI5580" s="81">
        <f t="shared" si="1492"/>
        <v>16.961551272847846</v>
      </c>
      <c r="AJ5580" s="82">
        <f t="shared" si="1493"/>
        <v>26.755021195438086</v>
      </c>
    </row>
    <row r="5581" spans="9:36" ht="23.5" x14ac:dyDescent="0.35">
      <c r="I5581" s="57" t="s">
        <v>5592</v>
      </c>
      <c r="J5581" s="58">
        <f t="shared" si="1478"/>
        <v>233</v>
      </c>
      <c r="K5581" s="58">
        <f t="shared" si="1477"/>
        <v>8</v>
      </c>
      <c r="L5581" s="58">
        <f t="shared" si="1482"/>
        <v>-3.4339061764938967</v>
      </c>
      <c r="M5581" s="59">
        <f t="shared" si="1483"/>
        <v>6.5434348970584351</v>
      </c>
      <c r="N5581" s="59">
        <f t="shared" si="1484"/>
        <v>-81.848476544123471</v>
      </c>
      <c r="O5581" s="59">
        <f t="shared" si="1485"/>
        <v>11.754120525303472</v>
      </c>
      <c r="P5581" s="59">
        <f t="shared" si="1486"/>
        <v>76.467580164008282</v>
      </c>
      <c r="Q5581" s="60">
        <f t="shared" si="1487"/>
        <v>13.532419835991719</v>
      </c>
      <c r="R5581" s="59">
        <f t="shared" si="1488"/>
        <v>-94.575495327855961</v>
      </c>
      <c r="S5581" s="61">
        <f t="shared" si="1479"/>
        <v>0.77623539611972991</v>
      </c>
      <c r="U5581" s="13">
        <f t="shared" si="1480"/>
        <v>76.467580164008282</v>
      </c>
      <c r="V5581" s="14">
        <f t="shared" si="1481"/>
        <v>-94.575495327855961</v>
      </c>
      <c r="W5581" s="7">
        <v>76.121600000000001</v>
      </c>
      <c r="X5581" s="28">
        <v>-94.916899999999998</v>
      </c>
      <c r="Y5581" s="74">
        <v>0.67246748299451087</v>
      </c>
      <c r="Z5581" s="75">
        <v>0.69250100000000003</v>
      </c>
      <c r="AA5581" s="33">
        <v>0.77623539611972991</v>
      </c>
      <c r="AB5581" s="33">
        <v>0.79460500000000001</v>
      </c>
      <c r="AC5581" s="45"/>
      <c r="AD5581" s="48">
        <f t="shared" si="1489"/>
        <v>1338.5727937226864</v>
      </c>
      <c r="AE5581" s="49">
        <f>IF(P5581&gt;90,0,AD5581*0.7^((1/cosd(P5581))^0.678))</f>
        <v>515.15965525322736</v>
      </c>
      <c r="AG5581" s="81">
        <f t="shared" si="1490"/>
        <v>346.42811670845776</v>
      </c>
      <c r="AH5581" s="82">
        <f t="shared" si="1491"/>
        <v>399.88515906039243</v>
      </c>
      <c r="AI5581" s="81">
        <f t="shared" si="1492"/>
        <v>356.74857642251521</v>
      </c>
      <c r="AJ5581" s="82">
        <f t="shared" si="1493"/>
        <v>409.3484378624907</v>
      </c>
    </row>
    <row r="5582" spans="9:36" ht="23.5" x14ac:dyDescent="0.35">
      <c r="I5582" s="57" t="s">
        <v>5593</v>
      </c>
      <c r="J5582" s="58">
        <f t="shared" si="1478"/>
        <v>233</v>
      </c>
      <c r="K5582" s="58">
        <f t="shared" si="1477"/>
        <v>9</v>
      </c>
      <c r="L5582" s="58">
        <f t="shared" si="1482"/>
        <v>-3.4339061764938967</v>
      </c>
      <c r="M5582" s="59">
        <f t="shared" si="1483"/>
        <v>7.5434348970584351</v>
      </c>
      <c r="N5582" s="59">
        <f t="shared" si="1484"/>
        <v>-66.848476544123471</v>
      </c>
      <c r="O5582" s="59">
        <f t="shared" si="1485"/>
        <v>11.754120525303472</v>
      </c>
      <c r="P5582" s="59">
        <f t="shared" si="1486"/>
        <v>64.562371324998153</v>
      </c>
      <c r="Q5582" s="60">
        <f t="shared" si="1487"/>
        <v>25.437628675001847</v>
      </c>
      <c r="R5582" s="59">
        <f t="shared" si="1488"/>
        <v>-85.434359565930691</v>
      </c>
      <c r="S5582" s="61">
        <f t="shared" si="1479"/>
        <v>0.72631817817343891</v>
      </c>
      <c r="U5582" s="13">
        <f t="shared" si="1480"/>
        <v>64.562371324998153</v>
      </c>
      <c r="V5582" s="14">
        <f t="shared" si="1481"/>
        <v>-85.434359565930691</v>
      </c>
      <c r="W5582" s="7">
        <v>64.252700000000004</v>
      </c>
      <c r="X5582" s="28">
        <v>-85.788300000000007</v>
      </c>
      <c r="Y5582" s="74">
        <v>0.81052851000598458</v>
      </c>
      <c r="Z5582" s="75">
        <v>0.82980399999999999</v>
      </c>
      <c r="AA5582" s="33">
        <v>0.72631817817343891</v>
      </c>
      <c r="AB5582" s="33">
        <v>0.76267700000000005</v>
      </c>
      <c r="AC5582" s="45"/>
      <c r="AD5582" s="48">
        <f t="shared" si="1489"/>
        <v>1338.5727937226864</v>
      </c>
      <c r="AE5582" s="49">
        <f>IF(P5582&gt;90,0,AD5582*0.7^((1/cosd(P5582))^0.678))</f>
        <v>711.08763856275777</v>
      </c>
      <c r="AG5582" s="81">
        <f t="shared" si="1490"/>
        <v>576.35680416794617</v>
      </c>
      <c r="AH5582" s="82">
        <f t="shared" si="1491"/>
        <v>516.47587816255498</v>
      </c>
      <c r="AI5582" s="81">
        <f t="shared" si="1492"/>
        <v>590.0633668299306</v>
      </c>
      <c r="AJ5582" s="82">
        <f t="shared" si="1493"/>
        <v>542.33018691612847</v>
      </c>
    </row>
    <row r="5583" spans="9:36" ht="23.5" x14ac:dyDescent="0.35">
      <c r="I5583" s="57" t="s">
        <v>5594</v>
      </c>
      <c r="J5583" s="58">
        <f t="shared" si="1478"/>
        <v>233</v>
      </c>
      <c r="K5583" s="58">
        <f t="shared" si="1477"/>
        <v>10</v>
      </c>
      <c r="L5583" s="58">
        <f t="shared" si="1482"/>
        <v>-3.4339061764938967</v>
      </c>
      <c r="M5583" s="59">
        <f t="shared" si="1483"/>
        <v>8.543434897058436</v>
      </c>
      <c r="N5583" s="59">
        <f t="shared" si="1484"/>
        <v>-51.848476544123457</v>
      </c>
      <c r="O5583" s="59">
        <f t="shared" si="1485"/>
        <v>11.754120525303472</v>
      </c>
      <c r="P5583" s="59">
        <f t="shared" si="1486"/>
        <v>52.827301959026379</v>
      </c>
      <c r="Q5583" s="60">
        <f t="shared" si="1487"/>
        <v>37.172698040973621</v>
      </c>
      <c r="R5583" s="59">
        <f t="shared" si="1488"/>
        <v>-75.062103136204229</v>
      </c>
      <c r="S5583" s="61">
        <f t="shared" si="1479"/>
        <v>0.72415969224025689</v>
      </c>
      <c r="U5583" s="13">
        <f t="shared" si="1480"/>
        <v>52.827301959026379</v>
      </c>
      <c r="V5583" s="14">
        <f t="shared" si="1481"/>
        <v>-75.062103136204229</v>
      </c>
      <c r="W5583" s="7">
        <v>52.523600000000002</v>
      </c>
      <c r="X5583" s="28">
        <v>-75.433000000000007</v>
      </c>
      <c r="Y5583" s="74">
        <v>0.91688272709848684</v>
      </c>
      <c r="Z5583" s="75">
        <v>0.928373</v>
      </c>
      <c r="AA5583" s="33">
        <v>0.72415969224025689</v>
      </c>
      <c r="AB5583" s="33">
        <v>0.77456499999999995</v>
      </c>
      <c r="AC5583" s="45"/>
      <c r="AD5583" s="48">
        <f t="shared" si="1489"/>
        <v>1338.5727937226864</v>
      </c>
      <c r="AE5583" s="49">
        <f>IF(P5583&gt;90,0,AD5583*0.7^((1/cosd(P5583))^0.678))</f>
        <v>810.3392855512401</v>
      </c>
      <c r="AG5583" s="81">
        <f t="shared" si="1490"/>
        <v>742.98609401126043</v>
      </c>
      <c r="AH5583" s="82">
        <f t="shared" si="1491"/>
        <v>586.81504763497571</v>
      </c>
      <c r="AI5583" s="81">
        <f t="shared" si="1492"/>
        <v>752.29711354506139</v>
      </c>
      <c r="AJ5583" s="82">
        <f t="shared" si="1493"/>
        <v>627.6604487129963</v>
      </c>
    </row>
    <row r="5584" spans="9:36" ht="23.5" x14ac:dyDescent="0.35">
      <c r="I5584" s="57" t="s">
        <v>5595</v>
      </c>
      <c r="J5584" s="58">
        <f t="shared" si="1478"/>
        <v>233</v>
      </c>
      <c r="K5584" s="58">
        <f t="shared" si="1477"/>
        <v>11</v>
      </c>
      <c r="L5584" s="58">
        <f t="shared" si="1482"/>
        <v>-3.4339061764938967</v>
      </c>
      <c r="M5584" s="59">
        <f t="shared" si="1483"/>
        <v>9.543434897058436</v>
      </c>
      <c r="N5584" s="59">
        <f t="shared" si="1484"/>
        <v>-36.848476544123457</v>
      </c>
      <c r="O5584" s="59">
        <f t="shared" si="1485"/>
        <v>11.754120525303472</v>
      </c>
      <c r="P5584" s="59">
        <f t="shared" si="1486"/>
        <v>41.740808850350703</v>
      </c>
      <c r="Q5584" s="60">
        <f t="shared" si="1487"/>
        <v>48.259191149649297</v>
      </c>
      <c r="R5584" s="59">
        <f t="shared" si="1488"/>
        <v>-61.870616043822942</v>
      </c>
      <c r="S5584" s="61">
        <f t="shared" si="1479"/>
        <v>0.77077348830250114</v>
      </c>
      <c r="U5584" s="13">
        <f t="shared" si="1480"/>
        <v>41.740808850350703</v>
      </c>
      <c r="V5584" s="14">
        <f t="shared" si="1481"/>
        <v>-61.870616043822942</v>
      </c>
      <c r="W5584" s="7">
        <v>41.422699999999999</v>
      </c>
      <c r="X5584" s="28">
        <v>-62.251999999999995</v>
      </c>
      <c r="Y5584" s="74">
        <v>0.98115708138171598</v>
      </c>
      <c r="Z5584" s="75">
        <v>0.98414800000000002</v>
      </c>
      <c r="AA5584" s="33">
        <v>0.77077348830250114</v>
      </c>
      <c r="AB5584" s="33">
        <v>0.82088099999999997</v>
      </c>
      <c r="AC5584" s="45"/>
      <c r="AD5584" s="48">
        <f t="shared" si="1489"/>
        <v>1338.5727937226864</v>
      </c>
      <c r="AE5584" s="49">
        <f>IF(P5584&gt;90,0,AD5584*0.7^((1/cosd(P5584))^0.678))</f>
        <v>866.40946573362942</v>
      </c>
      <c r="AG5584" s="81">
        <f t="shared" si="1490"/>
        <v>850.08378268069976</v>
      </c>
      <c r="AH5584" s="82">
        <f t="shared" si="1491"/>
        <v>667.80544620181593</v>
      </c>
      <c r="AI5584" s="81">
        <f t="shared" si="1492"/>
        <v>852.67514288281996</v>
      </c>
      <c r="AJ5584" s="82">
        <f t="shared" si="1493"/>
        <v>711.21906864088737</v>
      </c>
    </row>
    <row r="5585" spans="9:36" ht="23.5" x14ac:dyDescent="0.35">
      <c r="I5585" s="57" t="s">
        <v>5596</v>
      </c>
      <c r="J5585" s="58">
        <f t="shared" si="1478"/>
        <v>233</v>
      </c>
      <c r="K5585" s="58">
        <f t="shared" si="1477"/>
        <v>12</v>
      </c>
      <c r="L5585" s="58">
        <f t="shared" si="1482"/>
        <v>-3.4339061764938967</v>
      </c>
      <c r="M5585" s="59">
        <f t="shared" si="1483"/>
        <v>10.543434897058436</v>
      </c>
      <c r="N5585" s="59">
        <f t="shared" si="1484"/>
        <v>-21.848476544123461</v>
      </c>
      <c r="O5585" s="59">
        <f t="shared" si="1485"/>
        <v>11.754120525303472</v>
      </c>
      <c r="P5585" s="59">
        <f t="shared" si="1486"/>
        <v>32.254159811291686</v>
      </c>
      <c r="Q5585" s="60">
        <f t="shared" si="1487"/>
        <v>57.745840188708314</v>
      </c>
      <c r="R5585" s="59">
        <f t="shared" si="1488"/>
        <v>-43.056311429880274</v>
      </c>
      <c r="S5585" s="61">
        <f t="shared" si="1479"/>
        <v>0.84588276735669077</v>
      </c>
      <c r="U5585" s="13">
        <f t="shared" si="1480"/>
        <v>32.254159811291686</v>
      </c>
      <c r="V5585" s="14">
        <f t="shared" si="1481"/>
        <v>-43.056311429880274</v>
      </c>
      <c r="W5585" s="7">
        <v>31.904199999999999</v>
      </c>
      <c r="X5585" s="28">
        <v>-43.383999999999986</v>
      </c>
      <c r="Y5585" s="74">
        <v>0.9998361666609511</v>
      </c>
      <c r="Z5585" s="75">
        <v>0.99990800000000002</v>
      </c>
      <c r="AA5585" s="33">
        <v>0.84588276735669077</v>
      </c>
      <c r="AB5585" s="33">
        <v>0.87728399999999995</v>
      </c>
      <c r="AC5585" s="45"/>
      <c r="AD5585" s="48">
        <f t="shared" si="1489"/>
        <v>1338.5727937226864</v>
      </c>
      <c r="AE5585" s="49">
        <f>IF(P5585&gt;90,0,AD5585*0.7^((1/cosd(P5585))^0.678))</f>
        <v>897.63260039854492</v>
      </c>
      <c r="AG5585" s="81">
        <f t="shared" si="1490"/>
        <v>897.48553825238253</v>
      </c>
      <c r="AH5585" s="82">
        <f t="shared" si="1491"/>
        <v>759.2919480947038</v>
      </c>
      <c r="AI5585" s="81">
        <f t="shared" si="1492"/>
        <v>897.55001819930828</v>
      </c>
      <c r="AJ5585" s="82">
        <f t="shared" si="1493"/>
        <v>787.47871820803709</v>
      </c>
    </row>
    <row r="5586" spans="9:36" ht="23.5" x14ac:dyDescent="0.35">
      <c r="I5586" s="57" t="s">
        <v>5597</v>
      </c>
      <c r="J5586" s="58">
        <f t="shared" si="1478"/>
        <v>233</v>
      </c>
      <c r="K5586" s="58">
        <f t="shared" si="1477"/>
        <v>13</v>
      </c>
      <c r="L5586" s="58">
        <f t="shared" si="1482"/>
        <v>-3.4339061764938967</v>
      </c>
      <c r="M5586" s="59">
        <f t="shared" si="1483"/>
        <v>11.543434897058436</v>
      </c>
      <c r="N5586" s="59">
        <f t="shared" si="1484"/>
        <v>-6.8484765441234607</v>
      </c>
      <c r="O5586" s="59">
        <f t="shared" si="1485"/>
        <v>11.754120525303472</v>
      </c>
      <c r="P5586" s="59">
        <f t="shared" si="1486"/>
        <v>26.361321013643966</v>
      </c>
      <c r="Q5586" s="60">
        <f t="shared" si="1487"/>
        <v>63.638678986356034</v>
      </c>
      <c r="R5586" s="59">
        <f t="shared" si="1488"/>
        <v>-15.243278531921515</v>
      </c>
      <c r="S5586" s="61">
        <f t="shared" si="1479"/>
        <v>0.92271584851692678</v>
      </c>
      <c r="U5586" s="13">
        <f t="shared" si="1480"/>
        <v>26.361321013643966</v>
      </c>
      <c r="V5586" s="14">
        <f t="shared" si="1481"/>
        <v>-15.243278531921515</v>
      </c>
      <c r="W5586" s="7">
        <v>25.9864</v>
      </c>
      <c r="X5586" s="28">
        <v>-15.316000000000003</v>
      </c>
      <c r="Y5586" s="74">
        <v>0.97541399548808128</v>
      </c>
      <c r="Z5586" s="75">
        <v>0.97676799999999997</v>
      </c>
      <c r="AA5586" s="33">
        <v>0.92271584851692678</v>
      </c>
      <c r="AB5586" s="33">
        <v>0.92663799999999996</v>
      </c>
      <c r="AC5586" s="45"/>
      <c r="AD5586" s="48">
        <f t="shared" si="1489"/>
        <v>1338.5727937226864</v>
      </c>
      <c r="AE5586" s="49">
        <f>IF(P5586&gt;90,0,AD5586*0.7^((1/cosd(P5586))^0.678))</f>
        <v>911.52411919552412</v>
      </c>
      <c r="AG5586" s="81">
        <f t="shared" si="1490"/>
        <v>889.11338308826021</v>
      </c>
      <c r="AH5586" s="82">
        <f t="shared" si="1491"/>
        <v>841.07775108714236</v>
      </c>
      <c r="AI5586" s="81">
        <f t="shared" si="1492"/>
        <v>890.34759085837368</v>
      </c>
      <c r="AJ5586" s="82">
        <f t="shared" si="1493"/>
        <v>844.65288676310206</v>
      </c>
    </row>
    <row r="5587" spans="9:36" ht="23.5" x14ac:dyDescent="0.35">
      <c r="I5587" s="57" t="s">
        <v>5598</v>
      </c>
      <c r="J5587" s="58">
        <f t="shared" si="1478"/>
        <v>233</v>
      </c>
      <c r="K5587" s="58">
        <f t="shared" si="1477"/>
        <v>14</v>
      </c>
      <c r="L5587" s="58">
        <f t="shared" si="1482"/>
        <v>-3.4339061764938967</v>
      </c>
      <c r="M5587" s="59">
        <f t="shared" si="1483"/>
        <v>12.543434897058436</v>
      </c>
      <c r="N5587" s="59">
        <f t="shared" si="1484"/>
        <v>8.1515234558765393</v>
      </c>
      <c r="O5587" s="59">
        <f t="shared" si="1485"/>
        <v>11.754120525303472</v>
      </c>
      <c r="P5587" s="59">
        <f t="shared" si="1486"/>
        <v>26.657721032437554</v>
      </c>
      <c r="Q5587" s="60">
        <f t="shared" si="1487"/>
        <v>63.34227896756245</v>
      </c>
      <c r="R5587" s="59">
        <f t="shared" si="1488"/>
        <v>18.023466435030713</v>
      </c>
      <c r="S5587" s="61">
        <f t="shared" si="1479"/>
        <v>0.97907006663108065</v>
      </c>
      <c r="U5587" s="13">
        <f t="shared" si="1480"/>
        <v>26.657721032437554</v>
      </c>
      <c r="V5587" s="14">
        <f t="shared" si="1481"/>
        <v>18.023466435030713</v>
      </c>
      <c r="W5587" s="7">
        <v>26.322299999999998</v>
      </c>
      <c r="X5587" s="28">
        <v>18.330999999999989</v>
      </c>
      <c r="Y5587" s="74">
        <v>0.9165840507187798</v>
      </c>
      <c r="Z5587" s="75">
        <v>0.89990899999999996</v>
      </c>
      <c r="AA5587" s="33">
        <v>0.97907006663108065</v>
      </c>
      <c r="AB5587" s="33">
        <v>0.97571799999999997</v>
      </c>
      <c r="AC5587" s="45"/>
      <c r="AD5587" s="48">
        <f t="shared" si="1489"/>
        <v>1338.5727937226864</v>
      </c>
      <c r="AE5587" s="49">
        <f>IF(P5587&gt;90,0,AD5587*0.7^((1/cosd(P5587))^0.678))</f>
        <v>910.91105013571359</v>
      </c>
      <c r="AG5587" s="81">
        <f t="shared" si="1490"/>
        <v>834.92654017788982</v>
      </c>
      <c r="AH5587" s="82">
        <f t="shared" si="1491"/>
        <v>891.84574255136079</v>
      </c>
      <c r="AI5587" s="81">
        <f t="shared" si="1492"/>
        <v>819.73705221657985</v>
      </c>
      <c r="AJ5587" s="82">
        <f t="shared" si="1493"/>
        <v>888.7923080163182</v>
      </c>
    </row>
    <row r="5588" spans="9:36" ht="23.5" x14ac:dyDescent="0.35">
      <c r="I5588" s="57" t="s">
        <v>5599</v>
      </c>
      <c r="J5588" s="58">
        <f t="shared" si="1478"/>
        <v>233</v>
      </c>
      <c r="K5588" s="58">
        <f t="shared" si="1477"/>
        <v>15</v>
      </c>
      <c r="L5588" s="58">
        <f t="shared" si="1482"/>
        <v>-3.4339061764938967</v>
      </c>
      <c r="M5588" s="59">
        <f t="shared" si="1483"/>
        <v>13.543434897058436</v>
      </c>
      <c r="N5588" s="59">
        <f t="shared" si="1484"/>
        <v>23.151523455876539</v>
      </c>
      <c r="O5588" s="59">
        <f t="shared" si="1485"/>
        <v>11.754120525303472</v>
      </c>
      <c r="P5588" s="59">
        <f t="shared" si="1486"/>
        <v>32.973815830189288</v>
      </c>
      <c r="Q5588" s="60">
        <f t="shared" si="1487"/>
        <v>57.026184169810712</v>
      </c>
      <c r="R5588" s="59">
        <f t="shared" si="1488"/>
        <v>45.010851893522108</v>
      </c>
      <c r="S5588" s="61">
        <f t="shared" si="1479"/>
        <v>0.9999999946869762</v>
      </c>
      <c r="U5588" s="13">
        <f t="shared" si="1480"/>
        <v>32.973815830189288</v>
      </c>
      <c r="V5588" s="14">
        <f t="shared" si="1481"/>
        <v>45.010851893522108</v>
      </c>
      <c r="W5588" s="7">
        <v>32.717799999999997</v>
      </c>
      <c r="X5588" s="28">
        <v>45.449000000000012</v>
      </c>
      <c r="Y5588" s="74">
        <v>0.83891938671763167</v>
      </c>
      <c r="Z5588" s="75">
        <v>0.79313900000000004</v>
      </c>
      <c r="AA5588" s="33">
        <v>0.9999999946869762</v>
      </c>
      <c r="AB5588" s="33">
        <v>0.99998900000000002</v>
      </c>
      <c r="AC5588" s="45"/>
      <c r="AD5588" s="48">
        <f t="shared" si="1489"/>
        <v>1338.5727937226864</v>
      </c>
      <c r="AE5588" s="49">
        <f>IF(P5588&gt;90,0,AD5588*0.7^((1/cosd(P5588))^0.678))</f>
        <v>895.67481795043454</v>
      </c>
      <c r="AG5588" s="81">
        <f t="shared" si="1490"/>
        <v>751.39896897340498</v>
      </c>
      <c r="AH5588" s="82">
        <f t="shared" si="1491"/>
        <v>895.67481319169292</v>
      </c>
      <c r="AI5588" s="81">
        <f t="shared" si="1492"/>
        <v>710.39462943438969</v>
      </c>
      <c r="AJ5588" s="82">
        <f t="shared" si="1493"/>
        <v>895.66496552743706</v>
      </c>
    </row>
    <row r="5589" spans="9:36" ht="23.5" x14ac:dyDescent="0.35">
      <c r="I5589" s="57" t="s">
        <v>5600</v>
      </c>
      <c r="J5589" s="58">
        <f t="shared" si="1478"/>
        <v>233</v>
      </c>
      <c r="K5589" s="58">
        <f t="shared" si="1477"/>
        <v>16</v>
      </c>
      <c r="L5589" s="58">
        <f t="shared" si="1482"/>
        <v>-3.4339061764938967</v>
      </c>
      <c r="M5589" s="59">
        <f t="shared" si="1483"/>
        <v>14.543434897058436</v>
      </c>
      <c r="N5589" s="59">
        <f t="shared" si="1484"/>
        <v>38.151523455876543</v>
      </c>
      <c r="O5589" s="59">
        <f t="shared" si="1485"/>
        <v>11.754120525303472</v>
      </c>
      <c r="P5589" s="59">
        <f t="shared" si="1486"/>
        <v>42.659383682001312</v>
      </c>
      <c r="Q5589" s="60">
        <f t="shared" si="1487"/>
        <v>47.340616317998688</v>
      </c>
      <c r="R5589" s="59">
        <f t="shared" si="1488"/>
        <v>63.188595597964387</v>
      </c>
      <c r="S5589" s="61">
        <f t="shared" si="1479"/>
        <v>0.97737322841409324</v>
      </c>
      <c r="U5589" s="13">
        <f t="shared" si="1480"/>
        <v>42.659383682001312</v>
      </c>
      <c r="V5589" s="14">
        <f t="shared" si="1481"/>
        <v>63.188595597964387</v>
      </c>
      <c r="W5589" s="7">
        <v>42.462000000000003</v>
      </c>
      <c r="X5589" s="28">
        <v>63.592000000000013</v>
      </c>
      <c r="Y5589" s="74">
        <v>0.76521082001530361</v>
      </c>
      <c r="Z5589" s="75">
        <v>0.70869899999999997</v>
      </c>
      <c r="AA5589" s="33">
        <v>0.97737322841409324</v>
      </c>
      <c r="AB5589" s="33">
        <v>0.97143100000000004</v>
      </c>
      <c r="AC5589" s="45"/>
      <c r="AD5589" s="48">
        <f t="shared" si="1489"/>
        <v>1338.5727937226864</v>
      </c>
      <c r="AE5589" s="49">
        <f>IF(P5589&gt;90,0,AD5589*0.7^((1/cosd(P5589))^0.678))</f>
        <v>862.68429784957891</v>
      </c>
      <c r="AG5589" s="81">
        <f t="shared" si="1490"/>
        <v>660.1353589718027</v>
      </c>
      <c r="AH5589" s="82">
        <f t="shared" si="1491"/>
        <v>843.16453729138811</v>
      </c>
      <c r="AI5589" s="81">
        <f t="shared" si="1492"/>
        <v>611.38349920169867</v>
      </c>
      <c r="AJ5589" s="82">
        <f t="shared" si="1493"/>
        <v>838.03827014431431</v>
      </c>
    </row>
    <row r="5590" spans="9:36" ht="23.5" x14ac:dyDescent="0.35">
      <c r="I5590" s="57" t="s">
        <v>5601</v>
      </c>
      <c r="J5590" s="58">
        <f t="shared" si="1478"/>
        <v>233</v>
      </c>
      <c r="K5590" s="58">
        <f t="shared" si="1477"/>
        <v>17</v>
      </c>
      <c r="L5590" s="58">
        <f t="shared" si="1482"/>
        <v>-3.4339061764938967</v>
      </c>
      <c r="M5590" s="59">
        <f t="shared" si="1483"/>
        <v>15.543434897058436</v>
      </c>
      <c r="N5590" s="59">
        <f t="shared" si="1484"/>
        <v>53.151523455876543</v>
      </c>
      <c r="O5590" s="59">
        <f t="shared" si="1485"/>
        <v>11.754120525303472</v>
      </c>
      <c r="P5590" s="59">
        <f t="shared" si="1486"/>
        <v>53.829861478338927</v>
      </c>
      <c r="Q5590" s="60">
        <f t="shared" si="1487"/>
        <v>36.170138521661073</v>
      </c>
      <c r="R5590" s="59">
        <f t="shared" si="1488"/>
        <v>76.045698732300337</v>
      </c>
      <c r="S5590" s="61">
        <f t="shared" si="1479"/>
        <v>0.90921562161703273</v>
      </c>
      <c r="U5590" s="13">
        <f t="shared" si="1480"/>
        <v>53.829861478338927</v>
      </c>
      <c r="V5590" s="14">
        <f t="shared" si="1481"/>
        <v>76.045698732300337</v>
      </c>
      <c r="W5590" s="7">
        <v>53.6631</v>
      </c>
      <c r="X5590" s="28">
        <v>76.392999999999972</v>
      </c>
      <c r="Y5590" s="74">
        <v>0.72225016807089781</v>
      </c>
      <c r="Z5590" s="75">
        <v>0.67633600000000005</v>
      </c>
      <c r="AA5590" s="33">
        <v>0.90921562161703273</v>
      </c>
      <c r="AB5590" s="33">
        <v>0.89328600000000002</v>
      </c>
      <c r="AC5590" s="45"/>
      <c r="AD5590" s="48">
        <f t="shared" si="1489"/>
        <v>1338.5727937226864</v>
      </c>
      <c r="AE5590" s="49">
        <f>IF(P5590&gt;90,0,AD5590*0.7^((1/cosd(P5590))^0.678))</f>
        <v>803.83305814992332</v>
      </c>
      <c r="AG5590" s="81">
        <f t="shared" si="1490"/>
        <v>580.56856134972588</v>
      </c>
      <c r="AH5590" s="82">
        <f t="shared" si="1491"/>
        <v>730.85757364210292</v>
      </c>
      <c r="AI5590" s="81">
        <f t="shared" si="1492"/>
        <v>543.66123521688655</v>
      </c>
      <c r="AJ5590" s="82">
        <f t="shared" si="1493"/>
        <v>718.0528171825124</v>
      </c>
    </row>
    <row r="5591" spans="9:36" ht="23.5" x14ac:dyDescent="0.35">
      <c r="I5591" s="57" t="s">
        <v>5602</v>
      </c>
      <c r="J5591" s="58">
        <f t="shared" si="1478"/>
        <v>233</v>
      </c>
      <c r="K5591" s="58">
        <f t="shared" si="1477"/>
        <v>18</v>
      </c>
      <c r="L5591" s="58">
        <f t="shared" si="1482"/>
        <v>-3.4339061764938967</v>
      </c>
      <c r="M5591" s="59">
        <f t="shared" si="1483"/>
        <v>16.543434897058432</v>
      </c>
      <c r="N5591" s="59">
        <f t="shared" si="1484"/>
        <v>68.151523455876486</v>
      </c>
      <c r="O5591" s="59">
        <f t="shared" si="1485"/>
        <v>11.754120525303472</v>
      </c>
      <c r="P5591" s="59">
        <f t="shared" si="1486"/>
        <v>65.594943029245371</v>
      </c>
      <c r="Q5591" s="60">
        <f t="shared" si="1487"/>
        <v>24.405056970754632</v>
      </c>
      <c r="R5591" s="59">
        <f t="shared" si="1488"/>
        <v>86.260473614420988</v>
      </c>
      <c r="S5591" s="61">
        <f t="shared" si="1479"/>
        <v>0.79958227489853639</v>
      </c>
      <c r="U5591" s="13">
        <f t="shared" si="1480"/>
        <v>65.594943029245371</v>
      </c>
      <c r="V5591" s="14">
        <f t="shared" si="1481"/>
        <v>86.260473614420988</v>
      </c>
      <c r="W5591" s="7">
        <v>65.4358</v>
      </c>
      <c r="X5591" s="28">
        <v>86.562999999999988</v>
      </c>
      <c r="Y5591" s="74">
        <v>0.72896493020838515</v>
      </c>
      <c r="Z5591" s="75">
        <v>0.70454799999999995</v>
      </c>
      <c r="AA5591" s="33">
        <v>0.79958227489853639</v>
      </c>
      <c r="AB5591" s="33">
        <v>0.77721200000000001</v>
      </c>
      <c r="AC5591" s="45"/>
      <c r="AD5591" s="48">
        <f t="shared" si="1489"/>
        <v>1338.5727937226864</v>
      </c>
      <c r="AE5591" s="49">
        <f>IF(P5591&gt;90,0,AD5591*0.7^((1/cosd(P5591))^0.678))</f>
        <v>699.2005662174156</v>
      </c>
      <c r="AG5591" s="81">
        <f t="shared" si="1490"/>
        <v>509.69269195434174</v>
      </c>
      <c r="AH5591" s="82">
        <f t="shared" si="1491"/>
        <v>559.06837934646592</v>
      </c>
      <c r="AI5591" s="81">
        <f t="shared" si="1492"/>
        <v>492.62036052734771</v>
      </c>
      <c r="AJ5591" s="82">
        <f t="shared" si="1493"/>
        <v>543.42707047096997</v>
      </c>
    </row>
    <row r="5592" spans="9:36" ht="23.5" x14ac:dyDescent="0.35">
      <c r="I5592" s="57" t="s">
        <v>5603</v>
      </c>
      <c r="J5592" s="58">
        <f t="shared" si="1478"/>
        <v>233</v>
      </c>
      <c r="K5592" s="58">
        <f t="shared" si="1477"/>
        <v>19</v>
      </c>
      <c r="L5592" s="58">
        <f t="shared" si="1482"/>
        <v>-3.4339061764938967</v>
      </c>
      <c r="M5592" s="59">
        <f t="shared" si="1483"/>
        <v>17.543434897058432</v>
      </c>
      <c r="N5592" s="59">
        <f t="shared" si="1484"/>
        <v>83.151523455876486</v>
      </c>
      <c r="O5592" s="59">
        <f t="shared" si="1485"/>
        <v>11.754120525303472</v>
      </c>
      <c r="P5592" s="59">
        <f t="shared" si="1486"/>
        <v>77.498991721403016</v>
      </c>
      <c r="Q5592" s="60">
        <f t="shared" si="1487"/>
        <v>12.501008278596982</v>
      </c>
      <c r="R5592" s="59">
        <f t="shared" si="1488"/>
        <v>95.34607871438061</v>
      </c>
      <c r="S5592" s="61">
        <f t="shared" si="1479"/>
        <v>0.6595507054438231</v>
      </c>
      <c r="U5592" s="13">
        <f t="shared" si="1480"/>
        <v>77.498991721403016</v>
      </c>
      <c r="V5592" s="14">
        <f t="shared" si="1481"/>
        <v>95.34607871438061</v>
      </c>
      <c r="W5592" s="7">
        <v>77.315299999999993</v>
      </c>
      <c r="X5592" s="28">
        <v>95.617999999999995</v>
      </c>
      <c r="Y5592" s="74">
        <v>0.78220611788366712</v>
      </c>
      <c r="Z5592" s="75">
        <v>0.78273199999999998</v>
      </c>
      <c r="AA5592" s="33">
        <v>0.6595507054438231</v>
      </c>
      <c r="AB5592" s="33">
        <v>0.65208500000000003</v>
      </c>
      <c r="AC5592" s="45"/>
      <c r="AD5592" s="48">
        <f t="shared" si="1489"/>
        <v>1338.5727937226864</v>
      </c>
      <c r="AE5592" s="49">
        <f>IF(P5592&gt;90,0,AD5592*0.7^((1/cosd(P5592))^0.678))</f>
        <v>489.15551699527049</v>
      </c>
      <c r="AG5592" s="81">
        <f t="shared" si="1490"/>
        <v>382.62043799024866</v>
      </c>
      <c r="AH5592" s="82">
        <f t="shared" si="1491"/>
        <v>322.62286630596867</v>
      </c>
      <c r="AI5592" s="81">
        <f t="shared" si="1492"/>
        <v>382.87767612874205</v>
      </c>
      <c r="AJ5592" s="82">
        <f t="shared" si="1493"/>
        <v>318.97097529986098</v>
      </c>
    </row>
    <row r="5593" spans="9:36" ht="23.5" x14ac:dyDescent="0.35">
      <c r="I5593" s="57" t="s">
        <v>5604</v>
      </c>
      <c r="J5593" s="58">
        <f t="shared" si="1478"/>
        <v>233</v>
      </c>
      <c r="K5593" s="58">
        <f t="shared" si="1477"/>
        <v>20</v>
      </c>
      <c r="L5593" s="58">
        <f t="shared" si="1482"/>
        <v>-3.4339061764938967</v>
      </c>
      <c r="M5593" s="59">
        <f t="shared" si="1483"/>
        <v>18.543434897058432</v>
      </c>
      <c r="N5593" s="59">
        <f t="shared" si="1484"/>
        <v>98.151523455876486</v>
      </c>
      <c r="O5593" s="59">
        <f t="shared" si="1485"/>
        <v>11.754120525303472</v>
      </c>
      <c r="P5593" s="59">
        <f t="shared" si="1486"/>
        <v>89.231774087483487</v>
      </c>
      <c r="Q5593" s="60">
        <f t="shared" si="1487"/>
        <v>0.76822591251651051</v>
      </c>
      <c r="R5593" s="59">
        <f t="shared" si="1488"/>
        <v>104.25105947593239</v>
      </c>
      <c r="S5593" s="61">
        <f t="shared" si="1479"/>
        <v>0.51140702343504962</v>
      </c>
      <c r="U5593" s="13">
        <f t="shared" si="1480"/>
        <v>89.231774087483487</v>
      </c>
      <c r="V5593" s="14">
        <f t="shared" si="1481"/>
        <v>104.25105947593239</v>
      </c>
      <c r="W5593" s="7">
        <v>88.765600000000006</v>
      </c>
      <c r="X5593" s="28">
        <v>104.50200000000001</v>
      </c>
      <c r="Y5593" s="74">
        <v>0.85944320463406576</v>
      </c>
      <c r="Z5593" s="75">
        <v>0</v>
      </c>
      <c r="AA5593" s="33">
        <v>0.51140702343504962</v>
      </c>
      <c r="AB5593" s="33">
        <v>0</v>
      </c>
      <c r="AC5593" s="45"/>
      <c r="AD5593" s="48">
        <f t="shared" si="1489"/>
        <v>1338.5727937226864</v>
      </c>
      <c r="AE5593" s="49">
        <f>IF(P5593&gt;90,0,AD5593*0.7^((1/cosd(P5593))^0.678))</f>
        <v>1.7560082869965794</v>
      </c>
      <c r="AG5593" s="81">
        <f t="shared" si="1490"/>
        <v>1.5091893895403166</v>
      </c>
      <c r="AH5593" s="82">
        <f t="shared" si="1491"/>
        <v>0.89803497118020104</v>
      </c>
      <c r="AI5593" s="81">
        <f t="shared" si="1492"/>
        <v>0</v>
      </c>
      <c r="AJ5593" s="82">
        <f t="shared" si="1493"/>
        <v>0</v>
      </c>
    </row>
    <row r="5594" spans="9:36" ht="23.5" x14ac:dyDescent="0.35">
      <c r="I5594" s="57" t="s">
        <v>5605</v>
      </c>
      <c r="J5594" s="58">
        <f t="shared" si="1478"/>
        <v>233</v>
      </c>
      <c r="K5594" s="58">
        <f t="shared" si="1477"/>
        <v>21</v>
      </c>
      <c r="L5594" s="58">
        <f t="shared" si="1482"/>
        <v>-3.4339061764938967</v>
      </c>
      <c r="M5594" s="59">
        <f t="shared" si="1483"/>
        <v>19.543434897058432</v>
      </c>
      <c r="N5594" s="59">
        <f t="shared" si="1484"/>
        <v>113.15152345587649</v>
      </c>
      <c r="O5594" s="59">
        <f t="shared" si="1485"/>
        <v>11.754120525303472</v>
      </c>
      <c r="P5594" s="59">
        <f t="shared" si="1486"/>
        <v>100.49356575137493</v>
      </c>
      <c r="Q5594" s="60">
        <f t="shared" si="1487"/>
        <v>-10.493565751374927</v>
      </c>
      <c r="R5594" s="59">
        <f t="shared" si="1488"/>
        <v>113.72327854026847</v>
      </c>
      <c r="S5594" s="61">
        <f t="shared" si="1479"/>
        <v>0</v>
      </c>
      <c r="U5594" s="13">
        <f t="shared" si="1480"/>
        <v>100.49356575137493</v>
      </c>
      <c r="V5594" s="14">
        <f t="shared" si="1481"/>
        <v>113.72327854026847</v>
      </c>
      <c r="W5594" s="7">
        <v>100.373</v>
      </c>
      <c r="X5594" s="28">
        <v>113.96100000000001</v>
      </c>
      <c r="Y5594" s="74">
        <v>0</v>
      </c>
      <c r="Z5594" s="75">
        <v>0</v>
      </c>
      <c r="AA5594" s="33">
        <v>0</v>
      </c>
      <c r="AB5594" s="33">
        <v>0</v>
      </c>
      <c r="AC5594" s="45"/>
      <c r="AD5594" s="48">
        <f t="shared" si="1489"/>
        <v>1338.5727937226864</v>
      </c>
      <c r="AE5594" s="49">
        <f>IF(P5594&gt;90,0,AD5594*0.7^((1/cosd(P5594))^0.678))</f>
        <v>0</v>
      </c>
      <c r="AG5594" s="81">
        <f t="shared" si="1490"/>
        <v>0</v>
      </c>
      <c r="AH5594" s="82">
        <f t="shared" si="1491"/>
        <v>0</v>
      </c>
      <c r="AI5594" s="81">
        <f t="shared" si="1492"/>
        <v>0</v>
      </c>
      <c r="AJ5594" s="82">
        <f t="shared" si="1493"/>
        <v>0</v>
      </c>
    </row>
    <row r="5595" spans="9:36" ht="23.5" x14ac:dyDescent="0.35">
      <c r="I5595" s="57" t="s">
        <v>5606</v>
      </c>
      <c r="J5595" s="58">
        <f t="shared" si="1478"/>
        <v>233</v>
      </c>
      <c r="K5595" s="58">
        <f t="shared" si="1477"/>
        <v>22</v>
      </c>
      <c r="L5595" s="58">
        <f t="shared" si="1482"/>
        <v>-3.4339061764938967</v>
      </c>
      <c r="M5595" s="59">
        <f t="shared" si="1483"/>
        <v>20.543434897058432</v>
      </c>
      <c r="N5595" s="59">
        <f t="shared" si="1484"/>
        <v>128.15152345587649</v>
      </c>
      <c r="O5595" s="59">
        <f t="shared" si="1485"/>
        <v>11.754120525303472</v>
      </c>
      <c r="P5595" s="59">
        <f t="shared" si="1486"/>
        <v>110.90480217967742</v>
      </c>
      <c r="Q5595" s="60">
        <f t="shared" si="1487"/>
        <v>-20.904802179677407</v>
      </c>
      <c r="R5595" s="59">
        <f t="shared" si="1488"/>
        <v>124.49866089965336</v>
      </c>
      <c r="S5595" s="61">
        <f t="shared" si="1479"/>
        <v>0</v>
      </c>
      <c r="U5595" s="13">
        <f t="shared" si="1480"/>
        <v>110.90480217967742</v>
      </c>
      <c r="V5595" s="14">
        <f t="shared" si="1481"/>
        <v>124.49866089965336</v>
      </c>
      <c r="W5595" s="7">
        <v>110.77200000000001</v>
      </c>
      <c r="X5595" s="28">
        <v>124.726</v>
      </c>
      <c r="Y5595" s="74">
        <v>0</v>
      </c>
      <c r="Z5595" s="75">
        <v>0</v>
      </c>
      <c r="AA5595" s="33">
        <v>0</v>
      </c>
      <c r="AB5595" s="33">
        <v>0</v>
      </c>
      <c r="AC5595" s="45"/>
      <c r="AD5595" s="48">
        <f t="shared" si="1489"/>
        <v>1338.5727937226864</v>
      </c>
      <c r="AE5595" s="49">
        <f>IF(P5595&gt;90,0,AD5595*0.7^((1/cosd(P5595))^0.678))</f>
        <v>0</v>
      </c>
      <c r="AG5595" s="81">
        <f t="shared" si="1490"/>
        <v>0</v>
      </c>
      <c r="AH5595" s="82">
        <f t="shared" si="1491"/>
        <v>0</v>
      </c>
      <c r="AI5595" s="81">
        <f t="shared" si="1492"/>
        <v>0</v>
      </c>
      <c r="AJ5595" s="82">
        <f t="shared" si="1493"/>
        <v>0</v>
      </c>
    </row>
    <row r="5596" spans="9:36" ht="23.5" x14ac:dyDescent="0.35">
      <c r="I5596" s="57" t="s">
        <v>5607</v>
      </c>
      <c r="J5596" s="58">
        <f t="shared" si="1478"/>
        <v>233</v>
      </c>
      <c r="K5596" s="58">
        <f t="shared" si="1477"/>
        <v>23</v>
      </c>
      <c r="L5596" s="58">
        <f t="shared" si="1482"/>
        <v>-3.4339061764938967</v>
      </c>
      <c r="M5596" s="59">
        <f t="shared" si="1483"/>
        <v>21.543434897058432</v>
      </c>
      <c r="N5596" s="59">
        <f t="shared" si="1484"/>
        <v>143.15152345587649</v>
      </c>
      <c r="O5596" s="59">
        <f t="shared" si="1485"/>
        <v>11.754120525303472</v>
      </c>
      <c r="P5596" s="59">
        <f t="shared" si="1486"/>
        <v>119.91806144182564</v>
      </c>
      <c r="Q5596" s="60">
        <f t="shared" si="1487"/>
        <v>-29.918061441825653</v>
      </c>
      <c r="R5596" s="59">
        <f t="shared" si="1488"/>
        <v>137.35953471872267</v>
      </c>
      <c r="S5596" s="61">
        <f t="shared" si="1479"/>
        <v>0</v>
      </c>
      <c r="U5596" s="13">
        <f t="shared" si="1480"/>
        <v>119.91806144182564</v>
      </c>
      <c r="V5596" s="14">
        <f t="shared" si="1481"/>
        <v>137.35953471872267</v>
      </c>
      <c r="W5596" s="7">
        <v>119.768</v>
      </c>
      <c r="X5596" s="28">
        <v>137.57299999999998</v>
      </c>
      <c r="Y5596" s="74">
        <v>0</v>
      </c>
      <c r="Z5596" s="75">
        <v>0</v>
      </c>
      <c r="AA5596" s="33">
        <v>0</v>
      </c>
      <c r="AB5596" s="33">
        <v>0</v>
      </c>
      <c r="AC5596" s="45"/>
      <c r="AD5596" s="48">
        <f t="shared" si="1489"/>
        <v>1338.5727937226864</v>
      </c>
      <c r="AE5596" s="49">
        <f>IF(P5596&gt;90,0,AD5596*0.7^((1/cosd(P5596))^0.678))</f>
        <v>0</v>
      </c>
      <c r="AG5596" s="81">
        <f t="shared" si="1490"/>
        <v>0</v>
      </c>
      <c r="AH5596" s="82">
        <f t="shared" si="1491"/>
        <v>0</v>
      </c>
      <c r="AI5596" s="81">
        <f t="shared" si="1492"/>
        <v>0</v>
      </c>
      <c r="AJ5596" s="82">
        <f t="shared" si="1493"/>
        <v>0</v>
      </c>
    </row>
    <row r="5597" spans="9:36" ht="23.5" x14ac:dyDescent="0.35">
      <c r="I5597" s="57" t="s">
        <v>5608</v>
      </c>
      <c r="J5597" s="58">
        <f t="shared" si="1478"/>
        <v>234</v>
      </c>
      <c r="K5597" s="58">
        <f t="shared" si="1477"/>
        <v>0</v>
      </c>
      <c r="L5597" s="58">
        <f t="shared" si="1482"/>
        <v>-3.1817301061549608</v>
      </c>
      <c r="M5597" s="59">
        <f t="shared" si="1483"/>
        <v>-1.4523621684359163</v>
      </c>
      <c r="N5597" s="59">
        <f t="shared" si="1484"/>
        <v>-201.78543252653876</v>
      </c>
      <c r="O5597" s="59">
        <f t="shared" si="1485"/>
        <v>11.403094981698795</v>
      </c>
      <c r="P5597" s="59">
        <f t="shared" si="1486"/>
        <v>127.09624759241711</v>
      </c>
      <c r="Q5597" s="60">
        <f t="shared" si="1487"/>
        <v>-37.096247592417107</v>
      </c>
      <c r="R5597" s="59">
        <f t="shared" si="1488"/>
        <v>-152.86348035318139</v>
      </c>
      <c r="S5597" s="61">
        <f t="shared" si="1479"/>
        <v>0</v>
      </c>
      <c r="U5597" s="13">
        <f t="shared" si="1480"/>
        <v>127.09624759241711</v>
      </c>
      <c r="V5597" s="14">
        <f t="shared" si="1481"/>
        <v>-152.86348035318139</v>
      </c>
      <c r="W5597" s="7">
        <v>126.577</v>
      </c>
      <c r="X5597" s="28">
        <v>153.13799999999998</v>
      </c>
      <c r="Y5597" s="74">
        <v>0</v>
      </c>
      <c r="Z5597" s="75">
        <v>0</v>
      </c>
      <c r="AA5597" s="33">
        <v>0</v>
      </c>
      <c r="AB5597" s="33">
        <v>0</v>
      </c>
      <c r="AC5597" s="45"/>
      <c r="AD5597" s="48">
        <f t="shared" si="1489"/>
        <v>1339.170581429129</v>
      </c>
      <c r="AE5597" s="49">
        <f>IF(P5597&gt;90,0,AD5597*0.7^((1/cosd(P5597))^0.678))</f>
        <v>0</v>
      </c>
      <c r="AG5597" s="81">
        <f t="shared" si="1490"/>
        <v>0</v>
      </c>
      <c r="AH5597" s="82">
        <f t="shared" si="1491"/>
        <v>0</v>
      </c>
      <c r="AI5597" s="81">
        <f t="shared" si="1492"/>
        <v>0</v>
      </c>
      <c r="AJ5597" s="82">
        <f t="shared" si="1493"/>
        <v>0</v>
      </c>
    </row>
    <row r="5598" spans="9:36" ht="23.5" x14ac:dyDescent="0.35">
      <c r="I5598" s="57" t="s">
        <v>5609</v>
      </c>
      <c r="J5598" s="58">
        <f t="shared" si="1478"/>
        <v>234</v>
      </c>
      <c r="K5598" s="58">
        <f t="shared" ref="K5598:K5661" si="1494">0+K5574</f>
        <v>1</v>
      </c>
      <c r="L5598" s="58">
        <f t="shared" si="1482"/>
        <v>-3.1817301061549608</v>
      </c>
      <c r="M5598" s="59">
        <f t="shared" si="1483"/>
        <v>-0.4523621684359162</v>
      </c>
      <c r="N5598" s="59">
        <f t="shared" si="1484"/>
        <v>-186.78543252653876</v>
      </c>
      <c r="O5598" s="59">
        <f t="shared" si="1485"/>
        <v>11.403094981698795</v>
      </c>
      <c r="P5598" s="59">
        <f t="shared" si="1486"/>
        <v>130.79275144028358</v>
      </c>
      <c r="Q5598" s="60">
        <f t="shared" si="1487"/>
        <v>-40.792751440283574</v>
      </c>
      <c r="R5598" s="59">
        <f t="shared" si="1488"/>
        <v>-171.20022336654344</v>
      </c>
      <c r="S5598" s="61">
        <f t="shared" si="1479"/>
        <v>0</v>
      </c>
      <c r="U5598" s="13">
        <f t="shared" si="1480"/>
        <v>130.79275144028358</v>
      </c>
      <c r="V5598" s="14">
        <f t="shared" si="1481"/>
        <v>-171.20022336654344</v>
      </c>
      <c r="W5598" s="7">
        <v>130.249</v>
      </c>
      <c r="X5598" s="28">
        <v>171.31</v>
      </c>
      <c r="Y5598" s="74">
        <v>0</v>
      </c>
      <c r="Z5598" s="75">
        <v>0</v>
      </c>
      <c r="AA5598" s="33">
        <v>0</v>
      </c>
      <c r="AB5598" s="33">
        <v>0</v>
      </c>
      <c r="AC5598" s="45"/>
      <c r="AD5598" s="48">
        <f t="shared" si="1489"/>
        <v>1339.170581429129</v>
      </c>
      <c r="AE5598" s="49">
        <f>IF(P5598&gt;90,0,AD5598*0.7^((1/cosd(P5598))^0.678))</f>
        <v>0</v>
      </c>
      <c r="AG5598" s="81">
        <f t="shared" si="1490"/>
        <v>0</v>
      </c>
      <c r="AH5598" s="82">
        <f t="shared" si="1491"/>
        <v>0</v>
      </c>
      <c r="AI5598" s="81">
        <f t="shared" si="1492"/>
        <v>0</v>
      </c>
      <c r="AJ5598" s="82">
        <f t="shared" si="1493"/>
        <v>0</v>
      </c>
    </row>
    <row r="5599" spans="9:36" ht="23.5" x14ac:dyDescent="0.35">
      <c r="I5599" s="57" t="s">
        <v>5610</v>
      </c>
      <c r="J5599" s="58">
        <f t="shared" ref="J5599:J5662" si="1495">1+J5575</f>
        <v>234</v>
      </c>
      <c r="K5599" s="58">
        <f t="shared" si="1494"/>
        <v>2</v>
      </c>
      <c r="L5599" s="58">
        <f t="shared" si="1482"/>
        <v>-3.1817301061549608</v>
      </c>
      <c r="M5599" s="59">
        <f t="shared" si="1483"/>
        <v>0.54763783156408374</v>
      </c>
      <c r="N5599" s="59">
        <f t="shared" si="1484"/>
        <v>-171.78543252653876</v>
      </c>
      <c r="O5599" s="59">
        <f t="shared" si="1485"/>
        <v>11.403094981698795</v>
      </c>
      <c r="P5599" s="59">
        <f t="shared" si="1486"/>
        <v>130.60113162469358</v>
      </c>
      <c r="Q5599" s="60">
        <f t="shared" si="1487"/>
        <v>-40.601131624693579</v>
      </c>
      <c r="R5599" s="59">
        <f t="shared" si="1488"/>
        <v>-169.36978297214722</v>
      </c>
      <c r="S5599" s="61">
        <f t="shared" si="1479"/>
        <v>0</v>
      </c>
      <c r="U5599" s="13">
        <f t="shared" si="1480"/>
        <v>130.60113162469358</v>
      </c>
      <c r="V5599" s="14">
        <f t="shared" si="1481"/>
        <v>-169.36978297214722</v>
      </c>
      <c r="W5599" s="7">
        <v>130.06800000000001</v>
      </c>
      <c r="X5599" s="28">
        <v>-169.45089999999999</v>
      </c>
      <c r="Y5599" s="74">
        <v>0</v>
      </c>
      <c r="Z5599" s="75">
        <v>0</v>
      </c>
      <c r="AA5599" s="33">
        <v>0</v>
      </c>
      <c r="AB5599" s="33">
        <v>0</v>
      </c>
      <c r="AC5599" s="45"/>
      <c r="AD5599" s="48">
        <f t="shared" si="1489"/>
        <v>1339.170581429129</v>
      </c>
      <c r="AE5599" s="49">
        <f>IF(P5599&gt;90,0,AD5599*0.7^((1/cosd(P5599))^0.678))</f>
        <v>0</v>
      </c>
      <c r="AG5599" s="81">
        <f t="shared" si="1490"/>
        <v>0</v>
      </c>
      <c r="AH5599" s="82">
        <f t="shared" si="1491"/>
        <v>0</v>
      </c>
      <c r="AI5599" s="81">
        <f t="shared" si="1492"/>
        <v>0</v>
      </c>
      <c r="AJ5599" s="82">
        <f t="shared" si="1493"/>
        <v>0</v>
      </c>
    </row>
    <row r="5600" spans="9:36" ht="23.5" x14ac:dyDescent="0.35">
      <c r="I5600" s="57" t="s">
        <v>5611</v>
      </c>
      <c r="J5600" s="58">
        <f t="shared" si="1495"/>
        <v>234</v>
      </c>
      <c r="K5600" s="58">
        <f t="shared" si="1494"/>
        <v>3</v>
      </c>
      <c r="L5600" s="58">
        <f t="shared" si="1482"/>
        <v>-3.1817301061549608</v>
      </c>
      <c r="M5600" s="59">
        <f t="shared" si="1483"/>
        <v>1.5476378315640837</v>
      </c>
      <c r="N5600" s="59">
        <f t="shared" si="1484"/>
        <v>-156.78543252653876</v>
      </c>
      <c r="O5600" s="59">
        <f t="shared" si="1485"/>
        <v>11.403094981698795</v>
      </c>
      <c r="P5600" s="59">
        <f t="shared" si="1486"/>
        <v>126.56409740855452</v>
      </c>
      <c r="Q5600" s="60">
        <f t="shared" si="1487"/>
        <v>-36.564097408554531</v>
      </c>
      <c r="R5600" s="59">
        <f t="shared" si="1488"/>
        <v>-151.24439023001034</v>
      </c>
      <c r="S5600" s="61">
        <f t="shared" si="1479"/>
        <v>0</v>
      </c>
      <c r="U5600" s="13">
        <f t="shared" si="1480"/>
        <v>126.56409740855452</v>
      </c>
      <c r="V5600" s="14">
        <f t="shared" si="1481"/>
        <v>-151.24439023001034</v>
      </c>
      <c r="W5600" s="7">
        <v>126.075</v>
      </c>
      <c r="X5600" s="28">
        <v>-151.4726</v>
      </c>
      <c r="Y5600" s="74">
        <v>0</v>
      </c>
      <c r="Z5600" s="75">
        <v>0</v>
      </c>
      <c r="AA5600" s="33">
        <v>0</v>
      </c>
      <c r="AB5600" s="33">
        <v>0</v>
      </c>
      <c r="AC5600" s="45"/>
      <c r="AD5600" s="48">
        <f t="shared" si="1489"/>
        <v>1339.170581429129</v>
      </c>
      <c r="AE5600" s="49">
        <f>IF(P5600&gt;90,0,AD5600*0.7^((1/cosd(P5600))^0.678))</f>
        <v>0</v>
      </c>
      <c r="AG5600" s="81">
        <f t="shared" si="1490"/>
        <v>0</v>
      </c>
      <c r="AH5600" s="82">
        <f t="shared" si="1491"/>
        <v>0</v>
      </c>
      <c r="AI5600" s="81">
        <f t="shared" si="1492"/>
        <v>0</v>
      </c>
      <c r="AJ5600" s="82">
        <f t="shared" si="1493"/>
        <v>0</v>
      </c>
    </row>
    <row r="5601" spans="9:36" ht="23.5" x14ac:dyDescent="0.35">
      <c r="I5601" s="57" t="s">
        <v>5612</v>
      </c>
      <c r="J5601" s="58">
        <f t="shared" si="1495"/>
        <v>234</v>
      </c>
      <c r="K5601" s="58">
        <f t="shared" si="1494"/>
        <v>4</v>
      </c>
      <c r="L5601" s="58">
        <f t="shared" si="1482"/>
        <v>-3.1817301061549608</v>
      </c>
      <c r="M5601" s="59">
        <f t="shared" si="1483"/>
        <v>2.5476378315640837</v>
      </c>
      <c r="N5601" s="59">
        <f t="shared" si="1484"/>
        <v>-141.78543252653876</v>
      </c>
      <c r="O5601" s="59">
        <f t="shared" si="1485"/>
        <v>11.403094981698795</v>
      </c>
      <c r="P5601" s="59">
        <f t="shared" si="1486"/>
        <v>119.46389746173136</v>
      </c>
      <c r="Q5601" s="60">
        <f t="shared" si="1487"/>
        <v>-29.463897461731374</v>
      </c>
      <c r="R5601" s="59">
        <f t="shared" si="1488"/>
        <v>-135.85510954104961</v>
      </c>
      <c r="S5601" s="61">
        <f t="shared" si="1479"/>
        <v>0</v>
      </c>
      <c r="U5601" s="13">
        <f t="shared" si="1480"/>
        <v>119.46389746173136</v>
      </c>
      <c r="V5601" s="14">
        <f t="shared" si="1481"/>
        <v>-135.85510954104961</v>
      </c>
      <c r="W5601" s="7">
        <v>119.03100000000001</v>
      </c>
      <c r="X5601" s="28">
        <v>-136.16120000000001</v>
      </c>
      <c r="Y5601" s="74">
        <v>0</v>
      </c>
      <c r="Z5601" s="75">
        <v>0</v>
      </c>
      <c r="AA5601" s="33">
        <v>0</v>
      </c>
      <c r="AB5601" s="33">
        <v>0</v>
      </c>
      <c r="AC5601" s="45"/>
      <c r="AD5601" s="48">
        <f t="shared" si="1489"/>
        <v>1339.170581429129</v>
      </c>
      <c r="AE5601" s="49">
        <f>IF(P5601&gt;90,0,AD5601*0.7^((1/cosd(P5601))^0.678))</f>
        <v>0</v>
      </c>
      <c r="AG5601" s="81">
        <f t="shared" si="1490"/>
        <v>0</v>
      </c>
      <c r="AH5601" s="82">
        <f t="shared" si="1491"/>
        <v>0</v>
      </c>
      <c r="AI5601" s="81">
        <f t="shared" si="1492"/>
        <v>0</v>
      </c>
      <c r="AJ5601" s="82">
        <f t="shared" si="1493"/>
        <v>0</v>
      </c>
    </row>
    <row r="5602" spans="9:36" ht="23.5" x14ac:dyDescent="0.35">
      <c r="I5602" s="57" t="s">
        <v>5613</v>
      </c>
      <c r="J5602" s="58">
        <f t="shared" si="1495"/>
        <v>234</v>
      </c>
      <c r="K5602" s="58">
        <f t="shared" si="1494"/>
        <v>5</v>
      </c>
      <c r="L5602" s="58">
        <f t="shared" si="1482"/>
        <v>-3.1817301061549608</v>
      </c>
      <c r="M5602" s="59">
        <f t="shared" si="1483"/>
        <v>3.5476378315640837</v>
      </c>
      <c r="N5602" s="59">
        <f t="shared" si="1484"/>
        <v>-126.78543252653876</v>
      </c>
      <c r="O5602" s="59">
        <f t="shared" si="1485"/>
        <v>11.403094981698795</v>
      </c>
      <c r="P5602" s="59">
        <f t="shared" si="1486"/>
        <v>110.26277483290718</v>
      </c>
      <c r="Q5602" s="60">
        <f t="shared" si="1487"/>
        <v>-20.262774832907191</v>
      </c>
      <c r="R5602" s="59">
        <f t="shared" si="1488"/>
        <v>-123.18949522230244</v>
      </c>
      <c r="S5602" s="61">
        <f t="shared" si="1479"/>
        <v>0</v>
      </c>
      <c r="U5602" s="13">
        <f t="shared" si="1480"/>
        <v>110.26277483290718</v>
      </c>
      <c r="V5602" s="14">
        <f t="shared" si="1481"/>
        <v>-123.18949522230244</v>
      </c>
      <c r="W5602" s="7">
        <v>109.88200000000001</v>
      </c>
      <c r="X5602" s="28">
        <v>-123.5258</v>
      </c>
      <c r="Y5602" s="74">
        <v>0</v>
      </c>
      <c r="Z5602" s="75">
        <v>0</v>
      </c>
      <c r="AA5602" s="33">
        <v>0</v>
      </c>
      <c r="AB5602" s="33">
        <v>0</v>
      </c>
      <c r="AC5602" s="45"/>
      <c r="AD5602" s="48">
        <f t="shared" si="1489"/>
        <v>1339.170581429129</v>
      </c>
      <c r="AE5602" s="49">
        <f>IF(P5602&gt;90,0,AD5602*0.7^((1/cosd(P5602))^0.678))</f>
        <v>0</v>
      </c>
      <c r="AG5602" s="81">
        <f t="shared" si="1490"/>
        <v>0</v>
      </c>
      <c r="AH5602" s="82">
        <f t="shared" si="1491"/>
        <v>0</v>
      </c>
      <c r="AI5602" s="81">
        <f t="shared" si="1492"/>
        <v>0</v>
      </c>
      <c r="AJ5602" s="82">
        <f t="shared" si="1493"/>
        <v>0</v>
      </c>
    </row>
    <row r="5603" spans="9:36" ht="23.5" x14ac:dyDescent="0.35">
      <c r="I5603" s="57" t="s">
        <v>5614</v>
      </c>
      <c r="J5603" s="58">
        <f t="shared" si="1495"/>
        <v>234</v>
      </c>
      <c r="K5603" s="58">
        <f t="shared" si="1494"/>
        <v>6</v>
      </c>
      <c r="L5603" s="58">
        <f t="shared" si="1482"/>
        <v>-3.1817301061549608</v>
      </c>
      <c r="M5603" s="59">
        <f t="shared" si="1483"/>
        <v>4.5476378315640833</v>
      </c>
      <c r="N5603" s="59">
        <f t="shared" si="1484"/>
        <v>-111.78543252653876</v>
      </c>
      <c r="O5603" s="59">
        <f t="shared" si="1485"/>
        <v>11.403094981698795</v>
      </c>
      <c r="P5603" s="59">
        <f t="shared" si="1486"/>
        <v>99.729342980575765</v>
      </c>
      <c r="Q5603" s="60">
        <f t="shared" si="1487"/>
        <v>-9.7293429805757672</v>
      </c>
      <c r="R5603" s="59">
        <f t="shared" si="1488"/>
        <v>-112.55173076800575</v>
      </c>
      <c r="S5603" s="61">
        <f t="shared" si="1479"/>
        <v>0</v>
      </c>
      <c r="U5603" s="13">
        <f t="shared" si="1480"/>
        <v>99.729342980575765</v>
      </c>
      <c r="V5603" s="14">
        <f t="shared" si="1481"/>
        <v>-112.55173076800575</v>
      </c>
      <c r="W5603" s="7">
        <v>99.389399999999995</v>
      </c>
      <c r="X5603" s="28">
        <v>-112.89700000000001</v>
      </c>
      <c r="Y5603" s="74">
        <v>0</v>
      </c>
      <c r="Z5603" s="75">
        <v>0</v>
      </c>
      <c r="AA5603" s="33">
        <v>0</v>
      </c>
      <c r="AB5603" s="33">
        <v>0</v>
      </c>
      <c r="AC5603" s="45"/>
      <c r="AD5603" s="48">
        <f t="shared" si="1489"/>
        <v>1339.170581429129</v>
      </c>
      <c r="AE5603" s="49">
        <f>IF(P5603&gt;90,0,AD5603*0.7^((1/cosd(P5603))^0.678))</f>
        <v>0</v>
      </c>
      <c r="AG5603" s="81">
        <f t="shared" si="1490"/>
        <v>0</v>
      </c>
      <c r="AH5603" s="82">
        <f t="shared" si="1491"/>
        <v>0</v>
      </c>
      <c r="AI5603" s="81">
        <f t="shared" si="1492"/>
        <v>0</v>
      </c>
      <c r="AJ5603" s="82">
        <f t="shared" si="1493"/>
        <v>0</v>
      </c>
    </row>
    <row r="5604" spans="9:36" ht="23.5" x14ac:dyDescent="0.35">
      <c r="I5604" s="57" t="s">
        <v>5615</v>
      </c>
      <c r="J5604" s="58">
        <f t="shared" si="1495"/>
        <v>234</v>
      </c>
      <c r="K5604" s="58">
        <f t="shared" si="1494"/>
        <v>7</v>
      </c>
      <c r="L5604" s="58">
        <f t="shared" si="1482"/>
        <v>-3.1817301061549608</v>
      </c>
      <c r="M5604" s="59">
        <f t="shared" si="1483"/>
        <v>5.5476378315640833</v>
      </c>
      <c r="N5604" s="59">
        <f t="shared" si="1484"/>
        <v>-96.785432526538756</v>
      </c>
      <c r="O5604" s="59">
        <f t="shared" si="1485"/>
        <v>11.403094981698795</v>
      </c>
      <c r="P5604" s="59">
        <f t="shared" si="1486"/>
        <v>88.393430244449405</v>
      </c>
      <c r="Q5604" s="60">
        <f t="shared" si="1487"/>
        <v>1.6065697555505913</v>
      </c>
      <c r="R5604" s="59">
        <f t="shared" si="1488"/>
        <v>-103.15017138509275</v>
      </c>
      <c r="S5604" s="61">
        <f t="shared" si="1479"/>
        <v>0.84956292101480979</v>
      </c>
      <c r="U5604" s="13">
        <f t="shared" si="1480"/>
        <v>88.393430244449405</v>
      </c>
      <c r="V5604" s="14">
        <f t="shared" si="1481"/>
        <v>-103.15017138509275</v>
      </c>
      <c r="W5604" s="7">
        <v>87.808999999999997</v>
      </c>
      <c r="X5604" s="28">
        <v>-103.49939999999999</v>
      </c>
      <c r="Y5604" s="74">
        <v>0.52823183828937692</v>
      </c>
      <c r="Z5604" s="75">
        <v>0.55008599999999996</v>
      </c>
      <c r="AA5604" s="33">
        <v>0.84956292101480979</v>
      </c>
      <c r="AB5604" s="33">
        <v>0.859124</v>
      </c>
      <c r="AC5604" s="45"/>
      <c r="AD5604" s="48">
        <f t="shared" si="1489"/>
        <v>1339.170581429129</v>
      </c>
      <c r="AE5604" s="49">
        <f>IF(P5604&gt;90,0,AD5604*0.7^((1/cosd(P5604))^0.678))</f>
        <v>23.932698869330412</v>
      </c>
      <c r="AG5604" s="81">
        <f t="shared" si="1490"/>
        <v>12.642013518972496</v>
      </c>
      <c r="AH5604" s="82">
        <f t="shared" si="1491"/>
        <v>20.332333559196179</v>
      </c>
      <c r="AI5604" s="81">
        <f t="shared" si="1492"/>
        <v>13.165042590234489</v>
      </c>
      <c r="AJ5604" s="82">
        <f t="shared" si="1493"/>
        <v>20.561155983414622</v>
      </c>
    </row>
    <row r="5605" spans="9:36" ht="23.5" x14ac:dyDescent="0.35">
      <c r="I5605" s="57" t="s">
        <v>5616</v>
      </c>
      <c r="J5605" s="58">
        <f t="shared" si="1495"/>
        <v>234</v>
      </c>
      <c r="K5605" s="58">
        <f t="shared" si="1494"/>
        <v>8</v>
      </c>
      <c r="L5605" s="58">
        <f t="shared" si="1482"/>
        <v>-3.1817301061549608</v>
      </c>
      <c r="M5605" s="59">
        <f t="shared" si="1483"/>
        <v>6.5476378315640833</v>
      </c>
      <c r="N5605" s="59">
        <f t="shared" si="1484"/>
        <v>-81.785432526538756</v>
      </c>
      <c r="O5605" s="59">
        <f t="shared" si="1485"/>
        <v>11.403094981698795</v>
      </c>
      <c r="P5605" s="59">
        <f t="shared" si="1486"/>
        <v>76.624156701328261</v>
      </c>
      <c r="Q5605" s="60">
        <f t="shared" si="1487"/>
        <v>13.375843298671741</v>
      </c>
      <c r="R5605" s="59">
        <f t="shared" si="1488"/>
        <v>-94.246277313947246</v>
      </c>
      <c r="S5605" s="61">
        <f t="shared" si="1479"/>
        <v>0.77242947357541158</v>
      </c>
      <c r="U5605" s="13">
        <f t="shared" si="1480"/>
        <v>76.624156701328261</v>
      </c>
      <c r="V5605" s="14">
        <f t="shared" si="1481"/>
        <v>-94.246277313947246</v>
      </c>
      <c r="W5605" s="7">
        <v>76.267099999999999</v>
      </c>
      <c r="X5605" s="28">
        <v>-94.6023</v>
      </c>
      <c r="Y5605" s="74">
        <v>0.67592149066371365</v>
      </c>
      <c r="Z5605" s="75">
        <v>0.69525999999999999</v>
      </c>
      <c r="AA5605" s="33">
        <v>0.77242947357541158</v>
      </c>
      <c r="AB5605" s="33">
        <v>0.79111900000000002</v>
      </c>
      <c r="AC5605" s="45"/>
      <c r="AD5605" s="48">
        <f t="shared" si="1489"/>
        <v>1339.170581429129</v>
      </c>
      <c r="AE5605" s="49">
        <f>IF(P5605&gt;90,0,AD5605*0.7^((1/cosd(P5605))^0.678))</f>
        <v>511.57751176964598</v>
      </c>
      <c r="AG5605" s="81">
        <f t="shared" si="1490"/>
        <v>345.78623434537263</v>
      </c>
      <c r="AH5605" s="82">
        <f t="shared" si="1491"/>
        <v>395.15754810924659</v>
      </c>
      <c r="AI5605" s="81">
        <f t="shared" si="1492"/>
        <v>355.67938083296406</v>
      </c>
      <c r="AJ5605" s="82">
        <f t="shared" si="1493"/>
        <v>404.71868953369056</v>
      </c>
    </row>
    <row r="5606" spans="9:36" ht="23.5" x14ac:dyDescent="0.35">
      <c r="I5606" s="57" t="s">
        <v>5617</v>
      </c>
      <c r="J5606" s="58">
        <f t="shared" si="1495"/>
        <v>234</v>
      </c>
      <c r="K5606" s="58">
        <f t="shared" si="1494"/>
        <v>9</v>
      </c>
      <c r="L5606" s="58">
        <f t="shared" si="1482"/>
        <v>-3.1817301061549608</v>
      </c>
      <c r="M5606" s="59">
        <f t="shared" si="1483"/>
        <v>7.5476378315640833</v>
      </c>
      <c r="N5606" s="59">
        <f t="shared" si="1484"/>
        <v>-66.785432526538756</v>
      </c>
      <c r="O5606" s="59">
        <f t="shared" si="1485"/>
        <v>11.403094981698795</v>
      </c>
      <c r="P5606" s="59">
        <f t="shared" si="1486"/>
        <v>64.719151741785566</v>
      </c>
      <c r="Q5606" s="60">
        <f t="shared" si="1487"/>
        <v>25.280848258214437</v>
      </c>
      <c r="R5606" s="59">
        <f t="shared" si="1488"/>
        <v>-85.080143973166784</v>
      </c>
      <c r="S5606" s="61">
        <f t="shared" si="1479"/>
        <v>0.72202868349731086</v>
      </c>
      <c r="U5606" s="13">
        <f t="shared" si="1480"/>
        <v>64.719151741785566</v>
      </c>
      <c r="V5606" s="14">
        <f t="shared" si="1481"/>
        <v>-85.080143973166784</v>
      </c>
      <c r="W5606" s="7">
        <v>64.398600000000002</v>
      </c>
      <c r="X5606" s="28">
        <v>-85.448999999999998</v>
      </c>
      <c r="Y5606" s="74">
        <v>0.81305049036592936</v>
      </c>
      <c r="Z5606" s="75">
        <v>0.83174000000000003</v>
      </c>
      <c r="AA5606" s="33">
        <v>0.72202868349731086</v>
      </c>
      <c r="AB5606" s="33">
        <v>0.75891699999999995</v>
      </c>
      <c r="AC5606" s="45"/>
      <c r="AD5606" s="48">
        <f t="shared" si="1489"/>
        <v>1339.170581429129</v>
      </c>
      <c r="AE5606" s="49">
        <f>IF(P5606&gt;90,0,AD5606*0.7^((1/cosd(P5606))^0.678))</f>
        <v>709.64245959645177</v>
      </c>
      <c r="AG5606" s="81">
        <f t="shared" si="1490"/>
        <v>576.97514975937929</v>
      </c>
      <c r="AH5606" s="82">
        <f t="shared" si="1491"/>
        <v>512.38221085621967</v>
      </c>
      <c r="AI5606" s="81">
        <f t="shared" si="1492"/>
        <v>590.23801934475284</v>
      </c>
      <c r="AJ5606" s="82">
        <f t="shared" si="1493"/>
        <v>538.55972650956039</v>
      </c>
    </row>
    <row r="5607" spans="9:36" ht="23.5" x14ac:dyDescent="0.35">
      <c r="I5607" s="57" t="s">
        <v>5618</v>
      </c>
      <c r="J5607" s="58">
        <f t="shared" si="1495"/>
        <v>234</v>
      </c>
      <c r="K5607" s="58">
        <f t="shared" si="1494"/>
        <v>10</v>
      </c>
      <c r="L5607" s="58">
        <f t="shared" si="1482"/>
        <v>-3.1817301061549608</v>
      </c>
      <c r="M5607" s="59">
        <f t="shared" si="1483"/>
        <v>8.5476378315640851</v>
      </c>
      <c r="N5607" s="59">
        <f t="shared" si="1484"/>
        <v>-51.785432526538727</v>
      </c>
      <c r="O5607" s="59">
        <f t="shared" si="1485"/>
        <v>11.403094981698795</v>
      </c>
      <c r="P5607" s="59">
        <f t="shared" si="1486"/>
        <v>52.997341002370497</v>
      </c>
      <c r="Q5607" s="60">
        <f t="shared" si="1487"/>
        <v>37.002658997629503</v>
      </c>
      <c r="R5607" s="59">
        <f t="shared" si="1488"/>
        <v>-74.669428668626296</v>
      </c>
      <c r="S5607" s="61">
        <f t="shared" si="1479"/>
        <v>0.7200648886582961</v>
      </c>
      <c r="U5607" s="13">
        <f t="shared" si="1480"/>
        <v>52.997341002370497</v>
      </c>
      <c r="V5607" s="14">
        <f t="shared" si="1481"/>
        <v>-74.669428668626296</v>
      </c>
      <c r="W5607" s="7">
        <v>52.682000000000002</v>
      </c>
      <c r="X5607" s="28">
        <v>-75.055999999999997</v>
      </c>
      <c r="Y5607" s="74">
        <v>0.91854912187243254</v>
      </c>
      <c r="Z5607" s="75">
        <v>0.92960299999999996</v>
      </c>
      <c r="AA5607" s="33">
        <v>0.7200648886582961</v>
      </c>
      <c r="AB5607" s="33">
        <v>0.770764</v>
      </c>
      <c r="AC5607" s="45"/>
      <c r="AD5607" s="48">
        <f t="shared" si="1489"/>
        <v>1339.170581429129</v>
      </c>
      <c r="AE5607" s="49">
        <f>IF(P5607&gt;90,0,AD5607*0.7^((1/cosd(P5607))^0.678))</f>
        <v>809.61741672844937</v>
      </c>
      <c r="AG5607" s="81">
        <f t="shared" si="1490"/>
        <v>743.67336718854449</v>
      </c>
      <c r="AH5607" s="82">
        <f t="shared" si="1491"/>
        <v>582.97707503238826</v>
      </c>
      <c r="AI5607" s="81">
        <f t="shared" si="1492"/>
        <v>752.62277944301673</v>
      </c>
      <c r="AJ5607" s="82">
        <f t="shared" si="1493"/>
        <v>624.02395858728653</v>
      </c>
    </row>
    <row r="5608" spans="9:36" ht="23.5" x14ac:dyDescent="0.35">
      <c r="I5608" s="57" t="s">
        <v>5619</v>
      </c>
      <c r="J5608" s="58">
        <f t="shared" si="1495"/>
        <v>234</v>
      </c>
      <c r="K5608" s="58">
        <f t="shared" si="1494"/>
        <v>11</v>
      </c>
      <c r="L5608" s="58">
        <f t="shared" si="1482"/>
        <v>-3.1817301061549608</v>
      </c>
      <c r="M5608" s="59">
        <f t="shared" si="1483"/>
        <v>9.5476378315640851</v>
      </c>
      <c r="N5608" s="59">
        <f t="shared" si="1484"/>
        <v>-36.785432526538727</v>
      </c>
      <c r="O5608" s="59">
        <f t="shared" si="1485"/>
        <v>11.403094981698795</v>
      </c>
      <c r="P5608" s="59">
        <f t="shared" si="1486"/>
        <v>41.942583266941256</v>
      </c>
      <c r="Q5608" s="60">
        <f t="shared" si="1487"/>
        <v>48.057416733058744</v>
      </c>
      <c r="R5608" s="59">
        <f t="shared" si="1488"/>
        <v>-61.430178904097957</v>
      </c>
      <c r="S5608" s="61">
        <f t="shared" si="1479"/>
        <v>0.76746393888230324</v>
      </c>
      <c r="U5608" s="13">
        <f t="shared" si="1480"/>
        <v>41.942583266941256</v>
      </c>
      <c r="V5608" s="14">
        <f t="shared" si="1481"/>
        <v>-61.430178904097957</v>
      </c>
      <c r="W5608" s="7">
        <v>41.6113</v>
      </c>
      <c r="X5608" s="28">
        <v>-61.825999999999993</v>
      </c>
      <c r="Y5608" s="74">
        <v>0.9819673364629502</v>
      </c>
      <c r="Z5608" s="75">
        <v>0.98474200000000001</v>
      </c>
      <c r="AA5608" s="33">
        <v>0.76746393888230324</v>
      </c>
      <c r="AB5608" s="33">
        <v>0.81784699999999999</v>
      </c>
      <c r="AC5608" s="45"/>
      <c r="AD5608" s="48">
        <f t="shared" si="1489"/>
        <v>1339.170581429129</v>
      </c>
      <c r="AE5608" s="49">
        <f>IF(P5608&gt;90,0,AD5608*0.7^((1/cosd(P5608))^0.678))</f>
        <v>865.98977419431901</v>
      </c>
      <c r="AG5608" s="81">
        <f t="shared" si="1490"/>
        <v>850.37367196974708</v>
      </c>
      <c r="AH5608" s="82">
        <f t="shared" si="1491"/>
        <v>664.6159231349684</v>
      </c>
      <c r="AI5608" s="81">
        <f t="shared" si="1492"/>
        <v>852.77650221966212</v>
      </c>
      <c r="AJ5608" s="82">
        <f t="shared" si="1493"/>
        <v>708.24713885550125</v>
      </c>
    </row>
    <row r="5609" spans="9:36" ht="23.5" x14ac:dyDescent="0.35">
      <c r="I5609" s="57" t="s">
        <v>5620</v>
      </c>
      <c r="J5609" s="58">
        <f t="shared" si="1495"/>
        <v>234</v>
      </c>
      <c r="K5609" s="58">
        <f t="shared" si="1494"/>
        <v>12</v>
      </c>
      <c r="L5609" s="58">
        <f t="shared" si="1482"/>
        <v>-3.1817301061549608</v>
      </c>
      <c r="M5609" s="59">
        <f t="shared" si="1483"/>
        <v>10.547637831564085</v>
      </c>
      <c r="N5609" s="59">
        <f t="shared" si="1484"/>
        <v>-21.785432526538724</v>
      </c>
      <c r="O5609" s="59">
        <f t="shared" si="1485"/>
        <v>11.403094981698795</v>
      </c>
      <c r="P5609" s="59">
        <f t="shared" si="1486"/>
        <v>32.51296626768697</v>
      </c>
      <c r="Q5609" s="60">
        <f t="shared" si="1487"/>
        <v>57.48703373231303</v>
      </c>
      <c r="R5609" s="59">
        <f t="shared" si="1488"/>
        <v>-42.598758123090526</v>
      </c>
      <c r="S5609" s="61">
        <f t="shared" si="1479"/>
        <v>0.84357046632701038</v>
      </c>
      <c r="U5609" s="13">
        <f t="shared" si="1480"/>
        <v>32.51296626768697</v>
      </c>
      <c r="V5609" s="14">
        <f t="shared" si="1481"/>
        <v>-42.598758123090526</v>
      </c>
      <c r="W5609" s="7">
        <v>32.147799999999997</v>
      </c>
      <c r="X5609" s="28">
        <v>-42.937999999999988</v>
      </c>
      <c r="Y5609" s="74">
        <v>0.9997464060650717</v>
      </c>
      <c r="Z5609" s="75">
        <v>0.99984799999999996</v>
      </c>
      <c r="AA5609" s="33">
        <v>0.84357046632701038</v>
      </c>
      <c r="AB5609" s="33">
        <v>0.87486600000000003</v>
      </c>
      <c r="AC5609" s="45"/>
      <c r="AD5609" s="48">
        <f t="shared" si="1489"/>
        <v>1339.170581429129</v>
      </c>
      <c r="AE5609" s="49">
        <f>IF(P5609&gt;90,0,AD5609*0.7^((1/cosd(P5609))^0.678))</f>
        <v>897.33605677604919</v>
      </c>
      <c r="AG5609" s="81">
        <f t="shared" si="1490"/>
        <v>897.10849779445834</v>
      </c>
      <c r="AH5609" s="82">
        <f t="shared" si="1491"/>
        <v>756.96619586661245</v>
      </c>
      <c r="AI5609" s="81">
        <f t="shared" si="1492"/>
        <v>897.19966169541919</v>
      </c>
      <c r="AJ5609" s="82">
        <f t="shared" si="1493"/>
        <v>785.04880664743507</v>
      </c>
    </row>
    <row r="5610" spans="9:36" ht="23.5" x14ac:dyDescent="0.35">
      <c r="I5610" s="57" t="s">
        <v>5621</v>
      </c>
      <c r="J5610" s="58">
        <f t="shared" si="1495"/>
        <v>234</v>
      </c>
      <c r="K5610" s="58">
        <f t="shared" si="1494"/>
        <v>13</v>
      </c>
      <c r="L5610" s="58">
        <f t="shared" si="1482"/>
        <v>-3.1817301061549608</v>
      </c>
      <c r="M5610" s="59">
        <f t="shared" si="1483"/>
        <v>11.547637831564085</v>
      </c>
      <c r="N5610" s="59">
        <f t="shared" si="1484"/>
        <v>-6.7854325265387239</v>
      </c>
      <c r="O5610" s="59">
        <f t="shared" si="1485"/>
        <v>11.403094981698795</v>
      </c>
      <c r="P5610" s="59">
        <f t="shared" si="1486"/>
        <v>26.691388515370299</v>
      </c>
      <c r="Q5610" s="60">
        <f t="shared" si="1487"/>
        <v>63.308611484629701</v>
      </c>
      <c r="R5610" s="59">
        <f t="shared" si="1488"/>
        <v>-14.942126930645715</v>
      </c>
      <c r="S5610" s="61">
        <f t="shared" si="1479"/>
        <v>0.92133132667148976</v>
      </c>
      <c r="U5610" s="13">
        <f t="shared" si="1480"/>
        <v>26.691388515370299</v>
      </c>
      <c r="V5610" s="14">
        <f t="shared" si="1481"/>
        <v>-14.942126930645715</v>
      </c>
      <c r="W5610" s="7">
        <v>26.299800000000001</v>
      </c>
      <c r="X5610" s="28">
        <v>-15.02000000000001</v>
      </c>
      <c r="Y5610" s="74">
        <v>0.9743621877810319</v>
      </c>
      <c r="Z5610" s="75">
        <v>0.97572300000000001</v>
      </c>
      <c r="AA5610" s="33">
        <v>0.92133132667148976</v>
      </c>
      <c r="AB5610" s="33">
        <v>0.92513599999999996</v>
      </c>
      <c r="AC5610" s="45"/>
      <c r="AD5610" s="48">
        <f t="shared" si="1489"/>
        <v>1339.170581429129</v>
      </c>
      <c r="AE5610" s="49">
        <f>IF(P5610&gt;90,0,AD5610*0.7^((1/cosd(P5610))^0.678))</f>
        <v>911.24763672601591</v>
      </c>
      <c r="AG5610" s="81">
        <f t="shared" si="1490"/>
        <v>887.88524093065587</v>
      </c>
      <c r="AH5610" s="82">
        <f t="shared" si="1491"/>
        <v>839.56099407104</v>
      </c>
      <c r="AI5610" s="81">
        <f t="shared" si="1492"/>
        <v>889.12527784921838</v>
      </c>
      <c r="AJ5610" s="82">
        <f t="shared" si="1493"/>
        <v>843.02799365015937</v>
      </c>
    </row>
    <row r="5611" spans="9:36" ht="23.5" x14ac:dyDescent="0.35">
      <c r="I5611" s="57" t="s">
        <v>5622</v>
      </c>
      <c r="J5611" s="58">
        <f t="shared" si="1495"/>
        <v>234</v>
      </c>
      <c r="K5611" s="58">
        <f t="shared" si="1494"/>
        <v>14</v>
      </c>
      <c r="L5611" s="58">
        <f t="shared" si="1482"/>
        <v>-3.1817301061549608</v>
      </c>
      <c r="M5611" s="59">
        <f t="shared" si="1483"/>
        <v>12.547637831564085</v>
      </c>
      <c r="N5611" s="59">
        <f t="shared" si="1484"/>
        <v>8.2145674734612761</v>
      </c>
      <c r="O5611" s="59">
        <f t="shared" si="1485"/>
        <v>11.403094981698795</v>
      </c>
      <c r="P5611" s="59">
        <f t="shared" si="1486"/>
        <v>27.013025349600898</v>
      </c>
      <c r="Q5611" s="60">
        <f t="shared" si="1487"/>
        <v>62.986974650399105</v>
      </c>
      <c r="R5611" s="59">
        <f t="shared" si="1488"/>
        <v>17.96111658950997</v>
      </c>
      <c r="S5611" s="61">
        <f t="shared" si="1479"/>
        <v>0.97845210435724161</v>
      </c>
      <c r="U5611" s="13">
        <f t="shared" si="1480"/>
        <v>27.013025349600898</v>
      </c>
      <c r="V5611" s="14">
        <f t="shared" si="1481"/>
        <v>17.96111658950997</v>
      </c>
      <c r="W5611" s="7">
        <v>26.660900000000002</v>
      </c>
      <c r="X5611" s="28">
        <v>18.271999999999991</v>
      </c>
      <c r="Y5611" s="74">
        <v>0.91451635151263932</v>
      </c>
      <c r="Z5611" s="75">
        <v>0.89774900000000002</v>
      </c>
      <c r="AA5611" s="33">
        <v>0.97845210435724161</v>
      </c>
      <c r="AB5611" s="33">
        <v>0.97508799999999995</v>
      </c>
      <c r="AC5611" s="45"/>
      <c r="AD5611" s="48">
        <f t="shared" si="1489"/>
        <v>1339.170581429129</v>
      </c>
      <c r="AE5611" s="49">
        <f>IF(P5611&gt;90,0,AD5611*0.7^((1/cosd(P5611))^0.678))</f>
        <v>910.57122703498032</v>
      </c>
      <c r="AG5611" s="81">
        <f t="shared" si="1490"/>
        <v>832.73227634041734</v>
      </c>
      <c r="AH5611" s="82">
        <f t="shared" si="1491"/>
        <v>890.95033325953216</v>
      </c>
      <c r="AI5611" s="81">
        <f t="shared" si="1492"/>
        <v>817.46440849942655</v>
      </c>
      <c r="AJ5611" s="82">
        <f t="shared" si="1493"/>
        <v>887.88707662708487</v>
      </c>
    </row>
    <row r="5612" spans="9:36" ht="23.5" x14ac:dyDescent="0.35">
      <c r="I5612" s="57" t="s">
        <v>5623</v>
      </c>
      <c r="J5612" s="58">
        <f t="shared" si="1495"/>
        <v>234</v>
      </c>
      <c r="K5612" s="58">
        <f t="shared" si="1494"/>
        <v>15</v>
      </c>
      <c r="L5612" s="58">
        <f t="shared" si="1482"/>
        <v>-3.1817301061549608</v>
      </c>
      <c r="M5612" s="59">
        <f t="shared" si="1483"/>
        <v>13.547637831564085</v>
      </c>
      <c r="N5612" s="59">
        <f t="shared" si="1484"/>
        <v>23.214567473461276</v>
      </c>
      <c r="O5612" s="59">
        <f t="shared" si="1485"/>
        <v>11.403094981698795</v>
      </c>
      <c r="P5612" s="59">
        <f t="shared" si="1486"/>
        <v>33.297034371448582</v>
      </c>
      <c r="Q5612" s="60">
        <f t="shared" si="1487"/>
        <v>56.702965628551418</v>
      </c>
      <c r="R5612" s="59">
        <f t="shared" si="1488"/>
        <v>44.736050337491932</v>
      </c>
      <c r="S5612" s="61">
        <f t="shared" si="1479"/>
        <v>0.99999680201128549</v>
      </c>
      <c r="U5612" s="13">
        <f t="shared" si="1480"/>
        <v>33.297034371448582</v>
      </c>
      <c r="V5612" s="14">
        <f t="shared" si="1481"/>
        <v>44.736050337491932</v>
      </c>
      <c r="W5612" s="7">
        <v>33.0259</v>
      </c>
      <c r="X5612" s="28">
        <v>45.185000000000002</v>
      </c>
      <c r="Y5612" s="74">
        <v>0.83583960374223643</v>
      </c>
      <c r="Z5612" s="75">
        <v>0.78988999999999998</v>
      </c>
      <c r="AA5612" s="33">
        <v>0.99999680201128549</v>
      </c>
      <c r="AB5612" s="33">
        <v>0.99999800000000005</v>
      </c>
      <c r="AC5612" s="45"/>
      <c r="AD5612" s="48">
        <f t="shared" si="1489"/>
        <v>1339.170581429129</v>
      </c>
      <c r="AE5612" s="49">
        <f>IF(P5612&gt;90,0,AD5612*0.7^((1/cosd(P5612))^0.678))</f>
        <v>895.17526220151831</v>
      </c>
      <c r="AG5612" s="81">
        <f t="shared" si="1490"/>
        <v>748.22293643836963</v>
      </c>
      <c r="AH5612" s="82">
        <f t="shared" si="1491"/>
        <v>895.17239944113226</v>
      </c>
      <c r="AI5612" s="81">
        <f t="shared" si="1492"/>
        <v>707.08998786035727</v>
      </c>
      <c r="AJ5612" s="82">
        <f t="shared" si="1493"/>
        <v>895.17347185099391</v>
      </c>
    </row>
    <row r="5613" spans="9:36" ht="23.5" x14ac:dyDescent="0.35">
      <c r="I5613" s="57" t="s">
        <v>5624</v>
      </c>
      <c r="J5613" s="58">
        <f t="shared" si="1495"/>
        <v>234</v>
      </c>
      <c r="K5613" s="58">
        <f t="shared" si="1494"/>
        <v>16</v>
      </c>
      <c r="L5613" s="58">
        <f t="shared" si="1482"/>
        <v>-3.1817301061549608</v>
      </c>
      <c r="M5613" s="59">
        <f t="shared" si="1483"/>
        <v>14.547637831564085</v>
      </c>
      <c r="N5613" s="59">
        <f t="shared" si="1484"/>
        <v>38.214567473461273</v>
      </c>
      <c r="O5613" s="59">
        <f t="shared" si="1485"/>
        <v>11.403094981698795</v>
      </c>
      <c r="P5613" s="59">
        <f t="shared" si="1486"/>
        <v>42.946590432340649</v>
      </c>
      <c r="Q5613" s="60">
        <f t="shared" si="1487"/>
        <v>47.053409567659351</v>
      </c>
      <c r="R5613" s="59">
        <f t="shared" si="1488"/>
        <v>62.877976248007002</v>
      </c>
      <c r="S5613" s="61">
        <f t="shared" si="1479"/>
        <v>0.97788189136124981</v>
      </c>
      <c r="U5613" s="13">
        <f t="shared" si="1480"/>
        <v>42.946590432340649</v>
      </c>
      <c r="V5613" s="14">
        <f t="shared" si="1481"/>
        <v>62.877976248007002</v>
      </c>
      <c r="W5613" s="7">
        <v>42.736199999999997</v>
      </c>
      <c r="X5613" s="28">
        <v>63.294999999999987</v>
      </c>
      <c r="Y5613" s="74">
        <v>0.7612851531115854</v>
      </c>
      <c r="Z5613" s="75">
        <v>0.70444700000000005</v>
      </c>
      <c r="AA5613" s="33">
        <v>0.97788189136124981</v>
      </c>
      <c r="AB5613" s="33">
        <v>0.97207600000000005</v>
      </c>
      <c r="AC5613" s="45"/>
      <c r="AD5613" s="48">
        <f t="shared" si="1489"/>
        <v>1339.170581429129</v>
      </c>
      <c r="AE5613" s="49">
        <f>IF(P5613&gt;90,0,AD5613*0.7^((1/cosd(P5613))^0.678))</f>
        <v>861.87511909785144</v>
      </c>
      <c r="AG5613" s="81">
        <f t="shared" si="1490"/>
        <v>656.13273200547371</v>
      </c>
      <c r="AH5613" s="82">
        <f t="shared" si="1491"/>
        <v>842.81207158060943</v>
      </c>
      <c r="AI5613" s="81">
        <f t="shared" si="1492"/>
        <v>607.14534202312416</v>
      </c>
      <c r="AJ5613" s="82">
        <f t="shared" si="1493"/>
        <v>837.80811827216303</v>
      </c>
    </row>
    <row r="5614" spans="9:36" ht="23.5" x14ac:dyDescent="0.35">
      <c r="I5614" s="57" t="s">
        <v>5625</v>
      </c>
      <c r="J5614" s="58">
        <f t="shared" si="1495"/>
        <v>234</v>
      </c>
      <c r="K5614" s="58">
        <f t="shared" si="1494"/>
        <v>17</v>
      </c>
      <c r="L5614" s="58">
        <f t="shared" si="1482"/>
        <v>-3.1817301061549608</v>
      </c>
      <c r="M5614" s="59">
        <f t="shared" si="1483"/>
        <v>15.547637831564085</v>
      </c>
      <c r="N5614" s="59">
        <f t="shared" si="1484"/>
        <v>53.214567473461273</v>
      </c>
      <c r="O5614" s="59">
        <f t="shared" si="1485"/>
        <v>11.403094981698795</v>
      </c>
      <c r="P5614" s="59">
        <f t="shared" si="1486"/>
        <v>54.095193371747847</v>
      </c>
      <c r="Q5614" s="60">
        <f t="shared" si="1487"/>
        <v>35.904806628252153</v>
      </c>
      <c r="R5614" s="59">
        <f t="shared" si="1488"/>
        <v>75.751404145112048</v>
      </c>
      <c r="S5614" s="61">
        <f t="shared" si="1479"/>
        <v>0.91020382332991634</v>
      </c>
      <c r="U5614" s="13">
        <f t="shared" si="1480"/>
        <v>54.095193371747847</v>
      </c>
      <c r="V5614" s="14">
        <f t="shared" si="1481"/>
        <v>75.751404145112048</v>
      </c>
      <c r="W5614" s="7">
        <v>53.916800000000002</v>
      </c>
      <c r="X5614" s="28">
        <v>76.112000000000023</v>
      </c>
      <c r="Y5614" s="74">
        <v>0.71794236363867792</v>
      </c>
      <c r="Z5614" s="75">
        <v>0.67179999999999995</v>
      </c>
      <c r="AA5614" s="33">
        <v>0.91020382332991634</v>
      </c>
      <c r="AB5614" s="33">
        <v>0.89450600000000002</v>
      </c>
      <c r="AC5614" s="45"/>
      <c r="AD5614" s="48">
        <f t="shared" si="1489"/>
        <v>1339.170581429129</v>
      </c>
      <c r="AE5614" s="49">
        <f>IF(P5614&gt;90,0,AD5614*0.7^((1/cosd(P5614))^0.678))</f>
        <v>802.42029234206097</v>
      </c>
      <c r="AG5614" s="81">
        <f t="shared" si="1490"/>
        <v>576.09152131569817</v>
      </c>
      <c r="AH5614" s="82">
        <f t="shared" si="1491"/>
        <v>730.36601800725305</v>
      </c>
      <c r="AI5614" s="81">
        <f t="shared" si="1492"/>
        <v>539.06595239539649</v>
      </c>
      <c r="AJ5614" s="82">
        <f t="shared" si="1493"/>
        <v>717.76976602172761</v>
      </c>
    </row>
    <row r="5615" spans="9:36" ht="23.5" x14ac:dyDescent="0.35">
      <c r="I5615" s="57" t="s">
        <v>5626</v>
      </c>
      <c r="J5615" s="58">
        <f t="shared" si="1495"/>
        <v>234</v>
      </c>
      <c r="K5615" s="58">
        <f t="shared" si="1494"/>
        <v>18</v>
      </c>
      <c r="L5615" s="58">
        <f t="shared" si="1482"/>
        <v>-3.1817301061549608</v>
      </c>
      <c r="M5615" s="59">
        <f t="shared" si="1483"/>
        <v>16.547637831564082</v>
      </c>
      <c r="N5615" s="59">
        <f t="shared" si="1484"/>
        <v>68.214567473461216</v>
      </c>
      <c r="O5615" s="59">
        <f t="shared" si="1485"/>
        <v>11.403094981698795</v>
      </c>
      <c r="P5615" s="59">
        <f t="shared" si="1486"/>
        <v>65.851171405951163</v>
      </c>
      <c r="Q5615" s="60">
        <f t="shared" si="1487"/>
        <v>24.148828594048833</v>
      </c>
      <c r="R5615" s="59">
        <f t="shared" si="1488"/>
        <v>85.9886883249834</v>
      </c>
      <c r="S5615" s="61">
        <f t="shared" si="1479"/>
        <v>0.8011163697498852</v>
      </c>
      <c r="U5615" s="13">
        <f t="shared" si="1480"/>
        <v>65.851171405951163</v>
      </c>
      <c r="V5615" s="14">
        <f t="shared" si="1481"/>
        <v>85.9886883249834</v>
      </c>
      <c r="W5615" s="7">
        <v>65.680999999999997</v>
      </c>
      <c r="X5615" s="28">
        <v>86.303999999999974</v>
      </c>
      <c r="Y5615" s="74">
        <v>0.72497042707520354</v>
      </c>
      <c r="Z5615" s="75">
        <v>0.70061300000000004</v>
      </c>
      <c r="AA5615" s="33">
        <v>0.8011163697498852</v>
      </c>
      <c r="AB5615" s="33">
        <v>0.77905400000000002</v>
      </c>
      <c r="AC5615" s="45"/>
      <c r="AD5615" s="48">
        <f t="shared" si="1489"/>
        <v>1339.170581429129</v>
      </c>
      <c r="AE5615" s="49">
        <f>IF(P5615&gt;90,0,AD5615*0.7^((1/cosd(P5615))^0.678))</f>
        <v>696.45534749703177</v>
      </c>
      <c r="AG5615" s="81">
        <f t="shared" si="1490"/>
        <v>504.90953071373241</v>
      </c>
      <c r="AH5615" s="82">
        <f t="shared" si="1491"/>
        <v>557.94177967971689</v>
      </c>
      <c r="AI5615" s="81">
        <f t="shared" si="1492"/>
        <v>487.94567037593794</v>
      </c>
      <c r="AJ5615" s="82">
        <f t="shared" si="1493"/>
        <v>542.57632428895261</v>
      </c>
    </row>
    <row r="5616" spans="9:36" ht="23.5" x14ac:dyDescent="0.35">
      <c r="I5616" s="57" t="s">
        <v>5627</v>
      </c>
      <c r="J5616" s="58">
        <f t="shared" si="1495"/>
        <v>234</v>
      </c>
      <c r="K5616" s="58">
        <f t="shared" si="1494"/>
        <v>19</v>
      </c>
      <c r="L5616" s="58">
        <f t="shared" si="1482"/>
        <v>-3.1817301061549608</v>
      </c>
      <c r="M5616" s="59">
        <f t="shared" si="1483"/>
        <v>17.547637831564082</v>
      </c>
      <c r="N5616" s="59">
        <f t="shared" si="1484"/>
        <v>83.214567473461216</v>
      </c>
      <c r="O5616" s="59">
        <f t="shared" si="1485"/>
        <v>11.403094981698795</v>
      </c>
      <c r="P5616" s="59">
        <f t="shared" si="1486"/>
        <v>77.755854209058953</v>
      </c>
      <c r="Q5616" s="60">
        <f t="shared" si="1487"/>
        <v>12.244145790941046</v>
      </c>
      <c r="R5616" s="59">
        <f t="shared" si="1488"/>
        <v>95.093110132048281</v>
      </c>
      <c r="S5616" s="61">
        <f t="shared" si="1479"/>
        <v>0.66184706042394548</v>
      </c>
      <c r="U5616" s="13">
        <f t="shared" si="1480"/>
        <v>77.755854209058953</v>
      </c>
      <c r="V5616" s="14">
        <f t="shared" si="1481"/>
        <v>95.093110132048281</v>
      </c>
      <c r="W5616" s="7">
        <v>77.560599999999994</v>
      </c>
      <c r="X5616" s="28">
        <v>95.37700000000001</v>
      </c>
      <c r="Y5616" s="74">
        <v>0.77906063390173841</v>
      </c>
      <c r="Z5616" s="75">
        <v>0.77998599999999996</v>
      </c>
      <c r="AA5616" s="33">
        <v>0.66184706042394548</v>
      </c>
      <c r="AB5616" s="33">
        <v>0.65474399999999999</v>
      </c>
      <c r="AC5616" s="45"/>
      <c r="AD5616" s="48">
        <f t="shared" si="1489"/>
        <v>1339.170581429129</v>
      </c>
      <c r="AE5616" s="49">
        <f>IF(P5616&gt;90,0,AD5616*0.7^((1/cosd(P5616))^0.678))</f>
        <v>482.54808558741809</v>
      </c>
      <c r="AG5616" s="81">
        <f t="shared" si="1490"/>
        <v>375.93421744580428</v>
      </c>
      <c r="AH5616" s="82">
        <f t="shared" si="1491"/>
        <v>319.37303195923511</v>
      </c>
      <c r="AI5616" s="81">
        <f t="shared" si="1492"/>
        <v>376.38075108498788</v>
      </c>
      <c r="AJ5616" s="82">
        <f t="shared" si="1493"/>
        <v>315.94546374984844</v>
      </c>
    </row>
    <row r="5617" spans="9:36" ht="23.5" x14ac:dyDescent="0.35">
      <c r="I5617" s="57" t="s">
        <v>5628</v>
      </c>
      <c r="J5617" s="58">
        <f t="shared" si="1495"/>
        <v>234</v>
      </c>
      <c r="K5617" s="58">
        <f t="shared" si="1494"/>
        <v>20</v>
      </c>
      <c r="L5617" s="58">
        <f t="shared" si="1482"/>
        <v>-3.1817301061549608</v>
      </c>
      <c r="M5617" s="59">
        <f t="shared" si="1483"/>
        <v>18.547637831564082</v>
      </c>
      <c r="N5617" s="59">
        <f t="shared" si="1484"/>
        <v>98.214567473461216</v>
      </c>
      <c r="O5617" s="59">
        <f t="shared" si="1485"/>
        <v>11.403094981698795</v>
      </c>
      <c r="P5617" s="59">
        <f t="shared" si="1486"/>
        <v>89.497146707625021</v>
      </c>
      <c r="Q5617" s="60">
        <f t="shared" si="1487"/>
        <v>0.502853292374974</v>
      </c>
      <c r="R5617" s="59">
        <f t="shared" si="1488"/>
        <v>104.01311454448818</v>
      </c>
      <c r="S5617" s="61">
        <f t="shared" si="1479"/>
        <v>0.51489683573958733</v>
      </c>
      <c r="U5617" s="13">
        <f t="shared" si="1480"/>
        <v>89.497146707625021</v>
      </c>
      <c r="V5617" s="14">
        <f t="shared" si="1481"/>
        <v>104.01311454448818</v>
      </c>
      <c r="W5617" s="7">
        <v>88.9923</v>
      </c>
      <c r="X5617" s="28">
        <v>104.27699999999999</v>
      </c>
      <c r="Y5617" s="74">
        <v>0.85729707369452479</v>
      </c>
      <c r="Z5617" s="75">
        <v>0</v>
      </c>
      <c r="AA5617" s="33">
        <v>0.51489683573958733</v>
      </c>
      <c r="AB5617" s="33">
        <v>0</v>
      </c>
      <c r="AC5617" s="45"/>
      <c r="AD5617" s="48">
        <f t="shared" si="1489"/>
        <v>1339.170581429129</v>
      </c>
      <c r="AE5617" s="49">
        <f>IF(P5617&gt;90,0,AD5617*0.7^((1/cosd(P5617))^0.678))</f>
        <v>0.1929417084527929</v>
      </c>
      <c r="AG5617" s="81">
        <f t="shared" si="1490"/>
        <v>0.16540836205020151</v>
      </c>
      <c r="AH5617" s="82">
        <f t="shared" si="1491"/>
        <v>9.9345075164533059E-2</v>
      </c>
      <c r="AI5617" s="81">
        <f t="shared" si="1492"/>
        <v>0</v>
      </c>
      <c r="AJ5617" s="82">
        <f t="shared" si="1493"/>
        <v>0</v>
      </c>
    </row>
    <row r="5618" spans="9:36" ht="23.5" x14ac:dyDescent="0.35">
      <c r="I5618" s="57" t="s">
        <v>5629</v>
      </c>
      <c r="J5618" s="58">
        <f t="shared" si="1495"/>
        <v>234</v>
      </c>
      <c r="K5618" s="58">
        <f t="shared" si="1494"/>
        <v>21</v>
      </c>
      <c r="L5618" s="58">
        <f t="shared" si="1482"/>
        <v>-3.1817301061549608</v>
      </c>
      <c r="M5618" s="59">
        <f t="shared" si="1483"/>
        <v>19.547637831564082</v>
      </c>
      <c r="N5618" s="59">
        <f t="shared" si="1484"/>
        <v>113.21456747346122</v>
      </c>
      <c r="O5618" s="59">
        <f t="shared" si="1485"/>
        <v>11.403094981698795</v>
      </c>
      <c r="P5618" s="59">
        <f t="shared" si="1486"/>
        <v>100.7743506778947</v>
      </c>
      <c r="Q5618" s="60">
        <f t="shared" si="1487"/>
        <v>-10.774350677894702</v>
      </c>
      <c r="R5618" s="59">
        <f t="shared" si="1488"/>
        <v>113.49991280145352</v>
      </c>
      <c r="S5618" s="61">
        <f t="shared" si="1479"/>
        <v>0</v>
      </c>
      <c r="U5618" s="13">
        <f t="shared" si="1480"/>
        <v>100.7743506778947</v>
      </c>
      <c r="V5618" s="14">
        <f t="shared" si="1481"/>
        <v>113.49991280145352</v>
      </c>
      <c r="W5618" s="7">
        <v>100.643</v>
      </c>
      <c r="X5618" s="28">
        <v>113.75</v>
      </c>
      <c r="Y5618" s="74">
        <v>0</v>
      </c>
      <c r="Z5618" s="75">
        <v>0</v>
      </c>
      <c r="AA5618" s="33">
        <v>0</v>
      </c>
      <c r="AB5618" s="33">
        <v>0</v>
      </c>
      <c r="AC5618" s="45"/>
      <c r="AD5618" s="48">
        <f t="shared" si="1489"/>
        <v>1339.170581429129</v>
      </c>
      <c r="AE5618" s="49">
        <f>IF(P5618&gt;90,0,AD5618*0.7^((1/cosd(P5618))^0.678))</f>
        <v>0</v>
      </c>
      <c r="AG5618" s="81">
        <f t="shared" si="1490"/>
        <v>0</v>
      </c>
      <c r="AH5618" s="82">
        <f t="shared" si="1491"/>
        <v>0</v>
      </c>
      <c r="AI5618" s="81">
        <f t="shared" si="1492"/>
        <v>0</v>
      </c>
      <c r="AJ5618" s="82">
        <f t="shared" si="1493"/>
        <v>0</v>
      </c>
    </row>
    <row r="5619" spans="9:36" ht="23.5" x14ac:dyDescent="0.35">
      <c r="I5619" s="57" t="s">
        <v>5630</v>
      </c>
      <c r="J5619" s="58">
        <f t="shared" si="1495"/>
        <v>234</v>
      </c>
      <c r="K5619" s="58">
        <f t="shared" si="1494"/>
        <v>22</v>
      </c>
      <c r="L5619" s="58">
        <f t="shared" si="1482"/>
        <v>-3.1817301061549608</v>
      </c>
      <c r="M5619" s="59">
        <f t="shared" si="1483"/>
        <v>20.547637831564082</v>
      </c>
      <c r="N5619" s="59">
        <f t="shared" si="1484"/>
        <v>128.21456747346122</v>
      </c>
      <c r="O5619" s="59">
        <f t="shared" si="1485"/>
        <v>11.403094981698795</v>
      </c>
      <c r="P5619" s="59">
        <f t="shared" si="1486"/>
        <v>111.20697133770962</v>
      </c>
      <c r="Q5619" s="60">
        <f t="shared" si="1487"/>
        <v>-21.206971337709618</v>
      </c>
      <c r="R5619" s="59">
        <f t="shared" si="1488"/>
        <v>124.29612078235195</v>
      </c>
      <c r="S5619" s="61">
        <f t="shared" si="1479"/>
        <v>0</v>
      </c>
      <c r="U5619" s="13">
        <f t="shared" si="1480"/>
        <v>111.20697133770962</v>
      </c>
      <c r="V5619" s="14">
        <f t="shared" si="1481"/>
        <v>124.29612078235195</v>
      </c>
      <c r="W5619" s="7">
        <v>111.063</v>
      </c>
      <c r="X5619" s="28">
        <v>124.536</v>
      </c>
      <c r="Y5619" s="74">
        <v>0</v>
      </c>
      <c r="Z5619" s="75">
        <v>0</v>
      </c>
      <c r="AA5619" s="33">
        <v>0</v>
      </c>
      <c r="AB5619" s="33">
        <v>0</v>
      </c>
      <c r="AC5619" s="45"/>
      <c r="AD5619" s="48">
        <f t="shared" si="1489"/>
        <v>1339.170581429129</v>
      </c>
      <c r="AE5619" s="49">
        <f>IF(P5619&gt;90,0,AD5619*0.7^((1/cosd(P5619))^0.678))</f>
        <v>0</v>
      </c>
      <c r="AG5619" s="81">
        <f t="shared" si="1490"/>
        <v>0</v>
      </c>
      <c r="AH5619" s="82">
        <f t="shared" si="1491"/>
        <v>0</v>
      </c>
      <c r="AI5619" s="81">
        <f t="shared" si="1492"/>
        <v>0</v>
      </c>
      <c r="AJ5619" s="82">
        <f t="shared" si="1493"/>
        <v>0</v>
      </c>
    </row>
    <row r="5620" spans="9:36" ht="23.5" x14ac:dyDescent="0.35">
      <c r="I5620" s="57" t="s">
        <v>5631</v>
      </c>
      <c r="J5620" s="58">
        <f t="shared" si="1495"/>
        <v>234</v>
      </c>
      <c r="K5620" s="58">
        <f t="shared" si="1494"/>
        <v>23</v>
      </c>
      <c r="L5620" s="58">
        <f t="shared" si="1482"/>
        <v>-3.1817301061549608</v>
      </c>
      <c r="M5620" s="59">
        <f t="shared" si="1483"/>
        <v>21.547637831564082</v>
      </c>
      <c r="N5620" s="59">
        <f t="shared" si="1484"/>
        <v>143.21456747346122</v>
      </c>
      <c r="O5620" s="59">
        <f t="shared" si="1485"/>
        <v>11.403094981698795</v>
      </c>
      <c r="P5620" s="59">
        <f t="shared" si="1486"/>
        <v>120.24515414911913</v>
      </c>
      <c r="Q5620" s="60">
        <f t="shared" si="1487"/>
        <v>-30.245154149119134</v>
      </c>
      <c r="R5620" s="59">
        <f t="shared" si="1488"/>
        <v>137.19592187813166</v>
      </c>
      <c r="S5620" s="61">
        <f t="shared" si="1479"/>
        <v>0</v>
      </c>
      <c r="U5620" s="13">
        <f t="shared" si="1480"/>
        <v>120.24515414911913</v>
      </c>
      <c r="V5620" s="14">
        <f t="shared" si="1481"/>
        <v>137.19592187813166</v>
      </c>
      <c r="W5620" s="7">
        <v>120.083</v>
      </c>
      <c r="X5620" s="28">
        <v>137.42000000000002</v>
      </c>
      <c r="Y5620" s="74">
        <v>0</v>
      </c>
      <c r="Z5620" s="75">
        <v>0</v>
      </c>
      <c r="AA5620" s="33">
        <v>0</v>
      </c>
      <c r="AB5620" s="33">
        <v>0</v>
      </c>
      <c r="AC5620" s="45"/>
      <c r="AD5620" s="48">
        <f t="shared" si="1489"/>
        <v>1339.170581429129</v>
      </c>
      <c r="AE5620" s="49">
        <f>IF(P5620&gt;90,0,AD5620*0.7^((1/cosd(P5620))^0.678))</f>
        <v>0</v>
      </c>
      <c r="AG5620" s="81">
        <f t="shared" si="1490"/>
        <v>0</v>
      </c>
      <c r="AH5620" s="82">
        <f t="shared" si="1491"/>
        <v>0</v>
      </c>
      <c r="AI5620" s="81">
        <f t="shared" si="1492"/>
        <v>0</v>
      </c>
      <c r="AJ5620" s="82">
        <f t="shared" si="1493"/>
        <v>0</v>
      </c>
    </row>
    <row r="5621" spans="9:36" ht="23.5" x14ac:dyDescent="0.35">
      <c r="I5621" s="57" t="s">
        <v>5632</v>
      </c>
      <c r="J5621" s="58">
        <f t="shared" si="1495"/>
        <v>235</v>
      </c>
      <c r="K5621" s="58">
        <f t="shared" si="1494"/>
        <v>0</v>
      </c>
      <c r="L5621" s="58">
        <f t="shared" si="1482"/>
        <v>-2.9209087925726474</v>
      </c>
      <c r="M5621" s="59">
        <f t="shared" si="1483"/>
        <v>-1.4480151465428777</v>
      </c>
      <c r="N5621" s="59">
        <f t="shared" si="1484"/>
        <v>-201.72022719814316</v>
      </c>
      <c r="O5621" s="59">
        <f t="shared" si="1485"/>
        <v>11.048690454952128</v>
      </c>
      <c r="P5621" s="59">
        <f t="shared" si="1486"/>
        <v>127.44916298039038</v>
      </c>
      <c r="Q5621" s="60">
        <f t="shared" si="1487"/>
        <v>-37.449162980390398</v>
      </c>
      <c r="R5621" s="59">
        <f t="shared" si="1488"/>
        <v>-152.77335145570848</v>
      </c>
      <c r="S5621" s="61">
        <f t="shared" si="1479"/>
        <v>0</v>
      </c>
      <c r="U5621" s="13">
        <f t="shared" si="1480"/>
        <v>127.44916298039038</v>
      </c>
      <c r="V5621" s="14">
        <f t="shared" si="1481"/>
        <v>-152.77335145570848</v>
      </c>
      <c r="W5621" s="7">
        <v>126.91200000000001</v>
      </c>
      <c r="X5621" s="28">
        <v>153.05599999999998</v>
      </c>
      <c r="Y5621" s="74">
        <v>0</v>
      </c>
      <c r="Z5621" s="75">
        <v>0</v>
      </c>
      <c r="AA5621" s="33">
        <v>0</v>
      </c>
      <c r="AB5621" s="33">
        <v>0</v>
      </c>
      <c r="AC5621" s="45"/>
      <c r="AD5621" s="48">
        <f t="shared" si="1489"/>
        <v>1339.77682301801</v>
      </c>
      <c r="AE5621" s="49">
        <f>IF(P5621&gt;90,0,AD5621*0.7^((1/cosd(P5621))^0.678))</f>
        <v>0</v>
      </c>
      <c r="AG5621" s="81">
        <f t="shared" si="1490"/>
        <v>0</v>
      </c>
      <c r="AH5621" s="82">
        <f t="shared" si="1491"/>
        <v>0</v>
      </c>
      <c r="AI5621" s="81">
        <f t="shared" si="1492"/>
        <v>0</v>
      </c>
      <c r="AJ5621" s="82">
        <f t="shared" si="1493"/>
        <v>0</v>
      </c>
    </row>
    <row r="5622" spans="9:36" ht="23.5" x14ac:dyDescent="0.35">
      <c r="I5622" s="57" t="s">
        <v>5633</v>
      </c>
      <c r="J5622" s="58">
        <f t="shared" si="1495"/>
        <v>235</v>
      </c>
      <c r="K5622" s="58">
        <f t="shared" si="1494"/>
        <v>1</v>
      </c>
      <c r="L5622" s="58">
        <f t="shared" si="1482"/>
        <v>-2.9209087925726474</v>
      </c>
      <c r="M5622" s="59">
        <f t="shared" si="1483"/>
        <v>-0.44801514654287766</v>
      </c>
      <c r="N5622" s="59">
        <f t="shared" si="1484"/>
        <v>-186.72022719814316</v>
      </c>
      <c r="O5622" s="59">
        <f t="shared" si="1485"/>
        <v>11.048690454952128</v>
      </c>
      <c r="P5622" s="59">
        <f t="shared" si="1486"/>
        <v>131.15234631991231</v>
      </c>
      <c r="Q5622" s="60">
        <f t="shared" si="1487"/>
        <v>-41.15234631991229</v>
      </c>
      <c r="R5622" s="59">
        <f t="shared" si="1488"/>
        <v>-171.2262002870969</v>
      </c>
      <c r="S5622" s="61">
        <f t="shared" si="1479"/>
        <v>0</v>
      </c>
      <c r="U5622" s="13">
        <f t="shared" si="1480"/>
        <v>131.15234631991231</v>
      </c>
      <c r="V5622" s="14">
        <f t="shared" si="1481"/>
        <v>-171.2262002870969</v>
      </c>
      <c r="W5622" s="7">
        <v>130.59</v>
      </c>
      <c r="X5622" s="28">
        <v>171.33699999999999</v>
      </c>
      <c r="Y5622" s="74">
        <v>0</v>
      </c>
      <c r="Z5622" s="75">
        <v>0</v>
      </c>
      <c r="AA5622" s="33">
        <v>0</v>
      </c>
      <c r="AB5622" s="33">
        <v>0</v>
      </c>
      <c r="AC5622" s="45"/>
      <c r="AD5622" s="48">
        <f t="shared" si="1489"/>
        <v>1339.77682301801</v>
      </c>
      <c r="AE5622" s="49">
        <f>IF(P5622&gt;90,0,AD5622*0.7^((1/cosd(P5622))^0.678))</f>
        <v>0</v>
      </c>
      <c r="AG5622" s="81">
        <f t="shared" si="1490"/>
        <v>0</v>
      </c>
      <c r="AH5622" s="82">
        <f t="shared" si="1491"/>
        <v>0</v>
      </c>
      <c r="AI5622" s="81">
        <f t="shared" si="1492"/>
        <v>0</v>
      </c>
      <c r="AJ5622" s="82">
        <f t="shared" si="1493"/>
        <v>0</v>
      </c>
    </row>
    <row r="5623" spans="9:36" ht="23.5" x14ac:dyDescent="0.35">
      <c r="I5623" s="57" t="s">
        <v>5634</v>
      </c>
      <c r="J5623" s="58">
        <f t="shared" si="1495"/>
        <v>235</v>
      </c>
      <c r="K5623" s="58">
        <f t="shared" si="1494"/>
        <v>2</v>
      </c>
      <c r="L5623" s="58">
        <f t="shared" si="1482"/>
        <v>-2.9209087925726474</v>
      </c>
      <c r="M5623" s="59">
        <f t="shared" si="1483"/>
        <v>0.55198485345712234</v>
      </c>
      <c r="N5623" s="59">
        <f t="shared" si="1484"/>
        <v>-171.72022719814316</v>
      </c>
      <c r="O5623" s="59">
        <f t="shared" si="1485"/>
        <v>11.048690454952128</v>
      </c>
      <c r="P5623" s="59">
        <f t="shared" si="1486"/>
        <v>130.94187484724574</v>
      </c>
      <c r="Q5623" s="60">
        <f t="shared" si="1487"/>
        <v>-40.941874847245764</v>
      </c>
      <c r="R5623" s="59">
        <f t="shared" si="1488"/>
        <v>-169.21586553540044</v>
      </c>
      <c r="S5623" s="61">
        <f t="shared" si="1479"/>
        <v>0</v>
      </c>
      <c r="U5623" s="13">
        <f t="shared" si="1480"/>
        <v>130.94187484724574</v>
      </c>
      <c r="V5623" s="14">
        <f t="shared" si="1481"/>
        <v>-169.21586553540044</v>
      </c>
      <c r="W5623" s="7">
        <v>130.39099999999999</v>
      </c>
      <c r="X5623" s="28">
        <v>-169.3047</v>
      </c>
      <c r="Y5623" s="74">
        <v>0</v>
      </c>
      <c r="Z5623" s="75">
        <v>0</v>
      </c>
      <c r="AA5623" s="33">
        <v>0</v>
      </c>
      <c r="AB5623" s="33">
        <v>0</v>
      </c>
      <c r="AC5623" s="45"/>
      <c r="AD5623" s="48">
        <f t="shared" si="1489"/>
        <v>1339.77682301801</v>
      </c>
      <c r="AE5623" s="49">
        <f>IF(P5623&gt;90,0,AD5623*0.7^((1/cosd(P5623))^0.678))</f>
        <v>0</v>
      </c>
      <c r="AG5623" s="81">
        <f t="shared" si="1490"/>
        <v>0</v>
      </c>
      <c r="AH5623" s="82">
        <f t="shared" si="1491"/>
        <v>0</v>
      </c>
      <c r="AI5623" s="81">
        <f t="shared" si="1492"/>
        <v>0</v>
      </c>
      <c r="AJ5623" s="82">
        <f t="shared" si="1493"/>
        <v>0</v>
      </c>
    </row>
    <row r="5624" spans="9:36" ht="23.5" x14ac:dyDescent="0.35">
      <c r="I5624" s="57" t="s">
        <v>5635</v>
      </c>
      <c r="J5624" s="58">
        <f t="shared" si="1495"/>
        <v>235</v>
      </c>
      <c r="K5624" s="58">
        <f t="shared" si="1494"/>
        <v>3</v>
      </c>
      <c r="L5624" s="58">
        <f t="shared" si="1482"/>
        <v>-2.9209087925726474</v>
      </c>
      <c r="M5624" s="59">
        <f t="shared" si="1483"/>
        <v>1.5519848534571223</v>
      </c>
      <c r="N5624" s="59">
        <f t="shared" si="1484"/>
        <v>-156.72022719814316</v>
      </c>
      <c r="O5624" s="59">
        <f t="shared" si="1485"/>
        <v>11.048690454952128</v>
      </c>
      <c r="P5624" s="59">
        <f t="shared" si="1486"/>
        <v>126.86523685363115</v>
      </c>
      <c r="Q5624" s="60">
        <f t="shared" si="1487"/>
        <v>-36.86523685363116</v>
      </c>
      <c r="R5624" s="59">
        <f t="shared" si="1488"/>
        <v>-150.99800801396935</v>
      </c>
      <c r="S5624" s="61">
        <f t="shared" si="1479"/>
        <v>0</v>
      </c>
      <c r="U5624" s="13">
        <f t="shared" si="1480"/>
        <v>126.86523685363115</v>
      </c>
      <c r="V5624" s="14">
        <f t="shared" si="1481"/>
        <v>-150.99800801396935</v>
      </c>
      <c r="W5624" s="7">
        <v>126.36</v>
      </c>
      <c r="X5624" s="28">
        <v>-151.2396</v>
      </c>
      <c r="Y5624" s="74">
        <v>0</v>
      </c>
      <c r="Z5624" s="75">
        <v>0</v>
      </c>
      <c r="AA5624" s="33">
        <v>0</v>
      </c>
      <c r="AB5624" s="33">
        <v>0</v>
      </c>
      <c r="AC5624" s="45"/>
      <c r="AD5624" s="48">
        <f t="shared" si="1489"/>
        <v>1339.77682301801</v>
      </c>
      <c r="AE5624" s="49">
        <f>IF(P5624&gt;90,0,AD5624*0.7^((1/cosd(P5624))^0.678))</f>
        <v>0</v>
      </c>
      <c r="AG5624" s="81">
        <f t="shared" si="1490"/>
        <v>0</v>
      </c>
      <c r="AH5624" s="82">
        <f t="shared" si="1491"/>
        <v>0</v>
      </c>
      <c r="AI5624" s="81">
        <f t="shared" si="1492"/>
        <v>0</v>
      </c>
      <c r="AJ5624" s="82">
        <f t="shared" si="1493"/>
        <v>0</v>
      </c>
    </row>
    <row r="5625" spans="9:36" ht="23.5" x14ac:dyDescent="0.35">
      <c r="I5625" s="57" t="s">
        <v>5636</v>
      </c>
      <c r="J5625" s="58">
        <f t="shared" si="1495"/>
        <v>235</v>
      </c>
      <c r="K5625" s="58">
        <f t="shared" si="1494"/>
        <v>4</v>
      </c>
      <c r="L5625" s="58">
        <f t="shared" si="1482"/>
        <v>-2.9209087925726474</v>
      </c>
      <c r="M5625" s="59">
        <f t="shared" si="1483"/>
        <v>2.5519848534571219</v>
      </c>
      <c r="N5625" s="59">
        <f t="shared" si="1484"/>
        <v>-141.72022719814319</v>
      </c>
      <c r="O5625" s="59">
        <f t="shared" si="1485"/>
        <v>11.048690454952128</v>
      </c>
      <c r="P5625" s="59">
        <f t="shared" si="1486"/>
        <v>119.71998334993582</v>
      </c>
      <c r="Q5625" s="60">
        <f t="shared" si="1487"/>
        <v>-29.71998334993582</v>
      </c>
      <c r="R5625" s="59">
        <f t="shared" si="1488"/>
        <v>-135.56392206419699</v>
      </c>
      <c r="S5625" s="61">
        <f t="shared" si="1479"/>
        <v>0</v>
      </c>
      <c r="U5625" s="13">
        <f t="shared" si="1480"/>
        <v>119.71998334993582</v>
      </c>
      <c r="V5625" s="14">
        <f t="shared" si="1481"/>
        <v>-135.56392206419699</v>
      </c>
      <c r="W5625" s="7">
        <v>119.273</v>
      </c>
      <c r="X5625" s="28">
        <v>-135.8854</v>
      </c>
      <c r="Y5625" s="74">
        <v>0</v>
      </c>
      <c r="Z5625" s="75">
        <v>0</v>
      </c>
      <c r="AA5625" s="33">
        <v>0</v>
      </c>
      <c r="AB5625" s="33">
        <v>0</v>
      </c>
      <c r="AC5625" s="45"/>
      <c r="AD5625" s="48">
        <f t="shared" si="1489"/>
        <v>1339.77682301801</v>
      </c>
      <c r="AE5625" s="49">
        <f>IF(P5625&gt;90,0,AD5625*0.7^((1/cosd(P5625))^0.678))</f>
        <v>0</v>
      </c>
      <c r="AG5625" s="81">
        <f t="shared" si="1490"/>
        <v>0</v>
      </c>
      <c r="AH5625" s="82">
        <f t="shared" si="1491"/>
        <v>0</v>
      </c>
      <c r="AI5625" s="81">
        <f t="shared" si="1492"/>
        <v>0</v>
      </c>
      <c r="AJ5625" s="82">
        <f t="shared" si="1493"/>
        <v>0</v>
      </c>
    </row>
    <row r="5626" spans="9:36" ht="23.5" x14ac:dyDescent="0.35">
      <c r="I5626" s="57" t="s">
        <v>5637</v>
      </c>
      <c r="J5626" s="58">
        <f t="shared" si="1495"/>
        <v>235</v>
      </c>
      <c r="K5626" s="58">
        <f t="shared" si="1494"/>
        <v>5</v>
      </c>
      <c r="L5626" s="58">
        <f t="shared" si="1482"/>
        <v>-2.9209087925726474</v>
      </c>
      <c r="M5626" s="59">
        <f t="shared" si="1483"/>
        <v>3.5519848534571219</v>
      </c>
      <c r="N5626" s="59">
        <f t="shared" si="1484"/>
        <v>-126.72022719814319</v>
      </c>
      <c r="O5626" s="59">
        <f t="shared" si="1485"/>
        <v>11.048690454952128</v>
      </c>
      <c r="P5626" s="59">
        <f t="shared" si="1486"/>
        <v>110.47950586435898</v>
      </c>
      <c r="Q5626" s="60">
        <f t="shared" si="1487"/>
        <v>-20.479505864358977</v>
      </c>
      <c r="R5626" s="59">
        <f t="shared" si="1488"/>
        <v>-122.88269458492297</v>
      </c>
      <c r="S5626" s="61">
        <f t="shared" si="1479"/>
        <v>0</v>
      </c>
      <c r="U5626" s="13">
        <f t="shared" si="1480"/>
        <v>110.47950586435898</v>
      </c>
      <c r="V5626" s="14">
        <f t="shared" si="1481"/>
        <v>-122.88269458492297</v>
      </c>
      <c r="W5626" s="7">
        <v>110.087</v>
      </c>
      <c r="X5626" s="28">
        <v>-123.2345</v>
      </c>
      <c r="Y5626" s="74">
        <v>0</v>
      </c>
      <c r="Z5626" s="75">
        <v>0</v>
      </c>
      <c r="AA5626" s="33">
        <v>0</v>
      </c>
      <c r="AB5626" s="33">
        <v>0</v>
      </c>
      <c r="AC5626" s="45"/>
      <c r="AD5626" s="48">
        <f t="shared" si="1489"/>
        <v>1339.77682301801</v>
      </c>
      <c r="AE5626" s="49">
        <f>IF(P5626&gt;90,0,AD5626*0.7^((1/cosd(P5626))^0.678))</f>
        <v>0</v>
      </c>
      <c r="AG5626" s="81">
        <f t="shared" si="1490"/>
        <v>0</v>
      </c>
      <c r="AH5626" s="82">
        <f t="shared" si="1491"/>
        <v>0</v>
      </c>
      <c r="AI5626" s="81">
        <f t="shared" si="1492"/>
        <v>0</v>
      </c>
      <c r="AJ5626" s="82">
        <f t="shared" si="1493"/>
        <v>0</v>
      </c>
    </row>
    <row r="5627" spans="9:36" ht="23.5" x14ac:dyDescent="0.35">
      <c r="I5627" s="57" t="s">
        <v>5638</v>
      </c>
      <c r="J5627" s="58">
        <f t="shared" si="1495"/>
        <v>235</v>
      </c>
      <c r="K5627" s="58">
        <f t="shared" si="1494"/>
        <v>6</v>
      </c>
      <c r="L5627" s="58">
        <f t="shared" si="1482"/>
        <v>-2.9209087925726474</v>
      </c>
      <c r="M5627" s="59">
        <f t="shared" si="1483"/>
        <v>4.5519848534571219</v>
      </c>
      <c r="N5627" s="59">
        <f t="shared" si="1484"/>
        <v>-111.72022719814318</v>
      </c>
      <c r="O5627" s="59">
        <f t="shared" si="1485"/>
        <v>11.048690454952128</v>
      </c>
      <c r="P5627" s="59">
        <f t="shared" si="1486"/>
        <v>99.916292047604017</v>
      </c>
      <c r="Q5627" s="60">
        <f t="shared" si="1487"/>
        <v>-9.9162920476040295</v>
      </c>
      <c r="R5627" s="59">
        <f t="shared" si="1488"/>
        <v>-112.23934724810219</v>
      </c>
      <c r="S5627" s="61">
        <f t="shared" si="1479"/>
        <v>0</v>
      </c>
      <c r="U5627" s="13">
        <f t="shared" si="1480"/>
        <v>99.916292047604017</v>
      </c>
      <c r="V5627" s="14">
        <f t="shared" si="1481"/>
        <v>-112.23934724810219</v>
      </c>
      <c r="W5627" s="7">
        <v>99.565799999999996</v>
      </c>
      <c r="X5627" s="28">
        <v>-112.5998</v>
      </c>
      <c r="Y5627" s="74">
        <v>0</v>
      </c>
      <c r="Z5627" s="75">
        <v>0</v>
      </c>
      <c r="AA5627" s="33">
        <v>0</v>
      </c>
      <c r="AB5627" s="33">
        <v>0</v>
      </c>
      <c r="AC5627" s="45"/>
      <c r="AD5627" s="48">
        <f t="shared" si="1489"/>
        <v>1339.77682301801</v>
      </c>
      <c r="AE5627" s="49">
        <f>IF(P5627&gt;90,0,AD5627*0.7^((1/cosd(P5627))^0.678))</f>
        <v>0</v>
      </c>
      <c r="AG5627" s="81">
        <f t="shared" si="1490"/>
        <v>0</v>
      </c>
      <c r="AH5627" s="82">
        <f t="shared" si="1491"/>
        <v>0</v>
      </c>
      <c r="AI5627" s="81">
        <f t="shared" si="1492"/>
        <v>0</v>
      </c>
      <c r="AJ5627" s="82">
        <f t="shared" si="1493"/>
        <v>0</v>
      </c>
    </row>
    <row r="5628" spans="9:36" ht="23.5" x14ac:dyDescent="0.35">
      <c r="I5628" s="57" t="s">
        <v>5639</v>
      </c>
      <c r="J5628" s="58">
        <f t="shared" si="1495"/>
        <v>235</v>
      </c>
      <c r="K5628" s="58">
        <f t="shared" si="1494"/>
        <v>7</v>
      </c>
      <c r="L5628" s="58">
        <f t="shared" si="1482"/>
        <v>-2.9209087925726474</v>
      </c>
      <c r="M5628" s="59">
        <f t="shared" si="1483"/>
        <v>5.5519848534571219</v>
      </c>
      <c r="N5628" s="59">
        <f t="shared" si="1484"/>
        <v>-96.720227198143178</v>
      </c>
      <c r="O5628" s="59">
        <f t="shared" si="1485"/>
        <v>11.048690454952128</v>
      </c>
      <c r="P5628" s="59">
        <f t="shared" si="1486"/>
        <v>88.560561911009813</v>
      </c>
      <c r="Q5628" s="60">
        <f t="shared" si="1487"/>
        <v>1.4394380889901868</v>
      </c>
      <c r="R5628" s="59">
        <f t="shared" si="1488"/>
        <v>-102.83105986211071</v>
      </c>
      <c r="S5628" s="61">
        <f t="shared" si="1479"/>
        <v>0.84658756468687912</v>
      </c>
      <c r="U5628" s="13">
        <f t="shared" si="1480"/>
        <v>88.560561911009813</v>
      </c>
      <c r="V5628" s="14">
        <f t="shared" si="1481"/>
        <v>-102.83105986211071</v>
      </c>
      <c r="W5628" s="7">
        <v>87.953900000000004</v>
      </c>
      <c r="X5628" s="28">
        <v>-103.1952</v>
      </c>
      <c r="Y5628" s="74">
        <v>0.53284193186596407</v>
      </c>
      <c r="Z5628" s="75">
        <v>0.55387500000000001</v>
      </c>
      <c r="AA5628" s="33">
        <v>0.84658756468687912</v>
      </c>
      <c r="AB5628" s="33">
        <v>0.85638999999999998</v>
      </c>
      <c r="AC5628" s="45"/>
      <c r="AD5628" s="48">
        <f t="shared" si="1489"/>
        <v>1339.77682301801</v>
      </c>
      <c r="AE5628" s="49">
        <f>IF(P5628&gt;90,0,AD5628*0.7^((1/cosd(P5628))^0.678))</f>
        <v>17.54189074010667</v>
      </c>
      <c r="AG5628" s="81">
        <f t="shared" si="1490"/>
        <v>9.3470549505401035</v>
      </c>
      <c r="AH5628" s="82">
        <f t="shared" si="1491"/>
        <v>14.850746561670221</v>
      </c>
      <c r="AI5628" s="81">
        <f t="shared" si="1492"/>
        <v>9.7160147336765821</v>
      </c>
      <c r="AJ5628" s="82">
        <f t="shared" si="1493"/>
        <v>15.022699810919951</v>
      </c>
    </row>
    <row r="5629" spans="9:36" ht="23.5" x14ac:dyDescent="0.35">
      <c r="I5629" s="57" t="s">
        <v>5640</v>
      </c>
      <c r="J5629" s="58">
        <f t="shared" si="1495"/>
        <v>235</v>
      </c>
      <c r="K5629" s="58">
        <f t="shared" si="1494"/>
        <v>8</v>
      </c>
      <c r="L5629" s="58">
        <f t="shared" si="1482"/>
        <v>-2.9209087925726474</v>
      </c>
      <c r="M5629" s="59">
        <f t="shared" si="1483"/>
        <v>6.5519848534571219</v>
      </c>
      <c r="N5629" s="59">
        <f t="shared" si="1484"/>
        <v>-81.720227198143178</v>
      </c>
      <c r="O5629" s="59">
        <f t="shared" si="1485"/>
        <v>11.048690454952128</v>
      </c>
      <c r="P5629" s="59">
        <f t="shared" si="1486"/>
        <v>76.781306471233378</v>
      </c>
      <c r="Q5629" s="60">
        <f t="shared" si="1487"/>
        <v>13.218693528766622</v>
      </c>
      <c r="R5629" s="59">
        <f t="shared" si="1488"/>
        <v>-93.913317915369305</v>
      </c>
      <c r="S5629" s="61">
        <f t="shared" si="1479"/>
        <v>0.76855216812627281</v>
      </c>
      <c r="U5629" s="13">
        <f t="shared" si="1480"/>
        <v>76.781306471233378</v>
      </c>
      <c r="V5629" s="14">
        <f t="shared" si="1481"/>
        <v>-93.913317915369305</v>
      </c>
      <c r="W5629" s="7">
        <v>76.413600000000002</v>
      </c>
      <c r="X5629" s="28">
        <v>-94.284199999999998</v>
      </c>
      <c r="Y5629" s="74">
        <v>0.67942390918395035</v>
      </c>
      <c r="Z5629" s="75">
        <v>0.69806599999999996</v>
      </c>
      <c r="AA5629" s="33">
        <v>0.76855216812627281</v>
      </c>
      <c r="AB5629" s="33">
        <v>0.78756700000000002</v>
      </c>
      <c r="AC5629" s="45"/>
      <c r="AD5629" s="48">
        <f t="shared" si="1489"/>
        <v>1339.77682301801</v>
      </c>
      <c r="AE5629" s="49">
        <f>IF(P5629&gt;90,0,AD5629*0.7^((1/cosd(P5629))^0.678))</f>
        <v>507.93321701666588</v>
      </c>
      <c r="AG5629" s="81">
        <f t="shared" si="1490"/>
        <v>345.10197190984292</v>
      </c>
      <c r="AH5629" s="82">
        <f t="shared" si="1491"/>
        <v>390.37317520151123</v>
      </c>
      <c r="AI5629" s="81">
        <f t="shared" si="1492"/>
        <v>354.57090906995586</v>
      </c>
      <c r="AJ5629" s="82">
        <f t="shared" si="1493"/>
        <v>400.03143992616452</v>
      </c>
    </row>
    <row r="5630" spans="9:36" ht="23.5" x14ac:dyDescent="0.35">
      <c r="I5630" s="57" t="s">
        <v>5641</v>
      </c>
      <c r="J5630" s="58">
        <f t="shared" si="1495"/>
        <v>235</v>
      </c>
      <c r="K5630" s="58">
        <f t="shared" si="1494"/>
        <v>9</v>
      </c>
      <c r="L5630" s="58">
        <f t="shared" si="1482"/>
        <v>-2.9209087925726474</v>
      </c>
      <c r="M5630" s="59">
        <f t="shared" si="1483"/>
        <v>7.5519848534571219</v>
      </c>
      <c r="N5630" s="59">
        <f t="shared" si="1484"/>
        <v>-66.720227198143178</v>
      </c>
      <c r="O5630" s="59">
        <f t="shared" si="1485"/>
        <v>11.048690454952128</v>
      </c>
      <c r="P5630" s="59">
        <f t="shared" si="1486"/>
        <v>64.876934209307521</v>
      </c>
      <c r="Q5630" s="60">
        <f t="shared" si="1487"/>
        <v>25.123065790692479</v>
      </c>
      <c r="R5630" s="59">
        <f t="shared" si="1488"/>
        <v>-84.722362429390088</v>
      </c>
      <c r="S5630" s="61">
        <f t="shared" si="1479"/>
        <v>0.71766645377434735</v>
      </c>
      <c r="U5630" s="13">
        <f t="shared" si="1480"/>
        <v>64.876934209307521</v>
      </c>
      <c r="V5630" s="14">
        <f t="shared" si="1481"/>
        <v>-84.722362429390088</v>
      </c>
      <c r="W5630" s="7">
        <v>64.545900000000003</v>
      </c>
      <c r="X5630" s="28">
        <v>-85.106499999999997</v>
      </c>
      <c r="Y5630" s="74">
        <v>0.8156037064997671</v>
      </c>
      <c r="Z5630" s="75">
        <v>0.83370599999999995</v>
      </c>
      <c r="AA5630" s="33">
        <v>0.71766645377434735</v>
      </c>
      <c r="AB5630" s="33">
        <v>0.75509199999999999</v>
      </c>
      <c r="AC5630" s="45"/>
      <c r="AD5630" s="48">
        <f t="shared" si="1489"/>
        <v>1339.77682301801</v>
      </c>
      <c r="AE5630" s="49">
        <f>IF(P5630&gt;90,0,AD5630*0.7^((1/cosd(P5630))^0.678))</f>
        <v>708.17366954511726</v>
      </c>
      <c r="AG5630" s="81">
        <f t="shared" si="1490"/>
        <v>577.58906972653892</v>
      </c>
      <c r="AH5630" s="82">
        <f t="shared" si="1491"/>
        <v>508.23248607881084</v>
      </c>
      <c r="AI5630" s="81">
        <f t="shared" si="1492"/>
        <v>590.40863734178151</v>
      </c>
      <c r="AJ5630" s="82">
        <f t="shared" si="1493"/>
        <v>534.73627248416165</v>
      </c>
    </row>
    <row r="5631" spans="9:36" ht="23.5" x14ac:dyDescent="0.35">
      <c r="I5631" s="57" t="s">
        <v>5642</v>
      </c>
      <c r="J5631" s="58">
        <f t="shared" si="1495"/>
        <v>235</v>
      </c>
      <c r="K5631" s="58">
        <f t="shared" si="1494"/>
        <v>10</v>
      </c>
      <c r="L5631" s="58">
        <f t="shared" si="1482"/>
        <v>-2.9209087925726474</v>
      </c>
      <c r="M5631" s="59">
        <f t="shared" si="1483"/>
        <v>8.5519848534571228</v>
      </c>
      <c r="N5631" s="59">
        <f t="shared" si="1484"/>
        <v>-51.720227198143156</v>
      </c>
      <c r="O5631" s="59">
        <f t="shared" si="1485"/>
        <v>11.048690454952128</v>
      </c>
      <c r="P5631" s="59">
        <f t="shared" si="1486"/>
        <v>53.169005103396493</v>
      </c>
      <c r="Q5631" s="60">
        <f t="shared" si="1487"/>
        <v>36.830994896603499</v>
      </c>
      <c r="R5631" s="59">
        <f t="shared" si="1488"/>
        <v>-74.273456268125173</v>
      </c>
      <c r="S5631" s="61">
        <f t="shared" si="1479"/>
        <v>0.71591063813603772</v>
      </c>
      <c r="U5631" s="13">
        <f t="shared" si="1480"/>
        <v>53.169005103396493</v>
      </c>
      <c r="V5631" s="14">
        <f t="shared" si="1481"/>
        <v>-74.273456268125173</v>
      </c>
      <c r="W5631" s="7">
        <v>52.842300000000002</v>
      </c>
      <c r="X5631" s="28">
        <v>-74.676000000000002</v>
      </c>
      <c r="Y5631" s="74">
        <v>0.9202283769089129</v>
      </c>
      <c r="Z5631" s="75">
        <v>0.93084800000000001</v>
      </c>
      <c r="AA5631" s="33">
        <v>0.71591063813603772</v>
      </c>
      <c r="AB5631" s="33">
        <v>0.76716099999999998</v>
      </c>
      <c r="AC5631" s="45"/>
      <c r="AD5631" s="48">
        <f t="shared" si="1489"/>
        <v>1339.77682301801</v>
      </c>
      <c r="AE5631" s="49">
        <f>IF(P5631&gt;90,0,AD5631*0.7^((1/cosd(P5631))^0.678))</f>
        <v>808.88104136299478</v>
      </c>
      <c r="AG5631" s="81">
        <f t="shared" si="1490"/>
        <v>744.35528780585992</v>
      </c>
      <c r="AH5631" s="82">
        <f t="shared" si="1491"/>
        <v>579.08654249832432</v>
      </c>
      <c r="AI5631" s="81">
        <f t="shared" si="1492"/>
        <v>752.94529959066097</v>
      </c>
      <c r="AJ5631" s="82">
        <f t="shared" si="1493"/>
        <v>620.54198857307642</v>
      </c>
    </row>
    <row r="5632" spans="9:36" ht="23.5" x14ac:dyDescent="0.35">
      <c r="I5632" s="57" t="s">
        <v>5643</v>
      </c>
      <c r="J5632" s="58">
        <f t="shared" si="1495"/>
        <v>235</v>
      </c>
      <c r="K5632" s="58">
        <f t="shared" si="1494"/>
        <v>11</v>
      </c>
      <c r="L5632" s="58">
        <f t="shared" si="1482"/>
        <v>-2.9209087925726474</v>
      </c>
      <c r="M5632" s="59">
        <f t="shared" si="1483"/>
        <v>9.5519848534571228</v>
      </c>
      <c r="N5632" s="59">
        <f t="shared" si="1484"/>
        <v>-36.720227198143156</v>
      </c>
      <c r="O5632" s="59">
        <f t="shared" si="1485"/>
        <v>11.048690454952128</v>
      </c>
      <c r="P5632" s="59">
        <f t="shared" si="1486"/>
        <v>42.146794754767093</v>
      </c>
      <c r="Q5632" s="60">
        <f t="shared" si="1487"/>
        <v>47.853205245232907</v>
      </c>
      <c r="R5632" s="59">
        <f t="shared" si="1488"/>
        <v>-60.987250482823725</v>
      </c>
      <c r="S5632" s="61">
        <f t="shared" si="1479"/>
        <v>0.76411599427246624</v>
      </c>
      <c r="U5632" s="13">
        <f t="shared" si="1480"/>
        <v>42.146794754767093</v>
      </c>
      <c r="V5632" s="14">
        <f t="shared" si="1481"/>
        <v>-60.987250482823725</v>
      </c>
      <c r="W5632" s="7">
        <v>41.802599999999998</v>
      </c>
      <c r="X5632" s="28">
        <v>-61.399000000000001</v>
      </c>
      <c r="Y5632" s="74">
        <v>0.98277275467872793</v>
      </c>
      <c r="Z5632" s="75">
        <v>0.98533499999999996</v>
      </c>
      <c r="AA5632" s="33">
        <v>0.76411599427246624</v>
      </c>
      <c r="AB5632" s="33">
        <v>0.81476599999999999</v>
      </c>
      <c r="AC5632" s="45"/>
      <c r="AD5632" s="48">
        <f t="shared" si="1489"/>
        <v>1339.77682301801</v>
      </c>
      <c r="AE5632" s="49">
        <f>IF(P5632&gt;90,0,AD5632*0.7^((1/cosd(P5632))^0.678))</f>
        <v>865.55823405019407</v>
      </c>
      <c r="AG5632" s="81">
        <f t="shared" si="1490"/>
        <v>850.64705001236439</v>
      </c>
      <c r="AH5632" s="82">
        <f t="shared" si="1491"/>
        <v>661.38689061198409</v>
      </c>
      <c r="AI5632" s="81">
        <f t="shared" si="1492"/>
        <v>852.86482254784789</v>
      </c>
      <c r="AJ5632" s="82">
        <f t="shared" si="1493"/>
        <v>705.22742012414039</v>
      </c>
    </row>
    <row r="5633" spans="9:36" ht="23.5" x14ac:dyDescent="0.35">
      <c r="I5633" s="57" t="s">
        <v>5644</v>
      </c>
      <c r="J5633" s="58">
        <f t="shared" si="1495"/>
        <v>235</v>
      </c>
      <c r="K5633" s="58">
        <f t="shared" si="1494"/>
        <v>12</v>
      </c>
      <c r="L5633" s="58">
        <f t="shared" si="1482"/>
        <v>-2.9209087925726474</v>
      </c>
      <c r="M5633" s="59">
        <f t="shared" si="1483"/>
        <v>10.551984853457123</v>
      </c>
      <c r="N5633" s="59">
        <f t="shared" si="1484"/>
        <v>-21.720227198143156</v>
      </c>
      <c r="O5633" s="59">
        <f t="shared" si="1485"/>
        <v>11.048690454952128</v>
      </c>
      <c r="P5633" s="59">
        <f t="shared" si="1486"/>
        <v>32.774996067803805</v>
      </c>
      <c r="Q5633" s="60">
        <f t="shared" si="1487"/>
        <v>57.225003932196195</v>
      </c>
      <c r="R5633" s="59">
        <f t="shared" si="1488"/>
        <v>-42.140760367473845</v>
      </c>
      <c r="S5633" s="61">
        <f t="shared" si="1479"/>
        <v>0.841236437824045</v>
      </c>
      <c r="U5633" s="13">
        <f t="shared" si="1480"/>
        <v>32.774996067803805</v>
      </c>
      <c r="V5633" s="14">
        <f t="shared" si="1481"/>
        <v>-42.140760367473845</v>
      </c>
      <c r="W5633" s="7">
        <v>32.3947</v>
      </c>
      <c r="X5633" s="28">
        <v>-42.492999999999995</v>
      </c>
      <c r="Y5633" s="74">
        <v>0.99963534104846097</v>
      </c>
      <c r="Z5633" s="75">
        <v>0.99977099999999997</v>
      </c>
      <c r="AA5633" s="33">
        <v>0.841236437824045</v>
      </c>
      <c r="AB5633" s="33">
        <v>0.87241500000000005</v>
      </c>
      <c r="AC5633" s="45"/>
      <c r="AD5633" s="48">
        <f t="shared" si="1489"/>
        <v>1339.77682301801</v>
      </c>
      <c r="AE5633" s="49">
        <f>IF(P5633&gt;90,0,AD5633*0.7^((1/cosd(P5633))^0.678))</f>
        <v>897.02790033272584</v>
      </c>
      <c r="AG5633" s="81">
        <f t="shared" si="1490"/>
        <v>896.7007910790893</v>
      </c>
      <c r="AH5633" s="82">
        <f t="shared" si="1491"/>
        <v>754.61255550468479</v>
      </c>
      <c r="AI5633" s="81">
        <f t="shared" si="1492"/>
        <v>896.82248094354964</v>
      </c>
      <c r="AJ5633" s="82">
        <f t="shared" si="1493"/>
        <v>782.580595668775</v>
      </c>
    </row>
    <row r="5634" spans="9:36" ht="23.5" x14ac:dyDescent="0.35">
      <c r="I5634" s="57" t="s">
        <v>5645</v>
      </c>
      <c r="J5634" s="58">
        <f t="shared" si="1495"/>
        <v>235</v>
      </c>
      <c r="K5634" s="58">
        <f t="shared" si="1494"/>
        <v>13</v>
      </c>
      <c r="L5634" s="58">
        <f t="shared" si="1482"/>
        <v>-2.9209087925726474</v>
      </c>
      <c r="M5634" s="59">
        <f t="shared" si="1483"/>
        <v>11.551984853457123</v>
      </c>
      <c r="N5634" s="59">
        <f t="shared" si="1484"/>
        <v>-6.7202271981431583</v>
      </c>
      <c r="O5634" s="59">
        <f t="shared" si="1485"/>
        <v>11.048690454952128</v>
      </c>
      <c r="P5634" s="59">
        <f t="shared" si="1486"/>
        <v>27.02490577670881</v>
      </c>
      <c r="Q5634" s="60">
        <f t="shared" si="1487"/>
        <v>62.975094223291187</v>
      </c>
      <c r="R5634" s="59">
        <f t="shared" si="1488"/>
        <v>-14.641389984625548</v>
      </c>
      <c r="S5634" s="61">
        <f t="shared" si="1479"/>
        <v>0.91993409408180149</v>
      </c>
      <c r="U5634" s="13">
        <f t="shared" si="1480"/>
        <v>27.02490577670881</v>
      </c>
      <c r="V5634" s="14">
        <f t="shared" si="1481"/>
        <v>-14.641389984625548</v>
      </c>
      <c r="W5634" s="7">
        <v>26.616499999999998</v>
      </c>
      <c r="X5634" s="28">
        <v>-14.72399999999999</v>
      </c>
      <c r="Y5634" s="74">
        <v>0.97327391203596492</v>
      </c>
      <c r="Z5634" s="75">
        <v>0.97464099999999998</v>
      </c>
      <c r="AA5634" s="33">
        <v>0.91993409408180149</v>
      </c>
      <c r="AB5634" s="33">
        <v>0.92361899999999997</v>
      </c>
      <c r="AC5634" s="45"/>
      <c r="AD5634" s="48">
        <f t="shared" si="1489"/>
        <v>1339.77682301801</v>
      </c>
      <c r="AE5634" s="49">
        <f>IF(P5634&gt;90,0,AD5634*0.7^((1/cosd(P5634))^0.678))</f>
        <v>910.95824969461921</v>
      </c>
      <c r="AG5634" s="81">
        <f t="shared" si="1490"/>
        <v>886.61189938171742</v>
      </c>
      <c r="AH5634" s="82">
        <f t="shared" si="1491"/>
        <v>838.021552179163</v>
      </c>
      <c r="AI5634" s="81">
        <f t="shared" si="1492"/>
        <v>887.85725944061335</v>
      </c>
      <c r="AJ5634" s="82">
        <f t="shared" si="1493"/>
        <v>841.37834762469447</v>
      </c>
    </row>
    <row r="5635" spans="9:36" ht="23.5" x14ac:dyDescent="0.35">
      <c r="I5635" s="57" t="s">
        <v>5646</v>
      </c>
      <c r="J5635" s="58">
        <f t="shared" si="1495"/>
        <v>235</v>
      </c>
      <c r="K5635" s="58">
        <f t="shared" si="1494"/>
        <v>14</v>
      </c>
      <c r="L5635" s="58">
        <f t="shared" si="1482"/>
        <v>-2.9209087925726474</v>
      </c>
      <c r="M5635" s="59">
        <f t="shared" si="1483"/>
        <v>12.551984853457123</v>
      </c>
      <c r="N5635" s="59">
        <f t="shared" si="1484"/>
        <v>8.2797728018568417</v>
      </c>
      <c r="O5635" s="59">
        <f t="shared" si="1485"/>
        <v>11.048690454952128</v>
      </c>
      <c r="P5635" s="59">
        <f t="shared" si="1486"/>
        <v>27.372182019997247</v>
      </c>
      <c r="Q5635" s="60">
        <f t="shared" si="1487"/>
        <v>62.627817980002753</v>
      </c>
      <c r="R5635" s="59">
        <f t="shared" si="1488"/>
        <v>17.903234395301226</v>
      </c>
      <c r="S5635" s="61">
        <f t="shared" si="1479"/>
        <v>0.97782531769850856</v>
      </c>
      <c r="U5635" s="13">
        <f t="shared" si="1480"/>
        <v>27.372182019997247</v>
      </c>
      <c r="V5635" s="14">
        <f t="shared" si="1481"/>
        <v>17.903234395301226</v>
      </c>
      <c r="W5635" s="7">
        <v>27.0032</v>
      </c>
      <c r="X5635" s="28">
        <v>18.217999999999989</v>
      </c>
      <c r="Y5635" s="74">
        <v>0.91239816231500792</v>
      </c>
      <c r="Z5635" s="75">
        <v>0.895536</v>
      </c>
      <c r="AA5635" s="33">
        <v>0.97782531769850856</v>
      </c>
      <c r="AB5635" s="33">
        <v>0.97444900000000001</v>
      </c>
      <c r="AC5635" s="45"/>
      <c r="AD5635" s="48">
        <f t="shared" si="1489"/>
        <v>1339.77682301801</v>
      </c>
      <c r="AE5635" s="49">
        <f>IF(P5635&gt;90,0,AD5635*0.7^((1/cosd(P5635))^0.678))</f>
        <v>910.21564195636995</v>
      </c>
      <c r="AG5635" s="81">
        <f t="shared" si="1490"/>
        <v>830.47907903136718</v>
      </c>
      <c r="AH5635" s="82">
        <f t="shared" si="1491"/>
        <v>890.03189927013932</v>
      </c>
      <c r="AI5635" s="81">
        <f t="shared" si="1492"/>
        <v>815.13087513503967</v>
      </c>
      <c r="AJ5635" s="82">
        <f t="shared" si="1493"/>
        <v>886.95872208874277</v>
      </c>
    </row>
    <row r="5636" spans="9:36" ht="23.5" x14ac:dyDescent="0.35">
      <c r="I5636" s="57" t="s">
        <v>5647</v>
      </c>
      <c r="J5636" s="58">
        <f t="shared" si="1495"/>
        <v>235</v>
      </c>
      <c r="K5636" s="58">
        <f t="shared" si="1494"/>
        <v>15</v>
      </c>
      <c r="L5636" s="58">
        <f t="shared" si="1482"/>
        <v>-2.9209087925726474</v>
      </c>
      <c r="M5636" s="59">
        <f t="shared" si="1483"/>
        <v>13.551984853457123</v>
      </c>
      <c r="N5636" s="59">
        <f t="shared" si="1484"/>
        <v>23.279772801856844</v>
      </c>
      <c r="O5636" s="59">
        <f t="shared" si="1485"/>
        <v>11.048690454952128</v>
      </c>
      <c r="P5636" s="59">
        <f t="shared" si="1486"/>
        <v>33.624908999610732</v>
      </c>
      <c r="Q5636" s="60">
        <f t="shared" si="1487"/>
        <v>56.375091000389268</v>
      </c>
      <c r="R5636" s="59">
        <f t="shared" si="1488"/>
        <v>44.465869296587158</v>
      </c>
      <c r="S5636" s="61">
        <f t="shared" si="1479"/>
        <v>0.99998667573472266</v>
      </c>
      <c r="U5636" s="13">
        <f t="shared" si="1480"/>
        <v>33.624908999610732</v>
      </c>
      <c r="V5636" s="14">
        <f t="shared" si="1481"/>
        <v>44.465869296587158</v>
      </c>
      <c r="W5636" s="7">
        <v>33.338500000000003</v>
      </c>
      <c r="X5636" s="28">
        <v>44.925000000000011</v>
      </c>
      <c r="Y5636" s="74">
        <v>0.8326965797107978</v>
      </c>
      <c r="Z5636" s="75">
        <v>0.78657600000000005</v>
      </c>
      <c r="AA5636" s="33">
        <v>0.99998667573472266</v>
      </c>
      <c r="AB5636" s="33">
        <v>0</v>
      </c>
      <c r="AC5636" s="45"/>
      <c r="AD5636" s="48">
        <f t="shared" si="1489"/>
        <v>1339.77682301801</v>
      </c>
      <c r="AE5636" s="49">
        <f>IF(P5636&gt;90,0,AD5636*0.7^((1/cosd(P5636))^0.678))</f>
        <v>894.65481191381195</v>
      </c>
      <c r="AG5636" s="81">
        <f t="shared" si="1490"/>
        <v>744.97600190243838</v>
      </c>
      <c r="AH5636" s="82">
        <f t="shared" si="1491"/>
        <v>894.64289129576639</v>
      </c>
      <c r="AI5636" s="81">
        <f t="shared" si="1492"/>
        <v>703.71400333591862</v>
      </c>
      <c r="AJ5636" s="82">
        <f t="shared" si="1493"/>
        <v>0</v>
      </c>
    </row>
    <row r="5637" spans="9:36" ht="23.5" x14ac:dyDescent="0.35">
      <c r="I5637" s="57" t="s">
        <v>5648</v>
      </c>
      <c r="J5637" s="58">
        <f t="shared" si="1495"/>
        <v>235</v>
      </c>
      <c r="K5637" s="58">
        <f t="shared" si="1494"/>
        <v>16</v>
      </c>
      <c r="L5637" s="58">
        <f t="shared" si="1482"/>
        <v>-2.9209087925726474</v>
      </c>
      <c r="M5637" s="59">
        <f t="shared" si="1483"/>
        <v>14.551984853457123</v>
      </c>
      <c r="N5637" s="59">
        <f t="shared" si="1484"/>
        <v>38.279772801856844</v>
      </c>
      <c r="O5637" s="59">
        <f t="shared" si="1485"/>
        <v>11.048690454952128</v>
      </c>
      <c r="P5637" s="59">
        <f t="shared" si="1486"/>
        <v>43.238602670434616</v>
      </c>
      <c r="Q5637" s="60">
        <f t="shared" si="1487"/>
        <v>46.761397329565384</v>
      </c>
      <c r="R5637" s="59">
        <f t="shared" si="1488"/>
        <v>62.569468087358153</v>
      </c>
      <c r="S5637" s="61">
        <f t="shared" ref="S5637:S5700" si="1496">IF(Q5637&gt;0,SQRT(1-COS(RADIANS(90-P5637))^2*COS(RADIANS($D$11-R5637))^2),0)</f>
        <v>0.9783860055073067</v>
      </c>
      <c r="U5637" s="13">
        <f t="shared" ref="U5637:U5700" si="1497">P5637</f>
        <v>43.238602670434616</v>
      </c>
      <c r="V5637" s="14">
        <f t="shared" ref="V5637:V5700" si="1498">R5637</f>
        <v>62.569468087358153</v>
      </c>
      <c r="W5637" s="7">
        <v>43.014899999999997</v>
      </c>
      <c r="X5637" s="28">
        <v>63</v>
      </c>
      <c r="Y5637" s="74">
        <v>0.75728702713912188</v>
      </c>
      <c r="Z5637" s="75">
        <v>0.70012300000000005</v>
      </c>
      <c r="AA5637" s="33">
        <v>0.9783860055073067</v>
      </c>
      <c r="AB5637" s="33">
        <v>0.97271399999999997</v>
      </c>
      <c r="AC5637" s="45"/>
      <c r="AD5637" s="48">
        <f t="shared" si="1489"/>
        <v>1339.77682301801</v>
      </c>
      <c r="AE5637" s="49">
        <f>IF(P5637&gt;90,0,AD5637*0.7^((1/cosd(P5637))^0.678))</f>
        <v>861.03574424484384</v>
      </c>
      <c r="AG5637" s="81">
        <f t="shared" si="1490"/>
        <v>652.05119901969908</v>
      </c>
      <c r="AH5637" s="82">
        <f t="shared" si="1491"/>
        <v>842.42532241072365</v>
      </c>
      <c r="AI5637" s="81">
        <f t="shared" si="1492"/>
        <v>602.83092836793287</v>
      </c>
      <c r="AJ5637" s="82">
        <f t="shared" si="1493"/>
        <v>837.54152292737899</v>
      </c>
    </row>
    <row r="5638" spans="9:36" ht="23.5" x14ac:dyDescent="0.35">
      <c r="I5638" s="57" t="s">
        <v>5649</v>
      </c>
      <c r="J5638" s="58">
        <f t="shared" si="1495"/>
        <v>235</v>
      </c>
      <c r="K5638" s="58">
        <f t="shared" si="1494"/>
        <v>17</v>
      </c>
      <c r="L5638" s="58">
        <f t="shared" ref="L5638:L5701" si="1499">229.18*(0.000075+0.001868*COS(RADIANS(360*(J5638-1)/365))-0.03277*SIN(RADIANS(360*(J5638-1)/365))-0.014615*COS(RADIANS(2*360*(J5638-1)/365))-0.0408*SIN(RADIANS(2*360*(J5638-1)/365)))</f>
        <v>-2.9209087925726474</v>
      </c>
      <c r="M5638" s="59">
        <f t="shared" ref="M5638:M5701" si="1500">K5638-($D$8-$D$7)/15+L5638/60</f>
        <v>15.551984853457123</v>
      </c>
      <c r="N5638" s="59">
        <f t="shared" ref="N5638:N5701" si="1501">15*(M5638-12)</f>
        <v>53.279772801856844</v>
      </c>
      <c r="O5638" s="59">
        <f t="shared" ref="O5638:O5701" si="1502">23.45*SIN(RADIANS(360/365*(284+J5638)))</f>
        <v>11.048690454952128</v>
      </c>
      <c r="P5638" s="59">
        <f t="shared" ref="P5638:P5701" si="1503">DEGREES(ACOS(SIN(RADIANS(O5638))*SIN(RADIANS($D$6))+COS(RADIANS(O5638))*COS(RADIANS($D$6))*COS(RADIANS(N5638))))</f>
        <v>54.365111300873863</v>
      </c>
      <c r="Q5638" s="60">
        <f t="shared" ref="Q5638:Q5701" si="1504">DEGREES(ASIN(SIN(RADIANS(O5638))*SIN(RADIANS($D$6))+COS(RADIANS(O5638))*COS(RADIANS($D$6))*COS(RADIANS(N5638))))</f>
        <v>35.634888699126137</v>
      </c>
      <c r="R5638" s="59">
        <f t="shared" ref="R5638:R5701" si="1505">IF(N5638&lt;0,-DEGREES(ACOS((SIGN($D$6)*(SIN(RADIANS(Q5638))*SIN(RADIANS($D$6))-SIN(RADIANS(O5638)))/(COS(RADIANS(Q5638))*COS(RADIANS($D$6)))))),DEGREES(ACOS((SIGN($D$6)*(SIN(RADIANS(Q5638))*SIN(RADIANS($D$6))-SIN(RADIANS(O5638)))/(COS(RADIANS(Q5638))*COS(RADIANS($D$6)))))))</f>
        <v>75.457572371901932</v>
      </c>
      <c r="S5638" s="61">
        <f t="shared" si="1496"/>
        <v>0.91119235893291506</v>
      </c>
      <c r="U5638" s="13">
        <f t="shared" si="1497"/>
        <v>54.365111300873863</v>
      </c>
      <c r="V5638" s="14">
        <f t="shared" si="1498"/>
        <v>75.457572371901932</v>
      </c>
      <c r="W5638" s="7">
        <v>54.174999999999997</v>
      </c>
      <c r="X5638" s="28">
        <v>75.831999999999994</v>
      </c>
      <c r="Y5638" s="74">
        <v>0.71356302661559923</v>
      </c>
      <c r="Z5638" s="75">
        <v>0.66719700000000004</v>
      </c>
      <c r="AA5638" s="33">
        <v>0.91119235893291506</v>
      </c>
      <c r="AB5638" s="33">
        <v>0.89572499999999999</v>
      </c>
      <c r="AC5638" s="45"/>
      <c r="AD5638" s="48">
        <f t="shared" ref="AD5638:AD5701" si="1506">1367.7*(1+0.033*COS(2*PI()*J5638/365))</f>
        <v>1339.77682301801</v>
      </c>
      <c r="AE5638" s="49">
        <f>IF(P5638&gt;90,0,AD5638*0.7^((1/cosd(P5638))^0.678))</f>
        <v>800.95865251170073</v>
      </c>
      <c r="AG5638" s="81">
        <f t="shared" ref="AG5638:AG5701" si="1507">AE5638*Y5638</f>
        <v>571.53448028020125</v>
      </c>
      <c r="AH5638" s="82">
        <f t="shared" ref="AH5638:AH5701" si="1508">AE5638*AA5638</f>
        <v>729.82740398986562</v>
      </c>
      <c r="AI5638" s="81">
        <f t="shared" ref="AI5638:AI5701" si="1509">AE5638*Z5638</f>
        <v>534.39721007984917</v>
      </c>
      <c r="AJ5638" s="82">
        <f t="shared" ref="AJ5638:AJ5701" si="1510">AB5638*AE5638</f>
        <v>717.43868902104316</v>
      </c>
    </row>
    <row r="5639" spans="9:36" ht="23.5" x14ac:dyDescent="0.35">
      <c r="I5639" s="57" t="s">
        <v>5650</v>
      </c>
      <c r="J5639" s="58">
        <f t="shared" si="1495"/>
        <v>235</v>
      </c>
      <c r="K5639" s="58">
        <f t="shared" si="1494"/>
        <v>18</v>
      </c>
      <c r="L5639" s="58">
        <f t="shared" si="1499"/>
        <v>-2.9209087925726474</v>
      </c>
      <c r="M5639" s="59">
        <f t="shared" si="1500"/>
        <v>16.551984853457121</v>
      </c>
      <c r="N5639" s="59">
        <f t="shared" si="1501"/>
        <v>68.279772801856808</v>
      </c>
      <c r="O5639" s="59">
        <f t="shared" si="1502"/>
        <v>11.048690454952128</v>
      </c>
      <c r="P5639" s="59">
        <f t="shared" si="1503"/>
        <v>66.111701139232181</v>
      </c>
      <c r="Q5639" s="60">
        <f t="shared" si="1504"/>
        <v>23.888298860767808</v>
      </c>
      <c r="R5639" s="59">
        <f t="shared" si="1505"/>
        <v>85.716488039595063</v>
      </c>
      <c r="S5639" s="61">
        <f t="shared" si="1496"/>
        <v>0.80265993706680516</v>
      </c>
      <c r="U5639" s="13">
        <f t="shared" si="1497"/>
        <v>66.111701139232181</v>
      </c>
      <c r="V5639" s="14">
        <f t="shared" si="1498"/>
        <v>85.716488039595063</v>
      </c>
      <c r="W5639" s="7">
        <v>65.930499999999995</v>
      </c>
      <c r="X5639" s="28">
        <v>86.045000000000016</v>
      </c>
      <c r="Y5639" s="74">
        <v>0.72091987706574978</v>
      </c>
      <c r="Z5639" s="75">
        <v>0.69663399999999998</v>
      </c>
      <c r="AA5639" s="33">
        <v>0.80265993706680516</v>
      </c>
      <c r="AB5639" s="33">
        <v>0.78090499999999996</v>
      </c>
      <c r="AC5639" s="45"/>
      <c r="AD5639" s="48">
        <f t="shared" si="1506"/>
        <v>1339.77682301801</v>
      </c>
      <c r="AE5639" s="49">
        <f>IF(P5639&gt;90,0,AD5639*0.7^((1/cosd(P5639))^0.678))</f>
        <v>693.61518305929712</v>
      </c>
      <c r="AG5639" s="81">
        <f t="shared" si="1507"/>
        <v>500.04097250204603</v>
      </c>
      <c r="AH5639" s="82">
        <f t="shared" si="1508"/>
        <v>556.73711918295601</v>
      </c>
      <c r="AI5639" s="81">
        <f t="shared" si="1509"/>
        <v>483.19591943533038</v>
      </c>
      <c r="AJ5639" s="82">
        <f t="shared" si="1510"/>
        <v>541.64756452692041</v>
      </c>
    </row>
    <row r="5640" spans="9:36" ht="23.5" x14ac:dyDescent="0.35">
      <c r="I5640" s="57" t="s">
        <v>5651</v>
      </c>
      <c r="J5640" s="58">
        <f t="shared" si="1495"/>
        <v>235</v>
      </c>
      <c r="K5640" s="58">
        <f t="shared" si="1494"/>
        <v>19</v>
      </c>
      <c r="L5640" s="58">
        <f t="shared" si="1499"/>
        <v>-2.9209087925726474</v>
      </c>
      <c r="M5640" s="59">
        <f t="shared" si="1500"/>
        <v>17.551984853457121</v>
      </c>
      <c r="N5640" s="59">
        <f t="shared" si="1501"/>
        <v>83.279772801856808</v>
      </c>
      <c r="O5640" s="59">
        <f t="shared" si="1502"/>
        <v>11.048690454952128</v>
      </c>
      <c r="P5640" s="59">
        <f t="shared" si="1503"/>
        <v>78.016771190145178</v>
      </c>
      <c r="Q5640" s="60">
        <f t="shared" si="1504"/>
        <v>11.983228809854827</v>
      </c>
      <c r="R5640" s="59">
        <f t="shared" si="1505"/>
        <v>94.839232156290009</v>
      </c>
      <c r="S5640" s="61">
        <f t="shared" si="1496"/>
        <v>0.6641674252301708</v>
      </c>
      <c r="U5640" s="13">
        <f t="shared" si="1497"/>
        <v>78.016771190145178</v>
      </c>
      <c r="V5640" s="14">
        <f t="shared" si="1498"/>
        <v>94.839232156290009</v>
      </c>
      <c r="W5640" s="7">
        <v>77.809600000000003</v>
      </c>
      <c r="X5640" s="28">
        <v>95.136000000000024</v>
      </c>
      <c r="Y5640" s="74">
        <v>0.77588009629529087</v>
      </c>
      <c r="Z5640" s="75">
        <v>0.77721099999999999</v>
      </c>
      <c r="AA5640" s="33">
        <v>0.6641674252301708</v>
      </c>
      <c r="AB5640" s="33">
        <v>0.65741000000000005</v>
      </c>
      <c r="AC5640" s="45"/>
      <c r="AD5640" s="48">
        <f t="shared" si="1506"/>
        <v>1339.77682301801</v>
      </c>
      <c r="AE5640" s="49">
        <f>IF(P5640&gt;90,0,AD5640*0.7^((1/cosd(P5640))^0.678))</f>
        <v>475.67893351795288</v>
      </c>
      <c r="AG5640" s="81">
        <f t="shared" si="1507"/>
        <v>369.06981674355052</v>
      </c>
      <c r="AH5640" s="82">
        <f t="shared" si="1508"/>
        <v>315.93045251085238</v>
      </c>
      <c r="AI5640" s="81">
        <f t="shared" si="1509"/>
        <v>369.70289959842165</v>
      </c>
      <c r="AJ5640" s="82">
        <f t="shared" si="1510"/>
        <v>312.7160876840374</v>
      </c>
    </row>
    <row r="5641" spans="9:36" ht="23.5" x14ac:dyDescent="0.35">
      <c r="I5641" s="57" t="s">
        <v>5652</v>
      </c>
      <c r="J5641" s="58">
        <f t="shared" si="1495"/>
        <v>235</v>
      </c>
      <c r="K5641" s="58">
        <f t="shared" si="1494"/>
        <v>20</v>
      </c>
      <c r="L5641" s="58">
        <f t="shared" si="1499"/>
        <v>-2.9209087925726474</v>
      </c>
      <c r="M5641" s="59">
        <f t="shared" si="1500"/>
        <v>18.551984853457121</v>
      </c>
      <c r="N5641" s="59">
        <f t="shared" si="1501"/>
        <v>98.279772801856808</v>
      </c>
      <c r="O5641" s="59">
        <f t="shared" si="1502"/>
        <v>11.048690454952128</v>
      </c>
      <c r="P5641" s="59">
        <f t="shared" si="1503"/>
        <v>89.766395526987068</v>
      </c>
      <c r="Q5641" s="60">
        <f t="shared" si="1504"/>
        <v>0.2336044730129255</v>
      </c>
      <c r="R5641" s="59">
        <f t="shared" si="1505"/>
        <v>103.77394788329234</v>
      </c>
      <c r="S5641" s="61">
        <f t="shared" si="1496"/>
        <v>0.51842760953416944</v>
      </c>
      <c r="U5641" s="13">
        <f t="shared" si="1497"/>
        <v>89.766395526987068</v>
      </c>
      <c r="V5641" s="14">
        <f t="shared" si="1498"/>
        <v>103.77394788329234</v>
      </c>
      <c r="W5641" s="7">
        <v>89.220799999999997</v>
      </c>
      <c r="X5641" s="28">
        <v>104.05000000000001</v>
      </c>
      <c r="Y5641" s="74">
        <v>0.85513123956090153</v>
      </c>
      <c r="Z5641" s="75">
        <v>0</v>
      </c>
      <c r="AA5641" s="33">
        <v>0.51842760953416944</v>
      </c>
      <c r="AB5641" s="33">
        <v>0</v>
      </c>
      <c r="AC5641" s="45"/>
      <c r="AD5641" s="48">
        <f t="shared" si="1506"/>
        <v>1339.77682301801</v>
      </c>
      <c r="AE5641" s="49">
        <f>IF(P5641&gt;90,0,AD5641*0.7^((1/cosd(P5641))^0.678))</f>
        <v>4.6451606050875718E-4</v>
      </c>
      <c r="AG5641" s="81">
        <f t="shared" si="1507"/>
        <v>3.9722219461880027E-4</v>
      </c>
      <c r="AH5641" s="82">
        <f t="shared" si="1508"/>
        <v>2.4081795083978459E-4</v>
      </c>
      <c r="AI5641" s="81">
        <f t="shared" si="1509"/>
        <v>0</v>
      </c>
      <c r="AJ5641" s="82">
        <f t="shared" si="1510"/>
        <v>0</v>
      </c>
    </row>
    <row r="5642" spans="9:36" ht="23.5" x14ac:dyDescent="0.35">
      <c r="I5642" s="57" t="s">
        <v>5653</v>
      </c>
      <c r="J5642" s="58">
        <f t="shared" si="1495"/>
        <v>235</v>
      </c>
      <c r="K5642" s="58">
        <f t="shared" si="1494"/>
        <v>21</v>
      </c>
      <c r="L5642" s="58">
        <f t="shared" si="1499"/>
        <v>-2.9209087925726474</v>
      </c>
      <c r="M5642" s="59">
        <f t="shared" si="1500"/>
        <v>19.551984853457121</v>
      </c>
      <c r="N5642" s="59">
        <f t="shared" si="1501"/>
        <v>113.27977280185681</v>
      </c>
      <c r="O5642" s="59">
        <f t="shared" si="1502"/>
        <v>11.048690454952128</v>
      </c>
      <c r="P5642" s="59">
        <f t="shared" si="1503"/>
        <v>101.05891655055493</v>
      </c>
      <c r="Q5642" s="60">
        <f t="shared" si="1504"/>
        <v>-11.05891655055493</v>
      </c>
      <c r="R5642" s="59">
        <f t="shared" si="1505"/>
        <v>113.27512912033357</v>
      </c>
      <c r="S5642" s="61">
        <f t="shared" si="1496"/>
        <v>0</v>
      </c>
      <c r="U5642" s="13">
        <f t="shared" si="1497"/>
        <v>101.05891655055493</v>
      </c>
      <c r="V5642" s="14">
        <f t="shared" si="1498"/>
        <v>113.27512912033357</v>
      </c>
      <c r="W5642" s="7">
        <v>100.917</v>
      </c>
      <c r="X5642" s="28">
        <v>113.53800000000001</v>
      </c>
      <c r="Y5642" s="74">
        <v>0</v>
      </c>
      <c r="Z5642" s="75">
        <v>0</v>
      </c>
      <c r="AA5642" s="33">
        <v>0</v>
      </c>
      <c r="AB5642" s="33">
        <v>0</v>
      </c>
      <c r="AC5642" s="45"/>
      <c r="AD5642" s="48">
        <f t="shared" si="1506"/>
        <v>1339.77682301801</v>
      </c>
      <c r="AE5642" s="49">
        <f>IF(P5642&gt;90,0,AD5642*0.7^((1/cosd(P5642))^0.678))</f>
        <v>0</v>
      </c>
      <c r="AG5642" s="81">
        <f t="shared" si="1507"/>
        <v>0</v>
      </c>
      <c r="AH5642" s="82">
        <f t="shared" si="1508"/>
        <v>0</v>
      </c>
      <c r="AI5642" s="81">
        <f t="shared" si="1509"/>
        <v>0</v>
      </c>
      <c r="AJ5642" s="82">
        <f t="shared" si="1510"/>
        <v>0</v>
      </c>
    </row>
    <row r="5643" spans="9:36" ht="23.5" x14ac:dyDescent="0.35">
      <c r="I5643" s="57" t="s">
        <v>5654</v>
      </c>
      <c r="J5643" s="58">
        <f t="shared" si="1495"/>
        <v>235</v>
      </c>
      <c r="K5643" s="58">
        <f t="shared" si="1494"/>
        <v>22</v>
      </c>
      <c r="L5643" s="58">
        <f t="shared" si="1499"/>
        <v>-2.9209087925726474</v>
      </c>
      <c r="M5643" s="59">
        <f t="shared" si="1500"/>
        <v>20.551984853457121</v>
      </c>
      <c r="N5643" s="59">
        <f t="shared" si="1501"/>
        <v>128.27977280185681</v>
      </c>
      <c r="O5643" s="59">
        <f t="shared" si="1502"/>
        <v>11.048690454952128</v>
      </c>
      <c r="P5643" s="59">
        <f t="shared" si="1503"/>
        <v>111.5129197722226</v>
      </c>
      <c r="Q5643" s="60">
        <f t="shared" si="1504"/>
        <v>-21.51291977222261</v>
      </c>
      <c r="R5643" s="59">
        <f t="shared" si="1505"/>
        <v>124.09213877481899</v>
      </c>
      <c r="S5643" s="61">
        <f t="shared" si="1496"/>
        <v>0</v>
      </c>
      <c r="U5643" s="13">
        <f t="shared" si="1497"/>
        <v>111.5129197722226</v>
      </c>
      <c r="V5643" s="14">
        <f t="shared" si="1498"/>
        <v>124.09213877481899</v>
      </c>
      <c r="W5643" s="7">
        <v>111.357</v>
      </c>
      <c r="X5643" s="28">
        <v>124.34399999999999</v>
      </c>
      <c r="Y5643" s="74">
        <v>0</v>
      </c>
      <c r="Z5643" s="75">
        <v>0</v>
      </c>
      <c r="AA5643" s="33">
        <v>0</v>
      </c>
      <c r="AB5643" s="33">
        <v>0</v>
      </c>
      <c r="AC5643" s="45"/>
      <c r="AD5643" s="48">
        <f t="shared" si="1506"/>
        <v>1339.77682301801</v>
      </c>
      <c r="AE5643" s="49">
        <f>IF(P5643&gt;90,0,AD5643*0.7^((1/cosd(P5643))^0.678))</f>
        <v>0</v>
      </c>
      <c r="AG5643" s="81">
        <f t="shared" si="1507"/>
        <v>0</v>
      </c>
      <c r="AH5643" s="82">
        <f t="shared" si="1508"/>
        <v>0</v>
      </c>
      <c r="AI5643" s="81">
        <f t="shared" si="1509"/>
        <v>0</v>
      </c>
      <c r="AJ5643" s="82">
        <f t="shared" si="1510"/>
        <v>0</v>
      </c>
    </row>
    <row r="5644" spans="9:36" ht="23.5" x14ac:dyDescent="0.35">
      <c r="I5644" s="57" t="s">
        <v>5655</v>
      </c>
      <c r="J5644" s="58">
        <f t="shared" si="1495"/>
        <v>235</v>
      </c>
      <c r="K5644" s="58">
        <f t="shared" si="1494"/>
        <v>23</v>
      </c>
      <c r="L5644" s="58">
        <f t="shared" si="1499"/>
        <v>-2.9209087925726474</v>
      </c>
      <c r="M5644" s="59">
        <f t="shared" si="1500"/>
        <v>21.551984853457121</v>
      </c>
      <c r="N5644" s="59">
        <f t="shared" si="1501"/>
        <v>143.27977280185681</v>
      </c>
      <c r="O5644" s="59">
        <f t="shared" si="1502"/>
        <v>11.048690454952128</v>
      </c>
      <c r="P5644" s="59">
        <f t="shared" si="1503"/>
        <v>120.57610378173604</v>
      </c>
      <c r="Q5644" s="60">
        <f t="shared" si="1504"/>
        <v>-30.576103781736034</v>
      </c>
      <c r="R5644" s="59">
        <f t="shared" si="1505"/>
        <v>137.03126231384016</v>
      </c>
      <c r="S5644" s="61">
        <f t="shared" si="1496"/>
        <v>0</v>
      </c>
      <c r="U5644" s="13">
        <f t="shared" si="1497"/>
        <v>120.57610378173604</v>
      </c>
      <c r="V5644" s="14">
        <f t="shared" si="1498"/>
        <v>137.03126231384016</v>
      </c>
      <c r="W5644" s="7">
        <v>120.401</v>
      </c>
      <c r="X5644" s="28">
        <v>137.267</v>
      </c>
      <c r="Y5644" s="74">
        <v>0</v>
      </c>
      <c r="Z5644" s="75">
        <v>0</v>
      </c>
      <c r="AA5644" s="33">
        <v>0</v>
      </c>
      <c r="AB5644" s="33">
        <v>0</v>
      </c>
      <c r="AC5644" s="45"/>
      <c r="AD5644" s="48">
        <f t="shared" si="1506"/>
        <v>1339.77682301801</v>
      </c>
      <c r="AE5644" s="49">
        <f>IF(P5644&gt;90,0,AD5644*0.7^((1/cosd(P5644))^0.678))</f>
        <v>0</v>
      </c>
      <c r="AG5644" s="81">
        <f t="shared" si="1507"/>
        <v>0</v>
      </c>
      <c r="AH5644" s="82">
        <f t="shared" si="1508"/>
        <v>0</v>
      </c>
      <c r="AI5644" s="81">
        <f t="shared" si="1509"/>
        <v>0</v>
      </c>
      <c r="AJ5644" s="82">
        <f t="shared" si="1510"/>
        <v>0</v>
      </c>
    </row>
    <row r="5645" spans="9:36" ht="23.5" x14ac:dyDescent="0.35">
      <c r="I5645" s="57" t="s">
        <v>5656</v>
      </c>
      <c r="J5645" s="58">
        <f t="shared" si="1495"/>
        <v>236</v>
      </c>
      <c r="K5645" s="58">
        <f t="shared" si="1494"/>
        <v>0</v>
      </c>
      <c r="L5645" s="58">
        <f t="shared" si="1499"/>
        <v>-2.6516729188602883</v>
      </c>
      <c r="M5645" s="59">
        <f t="shared" si="1500"/>
        <v>-1.4435278819810051</v>
      </c>
      <c r="N5645" s="59">
        <f t="shared" si="1501"/>
        <v>-201.65291822971508</v>
      </c>
      <c r="O5645" s="59">
        <f t="shared" si="1502"/>
        <v>10.691011962773354</v>
      </c>
      <c r="P5645" s="59">
        <f t="shared" si="1503"/>
        <v>127.80586096941008</v>
      </c>
      <c r="Q5645" s="60">
        <f t="shared" si="1504"/>
        <v>-37.805860969410077</v>
      </c>
      <c r="R5645" s="59">
        <f t="shared" si="1505"/>
        <v>-152.68344833036053</v>
      </c>
      <c r="S5645" s="61">
        <f t="shared" si="1496"/>
        <v>0</v>
      </c>
      <c r="U5645" s="13">
        <f t="shared" si="1497"/>
        <v>127.80586096941008</v>
      </c>
      <c r="V5645" s="14">
        <f t="shared" si="1498"/>
        <v>-152.68344833036053</v>
      </c>
      <c r="W5645" s="7">
        <v>127.25</v>
      </c>
      <c r="X5645" s="28">
        <v>152.97500000000002</v>
      </c>
      <c r="Y5645" s="74">
        <v>0</v>
      </c>
      <c r="Z5645" s="75">
        <v>0</v>
      </c>
      <c r="AA5645" s="33">
        <v>0</v>
      </c>
      <c r="AB5645" s="33">
        <v>0</v>
      </c>
      <c r="AC5645" s="45"/>
      <c r="AD5645" s="48">
        <f t="shared" si="1506"/>
        <v>1340.3913388468618</v>
      </c>
      <c r="AE5645" s="49">
        <f>IF(P5645&gt;90,0,AD5645*0.7^((1/cosd(P5645))^0.678))</f>
        <v>0</v>
      </c>
      <c r="AG5645" s="81">
        <f t="shared" si="1507"/>
        <v>0</v>
      </c>
      <c r="AH5645" s="82">
        <f t="shared" si="1508"/>
        <v>0</v>
      </c>
      <c r="AI5645" s="81">
        <f t="shared" si="1509"/>
        <v>0</v>
      </c>
      <c r="AJ5645" s="82">
        <f t="shared" si="1510"/>
        <v>0</v>
      </c>
    </row>
    <row r="5646" spans="9:36" ht="23.5" x14ac:dyDescent="0.35">
      <c r="I5646" s="57" t="s">
        <v>5657</v>
      </c>
      <c r="J5646" s="58">
        <f t="shared" si="1495"/>
        <v>236</v>
      </c>
      <c r="K5646" s="58">
        <f t="shared" si="1494"/>
        <v>1</v>
      </c>
      <c r="L5646" s="58">
        <f t="shared" si="1499"/>
        <v>-2.6516729188602883</v>
      </c>
      <c r="M5646" s="59">
        <f t="shared" si="1500"/>
        <v>-0.44352788198100501</v>
      </c>
      <c r="N5646" s="59">
        <f t="shared" si="1501"/>
        <v>-186.65291822971508</v>
      </c>
      <c r="O5646" s="59">
        <f t="shared" si="1502"/>
        <v>10.691011962773354</v>
      </c>
      <c r="P5646" s="59">
        <f t="shared" si="1503"/>
        <v>131.5154437649426</v>
      </c>
      <c r="Q5646" s="60">
        <f t="shared" si="1504"/>
        <v>-41.515443764942596</v>
      </c>
      <c r="R5646" s="59">
        <f t="shared" si="1505"/>
        <v>-171.25487298940087</v>
      </c>
      <c r="S5646" s="61">
        <f t="shared" si="1496"/>
        <v>0</v>
      </c>
      <c r="U5646" s="13">
        <f t="shared" si="1497"/>
        <v>131.5154437649426</v>
      </c>
      <c r="V5646" s="14">
        <f t="shared" si="1498"/>
        <v>-171.25487298940087</v>
      </c>
      <c r="W5646" s="7">
        <v>130.934</v>
      </c>
      <c r="X5646" s="28">
        <v>171.36599999999999</v>
      </c>
      <c r="Y5646" s="74">
        <v>0</v>
      </c>
      <c r="Z5646" s="75">
        <v>0</v>
      </c>
      <c r="AA5646" s="33">
        <v>0</v>
      </c>
      <c r="AB5646" s="33">
        <v>0</v>
      </c>
      <c r="AC5646" s="45"/>
      <c r="AD5646" s="48">
        <f t="shared" si="1506"/>
        <v>1340.3913388468618</v>
      </c>
      <c r="AE5646" s="49">
        <f>IF(P5646&gt;90,0,AD5646*0.7^((1/cosd(P5646))^0.678))</f>
        <v>0</v>
      </c>
      <c r="AG5646" s="81">
        <f t="shared" si="1507"/>
        <v>0</v>
      </c>
      <c r="AH5646" s="82">
        <f t="shared" si="1508"/>
        <v>0</v>
      </c>
      <c r="AI5646" s="81">
        <f t="shared" si="1509"/>
        <v>0</v>
      </c>
      <c r="AJ5646" s="82">
        <f t="shared" si="1510"/>
        <v>0</v>
      </c>
    </row>
    <row r="5647" spans="9:36" ht="23.5" x14ac:dyDescent="0.35">
      <c r="I5647" s="57" t="s">
        <v>5658</v>
      </c>
      <c r="J5647" s="58">
        <f t="shared" si="1495"/>
        <v>236</v>
      </c>
      <c r="K5647" s="58">
        <f t="shared" si="1494"/>
        <v>2</v>
      </c>
      <c r="L5647" s="58">
        <f t="shared" si="1499"/>
        <v>-2.6516729188602883</v>
      </c>
      <c r="M5647" s="59">
        <f t="shared" si="1500"/>
        <v>0.55647211801899499</v>
      </c>
      <c r="N5647" s="59">
        <f t="shared" si="1501"/>
        <v>-171.65291822971508</v>
      </c>
      <c r="O5647" s="59">
        <f t="shared" si="1502"/>
        <v>10.691011962773354</v>
      </c>
      <c r="P5647" s="59">
        <f t="shared" si="1503"/>
        <v>131.2852917364024</v>
      </c>
      <c r="Q5647" s="60">
        <f t="shared" si="1504"/>
        <v>-41.285291736402399</v>
      </c>
      <c r="R5647" s="59">
        <f t="shared" si="1505"/>
        <v>-169.05676483256369</v>
      </c>
      <c r="S5647" s="61">
        <f t="shared" si="1496"/>
        <v>0</v>
      </c>
      <c r="U5647" s="13">
        <f t="shared" si="1497"/>
        <v>131.2852917364024</v>
      </c>
      <c r="V5647" s="14">
        <f t="shared" si="1498"/>
        <v>-169.05676483256369</v>
      </c>
      <c r="W5647" s="7">
        <v>130.71600000000001</v>
      </c>
      <c r="X5647" s="28">
        <v>-169.15379999999999</v>
      </c>
      <c r="Y5647" s="74">
        <v>0</v>
      </c>
      <c r="Z5647" s="75">
        <v>0</v>
      </c>
      <c r="AA5647" s="33">
        <v>0</v>
      </c>
      <c r="AB5647" s="33">
        <v>0</v>
      </c>
      <c r="AC5647" s="45"/>
      <c r="AD5647" s="48">
        <f t="shared" si="1506"/>
        <v>1340.3913388468618</v>
      </c>
      <c r="AE5647" s="49">
        <f>IF(P5647&gt;90,0,AD5647*0.7^((1/cosd(P5647))^0.678))</f>
        <v>0</v>
      </c>
      <c r="AG5647" s="81">
        <f t="shared" si="1507"/>
        <v>0</v>
      </c>
      <c r="AH5647" s="82">
        <f t="shared" si="1508"/>
        <v>0</v>
      </c>
      <c r="AI5647" s="81">
        <f t="shared" si="1509"/>
        <v>0</v>
      </c>
      <c r="AJ5647" s="82">
        <f t="shared" si="1510"/>
        <v>0</v>
      </c>
    </row>
    <row r="5648" spans="9:36" ht="23.5" x14ac:dyDescent="0.35">
      <c r="I5648" s="57" t="s">
        <v>5659</v>
      </c>
      <c r="J5648" s="58">
        <f t="shared" si="1495"/>
        <v>236</v>
      </c>
      <c r="K5648" s="58">
        <f t="shared" si="1494"/>
        <v>3</v>
      </c>
      <c r="L5648" s="58">
        <f t="shared" si="1499"/>
        <v>-2.6516729188602883</v>
      </c>
      <c r="M5648" s="59">
        <f t="shared" si="1500"/>
        <v>1.5564721180189949</v>
      </c>
      <c r="N5648" s="59">
        <f t="shared" si="1501"/>
        <v>-156.65291822971508</v>
      </c>
      <c r="O5648" s="59">
        <f t="shared" si="1502"/>
        <v>10.691011962773354</v>
      </c>
      <c r="P5648" s="59">
        <f t="shared" si="1503"/>
        <v>127.16798071507368</v>
      </c>
      <c r="Q5648" s="60">
        <f t="shared" si="1504"/>
        <v>-37.167980715073675</v>
      </c>
      <c r="R5648" s="59">
        <f t="shared" si="1505"/>
        <v>-150.74550010603389</v>
      </c>
      <c r="S5648" s="61">
        <f t="shared" si="1496"/>
        <v>0</v>
      </c>
      <c r="U5648" s="13">
        <f t="shared" si="1497"/>
        <v>127.16798071507368</v>
      </c>
      <c r="V5648" s="14">
        <f t="shared" si="1498"/>
        <v>-150.74550010603389</v>
      </c>
      <c r="W5648" s="7">
        <v>126.64700000000001</v>
      </c>
      <c r="X5648" s="28">
        <v>-151.001</v>
      </c>
      <c r="Y5648" s="74">
        <v>0</v>
      </c>
      <c r="Z5648" s="75">
        <v>0</v>
      </c>
      <c r="AA5648" s="33">
        <v>0</v>
      </c>
      <c r="AB5648" s="33">
        <v>0</v>
      </c>
      <c r="AC5648" s="45"/>
      <c r="AD5648" s="48">
        <f t="shared" si="1506"/>
        <v>1340.3913388468618</v>
      </c>
      <c r="AE5648" s="49">
        <f>IF(P5648&gt;90,0,AD5648*0.7^((1/cosd(P5648))^0.678))</f>
        <v>0</v>
      </c>
      <c r="AG5648" s="81">
        <f t="shared" si="1507"/>
        <v>0</v>
      </c>
      <c r="AH5648" s="82">
        <f t="shared" si="1508"/>
        <v>0</v>
      </c>
      <c r="AI5648" s="81">
        <f t="shared" si="1509"/>
        <v>0</v>
      </c>
      <c r="AJ5648" s="82">
        <f t="shared" si="1510"/>
        <v>0</v>
      </c>
    </row>
    <row r="5649" spans="9:36" ht="23.5" x14ac:dyDescent="0.35">
      <c r="I5649" s="57" t="s">
        <v>5660</v>
      </c>
      <c r="J5649" s="58">
        <f t="shared" si="1495"/>
        <v>236</v>
      </c>
      <c r="K5649" s="58">
        <f t="shared" si="1494"/>
        <v>4</v>
      </c>
      <c r="L5649" s="58">
        <f t="shared" si="1499"/>
        <v>-2.6516729188602883</v>
      </c>
      <c r="M5649" s="59">
        <f t="shared" si="1500"/>
        <v>2.5564721180189949</v>
      </c>
      <c r="N5649" s="59">
        <f t="shared" si="1501"/>
        <v>-141.65291822971508</v>
      </c>
      <c r="O5649" s="59">
        <f t="shared" si="1502"/>
        <v>10.691011962773354</v>
      </c>
      <c r="P5649" s="59">
        <f t="shared" si="1503"/>
        <v>119.97684532252561</v>
      </c>
      <c r="Q5649" s="60">
        <f t="shared" si="1504"/>
        <v>-29.976845322525609</v>
      </c>
      <c r="R5649" s="59">
        <f t="shared" si="1505"/>
        <v>-135.26699612286333</v>
      </c>
      <c r="S5649" s="61">
        <f t="shared" si="1496"/>
        <v>0</v>
      </c>
      <c r="U5649" s="13">
        <f t="shared" si="1497"/>
        <v>119.97684532252561</v>
      </c>
      <c r="V5649" s="14">
        <f t="shared" si="1498"/>
        <v>-135.26699612286333</v>
      </c>
      <c r="W5649" s="7">
        <v>119.517</v>
      </c>
      <c r="X5649" s="28">
        <v>-135.6044</v>
      </c>
      <c r="Y5649" s="74">
        <v>0</v>
      </c>
      <c r="Z5649" s="75">
        <v>0</v>
      </c>
      <c r="AA5649" s="33">
        <v>0</v>
      </c>
      <c r="AB5649" s="33">
        <v>0</v>
      </c>
      <c r="AC5649" s="45"/>
      <c r="AD5649" s="48">
        <f t="shared" si="1506"/>
        <v>1340.3913388468618</v>
      </c>
      <c r="AE5649" s="49">
        <f>IF(P5649&gt;90,0,AD5649*0.7^((1/cosd(P5649))^0.678))</f>
        <v>0</v>
      </c>
      <c r="AG5649" s="81">
        <f t="shared" si="1507"/>
        <v>0</v>
      </c>
      <c r="AH5649" s="82">
        <f t="shared" si="1508"/>
        <v>0</v>
      </c>
      <c r="AI5649" s="81">
        <f t="shared" si="1509"/>
        <v>0</v>
      </c>
      <c r="AJ5649" s="82">
        <f t="shared" si="1510"/>
        <v>0</v>
      </c>
    </row>
    <row r="5650" spans="9:36" ht="23.5" x14ac:dyDescent="0.35">
      <c r="I5650" s="57" t="s">
        <v>5661</v>
      </c>
      <c r="J5650" s="58">
        <f t="shared" si="1495"/>
        <v>236</v>
      </c>
      <c r="K5650" s="58">
        <f t="shared" si="1494"/>
        <v>5</v>
      </c>
      <c r="L5650" s="58">
        <f t="shared" si="1499"/>
        <v>-2.6516729188602883</v>
      </c>
      <c r="M5650" s="59">
        <f t="shared" si="1500"/>
        <v>3.5564721180189949</v>
      </c>
      <c r="N5650" s="59">
        <f t="shared" si="1501"/>
        <v>-126.65291822971508</v>
      </c>
      <c r="O5650" s="59">
        <f t="shared" si="1502"/>
        <v>10.691011962773354</v>
      </c>
      <c r="P5650" s="59">
        <f t="shared" si="1503"/>
        <v>110.69656922652356</v>
      </c>
      <c r="Q5650" s="60">
        <f t="shared" si="1504"/>
        <v>-20.696569226523565</v>
      </c>
      <c r="R5650" s="59">
        <f t="shared" si="1505"/>
        <v>-122.57091407319109</v>
      </c>
      <c r="S5650" s="61">
        <f t="shared" si="1496"/>
        <v>0</v>
      </c>
      <c r="U5650" s="13">
        <f t="shared" si="1497"/>
        <v>110.69656922652356</v>
      </c>
      <c r="V5650" s="14">
        <f t="shared" si="1498"/>
        <v>-122.57091407319109</v>
      </c>
      <c r="W5650" s="7">
        <v>110.292</v>
      </c>
      <c r="X5650" s="28">
        <v>-122.9387</v>
      </c>
      <c r="Y5650" s="74">
        <v>0</v>
      </c>
      <c r="Z5650" s="75">
        <v>0</v>
      </c>
      <c r="AA5650" s="33">
        <v>0</v>
      </c>
      <c r="AB5650" s="33">
        <v>0</v>
      </c>
      <c r="AC5650" s="45"/>
      <c r="AD5650" s="48">
        <f t="shared" si="1506"/>
        <v>1340.3913388468618</v>
      </c>
      <c r="AE5650" s="49">
        <f>IF(P5650&gt;90,0,AD5650*0.7^((1/cosd(P5650))^0.678))</f>
        <v>0</v>
      </c>
      <c r="AG5650" s="81">
        <f t="shared" si="1507"/>
        <v>0</v>
      </c>
      <c r="AH5650" s="82">
        <f t="shared" si="1508"/>
        <v>0</v>
      </c>
      <c r="AI5650" s="81">
        <f t="shared" si="1509"/>
        <v>0</v>
      </c>
      <c r="AJ5650" s="82">
        <f t="shared" si="1510"/>
        <v>0</v>
      </c>
    </row>
    <row r="5651" spans="9:36" ht="23.5" x14ac:dyDescent="0.35">
      <c r="I5651" s="57" t="s">
        <v>5662</v>
      </c>
      <c r="J5651" s="58">
        <f t="shared" si="1495"/>
        <v>236</v>
      </c>
      <c r="K5651" s="58">
        <f t="shared" si="1494"/>
        <v>6</v>
      </c>
      <c r="L5651" s="58">
        <f t="shared" si="1499"/>
        <v>-2.6516729188602883</v>
      </c>
      <c r="M5651" s="59">
        <f t="shared" si="1500"/>
        <v>4.5564721180189949</v>
      </c>
      <c r="N5651" s="59">
        <f t="shared" si="1501"/>
        <v>-111.65291822971508</v>
      </c>
      <c r="O5651" s="59">
        <f t="shared" si="1502"/>
        <v>10.691011962773354</v>
      </c>
      <c r="P5651" s="59">
        <f t="shared" si="1503"/>
        <v>100.1034414204662</v>
      </c>
      <c r="Q5651" s="60">
        <f t="shared" si="1504"/>
        <v>-10.103441420466202</v>
      </c>
      <c r="R5651" s="59">
        <f t="shared" si="1505"/>
        <v>-111.922631151009</v>
      </c>
      <c r="S5651" s="61">
        <f t="shared" si="1496"/>
        <v>0</v>
      </c>
      <c r="U5651" s="13">
        <f t="shared" si="1497"/>
        <v>100.1034414204662</v>
      </c>
      <c r="V5651" s="14">
        <f t="shared" si="1498"/>
        <v>-111.922631151009</v>
      </c>
      <c r="W5651" s="7">
        <v>99.742500000000007</v>
      </c>
      <c r="X5651" s="28">
        <v>-112.2987</v>
      </c>
      <c r="Y5651" s="74">
        <v>0</v>
      </c>
      <c r="Z5651" s="75">
        <v>0</v>
      </c>
      <c r="AA5651" s="33">
        <v>0</v>
      </c>
      <c r="AB5651" s="33">
        <v>0</v>
      </c>
      <c r="AC5651" s="45"/>
      <c r="AD5651" s="48">
        <f t="shared" si="1506"/>
        <v>1340.3913388468618</v>
      </c>
      <c r="AE5651" s="49">
        <f>IF(P5651&gt;90,0,AD5651*0.7^((1/cosd(P5651))^0.678))</f>
        <v>0</v>
      </c>
      <c r="AG5651" s="81">
        <f t="shared" si="1507"/>
        <v>0</v>
      </c>
      <c r="AH5651" s="82">
        <f t="shared" si="1508"/>
        <v>0</v>
      </c>
      <c r="AI5651" s="81">
        <f t="shared" si="1509"/>
        <v>0</v>
      </c>
      <c r="AJ5651" s="82">
        <f t="shared" si="1510"/>
        <v>0</v>
      </c>
    </row>
    <row r="5652" spans="9:36" ht="23.5" x14ac:dyDescent="0.35">
      <c r="I5652" s="57" t="s">
        <v>5663</v>
      </c>
      <c r="J5652" s="58">
        <f t="shared" si="1495"/>
        <v>236</v>
      </c>
      <c r="K5652" s="58">
        <f t="shared" si="1494"/>
        <v>7</v>
      </c>
      <c r="L5652" s="58">
        <f t="shared" si="1499"/>
        <v>-2.6516729188602883</v>
      </c>
      <c r="M5652" s="59">
        <f t="shared" si="1500"/>
        <v>5.5564721180189949</v>
      </c>
      <c r="N5652" s="59">
        <f t="shared" si="1501"/>
        <v>-96.652918229715084</v>
      </c>
      <c r="O5652" s="59">
        <f t="shared" si="1502"/>
        <v>10.691011962773354</v>
      </c>
      <c r="P5652" s="59">
        <f t="shared" si="1503"/>
        <v>88.727985895214601</v>
      </c>
      <c r="Q5652" s="60">
        <f t="shared" si="1504"/>
        <v>1.2720141047853888</v>
      </c>
      <c r="R5652" s="59">
        <f t="shared" si="1505"/>
        <v>-102.50805683056248</v>
      </c>
      <c r="S5652" s="61">
        <f t="shared" si="1496"/>
        <v>0.84355128405271573</v>
      </c>
      <c r="U5652" s="13">
        <f t="shared" si="1497"/>
        <v>88.727985895214601</v>
      </c>
      <c r="V5652" s="14">
        <f t="shared" si="1498"/>
        <v>-102.50805683056248</v>
      </c>
      <c r="W5652" s="7">
        <v>88.099199999999996</v>
      </c>
      <c r="X5652" s="28">
        <v>-102.8874</v>
      </c>
      <c r="Y5652" s="74">
        <v>0.53750723459713912</v>
      </c>
      <c r="Z5652" s="75">
        <v>0.55771199999999999</v>
      </c>
      <c r="AA5652" s="33">
        <v>0.84355128405271573</v>
      </c>
      <c r="AB5652" s="33">
        <v>0.85359700000000005</v>
      </c>
      <c r="AC5652" s="45"/>
      <c r="AD5652" s="48">
        <f t="shared" si="1506"/>
        <v>1340.3913388468618</v>
      </c>
      <c r="AE5652" s="49">
        <f>IF(P5652&gt;90,0,AD5652*0.7^((1/cosd(P5652))^0.678))</f>
        <v>12.012763693162222</v>
      </c>
      <c r="AG5652" s="81">
        <f t="shared" si="1507"/>
        <v>6.4569473925805418</v>
      </c>
      <c r="AH5652" s="82">
        <f t="shared" si="1508"/>
        <v>10.133382238388837</v>
      </c>
      <c r="AI5652" s="81">
        <f t="shared" si="1509"/>
        <v>6.6996624648408893</v>
      </c>
      <c r="AJ5652" s="82">
        <f t="shared" si="1510"/>
        <v>10.254059050192193</v>
      </c>
    </row>
    <row r="5653" spans="9:36" ht="23.5" x14ac:dyDescent="0.35">
      <c r="I5653" s="57" t="s">
        <v>5664</v>
      </c>
      <c r="J5653" s="58">
        <f t="shared" si="1495"/>
        <v>236</v>
      </c>
      <c r="K5653" s="58">
        <f t="shared" si="1494"/>
        <v>8</v>
      </c>
      <c r="L5653" s="58">
        <f t="shared" si="1499"/>
        <v>-2.6516729188602883</v>
      </c>
      <c r="M5653" s="59">
        <f t="shared" si="1500"/>
        <v>6.5564721180189949</v>
      </c>
      <c r="N5653" s="59">
        <f t="shared" si="1501"/>
        <v>-81.652918229715084</v>
      </c>
      <c r="O5653" s="59">
        <f t="shared" si="1502"/>
        <v>10.691011962773354</v>
      </c>
      <c r="P5653" s="59">
        <f t="shared" si="1503"/>
        <v>76.939018830682471</v>
      </c>
      <c r="Q5653" s="60">
        <f t="shared" si="1504"/>
        <v>13.060981169317522</v>
      </c>
      <c r="R5653" s="59">
        <f t="shared" si="1505"/>
        <v>-93.576740254923848</v>
      </c>
      <c r="S5653" s="61">
        <f t="shared" si="1496"/>
        <v>0.76460399572406434</v>
      </c>
      <c r="U5653" s="13">
        <f t="shared" si="1497"/>
        <v>76.939018830682471</v>
      </c>
      <c r="V5653" s="14">
        <f t="shared" si="1498"/>
        <v>-93.576740254923848</v>
      </c>
      <c r="W5653" s="7">
        <v>76.560500000000005</v>
      </c>
      <c r="X5653" s="28">
        <v>-93.962900000000005</v>
      </c>
      <c r="Y5653" s="74">
        <v>0.68297239511953001</v>
      </c>
      <c r="Z5653" s="75">
        <v>0.70091800000000004</v>
      </c>
      <c r="AA5653" s="33">
        <v>0.76460399572406434</v>
      </c>
      <c r="AB5653" s="33">
        <v>0.78395000000000004</v>
      </c>
      <c r="AC5653" s="45"/>
      <c r="AD5653" s="48">
        <f t="shared" si="1506"/>
        <v>1340.3913388468618</v>
      </c>
      <c r="AE5653" s="49">
        <f>IF(P5653&gt;90,0,AD5653*0.7^((1/cosd(P5653))^0.678))</f>
        <v>504.22537290900885</v>
      </c>
      <c r="AG5653" s="81">
        <f t="shared" si="1507"/>
        <v>344.37201061570397</v>
      </c>
      <c r="AH5653" s="82">
        <f t="shared" si="1508"/>
        <v>385.53273487168457</v>
      </c>
      <c r="AI5653" s="81">
        <f t="shared" si="1509"/>
        <v>353.42063992863666</v>
      </c>
      <c r="AJ5653" s="82">
        <f t="shared" si="1510"/>
        <v>395.28748109201752</v>
      </c>
    </row>
    <row r="5654" spans="9:36" ht="23.5" x14ac:dyDescent="0.35">
      <c r="I5654" s="57" t="s">
        <v>5665</v>
      </c>
      <c r="J5654" s="58">
        <f t="shared" si="1495"/>
        <v>236</v>
      </c>
      <c r="K5654" s="58">
        <f t="shared" si="1494"/>
        <v>9</v>
      </c>
      <c r="L5654" s="58">
        <f t="shared" si="1499"/>
        <v>-2.6516729188602883</v>
      </c>
      <c r="M5654" s="59">
        <f t="shared" si="1500"/>
        <v>7.5564721180189949</v>
      </c>
      <c r="N5654" s="59">
        <f t="shared" si="1501"/>
        <v>-66.652918229715084</v>
      </c>
      <c r="O5654" s="59">
        <f t="shared" si="1502"/>
        <v>10.691011962773354</v>
      </c>
      <c r="P5654" s="59">
        <f t="shared" si="1503"/>
        <v>65.035721212242819</v>
      </c>
      <c r="Q5654" s="60">
        <f t="shared" si="1504"/>
        <v>24.964278787757181</v>
      </c>
      <c r="R5654" s="59">
        <f t="shared" si="1505"/>
        <v>-84.361157606497954</v>
      </c>
      <c r="S5654" s="61">
        <f t="shared" si="1496"/>
        <v>0.71323217629548197</v>
      </c>
      <c r="U5654" s="13">
        <f t="shared" si="1497"/>
        <v>65.035721212242819</v>
      </c>
      <c r="V5654" s="14">
        <f t="shared" si="1498"/>
        <v>-84.361157606497954</v>
      </c>
      <c r="W5654" s="7">
        <v>64.694000000000003</v>
      </c>
      <c r="X5654" s="28">
        <v>-84.760800000000003</v>
      </c>
      <c r="Y5654" s="74">
        <v>0.81818623509397803</v>
      </c>
      <c r="Z5654" s="75">
        <v>0.83570100000000003</v>
      </c>
      <c r="AA5654" s="33">
        <v>0.71323217629548197</v>
      </c>
      <c r="AB5654" s="33">
        <v>0.75120299999999995</v>
      </c>
      <c r="AC5654" s="45"/>
      <c r="AD5654" s="48">
        <f t="shared" si="1506"/>
        <v>1340.3913388468618</v>
      </c>
      <c r="AE5654" s="49">
        <f>IF(P5654&gt;90,0,AD5654*0.7^((1/cosd(P5654))^0.678))</f>
        <v>706.68059109471733</v>
      </c>
      <c r="AG5654" s="81">
        <f t="shared" si="1507"/>
        <v>578.1963322417738</v>
      </c>
      <c r="AH5654" s="82">
        <f t="shared" si="1508"/>
        <v>504.02733593226282</v>
      </c>
      <c r="AI5654" s="81">
        <f t="shared" si="1509"/>
        <v>590.5736766584464</v>
      </c>
      <c r="AJ5654" s="82">
        <f t="shared" si="1510"/>
        <v>530.86058007212489</v>
      </c>
    </row>
    <row r="5655" spans="9:36" ht="23.5" x14ac:dyDescent="0.35">
      <c r="I5655" s="57" t="s">
        <v>5666</v>
      </c>
      <c r="J5655" s="58">
        <f t="shared" si="1495"/>
        <v>236</v>
      </c>
      <c r="K5655" s="58">
        <f t="shared" si="1494"/>
        <v>10</v>
      </c>
      <c r="L5655" s="58">
        <f t="shared" si="1499"/>
        <v>-2.6516729188602883</v>
      </c>
      <c r="M5655" s="59">
        <f t="shared" si="1500"/>
        <v>8.5564721180189949</v>
      </c>
      <c r="N5655" s="59">
        <f t="shared" si="1501"/>
        <v>-51.652918229715077</v>
      </c>
      <c r="O5655" s="59">
        <f t="shared" si="1502"/>
        <v>10.691011962773354</v>
      </c>
      <c r="P5655" s="59">
        <f t="shared" si="1503"/>
        <v>53.342303793297624</v>
      </c>
      <c r="Q5655" s="60">
        <f t="shared" si="1504"/>
        <v>36.657696206702376</v>
      </c>
      <c r="R5655" s="59">
        <f t="shared" si="1505"/>
        <v>-73.874362865185674</v>
      </c>
      <c r="S5655" s="61">
        <f t="shared" si="1496"/>
        <v>0.7116979085174302</v>
      </c>
      <c r="U5655" s="13">
        <f t="shared" si="1497"/>
        <v>53.342303793297624</v>
      </c>
      <c r="V5655" s="14">
        <f t="shared" si="1498"/>
        <v>-73.874362865185674</v>
      </c>
      <c r="W5655" s="7">
        <v>53.003999999999998</v>
      </c>
      <c r="X5655" s="28">
        <v>-74.293000000000006</v>
      </c>
      <c r="Y5655" s="74">
        <v>0.92191891777955415</v>
      </c>
      <c r="Z5655" s="75">
        <v>0.93210599999999999</v>
      </c>
      <c r="AA5655" s="33">
        <v>0.7116979085174302</v>
      </c>
      <c r="AB5655" s="33">
        <v>0.76349999999999996</v>
      </c>
      <c r="AC5655" s="45"/>
      <c r="AD5655" s="48">
        <f t="shared" si="1506"/>
        <v>1340.3913388468618</v>
      </c>
      <c r="AE5655" s="49">
        <f>IF(P5655&gt;90,0,AD5655*0.7^((1/cosd(P5655))^0.678))</f>
        <v>808.12962490816028</v>
      </c>
      <c r="AG5655" s="81">
        <f t="shared" si="1507"/>
        <v>745.0299892209282</v>
      </c>
      <c r="AH5655" s="82">
        <f t="shared" si="1508"/>
        <v>575.14416385811307</v>
      </c>
      <c r="AI5655" s="81">
        <f t="shared" si="1509"/>
        <v>753.26247215464559</v>
      </c>
      <c r="AJ5655" s="82">
        <f t="shared" si="1510"/>
        <v>617.00696861738038</v>
      </c>
    </row>
    <row r="5656" spans="9:36" ht="23.5" x14ac:dyDescent="0.35">
      <c r="I5656" s="57" t="s">
        <v>5667</v>
      </c>
      <c r="J5656" s="58">
        <f t="shared" si="1495"/>
        <v>236</v>
      </c>
      <c r="K5656" s="58">
        <f t="shared" si="1494"/>
        <v>11</v>
      </c>
      <c r="L5656" s="58">
        <f t="shared" si="1499"/>
        <v>-2.6516729188602883</v>
      </c>
      <c r="M5656" s="59">
        <f t="shared" si="1500"/>
        <v>9.5564721180189949</v>
      </c>
      <c r="N5656" s="59">
        <f t="shared" si="1501"/>
        <v>-36.652918229715077</v>
      </c>
      <c r="O5656" s="59">
        <f t="shared" si="1502"/>
        <v>10.691011962773354</v>
      </c>
      <c r="P5656" s="59">
        <f t="shared" si="1503"/>
        <v>42.353447344352595</v>
      </c>
      <c r="Q5656" s="60">
        <f t="shared" si="1504"/>
        <v>47.646552655647405</v>
      </c>
      <c r="R5656" s="59">
        <f t="shared" si="1505"/>
        <v>-60.542062408918916</v>
      </c>
      <c r="S5656" s="61">
        <f t="shared" si="1496"/>
        <v>0.76073074914971095</v>
      </c>
      <c r="U5656" s="13">
        <f t="shared" si="1497"/>
        <v>42.353447344352595</v>
      </c>
      <c r="V5656" s="14">
        <f t="shared" si="1498"/>
        <v>-60.542062408918916</v>
      </c>
      <c r="W5656" s="7">
        <v>41.995899999999999</v>
      </c>
      <c r="X5656" s="28">
        <v>-60.968999999999994</v>
      </c>
      <c r="Y5656" s="74">
        <v>0.98357211754502816</v>
      </c>
      <c r="Z5656" s="75">
        <v>0.98592900000000006</v>
      </c>
      <c r="AA5656" s="33">
        <v>0.76073074914971095</v>
      </c>
      <c r="AB5656" s="33">
        <v>0.811639</v>
      </c>
      <c r="AC5656" s="45"/>
      <c r="AD5656" s="48">
        <f t="shared" si="1506"/>
        <v>1340.3913388468618</v>
      </c>
      <c r="AE5656" s="49">
        <f>IF(P5656&gt;90,0,AD5656*0.7^((1/cosd(P5656))^0.678))</f>
        <v>865.11436786511513</v>
      </c>
      <c r="AG5656" s="81">
        <f t="shared" si="1507"/>
        <v>850.90237071971978</v>
      </c>
      <c r="AH5656" s="82">
        <f t="shared" si="1508"/>
        <v>658.11910116620766</v>
      </c>
      <c r="AI5656" s="81">
        <f t="shared" si="1509"/>
        <v>852.9413435948851</v>
      </c>
      <c r="AJ5656" s="82">
        <f t="shared" si="1510"/>
        <v>702.1605604196742</v>
      </c>
    </row>
    <row r="5657" spans="9:36" ht="23.5" x14ac:dyDescent="0.35">
      <c r="I5657" s="57" t="s">
        <v>5668</v>
      </c>
      <c r="J5657" s="58">
        <f t="shared" si="1495"/>
        <v>236</v>
      </c>
      <c r="K5657" s="58">
        <f t="shared" si="1494"/>
        <v>12</v>
      </c>
      <c r="L5657" s="58">
        <f t="shared" si="1499"/>
        <v>-2.6516729188602883</v>
      </c>
      <c r="M5657" s="59">
        <f t="shared" si="1500"/>
        <v>10.556472118018995</v>
      </c>
      <c r="N5657" s="59">
        <f t="shared" si="1501"/>
        <v>-21.652918229715077</v>
      </c>
      <c r="O5657" s="59">
        <f t="shared" si="1502"/>
        <v>10.691011962773354</v>
      </c>
      <c r="P5657" s="59">
        <f t="shared" si="1503"/>
        <v>33.040222596551871</v>
      </c>
      <c r="Q5657" s="60">
        <f t="shared" si="1504"/>
        <v>56.959777403448129</v>
      </c>
      <c r="R5657" s="59">
        <f t="shared" si="1505"/>
        <v>-41.68259235804782</v>
      </c>
      <c r="S5657" s="61">
        <f t="shared" si="1496"/>
        <v>0.83888154992853126</v>
      </c>
      <c r="U5657" s="13">
        <f t="shared" si="1497"/>
        <v>33.040222596551871</v>
      </c>
      <c r="V5657" s="14">
        <f t="shared" si="1498"/>
        <v>-41.68259235804782</v>
      </c>
      <c r="W5657" s="7">
        <v>32.644399999999997</v>
      </c>
      <c r="X5657" s="28">
        <v>-42.046999999999997</v>
      </c>
      <c r="Y5657" s="74">
        <v>0.99950214721124919</v>
      </c>
      <c r="Z5657" s="75">
        <v>0.99967600000000001</v>
      </c>
      <c r="AA5657" s="33">
        <v>0.83888154992853126</v>
      </c>
      <c r="AB5657" s="33">
        <v>0.86993299999999996</v>
      </c>
      <c r="AC5657" s="45"/>
      <c r="AD5657" s="48">
        <f t="shared" si="1506"/>
        <v>1340.3913388468618</v>
      </c>
      <c r="AE5657" s="49">
        <f>IF(P5657&gt;90,0,AD5657*0.7^((1/cosd(P5657))^0.678))</f>
        <v>896.70768386460134</v>
      </c>
      <c r="AG5657" s="81">
        <f t="shared" si="1507"/>
        <v>896.26125544349509</v>
      </c>
      <c r="AH5657" s="82">
        <f t="shared" si="1508"/>
        <v>752.23153167316013</v>
      </c>
      <c r="AI5657" s="81">
        <f t="shared" si="1509"/>
        <v>896.41715057502927</v>
      </c>
      <c r="AJ5657" s="82">
        <f t="shared" si="1510"/>
        <v>780.07560554738416</v>
      </c>
    </row>
    <row r="5658" spans="9:36" ht="23.5" x14ac:dyDescent="0.35">
      <c r="I5658" s="57" t="s">
        <v>5669</v>
      </c>
      <c r="J5658" s="58">
        <f t="shared" si="1495"/>
        <v>236</v>
      </c>
      <c r="K5658" s="58">
        <f t="shared" si="1494"/>
        <v>13</v>
      </c>
      <c r="L5658" s="58">
        <f t="shared" si="1499"/>
        <v>-2.6516729188602883</v>
      </c>
      <c r="M5658" s="59">
        <f t="shared" si="1500"/>
        <v>11.556472118018995</v>
      </c>
      <c r="N5658" s="59">
        <f t="shared" si="1501"/>
        <v>-6.6529182297150768</v>
      </c>
      <c r="O5658" s="59">
        <f t="shared" si="1502"/>
        <v>10.691011962773354</v>
      </c>
      <c r="P5658" s="59">
        <f t="shared" si="1503"/>
        <v>27.361796449838053</v>
      </c>
      <c r="Q5658" s="60">
        <f t="shared" si="1504"/>
        <v>62.638203550161947</v>
      </c>
      <c r="R5658" s="59">
        <f t="shared" si="1505"/>
        <v>-14.341288846402383</v>
      </c>
      <c r="S5658" s="61">
        <f t="shared" si="1496"/>
        <v>0.91852464673184797</v>
      </c>
      <c r="U5658" s="13">
        <f t="shared" si="1497"/>
        <v>27.361796449838053</v>
      </c>
      <c r="V5658" s="14">
        <f t="shared" si="1498"/>
        <v>-14.341288846402383</v>
      </c>
      <c r="W5658" s="7">
        <v>26.936299999999999</v>
      </c>
      <c r="X5658" s="28">
        <v>-14.429000000000002</v>
      </c>
      <c r="Y5658" s="74">
        <v>0.97214876897395963</v>
      </c>
      <c r="Z5658" s="75">
        <v>0.97352099999999997</v>
      </c>
      <c r="AA5658" s="33">
        <v>0.91852464673184797</v>
      </c>
      <c r="AB5658" s="33">
        <v>0.92208699999999999</v>
      </c>
      <c r="AC5658" s="45"/>
      <c r="AD5658" s="48">
        <f t="shared" si="1506"/>
        <v>1340.3913388468618</v>
      </c>
      <c r="AE5658" s="49">
        <f>IF(P5658&gt;90,0,AD5658*0.7^((1/cosd(P5658))^0.678))</f>
        <v>910.65552419055962</v>
      </c>
      <c r="AG5658" s="81">
        <f t="shared" si="1507"/>
        <v>885.29264680118843</v>
      </c>
      <c r="AH5658" s="82">
        <f t="shared" si="1508"/>
        <v>836.45954365153966</v>
      </c>
      <c r="AI5658" s="81">
        <f t="shared" si="1509"/>
        <v>886.5422765655178</v>
      </c>
      <c r="AJ5658" s="82">
        <f t="shared" si="1510"/>
        <v>839.70362033430058</v>
      </c>
    </row>
    <row r="5659" spans="9:36" ht="23.5" x14ac:dyDescent="0.35">
      <c r="I5659" s="57" t="s">
        <v>5670</v>
      </c>
      <c r="J5659" s="58">
        <f t="shared" si="1495"/>
        <v>236</v>
      </c>
      <c r="K5659" s="58">
        <f t="shared" si="1494"/>
        <v>14</v>
      </c>
      <c r="L5659" s="58">
        <f t="shared" si="1499"/>
        <v>-2.6516729188602883</v>
      </c>
      <c r="M5659" s="59">
        <f t="shared" si="1500"/>
        <v>12.556472118018995</v>
      </c>
      <c r="N5659" s="59">
        <f t="shared" si="1501"/>
        <v>8.3470817702849232</v>
      </c>
      <c r="O5659" s="59">
        <f t="shared" si="1502"/>
        <v>10.691011962773354</v>
      </c>
      <c r="P5659" s="59">
        <f t="shared" si="1503"/>
        <v>27.735070925823795</v>
      </c>
      <c r="Q5659" s="60">
        <f t="shared" si="1504"/>
        <v>62.264929074176202</v>
      </c>
      <c r="R5659" s="59">
        <f t="shared" si="1505"/>
        <v>17.849626299429534</v>
      </c>
      <c r="S5659" s="61">
        <f t="shared" si="1496"/>
        <v>0.97718988725057121</v>
      </c>
      <c r="U5659" s="13">
        <f t="shared" si="1497"/>
        <v>27.735070925823795</v>
      </c>
      <c r="V5659" s="14">
        <f t="shared" si="1498"/>
        <v>17.849626299429534</v>
      </c>
      <c r="W5659" s="7">
        <v>27.348800000000001</v>
      </c>
      <c r="X5659" s="28">
        <v>18.167000000000002</v>
      </c>
      <c r="Y5659" s="74">
        <v>0.91022949842777467</v>
      </c>
      <c r="Z5659" s="75">
        <v>0.89327000000000001</v>
      </c>
      <c r="AA5659" s="33">
        <v>0.97718988725057121</v>
      </c>
      <c r="AB5659" s="33">
        <v>0.97380199999999995</v>
      </c>
      <c r="AC5659" s="45"/>
      <c r="AD5659" s="48">
        <f t="shared" si="1506"/>
        <v>1340.3913388468618</v>
      </c>
      <c r="AE5659" s="49">
        <f>IF(P5659&gt;90,0,AD5659*0.7^((1/cosd(P5659))^0.678))</f>
        <v>909.84385531537066</v>
      </c>
      <c r="AG5659" s="81">
        <f t="shared" si="1507"/>
        <v>828.16671607130263</v>
      </c>
      <c r="AH5659" s="82">
        <f t="shared" si="1508"/>
        <v>889.09021439125206</v>
      </c>
      <c r="AI5659" s="81">
        <f t="shared" si="1509"/>
        <v>812.73622063756113</v>
      </c>
      <c r="AJ5659" s="82">
        <f t="shared" si="1510"/>
        <v>886.00776599381857</v>
      </c>
    </row>
    <row r="5660" spans="9:36" ht="23.5" x14ac:dyDescent="0.35">
      <c r="I5660" s="57" t="s">
        <v>5671</v>
      </c>
      <c r="J5660" s="58">
        <f t="shared" si="1495"/>
        <v>236</v>
      </c>
      <c r="K5660" s="58">
        <f t="shared" si="1494"/>
        <v>15</v>
      </c>
      <c r="L5660" s="58">
        <f t="shared" si="1499"/>
        <v>-2.6516729188602883</v>
      </c>
      <c r="M5660" s="59">
        <f t="shared" si="1500"/>
        <v>13.556472118018995</v>
      </c>
      <c r="N5660" s="59">
        <f t="shared" si="1501"/>
        <v>23.347081770284923</v>
      </c>
      <c r="O5660" s="59">
        <f t="shared" si="1502"/>
        <v>10.691011962773354</v>
      </c>
      <c r="P5660" s="59">
        <f t="shared" si="1503"/>
        <v>33.957306167595185</v>
      </c>
      <c r="Q5660" s="60">
        <f t="shared" si="1504"/>
        <v>56.042693832404815</v>
      </c>
      <c r="R5660" s="59">
        <f t="shared" si="1505"/>
        <v>44.2002977390487</v>
      </c>
      <c r="S5660" s="61">
        <f t="shared" si="1496"/>
        <v>0.99996961055550782</v>
      </c>
      <c r="U5660" s="13">
        <f t="shared" si="1497"/>
        <v>33.957306167595185</v>
      </c>
      <c r="V5660" s="14">
        <f t="shared" si="1498"/>
        <v>44.2002977390487</v>
      </c>
      <c r="W5660" s="7">
        <v>33.655099999999997</v>
      </c>
      <c r="X5660" s="28">
        <v>44.669999999999987</v>
      </c>
      <c r="Y5660" s="74">
        <v>0.82949066032335705</v>
      </c>
      <c r="Z5660" s="75">
        <v>0.78319799999999995</v>
      </c>
      <c r="AA5660" s="33">
        <v>0.99996961055550782</v>
      </c>
      <c r="AB5660" s="33">
        <v>0.99999400000000005</v>
      </c>
      <c r="AC5660" s="45"/>
      <c r="AD5660" s="48">
        <f t="shared" si="1506"/>
        <v>1340.3913388468618</v>
      </c>
      <c r="AE5660" s="49">
        <f>IF(P5660&gt;90,0,AD5660*0.7^((1/cosd(P5660))^0.678))</f>
        <v>894.1129890059716</v>
      </c>
      <c r="AG5660" s="81">
        <f t="shared" si="1507"/>
        <v>741.65837365425386</v>
      </c>
      <c r="AH5660" s="82">
        <f t="shared" si="1508"/>
        <v>894.08581740892248</v>
      </c>
      <c r="AI5660" s="81">
        <f t="shared" si="1509"/>
        <v>700.26750476349889</v>
      </c>
      <c r="AJ5660" s="82">
        <f t="shared" si="1510"/>
        <v>894.10762432803756</v>
      </c>
    </row>
    <row r="5661" spans="9:36" ht="23.5" x14ac:dyDescent="0.35">
      <c r="I5661" s="57" t="s">
        <v>5672</v>
      </c>
      <c r="J5661" s="58">
        <f t="shared" si="1495"/>
        <v>236</v>
      </c>
      <c r="K5661" s="58">
        <f t="shared" si="1494"/>
        <v>16</v>
      </c>
      <c r="L5661" s="58">
        <f t="shared" si="1499"/>
        <v>-2.6516729188602883</v>
      </c>
      <c r="M5661" s="59">
        <f t="shared" si="1500"/>
        <v>14.556472118018995</v>
      </c>
      <c r="N5661" s="59">
        <f t="shared" si="1501"/>
        <v>38.347081770284923</v>
      </c>
      <c r="O5661" s="59">
        <f t="shared" si="1502"/>
        <v>10.691011962773354</v>
      </c>
      <c r="P5661" s="59">
        <f t="shared" si="1503"/>
        <v>43.535301935283066</v>
      </c>
      <c r="Q5661" s="60">
        <f t="shared" si="1504"/>
        <v>46.464698064716934</v>
      </c>
      <c r="R5661" s="59">
        <f t="shared" si="1505"/>
        <v>62.263156430133236</v>
      </c>
      <c r="S5661" s="61">
        <f t="shared" si="1496"/>
        <v>0.97888551041524252</v>
      </c>
      <c r="U5661" s="13">
        <f t="shared" si="1497"/>
        <v>43.535301935283066</v>
      </c>
      <c r="V5661" s="14">
        <f t="shared" si="1498"/>
        <v>62.263156430133236</v>
      </c>
      <c r="W5661" s="7">
        <v>43.297800000000002</v>
      </c>
      <c r="X5661" s="28">
        <v>62.707999999999998</v>
      </c>
      <c r="Y5661" s="74">
        <v>0.7532169842063956</v>
      </c>
      <c r="Z5661" s="75">
        <v>0.69572900000000004</v>
      </c>
      <c r="AA5661" s="33">
        <v>0.97888551041524252</v>
      </c>
      <c r="AB5661" s="33">
        <v>0.97334500000000002</v>
      </c>
      <c r="AC5661" s="45"/>
      <c r="AD5661" s="48">
        <f t="shared" si="1506"/>
        <v>1340.3913388468618</v>
      </c>
      <c r="AE5661" s="49">
        <f>IF(P5661&gt;90,0,AD5661*0.7^((1/cosd(P5661))^0.678))</f>
        <v>860.16557954746781</v>
      </c>
      <c r="AG5661" s="81">
        <f t="shared" si="1507"/>
        <v>647.8913237448902</v>
      </c>
      <c r="AH5661" s="82">
        <f t="shared" si="1508"/>
        <v>842.00362237694594</v>
      </c>
      <c r="AI5661" s="81">
        <f t="shared" si="1509"/>
        <v>598.44213849298023</v>
      </c>
      <c r="AJ5661" s="82">
        <f t="shared" si="1510"/>
        <v>837.23786602463008</v>
      </c>
    </row>
    <row r="5662" spans="9:36" ht="23.5" x14ac:dyDescent="0.35">
      <c r="I5662" s="57" t="s">
        <v>5673</v>
      </c>
      <c r="J5662" s="58">
        <f t="shared" si="1495"/>
        <v>236</v>
      </c>
      <c r="K5662" s="58">
        <f t="shared" ref="K5662:K5725" si="1511">0+K5638</f>
        <v>17</v>
      </c>
      <c r="L5662" s="58">
        <f t="shared" si="1499"/>
        <v>-2.6516729188602883</v>
      </c>
      <c r="M5662" s="59">
        <f t="shared" si="1500"/>
        <v>15.556472118018995</v>
      </c>
      <c r="N5662" s="59">
        <f t="shared" si="1501"/>
        <v>53.347081770284923</v>
      </c>
      <c r="O5662" s="59">
        <f t="shared" si="1502"/>
        <v>10.691011962773354</v>
      </c>
      <c r="P5662" s="59">
        <f t="shared" si="1503"/>
        <v>54.639507973875034</v>
      </c>
      <c r="Q5662" s="60">
        <f t="shared" si="1504"/>
        <v>35.360492026124966</v>
      </c>
      <c r="R5662" s="59">
        <f t="shared" si="1505"/>
        <v>75.164295908767187</v>
      </c>
      <c r="S5662" s="61">
        <f t="shared" si="1496"/>
        <v>0.91218121037643296</v>
      </c>
      <c r="U5662" s="13">
        <f t="shared" si="1497"/>
        <v>54.639507973875034</v>
      </c>
      <c r="V5662" s="14">
        <f t="shared" si="1498"/>
        <v>75.164295908767187</v>
      </c>
      <c r="W5662" s="7">
        <v>54.437100000000001</v>
      </c>
      <c r="X5662" s="28">
        <v>75.552999999999997</v>
      </c>
      <c r="Y5662" s="74">
        <v>0.70911288478469758</v>
      </c>
      <c r="Z5662" s="75">
        <v>0.66252900000000003</v>
      </c>
      <c r="AA5662" s="33">
        <v>0.91218121037643296</v>
      </c>
      <c r="AB5662" s="33">
        <v>0.89694300000000005</v>
      </c>
      <c r="AC5662" s="45"/>
      <c r="AD5662" s="48">
        <f t="shared" si="1506"/>
        <v>1340.3913388468618</v>
      </c>
      <c r="AE5662" s="49">
        <f>IF(P5662&gt;90,0,AD5662*0.7^((1/cosd(P5662))^0.678))</f>
        <v>799.4471949584763</v>
      </c>
      <c r="AG5662" s="81">
        <f t="shared" si="1507"/>
        <v>566.89830665003967</v>
      </c>
      <c r="AH5662" s="82">
        <f t="shared" si="1508"/>
        <v>729.24070992926704</v>
      </c>
      <c r="AI5662" s="81">
        <f t="shared" si="1509"/>
        <v>529.65695062864438</v>
      </c>
      <c r="AJ5662" s="82">
        <f t="shared" si="1510"/>
        <v>717.05856538764067</v>
      </c>
    </row>
    <row r="5663" spans="9:36" ht="23.5" x14ac:dyDescent="0.35">
      <c r="I5663" s="57" t="s">
        <v>5674</v>
      </c>
      <c r="J5663" s="58">
        <f t="shared" ref="J5663:J5726" si="1512">1+J5639</f>
        <v>236</v>
      </c>
      <c r="K5663" s="58">
        <f t="shared" si="1511"/>
        <v>18</v>
      </c>
      <c r="L5663" s="58">
        <f t="shared" si="1499"/>
        <v>-2.6516729188602883</v>
      </c>
      <c r="M5663" s="59">
        <f t="shared" si="1500"/>
        <v>16.556472118018995</v>
      </c>
      <c r="N5663" s="59">
        <f t="shared" si="1501"/>
        <v>68.347081770284916</v>
      </c>
      <c r="O5663" s="59">
        <f t="shared" si="1502"/>
        <v>10.691011962773354</v>
      </c>
      <c r="P5663" s="59">
        <f t="shared" si="1503"/>
        <v>66.376428112901721</v>
      </c>
      <c r="Q5663" s="60">
        <f t="shared" si="1504"/>
        <v>23.623571887098276</v>
      </c>
      <c r="R5663" s="59">
        <f t="shared" si="1505"/>
        <v>85.443950270974568</v>
      </c>
      <c r="S5663" s="61">
        <f t="shared" si="1496"/>
        <v>0.80421302846860654</v>
      </c>
      <c r="U5663" s="13">
        <f t="shared" si="1497"/>
        <v>66.376428112901721</v>
      </c>
      <c r="V5663" s="14">
        <f t="shared" si="1498"/>
        <v>85.443950270974568</v>
      </c>
      <c r="W5663" s="7">
        <v>66.183700000000002</v>
      </c>
      <c r="X5663" s="28">
        <v>85.786000000000001</v>
      </c>
      <c r="Y5663" s="74">
        <v>0.71681429206465874</v>
      </c>
      <c r="Z5663" s="75">
        <v>0.69261200000000001</v>
      </c>
      <c r="AA5663" s="33">
        <v>0.80421302846860654</v>
      </c>
      <c r="AB5663" s="33">
        <v>0.78276500000000004</v>
      </c>
      <c r="AC5663" s="45"/>
      <c r="AD5663" s="48">
        <f t="shared" si="1506"/>
        <v>1340.3913388468618</v>
      </c>
      <c r="AE5663" s="49">
        <f>IF(P5663&gt;90,0,AD5663*0.7^((1/cosd(P5663))^0.678))</f>
        <v>690.6778117038931</v>
      </c>
      <c r="AG5663" s="81">
        <f t="shared" si="1507"/>
        <v>495.08772664129378</v>
      </c>
      <c r="AH5663" s="82">
        <f t="shared" si="1508"/>
        <v>555.45209464645779</v>
      </c>
      <c r="AI5663" s="81">
        <f t="shared" si="1509"/>
        <v>478.37174051985681</v>
      </c>
      <c r="AJ5663" s="82">
        <f t="shared" si="1510"/>
        <v>540.63841727839792</v>
      </c>
    </row>
    <row r="5664" spans="9:36" ht="23.5" x14ac:dyDescent="0.35">
      <c r="I5664" s="57" t="s">
        <v>5675</v>
      </c>
      <c r="J5664" s="58">
        <f t="shared" si="1512"/>
        <v>236</v>
      </c>
      <c r="K5664" s="58">
        <f t="shared" si="1511"/>
        <v>19</v>
      </c>
      <c r="L5664" s="58">
        <f t="shared" si="1499"/>
        <v>-2.6516729188602883</v>
      </c>
      <c r="M5664" s="59">
        <f t="shared" si="1500"/>
        <v>17.556472118018995</v>
      </c>
      <c r="N5664" s="59">
        <f t="shared" si="1501"/>
        <v>83.347081770284916</v>
      </c>
      <c r="O5664" s="59">
        <f t="shared" si="1502"/>
        <v>10.691011962773354</v>
      </c>
      <c r="P5664" s="59">
        <f t="shared" si="1503"/>
        <v>78.281636631563202</v>
      </c>
      <c r="Q5664" s="60">
        <f t="shared" si="1504"/>
        <v>11.718363368436803</v>
      </c>
      <c r="R5664" s="59">
        <f t="shared" si="1505"/>
        <v>94.584504399412353</v>
      </c>
      <c r="S5664" s="61">
        <f t="shared" si="1496"/>
        <v>0.66651178826667157</v>
      </c>
      <c r="U5664" s="13">
        <f t="shared" si="1497"/>
        <v>78.281636631563202</v>
      </c>
      <c r="V5664" s="14">
        <f t="shared" si="1498"/>
        <v>94.584504399412353</v>
      </c>
      <c r="W5664" s="7">
        <v>78.062399999999997</v>
      </c>
      <c r="X5664" s="28">
        <v>94.894999999999982</v>
      </c>
      <c r="Y5664" s="74">
        <v>0.77266558349351122</v>
      </c>
      <c r="Z5664" s="75">
        <v>0.77440799999999999</v>
      </c>
      <c r="AA5664" s="33">
        <v>0.66651178826667157</v>
      </c>
      <c r="AB5664" s="33">
        <v>0.66008100000000003</v>
      </c>
      <c r="AC5664" s="45"/>
      <c r="AD5664" s="48">
        <f t="shared" si="1506"/>
        <v>1340.3913388468618</v>
      </c>
      <c r="AE5664" s="49">
        <f>IF(P5664&gt;90,0,AD5664*0.7^((1/cosd(P5664))^0.678))</f>
        <v>468.53830245594202</v>
      </c>
      <c r="AG5664" s="81">
        <f t="shared" si="1507"/>
        <v>362.02342085617965</v>
      </c>
      <c r="AH5664" s="82">
        <f t="shared" si="1508"/>
        <v>312.28630184134056</v>
      </c>
      <c r="AI5664" s="81">
        <f t="shared" si="1509"/>
        <v>362.83980972830113</v>
      </c>
      <c r="AJ5664" s="82">
        <f t="shared" si="1510"/>
        <v>309.27323122342068</v>
      </c>
    </row>
    <row r="5665" spans="9:36" ht="23.5" x14ac:dyDescent="0.35">
      <c r="I5665" s="57" t="s">
        <v>5676</v>
      </c>
      <c r="J5665" s="58">
        <f t="shared" si="1512"/>
        <v>236</v>
      </c>
      <c r="K5665" s="58">
        <f t="shared" si="1511"/>
        <v>20</v>
      </c>
      <c r="L5665" s="58">
        <f t="shared" si="1499"/>
        <v>-2.6516729188602883</v>
      </c>
      <c r="M5665" s="59">
        <f t="shared" si="1500"/>
        <v>18.556472118018995</v>
      </c>
      <c r="N5665" s="59">
        <f t="shared" si="1501"/>
        <v>98.347081770284916</v>
      </c>
      <c r="O5665" s="59">
        <f t="shared" si="1502"/>
        <v>10.691011962773354</v>
      </c>
      <c r="P5665" s="59">
        <f t="shared" si="1503"/>
        <v>90.039409917377711</v>
      </c>
      <c r="Q5665" s="60">
        <f t="shared" si="1504"/>
        <v>-3.9409917377711275E-2</v>
      </c>
      <c r="R5665" s="59">
        <f t="shared" si="1505"/>
        <v>103.53360086369523</v>
      </c>
      <c r="S5665" s="61">
        <f t="shared" si="1496"/>
        <v>0</v>
      </c>
      <c r="U5665" s="13">
        <f t="shared" si="1497"/>
        <v>90.039409917377711</v>
      </c>
      <c r="V5665" s="14">
        <f t="shared" si="1498"/>
        <v>103.53360086369523</v>
      </c>
      <c r="W5665" s="7">
        <v>89.449200000000005</v>
      </c>
      <c r="X5665" s="28">
        <v>103.82299999999998</v>
      </c>
      <c r="Y5665" s="74">
        <v>0</v>
      </c>
      <c r="Z5665" s="75">
        <v>0</v>
      </c>
      <c r="AA5665" s="33">
        <v>0</v>
      </c>
      <c r="AB5665" s="33">
        <v>0</v>
      </c>
      <c r="AC5665" s="45"/>
      <c r="AD5665" s="48">
        <f t="shared" si="1506"/>
        <v>1340.3913388468618</v>
      </c>
      <c r="AE5665" s="49">
        <f>IF(P5665&gt;90,0,AD5665*0.7^((1/cosd(P5665))^0.678))</f>
        <v>0</v>
      </c>
      <c r="AG5665" s="81">
        <f t="shared" si="1507"/>
        <v>0</v>
      </c>
      <c r="AH5665" s="82">
        <f t="shared" si="1508"/>
        <v>0</v>
      </c>
      <c r="AI5665" s="81">
        <f t="shared" si="1509"/>
        <v>0</v>
      </c>
      <c r="AJ5665" s="82">
        <f t="shared" si="1510"/>
        <v>0</v>
      </c>
    </row>
    <row r="5666" spans="9:36" ht="23.5" x14ac:dyDescent="0.35">
      <c r="I5666" s="57" t="s">
        <v>5677</v>
      </c>
      <c r="J5666" s="58">
        <f t="shared" si="1512"/>
        <v>236</v>
      </c>
      <c r="K5666" s="58">
        <f t="shared" si="1511"/>
        <v>21</v>
      </c>
      <c r="L5666" s="58">
        <f t="shared" si="1499"/>
        <v>-2.6516729188602883</v>
      </c>
      <c r="M5666" s="59">
        <f t="shared" si="1500"/>
        <v>19.556472118018995</v>
      </c>
      <c r="N5666" s="59">
        <f t="shared" si="1501"/>
        <v>113.34708177028492</v>
      </c>
      <c r="O5666" s="59">
        <f t="shared" si="1502"/>
        <v>10.691011962773354</v>
      </c>
      <c r="P5666" s="59">
        <f t="shared" si="1503"/>
        <v>101.34714731093558</v>
      </c>
      <c r="Q5666" s="60">
        <f t="shared" si="1504"/>
        <v>-11.347147310935572</v>
      </c>
      <c r="R5666" s="59">
        <f t="shared" si="1505"/>
        <v>113.04894895351106</v>
      </c>
      <c r="S5666" s="61">
        <f t="shared" si="1496"/>
        <v>0</v>
      </c>
      <c r="U5666" s="13">
        <f t="shared" si="1497"/>
        <v>101.34714731093558</v>
      </c>
      <c r="V5666" s="14">
        <f t="shared" si="1498"/>
        <v>113.04894895351106</v>
      </c>
      <c r="W5666" s="7">
        <v>101.194</v>
      </c>
      <c r="X5666" s="28">
        <v>113.32400000000001</v>
      </c>
      <c r="Y5666" s="74">
        <v>0</v>
      </c>
      <c r="Z5666" s="75">
        <v>0</v>
      </c>
      <c r="AA5666" s="33">
        <v>0</v>
      </c>
      <c r="AB5666" s="33">
        <v>0</v>
      </c>
      <c r="AC5666" s="45"/>
      <c r="AD5666" s="48">
        <f t="shared" si="1506"/>
        <v>1340.3913388468618</v>
      </c>
      <c r="AE5666" s="49">
        <f>IF(P5666&gt;90,0,AD5666*0.7^((1/cosd(P5666))^0.678))</f>
        <v>0</v>
      </c>
      <c r="AG5666" s="81">
        <f t="shared" si="1507"/>
        <v>0</v>
      </c>
      <c r="AH5666" s="82">
        <f t="shared" si="1508"/>
        <v>0</v>
      </c>
      <c r="AI5666" s="81">
        <f t="shared" si="1509"/>
        <v>0</v>
      </c>
      <c r="AJ5666" s="82">
        <f t="shared" si="1510"/>
        <v>0</v>
      </c>
    </row>
    <row r="5667" spans="9:36" ht="23.5" x14ac:dyDescent="0.35">
      <c r="I5667" s="57" t="s">
        <v>5678</v>
      </c>
      <c r="J5667" s="58">
        <f t="shared" si="1512"/>
        <v>236</v>
      </c>
      <c r="K5667" s="58">
        <f t="shared" si="1511"/>
        <v>22</v>
      </c>
      <c r="L5667" s="58">
        <f t="shared" si="1499"/>
        <v>-2.6516729188602883</v>
      </c>
      <c r="M5667" s="59">
        <f t="shared" si="1500"/>
        <v>20.556472118018995</v>
      </c>
      <c r="N5667" s="59">
        <f t="shared" si="1501"/>
        <v>128.34708177028492</v>
      </c>
      <c r="O5667" s="59">
        <f t="shared" si="1502"/>
        <v>10.691011962773354</v>
      </c>
      <c r="P5667" s="59">
        <f t="shared" si="1503"/>
        <v>111.82252719492394</v>
      </c>
      <c r="Q5667" s="60">
        <f t="shared" si="1504"/>
        <v>-21.822527194923936</v>
      </c>
      <c r="R5667" s="59">
        <f t="shared" si="1505"/>
        <v>123.8867135102425</v>
      </c>
      <c r="S5667" s="61">
        <f t="shared" si="1496"/>
        <v>0</v>
      </c>
      <c r="U5667" s="13">
        <f t="shared" si="1497"/>
        <v>111.82252719492394</v>
      </c>
      <c r="V5667" s="14">
        <f t="shared" si="1498"/>
        <v>123.8867135102425</v>
      </c>
      <c r="W5667" s="7">
        <v>111.655</v>
      </c>
      <c r="X5667" s="28">
        <v>124.15100000000001</v>
      </c>
      <c r="Y5667" s="74">
        <v>0</v>
      </c>
      <c r="Z5667" s="75">
        <v>0</v>
      </c>
      <c r="AA5667" s="33">
        <v>0</v>
      </c>
      <c r="AB5667" s="33">
        <v>0</v>
      </c>
      <c r="AC5667" s="45"/>
      <c r="AD5667" s="48">
        <f t="shared" si="1506"/>
        <v>1340.3913388468618</v>
      </c>
      <c r="AE5667" s="49">
        <f>IF(P5667&gt;90,0,AD5667*0.7^((1/cosd(P5667))^0.678))</f>
        <v>0</v>
      </c>
      <c r="AG5667" s="81">
        <f t="shared" si="1507"/>
        <v>0</v>
      </c>
      <c r="AH5667" s="82">
        <f t="shared" si="1508"/>
        <v>0</v>
      </c>
      <c r="AI5667" s="81">
        <f t="shared" si="1509"/>
        <v>0</v>
      </c>
      <c r="AJ5667" s="82">
        <f t="shared" si="1510"/>
        <v>0</v>
      </c>
    </row>
    <row r="5668" spans="9:36" ht="23.5" x14ac:dyDescent="0.35">
      <c r="I5668" s="57" t="s">
        <v>5679</v>
      </c>
      <c r="J5668" s="58">
        <f t="shared" si="1512"/>
        <v>236</v>
      </c>
      <c r="K5668" s="58">
        <f t="shared" si="1511"/>
        <v>23</v>
      </c>
      <c r="L5668" s="58">
        <f t="shared" si="1499"/>
        <v>-2.6516729188602883</v>
      </c>
      <c r="M5668" s="59">
        <f t="shared" si="1500"/>
        <v>21.556472118018995</v>
      </c>
      <c r="N5668" s="59">
        <f t="shared" si="1501"/>
        <v>143.34708177028492</v>
      </c>
      <c r="O5668" s="59">
        <f t="shared" si="1502"/>
        <v>10.691011962773354</v>
      </c>
      <c r="P5668" s="59">
        <f t="shared" si="1503"/>
        <v>120.9107895523623</v>
      </c>
      <c r="Q5668" s="60">
        <f t="shared" si="1504"/>
        <v>-30.910789552362303</v>
      </c>
      <c r="R5668" s="59">
        <f t="shared" si="1505"/>
        <v>136.86553260833784</v>
      </c>
      <c r="S5668" s="61">
        <f t="shared" si="1496"/>
        <v>0</v>
      </c>
      <c r="U5668" s="13">
        <f t="shared" si="1497"/>
        <v>120.9107895523623</v>
      </c>
      <c r="V5668" s="14">
        <f t="shared" si="1498"/>
        <v>136.86553260833784</v>
      </c>
      <c r="W5668" s="7">
        <v>120.72199999999999</v>
      </c>
      <c r="X5668" s="28">
        <v>137.11200000000002</v>
      </c>
      <c r="Y5668" s="74">
        <v>0</v>
      </c>
      <c r="Z5668" s="75">
        <v>0</v>
      </c>
      <c r="AA5668" s="33">
        <v>0</v>
      </c>
      <c r="AB5668" s="33">
        <v>0</v>
      </c>
      <c r="AC5668" s="45"/>
      <c r="AD5668" s="48">
        <f t="shared" si="1506"/>
        <v>1340.3913388468618</v>
      </c>
      <c r="AE5668" s="49">
        <f>IF(P5668&gt;90,0,AD5668*0.7^((1/cosd(P5668))^0.678))</f>
        <v>0</v>
      </c>
      <c r="AG5668" s="81">
        <f t="shared" si="1507"/>
        <v>0</v>
      </c>
      <c r="AH5668" s="82">
        <f t="shared" si="1508"/>
        <v>0</v>
      </c>
      <c r="AI5668" s="81">
        <f t="shared" si="1509"/>
        <v>0</v>
      </c>
      <c r="AJ5668" s="82">
        <f t="shared" si="1510"/>
        <v>0</v>
      </c>
    </row>
    <row r="5669" spans="9:36" ht="23.5" x14ac:dyDescent="0.35">
      <c r="I5669" s="57" t="s">
        <v>5680</v>
      </c>
      <c r="J5669" s="58">
        <f t="shared" si="1512"/>
        <v>237</v>
      </c>
      <c r="K5669" s="58">
        <f t="shared" si="1511"/>
        <v>0</v>
      </c>
      <c r="L5669" s="58">
        <f t="shared" si="1499"/>
        <v>-2.3742646026117633</v>
      </c>
      <c r="M5669" s="59">
        <f t="shared" si="1500"/>
        <v>-1.4389044100435295</v>
      </c>
      <c r="N5669" s="59">
        <f t="shared" si="1501"/>
        <v>-201.58356615065293</v>
      </c>
      <c r="O5669" s="59">
        <f t="shared" si="1502"/>
        <v>10.330165493019113</v>
      </c>
      <c r="P5669" s="59">
        <f t="shared" si="1503"/>
        <v>128.16622272964909</v>
      </c>
      <c r="Q5669" s="60">
        <f t="shared" si="1504"/>
        <v>-38.166222729649107</v>
      </c>
      <c r="R5669" s="59">
        <f t="shared" si="1505"/>
        <v>-152.59373882152838</v>
      </c>
      <c r="S5669" s="61">
        <f t="shared" si="1496"/>
        <v>0</v>
      </c>
      <c r="U5669" s="13">
        <f t="shared" si="1497"/>
        <v>128.16622272964909</v>
      </c>
      <c r="V5669" s="14">
        <f t="shared" si="1498"/>
        <v>-152.59373882152838</v>
      </c>
      <c r="W5669" s="7">
        <v>127.592</v>
      </c>
      <c r="X5669" s="28">
        <v>152.89299999999997</v>
      </c>
      <c r="Y5669" s="74">
        <v>0</v>
      </c>
      <c r="Z5669" s="75">
        <v>0</v>
      </c>
      <c r="AA5669" s="33">
        <v>0</v>
      </c>
      <c r="AB5669" s="33">
        <v>0</v>
      </c>
      <c r="AC5669" s="45"/>
      <c r="AD5669" s="48">
        <f t="shared" si="1506"/>
        <v>1341.0139468213829</v>
      </c>
      <c r="AE5669" s="49">
        <f>IF(P5669&gt;90,0,AD5669*0.7^((1/cosd(P5669))^0.678))</f>
        <v>0</v>
      </c>
      <c r="AG5669" s="81">
        <f t="shared" si="1507"/>
        <v>0</v>
      </c>
      <c r="AH5669" s="82">
        <f t="shared" si="1508"/>
        <v>0</v>
      </c>
      <c r="AI5669" s="81">
        <f t="shared" si="1509"/>
        <v>0</v>
      </c>
      <c r="AJ5669" s="82">
        <f t="shared" si="1510"/>
        <v>0</v>
      </c>
    </row>
    <row r="5670" spans="9:36" ht="23.5" x14ac:dyDescent="0.35">
      <c r="I5670" s="57" t="s">
        <v>5681</v>
      </c>
      <c r="J5670" s="58">
        <f t="shared" si="1512"/>
        <v>237</v>
      </c>
      <c r="K5670" s="58">
        <f t="shared" si="1511"/>
        <v>1</v>
      </c>
      <c r="L5670" s="58">
        <f t="shared" si="1499"/>
        <v>-2.3742646026117633</v>
      </c>
      <c r="M5670" s="59">
        <f t="shared" si="1500"/>
        <v>-0.43890441004352959</v>
      </c>
      <c r="N5670" s="59">
        <f t="shared" si="1501"/>
        <v>-186.58356615065293</v>
      </c>
      <c r="O5670" s="59">
        <f t="shared" si="1502"/>
        <v>10.330165493019113</v>
      </c>
      <c r="P5670" s="59">
        <f t="shared" si="1503"/>
        <v>131.88192894222306</v>
      </c>
      <c r="Q5670" s="60">
        <f t="shared" si="1504"/>
        <v>-41.881928942223055</v>
      </c>
      <c r="R5670" s="59">
        <f t="shared" si="1505"/>
        <v>-171.28623805040195</v>
      </c>
      <c r="S5670" s="61">
        <f t="shared" si="1496"/>
        <v>0</v>
      </c>
      <c r="U5670" s="13">
        <f t="shared" si="1497"/>
        <v>131.88192894222306</v>
      </c>
      <c r="V5670" s="14">
        <f t="shared" si="1498"/>
        <v>-171.28623805040195</v>
      </c>
      <c r="W5670" s="7">
        <v>131.28100000000001</v>
      </c>
      <c r="X5670" s="28">
        <v>171.39800000000002</v>
      </c>
      <c r="Y5670" s="74">
        <v>0</v>
      </c>
      <c r="Z5670" s="75">
        <v>0</v>
      </c>
      <c r="AA5670" s="33">
        <v>0</v>
      </c>
      <c r="AB5670" s="33">
        <v>0</v>
      </c>
      <c r="AC5670" s="45"/>
      <c r="AD5670" s="48">
        <f t="shared" si="1506"/>
        <v>1341.0139468213829</v>
      </c>
      <c r="AE5670" s="49">
        <f>IF(P5670&gt;90,0,AD5670*0.7^((1/cosd(P5670))^0.678))</f>
        <v>0</v>
      </c>
      <c r="AG5670" s="81">
        <f t="shared" si="1507"/>
        <v>0</v>
      </c>
      <c r="AH5670" s="82">
        <f t="shared" si="1508"/>
        <v>0</v>
      </c>
      <c r="AI5670" s="81">
        <f t="shared" si="1509"/>
        <v>0</v>
      </c>
      <c r="AJ5670" s="82">
        <f t="shared" si="1510"/>
        <v>0</v>
      </c>
    </row>
    <row r="5671" spans="9:36" ht="23.5" x14ac:dyDescent="0.35">
      <c r="I5671" s="57" t="s">
        <v>5682</v>
      </c>
      <c r="J5671" s="58">
        <f t="shared" si="1512"/>
        <v>237</v>
      </c>
      <c r="K5671" s="58">
        <f t="shared" si="1511"/>
        <v>2</v>
      </c>
      <c r="L5671" s="58">
        <f t="shared" si="1499"/>
        <v>-2.3742646026117633</v>
      </c>
      <c r="M5671" s="59">
        <f t="shared" si="1500"/>
        <v>0.56109558995647035</v>
      </c>
      <c r="N5671" s="59">
        <f t="shared" si="1501"/>
        <v>-171.58356615065293</v>
      </c>
      <c r="O5671" s="59">
        <f t="shared" si="1502"/>
        <v>10.330165493019113</v>
      </c>
      <c r="P5671" s="59">
        <f t="shared" si="1503"/>
        <v>131.63126553666538</v>
      </c>
      <c r="Q5671" s="60">
        <f t="shared" si="1504"/>
        <v>-41.631265536665353</v>
      </c>
      <c r="R5671" s="59">
        <f t="shared" si="1505"/>
        <v>-168.89246236917131</v>
      </c>
      <c r="S5671" s="61">
        <f t="shared" si="1496"/>
        <v>0</v>
      </c>
      <c r="U5671" s="13">
        <f t="shared" si="1497"/>
        <v>131.63126553666538</v>
      </c>
      <c r="V5671" s="14">
        <f t="shared" si="1498"/>
        <v>-168.89246236917131</v>
      </c>
      <c r="W5671" s="7">
        <v>131.04400000000001</v>
      </c>
      <c r="X5671" s="28">
        <v>-168.9982</v>
      </c>
      <c r="Y5671" s="74">
        <v>0</v>
      </c>
      <c r="Z5671" s="75">
        <v>0</v>
      </c>
      <c r="AA5671" s="33">
        <v>0</v>
      </c>
      <c r="AB5671" s="33">
        <v>0</v>
      </c>
      <c r="AC5671" s="45"/>
      <c r="AD5671" s="48">
        <f t="shared" si="1506"/>
        <v>1341.0139468213829</v>
      </c>
      <c r="AE5671" s="49">
        <f>IF(P5671&gt;90,0,AD5671*0.7^((1/cosd(P5671))^0.678))</f>
        <v>0</v>
      </c>
      <c r="AG5671" s="81">
        <f t="shared" si="1507"/>
        <v>0</v>
      </c>
      <c r="AH5671" s="82">
        <f t="shared" si="1508"/>
        <v>0</v>
      </c>
      <c r="AI5671" s="81">
        <f t="shared" si="1509"/>
        <v>0</v>
      </c>
      <c r="AJ5671" s="82">
        <f t="shared" si="1510"/>
        <v>0</v>
      </c>
    </row>
    <row r="5672" spans="9:36" ht="23.5" x14ac:dyDescent="0.35">
      <c r="I5672" s="57" t="s">
        <v>5683</v>
      </c>
      <c r="J5672" s="58">
        <f t="shared" si="1512"/>
        <v>237</v>
      </c>
      <c r="K5672" s="58">
        <f t="shared" si="1511"/>
        <v>3</v>
      </c>
      <c r="L5672" s="58">
        <f t="shared" si="1499"/>
        <v>-2.3742646026117633</v>
      </c>
      <c r="M5672" s="59">
        <f t="shared" si="1500"/>
        <v>1.5610955899564705</v>
      </c>
      <c r="N5672" s="59">
        <f t="shared" si="1501"/>
        <v>-156.58356615065293</v>
      </c>
      <c r="O5672" s="59">
        <f t="shared" si="1502"/>
        <v>10.330165493019113</v>
      </c>
      <c r="P5672" s="59">
        <f t="shared" si="1503"/>
        <v>127.47221618150454</v>
      </c>
      <c r="Q5672" s="60">
        <f t="shared" si="1504"/>
        <v>-37.472216181504535</v>
      </c>
      <c r="R5672" s="59">
        <f t="shared" si="1505"/>
        <v>-150.4868782659133</v>
      </c>
      <c r="S5672" s="61">
        <f t="shared" si="1496"/>
        <v>0</v>
      </c>
      <c r="U5672" s="13">
        <f t="shared" si="1497"/>
        <v>127.47221618150454</v>
      </c>
      <c r="V5672" s="14">
        <f t="shared" si="1498"/>
        <v>-150.4868782659133</v>
      </c>
      <c r="W5672" s="7">
        <v>126.93600000000001</v>
      </c>
      <c r="X5672" s="28">
        <v>-150.75700000000001</v>
      </c>
      <c r="Y5672" s="74">
        <v>0</v>
      </c>
      <c r="Z5672" s="75">
        <v>0</v>
      </c>
      <c r="AA5672" s="33">
        <v>0</v>
      </c>
      <c r="AB5672" s="33">
        <v>0</v>
      </c>
      <c r="AC5672" s="45"/>
      <c r="AD5672" s="48">
        <f t="shared" si="1506"/>
        <v>1341.0139468213829</v>
      </c>
      <c r="AE5672" s="49">
        <f>IF(P5672&gt;90,0,AD5672*0.7^((1/cosd(P5672))^0.678))</f>
        <v>0</v>
      </c>
      <c r="AG5672" s="81">
        <f t="shared" si="1507"/>
        <v>0</v>
      </c>
      <c r="AH5672" s="82">
        <f t="shared" si="1508"/>
        <v>0</v>
      </c>
      <c r="AI5672" s="81">
        <f t="shared" si="1509"/>
        <v>0</v>
      </c>
      <c r="AJ5672" s="82">
        <f t="shared" si="1510"/>
        <v>0</v>
      </c>
    </row>
    <row r="5673" spans="9:36" ht="23.5" x14ac:dyDescent="0.35">
      <c r="I5673" s="57" t="s">
        <v>5684</v>
      </c>
      <c r="J5673" s="58">
        <f t="shared" si="1512"/>
        <v>237</v>
      </c>
      <c r="K5673" s="58">
        <f t="shared" si="1511"/>
        <v>4</v>
      </c>
      <c r="L5673" s="58">
        <f t="shared" si="1499"/>
        <v>-2.3742646026117633</v>
      </c>
      <c r="M5673" s="59">
        <f t="shared" si="1500"/>
        <v>2.5610955899564702</v>
      </c>
      <c r="N5673" s="59">
        <f t="shared" si="1501"/>
        <v>-141.58356615065296</v>
      </c>
      <c r="O5673" s="59">
        <f t="shared" si="1502"/>
        <v>10.330165493019113</v>
      </c>
      <c r="P5673" s="59">
        <f t="shared" si="1503"/>
        <v>120.23438831071965</v>
      </c>
      <c r="Q5673" s="60">
        <f t="shared" si="1504"/>
        <v>-30.234388310719652</v>
      </c>
      <c r="R5673" s="59">
        <f t="shared" si="1505"/>
        <v>-134.96438957950471</v>
      </c>
      <c r="S5673" s="61">
        <f t="shared" si="1496"/>
        <v>0</v>
      </c>
      <c r="U5673" s="13">
        <f t="shared" si="1497"/>
        <v>120.23438831071965</v>
      </c>
      <c r="V5673" s="14">
        <f t="shared" si="1498"/>
        <v>-134.96438957950471</v>
      </c>
      <c r="W5673" s="7">
        <v>119.761</v>
      </c>
      <c r="X5673" s="28">
        <v>-135.31829999999999</v>
      </c>
      <c r="Y5673" s="74">
        <v>0</v>
      </c>
      <c r="Z5673" s="75">
        <v>0</v>
      </c>
      <c r="AA5673" s="33">
        <v>0</v>
      </c>
      <c r="AB5673" s="33">
        <v>0</v>
      </c>
      <c r="AC5673" s="45"/>
      <c r="AD5673" s="48">
        <f t="shared" si="1506"/>
        <v>1341.0139468213829</v>
      </c>
      <c r="AE5673" s="49">
        <f>IF(P5673&gt;90,0,AD5673*0.7^((1/cosd(P5673))^0.678))</f>
        <v>0</v>
      </c>
      <c r="AG5673" s="81">
        <f t="shared" si="1507"/>
        <v>0</v>
      </c>
      <c r="AH5673" s="82">
        <f t="shared" si="1508"/>
        <v>0</v>
      </c>
      <c r="AI5673" s="81">
        <f t="shared" si="1509"/>
        <v>0</v>
      </c>
      <c r="AJ5673" s="82">
        <f t="shared" si="1510"/>
        <v>0</v>
      </c>
    </row>
    <row r="5674" spans="9:36" ht="23.5" x14ac:dyDescent="0.35">
      <c r="I5674" s="57" t="s">
        <v>5685</v>
      </c>
      <c r="J5674" s="58">
        <f t="shared" si="1512"/>
        <v>237</v>
      </c>
      <c r="K5674" s="58">
        <f t="shared" si="1511"/>
        <v>5</v>
      </c>
      <c r="L5674" s="58">
        <f t="shared" si="1499"/>
        <v>-2.3742646026117633</v>
      </c>
      <c r="M5674" s="59">
        <f t="shared" si="1500"/>
        <v>3.5610955899564702</v>
      </c>
      <c r="N5674" s="59">
        <f t="shared" si="1501"/>
        <v>-126.58356615065296</v>
      </c>
      <c r="O5674" s="59">
        <f t="shared" si="1502"/>
        <v>10.330165493019113</v>
      </c>
      <c r="P5674" s="59">
        <f t="shared" si="1503"/>
        <v>110.91389434234269</v>
      </c>
      <c r="Q5674" s="60">
        <f t="shared" si="1504"/>
        <v>-20.913894342342687</v>
      </c>
      <c r="R5674" s="59">
        <f t="shared" si="1505"/>
        <v>-122.25424159041563</v>
      </c>
      <c r="S5674" s="61">
        <f t="shared" si="1496"/>
        <v>0</v>
      </c>
      <c r="U5674" s="13">
        <f t="shared" si="1497"/>
        <v>110.91389434234269</v>
      </c>
      <c r="V5674" s="14">
        <f t="shared" si="1498"/>
        <v>-122.25424159041563</v>
      </c>
      <c r="W5674" s="7">
        <v>110.498</v>
      </c>
      <c r="X5674" s="28">
        <v>-122.63849999999999</v>
      </c>
      <c r="Y5674" s="74">
        <v>0</v>
      </c>
      <c r="Z5674" s="75">
        <v>0</v>
      </c>
      <c r="AA5674" s="33">
        <v>0</v>
      </c>
      <c r="AB5674" s="33">
        <v>0</v>
      </c>
      <c r="AC5674" s="45"/>
      <c r="AD5674" s="48">
        <f t="shared" si="1506"/>
        <v>1341.0139468213829</v>
      </c>
      <c r="AE5674" s="49">
        <f>IF(P5674&gt;90,0,AD5674*0.7^((1/cosd(P5674))^0.678))</f>
        <v>0</v>
      </c>
      <c r="AG5674" s="81">
        <f t="shared" si="1507"/>
        <v>0</v>
      </c>
      <c r="AH5674" s="82">
        <f t="shared" si="1508"/>
        <v>0</v>
      </c>
      <c r="AI5674" s="81">
        <f t="shared" si="1509"/>
        <v>0</v>
      </c>
      <c r="AJ5674" s="82">
        <f t="shared" si="1510"/>
        <v>0</v>
      </c>
    </row>
    <row r="5675" spans="9:36" ht="23.5" x14ac:dyDescent="0.35">
      <c r="I5675" s="57" t="s">
        <v>5686</v>
      </c>
      <c r="J5675" s="58">
        <f t="shared" si="1512"/>
        <v>237</v>
      </c>
      <c r="K5675" s="58">
        <f t="shared" si="1511"/>
        <v>6</v>
      </c>
      <c r="L5675" s="58">
        <f t="shared" si="1499"/>
        <v>-2.3742646026117633</v>
      </c>
      <c r="M5675" s="59">
        <f t="shared" si="1500"/>
        <v>4.5610955899564702</v>
      </c>
      <c r="N5675" s="59">
        <f t="shared" si="1501"/>
        <v>-111.58356615065294</v>
      </c>
      <c r="O5675" s="59">
        <f t="shared" si="1502"/>
        <v>10.330165493019113</v>
      </c>
      <c r="P5675" s="59">
        <f t="shared" si="1503"/>
        <v>100.29074450176758</v>
      </c>
      <c r="Q5675" s="60">
        <f t="shared" si="1504"/>
        <v>-10.290744501767582</v>
      </c>
      <c r="R5675" s="59">
        <f t="shared" si="1505"/>
        <v>-111.60168595250285</v>
      </c>
      <c r="S5675" s="61">
        <f t="shared" si="1496"/>
        <v>0</v>
      </c>
      <c r="U5675" s="13">
        <f t="shared" si="1497"/>
        <v>100.29074450176758</v>
      </c>
      <c r="V5675" s="14">
        <f t="shared" si="1498"/>
        <v>-111.60168595250285</v>
      </c>
      <c r="W5675" s="7">
        <v>99.919399999999996</v>
      </c>
      <c r="X5675" s="28">
        <v>-111.9936</v>
      </c>
      <c r="Y5675" s="74">
        <v>0</v>
      </c>
      <c r="Z5675" s="75">
        <v>0</v>
      </c>
      <c r="AA5675" s="33">
        <v>0</v>
      </c>
      <c r="AB5675" s="33">
        <v>0</v>
      </c>
      <c r="AC5675" s="45"/>
      <c r="AD5675" s="48">
        <f t="shared" si="1506"/>
        <v>1341.0139468213829</v>
      </c>
      <c r="AE5675" s="49">
        <f>IF(P5675&gt;90,0,AD5675*0.7^((1/cosd(P5675))^0.678))</f>
        <v>0</v>
      </c>
      <c r="AG5675" s="81">
        <f t="shared" si="1507"/>
        <v>0</v>
      </c>
      <c r="AH5675" s="82">
        <f t="shared" si="1508"/>
        <v>0</v>
      </c>
      <c r="AI5675" s="81">
        <f t="shared" si="1509"/>
        <v>0</v>
      </c>
      <c r="AJ5675" s="82">
        <f t="shared" si="1510"/>
        <v>0</v>
      </c>
    </row>
    <row r="5676" spans="9:36" ht="23.5" x14ac:dyDescent="0.35">
      <c r="I5676" s="57" t="s">
        <v>5687</v>
      </c>
      <c r="J5676" s="58">
        <f t="shared" si="1512"/>
        <v>237</v>
      </c>
      <c r="K5676" s="58">
        <f t="shared" si="1511"/>
        <v>7</v>
      </c>
      <c r="L5676" s="58">
        <f t="shared" si="1499"/>
        <v>-2.3742646026117633</v>
      </c>
      <c r="M5676" s="59">
        <f t="shared" si="1500"/>
        <v>5.5610955899564702</v>
      </c>
      <c r="N5676" s="59">
        <f t="shared" si="1501"/>
        <v>-96.583566150652942</v>
      </c>
      <c r="O5676" s="59">
        <f t="shared" si="1502"/>
        <v>10.330165493019113</v>
      </c>
      <c r="P5676" s="59">
        <f t="shared" si="1503"/>
        <v>88.895676300770944</v>
      </c>
      <c r="Q5676" s="60">
        <f t="shared" si="1504"/>
        <v>1.1043236992290566</v>
      </c>
      <c r="R5676" s="59">
        <f t="shared" si="1505"/>
        <v>-102.18127595511973</v>
      </c>
      <c r="S5676" s="61">
        <f t="shared" si="1496"/>
        <v>0.84045444427718108</v>
      </c>
      <c r="U5676" s="13">
        <f t="shared" si="1497"/>
        <v>88.895676300770944</v>
      </c>
      <c r="V5676" s="14">
        <f t="shared" si="1498"/>
        <v>-102.18127595511973</v>
      </c>
      <c r="W5676" s="7">
        <v>88.242699999999999</v>
      </c>
      <c r="X5676" s="28">
        <v>-102.5762</v>
      </c>
      <c r="Y5676" s="74">
        <v>0.54222483476038263</v>
      </c>
      <c r="Z5676" s="75">
        <v>0.56159499999999996</v>
      </c>
      <c r="AA5676" s="33">
        <v>0.84045444427718108</v>
      </c>
      <c r="AB5676" s="33">
        <v>0.85074799999999995</v>
      </c>
      <c r="AC5676" s="45"/>
      <c r="AD5676" s="48">
        <f t="shared" si="1506"/>
        <v>1341.0139468213829</v>
      </c>
      <c r="AE5676" s="49">
        <f>IF(P5676&gt;90,0,AD5676*0.7^((1/cosd(P5676))^0.678))</f>
        <v>7.480065783292253</v>
      </c>
      <c r="AG5676" s="81">
        <f t="shared" si="1507"/>
        <v>4.0558774333424337</v>
      </c>
      <c r="AH5676" s="82">
        <f t="shared" si="1508"/>
        <v>6.2866545310536477</v>
      </c>
      <c r="AI5676" s="81">
        <f t="shared" si="1509"/>
        <v>4.2007675435680127</v>
      </c>
      <c r="AJ5676" s="82">
        <f t="shared" si="1510"/>
        <v>6.3636510050043169</v>
      </c>
    </row>
    <row r="5677" spans="9:36" ht="23.5" x14ac:dyDescent="0.35">
      <c r="I5677" s="57" t="s">
        <v>5688</v>
      </c>
      <c r="J5677" s="58">
        <f t="shared" si="1512"/>
        <v>237</v>
      </c>
      <c r="K5677" s="58">
        <f t="shared" si="1511"/>
        <v>8</v>
      </c>
      <c r="L5677" s="58">
        <f t="shared" si="1499"/>
        <v>-2.3742646026117633</v>
      </c>
      <c r="M5677" s="59">
        <f t="shared" si="1500"/>
        <v>6.5610955899564702</v>
      </c>
      <c r="N5677" s="59">
        <f t="shared" si="1501"/>
        <v>-81.583566150652942</v>
      </c>
      <c r="O5677" s="59">
        <f t="shared" si="1502"/>
        <v>10.330165493019113</v>
      </c>
      <c r="P5677" s="59">
        <f t="shared" si="1503"/>
        <v>77.097284749245446</v>
      </c>
      <c r="Q5677" s="60">
        <f t="shared" si="1504"/>
        <v>12.902715250754554</v>
      </c>
      <c r="R5677" s="59">
        <f t="shared" si="1505"/>
        <v>-93.236669830334918</v>
      </c>
      <c r="S5677" s="61">
        <f t="shared" si="1496"/>
        <v>0.76058553873750401</v>
      </c>
      <c r="U5677" s="13">
        <f t="shared" si="1497"/>
        <v>77.097284749245446</v>
      </c>
      <c r="V5677" s="14">
        <f t="shared" si="1498"/>
        <v>-93.236669830334918</v>
      </c>
      <c r="W5677" s="7">
        <v>76.708299999999994</v>
      </c>
      <c r="X5677" s="28">
        <v>-93.638300000000001</v>
      </c>
      <c r="Y5677" s="74">
        <v>0.68656454919737353</v>
      </c>
      <c r="Z5677" s="75">
        <v>0.70381499999999997</v>
      </c>
      <c r="AA5677" s="33">
        <v>0.76058553873750401</v>
      </c>
      <c r="AB5677" s="33">
        <v>0.78026899999999999</v>
      </c>
      <c r="AC5677" s="45"/>
      <c r="AD5677" s="48">
        <f t="shared" si="1506"/>
        <v>1341.0139468213829</v>
      </c>
      <c r="AE5677" s="49">
        <f>IF(P5677&gt;90,0,AD5677*0.7^((1/cosd(P5677))^0.678))</f>
        <v>500.45250640124652</v>
      </c>
      <c r="AG5677" s="81">
        <f t="shared" si="1507"/>
        <v>343.5929494520675</v>
      </c>
      <c r="AH5677" s="82">
        <f t="shared" si="1508"/>
        <v>380.63693919372628</v>
      </c>
      <c r="AI5677" s="81">
        <f t="shared" si="1509"/>
        <v>352.22598079279328</v>
      </c>
      <c r="AJ5677" s="82">
        <f t="shared" si="1510"/>
        <v>390.4875767171942</v>
      </c>
    </row>
    <row r="5678" spans="9:36" ht="23.5" x14ac:dyDescent="0.35">
      <c r="I5678" s="57" t="s">
        <v>5689</v>
      </c>
      <c r="J5678" s="58">
        <f t="shared" si="1512"/>
        <v>237</v>
      </c>
      <c r="K5678" s="58">
        <f t="shared" si="1511"/>
        <v>9</v>
      </c>
      <c r="L5678" s="58">
        <f t="shared" si="1499"/>
        <v>-2.3742646026117633</v>
      </c>
      <c r="M5678" s="59">
        <f t="shared" si="1500"/>
        <v>7.5610955899564702</v>
      </c>
      <c r="N5678" s="59">
        <f t="shared" si="1501"/>
        <v>-66.583566150652942</v>
      </c>
      <c r="O5678" s="59">
        <f t="shared" si="1502"/>
        <v>10.330165493019113</v>
      </c>
      <c r="P5678" s="59">
        <f t="shared" si="1503"/>
        <v>65.195516291061736</v>
      </c>
      <c r="Q5678" s="60">
        <f t="shared" si="1504"/>
        <v>24.804483708938257</v>
      </c>
      <c r="R5678" s="59">
        <f t="shared" si="1505"/>
        <v>-83.996674411054144</v>
      </c>
      <c r="S5678" s="61">
        <f t="shared" si="1496"/>
        <v>0.70872659712563424</v>
      </c>
      <c r="U5678" s="13">
        <f t="shared" si="1497"/>
        <v>65.195516291061736</v>
      </c>
      <c r="V5678" s="14">
        <f t="shared" si="1498"/>
        <v>-83.996674411054144</v>
      </c>
      <c r="W5678" s="7">
        <v>64.843400000000003</v>
      </c>
      <c r="X5678" s="28">
        <v>-84.412000000000006</v>
      </c>
      <c r="Y5678" s="74">
        <v>0.82079611263244756</v>
      </c>
      <c r="Z5678" s="75">
        <v>0.83772199999999997</v>
      </c>
      <c r="AA5678" s="33">
        <v>0.70872659712563424</v>
      </c>
      <c r="AB5678" s="33">
        <v>0.74724900000000005</v>
      </c>
      <c r="AC5678" s="45"/>
      <c r="AD5678" s="48">
        <f t="shared" si="1506"/>
        <v>1341.0139468213829</v>
      </c>
      <c r="AE5678" s="49">
        <f>IF(P5678&gt;90,0,AD5678*0.7^((1/cosd(P5678))^0.678))</f>
        <v>705.16251873254384</v>
      </c>
      <c r="AG5678" s="81">
        <f t="shared" si="1507"/>
        <v>578.79465414977744</v>
      </c>
      <c r="AH5678" s="82">
        <f t="shared" si="1508"/>
        <v>499.76743232185709</v>
      </c>
      <c r="AI5678" s="81">
        <f t="shared" si="1509"/>
        <v>590.73015551766412</v>
      </c>
      <c r="AJ5678" s="82">
        <f t="shared" si="1510"/>
        <v>526.93198696037473</v>
      </c>
    </row>
    <row r="5679" spans="9:36" ht="23.5" x14ac:dyDescent="0.35">
      <c r="I5679" s="57" t="s">
        <v>5690</v>
      </c>
      <c r="J5679" s="58">
        <f t="shared" si="1512"/>
        <v>237</v>
      </c>
      <c r="K5679" s="58">
        <f t="shared" si="1511"/>
        <v>10</v>
      </c>
      <c r="L5679" s="58">
        <f t="shared" si="1499"/>
        <v>-2.3742646026117633</v>
      </c>
      <c r="M5679" s="59">
        <f t="shared" si="1500"/>
        <v>8.5610955899564711</v>
      </c>
      <c r="N5679" s="59">
        <f t="shared" si="1501"/>
        <v>-51.583566150652935</v>
      </c>
      <c r="O5679" s="59">
        <f t="shared" si="1502"/>
        <v>10.330165493019113</v>
      </c>
      <c r="P5679" s="59">
        <f t="shared" si="1503"/>
        <v>53.517246783394093</v>
      </c>
      <c r="Q5679" s="60">
        <f t="shared" si="1504"/>
        <v>36.482753216605907</v>
      </c>
      <c r="R5679" s="59">
        <f t="shared" si="1505"/>
        <v>-73.472327376029341</v>
      </c>
      <c r="S5679" s="61">
        <f t="shared" si="1496"/>
        <v>0.70742771808191418</v>
      </c>
      <c r="U5679" s="13">
        <f t="shared" si="1497"/>
        <v>53.517246783394093</v>
      </c>
      <c r="V5679" s="14">
        <f t="shared" si="1498"/>
        <v>-73.472327376029341</v>
      </c>
      <c r="W5679" s="7">
        <v>53.167499999999997</v>
      </c>
      <c r="X5679" s="28">
        <v>-73.906999999999996</v>
      </c>
      <c r="Y5679" s="74">
        <v>0.92361915177447829</v>
      </c>
      <c r="Z5679" s="75">
        <v>0.93337599999999998</v>
      </c>
      <c r="AA5679" s="33">
        <v>0.70742771808191418</v>
      </c>
      <c r="AB5679" s="33">
        <v>0.75978299999999999</v>
      </c>
      <c r="AC5679" s="45"/>
      <c r="AD5679" s="48">
        <f t="shared" si="1506"/>
        <v>1341.0139468213829</v>
      </c>
      <c r="AE5679" s="49">
        <f>IF(P5679&gt;90,0,AD5679*0.7^((1/cosd(P5679))^0.678))</f>
        <v>807.36261933610444</v>
      </c>
      <c r="AG5679" s="81">
        <f t="shared" si="1507"/>
        <v>745.69557764563376</v>
      </c>
      <c r="AH5679" s="82">
        <f t="shared" si="1508"/>
        <v>571.15069546157747</v>
      </c>
      <c r="AI5679" s="81">
        <f t="shared" si="1509"/>
        <v>753.57289218545577</v>
      </c>
      <c r="AJ5679" s="82">
        <f t="shared" si="1510"/>
        <v>613.42039300704346</v>
      </c>
    </row>
    <row r="5680" spans="9:36" ht="23.5" x14ac:dyDescent="0.35">
      <c r="I5680" s="57" t="s">
        <v>5691</v>
      </c>
      <c r="J5680" s="58">
        <f t="shared" si="1512"/>
        <v>237</v>
      </c>
      <c r="K5680" s="58">
        <f t="shared" si="1511"/>
        <v>11</v>
      </c>
      <c r="L5680" s="58">
        <f t="shared" si="1499"/>
        <v>-2.3742646026117633</v>
      </c>
      <c r="M5680" s="59">
        <f t="shared" si="1500"/>
        <v>9.5610955899564711</v>
      </c>
      <c r="N5680" s="59">
        <f t="shared" si="1501"/>
        <v>-36.583566150652935</v>
      </c>
      <c r="O5680" s="59">
        <f t="shared" si="1502"/>
        <v>10.330165493019113</v>
      </c>
      <c r="P5680" s="59">
        <f t="shared" si="1503"/>
        <v>42.562543963870439</v>
      </c>
      <c r="Q5680" s="60">
        <f t="shared" si="1504"/>
        <v>47.437456036129561</v>
      </c>
      <c r="R5680" s="59">
        <f t="shared" si="1505"/>
        <v>-60.094846925759526</v>
      </c>
      <c r="S5680" s="61">
        <f t="shared" si="1496"/>
        <v>0.75730933243036191</v>
      </c>
      <c r="U5680" s="13">
        <f t="shared" si="1497"/>
        <v>42.562543963870439</v>
      </c>
      <c r="V5680" s="14">
        <f t="shared" si="1498"/>
        <v>-60.094846925759526</v>
      </c>
      <c r="W5680" s="7">
        <v>42.191800000000001</v>
      </c>
      <c r="X5680" s="28">
        <v>-60.537999999999997</v>
      </c>
      <c r="Y5680" s="74">
        <v>0.9843642106260978</v>
      </c>
      <c r="Z5680" s="75">
        <v>0.98652099999999998</v>
      </c>
      <c r="AA5680" s="33">
        <v>0.75730933243036191</v>
      </c>
      <c r="AB5680" s="33">
        <v>0.80846600000000002</v>
      </c>
      <c r="AC5680" s="45"/>
      <c r="AD5680" s="48">
        <f t="shared" si="1506"/>
        <v>1341.0139468213829</v>
      </c>
      <c r="AE5680" s="49">
        <f>IF(P5680&gt;90,0,AD5680*0.7^((1/cosd(P5680))^0.678))</f>
        <v>864.65769167491396</v>
      </c>
      <c r="AG5680" s="81">
        <f t="shared" si="1507"/>
        <v>851.13808612736057</v>
      </c>
      <c r="AH5680" s="82">
        <f t="shared" si="1508"/>
        <v>654.81333926310674</v>
      </c>
      <c r="AI5680" s="81">
        <f t="shared" si="1509"/>
        <v>853.00297064882773</v>
      </c>
      <c r="AJ5680" s="82">
        <f t="shared" si="1510"/>
        <v>699.04634535765103</v>
      </c>
    </row>
    <row r="5681" spans="9:36" ht="23.5" x14ac:dyDescent="0.35">
      <c r="I5681" s="57" t="s">
        <v>5692</v>
      </c>
      <c r="J5681" s="58">
        <f t="shared" si="1512"/>
        <v>237</v>
      </c>
      <c r="K5681" s="58">
        <f t="shared" si="1511"/>
        <v>12</v>
      </c>
      <c r="L5681" s="58">
        <f t="shared" si="1499"/>
        <v>-2.3742646026117633</v>
      </c>
      <c r="M5681" s="59">
        <f t="shared" si="1500"/>
        <v>10.561095589956471</v>
      </c>
      <c r="N5681" s="59">
        <f t="shared" si="1501"/>
        <v>-21.583566150652935</v>
      </c>
      <c r="O5681" s="59">
        <f t="shared" si="1502"/>
        <v>10.330165493019113</v>
      </c>
      <c r="P5681" s="59">
        <f t="shared" si="1503"/>
        <v>33.308616915627773</v>
      </c>
      <c r="Q5681" s="60">
        <f t="shared" si="1504"/>
        <v>56.691383084372227</v>
      </c>
      <c r="R5681" s="59">
        <f t="shared" si="1505"/>
        <v>-41.22452427370083</v>
      </c>
      <c r="S5681" s="61">
        <f t="shared" si="1496"/>
        <v>0.83650668502858161</v>
      </c>
      <c r="U5681" s="13">
        <f t="shared" si="1497"/>
        <v>33.308616915627773</v>
      </c>
      <c r="V5681" s="14">
        <f t="shared" si="1498"/>
        <v>-41.22452427370083</v>
      </c>
      <c r="W5681" s="7">
        <v>32.897300000000001</v>
      </c>
      <c r="X5681" s="28">
        <v>-41.600999999999999</v>
      </c>
      <c r="Y5681" s="74">
        <v>0.99934602509033554</v>
      </c>
      <c r="Z5681" s="75">
        <v>0.99956299999999998</v>
      </c>
      <c r="AA5681" s="33">
        <v>0.83650668502858161</v>
      </c>
      <c r="AB5681" s="33">
        <v>0.86741900000000005</v>
      </c>
      <c r="AC5681" s="45"/>
      <c r="AD5681" s="48">
        <f t="shared" si="1506"/>
        <v>1341.0139468213829</v>
      </c>
      <c r="AE5681" s="49">
        <f>IF(P5681&gt;90,0,AD5681*0.7^((1/cosd(P5681))^0.678))</f>
        <v>896.37495775463674</v>
      </c>
      <c r="AG5681" s="81">
        <f t="shared" si="1507"/>
        <v>895.78875102261372</v>
      </c>
      <c r="AH5681" s="82">
        <f t="shared" si="1508"/>
        <v>749.82364445396604</v>
      </c>
      <c r="AI5681" s="81">
        <f t="shared" si="1509"/>
        <v>895.98324189809796</v>
      </c>
      <c r="AJ5681" s="82">
        <f t="shared" si="1510"/>
        <v>777.53266948056933</v>
      </c>
    </row>
    <row r="5682" spans="9:36" ht="23.5" x14ac:dyDescent="0.35">
      <c r="I5682" s="57" t="s">
        <v>5693</v>
      </c>
      <c r="J5682" s="58">
        <f t="shared" si="1512"/>
        <v>237</v>
      </c>
      <c r="K5682" s="58">
        <f t="shared" si="1511"/>
        <v>13</v>
      </c>
      <c r="L5682" s="58">
        <f t="shared" si="1499"/>
        <v>-2.3742646026117633</v>
      </c>
      <c r="M5682" s="59">
        <f t="shared" si="1500"/>
        <v>11.561095589956471</v>
      </c>
      <c r="N5682" s="59">
        <f t="shared" si="1501"/>
        <v>-6.583566150652933</v>
      </c>
      <c r="O5682" s="59">
        <f t="shared" si="1502"/>
        <v>10.330165493019113</v>
      </c>
      <c r="P5682" s="59">
        <f t="shared" si="1503"/>
        <v>27.701982240748976</v>
      </c>
      <c r="Q5682" s="60">
        <f t="shared" si="1504"/>
        <v>62.298017759251024</v>
      </c>
      <c r="R5682" s="59">
        <f t="shared" si="1505"/>
        <v>-14.042038217353252</v>
      </c>
      <c r="S5682" s="61">
        <f t="shared" si="1496"/>
        <v>0.9171034837017582</v>
      </c>
      <c r="U5682" s="13">
        <f t="shared" si="1497"/>
        <v>27.701982240748976</v>
      </c>
      <c r="V5682" s="14">
        <f t="shared" si="1498"/>
        <v>-14.042038217353252</v>
      </c>
      <c r="W5682" s="7">
        <v>27.2592</v>
      </c>
      <c r="X5682" s="28">
        <v>-14.134999999999991</v>
      </c>
      <c r="Y5682" s="74">
        <v>0.97098640273001169</v>
      </c>
      <c r="Z5682" s="75">
        <v>0.97236299999999998</v>
      </c>
      <c r="AA5682" s="33">
        <v>0.9171034837017582</v>
      </c>
      <c r="AB5682" s="33">
        <v>0.92054000000000002</v>
      </c>
      <c r="AC5682" s="45"/>
      <c r="AD5682" s="48">
        <f t="shared" si="1506"/>
        <v>1341.0139468213829</v>
      </c>
      <c r="AE5682" s="49">
        <f>IF(P5682&gt;90,0,AD5682*0.7^((1/cosd(P5682))^0.678))</f>
        <v>910.33902676159494</v>
      </c>
      <c r="AG5682" s="81">
        <f t="shared" si="1507"/>
        <v>883.92681685998093</v>
      </c>
      <c r="AH5682" s="82">
        <f t="shared" si="1508"/>
        <v>834.87509279272683</v>
      </c>
      <c r="AI5682" s="81">
        <f t="shared" si="1509"/>
        <v>885.17998707898471</v>
      </c>
      <c r="AJ5682" s="82">
        <f t="shared" si="1510"/>
        <v>838.00348769511868</v>
      </c>
    </row>
    <row r="5683" spans="9:36" ht="23.5" x14ac:dyDescent="0.35">
      <c r="I5683" s="57" t="s">
        <v>5694</v>
      </c>
      <c r="J5683" s="58">
        <f t="shared" si="1512"/>
        <v>237</v>
      </c>
      <c r="K5683" s="58">
        <f t="shared" si="1511"/>
        <v>14</v>
      </c>
      <c r="L5683" s="58">
        <f t="shared" si="1499"/>
        <v>-2.3742646026117633</v>
      </c>
      <c r="M5683" s="59">
        <f t="shared" si="1500"/>
        <v>12.561095589956471</v>
      </c>
      <c r="N5683" s="59">
        <f t="shared" si="1501"/>
        <v>8.416433849347067</v>
      </c>
      <c r="O5683" s="59">
        <f t="shared" si="1502"/>
        <v>10.330165493019113</v>
      </c>
      <c r="P5683" s="59">
        <f t="shared" si="1503"/>
        <v>28.101570677506256</v>
      </c>
      <c r="Q5683" s="60">
        <f t="shared" si="1504"/>
        <v>61.89842932249374</v>
      </c>
      <c r="R5683" s="59">
        <f t="shared" si="1505"/>
        <v>17.800097593886861</v>
      </c>
      <c r="S5683" s="61">
        <f t="shared" si="1496"/>
        <v>0.97654599480308846</v>
      </c>
      <c r="U5683" s="13">
        <f t="shared" si="1497"/>
        <v>28.101570677506256</v>
      </c>
      <c r="V5683" s="14">
        <f t="shared" si="1498"/>
        <v>17.800097593886861</v>
      </c>
      <c r="W5683" s="7">
        <v>27.697900000000001</v>
      </c>
      <c r="X5683" s="28">
        <v>18.120000000000005</v>
      </c>
      <c r="Y5683" s="74">
        <v>0.90801043340834764</v>
      </c>
      <c r="Z5683" s="75">
        <v>0.89095100000000005</v>
      </c>
      <c r="AA5683" s="33">
        <v>0.97654599480308846</v>
      </c>
      <c r="AB5683" s="33">
        <v>0.97314800000000001</v>
      </c>
      <c r="AC5683" s="45"/>
      <c r="AD5683" s="48">
        <f t="shared" si="1506"/>
        <v>1341.0139468213829</v>
      </c>
      <c r="AE5683" s="49">
        <f>IF(P5683&gt;90,0,AD5683*0.7^((1/cosd(P5683))^0.678))</f>
        <v>909.45543025994175</v>
      </c>
      <c r="AG5683" s="81">
        <f t="shared" si="1507"/>
        <v>825.795019395905</v>
      </c>
      <c r="AH5683" s="82">
        <f t="shared" si="1508"/>
        <v>888.12505787226564</v>
      </c>
      <c r="AI5683" s="81">
        <f t="shared" si="1509"/>
        <v>810.28022504552541</v>
      </c>
      <c r="AJ5683" s="82">
        <f t="shared" si="1510"/>
        <v>885.03473304660179</v>
      </c>
    </row>
    <row r="5684" spans="9:36" ht="23.5" x14ac:dyDescent="0.35">
      <c r="I5684" s="57" t="s">
        <v>5695</v>
      </c>
      <c r="J5684" s="58">
        <f t="shared" si="1512"/>
        <v>237</v>
      </c>
      <c r="K5684" s="58">
        <f t="shared" si="1511"/>
        <v>15</v>
      </c>
      <c r="L5684" s="58">
        <f t="shared" si="1499"/>
        <v>-2.3742646026117633</v>
      </c>
      <c r="M5684" s="59">
        <f t="shared" si="1500"/>
        <v>13.561095589956471</v>
      </c>
      <c r="N5684" s="59">
        <f t="shared" si="1501"/>
        <v>23.416433849347065</v>
      </c>
      <c r="O5684" s="59">
        <f t="shared" si="1502"/>
        <v>10.330165493019113</v>
      </c>
      <c r="P5684" s="59">
        <f t="shared" si="1503"/>
        <v>34.294089544029376</v>
      </c>
      <c r="Q5684" s="60">
        <f t="shared" si="1504"/>
        <v>55.705910455970624</v>
      </c>
      <c r="R5684" s="59">
        <f t="shared" si="1505"/>
        <v>43.93931375347011</v>
      </c>
      <c r="S5684" s="61">
        <f t="shared" si="1496"/>
        <v>0.99994560519291165</v>
      </c>
      <c r="U5684" s="13">
        <f t="shared" si="1497"/>
        <v>34.294089544029376</v>
      </c>
      <c r="V5684" s="14">
        <f t="shared" si="1498"/>
        <v>43.93931375347011</v>
      </c>
      <c r="W5684" s="7">
        <v>33.975900000000003</v>
      </c>
      <c r="X5684" s="28">
        <v>44.419000000000011</v>
      </c>
      <c r="Y5684" s="74">
        <v>0.826222258105064</v>
      </c>
      <c r="Z5684" s="75">
        <v>0.77975700000000003</v>
      </c>
      <c r="AA5684" s="33">
        <v>0.99994560519291165</v>
      </c>
      <c r="AB5684" s="33">
        <v>0.99997999999999998</v>
      </c>
      <c r="AC5684" s="45"/>
      <c r="AD5684" s="48">
        <f t="shared" si="1506"/>
        <v>1341.0139468213829</v>
      </c>
      <c r="AE5684" s="49">
        <f>IF(P5684&gt;90,0,AD5684*0.7^((1/cosd(P5684))^0.678))</f>
        <v>893.54931994911271</v>
      </c>
      <c r="AG5684" s="81">
        <f t="shared" si="1507"/>
        <v>738.27033685660024</v>
      </c>
      <c r="AH5684" s="82">
        <f t="shared" si="1508"/>
        <v>893.50071550623011</v>
      </c>
      <c r="AI5684" s="81">
        <f t="shared" si="1509"/>
        <v>696.75133707556029</v>
      </c>
      <c r="AJ5684" s="82">
        <f t="shared" si="1510"/>
        <v>893.53144896271374</v>
      </c>
    </row>
    <row r="5685" spans="9:36" ht="23.5" x14ac:dyDescent="0.35">
      <c r="I5685" s="57" t="s">
        <v>5696</v>
      </c>
      <c r="J5685" s="58">
        <f t="shared" si="1512"/>
        <v>237</v>
      </c>
      <c r="K5685" s="58">
        <f t="shared" si="1511"/>
        <v>16</v>
      </c>
      <c r="L5685" s="58">
        <f t="shared" si="1499"/>
        <v>-2.3742646026117633</v>
      </c>
      <c r="M5685" s="59">
        <f t="shared" si="1500"/>
        <v>14.561095589956471</v>
      </c>
      <c r="N5685" s="59">
        <f t="shared" si="1501"/>
        <v>38.416433849347065</v>
      </c>
      <c r="O5685" s="59">
        <f t="shared" si="1502"/>
        <v>10.330165493019113</v>
      </c>
      <c r="P5685" s="59">
        <f t="shared" si="1503"/>
        <v>43.836565709096966</v>
      </c>
      <c r="Q5685" s="60">
        <f t="shared" si="1504"/>
        <v>46.163434290903034</v>
      </c>
      <c r="R5685" s="59">
        <f t="shared" si="1505"/>
        <v>61.959117659830405</v>
      </c>
      <c r="S5685" s="61">
        <f t="shared" si="1496"/>
        <v>0.97938035281876468</v>
      </c>
      <c r="U5685" s="13">
        <f t="shared" si="1497"/>
        <v>43.836565709096966</v>
      </c>
      <c r="V5685" s="14">
        <f t="shared" si="1498"/>
        <v>61.959117659830405</v>
      </c>
      <c r="W5685" s="7">
        <v>43.585099999999997</v>
      </c>
      <c r="X5685" s="28">
        <v>62.417000000000002</v>
      </c>
      <c r="Y5685" s="74">
        <v>0.74907563188278437</v>
      </c>
      <c r="Z5685" s="75">
        <v>0.69126600000000005</v>
      </c>
      <c r="AA5685" s="33">
        <v>0.97938035281876468</v>
      </c>
      <c r="AB5685" s="33">
        <v>0.97396899999999997</v>
      </c>
      <c r="AC5685" s="45"/>
      <c r="AD5685" s="48">
        <f t="shared" si="1506"/>
        <v>1341.0139468213829</v>
      </c>
      <c r="AE5685" s="49">
        <f>IF(P5685&gt;90,0,AD5685*0.7^((1/cosd(P5685))^0.678))</f>
        <v>859.26403641655656</v>
      </c>
      <c r="AG5685" s="81">
        <f t="shared" si="1507"/>
        <v>643.65375103288397</v>
      </c>
      <c r="AH5685" s="82">
        <f t="shared" si="1508"/>
        <v>841.54631515012306</v>
      </c>
      <c r="AI5685" s="81">
        <f t="shared" si="1509"/>
        <v>593.98001339752739</v>
      </c>
      <c r="AJ5685" s="82">
        <f t="shared" si="1510"/>
        <v>836.89653428459712</v>
      </c>
    </row>
    <row r="5686" spans="9:36" ht="23.5" x14ac:dyDescent="0.35">
      <c r="I5686" s="57" t="s">
        <v>5697</v>
      </c>
      <c r="J5686" s="58">
        <f t="shared" si="1512"/>
        <v>237</v>
      </c>
      <c r="K5686" s="58">
        <f t="shared" si="1511"/>
        <v>17</v>
      </c>
      <c r="L5686" s="58">
        <f t="shared" si="1499"/>
        <v>-2.3742646026117633</v>
      </c>
      <c r="M5686" s="59">
        <f t="shared" si="1500"/>
        <v>15.561095589956471</v>
      </c>
      <c r="N5686" s="59">
        <f t="shared" si="1501"/>
        <v>53.416433849347065</v>
      </c>
      <c r="O5686" s="59">
        <f t="shared" si="1502"/>
        <v>10.330165493019113</v>
      </c>
      <c r="P5686" s="59">
        <f t="shared" si="1503"/>
        <v>54.918271841553469</v>
      </c>
      <c r="Q5686" s="60">
        <f t="shared" si="1504"/>
        <v>35.081728158446531</v>
      </c>
      <c r="R5686" s="59">
        <f t="shared" si="1505"/>
        <v>74.871661634855101</v>
      </c>
      <c r="S5686" s="61">
        <f t="shared" si="1496"/>
        <v>0.91317036643236127</v>
      </c>
      <c r="U5686" s="13">
        <f t="shared" si="1497"/>
        <v>54.918271841553469</v>
      </c>
      <c r="V5686" s="14">
        <f t="shared" si="1498"/>
        <v>74.871661634855101</v>
      </c>
      <c r="W5686" s="7">
        <v>54.703600000000002</v>
      </c>
      <c r="X5686" s="28">
        <v>75.274000000000001</v>
      </c>
      <c r="Y5686" s="74">
        <v>0.70459272332934464</v>
      </c>
      <c r="Z5686" s="75">
        <v>0.65779699999999997</v>
      </c>
      <c r="AA5686" s="33">
        <v>0.91317036643236127</v>
      </c>
      <c r="AB5686" s="33">
        <v>0.89815900000000004</v>
      </c>
      <c r="AC5686" s="45"/>
      <c r="AD5686" s="48">
        <f t="shared" si="1506"/>
        <v>1341.0139468213829</v>
      </c>
      <c r="AE5686" s="49">
        <f>IF(P5686&gt;90,0,AD5686*0.7^((1/cosd(P5686))^0.678))</f>
        <v>797.88497563747444</v>
      </c>
      <c r="AG5686" s="81">
        <f t="shared" si="1507"/>
        <v>562.18394788797593</v>
      </c>
      <c r="AH5686" s="82">
        <f t="shared" si="1508"/>
        <v>728.60491557374814</v>
      </c>
      <c r="AI5686" s="81">
        <f t="shared" si="1509"/>
        <v>524.84634331940379</v>
      </c>
      <c r="AJ5686" s="82">
        <f t="shared" si="1510"/>
        <v>716.62757183357849</v>
      </c>
    </row>
    <row r="5687" spans="9:36" ht="23.5" x14ac:dyDescent="0.35">
      <c r="I5687" s="57" t="s">
        <v>5698</v>
      </c>
      <c r="J5687" s="58">
        <f t="shared" si="1512"/>
        <v>237</v>
      </c>
      <c r="K5687" s="58">
        <f t="shared" si="1511"/>
        <v>18</v>
      </c>
      <c r="L5687" s="58">
        <f t="shared" si="1499"/>
        <v>-2.3742646026117633</v>
      </c>
      <c r="M5687" s="59">
        <f t="shared" si="1500"/>
        <v>16.561095589956469</v>
      </c>
      <c r="N5687" s="59">
        <f t="shared" si="1501"/>
        <v>68.416433849347044</v>
      </c>
      <c r="O5687" s="59">
        <f t="shared" si="1502"/>
        <v>10.330165493019113</v>
      </c>
      <c r="P5687" s="59">
        <f t="shared" si="1503"/>
        <v>66.645244138578036</v>
      </c>
      <c r="Q5687" s="60">
        <f t="shared" si="1504"/>
        <v>23.354755861421953</v>
      </c>
      <c r="R5687" s="59">
        <f t="shared" si="1505"/>
        <v>85.17114886058414</v>
      </c>
      <c r="S5687" s="61">
        <f t="shared" si="1496"/>
        <v>0.80577569439489416</v>
      </c>
      <c r="U5687" s="13">
        <f t="shared" si="1497"/>
        <v>66.645244138578036</v>
      </c>
      <c r="V5687" s="14">
        <f t="shared" si="1498"/>
        <v>85.17114886058414</v>
      </c>
      <c r="W5687" s="7">
        <v>66.441400000000002</v>
      </c>
      <c r="X5687" s="28">
        <v>85.526999999999987</v>
      </c>
      <c r="Y5687" s="74">
        <v>0.71265473244908395</v>
      </c>
      <c r="Z5687" s="75">
        <v>0.68854700000000002</v>
      </c>
      <c r="AA5687" s="33">
        <v>0.80577569439489416</v>
      </c>
      <c r="AB5687" s="33">
        <v>0.78463300000000002</v>
      </c>
      <c r="AC5687" s="45"/>
      <c r="AD5687" s="48">
        <f t="shared" si="1506"/>
        <v>1341.0139468213829</v>
      </c>
      <c r="AE5687" s="49">
        <f>IF(P5687&gt;90,0,AD5687*0.7^((1/cosd(P5687))^0.678))</f>
        <v>687.64092668404317</v>
      </c>
      <c r="AG5687" s="81">
        <f t="shared" si="1507"/>
        <v>490.05056062705694</v>
      </c>
      <c r="AH5687" s="82">
        <f t="shared" si="1508"/>
        <v>554.08434519318337</v>
      </c>
      <c r="AI5687" s="81">
        <f t="shared" si="1509"/>
        <v>473.4730971455179</v>
      </c>
      <c r="AJ5687" s="82">
        <f t="shared" si="1510"/>
        <v>539.54576322688081</v>
      </c>
    </row>
    <row r="5688" spans="9:36" ht="23.5" x14ac:dyDescent="0.35">
      <c r="I5688" s="57" t="s">
        <v>5699</v>
      </c>
      <c r="J5688" s="58">
        <f t="shared" si="1512"/>
        <v>237</v>
      </c>
      <c r="K5688" s="58">
        <f t="shared" si="1511"/>
        <v>19</v>
      </c>
      <c r="L5688" s="58">
        <f t="shared" si="1499"/>
        <v>-2.3742646026117633</v>
      </c>
      <c r="M5688" s="59">
        <f t="shared" si="1500"/>
        <v>17.561095589956469</v>
      </c>
      <c r="N5688" s="59">
        <f t="shared" si="1501"/>
        <v>83.416433849347044</v>
      </c>
      <c r="O5688" s="59">
        <f t="shared" si="1502"/>
        <v>10.330165493019113</v>
      </c>
      <c r="P5688" s="59">
        <f t="shared" si="1503"/>
        <v>78.550340685751848</v>
      </c>
      <c r="Q5688" s="60">
        <f t="shared" si="1504"/>
        <v>11.449659314248157</v>
      </c>
      <c r="R5688" s="59">
        <f t="shared" si="1505"/>
        <v>94.328983812380557</v>
      </c>
      <c r="S5688" s="61">
        <f t="shared" si="1496"/>
        <v>0.66888011623946708</v>
      </c>
      <c r="U5688" s="13">
        <f t="shared" si="1497"/>
        <v>78.550340685751848</v>
      </c>
      <c r="V5688" s="14">
        <f t="shared" si="1498"/>
        <v>94.328983812380557</v>
      </c>
      <c r="W5688" s="7">
        <v>78.320099999999996</v>
      </c>
      <c r="X5688" s="28">
        <v>94.651999999999987</v>
      </c>
      <c r="Y5688" s="74">
        <v>0.76941820460910748</v>
      </c>
      <c r="Z5688" s="75">
        <v>0.77157699999999996</v>
      </c>
      <c r="AA5688" s="33">
        <v>0.66888011623946708</v>
      </c>
      <c r="AB5688" s="33">
        <v>0.66275799999999996</v>
      </c>
      <c r="AC5688" s="45"/>
      <c r="AD5688" s="48">
        <f t="shared" si="1506"/>
        <v>1341.0139468213829</v>
      </c>
      <c r="AE5688" s="49">
        <f>IF(P5688&gt;90,0,AD5688*0.7^((1/cosd(P5688))^0.678))</f>
        <v>461.11599546787204</v>
      </c>
      <c r="AG5688" s="81">
        <f t="shared" si="1507"/>
        <v>354.79104134943145</v>
      </c>
      <c r="AH5688" s="82">
        <f t="shared" si="1508"/>
        <v>308.4313206484278</v>
      </c>
      <c r="AI5688" s="81">
        <f t="shared" si="1509"/>
        <v>355.78649643511426</v>
      </c>
      <c r="AJ5688" s="82">
        <f t="shared" si="1510"/>
        <v>305.60831492429594</v>
      </c>
    </row>
    <row r="5689" spans="9:36" ht="23.5" x14ac:dyDescent="0.35">
      <c r="I5689" s="57" t="s">
        <v>5700</v>
      </c>
      <c r="J5689" s="58">
        <f t="shared" si="1512"/>
        <v>237</v>
      </c>
      <c r="K5689" s="58">
        <f t="shared" si="1511"/>
        <v>20</v>
      </c>
      <c r="L5689" s="58">
        <f t="shared" si="1499"/>
        <v>-2.3742646026117633</v>
      </c>
      <c r="M5689" s="59">
        <f t="shared" si="1500"/>
        <v>18.561095589956469</v>
      </c>
      <c r="N5689" s="59">
        <f t="shared" si="1501"/>
        <v>98.416433849347044</v>
      </c>
      <c r="O5689" s="59">
        <f t="shared" si="1502"/>
        <v>10.330165493019113</v>
      </c>
      <c r="P5689" s="59">
        <f t="shared" si="1503"/>
        <v>90.316075678789502</v>
      </c>
      <c r="Q5689" s="60">
        <f t="shared" si="1504"/>
        <v>-0.31607567878950626</v>
      </c>
      <c r="R5689" s="59">
        <f t="shared" si="1505"/>
        <v>103.29211266221843</v>
      </c>
      <c r="S5689" s="61">
        <f t="shared" si="1496"/>
        <v>0</v>
      </c>
      <c r="U5689" s="13">
        <f t="shared" si="1497"/>
        <v>90.316075678789502</v>
      </c>
      <c r="V5689" s="14">
        <f t="shared" si="1498"/>
        <v>103.29211266221843</v>
      </c>
      <c r="W5689" s="7">
        <v>89.686199999999999</v>
      </c>
      <c r="X5689" s="28">
        <v>103.59399999999999</v>
      </c>
      <c r="Y5689" s="74">
        <v>0</v>
      </c>
      <c r="Z5689" s="75">
        <v>0</v>
      </c>
      <c r="AA5689" s="33">
        <v>0</v>
      </c>
      <c r="AB5689" s="33">
        <v>0</v>
      </c>
      <c r="AC5689" s="45"/>
      <c r="AD5689" s="48">
        <f t="shared" si="1506"/>
        <v>1341.0139468213829</v>
      </c>
      <c r="AE5689" s="49">
        <f>IF(P5689&gt;90,0,AD5689*0.7^((1/cosd(P5689))^0.678))</f>
        <v>0</v>
      </c>
      <c r="AG5689" s="81">
        <f t="shared" si="1507"/>
        <v>0</v>
      </c>
      <c r="AH5689" s="82">
        <f t="shared" si="1508"/>
        <v>0</v>
      </c>
      <c r="AI5689" s="81">
        <f t="shared" si="1509"/>
        <v>0</v>
      </c>
      <c r="AJ5689" s="82">
        <f t="shared" si="1510"/>
        <v>0</v>
      </c>
    </row>
    <row r="5690" spans="9:36" ht="23.5" x14ac:dyDescent="0.35">
      <c r="I5690" s="57" t="s">
        <v>5701</v>
      </c>
      <c r="J5690" s="58">
        <f t="shared" si="1512"/>
        <v>237</v>
      </c>
      <c r="K5690" s="58">
        <f t="shared" si="1511"/>
        <v>21</v>
      </c>
      <c r="L5690" s="58">
        <f t="shared" si="1499"/>
        <v>-2.3742646026117633</v>
      </c>
      <c r="M5690" s="59">
        <f t="shared" si="1500"/>
        <v>19.561095589956469</v>
      </c>
      <c r="N5690" s="59">
        <f t="shared" si="1501"/>
        <v>113.41643384934704</v>
      </c>
      <c r="O5690" s="59">
        <f t="shared" si="1502"/>
        <v>10.330165493019113</v>
      </c>
      <c r="P5690" s="59">
        <f t="shared" si="1503"/>
        <v>101.63892354442062</v>
      </c>
      <c r="Q5690" s="60">
        <f t="shared" si="1504"/>
        <v>-11.638923544420621</v>
      </c>
      <c r="R5690" s="59">
        <f t="shared" si="1505"/>
        <v>112.82139162679236</v>
      </c>
      <c r="S5690" s="61">
        <f t="shared" si="1496"/>
        <v>0</v>
      </c>
      <c r="U5690" s="13">
        <f t="shared" si="1497"/>
        <v>101.63892354442062</v>
      </c>
      <c r="V5690" s="14">
        <f t="shared" si="1498"/>
        <v>112.82139162679236</v>
      </c>
      <c r="W5690" s="7">
        <v>101.47499999999999</v>
      </c>
      <c r="X5690" s="28">
        <v>113.10899999999998</v>
      </c>
      <c r="Y5690" s="74">
        <v>0</v>
      </c>
      <c r="Z5690" s="75">
        <v>0</v>
      </c>
      <c r="AA5690" s="33">
        <v>0</v>
      </c>
      <c r="AB5690" s="33">
        <v>0</v>
      </c>
      <c r="AC5690" s="45"/>
      <c r="AD5690" s="48">
        <f t="shared" si="1506"/>
        <v>1341.0139468213829</v>
      </c>
      <c r="AE5690" s="49">
        <f>IF(P5690&gt;90,0,AD5690*0.7^((1/cosd(P5690))^0.678))</f>
        <v>0</v>
      </c>
      <c r="AG5690" s="81">
        <f t="shared" si="1507"/>
        <v>0</v>
      </c>
      <c r="AH5690" s="82">
        <f t="shared" si="1508"/>
        <v>0</v>
      </c>
      <c r="AI5690" s="81">
        <f t="shared" si="1509"/>
        <v>0</v>
      </c>
      <c r="AJ5690" s="82">
        <f t="shared" si="1510"/>
        <v>0</v>
      </c>
    </row>
    <row r="5691" spans="9:36" ht="23.5" x14ac:dyDescent="0.35">
      <c r="I5691" s="57" t="s">
        <v>5702</v>
      </c>
      <c r="J5691" s="58">
        <f t="shared" si="1512"/>
        <v>237</v>
      </c>
      <c r="K5691" s="58">
        <f t="shared" si="1511"/>
        <v>22</v>
      </c>
      <c r="L5691" s="58">
        <f t="shared" si="1499"/>
        <v>-2.3742646026117633</v>
      </c>
      <c r="M5691" s="59">
        <f t="shared" si="1500"/>
        <v>20.561095589956469</v>
      </c>
      <c r="N5691" s="59">
        <f t="shared" si="1501"/>
        <v>128.41643384934704</v>
      </c>
      <c r="O5691" s="59">
        <f t="shared" si="1502"/>
        <v>10.330165493019113</v>
      </c>
      <c r="P5691" s="59">
        <f t="shared" si="1503"/>
        <v>112.13567018429357</v>
      </c>
      <c r="Q5691" s="60">
        <f t="shared" si="1504"/>
        <v>-22.13567018429357</v>
      </c>
      <c r="R5691" s="59">
        <f t="shared" si="1505"/>
        <v>123.67984112847489</v>
      </c>
      <c r="S5691" s="61">
        <f t="shared" si="1496"/>
        <v>0</v>
      </c>
      <c r="U5691" s="13">
        <f t="shared" si="1497"/>
        <v>112.13567018429357</v>
      </c>
      <c r="V5691" s="14">
        <f t="shared" si="1498"/>
        <v>123.67984112847489</v>
      </c>
      <c r="W5691" s="7">
        <v>111.956</v>
      </c>
      <c r="X5691" s="28">
        <v>123.95600000000002</v>
      </c>
      <c r="Y5691" s="74">
        <v>0</v>
      </c>
      <c r="Z5691" s="75">
        <v>0</v>
      </c>
      <c r="AA5691" s="33">
        <v>0</v>
      </c>
      <c r="AB5691" s="33">
        <v>0</v>
      </c>
      <c r="AC5691" s="45"/>
      <c r="AD5691" s="48">
        <f t="shared" si="1506"/>
        <v>1341.0139468213829</v>
      </c>
      <c r="AE5691" s="49">
        <f>IF(P5691&gt;90,0,AD5691*0.7^((1/cosd(P5691))^0.678))</f>
        <v>0</v>
      </c>
      <c r="AG5691" s="81">
        <f t="shared" si="1507"/>
        <v>0</v>
      </c>
      <c r="AH5691" s="82">
        <f t="shared" si="1508"/>
        <v>0</v>
      </c>
      <c r="AI5691" s="81">
        <f t="shared" si="1509"/>
        <v>0</v>
      </c>
      <c r="AJ5691" s="82">
        <f t="shared" si="1510"/>
        <v>0</v>
      </c>
    </row>
    <row r="5692" spans="9:36" ht="23.5" x14ac:dyDescent="0.35">
      <c r="I5692" s="57" t="s">
        <v>5703</v>
      </c>
      <c r="J5692" s="58">
        <f t="shared" si="1512"/>
        <v>237</v>
      </c>
      <c r="K5692" s="58">
        <f t="shared" si="1511"/>
        <v>23</v>
      </c>
      <c r="L5692" s="58">
        <f t="shared" si="1499"/>
        <v>-2.3742646026117633</v>
      </c>
      <c r="M5692" s="59">
        <f t="shared" si="1500"/>
        <v>21.561095589956469</v>
      </c>
      <c r="N5692" s="59">
        <f t="shared" si="1501"/>
        <v>143.41643384934704</v>
      </c>
      <c r="O5692" s="59">
        <f t="shared" si="1502"/>
        <v>10.330165493019113</v>
      </c>
      <c r="P5692" s="59">
        <f t="shared" si="1503"/>
        <v>121.24908787477285</v>
      </c>
      <c r="Q5692" s="60">
        <f t="shared" si="1504"/>
        <v>-31.249087874772869</v>
      </c>
      <c r="R5692" s="59">
        <f t="shared" si="1505"/>
        <v>136.69870605844574</v>
      </c>
      <c r="S5692" s="61">
        <f t="shared" si="1496"/>
        <v>0</v>
      </c>
      <c r="U5692" s="13">
        <f t="shared" si="1497"/>
        <v>121.24908787477285</v>
      </c>
      <c r="V5692" s="14">
        <f t="shared" si="1498"/>
        <v>136.69870605844574</v>
      </c>
      <c r="W5692" s="7">
        <v>121.047</v>
      </c>
      <c r="X5692" s="28">
        <v>136.95699999999999</v>
      </c>
      <c r="Y5692" s="74">
        <v>0</v>
      </c>
      <c r="Z5692" s="75">
        <v>0</v>
      </c>
      <c r="AA5692" s="33">
        <v>0</v>
      </c>
      <c r="AB5692" s="33">
        <v>0</v>
      </c>
      <c r="AC5692" s="45"/>
      <c r="AD5692" s="48">
        <f t="shared" si="1506"/>
        <v>1341.0139468213829</v>
      </c>
      <c r="AE5692" s="49">
        <f>IF(P5692&gt;90,0,AD5692*0.7^((1/cosd(P5692))^0.678))</f>
        <v>0</v>
      </c>
      <c r="AG5692" s="81">
        <f t="shared" si="1507"/>
        <v>0</v>
      </c>
      <c r="AH5692" s="82">
        <f t="shared" si="1508"/>
        <v>0</v>
      </c>
      <c r="AI5692" s="81">
        <f t="shared" si="1509"/>
        <v>0</v>
      </c>
      <c r="AJ5692" s="82">
        <f t="shared" si="1510"/>
        <v>0</v>
      </c>
    </row>
    <row r="5693" spans="9:36" ht="23.5" x14ac:dyDescent="0.35">
      <c r="I5693" s="57" t="s">
        <v>5704</v>
      </c>
      <c r="J5693" s="58">
        <f t="shared" si="1512"/>
        <v>238</v>
      </c>
      <c r="K5693" s="58">
        <f t="shared" si="1511"/>
        <v>0</v>
      </c>
      <c r="L5693" s="58">
        <f t="shared" si="1499"/>
        <v>-2.0889371317549483</v>
      </c>
      <c r="M5693" s="59">
        <f t="shared" si="1500"/>
        <v>-1.4341489521959161</v>
      </c>
      <c r="N5693" s="59">
        <f t="shared" si="1501"/>
        <v>-201.51223428293872</v>
      </c>
      <c r="O5693" s="59">
        <f t="shared" si="1502"/>
        <v>9.9662579722860585</v>
      </c>
      <c r="P5693" s="59">
        <f t="shared" si="1503"/>
        <v>128.53012725532952</v>
      </c>
      <c r="Q5693" s="60">
        <f t="shared" si="1504"/>
        <v>-38.530127255329532</v>
      </c>
      <c r="R5693" s="59">
        <f t="shared" si="1505"/>
        <v>-152.50418678089335</v>
      </c>
      <c r="S5693" s="61">
        <f t="shared" si="1496"/>
        <v>0</v>
      </c>
      <c r="U5693" s="13">
        <f t="shared" si="1497"/>
        <v>128.53012725532952</v>
      </c>
      <c r="V5693" s="14">
        <f t="shared" si="1498"/>
        <v>-152.50418678089335</v>
      </c>
      <c r="W5693" s="7">
        <v>127.937</v>
      </c>
      <c r="X5693" s="28">
        <v>152.81200000000001</v>
      </c>
      <c r="Y5693" s="74">
        <v>0</v>
      </c>
      <c r="Z5693" s="75">
        <v>0</v>
      </c>
      <c r="AA5693" s="33">
        <v>0</v>
      </c>
      <c r="AB5693" s="33">
        <v>0</v>
      </c>
      <c r="AC5693" s="45"/>
      <c r="AD5693" s="48">
        <f t="shared" si="1506"/>
        <v>1341.6444624493927</v>
      </c>
      <c r="AE5693" s="49">
        <f>IF(P5693&gt;90,0,AD5693*0.7^((1/cosd(P5693))^0.678))</f>
        <v>0</v>
      </c>
      <c r="AG5693" s="81">
        <f t="shared" si="1507"/>
        <v>0</v>
      </c>
      <c r="AH5693" s="82">
        <f t="shared" si="1508"/>
        <v>0</v>
      </c>
      <c r="AI5693" s="81">
        <f t="shared" si="1509"/>
        <v>0</v>
      </c>
      <c r="AJ5693" s="82">
        <f t="shared" si="1510"/>
        <v>0</v>
      </c>
    </row>
    <row r="5694" spans="9:36" ht="23.5" x14ac:dyDescent="0.35">
      <c r="I5694" s="57" t="s">
        <v>5705</v>
      </c>
      <c r="J5694" s="58">
        <f t="shared" si="1512"/>
        <v>238</v>
      </c>
      <c r="K5694" s="58">
        <f t="shared" si="1511"/>
        <v>1</v>
      </c>
      <c r="L5694" s="58">
        <f t="shared" si="1499"/>
        <v>-2.0889371317549483</v>
      </c>
      <c r="M5694" s="59">
        <f t="shared" si="1500"/>
        <v>-0.43414895219591598</v>
      </c>
      <c r="N5694" s="59">
        <f t="shared" si="1501"/>
        <v>-186.51223428293872</v>
      </c>
      <c r="O5694" s="59">
        <f t="shared" si="1502"/>
        <v>9.9662579722860585</v>
      </c>
      <c r="P5694" s="59">
        <f t="shared" si="1503"/>
        <v>132.25168558322704</v>
      </c>
      <c r="Q5694" s="60">
        <f t="shared" si="1504"/>
        <v>-42.251685583227044</v>
      </c>
      <c r="R5694" s="59">
        <f t="shared" si="1505"/>
        <v>-171.3202885891715</v>
      </c>
      <c r="S5694" s="61">
        <f t="shared" si="1496"/>
        <v>0</v>
      </c>
      <c r="U5694" s="13">
        <f t="shared" si="1497"/>
        <v>132.25168558322704</v>
      </c>
      <c r="V5694" s="14">
        <f t="shared" si="1498"/>
        <v>-171.3202885891715</v>
      </c>
      <c r="W5694" s="7">
        <v>131.631</v>
      </c>
      <c r="X5694" s="28">
        <v>171.43200000000002</v>
      </c>
      <c r="Y5694" s="74">
        <v>0</v>
      </c>
      <c r="Z5694" s="75">
        <v>0</v>
      </c>
      <c r="AA5694" s="33">
        <v>0</v>
      </c>
      <c r="AB5694" s="33">
        <v>0</v>
      </c>
      <c r="AC5694" s="45"/>
      <c r="AD5694" s="48">
        <f t="shared" si="1506"/>
        <v>1341.6444624493927</v>
      </c>
      <c r="AE5694" s="49">
        <f>IF(P5694&gt;90,0,AD5694*0.7^((1/cosd(P5694))^0.678))</f>
        <v>0</v>
      </c>
      <c r="AG5694" s="81">
        <f t="shared" si="1507"/>
        <v>0</v>
      </c>
      <c r="AH5694" s="82">
        <f t="shared" si="1508"/>
        <v>0</v>
      </c>
      <c r="AI5694" s="81">
        <f t="shared" si="1509"/>
        <v>0</v>
      </c>
      <c r="AJ5694" s="82">
        <f t="shared" si="1510"/>
        <v>0</v>
      </c>
    </row>
    <row r="5695" spans="9:36" ht="23.5" x14ac:dyDescent="0.35">
      <c r="I5695" s="57" t="s">
        <v>5706</v>
      </c>
      <c r="J5695" s="58">
        <f t="shared" si="1512"/>
        <v>238</v>
      </c>
      <c r="K5695" s="58">
        <f t="shared" si="1511"/>
        <v>2</v>
      </c>
      <c r="L5695" s="58">
        <f t="shared" si="1499"/>
        <v>-2.0889371317549483</v>
      </c>
      <c r="M5695" s="59">
        <f t="shared" si="1500"/>
        <v>0.56585104780408402</v>
      </c>
      <c r="N5695" s="59">
        <f t="shared" si="1501"/>
        <v>-171.51223428293872</v>
      </c>
      <c r="O5695" s="59">
        <f t="shared" si="1502"/>
        <v>9.9662579722860585</v>
      </c>
      <c r="P5695" s="59">
        <f t="shared" si="1503"/>
        <v>131.97967874132712</v>
      </c>
      <c r="Q5695" s="60">
        <f t="shared" si="1504"/>
        <v>-41.979678741327113</v>
      </c>
      <c r="R5695" s="59">
        <f t="shared" si="1505"/>
        <v>-168.72294280153432</v>
      </c>
      <c r="S5695" s="61">
        <f t="shared" si="1496"/>
        <v>0</v>
      </c>
      <c r="U5695" s="13">
        <f t="shared" si="1497"/>
        <v>131.97967874132712</v>
      </c>
      <c r="V5695" s="14">
        <f t="shared" si="1498"/>
        <v>-168.72294280153432</v>
      </c>
      <c r="W5695" s="7">
        <v>131.374</v>
      </c>
      <c r="X5695" s="28">
        <v>-168.83789999999999</v>
      </c>
      <c r="Y5695" s="74">
        <v>0</v>
      </c>
      <c r="Z5695" s="75">
        <v>0</v>
      </c>
      <c r="AA5695" s="33">
        <v>0</v>
      </c>
      <c r="AB5695" s="33">
        <v>0</v>
      </c>
      <c r="AC5695" s="45"/>
      <c r="AD5695" s="48">
        <f t="shared" si="1506"/>
        <v>1341.6444624493927</v>
      </c>
      <c r="AE5695" s="49">
        <f>IF(P5695&gt;90,0,AD5695*0.7^((1/cosd(P5695))^0.678))</f>
        <v>0</v>
      </c>
      <c r="AG5695" s="81">
        <f t="shared" si="1507"/>
        <v>0</v>
      </c>
      <c r="AH5695" s="82">
        <f t="shared" si="1508"/>
        <v>0</v>
      </c>
      <c r="AI5695" s="81">
        <f t="shared" si="1509"/>
        <v>0</v>
      </c>
      <c r="AJ5695" s="82">
        <f t="shared" si="1510"/>
        <v>0</v>
      </c>
    </row>
    <row r="5696" spans="9:36" ht="23.5" x14ac:dyDescent="0.35">
      <c r="I5696" s="57" t="s">
        <v>5707</v>
      </c>
      <c r="J5696" s="58">
        <f t="shared" si="1512"/>
        <v>238</v>
      </c>
      <c r="K5696" s="58">
        <f t="shared" si="1511"/>
        <v>3</v>
      </c>
      <c r="L5696" s="58">
        <f t="shared" si="1499"/>
        <v>-2.0889371317549483</v>
      </c>
      <c r="M5696" s="59">
        <f t="shared" si="1500"/>
        <v>1.5658510478040839</v>
      </c>
      <c r="N5696" s="59">
        <f t="shared" si="1501"/>
        <v>-156.51223428293872</v>
      </c>
      <c r="O5696" s="59">
        <f t="shared" si="1502"/>
        <v>9.9662579722860585</v>
      </c>
      <c r="P5696" s="59">
        <f t="shared" si="1503"/>
        <v>127.77783062647279</v>
      </c>
      <c r="Q5696" s="60">
        <f t="shared" si="1504"/>
        <v>-37.777830626472813</v>
      </c>
      <c r="R5696" s="59">
        <f t="shared" si="1505"/>
        <v>-150.2221584849072</v>
      </c>
      <c r="S5696" s="61">
        <f t="shared" si="1496"/>
        <v>0</v>
      </c>
      <c r="U5696" s="13">
        <f t="shared" si="1497"/>
        <v>127.77783062647279</v>
      </c>
      <c r="V5696" s="14">
        <f t="shared" si="1498"/>
        <v>-150.2221584849072</v>
      </c>
      <c r="W5696" s="7">
        <v>127.22499999999999</v>
      </c>
      <c r="X5696" s="28">
        <v>-150.50739999999999</v>
      </c>
      <c r="Y5696" s="74">
        <v>0</v>
      </c>
      <c r="Z5696" s="75">
        <v>0</v>
      </c>
      <c r="AA5696" s="33">
        <v>0</v>
      </c>
      <c r="AB5696" s="33">
        <v>0</v>
      </c>
      <c r="AC5696" s="45"/>
      <c r="AD5696" s="48">
        <f t="shared" si="1506"/>
        <v>1341.6444624493927</v>
      </c>
      <c r="AE5696" s="49">
        <f>IF(P5696&gt;90,0,AD5696*0.7^((1/cosd(P5696))^0.678))</f>
        <v>0</v>
      </c>
      <c r="AG5696" s="81">
        <f t="shared" si="1507"/>
        <v>0</v>
      </c>
      <c r="AH5696" s="82">
        <f t="shared" si="1508"/>
        <v>0</v>
      </c>
      <c r="AI5696" s="81">
        <f t="shared" si="1509"/>
        <v>0</v>
      </c>
      <c r="AJ5696" s="82">
        <f t="shared" si="1510"/>
        <v>0</v>
      </c>
    </row>
    <row r="5697" spans="9:36" ht="23.5" x14ac:dyDescent="0.35">
      <c r="I5697" s="57" t="s">
        <v>5708</v>
      </c>
      <c r="J5697" s="58">
        <f t="shared" si="1512"/>
        <v>238</v>
      </c>
      <c r="K5697" s="58">
        <f t="shared" si="1511"/>
        <v>4</v>
      </c>
      <c r="L5697" s="58">
        <f t="shared" si="1499"/>
        <v>-2.0889371317549483</v>
      </c>
      <c r="M5697" s="59">
        <f t="shared" si="1500"/>
        <v>2.5658510478040837</v>
      </c>
      <c r="N5697" s="59">
        <f t="shared" si="1501"/>
        <v>-141.51223428293872</v>
      </c>
      <c r="O5697" s="59">
        <f t="shared" si="1502"/>
        <v>9.9662579722860585</v>
      </c>
      <c r="P5697" s="59">
        <f t="shared" si="1503"/>
        <v>120.49251844514153</v>
      </c>
      <c r="Q5697" s="60">
        <f t="shared" si="1504"/>
        <v>-30.492518445141528</v>
      </c>
      <c r="R5697" s="59">
        <f t="shared" si="1505"/>
        <v>-134.65616485462158</v>
      </c>
      <c r="S5697" s="61">
        <f t="shared" si="1496"/>
        <v>0</v>
      </c>
      <c r="U5697" s="13">
        <f t="shared" si="1497"/>
        <v>120.49251844514153</v>
      </c>
      <c r="V5697" s="14">
        <f t="shared" si="1498"/>
        <v>-134.65616485462158</v>
      </c>
      <c r="W5697" s="7">
        <v>120.006</v>
      </c>
      <c r="X5697" s="28">
        <v>-135.02709999999999</v>
      </c>
      <c r="Y5697" s="74">
        <v>0</v>
      </c>
      <c r="Z5697" s="75">
        <v>0</v>
      </c>
      <c r="AA5697" s="33">
        <v>0</v>
      </c>
      <c r="AB5697" s="33">
        <v>0</v>
      </c>
      <c r="AC5697" s="45"/>
      <c r="AD5697" s="48">
        <f t="shared" si="1506"/>
        <v>1341.6444624493927</v>
      </c>
      <c r="AE5697" s="49">
        <f>IF(P5697&gt;90,0,AD5697*0.7^((1/cosd(P5697))^0.678))</f>
        <v>0</v>
      </c>
      <c r="AG5697" s="81">
        <f t="shared" si="1507"/>
        <v>0</v>
      </c>
      <c r="AH5697" s="82">
        <f t="shared" si="1508"/>
        <v>0</v>
      </c>
      <c r="AI5697" s="81">
        <f t="shared" si="1509"/>
        <v>0</v>
      </c>
      <c r="AJ5697" s="82">
        <f t="shared" si="1510"/>
        <v>0</v>
      </c>
    </row>
    <row r="5698" spans="9:36" ht="23.5" x14ac:dyDescent="0.35">
      <c r="I5698" s="57" t="s">
        <v>5709</v>
      </c>
      <c r="J5698" s="58">
        <f t="shared" si="1512"/>
        <v>238</v>
      </c>
      <c r="K5698" s="58">
        <f t="shared" si="1511"/>
        <v>5</v>
      </c>
      <c r="L5698" s="58">
        <f t="shared" si="1499"/>
        <v>-2.0889371317549483</v>
      </c>
      <c r="M5698" s="59">
        <f t="shared" si="1500"/>
        <v>3.5658510478040837</v>
      </c>
      <c r="N5698" s="59">
        <f t="shared" si="1501"/>
        <v>-126.51223428293873</v>
      </c>
      <c r="O5698" s="59">
        <f t="shared" si="1502"/>
        <v>9.9662579722860585</v>
      </c>
      <c r="P5698" s="59">
        <f t="shared" si="1503"/>
        <v>111.13141247110718</v>
      </c>
      <c r="Q5698" s="60">
        <f t="shared" si="1504"/>
        <v>-21.131412471107186</v>
      </c>
      <c r="R5698" s="59">
        <f t="shared" si="1505"/>
        <v>-121.93276897230605</v>
      </c>
      <c r="S5698" s="61">
        <f t="shared" si="1496"/>
        <v>0</v>
      </c>
      <c r="U5698" s="13">
        <f t="shared" si="1497"/>
        <v>111.13141247110718</v>
      </c>
      <c r="V5698" s="14">
        <f t="shared" si="1498"/>
        <v>-121.93276897230605</v>
      </c>
      <c r="W5698" s="7">
        <v>110.70399999999999</v>
      </c>
      <c r="X5698" s="28">
        <v>-122.3339</v>
      </c>
      <c r="Y5698" s="74">
        <v>0</v>
      </c>
      <c r="Z5698" s="75">
        <v>0</v>
      </c>
      <c r="AA5698" s="33">
        <v>0</v>
      </c>
      <c r="AB5698" s="33">
        <v>0</v>
      </c>
      <c r="AC5698" s="45"/>
      <c r="AD5698" s="48">
        <f t="shared" si="1506"/>
        <v>1341.6444624493927</v>
      </c>
      <c r="AE5698" s="49">
        <f>IF(P5698&gt;90,0,AD5698*0.7^((1/cosd(P5698))^0.678))</f>
        <v>0</v>
      </c>
      <c r="AG5698" s="81">
        <f t="shared" si="1507"/>
        <v>0</v>
      </c>
      <c r="AH5698" s="82">
        <f t="shared" si="1508"/>
        <v>0</v>
      </c>
      <c r="AI5698" s="81">
        <f t="shared" si="1509"/>
        <v>0</v>
      </c>
      <c r="AJ5698" s="82">
        <f t="shared" si="1510"/>
        <v>0</v>
      </c>
    </row>
    <row r="5699" spans="9:36" ht="23.5" x14ac:dyDescent="0.35">
      <c r="I5699" s="57" t="s">
        <v>5710</v>
      </c>
      <c r="J5699" s="58">
        <f t="shared" si="1512"/>
        <v>238</v>
      </c>
      <c r="K5699" s="58">
        <f t="shared" si="1511"/>
        <v>6</v>
      </c>
      <c r="L5699" s="58">
        <f t="shared" si="1499"/>
        <v>-2.0889371317549483</v>
      </c>
      <c r="M5699" s="59">
        <f t="shared" si="1500"/>
        <v>4.5658510478040837</v>
      </c>
      <c r="N5699" s="59">
        <f t="shared" si="1501"/>
        <v>-111.51223428293875</v>
      </c>
      <c r="O5699" s="59">
        <f t="shared" si="1502"/>
        <v>9.9662579722860585</v>
      </c>
      <c r="P5699" s="59">
        <f t="shared" si="1503"/>
        <v>100.47815673425181</v>
      </c>
      <c r="Q5699" s="60">
        <f t="shared" si="1504"/>
        <v>-10.47815673425181</v>
      </c>
      <c r="R5699" s="59">
        <f t="shared" si="1505"/>
        <v>-111.27661830066558</v>
      </c>
      <c r="S5699" s="61">
        <f t="shared" si="1496"/>
        <v>0</v>
      </c>
      <c r="U5699" s="13">
        <f t="shared" si="1497"/>
        <v>100.47815673425181</v>
      </c>
      <c r="V5699" s="14">
        <f t="shared" si="1498"/>
        <v>-111.27661830066558</v>
      </c>
      <c r="W5699" s="7">
        <v>100.096</v>
      </c>
      <c r="X5699" s="28">
        <v>-111.6848</v>
      </c>
      <c r="Y5699" s="74">
        <v>0</v>
      </c>
      <c r="Z5699" s="75">
        <v>0</v>
      </c>
      <c r="AA5699" s="33">
        <v>0</v>
      </c>
      <c r="AB5699" s="33">
        <v>0</v>
      </c>
      <c r="AC5699" s="45"/>
      <c r="AD5699" s="48">
        <f t="shared" si="1506"/>
        <v>1341.6444624493927</v>
      </c>
      <c r="AE5699" s="49">
        <f>IF(P5699&gt;90,0,AD5699*0.7^((1/cosd(P5699))^0.678))</f>
        <v>0</v>
      </c>
      <c r="AG5699" s="81">
        <f t="shared" si="1507"/>
        <v>0</v>
      </c>
      <c r="AH5699" s="82">
        <f t="shared" si="1508"/>
        <v>0</v>
      </c>
      <c r="AI5699" s="81">
        <f t="shared" si="1509"/>
        <v>0</v>
      </c>
      <c r="AJ5699" s="82">
        <f t="shared" si="1510"/>
        <v>0</v>
      </c>
    </row>
    <row r="5700" spans="9:36" ht="23.5" x14ac:dyDescent="0.35">
      <c r="I5700" s="57" t="s">
        <v>5711</v>
      </c>
      <c r="J5700" s="58">
        <f t="shared" si="1512"/>
        <v>238</v>
      </c>
      <c r="K5700" s="58">
        <f t="shared" si="1511"/>
        <v>7</v>
      </c>
      <c r="L5700" s="58">
        <f t="shared" si="1499"/>
        <v>-2.0889371317549483</v>
      </c>
      <c r="M5700" s="59">
        <f t="shared" si="1500"/>
        <v>5.5658510478040837</v>
      </c>
      <c r="N5700" s="59">
        <f t="shared" si="1501"/>
        <v>-96.512234282938749</v>
      </c>
      <c r="O5700" s="59">
        <f t="shared" si="1502"/>
        <v>9.9662579722860585</v>
      </c>
      <c r="P5700" s="59">
        <f t="shared" si="1503"/>
        <v>89.063609158484809</v>
      </c>
      <c r="Q5700" s="60">
        <f t="shared" si="1504"/>
        <v>0.93639084151519647</v>
      </c>
      <c r="R5700" s="59">
        <f t="shared" si="1505"/>
        <v>-101.85083352765538</v>
      </c>
      <c r="S5700" s="61">
        <f t="shared" si="1496"/>
        <v>0.83729747846114222</v>
      </c>
      <c r="U5700" s="13">
        <f t="shared" si="1497"/>
        <v>89.063609158484809</v>
      </c>
      <c r="V5700" s="14">
        <f t="shared" si="1498"/>
        <v>-101.85083352765538</v>
      </c>
      <c r="W5700" s="7">
        <v>88.391300000000001</v>
      </c>
      <c r="X5700" s="28">
        <v>-102.2616</v>
      </c>
      <c r="Y5700" s="74">
        <v>0.54699177855583814</v>
      </c>
      <c r="Z5700" s="75">
        <v>0.56552199999999997</v>
      </c>
      <c r="AA5700" s="33">
        <v>0.83729747846114222</v>
      </c>
      <c r="AB5700" s="33">
        <v>0.84784099999999996</v>
      </c>
      <c r="AC5700" s="45"/>
      <c r="AD5700" s="48">
        <f t="shared" si="1506"/>
        <v>1341.6444624493927</v>
      </c>
      <c r="AE5700" s="49">
        <f>IF(P5700&gt;90,0,AD5700*0.7^((1/cosd(P5700))^0.678))</f>
        <v>4.0501496092262395</v>
      </c>
      <c r="AG5700" s="81">
        <f t="shared" si="1507"/>
        <v>2.2153985381678933</v>
      </c>
      <c r="AH5700" s="82">
        <f t="shared" si="1508"/>
        <v>3.3911800551955107</v>
      </c>
      <c r="AI5700" s="81">
        <f t="shared" si="1509"/>
        <v>2.2904487073088413</v>
      </c>
      <c r="AJ5700" s="82">
        <f t="shared" si="1510"/>
        <v>3.4338828948359841</v>
      </c>
    </row>
    <row r="5701" spans="9:36" ht="23.5" x14ac:dyDescent="0.35">
      <c r="I5701" s="57" t="s">
        <v>5712</v>
      </c>
      <c r="J5701" s="58">
        <f t="shared" si="1512"/>
        <v>238</v>
      </c>
      <c r="K5701" s="58">
        <f t="shared" si="1511"/>
        <v>8</v>
      </c>
      <c r="L5701" s="58">
        <f t="shared" si="1499"/>
        <v>-2.0889371317549483</v>
      </c>
      <c r="M5701" s="59">
        <f t="shared" si="1500"/>
        <v>6.5658510478040837</v>
      </c>
      <c r="N5701" s="59">
        <f t="shared" si="1501"/>
        <v>-81.512234282938749</v>
      </c>
      <c r="O5701" s="59">
        <f t="shared" si="1502"/>
        <v>9.9662579722860585</v>
      </c>
      <c r="P5701" s="59">
        <f t="shared" si="1503"/>
        <v>77.256096772627473</v>
      </c>
      <c r="Q5701" s="60">
        <f t="shared" si="1504"/>
        <v>12.743903227372527</v>
      </c>
      <c r="R5701" s="59">
        <f t="shared" si="1505"/>
        <v>-92.893234464087485</v>
      </c>
      <c r="S5701" s="61">
        <f t="shared" ref="S5701:S5764" si="1513">IF(Q5701&gt;0,SQRT(1-COS(RADIANS(90-P5701))^2*COS(RADIANS($D$11-R5701))^2),0)</f>
        <v>0.75649744743030123</v>
      </c>
      <c r="U5701" s="13">
        <f t="shared" ref="U5701:U5764" si="1514">P5701</f>
        <v>77.256096772627473</v>
      </c>
      <c r="V5701" s="14">
        <f t="shared" ref="V5701:V5764" si="1515">R5701</f>
        <v>-92.893234464087485</v>
      </c>
      <c r="W5701" s="7">
        <v>76.856800000000007</v>
      </c>
      <c r="X5701" s="28">
        <v>-93.310599999999994</v>
      </c>
      <c r="Y5701" s="74">
        <v>0.69019792083602494</v>
      </c>
      <c r="Z5701" s="75">
        <v>0.70675500000000002</v>
      </c>
      <c r="AA5701" s="33">
        <v>0.75649744743030123</v>
      </c>
      <c r="AB5701" s="33">
        <v>0.77652399999999999</v>
      </c>
      <c r="AC5701" s="45"/>
      <c r="AD5701" s="48">
        <f t="shared" si="1506"/>
        <v>1341.6444624493927</v>
      </c>
      <c r="AE5701" s="49">
        <f>IF(P5701&gt;90,0,AD5701*0.7^((1/cosd(P5701))^0.678))</f>
        <v>496.61306689486611</v>
      </c>
      <c r="AG5701" s="81">
        <f t="shared" si="1507"/>
        <v>342.76130623083833</v>
      </c>
      <c r="AH5701" s="82">
        <f t="shared" si="1508"/>
        <v>375.68651746649965</v>
      </c>
      <c r="AI5701" s="81">
        <f t="shared" si="1509"/>
        <v>350.98376809328113</v>
      </c>
      <c r="AJ5701" s="82">
        <f t="shared" si="1510"/>
        <v>385.63196515746898</v>
      </c>
    </row>
    <row r="5702" spans="9:36" ht="23.5" x14ac:dyDescent="0.35">
      <c r="I5702" s="57" t="s">
        <v>5713</v>
      </c>
      <c r="J5702" s="58">
        <f t="shared" si="1512"/>
        <v>238</v>
      </c>
      <c r="K5702" s="58">
        <f t="shared" si="1511"/>
        <v>9</v>
      </c>
      <c r="L5702" s="58">
        <f t="shared" ref="L5702:L5765" si="1516">229.18*(0.000075+0.001868*COS(RADIANS(360*(J5702-1)/365))-0.03277*SIN(RADIANS(360*(J5702-1)/365))-0.014615*COS(RADIANS(2*360*(J5702-1)/365))-0.0408*SIN(RADIANS(2*360*(J5702-1)/365)))</f>
        <v>-2.0889371317549483</v>
      </c>
      <c r="M5702" s="59">
        <f t="shared" ref="M5702:M5765" si="1517">K5702-($D$8-$D$7)/15+L5702/60</f>
        <v>7.5658510478040837</v>
      </c>
      <c r="N5702" s="59">
        <f t="shared" ref="N5702:N5765" si="1518">15*(M5702-12)</f>
        <v>-66.512234282938749</v>
      </c>
      <c r="O5702" s="59">
        <f t="shared" ref="O5702:O5765" si="1519">23.45*SIN(RADIANS(360/365*(284+J5702)))</f>
        <v>9.9662579722860585</v>
      </c>
      <c r="P5702" s="59">
        <f t="shared" ref="P5702:P5765" si="1520">DEGREES(ACOS(SIN(RADIANS(O5702))*SIN(RADIANS($D$6))+COS(RADIANS(O5702))*COS(RADIANS($D$6))*COS(RADIANS(N5702))))</f>
        <v>65.356323973153295</v>
      </c>
      <c r="Q5702" s="60">
        <f t="shared" ref="Q5702:Q5765" si="1521">DEGREES(ASIN(SIN(RADIANS(O5702))*SIN(RADIANS($D$6))+COS(RADIANS(O5702))*COS(RADIANS($D$6))*COS(RADIANS(N5702))))</f>
        <v>24.643676026846698</v>
      </c>
      <c r="R5702" s="59">
        <f t="shared" ref="R5702:R5765" si="1522">IF(N5702&lt;0,-DEGREES(ACOS((SIGN($D$6)*(SIN(RADIANS(Q5702))*SIN(RADIANS($D$6))-SIN(RADIANS(O5702)))/(COS(RADIANS(Q5702))*COS(RADIANS($D$6)))))),DEGREES(ACOS((SIGN($D$6)*(SIN(RADIANS(Q5702))*SIN(RADIANS($D$6))-SIN(RADIANS(O5702)))/(COS(RADIANS(Q5702))*COS(RADIANS($D$6)))))))</f>
        <v>-83.629059924148763</v>
      </c>
      <c r="S5702" s="61">
        <f t="shared" si="1513"/>
        <v>0.70415052176273241</v>
      </c>
      <c r="U5702" s="13">
        <f t="shared" si="1514"/>
        <v>65.356323973153295</v>
      </c>
      <c r="V5702" s="14">
        <f t="shared" si="1515"/>
        <v>-83.629059924148763</v>
      </c>
      <c r="W5702" s="7">
        <v>64.993600000000001</v>
      </c>
      <c r="X5702" s="28">
        <v>-84.060400000000001</v>
      </c>
      <c r="Y5702" s="74">
        <v>0.8234313391506568</v>
      </c>
      <c r="Z5702" s="75">
        <v>0.83977000000000002</v>
      </c>
      <c r="AA5702" s="33">
        <v>0.70415052176273241</v>
      </c>
      <c r="AB5702" s="33">
        <v>0.743232</v>
      </c>
      <c r="AC5702" s="45"/>
      <c r="AD5702" s="48">
        <f t="shared" ref="AD5702:AD5765" si="1523">1367.7*(1+0.033*COS(2*PI()*J5702/365))</f>
        <v>1341.6444624493927</v>
      </c>
      <c r="AE5702" s="49">
        <f>IF(P5702&gt;90,0,AD5702*0.7^((1/cosd(P5702))^0.678))</f>
        <v>703.61871853310379</v>
      </c>
      <c r="AG5702" s="81">
        <f t="shared" ref="AG5702:AG5765" si="1524">AE5702*Y5702</f>
        <v>579.38170365318274</v>
      </c>
      <c r="AH5702" s="82">
        <f t="shared" ref="AH5702:AH5765" si="1525">AE5702*AA5702</f>
        <v>495.45348777711018</v>
      </c>
      <c r="AI5702" s="81">
        <f t="shared" ref="AI5702:AI5765" si="1526">AE5702*Z5702</f>
        <v>590.87789126254461</v>
      </c>
      <c r="AJ5702" s="82">
        <f t="shared" ref="AJ5702:AJ5765" si="1527">AB5702*AE5702</f>
        <v>522.95194741279579</v>
      </c>
    </row>
    <row r="5703" spans="9:36" ht="23.5" x14ac:dyDescent="0.35">
      <c r="I5703" s="57" t="s">
        <v>5714</v>
      </c>
      <c r="J5703" s="58">
        <f t="shared" si="1512"/>
        <v>238</v>
      </c>
      <c r="K5703" s="58">
        <f t="shared" si="1511"/>
        <v>10</v>
      </c>
      <c r="L5703" s="58">
        <f t="shared" si="1516"/>
        <v>-2.0889371317549483</v>
      </c>
      <c r="M5703" s="59">
        <f t="shared" si="1517"/>
        <v>8.5658510478040846</v>
      </c>
      <c r="N5703" s="59">
        <f t="shared" si="1518"/>
        <v>-51.512234282938735</v>
      </c>
      <c r="O5703" s="59">
        <f t="shared" si="1519"/>
        <v>9.9662579722860585</v>
      </c>
      <c r="P5703" s="59">
        <f t="shared" si="1520"/>
        <v>53.693843866896465</v>
      </c>
      <c r="Q5703" s="60">
        <f t="shared" si="1521"/>
        <v>36.306156133103535</v>
      </c>
      <c r="R5703" s="59">
        <f t="shared" si="1522"/>
        <v>-73.067530607166361</v>
      </c>
      <c r="S5703" s="61">
        <f t="shared" si="1513"/>
        <v>0.70310113534876295</v>
      </c>
      <c r="U5703" s="13">
        <f t="shared" si="1514"/>
        <v>53.693843866896465</v>
      </c>
      <c r="V5703" s="14">
        <f t="shared" si="1515"/>
        <v>-73.067530607166361</v>
      </c>
      <c r="W5703" s="7">
        <v>53.3324</v>
      </c>
      <c r="X5703" s="28">
        <v>-73.518000000000001</v>
      </c>
      <c r="Y5703" s="74">
        <v>0.92532747119501402</v>
      </c>
      <c r="Z5703" s="75">
        <v>0.93467999999999996</v>
      </c>
      <c r="AA5703" s="33">
        <v>0.70310113534876295</v>
      </c>
      <c r="AB5703" s="33">
        <v>0.75600999999999996</v>
      </c>
      <c r="AC5703" s="45"/>
      <c r="AD5703" s="48">
        <f t="shared" si="1523"/>
        <v>1341.6444624493927</v>
      </c>
      <c r="AE5703" s="49">
        <f>IF(P5703&gt;90,0,AD5703*0.7^((1/cosd(P5703))^0.678))</f>
        <v>806.57946341928653</v>
      </c>
      <c r="AG5703" s="81">
        <f t="shared" si="1524"/>
        <v>746.35013520359973</v>
      </c>
      <c r="AH5703" s="82">
        <f t="shared" si="1525"/>
        <v>567.10693647909636</v>
      </c>
      <c r="AI5703" s="81">
        <f t="shared" si="1526"/>
        <v>753.89369286873864</v>
      </c>
      <c r="AJ5703" s="82">
        <f t="shared" si="1527"/>
        <v>609.78214013961474</v>
      </c>
    </row>
    <row r="5704" spans="9:36" ht="23.5" x14ac:dyDescent="0.35">
      <c r="I5704" s="57" t="s">
        <v>5715</v>
      </c>
      <c r="J5704" s="58">
        <f t="shared" si="1512"/>
        <v>238</v>
      </c>
      <c r="K5704" s="58">
        <f t="shared" si="1511"/>
        <v>11</v>
      </c>
      <c r="L5704" s="58">
        <f t="shared" si="1516"/>
        <v>-2.0889371317549483</v>
      </c>
      <c r="M5704" s="59">
        <f t="shared" si="1517"/>
        <v>9.5658510478040846</v>
      </c>
      <c r="N5704" s="59">
        <f t="shared" si="1518"/>
        <v>-36.512234282938735</v>
      </c>
      <c r="O5704" s="59">
        <f t="shared" si="1519"/>
        <v>9.9662579722860585</v>
      </c>
      <c r="P5704" s="59">
        <f t="shared" si="1520"/>
        <v>42.774086329553128</v>
      </c>
      <c r="Q5704" s="60">
        <f t="shared" si="1521"/>
        <v>47.225913670446872</v>
      </c>
      <c r="R5704" s="59">
        <f t="shared" si="1522"/>
        <v>-59.645836713801167</v>
      </c>
      <c r="S5704" s="61">
        <f t="shared" si="1513"/>
        <v>0.75385290615867429</v>
      </c>
      <c r="U5704" s="13">
        <f t="shared" si="1514"/>
        <v>42.774086329553128</v>
      </c>
      <c r="V5704" s="14">
        <f t="shared" si="1515"/>
        <v>-59.645836713801167</v>
      </c>
      <c r="W5704" s="7">
        <v>42.389800000000001</v>
      </c>
      <c r="X5704" s="28">
        <v>-60.103999999999999</v>
      </c>
      <c r="Y5704" s="74">
        <v>0.98514782650999388</v>
      </c>
      <c r="Z5704" s="75">
        <v>0.98711099999999996</v>
      </c>
      <c r="AA5704" s="33">
        <v>0.75385290615867429</v>
      </c>
      <c r="AB5704" s="33">
        <v>0.80524700000000005</v>
      </c>
      <c r="AC5704" s="45"/>
      <c r="AD5704" s="48">
        <f t="shared" si="1523"/>
        <v>1341.6444624493927</v>
      </c>
      <c r="AE5704" s="49">
        <f>IF(P5704&gt;90,0,AD5704*0.7^((1/cosd(P5704))^0.678))</f>
        <v>864.18771539907152</v>
      </c>
      <c r="AG5704" s="81">
        <f t="shared" si="1524"/>
        <v>851.35264952203249</v>
      </c>
      <c r="AH5704" s="82">
        <f t="shared" si="1525"/>
        <v>651.47042072021543</v>
      </c>
      <c r="AI5704" s="81">
        <f t="shared" si="1526"/>
        <v>853.0491999352929</v>
      </c>
      <c r="AJ5704" s="82">
        <f t="shared" si="1527"/>
        <v>695.88456526195614</v>
      </c>
    </row>
    <row r="5705" spans="9:36" ht="23.5" x14ac:dyDescent="0.35">
      <c r="I5705" s="57" t="s">
        <v>5716</v>
      </c>
      <c r="J5705" s="58">
        <f t="shared" si="1512"/>
        <v>238</v>
      </c>
      <c r="K5705" s="58">
        <f t="shared" si="1511"/>
        <v>12</v>
      </c>
      <c r="L5705" s="58">
        <f t="shared" si="1516"/>
        <v>-2.0889371317549483</v>
      </c>
      <c r="M5705" s="59">
        <f t="shared" si="1517"/>
        <v>10.565851047804085</v>
      </c>
      <c r="N5705" s="59">
        <f t="shared" si="1518"/>
        <v>-21.512234282938731</v>
      </c>
      <c r="O5705" s="59">
        <f t="shared" si="1519"/>
        <v>9.9662579722860585</v>
      </c>
      <c r="P5705" s="59">
        <f t="shared" si="1520"/>
        <v>33.580147699818717</v>
      </c>
      <c r="Q5705" s="60">
        <f t="shared" si="1521"/>
        <v>56.419852300181283</v>
      </c>
      <c r="R5705" s="59">
        <f t="shared" si="1522"/>
        <v>-40.766822100870378</v>
      </c>
      <c r="S5705" s="61">
        <f t="shared" si="1513"/>
        <v>0.83411273835126665</v>
      </c>
      <c r="U5705" s="13">
        <f t="shared" si="1514"/>
        <v>33.580147699818717</v>
      </c>
      <c r="V5705" s="14">
        <f t="shared" si="1515"/>
        <v>-40.766822100870378</v>
      </c>
      <c r="W5705" s="7">
        <v>33.152999999999999</v>
      </c>
      <c r="X5705" s="28">
        <v>-41.156000000000006</v>
      </c>
      <c r="Y5705" s="74">
        <v>0.99916620285096602</v>
      </c>
      <c r="Z5705" s="75">
        <v>0.99943099999999996</v>
      </c>
      <c r="AA5705" s="33">
        <v>0.83411273835126665</v>
      </c>
      <c r="AB5705" s="33">
        <v>0.86487499999999995</v>
      </c>
      <c r="AC5705" s="45"/>
      <c r="AD5705" s="48">
        <f t="shared" si="1523"/>
        <v>1341.6444624493927</v>
      </c>
      <c r="AE5705" s="49">
        <f>IF(P5705&gt;90,0,AD5705*0.7^((1/cosd(P5705))^0.678))</f>
        <v>896.02927043406874</v>
      </c>
      <c r="AG5705" s="81">
        <f t="shared" si="1524"/>
        <v>895.28216378292984</v>
      </c>
      <c r="AH5705" s="82">
        <f t="shared" si="1525"/>
        <v>747.3894284046487</v>
      </c>
      <c r="AI5705" s="81">
        <f t="shared" si="1526"/>
        <v>895.51942977919168</v>
      </c>
      <c r="AJ5705" s="82">
        <f t="shared" si="1527"/>
        <v>774.95331526666519</v>
      </c>
    </row>
    <row r="5706" spans="9:36" ht="23.5" x14ac:dyDescent="0.35">
      <c r="I5706" s="57" t="s">
        <v>5717</v>
      </c>
      <c r="J5706" s="58">
        <f t="shared" si="1512"/>
        <v>238</v>
      </c>
      <c r="K5706" s="58">
        <f t="shared" si="1511"/>
        <v>13</v>
      </c>
      <c r="L5706" s="58">
        <f t="shared" si="1516"/>
        <v>-2.0889371317549483</v>
      </c>
      <c r="M5706" s="59">
        <f t="shared" si="1517"/>
        <v>11.565851047804085</v>
      </c>
      <c r="N5706" s="59">
        <f t="shared" si="1518"/>
        <v>-6.5122342829387314</v>
      </c>
      <c r="O5706" s="59">
        <f t="shared" si="1519"/>
        <v>9.9662579722860585</v>
      </c>
      <c r="P5706" s="59">
        <f t="shared" si="1520"/>
        <v>28.045382897806778</v>
      </c>
      <c r="Q5706" s="60">
        <f t="shared" si="1521"/>
        <v>61.954617102193218</v>
      </c>
      <c r="R5706" s="59">
        <f t="shared" si="1522"/>
        <v>-13.743846409247825</v>
      </c>
      <c r="S5706" s="61">
        <f t="shared" si="1513"/>
        <v>0.9156711059943724</v>
      </c>
      <c r="U5706" s="13">
        <f t="shared" si="1514"/>
        <v>28.045382897806778</v>
      </c>
      <c r="V5706" s="14">
        <f t="shared" si="1515"/>
        <v>-13.743846409247825</v>
      </c>
      <c r="W5706" s="7">
        <v>27.585100000000001</v>
      </c>
      <c r="X5706" s="28">
        <v>-13.842000000000013</v>
      </c>
      <c r="Y5706" s="74">
        <v>0.9697865032685945</v>
      </c>
      <c r="Z5706" s="75">
        <v>0.97116599999999997</v>
      </c>
      <c r="AA5706" s="33">
        <v>0.9156711059943724</v>
      </c>
      <c r="AB5706" s="33">
        <v>0.91897899999999999</v>
      </c>
      <c r="AC5706" s="45"/>
      <c r="AD5706" s="48">
        <f t="shared" si="1523"/>
        <v>1341.6444624493927</v>
      </c>
      <c r="AE5706" s="49">
        <f>IF(P5706&gt;90,0,AD5706*0.7^((1/cosd(P5706))^0.678))</f>
        <v>910.00832491597498</v>
      </c>
      <c r="AG5706" s="81">
        <f t="shared" si="1524"/>
        <v>882.51379136557443</v>
      </c>
      <c r="AH5706" s="82">
        <f t="shared" si="1525"/>
        <v>833.26832933989704</v>
      </c>
      <c r="AI5706" s="81">
        <f t="shared" si="1526"/>
        <v>883.76914487534771</v>
      </c>
      <c r="AJ5706" s="82">
        <f t="shared" si="1527"/>
        <v>836.2785404229578</v>
      </c>
    </row>
    <row r="5707" spans="9:36" ht="23.5" x14ac:dyDescent="0.35">
      <c r="I5707" s="57" t="s">
        <v>5718</v>
      </c>
      <c r="J5707" s="58">
        <f t="shared" si="1512"/>
        <v>238</v>
      </c>
      <c r="K5707" s="58">
        <f t="shared" si="1511"/>
        <v>14</v>
      </c>
      <c r="L5707" s="58">
        <f t="shared" si="1516"/>
        <v>-2.0889371317549483</v>
      </c>
      <c r="M5707" s="59">
        <f t="shared" si="1517"/>
        <v>12.565851047804085</v>
      </c>
      <c r="N5707" s="59">
        <f t="shared" si="1518"/>
        <v>8.4877657170612686</v>
      </c>
      <c r="O5707" s="59">
        <f t="shared" si="1519"/>
        <v>9.9662579722860585</v>
      </c>
      <c r="P5707" s="59">
        <f t="shared" si="1520"/>
        <v>28.471558639446652</v>
      </c>
      <c r="Q5707" s="60">
        <f t="shared" si="1521"/>
        <v>61.528441360553352</v>
      </c>
      <c r="R5707" s="59">
        <f t="shared" si="1522"/>
        <v>17.754452920598993</v>
      </c>
      <c r="S5707" s="61">
        <f t="shared" si="1513"/>
        <v>0.97589382259311253</v>
      </c>
      <c r="U5707" s="13">
        <f t="shared" si="1514"/>
        <v>28.471558639446652</v>
      </c>
      <c r="V5707" s="14">
        <f t="shared" si="1515"/>
        <v>17.754452920598993</v>
      </c>
      <c r="W5707" s="7">
        <v>28.0501</v>
      </c>
      <c r="X5707" s="28">
        <v>18.075999999999993</v>
      </c>
      <c r="Y5707" s="74">
        <v>0.90574110123142704</v>
      </c>
      <c r="Z5707" s="75">
        <v>0.88857900000000001</v>
      </c>
      <c r="AA5707" s="33">
        <v>0.97589382259311253</v>
      </c>
      <c r="AB5707" s="33">
        <v>0.97248500000000004</v>
      </c>
      <c r="AC5707" s="45"/>
      <c r="AD5707" s="48">
        <f t="shared" si="1523"/>
        <v>1341.6444624493927</v>
      </c>
      <c r="AE5707" s="49">
        <f>IF(P5707&gt;90,0,AD5707*0.7^((1/cosd(P5707))^0.678))</f>
        <v>909.04993323334077</v>
      </c>
      <c r="AG5707" s="81">
        <f t="shared" si="1524"/>
        <v>823.36388760112129</v>
      </c>
      <c r="AH5707" s="82">
        <f t="shared" si="1525"/>
        <v>887.13621427109865</v>
      </c>
      <c r="AI5707" s="81">
        <f t="shared" si="1526"/>
        <v>807.76268062254871</v>
      </c>
      <c r="AJ5707" s="82">
        <f t="shared" si="1527"/>
        <v>884.03742432042543</v>
      </c>
    </row>
    <row r="5708" spans="9:36" ht="23.5" x14ac:dyDescent="0.35">
      <c r="I5708" s="57" t="s">
        <v>5719</v>
      </c>
      <c r="J5708" s="58">
        <f t="shared" si="1512"/>
        <v>238</v>
      </c>
      <c r="K5708" s="58">
        <f t="shared" si="1511"/>
        <v>15</v>
      </c>
      <c r="L5708" s="58">
        <f t="shared" si="1516"/>
        <v>-2.0889371317549483</v>
      </c>
      <c r="M5708" s="59">
        <f t="shared" si="1517"/>
        <v>13.565851047804085</v>
      </c>
      <c r="N5708" s="59">
        <f t="shared" si="1518"/>
        <v>23.487765717061269</v>
      </c>
      <c r="O5708" s="59">
        <f t="shared" si="1519"/>
        <v>9.9662579722860585</v>
      </c>
      <c r="P5708" s="59">
        <f t="shared" si="1520"/>
        <v>34.635120158670468</v>
      </c>
      <c r="Q5708" s="60">
        <f t="shared" si="1521"/>
        <v>55.364879841329532</v>
      </c>
      <c r="R5708" s="59">
        <f t="shared" si="1522"/>
        <v>43.682885182220836</v>
      </c>
      <c r="S5708" s="61">
        <f t="shared" si="1513"/>
        <v>0.99991466189344547</v>
      </c>
      <c r="U5708" s="13">
        <f t="shared" si="1514"/>
        <v>34.635120158670468</v>
      </c>
      <c r="V5708" s="14">
        <f t="shared" si="1515"/>
        <v>43.682885182220836</v>
      </c>
      <c r="W5708" s="7">
        <v>34.300400000000003</v>
      </c>
      <c r="X5708" s="28">
        <v>44.171999999999997</v>
      </c>
      <c r="Y5708" s="74">
        <v>0.82289185429415568</v>
      </c>
      <c r="Z5708" s="75">
        <v>0.77625299999999997</v>
      </c>
      <c r="AA5708" s="33">
        <v>0.99991466189344547</v>
      </c>
      <c r="AB5708" s="33">
        <v>0.99995900000000004</v>
      </c>
      <c r="AC5708" s="45"/>
      <c r="AD5708" s="48">
        <f t="shared" si="1523"/>
        <v>1341.6444624493927</v>
      </c>
      <c r="AE5708" s="49">
        <f>IF(P5708&gt;90,0,AD5708*0.7^((1/cosd(P5708))^0.678))</f>
        <v>892.96333643441039</v>
      </c>
      <c r="AG5708" s="81">
        <f t="shared" si="1524"/>
        <v>734.81225573520794</v>
      </c>
      <c r="AH5708" s="82">
        <f t="shared" si="1525"/>
        <v>892.88713263405646</v>
      </c>
      <c r="AI5708" s="81">
        <f t="shared" si="1526"/>
        <v>693.16546879722034</v>
      </c>
      <c r="AJ5708" s="82">
        <f t="shared" si="1527"/>
        <v>892.92672493761665</v>
      </c>
    </row>
    <row r="5709" spans="9:36" ht="23.5" x14ac:dyDescent="0.35">
      <c r="I5709" s="57" t="s">
        <v>5720</v>
      </c>
      <c r="J5709" s="58">
        <f t="shared" si="1512"/>
        <v>238</v>
      </c>
      <c r="K5709" s="58">
        <f t="shared" si="1511"/>
        <v>16</v>
      </c>
      <c r="L5709" s="58">
        <f t="shared" si="1516"/>
        <v>-2.0889371317549483</v>
      </c>
      <c r="M5709" s="59">
        <f t="shared" si="1517"/>
        <v>14.565851047804085</v>
      </c>
      <c r="N5709" s="59">
        <f t="shared" si="1518"/>
        <v>38.487765717061265</v>
      </c>
      <c r="O5709" s="59">
        <f t="shared" si="1519"/>
        <v>9.9662579722860585</v>
      </c>
      <c r="P5709" s="59">
        <f t="shared" si="1520"/>
        <v>44.142267565259338</v>
      </c>
      <c r="Q5709" s="60">
        <f t="shared" si="1521"/>
        <v>45.857732434740662</v>
      </c>
      <c r="R5709" s="59">
        <f t="shared" si="1522"/>
        <v>61.657419413437417</v>
      </c>
      <c r="S5709" s="61">
        <f t="shared" si="1513"/>
        <v>0.97987048611686345</v>
      </c>
      <c r="U5709" s="13">
        <f t="shared" si="1514"/>
        <v>44.142267565259338</v>
      </c>
      <c r="V5709" s="14">
        <f t="shared" si="1515"/>
        <v>61.657419413437417</v>
      </c>
      <c r="W5709" s="7">
        <v>43.876300000000001</v>
      </c>
      <c r="X5709" s="28">
        <v>62.127999999999986</v>
      </c>
      <c r="Y5709" s="74">
        <v>0.74486364455744991</v>
      </c>
      <c r="Z5709" s="75">
        <v>0.68673300000000004</v>
      </c>
      <c r="AA5709" s="33">
        <v>0.97987048611686345</v>
      </c>
      <c r="AB5709" s="33">
        <v>0.97458599999999995</v>
      </c>
      <c r="AC5709" s="45"/>
      <c r="AD5709" s="48">
        <f t="shared" si="1523"/>
        <v>1341.6444624493927</v>
      </c>
      <c r="AE5709" s="49">
        <f>IF(P5709&gt;90,0,AD5709*0.7^((1/cosd(P5709))^0.678))</f>
        <v>858.33053225674075</v>
      </c>
      <c r="AG5709" s="81">
        <f t="shared" si="1524"/>
        <v>639.33920849169169</v>
      </c>
      <c r="AH5709" s="82">
        <f t="shared" si="1525"/>
        <v>841.05275589135874</v>
      </c>
      <c r="AI5709" s="81">
        <f t="shared" si="1526"/>
        <v>589.4439014082684</v>
      </c>
      <c r="AJ5709" s="82">
        <f t="shared" si="1527"/>
        <v>836.51692010996794</v>
      </c>
    </row>
    <row r="5710" spans="9:36" ht="23.5" x14ac:dyDescent="0.35">
      <c r="I5710" s="57" t="s">
        <v>5721</v>
      </c>
      <c r="J5710" s="58">
        <f t="shared" si="1512"/>
        <v>238</v>
      </c>
      <c r="K5710" s="58">
        <f t="shared" si="1511"/>
        <v>17</v>
      </c>
      <c r="L5710" s="58">
        <f t="shared" si="1516"/>
        <v>-2.0889371317549483</v>
      </c>
      <c r="M5710" s="59">
        <f t="shared" si="1517"/>
        <v>15.565851047804085</v>
      </c>
      <c r="N5710" s="59">
        <f t="shared" si="1518"/>
        <v>53.487765717061265</v>
      </c>
      <c r="O5710" s="59">
        <f t="shared" si="1519"/>
        <v>9.9662579722860585</v>
      </c>
      <c r="P5710" s="59">
        <f t="shared" si="1520"/>
        <v>55.20128721000129</v>
      </c>
      <c r="Q5710" s="60">
        <f t="shared" si="1521"/>
        <v>34.79871278999871</v>
      </c>
      <c r="R5710" s="59">
        <f t="shared" si="1522"/>
        <v>74.579750831879878</v>
      </c>
      <c r="S5710" s="61">
        <f t="shared" si="1513"/>
        <v>0.91415982190860734</v>
      </c>
      <c r="U5710" s="13">
        <f t="shared" si="1514"/>
        <v>55.20128721000129</v>
      </c>
      <c r="V5710" s="14">
        <f t="shared" si="1515"/>
        <v>74.579750831879878</v>
      </c>
      <c r="W5710" s="7">
        <v>54.973599999999998</v>
      </c>
      <c r="X5710" s="28">
        <v>74.996000000000009</v>
      </c>
      <c r="Y5710" s="74">
        <v>0.70000338534645457</v>
      </c>
      <c r="Z5710" s="75">
        <v>0.65300100000000005</v>
      </c>
      <c r="AA5710" s="33">
        <v>0.91415982190860734</v>
      </c>
      <c r="AB5710" s="33">
        <v>0.89937400000000001</v>
      </c>
      <c r="AC5710" s="45"/>
      <c r="AD5710" s="48">
        <f t="shared" si="1523"/>
        <v>1341.6444624493927</v>
      </c>
      <c r="AE5710" s="49">
        <f>IF(P5710&gt;90,0,AD5710*0.7^((1/cosd(P5710))^0.678))</f>
        <v>796.27105117502299</v>
      </c>
      <c r="AG5710" s="81">
        <f t="shared" si="1524"/>
        <v>557.39243147589605</v>
      </c>
      <c r="AH5710" s="82">
        <f t="shared" si="1525"/>
        <v>727.91900233313856</v>
      </c>
      <c r="AI5710" s="81">
        <f t="shared" si="1526"/>
        <v>519.96579268834125</v>
      </c>
      <c r="AJ5710" s="82">
        <f t="shared" si="1527"/>
        <v>716.14548037948509</v>
      </c>
    </row>
    <row r="5711" spans="9:36" ht="23.5" x14ac:dyDescent="0.35">
      <c r="I5711" s="57" t="s">
        <v>5722</v>
      </c>
      <c r="J5711" s="58">
        <f t="shared" si="1512"/>
        <v>238</v>
      </c>
      <c r="K5711" s="58">
        <f t="shared" si="1511"/>
        <v>18</v>
      </c>
      <c r="L5711" s="58">
        <f t="shared" si="1516"/>
        <v>-2.0889371317549483</v>
      </c>
      <c r="M5711" s="59">
        <f t="shared" si="1517"/>
        <v>16.565851047804085</v>
      </c>
      <c r="N5711" s="59">
        <f t="shared" si="1518"/>
        <v>68.487765717061265</v>
      </c>
      <c r="O5711" s="59">
        <f t="shared" si="1519"/>
        <v>9.9662579722860585</v>
      </c>
      <c r="P5711" s="59">
        <f t="shared" si="1520"/>
        <v>66.918037044362151</v>
      </c>
      <c r="Q5711" s="60">
        <f t="shared" si="1521"/>
        <v>23.081962955637838</v>
      </c>
      <c r="R5711" s="59">
        <f t="shared" si="1522"/>
        <v>84.898153970284568</v>
      </c>
      <c r="S5711" s="61">
        <f t="shared" si="1513"/>
        <v>0.80734798283283893</v>
      </c>
      <c r="U5711" s="13">
        <f t="shared" si="1514"/>
        <v>66.918037044362151</v>
      </c>
      <c r="V5711" s="14">
        <f t="shared" si="1515"/>
        <v>84.898153970284568</v>
      </c>
      <c r="W5711" s="7">
        <v>66.701899999999995</v>
      </c>
      <c r="X5711" s="28">
        <v>85.266999999999996</v>
      </c>
      <c r="Y5711" s="74">
        <v>0.7084423067367811</v>
      </c>
      <c r="Z5711" s="75">
        <v>0.68444199999999999</v>
      </c>
      <c r="AA5711" s="33">
        <v>0.80734798283283893</v>
      </c>
      <c r="AB5711" s="33">
        <v>0.78651000000000004</v>
      </c>
      <c r="AC5711" s="45"/>
      <c r="AD5711" s="48">
        <f t="shared" si="1523"/>
        <v>1341.6444624493927</v>
      </c>
      <c r="AE5711" s="49">
        <f>IF(P5711&gt;90,0,AD5711*0.7^((1/cosd(P5711))^0.678))</f>
        <v>684.50217553794357</v>
      </c>
      <c r="AG5711" s="81">
        <f t="shared" si="1524"/>
        <v>484.93030020444581</v>
      </c>
      <c r="AH5711" s="82">
        <f t="shared" si="1525"/>
        <v>552.63145066524862</v>
      </c>
      <c r="AI5711" s="81">
        <f t="shared" si="1526"/>
        <v>468.50203802954115</v>
      </c>
      <c r="AJ5711" s="82">
        <f t="shared" si="1527"/>
        <v>538.36780608234801</v>
      </c>
    </row>
    <row r="5712" spans="9:36" ht="23.5" x14ac:dyDescent="0.35">
      <c r="I5712" s="57" t="s">
        <v>5723</v>
      </c>
      <c r="J5712" s="58">
        <f t="shared" si="1512"/>
        <v>238</v>
      </c>
      <c r="K5712" s="58">
        <f t="shared" si="1511"/>
        <v>19</v>
      </c>
      <c r="L5712" s="58">
        <f t="shared" si="1516"/>
        <v>-2.0889371317549483</v>
      </c>
      <c r="M5712" s="59">
        <f t="shared" si="1517"/>
        <v>17.565851047804085</v>
      </c>
      <c r="N5712" s="59">
        <f t="shared" si="1518"/>
        <v>83.487765717061265</v>
      </c>
      <c r="O5712" s="59">
        <f t="shared" si="1519"/>
        <v>9.9662579722860585</v>
      </c>
      <c r="P5712" s="59">
        <f t="shared" si="1520"/>
        <v>78.82276976593073</v>
      </c>
      <c r="Q5712" s="60">
        <f t="shared" si="1521"/>
        <v>11.177230234069276</v>
      </c>
      <c r="R5712" s="59">
        <f t="shared" si="1522"/>
        <v>94.072724683879045</v>
      </c>
      <c r="S5712" s="61">
        <f t="shared" si="1513"/>
        <v>0.67127235250748829</v>
      </c>
      <c r="U5712" s="13">
        <f t="shared" si="1514"/>
        <v>78.82276976593073</v>
      </c>
      <c r="V5712" s="14">
        <f t="shared" si="1515"/>
        <v>94.072724683879045</v>
      </c>
      <c r="W5712" s="7">
        <v>78.579300000000003</v>
      </c>
      <c r="X5712" s="28">
        <v>94.408999999999992</v>
      </c>
      <c r="Y5712" s="74">
        <v>0.766139098207963</v>
      </c>
      <c r="Z5712" s="75">
        <v>0.76871900000000004</v>
      </c>
      <c r="AA5712" s="33">
        <v>0.67127235250748829</v>
      </c>
      <c r="AB5712" s="33">
        <v>0.66544199999999998</v>
      </c>
      <c r="AC5712" s="45"/>
      <c r="AD5712" s="48">
        <f t="shared" si="1523"/>
        <v>1341.6444624493927</v>
      </c>
      <c r="AE5712" s="49">
        <f>IF(P5712&gt;90,0,AD5712*0.7^((1/cosd(P5712))^0.678))</f>
        <v>453.4013621462604</v>
      </c>
      <c r="AG5712" s="81">
        <f t="shared" si="1524"/>
        <v>347.36851072099802</v>
      </c>
      <c r="AH5712" s="82">
        <f t="shared" si="1525"/>
        <v>304.35579899801985</v>
      </c>
      <c r="AI5712" s="81">
        <f t="shared" si="1526"/>
        <v>348.53824170771117</v>
      </c>
      <c r="AJ5712" s="82">
        <f t="shared" si="1527"/>
        <v>301.71230922933182</v>
      </c>
    </row>
    <row r="5713" spans="9:36" ht="23.5" x14ac:dyDescent="0.35">
      <c r="I5713" s="57" t="s">
        <v>5724</v>
      </c>
      <c r="J5713" s="58">
        <f t="shared" si="1512"/>
        <v>238</v>
      </c>
      <c r="K5713" s="58">
        <f t="shared" si="1511"/>
        <v>20</v>
      </c>
      <c r="L5713" s="58">
        <f t="shared" si="1516"/>
        <v>-2.0889371317549483</v>
      </c>
      <c r="M5713" s="59">
        <f t="shared" si="1517"/>
        <v>18.565851047804085</v>
      </c>
      <c r="N5713" s="59">
        <f t="shared" si="1518"/>
        <v>98.487765717061265</v>
      </c>
      <c r="O5713" s="59">
        <f t="shared" si="1519"/>
        <v>9.9662579722860585</v>
      </c>
      <c r="P5713" s="59">
        <f t="shared" si="1520"/>
        <v>90.596275105934609</v>
      </c>
      <c r="Q5713" s="60">
        <f t="shared" si="1521"/>
        <v>-0.59627510593460697</v>
      </c>
      <c r="R5713" s="59">
        <f t="shared" si="1522"/>
        <v>103.04952027393603</v>
      </c>
      <c r="S5713" s="61">
        <f t="shared" si="1513"/>
        <v>0</v>
      </c>
      <c r="U5713" s="13">
        <f t="shared" si="1514"/>
        <v>90.596275105934609</v>
      </c>
      <c r="V5713" s="14">
        <f t="shared" si="1515"/>
        <v>103.04952027393603</v>
      </c>
      <c r="W5713" s="7">
        <v>89.914000000000001</v>
      </c>
      <c r="X5713" s="28">
        <v>103.36399999999998</v>
      </c>
      <c r="Y5713" s="74">
        <v>0</v>
      </c>
      <c r="Z5713" s="75">
        <v>0</v>
      </c>
      <c r="AA5713" s="33">
        <v>0</v>
      </c>
      <c r="AB5713" s="33">
        <v>0</v>
      </c>
      <c r="AC5713" s="45"/>
      <c r="AD5713" s="48">
        <f t="shared" si="1523"/>
        <v>1341.6444624493927</v>
      </c>
      <c r="AE5713" s="49">
        <f>IF(P5713&gt;90,0,AD5713*0.7^((1/cosd(P5713))^0.678))</f>
        <v>0</v>
      </c>
      <c r="AG5713" s="81">
        <f t="shared" si="1524"/>
        <v>0</v>
      </c>
      <c r="AH5713" s="82">
        <f t="shared" si="1525"/>
        <v>0</v>
      </c>
      <c r="AI5713" s="81">
        <f t="shared" si="1526"/>
        <v>0</v>
      </c>
      <c r="AJ5713" s="82">
        <f t="shared" si="1527"/>
        <v>0</v>
      </c>
    </row>
    <row r="5714" spans="9:36" ht="23.5" x14ac:dyDescent="0.35">
      <c r="I5714" s="57" t="s">
        <v>5725</v>
      </c>
      <c r="J5714" s="58">
        <f t="shared" si="1512"/>
        <v>238</v>
      </c>
      <c r="K5714" s="58">
        <f t="shared" si="1511"/>
        <v>21</v>
      </c>
      <c r="L5714" s="58">
        <f t="shared" si="1516"/>
        <v>-2.0889371317549483</v>
      </c>
      <c r="M5714" s="59">
        <f t="shared" si="1517"/>
        <v>19.565851047804085</v>
      </c>
      <c r="N5714" s="59">
        <f t="shared" si="1518"/>
        <v>113.48776571706127</v>
      </c>
      <c r="O5714" s="59">
        <f t="shared" si="1519"/>
        <v>9.9662579722860585</v>
      </c>
      <c r="P5714" s="59">
        <f t="shared" si="1520"/>
        <v>101.9341225385508</v>
      </c>
      <c r="Q5714" s="60">
        <f t="shared" si="1521"/>
        <v>-11.934122538550806</v>
      </c>
      <c r="R5714" s="59">
        <f t="shared" si="1522"/>
        <v>112.59247436019847</v>
      </c>
      <c r="S5714" s="61">
        <f t="shared" si="1513"/>
        <v>0</v>
      </c>
      <c r="U5714" s="13">
        <f t="shared" si="1514"/>
        <v>101.9341225385508</v>
      </c>
      <c r="V5714" s="14">
        <f t="shared" si="1515"/>
        <v>112.59247436019847</v>
      </c>
      <c r="W5714" s="7">
        <v>101.758</v>
      </c>
      <c r="X5714" s="28">
        <v>112.89299999999997</v>
      </c>
      <c r="Y5714" s="74">
        <v>0</v>
      </c>
      <c r="Z5714" s="75">
        <v>0</v>
      </c>
      <c r="AA5714" s="33">
        <v>0</v>
      </c>
      <c r="AB5714" s="33">
        <v>0</v>
      </c>
      <c r="AC5714" s="45"/>
      <c r="AD5714" s="48">
        <f t="shared" si="1523"/>
        <v>1341.6444624493927</v>
      </c>
      <c r="AE5714" s="49">
        <f>IF(P5714&gt;90,0,AD5714*0.7^((1/cosd(P5714))^0.678))</f>
        <v>0</v>
      </c>
      <c r="AG5714" s="81">
        <f t="shared" si="1524"/>
        <v>0</v>
      </c>
      <c r="AH5714" s="82">
        <f t="shared" si="1525"/>
        <v>0</v>
      </c>
      <c r="AI5714" s="81">
        <f t="shared" si="1526"/>
        <v>0</v>
      </c>
      <c r="AJ5714" s="82">
        <f t="shared" si="1527"/>
        <v>0</v>
      </c>
    </row>
    <row r="5715" spans="9:36" ht="23.5" x14ac:dyDescent="0.35">
      <c r="I5715" s="57" t="s">
        <v>5726</v>
      </c>
      <c r="J5715" s="58">
        <f t="shared" si="1512"/>
        <v>238</v>
      </c>
      <c r="K5715" s="58">
        <f t="shared" si="1511"/>
        <v>22</v>
      </c>
      <c r="L5715" s="58">
        <f t="shared" si="1516"/>
        <v>-2.0889371317549483</v>
      </c>
      <c r="M5715" s="59">
        <f t="shared" si="1517"/>
        <v>20.565851047804085</v>
      </c>
      <c r="N5715" s="59">
        <f t="shared" si="1518"/>
        <v>128.48776571706128</v>
      </c>
      <c r="O5715" s="59">
        <f t="shared" si="1519"/>
        <v>9.9662579722860585</v>
      </c>
      <c r="P5715" s="59">
        <f t="shared" si="1520"/>
        <v>112.45222223400624</v>
      </c>
      <c r="Q5715" s="60">
        <f t="shared" si="1521"/>
        <v>-22.452222234006243</v>
      </c>
      <c r="R5715" s="59">
        <f t="shared" si="1522"/>
        <v>123.47151529935383</v>
      </c>
      <c r="S5715" s="61">
        <f t="shared" si="1513"/>
        <v>0</v>
      </c>
      <c r="U5715" s="13">
        <f t="shared" si="1514"/>
        <v>112.45222223400624</v>
      </c>
      <c r="V5715" s="14">
        <f t="shared" si="1515"/>
        <v>123.47151529935383</v>
      </c>
      <c r="W5715" s="7">
        <v>112.26</v>
      </c>
      <c r="X5715" s="28">
        <v>123.75999999999999</v>
      </c>
      <c r="Y5715" s="74">
        <v>0</v>
      </c>
      <c r="Z5715" s="75">
        <v>0</v>
      </c>
      <c r="AA5715" s="33">
        <v>0</v>
      </c>
      <c r="AB5715" s="33">
        <v>0</v>
      </c>
      <c r="AC5715" s="45"/>
      <c r="AD5715" s="48">
        <f t="shared" si="1523"/>
        <v>1341.6444624493927</v>
      </c>
      <c r="AE5715" s="49">
        <f>IF(P5715&gt;90,0,AD5715*0.7^((1/cosd(P5715))^0.678))</f>
        <v>0</v>
      </c>
      <c r="AG5715" s="81">
        <f t="shared" si="1524"/>
        <v>0</v>
      </c>
      <c r="AH5715" s="82">
        <f t="shared" si="1525"/>
        <v>0</v>
      </c>
      <c r="AI5715" s="81">
        <f t="shared" si="1526"/>
        <v>0</v>
      </c>
      <c r="AJ5715" s="82">
        <f t="shared" si="1527"/>
        <v>0</v>
      </c>
    </row>
    <row r="5716" spans="9:36" ht="23.5" x14ac:dyDescent="0.35">
      <c r="I5716" s="57" t="s">
        <v>5727</v>
      </c>
      <c r="J5716" s="58">
        <f t="shared" si="1512"/>
        <v>238</v>
      </c>
      <c r="K5716" s="58">
        <f t="shared" si="1511"/>
        <v>23</v>
      </c>
      <c r="L5716" s="58">
        <f t="shared" si="1516"/>
        <v>-2.0889371317549483</v>
      </c>
      <c r="M5716" s="59">
        <f t="shared" si="1517"/>
        <v>21.565851047804085</v>
      </c>
      <c r="N5716" s="59">
        <f t="shared" si="1518"/>
        <v>143.48776571706128</v>
      </c>
      <c r="O5716" s="59">
        <f t="shared" si="1519"/>
        <v>9.9662579722860585</v>
      </c>
      <c r="P5716" s="59">
        <f t="shared" si="1520"/>
        <v>121.59087240268558</v>
      </c>
      <c r="Q5716" s="60">
        <f t="shared" si="1521"/>
        <v>-31.590872402685591</v>
      </c>
      <c r="R5716" s="59">
        <f t="shared" si="1522"/>
        <v>136.5307526666063</v>
      </c>
      <c r="S5716" s="61">
        <f t="shared" si="1513"/>
        <v>0</v>
      </c>
      <c r="U5716" s="13">
        <f t="shared" si="1514"/>
        <v>121.59087240268558</v>
      </c>
      <c r="V5716" s="14">
        <f t="shared" si="1515"/>
        <v>136.5307526666063</v>
      </c>
      <c r="W5716" s="7">
        <v>121.374</v>
      </c>
      <c r="X5716" s="28">
        <v>136.80000000000001</v>
      </c>
      <c r="Y5716" s="74">
        <v>0</v>
      </c>
      <c r="Z5716" s="75">
        <v>0</v>
      </c>
      <c r="AA5716" s="33">
        <v>0</v>
      </c>
      <c r="AB5716" s="33">
        <v>0</v>
      </c>
      <c r="AC5716" s="45"/>
      <c r="AD5716" s="48">
        <f t="shared" si="1523"/>
        <v>1341.6444624493927</v>
      </c>
      <c r="AE5716" s="49">
        <f>IF(P5716&gt;90,0,AD5716*0.7^((1/cosd(P5716))^0.678))</f>
        <v>0</v>
      </c>
      <c r="AG5716" s="81">
        <f t="shared" si="1524"/>
        <v>0</v>
      </c>
      <c r="AH5716" s="82">
        <f t="shared" si="1525"/>
        <v>0</v>
      </c>
      <c r="AI5716" s="81">
        <f t="shared" si="1526"/>
        <v>0</v>
      </c>
      <c r="AJ5716" s="82">
        <f t="shared" si="1527"/>
        <v>0</v>
      </c>
    </row>
    <row r="5717" spans="9:36" ht="23.5" x14ac:dyDescent="0.35">
      <c r="I5717" s="57" t="s">
        <v>5728</v>
      </c>
      <c r="J5717" s="58">
        <f t="shared" si="1512"/>
        <v>239</v>
      </c>
      <c r="K5717" s="58">
        <f t="shared" si="1511"/>
        <v>0</v>
      </c>
      <c r="L5717" s="58">
        <f t="shared" si="1516"/>
        <v>-1.795954686726408</v>
      </c>
      <c r="M5717" s="59">
        <f t="shared" si="1517"/>
        <v>-1.4292659114454402</v>
      </c>
      <c r="N5717" s="59">
        <f t="shared" si="1518"/>
        <v>-201.43898867168161</v>
      </c>
      <c r="O5717" s="59">
        <f t="shared" si="1519"/>
        <v>9.5993972342263163</v>
      </c>
      <c r="P5717" s="59">
        <f t="shared" si="1520"/>
        <v>128.89745140651988</v>
      </c>
      <c r="Q5717" s="60">
        <f t="shared" si="1521"/>
        <v>-38.897451406519863</v>
      </c>
      <c r="R5717" s="59">
        <f t="shared" si="1522"/>
        <v>-152.41475200470583</v>
      </c>
      <c r="S5717" s="61">
        <f t="shared" si="1513"/>
        <v>0</v>
      </c>
      <c r="U5717" s="13">
        <f t="shared" si="1514"/>
        <v>128.89745140651988</v>
      </c>
      <c r="V5717" s="14">
        <f t="shared" si="1515"/>
        <v>-152.41475200470583</v>
      </c>
      <c r="W5717" s="7">
        <v>128.286</v>
      </c>
      <c r="X5717" s="28">
        <v>152.73099999999999</v>
      </c>
      <c r="Y5717" s="74">
        <v>0</v>
      </c>
      <c r="Z5717" s="75">
        <v>0</v>
      </c>
      <c r="AA5717" s="33">
        <v>0</v>
      </c>
      <c r="AB5717" s="33">
        <v>0</v>
      </c>
      <c r="AC5717" s="45"/>
      <c r="AD5717" s="48">
        <f t="shared" si="1523"/>
        <v>1342.2826988955035</v>
      </c>
      <c r="AE5717" s="49">
        <f>IF(P5717&gt;90,0,AD5717*0.7^((1/cosd(P5717))^0.678))</f>
        <v>0</v>
      </c>
      <c r="AG5717" s="81">
        <f t="shared" si="1524"/>
        <v>0</v>
      </c>
      <c r="AH5717" s="82">
        <f t="shared" si="1525"/>
        <v>0</v>
      </c>
      <c r="AI5717" s="81">
        <f t="shared" si="1526"/>
        <v>0</v>
      </c>
      <c r="AJ5717" s="82">
        <f t="shared" si="1527"/>
        <v>0</v>
      </c>
    </row>
    <row r="5718" spans="9:36" ht="23.5" x14ac:dyDescent="0.35">
      <c r="I5718" s="57" t="s">
        <v>5729</v>
      </c>
      <c r="J5718" s="58">
        <f t="shared" si="1512"/>
        <v>239</v>
      </c>
      <c r="K5718" s="58">
        <f t="shared" si="1511"/>
        <v>1</v>
      </c>
      <c r="L5718" s="58">
        <f t="shared" si="1516"/>
        <v>-1.795954686726408</v>
      </c>
      <c r="M5718" s="59">
        <f t="shared" si="1517"/>
        <v>-0.42926591144544035</v>
      </c>
      <c r="N5718" s="59">
        <f t="shared" si="1518"/>
        <v>-186.43898867168161</v>
      </c>
      <c r="O5718" s="59">
        <f t="shared" si="1519"/>
        <v>9.5993972342263163</v>
      </c>
      <c r="P5718" s="59">
        <f t="shared" si="1520"/>
        <v>132.62459604037463</v>
      </c>
      <c r="Q5718" s="60">
        <f t="shared" si="1521"/>
        <v>-42.624596040374627</v>
      </c>
      <c r="R5718" s="59">
        <f t="shared" si="1522"/>
        <v>-171.35701418555459</v>
      </c>
      <c r="S5718" s="61">
        <f t="shared" si="1513"/>
        <v>0</v>
      </c>
      <c r="U5718" s="13">
        <f t="shared" si="1514"/>
        <v>132.62459604037463</v>
      </c>
      <c r="V5718" s="14">
        <f t="shared" si="1515"/>
        <v>-171.35701418555459</v>
      </c>
      <c r="W5718" s="7">
        <v>131.98500000000001</v>
      </c>
      <c r="X5718" s="28">
        <v>171.46899999999999</v>
      </c>
      <c r="Y5718" s="74">
        <v>0</v>
      </c>
      <c r="Z5718" s="75">
        <v>0</v>
      </c>
      <c r="AA5718" s="33">
        <v>0</v>
      </c>
      <c r="AB5718" s="33">
        <v>0</v>
      </c>
      <c r="AC5718" s="45"/>
      <c r="AD5718" s="48">
        <f t="shared" si="1523"/>
        <v>1342.2826988955035</v>
      </c>
      <c r="AE5718" s="49">
        <f>IF(P5718&gt;90,0,AD5718*0.7^((1/cosd(P5718))^0.678))</f>
        <v>0</v>
      </c>
      <c r="AG5718" s="81">
        <f t="shared" si="1524"/>
        <v>0</v>
      </c>
      <c r="AH5718" s="82">
        <f t="shared" si="1525"/>
        <v>0</v>
      </c>
      <c r="AI5718" s="81">
        <f t="shared" si="1526"/>
        <v>0</v>
      </c>
      <c r="AJ5718" s="82">
        <f t="shared" si="1527"/>
        <v>0</v>
      </c>
    </row>
    <row r="5719" spans="9:36" ht="23.5" x14ac:dyDescent="0.35">
      <c r="I5719" s="57" t="s">
        <v>5730</v>
      </c>
      <c r="J5719" s="58">
        <f t="shared" si="1512"/>
        <v>239</v>
      </c>
      <c r="K5719" s="58">
        <f t="shared" si="1511"/>
        <v>2</v>
      </c>
      <c r="L5719" s="58">
        <f t="shared" si="1516"/>
        <v>-1.795954686726408</v>
      </c>
      <c r="M5719" s="59">
        <f t="shared" si="1517"/>
        <v>0.57073408855455965</v>
      </c>
      <c r="N5719" s="59">
        <f t="shared" si="1518"/>
        <v>-171.43898867168161</v>
      </c>
      <c r="O5719" s="59">
        <f t="shared" si="1519"/>
        <v>9.5993972342263163</v>
      </c>
      <c r="P5719" s="59">
        <f t="shared" si="1520"/>
        <v>132.33041316756157</v>
      </c>
      <c r="Q5719" s="60">
        <f t="shared" si="1521"/>
        <v>-42.330413167561595</v>
      </c>
      <c r="R5719" s="59">
        <f t="shared" si="1522"/>
        <v>-168.54819402819487</v>
      </c>
      <c r="S5719" s="61">
        <f t="shared" si="1513"/>
        <v>0</v>
      </c>
      <c r="U5719" s="13">
        <f t="shared" si="1514"/>
        <v>132.33041316756157</v>
      </c>
      <c r="V5719" s="14">
        <f t="shared" si="1515"/>
        <v>-168.54819402819487</v>
      </c>
      <c r="W5719" s="7">
        <v>131.70599999999999</v>
      </c>
      <c r="X5719" s="28">
        <v>-168.673</v>
      </c>
      <c r="Y5719" s="74">
        <v>0</v>
      </c>
      <c r="Z5719" s="75">
        <v>0</v>
      </c>
      <c r="AA5719" s="33">
        <v>0</v>
      </c>
      <c r="AB5719" s="33">
        <v>0</v>
      </c>
      <c r="AC5719" s="45"/>
      <c r="AD5719" s="48">
        <f t="shared" si="1523"/>
        <v>1342.2826988955035</v>
      </c>
      <c r="AE5719" s="49">
        <f>IF(P5719&gt;90,0,AD5719*0.7^((1/cosd(P5719))^0.678))</f>
        <v>0</v>
      </c>
      <c r="AG5719" s="81">
        <f t="shared" si="1524"/>
        <v>0</v>
      </c>
      <c r="AH5719" s="82">
        <f t="shared" si="1525"/>
        <v>0</v>
      </c>
      <c r="AI5719" s="81">
        <f t="shared" si="1526"/>
        <v>0</v>
      </c>
      <c r="AJ5719" s="82">
        <f t="shared" si="1527"/>
        <v>0</v>
      </c>
    </row>
    <row r="5720" spans="9:36" ht="23.5" x14ac:dyDescent="0.35">
      <c r="I5720" s="57" t="s">
        <v>5731</v>
      </c>
      <c r="J5720" s="58">
        <f t="shared" si="1512"/>
        <v>239</v>
      </c>
      <c r="K5720" s="58">
        <f t="shared" si="1511"/>
        <v>3</v>
      </c>
      <c r="L5720" s="58">
        <f t="shared" si="1516"/>
        <v>-1.795954686726408</v>
      </c>
      <c r="M5720" s="59">
        <f t="shared" si="1517"/>
        <v>1.5707340885545598</v>
      </c>
      <c r="N5720" s="59">
        <f t="shared" si="1518"/>
        <v>-156.43898867168161</v>
      </c>
      <c r="O5720" s="59">
        <f t="shared" si="1519"/>
        <v>9.5993972342263163</v>
      </c>
      <c r="P5720" s="59">
        <f t="shared" si="1520"/>
        <v>128.08471170432495</v>
      </c>
      <c r="Q5720" s="60">
        <f t="shared" si="1521"/>
        <v>-38.084711704324945</v>
      </c>
      <c r="R5720" s="59">
        <f t="shared" si="1522"/>
        <v>-149.95136108837627</v>
      </c>
      <c r="S5720" s="61">
        <f t="shared" si="1513"/>
        <v>0</v>
      </c>
      <c r="U5720" s="13">
        <f t="shared" si="1514"/>
        <v>128.08471170432495</v>
      </c>
      <c r="V5720" s="14">
        <f t="shared" si="1515"/>
        <v>-149.95136108837627</v>
      </c>
      <c r="W5720" s="7">
        <v>127.51600000000001</v>
      </c>
      <c r="X5720" s="28">
        <v>-150.25239999999999</v>
      </c>
      <c r="Y5720" s="74">
        <v>0</v>
      </c>
      <c r="Z5720" s="75">
        <v>0</v>
      </c>
      <c r="AA5720" s="33">
        <v>0</v>
      </c>
      <c r="AB5720" s="33">
        <v>0</v>
      </c>
      <c r="AC5720" s="45"/>
      <c r="AD5720" s="48">
        <f t="shared" si="1523"/>
        <v>1342.2826988955035</v>
      </c>
      <c r="AE5720" s="49">
        <f>IF(P5720&gt;90,0,AD5720*0.7^((1/cosd(P5720))^0.678))</f>
        <v>0</v>
      </c>
      <c r="AG5720" s="81">
        <f t="shared" si="1524"/>
        <v>0</v>
      </c>
      <c r="AH5720" s="82">
        <f t="shared" si="1525"/>
        <v>0</v>
      </c>
      <c r="AI5720" s="81">
        <f t="shared" si="1526"/>
        <v>0</v>
      </c>
      <c r="AJ5720" s="82">
        <f t="shared" si="1527"/>
        <v>0</v>
      </c>
    </row>
    <row r="5721" spans="9:36" ht="23.5" x14ac:dyDescent="0.35">
      <c r="I5721" s="57" t="s">
        <v>5732</v>
      </c>
      <c r="J5721" s="58">
        <f t="shared" si="1512"/>
        <v>239</v>
      </c>
      <c r="K5721" s="58">
        <f t="shared" si="1511"/>
        <v>4</v>
      </c>
      <c r="L5721" s="58">
        <f t="shared" si="1516"/>
        <v>-1.795954686726408</v>
      </c>
      <c r="M5721" s="59">
        <f t="shared" si="1517"/>
        <v>2.5707340885545595</v>
      </c>
      <c r="N5721" s="59">
        <f t="shared" si="1518"/>
        <v>-141.43898867168161</v>
      </c>
      <c r="O5721" s="59">
        <f t="shared" si="1519"/>
        <v>9.5993972342263163</v>
      </c>
      <c r="P5721" s="59">
        <f t="shared" si="1520"/>
        <v>120.75114314983368</v>
      </c>
      <c r="Q5721" s="60">
        <f t="shared" si="1521"/>
        <v>-30.751143149833677</v>
      </c>
      <c r="R5721" s="59">
        <f t="shared" si="1522"/>
        <v>-134.34238897095094</v>
      </c>
      <c r="S5721" s="61">
        <f t="shared" si="1513"/>
        <v>0</v>
      </c>
      <c r="U5721" s="13">
        <f t="shared" si="1514"/>
        <v>120.75114314983368</v>
      </c>
      <c r="V5721" s="14">
        <f t="shared" si="1515"/>
        <v>-134.34238897095094</v>
      </c>
      <c r="W5721" s="7">
        <v>120.251</v>
      </c>
      <c r="X5721" s="28">
        <v>-134.73079999999999</v>
      </c>
      <c r="Y5721" s="74">
        <v>0</v>
      </c>
      <c r="Z5721" s="75">
        <v>0</v>
      </c>
      <c r="AA5721" s="33">
        <v>0</v>
      </c>
      <c r="AB5721" s="33">
        <v>0</v>
      </c>
      <c r="AC5721" s="45"/>
      <c r="AD5721" s="48">
        <f t="shared" si="1523"/>
        <v>1342.2826988955035</v>
      </c>
      <c r="AE5721" s="49">
        <f>IF(P5721&gt;90,0,AD5721*0.7^((1/cosd(P5721))^0.678))</f>
        <v>0</v>
      </c>
      <c r="AG5721" s="81">
        <f t="shared" si="1524"/>
        <v>0</v>
      </c>
      <c r="AH5721" s="82">
        <f t="shared" si="1525"/>
        <v>0</v>
      </c>
      <c r="AI5721" s="81">
        <f t="shared" si="1526"/>
        <v>0</v>
      </c>
      <c r="AJ5721" s="82">
        <f t="shared" si="1527"/>
        <v>0</v>
      </c>
    </row>
    <row r="5722" spans="9:36" ht="23.5" x14ac:dyDescent="0.35">
      <c r="I5722" s="57" t="s">
        <v>5733</v>
      </c>
      <c r="J5722" s="58">
        <f t="shared" si="1512"/>
        <v>239</v>
      </c>
      <c r="K5722" s="58">
        <f t="shared" si="1511"/>
        <v>5</v>
      </c>
      <c r="L5722" s="58">
        <f t="shared" si="1516"/>
        <v>-1.795954686726408</v>
      </c>
      <c r="M5722" s="59">
        <f t="shared" si="1517"/>
        <v>3.5707340885545595</v>
      </c>
      <c r="N5722" s="59">
        <f t="shared" si="1518"/>
        <v>-126.43898867168161</v>
      </c>
      <c r="O5722" s="59">
        <f t="shared" si="1519"/>
        <v>9.5993972342263163</v>
      </c>
      <c r="P5722" s="59">
        <f t="shared" si="1520"/>
        <v>111.34905677438545</v>
      </c>
      <c r="Q5722" s="60">
        <f t="shared" si="1521"/>
        <v>-21.349056774385456</v>
      </c>
      <c r="R5722" s="59">
        <f t="shared" si="1522"/>
        <v>-121.60659197197468</v>
      </c>
      <c r="S5722" s="61">
        <f t="shared" si="1513"/>
        <v>0</v>
      </c>
      <c r="U5722" s="13">
        <f t="shared" si="1514"/>
        <v>111.34905677438545</v>
      </c>
      <c r="V5722" s="14">
        <f t="shared" si="1515"/>
        <v>-121.60659197197468</v>
      </c>
      <c r="W5722" s="7">
        <v>110.91</v>
      </c>
      <c r="X5722" s="28">
        <v>-122.02500000000001</v>
      </c>
      <c r="Y5722" s="74">
        <v>0</v>
      </c>
      <c r="Z5722" s="75">
        <v>0</v>
      </c>
      <c r="AA5722" s="33">
        <v>0</v>
      </c>
      <c r="AB5722" s="33">
        <v>0</v>
      </c>
      <c r="AC5722" s="45"/>
      <c r="AD5722" s="48">
        <f t="shared" si="1523"/>
        <v>1342.2826988955035</v>
      </c>
      <c r="AE5722" s="49">
        <f>IF(P5722&gt;90,0,AD5722*0.7^((1/cosd(P5722))^0.678))</f>
        <v>0</v>
      </c>
      <c r="AG5722" s="81">
        <f t="shared" si="1524"/>
        <v>0</v>
      </c>
      <c r="AH5722" s="82">
        <f t="shared" si="1525"/>
        <v>0</v>
      </c>
      <c r="AI5722" s="81">
        <f t="shared" si="1526"/>
        <v>0</v>
      </c>
      <c r="AJ5722" s="82">
        <f t="shared" si="1527"/>
        <v>0</v>
      </c>
    </row>
    <row r="5723" spans="9:36" ht="23.5" x14ac:dyDescent="0.35">
      <c r="I5723" s="57" t="s">
        <v>5734</v>
      </c>
      <c r="J5723" s="58">
        <f t="shared" si="1512"/>
        <v>239</v>
      </c>
      <c r="K5723" s="58">
        <f t="shared" si="1511"/>
        <v>6</v>
      </c>
      <c r="L5723" s="58">
        <f t="shared" si="1516"/>
        <v>-1.795954686726408</v>
      </c>
      <c r="M5723" s="59">
        <f t="shared" si="1517"/>
        <v>4.5707340885545591</v>
      </c>
      <c r="N5723" s="59">
        <f t="shared" si="1518"/>
        <v>-111.43898867168161</v>
      </c>
      <c r="O5723" s="59">
        <f t="shared" si="1519"/>
        <v>9.5993972342263163</v>
      </c>
      <c r="P5723" s="59">
        <f t="shared" si="1520"/>
        <v>100.6656356296634</v>
      </c>
      <c r="Q5723" s="60">
        <f t="shared" si="1521"/>
        <v>-10.665635629663393</v>
      </c>
      <c r="R5723" s="59">
        <f t="shared" si="1522"/>
        <v>-110.94753797303498</v>
      </c>
      <c r="S5723" s="61">
        <f t="shared" si="1513"/>
        <v>0</v>
      </c>
      <c r="U5723" s="13">
        <f t="shared" si="1514"/>
        <v>100.6656356296634</v>
      </c>
      <c r="V5723" s="14">
        <f t="shared" si="1515"/>
        <v>-110.94753797303498</v>
      </c>
      <c r="W5723" s="7">
        <v>100.274</v>
      </c>
      <c r="X5723" s="28">
        <v>-111.3723</v>
      </c>
      <c r="Y5723" s="74">
        <v>0</v>
      </c>
      <c r="Z5723" s="75">
        <v>0</v>
      </c>
      <c r="AA5723" s="33">
        <v>0</v>
      </c>
      <c r="AB5723" s="33">
        <v>0</v>
      </c>
      <c r="AC5723" s="45"/>
      <c r="AD5723" s="48">
        <f t="shared" si="1523"/>
        <v>1342.2826988955035</v>
      </c>
      <c r="AE5723" s="49">
        <f>IF(P5723&gt;90,0,AD5723*0.7^((1/cosd(P5723))^0.678))</f>
        <v>0</v>
      </c>
      <c r="AG5723" s="81">
        <f t="shared" si="1524"/>
        <v>0</v>
      </c>
      <c r="AH5723" s="82">
        <f t="shared" si="1525"/>
        <v>0</v>
      </c>
      <c r="AI5723" s="81">
        <f t="shared" si="1526"/>
        <v>0</v>
      </c>
      <c r="AJ5723" s="82">
        <f t="shared" si="1527"/>
        <v>0</v>
      </c>
    </row>
    <row r="5724" spans="9:36" ht="23.5" x14ac:dyDescent="0.35">
      <c r="I5724" s="57" t="s">
        <v>5735</v>
      </c>
      <c r="J5724" s="58">
        <f t="shared" si="1512"/>
        <v>239</v>
      </c>
      <c r="K5724" s="58">
        <f t="shared" si="1511"/>
        <v>7</v>
      </c>
      <c r="L5724" s="58">
        <f t="shared" si="1516"/>
        <v>-1.795954686726408</v>
      </c>
      <c r="M5724" s="59">
        <f t="shared" si="1517"/>
        <v>5.5707340885545591</v>
      </c>
      <c r="N5724" s="59">
        <f t="shared" si="1518"/>
        <v>-96.438988671681614</v>
      </c>
      <c r="O5724" s="59">
        <f t="shared" si="1519"/>
        <v>9.5993972342263163</v>
      </c>
      <c r="P5724" s="59">
        <f t="shared" si="1520"/>
        <v>89.231762418889929</v>
      </c>
      <c r="Q5724" s="60">
        <f t="shared" si="1521"/>
        <v>0.76823758111006346</v>
      </c>
      <c r="R5724" s="59">
        <f t="shared" si="1522"/>
        <v>-101.51684841626498</v>
      </c>
      <c r="S5724" s="61">
        <f t="shared" si="1513"/>
        <v>0.83408088949069392</v>
      </c>
      <c r="U5724" s="13">
        <f t="shared" si="1514"/>
        <v>89.231762418889929</v>
      </c>
      <c r="V5724" s="14">
        <f t="shared" si="1515"/>
        <v>-101.51684841626498</v>
      </c>
      <c r="W5724" s="7">
        <v>88.536699999999996</v>
      </c>
      <c r="X5724" s="28">
        <v>-101.94370000000001</v>
      </c>
      <c r="Y5724" s="74">
        <v>0.55180507505587706</v>
      </c>
      <c r="Z5724" s="75">
        <v>0.56949099999999997</v>
      </c>
      <c r="AA5724" s="33">
        <v>0.83408088949069392</v>
      </c>
      <c r="AB5724" s="33">
        <v>0.84487699999999999</v>
      </c>
      <c r="AC5724" s="45"/>
      <c r="AD5724" s="48">
        <f t="shared" si="1523"/>
        <v>1342.2826988955035</v>
      </c>
      <c r="AE5724" s="49">
        <f>IF(P5724&gt;90,0,AD5724*0.7^((1/cosd(P5724))^0.678))</f>
        <v>1.7609954671571164</v>
      </c>
      <c r="AG5724" s="81">
        <f t="shared" si="1524"/>
        <v>0.97172623592769192</v>
      </c>
      <c r="AH5724" s="82">
        <f t="shared" si="1525"/>
        <v>1.4688126656354876</v>
      </c>
      <c r="AI5724" s="81">
        <f t="shared" si="1526"/>
        <v>1.0028710695867733</v>
      </c>
      <c r="AJ5724" s="82">
        <f t="shared" si="1527"/>
        <v>1.487824567305303</v>
      </c>
    </row>
    <row r="5725" spans="9:36" ht="23.5" x14ac:dyDescent="0.35">
      <c r="I5725" s="57" t="s">
        <v>5736</v>
      </c>
      <c r="J5725" s="58">
        <f t="shared" si="1512"/>
        <v>239</v>
      </c>
      <c r="K5725" s="58">
        <f t="shared" si="1511"/>
        <v>8</v>
      </c>
      <c r="L5725" s="58">
        <f t="shared" si="1516"/>
        <v>-1.795954686726408</v>
      </c>
      <c r="M5725" s="59">
        <f t="shared" si="1517"/>
        <v>6.5707340885545591</v>
      </c>
      <c r="N5725" s="59">
        <f t="shared" si="1518"/>
        <v>-81.438988671681614</v>
      </c>
      <c r="O5725" s="59">
        <f t="shared" si="1519"/>
        <v>9.5993972342263163</v>
      </c>
      <c r="P5725" s="59">
        <f t="shared" si="1520"/>
        <v>77.415448981697736</v>
      </c>
      <c r="Q5725" s="60">
        <f t="shared" si="1521"/>
        <v>12.58455101830226</v>
      </c>
      <c r="R5725" s="59">
        <f t="shared" si="1522"/>
        <v>-92.546564249448082</v>
      </c>
      <c r="S5725" s="61">
        <f t="shared" si="1513"/>
        <v>0.75234044134199085</v>
      </c>
      <c r="U5725" s="13">
        <f t="shared" si="1514"/>
        <v>77.415448981697736</v>
      </c>
      <c r="V5725" s="14">
        <f t="shared" si="1515"/>
        <v>-92.546564249448082</v>
      </c>
      <c r="W5725" s="7">
        <v>77.005700000000004</v>
      </c>
      <c r="X5725" s="28">
        <v>-92.979900000000001</v>
      </c>
      <c r="Y5725" s="74">
        <v>0.69387001277221094</v>
      </c>
      <c r="Z5725" s="75">
        <v>0.70973399999999998</v>
      </c>
      <c r="AA5725" s="33">
        <v>0.75234044134199085</v>
      </c>
      <c r="AB5725" s="33">
        <v>0.77271400000000001</v>
      </c>
      <c r="AC5725" s="45"/>
      <c r="AD5725" s="48">
        <f t="shared" si="1523"/>
        <v>1342.2826988955035</v>
      </c>
      <c r="AE5725" s="49">
        <f>IF(P5725&gt;90,0,AD5725*0.7^((1/cosd(P5725))^0.678))</f>
        <v>492.7054236405715</v>
      </c>
      <c r="AG5725" s="81">
        <f t="shared" si="1524"/>
        <v>341.87351859442094</v>
      </c>
      <c r="AH5725" s="82">
        <f t="shared" si="1525"/>
        <v>370.68221587334011</v>
      </c>
      <c r="AI5725" s="81">
        <f t="shared" si="1526"/>
        <v>349.68979114211737</v>
      </c>
      <c r="AJ5725" s="82">
        <f t="shared" si="1527"/>
        <v>380.72037872300058</v>
      </c>
    </row>
    <row r="5726" spans="9:36" ht="23.5" x14ac:dyDescent="0.35">
      <c r="I5726" s="57" t="s">
        <v>5737</v>
      </c>
      <c r="J5726" s="58">
        <f t="shared" si="1512"/>
        <v>239</v>
      </c>
      <c r="K5726" s="58">
        <f t="shared" ref="K5726:K5789" si="1528">0+K5702</f>
        <v>9</v>
      </c>
      <c r="L5726" s="58">
        <f t="shared" si="1516"/>
        <v>-1.795954686726408</v>
      </c>
      <c r="M5726" s="59">
        <f t="shared" si="1517"/>
        <v>7.5707340885545591</v>
      </c>
      <c r="N5726" s="59">
        <f t="shared" si="1518"/>
        <v>-66.438988671681614</v>
      </c>
      <c r="O5726" s="59">
        <f t="shared" si="1519"/>
        <v>9.5993972342263163</v>
      </c>
      <c r="P5726" s="59">
        <f t="shared" si="1520"/>
        <v>65.518149700227511</v>
      </c>
      <c r="Q5726" s="60">
        <f t="shared" si="1521"/>
        <v>24.481850299772489</v>
      </c>
      <c r="R5726" s="59">
        <f t="shared" si="1522"/>
        <v>-83.258463336859776</v>
      </c>
      <c r="S5726" s="61">
        <f t="shared" si="1513"/>
        <v>0.69950481568637068</v>
      </c>
      <c r="U5726" s="13">
        <f t="shared" si="1514"/>
        <v>65.518149700227511</v>
      </c>
      <c r="V5726" s="14">
        <f t="shared" si="1515"/>
        <v>-83.258463336859776</v>
      </c>
      <c r="W5726" s="7">
        <v>65.144900000000007</v>
      </c>
      <c r="X5726" s="28">
        <v>-83.706000000000003</v>
      </c>
      <c r="Y5726" s="74">
        <v>0.82608988209549616</v>
      </c>
      <c r="Z5726" s="75">
        <v>0.84184300000000001</v>
      </c>
      <c r="AA5726" s="33">
        <v>0.69950481568637068</v>
      </c>
      <c r="AB5726" s="33">
        <v>0.739151</v>
      </c>
      <c r="AC5726" s="45"/>
      <c r="AD5726" s="48">
        <f t="shared" si="1523"/>
        <v>1342.2826988955035</v>
      </c>
      <c r="AE5726" s="49">
        <f>IF(P5726&gt;90,0,AD5726*0.7^((1/cosd(P5726))^0.678))</f>
        <v>702.04842797981996</v>
      </c>
      <c r="AG5726" s="81">
        <f t="shared" si="1524"/>
        <v>579.95510309517795</v>
      </c>
      <c r="AH5726" s="82">
        <f t="shared" si="1525"/>
        <v>491.08625621693022</v>
      </c>
      <c r="AI5726" s="81">
        <f t="shared" si="1526"/>
        <v>591.01455475581554</v>
      </c>
      <c r="AJ5726" s="82">
        <f t="shared" si="1527"/>
        <v>518.91979758971195</v>
      </c>
    </row>
    <row r="5727" spans="9:36" ht="23.5" x14ac:dyDescent="0.35">
      <c r="I5727" s="57" t="s">
        <v>5738</v>
      </c>
      <c r="J5727" s="58">
        <f t="shared" ref="J5727:J5790" si="1529">1+J5703</f>
        <v>239</v>
      </c>
      <c r="K5727" s="58">
        <f t="shared" si="1528"/>
        <v>10</v>
      </c>
      <c r="L5727" s="58">
        <f t="shared" si="1516"/>
        <v>-1.795954686726408</v>
      </c>
      <c r="M5727" s="59">
        <f t="shared" si="1517"/>
        <v>8.5707340885545609</v>
      </c>
      <c r="N5727" s="59">
        <f t="shared" si="1518"/>
        <v>-51.438988671681585</v>
      </c>
      <c r="O5727" s="59">
        <f t="shared" si="1519"/>
        <v>9.5993972342263163</v>
      </c>
      <c r="P5727" s="59">
        <f t="shared" si="1520"/>
        <v>53.872104818669648</v>
      </c>
      <c r="Q5727" s="60">
        <f t="shared" si="1521"/>
        <v>36.127895181330352</v>
      </c>
      <c r="R5727" s="59">
        <f t="shared" si="1522"/>
        <v>-72.660155154247292</v>
      </c>
      <c r="S5727" s="61">
        <f t="shared" si="1513"/>
        <v>0.69871927876068329</v>
      </c>
      <c r="U5727" s="13">
        <f t="shared" si="1514"/>
        <v>53.872104818669648</v>
      </c>
      <c r="V5727" s="14">
        <f t="shared" si="1515"/>
        <v>-72.660155154247292</v>
      </c>
      <c r="W5727" s="7">
        <v>53.498899999999999</v>
      </c>
      <c r="X5727" s="28">
        <v>-73.126999999999995</v>
      </c>
      <c r="Y5727" s="74">
        <v>0.9270422567162897</v>
      </c>
      <c r="Z5727" s="75">
        <v>0.93594900000000003</v>
      </c>
      <c r="AA5727" s="33">
        <v>0.69871927876068329</v>
      </c>
      <c r="AB5727" s="33">
        <v>0.75218099999999999</v>
      </c>
      <c r="AC5727" s="45"/>
      <c r="AD5727" s="48">
        <f t="shared" si="1523"/>
        <v>1342.2826988955035</v>
      </c>
      <c r="AE5727" s="49">
        <f>IF(P5727&gt;90,0,AD5727*0.7^((1/cosd(P5727))^0.678))</f>
        <v>805.77958304094125</v>
      </c>
      <c r="AG5727" s="81">
        <f t="shared" si="1524"/>
        <v>746.99172307818515</v>
      </c>
      <c r="AH5727" s="82">
        <f t="shared" si="1525"/>
        <v>563.01372910245061</v>
      </c>
      <c r="AI5727" s="81">
        <f t="shared" si="1526"/>
        <v>754.16859496758593</v>
      </c>
      <c r="AJ5727" s="82">
        <f t="shared" si="1527"/>
        <v>606.09209255131827</v>
      </c>
    </row>
    <row r="5728" spans="9:36" ht="23.5" x14ac:dyDescent="0.35">
      <c r="I5728" s="57" t="s">
        <v>5739</v>
      </c>
      <c r="J5728" s="58">
        <f t="shared" si="1529"/>
        <v>239</v>
      </c>
      <c r="K5728" s="58">
        <f t="shared" si="1528"/>
        <v>11</v>
      </c>
      <c r="L5728" s="58">
        <f t="shared" si="1516"/>
        <v>-1.795954686726408</v>
      </c>
      <c r="M5728" s="59">
        <f t="shared" si="1517"/>
        <v>9.5707340885545609</v>
      </c>
      <c r="N5728" s="59">
        <f t="shared" si="1518"/>
        <v>-36.438988671681585</v>
      </c>
      <c r="O5728" s="59">
        <f t="shared" si="1519"/>
        <v>9.5993972342263163</v>
      </c>
      <c r="P5728" s="59">
        <f t="shared" si="1520"/>
        <v>42.988074837603712</v>
      </c>
      <c r="Q5728" s="60">
        <f t="shared" si="1521"/>
        <v>47.011925162396288</v>
      </c>
      <c r="R5728" s="59">
        <f t="shared" si="1522"/>
        <v>-59.195264708594067</v>
      </c>
      <c r="S5728" s="61">
        <f t="shared" si="1513"/>
        <v>0.75036266428327691</v>
      </c>
      <c r="U5728" s="13">
        <f t="shared" si="1514"/>
        <v>42.988074837603712</v>
      </c>
      <c r="V5728" s="14">
        <f t="shared" si="1515"/>
        <v>-59.195264708594067</v>
      </c>
      <c r="W5728" s="7">
        <v>42.590200000000003</v>
      </c>
      <c r="X5728" s="28">
        <v>-59.67</v>
      </c>
      <c r="Y5728" s="74">
        <v>0.98592176780880036</v>
      </c>
      <c r="Z5728" s="75">
        <v>0.98769799999999996</v>
      </c>
      <c r="AA5728" s="33">
        <v>0.75036266428327691</v>
      </c>
      <c r="AB5728" s="33">
        <v>0.80198499999999995</v>
      </c>
      <c r="AC5728" s="45"/>
      <c r="AD5728" s="48">
        <f t="shared" si="1523"/>
        <v>1342.2826988955035</v>
      </c>
      <c r="AE5728" s="49">
        <f>IF(P5728&gt;90,0,AD5728*0.7^((1/cosd(P5728))^0.678))</f>
        <v>863.7039432734291</v>
      </c>
      <c r="AG5728" s="81">
        <f t="shared" si="1524"/>
        <v>851.54451861557106</v>
      </c>
      <c r="AH5728" s="82">
        <f t="shared" si="1525"/>
        <v>648.09119202662248</v>
      </c>
      <c r="AI5728" s="81">
        <f t="shared" si="1526"/>
        <v>853.07865736327938</v>
      </c>
      <c r="AJ5728" s="82">
        <f t="shared" si="1527"/>
        <v>692.67760694614094</v>
      </c>
    </row>
    <row r="5729" spans="9:36" ht="23.5" x14ac:dyDescent="0.35">
      <c r="I5729" s="57" t="s">
        <v>5740</v>
      </c>
      <c r="J5729" s="58">
        <f t="shared" si="1529"/>
        <v>239</v>
      </c>
      <c r="K5729" s="58">
        <f t="shared" si="1528"/>
        <v>12</v>
      </c>
      <c r="L5729" s="58">
        <f t="shared" si="1516"/>
        <v>-1.795954686726408</v>
      </c>
      <c r="M5729" s="59">
        <f t="shared" si="1517"/>
        <v>10.570734088554561</v>
      </c>
      <c r="N5729" s="59">
        <f t="shared" si="1518"/>
        <v>-21.438988671681585</v>
      </c>
      <c r="O5729" s="59">
        <f t="shared" si="1519"/>
        <v>9.5993972342263163</v>
      </c>
      <c r="P5729" s="59">
        <f t="shared" si="1520"/>
        <v>33.854781178602686</v>
      </c>
      <c r="Q5729" s="60">
        <f t="shared" si="1521"/>
        <v>56.145218821397314</v>
      </c>
      <c r="R5729" s="59">
        <f t="shared" si="1522"/>
        <v>-40.309747464446687</v>
      </c>
      <c r="S5729" s="61">
        <f t="shared" si="1513"/>
        <v>0.83170061643210502</v>
      </c>
      <c r="U5729" s="13">
        <f t="shared" si="1514"/>
        <v>33.854781178602686</v>
      </c>
      <c r="V5729" s="14">
        <f t="shared" si="1515"/>
        <v>-40.309747464446687</v>
      </c>
      <c r="W5729" s="7">
        <v>33.411700000000003</v>
      </c>
      <c r="X5729" s="28">
        <v>-40.711000000000013</v>
      </c>
      <c r="Y5729" s="74">
        <v>0.99896193895862229</v>
      </c>
      <c r="Z5729" s="75">
        <v>0.99927900000000003</v>
      </c>
      <c r="AA5729" s="33">
        <v>0.83170061643210502</v>
      </c>
      <c r="AB5729" s="33">
        <v>0.86230200000000001</v>
      </c>
      <c r="AC5729" s="45"/>
      <c r="AD5729" s="48">
        <f t="shared" si="1523"/>
        <v>1342.2826988955035</v>
      </c>
      <c r="AE5729" s="49">
        <f>IF(P5729&gt;90,0,AD5729*0.7^((1/cosd(P5729))^0.678))</f>
        <v>895.6701688601454</v>
      </c>
      <c r="AG5729" s="81">
        <f t="shared" si="1524"/>
        <v>894.74040855192743</v>
      </c>
      <c r="AH5729" s="82">
        <f t="shared" si="1525"/>
        <v>744.92943156083049</v>
      </c>
      <c r="AI5729" s="81">
        <f t="shared" si="1526"/>
        <v>895.02439066839725</v>
      </c>
      <c r="AJ5729" s="82">
        <f t="shared" si="1527"/>
        <v>772.33817794844106</v>
      </c>
    </row>
    <row r="5730" spans="9:36" ht="23.5" x14ac:dyDescent="0.35">
      <c r="I5730" s="57" t="s">
        <v>5741</v>
      </c>
      <c r="J5730" s="58">
        <f t="shared" si="1529"/>
        <v>239</v>
      </c>
      <c r="K5730" s="58">
        <f t="shared" si="1528"/>
        <v>13</v>
      </c>
      <c r="L5730" s="58">
        <f t="shared" si="1516"/>
        <v>-1.795954686726408</v>
      </c>
      <c r="M5730" s="59">
        <f t="shared" si="1517"/>
        <v>11.570734088554561</v>
      </c>
      <c r="N5730" s="59">
        <f t="shared" si="1518"/>
        <v>-6.438988671681587</v>
      </c>
      <c r="O5730" s="59">
        <f t="shared" si="1519"/>
        <v>9.5993972342263163</v>
      </c>
      <c r="P5730" s="59">
        <f t="shared" si="1520"/>
        <v>28.391916204430835</v>
      </c>
      <c r="Q5730" s="60">
        <f t="shared" si="1521"/>
        <v>61.608083795569165</v>
      </c>
      <c r="R5730" s="59">
        <f t="shared" si="1522"/>
        <v>-13.446915411608042</v>
      </c>
      <c r="S5730" s="61">
        <f t="shared" si="1513"/>
        <v>0.9142280153465695</v>
      </c>
      <c r="U5730" s="13">
        <f t="shared" si="1514"/>
        <v>28.391916204430835</v>
      </c>
      <c r="V5730" s="14">
        <f t="shared" si="1515"/>
        <v>-13.446915411608042</v>
      </c>
      <c r="W5730" s="7">
        <v>27.913900000000002</v>
      </c>
      <c r="X5730" s="28">
        <v>-13.550999999999988</v>
      </c>
      <c r="Y5730" s="74">
        <v>0.96854880874120419</v>
      </c>
      <c r="Z5730" s="75">
        <v>0.96992999999999996</v>
      </c>
      <c r="AA5730" s="33">
        <v>0.9142280153465695</v>
      </c>
      <c r="AB5730" s="33">
        <v>0.91740500000000003</v>
      </c>
      <c r="AC5730" s="45"/>
      <c r="AD5730" s="48">
        <f t="shared" si="1523"/>
        <v>1342.2826988955035</v>
      </c>
      <c r="AE5730" s="49">
        <f>IF(P5730&gt;90,0,AD5730*0.7^((1/cosd(P5730))^0.678))</f>
        <v>909.66298763903978</v>
      </c>
      <c r="AG5730" s="81">
        <f t="shared" si="1524"/>
        <v>881.05300303375668</v>
      </c>
      <c r="AH5730" s="82">
        <f t="shared" si="1525"/>
        <v>831.63938782347032</v>
      </c>
      <c r="AI5730" s="81">
        <f t="shared" si="1526"/>
        <v>882.3094216007338</v>
      </c>
      <c r="AJ5730" s="82">
        <f t="shared" si="1527"/>
        <v>834.52937317499334</v>
      </c>
    </row>
    <row r="5731" spans="9:36" ht="23.5" x14ac:dyDescent="0.35">
      <c r="I5731" s="57" t="s">
        <v>5742</v>
      </c>
      <c r="J5731" s="58">
        <f t="shared" si="1529"/>
        <v>239</v>
      </c>
      <c r="K5731" s="58">
        <f t="shared" si="1528"/>
        <v>14</v>
      </c>
      <c r="L5731" s="58">
        <f t="shared" si="1516"/>
        <v>-1.795954686726408</v>
      </c>
      <c r="M5731" s="59">
        <f t="shared" si="1517"/>
        <v>12.570734088554561</v>
      </c>
      <c r="N5731" s="59">
        <f t="shared" si="1518"/>
        <v>8.561011328318413</v>
      </c>
      <c r="O5731" s="59">
        <f t="shared" si="1519"/>
        <v>9.5993972342263163</v>
      </c>
      <c r="P5731" s="59">
        <f t="shared" si="1520"/>
        <v>28.844910955957261</v>
      </c>
      <c r="Q5731" s="60">
        <f t="shared" si="1521"/>
        <v>61.155089044042739</v>
      </c>
      <c r="R5731" s="59">
        <f t="shared" si="1522"/>
        <v>17.712496739482706</v>
      </c>
      <c r="S5731" s="61">
        <f t="shared" si="1513"/>
        <v>0.9752335525614827</v>
      </c>
      <c r="U5731" s="13">
        <f t="shared" si="1514"/>
        <v>28.844910955957261</v>
      </c>
      <c r="V5731" s="14">
        <f t="shared" si="1515"/>
        <v>17.712496739482706</v>
      </c>
      <c r="W5731" s="7">
        <v>28.4055</v>
      </c>
      <c r="X5731" s="28">
        <v>18.036000000000001</v>
      </c>
      <c r="Y5731" s="74">
        <v>0.90342169836613595</v>
      </c>
      <c r="Z5731" s="75">
        <v>0.886154</v>
      </c>
      <c r="AA5731" s="33">
        <v>0.9752335525614827</v>
      </c>
      <c r="AB5731" s="33">
        <v>0.97181499999999998</v>
      </c>
      <c r="AC5731" s="45"/>
      <c r="AD5731" s="48">
        <f t="shared" si="1523"/>
        <v>1342.2826988955035</v>
      </c>
      <c r="AE5731" s="49">
        <f>IF(P5731&gt;90,0,AD5731*0.7^((1/cosd(P5731))^0.678))</f>
        <v>908.62693455266538</v>
      </c>
      <c r="AG5731" s="81">
        <f t="shared" si="1524"/>
        <v>820.87328839478482</v>
      </c>
      <c r="AH5731" s="82">
        <f t="shared" si="1525"/>
        <v>886.12347333684568</v>
      </c>
      <c r="AI5731" s="81">
        <f t="shared" si="1526"/>
        <v>805.18339256158265</v>
      </c>
      <c r="AJ5731" s="82">
        <f t="shared" si="1527"/>
        <v>883.01728440229851</v>
      </c>
    </row>
    <row r="5732" spans="9:36" ht="23.5" x14ac:dyDescent="0.35">
      <c r="I5732" s="57" t="s">
        <v>5743</v>
      </c>
      <c r="J5732" s="58">
        <f t="shared" si="1529"/>
        <v>239</v>
      </c>
      <c r="K5732" s="58">
        <f t="shared" si="1528"/>
        <v>15</v>
      </c>
      <c r="L5732" s="58">
        <f t="shared" si="1516"/>
        <v>-1.795954686726408</v>
      </c>
      <c r="M5732" s="59">
        <f t="shared" si="1517"/>
        <v>13.570734088554561</v>
      </c>
      <c r="N5732" s="59">
        <f t="shared" si="1518"/>
        <v>23.561011328318415</v>
      </c>
      <c r="O5732" s="59">
        <f t="shared" si="1519"/>
        <v>9.5993972342263163</v>
      </c>
      <c r="P5732" s="59">
        <f t="shared" si="1520"/>
        <v>34.98025654540271</v>
      </c>
      <c r="Q5732" s="60">
        <f t="shared" si="1521"/>
        <v>55.01974345459729</v>
      </c>
      <c r="R5732" s="59">
        <f t="shared" si="1522"/>
        <v>43.430970254016081</v>
      </c>
      <c r="S5732" s="61">
        <f t="shared" si="1513"/>
        <v>0.99987678593717955</v>
      </c>
      <c r="U5732" s="13">
        <f t="shared" si="1514"/>
        <v>34.98025654540271</v>
      </c>
      <c r="V5732" s="14">
        <f t="shared" si="1515"/>
        <v>43.430970254016081</v>
      </c>
      <c r="W5732" s="7">
        <v>34.628799999999998</v>
      </c>
      <c r="X5732" s="28">
        <v>43.929000000000002</v>
      </c>
      <c r="Y5732" s="74">
        <v>0.81950000063523598</v>
      </c>
      <c r="Z5732" s="75">
        <v>0.77268700000000001</v>
      </c>
      <c r="AA5732" s="33">
        <v>0.99987678593717955</v>
      </c>
      <c r="AB5732" s="33">
        <v>0.99992999999999999</v>
      </c>
      <c r="AC5732" s="45"/>
      <c r="AD5732" s="48">
        <f t="shared" si="1523"/>
        <v>1342.2826988955035</v>
      </c>
      <c r="AE5732" s="49">
        <f>IF(P5732&gt;90,0,AD5732*0.7^((1/cosd(P5732))^0.678))</f>
        <v>892.35457606154944</v>
      </c>
      <c r="AG5732" s="81">
        <f t="shared" si="1524"/>
        <v>731.28457564929545</v>
      </c>
      <c r="AH5732" s="82">
        <f t="shared" si="1525"/>
        <v>892.24462542875642</v>
      </c>
      <c r="AI5732" s="81">
        <f t="shared" si="1526"/>
        <v>689.51078031327052</v>
      </c>
      <c r="AJ5732" s="82">
        <f t="shared" si="1527"/>
        <v>892.29211124122514</v>
      </c>
    </row>
    <row r="5733" spans="9:36" ht="23.5" x14ac:dyDescent="0.35">
      <c r="I5733" s="57" t="s">
        <v>5744</v>
      </c>
      <c r="J5733" s="58">
        <f t="shared" si="1529"/>
        <v>239</v>
      </c>
      <c r="K5733" s="58">
        <f t="shared" si="1528"/>
        <v>16</v>
      </c>
      <c r="L5733" s="58">
        <f t="shared" si="1516"/>
        <v>-1.795954686726408</v>
      </c>
      <c r="M5733" s="59">
        <f t="shared" si="1517"/>
        <v>14.570734088554561</v>
      </c>
      <c r="N5733" s="59">
        <f t="shared" si="1518"/>
        <v>38.561011328318415</v>
      </c>
      <c r="O5733" s="59">
        <f t="shared" si="1519"/>
        <v>9.5993972342263163</v>
      </c>
      <c r="P5733" s="59">
        <f t="shared" si="1520"/>
        <v>44.452277319588831</v>
      </c>
      <c r="Q5733" s="60">
        <f t="shared" si="1521"/>
        <v>45.547722680411169</v>
      </c>
      <c r="R5733" s="59">
        <f t="shared" si="1522"/>
        <v>61.358120788070124</v>
      </c>
      <c r="S5733" s="61">
        <f t="shared" si="1513"/>
        <v>0.98035586985734779</v>
      </c>
      <c r="U5733" s="13">
        <f t="shared" si="1514"/>
        <v>44.452277319588831</v>
      </c>
      <c r="V5733" s="14">
        <f t="shared" si="1515"/>
        <v>61.358120788070124</v>
      </c>
      <c r="W5733" s="7">
        <v>44.171399999999998</v>
      </c>
      <c r="X5733" s="28">
        <v>61.841000000000008</v>
      </c>
      <c r="Y5733" s="74">
        <v>0.74058176469968251</v>
      </c>
      <c r="Z5733" s="75">
        <v>0.68213199999999996</v>
      </c>
      <c r="AA5733" s="33">
        <v>0.98035586985734779</v>
      </c>
      <c r="AB5733" s="33">
        <v>0.97519599999999995</v>
      </c>
      <c r="AC5733" s="45"/>
      <c r="AD5733" s="48">
        <f t="shared" si="1523"/>
        <v>1342.2826988955035</v>
      </c>
      <c r="AE5733" s="49">
        <f>IF(P5733&gt;90,0,AD5733*0.7^((1/cosd(P5733))^0.678))</f>
        <v>857.36449134010968</v>
      </c>
      <c r="AG5733" s="81">
        <f t="shared" si="1524"/>
        <v>634.94850798750406</v>
      </c>
      <c r="AH5733" s="82">
        <f t="shared" si="1525"/>
        <v>840.52231169253571</v>
      </c>
      <c r="AI5733" s="81">
        <f t="shared" si="1526"/>
        <v>584.83575520681165</v>
      </c>
      <c r="AJ5733" s="82">
        <f t="shared" si="1527"/>
        <v>836.09842249690951</v>
      </c>
    </row>
    <row r="5734" spans="9:36" ht="23.5" x14ac:dyDescent="0.35">
      <c r="I5734" s="57" t="s">
        <v>5745</v>
      </c>
      <c r="J5734" s="58">
        <f t="shared" si="1529"/>
        <v>239</v>
      </c>
      <c r="K5734" s="58">
        <f t="shared" si="1528"/>
        <v>17</v>
      </c>
      <c r="L5734" s="58">
        <f t="shared" si="1516"/>
        <v>-1.795954686726408</v>
      </c>
      <c r="M5734" s="59">
        <f t="shared" si="1517"/>
        <v>15.570734088554561</v>
      </c>
      <c r="N5734" s="59">
        <f t="shared" si="1518"/>
        <v>53.561011328318415</v>
      </c>
      <c r="O5734" s="59">
        <f t="shared" si="1519"/>
        <v>9.5993972342263163</v>
      </c>
      <c r="P5734" s="59">
        <f t="shared" si="1520"/>
        <v>55.488434359168721</v>
      </c>
      <c r="Q5734" s="60">
        <f t="shared" si="1521"/>
        <v>34.511565640831279</v>
      </c>
      <c r="R5734" s="59">
        <f t="shared" si="1522"/>
        <v>74.28863922087929</v>
      </c>
      <c r="S5734" s="61">
        <f t="shared" si="1513"/>
        <v>0.91514957684481812</v>
      </c>
      <c r="U5734" s="13">
        <f t="shared" si="1514"/>
        <v>55.488434359168721</v>
      </c>
      <c r="V5734" s="14">
        <f t="shared" si="1515"/>
        <v>74.28863922087929</v>
      </c>
      <c r="W5734" s="7">
        <v>55.247399999999999</v>
      </c>
      <c r="X5734" s="28">
        <v>74.717999999999989</v>
      </c>
      <c r="Y5734" s="74">
        <v>0.69534577224690353</v>
      </c>
      <c r="Z5734" s="75">
        <v>0.64814300000000002</v>
      </c>
      <c r="AA5734" s="33">
        <v>0.91514957684481812</v>
      </c>
      <c r="AB5734" s="33">
        <v>0.90058700000000003</v>
      </c>
      <c r="AC5734" s="45"/>
      <c r="AD5734" s="48">
        <f t="shared" si="1523"/>
        <v>1342.2826988955035</v>
      </c>
      <c r="AE5734" s="49">
        <f>IF(P5734&gt;90,0,AD5734*0.7^((1/cosd(P5734))^0.678))</f>
        <v>794.60447994676235</v>
      </c>
      <c r="AG5734" s="81">
        <f t="shared" si="1524"/>
        <v>552.52486573943065</v>
      </c>
      <c r="AH5734" s="82">
        <f t="shared" si="1525"/>
        <v>727.18195358227638</v>
      </c>
      <c r="AI5734" s="81">
        <f t="shared" si="1526"/>
        <v>515.01733144613445</v>
      </c>
      <c r="AJ5734" s="82">
        <f t="shared" si="1527"/>
        <v>715.61046478181493</v>
      </c>
    </row>
    <row r="5735" spans="9:36" ht="23.5" x14ac:dyDescent="0.35">
      <c r="I5735" s="57" t="s">
        <v>5746</v>
      </c>
      <c r="J5735" s="58">
        <f t="shared" si="1529"/>
        <v>239</v>
      </c>
      <c r="K5735" s="58">
        <f t="shared" si="1528"/>
        <v>18</v>
      </c>
      <c r="L5735" s="58">
        <f t="shared" si="1516"/>
        <v>-1.795954686726408</v>
      </c>
      <c r="M5735" s="59">
        <f t="shared" si="1517"/>
        <v>16.570734088554559</v>
      </c>
      <c r="N5735" s="59">
        <f t="shared" si="1518"/>
        <v>68.561011328318386</v>
      </c>
      <c r="O5735" s="59">
        <f t="shared" si="1519"/>
        <v>9.5993972342263163</v>
      </c>
      <c r="P5735" s="59">
        <f t="shared" si="1520"/>
        <v>67.194690769832974</v>
      </c>
      <c r="Q5735" s="60">
        <f t="shared" si="1521"/>
        <v>22.805309230167037</v>
      </c>
      <c r="R5735" s="59">
        <f t="shared" si="1522"/>
        <v>84.62503208556511</v>
      </c>
      <c r="S5735" s="61">
        <f t="shared" si="1513"/>
        <v>0.80892993803663404</v>
      </c>
      <c r="U5735" s="13">
        <f t="shared" si="1514"/>
        <v>67.194690769832974</v>
      </c>
      <c r="V5735" s="14">
        <f t="shared" si="1515"/>
        <v>84.62503208556511</v>
      </c>
      <c r="W5735" s="7">
        <v>66.966099999999997</v>
      </c>
      <c r="X5735" s="28">
        <v>85.007000000000005</v>
      </c>
      <c r="Y5735" s="74">
        <v>0.7041781711126186</v>
      </c>
      <c r="Z5735" s="75">
        <v>0.68029600000000001</v>
      </c>
      <c r="AA5735" s="33">
        <v>0.80892993803663404</v>
      </c>
      <c r="AB5735" s="33">
        <v>0.78839599999999999</v>
      </c>
      <c r="AC5735" s="45"/>
      <c r="AD5735" s="48">
        <f t="shared" si="1523"/>
        <v>1342.2826988955035</v>
      </c>
      <c r="AE5735" s="49">
        <f>IF(P5735&gt;90,0,AD5735*0.7^((1/cosd(P5735))^0.678))</f>
        <v>681.25915999361825</v>
      </c>
      <c r="AG5735" s="81">
        <f t="shared" si="1524"/>
        <v>479.72782933802495</v>
      </c>
      <c r="AH5735" s="82">
        <f t="shared" si="1525"/>
        <v>551.09093008052696</v>
      </c>
      <c r="AI5735" s="81">
        <f t="shared" si="1526"/>
        <v>463.45788150701856</v>
      </c>
      <c r="AJ5735" s="82">
        <f t="shared" si="1527"/>
        <v>537.10199670232862</v>
      </c>
    </row>
    <row r="5736" spans="9:36" ht="23.5" x14ac:dyDescent="0.35">
      <c r="I5736" s="57" t="s">
        <v>5747</v>
      </c>
      <c r="J5736" s="58">
        <f t="shared" si="1529"/>
        <v>239</v>
      </c>
      <c r="K5736" s="58">
        <f t="shared" si="1528"/>
        <v>19</v>
      </c>
      <c r="L5736" s="58">
        <f t="shared" si="1516"/>
        <v>-1.795954686726408</v>
      </c>
      <c r="M5736" s="59">
        <f t="shared" si="1517"/>
        <v>17.570734088554559</v>
      </c>
      <c r="N5736" s="59">
        <f t="shared" si="1518"/>
        <v>83.561011328318386</v>
      </c>
      <c r="O5736" s="59">
        <f t="shared" si="1519"/>
        <v>9.5993972342263163</v>
      </c>
      <c r="P5736" s="59">
        <f t="shared" si="1520"/>
        <v>79.098806627398304</v>
      </c>
      <c r="Q5736" s="60">
        <f t="shared" si="1521"/>
        <v>10.9011933726017</v>
      </c>
      <c r="R5736" s="59">
        <f t="shared" si="1522"/>
        <v>93.815778647874893</v>
      </c>
      <c r="S5736" s="61">
        <f t="shared" si="1513"/>
        <v>0.67368841548404212</v>
      </c>
      <c r="U5736" s="13">
        <f t="shared" si="1514"/>
        <v>79.098806627398304</v>
      </c>
      <c r="V5736" s="14">
        <f t="shared" si="1515"/>
        <v>93.815778647874893</v>
      </c>
      <c r="W5736" s="7">
        <v>78.842500000000001</v>
      </c>
      <c r="X5736" s="28">
        <v>94.16500000000002</v>
      </c>
      <c r="Y5736" s="74">
        <v>0.76282943097301026</v>
      </c>
      <c r="Z5736" s="75">
        <v>0.76583299999999999</v>
      </c>
      <c r="AA5736" s="33">
        <v>0.67368841548404212</v>
      </c>
      <c r="AB5736" s="33">
        <v>0.66813</v>
      </c>
      <c r="AC5736" s="45"/>
      <c r="AD5736" s="48">
        <f t="shared" si="1523"/>
        <v>1342.2826988955035</v>
      </c>
      <c r="AE5736" s="49">
        <f>IF(P5736&gt;90,0,AD5736*0.7^((1/cosd(P5736))^0.678))</f>
        <v>445.3832853026563</v>
      </c>
      <c r="AG5736" s="81">
        <f t="shared" si="1524"/>
        <v>339.75147809231521</v>
      </c>
      <c r="AH5736" s="82">
        <f t="shared" si="1525"/>
        <v>300.04955975862362</v>
      </c>
      <c r="AI5736" s="81">
        <f t="shared" si="1526"/>
        <v>341.08921753318918</v>
      </c>
      <c r="AJ5736" s="82">
        <f t="shared" si="1527"/>
        <v>297.57393440926376</v>
      </c>
    </row>
    <row r="5737" spans="9:36" ht="23.5" x14ac:dyDescent="0.35">
      <c r="I5737" s="57" t="s">
        <v>5748</v>
      </c>
      <c r="J5737" s="58">
        <f t="shared" si="1529"/>
        <v>239</v>
      </c>
      <c r="K5737" s="58">
        <f t="shared" si="1528"/>
        <v>20</v>
      </c>
      <c r="L5737" s="58">
        <f t="shared" si="1516"/>
        <v>-1.795954686726408</v>
      </c>
      <c r="M5737" s="59">
        <f t="shared" si="1517"/>
        <v>18.570734088554559</v>
      </c>
      <c r="N5737" s="59">
        <f t="shared" si="1518"/>
        <v>98.561011328318386</v>
      </c>
      <c r="O5737" s="59">
        <f t="shared" si="1519"/>
        <v>9.5993972342263163</v>
      </c>
      <c r="P5737" s="59">
        <f t="shared" si="1520"/>
        <v>90.879887060406332</v>
      </c>
      <c r="Q5737" s="60">
        <f t="shared" si="1521"/>
        <v>-0.87988706040633446</v>
      </c>
      <c r="R5737" s="59">
        <f t="shared" si="1522"/>
        <v>102.80585853301706</v>
      </c>
      <c r="S5737" s="61">
        <f t="shared" si="1513"/>
        <v>0</v>
      </c>
      <c r="U5737" s="13">
        <f t="shared" si="1514"/>
        <v>90.879887060406332</v>
      </c>
      <c r="V5737" s="14">
        <f t="shared" si="1515"/>
        <v>102.80585853301706</v>
      </c>
      <c r="W5737" s="7">
        <v>90.146900000000002</v>
      </c>
      <c r="X5737" s="28">
        <v>103.13299999999998</v>
      </c>
      <c r="Y5737" s="74">
        <v>0</v>
      </c>
      <c r="Z5737" s="75">
        <v>0</v>
      </c>
      <c r="AA5737" s="33">
        <v>0</v>
      </c>
      <c r="AB5737" s="33">
        <v>0</v>
      </c>
      <c r="AC5737" s="45"/>
      <c r="AD5737" s="48">
        <f t="shared" si="1523"/>
        <v>1342.2826988955035</v>
      </c>
      <c r="AE5737" s="49">
        <f>IF(P5737&gt;90,0,AD5737*0.7^((1/cosd(P5737))^0.678))</f>
        <v>0</v>
      </c>
      <c r="AG5737" s="81">
        <f t="shared" si="1524"/>
        <v>0</v>
      </c>
      <c r="AH5737" s="82">
        <f t="shared" si="1525"/>
        <v>0</v>
      </c>
      <c r="AI5737" s="81">
        <f t="shared" si="1526"/>
        <v>0</v>
      </c>
      <c r="AJ5737" s="82">
        <f t="shared" si="1527"/>
        <v>0</v>
      </c>
    </row>
    <row r="5738" spans="9:36" ht="23.5" x14ac:dyDescent="0.35">
      <c r="I5738" s="57" t="s">
        <v>5749</v>
      </c>
      <c r="J5738" s="58">
        <f t="shared" si="1529"/>
        <v>239</v>
      </c>
      <c r="K5738" s="58">
        <f t="shared" si="1528"/>
        <v>21</v>
      </c>
      <c r="L5738" s="58">
        <f t="shared" si="1516"/>
        <v>-1.795954686726408</v>
      </c>
      <c r="M5738" s="59">
        <f t="shared" si="1517"/>
        <v>19.570734088554559</v>
      </c>
      <c r="N5738" s="59">
        <f t="shared" si="1518"/>
        <v>113.56101132831839</v>
      </c>
      <c r="O5738" s="59">
        <f t="shared" si="1519"/>
        <v>9.5993972342263163</v>
      </c>
      <c r="P5738" s="59">
        <f t="shared" si="1520"/>
        <v>102.23261834646814</v>
      </c>
      <c r="Q5738" s="60">
        <f t="shared" si="1521"/>
        <v>-12.232618346468154</v>
      </c>
      <c r="R5738" s="59">
        <f t="shared" si="1522"/>
        <v>112.36221229985516</v>
      </c>
      <c r="S5738" s="61">
        <f t="shared" si="1513"/>
        <v>0</v>
      </c>
      <c r="U5738" s="13">
        <f t="shared" si="1514"/>
        <v>102.23261834646814</v>
      </c>
      <c r="V5738" s="14">
        <f t="shared" si="1515"/>
        <v>112.36221229985516</v>
      </c>
      <c r="W5738" s="7">
        <v>102.044</v>
      </c>
      <c r="X5738" s="28">
        <v>112.67599999999999</v>
      </c>
      <c r="Y5738" s="74">
        <v>0</v>
      </c>
      <c r="Z5738" s="75">
        <v>0</v>
      </c>
      <c r="AA5738" s="33">
        <v>0</v>
      </c>
      <c r="AB5738" s="33">
        <v>0</v>
      </c>
      <c r="AC5738" s="45"/>
      <c r="AD5738" s="48">
        <f t="shared" si="1523"/>
        <v>1342.2826988955035</v>
      </c>
      <c r="AE5738" s="49">
        <f>IF(P5738&gt;90,0,AD5738*0.7^((1/cosd(P5738))^0.678))</f>
        <v>0</v>
      </c>
      <c r="AG5738" s="81">
        <f t="shared" si="1524"/>
        <v>0</v>
      </c>
      <c r="AH5738" s="82">
        <f t="shared" si="1525"/>
        <v>0</v>
      </c>
      <c r="AI5738" s="81">
        <f t="shared" si="1526"/>
        <v>0</v>
      </c>
      <c r="AJ5738" s="82">
        <f t="shared" si="1527"/>
        <v>0</v>
      </c>
    </row>
    <row r="5739" spans="9:36" ht="23.5" x14ac:dyDescent="0.35">
      <c r="I5739" s="57" t="s">
        <v>5750</v>
      </c>
      <c r="J5739" s="58">
        <f t="shared" si="1529"/>
        <v>239</v>
      </c>
      <c r="K5739" s="58">
        <f t="shared" si="1528"/>
        <v>22</v>
      </c>
      <c r="L5739" s="58">
        <f t="shared" si="1516"/>
        <v>-1.795954686726408</v>
      </c>
      <c r="M5739" s="59">
        <f t="shared" si="1517"/>
        <v>20.570734088554559</v>
      </c>
      <c r="N5739" s="59">
        <f t="shared" si="1518"/>
        <v>128.56101132831839</v>
      </c>
      <c r="O5739" s="59">
        <f t="shared" si="1519"/>
        <v>9.5993972342263163</v>
      </c>
      <c r="P5739" s="59">
        <f t="shared" si="1520"/>
        <v>112.77205380568371</v>
      </c>
      <c r="Q5739" s="60">
        <f t="shared" si="1521"/>
        <v>-22.772053805683711</v>
      </c>
      <c r="R5739" s="59">
        <f t="shared" si="1522"/>
        <v>123.26172725302867</v>
      </c>
      <c r="S5739" s="61">
        <f t="shared" si="1513"/>
        <v>0</v>
      </c>
      <c r="U5739" s="13">
        <f t="shared" si="1514"/>
        <v>112.77205380568371</v>
      </c>
      <c r="V5739" s="14">
        <f t="shared" si="1515"/>
        <v>123.26172725302867</v>
      </c>
      <c r="W5739" s="7">
        <v>112.566</v>
      </c>
      <c r="X5739" s="28">
        <v>123.56299999999999</v>
      </c>
      <c r="Y5739" s="74">
        <v>0</v>
      </c>
      <c r="Z5739" s="75">
        <v>0</v>
      </c>
      <c r="AA5739" s="33">
        <v>0</v>
      </c>
      <c r="AB5739" s="33">
        <v>0</v>
      </c>
      <c r="AC5739" s="45"/>
      <c r="AD5739" s="48">
        <f t="shared" si="1523"/>
        <v>1342.2826988955035</v>
      </c>
      <c r="AE5739" s="49">
        <f>IF(P5739&gt;90,0,AD5739*0.7^((1/cosd(P5739))^0.678))</f>
        <v>0</v>
      </c>
      <c r="AG5739" s="81">
        <f t="shared" si="1524"/>
        <v>0</v>
      </c>
      <c r="AH5739" s="82">
        <f t="shared" si="1525"/>
        <v>0</v>
      </c>
      <c r="AI5739" s="81">
        <f t="shared" si="1526"/>
        <v>0</v>
      </c>
      <c r="AJ5739" s="82">
        <f t="shared" si="1527"/>
        <v>0</v>
      </c>
    </row>
    <row r="5740" spans="9:36" ht="23.5" x14ac:dyDescent="0.35">
      <c r="I5740" s="57" t="s">
        <v>5751</v>
      </c>
      <c r="J5740" s="58">
        <f t="shared" si="1529"/>
        <v>239</v>
      </c>
      <c r="K5740" s="58">
        <f t="shared" si="1528"/>
        <v>23</v>
      </c>
      <c r="L5740" s="58">
        <f t="shared" si="1516"/>
        <v>-1.795954686726408</v>
      </c>
      <c r="M5740" s="59">
        <f t="shared" si="1517"/>
        <v>21.570734088554559</v>
      </c>
      <c r="N5740" s="59">
        <f t="shared" si="1518"/>
        <v>143.56101132831839</v>
      </c>
      <c r="O5740" s="59">
        <f t="shared" si="1519"/>
        <v>9.5993972342263163</v>
      </c>
      <c r="P5740" s="59">
        <f t="shared" si="1520"/>
        <v>121.93601407186175</v>
      </c>
      <c r="Q5740" s="60">
        <f t="shared" si="1521"/>
        <v>-31.936014071861738</v>
      </c>
      <c r="R5740" s="59">
        <f t="shared" si="1522"/>
        <v>136.36163913823916</v>
      </c>
      <c r="S5740" s="61">
        <f t="shared" si="1513"/>
        <v>0</v>
      </c>
      <c r="U5740" s="13">
        <f t="shared" si="1514"/>
        <v>121.93601407186175</v>
      </c>
      <c r="V5740" s="14">
        <f t="shared" si="1515"/>
        <v>136.36163913823916</v>
      </c>
      <c r="W5740" s="7">
        <v>121.705</v>
      </c>
      <c r="X5740" s="28">
        <v>136.642</v>
      </c>
      <c r="Y5740" s="74">
        <v>0</v>
      </c>
      <c r="Z5740" s="75">
        <v>0</v>
      </c>
      <c r="AA5740" s="33">
        <v>0</v>
      </c>
      <c r="AB5740" s="33">
        <v>0</v>
      </c>
      <c r="AC5740" s="45"/>
      <c r="AD5740" s="48">
        <f t="shared" si="1523"/>
        <v>1342.2826988955035</v>
      </c>
      <c r="AE5740" s="49">
        <f>IF(P5740&gt;90,0,AD5740*0.7^((1/cosd(P5740))^0.678))</f>
        <v>0</v>
      </c>
      <c r="AG5740" s="81">
        <f t="shared" si="1524"/>
        <v>0</v>
      </c>
      <c r="AH5740" s="82">
        <f t="shared" si="1525"/>
        <v>0</v>
      </c>
      <c r="AI5740" s="81">
        <f t="shared" si="1526"/>
        <v>0</v>
      </c>
      <c r="AJ5740" s="82">
        <f t="shared" si="1527"/>
        <v>0</v>
      </c>
    </row>
    <row r="5741" spans="9:36" ht="23.5" x14ac:dyDescent="0.35">
      <c r="I5741" s="57" t="s">
        <v>5752</v>
      </c>
      <c r="J5741" s="58">
        <f t="shared" si="1529"/>
        <v>240</v>
      </c>
      <c r="K5741" s="58">
        <f t="shared" si="1528"/>
        <v>0</v>
      </c>
      <c r="L5741" s="58">
        <f t="shared" si="1516"/>
        <v>-1.4955920492897232</v>
      </c>
      <c r="M5741" s="59">
        <f t="shared" si="1517"/>
        <v>-1.4242598674881624</v>
      </c>
      <c r="N5741" s="59">
        <f t="shared" si="1518"/>
        <v>-201.36389801232244</v>
      </c>
      <c r="O5741" s="59">
        <f t="shared" si="1519"/>
        <v>9.2296919875941494</v>
      </c>
      <c r="P5741" s="59">
        <f t="shared" si="1520"/>
        <v>129.26806995316903</v>
      </c>
      <c r="Q5741" s="60">
        <f t="shared" si="1521"/>
        <v>-39.268069953169032</v>
      </c>
      <c r="R5741" s="59">
        <f t="shared" si="1522"/>
        <v>-152.32539017387069</v>
      </c>
      <c r="S5741" s="61">
        <f t="shared" si="1513"/>
        <v>0</v>
      </c>
      <c r="U5741" s="13">
        <f t="shared" si="1514"/>
        <v>129.26806995316903</v>
      </c>
      <c r="V5741" s="14">
        <f t="shared" si="1515"/>
        <v>-152.32539017387069</v>
      </c>
      <c r="W5741" s="7">
        <v>128.637</v>
      </c>
      <c r="X5741" s="28">
        <v>152.64999999999998</v>
      </c>
      <c r="Y5741" s="74">
        <v>0</v>
      </c>
      <c r="Z5741" s="75">
        <v>0</v>
      </c>
      <c r="AA5741" s="33">
        <v>0</v>
      </c>
      <c r="AB5741" s="33">
        <v>0</v>
      </c>
      <c r="AC5741" s="45"/>
      <c r="AD5741" s="48">
        <f t="shared" si="1523"/>
        <v>1342.9284670364816</v>
      </c>
      <c r="AE5741" s="49">
        <f>IF(P5741&gt;90,0,AD5741*0.7^((1/cosd(P5741))^0.678))</f>
        <v>0</v>
      </c>
      <c r="AG5741" s="81">
        <f t="shared" si="1524"/>
        <v>0</v>
      </c>
      <c r="AH5741" s="82">
        <f t="shared" si="1525"/>
        <v>0</v>
      </c>
      <c r="AI5741" s="81">
        <f t="shared" si="1526"/>
        <v>0</v>
      </c>
      <c r="AJ5741" s="82">
        <f t="shared" si="1527"/>
        <v>0</v>
      </c>
    </row>
    <row r="5742" spans="9:36" ht="23.5" x14ac:dyDescent="0.35">
      <c r="I5742" s="57" t="s">
        <v>5753</v>
      </c>
      <c r="J5742" s="58">
        <f t="shared" si="1529"/>
        <v>240</v>
      </c>
      <c r="K5742" s="58">
        <f t="shared" si="1528"/>
        <v>1</v>
      </c>
      <c r="L5742" s="58">
        <f t="shared" si="1516"/>
        <v>-1.4955920492897232</v>
      </c>
      <c r="M5742" s="59">
        <f t="shared" si="1517"/>
        <v>-0.42425986748816225</v>
      </c>
      <c r="N5742" s="59">
        <f t="shared" si="1518"/>
        <v>-186.36389801232244</v>
      </c>
      <c r="O5742" s="59">
        <f t="shared" si="1519"/>
        <v>9.2296919875941494</v>
      </c>
      <c r="P5742" s="59">
        <f t="shared" si="1520"/>
        <v>133.00054134539371</v>
      </c>
      <c r="Q5742" s="60">
        <f t="shared" si="1521"/>
        <v>-43.0005413453937</v>
      </c>
      <c r="R5742" s="59">
        <f t="shared" si="1522"/>
        <v>-171.39640079914841</v>
      </c>
      <c r="S5742" s="61">
        <f t="shared" si="1513"/>
        <v>0</v>
      </c>
      <c r="U5742" s="13">
        <f t="shared" si="1514"/>
        <v>133.00054134539371</v>
      </c>
      <c r="V5742" s="14">
        <f t="shared" si="1515"/>
        <v>-171.39640079914841</v>
      </c>
      <c r="W5742" s="7">
        <v>132.34100000000001</v>
      </c>
      <c r="X5742" s="28">
        <v>171.50799999999998</v>
      </c>
      <c r="Y5742" s="74">
        <v>0</v>
      </c>
      <c r="Z5742" s="75">
        <v>0</v>
      </c>
      <c r="AA5742" s="33">
        <v>0</v>
      </c>
      <c r="AB5742" s="33">
        <v>0</v>
      </c>
      <c r="AC5742" s="45"/>
      <c r="AD5742" s="48">
        <f t="shared" si="1523"/>
        <v>1342.9284670364816</v>
      </c>
      <c r="AE5742" s="49">
        <f>IF(P5742&gt;90,0,AD5742*0.7^((1/cosd(P5742))^0.678))</f>
        <v>0</v>
      </c>
      <c r="AG5742" s="81">
        <f t="shared" si="1524"/>
        <v>0</v>
      </c>
      <c r="AH5742" s="82">
        <f t="shared" si="1525"/>
        <v>0</v>
      </c>
      <c r="AI5742" s="81">
        <f t="shared" si="1526"/>
        <v>0</v>
      </c>
      <c r="AJ5742" s="82">
        <f t="shared" si="1527"/>
        <v>0</v>
      </c>
    </row>
    <row r="5743" spans="9:36" ht="23.5" x14ac:dyDescent="0.35">
      <c r="I5743" s="57" t="s">
        <v>5754</v>
      </c>
      <c r="J5743" s="58">
        <f t="shared" si="1529"/>
        <v>240</v>
      </c>
      <c r="K5743" s="58">
        <f t="shared" si="1528"/>
        <v>2</v>
      </c>
      <c r="L5743" s="58">
        <f t="shared" si="1516"/>
        <v>-1.4955920492897232</v>
      </c>
      <c r="M5743" s="59">
        <f t="shared" si="1517"/>
        <v>0.57574013251183775</v>
      </c>
      <c r="N5743" s="59">
        <f t="shared" si="1518"/>
        <v>-171.36389801232244</v>
      </c>
      <c r="O5743" s="59">
        <f t="shared" si="1519"/>
        <v>9.2296919875941494</v>
      </c>
      <c r="P5743" s="59">
        <f t="shared" si="1520"/>
        <v>132.68335003353019</v>
      </c>
      <c r="Q5743" s="60">
        <f t="shared" si="1521"/>
        <v>-42.683350033530161</v>
      </c>
      <c r="R5743" s="59">
        <f t="shared" si="1522"/>
        <v>-168.36820728129391</v>
      </c>
      <c r="S5743" s="61">
        <f t="shared" si="1513"/>
        <v>0</v>
      </c>
      <c r="U5743" s="13">
        <f t="shared" si="1514"/>
        <v>132.68335003353019</v>
      </c>
      <c r="V5743" s="14">
        <f t="shared" si="1515"/>
        <v>-168.36820728129391</v>
      </c>
      <c r="W5743" s="7">
        <v>132.041</v>
      </c>
      <c r="X5743" s="28">
        <v>-168.5034</v>
      </c>
      <c r="Y5743" s="74">
        <v>0</v>
      </c>
      <c r="Z5743" s="75">
        <v>0</v>
      </c>
      <c r="AA5743" s="33">
        <v>0</v>
      </c>
      <c r="AB5743" s="33">
        <v>0</v>
      </c>
      <c r="AC5743" s="45"/>
      <c r="AD5743" s="48">
        <f t="shared" si="1523"/>
        <v>1342.9284670364816</v>
      </c>
      <c r="AE5743" s="49">
        <f>IF(P5743&gt;90,0,AD5743*0.7^((1/cosd(P5743))^0.678))</f>
        <v>0</v>
      </c>
      <c r="AG5743" s="81">
        <f t="shared" si="1524"/>
        <v>0</v>
      </c>
      <c r="AH5743" s="82">
        <f t="shared" si="1525"/>
        <v>0</v>
      </c>
      <c r="AI5743" s="81">
        <f t="shared" si="1526"/>
        <v>0</v>
      </c>
      <c r="AJ5743" s="82">
        <f t="shared" si="1527"/>
        <v>0</v>
      </c>
    </row>
    <row r="5744" spans="9:36" ht="23.5" x14ac:dyDescent="0.35">
      <c r="I5744" s="57" t="s">
        <v>5755</v>
      </c>
      <c r="J5744" s="58">
        <f t="shared" si="1529"/>
        <v>240</v>
      </c>
      <c r="K5744" s="58">
        <f t="shared" si="1528"/>
        <v>3</v>
      </c>
      <c r="L5744" s="58">
        <f t="shared" si="1516"/>
        <v>-1.4955920492897232</v>
      </c>
      <c r="M5744" s="59">
        <f t="shared" si="1517"/>
        <v>1.5757401325118376</v>
      </c>
      <c r="N5744" s="59">
        <f t="shared" si="1518"/>
        <v>-156.36389801232244</v>
      </c>
      <c r="O5744" s="59">
        <f t="shared" si="1519"/>
        <v>9.2296919875941494</v>
      </c>
      <c r="P5744" s="59">
        <f t="shared" si="1520"/>
        <v>128.39274744727302</v>
      </c>
      <c r="Q5744" s="60">
        <f t="shared" si="1521"/>
        <v>-38.392747447273031</v>
      </c>
      <c r="R5744" s="59">
        <f t="shared" si="1522"/>
        <v>-149.67451083555378</v>
      </c>
      <c r="S5744" s="61">
        <f t="shared" si="1513"/>
        <v>0</v>
      </c>
      <c r="U5744" s="13">
        <f t="shared" si="1514"/>
        <v>128.39274744727302</v>
      </c>
      <c r="V5744" s="14">
        <f t="shared" si="1515"/>
        <v>-149.67451083555378</v>
      </c>
      <c r="W5744" s="7">
        <v>127.80800000000001</v>
      </c>
      <c r="X5744" s="28">
        <v>-149.99199999999999</v>
      </c>
      <c r="Y5744" s="74">
        <v>0</v>
      </c>
      <c r="Z5744" s="75">
        <v>0</v>
      </c>
      <c r="AA5744" s="33">
        <v>0</v>
      </c>
      <c r="AB5744" s="33">
        <v>0</v>
      </c>
      <c r="AC5744" s="45"/>
      <c r="AD5744" s="48">
        <f t="shared" si="1523"/>
        <v>1342.9284670364816</v>
      </c>
      <c r="AE5744" s="49">
        <f>IF(P5744&gt;90,0,AD5744*0.7^((1/cosd(P5744))^0.678))</f>
        <v>0</v>
      </c>
      <c r="AG5744" s="81">
        <f t="shared" si="1524"/>
        <v>0</v>
      </c>
      <c r="AH5744" s="82">
        <f t="shared" si="1525"/>
        <v>0</v>
      </c>
      <c r="AI5744" s="81">
        <f t="shared" si="1526"/>
        <v>0</v>
      </c>
      <c r="AJ5744" s="82">
        <f t="shared" si="1527"/>
        <v>0</v>
      </c>
    </row>
    <row r="5745" spans="9:36" ht="23.5" x14ac:dyDescent="0.35">
      <c r="I5745" s="57" t="s">
        <v>5756</v>
      </c>
      <c r="J5745" s="58">
        <f t="shared" si="1529"/>
        <v>240</v>
      </c>
      <c r="K5745" s="58">
        <f t="shared" si="1528"/>
        <v>4</v>
      </c>
      <c r="L5745" s="58">
        <f t="shared" si="1516"/>
        <v>-1.4955920492897232</v>
      </c>
      <c r="M5745" s="59">
        <f t="shared" si="1517"/>
        <v>2.5757401325118376</v>
      </c>
      <c r="N5745" s="59">
        <f t="shared" si="1518"/>
        <v>-141.36389801232244</v>
      </c>
      <c r="O5745" s="59">
        <f t="shared" si="1519"/>
        <v>9.2296919875941494</v>
      </c>
      <c r="P5745" s="59">
        <f t="shared" si="1520"/>
        <v>121.01017123515453</v>
      </c>
      <c r="Q5745" s="60">
        <f t="shared" si="1521"/>
        <v>-31.010171235154544</v>
      </c>
      <c r="R5745" s="59">
        <f t="shared" si="1522"/>
        <v>-134.02313359128817</v>
      </c>
      <c r="S5745" s="61">
        <f t="shared" si="1513"/>
        <v>0</v>
      </c>
      <c r="U5745" s="13">
        <f t="shared" si="1514"/>
        <v>121.01017123515453</v>
      </c>
      <c r="V5745" s="14">
        <f t="shared" si="1515"/>
        <v>-134.02313359128817</v>
      </c>
      <c r="W5745" s="7">
        <v>120.497</v>
      </c>
      <c r="X5745" s="28">
        <v>-134.42959999999999</v>
      </c>
      <c r="Y5745" s="74">
        <v>0</v>
      </c>
      <c r="Z5745" s="75">
        <v>0</v>
      </c>
      <c r="AA5745" s="33">
        <v>0</v>
      </c>
      <c r="AB5745" s="33">
        <v>0</v>
      </c>
      <c r="AC5745" s="45"/>
      <c r="AD5745" s="48">
        <f t="shared" si="1523"/>
        <v>1342.9284670364816</v>
      </c>
      <c r="AE5745" s="49">
        <f>IF(P5745&gt;90,0,AD5745*0.7^((1/cosd(P5745))^0.678))</f>
        <v>0</v>
      </c>
      <c r="AG5745" s="81">
        <f t="shared" si="1524"/>
        <v>0</v>
      </c>
      <c r="AH5745" s="82">
        <f t="shared" si="1525"/>
        <v>0</v>
      </c>
      <c r="AI5745" s="81">
        <f t="shared" si="1526"/>
        <v>0</v>
      </c>
      <c r="AJ5745" s="82">
        <f t="shared" si="1527"/>
        <v>0</v>
      </c>
    </row>
    <row r="5746" spans="9:36" ht="23.5" x14ac:dyDescent="0.35">
      <c r="I5746" s="57" t="s">
        <v>5757</v>
      </c>
      <c r="J5746" s="58">
        <f t="shared" si="1529"/>
        <v>240</v>
      </c>
      <c r="K5746" s="58">
        <f t="shared" si="1528"/>
        <v>5</v>
      </c>
      <c r="L5746" s="58">
        <f t="shared" si="1516"/>
        <v>-1.4955920492897232</v>
      </c>
      <c r="M5746" s="59">
        <f t="shared" si="1517"/>
        <v>3.5757401325118376</v>
      </c>
      <c r="N5746" s="59">
        <f t="shared" si="1518"/>
        <v>-126.36389801232244</v>
      </c>
      <c r="O5746" s="59">
        <f t="shared" si="1519"/>
        <v>9.2296919875941494</v>
      </c>
      <c r="P5746" s="59">
        <f t="shared" si="1520"/>
        <v>111.56676237862303</v>
      </c>
      <c r="Q5746" s="60">
        <f t="shared" si="1521"/>
        <v>-21.566762378623029</v>
      </c>
      <c r="R5746" s="59">
        <f t="shared" si="1522"/>
        <v>-121.27581023833194</v>
      </c>
      <c r="S5746" s="61">
        <f t="shared" si="1513"/>
        <v>0</v>
      </c>
      <c r="U5746" s="13">
        <f t="shared" si="1514"/>
        <v>111.56676237862303</v>
      </c>
      <c r="V5746" s="14">
        <f t="shared" si="1515"/>
        <v>-121.27581023833194</v>
      </c>
      <c r="W5746" s="7">
        <v>111.116</v>
      </c>
      <c r="X5746" s="28">
        <v>-121.7119</v>
      </c>
      <c r="Y5746" s="74">
        <v>0</v>
      </c>
      <c r="Z5746" s="75">
        <v>0</v>
      </c>
      <c r="AA5746" s="33">
        <v>0</v>
      </c>
      <c r="AB5746" s="33">
        <v>0</v>
      </c>
      <c r="AC5746" s="45"/>
      <c r="AD5746" s="48">
        <f t="shared" si="1523"/>
        <v>1342.9284670364816</v>
      </c>
      <c r="AE5746" s="49">
        <f>IF(P5746&gt;90,0,AD5746*0.7^((1/cosd(P5746))^0.678))</f>
        <v>0</v>
      </c>
      <c r="AG5746" s="81">
        <f t="shared" si="1524"/>
        <v>0</v>
      </c>
      <c r="AH5746" s="82">
        <f t="shared" si="1525"/>
        <v>0</v>
      </c>
      <c r="AI5746" s="81">
        <f t="shared" si="1526"/>
        <v>0</v>
      </c>
      <c r="AJ5746" s="82">
        <f t="shared" si="1527"/>
        <v>0</v>
      </c>
    </row>
    <row r="5747" spans="9:36" ht="23.5" x14ac:dyDescent="0.35">
      <c r="I5747" s="57" t="s">
        <v>5758</v>
      </c>
      <c r="J5747" s="58">
        <f t="shared" si="1529"/>
        <v>240</v>
      </c>
      <c r="K5747" s="58">
        <f t="shared" si="1528"/>
        <v>6</v>
      </c>
      <c r="L5747" s="58">
        <f t="shared" si="1516"/>
        <v>-1.4955920492897232</v>
      </c>
      <c r="M5747" s="59">
        <f t="shared" si="1517"/>
        <v>4.5757401325118376</v>
      </c>
      <c r="N5747" s="59">
        <f t="shared" si="1518"/>
        <v>-111.36389801232244</v>
      </c>
      <c r="O5747" s="59">
        <f t="shared" si="1519"/>
        <v>9.2296919875941494</v>
      </c>
      <c r="P5747" s="59">
        <f t="shared" si="1520"/>
        <v>100.85314079312101</v>
      </c>
      <c r="Q5747" s="60">
        <f t="shared" si="1521"/>
        <v>-10.853140793121009</v>
      </c>
      <c r="R5747" s="59">
        <f t="shared" si="1522"/>
        <v>-110.61455782850469</v>
      </c>
      <c r="S5747" s="61">
        <f t="shared" si="1513"/>
        <v>0</v>
      </c>
      <c r="U5747" s="13">
        <f t="shared" si="1514"/>
        <v>100.85314079312101</v>
      </c>
      <c r="V5747" s="14">
        <f t="shared" si="1515"/>
        <v>-110.61455782850469</v>
      </c>
      <c r="W5747" s="7">
        <v>100.45099999999999</v>
      </c>
      <c r="X5747" s="28">
        <v>-111.05629999999999</v>
      </c>
      <c r="Y5747" s="74">
        <v>0</v>
      </c>
      <c r="Z5747" s="75">
        <v>0</v>
      </c>
      <c r="AA5747" s="33">
        <v>0</v>
      </c>
      <c r="AB5747" s="33">
        <v>0</v>
      </c>
      <c r="AC5747" s="45"/>
      <c r="AD5747" s="48">
        <f t="shared" si="1523"/>
        <v>1342.9284670364816</v>
      </c>
      <c r="AE5747" s="49">
        <f>IF(P5747&gt;90,0,AD5747*0.7^((1/cosd(P5747))^0.678))</f>
        <v>0</v>
      </c>
      <c r="AG5747" s="81">
        <f t="shared" si="1524"/>
        <v>0</v>
      </c>
      <c r="AH5747" s="82">
        <f t="shared" si="1525"/>
        <v>0</v>
      </c>
      <c r="AI5747" s="81">
        <f t="shared" si="1526"/>
        <v>0</v>
      </c>
      <c r="AJ5747" s="82">
        <f t="shared" si="1527"/>
        <v>0</v>
      </c>
    </row>
    <row r="5748" spans="9:36" ht="23.5" x14ac:dyDescent="0.35">
      <c r="I5748" s="57" t="s">
        <v>5759</v>
      </c>
      <c r="J5748" s="58">
        <f t="shared" si="1529"/>
        <v>240</v>
      </c>
      <c r="K5748" s="58">
        <f t="shared" si="1528"/>
        <v>7</v>
      </c>
      <c r="L5748" s="58">
        <f t="shared" si="1516"/>
        <v>-1.4955920492897232</v>
      </c>
      <c r="M5748" s="59">
        <f t="shared" si="1517"/>
        <v>5.5757401325118376</v>
      </c>
      <c r="N5748" s="59">
        <f t="shared" si="1518"/>
        <v>-96.363898012322437</v>
      </c>
      <c r="O5748" s="59">
        <f t="shared" si="1519"/>
        <v>9.2296919875941494</v>
      </c>
      <c r="P5748" s="59">
        <f t="shared" si="1520"/>
        <v>89.400115940099127</v>
      </c>
      <c r="Q5748" s="60">
        <f t="shared" si="1521"/>
        <v>0.59988405990087224</v>
      </c>
      <c r="R5748" s="59">
        <f t="shared" si="1522"/>
        <v>-101.17944201013704</v>
      </c>
      <c r="S5748" s="61">
        <f t="shared" si="1513"/>
        <v>0.83080525178497933</v>
      </c>
      <c r="U5748" s="13">
        <f t="shared" si="1514"/>
        <v>89.400115940099127</v>
      </c>
      <c r="V5748" s="14">
        <f t="shared" si="1515"/>
        <v>-101.17944201013704</v>
      </c>
      <c r="W5748" s="7">
        <v>88.6815</v>
      </c>
      <c r="X5748" s="28">
        <v>-101.62269999999999</v>
      </c>
      <c r="Y5748" s="74">
        <v>0.55666170112144187</v>
      </c>
      <c r="Z5748" s="75">
        <v>0</v>
      </c>
      <c r="AA5748" s="33">
        <v>0.83080525178497933</v>
      </c>
      <c r="AB5748" s="33">
        <v>0</v>
      </c>
      <c r="AC5748" s="45"/>
      <c r="AD5748" s="48">
        <f t="shared" si="1523"/>
        <v>1342.9284670364816</v>
      </c>
      <c r="AE5748" s="49">
        <f>IF(P5748&gt;90,0,AD5748*0.7^((1/cosd(P5748))^0.678))</f>
        <v>0.52449017001863518</v>
      </c>
      <c r="AG5748" s="81">
        <f t="shared" si="1524"/>
        <v>0.29196359026404772</v>
      </c>
      <c r="AH5748" s="82">
        <f t="shared" si="1525"/>
        <v>0.43574918776107879</v>
      </c>
      <c r="AI5748" s="81">
        <f t="shared" si="1526"/>
        <v>0</v>
      </c>
      <c r="AJ5748" s="82">
        <f t="shared" si="1527"/>
        <v>0</v>
      </c>
    </row>
    <row r="5749" spans="9:36" ht="23.5" x14ac:dyDescent="0.35">
      <c r="I5749" s="57" t="s">
        <v>5760</v>
      </c>
      <c r="J5749" s="58">
        <f t="shared" si="1529"/>
        <v>240</v>
      </c>
      <c r="K5749" s="58">
        <f t="shared" si="1528"/>
        <v>8</v>
      </c>
      <c r="L5749" s="58">
        <f t="shared" si="1516"/>
        <v>-1.4955920492897232</v>
      </c>
      <c r="M5749" s="59">
        <f t="shared" si="1517"/>
        <v>6.5757401325118376</v>
      </c>
      <c r="N5749" s="59">
        <f t="shared" si="1518"/>
        <v>-81.363898012322437</v>
      </c>
      <c r="O5749" s="59">
        <f t="shared" si="1519"/>
        <v>9.2296919875941494</v>
      </c>
      <c r="P5749" s="59">
        <f t="shared" si="1520"/>
        <v>77.575336947041578</v>
      </c>
      <c r="Q5749" s="60">
        <f t="shared" si="1521"/>
        <v>12.424663052958421</v>
      </c>
      <c r="R5749" s="59">
        <f t="shared" si="1522"/>
        <v>-92.196791492637146</v>
      </c>
      <c r="S5749" s="61">
        <f t="shared" si="1513"/>
        <v>0.74811531056686043</v>
      </c>
      <c r="U5749" s="13">
        <f t="shared" si="1514"/>
        <v>77.575336947041578</v>
      </c>
      <c r="V5749" s="14">
        <f t="shared" si="1515"/>
        <v>-92.196791492637146</v>
      </c>
      <c r="W5749" s="7">
        <v>77.155600000000007</v>
      </c>
      <c r="X5749" s="28">
        <v>-92.6464</v>
      </c>
      <c r="Y5749" s="74">
        <v>0.69757828576877856</v>
      </c>
      <c r="Z5749" s="75">
        <v>0.71275299999999997</v>
      </c>
      <c r="AA5749" s="33">
        <v>0.74811531056686043</v>
      </c>
      <c r="AB5749" s="33">
        <v>0.76884200000000003</v>
      </c>
      <c r="AC5749" s="45"/>
      <c r="AD5749" s="48">
        <f t="shared" si="1523"/>
        <v>1342.9284670364816</v>
      </c>
      <c r="AE5749" s="49">
        <f>IF(P5749&gt;90,0,AD5749*0.7^((1/cosd(P5749))^0.678))</f>
        <v>488.72786314340465</v>
      </c>
      <c r="AG5749" s="81">
        <f t="shared" si="1524"/>
        <v>340.92594497901445</v>
      </c>
      <c r="AH5749" s="82">
        <f t="shared" si="1525"/>
        <v>365.62479711820623</v>
      </c>
      <c r="AI5749" s="81">
        <f t="shared" si="1526"/>
        <v>348.34225063905109</v>
      </c>
      <c r="AJ5749" s="82">
        <f t="shared" si="1527"/>
        <v>375.75450775490151</v>
      </c>
    </row>
    <row r="5750" spans="9:36" ht="23.5" x14ac:dyDescent="0.35">
      <c r="I5750" s="57" t="s">
        <v>5761</v>
      </c>
      <c r="J5750" s="58">
        <f t="shared" si="1529"/>
        <v>240</v>
      </c>
      <c r="K5750" s="58">
        <f t="shared" si="1528"/>
        <v>9</v>
      </c>
      <c r="L5750" s="58">
        <f t="shared" si="1516"/>
        <v>-1.4955920492897232</v>
      </c>
      <c r="M5750" s="59">
        <f t="shared" si="1517"/>
        <v>7.5757401325118376</v>
      </c>
      <c r="N5750" s="59">
        <f t="shared" si="1518"/>
        <v>-66.363898012322437</v>
      </c>
      <c r="O5750" s="59">
        <f t="shared" si="1519"/>
        <v>9.2296919875941494</v>
      </c>
      <c r="P5750" s="59">
        <f t="shared" si="1520"/>
        <v>65.680999752115625</v>
      </c>
      <c r="Q5750" s="60">
        <f t="shared" si="1521"/>
        <v>24.319000247884368</v>
      </c>
      <c r="R5750" s="59">
        <f t="shared" si="1522"/>
        <v>-82.885035881249465</v>
      </c>
      <c r="S5750" s="61">
        <f t="shared" si="1513"/>
        <v>0.69479040479342746</v>
      </c>
      <c r="U5750" s="13">
        <f t="shared" si="1514"/>
        <v>65.680999752115625</v>
      </c>
      <c r="V5750" s="14">
        <f t="shared" si="1515"/>
        <v>-82.885035881249465</v>
      </c>
      <c r="W5750" s="7">
        <v>65.297300000000007</v>
      </c>
      <c r="X5750" s="28">
        <v>-83.349000000000004</v>
      </c>
      <c r="Y5750" s="74">
        <v>0.82876968027733666</v>
      </c>
      <c r="Z5750" s="75">
        <v>0.84393799999999997</v>
      </c>
      <c r="AA5750" s="33">
        <v>0.69479040479342746</v>
      </c>
      <c r="AB5750" s="33">
        <v>0.73500699999999997</v>
      </c>
      <c r="AC5750" s="45"/>
      <c r="AD5750" s="48">
        <f t="shared" si="1523"/>
        <v>1342.9284670364816</v>
      </c>
      <c r="AE5750" s="49">
        <f>IF(P5750&gt;90,0,AD5750*0.7^((1/cosd(P5750))^0.678))</f>
        <v>700.45085582415504</v>
      </c>
      <c r="AG5750" s="81">
        <f t="shared" si="1524"/>
        <v>580.51243183137183</v>
      </c>
      <c r="AH5750" s="82">
        <f t="shared" si="1525"/>
        <v>486.66653365596738</v>
      </c>
      <c r="AI5750" s="81">
        <f t="shared" si="1526"/>
        <v>591.13709436252577</v>
      </c>
      <c r="AJ5750" s="82">
        <f t="shared" si="1527"/>
        <v>514.83628218674471</v>
      </c>
    </row>
    <row r="5751" spans="9:36" ht="23.5" x14ac:dyDescent="0.35">
      <c r="I5751" s="57" t="s">
        <v>5762</v>
      </c>
      <c r="J5751" s="58">
        <f t="shared" si="1529"/>
        <v>240</v>
      </c>
      <c r="K5751" s="58">
        <f t="shared" si="1528"/>
        <v>10</v>
      </c>
      <c r="L5751" s="58">
        <f t="shared" si="1516"/>
        <v>-1.4955920492897232</v>
      </c>
      <c r="M5751" s="59">
        <f t="shared" si="1517"/>
        <v>8.5757401325118376</v>
      </c>
      <c r="N5751" s="59">
        <f t="shared" si="1518"/>
        <v>-51.363898012322437</v>
      </c>
      <c r="O5751" s="59">
        <f t="shared" si="1519"/>
        <v>9.2296919875941494</v>
      </c>
      <c r="P5751" s="59">
        <f t="shared" si="1520"/>
        <v>54.052039293241748</v>
      </c>
      <c r="Q5751" s="60">
        <f t="shared" si="1521"/>
        <v>35.947960706758252</v>
      </c>
      <c r="R5751" s="59">
        <f t="shared" si="1522"/>
        <v>-72.250385295202761</v>
      </c>
      <c r="S5751" s="61">
        <f t="shared" si="1513"/>
        <v>0.69428331624572337</v>
      </c>
      <c r="U5751" s="13">
        <f t="shared" si="1514"/>
        <v>54.052039293241748</v>
      </c>
      <c r="V5751" s="14">
        <f t="shared" si="1515"/>
        <v>-72.250385295202761</v>
      </c>
      <c r="W5751" s="7">
        <v>53.667200000000001</v>
      </c>
      <c r="X5751" s="28">
        <v>-72.733999999999995</v>
      </c>
      <c r="Y5751" s="74">
        <v>0.92876188080828825</v>
      </c>
      <c r="Z5751" s="75">
        <v>0.937249</v>
      </c>
      <c r="AA5751" s="33">
        <v>0.69428331624572337</v>
      </c>
      <c r="AB5751" s="33">
        <v>0.74829699999999999</v>
      </c>
      <c r="AC5751" s="45"/>
      <c r="AD5751" s="48">
        <f t="shared" si="1523"/>
        <v>1342.9284670364816</v>
      </c>
      <c r="AE5751" s="49">
        <f>IF(P5751&gt;90,0,AD5751*0.7^((1/cosd(P5751))^0.678))</f>
        <v>804.96239153516831</v>
      </c>
      <c r="AG5751" s="81">
        <f t="shared" si="1524"/>
        <v>747.61838474214062</v>
      </c>
      <c r="AH5751" s="82">
        <f t="shared" si="1525"/>
        <v>558.87195864812509</v>
      </c>
      <c r="AI5751" s="81">
        <f t="shared" si="1526"/>
        <v>754.45019650394499</v>
      </c>
      <c r="AJ5751" s="82">
        <f t="shared" si="1527"/>
        <v>602.35094269859178</v>
      </c>
    </row>
    <row r="5752" spans="9:36" ht="23.5" x14ac:dyDescent="0.35">
      <c r="I5752" s="57" t="s">
        <v>5763</v>
      </c>
      <c r="J5752" s="58">
        <f t="shared" si="1529"/>
        <v>240</v>
      </c>
      <c r="K5752" s="58">
        <f t="shared" si="1528"/>
        <v>11</v>
      </c>
      <c r="L5752" s="58">
        <f t="shared" si="1516"/>
        <v>-1.4955920492897232</v>
      </c>
      <c r="M5752" s="59">
        <f t="shared" si="1517"/>
        <v>9.5757401325118376</v>
      </c>
      <c r="N5752" s="59">
        <f t="shared" si="1518"/>
        <v>-36.363898012322437</v>
      </c>
      <c r="O5752" s="59">
        <f t="shared" si="1519"/>
        <v>9.2296919875941494</v>
      </c>
      <c r="P5752" s="59">
        <f t="shared" si="1520"/>
        <v>43.20450845792984</v>
      </c>
      <c r="Q5752" s="60">
        <f t="shared" si="1521"/>
        <v>46.79549154207016</v>
      </c>
      <c r="R5752" s="59">
        <f t="shared" si="1522"/>
        <v>-58.743363914511505</v>
      </c>
      <c r="S5752" s="61">
        <f t="shared" si="1513"/>
        <v>0.74683983132384935</v>
      </c>
      <c r="U5752" s="13">
        <f t="shared" si="1514"/>
        <v>43.20450845792984</v>
      </c>
      <c r="V5752" s="14">
        <f t="shared" si="1515"/>
        <v>-58.743363914511505</v>
      </c>
      <c r="W5752" s="7">
        <v>42.792900000000003</v>
      </c>
      <c r="X5752" s="28">
        <v>-59.233999999999995</v>
      </c>
      <c r="Y5752" s="74">
        <v>0.98668485017303253</v>
      </c>
      <c r="Z5752" s="75">
        <v>0.98828099999999997</v>
      </c>
      <c r="AA5752" s="33">
        <v>0.74683983132384935</v>
      </c>
      <c r="AB5752" s="33">
        <v>0.798678</v>
      </c>
      <c r="AC5752" s="45"/>
      <c r="AD5752" s="48">
        <f t="shared" si="1523"/>
        <v>1342.9284670364816</v>
      </c>
      <c r="AE5752" s="49">
        <f>IF(P5752&gt;90,0,AD5752*0.7^((1/cosd(P5752))^0.678))</f>
        <v>863.20587430413343</v>
      </c>
      <c r="AG5752" s="81">
        <f t="shared" si="1524"/>
        <v>851.71215875625546</v>
      </c>
      <c r="AH5752" s="82">
        <f t="shared" si="1525"/>
        <v>644.67652956305494</v>
      </c>
      <c r="AI5752" s="81">
        <f t="shared" si="1526"/>
        <v>853.0899646631633</v>
      </c>
      <c r="AJ5752" s="82">
        <f t="shared" si="1527"/>
        <v>689.42354127747672</v>
      </c>
    </row>
    <row r="5753" spans="9:36" ht="23.5" x14ac:dyDescent="0.35">
      <c r="I5753" s="57" t="s">
        <v>5764</v>
      </c>
      <c r="J5753" s="58">
        <f t="shared" si="1529"/>
        <v>240</v>
      </c>
      <c r="K5753" s="58">
        <f t="shared" si="1528"/>
        <v>12</v>
      </c>
      <c r="L5753" s="58">
        <f t="shared" si="1516"/>
        <v>-1.4955920492897232</v>
      </c>
      <c r="M5753" s="59">
        <f t="shared" si="1517"/>
        <v>10.575740132511838</v>
      </c>
      <c r="N5753" s="59">
        <f t="shared" si="1518"/>
        <v>-21.363898012322437</v>
      </c>
      <c r="O5753" s="59">
        <f t="shared" si="1519"/>
        <v>9.2296919875941494</v>
      </c>
      <c r="P5753" s="59">
        <f t="shared" si="1520"/>
        <v>34.13248108316558</v>
      </c>
      <c r="Q5753" s="60">
        <f t="shared" si="1521"/>
        <v>55.86751891683442</v>
      </c>
      <c r="R5753" s="59">
        <f t="shared" si="1522"/>
        <v>-39.853557466094436</v>
      </c>
      <c r="S5753" s="61">
        <f t="shared" si="1513"/>
        <v>0.82927123552769821</v>
      </c>
      <c r="U5753" s="13">
        <f t="shared" si="1514"/>
        <v>34.13248108316558</v>
      </c>
      <c r="V5753" s="14">
        <f t="shared" si="1515"/>
        <v>-39.853557466094436</v>
      </c>
      <c r="W5753" s="7">
        <v>33.673299999999998</v>
      </c>
      <c r="X5753" s="28">
        <v>-40.266999999999996</v>
      </c>
      <c r="Y5753" s="74">
        <v>0.99873252482124519</v>
      </c>
      <c r="Z5753" s="75">
        <v>0.99910500000000002</v>
      </c>
      <c r="AA5753" s="33">
        <v>0.82927123552769821</v>
      </c>
      <c r="AB5753" s="33">
        <v>0.85970100000000005</v>
      </c>
      <c r="AC5753" s="45"/>
      <c r="AD5753" s="48">
        <f t="shared" si="1523"/>
        <v>1342.9284670364816</v>
      </c>
      <c r="AE5753" s="49">
        <f>IF(P5753&gt;90,0,AD5753*0.7^((1/cosd(P5753))^0.678))</f>
        <v>895.2971990103282</v>
      </c>
      <c r="AG5753" s="81">
        <f t="shared" si="1524"/>
        <v>894.16243203297392</v>
      </c>
      <c r="AH5753" s="82">
        <f t="shared" si="1525"/>
        <v>742.44421438778238</v>
      </c>
      <c r="AI5753" s="81">
        <f t="shared" si="1526"/>
        <v>894.49590801721399</v>
      </c>
      <c r="AJ5753" s="82">
        <f t="shared" si="1527"/>
        <v>769.68789728637819</v>
      </c>
    </row>
    <row r="5754" spans="9:36" ht="23.5" x14ac:dyDescent="0.35">
      <c r="I5754" s="57" t="s">
        <v>5765</v>
      </c>
      <c r="J5754" s="58">
        <f t="shared" si="1529"/>
        <v>240</v>
      </c>
      <c r="K5754" s="58">
        <f t="shared" si="1528"/>
        <v>13</v>
      </c>
      <c r="L5754" s="58">
        <f t="shared" si="1516"/>
        <v>-1.4955920492897232</v>
      </c>
      <c r="M5754" s="59">
        <f t="shared" si="1517"/>
        <v>11.575740132511838</v>
      </c>
      <c r="N5754" s="59">
        <f t="shared" si="1518"/>
        <v>-6.3638980123224353</v>
      </c>
      <c r="O5754" s="59">
        <f t="shared" si="1519"/>
        <v>9.2296919875941494</v>
      </c>
      <c r="P5754" s="59">
        <f t="shared" si="1520"/>
        <v>28.741497975880137</v>
      </c>
      <c r="Q5754" s="60">
        <f t="shared" si="1521"/>
        <v>61.258502024119863</v>
      </c>
      <c r="R5754" s="59">
        <f t="shared" si="1522"/>
        <v>-13.151440963916041</v>
      </c>
      <c r="S5754" s="61">
        <f t="shared" si="1513"/>
        <v>0.912774713030572</v>
      </c>
      <c r="U5754" s="13">
        <f t="shared" si="1514"/>
        <v>28.741497975880137</v>
      </c>
      <c r="V5754" s="14">
        <f t="shared" si="1515"/>
        <v>-13.151440963916041</v>
      </c>
      <c r="W5754" s="7">
        <v>28.245699999999999</v>
      </c>
      <c r="X5754" s="28">
        <v>-13.260999999999996</v>
      </c>
      <c r="Y5754" s="74">
        <v>0.96727310777636533</v>
      </c>
      <c r="Z5754" s="75">
        <v>0.96865599999999996</v>
      </c>
      <c r="AA5754" s="33">
        <v>0.912774713030572</v>
      </c>
      <c r="AB5754" s="33">
        <v>0.91581900000000005</v>
      </c>
      <c r="AC5754" s="45"/>
      <c r="AD5754" s="48">
        <f t="shared" si="1523"/>
        <v>1342.9284670364816</v>
      </c>
      <c r="AE5754" s="49">
        <f>IF(P5754&gt;90,0,AD5754*0.7^((1/cosd(P5754))^0.678))</f>
        <v>909.30258592450912</v>
      </c>
      <c r="AG5754" s="81">
        <f t="shared" si="1524"/>
        <v>879.54393819628535</v>
      </c>
      <c r="AH5754" s="82">
        <f t="shared" si="1525"/>
        <v>829.98840692520082</v>
      </c>
      <c r="AI5754" s="81">
        <f t="shared" si="1526"/>
        <v>880.80140567129126</v>
      </c>
      <c r="AJ5754" s="82">
        <f t="shared" si="1527"/>
        <v>832.75658493879803</v>
      </c>
    </row>
    <row r="5755" spans="9:36" ht="23.5" x14ac:dyDescent="0.35">
      <c r="I5755" s="57" t="s">
        <v>5766</v>
      </c>
      <c r="J5755" s="58">
        <f t="shared" si="1529"/>
        <v>240</v>
      </c>
      <c r="K5755" s="58">
        <f t="shared" si="1528"/>
        <v>14</v>
      </c>
      <c r="L5755" s="58">
        <f t="shared" si="1516"/>
        <v>-1.4955920492897232</v>
      </c>
      <c r="M5755" s="59">
        <f t="shared" si="1517"/>
        <v>12.575740132511838</v>
      </c>
      <c r="N5755" s="59">
        <f t="shared" si="1518"/>
        <v>8.6361019876775647</v>
      </c>
      <c r="O5755" s="59">
        <f t="shared" si="1519"/>
        <v>9.2296919875941494</v>
      </c>
      <c r="P5755" s="59">
        <f t="shared" si="1520"/>
        <v>29.221502577652139</v>
      </c>
      <c r="Q5755" s="60">
        <f t="shared" si="1521"/>
        <v>60.778497422347861</v>
      </c>
      <c r="R5755" s="59">
        <f t="shared" si="1522"/>
        <v>17.674033761393229</v>
      </c>
      <c r="S5755" s="61">
        <f t="shared" si="1513"/>
        <v>0.9745653656157639</v>
      </c>
      <c r="U5755" s="13">
        <f t="shared" si="1514"/>
        <v>29.221502577652139</v>
      </c>
      <c r="V5755" s="14">
        <f t="shared" si="1515"/>
        <v>17.674033761393229</v>
      </c>
      <c r="W5755" s="7">
        <v>28.7638</v>
      </c>
      <c r="X5755" s="28">
        <v>17.99799999999999</v>
      </c>
      <c r="Y5755" s="74">
        <v>0.90105248575981134</v>
      </c>
      <c r="Z5755" s="75">
        <v>0.88367799999999996</v>
      </c>
      <c r="AA5755" s="33">
        <v>0.9745653656157639</v>
      </c>
      <c r="AB5755" s="33">
        <v>0.97113700000000003</v>
      </c>
      <c r="AC5755" s="45"/>
      <c r="AD5755" s="48">
        <f t="shared" si="1523"/>
        <v>1342.9284670364816</v>
      </c>
      <c r="AE5755" s="49">
        <f>IF(P5755&gt;90,0,AD5755*0.7^((1/cosd(P5755))^0.678))</f>
        <v>908.18600900322224</v>
      </c>
      <c r="AG5755" s="81">
        <f t="shared" si="1524"/>
        <v>818.32326094463576</v>
      </c>
      <c r="AH5755" s="82">
        <f t="shared" si="1525"/>
        <v>885.08662991134668</v>
      </c>
      <c r="AI5755" s="81">
        <f t="shared" si="1526"/>
        <v>802.54399606394941</v>
      </c>
      <c r="AJ5755" s="82">
        <f t="shared" si="1527"/>
        <v>881.97303622536231</v>
      </c>
    </row>
    <row r="5756" spans="9:36" ht="23.5" x14ac:dyDescent="0.35">
      <c r="I5756" s="57" t="s">
        <v>5767</v>
      </c>
      <c r="J5756" s="58">
        <f t="shared" si="1529"/>
        <v>240</v>
      </c>
      <c r="K5756" s="58">
        <f t="shared" si="1528"/>
        <v>15</v>
      </c>
      <c r="L5756" s="58">
        <f t="shared" si="1516"/>
        <v>-1.4955920492897232</v>
      </c>
      <c r="M5756" s="59">
        <f t="shared" si="1517"/>
        <v>13.575740132511838</v>
      </c>
      <c r="N5756" s="59">
        <f t="shared" si="1518"/>
        <v>23.636101987677563</v>
      </c>
      <c r="O5756" s="59">
        <f t="shared" si="1519"/>
        <v>9.2296919875941494</v>
      </c>
      <c r="P5756" s="59">
        <f t="shared" si="1520"/>
        <v>35.329354882723088</v>
      </c>
      <c r="Q5756" s="60">
        <f t="shared" si="1521"/>
        <v>54.670645117276912</v>
      </c>
      <c r="R5756" s="59">
        <f t="shared" si="1522"/>
        <v>43.183518212628066</v>
      </c>
      <c r="S5756" s="61">
        <f t="shared" si="1513"/>
        <v>0.99983198514634031</v>
      </c>
      <c r="U5756" s="13">
        <f t="shared" si="1514"/>
        <v>35.329354882723088</v>
      </c>
      <c r="V5756" s="14">
        <f t="shared" si="1515"/>
        <v>43.183518212628066</v>
      </c>
      <c r="W5756" s="7">
        <v>34.960799999999999</v>
      </c>
      <c r="X5756" s="28">
        <v>43.69</v>
      </c>
      <c r="Y5756" s="74">
        <v>0.81604732107090205</v>
      </c>
      <c r="Z5756" s="75">
        <v>0.76905999999999997</v>
      </c>
      <c r="AA5756" s="33">
        <v>0.99983198514634031</v>
      </c>
      <c r="AB5756" s="33">
        <v>0.99989300000000003</v>
      </c>
      <c r="AC5756" s="45"/>
      <c r="AD5756" s="48">
        <f t="shared" si="1523"/>
        <v>1342.9284670364816</v>
      </c>
      <c r="AE5756" s="49">
        <f>IF(P5756&gt;90,0,AD5756*0.7^((1/cosd(P5756))^0.678))</f>
        <v>891.72258304832474</v>
      </c>
      <c r="AG5756" s="81">
        <f t="shared" si="1524"/>
        <v>727.68782503501041</v>
      </c>
      <c r="AH5756" s="82">
        <f t="shared" si="1525"/>
        <v>891.57276040902877</v>
      </c>
      <c r="AI5756" s="81">
        <f t="shared" si="1526"/>
        <v>685.78816971914455</v>
      </c>
      <c r="AJ5756" s="82">
        <f t="shared" si="1527"/>
        <v>891.62716873193858</v>
      </c>
    </row>
    <row r="5757" spans="9:36" ht="23.5" x14ac:dyDescent="0.35">
      <c r="I5757" s="57" t="s">
        <v>5768</v>
      </c>
      <c r="J5757" s="58">
        <f t="shared" si="1529"/>
        <v>240</v>
      </c>
      <c r="K5757" s="58">
        <f t="shared" si="1528"/>
        <v>16</v>
      </c>
      <c r="L5757" s="58">
        <f t="shared" si="1516"/>
        <v>-1.4955920492897232</v>
      </c>
      <c r="M5757" s="59">
        <f t="shared" si="1517"/>
        <v>14.575740132511838</v>
      </c>
      <c r="N5757" s="59">
        <f t="shared" si="1518"/>
        <v>38.636101987677563</v>
      </c>
      <c r="O5757" s="59">
        <f t="shared" si="1519"/>
        <v>9.2296919875941494</v>
      </c>
      <c r="P5757" s="59">
        <f t="shared" si="1520"/>
        <v>44.766461184445717</v>
      </c>
      <c r="Q5757" s="60">
        <f t="shared" si="1521"/>
        <v>45.233538815554283</v>
      </c>
      <c r="R5757" s="59">
        <f t="shared" si="1522"/>
        <v>61.061272568197197</v>
      </c>
      <c r="S5757" s="61">
        <f t="shared" si="1513"/>
        <v>0.98083646921097389</v>
      </c>
      <c r="U5757" s="13">
        <f t="shared" si="1514"/>
        <v>44.766461184445717</v>
      </c>
      <c r="V5757" s="14">
        <f t="shared" si="1515"/>
        <v>61.061272568197197</v>
      </c>
      <c r="W5757" s="7">
        <v>44.470399999999998</v>
      </c>
      <c r="X5757" s="28">
        <v>61.556999999999988</v>
      </c>
      <c r="Y5757" s="74">
        <v>0.73623080401641461</v>
      </c>
      <c r="Z5757" s="75">
        <v>0.67746300000000004</v>
      </c>
      <c r="AA5757" s="33">
        <v>0.98083646921097389</v>
      </c>
      <c r="AB5757" s="33">
        <v>0.97579800000000005</v>
      </c>
      <c r="AC5757" s="45"/>
      <c r="AD5757" s="48">
        <f t="shared" si="1523"/>
        <v>1342.9284670364816</v>
      </c>
      <c r="AE5757" s="49">
        <f>IF(P5757&gt;90,0,AD5757*0.7^((1/cosd(P5757))^0.678))</f>
        <v>856.36534571460902</v>
      </c>
      <c r="AG5757" s="81">
        <f t="shared" si="1524"/>
        <v>630.48254700726147</v>
      </c>
      <c r="AH5757" s="82">
        <f t="shared" si="1525"/>
        <v>839.95436204535213</v>
      </c>
      <c r="AI5757" s="81">
        <f t="shared" si="1526"/>
        <v>580.15583620385621</v>
      </c>
      <c r="AJ5757" s="82">
        <f t="shared" si="1527"/>
        <v>835.63959161762409</v>
      </c>
    </row>
    <row r="5758" spans="9:36" ht="23.5" x14ac:dyDescent="0.35">
      <c r="I5758" s="57" t="s">
        <v>5769</v>
      </c>
      <c r="J5758" s="58">
        <f t="shared" si="1529"/>
        <v>240</v>
      </c>
      <c r="K5758" s="58">
        <f t="shared" si="1528"/>
        <v>17</v>
      </c>
      <c r="L5758" s="58">
        <f t="shared" si="1516"/>
        <v>-1.4955920492897232</v>
      </c>
      <c r="M5758" s="59">
        <f t="shared" si="1517"/>
        <v>15.575740132511838</v>
      </c>
      <c r="N5758" s="59">
        <f t="shared" si="1518"/>
        <v>53.636101987677563</v>
      </c>
      <c r="O5758" s="59">
        <f t="shared" si="1519"/>
        <v>9.2296919875941494</v>
      </c>
      <c r="P5758" s="59">
        <f t="shared" si="1520"/>
        <v>55.779589666993417</v>
      </c>
      <c r="Q5758" s="60">
        <f t="shared" si="1521"/>
        <v>34.220410333006583</v>
      </c>
      <c r="R5758" s="59">
        <f t="shared" si="1522"/>
        <v>73.998397015592715</v>
      </c>
      <c r="S5758" s="61">
        <f t="shared" si="1513"/>
        <v>0.91613963569152856</v>
      </c>
      <c r="U5758" s="13">
        <f t="shared" si="1514"/>
        <v>55.779589666993417</v>
      </c>
      <c r="V5758" s="14">
        <f t="shared" si="1515"/>
        <v>73.998397015592715</v>
      </c>
      <c r="W5758" s="7">
        <v>55.524999999999999</v>
      </c>
      <c r="X5758" s="28">
        <v>74.441000000000003</v>
      </c>
      <c r="Y5758" s="74">
        <v>0.69062084404075619</v>
      </c>
      <c r="Z5758" s="75">
        <v>0.64322400000000002</v>
      </c>
      <c r="AA5758" s="33">
        <v>0.91613963569152856</v>
      </c>
      <c r="AB5758" s="33">
        <v>0.90179900000000002</v>
      </c>
      <c r="AC5758" s="45"/>
      <c r="AD5758" s="48">
        <f t="shared" si="1523"/>
        <v>1342.9284670364816</v>
      </c>
      <c r="AE5758" s="49">
        <f>IF(P5758&gt;90,0,AD5758*0.7^((1/cosd(P5758))^0.678))</f>
        <v>792.8843232211442</v>
      </c>
      <c r="AG5758" s="81">
        <f t="shared" si="1524"/>
        <v>547.58244052967029</v>
      </c>
      <c r="AH5758" s="82">
        <f t="shared" si="1525"/>
        <v>726.39275502134319</v>
      </c>
      <c r="AI5758" s="81">
        <f t="shared" si="1526"/>
        <v>510.00222591959727</v>
      </c>
      <c r="AJ5758" s="82">
        <f t="shared" si="1527"/>
        <v>715.02228979650465</v>
      </c>
    </row>
    <row r="5759" spans="9:36" ht="23.5" x14ac:dyDescent="0.35">
      <c r="I5759" s="57" t="s">
        <v>5770</v>
      </c>
      <c r="J5759" s="58">
        <f t="shared" si="1529"/>
        <v>240</v>
      </c>
      <c r="K5759" s="58">
        <f t="shared" si="1528"/>
        <v>18</v>
      </c>
      <c r="L5759" s="58">
        <f t="shared" si="1516"/>
        <v>-1.4955920492897232</v>
      </c>
      <c r="M5759" s="59">
        <f t="shared" si="1517"/>
        <v>16.575740132511836</v>
      </c>
      <c r="N5759" s="59">
        <f t="shared" si="1518"/>
        <v>68.636101987677534</v>
      </c>
      <c r="O5759" s="59">
        <f t="shared" si="1519"/>
        <v>9.2296919875941494</v>
      </c>
      <c r="P5759" s="59">
        <f t="shared" si="1520"/>
        <v>67.475085467132715</v>
      </c>
      <c r="Q5759" s="60">
        <f t="shared" si="1521"/>
        <v>22.524914532867282</v>
      </c>
      <c r="R5759" s="59">
        <f t="shared" si="1522"/>
        <v>84.351846030170208</v>
      </c>
      <c r="S5759" s="61">
        <f t="shared" si="1513"/>
        <v>0.81052159924336864</v>
      </c>
      <c r="U5759" s="13">
        <f t="shared" si="1514"/>
        <v>67.475085467132715</v>
      </c>
      <c r="V5759" s="14">
        <f t="shared" si="1515"/>
        <v>84.351846030170208</v>
      </c>
      <c r="W5759" s="7">
        <v>67.233900000000006</v>
      </c>
      <c r="X5759" s="28">
        <v>84.747000000000014</v>
      </c>
      <c r="Y5759" s="74">
        <v>0.69986352883293457</v>
      </c>
      <c r="Z5759" s="75">
        <v>0.67611299999999996</v>
      </c>
      <c r="AA5759" s="33">
        <v>0.81052159924336864</v>
      </c>
      <c r="AB5759" s="33">
        <v>0.79029099999999997</v>
      </c>
      <c r="AC5759" s="45"/>
      <c r="AD5759" s="48">
        <f t="shared" si="1523"/>
        <v>1342.9284670364816</v>
      </c>
      <c r="AE5759" s="49">
        <f>IF(P5759&gt;90,0,AD5759*0.7^((1/cosd(P5759))^0.678))</f>
        <v>677.9094359570031</v>
      </c>
      <c r="AG5759" s="81">
        <f t="shared" si="1524"/>
        <v>474.44409007801244</v>
      </c>
      <c r="AH5759" s="82">
        <f t="shared" si="1525"/>
        <v>549.46024017404011</v>
      </c>
      <c r="AI5759" s="81">
        <f t="shared" si="1526"/>
        <v>458.34338247319721</v>
      </c>
      <c r="AJ5759" s="82">
        <f t="shared" si="1527"/>
        <v>535.74572605189587</v>
      </c>
    </row>
    <row r="5760" spans="9:36" ht="23.5" x14ac:dyDescent="0.35">
      <c r="I5760" s="57" t="s">
        <v>5771</v>
      </c>
      <c r="J5760" s="58">
        <f t="shared" si="1529"/>
        <v>240</v>
      </c>
      <c r="K5760" s="58">
        <f t="shared" si="1528"/>
        <v>19</v>
      </c>
      <c r="L5760" s="58">
        <f t="shared" si="1516"/>
        <v>-1.4955920492897232</v>
      </c>
      <c r="M5760" s="59">
        <f t="shared" si="1517"/>
        <v>17.575740132511836</v>
      </c>
      <c r="N5760" s="59">
        <f t="shared" si="1518"/>
        <v>83.636101987677534</v>
      </c>
      <c r="O5760" s="59">
        <f t="shared" si="1519"/>
        <v>9.2296919875941494</v>
      </c>
      <c r="P5760" s="59">
        <f t="shared" si="1520"/>
        <v>79.378330454749644</v>
      </c>
      <c r="Q5760" s="60">
        <f t="shared" si="1521"/>
        <v>10.621669545250356</v>
      </c>
      <c r="R5760" s="59">
        <f t="shared" si="1522"/>
        <v>93.558194699639969</v>
      </c>
      <c r="S5760" s="61">
        <f t="shared" si="1513"/>
        <v>0.67612819709549554</v>
      </c>
      <c r="U5760" s="13">
        <f t="shared" si="1514"/>
        <v>79.378330454749644</v>
      </c>
      <c r="V5760" s="14">
        <f t="shared" si="1515"/>
        <v>93.558194699639969</v>
      </c>
      <c r="W5760" s="7">
        <v>79.108900000000006</v>
      </c>
      <c r="X5760" s="28">
        <v>93.920000000000016</v>
      </c>
      <c r="Y5760" s="74">
        <v>0.75949039626510639</v>
      </c>
      <c r="Z5760" s="75">
        <v>0.76292099999999996</v>
      </c>
      <c r="AA5760" s="33">
        <v>0.67612819709549554</v>
      </c>
      <c r="AB5760" s="33">
        <v>0.67082399999999998</v>
      </c>
      <c r="AC5760" s="45"/>
      <c r="AD5760" s="48">
        <f t="shared" si="1523"/>
        <v>1342.9284670364816</v>
      </c>
      <c r="AE5760" s="49">
        <f>IF(P5760&gt;90,0,AD5760*0.7^((1/cosd(P5760))^0.678))</f>
        <v>437.05016998359588</v>
      </c>
      <c r="AG5760" s="81">
        <f t="shared" si="1524"/>
        <v>331.93540678857335</v>
      </c>
      <c r="AH5760" s="82">
        <f t="shared" si="1525"/>
        <v>295.50194347128854</v>
      </c>
      <c r="AI5760" s="81">
        <f t="shared" si="1526"/>
        <v>333.43475273405494</v>
      </c>
      <c r="AJ5760" s="82">
        <f t="shared" si="1527"/>
        <v>293.18374322907573</v>
      </c>
    </row>
    <row r="5761" spans="9:36" ht="23.5" x14ac:dyDescent="0.35">
      <c r="I5761" s="57" t="s">
        <v>5772</v>
      </c>
      <c r="J5761" s="58">
        <f t="shared" si="1529"/>
        <v>240</v>
      </c>
      <c r="K5761" s="58">
        <f t="shared" si="1528"/>
        <v>20</v>
      </c>
      <c r="L5761" s="58">
        <f t="shared" si="1516"/>
        <v>-1.4955920492897232</v>
      </c>
      <c r="M5761" s="59">
        <f t="shared" si="1517"/>
        <v>18.575740132511836</v>
      </c>
      <c r="N5761" s="59">
        <f t="shared" si="1518"/>
        <v>98.636101987677534</v>
      </c>
      <c r="O5761" s="59">
        <f t="shared" si="1519"/>
        <v>9.2296919875941494</v>
      </c>
      <c r="P5761" s="59">
        <f t="shared" si="1520"/>
        <v>91.16678704839569</v>
      </c>
      <c r="Q5761" s="60">
        <f t="shared" si="1521"/>
        <v>-1.1667870483956859</v>
      </c>
      <c r="R5761" s="59">
        <f t="shared" si="1522"/>
        <v>102.56116014044507</v>
      </c>
      <c r="S5761" s="61">
        <f t="shared" si="1513"/>
        <v>0</v>
      </c>
      <c r="U5761" s="13">
        <f t="shared" si="1514"/>
        <v>91.16678704839569</v>
      </c>
      <c r="V5761" s="14">
        <f t="shared" si="1515"/>
        <v>102.56116014044507</v>
      </c>
      <c r="W5761" s="7">
        <v>90.974999999999994</v>
      </c>
      <c r="X5761" s="28">
        <v>102.90100000000001</v>
      </c>
      <c r="Y5761" s="74">
        <v>0</v>
      </c>
      <c r="Z5761" s="75">
        <v>0</v>
      </c>
      <c r="AA5761" s="33">
        <v>0</v>
      </c>
      <c r="AB5761" s="33">
        <v>0</v>
      </c>
      <c r="AC5761" s="45"/>
      <c r="AD5761" s="48">
        <f t="shared" si="1523"/>
        <v>1342.9284670364816</v>
      </c>
      <c r="AE5761" s="49">
        <f>IF(P5761&gt;90,0,AD5761*0.7^((1/cosd(P5761))^0.678))</f>
        <v>0</v>
      </c>
      <c r="AG5761" s="81">
        <f t="shared" si="1524"/>
        <v>0</v>
      </c>
      <c r="AH5761" s="82">
        <f t="shared" si="1525"/>
        <v>0</v>
      </c>
      <c r="AI5761" s="81">
        <f t="shared" si="1526"/>
        <v>0</v>
      </c>
      <c r="AJ5761" s="82">
        <f t="shared" si="1527"/>
        <v>0</v>
      </c>
    </row>
    <row r="5762" spans="9:36" ht="23.5" x14ac:dyDescent="0.35">
      <c r="I5762" s="57" t="s">
        <v>5773</v>
      </c>
      <c r="J5762" s="58">
        <f t="shared" si="1529"/>
        <v>240</v>
      </c>
      <c r="K5762" s="58">
        <f t="shared" si="1528"/>
        <v>21</v>
      </c>
      <c r="L5762" s="58">
        <f t="shared" si="1516"/>
        <v>-1.4955920492897232</v>
      </c>
      <c r="M5762" s="59">
        <f t="shared" si="1517"/>
        <v>19.575740132511836</v>
      </c>
      <c r="N5762" s="59">
        <f t="shared" si="1518"/>
        <v>113.63610198767753</v>
      </c>
      <c r="O5762" s="59">
        <f t="shared" si="1519"/>
        <v>9.2296919875941494</v>
      </c>
      <c r="P5762" s="59">
        <f t="shared" si="1520"/>
        <v>102.53428185542641</v>
      </c>
      <c r="Q5762" s="60">
        <f t="shared" si="1521"/>
        <v>-12.534281855426418</v>
      </c>
      <c r="R5762" s="59">
        <f t="shared" si="1522"/>
        <v>112.13061855684542</v>
      </c>
      <c r="S5762" s="61">
        <f t="shared" si="1513"/>
        <v>0</v>
      </c>
      <c r="U5762" s="13">
        <f t="shared" si="1514"/>
        <v>102.53428185542641</v>
      </c>
      <c r="V5762" s="14">
        <f t="shared" si="1515"/>
        <v>112.13061855684542</v>
      </c>
      <c r="W5762" s="7">
        <v>102.334</v>
      </c>
      <c r="X5762" s="28">
        <v>112.45699999999999</v>
      </c>
      <c r="Y5762" s="74">
        <v>0</v>
      </c>
      <c r="Z5762" s="75">
        <v>0</v>
      </c>
      <c r="AA5762" s="33">
        <v>0</v>
      </c>
      <c r="AB5762" s="33">
        <v>0</v>
      </c>
      <c r="AC5762" s="45"/>
      <c r="AD5762" s="48">
        <f t="shared" si="1523"/>
        <v>1342.9284670364816</v>
      </c>
      <c r="AE5762" s="49">
        <f>IF(P5762&gt;90,0,AD5762*0.7^((1/cosd(P5762))^0.678))</f>
        <v>0</v>
      </c>
      <c r="AG5762" s="81">
        <f t="shared" si="1524"/>
        <v>0</v>
      </c>
      <c r="AH5762" s="82">
        <f t="shared" si="1525"/>
        <v>0</v>
      </c>
      <c r="AI5762" s="81">
        <f t="shared" si="1526"/>
        <v>0</v>
      </c>
      <c r="AJ5762" s="82">
        <f t="shared" si="1527"/>
        <v>0</v>
      </c>
    </row>
    <row r="5763" spans="9:36" ht="23.5" x14ac:dyDescent="0.35">
      <c r="I5763" s="57" t="s">
        <v>5774</v>
      </c>
      <c r="J5763" s="58">
        <f t="shared" si="1529"/>
        <v>240</v>
      </c>
      <c r="K5763" s="58">
        <f t="shared" si="1528"/>
        <v>22</v>
      </c>
      <c r="L5763" s="58">
        <f t="shared" si="1516"/>
        <v>-1.4955920492897232</v>
      </c>
      <c r="M5763" s="59">
        <f t="shared" si="1517"/>
        <v>20.575740132511836</v>
      </c>
      <c r="N5763" s="59">
        <f t="shared" si="1518"/>
        <v>128.63610198767753</v>
      </c>
      <c r="O5763" s="59">
        <f t="shared" si="1519"/>
        <v>9.2296919875941494</v>
      </c>
      <c r="P5763" s="59">
        <f t="shared" si="1520"/>
        <v>113.09503238597588</v>
      </c>
      <c r="Q5763" s="60">
        <f t="shared" si="1521"/>
        <v>-23.095032385975887</v>
      </c>
      <c r="R5763" s="59">
        <f t="shared" si="1522"/>
        <v>123.05046581748324</v>
      </c>
      <c r="S5763" s="61">
        <f t="shared" si="1513"/>
        <v>0</v>
      </c>
      <c r="U5763" s="13">
        <f t="shared" si="1514"/>
        <v>113.09503238597588</v>
      </c>
      <c r="V5763" s="14">
        <f t="shared" si="1515"/>
        <v>123.05046581748324</v>
      </c>
      <c r="W5763" s="7">
        <v>112.876</v>
      </c>
      <c r="X5763" s="28">
        <v>123.36399999999998</v>
      </c>
      <c r="Y5763" s="74">
        <v>0</v>
      </c>
      <c r="Z5763" s="75">
        <v>0</v>
      </c>
      <c r="AA5763" s="33">
        <v>0</v>
      </c>
      <c r="AB5763" s="33">
        <v>0</v>
      </c>
      <c r="AC5763" s="45"/>
      <c r="AD5763" s="48">
        <f t="shared" si="1523"/>
        <v>1342.9284670364816</v>
      </c>
      <c r="AE5763" s="49">
        <f>IF(P5763&gt;90,0,AD5763*0.7^((1/cosd(P5763))^0.678))</f>
        <v>0</v>
      </c>
      <c r="AG5763" s="81">
        <f t="shared" si="1524"/>
        <v>0</v>
      </c>
      <c r="AH5763" s="82">
        <f t="shared" si="1525"/>
        <v>0</v>
      </c>
      <c r="AI5763" s="81">
        <f t="shared" si="1526"/>
        <v>0</v>
      </c>
      <c r="AJ5763" s="82">
        <f t="shared" si="1527"/>
        <v>0</v>
      </c>
    </row>
    <row r="5764" spans="9:36" ht="23.5" x14ac:dyDescent="0.35">
      <c r="I5764" s="57" t="s">
        <v>5775</v>
      </c>
      <c r="J5764" s="58">
        <f t="shared" si="1529"/>
        <v>240</v>
      </c>
      <c r="K5764" s="58">
        <f t="shared" si="1528"/>
        <v>23</v>
      </c>
      <c r="L5764" s="58">
        <f t="shared" si="1516"/>
        <v>-1.4955920492897232</v>
      </c>
      <c r="M5764" s="59">
        <f t="shared" si="1517"/>
        <v>21.575740132511836</v>
      </c>
      <c r="N5764" s="59">
        <f t="shared" si="1518"/>
        <v>143.63610198767753</v>
      </c>
      <c r="O5764" s="59">
        <f t="shared" si="1519"/>
        <v>9.2296919875941494</v>
      </c>
      <c r="P5764" s="59">
        <f t="shared" si="1520"/>
        <v>122.28438114543829</v>
      </c>
      <c r="Q5764" s="60">
        <f t="shared" si="1521"/>
        <v>-32.284381145438275</v>
      </c>
      <c r="R5764" s="59">
        <f t="shared" si="1522"/>
        <v>136.19132888545138</v>
      </c>
      <c r="S5764" s="61">
        <f t="shared" si="1513"/>
        <v>0</v>
      </c>
      <c r="U5764" s="13">
        <f t="shared" si="1514"/>
        <v>122.28438114543829</v>
      </c>
      <c r="V5764" s="14">
        <f t="shared" si="1515"/>
        <v>136.19132888545138</v>
      </c>
      <c r="W5764" s="7">
        <v>122.039</v>
      </c>
      <c r="X5764" s="28">
        <v>136.483</v>
      </c>
      <c r="Y5764" s="74">
        <v>0</v>
      </c>
      <c r="Z5764" s="75">
        <v>0</v>
      </c>
      <c r="AA5764" s="33">
        <v>0</v>
      </c>
      <c r="AB5764" s="33">
        <v>0</v>
      </c>
      <c r="AC5764" s="45"/>
      <c r="AD5764" s="48">
        <f t="shared" si="1523"/>
        <v>1342.9284670364816</v>
      </c>
      <c r="AE5764" s="49">
        <f>IF(P5764&gt;90,0,AD5764*0.7^((1/cosd(P5764))^0.678))</f>
        <v>0</v>
      </c>
      <c r="AG5764" s="81">
        <f t="shared" si="1524"/>
        <v>0</v>
      </c>
      <c r="AH5764" s="82">
        <f t="shared" si="1525"/>
        <v>0</v>
      </c>
      <c r="AI5764" s="81">
        <f t="shared" si="1526"/>
        <v>0</v>
      </c>
      <c r="AJ5764" s="82">
        <f t="shared" si="1527"/>
        <v>0</v>
      </c>
    </row>
    <row r="5765" spans="9:36" ht="23.5" x14ac:dyDescent="0.35">
      <c r="I5765" s="57" t="s">
        <v>5776</v>
      </c>
      <c r="J5765" s="58">
        <f t="shared" si="1529"/>
        <v>241</v>
      </c>
      <c r="K5765" s="58">
        <f t="shared" si="1528"/>
        <v>0</v>
      </c>
      <c r="L5765" s="58">
        <f t="shared" si="1516"/>
        <v>-1.1881342983361205</v>
      </c>
      <c r="M5765" s="59">
        <f t="shared" si="1517"/>
        <v>-1.4191355716389356</v>
      </c>
      <c r="N5765" s="59">
        <f t="shared" si="1518"/>
        <v>-201.28703357458403</v>
      </c>
      <c r="O5765" s="59">
        <f t="shared" si="1519"/>
        <v>8.8572517840329912</v>
      </c>
      <c r="P5765" s="59">
        <f t="shared" si="1520"/>
        <v>129.64185562130797</v>
      </c>
      <c r="Q5765" s="60">
        <f t="shared" si="1521"/>
        <v>-39.641855621307954</v>
      </c>
      <c r="R5765" s="59">
        <f t="shared" si="1522"/>
        <v>-152.23605279703153</v>
      </c>
      <c r="S5765" s="61">
        <f t="shared" ref="S5765:S5828" si="1530">IF(Q5765&gt;0,SQRT(1-COS(RADIANS(90-P5765))^2*COS(RADIANS($D$11-R5765))^2),0)</f>
        <v>0</v>
      </c>
      <c r="U5765" s="13">
        <f t="shared" ref="U5765:U5828" si="1531">P5765</f>
        <v>129.64185562130797</v>
      </c>
      <c r="V5765" s="14">
        <f t="shared" ref="V5765:V5828" si="1532">R5765</f>
        <v>-152.23605279703153</v>
      </c>
      <c r="W5765" s="7">
        <v>128.99199999999999</v>
      </c>
      <c r="X5765" s="28">
        <v>152.56900000000002</v>
      </c>
      <c r="Y5765" s="74">
        <v>0</v>
      </c>
      <c r="Z5765" s="75">
        <v>0</v>
      </c>
      <c r="AA5765" s="33">
        <v>0</v>
      </c>
      <c r="AB5765" s="33">
        <v>0</v>
      </c>
      <c r="AC5765" s="45"/>
      <c r="AD5765" s="48">
        <f t="shared" si="1523"/>
        <v>1343.5815755172905</v>
      </c>
      <c r="AE5765" s="49">
        <f>IF(P5765&gt;90,0,AD5765*0.7^((1/cosd(P5765))^0.678))</f>
        <v>0</v>
      </c>
      <c r="AG5765" s="81">
        <f t="shared" si="1524"/>
        <v>0</v>
      </c>
      <c r="AH5765" s="82">
        <f t="shared" si="1525"/>
        <v>0</v>
      </c>
      <c r="AI5765" s="81">
        <f t="shared" si="1526"/>
        <v>0</v>
      </c>
      <c r="AJ5765" s="82">
        <f t="shared" si="1527"/>
        <v>0</v>
      </c>
    </row>
    <row r="5766" spans="9:36" ht="23.5" x14ac:dyDescent="0.35">
      <c r="I5766" s="57" t="s">
        <v>5777</v>
      </c>
      <c r="J5766" s="58">
        <f t="shared" si="1529"/>
        <v>241</v>
      </c>
      <c r="K5766" s="58">
        <f t="shared" si="1528"/>
        <v>1</v>
      </c>
      <c r="L5766" s="58">
        <f t="shared" ref="L5766:L5829" si="1533">229.18*(0.000075+0.001868*COS(RADIANS(360*(J5766-1)/365))-0.03277*SIN(RADIANS(360*(J5766-1)/365))-0.014615*COS(RADIANS(2*360*(J5766-1)/365))-0.0408*SIN(RADIANS(2*360*(J5766-1)/365)))</f>
        <v>-1.1881342983361205</v>
      </c>
      <c r="M5766" s="59">
        <f t="shared" ref="M5766:M5829" si="1534">K5766-($D$8-$D$7)/15+L5766/60</f>
        <v>-0.41913557163893556</v>
      </c>
      <c r="N5766" s="59">
        <f t="shared" ref="N5766:N5829" si="1535">15*(M5766-12)</f>
        <v>-186.28703357458403</v>
      </c>
      <c r="O5766" s="59">
        <f t="shared" ref="O5766:O5829" si="1536">23.45*SIN(RADIANS(360/365*(284+J5766)))</f>
        <v>8.8572517840329912</v>
      </c>
      <c r="P5766" s="59">
        <f t="shared" ref="P5766:P5829" si="1537">DEGREES(ACOS(SIN(RADIANS(O5766))*SIN(RADIANS($D$6))+COS(RADIANS(O5766))*COS(RADIANS($D$6))*COS(RADIANS(N5766))))</f>
        <v>133.37940126963144</v>
      </c>
      <c r="Q5766" s="60">
        <f t="shared" ref="Q5766:Q5829" si="1538">DEGREES(ASIN(SIN(RADIANS(O5766))*SIN(RADIANS($D$6))+COS(RADIANS(O5766))*COS(RADIANS($D$6))*COS(RADIANS(N5766))))</f>
        <v>-43.379401269631451</v>
      </c>
      <c r="R5766" s="59">
        <f t="shared" ref="R5766:R5829" si="1539">IF(N5766&lt;0,-DEGREES(ACOS((SIGN($D$6)*(SIN(RADIANS(Q5766))*SIN(RADIANS($D$6))-SIN(RADIANS(O5766)))/(COS(RADIANS(Q5766))*COS(RADIANS($D$6)))))),DEGREES(ACOS((SIGN($D$6)*(SIN(RADIANS(Q5766))*SIN(RADIANS($D$6))-SIN(RADIANS(O5766)))/(COS(RADIANS(Q5766))*COS(RADIANS($D$6)))))))</f>
        <v>-171.43843068863404</v>
      </c>
      <c r="S5766" s="61">
        <f t="shared" si="1530"/>
        <v>0</v>
      </c>
      <c r="U5766" s="13">
        <f t="shared" si="1531"/>
        <v>133.37940126963144</v>
      </c>
      <c r="V5766" s="14">
        <f t="shared" si="1532"/>
        <v>-171.43843068863404</v>
      </c>
      <c r="W5766" s="7">
        <v>132.69999999999999</v>
      </c>
      <c r="X5766" s="28">
        <v>171.54899999999998</v>
      </c>
      <c r="Y5766" s="74">
        <v>0</v>
      </c>
      <c r="Z5766" s="75">
        <v>0</v>
      </c>
      <c r="AA5766" s="33">
        <v>0</v>
      </c>
      <c r="AB5766" s="33">
        <v>0</v>
      </c>
      <c r="AC5766" s="45"/>
      <c r="AD5766" s="48">
        <f t="shared" ref="AD5766:AD5829" si="1540">1367.7*(1+0.033*COS(2*PI()*J5766/365))</f>
        <v>1343.5815755172905</v>
      </c>
      <c r="AE5766" s="49">
        <f>IF(P5766&gt;90,0,AD5766*0.7^((1/cosd(P5766))^0.678))</f>
        <v>0</v>
      </c>
      <c r="AG5766" s="81">
        <f t="shared" ref="AG5766:AG5829" si="1541">AE5766*Y5766</f>
        <v>0</v>
      </c>
      <c r="AH5766" s="82">
        <f t="shared" ref="AH5766:AH5829" si="1542">AE5766*AA5766</f>
        <v>0</v>
      </c>
      <c r="AI5766" s="81">
        <f t="shared" ref="AI5766:AI5829" si="1543">AE5766*Z5766</f>
        <v>0</v>
      </c>
      <c r="AJ5766" s="82">
        <f t="shared" ref="AJ5766:AJ5829" si="1544">AB5766*AE5766</f>
        <v>0</v>
      </c>
    </row>
    <row r="5767" spans="9:36" ht="23.5" x14ac:dyDescent="0.35">
      <c r="I5767" s="57" t="s">
        <v>5778</v>
      </c>
      <c r="J5767" s="58">
        <f t="shared" si="1529"/>
        <v>241</v>
      </c>
      <c r="K5767" s="58">
        <f t="shared" si="1528"/>
        <v>2</v>
      </c>
      <c r="L5767" s="58">
        <f t="shared" si="1533"/>
        <v>-1.1881342983361205</v>
      </c>
      <c r="M5767" s="59">
        <f t="shared" si="1534"/>
        <v>0.58086442836106444</v>
      </c>
      <c r="N5767" s="59">
        <f t="shared" si="1535"/>
        <v>-171.28703357458403</v>
      </c>
      <c r="O5767" s="59">
        <f t="shared" si="1536"/>
        <v>8.8572517840329912</v>
      </c>
      <c r="P5767" s="59">
        <f t="shared" si="1537"/>
        <v>133.03837003739534</v>
      </c>
      <c r="Q5767" s="60">
        <f t="shared" si="1538"/>
        <v>-43.038370037395339</v>
      </c>
      <c r="R5767" s="59">
        <f t="shared" si="1539"/>
        <v>-168.18297721778328</v>
      </c>
      <c r="S5767" s="61">
        <f t="shared" si="1530"/>
        <v>0</v>
      </c>
      <c r="U5767" s="13">
        <f t="shared" si="1531"/>
        <v>133.03837003739534</v>
      </c>
      <c r="V5767" s="14">
        <f t="shared" si="1532"/>
        <v>-168.18297721778328</v>
      </c>
      <c r="W5767" s="7">
        <v>132.37700000000001</v>
      </c>
      <c r="X5767" s="28">
        <v>-168.32920000000001</v>
      </c>
      <c r="Y5767" s="74">
        <v>0</v>
      </c>
      <c r="Z5767" s="75">
        <v>0</v>
      </c>
      <c r="AA5767" s="33">
        <v>0</v>
      </c>
      <c r="AB5767" s="33">
        <v>0</v>
      </c>
      <c r="AC5767" s="45"/>
      <c r="AD5767" s="48">
        <f t="shared" si="1540"/>
        <v>1343.5815755172905</v>
      </c>
      <c r="AE5767" s="49">
        <f>IF(P5767&gt;90,0,AD5767*0.7^((1/cosd(P5767))^0.678))</f>
        <v>0</v>
      </c>
      <c r="AG5767" s="81">
        <f t="shared" si="1541"/>
        <v>0</v>
      </c>
      <c r="AH5767" s="82">
        <f t="shared" si="1542"/>
        <v>0</v>
      </c>
      <c r="AI5767" s="81">
        <f t="shared" si="1543"/>
        <v>0</v>
      </c>
      <c r="AJ5767" s="82">
        <f t="shared" si="1544"/>
        <v>0</v>
      </c>
    </row>
    <row r="5768" spans="9:36" ht="23.5" x14ac:dyDescent="0.35">
      <c r="I5768" s="57" t="s">
        <v>5779</v>
      </c>
      <c r="J5768" s="58">
        <f t="shared" si="1529"/>
        <v>241</v>
      </c>
      <c r="K5768" s="58">
        <f t="shared" si="1528"/>
        <v>3</v>
      </c>
      <c r="L5768" s="58">
        <f t="shared" si="1533"/>
        <v>-1.1881342983361205</v>
      </c>
      <c r="M5768" s="59">
        <f t="shared" si="1534"/>
        <v>1.5808644283610644</v>
      </c>
      <c r="N5768" s="59">
        <f t="shared" si="1535"/>
        <v>-156.28703357458403</v>
      </c>
      <c r="O5768" s="59">
        <f t="shared" si="1536"/>
        <v>8.8572517840329912</v>
      </c>
      <c r="P5768" s="59">
        <f t="shared" si="1537"/>
        <v>128.70182636346738</v>
      </c>
      <c r="Q5768" s="60">
        <f t="shared" si="1538"/>
        <v>-38.701826363467376</v>
      </c>
      <c r="R5768" s="59">
        <f t="shared" si="1539"/>
        <v>-149.39163701640067</v>
      </c>
      <c r="S5768" s="61">
        <f t="shared" si="1530"/>
        <v>0</v>
      </c>
      <c r="U5768" s="13">
        <f t="shared" si="1531"/>
        <v>128.70182636346738</v>
      </c>
      <c r="V5768" s="14">
        <f t="shared" si="1532"/>
        <v>-149.39163701640067</v>
      </c>
      <c r="W5768" s="7">
        <v>128.101</v>
      </c>
      <c r="X5768" s="28">
        <v>-149.72620000000001</v>
      </c>
      <c r="Y5768" s="74">
        <v>0</v>
      </c>
      <c r="Z5768" s="75">
        <v>0</v>
      </c>
      <c r="AA5768" s="33">
        <v>0</v>
      </c>
      <c r="AB5768" s="33">
        <v>0</v>
      </c>
      <c r="AC5768" s="45"/>
      <c r="AD5768" s="48">
        <f t="shared" si="1540"/>
        <v>1343.5815755172905</v>
      </c>
      <c r="AE5768" s="49">
        <f>IF(P5768&gt;90,0,AD5768*0.7^((1/cosd(P5768))^0.678))</f>
        <v>0</v>
      </c>
      <c r="AG5768" s="81">
        <f t="shared" si="1541"/>
        <v>0</v>
      </c>
      <c r="AH5768" s="82">
        <f t="shared" si="1542"/>
        <v>0</v>
      </c>
      <c r="AI5768" s="81">
        <f t="shared" si="1543"/>
        <v>0</v>
      </c>
      <c r="AJ5768" s="82">
        <f t="shared" si="1544"/>
        <v>0</v>
      </c>
    </row>
    <row r="5769" spans="9:36" ht="23.5" x14ac:dyDescent="0.35">
      <c r="I5769" s="57" t="s">
        <v>5780</v>
      </c>
      <c r="J5769" s="58">
        <f t="shared" si="1529"/>
        <v>241</v>
      </c>
      <c r="K5769" s="58">
        <f t="shared" si="1528"/>
        <v>4</v>
      </c>
      <c r="L5769" s="58">
        <f t="shared" si="1533"/>
        <v>-1.1881342983361205</v>
      </c>
      <c r="M5769" s="59">
        <f t="shared" si="1534"/>
        <v>2.5808644283610644</v>
      </c>
      <c r="N5769" s="59">
        <f t="shared" si="1535"/>
        <v>-141.28703357458403</v>
      </c>
      <c r="O5769" s="59">
        <f t="shared" si="1536"/>
        <v>8.8572517840329912</v>
      </c>
      <c r="P5769" s="59">
        <f t="shared" si="1537"/>
        <v>121.26951298928005</v>
      </c>
      <c r="Q5769" s="60">
        <f t="shared" si="1538"/>
        <v>-31.269512989280059</v>
      </c>
      <c r="R5769" s="59">
        <f t="shared" si="1539"/>
        <v>-133.69847504965449</v>
      </c>
      <c r="S5769" s="61">
        <f t="shared" si="1530"/>
        <v>0</v>
      </c>
      <c r="U5769" s="13">
        <f t="shared" si="1531"/>
        <v>121.26951298928005</v>
      </c>
      <c r="V5769" s="14">
        <f t="shared" si="1532"/>
        <v>-133.69847504965449</v>
      </c>
      <c r="W5769" s="7">
        <v>120.74299999999999</v>
      </c>
      <c r="X5769" s="28">
        <v>-134.12360000000001</v>
      </c>
      <c r="Y5769" s="74">
        <v>0</v>
      </c>
      <c r="Z5769" s="75">
        <v>0</v>
      </c>
      <c r="AA5769" s="33">
        <v>0</v>
      </c>
      <c r="AB5769" s="33">
        <v>0</v>
      </c>
      <c r="AC5769" s="45"/>
      <c r="AD5769" s="48">
        <f t="shared" si="1540"/>
        <v>1343.5815755172905</v>
      </c>
      <c r="AE5769" s="49">
        <f>IF(P5769&gt;90,0,AD5769*0.7^((1/cosd(P5769))^0.678))</f>
        <v>0</v>
      </c>
      <c r="AG5769" s="81">
        <f t="shared" si="1541"/>
        <v>0</v>
      </c>
      <c r="AH5769" s="82">
        <f t="shared" si="1542"/>
        <v>0</v>
      </c>
      <c r="AI5769" s="81">
        <f t="shared" si="1543"/>
        <v>0</v>
      </c>
      <c r="AJ5769" s="82">
        <f t="shared" si="1544"/>
        <v>0</v>
      </c>
    </row>
    <row r="5770" spans="9:36" ht="23.5" x14ac:dyDescent="0.35">
      <c r="I5770" s="57" t="s">
        <v>5781</v>
      </c>
      <c r="J5770" s="58">
        <f t="shared" si="1529"/>
        <v>241</v>
      </c>
      <c r="K5770" s="58">
        <f t="shared" si="1528"/>
        <v>5</v>
      </c>
      <c r="L5770" s="58">
        <f t="shared" si="1533"/>
        <v>-1.1881342983361205</v>
      </c>
      <c r="M5770" s="59">
        <f t="shared" si="1534"/>
        <v>3.5808644283610644</v>
      </c>
      <c r="N5770" s="59">
        <f t="shared" si="1535"/>
        <v>-126.28703357458404</v>
      </c>
      <c r="O5770" s="59">
        <f t="shared" si="1536"/>
        <v>8.8572517840329912</v>
      </c>
      <c r="P5770" s="59">
        <f t="shared" si="1537"/>
        <v>111.78446643416152</v>
      </c>
      <c r="Q5770" s="60">
        <f t="shared" si="1538"/>
        <v>-21.784466434161523</v>
      </c>
      <c r="R5770" s="59">
        <f t="shared" si="1539"/>
        <v>-120.94052728778206</v>
      </c>
      <c r="S5770" s="61">
        <f t="shared" si="1530"/>
        <v>0</v>
      </c>
      <c r="U5770" s="13">
        <f t="shared" si="1531"/>
        <v>111.78446643416152</v>
      </c>
      <c r="V5770" s="14">
        <f t="shared" si="1532"/>
        <v>-120.94052728778206</v>
      </c>
      <c r="W5770" s="7">
        <v>111.32299999999999</v>
      </c>
      <c r="X5770" s="28">
        <v>-121.3947</v>
      </c>
      <c r="Y5770" s="74">
        <v>0</v>
      </c>
      <c r="Z5770" s="75">
        <v>0</v>
      </c>
      <c r="AA5770" s="33">
        <v>0</v>
      </c>
      <c r="AB5770" s="33">
        <v>0</v>
      </c>
      <c r="AC5770" s="45"/>
      <c r="AD5770" s="48">
        <f t="shared" si="1540"/>
        <v>1343.5815755172905</v>
      </c>
      <c r="AE5770" s="49">
        <f>IF(P5770&gt;90,0,AD5770*0.7^((1/cosd(P5770))^0.678))</f>
        <v>0</v>
      </c>
      <c r="AG5770" s="81">
        <f t="shared" si="1541"/>
        <v>0</v>
      </c>
      <c r="AH5770" s="82">
        <f t="shared" si="1542"/>
        <v>0</v>
      </c>
      <c r="AI5770" s="81">
        <f t="shared" si="1543"/>
        <v>0</v>
      </c>
      <c r="AJ5770" s="82">
        <f t="shared" si="1544"/>
        <v>0</v>
      </c>
    </row>
    <row r="5771" spans="9:36" ht="23.5" x14ac:dyDescent="0.35">
      <c r="I5771" s="57" t="s">
        <v>5782</v>
      </c>
      <c r="J5771" s="58">
        <f t="shared" si="1529"/>
        <v>241</v>
      </c>
      <c r="K5771" s="58">
        <f t="shared" si="1528"/>
        <v>6</v>
      </c>
      <c r="L5771" s="58">
        <f t="shared" si="1533"/>
        <v>-1.1881342983361205</v>
      </c>
      <c r="M5771" s="59">
        <f t="shared" si="1534"/>
        <v>4.580864428361064</v>
      </c>
      <c r="N5771" s="59">
        <f t="shared" si="1535"/>
        <v>-111.28703357458404</v>
      </c>
      <c r="O5771" s="59">
        <f t="shared" si="1536"/>
        <v>8.8572517840329912</v>
      </c>
      <c r="P5771" s="59">
        <f t="shared" si="1537"/>
        <v>101.04063394283995</v>
      </c>
      <c r="Q5771" s="60">
        <f t="shared" si="1538"/>
        <v>-11.040633942839957</v>
      </c>
      <c r="R5771" s="59">
        <f t="shared" si="1539"/>
        <v>-110.27779375398471</v>
      </c>
      <c r="S5771" s="61">
        <f t="shared" si="1530"/>
        <v>0</v>
      </c>
      <c r="U5771" s="13">
        <f t="shared" si="1531"/>
        <v>101.04063394283995</v>
      </c>
      <c r="V5771" s="14">
        <f t="shared" si="1532"/>
        <v>-110.27779375398471</v>
      </c>
      <c r="W5771" s="7">
        <v>100.628</v>
      </c>
      <c r="X5771" s="28">
        <v>-110.7368</v>
      </c>
      <c r="Y5771" s="74">
        <v>0</v>
      </c>
      <c r="Z5771" s="75">
        <v>0</v>
      </c>
      <c r="AA5771" s="33">
        <v>0</v>
      </c>
      <c r="AB5771" s="33">
        <v>0</v>
      </c>
      <c r="AC5771" s="45"/>
      <c r="AD5771" s="48">
        <f t="shared" si="1540"/>
        <v>1343.5815755172905</v>
      </c>
      <c r="AE5771" s="49">
        <f>IF(P5771&gt;90,0,AD5771*0.7^((1/cosd(P5771))^0.678))</f>
        <v>0</v>
      </c>
      <c r="AG5771" s="81">
        <f t="shared" si="1541"/>
        <v>0</v>
      </c>
      <c r="AH5771" s="82">
        <f t="shared" si="1542"/>
        <v>0</v>
      </c>
      <c r="AI5771" s="81">
        <f t="shared" si="1543"/>
        <v>0</v>
      </c>
      <c r="AJ5771" s="82">
        <f t="shared" si="1544"/>
        <v>0</v>
      </c>
    </row>
    <row r="5772" spans="9:36" ht="23.5" x14ac:dyDescent="0.35">
      <c r="I5772" s="57" t="s">
        <v>5783</v>
      </c>
      <c r="J5772" s="58">
        <f t="shared" si="1529"/>
        <v>241</v>
      </c>
      <c r="K5772" s="58">
        <f t="shared" si="1528"/>
        <v>7</v>
      </c>
      <c r="L5772" s="58">
        <f t="shared" si="1533"/>
        <v>-1.1881342983361205</v>
      </c>
      <c r="M5772" s="59">
        <f t="shared" si="1534"/>
        <v>5.580864428361064</v>
      </c>
      <c r="N5772" s="59">
        <f t="shared" si="1535"/>
        <v>-96.287033574584044</v>
      </c>
      <c r="O5772" s="59">
        <f t="shared" si="1536"/>
        <v>8.8572517840329912</v>
      </c>
      <c r="P5772" s="59">
        <f t="shared" si="1537"/>
        <v>89.568651470817045</v>
      </c>
      <c r="Q5772" s="60">
        <f t="shared" si="1538"/>
        <v>0.43134852918295397</v>
      </c>
      <c r="R5772" s="59">
        <f t="shared" si="1539"/>
        <v>-100.8387381602911</v>
      </c>
      <c r="S5772" s="61">
        <f t="shared" si="1530"/>
        <v>0.82747121293538795</v>
      </c>
      <c r="U5772" s="13">
        <f t="shared" si="1531"/>
        <v>89.568651470817045</v>
      </c>
      <c r="V5772" s="14">
        <f t="shared" si="1532"/>
        <v>-100.8387381602911</v>
      </c>
      <c r="W5772" s="7">
        <v>88.828400000000002</v>
      </c>
      <c r="X5772" s="28">
        <v>-101.29859999999999</v>
      </c>
      <c r="Y5772" s="74">
        <v>0.5615586062761847</v>
      </c>
      <c r="Z5772" s="75">
        <v>0</v>
      </c>
      <c r="AA5772" s="33">
        <v>0.82747121293538795</v>
      </c>
      <c r="AB5772" s="33">
        <v>0</v>
      </c>
      <c r="AC5772" s="45"/>
      <c r="AD5772" s="48">
        <f t="shared" si="1540"/>
        <v>1343.5815755172905</v>
      </c>
      <c r="AE5772" s="49">
        <f>IF(P5772&gt;90,0,AD5772*0.7^((1/cosd(P5772))^0.678))</f>
        <v>7.3429998611255265E-2</v>
      </c>
      <c r="AG5772" s="81">
        <f t="shared" si="1541"/>
        <v>4.1235247678998686E-2</v>
      </c>
      <c r="AH5772" s="82">
        <f t="shared" si="1542"/>
        <v>6.0761210016699249E-2</v>
      </c>
      <c r="AI5772" s="81">
        <f t="shared" si="1543"/>
        <v>0</v>
      </c>
      <c r="AJ5772" s="82">
        <f t="shared" si="1544"/>
        <v>0</v>
      </c>
    </row>
    <row r="5773" spans="9:36" ht="23.5" x14ac:dyDescent="0.35">
      <c r="I5773" s="57" t="s">
        <v>5784</v>
      </c>
      <c r="J5773" s="58">
        <f t="shared" si="1529"/>
        <v>241</v>
      </c>
      <c r="K5773" s="58">
        <f t="shared" si="1528"/>
        <v>8</v>
      </c>
      <c r="L5773" s="58">
        <f t="shared" si="1533"/>
        <v>-1.1881342983361205</v>
      </c>
      <c r="M5773" s="59">
        <f t="shared" si="1534"/>
        <v>6.580864428361064</v>
      </c>
      <c r="N5773" s="59">
        <f t="shared" si="1535"/>
        <v>-81.287033574584044</v>
      </c>
      <c r="O5773" s="59">
        <f t="shared" si="1536"/>
        <v>8.8572517840329912</v>
      </c>
      <c r="P5773" s="59">
        <f t="shared" si="1537"/>
        <v>77.735757679074013</v>
      </c>
      <c r="Q5773" s="60">
        <f t="shared" si="1538"/>
        <v>12.264242320925989</v>
      </c>
      <c r="R5773" s="59">
        <f t="shared" si="1539"/>
        <v>-91.844050651135575</v>
      </c>
      <c r="S5773" s="61">
        <f t="shared" si="1530"/>
        <v>0.74382291692651725</v>
      </c>
      <c r="U5773" s="13">
        <f t="shared" si="1531"/>
        <v>77.735757679074013</v>
      </c>
      <c r="V5773" s="14">
        <f t="shared" si="1532"/>
        <v>-91.844050651135575</v>
      </c>
      <c r="W5773" s="7">
        <v>77.305800000000005</v>
      </c>
      <c r="X5773" s="28">
        <v>-92.310100000000006</v>
      </c>
      <c r="Y5773" s="74">
        <v>0.70132016338798631</v>
      </c>
      <c r="Z5773" s="75">
        <v>0.715808</v>
      </c>
      <c r="AA5773" s="33">
        <v>0.74382291692651725</v>
      </c>
      <c r="AB5773" s="33">
        <v>0.76490599999999997</v>
      </c>
      <c r="AC5773" s="45"/>
      <c r="AD5773" s="48">
        <f t="shared" si="1540"/>
        <v>1343.5815755172905</v>
      </c>
      <c r="AE5773" s="49">
        <f>IF(P5773&gt;90,0,AD5773*0.7^((1/cosd(P5773))^0.678))</f>
        <v>484.67858657891338</v>
      </c>
      <c r="AG5773" s="81">
        <f t="shared" si="1541"/>
        <v>339.91486553018183</v>
      </c>
      <c r="AH5773" s="82">
        <f t="shared" si="1542"/>
        <v>360.51504004094886</v>
      </c>
      <c r="AI5773" s="81">
        <f t="shared" si="1543"/>
        <v>346.93680970187881</v>
      </c>
      <c r="AJ5773" s="82">
        <f t="shared" si="1544"/>
        <v>370.73355894573029</v>
      </c>
    </row>
    <row r="5774" spans="9:36" ht="23.5" x14ac:dyDescent="0.35">
      <c r="I5774" s="57" t="s">
        <v>5785</v>
      </c>
      <c r="J5774" s="58">
        <f t="shared" si="1529"/>
        <v>241</v>
      </c>
      <c r="K5774" s="58">
        <f t="shared" si="1528"/>
        <v>9</v>
      </c>
      <c r="L5774" s="58">
        <f t="shared" si="1533"/>
        <v>-1.1881342983361205</v>
      </c>
      <c r="M5774" s="59">
        <f t="shared" si="1534"/>
        <v>7.580864428361064</v>
      </c>
      <c r="N5774" s="59">
        <f t="shared" si="1535"/>
        <v>-66.287033574584044</v>
      </c>
      <c r="O5774" s="59">
        <f t="shared" si="1536"/>
        <v>8.8572517840329912</v>
      </c>
      <c r="P5774" s="59">
        <f t="shared" si="1537"/>
        <v>65.844881167111083</v>
      </c>
      <c r="Q5774" s="60">
        <f t="shared" si="1538"/>
        <v>24.155118832888927</v>
      </c>
      <c r="R5774" s="59">
        <f t="shared" si="1539"/>
        <v>-82.508930756847505</v>
      </c>
      <c r="S5774" s="61">
        <f t="shared" si="1530"/>
        <v>0.69000827571834222</v>
      </c>
      <c r="U5774" s="13">
        <f t="shared" si="1531"/>
        <v>65.844881167111083</v>
      </c>
      <c r="V5774" s="14">
        <f t="shared" si="1532"/>
        <v>-82.508930756847505</v>
      </c>
      <c r="W5774" s="7">
        <v>65.450599999999994</v>
      </c>
      <c r="X5774" s="28">
        <v>-82.989500000000007</v>
      </c>
      <c r="Y5774" s="74">
        <v>0.83146864790065467</v>
      </c>
      <c r="Z5774" s="75">
        <v>0.846055</v>
      </c>
      <c r="AA5774" s="33">
        <v>0.69000827571834222</v>
      </c>
      <c r="AB5774" s="33">
        <v>0.73080199999999995</v>
      </c>
      <c r="AC5774" s="45"/>
      <c r="AD5774" s="48">
        <f t="shared" si="1540"/>
        <v>1343.5815755172905</v>
      </c>
      <c r="AE5774" s="49">
        <f>IF(P5774&gt;90,0,AD5774*0.7^((1/cosd(P5774))^0.678))</f>
        <v>698.82518198366699</v>
      </c>
      <c r="AG5774" s="81">
        <f t="shared" si="1541"/>
        <v>581.05122918288851</v>
      </c>
      <c r="AH5774" s="82">
        <f t="shared" si="1542"/>
        <v>482.1951588491068</v>
      </c>
      <c r="AI5774" s="81">
        <f t="shared" si="1543"/>
        <v>591.24453934319138</v>
      </c>
      <c r="AJ5774" s="82">
        <f t="shared" si="1544"/>
        <v>510.70284064402779</v>
      </c>
    </row>
    <row r="5775" spans="9:36" ht="23.5" x14ac:dyDescent="0.35">
      <c r="I5775" s="57" t="s">
        <v>5786</v>
      </c>
      <c r="J5775" s="58">
        <f t="shared" si="1529"/>
        <v>241</v>
      </c>
      <c r="K5775" s="58">
        <f t="shared" si="1528"/>
        <v>10</v>
      </c>
      <c r="L5775" s="58">
        <f t="shared" si="1533"/>
        <v>-1.1881342983361205</v>
      </c>
      <c r="M5775" s="59">
        <f t="shared" si="1534"/>
        <v>8.5808644283610658</v>
      </c>
      <c r="N5775" s="59">
        <f t="shared" si="1535"/>
        <v>-51.287033574584015</v>
      </c>
      <c r="O5775" s="59">
        <f t="shared" si="1536"/>
        <v>8.8572517840329912</v>
      </c>
      <c r="P5775" s="59">
        <f t="shared" si="1537"/>
        <v>54.233656721319058</v>
      </c>
      <c r="Q5775" s="60">
        <f t="shared" si="1538"/>
        <v>35.766343278680942</v>
      </c>
      <c r="R5775" s="59">
        <f t="shared" si="1539"/>
        <v>-71.838406877691682</v>
      </c>
      <c r="S5775" s="61">
        <f t="shared" si="1530"/>
        <v>0.68979446465695582</v>
      </c>
      <c r="U5775" s="13">
        <f t="shared" si="1531"/>
        <v>54.233656721319058</v>
      </c>
      <c r="V5775" s="14">
        <f t="shared" si="1532"/>
        <v>-71.838406877691682</v>
      </c>
      <c r="W5775" s="7">
        <v>53.8369</v>
      </c>
      <c r="X5775" s="28">
        <v>-72.338999999999999</v>
      </c>
      <c r="Y5775" s="74">
        <v>0.93048471120361276</v>
      </c>
      <c r="Z5775" s="75">
        <v>0.938558</v>
      </c>
      <c r="AA5775" s="33">
        <v>0.68979446465695582</v>
      </c>
      <c r="AB5775" s="33">
        <v>0.74413899999999999</v>
      </c>
      <c r="AC5775" s="45"/>
      <c r="AD5775" s="48">
        <f t="shared" si="1540"/>
        <v>1343.5815755172905</v>
      </c>
      <c r="AE5775" s="49">
        <f>IF(P5775&gt;90,0,AD5775*0.7^((1/cosd(P5775))^0.678))</f>
        <v>804.12729005715778</v>
      </c>
      <c r="AG5775" s="81">
        <f t="shared" si="1541"/>
        <v>748.22814925977821</v>
      </c>
      <c r="AH5775" s="82">
        <f t="shared" si="1542"/>
        <v>554.68255356102577</v>
      </c>
      <c r="AI5775" s="81">
        <f t="shared" si="1543"/>
        <v>754.72010110146584</v>
      </c>
      <c r="AJ5775" s="82">
        <f t="shared" si="1544"/>
        <v>598.38247749584332</v>
      </c>
    </row>
    <row r="5776" spans="9:36" ht="23.5" x14ac:dyDescent="0.35">
      <c r="I5776" s="57" t="s">
        <v>5787</v>
      </c>
      <c r="J5776" s="58">
        <f t="shared" si="1529"/>
        <v>241</v>
      </c>
      <c r="K5776" s="58">
        <f t="shared" si="1528"/>
        <v>11</v>
      </c>
      <c r="L5776" s="58">
        <f t="shared" si="1533"/>
        <v>-1.1881342983361205</v>
      </c>
      <c r="M5776" s="59">
        <f t="shared" si="1534"/>
        <v>9.5808644283610658</v>
      </c>
      <c r="N5776" s="59">
        <f t="shared" si="1535"/>
        <v>-36.287033574584015</v>
      </c>
      <c r="O5776" s="59">
        <f t="shared" si="1536"/>
        <v>8.8572517840329912</v>
      </c>
      <c r="P5776" s="59">
        <f t="shared" si="1537"/>
        <v>43.423384630028188</v>
      </c>
      <c r="Q5776" s="60">
        <f t="shared" si="1538"/>
        <v>46.576615369971812</v>
      </c>
      <c r="R5776" s="59">
        <f t="shared" si="1539"/>
        <v>-58.290367214552269</v>
      </c>
      <c r="S5776" s="61">
        <f t="shared" si="1530"/>
        <v>0.74328566093063875</v>
      </c>
      <c r="U5776" s="13">
        <f t="shared" si="1531"/>
        <v>43.423384630028188</v>
      </c>
      <c r="V5776" s="14">
        <f t="shared" si="1532"/>
        <v>-58.290367214552269</v>
      </c>
      <c r="W5776" s="7">
        <v>42.997900000000001</v>
      </c>
      <c r="X5776" s="28">
        <v>-58.796999999999997</v>
      </c>
      <c r="Y5776" s="74">
        <v>0.98743590530950953</v>
      </c>
      <c r="Z5776" s="75">
        <v>0.98885900000000004</v>
      </c>
      <c r="AA5776" s="33">
        <v>0.74328566093063875</v>
      </c>
      <c r="AB5776" s="33">
        <v>0.79532800000000003</v>
      </c>
      <c r="AC5776" s="45"/>
      <c r="AD5776" s="48">
        <f t="shared" si="1540"/>
        <v>1343.5815755172905</v>
      </c>
      <c r="AE5776" s="49">
        <f>IF(P5776&gt;90,0,AD5776*0.7^((1/cosd(P5776))^0.678))</f>
        <v>862.69300274298905</v>
      </c>
      <c r="AG5776" s="81">
        <f t="shared" si="1541"/>
        <v>851.85404616770256</v>
      </c>
      <c r="AH5776" s="82">
        <f t="shared" si="1542"/>
        <v>641.22733872406002</v>
      </c>
      <c r="AI5776" s="81">
        <f t="shared" si="1543"/>
        <v>853.08173999942949</v>
      </c>
      <c r="AJ5776" s="82">
        <f t="shared" si="1544"/>
        <v>686.12390048557597</v>
      </c>
    </row>
    <row r="5777" spans="9:36" ht="23.5" x14ac:dyDescent="0.35">
      <c r="I5777" s="57" t="s">
        <v>5788</v>
      </c>
      <c r="J5777" s="58">
        <f t="shared" si="1529"/>
        <v>241</v>
      </c>
      <c r="K5777" s="58">
        <f t="shared" si="1528"/>
        <v>12</v>
      </c>
      <c r="L5777" s="58">
        <f t="shared" si="1533"/>
        <v>-1.1881342983361205</v>
      </c>
      <c r="M5777" s="59">
        <f t="shared" si="1534"/>
        <v>10.580864428361066</v>
      </c>
      <c r="N5777" s="59">
        <f t="shared" si="1535"/>
        <v>-21.287033574584015</v>
      </c>
      <c r="O5777" s="59">
        <f t="shared" si="1536"/>
        <v>8.8572517840329912</v>
      </c>
      <c r="P5777" s="59">
        <f t="shared" si="1537"/>
        <v>34.413208598942646</v>
      </c>
      <c r="Q5777" s="60">
        <f t="shared" si="1538"/>
        <v>55.586791401057354</v>
      </c>
      <c r="R5777" s="59">
        <f t="shared" si="1539"/>
        <v>-39.398504530179842</v>
      </c>
      <c r="S5777" s="61">
        <f t="shared" si="1530"/>
        <v>0.82682551997710851</v>
      </c>
      <c r="U5777" s="13">
        <f t="shared" si="1531"/>
        <v>34.413208598942646</v>
      </c>
      <c r="V5777" s="14">
        <f t="shared" si="1532"/>
        <v>-39.398504530179842</v>
      </c>
      <c r="W5777" s="7">
        <v>33.9377</v>
      </c>
      <c r="X5777" s="28">
        <v>-39.824999999999989</v>
      </c>
      <c r="Y5777" s="74">
        <v>0.99847728739169661</v>
      </c>
      <c r="Z5777" s="75">
        <v>0.99891099999999999</v>
      </c>
      <c r="AA5777" s="33">
        <v>0.82682551997710851</v>
      </c>
      <c r="AB5777" s="33">
        <v>0.85707299999999997</v>
      </c>
      <c r="AC5777" s="45"/>
      <c r="AD5777" s="48">
        <f t="shared" si="1540"/>
        <v>1343.5815755172905</v>
      </c>
      <c r="AE5777" s="49">
        <f>IF(P5777&gt;90,0,AD5777*0.7^((1/cosd(P5777))^0.678))</f>
        <v>894.90990639303027</v>
      </c>
      <c r="AG5777" s="81">
        <f t="shared" si="1541"/>
        <v>893.54721579526995</v>
      </c>
      <c r="AH5777" s="82">
        <f t="shared" si="1542"/>
        <v>739.93434868608279</v>
      </c>
      <c r="AI5777" s="81">
        <f t="shared" si="1543"/>
        <v>893.93534950496826</v>
      </c>
      <c r="AJ5777" s="82">
        <f t="shared" si="1544"/>
        <v>767.00311820199363</v>
      </c>
    </row>
    <row r="5778" spans="9:36" ht="23.5" x14ac:dyDescent="0.35">
      <c r="I5778" s="57" t="s">
        <v>5789</v>
      </c>
      <c r="J5778" s="58">
        <f t="shared" si="1529"/>
        <v>241</v>
      </c>
      <c r="K5778" s="58">
        <f t="shared" si="1528"/>
        <v>13</v>
      </c>
      <c r="L5778" s="58">
        <f t="shared" si="1533"/>
        <v>-1.1881342983361205</v>
      </c>
      <c r="M5778" s="59">
        <f t="shared" si="1534"/>
        <v>11.580864428361066</v>
      </c>
      <c r="N5778" s="59">
        <f t="shared" si="1535"/>
        <v>-6.2870335745840134</v>
      </c>
      <c r="O5778" s="59">
        <f t="shared" si="1536"/>
        <v>8.8572517840329912</v>
      </c>
      <c r="P5778" s="59">
        <f t="shared" si="1537"/>
        <v>29.094042060127688</v>
      </c>
      <c r="Q5778" s="60">
        <f t="shared" si="1538"/>
        <v>60.905957939872316</v>
      </c>
      <c r="R5778" s="59">
        <f t="shared" si="1539"/>
        <v>-12.857612631815813</v>
      </c>
      <c r="S5778" s="61">
        <f t="shared" si="1530"/>
        <v>0.91131169865053918</v>
      </c>
      <c r="U5778" s="13">
        <f t="shared" si="1531"/>
        <v>29.094042060127688</v>
      </c>
      <c r="V5778" s="14">
        <f t="shared" si="1532"/>
        <v>-12.857612631815813</v>
      </c>
      <c r="W5778" s="7">
        <v>28.580100000000002</v>
      </c>
      <c r="X5778" s="28">
        <v>-12.973000000000013</v>
      </c>
      <c r="Y5778" s="74">
        <v>0.96595924169257408</v>
      </c>
      <c r="Z5778" s="75">
        <v>0.96734200000000004</v>
      </c>
      <c r="AA5778" s="33">
        <v>0.91131169865053918</v>
      </c>
      <c r="AB5778" s="33">
        <v>0.91422099999999995</v>
      </c>
      <c r="AC5778" s="45"/>
      <c r="AD5778" s="48">
        <f t="shared" si="1540"/>
        <v>1343.5815755172905</v>
      </c>
      <c r="AE5778" s="49">
        <f>IF(P5778&gt;90,0,AD5778*0.7^((1/cosd(P5778))^0.678))</f>
        <v>908.92669332051173</v>
      </c>
      <c r="AG5778" s="81">
        <f t="shared" si="1541"/>
        <v>877.9861394340204</v>
      </c>
      <c r="AH5778" s="82">
        <f t="shared" si="1542"/>
        <v>828.31552883873326</v>
      </c>
      <c r="AI5778" s="81">
        <f t="shared" si="1543"/>
        <v>879.24296537005046</v>
      </c>
      <c r="AJ5778" s="82">
        <f t="shared" si="1544"/>
        <v>830.95987049417147</v>
      </c>
    </row>
    <row r="5779" spans="9:36" ht="23.5" x14ac:dyDescent="0.35">
      <c r="I5779" s="57" t="s">
        <v>5790</v>
      </c>
      <c r="J5779" s="58">
        <f t="shared" si="1529"/>
        <v>241</v>
      </c>
      <c r="K5779" s="58">
        <f t="shared" si="1528"/>
        <v>14</v>
      </c>
      <c r="L5779" s="58">
        <f t="shared" si="1533"/>
        <v>-1.1881342983361205</v>
      </c>
      <c r="M5779" s="59">
        <f t="shared" si="1534"/>
        <v>12.580864428361066</v>
      </c>
      <c r="N5779" s="59">
        <f t="shared" si="1535"/>
        <v>8.7129664254159866</v>
      </c>
      <c r="O5779" s="59">
        <f t="shared" si="1536"/>
        <v>8.8572517840329912</v>
      </c>
      <c r="P5779" s="59">
        <f t="shared" si="1537"/>
        <v>29.601207288549684</v>
      </c>
      <c r="Q5779" s="60">
        <f t="shared" si="1538"/>
        <v>60.398792711450312</v>
      </c>
      <c r="R5779" s="59">
        <f t="shared" si="1539"/>
        <v>17.638869347797129</v>
      </c>
      <c r="S5779" s="61">
        <f t="shared" si="1530"/>
        <v>0.97388944090330509</v>
      </c>
      <c r="U5779" s="13">
        <f t="shared" si="1531"/>
        <v>29.601207288549684</v>
      </c>
      <c r="V5779" s="14">
        <f t="shared" si="1532"/>
        <v>17.638869347797129</v>
      </c>
      <c r="W5779" s="7">
        <v>29.125</v>
      </c>
      <c r="X5779" s="28">
        <v>17.963999999999999</v>
      </c>
      <c r="Y5779" s="74">
        <v>0.89863379071977356</v>
      </c>
      <c r="Z5779" s="75">
        <v>0.88115100000000002</v>
      </c>
      <c r="AA5779" s="33">
        <v>0.97388944090330509</v>
      </c>
      <c r="AB5779" s="33">
        <v>0.97045099999999995</v>
      </c>
      <c r="AC5779" s="45"/>
      <c r="AD5779" s="48">
        <f t="shared" si="1540"/>
        <v>1343.5815755172905</v>
      </c>
      <c r="AE5779" s="49">
        <f>IF(P5779&gt;90,0,AD5779*0.7^((1/cosd(P5779))^0.678))</f>
        <v>907.72673644881775</v>
      </c>
      <c r="AG5779" s="81">
        <f t="shared" si="1541"/>
        <v>815.71391811268995</v>
      </c>
      <c r="AH5779" s="82">
        <f t="shared" si="1542"/>
        <v>884.02548385312093</v>
      </c>
      <c r="AI5779" s="81">
        <f t="shared" si="1543"/>
        <v>799.84432154861224</v>
      </c>
      <c r="AJ5779" s="82">
        <f t="shared" si="1544"/>
        <v>880.90431911349162</v>
      </c>
    </row>
    <row r="5780" spans="9:36" ht="23.5" x14ac:dyDescent="0.35">
      <c r="I5780" s="57" t="s">
        <v>5791</v>
      </c>
      <c r="J5780" s="58">
        <f t="shared" si="1529"/>
        <v>241</v>
      </c>
      <c r="K5780" s="58">
        <f t="shared" si="1528"/>
        <v>15</v>
      </c>
      <c r="L5780" s="58">
        <f t="shared" si="1533"/>
        <v>-1.1881342983361205</v>
      </c>
      <c r="M5780" s="59">
        <f t="shared" si="1534"/>
        <v>13.580864428361066</v>
      </c>
      <c r="N5780" s="59">
        <f t="shared" si="1535"/>
        <v>23.712966425415985</v>
      </c>
      <c r="O5780" s="59">
        <f t="shared" si="1536"/>
        <v>8.8572517840329912</v>
      </c>
      <c r="P5780" s="59">
        <f t="shared" si="1537"/>
        <v>35.68226913166658</v>
      </c>
      <c r="Q5780" s="60">
        <f t="shared" si="1538"/>
        <v>54.317730868333413</v>
      </c>
      <c r="R5780" s="59">
        <f t="shared" si="1539"/>
        <v>42.940469939044661</v>
      </c>
      <c r="S5780" s="61">
        <f t="shared" si="1530"/>
        <v>0.99978026939832176</v>
      </c>
      <c r="U5780" s="13">
        <f t="shared" si="1531"/>
        <v>35.68226913166658</v>
      </c>
      <c r="V5780" s="14">
        <f t="shared" si="1532"/>
        <v>42.940469939044661</v>
      </c>
      <c r="W5780" s="7">
        <v>35.296199999999999</v>
      </c>
      <c r="X5780" s="28">
        <v>43.455000000000013</v>
      </c>
      <c r="Y5780" s="74">
        <v>0.81253451332490145</v>
      </c>
      <c r="Z5780" s="75">
        <v>0.76537299999999997</v>
      </c>
      <c r="AA5780" s="33">
        <v>0.99978026939832176</v>
      </c>
      <c r="AB5780" s="33">
        <v>0.99984899999999999</v>
      </c>
      <c r="AC5780" s="45"/>
      <c r="AD5780" s="48">
        <f t="shared" si="1540"/>
        <v>1343.5815755172905</v>
      </c>
      <c r="AE5780" s="49">
        <f>IF(P5780&gt;90,0,AD5780*0.7^((1/cosd(P5780))^0.678))</f>
        <v>891.06690896168618</v>
      </c>
      <c r="AG5780" s="81">
        <f t="shared" si="1541"/>
        <v>724.02261721310799</v>
      </c>
      <c r="AH5780" s="82">
        <f t="shared" si="1542"/>
        <v>890.8711142936445</v>
      </c>
      <c r="AI5780" s="81">
        <f t="shared" si="1543"/>
        <v>681.99855331273261</v>
      </c>
      <c r="AJ5780" s="82">
        <f t="shared" si="1544"/>
        <v>890.93235785843297</v>
      </c>
    </row>
    <row r="5781" spans="9:36" ht="23.5" x14ac:dyDescent="0.35">
      <c r="I5781" s="57" t="s">
        <v>5792</v>
      </c>
      <c r="J5781" s="58">
        <f t="shared" si="1529"/>
        <v>241</v>
      </c>
      <c r="K5781" s="58">
        <f t="shared" si="1528"/>
        <v>16</v>
      </c>
      <c r="L5781" s="58">
        <f t="shared" si="1533"/>
        <v>-1.1881342983361205</v>
      </c>
      <c r="M5781" s="59">
        <f t="shared" si="1534"/>
        <v>14.580864428361066</v>
      </c>
      <c r="N5781" s="59">
        <f t="shared" si="1535"/>
        <v>38.712966425415985</v>
      </c>
      <c r="O5781" s="59">
        <f t="shared" si="1536"/>
        <v>8.8572517840329912</v>
      </c>
      <c r="P5781" s="59">
        <f t="shared" si="1537"/>
        <v>45.084681925244887</v>
      </c>
      <c r="Q5781" s="60">
        <f t="shared" si="1538"/>
        <v>44.915318074755113</v>
      </c>
      <c r="R5781" s="59">
        <f t="shared" si="1539"/>
        <v>60.76691747150101</v>
      </c>
      <c r="S5781" s="61">
        <f t="shared" si="1530"/>
        <v>0.981312254437818</v>
      </c>
      <c r="U5781" s="13">
        <f t="shared" si="1531"/>
        <v>45.084681925244887</v>
      </c>
      <c r="V5781" s="14">
        <f t="shared" si="1532"/>
        <v>60.76691747150101</v>
      </c>
      <c r="W5781" s="7">
        <v>44.772799999999997</v>
      </c>
      <c r="X5781" s="28">
        <v>61.274000000000001</v>
      </c>
      <c r="Y5781" s="74">
        <v>0.73181164450291836</v>
      </c>
      <c r="Z5781" s="75">
        <v>0.67272799999999999</v>
      </c>
      <c r="AA5781" s="33">
        <v>0.981312254437818</v>
      </c>
      <c r="AB5781" s="33">
        <v>0.97639399999999998</v>
      </c>
      <c r="AC5781" s="45"/>
      <c r="AD5781" s="48">
        <f t="shared" si="1540"/>
        <v>1343.5815755172905</v>
      </c>
      <c r="AE5781" s="49">
        <f>IF(P5781&gt;90,0,AD5781*0.7^((1/cosd(P5781))^0.678))</f>
        <v>855.33253614811179</v>
      </c>
      <c r="AG5781" s="81">
        <f t="shared" si="1541"/>
        <v>625.94230987540152</v>
      </c>
      <c r="AH5781" s="82">
        <f t="shared" si="1542"/>
        <v>839.34829934152003</v>
      </c>
      <c r="AI5781" s="81">
        <f t="shared" si="1543"/>
        <v>575.40614637784699</v>
      </c>
      <c r="AJ5781" s="82">
        <f t="shared" si="1544"/>
        <v>835.14155629979939</v>
      </c>
    </row>
    <row r="5782" spans="9:36" ht="23.5" x14ac:dyDescent="0.35">
      <c r="I5782" s="57" t="s">
        <v>5793</v>
      </c>
      <c r="J5782" s="58">
        <f t="shared" si="1529"/>
        <v>241</v>
      </c>
      <c r="K5782" s="58">
        <f t="shared" si="1528"/>
        <v>17</v>
      </c>
      <c r="L5782" s="58">
        <f t="shared" si="1533"/>
        <v>-1.1881342983361205</v>
      </c>
      <c r="M5782" s="59">
        <f t="shared" si="1534"/>
        <v>15.580864428361066</v>
      </c>
      <c r="N5782" s="59">
        <f t="shared" si="1535"/>
        <v>53.712966425415985</v>
      </c>
      <c r="O5782" s="59">
        <f t="shared" si="1536"/>
        <v>8.8572517840329912</v>
      </c>
      <c r="P5782" s="59">
        <f t="shared" si="1537"/>
        <v>56.074625738728955</v>
      </c>
      <c r="Q5782" s="60">
        <f t="shared" si="1538"/>
        <v>33.925374261271045</v>
      </c>
      <c r="R5782" s="59">
        <f t="shared" si="1539"/>
        <v>73.709088991782096</v>
      </c>
      <c r="S5782" s="61">
        <f t="shared" si="1530"/>
        <v>0.91713000647510823</v>
      </c>
      <c r="U5782" s="13">
        <f t="shared" si="1531"/>
        <v>56.074625738728955</v>
      </c>
      <c r="V5782" s="14">
        <f t="shared" si="1532"/>
        <v>73.709088991782096</v>
      </c>
      <c r="W5782" s="7">
        <v>55.805700000000002</v>
      </c>
      <c r="X5782" s="28">
        <v>74.164999999999992</v>
      </c>
      <c r="Y5782" s="74">
        <v>0.68582961950526633</v>
      </c>
      <c r="Z5782" s="75">
        <v>0.63824400000000003</v>
      </c>
      <c r="AA5782" s="33">
        <v>0.91713000647510823</v>
      </c>
      <c r="AB5782" s="33">
        <v>0.90300899999999995</v>
      </c>
      <c r="AC5782" s="45"/>
      <c r="AD5782" s="48">
        <f t="shared" si="1540"/>
        <v>1343.5815755172905</v>
      </c>
      <c r="AE5782" s="49">
        <f>IF(P5782&gt;90,0,AD5782*0.7^((1/cosd(P5782))^0.678))</f>
        <v>791.10964637160941</v>
      </c>
      <c r="AG5782" s="81">
        <f t="shared" si="1541"/>
        <v>542.56642775798673</v>
      </c>
      <c r="AH5782" s="82">
        <f t="shared" si="1542"/>
        <v>725.55039509931476</v>
      </c>
      <c r="AI5782" s="81">
        <f t="shared" si="1543"/>
        <v>504.92098513880148</v>
      </c>
      <c r="AJ5782" s="82">
        <f t="shared" si="1544"/>
        <v>714.37913066038061</v>
      </c>
    </row>
    <row r="5783" spans="9:36" ht="23.5" x14ac:dyDescent="0.35">
      <c r="I5783" s="57" t="s">
        <v>5794</v>
      </c>
      <c r="J5783" s="58">
        <f t="shared" si="1529"/>
        <v>241</v>
      </c>
      <c r="K5783" s="58">
        <f t="shared" si="1528"/>
        <v>18</v>
      </c>
      <c r="L5783" s="58">
        <f t="shared" si="1533"/>
        <v>-1.1881342983361205</v>
      </c>
      <c r="M5783" s="59">
        <f t="shared" si="1534"/>
        <v>16.580864428361064</v>
      </c>
      <c r="N5783" s="59">
        <f t="shared" si="1535"/>
        <v>68.712966425415956</v>
      </c>
      <c r="O5783" s="59">
        <f t="shared" si="1536"/>
        <v>8.8572517840329912</v>
      </c>
      <c r="P5783" s="59">
        <f t="shared" si="1537"/>
        <v>67.759097607904664</v>
      </c>
      <c r="Q5783" s="60">
        <f t="shared" si="1538"/>
        <v>22.240902392095339</v>
      </c>
      <c r="R5783" s="59">
        <f t="shared" si="1539"/>
        <v>84.078654991899839</v>
      </c>
      <c r="S5783" s="61">
        <f t="shared" si="1530"/>
        <v>0.81212299938976928</v>
      </c>
      <c r="U5783" s="13">
        <f t="shared" si="1531"/>
        <v>67.759097607904664</v>
      </c>
      <c r="V5783" s="14">
        <f t="shared" si="1532"/>
        <v>84.078654991899839</v>
      </c>
      <c r="W5783" s="7">
        <v>67.504300000000001</v>
      </c>
      <c r="X5783" s="28">
        <v>84.487000000000023</v>
      </c>
      <c r="Y5783" s="74">
        <v>0.69549962950758759</v>
      </c>
      <c r="Z5783" s="75">
        <v>0.67189200000000004</v>
      </c>
      <c r="AA5783" s="33">
        <v>0.81212299938976928</v>
      </c>
      <c r="AB5783" s="33">
        <v>0.79219499999999998</v>
      </c>
      <c r="AC5783" s="45"/>
      <c r="AD5783" s="48">
        <f t="shared" si="1540"/>
        <v>1343.5815755172905</v>
      </c>
      <c r="AE5783" s="49">
        <f>IF(P5783&gt;90,0,AD5783*0.7^((1/cosd(P5783))^0.678))</f>
        <v>674.45051359410809</v>
      </c>
      <c r="AG5783" s="81">
        <f t="shared" si="1541"/>
        <v>469.08008232590436</v>
      </c>
      <c r="AH5783" s="82">
        <f t="shared" si="1542"/>
        <v>547.73677404001739</v>
      </c>
      <c r="AI5783" s="81">
        <f t="shared" si="1543"/>
        <v>453.15790447977253</v>
      </c>
      <c r="AJ5783" s="82">
        <f t="shared" si="1544"/>
        <v>534.2963246166845</v>
      </c>
    </row>
    <row r="5784" spans="9:36" ht="23.5" x14ac:dyDescent="0.35">
      <c r="I5784" s="57" t="s">
        <v>5795</v>
      </c>
      <c r="J5784" s="58">
        <f t="shared" si="1529"/>
        <v>241</v>
      </c>
      <c r="K5784" s="58">
        <f t="shared" si="1528"/>
        <v>19</v>
      </c>
      <c r="L5784" s="58">
        <f t="shared" si="1533"/>
        <v>-1.1881342983361205</v>
      </c>
      <c r="M5784" s="59">
        <f t="shared" si="1534"/>
        <v>17.580864428361064</v>
      </c>
      <c r="N5784" s="59">
        <f t="shared" si="1535"/>
        <v>83.712966425415956</v>
      </c>
      <c r="O5784" s="59">
        <f t="shared" si="1536"/>
        <v>8.8572517840329912</v>
      </c>
      <c r="P5784" s="59">
        <f t="shared" si="1537"/>
        <v>79.661216954865651</v>
      </c>
      <c r="Q5784" s="60">
        <f t="shared" si="1538"/>
        <v>10.338783045134351</v>
      </c>
      <c r="R5784" s="59">
        <f t="shared" si="1539"/>
        <v>93.300019220155463</v>
      </c>
      <c r="S5784" s="61">
        <f t="shared" si="1530"/>
        <v>0.67859156130401876</v>
      </c>
      <c r="U5784" s="13">
        <f t="shared" si="1531"/>
        <v>79.661216954865651</v>
      </c>
      <c r="V5784" s="14">
        <f t="shared" si="1532"/>
        <v>93.300019220155463</v>
      </c>
      <c r="W5784" s="7">
        <v>79.377499999999998</v>
      </c>
      <c r="X5784" s="28">
        <v>93.675000000000011</v>
      </c>
      <c r="Y5784" s="74">
        <v>0.7561232125841818</v>
      </c>
      <c r="Z5784" s="75">
        <v>0.75998200000000005</v>
      </c>
      <c r="AA5784" s="33">
        <v>0.67859156130401876</v>
      </c>
      <c r="AB5784" s="33">
        <v>0.67352299999999998</v>
      </c>
      <c r="AC5784" s="45"/>
      <c r="AD5784" s="48">
        <f t="shared" si="1540"/>
        <v>1343.5815755172905</v>
      </c>
      <c r="AE5784" s="49">
        <f>IF(P5784&gt;90,0,AD5784*0.7^((1/cosd(P5784))^0.678))</f>
        <v>428.38993579828048</v>
      </c>
      <c r="AG5784" s="81">
        <f t="shared" si="1541"/>
        <v>323.91557449452722</v>
      </c>
      <c r="AH5784" s="82">
        <f t="shared" si="1542"/>
        <v>290.7017953802835</v>
      </c>
      <c r="AI5784" s="81">
        <f t="shared" si="1543"/>
        <v>325.56864018784881</v>
      </c>
      <c r="AJ5784" s="82">
        <f t="shared" si="1544"/>
        <v>288.53047472866524</v>
      </c>
    </row>
    <row r="5785" spans="9:36" ht="23.5" x14ac:dyDescent="0.35">
      <c r="I5785" s="57" t="s">
        <v>5796</v>
      </c>
      <c r="J5785" s="58">
        <f t="shared" si="1529"/>
        <v>241</v>
      </c>
      <c r="K5785" s="58">
        <f t="shared" si="1528"/>
        <v>20</v>
      </c>
      <c r="L5785" s="58">
        <f t="shared" si="1533"/>
        <v>-1.1881342983361205</v>
      </c>
      <c r="M5785" s="59">
        <f t="shared" si="1534"/>
        <v>18.580864428361064</v>
      </c>
      <c r="N5785" s="59">
        <f t="shared" si="1535"/>
        <v>98.712966425415956</v>
      </c>
      <c r="O5785" s="59">
        <f t="shared" si="1536"/>
        <v>8.8572517840329912</v>
      </c>
      <c r="P5785" s="59">
        <f t="shared" si="1537"/>
        <v>91.456847303878462</v>
      </c>
      <c r="Q5785" s="60">
        <f t="shared" si="1538"/>
        <v>-1.4568473038784613</v>
      </c>
      <c r="R5785" s="59">
        <f t="shared" si="1539"/>
        <v>102.31545569890625</v>
      </c>
      <c r="S5785" s="61">
        <f t="shared" si="1530"/>
        <v>0</v>
      </c>
      <c r="U5785" s="13">
        <f t="shared" si="1531"/>
        <v>91.456847303878462</v>
      </c>
      <c r="V5785" s="14">
        <f t="shared" si="1532"/>
        <v>102.31545569890625</v>
      </c>
      <c r="W5785" s="7">
        <v>91.252799999999993</v>
      </c>
      <c r="X5785" s="28">
        <v>102.66899999999998</v>
      </c>
      <c r="Y5785" s="74">
        <v>0</v>
      </c>
      <c r="Z5785" s="75">
        <v>0</v>
      </c>
      <c r="AA5785" s="33">
        <v>0</v>
      </c>
      <c r="AB5785" s="33">
        <v>0</v>
      </c>
      <c r="AC5785" s="45"/>
      <c r="AD5785" s="48">
        <f t="shared" si="1540"/>
        <v>1343.5815755172905</v>
      </c>
      <c r="AE5785" s="49">
        <f>IF(P5785&gt;90,0,AD5785*0.7^((1/cosd(P5785))^0.678))</f>
        <v>0</v>
      </c>
      <c r="AG5785" s="81">
        <f t="shared" si="1541"/>
        <v>0</v>
      </c>
      <c r="AH5785" s="82">
        <f t="shared" si="1542"/>
        <v>0</v>
      </c>
      <c r="AI5785" s="81">
        <f t="shared" si="1543"/>
        <v>0</v>
      </c>
      <c r="AJ5785" s="82">
        <f t="shared" si="1544"/>
        <v>0</v>
      </c>
    </row>
    <row r="5786" spans="9:36" ht="23.5" x14ac:dyDescent="0.35">
      <c r="I5786" s="57" t="s">
        <v>5797</v>
      </c>
      <c r="J5786" s="58">
        <f t="shared" si="1529"/>
        <v>241</v>
      </c>
      <c r="K5786" s="58">
        <f t="shared" si="1528"/>
        <v>21</v>
      </c>
      <c r="L5786" s="58">
        <f t="shared" si="1533"/>
        <v>-1.1881342983361205</v>
      </c>
      <c r="M5786" s="59">
        <f t="shared" si="1534"/>
        <v>19.580864428361064</v>
      </c>
      <c r="N5786" s="59">
        <f t="shared" si="1535"/>
        <v>113.71296642541596</v>
      </c>
      <c r="O5786" s="59">
        <f t="shared" si="1536"/>
        <v>8.8572517840329912</v>
      </c>
      <c r="P5786" s="59">
        <f t="shared" si="1537"/>
        <v>102.83898086033099</v>
      </c>
      <c r="Q5786" s="60">
        <f t="shared" si="1538"/>
        <v>-12.838980860331</v>
      </c>
      <c r="R5786" s="59">
        <f t="shared" si="1539"/>
        <v>111.89770425308946</v>
      </c>
      <c r="S5786" s="61">
        <f t="shared" si="1530"/>
        <v>0</v>
      </c>
      <c r="U5786" s="13">
        <f t="shared" si="1531"/>
        <v>102.83898086033099</v>
      </c>
      <c r="V5786" s="14">
        <f t="shared" si="1532"/>
        <v>111.89770425308946</v>
      </c>
      <c r="W5786" s="7">
        <v>102.626</v>
      </c>
      <c r="X5786" s="28">
        <v>112.23700000000002</v>
      </c>
      <c r="Y5786" s="74">
        <v>0</v>
      </c>
      <c r="Z5786" s="75">
        <v>0</v>
      </c>
      <c r="AA5786" s="33">
        <v>0</v>
      </c>
      <c r="AB5786" s="33">
        <v>0</v>
      </c>
      <c r="AC5786" s="45"/>
      <c r="AD5786" s="48">
        <f t="shared" si="1540"/>
        <v>1343.5815755172905</v>
      </c>
      <c r="AE5786" s="49">
        <f>IF(P5786&gt;90,0,AD5786*0.7^((1/cosd(P5786))^0.678))</f>
        <v>0</v>
      </c>
      <c r="AG5786" s="81">
        <f t="shared" si="1541"/>
        <v>0</v>
      </c>
      <c r="AH5786" s="82">
        <f t="shared" si="1542"/>
        <v>0</v>
      </c>
      <c r="AI5786" s="81">
        <f t="shared" si="1543"/>
        <v>0</v>
      </c>
      <c r="AJ5786" s="82">
        <f t="shared" si="1544"/>
        <v>0</v>
      </c>
    </row>
    <row r="5787" spans="9:36" ht="23.5" x14ac:dyDescent="0.35">
      <c r="I5787" s="57" t="s">
        <v>5798</v>
      </c>
      <c r="J5787" s="58">
        <f t="shared" si="1529"/>
        <v>241</v>
      </c>
      <c r="K5787" s="58">
        <f t="shared" si="1528"/>
        <v>22</v>
      </c>
      <c r="L5787" s="58">
        <f t="shared" si="1533"/>
        <v>-1.1881342983361205</v>
      </c>
      <c r="M5787" s="59">
        <f t="shared" si="1534"/>
        <v>20.580864428361064</v>
      </c>
      <c r="N5787" s="59">
        <f t="shared" si="1535"/>
        <v>128.71296642541597</v>
      </c>
      <c r="O5787" s="59">
        <f t="shared" si="1536"/>
        <v>8.8572517840329912</v>
      </c>
      <c r="P5787" s="59">
        <f t="shared" si="1537"/>
        <v>113.42102254796188</v>
      </c>
      <c r="Q5787" s="60">
        <f t="shared" si="1538"/>
        <v>-23.421022547961872</v>
      </c>
      <c r="R5787" s="59">
        <f t="shared" si="1539"/>
        <v>122.83771746343707</v>
      </c>
      <c r="S5787" s="61">
        <f t="shared" si="1530"/>
        <v>0</v>
      </c>
      <c r="U5787" s="13">
        <f t="shared" si="1531"/>
        <v>113.42102254796188</v>
      </c>
      <c r="V5787" s="14">
        <f t="shared" si="1532"/>
        <v>122.83771746343707</v>
      </c>
      <c r="W5787" s="7">
        <v>113.188</v>
      </c>
      <c r="X5787" s="28">
        <v>123.16399999999999</v>
      </c>
      <c r="Y5787" s="74">
        <v>0</v>
      </c>
      <c r="Z5787" s="75">
        <v>0</v>
      </c>
      <c r="AA5787" s="33">
        <v>0</v>
      </c>
      <c r="AB5787" s="33">
        <v>0</v>
      </c>
      <c r="AC5787" s="45"/>
      <c r="AD5787" s="48">
        <f t="shared" si="1540"/>
        <v>1343.5815755172905</v>
      </c>
      <c r="AE5787" s="49">
        <f>IF(P5787&gt;90,0,AD5787*0.7^((1/cosd(P5787))^0.678))</f>
        <v>0</v>
      </c>
      <c r="AG5787" s="81">
        <f t="shared" si="1541"/>
        <v>0</v>
      </c>
      <c r="AH5787" s="82">
        <f t="shared" si="1542"/>
        <v>0</v>
      </c>
      <c r="AI5787" s="81">
        <f t="shared" si="1543"/>
        <v>0</v>
      </c>
      <c r="AJ5787" s="82">
        <f t="shared" si="1544"/>
        <v>0</v>
      </c>
    </row>
    <row r="5788" spans="9:36" ht="23.5" x14ac:dyDescent="0.35">
      <c r="I5788" s="57" t="s">
        <v>5799</v>
      </c>
      <c r="J5788" s="58">
        <f t="shared" si="1529"/>
        <v>241</v>
      </c>
      <c r="K5788" s="58">
        <f t="shared" si="1528"/>
        <v>23</v>
      </c>
      <c r="L5788" s="58">
        <f t="shared" si="1533"/>
        <v>-1.1881342983361205</v>
      </c>
      <c r="M5788" s="59">
        <f t="shared" si="1534"/>
        <v>21.580864428361064</v>
      </c>
      <c r="N5788" s="59">
        <f t="shared" si="1535"/>
        <v>143.71296642541597</v>
      </c>
      <c r="O5788" s="59">
        <f t="shared" si="1536"/>
        <v>8.8572517840329912</v>
      </c>
      <c r="P5788" s="59">
        <f t="shared" si="1537"/>
        <v>122.63583926247064</v>
      </c>
      <c r="Q5788" s="60">
        <f t="shared" si="1538"/>
        <v>-32.635839262470633</v>
      </c>
      <c r="R5788" s="59">
        <f t="shared" si="1539"/>
        <v>136.01978203739594</v>
      </c>
      <c r="S5788" s="61">
        <f t="shared" si="1530"/>
        <v>0</v>
      </c>
      <c r="U5788" s="13">
        <f t="shared" si="1531"/>
        <v>122.63583926247064</v>
      </c>
      <c r="V5788" s="14">
        <f t="shared" si="1532"/>
        <v>136.01978203739594</v>
      </c>
      <c r="W5788" s="7">
        <v>122.375</v>
      </c>
      <c r="X5788" s="28">
        <v>136.32299999999998</v>
      </c>
      <c r="Y5788" s="74">
        <v>0</v>
      </c>
      <c r="Z5788" s="75">
        <v>0</v>
      </c>
      <c r="AA5788" s="33">
        <v>0</v>
      </c>
      <c r="AB5788" s="33">
        <v>0</v>
      </c>
      <c r="AC5788" s="45"/>
      <c r="AD5788" s="48">
        <f t="shared" si="1540"/>
        <v>1343.5815755172905</v>
      </c>
      <c r="AE5788" s="49">
        <f>IF(P5788&gt;90,0,AD5788*0.7^((1/cosd(P5788))^0.678))</f>
        <v>0</v>
      </c>
      <c r="AG5788" s="81">
        <f t="shared" si="1541"/>
        <v>0</v>
      </c>
      <c r="AH5788" s="82">
        <f t="shared" si="1542"/>
        <v>0</v>
      </c>
      <c r="AI5788" s="81">
        <f t="shared" si="1543"/>
        <v>0</v>
      </c>
      <c r="AJ5788" s="82">
        <f t="shared" si="1544"/>
        <v>0</v>
      </c>
    </row>
    <row r="5789" spans="9:36" ht="23.5" x14ac:dyDescent="0.35">
      <c r="I5789" s="57" t="s">
        <v>5800</v>
      </c>
      <c r="J5789" s="58">
        <f t="shared" si="1529"/>
        <v>242</v>
      </c>
      <c r="K5789" s="58">
        <f t="shared" si="1528"/>
        <v>0</v>
      </c>
      <c r="L5789" s="58">
        <f t="shared" si="1533"/>
        <v>-0.87387649302181514</v>
      </c>
      <c r="M5789" s="59">
        <f t="shared" si="1534"/>
        <v>-1.4138979415503639</v>
      </c>
      <c r="N5789" s="59">
        <f t="shared" si="1535"/>
        <v>-201.20846912325544</v>
      </c>
      <c r="O5789" s="59">
        <f t="shared" si="1536"/>
        <v>8.482186985613076</v>
      </c>
      <c r="P5789" s="59">
        <f t="shared" si="1537"/>
        <v>130.01867914134124</v>
      </c>
      <c r="Q5789" s="60">
        <f t="shared" si="1538"/>
        <v>-40.018679141341259</v>
      </c>
      <c r="R5789" s="59">
        <f t="shared" si="1539"/>
        <v>-152.14668715685733</v>
      </c>
      <c r="S5789" s="61">
        <f t="shared" si="1530"/>
        <v>0</v>
      </c>
      <c r="U5789" s="13">
        <f t="shared" si="1531"/>
        <v>130.01867914134124</v>
      </c>
      <c r="V5789" s="14">
        <f t="shared" si="1532"/>
        <v>-152.14668715685733</v>
      </c>
      <c r="W5789" s="7">
        <v>129.34899999999999</v>
      </c>
      <c r="X5789" s="28">
        <v>152.48700000000002</v>
      </c>
      <c r="Y5789" s="74">
        <v>0</v>
      </c>
      <c r="Z5789" s="75">
        <v>0</v>
      </c>
      <c r="AA5789" s="33">
        <v>0</v>
      </c>
      <c r="AB5789" s="33">
        <v>0</v>
      </c>
      <c r="AC5789" s="45"/>
      <c r="AD5789" s="48">
        <f t="shared" si="1540"/>
        <v>1344.2418308077918</v>
      </c>
      <c r="AE5789" s="49">
        <f>IF(P5789&gt;90,0,AD5789*0.7^((1/cosd(P5789))^0.678))</f>
        <v>0</v>
      </c>
      <c r="AG5789" s="81">
        <f t="shared" si="1541"/>
        <v>0</v>
      </c>
      <c r="AH5789" s="82">
        <f t="shared" si="1542"/>
        <v>0</v>
      </c>
      <c r="AI5789" s="81">
        <f t="shared" si="1543"/>
        <v>0</v>
      </c>
      <c r="AJ5789" s="82">
        <f t="shared" si="1544"/>
        <v>0</v>
      </c>
    </row>
    <row r="5790" spans="9:36" ht="23.5" x14ac:dyDescent="0.35">
      <c r="I5790" s="57" t="s">
        <v>5801</v>
      </c>
      <c r="J5790" s="58">
        <f t="shared" si="1529"/>
        <v>242</v>
      </c>
      <c r="K5790" s="58">
        <f t="shared" ref="K5790:K5853" si="1545">0+K5766</f>
        <v>1</v>
      </c>
      <c r="L5790" s="58">
        <f t="shared" si="1533"/>
        <v>-0.87387649302181514</v>
      </c>
      <c r="M5790" s="59">
        <f t="shared" si="1534"/>
        <v>-0.4138979415503638</v>
      </c>
      <c r="N5790" s="59">
        <f t="shared" si="1535"/>
        <v>-186.20846912325544</v>
      </c>
      <c r="O5790" s="59">
        <f t="shared" si="1536"/>
        <v>8.482186985613076</v>
      </c>
      <c r="P5790" s="59">
        <f t="shared" si="1537"/>
        <v>133.76105438621721</v>
      </c>
      <c r="Q5790" s="60">
        <f t="shared" si="1538"/>
        <v>-43.761054386217204</v>
      </c>
      <c r="R5790" s="59">
        <f t="shared" si="1539"/>
        <v>-171.48308233148248</v>
      </c>
      <c r="S5790" s="61">
        <f t="shared" si="1530"/>
        <v>0</v>
      </c>
      <c r="U5790" s="13">
        <f t="shared" si="1531"/>
        <v>133.76105438621721</v>
      </c>
      <c r="V5790" s="14">
        <f t="shared" si="1532"/>
        <v>-171.48308233148248</v>
      </c>
      <c r="W5790" s="7">
        <v>133.06100000000001</v>
      </c>
      <c r="X5790" s="28">
        <v>171.59300000000002</v>
      </c>
      <c r="Y5790" s="74">
        <v>0</v>
      </c>
      <c r="Z5790" s="75">
        <v>0</v>
      </c>
      <c r="AA5790" s="33">
        <v>0</v>
      </c>
      <c r="AB5790" s="33">
        <v>0</v>
      </c>
      <c r="AC5790" s="45"/>
      <c r="AD5790" s="48">
        <f t="shared" si="1540"/>
        <v>1344.2418308077918</v>
      </c>
      <c r="AE5790" s="49">
        <f>IF(P5790&gt;90,0,AD5790*0.7^((1/cosd(P5790))^0.678))</f>
        <v>0</v>
      </c>
      <c r="AG5790" s="81">
        <f t="shared" si="1541"/>
        <v>0</v>
      </c>
      <c r="AH5790" s="82">
        <f t="shared" si="1542"/>
        <v>0</v>
      </c>
      <c r="AI5790" s="81">
        <f t="shared" si="1543"/>
        <v>0</v>
      </c>
      <c r="AJ5790" s="82">
        <f t="shared" si="1544"/>
        <v>0</v>
      </c>
    </row>
    <row r="5791" spans="9:36" ht="23.5" x14ac:dyDescent="0.35">
      <c r="I5791" s="57" t="s">
        <v>5802</v>
      </c>
      <c r="J5791" s="58">
        <f t="shared" ref="J5791:J5854" si="1546">1+J5767</f>
        <v>242</v>
      </c>
      <c r="K5791" s="58">
        <f t="shared" si="1545"/>
        <v>2</v>
      </c>
      <c r="L5791" s="58">
        <f t="shared" si="1533"/>
        <v>-0.87387649302181514</v>
      </c>
      <c r="M5791" s="59">
        <f t="shared" si="1534"/>
        <v>0.58610205844963625</v>
      </c>
      <c r="N5791" s="59">
        <f t="shared" si="1535"/>
        <v>-171.20846912325544</v>
      </c>
      <c r="O5791" s="59">
        <f t="shared" si="1536"/>
        <v>8.482186985613076</v>
      </c>
      <c r="P5791" s="59">
        <f t="shared" si="1537"/>
        <v>133.39535343812432</v>
      </c>
      <c r="Q5791" s="60">
        <f t="shared" si="1538"/>
        <v>-43.395353438124332</v>
      </c>
      <c r="R5791" s="59">
        <f t="shared" si="1539"/>
        <v>-167.99250201040741</v>
      </c>
      <c r="S5791" s="61">
        <f t="shared" si="1530"/>
        <v>0</v>
      </c>
      <c r="U5791" s="13">
        <f t="shared" si="1531"/>
        <v>133.39535343812432</v>
      </c>
      <c r="V5791" s="14">
        <f t="shared" si="1532"/>
        <v>-167.99250201040741</v>
      </c>
      <c r="W5791" s="7">
        <v>132.715</v>
      </c>
      <c r="X5791" s="28">
        <v>-168.15029999999999</v>
      </c>
      <c r="Y5791" s="74">
        <v>0</v>
      </c>
      <c r="Z5791" s="75">
        <v>0</v>
      </c>
      <c r="AA5791" s="33">
        <v>0</v>
      </c>
      <c r="AB5791" s="33">
        <v>0</v>
      </c>
      <c r="AC5791" s="45"/>
      <c r="AD5791" s="48">
        <f t="shared" si="1540"/>
        <v>1344.2418308077918</v>
      </c>
      <c r="AE5791" s="49">
        <f>IF(P5791&gt;90,0,AD5791*0.7^((1/cosd(P5791))^0.678))</f>
        <v>0</v>
      </c>
      <c r="AG5791" s="81">
        <f t="shared" si="1541"/>
        <v>0</v>
      </c>
      <c r="AH5791" s="82">
        <f t="shared" si="1542"/>
        <v>0</v>
      </c>
      <c r="AI5791" s="81">
        <f t="shared" si="1543"/>
        <v>0</v>
      </c>
      <c r="AJ5791" s="82">
        <f t="shared" si="1544"/>
        <v>0</v>
      </c>
    </row>
    <row r="5792" spans="9:36" ht="23.5" x14ac:dyDescent="0.35">
      <c r="I5792" s="57" t="s">
        <v>5803</v>
      </c>
      <c r="J5792" s="58">
        <f t="shared" si="1546"/>
        <v>242</v>
      </c>
      <c r="K5792" s="58">
        <f t="shared" si="1545"/>
        <v>3</v>
      </c>
      <c r="L5792" s="58">
        <f t="shared" si="1533"/>
        <v>-0.87387649302181514</v>
      </c>
      <c r="M5792" s="59">
        <f t="shared" si="1534"/>
        <v>1.5861020584496361</v>
      </c>
      <c r="N5792" s="59">
        <f t="shared" si="1535"/>
        <v>-156.20846912325544</v>
      </c>
      <c r="O5792" s="59">
        <f t="shared" si="1536"/>
        <v>8.482186985613076</v>
      </c>
      <c r="P5792" s="59">
        <f t="shared" si="1537"/>
        <v>129.01183753586656</v>
      </c>
      <c r="Q5792" s="60">
        <f t="shared" si="1538"/>
        <v>-39.011837535866576</v>
      </c>
      <c r="R5792" s="59">
        <f t="shared" si="1539"/>
        <v>-149.10277354519977</v>
      </c>
      <c r="S5792" s="61">
        <f t="shared" si="1530"/>
        <v>0</v>
      </c>
      <c r="U5792" s="13">
        <f t="shared" si="1531"/>
        <v>129.01183753586656</v>
      </c>
      <c r="V5792" s="14">
        <f t="shared" si="1532"/>
        <v>-149.10277354519977</v>
      </c>
      <c r="W5792" s="7">
        <v>128.39599999999999</v>
      </c>
      <c r="X5792" s="28">
        <v>-149.45510000000002</v>
      </c>
      <c r="Y5792" s="74">
        <v>0</v>
      </c>
      <c r="Z5792" s="75">
        <v>0</v>
      </c>
      <c r="AA5792" s="33">
        <v>0</v>
      </c>
      <c r="AB5792" s="33">
        <v>0</v>
      </c>
      <c r="AC5792" s="45"/>
      <c r="AD5792" s="48">
        <f t="shared" si="1540"/>
        <v>1344.2418308077918</v>
      </c>
      <c r="AE5792" s="49">
        <f>IF(P5792&gt;90,0,AD5792*0.7^((1/cosd(P5792))^0.678))</f>
        <v>0</v>
      </c>
      <c r="AG5792" s="81">
        <f t="shared" si="1541"/>
        <v>0</v>
      </c>
      <c r="AH5792" s="82">
        <f t="shared" si="1542"/>
        <v>0</v>
      </c>
      <c r="AI5792" s="81">
        <f t="shared" si="1543"/>
        <v>0</v>
      </c>
      <c r="AJ5792" s="82">
        <f t="shared" si="1544"/>
        <v>0</v>
      </c>
    </row>
    <row r="5793" spans="9:36" ht="23.5" x14ac:dyDescent="0.35">
      <c r="I5793" s="57" t="s">
        <v>5804</v>
      </c>
      <c r="J5793" s="58">
        <f t="shared" si="1546"/>
        <v>242</v>
      </c>
      <c r="K5793" s="58">
        <f t="shared" si="1545"/>
        <v>4</v>
      </c>
      <c r="L5793" s="58">
        <f t="shared" si="1533"/>
        <v>-0.87387649302181514</v>
      </c>
      <c r="M5793" s="59">
        <f t="shared" si="1534"/>
        <v>2.5861020584496361</v>
      </c>
      <c r="N5793" s="59">
        <f t="shared" si="1535"/>
        <v>-141.20846912325544</v>
      </c>
      <c r="O5793" s="59">
        <f t="shared" si="1536"/>
        <v>8.482186985613076</v>
      </c>
      <c r="P5793" s="59">
        <f t="shared" si="1537"/>
        <v>121.52908026802264</v>
      </c>
      <c r="Q5793" s="60">
        <f t="shared" si="1538"/>
        <v>-31.529080268022632</v>
      </c>
      <c r="R5793" s="59">
        <f t="shared" si="1539"/>
        <v>-133.36849437553559</v>
      </c>
      <c r="S5793" s="61">
        <f t="shared" si="1530"/>
        <v>0</v>
      </c>
      <c r="U5793" s="13">
        <f t="shared" si="1531"/>
        <v>121.52908026802264</v>
      </c>
      <c r="V5793" s="14">
        <f t="shared" si="1532"/>
        <v>-133.36849437553559</v>
      </c>
      <c r="W5793" s="7">
        <v>120.989</v>
      </c>
      <c r="X5793" s="28">
        <v>-133.81270000000001</v>
      </c>
      <c r="Y5793" s="74">
        <v>0</v>
      </c>
      <c r="Z5793" s="75">
        <v>0</v>
      </c>
      <c r="AA5793" s="33">
        <v>0</v>
      </c>
      <c r="AB5793" s="33">
        <v>0</v>
      </c>
      <c r="AC5793" s="45"/>
      <c r="AD5793" s="48">
        <f t="shared" si="1540"/>
        <v>1344.2418308077918</v>
      </c>
      <c r="AE5793" s="49">
        <f>IF(P5793&gt;90,0,AD5793*0.7^((1/cosd(P5793))^0.678))</f>
        <v>0</v>
      </c>
      <c r="AG5793" s="81">
        <f t="shared" si="1541"/>
        <v>0</v>
      </c>
      <c r="AH5793" s="82">
        <f t="shared" si="1542"/>
        <v>0</v>
      </c>
      <c r="AI5793" s="81">
        <f t="shared" si="1543"/>
        <v>0</v>
      </c>
      <c r="AJ5793" s="82">
        <f t="shared" si="1544"/>
        <v>0</v>
      </c>
    </row>
    <row r="5794" spans="9:36" ht="23.5" x14ac:dyDescent="0.35">
      <c r="I5794" s="57" t="s">
        <v>5805</v>
      </c>
      <c r="J5794" s="58">
        <f t="shared" si="1546"/>
        <v>242</v>
      </c>
      <c r="K5794" s="58">
        <f t="shared" si="1545"/>
        <v>5</v>
      </c>
      <c r="L5794" s="58">
        <f t="shared" si="1533"/>
        <v>-0.87387649302181514</v>
      </c>
      <c r="M5794" s="59">
        <f t="shared" si="1534"/>
        <v>3.5861020584496361</v>
      </c>
      <c r="N5794" s="59">
        <f t="shared" si="1535"/>
        <v>-126.20846912325545</v>
      </c>
      <c r="O5794" s="59">
        <f t="shared" si="1536"/>
        <v>8.482186985613076</v>
      </c>
      <c r="P5794" s="59">
        <f t="shared" si="1537"/>
        <v>112.00210817042839</v>
      </c>
      <c r="Q5794" s="60">
        <f t="shared" si="1538"/>
        <v>-22.002108170428386</v>
      </c>
      <c r="R5794" s="59">
        <f t="shared" si="1539"/>
        <v>-120.60085046915027</v>
      </c>
      <c r="S5794" s="61">
        <f t="shared" si="1530"/>
        <v>0</v>
      </c>
      <c r="U5794" s="13">
        <f t="shared" si="1531"/>
        <v>112.00210817042839</v>
      </c>
      <c r="V5794" s="14">
        <f t="shared" si="1532"/>
        <v>-120.60085046915027</v>
      </c>
      <c r="W5794" s="7">
        <v>111.529</v>
      </c>
      <c r="X5794" s="28">
        <v>-121.0735</v>
      </c>
      <c r="Y5794" s="74">
        <v>0</v>
      </c>
      <c r="Z5794" s="75">
        <v>0</v>
      </c>
      <c r="AA5794" s="33">
        <v>0</v>
      </c>
      <c r="AB5794" s="33">
        <v>0</v>
      </c>
      <c r="AC5794" s="45"/>
      <c r="AD5794" s="48">
        <f t="shared" si="1540"/>
        <v>1344.2418308077918</v>
      </c>
      <c r="AE5794" s="49">
        <f>IF(P5794&gt;90,0,AD5794*0.7^((1/cosd(P5794))^0.678))</f>
        <v>0</v>
      </c>
      <c r="AG5794" s="81">
        <f t="shared" si="1541"/>
        <v>0</v>
      </c>
      <c r="AH5794" s="82">
        <f t="shared" si="1542"/>
        <v>0</v>
      </c>
      <c r="AI5794" s="81">
        <f t="shared" si="1543"/>
        <v>0</v>
      </c>
      <c r="AJ5794" s="82">
        <f t="shared" si="1544"/>
        <v>0</v>
      </c>
    </row>
    <row r="5795" spans="9:36" ht="23.5" x14ac:dyDescent="0.35">
      <c r="I5795" s="57" t="s">
        <v>5806</v>
      </c>
      <c r="J5795" s="58">
        <f t="shared" si="1546"/>
        <v>242</v>
      </c>
      <c r="K5795" s="58">
        <f t="shared" si="1545"/>
        <v>6</v>
      </c>
      <c r="L5795" s="58">
        <f t="shared" si="1533"/>
        <v>-0.87387649302181514</v>
      </c>
      <c r="M5795" s="59">
        <f t="shared" si="1534"/>
        <v>4.5861020584496357</v>
      </c>
      <c r="N5795" s="59">
        <f t="shared" si="1535"/>
        <v>-111.20846912325547</v>
      </c>
      <c r="O5795" s="59">
        <f t="shared" si="1536"/>
        <v>8.482186985613076</v>
      </c>
      <c r="P5795" s="59">
        <f t="shared" si="1537"/>
        <v>101.22807892505557</v>
      </c>
      <c r="Q5795" s="60">
        <f t="shared" si="1538"/>
        <v>-11.228078925055572</v>
      </c>
      <c r="R5795" s="59">
        <f t="shared" si="1539"/>
        <v>-109.9373646058547</v>
      </c>
      <c r="S5795" s="61">
        <f t="shared" si="1530"/>
        <v>0</v>
      </c>
      <c r="U5795" s="13">
        <f t="shared" si="1531"/>
        <v>101.22807892505557</v>
      </c>
      <c r="V5795" s="14">
        <f t="shared" si="1532"/>
        <v>-109.9373646058547</v>
      </c>
      <c r="W5795" s="7">
        <v>100.806</v>
      </c>
      <c r="X5795" s="28">
        <v>-110.4139</v>
      </c>
      <c r="Y5795" s="74">
        <v>0</v>
      </c>
      <c r="Z5795" s="75">
        <v>0</v>
      </c>
      <c r="AA5795" s="33">
        <v>0</v>
      </c>
      <c r="AB5795" s="33">
        <v>0</v>
      </c>
      <c r="AC5795" s="45"/>
      <c r="AD5795" s="48">
        <f t="shared" si="1540"/>
        <v>1344.2418308077918</v>
      </c>
      <c r="AE5795" s="49">
        <f>IF(P5795&gt;90,0,AD5795*0.7^((1/cosd(P5795))^0.678))</f>
        <v>0</v>
      </c>
      <c r="AG5795" s="81">
        <f t="shared" si="1541"/>
        <v>0</v>
      </c>
      <c r="AH5795" s="82">
        <f t="shared" si="1542"/>
        <v>0</v>
      </c>
      <c r="AI5795" s="81">
        <f t="shared" si="1543"/>
        <v>0</v>
      </c>
      <c r="AJ5795" s="82">
        <f t="shared" si="1544"/>
        <v>0</v>
      </c>
    </row>
    <row r="5796" spans="9:36" ht="23.5" x14ac:dyDescent="0.35">
      <c r="I5796" s="57" t="s">
        <v>5807</v>
      </c>
      <c r="J5796" s="58">
        <f t="shared" si="1546"/>
        <v>242</v>
      </c>
      <c r="K5796" s="58">
        <f t="shared" si="1545"/>
        <v>7</v>
      </c>
      <c r="L5796" s="58">
        <f t="shared" si="1533"/>
        <v>-0.87387649302181514</v>
      </c>
      <c r="M5796" s="59">
        <f t="shared" si="1534"/>
        <v>5.5861020584496357</v>
      </c>
      <c r="N5796" s="59">
        <f t="shared" si="1535"/>
        <v>-96.208469123255469</v>
      </c>
      <c r="O5796" s="59">
        <f t="shared" si="1536"/>
        <v>8.482186985613076</v>
      </c>
      <c r="P5796" s="59">
        <f t="shared" si="1537"/>
        <v>89.737352628471868</v>
      </c>
      <c r="Q5796" s="60">
        <f t="shared" si="1538"/>
        <v>0.26264737152813133</v>
      </c>
      <c r="R5796" s="59">
        <f t="shared" si="1539"/>
        <v>-100.49486311621756</v>
      </c>
      <c r="S5796" s="61">
        <f t="shared" si="1530"/>
        <v>0.8240794952290762</v>
      </c>
      <c r="U5796" s="13">
        <f t="shared" si="1531"/>
        <v>89.737352628471868</v>
      </c>
      <c r="V5796" s="14">
        <f t="shared" si="1532"/>
        <v>-100.49486311621756</v>
      </c>
      <c r="W5796" s="7">
        <v>88.972800000000007</v>
      </c>
      <c r="X5796" s="28">
        <v>-100.9717</v>
      </c>
      <c r="Y5796" s="74">
        <v>0.5664927175302118</v>
      </c>
      <c r="Z5796" s="75">
        <v>0</v>
      </c>
      <c r="AA5796" s="33">
        <v>0.8240794952290762</v>
      </c>
      <c r="AB5796" s="33">
        <v>0</v>
      </c>
      <c r="AC5796" s="45"/>
      <c r="AD5796" s="48">
        <f t="shared" si="1540"/>
        <v>1344.2418308077918</v>
      </c>
      <c r="AE5796" s="49">
        <f>IF(P5796&gt;90,0,AD5796*0.7^((1/cosd(P5796))^0.678))</f>
        <v>1.4515533847310465E-3</v>
      </c>
      <c r="AG5796" s="81">
        <f t="shared" si="1541"/>
        <v>8.2229442155646757E-4</v>
      </c>
      <c r="AH5796" s="82">
        <f t="shared" si="1542"/>
        <v>1.1961953805872177E-3</v>
      </c>
      <c r="AI5796" s="81">
        <f t="shared" si="1543"/>
        <v>0</v>
      </c>
      <c r="AJ5796" s="82">
        <f t="shared" si="1544"/>
        <v>0</v>
      </c>
    </row>
    <row r="5797" spans="9:36" ht="23.5" x14ac:dyDescent="0.35">
      <c r="I5797" s="57" t="s">
        <v>5808</v>
      </c>
      <c r="J5797" s="58">
        <f t="shared" si="1546"/>
        <v>242</v>
      </c>
      <c r="K5797" s="58">
        <f t="shared" si="1545"/>
        <v>8</v>
      </c>
      <c r="L5797" s="58">
        <f t="shared" si="1533"/>
        <v>-0.87387649302181514</v>
      </c>
      <c r="M5797" s="59">
        <f t="shared" si="1534"/>
        <v>6.5861020584496357</v>
      </c>
      <c r="N5797" s="59">
        <f t="shared" si="1535"/>
        <v>-81.208469123255469</v>
      </c>
      <c r="O5797" s="59">
        <f t="shared" si="1536"/>
        <v>8.482186985613076</v>
      </c>
      <c r="P5797" s="59">
        <f t="shared" si="1537"/>
        <v>77.896709573771446</v>
      </c>
      <c r="Q5797" s="60">
        <f t="shared" si="1538"/>
        <v>12.103290426228558</v>
      </c>
      <c r="R5797" s="59">
        <f t="shared" si="1539"/>
        <v>-91.488478268121938</v>
      </c>
      <c r="S5797" s="61">
        <f t="shared" si="1530"/>
        <v>0.73946419503196192</v>
      </c>
      <c r="U5797" s="13">
        <f t="shared" si="1531"/>
        <v>77.896709573771446</v>
      </c>
      <c r="V5797" s="14">
        <f t="shared" si="1532"/>
        <v>-91.488478268121938</v>
      </c>
      <c r="W5797" s="7">
        <v>77.456500000000005</v>
      </c>
      <c r="X5797" s="28">
        <v>-91.971199999999996</v>
      </c>
      <c r="Y5797" s="74">
        <v>0.70509303681429925</v>
      </c>
      <c r="Z5797" s="75">
        <v>0.71889800000000004</v>
      </c>
      <c r="AA5797" s="33">
        <v>0.73946419503196192</v>
      </c>
      <c r="AB5797" s="33">
        <v>0.76090800000000003</v>
      </c>
      <c r="AC5797" s="45"/>
      <c r="AD5797" s="48">
        <f t="shared" si="1540"/>
        <v>1344.2418308077918</v>
      </c>
      <c r="AE5797" s="49">
        <f>IF(P5797&gt;90,0,AD5797*0.7^((1/cosd(P5797))^0.678))</f>
        <v>480.55570722930611</v>
      </c>
      <c r="AG5797" s="81">
        <f t="shared" si="1541"/>
        <v>338.83648296875475</v>
      </c>
      <c r="AH5797" s="82">
        <f t="shared" si="1542"/>
        <v>355.35373921433398</v>
      </c>
      <c r="AI5797" s="81">
        <f t="shared" si="1543"/>
        <v>345.47053681573374</v>
      </c>
      <c r="AJ5797" s="82">
        <f t="shared" si="1544"/>
        <v>365.65868207643689</v>
      </c>
    </row>
    <row r="5798" spans="9:36" ht="23.5" x14ac:dyDescent="0.35">
      <c r="I5798" s="57" t="s">
        <v>5809</v>
      </c>
      <c r="J5798" s="58">
        <f t="shared" si="1546"/>
        <v>242</v>
      </c>
      <c r="K5798" s="58">
        <f t="shared" si="1545"/>
        <v>9</v>
      </c>
      <c r="L5798" s="58">
        <f t="shared" si="1533"/>
        <v>-0.87387649302181514</v>
      </c>
      <c r="M5798" s="59">
        <f t="shared" si="1534"/>
        <v>7.5861020584496357</v>
      </c>
      <c r="N5798" s="59">
        <f t="shared" si="1535"/>
        <v>-66.208469123255469</v>
      </c>
      <c r="O5798" s="59">
        <f t="shared" si="1536"/>
        <v>8.482186985613076</v>
      </c>
      <c r="P5798" s="59">
        <f t="shared" si="1537"/>
        <v>66.009801659012567</v>
      </c>
      <c r="Q5798" s="60">
        <f t="shared" si="1538"/>
        <v>23.990198340987433</v>
      </c>
      <c r="R5798" s="59">
        <f t="shared" si="1539"/>
        <v>-82.130303052590818</v>
      </c>
      <c r="S5798" s="61">
        <f t="shared" si="1530"/>
        <v>0.68515947603615468</v>
      </c>
      <c r="U5798" s="13">
        <f t="shared" si="1531"/>
        <v>66.009801659012567</v>
      </c>
      <c r="V5798" s="14">
        <f t="shared" si="1532"/>
        <v>-82.130303052590818</v>
      </c>
      <c r="W5798" s="7">
        <v>65.604900000000001</v>
      </c>
      <c r="X5798" s="28">
        <v>-82.627600000000001</v>
      </c>
      <c r="Y5798" s="74">
        <v>0.83418467865928825</v>
      </c>
      <c r="Z5798" s="75">
        <v>0.84819199999999995</v>
      </c>
      <c r="AA5798" s="33">
        <v>0.68515947603615468</v>
      </c>
      <c r="AB5798" s="33">
        <v>0.72653400000000001</v>
      </c>
      <c r="AC5798" s="45"/>
      <c r="AD5798" s="48">
        <f t="shared" si="1540"/>
        <v>1344.2418308077918</v>
      </c>
      <c r="AE5798" s="49">
        <f>IF(P5798&gt;90,0,AD5798*0.7^((1/cosd(P5798))^0.678))</f>
        <v>697.17055748041321</v>
      </c>
      <c r="AG5798" s="81">
        <f t="shared" si="1541"/>
        <v>581.56899746251531</v>
      </c>
      <c r="AH5798" s="82">
        <f t="shared" si="1542"/>
        <v>477.67301387111377</v>
      </c>
      <c r="AI5798" s="81">
        <f t="shared" si="1543"/>
        <v>591.33448949042656</v>
      </c>
      <c r="AJ5798" s="82">
        <f t="shared" si="1544"/>
        <v>506.51811380847454</v>
      </c>
    </row>
    <row r="5799" spans="9:36" ht="23.5" x14ac:dyDescent="0.35">
      <c r="I5799" s="57" t="s">
        <v>5810</v>
      </c>
      <c r="J5799" s="58">
        <f t="shared" si="1546"/>
        <v>242</v>
      </c>
      <c r="K5799" s="58">
        <f t="shared" si="1545"/>
        <v>10</v>
      </c>
      <c r="L5799" s="58">
        <f t="shared" si="1533"/>
        <v>-0.87387649302181514</v>
      </c>
      <c r="M5799" s="59">
        <f t="shared" si="1534"/>
        <v>8.5861020584496366</v>
      </c>
      <c r="N5799" s="59">
        <f t="shared" si="1535"/>
        <v>-51.208469123255455</v>
      </c>
      <c r="O5799" s="59">
        <f t="shared" si="1536"/>
        <v>8.482186985613076</v>
      </c>
      <c r="P5799" s="59">
        <f t="shared" si="1537"/>
        <v>54.41696620508327</v>
      </c>
      <c r="Q5799" s="60">
        <f t="shared" si="1538"/>
        <v>35.58303379491673</v>
      </c>
      <c r="R5799" s="59">
        <f t="shared" si="1539"/>
        <v>-71.424407200911247</v>
      </c>
      <c r="S5799" s="61">
        <f t="shared" si="1530"/>
        <v>0.68525398908983637</v>
      </c>
      <c r="U5799" s="13">
        <f t="shared" si="1531"/>
        <v>54.41696620508327</v>
      </c>
      <c r="V5799" s="14">
        <f t="shared" si="1532"/>
        <v>-71.424407200911247</v>
      </c>
      <c r="W5799" s="7">
        <v>54.008299999999998</v>
      </c>
      <c r="X5799" s="28">
        <v>-71.941999999999993</v>
      </c>
      <c r="Y5799" s="74">
        <v>0.93220911439992526</v>
      </c>
      <c r="Z5799" s="75">
        <v>0.93987299999999996</v>
      </c>
      <c r="AA5799" s="33">
        <v>0.68525398908983637</v>
      </c>
      <c r="AB5799" s="33">
        <v>0.74014400000000002</v>
      </c>
      <c r="AC5799" s="45"/>
      <c r="AD5799" s="48">
        <f t="shared" si="1540"/>
        <v>1344.2418308077918</v>
      </c>
      <c r="AE5799" s="49">
        <f>IF(P5799&gt;90,0,AD5799*0.7^((1/cosd(P5799))^0.678))</f>
        <v>803.27366798401476</v>
      </c>
      <c r="AG5799" s="81">
        <f t="shared" si="1541"/>
        <v>748.81903465215805</v>
      </c>
      <c r="AH5799" s="82">
        <f t="shared" si="1542"/>
        <v>550.44648531687085</v>
      </c>
      <c r="AI5799" s="81">
        <f t="shared" si="1543"/>
        <v>754.97523214913986</v>
      </c>
      <c r="AJ5799" s="82">
        <f t="shared" si="1544"/>
        <v>594.53818571636066</v>
      </c>
    </row>
    <row r="5800" spans="9:36" ht="23.5" x14ac:dyDescent="0.35">
      <c r="I5800" s="57" t="s">
        <v>5811</v>
      </c>
      <c r="J5800" s="58">
        <f t="shared" si="1546"/>
        <v>242</v>
      </c>
      <c r="K5800" s="58">
        <f t="shared" si="1545"/>
        <v>11</v>
      </c>
      <c r="L5800" s="58">
        <f t="shared" si="1533"/>
        <v>-0.87387649302181514</v>
      </c>
      <c r="M5800" s="59">
        <f t="shared" si="1534"/>
        <v>9.5861020584496366</v>
      </c>
      <c r="N5800" s="59">
        <f t="shared" si="1535"/>
        <v>-36.208469123255455</v>
      </c>
      <c r="O5800" s="59">
        <f t="shared" si="1536"/>
        <v>8.482186985613076</v>
      </c>
      <c r="P5800" s="59">
        <f t="shared" si="1537"/>
        <v>43.644699161346594</v>
      </c>
      <c r="Q5800" s="60">
        <f t="shared" si="1538"/>
        <v>46.355300838653406</v>
      </c>
      <c r="R5800" s="59">
        <f t="shared" si="1539"/>
        <v>-57.836507176618028</v>
      </c>
      <c r="S5800" s="61">
        <f t="shared" si="1530"/>
        <v>0.73970143433992475</v>
      </c>
      <c r="U5800" s="13">
        <f t="shared" si="1531"/>
        <v>43.644699161346594</v>
      </c>
      <c r="V5800" s="14">
        <f t="shared" si="1532"/>
        <v>-57.836507176618028</v>
      </c>
      <c r="W5800" s="7">
        <v>43.205199999999998</v>
      </c>
      <c r="X5800" s="28">
        <v>-58.358999999999995</v>
      </c>
      <c r="Y5800" s="74">
        <v>0.98817378399177958</v>
      </c>
      <c r="Z5800" s="75">
        <v>0.98943099999999995</v>
      </c>
      <c r="AA5800" s="33">
        <v>0.73970143433992475</v>
      </c>
      <c r="AB5800" s="33">
        <v>0.791937</v>
      </c>
      <c r="AC5800" s="45"/>
      <c r="AD5800" s="48">
        <f t="shared" si="1540"/>
        <v>1344.2418308077918</v>
      </c>
      <c r="AE5800" s="49">
        <f>IF(P5800&gt;90,0,AD5800*0.7^((1/cosd(P5800))^0.678))</f>
        <v>862.16481858435327</v>
      </c>
      <c r="AG5800" s="81">
        <f t="shared" si="1541"/>
        <v>851.96867120508648</v>
      </c>
      <c r="AH5800" s="82">
        <f t="shared" si="1542"/>
        <v>637.74455294426707</v>
      </c>
      <c r="AI5800" s="81">
        <f t="shared" si="1543"/>
        <v>853.05259861673517</v>
      </c>
      <c r="AJ5800" s="82">
        <f t="shared" si="1544"/>
        <v>682.78021993523703</v>
      </c>
    </row>
    <row r="5801" spans="9:36" ht="23.5" x14ac:dyDescent="0.35">
      <c r="I5801" s="57" t="s">
        <v>5812</v>
      </c>
      <c r="J5801" s="58">
        <f t="shared" si="1546"/>
        <v>242</v>
      </c>
      <c r="K5801" s="58">
        <f t="shared" si="1545"/>
        <v>12</v>
      </c>
      <c r="L5801" s="58">
        <f t="shared" si="1533"/>
        <v>-0.87387649302181514</v>
      </c>
      <c r="M5801" s="59">
        <f t="shared" si="1534"/>
        <v>10.586102058449637</v>
      </c>
      <c r="N5801" s="59">
        <f t="shared" si="1535"/>
        <v>-21.208469123255451</v>
      </c>
      <c r="O5801" s="59">
        <f t="shared" si="1536"/>
        <v>8.482186985613076</v>
      </c>
      <c r="P5801" s="59">
        <f t="shared" si="1537"/>
        <v>34.69692232377669</v>
      </c>
      <c r="Q5801" s="60">
        <f t="shared" si="1538"/>
        <v>55.30307767622331</v>
      </c>
      <c r="R5801" s="59">
        <f t="shared" si="1539"/>
        <v>-38.944836257476325</v>
      </c>
      <c r="S5801" s="61">
        <f t="shared" si="1530"/>
        <v>0.82436440051794146</v>
      </c>
      <c r="U5801" s="13">
        <f t="shared" si="1531"/>
        <v>34.69692232377669</v>
      </c>
      <c r="V5801" s="14">
        <f t="shared" si="1532"/>
        <v>-38.944836257476325</v>
      </c>
      <c r="W5801" s="7">
        <v>34.204999999999998</v>
      </c>
      <c r="X5801" s="28">
        <v>-39.38300000000001</v>
      </c>
      <c r="Y5801" s="74">
        <v>0.99819559172029193</v>
      </c>
      <c r="Z5801" s="75">
        <v>0.99869399999999997</v>
      </c>
      <c r="AA5801" s="33">
        <v>0.82436440051794146</v>
      </c>
      <c r="AB5801" s="33">
        <v>0.85441800000000001</v>
      </c>
      <c r="AC5801" s="45"/>
      <c r="AD5801" s="48">
        <f t="shared" si="1540"/>
        <v>1344.2418308077918</v>
      </c>
      <c r="AE5801" s="49">
        <f>IF(P5801&gt;90,0,AD5801*0.7^((1/cosd(P5801))^0.678))</f>
        <v>894.50783657491866</v>
      </c>
      <c r="AG5801" s="81">
        <f t="shared" si="1541"/>
        <v>892.8937792283391</v>
      </c>
      <c r="AH5801" s="82">
        <f t="shared" si="1542"/>
        <v>737.40041645668362</v>
      </c>
      <c r="AI5801" s="81">
        <f t="shared" si="1543"/>
        <v>893.33960934035179</v>
      </c>
      <c r="AJ5801" s="82">
        <f t="shared" si="1544"/>
        <v>764.2835967106688</v>
      </c>
    </row>
    <row r="5802" spans="9:36" ht="23.5" x14ac:dyDescent="0.35">
      <c r="I5802" s="57" t="s">
        <v>5813</v>
      </c>
      <c r="J5802" s="58">
        <f t="shared" si="1546"/>
        <v>242</v>
      </c>
      <c r="K5802" s="58">
        <f t="shared" si="1545"/>
        <v>13</v>
      </c>
      <c r="L5802" s="58">
        <f t="shared" si="1533"/>
        <v>-0.87387649302181514</v>
      </c>
      <c r="M5802" s="59">
        <f t="shared" si="1534"/>
        <v>11.586102058449637</v>
      </c>
      <c r="N5802" s="59">
        <f t="shared" si="1535"/>
        <v>-6.2084691232554512</v>
      </c>
      <c r="O5802" s="59">
        <f t="shared" si="1536"/>
        <v>8.482186985613076</v>
      </c>
      <c r="P5802" s="59">
        <f t="shared" si="1537"/>
        <v>29.449460342799373</v>
      </c>
      <c r="Q5802" s="60">
        <f t="shared" si="1538"/>
        <v>60.55053965720063</v>
      </c>
      <c r="R5802" s="59">
        <f t="shared" si="1539"/>
        <v>-12.565613886531427</v>
      </c>
      <c r="S5802" s="61">
        <f t="shared" si="1530"/>
        <v>0.90983946893987266</v>
      </c>
      <c r="U5802" s="13">
        <f t="shared" si="1531"/>
        <v>29.449460342799373</v>
      </c>
      <c r="V5802" s="14">
        <f t="shared" si="1532"/>
        <v>-12.565613886531427</v>
      </c>
      <c r="W5802" s="7">
        <v>28.917400000000001</v>
      </c>
      <c r="X5802" s="28">
        <v>-12.687000000000012</v>
      </c>
      <c r="Y5802" s="74">
        <v>0.96460710662467541</v>
      </c>
      <c r="Z5802" s="75">
        <v>0.96598899999999999</v>
      </c>
      <c r="AA5802" s="33">
        <v>0.90983946893987266</v>
      </c>
      <c r="AB5802" s="33">
        <v>0.91261099999999995</v>
      </c>
      <c r="AC5802" s="45"/>
      <c r="AD5802" s="48">
        <f t="shared" si="1540"/>
        <v>1344.2418308077918</v>
      </c>
      <c r="AE5802" s="49">
        <f>IF(P5802&gt;90,0,AD5802*0.7^((1/cosd(P5802))^0.678))</f>
        <v>908.53488649036922</v>
      </c>
      <c r="AG5802" s="81">
        <f t="shared" si="1541"/>
        <v>876.37920812505297</v>
      </c>
      <c r="AH5802" s="82">
        <f t="shared" si="1542"/>
        <v>826.62089863774497</v>
      </c>
      <c r="AI5802" s="81">
        <f t="shared" si="1543"/>
        <v>877.63470646594521</v>
      </c>
      <c r="AJ5802" s="82">
        <f t="shared" si="1544"/>
        <v>829.13893129486235</v>
      </c>
    </row>
    <row r="5803" spans="9:36" ht="23.5" x14ac:dyDescent="0.35">
      <c r="I5803" s="57" t="s">
        <v>5814</v>
      </c>
      <c r="J5803" s="58">
        <f t="shared" si="1546"/>
        <v>242</v>
      </c>
      <c r="K5803" s="58">
        <f t="shared" si="1545"/>
        <v>14</v>
      </c>
      <c r="L5803" s="58">
        <f t="shared" si="1533"/>
        <v>-0.87387649302181514</v>
      </c>
      <c r="M5803" s="59">
        <f t="shared" si="1534"/>
        <v>12.586102058449637</v>
      </c>
      <c r="N5803" s="59">
        <f t="shared" si="1535"/>
        <v>8.7915308767445488</v>
      </c>
      <c r="O5803" s="59">
        <f t="shared" si="1536"/>
        <v>8.482186985613076</v>
      </c>
      <c r="P5803" s="59">
        <f t="shared" si="1537"/>
        <v>29.983897734116187</v>
      </c>
      <c r="Q5803" s="60">
        <f t="shared" si="1538"/>
        <v>60.016102265883816</v>
      </c>
      <c r="R5803" s="59">
        <f t="shared" si="1539"/>
        <v>17.606809878986972</v>
      </c>
      <c r="S5803" s="61">
        <f t="shared" si="1530"/>
        <v>0.97320595509793462</v>
      </c>
      <c r="U5803" s="13">
        <f t="shared" si="1531"/>
        <v>29.983897734116187</v>
      </c>
      <c r="V5803" s="14">
        <f t="shared" si="1532"/>
        <v>17.606809878986972</v>
      </c>
      <c r="W5803" s="7">
        <v>29.489000000000001</v>
      </c>
      <c r="X5803" s="28">
        <v>17.931999999999988</v>
      </c>
      <c r="Y5803" s="74">
        <v>0.89616600868453589</v>
      </c>
      <c r="Z5803" s="75">
        <v>0.87857300000000005</v>
      </c>
      <c r="AA5803" s="33">
        <v>0.97320595509793462</v>
      </c>
      <c r="AB5803" s="33">
        <v>0.96975800000000001</v>
      </c>
      <c r="AC5803" s="45"/>
      <c r="AD5803" s="48">
        <f t="shared" si="1540"/>
        <v>1344.2418308077918</v>
      </c>
      <c r="AE5803" s="49">
        <f>IF(P5803&gt;90,0,AD5803*0.7^((1/cosd(P5803))^0.678))</f>
        <v>907.24870245803322</v>
      </c>
      <c r="AG5803" s="81">
        <f t="shared" si="1541"/>
        <v>813.04544856603968</v>
      </c>
      <c r="AH5803" s="82">
        <f t="shared" si="1542"/>
        <v>882.93983998703209</v>
      </c>
      <c r="AI5803" s="81">
        <f t="shared" si="1543"/>
        <v>797.08421426466168</v>
      </c>
      <c r="AJ5803" s="82">
        <f t="shared" si="1544"/>
        <v>879.81168719829736</v>
      </c>
    </row>
    <row r="5804" spans="9:36" ht="23.5" x14ac:dyDescent="0.35">
      <c r="I5804" s="57" t="s">
        <v>5815</v>
      </c>
      <c r="J5804" s="58">
        <f t="shared" si="1546"/>
        <v>242</v>
      </c>
      <c r="K5804" s="58">
        <f t="shared" si="1545"/>
        <v>15</v>
      </c>
      <c r="L5804" s="58">
        <f t="shared" si="1533"/>
        <v>-0.87387649302181514</v>
      </c>
      <c r="M5804" s="59">
        <f t="shared" si="1534"/>
        <v>13.586102058449637</v>
      </c>
      <c r="N5804" s="59">
        <f t="shared" si="1535"/>
        <v>23.791530876744549</v>
      </c>
      <c r="O5804" s="59">
        <f t="shared" si="1536"/>
        <v>8.482186985613076</v>
      </c>
      <c r="P5804" s="59">
        <f t="shared" si="1537"/>
        <v>36.038851171152956</v>
      </c>
      <c r="Q5804" s="60">
        <f t="shared" si="1538"/>
        <v>53.961148828847044</v>
      </c>
      <c r="R5804" s="59">
        <f t="shared" si="1539"/>
        <v>42.701758564675558</v>
      </c>
      <c r="S5804" s="61">
        <f t="shared" si="1530"/>
        <v>0.99972165014520276</v>
      </c>
      <c r="U5804" s="13">
        <f t="shared" si="1531"/>
        <v>36.038851171152956</v>
      </c>
      <c r="V5804" s="14">
        <f t="shared" si="1532"/>
        <v>42.701758564675558</v>
      </c>
      <c r="W5804" s="7">
        <v>35.634999999999998</v>
      </c>
      <c r="X5804" s="28">
        <v>43.223000000000013</v>
      </c>
      <c r="Y5804" s="74">
        <v>0.80896235037019659</v>
      </c>
      <c r="Z5804" s="75">
        <v>0.76162600000000003</v>
      </c>
      <c r="AA5804" s="33">
        <v>0.99972165014520276</v>
      </c>
      <c r="AB5804" s="33">
        <v>0.99979799999999996</v>
      </c>
      <c r="AC5804" s="45"/>
      <c r="AD5804" s="48">
        <f t="shared" si="1540"/>
        <v>1344.2418308077918</v>
      </c>
      <c r="AE5804" s="49">
        <f>IF(P5804&gt;90,0,AD5804*0.7^((1/cosd(P5804))^0.678))</f>
        <v>890.38711347047968</v>
      </c>
      <c r="AG5804" s="81">
        <f t="shared" si="1541"/>
        <v>720.28965205241423</v>
      </c>
      <c r="AH5804" s="82">
        <f t="shared" si="1542"/>
        <v>890.13927434673178</v>
      </c>
      <c r="AI5804" s="81">
        <f t="shared" si="1543"/>
        <v>678.14197568406757</v>
      </c>
      <c r="AJ5804" s="82">
        <f t="shared" si="1544"/>
        <v>890.20725527355864</v>
      </c>
    </row>
    <row r="5805" spans="9:36" ht="23.5" x14ac:dyDescent="0.35">
      <c r="I5805" s="57" t="s">
        <v>5816</v>
      </c>
      <c r="J5805" s="58">
        <f t="shared" si="1546"/>
        <v>242</v>
      </c>
      <c r="K5805" s="58">
        <f t="shared" si="1545"/>
        <v>16</v>
      </c>
      <c r="L5805" s="58">
        <f t="shared" si="1533"/>
        <v>-0.87387649302181514</v>
      </c>
      <c r="M5805" s="59">
        <f t="shared" si="1534"/>
        <v>14.586102058449637</v>
      </c>
      <c r="N5805" s="59">
        <f t="shared" si="1535"/>
        <v>38.791530876744545</v>
      </c>
      <c r="O5805" s="59">
        <f t="shared" si="1536"/>
        <v>8.482186985613076</v>
      </c>
      <c r="P5805" s="59">
        <f t="shared" si="1537"/>
        <v>45.40679901896258</v>
      </c>
      <c r="Q5805" s="60">
        <f t="shared" si="1538"/>
        <v>44.59320098103742</v>
      </c>
      <c r="R5805" s="59">
        <f t="shared" si="1539"/>
        <v>60.475090411432411</v>
      </c>
      <c r="S5805" s="61">
        <f t="shared" si="1530"/>
        <v>0.98178320034760114</v>
      </c>
      <c r="U5805" s="13">
        <f t="shared" si="1531"/>
        <v>45.40679901896258</v>
      </c>
      <c r="V5805" s="14">
        <f t="shared" si="1532"/>
        <v>60.475090411432411</v>
      </c>
      <c r="W5805" s="7">
        <v>45.079000000000001</v>
      </c>
      <c r="X5805" s="28">
        <v>60.994</v>
      </c>
      <c r="Y5805" s="74">
        <v>0.72732523938303073</v>
      </c>
      <c r="Z5805" s="75">
        <v>0.66792700000000005</v>
      </c>
      <c r="AA5805" s="33">
        <v>0.98178320034760114</v>
      </c>
      <c r="AB5805" s="33">
        <v>0.97698300000000005</v>
      </c>
      <c r="AC5805" s="45"/>
      <c r="AD5805" s="48">
        <f t="shared" si="1540"/>
        <v>1344.2418308077918</v>
      </c>
      <c r="AE5805" s="49">
        <f>IF(P5805&gt;90,0,AD5805*0.7^((1/cosd(P5805))^0.678))</f>
        <v>854.26551310908394</v>
      </c>
      <c r="AG5805" s="81">
        <f t="shared" si="1541"/>
        <v>621.32886881873208</v>
      </c>
      <c r="AH5805" s="82">
        <f t="shared" si="1542"/>
        <v>838.7035294068221</v>
      </c>
      <c r="AI5805" s="81">
        <f t="shared" si="1543"/>
        <v>570.5870013744111</v>
      </c>
      <c r="AJ5805" s="82">
        <f t="shared" si="1544"/>
        <v>834.60288379385224</v>
      </c>
    </row>
    <row r="5806" spans="9:36" ht="23.5" x14ac:dyDescent="0.35">
      <c r="I5806" s="57" t="s">
        <v>5817</v>
      </c>
      <c r="J5806" s="58">
        <f t="shared" si="1546"/>
        <v>242</v>
      </c>
      <c r="K5806" s="58">
        <f t="shared" si="1545"/>
        <v>17</v>
      </c>
      <c r="L5806" s="58">
        <f t="shared" si="1533"/>
        <v>-0.87387649302181514</v>
      </c>
      <c r="M5806" s="59">
        <f t="shared" si="1534"/>
        <v>15.586102058449637</v>
      </c>
      <c r="N5806" s="59">
        <f t="shared" si="1535"/>
        <v>53.791530876744545</v>
      </c>
      <c r="O5806" s="59">
        <f t="shared" si="1536"/>
        <v>8.482186985613076</v>
      </c>
      <c r="P5806" s="59">
        <f t="shared" si="1537"/>
        <v>56.373411541108545</v>
      </c>
      <c r="Q5806" s="60">
        <f t="shared" si="1538"/>
        <v>33.626588458891455</v>
      </c>
      <c r="R5806" s="59">
        <f t="shared" si="1539"/>
        <v>73.420774571764483</v>
      </c>
      <c r="S5806" s="61">
        <f t="shared" si="1530"/>
        <v>0.91812069995104051</v>
      </c>
      <c r="U5806" s="13">
        <f t="shared" si="1531"/>
        <v>56.373411541108545</v>
      </c>
      <c r="V5806" s="14">
        <f t="shared" si="1532"/>
        <v>73.420774571764483</v>
      </c>
      <c r="W5806" s="7">
        <v>56.09</v>
      </c>
      <c r="X5806" s="28">
        <v>73.88900000000001</v>
      </c>
      <c r="Y5806" s="74">
        <v>0.68097317623403719</v>
      </c>
      <c r="Z5806" s="75">
        <v>0.63320500000000002</v>
      </c>
      <c r="AA5806" s="33">
        <v>0.91812069995104051</v>
      </c>
      <c r="AB5806" s="33">
        <v>0.90421899999999999</v>
      </c>
      <c r="AC5806" s="45"/>
      <c r="AD5806" s="48">
        <f t="shared" si="1540"/>
        <v>1344.2418308077918</v>
      </c>
      <c r="AE5806" s="49">
        <f>IF(P5806&gt;90,0,AD5806*0.7^((1/cosd(P5806))^0.678))</f>
        <v>789.27952016081315</v>
      </c>
      <c r="AG5806" s="81">
        <f t="shared" si="1541"/>
        <v>537.47818178038574</v>
      </c>
      <c r="AH5806" s="82">
        <f t="shared" si="1542"/>
        <v>724.65386550706717</v>
      </c>
      <c r="AI5806" s="81">
        <f t="shared" si="1543"/>
        <v>499.77573856342769</v>
      </c>
      <c r="AJ5806" s="82">
        <f t="shared" si="1544"/>
        <v>713.6815384402903</v>
      </c>
    </row>
    <row r="5807" spans="9:36" ht="23.5" x14ac:dyDescent="0.35">
      <c r="I5807" s="57" t="s">
        <v>5818</v>
      </c>
      <c r="J5807" s="58">
        <f t="shared" si="1546"/>
        <v>242</v>
      </c>
      <c r="K5807" s="58">
        <f t="shared" si="1545"/>
        <v>18</v>
      </c>
      <c r="L5807" s="58">
        <f t="shared" si="1533"/>
        <v>-0.87387649302181514</v>
      </c>
      <c r="M5807" s="59">
        <f t="shared" si="1534"/>
        <v>16.586102058449637</v>
      </c>
      <c r="N5807" s="59">
        <f t="shared" si="1535"/>
        <v>68.791530876744545</v>
      </c>
      <c r="O5807" s="59">
        <f t="shared" si="1536"/>
        <v>8.482186985613076</v>
      </c>
      <c r="P5807" s="59">
        <f t="shared" si="1537"/>
        <v>68.046600095834364</v>
      </c>
      <c r="Q5807" s="60">
        <f t="shared" si="1538"/>
        <v>21.953399904165629</v>
      </c>
      <c r="R5807" s="59">
        <f t="shared" si="1539"/>
        <v>83.805514559318127</v>
      </c>
      <c r="S5807" s="61">
        <f t="shared" si="1530"/>
        <v>0.81373416383444941</v>
      </c>
      <c r="U5807" s="13">
        <f t="shared" si="1531"/>
        <v>68.046600095834364</v>
      </c>
      <c r="V5807" s="14">
        <f t="shared" si="1532"/>
        <v>83.805514559318127</v>
      </c>
      <c r="W5807" s="7">
        <v>67.778000000000006</v>
      </c>
      <c r="X5807" s="28">
        <v>84.226999999999975</v>
      </c>
      <c r="Y5807" s="74">
        <v>0.69108776825999541</v>
      </c>
      <c r="Z5807" s="75">
        <v>0.66763600000000001</v>
      </c>
      <c r="AA5807" s="33">
        <v>0.81373416383444941</v>
      </c>
      <c r="AB5807" s="33">
        <v>0.79410800000000004</v>
      </c>
      <c r="AC5807" s="45"/>
      <c r="AD5807" s="48">
        <f t="shared" si="1540"/>
        <v>1344.2418308077918</v>
      </c>
      <c r="AE5807" s="49">
        <f>IF(P5807&gt;90,0,AD5807*0.7^((1/cosd(P5807))^0.678))</f>
        <v>670.87985751925362</v>
      </c>
      <c r="AG5807" s="81">
        <f t="shared" si="1541"/>
        <v>463.63686350356465</v>
      </c>
      <c r="AH5807" s="82">
        <f t="shared" si="1542"/>
        <v>545.91785989180437</v>
      </c>
      <c r="AI5807" s="81">
        <f t="shared" si="1543"/>
        <v>447.90354455472442</v>
      </c>
      <c r="AJ5807" s="82">
        <f t="shared" si="1544"/>
        <v>532.75106189489952</v>
      </c>
    </row>
    <row r="5808" spans="9:36" ht="23.5" x14ac:dyDescent="0.35">
      <c r="I5808" s="57" t="s">
        <v>5819</v>
      </c>
      <c r="J5808" s="58">
        <f t="shared" si="1546"/>
        <v>242</v>
      </c>
      <c r="K5808" s="58">
        <f t="shared" si="1545"/>
        <v>19</v>
      </c>
      <c r="L5808" s="58">
        <f t="shared" si="1533"/>
        <v>-0.87387649302181514</v>
      </c>
      <c r="M5808" s="59">
        <f t="shared" si="1534"/>
        <v>17.586102058449637</v>
      </c>
      <c r="N5808" s="59">
        <f t="shared" si="1535"/>
        <v>83.791530876744545</v>
      </c>
      <c r="O5808" s="59">
        <f t="shared" si="1536"/>
        <v>8.482186985613076</v>
      </c>
      <c r="P5808" s="59">
        <f t="shared" si="1537"/>
        <v>79.947338455513773</v>
      </c>
      <c r="Q5808" s="60">
        <f t="shared" si="1538"/>
        <v>10.052661544486224</v>
      </c>
      <c r="R5808" s="59">
        <f t="shared" si="1539"/>
        <v>93.041296008793822</v>
      </c>
      <c r="S5808" s="61">
        <f t="shared" si="1530"/>
        <v>0.68107834270114154</v>
      </c>
      <c r="U5808" s="13">
        <f t="shared" si="1531"/>
        <v>79.947338455513773</v>
      </c>
      <c r="V5808" s="14">
        <f t="shared" si="1532"/>
        <v>93.041296008793822</v>
      </c>
      <c r="W5808" s="7">
        <v>79.648600000000002</v>
      </c>
      <c r="X5808" s="28">
        <v>93.428999999999974</v>
      </c>
      <c r="Y5808" s="74">
        <v>0.7527291219344352</v>
      </c>
      <c r="Z5808" s="75">
        <v>0.75701700000000005</v>
      </c>
      <c r="AA5808" s="33">
        <v>0.68107834270114154</v>
      </c>
      <c r="AB5808" s="33">
        <v>0.67622800000000005</v>
      </c>
      <c r="AC5808" s="45"/>
      <c r="AD5808" s="48">
        <f t="shared" si="1540"/>
        <v>1344.2418308077918</v>
      </c>
      <c r="AE5808" s="49">
        <f>IF(P5808&gt;90,0,AD5808*0.7^((1/cosd(P5808))^0.678))</f>
        <v>419.39001384469918</v>
      </c>
      <c r="AG5808" s="81">
        <f t="shared" si="1541"/>
        <v>315.68707686939103</v>
      </c>
      <c r="AH5808" s="82">
        <f t="shared" si="1542"/>
        <v>285.63745557475653</v>
      </c>
      <c r="AI5808" s="81">
        <f t="shared" si="1543"/>
        <v>317.48537011067265</v>
      </c>
      <c r="AJ5808" s="82">
        <f t="shared" si="1544"/>
        <v>283.60327028217324</v>
      </c>
    </row>
    <row r="5809" spans="9:36" ht="23.5" x14ac:dyDescent="0.35">
      <c r="I5809" s="57" t="s">
        <v>5820</v>
      </c>
      <c r="J5809" s="58">
        <f t="shared" si="1546"/>
        <v>242</v>
      </c>
      <c r="K5809" s="58">
        <f t="shared" si="1545"/>
        <v>20</v>
      </c>
      <c r="L5809" s="58">
        <f t="shared" si="1533"/>
        <v>-0.87387649302181514</v>
      </c>
      <c r="M5809" s="59">
        <f t="shared" si="1534"/>
        <v>18.586102058449637</v>
      </c>
      <c r="N5809" s="59">
        <f t="shared" si="1535"/>
        <v>98.791530876744545</v>
      </c>
      <c r="O5809" s="59">
        <f t="shared" si="1536"/>
        <v>8.482186985613076</v>
      </c>
      <c r="P5809" s="59">
        <f t="shared" si="1537"/>
        <v>91.749936877177632</v>
      </c>
      <c r="Q5809" s="60">
        <f t="shared" si="1538"/>
        <v>-1.7499368771776349</v>
      </c>
      <c r="R5809" s="59">
        <f t="shared" si="1539"/>
        <v>102.0687737548168</v>
      </c>
      <c r="S5809" s="61">
        <f t="shared" si="1530"/>
        <v>0</v>
      </c>
      <c r="U5809" s="13">
        <f t="shared" si="1531"/>
        <v>91.749936877177632</v>
      </c>
      <c r="V5809" s="14">
        <f t="shared" si="1532"/>
        <v>102.0687737548168</v>
      </c>
      <c r="W5809" s="7">
        <v>91.533199999999994</v>
      </c>
      <c r="X5809" s="28">
        <v>102.435</v>
      </c>
      <c r="Y5809" s="74">
        <v>0</v>
      </c>
      <c r="Z5809" s="75">
        <v>0</v>
      </c>
      <c r="AA5809" s="33">
        <v>0</v>
      </c>
      <c r="AB5809" s="33">
        <v>0</v>
      </c>
      <c r="AC5809" s="45"/>
      <c r="AD5809" s="48">
        <f t="shared" si="1540"/>
        <v>1344.2418308077918</v>
      </c>
      <c r="AE5809" s="49">
        <f>IF(P5809&gt;90,0,AD5809*0.7^((1/cosd(P5809))^0.678))</f>
        <v>0</v>
      </c>
      <c r="AG5809" s="81">
        <f t="shared" si="1541"/>
        <v>0</v>
      </c>
      <c r="AH5809" s="82">
        <f t="shared" si="1542"/>
        <v>0</v>
      </c>
      <c r="AI5809" s="81">
        <f t="shared" si="1543"/>
        <v>0</v>
      </c>
      <c r="AJ5809" s="82">
        <f t="shared" si="1544"/>
        <v>0</v>
      </c>
    </row>
    <row r="5810" spans="9:36" ht="23.5" x14ac:dyDescent="0.35">
      <c r="I5810" s="57" t="s">
        <v>5821</v>
      </c>
      <c r="J5810" s="58">
        <f t="shared" si="1546"/>
        <v>242</v>
      </c>
      <c r="K5810" s="58">
        <f t="shared" si="1545"/>
        <v>21</v>
      </c>
      <c r="L5810" s="58">
        <f t="shared" si="1533"/>
        <v>-0.87387649302181514</v>
      </c>
      <c r="M5810" s="59">
        <f t="shared" si="1534"/>
        <v>19.586102058449637</v>
      </c>
      <c r="N5810" s="59">
        <f t="shared" si="1535"/>
        <v>113.79153087674455</v>
      </c>
      <c r="O5810" s="59">
        <f t="shared" si="1536"/>
        <v>8.482186985613076</v>
      </c>
      <c r="P5810" s="59">
        <f t="shared" si="1537"/>
        <v>103.14658014226187</v>
      </c>
      <c r="Q5810" s="60">
        <f t="shared" si="1538"/>
        <v>-13.146580142261866</v>
      </c>
      <c r="R5810" s="59">
        <f t="shared" si="1539"/>
        <v>111.6634785743009</v>
      </c>
      <c r="S5810" s="61">
        <f t="shared" si="1530"/>
        <v>0</v>
      </c>
      <c r="U5810" s="13">
        <f t="shared" si="1531"/>
        <v>103.14658014226187</v>
      </c>
      <c r="V5810" s="14">
        <f t="shared" si="1532"/>
        <v>111.6634785743009</v>
      </c>
      <c r="W5810" s="7">
        <v>102.92</v>
      </c>
      <c r="X5810" s="28">
        <v>112.01499999999999</v>
      </c>
      <c r="Y5810" s="74">
        <v>0</v>
      </c>
      <c r="Z5810" s="75">
        <v>0</v>
      </c>
      <c r="AA5810" s="33">
        <v>0</v>
      </c>
      <c r="AB5810" s="33">
        <v>0</v>
      </c>
      <c r="AC5810" s="45"/>
      <c r="AD5810" s="48">
        <f t="shared" si="1540"/>
        <v>1344.2418308077918</v>
      </c>
      <c r="AE5810" s="49">
        <f>IF(P5810&gt;90,0,AD5810*0.7^((1/cosd(P5810))^0.678))</f>
        <v>0</v>
      </c>
      <c r="AG5810" s="81">
        <f t="shared" si="1541"/>
        <v>0</v>
      </c>
      <c r="AH5810" s="82">
        <f t="shared" si="1542"/>
        <v>0</v>
      </c>
      <c r="AI5810" s="81">
        <f t="shared" si="1543"/>
        <v>0</v>
      </c>
      <c r="AJ5810" s="82">
        <f t="shared" si="1544"/>
        <v>0</v>
      </c>
    </row>
    <row r="5811" spans="9:36" ht="23.5" x14ac:dyDescent="0.35">
      <c r="I5811" s="57" t="s">
        <v>5822</v>
      </c>
      <c r="J5811" s="58">
        <f t="shared" si="1546"/>
        <v>242</v>
      </c>
      <c r="K5811" s="58">
        <f t="shared" si="1545"/>
        <v>22</v>
      </c>
      <c r="L5811" s="58">
        <f t="shared" si="1533"/>
        <v>-0.87387649302181514</v>
      </c>
      <c r="M5811" s="59">
        <f t="shared" si="1534"/>
        <v>20.586102058449637</v>
      </c>
      <c r="N5811" s="59">
        <f t="shared" si="1535"/>
        <v>128.79153087674456</v>
      </c>
      <c r="O5811" s="59">
        <f t="shared" si="1536"/>
        <v>8.482186985613076</v>
      </c>
      <c r="P5811" s="59">
        <f t="shared" si="1537"/>
        <v>113.7498860168548</v>
      </c>
      <c r="Q5811" s="60">
        <f t="shared" si="1538"/>
        <v>-23.749886016854795</v>
      </c>
      <c r="R5811" s="59">
        <f t="shared" si="1539"/>
        <v>122.62346635679923</v>
      </c>
      <c r="S5811" s="61">
        <f t="shared" si="1530"/>
        <v>0</v>
      </c>
      <c r="U5811" s="13">
        <f t="shared" si="1531"/>
        <v>113.7498860168548</v>
      </c>
      <c r="V5811" s="14">
        <f t="shared" si="1532"/>
        <v>122.62346635679923</v>
      </c>
      <c r="W5811" s="7">
        <v>113.503</v>
      </c>
      <c r="X5811" s="28">
        <v>122.96300000000002</v>
      </c>
      <c r="Y5811" s="74">
        <v>0</v>
      </c>
      <c r="Z5811" s="75">
        <v>0</v>
      </c>
      <c r="AA5811" s="33">
        <v>0</v>
      </c>
      <c r="AB5811" s="33">
        <v>0</v>
      </c>
      <c r="AC5811" s="45"/>
      <c r="AD5811" s="48">
        <f t="shared" si="1540"/>
        <v>1344.2418308077918</v>
      </c>
      <c r="AE5811" s="49">
        <f>IF(P5811&gt;90,0,AD5811*0.7^((1/cosd(P5811))^0.678))</f>
        <v>0</v>
      </c>
      <c r="AG5811" s="81">
        <f t="shared" si="1541"/>
        <v>0</v>
      </c>
      <c r="AH5811" s="82">
        <f t="shared" si="1542"/>
        <v>0</v>
      </c>
      <c r="AI5811" s="81">
        <f t="shared" si="1543"/>
        <v>0</v>
      </c>
      <c r="AJ5811" s="82">
        <f t="shared" si="1544"/>
        <v>0</v>
      </c>
    </row>
    <row r="5812" spans="9:36" ht="23.5" x14ac:dyDescent="0.35">
      <c r="I5812" s="57" t="s">
        <v>5823</v>
      </c>
      <c r="J5812" s="58">
        <f t="shared" si="1546"/>
        <v>242</v>
      </c>
      <c r="K5812" s="58">
        <f t="shared" si="1545"/>
        <v>23</v>
      </c>
      <c r="L5812" s="58">
        <f t="shared" si="1533"/>
        <v>-0.87387649302181514</v>
      </c>
      <c r="M5812" s="59">
        <f t="shared" si="1534"/>
        <v>21.586102058449637</v>
      </c>
      <c r="N5812" s="59">
        <f t="shared" si="1535"/>
        <v>143.79153087674456</v>
      </c>
      <c r="O5812" s="59">
        <f t="shared" si="1536"/>
        <v>8.482186985613076</v>
      </c>
      <c r="P5812" s="59">
        <f t="shared" si="1537"/>
        <v>122.990251489659</v>
      </c>
      <c r="Q5812" s="60">
        <f t="shared" si="1538"/>
        <v>-32.990251489659002</v>
      </c>
      <c r="R5812" s="59">
        <f t="shared" si="1539"/>
        <v>135.84695545757785</v>
      </c>
      <c r="S5812" s="61">
        <f t="shared" si="1530"/>
        <v>0</v>
      </c>
      <c r="U5812" s="13">
        <f t="shared" si="1531"/>
        <v>122.990251489659</v>
      </c>
      <c r="V5812" s="14">
        <f t="shared" si="1532"/>
        <v>135.84695545757785</v>
      </c>
      <c r="W5812" s="7">
        <v>122.714</v>
      </c>
      <c r="X5812" s="28">
        <v>136.16199999999998</v>
      </c>
      <c r="Y5812" s="74">
        <v>0</v>
      </c>
      <c r="Z5812" s="75">
        <v>0</v>
      </c>
      <c r="AA5812" s="33">
        <v>0</v>
      </c>
      <c r="AB5812" s="33">
        <v>0</v>
      </c>
      <c r="AC5812" s="45"/>
      <c r="AD5812" s="48">
        <f t="shared" si="1540"/>
        <v>1344.2418308077918</v>
      </c>
      <c r="AE5812" s="49">
        <f>IF(P5812&gt;90,0,AD5812*0.7^((1/cosd(P5812))^0.678))</f>
        <v>0</v>
      </c>
      <c r="AG5812" s="81">
        <f t="shared" si="1541"/>
        <v>0</v>
      </c>
      <c r="AH5812" s="82">
        <f t="shared" si="1542"/>
        <v>0</v>
      </c>
      <c r="AI5812" s="81">
        <f t="shared" si="1543"/>
        <v>0</v>
      </c>
      <c r="AJ5812" s="82">
        <f t="shared" si="1544"/>
        <v>0</v>
      </c>
    </row>
    <row r="5813" spans="9:36" ht="23.5" x14ac:dyDescent="0.35">
      <c r="I5813" s="57" t="s">
        <v>5824</v>
      </c>
      <c r="J5813" s="58">
        <f t="shared" si="1546"/>
        <v>243</v>
      </c>
      <c r="K5813" s="58">
        <f t="shared" si="1545"/>
        <v>0</v>
      </c>
      <c r="L5813" s="58">
        <f t="shared" si="1533"/>
        <v>-0.55312334361099647</v>
      </c>
      <c r="M5813" s="59">
        <f t="shared" si="1534"/>
        <v>-1.40855205572685</v>
      </c>
      <c r="N5813" s="59">
        <f t="shared" si="1535"/>
        <v>-201.12828083590276</v>
      </c>
      <c r="O5813" s="59">
        <f t="shared" si="1536"/>
        <v>8.1046087321286961</v>
      </c>
      <c r="P5813" s="59">
        <f t="shared" si="1537"/>
        <v>130.39840929834608</v>
      </c>
      <c r="Q5813" s="60">
        <f t="shared" si="1538"/>
        <v>-40.398409298346095</v>
      </c>
      <c r="R5813" s="59">
        <f t="shared" si="1539"/>
        <v>-152.05723625974153</v>
      </c>
      <c r="S5813" s="61">
        <f t="shared" si="1530"/>
        <v>0</v>
      </c>
      <c r="U5813" s="13">
        <f t="shared" si="1531"/>
        <v>130.39840929834608</v>
      </c>
      <c r="V5813" s="14">
        <f t="shared" si="1532"/>
        <v>-152.05723625974153</v>
      </c>
      <c r="W5813" s="7">
        <v>129.709</v>
      </c>
      <c r="X5813" s="28">
        <v>152.40600000000001</v>
      </c>
      <c r="Y5813" s="74">
        <v>0</v>
      </c>
      <c r="Z5813" s="75">
        <v>0</v>
      </c>
      <c r="AA5813" s="33">
        <v>0</v>
      </c>
      <c r="AB5813" s="33">
        <v>0</v>
      </c>
      <c r="AC5813" s="45"/>
      <c r="AD5813" s="48">
        <f t="shared" si="1540"/>
        <v>1344.9090372600936</v>
      </c>
      <c r="AE5813" s="49">
        <f>IF(P5813&gt;90,0,AD5813*0.7^((1/cosd(P5813))^0.678))</f>
        <v>0</v>
      </c>
      <c r="AG5813" s="81">
        <f t="shared" si="1541"/>
        <v>0</v>
      </c>
      <c r="AH5813" s="82">
        <f t="shared" si="1542"/>
        <v>0</v>
      </c>
      <c r="AI5813" s="81">
        <f t="shared" si="1543"/>
        <v>0</v>
      </c>
      <c r="AJ5813" s="82">
        <f t="shared" si="1544"/>
        <v>0</v>
      </c>
    </row>
    <row r="5814" spans="9:36" ht="23.5" x14ac:dyDescent="0.35">
      <c r="I5814" s="57" t="s">
        <v>5825</v>
      </c>
      <c r="J5814" s="58">
        <f t="shared" si="1546"/>
        <v>243</v>
      </c>
      <c r="K5814" s="58">
        <f t="shared" si="1545"/>
        <v>1</v>
      </c>
      <c r="L5814" s="58">
        <f t="shared" si="1533"/>
        <v>-0.55312334361099647</v>
      </c>
      <c r="M5814" s="59">
        <f t="shared" si="1534"/>
        <v>-0.40855205572685016</v>
      </c>
      <c r="N5814" s="59">
        <f t="shared" si="1535"/>
        <v>-186.12828083590276</v>
      </c>
      <c r="O5814" s="59">
        <f t="shared" si="1536"/>
        <v>8.1046087321286961</v>
      </c>
      <c r="P5814" s="59">
        <f t="shared" si="1537"/>
        <v>134.14537813397075</v>
      </c>
      <c r="Q5814" s="60">
        <f t="shared" si="1538"/>
        <v>-44.145378133970745</v>
      </c>
      <c r="R5814" s="59">
        <f t="shared" si="1539"/>
        <v>-171.53033034405169</v>
      </c>
      <c r="S5814" s="61">
        <f t="shared" si="1530"/>
        <v>0</v>
      </c>
      <c r="U5814" s="13">
        <f t="shared" si="1531"/>
        <v>134.14537813397075</v>
      </c>
      <c r="V5814" s="14">
        <f t="shared" si="1532"/>
        <v>-171.53033034405169</v>
      </c>
      <c r="W5814" s="7">
        <v>133.42500000000001</v>
      </c>
      <c r="X5814" s="28">
        <v>171.63799999999998</v>
      </c>
      <c r="Y5814" s="74">
        <v>0</v>
      </c>
      <c r="Z5814" s="75">
        <v>0</v>
      </c>
      <c r="AA5814" s="33">
        <v>0</v>
      </c>
      <c r="AB5814" s="33">
        <v>0</v>
      </c>
      <c r="AC5814" s="45"/>
      <c r="AD5814" s="48">
        <f t="shared" si="1540"/>
        <v>1344.9090372600936</v>
      </c>
      <c r="AE5814" s="49">
        <f>IF(P5814&gt;90,0,AD5814*0.7^((1/cosd(P5814))^0.678))</f>
        <v>0</v>
      </c>
      <c r="AG5814" s="81">
        <f t="shared" si="1541"/>
        <v>0</v>
      </c>
      <c r="AH5814" s="82">
        <f t="shared" si="1542"/>
        <v>0</v>
      </c>
      <c r="AI5814" s="81">
        <f t="shared" si="1543"/>
        <v>0</v>
      </c>
      <c r="AJ5814" s="82">
        <f t="shared" si="1544"/>
        <v>0</v>
      </c>
    </row>
    <row r="5815" spans="9:36" ht="23.5" x14ac:dyDescent="0.35">
      <c r="I5815" s="57" t="s">
        <v>5826</v>
      </c>
      <c r="J5815" s="58">
        <f t="shared" si="1546"/>
        <v>243</v>
      </c>
      <c r="K5815" s="58">
        <f t="shared" si="1545"/>
        <v>2</v>
      </c>
      <c r="L5815" s="58">
        <f t="shared" si="1533"/>
        <v>-0.55312334361099647</v>
      </c>
      <c r="M5815" s="59">
        <f t="shared" si="1534"/>
        <v>0.59144794427314984</v>
      </c>
      <c r="N5815" s="59">
        <f t="shared" si="1535"/>
        <v>-171.12828083590276</v>
      </c>
      <c r="O5815" s="59">
        <f t="shared" si="1536"/>
        <v>8.1046087321286961</v>
      </c>
      <c r="P5815" s="59">
        <f t="shared" si="1537"/>
        <v>133.75418013795715</v>
      </c>
      <c r="Q5815" s="60">
        <f t="shared" si="1538"/>
        <v>-43.754180137957157</v>
      </c>
      <c r="R5815" s="59">
        <f t="shared" si="1539"/>
        <v>-167.79678343838492</v>
      </c>
      <c r="S5815" s="61">
        <f t="shared" si="1530"/>
        <v>0</v>
      </c>
      <c r="U5815" s="13">
        <f t="shared" si="1531"/>
        <v>133.75418013795715</v>
      </c>
      <c r="V5815" s="14">
        <f t="shared" si="1532"/>
        <v>-167.79678343838492</v>
      </c>
      <c r="W5815" s="7">
        <v>133.05600000000001</v>
      </c>
      <c r="X5815" s="28">
        <v>-167.96680000000001</v>
      </c>
      <c r="Y5815" s="74">
        <v>0</v>
      </c>
      <c r="Z5815" s="75">
        <v>0</v>
      </c>
      <c r="AA5815" s="33">
        <v>0</v>
      </c>
      <c r="AB5815" s="33">
        <v>0</v>
      </c>
      <c r="AC5815" s="45"/>
      <c r="AD5815" s="48">
        <f t="shared" si="1540"/>
        <v>1344.9090372600936</v>
      </c>
      <c r="AE5815" s="49">
        <f>IF(P5815&gt;90,0,AD5815*0.7^((1/cosd(P5815))^0.678))</f>
        <v>0</v>
      </c>
      <c r="AG5815" s="81">
        <f t="shared" si="1541"/>
        <v>0</v>
      </c>
      <c r="AH5815" s="82">
        <f t="shared" si="1542"/>
        <v>0</v>
      </c>
      <c r="AI5815" s="81">
        <f t="shared" si="1543"/>
        <v>0</v>
      </c>
      <c r="AJ5815" s="82">
        <f t="shared" si="1544"/>
        <v>0</v>
      </c>
    </row>
    <row r="5816" spans="9:36" ht="23.5" x14ac:dyDescent="0.35">
      <c r="I5816" s="57" t="s">
        <v>5827</v>
      </c>
      <c r="J5816" s="58">
        <f t="shared" si="1546"/>
        <v>243</v>
      </c>
      <c r="K5816" s="58">
        <f t="shared" si="1545"/>
        <v>3</v>
      </c>
      <c r="L5816" s="58">
        <f t="shared" si="1533"/>
        <v>-0.55312334361099647</v>
      </c>
      <c r="M5816" s="59">
        <f t="shared" si="1534"/>
        <v>1.59144794427315</v>
      </c>
      <c r="N5816" s="59">
        <f t="shared" si="1535"/>
        <v>-156.12828083590276</v>
      </c>
      <c r="O5816" s="59">
        <f t="shared" si="1536"/>
        <v>8.1046087321286961</v>
      </c>
      <c r="P5816" s="59">
        <f t="shared" si="1537"/>
        <v>129.3226707216906</v>
      </c>
      <c r="Q5816" s="60">
        <f t="shared" si="1538"/>
        <v>-39.322670721690592</v>
      </c>
      <c r="R5816" s="59">
        <f t="shared" si="1539"/>
        <v>-148.80795905058304</v>
      </c>
      <c r="S5816" s="61">
        <f t="shared" si="1530"/>
        <v>0</v>
      </c>
      <c r="U5816" s="13">
        <f t="shared" si="1531"/>
        <v>129.3226707216906</v>
      </c>
      <c r="V5816" s="14">
        <f t="shared" si="1532"/>
        <v>-148.80795905058304</v>
      </c>
      <c r="W5816" s="7">
        <v>128.691</v>
      </c>
      <c r="X5816" s="28">
        <v>-149.17869999999999</v>
      </c>
      <c r="Y5816" s="74">
        <v>0</v>
      </c>
      <c r="Z5816" s="75">
        <v>0</v>
      </c>
      <c r="AA5816" s="33">
        <v>0</v>
      </c>
      <c r="AB5816" s="33">
        <v>0</v>
      </c>
      <c r="AC5816" s="45"/>
      <c r="AD5816" s="48">
        <f t="shared" si="1540"/>
        <v>1344.9090372600936</v>
      </c>
      <c r="AE5816" s="49">
        <f>IF(P5816&gt;90,0,AD5816*0.7^((1/cosd(P5816))^0.678))</f>
        <v>0</v>
      </c>
      <c r="AG5816" s="81">
        <f t="shared" si="1541"/>
        <v>0</v>
      </c>
      <c r="AH5816" s="82">
        <f t="shared" si="1542"/>
        <v>0</v>
      </c>
      <c r="AI5816" s="81">
        <f t="shared" si="1543"/>
        <v>0</v>
      </c>
      <c r="AJ5816" s="82">
        <f t="shared" si="1544"/>
        <v>0</v>
      </c>
    </row>
    <row r="5817" spans="9:36" ht="23.5" x14ac:dyDescent="0.35">
      <c r="I5817" s="57" t="s">
        <v>5828</v>
      </c>
      <c r="J5817" s="58">
        <f t="shared" si="1546"/>
        <v>243</v>
      </c>
      <c r="K5817" s="58">
        <f t="shared" si="1545"/>
        <v>4</v>
      </c>
      <c r="L5817" s="58">
        <f t="shared" si="1533"/>
        <v>-0.55312334361099647</v>
      </c>
      <c r="M5817" s="59">
        <f t="shared" si="1534"/>
        <v>2.5914479442731495</v>
      </c>
      <c r="N5817" s="59">
        <f t="shared" si="1535"/>
        <v>-141.12828083590276</v>
      </c>
      <c r="O5817" s="59">
        <f t="shared" si="1536"/>
        <v>8.1046087321286961</v>
      </c>
      <c r="P5817" s="59">
        <f t="shared" si="1537"/>
        <v>121.78878658268091</v>
      </c>
      <c r="Q5817" s="60">
        <f t="shared" si="1538"/>
        <v>-31.788786582680917</v>
      </c>
      <c r="R5817" s="59">
        <f t="shared" si="1539"/>
        <v>-133.03327731093924</v>
      </c>
      <c r="S5817" s="61">
        <f t="shared" si="1530"/>
        <v>0</v>
      </c>
      <c r="U5817" s="13">
        <f t="shared" si="1531"/>
        <v>121.78878658268091</v>
      </c>
      <c r="V5817" s="14">
        <f t="shared" si="1532"/>
        <v>-133.03327731093924</v>
      </c>
      <c r="W5817" s="7">
        <v>121.236</v>
      </c>
      <c r="X5817" s="28">
        <v>-133.49709999999999</v>
      </c>
      <c r="Y5817" s="74">
        <v>0</v>
      </c>
      <c r="Z5817" s="75">
        <v>0</v>
      </c>
      <c r="AA5817" s="33">
        <v>0</v>
      </c>
      <c r="AB5817" s="33">
        <v>0</v>
      </c>
      <c r="AC5817" s="45"/>
      <c r="AD5817" s="48">
        <f t="shared" si="1540"/>
        <v>1344.9090372600936</v>
      </c>
      <c r="AE5817" s="49">
        <f>IF(P5817&gt;90,0,AD5817*0.7^((1/cosd(P5817))^0.678))</f>
        <v>0</v>
      </c>
      <c r="AG5817" s="81">
        <f t="shared" si="1541"/>
        <v>0</v>
      </c>
      <c r="AH5817" s="82">
        <f t="shared" si="1542"/>
        <v>0</v>
      </c>
      <c r="AI5817" s="81">
        <f t="shared" si="1543"/>
        <v>0</v>
      </c>
      <c r="AJ5817" s="82">
        <f t="shared" si="1544"/>
        <v>0</v>
      </c>
    </row>
    <row r="5818" spans="9:36" ht="23.5" x14ac:dyDescent="0.35">
      <c r="I5818" s="57" t="s">
        <v>5829</v>
      </c>
      <c r="J5818" s="58">
        <f t="shared" si="1546"/>
        <v>243</v>
      </c>
      <c r="K5818" s="58">
        <f t="shared" si="1545"/>
        <v>5</v>
      </c>
      <c r="L5818" s="58">
        <f t="shared" si="1533"/>
        <v>-0.55312334361099647</v>
      </c>
      <c r="M5818" s="59">
        <f t="shared" si="1534"/>
        <v>3.5914479442731495</v>
      </c>
      <c r="N5818" s="59">
        <f t="shared" si="1535"/>
        <v>-126.12828083590276</v>
      </c>
      <c r="O5818" s="59">
        <f t="shared" si="1536"/>
        <v>8.1046087321286961</v>
      </c>
      <c r="P5818" s="59">
        <f t="shared" si="1537"/>
        <v>112.21962894705993</v>
      </c>
      <c r="Q5818" s="60">
        <f t="shared" si="1538"/>
        <v>-22.219628947059938</v>
      </c>
      <c r="R5818" s="59">
        <f t="shared" si="1539"/>
        <v>-120.25689092179815</v>
      </c>
      <c r="S5818" s="61">
        <f t="shared" si="1530"/>
        <v>0</v>
      </c>
      <c r="U5818" s="13">
        <f t="shared" si="1531"/>
        <v>112.21962894705993</v>
      </c>
      <c r="V5818" s="14">
        <f t="shared" si="1532"/>
        <v>-120.25689092179815</v>
      </c>
      <c r="W5818" s="7">
        <v>111.736</v>
      </c>
      <c r="X5818" s="28">
        <v>-120.7484</v>
      </c>
      <c r="Y5818" s="74">
        <v>0</v>
      </c>
      <c r="Z5818" s="75">
        <v>0</v>
      </c>
      <c r="AA5818" s="33">
        <v>0</v>
      </c>
      <c r="AB5818" s="33">
        <v>0</v>
      </c>
      <c r="AC5818" s="45"/>
      <c r="AD5818" s="48">
        <f t="shared" si="1540"/>
        <v>1344.9090372600936</v>
      </c>
      <c r="AE5818" s="49">
        <f>IF(P5818&gt;90,0,AD5818*0.7^((1/cosd(P5818))^0.678))</f>
        <v>0</v>
      </c>
      <c r="AG5818" s="81">
        <f t="shared" si="1541"/>
        <v>0</v>
      </c>
      <c r="AH5818" s="82">
        <f t="shared" si="1542"/>
        <v>0</v>
      </c>
      <c r="AI5818" s="81">
        <f t="shared" si="1543"/>
        <v>0</v>
      </c>
      <c r="AJ5818" s="82">
        <f t="shared" si="1544"/>
        <v>0</v>
      </c>
    </row>
    <row r="5819" spans="9:36" ht="23.5" x14ac:dyDescent="0.35">
      <c r="I5819" s="57" t="s">
        <v>5830</v>
      </c>
      <c r="J5819" s="58">
        <f t="shared" si="1546"/>
        <v>243</v>
      </c>
      <c r="K5819" s="58">
        <f t="shared" si="1545"/>
        <v>6</v>
      </c>
      <c r="L5819" s="58">
        <f t="shared" si="1533"/>
        <v>-0.55312334361099647</v>
      </c>
      <c r="M5819" s="59">
        <f t="shared" si="1534"/>
        <v>4.59144794427315</v>
      </c>
      <c r="N5819" s="59">
        <f t="shared" si="1535"/>
        <v>-111.12828083590276</v>
      </c>
      <c r="O5819" s="59">
        <f t="shared" si="1536"/>
        <v>8.1046087321286961</v>
      </c>
      <c r="P5819" s="59">
        <f t="shared" si="1537"/>
        <v>101.41544172401609</v>
      </c>
      <c r="Q5819" s="60">
        <f t="shared" si="1538"/>
        <v>-11.415441724016082</v>
      </c>
      <c r="R5819" s="59">
        <f t="shared" si="1539"/>
        <v>-109.59339214626046</v>
      </c>
      <c r="S5819" s="61">
        <f t="shared" si="1530"/>
        <v>0</v>
      </c>
      <c r="U5819" s="13">
        <f t="shared" si="1531"/>
        <v>101.41544172401609</v>
      </c>
      <c r="V5819" s="14">
        <f t="shared" si="1532"/>
        <v>-109.59339214626046</v>
      </c>
      <c r="W5819" s="7">
        <v>100.983</v>
      </c>
      <c r="X5819" s="28">
        <v>-110.0878</v>
      </c>
      <c r="Y5819" s="74">
        <v>0</v>
      </c>
      <c r="Z5819" s="75">
        <v>0</v>
      </c>
      <c r="AA5819" s="33">
        <v>0</v>
      </c>
      <c r="AB5819" s="33">
        <v>0</v>
      </c>
      <c r="AC5819" s="45"/>
      <c r="AD5819" s="48">
        <f t="shared" si="1540"/>
        <v>1344.9090372600936</v>
      </c>
      <c r="AE5819" s="49">
        <f>IF(P5819&gt;90,0,AD5819*0.7^((1/cosd(P5819))^0.678))</f>
        <v>0</v>
      </c>
      <c r="AG5819" s="81">
        <f t="shared" si="1541"/>
        <v>0</v>
      </c>
      <c r="AH5819" s="82">
        <f t="shared" si="1542"/>
        <v>0</v>
      </c>
      <c r="AI5819" s="81">
        <f t="shared" si="1543"/>
        <v>0</v>
      </c>
      <c r="AJ5819" s="82">
        <f t="shared" si="1544"/>
        <v>0</v>
      </c>
    </row>
    <row r="5820" spans="9:36" ht="23.5" x14ac:dyDescent="0.35">
      <c r="I5820" s="57" t="s">
        <v>5831</v>
      </c>
      <c r="J5820" s="58">
        <f t="shared" si="1546"/>
        <v>243</v>
      </c>
      <c r="K5820" s="58">
        <f t="shared" si="1545"/>
        <v>7</v>
      </c>
      <c r="L5820" s="58">
        <f t="shared" si="1533"/>
        <v>-0.55312334361099647</v>
      </c>
      <c r="M5820" s="59">
        <f t="shared" si="1534"/>
        <v>5.59144794427315</v>
      </c>
      <c r="N5820" s="59">
        <f t="shared" si="1535"/>
        <v>-96.128280835902757</v>
      </c>
      <c r="O5820" s="59">
        <f t="shared" si="1536"/>
        <v>8.1046087321286961</v>
      </c>
      <c r="P5820" s="59">
        <f t="shared" si="1537"/>
        <v>89.906204872441776</v>
      </c>
      <c r="Q5820" s="60">
        <f t="shared" si="1538"/>
        <v>9.3795127558216521E-2</v>
      </c>
      <c r="R5820" s="59">
        <f t="shared" si="1539"/>
        <v>-100.14794545846654</v>
      </c>
      <c r="S5820" s="61">
        <f t="shared" si="1530"/>
        <v>0.82063089704993863</v>
      </c>
      <c r="U5820" s="13">
        <f t="shared" si="1531"/>
        <v>89.906204872441776</v>
      </c>
      <c r="V5820" s="14">
        <f t="shared" si="1532"/>
        <v>-100.14794545846654</v>
      </c>
      <c r="W5820" s="7">
        <v>89.112499999999997</v>
      </c>
      <c r="X5820" s="28">
        <v>-100.64190000000001</v>
      </c>
      <c r="Y5820" s="74">
        <v>0.57146094414603321</v>
      </c>
      <c r="Z5820" s="75">
        <v>0</v>
      </c>
      <c r="AA5820" s="33">
        <v>0.82063089704993863</v>
      </c>
      <c r="AB5820" s="33">
        <v>0</v>
      </c>
      <c r="AC5820" s="45"/>
      <c r="AD5820" s="48">
        <f t="shared" si="1540"/>
        <v>1344.9090372600936</v>
      </c>
      <c r="AE5820" s="49">
        <f>IF(P5820&gt;90,0,AD5820*0.7^((1/cosd(P5820))^0.678))</f>
        <v>1.3669248509167345E-9</v>
      </c>
      <c r="AG5820" s="81">
        <f t="shared" si="1541"/>
        <v>7.8114416588155274E-10</v>
      </c>
      <c r="AH5820" s="82">
        <f t="shared" si="1542"/>
        <v>1.1217407666076535E-9</v>
      </c>
      <c r="AI5820" s="81">
        <f t="shared" si="1543"/>
        <v>0</v>
      </c>
      <c r="AJ5820" s="82">
        <f t="shared" si="1544"/>
        <v>0</v>
      </c>
    </row>
    <row r="5821" spans="9:36" ht="23.5" x14ac:dyDescent="0.35">
      <c r="I5821" s="57" t="s">
        <v>5832</v>
      </c>
      <c r="J5821" s="58">
        <f t="shared" si="1546"/>
        <v>243</v>
      </c>
      <c r="K5821" s="58">
        <f t="shared" si="1545"/>
        <v>8</v>
      </c>
      <c r="L5821" s="58">
        <f t="shared" si="1533"/>
        <v>-0.55312334361099647</v>
      </c>
      <c r="M5821" s="59">
        <f t="shared" si="1534"/>
        <v>6.59144794427315</v>
      </c>
      <c r="N5821" s="59">
        <f t="shared" si="1535"/>
        <v>-81.128280835902757</v>
      </c>
      <c r="O5821" s="59">
        <f t="shared" si="1536"/>
        <v>8.1046087321286961</v>
      </c>
      <c r="P5821" s="59">
        <f t="shared" si="1537"/>
        <v>78.058192354098722</v>
      </c>
      <c r="Q5821" s="60">
        <f t="shared" si="1538"/>
        <v>11.941807645901291</v>
      </c>
      <c r="R5821" s="59">
        <f t="shared" si="1539"/>
        <v>-91.1302129030488</v>
      </c>
      <c r="S5821" s="61">
        <f t="shared" si="1530"/>
        <v>0.735040153231316</v>
      </c>
      <c r="U5821" s="13">
        <f t="shared" si="1531"/>
        <v>78.058192354098722</v>
      </c>
      <c r="V5821" s="14">
        <f t="shared" si="1532"/>
        <v>-91.1302129030488</v>
      </c>
      <c r="W5821" s="7">
        <v>77.606800000000007</v>
      </c>
      <c r="X5821" s="28">
        <v>-91.629800000000003</v>
      </c>
      <c r="Y5821" s="74">
        <v>0.70889426971112657</v>
      </c>
      <c r="Z5821" s="75">
        <v>0.72202100000000002</v>
      </c>
      <c r="AA5821" s="33">
        <v>0.735040153231316</v>
      </c>
      <c r="AB5821" s="33">
        <v>0.75684899999999999</v>
      </c>
      <c r="AC5821" s="45"/>
      <c r="AD5821" s="48">
        <f t="shared" si="1540"/>
        <v>1344.9090372600936</v>
      </c>
      <c r="AE5821" s="49">
        <f>IF(P5821&gt;90,0,AD5821*0.7^((1/cosd(P5821))^0.678))</f>
        <v>476.3572479493572</v>
      </c>
      <c r="AG5821" s="81">
        <f t="shared" si="1541"/>
        <v>337.68692340666161</v>
      </c>
      <c r="AH5821" s="82">
        <f t="shared" si="1542"/>
        <v>350.1417045255435</v>
      </c>
      <c r="AI5821" s="81">
        <f t="shared" si="1543"/>
        <v>343.93993652164284</v>
      </c>
      <c r="AJ5821" s="82">
        <f t="shared" si="1544"/>
        <v>360.53050675322305</v>
      </c>
    </row>
    <row r="5822" spans="9:36" ht="23.5" x14ac:dyDescent="0.35">
      <c r="I5822" s="57" t="s">
        <v>5833</v>
      </c>
      <c r="J5822" s="58">
        <f t="shared" si="1546"/>
        <v>243</v>
      </c>
      <c r="K5822" s="58">
        <f t="shared" si="1545"/>
        <v>9</v>
      </c>
      <c r="L5822" s="58">
        <f t="shared" si="1533"/>
        <v>-0.55312334361099647</v>
      </c>
      <c r="M5822" s="59">
        <f t="shared" si="1534"/>
        <v>7.59144794427315</v>
      </c>
      <c r="N5822" s="59">
        <f t="shared" si="1535"/>
        <v>-66.128280835902757</v>
      </c>
      <c r="O5822" s="59">
        <f t="shared" si="1536"/>
        <v>8.1046087321286961</v>
      </c>
      <c r="P5822" s="59">
        <f t="shared" si="1537"/>
        <v>66.175769531050818</v>
      </c>
      <c r="Q5822" s="60">
        <f t="shared" si="1538"/>
        <v>23.824230468949171</v>
      </c>
      <c r="R5822" s="59">
        <f t="shared" si="1539"/>
        <v>-81.749309664208596</v>
      </c>
      <c r="S5822" s="61">
        <f t="shared" si="1530"/>
        <v>0.68024511434680701</v>
      </c>
      <c r="U5822" s="13">
        <f t="shared" si="1531"/>
        <v>66.175769531050818</v>
      </c>
      <c r="V5822" s="14">
        <f t="shared" si="1532"/>
        <v>-81.749309664208596</v>
      </c>
      <c r="W5822" s="7">
        <v>65.759799999999998</v>
      </c>
      <c r="X5822" s="28">
        <v>-82.263499999999993</v>
      </c>
      <c r="Y5822" s="74">
        <v>0.83691564988220812</v>
      </c>
      <c r="Z5822" s="75">
        <v>0.85034799999999999</v>
      </c>
      <c r="AA5822" s="33">
        <v>0.68024511434680701</v>
      </c>
      <c r="AB5822" s="33">
        <v>0.72220600000000001</v>
      </c>
      <c r="AC5822" s="45"/>
      <c r="AD5822" s="48">
        <f t="shared" si="1540"/>
        <v>1344.9090372600936</v>
      </c>
      <c r="AE5822" s="49">
        <f>IF(P5822&gt;90,0,AD5822*0.7^((1/cosd(P5822))^0.678))</f>
        <v>695.48610442099039</v>
      </c>
      <c r="AG5822" s="81">
        <f t="shared" si="1541"/>
        <v>582.06320506553845</v>
      </c>
      <c r="AH5822" s="82">
        <f t="shared" si="1542"/>
        <v>473.10102462847198</v>
      </c>
      <c r="AI5822" s="81">
        <f t="shared" si="1543"/>
        <v>591.40521792218033</v>
      </c>
      <c r="AJ5822" s="82">
        <f t="shared" si="1544"/>
        <v>502.28423752946577</v>
      </c>
    </row>
    <row r="5823" spans="9:36" ht="23.5" x14ac:dyDescent="0.35">
      <c r="I5823" s="57" t="s">
        <v>5834</v>
      </c>
      <c r="J5823" s="58">
        <f t="shared" si="1546"/>
        <v>243</v>
      </c>
      <c r="K5823" s="58">
        <f t="shared" si="1545"/>
        <v>10</v>
      </c>
      <c r="L5823" s="58">
        <f t="shared" si="1533"/>
        <v>-0.55312334361099647</v>
      </c>
      <c r="M5823" s="59">
        <f t="shared" si="1534"/>
        <v>8.5914479442731508</v>
      </c>
      <c r="N5823" s="59">
        <f t="shared" si="1535"/>
        <v>-51.128280835902736</v>
      </c>
      <c r="O5823" s="59">
        <f t="shared" si="1536"/>
        <v>8.1046087321286961</v>
      </c>
      <c r="P5823" s="59">
        <f t="shared" si="1537"/>
        <v>54.601976412561285</v>
      </c>
      <c r="Q5823" s="60">
        <f t="shared" si="1538"/>
        <v>35.398023587438715</v>
      </c>
      <c r="R5823" s="59">
        <f t="shared" si="1539"/>
        <v>-71.008574891851822</v>
      </c>
      <c r="S5823" s="61">
        <f t="shared" si="1530"/>
        <v>0.6806632020775617</v>
      </c>
      <c r="U5823" s="13">
        <f t="shared" si="1531"/>
        <v>54.601976412561285</v>
      </c>
      <c r="V5823" s="14">
        <f t="shared" si="1532"/>
        <v>-71.008574891851822</v>
      </c>
      <c r="W5823" s="7">
        <v>54.180900000000001</v>
      </c>
      <c r="X5823" s="28">
        <v>-71.543000000000006</v>
      </c>
      <c r="Y5823" s="74">
        <v>0.93393345918481385</v>
      </c>
      <c r="Z5823" s="75">
        <v>0.94119299999999995</v>
      </c>
      <c r="AA5823" s="33">
        <v>0.6806632020775617</v>
      </c>
      <c r="AB5823" s="33">
        <v>0.73611099999999996</v>
      </c>
      <c r="AC5823" s="45"/>
      <c r="AD5823" s="48">
        <f t="shared" si="1540"/>
        <v>1344.9090372600936</v>
      </c>
      <c r="AE5823" s="49">
        <f>IF(P5823&gt;90,0,AD5823*0.7^((1/cosd(P5823))^0.678))</f>
        <v>802.40090334658555</v>
      </c>
      <c r="AG5823" s="81">
        <f t="shared" si="1541"/>
        <v>749.38905131549609</v>
      </c>
      <c r="AH5823" s="82">
        <f t="shared" si="1542"/>
        <v>546.16476822181505</v>
      </c>
      <c r="AI5823" s="81">
        <f t="shared" si="1543"/>
        <v>755.2141134234829</v>
      </c>
      <c r="AJ5823" s="82">
        <f t="shared" si="1544"/>
        <v>590.65613136335844</v>
      </c>
    </row>
    <row r="5824" spans="9:36" ht="23.5" x14ac:dyDescent="0.35">
      <c r="I5824" s="57" t="s">
        <v>5835</v>
      </c>
      <c r="J5824" s="58">
        <f t="shared" si="1546"/>
        <v>243</v>
      </c>
      <c r="K5824" s="58">
        <f t="shared" si="1545"/>
        <v>11</v>
      </c>
      <c r="L5824" s="58">
        <f t="shared" si="1533"/>
        <v>-0.55312334361099647</v>
      </c>
      <c r="M5824" s="59">
        <f t="shared" si="1534"/>
        <v>9.5914479442731508</v>
      </c>
      <c r="N5824" s="59">
        <f t="shared" si="1535"/>
        <v>-36.128280835902736</v>
      </c>
      <c r="O5824" s="59">
        <f t="shared" si="1536"/>
        <v>8.1046087321286961</v>
      </c>
      <c r="P5824" s="59">
        <f t="shared" si="1537"/>
        <v>43.868446128450024</v>
      </c>
      <c r="Q5824" s="60">
        <f t="shared" si="1538"/>
        <v>46.131553871549976</v>
      </c>
      <c r="R5824" s="59">
        <f t="shared" si="1539"/>
        <v>-57.382015856698466</v>
      </c>
      <c r="S5824" s="61">
        <f t="shared" si="1530"/>
        <v>0.73608845872902251</v>
      </c>
      <c r="U5824" s="13">
        <f t="shared" si="1531"/>
        <v>43.868446128450024</v>
      </c>
      <c r="V5824" s="14">
        <f t="shared" si="1532"/>
        <v>-57.382015856698466</v>
      </c>
      <c r="W5824" s="7">
        <v>43.4146</v>
      </c>
      <c r="X5824" s="28">
        <v>-57.92</v>
      </c>
      <c r="Y5824" s="74">
        <v>0.98889735905205545</v>
      </c>
      <c r="Z5824" s="75">
        <v>0.98999700000000002</v>
      </c>
      <c r="AA5824" s="33">
        <v>0.73608845872902251</v>
      </c>
      <c r="AB5824" s="33">
        <v>0.78850399999999998</v>
      </c>
      <c r="AC5824" s="45"/>
      <c r="AD5824" s="48">
        <f t="shared" si="1540"/>
        <v>1344.9090372600936</v>
      </c>
      <c r="AE5824" s="49">
        <f>IF(P5824&gt;90,0,AD5824*0.7^((1/cosd(P5824))^0.678))</f>
        <v>861.62080808368376</v>
      </c>
      <c r="AG5824" s="81">
        <f t="shared" si="1541"/>
        <v>852.05454161825276</v>
      </c>
      <c r="AH5824" s="82">
        <f t="shared" si="1542"/>
        <v>634.22913263117368</v>
      </c>
      <c r="AI5824" s="81">
        <f t="shared" si="1543"/>
        <v>853.00201514042271</v>
      </c>
      <c r="AJ5824" s="82">
        <f t="shared" si="1544"/>
        <v>679.39145365721697</v>
      </c>
    </row>
    <row r="5825" spans="9:36" ht="23.5" x14ac:dyDescent="0.35">
      <c r="I5825" s="57" t="s">
        <v>5836</v>
      </c>
      <c r="J5825" s="58">
        <f t="shared" si="1546"/>
        <v>243</v>
      </c>
      <c r="K5825" s="58">
        <f t="shared" si="1545"/>
        <v>12</v>
      </c>
      <c r="L5825" s="58">
        <f t="shared" si="1533"/>
        <v>-0.55312334361099647</v>
      </c>
      <c r="M5825" s="59">
        <f t="shared" si="1534"/>
        <v>10.591447944273151</v>
      </c>
      <c r="N5825" s="59">
        <f t="shared" si="1535"/>
        <v>-21.128280835902736</v>
      </c>
      <c r="O5825" s="59">
        <f t="shared" si="1536"/>
        <v>8.1046087321286961</v>
      </c>
      <c r="P5825" s="59">
        <f t="shared" si="1537"/>
        <v>34.983578231771418</v>
      </c>
      <c r="Q5825" s="60">
        <f t="shared" si="1538"/>
        <v>55.016421768228582</v>
      </c>
      <c r="R5825" s="59">
        <f t="shared" si="1539"/>
        <v>-38.492795286808068</v>
      </c>
      <c r="S5825" s="61">
        <f t="shared" si="1530"/>
        <v>0.82188881256340018</v>
      </c>
      <c r="U5825" s="13">
        <f t="shared" si="1531"/>
        <v>34.983578231771418</v>
      </c>
      <c r="V5825" s="14">
        <f t="shared" si="1532"/>
        <v>-38.492795286808068</v>
      </c>
      <c r="W5825" s="7">
        <v>34.474899999999998</v>
      </c>
      <c r="X5825" s="28">
        <v>-38.943999999999988</v>
      </c>
      <c r="Y5825" s="74">
        <v>0.99788684344721446</v>
      </c>
      <c r="Z5825" s="75">
        <v>0.99845300000000003</v>
      </c>
      <c r="AA5825" s="33">
        <v>0.82188881256340018</v>
      </c>
      <c r="AB5825" s="33">
        <v>0.85173900000000002</v>
      </c>
      <c r="AC5825" s="45"/>
      <c r="AD5825" s="48">
        <f t="shared" si="1540"/>
        <v>1344.9090372600936</v>
      </c>
      <c r="AE5825" s="49">
        <f>IF(P5825&gt;90,0,AD5825*0.7^((1/cosd(P5825))^0.678))</f>
        <v>894.09053572479922</v>
      </c>
      <c r="AG5825" s="81">
        <f t="shared" si="1541"/>
        <v>892.20118245044887</v>
      </c>
      <c r="AH5825" s="82">
        <f t="shared" si="1542"/>
        <v>734.84300873102961</v>
      </c>
      <c r="AI5825" s="81">
        <f t="shared" si="1543"/>
        <v>892.70737766603304</v>
      </c>
      <c r="AJ5825" s="82">
        <f t="shared" si="1544"/>
        <v>761.53177880770477</v>
      </c>
    </row>
    <row r="5826" spans="9:36" ht="23.5" x14ac:dyDescent="0.35">
      <c r="I5826" s="57" t="s">
        <v>5837</v>
      </c>
      <c r="J5826" s="58">
        <f t="shared" si="1546"/>
        <v>243</v>
      </c>
      <c r="K5826" s="58">
        <f t="shared" si="1545"/>
        <v>13</v>
      </c>
      <c r="L5826" s="58">
        <f t="shared" si="1533"/>
        <v>-0.55312334361099647</v>
      </c>
      <c r="M5826" s="59">
        <f t="shared" si="1534"/>
        <v>11.591447944273151</v>
      </c>
      <c r="N5826" s="59">
        <f t="shared" si="1535"/>
        <v>-6.1282808359027374</v>
      </c>
      <c r="O5826" s="59">
        <f t="shared" si="1536"/>
        <v>8.1046087321286961</v>
      </c>
      <c r="P5826" s="59">
        <f t="shared" si="1537"/>
        <v>29.807662756149938</v>
      </c>
      <c r="Q5826" s="60">
        <f t="shared" si="1538"/>
        <v>60.192337243850062</v>
      </c>
      <c r="R5826" s="59">
        <f t="shared" si="1539"/>
        <v>-12.275622186815481</v>
      </c>
      <c r="S5826" s="61">
        <f t="shared" si="1530"/>
        <v>0.90835851656467981</v>
      </c>
      <c r="U5826" s="13">
        <f t="shared" si="1531"/>
        <v>29.807662756149938</v>
      </c>
      <c r="V5826" s="14">
        <f t="shared" si="1532"/>
        <v>-12.275622186815481</v>
      </c>
      <c r="W5826" s="7">
        <v>29.257100000000001</v>
      </c>
      <c r="X5826" s="28">
        <v>-12.402999999999992</v>
      </c>
      <c r="Y5826" s="74">
        <v>0.96321665555425551</v>
      </c>
      <c r="Z5826" s="75">
        <v>0.96459600000000001</v>
      </c>
      <c r="AA5826" s="33">
        <v>0.90835851656467981</v>
      </c>
      <c r="AB5826" s="33">
        <v>0.910991</v>
      </c>
      <c r="AC5826" s="45"/>
      <c r="AD5826" s="48">
        <f t="shared" si="1540"/>
        <v>1344.9090372600936</v>
      </c>
      <c r="AE5826" s="49">
        <f>IF(P5826&gt;90,0,AD5826*0.7^((1/cosd(P5826))^0.678))</f>
        <v>908.12674578812835</v>
      </c>
      <c r="AG5826" s="81">
        <f t="shared" si="1541"/>
        <v>874.72280689741058</v>
      </c>
      <c r="AH5826" s="82">
        <f t="shared" si="1542"/>
        <v>824.90466365681436</v>
      </c>
      <c r="AI5826" s="81">
        <f t="shared" si="1543"/>
        <v>875.97542648024546</v>
      </c>
      <c r="AJ5826" s="82">
        <f t="shared" si="1544"/>
        <v>827.29529227227283</v>
      </c>
    </row>
    <row r="5827" spans="9:36" ht="23.5" x14ac:dyDescent="0.35">
      <c r="I5827" s="57" t="s">
        <v>5838</v>
      </c>
      <c r="J5827" s="58">
        <f t="shared" si="1546"/>
        <v>243</v>
      </c>
      <c r="K5827" s="58">
        <f t="shared" si="1545"/>
        <v>14</v>
      </c>
      <c r="L5827" s="58">
        <f t="shared" si="1533"/>
        <v>-0.55312334361099647</v>
      </c>
      <c r="M5827" s="59">
        <f t="shared" si="1534"/>
        <v>12.591447944273151</v>
      </c>
      <c r="N5827" s="59">
        <f t="shared" si="1535"/>
        <v>8.8717191640972626</v>
      </c>
      <c r="O5827" s="59">
        <f t="shared" si="1536"/>
        <v>8.1046087321286961</v>
      </c>
      <c r="P5827" s="59">
        <f t="shared" si="1537"/>
        <v>30.369445450461566</v>
      </c>
      <c r="Q5827" s="60">
        <f t="shared" si="1538"/>
        <v>59.630554549538431</v>
      </c>
      <c r="R5827" s="59">
        <f t="shared" si="1539"/>
        <v>17.577663092639987</v>
      </c>
      <c r="S5827" s="61">
        <f t="shared" si="1530"/>
        <v>0.9725150817037499</v>
      </c>
      <c r="U5827" s="13">
        <f t="shared" si="1531"/>
        <v>30.369445450461566</v>
      </c>
      <c r="V5827" s="14">
        <f t="shared" si="1532"/>
        <v>17.577663092639987</v>
      </c>
      <c r="W5827" s="7">
        <v>29.855499999999999</v>
      </c>
      <c r="X5827" s="28">
        <v>17.902999999999992</v>
      </c>
      <c r="Y5827" s="74">
        <v>0.89364960487603096</v>
      </c>
      <c r="Z5827" s="75">
        <v>0.875946</v>
      </c>
      <c r="AA5827" s="33">
        <v>0.9725150817037499</v>
      </c>
      <c r="AB5827" s="33">
        <v>0.96905799999999997</v>
      </c>
      <c r="AC5827" s="45"/>
      <c r="AD5827" s="48">
        <f t="shared" si="1540"/>
        <v>1344.9090372600936</v>
      </c>
      <c r="AE5827" s="49">
        <f>IF(P5827&gt;90,0,AD5827*0.7^((1/cosd(P5827))^0.678))</f>
        <v>906.751498946526</v>
      </c>
      <c r="AG5827" s="81">
        <f t="shared" si="1541"/>
        <v>810.31811875431174</v>
      </c>
      <c r="AH5827" s="82">
        <f t="shared" si="1542"/>
        <v>881.82950808297846</v>
      </c>
      <c r="AI5827" s="81">
        <f t="shared" si="1543"/>
        <v>794.26534849621362</v>
      </c>
      <c r="AJ5827" s="82">
        <f t="shared" si="1544"/>
        <v>878.69479406612254</v>
      </c>
    </row>
    <row r="5828" spans="9:36" ht="23.5" x14ac:dyDescent="0.35">
      <c r="I5828" s="57" t="s">
        <v>5839</v>
      </c>
      <c r="J5828" s="58">
        <f t="shared" si="1546"/>
        <v>243</v>
      </c>
      <c r="K5828" s="58">
        <f t="shared" si="1545"/>
        <v>15</v>
      </c>
      <c r="L5828" s="58">
        <f t="shared" si="1533"/>
        <v>-0.55312334361099647</v>
      </c>
      <c r="M5828" s="59">
        <f t="shared" si="1534"/>
        <v>13.591447944273151</v>
      </c>
      <c r="N5828" s="59">
        <f t="shared" si="1535"/>
        <v>23.871719164097264</v>
      </c>
      <c r="O5828" s="59">
        <f t="shared" si="1536"/>
        <v>8.1046087321286961</v>
      </c>
      <c r="P5828" s="59">
        <f t="shared" si="1537"/>
        <v>36.39895093076791</v>
      </c>
      <c r="Q5828" s="60">
        <f t="shared" si="1538"/>
        <v>53.60104906923209</v>
      </c>
      <c r="R5828" s="59">
        <f t="shared" si="1539"/>
        <v>42.467310073496428</v>
      </c>
      <c r="S5828" s="61">
        <f t="shared" si="1530"/>
        <v>0.99965613994182523</v>
      </c>
      <c r="U5828" s="13">
        <f t="shared" si="1531"/>
        <v>36.39895093076791</v>
      </c>
      <c r="V5828" s="14">
        <f t="shared" si="1532"/>
        <v>42.467310073496428</v>
      </c>
      <c r="W5828" s="7">
        <v>35.976799999999997</v>
      </c>
      <c r="X5828" s="28">
        <v>42.996000000000009</v>
      </c>
      <c r="Y5828" s="74">
        <v>0.80533168177550185</v>
      </c>
      <c r="Z5828" s="75">
        <v>0.75782099999999997</v>
      </c>
      <c r="AA5828" s="33">
        <v>0.99965613994182523</v>
      </c>
      <c r="AB5828" s="33">
        <v>0.99973900000000004</v>
      </c>
      <c r="AC5828" s="45"/>
      <c r="AD5828" s="48">
        <f t="shared" si="1540"/>
        <v>1344.9090372600936</v>
      </c>
      <c r="AE5828" s="49">
        <f>IF(P5828&gt;90,0,AD5828*0.7^((1/cosd(P5828))^0.678))</f>
        <v>889.68276512010721</v>
      </c>
      <c r="AG5828" s="81">
        <f t="shared" si="1541"/>
        <v>716.48971748085478</v>
      </c>
      <c r="AH5828" s="82">
        <f t="shared" si="1542"/>
        <v>889.37683875273592</v>
      </c>
      <c r="AI5828" s="81">
        <f t="shared" si="1543"/>
        <v>674.22028274608476</v>
      </c>
      <c r="AJ5828" s="82">
        <f t="shared" si="1544"/>
        <v>889.45055791841094</v>
      </c>
    </row>
    <row r="5829" spans="9:36" ht="23.5" x14ac:dyDescent="0.35">
      <c r="I5829" s="57" t="s">
        <v>5840</v>
      </c>
      <c r="J5829" s="58">
        <f t="shared" si="1546"/>
        <v>243</v>
      </c>
      <c r="K5829" s="58">
        <f t="shared" si="1545"/>
        <v>16</v>
      </c>
      <c r="L5829" s="58">
        <f t="shared" si="1533"/>
        <v>-0.55312334361099647</v>
      </c>
      <c r="M5829" s="59">
        <f t="shared" si="1534"/>
        <v>14.591447944273151</v>
      </c>
      <c r="N5829" s="59">
        <f t="shared" si="1535"/>
        <v>38.871719164097264</v>
      </c>
      <c r="O5829" s="59">
        <f t="shared" si="1536"/>
        <v>8.1046087321286961</v>
      </c>
      <c r="P5829" s="59">
        <f t="shared" si="1537"/>
        <v>45.732668814250992</v>
      </c>
      <c r="Q5829" s="60">
        <f t="shared" si="1538"/>
        <v>44.267331185749008</v>
      </c>
      <c r="R5829" s="59">
        <f t="shared" si="1539"/>
        <v>60.185818774542845</v>
      </c>
      <c r="S5829" s="61">
        <f t="shared" ref="S5829:S5892" si="1547">IF(Q5829&gt;0,SQRT(1-COS(RADIANS(90-P5829))^2*COS(RADIANS($D$11-R5829))^2),0)</f>
        <v>0.98224928575570825</v>
      </c>
      <c r="U5829" s="13">
        <f t="shared" ref="U5829:U5892" si="1548">P5829</f>
        <v>45.732668814250992</v>
      </c>
      <c r="V5829" s="14">
        <f t="shared" ref="V5829:V5892" si="1549">R5829</f>
        <v>60.185818774542845</v>
      </c>
      <c r="W5829" s="7">
        <v>45.387999999999998</v>
      </c>
      <c r="X5829" s="28">
        <v>60.716000000000008</v>
      </c>
      <c r="Y5829" s="74">
        <v>0.72277261393557679</v>
      </c>
      <c r="Z5829" s="75">
        <v>0.66306200000000004</v>
      </c>
      <c r="AA5829" s="33">
        <v>0.98224928575570825</v>
      </c>
      <c r="AB5829" s="33">
        <v>0.97756500000000002</v>
      </c>
      <c r="AC5829" s="45"/>
      <c r="AD5829" s="48">
        <f t="shared" si="1540"/>
        <v>1344.9090372600936</v>
      </c>
      <c r="AE5829" s="49">
        <f>IF(P5829&gt;90,0,AD5829*0.7^((1/cosd(P5829))^0.678))</f>
        <v>853.16373778473701</v>
      </c>
      <c r="AG5829" s="81">
        <f t="shared" si="1541"/>
        <v>616.6433848737214</v>
      </c>
      <c r="AH5829" s="82">
        <f t="shared" si="1542"/>
        <v>838.01947207172827</v>
      </c>
      <c r="AI5829" s="81">
        <f t="shared" si="1543"/>
        <v>565.70045430302332</v>
      </c>
      <c r="AJ5829" s="82">
        <f t="shared" si="1544"/>
        <v>834.02300932753644</v>
      </c>
    </row>
    <row r="5830" spans="9:36" ht="23.5" x14ac:dyDescent="0.35">
      <c r="I5830" s="57" t="s">
        <v>5841</v>
      </c>
      <c r="J5830" s="58">
        <f t="shared" si="1546"/>
        <v>243</v>
      </c>
      <c r="K5830" s="58">
        <f t="shared" si="1545"/>
        <v>17</v>
      </c>
      <c r="L5830" s="58">
        <f t="shared" ref="L5830:L5893" si="1550">229.18*(0.000075+0.001868*COS(RADIANS(360*(J5830-1)/365))-0.03277*SIN(RADIANS(360*(J5830-1)/365))-0.014615*COS(RADIANS(2*360*(J5830-1)/365))-0.0408*SIN(RADIANS(2*360*(J5830-1)/365)))</f>
        <v>-0.55312334361099647</v>
      </c>
      <c r="M5830" s="59">
        <f t="shared" ref="M5830:M5893" si="1551">K5830-($D$8-$D$7)/15+L5830/60</f>
        <v>15.591447944273151</v>
      </c>
      <c r="N5830" s="59">
        <f t="shared" ref="N5830:N5893" si="1552">15*(M5830-12)</f>
        <v>53.871719164097264</v>
      </c>
      <c r="O5830" s="59">
        <f t="shared" ref="O5830:O5893" si="1553">23.45*SIN(RADIANS(360/365*(284+J5830)))</f>
        <v>8.1046087321286961</v>
      </c>
      <c r="P5830" s="59">
        <f t="shared" ref="P5830:P5893" si="1554">DEGREES(ACOS(SIN(RADIANS(O5830))*SIN(RADIANS($D$6))+COS(RADIANS(O5830))*COS(RADIANS($D$6))*COS(RADIANS(N5830))))</f>
        <v>56.675812540984239</v>
      </c>
      <c r="Q5830" s="60">
        <f t="shared" ref="Q5830:Q5893" si="1555">DEGREES(ASIN(SIN(RADIANS(O5830))*SIN(RADIANS($D$6))+COS(RADIANS(O5830))*COS(RADIANS($D$6))*COS(RADIANS(N5830))))</f>
        <v>33.324187459015761</v>
      </c>
      <c r="R5830" s="59">
        <f t="shared" ref="R5830:R5893" si="1556">IF(N5830&lt;0,-DEGREES(ACOS((SIGN($D$6)*(SIN(RADIANS(Q5830))*SIN(RADIANS($D$6))-SIN(RADIANS(O5830)))/(COS(RADIANS(Q5830))*COS(RADIANS($D$6)))))),DEGREES(ACOS((SIGN($D$6)*(SIN(RADIANS(Q5830))*SIN(RADIANS($D$6))-SIN(RADIANS(O5830)))/(COS(RADIANS(Q5830))*COS(RADIANS($D$6)))))))</f>
        <v>73.133507923380009</v>
      </c>
      <c r="S5830" s="61">
        <f t="shared" si="1547"/>
        <v>0.91911172874819058</v>
      </c>
      <c r="U5830" s="13">
        <f t="shared" si="1548"/>
        <v>56.675812540984239</v>
      </c>
      <c r="V5830" s="14">
        <f t="shared" si="1549"/>
        <v>73.133507923380009</v>
      </c>
      <c r="W5830" s="7">
        <v>56.376800000000003</v>
      </c>
      <c r="X5830" s="28">
        <v>73.614000000000004</v>
      </c>
      <c r="Y5830" s="74">
        <v>0.67605265056612651</v>
      </c>
      <c r="Z5830" s="75">
        <v>0.628108</v>
      </c>
      <c r="AA5830" s="33">
        <v>0.91911172874819058</v>
      </c>
      <c r="AB5830" s="33">
        <v>0.90542800000000001</v>
      </c>
      <c r="AC5830" s="45"/>
      <c r="AD5830" s="48">
        <f t="shared" ref="AD5830:AD5893" si="1557">1367.7*(1+0.033*COS(2*PI()*J5830/365))</f>
        <v>1344.9090372600936</v>
      </c>
      <c r="AE5830" s="49">
        <f>IF(P5830&gt;90,0,AD5830*0.7^((1/cosd(P5830))^0.678))</f>
        <v>787.39302210034487</v>
      </c>
      <c r="AG5830" s="81">
        <f t="shared" ref="AG5830:AG5893" si="1558">AE5830*Y5830</f>
        <v>532.31913962821079</v>
      </c>
      <c r="AH5830" s="82">
        <f t="shared" ref="AH5830:AH5893" si="1559">AE5830*AA5830</f>
        <v>723.70216174691018</v>
      </c>
      <c r="AI5830" s="81">
        <f t="shared" ref="AI5830:AI5893" si="1560">AE5830*Z5830</f>
        <v>494.5678563254034</v>
      </c>
      <c r="AJ5830" s="82">
        <f t="shared" ref="AJ5830:AJ5893" si="1561">AB5830*AE5830</f>
        <v>712.92768921427103</v>
      </c>
    </row>
    <row r="5831" spans="9:36" ht="23.5" x14ac:dyDescent="0.35">
      <c r="I5831" s="57" t="s">
        <v>5842</v>
      </c>
      <c r="J5831" s="58">
        <f t="shared" si="1546"/>
        <v>243</v>
      </c>
      <c r="K5831" s="58">
        <f t="shared" si="1545"/>
        <v>18</v>
      </c>
      <c r="L5831" s="58">
        <f t="shared" si="1550"/>
        <v>-0.55312334361099647</v>
      </c>
      <c r="M5831" s="59">
        <f t="shared" si="1551"/>
        <v>16.591447944273149</v>
      </c>
      <c r="N5831" s="59">
        <f t="shared" si="1552"/>
        <v>68.871719164097243</v>
      </c>
      <c r="O5831" s="59">
        <f t="shared" si="1553"/>
        <v>8.1046087321286961</v>
      </c>
      <c r="P5831" s="59">
        <f t="shared" si="1554"/>
        <v>68.337462384539919</v>
      </c>
      <c r="Q5831" s="60">
        <f t="shared" si="1555"/>
        <v>21.662537615460089</v>
      </c>
      <c r="R5831" s="59">
        <f t="shared" si="1556"/>
        <v>83.532476769064786</v>
      </c>
      <c r="S5831" s="61">
        <f t="shared" si="1547"/>
        <v>0.81535510909045605</v>
      </c>
      <c r="U5831" s="13">
        <f t="shared" si="1548"/>
        <v>68.337462384539919</v>
      </c>
      <c r="V5831" s="14">
        <f t="shared" si="1549"/>
        <v>83.532476769064786</v>
      </c>
      <c r="W5831" s="7">
        <v>68.053799999999995</v>
      </c>
      <c r="X5831" s="28">
        <v>83.966999999999985</v>
      </c>
      <c r="Y5831" s="74">
        <v>0.68662928476588436</v>
      </c>
      <c r="Z5831" s="75">
        <v>0.66375300000000004</v>
      </c>
      <c r="AA5831" s="33">
        <v>0.81535510909045605</v>
      </c>
      <c r="AB5831" s="33">
        <v>0.79625299999999999</v>
      </c>
      <c r="AC5831" s="45"/>
      <c r="AD5831" s="48">
        <f t="shared" si="1557"/>
        <v>1344.9090372600936</v>
      </c>
      <c r="AE5831" s="49">
        <f>IF(P5831&gt;90,0,AD5831*0.7^((1/cosd(P5831))^0.678))</f>
        <v>667.19488710259827</v>
      </c>
      <c r="AG5831" s="81">
        <f t="shared" si="1558"/>
        <v>458.115548130712</v>
      </c>
      <c r="AH5831" s="82">
        <f t="shared" si="1559"/>
        <v>544.00075995813347</v>
      </c>
      <c r="AI5831" s="81">
        <f t="shared" si="1560"/>
        <v>442.85260789901093</v>
      </c>
      <c r="AJ5831" s="82">
        <f t="shared" si="1561"/>
        <v>531.2559304401052</v>
      </c>
    </row>
    <row r="5832" spans="9:36" ht="23.5" x14ac:dyDescent="0.35">
      <c r="I5832" s="57" t="s">
        <v>5843</v>
      </c>
      <c r="J5832" s="58">
        <f t="shared" si="1546"/>
        <v>243</v>
      </c>
      <c r="K5832" s="58">
        <f t="shared" si="1545"/>
        <v>19</v>
      </c>
      <c r="L5832" s="58">
        <f t="shared" si="1550"/>
        <v>-0.55312334361099647</v>
      </c>
      <c r="M5832" s="59">
        <f t="shared" si="1551"/>
        <v>17.591447944273149</v>
      </c>
      <c r="N5832" s="59">
        <f t="shared" si="1552"/>
        <v>83.871719164097243</v>
      </c>
      <c r="O5832" s="59">
        <f t="shared" si="1553"/>
        <v>8.1046087321286961</v>
      </c>
      <c r="P5832" s="59">
        <f t="shared" si="1554"/>
        <v>80.236564009390619</v>
      </c>
      <c r="Q5832" s="60">
        <f t="shared" si="1555"/>
        <v>9.7634359906093771</v>
      </c>
      <c r="R5832" s="59">
        <f t="shared" si="1556"/>
        <v>92.782066324142264</v>
      </c>
      <c r="S5832" s="61">
        <f t="shared" si="1547"/>
        <v>0.6835883451788114</v>
      </c>
      <c r="U5832" s="13">
        <f t="shared" si="1548"/>
        <v>80.236564009390619</v>
      </c>
      <c r="V5832" s="14">
        <f t="shared" si="1549"/>
        <v>92.782066324142264</v>
      </c>
      <c r="W5832" s="7">
        <v>79.921300000000002</v>
      </c>
      <c r="X5832" s="28">
        <v>93.182999999999993</v>
      </c>
      <c r="Y5832" s="74">
        <v>0.74930938809782199</v>
      </c>
      <c r="Z5832" s="75">
        <v>0</v>
      </c>
      <c r="AA5832" s="33">
        <v>0.6835883451788114</v>
      </c>
      <c r="AB5832" s="33">
        <v>0</v>
      </c>
      <c r="AC5832" s="45"/>
      <c r="AD5832" s="48">
        <f t="shared" si="1557"/>
        <v>1344.9090372600936</v>
      </c>
      <c r="AE5832" s="49">
        <f>IF(P5832&gt;90,0,AD5832*0.7^((1/cosd(P5832))^0.678))</f>
        <v>410.03734990737934</v>
      </c>
      <c r="AG5832" s="81">
        <f t="shared" si="1558"/>
        <v>307.24483575635094</v>
      </c>
      <c r="AH5832" s="82">
        <f t="shared" si="1559"/>
        <v>280.29675348469067</v>
      </c>
      <c r="AI5832" s="81">
        <f t="shared" si="1560"/>
        <v>0</v>
      </c>
      <c r="AJ5832" s="82">
        <f t="shared" si="1561"/>
        <v>0</v>
      </c>
    </row>
    <row r="5833" spans="9:36" ht="23.5" x14ac:dyDescent="0.35">
      <c r="I5833" s="57" t="s">
        <v>5844</v>
      </c>
      <c r="J5833" s="58">
        <f t="shared" si="1546"/>
        <v>243</v>
      </c>
      <c r="K5833" s="58">
        <f t="shared" si="1545"/>
        <v>20</v>
      </c>
      <c r="L5833" s="58">
        <f t="shared" si="1550"/>
        <v>-0.55312334361099647</v>
      </c>
      <c r="M5833" s="59">
        <f t="shared" si="1551"/>
        <v>18.591447944273149</v>
      </c>
      <c r="N5833" s="59">
        <f t="shared" si="1552"/>
        <v>98.871719164097243</v>
      </c>
      <c r="O5833" s="59">
        <f t="shared" si="1553"/>
        <v>8.1046087321286961</v>
      </c>
      <c r="P5833" s="59">
        <f t="shared" si="1554"/>
        <v>92.045921728795506</v>
      </c>
      <c r="Q5833" s="60">
        <f t="shared" si="1555"/>
        <v>-2.0459217287955127</v>
      </c>
      <c r="R5833" s="59">
        <f t="shared" si="1556"/>
        <v>101.82114084743549</v>
      </c>
      <c r="S5833" s="61">
        <f t="shared" si="1547"/>
        <v>0</v>
      </c>
      <c r="U5833" s="13">
        <f t="shared" si="1548"/>
        <v>92.045921728795506</v>
      </c>
      <c r="V5833" s="14">
        <f t="shared" si="1549"/>
        <v>101.82114084743549</v>
      </c>
      <c r="W5833" s="7">
        <v>91.816299999999998</v>
      </c>
      <c r="X5833" s="28">
        <v>102.19999999999999</v>
      </c>
      <c r="Y5833" s="74">
        <v>0</v>
      </c>
      <c r="Z5833" s="75">
        <v>0</v>
      </c>
      <c r="AA5833" s="33">
        <v>0</v>
      </c>
      <c r="AB5833" s="33">
        <v>0</v>
      </c>
      <c r="AC5833" s="45"/>
      <c r="AD5833" s="48">
        <f t="shared" si="1557"/>
        <v>1344.9090372600936</v>
      </c>
      <c r="AE5833" s="49">
        <f>IF(P5833&gt;90,0,AD5833*0.7^((1/cosd(P5833))^0.678))</f>
        <v>0</v>
      </c>
      <c r="AG5833" s="81">
        <f t="shared" si="1558"/>
        <v>0</v>
      </c>
      <c r="AH5833" s="82">
        <f t="shared" si="1559"/>
        <v>0</v>
      </c>
      <c r="AI5833" s="81">
        <f t="shared" si="1560"/>
        <v>0</v>
      </c>
      <c r="AJ5833" s="82">
        <f t="shared" si="1561"/>
        <v>0</v>
      </c>
    </row>
    <row r="5834" spans="9:36" ht="23.5" x14ac:dyDescent="0.35">
      <c r="I5834" s="57" t="s">
        <v>5845</v>
      </c>
      <c r="J5834" s="58">
        <f t="shared" si="1546"/>
        <v>243</v>
      </c>
      <c r="K5834" s="58">
        <f t="shared" si="1545"/>
        <v>21</v>
      </c>
      <c r="L5834" s="58">
        <f t="shared" si="1550"/>
        <v>-0.55312334361099647</v>
      </c>
      <c r="M5834" s="59">
        <f t="shared" si="1551"/>
        <v>19.591447944273149</v>
      </c>
      <c r="N5834" s="59">
        <f t="shared" si="1552"/>
        <v>113.87171916409724</v>
      </c>
      <c r="O5834" s="59">
        <f t="shared" si="1553"/>
        <v>8.1046087321286961</v>
      </c>
      <c r="P5834" s="59">
        <f t="shared" si="1554"/>
        <v>103.45694155192558</v>
      </c>
      <c r="Q5834" s="60">
        <f t="shared" si="1555"/>
        <v>-13.456941551925576</v>
      </c>
      <c r="R5834" s="59">
        <f t="shared" si="1556"/>
        <v>111.4279488300495</v>
      </c>
      <c r="S5834" s="61">
        <f t="shared" si="1547"/>
        <v>0</v>
      </c>
      <c r="U5834" s="13">
        <f t="shared" si="1548"/>
        <v>103.45694155192558</v>
      </c>
      <c r="V5834" s="14">
        <f t="shared" si="1549"/>
        <v>111.4279488300495</v>
      </c>
      <c r="W5834" s="7">
        <v>103.217</v>
      </c>
      <c r="X5834" s="28">
        <v>111.79300000000001</v>
      </c>
      <c r="Y5834" s="74">
        <v>0</v>
      </c>
      <c r="Z5834" s="75">
        <v>0</v>
      </c>
      <c r="AA5834" s="33">
        <v>0</v>
      </c>
      <c r="AB5834" s="33">
        <v>0</v>
      </c>
      <c r="AC5834" s="45"/>
      <c r="AD5834" s="48">
        <f t="shared" si="1557"/>
        <v>1344.9090372600936</v>
      </c>
      <c r="AE5834" s="49">
        <f>IF(P5834&gt;90,0,AD5834*0.7^((1/cosd(P5834))^0.678))</f>
        <v>0</v>
      </c>
      <c r="AG5834" s="81">
        <f t="shared" si="1558"/>
        <v>0</v>
      </c>
      <c r="AH5834" s="82">
        <f t="shared" si="1559"/>
        <v>0</v>
      </c>
      <c r="AI5834" s="81">
        <f t="shared" si="1560"/>
        <v>0</v>
      </c>
      <c r="AJ5834" s="82">
        <f t="shared" si="1561"/>
        <v>0</v>
      </c>
    </row>
    <row r="5835" spans="9:36" ht="23.5" x14ac:dyDescent="0.35">
      <c r="I5835" s="57" t="s">
        <v>5846</v>
      </c>
      <c r="J5835" s="58">
        <f t="shared" si="1546"/>
        <v>243</v>
      </c>
      <c r="K5835" s="58">
        <f t="shared" si="1545"/>
        <v>22</v>
      </c>
      <c r="L5835" s="58">
        <f t="shared" si="1550"/>
        <v>-0.55312334361099647</v>
      </c>
      <c r="M5835" s="59">
        <f t="shared" si="1551"/>
        <v>20.591447944273149</v>
      </c>
      <c r="N5835" s="59">
        <f t="shared" si="1552"/>
        <v>128.87171916409724</v>
      </c>
      <c r="O5835" s="59">
        <f t="shared" si="1553"/>
        <v>8.1046087321286961</v>
      </c>
      <c r="P5835" s="59">
        <f t="shared" si="1554"/>
        <v>114.08148173998967</v>
      </c>
      <c r="Q5835" s="60">
        <f t="shared" si="1555"/>
        <v>-24.081481739989673</v>
      </c>
      <c r="R5835" s="59">
        <f t="shared" si="1556"/>
        <v>122.40769441883954</v>
      </c>
      <c r="S5835" s="61">
        <f t="shared" si="1547"/>
        <v>0</v>
      </c>
      <c r="U5835" s="13">
        <f t="shared" si="1548"/>
        <v>114.08148173998967</v>
      </c>
      <c r="V5835" s="14">
        <f t="shared" si="1549"/>
        <v>122.40769441883954</v>
      </c>
      <c r="W5835" s="7">
        <v>113.821</v>
      </c>
      <c r="X5835" s="28">
        <v>122.75900000000001</v>
      </c>
      <c r="Y5835" s="74">
        <v>0</v>
      </c>
      <c r="Z5835" s="75">
        <v>0</v>
      </c>
      <c r="AA5835" s="33">
        <v>0</v>
      </c>
      <c r="AB5835" s="33">
        <v>0</v>
      </c>
      <c r="AC5835" s="45"/>
      <c r="AD5835" s="48">
        <f t="shared" si="1557"/>
        <v>1344.9090372600936</v>
      </c>
      <c r="AE5835" s="49">
        <f>IF(P5835&gt;90,0,AD5835*0.7^((1/cosd(P5835))^0.678))</f>
        <v>0</v>
      </c>
      <c r="AG5835" s="81">
        <f t="shared" si="1558"/>
        <v>0</v>
      </c>
      <c r="AH5835" s="82">
        <f t="shared" si="1559"/>
        <v>0</v>
      </c>
      <c r="AI5835" s="81">
        <f t="shared" si="1560"/>
        <v>0</v>
      </c>
      <c r="AJ5835" s="82">
        <f t="shared" si="1561"/>
        <v>0</v>
      </c>
    </row>
    <row r="5836" spans="9:36" ht="23.5" x14ac:dyDescent="0.35">
      <c r="I5836" s="57" t="s">
        <v>5847</v>
      </c>
      <c r="J5836" s="58">
        <f t="shared" si="1546"/>
        <v>243</v>
      </c>
      <c r="K5836" s="58">
        <f t="shared" si="1545"/>
        <v>23</v>
      </c>
      <c r="L5836" s="58">
        <f t="shared" si="1550"/>
        <v>-0.55312334361099647</v>
      </c>
      <c r="M5836" s="59">
        <f t="shared" si="1551"/>
        <v>21.591447944273149</v>
      </c>
      <c r="N5836" s="59">
        <f t="shared" si="1552"/>
        <v>143.87171916409724</v>
      </c>
      <c r="O5836" s="59">
        <f t="shared" si="1553"/>
        <v>8.1046087321286961</v>
      </c>
      <c r="P5836" s="59">
        <f t="shared" si="1554"/>
        <v>123.34747837622783</v>
      </c>
      <c r="Q5836" s="60">
        <f t="shared" si="1555"/>
        <v>-33.347478376227812</v>
      </c>
      <c r="R5836" s="59">
        <f t="shared" si="1556"/>
        <v>135.67280276841461</v>
      </c>
      <c r="S5836" s="61">
        <f t="shared" si="1547"/>
        <v>0</v>
      </c>
      <c r="U5836" s="13">
        <f t="shared" si="1548"/>
        <v>123.34747837622783</v>
      </c>
      <c r="V5836" s="14">
        <f t="shared" si="1549"/>
        <v>135.67280276841461</v>
      </c>
      <c r="W5836" s="7">
        <v>123.056</v>
      </c>
      <c r="X5836" s="28">
        <v>136</v>
      </c>
      <c r="Y5836" s="74">
        <v>0</v>
      </c>
      <c r="Z5836" s="75">
        <v>0</v>
      </c>
      <c r="AA5836" s="33">
        <v>0</v>
      </c>
      <c r="AB5836" s="33">
        <v>0</v>
      </c>
      <c r="AC5836" s="45"/>
      <c r="AD5836" s="48">
        <f t="shared" si="1557"/>
        <v>1344.9090372600936</v>
      </c>
      <c r="AE5836" s="49">
        <f>IF(P5836&gt;90,0,AD5836*0.7^((1/cosd(P5836))^0.678))</f>
        <v>0</v>
      </c>
      <c r="AG5836" s="81">
        <f t="shared" si="1558"/>
        <v>0</v>
      </c>
      <c r="AH5836" s="82">
        <f t="shared" si="1559"/>
        <v>0</v>
      </c>
      <c r="AI5836" s="81">
        <f t="shared" si="1560"/>
        <v>0</v>
      </c>
      <c r="AJ5836" s="82">
        <f t="shared" si="1561"/>
        <v>0</v>
      </c>
    </row>
    <row r="5837" spans="9:36" ht="23.5" x14ac:dyDescent="0.35">
      <c r="I5837" s="57" t="s">
        <v>5848</v>
      </c>
      <c r="J5837" s="58">
        <f t="shared" si="1546"/>
        <v>244</v>
      </c>
      <c r="K5837" s="58">
        <f t="shared" si="1545"/>
        <v>0</v>
      </c>
      <c r="L5837" s="58">
        <f t="shared" si="1550"/>
        <v>-0.2261888704087244</v>
      </c>
      <c r="M5837" s="59">
        <f t="shared" si="1551"/>
        <v>-1.4031031478401457</v>
      </c>
      <c r="N5837" s="59">
        <f t="shared" si="1552"/>
        <v>-201.04654721760218</v>
      </c>
      <c r="O5837" s="59">
        <f t="shared" si="1553"/>
        <v>7.7246289081652444</v>
      </c>
      <c r="P5837" s="59">
        <f t="shared" si="1554"/>
        <v>130.78091298428734</v>
      </c>
      <c r="Q5837" s="60">
        <f t="shared" si="1555"/>
        <v>-40.780912984287355</v>
      </c>
      <c r="R5837" s="59">
        <f t="shared" si="1556"/>
        <v>-151.96763878913814</v>
      </c>
      <c r="S5837" s="61">
        <f t="shared" si="1547"/>
        <v>0</v>
      </c>
      <c r="U5837" s="13">
        <f t="shared" si="1548"/>
        <v>130.78091298428734</v>
      </c>
      <c r="V5837" s="14">
        <f t="shared" si="1549"/>
        <v>-151.96763878913814</v>
      </c>
      <c r="W5837" s="7">
        <v>130.072</v>
      </c>
      <c r="X5837" s="28">
        <v>152.32499999999999</v>
      </c>
      <c r="Y5837" s="74">
        <v>0</v>
      </c>
      <c r="Z5837" s="75">
        <v>0</v>
      </c>
      <c r="AA5837" s="33">
        <v>0</v>
      </c>
      <c r="AB5837" s="33">
        <v>0</v>
      </c>
      <c r="AC5837" s="45"/>
      <c r="AD5837" s="48">
        <f t="shared" si="1557"/>
        <v>1345.5829971665241</v>
      </c>
      <c r="AE5837" s="49">
        <f>IF(P5837&gt;90,0,AD5837*0.7^((1/cosd(P5837))^0.678))</f>
        <v>0</v>
      </c>
      <c r="AG5837" s="81">
        <f t="shared" si="1558"/>
        <v>0</v>
      </c>
      <c r="AH5837" s="82">
        <f t="shared" si="1559"/>
        <v>0</v>
      </c>
      <c r="AI5837" s="81">
        <f t="shared" si="1560"/>
        <v>0</v>
      </c>
      <c r="AJ5837" s="82">
        <f t="shared" si="1561"/>
        <v>0</v>
      </c>
    </row>
    <row r="5838" spans="9:36" ht="23.5" x14ac:dyDescent="0.35">
      <c r="I5838" s="57" t="s">
        <v>5849</v>
      </c>
      <c r="J5838" s="58">
        <f t="shared" si="1546"/>
        <v>244</v>
      </c>
      <c r="K5838" s="58">
        <f t="shared" si="1545"/>
        <v>1</v>
      </c>
      <c r="L5838" s="58">
        <f t="shared" si="1550"/>
        <v>-0.2261888704087244</v>
      </c>
      <c r="M5838" s="59">
        <f t="shared" si="1551"/>
        <v>-0.40310314784014561</v>
      </c>
      <c r="N5838" s="59">
        <f t="shared" si="1552"/>
        <v>-186.04654721760218</v>
      </c>
      <c r="O5838" s="59">
        <f t="shared" si="1553"/>
        <v>7.7246289081652444</v>
      </c>
      <c r="P5838" s="59">
        <f t="shared" si="1554"/>
        <v>134.53224888294071</v>
      </c>
      <c r="Q5838" s="60">
        <f t="shared" si="1555"/>
        <v>-44.532248882940706</v>
      </c>
      <c r="R5838" s="59">
        <f t="shared" si="1556"/>
        <v>-171.58014540208757</v>
      </c>
      <c r="S5838" s="61">
        <f t="shared" si="1547"/>
        <v>0</v>
      </c>
      <c r="U5838" s="13">
        <f t="shared" si="1548"/>
        <v>134.53224888294071</v>
      </c>
      <c r="V5838" s="14">
        <f t="shared" si="1549"/>
        <v>-171.58014540208757</v>
      </c>
      <c r="W5838" s="7">
        <v>133.792</v>
      </c>
      <c r="X5838" s="28">
        <v>171.68599999999998</v>
      </c>
      <c r="Y5838" s="74">
        <v>0</v>
      </c>
      <c r="Z5838" s="75">
        <v>0</v>
      </c>
      <c r="AA5838" s="33">
        <v>0</v>
      </c>
      <c r="AB5838" s="33">
        <v>0</v>
      </c>
      <c r="AC5838" s="45"/>
      <c r="AD5838" s="48">
        <f t="shared" si="1557"/>
        <v>1345.5829971665241</v>
      </c>
      <c r="AE5838" s="49">
        <f>IF(P5838&gt;90,0,AD5838*0.7^((1/cosd(P5838))^0.678))</f>
        <v>0</v>
      </c>
      <c r="AG5838" s="81">
        <f t="shared" si="1558"/>
        <v>0</v>
      </c>
      <c r="AH5838" s="82">
        <f t="shared" si="1559"/>
        <v>0</v>
      </c>
      <c r="AI5838" s="81">
        <f t="shared" si="1560"/>
        <v>0</v>
      </c>
      <c r="AJ5838" s="82">
        <f t="shared" si="1561"/>
        <v>0</v>
      </c>
    </row>
    <row r="5839" spans="9:36" ht="23.5" x14ac:dyDescent="0.35">
      <c r="I5839" s="57" t="s">
        <v>5850</v>
      </c>
      <c r="J5839" s="58">
        <f t="shared" si="1546"/>
        <v>244</v>
      </c>
      <c r="K5839" s="58">
        <f t="shared" si="1545"/>
        <v>2</v>
      </c>
      <c r="L5839" s="58">
        <f t="shared" si="1550"/>
        <v>-0.2261888704087244</v>
      </c>
      <c r="M5839" s="59">
        <f t="shared" si="1551"/>
        <v>0.59689685215985444</v>
      </c>
      <c r="N5839" s="59">
        <f t="shared" si="1552"/>
        <v>-171.04654721760218</v>
      </c>
      <c r="O5839" s="59">
        <f t="shared" si="1553"/>
        <v>7.7246289081652444</v>
      </c>
      <c r="P5839" s="59">
        <f t="shared" si="1554"/>
        <v>134.11472976640403</v>
      </c>
      <c r="Q5839" s="60">
        <f t="shared" si="1555"/>
        <v>-44.114729766404004</v>
      </c>
      <c r="R5839" s="59">
        <f t="shared" si="1556"/>
        <v>-167.59582697771833</v>
      </c>
      <c r="S5839" s="61">
        <f t="shared" si="1547"/>
        <v>0</v>
      </c>
      <c r="U5839" s="13">
        <f t="shared" si="1548"/>
        <v>134.11472976640403</v>
      </c>
      <c r="V5839" s="14">
        <f t="shared" si="1549"/>
        <v>-167.59582697771833</v>
      </c>
      <c r="W5839" s="7">
        <v>133.398</v>
      </c>
      <c r="X5839" s="28">
        <v>-167.77879999999999</v>
      </c>
      <c r="Y5839" s="74">
        <v>0</v>
      </c>
      <c r="Z5839" s="75">
        <v>0</v>
      </c>
      <c r="AA5839" s="33">
        <v>0</v>
      </c>
      <c r="AB5839" s="33">
        <v>0</v>
      </c>
      <c r="AC5839" s="45"/>
      <c r="AD5839" s="48">
        <f t="shared" si="1557"/>
        <v>1345.5829971665241</v>
      </c>
      <c r="AE5839" s="49">
        <f>IF(P5839&gt;90,0,AD5839*0.7^((1/cosd(P5839))^0.678))</f>
        <v>0</v>
      </c>
      <c r="AG5839" s="81">
        <f t="shared" si="1558"/>
        <v>0</v>
      </c>
      <c r="AH5839" s="82">
        <f t="shared" si="1559"/>
        <v>0</v>
      </c>
      <c r="AI5839" s="81">
        <f t="shared" si="1560"/>
        <v>0</v>
      </c>
      <c r="AJ5839" s="82">
        <f t="shared" si="1561"/>
        <v>0</v>
      </c>
    </row>
    <row r="5840" spans="9:36" ht="23.5" x14ac:dyDescent="0.35">
      <c r="I5840" s="57" t="s">
        <v>5851</v>
      </c>
      <c r="J5840" s="58">
        <f t="shared" si="1546"/>
        <v>244</v>
      </c>
      <c r="K5840" s="58">
        <f t="shared" si="1545"/>
        <v>3</v>
      </c>
      <c r="L5840" s="58">
        <f t="shared" si="1550"/>
        <v>-0.2261888704087244</v>
      </c>
      <c r="M5840" s="59">
        <f t="shared" si="1551"/>
        <v>1.5968968521598543</v>
      </c>
      <c r="N5840" s="59">
        <f t="shared" si="1552"/>
        <v>-156.04654721760218</v>
      </c>
      <c r="O5840" s="59">
        <f t="shared" si="1553"/>
        <v>7.7246289081652444</v>
      </c>
      <c r="P5840" s="59">
        <f t="shared" si="1554"/>
        <v>129.63421645223019</v>
      </c>
      <c r="Q5840" s="60">
        <f t="shared" si="1555"/>
        <v>-39.634216452230206</v>
      </c>
      <c r="R5840" s="59">
        <f t="shared" si="1556"/>
        <v>-148.50723696168467</v>
      </c>
      <c r="S5840" s="61">
        <f t="shared" si="1547"/>
        <v>0</v>
      </c>
      <c r="U5840" s="13">
        <f t="shared" si="1548"/>
        <v>129.63421645223019</v>
      </c>
      <c r="V5840" s="14">
        <f t="shared" si="1549"/>
        <v>-148.50723696168467</v>
      </c>
      <c r="W5840" s="7">
        <v>128.98699999999999</v>
      </c>
      <c r="X5840" s="28">
        <v>-148.89699999999999</v>
      </c>
      <c r="Y5840" s="74">
        <v>0</v>
      </c>
      <c r="Z5840" s="75">
        <v>0</v>
      </c>
      <c r="AA5840" s="33">
        <v>0</v>
      </c>
      <c r="AB5840" s="33">
        <v>0</v>
      </c>
      <c r="AC5840" s="45"/>
      <c r="AD5840" s="48">
        <f t="shared" si="1557"/>
        <v>1345.5829971665241</v>
      </c>
      <c r="AE5840" s="49">
        <f>IF(P5840&gt;90,0,AD5840*0.7^((1/cosd(P5840))^0.678))</f>
        <v>0</v>
      </c>
      <c r="AG5840" s="81">
        <f t="shared" si="1558"/>
        <v>0</v>
      </c>
      <c r="AH5840" s="82">
        <f t="shared" si="1559"/>
        <v>0</v>
      </c>
      <c r="AI5840" s="81">
        <f t="shared" si="1560"/>
        <v>0</v>
      </c>
      <c r="AJ5840" s="82">
        <f t="shared" si="1561"/>
        <v>0</v>
      </c>
    </row>
    <row r="5841" spans="9:36" ht="23.5" x14ac:dyDescent="0.35">
      <c r="I5841" s="57" t="s">
        <v>5852</v>
      </c>
      <c r="J5841" s="58">
        <f t="shared" si="1546"/>
        <v>244</v>
      </c>
      <c r="K5841" s="58">
        <f t="shared" si="1545"/>
        <v>4</v>
      </c>
      <c r="L5841" s="58">
        <f t="shared" si="1550"/>
        <v>-0.2261888704087244</v>
      </c>
      <c r="M5841" s="59">
        <f t="shared" si="1551"/>
        <v>2.5968968521598543</v>
      </c>
      <c r="N5841" s="59">
        <f t="shared" si="1552"/>
        <v>-141.04654721760218</v>
      </c>
      <c r="O5841" s="59">
        <f t="shared" si="1553"/>
        <v>7.7246289081652444</v>
      </c>
      <c r="P5841" s="59">
        <f t="shared" si="1554"/>
        <v>122.04854718562865</v>
      </c>
      <c r="Q5841" s="60">
        <f t="shared" si="1555"/>
        <v>-32.048547185628642</v>
      </c>
      <c r="R5841" s="59">
        <f t="shared" si="1556"/>
        <v>-132.69291432003584</v>
      </c>
      <c r="S5841" s="61">
        <f t="shared" si="1547"/>
        <v>0</v>
      </c>
      <c r="U5841" s="13">
        <f t="shared" si="1548"/>
        <v>122.04854718562865</v>
      </c>
      <c r="V5841" s="14">
        <f t="shared" si="1549"/>
        <v>-132.69291432003584</v>
      </c>
      <c r="W5841" s="7">
        <v>121.483</v>
      </c>
      <c r="X5841" s="28">
        <v>-133.17689999999999</v>
      </c>
      <c r="Y5841" s="74">
        <v>0</v>
      </c>
      <c r="Z5841" s="75">
        <v>0</v>
      </c>
      <c r="AA5841" s="33">
        <v>0</v>
      </c>
      <c r="AB5841" s="33">
        <v>0</v>
      </c>
      <c r="AC5841" s="45"/>
      <c r="AD5841" s="48">
        <f t="shared" si="1557"/>
        <v>1345.5829971665241</v>
      </c>
      <c r="AE5841" s="49">
        <f>IF(P5841&gt;90,0,AD5841*0.7^((1/cosd(P5841))^0.678))</f>
        <v>0</v>
      </c>
      <c r="AG5841" s="81">
        <f t="shared" si="1558"/>
        <v>0</v>
      </c>
      <c r="AH5841" s="82">
        <f t="shared" si="1559"/>
        <v>0</v>
      </c>
      <c r="AI5841" s="81">
        <f t="shared" si="1560"/>
        <v>0</v>
      </c>
      <c r="AJ5841" s="82">
        <f t="shared" si="1561"/>
        <v>0</v>
      </c>
    </row>
    <row r="5842" spans="9:36" ht="23.5" x14ac:dyDescent="0.35">
      <c r="I5842" s="57" t="s">
        <v>5853</v>
      </c>
      <c r="J5842" s="58">
        <f t="shared" si="1546"/>
        <v>244</v>
      </c>
      <c r="K5842" s="58">
        <f t="shared" si="1545"/>
        <v>5</v>
      </c>
      <c r="L5842" s="58">
        <f t="shared" si="1550"/>
        <v>-0.2261888704087244</v>
      </c>
      <c r="M5842" s="59">
        <f t="shared" si="1551"/>
        <v>3.5968968521598543</v>
      </c>
      <c r="N5842" s="59">
        <f t="shared" si="1552"/>
        <v>-126.04654721760218</v>
      </c>
      <c r="O5842" s="59">
        <f t="shared" si="1553"/>
        <v>7.7246289081652444</v>
      </c>
      <c r="P5842" s="59">
        <f t="shared" si="1554"/>
        <v>112.43697230072726</v>
      </c>
      <c r="Q5842" s="60">
        <f t="shared" si="1555"/>
        <v>-22.43697230072727</v>
      </c>
      <c r="R5842" s="59">
        <f t="shared" si="1556"/>
        <v>-119.90876352690829</v>
      </c>
      <c r="S5842" s="61">
        <f t="shared" si="1547"/>
        <v>0</v>
      </c>
      <c r="U5842" s="13">
        <f t="shared" si="1548"/>
        <v>112.43697230072726</v>
      </c>
      <c r="V5842" s="14">
        <f t="shared" si="1549"/>
        <v>-119.90876352690829</v>
      </c>
      <c r="W5842" s="7">
        <v>111.943</v>
      </c>
      <c r="X5842" s="28">
        <v>-120.4195</v>
      </c>
      <c r="Y5842" s="74">
        <v>0</v>
      </c>
      <c r="Z5842" s="75">
        <v>0</v>
      </c>
      <c r="AA5842" s="33">
        <v>0</v>
      </c>
      <c r="AB5842" s="33">
        <v>0</v>
      </c>
      <c r="AC5842" s="45"/>
      <c r="AD5842" s="48">
        <f t="shared" si="1557"/>
        <v>1345.5829971665241</v>
      </c>
      <c r="AE5842" s="49">
        <f>IF(P5842&gt;90,0,AD5842*0.7^((1/cosd(P5842))^0.678))</f>
        <v>0</v>
      </c>
      <c r="AG5842" s="81">
        <f t="shared" si="1558"/>
        <v>0</v>
      </c>
      <c r="AH5842" s="82">
        <f t="shared" si="1559"/>
        <v>0</v>
      </c>
      <c r="AI5842" s="81">
        <f t="shared" si="1560"/>
        <v>0</v>
      </c>
      <c r="AJ5842" s="82">
        <f t="shared" si="1561"/>
        <v>0</v>
      </c>
    </row>
    <row r="5843" spans="9:36" ht="23.5" x14ac:dyDescent="0.35">
      <c r="I5843" s="57" t="s">
        <v>5854</v>
      </c>
      <c r="J5843" s="58">
        <f t="shared" si="1546"/>
        <v>244</v>
      </c>
      <c r="K5843" s="58">
        <f t="shared" si="1545"/>
        <v>6</v>
      </c>
      <c r="L5843" s="58">
        <f t="shared" si="1550"/>
        <v>-0.2261888704087244</v>
      </c>
      <c r="M5843" s="59">
        <f t="shared" si="1551"/>
        <v>4.5968968521598539</v>
      </c>
      <c r="N5843" s="59">
        <f t="shared" si="1552"/>
        <v>-111.0465472176022</v>
      </c>
      <c r="O5843" s="59">
        <f t="shared" si="1553"/>
        <v>7.7246289081652444</v>
      </c>
      <c r="P5843" s="59">
        <f t="shared" si="1554"/>
        <v>101.60269046692858</v>
      </c>
      <c r="Q5843" s="60">
        <f t="shared" si="1555"/>
        <v>-11.602690466928582</v>
      </c>
      <c r="R5843" s="59">
        <f t="shared" si="1556"/>
        <v>-109.24600097432476</v>
      </c>
      <c r="S5843" s="61">
        <f t="shared" si="1547"/>
        <v>0</v>
      </c>
      <c r="U5843" s="13">
        <f t="shared" si="1548"/>
        <v>101.60269046692858</v>
      </c>
      <c r="V5843" s="14">
        <f t="shared" si="1549"/>
        <v>-109.24600097432476</v>
      </c>
      <c r="W5843" s="7">
        <v>101.161</v>
      </c>
      <c r="X5843" s="28">
        <v>-109.7585</v>
      </c>
      <c r="Y5843" s="74">
        <v>0</v>
      </c>
      <c r="Z5843" s="75">
        <v>0</v>
      </c>
      <c r="AA5843" s="33">
        <v>0</v>
      </c>
      <c r="AB5843" s="33">
        <v>0</v>
      </c>
      <c r="AC5843" s="45"/>
      <c r="AD5843" s="48">
        <f t="shared" si="1557"/>
        <v>1345.5829971665241</v>
      </c>
      <c r="AE5843" s="49">
        <f>IF(P5843&gt;90,0,AD5843*0.7^((1/cosd(P5843))^0.678))</f>
        <v>0</v>
      </c>
      <c r="AG5843" s="81">
        <f t="shared" si="1558"/>
        <v>0</v>
      </c>
      <c r="AH5843" s="82">
        <f t="shared" si="1559"/>
        <v>0</v>
      </c>
      <c r="AI5843" s="81">
        <f t="shared" si="1560"/>
        <v>0</v>
      </c>
      <c r="AJ5843" s="82">
        <f t="shared" si="1561"/>
        <v>0</v>
      </c>
    </row>
    <row r="5844" spans="9:36" ht="23.5" x14ac:dyDescent="0.35">
      <c r="I5844" s="57" t="s">
        <v>5855</v>
      </c>
      <c r="J5844" s="58">
        <f t="shared" si="1546"/>
        <v>244</v>
      </c>
      <c r="K5844" s="58">
        <f t="shared" si="1545"/>
        <v>7</v>
      </c>
      <c r="L5844" s="58">
        <f t="shared" si="1550"/>
        <v>-0.2261888704087244</v>
      </c>
      <c r="M5844" s="59">
        <f t="shared" si="1551"/>
        <v>5.5968968521598539</v>
      </c>
      <c r="N5844" s="59">
        <f t="shared" si="1552"/>
        <v>-96.046547217602196</v>
      </c>
      <c r="O5844" s="59">
        <f t="shared" si="1553"/>
        <v>7.7246289081652444</v>
      </c>
      <c r="P5844" s="59">
        <f t="shared" si="1554"/>
        <v>90.07519547237105</v>
      </c>
      <c r="Q5844" s="60">
        <f t="shared" si="1555"/>
        <v>-7.5195472371043279E-2</v>
      </c>
      <c r="R5844" s="59">
        <f t="shared" si="1556"/>
        <v>-99.798116027247943</v>
      </c>
      <c r="S5844" s="61">
        <f t="shared" si="1547"/>
        <v>0</v>
      </c>
      <c r="U5844" s="13">
        <f t="shared" si="1548"/>
        <v>90.07519547237105</v>
      </c>
      <c r="V5844" s="14">
        <f t="shared" si="1549"/>
        <v>-99.798116027247943</v>
      </c>
      <c r="W5844" s="7">
        <v>89.245599999999996</v>
      </c>
      <c r="X5844" s="28">
        <v>-100.3094</v>
      </c>
      <c r="Y5844" s="74">
        <v>0</v>
      </c>
      <c r="Z5844" s="75">
        <v>0</v>
      </c>
      <c r="AA5844" s="33">
        <v>0</v>
      </c>
      <c r="AB5844" s="33">
        <v>0</v>
      </c>
      <c r="AC5844" s="45"/>
      <c r="AD5844" s="48">
        <f t="shared" si="1557"/>
        <v>1345.5829971665241</v>
      </c>
      <c r="AE5844" s="49">
        <f>IF(P5844&gt;90,0,AD5844*0.7^((1/cosd(P5844))^0.678))</f>
        <v>0</v>
      </c>
      <c r="AG5844" s="81">
        <f t="shared" si="1558"/>
        <v>0</v>
      </c>
      <c r="AH5844" s="82">
        <f t="shared" si="1559"/>
        <v>0</v>
      </c>
      <c r="AI5844" s="81">
        <f t="shared" si="1560"/>
        <v>0</v>
      </c>
      <c r="AJ5844" s="82">
        <f t="shared" si="1561"/>
        <v>0</v>
      </c>
    </row>
    <row r="5845" spans="9:36" ht="23.5" x14ac:dyDescent="0.35">
      <c r="I5845" s="57" t="s">
        <v>5856</v>
      </c>
      <c r="J5845" s="58">
        <f t="shared" si="1546"/>
        <v>244</v>
      </c>
      <c r="K5845" s="58">
        <f t="shared" si="1545"/>
        <v>8</v>
      </c>
      <c r="L5845" s="58">
        <f t="shared" si="1550"/>
        <v>-0.2261888704087244</v>
      </c>
      <c r="M5845" s="59">
        <f t="shared" si="1551"/>
        <v>6.5968968521598539</v>
      </c>
      <c r="N5845" s="59">
        <f t="shared" si="1552"/>
        <v>-81.046547217602196</v>
      </c>
      <c r="O5845" s="59">
        <f t="shared" si="1553"/>
        <v>7.7246289081652444</v>
      </c>
      <c r="P5845" s="59">
        <f t="shared" si="1554"/>
        <v>78.2202070072277</v>
      </c>
      <c r="Q5845" s="60">
        <f t="shared" si="1555"/>
        <v>11.779792992772311</v>
      </c>
      <c r="R5845" s="59">
        <f t="shared" si="1556"/>
        <v>-90.769395058381505</v>
      </c>
      <c r="S5845" s="61">
        <f t="shared" si="1547"/>
        <v>0.73055187443971925</v>
      </c>
      <c r="U5845" s="13">
        <f t="shared" si="1548"/>
        <v>78.2202070072277</v>
      </c>
      <c r="V5845" s="14">
        <f t="shared" si="1549"/>
        <v>-90.769395058381505</v>
      </c>
      <c r="W5845" s="7">
        <v>77.757900000000006</v>
      </c>
      <c r="X5845" s="28">
        <v>-91.286000000000001</v>
      </c>
      <c r="Y5845" s="74">
        <v>0.71272120309621267</v>
      </c>
      <c r="Z5845" s="75">
        <v>0.72517399999999999</v>
      </c>
      <c r="AA5845" s="33">
        <v>0.73055187443971925</v>
      </c>
      <c r="AB5845" s="33">
        <v>0.75272899999999998</v>
      </c>
      <c r="AC5845" s="45"/>
      <c r="AD5845" s="48">
        <f t="shared" si="1557"/>
        <v>1345.5829971665241</v>
      </c>
      <c r="AE5845" s="49">
        <f>IF(P5845&gt;90,0,AD5845*0.7^((1/cosd(P5845))^0.678))</f>
        <v>472.08113867283316</v>
      </c>
      <c r="AG5845" s="81">
        <f t="shared" si="1558"/>
        <v>336.46223711393168</v>
      </c>
      <c r="AH5845" s="82">
        <f t="shared" si="1559"/>
        <v>344.87976074507532</v>
      </c>
      <c r="AI5845" s="81">
        <f t="shared" si="1560"/>
        <v>342.34096765593313</v>
      </c>
      <c r="AJ5845" s="82">
        <f t="shared" si="1561"/>
        <v>355.34916343206305</v>
      </c>
    </row>
    <row r="5846" spans="9:36" ht="23.5" x14ac:dyDescent="0.35">
      <c r="I5846" s="57" t="s">
        <v>5857</v>
      </c>
      <c r="J5846" s="58">
        <f t="shared" si="1546"/>
        <v>244</v>
      </c>
      <c r="K5846" s="58">
        <f t="shared" si="1545"/>
        <v>9</v>
      </c>
      <c r="L5846" s="58">
        <f t="shared" si="1550"/>
        <v>-0.2261888704087244</v>
      </c>
      <c r="M5846" s="59">
        <f t="shared" si="1551"/>
        <v>7.5968968521598539</v>
      </c>
      <c r="N5846" s="59">
        <f t="shared" si="1552"/>
        <v>-66.046547217602196</v>
      </c>
      <c r="O5846" s="59">
        <f t="shared" si="1553"/>
        <v>7.7246289081652444</v>
      </c>
      <c r="P5846" s="59">
        <f t="shared" si="1554"/>
        <v>66.342793586897884</v>
      </c>
      <c r="Q5846" s="60">
        <f t="shared" si="1555"/>
        <v>23.657206413102116</v>
      </c>
      <c r="R5846" s="59">
        <f t="shared" si="1556"/>
        <v>-81.366109207060532</v>
      </c>
      <c r="S5846" s="61">
        <f t="shared" si="1547"/>
        <v>0.67526636023964426</v>
      </c>
      <c r="U5846" s="13">
        <f t="shared" si="1548"/>
        <v>66.342793586897884</v>
      </c>
      <c r="V5846" s="14">
        <f t="shared" si="1549"/>
        <v>-81.366109207060532</v>
      </c>
      <c r="W5846" s="7">
        <v>65.915899999999993</v>
      </c>
      <c r="X5846" s="28">
        <v>-81.897300000000001</v>
      </c>
      <c r="Y5846" s="74">
        <v>0.83965942671560434</v>
      </c>
      <c r="Z5846" s="75">
        <v>0.85251999999999994</v>
      </c>
      <c r="AA5846" s="33">
        <v>0.67526636023964426</v>
      </c>
      <c r="AB5846" s="33">
        <v>0.71781799999999996</v>
      </c>
      <c r="AC5846" s="45"/>
      <c r="AD5846" s="48">
        <f t="shared" si="1557"/>
        <v>1345.5829971665241</v>
      </c>
      <c r="AE5846" s="49">
        <f>IF(P5846&gt;90,0,AD5846*0.7^((1/cosd(P5846))^0.678))</f>
        <v>693.77091601941265</v>
      </c>
      <c r="AG5846" s="81">
        <f t="shared" si="1558"/>
        <v>582.53128961681966</v>
      </c>
      <c r="AH5846" s="82">
        <f t="shared" si="1559"/>
        <v>468.48016130055271</v>
      </c>
      <c r="AI5846" s="81">
        <f t="shared" si="1560"/>
        <v>591.45358132486967</v>
      </c>
      <c r="AJ5846" s="82">
        <f t="shared" si="1561"/>
        <v>498.00125139522271</v>
      </c>
    </row>
    <row r="5847" spans="9:36" ht="23.5" x14ac:dyDescent="0.35">
      <c r="I5847" s="57" t="s">
        <v>5858</v>
      </c>
      <c r="J5847" s="58">
        <f t="shared" si="1546"/>
        <v>244</v>
      </c>
      <c r="K5847" s="58">
        <f t="shared" si="1545"/>
        <v>10</v>
      </c>
      <c r="L5847" s="58">
        <f t="shared" si="1550"/>
        <v>-0.2261888704087244</v>
      </c>
      <c r="M5847" s="59">
        <f t="shared" si="1551"/>
        <v>8.5968968521598548</v>
      </c>
      <c r="N5847" s="59">
        <f t="shared" si="1552"/>
        <v>-51.046547217602182</v>
      </c>
      <c r="O5847" s="59">
        <f t="shared" si="1553"/>
        <v>7.7246289081652444</v>
      </c>
      <c r="P5847" s="59">
        <f t="shared" si="1554"/>
        <v>54.788695471371874</v>
      </c>
      <c r="Q5847" s="60">
        <f t="shared" si="1555"/>
        <v>35.211304528628126</v>
      </c>
      <c r="R5847" s="59">
        <f t="shared" si="1556"/>
        <v>-70.591099776115939</v>
      </c>
      <c r="S5847" s="61">
        <f t="shared" si="1547"/>
        <v>0.67602346266520474</v>
      </c>
      <c r="U5847" s="13">
        <f t="shared" si="1548"/>
        <v>54.788695471371874</v>
      </c>
      <c r="V5847" s="14">
        <f t="shared" si="1549"/>
        <v>-70.591099776115939</v>
      </c>
      <c r="W5847" s="7">
        <v>54.355600000000003</v>
      </c>
      <c r="X5847" s="28">
        <v>-71.141999999999996</v>
      </c>
      <c r="Y5847" s="74">
        <v>0.93565612017066779</v>
      </c>
      <c r="Z5847" s="75">
        <v>0.94251799999999997</v>
      </c>
      <c r="AA5847" s="33">
        <v>0.67602346266520474</v>
      </c>
      <c r="AB5847" s="33">
        <v>0.73201099999999997</v>
      </c>
      <c r="AC5847" s="45"/>
      <c r="AD5847" s="48">
        <f t="shared" si="1557"/>
        <v>1345.5829971665241</v>
      </c>
      <c r="AE5847" s="49">
        <f>IF(P5847&gt;90,0,AD5847*0.7^((1/cosd(P5847))^0.678))</f>
        <v>801.50836329263609</v>
      </c>
      <c r="AG5847" s="81">
        <f t="shared" si="1558"/>
        <v>749.93620548272997</v>
      </c>
      <c r="AH5847" s="82">
        <f t="shared" si="1559"/>
        <v>541.83845910820878</v>
      </c>
      <c r="AI5847" s="81">
        <f t="shared" si="1560"/>
        <v>755.43605955384874</v>
      </c>
      <c r="AJ5847" s="82">
        <f t="shared" si="1561"/>
        <v>586.71293852220583</v>
      </c>
    </row>
    <row r="5848" spans="9:36" ht="23.5" x14ac:dyDescent="0.35">
      <c r="I5848" s="57" t="s">
        <v>5859</v>
      </c>
      <c r="J5848" s="58">
        <f t="shared" si="1546"/>
        <v>244</v>
      </c>
      <c r="K5848" s="58">
        <f t="shared" si="1545"/>
        <v>11</v>
      </c>
      <c r="L5848" s="58">
        <f t="shared" si="1550"/>
        <v>-0.2261888704087244</v>
      </c>
      <c r="M5848" s="59">
        <f t="shared" si="1551"/>
        <v>9.5968968521598548</v>
      </c>
      <c r="N5848" s="59">
        <f t="shared" si="1552"/>
        <v>-36.046547217602182</v>
      </c>
      <c r="O5848" s="59">
        <f t="shared" si="1553"/>
        <v>7.7246289081652444</v>
      </c>
      <c r="P5848" s="59">
        <f t="shared" si="1554"/>
        <v>44.094617781313964</v>
      </c>
      <c r="Q5848" s="60">
        <f t="shared" si="1555"/>
        <v>45.905382218686036</v>
      </c>
      <c r="R5848" s="59">
        <f t="shared" si="1556"/>
        <v>-56.927124599433391</v>
      </c>
      <c r="S5848" s="61">
        <f t="shared" si="1547"/>
        <v>0.73244806547491115</v>
      </c>
      <c r="U5848" s="13">
        <f t="shared" si="1548"/>
        <v>44.094617781313964</v>
      </c>
      <c r="V5848" s="14">
        <f t="shared" si="1549"/>
        <v>-56.927124599433391</v>
      </c>
      <c r="W5848" s="7">
        <v>43.626600000000003</v>
      </c>
      <c r="X5848" s="28">
        <v>-57.481999999999999</v>
      </c>
      <c r="Y5848" s="74">
        <v>0.98960552834352888</v>
      </c>
      <c r="Z5848" s="75">
        <v>0.99055400000000005</v>
      </c>
      <c r="AA5848" s="33">
        <v>0.73244806547491115</v>
      </c>
      <c r="AB5848" s="33">
        <v>0.78503000000000001</v>
      </c>
      <c r="AC5848" s="45"/>
      <c r="AD5848" s="48">
        <f t="shared" si="1557"/>
        <v>1345.5829971665241</v>
      </c>
      <c r="AE5848" s="49">
        <f>IF(P5848&gt;90,0,AD5848*0.7^((1/cosd(P5848))^0.678))</f>
        <v>861.06045429780272</v>
      </c>
      <c r="AG5848" s="81">
        <f t="shared" si="1558"/>
        <v>852.11018581109602</v>
      </c>
      <c r="AH5848" s="82">
        <f t="shared" si="1559"/>
        <v>630.6820640073737</v>
      </c>
      <c r="AI5848" s="81">
        <f t="shared" si="1560"/>
        <v>852.92687724650568</v>
      </c>
      <c r="AJ5848" s="82">
        <f t="shared" si="1561"/>
        <v>675.95828843740412</v>
      </c>
    </row>
    <row r="5849" spans="9:36" ht="23.5" x14ac:dyDescent="0.35">
      <c r="I5849" s="57" t="s">
        <v>5860</v>
      </c>
      <c r="J5849" s="58">
        <f t="shared" si="1546"/>
        <v>244</v>
      </c>
      <c r="K5849" s="58">
        <f t="shared" si="1545"/>
        <v>12</v>
      </c>
      <c r="L5849" s="58">
        <f t="shared" si="1550"/>
        <v>-0.2261888704087244</v>
      </c>
      <c r="M5849" s="59">
        <f t="shared" si="1551"/>
        <v>10.596896852159855</v>
      </c>
      <c r="N5849" s="59">
        <f t="shared" si="1552"/>
        <v>-21.046547217602178</v>
      </c>
      <c r="O5849" s="59">
        <f t="shared" si="1553"/>
        <v>7.7246289081652444</v>
      </c>
      <c r="P5849" s="59">
        <f t="shared" si="1554"/>
        <v>35.273129642903356</v>
      </c>
      <c r="Q5849" s="60">
        <f t="shared" si="1555"/>
        <v>54.726870357096644</v>
      </c>
      <c r="R5849" s="59">
        <f t="shared" si="1556"/>
        <v>-38.042619164776923</v>
      </c>
      <c r="S5849" s="61">
        <f t="shared" si="1547"/>
        <v>0.81939969444687955</v>
      </c>
      <c r="U5849" s="13">
        <f t="shared" si="1548"/>
        <v>35.273129642903356</v>
      </c>
      <c r="V5849" s="14">
        <f t="shared" si="1549"/>
        <v>-38.042619164776923</v>
      </c>
      <c r="W5849" s="7">
        <v>34.747799999999998</v>
      </c>
      <c r="X5849" s="28">
        <v>-38.506</v>
      </c>
      <c r="Y5849" s="74">
        <v>0.99755049122464734</v>
      </c>
      <c r="Z5849" s="75">
        <v>0.99819000000000002</v>
      </c>
      <c r="AA5849" s="33">
        <v>0.81939969444687955</v>
      </c>
      <c r="AB5849" s="33">
        <v>0.84903600000000001</v>
      </c>
      <c r="AC5849" s="45"/>
      <c r="AD5849" s="48">
        <f t="shared" si="1557"/>
        <v>1345.5829971665241</v>
      </c>
      <c r="AE5849" s="49">
        <f>IF(P5849&gt;90,0,AD5849*0.7^((1/cosd(P5849))^0.678))</f>
        <v>893.65755117406582</v>
      </c>
      <c r="AG5849" s="81">
        <f t="shared" si="1558"/>
        <v>891.4685291603048</v>
      </c>
      <c r="AH5849" s="82">
        <f t="shared" si="1559"/>
        <v>732.26272437217619</v>
      </c>
      <c r="AI5849" s="81">
        <f t="shared" si="1560"/>
        <v>892.04003100644081</v>
      </c>
      <c r="AJ5849" s="82">
        <f t="shared" si="1561"/>
        <v>758.7474326186242</v>
      </c>
    </row>
    <row r="5850" spans="9:36" ht="23.5" x14ac:dyDescent="0.35">
      <c r="I5850" s="57" t="s">
        <v>5861</v>
      </c>
      <c r="J5850" s="58">
        <f t="shared" si="1546"/>
        <v>244</v>
      </c>
      <c r="K5850" s="58">
        <f t="shared" si="1545"/>
        <v>13</v>
      </c>
      <c r="L5850" s="58">
        <f t="shared" si="1550"/>
        <v>-0.2261888704087244</v>
      </c>
      <c r="M5850" s="59">
        <f t="shared" si="1551"/>
        <v>11.596896852159855</v>
      </c>
      <c r="N5850" s="59">
        <f t="shared" si="1552"/>
        <v>-6.0465472176021784</v>
      </c>
      <c r="O5850" s="59">
        <f t="shared" si="1553"/>
        <v>7.7246289081652444</v>
      </c>
      <c r="P5850" s="59">
        <f t="shared" si="1554"/>
        <v>30.168557292040937</v>
      </c>
      <c r="Q5850" s="60">
        <f t="shared" si="1555"/>
        <v>59.831442707959063</v>
      </c>
      <c r="R5850" s="59">
        <f t="shared" si="1556"/>
        <v>-11.987809062812321</v>
      </c>
      <c r="S5850" s="61">
        <f t="shared" si="1547"/>
        <v>0.90686932893887928</v>
      </c>
      <c r="U5850" s="13">
        <f t="shared" si="1548"/>
        <v>30.168557292040937</v>
      </c>
      <c r="V5850" s="14">
        <f t="shared" si="1549"/>
        <v>-11.987809062812321</v>
      </c>
      <c r="W5850" s="7">
        <v>29.599499999999999</v>
      </c>
      <c r="X5850" s="28">
        <v>-12.121000000000009</v>
      </c>
      <c r="Y5850" s="74">
        <v>0.96178790023474803</v>
      </c>
      <c r="Z5850" s="75">
        <v>0.96316500000000005</v>
      </c>
      <c r="AA5850" s="33">
        <v>0.90686932893887928</v>
      </c>
      <c r="AB5850" s="33">
        <v>0.90936099999999997</v>
      </c>
      <c r="AC5850" s="45"/>
      <c r="AD5850" s="48">
        <f t="shared" si="1557"/>
        <v>1345.5829971665241</v>
      </c>
      <c r="AE5850" s="49">
        <f>IF(P5850&gt;90,0,AD5850*0.7^((1/cosd(P5850))^0.678))</f>
        <v>907.70185584881767</v>
      </c>
      <c r="AG5850" s="81">
        <f t="shared" si="1558"/>
        <v>873.01666197601833</v>
      </c>
      <c r="AH5850" s="82">
        <f t="shared" si="1559"/>
        <v>823.1669728901926</v>
      </c>
      <c r="AI5850" s="81">
        <f t="shared" si="1560"/>
        <v>874.26665798862655</v>
      </c>
      <c r="AJ5850" s="82">
        <f t="shared" si="1561"/>
        <v>825.42866733653671</v>
      </c>
    </row>
    <row r="5851" spans="9:36" ht="23.5" x14ac:dyDescent="0.35">
      <c r="I5851" s="57" t="s">
        <v>5862</v>
      </c>
      <c r="J5851" s="58">
        <f t="shared" si="1546"/>
        <v>244</v>
      </c>
      <c r="K5851" s="58">
        <f t="shared" si="1545"/>
        <v>14</v>
      </c>
      <c r="L5851" s="58">
        <f t="shared" si="1550"/>
        <v>-0.2261888704087244</v>
      </c>
      <c r="M5851" s="59">
        <f t="shared" si="1551"/>
        <v>12.596896852159855</v>
      </c>
      <c r="N5851" s="59">
        <f t="shared" si="1552"/>
        <v>8.9534527823978216</v>
      </c>
      <c r="O5851" s="59">
        <f t="shared" si="1553"/>
        <v>7.7246289081652444</v>
      </c>
      <c r="P5851" s="59">
        <f t="shared" si="1554"/>
        <v>30.757720894876385</v>
      </c>
      <c r="Q5851" s="60">
        <f t="shared" si="1555"/>
        <v>59.242279105123615</v>
      </c>
      <c r="R5851" s="59">
        <f t="shared" si="1556"/>
        <v>17.551238394483306</v>
      </c>
      <c r="S5851" s="61">
        <f t="shared" si="1547"/>
        <v>0.97181699037937541</v>
      </c>
      <c r="U5851" s="13">
        <f t="shared" si="1548"/>
        <v>30.757720894876385</v>
      </c>
      <c r="V5851" s="14">
        <f t="shared" si="1549"/>
        <v>17.551238394483306</v>
      </c>
      <c r="W5851" s="7">
        <v>30.224699999999999</v>
      </c>
      <c r="X5851" s="28">
        <v>17.876000000000005</v>
      </c>
      <c r="Y5851" s="74">
        <v>0.89108511582461736</v>
      </c>
      <c r="Z5851" s="75">
        <v>0.87326999999999999</v>
      </c>
      <c r="AA5851" s="33">
        <v>0.97181699037937541</v>
      </c>
      <c r="AB5851" s="33">
        <v>0.96835099999999996</v>
      </c>
      <c r="AC5851" s="45"/>
      <c r="AD5851" s="48">
        <f t="shared" si="1557"/>
        <v>1345.5829971665241</v>
      </c>
      <c r="AE5851" s="49">
        <f>IF(P5851&gt;90,0,AD5851*0.7^((1/cosd(P5851))^0.678))</f>
        <v>906.23472483536239</v>
      </c>
      <c r="AG5851" s="81">
        <f t="shared" si="1558"/>
        <v>807.53227474420908</v>
      </c>
      <c r="AH5851" s="82">
        <f t="shared" si="1559"/>
        <v>880.69430286678335</v>
      </c>
      <c r="AI5851" s="81">
        <f t="shared" si="1560"/>
        <v>791.38759815697688</v>
      </c>
      <c r="AJ5851" s="82">
        <f t="shared" si="1561"/>
        <v>877.55330202904793</v>
      </c>
    </row>
    <row r="5852" spans="9:36" ht="23.5" x14ac:dyDescent="0.35">
      <c r="I5852" s="57" t="s">
        <v>5863</v>
      </c>
      <c r="J5852" s="58">
        <f t="shared" si="1546"/>
        <v>244</v>
      </c>
      <c r="K5852" s="58">
        <f t="shared" si="1545"/>
        <v>15</v>
      </c>
      <c r="L5852" s="58">
        <f t="shared" si="1550"/>
        <v>-0.2261888704087244</v>
      </c>
      <c r="M5852" s="59">
        <f t="shared" si="1551"/>
        <v>13.596896852159855</v>
      </c>
      <c r="N5852" s="59">
        <f t="shared" si="1552"/>
        <v>23.953452782397822</v>
      </c>
      <c r="O5852" s="59">
        <f t="shared" si="1553"/>
        <v>7.7246289081652444</v>
      </c>
      <c r="P5852" s="59">
        <f t="shared" si="1554"/>
        <v>36.762416521014167</v>
      </c>
      <c r="Q5852" s="60">
        <f t="shared" si="1555"/>
        <v>53.237583478985833</v>
      </c>
      <c r="R5852" s="59">
        <f t="shared" si="1556"/>
        <v>42.23704389129432</v>
      </c>
      <c r="S5852" s="61">
        <f t="shared" si="1547"/>
        <v>0.9995837519844295</v>
      </c>
      <c r="U5852" s="13">
        <f t="shared" si="1548"/>
        <v>36.762416521014167</v>
      </c>
      <c r="V5852" s="14">
        <f t="shared" si="1549"/>
        <v>42.23704389129432</v>
      </c>
      <c r="W5852" s="7">
        <v>36.321800000000003</v>
      </c>
      <c r="X5852" s="28">
        <v>42.771999999999991</v>
      </c>
      <c r="Y5852" s="74">
        <v>0.80164343492409229</v>
      </c>
      <c r="Z5852" s="75">
        <v>0.75395800000000002</v>
      </c>
      <c r="AA5852" s="33">
        <v>0.9995837519844295</v>
      </c>
      <c r="AB5852" s="33">
        <v>0.99967300000000003</v>
      </c>
      <c r="AC5852" s="45"/>
      <c r="AD5852" s="48">
        <f t="shared" si="1557"/>
        <v>1345.5829971665241</v>
      </c>
      <c r="AE5852" s="49">
        <f>IF(P5852&gt;90,0,AD5852*0.7^((1/cosd(P5852))^0.678))</f>
        <v>888.95344212929217</v>
      </c>
      <c r="AG5852" s="81">
        <f t="shared" si="1558"/>
        <v>712.62369083612111</v>
      </c>
      <c r="AH5852" s="82">
        <f t="shared" si="1559"/>
        <v>888.58341702307132</v>
      </c>
      <c r="AI5852" s="81">
        <f t="shared" si="1560"/>
        <v>670.23355932091692</v>
      </c>
      <c r="AJ5852" s="82">
        <f t="shared" si="1561"/>
        <v>888.66275435371597</v>
      </c>
    </row>
    <row r="5853" spans="9:36" ht="23.5" x14ac:dyDescent="0.35">
      <c r="I5853" s="57" t="s">
        <v>5864</v>
      </c>
      <c r="J5853" s="58">
        <f t="shared" si="1546"/>
        <v>244</v>
      </c>
      <c r="K5853" s="58">
        <f t="shared" si="1545"/>
        <v>16</v>
      </c>
      <c r="L5853" s="58">
        <f t="shared" si="1550"/>
        <v>-0.2261888704087244</v>
      </c>
      <c r="M5853" s="59">
        <f t="shared" si="1551"/>
        <v>14.596896852159855</v>
      </c>
      <c r="N5853" s="59">
        <f t="shared" si="1552"/>
        <v>38.953452782397818</v>
      </c>
      <c r="O5853" s="59">
        <f t="shared" si="1553"/>
        <v>7.7246289081652444</v>
      </c>
      <c r="P5853" s="59">
        <f t="shared" si="1554"/>
        <v>46.062144692797368</v>
      </c>
      <c r="Q5853" s="60">
        <f t="shared" si="1555"/>
        <v>43.937855307202632</v>
      </c>
      <c r="R5853" s="59">
        <f t="shared" si="1556"/>
        <v>59.89912271071141</v>
      </c>
      <c r="S5853" s="61">
        <f t="shared" si="1547"/>
        <v>0.98271049293669255</v>
      </c>
      <c r="U5853" s="13">
        <f t="shared" si="1548"/>
        <v>46.062144692797368</v>
      </c>
      <c r="V5853" s="14">
        <f t="shared" si="1549"/>
        <v>59.89912271071141</v>
      </c>
      <c r="W5853" s="7">
        <v>45.700699999999998</v>
      </c>
      <c r="X5853" s="28">
        <v>60.44</v>
      </c>
      <c r="Y5853" s="74">
        <v>0.71815486620403157</v>
      </c>
      <c r="Z5853" s="75">
        <v>0.65813299999999997</v>
      </c>
      <c r="AA5853" s="33">
        <v>0.98271049293669255</v>
      </c>
      <c r="AB5853" s="33">
        <v>0.97814100000000004</v>
      </c>
      <c r="AC5853" s="45"/>
      <c r="AD5853" s="48">
        <f t="shared" si="1557"/>
        <v>1345.5829971665241</v>
      </c>
      <c r="AE5853" s="49">
        <f>IF(P5853&gt;90,0,AD5853*0.7^((1/cosd(P5853))^0.678))</f>
        <v>852.02668313752804</v>
      </c>
      <c r="AG5853" s="81">
        <f t="shared" si="1558"/>
        <v>611.88710863089625</v>
      </c>
      <c r="AH5853" s="82">
        <f t="shared" si="1559"/>
        <v>837.29556178129531</v>
      </c>
      <c r="AI5853" s="81">
        <f t="shared" si="1560"/>
        <v>560.74687705335066</v>
      </c>
      <c r="AJ5853" s="82">
        <f t="shared" si="1561"/>
        <v>833.40223187082483</v>
      </c>
    </row>
    <row r="5854" spans="9:36" ht="23.5" x14ac:dyDescent="0.35">
      <c r="I5854" s="57" t="s">
        <v>5865</v>
      </c>
      <c r="J5854" s="58">
        <f t="shared" si="1546"/>
        <v>244</v>
      </c>
      <c r="K5854" s="58">
        <f t="shared" ref="K5854:K5917" si="1562">0+K5830</f>
        <v>17</v>
      </c>
      <c r="L5854" s="58">
        <f t="shared" si="1550"/>
        <v>-0.2261888704087244</v>
      </c>
      <c r="M5854" s="59">
        <f t="shared" si="1551"/>
        <v>15.596896852159855</v>
      </c>
      <c r="N5854" s="59">
        <f t="shared" si="1552"/>
        <v>53.953452782397818</v>
      </c>
      <c r="O5854" s="59">
        <f t="shared" si="1553"/>
        <v>7.7246289081652444</v>
      </c>
      <c r="P5854" s="59">
        <f t="shared" si="1554"/>
        <v>56.981690848082295</v>
      </c>
      <c r="Q5854" s="60">
        <f t="shared" si="1555"/>
        <v>33.018309151917705</v>
      </c>
      <c r="R5854" s="59">
        <f t="shared" si="1556"/>
        <v>72.847338072578893</v>
      </c>
      <c r="S5854" s="61">
        <f t="shared" si="1547"/>
        <v>0.92010310650687399</v>
      </c>
      <c r="U5854" s="13">
        <f t="shared" si="1548"/>
        <v>56.981690848082295</v>
      </c>
      <c r="V5854" s="14">
        <f t="shared" si="1549"/>
        <v>72.847338072578893</v>
      </c>
      <c r="W5854" s="7">
        <v>56.667400000000001</v>
      </c>
      <c r="X5854" s="28">
        <v>73.34</v>
      </c>
      <c r="Y5854" s="74">
        <v>0.67106923739431601</v>
      </c>
      <c r="Z5854" s="75">
        <v>0.62295299999999998</v>
      </c>
      <c r="AA5854" s="33">
        <v>0.92010310650687399</v>
      </c>
      <c r="AB5854" s="33">
        <v>0.906636</v>
      </c>
      <c r="AC5854" s="45"/>
      <c r="AD5854" s="48">
        <f t="shared" si="1557"/>
        <v>1345.5829971665241</v>
      </c>
      <c r="AE5854" s="49">
        <f>IF(P5854&gt;90,0,AD5854*0.7^((1/cosd(P5854))^0.678))</f>
        <v>785.44923788950894</v>
      </c>
      <c r="AG5854" s="81">
        <f t="shared" si="1558"/>
        <v>527.09082108245946</v>
      </c>
      <c r="AH5854" s="82">
        <f t="shared" si="1559"/>
        <v>722.69428378559383</v>
      </c>
      <c r="AI5854" s="81">
        <f t="shared" si="1560"/>
        <v>489.29795909098323</v>
      </c>
      <c r="AJ5854" s="82">
        <f t="shared" si="1561"/>
        <v>712.11655524319281</v>
      </c>
    </row>
    <row r="5855" spans="9:36" ht="23.5" x14ac:dyDescent="0.35">
      <c r="I5855" s="57" t="s">
        <v>5866</v>
      </c>
      <c r="J5855" s="58">
        <f t="shared" ref="J5855:J5918" si="1563">1+J5831</f>
        <v>244</v>
      </c>
      <c r="K5855" s="58">
        <f t="shared" si="1562"/>
        <v>18</v>
      </c>
      <c r="L5855" s="58">
        <f t="shared" si="1550"/>
        <v>-0.2261888704087244</v>
      </c>
      <c r="M5855" s="59">
        <f t="shared" si="1551"/>
        <v>16.596896852159855</v>
      </c>
      <c r="N5855" s="59">
        <f t="shared" si="1552"/>
        <v>68.953452782397818</v>
      </c>
      <c r="O5855" s="59">
        <f t="shared" si="1553"/>
        <v>7.7246289081652444</v>
      </c>
      <c r="P5855" s="59">
        <f t="shared" si="1554"/>
        <v>68.631550600547172</v>
      </c>
      <c r="Q5855" s="60">
        <f t="shared" si="1555"/>
        <v>21.368449399452835</v>
      </c>
      <c r="R5855" s="59">
        <f t="shared" si="1556"/>
        <v>83.25959016342695</v>
      </c>
      <c r="S5855" s="61">
        <f t="shared" si="1547"/>
        <v>0.81698584157307164</v>
      </c>
      <c r="U5855" s="13">
        <f t="shared" si="1548"/>
        <v>68.631550600547172</v>
      </c>
      <c r="V5855" s="14">
        <f t="shared" si="1549"/>
        <v>83.25959016342695</v>
      </c>
      <c r="W5855" s="7">
        <v>68.333299999999994</v>
      </c>
      <c r="X5855" s="28">
        <v>83.706999999999994</v>
      </c>
      <c r="Y5855" s="74">
        <v>0.68212556217193832</v>
      </c>
      <c r="Z5855" s="75">
        <v>0.66004499999999999</v>
      </c>
      <c r="AA5855" s="33">
        <v>0.81698584157307164</v>
      </c>
      <c r="AB5855" s="33">
        <v>0.79850500000000002</v>
      </c>
      <c r="AC5855" s="45"/>
      <c r="AD5855" s="48">
        <f t="shared" si="1557"/>
        <v>1345.5829971665241</v>
      </c>
      <c r="AE5855" s="49">
        <f>IF(P5855&gt;90,0,AD5855*0.7^((1/cosd(P5855))^0.678))</f>
        <v>663.39297691156855</v>
      </c>
      <c r="AG5855" s="81">
        <f t="shared" si="1558"/>
        <v>452.51730731671938</v>
      </c>
      <c r="AH5855" s="82">
        <f t="shared" si="1559"/>
        <v>541.98266953576308</v>
      </c>
      <c r="AI5855" s="81">
        <f t="shared" si="1560"/>
        <v>437.86921744559623</v>
      </c>
      <c r="AJ5855" s="82">
        <f t="shared" si="1561"/>
        <v>529.72260902877201</v>
      </c>
    </row>
    <row r="5856" spans="9:36" ht="23.5" x14ac:dyDescent="0.35">
      <c r="I5856" s="57" t="s">
        <v>5867</v>
      </c>
      <c r="J5856" s="58">
        <f t="shared" si="1563"/>
        <v>244</v>
      </c>
      <c r="K5856" s="58">
        <f t="shared" si="1562"/>
        <v>19</v>
      </c>
      <c r="L5856" s="58">
        <f t="shared" si="1550"/>
        <v>-0.2261888704087244</v>
      </c>
      <c r="M5856" s="59">
        <f t="shared" si="1551"/>
        <v>17.596896852159855</v>
      </c>
      <c r="N5856" s="59">
        <f t="shared" si="1552"/>
        <v>83.953452782397818</v>
      </c>
      <c r="O5856" s="59">
        <f t="shared" si="1553"/>
        <v>7.7246289081652444</v>
      </c>
      <c r="P5856" s="59">
        <f t="shared" si="1554"/>
        <v>80.528759503424894</v>
      </c>
      <c r="Q5856" s="60">
        <f t="shared" si="1555"/>
        <v>9.4712404965751045</v>
      </c>
      <c r="R5856" s="59">
        <f t="shared" si="1556"/>
        <v>92.522368932804198</v>
      </c>
      <c r="S5856" s="61">
        <f t="shared" si="1547"/>
        <v>0.68612134068447295</v>
      </c>
      <c r="U5856" s="13">
        <f t="shared" si="1548"/>
        <v>80.528759503424894</v>
      </c>
      <c r="V5856" s="14">
        <f t="shared" si="1549"/>
        <v>92.522368932804198</v>
      </c>
      <c r="W5856" s="7">
        <v>80.197299999999998</v>
      </c>
      <c r="X5856" s="28">
        <v>92.935999999999979</v>
      </c>
      <c r="Y5856" s="74">
        <v>0.74586529482057251</v>
      </c>
      <c r="Z5856" s="75">
        <v>0</v>
      </c>
      <c r="AA5856" s="33">
        <v>0.68612134068447295</v>
      </c>
      <c r="AB5856" s="33">
        <v>0</v>
      </c>
      <c r="AC5856" s="45"/>
      <c r="AD5856" s="48">
        <f t="shared" si="1557"/>
        <v>1345.5829971665241</v>
      </c>
      <c r="AE5856" s="49">
        <f>IF(P5856&gt;90,0,AD5856*0.7^((1/cosd(P5856))^0.678))</f>
        <v>400.31841610295197</v>
      </c>
      <c r="AG5856" s="81">
        <f t="shared" si="1558"/>
        <v>298.58361344873288</v>
      </c>
      <c r="AH5856" s="82">
        <f t="shared" si="1559"/>
        <v>274.66700835724208</v>
      </c>
      <c r="AI5856" s="81">
        <f t="shared" si="1560"/>
        <v>0</v>
      </c>
      <c r="AJ5856" s="82">
        <f t="shared" si="1561"/>
        <v>0</v>
      </c>
    </row>
    <row r="5857" spans="9:36" ht="23.5" x14ac:dyDescent="0.35">
      <c r="I5857" s="57" t="s">
        <v>5868</v>
      </c>
      <c r="J5857" s="58">
        <f t="shared" si="1563"/>
        <v>244</v>
      </c>
      <c r="K5857" s="58">
        <f t="shared" si="1562"/>
        <v>20</v>
      </c>
      <c r="L5857" s="58">
        <f t="shared" si="1550"/>
        <v>-0.2261888704087244</v>
      </c>
      <c r="M5857" s="59">
        <f t="shared" si="1551"/>
        <v>18.596896852159855</v>
      </c>
      <c r="N5857" s="59">
        <f t="shared" si="1552"/>
        <v>98.953452782397818</v>
      </c>
      <c r="O5857" s="59">
        <f t="shared" si="1553"/>
        <v>7.7246289081652444</v>
      </c>
      <c r="P5857" s="59">
        <f t="shared" si="1554"/>
        <v>92.344664828398962</v>
      </c>
      <c r="Q5857" s="60">
        <f t="shared" si="1555"/>
        <v>-2.34466482839896</v>
      </c>
      <c r="R5857" s="59">
        <f t="shared" si="1556"/>
        <v>101.57258156498564</v>
      </c>
      <c r="S5857" s="61">
        <f t="shared" si="1547"/>
        <v>0</v>
      </c>
      <c r="U5857" s="13">
        <f t="shared" si="1548"/>
        <v>92.344664828398962</v>
      </c>
      <c r="V5857" s="14">
        <f t="shared" si="1549"/>
        <v>101.57258156498564</v>
      </c>
      <c r="W5857" s="7">
        <v>92.101799999999997</v>
      </c>
      <c r="X5857" s="28">
        <v>101.964</v>
      </c>
      <c r="Y5857" s="74">
        <v>0</v>
      </c>
      <c r="Z5857" s="75">
        <v>0</v>
      </c>
      <c r="AA5857" s="33">
        <v>0</v>
      </c>
      <c r="AB5857" s="33">
        <v>0</v>
      </c>
      <c r="AC5857" s="45"/>
      <c r="AD5857" s="48">
        <f t="shared" si="1557"/>
        <v>1345.5829971665241</v>
      </c>
      <c r="AE5857" s="49">
        <f>IF(P5857&gt;90,0,AD5857*0.7^((1/cosd(P5857))^0.678))</f>
        <v>0</v>
      </c>
      <c r="AG5857" s="81">
        <f t="shared" si="1558"/>
        <v>0</v>
      </c>
      <c r="AH5857" s="82">
        <f t="shared" si="1559"/>
        <v>0</v>
      </c>
      <c r="AI5857" s="81">
        <f t="shared" si="1560"/>
        <v>0</v>
      </c>
      <c r="AJ5857" s="82">
        <f t="shared" si="1561"/>
        <v>0</v>
      </c>
    </row>
    <row r="5858" spans="9:36" ht="23.5" x14ac:dyDescent="0.35">
      <c r="I5858" s="57" t="s">
        <v>5869</v>
      </c>
      <c r="J5858" s="58">
        <f t="shared" si="1563"/>
        <v>244</v>
      </c>
      <c r="K5858" s="58">
        <f t="shared" si="1562"/>
        <v>21</v>
      </c>
      <c r="L5858" s="58">
        <f t="shared" si="1550"/>
        <v>-0.2261888704087244</v>
      </c>
      <c r="M5858" s="59">
        <f t="shared" si="1551"/>
        <v>19.596896852159855</v>
      </c>
      <c r="N5858" s="59">
        <f t="shared" si="1552"/>
        <v>113.95345278239782</v>
      </c>
      <c r="O5858" s="59">
        <f t="shared" si="1553"/>
        <v>7.7246289081652444</v>
      </c>
      <c r="P5858" s="59">
        <f t="shared" si="1554"/>
        <v>103.76992409797198</v>
      </c>
      <c r="Q5858" s="60">
        <f t="shared" si="1555"/>
        <v>-13.769924097971984</v>
      </c>
      <c r="R5858" s="59">
        <f t="shared" si="1556"/>
        <v>111.1911205209429</v>
      </c>
      <c r="S5858" s="61">
        <f t="shared" si="1547"/>
        <v>0</v>
      </c>
      <c r="U5858" s="13">
        <f t="shared" si="1548"/>
        <v>103.76992409797198</v>
      </c>
      <c r="V5858" s="14">
        <f t="shared" si="1549"/>
        <v>111.1911205209429</v>
      </c>
      <c r="W5858" s="7">
        <v>103.517</v>
      </c>
      <c r="X5858" s="28">
        <v>111.56900000000002</v>
      </c>
      <c r="Y5858" s="74">
        <v>0</v>
      </c>
      <c r="Z5858" s="75">
        <v>0</v>
      </c>
      <c r="AA5858" s="33">
        <v>0</v>
      </c>
      <c r="AB5858" s="33">
        <v>0</v>
      </c>
      <c r="AC5858" s="45"/>
      <c r="AD5858" s="48">
        <f t="shared" si="1557"/>
        <v>1345.5829971665241</v>
      </c>
      <c r="AE5858" s="49">
        <f>IF(P5858&gt;90,0,AD5858*0.7^((1/cosd(P5858))^0.678))</f>
        <v>0</v>
      </c>
      <c r="AG5858" s="81">
        <f t="shared" si="1558"/>
        <v>0</v>
      </c>
      <c r="AH5858" s="82">
        <f t="shared" si="1559"/>
        <v>0</v>
      </c>
      <c r="AI5858" s="81">
        <f t="shared" si="1560"/>
        <v>0</v>
      </c>
      <c r="AJ5858" s="82">
        <f t="shared" si="1561"/>
        <v>0</v>
      </c>
    </row>
    <row r="5859" spans="9:36" ht="23.5" x14ac:dyDescent="0.35">
      <c r="I5859" s="57" t="s">
        <v>5870</v>
      </c>
      <c r="J5859" s="58">
        <f t="shared" si="1563"/>
        <v>244</v>
      </c>
      <c r="K5859" s="58">
        <f t="shared" si="1562"/>
        <v>22</v>
      </c>
      <c r="L5859" s="58">
        <f t="shared" si="1550"/>
        <v>-0.2261888704087244</v>
      </c>
      <c r="M5859" s="59">
        <f t="shared" si="1551"/>
        <v>20.596896852159855</v>
      </c>
      <c r="N5859" s="59">
        <f t="shared" si="1552"/>
        <v>128.95345278239782</v>
      </c>
      <c r="O5859" s="59">
        <f t="shared" si="1553"/>
        <v>7.7246289081652444</v>
      </c>
      <c r="P5859" s="59">
        <f t="shared" si="1554"/>
        <v>114.41566596106546</v>
      </c>
      <c r="Q5859" s="60">
        <f t="shared" si="1555"/>
        <v>-24.41566596106545</v>
      </c>
      <c r="R5859" s="59">
        <f t="shared" si="1556"/>
        <v>122.19038139423162</v>
      </c>
      <c r="S5859" s="61">
        <f t="shared" si="1547"/>
        <v>0</v>
      </c>
      <c r="U5859" s="13">
        <f t="shared" si="1548"/>
        <v>114.41566596106546</v>
      </c>
      <c r="V5859" s="14">
        <f t="shared" si="1549"/>
        <v>122.19038139423162</v>
      </c>
      <c r="W5859" s="7">
        <v>114.14100000000001</v>
      </c>
      <c r="X5859" s="28">
        <v>122.55500000000001</v>
      </c>
      <c r="Y5859" s="74">
        <v>0</v>
      </c>
      <c r="Z5859" s="75">
        <v>0</v>
      </c>
      <c r="AA5859" s="33">
        <v>0</v>
      </c>
      <c r="AB5859" s="33">
        <v>0</v>
      </c>
      <c r="AC5859" s="45"/>
      <c r="AD5859" s="48">
        <f t="shared" si="1557"/>
        <v>1345.5829971665241</v>
      </c>
      <c r="AE5859" s="49">
        <f>IF(P5859&gt;90,0,AD5859*0.7^((1/cosd(P5859))^0.678))</f>
        <v>0</v>
      </c>
      <c r="AG5859" s="81">
        <f t="shared" si="1558"/>
        <v>0</v>
      </c>
      <c r="AH5859" s="82">
        <f t="shared" si="1559"/>
        <v>0</v>
      </c>
      <c r="AI5859" s="81">
        <f t="shared" si="1560"/>
        <v>0</v>
      </c>
      <c r="AJ5859" s="82">
        <f t="shared" si="1561"/>
        <v>0</v>
      </c>
    </row>
    <row r="5860" spans="9:36" ht="23.5" x14ac:dyDescent="0.35">
      <c r="I5860" s="57" t="s">
        <v>5871</v>
      </c>
      <c r="J5860" s="58">
        <f t="shared" si="1563"/>
        <v>244</v>
      </c>
      <c r="K5860" s="58">
        <f t="shared" si="1562"/>
        <v>23</v>
      </c>
      <c r="L5860" s="58">
        <f t="shared" si="1550"/>
        <v>-0.2261888704087244</v>
      </c>
      <c r="M5860" s="59">
        <f t="shared" si="1551"/>
        <v>21.596896852159855</v>
      </c>
      <c r="N5860" s="59">
        <f t="shared" si="1552"/>
        <v>143.95345278239782</v>
      </c>
      <c r="O5860" s="59">
        <f t="shared" si="1553"/>
        <v>7.7246289081652444</v>
      </c>
      <c r="P5860" s="59">
        <f t="shared" si="1554"/>
        <v>123.70737801192233</v>
      </c>
      <c r="Q5860" s="60">
        <f t="shared" si="1555"/>
        <v>-33.707378011922323</v>
      </c>
      <c r="R5860" s="59">
        <f t="shared" si="1556"/>
        <v>135.49727438336188</v>
      </c>
      <c r="S5860" s="61">
        <f t="shared" si="1547"/>
        <v>0</v>
      </c>
      <c r="U5860" s="13">
        <f t="shared" si="1548"/>
        <v>123.70737801192233</v>
      </c>
      <c r="V5860" s="14">
        <f t="shared" si="1549"/>
        <v>135.49727438336188</v>
      </c>
      <c r="W5860" s="7">
        <v>123.4</v>
      </c>
      <c r="X5860" s="28">
        <v>135.83499999999998</v>
      </c>
      <c r="Y5860" s="74">
        <v>0</v>
      </c>
      <c r="Z5860" s="75">
        <v>0</v>
      </c>
      <c r="AA5860" s="33">
        <v>0</v>
      </c>
      <c r="AB5860" s="33">
        <v>0</v>
      </c>
      <c r="AC5860" s="45"/>
      <c r="AD5860" s="48">
        <f t="shared" si="1557"/>
        <v>1345.5829971665241</v>
      </c>
      <c r="AE5860" s="49">
        <f>IF(P5860&gt;90,0,AD5860*0.7^((1/cosd(P5860))^0.678))</f>
        <v>0</v>
      </c>
      <c r="AG5860" s="81">
        <f t="shared" si="1558"/>
        <v>0</v>
      </c>
      <c r="AH5860" s="82">
        <f t="shared" si="1559"/>
        <v>0</v>
      </c>
      <c r="AI5860" s="81">
        <f t="shared" si="1560"/>
        <v>0</v>
      </c>
      <c r="AJ5860" s="82">
        <f t="shared" si="1561"/>
        <v>0</v>
      </c>
    </row>
    <row r="5861" spans="9:36" ht="23.5" x14ac:dyDescent="0.35">
      <c r="I5861" s="57" t="s">
        <v>5872</v>
      </c>
      <c r="J5861" s="58">
        <f t="shared" si="1563"/>
        <v>245</v>
      </c>
      <c r="K5861" s="58">
        <f t="shared" si="1562"/>
        <v>0</v>
      </c>
      <c r="L5861" s="58">
        <f t="shared" si="1550"/>
        <v>0.10660394881788236</v>
      </c>
      <c r="M5861" s="59">
        <f t="shared" si="1551"/>
        <v>-1.3975566008530356</v>
      </c>
      <c r="N5861" s="59">
        <f t="shared" si="1552"/>
        <v>-200.96334901279556</v>
      </c>
      <c r="O5861" s="59">
        <f t="shared" si="1553"/>
        <v>7.3423601099451563</v>
      </c>
      <c r="P5861" s="59">
        <f t="shared" si="1554"/>
        <v>131.16605525205361</v>
      </c>
      <c r="Q5861" s="60">
        <f t="shared" si="1555"/>
        <v>-41.166055252053582</v>
      </c>
      <c r="R5861" s="59">
        <f t="shared" si="1556"/>
        <v>-151.87782906276993</v>
      </c>
      <c r="S5861" s="61">
        <f t="shared" si="1547"/>
        <v>0</v>
      </c>
      <c r="U5861" s="13">
        <f t="shared" si="1548"/>
        <v>131.16605525205361</v>
      </c>
      <c r="V5861" s="14">
        <f t="shared" si="1549"/>
        <v>-151.87782906276993</v>
      </c>
      <c r="W5861" s="7">
        <v>130.43700000000001</v>
      </c>
      <c r="X5861" s="28">
        <v>152.24299999999999</v>
      </c>
      <c r="Y5861" s="74">
        <v>0</v>
      </c>
      <c r="Z5861" s="75">
        <v>0</v>
      </c>
      <c r="AA5861" s="33">
        <v>0</v>
      </c>
      <c r="AB5861" s="33">
        <v>0</v>
      </c>
      <c r="AC5861" s="45"/>
      <c r="AD5861" s="48">
        <f t="shared" si="1557"/>
        <v>1346.2635108182187</v>
      </c>
      <c r="AE5861" s="49">
        <f>IF(P5861&gt;90,0,AD5861*0.7^((1/cosd(P5861))^0.678))</f>
        <v>0</v>
      </c>
      <c r="AG5861" s="81">
        <f t="shared" si="1558"/>
        <v>0</v>
      </c>
      <c r="AH5861" s="82">
        <f t="shared" si="1559"/>
        <v>0</v>
      </c>
      <c r="AI5861" s="81">
        <f t="shared" si="1560"/>
        <v>0</v>
      </c>
      <c r="AJ5861" s="82">
        <f t="shared" si="1561"/>
        <v>0</v>
      </c>
    </row>
    <row r="5862" spans="9:36" ht="23.5" x14ac:dyDescent="0.35">
      <c r="I5862" s="57" t="s">
        <v>5873</v>
      </c>
      <c r="J5862" s="58">
        <f t="shared" si="1563"/>
        <v>245</v>
      </c>
      <c r="K5862" s="58">
        <f t="shared" si="1562"/>
        <v>1</v>
      </c>
      <c r="L5862" s="58">
        <f t="shared" si="1550"/>
        <v>0.10660394881788236</v>
      </c>
      <c r="M5862" s="59">
        <f t="shared" si="1551"/>
        <v>-0.39755660085303551</v>
      </c>
      <c r="N5862" s="59">
        <f t="shared" si="1552"/>
        <v>-185.96334901279553</v>
      </c>
      <c r="O5862" s="59">
        <f t="shared" si="1553"/>
        <v>7.3423601099451563</v>
      </c>
      <c r="P5862" s="59">
        <f t="shared" si="1554"/>
        <v>134.92154200145094</v>
      </c>
      <c r="Q5862" s="60">
        <f t="shared" si="1555"/>
        <v>-44.921542001450931</v>
      </c>
      <c r="R5862" s="59">
        <f t="shared" si="1556"/>
        <v>-171.63249416164155</v>
      </c>
      <c r="S5862" s="61">
        <f t="shared" si="1547"/>
        <v>0</v>
      </c>
      <c r="U5862" s="13">
        <f t="shared" si="1548"/>
        <v>134.92154200145094</v>
      </c>
      <c r="V5862" s="14">
        <f t="shared" si="1549"/>
        <v>-171.63249416164155</v>
      </c>
      <c r="W5862" s="7">
        <v>134.161</v>
      </c>
      <c r="X5862" s="28">
        <v>171.73700000000002</v>
      </c>
      <c r="Y5862" s="74">
        <v>0</v>
      </c>
      <c r="Z5862" s="75">
        <v>0</v>
      </c>
      <c r="AA5862" s="33">
        <v>0</v>
      </c>
      <c r="AB5862" s="33">
        <v>0</v>
      </c>
      <c r="AC5862" s="45"/>
      <c r="AD5862" s="48">
        <f t="shared" si="1557"/>
        <v>1346.2635108182187</v>
      </c>
      <c r="AE5862" s="49">
        <f>IF(P5862&gt;90,0,AD5862*0.7^((1/cosd(P5862))^0.678))</f>
        <v>0</v>
      </c>
      <c r="AG5862" s="81">
        <f t="shared" si="1558"/>
        <v>0</v>
      </c>
      <c r="AH5862" s="82">
        <f t="shared" si="1559"/>
        <v>0</v>
      </c>
      <c r="AI5862" s="81">
        <f t="shared" si="1560"/>
        <v>0</v>
      </c>
      <c r="AJ5862" s="82">
        <f t="shared" si="1561"/>
        <v>0</v>
      </c>
    </row>
    <row r="5863" spans="9:36" ht="23.5" x14ac:dyDescent="0.35">
      <c r="I5863" s="57" t="s">
        <v>5874</v>
      </c>
      <c r="J5863" s="58">
        <f t="shared" si="1563"/>
        <v>245</v>
      </c>
      <c r="K5863" s="58">
        <f t="shared" si="1562"/>
        <v>2</v>
      </c>
      <c r="L5863" s="58">
        <f t="shared" si="1550"/>
        <v>0.10660394881788236</v>
      </c>
      <c r="M5863" s="59">
        <f t="shared" si="1551"/>
        <v>0.60244339914696454</v>
      </c>
      <c r="N5863" s="59">
        <f t="shared" si="1552"/>
        <v>-170.96334901279553</v>
      </c>
      <c r="O5863" s="59">
        <f t="shared" si="1553"/>
        <v>7.3423601099451563</v>
      </c>
      <c r="P5863" s="59">
        <f t="shared" si="1554"/>
        <v>134.47688176562943</v>
      </c>
      <c r="Q5863" s="60">
        <f t="shared" si="1555"/>
        <v>-44.476881765629429</v>
      </c>
      <c r="R5863" s="59">
        <f t="shared" si="1556"/>
        <v>-167.38964189106059</v>
      </c>
      <c r="S5863" s="61">
        <f t="shared" si="1547"/>
        <v>0</v>
      </c>
      <c r="U5863" s="13">
        <f t="shared" si="1548"/>
        <v>134.47688176562943</v>
      </c>
      <c r="V5863" s="14">
        <f t="shared" si="1549"/>
        <v>-167.38964189106059</v>
      </c>
      <c r="W5863" s="7">
        <v>133.74100000000001</v>
      </c>
      <c r="X5863" s="28">
        <v>-167.58619999999999</v>
      </c>
      <c r="Y5863" s="74">
        <v>0</v>
      </c>
      <c r="Z5863" s="75">
        <v>0</v>
      </c>
      <c r="AA5863" s="33">
        <v>0</v>
      </c>
      <c r="AB5863" s="33">
        <v>0</v>
      </c>
      <c r="AC5863" s="45"/>
      <c r="AD5863" s="48">
        <f t="shared" si="1557"/>
        <v>1346.2635108182187</v>
      </c>
      <c r="AE5863" s="49">
        <f>IF(P5863&gt;90,0,AD5863*0.7^((1/cosd(P5863))^0.678))</f>
        <v>0</v>
      </c>
      <c r="AG5863" s="81">
        <f t="shared" si="1558"/>
        <v>0</v>
      </c>
      <c r="AH5863" s="82">
        <f t="shared" si="1559"/>
        <v>0</v>
      </c>
      <c r="AI5863" s="81">
        <f t="shared" si="1560"/>
        <v>0</v>
      </c>
      <c r="AJ5863" s="82">
        <f t="shared" si="1561"/>
        <v>0</v>
      </c>
    </row>
    <row r="5864" spans="9:36" ht="23.5" x14ac:dyDescent="0.35">
      <c r="I5864" s="57" t="s">
        <v>5875</v>
      </c>
      <c r="J5864" s="58">
        <f t="shared" si="1563"/>
        <v>245</v>
      </c>
      <c r="K5864" s="58">
        <f t="shared" si="1562"/>
        <v>3</v>
      </c>
      <c r="L5864" s="58">
        <f t="shared" si="1550"/>
        <v>0.10660394881788236</v>
      </c>
      <c r="M5864" s="59">
        <f t="shared" si="1551"/>
        <v>1.6024433991469644</v>
      </c>
      <c r="N5864" s="59">
        <f t="shared" si="1552"/>
        <v>-155.96334901279556</v>
      </c>
      <c r="O5864" s="59">
        <f t="shared" si="1553"/>
        <v>7.3423601099451563</v>
      </c>
      <c r="P5864" s="59">
        <f t="shared" si="1554"/>
        <v>129.94636613277851</v>
      </c>
      <c r="Q5864" s="60">
        <f t="shared" si="1555"/>
        <v>-39.946366132778508</v>
      </c>
      <c r="R5864" s="59">
        <f t="shared" si="1556"/>
        <v>-148.20065559010868</v>
      </c>
      <c r="S5864" s="61">
        <f t="shared" si="1547"/>
        <v>0</v>
      </c>
      <c r="U5864" s="13">
        <f t="shared" si="1548"/>
        <v>129.94636613277851</v>
      </c>
      <c r="V5864" s="14">
        <f t="shared" si="1549"/>
        <v>-148.20065559010868</v>
      </c>
      <c r="W5864" s="7">
        <v>129.28399999999999</v>
      </c>
      <c r="X5864" s="28">
        <v>-148.61019999999999</v>
      </c>
      <c r="Y5864" s="74">
        <v>0</v>
      </c>
      <c r="Z5864" s="75">
        <v>0</v>
      </c>
      <c r="AA5864" s="33">
        <v>0</v>
      </c>
      <c r="AB5864" s="33">
        <v>0</v>
      </c>
      <c r="AC5864" s="45"/>
      <c r="AD5864" s="48">
        <f t="shared" si="1557"/>
        <v>1346.2635108182187</v>
      </c>
      <c r="AE5864" s="49">
        <f>IF(P5864&gt;90,0,AD5864*0.7^((1/cosd(P5864))^0.678))</f>
        <v>0</v>
      </c>
      <c r="AG5864" s="81">
        <f t="shared" si="1558"/>
        <v>0</v>
      </c>
      <c r="AH5864" s="82">
        <f t="shared" si="1559"/>
        <v>0</v>
      </c>
      <c r="AI5864" s="81">
        <f t="shared" si="1560"/>
        <v>0</v>
      </c>
      <c r="AJ5864" s="82">
        <f t="shared" si="1561"/>
        <v>0</v>
      </c>
    </row>
    <row r="5865" spans="9:36" ht="23.5" x14ac:dyDescent="0.35">
      <c r="I5865" s="57" t="s">
        <v>5876</v>
      </c>
      <c r="J5865" s="58">
        <f t="shared" si="1563"/>
        <v>245</v>
      </c>
      <c r="K5865" s="58">
        <f t="shared" si="1562"/>
        <v>4</v>
      </c>
      <c r="L5865" s="58">
        <f t="shared" si="1550"/>
        <v>0.10660394881788236</v>
      </c>
      <c r="M5865" s="59">
        <f t="shared" si="1551"/>
        <v>2.6024433991469644</v>
      </c>
      <c r="N5865" s="59">
        <f t="shared" si="1552"/>
        <v>-140.96334901279556</v>
      </c>
      <c r="O5865" s="59">
        <f t="shared" si="1553"/>
        <v>7.3423601099451563</v>
      </c>
      <c r="P5865" s="59">
        <f t="shared" si="1554"/>
        <v>122.30827915335257</v>
      </c>
      <c r="Q5865" s="60">
        <f t="shared" si="1555"/>
        <v>-32.308279153352565</v>
      </c>
      <c r="R5865" s="59">
        <f t="shared" si="1556"/>
        <v>-132.34750059116891</v>
      </c>
      <c r="S5865" s="61">
        <f t="shared" si="1547"/>
        <v>0</v>
      </c>
      <c r="U5865" s="13">
        <f t="shared" si="1548"/>
        <v>122.30827915335257</v>
      </c>
      <c r="V5865" s="14">
        <f t="shared" si="1549"/>
        <v>-132.34750059116891</v>
      </c>
      <c r="W5865" s="7">
        <v>121.73099999999999</v>
      </c>
      <c r="X5865" s="28">
        <v>-132.85220000000001</v>
      </c>
      <c r="Y5865" s="74">
        <v>0</v>
      </c>
      <c r="Z5865" s="75">
        <v>0</v>
      </c>
      <c r="AA5865" s="33">
        <v>0</v>
      </c>
      <c r="AB5865" s="33">
        <v>0</v>
      </c>
      <c r="AC5865" s="45"/>
      <c r="AD5865" s="48">
        <f t="shared" si="1557"/>
        <v>1346.2635108182187</v>
      </c>
      <c r="AE5865" s="49">
        <f>IF(P5865&gt;90,0,AD5865*0.7^((1/cosd(P5865))^0.678))</f>
        <v>0</v>
      </c>
      <c r="AG5865" s="81">
        <f t="shared" si="1558"/>
        <v>0</v>
      </c>
      <c r="AH5865" s="82">
        <f t="shared" si="1559"/>
        <v>0</v>
      </c>
      <c r="AI5865" s="81">
        <f t="shared" si="1560"/>
        <v>0</v>
      </c>
      <c r="AJ5865" s="82">
        <f t="shared" si="1561"/>
        <v>0</v>
      </c>
    </row>
    <row r="5866" spans="9:36" ht="23.5" x14ac:dyDescent="0.35">
      <c r="I5866" s="57" t="s">
        <v>5877</v>
      </c>
      <c r="J5866" s="58">
        <f t="shared" si="1563"/>
        <v>245</v>
      </c>
      <c r="K5866" s="58">
        <f t="shared" si="1562"/>
        <v>5</v>
      </c>
      <c r="L5866" s="58">
        <f t="shared" si="1550"/>
        <v>0.10660394881788236</v>
      </c>
      <c r="M5866" s="59">
        <f t="shared" si="1551"/>
        <v>3.6024433991469644</v>
      </c>
      <c r="N5866" s="59">
        <f t="shared" si="1552"/>
        <v>-125.96334901279555</v>
      </c>
      <c r="O5866" s="59">
        <f t="shared" si="1553"/>
        <v>7.3423601099451563</v>
      </c>
      <c r="P5866" s="59">
        <f t="shared" si="1554"/>
        <v>112.65408398744756</v>
      </c>
      <c r="Q5866" s="60">
        <f t="shared" si="1555"/>
        <v>-22.654083987447567</v>
      </c>
      <c r="R5866" s="59">
        <f t="shared" si="1556"/>
        <v>-119.55658685194662</v>
      </c>
      <c r="S5866" s="61">
        <f t="shared" si="1547"/>
        <v>0</v>
      </c>
      <c r="U5866" s="13">
        <f t="shared" si="1548"/>
        <v>112.65408398744756</v>
      </c>
      <c r="V5866" s="14">
        <f t="shared" si="1549"/>
        <v>-119.55658685194662</v>
      </c>
      <c r="W5866" s="7">
        <v>112.15</v>
      </c>
      <c r="X5866" s="28">
        <v>-120.087</v>
      </c>
      <c r="Y5866" s="74">
        <v>0</v>
      </c>
      <c r="Z5866" s="75">
        <v>0</v>
      </c>
      <c r="AA5866" s="33">
        <v>0</v>
      </c>
      <c r="AB5866" s="33">
        <v>0</v>
      </c>
      <c r="AC5866" s="45"/>
      <c r="AD5866" s="48">
        <f t="shared" si="1557"/>
        <v>1346.2635108182187</v>
      </c>
      <c r="AE5866" s="49">
        <f>IF(P5866&gt;90,0,AD5866*0.7^((1/cosd(P5866))^0.678))</f>
        <v>0</v>
      </c>
      <c r="AG5866" s="81">
        <f t="shared" si="1558"/>
        <v>0</v>
      </c>
      <c r="AH5866" s="82">
        <f t="shared" si="1559"/>
        <v>0</v>
      </c>
      <c r="AI5866" s="81">
        <f t="shared" si="1560"/>
        <v>0</v>
      </c>
      <c r="AJ5866" s="82">
        <f t="shared" si="1561"/>
        <v>0</v>
      </c>
    </row>
    <row r="5867" spans="9:36" ht="23.5" x14ac:dyDescent="0.35">
      <c r="I5867" s="57" t="s">
        <v>5878</v>
      </c>
      <c r="J5867" s="58">
        <f t="shared" si="1563"/>
        <v>245</v>
      </c>
      <c r="K5867" s="58">
        <f t="shared" si="1562"/>
        <v>6</v>
      </c>
      <c r="L5867" s="58">
        <f t="shared" si="1550"/>
        <v>0.10660394881788236</v>
      </c>
      <c r="M5867" s="59">
        <f t="shared" si="1551"/>
        <v>4.6024433991469644</v>
      </c>
      <c r="N5867" s="59">
        <f t="shared" si="1552"/>
        <v>-110.96334901279553</v>
      </c>
      <c r="O5867" s="59">
        <f t="shared" si="1553"/>
        <v>7.3423601099451563</v>
      </c>
      <c r="P5867" s="59">
        <f t="shared" si="1554"/>
        <v>101.78979542376017</v>
      </c>
      <c r="Q5867" s="60">
        <f t="shared" si="1555"/>
        <v>-11.789795423760163</v>
      </c>
      <c r="R5867" s="59">
        <f t="shared" si="1556"/>
        <v>-108.89531845236188</v>
      </c>
      <c r="S5867" s="61">
        <f t="shared" si="1547"/>
        <v>0</v>
      </c>
      <c r="U5867" s="13">
        <f t="shared" si="1548"/>
        <v>101.78979542376017</v>
      </c>
      <c r="V5867" s="14">
        <f t="shared" si="1549"/>
        <v>-108.89531845236188</v>
      </c>
      <c r="W5867" s="7">
        <v>101.339</v>
      </c>
      <c r="X5867" s="28">
        <v>-109.42610000000001</v>
      </c>
      <c r="Y5867" s="74">
        <v>0</v>
      </c>
      <c r="Z5867" s="75">
        <v>0</v>
      </c>
      <c r="AA5867" s="33">
        <v>0</v>
      </c>
      <c r="AB5867" s="33">
        <v>0</v>
      </c>
      <c r="AC5867" s="45"/>
      <c r="AD5867" s="48">
        <f t="shared" si="1557"/>
        <v>1346.2635108182187</v>
      </c>
      <c r="AE5867" s="49">
        <f>IF(P5867&gt;90,0,AD5867*0.7^((1/cosd(P5867))^0.678))</f>
        <v>0</v>
      </c>
      <c r="AG5867" s="81">
        <f t="shared" si="1558"/>
        <v>0</v>
      </c>
      <c r="AH5867" s="82">
        <f t="shared" si="1559"/>
        <v>0</v>
      </c>
      <c r="AI5867" s="81">
        <f t="shared" si="1560"/>
        <v>0</v>
      </c>
      <c r="AJ5867" s="82">
        <f t="shared" si="1561"/>
        <v>0</v>
      </c>
    </row>
    <row r="5868" spans="9:36" ht="23.5" x14ac:dyDescent="0.35">
      <c r="I5868" s="57" t="s">
        <v>5879</v>
      </c>
      <c r="J5868" s="58">
        <f t="shared" si="1563"/>
        <v>245</v>
      </c>
      <c r="K5868" s="58">
        <f t="shared" si="1562"/>
        <v>7</v>
      </c>
      <c r="L5868" s="58">
        <f t="shared" si="1550"/>
        <v>0.10660394881788236</v>
      </c>
      <c r="M5868" s="59">
        <f t="shared" si="1551"/>
        <v>5.6024433991469644</v>
      </c>
      <c r="N5868" s="59">
        <f t="shared" si="1552"/>
        <v>-95.963349012795533</v>
      </c>
      <c r="O5868" s="59">
        <f t="shared" si="1553"/>
        <v>7.3423601099451563</v>
      </c>
      <c r="P5868" s="59">
        <f t="shared" si="1554"/>
        <v>90.24431347159063</v>
      </c>
      <c r="Q5868" s="60">
        <f t="shared" si="1555"/>
        <v>-0.24431347159063391</v>
      </c>
      <c r="R5868" s="59">
        <f t="shared" si="1556"/>
        <v>-99.445507847118009</v>
      </c>
      <c r="S5868" s="61">
        <f t="shared" si="1547"/>
        <v>0</v>
      </c>
      <c r="U5868" s="13">
        <f t="shared" si="1548"/>
        <v>90.24431347159063</v>
      </c>
      <c r="V5868" s="14">
        <f t="shared" si="1549"/>
        <v>-99.445507847118009</v>
      </c>
      <c r="W5868" s="7">
        <v>89.386499999999998</v>
      </c>
      <c r="X5868" s="28">
        <v>-99.974299999999999</v>
      </c>
      <c r="Y5868" s="74">
        <v>0</v>
      </c>
      <c r="Z5868" s="75">
        <v>0</v>
      </c>
      <c r="AA5868" s="33">
        <v>0</v>
      </c>
      <c r="AB5868" s="33">
        <v>0</v>
      </c>
      <c r="AC5868" s="45"/>
      <c r="AD5868" s="48">
        <f t="shared" si="1557"/>
        <v>1346.2635108182187</v>
      </c>
      <c r="AE5868" s="49">
        <f>IF(P5868&gt;90,0,AD5868*0.7^((1/cosd(P5868))^0.678))</f>
        <v>0</v>
      </c>
      <c r="AG5868" s="81">
        <f t="shared" si="1558"/>
        <v>0</v>
      </c>
      <c r="AH5868" s="82">
        <f t="shared" si="1559"/>
        <v>0</v>
      </c>
      <c r="AI5868" s="81">
        <f t="shared" si="1560"/>
        <v>0</v>
      </c>
      <c r="AJ5868" s="82">
        <f t="shared" si="1561"/>
        <v>0</v>
      </c>
    </row>
    <row r="5869" spans="9:36" ht="23.5" x14ac:dyDescent="0.35">
      <c r="I5869" s="57" t="s">
        <v>5880</v>
      </c>
      <c r="J5869" s="58">
        <f t="shared" si="1563"/>
        <v>245</v>
      </c>
      <c r="K5869" s="58">
        <f t="shared" si="1562"/>
        <v>8</v>
      </c>
      <c r="L5869" s="58">
        <f t="shared" si="1550"/>
        <v>0.10660394881788236</v>
      </c>
      <c r="M5869" s="59">
        <f t="shared" si="1551"/>
        <v>6.6024433991469644</v>
      </c>
      <c r="N5869" s="59">
        <f t="shared" si="1552"/>
        <v>-80.963349012795533</v>
      </c>
      <c r="O5869" s="59">
        <f t="shared" si="1553"/>
        <v>7.3423601099451563</v>
      </c>
      <c r="P5869" s="59">
        <f t="shared" si="1554"/>
        <v>78.38275571766394</v>
      </c>
      <c r="Q5869" s="60">
        <f t="shared" si="1555"/>
        <v>11.617244282336058</v>
      </c>
      <c r="R5869" s="59">
        <f t="shared" si="1556"/>
        <v>-90.40616710253461</v>
      </c>
      <c r="S5869" s="61">
        <f t="shared" si="1547"/>
        <v>0.72600051684822398</v>
      </c>
      <c r="U5869" s="13">
        <f t="shared" si="1548"/>
        <v>78.38275571766394</v>
      </c>
      <c r="V5869" s="14">
        <f t="shared" si="1549"/>
        <v>-90.40616710253461</v>
      </c>
      <c r="W5869" s="7">
        <v>77.909599999999998</v>
      </c>
      <c r="X5869" s="28">
        <v>-90.939899999999994</v>
      </c>
      <c r="Y5869" s="74">
        <v>0.71657116022076817</v>
      </c>
      <c r="Z5869" s="75">
        <v>0.728356</v>
      </c>
      <c r="AA5869" s="33">
        <v>0.72600051684822398</v>
      </c>
      <c r="AB5869" s="33">
        <v>0.74854900000000002</v>
      </c>
      <c r="AC5869" s="45"/>
      <c r="AD5869" s="48">
        <f t="shared" si="1557"/>
        <v>1346.2635108182187</v>
      </c>
      <c r="AE5869" s="49">
        <f>IF(P5869&gt;90,0,AD5869*0.7^((1/cosd(P5869))^0.678))</f>
        <v>467.72521397135614</v>
      </c>
      <c r="AG5869" s="81">
        <f t="shared" si="1558"/>
        <v>335.15839923996174</v>
      </c>
      <c r="AH5869" s="82">
        <f t="shared" si="1559"/>
        <v>339.56874708615072</v>
      </c>
      <c r="AI5869" s="81">
        <f t="shared" si="1560"/>
        <v>340.67046594732108</v>
      </c>
      <c r="AJ5869" s="82">
        <f t="shared" si="1561"/>
        <v>350.11524119304465</v>
      </c>
    </row>
    <row r="5870" spans="9:36" ht="23.5" x14ac:dyDescent="0.35">
      <c r="I5870" s="57" t="s">
        <v>5881</v>
      </c>
      <c r="J5870" s="58">
        <f t="shared" si="1563"/>
        <v>245</v>
      </c>
      <c r="K5870" s="58">
        <f t="shared" si="1562"/>
        <v>9</v>
      </c>
      <c r="L5870" s="58">
        <f t="shared" si="1550"/>
        <v>0.10660394881788236</v>
      </c>
      <c r="M5870" s="59">
        <f t="shared" si="1551"/>
        <v>7.6024433991469644</v>
      </c>
      <c r="N5870" s="59">
        <f t="shared" si="1552"/>
        <v>-65.963349012795533</v>
      </c>
      <c r="O5870" s="59">
        <f t="shared" si="1553"/>
        <v>7.3423601099451563</v>
      </c>
      <c r="P5870" s="59">
        <f t="shared" si="1554"/>
        <v>66.510883038976644</v>
      </c>
      <c r="Q5870" s="60">
        <f t="shared" si="1555"/>
        <v>23.489116961023349</v>
      </c>
      <c r="R5870" s="59">
        <f t="shared" si="1556"/>
        <v>-80.980861924455311</v>
      </c>
      <c r="S5870" s="61">
        <f t="shared" si="1547"/>
        <v>0.67022444413748261</v>
      </c>
      <c r="U5870" s="13">
        <f t="shared" si="1548"/>
        <v>66.510883038976644</v>
      </c>
      <c r="V5870" s="14">
        <f t="shared" si="1549"/>
        <v>-80.980861924455311</v>
      </c>
      <c r="W5870" s="7">
        <v>66.073099999999997</v>
      </c>
      <c r="X5870" s="28">
        <v>-81.529200000000003</v>
      </c>
      <c r="Y5870" s="74">
        <v>0.84241386632703341</v>
      </c>
      <c r="Z5870" s="75">
        <v>0.85470800000000002</v>
      </c>
      <c r="AA5870" s="33">
        <v>0.67022444413748261</v>
      </c>
      <c r="AB5870" s="33">
        <v>0.71336999999999995</v>
      </c>
      <c r="AC5870" s="45"/>
      <c r="AD5870" s="48">
        <f t="shared" si="1557"/>
        <v>1346.2635108182187</v>
      </c>
      <c r="AE5870" s="49">
        <f>IF(P5870&gt;90,0,AD5870*0.7^((1/cosd(P5870))^0.678))</f>
        <v>692.02405666391962</v>
      </c>
      <c r="AG5870" s="81">
        <f t="shared" si="1558"/>
        <v>582.97066116557062</v>
      </c>
      <c r="AH5870" s="82">
        <f t="shared" si="1559"/>
        <v>463.81143870734132</v>
      </c>
      <c r="AI5870" s="81">
        <f t="shared" si="1560"/>
        <v>591.47849742310541</v>
      </c>
      <c r="AJ5870" s="82">
        <f t="shared" si="1561"/>
        <v>493.6692013023403</v>
      </c>
    </row>
    <row r="5871" spans="9:36" ht="23.5" x14ac:dyDescent="0.35">
      <c r="I5871" s="57" t="s">
        <v>5882</v>
      </c>
      <c r="J5871" s="58">
        <f t="shared" si="1563"/>
        <v>245</v>
      </c>
      <c r="K5871" s="58">
        <f t="shared" si="1562"/>
        <v>10</v>
      </c>
      <c r="L5871" s="58">
        <f t="shared" si="1550"/>
        <v>0.10660394881788236</v>
      </c>
      <c r="M5871" s="59">
        <f t="shared" si="1551"/>
        <v>8.6024433991469653</v>
      </c>
      <c r="N5871" s="59">
        <f t="shared" si="1552"/>
        <v>-50.963349012795518</v>
      </c>
      <c r="O5871" s="59">
        <f t="shared" si="1553"/>
        <v>7.3423601099451563</v>
      </c>
      <c r="P5871" s="59">
        <f t="shared" si="1554"/>
        <v>54.977130862164188</v>
      </c>
      <c r="Q5871" s="60">
        <f t="shared" si="1555"/>
        <v>35.022869137835812</v>
      </c>
      <c r="R5871" s="59">
        <f t="shared" si="1556"/>
        <v>-70.172172743449778</v>
      </c>
      <c r="S5871" s="61">
        <f t="shared" si="1547"/>
        <v>0.67133617536384149</v>
      </c>
      <c r="U5871" s="13">
        <f t="shared" si="1548"/>
        <v>54.977130862164188</v>
      </c>
      <c r="V5871" s="14">
        <f t="shared" si="1549"/>
        <v>-70.172172743449778</v>
      </c>
      <c r="W5871" s="7">
        <v>54.531799999999997</v>
      </c>
      <c r="X5871" s="28">
        <v>-70.741</v>
      </c>
      <c r="Y5871" s="74">
        <v>0.93737548132705617</v>
      </c>
      <c r="Z5871" s="75">
        <v>0.94384599999999996</v>
      </c>
      <c r="AA5871" s="33">
        <v>0.67133617536384149</v>
      </c>
      <c r="AB5871" s="33">
        <v>0.72785900000000003</v>
      </c>
      <c r="AC5871" s="45"/>
      <c r="AD5871" s="48">
        <f t="shared" si="1557"/>
        <v>1346.2635108182187</v>
      </c>
      <c r="AE5871" s="49">
        <f>IF(P5871&gt;90,0,AD5871*0.7^((1/cosd(P5871))^0.678))</f>
        <v>800.59540458167942</v>
      </c>
      <c r="AG5871" s="81">
        <f t="shared" si="1558"/>
        <v>750.45850271798099</v>
      </c>
      <c r="AH5871" s="82">
        <f t="shared" si="1559"/>
        <v>537.46865692573192</v>
      </c>
      <c r="AI5871" s="81">
        <f t="shared" si="1560"/>
        <v>755.63877023279974</v>
      </c>
      <c r="AJ5871" s="82">
        <f t="shared" si="1561"/>
        <v>582.72057058341659</v>
      </c>
    </row>
    <row r="5872" spans="9:36" ht="23.5" x14ac:dyDescent="0.35">
      <c r="I5872" s="57" t="s">
        <v>5883</v>
      </c>
      <c r="J5872" s="58">
        <f t="shared" si="1563"/>
        <v>245</v>
      </c>
      <c r="K5872" s="58">
        <f t="shared" si="1562"/>
        <v>11</v>
      </c>
      <c r="L5872" s="58">
        <f t="shared" si="1550"/>
        <v>0.10660394881788236</v>
      </c>
      <c r="M5872" s="59">
        <f t="shared" si="1551"/>
        <v>9.6024433991469653</v>
      </c>
      <c r="N5872" s="59">
        <f t="shared" si="1552"/>
        <v>-35.963349012795518</v>
      </c>
      <c r="O5872" s="59">
        <f t="shared" si="1553"/>
        <v>7.3423601099451563</v>
      </c>
      <c r="P5872" s="59">
        <f t="shared" si="1554"/>
        <v>44.323204451062956</v>
      </c>
      <c r="Q5872" s="60">
        <f t="shared" si="1555"/>
        <v>45.676795548937044</v>
      </c>
      <c r="R5872" s="59">
        <f t="shared" si="1556"/>
        <v>-56.472063836546852</v>
      </c>
      <c r="S5872" s="61">
        <f t="shared" si="1547"/>
        <v>0.72878160832104888</v>
      </c>
      <c r="U5872" s="13">
        <f t="shared" si="1548"/>
        <v>44.323204451062956</v>
      </c>
      <c r="V5872" s="14">
        <f t="shared" si="1549"/>
        <v>-56.472063836546852</v>
      </c>
      <c r="W5872" s="7">
        <v>43.840899999999998</v>
      </c>
      <c r="X5872" s="28">
        <v>-57.043000000000006</v>
      </c>
      <c r="Y5872" s="74">
        <v>0.99029721766190759</v>
      </c>
      <c r="Z5872" s="75">
        <v>0.99110299999999996</v>
      </c>
      <c r="AA5872" s="33">
        <v>0.72878160832104888</v>
      </c>
      <c r="AB5872" s="33">
        <v>0.78151800000000005</v>
      </c>
      <c r="AC5872" s="45"/>
      <c r="AD5872" s="48">
        <f t="shared" si="1557"/>
        <v>1346.2635108182187</v>
      </c>
      <c r="AE5872" s="49">
        <f>IF(P5872&gt;90,0,AD5872*0.7^((1/cosd(P5872))^0.678))</f>
        <v>860.4832376469268</v>
      </c>
      <c r="AG5872" s="81">
        <f t="shared" si="1558"/>
        <v>852.13415608646164</v>
      </c>
      <c r="AH5872" s="82">
        <f t="shared" si="1559"/>
        <v>627.10435786563062</v>
      </c>
      <c r="AI5872" s="81">
        <f t="shared" si="1560"/>
        <v>852.827518281582</v>
      </c>
      <c r="AJ5872" s="82">
        <f t="shared" si="1561"/>
        <v>672.48313891935095</v>
      </c>
    </row>
    <row r="5873" spans="9:36" ht="23.5" x14ac:dyDescent="0.35">
      <c r="I5873" s="57" t="s">
        <v>5884</v>
      </c>
      <c r="J5873" s="58">
        <f t="shared" si="1563"/>
        <v>245</v>
      </c>
      <c r="K5873" s="58">
        <f t="shared" si="1562"/>
        <v>12</v>
      </c>
      <c r="L5873" s="58">
        <f t="shared" si="1550"/>
        <v>0.10660394881788236</v>
      </c>
      <c r="M5873" s="59">
        <f t="shared" si="1551"/>
        <v>10.602443399146965</v>
      </c>
      <c r="N5873" s="59">
        <f t="shared" si="1552"/>
        <v>-20.963349012795518</v>
      </c>
      <c r="O5873" s="59">
        <f t="shared" si="1553"/>
        <v>7.3423601099451563</v>
      </c>
      <c r="P5873" s="59">
        <f t="shared" si="1554"/>
        <v>35.565527198440194</v>
      </c>
      <c r="Q5873" s="60">
        <f t="shared" si="1555"/>
        <v>54.434472801559806</v>
      </c>
      <c r="R5873" s="59">
        <f t="shared" si="1556"/>
        <v>-37.594540223696342</v>
      </c>
      <c r="S5873" s="61">
        <f t="shared" si="1547"/>
        <v>0.81689798564093252</v>
      </c>
      <c r="U5873" s="13">
        <f t="shared" si="1548"/>
        <v>35.565527198440194</v>
      </c>
      <c r="V5873" s="14">
        <f t="shared" si="1549"/>
        <v>-37.594540223696342</v>
      </c>
      <c r="W5873" s="7">
        <v>35.023400000000002</v>
      </c>
      <c r="X5873" s="28">
        <v>-38.069999999999993</v>
      </c>
      <c r="Y5873" s="74">
        <v>0.9971860290585377</v>
      </c>
      <c r="Z5873" s="75">
        <v>0.99790199999999996</v>
      </c>
      <c r="AA5873" s="33">
        <v>0.81689798564093252</v>
      </c>
      <c r="AB5873" s="33">
        <v>0.84631000000000001</v>
      </c>
      <c r="AC5873" s="45"/>
      <c r="AD5873" s="48">
        <f t="shared" si="1557"/>
        <v>1346.2635108182187</v>
      </c>
      <c r="AE5873" s="49">
        <f>IF(P5873&gt;90,0,AD5873*0.7^((1/cosd(P5873))^0.678))</f>
        <v>893.20843199367857</v>
      </c>
      <c r="AG5873" s="81">
        <f t="shared" si="1558"/>
        <v>890.69496942137926</v>
      </c>
      <c r="AH5873" s="82">
        <f t="shared" si="1559"/>
        <v>729.66016885313184</v>
      </c>
      <c r="AI5873" s="81">
        <f t="shared" si="1560"/>
        <v>891.33448070335578</v>
      </c>
      <c r="AJ5873" s="82">
        <f t="shared" si="1561"/>
        <v>755.93122808057012</v>
      </c>
    </row>
    <row r="5874" spans="9:36" ht="23.5" x14ac:dyDescent="0.35">
      <c r="I5874" s="57" t="s">
        <v>5885</v>
      </c>
      <c r="J5874" s="58">
        <f t="shared" si="1563"/>
        <v>245</v>
      </c>
      <c r="K5874" s="58">
        <f t="shared" si="1562"/>
        <v>13</v>
      </c>
      <c r="L5874" s="58">
        <f t="shared" si="1550"/>
        <v>0.10660394881788236</v>
      </c>
      <c r="M5874" s="59">
        <f t="shared" si="1551"/>
        <v>11.602443399146965</v>
      </c>
      <c r="N5874" s="59">
        <f t="shared" si="1552"/>
        <v>-5.9633490127955202</v>
      </c>
      <c r="O5874" s="59">
        <f t="shared" si="1553"/>
        <v>7.3423601099451563</v>
      </c>
      <c r="P5874" s="59">
        <f t="shared" si="1554"/>
        <v>30.532050018881321</v>
      </c>
      <c r="Q5874" s="60">
        <f t="shared" si="1555"/>
        <v>59.467949981118679</v>
      </c>
      <c r="R5874" s="59">
        <f t="shared" si="1556"/>
        <v>-11.702340201292943</v>
      </c>
      <c r="S5874" s="61">
        <f t="shared" si="1547"/>
        <v>0.90537238705641554</v>
      </c>
      <c r="U5874" s="13">
        <f t="shared" si="1548"/>
        <v>30.532050018881321</v>
      </c>
      <c r="V5874" s="14">
        <f t="shared" si="1549"/>
        <v>-11.702340201292943</v>
      </c>
      <c r="W5874" s="7">
        <v>29.944500000000001</v>
      </c>
      <c r="X5874" s="28">
        <v>-11.842000000000013</v>
      </c>
      <c r="Y5874" s="74">
        <v>0.96032091300211242</v>
      </c>
      <c r="Z5874" s="75">
        <v>0.96169400000000005</v>
      </c>
      <c r="AA5874" s="33">
        <v>0.90537238705641554</v>
      </c>
      <c r="AB5874" s="33">
        <v>0.907721</v>
      </c>
      <c r="AC5874" s="45"/>
      <c r="AD5874" s="48">
        <f t="shared" si="1557"/>
        <v>1346.2635108182187</v>
      </c>
      <c r="AE5874" s="49">
        <f>IF(P5874&gt;90,0,AD5874*0.7^((1/cosd(P5874))^0.678))</f>
        <v>907.25980619336701</v>
      </c>
      <c r="AG5874" s="81">
        <f t="shared" si="1558"/>
        <v>871.26056541373373</v>
      </c>
      <c r="AH5874" s="82">
        <f t="shared" si="1559"/>
        <v>821.40797641362963</v>
      </c>
      <c r="AI5874" s="81">
        <f t="shared" si="1560"/>
        <v>872.50631205732395</v>
      </c>
      <c r="AJ5874" s="82">
        <f t="shared" si="1561"/>
        <v>823.53877853764925</v>
      </c>
    </row>
    <row r="5875" spans="9:36" ht="23.5" x14ac:dyDescent="0.35">
      <c r="I5875" s="57" t="s">
        <v>5886</v>
      </c>
      <c r="J5875" s="58">
        <f t="shared" si="1563"/>
        <v>245</v>
      </c>
      <c r="K5875" s="58">
        <f t="shared" si="1562"/>
        <v>14</v>
      </c>
      <c r="L5875" s="58">
        <f t="shared" si="1550"/>
        <v>0.10660394881788236</v>
      </c>
      <c r="M5875" s="59">
        <f t="shared" si="1551"/>
        <v>12.602443399146965</v>
      </c>
      <c r="N5875" s="59">
        <f t="shared" si="1552"/>
        <v>9.0366509872044798</v>
      </c>
      <c r="O5875" s="59">
        <f t="shared" si="1553"/>
        <v>7.3423601099451563</v>
      </c>
      <c r="P5875" s="59">
        <f t="shared" si="1554"/>
        <v>31.14859347787921</v>
      </c>
      <c r="Q5875" s="60">
        <f t="shared" si="1555"/>
        <v>58.85140652212079</v>
      </c>
      <c r="R5875" s="59">
        <f t="shared" si="1556"/>
        <v>17.527347142782194</v>
      </c>
      <c r="S5875" s="61">
        <f t="shared" si="1547"/>
        <v>0.97111184628595471</v>
      </c>
      <c r="U5875" s="13">
        <f t="shared" si="1548"/>
        <v>31.14859347787921</v>
      </c>
      <c r="V5875" s="14">
        <f t="shared" si="1549"/>
        <v>17.527347142782194</v>
      </c>
      <c r="W5875" s="7">
        <v>30.596299999999999</v>
      </c>
      <c r="X5875" s="28">
        <v>17.850999999999999</v>
      </c>
      <c r="Y5875" s="74">
        <v>0.88847315075883815</v>
      </c>
      <c r="Z5875" s="75">
        <v>0.87054600000000004</v>
      </c>
      <c r="AA5875" s="33">
        <v>0.97111184628595471</v>
      </c>
      <c r="AB5875" s="33">
        <v>0.96763600000000005</v>
      </c>
      <c r="AC5875" s="45"/>
      <c r="AD5875" s="48">
        <f t="shared" si="1557"/>
        <v>1346.2635108182187</v>
      </c>
      <c r="AE5875" s="49">
        <f>IF(P5875&gt;90,0,AD5875*0.7^((1/cosd(P5875))^0.678))</f>
        <v>905.69798672536433</v>
      </c>
      <c r="AG5875" s="81">
        <f t="shared" si="1558"/>
        <v>804.68834390182076</v>
      </c>
      <c r="AH5875" s="82">
        <f t="shared" si="1559"/>
        <v>879.5340440663407</v>
      </c>
      <c r="AI5875" s="81">
        <f t="shared" si="1560"/>
        <v>788.45175955181901</v>
      </c>
      <c r="AJ5875" s="82">
        <f t="shared" si="1561"/>
        <v>876.38597708298471</v>
      </c>
    </row>
    <row r="5876" spans="9:36" ht="23.5" x14ac:dyDescent="0.35">
      <c r="I5876" s="57" t="s">
        <v>5887</v>
      </c>
      <c r="J5876" s="58">
        <f t="shared" si="1563"/>
        <v>245</v>
      </c>
      <c r="K5876" s="58">
        <f t="shared" si="1562"/>
        <v>15</v>
      </c>
      <c r="L5876" s="58">
        <f t="shared" si="1550"/>
        <v>0.10660394881788236</v>
      </c>
      <c r="M5876" s="59">
        <f t="shared" si="1551"/>
        <v>13.602443399146965</v>
      </c>
      <c r="N5876" s="59">
        <f t="shared" si="1552"/>
        <v>24.036650987204482</v>
      </c>
      <c r="O5876" s="59">
        <f t="shared" si="1553"/>
        <v>7.3423601099451563</v>
      </c>
      <c r="P5876" s="59">
        <f t="shared" si="1554"/>
        <v>37.129094361089685</v>
      </c>
      <c r="Q5876" s="60">
        <f t="shared" si="1555"/>
        <v>52.870905638910315</v>
      </c>
      <c r="R5876" s="59">
        <f t="shared" si="1556"/>
        <v>42.010873460438397</v>
      </c>
      <c r="S5876" s="61">
        <f t="shared" si="1547"/>
        <v>0.99950449966178734</v>
      </c>
      <c r="U5876" s="13">
        <f t="shared" si="1548"/>
        <v>37.129094361089685</v>
      </c>
      <c r="V5876" s="14">
        <f t="shared" si="1549"/>
        <v>42.010873460438397</v>
      </c>
      <c r="W5876" s="7">
        <v>36.67</v>
      </c>
      <c r="X5876" s="28">
        <v>42.550999999999988</v>
      </c>
      <c r="Y5876" s="74">
        <v>0.79789861609892643</v>
      </c>
      <c r="Z5876" s="75">
        <v>0.75004000000000004</v>
      </c>
      <c r="AA5876" s="33">
        <v>0.99950449966178734</v>
      </c>
      <c r="AB5876" s="33">
        <v>0.99960000000000004</v>
      </c>
      <c r="AC5876" s="45"/>
      <c r="AD5876" s="48">
        <f t="shared" si="1557"/>
        <v>1346.2635108182187</v>
      </c>
      <c r="AE5876" s="49">
        <f>IF(P5876&gt;90,0,AD5876*0.7^((1/cosd(P5876))^0.678))</f>
        <v>888.19873320909721</v>
      </c>
      <c r="AG5876" s="81">
        <f t="shared" si="1558"/>
        <v>708.69254004835818</v>
      </c>
      <c r="AH5876" s="82">
        <f t="shared" si="1559"/>
        <v>887.75863043639208</v>
      </c>
      <c r="AI5876" s="81">
        <f t="shared" si="1560"/>
        <v>666.18457785615135</v>
      </c>
      <c r="AJ5876" s="82">
        <f t="shared" si="1561"/>
        <v>887.84345371581367</v>
      </c>
    </row>
    <row r="5877" spans="9:36" ht="23.5" x14ac:dyDescent="0.35">
      <c r="I5877" s="57" t="s">
        <v>5888</v>
      </c>
      <c r="J5877" s="58">
        <f t="shared" si="1563"/>
        <v>245</v>
      </c>
      <c r="K5877" s="58">
        <f t="shared" si="1562"/>
        <v>16</v>
      </c>
      <c r="L5877" s="58">
        <f t="shared" si="1550"/>
        <v>0.10660394881788236</v>
      </c>
      <c r="M5877" s="59">
        <f t="shared" si="1551"/>
        <v>14.602443399146965</v>
      </c>
      <c r="N5877" s="59">
        <f t="shared" si="1552"/>
        <v>39.036650987204482</v>
      </c>
      <c r="O5877" s="59">
        <f t="shared" si="1553"/>
        <v>7.3423601099451563</v>
      </c>
      <c r="P5877" s="59">
        <f t="shared" si="1554"/>
        <v>46.395077231591323</v>
      </c>
      <c r="Q5877" s="60">
        <f t="shared" si="1555"/>
        <v>43.604922768408677</v>
      </c>
      <c r="R5877" s="59">
        <f t="shared" si="1556"/>
        <v>59.615015434435882</v>
      </c>
      <c r="S5877" s="61">
        <f t="shared" si="1547"/>
        <v>0.98316680707708215</v>
      </c>
      <c r="U5877" s="13">
        <f t="shared" si="1548"/>
        <v>46.395077231591323</v>
      </c>
      <c r="V5877" s="14">
        <f t="shared" si="1549"/>
        <v>59.615015434435882</v>
      </c>
      <c r="W5877" s="7">
        <v>46.0167</v>
      </c>
      <c r="X5877" s="28">
        <v>60.165999999999997</v>
      </c>
      <c r="Y5877" s="74">
        <v>0.71347316758681978</v>
      </c>
      <c r="Z5877" s="75">
        <v>0.653142</v>
      </c>
      <c r="AA5877" s="33">
        <v>0.98316680707708215</v>
      </c>
      <c r="AB5877" s="33">
        <v>0.97870999999999997</v>
      </c>
      <c r="AC5877" s="45"/>
      <c r="AD5877" s="48">
        <f t="shared" si="1557"/>
        <v>1346.2635108182187</v>
      </c>
      <c r="AE5877" s="49">
        <f>IF(P5877&gt;90,0,AD5877*0.7^((1/cosd(P5877))^0.678))</f>
        <v>850.85383500083026</v>
      </c>
      <c r="AG5877" s="81">
        <f t="shared" si="1558"/>
        <v>607.0613808114357</v>
      </c>
      <c r="AH5877" s="82">
        <f t="shared" si="1559"/>
        <v>836.53124824705674</v>
      </c>
      <c r="AI5877" s="81">
        <f t="shared" si="1560"/>
        <v>555.72837550011229</v>
      </c>
      <c r="AJ5877" s="82">
        <f t="shared" si="1561"/>
        <v>832.73915685366251</v>
      </c>
    </row>
    <row r="5878" spans="9:36" ht="23.5" x14ac:dyDescent="0.35">
      <c r="I5878" s="57" t="s">
        <v>5889</v>
      </c>
      <c r="J5878" s="58">
        <f t="shared" si="1563"/>
        <v>245</v>
      </c>
      <c r="K5878" s="58">
        <f t="shared" si="1562"/>
        <v>17</v>
      </c>
      <c r="L5878" s="58">
        <f t="shared" si="1550"/>
        <v>0.10660394881788236</v>
      </c>
      <c r="M5878" s="59">
        <f t="shared" si="1551"/>
        <v>15.602443399146965</v>
      </c>
      <c r="N5878" s="59">
        <f t="shared" si="1552"/>
        <v>54.036650987204482</v>
      </c>
      <c r="O5878" s="59">
        <f t="shared" si="1553"/>
        <v>7.3423601099451563</v>
      </c>
      <c r="P5878" s="59">
        <f t="shared" si="1554"/>
        <v>57.290905361522633</v>
      </c>
      <c r="Q5878" s="60">
        <f t="shared" si="1555"/>
        <v>32.709094638477367</v>
      </c>
      <c r="R5878" s="59">
        <f t="shared" si="1556"/>
        <v>72.562309028782181</v>
      </c>
      <c r="S5878" s="61">
        <f t="shared" si="1547"/>
        <v>0.9210948470136433</v>
      </c>
      <c r="U5878" s="13">
        <f t="shared" si="1548"/>
        <v>57.290905361522633</v>
      </c>
      <c r="V5878" s="14">
        <f t="shared" si="1549"/>
        <v>72.562309028782181</v>
      </c>
      <c r="W5878" s="7">
        <v>56.960999999999999</v>
      </c>
      <c r="X5878" s="28">
        <v>73.067000000000007</v>
      </c>
      <c r="Y5878" s="74">
        <v>0.66602418985220024</v>
      </c>
      <c r="Z5878" s="75">
        <v>0.61774300000000004</v>
      </c>
      <c r="AA5878" s="33">
        <v>0.9210948470136433</v>
      </c>
      <c r="AB5878" s="33">
        <v>0.90784299999999996</v>
      </c>
      <c r="AC5878" s="45"/>
      <c r="AD5878" s="48">
        <f t="shared" si="1557"/>
        <v>1346.2635108182187</v>
      </c>
      <c r="AE5878" s="49">
        <f>IF(P5878&gt;90,0,AD5878*0.7^((1/cosd(P5878))^0.678))</f>
        <v>783.44726293679798</v>
      </c>
      <c r="AG5878" s="81">
        <f t="shared" si="1558"/>
        <v>521.79482858940457</v>
      </c>
      <c r="AH5878" s="82">
        <f t="shared" si="1559"/>
        <v>721.62923679802748</v>
      </c>
      <c r="AI5878" s="81">
        <f t="shared" si="1560"/>
        <v>483.96906254836642</v>
      </c>
      <c r="AJ5878" s="82">
        <f t="shared" si="1561"/>
        <v>711.24711352633142</v>
      </c>
    </row>
    <row r="5879" spans="9:36" ht="23.5" x14ac:dyDescent="0.35">
      <c r="I5879" s="57" t="s">
        <v>5890</v>
      </c>
      <c r="J5879" s="58">
        <f t="shared" si="1563"/>
        <v>245</v>
      </c>
      <c r="K5879" s="58">
        <f t="shared" si="1562"/>
        <v>18</v>
      </c>
      <c r="L5879" s="58">
        <f t="shared" si="1550"/>
        <v>0.10660394881788236</v>
      </c>
      <c r="M5879" s="59">
        <f t="shared" si="1551"/>
        <v>16.602443399146964</v>
      </c>
      <c r="N5879" s="59">
        <f t="shared" si="1552"/>
        <v>69.036650987204453</v>
      </c>
      <c r="O5879" s="59">
        <f t="shared" si="1553"/>
        <v>7.3423601099451563</v>
      </c>
      <c r="P5879" s="59">
        <f t="shared" si="1554"/>
        <v>68.928727671082243</v>
      </c>
      <c r="Q5879" s="60">
        <f t="shared" si="1555"/>
        <v>21.071272328917757</v>
      </c>
      <c r="R5879" s="59">
        <f t="shared" si="1556"/>
        <v>82.986899857794654</v>
      </c>
      <c r="S5879" s="61">
        <f t="shared" si="1547"/>
        <v>0.81862635636792747</v>
      </c>
      <c r="U5879" s="13">
        <f t="shared" si="1548"/>
        <v>68.928727671082243</v>
      </c>
      <c r="V5879" s="14">
        <f t="shared" si="1549"/>
        <v>82.986899857794654</v>
      </c>
      <c r="W5879" s="7">
        <v>68.615600000000001</v>
      </c>
      <c r="X5879" s="28">
        <v>83.446000000000026</v>
      </c>
      <c r="Y5879" s="74">
        <v>0.67757802589597438</v>
      </c>
      <c r="Z5879" s="75">
        <v>0.65630999999999995</v>
      </c>
      <c r="AA5879" s="33">
        <v>0.81862635636792747</v>
      </c>
      <c r="AB5879" s="33">
        <v>0.80075200000000002</v>
      </c>
      <c r="AC5879" s="45"/>
      <c r="AD5879" s="48">
        <f t="shared" si="1557"/>
        <v>1346.2635108182187</v>
      </c>
      <c r="AE5879" s="49">
        <f>IF(P5879&gt;90,0,AD5879*0.7^((1/cosd(P5879))^0.678))</f>
        <v>659.47145730228647</v>
      </c>
      <c r="AG5879" s="81">
        <f t="shared" si="1558"/>
        <v>446.84336817362464</v>
      </c>
      <c r="AH5879" s="82">
        <f t="shared" si="1559"/>
        <v>539.86071622001805</v>
      </c>
      <c r="AI5879" s="81">
        <f t="shared" si="1560"/>
        <v>432.81771214206361</v>
      </c>
      <c r="AJ5879" s="82">
        <f t="shared" si="1561"/>
        <v>528.07308837772052</v>
      </c>
    </row>
    <row r="5880" spans="9:36" ht="23.5" x14ac:dyDescent="0.35">
      <c r="I5880" s="57" t="s">
        <v>5891</v>
      </c>
      <c r="J5880" s="58">
        <f t="shared" si="1563"/>
        <v>245</v>
      </c>
      <c r="K5880" s="58">
        <f t="shared" si="1562"/>
        <v>19</v>
      </c>
      <c r="L5880" s="58">
        <f t="shared" si="1550"/>
        <v>0.10660394881788236</v>
      </c>
      <c r="M5880" s="59">
        <f t="shared" si="1551"/>
        <v>17.602443399146964</v>
      </c>
      <c r="N5880" s="59">
        <f t="shared" si="1552"/>
        <v>84.036650987204453</v>
      </c>
      <c r="O5880" s="59">
        <f t="shared" si="1553"/>
        <v>7.3423601099451563</v>
      </c>
      <c r="P5880" s="59">
        <f t="shared" si="1554"/>
        <v>80.823787773151309</v>
      </c>
      <c r="Q5880" s="60">
        <f t="shared" si="1555"/>
        <v>9.1762122268487012</v>
      </c>
      <c r="R5880" s="59">
        <f t="shared" si="1556"/>
        <v>92.262240165987052</v>
      </c>
      <c r="S5880" s="61">
        <f t="shared" si="1547"/>
        <v>0.68867706806652507</v>
      </c>
      <c r="U5880" s="13">
        <f t="shared" si="1548"/>
        <v>80.823787773151309</v>
      </c>
      <c r="V5880" s="14">
        <f t="shared" si="1549"/>
        <v>92.262240165987052</v>
      </c>
      <c r="W5880" s="7">
        <v>80.475999999999999</v>
      </c>
      <c r="X5880" s="28">
        <v>92.687999999999988</v>
      </c>
      <c r="Y5880" s="74">
        <v>0.74239814391793224</v>
      </c>
      <c r="Z5880" s="75">
        <v>0</v>
      </c>
      <c r="AA5880" s="33">
        <v>0.68867706806652507</v>
      </c>
      <c r="AB5880" s="33">
        <v>0</v>
      </c>
      <c r="AC5880" s="45"/>
      <c r="AD5880" s="48">
        <f t="shared" si="1557"/>
        <v>1346.2635108182187</v>
      </c>
      <c r="AE5880" s="49">
        <f>IF(P5880&gt;90,0,AD5880*0.7^((1/cosd(P5880))^0.678))</f>
        <v>390.21923380614675</v>
      </c>
      <c r="AG5880" s="81">
        <f t="shared" si="1558"/>
        <v>289.69803489876097</v>
      </c>
      <c r="AH5880" s="82">
        <f t="shared" si="1559"/>
        <v>268.73503784078298</v>
      </c>
      <c r="AI5880" s="81">
        <f t="shared" si="1560"/>
        <v>0</v>
      </c>
      <c r="AJ5880" s="82">
        <f t="shared" si="1561"/>
        <v>0</v>
      </c>
    </row>
    <row r="5881" spans="9:36" ht="23.5" x14ac:dyDescent="0.35">
      <c r="I5881" s="57" t="s">
        <v>5892</v>
      </c>
      <c r="J5881" s="58">
        <f t="shared" si="1563"/>
        <v>245</v>
      </c>
      <c r="K5881" s="58">
        <f t="shared" si="1562"/>
        <v>20</v>
      </c>
      <c r="L5881" s="58">
        <f t="shared" si="1550"/>
        <v>0.10660394881788236</v>
      </c>
      <c r="M5881" s="59">
        <f t="shared" si="1551"/>
        <v>18.602443399146964</v>
      </c>
      <c r="N5881" s="59">
        <f t="shared" si="1552"/>
        <v>99.036650987204453</v>
      </c>
      <c r="O5881" s="59">
        <f t="shared" si="1553"/>
        <v>7.3423601099451563</v>
      </c>
      <c r="P5881" s="59">
        <f t="shared" si="1554"/>
        <v>92.646026258831938</v>
      </c>
      <c r="Q5881" s="60">
        <f t="shared" si="1555"/>
        <v>-2.646026258831935</v>
      </c>
      <c r="R5881" s="59">
        <f t="shared" si="1556"/>
        <v>101.32311860768772</v>
      </c>
      <c r="S5881" s="61">
        <f t="shared" si="1547"/>
        <v>0</v>
      </c>
      <c r="U5881" s="13">
        <f t="shared" si="1548"/>
        <v>92.646026258831938</v>
      </c>
      <c r="V5881" s="14">
        <f t="shared" si="1549"/>
        <v>101.32311860768772</v>
      </c>
      <c r="W5881" s="7">
        <v>92.389700000000005</v>
      </c>
      <c r="X5881" s="28">
        <v>101.72699999999998</v>
      </c>
      <c r="Y5881" s="74">
        <v>0</v>
      </c>
      <c r="Z5881" s="75">
        <v>0</v>
      </c>
      <c r="AA5881" s="33">
        <v>0</v>
      </c>
      <c r="AB5881" s="33">
        <v>0</v>
      </c>
      <c r="AC5881" s="45"/>
      <c r="AD5881" s="48">
        <f t="shared" si="1557"/>
        <v>1346.2635108182187</v>
      </c>
      <c r="AE5881" s="49">
        <f>IF(P5881&gt;90,0,AD5881*0.7^((1/cosd(P5881))^0.678))</f>
        <v>0</v>
      </c>
      <c r="AG5881" s="81">
        <f t="shared" si="1558"/>
        <v>0</v>
      </c>
      <c r="AH5881" s="82">
        <f t="shared" si="1559"/>
        <v>0</v>
      </c>
      <c r="AI5881" s="81">
        <f t="shared" si="1560"/>
        <v>0</v>
      </c>
      <c r="AJ5881" s="82">
        <f t="shared" si="1561"/>
        <v>0</v>
      </c>
    </row>
    <row r="5882" spans="9:36" ht="23.5" x14ac:dyDescent="0.35">
      <c r="I5882" s="57" t="s">
        <v>5893</v>
      </c>
      <c r="J5882" s="58">
        <f t="shared" si="1563"/>
        <v>245</v>
      </c>
      <c r="K5882" s="58">
        <f t="shared" si="1562"/>
        <v>21</v>
      </c>
      <c r="L5882" s="58">
        <f t="shared" si="1550"/>
        <v>0.10660394881788236</v>
      </c>
      <c r="M5882" s="59">
        <f t="shared" si="1551"/>
        <v>19.602443399146964</v>
      </c>
      <c r="N5882" s="59">
        <f t="shared" si="1552"/>
        <v>114.03665098720445</v>
      </c>
      <c r="O5882" s="59">
        <f t="shared" si="1553"/>
        <v>7.3423601099451563</v>
      </c>
      <c r="P5882" s="59">
        <f t="shared" si="1554"/>
        <v>104.08538404010407</v>
      </c>
      <c r="Q5882" s="60">
        <f t="shared" si="1555"/>
        <v>-14.085384040104074</v>
      </c>
      <c r="R5882" s="59">
        <f t="shared" si="1556"/>
        <v>110.95299741292004</v>
      </c>
      <c r="S5882" s="61">
        <f t="shared" si="1547"/>
        <v>0</v>
      </c>
      <c r="U5882" s="13">
        <f t="shared" si="1548"/>
        <v>104.08538404010407</v>
      </c>
      <c r="V5882" s="14">
        <f t="shared" si="1549"/>
        <v>110.95299741292004</v>
      </c>
      <c r="W5882" s="7">
        <v>103.818</v>
      </c>
      <c r="X5882" s="28">
        <v>111.34300000000002</v>
      </c>
      <c r="Y5882" s="74">
        <v>0</v>
      </c>
      <c r="Z5882" s="75">
        <v>0</v>
      </c>
      <c r="AA5882" s="33">
        <v>0</v>
      </c>
      <c r="AB5882" s="33">
        <v>0</v>
      </c>
      <c r="AC5882" s="45"/>
      <c r="AD5882" s="48">
        <f t="shared" si="1557"/>
        <v>1346.2635108182187</v>
      </c>
      <c r="AE5882" s="49">
        <f>IF(P5882&gt;90,0,AD5882*0.7^((1/cosd(P5882))^0.678))</f>
        <v>0</v>
      </c>
      <c r="AG5882" s="81">
        <f t="shared" si="1558"/>
        <v>0</v>
      </c>
      <c r="AH5882" s="82">
        <f t="shared" si="1559"/>
        <v>0</v>
      </c>
      <c r="AI5882" s="81">
        <f t="shared" si="1560"/>
        <v>0</v>
      </c>
      <c r="AJ5882" s="82">
        <f t="shared" si="1561"/>
        <v>0</v>
      </c>
    </row>
    <row r="5883" spans="9:36" ht="23.5" x14ac:dyDescent="0.35">
      <c r="I5883" s="57" t="s">
        <v>5894</v>
      </c>
      <c r="J5883" s="58">
        <f t="shared" si="1563"/>
        <v>245</v>
      </c>
      <c r="K5883" s="58">
        <f t="shared" si="1562"/>
        <v>22</v>
      </c>
      <c r="L5883" s="58">
        <f t="shared" si="1550"/>
        <v>0.10660394881788236</v>
      </c>
      <c r="M5883" s="59">
        <f t="shared" si="1551"/>
        <v>20.602443399146964</v>
      </c>
      <c r="N5883" s="59">
        <f t="shared" si="1552"/>
        <v>129.03665098720444</v>
      </c>
      <c r="O5883" s="59">
        <f t="shared" si="1553"/>
        <v>7.3423601099451563</v>
      </c>
      <c r="P5883" s="59">
        <f t="shared" si="1554"/>
        <v>114.75229229860804</v>
      </c>
      <c r="Q5883" s="60">
        <f t="shared" si="1555"/>
        <v>-24.752292298608051</v>
      </c>
      <c r="R5883" s="59">
        <f t="shared" si="1556"/>
        <v>121.97150492711039</v>
      </c>
      <c r="S5883" s="61">
        <f t="shared" si="1547"/>
        <v>0</v>
      </c>
      <c r="U5883" s="13">
        <f t="shared" si="1548"/>
        <v>114.75229229860804</v>
      </c>
      <c r="V5883" s="14">
        <f t="shared" si="1549"/>
        <v>121.97150492711039</v>
      </c>
      <c r="W5883" s="7">
        <v>114.46299999999999</v>
      </c>
      <c r="X5883" s="28">
        <v>122.34899999999999</v>
      </c>
      <c r="Y5883" s="74">
        <v>0</v>
      </c>
      <c r="Z5883" s="75">
        <v>0</v>
      </c>
      <c r="AA5883" s="33">
        <v>0</v>
      </c>
      <c r="AB5883" s="33">
        <v>0</v>
      </c>
      <c r="AC5883" s="45"/>
      <c r="AD5883" s="48">
        <f t="shared" si="1557"/>
        <v>1346.2635108182187</v>
      </c>
      <c r="AE5883" s="49">
        <f>IF(P5883&gt;90,0,AD5883*0.7^((1/cosd(P5883))^0.678))</f>
        <v>0</v>
      </c>
      <c r="AG5883" s="81">
        <f t="shared" si="1558"/>
        <v>0</v>
      </c>
      <c r="AH5883" s="82">
        <f t="shared" si="1559"/>
        <v>0</v>
      </c>
      <c r="AI5883" s="81">
        <f t="shared" si="1560"/>
        <v>0</v>
      </c>
      <c r="AJ5883" s="82">
        <f t="shared" si="1561"/>
        <v>0</v>
      </c>
    </row>
    <row r="5884" spans="9:36" ht="23.5" x14ac:dyDescent="0.35">
      <c r="I5884" s="57" t="s">
        <v>5895</v>
      </c>
      <c r="J5884" s="58">
        <f t="shared" si="1563"/>
        <v>245</v>
      </c>
      <c r="K5884" s="58">
        <f t="shared" si="1562"/>
        <v>23</v>
      </c>
      <c r="L5884" s="58">
        <f t="shared" si="1550"/>
        <v>0.10660394881788236</v>
      </c>
      <c r="M5884" s="59">
        <f t="shared" si="1551"/>
        <v>21.602443399146964</v>
      </c>
      <c r="N5884" s="59">
        <f t="shared" si="1552"/>
        <v>144.03665098720444</v>
      </c>
      <c r="O5884" s="59">
        <f t="shared" si="1553"/>
        <v>7.3423601099451563</v>
      </c>
      <c r="P5884" s="59">
        <f t="shared" si="1554"/>
        <v>124.06980608808372</v>
      </c>
      <c r="Q5884" s="60">
        <f t="shared" si="1555"/>
        <v>-34.069806088083723</v>
      </c>
      <c r="R5884" s="59">
        <f t="shared" si="1556"/>
        <v>135.32031754692215</v>
      </c>
      <c r="S5884" s="61">
        <f t="shared" si="1547"/>
        <v>0</v>
      </c>
      <c r="U5884" s="13">
        <f t="shared" si="1548"/>
        <v>124.06980608808372</v>
      </c>
      <c r="V5884" s="14">
        <f t="shared" si="1549"/>
        <v>135.32031754692215</v>
      </c>
      <c r="W5884" s="7">
        <v>123.747</v>
      </c>
      <c r="X5884" s="28">
        <v>135.67000000000002</v>
      </c>
      <c r="Y5884" s="74">
        <v>0</v>
      </c>
      <c r="Z5884" s="75">
        <v>0</v>
      </c>
      <c r="AA5884" s="33">
        <v>0</v>
      </c>
      <c r="AB5884" s="33">
        <v>0</v>
      </c>
      <c r="AC5884" s="45"/>
      <c r="AD5884" s="48">
        <f t="shared" si="1557"/>
        <v>1346.2635108182187</v>
      </c>
      <c r="AE5884" s="49">
        <f>IF(P5884&gt;90,0,AD5884*0.7^((1/cosd(P5884))^0.678))</f>
        <v>0</v>
      </c>
      <c r="AG5884" s="81">
        <f t="shared" si="1558"/>
        <v>0</v>
      </c>
      <c r="AH5884" s="82">
        <f t="shared" si="1559"/>
        <v>0</v>
      </c>
      <c r="AI5884" s="81">
        <f t="shared" si="1560"/>
        <v>0</v>
      </c>
      <c r="AJ5884" s="82">
        <f t="shared" si="1561"/>
        <v>0</v>
      </c>
    </row>
    <row r="5885" spans="9:36" ht="23.5" x14ac:dyDescent="0.35">
      <c r="I5885" s="57" t="s">
        <v>5896</v>
      </c>
      <c r="J5885" s="58">
        <f t="shared" si="1563"/>
        <v>246</v>
      </c>
      <c r="K5885" s="58">
        <f t="shared" si="1562"/>
        <v>0</v>
      </c>
      <c r="L5885" s="58">
        <f t="shared" si="1550"/>
        <v>0.44492354251848443</v>
      </c>
      <c r="M5885" s="59">
        <f t="shared" si="1551"/>
        <v>-1.3919179409580256</v>
      </c>
      <c r="N5885" s="59">
        <f t="shared" si="1552"/>
        <v>-200.87876911437039</v>
      </c>
      <c r="O5885" s="59">
        <f t="shared" si="1553"/>
        <v>6.9579156119633829</v>
      </c>
      <c r="P5885" s="59">
        <f t="shared" si="1554"/>
        <v>131.55369937121154</v>
      </c>
      <c r="Q5885" s="60">
        <f t="shared" si="1555"/>
        <v>-41.553699371211536</v>
      </c>
      <c r="R5885" s="59">
        <f t="shared" si="1556"/>
        <v>-151.78773699395956</v>
      </c>
      <c r="S5885" s="61">
        <f t="shared" si="1547"/>
        <v>0</v>
      </c>
      <c r="U5885" s="13">
        <f t="shared" si="1548"/>
        <v>131.55369937121154</v>
      </c>
      <c r="V5885" s="14">
        <f t="shared" si="1549"/>
        <v>-151.78773699395956</v>
      </c>
      <c r="W5885" s="7">
        <v>130.80500000000001</v>
      </c>
      <c r="X5885" s="28">
        <v>152.161</v>
      </c>
      <c r="Y5885" s="74">
        <v>0</v>
      </c>
      <c r="Z5885" s="75">
        <v>0</v>
      </c>
      <c r="AA5885" s="33">
        <v>0</v>
      </c>
      <c r="AB5885" s="33">
        <v>0</v>
      </c>
      <c r="AC5885" s="45"/>
      <c r="AD5885" s="48">
        <f t="shared" si="1557"/>
        <v>1346.9503765642949</v>
      </c>
      <c r="AE5885" s="49">
        <f>IF(P5885&gt;90,0,AD5885*0.7^((1/cosd(P5885))^0.678))</f>
        <v>0</v>
      </c>
      <c r="AG5885" s="81">
        <f t="shared" si="1558"/>
        <v>0</v>
      </c>
      <c r="AH5885" s="82">
        <f t="shared" si="1559"/>
        <v>0</v>
      </c>
      <c r="AI5885" s="81">
        <f t="shared" si="1560"/>
        <v>0</v>
      </c>
      <c r="AJ5885" s="82">
        <f t="shared" si="1561"/>
        <v>0</v>
      </c>
    </row>
    <row r="5886" spans="9:36" ht="23.5" x14ac:dyDescent="0.35">
      <c r="I5886" s="57" t="s">
        <v>5897</v>
      </c>
      <c r="J5886" s="58">
        <f t="shared" si="1563"/>
        <v>246</v>
      </c>
      <c r="K5886" s="58">
        <f t="shared" si="1562"/>
        <v>1</v>
      </c>
      <c r="L5886" s="58">
        <f t="shared" si="1550"/>
        <v>0.44492354251848443</v>
      </c>
      <c r="M5886" s="59">
        <f t="shared" si="1551"/>
        <v>-0.39191794095802546</v>
      </c>
      <c r="N5886" s="59">
        <f t="shared" si="1552"/>
        <v>-185.87876911437039</v>
      </c>
      <c r="O5886" s="59">
        <f t="shared" si="1553"/>
        <v>6.9579156119633829</v>
      </c>
      <c r="P5886" s="59">
        <f t="shared" si="1554"/>
        <v>135.31313192452356</v>
      </c>
      <c r="Q5886" s="60">
        <f t="shared" si="1555"/>
        <v>-45.31313192452356</v>
      </c>
      <c r="R5886" s="59">
        <f t="shared" si="1556"/>
        <v>-171.68733918041298</v>
      </c>
      <c r="S5886" s="61">
        <f t="shared" si="1547"/>
        <v>0</v>
      </c>
      <c r="U5886" s="13">
        <f t="shared" si="1548"/>
        <v>135.31313192452356</v>
      </c>
      <c r="V5886" s="14">
        <f t="shared" si="1549"/>
        <v>-171.68733918041298</v>
      </c>
      <c r="W5886" s="7">
        <v>134.53200000000001</v>
      </c>
      <c r="X5886" s="28">
        <v>171.78899999999999</v>
      </c>
      <c r="Y5886" s="74">
        <v>0</v>
      </c>
      <c r="Z5886" s="75">
        <v>0</v>
      </c>
      <c r="AA5886" s="33">
        <v>0</v>
      </c>
      <c r="AB5886" s="33">
        <v>0</v>
      </c>
      <c r="AC5886" s="45"/>
      <c r="AD5886" s="48">
        <f t="shared" si="1557"/>
        <v>1346.9503765642949</v>
      </c>
      <c r="AE5886" s="49">
        <f>IF(P5886&gt;90,0,AD5886*0.7^((1/cosd(P5886))^0.678))</f>
        <v>0</v>
      </c>
      <c r="AG5886" s="81">
        <f t="shared" si="1558"/>
        <v>0</v>
      </c>
      <c r="AH5886" s="82">
        <f t="shared" si="1559"/>
        <v>0</v>
      </c>
      <c r="AI5886" s="81">
        <f t="shared" si="1560"/>
        <v>0</v>
      </c>
      <c r="AJ5886" s="82">
        <f t="shared" si="1561"/>
        <v>0</v>
      </c>
    </row>
    <row r="5887" spans="9:36" ht="23.5" x14ac:dyDescent="0.35">
      <c r="I5887" s="57" t="s">
        <v>5898</v>
      </c>
      <c r="J5887" s="58">
        <f t="shared" si="1563"/>
        <v>246</v>
      </c>
      <c r="K5887" s="58">
        <f t="shared" si="1562"/>
        <v>2</v>
      </c>
      <c r="L5887" s="58">
        <f t="shared" si="1550"/>
        <v>0.44492354251848443</v>
      </c>
      <c r="M5887" s="59">
        <f t="shared" si="1551"/>
        <v>0.60808205904197454</v>
      </c>
      <c r="N5887" s="59">
        <f t="shared" si="1552"/>
        <v>-170.87876911437039</v>
      </c>
      <c r="O5887" s="59">
        <f t="shared" si="1553"/>
        <v>6.9579156119633829</v>
      </c>
      <c r="P5887" s="59">
        <f t="shared" si="1554"/>
        <v>134.84051547707068</v>
      </c>
      <c r="Q5887" s="60">
        <f t="shared" si="1555"/>
        <v>-44.840515477070653</v>
      </c>
      <c r="R5887" s="59">
        <f t="shared" si="1556"/>
        <v>-167.17824131706394</v>
      </c>
      <c r="S5887" s="61">
        <f t="shared" si="1547"/>
        <v>0</v>
      </c>
      <c r="U5887" s="13">
        <f t="shared" si="1548"/>
        <v>134.84051547707068</v>
      </c>
      <c r="V5887" s="14">
        <f t="shared" si="1549"/>
        <v>-167.17824131706394</v>
      </c>
      <c r="W5887" s="7">
        <v>134.08600000000001</v>
      </c>
      <c r="X5887" s="28">
        <v>-167.38919999999999</v>
      </c>
      <c r="Y5887" s="74">
        <v>0</v>
      </c>
      <c r="Z5887" s="75">
        <v>0</v>
      </c>
      <c r="AA5887" s="33">
        <v>0</v>
      </c>
      <c r="AB5887" s="33">
        <v>0</v>
      </c>
      <c r="AC5887" s="45"/>
      <c r="AD5887" s="48">
        <f t="shared" si="1557"/>
        <v>1346.9503765642949</v>
      </c>
      <c r="AE5887" s="49">
        <f>IF(P5887&gt;90,0,AD5887*0.7^((1/cosd(P5887))^0.678))</f>
        <v>0</v>
      </c>
      <c r="AG5887" s="81">
        <f t="shared" si="1558"/>
        <v>0</v>
      </c>
      <c r="AH5887" s="82">
        <f t="shared" si="1559"/>
        <v>0</v>
      </c>
      <c r="AI5887" s="81">
        <f t="shared" si="1560"/>
        <v>0</v>
      </c>
      <c r="AJ5887" s="82">
        <f t="shared" si="1561"/>
        <v>0</v>
      </c>
    </row>
    <row r="5888" spans="9:36" ht="23.5" x14ac:dyDescent="0.35">
      <c r="I5888" s="57" t="s">
        <v>5899</v>
      </c>
      <c r="J5888" s="58">
        <f t="shared" si="1563"/>
        <v>246</v>
      </c>
      <c r="K5888" s="58">
        <f t="shared" si="1562"/>
        <v>3</v>
      </c>
      <c r="L5888" s="58">
        <f t="shared" si="1550"/>
        <v>0.44492354251848443</v>
      </c>
      <c r="M5888" s="59">
        <f t="shared" si="1551"/>
        <v>1.6080820590419744</v>
      </c>
      <c r="N5888" s="59">
        <f t="shared" si="1552"/>
        <v>-155.87876911437039</v>
      </c>
      <c r="O5888" s="59">
        <f t="shared" si="1553"/>
        <v>6.9579156119633829</v>
      </c>
      <c r="P5888" s="59">
        <f t="shared" si="1554"/>
        <v>130.25901214243936</v>
      </c>
      <c r="Q5888" s="60">
        <f t="shared" si="1555"/>
        <v>-40.259012142439367</v>
      </c>
      <c r="R5888" s="59">
        <f t="shared" si="1556"/>
        <v>-147.88826820740394</v>
      </c>
      <c r="S5888" s="61">
        <f t="shared" si="1547"/>
        <v>0</v>
      </c>
      <c r="U5888" s="13">
        <f t="shared" si="1548"/>
        <v>130.25901214243936</v>
      </c>
      <c r="V5888" s="14">
        <f t="shared" si="1549"/>
        <v>-147.88826820740394</v>
      </c>
      <c r="W5888" s="7">
        <v>129.58099999999999</v>
      </c>
      <c r="X5888" s="28">
        <v>-148.31819999999999</v>
      </c>
      <c r="Y5888" s="74">
        <v>0</v>
      </c>
      <c r="Z5888" s="75">
        <v>0</v>
      </c>
      <c r="AA5888" s="33">
        <v>0</v>
      </c>
      <c r="AB5888" s="33">
        <v>0</v>
      </c>
      <c r="AC5888" s="45"/>
      <c r="AD5888" s="48">
        <f t="shared" si="1557"/>
        <v>1346.9503765642949</v>
      </c>
      <c r="AE5888" s="49">
        <f>IF(P5888&gt;90,0,AD5888*0.7^((1/cosd(P5888))^0.678))</f>
        <v>0</v>
      </c>
      <c r="AG5888" s="81">
        <f t="shared" si="1558"/>
        <v>0</v>
      </c>
      <c r="AH5888" s="82">
        <f t="shared" si="1559"/>
        <v>0</v>
      </c>
      <c r="AI5888" s="81">
        <f t="shared" si="1560"/>
        <v>0</v>
      </c>
      <c r="AJ5888" s="82">
        <f t="shared" si="1561"/>
        <v>0</v>
      </c>
    </row>
    <row r="5889" spans="9:36" ht="23.5" x14ac:dyDescent="0.35">
      <c r="I5889" s="57" t="s">
        <v>5900</v>
      </c>
      <c r="J5889" s="58">
        <f t="shared" si="1563"/>
        <v>246</v>
      </c>
      <c r="K5889" s="58">
        <f t="shared" si="1562"/>
        <v>4</v>
      </c>
      <c r="L5889" s="58">
        <f t="shared" si="1550"/>
        <v>0.44492354251848443</v>
      </c>
      <c r="M5889" s="59">
        <f t="shared" si="1551"/>
        <v>2.6080820590419744</v>
      </c>
      <c r="N5889" s="59">
        <f t="shared" si="1552"/>
        <v>-140.87876911437039</v>
      </c>
      <c r="O5889" s="59">
        <f t="shared" si="1553"/>
        <v>6.9579156119633829</v>
      </c>
      <c r="P5889" s="59">
        <f t="shared" si="1554"/>
        <v>122.5679014666472</v>
      </c>
      <c r="Q5889" s="60">
        <f t="shared" si="1555"/>
        <v>-32.567901466647207</v>
      </c>
      <c r="R5889" s="59">
        <f t="shared" si="1556"/>
        <v>-131.99713603104371</v>
      </c>
      <c r="S5889" s="61">
        <f t="shared" si="1547"/>
        <v>0</v>
      </c>
      <c r="U5889" s="13">
        <f t="shared" si="1548"/>
        <v>122.5679014666472</v>
      </c>
      <c r="V5889" s="14">
        <f t="shared" si="1549"/>
        <v>-131.99713603104371</v>
      </c>
      <c r="W5889" s="7">
        <v>121.97799999999999</v>
      </c>
      <c r="X5889" s="28">
        <v>-132.523</v>
      </c>
      <c r="Y5889" s="74">
        <v>0</v>
      </c>
      <c r="Z5889" s="75">
        <v>0</v>
      </c>
      <c r="AA5889" s="33">
        <v>0</v>
      </c>
      <c r="AB5889" s="33">
        <v>0</v>
      </c>
      <c r="AC5889" s="45"/>
      <c r="AD5889" s="48">
        <f t="shared" si="1557"/>
        <v>1346.9503765642949</v>
      </c>
      <c r="AE5889" s="49">
        <f>IF(P5889&gt;90,0,AD5889*0.7^((1/cosd(P5889))^0.678))</f>
        <v>0</v>
      </c>
      <c r="AG5889" s="81">
        <f t="shared" si="1558"/>
        <v>0</v>
      </c>
      <c r="AH5889" s="82">
        <f t="shared" si="1559"/>
        <v>0</v>
      </c>
      <c r="AI5889" s="81">
        <f t="shared" si="1560"/>
        <v>0</v>
      </c>
      <c r="AJ5889" s="82">
        <f t="shared" si="1561"/>
        <v>0</v>
      </c>
    </row>
    <row r="5890" spans="9:36" ht="23.5" x14ac:dyDescent="0.35">
      <c r="I5890" s="57" t="s">
        <v>5901</v>
      </c>
      <c r="J5890" s="58">
        <f t="shared" si="1563"/>
        <v>246</v>
      </c>
      <c r="K5890" s="58">
        <f t="shared" si="1562"/>
        <v>5</v>
      </c>
      <c r="L5890" s="58">
        <f t="shared" si="1550"/>
        <v>0.44492354251848443</v>
      </c>
      <c r="M5890" s="59">
        <f t="shared" si="1551"/>
        <v>3.6080820590419744</v>
      </c>
      <c r="N5890" s="59">
        <f t="shared" si="1552"/>
        <v>-125.87876911437039</v>
      </c>
      <c r="O5890" s="59">
        <f t="shared" si="1553"/>
        <v>6.9579156119633829</v>
      </c>
      <c r="P5890" s="59">
        <f t="shared" si="1554"/>
        <v>112.87091202017372</v>
      </c>
      <c r="Q5890" s="60">
        <f t="shared" si="1555"/>
        <v>-22.870912020173723</v>
      </c>
      <c r="R5890" s="59">
        <f t="shared" si="1556"/>
        <v>-119.20048308833741</v>
      </c>
      <c r="S5890" s="61">
        <f t="shared" si="1547"/>
        <v>0</v>
      </c>
      <c r="U5890" s="13">
        <f t="shared" si="1548"/>
        <v>112.87091202017372</v>
      </c>
      <c r="V5890" s="14">
        <f t="shared" si="1549"/>
        <v>-119.20048308833741</v>
      </c>
      <c r="W5890" s="7">
        <v>112.35599999999999</v>
      </c>
      <c r="X5890" s="28">
        <v>-119.7508</v>
      </c>
      <c r="Y5890" s="74">
        <v>0</v>
      </c>
      <c r="Z5890" s="75">
        <v>0</v>
      </c>
      <c r="AA5890" s="33">
        <v>0</v>
      </c>
      <c r="AB5890" s="33">
        <v>0</v>
      </c>
      <c r="AC5890" s="45"/>
      <c r="AD5890" s="48">
        <f t="shared" si="1557"/>
        <v>1346.9503765642949</v>
      </c>
      <c r="AE5890" s="49">
        <f>IF(P5890&gt;90,0,AD5890*0.7^((1/cosd(P5890))^0.678))</f>
        <v>0</v>
      </c>
      <c r="AG5890" s="81">
        <f t="shared" si="1558"/>
        <v>0</v>
      </c>
      <c r="AH5890" s="82">
        <f t="shared" si="1559"/>
        <v>0</v>
      </c>
      <c r="AI5890" s="81">
        <f t="shared" si="1560"/>
        <v>0</v>
      </c>
      <c r="AJ5890" s="82">
        <f t="shared" si="1561"/>
        <v>0</v>
      </c>
    </row>
    <row r="5891" spans="9:36" ht="23.5" x14ac:dyDescent="0.35">
      <c r="I5891" s="57" t="s">
        <v>5902</v>
      </c>
      <c r="J5891" s="58">
        <f t="shared" si="1563"/>
        <v>246</v>
      </c>
      <c r="K5891" s="58">
        <f t="shared" si="1562"/>
        <v>6</v>
      </c>
      <c r="L5891" s="58">
        <f t="shared" si="1550"/>
        <v>0.44492354251848443</v>
      </c>
      <c r="M5891" s="59">
        <f t="shared" si="1551"/>
        <v>4.6080820590419744</v>
      </c>
      <c r="N5891" s="59">
        <f t="shared" si="1552"/>
        <v>-110.87876911437039</v>
      </c>
      <c r="O5891" s="59">
        <f t="shared" si="1553"/>
        <v>6.9579156119633829</v>
      </c>
      <c r="P5891" s="59">
        <f t="shared" si="1554"/>
        <v>101.97672900181391</v>
      </c>
      <c r="Q5891" s="60">
        <f t="shared" si="1555"/>
        <v>-11.976729001813911</v>
      </c>
      <c r="R5891" s="59">
        <f t="shared" si="1556"/>
        <v>-108.54147462720591</v>
      </c>
      <c r="S5891" s="61">
        <f t="shared" si="1547"/>
        <v>0</v>
      </c>
      <c r="U5891" s="13">
        <f t="shared" si="1548"/>
        <v>101.97672900181391</v>
      </c>
      <c r="V5891" s="14">
        <f t="shared" si="1549"/>
        <v>-108.54147462720591</v>
      </c>
      <c r="W5891" s="7">
        <v>101.517</v>
      </c>
      <c r="X5891" s="28">
        <v>-109.0909</v>
      </c>
      <c r="Y5891" s="74">
        <v>0</v>
      </c>
      <c r="Z5891" s="75">
        <v>0</v>
      </c>
      <c r="AA5891" s="33">
        <v>0</v>
      </c>
      <c r="AB5891" s="33">
        <v>0</v>
      </c>
      <c r="AC5891" s="45"/>
      <c r="AD5891" s="48">
        <f t="shared" si="1557"/>
        <v>1346.9503765642949</v>
      </c>
      <c r="AE5891" s="49">
        <f>IF(P5891&gt;90,0,AD5891*0.7^((1/cosd(P5891))^0.678))</f>
        <v>0</v>
      </c>
      <c r="AG5891" s="81">
        <f t="shared" si="1558"/>
        <v>0</v>
      </c>
      <c r="AH5891" s="82">
        <f t="shared" si="1559"/>
        <v>0</v>
      </c>
      <c r="AI5891" s="81">
        <f t="shared" si="1560"/>
        <v>0</v>
      </c>
      <c r="AJ5891" s="82">
        <f t="shared" si="1561"/>
        <v>0</v>
      </c>
    </row>
    <row r="5892" spans="9:36" ht="23.5" x14ac:dyDescent="0.35">
      <c r="I5892" s="57" t="s">
        <v>5903</v>
      </c>
      <c r="J5892" s="58">
        <f t="shared" si="1563"/>
        <v>246</v>
      </c>
      <c r="K5892" s="58">
        <f t="shared" si="1562"/>
        <v>7</v>
      </c>
      <c r="L5892" s="58">
        <f t="shared" si="1550"/>
        <v>0.44492354251848443</v>
      </c>
      <c r="M5892" s="59">
        <f t="shared" si="1551"/>
        <v>5.6080820590419744</v>
      </c>
      <c r="N5892" s="59">
        <f t="shared" si="1552"/>
        <v>-95.878769114370385</v>
      </c>
      <c r="O5892" s="59">
        <f t="shared" si="1553"/>
        <v>6.9579156119633829</v>
      </c>
      <c r="P5892" s="59">
        <f t="shared" si="1554"/>
        <v>90.413549645677506</v>
      </c>
      <c r="Q5892" s="60">
        <f t="shared" si="1555"/>
        <v>-0.41354964567751401</v>
      </c>
      <c r="R5892" s="59">
        <f t="shared" si="1556"/>
        <v>-99.090256047842502</v>
      </c>
      <c r="S5892" s="61">
        <f t="shared" si="1547"/>
        <v>0</v>
      </c>
      <c r="U5892" s="13">
        <f t="shared" si="1548"/>
        <v>90.413549645677506</v>
      </c>
      <c r="V5892" s="14">
        <f t="shared" si="1549"/>
        <v>-99.090256047842502</v>
      </c>
      <c r="W5892" s="7">
        <v>89.523099999999999</v>
      </c>
      <c r="X5892" s="28">
        <v>-99.636700000000005</v>
      </c>
      <c r="Y5892" s="74">
        <v>0</v>
      </c>
      <c r="Z5892" s="75">
        <v>0</v>
      </c>
      <c r="AA5892" s="33">
        <v>0</v>
      </c>
      <c r="AB5892" s="33">
        <v>0</v>
      </c>
      <c r="AC5892" s="45"/>
      <c r="AD5892" s="48">
        <f t="shared" si="1557"/>
        <v>1346.9503765642949</v>
      </c>
      <c r="AE5892" s="49">
        <f>IF(P5892&gt;90,0,AD5892*0.7^((1/cosd(P5892))^0.678))</f>
        <v>0</v>
      </c>
      <c r="AG5892" s="81">
        <f t="shared" si="1558"/>
        <v>0</v>
      </c>
      <c r="AH5892" s="82">
        <f t="shared" si="1559"/>
        <v>0</v>
      </c>
      <c r="AI5892" s="81">
        <f t="shared" si="1560"/>
        <v>0</v>
      </c>
      <c r="AJ5892" s="82">
        <f t="shared" si="1561"/>
        <v>0</v>
      </c>
    </row>
    <row r="5893" spans="9:36" ht="23.5" x14ac:dyDescent="0.35">
      <c r="I5893" s="57" t="s">
        <v>5904</v>
      </c>
      <c r="J5893" s="58">
        <f t="shared" si="1563"/>
        <v>246</v>
      </c>
      <c r="K5893" s="58">
        <f t="shared" si="1562"/>
        <v>8</v>
      </c>
      <c r="L5893" s="58">
        <f t="shared" si="1550"/>
        <v>0.44492354251848443</v>
      </c>
      <c r="M5893" s="59">
        <f t="shared" si="1551"/>
        <v>6.6080820590419744</v>
      </c>
      <c r="N5893" s="59">
        <f t="shared" si="1552"/>
        <v>-80.878769114370385</v>
      </c>
      <c r="O5893" s="59">
        <f t="shared" si="1553"/>
        <v>6.9579156119633829</v>
      </c>
      <c r="P5893" s="59">
        <f t="shared" si="1554"/>
        <v>78.545841796416639</v>
      </c>
      <c r="Q5893" s="60">
        <f t="shared" si="1555"/>
        <v>11.454158203583372</v>
      </c>
      <c r="R5893" s="59">
        <f t="shared" si="1556"/>
        <v>-90.040673189057173</v>
      </c>
      <c r="S5893" s="61">
        <f t="shared" ref="S5893:S5956" si="1564">IF(Q5893&gt;0,SQRT(1-COS(RADIANS(90-P5893))^2*COS(RADIANS($D$11-R5893))^2),0)</f>
        <v>0.7213873145089188</v>
      </c>
      <c r="U5893" s="13">
        <f t="shared" ref="U5893:U5956" si="1565">P5893</f>
        <v>78.545841796416639</v>
      </c>
      <c r="V5893" s="14">
        <f t="shared" ref="V5893:V5956" si="1566">R5893</f>
        <v>-90.040673189057173</v>
      </c>
      <c r="W5893" s="7">
        <v>78.062399999999997</v>
      </c>
      <c r="X5893" s="28">
        <v>-90.591700000000003</v>
      </c>
      <c r="Y5893" s="74">
        <v>0.7204414514377887</v>
      </c>
      <c r="Z5893" s="75">
        <v>0.73156500000000002</v>
      </c>
      <c r="AA5893" s="33">
        <v>0.7213873145089188</v>
      </c>
      <c r="AB5893" s="33">
        <v>0.74431000000000003</v>
      </c>
      <c r="AC5893" s="45"/>
      <c r="AD5893" s="48">
        <f t="shared" si="1557"/>
        <v>1346.9503765642949</v>
      </c>
      <c r="AE5893" s="49">
        <f>IF(P5893&gt;90,0,AD5893*0.7^((1/cosd(P5893))^0.678))</f>
        <v>463.28721067900807</v>
      </c>
      <c r="AG5893" s="81">
        <f t="shared" si="1558"/>
        <v>333.77131049414919</v>
      </c>
      <c r="AH5893" s="82">
        <f t="shared" si="1559"/>
        <v>334.2095167580573</v>
      </c>
      <c r="AI5893" s="81">
        <f t="shared" si="1560"/>
        <v>338.92470828038853</v>
      </c>
      <c r="AJ5893" s="82">
        <f t="shared" si="1561"/>
        <v>344.82930378049252</v>
      </c>
    </row>
    <row r="5894" spans="9:36" ht="23.5" x14ac:dyDescent="0.35">
      <c r="I5894" s="57" t="s">
        <v>5905</v>
      </c>
      <c r="J5894" s="58">
        <f t="shared" si="1563"/>
        <v>246</v>
      </c>
      <c r="K5894" s="58">
        <f t="shared" si="1562"/>
        <v>9</v>
      </c>
      <c r="L5894" s="58">
        <f t="shared" ref="L5894:L5957" si="1567">229.18*(0.000075+0.001868*COS(RADIANS(360*(J5894-1)/365))-0.03277*SIN(RADIANS(360*(J5894-1)/365))-0.014615*COS(RADIANS(2*360*(J5894-1)/365))-0.0408*SIN(RADIANS(2*360*(J5894-1)/365)))</f>
        <v>0.44492354251848443</v>
      </c>
      <c r="M5894" s="59">
        <f t="shared" ref="M5894:M5957" si="1568">K5894-($D$8-$D$7)/15+L5894/60</f>
        <v>7.6080820590419744</v>
      </c>
      <c r="N5894" s="59">
        <f t="shared" ref="N5894:N5957" si="1569">15*(M5894-12)</f>
        <v>-65.878769114370385</v>
      </c>
      <c r="O5894" s="59">
        <f t="shared" ref="O5894:O5957" si="1570">23.45*SIN(RADIANS(360/365*(284+J5894)))</f>
        <v>6.9579156119633829</v>
      </c>
      <c r="P5894" s="59">
        <f t="shared" ref="P5894:P5957" si="1571">DEGREES(ACOS(SIN(RADIANS(O5894))*SIN(RADIANS($D$6))+COS(RADIANS(O5894))*COS(RADIANS($D$6))*COS(RADIANS(N5894))))</f>
        <v>66.680047414305051</v>
      </c>
      <c r="Q5894" s="60">
        <f t="shared" ref="Q5894:Q5957" si="1572">DEGREES(ASIN(SIN(RADIANS(O5894))*SIN(RADIANS($D$6))+COS(RADIANS(O5894))*COS(RADIANS($D$6))*COS(RADIANS(N5894))))</f>
        <v>23.319952585694949</v>
      </c>
      <c r="R5894" s="59">
        <f t="shared" ref="R5894:R5957" si="1573">IF(N5894&lt;0,-DEGREES(ACOS((SIGN($D$6)*(SIN(RADIANS(Q5894))*SIN(RADIANS($D$6))-SIN(RADIANS(O5894)))/(COS(RADIANS(Q5894))*COS(RADIANS($D$6)))))),DEGREES(ACOS((SIGN($D$6)*(SIN(RADIANS(Q5894))*SIN(RADIANS($D$6))-SIN(RADIANS(O5894)))/(COS(RADIANS(Q5894))*COS(RADIANS($D$6)))))))</f>
        <v>-80.593729591498402</v>
      </c>
      <c r="S5894" s="61">
        <f t="shared" si="1564"/>
        <v>0.6651206570200745</v>
      </c>
      <c r="U5894" s="13">
        <f t="shared" si="1565"/>
        <v>66.680047414305051</v>
      </c>
      <c r="V5894" s="14">
        <f t="shared" si="1566"/>
        <v>-80.593729591498402</v>
      </c>
      <c r="W5894" s="7">
        <v>66.231899999999996</v>
      </c>
      <c r="X5894" s="28">
        <v>-81.159300000000002</v>
      </c>
      <c r="Y5894" s="74">
        <v>0.84517682211739542</v>
      </c>
      <c r="Z5894" s="75">
        <v>0.85690999999999995</v>
      </c>
      <c r="AA5894" s="33">
        <v>0.6651206570200745</v>
      </c>
      <c r="AB5894" s="33">
        <v>0.70886300000000002</v>
      </c>
      <c r="AC5894" s="45"/>
      <c r="AD5894" s="48">
        <f t="shared" ref="AD5894:AD5957" si="1574">1367.7*(1+0.033*COS(2*PI()*J5894/365))</f>
        <v>1346.9503765642949</v>
      </c>
      <c r="AE5894" s="49">
        <f>IF(P5894&gt;90,0,AD5894*0.7^((1/cosd(P5894))^0.678))</f>
        <v>690.24456202868851</v>
      </c>
      <c r="AG5894" s="81">
        <f t="shared" ref="AG5894:AG5957" si="1575">AE5894*Y5894</f>
        <v>583.37870541922041</v>
      </c>
      <c r="AH5894" s="82">
        <f t="shared" ref="AH5894:AH5957" si="1576">AE5894*AA5894</f>
        <v>459.09591660105485</v>
      </c>
      <c r="AI5894" s="81">
        <f t="shared" ref="AI5894:AI5957" si="1577">AE5894*Z5894</f>
        <v>591.47746764800343</v>
      </c>
      <c r="AJ5894" s="82">
        <f t="shared" ref="AJ5894:AJ5957" si="1578">AB5894*AE5894</f>
        <v>489.28883097334221</v>
      </c>
    </row>
    <row r="5895" spans="9:36" ht="23.5" x14ac:dyDescent="0.35">
      <c r="I5895" s="57" t="s">
        <v>5906</v>
      </c>
      <c r="J5895" s="58">
        <f t="shared" si="1563"/>
        <v>246</v>
      </c>
      <c r="K5895" s="58">
        <f t="shared" si="1562"/>
        <v>10</v>
      </c>
      <c r="L5895" s="58">
        <f t="shared" si="1567"/>
        <v>0.44492354251848443</v>
      </c>
      <c r="M5895" s="59">
        <f t="shared" si="1568"/>
        <v>8.6080820590419744</v>
      </c>
      <c r="N5895" s="59">
        <f t="shared" si="1569"/>
        <v>-50.878769114370385</v>
      </c>
      <c r="O5895" s="59">
        <f t="shared" si="1570"/>
        <v>6.9579156119633829</v>
      </c>
      <c r="P5895" s="59">
        <f t="shared" si="1571"/>
        <v>55.167289312073194</v>
      </c>
      <c r="Q5895" s="60">
        <f t="shared" si="1572"/>
        <v>34.832710687926806</v>
      </c>
      <c r="R5895" s="59">
        <f t="shared" si="1573"/>
        <v>-69.751985608171168</v>
      </c>
      <c r="S5895" s="61">
        <f t="shared" si="1564"/>
        <v>0.66660278898635672</v>
      </c>
      <c r="U5895" s="13">
        <f t="shared" si="1565"/>
        <v>55.167289312073194</v>
      </c>
      <c r="V5895" s="14">
        <f t="shared" si="1566"/>
        <v>-69.751985608171168</v>
      </c>
      <c r="W5895" s="7">
        <v>54.710099999999997</v>
      </c>
      <c r="X5895" s="28">
        <v>-70.337999999999994</v>
      </c>
      <c r="Y5895" s="74">
        <v>0.93908993949805386</v>
      </c>
      <c r="Z5895" s="75">
        <v>0.94517600000000002</v>
      </c>
      <c r="AA5895" s="33">
        <v>0.66660278898635672</v>
      </c>
      <c r="AB5895" s="33">
        <v>0.72365599999999997</v>
      </c>
      <c r="AC5895" s="45"/>
      <c r="AD5895" s="48">
        <f t="shared" si="1574"/>
        <v>1346.9503765642949</v>
      </c>
      <c r="AE5895" s="49">
        <f>IF(P5895&gt;90,0,AD5895*0.7^((1/cosd(P5895))^0.678))</f>
        <v>799.66137411170348</v>
      </c>
      <c r="AG5895" s="81">
        <f t="shared" si="1575"/>
        <v>750.95395143349026</v>
      </c>
      <c r="AH5895" s="82">
        <f t="shared" si="1576"/>
        <v>533.05650222752388</v>
      </c>
      <c r="AI5895" s="81">
        <f t="shared" si="1577"/>
        <v>755.82073893740346</v>
      </c>
      <c r="AJ5895" s="82">
        <f t="shared" si="1578"/>
        <v>578.67975134417884</v>
      </c>
    </row>
    <row r="5896" spans="9:36" ht="23.5" x14ac:dyDescent="0.35">
      <c r="I5896" s="57" t="s">
        <v>5907</v>
      </c>
      <c r="J5896" s="58">
        <f t="shared" si="1563"/>
        <v>246</v>
      </c>
      <c r="K5896" s="58">
        <f t="shared" si="1562"/>
        <v>11</v>
      </c>
      <c r="L5896" s="58">
        <f t="shared" si="1567"/>
        <v>0.44492354251848443</v>
      </c>
      <c r="M5896" s="59">
        <f t="shared" si="1568"/>
        <v>9.6080820590419744</v>
      </c>
      <c r="N5896" s="59">
        <f t="shared" si="1569"/>
        <v>-35.878769114370385</v>
      </c>
      <c r="O5896" s="59">
        <f t="shared" si="1570"/>
        <v>6.9579156119633829</v>
      </c>
      <c r="P5896" s="59">
        <f t="shared" si="1571"/>
        <v>44.554194461465201</v>
      </c>
      <c r="Q5896" s="60">
        <f t="shared" si="1572"/>
        <v>45.445805538534799</v>
      </c>
      <c r="R5896" s="59">
        <f t="shared" si="1573"/>
        <v>-56.017062883678243</v>
      </c>
      <c r="S5896" s="61">
        <f t="shared" si="1564"/>
        <v>0.72509046145742351</v>
      </c>
      <c r="U5896" s="13">
        <f t="shared" si="1565"/>
        <v>44.554194461465201</v>
      </c>
      <c r="V5896" s="14">
        <f t="shared" si="1566"/>
        <v>-56.017062883678243</v>
      </c>
      <c r="W5896" s="7">
        <v>44.0578</v>
      </c>
      <c r="X5896" s="28">
        <v>-56.603999999999999</v>
      </c>
      <c r="Y5896" s="74">
        <v>0.99097138361504811</v>
      </c>
      <c r="Z5896" s="75">
        <v>0.99164300000000005</v>
      </c>
      <c r="AA5896" s="33">
        <v>0.72509046145742351</v>
      </c>
      <c r="AB5896" s="33">
        <v>0.77796699999999996</v>
      </c>
      <c r="AC5896" s="45"/>
      <c r="AD5896" s="48">
        <f t="shared" si="1574"/>
        <v>1346.9503765642949</v>
      </c>
      <c r="AE5896" s="49">
        <f>IF(P5896&gt;90,0,AD5896*0.7^((1/cosd(P5896))^0.678))</f>
        <v>859.88863649846814</v>
      </c>
      <c r="AG5896" s="81">
        <f t="shared" si="1575"/>
        <v>852.12503186574418</v>
      </c>
      <c r="AH5896" s="82">
        <f t="shared" si="1576"/>
        <v>623.49704824066896</v>
      </c>
      <c r="AI5896" s="81">
        <f t="shared" si="1577"/>
        <v>852.70254716325053</v>
      </c>
      <c r="AJ5896" s="82">
        <f t="shared" si="1578"/>
        <v>668.96498287080374</v>
      </c>
    </row>
    <row r="5897" spans="9:36" ht="23.5" x14ac:dyDescent="0.35">
      <c r="I5897" s="57" t="s">
        <v>5908</v>
      </c>
      <c r="J5897" s="58">
        <f t="shared" si="1563"/>
        <v>246</v>
      </c>
      <c r="K5897" s="58">
        <f t="shared" si="1562"/>
        <v>12</v>
      </c>
      <c r="L5897" s="58">
        <f t="shared" si="1567"/>
        <v>0.44492354251848443</v>
      </c>
      <c r="M5897" s="59">
        <f t="shared" si="1568"/>
        <v>10.608082059041974</v>
      </c>
      <c r="N5897" s="59">
        <f t="shared" si="1569"/>
        <v>-20.878769114370385</v>
      </c>
      <c r="O5897" s="59">
        <f t="shared" si="1570"/>
        <v>6.9579156119633829</v>
      </c>
      <c r="P5897" s="59">
        <f t="shared" si="1571"/>
        <v>35.860718842196874</v>
      </c>
      <c r="Q5897" s="60">
        <f t="shared" si="1572"/>
        <v>54.139281157803126</v>
      </c>
      <c r="R5897" s="59">
        <f t="shared" si="1573"/>
        <v>-37.14878546784113</v>
      </c>
      <c r="S5897" s="61">
        <f t="shared" si="1564"/>
        <v>0.81438462495767394</v>
      </c>
      <c r="U5897" s="13">
        <f t="shared" si="1565"/>
        <v>35.860718842196874</v>
      </c>
      <c r="V5897" s="14">
        <f t="shared" si="1566"/>
        <v>-37.14878546784113</v>
      </c>
      <c r="W5897" s="7">
        <v>35.302</v>
      </c>
      <c r="X5897" s="28">
        <v>-37.635999999999996</v>
      </c>
      <c r="Y5897" s="74">
        <v>0.99679299856003334</v>
      </c>
      <c r="Z5897" s="75">
        <v>0.99758899999999995</v>
      </c>
      <c r="AA5897" s="33">
        <v>0.81438462495767394</v>
      </c>
      <c r="AB5897" s="33">
        <v>0.84356200000000003</v>
      </c>
      <c r="AC5897" s="45"/>
      <c r="AD5897" s="48">
        <f t="shared" si="1574"/>
        <v>1346.9503765642949</v>
      </c>
      <c r="AE5897" s="49">
        <f>IF(P5897&gt;90,0,AD5897*0.7^((1/cosd(P5897))^0.678))</f>
        <v>892.7427295876098</v>
      </c>
      <c r="AG5897" s="81">
        <f t="shared" si="1575"/>
        <v>889.87970236830256</v>
      </c>
      <c r="AH5897" s="82">
        <f t="shared" si="1576"/>
        <v>727.03595301889573</v>
      </c>
      <c r="AI5897" s="81">
        <f t="shared" si="1577"/>
        <v>890.59032686657406</v>
      </c>
      <c r="AJ5897" s="82">
        <f t="shared" si="1578"/>
        <v>753.08384245638331</v>
      </c>
    </row>
    <row r="5898" spans="9:36" ht="23.5" x14ac:dyDescent="0.35">
      <c r="I5898" s="57" t="s">
        <v>5909</v>
      </c>
      <c r="J5898" s="58">
        <f t="shared" si="1563"/>
        <v>246</v>
      </c>
      <c r="K5898" s="58">
        <f t="shared" si="1562"/>
        <v>13</v>
      </c>
      <c r="L5898" s="58">
        <f t="shared" si="1567"/>
        <v>0.44492354251848443</v>
      </c>
      <c r="M5898" s="59">
        <f t="shared" si="1568"/>
        <v>11.608082059041974</v>
      </c>
      <c r="N5898" s="59">
        <f t="shared" si="1569"/>
        <v>-5.8787691143703835</v>
      </c>
      <c r="O5898" s="59">
        <f t="shared" si="1570"/>
        <v>6.9579156119633829</v>
      </c>
      <c r="P5898" s="59">
        <f t="shared" si="1571"/>
        <v>30.89804510248343</v>
      </c>
      <c r="Q5898" s="60">
        <f t="shared" si="1572"/>
        <v>59.10195489751657</v>
      </c>
      <c r="R5898" s="59">
        <f t="shared" si="1573"/>
        <v>-11.419375531784606</v>
      </c>
      <c r="S5898" s="61">
        <f t="shared" si="1564"/>
        <v>0.90386816434600903</v>
      </c>
      <c r="U5898" s="13">
        <f t="shared" si="1565"/>
        <v>30.89804510248343</v>
      </c>
      <c r="V5898" s="14">
        <f t="shared" si="1566"/>
        <v>-11.419375531784606</v>
      </c>
      <c r="W5898" s="7">
        <v>30.291899999999998</v>
      </c>
      <c r="X5898" s="28">
        <v>-11.564999999999998</v>
      </c>
      <c r="Y5898" s="74">
        <v>0.95881582846216429</v>
      </c>
      <c r="Z5898" s="75">
        <v>0.96018499999999996</v>
      </c>
      <c r="AA5898" s="33">
        <v>0.90386816434600903</v>
      </c>
      <c r="AB5898" s="33">
        <v>0.90607199999999999</v>
      </c>
      <c r="AC5898" s="45"/>
      <c r="AD5898" s="48">
        <f t="shared" si="1574"/>
        <v>1346.9503765642949</v>
      </c>
      <c r="AE5898" s="49">
        <f>IF(P5898&gt;90,0,AD5898*0.7^((1/cosd(P5898))^0.678))</f>
        <v>906.80019184811317</v>
      </c>
      <c r="AG5898" s="81">
        <f t="shared" si="1575"/>
        <v>869.45437719649817</v>
      </c>
      <c r="AH5898" s="82">
        <f t="shared" si="1576"/>
        <v>819.62782483436285</v>
      </c>
      <c r="AI5898" s="81">
        <f t="shared" si="1577"/>
        <v>870.69594220968054</v>
      </c>
      <c r="AJ5898" s="82">
        <f t="shared" si="1578"/>
        <v>821.62626342820363</v>
      </c>
    </row>
    <row r="5899" spans="9:36" ht="23.5" x14ac:dyDescent="0.35">
      <c r="I5899" s="57" t="s">
        <v>5910</v>
      </c>
      <c r="J5899" s="58">
        <f t="shared" si="1563"/>
        <v>246</v>
      </c>
      <c r="K5899" s="58">
        <f t="shared" si="1562"/>
        <v>14</v>
      </c>
      <c r="L5899" s="58">
        <f t="shared" si="1567"/>
        <v>0.44492354251848443</v>
      </c>
      <c r="M5899" s="59">
        <f t="shared" si="1568"/>
        <v>12.608082059041974</v>
      </c>
      <c r="N5899" s="59">
        <f t="shared" si="1569"/>
        <v>9.1212308856296165</v>
      </c>
      <c r="O5899" s="59">
        <f t="shared" si="1570"/>
        <v>6.9579156119633829</v>
      </c>
      <c r="P5899" s="59">
        <f t="shared" si="1571"/>
        <v>31.541931596922471</v>
      </c>
      <c r="Q5899" s="60">
        <f t="shared" si="1572"/>
        <v>58.458068403077533</v>
      </c>
      <c r="R5899" s="59">
        <f t="shared" si="1573"/>
        <v>17.505802908314315</v>
      </c>
      <c r="S5899" s="61">
        <f t="shared" si="1564"/>
        <v>0.97039980946202953</v>
      </c>
      <c r="U5899" s="13">
        <f t="shared" si="1565"/>
        <v>31.541931596922471</v>
      </c>
      <c r="V5899" s="14">
        <f t="shared" si="1566"/>
        <v>17.505802908314315</v>
      </c>
      <c r="W5899" s="7">
        <v>30.970300000000002</v>
      </c>
      <c r="X5899" s="28">
        <v>17.826999999999998</v>
      </c>
      <c r="Y5899" s="74">
        <v>0.88581439285214703</v>
      </c>
      <c r="Z5899" s="75">
        <v>0.86777499999999996</v>
      </c>
      <c r="AA5899" s="33">
        <v>0.97039980946202953</v>
      </c>
      <c r="AB5899" s="33">
        <v>0.96691400000000005</v>
      </c>
      <c r="AC5899" s="45"/>
      <c r="AD5899" s="48">
        <f t="shared" si="1574"/>
        <v>1346.9503765642949</v>
      </c>
      <c r="AE5899" s="49">
        <f>IF(P5899&gt;90,0,AD5899*0.7^((1/cosd(P5899))^0.678))</f>
        <v>905.14089958740647</v>
      </c>
      <c r="AG5899" s="81">
        <f t="shared" si="1575"/>
        <v>801.78683641366467</v>
      </c>
      <c r="AH5899" s="82">
        <f t="shared" si="1576"/>
        <v>878.34855649590918</v>
      </c>
      <c r="AI5899" s="81">
        <f t="shared" si="1577"/>
        <v>785.45864413946163</v>
      </c>
      <c r="AJ5899" s="82">
        <f t="shared" si="1578"/>
        <v>875.19340778365756</v>
      </c>
    </row>
    <row r="5900" spans="9:36" ht="23.5" x14ac:dyDescent="0.35">
      <c r="I5900" s="57" t="s">
        <v>5911</v>
      </c>
      <c r="J5900" s="58">
        <f t="shared" si="1563"/>
        <v>246</v>
      </c>
      <c r="K5900" s="58">
        <f t="shared" si="1562"/>
        <v>15</v>
      </c>
      <c r="L5900" s="58">
        <f t="shared" si="1567"/>
        <v>0.44492354251848443</v>
      </c>
      <c r="M5900" s="59">
        <f t="shared" si="1568"/>
        <v>13.608082059041974</v>
      </c>
      <c r="N5900" s="59">
        <f t="shared" si="1569"/>
        <v>24.121230885629615</v>
      </c>
      <c r="O5900" s="59">
        <f t="shared" si="1570"/>
        <v>6.9579156119633829</v>
      </c>
      <c r="P5900" s="59">
        <f t="shared" si="1571"/>
        <v>37.49882930426628</v>
      </c>
      <c r="Q5900" s="60">
        <f t="shared" si="1572"/>
        <v>52.50117069573372</v>
      </c>
      <c r="R5900" s="59">
        <f t="shared" si="1573"/>
        <v>41.788706798846711</v>
      </c>
      <c r="S5900" s="61">
        <f t="shared" si="1564"/>
        <v>0.99941839612069916</v>
      </c>
      <c r="U5900" s="13">
        <f t="shared" si="1565"/>
        <v>37.49882930426628</v>
      </c>
      <c r="V5900" s="14">
        <f t="shared" si="1566"/>
        <v>41.788706798846711</v>
      </c>
      <c r="W5900" s="7">
        <v>37.020800000000001</v>
      </c>
      <c r="X5900" s="28">
        <v>42.334000000000003</v>
      </c>
      <c r="Y5900" s="74">
        <v>0.79409831142839982</v>
      </c>
      <c r="Z5900" s="75">
        <v>0.74606600000000001</v>
      </c>
      <c r="AA5900" s="33">
        <v>0.99941839612069916</v>
      </c>
      <c r="AB5900" s="33">
        <v>0.99951900000000005</v>
      </c>
      <c r="AC5900" s="45"/>
      <c r="AD5900" s="48">
        <f t="shared" si="1574"/>
        <v>1346.9503765642949</v>
      </c>
      <c r="AE5900" s="49">
        <f>IF(P5900&gt;90,0,AD5900*0.7^((1/cosd(P5900))^0.678))</f>
        <v>887.41823840428572</v>
      </c>
      <c r="AG5900" s="81">
        <f t="shared" si="1575"/>
        <v>704.69732464760841</v>
      </c>
      <c r="AH5900" s="82">
        <f t="shared" si="1576"/>
        <v>886.90211251426751</v>
      </c>
      <c r="AI5900" s="81">
        <f t="shared" si="1577"/>
        <v>662.07257545333186</v>
      </c>
      <c r="AJ5900" s="82">
        <f t="shared" si="1578"/>
        <v>886.99139023161331</v>
      </c>
    </row>
    <row r="5901" spans="9:36" ht="23.5" x14ac:dyDescent="0.35">
      <c r="I5901" s="57" t="s">
        <v>5912</v>
      </c>
      <c r="J5901" s="58">
        <f t="shared" si="1563"/>
        <v>246</v>
      </c>
      <c r="K5901" s="58">
        <f t="shared" si="1562"/>
        <v>16</v>
      </c>
      <c r="L5901" s="58">
        <f t="shared" si="1567"/>
        <v>0.44492354251848443</v>
      </c>
      <c r="M5901" s="59">
        <f t="shared" si="1568"/>
        <v>14.608082059041974</v>
      </c>
      <c r="N5901" s="59">
        <f t="shared" si="1569"/>
        <v>39.121230885629615</v>
      </c>
      <c r="O5901" s="59">
        <f t="shared" si="1570"/>
        <v>6.9579156119633829</v>
      </c>
      <c r="P5901" s="59">
        <f t="shared" si="1571"/>
        <v>46.731314365786233</v>
      </c>
      <c r="Q5901" s="60">
        <f t="shared" si="1572"/>
        <v>43.268685634213767</v>
      </c>
      <c r="R5901" s="59">
        <f t="shared" si="1573"/>
        <v>59.333503535413186</v>
      </c>
      <c r="S5901" s="61">
        <f t="shared" si="1564"/>
        <v>0.98361821572934249</v>
      </c>
      <c r="U5901" s="13">
        <f t="shared" si="1565"/>
        <v>46.731314365786233</v>
      </c>
      <c r="V5901" s="14">
        <f t="shared" si="1566"/>
        <v>59.333503535413186</v>
      </c>
      <c r="W5901" s="7">
        <v>46.335500000000003</v>
      </c>
      <c r="X5901" s="28">
        <v>59.894000000000005</v>
      </c>
      <c r="Y5901" s="74">
        <v>0.70872876330606349</v>
      </c>
      <c r="Z5901" s="75">
        <v>0.64809000000000005</v>
      </c>
      <c r="AA5901" s="33">
        <v>0.98361821572934249</v>
      </c>
      <c r="AB5901" s="33">
        <v>0.97927200000000003</v>
      </c>
      <c r="AC5901" s="45"/>
      <c r="AD5901" s="48">
        <f t="shared" si="1574"/>
        <v>1346.9503765642949</v>
      </c>
      <c r="AE5901" s="49">
        <f>IF(P5901&gt;90,0,AD5901*0.7^((1/cosd(P5901))^0.678))</f>
        <v>849.64469321455124</v>
      </c>
      <c r="AG5901" s="81">
        <f t="shared" si="1575"/>
        <v>602.16763267150861</v>
      </c>
      <c r="AH5901" s="82">
        <f t="shared" si="1576"/>
        <v>835.72599714360149</v>
      </c>
      <c r="AI5901" s="81">
        <f t="shared" si="1577"/>
        <v>550.64622922541855</v>
      </c>
      <c r="AJ5901" s="82">
        <f t="shared" si="1578"/>
        <v>832.03325801360006</v>
      </c>
    </row>
    <row r="5902" spans="9:36" ht="23.5" x14ac:dyDescent="0.35">
      <c r="I5902" s="57" t="s">
        <v>5913</v>
      </c>
      <c r="J5902" s="58">
        <f t="shared" si="1563"/>
        <v>246</v>
      </c>
      <c r="K5902" s="58">
        <f t="shared" si="1562"/>
        <v>17</v>
      </c>
      <c r="L5902" s="58">
        <f t="shared" si="1567"/>
        <v>0.44492354251848443</v>
      </c>
      <c r="M5902" s="59">
        <f t="shared" si="1568"/>
        <v>15.608082059041974</v>
      </c>
      <c r="N5902" s="59">
        <f t="shared" si="1569"/>
        <v>54.121230885629615</v>
      </c>
      <c r="O5902" s="59">
        <f t="shared" si="1570"/>
        <v>6.9579156119633829</v>
      </c>
      <c r="P5902" s="59">
        <f t="shared" si="1571"/>
        <v>57.603311919752976</v>
      </c>
      <c r="Q5902" s="60">
        <f t="shared" si="1572"/>
        <v>32.396688080247024</v>
      </c>
      <c r="R5902" s="59">
        <f t="shared" si="1573"/>
        <v>72.278459922144947</v>
      </c>
      <c r="S5902" s="61">
        <f t="shared" si="1564"/>
        <v>0.92208696333583628</v>
      </c>
      <c r="U5902" s="13">
        <f t="shared" si="1565"/>
        <v>57.603311919752976</v>
      </c>
      <c r="V5902" s="14">
        <f t="shared" si="1566"/>
        <v>72.278459922144947</v>
      </c>
      <c r="W5902" s="7">
        <v>57.257399999999997</v>
      </c>
      <c r="X5902" s="28">
        <v>72.794999999999987</v>
      </c>
      <c r="Y5902" s="74">
        <v>0.66091881888021953</v>
      </c>
      <c r="Z5902" s="75">
        <v>0.612479</v>
      </c>
      <c r="AA5902" s="33">
        <v>0.92208696333583628</v>
      </c>
      <c r="AB5902" s="33">
        <v>0.90905000000000002</v>
      </c>
      <c r="AC5902" s="45"/>
      <c r="AD5902" s="48">
        <f t="shared" si="1574"/>
        <v>1346.9503765642949</v>
      </c>
      <c r="AE5902" s="49">
        <f>IF(P5902&gt;90,0,AD5902*0.7^((1/cosd(P5902))^0.678))</f>
        <v>781.38620396779424</v>
      </c>
      <c r="AG5902" s="81">
        <f t="shared" si="1575"/>
        <v>516.43284701569291</v>
      </c>
      <c r="AH5902" s="82">
        <f t="shared" si="1576"/>
        <v>720.50603200917976</v>
      </c>
      <c r="AI5902" s="81">
        <f t="shared" si="1577"/>
        <v>478.58264081999067</v>
      </c>
      <c r="AJ5902" s="82">
        <f t="shared" si="1578"/>
        <v>710.31912871692339</v>
      </c>
    </row>
    <row r="5903" spans="9:36" ht="23.5" x14ac:dyDescent="0.35">
      <c r="I5903" s="57" t="s">
        <v>5914</v>
      </c>
      <c r="J5903" s="58">
        <f t="shared" si="1563"/>
        <v>246</v>
      </c>
      <c r="K5903" s="58">
        <f t="shared" si="1562"/>
        <v>18</v>
      </c>
      <c r="L5903" s="58">
        <f t="shared" si="1567"/>
        <v>0.44492354251848443</v>
      </c>
      <c r="M5903" s="59">
        <f t="shared" si="1568"/>
        <v>16.608082059041973</v>
      </c>
      <c r="N5903" s="59">
        <f t="shared" si="1569"/>
        <v>69.121230885629586</v>
      </c>
      <c r="O5903" s="59">
        <f t="shared" si="1570"/>
        <v>6.9579156119633829</v>
      </c>
      <c r="P5903" s="59">
        <f t="shared" si="1571"/>
        <v>69.228853456407364</v>
      </c>
      <c r="Q5903" s="60">
        <f t="shared" si="1572"/>
        <v>20.771146543592629</v>
      </c>
      <c r="R5903" s="59">
        <f t="shared" si="1573"/>
        <v>82.714447617593819</v>
      </c>
      <c r="S5903" s="61">
        <f t="shared" si="1564"/>
        <v>0.82027663602457401</v>
      </c>
      <c r="U5903" s="13">
        <f t="shared" si="1565"/>
        <v>69.228853456407364</v>
      </c>
      <c r="V5903" s="14">
        <f t="shared" si="1566"/>
        <v>82.714447617593819</v>
      </c>
      <c r="W5903" s="7">
        <v>68.900499999999994</v>
      </c>
      <c r="X5903" s="28">
        <v>83.185999999999979</v>
      </c>
      <c r="Y5903" s="74">
        <v>0.67298814231075854</v>
      </c>
      <c r="Z5903" s="75">
        <v>0.65254800000000002</v>
      </c>
      <c r="AA5903" s="33">
        <v>0.82027663602457401</v>
      </c>
      <c r="AB5903" s="33">
        <v>0.80299200000000004</v>
      </c>
      <c r="AC5903" s="45"/>
      <c r="AD5903" s="48">
        <f t="shared" si="1574"/>
        <v>1346.9503765642949</v>
      </c>
      <c r="AE5903" s="49">
        <f>IF(P5903&gt;90,0,AD5903*0.7^((1/cosd(P5903))^0.678))</f>
        <v>655.42761517875181</v>
      </c>
      <c r="AG5903" s="81">
        <f t="shared" si="1575"/>
        <v>441.09501315831892</v>
      </c>
      <c r="AH5903" s="82">
        <f t="shared" si="1576"/>
        <v>537.63195933643556</v>
      </c>
      <c r="AI5903" s="81">
        <f t="shared" si="1577"/>
        <v>427.69797942966414</v>
      </c>
      <c r="AJ5903" s="82">
        <f t="shared" si="1578"/>
        <v>526.30313156761633</v>
      </c>
    </row>
    <row r="5904" spans="9:36" ht="23.5" x14ac:dyDescent="0.35">
      <c r="I5904" s="57" t="s">
        <v>5915</v>
      </c>
      <c r="J5904" s="58">
        <f t="shared" si="1563"/>
        <v>246</v>
      </c>
      <c r="K5904" s="58">
        <f t="shared" si="1562"/>
        <v>19</v>
      </c>
      <c r="L5904" s="58">
        <f t="shared" si="1567"/>
        <v>0.44492354251848443</v>
      </c>
      <c r="M5904" s="59">
        <f t="shared" si="1568"/>
        <v>17.608082059041973</v>
      </c>
      <c r="N5904" s="59">
        <f t="shared" si="1569"/>
        <v>84.121230885629586</v>
      </c>
      <c r="O5904" s="59">
        <f t="shared" si="1570"/>
        <v>6.9579156119633829</v>
      </c>
      <c r="P5904" s="59">
        <f t="shared" si="1571"/>
        <v>81.121508721956644</v>
      </c>
      <c r="Q5904" s="60">
        <f t="shared" si="1572"/>
        <v>8.8784912780433611</v>
      </c>
      <c r="R5904" s="59">
        <f t="shared" si="1573"/>
        <v>92.001713983660039</v>
      </c>
      <c r="S5904" s="61">
        <f t="shared" si="1564"/>
        <v>0.69125523201621464</v>
      </c>
      <c r="U5904" s="13">
        <f t="shared" si="1565"/>
        <v>81.121508721956644</v>
      </c>
      <c r="V5904" s="14">
        <f t="shared" si="1566"/>
        <v>92.001713983660039</v>
      </c>
      <c r="W5904" s="7">
        <v>80.757000000000005</v>
      </c>
      <c r="X5904" s="28">
        <v>92.44</v>
      </c>
      <c r="Y5904" s="74">
        <v>0.73890925330279089</v>
      </c>
      <c r="Z5904" s="75">
        <v>0</v>
      </c>
      <c r="AA5904" s="33">
        <v>0.69125523201621464</v>
      </c>
      <c r="AB5904" s="33">
        <v>0</v>
      </c>
      <c r="AC5904" s="45"/>
      <c r="AD5904" s="48">
        <f t="shared" si="1574"/>
        <v>1346.9503765642949</v>
      </c>
      <c r="AE5904" s="49">
        <f>IF(P5904&gt;90,0,AD5904*0.7^((1/cosd(P5904))^0.678))</f>
        <v>379.72541154886511</v>
      </c>
      <c r="AG5904" s="81">
        <f t="shared" si="1575"/>
        <v>280.5826203076669</v>
      </c>
      <c r="AH5904" s="82">
        <f t="shared" si="1576"/>
        <v>262.48717746266334</v>
      </c>
      <c r="AI5904" s="81">
        <f t="shared" si="1577"/>
        <v>0</v>
      </c>
      <c r="AJ5904" s="82">
        <f t="shared" si="1578"/>
        <v>0</v>
      </c>
    </row>
    <row r="5905" spans="9:36" ht="23.5" x14ac:dyDescent="0.35">
      <c r="I5905" s="57" t="s">
        <v>5916</v>
      </c>
      <c r="J5905" s="58">
        <f t="shared" si="1563"/>
        <v>246</v>
      </c>
      <c r="K5905" s="58">
        <f t="shared" si="1562"/>
        <v>20</v>
      </c>
      <c r="L5905" s="58">
        <f t="shared" si="1567"/>
        <v>0.44492354251848443</v>
      </c>
      <c r="M5905" s="59">
        <f t="shared" si="1568"/>
        <v>18.608082059041973</v>
      </c>
      <c r="N5905" s="59">
        <f t="shared" si="1569"/>
        <v>99.121230885629586</v>
      </c>
      <c r="O5905" s="59">
        <f t="shared" si="1570"/>
        <v>6.9579156119633829</v>
      </c>
      <c r="P5905" s="59">
        <f t="shared" si="1571"/>
        <v>92.949863325019763</v>
      </c>
      <c r="Q5905" s="60">
        <f t="shared" si="1572"/>
        <v>-2.9498633250197694</v>
      </c>
      <c r="R5905" s="59">
        <f t="shared" si="1573"/>
        <v>101.07277285758222</v>
      </c>
      <c r="S5905" s="61">
        <f t="shared" si="1564"/>
        <v>0</v>
      </c>
      <c r="U5905" s="13">
        <f t="shared" si="1565"/>
        <v>92.949863325019763</v>
      </c>
      <c r="V5905" s="14">
        <f t="shared" si="1566"/>
        <v>101.07277285758222</v>
      </c>
      <c r="W5905" s="7">
        <v>92.6798</v>
      </c>
      <c r="X5905" s="28">
        <v>101.48899999999998</v>
      </c>
      <c r="Y5905" s="74">
        <v>0</v>
      </c>
      <c r="Z5905" s="75">
        <v>0</v>
      </c>
      <c r="AA5905" s="33">
        <v>0</v>
      </c>
      <c r="AB5905" s="33">
        <v>0</v>
      </c>
      <c r="AC5905" s="45"/>
      <c r="AD5905" s="48">
        <f t="shared" si="1574"/>
        <v>1346.9503765642949</v>
      </c>
      <c r="AE5905" s="49">
        <f>IF(P5905&gt;90,0,AD5905*0.7^((1/cosd(P5905))^0.678))</f>
        <v>0</v>
      </c>
      <c r="AG5905" s="81">
        <f t="shared" si="1575"/>
        <v>0</v>
      </c>
      <c r="AH5905" s="82">
        <f t="shared" si="1576"/>
        <v>0</v>
      </c>
      <c r="AI5905" s="81">
        <f t="shared" si="1577"/>
        <v>0</v>
      </c>
      <c r="AJ5905" s="82">
        <f t="shared" si="1578"/>
        <v>0</v>
      </c>
    </row>
    <row r="5906" spans="9:36" ht="23.5" x14ac:dyDescent="0.35">
      <c r="I5906" s="57" t="s">
        <v>5917</v>
      </c>
      <c r="J5906" s="58">
        <f t="shared" si="1563"/>
        <v>246</v>
      </c>
      <c r="K5906" s="58">
        <f t="shared" si="1562"/>
        <v>21</v>
      </c>
      <c r="L5906" s="58">
        <f t="shared" si="1567"/>
        <v>0.44492354251848443</v>
      </c>
      <c r="M5906" s="59">
        <f t="shared" si="1568"/>
        <v>19.608082059041973</v>
      </c>
      <c r="N5906" s="59">
        <f t="shared" si="1569"/>
        <v>114.12123088562959</v>
      </c>
      <c r="O5906" s="59">
        <f t="shared" si="1570"/>
        <v>6.9579156119633829</v>
      </c>
      <c r="P5906" s="59">
        <f t="shared" si="1571"/>
        <v>104.40317498690052</v>
      </c>
      <c r="Q5906" s="60">
        <f t="shared" si="1572"/>
        <v>-14.403174986900522</v>
      </c>
      <c r="R5906" s="59">
        <f t="shared" si="1573"/>
        <v>110.71358161863216</v>
      </c>
      <c r="S5906" s="61">
        <f t="shared" si="1564"/>
        <v>0</v>
      </c>
      <c r="U5906" s="13">
        <f t="shared" si="1565"/>
        <v>104.40317498690052</v>
      </c>
      <c r="V5906" s="14">
        <f t="shared" si="1566"/>
        <v>110.71358161863216</v>
      </c>
      <c r="W5906" s="7">
        <v>104.122</v>
      </c>
      <c r="X5906" s="28">
        <v>111.11700000000002</v>
      </c>
      <c r="Y5906" s="74">
        <v>0</v>
      </c>
      <c r="Z5906" s="75">
        <v>0</v>
      </c>
      <c r="AA5906" s="33">
        <v>0</v>
      </c>
      <c r="AB5906" s="33">
        <v>0</v>
      </c>
      <c r="AC5906" s="45"/>
      <c r="AD5906" s="48">
        <f t="shared" si="1574"/>
        <v>1346.9503765642949</v>
      </c>
      <c r="AE5906" s="49">
        <f>IF(P5906&gt;90,0,AD5906*0.7^((1/cosd(P5906))^0.678))</f>
        <v>0</v>
      </c>
      <c r="AG5906" s="81">
        <f t="shared" si="1575"/>
        <v>0</v>
      </c>
      <c r="AH5906" s="82">
        <f t="shared" si="1576"/>
        <v>0</v>
      </c>
      <c r="AI5906" s="81">
        <f t="shared" si="1577"/>
        <v>0</v>
      </c>
      <c r="AJ5906" s="82">
        <f t="shared" si="1578"/>
        <v>0</v>
      </c>
    </row>
    <row r="5907" spans="9:36" ht="23.5" x14ac:dyDescent="0.35">
      <c r="I5907" s="57" t="s">
        <v>5918</v>
      </c>
      <c r="J5907" s="58">
        <f t="shared" si="1563"/>
        <v>246</v>
      </c>
      <c r="K5907" s="58">
        <f t="shared" si="1562"/>
        <v>22</v>
      </c>
      <c r="L5907" s="58">
        <f t="shared" si="1567"/>
        <v>0.44492354251848443</v>
      </c>
      <c r="M5907" s="59">
        <f t="shared" si="1568"/>
        <v>20.608082059041973</v>
      </c>
      <c r="N5907" s="59">
        <f t="shared" si="1569"/>
        <v>129.12123088562959</v>
      </c>
      <c r="O5907" s="59">
        <f t="shared" si="1570"/>
        <v>6.9579156119633829</v>
      </c>
      <c r="P5907" s="59">
        <f t="shared" si="1571"/>
        <v>115.09121182861563</v>
      </c>
      <c r="Q5907" s="60">
        <f t="shared" si="1572"/>
        <v>-25.091211828615627</v>
      </c>
      <c r="R5907" s="59">
        <f t="shared" si="1573"/>
        <v>121.75104064527821</v>
      </c>
      <c r="S5907" s="61">
        <f t="shared" si="1564"/>
        <v>0</v>
      </c>
      <c r="U5907" s="13">
        <f t="shared" si="1565"/>
        <v>115.09121182861563</v>
      </c>
      <c r="V5907" s="14">
        <f t="shared" si="1566"/>
        <v>121.75104064527821</v>
      </c>
      <c r="W5907" s="7">
        <v>114.78700000000001</v>
      </c>
      <c r="X5907" s="28">
        <v>122.14100000000002</v>
      </c>
      <c r="Y5907" s="74">
        <v>0</v>
      </c>
      <c r="Z5907" s="75">
        <v>0</v>
      </c>
      <c r="AA5907" s="33">
        <v>0</v>
      </c>
      <c r="AB5907" s="33">
        <v>0</v>
      </c>
      <c r="AC5907" s="45"/>
      <c r="AD5907" s="48">
        <f t="shared" si="1574"/>
        <v>1346.9503765642949</v>
      </c>
      <c r="AE5907" s="49">
        <f>IF(P5907&gt;90,0,AD5907*0.7^((1/cosd(P5907))^0.678))</f>
        <v>0</v>
      </c>
      <c r="AG5907" s="81">
        <f t="shared" si="1575"/>
        <v>0</v>
      </c>
      <c r="AH5907" s="82">
        <f t="shared" si="1576"/>
        <v>0</v>
      </c>
      <c r="AI5907" s="81">
        <f t="shared" si="1577"/>
        <v>0</v>
      </c>
      <c r="AJ5907" s="82">
        <f t="shared" si="1578"/>
        <v>0</v>
      </c>
    </row>
    <row r="5908" spans="9:36" ht="23.5" x14ac:dyDescent="0.35">
      <c r="I5908" s="57" t="s">
        <v>5919</v>
      </c>
      <c r="J5908" s="58">
        <f t="shared" si="1563"/>
        <v>246</v>
      </c>
      <c r="K5908" s="58">
        <f t="shared" si="1562"/>
        <v>23</v>
      </c>
      <c r="L5908" s="58">
        <f t="shared" si="1567"/>
        <v>0.44492354251848443</v>
      </c>
      <c r="M5908" s="59">
        <f t="shared" si="1568"/>
        <v>21.608082059041973</v>
      </c>
      <c r="N5908" s="59">
        <f t="shared" si="1569"/>
        <v>144.12123088562959</v>
      </c>
      <c r="O5908" s="59">
        <f t="shared" si="1570"/>
        <v>6.9579156119633829</v>
      </c>
      <c r="P5908" s="59">
        <f t="shared" si="1571"/>
        <v>124.43461596176044</v>
      </c>
      <c r="Q5908" s="60">
        <f t="shared" si="1572"/>
        <v>-34.434615961760443</v>
      </c>
      <c r="R5908" s="59">
        <f t="shared" si="1573"/>
        <v>135.14187638286262</v>
      </c>
      <c r="S5908" s="61">
        <f t="shared" si="1564"/>
        <v>0</v>
      </c>
      <c r="U5908" s="13">
        <f t="shared" si="1565"/>
        <v>124.43461596176044</v>
      </c>
      <c r="V5908" s="14">
        <f t="shared" si="1566"/>
        <v>135.14187638286262</v>
      </c>
      <c r="W5908" s="7">
        <v>124.096</v>
      </c>
      <c r="X5908" s="28">
        <v>135.50299999999999</v>
      </c>
      <c r="Y5908" s="74">
        <v>0</v>
      </c>
      <c r="Z5908" s="75">
        <v>0</v>
      </c>
      <c r="AA5908" s="33">
        <v>0</v>
      </c>
      <c r="AB5908" s="33">
        <v>0</v>
      </c>
      <c r="AC5908" s="45"/>
      <c r="AD5908" s="48">
        <f t="shared" si="1574"/>
        <v>1346.9503765642949</v>
      </c>
      <c r="AE5908" s="49">
        <f>IF(P5908&gt;90,0,AD5908*0.7^((1/cosd(P5908))^0.678))</f>
        <v>0</v>
      </c>
      <c r="AG5908" s="81">
        <f t="shared" si="1575"/>
        <v>0</v>
      </c>
      <c r="AH5908" s="82">
        <f t="shared" si="1576"/>
        <v>0</v>
      </c>
      <c r="AI5908" s="81">
        <f t="shared" si="1577"/>
        <v>0</v>
      </c>
      <c r="AJ5908" s="82">
        <f t="shared" si="1578"/>
        <v>0</v>
      </c>
    </row>
    <row r="5909" spans="9:36" ht="23.5" x14ac:dyDescent="0.35">
      <c r="I5909" s="57" t="s">
        <v>5920</v>
      </c>
      <c r="J5909" s="58">
        <f t="shared" si="1563"/>
        <v>247</v>
      </c>
      <c r="K5909" s="58">
        <f t="shared" si="1562"/>
        <v>0</v>
      </c>
      <c r="L5909" s="58">
        <f t="shared" si="1567"/>
        <v>0.78843011971249743</v>
      </c>
      <c r="M5909" s="59">
        <f t="shared" si="1568"/>
        <v>-1.3861928313381253</v>
      </c>
      <c r="N5909" s="59">
        <f t="shared" si="1569"/>
        <v>-200.79289247007188</v>
      </c>
      <c r="O5909" s="59">
        <f t="shared" si="1570"/>
        <v>6.5714093334216273</v>
      </c>
      <c r="P5909" s="59">
        <f t="shared" si="1571"/>
        <v>131.94370688537273</v>
      </c>
      <c r="Q5909" s="60">
        <f t="shared" si="1572"/>
        <v>-41.943706885372706</v>
      </c>
      <c r="R5909" s="59">
        <f t="shared" si="1573"/>
        <v>-151.69728805734894</v>
      </c>
      <c r="S5909" s="61">
        <f t="shared" si="1564"/>
        <v>0</v>
      </c>
      <c r="U5909" s="13">
        <f t="shared" si="1565"/>
        <v>131.94370688537273</v>
      </c>
      <c r="V5909" s="14">
        <f t="shared" si="1566"/>
        <v>-151.69728805734894</v>
      </c>
      <c r="W5909" s="7">
        <v>131.17500000000001</v>
      </c>
      <c r="X5909" s="28">
        <v>152.07799999999997</v>
      </c>
      <c r="Y5909" s="74">
        <v>0</v>
      </c>
      <c r="Z5909" s="75">
        <v>0</v>
      </c>
      <c r="AA5909" s="33">
        <v>0</v>
      </c>
      <c r="AB5909" s="33">
        <v>0</v>
      </c>
      <c r="AC5909" s="45"/>
      <c r="AD5909" s="48">
        <f t="shared" si="1574"/>
        <v>1347.6433908716085</v>
      </c>
      <c r="AE5909" s="49">
        <f>IF(P5909&gt;90,0,AD5909*0.7^((1/cosd(P5909))^0.678))</f>
        <v>0</v>
      </c>
      <c r="AG5909" s="81">
        <f t="shared" si="1575"/>
        <v>0</v>
      </c>
      <c r="AH5909" s="82">
        <f t="shared" si="1576"/>
        <v>0</v>
      </c>
      <c r="AI5909" s="81">
        <f t="shared" si="1577"/>
        <v>0</v>
      </c>
      <c r="AJ5909" s="82">
        <f t="shared" si="1578"/>
        <v>0</v>
      </c>
    </row>
    <row r="5910" spans="9:36" ht="23.5" x14ac:dyDescent="0.35">
      <c r="I5910" s="57" t="s">
        <v>5921</v>
      </c>
      <c r="J5910" s="58">
        <f t="shared" si="1563"/>
        <v>247</v>
      </c>
      <c r="K5910" s="58">
        <f t="shared" si="1562"/>
        <v>1</v>
      </c>
      <c r="L5910" s="58">
        <f t="shared" si="1567"/>
        <v>0.78843011971249743</v>
      </c>
      <c r="M5910" s="59">
        <f t="shared" si="1568"/>
        <v>-0.38619283133812526</v>
      </c>
      <c r="N5910" s="59">
        <f t="shared" si="1569"/>
        <v>-185.79289247007188</v>
      </c>
      <c r="O5910" s="59">
        <f t="shared" si="1570"/>
        <v>6.5714093334216273</v>
      </c>
      <c r="P5910" s="59">
        <f t="shared" si="1571"/>
        <v>135.70689222354159</v>
      </c>
      <c r="Q5910" s="60">
        <f t="shared" si="1572"/>
        <v>-45.70689222354158</v>
      </c>
      <c r="R5910" s="59">
        <f t="shared" si="1573"/>
        <v>-171.74463883952373</v>
      </c>
      <c r="S5910" s="61">
        <f t="shared" si="1564"/>
        <v>0</v>
      </c>
      <c r="U5910" s="13">
        <f t="shared" si="1565"/>
        <v>135.70689222354159</v>
      </c>
      <c r="V5910" s="14">
        <f t="shared" si="1566"/>
        <v>-171.74463883952373</v>
      </c>
      <c r="W5910" s="7">
        <v>134.90600000000001</v>
      </c>
      <c r="X5910" s="28">
        <v>171.84300000000002</v>
      </c>
      <c r="Y5910" s="74">
        <v>0</v>
      </c>
      <c r="Z5910" s="75">
        <v>0</v>
      </c>
      <c r="AA5910" s="33">
        <v>0</v>
      </c>
      <c r="AB5910" s="33">
        <v>0</v>
      </c>
      <c r="AC5910" s="45"/>
      <c r="AD5910" s="48">
        <f t="shared" si="1574"/>
        <v>1347.6433908716085</v>
      </c>
      <c r="AE5910" s="49">
        <f>IF(P5910&gt;90,0,AD5910*0.7^((1/cosd(P5910))^0.678))</f>
        <v>0</v>
      </c>
      <c r="AG5910" s="81">
        <f t="shared" si="1575"/>
        <v>0</v>
      </c>
      <c r="AH5910" s="82">
        <f t="shared" si="1576"/>
        <v>0</v>
      </c>
      <c r="AI5910" s="81">
        <f t="shared" si="1577"/>
        <v>0</v>
      </c>
      <c r="AJ5910" s="82">
        <f t="shared" si="1578"/>
        <v>0</v>
      </c>
    </row>
    <row r="5911" spans="9:36" ht="23.5" x14ac:dyDescent="0.35">
      <c r="I5911" s="57" t="s">
        <v>5922</v>
      </c>
      <c r="J5911" s="58">
        <f t="shared" si="1563"/>
        <v>247</v>
      </c>
      <c r="K5911" s="58">
        <f t="shared" si="1562"/>
        <v>2</v>
      </c>
      <c r="L5911" s="58">
        <f t="shared" si="1567"/>
        <v>0.78843011971249743</v>
      </c>
      <c r="M5911" s="59">
        <f t="shared" si="1568"/>
        <v>0.61380716866187479</v>
      </c>
      <c r="N5911" s="59">
        <f t="shared" si="1569"/>
        <v>-170.79289247007188</v>
      </c>
      <c r="O5911" s="59">
        <f t="shared" si="1570"/>
        <v>6.5714093334216273</v>
      </c>
      <c r="P5911" s="59">
        <f t="shared" si="1571"/>
        <v>135.20551022913168</v>
      </c>
      <c r="Q5911" s="60">
        <f t="shared" si="1572"/>
        <v>-45.205510229131669</v>
      </c>
      <c r="R5911" s="59">
        <f t="shared" si="1573"/>
        <v>-166.96164235914327</v>
      </c>
      <c r="S5911" s="61">
        <f t="shared" si="1564"/>
        <v>0</v>
      </c>
      <c r="U5911" s="13">
        <f t="shared" si="1565"/>
        <v>135.20551022913168</v>
      </c>
      <c r="V5911" s="14">
        <f t="shared" si="1566"/>
        <v>-166.96164235914327</v>
      </c>
      <c r="W5911" s="7">
        <v>134.43299999999999</v>
      </c>
      <c r="X5911" s="28">
        <v>-167.1876</v>
      </c>
      <c r="Y5911" s="74">
        <v>0</v>
      </c>
      <c r="Z5911" s="75">
        <v>0</v>
      </c>
      <c r="AA5911" s="33">
        <v>0</v>
      </c>
      <c r="AB5911" s="33">
        <v>0</v>
      </c>
      <c r="AC5911" s="45"/>
      <c r="AD5911" s="48">
        <f t="shared" si="1574"/>
        <v>1347.6433908716085</v>
      </c>
      <c r="AE5911" s="49">
        <f>IF(P5911&gt;90,0,AD5911*0.7^((1/cosd(P5911))^0.678))</f>
        <v>0</v>
      </c>
      <c r="AG5911" s="81">
        <f t="shared" si="1575"/>
        <v>0</v>
      </c>
      <c r="AH5911" s="82">
        <f t="shared" si="1576"/>
        <v>0</v>
      </c>
      <c r="AI5911" s="81">
        <f t="shared" si="1577"/>
        <v>0</v>
      </c>
      <c r="AJ5911" s="82">
        <f t="shared" si="1578"/>
        <v>0</v>
      </c>
    </row>
    <row r="5912" spans="9:36" ht="23.5" x14ac:dyDescent="0.35">
      <c r="I5912" s="57" t="s">
        <v>5923</v>
      </c>
      <c r="J5912" s="58">
        <f t="shared" si="1563"/>
        <v>247</v>
      </c>
      <c r="K5912" s="58">
        <f t="shared" si="1562"/>
        <v>3</v>
      </c>
      <c r="L5912" s="58">
        <f t="shared" si="1567"/>
        <v>0.78843011971249743</v>
      </c>
      <c r="M5912" s="59">
        <f t="shared" si="1568"/>
        <v>1.6138071686618747</v>
      </c>
      <c r="N5912" s="59">
        <f t="shared" si="1569"/>
        <v>-155.79289247007188</v>
      </c>
      <c r="O5912" s="59">
        <f t="shared" si="1570"/>
        <v>6.5714093334216273</v>
      </c>
      <c r="P5912" s="59">
        <f t="shared" si="1571"/>
        <v>130.57204793356181</v>
      </c>
      <c r="Q5912" s="60">
        <f t="shared" si="1572"/>
        <v>-40.572047933561805</v>
      </c>
      <c r="R5912" s="59">
        <f t="shared" si="1573"/>
        <v>-147.57013311773684</v>
      </c>
      <c r="S5912" s="61">
        <f t="shared" si="1564"/>
        <v>0</v>
      </c>
      <c r="U5912" s="13">
        <f t="shared" si="1565"/>
        <v>130.57204793356181</v>
      </c>
      <c r="V5912" s="14">
        <f t="shared" si="1566"/>
        <v>-147.57013311773684</v>
      </c>
      <c r="W5912" s="7">
        <v>129.87899999999999</v>
      </c>
      <c r="X5912" s="28">
        <v>-148.02109999999999</v>
      </c>
      <c r="Y5912" s="74">
        <v>0</v>
      </c>
      <c r="Z5912" s="75">
        <v>0</v>
      </c>
      <c r="AA5912" s="33">
        <v>0</v>
      </c>
      <c r="AB5912" s="33">
        <v>0</v>
      </c>
      <c r="AC5912" s="45"/>
      <c r="AD5912" s="48">
        <f t="shared" si="1574"/>
        <v>1347.6433908716085</v>
      </c>
      <c r="AE5912" s="49">
        <f>IF(P5912&gt;90,0,AD5912*0.7^((1/cosd(P5912))^0.678))</f>
        <v>0</v>
      </c>
      <c r="AG5912" s="81">
        <f t="shared" si="1575"/>
        <v>0</v>
      </c>
      <c r="AH5912" s="82">
        <f t="shared" si="1576"/>
        <v>0</v>
      </c>
      <c r="AI5912" s="81">
        <f t="shared" si="1577"/>
        <v>0</v>
      </c>
      <c r="AJ5912" s="82">
        <f t="shared" si="1578"/>
        <v>0</v>
      </c>
    </row>
    <row r="5913" spans="9:36" ht="23.5" x14ac:dyDescent="0.35">
      <c r="I5913" s="57" t="s">
        <v>5924</v>
      </c>
      <c r="J5913" s="58">
        <f t="shared" si="1563"/>
        <v>247</v>
      </c>
      <c r="K5913" s="58">
        <f t="shared" si="1562"/>
        <v>4</v>
      </c>
      <c r="L5913" s="58">
        <f t="shared" si="1567"/>
        <v>0.78843011971249743</v>
      </c>
      <c r="M5913" s="59">
        <f t="shared" si="1568"/>
        <v>2.6138071686618747</v>
      </c>
      <c r="N5913" s="59">
        <f t="shared" si="1569"/>
        <v>-140.79289247007188</v>
      </c>
      <c r="O5913" s="59">
        <f t="shared" si="1570"/>
        <v>6.5714093334216273</v>
      </c>
      <c r="P5913" s="59">
        <f t="shared" si="1571"/>
        <v>122.82733508767942</v>
      </c>
      <c r="Q5913" s="60">
        <f t="shared" si="1572"/>
        <v>-32.827335087679423</v>
      </c>
      <c r="R5913" s="59">
        <f t="shared" si="1573"/>
        <v>-131.64192525092975</v>
      </c>
      <c r="S5913" s="61">
        <f t="shared" si="1564"/>
        <v>0</v>
      </c>
      <c r="U5913" s="13">
        <f t="shared" si="1565"/>
        <v>122.82733508767942</v>
      </c>
      <c r="V5913" s="14">
        <f t="shared" si="1566"/>
        <v>-131.64192525092975</v>
      </c>
      <c r="W5913" s="7">
        <v>122.226</v>
      </c>
      <c r="X5913" s="28">
        <v>-132.18940000000001</v>
      </c>
      <c r="Y5913" s="74">
        <v>0</v>
      </c>
      <c r="Z5913" s="75">
        <v>0</v>
      </c>
      <c r="AA5913" s="33">
        <v>0</v>
      </c>
      <c r="AB5913" s="33">
        <v>0</v>
      </c>
      <c r="AC5913" s="45"/>
      <c r="AD5913" s="48">
        <f t="shared" si="1574"/>
        <v>1347.6433908716085</v>
      </c>
      <c r="AE5913" s="49">
        <f>IF(P5913&gt;90,0,AD5913*0.7^((1/cosd(P5913))^0.678))</f>
        <v>0</v>
      </c>
      <c r="AG5913" s="81">
        <f t="shared" si="1575"/>
        <v>0</v>
      </c>
      <c r="AH5913" s="82">
        <f t="shared" si="1576"/>
        <v>0</v>
      </c>
      <c r="AI5913" s="81">
        <f t="shared" si="1577"/>
        <v>0</v>
      </c>
      <c r="AJ5913" s="82">
        <f t="shared" si="1578"/>
        <v>0</v>
      </c>
    </row>
    <row r="5914" spans="9:36" ht="23.5" x14ac:dyDescent="0.35">
      <c r="I5914" s="57" t="s">
        <v>5925</v>
      </c>
      <c r="J5914" s="58">
        <f t="shared" si="1563"/>
        <v>247</v>
      </c>
      <c r="K5914" s="58">
        <f t="shared" si="1562"/>
        <v>5</v>
      </c>
      <c r="L5914" s="58">
        <f t="shared" si="1567"/>
        <v>0.78843011971249743</v>
      </c>
      <c r="M5914" s="59">
        <f t="shared" si="1568"/>
        <v>3.6138071686618747</v>
      </c>
      <c r="N5914" s="59">
        <f t="shared" si="1569"/>
        <v>-125.79289247007188</v>
      </c>
      <c r="O5914" s="59">
        <f t="shared" si="1570"/>
        <v>6.5714093334216273</v>
      </c>
      <c r="P5914" s="59">
        <f t="shared" si="1571"/>
        <v>113.08740670147077</v>
      </c>
      <c r="Q5914" s="60">
        <f t="shared" si="1572"/>
        <v>-23.087406701470769</v>
      </c>
      <c r="R5914" s="59">
        <f t="shared" si="1573"/>
        <v>-118.84057798241277</v>
      </c>
      <c r="S5914" s="61">
        <f t="shared" si="1564"/>
        <v>0</v>
      </c>
      <c r="U5914" s="13">
        <f t="shared" si="1565"/>
        <v>113.08740670147077</v>
      </c>
      <c r="V5914" s="14">
        <f t="shared" si="1566"/>
        <v>-118.84057798241277</v>
      </c>
      <c r="W5914" s="7">
        <v>112.563</v>
      </c>
      <c r="X5914" s="28">
        <v>-119.4111</v>
      </c>
      <c r="Y5914" s="74">
        <v>0</v>
      </c>
      <c r="Z5914" s="75">
        <v>0</v>
      </c>
      <c r="AA5914" s="33">
        <v>0</v>
      </c>
      <c r="AB5914" s="33">
        <v>0</v>
      </c>
      <c r="AC5914" s="45"/>
      <c r="AD5914" s="48">
        <f t="shared" si="1574"/>
        <v>1347.6433908716085</v>
      </c>
      <c r="AE5914" s="49">
        <f>IF(P5914&gt;90,0,AD5914*0.7^((1/cosd(P5914))^0.678))</f>
        <v>0</v>
      </c>
      <c r="AG5914" s="81">
        <f t="shared" si="1575"/>
        <v>0</v>
      </c>
      <c r="AH5914" s="82">
        <f t="shared" si="1576"/>
        <v>0</v>
      </c>
      <c r="AI5914" s="81">
        <f t="shared" si="1577"/>
        <v>0</v>
      </c>
      <c r="AJ5914" s="82">
        <f t="shared" si="1578"/>
        <v>0</v>
      </c>
    </row>
    <row r="5915" spans="9:36" ht="23.5" x14ac:dyDescent="0.35">
      <c r="I5915" s="57" t="s">
        <v>5926</v>
      </c>
      <c r="J5915" s="58">
        <f t="shared" si="1563"/>
        <v>247</v>
      </c>
      <c r="K5915" s="58">
        <f t="shared" si="1562"/>
        <v>6</v>
      </c>
      <c r="L5915" s="58">
        <f t="shared" si="1567"/>
        <v>0.78843011971249743</v>
      </c>
      <c r="M5915" s="59">
        <f t="shared" si="1568"/>
        <v>4.6138071686618742</v>
      </c>
      <c r="N5915" s="59">
        <f t="shared" si="1569"/>
        <v>-110.79289247007189</v>
      </c>
      <c r="O5915" s="59">
        <f t="shared" si="1570"/>
        <v>6.5714093334216273</v>
      </c>
      <c r="P5915" s="59">
        <f t="shared" si="1571"/>
        <v>102.16346573501875</v>
      </c>
      <c r="Q5915" s="60">
        <f t="shared" si="1572"/>
        <v>-12.163465735018754</v>
      </c>
      <c r="R5915" s="59">
        <f t="shared" si="1573"/>
        <v>-108.18460214678002</v>
      </c>
      <c r="S5915" s="61">
        <f t="shared" si="1564"/>
        <v>0</v>
      </c>
      <c r="U5915" s="13">
        <f t="shared" si="1565"/>
        <v>102.16346573501875</v>
      </c>
      <c r="V5915" s="14">
        <f t="shared" si="1566"/>
        <v>-108.18460214678002</v>
      </c>
      <c r="W5915" s="7">
        <v>101.694</v>
      </c>
      <c r="X5915" s="28">
        <v>-108.75279999999999</v>
      </c>
      <c r="Y5915" s="74">
        <v>0</v>
      </c>
      <c r="Z5915" s="75">
        <v>0</v>
      </c>
      <c r="AA5915" s="33">
        <v>0</v>
      </c>
      <c r="AB5915" s="33">
        <v>0</v>
      </c>
      <c r="AC5915" s="45"/>
      <c r="AD5915" s="48">
        <f t="shared" si="1574"/>
        <v>1347.6433908716085</v>
      </c>
      <c r="AE5915" s="49">
        <f>IF(P5915&gt;90,0,AD5915*0.7^((1/cosd(P5915))^0.678))</f>
        <v>0</v>
      </c>
      <c r="AG5915" s="81">
        <f t="shared" si="1575"/>
        <v>0</v>
      </c>
      <c r="AH5915" s="82">
        <f t="shared" si="1576"/>
        <v>0</v>
      </c>
      <c r="AI5915" s="81">
        <f t="shared" si="1577"/>
        <v>0</v>
      </c>
      <c r="AJ5915" s="82">
        <f t="shared" si="1578"/>
        <v>0</v>
      </c>
    </row>
    <row r="5916" spans="9:36" ht="23.5" x14ac:dyDescent="0.35">
      <c r="I5916" s="57" t="s">
        <v>5927</v>
      </c>
      <c r="J5916" s="58">
        <f t="shared" si="1563"/>
        <v>247</v>
      </c>
      <c r="K5916" s="58">
        <f t="shared" si="1562"/>
        <v>7</v>
      </c>
      <c r="L5916" s="58">
        <f t="shared" si="1567"/>
        <v>0.78843011971249743</v>
      </c>
      <c r="M5916" s="59">
        <f t="shared" si="1568"/>
        <v>5.6138071686618742</v>
      </c>
      <c r="N5916" s="59">
        <f t="shared" si="1569"/>
        <v>-95.792892470071891</v>
      </c>
      <c r="O5916" s="59">
        <f t="shared" si="1570"/>
        <v>6.5714093334216273</v>
      </c>
      <c r="P5916" s="59">
        <f t="shared" si="1571"/>
        <v>90.582896456207521</v>
      </c>
      <c r="Q5916" s="60">
        <f t="shared" si="1572"/>
        <v>-0.58289645620752428</v>
      </c>
      <c r="R5916" s="59">
        <f t="shared" si="1573"/>
        <v>-98.73249778153901</v>
      </c>
      <c r="S5916" s="61">
        <f t="shared" si="1564"/>
        <v>0</v>
      </c>
      <c r="U5916" s="13">
        <f t="shared" si="1565"/>
        <v>90.582896456207521</v>
      </c>
      <c r="V5916" s="14">
        <f t="shared" si="1566"/>
        <v>-98.73249778153901</v>
      </c>
      <c r="W5916" s="7">
        <v>89.661000000000001</v>
      </c>
      <c r="X5916" s="28">
        <v>-99.296800000000005</v>
      </c>
      <c r="Y5916" s="74">
        <v>0</v>
      </c>
      <c r="Z5916" s="75">
        <v>0</v>
      </c>
      <c r="AA5916" s="33">
        <v>0</v>
      </c>
      <c r="AB5916" s="33">
        <v>0</v>
      </c>
      <c r="AC5916" s="45"/>
      <c r="AD5916" s="48">
        <f t="shared" si="1574"/>
        <v>1347.6433908716085</v>
      </c>
      <c r="AE5916" s="49">
        <f>IF(P5916&gt;90,0,AD5916*0.7^((1/cosd(P5916))^0.678))</f>
        <v>0</v>
      </c>
      <c r="AG5916" s="81">
        <f t="shared" si="1575"/>
        <v>0</v>
      </c>
      <c r="AH5916" s="82">
        <f t="shared" si="1576"/>
        <v>0</v>
      </c>
      <c r="AI5916" s="81">
        <f t="shared" si="1577"/>
        <v>0</v>
      </c>
      <c r="AJ5916" s="82">
        <f t="shared" si="1578"/>
        <v>0</v>
      </c>
    </row>
    <row r="5917" spans="9:36" ht="23.5" x14ac:dyDescent="0.35">
      <c r="I5917" s="57" t="s">
        <v>5928</v>
      </c>
      <c r="J5917" s="58">
        <f t="shared" si="1563"/>
        <v>247</v>
      </c>
      <c r="K5917" s="58">
        <f t="shared" si="1562"/>
        <v>8</v>
      </c>
      <c r="L5917" s="58">
        <f t="shared" si="1567"/>
        <v>0.78843011971249743</v>
      </c>
      <c r="M5917" s="59">
        <f t="shared" si="1568"/>
        <v>6.6138071686618742</v>
      </c>
      <c r="N5917" s="59">
        <f t="shared" si="1569"/>
        <v>-80.792892470071891</v>
      </c>
      <c r="O5917" s="59">
        <f t="shared" si="1570"/>
        <v>6.5714093334216273</v>
      </c>
      <c r="P5917" s="59">
        <f t="shared" si="1571"/>
        <v>78.709469606366653</v>
      </c>
      <c r="Q5917" s="60">
        <f t="shared" si="1572"/>
        <v>11.29053039363334</v>
      </c>
      <c r="R5917" s="59">
        <f t="shared" si="1573"/>
        <v>-89.673059172129285</v>
      </c>
      <c r="S5917" s="61">
        <f t="shared" si="1564"/>
        <v>0.71671357779385092</v>
      </c>
      <c r="U5917" s="13">
        <f t="shared" si="1565"/>
        <v>78.709469606366653</v>
      </c>
      <c r="V5917" s="14">
        <f t="shared" si="1566"/>
        <v>-89.673059172129285</v>
      </c>
      <c r="W5917" s="7">
        <v>78.216200000000001</v>
      </c>
      <c r="X5917" s="28">
        <v>-90.241500000000002</v>
      </c>
      <c r="Y5917" s="74">
        <v>0.7243293790454598</v>
      </c>
      <c r="Z5917" s="75">
        <v>0.73479700000000003</v>
      </c>
      <c r="AA5917" s="33">
        <v>0.71671357779385092</v>
      </c>
      <c r="AB5917" s="33">
        <v>0.740012</v>
      </c>
      <c r="AC5917" s="45"/>
      <c r="AD5917" s="48">
        <f t="shared" si="1574"/>
        <v>1347.6433908716085</v>
      </c>
      <c r="AE5917" s="49">
        <f>IF(P5917&gt;90,0,AD5917*0.7^((1/cosd(P5917))^0.678))</f>
        <v>458.76476559763597</v>
      </c>
      <c r="AG5917" s="81">
        <f t="shared" si="1575"/>
        <v>332.29679779327159</v>
      </c>
      <c r="AH5917" s="82">
        <f t="shared" si="1576"/>
        <v>328.80293651723906</v>
      </c>
      <c r="AI5917" s="81">
        <f t="shared" si="1577"/>
        <v>337.09897346684613</v>
      </c>
      <c r="AJ5917" s="82">
        <f t="shared" si="1578"/>
        <v>339.4914317194378</v>
      </c>
    </row>
    <row r="5918" spans="9:36" ht="23.5" x14ac:dyDescent="0.35">
      <c r="I5918" s="57" t="s">
        <v>5929</v>
      </c>
      <c r="J5918" s="58">
        <f t="shared" si="1563"/>
        <v>247</v>
      </c>
      <c r="K5918" s="58">
        <f t="shared" ref="K5918:K5981" si="1579">0+K5894</f>
        <v>9</v>
      </c>
      <c r="L5918" s="58">
        <f t="shared" si="1567"/>
        <v>0.78843011971249743</v>
      </c>
      <c r="M5918" s="59">
        <f t="shared" si="1568"/>
        <v>7.6138071686618742</v>
      </c>
      <c r="N5918" s="59">
        <f t="shared" si="1569"/>
        <v>-65.792892470071891</v>
      </c>
      <c r="O5918" s="59">
        <f t="shared" si="1570"/>
        <v>6.5714093334216273</v>
      </c>
      <c r="P5918" s="59">
        <f t="shared" si="1571"/>
        <v>66.850296458125285</v>
      </c>
      <c r="Q5918" s="60">
        <f t="shared" si="1572"/>
        <v>23.149703541874711</v>
      </c>
      <c r="R5918" s="59">
        <f t="shared" si="1573"/>
        <v>-80.204875414536204</v>
      </c>
      <c r="S5918" s="61">
        <f t="shared" si="1564"/>
        <v>0.65995635002725084</v>
      </c>
      <c r="U5918" s="13">
        <f t="shared" si="1565"/>
        <v>66.850296458125285</v>
      </c>
      <c r="V5918" s="14">
        <f t="shared" si="1566"/>
        <v>-80.204875414536204</v>
      </c>
      <c r="W5918" s="7">
        <v>66.391900000000007</v>
      </c>
      <c r="X5918" s="28">
        <v>-80.787800000000004</v>
      </c>
      <c r="Y5918" s="74">
        <v>0.84794614792661416</v>
      </c>
      <c r="Z5918" s="75">
        <v>0.85912299999999997</v>
      </c>
      <c r="AA5918" s="33">
        <v>0.65995635002725084</v>
      </c>
      <c r="AB5918" s="33">
        <v>0.70429799999999998</v>
      </c>
      <c r="AC5918" s="45"/>
      <c r="AD5918" s="48">
        <f t="shared" si="1574"/>
        <v>1347.6433908716085</v>
      </c>
      <c r="AE5918" s="49">
        <f>IF(P5918&gt;90,0,AD5918*0.7^((1/cosd(P5918))^0.678))</f>
        <v>688.43143923136222</v>
      </c>
      <c r="AG5918" s="81">
        <f t="shared" si="1575"/>
        <v>583.75278700780859</v>
      </c>
      <c r="AH5918" s="82">
        <f t="shared" si="1576"/>
        <v>454.33469987913696</v>
      </c>
      <c r="AI5918" s="81">
        <f t="shared" si="1577"/>
        <v>591.44728336676553</v>
      </c>
      <c r="AJ5918" s="82">
        <f t="shared" si="1578"/>
        <v>484.86088578776992</v>
      </c>
    </row>
    <row r="5919" spans="9:36" ht="23.5" x14ac:dyDescent="0.35">
      <c r="I5919" s="57" t="s">
        <v>5930</v>
      </c>
      <c r="J5919" s="58">
        <f t="shared" ref="J5919:J5982" si="1580">1+J5895</f>
        <v>247</v>
      </c>
      <c r="K5919" s="58">
        <f t="shared" si="1579"/>
        <v>10</v>
      </c>
      <c r="L5919" s="58">
        <f t="shared" si="1567"/>
        <v>0.78843011971249743</v>
      </c>
      <c r="M5919" s="59">
        <f t="shared" si="1568"/>
        <v>8.6138071686618751</v>
      </c>
      <c r="N5919" s="59">
        <f t="shared" si="1569"/>
        <v>-50.792892470071877</v>
      </c>
      <c r="O5919" s="59">
        <f t="shared" si="1570"/>
        <v>6.5714093334216273</v>
      </c>
      <c r="P5919" s="59">
        <f t="shared" si="1571"/>
        <v>55.359176688525693</v>
      </c>
      <c r="Q5919" s="60">
        <f t="shared" si="1572"/>
        <v>34.640823311474307</v>
      </c>
      <c r="R5919" s="59">
        <f t="shared" si="1573"/>
        <v>-69.330730964707712</v>
      </c>
      <c r="S5919" s="61">
        <f t="shared" si="1564"/>
        <v>0.66182479536704952</v>
      </c>
      <c r="U5919" s="13">
        <f t="shared" si="1565"/>
        <v>55.359176688525693</v>
      </c>
      <c r="V5919" s="14">
        <f t="shared" si="1566"/>
        <v>-69.330730964707712</v>
      </c>
      <c r="W5919" s="7">
        <v>54.8902</v>
      </c>
      <c r="X5919" s="28">
        <v>-69.933000000000007</v>
      </c>
      <c r="Y5919" s="74">
        <v>0.94079790789198836</v>
      </c>
      <c r="Z5919" s="75">
        <v>0.94650699999999999</v>
      </c>
      <c r="AA5919" s="33">
        <v>0.66182479536704952</v>
      </c>
      <c r="AB5919" s="33">
        <v>0.71940400000000004</v>
      </c>
      <c r="AC5919" s="45"/>
      <c r="AD5919" s="48">
        <f t="shared" si="1574"/>
        <v>1347.6433908716085</v>
      </c>
      <c r="AE5919" s="49">
        <f>IF(P5919&gt;90,0,AD5919*0.7^((1/cosd(P5919))^0.678))</f>
        <v>798.70560947800266</v>
      </c>
      <c r="AG5919" s="81">
        <f t="shared" si="1575"/>
        <v>751.42056641850036</v>
      </c>
      <c r="AH5919" s="82">
        <f t="shared" si="1576"/>
        <v>528.6031765512937</v>
      </c>
      <c r="AI5919" s="81">
        <f t="shared" si="1577"/>
        <v>755.98045031019581</v>
      </c>
      <c r="AJ5919" s="82">
        <f t="shared" si="1578"/>
        <v>574.59201028091309</v>
      </c>
    </row>
    <row r="5920" spans="9:36" ht="23.5" x14ac:dyDescent="0.35">
      <c r="I5920" s="57" t="s">
        <v>5931</v>
      </c>
      <c r="J5920" s="58">
        <f t="shared" si="1580"/>
        <v>247</v>
      </c>
      <c r="K5920" s="58">
        <f t="shared" si="1579"/>
        <v>11</v>
      </c>
      <c r="L5920" s="58">
        <f t="shared" si="1567"/>
        <v>0.78843011971249743</v>
      </c>
      <c r="M5920" s="59">
        <f t="shared" si="1568"/>
        <v>9.6138071686618751</v>
      </c>
      <c r="N5920" s="59">
        <f t="shared" si="1569"/>
        <v>-35.792892470071877</v>
      </c>
      <c r="O5920" s="59">
        <f t="shared" si="1570"/>
        <v>6.5714093334216273</v>
      </c>
      <c r="P5920" s="59">
        <f t="shared" si="1571"/>
        <v>44.787574044484501</v>
      </c>
      <c r="Q5920" s="60">
        <f t="shared" si="1572"/>
        <v>45.212425955515499</v>
      </c>
      <c r="R5920" s="59">
        <f t="shared" si="1573"/>
        <v>-55.562349736154374</v>
      </c>
      <c r="S5920" s="61">
        <f t="shared" si="1564"/>
        <v>0.72137601751934</v>
      </c>
      <c r="U5920" s="13">
        <f t="shared" si="1565"/>
        <v>44.787574044484501</v>
      </c>
      <c r="V5920" s="14">
        <f t="shared" si="1566"/>
        <v>-55.562349736154374</v>
      </c>
      <c r="W5920" s="7">
        <v>44.277099999999997</v>
      </c>
      <c r="X5920" s="28">
        <v>-56.165000000000006</v>
      </c>
      <c r="Y5920" s="74">
        <v>0.99162701642963957</v>
      </c>
      <c r="Z5920" s="75">
        <v>0.99217200000000005</v>
      </c>
      <c r="AA5920" s="33">
        <v>0.72137601751934</v>
      </c>
      <c r="AB5920" s="33">
        <v>0.77437900000000004</v>
      </c>
      <c r="AC5920" s="45"/>
      <c r="AD5920" s="48">
        <f t="shared" si="1574"/>
        <v>1347.6433908716085</v>
      </c>
      <c r="AE5920" s="49">
        <f>IF(P5920&gt;90,0,AD5920*0.7^((1/cosd(P5920))^0.678))</f>
        <v>859.27612777259685</v>
      </c>
      <c r="AG5920" s="81">
        <f t="shared" si="1575"/>
        <v>852.08142287235398</v>
      </c>
      <c r="AH5920" s="82">
        <f t="shared" si="1576"/>
        <v>619.86119100203541</v>
      </c>
      <c r="AI5920" s="81">
        <f t="shared" si="1577"/>
        <v>852.54971424439304</v>
      </c>
      <c r="AJ5920" s="82">
        <f t="shared" si="1578"/>
        <v>665.40538854841577</v>
      </c>
    </row>
    <row r="5921" spans="9:36" ht="23.5" x14ac:dyDescent="0.35">
      <c r="I5921" s="57" t="s">
        <v>5932</v>
      </c>
      <c r="J5921" s="58">
        <f t="shared" si="1580"/>
        <v>247</v>
      </c>
      <c r="K5921" s="58">
        <f t="shared" si="1579"/>
        <v>12</v>
      </c>
      <c r="L5921" s="58">
        <f t="shared" si="1567"/>
        <v>0.78843011971249743</v>
      </c>
      <c r="M5921" s="59">
        <f t="shared" si="1568"/>
        <v>10.613807168661875</v>
      </c>
      <c r="N5921" s="59">
        <f t="shared" si="1569"/>
        <v>-20.792892470071873</v>
      </c>
      <c r="O5921" s="59">
        <f t="shared" si="1570"/>
        <v>6.5714093334216273</v>
      </c>
      <c r="P5921" s="59">
        <f t="shared" si="1571"/>
        <v>36.158649807645659</v>
      </c>
      <c r="Q5921" s="60">
        <f t="shared" si="1572"/>
        <v>53.841350192354341</v>
      </c>
      <c r="R5921" s="59">
        <f t="shared" si="1573"/>
        <v>-36.70557646809737</v>
      </c>
      <c r="S5921" s="61">
        <f t="shared" si="1564"/>
        <v>0.8118605487378816</v>
      </c>
      <c r="U5921" s="13">
        <f t="shared" si="1565"/>
        <v>36.158649807645659</v>
      </c>
      <c r="V5921" s="14">
        <f t="shared" si="1566"/>
        <v>-36.70557646809737</v>
      </c>
      <c r="W5921" s="7">
        <v>35.583300000000001</v>
      </c>
      <c r="X5921" s="28">
        <v>-37.205000000000013</v>
      </c>
      <c r="Y5921" s="74">
        <v>0.99637099109681293</v>
      </c>
      <c r="Z5921" s="75">
        <v>0.99724999999999997</v>
      </c>
      <c r="AA5921" s="33">
        <v>0.8118605487378816</v>
      </c>
      <c r="AB5921" s="33">
        <v>0.84079300000000001</v>
      </c>
      <c r="AC5921" s="45"/>
      <c r="AD5921" s="48">
        <f t="shared" si="1574"/>
        <v>1347.6433908716085</v>
      </c>
      <c r="AE5921" s="49">
        <f>IF(P5921&gt;90,0,AD5921*0.7^((1/cosd(P5921))^0.678))</f>
        <v>892.25999830267153</v>
      </c>
      <c r="AG5921" s="81">
        <f t="shared" si="1575"/>
        <v>889.02197882487349</v>
      </c>
      <c r="AH5921" s="82">
        <f t="shared" si="1576"/>
        <v>724.39069183886818</v>
      </c>
      <c r="AI5921" s="81">
        <f t="shared" si="1577"/>
        <v>889.80628330733919</v>
      </c>
      <c r="AJ5921" s="82">
        <f t="shared" si="1578"/>
        <v>750.20596075289814</v>
      </c>
    </row>
    <row r="5922" spans="9:36" ht="23.5" x14ac:dyDescent="0.35">
      <c r="I5922" s="57" t="s">
        <v>5933</v>
      </c>
      <c r="J5922" s="58">
        <f t="shared" si="1580"/>
        <v>247</v>
      </c>
      <c r="K5922" s="58">
        <f t="shared" si="1579"/>
        <v>13</v>
      </c>
      <c r="L5922" s="58">
        <f t="shared" si="1567"/>
        <v>0.78843011971249743</v>
      </c>
      <c r="M5922" s="59">
        <f t="shared" si="1568"/>
        <v>11.613807168661875</v>
      </c>
      <c r="N5922" s="59">
        <f t="shared" si="1569"/>
        <v>-5.7928924700718731</v>
      </c>
      <c r="O5922" s="59">
        <f t="shared" si="1570"/>
        <v>6.5714093334216273</v>
      </c>
      <c r="P5922" s="59">
        <f t="shared" si="1571"/>
        <v>31.266444830782394</v>
      </c>
      <c r="Q5922" s="60">
        <f t="shared" si="1572"/>
        <v>58.733555169217603</v>
      </c>
      <c r="R5922" s="59">
        <f t="shared" si="1573"/>
        <v>-11.139069313179757</v>
      </c>
      <c r="S5922" s="61">
        <f t="shared" si="1564"/>
        <v>0.90235712555378966</v>
      </c>
      <c r="U5922" s="13">
        <f t="shared" si="1565"/>
        <v>31.266444830782394</v>
      </c>
      <c r="V5922" s="14">
        <f t="shared" si="1566"/>
        <v>-11.139069313179757</v>
      </c>
      <c r="W5922" s="7">
        <v>30.6419</v>
      </c>
      <c r="X5922" s="28">
        <v>-11.292000000000002</v>
      </c>
      <c r="Y5922" s="74">
        <v>0.95727284504588439</v>
      </c>
      <c r="Z5922" s="75">
        <v>0.95863699999999996</v>
      </c>
      <c r="AA5922" s="33">
        <v>0.90235712555378966</v>
      </c>
      <c r="AB5922" s="33">
        <v>0.90441499999999997</v>
      </c>
      <c r="AC5922" s="45"/>
      <c r="AD5922" s="48">
        <f t="shared" si="1574"/>
        <v>1347.6433908716085</v>
      </c>
      <c r="AE5922" s="49">
        <f>IF(P5922&gt;90,0,AD5922*0.7^((1/cosd(P5922))^0.678))</f>
        <v>906.32261397878358</v>
      </c>
      <c r="AG5922" s="81">
        <f t="shared" si="1575"/>
        <v>867.59802721289304</v>
      </c>
      <c r="AH5922" s="82">
        <f t="shared" si="1576"/>
        <v>817.8266687742921</v>
      </c>
      <c r="AI5922" s="81">
        <f t="shared" si="1577"/>
        <v>868.83439169677911</v>
      </c>
      <c r="AJ5922" s="82">
        <f t="shared" si="1578"/>
        <v>819.69176692162148</v>
      </c>
    </row>
    <row r="5923" spans="9:36" ht="23.5" x14ac:dyDescent="0.35">
      <c r="I5923" s="57" t="s">
        <v>5934</v>
      </c>
      <c r="J5923" s="58">
        <f t="shared" si="1580"/>
        <v>247</v>
      </c>
      <c r="K5923" s="58">
        <f t="shared" si="1579"/>
        <v>14</v>
      </c>
      <c r="L5923" s="58">
        <f t="shared" si="1567"/>
        <v>0.78843011971249743</v>
      </c>
      <c r="M5923" s="59">
        <f t="shared" si="1568"/>
        <v>12.613807168661875</v>
      </c>
      <c r="N5923" s="59">
        <f t="shared" si="1569"/>
        <v>9.2071075299281269</v>
      </c>
      <c r="O5923" s="59">
        <f t="shared" si="1570"/>
        <v>6.5714093334216273</v>
      </c>
      <c r="P5923" s="59">
        <f t="shared" si="1571"/>
        <v>31.937602671885085</v>
      </c>
      <c r="Q5923" s="60">
        <f t="shared" si="1572"/>
        <v>58.062397328114912</v>
      </c>
      <c r="R5923" s="59">
        <f t="shared" si="1573"/>
        <v>17.486421711425482</v>
      </c>
      <c r="S5923" s="61">
        <f t="shared" si="1564"/>
        <v>0.96968103422831053</v>
      </c>
      <c r="U5923" s="13">
        <f t="shared" si="1565"/>
        <v>31.937602671885085</v>
      </c>
      <c r="V5923" s="14">
        <f t="shared" si="1566"/>
        <v>17.486421711425482</v>
      </c>
      <c r="W5923" s="7">
        <v>31.346699999999998</v>
      </c>
      <c r="X5923" s="28">
        <v>17.806000000000012</v>
      </c>
      <c r="Y5923" s="74">
        <v>0.88310960031910601</v>
      </c>
      <c r="Z5923" s="75">
        <v>0.864958</v>
      </c>
      <c r="AA5923" s="33">
        <v>0.96968103422831053</v>
      </c>
      <c r="AB5923" s="33">
        <v>0.96618499999999996</v>
      </c>
      <c r="AC5923" s="45"/>
      <c r="AD5923" s="48">
        <f t="shared" si="1574"/>
        <v>1347.6433908716085</v>
      </c>
      <c r="AE5923" s="49">
        <f>IF(P5923&gt;90,0,AD5923*0.7^((1/cosd(P5923))^0.678))</f>
        <v>904.56308746858087</v>
      </c>
      <c r="AG5923" s="81">
        <f t="shared" si="1575"/>
        <v>798.82834663779499</v>
      </c>
      <c r="AH5923" s="82">
        <f t="shared" si="1576"/>
        <v>877.13767018128726</v>
      </c>
      <c r="AI5923" s="81">
        <f t="shared" si="1577"/>
        <v>782.40907901064872</v>
      </c>
      <c r="AJ5923" s="82">
        <f t="shared" si="1578"/>
        <v>873.97528666583082</v>
      </c>
    </row>
    <row r="5924" spans="9:36" ht="23.5" x14ac:dyDescent="0.35">
      <c r="I5924" s="57" t="s">
        <v>5935</v>
      </c>
      <c r="J5924" s="58">
        <f t="shared" si="1580"/>
        <v>247</v>
      </c>
      <c r="K5924" s="58">
        <f t="shared" si="1579"/>
        <v>15</v>
      </c>
      <c r="L5924" s="58">
        <f t="shared" si="1567"/>
        <v>0.78843011971249743</v>
      </c>
      <c r="M5924" s="59">
        <f t="shared" si="1568"/>
        <v>13.613807168661875</v>
      </c>
      <c r="N5924" s="59">
        <f t="shared" si="1569"/>
        <v>24.207107529928127</v>
      </c>
      <c r="O5924" s="59">
        <f t="shared" si="1570"/>
        <v>6.5714093334216273</v>
      </c>
      <c r="P5924" s="59">
        <f t="shared" si="1571"/>
        <v>37.871464760955327</v>
      </c>
      <c r="Q5924" s="60">
        <f t="shared" si="1572"/>
        <v>52.128535239044673</v>
      </c>
      <c r="R5924" s="59">
        <f t="shared" si="1573"/>
        <v>41.570447042044862</v>
      </c>
      <c r="S5924" s="61">
        <f t="shared" si="1564"/>
        <v>0.99932545384764826</v>
      </c>
      <c r="U5924" s="13">
        <f t="shared" si="1565"/>
        <v>37.871464760955327</v>
      </c>
      <c r="V5924" s="14">
        <f t="shared" si="1566"/>
        <v>41.570447042044862</v>
      </c>
      <c r="W5924" s="7">
        <v>37.374499999999998</v>
      </c>
      <c r="X5924" s="28">
        <v>42.120000000000005</v>
      </c>
      <c r="Y5924" s="74">
        <v>0.79024368768733499</v>
      </c>
      <c r="Z5924" s="75">
        <v>0.74204000000000003</v>
      </c>
      <c r="AA5924" s="33">
        <v>0.99932545384764826</v>
      </c>
      <c r="AB5924" s="33">
        <v>0.99943099999999996</v>
      </c>
      <c r="AC5924" s="45"/>
      <c r="AD5924" s="48">
        <f t="shared" si="1574"/>
        <v>1347.6433908716085</v>
      </c>
      <c r="AE5924" s="49">
        <f>IF(P5924&gt;90,0,AD5924*0.7^((1/cosd(P5924))^0.678))</f>
        <v>886.6115699570903</v>
      </c>
      <c r="AG5924" s="81">
        <f t="shared" si="1575"/>
        <v>700.63919658914858</v>
      </c>
      <c r="AH5924" s="82">
        <f t="shared" si="1576"/>
        <v>886.01350953394524</v>
      </c>
      <c r="AI5924" s="81">
        <f t="shared" si="1577"/>
        <v>657.90124937095936</v>
      </c>
      <c r="AJ5924" s="82">
        <f t="shared" si="1578"/>
        <v>886.1070879737847</v>
      </c>
    </row>
    <row r="5925" spans="9:36" ht="23.5" x14ac:dyDescent="0.35">
      <c r="I5925" s="57" t="s">
        <v>5936</v>
      </c>
      <c r="J5925" s="58">
        <f t="shared" si="1580"/>
        <v>247</v>
      </c>
      <c r="K5925" s="58">
        <f t="shared" si="1579"/>
        <v>16</v>
      </c>
      <c r="L5925" s="58">
        <f t="shared" si="1567"/>
        <v>0.78843011971249743</v>
      </c>
      <c r="M5925" s="59">
        <f t="shared" si="1568"/>
        <v>14.613807168661875</v>
      </c>
      <c r="N5925" s="59">
        <f t="shared" si="1569"/>
        <v>39.207107529928123</v>
      </c>
      <c r="O5925" s="59">
        <f t="shared" si="1570"/>
        <v>6.5714093334216273</v>
      </c>
      <c r="P5925" s="59">
        <f t="shared" si="1571"/>
        <v>47.070701551865859</v>
      </c>
      <c r="Q5925" s="60">
        <f t="shared" si="1572"/>
        <v>42.929298448134141</v>
      </c>
      <c r="R5925" s="59">
        <f t="shared" si="1573"/>
        <v>59.054587296702231</v>
      </c>
      <c r="S5925" s="61">
        <f t="shared" si="1564"/>
        <v>0.98406470826886761</v>
      </c>
      <c r="U5925" s="13">
        <f t="shared" si="1565"/>
        <v>47.070701551865859</v>
      </c>
      <c r="V5925" s="14">
        <f t="shared" si="1566"/>
        <v>59.054587296702231</v>
      </c>
      <c r="W5925" s="7">
        <v>46.657299999999999</v>
      </c>
      <c r="X5925" s="28">
        <v>59.623999999999995</v>
      </c>
      <c r="Y5925" s="74">
        <v>0.70392297275296567</v>
      </c>
      <c r="Z5925" s="75">
        <v>0.64297899999999997</v>
      </c>
      <c r="AA5925" s="33">
        <v>0.98406470826886761</v>
      </c>
      <c r="AB5925" s="33">
        <v>0.97982800000000003</v>
      </c>
      <c r="AC5925" s="45"/>
      <c r="AD5925" s="48">
        <f t="shared" si="1574"/>
        <v>1347.6433908716085</v>
      </c>
      <c r="AE5925" s="49">
        <f>IF(P5925&gt;90,0,AD5925*0.7^((1/cosd(P5925))^0.678))</f>
        <v>848.39877280142014</v>
      </c>
      <c r="AG5925" s="81">
        <f t="shared" si="1575"/>
        <v>597.20738623034356</v>
      </c>
      <c r="AH5925" s="82">
        <f t="shared" si="1576"/>
        <v>834.87929085249482</v>
      </c>
      <c r="AI5925" s="81">
        <f t="shared" si="1577"/>
        <v>545.50259453708429</v>
      </c>
      <c r="AJ5925" s="82">
        <f t="shared" si="1578"/>
        <v>831.28487275646989</v>
      </c>
    </row>
    <row r="5926" spans="9:36" ht="23.5" x14ac:dyDescent="0.35">
      <c r="I5926" s="57" t="s">
        <v>5937</v>
      </c>
      <c r="J5926" s="58">
        <f t="shared" si="1580"/>
        <v>247</v>
      </c>
      <c r="K5926" s="58">
        <f t="shared" si="1579"/>
        <v>17</v>
      </c>
      <c r="L5926" s="58">
        <f t="shared" si="1567"/>
        <v>0.78843011971249743</v>
      </c>
      <c r="M5926" s="59">
        <f t="shared" si="1568"/>
        <v>15.613807168661875</v>
      </c>
      <c r="N5926" s="59">
        <f t="shared" si="1569"/>
        <v>54.207107529928123</v>
      </c>
      <c r="O5926" s="59">
        <f t="shared" si="1570"/>
        <v>6.5714093334216273</v>
      </c>
      <c r="P5926" s="59">
        <f t="shared" si="1571"/>
        <v>57.918763453557702</v>
      </c>
      <c r="Q5926" s="60">
        <f t="shared" si="1572"/>
        <v>32.081236546442298</v>
      </c>
      <c r="R5926" s="59">
        <f t="shared" si="1573"/>
        <v>71.995825151834069</v>
      </c>
      <c r="S5926" s="61">
        <f t="shared" si="1564"/>
        <v>0.92307946695902254</v>
      </c>
      <c r="U5926" s="13">
        <f t="shared" si="1565"/>
        <v>57.918763453557702</v>
      </c>
      <c r="V5926" s="14">
        <f t="shared" si="1566"/>
        <v>71.995825151834069</v>
      </c>
      <c r="W5926" s="7">
        <v>57.556600000000003</v>
      </c>
      <c r="X5926" s="28">
        <v>72.524000000000001</v>
      </c>
      <c r="Y5926" s="74">
        <v>0.65575449267119534</v>
      </c>
      <c r="Z5926" s="75">
        <v>0.60716099999999995</v>
      </c>
      <c r="AA5926" s="33">
        <v>0.92307946695902254</v>
      </c>
      <c r="AB5926" s="33">
        <v>0.91025599999999995</v>
      </c>
      <c r="AC5926" s="45"/>
      <c r="AD5926" s="48">
        <f t="shared" si="1574"/>
        <v>1347.6433908716085</v>
      </c>
      <c r="AE5926" s="49">
        <f>IF(P5926&gt;90,0,AD5926*0.7^((1/cosd(P5926))^0.678))</f>
        <v>779.2651807232894</v>
      </c>
      <c r="AG5926" s="81">
        <f t="shared" si="1575"/>
        <v>511.00664324152802</v>
      </c>
      <c r="AH5926" s="82">
        <f t="shared" si="1576"/>
        <v>719.32368764178034</v>
      </c>
      <c r="AI5926" s="81">
        <f t="shared" si="1577"/>
        <v>473.13942639313308</v>
      </c>
      <c r="AJ5926" s="82">
        <f t="shared" si="1578"/>
        <v>709.33080634445844</v>
      </c>
    </row>
    <row r="5927" spans="9:36" ht="23.5" x14ac:dyDescent="0.35">
      <c r="I5927" s="57" t="s">
        <v>5938</v>
      </c>
      <c r="J5927" s="58">
        <f t="shared" si="1580"/>
        <v>247</v>
      </c>
      <c r="K5927" s="58">
        <f t="shared" si="1579"/>
        <v>18</v>
      </c>
      <c r="L5927" s="58">
        <f t="shared" si="1567"/>
        <v>0.78843011971249743</v>
      </c>
      <c r="M5927" s="59">
        <f t="shared" si="1568"/>
        <v>16.613807168661875</v>
      </c>
      <c r="N5927" s="59">
        <f t="shared" si="1569"/>
        <v>69.207107529928123</v>
      </c>
      <c r="O5927" s="59">
        <f t="shared" si="1570"/>
        <v>6.5714093334216273</v>
      </c>
      <c r="P5927" s="59">
        <f t="shared" si="1571"/>
        <v>69.531784886423125</v>
      </c>
      <c r="Q5927" s="60">
        <f t="shared" si="1572"/>
        <v>20.468215113576875</v>
      </c>
      <c r="R5927" s="59">
        <f t="shared" si="1573"/>
        <v>82.442271944260696</v>
      </c>
      <c r="S5927" s="61">
        <f t="shared" si="1564"/>
        <v>0.82193664938072553</v>
      </c>
      <c r="U5927" s="13">
        <f t="shared" si="1565"/>
        <v>69.531784886423125</v>
      </c>
      <c r="V5927" s="14">
        <f t="shared" si="1566"/>
        <v>82.442271944260696</v>
      </c>
      <c r="W5927" s="7">
        <v>69.188000000000002</v>
      </c>
      <c r="X5927" s="28">
        <v>82.925999999999988</v>
      </c>
      <c r="Y5927" s="74">
        <v>0.66835741731400367</v>
      </c>
      <c r="Z5927" s="75">
        <v>0.64876</v>
      </c>
      <c r="AA5927" s="33">
        <v>0.82193664938072553</v>
      </c>
      <c r="AB5927" s="33">
        <v>0.80522700000000003</v>
      </c>
      <c r="AC5927" s="45"/>
      <c r="AD5927" s="48">
        <f t="shared" si="1574"/>
        <v>1347.6433908716085</v>
      </c>
      <c r="AE5927" s="49">
        <f>IF(P5927&gt;90,0,AD5927*0.7^((1/cosd(P5927))^0.678))</f>
        <v>651.258694939355</v>
      </c>
      <c r="AG5927" s="81">
        <f t="shared" si="1575"/>
        <v>435.27357935295589</v>
      </c>
      <c r="AH5927" s="82">
        <f t="shared" si="1576"/>
        <v>535.29338959851748</v>
      </c>
      <c r="AI5927" s="81">
        <f t="shared" si="1577"/>
        <v>422.51059092885595</v>
      </c>
      <c r="AJ5927" s="82">
        <f t="shared" si="1578"/>
        <v>524.41108514993198</v>
      </c>
    </row>
    <row r="5928" spans="9:36" ht="23.5" x14ac:dyDescent="0.35">
      <c r="I5928" s="57" t="s">
        <v>5939</v>
      </c>
      <c r="J5928" s="58">
        <f t="shared" si="1580"/>
        <v>247</v>
      </c>
      <c r="K5928" s="58">
        <f t="shared" si="1579"/>
        <v>19</v>
      </c>
      <c r="L5928" s="58">
        <f t="shared" si="1567"/>
        <v>0.78843011971249743</v>
      </c>
      <c r="M5928" s="59">
        <f t="shared" si="1568"/>
        <v>17.613807168661875</v>
      </c>
      <c r="N5928" s="59">
        <f t="shared" si="1569"/>
        <v>84.207107529928123</v>
      </c>
      <c r="O5928" s="59">
        <f t="shared" si="1570"/>
        <v>6.5714093334216273</v>
      </c>
      <c r="P5928" s="59">
        <f t="shared" si="1571"/>
        <v>81.421779444991699</v>
      </c>
      <c r="Q5928" s="60">
        <f t="shared" si="1572"/>
        <v>8.5782205550082988</v>
      </c>
      <c r="R5928" s="59">
        <f t="shared" si="1573"/>
        <v>91.740822046039412</v>
      </c>
      <c r="S5928" s="61">
        <f t="shared" si="1564"/>
        <v>0.69385550211178837</v>
      </c>
      <c r="U5928" s="13">
        <f t="shared" si="1565"/>
        <v>81.421779444991699</v>
      </c>
      <c r="V5928" s="14">
        <f t="shared" si="1566"/>
        <v>91.740822046039412</v>
      </c>
      <c r="W5928" s="7">
        <v>81.040400000000005</v>
      </c>
      <c r="X5928" s="28">
        <v>92.190999999999974</v>
      </c>
      <c r="Y5928" s="74">
        <v>0.73539995494429022</v>
      </c>
      <c r="Z5928" s="75">
        <v>0</v>
      </c>
      <c r="AA5928" s="33">
        <v>0.69385550211178837</v>
      </c>
      <c r="AB5928" s="33">
        <v>0</v>
      </c>
      <c r="AC5928" s="45"/>
      <c r="AD5928" s="48">
        <f t="shared" si="1574"/>
        <v>1347.6433908716085</v>
      </c>
      <c r="AE5928" s="49">
        <f>IF(P5928&gt;90,0,AD5928*0.7^((1/cosd(P5928))^0.678))</f>
        <v>368.82220271590381</v>
      </c>
      <c r="AG5928" s="81">
        <f t="shared" si="1575"/>
        <v>271.23183125972952</v>
      </c>
      <c r="AH5928" s="82">
        <f t="shared" si="1576"/>
        <v>255.90931465541922</v>
      </c>
      <c r="AI5928" s="81">
        <f t="shared" si="1577"/>
        <v>0</v>
      </c>
      <c r="AJ5928" s="82">
        <f t="shared" si="1578"/>
        <v>0</v>
      </c>
    </row>
    <row r="5929" spans="9:36" ht="23.5" x14ac:dyDescent="0.35">
      <c r="I5929" s="57" t="s">
        <v>5940</v>
      </c>
      <c r="J5929" s="58">
        <f t="shared" si="1580"/>
        <v>247</v>
      </c>
      <c r="K5929" s="58">
        <f t="shared" si="1579"/>
        <v>20</v>
      </c>
      <c r="L5929" s="58">
        <f t="shared" si="1567"/>
        <v>0.78843011971249743</v>
      </c>
      <c r="M5929" s="59">
        <f t="shared" si="1568"/>
        <v>18.613807168661875</v>
      </c>
      <c r="N5929" s="59">
        <f t="shared" si="1569"/>
        <v>99.207107529928123</v>
      </c>
      <c r="O5929" s="59">
        <f t="shared" si="1570"/>
        <v>6.5714093334216273</v>
      </c>
      <c r="P5929" s="59">
        <f t="shared" si="1571"/>
        <v>93.256030667620919</v>
      </c>
      <c r="Q5929" s="60">
        <f t="shared" si="1572"/>
        <v>-3.2560306676209199</v>
      </c>
      <c r="R5929" s="59">
        <f t="shared" si="1573"/>
        <v>100.82156345499975</v>
      </c>
      <c r="S5929" s="61">
        <f t="shared" si="1564"/>
        <v>0</v>
      </c>
      <c r="U5929" s="13">
        <f t="shared" si="1565"/>
        <v>93.256030667620919</v>
      </c>
      <c r="V5929" s="14">
        <f t="shared" si="1566"/>
        <v>100.82156345499975</v>
      </c>
      <c r="W5929" s="7">
        <v>92.971999999999994</v>
      </c>
      <c r="X5929" s="28">
        <v>101.25099999999998</v>
      </c>
      <c r="Y5929" s="74">
        <v>0</v>
      </c>
      <c r="Z5929" s="75">
        <v>0</v>
      </c>
      <c r="AA5929" s="33">
        <v>0</v>
      </c>
      <c r="AB5929" s="33">
        <v>0</v>
      </c>
      <c r="AC5929" s="45"/>
      <c r="AD5929" s="48">
        <f t="shared" si="1574"/>
        <v>1347.6433908716085</v>
      </c>
      <c r="AE5929" s="49">
        <f>IF(P5929&gt;90,0,AD5929*0.7^((1/cosd(P5929))^0.678))</f>
        <v>0</v>
      </c>
      <c r="AG5929" s="81">
        <f t="shared" si="1575"/>
        <v>0</v>
      </c>
      <c r="AH5929" s="82">
        <f t="shared" si="1576"/>
        <v>0</v>
      </c>
      <c r="AI5929" s="81">
        <f t="shared" si="1577"/>
        <v>0</v>
      </c>
      <c r="AJ5929" s="82">
        <f t="shared" si="1578"/>
        <v>0</v>
      </c>
    </row>
    <row r="5930" spans="9:36" ht="23.5" x14ac:dyDescent="0.35">
      <c r="I5930" s="57" t="s">
        <v>5941</v>
      </c>
      <c r="J5930" s="58">
        <f t="shared" si="1580"/>
        <v>247</v>
      </c>
      <c r="K5930" s="58">
        <f t="shared" si="1579"/>
        <v>21</v>
      </c>
      <c r="L5930" s="58">
        <f t="shared" si="1567"/>
        <v>0.78843011971249743</v>
      </c>
      <c r="M5930" s="59">
        <f t="shared" si="1568"/>
        <v>19.613807168661875</v>
      </c>
      <c r="N5930" s="59">
        <f t="shared" si="1569"/>
        <v>114.20710752992812</v>
      </c>
      <c r="O5930" s="59">
        <f t="shared" si="1570"/>
        <v>6.5714093334216273</v>
      </c>
      <c r="P5930" s="59">
        <f t="shared" si="1571"/>
        <v>104.72314799826299</v>
      </c>
      <c r="Q5930" s="60">
        <f t="shared" si="1572"/>
        <v>-14.723147998262986</v>
      </c>
      <c r="R5930" s="59">
        <f t="shared" si="1573"/>
        <v>110.47287368586495</v>
      </c>
      <c r="S5930" s="61">
        <f t="shared" si="1564"/>
        <v>0</v>
      </c>
      <c r="U5930" s="13">
        <f t="shared" si="1565"/>
        <v>104.72314799826299</v>
      </c>
      <c r="V5930" s="14">
        <f t="shared" si="1566"/>
        <v>110.47287368586495</v>
      </c>
      <c r="W5930" s="7">
        <v>104.428</v>
      </c>
      <c r="X5930" s="28">
        <v>110.88900000000001</v>
      </c>
      <c r="Y5930" s="74">
        <v>0</v>
      </c>
      <c r="Z5930" s="75">
        <v>0</v>
      </c>
      <c r="AA5930" s="33">
        <v>0</v>
      </c>
      <c r="AB5930" s="33">
        <v>0</v>
      </c>
      <c r="AC5930" s="45"/>
      <c r="AD5930" s="48">
        <f t="shared" si="1574"/>
        <v>1347.6433908716085</v>
      </c>
      <c r="AE5930" s="49">
        <f>IF(P5930&gt;90,0,AD5930*0.7^((1/cosd(P5930))^0.678))</f>
        <v>0</v>
      </c>
      <c r="AG5930" s="81">
        <f t="shared" si="1575"/>
        <v>0</v>
      </c>
      <c r="AH5930" s="82">
        <f t="shared" si="1576"/>
        <v>0</v>
      </c>
      <c r="AI5930" s="81">
        <f t="shared" si="1577"/>
        <v>0</v>
      </c>
      <c r="AJ5930" s="82">
        <f t="shared" si="1578"/>
        <v>0</v>
      </c>
    </row>
    <row r="5931" spans="9:36" ht="23.5" x14ac:dyDescent="0.35">
      <c r="I5931" s="57" t="s">
        <v>5942</v>
      </c>
      <c r="J5931" s="58">
        <f t="shared" si="1580"/>
        <v>247</v>
      </c>
      <c r="K5931" s="58">
        <f t="shared" si="1579"/>
        <v>22</v>
      </c>
      <c r="L5931" s="58">
        <f t="shared" si="1567"/>
        <v>0.78843011971249743</v>
      </c>
      <c r="M5931" s="59">
        <f t="shared" si="1568"/>
        <v>20.613807168661875</v>
      </c>
      <c r="N5931" s="59">
        <f t="shared" si="1569"/>
        <v>129.20710752992812</v>
      </c>
      <c r="O5931" s="59">
        <f t="shared" si="1570"/>
        <v>6.5714093334216273</v>
      </c>
      <c r="P5931" s="59">
        <f t="shared" si="1571"/>
        <v>115.43227317134185</v>
      </c>
      <c r="Q5931" s="60">
        <f t="shared" si="1572"/>
        <v>-25.432273171341848</v>
      </c>
      <c r="R5931" s="59">
        <f t="shared" si="1573"/>
        <v>121.52896225267783</v>
      </c>
      <c r="S5931" s="61">
        <f t="shared" si="1564"/>
        <v>0</v>
      </c>
      <c r="U5931" s="13">
        <f t="shared" si="1565"/>
        <v>115.43227317134185</v>
      </c>
      <c r="V5931" s="14">
        <f t="shared" si="1566"/>
        <v>121.52896225267783</v>
      </c>
      <c r="W5931" s="7">
        <v>115.113</v>
      </c>
      <c r="X5931" s="28">
        <v>121.93099999999998</v>
      </c>
      <c r="Y5931" s="74">
        <v>0</v>
      </c>
      <c r="Z5931" s="75">
        <v>0</v>
      </c>
      <c r="AA5931" s="33">
        <v>0</v>
      </c>
      <c r="AB5931" s="33">
        <v>0</v>
      </c>
      <c r="AC5931" s="45"/>
      <c r="AD5931" s="48">
        <f t="shared" si="1574"/>
        <v>1347.6433908716085</v>
      </c>
      <c r="AE5931" s="49">
        <f>IF(P5931&gt;90,0,AD5931*0.7^((1/cosd(P5931))^0.678))</f>
        <v>0</v>
      </c>
      <c r="AG5931" s="81">
        <f t="shared" si="1575"/>
        <v>0</v>
      </c>
      <c r="AH5931" s="82">
        <f t="shared" si="1576"/>
        <v>0</v>
      </c>
      <c r="AI5931" s="81">
        <f t="shared" si="1577"/>
        <v>0</v>
      </c>
      <c r="AJ5931" s="82">
        <f t="shared" si="1578"/>
        <v>0</v>
      </c>
    </row>
    <row r="5932" spans="9:36" ht="23.5" x14ac:dyDescent="0.35">
      <c r="I5932" s="57" t="s">
        <v>5943</v>
      </c>
      <c r="J5932" s="58">
        <f t="shared" si="1580"/>
        <v>247</v>
      </c>
      <c r="K5932" s="58">
        <f t="shared" si="1579"/>
        <v>23</v>
      </c>
      <c r="L5932" s="58">
        <f t="shared" si="1567"/>
        <v>0.78843011971249743</v>
      </c>
      <c r="M5932" s="59">
        <f t="shared" si="1568"/>
        <v>21.613807168661875</v>
      </c>
      <c r="N5932" s="59">
        <f t="shared" si="1569"/>
        <v>144.20710752992812</v>
      </c>
      <c r="O5932" s="59">
        <f t="shared" si="1570"/>
        <v>6.5714093334216273</v>
      </c>
      <c r="P5932" s="59">
        <f t="shared" si="1571"/>
        <v>124.80165872281101</v>
      </c>
      <c r="Q5932" s="60">
        <f t="shared" si="1572"/>
        <v>-34.801658722811013</v>
      </c>
      <c r="R5932" s="59">
        <f t="shared" si="1573"/>
        <v>134.96189195097077</v>
      </c>
      <c r="S5932" s="61">
        <f t="shared" si="1564"/>
        <v>0</v>
      </c>
      <c r="U5932" s="13">
        <f t="shared" si="1565"/>
        <v>124.80165872281101</v>
      </c>
      <c r="V5932" s="14">
        <f t="shared" si="1566"/>
        <v>134.96189195097077</v>
      </c>
      <c r="W5932" s="7">
        <v>124.446</v>
      </c>
      <c r="X5932" s="28">
        <v>135.334</v>
      </c>
      <c r="Y5932" s="74">
        <v>0</v>
      </c>
      <c r="Z5932" s="75">
        <v>0</v>
      </c>
      <c r="AA5932" s="33">
        <v>0</v>
      </c>
      <c r="AB5932" s="33">
        <v>0</v>
      </c>
      <c r="AC5932" s="45"/>
      <c r="AD5932" s="48">
        <f t="shared" si="1574"/>
        <v>1347.6433908716085</v>
      </c>
      <c r="AE5932" s="49">
        <f>IF(P5932&gt;90,0,AD5932*0.7^((1/cosd(P5932))^0.678))</f>
        <v>0</v>
      </c>
      <c r="AG5932" s="81">
        <f t="shared" si="1575"/>
        <v>0</v>
      </c>
      <c r="AH5932" s="82">
        <f t="shared" si="1576"/>
        <v>0</v>
      </c>
      <c r="AI5932" s="81">
        <f t="shared" si="1577"/>
        <v>0</v>
      </c>
      <c r="AJ5932" s="82">
        <f t="shared" si="1578"/>
        <v>0</v>
      </c>
    </row>
    <row r="5933" spans="9:36" ht="23.5" x14ac:dyDescent="0.35">
      <c r="I5933" s="57" t="s">
        <v>5944</v>
      </c>
      <c r="J5933" s="58">
        <f t="shared" si="1580"/>
        <v>248</v>
      </c>
      <c r="K5933" s="58">
        <f t="shared" si="1579"/>
        <v>0</v>
      </c>
      <c r="L5933" s="58">
        <f t="shared" si="1567"/>
        <v>1.1367760545785306</v>
      </c>
      <c r="M5933" s="59">
        <f t="shared" si="1568"/>
        <v>-1.3803870657570247</v>
      </c>
      <c r="N5933" s="59">
        <f t="shared" si="1569"/>
        <v>-200.70580598635539</v>
      </c>
      <c r="O5933" s="59">
        <f t="shared" si="1570"/>
        <v>6.1829558044717912</v>
      </c>
      <c r="P5933" s="59">
        <f t="shared" si="1571"/>
        <v>132.33593767106083</v>
      </c>
      <c r="Q5933" s="60">
        <f t="shared" si="1572"/>
        <v>-42.335937671060826</v>
      </c>
      <c r="R5933" s="59">
        <f t="shared" si="1573"/>
        <v>-151.60640325929103</v>
      </c>
      <c r="S5933" s="61">
        <f t="shared" si="1564"/>
        <v>0</v>
      </c>
      <c r="U5933" s="13">
        <f t="shared" si="1565"/>
        <v>132.33593767106083</v>
      </c>
      <c r="V5933" s="14">
        <f t="shared" si="1566"/>
        <v>-151.60640325929103</v>
      </c>
      <c r="W5933" s="7">
        <v>131.547</v>
      </c>
      <c r="X5933" s="28">
        <v>151.995</v>
      </c>
      <c r="Y5933" s="74">
        <v>0</v>
      </c>
      <c r="Z5933" s="75">
        <v>0</v>
      </c>
      <c r="AA5933" s="33">
        <v>0</v>
      </c>
      <c r="AB5933" s="33">
        <v>0</v>
      </c>
      <c r="AC5933" s="45"/>
      <c r="AD5933" s="48">
        <f t="shared" si="1574"/>
        <v>1348.342348385064</v>
      </c>
      <c r="AE5933" s="49">
        <f>IF(P5933&gt;90,0,AD5933*0.7^((1/cosd(P5933))^0.678))</f>
        <v>0</v>
      </c>
      <c r="AG5933" s="81">
        <f t="shared" si="1575"/>
        <v>0</v>
      </c>
      <c r="AH5933" s="82">
        <f t="shared" si="1576"/>
        <v>0</v>
      </c>
      <c r="AI5933" s="81">
        <f t="shared" si="1577"/>
        <v>0</v>
      </c>
      <c r="AJ5933" s="82">
        <f t="shared" si="1578"/>
        <v>0</v>
      </c>
    </row>
    <row r="5934" spans="9:36" ht="23.5" x14ac:dyDescent="0.35">
      <c r="I5934" s="57" t="s">
        <v>5945</v>
      </c>
      <c r="J5934" s="58">
        <f t="shared" si="1580"/>
        <v>248</v>
      </c>
      <c r="K5934" s="58">
        <f t="shared" si="1579"/>
        <v>1</v>
      </c>
      <c r="L5934" s="58">
        <f t="shared" si="1567"/>
        <v>1.1367760545785306</v>
      </c>
      <c r="M5934" s="59">
        <f t="shared" si="1568"/>
        <v>-0.38038706575702469</v>
      </c>
      <c r="N5934" s="59">
        <f t="shared" si="1569"/>
        <v>-185.70580598635539</v>
      </c>
      <c r="O5934" s="59">
        <f t="shared" si="1570"/>
        <v>6.1829558044717912</v>
      </c>
      <c r="P5934" s="59">
        <f t="shared" si="1571"/>
        <v>136.1026956770055</v>
      </c>
      <c r="Q5934" s="60">
        <f t="shared" si="1572"/>
        <v>-46.102695677005492</v>
      </c>
      <c r="R5934" s="59">
        <f t="shared" si="1573"/>
        <v>-171.80434726573219</v>
      </c>
      <c r="S5934" s="61">
        <f t="shared" si="1564"/>
        <v>0</v>
      </c>
      <c r="U5934" s="13">
        <f t="shared" si="1565"/>
        <v>136.1026956770055</v>
      </c>
      <c r="V5934" s="14">
        <f t="shared" si="1566"/>
        <v>-171.80434726573219</v>
      </c>
      <c r="W5934" s="7">
        <v>135.28100000000001</v>
      </c>
      <c r="X5934" s="28">
        <v>171.899</v>
      </c>
      <c r="Y5934" s="74">
        <v>0</v>
      </c>
      <c r="Z5934" s="75">
        <v>0</v>
      </c>
      <c r="AA5934" s="33">
        <v>0</v>
      </c>
      <c r="AB5934" s="33">
        <v>0</v>
      </c>
      <c r="AC5934" s="45"/>
      <c r="AD5934" s="48">
        <f t="shared" si="1574"/>
        <v>1348.342348385064</v>
      </c>
      <c r="AE5934" s="49">
        <f>IF(P5934&gt;90,0,AD5934*0.7^((1/cosd(P5934))^0.678))</f>
        <v>0</v>
      </c>
      <c r="AG5934" s="81">
        <f t="shared" si="1575"/>
        <v>0</v>
      </c>
      <c r="AH5934" s="82">
        <f t="shared" si="1576"/>
        <v>0</v>
      </c>
      <c r="AI5934" s="81">
        <f t="shared" si="1577"/>
        <v>0</v>
      </c>
      <c r="AJ5934" s="82">
        <f t="shared" si="1578"/>
        <v>0</v>
      </c>
    </row>
    <row r="5935" spans="9:36" ht="23.5" x14ac:dyDescent="0.35">
      <c r="I5935" s="57" t="s">
        <v>5946</v>
      </c>
      <c r="J5935" s="58">
        <f t="shared" si="1580"/>
        <v>248</v>
      </c>
      <c r="K5935" s="58">
        <f t="shared" si="1579"/>
        <v>2</v>
      </c>
      <c r="L5935" s="58">
        <f t="shared" si="1567"/>
        <v>1.1367760545785306</v>
      </c>
      <c r="M5935" s="59">
        <f t="shared" si="1568"/>
        <v>0.61961293424297526</v>
      </c>
      <c r="N5935" s="59">
        <f t="shared" si="1569"/>
        <v>-170.70580598635539</v>
      </c>
      <c r="O5935" s="59">
        <f t="shared" si="1570"/>
        <v>6.1829558044717912</v>
      </c>
      <c r="P5935" s="59">
        <f t="shared" si="1571"/>
        <v>135.57174542578539</v>
      </c>
      <c r="Q5935" s="60">
        <f t="shared" si="1572"/>
        <v>-45.571745425785394</v>
      </c>
      <c r="R5935" s="59">
        <f t="shared" si="1573"/>
        <v>-166.73986617357812</v>
      </c>
      <c r="S5935" s="61">
        <f t="shared" si="1564"/>
        <v>0</v>
      </c>
      <c r="U5935" s="13">
        <f t="shared" si="1565"/>
        <v>135.57174542578539</v>
      </c>
      <c r="V5935" s="14">
        <f t="shared" si="1566"/>
        <v>-166.73986617357812</v>
      </c>
      <c r="W5935" s="7">
        <v>134.78100000000001</v>
      </c>
      <c r="X5935" s="28">
        <v>-166.98150000000001</v>
      </c>
      <c r="Y5935" s="74">
        <v>0</v>
      </c>
      <c r="Z5935" s="75">
        <v>0</v>
      </c>
      <c r="AA5935" s="33">
        <v>0</v>
      </c>
      <c r="AB5935" s="33">
        <v>0</v>
      </c>
      <c r="AC5935" s="45"/>
      <c r="AD5935" s="48">
        <f t="shared" si="1574"/>
        <v>1348.342348385064</v>
      </c>
      <c r="AE5935" s="49">
        <f>IF(P5935&gt;90,0,AD5935*0.7^((1/cosd(P5935))^0.678))</f>
        <v>0</v>
      </c>
      <c r="AG5935" s="81">
        <f t="shared" si="1575"/>
        <v>0</v>
      </c>
      <c r="AH5935" s="82">
        <f t="shared" si="1576"/>
        <v>0</v>
      </c>
      <c r="AI5935" s="81">
        <f t="shared" si="1577"/>
        <v>0</v>
      </c>
      <c r="AJ5935" s="82">
        <f t="shared" si="1578"/>
        <v>0</v>
      </c>
    </row>
    <row r="5936" spans="9:36" ht="23.5" x14ac:dyDescent="0.35">
      <c r="I5936" s="57" t="s">
        <v>5947</v>
      </c>
      <c r="J5936" s="58">
        <f t="shared" si="1580"/>
        <v>248</v>
      </c>
      <c r="K5936" s="58">
        <f t="shared" si="1579"/>
        <v>3</v>
      </c>
      <c r="L5936" s="58">
        <f t="shared" si="1567"/>
        <v>1.1367760545785306</v>
      </c>
      <c r="M5936" s="59">
        <f t="shared" si="1568"/>
        <v>1.6196129342429753</v>
      </c>
      <c r="N5936" s="59">
        <f t="shared" si="1569"/>
        <v>-155.70580598635539</v>
      </c>
      <c r="O5936" s="59">
        <f t="shared" si="1570"/>
        <v>6.1829558044717912</v>
      </c>
      <c r="P5936" s="59">
        <f t="shared" si="1571"/>
        <v>130.88536813054023</v>
      </c>
      <c r="Q5936" s="60">
        <f t="shared" si="1572"/>
        <v>-40.885368130540222</v>
      </c>
      <c r="R5936" s="59">
        <f t="shared" si="1573"/>
        <v>-147.2463137254588</v>
      </c>
      <c r="S5936" s="61">
        <f t="shared" si="1564"/>
        <v>0</v>
      </c>
      <c r="U5936" s="13">
        <f t="shared" si="1565"/>
        <v>130.88536813054023</v>
      </c>
      <c r="V5936" s="14">
        <f t="shared" si="1566"/>
        <v>-147.2463137254588</v>
      </c>
      <c r="W5936" s="7">
        <v>130.178</v>
      </c>
      <c r="X5936" s="28">
        <v>-147.7191</v>
      </c>
      <c r="Y5936" s="74">
        <v>0</v>
      </c>
      <c r="Z5936" s="75">
        <v>0</v>
      </c>
      <c r="AA5936" s="33">
        <v>0</v>
      </c>
      <c r="AB5936" s="33">
        <v>0</v>
      </c>
      <c r="AC5936" s="45"/>
      <c r="AD5936" s="48">
        <f t="shared" si="1574"/>
        <v>1348.342348385064</v>
      </c>
      <c r="AE5936" s="49">
        <f>IF(P5936&gt;90,0,AD5936*0.7^((1/cosd(P5936))^0.678))</f>
        <v>0</v>
      </c>
      <c r="AG5936" s="81">
        <f t="shared" si="1575"/>
        <v>0</v>
      </c>
      <c r="AH5936" s="82">
        <f t="shared" si="1576"/>
        <v>0</v>
      </c>
      <c r="AI5936" s="81">
        <f t="shared" si="1577"/>
        <v>0</v>
      </c>
      <c r="AJ5936" s="82">
        <f t="shared" si="1578"/>
        <v>0</v>
      </c>
    </row>
    <row r="5937" spans="9:36" ht="23.5" x14ac:dyDescent="0.35">
      <c r="I5937" s="57" t="s">
        <v>5948</v>
      </c>
      <c r="J5937" s="58">
        <f t="shared" si="1580"/>
        <v>248</v>
      </c>
      <c r="K5937" s="58">
        <f t="shared" si="1579"/>
        <v>4</v>
      </c>
      <c r="L5937" s="58">
        <f t="shared" si="1567"/>
        <v>1.1367760545785306</v>
      </c>
      <c r="M5937" s="59">
        <f t="shared" si="1568"/>
        <v>2.619612934242975</v>
      </c>
      <c r="N5937" s="59">
        <f t="shared" si="1569"/>
        <v>-140.70580598635539</v>
      </c>
      <c r="O5937" s="59">
        <f t="shared" si="1570"/>
        <v>6.1829558044717912</v>
      </c>
      <c r="P5937" s="59">
        <f t="shared" si="1571"/>
        <v>123.08650303363648</v>
      </c>
      <c r="Q5937" s="60">
        <f t="shared" si="1572"/>
        <v>-33.086503033636475</v>
      </c>
      <c r="R5937" s="59">
        <f t="shared" si="1573"/>
        <v>-131.28197754473575</v>
      </c>
      <c r="S5937" s="61">
        <f t="shared" si="1564"/>
        <v>0</v>
      </c>
      <c r="U5937" s="13">
        <f t="shared" si="1565"/>
        <v>123.08650303363648</v>
      </c>
      <c r="V5937" s="14">
        <f t="shared" si="1566"/>
        <v>-131.28197754473575</v>
      </c>
      <c r="W5937" s="7">
        <v>122.474</v>
      </c>
      <c r="X5937" s="28">
        <v>-131.85149999999999</v>
      </c>
      <c r="Y5937" s="74">
        <v>0</v>
      </c>
      <c r="Z5937" s="75">
        <v>0</v>
      </c>
      <c r="AA5937" s="33">
        <v>0</v>
      </c>
      <c r="AB5937" s="33">
        <v>0</v>
      </c>
      <c r="AC5937" s="45"/>
      <c r="AD5937" s="48">
        <f t="shared" si="1574"/>
        <v>1348.342348385064</v>
      </c>
      <c r="AE5937" s="49">
        <f>IF(P5937&gt;90,0,AD5937*0.7^((1/cosd(P5937))^0.678))</f>
        <v>0</v>
      </c>
      <c r="AG5937" s="81">
        <f t="shared" si="1575"/>
        <v>0</v>
      </c>
      <c r="AH5937" s="82">
        <f t="shared" si="1576"/>
        <v>0</v>
      </c>
      <c r="AI5937" s="81">
        <f t="shared" si="1577"/>
        <v>0</v>
      </c>
      <c r="AJ5937" s="82">
        <f t="shared" si="1578"/>
        <v>0</v>
      </c>
    </row>
    <row r="5938" spans="9:36" ht="23.5" x14ac:dyDescent="0.35">
      <c r="I5938" s="57" t="s">
        <v>5949</v>
      </c>
      <c r="J5938" s="58">
        <f t="shared" si="1580"/>
        <v>248</v>
      </c>
      <c r="K5938" s="58">
        <f t="shared" si="1579"/>
        <v>5</v>
      </c>
      <c r="L5938" s="58">
        <f t="shared" si="1567"/>
        <v>1.1367760545785306</v>
      </c>
      <c r="M5938" s="59">
        <f t="shared" si="1568"/>
        <v>3.619612934242975</v>
      </c>
      <c r="N5938" s="59">
        <f t="shared" si="1569"/>
        <v>-125.70580598635539</v>
      </c>
      <c r="O5938" s="59">
        <f t="shared" si="1570"/>
        <v>6.1829558044717912</v>
      </c>
      <c r="P5938" s="59">
        <f t="shared" si="1571"/>
        <v>113.30352065110122</v>
      </c>
      <c r="Q5938" s="60">
        <f t="shared" si="1572"/>
        <v>-23.303520651101223</v>
      </c>
      <c r="R5938" s="59">
        <f t="shared" si="1573"/>
        <v>-118.47700075972557</v>
      </c>
      <c r="S5938" s="61">
        <f t="shared" si="1564"/>
        <v>0</v>
      </c>
      <c r="U5938" s="13">
        <f t="shared" si="1565"/>
        <v>113.30352065110122</v>
      </c>
      <c r="V5938" s="14">
        <f t="shared" si="1566"/>
        <v>-118.47700075972557</v>
      </c>
      <c r="W5938" s="7">
        <v>112.76900000000001</v>
      </c>
      <c r="X5938" s="28">
        <v>-119.0681</v>
      </c>
      <c r="Y5938" s="74">
        <v>0</v>
      </c>
      <c r="Z5938" s="75">
        <v>0</v>
      </c>
      <c r="AA5938" s="33">
        <v>0</v>
      </c>
      <c r="AB5938" s="33">
        <v>0</v>
      </c>
      <c r="AC5938" s="45"/>
      <c r="AD5938" s="48">
        <f t="shared" si="1574"/>
        <v>1348.342348385064</v>
      </c>
      <c r="AE5938" s="49">
        <f>IF(P5938&gt;90,0,AD5938*0.7^((1/cosd(P5938))^0.678))</f>
        <v>0</v>
      </c>
      <c r="AG5938" s="81">
        <f t="shared" si="1575"/>
        <v>0</v>
      </c>
      <c r="AH5938" s="82">
        <f t="shared" si="1576"/>
        <v>0</v>
      </c>
      <c r="AI5938" s="81">
        <f t="shared" si="1577"/>
        <v>0</v>
      </c>
      <c r="AJ5938" s="82">
        <f t="shared" si="1578"/>
        <v>0</v>
      </c>
    </row>
    <row r="5939" spans="9:36" ht="23.5" x14ac:dyDescent="0.35">
      <c r="I5939" s="57" t="s">
        <v>5950</v>
      </c>
      <c r="J5939" s="58">
        <f t="shared" si="1580"/>
        <v>248</v>
      </c>
      <c r="K5939" s="58">
        <f t="shared" si="1579"/>
        <v>6</v>
      </c>
      <c r="L5939" s="58">
        <f t="shared" si="1567"/>
        <v>1.1367760545785306</v>
      </c>
      <c r="M5939" s="59">
        <f t="shared" si="1568"/>
        <v>4.6196129342429755</v>
      </c>
      <c r="N5939" s="59">
        <f t="shared" si="1569"/>
        <v>-110.70580598635537</v>
      </c>
      <c r="O5939" s="59">
        <f t="shared" si="1570"/>
        <v>6.1829558044717912</v>
      </c>
      <c r="P5939" s="59">
        <f t="shared" si="1571"/>
        <v>102.34998226789223</v>
      </c>
      <c r="Q5939" s="60">
        <f t="shared" si="1572"/>
        <v>-12.349982267892234</v>
      </c>
      <c r="R5939" s="59">
        <f t="shared" si="1573"/>
        <v>-107.82483617205344</v>
      </c>
      <c r="S5939" s="61">
        <f t="shared" si="1564"/>
        <v>0</v>
      </c>
      <c r="U5939" s="13">
        <f t="shared" si="1565"/>
        <v>102.34998226789223</v>
      </c>
      <c r="V5939" s="14">
        <f t="shared" si="1566"/>
        <v>-107.82483617205344</v>
      </c>
      <c r="W5939" s="7">
        <v>101.872</v>
      </c>
      <c r="X5939" s="28">
        <v>-108.4121</v>
      </c>
      <c r="Y5939" s="74">
        <v>0</v>
      </c>
      <c r="Z5939" s="75">
        <v>0</v>
      </c>
      <c r="AA5939" s="33">
        <v>0</v>
      </c>
      <c r="AB5939" s="33">
        <v>0</v>
      </c>
      <c r="AC5939" s="45"/>
      <c r="AD5939" s="48">
        <f t="shared" si="1574"/>
        <v>1348.342348385064</v>
      </c>
      <c r="AE5939" s="49">
        <f>IF(P5939&gt;90,0,AD5939*0.7^((1/cosd(P5939))^0.678))</f>
        <v>0</v>
      </c>
      <c r="AG5939" s="81">
        <f t="shared" si="1575"/>
        <v>0</v>
      </c>
      <c r="AH5939" s="82">
        <f t="shared" si="1576"/>
        <v>0</v>
      </c>
      <c r="AI5939" s="81">
        <f t="shared" si="1577"/>
        <v>0</v>
      </c>
      <c r="AJ5939" s="82">
        <f t="shared" si="1578"/>
        <v>0</v>
      </c>
    </row>
    <row r="5940" spans="9:36" ht="23.5" x14ac:dyDescent="0.35">
      <c r="I5940" s="57" t="s">
        <v>5951</v>
      </c>
      <c r="J5940" s="58">
        <f t="shared" si="1580"/>
        <v>248</v>
      </c>
      <c r="K5940" s="58">
        <f t="shared" si="1579"/>
        <v>7</v>
      </c>
      <c r="L5940" s="58">
        <f t="shared" si="1567"/>
        <v>1.1367760545785306</v>
      </c>
      <c r="M5940" s="59">
        <f t="shared" si="1568"/>
        <v>5.6196129342429755</v>
      </c>
      <c r="N5940" s="59">
        <f t="shared" si="1569"/>
        <v>-95.705805986355372</v>
      </c>
      <c r="O5940" s="59">
        <f t="shared" si="1570"/>
        <v>6.1829558044717912</v>
      </c>
      <c r="P5940" s="59">
        <f t="shared" si="1571"/>
        <v>90.75234799977666</v>
      </c>
      <c r="Q5940" s="60">
        <f t="shared" si="1572"/>
        <v>-0.75234799977666011</v>
      </c>
      <c r="R5940" s="59">
        <f t="shared" si="1573"/>
        <v>-98.372372136214608</v>
      </c>
      <c r="S5940" s="61">
        <f t="shared" si="1564"/>
        <v>0</v>
      </c>
      <c r="U5940" s="13">
        <f t="shared" si="1565"/>
        <v>90.75234799977666</v>
      </c>
      <c r="V5940" s="14">
        <f t="shared" si="1566"/>
        <v>-98.372372136214608</v>
      </c>
      <c r="W5940" s="7">
        <v>89.796599999999998</v>
      </c>
      <c r="X5940" s="28">
        <v>-98.954700000000003</v>
      </c>
      <c r="Y5940" s="74">
        <v>0</v>
      </c>
      <c r="Z5940" s="75">
        <v>0</v>
      </c>
      <c r="AA5940" s="33">
        <v>0</v>
      </c>
      <c r="AB5940" s="33">
        <v>0</v>
      </c>
      <c r="AC5940" s="45"/>
      <c r="AD5940" s="48">
        <f t="shared" si="1574"/>
        <v>1348.342348385064</v>
      </c>
      <c r="AE5940" s="49">
        <f>IF(P5940&gt;90,0,AD5940*0.7^((1/cosd(P5940))^0.678))</f>
        <v>0</v>
      </c>
      <c r="AG5940" s="81">
        <f t="shared" si="1575"/>
        <v>0</v>
      </c>
      <c r="AH5940" s="82">
        <f t="shared" si="1576"/>
        <v>0</v>
      </c>
      <c r="AI5940" s="81">
        <f t="shared" si="1577"/>
        <v>0</v>
      </c>
      <c r="AJ5940" s="82">
        <f t="shared" si="1578"/>
        <v>0</v>
      </c>
    </row>
    <row r="5941" spans="9:36" ht="23.5" x14ac:dyDescent="0.35">
      <c r="I5941" s="57" t="s">
        <v>5952</v>
      </c>
      <c r="J5941" s="58">
        <f t="shared" si="1580"/>
        <v>248</v>
      </c>
      <c r="K5941" s="58">
        <f t="shared" si="1579"/>
        <v>8</v>
      </c>
      <c r="L5941" s="58">
        <f t="shared" si="1567"/>
        <v>1.1367760545785306</v>
      </c>
      <c r="M5941" s="59">
        <f t="shared" si="1568"/>
        <v>6.6196129342429755</v>
      </c>
      <c r="N5941" s="59">
        <f t="shared" si="1569"/>
        <v>-80.705805986355372</v>
      </c>
      <c r="O5941" s="59">
        <f t="shared" si="1570"/>
        <v>6.1829558044717912</v>
      </c>
      <c r="P5941" s="59">
        <f t="shared" si="1571"/>
        <v>78.873644484006533</v>
      </c>
      <c r="Q5941" s="60">
        <f t="shared" si="1572"/>
        <v>11.126355515993463</v>
      </c>
      <c r="R5941" s="59">
        <f t="shared" si="1573"/>
        <v>-89.303472518448302</v>
      </c>
      <c r="S5941" s="61">
        <f t="shared" si="1564"/>
        <v>0.71198069372573547</v>
      </c>
      <c r="U5941" s="13">
        <f t="shared" si="1565"/>
        <v>78.873644484006533</v>
      </c>
      <c r="V5941" s="14">
        <f t="shared" si="1566"/>
        <v>-89.303472518448302</v>
      </c>
      <c r="W5941" s="7">
        <v>78.370400000000004</v>
      </c>
      <c r="X5941" s="28">
        <v>-89.889399999999995</v>
      </c>
      <c r="Y5941" s="74">
        <v>0.72823224209195925</v>
      </c>
      <c r="Z5941" s="75">
        <v>0.73805200000000004</v>
      </c>
      <c r="AA5941" s="33">
        <v>0.71198069372573547</v>
      </c>
      <c r="AB5941" s="33">
        <v>0.73565700000000001</v>
      </c>
      <c r="AC5941" s="45"/>
      <c r="AD5941" s="48">
        <f t="shared" si="1574"/>
        <v>1348.342348385064</v>
      </c>
      <c r="AE5941" s="49">
        <f>IF(P5941&gt;90,0,AD5941*0.7^((1/cosd(P5941))^0.678))</f>
        <v>454.15541329973968</v>
      </c>
      <c r="AG5941" s="81">
        <f t="shared" si="1575"/>
        <v>330.73061488546983</v>
      </c>
      <c r="AH5941" s="82">
        <f t="shared" si="1576"/>
        <v>323.34988622044676</v>
      </c>
      <c r="AI5941" s="81">
        <f t="shared" si="1577"/>
        <v>335.19031109669947</v>
      </c>
      <c r="AJ5941" s="82">
        <f t="shared" si="1578"/>
        <v>334.10260888184661</v>
      </c>
    </row>
    <row r="5942" spans="9:36" ht="23.5" x14ac:dyDescent="0.35">
      <c r="I5942" s="57" t="s">
        <v>5953</v>
      </c>
      <c r="J5942" s="58">
        <f t="shared" si="1580"/>
        <v>248</v>
      </c>
      <c r="K5942" s="58">
        <f t="shared" si="1579"/>
        <v>9</v>
      </c>
      <c r="L5942" s="58">
        <f t="shared" si="1567"/>
        <v>1.1367760545785306</v>
      </c>
      <c r="M5942" s="59">
        <f t="shared" si="1568"/>
        <v>7.6196129342429755</v>
      </c>
      <c r="N5942" s="59">
        <f t="shared" si="1569"/>
        <v>-65.705805986355372</v>
      </c>
      <c r="O5942" s="59">
        <f t="shared" si="1570"/>
        <v>6.1829558044717912</v>
      </c>
      <c r="P5942" s="59">
        <f t="shared" si="1571"/>
        <v>67.021640035584397</v>
      </c>
      <c r="Q5942" s="60">
        <f t="shared" si="1572"/>
        <v>22.978359964415603</v>
      </c>
      <c r="R5942" s="59">
        <f t="shared" si="1573"/>
        <v>-79.814463926286649</v>
      </c>
      <c r="S5942" s="61">
        <f t="shared" si="1564"/>
        <v>0.65473293394249776</v>
      </c>
      <c r="U5942" s="13">
        <f t="shared" si="1565"/>
        <v>67.021640035584397</v>
      </c>
      <c r="V5942" s="14">
        <f t="shared" si="1566"/>
        <v>-79.814463926286649</v>
      </c>
      <c r="W5942" s="7">
        <v>66.552899999999994</v>
      </c>
      <c r="X5942" s="28">
        <v>-80.414699999999996</v>
      </c>
      <c r="Y5942" s="74">
        <v>0.8507197022190166</v>
      </c>
      <c r="Z5942" s="75">
        <v>0.861348</v>
      </c>
      <c r="AA5942" s="33">
        <v>0.65473293394249776</v>
      </c>
      <c r="AB5942" s="33">
        <v>0.69967699999999999</v>
      </c>
      <c r="AC5942" s="45"/>
      <c r="AD5942" s="48">
        <f t="shared" si="1574"/>
        <v>1348.342348385064</v>
      </c>
      <c r="AE5942" s="49">
        <f>IF(P5942&gt;90,0,AD5942*0.7^((1/cosd(P5942))^0.678))</f>
        <v>686.58366703717593</v>
      </c>
      <c r="AG5942" s="81">
        <f t="shared" si="1575"/>
        <v>584.09025277030673</v>
      </c>
      <c r="AH5942" s="82">
        <f t="shared" si="1576"/>
        <v>449.52893871624917</v>
      </c>
      <c r="AI5942" s="81">
        <f t="shared" si="1577"/>
        <v>591.38746843513741</v>
      </c>
      <c r="AJ5942" s="82">
        <f t="shared" si="1578"/>
        <v>480.38680040157016</v>
      </c>
    </row>
    <row r="5943" spans="9:36" ht="23.5" x14ac:dyDescent="0.35">
      <c r="I5943" s="57" t="s">
        <v>5954</v>
      </c>
      <c r="J5943" s="58">
        <f t="shared" si="1580"/>
        <v>248</v>
      </c>
      <c r="K5943" s="58">
        <f t="shared" si="1579"/>
        <v>10</v>
      </c>
      <c r="L5943" s="58">
        <f t="shared" si="1567"/>
        <v>1.1367760545785306</v>
      </c>
      <c r="M5943" s="59">
        <f t="shared" si="1568"/>
        <v>8.6196129342429764</v>
      </c>
      <c r="N5943" s="59">
        <f t="shared" si="1569"/>
        <v>-50.705805986355358</v>
      </c>
      <c r="O5943" s="59">
        <f t="shared" si="1570"/>
        <v>6.1829558044717912</v>
      </c>
      <c r="P5943" s="59">
        <f t="shared" si="1571"/>
        <v>55.552797893737029</v>
      </c>
      <c r="Q5943" s="60">
        <f t="shared" si="1572"/>
        <v>34.447202106262971</v>
      </c>
      <c r="R5943" s="59">
        <f t="shared" si="1573"/>
        <v>-68.90860203849202</v>
      </c>
      <c r="S5943" s="61">
        <f t="shared" si="1564"/>
        <v>0.65700372796762818</v>
      </c>
      <c r="U5943" s="13">
        <f t="shared" si="1565"/>
        <v>55.552797893737029</v>
      </c>
      <c r="V5943" s="14">
        <f t="shared" si="1566"/>
        <v>-68.90860203849202</v>
      </c>
      <c r="W5943" s="7">
        <v>55.072000000000003</v>
      </c>
      <c r="X5943" s="28">
        <v>-69.528000000000006</v>
      </c>
      <c r="Y5943" s="74">
        <v>0.94249781953115874</v>
      </c>
      <c r="Z5943" s="75">
        <v>0.94783700000000004</v>
      </c>
      <c r="AA5943" s="33">
        <v>0.65700372796762818</v>
      </c>
      <c r="AB5943" s="33">
        <v>0.71494199999999997</v>
      </c>
      <c r="AC5943" s="45"/>
      <c r="AD5943" s="48">
        <f t="shared" si="1574"/>
        <v>1348.342348385064</v>
      </c>
      <c r="AE5943" s="49">
        <f>IF(P5943&gt;90,0,AD5943*0.7^((1/cosd(P5943))^0.678))</f>
        <v>797.7274395642728</v>
      </c>
      <c r="AG5943" s="81">
        <f t="shared" si="1575"/>
        <v>751.85637236950129</v>
      </c>
      <c r="AH5943" s="82">
        <f t="shared" si="1576"/>
        <v>524.10990169579804</v>
      </c>
      <c r="AI5943" s="81">
        <f t="shared" si="1577"/>
        <v>756.11558313428168</v>
      </c>
      <c r="AJ5943" s="82">
        <f t="shared" si="1578"/>
        <v>570.32885109696031</v>
      </c>
    </row>
    <row r="5944" spans="9:36" ht="23.5" x14ac:dyDescent="0.35">
      <c r="I5944" s="57" t="s">
        <v>5955</v>
      </c>
      <c r="J5944" s="58">
        <f t="shared" si="1580"/>
        <v>248</v>
      </c>
      <c r="K5944" s="58">
        <f t="shared" si="1579"/>
        <v>11</v>
      </c>
      <c r="L5944" s="58">
        <f t="shared" si="1567"/>
        <v>1.1367760545785306</v>
      </c>
      <c r="M5944" s="59">
        <f t="shared" si="1568"/>
        <v>9.6196129342429764</v>
      </c>
      <c r="N5944" s="59">
        <f t="shared" si="1569"/>
        <v>-35.705805986355358</v>
      </c>
      <c r="O5944" s="59">
        <f t="shared" si="1570"/>
        <v>6.1829558044717912</v>
      </c>
      <c r="P5944" s="59">
        <f t="shared" si="1571"/>
        <v>45.023327260180302</v>
      </c>
      <c r="Q5944" s="60">
        <f t="shared" si="1572"/>
        <v>44.976672739819698</v>
      </c>
      <c r="R5944" s="59">
        <f t="shared" si="1573"/>
        <v>-55.10815086426863</v>
      </c>
      <c r="S5944" s="61">
        <f t="shared" si="1564"/>
        <v>0.71763968551089985</v>
      </c>
      <c r="U5944" s="13">
        <f t="shared" si="1565"/>
        <v>45.023327260180302</v>
      </c>
      <c r="V5944" s="14">
        <f t="shared" si="1566"/>
        <v>-55.10815086426863</v>
      </c>
      <c r="W5944" s="7">
        <v>44.498699999999999</v>
      </c>
      <c r="X5944" s="28">
        <v>-55.725999999999999</v>
      </c>
      <c r="Y5944" s="74">
        <v>0.9922631426840326</v>
      </c>
      <c r="Z5944" s="75">
        <v>0.99268999999999996</v>
      </c>
      <c r="AA5944" s="33">
        <v>0.71763968551089985</v>
      </c>
      <c r="AB5944" s="33">
        <v>0.77075400000000005</v>
      </c>
      <c r="AC5944" s="45"/>
      <c r="AD5944" s="48">
        <f t="shared" si="1574"/>
        <v>1348.342348385064</v>
      </c>
      <c r="AE5944" s="49">
        <f>IF(P5944&gt;90,0,AD5944*0.7^((1/cosd(P5944))^0.678))</f>
        <v>858.645187569516</v>
      </c>
      <c r="AG5944" s="81">
        <f t="shared" si="1575"/>
        <v>852.00197226824855</v>
      </c>
      <c r="AH5944" s="82">
        <f t="shared" si="1576"/>
        <v>616.19786237283506</v>
      </c>
      <c r="AI5944" s="81">
        <f t="shared" si="1577"/>
        <v>852.36849124838284</v>
      </c>
      <c r="AJ5944" s="82">
        <f t="shared" si="1578"/>
        <v>661.80421289995479</v>
      </c>
    </row>
    <row r="5945" spans="9:36" ht="23.5" x14ac:dyDescent="0.35">
      <c r="I5945" s="57" t="s">
        <v>5956</v>
      </c>
      <c r="J5945" s="58">
        <f t="shared" si="1580"/>
        <v>248</v>
      </c>
      <c r="K5945" s="58">
        <f t="shared" si="1579"/>
        <v>12</v>
      </c>
      <c r="L5945" s="58">
        <f t="shared" si="1567"/>
        <v>1.1367760545785306</v>
      </c>
      <c r="M5945" s="59">
        <f t="shared" si="1568"/>
        <v>10.619612934242976</v>
      </c>
      <c r="N5945" s="59">
        <f t="shared" si="1569"/>
        <v>-20.705805986355355</v>
      </c>
      <c r="O5945" s="59">
        <f t="shared" si="1570"/>
        <v>6.1829558044717912</v>
      </c>
      <c r="P5945" s="59">
        <f t="shared" si="1571"/>
        <v>36.459262610879044</v>
      </c>
      <c r="Q5945" s="60">
        <f t="shared" si="1572"/>
        <v>53.540737389120956</v>
      </c>
      <c r="R5945" s="59">
        <f t="shared" si="1573"/>
        <v>-36.265129265077306</v>
      </c>
      <c r="S5945" s="61">
        <f t="shared" si="1564"/>
        <v>0.80932668903622007</v>
      </c>
      <c r="U5945" s="13">
        <f t="shared" si="1565"/>
        <v>36.459262610879044</v>
      </c>
      <c r="V5945" s="14">
        <f t="shared" si="1566"/>
        <v>-36.265129265077306</v>
      </c>
      <c r="W5945" s="7">
        <v>35.867199999999997</v>
      </c>
      <c r="X5945" s="28">
        <v>-36.776999999999987</v>
      </c>
      <c r="Y5945" s="74">
        <v>0.99591964983476045</v>
      </c>
      <c r="Z5945" s="75">
        <v>0.99688600000000005</v>
      </c>
      <c r="AA5945" s="33">
        <v>0.80932668903622007</v>
      </c>
      <c r="AB5945" s="33">
        <v>0.83800600000000003</v>
      </c>
      <c r="AC5945" s="45"/>
      <c r="AD5945" s="48">
        <f t="shared" si="1574"/>
        <v>1348.342348385064</v>
      </c>
      <c r="AE5945" s="49">
        <f>IF(P5945&gt;90,0,AD5945*0.7^((1/cosd(P5945))^0.678))</f>
        <v>891.75979605461805</v>
      </c>
      <c r="AG5945" s="81">
        <f t="shared" si="1575"/>
        <v>888.12110382343258</v>
      </c>
      <c r="AH5945" s="82">
        <f t="shared" si="1576"/>
        <v>721.72500315649893</v>
      </c>
      <c r="AI5945" s="81">
        <f t="shared" si="1577"/>
        <v>888.98285604970397</v>
      </c>
      <c r="AJ5945" s="82">
        <f t="shared" si="1578"/>
        <v>747.30005965254622</v>
      </c>
    </row>
    <row r="5946" spans="9:36" ht="23.5" x14ac:dyDescent="0.35">
      <c r="I5946" s="57" t="s">
        <v>5957</v>
      </c>
      <c r="J5946" s="58">
        <f t="shared" si="1580"/>
        <v>248</v>
      </c>
      <c r="K5946" s="58">
        <f t="shared" si="1579"/>
        <v>13</v>
      </c>
      <c r="L5946" s="58">
        <f t="shared" si="1567"/>
        <v>1.1367760545785306</v>
      </c>
      <c r="M5946" s="59">
        <f t="shared" si="1568"/>
        <v>11.619612934242976</v>
      </c>
      <c r="N5946" s="59">
        <f t="shared" si="1569"/>
        <v>-5.7058059863553545</v>
      </c>
      <c r="O5946" s="59">
        <f t="shared" si="1570"/>
        <v>6.1829558044717912</v>
      </c>
      <c r="P5946" s="59">
        <f t="shared" si="1571"/>
        <v>31.637149642359393</v>
      </c>
      <c r="Q5946" s="60">
        <f t="shared" si="1572"/>
        <v>58.362850357640603</v>
      </c>
      <c r="R5946" s="59">
        <f t="shared" si="1573"/>
        <v>-10.861570220460196</v>
      </c>
      <c r="S5946" s="61">
        <f t="shared" si="1564"/>
        <v>0.90083972565906512</v>
      </c>
      <c r="U5946" s="13">
        <f t="shared" si="1565"/>
        <v>31.637149642359393</v>
      </c>
      <c r="V5946" s="14">
        <f t="shared" si="1566"/>
        <v>-10.861570220460196</v>
      </c>
      <c r="W5946" s="7">
        <v>30.994</v>
      </c>
      <c r="X5946" s="28">
        <v>-11.020999999999987</v>
      </c>
      <c r="Y5946" s="74">
        <v>0.95569222642433216</v>
      </c>
      <c r="Z5946" s="75">
        <v>0.95705099999999999</v>
      </c>
      <c r="AA5946" s="33">
        <v>0.90083972565906512</v>
      </c>
      <c r="AB5946" s="33">
        <v>0.90275099999999997</v>
      </c>
      <c r="AC5946" s="45"/>
      <c r="AD5946" s="48">
        <f t="shared" si="1574"/>
        <v>1348.342348385064</v>
      </c>
      <c r="AE5946" s="49">
        <f>IF(P5946&gt;90,0,AD5946*0.7^((1/cosd(P5946))^0.678))</f>
        <v>905.82668053882026</v>
      </c>
      <c r="AG5946" s="81">
        <f t="shared" si="1575"/>
        <v>865.69151707870742</v>
      </c>
      <c r="AH5946" s="82">
        <f t="shared" si="1576"/>
        <v>816.00465839125241</v>
      </c>
      <c r="AI5946" s="81">
        <f t="shared" si="1577"/>
        <v>866.92233043635849</v>
      </c>
      <c r="AJ5946" s="82">
        <f t="shared" si="1578"/>
        <v>817.73594168310046</v>
      </c>
    </row>
    <row r="5947" spans="9:36" ht="23.5" x14ac:dyDescent="0.35">
      <c r="I5947" s="57" t="s">
        <v>5958</v>
      </c>
      <c r="J5947" s="58">
        <f t="shared" si="1580"/>
        <v>248</v>
      </c>
      <c r="K5947" s="58">
        <f t="shared" si="1579"/>
        <v>14</v>
      </c>
      <c r="L5947" s="58">
        <f t="shared" si="1567"/>
        <v>1.1367760545785306</v>
      </c>
      <c r="M5947" s="59">
        <f t="shared" si="1568"/>
        <v>12.619612934242976</v>
      </c>
      <c r="N5947" s="59">
        <f t="shared" si="1569"/>
        <v>9.2941940136446455</v>
      </c>
      <c r="O5947" s="59">
        <f t="shared" si="1570"/>
        <v>6.1829558044717912</v>
      </c>
      <c r="P5947" s="59">
        <f t="shared" si="1571"/>
        <v>32.335473182460191</v>
      </c>
      <c r="Q5947" s="60">
        <f t="shared" si="1572"/>
        <v>57.664526817539809</v>
      </c>
      <c r="R5947" s="59">
        <f t="shared" si="1573"/>
        <v>17.469022237697107</v>
      </c>
      <c r="S5947" s="61">
        <f t="shared" si="1564"/>
        <v>0.96895566862519111</v>
      </c>
      <c r="U5947" s="13">
        <f t="shared" si="1565"/>
        <v>32.335473182460191</v>
      </c>
      <c r="V5947" s="14">
        <f t="shared" si="1566"/>
        <v>17.469022237697107</v>
      </c>
      <c r="W5947" s="7">
        <v>31.725100000000001</v>
      </c>
      <c r="X5947" s="28">
        <v>17.786000000000001</v>
      </c>
      <c r="Y5947" s="74">
        <v>0.88035960735387564</v>
      </c>
      <c r="Z5947" s="75">
        <v>0.86209599999999997</v>
      </c>
      <c r="AA5947" s="33">
        <v>0.96895566862519111</v>
      </c>
      <c r="AB5947" s="33">
        <v>0.96545000000000003</v>
      </c>
      <c r="AC5947" s="45"/>
      <c r="AD5947" s="48">
        <f t="shared" si="1574"/>
        <v>1348.342348385064</v>
      </c>
      <c r="AE5947" s="49">
        <f>IF(P5947&gt;90,0,AD5947*0.7^((1/cosd(P5947))^0.678))</f>
        <v>903.96418421409066</v>
      </c>
      <c r="AG5947" s="81">
        <f t="shared" si="1575"/>
        <v>795.81355427668336</v>
      </c>
      <c r="AH5947" s="82">
        <f t="shared" si="1576"/>
        <v>875.90122052838967</v>
      </c>
      <c r="AI5947" s="81">
        <f t="shared" si="1577"/>
        <v>779.30390735423066</v>
      </c>
      <c r="AJ5947" s="82">
        <f t="shared" si="1578"/>
        <v>872.73222164949391</v>
      </c>
    </row>
    <row r="5948" spans="9:36" ht="23.5" x14ac:dyDescent="0.35">
      <c r="I5948" s="57" t="s">
        <v>5959</v>
      </c>
      <c r="J5948" s="58">
        <f t="shared" si="1580"/>
        <v>248</v>
      </c>
      <c r="K5948" s="58">
        <f t="shared" si="1579"/>
        <v>15</v>
      </c>
      <c r="L5948" s="58">
        <f t="shared" si="1567"/>
        <v>1.1367760545785306</v>
      </c>
      <c r="M5948" s="59">
        <f t="shared" si="1568"/>
        <v>13.619612934242976</v>
      </c>
      <c r="N5948" s="59">
        <f t="shared" si="1569"/>
        <v>24.294194013644645</v>
      </c>
      <c r="O5948" s="59">
        <f t="shared" si="1570"/>
        <v>6.1829558044717912</v>
      </c>
      <c r="P5948" s="59">
        <f t="shared" si="1571"/>
        <v>38.246842819557287</v>
      </c>
      <c r="Q5948" s="60">
        <f t="shared" si="1572"/>
        <v>51.753157180442713</v>
      </c>
      <c r="R5948" s="59">
        <f t="shared" si="1573"/>
        <v>41.355992967427639</v>
      </c>
      <c r="S5948" s="61">
        <f t="shared" si="1564"/>
        <v>0.9992256842683217</v>
      </c>
      <c r="U5948" s="13">
        <f t="shared" si="1565"/>
        <v>38.246842819557287</v>
      </c>
      <c r="V5948" s="14">
        <f t="shared" si="1566"/>
        <v>41.355992967427639</v>
      </c>
      <c r="W5948" s="7">
        <v>37.730699999999999</v>
      </c>
      <c r="X5948" s="28">
        <v>41.91</v>
      </c>
      <c r="Y5948" s="74">
        <v>0.78633599294811485</v>
      </c>
      <c r="Z5948" s="75">
        <v>0.73796099999999998</v>
      </c>
      <c r="AA5948" s="33">
        <v>0.9992256842683217</v>
      </c>
      <c r="AB5948" s="33">
        <v>0.999336</v>
      </c>
      <c r="AC5948" s="45"/>
      <c r="AD5948" s="48">
        <f t="shared" si="1574"/>
        <v>1348.342348385064</v>
      </c>
      <c r="AE5948" s="49">
        <f>IF(P5948&gt;90,0,AD5948*0.7^((1/cosd(P5948))^0.678))</f>
        <v>885.77835319337134</v>
      </c>
      <c r="AG5948" s="81">
        <f t="shared" si="1575"/>
        <v>696.51940089025561</v>
      </c>
      <c r="AH5948" s="82">
        <f t="shared" si="1576"/>
        <v>885.09248107971359</v>
      </c>
      <c r="AI5948" s="81">
        <f t="shared" si="1577"/>
        <v>653.66987930093353</v>
      </c>
      <c r="AJ5948" s="82">
        <f t="shared" si="1578"/>
        <v>885.19019636685096</v>
      </c>
    </row>
    <row r="5949" spans="9:36" ht="23.5" x14ac:dyDescent="0.35">
      <c r="I5949" s="57" t="s">
        <v>5960</v>
      </c>
      <c r="J5949" s="58">
        <f t="shared" si="1580"/>
        <v>248</v>
      </c>
      <c r="K5949" s="58">
        <f t="shared" si="1579"/>
        <v>16</v>
      </c>
      <c r="L5949" s="58">
        <f t="shared" si="1567"/>
        <v>1.1367760545785306</v>
      </c>
      <c r="M5949" s="59">
        <f t="shared" si="1568"/>
        <v>14.619612934242976</v>
      </c>
      <c r="N5949" s="59">
        <f t="shared" si="1569"/>
        <v>39.294194013644642</v>
      </c>
      <c r="O5949" s="59">
        <f t="shared" si="1570"/>
        <v>6.1829558044717912</v>
      </c>
      <c r="P5949" s="59">
        <f t="shared" si="1571"/>
        <v>47.413081930849017</v>
      </c>
      <c r="Q5949" s="60">
        <f t="shared" si="1572"/>
        <v>42.586918069150983</v>
      </c>
      <c r="R5949" s="59">
        <f t="shared" si="1573"/>
        <v>58.778261018836645</v>
      </c>
      <c r="S5949" s="61">
        <f t="shared" si="1564"/>
        <v>0.98450627535590207</v>
      </c>
      <c r="U5949" s="13">
        <f t="shared" si="1565"/>
        <v>47.413081930849017</v>
      </c>
      <c r="V5949" s="14">
        <f t="shared" si="1566"/>
        <v>58.778261018836645</v>
      </c>
      <c r="W5949" s="7">
        <v>46.981699999999996</v>
      </c>
      <c r="X5949" s="28">
        <v>59.355999999999995</v>
      </c>
      <c r="Y5949" s="74">
        <v>0.6990571897084491</v>
      </c>
      <c r="Z5949" s="75">
        <v>0.63780899999999996</v>
      </c>
      <c r="AA5949" s="33">
        <v>0.98450627535590207</v>
      </c>
      <c r="AB5949" s="33">
        <v>0.98037799999999997</v>
      </c>
      <c r="AC5949" s="45"/>
      <c r="AD5949" s="48">
        <f t="shared" si="1574"/>
        <v>1348.342348385064</v>
      </c>
      <c r="AE5949" s="49">
        <f>IF(P5949&gt;90,0,AD5949*0.7^((1/cosd(P5949))^0.678))</f>
        <v>847.11560518460146</v>
      </c>
      <c r="AG5949" s="81">
        <f t="shared" si="1575"/>
        <v>592.18225431851965</v>
      </c>
      <c r="AH5949" s="82">
        <f t="shared" si="1576"/>
        <v>833.99062925615283</v>
      </c>
      <c r="AI5949" s="81">
        <f t="shared" si="1577"/>
        <v>540.29795702718548</v>
      </c>
      <c r="AJ5949" s="82">
        <f t="shared" si="1578"/>
        <v>830.49350277966914</v>
      </c>
    </row>
    <row r="5950" spans="9:36" ht="23.5" x14ac:dyDescent="0.35">
      <c r="I5950" s="57" t="s">
        <v>5961</v>
      </c>
      <c r="J5950" s="58">
        <f t="shared" si="1580"/>
        <v>248</v>
      </c>
      <c r="K5950" s="58">
        <f t="shared" si="1579"/>
        <v>17</v>
      </c>
      <c r="L5950" s="58">
        <f t="shared" si="1567"/>
        <v>1.1367760545785306</v>
      </c>
      <c r="M5950" s="59">
        <f t="shared" si="1568"/>
        <v>15.619612934242976</v>
      </c>
      <c r="N5950" s="59">
        <f t="shared" si="1569"/>
        <v>54.294194013644642</v>
      </c>
      <c r="O5950" s="59">
        <f t="shared" si="1570"/>
        <v>6.1829558044717912</v>
      </c>
      <c r="P5950" s="59">
        <f t="shared" si="1571"/>
        <v>58.237110141806291</v>
      </c>
      <c r="Q5950" s="60">
        <f t="shared" si="1572"/>
        <v>31.762889858193716</v>
      </c>
      <c r="R5950" s="59">
        <f t="shared" si="1573"/>
        <v>71.714434544420413</v>
      </c>
      <c r="S5950" s="61">
        <f t="shared" si="1564"/>
        <v>0.9240723669305847</v>
      </c>
      <c r="U5950" s="13">
        <f t="shared" si="1565"/>
        <v>58.237110141806291</v>
      </c>
      <c r="V5950" s="14">
        <f t="shared" si="1566"/>
        <v>71.714434544420413</v>
      </c>
      <c r="W5950" s="7">
        <v>57.858400000000003</v>
      </c>
      <c r="X5950" s="28">
        <v>72.252999999999986</v>
      </c>
      <c r="Y5950" s="74">
        <v>0.65053263599641964</v>
      </c>
      <c r="Z5950" s="75">
        <v>0.60179199999999999</v>
      </c>
      <c r="AA5950" s="33">
        <v>0.9240723669305847</v>
      </c>
      <c r="AB5950" s="33">
        <v>0.91146099999999997</v>
      </c>
      <c r="AC5950" s="45"/>
      <c r="AD5950" s="48">
        <f t="shared" si="1574"/>
        <v>1348.342348385064</v>
      </c>
      <c r="AE5950" s="49">
        <f>IF(P5950&gt;90,0,AD5950*0.7^((1/cosd(P5950))^0.678))</f>
        <v>777.08332775148756</v>
      </c>
      <c r="AG5950" s="81">
        <f t="shared" si="1575"/>
        <v>505.51806559104489</v>
      </c>
      <c r="AH5950" s="82">
        <f t="shared" si="1576"/>
        <v>718.08122997761245</v>
      </c>
      <c r="AI5950" s="81">
        <f t="shared" si="1577"/>
        <v>467.64252997422318</v>
      </c>
      <c r="AJ5950" s="82">
        <f t="shared" si="1578"/>
        <v>708.28114699569858</v>
      </c>
    </row>
    <row r="5951" spans="9:36" ht="23.5" x14ac:dyDescent="0.35">
      <c r="I5951" s="57" t="s">
        <v>5962</v>
      </c>
      <c r="J5951" s="58">
        <f t="shared" si="1580"/>
        <v>248</v>
      </c>
      <c r="K5951" s="58">
        <f t="shared" si="1579"/>
        <v>18</v>
      </c>
      <c r="L5951" s="58">
        <f t="shared" si="1567"/>
        <v>1.1367760545785306</v>
      </c>
      <c r="M5951" s="59">
        <f t="shared" si="1568"/>
        <v>16.619612934242973</v>
      </c>
      <c r="N5951" s="59">
        <f t="shared" si="1569"/>
        <v>69.294194013644585</v>
      </c>
      <c r="O5951" s="59">
        <f t="shared" si="1570"/>
        <v>6.1829558044717912</v>
      </c>
      <c r="P5951" s="59">
        <f t="shared" si="1571"/>
        <v>69.837376101256936</v>
      </c>
      <c r="Q5951" s="60">
        <f t="shared" si="1572"/>
        <v>20.162623898743053</v>
      </c>
      <c r="R5951" s="59">
        <f t="shared" si="1573"/>
        <v>82.170408169798677</v>
      </c>
      <c r="S5951" s="61">
        <f t="shared" si="1564"/>
        <v>0.82360635042241448</v>
      </c>
      <c r="U5951" s="13">
        <f t="shared" si="1565"/>
        <v>69.837376101256936</v>
      </c>
      <c r="V5951" s="14">
        <f t="shared" si="1566"/>
        <v>82.170408169798677</v>
      </c>
      <c r="W5951" s="7">
        <v>69.477800000000002</v>
      </c>
      <c r="X5951" s="28">
        <v>82.665999999999997</v>
      </c>
      <c r="Y5951" s="74">
        <v>0.66368739478757077</v>
      </c>
      <c r="Z5951" s="75">
        <v>0.64494600000000002</v>
      </c>
      <c r="AA5951" s="33">
        <v>0.82360635042241448</v>
      </c>
      <c r="AB5951" s="33">
        <v>0.80745500000000003</v>
      </c>
      <c r="AC5951" s="45"/>
      <c r="AD5951" s="48">
        <f t="shared" si="1574"/>
        <v>1348.342348385064</v>
      </c>
      <c r="AE5951" s="49">
        <f>IF(P5951&gt;90,0,AD5951*0.7^((1/cosd(P5951))^0.678))</f>
        <v>646.96189963227403</v>
      </c>
      <c r="AG5951" s="81">
        <f t="shared" si="1575"/>
        <v>429.3804576937618</v>
      </c>
      <c r="AH5951" s="82">
        <f t="shared" si="1576"/>
        <v>532.84192901848962</v>
      </c>
      <c r="AI5951" s="81">
        <f t="shared" si="1577"/>
        <v>417.25548932023662</v>
      </c>
      <c r="AJ5951" s="82">
        <f t="shared" si="1578"/>
        <v>522.39262066757783</v>
      </c>
    </row>
    <row r="5952" spans="9:36" ht="23.5" x14ac:dyDescent="0.35">
      <c r="I5952" s="57" t="s">
        <v>5963</v>
      </c>
      <c r="J5952" s="58">
        <f t="shared" si="1580"/>
        <v>248</v>
      </c>
      <c r="K5952" s="58">
        <f t="shared" si="1579"/>
        <v>19</v>
      </c>
      <c r="L5952" s="58">
        <f t="shared" si="1567"/>
        <v>1.1367760545785306</v>
      </c>
      <c r="M5952" s="59">
        <f t="shared" si="1568"/>
        <v>17.619612934242973</v>
      </c>
      <c r="N5952" s="59">
        <f t="shared" si="1569"/>
        <v>84.294194013644585</v>
      </c>
      <c r="O5952" s="59">
        <f t="shared" si="1570"/>
        <v>6.1829558044717912</v>
      </c>
      <c r="P5952" s="59">
        <f t="shared" si="1571"/>
        <v>81.724454357535066</v>
      </c>
      <c r="Q5952" s="60">
        <f t="shared" si="1572"/>
        <v>8.2755456424649338</v>
      </c>
      <c r="R5952" s="59">
        <f t="shared" si="1573"/>
        <v>91.479593792136257</v>
      </c>
      <c r="S5952" s="61">
        <f t="shared" si="1564"/>
        <v>0.6964775119703418</v>
      </c>
      <c r="U5952" s="13">
        <f t="shared" si="1565"/>
        <v>81.724454357535066</v>
      </c>
      <c r="V5952" s="14">
        <f t="shared" si="1566"/>
        <v>91.479593792136257</v>
      </c>
      <c r="W5952" s="7">
        <v>81.325800000000001</v>
      </c>
      <c r="X5952" s="28">
        <v>91.942000000000007</v>
      </c>
      <c r="Y5952" s="74">
        <v>0.73187159276293168</v>
      </c>
      <c r="Z5952" s="75">
        <v>0</v>
      </c>
      <c r="AA5952" s="33">
        <v>0.6964775119703418</v>
      </c>
      <c r="AB5952" s="33">
        <v>0</v>
      </c>
      <c r="AC5952" s="45"/>
      <c r="AD5952" s="48">
        <f t="shared" si="1574"/>
        <v>1348.342348385064</v>
      </c>
      <c r="AE5952" s="49">
        <f>IF(P5952&gt;90,0,AD5952*0.7^((1/cosd(P5952))^0.678))</f>
        <v>357.49458935450491</v>
      </c>
      <c r="AG5952" s="81">
        <f t="shared" si="1575"/>
        <v>261.64013451501171</v>
      </c>
      <c r="AH5952" s="82">
        <f t="shared" si="1576"/>
        <v>248.98694213648463</v>
      </c>
      <c r="AI5952" s="81">
        <f t="shared" si="1577"/>
        <v>0</v>
      </c>
      <c r="AJ5952" s="82">
        <f t="shared" si="1578"/>
        <v>0</v>
      </c>
    </row>
    <row r="5953" spans="9:36" ht="23.5" x14ac:dyDescent="0.35">
      <c r="I5953" s="57" t="s">
        <v>5964</v>
      </c>
      <c r="J5953" s="58">
        <f t="shared" si="1580"/>
        <v>248</v>
      </c>
      <c r="K5953" s="58">
        <f t="shared" si="1579"/>
        <v>20</v>
      </c>
      <c r="L5953" s="58">
        <f t="shared" si="1567"/>
        <v>1.1367760545785306</v>
      </c>
      <c r="M5953" s="59">
        <f t="shared" si="1568"/>
        <v>18.619612934242973</v>
      </c>
      <c r="N5953" s="59">
        <f t="shared" si="1569"/>
        <v>99.294194013644585</v>
      </c>
      <c r="O5953" s="59">
        <f t="shared" si="1570"/>
        <v>6.1829558044717912</v>
      </c>
      <c r="P5953" s="59">
        <f t="shared" si="1571"/>
        <v>93.564380381273352</v>
      </c>
      <c r="Q5953" s="60">
        <f t="shared" si="1572"/>
        <v>-3.5643803812733532</v>
      </c>
      <c r="R5953" s="59">
        <f t="shared" si="1573"/>
        <v>100.5695078815144</v>
      </c>
      <c r="S5953" s="61">
        <f t="shared" si="1564"/>
        <v>0</v>
      </c>
      <c r="U5953" s="13">
        <f t="shared" si="1565"/>
        <v>93.564380381273352</v>
      </c>
      <c r="V5953" s="14">
        <f t="shared" si="1566"/>
        <v>100.5695078815144</v>
      </c>
      <c r="W5953" s="7">
        <v>93.266099999999994</v>
      </c>
      <c r="X5953" s="28">
        <v>101.01100000000002</v>
      </c>
      <c r="Y5953" s="74">
        <v>0</v>
      </c>
      <c r="Z5953" s="75">
        <v>0</v>
      </c>
      <c r="AA5953" s="33">
        <v>0</v>
      </c>
      <c r="AB5953" s="33">
        <v>0</v>
      </c>
      <c r="AC5953" s="45"/>
      <c r="AD5953" s="48">
        <f t="shared" si="1574"/>
        <v>1348.342348385064</v>
      </c>
      <c r="AE5953" s="49">
        <f>IF(P5953&gt;90,0,AD5953*0.7^((1/cosd(P5953))^0.678))</f>
        <v>0</v>
      </c>
      <c r="AG5953" s="81">
        <f t="shared" si="1575"/>
        <v>0</v>
      </c>
      <c r="AH5953" s="82">
        <f t="shared" si="1576"/>
        <v>0</v>
      </c>
      <c r="AI5953" s="81">
        <f t="shared" si="1577"/>
        <v>0</v>
      </c>
      <c r="AJ5953" s="82">
        <f t="shared" si="1578"/>
        <v>0</v>
      </c>
    </row>
    <row r="5954" spans="9:36" ht="23.5" x14ac:dyDescent="0.35">
      <c r="I5954" s="57" t="s">
        <v>5965</v>
      </c>
      <c r="J5954" s="58">
        <f t="shared" si="1580"/>
        <v>248</v>
      </c>
      <c r="K5954" s="58">
        <f t="shared" si="1579"/>
        <v>21</v>
      </c>
      <c r="L5954" s="58">
        <f t="shared" si="1567"/>
        <v>1.1367760545785306</v>
      </c>
      <c r="M5954" s="59">
        <f t="shared" si="1568"/>
        <v>19.619612934242973</v>
      </c>
      <c r="N5954" s="59">
        <f t="shared" si="1569"/>
        <v>114.29419401364459</v>
      </c>
      <c r="O5954" s="59">
        <f t="shared" si="1570"/>
        <v>6.1829558044717912</v>
      </c>
      <c r="P5954" s="59">
        <f t="shared" si="1571"/>
        <v>105.04515169239252</v>
      </c>
      <c r="Q5954" s="60">
        <f t="shared" si="1572"/>
        <v>-15.04515169239253</v>
      </c>
      <c r="R5954" s="59">
        <f t="shared" si="1573"/>
        <v>110.23087269293775</v>
      </c>
      <c r="S5954" s="61">
        <f t="shared" si="1564"/>
        <v>0</v>
      </c>
      <c r="U5954" s="13">
        <f t="shared" si="1565"/>
        <v>105.04515169239252</v>
      </c>
      <c r="V5954" s="14">
        <f t="shared" si="1566"/>
        <v>110.23087269293775</v>
      </c>
      <c r="W5954" s="7">
        <v>104.735</v>
      </c>
      <c r="X5954" s="28">
        <v>110.65899999999999</v>
      </c>
      <c r="Y5954" s="74">
        <v>0</v>
      </c>
      <c r="Z5954" s="75">
        <v>0</v>
      </c>
      <c r="AA5954" s="33">
        <v>0</v>
      </c>
      <c r="AB5954" s="33">
        <v>0</v>
      </c>
      <c r="AC5954" s="45"/>
      <c r="AD5954" s="48">
        <f t="shared" si="1574"/>
        <v>1348.342348385064</v>
      </c>
      <c r="AE5954" s="49">
        <f>IF(P5954&gt;90,0,AD5954*0.7^((1/cosd(P5954))^0.678))</f>
        <v>0</v>
      </c>
      <c r="AG5954" s="81">
        <f t="shared" si="1575"/>
        <v>0</v>
      </c>
      <c r="AH5954" s="82">
        <f t="shared" si="1576"/>
        <v>0</v>
      </c>
      <c r="AI5954" s="81">
        <f t="shared" si="1577"/>
        <v>0</v>
      </c>
      <c r="AJ5954" s="82">
        <f t="shared" si="1578"/>
        <v>0</v>
      </c>
    </row>
    <row r="5955" spans="9:36" ht="23.5" x14ac:dyDescent="0.35">
      <c r="I5955" s="57" t="s">
        <v>5966</v>
      </c>
      <c r="J5955" s="58">
        <f t="shared" si="1580"/>
        <v>248</v>
      </c>
      <c r="K5955" s="58">
        <f t="shared" si="1579"/>
        <v>22</v>
      </c>
      <c r="L5955" s="58">
        <f t="shared" si="1567"/>
        <v>1.1367760545785306</v>
      </c>
      <c r="M5955" s="59">
        <f t="shared" si="1568"/>
        <v>20.619612934242973</v>
      </c>
      <c r="N5955" s="59">
        <f t="shared" si="1569"/>
        <v>129.29419401364459</v>
      </c>
      <c r="O5955" s="59">
        <f t="shared" si="1570"/>
        <v>6.1829558044717912</v>
      </c>
      <c r="P5955" s="59">
        <f t="shared" si="1571"/>
        <v>115.77532258216883</v>
      </c>
      <c r="Q5955" s="60">
        <f t="shared" si="1572"/>
        <v>-25.77532258216883</v>
      </c>
      <c r="R5955" s="59">
        <f t="shared" si="1573"/>
        <v>121.30524163023928</v>
      </c>
      <c r="S5955" s="61">
        <f t="shared" si="1564"/>
        <v>0</v>
      </c>
      <c r="U5955" s="13">
        <f t="shared" si="1565"/>
        <v>115.77532258216883</v>
      </c>
      <c r="V5955" s="14">
        <f t="shared" si="1566"/>
        <v>121.30524163023928</v>
      </c>
      <c r="W5955" s="7">
        <v>115.441</v>
      </c>
      <c r="X5955" s="28">
        <v>121.72000000000003</v>
      </c>
      <c r="Y5955" s="74">
        <v>0</v>
      </c>
      <c r="Z5955" s="75">
        <v>0</v>
      </c>
      <c r="AA5955" s="33">
        <v>0</v>
      </c>
      <c r="AB5955" s="33">
        <v>0</v>
      </c>
      <c r="AC5955" s="45"/>
      <c r="AD5955" s="48">
        <f t="shared" si="1574"/>
        <v>1348.342348385064</v>
      </c>
      <c r="AE5955" s="49">
        <f>IF(P5955&gt;90,0,AD5955*0.7^((1/cosd(P5955))^0.678))</f>
        <v>0</v>
      </c>
      <c r="AG5955" s="81">
        <f t="shared" si="1575"/>
        <v>0</v>
      </c>
      <c r="AH5955" s="82">
        <f t="shared" si="1576"/>
        <v>0</v>
      </c>
      <c r="AI5955" s="81">
        <f t="shared" si="1577"/>
        <v>0</v>
      </c>
      <c r="AJ5955" s="82">
        <f t="shared" si="1578"/>
        <v>0</v>
      </c>
    </row>
    <row r="5956" spans="9:36" ht="23.5" x14ac:dyDescent="0.35">
      <c r="I5956" s="57" t="s">
        <v>5967</v>
      </c>
      <c r="J5956" s="58">
        <f t="shared" si="1580"/>
        <v>248</v>
      </c>
      <c r="K5956" s="58">
        <f t="shared" si="1579"/>
        <v>23</v>
      </c>
      <c r="L5956" s="58">
        <f t="shared" si="1567"/>
        <v>1.1367760545785306</v>
      </c>
      <c r="M5956" s="59">
        <f t="shared" si="1568"/>
        <v>21.619612934242973</v>
      </c>
      <c r="N5956" s="59">
        <f t="shared" si="1569"/>
        <v>144.29419401364459</v>
      </c>
      <c r="O5956" s="59">
        <f t="shared" si="1570"/>
        <v>6.1829558044717912</v>
      </c>
      <c r="P5956" s="59">
        <f t="shared" si="1571"/>
        <v>125.17078326395206</v>
      </c>
      <c r="Q5956" s="60">
        <f t="shared" si="1572"/>
        <v>-35.170783263952053</v>
      </c>
      <c r="R5956" s="59">
        <f t="shared" si="1573"/>
        <v>134.78030231268684</v>
      </c>
      <c r="S5956" s="61">
        <f t="shared" si="1564"/>
        <v>0</v>
      </c>
      <c r="U5956" s="13">
        <f t="shared" si="1565"/>
        <v>125.17078326395206</v>
      </c>
      <c r="V5956" s="14">
        <f t="shared" si="1566"/>
        <v>134.78030231268684</v>
      </c>
      <c r="W5956" s="7">
        <v>124.79900000000001</v>
      </c>
      <c r="X5956" s="28">
        <v>135.16399999999999</v>
      </c>
      <c r="Y5956" s="74">
        <v>0</v>
      </c>
      <c r="Z5956" s="75">
        <v>0</v>
      </c>
      <c r="AA5956" s="33">
        <v>0</v>
      </c>
      <c r="AB5956" s="33">
        <v>0</v>
      </c>
      <c r="AC5956" s="45"/>
      <c r="AD5956" s="48">
        <f t="shared" si="1574"/>
        <v>1348.342348385064</v>
      </c>
      <c r="AE5956" s="49">
        <f>IF(P5956&gt;90,0,AD5956*0.7^((1/cosd(P5956))^0.678))</f>
        <v>0</v>
      </c>
      <c r="AG5956" s="81">
        <f t="shared" si="1575"/>
        <v>0</v>
      </c>
      <c r="AH5956" s="82">
        <f t="shared" si="1576"/>
        <v>0</v>
      </c>
      <c r="AI5956" s="81">
        <f t="shared" si="1577"/>
        <v>0</v>
      </c>
      <c r="AJ5956" s="82">
        <f t="shared" si="1578"/>
        <v>0</v>
      </c>
    </row>
    <row r="5957" spans="9:36" ht="23.5" x14ac:dyDescent="0.35">
      <c r="I5957" s="57" t="s">
        <v>5968</v>
      </c>
      <c r="J5957" s="58">
        <f t="shared" si="1580"/>
        <v>249</v>
      </c>
      <c r="K5957" s="58">
        <f t="shared" si="1579"/>
        <v>0</v>
      </c>
      <c r="L5957" s="58">
        <f t="shared" si="1567"/>
        <v>1.4896062808295827</v>
      </c>
      <c r="M5957" s="59">
        <f t="shared" si="1568"/>
        <v>-1.3745065619861738</v>
      </c>
      <c r="N5957" s="59">
        <f t="shared" si="1569"/>
        <v>-200.61759842979259</v>
      </c>
      <c r="O5957" s="59">
        <f t="shared" si="1570"/>
        <v>5.7926701322779737</v>
      </c>
      <c r="P5957" s="59">
        <f t="shared" si="1571"/>
        <v>132.73024999796607</v>
      </c>
      <c r="Q5957" s="60">
        <f t="shared" si="1572"/>
        <v>-42.730249997966084</v>
      </c>
      <c r="R5957" s="59">
        <f t="shared" si="1573"/>
        <v>-151.51499911321466</v>
      </c>
      <c r="S5957" s="61">
        <f t="shared" ref="S5957:S6020" si="1581">IF(Q5957&gt;0,SQRT(1-COS(RADIANS(90-P5957))^2*COS(RADIANS($D$11-R5957))^2),0)</f>
        <v>0</v>
      </c>
      <c r="U5957" s="13">
        <f t="shared" ref="U5957:U6020" si="1582">P5957</f>
        <v>132.73024999796607</v>
      </c>
      <c r="V5957" s="14">
        <f t="shared" ref="V5957:V6020" si="1583">R5957</f>
        <v>-151.51499911321466</v>
      </c>
      <c r="W5957" s="7">
        <v>131.922</v>
      </c>
      <c r="X5957" s="28">
        <v>151.911</v>
      </c>
      <c r="Y5957" s="74">
        <v>0</v>
      </c>
      <c r="Z5957" s="75">
        <v>0</v>
      </c>
      <c r="AA5957" s="33">
        <v>0</v>
      </c>
      <c r="AB5957" s="33">
        <v>0</v>
      </c>
      <c r="AC5957" s="45"/>
      <c r="AD5957" s="48">
        <f t="shared" si="1574"/>
        <v>1349.0470419884657</v>
      </c>
      <c r="AE5957" s="49">
        <f>IF(P5957&gt;90,0,AD5957*0.7^((1/cosd(P5957))^0.678))</f>
        <v>0</v>
      </c>
      <c r="AG5957" s="81">
        <f t="shared" si="1575"/>
        <v>0</v>
      </c>
      <c r="AH5957" s="82">
        <f t="shared" si="1576"/>
        <v>0</v>
      </c>
      <c r="AI5957" s="81">
        <f t="shared" si="1577"/>
        <v>0</v>
      </c>
      <c r="AJ5957" s="82">
        <f t="shared" si="1578"/>
        <v>0</v>
      </c>
    </row>
    <row r="5958" spans="9:36" ht="23.5" x14ac:dyDescent="0.35">
      <c r="I5958" s="57" t="s">
        <v>5969</v>
      </c>
      <c r="J5958" s="58">
        <f t="shared" si="1580"/>
        <v>249</v>
      </c>
      <c r="K5958" s="58">
        <f t="shared" si="1579"/>
        <v>1</v>
      </c>
      <c r="L5958" s="58">
        <f t="shared" ref="L5958:L6021" si="1584">229.18*(0.000075+0.001868*COS(RADIANS(360*(J5958-1)/365))-0.03277*SIN(RADIANS(360*(J5958-1)/365))-0.014615*COS(RADIANS(2*360*(J5958-1)/365))-0.0408*SIN(RADIANS(2*360*(J5958-1)/365)))</f>
        <v>1.4896062808295827</v>
      </c>
      <c r="M5958" s="59">
        <f t="shared" ref="M5958:M6021" si="1585">K5958-($D$8-$D$7)/15+L5958/60</f>
        <v>-0.37450656198617382</v>
      </c>
      <c r="N5958" s="59">
        <f t="shared" ref="N5958:N6021" si="1586">15*(M5958-12)</f>
        <v>-185.61759842979259</v>
      </c>
      <c r="O5958" s="59">
        <f t="shared" ref="O5958:O6021" si="1587">23.45*SIN(RADIANS(360/365*(284+J5958)))</f>
        <v>5.7926701322779737</v>
      </c>
      <c r="P5958" s="59">
        <f t="shared" ref="P5958:P6021" si="1588">DEGREES(ACOS(SIN(RADIANS(O5958))*SIN(RADIANS($D$6))+COS(RADIANS(O5958))*COS(RADIANS($D$6))*COS(RADIANS(N5958))))</f>
        <v>136.50041434223334</v>
      </c>
      <c r="Q5958" s="60">
        <f t="shared" ref="Q5958:Q6021" si="1589">DEGREES(ASIN(SIN(RADIANS(O5958))*SIN(RADIANS($D$6))+COS(RADIANS(O5958))*COS(RADIANS($D$6))*COS(RADIANS(N5958))))</f>
        <v>-46.500414342233348</v>
      </c>
      <c r="R5958" s="59">
        <f t="shared" ref="R5958:R6021" si="1590">IF(N5958&lt;0,-DEGREES(ACOS((SIGN($D$6)*(SIN(RADIANS(Q5958))*SIN(RADIANS($D$6))-SIN(RADIANS(O5958)))/(COS(RADIANS(Q5958))*COS(RADIANS($D$6)))))),DEGREES(ACOS((SIGN($D$6)*(SIN(RADIANS(Q5958))*SIN(RADIANS($D$6))-SIN(RADIANS(O5958)))/(COS(RADIANS(Q5958))*COS(RADIANS($D$6)))))))</f>
        <v>-171.8664142540878</v>
      </c>
      <c r="S5958" s="61">
        <f t="shared" si="1581"/>
        <v>0</v>
      </c>
      <c r="U5958" s="13">
        <f t="shared" si="1582"/>
        <v>136.50041434223334</v>
      </c>
      <c r="V5958" s="14">
        <f t="shared" si="1583"/>
        <v>-171.8664142540878</v>
      </c>
      <c r="W5958" s="7">
        <v>135.65899999999999</v>
      </c>
      <c r="X5958" s="28">
        <v>171.95699999999999</v>
      </c>
      <c r="Y5958" s="74">
        <v>0</v>
      </c>
      <c r="Z5958" s="75">
        <v>0</v>
      </c>
      <c r="AA5958" s="33">
        <v>0</v>
      </c>
      <c r="AB5958" s="33">
        <v>0</v>
      </c>
      <c r="AC5958" s="45"/>
      <c r="AD5958" s="48">
        <f t="shared" ref="AD5958:AD6021" si="1591">1367.7*(1+0.033*COS(2*PI()*J5958/365))</f>
        <v>1349.0470419884657</v>
      </c>
      <c r="AE5958" s="49">
        <f>IF(P5958&gt;90,0,AD5958*0.7^((1/cosd(P5958))^0.678))</f>
        <v>0</v>
      </c>
      <c r="AG5958" s="81">
        <f t="shared" ref="AG5958:AG6021" si="1592">AE5958*Y5958</f>
        <v>0</v>
      </c>
      <c r="AH5958" s="82">
        <f t="shared" ref="AH5958:AH6021" si="1593">AE5958*AA5958</f>
        <v>0</v>
      </c>
      <c r="AI5958" s="81">
        <f t="shared" ref="AI5958:AI6021" si="1594">AE5958*Z5958</f>
        <v>0</v>
      </c>
      <c r="AJ5958" s="82">
        <f t="shared" ref="AJ5958:AJ6021" si="1595">AB5958*AE5958</f>
        <v>0</v>
      </c>
    </row>
    <row r="5959" spans="9:36" ht="23.5" x14ac:dyDescent="0.35">
      <c r="I5959" s="57" t="s">
        <v>5970</v>
      </c>
      <c r="J5959" s="58">
        <f t="shared" si="1580"/>
        <v>249</v>
      </c>
      <c r="K5959" s="58">
        <f t="shared" si="1579"/>
        <v>2</v>
      </c>
      <c r="L5959" s="58">
        <f t="shared" si="1584"/>
        <v>1.4896062808295827</v>
      </c>
      <c r="M5959" s="59">
        <f t="shared" si="1585"/>
        <v>0.62549343801382618</v>
      </c>
      <c r="N5959" s="59">
        <f t="shared" si="1586"/>
        <v>-170.61759842979259</v>
      </c>
      <c r="O5959" s="59">
        <f t="shared" si="1587"/>
        <v>5.7926701322779737</v>
      </c>
      <c r="P5959" s="59">
        <f t="shared" si="1588"/>
        <v>135.93910063591051</v>
      </c>
      <c r="Q5959" s="60">
        <f t="shared" si="1589"/>
        <v>-45.939100635910513</v>
      </c>
      <c r="R5959" s="59">
        <f t="shared" si="1590"/>
        <v>-166.51293805688286</v>
      </c>
      <c r="S5959" s="61">
        <f t="shared" si="1581"/>
        <v>0</v>
      </c>
      <c r="U5959" s="13">
        <f t="shared" si="1582"/>
        <v>135.93910063591051</v>
      </c>
      <c r="V5959" s="14">
        <f t="shared" si="1583"/>
        <v>-166.51293805688286</v>
      </c>
      <c r="W5959" s="7">
        <v>135.13</v>
      </c>
      <c r="X5959" s="28">
        <v>-166.77109999999999</v>
      </c>
      <c r="Y5959" s="74">
        <v>0</v>
      </c>
      <c r="Z5959" s="75">
        <v>0</v>
      </c>
      <c r="AA5959" s="33">
        <v>0</v>
      </c>
      <c r="AB5959" s="33">
        <v>0</v>
      </c>
      <c r="AC5959" s="45"/>
      <c r="AD5959" s="48">
        <f t="shared" si="1591"/>
        <v>1349.0470419884657</v>
      </c>
      <c r="AE5959" s="49">
        <f>IF(P5959&gt;90,0,AD5959*0.7^((1/cosd(P5959))^0.678))</f>
        <v>0</v>
      </c>
      <c r="AG5959" s="81">
        <f t="shared" si="1592"/>
        <v>0</v>
      </c>
      <c r="AH5959" s="82">
        <f t="shared" si="1593"/>
        <v>0</v>
      </c>
      <c r="AI5959" s="81">
        <f t="shared" si="1594"/>
        <v>0</v>
      </c>
      <c r="AJ5959" s="82">
        <f t="shared" si="1595"/>
        <v>0</v>
      </c>
    </row>
    <row r="5960" spans="9:36" ht="23.5" x14ac:dyDescent="0.35">
      <c r="I5960" s="57" t="s">
        <v>5971</v>
      </c>
      <c r="J5960" s="58">
        <f t="shared" si="1580"/>
        <v>249</v>
      </c>
      <c r="K5960" s="58">
        <f t="shared" si="1579"/>
        <v>3</v>
      </c>
      <c r="L5960" s="58">
        <f t="shared" si="1584"/>
        <v>1.4896062808295827</v>
      </c>
      <c r="M5960" s="59">
        <f t="shared" si="1585"/>
        <v>1.6254934380138262</v>
      </c>
      <c r="N5960" s="59">
        <f t="shared" si="1586"/>
        <v>-155.61759842979259</v>
      </c>
      <c r="O5960" s="59">
        <f t="shared" si="1587"/>
        <v>5.7926701322779737</v>
      </c>
      <c r="P5960" s="59">
        <f t="shared" si="1588"/>
        <v>131.19886862771526</v>
      </c>
      <c r="Q5960" s="60">
        <f t="shared" si="1589"/>
        <v>-41.19886862771525</v>
      </c>
      <c r="R5960" s="59">
        <f t="shared" si="1590"/>
        <v>-146.91687859726565</v>
      </c>
      <c r="S5960" s="61">
        <f t="shared" si="1581"/>
        <v>0</v>
      </c>
      <c r="U5960" s="13">
        <f t="shared" si="1582"/>
        <v>131.19886862771526</v>
      </c>
      <c r="V5960" s="14">
        <f t="shared" si="1583"/>
        <v>-146.91687859726565</v>
      </c>
      <c r="W5960" s="7">
        <v>130.477</v>
      </c>
      <c r="X5960" s="28">
        <v>-147.41200000000001</v>
      </c>
      <c r="Y5960" s="74">
        <v>0</v>
      </c>
      <c r="Z5960" s="75">
        <v>0</v>
      </c>
      <c r="AA5960" s="33">
        <v>0</v>
      </c>
      <c r="AB5960" s="33">
        <v>0</v>
      </c>
      <c r="AC5960" s="45"/>
      <c r="AD5960" s="48">
        <f t="shared" si="1591"/>
        <v>1349.0470419884657</v>
      </c>
      <c r="AE5960" s="49">
        <f>IF(P5960&gt;90,0,AD5960*0.7^((1/cosd(P5960))^0.678))</f>
        <v>0</v>
      </c>
      <c r="AG5960" s="81">
        <f t="shared" si="1592"/>
        <v>0</v>
      </c>
      <c r="AH5960" s="82">
        <f t="shared" si="1593"/>
        <v>0</v>
      </c>
      <c r="AI5960" s="81">
        <f t="shared" si="1594"/>
        <v>0</v>
      </c>
      <c r="AJ5960" s="82">
        <f t="shared" si="1595"/>
        <v>0</v>
      </c>
    </row>
    <row r="5961" spans="9:36" ht="23.5" x14ac:dyDescent="0.35">
      <c r="I5961" s="57" t="s">
        <v>5972</v>
      </c>
      <c r="J5961" s="58">
        <f t="shared" si="1580"/>
        <v>249</v>
      </c>
      <c r="K5961" s="58">
        <f t="shared" si="1579"/>
        <v>4</v>
      </c>
      <c r="L5961" s="58">
        <f t="shared" si="1584"/>
        <v>1.4896062808295827</v>
      </c>
      <c r="M5961" s="59">
        <f t="shared" si="1585"/>
        <v>2.6254934380138257</v>
      </c>
      <c r="N5961" s="59">
        <f t="shared" si="1586"/>
        <v>-140.61759842979259</v>
      </c>
      <c r="O5961" s="59">
        <f t="shared" si="1587"/>
        <v>5.7926701322779737</v>
      </c>
      <c r="P5961" s="59">
        <f t="shared" si="1588"/>
        <v>123.34533044667918</v>
      </c>
      <c r="Q5961" s="60">
        <f t="shared" si="1589"/>
        <v>-33.345330446679185</v>
      </c>
      <c r="R5961" s="59">
        <f t="shared" si="1590"/>
        <v>-130.91740685884756</v>
      </c>
      <c r="S5961" s="61">
        <f t="shared" si="1581"/>
        <v>0</v>
      </c>
      <c r="U5961" s="13">
        <f t="shared" si="1582"/>
        <v>123.34533044667918</v>
      </c>
      <c r="V5961" s="14">
        <f t="shared" si="1583"/>
        <v>-130.91740685884756</v>
      </c>
      <c r="W5961" s="7">
        <v>122.721</v>
      </c>
      <c r="X5961" s="28">
        <v>-131.5095</v>
      </c>
      <c r="Y5961" s="74">
        <v>0</v>
      </c>
      <c r="Z5961" s="75">
        <v>0</v>
      </c>
      <c r="AA5961" s="33">
        <v>0</v>
      </c>
      <c r="AB5961" s="33">
        <v>0</v>
      </c>
      <c r="AC5961" s="45"/>
      <c r="AD5961" s="48">
        <f t="shared" si="1591"/>
        <v>1349.0470419884657</v>
      </c>
      <c r="AE5961" s="49">
        <f>IF(P5961&gt;90,0,AD5961*0.7^((1/cosd(P5961))^0.678))</f>
        <v>0</v>
      </c>
      <c r="AG5961" s="81">
        <f t="shared" si="1592"/>
        <v>0</v>
      </c>
      <c r="AH5961" s="82">
        <f t="shared" si="1593"/>
        <v>0</v>
      </c>
      <c r="AI5961" s="81">
        <f t="shared" si="1594"/>
        <v>0</v>
      </c>
      <c r="AJ5961" s="82">
        <f t="shared" si="1595"/>
        <v>0</v>
      </c>
    </row>
    <row r="5962" spans="9:36" ht="23.5" x14ac:dyDescent="0.35">
      <c r="I5962" s="57" t="s">
        <v>5973</v>
      </c>
      <c r="J5962" s="58">
        <f t="shared" si="1580"/>
        <v>249</v>
      </c>
      <c r="K5962" s="58">
        <f t="shared" si="1579"/>
        <v>5</v>
      </c>
      <c r="L5962" s="58">
        <f t="shared" si="1584"/>
        <v>1.4896062808295827</v>
      </c>
      <c r="M5962" s="59">
        <f t="shared" si="1585"/>
        <v>3.6254934380138257</v>
      </c>
      <c r="N5962" s="59">
        <f t="shared" si="1586"/>
        <v>-125.61759842979259</v>
      </c>
      <c r="O5962" s="59">
        <f t="shared" si="1587"/>
        <v>5.7926701322779737</v>
      </c>
      <c r="P5962" s="59">
        <f t="shared" si="1588"/>
        <v>113.51920882835898</v>
      </c>
      <c r="Q5962" s="60">
        <f t="shared" si="1589"/>
        <v>-23.519208828358984</v>
      </c>
      <c r="R5962" s="59">
        <f t="shared" si="1590"/>
        <v>-118.10988404284251</v>
      </c>
      <c r="S5962" s="61">
        <f t="shared" si="1581"/>
        <v>0</v>
      </c>
      <c r="U5962" s="13">
        <f t="shared" si="1582"/>
        <v>113.51920882835898</v>
      </c>
      <c r="V5962" s="14">
        <f t="shared" si="1583"/>
        <v>-118.10988404284251</v>
      </c>
      <c r="W5962" s="7">
        <v>112.976</v>
      </c>
      <c r="X5962" s="28">
        <v>-118.7218</v>
      </c>
      <c r="Y5962" s="74">
        <v>0</v>
      </c>
      <c r="Z5962" s="75">
        <v>0</v>
      </c>
      <c r="AA5962" s="33">
        <v>0</v>
      </c>
      <c r="AB5962" s="33">
        <v>0</v>
      </c>
      <c r="AC5962" s="45"/>
      <c r="AD5962" s="48">
        <f t="shared" si="1591"/>
        <v>1349.0470419884657</v>
      </c>
      <c r="AE5962" s="49">
        <f>IF(P5962&gt;90,0,AD5962*0.7^((1/cosd(P5962))^0.678))</f>
        <v>0</v>
      </c>
      <c r="AG5962" s="81">
        <f t="shared" si="1592"/>
        <v>0</v>
      </c>
      <c r="AH5962" s="82">
        <f t="shared" si="1593"/>
        <v>0</v>
      </c>
      <c r="AI5962" s="81">
        <f t="shared" si="1594"/>
        <v>0</v>
      </c>
      <c r="AJ5962" s="82">
        <f t="shared" si="1595"/>
        <v>0</v>
      </c>
    </row>
    <row r="5963" spans="9:36" ht="23.5" x14ac:dyDescent="0.35">
      <c r="I5963" s="57" t="s">
        <v>5974</v>
      </c>
      <c r="J5963" s="58">
        <f t="shared" si="1580"/>
        <v>249</v>
      </c>
      <c r="K5963" s="58">
        <f t="shared" si="1579"/>
        <v>6</v>
      </c>
      <c r="L5963" s="58">
        <f t="shared" si="1584"/>
        <v>1.4896062808295827</v>
      </c>
      <c r="M5963" s="59">
        <f t="shared" si="1585"/>
        <v>4.6254934380138257</v>
      </c>
      <c r="N5963" s="59">
        <f t="shared" si="1586"/>
        <v>-110.61759842979261</v>
      </c>
      <c r="O5963" s="59">
        <f t="shared" si="1587"/>
        <v>5.7926701322779737</v>
      </c>
      <c r="P5963" s="59">
        <f t="shared" si="1588"/>
        <v>102.53625733415575</v>
      </c>
      <c r="Q5963" s="60">
        <f t="shared" si="1589"/>
        <v>-12.536257334155749</v>
      </c>
      <c r="R5963" s="59">
        <f t="shared" si="1590"/>
        <v>-107.46231428454968</v>
      </c>
      <c r="S5963" s="61">
        <f t="shared" si="1581"/>
        <v>0</v>
      </c>
      <c r="U5963" s="13">
        <f t="shared" si="1582"/>
        <v>102.53625733415575</v>
      </c>
      <c r="V5963" s="14">
        <f t="shared" si="1583"/>
        <v>-107.46231428454968</v>
      </c>
      <c r="W5963" s="7">
        <v>102.05</v>
      </c>
      <c r="X5963" s="28">
        <v>-108.06870000000001</v>
      </c>
      <c r="Y5963" s="74">
        <v>0</v>
      </c>
      <c r="Z5963" s="75">
        <v>0</v>
      </c>
      <c r="AA5963" s="33">
        <v>0</v>
      </c>
      <c r="AB5963" s="33">
        <v>0</v>
      </c>
      <c r="AC5963" s="45"/>
      <c r="AD5963" s="48">
        <f t="shared" si="1591"/>
        <v>1349.0470419884657</v>
      </c>
      <c r="AE5963" s="49">
        <f>IF(P5963&gt;90,0,AD5963*0.7^((1/cosd(P5963))^0.678))</f>
        <v>0</v>
      </c>
      <c r="AG5963" s="81">
        <f t="shared" si="1592"/>
        <v>0</v>
      </c>
      <c r="AH5963" s="82">
        <f t="shared" si="1593"/>
        <v>0</v>
      </c>
      <c r="AI5963" s="81">
        <f t="shared" si="1594"/>
        <v>0</v>
      </c>
      <c r="AJ5963" s="82">
        <f t="shared" si="1595"/>
        <v>0</v>
      </c>
    </row>
    <row r="5964" spans="9:36" ht="23.5" x14ac:dyDescent="0.35">
      <c r="I5964" s="57" t="s">
        <v>5975</v>
      </c>
      <c r="J5964" s="58">
        <f t="shared" si="1580"/>
        <v>249</v>
      </c>
      <c r="K5964" s="58">
        <f t="shared" si="1579"/>
        <v>7</v>
      </c>
      <c r="L5964" s="58">
        <f t="shared" si="1584"/>
        <v>1.4896062808295827</v>
      </c>
      <c r="M5964" s="59">
        <f t="shared" si="1585"/>
        <v>5.6254934380138257</v>
      </c>
      <c r="N5964" s="59">
        <f t="shared" si="1586"/>
        <v>-95.617598429792608</v>
      </c>
      <c r="O5964" s="59">
        <f t="shared" si="1587"/>
        <v>5.7926701322779737</v>
      </c>
      <c r="P5964" s="59">
        <f t="shared" si="1588"/>
        <v>90.921899952386326</v>
      </c>
      <c r="Q5964" s="60">
        <f t="shared" si="1589"/>
        <v>-0.92189995238632372</v>
      </c>
      <c r="R5964" s="59">
        <f t="shared" si="1590"/>
        <v>-98.010020045827019</v>
      </c>
      <c r="S5964" s="61">
        <f t="shared" si="1581"/>
        <v>0</v>
      </c>
      <c r="U5964" s="13">
        <f t="shared" si="1582"/>
        <v>90.921899952386326</v>
      </c>
      <c r="V5964" s="14">
        <f t="shared" si="1583"/>
        <v>-98.010020045827019</v>
      </c>
      <c r="W5964" s="7">
        <v>89.933599999999998</v>
      </c>
      <c r="X5964" s="28">
        <v>-98.610399999999998</v>
      </c>
      <c r="Y5964" s="74">
        <v>0</v>
      </c>
      <c r="Z5964" s="75">
        <v>0</v>
      </c>
      <c r="AA5964" s="33">
        <v>0</v>
      </c>
      <c r="AB5964" s="33">
        <v>0</v>
      </c>
      <c r="AC5964" s="45"/>
      <c r="AD5964" s="48">
        <f t="shared" si="1591"/>
        <v>1349.0470419884657</v>
      </c>
      <c r="AE5964" s="49">
        <f>IF(P5964&gt;90,0,AD5964*0.7^((1/cosd(P5964))^0.678))</f>
        <v>0</v>
      </c>
      <c r="AG5964" s="81">
        <f t="shared" si="1592"/>
        <v>0</v>
      </c>
      <c r="AH5964" s="82">
        <f t="shared" si="1593"/>
        <v>0</v>
      </c>
      <c r="AI5964" s="81">
        <f t="shared" si="1594"/>
        <v>0</v>
      </c>
      <c r="AJ5964" s="82">
        <f t="shared" si="1595"/>
        <v>0</v>
      </c>
    </row>
    <row r="5965" spans="9:36" ht="23.5" x14ac:dyDescent="0.35">
      <c r="I5965" s="57" t="s">
        <v>5976</v>
      </c>
      <c r="J5965" s="58">
        <f t="shared" si="1580"/>
        <v>249</v>
      </c>
      <c r="K5965" s="58">
        <f t="shared" si="1579"/>
        <v>8</v>
      </c>
      <c r="L5965" s="58">
        <f t="shared" si="1584"/>
        <v>1.4896062808295827</v>
      </c>
      <c r="M5965" s="59">
        <f t="shared" si="1585"/>
        <v>6.6254934380138257</v>
      </c>
      <c r="N5965" s="59">
        <f t="shared" si="1586"/>
        <v>-80.617598429792608</v>
      </c>
      <c r="O5965" s="59">
        <f t="shared" si="1587"/>
        <v>5.7926701322779737</v>
      </c>
      <c r="P5965" s="59">
        <f t="shared" si="1588"/>
        <v>79.03837265774402</v>
      </c>
      <c r="Q5965" s="60">
        <f t="shared" si="1589"/>
        <v>10.961627342255978</v>
      </c>
      <c r="R5965" s="59">
        <f t="shared" si="1590"/>
        <v>-88.932062215594911</v>
      </c>
      <c r="S5965" s="61">
        <f t="shared" si="1581"/>
        <v>0.70719012617880317</v>
      </c>
      <c r="U5965" s="13">
        <f t="shared" si="1582"/>
        <v>79.03837265774402</v>
      </c>
      <c r="V5965" s="14">
        <f t="shared" si="1583"/>
        <v>-88.932062215594911</v>
      </c>
      <c r="W5965" s="7">
        <v>78.525899999999993</v>
      </c>
      <c r="X5965" s="28">
        <v>-89.535499999999999</v>
      </c>
      <c r="Y5965" s="74">
        <v>0.73214734112847457</v>
      </c>
      <c r="Z5965" s="75">
        <v>0.74132699999999996</v>
      </c>
      <c r="AA5965" s="33">
        <v>0.70719012617880317</v>
      </c>
      <c r="AB5965" s="33">
        <v>0.73124500000000003</v>
      </c>
      <c r="AC5965" s="45"/>
      <c r="AD5965" s="48">
        <f t="shared" si="1591"/>
        <v>1349.0470419884657</v>
      </c>
      <c r="AE5965" s="49">
        <f>IF(P5965&gt;90,0,AD5965*0.7^((1/cosd(P5965))^0.678))</f>
        <v>449.45658404816584</v>
      </c>
      <c r="AG5965" s="81">
        <f t="shared" si="1592"/>
        <v>329.06844296355138</v>
      </c>
      <c r="AH5965" s="82">
        <f t="shared" si="1593"/>
        <v>317.85125838491626</v>
      </c>
      <c r="AI5965" s="81">
        <f t="shared" si="1594"/>
        <v>333.1943010826746</v>
      </c>
      <c r="AJ5965" s="82">
        <f t="shared" si="1595"/>
        <v>328.66287980230106</v>
      </c>
    </row>
    <row r="5966" spans="9:36" ht="23.5" x14ac:dyDescent="0.35">
      <c r="I5966" s="57" t="s">
        <v>5977</v>
      </c>
      <c r="J5966" s="58">
        <f t="shared" si="1580"/>
        <v>249</v>
      </c>
      <c r="K5966" s="58">
        <f t="shared" si="1579"/>
        <v>9</v>
      </c>
      <c r="L5966" s="58">
        <f t="shared" si="1584"/>
        <v>1.4896062808295827</v>
      </c>
      <c r="M5966" s="59">
        <f t="shared" si="1585"/>
        <v>7.6254934380138257</v>
      </c>
      <c r="N5966" s="59">
        <f t="shared" si="1586"/>
        <v>-65.617598429792608</v>
      </c>
      <c r="O5966" s="59">
        <f t="shared" si="1587"/>
        <v>5.7926701322779737</v>
      </c>
      <c r="P5966" s="59">
        <f t="shared" si="1588"/>
        <v>67.194088031746219</v>
      </c>
      <c r="Q5966" s="60">
        <f t="shared" si="1589"/>
        <v>22.805911968253778</v>
      </c>
      <c r="R5966" s="59">
        <f t="shared" si="1590"/>
        <v>-79.42266087676515</v>
      </c>
      <c r="S5966" s="61">
        <f t="shared" si="1581"/>
        <v>0.64945187855818776</v>
      </c>
      <c r="U5966" s="13">
        <f t="shared" si="1582"/>
        <v>67.194088031746219</v>
      </c>
      <c r="V5966" s="14">
        <f t="shared" si="1583"/>
        <v>-79.42266087676515</v>
      </c>
      <c r="W5966" s="7">
        <v>66.715699999999998</v>
      </c>
      <c r="X5966" s="28">
        <v>-80.040300000000002</v>
      </c>
      <c r="Y5966" s="74">
        <v>0.85349535223463691</v>
      </c>
      <c r="Z5966" s="75">
        <v>0.86358100000000004</v>
      </c>
      <c r="AA5966" s="33">
        <v>0.64945187855818776</v>
      </c>
      <c r="AB5966" s="33">
        <v>0.69499900000000003</v>
      </c>
      <c r="AC5966" s="45"/>
      <c r="AD5966" s="48">
        <f t="shared" si="1591"/>
        <v>1349.0470419884657</v>
      </c>
      <c r="AE5966" s="49">
        <f>IF(P5966&gt;90,0,AD5966*0.7^((1/cosd(P5966))^0.678))</f>
        <v>684.70019611040539</v>
      </c>
      <c r="AG5966" s="81">
        <f t="shared" si="1592"/>
        <v>584.38843505437546</v>
      </c>
      <c r="AH5966" s="82">
        <f t="shared" si="1593"/>
        <v>444.67982861306234</v>
      </c>
      <c r="AI5966" s="81">
        <f t="shared" si="1594"/>
        <v>591.29408005722007</v>
      </c>
      <c r="AJ5966" s="82">
        <f t="shared" si="1595"/>
        <v>475.86595159653564</v>
      </c>
    </row>
    <row r="5967" spans="9:36" ht="23.5" x14ac:dyDescent="0.35">
      <c r="I5967" s="57" t="s">
        <v>5978</v>
      </c>
      <c r="J5967" s="58">
        <f t="shared" si="1580"/>
        <v>249</v>
      </c>
      <c r="K5967" s="58">
        <f t="shared" si="1579"/>
        <v>10</v>
      </c>
      <c r="L5967" s="58">
        <f t="shared" si="1584"/>
        <v>1.4896062808295827</v>
      </c>
      <c r="M5967" s="59">
        <f t="shared" si="1585"/>
        <v>8.6254934380138266</v>
      </c>
      <c r="N5967" s="59">
        <f t="shared" si="1586"/>
        <v>-50.617598429792601</v>
      </c>
      <c r="O5967" s="59">
        <f t="shared" si="1587"/>
        <v>5.7926701322779737</v>
      </c>
      <c r="P5967" s="59">
        <f t="shared" si="1588"/>
        <v>55.748156760243312</v>
      </c>
      <c r="Q5967" s="60">
        <f t="shared" si="1589"/>
        <v>34.251843239756688</v>
      </c>
      <c r="R5967" s="59">
        <f t="shared" si="1590"/>
        <v>-68.485792532489981</v>
      </c>
      <c r="S5967" s="61">
        <f t="shared" si="1581"/>
        <v>0.65214116037262093</v>
      </c>
      <c r="U5967" s="13">
        <f t="shared" si="1582"/>
        <v>55.748156760243312</v>
      </c>
      <c r="V5967" s="14">
        <f t="shared" si="1583"/>
        <v>-68.485792532489981</v>
      </c>
      <c r="W5967" s="7">
        <v>55.255899999999997</v>
      </c>
      <c r="X5967" s="28">
        <v>-69.123000000000005</v>
      </c>
      <c r="Y5967" s="74">
        <v>0.94418813064922469</v>
      </c>
      <c r="Z5967" s="75">
        <v>0.94916599999999995</v>
      </c>
      <c r="AA5967" s="33">
        <v>0.65214116037262093</v>
      </c>
      <c r="AB5967" s="33">
        <v>0.71065199999999995</v>
      </c>
      <c r="AC5967" s="45"/>
      <c r="AD5967" s="48">
        <f t="shared" si="1591"/>
        <v>1349.0470419884657</v>
      </c>
      <c r="AE5967" s="49">
        <f>IF(P5967&gt;90,0,AD5967*0.7^((1/cosd(P5967))^0.678))</f>
        <v>796.72618516609248</v>
      </c>
      <c r="AG5967" s="81">
        <f t="shared" si="1592"/>
        <v>752.2594074112609</v>
      </c>
      <c r="AH5967" s="82">
        <f t="shared" si="1593"/>
        <v>519.57793889346715</v>
      </c>
      <c r="AI5967" s="81">
        <f t="shared" si="1594"/>
        <v>756.22540626935927</v>
      </c>
      <c r="AJ5967" s="82">
        <f t="shared" si="1595"/>
        <v>566.1950569406539</v>
      </c>
    </row>
    <row r="5968" spans="9:36" ht="23.5" x14ac:dyDescent="0.35">
      <c r="I5968" s="57" t="s">
        <v>5979</v>
      </c>
      <c r="J5968" s="58">
        <f t="shared" si="1580"/>
        <v>249</v>
      </c>
      <c r="K5968" s="58">
        <f t="shared" si="1579"/>
        <v>11</v>
      </c>
      <c r="L5968" s="58">
        <f t="shared" si="1584"/>
        <v>1.4896062808295827</v>
      </c>
      <c r="M5968" s="59">
        <f t="shared" si="1585"/>
        <v>9.6254934380138266</v>
      </c>
      <c r="N5968" s="59">
        <f t="shared" si="1586"/>
        <v>-35.617598429792601</v>
      </c>
      <c r="O5968" s="59">
        <f t="shared" si="1587"/>
        <v>5.7926701322779737</v>
      </c>
      <c r="P5968" s="59">
        <f t="shared" si="1588"/>
        <v>45.261435921233307</v>
      </c>
      <c r="Q5968" s="60">
        <f t="shared" si="1589"/>
        <v>44.738564078766693</v>
      </c>
      <c r="R5968" s="59">
        <f t="shared" si="1590"/>
        <v>-54.654691008645557</v>
      </c>
      <c r="S5968" s="61">
        <f t="shared" si="1581"/>
        <v>0.71388288865954797</v>
      </c>
      <c r="U5968" s="13">
        <f t="shared" si="1582"/>
        <v>45.261435921233307</v>
      </c>
      <c r="V5968" s="14">
        <f t="shared" si="1583"/>
        <v>-54.654691008645557</v>
      </c>
      <c r="W5968" s="7">
        <v>44.722999999999999</v>
      </c>
      <c r="X5968" s="28">
        <v>-55.289000000000001</v>
      </c>
      <c r="Y5968" s="74">
        <v>0.99287882795650695</v>
      </c>
      <c r="Z5968" s="75">
        <v>0.99319599999999997</v>
      </c>
      <c r="AA5968" s="33">
        <v>0.71388288865954797</v>
      </c>
      <c r="AB5968" s="33">
        <v>0.76709499999999997</v>
      </c>
      <c r="AC5968" s="45"/>
      <c r="AD5968" s="48">
        <f t="shared" si="1591"/>
        <v>1349.0470419884657</v>
      </c>
      <c r="AE5968" s="49">
        <f>IF(P5968&gt;90,0,AD5968*0.7^((1/cosd(P5968))^0.678))</f>
        <v>857.99529181838841</v>
      </c>
      <c r="AG5968" s="81">
        <f t="shared" si="1592"/>
        <v>851.88535973284263</v>
      </c>
      <c r="AH5968" s="82">
        <f t="shared" si="1593"/>
        <v>612.50815737960295</v>
      </c>
      <c r="AI5968" s="81">
        <f t="shared" si="1594"/>
        <v>852.15749185285608</v>
      </c>
      <c r="AJ5968" s="82">
        <f t="shared" si="1595"/>
        <v>658.16389837742668</v>
      </c>
    </row>
    <row r="5969" spans="9:36" ht="23.5" x14ac:dyDescent="0.35">
      <c r="I5969" s="57" t="s">
        <v>5980</v>
      </c>
      <c r="J5969" s="58">
        <f t="shared" si="1580"/>
        <v>249</v>
      </c>
      <c r="K5969" s="58">
        <f t="shared" si="1579"/>
        <v>12</v>
      </c>
      <c r="L5969" s="58">
        <f t="shared" si="1584"/>
        <v>1.4896062808295827</v>
      </c>
      <c r="M5969" s="59">
        <f t="shared" si="1585"/>
        <v>10.625493438013827</v>
      </c>
      <c r="N5969" s="59">
        <f t="shared" si="1586"/>
        <v>-20.617598429792601</v>
      </c>
      <c r="O5969" s="59">
        <f t="shared" si="1587"/>
        <v>5.7926701322779737</v>
      </c>
      <c r="P5969" s="59">
        <f t="shared" si="1588"/>
        <v>36.762497049409227</v>
      </c>
      <c r="Q5969" s="60">
        <f t="shared" si="1589"/>
        <v>53.237502950590773</v>
      </c>
      <c r="R5969" s="59">
        <f t="shared" si="1590"/>
        <v>-35.827654280741307</v>
      </c>
      <c r="S5969" s="61">
        <f t="shared" si="1581"/>
        <v>0.80678397181011963</v>
      </c>
      <c r="U5969" s="13">
        <f t="shared" si="1582"/>
        <v>36.762497049409227</v>
      </c>
      <c r="V5969" s="14">
        <f t="shared" si="1583"/>
        <v>-35.827654280741307</v>
      </c>
      <c r="W5969" s="7">
        <v>36.154000000000003</v>
      </c>
      <c r="X5969" s="28">
        <v>-36.350999999999999</v>
      </c>
      <c r="Y5969" s="74">
        <v>0.99543867166071331</v>
      </c>
      <c r="Z5969" s="75">
        <v>0.99649500000000002</v>
      </c>
      <c r="AA5969" s="33">
        <v>0.80678397181011963</v>
      </c>
      <c r="AB5969" s="33">
        <v>0.83520000000000005</v>
      </c>
      <c r="AC5969" s="45"/>
      <c r="AD5969" s="48">
        <f t="shared" si="1591"/>
        <v>1349.0470419884657</v>
      </c>
      <c r="AE5969" s="49">
        <f>IF(P5969&gt;90,0,AD5969*0.7^((1/cosd(P5969))^0.678))</f>
        <v>891.24168497038613</v>
      </c>
      <c r="AG5969" s="81">
        <f t="shared" si="1592"/>
        <v>887.1764390155771</v>
      </c>
      <c r="AH5969" s="82">
        <f t="shared" si="1593"/>
        <v>719.03950644315148</v>
      </c>
      <c r="AI5969" s="81">
        <f t="shared" si="1594"/>
        <v>888.11788286456499</v>
      </c>
      <c r="AJ5969" s="82">
        <f t="shared" si="1595"/>
        <v>744.3650552872665</v>
      </c>
    </row>
    <row r="5970" spans="9:36" ht="23.5" x14ac:dyDescent="0.35">
      <c r="I5970" s="57" t="s">
        <v>5981</v>
      </c>
      <c r="J5970" s="58">
        <f t="shared" si="1580"/>
        <v>249</v>
      </c>
      <c r="K5970" s="58">
        <f t="shared" si="1579"/>
        <v>13</v>
      </c>
      <c r="L5970" s="58">
        <f t="shared" si="1584"/>
        <v>1.4896062808295827</v>
      </c>
      <c r="M5970" s="59">
        <f t="shared" si="1585"/>
        <v>11.625493438013827</v>
      </c>
      <c r="N5970" s="59">
        <f t="shared" si="1586"/>
        <v>-5.6175984297926007</v>
      </c>
      <c r="O5970" s="59">
        <f t="shared" si="1587"/>
        <v>5.7926701322779737</v>
      </c>
      <c r="P5970" s="59">
        <f t="shared" si="1588"/>
        <v>32.01005815870387</v>
      </c>
      <c r="Q5970" s="60">
        <f t="shared" si="1589"/>
        <v>57.98994184129613</v>
      </c>
      <c r="R5970" s="59">
        <f t="shared" si="1590"/>
        <v>-10.58702143123401</v>
      </c>
      <c r="S5970" s="61">
        <f t="shared" si="1581"/>
        <v>0.89931640882830777</v>
      </c>
      <c r="U5970" s="13">
        <f t="shared" si="1582"/>
        <v>32.01005815870387</v>
      </c>
      <c r="V5970" s="14">
        <f t="shared" si="1583"/>
        <v>-10.58702143123401</v>
      </c>
      <c r="W5970" s="7">
        <v>31.348600000000001</v>
      </c>
      <c r="X5970" s="28">
        <v>-10.753999999999991</v>
      </c>
      <c r="Y5970" s="74">
        <v>0.95407430277515115</v>
      </c>
      <c r="Z5970" s="75">
        <v>0.95542700000000003</v>
      </c>
      <c r="AA5970" s="33">
        <v>0.89931640882830777</v>
      </c>
      <c r="AB5970" s="33">
        <v>0.90107899999999996</v>
      </c>
      <c r="AC5970" s="45"/>
      <c r="AD5970" s="48">
        <f t="shared" si="1591"/>
        <v>1349.0470419884657</v>
      </c>
      <c r="AE5970" s="49">
        <f>IF(P5970&gt;90,0,AD5970*0.7^((1/cosd(P5970))^0.678))</f>
        <v>905.31200693187782</v>
      </c>
      <c r="AG5970" s="81">
        <f t="shared" si="1592"/>
        <v>863.73492180750418</v>
      </c>
      <c r="AH5970" s="82">
        <f t="shared" si="1593"/>
        <v>814.16194294312447</v>
      </c>
      <c r="AI5970" s="81">
        <f t="shared" si="1594"/>
        <v>864.95953484690324</v>
      </c>
      <c r="AJ5970" s="82">
        <f t="shared" si="1595"/>
        <v>815.75763789416953</v>
      </c>
    </row>
    <row r="5971" spans="9:36" ht="23.5" x14ac:dyDescent="0.35">
      <c r="I5971" s="57" t="s">
        <v>5982</v>
      </c>
      <c r="J5971" s="58">
        <f t="shared" si="1580"/>
        <v>249</v>
      </c>
      <c r="K5971" s="58">
        <f t="shared" si="1579"/>
        <v>14</v>
      </c>
      <c r="L5971" s="58">
        <f t="shared" si="1584"/>
        <v>1.4896062808295827</v>
      </c>
      <c r="M5971" s="59">
        <f t="shared" si="1585"/>
        <v>12.625493438013827</v>
      </c>
      <c r="N5971" s="59">
        <f t="shared" si="1586"/>
        <v>9.3824015702073993</v>
      </c>
      <c r="O5971" s="59">
        <f t="shared" si="1587"/>
        <v>5.7926701322779737</v>
      </c>
      <c r="P5971" s="59">
        <f t="shared" si="1588"/>
        <v>32.735408707528059</v>
      </c>
      <c r="Q5971" s="60">
        <f t="shared" si="1589"/>
        <v>57.264591292471941</v>
      </c>
      <c r="R5971" s="59">
        <f t="shared" si="1590"/>
        <v>17.453426033685606</v>
      </c>
      <c r="S5971" s="61">
        <f t="shared" si="1581"/>
        <v>0.96822385388568843</v>
      </c>
      <c r="U5971" s="13">
        <f t="shared" si="1582"/>
        <v>32.735408707528059</v>
      </c>
      <c r="V5971" s="14">
        <f t="shared" si="1583"/>
        <v>17.453426033685606</v>
      </c>
      <c r="W5971" s="7">
        <v>32.105699999999999</v>
      </c>
      <c r="X5971" s="28">
        <v>17.766999999999996</v>
      </c>
      <c r="Y5971" s="74">
        <v>0.8775653249041544</v>
      </c>
      <c r="Z5971" s="75">
        <v>0.85919100000000004</v>
      </c>
      <c r="AA5971" s="33">
        <v>0.96822385388568843</v>
      </c>
      <c r="AB5971" s="33">
        <v>0.96470699999999998</v>
      </c>
      <c r="AC5971" s="45"/>
      <c r="AD5971" s="48">
        <f t="shared" si="1591"/>
        <v>1349.0470419884657</v>
      </c>
      <c r="AE5971" s="49">
        <f>IF(P5971&gt;90,0,AD5971*0.7^((1/cosd(P5971))^0.678))</f>
        <v>903.34383420470351</v>
      </c>
      <c r="AG5971" s="81">
        <f t="shared" si="1592"/>
        <v>792.74322536401519</v>
      </c>
      <c r="AH5971" s="82">
        <f t="shared" si="1593"/>
        <v>874.63904853755241</v>
      </c>
      <c r="AI5971" s="81">
        <f t="shared" si="1594"/>
        <v>776.14489225417344</v>
      </c>
      <c r="AJ5971" s="82">
        <f t="shared" si="1595"/>
        <v>871.46212026411695</v>
      </c>
    </row>
    <row r="5972" spans="9:36" ht="23.5" x14ac:dyDescent="0.35">
      <c r="I5972" s="57" t="s">
        <v>5983</v>
      </c>
      <c r="J5972" s="58">
        <f t="shared" si="1580"/>
        <v>249</v>
      </c>
      <c r="K5972" s="58">
        <f t="shared" si="1579"/>
        <v>15</v>
      </c>
      <c r="L5972" s="58">
        <f t="shared" si="1584"/>
        <v>1.4896062808295827</v>
      </c>
      <c r="M5972" s="59">
        <f t="shared" si="1585"/>
        <v>13.625493438013827</v>
      </c>
      <c r="N5972" s="59">
        <f t="shared" si="1586"/>
        <v>24.382401570207399</v>
      </c>
      <c r="O5972" s="59">
        <f t="shared" si="1587"/>
        <v>5.7926701322779737</v>
      </c>
      <c r="P5972" s="59">
        <f t="shared" si="1588"/>
        <v>38.624804365198763</v>
      </c>
      <c r="Q5972" s="60">
        <f t="shared" si="1589"/>
        <v>51.375195634801237</v>
      </c>
      <c r="R5972" s="59">
        <f t="shared" si="1590"/>
        <v>41.14523950002566</v>
      </c>
      <c r="S5972" s="61">
        <f t="shared" si="1581"/>
        <v>0.99911909736661664</v>
      </c>
      <c r="U5972" s="13">
        <f t="shared" si="1582"/>
        <v>38.624804365198763</v>
      </c>
      <c r="V5972" s="14">
        <f t="shared" si="1583"/>
        <v>41.14523950002566</v>
      </c>
      <c r="W5972" s="7">
        <v>38.089599999999997</v>
      </c>
      <c r="X5972" s="28">
        <v>41.701999999999998</v>
      </c>
      <c r="Y5972" s="74">
        <v>0.78237655707719544</v>
      </c>
      <c r="Z5972" s="75">
        <v>0.73383200000000004</v>
      </c>
      <c r="AA5972" s="33">
        <v>0.99911909736661664</v>
      </c>
      <c r="AB5972" s="33">
        <v>0.99923399999999996</v>
      </c>
      <c r="AC5972" s="45"/>
      <c r="AD5972" s="48">
        <f t="shared" si="1591"/>
        <v>1349.0470419884657</v>
      </c>
      <c r="AE5972" s="49">
        <f>IF(P5972&gt;90,0,AD5972*0.7^((1/cosd(P5972))^0.678))</f>
        <v>884.91822743111118</v>
      </c>
      <c r="AG5972" s="81">
        <f t="shared" si="1592"/>
        <v>692.33927607240742</v>
      </c>
      <c r="AH5972" s="82">
        <f t="shared" si="1593"/>
        <v>884.13870063423815</v>
      </c>
      <c r="AI5972" s="81">
        <f t="shared" si="1594"/>
        <v>649.38131267222718</v>
      </c>
      <c r="AJ5972" s="82">
        <f t="shared" si="1595"/>
        <v>884.24038006889896</v>
      </c>
    </row>
    <row r="5973" spans="9:36" ht="23.5" x14ac:dyDescent="0.35">
      <c r="I5973" s="57" t="s">
        <v>5984</v>
      </c>
      <c r="J5973" s="58">
        <f t="shared" si="1580"/>
        <v>249</v>
      </c>
      <c r="K5973" s="58">
        <f t="shared" si="1579"/>
        <v>16</v>
      </c>
      <c r="L5973" s="58">
        <f t="shared" si="1584"/>
        <v>1.4896062808295827</v>
      </c>
      <c r="M5973" s="59">
        <f t="shared" si="1585"/>
        <v>14.625493438013827</v>
      </c>
      <c r="N5973" s="59">
        <f t="shared" si="1586"/>
        <v>39.382401570207399</v>
      </c>
      <c r="O5973" s="59">
        <f t="shared" si="1587"/>
        <v>5.7926701322779737</v>
      </c>
      <c r="P5973" s="59">
        <f t="shared" si="1588"/>
        <v>47.758296491287979</v>
      </c>
      <c r="Q5973" s="60">
        <f t="shared" si="1589"/>
        <v>42.241703508712021</v>
      </c>
      <c r="R5973" s="59">
        <f t="shared" si="1590"/>
        <v>58.504513348333326</v>
      </c>
      <c r="S5973" s="61">
        <f t="shared" si="1581"/>
        <v>0.9849429084042991</v>
      </c>
      <c r="U5973" s="13">
        <f t="shared" si="1582"/>
        <v>47.758296491287979</v>
      </c>
      <c r="V5973" s="14">
        <f t="shared" si="1583"/>
        <v>58.504513348333326</v>
      </c>
      <c r="W5973" s="7">
        <v>47.309100000000001</v>
      </c>
      <c r="X5973" s="28">
        <v>59.091000000000008</v>
      </c>
      <c r="Y5973" s="74">
        <v>0.69413288243805904</v>
      </c>
      <c r="Z5973" s="75">
        <v>0.63258300000000001</v>
      </c>
      <c r="AA5973" s="33">
        <v>0.9849429084042991</v>
      </c>
      <c r="AB5973" s="33">
        <v>0.98092100000000004</v>
      </c>
      <c r="AC5973" s="45"/>
      <c r="AD5973" s="48">
        <f t="shared" si="1591"/>
        <v>1349.0470419884657</v>
      </c>
      <c r="AE5973" s="49">
        <f>IF(P5973&gt;90,0,AD5973*0.7^((1/cosd(P5973))^0.678))</f>
        <v>845.79473944722167</v>
      </c>
      <c r="AG5973" s="81">
        <f t="shared" si="1592"/>
        <v>587.09394044344708</v>
      </c>
      <c r="AH5973" s="82">
        <f t="shared" si="1593"/>
        <v>833.05953058420289</v>
      </c>
      <c r="AI5973" s="81">
        <f t="shared" si="1594"/>
        <v>535.03537366374178</v>
      </c>
      <c r="AJ5973" s="82">
        <f t="shared" si="1595"/>
        <v>829.65782161330822</v>
      </c>
    </row>
    <row r="5974" spans="9:36" ht="23.5" x14ac:dyDescent="0.35">
      <c r="I5974" s="57" t="s">
        <v>5985</v>
      </c>
      <c r="J5974" s="58">
        <f t="shared" si="1580"/>
        <v>249</v>
      </c>
      <c r="K5974" s="58">
        <f t="shared" si="1579"/>
        <v>17</v>
      </c>
      <c r="L5974" s="58">
        <f t="shared" si="1584"/>
        <v>1.4896062808295827</v>
      </c>
      <c r="M5974" s="59">
        <f t="shared" si="1585"/>
        <v>15.625493438013827</v>
      </c>
      <c r="N5974" s="59">
        <f t="shared" si="1586"/>
        <v>54.382401570207399</v>
      </c>
      <c r="O5974" s="59">
        <f t="shared" si="1587"/>
        <v>5.7926701322779737</v>
      </c>
      <c r="P5974" s="59">
        <f t="shared" si="1588"/>
        <v>58.558199569616704</v>
      </c>
      <c r="Q5974" s="60">
        <f t="shared" si="1589"/>
        <v>31.441800430383285</v>
      </c>
      <c r="R5974" s="59">
        <f t="shared" si="1590"/>
        <v>71.434313521480576</v>
      </c>
      <c r="S5974" s="61">
        <f t="shared" si="1581"/>
        <v>0.92506566901273768</v>
      </c>
      <c r="U5974" s="13">
        <f t="shared" si="1582"/>
        <v>58.558199569616704</v>
      </c>
      <c r="V5974" s="14">
        <f t="shared" si="1583"/>
        <v>71.434313521480576</v>
      </c>
      <c r="W5974" s="7">
        <v>58.1631</v>
      </c>
      <c r="X5974" s="28">
        <v>71.983000000000004</v>
      </c>
      <c r="Y5974" s="74">
        <v>0.64525472941379136</v>
      </c>
      <c r="Z5974" s="75">
        <v>0.59637200000000001</v>
      </c>
      <c r="AA5974" s="33">
        <v>0.92506566901273768</v>
      </c>
      <c r="AB5974" s="33">
        <v>0.91266599999999998</v>
      </c>
      <c r="AC5974" s="45"/>
      <c r="AD5974" s="48">
        <f t="shared" si="1591"/>
        <v>1349.0470419884657</v>
      </c>
      <c r="AE5974" s="49">
        <f>IF(P5974&gt;90,0,AD5974*0.7^((1/cosd(P5974))^0.678))</f>
        <v>774.83979629819703</v>
      </c>
      <c r="AG5974" s="81">
        <f t="shared" si="1592"/>
        <v>499.96904309943034</v>
      </c>
      <c r="AH5974" s="82">
        <f t="shared" si="1593"/>
        <v>716.77769454028498</v>
      </c>
      <c r="AI5974" s="81">
        <f t="shared" si="1594"/>
        <v>462.09275899794835</v>
      </c>
      <c r="AJ5974" s="82">
        <f t="shared" si="1595"/>
        <v>707.16993752829023</v>
      </c>
    </row>
    <row r="5975" spans="9:36" ht="23.5" x14ac:dyDescent="0.35">
      <c r="I5975" s="57" t="s">
        <v>5986</v>
      </c>
      <c r="J5975" s="58">
        <f t="shared" si="1580"/>
        <v>249</v>
      </c>
      <c r="K5975" s="58">
        <f t="shared" si="1579"/>
        <v>18</v>
      </c>
      <c r="L5975" s="58">
        <f t="shared" si="1584"/>
        <v>1.4896062808295827</v>
      </c>
      <c r="M5975" s="59">
        <f t="shared" si="1585"/>
        <v>16.625493438013827</v>
      </c>
      <c r="N5975" s="59">
        <f t="shared" si="1586"/>
        <v>69.382401570207406</v>
      </c>
      <c r="O5975" s="59">
        <f t="shared" si="1587"/>
        <v>5.7926701322779737</v>
      </c>
      <c r="P5975" s="59">
        <f t="shared" si="1588"/>
        <v>70.145478595557364</v>
      </c>
      <c r="Q5975" s="60">
        <f t="shared" si="1589"/>
        <v>19.854521404442647</v>
      </c>
      <c r="R5975" s="59">
        <f t="shared" si="1590"/>
        <v>81.898888559436656</v>
      </c>
      <c r="S5975" s="61">
        <f t="shared" si="1581"/>
        <v>0.82528567718528123</v>
      </c>
      <c r="U5975" s="13">
        <f t="shared" si="1582"/>
        <v>70.145478595557364</v>
      </c>
      <c r="V5975" s="14">
        <f t="shared" si="1583"/>
        <v>81.898888559436656</v>
      </c>
      <c r="W5975" s="7">
        <v>69.770300000000006</v>
      </c>
      <c r="X5975" s="28">
        <v>82.404999999999973</v>
      </c>
      <c r="Y5975" s="74">
        <v>0.65897965494933852</v>
      </c>
      <c r="Z5975" s="75">
        <v>0.64110800000000001</v>
      </c>
      <c r="AA5975" s="33">
        <v>0.82528567718528123</v>
      </c>
      <c r="AB5975" s="33">
        <v>0.80967699999999998</v>
      </c>
      <c r="AC5975" s="45"/>
      <c r="AD5975" s="48">
        <f t="shared" si="1591"/>
        <v>1349.0470419884657</v>
      </c>
      <c r="AE5975" s="49">
        <f>IF(P5975&gt;90,0,AD5975*0.7^((1/cosd(P5975))^0.678))</f>
        <v>642.53439234349173</v>
      </c>
      <c r="AG5975" s="81">
        <f t="shared" si="1592"/>
        <v>423.41709215959708</v>
      </c>
      <c r="AH5975" s="82">
        <f t="shared" si="1593"/>
        <v>530.27443110003173</v>
      </c>
      <c r="AI5975" s="81">
        <f t="shared" si="1594"/>
        <v>411.93393920655132</v>
      </c>
      <c r="AJ5975" s="82">
        <f t="shared" si="1595"/>
        <v>520.24531918950129</v>
      </c>
    </row>
    <row r="5976" spans="9:36" ht="23.5" x14ac:dyDescent="0.35">
      <c r="I5976" s="57" t="s">
        <v>5987</v>
      </c>
      <c r="J5976" s="58">
        <f t="shared" si="1580"/>
        <v>249</v>
      </c>
      <c r="K5976" s="58">
        <f t="shared" si="1579"/>
        <v>19</v>
      </c>
      <c r="L5976" s="58">
        <f t="shared" si="1584"/>
        <v>1.4896062808295827</v>
      </c>
      <c r="M5976" s="59">
        <f t="shared" si="1585"/>
        <v>17.625493438013827</v>
      </c>
      <c r="N5976" s="59">
        <f t="shared" si="1586"/>
        <v>84.382401570207406</v>
      </c>
      <c r="O5976" s="59">
        <f t="shared" si="1587"/>
        <v>5.7926701322779737</v>
      </c>
      <c r="P5976" s="59">
        <f t="shared" si="1588"/>
        <v>82.029385327589807</v>
      </c>
      <c r="Q5976" s="60">
        <f t="shared" si="1589"/>
        <v>7.9706146724101838</v>
      </c>
      <c r="R5976" s="59">
        <f t="shared" si="1590"/>
        <v>91.218056525079703</v>
      </c>
      <c r="S5976" s="61">
        <f t="shared" si="1581"/>
        <v>0.69912085851243932</v>
      </c>
      <c r="U5976" s="13">
        <f t="shared" si="1582"/>
        <v>82.029385327589807</v>
      </c>
      <c r="V5976" s="14">
        <f t="shared" si="1583"/>
        <v>91.218056525079703</v>
      </c>
      <c r="W5976" s="7">
        <v>81.614000000000004</v>
      </c>
      <c r="X5976" s="28">
        <v>91.692000000000007</v>
      </c>
      <c r="Y5976" s="74">
        <v>0.72832552046909815</v>
      </c>
      <c r="Z5976" s="75">
        <v>0</v>
      </c>
      <c r="AA5976" s="33">
        <v>0.69912085851243932</v>
      </c>
      <c r="AB5976" s="33">
        <v>0</v>
      </c>
      <c r="AC5976" s="45"/>
      <c r="AD5976" s="48">
        <f t="shared" si="1591"/>
        <v>1349.0470419884657</v>
      </c>
      <c r="AE5976" s="49">
        <f>IF(P5976&gt;90,0,AD5976*0.7^((1/cosd(P5976))^0.678))</f>
        <v>345.72740039611762</v>
      </c>
      <c r="AG5976" s="81">
        <f t="shared" si="1592"/>
        <v>251.80208883393067</v>
      </c>
      <c r="AH5976" s="82">
        <f t="shared" si="1593"/>
        <v>241.7052369762076</v>
      </c>
      <c r="AI5976" s="81">
        <f t="shared" si="1594"/>
        <v>0</v>
      </c>
      <c r="AJ5976" s="82">
        <f t="shared" si="1595"/>
        <v>0</v>
      </c>
    </row>
    <row r="5977" spans="9:36" ht="23.5" x14ac:dyDescent="0.35">
      <c r="I5977" s="57" t="s">
        <v>5988</v>
      </c>
      <c r="J5977" s="58">
        <f t="shared" si="1580"/>
        <v>249</v>
      </c>
      <c r="K5977" s="58">
        <f t="shared" si="1579"/>
        <v>20</v>
      </c>
      <c r="L5977" s="58">
        <f t="shared" si="1584"/>
        <v>1.4896062808295827</v>
      </c>
      <c r="M5977" s="59">
        <f t="shared" si="1585"/>
        <v>18.625493438013827</v>
      </c>
      <c r="N5977" s="59">
        <f t="shared" si="1586"/>
        <v>99.382401570207406</v>
      </c>
      <c r="O5977" s="59">
        <f t="shared" si="1587"/>
        <v>5.7926701322779737</v>
      </c>
      <c r="P5977" s="59">
        <f t="shared" si="1588"/>
        <v>93.874762137275695</v>
      </c>
      <c r="Q5977" s="60">
        <f t="shared" si="1589"/>
        <v>-3.8747621372756966</v>
      </c>
      <c r="R5977" s="59">
        <f t="shared" si="1590"/>
        <v>100.31662204919513</v>
      </c>
      <c r="S5977" s="61">
        <f t="shared" si="1581"/>
        <v>0</v>
      </c>
      <c r="U5977" s="13">
        <f t="shared" si="1582"/>
        <v>93.874762137275695</v>
      </c>
      <c r="V5977" s="14">
        <f t="shared" si="1583"/>
        <v>100.31662204919513</v>
      </c>
      <c r="W5977" s="7">
        <v>93.562200000000004</v>
      </c>
      <c r="X5977" s="28">
        <v>100.76999999999998</v>
      </c>
      <c r="Y5977" s="74">
        <v>0</v>
      </c>
      <c r="Z5977" s="75">
        <v>0</v>
      </c>
      <c r="AA5977" s="33">
        <v>0</v>
      </c>
      <c r="AB5977" s="33">
        <v>0</v>
      </c>
      <c r="AC5977" s="45"/>
      <c r="AD5977" s="48">
        <f t="shared" si="1591"/>
        <v>1349.0470419884657</v>
      </c>
      <c r="AE5977" s="49">
        <f>IF(P5977&gt;90,0,AD5977*0.7^((1/cosd(P5977))^0.678))</f>
        <v>0</v>
      </c>
      <c r="AG5977" s="81">
        <f t="shared" si="1592"/>
        <v>0</v>
      </c>
      <c r="AH5977" s="82">
        <f t="shared" si="1593"/>
        <v>0</v>
      </c>
      <c r="AI5977" s="81">
        <f t="shared" si="1594"/>
        <v>0</v>
      </c>
      <c r="AJ5977" s="82">
        <f t="shared" si="1595"/>
        <v>0</v>
      </c>
    </row>
    <row r="5978" spans="9:36" ht="23.5" x14ac:dyDescent="0.35">
      <c r="I5978" s="57" t="s">
        <v>5989</v>
      </c>
      <c r="J5978" s="58">
        <f t="shared" si="1580"/>
        <v>249</v>
      </c>
      <c r="K5978" s="58">
        <f t="shared" si="1579"/>
        <v>21</v>
      </c>
      <c r="L5978" s="58">
        <f t="shared" si="1584"/>
        <v>1.4896062808295827</v>
      </c>
      <c r="M5978" s="59">
        <f t="shared" si="1585"/>
        <v>19.625493438013827</v>
      </c>
      <c r="N5978" s="59">
        <f t="shared" si="1586"/>
        <v>114.38240157020741</v>
      </c>
      <c r="O5978" s="59">
        <f t="shared" si="1587"/>
        <v>5.7926701322779737</v>
      </c>
      <c r="P5978" s="59">
        <f t="shared" si="1588"/>
        <v>105.36903235719336</v>
      </c>
      <c r="Q5978" s="60">
        <f t="shared" si="1589"/>
        <v>-15.369032357193358</v>
      </c>
      <c r="R5978" s="59">
        <f t="shared" si="1590"/>
        <v>109.98757635099422</v>
      </c>
      <c r="S5978" s="61">
        <f t="shared" si="1581"/>
        <v>0</v>
      </c>
      <c r="U5978" s="13">
        <f t="shared" si="1582"/>
        <v>105.36903235719336</v>
      </c>
      <c r="V5978" s="14">
        <f t="shared" si="1583"/>
        <v>109.98757635099422</v>
      </c>
      <c r="W5978" s="7">
        <v>105.045</v>
      </c>
      <c r="X5978" s="28">
        <v>110.428</v>
      </c>
      <c r="Y5978" s="74">
        <v>0</v>
      </c>
      <c r="Z5978" s="75">
        <v>0</v>
      </c>
      <c r="AA5978" s="33">
        <v>0</v>
      </c>
      <c r="AB5978" s="33">
        <v>0</v>
      </c>
      <c r="AC5978" s="45"/>
      <c r="AD5978" s="48">
        <f t="shared" si="1591"/>
        <v>1349.0470419884657</v>
      </c>
      <c r="AE5978" s="49">
        <f>IF(P5978&gt;90,0,AD5978*0.7^((1/cosd(P5978))^0.678))</f>
        <v>0</v>
      </c>
      <c r="AG5978" s="81">
        <f t="shared" si="1592"/>
        <v>0</v>
      </c>
      <c r="AH5978" s="82">
        <f t="shared" si="1593"/>
        <v>0</v>
      </c>
      <c r="AI5978" s="81">
        <f t="shared" si="1594"/>
        <v>0</v>
      </c>
      <c r="AJ5978" s="82">
        <f t="shared" si="1595"/>
        <v>0</v>
      </c>
    </row>
    <row r="5979" spans="9:36" ht="23.5" x14ac:dyDescent="0.35">
      <c r="I5979" s="57" t="s">
        <v>5990</v>
      </c>
      <c r="J5979" s="58">
        <f t="shared" si="1580"/>
        <v>249</v>
      </c>
      <c r="K5979" s="58">
        <f t="shared" si="1579"/>
        <v>22</v>
      </c>
      <c r="L5979" s="58">
        <f t="shared" si="1584"/>
        <v>1.4896062808295827</v>
      </c>
      <c r="M5979" s="59">
        <f t="shared" si="1585"/>
        <v>20.625493438013827</v>
      </c>
      <c r="N5979" s="59">
        <f t="shared" si="1586"/>
        <v>129.38240157020741</v>
      </c>
      <c r="O5979" s="59">
        <f t="shared" si="1587"/>
        <v>5.7926701322779737</v>
      </c>
      <c r="P5979" s="59">
        <f t="shared" si="1588"/>
        <v>116.12020404651796</v>
      </c>
      <c r="Q5979" s="60">
        <f t="shared" si="1589"/>
        <v>-26.120204046517944</v>
      </c>
      <c r="R5979" s="59">
        <f t="shared" si="1590"/>
        <v>121.07984894519301</v>
      </c>
      <c r="S5979" s="61">
        <f t="shared" si="1581"/>
        <v>0</v>
      </c>
      <c r="U5979" s="13">
        <f t="shared" si="1582"/>
        <v>116.12020404651796</v>
      </c>
      <c r="V5979" s="14">
        <f t="shared" si="1583"/>
        <v>121.07984894519301</v>
      </c>
      <c r="W5979" s="7">
        <v>115.77</v>
      </c>
      <c r="X5979" s="28">
        <v>121.50700000000001</v>
      </c>
      <c r="Y5979" s="74">
        <v>0</v>
      </c>
      <c r="Z5979" s="75">
        <v>0</v>
      </c>
      <c r="AA5979" s="33">
        <v>0</v>
      </c>
      <c r="AB5979" s="33">
        <v>0</v>
      </c>
      <c r="AC5979" s="45"/>
      <c r="AD5979" s="48">
        <f t="shared" si="1591"/>
        <v>1349.0470419884657</v>
      </c>
      <c r="AE5979" s="49">
        <f>IF(P5979&gt;90,0,AD5979*0.7^((1/cosd(P5979))^0.678))</f>
        <v>0</v>
      </c>
      <c r="AG5979" s="81">
        <f t="shared" si="1592"/>
        <v>0</v>
      </c>
      <c r="AH5979" s="82">
        <f t="shared" si="1593"/>
        <v>0</v>
      </c>
      <c r="AI5979" s="81">
        <f t="shared" si="1594"/>
        <v>0</v>
      </c>
      <c r="AJ5979" s="82">
        <f t="shared" si="1595"/>
        <v>0</v>
      </c>
    </row>
    <row r="5980" spans="9:36" ht="23.5" x14ac:dyDescent="0.35">
      <c r="I5980" s="57" t="s">
        <v>5991</v>
      </c>
      <c r="J5980" s="58">
        <f t="shared" si="1580"/>
        <v>249</v>
      </c>
      <c r="K5980" s="58">
        <f t="shared" si="1579"/>
        <v>23</v>
      </c>
      <c r="L5980" s="58">
        <f t="shared" si="1584"/>
        <v>1.4896062808295827</v>
      </c>
      <c r="M5980" s="59">
        <f t="shared" si="1585"/>
        <v>21.625493438013827</v>
      </c>
      <c r="N5980" s="59">
        <f t="shared" si="1586"/>
        <v>144.38240157020741</v>
      </c>
      <c r="O5980" s="59">
        <f t="shared" si="1587"/>
        <v>5.7926701322779737</v>
      </c>
      <c r="P5980" s="59">
        <f t="shared" si="1588"/>
        <v>125.54183635370413</v>
      </c>
      <c r="Q5980" s="60">
        <f t="shared" si="1589"/>
        <v>-35.541836353704127</v>
      </c>
      <c r="R5980" s="59">
        <f t="shared" si="1590"/>
        <v>134.59704260595512</v>
      </c>
      <c r="S5980" s="61">
        <f t="shared" si="1581"/>
        <v>0</v>
      </c>
      <c r="U5980" s="13">
        <f t="shared" si="1582"/>
        <v>125.54183635370413</v>
      </c>
      <c r="V5980" s="14">
        <f t="shared" si="1583"/>
        <v>134.59704260595512</v>
      </c>
      <c r="W5980" s="7">
        <v>125.154</v>
      </c>
      <c r="X5980" s="28">
        <v>134.99200000000002</v>
      </c>
      <c r="Y5980" s="74">
        <v>0</v>
      </c>
      <c r="Z5980" s="75">
        <v>0</v>
      </c>
      <c r="AA5980" s="33">
        <v>0</v>
      </c>
      <c r="AB5980" s="33">
        <v>0</v>
      </c>
      <c r="AC5980" s="45"/>
      <c r="AD5980" s="48">
        <f t="shared" si="1591"/>
        <v>1349.0470419884657</v>
      </c>
      <c r="AE5980" s="49">
        <f>IF(P5980&gt;90,0,AD5980*0.7^((1/cosd(P5980))^0.678))</f>
        <v>0</v>
      </c>
      <c r="AG5980" s="81">
        <f t="shared" si="1592"/>
        <v>0</v>
      </c>
      <c r="AH5980" s="82">
        <f t="shared" si="1593"/>
        <v>0</v>
      </c>
      <c r="AI5980" s="81">
        <f t="shared" si="1594"/>
        <v>0</v>
      </c>
      <c r="AJ5980" s="82">
        <f t="shared" si="1595"/>
        <v>0</v>
      </c>
    </row>
    <row r="5981" spans="9:36" ht="23.5" x14ac:dyDescent="0.35">
      <c r="I5981" s="57" t="s">
        <v>5992</v>
      </c>
      <c r="J5981" s="58">
        <f t="shared" si="1580"/>
        <v>250</v>
      </c>
      <c r="K5981" s="58">
        <f t="shared" si="1579"/>
        <v>0</v>
      </c>
      <c r="L5981" s="58">
        <f t="shared" si="1584"/>
        <v>1.8465586954117132</v>
      </c>
      <c r="M5981" s="59">
        <f t="shared" si="1585"/>
        <v>-1.3685573550764716</v>
      </c>
      <c r="N5981" s="59">
        <f t="shared" si="1586"/>
        <v>-200.52836032614709</v>
      </c>
      <c r="O5981" s="59">
        <f t="shared" si="1587"/>
        <v>5.4006679669079025</v>
      </c>
      <c r="P5981" s="59">
        <f t="shared" si="1588"/>
        <v>133.12650059046715</v>
      </c>
      <c r="Q5981" s="60">
        <f t="shared" si="1589"/>
        <v>-43.126500590467138</v>
      </c>
      <c r="R5981" s="59">
        <f t="shared" si="1590"/>
        <v>-151.42298762028642</v>
      </c>
      <c r="S5981" s="61">
        <f t="shared" si="1581"/>
        <v>0</v>
      </c>
      <c r="U5981" s="13">
        <f t="shared" si="1582"/>
        <v>133.12650059046715</v>
      </c>
      <c r="V5981" s="14">
        <f t="shared" si="1583"/>
        <v>-151.42298762028642</v>
      </c>
      <c r="W5981" s="7">
        <v>132.298</v>
      </c>
      <c r="X5981" s="28">
        <v>151.82600000000002</v>
      </c>
      <c r="Y5981" s="74">
        <v>0</v>
      </c>
      <c r="Z5981" s="75">
        <v>0</v>
      </c>
      <c r="AA5981" s="33">
        <v>0</v>
      </c>
      <c r="AB5981" s="33">
        <v>0</v>
      </c>
      <c r="AC5981" s="45"/>
      <c r="AD5981" s="48">
        <f t="shared" si="1591"/>
        <v>1349.7572628658897</v>
      </c>
      <c r="AE5981" s="49">
        <f>IF(P5981&gt;90,0,AD5981*0.7^((1/cosd(P5981))^0.678))</f>
        <v>0</v>
      </c>
      <c r="AG5981" s="81">
        <f t="shared" si="1592"/>
        <v>0</v>
      </c>
      <c r="AH5981" s="82">
        <f t="shared" si="1593"/>
        <v>0</v>
      </c>
      <c r="AI5981" s="81">
        <f t="shared" si="1594"/>
        <v>0</v>
      </c>
      <c r="AJ5981" s="82">
        <f t="shared" si="1595"/>
        <v>0</v>
      </c>
    </row>
    <row r="5982" spans="9:36" ht="23.5" x14ac:dyDescent="0.35">
      <c r="I5982" s="57" t="s">
        <v>5993</v>
      </c>
      <c r="J5982" s="58">
        <f t="shared" si="1580"/>
        <v>250</v>
      </c>
      <c r="K5982" s="58">
        <f t="shared" ref="K5982:K6045" si="1596">0+K5958</f>
        <v>1</v>
      </c>
      <c r="L5982" s="58">
        <f t="shared" si="1584"/>
        <v>1.8465586954117132</v>
      </c>
      <c r="M5982" s="59">
        <f t="shared" si="1585"/>
        <v>-0.36855735507647164</v>
      </c>
      <c r="N5982" s="59">
        <f t="shared" si="1586"/>
        <v>-185.52836032614709</v>
      </c>
      <c r="O5982" s="59">
        <f t="shared" si="1587"/>
        <v>5.4006679669079025</v>
      </c>
      <c r="P5982" s="59">
        <f t="shared" si="1588"/>
        <v>136.89991962784532</v>
      </c>
      <c r="Q5982" s="60">
        <f t="shared" si="1589"/>
        <v>-46.899919627845321</v>
      </c>
      <c r="R5982" s="59">
        <f t="shared" si="1590"/>
        <v>-171.93078519103284</v>
      </c>
      <c r="S5982" s="61">
        <f t="shared" si="1581"/>
        <v>0</v>
      </c>
      <c r="U5982" s="13">
        <f t="shared" si="1582"/>
        <v>136.89991962784532</v>
      </c>
      <c r="V5982" s="14">
        <f t="shared" si="1583"/>
        <v>-171.93078519103284</v>
      </c>
      <c r="W5982" s="7">
        <v>136.03800000000001</v>
      </c>
      <c r="X5982" s="28">
        <v>172.01799999999997</v>
      </c>
      <c r="Y5982" s="74">
        <v>0</v>
      </c>
      <c r="Z5982" s="75">
        <v>0</v>
      </c>
      <c r="AA5982" s="33">
        <v>0</v>
      </c>
      <c r="AB5982" s="33">
        <v>0</v>
      </c>
      <c r="AC5982" s="45"/>
      <c r="AD5982" s="48">
        <f t="shared" si="1591"/>
        <v>1349.7572628658897</v>
      </c>
      <c r="AE5982" s="49">
        <f>IF(P5982&gt;90,0,AD5982*0.7^((1/cosd(P5982))^0.678))</f>
        <v>0</v>
      </c>
      <c r="AG5982" s="81">
        <f t="shared" si="1592"/>
        <v>0</v>
      </c>
      <c r="AH5982" s="82">
        <f t="shared" si="1593"/>
        <v>0</v>
      </c>
      <c r="AI5982" s="81">
        <f t="shared" si="1594"/>
        <v>0</v>
      </c>
      <c r="AJ5982" s="82">
        <f t="shared" si="1595"/>
        <v>0</v>
      </c>
    </row>
    <row r="5983" spans="9:36" ht="23.5" x14ac:dyDescent="0.35">
      <c r="I5983" s="57" t="s">
        <v>5994</v>
      </c>
      <c r="J5983" s="58">
        <f t="shared" ref="J5983:J6046" si="1597">1+J5959</f>
        <v>250</v>
      </c>
      <c r="K5983" s="58">
        <f t="shared" si="1596"/>
        <v>2</v>
      </c>
      <c r="L5983" s="58">
        <f t="shared" si="1584"/>
        <v>1.8465586954117132</v>
      </c>
      <c r="M5983" s="59">
        <f t="shared" si="1585"/>
        <v>0.63144264492352831</v>
      </c>
      <c r="N5983" s="59">
        <f t="shared" si="1586"/>
        <v>-170.52836032614709</v>
      </c>
      <c r="O5983" s="59">
        <f t="shared" si="1587"/>
        <v>5.4006679669079025</v>
      </c>
      <c r="P5983" s="59">
        <f t="shared" si="1588"/>
        <v>136.30745568318127</v>
      </c>
      <c r="Q5983" s="60">
        <f t="shared" si="1589"/>
        <v>-46.30745568318126</v>
      </c>
      <c r="R5983" s="59">
        <f t="shared" si="1590"/>
        <v>-166.28088753237014</v>
      </c>
      <c r="S5983" s="61">
        <f t="shared" si="1581"/>
        <v>0</v>
      </c>
      <c r="U5983" s="13">
        <f t="shared" si="1582"/>
        <v>136.30745568318127</v>
      </c>
      <c r="V5983" s="14">
        <f t="shared" si="1583"/>
        <v>-166.28088753237014</v>
      </c>
      <c r="W5983" s="7">
        <v>135.48099999999999</v>
      </c>
      <c r="X5983" s="28">
        <v>-166.55619999999999</v>
      </c>
      <c r="Y5983" s="74">
        <v>0</v>
      </c>
      <c r="Z5983" s="75">
        <v>0</v>
      </c>
      <c r="AA5983" s="33">
        <v>0</v>
      </c>
      <c r="AB5983" s="33">
        <v>0</v>
      </c>
      <c r="AC5983" s="45"/>
      <c r="AD5983" s="48">
        <f t="shared" si="1591"/>
        <v>1349.7572628658897</v>
      </c>
      <c r="AE5983" s="49">
        <f>IF(P5983&gt;90,0,AD5983*0.7^((1/cosd(P5983))^0.678))</f>
        <v>0</v>
      </c>
      <c r="AG5983" s="81">
        <f t="shared" si="1592"/>
        <v>0</v>
      </c>
      <c r="AH5983" s="82">
        <f t="shared" si="1593"/>
        <v>0</v>
      </c>
      <c r="AI5983" s="81">
        <f t="shared" si="1594"/>
        <v>0</v>
      </c>
      <c r="AJ5983" s="82">
        <f t="shared" si="1595"/>
        <v>0</v>
      </c>
    </row>
    <row r="5984" spans="9:36" ht="23.5" x14ac:dyDescent="0.35">
      <c r="I5984" s="57" t="s">
        <v>5995</v>
      </c>
      <c r="J5984" s="58">
        <f t="shared" si="1597"/>
        <v>250</v>
      </c>
      <c r="K5984" s="58">
        <f t="shared" si="1596"/>
        <v>3</v>
      </c>
      <c r="L5984" s="58">
        <f t="shared" si="1584"/>
        <v>1.8465586954117132</v>
      </c>
      <c r="M5984" s="59">
        <f t="shared" si="1585"/>
        <v>1.6314426449235284</v>
      </c>
      <c r="N5984" s="59">
        <f t="shared" si="1586"/>
        <v>-155.52836032614709</v>
      </c>
      <c r="O5984" s="59">
        <f t="shared" si="1587"/>
        <v>5.4006679669079025</v>
      </c>
      <c r="P5984" s="59">
        <f t="shared" si="1588"/>
        <v>131.51244668610377</v>
      </c>
      <c r="Q5984" s="60">
        <f t="shared" si="1589"/>
        <v>-41.512446686103786</v>
      </c>
      <c r="R5984" s="59">
        <f t="shared" si="1590"/>
        <v>-146.5819015186562</v>
      </c>
      <c r="S5984" s="61">
        <f t="shared" si="1581"/>
        <v>0</v>
      </c>
      <c r="U5984" s="13">
        <f t="shared" si="1582"/>
        <v>131.51244668610377</v>
      </c>
      <c r="V5984" s="14">
        <f t="shared" si="1583"/>
        <v>-146.5819015186562</v>
      </c>
      <c r="W5984" s="7">
        <v>130.77699999999999</v>
      </c>
      <c r="X5984" s="28">
        <v>-147.1001</v>
      </c>
      <c r="Y5984" s="74">
        <v>0</v>
      </c>
      <c r="Z5984" s="75">
        <v>0</v>
      </c>
      <c r="AA5984" s="33">
        <v>0</v>
      </c>
      <c r="AB5984" s="33">
        <v>0</v>
      </c>
      <c r="AC5984" s="45"/>
      <c r="AD5984" s="48">
        <f t="shared" si="1591"/>
        <v>1349.7572628658897</v>
      </c>
      <c r="AE5984" s="49">
        <f>IF(P5984&gt;90,0,AD5984*0.7^((1/cosd(P5984))^0.678))</f>
        <v>0</v>
      </c>
      <c r="AG5984" s="81">
        <f t="shared" si="1592"/>
        <v>0</v>
      </c>
      <c r="AH5984" s="82">
        <f t="shared" si="1593"/>
        <v>0</v>
      </c>
      <c r="AI5984" s="81">
        <f t="shared" si="1594"/>
        <v>0</v>
      </c>
      <c r="AJ5984" s="82">
        <f t="shared" si="1595"/>
        <v>0</v>
      </c>
    </row>
    <row r="5985" spans="9:36" ht="23.5" x14ac:dyDescent="0.35">
      <c r="I5985" s="57" t="s">
        <v>5996</v>
      </c>
      <c r="J5985" s="58">
        <f t="shared" si="1597"/>
        <v>250</v>
      </c>
      <c r="K5985" s="58">
        <f t="shared" si="1596"/>
        <v>4</v>
      </c>
      <c r="L5985" s="58">
        <f t="shared" si="1584"/>
        <v>1.8465586954117132</v>
      </c>
      <c r="M5985" s="59">
        <f t="shared" si="1585"/>
        <v>2.6314426449235282</v>
      </c>
      <c r="N5985" s="59">
        <f t="shared" si="1586"/>
        <v>-140.52836032614709</v>
      </c>
      <c r="O5985" s="59">
        <f t="shared" si="1587"/>
        <v>5.4006679669079025</v>
      </c>
      <c r="P5985" s="59">
        <f t="shared" si="1588"/>
        <v>123.60374465992608</v>
      </c>
      <c r="Q5985" s="60">
        <f t="shared" si="1589"/>
        <v>-33.603744659926072</v>
      </c>
      <c r="R5985" s="59">
        <f t="shared" si="1590"/>
        <v>-130.54833175364573</v>
      </c>
      <c r="S5985" s="61">
        <f t="shared" si="1581"/>
        <v>0</v>
      </c>
      <c r="U5985" s="13">
        <f t="shared" si="1582"/>
        <v>123.60374465992608</v>
      </c>
      <c r="V5985" s="14">
        <f t="shared" si="1583"/>
        <v>-130.54833175364573</v>
      </c>
      <c r="W5985" s="7">
        <v>122.96899999999999</v>
      </c>
      <c r="X5985" s="28">
        <v>-131.16329999999999</v>
      </c>
      <c r="Y5985" s="74">
        <v>0</v>
      </c>
      <c r="Z5985" s="75">
        <v>0</v>
      </c>
      <c r="AA5985" s="33">
        <v>0</v>
      </c>
      <c r="AB5985" s="33">
        <v>0</v>
      </c>
      <c r="AC5985" s="45"/>
      <c r="AD5985" s="48">
        <f t="shared" si="1591"/>
        <v>1349.7572628658897</v>
      </c>
      <c r="AE5985" s="49">
        <f>IF(P5985&gt;90,0,AD5985*0.7^((1/cosd(P5985))^0.678))</f>
        <v>0</v>
      </c>
      <c r="AG5985" s="81">
        <f t="shared" si="1592"/>
        <v>0</v>
      </c>
      <c r="AH5985" s="82">
        <f t="shared" si="1593"/>
        <v>0</v>
      </c>
      <c r="AI5985" s="81">
        <f t="shared" si="1594"/>
        <v>0</v>
      </c>
      <c r="AJ5985" s="82">
        <f t="shared" si="1595"/>
        <v>0</v>
      </c>
    </row>
    <row r="5986" spans="9:36" ht="23.5" x14ac:dyDescent="0.35">
      <c r="I5986" s="57" t="s">
        <v>5997</v>
      </c>
      <c r="J5986" s="58">
        <f t="shared" si="1597"/>
        <v>250</v>
      </c>
      <c r="K5986" s="58">
        <f t="shared" si="1596"/>
        <v>5</v>
      </c>
      <c r="L5986" s="58">
        <f t="shared" si="1584"/>
        <v>1.8465586954117132</v>
      </c>
      <c r="M5986" s="59">
        <f t="shared" si="1585"/>
        <v>3.6314426449235282</v>
      </c>
      <c r="N5986" s="59">
        <f t="shared" si="1586"/>
        <v>-125.52836032614708</v>
      </c>
      <c r="O5986" s="59">
        <f t="shared" si="1587"/>
        <v>5.4006679669079025</v>
      </c>
      <c r="P5986" s="59">
        <f t="shared" si="1588"/>
        <v>113.73442854900838</v>
      </c>
      <c r="Q5986" s="60">
        <f t="shared" si="1589"/>
        <v>-23.734428549008378</v>
      </c>
      <c r="R5986" s="59">
        <f t="shared" si="1590"/>
        <v>-117.73936376276126</v>
      </c>
      <c r="S5986" s="61">
        <f t="shared" si="1581"/>
        <v>0</v>
      </c>
      <c r="U5986" s="13">
        <f t="shared" si="1582"/>
        <v>113.73442854900838</v>
      </c>
      <c r="V5986" s="14">
        <f t="shared" si="1583"/>
        <v>-117.73936376276126</v>
      </c>
      <c r="W5986" s="7">
        <v>113.182</v>
      </c>
      <c r="X5986" s="28">
        <v>-118.3723</v>
      </c>
      <c r="Y5986" s="74">
        <v>0</v>
      </c>
      <c r="Z5986" s="75">
        <v>0</v>
      </c>
      <c r="AA5986" s="33">
        <v>0</v>
      </c>
      <c r="AB5986" s="33">
        <v>0</v>
      </c>
      <c r="AC5986" s="45"/>
      <c r="AD5986" s="48">
        <f t="shared" si="1591"/>
        <v>1349.7572628658897</v>
      </c>
      <c r="AE5986" s="49">
        <f>IF(P5986&gt;90,0,AD5986*0.7^((1/cosd(P5986))^0.678))</f>
        <v>0</v>
      </c>
      <c r="AG5986" s="81">
        <f t="shared" si="1592"/>
        <v>0</v>
      </c>
      <c r="AH5986" s="82">
        <f t="shared" si="1593"/>
        <v>0</v>
      </c>
      <c r="AI5986" s="81">
        <f t="shared" si="1594"/>
        <v>0</v>
      </c>
      <c r="AJ5986" s="82">
        <f t="shared" si="1595"/>
        <v>0</v>
      </c>
    </row>
    <row r="5987" spans="9:36" ht="23.5" x14ac:dyDescent="0.35">
      <c r="I5987" s="57" t="s">
        <v>5998</v>
      </c>
      <c r="J5987" s="58">
        <f t="shared" si="1597"/>
        <v>250</v>
      </c>
      <c r="K5987" s="58">
        <f t="shared" si="1596"/>
        <v>6</v>
      </c>
      <c r="L5987" s="58">
        <f t="shared" si="1584"/>
        <v>1.8465586954117132</v>
      </c>
      <c r="M5987" s="59">
        <f t="shared" si="1585"/>
        <v>4.6314426449235278</v>
      </c>
      <c r="N5987" s="59">
        <f t="shared" si="1586"/>
        <v>-110.52836032614708</v>
      </c>
      <c r="O5987" s="59">
        <f t="shared" si="1587"/>
        <v>5.4006679669079025</v>
      </c>
      <c r="P5987" s="59">
        <f t="shared" si="1588"/>
        <v>102.72227173000198</v>
      </c>
      <c r="Q5987" s="60">
        <f t="shared" si="1589"/>
        <v>-12.722271730001976</v>
      </c>
      <c r="R5987" s="59">
        <f t="shared" si="1590"/>
        <v>-107.09717638958712</v>
      </c>
      <c r="S5987" s="61">
        <f t="shared" si="1581"/>
        <v>0</v>
      </c>
      <c r="U5987" s="13">
        <f t="shared" si="1582"/>
        <v>102.72227173000198</v>
      </c>
      <c r="V5987" s="14">
        <f t="shared" si="1583"/>
        <v>-107.09717638958712</v>
      </c>
      <c r="W5987" s="7">
        <v>102.22799999999999</v>
      </c>
      <c r="X5987" s="28">
        <v>-107.7229</v>
      </c>
      <c r="Y5987" s="74">
        <v>0</v>
      </c>
      <c r="Z5987" s="75">
        <v>0</v>
      </c>
      <c r="AA5987" s="33">
        <v>0</v>
      </c>
      <c r="AB5987" s="33">
        <v>0</v>
      </c>
      <c r="AC5987" s="45"/>
      <c r="AD5987" s="48">
        <f t="shared" si="1591"/>
        <v>1349.7572628658897</v>
      </c>
      <c r="AE5987" s="49">
        <f>IF(P5987&gt;90,0,AD5987*0.7^((1/cosd(P5987))^0.678))</f>
        <v>0</v>
      </c>
      <c r="AG5987" s="81">
        <f t="shared" si="1592"/>
        <v>0</v>
      </c>
      <c r="AH5987" s="82">
        <f t="shared" si="1593"/>
        <v>0</v>
      </c>
      <c r="AI5987" s="81">
        <f t="shared" si="1594"/>
        <v>0</v>
      </c>
      <c r="AJ5987" s="82">
        <f t="shared" si="1595"/>
        <v>0</v>
      </c>
    </row>
    <row r="5988" spans="9:36" ht="23.5" x14ac:dyDescent="0.35">
      <c r="I5988" s="57" t="s">
        <v>5999</v>
      </c>
      <c r="J5988" s="58">
        <f t="shared" si="1597"/>
        <v>250</v>
      </c>
      <c r="K5988" s="58">
        <f t="shared" si="1596"/>
        <v>7</v>
      </c>
      <c r="L5988" s="58">
        <f t="shared" si="1584"/>
        <v>1.8465586954117132</v>
      </c>
      <c r="M5988" s="59">
        <f t="shared" si="1585"/>
        <v>5.6314426449235278</v>
      </c>
      <c r="N5988" s="59">
        <f t="shared" si="1586"/>
        <v>-95.52836032614708</v>
      </c>
      <c r="O5988" s="59">
        <f t="shared" si="1587"/>
        <v>5.4006679669079025</v>
      </c>
      <c r="P5988" s="59">
        <f t="shared" si="1588"/>
        <v>91.091549509307455</v>
      </c>
      <c r="Q5988" s="60">
        <f t="shared" si="1589"/>
        <v>-1.0915495093074459</v>
      </c>
      <c r="R5988" s="59">
        <f t="shared" si="1590"/>
        <v>-97.645584197010379</v>
      </c>
      <c r="S5988" s="61">
        <f t="shared" si="1581"/>
        <v>0</v>
      </c>
      <c r="U5988" s="13">
        <f t="shared" si="1582"/>
        <v>91.091549509307455</v>
      </c>
      <c r="V5988" s="14">
        <f t="shared" si="1583"/>
        <v>-97.645584197010379</v>
      </c>
      <c r="W5988" s="7">
        <v>90.072299999999998</v>
      </c>
      <c r="X5988" s="28">
        <v>-98.264099999999999</v>
      </c>
      <c r="Y5988" s="74">
        <v>0</v>
      </c>
      <c r="Z5988" s="75">
        <v>0</v>
      </c>
      <c r="AA5988" s="33">
        <v>0</v>
      </c>
      <c r="AB5988" s="33">
        <v>0</v>
      </c>
      <c r="AC5988" s="45"/>
      <c r="AD5988" s="48">
        <f t="shared" si="1591"/>
        <v>1349.7572628658897</v>
      </c>
      <c r="AE5988" s="49">
        <f>IF(P5988&gt;90,0,AD5988*0.7^((1/cosd(P5988))^0.678))</f>
        <v>0</v>
      </c>
      <c r="AG5988" s="81">
        <f t="shared" si="1592"/>
        <v>0</v>
      </c>
      <c r="AH5988" s="82">
        <f t="shared" si="1593"/>
        <v>0</v>
      </c>
      <c r="AI5988" s="81">
        <f t="shared" si="1594"/>
        <v>0</v>
      </c>
      <c r="AJ5988" s="82">
        <f t="shared" si="1595"/>
        <v>0</v>
      </c>
    </row>
    <row r="5989" spans="9:36" ht="23.5" x14ac:dyDescent="0.35">
      <c r="I5989" s="57" t="s">
        <v>6000</v>
      </c>
      <c r="J5989" s="58">
        <f t="shared" si="1597"/>
        <v>250</v>
      </c>
      <c r="K5989" s="58">
        <f t="shared" si="1596"/>
        <v>8</v>
      </c>
      <c r="L5989" s="58">
        <f t="shared" si="1584"/>
        <v>1.8465586954117132</v>
      </c>
      <c r="M5989" s="59">
        <f t="shared" si="1585"/>
        <v>6.6314426449235278</v>
      </c>
      <c r="N5989" s="59">
        <f t="shared" si="1586"/>
        <v>-80.52836032614708</v>
      </c>
      <c r="O5989" s="59">
        <f t="shared" si="1587"/>
        <v>5.4006679669079025</v>
      </c>
      <c r="P5989" s="59">
        <f t="shared" si="1588"/>
        <v>79.203661162978378</v>
      </c>
      <c r="Q5989" s="60">
        <f t="shared" si="1589"/>
        <v>10.79633883702162</v>
      </c>
      <c r="R5989" s="59">
        <f t="shared" si="1590"/>
        <v>-88.558978676984353</v>
      </c>
      <c r="S5989" s="61">
        <f t="shared" si="1581"/>
        <v>0.70234341594856076</v>
      </c>
      <c r="U5989" s="13">
        <f t="shared" si="1582"/>
        <v>79.203661162978378</v>
      </c>
      <c r="V5989" s="14">
        <f t="shared" si="1583"/>
        <v>-88.558978676984353</v>
      </c>
      <c r="W5989" s="7">
        <v>78.681899999999999</v>
      </c>
      <c r="X5989" s="28">
        <v>-89.18</v>
      </c>
      <c r="Y5989" s="74">
        <v>0.73607198289772247</v>
      </c>
      <c r="Z5989" s="75">
        <v>0.74462099999999998</v>
      </c>
      <c r="AA5989" s="33">
        <v>0.70234341594856076</v>
      </c>
      <c r="AB5989" s="33">
        <v>0.72677700000000001</v>
      </c>
      <c r="AC5989" s="45"/>
      <c r="AD5989" s="48">
        <f t="shared" si="1591"/>
        <v>1349.7572628658897</v>
      </c>
      <c r="AE5989" s="49">
        <f>IF(P5989&gt;90,0,AD5989*0.7^((1/cosd(P5989))^0.678))</f>
        <v>444.66560185460997</v>
      </c>
      <c r="AG5989" s="81">
        <f t="shared" si="1592"/>
        <v>327.30589128353193</v>
      </c>
      <c r="AH5989" s="82">
        <f t="shared" si="1593"/>
        <v>312.30795776138945</v>
      </c>
      <c r="AI5989" s="81">
        <f t="shared" si="1594"/>
        <v>331.10734511858152</v>
      </c>
      <c r="AJ5989" s="82">
        <f t="shared" si="1595"/>
        <v>323.17273211908787</v>
      </c>
    </row>
    <row r="5990" spans="9:36" ht="23.5" x14ac:dyDescent="0.35">
      <c r="I5990" s="57" t="s">
        <v>6001</v>
      </c>
      <c r="J5990" s="58">
        <f t="shared" si="1597"/>
        <v>250</v>
      </c>
      <c r="K5990" s="58">
        <f t="shared" si="1596"/>
        <v>9</v>
      </c>
      <c r="L5990" s="58">
        <f t="shared" si="1584"/>
        <v>1.8465586954117132</v>
      </c>
      <c r="M5990" s="59">
        <f t="shared" si="1585"/>
        <v>7.6314426449235278</v>
      </c>
      <c r="N5990" s="59">
        <f t="shared" si="1586"/>
        <v>-65.52836032614708</v>
      </c>
      <c r="O5990" s="59">
        <f t="shared" si="1587"/>
        <v>5.4006679669079025</v>
      </c>
      <c r="P5990" s="59">
        <f t="shared" si="1588"/>
        <v>67.367650250227257</v>
      </c>
      <c r="Q5990" s="60">
        <f t="shared" si="1589"/>
        <v>22.632349749772747</v>
      </c>
      <c r="R5990" s="59">
        <f t="shared" si="1590"/>
        <v>-79.029633120137433</v>
      </c>
      <c r="S5990" s="61">
        <f t="shared" si="1581"/>
        <v>0.64411471192417558</v>
      </c>
      <c r="U5990" s="13">
        <f t="shared" si="1582"/>
        <v>67.367650250227257</v>
      </c>
      <c r="V5990" s="14">
        <f t="shared" si="1583"/>
        <v>-79.029633120137433</v>
      </c>
      <c r="W5990" s="7">
        <v>66.879300000000001</v>
      </c>
      <c r="X5990" s="28">
        <v>-79.665000000000006</v>
      </c>
      <c r="Y5990" s="74">
        <v>0.85627097809291508</v>
      </c>
      <c r="Z5990" s="75">
        <v>0.86582199999999998</v>
      </c>
      <c r="AA5990" s="33">
        <v>0.64411471192417558</v>
      </c>
      <c r="AB5990" s="33">
        <v>0.69026600000000005</v>
      </c>
      <c r="AC5990" s="45"/>
      <c r="AD5990" s="48">
        <f t="shared" si="1591"/>
        <v>1349.7572628658897</v>
      </c>
      <c r="AE5990" s="49">
        <f>IF(P5990&gt;90,0,AD5990*0.7^((1/cosd(P5990))^0.678))</f>
        <v>682.77994931377839</v>
      </c>
      <c r="AG5990" s="81">
        <f t="shared" si="1592"/>
        <v>584.64465502114001</v>
      </c>
      <c r="AH5990" s="82">
        <f t="shared" si="1593"/>
        <v>439.78861035984755</v>
      </c>
      <c r="AI5990" s="81">
        <f t="shared" si="1594"/>
        <v>591.16590127475422</v>
      </c>
      <c r="AJ5990" s="82">
        <f t="shared" si="1595"/>
        <v>471.29978449302456</v>
      </c>
    </row>
    <row r="5991" spans="9:36" ht="23.5" x14ac:dyDescent="0.35">
      <c r="I5991" s="57" t="s">
        <v>6002</v>
      </c>
      <c r="J5991" s="58">
        <f t="shared" si="1597"/>
        <v>250</v>
      </c>
      <c r="K5991" s="58">
        <f t="shared" si="1596"/>
        <v>10</v>
      </c>
      <c r="L5991" s="58">
        <f t="shared" si="1584"/>
        <v>1.8465586954117132</v>
      </c>
      <c r="M5991" s="59">
        <f t="shared" si="1585"/>
        <v>8.6314426449235295</v>
      </c>
      <c r="N5991" s="59">
        <f t="shared" si="1586"/>
        <v>-50.528360326147059</v>
      </c>
      <c r="O5991" s="59">
        <f t="shared" si="1587"/>
        <v>5.4006679669079025</v>
      </c>
      <c r="P5991" s="59">
        <f t="shared" si="1588"/>
        <v>55.945255947816285</v>
      </c>
      <c r="Q5991" s="60">
        <f t="shared" si="1589"/>
        <v>34.054744052183715</v>
      </c>
      <c r="R5991" s="59">
        <f t="shared" si="1590"/>
        <v>-68.062496469669284</v>
      </c>
      <c r="S5991" s="61">
        <f t="shared" si="1581"/>
        <v>0.64723870467769062</v>
      </c>
      <c r="U5991" s="13">
        <f t="shared" si="1582"/>
        <v>55.945255947816285</v>
      </c>
      <c r="V5991" s="14">
        <f t="shared" si="1583"/>
        <v>-68.062496469669284</v>
      </c>
      <c r="W5991" s="7">
        <v>55.441400000000002</v>
      </c>
      <c r="X5991" s="28">
        <v>-68.715999999999994</v>
      </c>
      <c r="Y5991" s="74">
        <v>0.9458673240241583</v>
      </c>
      <c r="Z5991" s="75">
        <v>0.95049300000000003</v>
      </c>
      <c r="AA5991" s="33">
        <v>0.64723870467769062</v>
      </c>
      <c r="AB5991" s="33">
        <v>0.70625599999999999</v>
      </c>
      <c r="AC5991" s="45"/>
      <c r="AD5991" s="48">
        <f t="shared" si="1591"/>
        <v>1349.7572628658897</v>
      </c>
      <c r="AE5991" s="49">
        <f>IF(P5991&gt;90,0,AD5991*0.7^((1/cosd(P5991))^0.678))</f>
        <v>795.70115964688534</v>
      </c>
      <c r="AG5991" s="81">
        <f t="shared" si="1592"/>
        <v>752.62772659811901</v>
      </c>
      <c r="AH5991" s="82">
        <f t="shared" si="1593"/>
        <v>515.00858788038636</v>
      </c>
      <c r="AI5991" s="81">
        <f t="shared" si="1594"/>
        <v>756.30838233624706</v>
      </c>
      <c r="AJ5991" s="82">
        <f t="shared" si="1595"/>
        <v>561.96871820757065</v>
      </c>
    </row>
    <row r="5992" spans="9:36" ht="23.5" x14ac:dyDescent="0.35">
      <c r="I5992" s="57" t="s">
        <v>6003</v>
      </c>
      <c r="J5992" s="58">
        <f t="shared" si="1597"/>
        <v>250</v>
      </c>
      <c r="K5992" s="58">
        <f t="shared" si="1596"/>
        <v>11</v>
      </c>
      <c r="L5992" s="58">
        <f t="shared" si="1584"/>
        <v>1.8465586954117132</v>
      </c>
      <c r="M5992" s="59">
        <f t="shared" si="1585"/>
        <v>9.6314426449235295</v>
      </c>
      <c r="N5992" s="59">
        <f t="shared" si="1586"/>
        <v>-35.528360326147059</v>
      </c>
      <c r="O5992" s="59">
        <f t="shared" si="1587"/>
        <v>5.4006679669079025</v>
      </c>
      <c r="P5992" s="59">
        <f t="shared" si="1588"/>
        <v>45.501879522358685</v>
      </c>
      <c r="Q5992" s="60">
        <f t="shared" si="1589"/>
        <v>44.498120477641315</v>
      </c>
      <c r="R5992" s="59">
        <f t="shared" si="1590"/>
        <v>-54.202192976282838</v>
      </c>
      <c r="S5992" s="61">
        <f t="shared" si="1581"/>
        <v>0.71010706220848818</v>
      </c>
      <c r="U5992" s="13">
        <f t="shared" si="1582"/>
        <v>45.501879522358685</v>
      </c>
      <c r="V5992" s="14">
        <f t="shared" si="1583"/>
        <v>-54.202192976282838</v>
      </c>
      <c r="W5992" s="7">
        <v>44.9495</v>
      </c>
      <c r="X5992" s="28">
        <v>-54.852000000000004</v>
      </c>
      <c r="Y5992" s="74">
        <v>0.99347317937851465</v>
      </c>
      <c r="Z5992" s="75">
        <v>0.99368900000000004</v>
      </c>
      <c r="AA5992" s="33">
        <v>0.71010706220848818</v>
      </c>
      <c r="AB5992" s="33">
        <v>0.76340200000000003</v>
      </c>
      <c r="AC5992" s="45"/>
      <c r="AD5992" s="48">
        <f t="shared" si="1591"/>
        <v>1349.7572628658897</v>
      </c>
      <c r="AE5992" s="49">
        <f>IF(P5992&gt;90,0,AD5992*0.7^((1/cosd(P5992))^0.678))</f>
        <v>857.32591694782093</v>
      </c>
      <c r="AG5992" s="81">
        <f t="shared" si="1592"/>
        <v>851.73030447375208</v>
      </c>
      <c r="AH5992" s="82">
        <f t="shared" si="1593"/>
        <v>608.79318823901542</v>
      </c>
      <c r="AI5992" s="81">
        <f t="shared" si="1594"/>
        <v>851.91533308596331</v>
      </c>
      <c r="AJ5992" s="82">
        <f t="shared" si="1595"/>
        <v>654.48431964980045</v>
      </c>
    </row>
    <row r="5993" spans="9:36" ht="23.5" x14ac:dyDescent="0.35">
      <c r="I5993" s="57" t="s">
        <v>6004</v>
      </c>
      <c r="J5993" s="58">
        <f t="shared" si="1597"/>
        <v>250</v>
      </c>
      <c r="K5993" s="58">
        <f t="shared" si="1596"/>
        <v>12</v>
      </c>
      <c r="L5993" s="58">
        <f t="shared" si="1584"/>
        <v>1.8465586954117132</v>
      </c>
      <c r="M5993" s="59">
        <f t="shared" si="1585"/>
        <v>10.63144264492353</v>
      </c>
      <c r="N5993" s="59">
        <f t="shared" si="1586"/>
        <v>-20.528360326147059</v>
      </c>
      <c r="O5993" s="59">
        <f t="shared" si="1587"/>
        <v>5.4006679669079025</v>
      </c>
      <c r="P5993" s="59">
        <f t="shared" si="1588"/>
        <v>37.068290206769724</v>
      </c>
      <c r="Q5993" s="60">
        <f t="shared" si="1589"/>
        <v>52.931709793230276</v>
      </c>
      <c r="R5993" s="59">
        <f t="shared" si="1590"/>
        <v>-35.393356238545287</v>
      </c>
      <c r="S5993" s="61">
        <f t="shared" si="1581"/>
        <v>0.80423331511994212</v>
      </c>
      <c r="U5993" s="13">
        <f t="shared" si="1582"/>
        <v>37.068290206769724</v>
      </c>
      <c r="V5993" s="14">
        <f t="shared" si="1583"/>
        <v>-35.393356238545287</v>
      </c>
      <c r="W5993" s="7">
        <v>36.443300000000001</v>
      </c>
      <c r="X5993" s="28">
        <v>-35.929000000000002</v>
      </c>
      <c r="Y5993" s="74">
        <v>0.9949278089773449</v>
      </c>
      <c r="Z5993" s="75">
        <v>0.99607699999999999</v>
      </c>
      <c r="AA5993" s="33">
        <v>0.80423331511994212</v>
      </c>
      <c r="AB5993" s="33">
        <v>0.83237700000000003</v>
      </c>
      <c r="AC5993" s="45"/>
      <c r="AD5993" s="48">
        <f t="shared" si="1591"/>
        <v>1349.7572628658897</v>
      </c>
      <c r="AE5993" s="49">
        <f>IF(P5993&gt;90,0,AD5993*0.7^((1/cosd(P5993))^0.678))</f>
        <v>890.70523204632229</v>
      </c>
      <c r="AG5993" s="81">
        <f t="shared" si="1592"/>
        <v>886.18740496450505</v>
      </c>
      <c r="AH5993" s="82">
        <f t="shared" si="1593"/>
        <v>716.33482156329103</v>
      </c>
      <c r="AI5993" s="81">
        <f t="shared" si="1594"/>
        <v>887.21099542100455</v>
      </c>
      <c r="AJ5993" s="82">
        <f t="shared" si="1595"/>
        <v>741.40254893502163</v>
      </c>
    </row>
    <row r="5994" spans="9:36" ht="23.5" x14ac:dyDescent="0.35">
      <c r="I5994" s="57" t="s">
        <v>6005</v>
      </c>
      <c r="J5994" s="58">
        <f t="shared" si="1597"/>
        <v>250</v>
      </c>
      <c r="K5994" s="58">
        <f t="shared" si="1596"/>
        <v>13</v>
      </c>
      <c r="L5994" s="58">
        <f t="shared" si="1584"/>
        <v>1.8465586954117132</v>
      </c>
      <c r="M5994" s="59">
        <f t="shared" si="1585"/>
        <v>11.63144264492353</v>
      </c>
      <c r="N5994" s="59">
        <f t="shared" si="1586"/>
        <v>-5.5283603261470571</v>
      </c>
      <c r="O5994" s="59">
        <f t="shared" si="1587"/>
        <v>5.4006679669079025</v>
      </c>
      <c r="P5994" s="59">
        <f t="shared" si="1588"/>
        <v>32.385067220141195</v>
      </c>
      <c r="Q5994" s="60">
        <f t="shared" si="1589"/>
        <v>57.614932779858805</v>
      </c>
      <c r="R5994" s="59">
        <f t="shared" si="1590"/>
        <v>-10.315560711816504</v>
      </c>
      <c r="S5994" s="61">
        <f t="shared" si="1581"/>
        <v>0.89778760741231545</v>
      </c>
      <c r="U5994" s="13">
        <f t="shared" si="1582"/>
        <v>32.385067220141195</v>
      </c>
      <c r="V5994" s="14">
        <f t="shared" si="1583"/>
        <v>-10.315560711816504</v>
      </c>
      <c r="W5994" s="7">
        <v>31.705200000000001</v>
      </c>
      <c r="X5994" s="28">
        <v>-10.489000000000004</v>
      </c>
      <c r="Y5994" s="74">
        <v>0.95241947189301746</v>
      </c>
      <c r="Z5994" s="75">
        <v>0.953766</v>
      </c>
      <c r="AA5994" s="33">
        <v>0.89778760741231545</v>
      </c>
      <c r="AB5994" s="33">
        <v>0.89940100000000001</v>
      </c>
      <c r="AC5994" s="45"/>
      <c r="AD5994" s="48">
        <f t="shared" si="1591"/>
        <v>1349.7572628658897</v>
      </c>
      <c r="AE5994" s="49">
        <f>IF(P5994&gt;90,0,AD5994*0.7^((1/cosd(P5994))^0.678))</f>
        <v>904.77821668830063</v>
      </c>
      <c r="AG5994" s="81">
        <f t="shared" si="1592"/>
        <v>861.72839131857745</v>
      </c>
      <c r="AH5994" s="82">
        <f t="shared" si="1593"/>
        <v>812.29867039937096</v>
      </c>
      <c r="AI5994" s="81">
        <f t="shared" si="1594"/>
        <v>862.94670061793374</v>
      </c>
      <c r="AJ5994" s="82">
        <f t="shared" si="1595"/>
        <v>813.75843286767429</v>
      </c>
    </row>
    <row r="5995" spans="9:36" ht="23.5" x14ac:dyDescent="0.35">
      <c r="I5995" s="57" t="s">
        <v>6006</v>
      </c>
      <c r="J5995" s="58">
        <f t="shared" si="1597"/>
        <v>250</v>
      </c>
      <c r="K5995" s="58">
        <f t="shared" si="1596"/>
        <v>14</v>
      </c>
      <c r="L5995" s="58">
        <f t="shared" si="1584"/>
        <v>1.8465586954117132</v>
      </c>
      <c r="M5995" s="59">
        <f t="shared" si="1585"/>
        <v>12.63144264492353</v>
      </c>
      <c r="N5995" s="59">
        <f t="shared" si="1586"/>
        <v>9.4716396738529429</v>
      </c>
      <c r="O5995" s="59">
        <f t="shared" si="1587"/>
        <v>5.4006679669079025</v>
      </c>
      <c r="P5995" s="59">
        <f t="shared" si="1588"/>
        <v>33.137273966583805</v>
      </c>
      <c r="Q5995" s="60">
        <f t="shared" si="1589"/>
        <v>56.862726033416195</v>
      </c>
      <c r="R5995" s="59">
        <f t="shared" si="1590"/>
        <v>17.439457684115023</v>
      </c>
      <c r="S5995" s="61">
        <f t="shared" si="1581"/>
        <v>0.96748572394630117</v>
      </c>
      <c r="U5995" s="13">
        <f t="shared" si="1582"/>
        <v>33.137273966583805</v>
      </c>
      <c r="V5995" s="14">
        <f t="shared" si="1583"/>
        <v>17.439457684115023</v>
      </c>
      <c r="W5995" s="7">
        <v>32.488199999999999</v>
      </c>
      <c r="X5995" s="28">
        <v>17.75</v>
      </c>
      <c r="Y5995" s="74">
        <v>0.87472774127413389</v>
      </c>
      <c r="Z5995" s="75">
        <v>0.85624299999999998</v>
      </c>
      <c r="AA5995" s="33">
        <v>0.96748572394630117</v>
      </c>
      <c r="AB5995" s="33">
        <v>0.96395799999999998</v>
      </c>
      <c r="AC5995" s="45"/>
      <c r="AD5995" s="48">
        <f t="shared" si="1591"/>
        <v>1349.7572628658897</v>
      </c>
      <c r="AE5995" s="49">
        <f>IF(P5995&gt;90,0,AD5995*0.7^((1/cosd(P5995))^0.678))</f>
        <v>902.70169310954896</v>
      </c>
      <c r="AG5995" s="81">
        <f t="shared" si="1592"/>
        <v>789.61821305805211</v>
      </c>
      <c r="AH5995" s="82">
        <f t="shared" si="1593"/>
        <v>873.3510010656438</v>
      </c>
      <c r="AI5995" s="81">
        <f t="shared" si="1594"/>
        <v>772.93200581319945</v>
      </c>
      <c r="AJ5995" s="82">
        <f t="shared" si="1595"/>
        <v>870.16651868649456</v>
      </c>
    </row>
    <row r="5996" spans="9:36" ht="23.5" x14ac:dyDescent="0.35">
      <c r="I5996" s="57" t="s">
        <v>6007</v>
      </c>
      <c r="J5996" s="58">
        <f t="shared" si="1597"/>
        <v>250</v>
      </c>
      <c r="K5996" s="58">
        <f t="shared" si="1596"/>
        <v>15</v>
      </c>
      <c r="L5996" s="58">
        <f t="shared" si="1584"/>
        <v>1.8465586954117132</v>
      </c>
      <c r="M5996" s="59">
        <f t="shared" si="1585"/>
        <v>13.63144264492353</v>
      </c>
      <c r="N5996" s="59">
        <f t="shared" si="1586"/>
        <v>24.471639673852941</v>
      </c>
      <c r="O5996" s="59">
        <f t="shared" si="1587"/>
        <v>5.4006679669079025</v>
      </c>
      <c r="P5996" s="59">
        <f t="shared" si="1588"/>
        <v>39.005189196464102</v>
      </c>
      <c r="Q5996" s="60">
        <f t="shared" si="1589"/>
        <v>50.994810803535898</v>
      </c>
      <c r="R5996" s="59">
        <f t="shared" si="1590"/>
        <v>40.938078199259024</v>
      </c>
      <c r="S5996" s="61">
        <f t="shared" si="1581"/>
        <v>0.99900570132465805</v>
      </c>
      <c r="U5996" s="13">
        <f t="shared" si="1582"/>
        <v>39.005189196464102</v>
      </c>
      <c r="V5996" s="14">
        <f t="shared" si="1583"/>
        <v>40.938078199259024</v>
      </c>
      <c r="W5996" s="7">
        <v>38.450699999999998</v>
      </c>
      <c r="X5996" s="28">
        <v>41.49799999999999</v>
      </c>
      <c r="Y5996" s="74">
        <v>0.77836679207257342</v>
      </c>
      <c r="Z5996" s="75">
        <v>0.72965500000000005</v>
      </c>
      <c r="AA5996" s="33">
        <v>0.99900570132465805</v>
      </c>
      <c r="AB5996" s="33">
        <v>0.99912400000000001</v>
      </c>
      <c r="AC5996" s="45"/>
      <c r="AD5996" s="48">
        <f t="shared" si="1591"/>
        <v>1349.7572628658897</v>
      </c>
      <c r="AE5996" s="49">
        <f>IF(P5996&gt;90,0,AD5996*0.7^((1/cosd(P5996))^0.678))</f>
        <v>884.03084691110951</v>
      </c>
      <c r="AG5996" s="81">
        <f t="shared" si="1592"/>
        <v>688.10025440340053</v>
      </c>
      <c r="AH5996" s="82">
        <f t="shared" si="1593"/>
        <v>883.15185621106434</v>
      </c>
      <c r="AI5996" s="81">
        <f t="shared" si="1594"/>
        <v>645.03752760292571</v>
      </c>
      <c r="AJ5996" s="82">
        <f t="shared" si="1595"/>
        <v>883.25643588921537</v>
      </c>
    </row>
    <row r="5997" spans="9:36" ht="23.5" x14ac:dyDescent="0.35">
      <c r="I5997" s="57" t="s">
        <v>6008</v>
      </c>
      <c r="J5997" s="58">
        <f t="shared" si="1597"/>
        <v>250</v>
      </c>
      <c r="K5997" s="58">
        <f t="shared" si="1596"/>
        <v>16</v>
      </c>
      <c r="L5997" s="58">
        <f t="shared" si="1584"/>
        <v>1.8465586954117132</v>
      </c>
      <c r="M5997" s="59">
        <f t="shared" si="1585"/>
        <v>14.63144264492353</v>
      </c>
      <c r="N5997" s="59">
        <f t="shared" si="1586"/>
        <v>39.471639673852941</v>
      </c>
      <c r="O5997" s="59">
        <f t="shared" si="1587"/>
        <v>5.4006679669079025</v>
      </c>
      <c r="P5997" s="59">
        <f t="shared" si="1588"/>
        <v>48.106184231835044</v>
      </c>
      <c r="Q5997" s="60">
        <f t="shared" si="1589"/>
        <v>41.893815768164956</v>
      </c>
      <c r="R5997" s="59">
        <f t="shared" si="1590"/>
        <v>58.233327609128068</v>
      </c>
      <c r="S5997" s="61">
        <f t="shared" si="1581"/>
        <v>0.98537459905904012</v>
      </c>
      <c r="U5997" s="13">
        <f t="shared" si="1582"/>
        <v>48.106184231835044</v>
      </c>
      <c r="V5997" s="14">
        <f t="shared" si="1583"/>
        <v>58.233327609128068</v>
      </c>
      <c r="W5997" s="7">
        <v>47.6389</v>
      </c>
      <c r="X5997" s="28">
        <v>58.826999999999998</v>
      </c>
      <c r="Y5997" s="74">
        <v>0.68915159366059564</v>
      </c>
      <c r="Z5997" s="75">
        <v>0.62730200000000003</v>
      </c>
      <c r="AA5997" s="33">
        <v>0.98537459905904012</v>
      </c>
      <c r="AB5997" s="33">
        <v>0.98145800000000005</v>
      </c>
      <c r="AC5997" s="45"/>
      <c r="AD5997" s="48">
        <f t="shared" si="1591"/>
        <v>1349.7572628658897</v>
      </c>
      <c r="AE5997" s="49">
        <f>IF(P5997&gt;90,0,AD5997*0.7^((1/cosd(P5997))^0.678))</f>
        <v>844.43574363431242</v>
      </c>
      <c r="AG5997" s="81">
        <f t="shared" si="1592"/>
        <v>581.94423846955658</v>
      </c>
      <c r="AH5997" s="82">
        <f t="shared" si="1593"/>
        <v>832.08553231478299</v>
      </c>
      <c r="AI5997" s="81">
        <f t="shared" si="1594"/>
        <v>529.71623085329145</v>
      </c>
      <c r="AJ5997" s="82">
        <f t="shared" si="1595"/>
        <v>828.77821607584508</v>
      </c>
    </row>
    <row r="5998" spans="9:36" ht="23.5" x14ac:dyDescent="0.35">
      <c r="I5998" s="57" t="s">
        <v>6009</v>
      </c>
      <c r="J5998" s="58">
        <f t="shared" si="1597"/>
        <v>250</v>
      </c>
      <c r="K5998" s="58">
        <f t="shared" si="1596"/>
        <v>17</v>
      </c>
      <c r="L5998" s="58">
        <f t="shared" si="1584"/>
        <v>1.8465586954117132</v>
      </c>
      <c r="M5998" s="59">
        <f t="shared" si="1585"/>
        <v>15.63144264492353</v>
      </c>
      <c r="N5998" s="59">
        <f t="shared" si="1586"/>
        <v>54.471639673852941</v>
      </c>
      <c r="O5998" s="59">
        <f t="shared" si="1587"/>
        <v>5.4006679669079025</v>
      </c>
      <c r="P5998" s="59">
        <f t="shared" si="1588"/>
        <v>58.881876888615629</v>
      </c>
      <c r="Q5998" s="60">
        <f t="shared" si="1589"/>
        <v>31.118123111384367</v>
      </c>
      <c r="R5998" s="59">
        <f t="shared" si="1590"/>
        <v>71.155483275503258</v>
      </c>
      <c r="S5998" s="61">
        <f t="shared" si="1581"/>
        <v>0.92605937484835177</v>
      </c>
      <c r="U5998" s="13">
        <f t="shared" si="1582"/>
        <v>58.881876888615629</v>
      </c>
      <c r="V5998" s="14">
        <f t="shared" si="1583"/>
        <v>71.155483275503258</v>
      </c>
      <c r="W5998" s="7">
        <v>58.469900000000003</v>
      </c>
      <c r="X5998" s="28">
        <v>71.713999999999999</v>
      </c>
      <c r="Y5998" s="74">
        <v>0.63992230835998953</v>
      </c>
      <c r="Z5998" s="75">
        <v>0.59090500000000001</v>
      </c>
      <c r="AA5998" s="33">
        <v>0.92605937484835177</v>
      </c>
      <c r="AB5998" s="33">
        <v>0.91387099999999999</v>
      </c>
      <c r="AC5998" s="45"/>
      <c r="AD5998" s="48">
        <f t="shared" si="1591"/>
        <v>1349.7572628658897</v>
      </c>
      <c r="AE5998" s="49">
        <f>IF(P5998&gt;90,0,AD5998*0.7^((1/cosd(P5998))^0.678))</f>
        <v>772.53375629895618</v>
      </c>
      <c r="AG5998" s="81">
        <f t="shared" si="1592"/>
        <v>494.36158461684164</v>
      </c>
      <c r="AH5998" s="82">
        <f t="shared" si="1593"/>
        <v>715.41212740746028</v>
      </c>
      <c r="AI5998" s="81">
        <f t="shared" si="1594"/>
        <v>456.49405926583472</v>
      </c>
      <c r="AJ5998" s="82">
        <f t="shared" si="1595"/>
        <v>705.99619640268338</v>
      </c>
    </row>
    <row r="5999" spans="9:36" ht="23.5" x14ac:dyDescent="0.35">
      <c r="I5999" s="57" t="s">
        <v>6010</v>
      </c>
      <c r="J5999" s="58">
        <f t="shared" si="1597"/>
        <v>250</v>
      </c>
      <c r="K5999" s="58">
        <f t="shared" si="1596"/>
        <v>18</v>
      </c>
      <c r="L5999" s="58">
        <f t="shared" si="1584"/>
        <v>1.8465586954117132</v>
      </c>
      <c r="M5999" s="59">
        <f t="shared" si="1585"/>
        <v>16.631442644923528</v>
      </c>
      <c r="N5999" s="59">
        <f t="shared" si="1586"/>
        <v>69.47163967385292</v>
      </c>
      <c r="O5999" s="59">
        <f t="shared" si="1587"/>
        <v>5.4006679669079025</v>
      </c>
      <c r="P5999" s="59">
        <f t="shared" si="1588"/>
        <v>70.45594136620872</v>
      </c>
      <c r="Q5999" s="60">
        <f t="shared" si="1589"/>
        <v>19.544058633791277</v>
      </c>
      <c r="R5999" s="59">
        <f t="shared" si="1590"/>
        <v>81.62774242188803</v>
      </c>
      <c r="S5999" s="61">
        <f t="shared" si="1581"/>
        <v>0.8269745507022096</v>
      </c>
      <c r="U5999" s="13">
        <f t="shared" si="1582"/>
        <v>70.45594136620872</v>
      </c>
      <c r="V5999" s="14">
        <f t="shared" si="1583"/>
        <v>81.62774242188803</v>
      </c>
      <c r="W5999" s="7">
        <v>70.064400000000006</v>
      </c>
      <c r="X5999" s="28">
        <v>82.144999999999982</v>
      </c>
      <c r="Y5999" s="74">
        <v>0.65423581260164976</v>
      </c>
      <c r="Z5999" s="75">
        <v>0.63724499999999995</v>
      </c>
      <c r="AA5999" s="33">
        <v>0.8269745507022096</v>
      </c>
      <c r="AB5999" s="33">
        <v>0.811894</v>
      </c>
      <c r="AC5999" s="45"/>
      <c r="AD5999" s="48">
        <f t="shared" si="1591"/>
        <v>1349.7572628658897</v>
      </c>
      <c r="AE5999" s="49">
        <f>IF(P5999&gt;90,0,AD5999*0.7^((1/cosd(P5999))^0.678))</f>
        <v>637.97329784361159</v>
      </c>
      <c r="AG5999" s="81">
        <f t="shared" si="1592"/>
        <v>417.38497893286956</v>
      </c>
      <c r="AH5999" s="82">
        <f t="shared" si="1593"/>
        <v>527.58768134422769</v>
      </c>
      <c r="AI5999" s="81">
        <f t="shared" si="1594"/>
        <v>406.54529418435226</v>
      </c>
      <c r="AJ5999" s="82">
        <f t="shared" si="1595"/>
        <v>517.96669267944117</v>
      </c>
    </row>
    <row r="6000" spans="9:36" ht="23.5" x14ac:dyDescent="0.35">
      <c r="I6000" s="57" t="s">
        <v>6011</v>
      </c>
      <c r="J6000" s="58">
        <f t="shared" si="1597"/>
        <v>250</v>
      </c>
      <c r="K6000" s="58">
        <f t="shared" si="1596"/>
        <v>19</v>
      </c>
      <c r="L6000" s="58">
        <f t="shared" si="1584"/>
        <v>1.8465586954117132</v>
      </c>
      <c r="M6000" s="59">
        <f t="shared" si="1585"/>
        <v>17.631442644923528</v>
      </c>
      <c r="N6000" s="59">
        <f t="shared" si="1586"/>
        <v>84.47163967385292</v>
      </c>
      <c r="O6000" s="59">
        <f t="shared" si="1587"/>
        <v>5.4006679669079025</v>
      </c>
      <c r="P6000" s="59">
        <f t="shared" si="1588"/>
        <v>82.33642181248527</v>
      </c>
      <c r="Q6000" s="60">
        <f t="shared" si="1589"/>
        <v>7.6635781875147293</v>
      </c>
      <c r="R6000" s="59">
        <f t="shared" si="1590"/>
        <v>90.956235503907109</v>
      </c>
      <c r="S6000" s="61">
        <f t="shared" si="1581"/>
        <v>0.70178510134414085</v>
      </c>
      <c r="U6000" s="13">
        <f t="shared" si="1582"/>
        <v>82.33642181248527</v>
      </c>
      <c r="V6000" s="14">
        <f t="shared" si="1583"/>
        <v>90.956235503907109</v>
      </c>
      <c r="W6000" s="7">
        <v>81.902600000000007</v>
      </c>
      <c r="X6000" s="28">
        <v>91.442000000000007</v>
      </c>
      <c r="Y6000" s="74">
        <v>0.72476309935227012</v>
      </c>
      <c r="Z6000" s="75">
        <v>0</v>
      </c>
      <c r="AA6000" s="33">
        <v>0.70178510134414085</v>
      </c>
      <c r="AB6000" s="33">
        <v>0</v>
      </c>
      <c r="AC6000" s="45"/>
      <c r="AD6000" s="48">
        <f t="shared" si="1591"/>
        <v>1349.7572628658897</v>
      </c>
      <c r="AE6000" s="49">
        <f>IF(P6000&gt;90,0,AD6000*0.7^((1/cosd(P6000))^0.678))</f>
        <v>333.50547522974887</v>
      </c>
      <c r="AG6000" s="81">
        <f t="shared" si="1592"/>
        <v>241.71246187846455</v>
      </c>
      <c r="AH6000" s="82">
        <f t="shared" si="1593"/>
        <v>234.04917373293517</v>
      </c>
      <c r="AI6000" s="81">
        <f t="shared" si="1594"/>
        <v>0</v>
      </c>
      <c r="AJ6000" s="82">
        <f t="shared" si="1595"/>
        <v>0</v>
      </c>
    </row>
    <row r="6001" spans="9:36" ht="23.5" x14ac:dyDescent="0.35">
      <c r="I6001" s="57" t="s">
        <v>6012</v>
      </c>
      <c r="J6001" s="58">
        <f t="shared" si="1597"/>
        <v>250</v>
      </c>
      <c r="K6001" s="58">
        <f t="shared" si="1596"/>
        <v>20</v>
      </c>
      <c r="L6001" s="58">
        <f t="shared" si="1584"/>
        <v>1.8465586954117132</v>
      </c>
      <c r="M6001" s="59">
        <f t="shared" si="1585"/>
        <v>18.631442644923528</v>
      </c>
      <c r="N6001" s="59">
        <f t="shared" si="1586"/>
        <v>99.47163967385292</v>
      </c>
      <c r="O6001" s="59">
        <f t="shared" si="1587"/>
        <v>5.4006679669079025</v>
      </c>
      <c r="P6001" s="59">
        <f t="shared" si="1588"/>
        <v>94.187023310533277</v>
      </c>
      <c r="Q6001" s="60">
        <f t="shared" si="1589"/>
        <v>-4.1870233105332808</v>
      </c>
      <c r="R6001" s="59">
        <f t="shared" si="1590"/>
        <v>100.06292039594854</v>
      </c>
      <c r="S6001" s="61">
        <f t="shared" si="1581"/>
        <v>0</v>
      </c>
      <c r="U6001" s="13">
        <f t="shared" si="1582"/>
        <v>94.187023310533277</v>
      </c>
      <c r="V6001" s="14">
        <f t="shared" si="1583"/>
        <v>100.06292039594854</v>
      </c>
      <c r="W6001" s="7">
        <v>93.859899999999996</v>
      </c>
      <c r="X6001" s="28">
        <v>100.52800000000002</v>
      </c>
      <c r="Y6001" s="74">
        <v>0</v>
      </c>
      <c r="Z6001" s="75">
        <v>0</v>
      </c>
      <c r="AA6001" s="33">
        <v>0</v>
      </c>
      <c r="AB6001" s="33">
        <v>0</v>
      </c>
      <c r="AC6001" s="45"/>
      <c r="AD6001" s="48">
        <f t="shared" si="1591"/>
        <v>1349.7572628658897</v>
      </c>
      <c r="AE6001" s="49">
        <f>IF(P6001&gt;90,0,AD6001*0.7^((1/cosd(P6001))^0.678))</f>
        <v>0</v>
      </c>
      <c r="AG6001" s="81">
        <f t="shared" si="1592"/>
        <v>0</v>
      </c>
      <c r="AH6001" s="82">
        <f t="shared" si="1593"/>
        <v>0</v>
      </c>
      <c r="AI6001" s="81">
        <f t="shared" si="1594"/>
        <v>0</v>
      </c>
      <c r="AJ6001" s="82">
        <f t="shared" si="1595"/>
        <v>0</v>
      </c>
    </row>
    <row r="6002" spans="9:36" ht="23.5" x14ac:dyDescent="0.35">
      <c r="I6002" s="57" t="s">
        <v>6013</v>
      </c>
      <c r="J6002" s="58">
        <f t="shared" si="1597"/>
        <v>250</v>
      </c>
      <c r="K6002" s="58">
        <f t="shared" si="1596"/>
        <v>21</v>
      </c>
      <c r="L6002" s="58">
        <f t="shared" si="1584"/>
        <v>1.8465586954117132</v>
      </c>
      <c r="M6002" s="59">
        <f t="shared" si="1585"/>
        <v>19.631442644923528</v>
      </c>
      <c r="N6002" s="59">
        <f t="shared" si="1586"/>
        <v>114.47163967385292</v>
      </c>
      <c r="O6002" s="59">
        <f t="shared" si="1587"/>
        <v>5.4006679669079025</v>
      </c>
      <c r="P6002" s="59">
        <f t="shared" si="1588"/>
        <v>105.69463406599249</v>
      </c>
      <c r="Q6002" s="60">
        <f t="shared" si="1589"/>
        <v>-15.694634065992499</v>
      </c>
      <c r="R6002" s="59">
        <f t="shared" si="1590"/>
        <v>109.74298111307769</v>
      </c>
      <c r="S6002" s="61">
        <f t="shared" si="1581"/>
        <v>0</v>
      </c>
      <c r="U6002" s="13">
        <f t="shared" si="1582"/>
        <v>105.69463406599249</v>
      </c>
      <c r="V6002" s="14">
        <f t="shared" si="1583"/>
        <v>109.74298111307769</v>
      </c>
      <c r="W6002" s="7">
        <v>105.355</v>
      </c>
      <c r="X6002" s="28">
        <v>110.19600000000003</v>
      </c>
      <c r="Y6002" s="74">
        <v>0</v>
      </c>
      <c r="Z6002" s="75">
        <v>0</v>
      </c>
      <c r="AA6002" s="33">
        <v>0</v>
      </c>
      <c r="AB6002" s="33">
        <v>0</v>
      </c>
      <c r="AC6002" s="45"/>
      <c r="AD6002" s="48">
        <f t="shared" si="1591"/>
        <v>1349.7572628658897</v>
      </c>
      <c r="AE6002" s="49">
        <f>IF(P6002&gt;90,0,AD6002*0.7^((1/cosd(P6002))^0.678))</f>
        <v>0</v>
      </c>
      <c r="AG6002" s="81">
        <f t="shared" si="1592"/>
        <v>0</v>
      </c>
      <c r="AH6002" s="82">
        <f t="shared" si="1593"/>
        <v>0</v>
      </c>
      <c r="AI6002" s="81">
        <f t="shared" si="1594"/>
        <v>0</v>
      </c>
      <c r="AJ6002" s="82">
        <f t="shared" si="1595"/>
        <v>0</v>
      </c>
    </row>
    <row r="6003" spans="9:36" ht="23.5" x14ac:dyDescent="0.35">
      <c r="I6003" s="57" t="s">
        <v>6014</v>
      </c>
      <c r="J6003" s="58">
        <f t="shared" si="1597"/>
        <v>250</v>
      </c>
      <c r="K6003" s="58">
        <f t="shared" si="1596"/>
        <v>22</v>
      </c>
      <c r="L6003" s="58">
        <f t="shared" si="1584"/>
        <v>1.8465586954117132</v>
      </c>
      <c r="M6003" s="59">
        <f t="shared" si="1585"/>
        <v>20.631442644923528</v>
      </c>
      <c r="N6003" s="59">
        <f t="shared" si="1586"/>
        <v>129.47163967385291</v>
      </c>
      <c r="O6003" s="59">
        <f t="shared" si="1587"/>
        <v>5.4006679669079025</v>
      </c>
      <c r="P6003" s="59">
        <f t="shared" si="1588"/>
        <v>116.46675937874008</v>
      </c>
      <c r="Q6003" s="60">
        <f t="shared" si="1589"/>
        <v>-26.466759378740086</v>
      </c>
      <c r="R6003" s="59">
        <f t="shared" si="1590"/>
        <v>120.8527527689249</v>
      </c>
      <c r="S6003" s="61">
        <f t="shared" si="1581"/>
        <v>0</v>
      </c>
      <c r="U6003" s="13">
        <f t="shared" si="1582"/>
        <v>116.46675937874008</v>
      </c>
      <c r="V6003" s="14">
        <f t="shared" si="1583"/>
        <v>120.8527527689249</v>
      </c>
      <c r="W6003" s="7">
        <v>116.101</v>
      </c>
      <c r="X6003" s="28">
        <v>121.29199999999997</v>
      </c>
      <c r="Y6003" s="74">
        <v>0</v>
      </c>
      <c r="Z6003" s="75">
        <v>0</v>
      </c>
      <c r="AA6003" s="33">
        <v>0</v>
      </c>
      <c r="AB6003" s="33">
        <v>0</v>
      </c>
      <c r="AC6003" s="45"/>
      <c r="AD6003" s="48">
        <f t="shared" si="1591"/>
        <v>1349.7572628658897</v>
      </c>
      <c r="AE6003" s="49">
        <f>IF(P6003&gt;90,0,AD6003*0.7^((1/cosd(P6003))^0.678))</f>
        <v>0</v>
      </c>
      <c r="AG6003" s="81">
        <f t="shared" si="1592"/>
        <v>0</v>
      </c>
      <c r="AH6003" s="82">
        <f t="shared" si="1593"/>
        <v>0</v>
      </c>
      <c r="AI6003" s="81">
        <f t="shared" si="1594"/>
        <v>0</v>
      </c>
      <c r="AJ6003" s="82">
        <f t="shared" si="1595"/>
        <v>0</v>
      </c>
    </row>
    <row r="6004" spans="9:36" ht="23.5" x14ac:dyDescent="0.35">
      <c r="I6004" s="57" t="s">
        <v>6015</v>
      </c>
      <c r="J6004" s="58">
        <f t="shared" si="1597"/>
        <v>250</v>
      </c>
      <c r="K6004" s="58">
        <f t="shared" si="1596"/>
        <v>23</v>
      </c>
      <c r="L6004" s="58">
        <f t="shared" si="1584"/>
        <v>1.8465586954117132</v>
      </c>
      <c r="M6004" s="59">
        <f t="shared" si="1585"/>
        <v>21.631442644923528</v>
      </c>
      <c r="N6004" s="59">
        <f t="shared" si="1586"/>
        <v>144.47163967385291</v>
      </c>
      <c r="O6004" s="59">
        <f t="shared" si="1587"/>
        <v>5.4006679669079025</v>
      </c>
      <c r="P6004" s="59">
        <f t="shared" si="1588"/>
        <v>125.9146627121859</v>
      </c>
      <c r="Q6004" s="60">
        <f t="shared" si="1589"/>
        <v>-35.914662712185901</v>
      </c>
      <c r="R6004" s="59">
        <f t="shared" si="1590"/>
        <v>134.41204512964146</v>
      </c>
      <c r="S6004" s="61">
        <f t="shared" si="1581"/>
        <v>0</v>
      </c>
      <c r="U6004" s="13">
        <f t="shared" si="1582"/>
        <v>125.9146627121859</v>
      </c>
      <c r="V6004" s="14">
        <f t="shared" si="1583"/>
        <v>134.41204512964146</v>
      </c>
      <c r="W6004" s="7">
        <v>125.51</v>
      </c>
      <c r="X6004" s="28">
        <v>134.81799999999998</v>
      </c>
      <c r="Y6004" s="74">
        <v>0</v>
      </c>
      <c r="Z6004" s="75">
        <v>0</v>
      </c>
      <c r="AA6004" s="33">
        <v>0</v>
      </c>
      <c r="AB6004" s="33">
        <v>0</v>
      </c>
      <c r="AC6004" s="45"/>
      <c r="AD6004" s="48">
        <f t="shared" si="1591"/>
        <v>1349.7572628658897</v>
      </c>
      <c r="AE6004" s="49">
        <f>IF(P6004&gt;90,0,AD6004*0.7^((1/cosd(P6004))^0.678))</f>
        <v>0</v>
      </c>
      <c r="AG6004" s="81">
        <f t="shared" si="1592"/>
        <v>0</v>
      </c>
      <c r="AH6004" s="82">
        <f t="shared" si="1593"/>
        <v>0</v>
      </c>
      <c r="AI6004" s="81">
        <f t="shared" si="1594"/>
        <v>0</v>
      </c>
      <c r="AJ6004" s="82">
        <f t="shared" si="1595"/>
        <v>0</v>
      </c>
    </row>
    <row r="6005" spans="9:36" ht="23.5" x14ac:dyDescent="0.35">
      <c r="I6005" s="57" t="s">
        <v>6016</v>
      </c>
      <c r="J6005" s="58">
        <f t="shared" si="1597"/>
        <v>251</v>
      </c>
      <c r="K6005" s="58">
        <f t="shared" si="1596"/>
        <v>0</v>
      </c>
      <c r="L6005" s="58">
        <f t="shared" si="1584"/>
        <v>2.2072645710532046</v>
      </c>
      <c r="M6005" s="59">
        <f t="shared" si="1585"/>
        <v>-1.3625455904824468</v>
      </c>
      <c r="N6005" s="59">
        <f t="shared" si="1586"/>
        <v>-200.43818385723671</v>
      </c>
      <c r="O6005" s="59">
        <f t="shared" si="1587"/>
        <v>5.0070654670632351</v>
      </c>
      <c r="P6005" s="59">
        <f t="shared" si="1588"/>
        <v>133.52454469030226</v>
      </c>
      <c r="Q6005" s="60">
        <f t="shared" si="1589"/>
        <v>-43.524544690302257</v>
      </c>
      <c r="R6005" s="59">
        <f t="shared" si="1590"/>
        <v>-151.33027625571515</v>
      </c>
      <c r="S6005" s="61">
        <f t="shared" si="1581"/>
        <v>0</v>
      </c>
      <c r="U6005" s="13">
        <f t="shared" si="1582"/>
        <v>133.52454469030226</v>
      </c>
      <c r="V6005" s="14">
        <f t="shared" si="1583"/>
        <v>-151.33027625571515</v>
      </c>
      <c r="W6005" s="7">
        <v>132.67699999999999</v>
      </c>
      <c r="X6005" s="28">
        <v>151.74099999999999</v>
      </c>
      <c r="Y6005" s="74">
        <v>0</v>
      </c>
      <c r="Z6005" s="75">
        <v>0</v>
      </c>
      <c r="AA6005" s="33">
        <v>0</v>
      </c>
      <c r="AB6005" s="33">
        <v>0</v>
      </c>
      <c r="AC6005" s="45"/>
      <c r="AD6005" s="48">
        <f t="shared" si="1591"/>
        <v>1350.4728005635627</v>
      </c>
      <c r="AE6005" s="49">
        <f>IF(P6005&gt;90,0,AD6005*0.7^((1/cosd(P6005))^0.678))</f>
        <v>0</v>
      </c>
      <c r="AG6005" s="81">
        <f t="shared" si="1592"/>
        <v>0</v>
      </c>
      <c r="AH6005" s="82">
        <f t="shared" si="1593"/>
        <v>0</v>
      </c>
      <c r="AI6005" s="81">
        <f t="shared" si="1594"/>
        <v>0</v>
      </c>
      <c r="AJ6005" s="82">
        <f t="shared" si="1595"/>
        <v>0</v>
      </c>
    </row>
    <row r="6006" spans="9:36" ht="23.5" x14ac:dyDescent="0.35">
      <c r="I6006" s="57" t="s">
        <v>6017</v>
      </c>
      <c r="J6006" s="58">
        <f t="shared" si="1597"/>
        <v>251</v>
      </c>
      <c r="K6006" s="58">
        <f t="shared" si="1596"/>
        <v>1</v>
      </c>
      <c r="L6006" s="58">
        <f t="shared" si="1584"/>
        <v>2.2072645710532046</v>
      </c>
      <c r="M6006" s="59">
        <f t="shared" si="1585"/>
        <v>-0.36254559048244678</v>
      </c>
      <c r="N6006" s="59">
        <f t="shared" si="1586"/>
        <v>-185.43818385723668</v>
      </c>
      <c r="O6006" s="59">
        <f t="shared" si="1587"/>
        <v>5.0070654670632351</v>
      </c>
      <c r="P6006" s="59">
        <f t="shared" si="1588"/>
        <v>137.30108236687047</v>
      </c>
      <c r="Q6006" s="60">
        <f t="shared" si="1589"/>
        <v>-47.301082366870489</v>
      </c>
      <c r="R6006" s="59">
        <f t="shared" si="1590"/>
        <v>-171.9974009779564</v>
      </c>
      <c r="S6006" s="61">
        <f t="shared" si="1581"/>
        <v>0</v>
      </c>
      <c r="U6006" s="13">
        <f t="shared" si="1582"/>
        <v>137.30108236687047</v>
      </c>
      <c r="V6006" s="14">
        <f t="shared" si="1583"/>
        <v>-171.9974009779564</v>
      </c>
      <c r="W6006" s="7">
        <v>136.41900000000001</v>
      </c>
      <c r="X6006" s="28">
        <v>172.07900000000001</v>
      </c>
      <c r="Y6006" s="74">
        <v>0</v>
      </c>
      <c r="Z6006" s="75">
        <v>0</v>
      </c>
      <c r="AA6006" s="33">
        <v>0</v>
      </c>
      <c r="AB6006" s="33">
        <v>0</v>
      </c>
      <c r="AC6006" s="45"/>
      <c r="AD6006" s="48">
        <f t="shared" si="1591"/>
        <v>1350.4728005635627</v>
      </c>
      <c r="AE6006" s="49">
        <f>IF(P6006&gt;90,0,AD6006*0.7^((1/cosd(P6006))^0.678))</f>
        <v>0</v>
      </c>
      <c r="AG6006" s="81">
        <f t="shared" si="1592"/>
        <v>0</v>
      </c>
      <c r="AH6006" s="82">
        <f t="shared" si="1593"/>
        <v>0</v>
      </c>
      <c r="AI6006" s="81">
        <f t="shared" si="1594"/>
        <v>0</v>
      </c>
      <c r="AJ6006" s="82">
        <f t="shared" si="1595"/>
        <v>0</v>
      </c>
    </row>
    <row r="6007" spans="9:36" ht="23.5" x14ac:dyDescent="0.35">
      <c r="I6007" s="57" t="s">
        <v>6018</v>
      </c>
      <c r="J6007" s="58">
        <f t="shared" si="1597"/>
        <v>251</v>
      </c>
      <c r="K6007" s="58">
        <f t="shared" si="1596"/>
        <v>2</v>
      </c>
      <c r="L6007" s="58">
        <f t="shared" si="1584"/>
        <v>2.2072645710532046</v>
      </c>
      <c r="M6007" s="59">
        <f t="shared" si="1585"/>
        <v>0.63745440951755317</v>
      </c>
      <c r="N6007" s="59">
        <f t="shared" si="1586"/>
        <v>-170.43818385723671</v>
      </c>
      <c r="O6007" s="59">
        <f t="shared" si="1587"/>
        <v>5.0070654670632351</v>
      </c>
      <c r="P6007" s="59">
        <f t="shared" si="1588"/>
        <v>136.67669073632385</v>
      </c>
      <c r="Q6007" s="60">
        <f t="shared" si="1589"/>
        <v>-46.676690736323849</v>
      </c>
      <c r="R6007" s="59">
        <f t="shared" si="1590"/>
        <v>-166.04374843583645</v>
      </c>
      <c r="S6007" s="61">
        <f t="shared" si="1581"/>
        <v>0</v>
      </c>
      <c r="U6007" s="13">
        <f t="shared" si="1582"/>
        <v>136.67669073632385</v>
      </c>
      <c r="V6007" s="14">
        <f t="shared" si="1583"/>
        <v>-166.04374843583645</v>
      </c>
      <c r="W6007" s="7">
        <v>135.833</v>
      </c>
      <c r="X6007" s="28">
        <v>-166.33690000000001</v>
      </c>
      <c r="Y6007" s="74">
        <v>0</v>
      </c>
      <c r="Z6007" s="75">
        <v>0</v>
      </c>
      <c r="AA6007" s="33">
        <v>0</v>
      </c>
      <c r="AB6007" s="33">
        <v>0</v>
      </c>
      <c r="AC6007" s="45"/>
      <c r="AD6007" s="48">
        <f t="shared" si="1591"/>
        <v>1350.4728005635627</v>
      </c>
      <c r="AE6007" s="49">
        <f>IF(P6007&gt;90,0,AD6007*0.7^((1/cosd(P6007))^0.678))</f>
        <v>0</v>
      </c>
      <c r="AG6007" s="81">
        <f t="shared" si="1592"/>
        <v>0</v>
      </c>
      <c r="AH6007" s="82">
        <f t="shared" si="1593"/>
        <v>0</v>
      </c>
      <c r="AI6007" s="81">
        <f t="shared" si="1594"/>
        <v>0</v>
      </c>
      <c r="AJ6007" s="82">
        <f t="shared" si="1595"/>
        <v>0</v>
      </c>
    </row>
    <row r="6008" spans="9:36" ht="23.5" x14ac:dyDescent="0.35">
      <c r="I6008" s="57" t="s">
        <v>6019</v>
      </c>
      <c r="J6008" s="58">
        <f t="shared" si="1597"/>
        <v>251</v>
      </c>
      <c r="K6008" s="58">
        <f t="shared" si="1596"/>
        <v>3</v>
      </c>
      <c r="L6008" s="58">
        <f t="shared" si="1584"/>
        <v>2.2072645710532046</v>
      </c>
      <c r="M6008" s="59">
        <f t="shared" si="1585"/>
        <v>1.6374544095175532</v>
      </c>
      <c r="N6008" s="59">
        <f t="shared" si="1586"/>
        <v>-155.43818385723671</v>
      </c>
      <c r="O6008" s="59">
        <f t="shared" si="1587"/>
        <v>5.0070654670632351</v>
      </c>
      <c r="P6008" s="59">
        <f t="shared" si="1588"/>
        <v>131.82600102868267</v>
      </c>
      <c r="Q6008" s="60">
        <f t="shared" si="1589"/>
        <v>-41.826001028682654</v>
      </c>
      <c r="R6008" s="59">
        <f t="shared" si="1590"/>
        <v>-146.24146154440146</v>
      </c>
      <c r="S6008" s="61">
        <f t="shared" si="1581"/>
        <v>0</v>
      </c>
      <c r="U6008" s="13">
        <f t="shared" si="1582"/>
        <v>131.82600102868267</v>
      </c>
      <c r="V6008" s="14">
        <f t="shared" si="1583"/>
        <v>-146.24146154440146</v>
      </c>
      <c r="W6008" s="7">
        <v>131.077</v>
      </c>
      <c r="X6008" s="28">
        <v>-146.7833</v>
      </c>
      <c r="Y6008" s="74">
        <v>0</v>
      </c>
      <c r="Z6008" s="75">
        <v>0</v>
      </c>
      <c r="AA6008" s="33">
        <v>0</v>
      </c>
      <c r="AB6008" s="33">
        <v>0</v>
      </c>
      <c r="AC6008" s="45"/>
      <c r="AD6008" s="48">
        <f t="shared" si="1591"/>
        <v>1350.4728005635627</v>
      </c>
      <c r="AE6008" s="49">
        <f>IF(P6008&gt;90,0,AD6008*0.7^((1/cosd(P6008))^0.678))</f>
        <v>0</v>
      </c>
      <c r="AG6008" s="81">
        <f t="shared" si="1592"/>
        <v>0</v>
      </c>
      <c r="AH6008" s="82">
        <f t="shared" si="1593"/>
        <v>0</v>
      </c>
      <c r="AI6008" s="81">
        <f t="shared" si="1594"/>
        <v>0</v>
      </c>
      <c r="AJ6008" s="82">
        <f t="shared" si="1595"/>
        <v>0</v>
      </c>
    </row>
    <row r="6009" spans="9:36" ht="23.5" x14ac:dyDescent="0.35">
      <c r="I6009" s="57" t="s">
        <v>6020</v>
      </c>
      <c r="J6009" s="58">
        <f t="shared" si="1597"/>
        <v>251</v>
      </c>
      <c r="K6009" s="58">
        <f t="shared" si="1596"/>
        <v>4</v>
      </c>
      <c r="L6009" s="58">
        <f t="shared" si="1584"/>
        <v>2.2072645710532046</v>
      </c>
      <c r="M6009" s="59">
        <f t="shared" si="1585"/>
        <v>2.6374544095175532</v>
      </c>
      <c r="N6009" s="59">
        <f t="shared" si="1586"/>
        <v>-140.43818385723671</v>
      </c>
      <c r="O6009" s="59">
        <f t="shared" si="1587"/>
        <v>5.0070654670632351</v>
      </c>
      <c r="P6009" s="59">
        <f t="shared" si="1588"/>
        <v>123.86167525920472</v>
      </c>
      <c r="Q6009" s="60">
        <f t="shared" si="1589"/>
        <v>-33.861675259204716</v>
      </c>
      <c r="R6009" s="59">
        <f t="shared" si="1590"/>
        <v>-130.17487535665305</v>
      </c>
      <c r="S6009" s="61">
        <f t="shared" si="1581"/>
        <v>0</v>
      </c>
      <c r="U6009" s="13">
        <f t="shared" si="1582"/>
        <v>123.86167525920472</v>
      </c>
      <c r="V6009" s="14">
        <f t="shared" si="1583"/>
        <v>-130.17487535665305</v>
      </c>
      <c r="W6009" s="7">
        <v>123.21599999999999</v>
      </c>
      <c r="X6009" s="28">
        <v>-130.81319999999999</v>
      </c>
      <c r="Y6009" s="74">
        <v>0</v>
      </c>
      <c r="Z6009" s="75">
        <v>0</v>
      </c>
      <c r="AA6009" s="33">
        <v>0</v>
      </c>
      <c r="AB6009" s="33">
        <v>0</v>
      </c>
      <c r="AC6009" s="45"/>
      <c r="AD6009" s="48">
        <f t="shared" si="1591"/>
        <v>1350.4728005635627</v>
      </c>
      <c r="AE6009" s="49">
        <f>IF(P6009&gt;90,0,AD6009*0.7^((1/cosd(P6009))^0.678))</f>
        <v>0</v>
      </c>
      <c r="AG6009" s="81">
        <f t="shared" si="1592"/>
        <v>0</v>
      </c>
      <c r="AH6009" s="82">
        <f t="shared" si="1593"/>
        <v>0</v>
      </c>
      <c r="AI6009" s="81">
        <f t="shared" si="1594"/>
        <v>0</v>
      </c>
      <c r="AJ6009" s="82">
        <f t="shared" si="1595"/>
        <v>0</v>
      </c>
    </row>
    <row r="6010" spans="9:36" ht="23.5" x14ac:dyDescent="0.35">
      <c r="I6010" s="57" t="s">
        <v>6021</v>
      </c>
      <c r="J6010" s="58">
        <f t="shared" si="1597"/>
        <v>251</v>
      </c>
      <c r="K6010" s="58">
        <f t="shared" si="1596"/>
        <v>5</v>
      </c>
      <c r="L6010" s="58">
        <f t="shared" si="1584"/>
        <v>2.2072645710532046</v>
      </c>
      <c r="M6010" s="59">
        <f t="shared" si="1585"/>
        <v>3.6374544095175532</v>
      </c>
      <c r="N6010" s="59">
        <f t="shared" si="1586"/>
        <v>-125.43818385723671</v>
      </c>
      <c r="O6010" s="59">
        <f t="shared" si="1587"/>
        <v>5.0070654670632351</v>
      </c>
      <c r="P6010" s="59">
        <f t="shared" si="1588"/>
        <v>113.94913949670361</v>
      </c>
      <c r="Q6010" s="60">
        <f t="shared" si="1589"/>
        <v>-23.949139496703602</v>
      </c>
      <c r="R6010" s="59">
        <f t="shared" si="1590"/>
        <v>-117.36557906412047</v>
      </c>
      <c r="S6010" s="61">
        <f t="shared" si="1581"/>
        <v>0</v>
      </c>
      <c r="U6010" s="13">
        <f t="shared" si="1582"/>
        <v>113.94913949670361</v>
      </c>
      <c r="V6010" s="14">
        <f t="shared" si="1583"/>
        <v>-117.36557906412047</v>
      </c>
      <c r="W6010" s="7">
        <v>113.38800000000001</v>
      </c>
      <c r="X6010" s="28">
        <v>-118.0197</v>
      </c>
      <c r="Y6010" s="74">
        <v>0</v>
      </c>
      <c r="Z6010" s="75">
        <v>0</v>
      </c>
      <c r="AA6010" s="33">
        <v>0</v>
      </c>
      <c r="AB6010" s="33">
        <v>0</v>
      </c>
      <c r="AC6010" s="45"/>
      <c r="AD6010" s="48">
        <f t="shared" si="1591"/>
        <v>1350.4728005635627</v>
      </c>
      <c r="AE6010" s="49">
        <f>IF(P6010&gt;90,0,AD6010*0.7^((1/cosd(P6010))^0.678))</f>
        <v>0</v>
      </c>
      <c r="AG6010" s="81">
        <f t="shared" si="1592"/>
        <v>0</v>
      </c>
      <c r="AH6010" s="82">
        <f t="shared" si="1593"/>
        <v>0</v>
      </c>
      <c r="AI6010" s="81">
        <f t="shared" si="1594"/>
        <v>0</v>
      </c>
      <c r="AJ6010" s="82">
        <f t="shared" si="1595"/>
        <v>0</v>
      </c>
    </row>
    <row r="6011" spans="9:36" ht="23.5" x14ac:dyDescent="0.35">
      <c r="I6011" s="57" t="s">
        <v>6022</v>
      </c>
      <c r="J6011" s="58">
        <f t="shared" si="1597"/>
        <v>251</v>
      </c>
      <c r="K6011" s="58">
        <f t="shared" si="1596"/>
        <v>6</v>
      </c>
      <c r="L6011" s="58">
        <f t="shared" si="1584"/>
        <v>2.2072645710532046</v>
      </c>
      <c r="M6011" s="59">
        <f t="shared" si="1585"/>
        <v>4.6374544095175532</v>
      </c>
      <c r="N6011" s="59">
        <f t="shared" si="1586"/>
        <v>-110.43818385723671</v>
      </c>
      <c r="O6011" s="59">
        <f t="shared" si="1587"/>
        <v>5.0070654670632351</v>
      </c>
      <c r="P6011" s="59">
        <f t="shared" si="1588"/>
        <v>102.90800828203679</v>
      </c>
      <c r="Q6011" s="60">
        <f t="shared" si="1589"/>
        <v>-12.908008282036787</v>
      </c>
      <c r="R6011" s="59">
        <f t="shared" si="1590"/>
        <v>-106.72956461544889</v>
      </c>
      <c r="S6011" s="61">
        <f t="shared" si="1581"/>
        <v>0</v>
      </c>
      <c r="U6011" s="13">
        <f t="shared" si="1582"/>
        <v>102.90800828203679</v>
      </c>
      <c r="V6011" s="14">
        <f t="shared" si="1583"/>
        <v>-106.72956461544889</v>
      </c>
      <c r="W6011" s="7">
        <v>102.40600000000001</v>
      </c>
      <c r="X6011" s="28">
        <v>-107.3746</v>
      </c>
      <c r="Y6011" s="74">
        <v>0</v>
      </c>
      <c r="Z6011" s="75">
        <v>0</v>
      </c>
      <c r="AA6011" s="33">
        <v>0</v>
      </c>
      <c r="AB6011" s="33">
        <v>0</v>
      </c>
      <c r="AC6011" s="45"/>
      <c r="AD6011" s="48">
        <f t="shared" si="1591"/>
        <v>1350.4728005635627</v>
      </c>
      <c r="AE6011" s="49">
        <f>IF(P6011&gt;90,0,AD6011*0.7^((1/cosd(P6011))^0.678))</f>
        <v>0</v>
      </c>
      <c r="AG6011" s="81">
        <f t="shared" si="1592"/>
        <v>0</v>
      </c>
      <c r="AH6011" s="82">
        <f t="shared" si="1593"/>
        <v>0</v>
      </c>
      <c r="AI6011" s="81">
        <f t="shared" si="1594"/>
        <v>0</v>
      </c>
      <c r="AJ6011" s="82">
        <f t="shared" si="1595"/>
        <v>0</v>
      </c>
    </row>
    <row r="6012" spans="9:36" ht="23.5" x14ac:dyDescent="0.35">
      <c r="I6012" s="57" t="s">
        <v>6023</v>
      </c>
      <c r="J6012" s="58">
        <f t="shared" si="1597"/>
        <v>251</v>
      </c>
      <c r="K6012" s="58">
        <f t="shared" si="1596"/>
        <v>7</v>
      </c>
      <c r="L6012" s="58">
        <f t="shared" si="1584"/>
        <v>2.2072645710532046</v>
      </c>
      <c r="M6012" s="59">
        <f t="shared" si="1585"/>
        <v>5.6374544095175532</v>
      </c>
      <c r="N6012" s="59">
        <f t="shared" si="1586"/>
        <v>-95.438183857236709</v>
      </c>
      <c r="O6012" s="59">
        <f t="shared" si="1587"/>
        <v>5.0070654670632351</v>
      </c>
      <c r="P6012" s="59">
        <f t="shared" si="1588"/>
        <v>91.26129532055927</v>
      </c>
      <c r="Q6012" s="60">
        <f t="shared" si="1589"/>
        <v>-1.2612953205592632</v>
      </c>
      <c r="R6012" s="59">
        <f t="shared" si="1590"/>
        <v>-97.279208932617678</v>
      </c>
      <c r="S6012" s="61">
        <f t="shared" si="1581"/>
        <v>0</v>
      </c>
      <c r="U6012" s="13">
        <f t="shared" si="1582"/>
        <v>91.26129532055927</v>
      </c>
      <c r="V6012" s="14">
        <f t="shared" si="1583"/>
        <v>-97.279208932617678</v>
      </c>
      <c r="W6012" s="7">
        <v>90.206800000000001</v>
      </c>
      <c r="X6012" s="28">
        <v>-97.915899999999993</v>
      </c>
      <c r="Y6012" s="74">
        <v>0</v>
      </c>
      <c r="Z6012" s="75">
        <v>0</v>
      </c>
      <c r="AA6012" s="33">
        <v>0</v>
      </c>
      <c r="AB6012" s="33">
        <v>0</v>
      </c>
      <c r="AC6012" s="45"/>
      <c r="AD6012" s="48">
        <f t="shared" si="1591"/>
        <v>1350.4728005635627</v>
      </c>
      <c r="AE6012" s="49">
        <f>IF(P6012&gt;90,0,AD6012*0.7^((1/cosd(P6012))^0.678))</f>
        <v>0</v>
      </c>
      <c r="AG6012" s="81">
        <f t="shared" si="1592"/>
        <v>0</v>
      </c>
      <c r="AH6012" s="82">
        <f t="shared" si="1593"/>
        <v>0</v>
      </c>
      <c r="AI6012" s="81">
        <f t="shared" si="1594"/>
        <v>0</v>
      </c>
      <c r="AJ6012" s="82">
        <f t="shared" si="1595"/>
        <v>0</v>
      </c>
    </row>
    <row r="6013" spans="9:36" ht="23.5" x14ac:dyDescent="0.35">
      <c r="I6013" s="57" t="s">
        <v>6024</v>
      </c>
      <c r="J6013" s="58">
        <f t="shared" si="1597"/>
        <v>251</v>
      </c>
      <c r="K6013" s="58">
        <f t="shared" si="1596"/>
        <v>8</v>
      </c>
      <c r="L6013" s="58">
        <f t="shared" si="1584"/>
        <v>2.2072645710532046</v>
      </c>
      <c r="M6013" s="59">
        <f t="shared" si="1585"/>
        <v>6.6374544095175532</v>
      </c>
      <c r="N6013" s="59">
        <f t="shared" si="1586"/>
        <v>-80.438183857236709</v>
      </c>
      <c r="O6013" s="59">
        <f t="shared" si="1587"/>
        <v>5.0070654670632351</v>
      </c>
      <c r="P6013" s="59">
        <f t="shared" si="1588"/>
        <v>79.369517754175902</v>
      </c>
      <c r="Q6013" s="60">
        <f t="shared" si="1589"/>
        <v>10.630482245824103</v>
      </c>
      <c r="R6013" s="59">
        <f t="shared" si="1590"/>
        <v>-88.18437364352053</v>
      </c>
      <c r="S6013" s="61">
        <f t="shared" si="1581"/>
        <v>0.69744218068961727</v>
      </c>
      <c r="U6013" s="13">
        <f t="shared" si="1582"/>
        <v>79.369517754175902</v>
      </c>
      <c r="V6013" s="14">
        <f t="shared" si="1583"/>
        <v>-88.18437364352053</v>
      </c>
      <c r="W6013" s="7">
        <v>78.838399999999993</v>
      </c>
      <c r="X6013" s="28">
        <v>-88.822900000000004</v>
      </c>
      <c r="Y6013" s="74">
        <v>0.74000348494578738</v>
      </c>
      <c r="Z6013" s="75">
        <v>0.74792999999999998</v>
      </c>
      <c r="AA6013" s="33">
        <v>0.69744218068961727</v>
      </c>
      <c r="AB6013" s="33">
        <v>0.72225499999999998</v>
      </c>
      <c r="AC6013" s="45"/>
      <c r="AD6013" s="48">
        <f t="shared" si="1591"/>
        <v>1350.4728005635627</v>
      </c>
      <c r="AE6013" s="49">
        <f>IF(P6013&gt;90,0,AD6013*0.7^((1/cosd(P6013))^0.678))</f>
        <v>439.77968270218992</v>
      </c>
      <c r="AG6013" s="81">
        <f t="shared" si="1592"/>
        <v>325.43849780797314</v>
      </c>
      <c r="AH6013" s="82">
        <f t="shared" si="1593"/>
        <v>306.72090092680327</v>
      </c>
      <c r="AI6013" s="81">
        <f t="shared" si="1594"/>
        <v>328.92441808344887</v>
      </c>
      <c r="AJ6013" s="82">
        <f t="shared" si="1595"/>
        <v>317.63307473007018</v>
      </c>
    </row>
    <row r="6014" spans="9:36" ht="23.5" x14ac:dyDescent="0.35">
      <c r="I6014" s="57" t="s">
        <v>6025</v>
      </c>
      <c r="J6014" s="58">
        <f t="shared" si="1597"/>
        <v>251</v>
      </c>
      <c r="K6014" s="58">
        <f t="shared" si="1596"/>
        <v>9</v>
      </c>
      <c r="L6014" s="58">
        <f t="shared" si="1584"/>
        <v>2.2072645710532046</v>
      </c>
      <c r="M6014" s="59">
        <f t="shared" si="1585"/>
        <v>7.6374544095175532</v>
      </c>
      <c r="N6014" s="59">
        <f t="shared" si="1586"/>
        <v>-65.438183857236709</v>
      </c>
      <c r="O6014" s="59">
        <f t="shared" si="1587"/>
        <v>5.0070654670632351</v>
      </c>
      <c r="P6014" s="59">
        <f t="shared" si="1588"/>
        <v>67.5423363107612</v>
      </c>
      <c r="Q6014" s="60">
        <f t="shared" si="1589"/>
        <v>22.457663689238803</v>
      </c>
      <c r="R6014" s="59">
        <f t="shared" si="1590"/>
        <v>-78.635548497649793</v>
      </c>
      <c r="S6014" s="61">
        <f t="shared" si="1581"/>
        <v>0.638723019481926</v>
      </c>
      <c r="U6014" s="13">
        <f t="shared" si="1582"/>
        <v>67.5423363107612</v>
      </c>
      <c r="V6014" s="14">
        <f t="shared" si="1583"/>
        <v>-78.635548497649793</v>
      </c>
      <c r="W6014" s="7">
        <v>67.044300000000007</v>
      </c>
      <c r="X6014" s="28">
        <v>-79.287999999999997</v>
      </c>
      <c r="Y6014" s="74">
        <v>0.85904447683558571</v>
      </c>
      <c r="Z6014" s="75">
        <v>0.86806899999999998</v>
      </c>
      <c r="AA6014" s="33">
        <v>0.638723019481926</v>
      </c>
      <c r="AB6014" s="33">
        <v>0.68547800000000003</v>
      </c>
      <c r="AC6014" s="45"/>
      <c r="AD6014" s="48">
        <f t="shared" si="1591"/>
        <v>1350.4728005635627</v>
      </c>
      <c r="AE6014" s="49">
        <f>IF(P6014&gt;90,0,AD6014*0.7^((1/cosd(P6014))^0.678))</f>
        <v>680.82182205643289</v>
      </c>
      <c r="AG6014" s="81">
        <f t="shared" si="1592"/>
        <v>584.85622594671861</v>
      </c>
      <c r="AH6014" s="82">
        <f t="shared" si="1593"/>
        <v>434.85656991307133</v>
      </c>
      <c r="AI6014" s="81">
        <f t="shared" si="1594"/>
        <v>591.00031825070562</v>
      </c>
      <c r="AJ6014" s="82">
        <f t="shared" si="1595"/>
        <v>466.68838093959954</v>
      </c>
    </row>
    <row r="6015" spans="9:36" ht="23.5" x14ac:dyDescent="0.35">
      <c r="I6015" s="57" t="s">
        <v>6026</v>
      </c>
      <c r="J6015" s="58">
        <f t="shared" si="1597"/>
        <v>251</v>
      </c>
      <c r="K6015" s="58">
        <f t="shared" si="1596"/>
        <v>10</v>
      </c>
      <c r="L6015" s="58">
        <f t="shared" si="1584"/>
        <v>2.2072645710532046</v>
      </c>
      <c r="M6015" s="59">
        <f t="shared" si="1585"/>
        <v>8.6374544095175541</v>
      </c>
      <c r="N6015" s="59">
        <f t="shared" si="1586"/>
        <v>-50.438183857236687</v>
      </c>
      <c r="O6015" s="59">
        <f t="shared" si="1587"/>
        <v>5.0070654670632351</v>
      </c>
      <c r="P6015" s="59">
        <f t="shared" si="1588"/>
        <v>56.144096842109683</v>
      </c>
      <c r="Q6015" s="60">
        <f t="shared" si="1589"/>
        <v>33.855903157890317</v>
      </c>
      <c r="R6015" s="59">
        <f t="shared" si="1590"/>
        <v>-67.638908031742602</v>
      </c>
      <c r="S6015" s="61">
        <f t="shared" si="1581"/>
        <v>0.64229800977476048</v>
      </c>
      <c r="U6015" s="13">
        <f t="shared" si="1582"/>
        <v>56.144096842109683</v>
      </c>
      <c r="V6015" s="14">
        <f t="shared" si="1583"/>
        <v>-67.638908031742602</v>
      </c>
      <c r="W6015" s="7">
        <v>55.628900000000002</v>
      </c>
      <c r="X6015" s="28">
        <v>-68.31</v>
      </c>
      <c r="Y6015" s="74">
        <v>0.9475339122349109</v>
      </c>
      <c r="Z6015" s="75">
        <v>0.95181499999999997</v>
      </c>
      <c r="AA6015" s="33">
        <v>0.64229800977476048</v>
      </c>
      <c r="AB6015" s="33">
        <v>0.70181300000000002</v>
      </c>
      <c r="AC6015" s="45"/>
      <c r="AD6015" s="48">
        <f t="shared" si="1591"/>
        <v>1350.4728005635627</v>
      </c>
      <c r="AE6015" s="49">
        <f>IF(P6015&gt;90,0,AD6015*0.7^((1/cosd(P6015))^0.678))</f>
        <v>794.65166962641911</v>
      </c>
      <c r="AG6015" s="81">
        <f t="shared" si="1592"/>
        <v>752.9594053851248</v>
      </c>
      <c r="AH6015" s="82">
        <f t="shared" si="1593"/>
        <v>510.40318586523949</v>
      </c>
      <c r="AI6015" s="81">
        <f t="shared" si="1594"/>
        <v>756.36137892547004</v>
      </c>
      <c r="AJ6015" s="82">
        <f t="shared" si="1595"/>
        <v>557.69687221552613</v>
      </c>
    </row>
    <row r="6016" spans="9:36" ht="23.5" x14ac:dyDescent="0.35">
      <c r="I6016" s="57" t="s">
        <v>6027</v>
      </c>
      <c r="J6016" s="58">
        <f t="shared" si="1597"/>
        <v>251</v>
      </c>
      <c r="K6016" s="58">
        <f t="shared" si="1596"/>
        <v>11</v>
      </c>
      <c r="L6016" s="58">
        <f t="shared" si="1584"/>
        <v>2.2072645710532046</v>
      </c>
      <c r="M6016" s="59">
        <f t="shared" si="1585"/>
        <v>9.6374544095175541</v>
      </c>
      <c r="N6016" s="59">
        <f t="shared" si="1586"/>
        <v>-35.438183857236687</v>
      </c>
      <c r="O6016" s="59">
        <f t="shared" si="1587"/>
        <v>5.0070654670632351</v>
      </c>
      <c r="P6016" s="59">
        <f t="shared" si="1588"/>
        <v>45.744635174853343</v>
      </c>
      <c r="Q6016" s="60">
        <f t="shared" si="1589"/>
        <v>44.255364825146657</v>
      </c>
      <c r="R6016" s="59">
        <f t="shared" si="1590"/>
        <v>-53.750877437867373</v>
      </c>
      <c r="S6016" s="61">
        <f t="shared" si="1581"/>
        <v>0.70631365115413591</v>
      </c>
      <c r="U6016" s="13">
        <f t="shared" si="1582"/>
        <v>45.744635174853343</v>
      </c>
      <c r="V6016" s="14">
        <f t="shared" si="1583"/>
        <v>-53.750877437867373</v>
      </c>
      <c r="W6016" s="7">
        <v>45.1785</v>
      </c>
      <c r="X6016" s="28">
        <v>-54.415999999999997</v>
      </c>
      <c r="Y6016" s="74">
        <v>0.99404534808274625</v>
      </c>
      <c r="Z6016" s="75">
        <v>0.99416800000000005</v>
      </c>
      <c r="AA6016" s="33">
        <v>0.70631365115413591</v>
      </c>
      <c r="AB6016" s="33">
        <v>0.75967600000000002</v>
      </c>
      <c r="AC6016" s="45"/>
      <c r="AD6016" s="48">
        <f t="shared" si="1591"/>
        <v>1350.4728005635627</v>
      </c>
      <c r="AE6016" s="49">
        <f>IF(P6016&gt;90,0,AD6016*0.7^((1/cosd(P6016))^0.678))</f>
        <v>856.63654057780025</v>
      </c>
      <c r="AG6016" s="81">
        <f t="shared" si="1592"/>
        <v>851.53556815905904</v>
      </c>
      <c r="AH6016" s="82">
        <f t="shared" si="1593"/>
        <v>605.05408268755423</v>
      </c>
      <c r="AI6016" s="81">
        <f t="shared" si="1594"/>
        <v>851.64063627315056</v>
      </c>
      <c r="AJ6016" s="82">
        <f t="shared" si="1595"/>
        <v>650.76622059998101</v>
      </c>
    </row>
    <row r="6017" spans="9:36" ht="23.5" x14ac:dyDescent="0.35">
      <c r="I6017" s="57" t="s">
        <v>6028</v>
      </c>
      <c r="J6017" s="58">
        <f t="shared" si="1597"/>
        <v>251</v>
      </c>
      <c r="K6017" s="58">
        <f t="shared" si="1596"/>
        <v>12</v>
      </c>
      <c r="L6017" s="58">
        <f t="shared" si="1584"/>
        <v>2.2072645710532046</v>
      </c>
      <c r="M6017" s="59">
        <f t="shared" si="1585"/>
        <v>10.637454409517554</v>
      </c>
      <c r="N6017" s="59">
        <f t="shared" si="1586"/>
        <v>-20.438183857236687</v>
      </c>
      <c r="O6017" s="59">
        <f t="shared" si="1587"/>
        <v>5.0070654670632351</v>
      </c>
      <c r="P6017" s="59">
        <f t="shared" si="1588"/>
        <v>37.376576462869899</v>
      </c>
      <c r="Q6017" s="60">
        <f t="shared" si="1589"/>
        <v>52.623423537130101</v>
      </c>
      <c r="R6017" s="59">
        <f t="shared" si="1590"/>
        <v>-34.962434092109476</v>
      </c>
      <c r="S6017" s="61">
        <f t="shared" si="1581"/>
        <v>0.80167562734808417</v>
      </c>
      <c r="U6017" s="13">
        <f t="shared" si="1582"/>
        <v>37.376576462869899</v>
      </c>
      <c r="V6017" s="14">
        <f t="shared" si="1583"/>
        <v>-34.962434092109476</v>
      </c>
      <c r="W6017" s="7">
        <v>36.735199999999999</v>
      </c>
      <c r="X6017" s="28">
        <v>-35.508999999999986</v>
      </c>
      <c r="Y6017" s="74">
        <v>0.99438687136162085</v>
      </c>
      <c r="Z6017" s="75">
        <v>0.99563299999999999</v>
      </c>
      <c r="AA6017" s="33">
        <v>0.80167562734808417</v>
      </c>
      <c r="AB6017" s="33">
        <v>0.82953900000000003</v>
      </c>
      <c r="AC6017" s="45"/>
      <c r="AD6017" s="48">
        <f t="shared" si="1591"/>
        <v>1350.4728005635627</v>
      </c>
      <c r="AE6017" s="49">
        <f>IF(P6017&gt;90,0,AD6017*0.7^((1/cosd(P6017))^0.678))</f>
        <v>890.15000982221488</v>
      </c>
      <c r="AG6017" s="81">
        <f t="shared" si="1592"/>
        <v>885.15348330962831</v>
      </c>
      <c r="AH6017" s="82">
        <f t="shared" si="1593"/>
        <v>713.61156755812738</v>
      </c>
      <c r="AI6017" s="81">
        <f t="shared" si="1594"/>
        <v>886.26272472932123</v>
      </c>
      <c r="AJ6017" s="82">
        <f t="shared" si="1595"/>
        <v>738.41414899791039</v>
      </c>
    </row>
    <row r="6018" spans="9:36" ht="23.5" x14ac:dyDescent="0.35">
      <c r="I6018" s="57" t="s">
        <v>6029</v>
      </c>
      <c r="J6018" s="58">
        <f t="shared" si="1597"/>
        <v>251</v>
      </c>
      <c r="K6018" s="58">
        <f t="shared" si="1596"/>
        <v>13</v>
      </c>
      <c r="L6018" s="58">
        <f t="shared" si="1584"/>
        <v>2.2072645710532046</v>
      </c>
      <c r="M6018" s="59">
        <f t="shared" si="1585"/>
        <v>11.637454409517554</v>
      </c>
      <c r="N6018" s="59">
        <f t="shared" si="1586"/>
        <v>-5.4381838572366892</v>
      </c>
      <c r="O6018" s="59">
        <f t="shared" si="1587"/>
        <v>5.0070654670632351</v>
      </c>
      <c r="P6018" s="59">
        <f t="shared" si="1588"/>
        <v>32.762071925347264</v>
      </c>
      <c r="Q6018" s="60">
        <f t="shared" si="1589"/>
        <v>57.237928074652736</v>
      </c>
      <c r="R6018" s="59">
        <f t="shared" si="1590"/>
        <v>-10.047320502639137</v>
      </c>
      <c r="S6018" s="61">
        <f t="shared" si="1581"/>
        <v>0.8962537409912632</v>
      </c>
      <c r="U6018" s="13">
        <f t="shared" si="1582"/>
        <v>32.762071925347264</v>
      </c>
      <c r="V6018" s="14">
        <f t="shared" si="1583"/>
        <v>-10.047320502639137</v>
      </c>
      <c r="W6018" s="7">
        <v>32.064</v>
      </c>
      <c r="X6018" s="28">
        <v>-10.228000000000009</v>
      </c>
      <c r="Y6018" s="74">
        <v>0.95072820013683212</v>
      </c>
      <c r="Z6018" s="75">
        <v>0.952067</v>
      </c>
      <c r="AA6018" s="33">
        <v>0.8962537409912632</v>
      </c>
      <c r="AB6018" s="33">
        <v>0.89771699999999999</v>
      </c>
      <c r="AC6018" s="45"/>
      <c r="AD6018" s="48">
        <f t="shared" si="1591"/>
        <v>1350.4728005635627</v>
      </c>
      <c r="AE6018" s="49">
        <f>IF(P6018&gt;90,0,AD6018*0.7^((1/cosd(P6018))^0.678))</f>
        <v>904.22494215535426</v>
      </c>
      <c r="AG6018" s="81">
        <f t="shared" si="1592"/>
        <v>859.67215177419109</v>
      </c>
      <c r="AH6018" s="82">
        <f t="shared" si="1593"/>
        <v>810.41498710434485</v>
      </c>
      <c r="AI6018" s="81">
        <f t="shared" si="1594"/>
        <v>860.88272800302161</v>
      </c>
      <c r="AJ6018" s="82">
        <f t="shared" si="1595"/>
        <v>811.73810239687816</v>
      </c>
    </row>
    <row r="6019" spans="9:36" ht="23.5" x14ac:dyDescent="0.35">
      <c r="I6019" s="57" t="s">
        <v>6030</v>
      </c>
      <c r="J6019" s="58">
        <f t="shared" si="1597"/>
        <v>251</v>
      </c>
      <c r="K6019" s="58">
        <f t="shared" si="1596"/>
        <v>14</v>
      </c>
      <c r="L6019" s="58">
        <f t="shared" si="1584"/>
        <v>2.2072645710532046</v>
      </c>
      <c r="M6019" s="59">
        <f t="shared" si="1585"/>
        <v>12.637454409517554</v>
      </c>
      <c r="N6019" s="59">
        <f t="shared" si="1586"/>
        <v>9.5618161427633108</v>
      </c>
      <c r="O6019" s="59">
        <f t="shared" si="1587"/>
        <v>5.0070654670632351</v>
      </c>
      <c r="P6019" s="59">
        <f t="shared" si="1588"/>
        <v>33.54093286327344</v>
      </c>
      <c r="Q6019" s="60">
        <f t="shared" si="1589"/>
        <v>56.45906713672656</v>
      </c>
      <c r="R6019" s="59">
        <f t="shared" si="1590"/>
        <v>17.426944971834182</v>
      </c>
      <c r="S6019" s="61">
        <f t="shared" si="1581"/>
        <v>0.96674140499808225</v>
      </c>
      <c r="U6019" s="13">
        <f t="shared" si="1582"/>
        <v>33.54093286327344</v>
      </c>
      <c r="V6019" s="14">
        <f t="shared" si="1583"/>
        <v>17.426944971834182</v>
      </c>
      <c r="W6019" s="7">
        <v>32.872500000000002</v>
      </c>
      <c r="X6019" s="28">
        <v>17.734000000000009</v>
      </c>
      <c r="Y6019" s="74">
        <v>0.87184792255042565</v>
      </c>
      <c r="Z6019" s="75">
        <v>0.85325399999999996</v>
      </c>
      <c r="AA6019" s="33">
        <v>0.96674140499808225</v>
      </c>
      <c r="AB6019" s="33">
        <v>0.96320300000000003</v>
      </c>
      <c r="AC6019" s="45"/>
      <c r="AD6019" s="48">
        <f t="shared" si="1591"/>
        <v>1350.4728005635627</v>
      </c>
      <c r="AE6019" s="49">
        <f>IF(P6019&gt;90,0,AD6019*0.7^((1/cosd(P6019))^0.678))</f>
        <v>902.03742865400216</v>
      </c>
      <c r="AG6019" s="81">
        <f t="shared" si="1592"/>
        <v>786.43945823471961</v>
      </c>
      <c r="AH6019" s="82">
        <f t="shared" si="1593"/>
        <v>872.03693113782742</v>
      </c>
      <c r="AI6019" s="81">
        <f t="shared" si="1594"/>
        <v>769.66704414874187</v>
      </c>
      <c r="AJ6019" s="82">
        <f t="shared" si="1595"/>
        <v>868.84515739182086</v>
      </c>
    </row>
    <row r="6020" spans="9:36" ht="23.5" x14ac:dyDescent="0.35">
      <c r="I6020" s="57" t="s">
        <v>6031</v>
      </c>
      <c r="J6020" s="58">
        <f t="shared" si="1597"/>
        <v>251</v>
      </c>
      <c r="K6020" s="58">
        <f t="shared" si="1596"/>
        <v>15</v>
      </c>
      <c r="L6020" s="58">
        <f t="shared" si="1584"/>
        <v>2.2072645710532046</v>
      </c>
      <c r="M6020" s="59">
        <f t="shared" si="1585"/>
        <v>13.637454409517554</v>
      </c>
      <c r="N6020" s="59">
        <f t="shared" si="1586"/>
        <v>24.561816142763313</v>
      </c>
      <c r="O6020" s="59">
        <f t="shared" si="1587"/>
        <v>5.0070654670632351</v>
      </c>
      <c r="P6020" s="59">
        <f t="shared" si="1588"/>
        <v>39.387836140230966</v>
      </c>
      <c r="Q6020" s="60">
        <f t="shared" si="1589"/>
        <v>50.612163859769034</v>
      </c>
      <c r="R6020" s="59">
        <f t="shared" si="1590"/>
        <v>40.734397726318633</v>
      </c>
      <c r="S6020" s="61">
        <f t="shared" si="1581"/>
        <v>0.99888550218525363</v>
      </c>
      <c r="U6020" s="13">
        <f t="shared" si="1582"/>
        <v>39.387836140230966</v>
      </c>
      <c r="V6020" s="14">
        <f t="shared" si="1583"/>
        <v>40.734397726318633</v>
      </c>
      <c r="W6020" s="7">
        <v>38.814</v>
      </c>
      <c r="X6020" s="28">
        <v>41.295999999999992</v>
      </c>
      <c r="Y6020" s="74">
        <v>0.77430819223812619</v>
      </c>
      <c r="Z6020" s="75">
        <v>0.72543000000000002</v>
      </c>
      <c r="AA6020" s="33">
        <v>0.99888550218525363</v>
      </c>
      <c r="AB6020" s="33">
        <v>0.99900699999999998</v>
      </c>
      <c r="AC6020" s="45"/>
      <c r="AD6020" s="48">
        <f t="shared" si="1591"/>
        <v>1350.4728005635627</v>
      </c>
      <c r="AE6020" s="49">
        <f>IF(P6020&gt;90,0,AD6020*0.7^((1/cosd(P6020))^0.678))</f>
        <v>883.11588174969245</v>
      </c>
      <c r="AG6020" s="81">
        <f t="shared" si="1592"/>
        <v>683.80386193438312</v>
      </c>
      <c r="AH6020" s="82">
        <f t="shared" si="1593"/>
        <v>882.13165102931464</v>
      </c>
      <c r="AI6020" s="81">
        <f t="shared" si="1594"/>
        <v>640.63875409767945</v>
      </c>
      <c r="AJ6020" s="82">
        <f t="shared" si="1595"/>
        <v>882.23894767911497</v>
      </c>
    </row>
    <row r="6021" spans="9:36" ht="23.5" x14ac:dyDescent="0.35">
      <c r="I6021" s="57" t="s">
        <v>6032</v>
      </c>
      <c r="J6021" s="58">
        <f t="shared" si="1597"/>
        <v>251</v>
      </c>
      <c r="K6021" s="58">
        <f t="shared" si="1596"/>
        <v>16</v>
      </c>
      <c r="L6021" s="58">
        <f t="shared" si="1584"/>
        <v>2.2072645710532046</v>
      </c>
      <c r="M6021" s="59">
        <f t="shared" si="1585"/>
        <v>14.637454409517554</v>
      </c>
      <c r="N6021" s="59">
        <f t="shared" si="1586"/>
        <v>39.561816142763313</v>
      </c>
      <c r="O6021" s="59">
        <f t="shared" si="1587"/>
        <v>5.0070654670632351</v>
      </c>
      <c r="P6021" s="59">
        <f t="shared" si="1588"/>
        <v>48.456582323172839</v>
      </c>
      <c r="Q6021" s="60">
        <f t="shared" si="1589"/>
        <v>41.543417676827161</v>
      </c>
      <c r="R6021" s="59">
        <f t="shared" si="1590"/>
        <v>57.964682135555009</v>
      </c>
      <c r="S6021" s="61">
        <f t="shared" ref="S6021:S6084" si="1598">IF(Q6021&gt;0,SQRT(1-COS(RADIANS(90-P6021))^2*COS(RADIANS($D$11-R6021))^2),0)</f>
        <v>0.98580133868443809</v>
      </c>
      <c r="U6021" s="13">
        <f t="shared" ref="U6021:U6084" si="1599">P6021</f>
        <v>48.456582323172839</v>
      </c>
      <c r="V6021" s="14">
        <f t="shared" ref="V6021:V6084" si="1600">R6021</f>
        <v>57.964682135555009</v>
      </c>
      <c r="W6021" s="7">
        <v>47.9711</v>
      </c>
      <c r="X6021" s="28">
        <v>58.566000000000003</v>
      </c>
      <c r="Y6021" s="74">
        <v>0.68411494039032572</v>
      </c>
      <c r="Z6021" s="75">
        <v>0.62196700000000005</v>
      </c>
      <c r="AA6021" s="33">
        <v>0.98580133868443809</v>
      </c>
      <c r="AB6021" s="33">
        <v>0.98198799999999997</v>
      </c>
      <c r="AC6021" s="45"/>
      <c r="AD6021" s="48">
        <f t="shared" si="1591"/>
        <v>1350.4728005635627</v>
      </c>
      <c r="AE6021" s="49">
        <f>IF(P6021&gt;90,0,AD6021*0.7^((1/cosd(P6021))^0.678))</f>
        <v>843.0382060975802</v>
      </c>
      <c r="AG6021" s="81">
        <f t="shared" si="1592"/>
        <v>576.73503211121317</v>
      </c>
      <c r="AH6021" s="82">
        <f t="shared" si="1593"/>
        <v>831.06819213312178</v>
      </c>
      <c r="AI6021" s="81">
        <f t="shared" si="1594"/>
        <v>524.34194393189375</v>
      </c>
      <c r="AJ6021" s="82">
        <f t="shared" si="1595"/>
        <v>827.85340192935053</v>
      </c>
    </row>
    <row r="6022" spans="9:36" ht="23.5" x14ac:dyDescent="0.35">
      <c r="I6022" s="57" t="s">
        <v>6033</v>
      </c>
      <c r="J6022" s="58">
        <f t="shared" si="1597"/>
        <v>251</v>
      </c>
      <c r="K6022" s="58">
        <f t="shared" si="1596"/>
        <v>17</v>
      </c>
      <c r="L6022" s="58">
        <f t="shared" ref="L6022:L6085" si="1601">229.18*(0.000075+0.001868*COS(RADIANS(360*(J6022-1)/365))-0.03277*SIN(RADIANS(360*(J6022-1)/365))-0.014615*COS(RADIANS(2*360*(J6022-1)/365))-0.0408*SIN(RADIANS(2*360*(J6022-1)/365)))</f>
        <v>2.2072645710532046</v>
      </c>
      <c r="M6022" s="59">
        <f t="shared" ref="M6022:M6085" si="1602">K6022-($D$8-$D$7)/15+L6022/60</f>
        <v>15.637454409517554</v>
      </c>
      <c r="N6022" s="59">
        <f t="shared" ref="N6022:N6085" si="1603">15*(M6022-12)</f>
        <v>54.561816142763313</v>
      </c>
      <c r="O6022" s="59">
        <f t="shared" ref="O6022:O6085" si="1604">23.45*SIN(RADIANS(360/365*(284+J6022)))</f>
        <v>5.0070654670632351</v>
      </c>
      <c r="P6022" s="59">
        <f t="shared" ref="P6022:P6085" si="1605">DEGREES(ACOS(SIN(RADIANS(O6022))*SIN(RADIANS($D$6))+COS(RADIANS(O6022))*COS(RADIANS($D$6))*COS(RADIANS(N6022))))</f>
        <v>59.207984978987568</v>
      </c>
      <c r="Q6022" s="60">
        <f t="shared" ref="Q6022:Q6085" si="1606">DEGREES(ASIN(SIN(RADIANS(O6022))*SIN(RADIANS($D$6))+COS(RADIANS(O6022))*COS(RADIANS($D$6))*COS(RADIANS(N6022))))</f>
        <v>30.792015021012432</v>
      </c>
      <c r="R6022" s="59">
        <f t="shared" ref="R6022:R6085" si="1607">IF(N6022&lt;0,-DEGREES(ACOS((SIGN($D$6)*(SIN(RADIANS(Q6022))*SIN(RADIANS($D$6))-SIN(RADIANS(O6022)))/(COS(RADIANS(Q6022))*COS(RADIANS($D$6)))))),DEGREES(ACOS((SIGN($D$6)*(SIN(RADIANS(Q6022))*SIN(RADIANS($D$6))-SIN(RADIANS(O6022)))/(COS(RADIANS(Q6022))*COS(RADIANS($D$6)))))))</f>
        <v>70.877960953200073</v>
      </c>
      <c r="S6022" s="61">
        <f t="shared" si="1598"/>
        <v>0.92705348114299513</v>
      </c>
      <c r="U6022" s="13">
        <f t="shared" si="1599"/>
        <v>59.207984978987568</v>
      </c>
      <c r="V6022" s="14">
        <f t="shared" si="1600"/>
        <v>70.877960953200073</v>
      </c>
      <c r="W6022" s="7">
        <v>58.7791</v>
      </c>
      <c r="X6022" s="28">
        <v>71.447000000000003</v>
      </c>
      <c r="Y6022" s="74">
        <v>0.63453696212912269</v>
      </c>
      <c r="Z6022" s="75">
        <v>0.58538999999999997</v>
      </c>
      <c r="AA6022" s="33">
        <v>0.92705348114299513</v>
      </c>
      <c r="AB6022" s="33">
        <v>0.91507499999999997</v>
      </c>
      <c r="AC6022" s="45"/>
      <c r="AD6022" s="48">
        <f t="shared" ref="AD6022:AD6085" si="1608">1367.7*(1+0.033*COS(2*PI()*J6022/365))</f>
        <v>1350.4728005635627</v>
      </c>
      <c r="AE6022" s="49">
        <f>IF(P6022&gt;90,0,AD6022*0.7^((1/cosd(P6022))^0.678))</f>
        <v>770.16439847706101</v>
      </c>
      <c r="AG6022" s="81">
        <f t="shared" ref="AG6022:AG6085" si="1609">AE6022*Y6022</f>
        <v>488.69777774963745</v>
      </c>
      <c r="AH6022" s="82">
        <f t="shared" ref="AH6022:AH6085" si="1610">AE6022*AA6022</f>
        <v>713.98358666056026</v>
      </c>
      <c r="AI6022" s="81">
        <f t="shared" ref="AI6022:AI6085" si="1611">AE6022*Z6022</f>
        <v>450.84653722448672</v>
      </c>
      <c r="AJ6022" s="82">
        <f t="shared" ref="AJ6022:AJ6085" si="1612">AB6022*AE6022</f>
        <v>704.75818693639656</v>
      </c>
    </row>
    <row r="6023" spans="9:36" ht="23.5" x14ac:dyDescent="0.35">
      <c r="I6023" s="57" t="s">
        <v>6034</v>
      </c>
      <c r="J6023" s="58">
        <f t="shared" si="1597"/>
        <v>251</v>
      </c>
      <c r="K6023" s="58">
        <f t="shared" si="1596"/>
        <v>18</v>
      </c>
      <c r="L6023" s="58">
        <f t="shared" si="1601"/>
        <v>2.2072645710532046</v>
      </c>
      <c r="M6023" s="59">
        <f t="shared" si="1602"/>
        <v>16.637454409517552</v>
      </c>
      <c r="N6023" s="59">
        <f t="shared" si="1603"/>
        <v>69.561816142763291</v>
      </c>
      <c r="O6023" s="59">
        <f t="shared" si="1604"/>
        <v>5.0070654670632351</v>
      </c>
      <c r="P6023" s="59">
        <f t="shared" si="1605"/>
        <v>70.768611063186242</v>
      </c>
      <c r="Q6023" s="60">
        <f t="shared" si="1606"/>
        <v>19.231388936813762</v>
      </c>
      <c r="R6023" s="59">
        <f t="shared" si="1607"/>
        <v>81.356996226696992</v>
      </c>
      <c r="S6023" s="61">
        <f t="shared" si="1598"/>
        <v>0.82867287400240286</v>
      </c>
      <c r="U6023" s="13">
        <f t="shared" si="1599"/>
        <v>70.768611063186242</v>
      </c>
      <c r="V6023" s="14">
        <f t="shared" si="1600"/>
        <v>81.356996226696992</v>
      </c>
      <c r="W6023" s="7">
        <v>70.3613</v>
      </c>
      <c r="X6023" s="28">
        <v>81.884999999999991</v>
      </c>
      <c r="Y6023" s="74">
        <v>0.64945751528068629</v>
      </c>
      <c r="Z6023" s="75">
        <v>0.63335799999999998</v>
      </c>
      <c r="AA6023" s="33">
        <v>0.82867287400240286</v>
      </c>
      <c r="AB6023" s="33">
        <v>0.81410300000000002</v>
      </c>
      <c r="AC6023" s="45"/>
      <c r="AD6023" s="48">
        <f t="shared" si="1608"/>
        <v>1350.4728005635627</v>
      </c>
      <c r="AE6023" s="49">
        <f>IF(P6023&gt;90,0,AD6023*0.7^((1/cosd(P6023))^0.678))</f>
        <v>633.27570452220732</v>
      </c>
      <c r="AG6023" s="81">
        <f t="shared" si="1609"/>
        <v>411.28566554661882</v>
      </c>
      <c r="AH6023" s="82">
        <f t="shared" si="1610"/>
        <v>524.77839810231399</v>
      </c>
      <c r="AI6023" s="81">
        <f t="shared" si="1611"/>
        <v>401.09023366477618</v>
      </c>
      <c r="AJ6023" s="82">
        <f t="shared" si="1612"/>
        <v>515.55165087864259</v>
      </c>
    </row>
    <row r="6024" spans="9:36" ht="23.5" x14ac:dyDescent="0.35">
      <c r="I6024" s="57" t="s">
        <v>6035</v>
      </c>
      <c r="J6024" s="58">
        <f t="shared" si="1597"/>
        <v>251</v>
      </c>
      <c r="K6024" s="58">
        <f t="shared" si="1596"/>
        <v>19</v>
      </c>
      <c r="L6024" s="58">
        <f t="shared" si="1601"/>
        <v>2.2072645710532046</v>
      </c>
      <c r="M6024" s="59">
        <f t="shared" si="1602"/>
        <v>17.637454409517552</v>
      </c>
      <c r="N6024" s="59">
        <f t="shared" si="1603"/>
        <v>84.561816142763291</v>
      </c>
      <c r="O6024" s="59">
        <f t="shared" si="1604"/>
        <v>5.0070654670632351</v>
      </c>
      <c r="P6024" s="59">
        <f t="shared" si="1605"/>
        <v>82.645410999255077</v>
      </c>
      <c r="Q6024" s="60">
        <f t="shared" si="1606"/>
        <v>7.3545890007449293</v>
      </c>
      <c r="R6024" s="59">
        <f t="shared" si="1607"/>
        <v>90.694154041495864</v>
      </c>
      <c r="S6024" s="61">
        <f t="shared" si="1598"/>
        <v>0.70446976226058411</v>
      </c>
      <c r="U6024" s="13">
        <f t="shared" si="1599"/>
        <v>82.645410999255077</v>
      </c>
      <c r="V6024" s="14">
        <f t="shared" si="1600"/>
        <v>90.694154041495864</v>
      </c>
      <c r="W6024" s="7">
        <v>82.194299999999998</v>
      </c>
      <c r="X6024" s="28">
        <v>91.190999999999974</v>
      </c>
      <c r="Y6024" s="74">
        <v>0.7211856960285814</v>
      </c>
      <c r="Z6024" s="75">
        <v>0</v>
      </c>
      <c r="AA6024" s="33">
        <v>0.70446976226058411</v>
      </c>
      <c r="AB6024" s="33">
        <v>0</v>
      </c>
      <c r="AC6024" s="45"/>
      <c r="AD6024" s="48">
        <f t="shared" si="1608"/>
        <v>1350.4728005635627</v>
      </c>
      <c r="AE6024" s="49">
        <f>IF(P6024&gt;90,0,AD6024*0.7^((1/cosd(P6024))^0.678))</f>
        <v>320.81388710383055</v>
      </c>
      <c r="AG6024" s="81">
        <f t="shared" si="1609"/>
        <v>231.36638646661078</v>
      </c>
      <c r="AH6024" s="82">
        <f t="shared" si="1610"/>
        <v>226.00368277792938</v>
      </c>
      <c r="AI6024" s="81">
        <f t="shared" si="1611"/>
        <v>0</v>
      </c>
      <c r="AJ6024" s="82">
        <f t="shared" si="1612"/>
        <v>0</v>
      </c>
    </row>
    <row r="6025" spans="9:36" ht="23.5" x14ac:dyDescent="0.35">
      <c r="I6025" s="57" t="s">
        <v>6036</v>
      </c>
      <c r="J6025" s="58">
        <f t="shared" si="1597"/>
        <v>251</v>
      </c>
      <c r="K6025" s="58">
        <f t="shared" si="1596"/>
        <v>20</v>
      </c>
      <c r="L6025" s="58">
        <f t="shared" si="1601"/>
        <v>2.2072645710532046</v>
      </c>
      <c r="M6025" s="59">
        <f t="shared" si="1602"/>
        <v>18.637454409517552</v>
      </c>
      <c r="N6025" s="59">
        <f t="shared" si="1603"/>
        <v>99.561816142763291</v>
      </c>
      <c r="O6025" s="59">
        <f t="shared" si="1604"/>
        <v>5.0070654670632351</v>
      </c>
      <c r="P6025" s="59">
        <f t="shared" si="1605"/>
        <v>94.501009110595788</v>
      </c>
      <c r="Q6025" s="60">
        <f t="shared" si="1606"/>
        <v>-4.5010091105957928</v>
      </c>
      <c r="R6025" s="59">
        <f t="shared" si="1607"/>
        <v>99.80841598672778</v>
      </c>
      <c r="S6025" s="61">
        <f t="shared" si="1598"/>
        <v>0</v>
      </c>
      <c r="U6025" s="13">
        <f t="shared" si="1599"/>
        <v>94.501009110595788</v>
      </c>
      <c r="V6025" s="14">
        <f t="shared" si="1600"/>
        <v>99.80841598672778</v>
      </c>
      <c r="W6025" s="7">
        <v>94.159199999999998</v>
      </c>
      <c r="X6025" s="28">
        <v>100.286</v>
      </c>
      <c r="Y6025" s="74">
        <v>0</v>
      </c>
      <c r="Z6025" s="75">
        <v>0</v>
      </c>
      <c r="AA6025" s="33">
        <v>0</v>
      </c>
      <c r="AB6025" s="33">
        <v>0</v>
      </c>
      <c r="AC6025" s="45"/>
      <c r="AD6025" s="48">
        <f t="shared" si="1608"/>
        <v>1350.4728005635627</v>
      </c>
      <c r="AE6025" s="49">
        <f>IF(P6025&gt;90,0,AD6025*0.7^((1/cosd(P6025))^0.678))</f>
        <v>0</v>
      </c>
      <c r="AG6025" s="81">
        <f t="shared" si="1609"/>
        <v>0</v>
      </c>
      <c r="AH6025" s="82">
        <f t="shared" si="1610"/>
        <v>0</v>
      </c>
      <c r="AI6025" s="81">
        <f t="shared" si="1611"/>
        <v>0</v>
      </c>
      <c r="AJ6025" s="82">
        <f t="shared" si="1612"/>
        <v>0</v>
      </c>
    </row>
    <row r="6026" spans="9:36" ht="23.5" x14ac:dyDescent="0.35">
      <c r="I6026" s="57" t="s">
        <v>6037</v>
      </c>
      <c r="J6026" s="58">
        <f t="shared" si="1597"/>
        <v>251</v>
      </c>
      <c r="K6026" s="58">
        <f t="shared" si="1596"/>
        <v>21</v>
      </c>
      <c r="L6026" s="58">
        <f t="shared" si="1601"/>
        <v>2.2072645710532046</v>
      </c>
      <c r="M6026" s="59">
        <f t="shared" si="1602"/>
        <v>19.637454409517552</v>
      </c>
      <c r="N6026" s="59">
        <f t="shared" si="1603"/>
        <v>114.56181614276329</v>
      </c>
      <c r="O6026" s="59">
        <f t="shared" si="1604"/>
        <v>5.0070654670632351</v>
      </c>
      <c r="P6026" s="59">
        <f t="shared" si="1605"/>
        <v>106.0217987974615</v>
      </c>
      <c r="Q6026" s="60">
        <f t="shared" si="1606"/>
        <v>-16.0217987974615</v>
      </c>
      <c r="R6026" s="59">
        <f t="shared" si="1607"/>
        <v>109.49708228986499</v>
      </c>
      <c r="S6026" s="61">
        <f t="shared" si="1598"/>
        <v>0</v>
      </c>
      <c r="U6026" s="13">
        <f t="shared" si="1599"/>
        <v>106.0217987974615</v>
      </c>
      <c r="V6026" s="14">
        <f t="shared" si="1600"/>
        <v>109.49708228986499</v>
      </c>
      <c r="W6026" s="7">
        <v>105.66800000000001</v>
      </c>
      <c r="X6026" s="28">
        <v>109.96199999999999</v>
      </c>
      <c r="Y6026" s="74">
        <v>0</v>
      </c>
      <c r="Z6026" s="75">
        <v>0</v>
      </c>
      <c r="AA6026" s="33">
        <v>0</v>
      </c>
      <c r="AB6026" s="33">
        <v>0</v>
      </c>
      <c r="AC6026" s="45"/>
      <c r="AD6026" s="48">
        <f t="shared" si="1608"/>
        <v>1350.4728005635627</v>
      </c>
      <c r="AE6026" s="49">
        <f>IF(P6026&gt;90,0,AD6026*0.7^((1/cosd(P6026))^0.678))</f>
        <v>0</v>
      </c>
      <c r="AG6026" s="81">
        <f t="shared" si="1609"/>
        <v>0</v>
      </c>
      <c r="AH6026" s="82">
        <f t="shared" si="1610"/>
        <v>0</v>
      </c>
      <c r="AI6026" s="81">
        <f t="shared" si="1611"/>
        <v>0</v>
      </c>
      <c r="AJ6026" s="82">
        <f t="shared" si="1612"/>
        <v>0</v>
      </c>
    </row>
    <row r="6027" spans="9:36" ht="23.5" x14ac:dyDescent="0.35">
      <c r="I6027" s="57" t="s">
        <v>6038</v>
      </c>
      <c r="J6027" s="58">
        <f t="shared" si="1597"/>
        <v>251</v>
      </c>
      <c r="K6027" s="58">
        <f t="shared" si="1596"/>
        <v>22</v>
      </c>
      <c r="L6027" s="58">
        <f t="shared" si="1601"/>
        <v>2.2072645710532046</v>
      </c>
      <c r="M6027" s="59">
        <f t="shared" si="1602"/>
        <v>20.637454409517552</v>
      </c>
      <c r="N6027" s="59">
        <f t="shared" si="1603"/>
        <v>129.56181614276329</v>
      </c>
      <c r="O6027" s="59">
        <f t="shared" si="1604"/>
        <v>5.0070654670632351</v>
      </c>
      <c r="P6027" s="59">
        <f t="shared" si="1605"/>
        <v>116.81482832492739</v>
      </c>
      <c r="Q6027" s="60">
        <f t="shared" si="1606"/>
        <v>-26.814828324927383</v>
      </c>
      <c r="R6027" s="59">
        <f t="shared" si="1607"/>
        <v>120.62392020343418</v>
      </c>
      <c r="S6027" s="61">
        <f t="shared" si="1598"/>
        <v>0</v>
      </c>
      <c r="U6027" s="13">
        <f t="shared" si="1599"/>
        <v>116.81482832492739</v>
      </c>
      <c r="V6027" s="14">
        <f t="shared" si="1600"/>
        <v>120.62392020343418</v>
      </c>
      <c r="W6027" s="7">
        <v>116.434</v>
      </c>
      <c r="X6027" s="28">
        <v>121.07499999999999</v>
      </c>
      <c r="Y6027" s="74">
        <v>0</v>
      </c>
      <c r="Z6027" s="75">
        <v>0</v>
      </c>
      <c r="AA6027" s="33">
        <v>0</v>
      </c>
      <c r="AB6027" s="33">
        <v>0</v>
      </c>
      <c r="AC6027" s="45"/>
      <c r="AD6027" s="48">
        <f t="shared" si="1608"/>
        <v>1350.4728005635627</v>
      </c>
      <c r="AE6027" s="49">
        <f>IF(P6027&gt;90,0,AD6027*0.7^((1/cosd(P6027))^0.678))</f>
        <v>0</v>
      </c>
      <c r="AG6027" s="81">
        <f t="shared" si="1609"/>
        <v>0</v>
      </c>
      <c r="AH6027" s="82">
        <f t="shared" si="1610"/>
        <v>0</v>
      </c>
      <c r="AI6027" s="81">
        <f t="shared" si="1611"/>
        <v>0</v>
      </c>
      <c r="AJ6027" s="82">
        <f t="shared" si="1612"/>
        <v>0</v>
      </c>
    </row>
    <row r="6028" spans="9:36" ht="23.5" x14ac:dyDescent="0.35">
      <c r="I6028" s="57" t="s">
        <v>6039</v>
      </c>
      <c r="J6028" s="58">
        <f t="shared" si="1597"/>
        <v>251</v>
      </c>
      <c r="K6028" s="58">
        <f t="shared" si="1596"/>
        <v>23</v>
      </c>
      <c r="L6028" s="58">
        <f t="shared" si="1601"/>
        <v>2.2072645710532046</v>
      </c>
      <c r="M6028" s="59">
        <f t="shared" si="1602"/>
        <v>21.637454409517552</v>
      </c>
      <c r="N6028" s="59">
        <f t="shared" si="1603"/>
        <v>144.56181614276329</v>
      </c>
      <c r="O6028" s="59">
        <f t="shared" si="1604"/>
        <v>5.0070654670632351</v>
      </c>
      <c r="P6028" s="59">
        <f t="shared" si="1605"/>
        <v>126.28910508971032</v>
      </c>
      <c r="Q6028" s="60">
        <f t="shared" si="1606"/>
        <v>-36.289105089710333</v>
      </c>
      <c r="R6028" s="59">
        <f t="shared" si="1607"/>
        <v>134.22523943787374</v>
      </c>
      <c r="S6028" s="61">
        <f t="shared" si="1598"/>
        <v>0</v>
      </c>
      <c r="U6028" s="13">
        <f t="shared" si="1599"/>
        <v>126.28910508971032</v>
      </c>
      <c r="V6028" s="14">
        <f t="shared" si="1600"/>
        <v>134.22523943787374</v>
      </c>
      <c r="W6028" s="7">
        <v>125.86799999999999</v>
      </c>
      <c r="X6028" s="28">
        <v>134.642</v>
      </c>
      <c r="Y6028" s="74">
        <v>0</v>
      </c>
      <c r="Z6028" s="75">
        <v>0</v>
      </c>
      <c r="AA6028" s="33">
        <v>0</v>
      </c>
      <c r="AB6028" s="33">
        <v>0</v>
      </c>
      <c r="AC6028" s="45"/>
      <c r="AD6028" s="48">
        <f t="shared" si="1608"/>
        <v>1350.4728005635627</v>
      </c>
      <c r="AE6028" s="49">
        <f>IF(P6028&gt;90,0,AD6028*0.7^((1/cosd(P6028))^0.678))</f>
        <v>0</v>
      </c>
      <c r="AG6028" s="81">
        <f t="shared" si="1609"/>
        <v>0</v>
      </c>
      <c r="AH6028" s="82">
        <f t="shared" si="1610"/>
        <v>0</v>
      </c>
      <c r="AI6028" s="81">
        <f t="shared" si="1611"/>
        <v>0</v>
      </c>
      <c r="AJ6028" s="82">
        <f t="shared" si="1612"/>
        <v>0</v>
      </c>
    </row>
    <row r="6029" spans="9:36" ht="23.5" x14ac:dyDescent="0.35">
      <c r="I6029" s="57" t="s">
        <v>6040</v>
      </c>
      <c r="J6029" s="58">
        <f t="shared" si="1597"/>
        <v>252</v>
      </c>
      <c r="K6029" s="58">
        <f t="shared" si="1596"/>
        <v>0</v>
      </c>
      <c r="L6029" s="58">
        <f t="shared" si="1601"/>
        <v>2.5713489771796332</v>
      </c>
      <c r="M6029" s="59">
        <f t="shared" si="1602"/>
        <v>-1.3564775170470063</v>
      </c>
      <c r="N6029" s="59">
        <f t="shared" si="1603"/>
        <v>-200.34716275570509</v>
      </c>
      <c r="O6029" s="59">
        <f t="shared" si="1604"/>
        <v>4.6119792656593939</v>
      </c>
      <c r="P6029" s="59">
        <f t="shared" si="1605"/>
        <v>133.92423612026658</v>
      </c>
      <c r="Q6029" s="60">
        <f t="shared" si="1606"/>
        <v>-43.924236120266592</v>
      </c>
      <c r="R6029" s="59">
        <f t="shared" si="1607"/>
        <v>-151.23676796106727</v>
      </c>
      <c r="S6029" s="61">
        <f t="shared" si="1598"/>
        <v>0</v>
      </c>
      <c r="U6029" s="13">
        <f t="shared" si="1599"/>
        <v>133.92423612026658</v>
      </c>
      <c r="V6029" s="14">
        <f t="shared" si="1600"/>
        <v>-151.23676796106727</v>
      </c>
      <c r="W6029" s="7">
        <v>133.05699999999999</v>
      </c>
      <c r="X6029" s="28">
        <v>151.65499999999997</v>
      </c>
      <c r="Y6029" s="74">
        <v>0</v>
      </c>
      <c r="Z6029" s="75">
        <v>0</v>
      </c>
      <c r="AA6029" s="33">
        <v>0</v>
      </c>
      <c r="AB6029" s="33">
        <v>0</v>
      </c>
      <c r="AC6029" s="45"/>
      <c r="AD6029" s="48">
        <f t="shared" si="1608"/>
        <v>1351.1934430522219</v>
      </c>
      <c r="AE6029" s="49">
        <f>IF(P6029&gt;90,0,AD6029*0.7^((1/cosd(P6029))^0.678))</f>
        <v>0</v>
      </c>
      <c r="AG6029" s="81">
        <f t="shared" si="1609"/>
        <v>0</v>
      </c>
      <c r="AH6029" s="82">
        <f t="shared" si="1610"/>
        <v>0</v>
      </c>
      <c r="AI6029" s="81">
        <f t="shared" si="1611"/>
        <v>0</v>
      </c>
      <c r="AJ6029" s="82">
        <f t="shared" si="1612"/>
        <v>0</v>
      </c>
    </row>
    <row r="6030" spans="9:36" ht="23.5" x14ac:dyDescent="0.35">
      <c r="I6030" s="57" t="s">
        <v>6041</v>
      </c>
      <c r="J6030" s="58">
        <f t="shared" si="1597"/>
        <v>252</v>
      </c>
      <c r="K6030" s="58">
        <f t="shared" si="1596"/>
        <v>1</v>
      </c>
      <c r="L6030" s="58">
        <f t="shared" si="1601"/>
        <v>2.5713489771796332</v>
      </c>
      <c r="M6030" s="59">
        <f t="shared" si="1602"/>
        <v>-0.35647751704700631</v>
      </c>
      <c r="N6030" s="59">
        <f t="shared" si="1603"/>
        <v>-185.34716275570509</v>
      </c>
      <c r="O6030" s="59">
        <f t="shared" si="1604"/>
        <v>4.6119792656593939</v>
      </c>
      <c r="P6030" s="59">
        <f t="shared" si="1605"/>
        <v>137.70377289030625</v>
      </c>
      <c r="Q6030" s="60">
        <f t="shared" si="1606"/>
        <v>-47.703772890306261</v>
      </c>
      <c r="R6030" s="59">
        <f t="shared" si="1607"/>
        <v>-172.06619795520524</v>
      </c>
      <c r="S6030" s="61">
        <f t="shared" si="1598"/>
        <v>0</v>
      </c>
      <c r="U6030" s="13">
        <f t="shared" si="1599"/>
        <v>137.70377289030625</v>
      </c>
      <c r="V6030" s="14">
        <f t="shared" si="1600"/>
        <v>-172.06619795520524</v>
      </c>
      <c r="W6030" s="7">
        <v>136.80199999999999</v>
      </c>
      <c r="X6030" s="28">
        <v>172.14299999999997</v>
      </c>
      <c r="Y6030" s="74">
        <v>0</v>
      </c>
      <c r="Z6030" s="75">
        <v>0</v>
      </c>
      <c r="AA6030" s="33">
        <v>0</v>
      </c>
      <c r="AB6030" s="33">
        <v>0</v>
      </c>
      <c r="AC6030" s="45"/>
      <c r="AD6030" s="48">
        <f t="shared" si="1608"/>
        <v>1351.1934430522219</v>
      </c>
      <c r="AE6030" s="49">
        <f>IF(P6030&gt;90,0,AD6030*0.7^((1/cosd(P6030))^0.678))</f>
        <v>0</v>
      </c>
      <c r="AG6030" s="81">
        <f t="shared" si="1609"/>
        <v>0</v>
      </c>
      <c r="AH6030" s="82">
        <f t="shared" si="1610"/>
        <v>0</v>
      </c>
      <c r="AI6030" s="81">
        <f t="shared" si="1611"/>
        <v>0</v>
      </c>
      <c r="AJ6030" s="82">
        <f t="shared" si="1612"/>
        <v>0</v>
      </c>
    </row>
    <row r="6031" spans="9:36" ht="23.5" x14ac:dyDescent="0.35">
      <c r="I6031" s="57" t="s">
        <v>6042</v>
      </c>
      <c r="J6031" s="58">
        <f t="shared" si="1597"/>
        <v>252</v>
      </c>
      <c r="K6031" s="58">
        <f t="shared" si="1596"/>
        <v>2</v>
      </c>
      <c r="L6031" s="58">
        <f t="shared" si="1601"/>
        <v>2.5713489771796332</v>
      </c>
      <c r="M6031" s="59">
        <f t="shared" si="1602"/>
        <v>0.64352248295299364</v>
      </c>
      <c r="N6031" s="59">
        <f t="shared" si="1603"/>
        <v>-170.34716275570509</v>
      </c>
      <c r="O6031" s="59">
        <f t="shared" si="1604"/>
        <v>4.6119792656593939</v>
      </c>
      <c r="P6031" s="59">
        <f t="shared" si="1605"/>
        <v>137.0466863995463</v>
      </c>
      <c r="Q6031" s="60">
        <f t="shared" si="1606"/>
        <v>-47.046686399546289</v>
      </c>
      <c r="R6031" s="59">
        <f t="shared" si="1607"/>
        <v>-165.80155900029524</v>
      </c>
      <c r="S6031" s="61">
        <f t="shared" si="1598"/>
        <v>0</v>
      </c>
      <c r="U6031" s="13">
        <f t="shared" si="1599"/>
        <v>137.0466863995463</v>
      </c>
      <c r="V6031" s="14">
        <f t="shared" si="1600"/>
        <v>-165.80155900029524</v>
      </c>
      <c r="W6031" s="7">
        <v>136.18600000000001</v>
      </c>
      <c r="X6031" s="28">
        <v>-166.11330000000001</v>
      </c>
      <c r="Y6031" s="74">
        <v>0</v>
      </c>
      <c r="Z6031" s="75">
        <v>0</v>
      </c>
      <c r="AA6031" s="33">
        <v>0</v>
      </c>
      <c r="AB6031" s="33">
        <v>0</v>
      </c>
      <c r="AC6031" s="45"/>
      <c r="AD6031" s="48">
        <f t="shared" si="1608"/>
        <v>1351.1934430522219</v>
      </c>
      <c r="AE6031" s="49">
        <f>IF(P6031&gt;90,0,AD6031*0.7^((1/cosd(P6031))^0.678))</f>
        <v>0</v>
      </c>
      <c r="AG6031" s="81">
        <f t="shared" si="1609"/>
        <v>0</v>
      </c>
      <c r="AH6031" s="82">
        <f t="shared" si="1610"/>
        <v>0</v>
      </c>
      <c r="AI6031" s="81">
        <f t="shared" si="1611"/>
        <v>0</v>
      </c>
      <c r="AJ6031" s="82">
        <f t="shared" si="1612"/>
        <v>0</v>
      </c>
    </row>
    <row r="6032" spans="9:36" ht="23.5" x14ac:dyDescent="0.35">
      <c r="I6032" s="57" t="s">
        <v>6043</v>
      </c>
      <c r="J6032" s="58">
        <f t="shared" si="1597"/>
        <v>252</v>
      </c>
      <c r="K6032" s="58">
        <f t="shared" si="1596"/>
        <v>3</v>
      </c>
      <c r="L6032" s="58">
        <f t="shared" si="1601"/>
        <v>2.5713489771796332</v>
      </c>
      <c r="M6032" s="59">
        <f t="shared" si="1602"/>
        <v>1.6435224829529937</v>
      </c>
      <c r="N6032" s="59">
        <f t="shared" si="1603"/>
        <v>-155.34716275570509</v>
      </c>
      <c r="O6032" s="59">
        <f t="shared" si="1604"/>
        <v>4.6119792656593939</v>
      </c>
      <c r="P6032" s="59">
        <f t="shared" si="1605"/>
        <v>132.13943193394707</v>
      </c>
      <c r="Q6032" s="60">
        <f t="shared" si="1606"/>
        <v>-42.13943193394708</v>
      </c>
      <c r="R6032" s="59">
        <f t="shared" si="1607"/>
        <v>-145.89564304274694</v>
      </c>
      <c r="S6032" s="61">
        <f t="shared" si="1598"/>
        <v>0</v>
      </c>
      <c r="U6032" s="13">
        <f t="shared" si="1599"/>
        <v>132.13943193394707</v>
      </c>
      <c r="V6032" s="14">
        <f t="shared" si="1600"/>
        <v>-145.89564304274694</v>
      </c>
      <c r="W6032" s="7">
        <v>131.37700000000001</v>
      </c>
      <c r="X6032" s="28">
        <v>-146.4616</v>
      </c>
      <c r="Y6032" s="74">
        <v>0</v>
      </c>
      <c r="Z6032" s="75">
        <v>0</v>
      </c>
      <c r="AA6032" s="33">
        <v>0</v>
      </c>
      <c r="AB6032" s="33">
        <v>0</v>
      </c>
      <c r="AC6032" s="45"/>
      <c r="AD6032" s="48">
        <f t="shared" si="1608"/>
        <v>1351.1934430522219</v>
      </c>
      <c r="AE6032" s="49">
        <f>IF(P6032&gt;90,0,AD6032*0.7^((1/cosd(P6032))^0.678))</f>
        <v>0</v>
      </c>
      <c r="AG6032" s="81">
        <f t="shared" si="1609"/>
        <v>0</v>
      </c>
      <c r="AH6032" s="82">
        <f t="shared" si="1610"/>
        <v>0</v>
      </c>
      <c r="AI6032" s="81">
        <f t="shared" si="1611"/>
        <v>0</v>
      </c>
      <c r="AJ6032" s="82">
        <f t="shared" si="1612"/>
        <v>0</v>
      </c>
    </row>
    <row r="6033" spans="9:36" ht="23.5" x14ac:dyDescent="0.35">
      <c r="I6033" s="57" t="s">
        <v>6044</v>
      </c>
      <c r="J6033" s="58">
        <f t="shared" si="1597"/>
        <v>252</v>
      </c>
      <c r="K6033" s="58">
        <f t="shared" si="1596"/>
        <v>4</v>
      </c>
      <c r="L6033" s="58">
        <f t="shared" si="1601"/>
        <v>2.5713489771796332</v>
      </c>
      <c r="M6033" s="59">
        <f t="shared" si="1602"/>
        <v>2.6435224829529935</v>
      </c>
      <c r="N6033" s="59">
        <f t="shared" si="1603"/>
        <v>-140.34716275570509</v>
      </c>
      <c r="O6033" s="59">
        <f t="shared" si="1604"/>
        <v>4.6119792656593939</v>
      </c>
      <c r="P6033" s="59">
        <f t="shared" si="1605"/>
        <v>124.11905414031553</v>
      </c>
      <c r="Q6033" s="60">
        <f t="shared" si="1606"/>
        <v>-34.119054140315541</v>
      </c>
      <c r="R6033" s="59">
        <f t="shared" si="1607"/>
        <v>-129.797165307293</v>
      </c>
      <c r="S6033" s="61">
        <f t="shared" si="1598"/>
        <v>0</v>
      </c>
      <c r="U6033" s="13">
        <f t="shared" si="1599"/>
        <v>124.11905414031553</v>
      </c>
      <c r="V6033" s="14">
        <f t="shared" si="1600"/>
        <v>-129.797165307293</v>
      </c>
      <c r="W6033" s="7">
        <v>123.464</v>
      </c>
      <c r="X6033" s="28">
        <v>-130.45910000000001</v>
      </c>
      <c r="Y6033" s="74">
        <v>0</v>
      </c>
      <c r="Z6033" s="75">
        <v>0</v>
      </c>
      <c r="AA6033" s="33">
        <v>0</v>
      </c>
      <c r="AB6033" s="33">
        <v>0</v>
      </c>
      <c r="AC6033" s="45"/>
      <c r="AD6033" s="48">
        <f t="shared" si="1608"/>
        <v>1351.1934430522219</v>
      </c>
      <c r="AE6033" s="49">
        <f>IF(P6033&gt;90,0,AD6033*0.7^((1/cosd(P6033))^0.678))</f>
        <v>0</v>
      </c>
      <c r="AG6033" s="81">
        <f t="shared" si="1609"/>
        <v>0</v>
      </c>
      <c r="AH6033" s="82">
        <f t="shared" si="1610"/>
        <v>0</v>
      </c>
      <c r="AI6033" s="81">
        <f t="shared" si="1611"/>
        <v>0</v>
      </c>
      <c r="AJ6033" s="82">
        <f t="shared" si="1612"/>
        <v>0</v>
      </c>
    </row>
    <row r="6034" spans="9:36" ht="23.5" x14ac:dyDescent="0.35">
      <c r="I6034" s="57" t="s">
        <v>6045</v>
      </c>
      <c r="J6034" s="58">
        <f t="shared" si="1597"/>
        <v>252</v>
      </c>
      <c r="K6034" s="58">
        <f t="shared" si="1596"/>
        <v>5</v>
      </c>
      <c r="L6034" s="58">
        <f t="shared" si="1601"/>
        <v>2.5713489771796332</v>
      </c>
      <c r="M6034" s="59">
        <f t="shared" si="1602"/>
        <v>3.6435224829529935</v>
      </c>
      <c r="N6034" s="59">
        <f t="shared" si="1603"/>
        <v>-125.34716275570509</v>
      </c>
      <c r="O6034" s="59">
        <f t="shared" si="1604"/>
        <v>4.6119792656593939</v>
      </c>
      <c r="P6034" s="59">
        <f t="shared" si="1605"/>
        <v>114.16330372878457</v>
      </c>
      <c r="Q6034" s="60">
        <f t="shared" si="1606"/>
        <v>-24.163303728784566</v>
      </c>
      <c r="R6034" s="59">
        <f t="shared" si="1607"/>
        <v>-116.98867220440121</v>
      </c>
      <c r="S6034" s="61">
        <f t="shared" si="1598"/>
        <v>0</v>
      </c>
      <c r="U6034" s="13">
        <f t="shared" si="1599"/>
        <v>114.16330372878457</v>
      </c>
      <c r="V6034" s="14">
        <f t="shared" si="1600"/>
        <v>-116.98867220440121</v>
      </c>
      <c r="W6034" s="7">
        <v>113.59399999999999</v>
      </c>
      <c r="X6034" s="28">
        <v>-117.66419999999999</v>
      </c>
      <c r="Y6034" s="74">
        <v>0</v>
      </c>
      <c r="Z6034" s="75">
        <v>0</v>
      </c>
      <c r="AA6034" s="33">
        <v>0</v>
      </c>
      <c r="AB6034" s="33">
        <v>0</v>
      </c>
      <c r="AC6034" s="45"/>
      <c r="AD6034" s="48">
        <f t="shared" si="1608"/>
        <v>1351.1934430522219</v>
      </c>
      <c r="AE6034" s="49">
        <f>IF(P6034&gt;90,0,AD6034*0.7^((1/cosd(P6034))^0.678))</f>
        <v>0</v>
      </c>
      <c r="AG6034" s="81">
        <f t="shared" si="1609"/>
        <v>0</v>
      </c>
      <c r="AH6034" s="82">
        <f t="shared" si="1610"/>
        <v>0</v>
      </c>
      <c r="AI6034" s="81">
        <f t="shared" si="1611"/>
        <v>0</v>
      </c>
      <c r="AJ6034" s="82">
        <f t="shared" si="1612"/>
        <v>0</v>
      </c>
    </row>
    <row r="6035" spans="9:36" ht="23.5" x14ac:dyDescent="0.35">
      <c r="I6035" s="57" t="s">
        <v>6046</v>
      </c>
      <c r="J6035" s="58">
        <f t="shared" si="1597"/>
        <v>252</v>
      </c>
      <c r="K6035" s="58">
        <f t="shared" si="1596"/>
        <v>6</v>
      </c>
      <c r="L6035" s="58">
        <f t="shared" si="1601"/>
        <v>2.5713489771796332</v>
      </c>
      <c r="M6035" s="59">
        <f t="shared" si="1602"/>
        <v>4.6435224829529931</v>
      </c>
      <c r="N6035" s="59">
        <f t="shared" si="1603"/>
        <v>-110.3471627557051</v>
      </c>
      <c r="O6035" s="59">
        <f t="shared" si="1604"/>
        <v>4.6119792656593939</v>
      </c>
      <c r="P6035" s="59">
        <f t="shared" si="1605"/>
        <v>103.09345180993841</v>
      </c>
      <c r="Q6035" s="60">
        <f t="shared" si="1606"/>
        <v>-13.093451809938411</v>
      </c>
      <c r="R6035" s="59">
        <f t="shared" si="1607"/>
        <v>-106.3596232086947</v>
      </c>
      <c r="S6035" s="61">
        <f t="shared" si="1598"/>
        <v>0</v>
      </c>
      <c r="U6035" s="13">
        <f t="shared" si="1599"/>
        <v>103.09345180993841</v>
      </c>
      <c r="V6035" s="14">
        <f t="shared" si="1600"/>
        <v>-106.3596232086947</v>
      </c>
      <c r="W6035" s="7">
        <v>102.584</v>
      </c>
      <c r="X6035" s="28">
        <v>-107.02419999999999</v>
      </c>
      <c r="Y6035" s="74">
        <v>0</v>
      </c>
      <c r="Z6035" s="75">
        <v>0</v>
      </c>
      <c r="AA6035" s="33">
        <v>0</v>
      </c>
      <c r="AB6035" s="33">
        <v>0</v>
      </c>
      <c r="AC6035" s="45"/>
      <c r="AD6035" s="48">
        <f t="shared" si="1608"/>
        <v>1351.1934430522219</v>
      </c>
      <c r="AE6035" s="49">
        <f>IF(P6035&gt;90,0,AD6035*0.7^((1/cosd(P6035))^0.678))</f>
        <v>0</v>
      </c>
      <c r="AG6035" s="81">
        <f t="shared" si="1609"/>
        <v>0</v>
      </c>
      <c r="AH6035" s="82">
        <f t="shared" si="1610"/>
        <v>0</v>
      </c>
      <c r="AI6035" s="81">
        <f t="shared" si="1611"/>
        <v>0</v>
      </c>
      <c r="AJ6035" s="82">
        <f t="shared" si="1612"/>
        <v>0</v>
      </c>
    </row>
    <row r="6036" spans="9:36" ht="23.5" x14ac:dyDescent="0.35">
      <c r="I6036" s="57" t="s">
        <v>6047</v>
      </c>
      <c r="J6036" s="58">
        <f t="shared" si="1597"/>
        <v>252</v>
      </c>
      <c r="K6036" s="58">
        <f t="shared" si="1596"/>
        <v>7</v>
      </c>
      <c r="L6036" s="58">
        <f t="shared" si="1601"/>
        <v>2.5713489771796332</v>
      </c>
      <c r="M6036" s="59">
        <f t="shared" si="1602"/>
        <v>5.6435224829529931</v>
      </c>
      <c r="N6036" s="59">
        <f t="shared" si="1603"/>
        <v>-95.347162755705099</v>
      </c>
      <c r="O6036" s="59">
        <f t="shared" si="1604"/>
        <v>4.6119792656593939</v>
      </c>
      <c r="P6036" s="59">
        <f t="shared" si="1605"/>
        <v>91.431137422157349</v>
      </c>
      <c r="Q6036" s="60">
        <f t="shared" si="1606"/>
        <v>-1.4311374221573503</v>
      </c>
      <c r="R6036" s="59">
        <f t="shared" si="1607"/>
        <v>-96.911040152243544</v>
      </c>
      <c r="S6036" s="61">
        <f t="shared" si="1598"/>
        <v>0</v>
      </c>
      <c r="U6036" s="13">
        <f t="shared" si="1599"/>
        <v>91.431137422157349</v>
      </c>
      <c r="V6036" s="14">
        <f t="shared" si="1600"/>
        <v>-96.911040152243544</v>
      </c>
      <c r="W6036" s="7">
        <v>90.957400000000007</v>
      </c>
      <c r="X6036" s="28">
        <v>-97.565899999999999</v>
      </c>
      <c r="Y6036" s="74">
        <v>0</v>
      </c>
      <c r="Z6036" s="75">
        <v>0</v>
      </c>
      <c r="AA6036" s="33">
        <v>0</v>
      </c>
      <c r="AB6036" s="33">
        <v>0</v>
      </c>
      <c r="AC6036" s="45"/>
      <c r="AD6036" s="48">
        <f t="shared" si="1608"/>
        <v>1351.1934430522219</v>
      </c>
      <c r="AE6036" s="49">
        <f>IF(P6036&gt;90,0,AD6036*0.7^((1/cosd(P6036))^0.678))</f>
        <v>0</v>
      </c>
      <c r="AG6036" s="81">
        <f t="shared" si="1609"/>
        <v>0</v>
      </c>
      <c r="AH6036" s="82">
        <f t="shared" si="1610"/>
        <v>0</v>
      </c>
      <c r="AI6036" s="81">
        <f t="shared" si="1611"/>
        <v>0</v>
      </c>
      <c r="AJ6036" s="82">
        <f t="shared" si="1612"/>
        <v>0</v>
      </c>
    </row>
    <row r="6037" spans="9:36" ht="23.5" x14ac:dyDescent="0.35">
      <c r="I6037" s="57" t="s">
        <v>6048</v>
      </c>
      <c r="J6037" s="58">
        <f t="shared" si="1597"/>
        <v>252</v>
      </c>
      <c r="K6037" s="58">
        <f t="shared" si="1596"/>
        <v>8</v>
      </c>
      <c r="L6037" s="58">
        <f t="shared" si="1601"/>
        <v>2.5713489771796332</v>
      </c>
      <c r="M6037" s="59">
        <f t="shared" si="1602"/>
        <v>6.6435224829529931</v>
      </c>
      <c r="N6037" s="59">
        <f t="shared" si="1603"/>
        <v>-80.347162755705099</v>
      </c>
      <c r="O6037" s="59">
        <f t="shared" si="1604"/>
        <v>4.6119792656593939</v>
      </c>
      <c r="P6037" s="59">
        <f t="shared" si="1605"/>
        <v>79.535950814186563</v>
      </c>
      <c r="Q6037" s="60">
        <f t="shared" si="1606"/>
        <v>10.464049185813433</v>
      </c>
      <c r="R6037" s="59">
        <f t="shared" si="1607"/>
        <v>-87.808400082084376</v>
      </c>
      <c r="S6037" s="61">
        <f t="shared" si="1598"/>
        <v>0.6924881147211347</v>
      </c>
      <c r="U6037" s="13">
        <f t="shared" si="1599"/>
        <v>79.535950814186563</v>
      </c>
      <c r="V6037" s="14">
        <f t="shared" si="1600"/>
        <v>-87.808400082084376</v>
      </c>
      <c r="W6037" s="7">
        <v>78.996099999999998</v>
      </c>
      <c r="X6037" s="28">
        <v>-88.464500000000001</v>
      </c>
      <c r="Y6037" s="74">
        <v>0.74393918014560634</v>
      </c>
      <c r="Z6037" s="75">
        <v>0.75125299999999995</v>
      </c>
      <c r="AA6037" s="33">
        <v>0.6924881147211347</v>
      </c>
      <c r="AB6037" s="33">
        <v>0.71767800000000004</v>
      </c>
      <c r="AC6037" s="45"/>
      <c r="AD6037" s="48">
        <f t="shared" si="1608"/>
        <v>1351.1934430522219</v>
      </c>
      <c r="AE6037" s="49">
        <f>IF(P6037&gt;90,0,AD6037*0.7^((1/cosd(P6037))^0.678))</f>
        <v>434.79593296130446</v>
      </c>
      <c r="AG6037" s="81">
        <f t="shared" si="1609"/>
        <v>323.46172989787686</v>
      </c>
      <c r="AH6037" s="82">
        <f t="shared" si="1610"/>
        <v>301.09101590479059</v>
      </c>
      <c r="AI6037" s="81">
        <f t="shared" si="1611"/>
        <v>326.64174902497882</v>
      </c>
      <c r="AJ6037" s="82">
        <f t="shared" si="1612"/>
        <v>312.04347557580309</v>
      </c>
    </row>
    <row r="6038" spans="9:36" ht="23.5" x14ac:dyDescent="0.35">
      <c r="I6038" s="57" t="s">
        <v>6049</v>
      </c>
      <c r="J6038" s="58">
        <f t="shared" si="1597"/>
        <v>252</v>
      </c>
      <c r="K6038" s="58">
        <f t="shared" si="1596"/>
        <v>9</v>
      </c>
      <c r="L6038" s="58">
        <f t="shared" si="1601"/>
        <v>2.5713489771796332</v>
      </c>
      <c r="M6038" s="59">
        <f t="shared" si="1602"/>
        <v>7.6435224829529931</v>
      </c>
      <c r="N6038" s="59">
        <f t="shared" si="1603"/>
        <v>-65.347162755705099</v>
      </c>
      <c r="O6038" s="59">
        <f t="shared" si="1604"/>
        <v>4.6119792656593939</v>
      </c>
      <c r="P6038" s="59">
        <f t="shared" si="1605"/>
        <v>67.71815554600623</v>
      </c>
      <c r="Q6038" s="60">
        <f t="shared" si="1606"/>
        <v>22.281844453993767</v>
      </c>
      <c r="R6038" s="59">
        <f t="shared" si="1607"/>
        <v>-78.240575716809062</v>
      </c>
      <c r="S6038" s="61">
        <f t="shared" si="1598"/>
        <v>0.6332784430868309</v>
      </c>
      <c r="U6038" s="13">
        <f t="shared" si="1599"/>
        <v>67.71815554600623</v>
      </c>
      <c r="V6038" s="14">
        <f t="shared" si="1600"/>
        <v>-78.240575716809062</v>
      </c>
      <c r="W6038" s="7">
        <v>67.210700000000003</v>
      </c>
      <c r="X6038" s="28">
        <v>-78.91</v>
      </c>
      <c r="Y6038" s="74">
        <v>0.86181376639591123</v>
      </c>
      <c r="Z6038" s="75">
        <v>0.87031999999999998</v>
      </c>
      <c r="AA6038" s="33">
        <v>0.6332784430868309</v>
      </c>
      <c r="AB6038" s="33">
        <v>0.68063700000000005</v>
      </c>
      <c r="AC6038" s="45"/>
      <c r="AD6038" s="48">
        <f t="shared" si="1608"/>
        <v>1351.1934430522219</v>
      </c>
      <c r="AE6038" s="49">
        <f>IF(P6038&gt;90,0,AD6038*0.7^((1/cosd(P6038))^0.678))</f>
        <v>678.82468269093783</v>
      </c>
      <c r="AG6038" s="81">
        <f t="shared" si="1609"/>
        <v>585.02045651238643</v>
      </c>
      <c r="AH6038" s="82">
        <f t="shared" si="1610"/>
        <v>429.88503818342912</v>
      </c>
      <c r="AI6038" s="81">
        <f t="shared" si="1611"/>
        <v>590.794697839577</v>
      </c>
      <c r="AJ6038" s="82">
        <f t="shared" si="1612"/>
        <v>462.0331955527119</v>
      </c>
    </row>
    <row r="6039" spans="9:36" ht="23.5" x14ac:dyDescent="0.35">
      <c r="I6039" s="57" t="s">
        <v>6050</v>
      </c>
      <c r="J6039" s="58">
        <f t="shared" si="1597"/>
        <v>252</v>
      </c>
      <c r="K6039" s="58">
        <f t="shared" si="1596"/>
        <v>10</v>
      </c>
      <c r="L6039" s="58">
        <f t="shared" si="1601"/>
        <v>2.5713489771796332</v>
      </c>
      <c r="M6039" s="59">
        <f t="shared" si="1602"/>
        <v>8.643522482952994</v>
      </c>
      <c r="N6039" s="59">
        <f t="shared" si="1603"/>
        <v>-50.347162755705092</v>
      </c>
      <c r="O6039" s="59">
        <f t="shared" si="1604"/>
        <v>4.6119792656593939</v>
      </c>
      <c r="P6039" s="59">
        <f t="shared" si="1605"/>
        <v>56.34467945538362</v>
      </c>
      <c r="Q6039" s="60">
        <f t="shared" si="1606"/>
        <v>33.65532054461638</v>
      </c>
      <c r="R6039" s="59">
        <f t="shared" si="1607"/>
        <v>-67.215221394546759</v>
      </c>
      <c r="S6039" s="61">
        <f t="shared" si="1598"/>
        <v>0.63732075953829115</v>
      </c>
      <c r="U6039" s="13">
        <f t="shared" si="1599"/>
        <v>56.34467945538362</v>
      </c>
      <c r="V6039" s="14">
        <f t="shared" si="1600"/>
        <v>-67.215221394546759</v>
      </c>
      <c r="W6039" s="7">
        <v>55.818199999999997</v>
      </c>
      <c r="X6039" s="28">
        <v>-67.903000000000006</v>
      </c>
      <c r="Y6039" s="74">
        <v>0.9491864408302656</v>
      </c>
      <c r="Z6039" s="75">
        <v>0.95313300000000001</v>
      </c>
      <c r="AA6039" s="33">
        <v>0.63732075953829115</v>
      </c>
      <c r="AB6039" s="33">
        <v>0.697326</v>
      </c>
      <c r="AC6039" s="45"/>
      <c r="AD6039" s="48">
        <f t="shared" si="1608"/>
        <v>1351.1934430522219</v>
      </c>
      <c r="AE6039" s="49">
        <f>IF(P6039&gt;90,0,AD6039*0.7^((1/cosd(P6039))^0.678))</f>
        <v>793.57701570188624</v>
      </c>
      <c r="AG6039" s="81">
        <f t="shared" si="1609"/>
        <v>753.25254305877718</v>
      </c>
      <c r="AH6039" s="82">
        <f t="shared" si="1610"/>
        <v>505.76310639925651</v>
      </c>
      <c r="AI6039" s="81">
        <f t="shared" si="1611"/>
        <v>756.38444170698597</v>
      </c>
      <c r="AJ6039" s="82">
        <f t="shared" si="1612"/>
        <v>553.38188605133348</v>
      </c>
    </row>
    <row r="6040" spans="9:36" ht="23.5" x14ac:dyDescent="0.35">
      <c r="I6040" s="57" t="s">
        <v>6051</v>
      </c>
      <c r="J6040" s="58">
        <f t="shared" si="1597"/>
        <v>252</v>
      </c>
      <c r="K6040" s="58">
        <f t="shared" si="1596"/>
        <v>11</v>
      </c>
      <c r="L6040" s="58">
        <f t="shared" si="1601"/>
        <v>2.5713489771796332</v>
      </c>
      <c r="M6040" s="59">
        <f t="shared" si="1602"/>
        <v>9.643522482952994</v>
      </c>
      <c r="N6040" s="59">
        <f t="shared" si="1603"/>
        <v>-35.347162755705092</v>
      </c>
      <c r="O6040" s="59">
        <f t="shared" si="1604"/>
        <v>4.6119792656593939</v>
      </c>
      <c r="P6040" s="59">
        <f t="shared" si="1605"/>
        <v>45.989677546504886</v>
      </c>
      <c r="Q6040" s="60">
        <f t="shared" si="1606"/>
        <v>44.010322453495114</v>
      </c>
      <c r="R6040" s="59">
        <f t="shared" si="1607"/>
        <v>-53.300962726967455</v>
      </c>
      <c r="S6040" s="61">
        <f t="shared" si="1598"/>
        <v>0.70250410793614204</v>
      </c>
      <c r="U6040" s="13">
        <f t="shared" si="1599"/>
        <v>45.989677546504886</v>
      </c>
      <c r="V6040" s="14">
        <f t="shared" si="1600"/>
        <v>-53.300962726967455</v>
      </c>
      <c r="W6040" s="7">
        <v>45.4099</v>
      </c>
      <c r="X6040" s="28">
        <v>-53.980999999999995</v>
      </c>
      <c r="Y6040" s="74">
        <v>0.99459453153621624</v>
      </c>
      <c r="Z6040" s="75">
        <v>0.99463199999999996</v>
      </c>
      <c r="AA6040" s="33">
        <v>0.70250410793614204</v>
      </c>
      <c r="AB6040" s="33">
        <v>0.75591900000000001</v>
      </c>
      <c r="AC6040" s="45"/>
      <c r="AD6040" s="48">
        <f t="shared" si="1608"/>
        <v>1351.1934430522219</v>
      </c>
      <c r="AE6040" s="49">
        <f>IF(P6040&gt;90,0,AD6040*0.7^((1/cosd(P6040))^0.678))</f>
        <v>855.92664223294605</v>
      </c>
      <c r="AG6040" s="81">
        <f t="shared" si="1609"/>
        <v>851.29995776104352</v>
      </c>
      <c r="AH6040" s="82">
        <f t="shared" si="1610"/>
        <v>601.29198226063318</v>
      </c>
      <c r="AI6040" s="81">
        <f t="shared" si="1611"/>
        <v>851.3320280174396</v>
      </c>
      <c r="AJ6040" s="82">
        <f t="shared" si="1612"/>
        <v>647.01121147008632</v>
      </c>
    </row>
    <row r="6041" spans="9:36" ht="23.5" x14ac:dyDescent="0.35">
      <c r="I6041" s="57" t="s">
        <v>6052</v>
      </c>
      <c r="J6041" s="58">
        <f t="shared" si="1597"/>
        <v>252</v>
      </c>
      <c r="K6041" s="58">
        <f t="shared" si="1596"/>
        <v>12</v>
      </c>
      <c r="L6041" s="58">
        <f t="shared" si="1601"/>
        <v>2.5713489771796332</v>
      </c>
      <c r="M6041" s="59">
        <f t="shared" si="1602"/>
        <v>10.643522482952994</v>
      </c>
      <c r="N6041" s="59">
        <f t="shared" si="1603"/>
        <v>-20.347162755705092</v>
      </c>
      <c r="O6041" s="59">
        <f t="shared" si="1604"/>
        <v>4.6119792656593939</v>
      </c>
      <c r="P6041" s="59">
        <f t="shared" si="1605"/>
        <v>37.6872875100361</v>
      </c>
      <c r="Q6041" s="60">
        <f t="shared" si="1606"/>
        <v>52.3127124899639</v>
      </c>
      <c r="R6041" s="59">
        <f t="shared" si="1607"/>
        <v>-34.535080962381166</v>
      </c>
      <c r="S6041" s="61">
        <f t="shared" si="1598"/>
        <v>0.79911180544466898</v>
      </c>
      <c r="U6041" s="13">
        <f t="shared" si="1599"/>
        <v>37.6872875100361</v>
      </c>
      <c r="V6041" s="14">
        <f t="shared" si="1600"/>
        <v>-34.535080962381166</v>
      </c>
      <c r="W6041" s="7">
        <v>37.029600000000002</v>
      </c>
      <c r="X6041" s="28">
        <v>-35.092999999999989</v>
      </c>
      <c r="Y6041" s="74">
        <v>0.99381572707869514</v>
      </c>
      <c r="Z6041" s="75">
        <v>0.99516000000000004</v>
      </c>
      <c r="AA6041" s="33">
        <v>0.79911180544466898</v>
      </c>
      <c r="AB6041" s="33">
        <v>0.82668699999999995</v>
      </c>
      <c r="AC6041" s="45"/>
      <c r="AD6041" s="48">
        <f t="shared" si="1608"/>
        <v>1351.1934430522219</v>
      </c>
      <c r="AE6041" s="49">
        <f>IF(P6041&gt;90,0,AD6041*0.7^((1/cosd(P6041))^0.678))</f>
        <v>889.57559707092889</v>
      </c>
      <c r="AG6041" s="81">
        <f t="shared" si="1609"/>
        <v>884.07421879450953</v>
      </c>
      <c r="AH6041" s="82">
        <f t="shared" si="1610"/>
        <v>710.87036145486934</v>
      </c>
      <c r="AI6041" s="81">
        <f t="shared" si="1611"/>
        <v>885.2700511811056</v>
      </c>
      <c r="AJ6041" s="82">
        <f t="shared" si="1612"/>
        <v>735.40058161577497</v>
      </c>
    </row>
    <row r="6042" spans="9:36" ht="23.5" x14ac:dyDescent="0.35">
      <c r="I6042" s="57" t="s">
        <v>6053</v>
      </c>
      <c r="J6042" s="58">
        <f t="shared" si="1597"/>
        <v>252</v>
      </c>
      <c r="K6042" s="58">
        <f t="shared" si="1596"/>
        <v>13</v>
      </c>
      <c r="L6042" s="58">
        <f t="shared" si="1601"/>
        <v>2.5713489771796332</v>
      </c>
      <c r="M6042" s="59">
        <f t="shared" si="1602"/>
        <v>11.643522482952994</v>
      </c>
      <c r="N6042" s="59">
        <f t="shared" si="1603"/>
        <v>-5.3471627557050905</v>
      </c>
      <c r="O6042" s="59">
        <f t="shared" si="1604"/>
        <v>4.6119792656593939</v>
      </c>
      <c r="P6042" s="59">
        <f t="shared" si="1605"/>
        <v>33.140965674363386</v>
      </c>
      <c r="Q6042" s="60">
        <f t="shared" si="1606"/>
        <v>56.859034325636614</v>
      </c>
      <c r="R6042" s="59">
        <f t="shared" si="1607"/>
        <v>-9.7824280028044317</v>
      </c>
      <c r="S6042" s="61">
        <f t="shared" si="1598"/>
        <v>0.8947152154721576</v>
      </c>
      <c r="U6042" s="13">
        <f t="shared" si="1599"/>
        <v>33.140965674363386</v>
      </c>
      <c r="V6042" s="14">
        <f t="shared" si="1600"/>
        <v>-9.7824280028044317</v>
      </c>
      <c r="W6042" s="7">
        <v>32.424799999999998</v>
      </c>
      <c r="X6042" s="28">
        <v>-9.9699999999999989</v>
      </c>
      <c r="Y6042" s="74">
        <v>0.94900102320692192</v>
      </c>
      <c r="Z6042" s="75">
        <v>0.95033199999999995</v>
      </c>
      <c r="AA6042" s="33">
        <v>0.8947152154721576</v>
      </c>
      <c r="AB6042" s="33">
        <v>0.89602800000000005</v>
      </c>
      <c r="AC6042" s="45"/>
      <c r="AD6042" s="48">
        <f t="shared" si="1608"/>
        <v>1351.1934430522219</v>
      </c>
      <c r="AE6042" s="49">
        <f>IF(P6042&gt;90,0,AD6042*0.7^((1/cosd(P6042))^0.678))</f>
        <v>903.65182520094459</v>
      </c>
      <c r="AG6042" s="81">
        <f t="shared" si="1609"/>
        <v>857.56650673849902</v>
      </c>
      <c r="AH6042" s="82">
        <f t="shared" si="1610"/>
        <v>808.51103749647166</v>
      </c>
      <c r="AI6042" s="81">
        <f t="shared" si="1611"/>
        <v>858.76924634686407</v>
      </c>
      <c r="AJ6042" s="82">
        <f t="shared" si="1612"/>
        <v>809.69733763115198</v>
      </c>
    </row>
    <row r="6043" spans="9:36" ht="23.5" x14ac:dyDescent="0.35">
      <c r="I6043" s="57" t="s">
        <v>6054</v>
      </c>
      <c r="J6043" s="58">
        <f t="shared" si="1597"/>
        <v>252</v>
      </c>
      <c r="K6043" s="58">
        <f t="shared" si="1596"/>
        <v>14</v>
      </c>
      <c r="L6043" s="58">
        <f t="shared" si="1601"/>
        <v>2.5713489771796332</v>
      </c>
      <c r="M6043" s="59">
        <f t="shared" si="1602"/>
        <v>12.643522482952994</v>
      </c>
      <c r="N6043" s="59">
        <f t="shared" si="1603"/>
        <v>9.6528372442949095</v>
      </c>
      <c r="O6043" s="59">
        <f t="shared" si="1604"/>
        <v>4.6119792656593939</v>
      </c>
      <c r="P6043" s="59">
        <f t="shared" si="1605"/>
        <v>33.946248531072818</v>
      </c>
      <c r="Q6043" s="60">
        <f t="shared" si="1606"/>
        <v>56.053751468927182</v>
      </c>
      <c r="R6043" s="59">
        <f t="shared" si="1607"/>
        <v>17.415719021770645</v>
      </c>
      <c r="S6043" s="61">
        <f t="shared" si="1598"/>
        <v>0.96599101508000584</v>
      </c>
      <c r="U6043" s="13">
        <f t="shared" si="1599"/>
        <v>33.946248531072818</v>
      </c>
      <c r="V6043" s="14">
        <f t="shared" si="1600"/>
        <v>17.415719021770645</v>
      </c>
      <c r="W6043" s="7">
        <v>33.258699999999997</v>
      </c>
      <c r="X6043" s="28">
        <v>17.717999999999989</v>
      </c>
      <c r="Y6043" s="74">
        <v>0.86892701284537777</v>
      </c>
      <c r="Z6043" s="75">
        <v>0.85022500000000001</v>
      </c>
      <c r="AA6043" s="33">
        <v>0.96599101508000584</v>
      </c>
      <c r="AB6043" s="33">
        <v>0.96244099999999999</v>
      </c>
      <c r="AC6043" s="45"/>
      <c r="AD6043" s="48">
        <f t="shared" si="1608"/>
        <v>1351.1934430522219</v>
      </c>
      <c r="AE6043" s="49">
        <f>IF(P6043&gt;90,0,AD6043*0.7^((1/cosd(P6043))^0.678))</f>
        <v>901.35072140233422</v>
      </c>
      <c r="AG6043" s="81">
        <f t="shared" si="1609"/>
        <v>783.20798987415662</v>
      </c>
      <c r="AH6043" s="82">
        <f t="shared" si="1610"/>
        <v>870.69669831053636</v>
      </c>
      <c r="AI6043" s="81">
        <f t="shared" si="1611"/>
        <v>766.35091710429958</v>
      </c>
      <c r="AJ6043" s="82">
        <f t="shared" si="1612"/>
        <v>867.49688965718394</v>
      </c>
    </row>
    <row r="6044" spans="9:36" ht="23.5" x14ac:dyDescent="0.35">
      <c r="I6044" s="57" t="s">
        <v>6055</v>
      </c>
      <c r="J6044" s="58">
        <f t="shared" si="1597"/>
        <v>252</v>
      </c>
      <c r="K6044" s="58">
        <f t="shared" si="1596"/>
        <v>15</v>
      </c>
      <c r="L6044" s="58">
        <f t="shared" si="1601"/>
        <v>2.5713489771796332</v>
      </c>
      <c r="M6044" s="59">
        <f t="shared" si="1602"/>
        <v>13.643522482952994</v>
      </c>
      <c r="N6044" s="59">
        <f t="shared" si="1603"/>
        <v>24.652837244294908</v>
      </c>
      <c r="O6044" s="59">
        <f t="shared" si="1604"/>
        <v>4.6119792656593939</v>
      </c>
      <c r="P6044" s="59">
        <f t="shared" si="1605"/>
        <v>39.772583164718</v>
      </c>
      <c r="Q6044" s="60">
        <f t="shared" si="1606"/>
        <v>50.227416835282</v>
      </c>
      <c r="R6044" s="59">
        <f t="shared" si="1607"/>
        <v>40.534084291961108</v>
      </c>
      <c r="S6044" s="61">
        <f t="shared" si="1598"/>
        <v>0.99875850353810836</v>
      </c>
      <c r="U6044" s="13">
        <f t="shared" si="1599"/>
        <v>39.772583164718</v>
      </c>
      <c r="V6044" s="14">
        <f t="shared" si="1600"/>
        <v>40.534084291961108</v>
      </c>
      <c r="W6044" s="7">
        <v>39.179499999999997</v>
      </c>
      <c r="X6044" s="28">
        <v>41.098000000000013</v>
      </c>
      <c r="Y6044" s="74">
        <v>0.77020233419111017</v>
      </c>
      <c r="Z6044" s="75">
        <v>0.72116100000000005</v>
      </c>
      <c r="AA6044" s="33">
        <v>0.99875850353810836</v>
      </c>
      <c r="AB6044" s="33">
        <v>0.99888299999999997</v>
      </c>
      <c r="AC6044" s="45"/>
      <c r="AD6044" s="48">
        <f t="shared" si="1608"/>
        <v>1351.1934430522219</v>
      </c>
      <c r="AE6044" s="49">
        <f>IF(P6044&gt;90,0,AD6044*0.7^((1/cosd(P6044))^0.678))</f>
        <v>882.17301891315094</v>
      </c>
      <c r="AG6044" s="81">
        <f t="shared" si="1609"/>
        <v>679.45171832732728</v>
      </c>
      <c r="AH6044" s="82">
        <f t="shared" si="1610"/>
        <v>881.077804231394</v>
      </c>
      <c r="AI6044" s="81">
        <f t="shared" si="1611"/>
        <v>636.18877649242688</v>
      </c>
      <c r="AJ6044" s="82">
        <f t="shared" si="1612"/>
        <v>881.18763165102496</v>
      </c>
    </row>
    <row r="6045" spans="9:36" ht="23.5" x14ac:dyDescent="0.35">
      <c r="I6045" s="57" t="s">
        <v>6056</v>
      </c>
      <c r="J6045" s="58">
        <f t="shared" si="1597"/>
        <v>252</v>
      </c>
      <c r="K6045" s="58">
        <f t="shared" si="1596"/>
        <v>16</v>
      </c>
      <c r="L6045" s="58">
        <f t="shared" si="1601"/>
        <v>2.5713489771796332</v>
      </c>
      <c r="M6045" s="59">
        <f t="shared" si="1602"/>
        <v>14.643522482952994</v>
      </c>
      <c r="N6045" s="59">
        <f t="shared" si="1603"/>
        <v>39.652837244294908</v>
      </c>
      <c r="O6045" s="59">
        <f t="shared" si="1604"/>
        <v>4.6119792656593939</v>
      </c>
      <c r="P6045" s="59">
        <f t="shared" si="1605"/>
        <v>48.80932626912044</v>
      </c>
      <c r="Q6045" s="60">
        <f t="shared" si="1606"/>
        <v>41.19067373087956</v>
      </c>
      <c r="R6045" s="59">
        <f t="shared" si="1607"/>
        <v>57.698550605577474</v>
      </c>
      <c r="S6045" s="61">
        <f t="shared" si="1598"/>
        <v>0.98622311786494499</v>
      </c>
      <c r="U6045" s="13">
        <f t="shared" si="1599"/>
        <v>48.80932626912044</v>
      </c>
      <c r="V6045" s="14">
        <f t="shared" si="1600"/>
        <v>57.698550605577474</v>
      </c>
      <c r="W6045" s="7">
        <v>48.305700000000002</v>
      </c>
      <c r="X6045" s="28">
        <v>58.306000000000012</v>
      </c>
      <c r="Y6045" s="74">
        <v>0.67902461365306965</v>
      </c>
      <c r="Z6045" s="75">
        <v>0.61658199999999996</v>
      </c>
      <c r="AA6045" s="33">
        <v>0.98622311786494499</v>
      </c>
      <c r="AB6045" s="33">
        <v>0.98251200000000005</v>
      </c>
      <c r="AC6045" s="45"/>
      <c r="AD6045" s="48">
        <f t="shared" si="1608"/>
        <v>1351.1934430522219</v>
      </c>
      <c r="AE6045" s="49">
        <f>IF(P6045&gt;90,0,AD6045*0.7^((1/cosd(P6045))^0.678))</f>
        <v>841.60173688330201</v>
      </c>
      <c r="AG6045" s="81">
        <f t="shared" si="1609"/>
        <v>571.46829423693657</v>
      </c>
      <c r="AH6045" s="82">
        <f t="shared" si="1610"/>
        <v>830.00708894960314</v>
      </c>
      <c r="AI6045" s="81">
        <f t="shared" si="1611"/>
        <v>518.91648213098006</v>
      </c>
      <c r="AJ6045" s="82">
        <f t="shared" si="1612"/>
        <v>826.88380570868685</v>
      </c>
    </row>
    <row r="6046" spans="9:36" ht="23.5" x14ac:dyDescent="0.35">
      <c r="I6046" s="57" t="s">
        <v>6057</v>
      </c>
      <c r="J6046" s="58">
        <f t="shared" si="1597"/>
        <v>252</v>
      </c>
      <c r="K6046" s="58">
        <f t="shared" ref="K6046:K6109" si="1613">0+K6022</f>
        <v>17</v>
      </c>
      <c r="L6046" s="58">
        <f t="shared" si="1601"/>
        <v>2.5713489771796332</v>
      </c>
      <c r="M6046" s="59">
        <f t="shared" si="1602"/>
        <v>15.643522482952994</v>
      </c>
      <c r="N6046" s="59">
        <f t="shared" si="1603"/>
        <v>54.652837244294908</v>
      </c>
      <c r="O6046" s="59">
        <f t="shared" si="1604"/>
        <v>4.6119792656593939</v>
      </c>
      <c r="P6046" s="59">
        <f t="shared" si="1605"/>
        <v>59.536364613014037</v>
      </c>
      <c r="Q6046" s="60">
        <f t="shared" si="1606"/>
        <v>30.463635386985956</v>
      </c>
      <c r="R6046" s="59">
        <f t="shared" si="1607"/>
        <v>70.601759845331543</v>
      </c>
      <c r="S6046" s="61">
        <f t="shared" si="1598"/>
        <v>0.92804797886662904</v>
      </c>
      <c r="U6046" s="13">
        <f t="shared" si="1599"/>
        <v>59.536364613014037</v>
      </c>
      <c r="V6046" s="14">
        <f t="shared" si="1600"/>
        <v>70.601759845331543</v>
      </c>
      <c r="W6046" s="7">
        <v>59.090600000000002</v>
      </c>
      <c r="X6046" s="28">
        <v>71.180000000000007</v>
      </c>
      <c r="Y6046" s="74">
        <v>0.62910033274076871</v>
      </c>
      <c r="Z6046" s="75">
        <v>0.57983099999999999</v>
      </c>
      <c r="AA6046" s="33">
        <v>0.92804797886662904</v>
      </c>
      <c r="AB6046" s="33">
        <v>0.91627800000000004</v>
      </c>
      <c r="AC6046" s="45"/>
      <c r="AD6046" s="48">
        <f t="shared" si="1608"/>
        <v>1351.1934430522219</v>
      </c>
      <c r="AE6046" s="49">
        <f>IF(P6046&gt;90,0,AD6046*0.7^((1/cosd(P6046))^0.678))</f>
        <v>767.73093655144908</v>
      </c>
      <c r="AG6046" s="81">
        <f t="shared" si="1609"/>
        <v>482.97978763989857</v>
      </c>
      <c r="AH6046" s="82">
        <f t="shared" si="1610"/>
        <v>712.49114397995652</v>
      </c>
      <c r="AI6046" s="81">
        <f t="shared" si="1611"/>
        <v>445.15419667156328</v>
      </c>
      <c r="AJ6046" s="82">
        <f t="shared" si="1612"/>
        <v>703.45496708148869</v>
      </c>
    </row>
    <row r="6047" spans="9:36" ht="23.5" x14ac:dyDescent="0.35">
      <c r="I6047" s="57" t="s">
        <v>6058</v>
      </c>
      <c r="J6047" s="58">
        <f t="shared" ref="J6047:J6110" si="1614">1+J6023</f>
        <v>252</v>
      </c>
      <c r="K6047" s="58">
        <f t="shared" si="1613"/>
        <v>18</v>
      </c>
      <c r="L6047" s="58">
        <f t="shared" si="1601"/>
        <v>2.5713489771796332</v>
      </c>
      <c r="M6047" s="59">
        <f t="shared" si="1602"/>
        <v>16.643522482952992</v>
      </c>
      <c r="N6047" s="59">
        <f t="shared" si="1603"/>
        <v>69.652837244294886</v>
      </c>
      <c r="O6047" s="59">
        <f t="shared" si="1604"/>
        <v>4.6119792656593939</v>
      </c>
      <c r="P6047" s="59">
        <f t="shared" si="1605"/>
        <v>71.083332143265437</v>
      </c>
      <c r="Q6047" s="60">
        <f t="shared" si="1606"/>
        <v>18.916667856734552</v>
      </c>
      <c r="R6047" s="59">
        <f t="shared" si="1607"/>
        <v>81.086673728142301</v>
      </c>
      <c r="S6047" s="61">
        <f t="shared" si="1598"/>
        <v>0.8303805311669411</v>
      </c>
      <c r="U6047" s="13">
        <f t="shared" si="1599"/>
        <v>71.083332143265437</v>
      </c>
      <c r="V6047" s="14">
        <f t="shared" si="1600"/>
        <v>81.086673728142301</v>
      </c>
      <c r="W6047" s="7">
        <v>70.659899999999993</v>
      </c>
      <c r="X6047" s="28">
        <v>81.625</v>
      </c>
      <c r="Y6047" s="74">
        <v>0.64464644131153959</v>
      </c>
      <c r="Z6047" s="75">
        <v>0.62944800000000001</v>
      </c>
      <c r="AA6047" s="33">
        <v>0.8303805311669411</v>
      </c>
      <c r="AB6047" s="33">
        <v>0.81630599999999998</v>
      </c>
      <c r="AC6047" s="45"/>
      <c r="AD6047" s="48">
        <f t="shared" si="1608"/>
        <v>1351.1934430522219</v>
      </c>
      <c r="AE6047" s="49">
        <f>IF(P6047&gt;90,0,AD6047*0.7^((1/cosd(P6047))^0.678))</f>
        <v>628.43866664142342</v>
      </c>
      <c r="AG6047" s="81">
        <f t="shared" si="1609"/>
        <v>405.12075003296258</v>
      </c>
      <c r="AH6047" s="82">
        <f t="shared" si="1610"/>
        <v>521.84323381154945</v>
      </c>
      <c r="AI6047" s="81">
        <f t="shared" si="1611"/>
        <v>395.5694618401107</v>
      </c>
      <c r="AJ6047" s="82">
        <f t="shared" si="1612"/>
        <v>512.99825421139383</v>
      </c>
    </row>
    <row r="6048" spans="9:36" ht="23.5" x14ac:dyDescent="0.35">
      <c r="I6048" s="57" t="s">
        <v>6059</v>
      </c>
      <c r="J6048" s="58">
        <f t="shared" si="1614"/>
        <v>252</v>
      </c>
      <c r="K6048" s="58">
        <f t="shared" si="1613"/>
        <v>19</v>
      </c>
      <c r="L6048" s="58">
        <f t="shared" si="1601"/>
        <v>2.5713489771796332</v>
      </c>
      <c r="M6048" s="59">
        <f t="shared" si="1602"/>
        <v>17.643522482952992</v>
      </c>
      <c r="N6048" s="59">
        <f t="shared" si="1603"/>
        <v>84.652837244294886</v>
      </c>
      <c r="O6048" s="59">
        <f t="shared" si="1604"/>
        <v>4.6119792656593939</v>
      </c>
      <c r="P6048" s="59">
        <f t="shared" si="1605"/>
        <v>82.956197948553381</v>
      </c>
      <c r="Q6048" s="60">
        <f t="shared" si="1606"/>
        <v>7.0438020514466197</v>
      </c>
      <c r="R6048" s="59">
        <f t="shared" si="1607"/>
        <v>90.431833608290816</v>
      </c>
      <c r="S6048" s="61">
        <f t="shared" si="1598"/>
        <v>0.70717432487479115</v>
      </c>
      <c r="U6048" s="13">
        <f t="shared" si="1599"/>
        <v>82.956197948553381</v>
      </c>
      <c r="V6048" s="14">
        <f t="shared" si="1600"/>
        <v>90.431833608290816</v>
      </c>
      <c r="W6048" s="7">
        <v>82.486800000000002</v>
      </c>
      <c r="X6048" s="28">
        <v>90.94</v>
      </c>
      <c r="Y6048" s="74">
        <v>0.71759468015463612</v>
      </c>
      <c r="Z6048" s="75">
        <v>0</v>
      </c>
      <c r="AA6048" s="33">
        <v>0.70717432487479115</v>
      </c>
      <c r="AB6048" s="33">
        <v>0</v>
      </c>
      <c r="AC6048" s="45"/>
      <c r="AD6048" s="48">
        <f t="shared" si="1608"/>
        <v>1351.1934430522219</v>
      </c>
      <c r="AE6048" s="49">
        <f>IF(P6048&gt;90,0,AD6048*0.7^((1/cosd(P6048))^0.678))</f>
        <v>307.6382455977988</v>
      </c>
      <c r="AG6048" s="81">
        <f t="shared" si="1609"/>
        <v>220.75956845308582</v>
      </c>
      <c r="AH6048" s="82">
        <f t="shared" si="1610"/>
        <v>217.55386863628857</v>
      </c>
      <c r="AI6048" s="81">
        <f t="shared" si="1611"/>
        <v>0</v>
      </c>
      <c r="AJ6048" s="82">
        <f t="shared" si="1612"/>
        <v>0</v>
      </c>
    </row>
    <row r="6049" spans="9:36" ht="23.5" x14ac:dyDescent="0.35">
      <c r="I6049" s="57" t="s">
        <v>6060</v>
      </c>
      <c r="J6049" s="58">
        <f t="shared" si="1614"/>
        <v>252</v>
      </c>
      <c r="K6049" s="58">
        <f t="shared" si="1613"/>
        <v>20</v>
      </c>
      <c r="L6049" s="58">
        <f t="shared" si="1601"/>
        <v>2.5713489771796332</v>
      </c>
      <c r="M6049" s="59">
        <f t="shared" si="1602"/>
        <v>18.643522482952992</v>
      </c>
      <c r="N6049" s="59">
        <f t="shared" si="1603"/>
        <v>99.652837244294886</v>
      </c>
      <c r="O6049" s="59">
        <f t="shared" si="1604"/>
        <v>4.6119792656593939</v>
      </c>
      <c r="P6049" s="59">
        <f t="shared" si="1605"/>
        <v>94.816562716602618</v>
      </c>
      <c r="Q6049" s="60">
        <f t="shared" si="1606"/>
        <v>-4.8165627166026246</v>
      </c>
      <c r="R6049" s="59">
        <f t="shared" si="1607"/>
        <v>99.553120620360517</v>
      </c>
      <c r="S6049" s="61">
        <f t="shared" si="1598"/>
        <v>0</v>
      </c>
      <c r="U6049" s="13">
        <f t="shared" si="1599"/>
        <v>94.816562716602618</v>
      </c>
      <c r="V6049" s="14">
        <f t="shared" si="1600"/>
        <v>99.553120620360517</v>
      </c>
      <c r="W6049" s="7">
        <v>94.460099999999997</v>
      </c>
      <c r="X6049" s="28">
        <v>100.04199999999997</v>
      </c>
      <c r="Y6049" s="74">
        <v>0</v>
      </c>
      <c r="Z6049" s="75">
        <v>0</v>
      </c>
      <c r="AA6049" s="33">
        <v>0</v>
      </c>
      <c r="AB6049" s="33">
        <v>0</v>
      </c>
      <c r="AC6049" s="45"/>
      <c r="AD6049" s="48">
        <f t="shared" si="1608"/>
        <v>1351.1934430522219</v>
      </c>
      <c r="AE6049" s="49">
        <f>IF(P6049&gt;90,0,AD6049*0.7^((1/cosd(P6049))^0.678))</f>
        <v>0</v>
      </c>
      <c r="AG6049" s="81">
        <f t="shared" si="1609"/>
        <v>0</v>
      </c>
      <c r="AH6049" s="82">
        <f t="shared" si="1610"/>
        <v>0</v>
      </c>
      <c r="AI6049" s="81">
        <f t="shared" si="1611"/>
        <v>0</v>
      </c>
      <c r="AJ6049" s="82">
        <f t="shared" si="1612"/>
        <v>0</v>
      </c>
    </row>
    <row r="6050" spans="9:36" ht="23.5" x14ac:dyDescent="0.35">
      <c r="I6050" s="57" t="s">
        <v>6061</v>
      </c>
      <c r="J6050" s="58">
        <f t="shared" si="1614"/>
        <v>252</v>
      </c>
      <c r="K6050" s="58">
        <f t="shared" si="1613"/>
        <v>21</v>
      </c>
      <c r="L6050" s="58">
        <f t="shared" si="1601"/>
        <v>2.5713489771796332</v>
      </c>
      <c r="M6050" s="59">
        <f t="shared" si="1602"/>
        <v>19.643522482952992</v>
      </c>
      <c r="N6050" s="59">
        <f t="shared" si="1603"/>
        <v>114.65283724429489</v>
      </c>
      <c r="O6050" s="59">
        <f t="shared" si="1604"/>
        <v>4.6119792656593939</v>
      </c>
      <c r="P6050" s="59">
        <f t="shared" si="1605"/>
        <v>106.35036655961515</v>
      </c>
      <c r="Q6050" s="60">
        <f t="shared" si="1606"/>
        <v>-16.350366559615161</v>
      </c>
      <c r="R6050" s="59">
        <f t="shared" si="1607"/>
        <v>109.2498741719083</v>
      </c>
      <c r="S6050" s="61">
        <f t="shared" si="1598"/>
        <v>0</v>
      </c>
      <c r="U6050" s="13">
        <f t="shared" si="1599"/>
        <v>106.35036655961515</v>
      </c>
      <c r="V6050" s="14">
        <f t="shared" si="1600"/>
        <v>109.2498741719083</v>
      </c>
      <c r="W6050" s="7">
        <v>105.98099999999999</v>
      </c>
      <c r="X6050" s="28">
        <v>109.72699999999998</v>
      </c>
      <c r="Y6050" s="74">
        <v>0</v>
      </c>
      <c r="Z6050" s="75">
        <v>0</v>
      </c>
      <c r="AA6050" s="33">
        <v>0</v>
      </c>
      <c r="AB6050" s="33">
        <v>0</v>
      </c>
      <c r="AC6050" s="45"/>
      <c r="AD6050" s="48">
        <f t="shared" si="1608"/>
        <v>1351.1934430522219</v>
      </c>
      <c r="AE6050" s="49">
        <f>IF(P6050&gt;90,0,AD6050*0.7^((1/cosd(P6050))^0.678))</f>
        <v>0</v>
      </c>
      <c r="AG6050" s="81">
        <f t="shared" si="1609"/>
        <v>0</v>
      </c>
      <c r="AH6050" s="82">
        <f t="shared" si="1610"/>
        <v>0</v>
      </c>
      <c r="AI6050" s="81">
        <f t="shared" si="1611"/>
        <v>0</v>
      </c>
      <c r="AJ6050" s="82">
        <f t="shared" si="1612"/>
        <v>0</v>
      </c>
    </row>
    <row r="6051" spans="9:36" ht="23.5" x14ac:dyDescent="0.35">
      <c r="I6051" s="57" t="s">
        <v>6062</v>
      </c>
      <c r="J6051" s="58">
        <f t="shared" si="1614"/>
        <v>252</v>
      </c>
      <c r="K6051" s="58">
        <f t="shared" si="1613"/>
        <v>22</v>
      </c>
      <c r="L6051" s="58">
        <f t="shared" si="1601"/>
        <v>2.5713489771796332</v>
      </c>
      <c r="M6051" s="59">
        <f t="shared" si="1602"/>
        <v>20.643522482952992</v>
      </c>
      <c r="N6051" s="59">
        <f t="shared" si="1603"/>
        <v>129.65283724429489</v>
      </c>
      <c r="O6051" s="59">
        <f t="shared" si="1604"/>
        <v>4.6119792656593939</v>
      </c>
      <c r="P6051" s="59">
        <f t="shared" si="1605"/>
        <v>117.16424866958097</v>
      </c>
      <c r="Q6051" s="60">
        <f t="shared" si="1606"/>
        <v>-27.164248669580974</v>
      </c>
      <c r="R6051" s="59">
        <f t="shared" si="1607"/>
        <v>120.39331701643457</v>
      </c>
      <c r="S6051" s="61">
        <f t="shared" si="1598"/>
        <v>0</v>
      </c>
      <c r="U6051" s="13">
        <f t="shared" si="1599"/>
        <v>117.16424866958097</v>
      </c>
      <c r="V6051" s="14">
        <f t="shared" si="1600"/>
        <v>120.39331701643457</v>
      </c>
      <c r="W6051" s="7">
        <v>116.768</v>
      </c>
      <c r="X6051" s="28">
        <v>120.85700000000003</v>
      </c>
      <c r="Y6051" s="74">
        <v>0</v>
      </c>
      <c r="Z6051" s="75">
        <v>0</v>
      </c>
      <c r="AA6051" s="33">
        <v>0</v>
      </c>
      <c r="AB6051" s="33">
        <v>0</v>
      </c>
      <c r="AC6051" s="45"/>
      <c r="AD6051" s="48">
        <f t="shared" si="1608"/>
        <v>1351.1934430522219</v>
      </c>
      <c r="AE6051" s="49">
        <f>IF(P6051&gt;90,0,AD6051*0.7^((1/cosd(P6051))^0.678))</f>
        <v>0</v>
      </c>
      <c r="AG6051" s="81">
        <f t="shared" si="1609"/>
        <v>0</v>
      </c>
      <c r="AH6051" s="82">
        <f t="shared" si="1610"/>
        <v>0</v>
      </c>
      <c r="AI6051" s="81">
        <f t="shared" si="1611"/>
        <v>0</v>
      </c>
      <c r="AJ6051" s="82">
        <f t="shared" si="1612"/>
        <v>0</v>
      </c>
    </row>
    <row r="6052" spans="9:36" ht="23.5" x14ac:dyDescent="0.35">
      <c r="I6052" s="57" t="s">
        <v>6063</v>
      </c>
      <c r="J6052" s="58">
        <f t="shared" si="1614"/>
        <v>252</v>
      </c>
      <c r="K6052" s="58">
        <f t="shared" si="1613"/>
        <v>23</v>
      </c>
      <c r="L6052" s="58">
        <f t="shared" si="1601"/>
        <v>2.5713489771796332</v>
      </c>
      <c r="M6052" s="59">
        <f t="shared" si="1602"/>
        <v>21.643522482952992</v>
      </c>
      <c r="N6052" s="59">
        <f t="shared" si="1603"/>
        <v>144.65283724429489</v>
      </c>
      <c r="O6052" s="59">
        <f t="shared" si="1604"/>
        <v>4.6119792656593939</v>
      </c>
      <c r="P6052" s="59">
        <f t="shared" si="1605"/>
        <v>126.66500434813349</v>
      </c>
      <c r="Q6052" s="60">
        <f t="shared" si="1606"/>
        <v>-36.665004348133493</v>
      </c>
      <c r="R6052" s="59">
        <f t="shared" si="1607"/>
        <v>134.03655244465978</v>
      </c>
      <c r="S6052" s="61">
        <f t="shared" si="1598"/>
        <v>0</v>
      </c>
      <c r="U6052" s="13">
        <f t="shared" si="1599"/>
        <v>126.66500434813349</v>
      </c>
      <c r="V6052" s="14">
        <f t="shared" si="1600"/>
        <v>134.03655244465978</v>
      </c>
      <c r="W6052" s="7">
        <v>126.227</v>
      </c>
      <c r="X6052" s="28">
        <v>134.464</v>
      </c>
      <c r="Y6052" s="74">
        <v>0</v>
      </c>
      <c r="Z6052" s="75">
        <v>0</v>
      </c>
      <c r="AA6052" s="33">
        <v>0</v>
      </c>
      <c r="AB6052" s="33">
        <v>0</v>
      </c>
      <c r="AC6052" s="45"/>
      <c r="AD6052" s="48">
        <f t="shared" si="1608"/>
        <v>1351.1934430522219</v>
      </c>
      <c r="AE6052" s="49">
        <f>IF(P6052&gt;90,0,AD6052*0.7^((1/cosd(P6052))^0.678))</f>
        <v>0</v>
      </c>
      <c r="AG6052" s="81">
        <f t="shared" si="1609"/>
        <v>0</v>
      </c>
      <c r="AH6052" s="82">
        <f t="shared" si="1610"/>
        <v>0</v>
      </c>
      <c r="AI6052" s="81">
        <f t="shared" si="1611"/>
        <v>0</v>
      </c>
      <c r="AJ6052" s="82">
        <f t="shared" si="1612"/>
        <v>0</v>
      </c>
    </row>
    <row r="6053" spans="9:36" ht="23.5" x14ac:dyDescent="0.35">
      <c r="I6053" s="57" t="s">
        <v>6064</v>
      </c>
      <c r="J6053" s="58">
        <f t="shared" si="1614"/>
        <v>253</v>
      </c>
      <c r="K6053" s="58">
        <f t="shared" si="1613"/>
        <v>0</v>
      </c>
      <c r="L6053" s="58">
        <f t="shared" si="1601"/>
        <v>2.9384312087012527</v>
      </c>
      <c r="M6053" s="59">
        <f t="shared" si="1602"/>
        <v>-1.3503594798549794</v>
      </c>
      <c r="N6053" s="59">
        <f t="shared" si="1603"/>
        <v>-200.2553921978247</v>
      </c>
      <c r="O6053" s="59">
        <f t="shared" si="1604"/>
        <v>4.2155264352644748</v>
      </c>
      <c r="P6053" s="59">
        <f t="shared" si="1605"/>
        <v>134.32542734881466</v>
      </c>
      <c r="Q6053" s="60">
        <f t="shared" si="1606"/>
        <v>-44.325427348814657</v>
      </c>
      <c r="R6053" s="59">
        <f t="shared" si="1607"/>
        <v>-151.14236114299135</v>
      </c>
      <c r="S6053" s="61">
        <f t="shared" si="1598"/>
        <v>0</v>
      </c>
      <c r="U6053" s="13">
        <f t="shared" si="1599"/>
        <v>134.32542734881466</v>
      </c>
      <c r="V6053" s="14">
        <f t="shared" si="1600"/>
        <v>-151.14236114299135</v>
      </c>
      <c r="W6053" s="7">
        <v>133.43799999999999</v>
      </c>
      <c r="X6053" s="28">
        <v>151.56700000000001</v>
      </c>
      <c r="Y6053" s="74">
        <v>0</v>
      </c>
      <c r="Z6053" s="75">
        <v>0</v>
      </c>
      <c r="AA6053" s="33">
        <v>0</v>
      </c>
      <c r="AB6053" s="33">
        <v>0</v>
      </c>
      <c r="AC6053" s="45"/>
      <c r="AD6053" s="48">
        <f t="shared" si="1608"/>
        <v>1351.9189767899456</v>
      </c>
      <c r="AE6053" s="49">
        <f>IF(P6053&gt;90,0,AD6053*0.7^((1/cosd(P6053))^0.678))</f>
        <v>0</v>
      </c>
      <c r="AG6053" s="81">
        <f t="shared" si="1609"/>
        <v>0</v>
      </c>
      <c r="AH6053" s="82">
        <f t="shared" si="1610"/>
        <v>0</v>
      </c>
      <c r="AI6053" s="81">
        <f t="shared" si="1611"/>
        <v>0</v>
      </c>
      <c r="AJ6053" s="82">
        <f t="shared" si="1612"/>
        <v>0</v>
      </c>
    </row>
    <row r="6054" spans="9:36" ht="23.5" x14ac:dyDescent="0.35">
      <c r="I6054" s="57" t="s">
        <v>6065</v>
      </c>
      <c r="J6054" s="58">
        <f t="shared" si="1614"/>
        <v>253</v>
      </c>
      <c r="K6054" s="58">
        <f t="shared" si="1613"/>
        <v>1</v>
      </c>
      <c r="L6054" s="58">
        <f t="shared" si="1601"/>
        <v>2.9384312087012527</v>
      </c>
      <c r="M6054" s="59">
        <f t="shared" si="1602"/>
        <v>-0.35035947985497934</v>
      </c>
      <c r="N6054" s="59">
        <f t="shared" si="1603"/>
        <v>-185.2553921978247</v>
      </c>
      <c r="O6054" s="59">
        <f t="shared" si="1604"/>
        <v>4.2155264352644748</v>
      </c>
      <c r="P6054" s="59">
        <f t="shared" si="1605"/>
        <v>138.10786110095728</v>
      </c>
      <c r="Q6054" s="60">
        <f t="shared" si="1606"/>
        <v>-48.107861100957287</v>
      </c>
      <c r="R6054" s="59">
        <f t="shared" si="1607"/>
        <v>-172.13710782655508</v>
      </c>
      <c r="S6054" s="61">
        <f t="shared" si="1598"/>
        <v>0</v>
      </c>
      <c r="U6054" s="13">
        <f t="shared" si="1599"/>
        <v>138.10786110095728</v>
      </c>
      <c r="V6054" s="14">
        <f t="shared" si="1600"/>
        <v>-172.13710782655508</v>
      </c>
      <c r="W6054" s="7">
        <v>137.18700000000001</v>
      </c>
      <c r="X6054" s="28">
        <v>172.20800000000003</v>
      </c>
      <c r="Y6054" s="74">
        <v>0</v>
      </c>
      <c r="Z6054" s="75">
        <v>0</v>
      </c>
      <c r="AA6054" s="33">
        <v>0</v>
      </c>
      <c r="AB6054" s="33">
        <v>0</v>
      </c>
      <c r="AC6054" s="45"/>
      <c r="AD6054" s="48">
        <f t="shared" si="1608"/>
        <v>1351.9189767899456</v>
      </c>
      <c r="AE6054" s="49">
        <f>IF(P6054&gt;90,0,AD6054*0.7^((1/cosd(P6054))^0.678))</f>
        <v>0</v>
      </c>
      <c r="AG6054" s="81">
        <f t="shared" si="1609"/>
        <v>0</v>
      </c>
      <c r="AH6054" s="82">
        <f t="shared" si="1610"/>
        <v>0</v>
      </c>
      <c r="AI6054" s="81">
        <f t="shared" si="1611"/>
        <v>0</v>
      </c>
      <c r="AJ6054" s="82">
        <f t="shared" si="1612"/>
        <v>0</v>
      </c>
    </row>
    <row r="6055" spans="9:36" ht="23.5" x14ac:dyDescent="0.35">
      <c r="I6055" s="57" t="s">
        <v>6066</v>
      </c>
      <c r="J6055" s="58">
        <f t="shared" si="1614"/>
        <v>253</v>
      </c>
      <c r="K6055" s="58">
        <f t="shared" si="1613"/>
        <v>2</v>
      </c>
      <c r="L6055" s="58">
        <f t="shared" si="1601"/>
        <v>2.9384312087012527</v>
      </c>
      <c r="M6055" s="59">
        <f t="shared" si="1602"/>
        <v>0.64964052014502072</v>
      </c>
      <c r="N6055" s="59">
        <f t="shared" si="1603"/>
        <v>-170.2553921978247</v>
      </c>
      <c r="O6055" s="59">
        <f t="shared" si="1604"/>
        <v>4.2155264352644748</v>
      </c>
      <c r="P6055" s="59">
        <f t="shared" si="1605"/>
        <v>137.41732380294397</v>
      </c>
      <c r="Q6055" s="60">
        <f t="shared" si="1606"/>
        <v>-47.417323802943955</v>
      </c>
      <c r="R6055" s="59">
        <f t="shared" si="1607"/>
        <v>-165.5543619396822</v>
      </c>
      <c r="S6055" s="61">
        <f t="shared" si="1598"/>
        <v>0</v>
      </c>
      <c r="U6055" s="13">
        <f t="shared" si="1599"/>
        <v>137.41732380294397</v>
      </c>
      <c r="V6055" s="14">
        <f t="shared" si="1600"/>
        <v>-165.5543619396822</v>
      </c>
      <c r="W6055" s="7">
        <v>136.53899999999999</v>
      </c>
      <c r="X6055" s="28">
        <v>-165.8853</v>
      </c>
      <c r="Y6055" s="74">
        <v>0</v>
      </c>
      <c r="Z6055" s="75">
        <v>0</v>
      </c>
      <c r="AA6055" s="33">
        <v>0</v>
      </c>
      <c r="AB6055" s="33">
        <v>0</v>
      </c>
      <c r="AC6055" s="45"/>
      <c r="AD6055" s="48">
        <f t="shared" si="1608"/>
        <v>1351.9189767899456</v>
      </c>
      <c r="AE6055" s="49">
        <f>IF(P6055&gt;90,0,AD6055*0.7^((1/cosd(P6055))^0.678))</f>
        <v>0</v>
      </c>
      <c r="AG6055" s="81">
        <f t="shared" si="1609"/>
        <v>0</v>
      </c>
      <c r="AH6055" s="82">
        <f t="shared" si="1610"/>
        <v>0</v>
      </c>
      <c r="AI6055" s="81">
        <f t="shared" si="1611"/>
        <v>0</v>
      </c>
      <c r="AJ6055" s="82">
        <f t="shared" si="1612"/>
        <v>0</v>
      </c>
    </row>
    <row r="6056" spans="9:36" ht="23.5" x14ac:dyDescent="0.35">
      <c r="I6056" s="57" t="s">
        <v>6067</v>
      </c>
      <c r="J6056" s="58">
        <f t="shared" si="1614"/>
        <v>253</v>
      </c>
      <c r="K6056" s="58">
        <f t="shared" si="1613"/>
        <v>3</v>
      </c>
      <c r="L6056" s="58">
        <f t="shared" si="1601"/>
        <v>2.9384312087012527</v>
      </c>
      <c r="M6056" s="59">
        <f t="shared" si="1602"/>
        <v>1.6496405201450206</v>
      </c>
      <c r="N6056" s="59">
        <f t="shared" si="1603"/>
        <v>-155.2553921978247</v>
      </c>
      <c r="O6056" s="59">
        <f t="shared" si="1604"/>
        <v>4.2155264352644748</v>
      </c>
      <c r="P6056" s="59">
        <f t="shared" si="1605"/>
        <v>132.45264132746254</v>
      </c>
      <c r="Q6056" s="60">
        <f t="shared" si="1606"/>
        <v>-42.452641327462544</v>
      </c>
      <c r="R6056" s="59">
        <f t="shared" si="1607"/>
        <v>-145.54453573307995</v>
      </c>
      <c r="S6056" s="61">
        <f t="shared" si="1598"/>
        <v>0</v>
      </c>
      <c r="U6056" s="13">
        <f t="shared" si="1599"/>
        <v>132.45264132746254</v>
      </c>
      <c r="V6056" s="14">
        <f t="shared" si="1600"/>
        <v>-145.54453573307995</v>
      </c>
      <c r="W6056" s="7">
        <v>131.67699999999999</v>
      </c>
      <c r="X6056" s="28">
        <v>-146.1352</v>
      </c>
      <c r="Y6056" s="74">
        <v>0</v>
      </c>
      <c r="Z6056" s="75">
        <v>0</v>
      </c>
      <c r="AA6056" s="33">
        <v>0</v>
      </c>
      <c r="AB6056" s="33">
        <v>0</v>
      </c>
      <c r="AC6056" s="45"/>
      <c r="AD6056" s="48">
        <f t="shared" si="1608"/>
        <v>1351.9189767899456</v>
      </c>
      <c r="AE6056" s="49">
        <f>IF(P6056&gt;90,0,AD6056*0.7^((1/cosd(P6056))^0.678))</f>
        <v>0</v>
      </c>
      <c r="AG6056" s="81">
        <f t="shared" si="1609"/>
        <v>0</v>
      </c>
      <c r="AH6056" s="82">
        <f t="shared" si="1610"/>
        <v>0</v>
      </c>
      <c r="AI6056" s="81">
        <f t="shared" si="1611"/>
        <v>0</v>
      </c>
      <c r="AJ6056" s="82">
        <f t="shared" si="1612"/>
        <v>0</v>
      </c>
    </row>
    <row r="6057" spans="9:36" ht="23.5" x14ac:dyDescent="0.35">
      <c r="I6057" s="57" t="s">
        <v>6068</v>
      </c>
      <c r="J6057" s="58">
        <f t="shared" si="1614"/>
        <v>253</v>
      </c>
      <c r="K6057" s="58">
        <f t="shared" si="1613"/>
        <v>4</v>
      </c>
      <c r="L6057" s="58">
        <f t="shared" si="1601"/>
        <v>2.9384312087012527</v>
      </c>
      <c r="M6057" s="59">
        <f t="shared" si="1602"/>
        <v>2.6496405201450206</v>
      </c>
      <c r="N6057" s="59">
        <f t="shared" si="1603"/>
        <v>-140.2553921978247</v>
      </c>
      <c r="O6057" s="59">
        <f t="shared" si="1604"/>
        <v>4.2155264352644748</v>
      </c>
      <c r="P6057" s="59">
        <f t="shared" si="1605"/>
        <v>124.37581556156535</v>
      </c>
      <c r="Q6057" s="60">
        <f t="shared" si="1606"/>
        <v>-34.375815561565346</v>
      </c>
      <c r="R6057" s="59">
        <f t="shared" si="1607"/>
        <v>-129.41533369327303</v>
      </c>
      <c r="S6057" s="61">
        <f t="shared" si="1598"/>
        <v>0</v>
      </c>
      <c r="U6057" s="13">
        <f t="shared" si="1599"/>
        <v>124.37581556156535</v>
      </c>
      <c r="V6057" s="14">
        <f t="shared" si="1600"/>
        <v>-129.41533369327303</v>
      </c>
      <c r="W6057" s="7">
        <v>123.711</v>
      </c>
      <c r="X6057" s="28">
        <v>-130.10120000000001</v>
      </c>
      <c r="Y6057" s="74">
        <v>0</v>
      </c>
      <c r="Z6057" s="75">
        <v>0</v>
      </c>
      <c r="AA6057" s="33">
        <v>0</v>
      </c>
      <c r="AB6057" s="33">
        <v>0</v>
      </c>
      <c r="AC6057" s="45"/>
      <c r="AD6057" s="48">
        <f t="shared" si="1608"/>
        <v>1351.9189767899456</v>
      </c>
      <c r="AE6057" s="49">
        <f>IF(P6057&gt;90,0,AD6057*0.7^((1/cosd(P6057))^0.678))</f>
        <v>0</v>
      </c>
      <c r="AG6057" s="81">
        <f t="shared" si="1609"/>
        <v>0</v>
      </c>
      <c r="AH6057" s="82">
        <f t="shared" si="1610"/>
        <v>0</v>
      </c>
      <c r="AI6057" s="81">
        <f t="shared" si="1611"/>
        <v>0</v>
      </c>
      <c r="AJ6057" s="82">
        <f t="shared" si="1612"/>
        <v>0</v>
      </c>
    </row>
    <row r="6058" spans="9:36" ht="23.5" x14ac:dyDescent="0.35">
      <c r="I6058" s="57" t="s">
        <v>6069</v>
      </c>
      <c r="J6058" s="58">
        <f t="shared" si="1614"/>
        <v>253</v>
      </c>
      <c r="K6058" s="58">
        <f t="shared" si="1613"/>
        <v>5</v>
      </c>
      <c r="L6058" s="58">
        <f t="shared" si="1601"/>
        <v>2.9384312087012527</v>
      </c>
      <c r="M6058" s="59">
        <f t="shared" si="1602"/>
        <v>3.6496405201450206</v>
      </c>
      <c r="N6058" s="59">
        <f t="shared" si="1603"/>
        <v>-125.2553921978247</v>
      </c>
      <c r="O6058" s="59">
        <f t="shared" si="1604"/>
        <v>4.2155264352644748</v>
      </c>
      <c r="P6058" s="59">
        <f t="shared" si="1605"/>
        <v>114.37688567636503</v>
      </c>
      <c r="Q6058" s="60">
        <f t="shared" si="1606"/>
        <v>-24.376885676365038</v>
      </c>
      <c r="R6058" s="59">
        <f t="shared" si="1607"/>
        <v>-116.60878844733966</v>
      </c>
      <c r="S6058" s="61">
        <f t="shared" si="1598"/>
        <v>0</v>
      </c>
      <c r="U6058" s="13">
        <f t="shared" si="1599"/>
        <v>114.37688567636503</v>
      </c>
      <c r="V6058" s="14">
        <f t="shared" si="1600"/>
        <v>-116.60878844733966</v>
      </c>
      <c r="W6058" s="7">
        <v>113.8</v>
      </c>
      <c r="X6058" s="28">
        <v>-117.3058</v>
      </c>
      <c r="Y6058" s="74">
        <v>0</v>
      </c>
      <c r="Z6058" s="75">
        <v>0</v>
      </c>
      <c r="AA6058" s="33">
        <v>0</v>
      </c>
      <c r="AB6058" s="33">
        <v>0</v>
      </c>
      <c r="AC6058" s="45"/>
      <c r="AD6058" s="48">
        <f t="shared" si="1608"/>
        <v>1351.9189767899456</v>
      </c>
      <c r="AE6058" s="49">
        <f>IF(P6058&gt;90,0,AD6058*0.7^((1/cosd(P6058))^0.678))</f>
        <v>0</v>
      </c>
      <c r="AG6058" s="81">
        <f t="shared" si="1609"/>
        <v>0</v>
      </c>
      <c r="AH6058" s="82">
        <f t="shared" si="1610"/>
        <v>0</v>
      </c>
      <c r="AI6058" s="81">
        <f t="shared" si="1611"/>
        <v>0</v>
      </c>
      <c r="AJ6058" s="82">
        <f t="shared" si="1612"/>
        <v>0</v>
      </c>
    </row>
    <row r="6059" spans="9:36" ht="23.5" x14ac:dyDescent="0.35">
      <c r="I6059" s="57" t="s">
        <v>6070</v>
      </c>
      <c r="J6059" s="58">
        <f t="shared" si="1614"/>
        <v>253</v>
      </c>
      <c r="K6059" s="58">
        <f t="shared" si="1613"/>
        <v>6</v>
      </c>
      <c r="L6059" s="58">
        <f t="shared" si="1601"/>
        <v>2.9384312087012527</v>
      </c>
      <c r="M6059" s="59">
        <f t="shared" si="1602"/>
        <v>4.6496405201450202</v>
      </c>
      <c r="N6059" s="59">
        <f t="shared" si="1603"/>
        <v>-110.2553921978247</v>
      </c>
      <c r="O6059" s="59">
        <f t="shared" si="1604"/>
        <v>4.2155264352644748</v>
      </c>
      <c r="P6059" s="59">
        <f t="shared" si="1605"/>
        <v>103.27858908389936</v>
      </c>
      <c r="Q6059" s="60">
        <f t="shared" si="1606"/>
        <v>-13.278589083899364</v>
      </c>
      <c r="R6059" s="59">
        <f t="shared" si="1607"/>
        <v>-105.98749842584056</v>
      </c>
      <c r="S6059" s="61">
        <f t="shared" si="1598"/>
        <v>0</v>
      </c>
      <c r="U6059" s="13">
        <f t="shared" si="1599"/>
        <v>103.27858908389936</v>
      </c>
      <c r="V6059" s="14">
        <f t="shared" si="1600"/>
        <v>-105.98749842584056</v>
      </c>
      <c r="W6059" s="7">
        <v>102.762</v>
      </c>
      <c r="X6059" s="28">
        <v>-106.67149999999999</v>
      </c>
      <c r="Y6059" s="74">
        <v>0</v>
      </c>
      <c r="Z6059" s="75">
        <v>0</v>
      </c>
      <c r="AA6059" s="33">
        <v>0</v>
      </c>
      <c r="AB6059" s="33">
        <v>0</v>
      </c>
      <c r="AC6059" s="45"/>
      <c r="AD6059" s="48">
        <f t="shared" si="1608"/>
        <v>1351.9189767899456</v>
      </c>
      <c r="AE6059" s="49">
        <f>IF(P6059&gt;90,0,AD6059*0.7^((1/cosd(P6059))^0.678))</f>
        <v>0</v>
      </c>
      <c r="AG6059" s="81">
        <f t="shared" si="1609"/>
        <v>0</v>
      </c>
      <c r="AH6059" s="82">
        <f t="shared" si="1610"/>
        <v>0</v>
      </c>
      <c r="AI6059" s="81">
        <f t="shared" si="1611"/>
        <v>0</v>
      </c>
      <c r="AJ6059" s="82">
        <f t="shared" si="1612"/>
        <v>0</v>
      </c>
    </row>
    <row r="6060" spans="9:36" ht="23.5" x14ac:dyDescent="0.35">
      <c r="I6060" s="57" t="s">
        <v>6071</v>
      </c>
      <c r="J6060" s="58">
        <f t="shared" si="1614"/>
        <v>253</v>
      </c>
      <c r="K6060" s="58">
        <f t="shared" si="1613"/>
        <v>7</v>
      </c>
      <c r="L6060" s="58">
        <f t="shared" si="1601"/>
        <v>2.9384312087012527</v>
      </c>
      <c r="M6060" s="59">
        <f t="shared" si="1602"/>
        <v>5.6496405201450202</v>
      </c>
      <c r="N6060" s="59">
        <f t="shared" si="1603"/>
        <v>-95.255392197824705</v>
      </c>
      <c r="O6060" s="59">
        <f t="shared" si="1604"/>
        <v>4.2155264352644748</v>
      </c>
      <c r="P6060" s="59">
        <f t="shared" si="1605"/>
        <v>91.601077163305106</v>
      </c>
      <c r="Q6060" s="60">
        <f t="shared" si="1606"/>
        <v>-1.6010771633051128</v>
      </c>
      <c r="R6060" s="59">
        <f t="shared" si="1607"/>
        <v>-96.541225209900276</v>
      </c>
      <c r="S6060" s="61">
        <f t="shared" si="1598"/>
        <v>0</v>
      </c>
      <c r="U6060" s="13">
        <f t="shared" si="1599"/>
        <v>91.601077163305106</v>
      </c>
      <c r="V6060" s="14">
        <f t="shared" si="1600"/>
        <v>-96.541225209900276</v>
      </c>
      <c r="W6060" s="7">
        <v>91.120099999999994</v>
      </c>
      <c r="X6060" s="28">
        <v>-97.214299999999994</v>
      </c>
      <c r="Y6060" s="74">
        <v>0</v>
      </c>
      <c r="Z6060" s="75">
        <v>0</v>
      </c>
      <c r="AA6060" s="33">
        <v>0</v>
      </c>
      <c r="AB6060" s="33">
        <v>0</v>
      </c>
      <c r="AC6060" s="45"/>
      <c r="AD6060" s="48">
        <f t="shared" si="1608"/>
        <v>1351.9189767899456</v>
      </c>
      <c r="AE6060" s="49">
        <f>IF(P6060&gt;90,0,AD6060*0.7^((1/cosd(P6060))^0.678))</f>
        <v>0</v>
      </c>
      <c r="AG6060" s="81">
        <f t="shared" si="1609"/>
        <v>0</v>
      </c>
      <c r="AH6060" s="82">
        <f t="shared" si="1610"/>
        <v>0</v>
      </c>
      <c r="AI6060" s="81">
        <f t="shared" si="1611"/>
        <v>0</v>
      </c>
      <c r="AJ6060" s="82">
        <f t="shared" si="1612"/>
        <v>0</v>
      </c>
    </row>
    <row r="6061" spans="9:36" ht="23.5" x14ac:dyDescent="0.35">
      <c r="I6061" s="57" t="s">
        <v>6072</v>
      </c>
      <c r="J6061" s="58">
        <f t="shared" si="1614"/>
        <v>253</v>
      </c>
      <c r="K6061" s="58">
        <f t="shared" si="1613"/>
        <v>8</v>
      </c>
      <c r="L6061" s="58">
        <f t="shared" si="1601"/>
        <v>2.9384312087012527</v>
      </c>
      <c r="M6061" s="59">
        <f t="shared" si="1602"/>
        <v>6.6496405201450202</v>
      </c>
      <c r="N6061" s="59">
        <f t="shared" si="1603"/>
        <v>-80.255392197824705</v>
      </c>
      <c r="O6061" s="59">
        <f t="shared" si="1604"/>
        <v>4.2155264352644748</v>
      </c>
      <c r="P6061" s="59">
        <f t="shared" si="1605"/>
        <v>79.702969261059081</v>
      </c>
      <c r="Q6061" s="60">
        <f t="shared" si="1606"/>
        <v>10.29703073894092</v>
      </c>
      <c r="R6061" s="59">
        <f t="shared" si="1607"/>
        <v>-87.431212081000353</v>
      </c>
      <c r="S6061" s="61">
        <f t="shared" si="1598"/>
        <v>0.68748298869984104</v>
      </c>
      <c r="U6061" s="13">
        <f t="shared" si="1599"/>
        <v>79.702969261059081</v>
      </c>
      <c r="V6061" s="14">
        <f t="shared" si="1600"/>
        <v>-87.431212081000353</v>
      </c>
      <c r="W6061" s="7">
        <v>79.154399999999995</v>
      </c>
      <c r="X6061" s="28">
        <v>-88.104699999999994</v>
      </c>
      <c r="Y6061" s="74">
        <v>0.74787642112098385</v>
      </c>
      <c r="Z6061" s="75">
        <v>0.75458800000000004</v>
      </c>
      <c r="AA6061" s="33">
        <v>0.68748298869984104</v>
      </c>
      <c r="AB6061" s="33">
        <v>0.71304999999999996</v>
      </c>
      <c r="AC6061" s="45"/>
      <c r="AD6061" s="48">
        <f t="shared" si="1608"/>
        <v>1351.9189767899456</v>
      </c>
      <c r="AE6061" s="49">
        <f>IF(P6061&gt;90,0,AD6061*0.7^((1/cosd(P6061))^0.678))</f>
        <v>429.71134803261572</v>
      </c>
      <c r="AG6061" s="81">
        <f t="shared" si="1609"/>
        <v>321.37098508170618</v>
      </c>
      <c r="AH6061" s="82">
        <f t="shared" si="1610"/>
        <v>295.41924182370019</v>
      </c>
      <c r="AI6061" s="81">
        <f t="shared" si="1611"/>
        <v>324.25502668923542</v>
      </c>
      <c r="AJ6061" s="82">
        <f t="shared" si="1612"/>
        <v>306.40567671465664</v>
      </c>
    </row>
    <row r="6062" spans="9:36" ht="23.5" x14ac:dyDescent="0.35">
      <c r="I6062" s="57" t="s">
        <v>6073</v>
      </c>
      <c r="J6062" s="58">
        <f t="shared" si="1614"/>
        <v>253</v>
      </c>
      <c r="K6062" s="58">
        <f t="shared" si="1613"/>
        <v>9</v>
      </c>
      <c r="L6062" s="58">
        <f t="shared" si="1601"/>
        <v>2.9384312087012527</v>
      </c>
      <c r="M6062" s="59">
        <f t="shared" si="1602"/>
        <v>7.6496405201450202</v>
      </c>
      <c r="N6062" s="59">
        <f t="shared" si="1603"/>
        <v>-65.255392197824705</v>
      </c>
      <c r="O6062" s="59">
        <f t="shared" si="1604"/>
        <v>4.2155264352644748</v>
      </c>
      <c r="P6062" s="59">
        <f t="shared" si="1605"/>
        <v>67.895116897918527</v>
      </c>
      <c r="Q6062" s="60">
        <f t="shared" si="1606"/>
        <v>22.104883102081477</v>
      </c>
      <c r="R6062" s="59">
        <f t="shared" si="1607"/>
        <v>-77.844884227003945</v>
      </c>
      <c r="S6062" s="61">
        <f t="shared" si="1598"/>
        <v>0.62778267992182124</v>
      </c>
      <c r="U6062" s="13">
        <f t="shared" si="1599"/>
        <v>67.895116897918527</v>
      </c>
      <c r="V6062" s="14">
        <f t="shared" si="1600"/>
        <v>-77.844884227003945</v>
      </c>
      <c r="W6062" s="7">
        <v>67.378399999999999</v>
      </c>
      <c r="X6062" s="28">
        <v>-78.531000000000006</v>
      </c>
      <c r="Y6062" s="74">
        <v>0.86457678948183558</v>
      </c>
      <c r="Z6062" s="75">
        <v>0.87257499999999999</v>
      </c>
      <c r="AA6062" s="33">
        <v>0.62778267992182124</v>
      </c>
      <c r="AB6062" s="33">
        <v>0.67574400000000001</v>
      </c>
      <c r="AC6062" s="45"/>
      <c r="AD6062" s="48">
        <f t="shared" si="1608"/>
        <v>1351.9189767899456</v>
      </c>
      <c r="AE6062" s="49">
        <f>IF(P6062&gt;90,0,AD6062*0.7^((1/cosd(P6062))^0.678))</f>
        <v>676.78737295987003</v>
      </c>
      <c r="AG6062" s="81">
        <f t="shared" si="1609"/>
        <v>585.13465407549006</v>
      </c>
      <c r="AH6062" s="82">
        <f t="shared" si="1610"/>
        <v>424.87539073399637</v>
      </c>
      <c r="AI6062" s="81">
        <f t="shared" si="1611"/>
        <v>590.54774196045855</v>
      </c>
      <c r="AJ6062" s="82">
        <f t="shared" si="1612"/>
        <v>457.33500655339441</v>
      </c>
    </row>
    <row r="6063" spans="9:36" ht="23.5" x14ac:dyDescent="0.35">
      <c r="I6063" s="57" t="s">
        <v>6074</v>
      </c>
      <c r="J6063" s="58">
        <f t="shared" si="1614"/>
        <v>253</v>
      </c>
      <c r="K6063" s="58">
        <f t="shared" si="1613"/>
        <v>10</v>
      </c>
      <c r="L6063" s="58">
        <f t="shared" si="1601"/>
        <v>2.9384312087012527</v>
      </c>
      <c r="M6063" s="59">
        <f t="shared" si="1602"/>
        <v>8.6496405201450219</v>
      </c>
      <c r="N6063" s="59">
        <f t="shared" si="1603"/>
        <v>-50.255392197824669</v>
      </c>
      <c r="O6063" s="59">
        <f t="shared" si="1604"/>
        <v>4.2155264352644748</v>
      </c>
      <c r="P6063" s="59">
        <f t="shared" si="1605"/>
        <v>56.547002329651313</v>
      </c>
      <c r="Q6063" s="60">
        <f t="shared" si="1606"/>
        <v>33.452997670348687</v>
      </c>
      <c r="R6063" s="59">
        <f t="shared" si="1607"/>
        <v>-66.791630560444503</v>
      </c>
      <c r="S6063" s="61">
        <f t="shared" si="1598"/>
        <v>0.63230867091746301</v>
      </c>
      <c r="U6063" s="13">
        <f t="shared" si="1599"/>
        <v>56.547002329651313</v>
      </c>
      <c r="V6063" s="14">
        <f t="shared" si="1600"/>
        <v>-66.791630560444503</v>
      </c>
      <c r="W6063" s="7">
        <v>56.009500000000003</v>
      </c>
      <c r="X6063" s="28">
        <v>-67.495999999999995</v>
      </c>
      <c r="Y6063" s="74">
        <v>0.95082349139870503</v>
      </c>
      <c r="Z6063" s="75">
        <v>0.95444499999999999</v>
      </c>
      <c r="AA6063" s="33">
        <v>0.63230867091746301</v>
      </c>
      <c r="AB6063" s="33">
        <v>0.69279500000000005</v>
      </c>
      <c r="AC6063" s="45"/>
      <c r="AD6063" s="48">
        <f t="shared" si="1608"/>
        <v>1351.9189767899456</v>
      </c>
      <c r="AE6063" s="49">
        <f>IF(P6063&gt;90,0,AD6063*0.7^((1/cosd(P6063))^0.678))</f>
        <v>792.47649320157745</v>
      </c>
      <c r="AG6063" s="81">
        <f t="shared" si="1609"/>
        <v>753.50526611732596</v>
      </c>
      <c r="AH6063" s="82">
        <f t="shared" si="1610"/>
        <v>501.08975814962133</v>
      </c>
      <c r="AI6063" s="81">
        <f t="shared" si="1611"/>
        <v>756.37522655377961</v>
      </c>
      <c r="AJ6063" s="82">
        <f t="shared" si="1612"/>
        <v>549.02375210758692</v>
      </c>
    </row>
    <row r="6064" spans="9:36" ht="23.5" x14ac:dyDescent="0.35">
      <c r="I6064" s="57" t="s">
        <v>6075</v>
      </c>
      <c r="J6064" s="58">
        <f t="shared" si="1614"/>
        <v>253</v>
      </c>
      <c r="K6064" s="58">
        <f t="shared" si="1613"/>
        <v>11</v>
      </c>
      <c r="L6064" s="58">
        <f t="shared" si="1601"/>
        <v>2.9384312087012527</v>
      </c>
      <c r="M6064" s="59">
        <f t="shared" si="1602"/>
        <v>9.6496405201450219</v>
      </c>
      <c r="N6064" s="59">
        <f t="shared" si="1603"/>
        <v>-35.255392197824669</v>
      </c>
      <c r="O6064" s="59">
        <f t="shared" si="1604"/>
        <v>4.2155264352644748</v>
      </c>
      <c r="P6064" s="59">
        <f t="shared" si="1605"/>
        <v>46.236978807070528</v>
      </c>
      <c r="Q6064" s="60">
        <f t="shared" si="1606"/>
        <v>43.763021192929472</v>
      </c>
      <c r="R6064" s="59">
        <f t="shared" si="1607"/>
        <v>-52.852664641699064</v>
      </c>
      <c r="S6064" s="61">
        <f t="shared" si="1598"/>
        <v>0.69867989008784626</v>
      </c>
      <c r="U6064" s="13">
        <f t="shared" si="1599"/>
        <v>46.236978807070528</v>
      </c>
      <c r="V6064" s="14">
        <f t="shared" si="1600"/>
        <v>-52.852664641699064</v>
      </c>
      <c r="W6064" s="7">
        <v>45.643599999999999</v>
      </c>
      <c r="X6064" s="28">
        <v>-53.548000000000002</v>
      </c>
      <c r="Y6064" s="74">
        <v>0.99511997574898059</v>
      </c>
      <c r="Z6064" s="75">
        <v>0.99508200000000002</v>
      </c>
      <c r="AA6064" s="33">
        <v>0.69867989008784626</v>
      </c>
      <c r="AB6064" s="33">
        <v>0.75213200000000002</v>
      </c>
      <c r="AC6064" s="45"/>
      <c r="AD6064" s="48">
        <f t="shared" si="1608"/>
        <v>1351.9189767899456</v>
      </c>
      <c r="AE6064" s="49">
        <f>IF(P6064&gt;90,0,AD6064*0.7^((1/cosd(P6064))^0.678))</f>
        <v>855.19570407693834</v>
      </c>
      <c r="AG6064" s="81">
        <f t="shared" si="1609"/>
        <v>851.02232830167532</v>
      </c>
      <c r="AH6064" s="82">
        <f t="shared" si="1610"/>
        <v>597.50804052807359</v>
      </c>
      <c r="AI6064" s="81">
        <f t="shared" si="1611"/>
        <v>850.98985160428799</v>
      </c>
      <c r="AJ6064" s="82">
        <f t="shared" si="1612"/>
        <v>643.22005529879584</v>
      </c>
    </row>
    <row r="6065" spans="9:36" ht="23.5" x14ac:dyDescent="0.35">
      <c r="I6065" s="57" t="s">
        <v>6076</v>
      </c>
      <c r="J6065" s="58">
        <f t="shared" si="1614"/>
        <v>253</v>
      </c>
      <c r="K6065" s="58">
        <f t="shared" si="1613"/>
        <v>12</v>
      </c>
      <c r="L6065" s="58">
        <f t="shared" si="1601"/>
        <v>2.9384312087012527</v>
      </c>
      <c r="M6065" s="59">
        <f t="shared" si="1602"/>
        <v>10.649640520145022</v>
      </c>
      <c r="N6065" s="59">
        <f t="shared" si="1603"/>
        <v>-20.255392197824669</v>
      </c>
      <c r="O6065" s="59">
        <f t="shared" si="1604"/>
        <v>4.2155264352644748</v>
      </c>
      <c r="P6065" s="59">
        <f t="shared" si="1605"/>
        <v>38.000352374658043</v>
      </c>
      <c r="Q6065" s="60">
        <f t="shared" si="1606"/>
        <v>51.999647625341957</v>
      </c>
      <c r="R6065" s="59">
        <f t="shared" si="1607"/>
        <v>-34.111484083241187</v>
      </c>
      <c r="S6065" s="61">
        <f t="shared" si="1598"/>
        <v>0.79654273320741908</v>
      </c>
      <c r="U6065" s="13">
        <f t="shared" si="1599"/>
        <v>38.000352374658043</v>
      </c>
      <c r="V6065" s="14">
        <f t="shared" si="1600"/>
        <v>-34.111484083241187</v>
      </c>
      <c r="W6065" s="7">
        <v>37.326599999999999</v>
      </c>
      <c r="X6065" s="28">
        <v>-34.681000000000012</v>
      </c>
      <c r="Y6065" s="74">
        <v>0.99321430444358205</v>
      </c>
      <c r="Z6065" s="75">
        <v>0.99465999999999999</v>
      </c>
      <c r="AA6065" s="33">
        <v>0.79654273320741908</v>
      </c>
      <c r="AB6065" s="33">
        <v>0.82382100000000003</v>
      </c>
      <c r="AC6065" s="45"/>
      <c r="AD6065" s="48">
        <f t="shared" si="1608"/>
        <v>1351.9189767899456</v>
      </c>
      <c r="AE6065" s="49">
        <f>IF(P6065&gt;90,0,AD6065*0.7^((1/cosd(P6065))^0.678))</f>
        <v>888.98157950341579</v>
      </c>
      <c r="AG6065" s="81">
        <f t="shared" si="1609"/>
        <v>882.94922114964209</v>
      </c>
      <c r="AH6065" s="82">
        <f t="shared" si="1610"/>
        <v>708.11181710869937</v>
      </c>
      <c r="AI6065" s="81">
        <f t="shared" si="1611"/>
        <v>884.23441786886758</v>
      </c>
      <c r="AJ6065" s="82">
        <f t="shared" si="1612"/>
        <v>732.36169380808349</v>
      </c>
    </row>
    <row r="6066" spans="9:36" ht="23.5" x14ac:dyDescent="0.35">
      <c r="I6066" s="57" t="s">
        <v>6077</v>
      </c>
      <c r="J6066" s="58">
        <f t="shared" si="1614"/>
        <v>253</v>
      </c>
      <c r="K6066" s="58">
        <f t="shared" si="1613"/>
        <v>13</v>
      </c>
      <c r="L6066" s="58">
        <f t="shared" si="1601"/>
        <v>2.9384312087012527</v>
      </c>
      <c r="M6066" s="59">
        <f t="shared" si="1602"/>
        <v>11.649640520145022</v>
      </c>
      <c r="N6066" s="59">
        <f t="shared" si="1603"/>
        <v>-5.2553921978246709</v>
      </c>
      <c r="O6066" s="59">
        <f t="shared" si="1604"/>
        <v>4.2155264352644748</v>
      </c>
      <c r="P6066" s="59">
        <f t="shared" si="1605"/>
        <v>33.521640215018998</v>
      </c>
      <c r="Q6066" s="60">
        <f t="shared" si="1606"/>
        <v>56.478359784981002</v>
      </c>
      <c r="R6066" s="59">
        <f t="shared" si="1607"/>
        <v>-9.5210052536438514</v>
      </c>
      <c r="S6066" s="61">
        <f t="shared" si="1598"/>
        <v>0.89317242224292359</v>
      </c>
      <c r="U6066" s="13">
        <f t="shared" si="1599"/>
        <v>33.521640215018998</v>
      </c>
      <c r="V6066" s="14">
        <f t="shared" si="1600"/>
        <v>-9.5210052536438514</v>
      </c>
      <c r="W6066" s="7">
        <v>32.787500000000001</v>
      </c>
      <c r="X6066" s="28">
        <v>-9.7160000000000082</v>
      </c>
      <c r="Y6066" s="74">
        <v>0.94723854674602914</v>
      </c>
      <c r="Z6066" s="75">
        <v>0.94856099999999999</v>
      </c>
      <c r="AA6066" s="33">
        <v>0.89317242224292359</v>
      </c>
      <c r="AB6066" s="33">
        <v>0.89433399999999996</v>
      </c>
      <c r="AC6066" s="45"/>
      <c r="AD6066" s="48">
        <f t="shared" si="1608"/>
        <v>1351.9189767899456</v>
      </c>
      <c r="AE6066" s="49">
        <f>IF(P6066&gt;90,0,AD6066*0.7^((1/cosd(P6066))^0.678))</f>
        <v>903.05851793053102</v>
      </c>
      <c r="AG6066" s="81">
        <f t="shared" si="1609"/>
        <v>855.41183815113914</v>
      </c>
      <c r="AH6066" s="82">
        <f t="shared" si="1610"/>
        <v>806.58696388711701</v>
      </c>
      <c r="AI6066" s="81">
        <f t="shared" si="1611"/>
        <v>856.60609082670248</v>
      </c>
      <c r="AJ6066" s="82">
        <f t="shared" si="1612"/>
        <v>807.63593657488354</v>
      </c>
    </row>
    <row r="6067" spans="9:36" ht="23.5" x14ac:dyDescent="0.35">
      <c r="I6067" s="57" t="s">
        <v>6078</v>
      </c>
      <c r="J6067" s="58">
        <f t="shared" si="1614"/>
        <v>253</v>
      </c>
      <c r="K6067" s="58">
        <f t="shared" si="1613"/>
        <v>14</v>
      </c>
      <c r="L6067" s="58">
        <f t="shared" si="1601"/>
        <v>2.9384312087012527</v>
      </c>
      <c r="M6067" s="59">
        <f t="shared" si="1602"/>
        <v>12.649640520145022</v>
      </c>
      <c r="N6067" s="59">
        <f t="shared" si="1603"/>
        <v>9.7446078021753291</v>
      </c>
      <c r="O6067" s="59">
        <f t="shared" si="1604"/>
        <v>4.2155264352644748</v>
      </c>
      <c r="P6067" s="59">
        <f t="shared" si="1605"/>
        <v>34.35308338112872</v>
      </c>
      <c r="Q6067" s="60">
        <f t="shared" si="1606"/>
        <v>55.64691661887128</v>
      </c>
      <c r="R6067" s="59">
        <f t="shared" si="1607"/>
        <v>17.405614430043137</v>
      </c>
      <c r="S6067" s="61">
        <f t="shared" si="1598"/>
        <v>0.96523466371649724</v>
      </c>
      <c r="U6067" s="13">
        <f t="shared" si="1599"/>
        <v>34.35308338112872</v>
      </c>
      <c r="V6067" s="14">
        <f t="shared" si="1600"/>
        <v>17.405614430043137</v>
      </c>
      <c r="W6067" s="7">
        <v>33.6464</v>
      </c>
      <c r="X6067" s="28">
        <v>17.704000000000008</v>
      </c>
      <c r="Y6067" s="74">
        <v>0.86596623435265629</v>
      </c>
      <c r="Z6067" s="75">
        <v>0.84715700000000005</v>
      </c>
      <c r="AA6067" s="33">
        <v>0.96523466371649724</v>
      </c>
      <c r="AB6067" s="33">
        <v>0.961673</v>
      </c>
      <c r="AC6067" s="45"/>
      <c r="AD6067" s="48">
        <f t="shared" si="1608"/>
        <v>1351.9189767899456</v>
      </c>
      <c r="AE6067" s="49">
        <f>IF(P6067&gt;90,0,AD6067*0.7^((1/cosd(P6067))^0.678))</f>
        <v>900.64126555477321</v>
      </c>
      <c r="AG6067" s="81">
        <f t="shared" si="1609"/>
        <v>779.92492523507769</v>
      </c>
      <c r="AH6067" s="82">
        <f t="shared" si="1610"/>
        <v>869.33016908696197</v>
      </c>
      <c r="AI6067" s="81">
        <f t="shared" si="1611"/>
        <v>762.98455260358503</v>
      </c>
      <c r="AJ6067" s="82">
        <f t="shared" si="1612"/>
        <v>866.12238776985544</v>
      </c>
    </row>
    <row r="6068" spans="9:36" ht="23.5" x14ac:dyDescent="0.35">
      <c r="I6068" s="57" t="s">
        <v>6079</v>
      </c>
      <c r="J6068" s="58">
        <f t="shared" si="1614"/>
        <v>253</v>
      </c>
      <c r="K6068" s="58">
        <f t="shared" si="1613"/>
        <v>15</v>
      </c>
      <c r="L6068" s="58">
        <f t="shared" si="1601"/>
        <v>2.9384312087012527</v>
      </c>
      <c r="M6068" s="59">
        <f t="shared" si="1602"/>
        <v>13.649640520145022</v>
      </c>
      <c r="N6068" s="59">
        <f t="shared" si="1603"/>
        <v>24.744607802175331</v>
      </c>
      <c r="O6068" s="59">
        <f t="shared" si="1604"/>
        <v>4.2155264352644748</v>
      </c>
      <c r="P6068" s="59">
        <f t="shared" si="1605"/>
        <v>40.159267490850659</v>
      </c>
      <c r="Q6068" s="60">
        <f t="shared" si="1606"/>
        <v>49.840732509149341</v>
      </c>
      <c r="R6068" s="59">
        <f t="shared" si="1607"/>
        <v>40.337022084631464</v>
      </c>
      <c r="S6068" s="61">
        <f t="shared" si="1598"/>
        <v>0.99862470623101629</v>
      </c>
      <c r="U6068" s="13">
        <f t="shared" si="1599"/>
        <v>40.159267490850659</v>
      </c>
      <c r="V6068" s="14">
        <f t="shared" si="1600"/>
        <v>40.337022084631464</v>
      </c>
      <c r="W6068" s="7">
        <v>39.546900000000001</v>
      </c>
      <c r="X6068" s="28">
        <v>40.901999999999987</v>
      </c>
      <c r="Y6068" s="74">
        <v>0.76605087669945682</v>
      </c>
      <c r="Z6068" s="75">
        <v>0.71684800000000004</v>
      </c>
      <c r="AA6068" s="33">
        <v>0.99862470623101629</v>
      </c>
      <c r="AB6068" s="33">
        <v>0.99875100000000006</v>
      </c>
      <c r="AC6068" s="45"/>
      <c r="AD6068" s="48">
        <f t="shared" si="1608"/>
        <v>1351.9189767899456</v>
      </c>
      <c r="AE6068" s="49">
        <f>IF(P6068&gt;90,0,AD6068*0.7^((1/cosd(P6068))^0.678))</f>
        <v>881.20196321356389</v>
      </c>
      <c r="AG6068" s="81">
        <f t="shared" si="1609"/>
        <v>675.0455364690331</v>
      </c>
      <c r="AH6068" s="82">
        <f t="shared" si="1610"/>
        <v>879.99005164434004</v>
      </c>
      <c r="AI6068" s="81">
        <f t="shared" si="1611"/>
        <v>631.68786492571689</v>
      </c>
      <c r="AJ6068" s="82">
        <f t="shared" si="1612"/>
        <v>880.10134196151023</v>
      </c>
    </row>
    <row r="6069" spans="9:36" ht="23.5" x14ac:dyDescent="0.35">
      <c r="I6069" s="57" t="s">
        <v>6080</v>
      </c>
      <c r="J6069" s="58">
        <f t="shared" si="1614"/>
        <v>253</v>
      </c>
      <c r="K6069" s="58">
        <f t="shared" si="1613"/>
        <v>16</v>
      </c>
      <c r="L6069" s="58">
        <f t="shared" si="1601"/>
        <v>2.9384312087012527</v>
      </c>
      <c r="M6069" s="59">
        <f t="shared" si="1602"/>
        <v>14.649640520145022</v>
      </c>
      <c r="N6069" s="59">
        <f t="shared" si="1603"/>
        <v>39.744607802175331</v>
      </c>
      <c r="O6069" s="59">
        <f t="shared" si="1604"/>
        <v>4.2155264352644748</v>
      </c>
      <c r="P6069" s="59">
        <f t="shared" si="1605"/>
        <v>49.164250066744628</v>
      </c>
      <c r="Q6069" s="60">
        <f t="shared" si="1606"/>
        <v>40.835749933255372</v>
      </c>
      <c r="R6069" s="59">
        <f t="shared" si="1607"/>
        <v>57.434902373065384</v>
      </c>
      <c r="S6069" s="61">
        <f t="shared" si="1598"/>
        <v>0.98663992592047778</v>
      </c>
      <c r="U6069" s="13">
        <f t="shared" si="1599"/>
        <v>49.164250066744628</v>
      </c>
      <c r="V6069" s="14">
        <f t="shared" si="1600"/>
        <v>57.434902373065384</v>
      </c>
      <c r="W6069" s="7">
        <v>48.642200000000003</v>
      </c>
      <c r="X6069" s="28">
        <v>58.049000000000007</v>
      </c>
      <c r="Y6069" s="74">
        <v>0.67388237807685614</v>
      </c>
      <c r="Z6069" s="75">
        <v>0.611147</v>
      </c>
      <c r="AA6069" s="33">
        <v>0.98663992592047778</v>
      </c>
      <c r="AB6069" s="33">
        <v>0.98302900000000004</v>
      </c>
      <c r="AC6069" s="45"/>
      <c r="AD6069" s="48">
        <f t="shared" si="1608"/>
        <v>1351.9189767899456</v>
      </c>
      <c r="AE6069" s="49">
        <f>IF(P6069&gt;90,0,AD6069*0.7^((1/cosd(P6069))^0.678))</f>
        <v>840.12596916353868</v>
      </c>
      <c r="AG6069" s="81">
        <f t="shared" si="1609"/>
        <v>566.14608598404891</v>
      </c>
      <c r="AH6069" s="82">
        <f t="shared" si="1610"/>
        <v>828.90182397938338</v>
      </c>
      <c r="AI6069" s="81">
        <f t="shared" si="1611"/>
        <v>513.44046567638918</v>
      </c>
      <c r="AJ6069" s="82">
        <f t="shared" si="1612"/>
        <v>825.86819134086431</v>
      </c>
    </row>
    <row r="6070" spans="9:36" ht="23.5" x14ac:dyDescent="0.35">
      <c r="I6070" s="57" t="s">
        <v>6081</v>
      </c>
      <c r="J6070" s="58">
        <f t="shared" si="1614"/>
        <v>253</v>
      </c>
      <c r="K6070" s="58">
        <f t="shared" si="1613"/>
        <v>17</v>
      </c>
      <c r="L6070" s="58">
        <f t="shared" si="1601"/>
        <v>2.9384312087012527</v>
      </c>
      <c r="M6070" s="59">
        <f t="shared" si="1602"/>
        <v>15.649640520145022</v>
      </c>
      <c r="N6070" s="59">
        <f t="shared" si="1603"/>
        <v>54.744607802175331</v>
      </c>
      <c r="O6070" s="59">
        <f t="shared" si="1604"/>
        <v>4.2155264352644748</v>
      </c>
      <c r="P6070" s="59">
        <f t="shared" si="1605"/>
        <v>59.866854619813552</v>
      </c>
      <c r="Q6070" s="60">
        <f t="shared" si="1606"/>
        <v>30.133145380186448</v>
      </c>
      <c r="R6070" s="59">
        <f t="shared" si="1607"/>
        <v>70.326889582172157</v>
      </c>
      <c r="S6070" s="61">
        <f t="shared" si="1598"/>
        <v>0.92904285247840346</v>
      </c>
      <c r="U6070" s="13">
        <f t="shared" si="1599"/>
        <v>59.866854619813552</v>
      </c>
      <c r="V6070" s="14">
        <f t="shared" si="1600"/>
        <v>70.326889582172157</v>
      </c>
      <c r="W6070" s="7">
        <v>59.403799999999997</v>
      </c>
      <c r="X6070" s="28">
        <v>70.913999999999987</v>
      </c>
      <c r="Y6070" s="74">
        <v>0.62361411370076836</v>
      </c>
      <c r="Z6070" s="75">
        <v>0.57422799999999996</v>
      </c>
      <c r="AA6070" s="33">
        <v>0.92904285247840346</v>
      </c>
      <c r="AB6070" s="33">
        <v>0.91748099999999999</v>
      </c>
      <c r="AC6070" s="45"/>
      <c r="AD6070" s="48">
        <f t="shared" si="1608"/>
        <v>1351.9189767899456</v>
      </c>
      <c r="AE6070" s="49">
        <f>IF(P6070&gt;90,0,AD6070*0.7^((1/cosd(P6070))^0.678))</f>
        <v>765.23260955837554</v>
      </c>
      <c r="AG6070" s="81">
        <f t="shared" si="1609"/>
        <v>477.20985558467248</v>
      </c>
      <c r="AH6070" s="82">
        <f t="shared" si="1610"/>
        <v>710.93388639360558</v>
      </c>
      <c r="AI6070" s="81">
        <f t="shared" si="1611"/>
        <v>439.41799092148682</v>
      </c>
      <c r="AJ6070" s="82">
        <f t="shared" si="1612"/>
        <v>702.0863798502279</v>
      </c>
    </row>
    <row r="6071" spans="9:36" ht="23.5" x14ac:dyDescent="0.35">
      <c r="I6071" s="57" t="s">
        <v>6082</v>
      </c>
      <c r="J6071" s="58">
        <f t="shared" si="1614"/>
        <v>253</v>
      </c>
      <c r="K6071" s="58">
        <f t="shared" si="1613"/>
        <v>18</v>
      </c>
      <c r="L6071" s="58">
        <f t="shared" si="1601"/>
        <v>2.9384312087012527</v>
      </c>
      <c r="M6071" s="59">
        <f t="shared" si="1602"/>
        <v>16.64964052014502</v>
      </c>
      <c r="N6071" s="59">
        <f t="shared" si="1603"/>
        <v>69.744607802175295</v>
      </c>
      <c r="O6071" s="59">
        <f t="shared" si="1604"/>
        <v>4.2155264352644748</v>
      </c>
      <c r="P6071" s="59">
        <f t="shared" si="1605"/>
        <v>71.399947026306478</v>
      </c>
      <c r="Q6071" s="60">
        <f t="shared" si="1606"/>
        <v>18.600052973693519</v>
      </c>
      <c r="R6071" s="59">
        <f t="shared" si="1607"/>
        <v>80.816796095162061</v>
      </c>
      <c r="S6071" s="61">
        <f t="shared" si="1598"/>
        <v>0.83209738644566311</v>
      </c>
      <c r="U6071" s="13">
        <f t="shared" si="1599"/>
        <v>71.399947026306478</v>
      </c>
      <c r="V6071" s="14">
        <f t="shared" si="1600"/>
        <v>80.816796095162061</v>
      </c>
      <c r="W6071" s="7">
        <v>70.959900000000005</v>
      </c>
      <c r="X6071" s="28">
        <v>81.365999999999985</v>
      </c>
      <c r="Y6071" s="74">
        <v>0.63980429777415793</v>
      </c>
      <c r="Z6071" s="75">
        <v>0.62551599999999996</v>
      </c>
      <c r="AA6071" s="33">
        <v>0.83209738644566311</v>
      </c>
      <c r="AB6071" s="33">
        <v>0.81850199999999995</v>
      </c>
      <c r="AC6071" s="45"/>
      <c r="AD6071" s="48">
        <f t="shared" si="1608"/>
        <v>1351.9189767899456</v>
      </c>
      <c r="AE6071" s="49">
        <f>IF(P6071&gt;90,0,AD6071*0.7^((1/cosd(P6071))^0.678))</f>
        <v>623.45920694362314</v>
      </c>
      <c r="AG6071" s="81">
        <f t="shared" si="1609"/>
        <v>398.89188008939823</v>
      </c>
      <c r="AH6071" s="82">
        <f t="shared" si="1610"/>
        <v>518.77877665327469</v>
      </c>
      <c r="AI6071" s="81">
        <f t="shared" si="1611"/>
        <v>389.98370929054732</v>
      </c>
      <c r="AJ6071" s="82">
        <f t="shared" si="1612"/>
        <v>510.3026078017694</v>
      </c>
    </row>
    <row r="6072" spans="9:36" ht="23.5" x14ac:dyDescent="0.35">
      <c r="I6072" s="57" t="s">
        <v>6083</v>
      </c>
      <c r="J6072" s="58">
        <f t="shared" si="1614"/>
        <v>253</v>
      </c>
      <c r="K6072" s="58">
        <f t="shared" si="1613"/>
        <v>19</v>
      </c>
      <c r="L6072" s="58">
        <f t="shared" si="1601"/>
        <v>2.9384312087012527</v>
      </c>
      <c r="M6072" s="59">
        <f t="shared" si="1602"/>
        <v>17.64964052014502</v>
      </c>
      <c r="N6072" s="59">
        <f t="shared" si="1603"/>
        <v>84.744607802175295</v>
      </c>
      <c r="O6072" s="59">
        <f t="shared" si="1604"/>
        <v>4.2155264352644748</v>
      </c>
      <c r="P6072" s="59">
        <f t="shared" si="1605"/>
        <v>83.268625741871276</v>
      </c>
      <c r="Q6072" s="60">
        <f t="shared" si="1606"/>
        <v>6.7313742581287199</v>
      </c>
      <c r="R6072" s="59">
        <f t="shared" si="1607"/>
        <v>90.169293941467757</v>
      </c>
      <c r="S6072" s="61">
        <f t="shared" si="1598"/>
        <v>0.70989823437478861</v>
      </c>
      <c r="U6072" s="13">
        <f t="shared" si="1599"/>
        <v>83.268625741871276</v>
      </c>
      <c r="V6072" s="14">
        <f t="shared" si="1600"/>
        <v>90.169293941467757</v>
      </c>
      <c r="W6072" s="7">
        <v>82.78</v>
      </c>
      <c r="X6072" s="28">
        <v>90.689000000000021</v>
      </c>
      <c r="Y6072" s="74">
        <v>0.71399142211581346</v>
      </c>
      <c r="Z6072" s="75">
        <v>0</v>
      </c>
      <c r="AA6072" s="33">
        <v>0.70989823437478861</v>
      </c>
      <c r="AB6072" s="33">
        <v>0</v>
      </c>
      <c r="AC6072" s="45"/>
      <c r="AD6072" s="48">
        <f t="shared" si="1608"/>
        <v>1351.9189767899456</v>
      </c>
      <c r="AE6072" s="49">
        <f>IF(P6072&gt;90,0,AD6072*0.7^((1/cosd(P6072))^0.678))</f>
        <v>293.96510385471367</v>
      </c>
      <c r="AG6072" s="81">
        <f t="shared" si="1609"/>
        <v>209.88856255364982</v>
      </c>
      <c r="AH6072" s="82">
        <f t="shared" si="1610"/>
        <v>208.6853081942626</v>
      </c>
      <c r="AI6072" s="81">
        <f t="shared" si="1611"/>
        <v>0</v>
      </c>
      <c r="AJ6072" s="82">
        <f t="shared" si="1612"/>
        <v>0</v>
      </c>
    </row>
    <row r="6073" spans="9:36" ht="23.5" x14ac:dyDescent="0.35">
      <c r="I6073" s="57" t="s">
        <v>6084</v>
      </c>
      <c r="J6073" s="58">
        <f t="shared" si="1614"/>
        <v>253</v>
      </c>
      <c r="K6073" s="58">
        <f t="shared" si="1613"/>
        <v>20</v>
      </c>
      <c r="L6073" s="58">
        <f t="shared" si="1601"/>
        <v>2.9384312087012527</v>
      </c>
      <c r="M6073" s="59">
        <f t="shared" si="1602"/>
        <v>18.64964052014502</v>
      </c>
      <c r="N6073" s="59">
        <f t="shared" si="1603"/>
        <v>99.744607802175295</v>
      </c>
      <c r="O6073" s="59">
        <f t="shared" si="1604"/>
        <v>4.2155264352644748</v>
      </c>
      <c r="P6073" s="59">
        <f t="shared" si="1605"/>
        <v>95.133525415948782</v>
      </c>
      <c r="Q6073" s="60">
        <f t="shared" si="1606"/>
        <v>-5.1335254159487915</v>
      </c>
      <c r="R6073" s="59">
        <f t="shared" si="1607"/>
        <v>99.297044941731016</v>
      </c>
      <c r="S6073" s="61">
        <f t="shared" si="1598"/>
        <v>0</v>
      </c>
      <c r="U6073" s="13">
        <f t="shared" si="1599"/>
        <v>95.133525415948782</v>
      </c>
      <c r="V6073" s="14">
        <f t="shared" si="1600"/>
        <v>99.297044941731016</v>
      </c>
      <c r="W6073" s="7">
        <v>94.762200000000007</v>
      </c>
      <c r="X6073" s="28">
        <v>99.797000000000025</v>
      </c>
      <c r="Y6073" s="74">
        <v>0</v>
      </c>
      <c r="Z6073" s="75">
        <v>0</v>
      </c>
      <c r="AA6073" s="33">
        <v>0</v>
      </c>
      <c r="AB6073" s="33">
        <v>0</v>
      </c>
      <c r="AC6073" s="45"/>
      <c r="AD6073" s="48">
        <f t="shared" si="1608"/>
        <v>1351.9189767899456</v>
      </c>
      <c r="AE6073" s="49">
        <f>IF(P6073&gt;90,0,AD6073*0.7^((1/cosd(P6073))^0.678))</f>
        <v>0</v>
      </c>
      <c r="AG6073" s="81">
        <f t="shared" si="1609"/>
        <v>0</v>
      </c>
      <c r="AH6073" s="82">
        <f t="shared" si="1610"/>
        <v>0</v>
      </c>
      <c r="AI6073" s="81">
        <f t="shared" si="1611"/>
        <v>0</v>
      </c>
      <c r="AJ6073" s="82">
        <f t="shared" si="1612"/>
        <v>0</v>
      </c>
    </row>
    <row r="6074" spans="9:36" ht="23.5" x14ac:dyDescent="0.35">
      <c r="I6074" s="57" t="s">
        <v>6085</v>
      </c>
      <c r="J6074" s="58">
        <f t="shared" si="1614"/>
        <v>253</v>
      </c>
      <c r="K6074" s="58">
        <f t="shared" si="1613"/>
        <v>21</v>
      </c>
      <c r="L6074" s="58">
        <f t="shared" si="1601"/>
        <v>2.9384312087012527</v>
      </c>
      <c r="M6074" s="59">
        <f t="shared" si="1602"/>
        <v>19.64964052014502</v>
      </c>
      <c r="N6074" s="59">
        <f t="shared" si="1603"/>
        <v>114.7446078021753</v>
      </c>
      <c r="O6074" s="59">
        <f t="shared" si="1604"/>
        <v>4.2155264352644748</v>
      </c>
      <c r="P6074" s="59">
        <f t="shared" si="1605"/>
        <v>106.68017551776038</v>
      </c>
      <c r="Q6074" s="60">
        <f t="shared" si="1606"/>
        <v>-16.680175517760372</v>
      </c>
      <c r="R6074" s="59">
        <f t="shared" si="1607"/>
        <v>109.00135015821392</v>
      </c>
      <c r="S6074" s="61">
        <f t="shared" si="1598"/>
        <v>0</v>
      </c>
      <c r="U6074" s="13">
        <f t="shared" si="1599"/>
        <v>106.68017551776038</v>
      </c>
      <c r="V6074" s="14">
        <f t="shared" si="1600"/>
        <v>109.00135015821392</v>
      </c>
      <c r="W6074" s="7">
        <v>106.29600000000001</v>
      </c>
      <c r="X6074" s="28">
        <v>109.49000000000001</v>
      </c>
      <c r="Y6074" s="74">
        <v>0</v>
      </c>
      <c r="Z6074" s="75">
        <v>0</v>
      </c>
      <c r="AA6074" s="33">
        <v>0</v>
      </c>
      <c r="AB6074" s="33">
        <v>0</v>
      </c>
      <c r="AC6074" s="45"/>
      <c r="AD6074" s="48">
        <f t="shared" si="1608"/>
        <v>1351.9189767899456</v>
      </c>
      <c r="AE6074" s="49">
        <f>IF(P6074&gt;90,0,AD6074*0.7^((1/cosd(P6074))^0.678))</f>
        <v>0</v>
      </c>
      <c r="AG6074" s="81">
        <f t="shared" si="1609"/>
        <v>0</v>
      </c>
      <c r="AH6074" s="82">
        <f t="shared" si="1610"/>
        <v>0</v>
      </c>
      <c r="AI6074" s="81">
        <f t="shared" si="1611"/>
        <v>0</v>
      </c>
      <c r="AJ6074" s="82">
        <f t="shared" si="1612"/>
        <v>0</v>
      </c>
    </row>
    <row r="6075" spans="9:36" ht="23.5" x14ac:dyDescent="0.35">
      <c r="I6075" s="57" t="s">
        <v>6086</v>
      </c>
      <c r="J6075" s="58">
        <f t="shared" si="1614"/>
        <v>253</v>
      </c>
      <c r="K6075" s="58">
        <f t="shared" si="1613"/>
        <v>22</v>
      </c>
      <c r="L6075" s="58">
        <f t="shared" si="1601"/>
        <v>2.9384312087012527</v>
      </c>
      <c r="M6075" s="59">
        <f t="shared" si="1602"/>
        <v>20.64964052014502</v>
      </c>
      <c r="N6075" s="59">
        <f t="shared" si="1603"/>
        <v>129.7446078021753</v>
      </c>
      <c r="O6075" s="59">
        <f t="shared" si="1604"/>
        <v>4.2155264352644748</v>
      </c>
      <c r="P6075" s="59">
        <f t="shared" si="1605"/>
        <v>117.51485634606983</v>
      </c>
      <c r="Q6075" s="60">
        <f t="shared" si="1606"/>
        <v>-27.514856346069838</v>
      </c>
      <c r="R6075" s="59">
        <f t="shared" si="1607"/>
        <v>120.16090778512071</v>
      </c>
      <c r="S6075" s="61">
        <f t="shared" si="1598"/>
        <v>0</v>
      </c>
      <c r="U6075" s="13">
        <f t="shared" si="1599"/>
        <v>117.51485634606983</v>
      </c>
      <c r="V6075" s="14">
        <f t="shared" si="1600"/>
        <v>120.16090778512071</v>
      </c>
      <c r="W6075" s="7">
        <v>117.10299999999999</v>
      </c>
      <c r="X6075" s="28">
        <v>120.63600000000002</v>
      </c>
      <c r="Y6075" s="74">
        <v>0</v>
      </c>
      <c r="Z6075" s="75">
        <v>0</v>
      </c>
      <c r="AA6075" s="33">
        <v>0</v>
      </c>
      <c r="AB6075" s="33">
        <v>0</v>
      </c>
      <c r="AC6075" s="45"/>
      <c r="AD6075" s="48">
        <f t="shared" si="1608"/>
        <v>1351.9189767899456</v>
      </c>
      <c r="AE6075" s="49">
        <f>IF(P6075&gt;90,0,AD6075*0.7^((1/cosd(P6075))^0.678))</f>
        <v>0</v>
      </c>
      <c r="AG6075" s="81">
        <f t="shared" si="1609"/>
        <v>0</v>
      </c>
      <c r="AH6075" s="82">
        <f t="shared" si="1610"/>
        <v>0</v>
      </c>
      <c r="AI6075" s="81">
        <f t="shared" si="1611"/>
        <v>0</v>
      </c>
      <c r="AJ6075" s="82">
        <f t="shared" si="1612"/>
        <v>0</v>
      </c>
    </row>
    <row r="6076" spans="9:36" ht="23.5" x14ac:dyDescent="0.35">
      <c r="I6076" s="57" t="s">
        <v>6087</v>
      </c>
      <c r="J6076" s="58">
        <f t="shared" si="1614"/>
        <v>253</v>
      </c>
      <c r="K6076" s="58">
        <f t="shared" si="1613"/>
        <v>23</v>
      </c>
      <c r="L6076" s="58">
        <f t="shared" si="1601"/>
        <v>2.9384312087012527</v>
      </c>
      <c r="M6076" s="59">
        <f t="shared" si="1602"/>
        <v>21.64964052014502</v>
      </c>
      <c r="N6076" s="59">
        <f t="shared" si="1603"/>
        <v>144.7446078021753</v>
      </c>
      <c r="O6076" s="59">
        <f t="shared" si="1604"/>
        <v>4.2155264352644748</v>
      </c>
      <c r="P6076" s="59">
        <f t="shared" si="1605"/>
        <v>127.04219954491157</v>
      </c>
      <c r="Q6076" s="60">
        <f t="shared" si="1606"/>
        <v>-37.042199544911547</v>
      </c>
      <c r="R6076" s="59">
        <f t="shared" si="1607"/>
        <v>133.84590853914571</v>
      </c>
      <c r="S6076" s="61">
        <f t="shared" si="1598"/>
        <v>0</v>
      </c>
      <c r="U6076" s="13">
        <f t="shared" si="1599"/>
        <v>127.04219954491157</v>
      </c>
      <c r="V6076" s="14">
        <f t="shared" si="1600"/>
        <v>133.84590853914571</v>
      </c>
      <c r="W6076" s="7">
        <v>126.587</v>
      </c>
      <c r="X6076" s="28">
        <v>134.28399999999999</v>
      </c>
      <c r="Y6076" s="74">
        <v>0</v>
      </c>
      <c r="Z6076" s="75">
        <v>0</v>
      </c>
      <c r="AA6076" s="33">
        <v>0</v>
      </c>
      <c r="AB6076" s="33">
        <v>0</v>
      </c>
      <c r="AC6076" s="45"/>
      <c r="AD6076" s="48">
        <f t="shared" si="1608"/>
        <v>1351.9189767899456</v>
      </c>
      <c r="AE6076" s="49">
        <f>IF(P6076&gt;90,0,AD6076*0.7^((1/cosd(P6076))^0.678))</f>
        <v>0</v>
      </c>
      <c r="AG6076" s="81">
        <f t="shared" si="1609"/>
        <v>0</v>
      </c>
      <c r="AH6076" s="82">
        <f t="shared" si="1610"/>
        <v>0</v>
      </c>
      <c r="AI6076" s="81">
        <f t="shared" si="1611"/>
        <v>0</v>
      </c>
      <c r="AJ6076" s="82">
        <f t="shared" si="1612"/>
        <v>0</v>
      </c>
    </row>
    <row r="6077" spans="9:36" ht="23.5" x14ac:dyDescent="0.35">
      <c r="I6077" s="57" t="s">
        <v>6088</v>
      </c>
      <c r="J6077" s="58">
        <f t="shared" si="1614"/>
        <v>254</v>
      </c>
      <c r="K6077" s="58">
        <f t="shared" si="1613"/>
        <v>0</v>
      </c>
      <c r="L6077" s="58">
        <f t="shared" si="1601"/>
        <v>3.3081252221688788</v>
      </c>
      <c r="M6077" s="59">
        <f t="shared" si="1602"/>
        <v>-1.3441979129638522</v>
      </c>
      <c r="N6077" s="59">
        <f t="shared" si="1603"/>
        <v>-200.16296869445776</v>
      </c>
      <c r="O6077" s="59">
        <f t="shared" si="1604"/>
        <v>3.8178244534082322</v>
      </c>
      <c r="P6077" s="59">
        <f t="shared" si="1605"/>
        <v>134.72796955544496</v>
      </c>
      <c r="Q6077" s="60">
        <f t="shared" si="1606"/>
        <v>-44.727969555444957</v>
      </c>
      <c r="R6077" s="59">
        <f t="shared" si="1607"/>
        <v>-151.04694967877575</v>
      </c>
      <c r="S6077" s="61">
        <f t="shared" si="1598"/>
        <v>0</v>
      </c>
      <c r="U6077" s="13">
        <f t="shared" si="1599"/>
        <v>134.72796955544496</v>
      </c>
      <c r="V6077" s="14">
        <f t="shared" si="1600"/>
        <v>-151.04694967877575</v>
      </c>
      <c r="W6077" s="7">
        <v>133.822</v>
      </c>
      <c r="X6077" s="28">
        <v>151.47899999999998</v>
      </c>
      <c r="Y6077" s="74">
        <v>0</v>
      </c>
      <c r="Z6077" s="75">
        <v>0</v>
      </c>
      <c r="AA6077" s="33">
        <v>0</v>
      </c>
      <c r="AB6077" s="33">
        <v>0</v>
      </c>
      <c r="AC6077" s="45"/>
      <c r="AD6077" s="48">
        <f t="shared" si="1608"/>
        <v>1352.6491867854288</v>
      </c>
      <c r="AE6077" s="49">
        <f>IF(P6077&gt;90,0,AD6077*0.7^((1/cosd(P6077))^0.678))</f>
        <v>0</v>
      </c>
      <c r="AG6077" s="81">
        <f t="shared" si="1609"/>
        <v>0</v>
      </c>
      <c r="AH6077" s="82">
        <f t="shared" si="1610"/>
        <v>0</v>
      </c>
      <c r="AI6077" s="81">
        <f t="shared" si="1611"/>
        <v>0</v>
      </c>
      <c r="AJ6077" s="82">
        <f t="shared" si="1612"/>
        <v>0</v>
      </c>
    </row>
    <row r="6078" spans="9:36" ht="23.5" x14ac:dyDescent="0.35">
      <c r="I6078" s="57" t="s">
        <v>6089</v>
      </c>
      <c r="J6078" s="58">
        <f t="shared" si="1614"/>
        <v>254</v>
      </c>
      <c r="K6078" s="58">
        <f t="shared" si="1613"/>
        <v>1</v>
      </c>
      <c r="L6078" s="58">
        <f t="shared" si="1601"/>
        <v>3.3081252221688788</v>
      </c>
      <c r="M6078" s="59">
        <f t="shared" si="1602"/>
        <v>-0.34419791296385222</v>
      </c>
      <c r="N6078" s="59">
        <f t="shared" si="1603"/>
        <v>-185.16296869445776</v>
      </c>
      <c r="O6078" s="59">
        <f t="shared" si="1604"/>
        <v>3.8178244534082322</v>
      </c>
      <c r="P6078" s="59">
        <f t="shared" si="1605"/>
        <v>138.51321654737572</v>
      </c>
      <c r="Q6078" s="60">
        <f t="shared" si="1606"/>
        <v>-48.51321654737572</v>
      </c>
      <c r="R6078" s="59">
        <f t="shared" si="1607"/>
        <v>-172.21005758415649</v>
      </c>
      <c r="S6078" s="61">
        <f t="shared" si="1598"/>
        <v>0</v>
      </c>
      <c r="U6078" s="13">
        <f t="shared" si="1599"/>
        <v>138.51321654737572</v>
      </c>
      <c r="V6078" s="14">
        <f t="shared" si="1600"/>
        <v>-172.21005758415649</v>
      </c>
      <c r="W6078" s="7">
        <v>137.572</v>
      </c>
      <c r="X6078" s="28">
        <v>172.27499999999998</v>
      </c>
      <c r="Y6078" s="74">
        <v>0</v>
      </c>
      <c r="Z6078" s="75">
        <v>0</v>
      </c>
      <c r="AA6078" s="33">
        <v>0</v>
      </c>
      <c r="AB6078" s="33">
        <v>0</v>
      </c>
      <c r="AC6078" s="45"/>
      <c r="AD6078" s="48">
        <f t="shared" si="1608"/>
        <v>1352.6491867854288</v>
      </c>
      <c r="AE6078" s="49">
        <f>IF(P6078&gt;90,0,AD6078*0.7^((1/cosd(P6078))^0.678))</f>
        <v>0</v>
      </c>
      <c r="AG6078" s="81">
        <f t="shared" si="1609"/>
        <v>0</v>
      </c>
      <c r="AH6078" s="82">
        <f t="shared" si="1610"/>
        <v>0</v>
      </c>
      <c r="AI6078" s="81">
        <f t="shared" si="1611"/>
        <v>0</v>
      </c>
      <c r="AJ6078" s="82">
        <f t="shared" si="1612"/>
        <v>0</v>
      </c>
    </row>
    <row r="6079" spans="9:36" ht="23.5" x14ac:dyDescent="0.35">
      <c r="I6079" s="57" t="s">
        <v>6090</v>
      </c>
      <c r="J6079" s="58">
        <f t="shared" si="1614"/>
        <v>254</v>
      </c>
      <c r="K6079" s="58">
        <f t="shared" si="1613"/>
        <v>2</v>
      </c>
      <c r="L6079" s="58">
        <f t="shared" si="1601"/>
        <v>3.3081252221688788</v>
      </c>
      <c r="M6079" s="59">
        <f t="shared" si="1602"/>
        <v>0.65580208703614773</v>
      </c>
      <c r="N6079" s="59">
        <f t="shared" si="1603"/>
        <v>-170.16296869445776</v>
      </c>
      <c r="O6079" s="59">
        <f t="shared" si="1604"/>
        <v>3.8178244534082322</v>
      </c>
      <c r="P6079" s="59">
        <f t="shared" si="1605"/>
        <v>137.78848469267777</v>
      </c>
      <c r="Q6079" s="60">
        <f t="shared" si="1606"/>
        <v>-47.788484692677777</v>
      </c>
      <c r="R6079" s="59">
        <f t="shared" si="1607"/>
        <v>-165.30220453146123</v>
      </c>
      <c r="S6079" s="61">
        <f t="shared" si="1598"/>
        <v>0</v>
      </c>
      <c r="U6079" s="13">
        <f t="shared" si="1599"/>
        <v>137.78848469267777</v>
      </c>
      <c r="V6079" s="14">
        <f t="shared" si="1600"/>
        <v>-165.30220453146123</v>
      </c>
      <c r="W6079" s="7">
        <v>136.89400000000001</v>
      </c>
      <c r="X6079" s="28">
        <v>-165.65289999999999</v>
      </c>
      <c r="Y6079" s="74">
        <v>0</v>
      </c>
      <c r="Z6079" s="75">
        <v>0</v>
      </c>
      <c r="AA6079" s="33">
        <v>0</v>
      </c>
      <c r="AB6079" s="33">
        <v>0</v>
      </c>
      <c r="AC6079" s="45"/>
      <c r="AD6079" s="48">
        <f t="shared" si="1608"/>
        <v>1352.6491867854288</v>
      </c>
      <c r="AE6079" s="49">
        <f>IF(P6079&gt;90,0,AD6079*0.7^((1/cosd(P6079))^0.678))</f>
        <v>0</v>
      </c>
      <c r="AG6079" s="81">
        <f t="shared" si="1609"/>
        <v>0</v>
      </c>
      <c r="AH6079" s="82">
        <f t="shared" si="1610"/>
        <v>0</v>
      </c>
      <c r="AI6079" s="81">
        <f t="shared" si="1611"/>
        <v>0</v>
      </c>
      <c r="AJ6079" s="82">
        <f t="shared" si="1612"/>
        <v>0</v>
      </c>
    </row>
    <row r="6080" spans="9:36" ht="23.5" x14ac:dyDescent="0.35">
      <c r="I6080" s="57" t="s">
        <v>6091</v>
      </c>
      <c r="J6080" s="58">
        <f t="shared" si="1614"/>
        <v>254</v>
      </c>
      <c r="K6080" s="58">
        <f t="shared" si="1613"/>
        <v>3</v>
      </c>
      <c r="L6080" s="58">
        <f t="shared" si="1601"/>
        <v>3.3081252221688788</v>
      </c>
      <c r="M6080" s="59">
        <f t="shared" si="1602"/>
        <v>1.6558020870361478</v>
      </c>
      <c r="N6080" s="59">
        <f t="shared" si="1603"/>
        <v>-155.16296869445776</v>
      </c>
      <c r="O6080" s="59">
        <f t="shared" si="1604"/>
        <v>3.8178244534082322</v>
      </c>
      <c r="P6080" s="59">
        <f t="shared" si="1605"/>
        <v>132.76553287112816</v>
      </c>
      <c r="Q6080" s="60">
        <f t="shared" si="1606"/>
        <v>-42.765532871128158</v>
      </c>
      <c r="R6080" s="59">
        <f t="shared" si="1607"/>
        <v>-145.18823471680918</v>
      </c>
      <c r="S6080" s="61">
        <f t="shared" si="1598"/>
        <v>0</v>
      </c>
      <c r="U6080" s="13">
        <f t="shared" si="1599"/>
        <v>132.76553287112816</v>
      </c>
      <c r="V6080" s="14">
        <f t="shared" si="1600"/>
        <v>-145.18823471680918</v>
      </c>
      <c r="W6080" s="7">
        <v>131.97800000000001</v>
      </c>
      <c r="X6080" s="28">
        <v>-145.80410000000001</v>
      </c>
      <c r="Y6080" s="74">
        <v>0</v>
      </c>
      <c r="Z6080" s="75">
        <v>0</v>
      </c>
      <c r="AA6080" s="33">
        <v>0</v>
      </c>
      <c r="AB6080" s="33">
        <v>0</v>
      </c>
      <c r="AC6080" s="45"/>
      <c r="AD6080" s="48">
        <f t="shared" si="1608"/>
        <v>1352.6491867854288</v>
      </c>
      <c r="AE6080" s="49">
        <f>IF(P6080&gt;90,0,AD6080*0.7^((1/cosd(P6080))^0.678))</f>
        <v>0</v>
      </c>
      <c r="AG6080" s="81">
        <f t="shared" si="1609"/>
        <v>0</v>
      </c>
      <c r="AH6080" s="82">
        <f t="shared" si="1610"/>
        <v>0</v>
      </c>
      <c r="AI6080" s="81">
        <f t="shared" si="1611"/>
        <v>0</v>
      </c>
      <c r="AJ6080" s="82">
        <f t="shared" si="1612"/>
        <v>0</v>
      </c>
    </row>
    <row r="6081" spans="9:36" ht="23.5" x14ac:dyDescent="0.35">
      <c r="I6081" s="57" t="s">
        <v>6092</v>
      </c>
      <c r="J6081" s="58">
        <f t="shared" si="1614"/>
        <v>254</v>
      </c>
      <c r="K6081" s="58">
        <f t="shared" si="1613"/>
        <v>4</v>
      </c>
      <c r="L6081" s="58">
        <f t="shared" si="1601"/>
        <v>3.3081252221688788</v>
      </c>
      <c r="M6081" s="59">
        <f t="shared" si="1602"/>
        <v>2.6558020870361476</v>
      </c>
      <c r="N6081" s="59">
        <f t="shared" si="1603"/>
        <v>-140.16296869445779</v>
      </c>
      <c r="O6081" s="59">
        <f t="shared" si="1604"/>
        <v>3.8178244534082322</v>
      </c>
      <c r="P6081" s="59">
        <f t="shared" si="1605"/>
        <v>124.63189619134049</v>
      </c>
      <c r="Q6081" s="60">
        <f t="shared" si="1606"/>
        <v>-34.631896191340473</v>
      </c>
      <c r="R6081" s="59">
        <f t="shared" si="1607"/>
        <v>-129.02951697864205</v>
      </c>
      <c r="S6081" s="61">
        <f t="shared" si="1598"/>
        <v>0</v>
      </c>
      <c r="U6081" s="13">
        <f t="shared" si="1599"/>
        <v>124.63189619134049</v>
      </c>
      <c r="V6081" s="14">
        <f t="shared" si="1600"/>
        <v>-129.02951697864205</v>
      </c>
      <c r="W6081" s="7">
        <v>123.958</v>
      </c>
      <c r="X6081" s="28">
        <v>-129.73949999999999</v>
      </c>
      <c r="Y6081" s="74">
        <v>0</v>
      </c>
      <c r="Z6081" s="75">
        <v>0</v>
      </c>
      <c r="AA6081" s="33">
        <v>0</v>
      </c>
      <c r="AB6081" s="33">
        <v>0</v>
      </c>
      <c r="AC6081" s="45"/>
      <c r="AD6081" s="48">
        <f t="shared" si="1608"/>
        <v>1352.6491867854288</v>
      </c>
      <c r="AE6081" s="49">
        <f>IF(P6081&gt;90,0,AD6081*0.7^((1/cosd(P6081))^0.678))</f>
        <v>0</v>
      </c>
      <c r="AG6081" s="81">
        <f t="shared" si="1609"/>
        <v>0</v>
      </c>
      <c r="AH6081" s="82">
        <f t="shared" si="1610"/>
        <v>0</v>
      </c>
      <c r="AI6081" s="81">
        <f t="shared" si="1611"/>
        <v>0</v>
      </c>
      <c r="AJ6081" s="82">
        <f t="shared" si="1612"/>
        <v>0</v>
      </c>
    </row>
    <row r="6082" spans="9:36" ht="23.5" x14ac:dyDescent="0.35">
      <c r="I6082" s="57" t="s">
        <v>6093</v>
      </c>
      <c r="J6082" s="58">
        <f t="shared" si="1614"/>
        <v>254</v>
      </c>
      <c r="K6082" s="58">
        <f t="shared" si="1613"/>
        <v>5</v>
      </c>
      <c r="L6082" s="58">
        <f t="shared" si="1601"/>
        <v>3.3081252221688788</v>
      </c>
      <c r="M6082" s="59">
        <f t="shared" si="1602"/>
        <v>3.6558020870361476</v>
      </c>
      <c r="N6082" s="59">
        <f t="shared" si="1603"/>
        <v>-125.1629686944578</v>
      </c>
      <c r="O6082" s="59">
        <f t="shared" si="1604"/>
        <v>3.8178244534082322</v>
      </c>
      <c r="P6082" s="59">
        <f t="shared" si="1605"/>
        <v>114.58985213865058</v>
      </c>
      <c r="Q6082" s="60">
        <f t="shared" si="1606"/>
        <v>-24.589852138650581</v>
      </c>
      <c r="R6082" s="59">
        <f t="shared" si="1607"/>
        <v>-116.22607595079866</v>
      </c>
      <c r="S6082" s="61">
        <f t="shared" si="1598"/>
        <v>0</v>
      </c>
      <c r="U6082" s="13">
        <f t="shared" si="1599"/>
        <v>114.58985213865058</v>
      </c>
      <c r="V6082" s="14">
        <f t="shared" si="1600"/>
        <v>-116.22607595079866</v>
      </c>
      <c r="W6082" s="7">
        <v>114.005</v>
      </c>
      <c r="X6082" s="28">
        <v>-116.9447</v>
      </c>
      <c r="Y6082" s="74">
        <v>0</v>
      </c>
      <c r="Z6082" s="75">
        <v>0</v>
      </c>
      <c r="AA6082" s="33">
        <v>0</v>
      </c>
      <c r="AB6082" s="33">
        <v>0</v>
      </c>
      <c r="AC6082" s="45"/>
      <c r="AD6082" s="48">
        <f t="shared" si="1608"/>
        <v>1352.6491867854288</v>
      </c>
      <c r="AE6082" s="49">
        <f>IF(P6082&gt;90,0,AD6082*0.7^((1/cosd(P6082))^0.678))</f>
        <v>0</v>
      </c>
      <c r="AG6082" s="81">
        <f t="shared" si="1609"/>
        <v>0</v>
      </c>
      <c r="AH6082" s="82">
        <f t="shared" si="1610"/>
        <v>0</v>
      </c>
      <c r="AI6082" s="81">
        <f t="shared" si="1611"/>
        <v>0</v>
      </c>
      <c r="AJ6082" s="82">
        <f t="shared" si="1612"/>
        <v>0</v>
      </c>
    </row>
    <row r="6083" spans="9:36" ht="23.5" x14ac:dyDescent="0.35">
      <c r="I6083" s="57" t="s">
        <v>6094</v>
      </c>
      <c r="J6083" s="58">
        <f t="shared" si="1614"/>
        <v>254</v>
      </c>
      <c r="K6083" s="58">
        <f t="shared" si="1613"/>
        <v>6</v>
      </c>
      <c r="L6083" s="58">
        <f t="shared" si="1601"/>
        <v>3.3081252221688788</v>
      </c>
      <c r="M6083" s="59">
        <f t="shared" si="1602"/>
        <v>4.6558020870361476</v>
      </c>
      <c r="N6083" s="59">
        <f t="shared" si="1603"/>
        <v>-110.16296869445779</v>
      </c>
      <c r="O6083" s="59">
        <f t="shared" si="1604"/>
        <v>3.8178244534082322</v>
      </c>
      <c r="P6083" s="59">
        <f t="shared" si="1605"/>
        <v>103.46340877693714</v>
      </c>
      <c r="Q6083" s="60">
        <f t="shared" si="1606"/>
        <v>-13.463408776937149</v>
      </c>
      <c r="R6083" s="59">
        <f t="shared" si="1607"/>
        <v>-105.61333842164727</v>
      </c>
      <c r="S6083" s="61">
        <f t="shared" si="1598"/>
        <v>0</v>
      </c>
      <c r="U6083" s="13">
        <f t="shared" si="1599"/>
        <v>103.46340877693714</v>
      </c>
      <c r="V6083" s="14">
        <f t="shared" si="1600"/>
        <v>-105.61333842164727</v>
      </c>
      <c r="W6083" s="7">
        <v>102.94</v>
      </c>
      <c r="X6083" s="28">
        <v>-106.3168</v>
      </c>
      <c r="Y6083" s="74">
        <v>0</v>
      </c>
      <c r="Z6083" s="75">
        <v>0</v>
      </c>
      <c r="AA6083" s="33">
        <v>0</v>
      </c>
      <c r="AB6083" s="33">
        <v>0</v>
      </c>
      <c r="AC6083" s="45"/>
      <c r="AD6083" s="48">
        <f t="shared" si="1608"/>
        <v>1352.6491867854288</v>
      </c>
      <c r="AE6083" s="49">
        <f>IF(P6083&gt;90,0,AD6083*0.7^((1/cosd(P6083))^0.678))</f>
        <v>0</v>
      </c>
      <c r="AG6083" s="81">
        <f t="shared" si="1609"/>
        <v>0</v>
      </c>
      <c r="AH6083" s="82">
        <f t="shared" si="1610"/>
        <v>0</v>
      </c>
      <c r="AI6083" s="81">
        <f t="shared" si="1611"/>
        <v>0</v>
      </c>
      <c r="AJ6083" s="82">
        <f t="shared" si="1612"/>
        <v>0</v>
      </c>
    </row>
    <row r="6084" spans="9:36" ht="23.5" x14ac:dyDescent="0.35">
      <c r="I6084" s="57" t="s">
        <v>6095</v>
      </c>
      <c r="J6084" s="58">
        <f t="shared" si="1614"/>
        <v>254</v>
      </c>
      <c r="K6084" s="58">
        <f t="shared" si="1613"/>
        <v>7</v>
      </c>
      <c r="L6084" s="58">
        <f t="shared" si="1601"/>
        <v>3.3081252221688788</v>
      </c>
      <c r="M6084" s="59">
        <f t="shared" si="1602"/>
        <v>5.6558020870361476</v>
      </c>
      <c r="N6084" s="59">
        <f t="shared" si="1603"/>
        <v>-95.162968694457788</v>
      </c>
      <c r="O6084" s="59">
        <f t="shared" si="1604"/>
        <v>3.8178244534082322</v>
      </c>
      <c r="P6084" s="59">
        <f t="shared" si="1605"/>
        <v>91.771117129720864</v>
      </c>
      <c r="Q6084" s="60">
        <f t="shared" si="1606"/>
        <v>-1.7711171297208568</v>
      </c>
      <c r="R6084" s="59">
        <f t="shared" si="1607"/>
        <v>-96.169912809031814</v>
      </c>
      <c r="S6084" s="61">
        <f t="shared" si="1598"/>
        <v>0</v>
      </c>
      <c r="U6084" s="13">
        <f t="shared" si="1599"/>
        <v>91.771117129720864</v>
      </c>
      <c r="V6084" s="14">
        <f t="shared" si="1600"/>
        <v>-96.169912809031814</v>
      </c>
      <c r="W6084" s="7">
        <v>91.283199999999994</v>
      </c>
      <c r="X6084" s="28">
        <v>-96.861099999999993</v>
      </c>
      <c r="Y6084" s="74">
        <v>0</v>
      </c>
      <c r="Z6084" s="75">
        <v>0</v>
      </c>
      <c r="AA6084" s="33">
        <v>0</v>
      </c>
      <c r="AB6084" s="33">
        <v>0</v>
      </c>
      <c r="AC6084" s="45"/>
      <c r="AD6084" s="48">
        <f t="shared" si="1608"/>
        <v>1352.6491867854288</v>
      </c>
      <c r="AE6084" s="49">
        <f>IF(P6084&gt;90,0,AD6084*0.7^((1/cosd(P6084))^0.678))</f>
        <v>0</v>
      </c>
      <c r="AG6084" s="81">
        <f t="shared" si="1609"/>
        <v>0</v>
      </c>
      <c r="AH6084" s="82">
        <f t="shared" si="1610"/>
        <v>0</v>
      </c>
      <c r="AI6084" s="81">
        <f t="shared" si="1611"/>
        <v>0</v>
      </c>
      <c r="AJ6084" s="82">
        <f t="shared" si="1612"/>
        <v>0</v>
      </c>
    </row>
    <row r="6085" spans="9:36" ht="23.5" x14ac:dyDescent="0.35">
      <c r="I6085" s="57" t="s">
        <v>6096</v>
      </c>
      <c r="J6085" s="58">
        <f t="shared" si="1614"/>
        <v>254</v>
      </c>
      <c r="K6085" s="58">
        <f t="shared" si="1613"/>
        <v>8</v>
      </c>
      <c r="L6085" s="58">
        <f t="shared" si="1601"/>
        <v>3.3081252221688788</v>
      </c>
      <c r="M6085" s="59">
        <f t="shared" si="1602"/>
        <v>6.6558020870361476</v>
      </c>
      <c r="N6085" s="59">
        <f t="shared" si="1603"/>
        <v>-80.162968694457788</v>
      </c>
      <c r="O6085" s="59">
        <f t="shared" si="1604"/>
        <v>3.8178244534082322</v>
      </c>
      <c r="P6085" s="59">
        <f t="shared" si="1605"/>
        <v>79.870582452624618</v>
      </c>
      <c r="Q6085" s="60">
        <f t="shared" si="1606"/>
        <v>10.129417547375391</v>
      </c>
      <c r="R6085" s="59">
        <f t="shared" si="1607"/>
        <v>-87.052964742638437</v>
      </c>
      <c r="S6085" s="61">
        <f t="shared" ref="S6085:S6148" si="1615">IF(Q6085&gt;0,SQRT(1-COS(RADIANS(90-P6085))^2*COS(RADIANS($D$11-R6085))^2),0)</f>
        <v>0.68242864916094392</v>
      </c>
      <c r="U6085" s="13">
        <f t="shared" ref="U6085:U6148" si="1616">P6085</f>
        <v>79.870582452624618</v>
      </c>
      <c r="V6085" s="14">
        <f t="shared" ref="V6085:V6148" si="1617">R6085</f>
        <v>-87.052964742638437</v>
      </c>
      <c r="W6085" s="7">
        <v>79.312799999999996</v>
      </c>
      <c r="X6085" s="28">
        <v>-87.743799999999993</v>
      </c>
      <c r="Y6085" s="74">
        <v>0.75181258456055555</v>
      </c>
      <c r="Z6085" s="75">
        <v>0.75793299999999997</v>
      </c>
      <c r="AA6085" s="33">
        <v>0.68242864916094392</v>
      </c>
      <c r="AB6085" s="33">
        <v>0.70836900000000003</v>
      </c>
      <c r="AC6085" s="45"/>
      <c r="AD6085" s="48">
        <f t="shared" si="1608"/>
        <v>1352.6491867854288</v>
      </c>
      <c r="AE6085" s="49">
        <f>IF(P6085&gt;90,0,AD6085*0.7^((1/cosd(P6085))^0.678))</f>
        <v>424.52281125658135</v>
      </c>
      <c r="AG6085" s="81">
        <f t="shared" si="1609"/>
        <v>319.16159193572332</v>
      </c>
      <c r="AH6085" s="82">
        <f t="shared" si="1610"/>
        <v>289.7065286238352</v>
      </c>
      <c r="AI6085" s="81">
        <f t="shared" si="1611"/>
        <v>321.75984790413446</v>
      </c>
      <c r="AJ6085" s="82">
        <f t="shared" si="1612"/>
        <v>300.71879928701327</v>
      </c>
    </row>
    <row r="6086" spans="9:36" ht="23.5" x14ac:dyDescent="0.35">
      <c r="I6086" s="57" t="s">
        <v>6097</v>
      </c>
      <c r="J6086" s="58">
        <f t="shared" si="1614"/>
        <v>254</v>
      </c>
      <c r="K6086" s="58">
        <f t="shared" si="1613"/>
        <v>9</v>
      </c>
      <c r="L6086" s="58">
        <f t="shared" ref="L6086:L6149" si="1618">229.18*(0.000075+0.001868*COS(RADIANS(360*(J6086-1)/365))-0.03277*SIN(RADIANS(360*(J6086-1)/365))-0.014615*COS(RADIANS(2*360*(J6086-1)/365))-0.0408*SIN(RADIANS(2*360*(J6086-1)/365)))</f>
        <v>3.3081252221688788</v>
      </c>
      <c r="M6086" s="59">
        <f t="shared" ref="M6086:M6149" si="1619">K6086-($D$8-$D$7)/15+L6086/60</f>
        <v>7.6558020870361476</v>
      </c>
      <c r="N6086" s="59">
        <f t="shared" ref="N6086:N6149" si="1620">15*(M6086-12)</f>
        <v>-65.162968694457788</v>
      </c>
      <c r="O6086" s="59">
        <f t="shared" ref="O6086:O6149" si="1621">23.45*SIN(RADIANS(360/365*(284+J6086)))</f>
        <v>3.8178244534082322</v>
      </c>
      <c r="P6086" s="59">
        <f t="shared" ref="P6086:P6149" si="1622">DEGREES(ACOS(SIN(RADIANS(O6086))*SIN(RADIANS($D$6))+COS(RADIANS(O6086))*COS(RADIANS($D$6))*COS(RADIANS(N6086))))</f>
        <v>68.07322881402095</v>
      </c>
      <c r="Q6086" s="60">
        <f t="shared" ref="Q6086:Q6149" si="1623">DEGREES(ASIN(SIN(RADIANS(O6086))*SIN(RADIANS($D$6))+COS(RADIANS(O6086))*COS(RADIANS($D$6))*COS(RADIANS(N6086))))</f>
        <v>21.926771185979042</v>
      </c>
      <c r="R6086" s="59">
        <f t="shared" ref="R6086:R6149" si="1624">IF(N6086&lt;0,-DEGREES(ACOS((SIGN($D$6)*(SIN(RADIANS(Q6086))*SIN(RADIANS($D$6))-SIN(RADIANS(O6086)))/(COS(RADIANS(Q6086))*COS(RADIANS($D$6)))))),DEGREES(ACOS((SIGN($D$6)*(SIN(RADIANS(Q6086))*SIN(RADIANS($D$6))-SIN(RADIANS(O6086)))/(COS(RADIANS(Q6086))*COS(RADIANS($D$6)))))))</f>
        <v>-77.448644091779101</v>
      </c>
      <c r="S6086" s="61">
        <f t="shared" si="1615"/>
        <v>0.62223748130585732</v>
      </c>
      <c r="U6086" s="13">
        <f t="shared" si="1616"/>
        <v>68.07322881402095</v>
      </c>
      <c r="V6086" s="14">
        <f t="shared" si="1617"/>
        <v>-77.448644091779101</v>
      </c>
      <c r="W6086" s="7">
        <v>67.546999999999997</v>
      </c>
      <c r="X6086" s="28">
        <v>-78.152000000000001</v>
      </c>
      <c r="Y6086" s="74">
        <v>0.86733151736108538</v>
      </c>
      <c r="Z6086" s="75">
        <v>0.87483</v>
      </c>
      <c r="AA6086" s="33">
        <v>0.62223748130585732</v>
      </c>
      <c r="AB6086" s="33">
        <v>0.67079900000000003</v>
      </c>
      <c r="AC6086" s="45"/>
      <c r="AD6086" s="48">
        <f t="shared" ref="AD6086:AD6149" si="1625">1367.7*(1+0.033*COS(2*PI()*J6086/365))</f>
        <v>1352.6491867854288</v>
      </c>
      <c r="AE6086" s="49">
        <f>IF(P6086&gt;90,0,AD6086*0.7^((1/cosd(P6086))^0.678))</f>
        <v>674.7087084924126</v>
      </c>
      <c r="AG6086" s="81">
        <f t="shared" ref="AG6086:AG6149" si="1626">AE6086*Y6086</f>
        <v>585.19612791346242</v>
      </c>
      <c r="AH6086" s="82">
        <f t="shared" ref="AH6086:AH6149" si="1627">AE6086*AA6086</f>
        <v>419.82904738744674</v>
      </c>
      <c r="AI6086" s="81">
        <f t="shared" ref="AI6086:AI6149" si="1628">AE6086*Z6086</f>
        <v>590.25541945041732</v>
      </c>
      <c r="AJ6086" s="82">
        <f t="shared" ref="AJ6086:AJ6149" si="1629">AB6086*AE6086</f>
        <v>452.59392694800192</v>
      </c>
    </row>
    <row r="6087" spans="9:36" ht="23.5" x14ac:dyDescent="0.35">
      <c r="I6087" s="57" t="s">
        <v>6098</v>
      </c>
      <c r="J6087" s="58">
        <f t="shared" si="1614"/>
        <v>254</v>
      </c>
      <c r="K6087" s="58">
        <f t="shared" si="1613"/>
        <v>10</v>
      </c>
      <c r="L6087" s="58">
        <f t="shared" si="1618"/>
        <v>3.3081252221688788</v>
      </c>
      <c r="M6087" s="59">
        <f t="shared" si="1619"/>
        <v>8.6558020870361485</v>
      </c>
      <c r="N6087" s="59">
        <f t="shared" si="1620"/>
        <v>-50.162968694457774</v>
      </c>
      <c r="O6087" s="59">
        <f t="shared" si="1621"/>
        <v>3.8178244534082322</v>
      </c>
      <c r="P6087" s="59">
        <f t="shared" si="1622"/>
        <v>56.751062442586459</v>
      </c>
      <c r="Q6087" s="60">
        <f t="shared" si="1623"/>
        <v>33.248937557413541</v>
      </c>
      <c r="R6087" s="59">
        <f t="shared" si="1624"/>
        <v>-66.368329188158938</v>
      </c>
      <c r="S6087" s="61">
        <f t="shared" si="1615"/>
        <v>0.62726349193940878</v>
      </c>
      <c r="U6087" s="13">
        <f t="shared" si="1616"/>
        <v>56.751062442586459</v>
      </c>
      <c r="V6087" s="14">
        <f t="shared" si="1617"/>
        <v>-66.368329188158938</v>
      </c>
      <c r="W6087" s="7">
        <v>56.202300000000001</v>
      </c>
      <c r="X6087" s="28">
        <v>-67.088999999999999</v>
      </c>
      <c r="Y6087" s="74">
        <v>0.95244368452854933</v>
      </c>
      <c r="Z6087" s="75">
        <v>0.95574999999999999</v>
      </c>
      <c r="AA6087" s="33">
        <v>0.62726349193940878</v>
      </c>
      <c r="AB6087" s="33">
        <v>0.68827700000000003</v>
      </c>
      <c r="AC6087" s="45"/>
      <c r="AD6087" s="48">
        <f t="shared" si="1625"/>
        <v>1352.6491867854288</v>
      </c>
      <c r="AE6087" s="49">
        <f>IF(P6087&gt;90,0,AD6087*0.7^((1/cosd(P6087))^0.678))</f>
        <v>791.34939297116603</v>
      </c>
      <c r="AG6087" s="81">
        <f t="shared" si="1626"/>
        <v>753.71573159088825</v>
      </c>
      <c r="AH6087" s="82">
        <f t="shared" si="1627"/>
        <v>496.38458357922502</v>
      </c>
      <c r="AI6087" s="81">
        <f t="shared" si="1628"/>
        <v>756.33218233219191</v>
      </c>
      <c r="AJ6087" s="82">
        <f t="shared" si="1629"/>
        <v>544.66758614601531</v>
      </c>
    </row>
    <row r="6088" spans="9:36" ht="23.5" x14ac:dyDescent="0.35">
      <c r="I6088" s="57" t="s">
        <v>6099</v>
      </c>
      <c r="J6088" s="58">
        <f t="shared" si="1614"/>
        <v>254</v>
      </c>
      <c r="K6088" s="58">
        <f t="shared" si="1613"/>
        <v>11</v>
      </c>
      <c r="L6088" s="58">
        <f t="shared" si="1618"/>
        <v>3.3081252221688788</v>
      </c>
      <c r="M6088" s="59">
        <f t="shared" si="1619"/>
        <v>9.6558020870361485</v>
      </c>
      <c r="N6088" s="59">
        <f t="shared" si="1620"/>
        <v>-35.162968694457774</v>
      </c>
      <c r="O6088" s="59">
        <f t="shared" si="1621"/>
        <v>3.8178244534082322</v>
      </c>
      <c r="P6088" s="59">
        <f t="shared" si="1622"/>
        <v>46.486508579513149</v>
      </c>
      <c r="Q6088" s="60">
        <f t="shared" si="1623"/>
        <v>43.513491420486851</v>
      </c>
      <c r="R6088" s="59">
        <f t="shared" si="1624"/>
        <v>-52.406196249462681</v>
      </c>
      <c r="S6088" s="61">
        <f t="shared" si="1615"/>
        <v>0.69484245785531207</v>
      </c>
      <c r="U6088" s="13">
        <f t="shared" si="1616"/>
        <v>46.486508579513149</v>
      </c>
      <c r="V6088" s="14">
        <f t="shared" si="1617"/>
        <v>-52.406196249462681</v>
      </c>
      <c r="W6088" s="7">
        <v>45.8795</v>
      </c>
      <c r="X6088" s="28">
        <v>-53.116</v>
      </c>
      <c r="Y6088" s="74">
        <v>0.99562097734954269</v>
      </c>
      <c r="Z6088" s="75">
        <v>0.99551500000000004</v>
      </c>
      <c r="AA6088" s="33">
        <v>0.69484245785531207</v>
      </c>
      <c r="AB6088" s="33">
        <v>0.74831599999999998</v>
      </c>
      <c r="AC6088" s="45"/>
      <c r="AD6088" s="48">
        <f t="shared" si="1625"/>
        <v>1352.6491867854288</v>
      </c>
      <c r="AE6088" s="49">
        <f>IF(P6088&gt;90,0,AD6088*0.7^((1/cosd(P6088))^0.678))</f>
        <v>854.44321166795191</v>
      </c>
      <c r="AG6088" s="81">
        <f t="shared" si="1626"/>
        <v>850.70158549052849</v>
      </c>
      <c r="AH6088" s="82">
        <f t="shared" si="1627"/>
        <v>593.70342129314633</v>
      </c>
      <c r="AI6088" s="81">
        <f t="shared" si="1628"/>
        <v>850.61103386362117</v>
      </c>
      <c r="AJ6088" s="82">
        <f t="shared" si="1629"/>
        <v>639.39352638251512</v>
      </c>
    </row>
    <row r="6089" spans="9:36" ht="23.5" x14ac:dyDescent="0.35">
      <c r="I6089" s="57" t="s">
        <v>6100</v>
      </c>
      <c r="J6089" s="58">
        <f t="shared" si="1614"/>
        <v>254</v>
      </c>
      <c r="K6089" s="58">
        <f t="shared" si="1613"/>
        <v>12</v>
      </c>
      <c r="L6089" s="58">
        <f t="shared" si="1618"/>
        <v>3.3081252221688788</v>
      </c>
      <c r="M6089" s="59">
        <f t="shared" si="1619"/>
        <v>10.655802087036149</v>
      </c>
      <c r="N6089" s="59">
        <f t="shared" si="1620"/>
        <v>-20.162968694457774</v>
      </c>
      <c r="O6089" s="59">
        <f t="shared" si="1621"/>
        <v>3.8178244534082322</v>
      </c>
      <c r="P6089" s="59">
        <f t="shared" si="1622"/>
        <v>38.315697444342064</v>
      </c>
      <c r="Q6089" s="60">
        <f t="shared" si="1623"/>
        <v>51.684302555657929</v>
      </c>
      <c r="R6089" s="59">
        <f t="shared" si="1624"/>
        <v>-33.691824755480702</v>
      </c>
      <c r="S6089" s="61">
        <f t="shared" si="1615"/>
        <v>0.79396927960321717</v>
      </c>
      <c r="U6089" s="13">
        <f t="shared" si="1616"/>
        <v>38.315697444342064</v>
      </c>
      <c r="V6089" s="14">
        <f t="shared" si="1617"/>
        <v>-33.691824755480702</v>
      </c>
      <c r="W6089" s="7">
        <v>37.625799999999998</v>
      </c>
      <c r="X6089" s="28">
        <v>-34.271999999999991</v>
      </c>
      <c r="Y6089" s="74">
        <v>0.99258259302345919</v>
      </c>
      <c r="Z6089" s="75">
        <v>0.99413099999999999</v>
      </c>
      <c r="AA6089" s="33">
        <v>0.79396927960321717</v>
      </c>
      <c r="AB6089" s="33">
        <v>0.82094299999999998</v>
      </c>
      <c r="AC6089" s="45"/>
      <c r="AD6089" s="48">
        <f t="shared" si="1625"/>
        <v>1352.6491867854288</v>
      </c>
      <c r="AE6089" s="49">
        <f>IF(P6089&gt;90,0,AD6089*0.7^((1/cosd(P6089))^0.678))</f>
        <v>888.36755048885072</v>
      </c>
      <c r="AG6089" s="81">
        <f t="shared" si="1626"/>
        <v>881.77816682212222</v>
      </c>
      <c r="AH6089" s="82">
        <f t="shared" si="1627"/>
        <v>705.33654408450752</v>
      </c>
      <c r="AI6089" s="81">
        <f t="shared" si="1628"/>
        <v>883.15372133503161</v>
      </c>
      <c r="AJ6089" s="82">
        <f t="shared" si="1629"/>
        <v>729.29912200096851</v>
      </c>
    </row>
    <row r="6090" spans="9:36" ht="23.5" x14ac:dyDescent="0.35">
      <c r="I6090" s="57" t="s">
        <v>6101</v>
      </c>
      <c r="J6090" s="58">
        <f t="shared" si="1614"/>
        <v>254</v>
      </c>
      <c r="K6090" s="58">
        <f t="shared" si="1613"/>
        <v>13</v>
      </c>
      <c r="L6090" s="58">
        <f t="shared" si="1618"/>
        <v>3.3081252221688788</v>
      </c>
      <c r="M6090" s="59">
        <f t="shared" si="1619"/>
        <v>11.655802087036149</v>
      </c>
      <c r="N6090" s="59">
        <f t="shared" si="1620"/>
        <v>-5.1629686944577724</v>
      </c>
      <c r="O6090" s="59">
        <f t="shared" si="1621"/>
        <v>3.8178244534082322</v>
      </c>
      <c r="P6090" s="59">
        <f t="shared" si="1622"/>
        <v>33.903985692661372</v>
      </c>
      <c r="Q6090" s="60">
        <f t="shared" si="1623"/>
        <v>56.096014307338628</v>
      </c>
      <c r="R6090" s="59">
        <f t="shared" si="1624"/>
        <v>-9.2631692211615189</v>
      </c>
      <c r="S6090" s="61">
        <f t="shared" si="1615"/>
        <v>0.89162573738709816</v>
      </c>
      <c r="U6090" s="13">
        <f t="shared" si="1616"/>
        <v>33.903985692661372</v>
      </c>
      <c r="V6090" s="14">
        <f t="shared" si="1617"/>
        <v>-9.2631692211615189</v>
      </c>
      <c r="W6090" s="7">
        <v>33.151899999999998</v>
      </c>
      <c r="X6090" s="28">
        <v>-9.4650000000000034</v>
      </c>
      <c r="Y6090" s="74">
        <v>0.94544144675841413</v>
      </c>
      <c r="Z6090" s="75">
        <v>0.94675500000000001</v>
      </c>
      <c r="AA6090" s="33">
        <v>0.89162573738709816</v>
      </c>
      <c r="AB6090" s="33">
        <v>0.89263700000000001</v>
      </c>
      <c r="AC6090" s="45"/>
      <c r="AD6090" s="48">
        <f t="shared" si="1625"/>
        <v>1352.6491867854288</v>
      </c>
      <c r="AE6090" s="49">
        <f>IF(P6090&gt;90,0,AD6090*0.7^((1/cosd(P6090))^0.678))</f>
        <v>902.44468341690651</v>
      </c>
      <c r="AG6090" s="81">
        <f t="shared" si="1626"/>
        <v>853.20860710911916</v>
      </c>
      <c r="AH6090" s="82">
        <f t="shared" si="1627"/>
        <v>804.64290630266566</v>
      </c>
      <c r="AI6090" s="81">
        <f t="shared" si="1628"/>
        <v>854.3940162483733</v>
      </c>
      <c r="AJ6090" s="82">
        <f t="shared" si="1629"/>
        <v>805.55551487121716</v>
      </c>
    </row>
    <row r="6091" spans="9:36" ht="23.5" x14ac:dyDescent="0.35">
      <c r="I6091" s="57" t="s">
        <v>6102</v>
      </c>
      <c r="J6091" s="58">
        <f t="shared" si="1614"/>
        <v>254</v>
      </c>
      <c r="K6091" s="58">
        <f t="shared" si="1613"/>
        <v>14</v>
      </c>
      <c r="L6091" s="58">
        <f t="shared" si="1618"/>
        <v>3.3081252221688788</v>
      </c>
      <c r="M6091" s="59">
        <f t="shared" si="1619"/>
        <v>12.655802087036149</v>
      </c>
      <c r="N6091" s="59">
        <f t="shared" si="1620"/>
        <v>9.8370313055422276</v>
      </c>
      <c r="O6091" s="59">
        <f t="shared" si="1621"/>
        <v>3.8178244534082322</v>
      </c>
      <c r="P6091" s="59">
        <f t="shared" si="1622"/>
        <v>34.761299152263426</v>
      </c>
      <c r="Q6091" s="60">
        <f t="shared" si="1623"/>
        <v>55.238700847736567</v>
      </c>
      <c r="R6091" s="59">
        <f t="shared" si="1624"/>
        <v>17.396469379315921</v>
      </c>
      <c r="S6091" s="61">
        <f t="shared" si="1615"/>
        <v>0.96447245160075334</v>
      </c>
      <c r="U6091" s="13">
        <f t="shared" si="1616"/>
        <v>34.761299152263426</v>
      </c>
      <c r="V6091" s="14">
        <f t="shared" si="1617"/>
        <v>17.396469379315921</v>
      </c>
      <c r="W6091" s="7">
        <v>34.035499999999999</v>
      </c>
      <c r="X6091" s="28">
        <v>17.689999999999998</v>
      </c>
      <c r="Y6091" s="74">
        <v>0.86296688721048942</v>
      </c>
      <c r="Z6091" s="75">
        <v>0.84405300000000005</v>
      </c>
      <c r="AA6091" s="33">
        <v>0.96447245160075334</v>
      </c>
      <c r="AB6091" s="33">
        <v>0.96089899999999995</v>
      </c>
      <c r="AC6091" s="45"/>
      <c r="AD6091" s="48">
        <f t="shared" si="1625"/>
        <v>1352.6491867854288</v>
      </c>
      <c r="AE6091" s="49">
        <f>IF(P6091&gt;90,0,AD6091*0.7^((1/cosd(P6091))^0.678))</f>
        <v>899.90876975855201</v>
      </c>
      <c r="AG6091" s="81">
        <f t="shared" si="1626"/>
        <v>776.59146981195863</v>
      </c>
      <c r="AH6091" s="82">
        <f t="shared" si="1627"/>
        <v>867.93721738604859</v>
      </c>
      <c r="AI6091" s="81">
        <f t="shared" si="1628"/>
        <v>759.57069684101521</v>
      </c>
      <c r="AJ6091" s="82">
        <f t="shared" si="1629"/>
        <v>864.7214369522228</v>
      </c>
    </row>
    <row r="6092" spans="9:36" ht="23.5" x14ac:dyDescent="0.35">
      <c r="I6092" s="57" t="s">
        <v>6103</v>
      </c>
      <c r="J6092" s="58">
        <f t="shared" si="1614"/>
        <v>254</v>
      </c>
      <c r="K6092" s="58">
        <f t="shared" si="1613"/>
        <v>15</v>
      </c>
      <c r="L6092" s="58">
        <f t="shared" si="1618"/>
        <v>3.3081252221688788</v>
      </c>
      <c r="M6092" s="59">
        <f t="shared" si="1619"/>
        <v>13.655802087036149</v>
      </c>
      <c r="N6092" s="59">
        <f t="shared" si="1620"/>
        <v>24.837031305542226</v>
      </c>
      <c r="O6092" s="59">
        <f t="shared" si="1621"/>
        <v>3.8178244534082322</v>
      </c>
      <c r="P6092" s="59">
        <f t="shared" si="1622"/>
        <v>40.547725702045462</v>
      </c>
      <c r="Q6092" s="60">
        <f t="shared" si="1623"/>
        <v>49.452274297954538</v>
      </c>
      <c r="R6092" s="59">
        <f t="shared" si="1624"/>
        <v>40.143093678940737</v>
      </c>
      <c r="S6092" s="61">
        <f t="shared" si="1615"/>
        <v>0.99848410810713495</v>
      </c>
      <c r="U6092" s="13">
        <f t="shared" si="1616"/>
        <v>40.547725702045462</v>
      </c>
      <c r="V6092" s="14">
        <f t="shared" si="1617"/>
        <v>40.143093678940737</v>
      </c>
      <c r="W6092" s="7">
        <v>39.915999999999997</v>
      </c>
      <c r="X6092" s="28">
        <v>40.707999999999998</v>
      </c>
      <c r="Y6092" s="74">
        <v>0.76185556034590252</v>
      </c>
      <c r="Z6092" s="75">
        <v>0.71249399999999996</v>
      </c>
      <c r="AA6092" s="33">
        <v>0.99848410810713495</v>
      </c>
      <c r="AB6092" s="33">
        <v>0.99861299999999997</v>
      </c>
      <c r="AC6092" s="45"/>
      <c r="AD6092" s="48">
        <f t="shared" si="1625"/>
        <v>1352.6491867854288</v>
      </c>
      <c r="AE6092" s="49">
        <f>IF(P6092&gt;90,0,AD6092*0.7^((1/cosd(P6092))^0.678))</f>
        <v>880.20243832555934</v>
      </c>
      <c r="AG6092" s="81">
        <f t="shared" si="1626"/>
        <v>670.58712186834873</v>
      </c>
      <c r="AH6092" s="82">
        <f t="shared" si="1627"/>
        <v>878.86814658522155</v>
      </c>
      <c r="AI6092" s="81">
        <f t="shared" si="1628"/>
        <v>627.138956092331</v>
      </c>
      <c r="AJ6092" s="82">
        <f t="shared" si="1629"/>
        <v>878.98159754360177</v>
      </c>
    </row>
    <row r="6093" spans="9:36" ht="23.5" x14ac:dyDescent="0.35">
      <c r="I6093" s="57" t="s">
        <v>6104</v>
      </c>
      <c r="J6093" s="58">
        <f t="shared" si="1614"/>
        <v>254</v>
      </c>
      <c r="K6093" s="58">
        <f t="shared" si="1613"/>
        <v>16</v>
      </c>
      <c r="L6093" s="58">
        <f t="shared" si="1618"/>
        <v>3.3081252221688788</v>
      </c>
      <c r="M6093" s="59">
        <f t="shared" si="1619"/>
        <v>14.655802087036149</v>
      </c>
      <c r="N6093" s="59">
        <f t="shared" si="1620"/>
        <v>39.837031305542226</v>
      </c>
      <c r="O6093" s="59">
        <f t="shared" si="1621"/>
        <v>3.8178244534082322</v>
      </c>
      <c r="P6093" s="59">
        <f t="shared" si="1622"/>
        <v>49.521186365319863</v>
      </c>
      <c r="Q6093" s="60">
        <f t="shared" si="1623"/>
        <v>40.478813634680137</v>
      </c>
      <c r="R6093" s="59">
        <f t="shared" si="1624"/>
        <v>57.173702798006417</v>
      </c>
      <c r="S6093" s="61">
        <f t="shared" si="1615"/>
        <v>0.98705175043815641</v>
      </c>
      <c r="U6093" s="13">
        <f t="shared" si="1616"/>
        <v>49.521186365319863</v>
      </c>
      <c r="V6093" s="14">
        <f t="shared" si="1617"/>
        <v>57.173702798006417</v>
      </c>
      <c r="W6093" s="7">
        <v>48.980600000000003</v>
      </c>
      <c r="X6093" s="28">
        <v>57.793000000000006</v>
      </c>
      <c r="Y6093" s="74">
        <v>0.66869007135825087</v>
      </c>
      <c r="Z6093" s="75">
        <v>0.60566399999999998</v>
      </c>
      <c r="AA6093" s="33">
        <v>0.98705175043815641</v>
      </c>
      <c r="AB6093" s="33">
        <v>0.983541</v>
      </c>
      <c r="AC6093" s="45"/>
      <c r="AD6093" s="48">
        <f t="shared" si="1625"/>
        <v>1352.6491867854288</v>
      </c>
      <c r="AE6093" s="49">
        <f>IF(P6093&gt;90,0,AD6093*0.7^((1/cosd(P6093))^0.678))</f>
        <v>838.61056071071619</v>
      </c>
      <c r="AG6093" s="81">
        <f t="shared" si="1626"/>
        <v>560.77055568343155</v>
      </c>
      <c r="AH6093" s="82">
        <f t="shared" si="1627"/>
        <v>827.75202188543619</v>
      </c>
      <c r="AI6093" s="81">
        <f t="shared" si="1628"/>
        <v>507.91622664229521</v>
      </c>
      <c r="AJ6093" s="82">
        <f t="shared" si="1629"/>
        <v>824.80786949197852</v>
      </c>
    </row>
    <row r="6094" spans="9:36" ht="23.5" x14ac:dyDescent="0.35">
      <c r="I6094" s="57" t="s">
        <v>6105</v>
      </c>
      <c r="J6094" s="58">
        <f t="shared" si="1614"/>
        <v>254</v>
      </c>
      <c r="K6094" s="58">
        <f t="shared" si="1613"/>
        <v>17</v>
      </c>
      <c r="L6094" s="58">
        <f t="shared" si="1618"/>
        <v>3.3081252221688788</v>
      </c>
      <c r="M6094" s="59">
        <f t="shared" si="1619"/>
        <v>15.655802087036149</v>
      </c>
      <c r="N6094" s="59">
        <f t="shared" si="1620"/>
        <v>54.837031305542226</v>
      </c>
      <c r="O6094" s="59">
        <f t="shared" si="1621"/>
        <v>3.8178244534082322</v>
      </c>
      <c r="P6094" s="59">
        <f t="shared" si="1622"/>
        <v>60.199292051001244</v>
      </c>
      <c r="Q6094" s="60">
        <f t="shared" si="1623"/>
        <v>29.800707948998753</v>
      </c>
      <c r="R6094" s="59">
        <f t="shared" si="1624"/>
        <v>70.053356333756568</v>
      </c>
      <c r="S6094" s="61">
        <f t="shared" si="1615"/>
        <v>0.93003807917799175</v>
      </c>
      <c r="U6094" s="13">
        <f t="shared" si="1616"/>
        <v>60.199292051001244</v>
      </c>
      <c r="V6094" s="14">
        <f t="shared" si="1617"/>
        <v>70.053356333756568</v>
      </c>
      <c r="W6094" s="7">
        <v>59.718899999999998</v>
      </c>
      <c r="X6094" s="28">
        <v>70.649000000000001</v>
      </c>
      <c r="Y6094" s="74">
        <v>0.61808004865859767</v>
      </c>
      <c r="Z6094" s="75">
        <v>0.56858399999999998</v>
      </c>
      <c r="AA6094" s="33">
        <v>0.93003807917799175</v>
      </c>
      <c r="AB6094" s="33">
        <v>0.91868300000000003</v>
      </c>
      <c r="AC6094" s="45"/>
      <c r="AD6094" s="48">
        <f t="shared" si="1625"/>
        <v>1352.6491867854288</v>
      </c>
      <c r="AE6094" s="49">
        <f>IF(P6094&gt;90,0,AD6094*0.7^((1/cosd(P6094))^0.678))</f>
        <v>762.66868429078534</v>
      </c>
      <c r="AG6094" s="81">
        <f t="shared" si="1626"/>
        <v>471.39029749683726</v>
      </c>
      <c r="AH6094" s="82">
        <f t="shared" si="1627"/>
        <v>709.31091818700816</v>
      </c>
      <c r="AI6094" s="81">
        <f t="shared" si="1628"/>
        <v>433.64121118879189</v>
      </c>
      <c r="AJ6094" s="82">
        <f t="shared" si="1629"/>
        <v>700.65075489031153</v>
      </c>
    </row>
    <row r="6095" spans="9:36" ht="23.5" x14ac:dyDescent="0.35">
      <c r="I6095" s="57" t="s">
        <v>6106</v>
      </c>
      <c r="J6095" s="58">
        <f t="shared" si="1614"/>
        <v>254</v>
      </c>
      <c r="K6095" s="58">
        <f t="shared" si="1613"/>
        <v>18</v>
      </c>
      <c r="L6095" s="58">
        <f t="shared" si="1618"/>
        <v>3.3081252221688788</v>
      </c>
      <c r="M6095" s="59">
        <f t="shared" si="1619"/>
        <v>16.655802087036147</v>
      </c>
      <c r="N6095" s="59">
        <f t="shared" si="1620"/>
        <v>69.837031305542197</v>
      </c>
      <c r="O6095" s="59">
        <f t="shared" si="1621"/>
        <v>3.8178244534082322</v>
      </c>
      <c r="P6095" s="59">
        <f t="shared" si="1622"/>
        <v>71.718296253830772</v>
      </c>
      <c r="Q6095" s="60">
        <f t="shared" si="1623"/>
        <v>18.281703746169232</v>
      </c>
      <c r="R6095" s="59">
        <f t="shared" si="1624"/>
        <v>80.547382046753839</v>
      </c>
      <c r="S6095" s="61">
        <f t="shared" si="1615"/>
        <v>0.83382328344007339</v>
      </c>
      <c r="U6095" s="13">
        <f t="shared" si="1616"/>
        <v>71.718296253830772</v>
      </c>
      <c r="V6095" s="14">
        <f t="shared" si="1617"/>
        <v>80.547382046753839</v>
      </c>
      <c r="W6095" s="7">
        <v>71.261399999999995</v>
      </c>
      <c r="X6095" s="28">
        <v>81.105999999999995</v>
      </c>
      <c r="Y6095" s="74">
        <v>0.63493281838574367</v>
      </c>
      <c r="Z6095" s="75">
        <v>0.62156199999999995</v>
      </c>
      <c r="AA6095" s="33">
        <v>0.83382328344007339</v>
      </c>
      <c r="AB6095" s="33">
        <v>0.82069199999999998</v>
      </c>
      <c r="AC6095" s="45"/>
      <c r="AD6095" s="48">
        <f t="shared" si="1625"/>
        <v>1352.6491867854288</v>
      </c>
      <c r="AE6095" s="49">
        <f>IF(P6095&gt;90,0,AD6095*0.7^((1/cosd(P6095))^0.678))</f>
        <v>618.33431965142915</v>
      </c>
      <c r="AG6095" s="81">
        <f t="shared" si="1626"/>
        <v>392.60075228091324</v>
      </c>
      <c r="AH6095" s="82">
        <f t="shared" si="1627"/>
        <v>515.5815526754385</v>
      </c>
      <c r="AI6095" s="81">
        <f t="shared" si="1628"/>
        <v>384.33311639118159</v>
      </c>
      <c r="AJ6095" s="82">
        <f t="shared" si="1629"/>
        <v>507.4620294633707</v>
      </c>
    </row>
    <row r="6096" spans="9:36" ht="23.5" x14ac:dyDescent="0.35">
      <c r="I6096" s="57" t="s">
        <v>6107</v>
      </c>
      <c r="J6096" s="58">
        <f t="shared" si="1614"/>
        <v>254</v>
      </c>
      <c r="K6096" s="58">
        <f t="shared" si="1613"/>
        <v>19</v>
      </c>
      <c r="L6096" s="58">
        <f t="shared" si="1618"/>
        <v>3.3081252221688788</v>
      </c>
      <c r="M6096" s="59">
        <f t="shared" si="1619"/>
        <v>17.655802087036147</v>
      </c>
      <c r="N6096" s="59">
        <f t="shared" si="1620"/>
        <v>84.837031305542197</v>
      </c>
      <c r="O6096" s="59">
        <f t="shared" si="1621"/>
        <v>3.8178244534082322</v>
      </c>
      <c r="P6096" s="59">
        <f t="shared" si="1622"/>
        <v>83.582535631808483</v>
      </c>
      <c r="Q6096" s="60">
        <f t="shared" si="1623"/>
        <v>6.4174643681915136</v>
      </c>
      <c r="R6096" s="59">
        <f t="shared" si="1624"/>
        <v>89.906553159157639</v>
      </c>
      <c r="S6096" s="61">
        <f t="shared" si="1615"/>
        <v>0.7126408974115731</v>
      </c>
      <c r="U6096" s="13">
        <f t="shared" si="1616"/>
        <v>83.582535631808483</v>
      </c>
      <c r="V6096" s="14">
        <f t="shared" si="1617"/>
        <v>89.906553159157639</v>
      </c>
      <c r="W6096" s="7">
        <v>83.074299999999994</v>
      </c>
      <c r="X6096" s="28">
        <v>90.435999999999979</v>
      </c>
      <c r="Y6096" s="74">
        <v>0.71037729069751443</v>
      </c>
      <c r="Z6096" s="75">
        <v>0</v>
      </c>
      <c r="AA6096" s="33">
        <v>0.7126408974115731</v>
      </c>
      <c r="AB6096" s="33">
        <v>0</v>
      </c>
      <c r="AC6096" s="45"/>
      <c r="AD6096" s="48">
        <f t="shared" si="1625"/>
        <v>1352.6491867854288</v>
      </c>
      <c r="AE6096" s="49">
        <f>IF(P6096&gt;90,0,AD6096*0.7^((1/cosd(P6096))^0.678))</f>
        <v>279.78250504776878</v>
      </c>
      <c r="AG6096" s="81">
        <f t="shared" si="1626"/>
        <v>198.75113792039764</v>
      </c>
      <c r="AH6096" s="82">
        <f t="shared" si="1627"/>
        <v>199.38445547729992</v>
      </c>
      <c r="AI6096" s="81">
        <f t="shared" si="1628"/>
        <v>0</v>
      </c>
      <c r="AJ6096" s="82">
        <f t="shared" si="1629"/>
        <v>0</v>
      </c>
    </row>
    <row r="6097" spans="9:36" ht="23.5" x14ac:dyDescent="0.35">
      <c r="I6097" s="57" t="s">
        <v>6108</v>
      </c>
      <c r="J6097" s="58">
        <f t="shared" si="1614"/>
        <v>254</v>
      </c>
      <c r="K6097" s="58">
        <f t="shared" si="1613"/>
        <v>20</v>
      </c>
      <c r="L6097" s="58">
        <f t="shared" si="1618"/>
        <v>3.3081252221688788</v>
      </c>
      <c r="M6097" s="59">
        <f t="shared" si="1619"/>
        <v>18.655802087036147</v>
      </c>
      <c r="N6097" s="59">
        <f t="shared" si="1620"/>
        <v>99.837031305542197</v>
      </c>
      <c r="O6097" s="59">
        <f t="shared" si="1621"/>
        <v>3.8178244534082322</v>
      </c>
      <c r="P6097" s="59">
        <f t="shared" si="1622"/>
        <v>95.451736746476072</v>
      </c>
      <c r="Q6097" s="60">
        <f t="shared" si="1623"/>
        <v>-5.4517367464760671</v>
      </c>
      <c r="R6097" s="59">
        <f t="shared" si="1624"/>
        <v>99.04019855903222</v>
      </c>
      <c r="S6097" s="61">
        <f t="shared" si="1615"/>
        <v>0</v>
      </c>
      <c r="U6097" s="13">
        <f t="shared" si="1616"/>
        <v>95.451736746476072</v>
      </c>
      <c r="V6097" s="14">
        <f t="shared" si="1617"/>
        <v>99.04019855903222</v>
      </c>
      <c r="W6097" s="7">
        <v>95.065600000000003</v>
      </c>
      <c r="X6097" s="28">
        <v>99.552000000000021</v>
      </c>
      <c r="Y6097" s="74">
        <v>0</v>
      </c>
      <c r="Z6097" s="75">
        <v>0</v>
      </c>
      <c r="AA6097" s="33">
        <v>0</v>
      </c>
      <c r="AB6097" s="33">
        <v>0</v>
      </c>
      <c r="AC6097" s="45"/>
      <c r="AD6097" s="48">
        <f t="shared" si="1625"/>
        <v>1352.6491867854288</v>
      </c>
      <c r="AE6097" s="49">
        <f>IF(P6097&gt;90,0,AD6097*0.7^((1/cosd(P6097))^0.678))</f>
        <v>0</v>
      </c>
      <c r="AG6097" s="81">
        <f t="shared" si="1626"/>
        <v>0</v>
      </c>
      <c r="AH6097" s="82">
        <f t="shared" si="1627"/>
        <v>0</v>
      </c>
      <c r="AI6097" s="81">
        <f t="shared" si="1628"/>
        <v>0</v>
      </c>
      <c r="AJ6097" s="82">
        <f t="shared" si="1629"/>
        <v>0</v>
      </c>
    </row>
    <row r="6098" spans="9:36" ht="23.5" x14ac:dyDescent="0.35">
      <c r="I6098" s="57" t="s">
        <v>6109</v>
      </c>
      <c r="J6098" s="58">
        <f t="shared" si="1614"/>
        <v>254</v>
      </c>
      <c r="K6098" s="58">
        <f t="shared" si="1613"/>
        <v>21</v>
      </c>
      <c r="L6098" s="58">
        <f t="shared" si="1618"/>
        <v>3.3081252221688788</v>
      </c>
      <c r="M6098" s="59">
        <f t="shared" si="1619"/>
        <v>19.655802087036147</v>
      </c>
      <c r="N6098" s="59">
        <f t="shared" si="1620"/>
        <v>114.8370313055422</v>
      </c>
      <c r="O6098" s="59">
        <f t="shared" si="1621"/>
        <v>3.8178244534082322</v>
      </c>
      <c r="P6098" s="59">
        <f t="shared" si="1622"/>
        <v>107.01106212625872</v>
      </c>
      <c r="Q6098" s="60">
        <f t="shared" si="1623"/>
        <v>-17.011062126258718</v>
      </c>
      <c r="R6098" s="59">
        <f t="shared" si="1624"/>
        <v>108.75150289096425</v>
      </c>
      <c r="S6098" s="61">
        <f t="shared" si="1615"/>
        <v>0</v>
      </c>
      <c r="U6098" s="13">
        <f t="shared" si="1616"/>
        <v>107.01106212625872</v>
      </c>
      <c r="V6098" s="14">
        <f t="shared" si="1617"/>
        <v>108.75150289096425</v>
      </c>
      <c r="W6098" s="7">
        <v>106.61199999999999</v>
      </c>
      <c r="X6098" s="28">
        <v>109.25200000000001</v>
      </c>
      <c r="Y6098" s="74">
        <v>0</v>
      </c>
      <c r="Z6098" s="75">
        <v>0</v>
      </c>
      <c r="AA6098" s="33">
        <v>0</v>
      </c>
      <c r="AB6098" s="33">
        <v>0</v>
      </c>
      <c r="AC6098" s="45"/>
      <c r="AD6098" s="48">
        <f t="shared" si="1625"/>
        <v>1352.6491867854288</v>
      </c>
      <c r="AE6098" s="49">
        <f>IF(P6098&gt;90,0,AD6098*0.7^((1/cosd(P6098))^0.678))</f>
        <v>0</v>
      </c>
      <c r="AG6098" s="81">
        <f t="shared" si="1626"/>
        <v>0</v>
      </c>
      <c r="AH6098" s="82">
        <f t="shared" si="1627"/>
        <v>0</v>
      </c>
      <c r="AI6098" s="81">
        <f t="shared" si="1628"/>
        <v>0</v>
      </c>
      <c r="AJ6098" s="82">
        <f t="shared" si="1629"/>
        <v>0</v>
      </c>
    </row>
    <row r="6099" spans="9:36" ht="23.5" x14ac:dyDescent="0.35">
      <c r="I6099" s="57" t="s">
        <v>6110</v>
      </c>
      <c r="J6099" s="58">
        <f t="shared" si="1614"/>
        <v>254</v>
      </c>
      <c r="K6099" s="58">
        <f t="shared" si="1613"/>
        <v>22</v>
      </c>
      <c r="L6099" s="58">
        <f t="shared" si="1618"/>
        <v>3.3081252221688788</v>
      </c>
      <c r="M6099" s="59">
        <f t="shared" si="1619"/>
        <v>20.655802087036147</v>
      </c>
      <c r="N6099" s="59">
        <f t="shared" si="1620"/>
        <v>129.83703130554221</v>
      </c>
      <c r="O6099" s="59">
        <f t="shared" si="1621"/>
        <v>3.8178244534082322</v>
      </c>
      <c r="P6099" s="59">
        <f t="shared" si="1622"/>
        <v>117.86648555081005</v>
      </c>
      <c r="Q6099" s="60">
        <f t="shared" si="1623"/>
        <v>-27.866485550810062</v>
      </c>
      <c r="R6099" s="59">
        <f t="shared" si="1624"/>
        <v>119.92665604860096</v>
      </c>
      <c r="S6099" s="61">
        <f t="shared" si="1615"/>
        <v>0</v>
      </c>
      <c r="U6099" s="13">
        <f t="shared" si="1616"/>
        <v>117.86648555081005</v>
      </c>
      <c r="V6099" s="14">
        <f t="shared" si="1617"/>
        <v>119.92665604860096</v>
      </c>
      <c r="W6099" s="7">
        <v>117.43899999999999</v>
      </c>
      <c r="X6099" s="28">
        <v>120.41399999999999</v>
      </c>
      <c r="Y6099" s="74">
        <v>0</v>
      </c>
      <c r="Z6099" s="75">
        <v>0</v>
      </c>
      <c r="AA6099" s="33">
        <v>0</v>
      </c>
      <c r="AB6099" s="33">
        <v>0</v>
      </c>
      <c r="AC6099" s="45"/>
      <c r="AD6099" s="48">
        <f t="shared" si="1625"/>
        <v>1352.6491867854288</v>
      </c>
      <c r="AE6099" s="49">
        <f>IF(P6099&gt;90,0,AD6099*0.7^((1/cosd(P6099))^0.678))</f>
        <v>0</v>
      </c>
      <c r="AG6099" s="81">
        <f t="shared" si="1626"/>
        <v>0</v>
      </c>
      <c r="AH6099" s="82">
        <f t="shared" si="1627"/>
        <v>0</v>
      </c>
      <c r="AI6099" s="81">
        <f t="shared" si="1628"/>
        <v>0</v>
      </c>
      <c r="AJ6099" s="82">
        <f t="shared" si="1629"/>
        <v>0</v>
      </c>
    </row>
    <row r="6100" spans="9:36" ht="23.5" x14ac:dyDescent="0.35">
      <c r="I6100" s="57" t="s">
        <v>6111</v>
      </c>
      <c r="J6100" s="58">
        <f t="shared" si="1614"/>
        <v>254</v>
      </c>
      <c r="K6100" s="58">
        <f t="shared" si="1613"/>
        <v>23</v>
      </c>
      <c r="L6100" s="58">
        <f t="shared" si="1618"/>
        <v>3.3081252221688788</v>
      </c>
      <c r="M6100" s="59">
        <f t="shared" si="1619"/>
        <v>21.655802087036147</v>
      </c>
      <c r="N6100" s="59">
        <f t="shared" si="1620"/>
        <v>144.83703130554221</v>
      </c>
      <c r="O6100" s="59">
        <f t="shared" si="1621"/>
        <v>3.8178244534082322</v>
      </c>
      <c r="P6100" s="59">
        <f t="shared" si="1622"/>
        <v>127.42052801982118</v>
      </c>
      <c r="Q6100" s="60">
        <f t="shared" si="1623"/>
        <v>-37.420528019821184</v>
      </c>
      <c r="R6100" s="59">
        <f t="shared" si="1624"/>
        <v>133.65322971187797</v>
      </c>
      <c r="S6100" s="61">
        <f t="shared" si="1615"/>
        <v>0</v>
      </c>
      <c r="U6100" s="13">
        <f t="shared" si="1616"/>
        <v>127.42052801982118</v>
      </c>
      <c r="V6100" s="14">
        <f t="shared" si="1617"/>
        <v>133.65322971187797</v>
      </c>
      <c r="W6100" s="7">
        <v>126.949</v>
      </c>
      <c r="X6100" s="28">
        <v>134.10199999999998</v>
      </c>
      <c r="Y6100" s="74">
        <v>0</v>
      </c>
      <c r="Z6100" s="75">
        <v>0</v>
      </c>
      <c r="AA6100" s="33">
        <v>0</v>
      </c>
      <c r="AB6100" s="33">
        <v>0</v>
      </c>
      <c r="AC6100" s="45"/>
      <c r="AD6100" s="48">
        <f t="shared" si="1625"/>
        <v>1352.6491867854288</v>
      </c>
      <c r="AE6100" s="49">
        <f>IF(P6100&gt;90,0,AD6100*0.7^((1/cosd(P6100))^0.678))</f>
        <v>0</v>
      </c>
      <c r="AG6100" s="81">
        <f t="shared" si="1626"/>
        <v>0</v>
      </c>
      <c r="AH6100" s="82">
        <f t="shared" si="1627"/>
        <v>0</v>
      </c>
      <c r="AI6100" s="81">
        <f t="shared" si="1628"/>
        <v>0</v>
      </c>
      <c r="AJ6100" s="82">
        <f t="shared" si="1629"/>
        <v>0</v>
      </c>
    </row>
    <row r="6101" spans="9:36" ht="23.5" x14ac:dyDescent="0.35">
      <c r="I6101" s="57" t="s">
        <v>6112</v>
      </c>
      <c r="J6101" s="58">
        <f t="shared" si="1614"/>
        <v>255</v>
      </c>
      <c r="K6101" s="58">
        <f t="shared" si="1613"/>
        <v>0</v>
      </c>
      <c r="L6101" s="58">
        <f t="shared" si="1618"/>
        <v>3.6800400787856478</v>
      </c>
      <c r="M6101" s="59">
        <f t="shared" si="1619"/>
        <v>-1.3379993320202395</v>
      </c>
      <c r="N6101" s="59">
        <f t="shared" si="1620"/>
        <v>-200.06998998030357</v>
      </c>
      <c r="O6101" s="59">
        <f t="shared" si="1621"/>
        <v>3.4189911677710461</v>
      </c>
      <c r="P6101" s="59">
        <f t="shared" si="1622"/>
        <v>135.13171269674564</v>
      </c>
      <c r="Q6101" s="60">
        <f t="shared" si="1623"/>
        <v>-45.131712696745637</v>
      </c>
      <c r="R6101" s="59">
        <f t="shared" si="1624"/>
        <v>-150.95042292919396</v>
      </c>
      <c r="S6101" s="61">
        <f t="shared" si="1615"/>
        <v>0</v>
      </c>
      <c r="U6101" s="13">
        <f t="shared" si="1616"/>
        <v>135.13171269674564</v>
      </c>
      <c r="V6101" s="14">
        <f t="shared" si="1617"/>
        <v>-150.95042292919396</v>
      </c>
      <c r="W6101" s="7">
        <v>134.20599999999999</v>
      </c>
      <c r="X6101" s="28">
        <v>151.38999999999999</v>
      </c>
      <c r="Y6101" s="74">
        <v>0</v>
      </c>
      <c r="Z6101" s="75">
        <v>0</v>
      </c>
      <c r="AA6101" s="33">
        <v>0</v>
      </c>
      <c r="AB6101" s="33">
        <v>0</v>
      </c>
      <c r="AC6101" s="45"/>
      <c r="AD6101" s="48">
        <f t="shared" si="1625"/>
        <v>1353.3838566616905</v>
      </c>
      <c r="AE6101" s="49">
        <f>IF(P6101&gt;90,0,AD6101*0.7^((1/cosd(P6101))^0.678))</f>
        <v>0</v>
      </c>
      <c r="AG6101" s="81">
        <f t="shared" si="1626"/>
        <v>0</v>
      </c>
      <c r="AH6101" s="82">
        <f t="shared" si="1627"/>
        <v>0</v>
      </c>
      <c r="AI6101" s="81">
        <f t="shared" si="1628"/>
        <v>0</v>
      </c>
      <c r="AJ6101" s="82">
        <f t="shared" si="1629"/>
        <v>0</v>
      </c>
    </row>
    <row r="6102" spans="9:36" ht="23.5" x14ac:dyDescent="0.35">
      <c r="I6102" s="57" t="s">
        <v>6113</v>
      </c>
      <c r="J6102" s="58">
        <f t="shared" si="1614"/>
        <v>255</v>
      </c>
      <c r="K6102" s="58">
        <f t="shared" si="1613"/>
        <v>1</v>
      </c>
      <c r="L6102" s="58">
        <f t="shared" si="1618"/>
        <v>3.6800400787856478</v>
      </c>
      <c r="M6102" s="59">
        <f t="shared" si="1619"/>
        <v>-0.33799933202023941</v>
      </c>
      <c r="N6102" s="59">
        <f t="shared" si="1620"/>
        <v>-185.06998998030357</v>
      </c>
      <c r="O6102" s="59">
        <f t="shared" si="1621"/>
        <v>3.4189911677710461</v>
      </c>
      <c r="P6102" s="59">
        <f t="shared" si="1622"/>
        <v>138.91970849772127</v>
      </c>
      <c r="Q6102" s="60">
        <f t="shared" si="1623"/>
        <v>-48.919708497721281</v>
      </c>
      <c r="R6102" s="59">
        <f t="shared" si="1624"/>
        <v>-172.28496943396658</v>
      </c>
      <c r="S6102" s="61">
        <f t="shared" si="1615"/>
        <v>0</v>
      </c>
      <c r="U6102" s="13">
        <f t="shared" si="1616"/>
        <v>138.91970849772127</v>
      </c>
      <c r="V6102" s="14">
        <f t="shared" si="1617"/>
        <v>-172.28496943396658</v>
      </c>
      <c r="W6102" s="7">
        <v>137.96</v>
      </c>
      <c r="X6102" s="28">
        <v>172.34399999999999</v>
      </c>
      <c r="Y6102" s="74">
        <v>0</v>
      </c>
      <c r="Z6102" s="75">
        <v>0</v>
      </c>
      <c r="AA6102" s="33">
        <v>0</v>
      </c>
      <c r="AB6102" s="33">
        <v>0</v>
      </c>
      <c r="AC6102" s="45"/>
      <c r="AD6102" s="48">
        <f t="shared" si="1625"/>
        <v>1353.3838566616905</v>
      </c>
      <c r="AE6102" s="49">
        <f>IF(P6102&gt;90,0,AD6102*0.7^((1/cosd(P6102))^0.678))</f>
        <v>0</v>
      </c>
      <c r="AG6102" s="81">
        <f t="shared" si="1626"/>
        <v>0</v>
      </c>
      <c r="AH6102" s="82">
        <f t="shared" si="1627"/>
        <v>0</v>
      </c>
      <c r="AI6102" s="81">
        <f t="shared" si="1628"/>
        <v>0</v>
      </c>
      <c r="AJ6102" s="82">
        <f t="shared" si="1629"/>
        <v>0</v>
      </c>
    </row>
    <row r="6103" spans="9:36" ht="23.5" x14ac:dyDescent="0.35">
      <c r="I6103" s="57" t="s">
        <v>6114</v>
      </c>
      <c r="J6103" s="58">
        <f t="shared" si="1614"/>
        <v>255</v>
      </c>
      <c r="K6103" s="58">
        <f t="shared" si="1613"/>
        <v>2</v>
      </c>
      <c r="L6103" s="58">
        <f t="shared" si="1618"/>
        <v>3.6800400787856478</v>
      </c>
      <c r="M6103" s="59">
        <f t="shared" si="1619"/>
        <v>0.66200066797976054</v>
      </c>
      <c r="N6103" s="59">
        <f t="shared" si="1620"/>
        <v>-170.06998998030357</v>
      </c>
      <c r="O6103" s="59">
        <f t="shared" si="1621"/>
        <v>3.4189911677710461</v>
      </c>
      <c r="P6103" s="59">
        <f t="shared" si="1622"/>
        <v>138.16005152071878</v>
      </c>
      <c r="Q6103" s="60">
        <f t="shared" si="1623"/>
        <v>-48.160051520718788</v>
      </c>
      <c r="R6103" s="59">
        <f t="shared" si="1624"/>
        <v>-165.04513869805513</v>
      </c>
      <c r="S6103" s="61">
        <f t="shared" si="1615"/>
        <v>0</v>
      </c>
      <c r="U6103" s="13">
        <f t="shared" si="1616"/>
        <v>138.16005152071878</v>
      </c>
      <c r="V6103" s="14">
        <f t="shared" si="1617"/>
        <v>-165.04513869805513</v>
      </c>
      <c r="W6103" s="7">
        <v>137.249</v>
      </c>
      <c r="X6103" s="28">
        <v>-165.41630000000001</v>
      </c>
      <c r="Y6103" s="74">
        <v>0</v>
      </c>
      <c r="Z6103" s="75">
        <v>0</v>
      </c>
      <c r="AA6103" s="33">
        <v>0</v>
      </c>
      <c r="AB6103" s="33">
        <v>0</v>
      </c>
      <c r="AC6103" s="45"/>
      <c r="AD6103" s="48">
        <f t="shared" si="1625"/>
        <v>1353.3838566616905</v>
      </c>
      <c r="AE6103" s="49">
        <f>IF(P6103&gt;90,0,AD6103*0.7^((1/cosd(P6103))^0.678))</f>
        <v>0</v>
      </c>
      <c r="AG6103" s="81">
        <f t="shared" si="1626"/>
        <v>0</v>
      </c>
      <c r="AH6103" s="82">
        <f t="shared" si="1627"/>
        <v>0</v>
      </c>
      <c r="AI6103" s="81">
        <f t="shared" si="1628"/>
        <v>0</v>
      </c>
      <c r="AJ6103" s="82">
        <f t="shared" si="1629"/>
        <v>0</v>
      </c>
    </row>
    <row r="6104" spans="9:36" ht="23.5" x14ac:dyDescent="0.35">
      <c r="I6104" s="57" t="s">
        <v>6115</v>
      </c>
      <c r="J6104" s="58">
        <f t="shared" si="1614"/>
        <v>255</v>
      </c>
      <c r="K6104" s="58">
        <f t="shared" si="1613"/>
        <v>3</v>
      </c>
      <c r="L6104" s="58">
        <f t="shared" si="1618"/>
        <v>3.6800400787856478</v>
      </c>
      <c r="M6104" s="59">
        <f t="shared" si="1619"/>
        <v>1.6620006679797605</v>
      </c>
      <c r="N6104" s="59">
        <f t="shared" si="1620"/>
        <v>-155.06998998030357</v>
      </c>
      <c r="O6104" s="59">
        <f t="shared" si="1621"/>
        <v>3.4189911677710461</v>
      </c>
      <c r="P6104" s="59">
        <f t="shared" si="1622"/>
        <v>133.07801204986922</v>
      </c>
      <c r="Q6104" s="60">
        <f t="shared" si="1623"/>
        <v>-43.078012049869201</v>
      </c>
      <c r="R6104" s="59">
        <f t="shared" si="1624"/>
        <v>-144.8268405012156</v>
      </c>
      <c r="S6104" s="61">
        <f t="shared" si="1615"/>
        <v>0</v>
      </c>
      <c r="U6104" s="13">
        <f t="shared" si="1616"/>
        <v>133.07801204986922</v>
      </c>
      <c r="V6104" s="14">
        <f t="shared" si="1617"/>
        <v>-144.8268405012156</v>
      </c>
      <c r="W6104" s="7">
        <v>132.27799999999999</v>
      </c>
      <c r="X6104" s="28">
        <v>-145.4684</v>
      </c>
      <c r="Y6104" s="74">
        <v>0</v>
      </c>
      <c r="Z6104" s="75">
        <v>0</v>
      </c>
      <c r="AA6104" s="33">
        <v>0</v>
      </c>
      <c r="AB6104" s="33">
        <v>0</v>
      </c>
      <c r="AC6104" s="45"/>
      <c r="AD6104" s="48">
        <f t="shared" si="1625"/>
        <v>1353.3838566616905</v>
      </c>
      <c r="AE6104" s="49">
        <f>IF(P6104&gt;90,0,AD6104*0.7^((1/cosd(P6104))^0.678))</f>
        <v>0</v>
      </c>
      <c r="AG6104" s="81">
        <f t="shared" si="1626"/>
        <v>0</v>
      </c>
      <c r="AH6104" s="82">
        <f t="shared" si="1627"/>
        <v>0</v>
      </c>
      <c r="AI6104" s="81">
        <f t="shared" si="1628"/>
        <v>0</v>
      </c>
      <c r="AJ6104" s="82">
        <f t="shared" si="1629"/>
        <v>0</v>
      </c>
    </row>
    <row r="6105" spans="9:36" ht="23.5" x14ac:dyDescent="0.35">
      <c r="I6105" s="57" t="s">
        <v>6116</v>
      </c>
      <c r="J6105" s="58">
        <f t="shared" si="1614"/>
        <v>255</v>
      </c>
      <c r="K6105" s="58">
        <f t="shared" si="1613"/>
        <v>4</v>
      </c>
      <c r="L6105" s="58">
        <f t="shared" si="1618"/>
        <v>3.6800400787856478</v>
      </c>
      <c r="M6105" s="59">
        <f t="shared" si="1619"/>
        <v>2.6620006679797603</v>
      </c>
      <c r="N6105" s="59">
        <f t="shared" si="1620"/>
        <v>-140.06998998030357</v>
      </c>
      <c r="O6105" s="59">
        <f t="shared" si="1621"/>
        <v>3.4189911677710461</v>
      </c>
      <c r="P6105" s="59">
        <f t="shared" si="1622"/>
        <v>124.88723515050506</v>
      </c>
      <c r="Q6105" s="60">
        <f t="shared" si="1623"/>
        <v>-34.887235150505077</v>
      </c>
      <c r="R6105" s="59">
        <f t="shared" si="1624"/>
        <v>-128.63985592360547</v>
      </c>
      <c r="S6105" s="61">
        <f t="shared" si="1615"/>
        <v>0</v>
      </c>
      <c r="U6105" s="13">
        <f t="shared" si="1616"/>
        <v>124.88723515050506</v>
      </c>
      <c r="V6105" s="14">
        <f t="shared" si="1617"/>
        <v>-128.63985592360547</v>
      </c>
      <c r="W6105" s="7">
        <v>124.20399999999999</v>
      </c>
      <c r="X6105" s="28">
        <v>-129.3742</v>
      </c>
      <c r="Y6105" s="74">
        <v>0</v>
      </c>
      <c r="Z6105" s="75">
        <v>0</v>
      </c>
      <c r="AA6105" s="33">
        <v>0</v>
      </c>
      <c r="AB6105" s="33">
        <v>0</v>
      </c>
      <c r="AC6105" s="45"/>
      <c r="AD6105" s="48">
        <f t="shared" si="1625"/>
        <v>1353.3838566616905</v>
      </c>
      <c r="AE6105" s="49">
        <f>IF(P6105&gt;90,0,AD6105*0.7^((1/cosd(P6105))^0.678))</f>
        <v>0</v>
      </c>
      <c r="AG6105" s="81">
        <f t="shared" si="1626"/>
        <v>0</v>
      </c>
      <c r="AH6105" s="82">
        <f t="shared" si="1627"/>
        <v>0</v>
      </c>
      <c r="AI6105" s="81">
        <f t="shared" si="1628"/>
        <v>0</v>
      </c>
      <c r="AJ6105" s="82">
        <f t="shared" si="1629"/>
        <v>0</v>
      </c>
    </row>
    <row r="6106" spans="9:36" ht="23.5" x14ac:dyDescent="0.35">
      <c r="I6106" s="57" t="s">
        <v>6117</v>
      </c>
      <c r="J6106" s="58">
        <f t="shared" si="1614"/>
        <v>255</v>
      </c>
      <c r="K6106" s="58">
        <f t="shared" si="1613"/>
        <v>5</v>
      </c>
      <c r="L6106" s="58">
        <f t="shared" si="1618"/>
        <v>3.6800400787856478</v>
      </c>
      <c r="M6106" s="59">
        <f t="shared" si="1619"/>
        <v>3.6620006679797603</v>
      </c>
      <c r="N6106" s="59">
        <f t="shared" si="1620"/>
        <v>-125.06998998030357</v>
      </c>
      <c r="O6106" s="59">
        <f t="shared" si="1621"/>
        <v>3.4189911677710461</v>
      </c>
      <c r="P6106" s="59">
        <f t="shared" si="1622"/>
        <v>114.80217227144708</v>
      </c>
      <c r="Q6106" s="60">
        <f t="shared" si="1623"/>
        <v>-24.80217227144708</v>
      </c>
      <c r="R6106" s="59">
        <f t="shared" si="1624"/>
        <v>-115.84068564936854</v>
      </c>
      <c r="S6106" s="61">
        <f t="shared" si="1615"/>
        <v>0</v>
      </c>
      <c r="U6106" s="13">
        <f t="shared" si="1616"/>
        <v>114.80217227144708</v>
      </c>
      <c r="V6106" s="14">
        <f t="shared" si="1617"/>
        <v>-115.84068564936854</v>
      </c>
      <c r="W6106" s="7">
        <v>114.211</v>
      </c>
      <c r="X6106" s="28">
        <v>-116.581</v>
      </c>
      <c r="Y6106" s="74">
        <v>0</v>
      </c>
      <c r="Z6106" s="75">
        <v>0</v>
      </c>
      <c r="AA6106" s="33">
        <v>0</v>
      </c>
      <c r="AB6106" s="33">
        <v>0</v>
      </c>
      <c r="AC6106" s="45"/>
      <c r="AD6106" s="48">
        <f t="shared" si="1625"/>
        <v>1353.3838566616905</v>
      </c>
      <c r="AE6106" s="49">
        <f>IF(P6106&gt;90,0,AD6106*0.7^((1/cosd(P6106))^0.678))</f>
        <v>0</v>
      </c>
      <c r="AG6106" s="81">
        <f t="shared" si="1626"/>
        <v>0</v>
      </c>
      <c r="AH6106" s="82">
        <f t="shared" si="1627"/>
        <v>0</v>
      </c>
      <c r="AI6106" s="81">
        <f t="shared" si="1628"/>
        <v>0</v>
      </c>
      <c r="AJ6106" s="82">
        <f t="shared" si="1629"/>
        <v>0</v>
      </c>
    </row>
    <row r="6107" spans="9:36" ht="23.5" x14ac:dyDescent="0.35">
      <c r="I6107" s="57" t="s">
        <v>6118</v>
      </c>
      <c r="J6107" s="58">
        <f t="shared" si="1614"/>
        <v>255</v>
      </c>
      <c r="K6107" s="58">
        <f t="shared" si="1613"/>
        <v>6</v>
      </c>
      <c r="L6107" s="58">
        <f t="shared" si="1618"/>
        <v>3.6800400787856478</v>
      </c>
      <c r="M6107" s="59">
        <f t="shared" si="1619"/>
        <v>4.6620006679797603</v>
      </c>
      <c r="N6107" s="59">
        <f t="shared" si="1620"/>
        <v>-110.06998998030359</v>
      </c>
      <c r="O6107" s="59">
        <f t="shared" si="1621"/>
        <v>3.4189911677710461</v>
      </c>
      <c r="P6107" s="59">
        <f t="shared" si="1622"/>
        <v>103.64790141218263</v>
      </c>
      <c r="Q6107" s="60">
        <f t="shared" si="1623"/>
        <v>-13.647901412182636</v>
      </c>
      <c r="R6107" s="59">
        <f t="shared" si="1624"/>
        <v>-105.23729313426924</v>
      </c>
      <c r="S6107" s="61">
        <f t="shared" si="1615"/>
        <v>0</v>
      </c>
      <c r="U6107" s="13">
        <f t="shared" si="1616"/>
        <v>103.64790141218263</v>
      </c>
      <c r="V6107" s="14">
        <f t="shared" si="1617"/>
        <v>-105.23729313426924</v>
      </c>
      <c r="W6107" s="7">
        <v>103.11799999999999</v>
      </c>
      <c r="X6107" s="28">
        <v>-105.9602</v>
      </c>
      <c r="Y6107" s="74">
        <v>0</v>
      </c>
      <c r="Z6107" s="75">
        <v>0</v>
      </c>
      <c r="AA6107" s="33">
        <v>0</v>
      </c>
      <c r="AB6107" s="33">
        <v>0</v>
      </c>
      <c r="AC6107" s="45"/>
      <c r="AD6107" s="48">
        <f t="shared" si="1625"/>
        <v>1353.3838566616905</v>
      </c>
      <c r="AE6107" s="49">
        <f>IF(P6107&gt;90,0,AD6107*0.7^((1/cosd(P6107))^0.678))</f>
        <v>0</v>
      </c>
      <c r="AG6107" s="81">
        <f t="shared" si="1626"/>
        <v>0</v>
      </c>
      <c r="AH6107" s="82">
        <f t="shared" si="1627"/>
        <v>0</v>
      </c>
      <c r="AI6107" s="81">
        <f t="shared" si="1628"/>
        <v>0</v>
      </c>
      <c r="AJ6107" s="82">
        <f t="shared" si="1629"/>
        <v>0</v>
      </c>
    </row>
    <row r="6108" spans="9:36" ht="23.5" x14ac:dyDescent="0.35">
      <c r="I6108" s="57" t="s">
        <v>6119</v>
      </c>
      <c r="J6108" s="58">
        <f t="shared" si="1614"/>
        <v>255</v>
      </c>
      <c r="K6108" s="58">
        <f t="shared" si="1613"/>
        <v>7</v>
      </c>
      <c r="L6108" s="58">
        <f t="shared" si="1618"/>
        <v>3.6800400787856478</v>
      </c>
      <c r="M6108" s="59">
        <f t="shared" si="1619"/>
        <v>5.6620006679797603</v>
      </c>
      <c r="N6108" s="59">
        <f t="shared" si="1620"/>
        <v>-95.069989980303589</v>
      </c>
      <c r="O6108" s="59">
        <f t="shared" si="1621"/>
        <v>3.4189911677710461</v>
      </c>
      <c r="P6108" s="59">
        <f t="shared" si="1622"/>
        <v>91.941261063310606</v>
      </c>
      <c r="Q6108" s="60">
        <f t="shared" si="1623"/>
        <v>-1.9412610633106073</v>
      </c>
      <c r="R6108" s="59">
        <f t="shared" si="1624"/>
        <v>-95.79725289505771</v>
      </c>
      <c r="S6108" s="61">
        <f t="shared" si="1615"/>
        <v>0</v>
      </c>
      <c r="U6108" s="13">
        <f t="shared" si="1616"/>
        <v>91.941261063310606</v>
      </c>
      <c r="V6108" s="14">
        <f t="shared" si="1617"/>
        <v>-95.79725289505771</v>
      </c>
      <c r="W6108" s="7">
        <v>91.446600000000004</v>
      </c>
      <c r="X6108" s="28">
        <v>-96.506399999999999</v>
      </c>
      <c r="Y6108" s="74">
        <v>0</v>
      </c>
      <c r="Z6108" s="75">
        <v>0</v>
      </c>
      <c r="AA6108" s="33">
        <v>0</v>
      </c>
      <c r="AB6108" s="33">
        <v>0</v>
      </c>
      <c r="AC6108" s="45"/>
      <c r="AD6108" s="48">
        <f t="shared" si="1625"/>
        <v>1353.3838566616905</v>
      </c>
      <c r="AE6108" s="49">
        <f>IF(P6108&gt;90,0,AD6108*0.7^((1/cosd(P6108))^0.678))</f>
        <v>0</v>
      </c>
      <c r="AG6108" s="81">
        <f t="shared" si="1626"/>
        <v>0</v>
      </c>
      <c r="AH6108" s="82">
        <f t="shared" si="1627"/>
        <v>0</v>
      </c>
      <c r="AI6108" s="81">
        <f t="shared" si="1628"/>
        <v>0</v>
      </c>
      <c r="AJ6108" s="82">
        <f t="shared" si="1629"/>
        <v>0</v>
      </c>
    </row>
    <row r="6109" spans="9:36" ht="23.5" x14ac:dyDescent="0.35">
      <c r="I6109" s="57" t="s">
        <v>6120</v>
      </c>
      <c r="J6109" s="58">
        <f t="shared" si="1614"/>
        <v>255</v>
      </c>
      <c r="K6109" s="58">
        <f t="shared" si="1613"/>
        <v>8</v>
      </c>
      <c r="L6109" s="58">
        <f t="shared" si="1618"/>
        <v>3.6800400787856478</v>
      </c>
      <c r="M6109" s="59">
        <f t="shared" si="1619"/>
        <v>6.6620006679797603</v>
      </c>
      <c r="N6109" s="59">
        <f t="shared" si="1620"/>
        <v>-80.069989980303589</v>
      </c>
      <c r="O6109" s="59">
        <f t="shared" si="1621"/>
        <v>3.4189911677710461</v>
      </c>
      <c r="P6109" s="59">
        <f t="shared" si="1622"/>
        <v>80.038800089133247</v>
      </c>
      <c r="Q6109" s="60">
        <f t="shared" si="1623"/>
        <v>9.9611999108667497</v>
      </c>
      <c r="R6109" s="59">
        <f t="shared" si="1624"/>
        <v>-86.673814073320329</v>
      </c>
      <c r="S6109" s="61">
        <f t="shared" si="1615"/>
        <v>0.67732701792763039</v>
      </c>
      <c r="U6109" s="13">
        <f t="shared" si="1616"/>
        <v>80.038800089133247</v>
      </c>
      <c r="V6109" s="14">
        <f t="shared" si="1617"/>
        <v>-86.673814073320329</v>
      </c>
      <c r="W6109" s="7">
        <v>79.471999999999994</v>
      </c>
      <c r="X6109" s="28">
        <v>-87.381900000000002</v>
      </c>
      <c r="Y6109" s="74">
        <v>0.75574507541169011</v>
      </c>
      <c r="Z6109" s="75">
        <v>0.76136000000000004</v>
      </c>
      <c r="AA6109" s="33">
        <v>0.67732701792763039</v>
      </c>
      <c r="AB6109" s="33">
        <v>0.70373399999999997</v>
      </c>
      <c r="AC6109" s="45"/>
      <c r="AD6109" s="48">
        <f t="shared" si="1625"/>
        <v>1353.3838566616905</v>
      </c>
      <c r="AE6109" s="49">
        <f>IF(P6109&gt;90,0,AD6109*0.7^((1/cosd(P6109))^0.678))</f>
        <v>419.22709313548694</v>
      </c>
      <c r="AG6109" s="81">
        <f t="shared" si="1626"/>
        <v>316.82881111630223</v>
      </c>
      <c r="AH6109" s="82">
        <f t="shared" si="1627"/>
        <v>283.95383682792834</v>
      </c>
      <c r="AI6109" s="81">
        <f t="shared" si="1628"/>
        <v>319.18273962963434</v>
      </c>
      <c r="AJ6109" s="82">
        <f t="shared" si="1629"/>
        <v>295.02435916060875</v>
      </c>
    </row>
    <row r="6110" spans="9:36" ht="23.5" x14ac:dyDescent="0.35">
      <c r="I6110" s="57" t="s">
        <v>6121</v>
      </c>
      <c r="J6110" s="58">
        <f t="shared" si="1614"/>
        <v>255</v>
      </c>
      <c r="K6110" s="58">
        <f t="shared" ref="K6110:K6173" si="1630">0+K6086</f>
        <v>9</v>
      </c>
      <c r="L6110" s="58">
        <f t="shared" si="1618"/>
        <v>3.6800400787856478</v>
      </c>
      <c r="M6110" s="59">
        <f t="shared" si="1619"/>
        <v>7.6620006679797603</v>
      </c>
      <c r="N6110" s="59">
        <f t="shared" si="1620"/>
        <v>-65.069989980303589</v>
      </c>
      <c r="O6110" s="59">
        <f t="shared" si="1621"/>
        <v>3.4189911677710461</v>
      </c>
      <c r="P6110" s="59">
        <f t="shared" si="1622"/>
        <v>68.252499143902824</v>
      </c>
      <c r="Q6110" s="60">
        <f t="shared" si="1623"/>
        <v>21.747500856097172</v>
      </c>
      <c r="R6110" s="59">
        <f t="shared" si="1624"/>
        <v>-77.052025857993272</v>
      </c>
      <c r="S6110" s="61">
        <f t="shared" si="1615"/>
        <v>0.61664465140131808</v>
      </c>
      <c r="U6110" s="13">
        <f t="shared" si="1616"/>
        <v>68.252499143902824</v>
      </c>
      <c r="V6110" s="14">
        <f t="shared" si="1617"/>
        <v>-77.052025857993272</v>
      </c>
      <c r="W6110" s="7">
        <v>67.716800000000006</v>
      </c>
      <c r="X6110" s="28">
        <v>-77.772000000000006</v>
      </c>
      <c r="Y6110" s="74">
        <v>0.87007595353675071</v>
      </c>
      <c r="Z6110" s="75">
        <v>0.87708600000000003</v>
      </c>
      <c r="AA6110" s="33">
        <v>0.61664465140131808</v>
      </c>
      <c r="AB6110" s="33">
        <v>0.66580399999999995</v>
      </c>
      <c r="AC6110" s="45"/>
      <c r="AD6110" s="48">
        <f t="shared" si="1625"/>
        <v>1353.3838566616905</v>
      </c>
      <c r="AE6110" s="49">
        <f>IF(P6110&gt;90,0,AD6110*0.7^((1/cosd(P6110))^0.678))</f>
        <v>672.58747935142583</v>
      </c>
      <c r="AG6110" s="81">
        <f t="shared" si="1626"/>
        <v>585.20219243357144</v>
      </c>
      <c r="AH6110" s="82">
        <f t="shared" si="1627"/>
        <v>414.74747174155118</v>
      </c>
      <c r="AI6110" s="81">
        <f t="shared" si="1628"/>
        <v>589.91706191442472</v>
      </c>
      <c r="AJ6110" s="82">
        <f t="shared" si="1629"/>
        <v>447.81143410209671</v>
      </c>
    </row>
    <row r="6111" spans="9:36" ht="23.5" x14ac:dyDescent="0.35">
      <c r="I6111" s="57" t="s">
        <v>6122</v>
      </c>
      <c r="J6111" s="58">
        <f t="shared" ref="J6111:J6174" si="1631">1+J6087</f>
        <v>255</v>
      </c>
      <c r="K6111" s="58">
        <f t="shared" si="1630"/>
        <v>10</v>
      </c>
      <c r="L6111" s="58">
        <f t="shared" si="1618"/>
        <v>3.6800400787856478</v>
      </c>
      <c r="M6111" s="59">
        <f t="shared" si="1619"/>
        <v>8.6620006679797612</v>
      </c>
      <c r="N6111" s="59">
        <f t="shared" si="1620"/>
        <v>-50.069989980303582</v>
      </c>
      <c r="O6111" s="59">
        <f t="shared" si="1621"/>
        <v>3.4189911677710461</v>
      </c>
      <c r="P6111" s="59">
        <f t="shared" si="1622"/>
        <v>56.956855116522334</v>
      </c>
      <c r="Q6111" s="60">
        <f t="shared" si="1623"/>
        <v>33.043144883477666</v>
      </c>
      <c r="R6111" s="59">
        <f t="shared" si="1624"/>
        <v>-65.945510420471365</v>
      </c>
      <c r="S6111" s="61">
        <f t="shared" si="1615"/>
        <v>0.62218699962903468</v>
      </c>
      <c r="U6111" s="13">
        <f t="shared" si="1616"/>
        <v>56.956855116522334</v>
      </c>
      <c r="V6111" s="14">
        <f t="shared" si="1617"/>
        <v>-65.945510420471365</v>
      </c>
      <c r="W6111" s="7">
        <v>56.396900000000002</v>
      </c>
      <c r="X6111" s="28">
        <v>-66.682000000000002</v>
      </c>
      <c r="Y6111" s="74">
        <v>0.95404568264808287</v>
      </c>
      <c r="Z6111" s="75">
        <v>0.95704699999999998</v>
      </c>
      <c r="AA6111" s="33">
        <v>0.62218699962903468</v>
      </c>
      <c r="AB6111" s="33">
        <v>0.68366300000000002</v>
      </c>
      <c r="AC6111" s="45"/>
      <c r="AD6111" s="48">
        <f t="shared" si="1625"/>
        <v>1353.3838566616905</v>
      </c>
      <c r="AE6111" s="49">
        <f>IF(P6111&gt;90,0,AD6111*0.7^((1/cosd(P6111))^0.678))</f>
        <v>790.19500219259464</v>
      </c>
      <c r="AG6111" s="81">
        <f t="shared" si="1626"/>
        <v>753.8821302919373</v>
      </c>
      <c r="AH6111" s="82">
        <f t="shared" si="1627"/>
        <v>491.64905753606894</v>
      </c>
      <c r="AI6111" s="81">
        <f t="shared" si="1628"/>
        <v>756.25375626341611</v>
      </c>
      <c r="AJ6111" s="82">
        <f t="shared" si="1629"/>
        <v>540.2270857839959</v>
      </c>
    </row>
    <row r="6112" spans="9:36" ht="23.5" x14ac:dyDescent="0.35">
      <c r="I6112" s="57" t="s">
        <v>6123</v>
      </c>
      <c r="J6112" s="58">
        <f t="shared" si="1631"/>
        <v>255</v>
      </c>
      <c r="K6112" s="58">
        <f t="shared" si="1630"/>
        <v>11</v>
      </c>
      <c r="L6112" s="58">
        <f t="shared" si="1618"/>
        <v>3.6800400787856478</v>
      </c>
      <c r="M6112" s="59">
        <f t="shared" si="1619"/>
        <v>9.6620006679797612</v>
      </c>
      <c r="N6112" s="59">
        <f t="shared" si="1620"/>
        <v>-35.069989980303582</v>
      </c>
      <c r="O6112" s="59">
        <f t="shared" si="1621"/>
        <v>3.4189911677710461</v>
      </c>
      <c r="P6112" s="59">
        <f t="shared" si="1622"/>
        <v>46.738233897159134</v>
      </c>
      <c r="Q6112" s="60">
        <f t="shared" si="1623"/>
        <v>43.261766102840866</v>
      </c>
      <c r="R6112" s="59">
        <f t="shared" si="1624"/>
        <v>-51.96176769533465</v>
      </c>
      <c r="S6112" s="61">
        <f t="shared" si="1615"/>
        <v>0.69099327179335923</v>
      </c>
      <c r="U6112" s="13">
        <f t="shared" si="1616"/>
        <v>46.738233897159134</v>
      </c>
      <c r="V6112" s="14">
        <f t="shared" si="1617"/>
        <v>-51.96176769533465</v>
      </c>
      <c r="W6112" s="7">
        <v>46.117600000000003</v>
      </c>
      <c r="X6112" s="28">
        <v>-52.686000000000007</v>
      </c>
      <c r="Y6112" s="74">
        <v>0.9960968855185196</v>
      </c>
      <c r="Z6112" s="75">
        <v>0.99593200000000004</v>
      </c>
      <c r="AA6112" s="33">
        <v>0.69099327179335923</v>
      </c>
      <c r="AB6112" s="33">
        <v>0.74447300000000005</v>
      </c>
      <c r="AC6112" s="45"/>
      <c r="AD6112" s="48">
        <f t="shared" si="1625"/>
        <v>1353.3838566616905</v>
      </c>
      <c r="AE6112" s="49">
        <f>IF(P6112&gt;90,0,AD6112*0.7^((1/cosd(P6112))^0.678))</f>
        <v>853.66865473492794</v>
      </c>
      <c r="AG6112" s="81">
        <f t="shared" si="1626"/>
        <v>850.33668824624613</v>
      </c>
      <c r="AH6112" s="82">
        <f t="shared" si="1627"/>
        <v>589.87929676272336</v>
      </c>
      <c r="AI6112" s="81">
        <f t="shared" si="1628"/>
        <v>850.1959306474663</v>
      </c>
      <c r="AJ6112" s="82">
        <f t="shared" si="1629"/>
        <v>635.53326439647606</v>
      </c>
    </row>
    <row r="6113" spans="9:36" ht="23.5" x14ac:dyDescent="0.35">
      <c r="I6113" s="57" t="s">
        <v>6124</v>
      </c>
      <c r="J6113" s="58">
        <f t="shared" si="1631"/>
        <v>255</v>
      </c>
      <c r="K6113" s="58">
        <f t="shared" si="1630"/>
        <v>12</v>
      </c>
      <c r="L6113" s="58">
        <f t="shared" si="1618"/>
        <v>3.6800400787856478</v>
      </c>
      <c r="M6113" s="59">
        <f t="shared" si="1619"/>
        <v>10.662000667979761</v>
      </c>
      <c r="N6113" s="59">
        <f t="shared" si="1620"/>
        <v>-20.069989980303582</v>
      </c>
      <c r="O6113" s="59">
        <f t="shared" si="1621"/>
        <v>3.4189911677710461</v>
      </c>
      <c r="P6113" s="59">
        <f t="shared" si="1622"/>
        <v>38.633246500459322</v>
      </c>
      <c r="Q6113" s="60">
        <f t="shared" si="1623"/>
        <v>51.366753499540678</v>
      </c>
      <c r="R6113" s="59">
        <f t="shared" si="1624"/>
        <v>-33.27627830905449</v>
      </c>
      <c r="S6113" s="61">
        <f t="shared" si="1615"/>
        <v>0.79139229713870041</v>
      </c>
      <c r="U6113" s="13">
        <f t="shared" si="1616"/>
        <v>38.633246500459322</v>
      </c>
      <c r="V6113" s="14">
        <f t="shared" si="1617"/>
        <v>-33.27627830905449</v>
      </c>
      <c r="W6113" s="7">
        <v>37.927199999999999</v>
      </c>
      <c r="X6113" s="28">
        <v>-33.86699999999999</v>
      </c>
      <c r="Y6113" s="74">
        <v>0.99192064467401175</v>
      </c>
      <c r="Z6113" s="75">
        <v>0.99357399999999996</v>
      </c>
      <c r="AA6113" s="33">
        <v>0.79139229713870041</v>
      </c>
      <c r="AB6113" s="33">
        <v>0.81805600000000001</v>
      </c>
      <c r="AC6113" s="45"/>
      <c r="AD6113" s="48">
        <f t="shared" si="1625"/>
        <v>1353.3838566616905</v>
      </c>
      <c r="AE6113" s="49">
        <f>IF(P6113&gt;90,0,AD6113*0.7^((1/cosd(P6113))^0.678))</f>
        <v>887.73311178962047</v>
      </c>
      <c r="AG6113" s="81">
        <f t="shared" si="1626"/>
        <v>880.56080054482686</v>
      </c>
      <c r="AH6113" s="82">
        <f t="shared" si="1627"/>
        <v>702.54514658527444</v>
      </c>
      <c r="AI6113" s="81">
        <f t="shared" si="1628"/>
        <v>882.0285388132603</v>
      </c>
      <c r="AJ6113" s="82">
        <f t="shared" si="1629"/>
        <v>726.21539849816975</v>
      </c>
    </row>
    <row r="6114" spans="9:36" ht="23.5" x14ac:dyDescent="0.35">
      <c r="I6114" s="57" t="s">
        <v>6125</v>
      </c>
      <c r="J6114" s="58">
        <f t="shared" si="1631"/>
        <v>255</v>
      </c>
      <c r="K6114" s="58">
        <f t="shared" si="1630"/>
        <v>13</v>
      </c>
      <c r="L6114" s="58">
        <f t="shared" si="1618"/>
        <v>3.6800400787856478</v>
      </c>
      <c r="M6114" s="59">
        <f t="shared" si="1619"/>
        <v>11.662000667979761</v>
      </c>
      <c r="N6114" s="59">
        <f t="shared" si="1620"/>
        <v>-5.0699899803035819</v>
      </c>
      <c r="O6114" s="59">
        <f t="shared" si="1621"/>
        <v>3.4189911677710461</v>
      </c>
      <c r="P6114" s="59">
        <f t="shared" si="1622"/>
        <v>34.287890703085814</v>
      </c>
      <c r="Q6114" s="60">
        <f t="shared" si="1623"/>
        <v>55.712109296914186</v>
      </c>
      <c r="R6114" s="59">
        <f t="shared" si="1624"/>
        <v>-9.0090318772800035</v>
      </c>
      <c r="S6114" s="61">
        <f t="shared" si="1615"/>
        <v>0.89007552096277753</v>
      </c>
      <c r="U6114" s="13">
        <f t="shared" si="1616"/>
        <v>34.287890703085814</v>
      </c>
      <c r="V6114" s="14">
        <f t="shared" si="1617"/>
        <v>-9.0090318772800035</v>
      </c>
      <c r="W6114" s="7">
        <v>33.518000000000001</v>
      </c>
      <c r="X6114" s="28">
        <v>-9.217000000000013</v>
      </c>
      <c r="Y6114" s="74">
        <v>0.94361046984198393</v>
      </c>
      <c r="Z6114" s="75">
        <v>0.94491400000000003</v>
      </c>
      <c r="AA6114" s="33">
        <v>0.89007552096277753</v>
      </c>
      <c r="AB6114" s="33">
        <v>0.89093599999999995</v>
      </c>
      <c r="AC6114" s="45"/>
      <c r="AD6114" s="48">
        <f t="shared" si="1625"/>
        <v>1353.3838566616905</v>
      </c>
      <c r="AE6114" s="49">
        <f>IF(P6114&gt;90,0,AD6114*0.7^((1/cosd(P6114))^0.678))</f>
        <v>901.80999644246845</v>
      </c>
      <c r="AG6114" s="81">
        <f t="shared" si="1626"/>
        <v>850.95735445127548</v>
      </c>
      <c r="AH6114" s="82">
        <f t="shared" si="1627"/>
        <v>802.67900239297069</v>
      </c>
      <c r="AI6114" s="81">
        <f t="shared" si="1628"/>
        <v>852.1328909784387</v>
      </c>
      <c r="AJ6114" s="82">
        <f t="shared" si="1629"/>
        <v>803.45499099046697</v>
      </c>
    </row>
    <row r="6115" spans="9:36" ht="23.5" x14ac:dyDescent="0.35">
      <c r="I6115" s="57" t="s">
        <v>6126</v>
      </c>
      <c r="J6115" s="58">
        <f t="shared" si="1631"/>
        <v>255</v>
      </c>
      <c r="K6115" s="58">
        <f t="shared" si="1630"/>
        <v>14</v>
      </c>
      <c r="L6115" s="58">
        <f t="shared" si="1618"/>
        <v>3.6800400787856478</v>
      </c>
      <c r="M6115" s="59">
        <f t="shared" si="1619"/>
        <v>12.662000667979761</v>
      </c>
      <c r="N6115" s="59">
        <f t="shared" si="1620"/>
        <v>9.9300100196964181</v>
      </c>
      <c r="O6115" s="59">
        <f t="shared" si="1621"/>
        <v>3.4189911677710461</v>
      </c>
      <c r="P6115" s="59">
        <f t="shared" si="1622"/>
        <v>35.17075696313038</v>
      </c>
      <c r="Q6115" s="60">
        <f t="shared" si="1623"/>
        <v>54.82924303686962</v>
      </c>
      <c r="R6115" s="59">
        <f t="shared" si="1624"/>
        <v>17.388125741412043</v>
      </c>
      <c r="S6115" s="61">
        <f t="shared" si="1615"/>
        <v>0.96370447032525663</v>
      </c>
      <c r="U6115" s="13">
        <f t="shared" si="1616"/>
        <v>35.17075696313038</v>
      </c>
      <c r="V6115" s="14">
        <f t="shared" si="1617"/>
        <v>17.388125741412043</v>
      </c>
      <c r="W6115" s="7">
        <v>34.426000000000002</v>
      </c>
      <c r="X6115" s="28">
        <v>17.676999999999992</v>
      </c>
      <c r="Y6115" s="74">
        <v>0.85993034916847755</v>
      </c>
      <c r="Z6115" s="75">
        <v>0.84091199999999999</v>
      </c>
      <c r="AA6115" s="33">
        <v>0.96370447032525663</v>
      </c>
      <c r="AB6115" s="33">
        <v>0.96011999999999997</v>
      </c>
      <c r="AC6115" s="45"/>
      <c r="AD6115" s="48">
        <f t="shared" si="1625"/>
        <v>1353.3838566616905</v>
      </c>
      <c r="AE6115" s="49">
        <f>IF(P6115&gt;90,0,AD6115*0.7^((1/cosd(P6115))^0.678))</f>
        <v>899.15295793246707</v>
      </c>
      <c r="AG6115" s="81">
        <f t="shared" si="1626"/>
        <v>773.20891707073577</v>
      </c>
      <c r="AH6115" s="82">
        <f t="shared" si="1627"/>
        <v>866.51772506569591</v>
      </c>
      <c r="AI6115" s="81">
        <f t="shared" si="1628"/>
        <v>756.1085121609068</v>
      </c>
      <c r="AJ6115" s="82">
        <f t="shared" si="1629"/>
        <v>863.29473797012031</v>
      </c>
    </row>
    <row r="6116" spans="9:36" ht="23.5" x14ac:dyDescent="0.35">
      <c r="I6116" s="57" t="s">
        <v>6127</v>
      </c>
      <c r="J6116" s="58">
        <f t="shared" si="1631"/>
        <v>255</v>
      </c>
      <c r="K6116" s="58">
        <f t="shared" si="1630"/>
        <v>15</v>
      </c>
      <c r="L6116" s="58">
        <f t="shared" si="1618"/>
        <v>3.6800400787856478</v>
      </c>
      <c r="M6116" s="59">
        <f t="shared" si="1619"/>
        <v>13.662000667979761</v>
      </c>
      <c r="N6116" s="59">
        <f t="shared" si="1620"/>
        <v>24.930010019696418</v>
      </c>
      <c r="O6116" s="59">
        <f t="shared" si="1621"/>
        <v>3.4189911677710461</v>
      </c>
      <c r="P6116" s="59">
        <f t="shared" si="1622"/>
        <v>40.937793852508527</v>
      </c>
      <c r="Q6116" s="60">
        <f t="shared" si="1623"/>
        <v>49.062206147491473</v>
      </c>
      <c r="R6116" s="59">
        <f t="shared" si="1624"/>
        <v>39.952180424627024</v>
      </c>
      <c r="S6116" s="61">
        <f t="shared" si="1615"/>
        <v>0.99833670376933981</v>
      </c>
      <c r="U6116" s="13">
        <f t="shared" si="1616"/>
        <v>40.937793852508527</v>
      </c>
      <c r="V6116" s="14">
        <f t="shared" si="1617"/>
        <v>39.952180424627024</v>
      </c>
      <c r="W6116" s="7">
        <v>40.286900000000003</v>
      </c>
      <c r="X6116" s="28">
        <v>40.518000000000001</v>
      </c>
      <c r="Y6116" s="74">
        <v>0.75761820701633453</v>
      </c>
      <c r="Z6116" s="75">
        <v>0.70810099999999998</v>
      </c>
      <c r="AA6116" s="33">
        <v>0.99833670376933981</v>
      </c>
      <c r="AB6116" s="33">
        <v>0.99846699999999999</v>
      </c>
      <c r="AC6116" s="45"/>
      <c r="AD6116" s="48">
        <f t="shared" si="1625"/>
        <v>1353.3838566616905</v>
      </c>
      <c r="AE6116" s="49">
        <f>IF(P6116&gt;90,0,AD6116*0.7^((1/cosd(P6116))^0.678))</f>
        <v>879.17418782348204</v>
      </c>
      <c r="AG6116" s="81">
        <f t="shared" si="1626"/>
        <v>666.07837183386857</v>
      </c>
      <c r="AH6116" s="82">
        <f t="shared" si="1627"/>
        <v>877.71186071078148</v>
      </c>
      <c r="AI6116" s="81">
        <f t="shared" si="1628"/>
        <v>622.54412157199545</v>
      </c>
      <c r="AJ6116" s="82">
        <f t="shared" si="1629"/>
        <v>877.82641379354868</v>
      </c>
    </row>
    <row r="6117" spans="9:36" ht="23.5" x14ac:dyDescent="0.35">
      <c r="I6117" s="57" t="s">
        <v>6128</v>
      </c>
      <c r="J6117" s="58">
        <f t="shared" si="1631"/>
        <v>255</v>
      </c>
      <c r="K6117" s="58">
        <f t="shared" si="1630"/>
        <v>16</v>
      </c>
      <c r="L6117" s="58">
        <f t="shared" si="1618"/>
        <v>3.6800400787856478</v>
      </c>
      <c r="M6117" s="59">
        <f t="shared" si="1619"/>
        <v>14.662000667979761</v>
      </c>
      <c r="N6117" s="59">
        <f t="shared" si="1620"/>
        <v>39.930010019696418</v>
      </c>
      <c r="O6117" s="59">
        <f t="shared" si="1621"/>
        <v>3.4189911677710461</v>
      </c>
      <c r="P6117" s="59">
        <f t="shared" si="1622"/>
        <v>49.879966623994783</v>
      </c>
      <c r="Q6117" s="60">
        <f t="shared" si="1623"/>
        <v>40.120033376005217</v>
      </c>
      <c r="R6117" s="59">
        <f t="shared" si="1624"/>
        <v>56.914913573626478</v>
      </c>
      <c r="S6117" s="61">
        <f t="shared" si="1615"/>
        <v>0.98745857682232596</v>
      </c>
      <c r="U6117" s="13">
        <f t="shared" si="1616"/>
        <v>49.879966623994783</v>
      </c>
      <c r="V6117" s="14">
        <f t="shared" si="1617"/>
        <v>56.914913573626478</v>
      </c>
      <c r="W6117" s="7">
        <v>49.320999999999998</v>
      </c>
      <c r="X6117" s="28">
        <v>57.539999999999992</v>
      </c>
      <c r="Y6117" s="74">
        <v>0.66344960360585414</v>
      </c>
      <c r="Z6117" s="75">
        <v>0.600136</v>
      </c>
      <c r="AA6117" s="33">
        <v>0.98745857682232596</v>
      </c>
      <c r="AB6117" s="33">
        <v>0.98404499999999995</v>
      </c>
      <c r="AC6117" s="45"/>
      <c r="AD6117" s="48">
        <f t="shared" si="1625"/>
        <v>1353.3838566616905</v>
      </c>
      <c r="AE6117" s="49">
        <f>IF(P6117&gt;90,0,AD6117*0.7^((1/cosd(P6117))^0.678))</f>
        <v>837.05519541548688</v>
      </c>
      <c r="AG6117" s="81">
        <f t="shared" si="1626"/>
        <v>555.34393759462557</v>
      </c>
      <c r="AH6117" s="82">
        <f t="shared" si="1627"/>
        <v>826.55733198671066</v>
      </c>
      <c r="AI6117" s="81">
        <f t="shared" si="1628"/>
        <v>502.34695675586863</v>
      </c>
      <c r="AJ6117" s="82">
        <f t="shared" si="1629"/>
        <v>823.69997977263279</v>
      </c>
    </row>
    <row r="6118" spans="9:36" ht="23.5" x14ac:dyDescent="0.35">
      <c r="I6118" s="57" t="s">
        <v>6129</v>
      </c>
      <c r="J6118" s="58">
        <f t="shared" si="1631"/>
        <v>255</v>
      </c>
      <c r="K6118" s="58">
        <f t="shared" si="1630"/>
        <v>17</v>
      </c>
      <c r="L6118" s="58">
        <f t="shared" si="1618"/>
        <v>3.6800400787856478</v>
      </c>
      <c r="M6118" s="59">
        <f t="shared" si="1619"/>
        <v>15.662000667979761</v>
      </c>
      <c r="N6118" s="59">
        <f t="shared" si="1620"/>
        <v>54.930010019696418</v>
      </c>
      <c r="O6118" s="59">
        <f t="shared" si="1621"/>
        <v>3.4189911677710461</v>
      </c>
      <c r="P6118" s="59">
        <f t="shared" si="1622"/>
        <v>60.533512346998755</v>
      </c>
      <c r="Q6118" s="60">
        <f t="shared" si="1623"/>
        <v>29.466487653001249</v>
      </c>
      <c r="R6118" s="59">
        <f t="shared" si="1624"/>
        <v>69.781163014071524</v>
      </c>
      <c r="S6118" s="61">
        <f t="shared" si="1615"/>
        <v>0.93103362818686342</v>
      </c>
      <c r="U6118" s="13">
        <f t="shared" si="1616"/>
        <v>60.533512346998755</v>
      </c>
      <c r="V6118" s="14">
        <f t="shared" si="1617"/>
        <v>69.781163014071524</v>
      </c>
      <c r="W6118" s="7">
        <v>60.035800000000002</v>
      </c>
      <c r="X6118" s="28">
        <v>70.384999999999991</v>
      </c>
      <c r="Y6118" s="74">
        <v>0.61249992996557556</v>
      </c>
      <c r="Z6118" s="75">
        <v>0.56290099999999998</v>
      </c>
      <c r="AA6118" s="33">
        <v>0.93103362818686342</v>
      </c>
      <c r="AB6118" s="33">
        <v>0.91988400000000003</v>
      </c>
      <c r="AC6118" s="45"/>
      <c r="AD6118" s="48">
        <f t="shared" si="1625"/>
        <v>1353.3838566616905</v>
      </c>
      <c r="AE6118" s="49">
        <f>IF(P6118&gt;90,0,AD6118*0.7^((1/cosd(P6118))^0.678))</f>
        <v>760.03845785917645</v>
      </c>
      <c r="AG6118" s="81">
        <f t="shared" si="1626"/>
        <v>465.52350220988961</v>
      </c>
      <c r="AH6118" s="82">
        <f t="shared" si="1627"/>
        <v>707.62136298217752</v>
      </c>
      <c r="AI6118" s="81">
        <f t="shared" si="1628"/>
        <v>427.82640796738826</v>
      </c>
      <c r="AJ6118" s="82">
        <f t="shared" si="1629"/>
        <v>699.14721676933073</v>
      </c>
    </row>
    <row r="6119" spans="9:36" ht="23.5" x14ac:dyDescent="0.35">
      <c r="I6119" s="57" t="s">
        <v>6130</v>
      </c>
      <c r="J6119" s="58">
        <f t="shared" si="1631"/>
        <v>255</v>
      </c>
      <c r="K6119" s="58">
        <f t="shared" si="1630"/>
        <v>18</v>
      </c>
      <c r="L6119" s="58">
        <f t="shared" si="1618"/>
        <v>3.6800400787856478</v>
      </c>
      <c r="M6119" s="59">
        <f t="shared" si="1619"/>
        <v>16.662000667979761</v>
      </c>
      <c r="N6119" s="59">
        <f t="shared" si="1620"/>
        <v>69.930010019696425</v>
      </c>
      <c r="O6119" s="59">
        <f t="shared" si="1621"/>
        <v>3.4189911677710461</v>
      </c>
      <c r="P6119" s="59">
        <f t="shared" si="1622"/>
        <v>72.038218649612276</v>
      </c>
      <c r="Q6119" s="60">
        <f t="shared" si="1623"/>
        <v>17.961781350387721</v>
      </c>
      <c r="R6119" s="59">
        <f t="shared" si="1624"/>
        <v>80.278447992301253</v>
      </c>
      <c r="S6119" s="61">
        <f t="shared" si="1615"/>
        <v>0.83555804435673697</v>
      </c>
      <c r="U6119" s="13">
        <f t="shared" si="1616"/>
        <v>72.038218649612276</v>
      </c>
      <c r="V6119" s="14">
        <f t="shared" si="1617"/>
        <v>80.278447992301253</v>
      </c>
      <c r="W6119" s="7">
        <v>71.564700000000002</v>
      </c>
      <c r="X6119" s="28">
        <v>80.84699999999998</v>
      </c>
      <c r="Y6119" s="74">
        <v>0.63003376130555433</v>
      </c>
      <c r="Z6119" s="75">
        <v>0.61758800000000003</v>
      </c>
      <c r="AA6119" s="33">
        <v>0.83555804435673697</v>
      </c>
      <c r="AB6119" s="33">
        <v>0.82287399999999999</v>
      </c>
      <c r="AC6119" s="45"/>
      <c r="AD6119" s="48">
        <f t="shared" si="1625"/>
        <v>1353.3838566616905</v>
      </c>
      <c r="AE6119" s="49">
        <f>IF(P6119&gt;90,0,AD6119*0.7^((1/cosd(P6119))^0.678))</f>
        <v>613.06097390225818</v>
      </c>
      <c r="AG6119" s="81">
        <f t="shared" si="1626"/>
        <v>386.24911129728599</v>
      </c>
      <c r="AH6119" s="82">
        <f t="shared" si="1627"/>
        <v>512.24802842520739</v>
      </c>
      <c r="AI6119" s="81">
        <f t="shared" si="1628"/>
        <v>378.61910075034785</v>
      </c>
      <c r="AJ6119" s="82">
        <f t="shared" si="1629"/>
        <v>504.47193583884678</v>
      </c>
    </row>
    <row r="6120" spans="9:36" ht="23.5" x14ac:dyDescent="0.35">
      <c r="I6120" s="57" t="s">
        <v>6131</v>
      </c>
      <c r="J6120" s="58">
        <f t="shared" si="1631"/>
        <v>255</v>
      </c>
      <c r="K6120" s="58">
        <f t="shared" si="1630"/>
        <v>19</v>
      </c>
      <c r="L6120" s="58">
        <f t="shared" si="1618"/>
        <v>3.6800400787856478</v>
      </c>
      <c r="M6120" s="59">
        <f t="shared" si="1619"/>
        <v>17.662000667979761</v>
      </c>
      <c r="N6120" s="59">
        <f t="shared" si="1620"/>
        <v>84.930010019696425</v>
      </c>
      <c r="O6120" s="59">
        <f t="shared" si="1621"/>
        <v>3.4189911677710461</v>
      </c>
      <c r="P6120" s="59">
        <f t="shared" si="1622"/>
        <v>83.897767195154259</v>
      </c>
      <c r="Q6120" s="60">
        <f t="shared" si="1623"/>
        <v>6.1022328048457357</v>
      </c>
      <c r="R6120" s="59">
        <f t="shared" si="1624"/>
        <v>89.643627879343086</v>
      </c>
      <c r="S6120" s="61">
        <f t="shared" si="1615"/>
        <v>0.71540168211983979</v>
      </c>
      <c r="U6120" s="13">
        <f t="shared" si="1616"/>
        <v>83.897767195154259</v>
      </c>
      <c r="V6120" s="14">
        <f t="shared" si="1617"/>
        <v>89.643627879343086</v>
      </c>
      <c r="W6120" s="7">
        <v>83.369500000000002</v>
      </c>
      <c r="X6120" s="28">
        <v>90.184000000000026</v>
      </c>
      <c r="Y6120" s="74">
        <v>0.70675365074800067</v>
      </c>
      <c r="Z6120" s="75">
        <v>0</v>
      </c>
      <c r="AA6120" s="33">
        <v>0.71540168211983979</v>
      </c>
      <c r="AB6120" s="33">
        <v>0</v>
      </c>
      <c r="AC6120" s="45"/>
      <c r="AD6120" s="48">
        <f t="shared" si="1625"/>
        <v>1353.3838566616905</v>
      </c>
      <c r="AE6120" s="49">
        <f>IF(P6120&gt;90,0,AD6120*0.7^((1/cosd(P6120))^0.678))</f>
        <v>265.08071457378975</v>
      </c>
      <c r="AG6120" s="81">
        <f t="shared" si="1626"/>
        <v>187.34676276791464</v>
      </c>
      <c r="AH6120" s="82">
        <f t="shared" si="1627"/>
        <v>189.63918910361832</v>
      </c>
      <c r="AI6120" s="81">
        <f t="shared" si="1628"/>
        <v>0</v>
      </c>
      <c r="AJ6120" s="82">
        <f t="shared" si="1629"/>
        <v>0</v>
      </c>
    </row>
    <row r="6121" spans="9:36" ht="23.5" x14ac:dyDescent="0.35">
      <c r="I6121" s="57" t="s">
        <v>6132</v>
      </c>
      <c r="J6121" s="58">
        <f t="shared" si="1631"/>
        <v>255</v>
      </c>
      <c r="K6121" s="58">
        <f t="shared" si="1630"/>
        <v>20</v>
      </c>
      <c r="L6121" s="58">
        <f t="shared" si="1618"/>
        <v>3.6800400787856478</v>
      </c>
      <c r="M6121" s="59">
        <f t="shared" si="1619"/>
        <v>18.662000667979761</v>
      </c>
      <c r="N6121" s="59">
        <f t="shared" si="1620"/>
        <v>99.930010019696425</v>
      </c>
      <c r="O6121" s="59">
        <f t="shared" si="1621"/>
        <v>3.4189911677710461</v>
      </c>
      <c r="P6121" s="59">
        <f t="shared" si="1622"/>
        <v>95.771034641989502</v>
      </c>
      <c r="Q6121" s="60">
        <f t="shared" si="1623"/>
        <v>-5.7710346419895009</v>
      </c>
      <c r="R6121" s="59">
        <f t="shared" si="1624"/>
        <v>98.78259016578572</v>
      </c>
      <c r="S6121" s="61">
        <f t="shared" si="1615"/>
        <v>0</v>
      </c>
      <c r="U6121" s="13">
        <f t="shared" si="1616"/>
        <v>95.771034641989502</v>
      </c>
      <c r="V6121" s="14">
        <f t="shared" si="1617"/>
        <v>98.78259016578572</v>
      </c>
      <c r="W6121" s="7">
        <v>95.370099999999994</v>
      </c>
      <c r="X6121" s="28">
        <v>99.305000000000007</v>
      </c>
      <c r="Y6121" s="74">
        <v>0</v>
      </c>
      <c r="Z6121" s="75">
        <v>0</v>
      </c>
      <c r="AA6121" s="33">
        <v>0</v>
      </c>
      <c r="AB6121" s="33">
        <v>0</v>
      </c>
      <c r="AC6121" s="45"/>
      <c r="AD6121" s="48">
        <f t="shared" si="1625"/>
        <v>1353.3838566616905</v>
      </c>
      <c r="AE6121" s="49">
        <f>IF(P6121&gt;90,0,AD6121*0.7^((1/cosd(P6121))^0.678))</f>
        <v>0</v>
      </c>
      <c r="AG6121" s="81">
        <f t="shared" si="1626"/>
        <v>0</v>
      </c>
      <c r="AH6121" s="82">
        <f t="shared" si="1627"/>
        <v>0</v>
      </c>
      <c r="AI6121" s="81">
        <f t="shared" si="1628"/>
        <v>0</v>
      </c>
      <c r="AJ6121" s="82">
        <f t="shared" si="1629"/>
        <v>0</v>
      </c>
    </row>
    <row r="6122" spans="9:36" ht="23.5" x14ac:dyDescent="0.35">
      <c r="I6122" s="57" t="s">
        <v>6133</v>
      </c>
      <c r="J6122" s="58">
        <f t="shared" si="1631"/>
        <v>255</v>
      </c>
      <c r="K6122" s="58">
        <f t="shared" si="1630"/>
        <v>21</v>
      </c>
      <c r="L6122" s="58">
        <f t="shared" si="1618"/>
        <v>3.6800400787856478</v>
      </c>
      <c r="M6122" s="59">
        <f t="shared" si="1619"/>
        <v>19.662000667979761</v>
      </c>
      <c r="N6122" s="59">
        <f t="shared" si="1620"/>
        <v>114.93001001969643</v>
      </c>
      <c r="O6122" s="59">
        <f t="shared" si="1621"/>
        <v>3.4189911677710461</v>
      </c>
      <c r="P6122" s="59">
        <f t="shared" si="1622"/>
        <v>107.34286126396286</v>
      </c>
      <c r="Q6122" s="60">
        <f t="shared" si="1623"/>
        <v>-17.34286126396286</v>
      </c>
      <c r="R6122" s="59">
        <f t="shared" si="1624"/>
        <v>108.5003243961649</v>
      </c>
      <c r="S6122" s="61">
        <f t="shared" si="1615"/>
        <v>0</v>
      </c>
      <c r="U6122" s="13">
        <f t="shared" si="1616"/>
        <v>107.34286126396286</v>
      </c>
      <c r="V6122" s="14">
        <f t="shared" si="1617"/>
        <v>108.5003243961649</v>
      </c>
      <c r="W6122" s="7">
        <v>106.929</v>
      </c>
      <c r="X6122" s="28">
        <v>109.01299999999998</v>
      </c>
      <c r="Y6122" s="74">
        <v>0</v>
      </c>
      <c r="Z6122" s="75">
        <v>0</v>
      </c>
      <c r="AA6122" s="33">
        <v>0</v>
      </c>
      <c r="AB6122" s="33">
        <v>0</v>
      </c>
      <c r="AC6122" s="45"/>
      <c r="AD6122" s="48">
        <f t="shared" si="1625"/>
        <v>1353.3838566616905</v>
      </c>
      <c r="AE6122" s="49">
        <f>IF(P6122&gt;90,0,AD6122*0.7^((1/cosd(P6122))^0.678))</f>
        <v>0</v>
      </c>
      <c r="AG6122" s="81">
        <f t="shared" si="1626"/>
        <v>0</v>
      </c>
      <c r="AH6122" s="82">
        <f t="shared" si="1627"/>
        <v>0</v>
      </c>
      <c r="AI6122" s="81">
        <f t="shared" si="1628"/>
        <v>0</v>
      </c>
      <c r="AJ6122" s="82">
        <f t="shared" si="1629"/>
        <v>0</v>
      </c>
    </row>
    <row r="6123" spans="9:36" ht="23.5" x14ac:dyDescent="0.35">
      <c r="I6123" s="57" t="s">
        <v>6134</v>
      </c>
      <c r="J6123" s="58">
        <f t="shared" si="1631"/>
        <v>255</v>
      </c>
      <c r="K6123" s="58">
        <f t="shared" si="1630"/>
        <v>22</v>
      </c>
      <c r="L6123" s="58">
        <f t="shared" si="1618"/>
        <v>3.6800400787856478</v>
      </c>
      <c r="M6123" s="59">
        <f t="shared" si="1619"/>
        <v>20.662000667979761</v>
      </c>
      <c r="N6123" s="59">
        <f t="shared" si="1620"/>
        <v>129.93001001969643</v>
      </c>
      <c r="O6123" s="59">
        <f t="shared" si="1621"/>
        <v>3.4189911677710461</v>
      </c>
      <c r="P6123" s="59">
        <f t="shared" si="1622"/>
        <v>118.21896886109313</v>
      </c>
      <c r="Q6123" s="60">
        <f t="shared" si="1623"/>
        <v>-28.218968861093146</v>
      </c>
      <c r="R6123" s="59">
        <f t="shared" si="1624"/>
        <v>119.69052446897358</v>
      </c>
      <c r="S6123" s="61">
        <f t="shared" si="1615"/>
        <v>0</v>
      </c>
      <c r="U6123" s="13">
        <f t="shared" si="1616"/>
        <v>118.21896886109313</v>
      </c>
      <c r="V6123" s="14">
        <f t="shared" si="1617"/>
        <v>119.69052446897358</v>
      </c>
      <c r="W6123" s="7">
        <v>117.776</v>
      </c>
      <c r="X6123" s="28">
        <v>120.19</v>
      </c>
      <c r="Y6123" s="74">
        <v>0</v>
      </c>
      <c r="Z6123" s="75">
        <v>0</v>
      </c>
      <c r="AA6123" s="33">
        <v>0</v>
      </c>
      <c r="AB6123" s="33">
        <v>0</v>
      </c>
      <c r="AC6123" s="45"/>
      <c r="AD6123" s="48">
        <f t="shared" si="1625"/>
        <v>1353.3838566616905</v>
      </c>
      <c r="AE6123" s="49">
        <f>IF(P6123&gt;90,0,AD6123*0.7^((1/cosd(P6123))^0.678))</f>
        <v>0</v>
      </c>
      <c r="AG6123" s="81">
        <f t="shared" si="1626"/>
        <v>0</v>
      </c>
      <c r="AH6123" s="82">
        <f t="shared" si="1627"/>
        <v>0</v>
      </c>
      <c r="AI6123" s="81">
        <f t="shared" si="1628"/>
        <v>0</v>
      </c>
      <c r="AJ6123" s="82">
        <f t="shared" si="1629"/>
        <v>0</v>
      </c>
    </row>
    <row r="6124" spans="9:36" ht="23.5" x14ac:dyDescent="0.35">
      <c r="I6124" s="57" t="s">
        <v>6135</v>
      </c>
      <c r="J6124" s="58">
        <f t="shared" si="1631"/>
        <v>255</v>
      </c>
      <c r="K6124" s="58">
        <f t="shared" si="1630"/>
        <v>23</v>
      </c>
      <c r="L6124" s="58">
        <f t="shared" si="1618"/>
        <v>3.6800400787856478</v>
      </c>
      <c r="M6124" s="59">
        <f t="shared" si="1619"/>
        <v>21.662000667979761</v>
      </c>
      <c r="N6124" s="59">
        <f t="shared" si="1620"/>
        <v>144.93001001969643</v>
      </c>
      <c r="O6124" s="59">
        <f t="shared" si="1621"/>
        <v>3.4189911677710461</v>
      </c>
      <c r="P6124" s="59">
        <f t="shared" si="1622"/>
        <v>127.79982548430218</v>
      </c>
      <c r="Q6124" s="60">
        <f t="shared" si="1623"/>
        <v>-37.799825484302183</v>
      </c>
      <c r="R6124" s="59">
        <f t="shared" si="1624"/>
        <v>133.45843569243269</v>
      </c>
      <c r="S6124" s="61">
        <f t="shared" si="1615"/>
        <v>0</v>
      </c>
      <c r="U6124" s="13">
        <f t="shared" si="1616"/>
        <v>127.79982548430218</v>
      </c>
      <c r="V6124" s="14">
        <f t="shared" si="1617"/>
        <v>133.45843569243269</v>
      </c>
      <c r="W6124" s="7">
        <v>127.312</v>
      </c>
      <c r="X6124" s="28">
        <v>133.91800000000001</v>
      </c>
      <c r="Y6124" s="74">
        <v>0</v>
      </c>
      <c r="Z6124" s="75">
        <v>0</v>
      </c>
      <c r="AA6124" s="33">
        <v>0</v>
      </c>
      <c r="AB6124" s="33">
        <v>0</v>
      </c>
      <c r="AC6124" s="45"/>
      <c r="AD6124" s="48">
        <f t="shared" si="1625"/>
        <v>1353.3838566616905</v>
      </c>
      <c r="AE6124" s="49">
        <f>IF(P6124&gt;90,0,AD6124*0.7^((1/cosd(P6124))^0.678))</f>
        <v>0</v>
      </c>
      <c r="AG6124" s="81">
        <f t="shared" si="1626"/>
        <v>0</v>
      </c>
      <c r="AH6124" s="82">
        <f t="shared" si="1627"/>
        <v>0</v>
      </c>
      <c r="AI6124" s="81">
        <f t="shared" si="1628"/>
        <v>0</v>
      </c>
      <c r="AJ6124" s="82">
        <f t="shared" si="1629"/>
        <v>0</v>
      </c>
    </row>
    <row r="6125" spans="9:36" ht="23.5" x14ac:dyDescent="0.35">
      <c r="I6125" s="57" t="s">
        <v>6136</v>
      </c>
      <c r="J6125" s="58">
        <f t="shared" si="1631"/>
        <v>256</v>
      </c>
      <c r="K6125" s="58">
        <f t="shared" si="1630"/>
        <v>0</v>
      </c>
      <c r="L6125" s="58">
        <f t="shared" si="1618"/>
        <v>4.0537803937543568</v>
      </c>
      <c r="M6125" s="59">
        <f t="shared" si="1619"/>
        <v>-1.331770326770761</v>
      </c>
      <c r="N6125" s="59">
        <f t="shared" si="1620"/>
        <v>-199.9765549015614</v>
      </c>
      <c r="O6125" s="59">
        <f t="shared" si="1621"/>
        <v>3.0191447612630169</v>
      </c>
      <c r="P6125" s="59">
        <f t="shared" si="1622"/>
        <v>135.53650557298295</v>
      </c>
      <c r="Q6125" s="60">
        <f t="shared" si="1623"/>
        <v>-45.536505572982954</v>
      </c>
      <c r="R6125" s="59">
        <f t="shared" si="1624"/>
        <v>-150.85266575912752</v>
      </c>
      <c r="S6125" s="61">
        <f t="shared" si="1615"/>
        <v>0</v>
      </c>
      <c r="U6125" s="13">
        <f t="shared" si="1616"/>
        <v>135.53650557298295</v>
      </c>
      <c r="V6125" s="14">
        <f t="shared" si="1617"/>
        <v>-150.85266575912752</v>
      </c>
      <c r="W6125" s="7">
        <v>134.59200000000001</v>
      </c>
      <c r="X6125" s="28">
        <v>151.29899999999998</v>
      </c>
      <c r="Y6125" s="74">
        <v>0</v>
      </c>
      <c r="Z6125" s="75">
        <v>0</v>
      </c>
      <c r="AA6125" s="33">
        <v>0</v>
      </c>
      <c r="AB6125" s="33">
        <v>0</v>
      </c>
      <c r="AC6125" s="45"/>
      <c r="AD6125" s="48">
        <f t="shared" si="1625"/>
        <v>1354.1227687201911</v>
      </c>
      <c r="AE6125" s="49">
        <f>IF(P6125&gt;90,0,AD6125*0.7^((1/cosd(P6125))^0.678))</f>
        <v>0</v>
      </c>
      <c r="AG6125" s="81">
        <f t="shared" si="1626"/>
        <v>0</v>
      </c>
      <c r="AH6125" s="82">
        <f t="shared" si="1627"/>
        <v>0</v>
      </c>
      <c r="AI6125" s="81">
        <f t="shared" si="1628"/>
        <v>0</v>
      </c>
      <c r="AJ6125" s="82">
        <f t="shared" si="1629"/>
        <v>0</v>
      </c>
    </row>
    <row r="6126" spans="9:36" ht="23.5" x14ac:dyDescent="0.35">
      <c r="I6126" s="57" t="s">
        <v>6137</v>
      </c>
      <c r="J6126" s="58">
        <f t="shared" si="1631"/>
        <v>256</v>
      </c>
      <c r="K6126" s="58">
        <f t="shared" si="1630"/>
        <v>1</v>
      </c>
      <c r="L6126" s="58">
        <f t="shared" si="1618"/>
        <v>4.0537803937543568</v>
      </c>
      <c r="M6126" s="59">
        <f t="shared" si="1619"/>
        <v>-0.3317703267707609</v>
      </c>
      <c r="N6126" s="59">
        <f t="shared" si="1620"/>
        <v>-184.9765549015614</v>
      </c>
      <c r="O6126" s="59">
        <f t="shared" si="1621"/>
        <v>3.0191447612630169</v>
      </c>
      <c r="P6126" s="59">
        <f t="shared" si="1622"/>
        <v>139.32720601335626</v>
      </c>
      <c r="Q6126" s="60">
        <f t="shared" si="1623"/>
        <v>-49.327206013356282</v>
      </c>
      <c r="R6126" s="59">
        <f t="shared" si="1624"/>
        <v>-172.36176072168024</v>
      </c>
      <c r="S6126" s="61">
        <f t="shared" si="1615"/>
        <v>0</v>
      </c>
      <c r="U6126" s="13">
        <f t="shared" si="1616"/>
        <v>139.32720601335626</v>
      </c>
      <c r="V6126" s="14">
        <f t="shared" si="1617"/>
        <v>-172.36176072168024</v>
      </c>
      <c r="W6126" s="7">
        <v>138.34800000000001</v>
      </c>
      <c r="X6126" s="28">
        <v>172.41399999999999</v>
      </c>
      <c r="Y6126" s="74">
        <v>0</v>
      </c>
      <c r="Z6126" s="75">
        <v>0</v>
      </c>
      <c r="AA6126" s="33">
        <v>0</v>
      </c>
      <c r="AB6126" s="33">
        <v>0</v>
      </c>
      <c r="AC6126" s="45"/>
      <c r="AD6126" s="48">
        <f t="shared" si="1625"/>
        <v>1354.1227687201911</v>
      </c>
      <c r="AE6126" s="49">
        <f>IF(P6126&gt;90,0,AD6126*0.7^((1/cosd(P6126))^0.678))</f>
        <v>0</v>
      </c>
      <c r="AG6126" s="81">
        <f t="shared" si="1626"/>
        <v>0</v>
      </c>
      <c r="AH6126" s="82">
        <f t="shared" si="1627"/>
        <v>0</v>
      </c>
      <c r="AI6126" s="81">
        <f t="shared" si="1628"/>
        <v>0</v>
      </c>
      <c r="AJ6126" s="82">
        <f t="shared" si="1629"/>
        <v>0</v>
      </c>
    </row>
    <row r="6127" spans="9:36" ht="23.5" x14ac:dyDescent="0.35">
      <c r="I6127" s="57" t="s">
        <v>6138</v>
      </c>
      <c r="J6127" s="58">
        <f t="shared" si="1631"/>
        <v>256</v>
      </c>
      <c r="K6127" s="58">
        <f t="shared" si="1630"/>
        <v>2</v>
      </c>
      <c r="L6127" s="58">
        <f t="shared" si="1618"/>
        <v>4.0537803937543568</v>
      </c>
      <c r="M6127" s="59">
        <f t="shared" si="1619"/>
        <v>0.6682296732292391</v>
      </c>
      <c r="N6127" s="59">
        <f t="shared" si="1620"/>
        <v>-169.9765549015614</v>
      </c>
      <c r="O6127" s="59">
        <f t="shared" si="1621"/>
        <v>3.0191447612630169</v>
      </c>
      <c r="P6127" s="59">
        <f t="shared" si="1622"/>
        <v>138.53190753394892</v>
      </c>
      <c r="Q6127" s="60">
        <f t="shared" si="1623"/>
        <v>-48.53190753394891</v>
      </c>
      <c r="R6127" s="59">
        <f t="shared" si="1624"/>
        <v>-164.78322108702616</v>
      </c>
      <c r="S6127" s="61">
        <f t="shared" si="1615"/>
        <v>0</v>
      </c>
      <c r="U6127" s="13">
        <f t="shared" si="1616"/>
        <v>138.53190753394892</v>
      </c>
      <c r="V6127" s="14">
        <f t="shared" si="1617"/>
        <v>-164.78322108702616</v>
      </c>
      <c r="W6127" s="7">
        <v>137.60499999999999</v>
      </c>
      <c r="X6127" s="28">
        <v>-165.17529999999999</v>
      </c>
      <c r="Y6127" s="74">
        <v>0</v>
      </c>
      <c r="Z6127" s="75">
        <v>0</v>
      </c>
      <c r="AA6127" s="33">
        <v>0</v>
      </c>
      <c r="AB6127" s="33">
        <v>0</v>
      </c>
      <c r="AC6127" s="45"/>
      <c r="AD6127" s="48">
        <f t="shared" si="1625"/>
        <v>1354.1227687201911</v>
      </c>
      <c r="AE6127" s="49">
        <f>IF(P6127&gt;90,0,AD6127*0.7^((1/cosd(P6127))^0.678))</f>
        <v>0</v>
      </c>
      <c r="AG6127" s="81">
        <f t="shared" si="1626"/>
        <v>0</v>
      </c>
      <c r="AH6127" s="82">
        <f t="shared" si="1627"/>
        <v>0</v>
      </c>
      <c r="AI6127" s="81">
        <f t="shared" si="1628"/>
        <v>0</v>
      </c>
      <c r="AJ6127" s="82">
        <f t="shared" si="1629"/>
        <v>0</v>
      </c>
    </row>
    <row r="6128" spans="9:36" ht="23.5" x14ac:dyDescent="0.35">
      <c r="I6128" s="57" t="s">
        <v>6139</v>
      </c>
      <c r="J6128" s="58">
        <f t="shared" si="1631"/>
        <v>256</v>
      </c>
      <c r="K6128" s="58">
        <f t="shared" si="1630"/>
        <v>3</v>
      </c>
      <c r="L6128" s="58">
        <f t="shared" si="1618"/>
        <v>4.0537803937543568</v>
      </c>
      <c r="M6128" s="59">
        <f t="shared" si="1619"/>
        <v>1.668229673229239</v>
      </c>
      <c r="N6128" s="59">
        <f t="shared" si="1620"/>
        <v>-154.9765549015614</v>
      </c>
      <c r="O6128" s="59">
        <f t="shared" si="1621"/>
        <v>3.0191447612630169</v>
      </c>
      <c r="P6128" s="59">
        <f t="shared" si="1622"/>
        <v>133.38998625547848</v>
      </c>
      <c r="Q6128" s="60">
        <f t="shared" si="1623"/>
        <v>-43.38998625547849</v>
      </c>
      <c r="R6128" s="59">
        <f t="shared" si="1624"/>
        <v>-144.46045901605112</v>
      </c>
      <c r="S6128" s="61">
        <f t="shared" si="1615"/>
        <v>0</v>
      </c>
      <c r="U6128" s="13">
        <f t="shared" si="1616"/>
        <v>133.38998625547848</v>
      </c>
      <c r="V6128" s="14">
        <f t="shared" si="1617"/>
        <v>-144.46045901605112</v>
      </c>
      <c r="W6128" s="7">
        <v>132.578</v>
      </c>
      <c r="X6128" s="28">
        <v>-145.12810000000002</v>
      </c>
      <c r="Y6128" s="74">
        <v>0</v>
      </c>
      <c r="Z6128" s="75">
        <v>0</v>
      </c>
      <c r="AA6128" s="33">
        <v>0</v>
      </c>
      <c r="AB6128" s="33">
        <v>0</v>
      </c>
      <c r="AC6128" s="45"/>
      <c r="AD6128" s="48">
        <f t="shared" si="1625"/>
        <v>1354.1227687201911</v>
      </c>
      <c r="AE6128" s="49">
        <f>IF(P6128&gt;90,0,AD6128*0.7^((1/cosd(P6128))^0.678))</f>
        <v>0</v>
      </c>
      <c r="AG6128" s="81">
        <f t="shared" si="1626"/>
        <v>0</v>
      </c>
      <c r="AH6128" s="82">
        <f t="shared" si="1627"/>
        <v>0</v>
      </c>
      <c r="AI6128" s="81">
        <f t="shared" si="1628"/>
        <v>0</v>
      </c>
      <c r="AJ6128" s="82">
        <f t="shared" si="1629"/>
        <v>0</v>
      </c>
    </row>
    <row r="6129" spans="9:36" ht="23.5" x14ac:dyDescent="0.35">
      <c r="I6129" s="57" t="s">
        <v>6140</v>
      </c>
      <c r="J6129" s="58">
        <f t="shared" si="1631"/>
        <v>256</v>
      </c>
      <c r="K6129" s="58">
        <f t="shared" si="1630"/>
        <v>4</v>
      </c>
      <c r="L6129" s="58">
        <f t="shared" si="1618"/>
        <v>4.0537803937543568</v>
      </c>
      <c r="M6129" s="59">
        <f t="shared" si="1619"/>
        <v>2.6682296732292388</v>
      </c>
      <c r="N6129" s="59">
        <f t="shared" si="1620"/>
        <v>-139.97655490156143</v>
      </c>
      <c r="O6129" s="59">
        <f t="shared" si="1621"/>
        <v>3.0191447612630169</v>
      </c>
      <c r="P6129" s="59">
        <f t="shared" si="1622"/>
        <v>125.14177404942561</v>
      </c>
      <c r="Q6129" s="60">
        <f t="shared" si="1623"/>
        <v>-35.141774049425621</v>
      </c>
      <c r="R6129" s="59">
        <f t="shared" si="1624"/>
        <v>-128.24649549621506</v>
      </c>
      <c r="S6129" s="61">
        <f t="shared" si="1615"/>
        <v>0</v>
      </c>
      <c r="U6129" s="13">
        <f t="shared" si="1616"/>
        <v>125.14177404942561</v>
      </c>
      <c r="V6129" s="14">
        <f t="shared" si="1617"/>
        <v>-128.24649549621506</v>
      </c>
      <c r="W6129" s="7">
        <v>124.45</v>
      </c>
      <c r="X6129" s="28">
        <v>-129.00530000000001</v>
      </c>
      <c r="Y6129" s="74">
        <v>0</v>
      </c>
      <c r="Z6129" s="75">
        <v>0</v>
      </c>
      <c r="AA6129" s="33">
        <v>0</v>
      </c>
      <c r="AB6129" s="33">
        <v>0</v>
      </c>
      <c r="AC6129" s="45"/>
      <c r="AD6129" s="48">
        <f t="shared" si="1625"/>
        <v>1354.1227687201911</v>
      </c>
      <c r="AE6129" s="49">
        <f>IF(P6129&gt;90,0,AD6129*0.7^((1/cosd(P6129))^0.678))</f>
        <v>0</v>
      </c>
      <c r="AG6129" s="81">
        <f t="shared" si="1626"/>
        <v>0</v>
      </c>
      <c r="AH6129" s="82">
        <f t="shared" si="1627"/>
        <v>0</v>
      </c>
      <c r="AI6129" s="81">
        <f t="shared" si="1628"/>
        <v>0</v>
      </c>
      <c r="AJ6129" s="82">
        <f t="shared" si="1629"/>
        <v>0</v>
      </c>
    </row>
    <row r="6130" spans="9:36" ht="23.5" x14ac:dyDescent="0.35">
      <c r="I6130" s="57" t="s">
        <v>6141</v>
      </c>
      <c r="J6130" s="58">
        <f t="shared" si="1631"/>
        <v>256</v>
      </c>
      <c r="K6130" s="58">
        <f t="shared" si="1630"/>
        <v>5</v>
      </c>
      <c r="L6130" s="58">
        <f t="shared" si="1618"/>
        <v>4.0537803937543568</v>
      </c>
      <c r="M6130" s="59">
        <f t="shared" si="1619"/>
        <v>3.6682296732292388</v>
      </c>
      <c r="N6130" s="59">
        <f t="shared" si="1620"/>
        <v>-124.97655490156143</v>
      </c>
      <c r="O6130" s="59">
        <f t="shared" si="1621"/>
        <v>3.0191447612630169</v>
      </c>
      <c r="P6130" s="59">
        <f t="shared" si="1622"/>
        <v>115.0138175698426</v>
      </c>
      <c r="Q6130" s="60">
        <f t="shared" si="1623"/>
        <v>-25.01381756984259</v>
      </c>
      <c r="R6130" s="59">
        <f t="shared" si="1624"/>
        <v>-115.45277113198863</v>
      </c>
      <c r="S6130" s="61">
        <f t="shared" si="1615"/>
        <v>0</v>
      </c>
      <c r="U6130" s="13">
        <f t="shared" si="1616"/>
        <v>115.0138175698426</v>
      </c>
      <c r="V6130" s="14">
        <f t="shared" si="1617"/>
        <v>-115.45277113198863</v>
      </c>
      <c r="W6130" s="7">
        <v>114.41500000000001</v>
      </c>
      <c r="X6130" s="28">
        <v>-116.21469999999999</v>
      </c>
      <c r="Y6130" s="74">
        <v>0</v>
      </c>
      <c r="Z6130" s="75">
        <v>0</v>
      </c>
      <c r="AA6130" s="33">
        <v>0</v>
      </c>
      <c r="AB6130" s="33">
        <v>0</v>
      </c>
      <c r="AC6130" s="45"/>
      <c r="AD6130" s="48">
        <f t="shared" si="1625"/>
        <v>1354.1227687201911</v>
      </c>
      <c r="AE6130" s="49">
        <f>IF(P6130&gt;90,0,AD6130*0.7^((1/cosd(P6130))^0.678))</f>
        <v>0</v>
      </c>
      <c r="AG6130" s="81">
        <f t="shared" si="1626"/>
        <v>0</v>
      </c>
      <c r="AH6130" s="82">
        <f t="shared" si="1627"/>
        <v>0</v>
      </c>
      <c r="AI6130" s="81">
        <f t="shared" si="1628"/>
        <v>0</v>
      </c>
      <c r="AJ6130" s="82">
        <f t="shared" si="1629"/>
        <v>0</v>
      </c>
    </row>
    <row r="6131" spans="9:36" ht="23.5" x14ac:dyDescent="0.35">
      <c r="I6131" s="57" t="s">
        <v>6142</v>
      </c>
      <c r="J6131" s="58">
        <f t="shared" si="1631"/>
        <v>256</v>
      </c>
      <c r="K6131" s="58">
        <f t="shared" si="1630"/>
        <v>6</v>
      </c>
      <c r="L6131" s="58">
        <f t="shared" si="1618"/>
        <v>4.0537803937543568</v>
      </c>
      <c r="M6131" s="59">
        <f t="shared" si="1619"/>
        <v>4.6682296732292388</v>
      </c>
      <c r="N6131" s="59">
        <f t="shared" si="1620"/>
        <v>-109.97655490156141</v>
      </c>
      <c r="O6131" s="59">
        <f t="shared" si="1621"/>
        <v>3.0191447612630169</v>
      </c>
      <c r="P6131" s="59">
        <f t="shared" si="1622"/>
        <v>103.83205930527534</v>
      </c>
      <c r="Q6131" s="60">
        <f t="shared" si="1623"/>
        <v>-13.832059305275344</v>
      </c>
      <c r="R6131" s="59">
        <f t="shared" si="1624"/>
        <v>-104.85951416752685</v>
      </c>
      <c r="S6131" s="61">
        <f t="shared" si="1615"/>
        <v>0</v>
      </c>
      <c r="U6131" s="13">
        <f t="shared" si="1616"/>
        <v>103.83205930527534</v>
      </c>
      <c r="V6131" s="14">
        <f t="shared" si="1617"/>
        <v>-104.85951416752685</v>
      </c>
      <c r="W6131" s="7">
        <v>103.29600000000001</v>
      </c>
      <c r="X6131" s="28">
        <v>-105.6018</v>
      </c>
      <c r="Y6131" s="74">
        <v>0</v>
      </c>
      <c r="Z6131" s="75">
        <v>0</v>
      </c>
      <c r="AA6131" s="33">
        <v>0</v>
      </c>
      <c r="AB6131" s="33">
        <v>0</v>
      </c>
      <c r="AC6131" s="45"/>
      <c r="AD6131" s="48">
        <f t="shared" si="1625"/>
        <v>1354.1227687201911</v>
      </c>
      <c r="AE6131" s="49">
        <f>IF(P6131&gt;90,0,AD6131*0.7^((1/cosd(P6131))^0.678))</f>
        <v>0</v>
      </c>
      <c r="AG6131" s="81">
        <f t="shared" si="1626"/>
        <v>0</v>
      </c>
      <c r="AH6131" s="82">
        <f t="shared" si="1627"/>
        <v>0</v>
      </c>
      <c r="AI6131" s="81">
        <f t="shared" si="1628"/>
        <v>0</v>
      </c>
      <c r="AJ6131" s="82">
        <f t="shared" si="1629"/>
        <v>0</v>
      </c>
    </row>
    <row r="6132" spans="9:36" ht="23.5" x14ac:dyDescent="0.35">
      <c r="I6132" s="57" t="s">
        <v>6143</v>
      </c>
      <c r="J6132" s="58">
        <f t="shared" si="1631"/>
        <v>256</v>
      </c>
      <c r="K6132" s="58">
        <f t="shared" si="1630"/>
        <v>7</v>
      </c>
      <c r="L6132" s="58">
        <f t="shared" si="1618"/>
        <v>4.0537803937543568</v>
      </c>
      <c r="M6132" s="59">
        <f t="shared" si="1619"/>
        <v>5.6682296732292388</v>
      </c>
      <c r="N6132" s="59">
        <f t="shared" si="1620"/>
        <v>-94.976554901561414</v>
      </c>
      <c r="O6132" s="59">
        <f t="shared" si="1621"/>
        <v>3.0191447612630169</v>
      </c>
      <c r="P6132" s="59">
        <f t="shared" si="1622"/>
        <v>92.111513778413823</v>
      </c>
      <c r="Q6132" s="60">
        <f t="shared" si="1623"/>
        <v>-2.1115137784138209</v>
      </c>
      <c r="R6132" s="59">
        <f t="shared" si="1624"/>
        <v>-95.423396545647947</v>
      </c>
      <c r="S6132" s="61">
        <f t="shared" si="1615"/>
        <v>0</v>
      </c>
      <c r="U6132" s="13">
        <f t="shared" si="1616"/>
        <v>92.111513778413823</v>
      </c>
      <c r="V6132" s="14">
        <f t="shared" si="1617"/>
        <v>-95.423396545647947</v>
      </c>
      <c r="W6132" s="7">
        <v>91.610399999999998</v>
      </c>
      <c r="X6132" s="28">
        <v>-96.150400000000005</v>
      </c>
      <c r="Y6132" s="74">
        <v>0</v>
      </c>
      <c r="Z6132" s="75">
        <v>0</v>
      </c>
      <c r="AA6132" s="33">
        <v>0</v>
      </c>
      <c r="AB6132" s="33">
        <v>0</v>
      </c>
      <c r="AC6132" s="45"/>
      <c r="AD6132" s="48">
        <f t="shared" si="1625"/>
        <v>1354.1227687201911</v>
      </c>
      <c r="AE6132" s="49">
        <f>IF(P6132&gt;90,0,AD6132*0.7^((1/cosd(P6132))^0.678))</f>
        <v>0</v>
      </c>
      <c r="AG6132" s="81">
        <f t="shared" si="1626"/>
        <v>0</v>
      </c>
      <c r="AH6132" s="82">
        <f t="shared" si="1627"/>
        <v>0</v>
      </c>
      <c r="AI6132" s="81">
        <f t="shared" si="1628"/>
        <v>0</v>
      </c>
      <c r="AJ6132" s="82">
        <f t="shared" si="1629"/>
        <v>0</v>
      </c>
    </row>
    <row r="6133" spans="9:36" ht="23.5" x14ac:dyDescent="0.35">
      <c r="I6133" s="57" t="s">
        <v>6144</v>
      </c>
      <c r="J6133" s="58">
        <f t="shared" si="1631"/>
        <v>256</v>
      </c>
      <c r="K6133" s="58">
        <f t="shared" si="1630"/>
        <v>8</v>
      </c>
      <c r="L6133" s="58">
        <f t="shared" si="1618"/>
        <v>4.0537803937543568</v>
      </c>
      <c r="M6133" s="59">
        <f t="shared" si="1619"/>
        <v>6.6682296732292388</v>
      </c>
      <c r="N6133" s="59">
        <f t="shared" si="1620"/>
        <v>-79.976554901561414</v>
      </c>
      <c r="O6133" s="59">
        <f t="shared" si="1621"/>
        <v>3.0191447612630169</v>
      </c>
      <c r="P6133" s="59">
        <f t="shared" si="1622"/>
        <v>80.207632114237455</v>
      </c>
      <c r="Q6133" s="60">
        <f t="shared" si="1623"/>
        <v>9.7923678857625394</v>
      </c>
      <c r="R6133" s="59">
        <f t="shared" si="1624"/>
        <v>-86.293916870710916</v>
      </c>
      <c r="S6133" s="61">
        <f t="shared" si="1615"/>
        <v>0.67218009139020629</v>
      </c>
      <c r="U6133" s="13">
        <f t="shared" si="1616"/>
        <v>80.207632114237455</v>
      </c>
      <c r="V6133" s="14">
        <f t="shared" si="1617"/>
        <v>-86.293916870710916</v>
      </c>
      <c r="W6133" s="7">
        <v>79.631900000000002</v>
      </c>
      <c r="X6133" s="28">
        <v>-87.019000000000005</v>
      </c>
      <c r="Y6133" s="74">
        <v>0.75967133094487871</v>
      </c>
      <c r="Z6133" s="75">
        <v>0.76493199999999995</v>
      </c>
      <c r="AA6133" s="33">
        <v>0.67218009139020629</v>
      </c>
      <c r="AB6133" s="33">
        <v>0.69924699999999995</v>
      </c>
      <c r="AC6133" s="45"/>
      <c r="AD6133" s="48">
        <f t="shared" si="1625"/>
        <v>1354.1227687201911</v>
      </c>
      <c r="AE6133" s="49">
        <f>IF(P6133&gt;90,0,AD6133*0.7^((1/cosd(P6133))^0.678))</f>
        <v>413.82085092179585</v>
      </c>
      <c r="AG6133" s="81">
        <f t="shared" si="1626"/>
        <v>314.3678365925029</v>
      </c>
      <c r="AH6133" s="82">
        <f t="shared" si="1627"/>
        <v>278.16213739178568</v>
      </c>
      <c r="AI6133" s="81">
        <f t="shared" si="1628"/>
        <v>316.54481113731111</v>
      </c>
      <c r="AJ6133" s="82">
        <f t="shared" si="1629"/>
        <v>289.36298854451297</v>
      </c>
    </row>
    <row r="6134" spans="9:36" ht="23.5" x14ac:dyDescent="0.35">
      <c r="I6134" s="57" t="s">
        <v>6145</v>
      </c>
      <c r="J6134" s="58">
        <f t="shared" si="1631"/>
        <v>256</v>
      </c>
      <c r="K6134" s="58">
        <f t="shared" si="1630"/>
        <v>9</v>
      </c>
      <c r="L6134" s="58">
        <f t="shared" si="1618"/>
        <v>4.0537803937543568</v>
      </c>
      <c r="M6134" s="59">
        <f t="shared" si="1619"/>
        <v>7.6682296732292388</v>
      </c>
      <c r="N6134" s="59">
        <f t="shared" si="1620"/>
        <v>-64.976554901561414</v>
      </c>
      <c r="O6134" s="59">
        <f t="shared" si="1621"/>
        <v>3.0191447612630169</v>
      </c>
      <c r="P6134" s="59">
        <f t="shared" si="1622"/>
        <v>68.432935036288427</v>
      </c>
      <c r="Q6134" s="60">
        <f t="shared" si="1623"/>
        <v>21.567064963711569</v>
      </c>
      <c r="R6134" s="59">
        <f t="shared" si="1624"/>
        <v>-76.655200422109431</v>
      </c>
      <c r="S6134" s="61">
        <f t="shared" si="1615"/>
        <v>0.61100604582474416</v>
      </c>
      <c r="U6134" s="13">
        <f t="shared" si="1616"/>
        <v>68.432935036288427</v>
      </c>
      <c r="V6134" s="14">
        <f t="shared" si="1617"/>
        <v>-76.655200422109431</v>
      </c>
      <c r="W6134" s="7">
        <v>67.887900000000002</v>
      </c>
      <c r="X6134" s="28">
        <v>-77.391999999999996</v>
      </c>
      <c r="Y6134" s="74">
        <v>0.87280813730242168</v>
      </c>
      <c r="Z6134" s="75">
        <v>0.87934000000000001</v>
      </c>
      <c r="AA6134" s="33">
        <v>0.61100604582474416</v>
      </c>
      <c r="AB6134" s="33">
        <v>0.66076000000000001</v>
      </c>
      <c r="AC6134" s="45"/>
      <c r="AD6134" s="48">
        <f t="shared" si="1625"/>
        <v>1354.1227687201911</v>
      </c>
      <c r="AE6134" s="49">
        <f>IF(P6134&gt;90,0,AD6134*0.7^((1/cosd(P6134))^0.678))</f>
        <v>670.42245063146243</v>
      </c>
      <c r="AG6134" s="81">
        <f t="shared" si="1626"/>
        <v>585.15017034137145</v>
      </c>
      <c r="AH6134" s="82">
        <f t="shared" si="1627"/>
        <v>409.6321705924646</v>
      </c>
      <c r="AI6134" s="81">
        <f t="shared" si="1628"/>
        <v>589.52927773827014</v>
      </c>
      <c r="AJ6134" s="82">
        <f t="shared" si="1629"/>
        <v>442.9883384792451</v>
      </c>
    </row>
    <row r="6135" spans="9:36" ht="23.5" x14ac:dyDescent="0.35">
      <c r="I6135" s="57" t="s">
        <v>6146</v>
      </c>
      <c r="J6135" s="58">
        <f t="shared" si="1631"/>
        <v>256</v>
      </c>
      <c r="K6135" s="58">
        <f t="shared" si="1630"/>
        <v>10</v>
      </c>
      <c r="L6135" s="58">
        <f t="shared" si="1618"/>
        <v>4.0537803937543568</v>
      </c>
      <c r="M6135" s="59">
        <f t="shared" si="1619"/>
        <v>8.6682296732292397</v>
      </c>
      <c r="N6135" s="59">
        <f t="shared" si="1620"/>
        <v>-49.976554901561407</v>
      </c>
      <c r="O6135" s="59">
        <f t="shared" si="1621"/>
        <v>3.0191447612630169</v>
      </c>
      <c r="P6135" s="59">
        <f t="shared" si="1622"/>
        <v>57.164373930865104</v>
      </c>
      <c r="Q6135" s="60">
        <f t="shared" si="1623"/>
        <v>32.835626069134896</v>
      </c>
      <c r="R6135" s="59">
        <f t="shared" si="1624"/>
        <v>-65.52336671023177</v>
      </c>
      <c r="S6135" s="61">
        <f t="shared" si="1615"/>
        <v>0.61708099785130255</v>
      </c>
      <c r="U6135" s="13">
        <f t="shared" si="1616"/>
        <v>57.164373930865104</v>
      </c>
      <c r="V6135" s="14">
        <f t="shared" si="1617"/>
        <v>-65.52336671023177</v>
      </c>
      <c r="W6135" s="7">
        <v>56.593299999999999</v>
      </c>
      <c r="X6135" s="28">
        <v>-66.275999999999996</v>
      </c>
      <c r="Y6135" s="74">
        <v>0.95562819273590693</v>
      </c>
      <c r="Z6135" s="75">
        <v>0.95833599999999997</v>
      </c>
      <c r="AA6135" s="33">
        <v>0.61708099785130255</v>
      </c>
      <c r="AB6135" s="33">
        <v>0.67900899999999997</v>
      </c>
      <c r="AC6135" s="45"/>
      <c r="AD6135" s="48">
        <f t="shared" si="1625"/>
        <v>1354.1227687201911</v>
      </c>
      <c r="AE6135" s="49">
        <f>IF(P6135&gt;90,0,AD6135*0.7^((1/cosd(P6135))^0.678))</f>
        <v>789.01260523556869</v>
      </c>
      <c r="AG6135" s="81">
        <f t="shared" si="1626"/>
        <v>754.00268998711613</v>
      </c>
      <c r="AH6135" s="82">
        <f t="shared" si="1627"/>
        <v>486.88468575602059</v>
      </c>
      <c r="AI6135" s="81">
        <f t="shared" si="1628"/>
        <v>756.13918405103391</v>
      </c>
      <c r="AJ6135" s="82">
        <f t="shared" si="1629"/>
        <v>535.74666006839823</v>
      </c>
    </row>
    <row r="6136" spans="9:36" ht="23.5" x14ac:dyDescent="0.35">
      <c r="I6136" s="57" t="s">
        <v>6147</v>
      </c>
      <c r="J6136" s="58">
        <f t="shared" si="1631"/>
        <v>256</v>
      </c>
      <c r="K6136" s="58">
        <f t="shared" si="1630"/>
        <v>11</v>
      </c>
      <c r="L6136" s="58">
        <f t="shared" si="1618"/>
        <v>4.0537803937543568</v>
      </c>
      <c r="M6136" s="59">
        <f t="shared" si="1619"/>
        <v>9.6682296732292397</v>
      </c>
      <c r="N6136" s="59">
        <f t="shared" si="1620"/>
        <v>-34.976554901561407</v>
      </c>
      <c r="O6136" s="59">
        <f t="shared" si="1621"/>
        <v>3.0191447612630169</v>
      </c>
      <c r="P6136" s="59">
        <f t="shared" si="1622"/>
        <v>46.992119166920723</v>
      </c>
      <c r="Q6136" s="60">
        <f t="shared" si="1623"/>
        <v>43.007880833079277</v>
      </c>
      <c r="R6136" s="59">
        <f t="shared" si="1624"/>
        <v>-51.519586014686659</v>
      </c>
      <c r="S6136" s="61">
        <f t="shared" si="1615"/>
        <v>0.68713379034721633</v>
      </c>
      <c r="U6136" s="13">
        <f t="shared" si="1616"/>
        <v>46.992119166920723</v>
      </c>
      <c r="V6136" s="14">
        <f t="shared" si="1617"/>
        <v>-51.519586014686659</v>
      </c>
      <c r="W6136" s="7">
        <v>46.357999999999997</v>
      </c>
      <c r="X6136" s="28">
        <v>-52.257999999999996</v>
      </c>
      <c r="Y6136" s="74">
        <v>0.99654710377267597</v>
      </c>
      <c r="Z6136" s="75">
        <v>0.996332</v>
      </c>
      <c r="AA6136" s="33">
        <v>0.68713379034721633</v>
      </c>
      <c r="AB6136" s="33">
        <v>0.74060400000000004</v>
      </c>
      <c r="AC6136" s="45"/>
      <c r="AD6136" s="48">
        <f t="shared" si="1625"/>
        <v>1354.1227687201911</v>
      </c>
      <c r="AE6136" s="49">
        <f>IF(P6136&gt;90,0,AD6136*0.7^((1/cosd(P6136))^0.678))</f>
        <v>852.87152797448323</v>
      </c>
      <c r="AG6136" s="81">
        <f t="shared" si="1626"/>
        <v>849.92665109314805</v>
      </c>
      <c r="AH6136" s="82">
        <f t="shared" si="1627"/>
        <v>586.03684569632856</v>
      </c>
      <c r="AI6136" s="81">
        <f t="shared" si="1628"/>
        <v>849.74319520987285</v>
      </c>
      <c r="AJ6136" s="82">
        <f t="shared" si="1629"/>
        <v>631.64006510401418</v>
      </c>
    </row>
    <row r="6137" spans="9:36" ht="23.5" x14ac:dyDescent="0.35">
      <c r="I6137" s="57" t="s">
        <v>6148</v>
      </c>
      <c r="J6137" s="58">
        <f t="shared" si="1631"/>
        <v>256</v>
      </c>
      <c r="K6137" s="58">
        <f t="shared" si="1630"/>
        <v>12</v>
      </c>
      <c r="L6137" s="58">
        <f t="shared" si="1618"/>
        <v>4.0537803937543568</v>
      </c>
      <c r="M6137" s="59">
        <f t="shared" si="1619"/>
        <v>10.66822967322924</v>
      </c>
      <c r="N6137" s="59">
        <f t="shared" si="1620"/>
        <v>-19.976554901561407</v>
      </c>
      <c r="O6137" s="59">
        <f t="shared" si="1621"/>
        <v>3.0191447612630169</v>
      </c>
      <c r="P6137" s="59">
        <f t="shared" si="1622"/>
        <v>38.952920755961316</v>
      </c>
      <c r="Q6137" s="60">
        <f t="shared" si="1623"/>
        <v>51.047079244038684</v>
      </c>
      <c r="R6137" s="59">
        <f t="shared" si="1624"/>
        <v>-32.865014073493569</v>
      </c>
      <c r="S6137" s="61">
        <f t="shared" si="1615"/>
        <v>0.78881262028706134</v>
      </c>
      <c r="U6137" s="13">
        <f t="shared" si="1616"/>
        <v>38.952920755961316</v>
      </c>
      <c r="V6137" s="14">
        <f t="shared" si="1617"/>
        <v>-32.865014073493569</v>
      </c>
      <c r="W6137" s="7">
        <v>38.231000000000002</v>
      </c>
      <c r="X6137" s="28">
        <v>-33.466000000000008</v>
      </c>
      <c r="Y6137" s="74">
        <v>0.99122857440382595</v>
      </c>
      <c r="Z6137" s="75">
        <v>0.99298900000000001</v>
      </c>
      <c r="AA6137" s="33">
        <v>0.78881262028706134</v>
      </c>
      <c r="AB6137" s="33">
        <v>0.81515800000000005</v>
      </c>
      <c r="AC6137" s="45"/>
      <c r="AD6137" s="48">
        <f t="shared" si="1625"/>
        <v>1354.1227687201911</v>
      </c>
      <c r="AE6137" s="49">
        <f>IF(P6137&gt;90,0,AD6137*0.7^((1/cosd(P6137))^0.678))</f>
        <v>887.07787431086376</v>
      </c>
      <c r="AG6137" s="81">
        <f t="shared" si="1626"/>
        <v>879.29693673833378</v>
      </c>
      <c r="AH6137" s="82">
        <f t="shared" si="1627"/>
        <v>699.73822243382892</v>
      </c>
      <c r="AI6137" s="81">
        <f t="shared" si="1628"/>
        <v>880.85857133407035</v>
      </c>
      <c r="AJ6137" s="82">
        <f t="shared" si="1629"/>
        <v>723.10862586749511</v>
      </c>
    </row>
    <row r="6138" spans="9:36" ht="23.5" x14ac:dyDescent="0.35">
      <c r="I6138" s="57" t="s">
        <v>6149</v>
      </c>
      <c r="J6138" s="58">
        <f t="shared" si="1631"/>
        <v>256</v>
      </c>
      <c r="K6138" s="58">
        <f t="shared" si="1630"/>
        <v>13</v>
      </c>
      <c r="L6138" s="58">
        <f t="shared" si="1618"/>
        <v>4.0537803937543568</v>
      </c>
      <c r="M6138" s="59">
        <f t="shared" si="1619"/>
        <v>11.66822967322924</v>
      </c>
      <c r="N6138" s="59">
        <f t="shared" si="1620"/>
        <v>-4.9765549015614052</v>
      </c>
      <c r="O6138" s="59">
        <f t="shared" si="1621"/>
        <v>3.0191447612630169</v>
      </c>
      <c r="P6138" s="59">
        <f t="shared" si="1622"/>
        <v>34.673242348553003</v>
      </c>
      <c r="Q6138" s="60">
        <f t="shared" si="1623"/>
        <v>55.326757651446997</v>
      </c>
      <c r="R6138" s="59">
        <f t="shared" si="1624"/>
        <v>-8.7587002798306219</v>
      </c>
      <c r="S6138" s="61">
        <f t="shared" si="1615"/>
        <v>0.88852211634912781</v>
      </c>
      <c r="U6138" s="13">
        <f t="shared" si="1616"/>
        <v>34.673242348553003</v>
      </c>
      <c r="V6138" s="14">
        <f t="shared" si="1617"/>
        <v>-8.7587002798306219</v>
      </c>
      <c r="W6138" s="7">
        <v>33.8857</v>
      </c>
      <c r="X6138" s="28">
        <v>-8.9739999999999895</v>
      </c>
      <c r="Y6138" s="74">
        <v>0.94174643322898488</v>
      </c>
      <c r="Z6138" s="75">
        <v>0.94303899999999996</v>
      </c>
      <c r="AA6138" s="33">
        <v>0.88852211634912781</v>
      </c>
      <c r="AB6138" s="33">
        <v>0.88923300000000005</v>
      </c>
      <c r="AC6138" s="45"/>
      <c r="AD6138" s="48">
        <f t="shared" si="1625"/>
        <v>1354.1227687201911</v>
      </c>
      <c r="AE6138" s="49">
        <f>IF(P6138&gt;90,0,AD6138*0.7^((1/cosd(P6138))^0.678))</f>
        <v>901.1541442535754</v>
      </c>
      <c r="AG6138" s="81">
        <f t="shared" si="1626"/>
        <v>848.65870114032271</v>
      </c>
      <c r="AH6138" s="82">
        <f t="shared" si="1627"/>
        <v>800.69538740897406</v>
      </c>
      <c r="AI6138" s="81">
        <f t="shared" si="1628"/>
        <v>849.82350304274746</v>
      </c>
      <c r="AJ6138" s="82">
        <f t="shared" si="1629"/>
        <v>801.33600315703961</v>
      </c>
    </row>
    <row r="6139" spans="9:36" ht="23.5" x14ac:dyDescent="0.35">
      <c r="I6139" s="57" t="s">
        <v>6150</v>
      </c>
      <c r="J6139" s="58">
        <f t="shared" si="1631"/>
        <v>256</v>
      </c>
      <c r="K6139" s="58">
        <f t="shared" si="1630"/>
        <v>14</v>
      </c>
      <c r="L6139" s="58">
        <f t="shared" si="1618"/>
        <v>4.0537803937543568</v>
      </c>
      <c r="M6139" s="59">
        <f t="shared" si="1619"/>
        <v>12.66822967322924</v>
      </c>
      <c r="N6139" s="59">
        <f t="shared" si="1620"/>
        <v>10.023445098438595</v>
      </c>
      <c r="O6139" s="59">
        <f t="shared" si="1621"/>
        <v>3.0191447612630169</v>
      </c>
      <c r="P6139" s="59">
        <f t="shared" si="1622"/>
        <v>35.581317366493025</v>
      </c>
      <c r="Q6139" s="60">
        <f t="shared" si="1623"/>
        <v>54.418682633506975</v>
      </c>
      <c r="R6139" s="59">
        <f t="shared" si="1624"/>
        <v>17.380429168129545</v>
      </c>
      <c r="S6139" s="61">
        <f t="shared" si="1615"/>
        <v>0.96293080216063498</v>
      </c>
      <c r="U6139" s="13">
        <f t="shared" si="1616"/>
        <v>35.581317366493025</v>
      </c>
      <c r="V6139" s="14">
        <f t="shared" si="1617"/>
        <v>17.380429168129545</v>
      </c>
      <c r="W6139" s="7">
        <v>34.817799999999998</v>
      </c>
      <c r="X6139" s="28">
        <v>17.664999999999992</v>
      </c>
      <c r="Y6139" s="74">
        <v>0.85685807505443412</v>
      </c>
      <c r="Z6139" s="75">
        <v>0.83773799999999998</v>
      </c>
      <c r="AA6139" s="33">
        <v>0.96293080216063498</v>
      </c>
      <c r="AB6139" s="33">
        <v>0.95933400000000002</v>
      </c>
      <c r="AC6139" s="45"/>
      <c r="AD6139" s="48">
        <f t="shared" si="1625"/>
        <v>1354.1227687201911</v>
      </c>
      <c r="AE6139" s="49">
        <f>IF(P6139&gt;90,0,AD6139*0.7^((1/cosd(P6139))^0.678))</f>
        <v>898.37357010440735</v>
      </c>
      <c r="AG6139" s="81">
        <f t="shared" si="1626"/>
        <v>769.7786479594422</v>
      </c>
      <c r="AH6139" s="82">
        <f t="shared" si="1627"/>
        <v>865.07158250055045</v>
      </c>
      <c r="AI6139" s="81">
        <f t="shared" si="1628"/>
        <v>752.60167787212595</v>
      </c>
      <c r="AJ6139" s="82">
        <f t="shared" si="1629"/>
        <v>861.84031050254157</v>
      </c>
    </row>
    <row r="6140" spans="9:36" ht="23.5" x14ac:dyDescent="0.35">
      <c r="I6140" s="57" t="s">
        <v>6151</v>
      </c>
      <c r="J6140" s="58">
        <f t="shared" si="1631"/>
        <v>256</v>
      </c>
      <c r="K6140" s="58">
        <f t="shared" si="1630"/>
        <v>15</v>
      </c>
      <c r="L6140" s="58">
        <f t="shared" si="1618"/>
        <v>4.0537803937543568</v>
      </c>
      <c r="M6140" s="59">
        <f t="shared" si="1619"/>
        <v>13.66822967322924</v>
      </c>
      <c r="N6140" s="59">
        <f t="shared" si="1620"/>
        <v>25.023445098438593</v>
      </c>
      <c r="O6140" s="59">
        <f t="shared" si="1621"/>
        <v>3.0191447612630169</v>
      </c>
      <c r="P6140" s="59">
        <f t="shared" si="1622"/>
        <v>41.329307574135804</v>
      </c>
      <c r="Q6140" s="60">
        <f t="shared" si="1623"/>
        <v>48.670692425864196</v>
      </c>
      <c r="R6140" s="59">
        <f t="shared" si="1624"/>
        <v>39.764162816211702</v>
      </c>
      <c r="S6140" s="61">
        <f t="shared" si="1615"/>
        <v>0.99818248437254087</v>
      </c>
      <c r="U6140" s="13">
        <f t="shared" si="1616"/>
        <v>41.329307574135804</v>
      </c>
      <c r="V6140" s="14">
        <f t="shared" si="1617"/>
        <v>39.764162816211702</v>
      </c>
      <c r="W6140" s="7">
        <v>40.659199999999998</v>
      </c>
      <c r="X6140" s="28">
        <v>40.330000000000013</v>
      </c>
      <c r="Y6140" s="74">
        <v>0.75334071921014134</v>
      </c>
      <c r="Z6140" s="75">
        <v>0.70367100000000005</v>
      </c>
      <c r="AA6140" s="33">
        <v>0.99818248437254087</v>
      </c>
      <c r="AB6140" s="33">
        <v>0.99831400000000003</v>
      </c>
      <c r="AC6140" s="45"/>
      <c r="AD6140" s="48">
        <f t="shared" si="1625"/>
        <v>1354.1227687201911</v>
      </c>
      <c r="AE6140" s="49">
        <f>IF(P6140&gt;90,0,AD6140*0.7^((1/cosd(P6140))^0.678))</f>
        <v>878.11697623832833</v>
      </c>
      <c r="AG6140" s="81">
        <f t="shared" si="1626"/>
        <v>661.52127443001689</v>
      </c>
      <c r="AH6140" s="82">
        <f t="shared" si="1627"/>
        <v>876.52098491127799</v>
      </c>
      <c r="AI6140" s="81">
        <f t="shared" si="1628"/>
        <v>617.9054507866008</v>
      </c>
      <c r="AJ6140" s="82">
        <f t="shared" si="1629"/>
        <v>876.63647101639049</v>
      </c>
    </row>
    <row r="6141" spans="9:36" ht="23.5" x14ac:dyDescent="0.35">
      <c r="I6141" s="57" t="s">
        <v>6152</v>
      </c>
      <c r="J6141" s="58">
        <f t="shared" si="1631"/>
        <v>256</v>
      </c>
      <c r="K6141" s="58">
        <f t="shared" si="1630"/>
        <v>16</v>
      </c>
      <c r="L6141" s="58">
        <f t="shared" si="1618"/>
        <v>4.0537803937543568</v>
      </c>
      <c r="M6141" s="59">
        <f t="shared" si="1619"/>
        <v>14.66822967322924</v>
      </c>
      <c r="N6141" s="59">
        <f t="shared" si="1620"/>
        <v>40.023445098438593</v>
      </c>
      <c r="O6141" s="59">
        <f t="shared" si="1621"/>
        <v>3.0191447612630169</v>
      </c>
      <c r="P6141" s="59">
        <f t="shared" si="1622"/>
        <v>50.24042126803478</v>
      </c>
      <c r="Q6141" s="60">
        <f t="shared" si="1623"/>
        <v>39.75957873196522</v>
      </c>
      <c r="R6141" s="59">
        <f t="shared" si="1624"/>
        <v>56.658493049481166</v>
      </c>
      <c r="S6141" s="61">
        <f t="shared" si="1615"/>
        <v>0.98786038786470598</v>
      </c>
      <c r="U6141" s="13">
        <f t="shared" si="1616"/>
        <v>50.24042126803478</v>
      </c>
      <c r="V6141" s="14">
        <f t="shared" si="1617"/>
        <v>56.658493049481166</v>
      </c>
      <c r="W6141" s="7">
        <v>49.662999999999997</v>
      </c>
      <c r="X6141" s="28">
        <v>57.288000000000011</v>
      </c>
      <c r="Y6141" s="74">
        <v>0.65816295656283597</v>
      </c>
      <c r="Z6141" s="75">
        <v>0.59456500000000001</v>
      </c>
      <c r="AA6141" s="33">
        <v>0.98786038786470598</v>
      </c>
      <c r="AB6141" s="33">
        <v>0.98454399999999997</v>
      </c>
      <c r="AC6141" s="45"/>
      <c r="AD6141" s="48">
        <f t="shared" si="1625"/>
        <v>1354.1227687201911</v>
      </c>
      <c r="AE6141" s="49">
        <f>IF(P6141&gt;90,0,AD6141*0.7^((1/cosd(P6141))^0.678))</f>
        <v>835.45958484762127</v>
      </c>
      <c r="AG6141" s="81">
        <f t="shared" si="1626"/>
        <v>549.86855045206994</v>
      </c>
      <c r="AH6141" s="82">
        <f t="shared" si="1627"/>
        <v>825.31742953285743</v>
      </c>
      <c r="AI6141" s="81">
        <f t="shared" si="1628"/>
        <v>496.73502806492593</v>
      </c>
      <c r="AJ6141" s="82">
        <f t="shared" si="1629"/>
        <v>822.54672150421641</v>
      </c>
    </row>
    <row r="6142" spans="9:36" ht="23.5" x14ac:dyDescent="0.35">
      <c r="I6142" s="57" t="s">
        <v>6153</v>
      </c>
      <c r="J6142" s="58">
        <f t="shared" si="1631"/>
        <v>256</v>
      </c>
      <c r="K6142" s="58">
        <f t="shared" si="1630"/>
        <v>17</v>
      </c>
      <c r="L6142" s="58">
        <f t="shared" si="1618"/>
        <v>4.0537803937543568</v>
      </c>
      <c r="M6142" s="59">
        <f t="shared" si="1619"/>
        <v>15.66822967322924</v>
      </c>
      <c r="N6142" s="59">
        <f t="shared" si="1620"/>
        <v>55.023445098438593</v>
      </c>
      <c r="O6142" s="59">
        <f t="shared" si="1621"/>
        <v>3.0191447612630169</v>
      </c>
      <c r="P6142" s="59">
        <f t="shared" si="1622"/>
        <v>60.869349503731875</v>
      </c>
      <c r="Q6142" s="60">
        <f t="shared" si="1623"/>
        <v>29.130650496268117</v>
      </c>
      <c r="R6142" s="59">
        <f t="shared" si="1624"/>
        <v>69.510309488379889</v>
      </c>
      <c r="S6142" s="61">
        <f t="shared" si="1615"/>
        <v>0.93202946006285514</v>
      </c>
      <c r="U6142" s="13">
        <f t="shared" si="1616"/>
        <v>60.869349503731875</v>
      </c>
      <c r="V6142" s="14">
        <f t="shared" si="1617"/>
        <v>69.510309488379889</v>
      </c>
      <c r="W6142" s="7">
        <v>60.354100000000003</v>
      </c>
      <c r="X6142" s="28">
        <v>70.122000000000014</v>
      </c>
      <c r="Y6142" s="74">
        <v>0.60687559713857742</v>
      </c>
      <c r="Z6142" s="75">
        <v>0.55718100000000004</v>
      </c>
      <c r="AA6142" s="33">
        <v>0.93202946006285514</v>
      </c>
      <c r="AB6142" s="33">
        <v>0.92108299999999999</v>
      </c>
      <c r="AC6142" s="45"/>
      <c r="AD6142" s="48">
        <f t="shared" si="1625"/>
        <v>1354.1227687201911</v>
      </c>
      <c r="AE6142" s="49">
        <f>IF(P6142&gt;90,0,AD6142*0.7^((1/cosd(P6142))^0.678))</f>
        <v>757.34126037767146</v>
      </c>
      <c r="AG6142" s="81">
        <f t="shared" si="1626"/>
        <v>459.61192962938219</v>
      </c>
      <c r="AH6142" s="82">
        <f t="shared" si="1627"/>
        <v>705.86436599312333</v>
      </c>
      <c r="AI6142" s="81">
        <f t="shared" si="1628"/>
        <v>421.97616079849138</v>
      </c>
      <c r="AJ6142" s="82">
        <f t="shared" si="1629"/>
        <v>697.57416013244676</v>
      </c>
    </row>
    <row r="6143" spans="9:36" ht="23.5" x14ac:dyDescent="0.35">
      <c r="I6143" s="57" t="s">
        <v>6154</v>
      </c>
      <c r="J6143" s="58">
        <f t="shared" si="1631"/>
        <v>256</v>
      </c>
      <c r="K6143" s="58">
        <f t="shared" si="1630"/>
        <v>18</v>
      </c>
      <c r="L6143" s="58">
        <f t="shared" si="1618"/>
        <v>4.0537803937543568</v>
      </c>
      <c r="M6143" s="59">
        <f t="shared" si="1619"/>
        <v>16.668229673229238</v>
      </c>
      <c r="N6143" s="59">
        <f t="shared" si="1620"/>
        <v>70.023445098438572</v>
      </c>
      <c r="O6143" s="59">
        <f t="shared" si="1621"/>
        <v>3.0191447612630169</v>
      </c>
      <c r="P6143" s="59">
        <f t="shared" si="1622"/>
        <v>72.359551482006168</v>
      </c>
      <c r="Q6143" s="60">
        <f t="shared" si="1623"/>
        <v>17.640448517993818</v>
      </c>
      <c r="R6143" s="59">
        <f t="shared" si="1624"/>
        <v>80.010008176273672</v>
      </c>
      <c r="S6143" s="61">
        <f t="shared" si="1615"/>
        <v>0.83730146933539529</v>
      </c>
      <c r="U6143" s="13">
        <f t="shared" si="1616"/>
        <v>72.359551482006168</v>
      </c>
      <c r="V6143" s="14">
        <f t="shared" si="1617"/>
        <v>80.010008176273672</v>
      </c>
      <c r="W6143" s="7">
        <v>71.868899999999996</v>
      </c>
      <c r="X6143" s="28">
        <v>80.588000000000022</v>
      </c>
      <c r="Y6143" s="74">
        <v>0.62510890686839127</v>
      </c>
      <c r="Z6143" s="75">
        <v>0.61359300000000006</v>
      </c>
      <c r="AA6143" s="33">
        <v>0.83730146933539529</v>
      </c>
      <c r="AB6143" s="33">
        <v>0.82504900000000003</v>
      </c>
      <c r="AC6143" s="45"/>
      <c r="AD6143" s="48">
        <f t="shared" si="1625"/>
        <v>1354.1227687201911</v>
      </c>
      <c r="AE6143" s="49">
        <f>IF(P6143&gt;90,0,AD6143*0.7^((1/cosd(P6143))^0.678))</f>
        <v>607.63611766365432</v>
      </c>
      <c r="AG6143" s="81">
        <f t="shared" si="1626"/>
        <v>379.83874928648015</v>
      </c>
      <c r="AH6143" s="82">
        <f t="shared" si="1627"/>
        <v>508.77461414103288</v>
      </c>
      <c r="AI6143" s="81">
        <f t="shared" si="1628"/>
        <v>372.8412683455947</v>
      </c>
      <c r="AJ6143" s="82">
        <f t="shared" si="1629"/>
        <v>501.32957124228034</v>
      </c>
    </row>
    <row r="6144" spans="9:36" ht="23.5" x14ac:dyDescent="0.35">
      <c r="I6144" s="57" t="s">
        <v>6155</v>
      </c>
      <c r="J6144" s="58">
        <f t="shared" si="1631"/>
        <v>256</v>
      </c>
      <c r="K6144" s="58">
        <f t="shared" si="1630"/>
        <v>19</v>
      </c>
      <c r="L6144" s="58">
        <f t="shared" si="1618"/>
        <v>4.0537803937543568</v>
      </c>
      <c r="M6144" s="59">
        <f t="shared" si="1619"/>
        <v>17.668229673229238</v>
      </c>
      <c r="N6144" s="59">
        <f t="shared" si="1620"/>
        <v>85.023445098438572</v>
      </c>
      <c r="O6144" s="59">
        <f t="shared" si="1621"/>
        <v>3.0191447612630169</v>
      </c>
      <c r="P6144" s="59">
        <f t="shared" si="1622"/>
        <v>84.214158488528028</v>
      </c>
      <c r="Q6144" s="60">
        <f t="shared" si="1623"/>
        <v>5.7858415114719719</v>
      </c>
      <c r="R6144" s="59">
        <f t="shared" si="1624"/>
        <v>89.380533343026556</v>
      </c>
      <c r="S6144" s="61">
        <f t="shared" si="1615"/>
        <v>0.7181799182727735</v>
      </c>
      <c r="U6144" s="13">
        <f t="shared" si="1616"/>
        <v>84.214158488528028</v>
      </c>
      <c r="V6144" s="14">
        <f t="shared" si="1617"/>
        <v>89.380533343026556</v>
      </c>
      <c r="W6144" s="7">
        <v>83.664699999999996</v>
      </c>
      <c r="X6144" s="28">
        <v>89.930999999999983</v>
      </c>
      <c r="Y6144" s="74">
        <v>0.70312186084163286</v>
      </c>
      <c r="Z6144" s="75">
        <v>0</v>
      </c>
      <c r="AA6144" s="33">
        <v>0.7181799182727735</v>
      </c>
      <c r="AB6144" s="33">
        <v>0</v>
      </c>
      <c r="AC6144" s="45"/>
      <c r="AD6144" s="48">
        <f t="shared" si="1625"/>
        <v>1354.1227687201911</v>
      </c>
      <c r="AE6144" s="49">
        <f>IF(P6144&gt;90,0,AD6144*0.7^((1/cosd(P6144))^0.678))</f>
        <v>249.8532010071678</v>
      </c>
      <c r="AG6144" s="81">
        <f t="shared" si="1626"/>
        <v>175.67724762939835</v>
      </c>
      <c r="AH6144" s="82">
        <f t="shared" si="1627"/>
        <v>179.43955147951863</v>
      </c>
      <c r="AI6144" s="81">
        <f t="shared" si="1628"/>
        <v>0</v>
      </c>
      <c r="AJ6144" s="82">
        <f t="shared" si="1629"/>
        <v>0</v>
      </c>
    </row>
    <row r="6145" spans="9:36" ht="23.5" x14ac:dyDescent="0.35">
      <c r="I6145" s="57" t="s">
        <v>6156</v>
      </c>
      <c r="J6145" s="58">
        <f t="shared" si="1631"/>
        <v>256</v>
      </c>
      <c r="K6145" s="58">
        <f t="shared" si="1630"/>
        <v>20</v>
      </c>
      <c r="L6145" s="58">
        <f t="shared" si="1618"/>
        <v>4.0537803937543568</v>
      </c>
      <c r="M6145" s="59">
        <f t="shared" si="1619"/>
        <v>18.668229673229238</v>
      </c>
      <c r="N6145" s="59">
        <f t="shared" si="1620"/>
        <v>100.02344509843857</v>
      </c>
      <c r="O6145" s="59">
        <f t="shared" si="1621"/>
        <v>3.0191447612630169</v>
      </c>
      <c r="P6145" s="59">
        <f t="shared" si="1622"/>
        <v>96.091255580893517</v>
      </c>
      <c r="Q6145" s="60">
        <f t="shared" si="1623"/>
        <v>-6.0912555808935167</v>
      </c>
      <c r="R6145" s="59">
        <f t="shared" si="1624"/>
        <v>98.524227667308864</v>
      </c>
      <c r="S6145" s="61">
        <f t="shared" si="1615"/>
        <v>0</v>
      </c>
      <c r="U6145" s="13">
        <f t="shared" si="1616"/>
        <v>96.091255580893517</v>
      </c>
      <c r="V6145" s="14">
        <f t="shared" si="1617"/>
        <v>98.524227667308864</v>
      </c>
      <c r="W6145" s="7">
        <v>95.675700000000006</v>
      </c>
      <c r="X6145" s="28">
        <v>99.057999999999993</v>
      </c>
      <c r="Y6145" s="74">
        <v>0</v>
      </c>
      <c r="Z6145" s="75">
        <v>0</v>
      </c>
      <c r="AA6145" s="33">
        <v>0</v>
      </c>
      <c r="AB6145" s="33">
        <v>0</v>
      </c>
      <c r="AC6145" s="45"/>
      <c r="AD6145" s="48">
        <f t="shared" si="1625"/>
        <v>1354.1227687201911</v>
      </c>
      <c r="AE6145" s="49">
        <f>IF(P6145&gt;90,0,AD6145*0.7^((1/cosd(P6145))^0.678))</f>
        <v>0</v>
      </c>
      <c r="AG6145" s="81">
        <f t="shared" si="1626"/>
        <v>0</v>
      </c>
      <c r="AH6145" s="82">
        <f t="shared" si="1627"/>
        <v>0</v>
      </c>
      <c r="AI6145" s="81">
        <f t="shared" si="1628"/>
        <v>0</v>
      </c>
      <c r="AJ6145" s="82">
        <f t="shared" si="1629"/>
        <v>0</v>
      </c>
    </row>
    <row r="6146" spans="9:36" ht="23.5" x14ac:dyDescent="0.35">
      <c r="I6146" s="57" t="s">
        <v>6157</v>
      </c>
      <c r="J6146" s="58">
        <f t="shared" si="1631"/>
        <v>256</v>
      </c>
      <c r="K6146" s="58">
        <f t="shared" si="1630"/>
        <v>21</v>
      </c>
      <c r="L6146" s="58">
        <f t="shared" si="1618"/>
        <v>4.0537803937543568</v>
      </c>
      <c r="M6146" s="59">
        <f t="shared" si="1619"/>
        <v>19.668229673229238</v>
      </c>
      <c r="N6146" s="59">
        <f t="shared" si="1620"/>
        <v>115.02344509843857</v>
      </c>
      <c r="O6146" s="59">
        <f t="shared" si="1621"/>
        <v>3.0191447612630169</v>
      </c>
      <c r="P6146" s="59">
        <f t="shared" si="1622"/>
        <v>107.67540637317971</v>
      </c>
      <c r="Q6146" s="60">
        <f t="shared" si="1623"/>
        <v>-17.675406373179708</v>
      </c>
      <c r="R6146" s="59">
        <f t="shared" si="1624"/>
        <v>108.24780622997629</v>
      </c>
      <c r="S6146" s="61">
        <f t="shared" si="1615"/>
        <v>0</v>
      </c>
      <c r="U6146" s="13">
        <f t="shared" si="1616"/>
        <v>107.67540637317971</v>
      </c>
      <c r="V6146" s="14">
        <f t="shared" si="1617"/>
        <v>108.24780622997629</v>
      </c>
      <c r="W6146" s="7">
        <v>107.247</v>
      </c>
      <c r="X6146" s="28">
        <v>108.77199999999999</v>
      </c>
      <c r="Y6146" s="74">
        <v>0</v>
      </c>
      <c r="Z6146" s="75">
        <v>0</v>
      </c>
      <c r="AA6146" s="33">
        <v>0</v>
      </c>
      <c r="AB6146" s="33">
        <v>0</v>
      </c>
      <c r="AC6146" s="45"/>
      <c r="AD6146" s="48">
        <f t="shared" si="1625"/>
        <v>1354.1227687201911</v>
      </c>
      <c r="AE6146" s="49">
        <f>IF(P6146&gt;90,0,AD6146*0.7^((1/cosd(P6146))^0.678))</f>
        <v>0</v>
      </c>
      <c r="AG6146" s="81">
        <f t="shared" si="1626"/>
        <v>0</v>
      </c>
      <c r="AH6146" s="82">
        <f t="shared" si="1627"/>
        <v>0</v>
      </c>
      <c r="AI6146" s="81">
        <f t="shared" si="1628"/>
        <v>0</v>
      </c>
      <c r="AJ6146" s="82">
        <f t="shared" si="1629"/>
        <v>0</v>
      </c>
    </row>
    <row r="6147" spans="9:36" ht="23.5" x14ac:dyDescent="0.35">
      <c r="I6147" s="57" t="s">
        <v>6158</v>
      </c>
      <c r="J6147" s="58">
        <f t="shared" si="1631"/>
        <v>256</v>
      </c>
      <c r="K6147" s="58">
        <f t="shared" si="1630"/>
        <v>22</v>
      </c>
      <c r="L6147" s="58">
        <f t="shared" si="1618"/>
        <v>4.0537803937543568</v>
      </c>
      <c r="M6147" s="59">
        <f t="shared" si="1619"/>
        <v>20.668229673229238</v>
      </c>
      <c r="N6147" s="59">
        <f t="shared" si="1620"/>
        <v>130.02344509843857</v>
      </c>
      <c r="O6147" s="59">
        <f t="shared" si="1621"/>
        <v>3.0191447612630169</v>
      </c>
      <c r="P6147" s="59">
        <f t="shared" si="1622"/>
        <v>118.57213735648843</v>
      </c>
      <c r="Q6147" s="60">
        <f t="shared" si="1623"/>
        <v>-28.572137356488433</v>
      </c>
      <c r="R6147" s="59">
        <f t="shared" si="1624"/>
        <v>119.45247500099848</v>
      </c>
      <c r="S6147" s="61">
        <f t="shared" si="1615"/>
        <v>0</v>
      </c>
      <c r="U6147" s="13">
        <f t="shared" si="1616"/>
        <v>118.57213735648843</v>
      </c>
      <c r="V6147" s="14">
        <f t="shared" si="1617"/>
        <v>119.45247500099848</v>
      </c>
      <c r="W6147" s="7">
        <v>118.114</v>
      </c>
      <c r="X6147" s="28">
        <v>119.964</v>
      </c>
      <c r="Y6147" s="74">
        <v>0</v>
      </c>
      <c r="Z6147" s="75">
        <v>0</v>
      </c>
      <c r="AA6147" s="33">
        <v>0</v>
      </c>
      <c r="AB6147" s="33">
        <v>0</v>
      </c>
      <c r="AC6147" s="45"/>
      <c r="AD6147" s="48">
        <f t="shared" si="1625"/>
        <v>1354.1227687201911</v>
      </c>
      <c r="AE6147" s="49">
        <f>IF(P6147&gt;90,0,AD6147*0.7^((1/cosd(P6147))^0.678))</f>
        <v>0</v>
      </c>
      <c r="AG6147" s="81">
        <f t="shared" si="1626"/>
        <v>0</v>
      </c>
      <c r="AH6147" s="82">
        <f t="shared" si="1627"/>
        <v>0</v>
      </c>
      <c r="AI6147" s="81">
        <f t="shared" si="1628"/>
        <v>0</v>
      </c>
      <c r="AJ6147" s="82">
        <f t="shared" si="1629"/>
        <v>0</v>
      </c>
    </row>
    <row r="6148" spans="9:36" ht="23.5" x14ac:dyDescent="0.35">
      <c r="I6148" s="57" t="s">
        <v>6159</v>
      </c>
      <c r="J6148" s="58">
        <f t="shared" si="1631"/>
        <v>256</v>
      </c>
      <c r="K6148" s="58">
        <f t="shared" si="1630"/>
        <v>23</v>
      </c>
      <c r="L6148" s="58">
        <f t="shared" si="1618"/>
        <v>4.0537803937543568</v>
      </c>
      <c r="M6148" s="59">
        <f t="shared" si="1619"/>
        <v>21.668229673229238</v>
      </c>
      <c r="N6148" s="59">
        <f t="shared" si="1620"/>
        <v>145.02344509843857</v>
      </c>
      <c r="O6148" s="59">
        <f t="shared" si="1621"/>
        <v>3.0191447612630169</v>
      </c>
      <c r="P6148" s="59">
        <f t="shared" si="1622"/>
        <v>128.17992611338491</v>
      </c>
      <c r="Q6148" s="60">
        <f t="shared" si="1623"/>
        <v>-38.17992611338493</v>
      </c>
      <c r="R6148" s="59">
        <f t="shared" si="1624"/>
        <v>133.26144409877642</v>
      </c>
      <c r="S6148" s="61">
        <f t="shared" si="1615"/>
        <v>0</v>
      </c>
      <c r="U6148" s="13">
        <f t="shared" si="1616"/>
        <v>128.17992611338491</v>
      </c>
      <c r="V6148" s="14">
        <f t="shared" si="1617"/>
        <v>133.26144409877642</v>
      </c>
      <c r="W6148" s="7">
        <v>127.675</v>
      </c>
      <c r="X6148" s="28">
        <v>133.73200000000003</v>
      </c>
      <c r="Y6148" s="74">
        <v>0</v>
      </c>
      <c r="Z6148" s="75">
        <v>0</v>
      </c>
      <c r="AA6148" s="33">
        <v>0</v>
      </c>
      <c r="AB6148" s="33">
        <v>0</v>
      </c>
      <c r="AC6148" s="45"/>
      <c r="AD6148" s="48">
        <f t="shared" si="1625"/>
        <v>1354.1227687201911</v>
      </c>
      <c r="AE6148" s="49">
        <f>IF(P6148&gt;90,0,AD6148*0.7^((1/cosd(P6148))^0.678))</f>
        <v>0</v>
      </c>
      <c r="AG6148" s="81">
        <f t="shared" si="1626"/>
        <v>0</v>
      </c>
      <c r="AH6148" s="82">
        <f t="shared" si="1627"/>
        <v>0</v>
      </c>
      <c r="AI6148" s="81">
        <f t="shared" si="1628"/>
        <v>0</v>
      </c>
      <c r="AJ6148" s="82">
        <f t="shared" si="1629"/>
        <v>0</v>
      </c>
    </row>
    <row r="6149" spans="9:36" ht="23.5" x14ac:dyDescent="0.35">
      <c r="I6149" s="57" t="s">
        <v>6160</v>
      </c>
      <c r="J6149" s="58">
        <f t="shared" si="1631"/>
        <v>257</v>
      </c>
      <c r="K6149" s="58">
        <f t="shared" si="1630"/>
        <v>0</v>
      </c>
      <c r="L6149" s="58">
        <f t="shared" si="1618"/>
        <v>4.4289467914313665</v>
      </c>
      <c r="M6149" s="59">
        <f t="shared" si="1619"/>
        <v>-1.3255175534761441</v>
      </c>
      <c r="N6149" s="59">
        <f t="shared" si="1620"/>
        <v>-199.88276330214217</v>
      </c>
      <c r="O6149" s="59">
        <f t="shared" si="1621"/>
        <v>2.618403717003746</v>
      </c>
      <c r="P6149" s="59">
        <f t="shared" si="1622"/>
        <v>135.94219589511542</v>
      </c>
      <c r="Q6149" s="60">
        <f t="shared" si="1623"/>
        <v>-45.942195895115432</v>
      </c>
      <c r="R6149" s="59">
        <f t="shared" si="1624"/>
        <v>-150.75355856648676</v>
      </c>
      <c r="S6149" s="61">
        <f t="shared" ref="S6149:S6212" si="1632">IF(Q6149&gt;0,SQRT(1-COS(RADIANS(90-P6149))^2*COS(RADIANS($D$11-R6149))^2),0)</f>
        <v>0</v>
      </c>
      <c r="U6149" s="13">
        <f t="shared" ref="U6149:U6212" si="1633">P6149</f>
        <v>135.94219589511542</v>
      </c>
      <c r="V6149" s="14">
        <f t="shared" ref="V6149:V6212" si="1634">R6149</f>
        <v>-150.75355856648676</v>
      </c>
      <c r="W6149" s="7">
        <v>134.97900000000001</v>
      </c>
      <c r="X6149" s="28">
        <v>151.20699999999999</v>
      </c>
      <c r="Y6149" s="74">
        <v>0</v>
      </c>
      <c r="Z6149" s="75">
        <v>0</v>
      </c>
      <c r="AA6149" s="33">
        <v>0</v>
      </c>
      <c r="AB6149" s="33">
        <v>0</v>
      </c>
      <c r="AC6149" s="45"/>
      <c r="AD6149" s="48">
        <f t="shared" si="1625"/>
        <v>1354.8657040053404</v>
      </c>
      <c r="AE6149" s="49">
        <f>IF(P6149&gt;90,0,AD6149*0.7^((1/cosd(P6149))^0.678))</f>
        <v>0</v>
      </c>
      <c r="AG6149" s="81">
        <f t="shared" si="1626"/>
        <v>0</v>
      </c>
      <c r="AH6149" s="82">
        <f t="shared" si="1627"/>
        <v>0</v>
      </c>
      <c r="AI6149" s="81">
        <f t="shared" si="1628"/>
        <v>0</v>
      </c>
      <c r="AJ6149" s="82">
        <f t="shared" si="1629"/>
        <v>0</v>
      </c>
    </row>
    <row r="6150" spans="9:36" ht="23.5" x14ac:dyDescent="0.35">
      <c r="I6150" s="57" t="s">
        <v>6161</v>
      </c>
      <c r="J6150" s="58">
        <f t="shared" si="1631"/>
        <v>257</v>
      </c>
      <c r="K6150" s="58">
        <f t="shared" si="1630"/>
        <v>1</v>
      </c>
      <c r="L6150" s="58">
        <f t="shared" ref="L6150:L6213" si="1635">229.18*(0.000075+0.001868*COS(RADIANS(360*(J6150-1)/365))-0.03277*SIN(RADIANS(360*(J6150-1)/365))-0.014615*COS(RADIANS(2*360*(J6150-1)/365))-0.0408*SIN(RADIANS(2*360*(J6150-1)/365)))</f>
        <v>4.4289467914313665</v>
      </c>
      <c r="M6150" s="59">
        <f t="shared" ref="M6150:M6213" si="1636">K6150-($D$8-$D$7)/15+L6150/60</f>
        <v>-0.32551755347614408</v>
      </c>
      <c r="N6150" s="59">
        <f t="shared" ref="N6150:N6213" si="1637">15*(M6150-12)</f>
        <v>-184.88276330214217</v>
      </c>
      <c r="O6150" s="59">
        <f t="shared" ref="O6150:O6213" si="1638">23.45*SIN(RADIANS(360/365*(284+J6150)))</f>
        <v>2.618403717003746</v>
      </c>
      <c r="P6150" s="59">
        <f t="shared" ref="P6150:P6213" si="1639">DEGREES(ACOS(SIN(RADIANS(O6150))*SIN(RADIANS($D$6))+COS(RADIANS(O6150))*COS(RADIANS($D$6))*COS(RADIANS(N6150))))</f>
        <v>139.7355780219884</v>
      </c>
      <c r="Q6150" s="60">
        <f t="shared" ref="Q6150:Q6213" si="1640">DEGREES(ASIN(SIN(RADIANS(O6150))*SIN(RADIANS($D$6))+COS(RADIANS(O6150))*COS(RADIANS($D$6))*COS(RADIANS(N6150))))</f>
        <v>-49.73557802198841</v>
      </c>
      <c r="R6150" s="59">
        <f t="shared" ref="R6150:R6213" si="1641">IF(N6150&lt;0,-DEGREES(ACOS((SIGN($D$6)*(SIN(RADIANS(Q6150))*SIN(RADIANS($D$6))-SIN(RADIANS(O6150)))/(COS(RADIANS(Q6150))*COS(RADIANS($D$6)))))),DEGREES(ACOS((SIGN($D$6)*(SIN(RADIANS(Q6150))*SIN(RADIANS($D$6))-SIN(RADIANS(O6150)))/(COS(RADIANS(Q6150))*COS(RADIANS($D$6)))))))</f>
        <v>-172.44034385918667</v>
      </c>
      <c r="S6150" s="61">
        <f t="shared" si="1632"/>
        <v>0</v>
      </c>
      <c r="U6150" s="13">
        <f t="shared" si="1633"/>
        <v>139.7355780219884</v>
      </c>
      <c r="V6150" s="14">
        <f t="shared" si="1634"/>
        <v>-172.44034385918667</v>
      </c>
      <c r="W6150" s="7">
        <v>138.738</v>
      </c>
      <c r="X6150" s="28">
        <v>172.48599999999999</v>
      </c>
      <c r="Y6150" s="74">
        <v>0</v>
      </c>
      <c r="Z6150" s="75">
        <v>0</v>
      </c>
      <c r="AA6150" s="33">
        <v>0</v>
      </c>
      <c r="AB6150" s="33">
        <v>0</v>
      </c>
      <c r="AC6150" s="45"/>
      <c r="AD6150" s="48">
        <f t="shared" ref="AD6150:AD6213" si="1642">1367.7*(1+0.033*COS(2*PI()*J6150/365))</f>
        <v>1354.8657040053404</v>
      </c>
      <c r="AE6150" s="49">
        <f>IF(P6150&gt;90,0,AD6150*0.7^((1/cosd(P6150))^0.678))</f>
        <v>0</v>
      </c>
      <c r="AG6150" s="81">
        <f t="shared" ref="AG6150:AG6213" si="1643">AE6150*Y6150</f>
        <v>0</v>
      </c>
      <c r="AH6150" s="82">
        <f t="shared" ref="AH6150:AH6213" si="1644">AE6150*AA6150</f>
        <v>0</v>
      </c>
      <c r="AI6150" s="81">
        <f t="shared" ref="AI6150:AI6213" si="1645">AE6150*Z6150</f>
        <v>0</v>
      </c>
      <c r="AJ6150" s="82">
        <f t="shared" ref="AJ6150:AJ6213" si="1646">AB6150*AE6150</f>
        <v>0</v>
      </c>
    </row>
    <row r="6151" spans="9:36" ht="23.5" x14ac:dyDescent="0.35">
      <c r="I6151" s="57" t="s">
        <v>6162</v>
      </c>
      <c r="J6151" s="58">
        <f t="shared" si="1631"/>
        <v>257</v>
      </c>
      <c r="K6151" s="58">
        <f t="shared" si="1630"/>
        <v>2</v>
      </c>
      <c r="L6151" s="58">
        <f t="shared" si="1635"/>
        <v>4.4289467914313665</v>
      </c>
      <c r="M6151" s="59">
        <f t="shared" si="1636"/>
        <v>0.67448244652385592</v>
      </c>
      <c r="N6151" s="59">
        <f t="shared" si="1637"/>
        <v>-169.88276330214217</v>
      </c>
      <c r="O6151" s="59">
        <f t="shared" si="1638"/>
        <v>2.618403717003746</v>
      </c>
      <c r="P6151" s="59">
        <f t="shared" si="1639"/>
        <v>138.90393686240495</v>
      </c>
      <c r="Q6151" s="60">
        <f t="shared" si="1640"/>
        <v>-48.90393686240494</v>
      </c>
      <c r="R6151" s="59">
        <f t="shared" si="1641"/>
        <v>-164.51651314993225</v>
      </c>
      <c r="S6151" s="61">
        <f t="shared" si="1632"/>
        <v>0</v>
      </c>
      <c r="U6151" s="13">
        <f t="shared" si="1633"/>
        <v>138.90393686240495</v>
      </c>
      <c r="V6151" s="14">
        <f t="shared" si="1634"/>
        <v>-164.51651314993225</v>
      </c>
      <c r="W6151" s="7">
        <v>137.96100000000001</v>
      </c>
      <c r="X6151" s="28">
        <v>-164.93010000000001</v>
      </c>
      <c r="Y6151" s="74">
        <v>0</v>
      </c>
      <c r="Z6151" s="75">
        <v>0</v>
      </c>
      <c r="AA6151" s="33">
        <v>0</v>
      </c>
      <c r="AB6151" s="33">
        <v>0</v>
      </c>
      <c r="AC6151" s="45"/>
      <c r="AD6151" s="48">
        <f t="shared" si="1642"/>
        <v>1354.8657040053404</v>
      </c>
      <c r="AE6151" s="49">
        <f>IF(P6151&gt;90,0,AD6151*0.7^((1/cosd(P6151))^0.678))</f>
        <v>0</v>
      </c>
      <c r="AG6151" s="81">
        <f t="shared" si="1643"/>
        <v>0</v>
      </c>
      <c r="AH6151" s="82">
        <f t="shared" si="1644"/>
        <v>0</v>
      </c>
      <c r="AI6151" s="81">
        <f t="shared" si="1645"/>
        <v>0</v>
      </c>
      <c r="AJ6151" s="82">
        <f t="shared" si="1646"/>
        <v>0</v>
      </c>
    </row>
    <row r="6152" spans="9:36" ht="23.5" x14ac:dyDescent="0.35">
      <c r="I6152" s="57" t="s">
        <v>6163</v>
      </c>
      <c r="J6152" s="58">
        <f t="shared" si="1631"/>
        <v>257</v>
      </c>
      <c r="K6152" s="58">
        <f t="shared" si="1630"/>
        <v>3</v>
      </c>
      <c r="L6152" s="58">
        <f t="shared" si="1635"/>
        <v>4.4289467914313665</v>
      </c>
      <c r="M6152" s="59">
        <f t="shared" si="1636"/>
        <v>1.6744824465238559</v>
      </c>
      <c r="N6152" s="59">
        <f t="shared" si="1637"/>
        <v>-154.88276330214217</v>
      </c>
      <c r="O6152" s="59">
        <f t="shared" si="1638"/>
        <v>2.618403717003746</v>
      </c>
      <c r="P6152" s="59">
        <f t="shared" si="1639"/>
        <v>133.70136486732929</v>
      </c>
      <c r="Q6152" s="60">
        <f t="shared" si="1640"/>
        <v>-43.701364867329282</v>
      </c>
      <c r="R6152" s="59">
        <f t="shared" si="1641"/>
        <v>-144.08920162268183</v>
      </c>
      <c r="S6152" s="61">
        <f t="shared" si="1632"/>
        <v>0</v>
      </c>
      <c r="U6152" s="13">
        <f t="shared" si="1633"/>
        <v>133.70136486732929</v>
      </c>
      <c r="V6152" s="14">
        <f t="shared" si="1634"/>
        <v>-144.08920162268183</v>
      </c>
      <c r="W6152" s="7">
        <v>132.87899999999999</v>
      </c>
      <c r="X6152" s="28">
        <v>-144.78319999999999</v>
      </c>
      <c r="Y6152" s="74">
        <v>0</v>
      </c>
      <c r="Z6152" s="75">
        <v>0</v>
      </c>
      <c r="AA6152" s="33">
        <v>0</v>
      </c>
      <c r="AB6152" s="33">
        <v>0</v>
      </c>
      <c r="AC6152" s="45"/>
      <c r="AD6152" s="48">
        <f t="shared" si="1642"/>
        <v>1354.8657040053404</v>
      </c>
      <c r="AE6152" s="49">
        <f>IF(P6152&gt;90,0,AD6152*0.7^((1/cosd(P6152))^0.678))</f>
        <v>0</v>
      </c>
      <c r="AG6152" s="81">
        <f t="shared" si="1643"/>
        <v>0</v>
      </c>
      <c r="AH6152" s="82">
        <f t="shared" si="1644"/>
        <v>0</v>
      </c>
      <c r="AI6152" s="81">
        <f t="shared" si="1645"/>
        <v>0</v>
      </c>
      <c r="AJ6152" s="82">
        <f t="shared" si="1646"/>
        <v>0</v>
      </c>
    </row>
    <row r="6153" spans="9:36" ht="23.5" x14ac:dyDescent="0.35">
      <c r="I6153" s="57" t="s">
        <v>6164</v>
      </c>
      <c r="J6153" s="58">
        <f t="shared" si="1631"/>
        <v>257</v>
      </c>
      <c r="K6153" s="58">
        <f t="shared" si="1630"/>
        <v>4</v>
      </c>
      <c r="L6153" s="58">
        <f t="shared" si="1635"/>
        <v>4.4289467914313665</v>
      </c>
      <c r="M6153" s="59">
        <f t="shared" si="1636"/>
        <v>2.6744824465238555</v>
      </c>
      <c r="N6153" s="59">
        <f t="shared" si="1637"/>
        <v>-139.88276330214217</v>
      </c>
      <c r="O6153" s="59">
        <f t="shared" si="1638"/>
        <v>2.618403717003746</v>
      </c>
      <c r="P6153" s="59">
        <f t="shared" si="1639"/>
        <v>125.39545701944033</v>
      </c>
      <c r="Q6153" s="60">
        <f t="shared" si="1640"/>
        <v>-35.395457019440322</v>
      </c>
      <c r="R6153" s="59">
        <f t="shared" si="1641"/>
        <v>-127.84958477608843</v>
      </c>
      <c r="S6153" s="61">
        <f t="shared" si="1632"/>
        <v>0</v>
      </c>
      <c r="U6153" s="13">
        <f t="shared" si="1633"/>
        <v>125.39545701944033</v>
      </c>
      <c r="V6153" s="14">
        <f t="shared" si="1634"/>
        <v>-127.84958477608843</v>
      </c>
      <c r="W6153" s="7">
        <v>124.696</v>
      </c>
      <c r="X6153" s="28">
        <v>-128.63300000000001</v>
      </c>
      <c r="Y6153" s="74">
        <v>0</v>
      </c>
      <c r="Z6153" s="75">
        <v>0</v>
      </c>
      <c r="AA6153" s="33">
        <v>0</v>
      </c>
      <c r="AB6153" s="33">
        <v>0</v>
      </c>
      <c r="AC6153" s="45"/>
      <c r="AD6153" s="48">
        <f t="shared" si="1642"/>
        <v>1354.8657040053404</v>
      </c>
      <c r="AE6153" s="49">
        <f>IF(P6153&gt;90,0,AD6153*0.7^((1/cosd(P6153))^0.678))</f>
        <v>0</v>
      </c>
      <c r="AG6153" s="81">
        <f t="shared" si="1643"/>
        <v>0</v>
      </c>
      <c r="AH6153" s="82">
        <f t="shared" si="1644"/>
        <v>0</v>
      </c>
      <c r="AI6153" s="81">
        <f t="shared" si="1645"/>
        <v>0</v>
      </c>
      <c r="AJ6153" s="82">
        <f t="shared" si="1646"/>
        <v>0</v>
      </c>
    </row>
    <row r="6154" spans="9:36" ht="23.5" x14ac:dyDescent="0.35">
      <c r="I6154" s="57" t="s">
        <v>6165</v>
      </c>
      <c r="J6154" s="58">
        <f t="shared" si="1631"/>
        <v>257</v>
      </c>
      <c r="K6154" s="58">
        <f t="shared" si="1630"/>
        <v>5</v>
      </c>
      <c r="L6154" s="58">
        <f t="shared" si="1635"/>
        <v>4.4289467914313665</v>
      </c>
      <c r="M6154" s="59">
        <f t="shared" si="1636"/>
        <v>3.6744824465238555</v>
      </c>
      <c r="N6154" s="59">
        <f t="shared" si="1637"/>
        <v>-124.88276330214217</v>
      </c>
      <c r="O6154" s="59">
        <f t="shared" si="1638"/>
        <v>2.618403717003746</v>
      </c>
      <c r="P6154" s="59">
        <f t="shared" si="1639"/>
        <v>115.22476184506901</v>
      </c>
      <c r="Q6154" s="60">
        <f t="shared" si="1640"/>
        <v>-25.224761845069018</v>
      </c>
      <c r="R6154" s="59">
        <f t="shared" si="1641"/>
        <v>-115.06248851490336</v>
      </c>
      <c r="S6154" s="61">
        <f t="shared" si="1632"/>
        <v>0</v>
      </c>
      <c r="U6154" s="13">
        <f t="shared" si="1633"/>
        <v>115.22476184506901</v>
      </c>
      <c r="V6154" s="14">
        <f t="shared" si="1634"/>
        <v>-115.06248851490336</v>
      </c>
      <c r="W6154" s="7">
        <v>114.62</v>
      </c>
      <c r="X6154" s="28">
        <v>-115.846</v>
      </c>
      <c r="Y6154" s="74">
        <v>0</v>
      </c>
      <c r="Z6154" s="75">
        <v>0</v>
      </c>
      <c r="AA6154" s="33">
        <v>0</v>
      </c>
      <c r="AB6154" s="33">
        <v>0</v>
      </c>
      <c r="AC6154" s="45"/>
      <c r="AD6154" s="48">
        <f t="shared" si="1642"/>
        <v>1354.8657040053404</v>
      </c>
      <c r="AE6154" s="49">
        <f>IF(P6154&gt;90,0,AD6154*0.7^((1/cosd(P6154))^0.678))</f>
        <v>0</v>
      </c>
      <c r="AG6154" s="81">
        <f t="shared" si="1643"/>
        <v>0</v>
      </c>
      <c r="AH6154" s="82">
        <f t="shared" si="1644"/>
        <v>0</v>
      </c>
      <c r="AI6154" s="81">
        <f t="shared" si="1645"/>
        <v>0</v>
      </c>
      <c r="AJ6154" s="82">
        <f t="shared" si="1646"/>
        <v>0</v>
      </c>
    </row>
    <row r="6155" spans="9:36" ht="23.5" x14ac:dyDescent="0.35">
      <c r="I6155" s="57" t="s">
        <v>6166</v>
      </c>
      <c r="J6155" s="58">
        <f t="shared" si="1631"/>
        <v>257</v>
      </c>
      <c r="K6155" s="58">
        <f t="shared" si="1630"/>
        <v>6</v>
      </c>
      <c r="L6155" s="58">
        <f t="shared" si="1635"/>
        <v>4.4289467914313665</v>
      </c>
      <c r="M6155" s="59">
        <f t="shared" si="1636"/>
        <v>4.6744824465238555</v>
      </c>
      <c r="N6155" s="59">
        <f t="shared" si="1637"/>
        <v>-109.88276330214217</v>
      </c>
      <c r="O6155" s="59">
        <f t="shared" si="1638"/>
        <v>2.618403717003746</v>
      </c>
      <c r="P6155" s="59">
        <f t="shared" si="1639"/>
        <v>104.0158765020163</v>
      </c>
      <c r="Q6155" s="60">
        <f t="shared" si="1640"/>
        <v>-14.015876502016306</v>
      </c>
      <c r="R6155" s="59">
        <f t="shared" si="1641"/>
        <v>-104.48015467057493</v>
      </c>
      <c r="S6155" s="61">
        <f t="shared" si="1632"/>
        <v>0</v>
      </c>
      <c r="U6155" s="13">
        <f t="shared" si="1633"/>
        <v>104.0158765020163</v>
      </c>
      <c r="V6155" s="14">
        <f t="shared" si="1634"/>
        <v>-104.48015467057493</v>
      </c>
      <c r="W6155" s="7">
        <v>103.474</v>
      </c>
      <c r="X6155" s="28">
        <v>-105.24160000000001</v>
      </c>
      <c r="Y6155" s="74">
        <v>0</v>
      </c>
      <c r="Z6155" s="75">
        <v>0</v>
      </c>
      <c r="AA6155" s="33">
        <v>0</v>
      </c>
      <c r="AB6155" s="33">
        <v>0</v>
      </c>
      <c r="AC6155" s="45"/>
      <c r="AD6155" s="48">
        <f t="shared" si="1642"/>
        <v>1354.8657040053404</v>
      </c>
      <c r="AE6155" s="49">
        <f>IF(P6155&gt;90,0,AD6155*0.7^((1/cosd(P6155))^0.678))</f>
        <v>0</v>
      </c>
      <c r="AG6155" s="81">
        <f t="shared" si="1643"/>
        <v>0</v>
      </c>
      <c r="AH6155" s="82">
        <f t="shared" si="1644"/>
        <v>0</v>
      </c>
      <c r="AI6155" s="81">
        <f t="shared" si="1645"/>
        <v>0</v>
      </c>
      <c r="AJ6155" s="82">
        <f t="shared" si="1646"/>
        <v>0</v>
      </c>
    </row>
    <row r="6156" spans="9:36" ht="23.5" x14ac:dyDescent="0.35">
      <c r="I6156" s="57" t="s">
        <v>6167</v>
      </c>
      <c r="J6156" s="58">
        <f t="shared" si="1631"/>
        <v>257</v>
      </c>
      <c r="K6156" s="58">
        <f t="shared" si="1630"/>
        <v>7</v>
      </c>
      <c r="L6156" s="58">
        <f t="shared" si="1635"/>
        <v>4.4289467914313665</v>
      </c>
      <c r="M6156" s="59">
        <f t="shared" si="1636"/>
        <v>5.6744824465238555</v>
      </c>
      <c r="N6156" s="59">
        <f t="shared" si="1637"/>
        <v>-94.882763302142166</v>
      </c>
      <c r="O6156" s="59">
        <f t="shared" si="1638"/>
        <v>2.618403717003746</v>
      </c>
      <c r="P6156" s="59">
        <f t="shared" si="1639"/>
        <v>92.281881074864671</v>
      </c>
      <c r="Q6156" s="60">
        <f t="shared" si="1640"/>
        <v>-2.281881074864661</v>
      </c>
      <c r="R6156" s="59">
        <f t="shared" si="1641"/>
        <v>-95.048495858937713</v>
      </c>
      <c r="S6156" s="61">
        <f t="shared" si="1632"/>
        <v>0</v>
      </c>
      <c r="U6156" s="13">
        <f t="shared" si="1633"/>
        <v>92.281881074864671</v>
      </c>
      <c r="V6156" s="14">
        <f t="shared" si="1634"/>
        <v>-95.048495858937713</v>
      </c>
      <c r="W6156" s="7">
        <v>91.7744</v>
      </c>
      <c r="X6156" s="28">
        <v>-95.793199999999999</v>
      </c>
      <c r="Y6156" s="74">
        <v>0</v>
      </c>
      <c r="Z6156" s="75">
        <v>0</v>
      </c>
      <c r="AA6156" s="33">
        <v>0</v>
      </c>
      <c r="AB6156" s="33">
        <v>0</v>
      </c>
      <c r="AC6156" s="45"/>
      <c r="AD6156" s="48">
        <f t="shared" si="1642"/>
        <v>1354.8657040053404</v>
      </c>
      <c r="AE6156" s="49">
        <f>IF(P6156&gt;90,0,AD6156*0.7^((1/cosd(P6156))^0.678))</f>
        <v>0</v>
      </c>
      <c r="AG6156" s="81">
        <f t="shared" si="1643"/>
        <v>0</v>
      </c>
      <c r="AH6156" s="82">
        <f t="shared" si="1644"/>
        <v>0</v>
      </c>
      <c r="AI6156" s="81">
        <f t="shared" si="1645"/>
        <v>0</v>
      </c>
      <c r="AJ6156" s="82">
        <f t="shared" si="1646"/>
        <v>0</v>
      </c>
    </row>
    <row r="6157" spans="9:36" ht="23.5" x14ac:dyDescent="0.35">
      <c r="I6157" s="57" t="s">
        <v>6168</v>
      </c>
      <c r="J6157" s="58">
        <f t="shared" si="1631"/>
        <v>257</v>
      </c>
      <c r="K6157" s="58">
        <f t="shared" si="1630"/>
        <v>8</v>
      </c>
      <c r="L6157" s="58">
        <f t="shared" si="1635"/>
        <v>4.4289467914313665</v>
      </c>
      <c r="M6157" s="59">
        <f t="shared" si="1636"/>
        <v>6.6744824465238555</v>
      </c>
      <c r="N6157" s="59">
        <f t="shared" si="1637"/>
        <v>-79.882763302142166</v>
      </c>
      <c r="O6157" s="59">
        <f t="shared" si="1638"/>
        <v>2.618403717003746</v>
      </c>
      <c r="P6157" s="59">
        <f t="shared" si="1639"/>
        <v>80.37708861462751</v>
      </c>
      <c r="Q6157" s="60">
        <f t="shared" si="1640"/>
        <v>9.6229113853724879</v>
      </c>
      <c r="R6157" s="59">
        <f t="shared" si="1641"/>
        <v>-85.913430608887026</v>
      </c>
      <c r="S6157" s="61">
        <f t="shared" si="1632"/>
        <v>0.6669899396562563</v>
      </c>
      <c r="U6157" s="13">
        <f t="shared" si="1633"/>
        <v>80.37708861462751</v>
      </c>
      <c r="V6157" s="14">
        <f t="shared" si="1634"/>
        <v>-85.913430608887026</v>
      </c>
      <c r="W6157" s="7">
        <v>79.793199999999999</v>
      </c>
      <c r="X6157" s="28">
        <v>-86.655299999999997</v>
      </c>
      <c r="Y6157" s="74">
        <v>0.76358882467974465</v>
      </c>
      <c r="Z6157" s="75">
        <v>0.76849800000000001</v>
      </c>
      <c r="AA6157" s="33">
        <v>0.6669899396562563</v>
      </c>
      <c r="AB6157" s="33">
        <v>0.69471700000000003</v>
      </c>
      <c r="AC6157" s="45"/>
      <c r="AD6157" s="48">
        <f t="shared" si="1642"/>
        <v>1354.8657040053404</v>
      </c>
      <c r="AE6157" s="49">
        <f>IF(P6157&gt;90,0,AD6157*0.7^((1/cosd(P6157))^0.678))</f>
        <v>408.30062863589956</v>
      </c>
      <c r="AG6157" s="81">
        <f t="shared" si="1643"/>
        <v>311.77379713608741</v>
      </c>
      <c r="AH6157" s="82">
        <f t="shared" si="1644"/>
        <v>272.33241165547014</v>
      </c>
      <c r="AI6157" s="81">
        <f t="shared" si="1645"/>
        <v>313.77821650543154</v>
      </c>
      <c r="AJ6157" s="82">
        <f t="shared" si="1646"/>
        <v>283.65338782404626</v>
      </c>
    </row>
    <row r="6158" spans="9:36" ht="23.5" x14ac:dyDescent="0.35">
      <c r="I6158" s="57" t="s">
        <v>6169</v>
      </c>
      <c r="J6158" s="58">
        <f t="shared" si="1631"/>
        <v>257</v>
      </c>
      <c r="K6158" s="58">
        <f t="shared" si="1630"/>
        <v>9</v>
      </c>
      <c r="L6158" s="58">
        <f t="shared" si="1635"/>
        <v>4.4289467914313665</v>
      </c>
      <c r="M6158" s="59">
        <f t="shared" si="1636"/>
        <v>7.6744824465238555</v>
      </c>
      <c r="N6158" s="59">
        <f t="shared" si="1637"/>
        <v>-64.882763302142166</v>
      </c>
      <c r="O6158" s="59">
        <f t="shared" si="1638"/>
        <v>2.618403717003746</v>
      </c>
      <c r="P6158" s="59">
        <f t="shared" si="1639"/>
        <v>68.614542837015051</v>
      </c>
      <c r="Q6158" s="60">
        <f t="shared" si="1640"/>
        <v>21.385457162984949</v>
      </c>
      <c r="R6158" s="59">
        <f t="shared" si="1641"/>
        <v>-76.258338893884115</v>
      </c>
      <c r="S6158" s="61">
        <f t="shared" si="1632"/>
        <v>0.6053235701658165</v>
      </c>
      <c r="U6158" s="13">
        <f t="shared" si="1633"/>
        <v>68.614542837015051</v>
      </c>
      <c r="V6158" s="14">
        <f t="shared" si="1634"/>
        <v>-76.258338893884115</v>
      </c>
      <c r="W6158" s="7">
        <v>68.060699999999997</v>
      </c>
      <c r="X6158" s="28">
        <v>-77.010999999999996</v>
      </c>
      <c r="Y6158" s="74">
        <v>0.87552614716652744</v>
      </c>
      <c r="Z6158" s="75">
        <v>0.88159100000000001</v>
      </c>
      <c r="AA6158" s="33">
        <v>0.6053235701658165</v>
      </c>
      <c r="AB6158" s="33">
        <v>0.655667</v>
      </c>
      <c r="AC6158" s="45"/>
      <c r="AD6158" s="48">
        <f t="shared" si="1642"/>
        <v>1354.8657040053404</v>
      </c>
      <c r="AE6158" s="49">
        <f>IF(P6158&gt;90,0,AD6158*0.7^((1/cosd(P6158))^0.678))</f>
        <v>668.21236310820916</v>
      </c>
      <c r="AG6158" s="81">
        <f t="shared" si="1643"/>
        <v>585.03739576117096</v>
      </c>
      <c r="AH6158" s="82">
        <f t="shared" si="1644"/>
        <v>404.48469326559808</v>
      </c>
      <c r="AI6158" s="81">
        <f t="shared" si="1645"/>
        <v>589.09000540492923</v>
      </c>
      <c r="AJ6158" s="82">
        <f t="shared" si="1646"/>
        <v>438.12479548207017</v>
      </c>
    </row>
    <row r="6159" spans="9:36" ht="23.5" x14ac:dyDescent="0.35">
      <c r="I6159" s="57" t="s">
        <v>6170</v>
      </c>
      <c r="J6159" s="58">
        <f t="shared" si="1631"/>
        <v>257</v>
      </c>
      <c r="K6159" s="58">
        <f t="shared" si="1630"/>
        <v>10</v>
      </c>
      <c r="L6159" s="58">
        <f t="shared" si="1635"/>
        <v>4.4289467914313665</v>
      </c>
      <c r="M6159" s="59">
        <f t="shared" si="1636"/>
        <v>8.6744824465238572</v>
      </c>
      <c r="N6159" s="59">
        <f t="shared" si="1637"/>
        <v>-49.882763302142138</v>
      </c>
      <c r="O6159" s="59">
        <f t="shared" si="1638"/>
        <v>2.618403717003746</v>
      </c>
      <c r="P6159" s="59">
        <f t="shared" si="1639"/>
        <v>57.37361063823181</v>
      </c>
      <c r="Q6159" s="60">
        <f t="shared" si="1640"/>
        <v>32.62638936176819</v>
      </c>
      <c r="R6159" s="59">
        <f t="shared" si="1641"/>
        <v>-65.102089645148695</v>
      </c>
      <c r="S6159" s="61">
        <f t="shared" si="1632"/>
        <v>0.61194731508221123</v>
      </c>
      <c r="U6159" s="13">
        <f t="shared" si="1633"/>
        <v>57.37361063823181</v>
      </c>
      <c r="V6159" s="14">
        <f t="shared" si="1634"/>
        <v>-65.102089645148695</v>
      </c>
      <c r="W6159" s="7">
        <v>56.791699999999999</v>
      </c>
      <c r="X6159" s="28">
        <v>-65.87</v>
      </c>
      <c r="Y6159" s="74">
        <v>0.9571899688923089</v>
      </c>
      <c r="Z6159" s="75">
        <v>0.95961399999999997</v>
      </c>
      <c r="AA6159" s="33">
        <v>0.61194731508221123</v>
      </c>
      <c r="AB6159" s="33">
        <v>0.67431600000000003</v>
      </c>
      <c r="AC6159" s="45"/>
      <c r="AD6159" s="48">
        <f t="shared" si="1642"/>
        <v>1354.8657040053404</v>
      </c>
      <c r="AE6159" s="49">
        <f>IF(P6159&gt;90,0,AD6159*0.7^((1/cosd(P6159))^0.678))</f>
        <v>787.80148454165283</v>
      </c>
      <c r="AG6159" s="81">
        <f t="shared" si="1643"/>
        <v>754.07567848173949</v>
      </c>
      <c r="AH6159" s="82">
        <f t="shared" si="1644"/>
        <v>482.0930032830446</v>
      </c>
      <c r="AI6159" s="81">
        <f t="shared" si="1645"/>
        <v>755.98533378695356</v>
      </c>
      <c r="AJ6159" s="82">
        <f t="shared" si="1646"/>
        <v>531.22714585018923</v>
      </c>
    </row>
    <row r="6160" spans="9:36" ht="23.5" x14ac:dyDescent="0.35">
      <c r="I6160" s="57" t="s">
        <v>6171</v>
      </c>
      <c r="J6160" s="58">
        <f t="shared" si="1631"/>
        <v>257</v>
      </c>
      <c r="K6160" s="58">
        <f t="shared" si="1630"/>
        <v>11</v>
      </c>
      <c r="L6160" s="58">
        <f t="shared" si="1635"/>
        <v>4.4289467914313665</v>
      </c>
      <c r="M6160" s="59">
        <f t="shared" si="1636"/>
        <v>9.6744824465238572</v>
      </c>
      <c r="N6160" s="59">
        <f t="shared" si="1637"/>
        <v>-34.882763302142138</v>
      </c>
      <c r="O6160" s="59">
        <f t="shared" si="1638"/>
        <v>2.618403717003746</v>
      </c>
      <c r="P6160" s="59">
        <f t="shared" si="1639"/>
        <v>47.248126138699874</v>
      </c>
      <c r="Q6160" s="60">
        <f t="shared" si="1640"/>
        <v>42.751873861300126</v>
      </c>
      <c r="R6160" s="59">
        <f t="shared" si="1641"/>
        <v>-51.079854950588739</v>
      </c>
      <c r="S6160" s="61">
        <f t="shared" si="1632"/>
        <v>0.68326546742860839</v>
      </c>
      <c r="U6160" s="13">
        <f t="shared" si="1633"/>
        <v>47.248126138699874</v>
      </c>
      <c r="V6160" s="14">
        <f t="shared" si="1634"/>
        <v>-51.079854950588739</v>
      </c>
      <c r="W6160" s="7">
        <v>46.600700000000003</v>
      </c>
      <c r="X6160" s="28">
        <v>-51.831999999999994</v>
      </c>
      <c r="Y6160" s="74">
        <v>0.99697109159202868</v>
      </c>
      <c r="Z6160" s="75">
        <v>0.99671299999999996</v>
      </c>
      <c r="AA6160" s="33">
        <v>0.68326546742860839</v>
      </c>
      <c r="AB6160" s="33">
        <v>0.73670999999999998</v>
      </c>
      <c r="AC6160" s="45"/>
      <c r="AD6160" s="48">
        <f t="shared" si="1642"/>
        <v>1354.8657040053404</v>
      </c>
      <c r="AE6160" s="49">
        <f>IF(P6160&gt;90,0,AD6160*0.7^((1/cosd(P6160))^0.678))</f>
        <v>852.05133186826401</v>
      </c>
      <c r="AG6160" s="81">
        <f t="shared" si="1643"/>
        <v>849.47054642514502</v>
      </c>
      <c r="AH6160" s="82">
        <f t="shared" si="1644"/>
        <v>582.1772515421377</v>
      </c>
      <c r="AI6160" s="81">
        <f t="shared" si="1645"/>
        <v>849.250639140413</v>
      </c>
      <c r="AJ6160" s="82">
        <f t="shared" si="1646"/>
        <v>627.71473670066871</v>
      </c>
    </row>
    <row r="6161" spans="9:36" ht="23.5" x14ac:dyDescent="0.35">
      <c r="I6161" s="57" t="s">
        <v>6172</v>
      </c>
      <c r="J6161" s="58">
        <f t="shared" si="1631"/>
        <v>257</v>
      </c>
      <c r="K6161" s="58">
        <f t="shared" si="1630"/>
        <v>12</v>
      </c>
      <c r="L6161" s="58">
        <f t="shared" si="1635"/>
        <v>4.4289467914313665</v>
      </c>
      <c r="M6161" s="59">
        <f t="shared" si="1636"/>
        <v>10.674482446523857</v>
      </c>
      <c r="N6161" s="59">
        <f t="shared" si="1637"/>
        <v>-19.882763302142141</v>
      </c>
      <c r="O6161" s="59">
        <f t="shared" si="1638"/>
        <v>2.618403717003746</v>
      </c>
      <c r="P6161" s="59">
        <f t="shared" si="1639"/>
        <v>39.274638898321655</v>
      </c>
      <c r="Q6161" s="60">
        <f t="shared" si="1640"/>
        <v>50.725361101678345</v>
      </c>
      <c r="R6161" s="59">
        <f t="shared" si="1641"/>
        <v>-32.458195356342159</v>
      </c>
      <c r="S6161" s="61">
        <f t="shared" si="1632"/>
        <v>0.78623106397798204</v>
      </c>
      <c r="U6161" s="13">
        <f t="shared" si="1633"/>
        <v>39.274638898321655</v>
      </c>
      <c r="V6161" s="14">
        <f t="shared" si="1634"/>
        <v>-32.458195356342159</v>
      </c>
      <c r="W6161" s="7">
        <v>38.536999999999999</v>
      </c>
      <c r="X6161" s="28">
        <v>-33.068999999999988</v>
      </c>
      <c r="Y6161" s="74">
        <v>0.99050656106147406</v>
      </c>
      <c r="Z6161" s="75">
        <v>0.99237500000000001</v>
      </c>
      <c r="AA6161" s="33">
        <v>0.78623106397798204</v>
      </c>
      <c r="AB6161" s="33">
        <v>0.812253</v>
      </c>
      <c r="AC6161" s="45"/>
      <c r="AD6161" s="48">
        <f t="shared" si="1642"/>
        <v>1354.8657040053404</v>
      </c>
      <c r="AE6161" s="49">
        <f>IF(P6161&gt;90,0,AD6161*0.7^((1/cosd(P6161))^0.678))</f>
        <v>886.40145886424057</v>
      </c>
      <c r="AG6161" s="81">
        <f t="shared" si="1643"/>
        <v>877.9864607394926</v>
      </c>
      <c r="AH6161" s="82">
        <f t="shared" si="1644"/>
        <v>696.91636211446735</v>
      </c>
      <c r="AI6161" s="81">
        <f t="shared" si="1645"/>
        <v>879.64264774040078</v>
      </c>
      <c r="AJ6161" s="82">
        <f t="shared" si="1646"/>
        <v>719.98224416685605</v>
      </c>
    </row>
    <row r="6162" spans="9:36" ht="23.5" x14ac:dyDescent="0.35">
      <c r="I6162" s="57" t="s">
        <v>6173</v>
      </c>
      <c r="J6162" s="58">
        <f t="shared" si="1631"/>
        <v>257</v>
      </c>
      <c r="K6162" s="58">
        <f t="shared" si="1630"/>
        <v>13</v>
      </c>
      <c r="L6162" s="58">
        <f t="shared" si="1635"/>
        <v>4.4289467914313665</v>
      </c>
      <c r="M6162" s="59">
        <f t="shared" si="1636"/>
        <v>11.674482446523857</v>
      </c>
      <c r="N6162" s="59">
        <f t="shared" si="1637"/>
        <v>-4.8827633021421413</v>
      </c>
      <c r="O6162" s="59">
        <f t="shared" si="1638"/>
        <v>2.618403717003746</v>
      </c>
      <c r="P6162" s="59">
        <f t="shared" si="1639"/>
        <v>35.059926296772495</v>
      </c>
      <c r="Q6162" s="60">
        <f t="shared" si="1640"/>
        <v>54.940073703227505</v>
      </c>
      <c r="R6162" s="59">
        <f t="shared" si="1641"/>
        <v>-8.5122766512413399</v>
      </c>
      <c r="S6162" s="61">
        <f t="shared" si="1632"/>
        <v>0.88696584966346481</v>
      </c>
      <c r="U6162" s="13">
        <f t="shared" si="1633"/>
        <v>35.059926296772495</v>
      </c>
      <c r="V6162" s="14">
        <f t="shared" si="1634"/>
        <v>-8.5122766512413399</v>
      </c>
      <c r="W6162" s="7">
        <v>34.255099999999999</v>
      </c>
      <c r="X6162" s="28">
        <v>-8.7330000000000041</v>
      </c>
      <c r="Y6162" s="74">
        <v>0.9398502246314161</v>
      </c>
      <c r="Z6162" s="75">
        <v>0.94113100000000005</v>
      </c>
      <c r="AA6162" s="33">
        <v>0.88696584966346481</v>
      </c>
      <c r="AB6162" s="33">
        <v>0.88752799999999998</v>
      </c>
      <c r="AC6162" s="45"/>
      <c r="AD6162" s="48">
        <f t="shared" si="1642"/>
        <v>1354.8657040053404</v>
      </c>
      <c r="AE6162" s="49">
        <f>IF(P6162&gt;90,0,AD6162*0.7^((1/cosd(P6162))^0.678))</f>
        <v>900.47682732653857</v>
      </c>
      <c r="AG6162" s="81">
        <f t="shared" si="1643"/>
        <v>846.3133484382322</v>
      </c>
      <c r="AH6162" s="82">
        <f t="shared" si="1644"/>
        <v>798.69219425194433</v>
      </c>
      <c r="AI6162" s="81">
        <f t="shared" si="1645"/>
        <v>847.46665697865262</v>
      </c>
      <c r="AJ6162" s="82">
        <f t="shared" si="1646"/>
        <v>799.19839760346815</v>
      </c>
    </row>
    <row r="6163" spans="9:36" ht="23.5" x14ac:dyDescent="0.35">
      <c r="I6163" s="57" t="s">
        <v>6174</v>
      </c>
      <c r="J6163" s="58">
        <f t="shared" si="1631"/>
        <v>257</v>
      </c>
      <c r="K6163" s="58">
        <f t="shared" si="1630"/>
        <v>14</v>
      </c>
      <c r="L6163" s="58">
        <f t="shared" si="1635"/>
        <v>4.4289467914313665</v>
      </c>
      <c r="M6163" s="59">
        <f t="shared" si="1636"/>
        <v>12.674482446523857</v>
      </c>
      <c r="N6163" s="59">
        <f t="shared" si="1637"/>
        <v>10.117236697857859</v>
      </c>
      <c r="O6163" s="59">
        <f t="shared" si="1638"/>
        <v>2.618403717003746</v>
      </c>
      <c r="P6163" s="59">
        <f t="shared" si="1639"/>
        <v>35.992840405585163</v>
      </c>
      <c r="Q6163" s="60">
        <f t="shared" si="1640"/>
        <v>54.007159594414837</v>
      </c>
      <c r="R6163" s="59">
        <f t="shared" si="1641"/>
        <v>17.373229171138874</v>
      </c>
      <c r="S6163" s="61">
        <f t="shared" si="1632"/>
        <v>0.96215151988377901</v>
      </c>
      <c r="U6163" s="13">
        <f t="shared" si="1633"/>
        <v>35.992840405585163</v>
      </c>
      <c r="V6163" s="14">
        <f t="shared" si="1634"/>
        <v>17.373229171138874</v>
      </c>
      <c r="W6163" s="7">
        <v>35.210799999999999</v>
      </c>
      <c r="X6163" s="28">
        <v>17.652999999999992</v>
      </c>
      <c r="Y6163" s="74">
        <v>0.85375159603829542</v>
      </c>
      <c r="Z6163" s="75">
        <v>0.83453200000000005</v>
      </c>
      <c r="AA6163" s="33">
        <v>0.96215151988377901</v>
      </c>
      <c r="AB6163" s="33">
        <v>0.95854399999999995</v>
      </c>
      <c r="AC6163" s="45"/>
      <c r="AD6163" s="48">
        <f t="shared" si="1642"/>
        <v>1354.8657040053404</v>
      </c>
      <c r="AE6163" s="49">
        <f>IF(P6163&gt;90,0,AD6163*0.7^((1/cosd(P6163))^0.678))</f>
        <v>897.57036326124557</v>
      </c>
      <c r="AG6163" s="81">
        <f t="shared" si="1643"/>
        <v>766.30213019096107</v>
      </c>
      <c r="AH6163" s="82">
        <f t="shared" si="1644"/>
        <v>863.59868921444308</v>
      </c>
      <c r="AI6163" s="81">
        <f t="shared" si="1645"/>
        <v>749.05119039313388</v>
      </c>
      <c r="AJ6163" s="82">
        <f t="shared" si="1646"/>
        <v>860.3606862818873</v>
      </c>
    </row>
    <row r="6164" spans="9:36" ht="23.5" x14ac:dyDescent="0.35">
      <c r="I6164" s="57" t="s">
        <v>6175</v>
      </c>
      <c r="J6164" s="58">
        <f t="shared" si="1631"/>
        <v>257</v>
      </c>
      <c r="K6164" s="58">
        <f t="shared" si="1630"/>
        <v>15</v>
      </c>
      <c r="L6164" s="58">
        <f t="shared" si="1635"/>
        <v>4.4289467914313665</v>
      </c>
      <c r="M6164" s="59">
        <f t="shared" si="1636"/>
        <v>13.674482446523857</v>
      </c>
      <c r="N6164" s="59">
        <f t="shared" si="1637"/>
        <v>25.117236697857859</v>
      </c>
      <c r="O6164" s="59">
        <f t="shared" si="1638"/>
        <v>2.618403717003746</v>
      </c>
      <c r="P6164" s="59">
        <f t="shared" si="1639"/>
        <v>41.722102182094361</v>
      </c>
      <c r="Q6164" s="60">
        <f t="shared" si="1640"/>
        <v>48.277897817905639</v>
      </c>
      <c r="R6164" s="59">
        <f t="shared" si="1641"/>
        <v>39.578920843638869</v>
      </c>
      <c r="S6164" s="61">
        <f t="shared" si="1632"/>
        <v>0.99802143744473337</v>
      </c>
      <c r="U6164" s="13">
        <f t="shared" si="1633"/>
        <v>41.722102182094361</v>
      </c>
      <c r="V6164" s="14">
        <f t="shared" si="1634"/>
        <v>39.578920843638869</v>
      </c>
      <c r="W6164" s="7">
        <v>41.033200000000001</v>
      </c>
      <c r="X6164" s="28">
        <v>40.144000000000005</v>
      </c>
      <c r="Y6164" s="74">
        <v>0.74902507917071248</v>
      </c>
      <c r="Z6164" s="75">
        <v>0.69920599999999999</v>
      </c>
      <c r="AA6164" s="33">
        <v>0.99802143744473337</v>
      </c>
      <c r="AB6164" s="33">
        <v>0.99815399999999999</v>
      </c>
      <c r="AC6164" s="45"/>
      <c r="AD6164" s="48">
        <f t="shared" si="1642"/>
        <v>1354.8657040053404</v>
      </c>
      <c r="AE6164" s="49">
        <f>IF(P6164&gt;90,0,AD6164*0.7^((1/cosd(P6164))^0.678))</f>
        <v>877.03059013370682</v>
      </c>
      <c r="AG6164" s="81">
        <f t="shared" si="1643"/>
        <v>656.91790721003645</v>
      </c>
      <c r="AH6164" s="82">
        <f t="shared" si="1644"/>
        <v>875.29533024824491</v>
      </c>
      <c r="AI6164" s="81">
        <f t="shared" si="1645"/>
        <v>613.22505080502856</v>
      </c>
      <c r="AJ6164" s="82">
        <f t="shared" si="1646"/>
        <v>875.41159166431999</v>
      </c>
    </row>
    <row r="6165" spans="9:36" ht="23.5" x14ac:dyDescent="0.35">
      <c r="I6165" s="57" t="s">
        <v>6176</v>
      </c>
      <c r="J6165" s="58">
        <f t="shared" si="1631"/>
        <v>257</v>
      </c>
      <c r="K6165" s="58">
        <f t="shared" si="1630"/>
        <v>16</v>
      </c>
      <c r="L6165" s="58">
        <f t="shared" si="1635"/>
        <v>4.4289467914313665</v>
      </c>
      <c r="M6165" s="59">
        <f t="shared" si="1636"/>
        <v>14.674482446523857</v>
      </c>
      <c r="N6165" s="59">
        <f t="shared" si="1637"/>
        <v>40.117236697857862</v>
      </c>
      <c r="O6165" s="59">
        <f t="shared" si="1638"/>
        <v>2.618403717003746</v>
      </c>
      <c r="P6165" s="59">
        <f t="shared" si="1639"/>
        <v>50.602379843521085</v>
      </c>
      <c r="Q6165" s="60">
        <f t="shared" si="1640"/>
        <v>39.397620156478915</v>
      </c>
      <c r="R6165" s="59">
        <f t="shared" si="1641"/>
        <v>56.40439654966768</v>
      </c>
      <c r="S6165" s="61">
        <f t="shared" si="1632"/>
        <v>0.98825716333646829</v>
      </c>
      <c r="U6165" s="13">
        <f t="shared" si="1633"/>
        <v>50.602379843521085</v>
      </c>
      <c r="V6165" s="14">
        <f t="shared" si="1634"/>
        <v>56.40439654966768</v>
      </c>
      <c r="W6165" s="7">
        <v>50.006799999999998</v>
      </c>
      <c r="X6165" s="28">
        <v>57.038999999999987</v>
      </c>
      <c r="Y6165" s="74">
        <v>0.65283218271073673</v>
      </c>
      <c r="Z6165" s="75">
        <v>0.58895299999999995</v>
      </c>
      <c r="AA6165" s="33">
        <v>0.98825716333646829</v>
      </c>
      <c r="AB6165" s="33">
        <v>0.98503499999999999</v>
      </c>
      <c r="AC6165" s="45"/>
      <c r="AD6165" s="48">
        <f t="shared" si="1642"/>
        <v>1354.8657040053404</v>
      </c>
      <c r="AE6165" s="49">
        <f>IF(P6165&gt;90,0,AD6165*0.7^((1/cosd(P6165))^0.678))</f>
        <v>833.8234698594996</v>
      </c>
      <c r="AG6165" s="81">
        <f t="shared" si="1643"/>
        <v>544.34679582381727</v>
      </c>
      <c r="AH6165" s="82">
        <f t="shared" si="1644"/>
        <v>824.03201704672028</v>
      </c>
      <c r="AI6165" s="81">
        <f t="shared" si="1645"/>
        <v>491.08283404416181</v>
      </c>
      <c r="AJ6165" s="82">
        <f t="shared" si="1646"/>
        <v>821.34530163305215</v>
      </c>
    </row>
    <row r="6166" spans="9:36" ht="23.5" x14ac:dyDescent="0.35">
      <c r="I6166" s="57" t="s">
        <v>6177</v>
      </c>
      <c r="J6166" s="58">
        <f t="shared" si="1631"/>
        <v>257</v>
      </c>
      <c r="K6166" s="58">
        <f t="shared" si="1630"/>
        <v>17</v>
      </c>
      <c r="L6166" s="58">
        <f t="shared" si="1635"/>
        <v>4.4289467914313665</v>
      </c>
      <c r="M6166" s="59">
        <f t="shared" si="1636"/>
        <v>15.674482446523857</v>
      </c>
      <c r="N6166" s="59">
        <f t="shared" si="1637"/>
        <v>55.117236697857862</v>
      </c>
      <c r="O6166" s="59">
        <f t="shared" si="1638"/>
        <v>2.618403717003746</v>
      </c>
      <c r="P6166" s="59">
        <f t="shared" si="1639"/>
        <v>61.206636239464153</v>
      </c>
      <c r="Q6166" s="60">
        <f t="shared" si="1640"/>
        <v>28.793363760535851</v>
      </c>
      <c r="R6166" s="59">
        <f t="shared" si="1641"/>
        <v>69.240792782891901</v>
      </c>
      <c r="S6166" s="61">
        <f t="shared" si="1632"/>
        <v>0.93302552605132294</v>
      </c>
      <c r="U6166" s="13">
        <f t="shared" si="1633"/>
        <v>61.206636239464153</v>
      </c>
      <c r="V6166" s="14">
        <f t="shared" si="1634"/>
        <v>69.240792782891901</v>
      </c>
      <c r="W6166" s="7">
        <v>60.674199999999999</v>
      </c>
      <c r="X6166" s="28">
        <v>69.860000000000014</v>
      </c>
      <c r="Y6166" s="74">
        <v>0.6012089352343517</v>
      </c>
      <c r="Z6166" s="75">
        <v>0.55142599999999997</v>
      </c>
      <c r="AA6166" s="33">
        <v>0.93302552605132294</v>
      </c>
      <c r="AB6166" s="33">
        <v>0.92228200000000005</v>
      </c>
      <c r="AC6166" s="45"/>
      <c r="AD6166" s="48">
        <f t="shared" si="1642"/>
        <v>1354.8657040053404</v>
      </c>
      <c r="AE6166" s="49">
        <f>IF(P6166&gt;90,0,AD6166*0.7^((1/cosd(P6166))^0.678))</f>
        <v>754.57645777885125</v>
      </c>
      <c r="AG6166" s="81">
        <f t="shared" si="1643"/>
        <v>453.65810873413193</v>
      </c>
      <c r="AH6166" s="82">
        <f t="shared" si="1644"/>
        <v>704.03909646505656</v>
      </c>
      <c r="AI6166" s="81">
        <f t="shared" si="1645"/>
        <v>416.0930778071608</v>
      </c>
      <c r="AJ6166" s="82">
        <f t="shared" si="1646"/>
        <v>695.93228463319451</v>
      </c>
    </row>
    <row r="6167" spans="9:36" ht="23.5" x14ac:dyDescent="0.35">
      <c r="I6167" s="57" t="s">
        <v>6178</v>
      </c>
      <c r="J6167" s="58">
        <f t="shared" si="1631"/>
        <v>257</v>
      </c>
      <c r="K6167" s="58">
        <f t="shared" si="1630"/>
        <v>18</v>
      </c>
      <c r="L6167" s="58">
        <f t="shared" si="1635"/>
        <v>4.4289467914313665</v>
      </c>
      <c r="M6167" s="59">
        <f t="shared" si="1636"/>
        <v>16.674482446523854</v>
      </c>
      <c r="N6167" s="59">
        <f t="shared" si="1637"/>
        <v>70.117236697857805</v>
      </c>
      <c r="O6167" s="59">
        <f t="shared" si="1638"/>
        <v>2.618403717003746</v>
      </c>
      <c r="P6167" s="59">
        <f t="shared" si="1639"/>
        <v>72.682130627741415</v>
      </c>
      <c r="Q6167" s="60">
        <f t="shared" si="1640"/>
        <v>17.317869372258581</v>
      </c>
      <c r="R6167" s="59">
        <f t="shared" si="1641"/>
        <v>79.742074826748649</v>
      </c>
      <c r="S6167" s="61">
        <f t="shared" si="1632"/>
        <v>0.83905333585572472</v>
      </c>
      <c r="U6167" s="13">
        <f t="shared" si="1633"/>
        <v>72.682130627741415</v>
      </c>
      <c r="V6167" s="14">
        <f t="shared" si="1634"/>
        <v>79.742074826748649</v>
      </c>
      <c r="W6167" s="7">
        <v>72.174899999999994</v>
      </c>
      <c r="X6167" s="28">
        <v>80.329000000000008</v>
      </c>
      <c r="Y6167" s="74">
        <v>0.62016005525342333</v>
      </c>
      <c r="Z6167" s="75">
        <v>0.60958000000000001</v>
      </c>
      <c r="AA6167" s="33">
        <v>0.83905333585572472</v>
      </c>
      <c r="AB6167" s="33">
        <v>0.82721699999999998</v>
      </c>
      <c r="AC6167" s="45"/>
      <c r="AD6167" s="48">
        <f t="shared" si="1642"/>
        <v>1354.8657040053404</v>
      </c>
      <c r="AE6167" s="49">
        <f>IF(P6167&gt;90,0,AD6167*0.7^((1/cosd(P6167))^0.678))</f>
        <v>602.05668218026358</v>
      </c>
      <c r="AG6167" s="81">
        <f t="shared" si="1643"/>
        <v>373.37150528660499</v>
      </c>
      <c r="AH6167" s="82">
        <f t="shared" si="1644"/>
        <v>505.15766755758</v>
      </c>
      <c r="AI6167" s="81">
        <f t="shared" si="1645"/>
        <v>367.00171232344508</v>
      </c>
      <c r="AJ6167" s="82">
        <f t="shared" si="1646"/>
        <v>498.03152246311106</v>
      </c>
    </row>
    <row r="6168" spans="9:36" ht="23.5" x14ac:dyDescent="0.35">
      <c r="I6168" s="57" t="s">
        <v>6179</v>
      </c>
      <c r="J6168" s="58">
        <f t="shared" si="1631"/>
        <v>257</v>
      </c>
      <c r="K6168" s="58">
        <f t="shared" si="1630"/>
        <v>19</v>
      </c>
      <c r="L6168" s="58">
        <f t="shared" si="1635"/>
        <v>4.4289467914313665</v>
      </c>
      <c r="M6168" s="59">
        <f t="shared" si="1636"/>
        <v>17.674482446523854</v>
      </c>
      <c r="N6168" s="59">
        <f t="shared" si="1637"/>
        <v>85.117236697857805</v>
      </c>
      <c r="O6168" s="59">
        <f t="shared" si="1638"/>
        <v>2.618403717003746</v>
      </c>
      <c r="P6168" s="59">
        <f t="shared" si="1639"/>
        <v>84.531546206328017</v>
      </c>
      <c r="Q6168" s="60">
        <f t="shared" si="1640"/>
        <v>5.4684537936719799</v>
      </c>
      <c r="R6168" s="59">
        <f t="shared" si="1641"/>
        <v>89.117283541260136</v>
      </c>
      <c r="S6168" s="61">
        <f t="shared" si="1632"/>
        <v>0.72097489757154609</v>
      </c>
      <c r="U6168" s="13">
        <f t="shared" si="1633"/>
        <v>84.531546206328017</v>
      </c>
      <c r="V6168" s="14">
        <f t="shared" si="1634"/>
        <v>89.117283541260136</v>
      </c>
      <c r="W6168" s="7">
        <v>83.962199999999996</v>
      </c>
      <c r="X6168" s="28">
        <v>89.677999999999997</v>
      </c>
      <c r="Y6168" s="74">
        <v>0.69948327095143048</v>
      </c>
      <c r="Z6168" s="75">
        <v>0</v>
      </c>
      <c r="AA6168" s="33">
        <v>0.72097489757154609</v>
      </c>
      <c r="AB6168" s="33">
        <v>0</v>
      </c>
      <c r="AC6168" s="45"/>
      <c r="AD6168" s="48">
        <f t="shared" si="1642"/>
        <v>1354.8657040053404</v>
      </c>
      <c r="AE6168" s="49">
        <f>IF(P6168&gt;90,0,AD6168*0.7^((1/cosd(P6168))^0.678))</f>
        <v>234.09795171611344</v>
      </c>
      <c r="AG6168" s="81">
        <f t="shared" si="1643"/>
        <v>163.74760098941707</v>
      </c>
      <c r="AH6168" s="82">
        <f t="shared" si="1644"/>
        <v>168.77874676023364</v>
      </c>
      <c r="AI6168" s="81">
        <f t="shared" si="1645"/>
        <v>0</v>
      </c>
      <c r="AJ6168" s="82">
        <f t="shared" si="1646"/>
        <v>0</v>
      </c>
    </row>
    <row r="6169" spans="9:36" ht="23.5" x14ac:dyDescent="0.35">
      <c r="I6169" s="57" t="s">
        <v>6180</v>
      </c>
      <c r="J6169" s="58">
        <f t="shared" si="1631"/>
        <v>257</v>
      </c>
      <c r="K6169" s="58">
        <f t="shared" si="1630"/>
        <v>20</v>
      </c>
      <c r="L6169" s="58">
        <f t="shared" si="1635"/>
        <v>4.4289467914313665</v>
      </c>
      <c r="M6169" s="59">
        <f t="shared" si="1636"/>
        <v>18.674482446523854</v>
      </c>
      <c r="N6169" s="59">
        <f t="shared" si="1637"/>
        <v>100.11723669785781</v>
      </c>
      <c r="O6169" s="59">
        <f t="shared" si="1638"/>
        <v>2.618403717003746</v>
      </c>
      <c r="P6169" s="59">
        <f t="shared" si="1639"/>
        <v>96.41223473773718</v>
      </c>
      <c r="Q6169" s="60">
        <f t="shared" si="1640"/>
        <v>-6.4122347377371813</v>
      </c>
      <c r="R6169" s="59">
        <f t="shared" si="1641"/>
        <v>98.265118311292952</v>
      </c>
      <c r="S6169" s="61">
        <f t="shared" si="1632"/>
        <v>0</v>
      </c>
      <c r="U6169" s="13">
        <f t="shared" si="1633"/>
        <v>96.41223473773718</v>
      </c>
      <c r="V6169" s="14">
        <f t="shared" si="1634"/>
        <v>98.265118311292952</v>
      </c>
      <c r="W6169" s="7">
        <v>95.981999999999999</v>
      </c>
      <c r="X6169" s="28">
        <v>98.81</v>
      </c>
      <c r="Y6169" s="74">
        <v>0</v>
      </c>
      <c r="Z6169" s="75">
        <v>0</v>
      </c>
      <c r="AA6169" s="33">
        <v>0</v>
      </c>
      <c r="AB6169" s="33">
        <v>0</v>
      </c>
      <c r="AC6169" s="45"/>
      <c r="AD6169" s="48">
        <f t="shared" si="1642"/>
        <v>1354.8657040053404</v>
      </c>
      <c r="AE6169" s="49">
        <f>IF(P6169&gt;90,0,AD6169*0.7^((1/cosd(P6169))^0.678))</f>
        <v>0</v>
      </c>
      <c r="AG6169" s="81">
        <f t="shared" si="1643"/>
        <v>0</v>
      </c>
      <c r="AH6169" s="82">
        <f t="shared" si="1644"/>
        <v>0</v>
      </c>
      <c r="AI6169" s="81">
        <f t="shared" si="1645"/>
        <v>0</v>
      </c>
      <c r="AJ6169" s="82">
        <f t="shared" si="1646"/>
        <v>0</v>
      </c>
    </row>
    <row r="6170" spans="9:36" ht="23.5" x14ac:dyDescent="0.35">
      <c r="I6170" s="57" t="s">
        <v>6181</v>
      </c>
      <c r="J6170" s="58">
        <f t="shared" si="1631"/>
        <v>257</v>
      </c>
      <c r="K6170" s="58">
        <f t="shared" si="1630"/>
        <v>21</v>
      </c>
      <c r="L6170" s="58">
        <f t="shared" si="1635"/>
        <v>4.4289467914313665</v>
      </c>
      <c r="M6170" s="59">
        <f t="shared" si="1636"/>
        <v>19.674482446523854</v>
      </c>
      <c r="N6170" s="59">
        <f t="shared" si="1637"/>
        <v>115.11723669785781</v>
      </c>
      <c r="O6170" s="59">
        <f t="shared" si="1638"/>
        <v>2.618403717003746</v>
      </c>
      <c r="P6170" s="59">
        <f t="shared" si="1639"/>
        <v>108.00852960200872</v>
      </c>
      <c r="Q6170" s="60">
        <f t="shared" si="1640"/>
        <v>-18.008529602008718</v>
      </c>
      <c r="R6170" s="59">
        <f t="shared" si="1641"/>
        <v>107.99393963046428</v>
      </c>
      <c r="S6170" s="61">
        <f t="shared" si="1632"/>
        <v>0</v>
      </c>
      <c r="U6170" s="13">
        <f t="shared" si="1633"/>
        <v>108.00852960200872</v>
      </c>
      <c r="V6170" s="14">
        <f t="shared" si="1634"/>
        <v>107.99393963046428</v>
      </c>
      <c r="W6170" s="7">
        <v>107.566</v>
      </c>
      <c r="X6170" s="28">
        <v>108.529</v>
      </c>
      <c r="Y6170" s="74">
        <v>0</v>
      </c>
      <c r="Z6170" s="75">
        <v>0</v>
      </c>
      <c r="AA6170" s="33">
        <v>0</v>
      </c>
      <c r="AB6170" s="33">
        <v>0</v>
      </c>
      <c r="AC6170" s="45"/>
      <c r="AD6170" s="48">
        <f t="shared" si="1642"/>
        <v>1354.8657040053404</v>
      </c>
      <c r="AE6170" s="49">
        <f>IF(P6170&gt;90,0,AD6170*0.7^((1/cosd(P6170))^0.678))</f>
        <v>0</v>
      </c>
      <c r="AG6170" s="81">
        <f t="shared" si="1643"/>
        <v>0</v>
      </c>
      <c r="AH6170" s="82">
        <f t="shared" si="1644"/>
        <v>0</v>
      </c>
      <c r="AI6170" s="81">
        <f t="shared" si="1645"/>
        <v>0</v>
      </c>
      <c r="AJ6170" s="82">
        <f t="shared" si="1646"/>
        <v>0</v>
      </c>
    </row>
    <row r="6171" spans="9:36" ht="23.5" x14ac:dyDescent="0.35">
      <c r="I6171" s="57" t="s">
        <v>6182</v>
      </c>
      <c r="J6171" s="58">
        <f t="shared" si="1631"/>
        <v>257</v>
      </c>
      <c r="K6171" s="58">
        <f t="shared" si="1630"/>
        <v>22</v>
      </c>
      <c r="L6171" s="58">
        <f t="shared" si="1635"/>
        <v>4.4289467914313665</v>
      </c>
      <c r="M6171" s="59">
        <f t="shared" si="1636"/>
        <v>20.674482446523854</v>
      </c>
      <c r="N6171" s="59">
        <f t="shared" si="1637"/>
        <v>130.11723669785781</v>
      </c>
      <c r="O6171" s="59">
        <f t="shared" si="1638"/>
        <v>2.618403717003746</v>
      </c>
      <c r="P6171" s="59">
        <f t="shared" si="1639"/>
        <v>118.92582074374299</v>
      </c>
      <c r="Q6171" s="60">
        <f t="shared" si="1640"/>
        <v>-28.925820743742978</v>
      </c>
      <c r="R6171" s="59">
        <f t="shared" si="1641"/>
        <v>119.21246907029141</v>
      </c>
      <c r="S6171" s="61">
        <f t="shared" si="1632"/>
        <v>0</v>
      </c>
      <c r="U6171" s="13">
        <f t="shared" si="1633"/>
        <v>118.92582074374299</v>
      </c>
      <c r="V6171" s="14">
        <f t="shared" si="1634"/>
        <v>119.21246907029141</v>
      </c>
      <c r="W6171" s="7">
        <v>118.452</v>
      </c>
      <c r="X6171" s="28">
        <v>119.73599999999999</v>
      </c>
      <c r="Y6171" s="74">
        <v>0</v>
      </c>
      <c r="Z6171" s="75">
        <v>0</v>
      </c>
      <c r="AA6171" s="33">
        <v>0</v>
      </c>
      <c r="AB6171" s="33">
        <v>0</v>
      </c>
      <c r="AC6171" s="45"/>
      <c r="AD6171" s="48">
        <f t="shared" si="1642"/>
        <v>1354.8657040053404</v>
      </c>
      <c r="AE6171" s="49">
        <f>IF(P6171&gt;90,0,AD6171*0.7^((1/cosd(P6171))^0.678))</f>
        <v>0</v>
      </c>
      <c r="AG6171" s="81">
        <f t="shared" si="1643"/>
        <v>0</v>
      </c>
      <c r="AH6171" s="82">
        <f t="shared" si="1644"/>
        <v>0</v>
      </c>
      <c r="AI6171" s="81">
        <f t="shared" si="1645"/>
        <v>0</v>
      </c>
      <c r="AJ6171" s="82">
        <f t="shared" si="1646"/>
        <v>0</v>
      </c>
    </row>
    <row r="6172" spans="9:36" ht="23.5" x14ac:dyDescent="0.35">
      <c r="I6172" s="57" t="s">
        <v>6183</v>
      </c>
      <c r="J6172" s="58">
        <f t="shared" si="1631"/>
        <v>257</v>
      </c>
      <c r="K6172" s="58">
        <f t="shared" si="1630"/>
        <v>23</v>
      </c>
      <c r="L6172" s="58">
        <f t="shared" si="1635"/>
        <v>4.4289467914313665</v>
      </c>
      <c r="M6172" s="59">
        <f t="shared" si="1636"/>
        <v>21.674482446523854</v>
      </c>
      <c r="N6172" s="59">
        <f t="shared" si="1637"/>
        <v>145.11723669785781</v>
      </c>
      <c r="O6172" s="59">
        <f t="shared" si="1638"/>
        <v>2.618403717003746</v>
      </c>
      <c r="P6172" s="59">
        <f t="shared" si="1639"/>
        <v>128.56066264016818</v>
      </c>
      <c r="Q6172" s="60">
        <f t="shared" si="1640"/>
        <v>-38.560662640168168</v>
      </c>
      <c r="R6172" s="59">
        <f t="shared" si="1641"/>
        <v>133.0621705987171</v>
      </c>
      <c r="S6172" s="61">
        <f t="shared" si="1632"/>
        <v>0</v>
      </c>
      <c r="U6172" s="13">
        <f t="shared" si="1633"/>
        <v>128.56066264016818</v>
      </c>
      <c r="V6172" s="14">
        <f t="shared" si="1634"/>
        <v>133.0621705987171</v>
      </c>
      <c r="W6172" s="7">
        <v>128.04</v>
      </c>
      <c r="X6172" s="28">
        <v>133.54399999999998</v>
      </c>
      <c r="Y6172" s="74">
        <v>0</v>
      </c>
      <c r="Z6172" s="75">
        <v>0</v>
      </c>
      <c r="AA6172" s="33">
        <v>0</v>
      </c>
      <c r="AB6172" s="33">
        <v>0</v>
      </c>
      <c r="AC6172" s="45"/>
      <c r="AD6172" s="48">
        <f t="shared" si="1642"/>
        <v>1354.8657040053404</v>
      </c>
      <c r="AE6172" s="49">
        <f>IF(P6172&gt;90,0,AD6172*0.7^((1/cosd(P6172))^0.678))</f>
        <v>0</v>
      </c>
      <c r="AG6172" s="81">
        <f t="shared" si="1643"/>
        <v>0</v>
      </c>
      <c r="AH6172" s="82">
        <f t="shared" si="1644"/>
        <v>0</v>
      </c>
      <c r="AI6172" s="81">
        <f t="shared" si="1645"/>
        <v>0</v>
      </c>
      <c r="AJ6172" s="82">
        <f t="shared" si="1646"/>
        <v>0</v>
      </c>
    </row>
    <row r="6173" spans="9:36" ht="23.5" x14ac:dyDescent="0.35">
      <c r="I6173" s="57" t="s">
        <v>6184</v>
      </c>
      <c r="J6173" s="58">
        <f t="shared" si="1631"/>
        <v>258</v>
      </c>
      <c r="K6173" s="58">
        <f t="shared" si="1630"/>
        <v>0</v>
      </c>
      <c r="L6173" s="58">
        <f t="shared" si="1635"/>
        <v>4.805136365752249</v>
      </c>
      <c r="M6173" s="59">
        <f t="shared" si="1636"/>
        <v>-1.3192477272374628</v>
      </c>
      <c r="N6173" s="59">
        <f t="shared" si="1637"/>
        <v>-199.78871590856193</v>
      </c>
      <c r="O6173" s="59">
        <f t="shared" si="1638"/>
        <v>2.2168867832133459</v>
      </c>
      <c r="P6173" s="59">
        <f t="shared" si="1639"/>
        <v>136.34863035212231</v>
      </c>
      <c r="Q6173" s="60">
        <f t="shared" si="1640"/>
        <v>-46.348630352122314</v>
      </c>
      <c r="R6173" s="59">
        <f t="shared" si="1641"/>
        <v>-150.65297731999254</v>
      </c>
      <c r="S6173" s="61">
        <f t="shared" si="1632"/>
        <v>0</v>
      </c>
      <c r="U6173" s="13">
        <f t="shared" si="1633"/>
        <v>136.34863035212231</v>
      </c>
      <c r="V6173" s="14">
        <f t="shared" si="1634"/>
        <v>-150.65297731999254</v>
      </c>
      <c r="W6173" s="7">
        <v>135.36799999999999</v>
      </c>
      <c r="X6173" s="28">
        <v>151.11399999999998</v>
      </c>
      <c r="Y6173" s="74">
        <v>0</v>
      </c>
      <c r="Z6173" s="75">
        <v>0</v>
      </c>
      <c r="AA6173" s="33">
        <v>0</v>
      </c>
      <c r="AB6173" s="33">
        <v>0</v>
      </c>
      <c r="AC6173" s="45"/>
      <c r="AD6173" s="48">
        <f t="shared" si="1642"/>
        <v>1355.6124423693798</v>
      </c>
      <c r="AE6173" s="49">
        <f>IF(P6173&gt;90,0,AD6173*0.7^((1/cosd(P6173))^0.678))</f>
        <v>0</v>
      </c>
      <c r="AG6173" s="81">
        <f t="shared" si="1643"/>
        <v>0</v>
      </c>
      <c r="AH6173" s="82">
        <f t="shared" si="1644"/>
        <v>0</v>
      </c>
      <c r="AI6173" s="81">
        <f t="shared" si="1645"/>
        <v>0</v>
      </c>
      <c r="AJ6173" s="82">
        <f t="shared" si="1646"/>
        <v>0</v>
      </c>
    </row>
    <row r="6174" spans="9:36" ht="23.5" x14ac:dyDescent="0.35">
      <c r="I6174" s="57" t="s">
        <v>6185</v>
      </c>
      <c r="J6174" s="58">
        <f t="shared" si="1631"/>
        <v>258</v>
      </c>
      <c r="K6174" s="58">
        <f t="shared" ref="K6174:K6237" si="1647">0+K6150</f>
        <v>1</v>
      </c>
      <c r="L6174" s="58">
        <f t="shared" si="1635"/>
        <v>4.805136365752249</v>
      </c>
      <c r="M6174" s="59">
        <f t="shared" si="1636"/>
        <v>-0.31924772723746275</v>
      </c>
      <c r="N6174" s="59">
        <f t="shared" si="1637"/>
        <v>-184.78871590856193</v>
      </c>
      <c r="O6174" s="59">
        <f t="shared" si="1638"/>
        <v>2.2168867832133459</v>
      </c>
      <c r="P6174" s="59">
        <f t="shared" si="1639"/>
        <v>140.14469339017131</v>
      </c>
      <c r="Q6174" s="60">
        <f t="shared" si="1640"/>
        <v>-50.144693390171298</v>
      </c>
      <c r="R6174" s="59">
        <f t="shared" si="1641"/>
        <v>-172.52062625158206</v>
      </c>
      <c r="S6174" s="61">
        <f t="shared" si="1632"/>
        <v>0</v>
      </c>
      <c r="U6174" s="13">
        <f t="shared" si="1633"/>
        <v>140.14469339017131</v>
      </c>
      <c r="V6174" s="14">
        <f t="shared" si="1634"/>
        <v>-172.52062625158206</v>
      </c>
      <c r="W6174" s="7">
        <v>139.12899999999999</v>
      </c>
      <c r="X6174" s="28">
        <v>172.56</v>
      </c>
      <c r="Y6174" s="74">
        <v>0</v>
      </c>
      <c r="Z6174" s="75">
        <v>0</v>
      </c>
      <c r="AA6174" s="33">
        <v>0</v>
      </c>
      <c r="AB6174" s="33">
        <v>0</v>
      </c>
      <c r="AC6174" s="45"/>
      <c r="AD6174" s="48">
        <f t="shared" si="1642"/>
        <v>1355.6124423693798</v>
      </c>
      <c r="AE6174" s="49">
        <f>IF(P6174&gt;90,0,AD6174*0.7^((1/cosd(P6174))^0.678))</f>
        <v>0</v>
      </c>
      <c r="AG6174" s="81">
        <f t="shared" si="1643"/>
        <v>0</v>
      </c>
      <c r="AH6174" s="82">
        <f t="shared" si="1644"/>
        <v>0</v>
      </c>
      <c r="AI6174" s="81">
        <f t="shared" si="1645"/>
        <v>0</v>
      </c>
      <c r="AJ6174" s="82">
        <f t="shared" si="1646"/>
        <v>0</v>
      </c>
    </row>
    <row r="6175" spans="9:36" ht="23.5" x14ac:dyDescent="0.35">
      <c r="I6175" s="57" t="s">
        <v>6186</v>
      </c>
      <c r="J6175" s="58">
        <f t="shared" ref="J6175:J6238" si="1648">1+J6151</f>
        <v>258</v>
      </c>
      <c r="K6175" s="58">
        <f t="shared" si="1647"/>
        <v>2</v>
      </c>
      <c r="L6175" s="58">
        <f t="shared" si="1635"/>
        <v>4.805136365752249</v>
      </c>
      <c r="M6175" s="59">
        <f t="shared" si="1636"/>
        <v>0.68075227276253725</v>
      </c>
      <c r="N6175" s="59">
        <f t="shared" si="1637"/>
        <v>-169.78871590856193</v>
      </c>
      <c r="O6175" s="59">
        <f t="shared" si="1638"/>
        <v>2.2168867832133459</v>
      </c>
      <c r="P6175" s="59">
        <f t="shared" si="1639"/>
        <v>139.27602460645113</v>
      </c>
      <c r="Q6175" s="60">
        <f t="shared" si="1640"/>
        <v>-49.276024606451131</v>
      </c>
      <c r="R6175" s="59">
        <f t="shared" si="1641"/>
        <v>-164.24508121978661</v>
      </c>
      <c r="S6175" s="61">
        <f t="shared" si="1632"/>
        <v>0</v>
      </c>
      <c r="U6175" s="13">
        <f t="shared" si="1633"/>
        <v>139.27602460645113</v>
      </c>
      <c r="V6175" s="14">
        <f t="shared" si="1634"/>
        <v>-164.24508121978661</v>
      </c>
      <c r="W6175" s="7">
        <v>138.31800000000001</v>
      </c>
      <c r="X6175" s="28">
        <v>-164.68049999999999</v>
      </c>
      <c r="Y6175" s="74">
        <v>0</v>
      </c>
      <c r="Z6175" s="75">
        <v>0</v>
      </c>
      <c r="AA6175" s="33">
        <v>0</v>
      </c>
      <c r="AB6175" s="33">
        <v>0</v>
      </c>
      <c r="AC6175" s="45"/>
      <c r="AD6175" s="48">
        <f t="shared" si="1642"/>
        <v>1355.6124423693798</v>
      </c>
      <c r="AE6175" s="49">
        <f>IF(P6175&gt;90,0,AD6175*0.7^((1/cosd(P6175))^0.678))</f>
        <v>0</v>
      </c>
      <c r="AG6175" s="81">
        <f t="shared" si="1643"/>
        <v>0</v>
      </c>
      <c r="AH6175" s="82">
        <f t="shared" si="1644"/>
        <v>0</v>
      </c>
      <c r="AI6175" s="81">
        <f t="shared" si="1645"/>
        <v>0</v>
      </c>
      <c r="AJ6175" s="82">
        <f t="shared" si="1646"/>
        <v>0</v>
      </c>
    </row>
    <row r="6176" spans="9:36" ht="23.5" x14ac:dyDescent="0.35">
      <c r="I6176" s="57" t="s">
        <v>6187</v>
      </c>
      <c r="J6176" s="58">
        <f t="shared" si="1648"/>
        <v>258</v>
      </c>
      <c r="K6176" s="58">
        <f t="shared" si="1647"/>
        <v>3</v>
      </c>
      <c r="L6176" s="58">
        <f t="shared" si="1635"/>
        <v>4.805136365752249</v>
      </c>
      <c r="M6176" s="59">
        <f t="shared" si="1636"/>
        <v>1.6807522727625372</v>
      </c>
      <c r="N6176" s="59">
        <f t="shared" si="1637"/>
        <v>-154.78871590856193</v>
      </c>
      <c r="O6176" s="59">
        <f t="shared" si="1638"/>
        <v>2.2168867832133459</v>
      </c>
      <c r="P6176" s="59">
        <f t="shared" si="1639"/>
        <v>134.01205932968568</v>
      </c>
      <c r="Q6176" s="60">
        <f t="shared" si="1640"/>
        <v>-44.012059329685691</v>
      </c>
      <c r="R6176" s="59">
        <f t="shared" si="1641"/>
        <v>-143.71318511559045</v>
      </c>
      <c r="S6176" s="61">
        <f t="shared" si="1632"/>
        <v>0</v>
      </c>
      <c r="U6176" s="13">
        <f t="shared" si="1633"/>
        <v>134.01205932968568</v>
      </c>
      <c r="V6176" s="14">
        <f t="shared" si="1634"/>
        <v>-143.71318511559045</v>
      </c>
      <c r="W6176" s="7">
        <v>133.178</v>
      </c>
      <c r="X6176" s="28">
        <v>-144.43379999999999</v>
      </c>
      <c r="Y6176" s="74">
        <v>0</v>
      </c>
      <c r="Z6176" s="75">
        <v>0</v>
      </c>
      <c r="AA6176" s="33">
        <v>0</v>
      </c>
      <c r="AB6176" s="33">
        <v>0</v>
      </c>
      <c r="AC6176" s="45"/>
      <c r="AD6176" s="48">
        <f t="shared" si="1642"/>
        <v>1355.6124423693798</v>
      </c>
      <c r="AE6176" s="49">
        <f>IF(P6176&gt;90,0,AD6176*0.7^((1/cosd(P6176))^0.678))</f>
        <v>0</v>
      </c>
      <c r="AG6176" s="81">
        <f t="shared" si="1643"/>
        <v>0</v>
      </c>
      <c r="AH6176" s="82">
        <f t="shared" si="1644"/>
        <v>0</v>
      </c>
      <c r="AI6176" s="81">
        <f t="shared" si="1645"/>
        <v>0</v>
      </c>
      <c r="AJ6176" s="82">
        <f t="shared" si="1646"/>
        <v>0</v>
      </c>
    </row>
    <row r="6177" spans="9:36" ht="23.5" x14ac:dyDescent="0.35">
      <c r="I6177" s="57" t="s">
        <v>6188</v>
      </c>
      <c r="J6177" s="58">
        <f t="shared" si="1648"/>
        <v>258</v>
      </c>
      <c r="K6177" s="58">
        <f t="shared" si="1647"/>
        <v>4</v>
      </c>
      <c r="L6177" s="58">
        <f t="shared" si="1635"/>
        <v>4.805136365752249</v>
      </c>
      <c r="M6177" s="59">
        <f t="shared" si="1636"/>
        <v>2.680752272762537</v>
      </c>
      <c r="N6177" s="59">
        <f t="shared" si="1637"/>
        <v>-139.78871590856195</v>
      </c>
      <c r="O6177" s="59">
        <f t="shared" si="1638"/>
        <v>2.2168867832133459</v>
      </c>
      <c r="P6177" s="59">
        <f t="shared" si="1639"/>
        <v>125.64823073861186</v>
      </c>
      <c r="Q6177" s="60">
        <f t="shared" si="1640"/>
        <v>-35.648230738611872</v>
      </c>
      <c r="R6177" s="59">
        <f t="shared" si="1641"/>
        <v>-127.44927685034767</v>
      </c>
      <c r="S6177" s="61">
        <f t="shared" si="1632"/>
        <v>0</v>
      </c>
      <c r="U6177" s="13">
        <f t="shared" si="1633"/>
        <v>125.64823073861186</v>
      </c>
      <c r="V6177" s="14">
        <f t="shared" si="1634"/>
        <v>-127.44927685034767</v>
      </c>
      <c r="W6177" s="7">
        <v>124.941</v>
      </c>
      <c r="X6177" s="28">
        <v>-128.25729999999999</v>
      </c>
      <c r="Y6177" s="74">
        <v>0</v>
      </c>
      <c r="Z6177" s="75">
        <v>0</v>
      </c>
      <c r="AA6177" s="33">
        <v>0</v>
      </c>
      <c r="AB6177" s="33">
        <v>0</v>
      </c>
      <c r="AC6177" s="45"/>
      <c r="AD6177" s="48">
        <f t="shared" si="1642"/>
        <v>1355.6124423693798</v>
      </c>
      <c r="AE6177" s="49">
        <f>IF(P6177&gt;90,0,AD6177*0.7^((1/cosd(P6177))^0.678))</f>
        <v>0</v>
      </c>
      <c r="AG6177" s="81">
        <f t="shared" si="1643"/>
        <v>0</v>
      </c>
      <c r="AH6177" s="82">
        <f t="shared" si="1644"/>
        <v>0</v>
      </c>
      <c r="AI6177" s="81">
        <f t="shared" si="1645"/>
        <v>0</v>
      </c>
      <c r="AJ6177" s="82">
        <f t="shared" si="1646"/>
        <v>0</v>
      </c>
    </row>
    <row r="6178" spans="9:36" ht="23.5" x14ac:dyDescent="0.35">
      <c r="I6178" s="57" t="s">
        <v>6189</v>
      </c>
      <c r="J6178" s="58">
        <f t="shared" si="1648"/>
        <v>258</v>
      </c>
      <c r="K6178" s="58">
        <f t="shared" si="1647"/>
        <v>5</v>
      </c>
      <c r="L6178" s="58">
        <f t="shared" si="1635"/>
        <v>4.805136365752249</v>
      </c>
      <c r="M6178" s="59">
        <f t="shared" si="1636"/>
        <v>3.680752272762537</v>
      </c>
      <c r="N6178" s="59">
        <f t="shared" si="1637"/>
        <v>-124.78871590856195</v>
      </c>
      <c r="O6178" s="59">
        <f t="shared" si="1638"/>
        <v>2.2168867832133459</v>
      </c>
      <c r="P6178" s="59">
        <f t="shared" si="1639"/>
        <v>115.43498119557417</v>
      </c>
      <c r="Q6178" s="60">
        <f t="shared" si="1640"/>
        <v>-25.434981195574149</v>
      </c>
      <c r="R6178" s="59">
        <f t="shared" si="1641"/>
        <v>-114.66999631028669</v>
      </c>
      <c r="S6178" s="61">
        <f t="shared" si="1632"/>
        <v>0</v>
      </c>
      <c r="U6178" s="13">
        <f t="shared" si="1633"/>
        <v>115.43498119557417</v>
      </c>
      <c r="V6178" s="14">
        <f t="shared" si="1634"/>
        <v>-114.66999631028669</v>
      </c>
      <c r="W6178" s="7">
        <v>114.824</v>
      </c>
      <c r="X6178" s="28">
        <v>-115.47499999999999</v>
      </c>
      <c r="Y6178" s="74">
        <v>0</v>
      </c>
      <c r="Z6178" s="75">
        <v>0</v>
      </c>
      <c r="AA6178" s="33">
        <v>0</v>
      </c>
      <c r="AB6178" s="33">
        <v>0</v>
      </c>
      <c r="AC6178" s="45"/>
      <c r="AD6178" s="48">
        <f t="shared" si="1642"/>
        <v>1355.6124423693798</v>
      </c>
      <c r="AE6178" s="49">
        <f>IF(P6178&gt;90,0,AD6178*0.7^((1/cosd(P6178))^0.678))</f>
        <v>0</v>
      </c>
      <c r="AG6178" s="81">
        <f t="shared" si="1643"/>
        <v>0</v>
      </c>
      <c r="AH6178" s="82">
        <f t="shared" si="1644"/>
        <v>0</v>
      </c>
      <c r="AI6178" s="81">
        <f t="shared" si="1645"/>
        <v>0</v>
      </c>
      <c r="AJ6178" s="82">
        <f t="shared" si="1646"/>
        <v>0</v>
      </c>
    </row>
    <row r="6179" spans="9:36" ht="23.5" x14ac:dyDescent="0.35">
      <c r="I6179" s="57" t="s">
        <v>6190</v>
      </c>
      <c r="J6179" s="58">
        <f t="shared" si="1648"/>
        <v>258</v>
      </c>
      <c r="K6179" s="58">
        <f t="shared" si="1647"/>
        <v>6</v>
      </c>
      <c r="L6179" s="58">
        <f t="shared" si="1635"/>
        <v>4.805136365752249</v>
      </c>
      <c r="M6179" s="59">
        <f t="shared" si="1636"/>
        <v>4.680752272762537</v>
      </c>
      <c r="N6179" s="59">
        <f t="shared" si="1637"/>
        <v>-109.78871590856194</v>
      </c>
      <c r="O6179" s="59">
        <f t="shared" si="1638"/>
        <v>2.2168867832133459</v>
      </c>
      <c r="P6179" s="59">
        <f t="shared" si="1639"/>
        <v>104.19934871144928</v>
      </c>
      <c r="Q6179" s="60">
        <f t="shared" si="1640"/>
        <v>-14.199348711449277</v>
      </c>
      <c r="R6179" s="59">
        <f t="shared" si="1641"/>
        <v>-104.09936921524941</v>
      </c>
      <c r="S6179" s="61">
        <f t="shared" si="1632"/>
        <v>0</v>
      </c>
      <c r="U6179" s="13">
        <f t="shared" si="1633"/>
        <v>104.19934871144928</v>
      </c>
      <c r="V6179" s="14">
        <f t="shared" si="1634"/>
        <v>-104.09936921524941</v>
      </c>
      <c r="W6179" s="7">
        <v>103.652</v>
      </c>
      <c r="X6179" s="28">
        <v>-104.87990000000001</v>
      </c>
      <c r="Y6179" s="74">
        <v>0</v>
      </c>
      <c r="Z6179" s="75">
        <v>0</v>
      </c>
      <c r="AA6179" s="33">
        <v>0</v>
      </c>
      <c r="AB6179" s="33">
        <v>0</v>
      </c>
      <c r="AC6179" s="45"/>
      <c r="AD6179" s="48">
        <f t="shared" si="1642"/>
        <v>1355.6124423693798</v>
      </c>
      <c r="AE6179" s="49">
        <f>IF(P6179&gt;90,0,AD6179*0.7^((1/cosd(P6179))^0.678))</f>
        <v>0</v>
      </c>
      <c r="AG6179" s="81">
        <f t="shared" si="1643"/>
        <v>0</v>
      </c>
      <c r="AH6179" s="82">
        <f t="shared" si="1644"/>
        <v>0</v>
      </c>
      <c r="AI6179" s="81">
        <f t="shared" si="1645"/>
        <v>0</v>
      </c>
      <c r="AJ6179" s="82">
        <f t="shared" si="1646"/>
        <v>0</v>
      </c>
    </row>
    <row r="6180" spans="9:36" ht="23.5" x14ac:dyDescent="0.35">
      <c r="I6180" s="57" t="s">
        <v>6191</v>
      </c>
      <c r="J6180" s="58">
        <f t="shared" si="1648"/>
        <v>258</v>
      </c>
      <c r="K6180" s="58">
        <f t="shared" si="1647"/>
        <v>7</v>
      </c>
      <c r="L6180" s="58">
        <f t="shared" si="1635"/>
        <v>4.805136365752249</v>
      </c>
      <c r="M6180" s="59">
        <f t="shared" si="1636"/>
        <v>5.680752272762537</v>
      </c>
      <c r="N6180" s="59">
        <f t="shared" si="1637"/>
        <v>-94.78871590856194</v>
      </c>
      <c r="O6180" s="59">
        <f t="shared" si="1638"/>
        <v>2.2168867832133459</v>
      </c>
      <c r="P6180" s="59">
        <f t="shared" si="1639"/>
        <v>92.452369648126449</v>
      </c>
      <c r="Q6180" s="60">
        <f t="shared" si="1640"/>
        <v>-2.4523696481264503</v>
      </c>
      <c r="R6180" s="59">
        <f t="shared" si="1641"/>
        <v>-94.672703839897736</v>
      </c>
      <c r="S6180" s="61">
        <f t="shared" si="1632"/>
        <v>0</v>
      </c>
      <c r="U6180" s="13">
        <f t="shared" si="1633"/>
        <v>92.452369648126449</v>
      </c>
      <c r="V6180" s="14">
        <f t="shared" si="1634"/>
        <v>-94.672703839897736</v>
      </c>
      <c r="W6180" s="7">
        <v>91.938699999999997</v>
      </c>
      <c r="X6180" s="28">
        <v>-95.434899999999999</v>
      </c>
      <c r="Y6180" s="74">
        <v>0</v>
      </c>
      <c r="Z6180" s="75">
        <v>0</v>
      </c>
      <c r="AA6180" s="33">
        <v>0</v>
      </c>
      <c r="AB6180" s="33">
        <v>0</v>
      </c>
      <c r="AC6180" s="45"/>
      <c r="AD6180" s="48">
        <f t="shared" si="1642"/>
        <v>1355.6124423693798</v>
      </c>
      <c r="AE6180" s="49">
        <f>IF(P6180&gt;90,0,AD6180*0.7^((1/cosd(P6180))^0.678))</f>
        <v>0</v>
      </c>
      <c r="AG6180" s="81">
        <f t="shared" si="1643"/>
        <v>0</v>
      </c>
      <c r="AH6180" s="82">
        <f t="shared" si="1644"/>
        <v>0</v>
      </c>
      <c r="AI6180" s="81">
        <f t="shared" si="1645"/>
        <v>0</v>
      </c>
      <c r="AJ6180" s="82">
        <f t="shared" si="1646"/>
        <v>0</v>
      </c>
    </row>
    <row r="6181" spans="9:36" ht="23.5" x14ac:dyDescent="0.35">
      <c r="I6181" s="57" t="s">
        <v>6192</v>
      </c>
      <c r="J6181" s="58">
        <f t="shared" si="1648"/>
        <v>258</v>
      </c>
      <c r="K6181" s="58">
        <f t="shared" si="1647"/>
        <v>8</v>
      </c>
      <c r="L6181" s="58">
        <f t="shared" si="1635"/>
        <v>4.805136365752249</v>
      </c>
      <c r="M6181" s="59">
        <f t="shared" si="1636"/>
        <v>6.680752272762537</v>
      </c>
      <c r="N6181" s="59">
        <f t="shared" si="1637"/>
        <v>-79.78871590856194</v>
      </c>
      <c r="O6181" s="59">
        <f t="shared" si="1638"/>
        <v>2.2168867832133459</v>
      </c>
      <c r="P6181" s="59">
        <f t="shared" si="1639"/>
        <v>80.547179718631583</v>
      </c>
      <c r="Q6181" s="60">
        <f t="shared" si="1640"/>
        <v>9.4528202813684175</v>
      </c>
      <c r="R6181" s="59">
        <f t="shared" si="1641"/>
        <v>-85.532513321287311</v>
      </c>
      <c r="S6181" s="61">
        <f t="shared" si="1632"/>
        <v>0.661758705573529</v>
      </c>
      <c r="U6181" s="13">
        <f t="shared" si="1633"/>
        <v>80.547179718631583</v>
      </c>
      <c r="V6181" s="14">
        <f t="shared" si="1634"/>
        <v>-85.532513321287311</v>
      </c>
      <c r="W6181" s="7">
        <v>79.954599999999999</v>
      </c>
      <c r="X6181" s="28">
        <v>-86.290999999999997</v>
      </c>
      <c r="Y6181" s="74">
        <v>0.76749507016437002</v>
      </c>
      <c r="Z6181" s="75">
        <v>0.77205299999999999</v>
      </c>
      <c r="AA6181" s="33">
        <v>0.661758705573529</v>
      </c>
      <c r="AB6181" s="33">
        <v>0.69014600000000004</v>
      </c>
      <c r="AC6181" s="45"/>
      <c r="AD6181" s="48">
        <f t="shared" si="1642"/>
        <v>1355.6124423693798</v>
      </c>
      <c r="AE6181" s="49">
        <f>IF(P6181&gt;90,0,AD6181*0.7^((1/cosd(P6181))^0.678))</f>
        <v>402.6628575873932</v>
      </c>
      <c r="AG6181" s="81">
        <f t="shared" si="1643"/>
        <v>309.04175813662209</v>
      </c>
      <c r="AH6181" s="82">
        <f t="shared" si="1644"/>
        <v>266.4656514195716</v>
      </c>
      <c r="AI6181" s="81">
        <f t="shared" si="1645"/>
        <v>310.87706718891968</v>
      </c>
      <c r="AJ6181" s="82">
        <f t="shared" si="1646"/>
        <v>277.89616051250908</v>
      </c>
    </row>
    <row r="6182" spans="9:36" ht="23.5" x14ac:dyDescent="0.35">
      <c r="I6182" s="57" t="s">
        <v>6193</v>
      </c>
      <c r="J6182" s="58">
        <f t="shared" si="1648"/>
        <v>258</v>
      </c>
      <c r="K6182" s="58">
        <f t="shared" si="1647"/>
        <v>9</v>
      </c>
      <c r="L6182" s="58">
        <f t="shared" si="1635"/>
        <v>4.805136365752249</v>
      </c>
      <c r="M6182" s="59">
        <f t="shared" si="1636"/>
        <v>7.680752272762537</v>
      </c>
      <c r="N6182" s="59">
        <f t="shared" si="1637"/>
        <v>-64.78871590856194</v>
      </c>
      <c r="O6182" s="59">
        <f t="shared" si="1638"/>
        <v>2.2168867832133459</v>
      </c>
      <c r="P6182" s="59">
        <f t="shared" si="1639"/>
        <v>68.79732798825988</v>
      </c>
      <c r="Q6182" s="60">
        <f t="shared" si="1640"/>
        <v>21.20267201174012</v>
      </c>
      <c r="R6182" s="59">
        <f t="shared" si="1641"/>
        <v>-75.861612457738943</v>
      </c>
      <c r="S6182" s="61">
        <f t="shared" si="1632"/>
        <v>0.59959917841985211</v>
      </c>
      <c r="U6182" s="13">
        <f t="shared" si="1633"/>
        <v>68.79732798825988</v>
      </c>
      <c r="V6182" s="14">
        <f t="shared" si="1634"/>
        <v>-75.861612457738943</v>
      </c>
      <c r="W6182" s="7">
        <v>68.234499999999997</v>
      </c>
      <c r="X6182" s="28">
        <v>-76.63</v>
      </c>
      <c r="Y6182" s="74">
        <v>0.87822810413613595</v>
      </c>
      <c r="Z6182" s="75">
        <v>0.88383699999999998</v>
      </c>
      <c r="AA6182" s="33">
        <v>0.59959917841985211</v>
      </c>
      <c r="AB6182" s="33">
        <v>0.650528</v>
      </c>
      <c r="AC6182" s="45"/>
      <c r="AD6182" s="48">
        <f t="shared" si="1642"/>
        <v>1355.6124423693798</v>
      </c>
      <c r="AE6182" s="49">
        <f>IF(P6182&gt;90,0,AD6182*0.7^((1/cosd(P6182))^0.678))</f>
        <v>665.95593393990976</v>
      </c>
      <c r="AG6182" s="81">
        <f t="shared" si="1643"/>
        <v>584.8612173022567</v>
      </c>
      <c r="AH6182" s="82">
        <f t="shared" si="1644"/>
        <v>399.30663085419519</v>
      </c>
      <c r="AI6182" s="81">
        <f t="shared" si="1645"/>
        <v>588.59649478564802</v>
      </c>
      <c r="AJ6182" s="82">
        <f t="shared" si="1646"/>
        <v>433.22298179406158</v>
      </c>
    </row>
    <row r="6183" spans="9:36" ht="23.5" x14ac:dyDescent="0.35">
      <c r="I6183" s="57" t="s">
        <v>6194</v>
      </c>
      <c r="J6183" s="58">
        <f t="shared" si="1648"/>
        <v>258</v>
      </c>
      <c r="K6183" s="58">
        <f t="shared" si="1647"/>
        <v>10</v>
      </c>
      <c r="L6183" s="58">
        <f t="shared" si="1635"/>
        <v>4.805136365752249</v>
      </c>
      <c r="M6183" s="59">
        <f t="shared" si="1636"/>
        <v>8.6807522727625379</v>
      </c>
      <c r="N6183" s="59">
        <f t="shared" si="1637"/>
        <v>-49.788715908561933</v>
      </c>
      <c r="O6183" s="59">
        <f t="shared" si="1638"/>
        <v>2.2168867832133459</v>
      </c>
      <c r="P6183" s="59">
        <f t="shared" si="1639"/>
        <v>57.584555084610749</v>
      </c>
      <c r="Q6183" s="60">
        <f t="shared" si="1640"/>
        <v>32.415444915389251</v>
      </c>
      <c r="R6183" s="59">
        <f t="shared" si="1641"/>
        <v>-64.681869771838137</v>
      </c>
      <c r="S6183" s="61">
        <f t="shared" si="1632"/>
        <v>0.60678780211501526</v>
      </c>
      <c r="U6183" s="13">
        <f t="shared" si="1633"/>
        <v>57.584555084610749</v>
      </c>
      <c r="V6183" s="14">
        <f t="shared" si="1634"/>
        <v>-64.681869771838137</v>
      </c>
      <c r="W6183" s="7">
        <v>56.991799999999998</v>
      </c>
      <c r="X6183" s="28">
        <v>-65.465000000000003</v>
      </c>
      <c r="Y6183" s="74">
        <v>0.95872981476303876</v>
      </c>
      <c r="Z6183" s="75">
        <v>0.96088099999999999</v>
      </c>
      <c r="AA6183" s="33">
        <v>0.60678780211501526</v>
      </c>
      <c r="AB6183" s="33">
        <v>0.66984100000000002</v>
      </c>
      <c r="AC6183" s="45"/>
      <c r="AD6183" s="48">
        <f t="shared" si="1642"/>
        <v>1355.6124423693798</v>
      </c>
      <c r="AE6183" s="49">
        <f>IF(P6183&gt;90,0,AD6183*0.7^((1/cosd(P6183))^0.678))</f>
        <v>786.56092154099019</v>
      </c>
      <c r="AG6183" s="81">
        <f t="shared" si="1643"/>
        <v>754.09940660883854</v>
      </c>
      <c r="AH6183" s="82">
        <f t="shared" si="1644"/>
        <v>477.27557281141839</v>
      </c>
      <c r="AI6183" s="81">
        <f t="shared" si="1645"/>
        <v>755.79144485122822</v>
      </c>
      <c r="AJ6183" s="82">
        <f t="shared" si="1646"/>
        <v>526.87075424593843</v>
      </c>
    </row>
    <row r="6184" spans="9:36" ht="23.5" x14ac:dyDescent="0.35">
      <c r="I6184" s="57" t="s">
        <v>6195</v>
      </c>
      <c r="J6184" s="58">
        <f t="shared" si="1648"/>
        <v>258</v>
      </c>
      <c r="K6184" s="58">
        <f t="shared" si="1647"/>
        <v>11</v>
      </c>
      <c r="L6184" s="58">
        <f t="shared" si="1635"/>
        <v>4.805136365752249</v>
      </c>
      <c r="M6184" s="59">
        <f t="shared" si="1636"/>
        <v>9.6807522727625379</v>
      </c>
      <c r="N6184" s="59">
        <f t="shared" si="1637"/>
        <v>-34.788715908561933</v>
      </c>
      <c r="O6184" s="59">
        <f t="shared" si="1638"/>
        <v>2.2168867832133459</v>
      </c>
      <c r="P6184" s="59">
        <f t="shared" si="1639"/>
        <v>47.506213881067161</v>
      </c>
      <c r="Q6184" s="60">
        <f t="shared" si="1640"/>
        <v>42.493786118932839</v>
      </c>
      <c r="R6184" s="59">
        <f t="shared" si="1641"/>
        <v>-50.642774776533109</v>
      </c>
      <c r="S6184" s="61">
        <f t="shared" si="1632"/>
        <v>0.67938974999522717</v>
      </c>
      <c r="U6184" s="13">
        <f t="shared" si="1633"/>
        <v>47.506213881067161</v>
      </c>
      <c r="V6184" s="14">
        <f t="shared" si="1634"/>
        <v>-50.642774776533109</v>
      </c>
      <c r="W6184" s="7">
        <v>46.845599999999997</v>
      </c>
      <c r="X6184" s="28">
        <v>-51.407999999999987</v>
      </c>
      <c r="Y6184" s="74">
        <v>0.99736836588334854</v>
      </c>
      <c r="Z6184" s="75">
        <v>0.99707599999999996</v>
      </c>
      <c r="AA6184" s="33">
        <v>0.67938974999522717</v>
      </c>
      <c r="AB6184" s="33">
        <v>0.73279300000000003</v>
      </c>
      <c r="AC6184" s="45"/>
      <c r="AD6184" s="48">
        <f t="shared" si="1642"/>
        <v>1355.6124423693798</v>
      </c>
      <c r="AE6184" s="49">
        <f>IF(P6184&gt;90,0,AD6184*0.7^((1/cosd(P6184))^0.678))</f>
        <v>851.20757352052783</v>
      </c>
      <c r="AG6184" s="81">
        <f t="shared" si="1643"/>
        <v>848.96750662969907</v>
      </c>
      <c r="AH6184" s="82">
        <f t="shared" si="1644"/>
        <v>578.3017005681553</v>
      </c>
      <c r="AI6184" s="81">
        <f t="shared" si="1645"/>
        <v>848.71864257555376</v>
      </c>
      <c r="AJ6184" s="82">
        <f t="shared" si="1646"/>
        <v>623.7589514228282</v>
      </c>
    </row>
    <row r="6185" spans="9:36" ht="23.5" x14ac:dyDescent="0.35">
      <c r="I6185" s="57" t="s">
        <v>6196</v>
      </c>
      <c r="J6185" s="58">
        <f t="shared" si="1648"/>
        <v>258</v>
      </c>
      <c r="K6185" s="58">
        <f t="shared" si="1647"/>
        <v>12</v>
      </c>
      <c r="L6185" s="58">
        <f t="shared" si="1635"/>
        <v>4.805136365752249</v>
      </c>
      <c r="M6185" s="59">
        <f t="shared" si="1636"/>
        <v>10.680752272762538</v>
      </c>
      <c r="N6185" s="59">
        <f t="shared" si="1637"/>
        <v>-19.788715908561933</v>
      </c>
      <c r="O6185" s="59">
        <f t="shared" si="1638"/>
        <v>2.2168867832133459</v>
      </c>
      <c r="P6185" s="59">
        <f t="shared" si="1639"/>
        <v>39.59831713744866</v>
      </c>
      <c r="Q6185" s="60">
        <f t="shared" si="1640"/>
        <v>50.40168286255134</v>
      </c>
      <c r="R6185" s="59">
        <f t="shared" si="1641"/>
        <v>-32.055979429463612</v>
      </c>
      <c r="S6185" s="61">
        <f t="shared" si="1632"/>
        <v>0.78364842215736341</v>
      </c>
      <c r="U6185" s="13">
        <f t="shared" si="1633"/>
        <v>39.59831713744866</v>
      </c>
      <c r="V6185" s="14">
        <f t="shared" si="1634"/>
        <v>-32.055979429463612</v>
      </c>
      <c r="W6185" s="7">
        <v>38.845100000000002</v>
      </c>
      <c r="X6185" s="28">
        <v>-32.675000000000011</v>
      </c>
      <c r="Y6185" s="74">
        <v>0.98975484784059964</v>
      </c>
      <c r="Z6185" s="75">
        <v>0.99173199999999995</v>
      </c>
      <c r="AA6185" s="33">
        <v>0.78364842215736341</v>
      </c>
      <c r="AB6185" s="33">
        <v>0.80934200000000001</v>
      </c>
      <c r="AC6185" s="45"/>
      <c r="AD6185" s="48">
        <f t="shared" si="1642"/>
        <v>1355.6124423693798</v>
      </c>
      <c r="AE6185" s="49">
        <f>IF(P6185&gt;90,0,AD6185*0.7^((1/cosd(P6185))^0.678))</f>
        <v>885.70349694557751</v>
      </c>
      <c r="AG6185" s="81">
        <f t="shared" si="1643"/>
        <v>876.62932985125713</v>
      </c>
      <c r="AH6185" s="82">
        <f t="shared" si="1644"/>
        <v>694.080147880661</v>
      </c>
      <c r="AI6185" s="81">
        <f t="shared" si="1645"/>
        <v>878.38050043283147</v>
      </c>
      <c r="AJ6185" s="82">
        <f t="shared" si="1646"/>
        <v>716.83703962492757</v>
      </c>
    </row>
    <row r="6186" spans="9:36" ht="23.5" x14ac:dyDescent="0.35">
      <c r="I6186" s="57" t="s">
        <v>6197</v>
      </c>
      <c r="J6186" s="58">
        <f t="shared" si="1648"/>
        <v>258</v>
      </c>
      <c r="K6186" s="58">
        <f t="shared" si="1647"/>
        <v>13</v>
      </c>
      <c r="L6186" s="58">
        <f t="shared" si="1635"/>
        <v>4.805136365752249</v>
      </c>
      <c r="M6186" s="59">
        <f t="shared" si="1636"/>
        <v>11.680752272762538</v>
      </c>
      <c r="N6186" s="59">
        <f t="shared" si="1637"/>
        <v>-4.7887159085619313</v>
      </c>
      <c r="O6186" s="59">
        <f t="shared" si="1638"/>
        <v>2.2168867832133459</v>
      </c>
      <c r="P6186" s="59">
        <f t="shared" si="1639"/>
        <v>35.447826842726208</v>
      </c>
      <c r="Q6186" s="60">
        <f t="shared" si="1640"/>
        <v>54.552173157273792</v>
      </c>
      <c r="R6186" s="59">
        <f t="shared" si="1641"/>
        <v>-8.269858455919632</v>
      </c>
      <c r="S6186" s="61">
        <f t="shared" si="1632"/>
        <v>0.88540702925145998</v>
      </c>
      <c r="U6186" s="13">
        <f t="shared" si="1633"/>
        <v>35.447826842726208</v>
      </c>
      <c r="V6186" s="14">
        <f t="shared" si="1634"/>
        <v>-8.269858455919632</v>
      </c>
      <c r="W6186" s="7">
        <v>34.625799999999998</v>
      </c>
      <c r="X6186" s="28">
        <v>-8.4970000000000141</v>
      </c>
      <c r="Y6186" s="74">
        <v>0.93792280188806343</v>
      </c>
      <c r="Z6186" s="75">
        <v>0.93918999999999997</v>
      </c>
      <c r="AA6186" s="33">
        <v>0.88540702925145998</v>
      </c>
      <c r="AB6186" s="33">
        <v>0.885822</v>
      </c>
      <c r="AC6186" s="45"/>
      <c r="AD6186" s="48">
        <f t="shared" si="1642"/>
        <v>1355.6124423693798</v>
      </c>
      <c r="AE6186" s="49">
        <f>IF(P6186&gt;90,0,AD6186*0.7^((1/cosd(P6186))^0.678))</f>
        <v>899.77776014475182</v>
      </c>
      <c r="AG6186" s="81">
        <f t="shared" si="1643"/>
        <v>843.92207787153154</v>
      </c>
      <c r="AH6186" s="82">
        <f t="shared" si="1644"/>
        <v>796.66955359629742</v>
      </c>
      <c r="AI6186" s="81">
        <f t="shared" si="1645"/>
        <v>845.06227455034946</v>
      </c>
      <c r="AJ6186" s="82">
        <f t="shared" si="1646"/>
        <v>797.04293504694431</v>
      </c>
    </row>
    <row r="6187" spans="9:36" ht="23.5" x14ac:dyDescent="0.35">
      <c r="I6187" s="57" t="s">
        <v>6198</v>
      </c>
      <c r="J6187" s="58">
        <f t="shared" si="1648"/>
        <v>258</v>
      </c>
      <c r="K6187" s="58">
        <f t="shared" si="1647"/>
        <v>14</v>
      </c>
      <c r="L6187" s="58">
        <f t="shared" si="1635"/>
        <v>4.805136365752249</v>
      </c>
      <c r="M6187" s="59">
        <f t="shared" si="1636"/>
        <v>12.680752272762538</v>
      </c>
      <c r="N6187" s="59">
        <f t="shared" si="1637"/>
        <v>10.211284091438069</v>
      </c>
      <c r="O6187" s="59">
        <f t="shared" si="1638"/>
        <v>2.2168867832133459</v>
      </c>
      <c r="P6187" s="59">
        <f t="shared" si="1639"/>
        <v>36.40518567249751</v>
      </c>
      <c r="Q6187" s="60">
        <f t="shared" si="1640"/>
        <v>53.59481432750249</v>
      </c>
      <c r="R6187" s="59">
        <f t="shared" si="1641"/>
        <v>17.366379191777749</v>
      </c>
      <c r="S6187" s="61">
        <f t="shared" si="1632"/>
        <v>0.96136668665588754</v>
      </c>
      <c r="U6187" s="13">
        <f t="shared" si="1633"/>
        <v>36.40518567249751</v>
      </c>
      <c r="V6187" s="14">
        <f t="shared" si="1634"/>
        <v>17.366379191777749</v>
      </c>
      <c r="W6187" s="7">
        <v>35.604900000000001</v>
      </c>
      <c r="X6187" s="28">
        <v>17.640999999999991</v>
      </c>
      <c r="Y6187" s="74">
        <v>0.85061251869072696</v>
      </c>
      <c r="Z6187" s="75">
        <v>0.83129500000000001</v>
      </c>
      <c r="AA6187" s="33">
        <v>0.96136668665588754</v>
      </c>
      <c r="AB6187" s="33">
        <v>0.95774800000000004</v>
      </c>
      <c r="AC6187" s="45"/>
      <c r="AD6187" s="48">
        <f t="shared" si="1642"/>
        <v>1355.6124423693798</v>
      </c>
      <c r="AE6187" s="49">
        <f>IF(P6187&gt;90,0,AD6187*0.7^((1/cosd(P6187))^0.678))</f>
        <v>896.74311221041899</v>
      </c>
      <c r="AG6187" s="81">
        <f t="shared" si="1643"/>
        <v>762.78091729586572</v>
      </c>
      <c r="AH6187" s="82">
        <f t="shared" si="1644"/>
        <v>862.09895456721927</v>
      </c>
      <c r="AI6187" s="81">
        <f t="shared" si="1645"/>
        <v>745.45806546496021</v>
      </c>
      <c r="AJ6187" s="82">
        <f t="shared" si="1646"/>
        <v>858.85392223330439</v>
      </c>
    </row>
    <row r="6188" spans="9:36" ht="23.5" x14ac:dyDescent="0.35">
      <c r="I6188" s="57" t="s">
        <v>6199</v>
      </c>
      <c r="J6188" s="58">
        <f t="shared" si="1648"/>
        <v>258</v>
      </c>
      <c r="K6188" s="58">
        <f t="shared" si="1647"/>
        <v>15</v>
      </c>
      <c r="L6188" s="58">
        <f t="shared" si="1635"/>
        <v>4.805136365752249</v>
      </c>
      <c r="M6188" s="59">
        <f t="shared" si="1636"/>
        <v>13.680752272762538</v>
      </c>
      <c r="N6188" s="59">
        <f t="shared" si="1637"/>
        <v>25.211284091438067</v>
      </c>
      <c r="O6188" s="59">
        <f t="shared" si="1638"/>
        <v>2.2168867832133459</v>
      </c>
      <c r="P6188" s="59">
        <f t="shared" si="1639"/>
        <v>42.116012779155213</v>
      </c>
      <c r="Q6188" s="60">
        <f t="shared" si="1640"/>
        <v>47.883987220844787</v>
      </c>
      <c r="R6188" s="59">
        <f t="shared" si="1641"/>
        <v>39.396334324248585</v>
      </c>
      <c r="S6188" s="61">
        <f t="shared" si="1632"/>
        <v>0.99785354673743587</v>
      </c>
      <c r="U6188" s="13">
        <f t="shared" si="1633"/>
        <v>42.116012779155213</v>
      </c>
      <c r="V6188" s="14">
        <f t="shared" si="1634"/>
        <v>39.396334324248585</v>
      </c>
      <c r="W6188" s="7">
        <v>41.4084</v>
      </c>
      <c r="X6188" s="28">
        <v>39.961000000000013</v>
      </c>
      <c r="Y6188" s="74">
        <v>0.74467334783462313</v>
      </c>
      <c r="Z6188" s="75">
        <v>0.69470799999999999</v>
      </c>
      <c r="AA6188" s="33">
        <v>0.99785354673743587</v>
      </c>
      <c r="AB6188" s="33">
        <v>0.99798699999999996</v>
      </c>
      <c r="AC6188" s="45"/>
      <c r="AD6188" s="48">
        <f t="shared" si="1642"/>
        <v>1355.6124423693798</v>
      </c>
      <c r="AE6188" s="49">
        <f>IF(P6188&gt;90,0,AD6188*0.7^((1/cosd(P6188))^0.678))</f>
        <v>875.91483919996642</v>
      </c>
      <c r="AG6188" s="81">
        <f t="shared" si="1643"/>
        <v>652.27043572506454</v>
      </c>
      <c r="AH6188" s="82">
        <f t="shared" si="1644"/>
        <v>874.0347289356373</v>
      </c>
      <c r="AI6188" s="81">
        <f t="shared" si="1645"/>
        <v>608.50504611093027</v>
      </c>
      <c r="AJ6188" s="82">
        <f t="shared" si="1646"/>
        <v>874.15162262865681</v>
      </c>
    </row>
    <row r="6189" spans="9:36" ht="23.5" x14ac:dyDescent="0.35">
      <c r="I6189" s="57" t="s">
        <v>6200</v>
      </c>
      <c r="J6189" s="58">
        <f t="shared" si="1648"/>
        <v>258</v>
      </c>
      <c r="K6189" s="58">
        <f t="shared" si="1647"/>
        <v>16</v>
      </c>
      <c r="L6189" s="58">
        <f t="shared" si="1635"/>
        <v>4.805136365752249</v>
      </c>
      <c r="M6189" s="59">
        <f t="shared" si="1636"/>
        <v>14.680752272762538</v>
      </c>
      <c r="N6189" s="59">
        <f t="shared" si="1637"/>
        <v>40.211284091438067</v>
      </c>
      <c r="O6189" s="59">
        <f t="shared" si="1638"/>
        <v>2.2168867832133459</v>
      </c>
      <c r="P6189" s="59">
        <f t="shared" si="1639"/>
        <v>50.965671170395737</v>
      </c>
      <c r="Q6189" s="60">
        <f t="shared" si="1640"/>
        <v>39.034328829604263</v>
      </c>
      <c r="R6189" s="59">
        <f t="shared" si="1641"/>
        <v>56.152576685387423</v>
      </c>
      <c r="S6189" s="61">
        <f t="shared" si="1632"/>
        <v>0.98864887960399994</v>
      </c>
      <c r="U6189" s="13">
        <f t="shared" si="1633"/>
        <v>50.965671170395737</v>
      </c>
      <c r="V6189" s="14">
        <f t="shared" si="1634"/>
        <v>56.152576685387423</v>
      </c>
      <c r="W6189" s="7">
        <v>50.351900000000001</v>
      </c>
      <c r="X6189" s="28">
        <v>56.790999999999997</v>
      </c>
      <c r="Y6189" s="74">
        <v>0.64745940425710025</v>
      </c>
      <c r="Z6189" s="75">
        <v>0.58330199999999999</v>
      </c>
      <c r="AA6189" s="33">
        <v>0.98864887960399994</v>
      </c>
      <c r="AB6189" s="33">
        <v>0.98551999999999995</v>
      </c>
      <c r="AC6189" s="45"/>
      <c r="AD6189" s="48">
        <f t="shared" si="1642"/>
        <v>1355.6124423693798</v>
      </c>
      <c r="AE6189" s="49">
        <f>IF(P6189&gt;90,0,AD6189*0.7^((1/cosd(P6189))^0.678))</f>
        <v>832.14662223159235</v>
      </c>
      <c r="AG6189" s="81">
        <f t="shared" si="1643"/>
        <v>538.78115628462501</v>
      </c>
      <c r="AH6189" s="82">
        <f t="shared" si="1644"/>
        <v>822.70082573551679</v>
      </c>
      <c r="AI6189" s="81">
        <f t="shared" si="1645"/>
        <v>485.39278904093226</v>
      </c>
      <c r="AJ6189" s="82">
        <f t="shared" si="1646"/>
        <v>820.09713914167889</v>
      </c>
    </row>
    <row r="6190" spans="9:36" ht="23.5" x14ac:dyDescent="0.35">
      <c r="I6190" s="57" t="s">
        <v>6201</v>
      </c>
      <c r="J6190" s="58">
        <f t="shared" si="1648"/>
        <v>258</v>
      </c>
      <c r="K6190" s="58">
        <f t="shared" si="1647"/>
        <v>17</v>
      </c>
      <c r="L6190" s="58">
        <f t="shared" si="1635"/>
        <v>4.805136365752249</v>
      </c>
      <c r="M6190" s="59">
        <f t="shared" si="1636"/>
        <v>15.680752272762538</v>
      </c>
      <c r="N6190" s="59">
        <f t="shared" si="1637"/>
        <v>55.211284091438067</v>
      </c>
      <c r="O6190" s="59">
        <f t="shared" si="1638"/>
        <v>2.2168867832133459</v>
      </c>
      <c r="P6190" s="59">
        <f t="shared" si="1639"/>
        <v>61.545204161522157</v>
      </c>
      <c r="Q6190" s="60">
        <f t="shared" si="1640"/>
        <v>28.454795838477843</v>
      </c>
      <c r="R6190" s="59">
        <f t="shared" si="1641"/>
        <v>68.972607296027149</v>
      </c>
      <c r="S6190" s="61">
        <f t="shared" si="1632"/>
        <v>0.93402176747606025</v>
      </c>
      <c r="U6190" s="13">
        <f t="shared" si="1633"/>
        <v>61.545204161522157</v>
      </c>
      <c r="V6190" s="14">
        <f t="shared" si="1634"/>
        <v>68.972607296027149</v>
      </c>
      <c r="W6190" s="7">
        <v>60.995600000000003</v>
      </c>
      <c r="X6190" s="28">
        <v>69.59899999999999</v>
      </c>
      <c r="Y6190" s="74">
        <v>0.59550187313991698</v>
      </c>
      <c r="Z6190" s="75">
        <v>0.54563799999999996</v>
      </c>
      <c r="AA6190" s="33">
        <v>0.93402176747606025</v>
      </c>
      <c r="AB6190" s="33">
        <v>0.92347800000000002</v>
      </c>
      <c r="AC6190" s="45"/>
      <c r="AD6190" s="48">
        <f t="shared" si="1642"/>
        <v>1355.6124423693798</v>
      </c>
      <c r="AE6190" s="49">
        <f>IF(P6190&gt;90,0,AD6190*0.7^((1/cosd(P6190))^0.678))</f>
        <v>751.74345476073313</v>
      </c>
      <c r="AG6190" s="81">
        <f t="shared" si="1643"/>
        <v>447.66463543068903</v>
      </c>
      <c r="AH6190" s="82">
        <f t="shared" si="1644"/>
        <v>702.14475030417975</v>
      </c>
      <c r="AI6190" s="81">
        <f t="shared" si="1645"/>
        <v>410.17979516873686</v>
      </c>
      <c r="AJ6190" s="82">
        <f t="shared" si="1646"/>
        <v>694.21854211553227</v>
      </c>
    </row>
    <row r="6191" spans="9:36" ht="23.5" x14ac:dyDescent="0.35">
      <c r="I6191" s="57" t="s">
        <v>6202</v>
      </c>
      <c r="J6191" s="58">
        <f t="shared" si="1648"/>
        <v>258</v>
      </c>
      <c r="K6191" s="58">
        <f t="shared" si="1647"/>
        <v>18</v>
      </c>
      <c r="L6191" s="58">
        <f t="shared" si="1635"/>
        <v>4.805136365752249</v>
      </c>
      <c r="M6191" s="59">
        <f t="shared" si="1636"/>
        <v>16.680752272762536</v>
      </c>
      <c r="N6191" s="59">
        <f t="shared" si="1637"/>
        <v>70.211284091438046</v>
      </c>
      <c r="O6191" s="59">
        <f t="shared" si="1638"/>
        <v>2.2168867832133459</v>
      </c>
      <c r="P6191" s="59">
        <f t="shared" si="1639"/>
        <v>73.005790736904984</v>
      </c>
      <c r="Q6191" s="60">
        <f t="shared" si="1640"/>
        <v>16.994209263095009</v>
      </c>
      <c r="R6191" s="59">
        <f t="shared" si="1641"/>
        <v>79.474658307205672</v>
      </c>
      <c r="S6191" s="61">
        <f t="shared" si="1632"/>
        <v>0.84081339822637891</v>
      </c>
      <c r="U6191" s="13">
        <f t="shared" si="1633"/>
        <v>73.005790736904984</v>
      </c>
      <c r="V6191" s="14">
        <f t="shared" si="1634"/>
        <v>79.474658307205672</v>
      </c>
      <c r="W6191" s="7">
        <v>72.4816</v>
      </c>
      <c r="X6191" s="28">
        <v>80.069999999999993</v>
      </c>
      <c r="Y6191" s="74">
        <v>0.61518902409526721</v>
      </c>
      <c r="Z6191" s="75">
        <v>0.60554799999999998</v>
      </c>
      <c r="AA6191" s="33">
        <v>0.84081339822637891</v>
      </c>
      <c r="AB6191" s="33">
        <v>0.829376</v>
      </c>
      <c r="AC6191" s="45"/>
      <c r="AD6191" s="48">
        <f t="shared" si="1642"/>
        <v>1355.6124423693798</v>
      </c>
      <c r="AE6191" s="49">
        <f>IF(P6191&gt;90,0,AD6191*0.7^((1/cosd(P6191))^0.678))</f>
        <v>596.3195870083282</v>
      </c>
      <c r="AG6191" s="81">
        <f t="shared" si="1643"/>
        <v>366.84926478054621</v>
      </c>
      <c r="AH6191" s="82">
        <f t="shared" si="1644"/>
        <v>501.39349838142329</v>
      </c>
      <c r="AI6191" s="81">
        <f t="shared" si="1645"/>
        <v>361.10013327371911</v>
      </c>
      <c r="AJ6191" s="82">
        <f t="shared" si="1646"/>
        <v>494.5731537946192</v>
      </c>
    </row>
    <row r="6192" spans="9:36" ht="23.5" x14ac:dyDescent="0.35">
      <c r="I6192" s="57" t="s">
        <v>6203</v>
      </c>
      <c r="J6192" s="58">
        <f t="shared" si="1648"/>
        <v>258</v>
      </c>
      <c r="K6192" s="58">
        <f t="shared" si="1647"/>
        <v>19</v>
      </c>
      <c r="L6192" s="58">
        <f t="shared" si="1635"/>
        <v>4.805136365752249</v>
      </c>
      <c r="M6192" s="59">
        <f t="shared" si="1636"/>
        <v>17.680752272762536</v>
      </c>
      <c r="N6192" s="59">
        <f t="shared" si="1637"/>
        <v>85.211284091438046</v>
      </c>
      <c r="O6192" s="59">
        <f t="shared" si="1638"/>
        <v>2.2168867832133459</v>
      </c>
      <c r="P6192" s="59">
        <f t="shared" si="1639"/>
        <v>84.849765840733781</v>
      </c>
      <c r="Q6192" s="60">
        <f t="shared" si="1640"/>
        <v>5.1502341592662244</v>
      </c>
      <c r="R6192" s="59">
        <f t="shared" si="1641"/>
        <v>88.853891345616901</v>
      </c>
      <c r="S6192" s="61">
        <f t="shared" si="1632"/>
        <v>0.72378587406951045</v>
      </c>
      <c r="U6192" s="13">
        <f t="shared" si="1633"/>
        <v>84.849765840733781</v>
      </c>
      <c r="V6192" s="14">
        <f t="shared" si="1634"/>
        <v>88.853891345616901</v>
      </c>
      <c r="W6192" s="7">
        <v>84.258899999999997</v>
      </c>
      <c r="X6192" s="28">
        <v>89.423999999999978</v>
      </c>
      <c r="Y6192" s="74">
        <v>0.69583922013994037</v>
      </c>
      <c r="Z6192" s="75">
        <v>0</v>
      </c>
      <c r="AA6192" s="33">
        <v>0.72378587406951045</v>
      </c>
      <c r="AB6192" s="33">
        <v>0</v>
      </c>
      <c r="AC6192" s="45"/>
      <c r="AD6192" s="48">
        <f t="shared" si="1642"/>
        <v>1355.6124423693798</v>
      </c>
      <c r="AE6192" s="49">
        <f>IF(P6192&gt;90,0,AD6192*0.7^((1/cosd(P6192))^0.678))</f>
        <v>217.81924078195229</v>
      </c>
      <c r="AG6192" s="81">
        <f t="shared" si="1643"/>
        <v>151.56717063718759</v>
      </c>
      <c r="AH6192" s="82">
        <f t="shared" si="1644"/>
        <v>157.65448957852249</v>
      </c>
      <c r="AI6192" s="81">
        <f t="shared" si="1645"/>
        <v>0</v>
      </c>
      <c r="AJ6192" s="82">
        <f t="shared" si="1646"/>
        <v>0</v>
      </c>
    </row>
    <row r="6193" spans="9:36" ht="23.5" x14ac:dyDescent="0.35">
      <c r="I6193" s="57" t="s">
        <v>6204</v>
      </c>
      <c r="J6193" s="58">
        <f t="shared" si="1648"/>
        <v>258</v>
      </c>
      <c r="K6193" s="58">
        <f t="shared" si="1647"/>
        <v>20</v>
      </c>
      <c r="L6193" s="58">
        <f t="shared" si="1635"/>
        <v>4.805136365752249</v>
      </c>
      <c r="M6193" s="59">
        <f t="shared" si="1636"/>
        <v>18.680752272762536</v>
      </c>
      <c r="N6193" s="59">
        <f t="shared" si="1637"/>
        <v>100.21128409143805</v>
      </c>
      <c r="O6193" s="59">
        <f t="shared" si="1638"/>
        <v>2.2168867832133459</v>
      </c>
      <c r="P6193" s="59">
        <f t="shared" si="1639"/>
        <v>96.733806137451907</v>
      </c>
      <c r="Q6193" s="60">
        <f t="shared" si="1640"/>
        <v>-6.733806137451908</v>
      </c>
      <c r="R6193" s="59">
        <f t="shared" si="1641"/>
        <v>98.005268822137992</v>
      </c>
      <c r="S6193" s="61">
        <f t="shared" si="1632"/>
        <v>0</v>
      </c>
      <c r="U6193" s="13">
        <f t="shared" si="1633"/>
        <v>96.733806137451907</v>
      </c>
      <c r="V6193" s="14">
        <f t="shared" si="1634"/>
        <v>98.005268822137992</v>
      </c>
      <c r="W6193" s="7">
        <v>96.289199999999994</v>
      </c>
      <c r="X6193" s="28">
        <v>98.56</v>
      </c>
      <c r="Y6193" s="74">
        <v>0</v>
      </c>
      <c r="Z6193" s="75">
        <v>0</v>
      </c>
      <c r="AA6193" s="33">
        <v>0</v>
      </c>
      <c r="AB6193" s="33">
        <v>0</v>
      </c>
      <c r="AC6193" s="45"/>
      <c r="AD6193" s="48">
        <f t="shared" si="1642"/>
        <v>1355.6124423693798</v>
      </c>
      <c r="AE6193" s="49">
        <f>IF(P6193&gt;90,0,AD6193*0.7^((1/cosd(P6193))^0.678))</f>
        <v>0</v>
      </c>
      <c r="AG6193" s="81">
        <f t="shared" si="1643"/>
        <v>0</v>
      </c>
      <c r="AH6193" s="82">
        <f t="shared" si="1644"/>
        <v>0</v>
      </c>
      <c r="AI6193" s="81">
        <f t="shared" si="1645"/>
        <v>0</v>
      </c>
      <c r="AJ6193" s="82">
        <f t="shared" si="1646"/>
        <v>0</v>
      </c>
    </row>
    <row r="6194" spans="9:36" ht="23.5" x14ac:dyDescent="0.35">
      <c r="I6194" s="57" t="s">
        <v>6205</v>
      </c>
      <c r="J6194" s="58">
        <f t="shared" si="1648"/>
        <v>258</v>
      </c>
      <c r="K6194" s="58">
        <f t="shared" si="1647"/>
        <v>21</v>
      </c>
      <c r="L6194" s="58">
        <f t="shared" si="1635"/>
        <v>4.805136365752249</v>
      </c>
      <c r="M6194" s="59">
        <f t="shared" si="1636"/>
        <v>19.680752272762536</v>
      </c>
      <c r="N6194" s="59">
        <f t="shared" si="1637"/>
        <v>115.21128409143805</v>
      </c>
      <c r="O6194" s="59">
        <f t="shared" si="1638"/>
        <v>2.2168867832133459</v>
      </c>
      <c r="P6194" s="59">
        <f t="shared" si="1639"/>
        <v>108.34206194989648</v>
      </c>
      <c r="Q6194" s="60">
        <f t="shared" si="1640"/>
        <v>-18.34206194989649</v>
      </c>
      <c r="R6194" s="59">
        <f t="shared" si="1641"/>
        <v>107.73871567448012</v>
      </c>
      <c r="S6194" s="61">
        <f t="shared" si="1632"/>
        <v>0</v>
      </c>
      <c r="U6194" s="13">
        <f t="shared" si="1633"/>
        <v>108.34206194989648</v>
      </c>
      <c r="V6194" s="14">
        <f t="shared" si="1634"/>
        <v>107.73871567448012</v>
      </c>
      <c r="W6194" s="7">
        <v>107.88500000000001</v>
      </c>
      <c r="X6194" s="28">
        <v>108.286</v>
      </c>
      <c r="Y6194" s="74">
        <v>0</v>
      </c>
      <c r="Z6194" s="75">
        <v>0</v>
      </c>
      <c r="AA6194" s="33">
        <v>0</v>
      </c>
      <c r="AB6194" s="33">
        <v>0</v>
      </c>
      <c r="AC6194" s="45"/>
      <c r="AD6194" s="48">
        <f t="shared" si="1642"/>
        <v>1355.6124423693798</v>
      </c>
      <c r="AE6194" s="49">
        <f>IF(P6194&gt;90,0,AD6194*0.7^((1/cosd(P6194))^0.678))</f>
        <v>0</v>
      </c>
      <c r="AG6194" s="81">
        <f t="shared" si="1643"/>
        <v>0</v>
      </c>
      <c r="AH6194" s="82">
        <f t="shared" si="1644"/>
        <v>0</v>
      </c>
      <c r="AI6194" s="81">
        <f t="shared" si="1645"/>
        <v>0</v>
      </c>
      <c r="AJ6194" s="82">
        <f t="shared" si="1646"/>
        <v>0</v>
      </c>
    </row>
    <row r="6195" spans="9:36" ht="23.5" x14ac:dyDescent="0.35">
      <c r="I6195" s="57" t="s">
        <v>6206</v>
      </c>
      <c r="J6195" s="58">
        <f t="shared" si="1648"/>
        <v>258</v>
      </c>
      <c r="K6195" s="58">
        <f t="shared" si="1647"/>
        <v>22</v>
      </c>
      <c r="L6195" s="58">
        <f t="shared" si="1635"/>
        <v>4.805136365752249</v>
      </c>
      <c r="M6195" s="59">
        <f t="shared" si="1636"/>
        <v>20.680752272762536</v>
      </c>
      <c r="N6195" s="59">
        <f t="shared" si="1637"/>
        <v>130.21128409143805</v>
      </c>
      <c r="O6195" s="59">
        <f t="shared" si="1638"/>
        <v>2.2168867832133459</v>
      </c>
      <c r="P6195" s="59">
        <f t="shared" si="1639"/>
        <v>119.27984748509824</v>
      </c>
      <c r="Q6195" s="60">
        <f t="shared" si="1640"/>
        <v>-29.279847485098255</v>
      </c>
      <c r="R6195" s="59">
        <f t="shared" si="1641"/>
        <v>118.97046775993606</v>
      </c>
      <c r="S6195" s="61">
        <f t="shared" si="1632"/>
        <v>0</v>
      </c>
      <c r="U6195" s="13">
        <f t="shared" si="1633"/>
        <v>119.27984748509824</v>
      </c>
      <c r="V6195" s="14">
        <f t="shared" si="1634"/>
        <v>118.97046775993606</v>
      </c>
      <c r="W6195" s="7">
        <v>118.791</v>
      </c>
      <c r="X6195" s="28">
        <v>119.505</v>
      </c>
      <c r="Y6195" s="74">
        <v>0</v>
      </c>
      <c r="Z6195" s="75">
        <v>0</v>
      </c>
      <c r="AA6195" s="33">
        <v>0</v>
      </c>
      <c r="AB6195" s="33">
        <v>0</v>
      </c>
      <c r="AC6195" s="45"/>
      <c r="AD6195" s="48">
        <f t="shared" si="1642"/>
        <v>1355.6124423693798</v>
      </c>
      <c r="AE6195" s="49">
        <f>IF(P6195&gt;90,0,AD6195*0.7^((1/cosd(P6195))^0.678))</f>
        <v>0</v>
      </c>
      <c r="AG6195" s="81">
        <f t="shared" si="1643"/>
        <v>0</v>
      </c>
      <c r="AH6195" s="82">
        <f t="shared" si="1644"/>
        <v>0</v>
      </c>
      <c r="AI6195" s="81">
        <f t="shared" si="1645"/>
        <v>0</v>
      </c>
      <c r="AJ6195" s="82">
        <f t="shared" si="1646"/>
        <v>0</v>
      </c>
    </row>
    <row r="6196" spans="9:36" ht="23.5" x14ac:dyDescent="0.35">
      <c r="I6196" s="57" t="s">
        <v>6207</v>
      </c>
      <c r="J6196" s="58">
        <f t="shared" si="1648"/>
        <v>258</v>
      </c>
      <c r="K6196" s="58">
        <f t="shared" si="1647"/>
        <v>23</v>
      </c>
      <c r="L6196" s="58">
        <f t="shared" si="1635"/>
        <v>4.805136365752249</v>
      </c>
      <c r="M6196" s="59">
        <f t="shared" si="1636"/>
        <v>21.680752272762536</v>
      </c>
      <c r="N6196" s="59">
        <f t="shared" si="1637"/>
        <v>145.21128409143805</v>
      </c>
      <c r="O6196" s="59">
        <f t="shared" si="1638"/>
        <v>2.2168867832133459</v>
      </c>
      <c r="P6196" s="59">
        <f t="shared" si="1639"/>
        <v>128.94186645281789</v>
      </c>
      <c r="Q6196" s="60">
        <f t="shared" si="1640"/>
        <v>-38.94186645281787</v>
      </c>
      <c r="R6196" s="59">
        <f t="shared" si="1641"/>
        <v>132.86052908380248</v>
      </c>
      <c r="S6196" s="61">
        <f t="shared" si="1632"/>
        <v>0</v>
      </c>
      <c r="U6196" s="13">
        <f t="shared" si="1633"/>
        <v>128.94186645281789</v>
      </c>
      <c r="V6196" s="14">
        <f t="shared" si="1634"/>
        <v>132.86052908380248</v>
      </c>
      <c r="W6196" s="7">
        <v>128.405</v>
      </c>
      <c r="X6196" s="28">
        <v>133.35300000000001</v>
      </c>
      <c r="Y6196" s="74">
        <v>0</v>
      </c>
      <c r="Z6196" s="75">
        <v>0</v>
      </c>
      <c r="AA6196" s="33">
        <v>0</v>
      </c>
      <c r="AB6196" s="33">
        <v>0</v>
      </c>
      <c r="AC6196" s="45"/>
      <c r="AD6196" s="48">
        <f t="shared" si="1642"/>
        <v>1355.6124423693798</v>
      </c>
      <c r="AE6196" s="49">
        <f>IF(P6196&gt;90,0,AD6196*0.7^((1/cosd(P6196))^0.678))</f>
        <v>0</v>
      </c>
      <c r="AG6196" s="81">
        <f t="shared" si="1643"/>
        <v>0</v>
      </c>
      <c r="AH6196" s="82">
        <f t="shared" si="1644"/>
        <v>0</v>
      </c>
      <c r="AI6196" s="81">
        <f t="shared" si="1645"/>
        <v>0</v>
      </c>
      <c r="AJ6196" s="82">
        <f t="shared" si="1646"/>
        <v>0</v>
      </c>
    </row>
    <row r="6197" spans="9:36" ht="23.5" x14ac:dyDescent="0.35">
      <c r="I6197" s="57" t="s">
        <v>6208</v>
      </c>
      <c r="J6197" s="58">
        <f t="shared" si="1648"/>
        <v>259</v>
      </c>
      <c r="K6197" s="58">
        <f t="shared" si="1647"/>
        <v>0</v>
      </c>
      <c r="L6197" s="58">
        <f t="shared" si="1635"/>
        <v>5.1819431453866613</v>
      </c>
      <c r="M6197" s="59">
        <f t="shared" si="1636"/>
        <v>-1.3129676142435558</v>
      </c>
      <c r="N6197" s="59">
        <f t="shared" si="1637"/>
        <v>-199.69451421365335</v>
      </c>
      <c r="O6197" s="59">
        <f t="shared" si="1638"/>
        <v>1.8147129380247029</v>
      </c>
      <c r="P6197" s="59">
        <f t="shared" si="1639"/>
        <v>136.75565467853818</v>
      </c>
      <c r="Q6197" s="60">
        <f t="shared" si="1640"/>
        <v>-46.755654678538157</v>
      </c>
      <c r="R6197" s="59">
        <f t="shared" si="1641"/>
        <v>-150.55079360641278</v>
      </c>
      <c r="S6197" s="61">
        <f t="shared" si="1632"/>
        <v>0</v>
      </c>
      <c r="U6197" s="13">
        <f t="shared" si="1633"/>
        <v>136.75565467853818</v>
      </c>
      <c r="V6197" s="14">
        <f t="shared" si="1634"/>
        <v>-150.55079360641278</v>
      </c>
      <c r="W6197" s="7">
        <v>135.75700000000001</v>
      </c>
      <c r="X6197" s="28">
        <v>151.01999999999998</v>
      </c>
      <c r="Y6197" s="74">
        <v>0</v>
      </c>
      <c r="Z6197" s="75">
        <v>0</v>
      </c>
      <c r="AA6197" s="33">
        <v>0</v>
      </c>
      <c r="AB6197" s="33">
        <v>0</v>
      </c>
      <c r="AC6197" s="45"/>
      <c r="AD6197" s="48">
        <f t="shared" si="1642"/>
        <v>1356.3627625376162</v>
      </c>
      <c r="AE6197" s="49">
        <f>IF(P6197&gt;90,0,AD6197*0.7^((1/cosd(P6197))^0.678))</f>
        <v>0</v>
      </c>
      <c r="AG6197" s="81">
        <f t="shared" si="1643"/>
        <v>0</v>
      </c>
      <c r="AH6197" s="82">
        <f t="shared" si="1644"/>
        <v>0</v>
      </c>
      <c r="AI6197" s="81">
        <f t="shared" si="1645"/>
        <v>0</v>
      </c>
      <c r="AJ6197" s="82">
        <f t="shared" si="1646"/>
        <v>0</v>
      </c>
    </row>
    <row r="6198" spans="9:36" ht="23.5" x14ac:dyDescent="0.35">
      <c r="I6198" s="57" t="s">
        <v>6209</v>
      </c>
      <c r="J6198" s="58">
        <f t="shared" si="1648"/>
        <v>259</v>
      </c>
      <c r="K6198" s="58">
        <f t="shared" si="1647"/>
        <v>1</v>
      </c>
      <c r="L6198" s="58">
        <f t="shared" si="1635"/>
        <v>5.1819431453866613</v>
      </c>
      <c r="M6198" s="59">
        <f t="shared" si="1636"/>
        <v>-0.31296761424355585</v>
      </c>
      <c r="N6198" s="59">
        <f t="shared" si="1637"/>
        <v>-184.69451421365335</v>
      </c>
      <c r="O6198" s="59">
        <f t="shared" si="1638"/>
        <v>1.8147129380247029</v>
      </c>
      <c r="P6198" s="59">
        <f t="shared" si="1639"/>
        <v>140.55442099497225</v>
      </c>
      <c r="Q6198" s="60">
        <f t="shared" si="1640"/>
        <v>-50.554420994972233</v>
      </c>
      <c r="R6198" s="59">
        <f t="shared" si="1641"/>
        <v>-172.60251022476533</v>
      </c>
      <c r="S6198" s="61">
        <f t="shared" si="1632"/>
        <v>0</v>
      </c>
      <c r="U6198" s="13">
        <f t="shared" si="1633"/>
        <v>140.55442099497225</v>
      </c>
      <c r="V6198" s="14">
        <f t="shared" si="1634"/>
        <v>-172.60251022476533</v>
      </c>
      <c r="W6198" s="7">
        <v>139.52099999999999</v>
      </c>
      <c r="X6198" s="28">
        <v>172.63400000000001</v>
      </c>
      <c r="Y6198" s="74">
        <v>0</v>
      </c>
      <c r="Z6198" s="75">
        <v>0</v>
      </c>
      <c r="AA6198" s="33">
        <v>0</v>
      </c>
      <c r="AB6198" s="33">
        <v>0</v>
      </c>
      <c r="AC6198" s="45"/>
      <c r="AD6198" s="48">
        <f t="shared" si="1642"/>
        <v>1356.3627625376162</v>
      </c>
      <c r="AE6198" s="49">
        <f>IF(P6198&gt;90,0,AD6198*0.7^((1/cosd(P6198))^0.678))</f>
        <v>0</v>
      </c>
      <c r="AG6198" s="81">
        <f t="shared" si="1643"/>
        <v>0</v>
      </c>
      <c r="AH6198" s="82">
        <f t="shared" si="1644"/>
        <v>0</v>
      </c>
      <c r="AI6198" s="81">
        <f t="shared" si="1645"/>
        <v>0</v>
      </c>
      <c r="AJ6198" s="82">
        <f t="shared" si="1646"/>
        <v>0</v>
      </c>
    </row>
    <row r="6199" spans="9:36" ht="23.5" x14ac:dyDescent="0.35">
      <c r="I6199" s="57" t="s">
        <v>6210</v>
      </c>
      <c r="J6199" s="58">
        <f t="shared" si="1648"/>
        <v>259</v>
      </c>
      <c r="K6199" s="58">
        <f t="shared" si="1647"/>
        <v>2</v>
      </c>
      <c r="L6199" s="58">
        <f t="shared" si="1635"/>
        <v>5.1819431453866613</v>
      </c>
      <c r="M6199" s="59">
        <f t="shared" si="1636"/>
        <v>0.68703238575644421</v>
      </c>
      <c r="N6199" s="59">
        <f t="shared" si="1637"/>
        <v>-169.69451421365335</v>
      </c>
      <c r="O6199" s="59">
        <f t="shared" si="1638"/>
        <v>1.8147129380247029</v>
      </c>
      <c r="P6199" s="59">
        <f t="shared" si="1639"/>
        <v>139.6480569226635</v>
      </c>
      <c r="Q6199" s="60">
        <f t="shared" si="1640"/>
        <v>-49.648056922663493</v>
      </c>
      <c r="R6199" s="59">
        <f t="shared" si="1641"/>
        <v>-163.96899658704157</v>
      </c>
      <c r="S6199" s="61">
        <f t="shared" si="1632"/>
        <v>0</v>
      </c>
      <c r="U6199" s="13">
        <f t="shared" si="1633"/>
        <v>139.6480569226635</v>
      </c>
      <c r="V6199" s="14">
        <f t="shared" si="1634"/>
        <v>-163.96899658704157</v>
      </c>
      <c r="W6199" s="7">
        <v>138.67500000000001</v>
      </c>
      <c r="X6199" s="28">
        <v>-164.42670000000001</v>
      </c>
      <c r="Y6199" s="74">
        <v>0</v>
      </c>
      <c r="Z6199" s="75">
        <v>0</v>
      </c>
      <c r="AA6199" s="33">
        <v>0</v>
      </c>
      <c r="AB6199" s="33">
        <v>0</v>
      </c>
      <c r="AC6199" s="45"/>
      <c r="AD6199" s="48">
        <f t="shared" si="1642"/>
        <v>1356.3627625376162</v>
      </c>
      <c r="AE6199" s="49">
        <f>IF(P6199&gt;90,0,AD6199*0.7^((1/cosd(P6199))^0.678))</f>
        <v>0</v>
      </c>
      <c r="AG6199" s="81">
        <f t="shared" si="1643"/>
        <v>0</v>
      </c>
      <c r="AH6199" s="82">
        <f t="shared" si="1644"/>
        <v>0</v>
      </c>
      <c r="AI6199" s="81">
        <f t="shared" si="1645"/>
        <v>0</v>
      </c>
      <c r="AJ6199" s="82">
        <f t="shared" si="1646"/>
        <v>0</v>
      </c>
    </row>
    <row r="6200" spans="9:36" ht="23.5" x14ac:dyDescent="0.35">
      <c r="I6200" s="57" t="s">
        <v>6211</v>
      </c>
      <c r="J6200" s="58">
        <f t="shared" si="1648"/>
        <v>259</v>
      </c>
      <c r="K6200" s="58">
        <f t="shared" si="1647"/>
        <v>3</v>
      </c>
      <c r="L6200" s="58">
        <f t="shared" si="1635"/>
        <v>5.1819431453866613</v>
      </c>
      <c r="M6200" s="59">
        <f t="shared" si="1636"/>
        <v>1.6870323857564442</v>
      </c>
      <c r="N6200" s="59">
        <f t="shared" si="1637"/>
        <v>-154.69451421365335</v>
      </c>
      <c r="O6200" s="59">
        <f t="shared" si="1638"/>
        <v>1.8147129380247029</v>
      </c>
      <c r="P6200" s="59">
        <f t="shared" si="1639"/>
        <v>134.32198322534313</v>
      </c>
      <c r="Q6200" s="60">
        <f t="shared" si="1640"/>
        <v>-44.321983225343139</v>
      </c>
      <c r="R6200" s="59">
        <f t="shared" si="1641"/>
        <v>-143.33253171607538</v>
      </c>
      <c r="S6200" s="61">
        <f t="shared" si="1632"/>
        <v>0</v>
      </c>
      <c r="U6200" s="13">
        <f t="shared" si="1633"/>
        <v>134.32198322534313</v>
      </c>
      <c r="V6200" s="14">
        <f t="shared" si="1634"/>
        <v>-143.33253171607538</v>
      </c>
      <c r="W6200" s="7">
        <v>133.47800000000001</v>
      </c>
      <c r="X6200" s="28">
        <v>-144.08010000000002</v>
      </c>
      <c r="Y6200" s="74">
        <v>0</v>
      </c>
      <c r="Z6200" s="75">
        <v>0</v>
      </c>
      <c r="AA6200" s="33">
        <v>0</v>
      </c>
      <c r="AB6200" s="33">
        <v>0</v>
      </c>
      <c r="AC6200" s="45"/>
      <c r="AD6200" s="48">
        <f t="shared" si="1642"/>
        <v>1356.3627625376162</v>
      </c>
      <c r="AE6200" s="49">
        <f>IF(P6200&gt;90,0,AD6200*0.7^((1/cosd(P6200))^0.678))</f>
        <v>0</v>
      </c>
      <c r="AG6200" s="81">
        <f t="shared" si="1643"/>
        <v>0</v>
      </c>
      <c r="AH6200" s="82">
        <f t="shared" si="1644"/>
        <v>0</v>
      </c>
      <c r="AI6200" s="81">
        <f t="shared" si="1645"/>
        <v>0</v>
      </c>
      <c r="AJ6200" s="82">
        <f t="shared" si="1646"/>
        <v>0</v>
      </c>
    </row>
    <row r="6201" spans="9:36" ht="23.5" x14ac:dyDescent="0.35">
      <c r="I6201" s="57" t="s">
        <v>6212</v>
      </c>
      <c r="J6201" s="58">
        <f t="shared" si="1648"/>
        <v>259</v>
      </c>
      <c r="K6201" s="58">
        <f t="shared" si="1647"/>
        <v>4</v>
      </c>
      <c r="L6201" s="58">
        <f t="shared" si="1635"/>
        <v>5.1819431453866613</v>
      </c>
      <c r="M6201" s="59">
        <f t="shared" si="1636"/>
        <v>2.687032385756444</v>
      </c>
      <c r="N6201" s="59">
        <f t="shared" si="1637"/>
        <v>-139.69451421365335</v>
      </c>
      <c r="O6201" s="59">
        <f t="shared" si="1638"/>
        <v>1.8147129380247029</v>
      </c>
      <c r="P6201" s="59">
        <f t="shared" si="1639"/>
        <v>125.90004445162077</v>
      </c>
      <c r="Q6201" s="60">
        <f t="shared" si="1640"/>
        <v>-35.900044451620779</v>
      </c>
      <c r="R6201" s="59">
        <f t="shared" si="1641"/>
        <v>-127.04572870199939</v>
      </c>
      <c r="S6201" s="61">
        <f t="shared" si="1632"/>
        <v>0</v>
      </c>
      <c r="U6201" s="13">
        <f t="shared" si="1633"/>
        <v>125.90004445162077</v>
      </c>
      <c r="V6201" s="14">
        <f t="shared" si="1634"/>
        <v>-127.04572870199939</v>
      </c>
      <c r="W6201" s="7">
        <v>125.185</v>
      </c>
      <c r="X6201" s="28">
        <v>-127.8784</v>
      </c>
      <c r="Y6201" s="74">
        <v>0</v>
      </c>
      <c r="Z6201" s="75">
        <v>0</v>
      </c>
      <c r="AA6201" s="33">
        <v>0</v>
      </c>
      <c r="AB6201" s="33">
        <v>0</v>
      </c>
      <c r="AC6201" s="45"/>
      <c r="AD6201" s="48">
        <f t="shared" si="1642"/>
        <v>1356.3627625376162</v>
      </c>
      <c r="AE6201" s="49">
        <f>IF(P6201&gt;90,0,AD6201*0.7^((1/cosd(P6201))^0.678))</f>
        <v>0</v>
      </c>
      <c r="AG6201" s="81">
        <f t="shared" si="1643"/>
        <v>0</v>
      </c>
      <c r="AH6201" s="82">
        <f t="shared" si="1644"/>
        <v>0</v>
      </c>
      <c r="AI6201" s="81">
        <f t="shared" si="1645"/>
        <v>0</v>
      </c>
      <c r="AJ6201" s="82">
        <f t="shared" si="1646"/>
        <v>0</v>
      </c>
    </row>
    <row r="6202" spans="9:36" ht="23.5" x14ac:dyDescent="0.35">
      <c r="I6202" s="57" t="s">
        <v>6213</v>
      </c>
      <c r="J6202" s="58">
        <f t="shared" si="1648"/>
        <v>259</v>
      </c>
      <c r="K6202" s="58">
        <f t="shared" si="1647"/>
        <v>5</v>
      </c>
      <c r="L6202" s="58">
        <f t="shared" si="1635"/>
        <v>5.1819431453866613</v>
      </c>
      <c r="M6202" s="59">
        <f t="shared" si="1636"/>
        <v>3.687032385756444</v>
      </c>
      <c r="N6202" s="59">
        <f t="shared" si="1637"/>
        <v>-124.69451421365333</v>
      </c>
      <c r="O6202" s="59">
        <f t="shared" si="1638"/>
        <v>1.8147129380247029</v>
      </c>
      <c r="P6202" s="59">
        <f t="shared" si="1639"/>
        <v>115.64445397235764</v>
      </c>
      <c r="Q6202" s="60">
        <f t="shared" si="1640"/>
        <v>-25.644453972357635</v>
      </c>
      <c r="R6202" s="59">
        <f t="shared" si="1641"/>
        <v>-114.27545529088418</v>
      </c>
      <c r="S6202" s="61">
        <f t="shared" si="1632"/>
        <v>0</v>
      </c>
      <c r="U6202" s="13">
        <f t="shared" si="1633"/>
        <v>115.64445397235764</v>
      </c>
      <c r="V6202" s="14">
        <f t="shared" si="1634"/>
        <v>-114.27545529088418</v>
      </c>
      <c r="W6202" s="7">
        <v>115.027</v>
      </c>
      <c r="X6202" s="28">
        <v>-115.1018</v>
      </c>
      <c r="Y6202" s="74">
        <v>0</v>
      </c>
      <c r="Z6202" s="75">
        <v>0</v>
      </c>
      <c r="AA6202" s="33">
        <v>0</v>
      </c>
      <c r="AB6202" s="33">
        <v>0</v>
      </c>
      <c r="AC6202" s="45"/>
      <c r="AD6202" s="48">
        <f t="shared" si="1642"/>
        <v>1356.3627625376162</v>
      </c>
      <c r="AE6202" s="49">
        <f>IF(P6202&gt;90,0,AD6202*0.7^((1/cosd(P6202))^0.678))</f>
        <v>0</v>
      </c>
      <c r="AG6202" s="81">
        <f t="shared" si="1643"/>
        <v>0</v>
      </c>
      <c r="AH6202" s="82">
        <f t="shared" si="1644"/>
        <v>0</v>
      </c>
      <c r="AI6202" s="81">
        <f t="shared" si="1645"/>
        <v>0</v>
      </c>
      <c r="AJ6202" s="82">
        <f t="shared" si="1646"/>
        <v>0</v>
      </c>
    </row>
    <row r="6203" spans="9:36" ht="23.5" x14ac:dyDescent="0.35">
      <c r="I6203" s="57" t="s">
        <v>6214</v>
      </c>
      <c r="J6203" s="58">
        <f t="shared" si="1648"/>
        <v>259</v>
      </c>
      <c r="K6203" s="58">
        <f t="shared" si="1647"/>
        <v>6</v>
      </c>
      <c r="L6203" s="58">
        <f t="shared" si="1635"/>
        <v>5.1819431453866613</v>
      </c>
      <c r="M6203" s="59">
        <f t="shared" si="1636"/>
        <v>4.687032385756444</v>
      </c>
      <c r="N6203" s="59">
        <f t="shared" si="1637"/>
        <v>-109.69451421365333</v>
      </c>
      <c r="O6203" s="59">
        <f t="shared" si="1638"/>
        <v>1.8147129380247029</v>
      </c>
      <c r="P6203" s="59">
        <f t="shared" si="1639"/>
        <v>104.38247323456078</v>
      </c>
      <c r="Q6203" s="60">
        <f t="shared" si="1640"/>
        <v>-14.382473234560772</v>
      </c>
      <c r="R6203" s="59">
        <f t="shared" si="1641"/>
        <v>-103.71731367137981</v>
      </c>
      <c r="S6203" s="61">
        <f t="shared" si="1632"/>
        <v>0</v>
      </c>
      <c r="U6203" s="13">
        <f t="shared" si="1633"/>
        <v>104.38247323456078</v>
      </c>
      <c r="V6203" s="14">
        <f t="shared" si="1634"/>
        <v>-103.71731367137981</v>
      </c>
      <c r="W6203" s="7">
        <v>103.82899999999999</v>
      </c>
      <c r="X6203" s="28">
        <v>-104.5167</v>
      </c>
      <c r="Y6203" s="74">
        <v>0</v>
      </c>
      <c r="Z6203" s="75">
        <v>0</v>
      </c>
      <c r="AA6203" s="33">
        <v>0</v>
      </c>
      <c r="AB6203" s="33">
        <v>0</v>
      </c>
      <c r="AC6203" s="45"/>
      <c r="AD6203" s="48">
        <f t="shared" si="1642"/>
        <v>1356.3627625376162</v>
      </c>
      <c r="AE6203" s="49">
        <f>IF(P6203&gt;90,0,AD6203*0.7^((1/cosd(P6203))^0.678))</f>
        <v>0</v>
      </c>
      <c r="AG6203" s="81">
        <f t="shared" si="1643"/>
        <v>0</v>
      </c>
      <c r="AH6203" s="82">
        <f t="shared" si="1644"/>
        <v>0</v>
      </c>
      <c r="AI6203" s="81">
        <f t="shared" si="1645"/>
        <v>0</v>
      </c>
      <c r="AJ6203" s="82">
        <f t="shared" si="1646"/>
        <v>0</v>
      </c>
    </row>
    <row r="6204" spans="9:36" ht="23.5" x14ac:dyDescent="0.35">
      <c r="I6204" s="57" t="s">
        <v>6215</v>
      </c>
      <c r="J6204" s="58">
        <f t="shared" si="1648"/>
        <v>259</v>
      </c>
      <c r="K6204" s="58">
        <f t="shared" si="1647"/>
        <v>7</v>
      </c>
      <c r="L6204" s="58">
        <f t="shared" si="1635"/>
        <v>5.1819431453866613</v>
      </c>
      <c r="M6204" s="59">
        <f t="shared" si="1636"/>
        <v>5.687032385756444</v>
      </c>
      <c r="N6204" s="59">
        <f t="shared" si="1637"/>
        <v>-94.694514213653335</v>
      </c>
      <c r="O6204" s="59">
        <f t="shared" si="1638"/>
        <v>1.8147129380247029</v>
      </c>
      <c r="P6204" s="59">
        <f t="shared" si="1639"/>
        <v>92.622986996771019</v>
      </c>
      <c r="Q6204" s="60">
        <f t="shared" si="1640"/>
        <v>-2.6229869967710169</v>
      </c>
      <c r="R6204" s="59">
        <f t="shared" si="1641"/>
        <v>-94.296174285081619</v>
      </c>
      <c r="S6204" s="61">
        <f t="shared" si="1632"/>
        <v>0</v>
      </c>
      <c r="U6204" s="13">
        <f t="shared" si="1633"/>
        <v>92.622986996771019</v>
      </c>
      <c r="V6204" s="14">
        <f t="shared" si="1634"/>
        <v>-94.296174285081619</v>
      </c>
      <c r="W6204" s="7">
        <v>92.103300000000004</v>
      </c>
      <c r="X6204" s="28">
        <v>-95.075599999999994</v>
      </c>
      <c r="Y6204" s="74">
        <v>0</v>
      </c>
      <c r="Z6204" s="75">
        <v>0</v>
      </c>
      <c r="AA6204" s="33">
        <v>0</v>
      </c>
      <c r="AB6204" s="33">
        <v>0</v>
      </c>
      <c r="AC6204" s="45"/>
      <c r="AD6204" s="48">
        <f t="shared" si="1642"/>
        <v>1356.3627625376162</v>
      </c>
      <c r="AE6204" s="49">
        <f>IF(P6204&gt;90,0,AD6204*0.7^((1/cosd(P6204))^0.678))</f>
        <v>0</v>
      </c>
      <c r="AG6204" s="81">
        <f t="shared" si="1643"/>
        <v>0</v>
      </c>
      <c r="AH6204" s="82">
        <f t="shared" si="1644"/>
        <v>0</v>
      </c>
      <c r="AI6204" s="81">
        <f t="shared" si="1645"/>
        <v>0</v>
      </c>
      <c r="AJ6204" s="82">
        <f t="shared" si="1646"/>
        <v>0</v>
      </c>
    </row>
    <row r="6205" spans="9:36" ht="23.5" x14ac:dyDescent="0.35">
      <c r="I6205" s="57" t="s">
        <v>6216</v>
      </c>
      <c r="J6205" s="58">
        <f t="shared" si="1648"/>
        <v>259</v>
      </c>
      <c r="K6205" s="58">
        <f t="shared" si="1647"/>
        <v>8</v>
      </c>
      <c r="L6205" s="58">
        <f t="shared" si="1635"/>
        <v>5.1819431453866613</v>
      </c>
      <c r="M6205" s="59">
        <f t="shared" si="1636"/>
        <v>6.687032385756444</v>
      </c>
      <c r="N6205" s="59">
        <f t="shared" si="1637"/>
        <v>-79.694514213653335</v>
      </c>
      <c r="O6205" s="59">
        <f t="shared" si="1638"/>
        <v>1.8147129380247029</v>
      </c>
      <c r="P6205" s="59">
        <f t="shared" si="1639"/>
        <v>80.717915494101021</v>
      </c>
      <c r="Q6205" s="60">
        <f t="shared" si="1640"/>
        <v>9.2820845058989754</v>
      </c>
      <c r="R6205" s="59">
        <f t="shared" si="1641"/>
        <v>-85.151323481755824</v>
      </c>
      <c r="S6205" s="61">
        <f t="shared" si="1632"/>
        <v>0.65648860362752293</v>
      </c>
      <c r="U6205" s="13">
        <f t="shared" si="1633"/>
        <v>80.717915494101021</v>
      </c>
      <c r="V6205" s="14">
        <f t="shared" si="1634"/>
        <v>-85.151323481755824</v>
      </c>
      <c r="W6205" s="7">
        <v>80.118099999999998</v>
      </c>
      <c r="X6205" s="28">
        <v>-85.926000000000002</v>
      </c>
      <c r="Y6205" s="74">
        <v>0.77138762460024191</v>
      </c>
      <c r="Z6205" s="75">
        <v>0.77559800000000001</v>
      </c>
      <c r="AA6205" s="33">
        <v>0.65648860362752293</v>
      </c>
      <c r="AB6205" s="33">
        <v>0.68553399999999998</v>
      </c>
      <c r="AC6205" s="45"/>
      <c r="AD6205" s="48">
        <f t="shared" si="1642"/>
        <v>1356.3627625376162</v>
      </c>
      <c r="AE6205" s="49">
        <f>IF(P6205&gt;90,0,AD6205*0.7^((1/cosd(P6205))^0.678))</f>
        <v>396.90385748710298</v>
      </c>
      <c r="AG6205" s="81">
        <f t="shared" si="1643"/>
        <v>306.16672382164933</v>
      </c>
      <c r="AH6205" s="82">
        <f t="shared" si="1644"/>
        <v>260.56285917608562</v>
      </c>
      <c r="AI6205" s="81">
        <f t="shared" si="1645"/>
        <v>307.83783805928209</v>
      </c>
      <c r="AJ6205" s="82">
        <f t="shared" si="1646"/>
        <v>272.09108903856367</v>
      </c>
    </row>
    <row r="6206" spans="9:36" ht="23.5" x14ac:dyDescent="0.35">
      <c r="I6206" s="57" t="s">
        <v>6217</v>
      </c>
      <c r="J6206" s="58">
        <f t="shared" si="1648"/>
        <v>259</v>
      </c>
      <c r="K6206" s="58">
        <f t="shared" si="1647"/>
        <v>9</v>
      </c>
      <c r="L6206" s="58">
        <f t="shared" si="1635"/>
        <v>5.1819431453866613</v>
      </c>
      <c r="M6206" s="59">
        <f t="shared" si="1636"/>
        <v>7.687032385756444</v>
      </c>
      <c r="N6206" s="59">
        <f t="shared" si="1637"/>
        <v>-64.694514213653335</v>
      </c>
      <c r="O6206" s="59">
        <f t="shared" si="1638"/>
        <v>1.8147129380247029</v>
      </c>
      <c r="P6206" s="59">
        <f t="shared" si="1639"/>
        <v>68.981294929354263</v>
      </c>
      <c r="Q6206" s="60">
        <f t="shared" si="1640"/>
        <v>21.018705070645741</v>
      </c>
      <c r="R6206" s="59">
        <f t="shared" si="1641"/>
        <v>-75.465192232112614</v>
      </c>
      <c r="S6206" s="61">
        <f t="shared" si="1632"/>
        <v>0.59383487133947899</v>
      </c>
      <c r="U6206" s="13">
        <f t="shared" si="1633"/>
        <v>68.981294929354263</v>
      </c>
      <c r="V6206" s="14">
        <f t="shared" si="1634"/>
        <v>-75.465192232112614</v>
      </c>
      <c r="W6206" s="7">
        <v>68.409899999999993</v>
      </c>
      <c r="X6206" s="28">
        <v>-76.25</v>
      </c>
      <c r="Y6206" s="74">
        <v>0.88091217485112039</v>
      </c>
      <c r="Z6206" s="75">
        <v>0.88607800000000003</v>
      </c>
      <c r="AA6206" s="33">
        <v>0.59383487133947899</v>
      </c>
      <c r="AB6206" s="33">
        <v>0.64534199999999997</v>
      </c>
      <c r="AC6206" s="45"/>
      <c r="AD6206" s="48">
        <f t="shared" si="1642"/>
        <v>1356.3627625376162</v>
      </c>
      <c r="AE6206" s="49">
        <f>IF(P6206&gt;90,0,AD6206*0.7^((1/cosd(P6206))^0.678))</f>
        <v>663.65185742136384</v>
      </c>
      <c r="AG6206" s="81">
        <f t="shared" si="1643"/>
        <v>584.61900106503924</v>
      </c>
      <c r="AH6206" s="82">
        <f t="shared" si="1644"/>
        <v>394.09961536602185</v>
      </c>
      <c r="AI6206" s="81">
        <f t="shared" si="1645"/>
        <v>588.04731052020725</v>
      </c>
      <c r="AJ6206" s="82">
        <f t="shared" si="1646"/>
        <v>428.28241697201776</v>
      </c>
    </row>
    <row r="6207" spans="9:36" ht="23.5" x14ac:dyDescent="0.35">
      <c r="I6207" s="57" t="s">
        <v>6218</v>
      </c>
      <c r="J6207" s="58">
        <f t="shared" si="1648"/>
        <v>259</v>
      </c>
      <c r="K6207" s="58">
        <f t="shared" si="1647"/>
        <v>10</v>
      </c>
      <c r="L6207" s="58">
        <f t="shared" si="1635"/>
        <v>5.1819431453866613</v>
      </c>
      <c r="M6207" s="59">
        <f t="shared" si="1636"/>
        <v>8.687032385756444</v>
      </c>
      <c r="N6207" s="59">
        <f t="shared" si="1637"/>
        <v>-49.694514213653342</v>
      </c>
      <c r="O6207" s="59">
        <f t="shared" si="1638"/>
        <v>1.8147129380247029</v>
      </c>
      <c r="P6207" s="59">
        <f t="shared" si="1639"/>
        <v>57.797195133827138</v>
      </c>
      <c r="Q6207" s="60">
        <f t="shared" si="1640"/>
        <v>32.202804866172862</v>
      </c>
      <c r="R6207" s="59">
        <f t="shared" si="1641"/>
        <v>-64.262896419622109</v>
      </c>
      <c r="S6207" s="61">
        <f t="shared" si="1632"/>
        <v>0.60160432970850242</v>
      </c>
      <c r="U6207" s="13">
        <f t="shared" si="1633"/>
        <v>57.797195133827138</v>
      </c>
      <c r="V6207" s="14">
        <f t="shared" si="1634"/>
        <v>-64.262896419622109</v>
      </c>
      <c r="W6207" s="7">
        <v>57.193899999999999</v>
      </c>
      <c r="X6207" s="28">
        <v>-65.061000000000007</v>
      </c>
      <c r="Y6207" s="74">
        <v>0.96024658580752376</v>
      </c>
      <c r="Z6207" s="75">
        <v>0.96213599999999999</v>
      </c>
      <c r="AA6207" s="33">
        <v>0.60160432970850242</v>
      </c>
      <c r="AB6207" s="33">
        <v>0.66507799999999995</v>
      </c>
      <c r="AC6207" s="45"/>
      <c r="AD6207" s="48">
        <f t="shared" si="1642"/>
        <v>1356.3627625376162</v>
      </c>
      <c r="AE6207" s="49">
        <f>IF(P6207&gt;90,0,AD6207*0.7^((1/cosd(P6207))^0.678))</f>
        <v>785.29019760166648</v>
      </c>
      <c r="AG6207" s="81">
        <f t="shared" si="1643"/>
        <v>754.07223111511587</v>
      </c>
      <c r="AH6207" s="82">
        <f t="shared" si="1644"/>
        <v>472.43398295480796</v>
      </c>
      <c r="AI6207" s="81">
        <f t="shared" si="1645"/>
        <v>755.55596955967701</v>
      </c>
      <c r="AJ6207" s="82">
        <f t="shared" si="1646"/>
        <v>522.27923404052115</v>
      </c>
    </row>
    <row r="6208" spans="9:36" ht="23.5" x14ac:dyDescent="0.35">
      <c r="I6208" s="57" t="s">
        <v>6219</v>
      </c>
      <c r="J6208" s="58">
        <f t="shared" si="1648"/>
        <v>259</v>
      </c>
      <c r="K6208" s="58">
        <f t="shared" si="1647"/>
        <v>11</v>
      </c>
      <c r="L6208" s="58">
        <f t="shared" si="1635"/>
        <v>5.1819431453866613</v>
      </c>
      <c r="M6208" s="59">
        <f t="shared" si="1636"/>
        <v>9.687032385756444</v>
      </c>
      <c r="N6208" s="59">
        <f t="shared" si="1637"/>
        <v>-34.694514213653342</v>
      </c>
      <c r="O6208" s="59">
        <f t="shared" si="1638"/>
        <v>1.8147129380247029</v>
      </c>
      <c r="P6208" s="59">
        <f t="shared" si="1639"/>
        <v>47.766338763283422</v>
      </c>
      <c r="Q6208" s="60">
        <f t="shared" si="1640"/>
        <v>42.233661236716578</v>
      </c>
      <c r="R6208" s="59">
        <f t="shared" si="1641"/>
        <v>-50.20854212499038</v>
      </c>
      <c r="S6208" s="61">
        <f t="shared" si="1632"/>
        <v>0.67550807564262372</v>
      </c>
      <c r="U6208" s="13">
        <f t="shared" si="1633"/>
        <v>47.766338763283422</v>
      </c>
      <c r="V6208" s="14">
        <f t="shared" si="1634"/>
        <v>-50.20854212499038</v>
      </c>
      <c r="W6208" s="7">
        <v>47.092599999999997</v>
      </c>
      <c r="X6208" s="28">
        <v>-50.98599999999999</v>
      </c>
      <c r="Y6208" s="74">
        <v>0.99773850227404681</v>
      </c>
      <c r="Z6208" s="75">
        <v>0.99741999999999997</v>
      </c>
      <c r="AA6208" s="33">
        <v>0.67550807564262372</v>
      </c>
      <c r="AB6208" s="33">
        <v>0.72885500000000003</v>
      </c>
      <c r="AC6208" s="45"/>
      <c r="AD6208" s="48">
        <f t="shared" si="1642"/>
        <v>1356.3627625376162</v>
      </c>
      <c r="AE6208" s="49">
        <f>IF(P6208&gt;90,0,AD6208*0.7^((1/cosd(P6208))^0.678))</f>
        <v>850.33976751573471</v>
      </c>
      <c r="AG6208" s="81">
        <f t="shared" si="1643"/>
        <v>848.41672606521036</v>
      </c>
      <c r="AH6208" s="82">
        <f t="shared" si="1644"/>
        <v>574.41137999695002</v>
      </c>
      <c r="AI6208" s="81">
        <f t="shared" si="1645"/>
        <v>848.1458909155441</v>
      </c>
      <c r="AJ6208" s="82">
        <f t="shared" si="1646"/>
        <v>619.77439125268086</v>
      </c>
    </row>
    <row r="6209" spans="9:36" ht="23.5" x14ac:dyDescent="0.35">
      <c r="I6209" s="57" t="s">
        <v>6220</v>
      </c>
      <c r="J6209" s="58">
        <f t="shared" si="1648"/>
        <v>259</v>
      </c>
      <c r="K6209" s="58">
        <f t="shared" si="1647"/>
        <v>12</v>
      </c>
      <c r="L6209" s="58">
        <f t="shared" si="1635"/>
        <v>5.1819431453866613</v>
      </c>
      <c r="M6209" s="59">
        <f t="shared" si="1636"/>
        <v>10.687032385756444</v>
      </c>
      <c r="N6209" s="59">
        <f t="shared" si="1637"/>
        <v>-19.694514213653342</v>
      </c>
      <c r="O6209" s="59">
        <f t="shared" si="1638"/>
        <v>1.8147129380247029</v>
      </c>
      <c r="P6209" s="59">
        <f t="shared" si="1639"/>
        <v>39.923869258401751</v>
      </c>
      <c r="Q6209" s="60">
        <f t="shared" si="1640"/>
        <v>50.076130741598249</v>
      </c>
      <c r="R6209" s="59">
        <f t="shared" si="1641"/>
        <v>-31.658517523042118</v>
      </c>
      <c r="S6209" s="61">
        <f t="shared" si="1632"/>
        <v>0.78106546642318175</v>
      </c>
      <c r="U6209" s="13">
        <f t="shared" si="1633"/>
        <v>39.923869258401751</v>
      </c>
      <c r="V6209" s="14">
        <f t="shared" si="1634"/>
        <v>-31.658517523042118</v>
      </c>
      <c r="W6209" s="7">
        <v>39.155299999999997</v>
      </c>
      <c r="X6209" s="28">
        <v>-32.287000000000006</v>
      </c>
      <c r="Y6209" s="74">
        <v>0.98897374259901027</v>
      </c>
      <c r="Z6209" s="75">
        <v>0.99106099999999997</v>
      </c>
      <c r="AA6209" s="33">
        <v>0.78106546642318175</v>
      </c>
      <c r="AB6209" s="33">
        <v>0.80642499999999995</v>
      </c>
      <c r="AC6209" s="45"/>
      <c r="AD6209" s="48">
        <f t="shared" si="1642"/>
        <v>1356.3627625376162</v>
      </c>
      <c r="AE6209" s="49">
        <f>IF(P6209&gt;90,0,AD6209*0.7^((1/cosd(P6209))^0.678))</f>
        <v>884.98363152601519</v>
      </c>
      <c r="AG6209" s="81">
        <f t="shared" si="1643"/>
        <v>875.22557420914666</v>
      </c>
      <c r="AH6209" s="82">
        <f t="shared" si="1644"/>
        <v>691.23015293474828</v>
      </c>
      <c r="AI6209" s="81">
        <f t="shared" si="1645"/>
        <v>877.07276284380407</v>
      </c>
      <c r="AJ6209" s="82">
        <f t="shared" si="1646"/>
        <v>713.67292505336673</v>
      </c>
    </row>
    <row r="6210" spans="9:36" ht="23.5" x14ac:dyDescent="0.35">
      <c r="I6210" s="57" t="s">
        <v>6221</v>
      </c>
      <c r="J6210" s="58">
        <f t="shared" si="1648"/>
        <v>259</v>
      </c>
      <c r="K6210" s="58">
        <f t="shared" si="1647"/>
        <v>13</v>
      </c>
      <c r="L6210" s="58">
        <f t="shared" si="1635"/>
        <v>5.1819431453866613</v>
      </c>
      <c r="M6210" s="59">
        <f t="shared" si="1636"/>
        <v>11.687032385756444</v>
      </c>
      <c r="N6210" s="59">
        <f t="shared" si="1637"/>
        <v>-4.6945142136533402</v>
      </c>
      <c r="O6210" s="59">
        <f t="shared" si="1638"/>
        <v>1.8147129380247029</v>
      </c>
      <c r="P6210" s="59">
        <f t="shared" si="1639"/>
        <v>35.836826973198335</v>
      </c>
      <c r="Q6210" s="60">
        <f t="shared" si="1640"/>
        <v>54.163173026801665</v>
      </c>
      <c r="R6210" s="59">
        <f t="shared" si="1641"/>
        <v>-8.0315384763149034</v>
      </c>
      <c r="S6210" s="61">
        <f t="shared" si="1632"/>
        <v>0.88384594525274496</v>
      </c>
      <c r="U6210" s="13">
        <f t="shared" si="1633"/>
        <v>35.836826973198335</v>
      </c>
      <c r="V6210" s="14">
        <f t="shared" si="1634"/>
        <v>-8.0315384763149034</v>
      </c>
      <c r="W6210" s="7">
        <v>34.997900000000001</v>
      </c>
      <c r="X6210" s="28">
        <v>-8.2649999999999864</v>
      </c>
      <c r="Y6210" s="74">
        <v>0.93596519241067611</v>
      </c>
      <c r="Z6210" s="75">
        <v>0.93721900000000002</v>
      </c>
      <c r="AA6210" s="33">
        <v>0.88384594525274496</v>
      </c>
      <c r="AB6210" s="33">
        <v>0.88411499999999998</v>
      </c>
      <c r="AC6210" s="45"/>
      <c r="AD6210" s="48">
        <f t="shared" si="1642"/>
        <v>1356.3627625376162</v>
      </c>
      <c r="AE6210" s="49">
        <f>IF(P6210&gt;90,0,AD6210*0.7^((1/cosd(P6210))^0.678))</f>
        <v>899.05667198642277</v>
      </c>
      <c r="AG6210" s="81">
        <f t="shared" si="1643"/>
        <v>841.48575098387425</v>
      </c>
      <c r="AH6210" s="82">
        <f t="shared" si="1644"/>
        <v>794.6275940876269</v>
      </c>
      <c r="AI6210" s="81">
        <f t="shared" si="1645"/>
        <v>842.61299506244313</v>
      </c>
      <c r="AJ6210" s="82">
        <f t="shared" si="1646"/>
        <v>794.86948955327614</v>
      </c>
    </row>
    <row r="6211" spans="9:36" ht="23.5" x14ac:dyDescent="0.35">
      <c r="I6211" s="57" t="s">
        <v>6222</v>
      </c>
      <c r="J6211" s="58">
        <f t="shared" si="1648"/>
        <v>259</v>
      </c>
      <c r="K6211" s="58">
        <f t="shared" si="1647"/>
        <v>14</v>
      </c>
      <c r="L6211" s="58">
        <f t="shared" si="1635"/>
        <v>5.1819431453866613</v>
      </c>
      <c r="M6211" s="59">
        <f t="shared" si="1636"/>
        <v>12.687032385756444</v>
      </c>
      <c r="N6211" s="59">
        <f t="shared" si="1637"/>
        <v>10.30548578634666</v>
      </c>
      <c r="O6211" s="59">
        <f t="shared" si="1638"/>
        <v>1.8147129380247029</v>
      </c>
      <c r="P6211" s="59">
        <f t="shared" si="1639"/>
        <v>36.818212368523817</v>
      </c>
      <c r="Q6211" s="60">
        <f t="shared" si="1640"/>
        <v>53.181787631476176</v>
      </c>
      <c r="R6211" s="59">
        <f t="shared" si="1641"/>
        <v>17.359736661497525</v>
      </c>
      <c r="S6211" s="61">
        <f t="shared" si="1632"/>
        <v>0.96057635595086011</v>
      </c>
      <c r="U6211" s="13">
        <f t="shared" si="1633"/>
        <v>36.818212368523817</v>
      </c>
      <c r="V6211" s="14">
        <f t="shared" si="1634"/>
        <v>17.359736661497525</v>
      </c>
      <c r="W6211" s="7">
        <v>35.999899999999997</v>
      </c>
      <c r="X6211" s="28">
        <v>17.629999999999995</v>
      </c>
      <c r="Y6211" s="74">
        <v>0.84744252383465901</v>
      </c>
      <c r="Z6211" s="75">
        <v>0.82802799999999999</v>
      </c>
      <c r="AA6211" s="33">
        <v>0.96057635595086011</v>
      </c>
      <c r="AB6211" s="33">
        <v>0.95694699999999999</v>
      </c>
      <c r="AC6211" s="45"/>
      <c r="AD6211" s="48">
        <f t="shared" si="1642"/>
        <v>1356.3627625376162</v>
      </c>
      <c r="AE6211" s="49">
        <f>IF(P6211&gt;90,0,AD6211*0.7^((1/cosd(P6211))^0.678))</f>
        <v>895.89161045244839</v>
      </c>
      <c r="AG6211" s="81">
        <f t="shared" si="1643"/>
        <v>759.21664744411999</v>
      </c>
      <c r="AH6211" s="82">
        <f t="shared" si="1644"/>
        <v>860.57229849536031</v>
      </c>
      <c r="AI6211" s="81">
        <f t="shared" si="1645"/>
        <v>741.8233384197199</v>
      </c>
      <c r="AJ6211" s="82">
        <f t="shared" si="1646"/>
        <v>857.32078894763913</v>
      </c>
    </row>
    <row r="6212" spans="9:36" ht="23.5" x14ac:dyDescent="0.35">
      <c r="I6212" s="57" t="s">
        <v>6223</v>
      </c>
      <c r="J6212" s="58">
        <f t="shared" si="1648"/>
        <v>259</v>
      </c>
      <c r="K6212" s="58">
        <f t="shared" si="1647"/>
        <v>15</v>
      </c>
      <c r="L6212" s="58">
        <f t="shared" si="1635"/>
        <v>5.1819431453866613</v>
      </c>
      <c r="M6212" s="59">
        <f t="shared" si="1636"/>
        <v>13.687032385756444</v>
      </c>
      <c r="N6212" s="59">
        <f t="shared" si="1637"/>
        <v>25.305485786346658</v>
      </c>
      <c r="O6212" s="59">
        <f t="shared" si="1638"/>
        <v>1.8147129380247029</v>
      </c>
      <c r="P6212" s="59">
        <f t="shared" si="1639"/>
        <v>42.510874358837675</v>
      </c>
      <c r="Q6212" s="60">
        <f t="shared" si="1640"/>
        <v>47.489125641162325</v>
      </c>
      <c r="R6212" s="59">
        <f t="shared" si="1641"/>
        <v>39.216283216484271</v>
      </c>
      <c r="S6212" s="61">
        <f t="shared" si="1632"/>
        <v>0.99767879210606281</v>
      </c>
      <c r="U6212" s="13">
        <f t="shared" si="1633"/>
        <v>42.510874358837675</v>
      </c>
      <c r="V6212" s="14">
        <f t="shared" si="1634"/>
        <v>39.216283216484271</v>
      </c>
      <c r="W6212" s="7">
        <v>41.784799999999997</v>
      </c>
      <c r="X6212" s="28">
        <v>39.78</v>
      </c>
      <c r="Y6212" s="74">
        <v>0.74028766359839515</v>
      </c>
      <c r="Z6212" s="75">
        <v>0.69018000000000002</v>
      </c>
      <c r="AA6212" s="33">
        <v>0.99767879210606281</v>
      </c>
      <c r="AB6212" s="33">
        <v>0.99781299999999995</v>
      </c>
      <c r="AC6212" s="45"/>
      <c r="AD6212" s="48">
        <f t="shared" si="1642"/>
        <v>1356.3627625376162</v>
      </c>
      <c r="AE6212" s="49">
        <f>IF(P6212&gt;90,0,AD6212*0.7^((1/cosd(P6212))^0.678))</f>
        <v>874.76955736551406</v>
      </c>
      <c r="AG6212" s="81">
        <f t="shared" si="1643"/>
        <v>647.58111180911874</v>
      </c>
      <c r="AH6212" s="82">
        <f t="shared" si="1644"/>
        <v>872.73903536358125</v>
      </c>
      <c r="AI6212" s="81">
        <f t="shared" si="1645"/>
        <v>603.74845310253056</v>
      </c>
      <c r="AJ6212" s="82">
        <f t="shared" si="1646"/>
        <v>872.85643634355563</v>
      </c>
    </row>
    <row r="6213" spans="9:36" ht="23.5" x14ac:dyDescent="0.35">
      <c r="I6213" s="57" t="s">
        <v>6224</v>
      </c>
      <c r="J6213" s="58">
        <f t="shared" si="1648"/>
        <v>259</v>
      </c>
      <c r="K6213" s="58">
        <f t="shared" si="1647"/>
        <v>16</v>
      </c>
      <c r="L6213" s="58">
        <f t="shared" si="1635"/>
        <v>5.1819431453866613</v>
      </c>
      <c r="M6213" s="59">
        <f t="shared" si="1636"/>
        <v>14.687032385756444</v>
      </c>
      <c r="N6213" s="59">
        <f t="shared" si="1637"/>
        <v>40.305485786346658</v>
      </c>
      <c r="O6213" s="59">
        <f t="shared" si="1638"/>
        <v>1.8147129380247029</v>
      </c>
      <c r="P6213" s="59">
        <f t="shared" si="1639"/>
        <v>51.330123493750548</v>
      </c>
      <c r="Q6213" s="60">
        <f t="shared" si="1640"/>
        <v>38.669876506249452</v>
      </c>
      <c r="R6213" s="59">
        <f t="shared" si="1641"/>
        <v>55.902983661169792</v>
      </c>
      <c r="S6213" s="61">
        <f t="shared" ref="S6213:S6276" si="1649">IF(Q6213&gt;0,SQRT(1-COS(RADIANS(90-P6213))^2*COS(RADIANS($D$11-R6213))^2),0)</f>
        <v>0.98903550927005346</v>
      </c>
      <c r="U6213" s="13">
        <f t="shared" ref="U6213:U6276" si="1650">P6213</f>
        <v>51.330123493750548</v>
      </c>
      <c r="V6213" s="14">
        <f t="shared" ref="V6213:V6276" si="1651">R6213</f>
        <v>55.902983661169792</v>
      </c>
      <c r="W6213" s="7">
        <v>50.698599999999999</v>
      </c>
      <c r="X6213" s="28">
        <v>56.544999999999987</v>
      </c>
      <c r="Y6213" s="74">
        <v>0.64204681200980551</v>
      </c>
      <c r="Z6213" s="75">
        <v>0.57761499999999999</v>
      </c>
      <c r="AA6213" s="33">
        <v>0.98903550927005346</v>
      </c>
      <c r="AB6213" s="33">
        <v>0.98599800000000004</v>
      </c>
      <c r="AC6213" s="45"/>
      <c r="AD6213" s="48">
        <f t="shared" si="1642"/>
        <v>1356.3627625376162</v>
      </c>
      <c r="AE6213" s="49">
        <f>IF(P6213&gt;90,0,AD6213*0.7^((1/cosd(P6213))^0.678))</f>
        <v>830.42884635909854</v>
      </c>
      <c r="AG6213" s="81">
        <f t="shared" si="1643"/>
        <v>533.17419340583979</v>
      </c>
      <c r="AH6213" s="82">
        <f t="shared" si="1644"/>
        <v>821.32361697131398</v>
      </c>
      <c r="AI6213" s="81">
        <f t="shared" si="1645"/>
        <v>479.66815808971069</v>
      </c>
      <c r="AJ6213" s="82">
        <f t="shared" si="1646"/>
        <v>818.80118165237843</v>
      </c>
    </row>
    <row r="6214" spans="9:36" ht="23.5" x14ac:dyDescent="0.35">
      <c r="I6214" s="57" t="s">
        <v>6225</v>
      </c>
      <c r="J6214" s="58">
        <f t="shared" si="1648"/>
        <v>259</v>
      </c>
      <c r="K6214" s="58">
        <f t="shared" si="1647"/>
        <v>17</v>
      </c>
      <c r="L6214" s="58">
        <f t="shared" ref="L6214:L6277" si="1652">229.18*(0.000075+0.001868*COS(RADIANS(360*(J6214-1)/365))-0.03277*SIN(RADIANS(360*(J6214-1)/365))-0.014615*COS(RADIANS(2*360*(J6214-1)/365))-0.0408*SIN(RADIANS(2*360*(J6214-1)/365)))</f>
        <v>5.1819431453866613</v>
      </c>
      <c r="M6214" s="59">
        <f t="shared" ref="M6214:M6277" si="1653">K6214-($D$8-$D$7)/15+L6214/60</f>
        <v>15.687032385756444</v>
      </c>
      <c r="N6214" s="59">
        <f t="shared" ref="N6214:N6277" si="1654">15*(M6214-12)</f>
        <v>55.305485786346658</v>
      </c>
      <c r="O6214" s="59">
        <f t="shared" ref="O6214:O6277" si="1655">23.45*SIN(RADIANS(360/365*(284+J6214)))</f>
        <v>1.8147129380247029</v>
      </c>
      <c r="P6214" s="59">
        <f t="shared" ref="P6214:P6277" si="1656">DEGREES(ACOS(SIN(RADIANS(O6214))*SIN(RADIANS($D$6))+COS(RADIANS(O6214))*COS(RADIANS($D$6))*COS(RADIANS(N6214))))</f>
        <v>61.884883932678008</v>
      </c>
      <c r="Q6214" s="60">
        <f t="shared" ref="Q6214:Q6277" si="1657">DEGREES(ASIN(SIN(RADIANS(O6214))*SIN(RADIANS($D$6))+COS(RADIANS(O6214))*COS(RADIANS($D$6))*COS(RADIANS(N6214))))</f>
        <v>28.115116067321999</v>
      </c>
      <c r="R6214" s="59">
        <f t="shared" ref="R6214:R6277" si="1658">IF(N6214&lt;0,-DEGREES(ACOS((SIGN($D$6)*(SIN(RADIANS(Q6214))*SIN(RADIANS($D$6))-SIN(RADIANS(O6214)))/(COS(RADIANS(Q6214))*COS(RADIANS($D$6)))))),DEGREES(ACOS((SIGN($D$6)*(SIN(RADIANS(Q6214))*SIN(RADIANS($D$6))-SIN(RADIANS(O6214)))/(COS(RADIANS(Q6214))*COS(RADIANS($D$6)))))))</f>
        <v>68.705745010540255</v>
      </c>
      <c r="S6214" s="61">
        <f t="shared" si="1649"/>
        <v>0.93501811517306266</v>
      </c>
      <c r="U6214" s="13">
        <f t="shared" si="1650"/>
        <v>61.884883932678008</v>
      </c>
      <c r="V6214" s="14">
        <f t="shared" si="1651"/>
        <v>68.705745010540255</v>
      </c>
      <c r="W6214" s="7">
        <v>61.318399999999997</v>
      </c>
      <c r="X6214" s="28">
        <v>69.338999999999999</v>
      </c>
      <c r="Y6214" s="74">
        <v>0.58975638178487888</v>
      </c>
      <c r="Z6214" s="75">
        <v>0.53981999999999997</v>
      </c>
      <c r="AA6214" s="33">
        <v>0.93501811517306266</v>
      </c>
      <c r="AB6214" s="33">
        <v>0.92467299999999997</v>
      </c>
      <c r="AC6214" s="45"/>
      <c r="AD6214" s="48">
        <f t="shared" ref="AD6214:AD6277" si="1659">1367.7*(1+0.033*COS(2*PI()*J6214/365))</f>
        <v>1356.3627625376162</v>
      </c>
      <c r="AE6214" s="49">
        <f>IF(P6214&gt;90,0,AD6214*0.7^((1/cosd(P6214))^0.678))</f>
        <v>748.84169786903658</v>
      </c>
      <c r="AG6214" s="81">
        <f t="shared" ref="AG6214:AG6277" si="1660">AE6214*Y6214</f>
        <v>441.63417026488844</v>
      </c>
      <c r="AH6214" s="82">
        <f t="shared" ref="AH6214:AH6277" si="1661">AE6214*AA6214</f>
        <v>700.18055290450263</v>
      </c>
      <c r="AI6214" s="81">
        <f t="shared" ref="AI6214:AI6277" si="1662">AE6214*Z6214</f>
        <v>404.23972534366328</v>
      </c>
      <c r="AJ6214" s="82">
        <f t="shared" ref="AJ6214:AJ6277" si="1663">AB6214*AE6214</f>
        <v>692.43369929365565</v>
      </c>
    </row>
    <row r="6215" spans="9:36" ht="23.5" x14ac:dyDescent="0.35">
      <c r="I6215" s="57" t="s">
        <v>6226</v>
      </c>
      <c r="J6215" s="58">
        <f t="shared" si="1648"/>
        <v>259</v>
      </c>
      <c r="K6215" s="58">
        <f t="shared" si="1647"/>
        <v>18</v>
      </c>
      <c r="L6215" s="58">
        <f t="shared" si="1652"/>
        <v>5.1819431453866613</v>
      </c>
      <c r="M6215" s="59">
        <f t="shared" si="1653"/>
        <v>16.687032385756442</v>
      </c>
      <c r="N6215" s="59">
        <f t="shared" si="1654"/>
        <v>70.305485786346637</v>
      </c>
      <c r="O6215" s="59">
        <f t="shared" si="1655"/>
        <v>1.8147129380247029</v>
      </c>
      <c r="P6215" s="59">
        <f t="shared" si="1656"/>
        <v>73.330365398850304</v>
      </c>
      <c r="Q6215" s="60">
        <f t="shared" si="1657"/>
        <v>16.669634601149689</v>
      </c>
      <c r="R6215" s="59">
        <f t="shared" si="1658"/>
        <v>79.207767271045867</v>
      </c>
      <c r="S6215" s="61">
        <f t="shared" si="1649"/>
        <v>0.84258138715957864</v>
      </c>
      <c r="U6215" s="13">
        <f t="shared" si="1650"/>
        <v>73.330365398850304</v>
      </c>
      <c r="V6215" s="14">
        <f t="shared" si="1651"/>
        <v>79.207767271045867</v>
      </c>
      <c r="W6215" s="7">
        <v>72.790099999999995</v>
      </c>
      <c r="X6215" s="28">
        <v>79.812000000000012</v>
      </c>
      <c r="Y6215" s="74">
        <v>0.61019764604454085</v>
      </c>
      <c r="Z6215" s="75">
        <v>0.60149900000000001</v>
      </c>
      <c r="AA6215" s="33">
        <v>0.84258138715957864</v>
      </c>
      <c r="AB6215" s="33">
        <v>0.83152800000000004</v>
      </c>
      <c r="AC6215" s="45"/>
      <c r="AD6215" s="48">
        <f t="shared" si="1659"/>
        <v>1356.3627625376162</v>
      </c>
      <c r="AE6215" s="49">
        <f>IF(P6215&gt;90,0,AD6215*0.7^((1/cosd(P6215))^0.678))</f>
        <v>590.42174569898532</v>
      </c>
      <c r="AG6215" s="81">
        <f t="shared" si="1660"/>
        <v>360.27395939902937</v>
      </c>
      <c r="AH6215" s="82">
        <f t="shared" si="1661"/>
        <v>497.47837350023104</v>
      </c>
      <c r="AI6215" s="81">
        <f t="shared" si="1662"/>
        <v>355.13808961619395</v>
      </c>
      <c r="AJ6215" s="82">
        <f t="shared" si="1663"/>
        <v>490.95221335758589</v>
      </c>
    </row>
    <row r="6216" spans="9:36" ht="23.5" x14ac:dyDescent="0.35">
      <c r="I6216" s="57" t="s">
        <v>6227</v>
      </c>
      <c r="J6216" s="58">
        <f t="shared" si="1648"/>
        <v>259</v>
      </c>
      <c r="K6216" s="58">
        <f t="shared" si="1647"/>
        <v>19</v>
      </c>
      <c r="L6216" s="58">
        <f t="shared" si="1652"/>
        <v>5.1819431453866613</v>
      </c>
      <c r="M6216" s="59">
        <f t="shared" si="1653"/>
        <v>17.687032385756442</v>
      </c>
      <c r="N6216" s="59">
        <f t="shared" si="1654"/>
        <v>85.305485786346637</v>
      </c>
      <c r="O6216" s="59">
        <f t="shared" si="1655"/>
        <v>1.8147129380247029</v>
      </c>
      <c r="P6216" s="59">
        <f t="shared" si="1656"/>
        <v>85.168651843507277</v>
      </c>
      <c r="Q6216" s="60">
        <f t="shared" si="1657"/>
        <v>4.8313481564927274</v>
      </c>
      <c r="R6216" s="59">
        <f t="shared" si="1658"/>
        <v>88.590368641676321</v>
      </c>
      <c r="S6216" s="61">
        <f t="shared" si="1649"/>
        <v>0.72661206473043005</v>
      </c>
      <c r="U6216" s="13">
        <f t="shared" si="1650"/>
        <v>85.168651843507277</v>
      </c>
      <c r="V6216" s="14">
        <f t="shared" si="1651"/>
        <v>88.590368641676321</v>
      </c>
      <c r="W6216" s="7">
        <v>84.557900000000004</v>
      </c>
      <c r="X6216" s="28">
        <v>89.170999999999992</v>
      </c>
      <c r="Y6216" s="74">
        <v>0.69219103427741269</v>
      </c>
      <c r="Z6216" s="75">
        <v>0</v>
      </c>
      <c r="AA6216" s="33">
        <v>0.72661206473043005</v>
      </c>
      <c r="AB6216" s="33">
        <v>0</v>
      </c>
      <c r="AC6216" s="45"/>
      <c r="AD6216" s="48">
        <f t="shared" si="1659"/>
        <v>1356.3627625376162</v>
      </c>
      <c r="AE6216" s="49">
        <f>IF(P6216&gt;90,0,AD6216*0.7^((1/cosd(P6216))^0.678))</f>
        <v>201.03001100890717</v>
      </c>
      <c r="AG6216" s="81">
        <f t="shared" si="1660"/>
        <v>139.15117124105512</v>
      </c>
      <c r="AH6216" s="82">
        <f t="shared" si="1661"/>
        <v>146.07083137196312</v>
      </c>
      <c r="AI6216" s="81">
        <f t="shared" si="1662"/>
        <v>0</v>
      </c>
      <c r="AJ6216" s="82">
        <f t="shared" si="1663"/>
        <v>0</v>
      </c>
    </row>
    <row r="6217" spans="9:36" ht="23.5" x14ac:dyDescent="0.35">
      <c r="I6217" s="57" t="s">
        <v>6228</v>
      </c>
      <c r="J6217" s="58">
        <f t="shared" si="1648"/>
        <v>259</v>
      </c>
      <c r="K6217" s="58">
        <f t="shared" si="1647"/>
        <v>20</v>
      </c>
      <c r="L6217" s="58">
        <f t="shared" si="1652"/>
        <v>5.1819431453866613</v>
      </c>
      <c r="M6217" s="59">
        <f t="shared" si="1653"/>
        <v>18.687032385756442</v>
      </c>
      <c r="N6217" s="59">
        <f t="shared" si="1654"/>
        <v>100.30548578634664</v>
      </c>
      <c r="O6217" s="59">
        <f t="shared" si="1655"/>
        <v>1.8147129380247029</v>
      </c>
      <c r="P6217" s="59">
        <f t="shared" si="1656"/>
        <v>97.05580281206197</v>
      </c>
      <c r="Q6217" s="60">
        <f t="shared" si="1657"/>
        <v>-7.0558028120619607</v>
      </c>
      <c r="R6217" s="59">
        <f t="shared" si="1658"/>
        <v>97.744685538675327</v>
      </c>
      <c r="S6217" s="61">
        <f t="shared" si="1649"/>
        <v>0</v>
      </c>
      <c r="U6217" s="13">
        <f t="shared" si="1650"/>
        <v>97.05580281206197</v>
      </c>
      <c r="V6217" s="14">
        <f t="shared" si="1651"/>
        <v>97.744685538675327</v>
      </c>
      <c r="W6217" s="7">
        <v>96.596900000000005</v>
      </c>
      <c r="X6217" s="28">
        <v>98.31</v>
      </c>
      <c r="Y6217" s="74">
        <v>0</v>
      </c>
      <c r="Z6217" s="75">
        <v>0</v>
      </c>
      <c r="AA6217" s="33">
        <v>0</v>
      </c>
      <c r="AB6217" s="33">
        <v>0</v>
      </c>
      <c r="AC6217" s="45"/>
      <c r="AD6217" s="48">
        <f t="shared" si="1659"/>
        <v>1356.3627625376162</v>
      </c>
      <c r="AE6217" s="49">
        <f>IF(P6217&gt;90,0,AD6217*0.7^((1/cosd(P6217))^0.678))</f>
        <v>0</v>
      </c>
      <c r="AG6217" s="81">
        <f t="shared" si="1660"/>
        <v>0</v>
      </c>
      <c r="AH6217" s="82">
        <f t="shared" si="1661"/>
        <v>0</v>
      </c>
      <c r="AI6217" s="81">
        <f t="shared" si="1662"/>
        <v>0</v>
      </c>
      <c r="AJ6217" s="82">
        <f t="shared" si="1663"/>
        <v>0</v>
      </c>
    </row>
    <row r="6218" spans="9:36" ht="23.5" x14ac:dyDescent="0.35">
      <c r="I6218" s="57" t="s">
        <v>6229</v>
      </c>
      <c r="J6218" s="58">
        <f t="shared" si="1648"/>
        <v>259</v>
      </c>
      <c r="K6218" s="58">
        <f t="shared" si="1647"/>
        <v>21</v>
      </c>
      <c r="L6218" s="58">
        <f t="shared" si="1652"/>
        <v>5.1819431453866613</v>
      </c>
      <c r="M6218" s="59">
        <f t="shared" si="1653"/>
        <v>19.687032385756442</v>
      </c>
      <c r="N6218" s="59">
        <f t="shared" si="1654"/>
        <v>115.30548578634664</v>
      </c>
      <c r="O6218" s="59">
        <f t="shared" si="1655"/>
        <v>1.8147129380247029</v>
      </c>
      <c r="P6218" s="59">
        <f t="shared" si="1656"/>
        <v>108.67583341624481</v>
      </c>
      <c r="Q6218" s="60">
        <f t="shared" si="1657"/>
        <v>-18.675833416244817</v>
      </c>
      <c r="R6218" s="59">
        <f t="shared" si="1658"/>
        <v>107.48212543935438</v>
      </c>
      <c r="S6218" s="61">
        <f t="shared" si="1649"/>
        <v>0</v>
      </c>
      <c r="U6218" s="13">
        <f t="shared" si="1650"/>
        <v>108.67583341624481</v>
      </c>
      <c r="V6218" s="14">
        <f t="shared" si="1651"/>
        <v>107.48212543935438</v>
      </c>
      <c r="W6218" s="7">
        <v>108.20399999999999</v>
      </c>
      <c r="X6218" s="28">
        <v>108.04000000000002</v>
      </c>
      <c r="Y6218" s="74">
        <v>0</v>
      </c>
      <c r="Z6218" s="75">
        <v>0</v>
      </c>
      <c r="AA6218" s="33">
        <v>0</v>
      </c>
      <c r="AB6218" s="33">
        <v>0</v>
      </c>
      <c r="AC6218" s="45"/>
      <c r="AD6218" s="48">
        <f t="shared" si="1659"/>
        <v>1356.3627625376162</v>
      </c>
      <c r="AE6218" s="49">
        <f>IF(P6218&gt;90,0,AD6218*0.7^((1/cosd(P6218))^0.678))</f>
        <v>0</v>
      </c>
      <c r="AG6218" s="81">
        <f t="shared" si="1660"/>
        <v>0</v>
      </c>
      <c r="AH6218" s="82">
        <f t="shared" si="1661"/>
        <v>0</v>
      </c>
      <c r="AI6218" s="81">
        <f t="shared" si="1662"/>
        <v>0</v>
      </c>
      <c r="AJ6218" s="82">
        <f t="shared" si="1663"/>
        <v>0</v>
      </c>
    </row>
    <row r="6219" spans="9:36" ht="23.5" x14ac:dyDescent="0.35">
      <c r="I6219" s="57" t="s">
        <v>6230</v>
      </c>
      <c r="J6219" s="58">
        <f t="shared" si="1648"/>
        <v>259</v>
      </c>
      <c r="K6219" s="58">
        <f t="shared" si="1647"/>
        <v>22</v>
      </c>
      <c r="L6219" s="58">
        <f t="shared" si="1652"/>
        <v>5.1819431453866613</v>
      </c>
      <c r="M6219" s="59">
        <f t="shared" si="1653"/>
        <v>20.687032385756442</v>
      </c>
      <c r="N6219" s="59">
        <f t="shared" si="1654"/>
        <v>130.30548578634662</v>
      </c>
      <c r="O6219" s="59">
        <f t="shared" si="1655"/>
        <v>1.8147129380247029</v>
      </c>
      <c r="P6219" s="59">
        <f t="shared" si="1656"/>
        <v>119.63404492994241</v>
      </c>
      <c r="Q6219" s="60">
        <f t="shared" si="1657"/>
        <v>-29.634044929942416</v>
      </c>
      <c r="R6219" s="59">
        <f t="shared" si="1658"/>
        <v>118.7264320053803</v>
      </c>
      <c r="S6219" s="61">
        <f t="shared" si="1649"/>
        <v>0</v>
      </c>
      <c r="U6219" s="13">
        <f t="shared" si="1650"/>
        <v>119.63404492994241</v>
      </c>
      <c r="V6219" s="14">
        <f t="shared" si="1651"/>
        <v>118.7264320053803</v>
      </c>
      <c r="W6219" s="7">
        <v>119.131</v>
      </c>
      <c r="X6219" s="28">
        <v>119.27300000000002</v>
      </c>
      <c r="Y6219" s="74">
        <v>0</v>
      </c>
      <c r="Z6219" s="75">
        <v>0</v>
      </c>
      <c r="AA6219" s="33">
        <v>0</v>
      </c>
      <c r="AB6219" s="33">
        <v>0</v>
      </c>
      <c r="AC6219" s="45"/>
      <c r="AD6219" s="48">
        <f t="shared" si="1659"/>
        <v>1356.3627625376162</v>
      </c>
      <c r="AE6219" s="49">
        <f>IF(P6219&gt;90,0,AD6219*0.7^((1/cosd(P6219))^0.678))</f>
        <v>0</v>
      </c>
      <c r="AG6219" s="81">
        <f t="shared" si="1660"/>
        <v>0</v>
      </c>
      <c r="AH6219" s="82">
        <f t="shared" si="1661"/>
        <v>0</v>
      </c>
      <c r="AI6219" s="81">
        <f t="shared" si="1662"/>
        <v>0</v>
      </c>
      <c r="AJ6219" s="82">
        <f t="shared" si="1663"/>
        <v>0</v>
      </c>
    </row>
    <row r="6220" spans="9:36" ht="23.5" x14ac:dyDescent="0.35">
      <c r="I6220" s="57" t="s">
        <v>6231</v>
      </c>
      <c r="J6220" s="58">
        <f t="shared" si="1648"/>
        <v>259</v>
      </c>
      <c r="K6220" s="58">
        <f t="shared" si="1647"/>
        <v>23</v>
      </c>
      <c r="L6220" s="58">
        <f t="shared" si="1652"/>
        <v>5.1819431453866613</v>
      </c>
      <c r="M6220" s="59">
        <f t="shared" si="1653"/>
        <v>21.687032385756442</v>
      </c>
      <c r="N6220" s="59">
        <f t="shared" si="1654"/>
        <v>145.30548578634662</v>
      </c>
      <c r="O6220" s="59">
        <f t="shared" si="1655"/>
        <v>1.8147129380247029</v>
      </c>
      <c r="P6220" s="59">
        <f t="shared" si="1656"/>
        <v>129.32336769406214</v>
      </c>
      <c r="Q6220" s="60">
        <f t="shared" si="1657"/>
        <v>-39.323367694062149</v>
      </c>
      <c r="R6220" s="59">
        <f t="shared" si="1658"/>
        <v>132.6564318560105</v>
      </c>
      <c r="S6220" s="61">
        <f t="shared" si="1649"/>
        <v>0</v>
      </c>
      <c r="U6220" s="13">
        <f t="shared" si="1650"/>
        <v>129.32336769406214</v>
      </c>
      <c r="V6220" s="14">
        <f t="shared" si="1651"/>
        <v>132.6564318560105</v>
      </c>
      <c r="W6220" s="7">
        <v>128.77099999999999</v>
      </c>
      <c r="X6220" s="28">
        <v>133.16000000000003</v>
      </c>
      <c r="Y6220" s="74">
        <v>0</v>
      </c>
      <c r="Z6220" s="75">
        <v>0</v>
      </c>
      <c r="AA6220" s="33">
        <v>0</v>
      </c>
      <c r="AB6220" s="33">
        <v>0</v>
      </c>
      <c r="AC6220" s="45"/>
      <c r="AD6220" s="48">
        <f t="shared" si="1659"/>
        <v>1356.3627625376162</v>
      </c>
      <c r="AE6220" s="49">
        <f>IF(P6220&gt;90,0,AD6220*0.7^((1/cosd(P6220))^0.678))</f>
        <v>0</v>
      </c>
      <c r="AG6220" s="81">
        <f t="shared" si="1660"/>
        <v>0</v>
      </c>
      <c r="AH6220" s="82">
        <f t="shared" si="1661"/>
        <v>0</v>
      </c>
      <c r="AI6220" s="81">
        <f t="shared" si="1662"/>
        <v>0</v>
      </c>
      <c r="AJ6220" s="82">
        <f t="shared" si="1663"/>
        <v>0</v>
      </c>
    </row>
    <row r="6221" spans="9:36" ht="23.5" x14ac:dyDescent="0.35">
      <c r="I6221" s="57" t="s">
        <v>6232</v>
      </c>
      <c r="J6221" s="58">
        <f t="shared" si="1648"/>
        <v>260</v>
      </c>
      <c r="K6221" s="58">
        <f t="shared" si="1647"/>
        <v>0</v>
      </c>
      <c r="L6221" s="58">
        <f t="shared" si="1652"/>
        <v>5.5589585630754383</v>
      </c>
      <c r="M6221" s="59">
        <f t="shared" si="1653"/>
        <v>-1.3066840239487429</v>
      </c>
      <c r="N6221" s="59">
        <f t="shared" si="1654"/>
        <v>-199.60026035923113</v>
      </c>
      <c r="O6221" s="59">
        <f t="shared" si="1655"/>
        <v>1.412001354227852</v>
      </c>
      <c r="P6221" s="59">
        <f t="shared" si="1656"/>
        <v>137.16311372209375</v>
      </c>
      <c r="Q6221" s="60">
        <f t="shared" si="1657"/>
        <v>-47.163113722093755</v>
      </c>
      <c r="R6221" s="59">
        <f t="shared" si="1658"/>
        <v>-150.44687468790005</v>
      </c>
      <c r="S6221" s="61">
        <f t="shared" si="1649"/>
        <v>0</v>
      </c>
      <c r="U6221" s="13">
        <f t="shared" si="1650"/>
        <v>137.16311372209375</v>
      </c>
      <c r="V6221" s="14">
        <f t="shared" si="1651"/>
        <v>-150.44687468790005</v>
      </c>
      <c r="W6221" s="7">
        <v>136.14699999999999</v>
      </c>
      <c r="X6221" s="28">
        <v>150.923</v>
      </c>
      <c r="Y6221" s="74">
        <v>0</v>
      </c>
      <c r="Z6221" s="75">
        <v>0</v>
      </c>
      <c r="AA6221" s="33">
        <v>0</v>
      </c>
      <c r="AB6221" s="33">
        <v>0</v>
      </c>
      <c r="AC6221" s="45"/>
      <c r="AD6221" s="48">
        <f t="shared" si="1659"/>
        <v>1357.1164421739902</v>
      </c>
      <c r="AE6221" s="49">
        <f>IF(P6221&gt;90,0,AD6221*0.7^((1/cosd(P6221))^0.678))</f>
        <v>0</v>
      </c>
      <c r="AG6221" s="81">
        <f t="shared" si="1660"/>
        <v>0</v>
      </c>
      <c r="AH6221" s="82">
        <f t="shared" si="1661"/>
        <v>0</v>
      </c>
      <c r="AI6221" s="81">
        <f t="shared" si="1662"/>
        <v>0</v>
      </c>
      <c r="AJ6221" s="82">
        <f t="shared" si="1663"/>
        <v>0</v>
      </c>
    </row>
    <row r="6222" spans="9:36" ht="23.5" x14ac:dyDescent="0.35">
      <c r="I6222" s="57" t="s">
        <v>6233</v>
      </c>
      <c r="J6222" s="58">
        <f t="shared" si="1648"/>
        <v>260</v>
      </c>
      <c r="K6222" s="58">
        <f t="shared" si="1647"/>
        <v>1</v>
      </c>
      <c r="L6222" s="58">
        <f t="shared" si="1652"/>
        <v>5.5589585630754383</v>
      </c>
      <c r="M6222" s="59">
        <f t="shared" si="1653"/>
        <v>-0.30668402394874289</v>
      </c>
      <c r="N6222" s="59">
        <f t="shared" si="1654"/>
        <v>-184.60026035923113</v>
      </c>
      <c r="O6222" s="59">
        <f t="shared" si="1655"/>
        <v>1.412001354227852</v>
      </c>
      <c r="P6222" s="59">
        <f t="shared" si="1656"/>
        <v>140.96462979461563</v>
      </c>
      <c r="Q6222" s="60">
        <f t="shared" si="1657"/>
        <v>-50.964629794615618</v>
      </c>
      <c r="R6222" s="59">
        <f t="shared" si="1658"/>
        <v>-172.68589295368284</v>
      </c>
      <c r="S6222" s="61">
        <f t="shared" si="1649"/>
        <v>0</v>
      </c>
      <c r="U6222" s="13">
        <f t="shared" si="1650"/>
        <v>140.96462979461563</v>
      </c>
      <c r="V6222" s="14">
        <f t="shared" si="1651"/>
        <v>-172.68589295368284</v>
      </c>
      <c r="W6222" s="7">
        <v>139.91300000000001</v>
      </c>
      <c r="X6222" s="28">
        <v>172.71100000000001</v>
      </c>
      <c r="Y6222" s="74">
        <v>0</v>
      </c>
      <c r="Z6222" s="75">
        <v>0</v>
      </c>
      <c r="AA6222" s="33">
        <v>0</v>
      </c>
      <c r="AB6222" s="33">
        <v>0</v>
      </c>
      <c r="AC6222" s="45"/>
      <c r="AD6222" s="48">
        <f t="shared" si="1659"/>
        <v>1357.1164421739902</v>
      </c>
      <c r="AE6222" s="49">
        <f>IF(P6222&gt;90,0,AD6222*0.7^((1/cosd(P6222))^0.678))</f>
        <v>0</v>
      </c>
      <c r="AG6222" s="81">
        <f t="shared" si="1660"/>
        <v>0</v>
      </c>
      <c r="AH6222" s="82">
        <f t="shared" si="1661"/>
        <v>0</v>
      </c>
      <c r="AI6222" s="81">
        <f t="shared" si="1662"/>
        <v>0</v>
      </c>
      <c r="AJ6222" s="82">
        <f t="shared" si="1663"/>
        <v>0</v>
      </c>
    </row>
    <row r="6223" spans="9:36" ht="23.5" x14ac:dyDescent="0.35">
      <c r="I6223" s="57" t="s">
        <v>6234</v>
      </c>
      <c r="J6223" s="58">
        <f t="shared" si="1648"/>
        <v>260</v>
      </c>
      <c r="K6223" s="58">
        <f t="shared" si="1647"/>
        <v>2</v>
      </c>
      <c r="L6223" s="58">
        <f t="shared" si="1652"/>
        <v>5.5589585630754383</v>
      </c>
      <c r="M6223" s="59">
        <f t="shared" si="1653"/>
        <v>0.69331597605125705</v>
      </c>
      <c r="N6223" s="59">
        <f t="shared" si="1654"/>
        <v>-169.60026035923113</v>
      </c>
      <c r="O6223" s="59">
        <f t="shared" si="1655"/>
        <v>1.412001354227852</v>
      </c>
      <c r="P6223" s="59">
        <f t="shared" si="1656"/>
        <v>140.01992110820953</v>
      </c>
      <c r="Q6223" s="60">
        <f t="shared" si="1657"/>
        <v>-50.019921108209537</v>
      </c>
      <c r="R6223" s="59">
        <f t="shared" si="1658"/>
        <v>-163.68833557402874</v>
      </c>
      <c r="S6223" s="61">
        <f t="shared" si="1649"/>
        <v>0</v>
      </c>
      <c r="U6223" s="13">
        <f t="shared" si="1650"/>
        <v>140.01992110820953</v>
      </c>
      <c r="V6223" s="14">
        <f t="shared" si="1651"/>
        <v>-163.68833557402874</v>
      </c>
      <c r="W6223" s="7">
        <v>139.03299999999999</v>
      </c>
      <c r="X6223" s="28">
        <v>-164.1687</v>
      </c>
      <c r="Y6223" s="74">
        <v>0</v>
      </c>
      <c r="Z6223" s="75">
        <v>0</v>
      </c>
      <c r="AA6223" s="33">
        <v>0</v>
      </c>
      <c r="AB6223" s="33">
        <v>0</v>
      </c>
      <c r="AC6223" s="45"/>
      <c r="AD6223" s="48">
        <f t="shared" si="1659"/>
        <v>1357.1164421739902</v>
      </c>
      <c r="AE6223" s="49">
        <f>IF(P6223&gt;90,0,AD6223*0.7^((1/cosd(P6223))^0.678))</f>
        <v>0</v>
      </c>
      <c r="AG6223" s="81">
        <f t="shared" si="1660"/>
        <v>0</v>
      </c>
      <c r="AH6223" s="82">
        <f t="shared" si="1661"/>
        <v>0</v>
      </c>
      <c r="AI6223" s="81">
        <f t="shared" si="1662"/>
        <v>0</v>
      </c>
      <c r="AJ6223" s="82">
        <f t="shared" si="1663"/>
        <v>0</v>
      </c>
    </row>
    <row r="6224" spans="9:36" ht="23.5" x14ac:dyDescent="0.35">
      <c r="I6224" s="57" t="s">
        <v>6235</v>
      </c>
      <c r="J6224" s="58">
        <f t="shared" si="1648"/>
        <v>260</v>
      </c>
      <c r="K6224" s="58">
        <f t="shared" si="1647"/>
        <v>3</v>
      </c>
      <c r="L6224" s="58">
        <f t="shared" si="1652"/>
        <v>5.5589585630754383</v>
      </c>
      <c r="M6224" s="59">
        <f t="shared" si="1653"/>
        <v>1.6933159760512571</v>
      </c>
      <c r="N6224" s="59">
        <f t="shared" si="1654"/>
        <v>-154.60026035923113</v>
      </c>
      <c r="O6224" s="59">
        <f t="shared" si="1655"/>
        <v>1.412001354227852</v>
      </c>
      <c r="P6224" s="59">
        <f t="shared" si="1656"/>
        <v>134.63105234533776</v>
      </c>
      <c r="Q6224" s="60">
        <f t="shared" si="1657"/>
        <v>-44.631052345337771</v>
      </c>
      <c r="R6224" s="59">
        <f t="shared" si="1658"/>
        <v>-142.94736905800912</v>
      </c>
      <c r="S6224" s="61">
        <f t="shared" si="1649"/>
        <v>0</v>
      </c>
      <c r="U6224" s="13">
        <f t="shared" si="1650"/>
        <v>134.63105234533776</v>
      </c>
      <c r="V6224" s="14">
        <f t="shared" si="1651"/>
        <v>-142.94736905800912</v>
      </c>
      <c r="W6224" s="7">
        <v>133.77699999999999</v>
      </c>
      <c r="X6224" s="28">
        <v>-143.72190000000001</v>
      </c>
      <c r="Y6224" s="74">
        <v>0</v>
      </c>
      <c r="Z6224" s="75">
        <v>0</v>
      </c>
      <c r="AA6224" s="33">
        <v>0</v>
      </c>
      <c r="AB6224" s="33">
        <v>0</v>
      </c>
      <c r="AC6224" s="45"/>
      <c r="AD6224" s="48">
        <f t="shared" si="1659"/>
        <v>1357.1164421739902</v>
      </c>
      <c r="AE6224" s="49">
        <f>IF(P6224&gt;90,0,AD6224*0.7^((1/cosd(P6224))^0.678))</f>
        <v>0</v>
      </c>
      <c r="AG6224" s="81">
        <f t="shared" si="1660"/>
        <v>0</v>
      </c>
      <c r="AH6224" s="82">
        <f t="shared" si="1661"/>
        <v>0</v>
      </c>
      <c r="AI6224" s="81">
        <f t="shared" si="1662"/>
        <v>0</v>
      </c>
      <c r="AJ6224" s="82">
        <f t="shared" si="1663"/>
        <v>0</v>
      </c>
    </row>
    <row r="6225" spans="9:36" ht="23.5" x14ac:dyDescent="0.35">
      <c r="I6225" s="57" t="s">
        <v>6236</v>
      </c>
      <c r="J6225" s="58">
        <f t="shared" si="1648"/>
        <v>260</v>
      </c>
      <c r="K6225" s="58">
        <f t="shared" si="1647"/>
        <v>4</v>
      </c>
      <c r="L6225" s="58">
        <f t="shared" si="1652"/>
        <v>5.5589585630754383</v>
      </c>
      <c r="M6225" s="59">
        <f t="shared" si="1653"/>
        <v>2.6933159760512568</v>
      </c>
      <c r="N6225" s="59">
        <f t="shared" si="1654"/>
        <v>-139.60026035923116</v>
      </c>
      <c r="O6225" s="59">
        <f t="shared" si="1655"/>
        <v>1.412001354227852</v>
      </c>
      <c r="P6225" s="59">
        <f t="shared" si="1656"/>
        <v>126.15084998367968</v>
      </c>
      <c r="Q6225" s="60">
        <f t="shared" si="1657"/>
        <v>-36.150849983679663</v>
      </c>
      <c r="R6225" s="59">
        <f t="shared" si="1658"/>
        <v>-126.63910109101752</v>
      </c>
      <c r="S6225" s="61">
        <f t="shared" si="1649"/>
        <v>0</v>
      </c>
      <c r="U6225" s="13">
        <f t="shared" si="1650"/>
        <v>126.15084998367968</v>
      </c>
      <c r="V6225" s="14">
        <f t="shared" si="1651"/>
        <v>-126.63910109101752</v>
      </c>
      <c r="W6225" s="7">
        <v>125.429</v>
      </c>
      <c r="X6225" s="28">
        <v>-127.49629999999999</v>
      </c>
      <c r="Y6225" s="74">
        <v>0</v>
      </c>
      <c r="Z6225" s="75">
        <v>0</v>
      </c>
      <c r="AA6225" s="33">
        <v>0</v>
      </c>
      <c r="AB6225" s="33">
        <v>0</v>
      </c>
      <c r="AC6225" s="45"/>
      <c r="AD6225" s="48">
        <f t="shared" si="1659"/>
        <v>1357.1164421739902</v>
      </c>
      <c r="AE6225" s="49">
        <f>IF(P6225&gt;90,0,AD6225*0.7^((1/cosd(P6225))^0.678))</f>
        <v>0</v>
      </c>
      <c r="AG6225" s="81">
        <f t="shared" si="1660"/>
        <v>0</v>
      </c>
      <c r="AH6225" s="82">
        <f t="shared" si="1661"/>
        <v>0</v>
      </c>
      <c r="AI6225" s="81">
        <f t="shared" si="1662"/>
        <v>0</v>
      </c>
      <c r="AJ6225" s="82">
        <f t="shared" si="1663"/>
        <v>0</v>
      </c>
    </row>
    <row r="6226" spans="9:36" ht="23.5" x14ac:dyDescent="0.35">
      <c r="I6226" s="57" t="s">
        <v>6237</v>
      </c>
      <c r="J6226" s="58">
        <f t="shared" si="1648"/>
        <v>260</v>
      </c>
      <c r="K6226" s="58">
        <f t="shared" si="1647"/>
        <v>5</v>
      </c>
      <c r="L6226" s="58">
        <f t="shared" si="1652"/>
        <v>5.5589585630754383</v>
      </c>
      <c r="M6226" s="59">
        <f t="shared" si="1653"/>
        <v>3.6933159760512568</v>
      </c>
      <c r="N6226" s="59">
        <f t="shared" si="1654"/>
        <v>-124.60026035923116</v>
      </c>
      <c r="O6226" s="59">
        <f t="shared" si="1655"/>
        <v>1.412001354227852</v>
      </c>
      <c r="P6226" s="59">
        <f t="shared" si="1656"/>
        <v>115.85316073864939</v>
      </c>
      <c r="Q6226" s="60">
        <f t="shared" si="1657"/>
        <v>-25.853160738649397</v>
      </c>
      <c r="R6226" s="59">
        <f t="shared" si="1658"/>
        <v>-113.87902835104121</v>
      </c>
      <c r="S6226" s="61">
        <f t="shared" si="1649"/>
        <v>0</v>
      </c>
      <c r="U6226" s="13">
        <f t="shared" si="1650"/>
        <v>115.85316073864939</v>
      </c>
      <c r="V6226" s="14">
        <f t="shared" si="1651"/>
        <v>-113.87902835104121</v>
      </c>
      <c r="W6226" s="7">
        <v>115.23</v>
      </c>
      <c r="X6226" s="28">
        <v>-114.7264</v>
      </c>
      <c r="Y6226" s="74">
        <v>0</v>
      </c>
      <c r="Z6226" s="75">
        <v>0</v>
      </c>
      <c r="AA6226" s="33">
        <v>0</v>
      </c>
      <c r="AB6226" s="33">
        <v>0</v>
      </c>
      <c r="AC6226" s="45"/>
      <c r="AD6226" s="48">
        <f t="shared" si="1659"/>
        <v>1357.1164421739902</v>
      </c>
      <c r="AE6226" s="49">
        <f>IF(P6226&gt;90,0,AD6226*0.7^((1/cosd(P6226))^0.678))</f>
        <v>0</v>
      </c>
      <c r="AG6226" s="81">
        <f t="shared" si="1660"/>
        <v>0</v>
      </c>
      <c r="AH6226" s="82">
        <f t="shared" si="1661"/>
        <v>0</v>
      </c>
      <c r="AI6226" s="81">
        <f t="shared" si="1662"/>
        <v>0</v>
      </c>
      <c r="AJ6226" s="82">
        <f t="shared" si="1663"/>
        <v>0</v>
      </c>
    </row>
    <row r="6227" spans="9:36" ht="23.5" x14ac:dyDescent="0.35">
      <c r="I6227" s="57" t="s">
        <v>6238</v>
      </c>
      <c r="J6227" s="58">
        <f t="shared" si="1648"/>
        <v>260</v>
      </c>
      <c r="K6227" s="58">
        <f t="shared" si="1647"/>
        <v>6</v>
      </c>
      <c r="L6227" s="58">
        <f t="shared" si="1652"/>
        <v>5.5589585630754383</v>
      </c>
      <c r="M6227" s="59">
        <f t="shared" si="1653"/>
        <v>4.6933159760512568</v>
      </c>
      <c r="N6227" s="59">
        <f t="shared" si="1654"/>
        <v>-109.60026035923114</v>
      </c>
      <c r="O6227" s="59">
        <f t="shared" si="1655"/>
        <v>1.412001354227852</v>
      </c>
      <c r="P6227" s="59">
        <f t="shared" si="1656"/>
        <v>104.56524888880833</v>
      </c>
      <c r="Q6227" s="60">
        <f t="shared" si="1657"/>
        <v>-14.565248888808332</v>
      </c>
      <c r="R6227" s="59">
        <f t="shared" si="1658"/>
        <v>-103.3341450803625</v>
      </c>
      <c r="S6227" s="61">
        <f t="shared" si="1649"/>
        <v>0</v>
      </c>
      <c r="U6227" s="13">
        <f t="shared" si="1650"/>
        <v>104.56524888880833</v>
      </c>
      <c r="V6227" s="14">
        <f t="shared" si="1651"/>
        <v>-103.3341450803625</v>
      </c>
      <c r="W6227" s="7">
        <v>104.006</v>
      </c>
      <c r="X6227" s="28">
        <v>-104.1521</v>
      </c>
      <c r="Y6227" s="74">
        <v>0</v>
      </c>
      <c r="Z6227" s="75">
        <v>0</v>
      </c>
      <c r="AA6227" s="33">
        <v>0</v>
      </c>
      <c r="AB6227" s="33">
        <v>0</v>
      </c>
      <c r="AC6227" s="45"/>
      <c r="AD6227" s="48">
        <f t="shared" si="1659"/>
        <v>1357.1164421739902</v>
      </c>
      <c r="AE6227" s="49">
        <f>IF(P6227&gt;90,0,AD6227*0.7^((1/cosd(P6227))^0.678))</f>
        <v>0</v>
      </c>
      <c r="AG6227" s="81">
        <f t="shared" si="1660"/>
        <v>0</v>
      </c>
      <c r="AH6227" s="82">
        <f t="shared" si="1661"/>
        <v>0</v>
      </c>
      <c r="AI6227" s="81">
        <f t="shared" si="1662"/>
        <v>0</v>
      </c>
      <c r="AJ6227" s="82">
        <f t="shared" si="1663"/>
        <v>0</v>
      </c>
    </row>
    <row r="6228" spans="9:36" ht="23.5" x14ac:dyDescent="0.35">
      <c r="I6228" s="57" t="s">
        <v>6239</v>
      </c>
      <c r="J6228" s="58">
        <f t="shared" si="1648"/>
        <v>260</v>
      </c>
      <c r="K6228" s="58">
        <f t="shared" si="1647"/>
        <v>7</v>
      </c>
      <c r="L6228" s="58">
        <f t="shared" si="1652"/>
        <v>5.5589585630754383</v>
      </c>
      <c r="M6228" s="59">
        <f t="shared" si="1653"/>
        <v>5.6933159760512568</v>
      </c>
      <c r="N6228" s="59">
        <f t="shared" si="1654"/>
        <v>-94.600260359231143</v>
      </c>
      <c r="O6228" s="59">
        <f t="shared" si="1655"/>
        <v>1.412001354227852</v>
      </c>
      <c r="P6228" s="59">
        <f t="shared" si="1656"/>
        <v>92.793741327586162</v>
      </c>
      <c r="Q6228" s="60">
        <f t="shared" si="1657"/>
        <v>-2.7937413275861633</v>
      </c>
      <c r="R6228" s="59">
        <f t="shared" si="1658"/>
        <v>-93.91906166597775</v>
      </c>
      <c r="S6228" s="61">
        <f t="shared" si="1649"/>
        <v>0</v>
      </c>
      <c r="U6228" s="13">
        <f t="shared" si="1650"/>
        <v>92.793741327586162</v>
      </c>
      <c r="V6228" s="14">
        <f t="shared" si="1651"/>
        <v>-93.91906166597775</v>
      </c>
      <c r="W6228" s="7">
        <v>92.268199999999993</v>
      </c>
      <c r="X6228" s="28">
        <v>-94.715400000000002</v>
      </c>
      <c r="Y6228" s="74">
        <v>0</v>
      </c>
      <c r="Z6228" s="75">
        <v>0</v>
      </c>
      <c r="AA6228" s="33">
        <v>0</v>
      </c>
      <c r="AB6228" s="33">
        <v>0</v>
      </c>
      <c r="AC6228" s="45"/>
      <c r="AD6228" s="48">
        <f t="shared" si="1659"/>
        <v>1357.1164421739902</v>
      </c>
      <c r="AE6228" s="49">
        <f>IF(P6228&gt;90,0,AD6228*0.7^((1/cosd(P6228))^0.678))</f>
        <v>0</v>
      </c>
      <c r="AG6228" s="81">
        <f t="shared" si="1660"/>
        <v>0</v>
      </c>
      <c r="AH6228" s="82">
        <f t="shared" si="1661"/>
        <v>0</v>
      </c>
      <c r="AI6228" s="81">
        <f t="shared" si="1662"/>
        <v>0</v>
      </c>
      <c r="AJ6228" s="82">
        <f t="shared" si="1663"/>
        <v>0</v>
      </c>
    </row>
    <row r="6229" spans="9:36" ht="23.5" x14ac:dyDescent="0.35">
      <c r="I6229" s="57" t="s">
        <v>6240</v>
      </c>
      <c r="J6229" s="58">
        <f t="shared" si="1648"/>
        <v>260</v>
      </c>
      <c r="K6229" s="58">
        <f t="shared" si="1647"/>
        <v>8</v>
      </c>
      <c r="L6229" s="58">
        <f t="shared" si="1652"/>
        <v>5.5589585630754383</v>
      </c>
      <c r="M6229" s="59">
        <f t="shared" si="1653"/>
        <v>6.6933159760512568</v>
      </c>
      <c r="N6229" s="59">
        <f t="shared" si="1654"/>
        <v>-79.600260359231143</v>
      </c>
      <c r="O6229" s="59">
        <f t="shared" si="1655"/>
        <v>1.412001354227852</v>
      </c>
      <c r="P6229" s="59">
        <f t="shared" si="1656"/>
        <v>80.889305845905653</v>
      </c>
      <c r="Q6229" s="60">
        <f t="shared" si="1657"/>
        <v>9.1106941540943502</v>
      </c>
      <c r="R6229" s="59">
        <f t="shared" si="1658"/>
        <v>-84.770019883902989</v>
      </c>
      <c r="S6229" s="61">
        <f t="shared" si="1649"/>
        <v>0.65118191871602127</v>
      </c>
      <c r="U6229" s="13">
        <f t="shared" si="1650"/>
        <v>80.889305845905653</v>
      </c>
      <c r="V6229" s="14">
        <f t="shared" si="1651"/>
        <v>-84.770019883902989</v>
      </c>
      <c r="W6229" s="7">
        <v>80.279499999999999</v>
      </c>
      <c r="X6229" s="28">
        <v>-85.560599999999994</v>
      </c>
      <c r="Y6229" s="74">
        <v>0.77526409230569415</v>
      </c>
      <c r="Z6229" s="75">
        <v>0.77912999999999999</v>
      </c>
      <c r="AA6229" s="33">
        <v>0.65118191871602127</v>
      </c>
      <c r="AB6229" s="33">
        <v>0.68088400000000004</v>
      </c>
      <c r="AC6229" s="45"/>
      <c r="AD6229" s="48">
        <f t="shared" si="1659"/>
        <v>1357.1164421739902</v>
      </c>
      <c r="AE6229" s="49">
        <f>IF(P6229&gt;90,0,AD6229*0.7^((1/cosd(P6229))^0.678))</f>
        <v>391.01983825269093</v>
      </c>
      <c r="AG6229" s="81">
        <f t="shared" si="1660"/>
        <v>303.14363997649178</v>
      </c>
      <c r="AH6229" s="82">
        <f t="shared" si="1661"/>
        <v>254.62504852941558</v>
      </c>
      <c r="AI6229" s="81">
        <f t="shared" si="1662"/>
        <v>304.65528657781908</v>
      </c>
      <c r="AJ6229" s="82">
        <f t="shared" si="1663"/>
        <v>266.23915154884526</v>
      </c>
    </row>
    <row r="6230" spans="9:36" ht="23.5" x14ac:dyDescent="0.35">
      <c r="I6230" s="57" t="s">
        <v>6241</v>
      </c>
      <c r="J6230" s="58">
        <f t="shared" si="1648"/>
        <v>260</v>
      </c>
      <c r="K6230" s="58">
        <f t="shared" si="1647"/>
        <v>9</v>
      </c>
      <c r="L6230" s="58">
        <f t="shared" si="1652"/>
        <v>5.5589585630754383</v>
      </c>
      <c r="M6230" s="59">
        <f t="shared" si="1653"/>
        <v>7.6933159760512568</v>
      </c>
      <c r="N6230" s="59">
        <f t="shared" si="1654"/>
        <v>-64.600260359231143</v>
      </c>
      <c r="O6230" s="59">
        <f t="shared" si="1655"/>
        <v>1.412001354227852</v>
      </c>
      <c r="P6230" s="59">
        <f t="shared" si="1656"/>
        <v>69.166446999518996</v>
      </c>
      <c r="Q6230" s="60">
        <f t="shared" si="1657"/>
        <v>20.833553000481007</v>
      </c>
      <c r="R6230" s="59">
        <f t="shared" si="1658"/>
        <v>-75.069249127106588</v>
      </c>
      <c r="S6230" s="61">
        <f t="shared" si="1649"/>
        <v>0.58803269471151343</v>
      </c>
      <c r="U6230" s="13">
        <f t="shared" si="1650"/>
        <v>69.166446999518996</v>
      </c>
      <c r="V6230" s="14">
        <f t="shared" si="1651"/>
        <v>-75.069249127106588</v>
      </c>
      <c r="W6230" s="7">
        <v>68.585599999999999</v>
      </c>
      <c r="X6230" s="28">
        <v>-75.869</v>
      </c>
      <c r="Y6230" s="74">
        <v>0.88357657456025274</v>
      </c>
      <c r="Z6230" s="75">
        <v>0.88831199999999999</v>
      </c>
      <c r="AA6230" s="33">
        <v>0.58803269471151343</v>
      </c>
      <c r="AB6230" s="33">
        <v>0.64011300000000004</v>
      </c>
      <c r="AC6230" s="45"/>
      <c r="AD6230" s="48">
        <f t="shared" si="1659"/>
        <v>1357.1164421739902</v>
      </c>
      <c r="AE6230" s="49">
        <f>IF(P6230&gt;90,0,AD6230*0.7^((1/cosd(P6230))^0.678))</f>
        <v>661.29880579121232</v>
      </c>
      <c r="AG6230" s="81">
        <f t="shared" si="1660"/>
        <v>584.30813358178523</v>
      </c>
      <c r="AH6230" s="82">
        <f t="shared" si="1661"/>
        <v>388.86531877891235</v>
      </c>
      <c r="AI6230" s="81">
        <f t="shared" si="1662"/>
        <v>587.43966477000333</v>
      </c>
      <c r="AJ6230" s="82">
        <f t="shared" si="1663"/>
        <v>423.30596247143029</v>
      </c>
    </row>
    <row r="6231" spans="9:36" ht="23.5" x14ac:dyDescent="0.35">
      <c r="I6231" s="57" t="s">
        <v>6242</v>
      </c>
      <c r="J6231" s="58">
        <f t="shared" si="1648"/>
        <v>260</v>
      </c>
      <c r="K6231" s="58">
        <f t="shared" si="1647"/>
        <v>10</v>
      </c>
      <c r="L6231" s="58">
        <f t="shared" si="1652"/>
        <v>5.5589585630754383</v>
      </c>
      <c r="M6231" s="59">
        <f t="shared" si="1653"/>
        <v>8.6933159760512577</v>
      </c>
      <c r="N6231" s="59">
        <f t="shared" si="1654"/>
        <v>-49.600260359231136</v>
      </c>
      <c r="O6231" s="59">
        <f t="shared" si="1655"/>
        <v>1.412001354227852</v>
      </c>
      <c r="P6231" s="59">
        <f t="shared" si="1656"/>
        <v>58.011516596580506</v>
      </c>
      <c r="Q6231" s="60">
        <f t="shared" si="1657"/>
        <v>31.988483403419501</v>
      </c>
      <c r="R6231" s="59">
        <f t="shared" si="1658"/>
        <v>-63.845357524577238</v>
      </c>
      <c r="S6231" s="61">
        <f t="shared" si="1649"/>
        <v>0.59639878618443487</v>
      </c>
      <c r="U6231" s="13">
        <f t="shared" si="1650"/>
        <v>58.011516596580506</v>
      </c>
      <c r="V6231" s="14">
        <f t="shared" si="1651"/>
        <v>-63.845357524577238</v>
      </c>
      <c r="W6231" s="7">
        <v>57.397100000000002</v>
      </c>
      <c r="X6231" s="28">
        <v>-64.656999999999996</v>
      </c>
      <c r="Y6231" s="74">
        <v>0.96173919140421005</v>
      </c>
      <c r="Z6231" s="75">
        <v>0.96337899999999999</v>
      </c>
      <c r="AA6231" s="33">
        <v>0.59639878618443487</v>
      </c>
      <c r="AB6231" s="33">
        <v>0.66027899999999995</v>
      </c>
      <c r="AC6231" s="45"/>
      <c r="AD6231" s="48">
        <f t="shared" si="1659"/>
        <v>1357.1164421739902</v>
      </c>
      <c r="AE6231" s="49">
        <f>IF(P6231&gt;90,0,AD6231*0.7^((1/cosd(P6231))^0.678))</f>
        <v>783.98859501176355</v>
      </c>
      <c r="AG6231" s="81">
        <f t="shared" si="1660"/>
        <v>753.99255743673621</v>
      </c>
      <c r="AH6231" s="82">
        <f t="shared" si="1661"/>
        <v>467.56984644745626</v>
      </c>
      <c r="AI6231" s="81">
        <f t="shared" si="1662"/>
        <v>755.27814867383779</v>
      </c>
      <c r="AJ6231" s="82">
        <f t="shared" si="1663"/>
        <v>517.65120552577218</v>
      </c>
    </row>
    <row r="6232" spans="9:36" ht="23.5" x14ac:dyDescent="0.35">
      <c r="I6232" s="57" t="s">
        <v>6243</v>
      </c>
      <c r="J6232" s="58">
        <f t="shared" si="1648"/>
        <v>260</v>
      </c>
      <c r="K6232" s="58">
        <f t="shared" si="1647"/>
        <v>11</v>
      </c>
      <c r="L6232" s="58">
        <f t="shared" si="1652"/>
        <v>5.5589585630754383</v>
      </c>
      <c r="M6232" s="59">
        <f t="shared" si="1653"/>
        <v>9.6933159760512577</v>
      </c>
      <c r="N6232" s="59">
        <f t="shared" si="1654"/>
        <v>-34.600260359231136</v>
      </c>
      <c r="O6232" s="59">
        <f t="shared" si="1655"/>
        <v>1.412001354227852</v>
      </c>
      <c r="P6232" s="59">
        <f t="shared" si="1656"/>
        <v>48.0284544437066</v>
      </c>
      <c r="Q6232" s="60">
        <f t="shared" si="1657"/>
        <v>41.971545556293393</v>
      </c>
      <c r="R6232" s="59">
        <f t="shared" si="1658"/>
        <v>-49.777349822286361</v>
      </c>
      <c r="S6232" s="61">
        <f t="shared" si="1649"/>
        <v>0.67162187021761111</v>
      </c>
      <c r="U6232" s="13">
        <f t="shared" si="1650"/>
        <v>48.0284544437066</v>
      </c>
      <c r="V6232" s="14">
        <f t="shared" si="1651"/>
        <v>-49.777349822286361</v>
      </c>
      <c r="W6232" s="7">
        <v>47.341500000000003</v>
      </c>
      <c r="X6232" s="28">
        <v>-50.567000000000007</v>
      </c>
      <c r="Y6232" s="74">
        <v>0.99808113623112771</v>
      </c>
      <c r="Z6232" s="75">
        <v>0.99774399999999996</v>
      </c>
      <c r="AA6232" s="33">
        <v>0.67162187021761111</v>
      </c>
      <c r="AB6232" s="33">
        <v>0.72489700000000001</v>
      </c>
      <c r="AC6232" s="45"/>
      <c r="AD6232" s="48">
        <f t="shared" si="1659"/>
        <v>1357.1164421739902</v>
      </c>
      <c r="AE6232" s="49">
        <f>IF(P6232&gt;90,0,AD6232*0.7^((1/cosd(P6232))^0.678))</f>
        <v>849.44743679591488</v>
      </c>
      <c r="AG6232" s="81">
        <f t="shared" si="1660"/>
        <v>847.81746288588579</v>
      </c>
      <c r="AH6232" s="82">
        <f t="shared" si="1661"/>
        <v>570.50747615242835</v>
      </c>
      <c r="AI6232" s="81">
        <f t="shared" si="1662"/>
        <v>847.53108337850324</v>
      </c>
      <c r="AJ6232" s="82">
        <f t="shared" si="1663"/>
        <v>615.76189859104829</v>
      </c>
    </row>
    <row r="6233" spans="9:36" ht="23.5" x14ac:dyDescent="0.35">
      <c r="I6233" s="57" t="s">
        <v>6244</v>
      </c>
      <c r="J6233" s="58">
        <f t="shared" si="1648"/>
        <v>260</v>
      </c>
      <c r="K6233" s="58">
        <f t="shared" si="1647"/>
        <v>12</v>
      </c>
      <c r="L6233" s="58">
        <f t="shared" si="1652"/>
        <v>5.5589585630754383</v>
      </c>
      <c r="M6233" s="59">
        <f t="shared" si="1653"/>
        <v>10.693315976051258</v>
      </c>
      <c r="N6233" s="59">
        <f t="shared" si="1654"/>
        <v>-19.600260359231136</v>
      </c>
      <c r="O6233" s="59">
        <f t="shared" si="1655"/>
        <v>1.412001354227852</v>
      </c>
      <c r="P6233" s="59">
        <f t="shared" si="1656"/>
        <v>40.251206678731435</v>
      </c>
      <c r="Q6233" s="60">
        <f t="shared" si="1657"/>
        <v>49.748793321268565</v>
      </c>
      <c r="R6233" s="59">
        <f t="shared" si="1658"/>
        <v>-31.265954827091321</v>
      </c>
      <c r="S6233" s="61">
        <f t="shared" si="1649"/>
        <v>0.77848294474345658</v>
      </c>
      <c r="U6233" s="13">
        <f t="shared" si="1650"/>
        <v>40.251206678731435</v>
      </c>
      <c r="V6233" s="14">
        <f t="shared" si="1651"/>
        <v>-31.265954827091321</v>
      </c>
      <c r="W6233" s="7">
        <v>39.467300000000002</v>
      </c>
      <c r="X6233" s="28">
        <v>-31.901999999999987</v>
      </c>
      <c r="Y6233" s="74">
        <v>0.98816361798850816</v>
      </c>
      <c r="Z6233" s="75">
        <v>0.99036100000000005</v>
      </c>
      <c r="AA6233" s="33">
        <v>0.77848294474345658</v>
      </c>
      <c r="AB6233" s="33">
        <v>0.80350500000000002</v>
      </c>
      <c r="AC6233" s="45"/>
      <c r="AD6233" s="48">
        <f t="shared" si="1659"/>
        <v>1357.1164421739902</v>
      </c>
      <c r="AE6233" s="49">
        <f>IF(P6233&gt;90,0,AD6233*0.7^((1/cosd(P6233))^0.678))</f>
        <v>884.24151785624679</v>
      </c>
      <c r="AG6233" s="81">
        <f t="shared" si="1660"/>
        <v>873.7752974604789</v>
      </c>
      <c r="AH6233" s="82">
        <f t="shared" si="1661"/>
        <v>688.36694068515476</v>
      </c>
      <c r="AI6233" s="81">
        <f t="shared" si="1662"/>
        <v>875.71831386563042</v>
      </c>
      <c r="AJ6233" s="82">
        <f t="shared" si="1663"/>
        <v>710.49248080508357</v>
      </c>
    </row>
    <row r="6234" spans="9:36" ht="23.5" x14ac:dyDescent="0.35">
      <c r="I6234" s="57" t="s">
        <v>6245</v>
      </c>
      <c r="J6234" s="58">
        <f t="shared" si="1648"/>
        <v>260</v>
      </c>
      <c r="K6234" s="58">
        <f t="shared" si="1647"/>
        <v>13</v>
      </c>
      <c r="L6234" s="58">
        <f t="shared" si="1652"/>
        <v>5.5589585630754383</v>
      </c>
      <c r="M6234" s="59">
        <f t="shared" si="1653"/>
        <v>11.693315976051258</v>
      </c>
      <c r="N6234" s="59">
        <f t="shared" si="1654"/>
        <v>-4.6002603592311342</v>
      </c>
      <c r="O6234" s="59">
        <f t="shared" si="1655"/>
        <v>1.412001354227852</v>
      </c>
      <c r="P6234" s="59">
        <f t="shared" si="1656"/>
        <v>36.226808433872741</v>
      </c>
      <c r="Q6234" s="60">
        <f t="shared" si="1657"/>
        <v>53.773191566127259</v>
      </c>
      <c r="R6234" s="59">
        <f t="shared" si="1658"/>
        <v>-7.7974048876834994</v>
      </c>
      <c r="S6234" s="61">
        <f t="shared" si="1649"/>
        <v>0.88228286924372701</v>
      </c>
      <c r="U6234" s="13">
        <f t="shared" si="1650"/>
        <v>36.226808433872741</v>
      </c>
      <c r="V6234" s="14">
        <f t="shared" si="1651"/>
        <v>-7.7974048876834994</v>
      </c>
      <c r="W6234" s="7">
        <v>35.371200000000002</v>
      </c>
      <c r="X6234" s="28">
        <v>-8.0360000000000014</v>
      </c>
      <c r="Y6234" s="74">
        <v>0.933978492427601</v>
      </c>
      <c r="Z6234" s="75">
        <v>0.93521699999999996</v>
      </c>
      <c r="AA6234" s="33">
        <v>0.88228286924372701</v>
      </c>
      <c r="AB6234" s="33">
        <v>0.88240799999999997</v>
      </c>
      <c r="AC6234" s="45"/>
      <c r="AD6234" s="48">
        <f t="shared" si="1659"/>
        <v>1357.1164421739902</v>
      </c>
      <c r="AE6234" s="49">
        <f>IF(P6234&gt;90,0,AD6234*0.7^((1/cosd(P6234))^0.678))</f>
        <v>898.31330772231343</v>
      </c>
      <c r="AG6234" s="81">
        <f t="shared" si="1660"/>
        <v>839.00530887413788</v>
      </c>
      <c r="AH6234" s="82">
        <f t="shared" si="1661"/>
        <v>792.56644261706572</v>
      </c>
      <c r="AI6234" s="81">
        <f t="shared" si="1662"/>
        <v>840.11787670813874</v>
      </c>
      <c r="AJ6234" s="82">
        <f t="shared" si="1663"/>
        <v>792.67884924063117</v>
      </c>
    </row>
    <row r="6235" spans="9:36" ht="23.5" x14ac:dyDescent="0.35">
      <c r="I6235" s="57" t="s">
        <v>6246</v>
      </c>
      <c r="J6235" s="58">
        <f t="shared" si="1648"/>
        <v>260</v>
      </c>
      <c r="K6235" s="58">
        <f t="shared" si="1647"/>
        <v>14</v>
      </c>
      <c r="L6235" s="58">
        <f t="shared" si="1652"/>
        <v>5.5589585630754383</v>
      </c>
      <c r="M6235" s="59">
        <f t="shared" si="1653"/>
        <v>12.693315976051258</v>
      </c>
      <c r="N6235" s="59">
        <f t="shared" si="1654"/>
        <v>10.399739640768866</v>
      </c>
      <c r="O6235" s="59">
        <f t="shared" si="1655"/>
        <v>1.412001354227852</v>
      </c>
      <c r="P6235" s="59">
        <f t="shared" si="1656"/>
        <v>37.231779366386249</v>
      </c>
      <c r="Q6235" s="60">
        <f t="shared" si="1657"/>
        <v>52.768220633613751</v>
      </c>
      <c r="R6235" s="59">
        <f t="shared" si="1658"/>
        <v>17.353163053652906</v>
      </c>
      <c r="S6235" s="61">
        <f t="shared" si="1649"/>
        <v>0.95978057153420537</v>
      </c>
      <c r="U6235" s="13">
        <f t="shared" si="1650"/>
        <v>37.231779366386249</v>
      </c>
      <c r="V6235" s="14">
        <f t="shared" si="1651"/>
        <v>17.353163053652906</v>
      </c>
      <c r="W6235" s="7">
        <v>36.395899999999997</v>
      </c>
      <c r="X6235" s="28">
        <v>17.619</v>
      </c>
      <c r="Y6235" s="74">
        <v>0.84424336518864451</v>
      </c>
      <c r="Z6235" s="75">
        <v>0.824735</v>
      </c>
      <c r="AA6235" s="33">
        <v>0.95978057153420537</v>
      </c>
      <c r="AB6235" s="33">
        <v>0.95614100000000002</v>
      </c>
      <c r="AC6235" s="45"/>
      <c r="AD6235" s="48">
        <f t="shared" si="1659"/>
        <v>1357.1164421739902</v>
      </c>
      <c r="AE6235" s="49">
        <f>IF(P6235&gt;90,0,AD6235*0.7^((1/cosd(P6235))^0.678))</f>
        <v>895.01567106357049</v>
      </c>
      <c r="AG6235" s="81">
        <f t="shared" si="1660"/>
        <v>755.61104203528168</v>
      </c>
      <c r="AH6235" s="82">
        <f t="shared" si="1661"/>
        <v>859.018652305464</v>
      </c>
      <c r="AI6235" s="81">
        <f t="shared" si="1662"/>
        <v>738.1507494746138</v>
      </c>
      <c r="AJ6235" s="82">
        <f t="shared" si="1663"/>
        <v>855.7611787463934</v>
      </c>
    </row>
    <row r="6236" spans="9:36" ht="23.5" x14ac:dyDescent="0.35">
      <c r="I6236" s="57" t="s">
        <v>6247</v>
      </c>
      <c r="J6236" s="58">
        <f t="shared" si="1648"/>
        <v>260</v>
      </c>
      <c r="K6236" s="58">
        <f t="shared" si="1647"/>
        <v>15</v>
      </c>
      <c r="L6236" s="58">
        <f t="shared" si="1652"/>
        <v>5.5589585630754383</v>
      </c>
      <c r="M6236" s="59">
        <f t="shared" si="1653"/>
        <v>13.693315976051258</v>
      </c>
      <c r="N6236" s="59">
        <f t="shared" si="1654"/>
        <v>25.399739640768864</v>
      </c>
      <c r="O6236" s="59">
        <f t="shared" si="1655"/>
        <v>1.412001354227852</v>
      </c>
      <c r="P6236" s="59">
        <f t="shared" si="1656"/>
        <v>42.906521907415119</v>
      </c>
      <c r="Q6236" s="60">
        <f t="shared" si="1657"/>
        <v>47.093478092584881</v>
      </c>
      <c r="R6236" s="59">
        <f t="shared" si="1658"/>
        <v>39.038647915779727</v>
      </c>
      <c r="S6236" s="61">
        <f t="shared" si="1649"/>
        <v>0.99749714942065726</v>
      </c>
      <c r="U6236" s="13">
        <f t="shared" si="1650"/>
        <v>42.906521907415119</v>
      </c>
      <c r="V6236" s="14">
        <f t="shared" si="1651"/>
        <v>39.038647915779727</v>
      </c>
      <c r="W6236" s="7">
        <v>42.162300000000002</v>
      </c>
      <c r="X6236" s="28">
        <v>39.602000000000004</v>
      </c>
      <c r="Y6236" s="74">
        <v>0.73587024090211095</v>
      </c>
      <c r="Z6236" s="75">
        <v>0.68562500000000004</v>
      </c>
      <c r="AA6236" s="33">
        <v>0.99749714942065726</v>
      </c>
      <c r="AB6236" s="33">
        <v>0.99763100000000005</v>
      </c>
      <c r="AC6236" s="45"/>
      <c r="AD6236" s="48">
        <f t="shared" si="1659"/>
        <v>1357.1164421739902</v>
      </c>
      <c r="AE6236" s="49">
        <f>IF(P6236&gt;90,0,AD6236*0.7^((1/cosd(P6236))^0.678))</f>
        <v>873.5946039242092</v>
      </c>
      <c r="AG6236" s="81">
        <f t="shared" si="1660"/>
        <v>642.85227164049206</v>
      </c>
      <c r="AH6236" s="82">
        <f t="shared" si="1661"/>
        <v>871.40812716366679</v>
      </c>
      <c r="AI6236" s="81">
        <f t="shared" si="1662"/>
        <v>598.95830031553601</v>
      </c>
      <c r="AJ6236" s="82">
        <f t="shared" si="1663"/>
        <v>871.52505830751284</v>
      </c>
    </row>
    <row r="6237" spans="9:36" ht="23.5" x14ac:dyDescent="0.35">
      <c r="I6237" s="57" t="s">
        <v>6248</v>
      </c>
      <c r="J6237" s="58">
        <f t="shared" si="1648"/>
        <v>260</v>
      </c>
      <c r="K6237" s="58">
        <f t="shared" si="1647"/>
        <v>16</v>
      </c>
      <c r="L6237" s="58">
        <f t="shared" si="1652"/>
        <v>5.5589585630754383</v>
      </c>
      <c r="M6237" s="59">
        <f t="shared" si="1653"/>
        <v>14.693315976051258</v>
      </c>
      <c r="N6237" s="59">
        <f t="shared" si="1654"/>
        <v>40.399739640768864</v>
      </c>
      <c r="O6237" s="59">
        <f t="shared" si="1655"/>
        <v>1.412001354227852</v>
      </c>
      <c r="P6237" s="59">
        <f t="shared" si="1656"/>
        <v>51.69556463326424</v>
      </c>
      <c r="Q6237" s="60">
        <f t="shared" si="1657"/>
        <v>38.30443536673576</v>
      </c>
      <c r="R6237" s="59">
        <f t="shared" si="1658"/>
        <v>55.655565574143445</v>
      </c>
      <c r="S6237" s="61">
        <f t="shared" si="1649"/>
        <v>0.98941702084192118</v>
      </c>
      <c r="U6237" s="13">
        <f t="shared" si="1650"/>
        <v>51.69556463326424</v>
      </c>
      <c r="V6237" s="14">
        <f t="shared" si="1651"/>
        <v>55.655565574143445</v>
      </c>
      <c r="W6237" s="7">
        <v>51.046500000000002</v>
      </c>
      <c r="X6237" s="28">
        <v>56.301999999999992</v>
      </c>
      <c r="Y6237" s="74">
        <v>0.63659666414124749</v>
      </c>
      <c r="Z6237" s="75">
        <v>0.57189400000000001</v>
      </c>
      <c r="AA6237" s="33">
        <v>0.98941702084192118</v>
      </c>
      <c r="AB6237" s="33">
        <v>0.98646999999999996</v>
      </c>
      <c r="AC6237" s="45"/>
      <c r="AD6237" s="48">
        <f t="shared" si="1659"/>
        <v>1357.1164421739902</v>
      </c>
      <c r="AE6237" s="49">
        <f>IF(P6237&gt;90,0,AD6237*0.7^((1/cosd(P6237))^0.678))</f>
        <v>828.66998097868623</v>
      </c>
      <c r="AG6237" s="81">
        <f t="shared" si="1660"/>
        <v>527.52854556502268</v>
      </c>
      <c r="AH6237" s="82">
        <f t="shared" si="1661"/>
        <v>819.90018384106327</v>
      </c>
      <c r="AI6237" s="81">
        <f t="shared" si="1662"/>
        <v>473.91139010182479</v>
      </c>
      <c r="AJ6237" s="82">
        <f t="shared" si="1663"/>
        <v>817.45807613604461</v>
      </c>
    </row>
    <row r="6238" spans="9:36" ht="23.5" x14ac:dyDescent="0.35">
      <c r="I6238" s="57" t="s">
        <v>6249</v>
      </c>
      <c r="J6238" s="58">
        <f t="shared" si="1648"/>
        <v>260</v>
      </c>
      <c r="K6238" s="58">
        <f t="shared" ref="K6238:K6301" si="1664">0+K6214</f>
        <v>17</v>
      </c>
      <c r="L6238" s="58">
        <f t="shared" si="1652"/>
        <v>5.5589585630754383</v>
      </c>
      <c r="M6238" s="59">
        <f t="shared" si="1653"/>
        <v>15.693315976051258</v>
      </c>
      <c r="N6238" s="59">
        <f t="shared" si="1654"/>
        <v>55.399739640768864</v>
      </c>
      <c r="O6238" s="59">
        <f t="shared" si="1655"/>
        <v>1.412001354227852</v>
      </c>
      <c r="P6238" s="59">
        <f t="shared" si="1656"/>
        <v>62.225505436960972</v>
      </c>
      <c r="Q6238" s="60">
        <f t="shared" si="1657"/>
        <v>27.774494563039028</v>
      </c>
      <c r="R6238" s="59">
        <f t="shared" si="1658"/>
        <v>68.440195705815825</v>
      </c>
      <c r="S6238" s="61">
        <f t="shared" si="1649"/>
        <v>0.93601448897008177</v>
      </c>
      <c r="U6238" s="13">
        <f t="shared" si="1650"/>
        <v>62.225505436960972</v>
      </c>
      <c r="V6238" s="14">
        <f t="shared" si="1651"/>
        <v>68.440195705815825</v>
      </c>
      <c r="W6238" s="7">
        <v>61.642499999999998</v>
      </c>
      <c r="X6238" s="28">
        <v>69.080000000000013</v>
      </c>
      <c r="Y6238" s="74">
        <v>0.58397447228186794</v>
      </c>
      <c r="Z6238" s="75">
        <v>0.53397300000000003</v>
      </c>
      <c r="AA6238" s="33">
        <v>0.93601448897008177</v>
      </c>
      <c r="AB6238" s="33">
        <v>0.92586599999999997</v>
      </c>
      <c r="AC6238" s="45"/>
      <c r="AD6238" s="48">
        <f t="shared" si="1659"/>
        <v>1357.1164421739902</v>
      </c>
      <c r="AE6238" s="49">
        <f>IF(P6238&gt;90,0,AD6238*0.7^((1/cosd(P6238))^0.678))</f>
        <v>745.87067871761735</v>
      </c>
      <c r="AG6238" s="81">
        <f t="shared" si="1660"/>
        <v>435.56943599463926</v>
      </c>
      <c r="AH6238" s="82">
        <f t="shared" si="1661"/>
        <v>698.14576217763863</v>
      </c>
      <c r="AI6238" s="81">
        <f t="shared" si="1662"/>
        <v>398.27480392688233</v>
      </c>
      <c r="AJ6238" s="82">
        <f t="shared" si="1663"/>
        <v>690.57630182156549</v>
      </c>
    </row>
    <row r="6239" spans="9:36" ht="23.5" x14ac:dyDescent="0.35">
      <c r="I6239" s="57" t="s">
        <v>6250</v>
      </c>
      <c r="J6239" s="58">
        <f t="shared" ref="J6239:J6302" si="1665">1+J6215</f>
        <v>260</v>
      </c>
      <c r="K6239" s="58">
        <f t="shared" si="1664"/>
        <v>18</v>
      </c>
      <c r="L6239" s="58">
        <f t="shared" si="1652"/>
        <v>5.5589585630754383</v>
      </c>
      <c r="M6239" s="59">
        <f t="shared" si="1653"/>
        <v>16.693315976051256</v>
      </c>
      <c r="N6239" s="59">
        <f t="shared" si="1654"/>
        <v>70.399739640768843</v>
      </c>
      <c r="O6239" s="59">
        <f t="shared" si="1655"/>
        <v>1.412001354227852</v>
      </c>
      <c r="P6239" s="59">
        <f t="shared" si="1656"/>
        <v>73.655687308764556</v>
      </c>
      <c r="Q6239" s="60">
        <f t="shared" si="1657"/>
        <v>16.344312691235451</v>
      </c>
      <c r="R6239" s="59">
        <f t="shared" si="1658"/>
        <v>78.941408818297333</v>
      </c>
      <c r="S6239" s="61">
        <f t="shared" si="1649"/>
        <v>0.84435700943415792</v>
      </c>
      <c r="U6239" s="13">
        <f t="shared" si="1650"/>
        <v>73.655687308764556</v>
      </c>
      <c r="V6239" s="14">
        <f t="shared" si="1651"/>
        <v>78.941408818297333</v>
      </c>
      <c r="W6239" s="7">
        <v>73.099400000000003</v>
      </c>
      <c r="X6239" s="28">
        <v>79.553999999999974</v>
      </c>
      <c r="Y6239" s="74">
        <v>0.60518776628535098</v>
      </c>
      <c r="Z6239" s="75">
        <v>0.59743299999999999</v>
      </c>
      <c r="AA6239" s="33">
        <v>0.84435700943415792</v>
      </c>
      <c r="AB6239" s="33">
        <v>0.83367199999999997</v>
      </c>
      <c r="AC6239" s="45"/>
      <c r="AD6239" s="48">
        <f t="shared" si="1659"/>
        <v>1357.1164421739902</v>
      </c>
      <c r="AE6239" s="49">
        <f>IF(P6239&gt;90,0,AD6239*0.7^((1/cosd(P6239))^0.678))</f>
        <v>584.36007219766827</v>
      </c>
      <c r="AG6239" s="81">
        <f t="shared" si="1660"/>
        <v>353.6475667996533</v>
      </c>
      <c r="AH6239" s="82">
        <f t="shared" si="1661"/>
        <v>493.4085229935518</v>
      </c>
      <c r="AI6239" s="81">
        <f t="shared" si="1662"/>
        <v>349.11599101326954</v>
      </c>
      <c r="AJ6239" s="82">
        <f t="shared" si="1663"/>
        <v>487.16463010917448</v>
      </c>
    </row>
    <row r="6240" spans="9:36" ht="23.5" x14ac:dyDescent="0.35">
      <c r="I6240" s="57" t="s">
        <v>6251</v>
      </c>
      <c r="J6240" s="58">
        <f t="shared" si="1665"/>
        <v>260</v>
      </c>
      <c r="K6240" s="58">
        <f t="shared" si="1664"/>
        <v>19</v>
      </c>
      <c r="L6240" s="58">
        <f t="shared" si="1652"/>
        <v>5.5589585630754383</v>
      </c>
      <c r="M6240" s="59">
        <f t="shared" si="1653"/>
        <v>17.693315976051256</v>
      </c>
      <c r="N6240" s="59">
        <f t="shared" si="1654"/>
        <v>85.399739640768843</v>
      </c>
      <c r="O6240" s="59">
        <f t="shared" si="1655"/>
        <v>1.412001354227852</v>
      </c>
      <c r="P6240" s="59">
        <f t="shared" si="1656"/>
        <v>85.488037789336232</v>
      </c>
      <c r="Q6240" s="60">
        <f t="shared" si="1657"/>
        <v>4.511962210663774</v>
      </c>
      <c r="R6240" s="59">
        <f t="shared" si="1658"/>
        <v>88.326726465090502</v>
      </c>
      <c r="S6240" s="61">
        <f t="shared" si="1649"/>
        <v>0.72945265011938232</v>
      </c>
      <c r="U6240" s="13">
        <f t="shared" si="1650"/>
        <v>85.488037789336232</v>
      </c>
      <c r="V6240" s="14">
        <f t="shared" si="1651"/>
        <v>88.326726465090502</v>
      </c>
      <c r="W6240" s="7">
        <v>84.856099999999998</v>
      </c>
      <c r="X6240" s="28">
        <v>88.916999999999973</v>
      </c>
      <c r="Y6240" s="74">
        <v>0.68854002379626478</v>
      </c>
      <c r="Z6240" s="75">
        <v>0</v>
      </c>
      <c r="AA6240" s="33">
        <v>0.72945265011938232</v>
      </c>
      <c r="AB6240" s="33">
        <v>0</v>
      </c>
      <c r="AC6240" s="45"/>
      <c r="AD6240" s="48">
        <f t="shared" si="1659"/>
        <v>1357.1164421739902</v>
      </c>
      <c r="AE6240" s="49">
        <f>IF(P6240&gt;90,0,AD6240*0.7^((1/cosd(P6240))^0.678))</f>
        <v>183.75509317899625</v>
      </c>
      <c r="AG6240" s="81">
        <f t="shared" si="1660"/>
        <v>126.52273623015093</v>
      </c>
      <c r="AH6240" s="82">
        <f t="shared" si="1661"/>
        <v>134.04063969235284</v>
      </c>
      <c r="AI6240" s="81">
        <f t="shared" si="1662"/>
        <v>0</v>
      </c>
      <c r="AJ6240" s="82">
        <f t="shared" si="1663"/>
        <v>0</v>
      </c>
    </row>
    <row r="6241" spans="9:36" ht="23.5" x14ac:dyDescent="0.35">
      <c r="I6241" s="57" t="s">
        <v>6252</v>
      </c>
      <c r="J6241" s="58">
        <f t="shared" si="1665"/>
        <v>260</v>
      </c>
      <c r="K6241" s="58">
        <f t="shared" si="1664"/>
        <v>20</v>
      </c>
      <c r="L6241" s="58">
        <f t="shared" si="1652"/>
        <v>5.5589585630754383</v>
      </c>
      <c r="M6241" s="59">
        <f t="shared" si="1653"/>
        <v>18.693315976051256</v>
      </c>
      <c r="N6241" s="59">
        <f t="shared" si="1654"/>
        <v>100.39973964076884</v>
      </c>
      <c r="O6241" s="59">
        <f t="shared" si="1655"/>
        <v>1.412001354227852</v>
      </c>
      <c r="P6241" s="59">
        <f t="shared" si="1656"/>
        <v>97.378056959642421</v>
      </c>
      <c r="Q6241" s="60">
        <f t="shared" si="1657"/>
        <v>-7.3780569596424224</v>
      </c>
      <c r="R6241" s="59">
        <f t="shared" si="1658"/>
        <v>97.483374554893331</v>
      </c>
      <c r="S6241" s="61">
        <f t="shared" si="1649"/>
        <v>0</v>
      </c>
      <c r="U6241" s="13">
        <f t="shared" si="1650"/>
        <v>97.378056959642421</v>
      </c>
      <c r="V6241" s="14">
        <f t="shared" si="1651"/>
        <v>97.483374554893331</v>
      </c>
      <c r="W6241" s="7">
        <v>96.905199999999994</v>
      </c>
      <c r="X6241" s="28">
        <v>98.06</v>
      </c>
      <c r="Y6241" s="74">
        <v>0</v>
      </c>
      <c r="Z6241" s="75">
        <v>0</v>
      </c>
      <c r="AA6241" s="33">
        <v>0</v>
      </c>
      <c r="AB6241" s="33">
        <v>0</v>
      </c>
      <c r="AC6241" s="45"/>
      <c r="AD6241" s="48">
        <f t="shared" si="1659"/>
        <v>1357.1164421739902</v>
      </c>
      <c r="AE6241" s="49">
        <f>IF(P6241&gt;90,0,AD6241*0.7^((1/cosd(P6241))^0.678))</f>
        <v>0</v>
      </c>
      <c r="AG6241" s="81">
        <f t="shared" si="1660"/>
        <v>0</v>
      </c>
      <c r="AH6241" s="82">
        <f t="shared" si="1661"/>
        <v>0</v>
      </c>
      <c r="AI6241" s="81">
        <f t="shared" si="1662"/>
        <v>0</v>
      </c>
      <c r="AJ6241" s="82">
        <f t="shared" si="1663"/>
        <v>0</v>
      </c>
    </row>
    <row r="6242" spans="9:36" ht="23.5" x14ac:dyDescent="0.35">
      <c r="I6242" s="57" t="s">
        <v>6253</v>
      </c>
      <c r="J6242" s="58">
        <f t="shared" si="1665"/>
        <v>260</v>
      </c>
      <c r="K6242" s="58">
        <f t="shared" si="1664"/>
        <v>21</v>
      </c>
      <c r="L6242" s="58">
        <f t="shared" si="1652"/>
        <v>5.5589585630754383</v>
      </c>
      <c r="M6242" s="59">
        <f t="shared" si="1653"/>
        <v>19.693315976051256</v>
      </c>
      <c r="N6242" s="59">
        <f t="shared" si="1654"/>
        <v>115.39973964076884</v>
      </c>
      <c r="O6242" s="59">
        <f t="shared" si="1655"/>
        <v>1.412001354227852</v>
      </c>
      <c r="P6242" s="59">
        <f t="shared" si="1656"/>
        <v>109.00967315190303</v>
      </c>
      <c r="Q6242" s="60">
        <f t="shared" si="1657"/>
        <v>-19.009673151903023</v>
      </c>
      <c r="R6242" s="59">
        <f t="shared" si="1658"/>
        <v>107.2241601690653</v>
      </c>
      <c r="S6242" s="61">
        <f t="shared" si="1649"/>
        <v>0</v>
      </c>
      <c r="U6242" s="13">
        <f t="shared" si="1650"/>
        <v>109.00967315190303</v>
      </c>
      <c r="V6242" s="14">
        <f t="shared" si="1651"/>
        <v>107.2241601690653</v>
      </c>
      <c r="W6242" s="7">
        <v>108.524</v>
      </c>
      <c r="X6242" s="28">
        <v>107.79399999999998</v>
      </c>
      <c r="Y6242" s="74">
        <v>0</v>
      </c>
      <c r="Z6242" s="75">
        <v>0</v>
      </c>
      <c r="AA6242" s="33">
        <v>0</v>
      </c>
      <c r="AB6242" s="33">
        <v>0</v>
      </c>
      <c r="AC6242" s="45"/>
      <c r="AD6242" s="48">
        <f t="shared" si="1659"/>
        <v>1357.1164421739902</v>
      </c>
      <c r="AE6242" s="49">
        <f>IF(P6242&gt;90,0,AD6242*0.7^((1/cosd(P6242))^0.678))</f>
        <v>0</v>
      </c>
      <c r="AG6242" s="81">
        <f t="shared" si="1660"/>
        <v>0</v>
      </c>
      <c r="AH6242" s="82">
        <f t="shared" si="1661"/>
        <v>0</v>
      </c>
      <c r="AI6242" s="81">
        <f t="shared" si="1662"/>
        <v>0</v>
      </c>
      <c r="AJ6242" s="82">
        <f t="shared" si="1663"/>
        <v>0</v>
      </c>
    </row>
    <row r="6243" spans="9:36" ht="23.5" x14ac:dyDescent="0.35">
      <c r="I6243" s="57" t="s">
        <v>6254</v>
      </c>
      <c r="J6243" s="58">
        <f t="shared" si="1665"/>
        <v>260</v>
      </c>
      <c r="K6243" s="58">
        <f t="shared" si="1664"/>
        <v>22</v>
      </c>
      <c r="L6243" s="58">
        <f t="shared" si="1652"/>
        <v>5.5589585630754383</v>
      </c>
      <c r="M6243" s="59">
        <f t="shared" si="1653"/>
        <v>20.693315976051256</v>
      </c>
      <c r="N6243" s="59">
        <f t="shared" si="1654"/>
        <v>130.39973964076884</v>
      </c>
      <c r="O6243" s="59">
        <f t="shared" si="1655"/>
        <v>1.412001354227852</v>
      </c>
      <c r="P6243" s="59">
        <f t="shared" si="1656"/>
        <v>119.9882394497133</v>
      </c>
      <c r="Q6243" s="60">
        <f t="shared" si="1657"/>
        <v>-29.988239449713301</v>
      </c>
      <c r="R6243" s="59">
        <f t="shared" si="1658"/>
        <v>118.48032279744949</v>
      </c>
      <c r="S6243" s="61">
        <f t="shared" si="1649"/>
        <v>0</v>
      </c>
      <c r="U6243" s="13">
        <f t="shared" si="1650"/>
        <v>119.9882394497133</v>
      </c>
      <c r="V6243" s="14">
        <f t="shared" si="1651"/>
        <v>118.48032279744949</v>
      </c>
      <c r="W6243" s="7">
        <v>119.47</v>
      </c>
      <c r="X6243" s="28">
        <v>119.03899999999999</v>
      </c>
      <c r="Y6243" s="74">
        <v>0</v>
      </c>
      <c r="Z6243" s="75">
        <v>0</v>
      </c>
      <c r="AA6243" s="33">
        <v>0</v>
      </c>
      <c r="AB6243" s="33">
        <v>0</v>
      </c>
      <c r="AC6243" s="45"/>
      <c r="AD6243" s="48">
        <f t="shared" si="1659"/>
        <v>1357.1164421739902</v>
      </c>
      <c r="AE6243" s="49">
        <f>IF(P6243&gt;90,0,AD6243*0.7^((1/cosd(P6243))^0.678))</f>
        <v>0</v>
      </c>
      <c r="AG6243" s="81">
        <f t="shared" si="1660"/>
        <v>0</v>
      </c>
      <c r="AH6243" s="82">
        <f t="shared" si="1661"/>
        <v>0</v>
      </c>
      <c r="AI6243" s="81">
        <f t="shared" si="1662"/>
        <v>0</v>
      </c>
      <c r="AJ6243" s="82">
        <f t="shared" si="1663"/>
        <v>0</v>
      </c>
    </row>
    <row r="6244" spans="9:36" ht="23.5" x14ac:dyDescent="0.35">
      <c r="I6244" s="57" t="s">
        <v>6255</v>
      </c>
      <c r="J6244" s="58">
        <f t="shared" si="1665"/>
        <v>260</v>
      </c>
      <c r="K6244" s="58">
        <f t="shared" si="1664"/>
        <v>23</v>
      </c>
      <c r="L6244" s="58">
        <f t="shared" si="1652"/>
        <v>5.5589585630754383</v>
      </c>
      <c r="M6244" s="59">
        <f t="shared" si="1653"/>
        <v>21.693315976051256</v>
      </c>
      <c r="N6244" s="59">
        <f t="shared" si="1654"/>
        <v>145.39973964076884</v>
      </c>
      <c r="O6244" s="59">
        <f t="shared" si="1655"/>
        <v>1.412001354227852</v>
      </c>
      <c r="P6244" s="59">
        <f t="shared" si="1656"/>
        <v>129.70499536316399</v>
      </c>
      <c r="Q6244" s="60">
        <f t="shared" si="1657"/>
        <v>-39.704995363163988</v>
      </c>
      <c r="R6244" s="59">
        <f t="shared" si="1658"/>
        <v>132.44978982757033</v>
      </c>
      <c r="S6244" s="61">
        <f t="shared" si="1649"/>
        <v>0</v>
      </c>
      <c r="U6244" s="13">
        <f t="shared" si="1650"/>
        <v>129.70499536316399</v>
      </c>
      <c r="V6244" s="14">
        <f t="shared" si="1651"/>
        <v>132.44978982757033</v>
      </c>
      <c r="W6244" s="7">
        <v>129.137</v>
      </c>
      <c r="X6244" s="28">
        <v>132.96499999999997</v>
      </c>
      <c r="Y6244" s="74">
        <v>0</v>
      </c>
      <c r="Z6244" s="75">
        <v>0</v>
      </c>
      <c r="AA6244" s="33">
        <v>0</v>
      </c>
      <c r="AB6244" s="33">
        <v>0</v>
      </c>
      <c r="AC6244" s="45"/>
      <c r="AD6244" s="48">
        <f t="shared" si="1659"/>
        <v>1357.1164421739902</v>
      </c>
      <c r="AE6244" s="49">
        <f>IF(P6244&gt;90,0,AD6244*0.7^((1/cosd(P6244))^0.678))</f>
        <v>0</v>
      </c>
      <c r="AG6244" s="81">
        <f t="shared" si="1660"/>
        <v>0</v>
      </c>
      <c r="AH6244" s="82">
        <f t="shared" si="1661"/>
        <v>0</v>
      </c>
      <c r="AI6244" s="81">
        <f t="shared" si="1662"/>
        <v>0</v>
      </c>
      <c r="AJ6244" s="82">
        <f t="shared" si="1663"/>
        <v>0</v>
      </c>
    </row>
    <row r="6245" spans="9:36" ht="23.5" x14ac:dyDescent="0.35">
      <c r="I6245" s="57" t="s">
        <v>6256</v>
      </c>
      <c r="J6245" s="58">
        <f t="shared" si="1665"/>
        <v>261</v>
      </c>
      <c r="K6245" s="58">
        <f t="shared" si="1664"/>
        <v>0</v>
      </c>
      <c r="L6245" s="58">
        <f t="shared" si="1652"/>
        <v>5.9357719285965782</v>
      </c>
      <c r="M6245" s="59">
        <f t="shared" si="1653"/>
        <v>-1.3004038011900572</v>
      </c>
      <c r="N6245" s="59">
        <f t="shared" si="1654"/>
        <v>-199.50605701785088</v>
      </c>
      <c r="O6245" s="59">
        <f t="shared" si="1655"/>
        <v>1.0088713639562585</v>
      </c>
      <c r="P6245" s="59">
        <f t="shared" si="1656"/>
        <v>137.57085151136835</v>
      </c>
      <c r="Q6245" s="60">
        <f t="shared" si="1657"/>
        <v>-47.570851511368353</v>
      </c>
      <c r="R6245" s="59">
        <f t="shared" si="1658"/>
        <v>-150.34108357010592</v>
      </c>
      <c r="S6245" s="61">
        <f t="shared" si="1649"/>
        <v>0</v>
      </c>
      <c r="U6245" s="13">
        <f t="shared" si="1650"/>
        <v>137.57085151136835</v>
      </c>
      <c r="V6245" s="14">
        <f t="shared" si="1651"/>
        <v>-150.34108357010592</v>
      </c>
      <c r="W6245" s="7">
        <v>136.53700000000001</v>
      </c>
      <c r="X6245" s="28">
        <v>150.82600000000002</v>
      </c>
      <c r="Y6245" s="74">
        <v>0</v>
      </c>
      <c r="Z6245" s="75">
        <v>0</v>
      </c>
      <c r="AA6245" s="33">
        <v>0</v>
      </c>
      <c r="AB6245" s="33">
        <v>0</v>
      </c>
      <c r="AC6245" s="45"/>
      <c r="AD6245" s="48">
        <f t="shared" si="1659"/>
        <v>1357.8732579469599</v>
      </c>
      <c r="AE6245" s="49">
        <f>IF(P6245&gt;90,0,AD6245*0.7^((1/cosd(P6245))^0.678))</f>
        <v>0</v>
      </c>
      <c r="AG6245" s="81">
        <f t="shared" si="1660"/>
        <v>0</v>
      </c>
      <c r="AH6245" s="82">
        <f t="shared" si="1661"/>
        <v>0</v>
      </c>
      <c r="AI6245" s="81">
        <f t="shared" si="1662"/>
        <v>0</v>
      </c>
      <c r="AJ6245" s="82">
        <f t="shared" si="1663"/>
        <v>0</v>
      </c>
    </row>
    <row r="6246" spans="9:36" ht="23.5" x14ac:dyDescent="0.35">
      <c r="I6246" s="57" t="s">
        <v>6257</v>
      </c>
      <c r="J6246" s="58">
        <f t="shared" si="1665"/>
        <v>261</v>
      </c>
      <c r="K6246" s="58">
        <f t="shared" si="1664"/>
        <v>1</v>
      </c>
      <c r="L6246" s="58">
        <f t="shared" si="1652"/>
        <v>5.9357719285965782</v>
      </c>
      <c r="M6246" s="59">
        <f t="shared" si="1653"/>
        <v>-0.30040380119005722</v>
      </c>
      <c r="N6246" s="59">
        <f t="shared" si="1654"/>
        <v>-184.50605701785088</v>
      </c>
      <c r="O6246" s="59">
        <f t="shared" si="1655"/>
        <v>1.0088713639562585</v>
      </c>
      <c r="P6246" s="59">
        <f t="shared" si="1656"/>
        <v>141.37518889790996</v>
      </c>
      <c r="Q6246" s="60">
        <f t="shared" si="1657"/>
        <v>-51.375188897909958</v>
      </c>
      <c r="R6246" s="59">
        <f t="shared" si="1658"/>
        <v>-172.77066639125565</v>
      </c>
      <c r="S6246" s="61">
        <f t="shared" si="1649"/>
        <v>0</v>
      </c>
      <c r="U6246" s="13">
        <f t="shared" si="1650"/>
        <v>141.37518889790996</v>
      </c>
      <c r="V6246" s="14">
        <f t="shared" si="1651"/>
        <v>-172.77066639125565</v>
      </c>
      <c r="W6246" s="7">
        <v>140.30699999999999</v>
      </c>
      <c r="X6246" s="28">
        <v>172.78800000000001</v>
      </c>
      <c r="Y6246" s="74">
        <v>0</v>
      </c>
      <c r="Z6246" s="75">
        <v>0</v>
      </c>
      <c r="AA6246" s="33">
        <v>0</v>
      </c>
      <c r="AB6246" s="33">
        <v>0</v>
      </c>
      <c r="AC6246" s="45"/>
      <c r="AD6246" s="48">
        <f t="shared" si="1659"/>
        <v>1357.8732579469599</v>
      </c>
      <c r="AE6246" s="49">
        <f>IF(P6246&gt;90,0,AD6246*0.7^((1/cosd(P6246))^0.678))</f>
        <v>0</v>
      </c>
      <c r="AG6246" s="81">
        <f t="shared" si="1660"/>
        <v>0</v>
      </c>
      <c r="AH6246" s="82">
        <f t="shared" si="1661"/>
        <v>0</v>
      </c>
      <c r="AI6246" s="81">
        <f t="shared" si="1662"/>
        <v>0</v>
      </c>
      <c r="AJ6246" s="82">
        <f t="shared" si="1663"/>
        <v>0</v>
      </c>
    </row>
    <row r="6247" spans="9:36" ht="23.5" x14ac:dyDescent="0.35">
      <c r="I6247" s="57" t="s">
        <v>6258</v>
      </c>
      <c r="J6247" s="58">
        <f t="shared" si="1665"/>
        <v>261</v>
      </c>
      <c r="K6247" s="58">
        <f t="shared" si="1664"/>
        <v>2</v>
      </c>
      <c r="L6247" s="58">
        <f t="shared" si="1652"/>
        <v>5.9357719285965782</v>
      </c>
      <c r="M6247" s="59">
        <f t="shared" si="1653"/>
        <v>0.69959619880994273</v>
      </c>
      <c r="N6247" s="59">
        <f t="shared" si="1654"/>
        <v>-169.50605701785088</v>
      </c>
      <c r="O6247" s="59">
        <f t="shared" si="1655"/>
        <v>1.0088713639562585</v>
      </c>
      <c r="P6247" s="59">
        <f t="shared" si="1656"/>
        <v>140.39150568350598</v>
      </c>
      <c r="Q6247" s="60">
        <f t="shared" si="1657"/>
        <v>-50.391505683505962</v>
      </c>
      <c r="R6247" s="59">
        <f t="shared" si="1658"/>
        <v>-163.40317960777736</v>
      </c>
      <c r="S6247" s="61">
        <f t="shared" si="1649"/>
        <v>0</v>
      </c>
      <c r="U6247" s="13">
        <f t="shared" si="1650"/>
        <v>140.39150568350598</v>
      </c>
      <c r="V6247" s="14">
        <f t="shared" si="1651"/>
        <v>-163.40317960777736</v>
      </c>
      <c r="W6247" s="7">
        <v>139.39099999999999</v>
      </c>
      <c r="X6247" s="28">
        <v>-163.90649999999999</v>
      </c>
      <c r="Y6247" s="74">
        <v>0</v>
      </c>
      <c r="Z6247" s="75">
        <v>0</v>
      </c>
      <c r="AA6247" s="33">
        <v>0</v>
      </c>
      <c r="AB6247" s="33">
        <v>0</v>
      </c>
      <c r="AC6247" s="45"/>
      <c r="AD6247" s="48">
        <f t="shared" si="1659"/>
        <v>1357.8732579469599</v>
      </c>
      <c r="AE6247" s="49">
        <f>IF(P6247&gt;90,0,AD6247*0.7^((1/cosd(P6247))^0.678))</f>
        <v>0</v>
      </c>
      <c r="AG6247" s="81">
        <f t="shared" si="1660"/>
        <v>0</v>
      </c>
      <c r="AH6247" s="82">
        <f t="shared" si="1661"/>
        <v>0</v>
      </c>
      <c r="AI6247" s="81">
        <f t="shared" si="1662"/>
        <v>0</v>
      </c>
      <c r="AJ6247" s="82">
        <f t="shared" si="1663"/>
        <v>0</v>
      </c>
    </row>
    <row r="6248" spans="9:36" ht="23.5" x14ac:dyDescent="0.35">
      <c r="I6248" s="57" t="s">
        <v>6259</v>
      </c>
      <c r="J6248" s="58">
        <f t="shared" si="1665"/>
        <v>261</v>
      </c>
      <c r="K6248" s="58">
        <f t="shared" si="1664"/>
        <v>3</v>
      </c>
      <c r="L6248" s="58">
        <f t="shared" si="1652"/>
        <v>5.9357719285965782</v>
      </c>
      <c r="M6248" s="59">
        <f t="shared" si="1653"/>
        <v>1.6995961988099428</v>
      </c>
      <c r="N6248" s="59">
        <f t="shared" si="1654"/>
        <v>-154.50605701785088</v>
      </c>
      <c r="O6248" s="59">
        <f t="shared" si="1655"/>
        <v>1.0088713639562585</v>
      </c>
      <c r="P6248" s="59">
        <f t="shared" si="1656"/>
        <v>134.93918475447293</v>
      </c>
      <c r="Q6248" s="60">
        <f t="shared" si="1657"/>
        <v>-44.939184754472912</v>
      </c>
      <c r="R6248" s="59">
        <f t="shared" si="1658"/>
        <v>-142.55783016554395</v>
      </c>
      <c r="S6248" s="61">
        <f t="shared" si="1649"/>
        <v>0</v>
      </c>
      <c r="U6248" s="13">
        <f t="shared" si="1650"/>
        <v>134.93918475447293</v>
      </c>
      <c r="V6248" s="14">
        <f t="shared" si="1651"/>
        <v>-142.55783016554395</v>
      </c>
      <c r="W6248" s="7">
        <v>134.07499999999999</v>
      </c>
      <c r="X6248" s="28">
        <v>-143.3596</v>
      </c>
      <c r="Y6248" s="74">
        <v>0</v>
      </c>
      <c r="Z6248" s="75">
        <v>0</v>
      </c>
      <c r="AA6248" s="33">
        <v>0</v>
      </c>
      <c r="AB6248" s="33">
        <v>0</v>
      </c>
      <c r="AC6248" s="45"/>
      <c r="AD6248" s="48">
        <f t="shared" si="1659"/>
        <v>1357.8732579469599</v>
      </c>
      <c r="AE6248" s="49">
        <f>IF(P6248&gt;90,0,AD6248*0.7^((1/cosd(P6248))^0.678))</f>
        <v>0</v>
      </c>
      <c r="AG6248" s="81">
        <f t="shared" si="1660"/>
        <v>0</v>
      </c>
      <c r="AH6248" s="82">
        <f t="shared" si="1661"/>
        <v>0</v>
      </c>
      <c r="AI6248" s="81">
        <f t="shared" si="1662"/>
        <v>0</v>
      </c>
      <c r="AJ6248" s="82">
        <f t="shared" si="1663"/>
        <v>0</v>
      </c>
    </row>
    <row r="6249" spans="9:36" ht="23.5" x14ac:dyDescent="0.35">
      <c r="I6249" s="57" t="s">
        <v>6260</v>
      </c>
      <c r="J6249" s="58">
        <f t="shared" si="1665"/>
        <v>261</v>
      </c>
      <c r="K6249" s="58">
        <f t="shared" si="1664"/>
        <v>4</v>
      </c>
      <c r="L6249" s="58">
        <f t="shared" si="1652"/>
        <v>5.9357719285965782</v>
      </c>
      <c r="M6249" s="59">
        <f t="shared" si="1653"/>
        <v>2.6995961988099424</v>
      </c>
      <c r="N6249" s="59">
        <f t="shared" si="1654"/>
        <v>-139.50605701785088</v>
      </c>
      <c r="O6249" s="59">
        <f t="shared" si="1655"/>
        <v>1.0088713639562585</v>
      </c>
      <c r="P6249" s="59">
        <f t="shared" si="1656"/>
        <v>126.40060174837009</v>
      </c>
      <c r="Q6249" s="60">
        <f t="shared" si="1657"/>
        <v>-36.400601748370114</v>
      </c>
      <c r="R6249" s="59">
        <f t="shared" si="1658"/>
        <v>-126.22955842841925</v>
      </c>
      <c r="S6249" s="61">
        <f t="shared" si="1649"/>
        <v>0</v>
      </c>
      <c r="U6249" s="13">
        <f t="shared" si="1650"/>
        <v>126.40060174837009</v>
      </c>
      <c r="V6249" s="14">
        <f t="shared" si="1651"/>
        <v>-126.22955842841925</v>
      </c>
      <c r="W6249" s="7">
        <v>125.672</v>
      </c>
      <c r="X6249" s="28">
        <v>-127.1112</v>
      </c>
      <c r="Y6249" s="74">
        <v>0</v>
      </c>
      <c r="Z6249" s="75">
        <v>0</v>
      </c>
      <c r="AA6249" s="33">
        <v>0</v>
      </c>
      <c r="AB6249" s="33">
        <v>0</v>
      </c>
      <c r="AC6249" s="45"/>
      <c r="AD6249" s="48">
        <f t="shared" si="1659"/>
        <v>1357.8732579469599</v>
      </c>
      <c r="AE6249" s="49">
        <f>IF(P6249&gt;90,0,AD6249*0.7^((1/cosd(P6249))^0.678))</f>
        <v>0</v>
      </c>
      <c r="AG6249" s="81">
        <f t="shared" si="1660"/>
        <v>0</v>
      </c>
      <c r="AH6249" s="82">
        <f t="shared" si="1661"/>
        <v>0</v>
      </c>
      <c r="AI6249" s="81">
        <f t="shared" si="1662"/>
        <v>0</v>
      </c>
      <c r="AJ6249" s="82">
        <f t="shared" si="1663"/>
        <v>0</v>
      </c>
    </row>
    <row r="6250" spans="9:36" ht="23.5" x14ac:dyDescent="0.35">
      <c r="I6250" s="57" t="s">
        <v>6261</v>
      </c>
      <c r="J6250" s="58">
        <f t="shared" si="1665"/>
        <v>261</v>
      </c>
      <c r="K6250" s="58">
        <f t="shared" si="1664"/>
        <v>5</v>
      </c>
      <c r="L6250" s="58">
        <f t="shared" si="1652"/>
        <v>5.9357719285965782</v>
      </c>
      <c r="M6250" s="59">
        <f t="shared" si="1653"/>
        <v>3.6995961988099424</v>
      </c>
      <c r="N6250" s="59">
        <f t="shared" si="1654"/>
        <v>-124.50605701785086</v>
      </c>
      <c r="O6250" s="59">
        <f t="shared" si="1655"/>
        <v>1.0088713639562585</v>
      </c>
      <c r="P6250" s="59">
        <f t="shared" si="1656"/>
        <v>116.0610842240317</v>
      </c>
      <c r="Q6250" s="60">
        <f t="shared" si="1657"/>
        <v>-26.061084224031703</v>
      </c>
      <c r="R6250" s="59">
        <f t="shared" si="1658"/>
        <v>-113.48088036449703</v>
      </c>
      <c r="S6250" s="61">
        <f t="shared" si="1649"/>
        <v>0</v>
      </c>
      <c r="U6250" s="13">
        <f t="shared" si="1650"/>
        <v>116.0610842240317</v>
      </c>
      <c r="V6250" s="14">
        <f t="shared" si="1651"/>
        <v>-113.48088036449703</v>
      </c>
      <c r="W6250" s="7">
        <v>115.43300000000001</v>
      </c>
      <c r="X6250" s="28">
        <v>-114.3492</v>
      </c>
      <c r="Y6250" s="74">
        <v>0</v>
      </c>
      <c r="Z6250" s="75">
        <v>0</v>
      </c>
      <c r="AA6250" s="33">
        <v>0</v>
      </c>
      <c r="AB6250" s="33">
        <v>0</v>
      </c>
      <c r="AC6250" s="45"/>
      <c r="AD6250" s="48">
        <f t="shared" si="1659"/>
        <v>1357.8732579469599</v>
      </c>
      <c r="AE6250" s="49">
        <f>IF(P6250&gt;90,0,AD6250*0.7^((1/cosd(P6250))^0.678))</f>
        <v>0</v>
      </c>
      <c r="AG6250" s="81">
        <f t="shared" si="1660"/>
        <v>0</v>
      </c>
      <c r="AH6250" s="82">
        <f t="shared" si="1661"/>
        <v>0</v>
      </c>
      <c r="AI6250" s="81">
        <f t="shared" si="1662"/>
        <v>0</v>
      </c>
      <c r="AJ6250" s="82">
        <f t="shared" si="1663"/>
        <v>0</v>
      </c>
    </row>
    <row r="6251" spans="9:36" ht="23.5" x14ac:dyDescent="0.35">
      <c r="I6251" s="57" t="s">
        <v>6262</v>
      </c>
      <c r="J6251" s="58">
        <f t="shared" si="1665"/>
        <v>261</v>
      </c>
      <c r="K6251" s="58">
        <f t="shared" si="1664"/>
        <v>6</v>
      </c>
      <c r="L6251" s="58">
        <f t="shared" si="1652"/>
        <v>5.9357719285965782</v>
      </c>
      <c r="M6251" s="59">
        <f t="shared" si="1653"/>
        <v>4.6995961988099424</v>
      </c>
      <c r="N6251" s="59">
        <f t="shared" si="1654"/>
        <v>-109.50605701785086</v>
      </c>
      <c r="O6251" s="59">
        <f t="shared" si="1655"/>
        <v>1.0088713639562585</v>
      </c>
      <c r="P6251" s="59">
        <f t="shared" si="1656"/>
        <v>104.74767592870462</v>
      </c>
      <c r="Q6251" s="60">
        <f t="shared" si="1657"/>
        <v>-14.747675928704615</v>
      </c>
      <c r="R6251" s="59">
        <f t="shared" si="1658"/>
        <v>-102.95002152729295</v>
      </c>
      <c r="S6251" s="61">
        <f t="shared" si="1649"/>
        <v>0</v>
      </c>
      <c r="U6251" s="13">
        <f t="shared" si="1650"/>
        <v>104.74767592870462</v>
      </c>
      <c r="V6251" s="14">
        <f t="shared" si="1651"/>
        <v>-102.95002152729295</v>
      </c>
      <c r="W6251" s="7">
        <v>104.184</v>
      </c>
      <c r="X6251" s="28">
        <v>-103.78619999999999</v>
      </c>
      <c r="Y6251" s="74">
        <v>0</v>
      </c>
      <c r="Z6251" s="75">
        <v>0</v>
      </c>
      <c r="AA6251" s="33">
        <v>0</v>
      </c>
      <c r="AB6251" s="33">
        <v>0</v>
      </c>
      <c r="AC6251" s="45"/>
      <c r="AD6251" s="48">
        <f t="shared" si="1659"/>
        <v>1357.8732579469599</v>
      </c>
      <c r="AE6251" s="49">
        <f>IF(P6251&gt;90,0,AD6251*0.7^((1/cosd(P6251))^0.678))</f>
        <v>0</v>
      </c>
      <c r="AG6251" s="81">
        <f t="shared" si="1660"/>
        <v>0</v>
      </c>
      <c r="AH6251" s="82">
        <f t="shared" si="1661"/>
        <v>0</v>
      </c>
      <c r="AI6251" s="81">
        <f t="shared" si="1662"/>
        <v>0</v>
      </c>
      <c r="AJ6251" s="82">
        <f t="shared" si="1663"/>
        <v>0</v>
      </c>
    </row>
    <row r="6252" spans="9:36" ht="23.5" x14ac:dyDescent="0.35">
      <c r="I6252" s="57" t="s">
        <v>6263</v>
      </c>
      <c r="J6252" s="58">
        <f t="shared" si="1665"/>
        <v>261</v>
      </c>
      <c r="K6252" s="58">
        <f t="shared" si="1664"/>
        <v>7</v>
      </c>
      <c r="L6252" s="58">
        <f t="shared" si="1652"/>
        <v>5.9357719285965782</v>
      </c>
      <c r="M6252" s="59">
        <f t="shared" si="1653"/>
        <v>5.6995961988099424</v>
      </c>
      <c r="N6252" s="59">
        <f t="shared" si="1654"/>
        <v>-94.506057017850864</v>
      </c>
      <c r="O6252" s="59">
        <f t="shared" si="1655"/>
        <v>1.0088713639562585</v>
      </c>
      <c r="P6252" s="59">
        <f t="shared" si="1656"/>
        <v>92.964641458606735</v>
      </c>
      <c r="Q6252" s="60">
        <f t="shared" si="1657"/>
        <v>-2.9646414586067342</v>
      </c>
      <c r="R6252" s="59">
        <f t="shared" si="1658"/>
        <v>-93.541521011196409</v>
      </c>
      <c r="S6252" s="61">
        <f t="shared" si="1649"/>
        <v>0</v>
      </c>
      <c r="U6252" s="13">
        <f t="shared" si="1650"/>
        <v>92.964641458606735</v>
      </c>
      <c r="V6252" s="14">
        <f t="shared" si="1651"/>
        <v>-93.541521011196409</v>
      </c>
      <c r="W6252" s="7">
        <v>92.433400000000006</v>
      </c>
      <c r="X6252" s="28">
        <v>-94.354500000000002</v>
      </c>
      <c r="Y6252" s="74">
        <v>0</v>
      </c>
      <c r="Z6252" s="75">
        <v>0</v>
      </c>
      <c r="AA6252" s="33">
        <v>0</v>
      </c>
      <c r="AB6252" s="33">
        <v>0</v>
      </c>
      <c r="AC6252" s="45"/>
      <c r="AD6252" s="48">
        <f t="shared" si="1659"/>
        <v>1357.8732579469599</v>
      </c>
      <c r="AE6252" s="49">
        <f>IF(P6252&gt;90,0,AD6252*0.7^((1/cosd(P6252))^0.678))</f>
        <v>0</v>
      </c>
      <c r="AG6252" s="81">
        <f t="shared" si="1660"/>
        <v>0</v>
      </c>
      <c r="AH6252" s="82">
        <f t="shared" si="1661"/>
        <v>0</v>
      </c>
      <c r="AI6252" s="81">
        <f t="shared" si="1662"/>
        <v>0</v>
      </c>
      <c r="AJ6252" s="82">
        <f t="shared" si="1663"/>
        <v>0</v>
      </c>
    </row>
    <row r="6253" spans="9:36" ht="23.5" x14ac:dyDescent="0.35">
      <c r="I6253" s="57" t="s">
        <v>6264</v>
      </c>
      <c r="J6253" s="58">
        <f t="shared" si="1665"/>
        <v>261</v>
      </c>
      <c r="K6253" s="58">
        <f t="shared" si="1664"/>
        <v>8</v>
      </c>
      <c r="L6253" s="58">
        <f t="shared" si="1652"/>
        <v>5.9357719285965782</v>
      </c>
      <c r="M6253" s="59">
        <f t="shared" si="1653"/>
        <v>6.6995961988099424</v>
      </c>
      <c r="N6253" s="59">
        <f t="shared" si="1654"/>
        <v>-79.506057017850864</v>
      </c>
      <c r="O6253" s="59">
        <f t="shared" si="1655"/>
        <v>1.0088713639562585</v>
      </c>
      <c r="P6253" s="59">
        <f t="shared" si="1656"/>
        <v>81.061360413368817</v>
      </c>
      <c r="Q6253" s="60">
        <f t="shared" si="1657"/>
        <v>8.9386395866311741</v>
      </c>
      <c r="R6253" s="59">
        <f t="shared" si="1658"/>
        <v>-84.388761519015148</v>
      </c>
      <c r="S6253" s="61">
        <f t="shared" si="1649"/>
        <v>0.64584100480303963</v>
      </c>
      <c r="U6253" s="13">
        <f t="shared" si="1650"/>
        <v>81.061360413368817</v>
      </c>
      <c r="V6253" s="14">
        <f t="shared" si="1651"/>
        <v>-84.388761519015148</v>
      </c>
      <c r="W6253" s="7">
        <v>80.443700000000007</v>
      </c>
      <c r="X6253" s="28">
        <v>-85.194900000000004</v>
      </c>
      <c r="Y6253" s="74">
        <v>0.77912212801132741</v>
      </c>
      <c r="Z6253" s="75">
        <v>0.78264699999999998</v>
      </c>
      <c r="AA6253" s="33">
        <v>0.64584100480303963</v>
      </c>
      <c r="AB6253" s="33">
        <v>0.67619700000000005</v>
      </c>
      <c r="AC6253" s="45"/>
      <c r="AD6253" s="48">
        <f t="shared" si="1659"/>
        <v>1357.8732579469599</v>
      </c>
      <c r="AE6253" s="49">
        <f>IF(P6253&gt;90,0,AD6253*0.7^((1/cosd(P6253))^0.678))</f>
        <v>385.00690262915367</v>
      </c>
      <c r="AG6253" s="81">
        <f t="shared" si="1660"/>
        <v>299.96739727547612</v>
      </c>
      <c r="AH6253" s="82">
        <f t="shared" si="1661"/>
        <v>248.65324485011865</v>
      </c>
      <c r="AI6253" s="81">
        <f t="shared" si="1662"/>
        <v>301.32449732199922</v>
      </c>
      <c r="AJ6253" s="82">
        <f t="shared" si="1663"/>
        <v>260.34051253712585</v>
      </c>
    </row>
    <row r="6254" spans="9:36" ht="23.5" x14ac:dyDescent="0.35">
      <c r="I6254" s="57" t="s">
        <v>6265</v>
      </c>
      <c r="J6254" s="58">
        <f t="shared" si="1665"/>
        <v>261</v>
      </c>
      <c r="K6254" s="58">
        <f t="shared" si="1664"/>
        <v>9</v>
      </c>
      <c r="L6254" s="58">
        <f t="shared" si="1652"/>
        <v>5.9357719285965782</v>
      </c>
      <c r="M6254" s="59">
        <f t="shared" si="1653"/>
        <v>7.6995961988099424</v>
      </c>
      <c r="N6254" s="59">
        <f t="shared" si="1654"/>
        <v>-64.506057017850864</v>
      </c>
      <c r="O6254" s="59">
        <f t="shared" si="1655"/>
        <v>1.0088713639562585</v>
      </c>
      <c r="P6254" s="59">
        <f t="shared" si="1656"/>
        <v>69.352786342849754</v>
      </c>
      <c r="Q6254" s="60">
        <f t="shared" si="1657"/>
        <v>20.647213657150242</v>
      </c>
      <c r="R6254" s="59">
        <f t="shared" si="1658"/>
        <v>-74.673953700749692</v>
      </c>
      <c r="S6254" s="61">
        <f t="shared" si="1649"/>
        <v>0.5821947375653892</v>
      </c>
      <c r="U6254" s="13">
        <f t="shared" si="1650"/>
        <v>69.352786342849754</v>
      </c>
      <c r="V6254" s="14">
        <f t="shared" si="1651"/>
        <v>-74.673953700749692</v>
      </c>
      <c r="W6254" s="7">
        <v>68.763499999999993</v>
      </c>
      <c r="X6254" s="28">
        <v>-75.488</v>
      </c>
      <c r="Y6254" s="74">
        <v>0.88621956993149187</v>
      </c>
      <c r="Z6254" s="75">
        <v>0.89053700000000002</v>
      </c>
      <c r="AA6254" s="33">
        <v>0.5821947375653892</v>
      </c>
      <c r="AB6254" s="33">
        <v>0.63483999999999996</v>
      </c>
      <c r="AC6254" s="45"/>
      <c r="AD6254" s="48">
        <f t="shared" si="1659"/>
        <v>1357.8732579469599</v>
      </c>
      <c r="AE6254" s="49">
        <f>IF(P6254&gt;90,0,AD6254*0.7^((1/cosd(P6254))^0.678))</f>
        <v>658.89543009330566</v>
      </c>
      <c r="AG6254" s="81">
        <f t="shared" si="1660"/>
        <v>583.9260246871147</v>
      </c>
      <c r="AH6254" s="82">
        <f t="shared" si="1661"/>
        <v>383.60545200620635</v>
      </c>
      <c r="AI6254" s="81">
        <f t="shared" si="1662"/>
        <v>586.77075962900221</v>
      </c>
      <c r="AJ6254" s="82">
        <f t="shared" si="1663"/>
        <v>418.29317484043412</v>
      </c>
    </row>
    <row r="6255" spans="9:36" ht="23.5" x14ac:dyDescent="0.35">
      <c r="I6255" s="57" t="s">
        <v>6266</v>
      </c>
      <c r="J6255" s="58">
        <f t="shared" si="1665"/>
        <v>261</v>
      </c>
      <c r="K6255" s="58">
        <f t="shared" si="1664"/>
        <v>10</v>
      </c>
      <c r="L6255" s="58">
        <f t="shared" si="1652"/>
        <v>5.9357719285965782</v>
      </c>
      <c r="M6255" s="59">
        <f t="shared" si="1653"/>
        <v>8.6995961988099442</v>
      </c>
      <c r="N6255" s="59">
        <f t="shared" si="1654"/>
        <v>-49.506057017850836</v>
      </c>
      <c r="O6255" s="59">
        <f t="shared" si="1655"/>
        <v>1.0088713639562585</v>
      </c>
      <c r="P6255" s="59">
        <f t="shared" si="1656"/>
        <v>58.227503164302156</v>
      </c>
      <c r="Q6255" s="60">
        <f t="shared" si="1657"/>
        <v>31.77249683569784</v>
      </c>
      <c r="R6255" s="59">
        <f t="shared" si="1658"/>
        <v>-63.42943945433732</v>
      </c>
      <c r="S6255" s="61">
        <f t="shared" si="1649"/>
        <v>0.59117307498145644</v>
      </c>
      <c r="U6255" s="13">
        <f t="shared" si="1650"/>
        <v>58.227503164302156</v>
      </c>
      <c r="V6255" s="14">
        <f t="shared" si="1651"/>
        <v>-63.42943945433732</v>
      </c>
      <c r="W6255" s="7">
        <v>57.602699999999999</v>
      </c>
      <c r="X6255" s="28">
        <v>-64.254999999999995</v>
      </c>
      <c r="Y6255" s="74">
        <v>0.96320659678643517</v>
      </c>
      <c r="Z6255" s="75">
        <v>0.96460699999999999</v>
      </c>
      <c r="AA6255" s="33">
        <v>0.59117307498145644</v>
      </c>
      <c r="AB6255" s="33">
        <v>0.65544800000000003</v>
      </c>
      <c r="AC6255" s="45"/>
      <c r="AD6255" s="48">
        <f t="shared" si="1659"/>
        <v>1357.8732579469599</v>
      </c>
      <c r="AE6255" s="49">
        <f>IF(P6255&gt;90,0,AD6255*0.7^((1/cosd(P6255))^0.678))</f>
        <v>782.655397994179</v>
      </c>
      <c r="AG6255" s="81">
        <f t="shared" si="1660"/>
        <v>753.85884235850608</v>
      </c>
      <c r="AH6255" s="82">
        <f t="shared" si="1661"/>
        <v>462.68479828305442</v>
      </c>
      <c r="AI6255" s="81">
        <f t="shared" si="1662"/>
        <v>754.95487549297104</v>
      </c>
      <c r="AJ6255" s="82">
        <f t="shared" si="1663"/>
        <v>512.9899153044887</v>
      </c>
    </row>
    <row r="6256" spans="9:36" ht="23.5" x14ac:dyDescent="0.35">
      <c r="I6256" s="57" t="s">
        <v>6267</v>
      </c>
      <c r="J6256" s="58">
        <f t="shared" si="1665"/>
        <v>261</v>
      </c>
      <c r="K6256" s="58">
        <f t="shared" si="1664"/>
        <v>11</v>
      </c>
      <c r="L6256" s="58">
        <f t="shared" si="1652"/>
        <v>5.9357719285965782</v>
      </c>
      <c r="M6256" s="59">
        <f t="shared" si="1653"/>
        <v>9.6995961988099442</v>
      </c>
      <c r="N6256" s="59">
        <f t="shared" si="1654"/>
        <v>-34.506057017850836</v>
      </c>
      <c r="O6256" s="59">
        <f t="shared" si="1655"/>
        <v>1.0088713639562585</v>
      </c>
      <c r="P6256" s="59">
        <f t="shared" si="1656"/>
        <v>48.292511864600947</v>
      </c>
      <c r="Q6256" s="60">
        <f t="shared" si="1657"/>
        <v>41.707488135399053</v>
      </c>
      <c r="R6256" s="59">
        <f t="shared" si="1658"/>
        <v>-49.349386730256214</v>
      </c>
      <c r="S6256" s="61">
        <f t="shared" si="1649"/>
        <v>0.66773254546225735</v>
      </c>
      <c r="U6256" s="13">
        <f t="shared" si="1650"/>
        <v>48.292511864600947</v>
      </c>
      <c r="V6256" s="14">
        <f t="shared" si="1651"/>
        <v>-49.349386730256214</v>
      </c>
      <c r="W6256" s="7">
        <v>47.592799999999997</v>
      </c>
      <c r="X6256" s="28">
        <v>-50.150000000000006</v>
      </c>
      <c r="Y6256" s="74">
        <v>0.99839596400061204</v>
      </c>
      <c r="Z6256" s="75">
        <v>0.99804700000000002</v>
      </c>
      <c r="AA6256" s="33">
        <v>0.66773254546225735</v>
      </c>
      <c r="AB6256" s="33">
        <v>0.72092100000000003</v>
      </c>
      <c r="AC6256" s="45"/>
      <c r="AD6256" s="48">
        <f t="shared" si="1659"/>
        <v>1357.8732579469599</v>
      </c>
      <c r="AE6256" s="49">
        <f>IF(P6256&gt;90,0,AD6256*0.7^((1/cosd(P6256))^0.678))</f>
        <v>848.53011355757496</v>
      </c>
      <c r="AG6256" s="81">
        <f t="shared" si="1660"/>
        <v>847.1690407088638</v>
      </c>
      <c r="AH6256" s="82">
        <f t="shared" si="1661"/>
        <v>566.5911726271778</v>
      </c>
      <c r="AI6256" s="81">
        <f t="shared" si="1662"/>
        <v>846.87293424579707</v>
      </c>
      <c r="AJ6256" s="82">
        <f t="shared" si="1663"/>
        <v>611.72317799604048</v>
      </c>
    </row>
    <row r="6257" spans="9:36" ht="23.5" x14ac:dyDescent="0.35">
      <c r="I6257" s="57" t="s">
        <v>6268</v>
      </c>
      <c r="J6257" s="58">
        <f t="shared" si="1665"/>
        <v>261</v>
      </c>
      <c r="K6257" s="58">
        <f t="shared" si="1664"/>
        <v>12</v>
      </c>
      <c r="L6257" s="58">
        <f t="shared" si="1652"/>
        <v>5.9357719285965782</v>
      </c>
      <c r="M6257" s="59">
        <f t="shared" si="1653"/>
        <v>10.699596198809944</v>
      </c>
      <c r="N6257" s="59">
        <f t="shared" si="1654"/>
        <v>-19.506057017850836</v>
      </c>
      <c r="O6257" s="59">
        <f t="shared" si="1655"/>
        <v>1.0088713639562585</v>
      </c>
      <c r="P6257" s="59">
        <f t="shared" si="1656"/>
        <v>40.580238510252954</v>
      </c>
      <c r="Q6257" s="60">
        <f t="shared" si="1657"/>
        <v>49.419761489747046</v>
      </c>
      <c r="R6257" s="59">
        <f t="shared" si="1658"/>
        <v>-30.878430500265377</v>
      </c>
      <c r="S6257" s="61">
        <f t="shared" si="1649"/>
        <v>0.77590158026189837</v>
      </c>
      <c r="U6257" s="13">
        <f t="shared" si="1650"/>
        <v>40.580238510252954</v>
      </c>
      <c r="V6257" s="14">
        <f t="shared" si="1651"/>
        <v>-30.878430500265377</v>
      </c>
      <c r="W6257" s="7">
        <v>39.781399999999998</v>
      </c>
      <c r="X6257" s="28">
        <v>-31.521999999999991</v>
      </c>
      <c r="Y6257" s="74">
        <v>0.98732491139294221</v>
      </c>
      <c r="Z6257" s="75">
        <v>0.98963299999999998</v>
      </c>
      <c r="AA6257" s="33">
        <v>0.77590158026189837</v>
      </c>
      <c r="AB6257" s="33">
        <v>0.80058099999999999</v>
      </c>
      <c r="AC6257" s="45"/>
      <c r="AD6257" s="48">
        <f t="shared" si="1659"/>
        <v>1357.8732579469599</v>
      </c>
      <c r="AE6257" s="49">
        <f>IF(P6257&gt;90,0,AD6257*0.7^((1/cosd(P6257))^0.678))</f>
        <v>883.47682428341602</v>
      </c>
      <c r="AG6257" s="81">
        <f t="shared" si="1660"/>
        <v>872.2786772533417</v>
      </c>
      <c r="AH6257" s="82">
        <f t="shared" si="1661"/>
        <v>685.49106408626596</v>
      </c>
      <c r="AI6257" s="81">
        <f t="shared" si="1662"/>
        <v>874.31782004606987</v>
      </c>
      <c r="AJ6257" s="82">
        <f t="shared" si="1663"/>
        <v>707.29475946164143</v>
      </c>
    </row>
    <row r="6258" spans="9:36" ht="23.5" x14ac:dyDescent="0.35">
      <c r="I6258" s="57" t="s">
        <v>6269</v>
      </c>
      <c r="J6258" s="58">
        <f t="shared" si="1665"/>
        <v>261</v>
      </c>
      <c r="K6258" s="58">
        <f t="shared" si="1664"/>
        <v>13</v>
      </c>
      <c r="L6258" s="58">
        <f t="shared" si="1652"/>
        <v>5.9357719285965782</v>
      </c>
      <c r="M6258" s="59">
        <f t="shared" si="1653"/>
        <v>11.699596198809944</v>
      </c>
      <c r="N6258" s="59">
        <f t="shared" si="1654"/>
        <v>-4.5060570178508375</v>
      </c>
      <c r="O6258" s="59">
        <f t="shared" si="1655"/>
        <v>1.0088713639562585</v>
      </c>
      <c r="P6258" s="59">
        <f t="shared" si="1656"/>
        <v>36.617651798853643</v>
      </c>
      <c r="Q6258" s="60">
        <f t="shared" si="1657"/>
        <v>53.382348201146357</v>
      </c>
      <c r="R6258" s="59">
        <f t="shared" si="1658"/>
        <v>-7.5675413315870967</v>
      </c>
      <c r="S6258" s="61">
        <f t="shared" si="1649"/>
        <v>0.88071805395902947</v>
      </c>
      <c r="U6258" s="13">
        <f t="shared" si="1650"/>
        <v>36.617651798853643</v>
      </c>
      <c r="V6258" s="14">
        <f t="shared" si="1651"/>
        <v>-7.5675413315870967</v>
      </c>
      <c r="W6258" s="7">
        <v>35.745899999999999</v>
      </c>
      <c r="X6258" s="28">
        <v>-7.811000000000007</v>
      </c>
      <c r="Y6258" s="74">
        <v>0.93196386602391867</v>
      </c>
      <c r="Z6258" s="75">
        <v>0.93318599999999996</v>
      </c>
      <c r="AA6258" s="33">
        <v>0.88071805395902947</v>
      </c>
      <c r="AB6258" s="33">
        <v>0.88070199999999998</v>
      </c>
      <c r="AC6258" s="45"/>
      <c r="AD6258" s="48">
        <f t="shared" si="1659"/>
        <v>1357.8732579469599</v>
      </c>
      <c r="AE6258" s="49">
        <f>IF(P6258&gt;90,0,AD6258*0.7^((1/cosd(P6258))^0.678))</f>
        <v>897.54742862285468</v>
      </c>
      <c r="AG6258" s="81">
        <f t="shared" si="1660"/>
        <v>836.48177151918287</v>
      </c>
      <c r="AH6258" s="82">
        <f t="shared" si="1661"/>
        <v>790.48622467265147</v>
      </c>
      <c r="AI6258" s="81">
        <f t="shared" si="1662"/>
        <v>837.57869472684729</v>
      </c>
      <c r="AJ6258" s="82">
        <f t="shared" si="1663"/>
        <v>790.47181548300534</v>
      </c>
    </row>
    <row r="6259" spans="9:36" ht="23.5" x14ac:dyDescent="0.35">
      <c r="I6259" s="57" t="s">
        <v>6270</v>
      </c>
      <c r="J6259" s="58">
        <f t="shared" si="1665"/>
        <v>261</v>
      </c>
      <c r="K6259" s="58">
        <f t="shared" si="1664"/>
        <v>14</v>
      </c>
      <c r="L6259" s="58">
        <f t="shared" si="1652"/>
        <v>5.9357719285965782</v>
      </c>
      <c r="M6259" s="59">
        <f t="shared" si="1653"/>
        <v>12.699596198809944</v>
      </c>
      <c r="N6259" s="59">
        <f t="shared" si="1654"/>
        <v>10.493942982149163</v>
      </c>
      <c r="O6259" s="59">
        <f t="shared" si="1655"/>
        <v>1.0088713639562585</v>
      </c>
      <c r="P6259" s="59">
        <f t="shared" si="1656"/>
        <v>37.645745274251503</v>
      </c>
      <c r="Q6259" s="60">
        <f t="shared" si="1657"/>
        <v>52.354254725748497</v>
      </c>
      <c r="R6259" s="59">
        <f t="shared" si="1658"/>
        <v>17.346523927282963</v>
      </c>
      <c r="S6259" s="61">
        <f t="shared" si="1649"/>
        <v>0.95897936749241419</v>
      </c>
      <c r="U6259" s="13">
        <f t="shared" si="1650"/>
        <v>37.645745274251503</v>
      </c>
      <c r="V6259" s="14">
        <f t="shared" si="1651"/>
        <v>17.346523927282963</v>
      </c>
      <c r="W6259" s="7">
        <v>36.7926</v>
      </c>
      <c r="X6259" s="28">
        <v>17.606999999999999</v>
      </c>
      <c r="Y6259" s="74">
        <v>0.8410168678015213</v>
      </c>
      <c r="Z6259" s="75">
        <v>0.82141699999999995</v>
      </c>
      <c r="AA6259" s="33">
        <v>0.95897936749241419</v>
      </c>
      <c r="AB6259" s="33">
        <v>0.95533100000000004</v>
      </c>
      <c r="AC6259" s="45"/>
      <c r="AD6259" s="48">
        <f t="shared" si="1659"/>
        <v>1357.8732579469599</v>
      </c>
      <c r="AE6259" s="49">
        <f>IF(P6259&gt;90,0,AD6259*0.7^((1/cosd(P6259))^0.678))</f>
        <v>894.11512758757658</v>
      </c>
      <c r="AG6259" s="81">
        <f t="shared" si="1660"/>
        <v>751.96590405766119</v>
      </c>
      <c r="AH6259" s="82">
        <f t="shared" si="1661"/>
        <v>857.43795951933339</v>
      </c>
      <c r="AI6259" s="81">
        <f t="shared" si="1662"/>
        <v>734.44136575760433</v>
      </c>
      <c r="AJ6259" s="82">
        <f t="shared" si="1663"/>
        <v>854.17589895336721</v>
      </c>
    </row>
    <row r="6260" spans="9:36" ht="23.5" x14ac:dyDescent="0.35">
      <c r="I6260" s="57" t="s">
        <v>6271</v>
      </c>
      <c r="J6260" s="58">
        <f t="shared" si="1665"/>
        <v>261</v>
      </c>
      <c r="K6260" s="58">
        <f t="shared" si="1664"/>
        <v>15</v>
      </c>
      <c r="L6260" s="58">
        <f t="shared" si="1652"/>
        <v>5.9357719285965782</v>
      </c>
      <c r="M6260" s="59">
        <f t="shared" si="1653"/>
        <v>13.699596198809944</v>
      </c>
      <c r="N6260" s="59">
        <f t="shared" si="1654"/>
        <v>25.493942982149164</v>
      </c>
      <c r="O6260" s="59">
        <f t="shared" si="1655"/>
        <v>1.0088713639562585</v>
      </c>
      <c r="P6260" s="59">
        <f t="shared" si="1656"/>
        <v>43.302790504821871</v>
      </c>
      <c r="Q6260" s="60">
        <f t="shared" si="1657"/>
        <v>46.697209495178129</v>
      </c>
      <c r="R6260" s="59">
        <f t="shared" si="1658"/>
        <v>38.863309533103262</v>
      </c>
      <c r="S6260" s="61">
        <f t="shared" si="1649"/>
        <v>0.99730859050730614</v>
      </c>
      <c r="U6260" s="13">
        <f t="shared" si="1650"/>
        <v>43.302790504821871</v>
      </c>
      <c r="V6260" s="14">
        <f t="shared" si="1651"/>
        <v>38.863309533103262</v>
      </c>
      <c r="W6260" s="7">
        <v>42.540999999999997</v>
      </c>
      <c r="X6260" s="28">
        <v>39.425000000000011</v>
      </c>
      <c r="Y6260" s="74">
        <v>0.73142336862949098</v>
      </c>
      <c r="Z6260" s="75">
        <v>0.68104399999999998</v>
      </c>
      <c r="AA6260" s="33">
        <v>0.99730859050730614</v>
      </c>
      <c r="AB6260" s="33">
        <v>0.99744299999999997</v>
      </c>
      <c r="AC6260" s="45"/>
      <c r="AD6260" s="48">
        <f t="shared" si="1659"/>
        <v>1357.8732579469599</v>
      </c>
      <c r="AE6260" s="49">
        <f>IF(P6260&gt;90,0,AD6260*0.7^((1/cosd(P6260))^0.678))</f>
        <v>872.38986467759491</v>
      </c>
      <c r="AG6260" s="81">
        <f t="shared" si="1660"/>
        <v>638.08633358071222</v>
      </c>
      <c r="AH6260" s="82">
        <f t="shared" si="1661"/>
        <v>870.0419063144717</v>
      </c>
      <c r="AI6260" s="81">
        <f t="shared" si="1662"/>
        <v>594.13588299948799</v>
      </c>
      <c r="AJ6260" s="82">
        <f t="shared" si="1663"/>
        <v>870.15916379361431</v>
      </c>
    </row>
    <row r="6261" spans="9:36" ht="23.5" x14ac:dyDescent="0.35">
      <c r="I6261" s="57" t="s">
        <v>6272</v>
      </c>
      <c r="J6261" s="58">
        <f t="shared" si="1665"/>
        <v>261</v>
      </c>
      <c r="K6261" s="58">
        <f t="shared" si="1664"/>
        <v>16</v>
      </c>
      <c r="L6261" s="58">
        <f t="shared" si="1652"/>
        <v>5.9357719285965782</v>
      </c>
      <c r="M6261" s="59">
        <f t="shared" si="1653"/>
        <v>14.699596198809944</v>
      </c>
      <c r="N6261" s="59">
        <f t="shared" si="1654"/>
        <v>40.493942982149164</v>
      </c>
      <c r="O6261" s="59">
        <f t="shared" si="1655"/>
        <v>1.0088713639562585</v>
      </c>
      <c r="P6261" s="59">
        <f t="shared" si="1656"/>
        <v>52.061822130698722</v>
      </c>
      <c r="Q6261" s="60">
        <f t="shared" si="1657"/>
        <v>37.938177869301278</v>
      </c>
      <c r="R6261" s="59">
        <f t="shared" si="1658"/>
        <v>55.410268705813984</v>
      </c>
      <c r="S6261" s="61">
        <f t="shared" si="1649"/>
        <v>0.98979337842820203</v>
      </c>
      <c r="U6261" s="13">
        <f t="shared" si="1650"/>
        <v>52.061822130698722</v>
      </c>
      <c r="V6261" s="14">
        <f t="shared" si="1651"/>
        <v>55.410268705813984</v>
      </c>
      <c r="W6261" s="7">
        <v>51.395699999999998</v>
      </c>
      <c r="X6261" s="28">
        <v>56.06</v>
      </c>
      <c r="Y6261" s="74">
        <v>0.63111128484576118</v>
      </c>
      <c r="Z6261" s="75">
        <v>0.56614100000000001</v>
      </c>
      <c r="AA6261" s="33">
        <v>0.98979337842820203</v>
      </c>
      <c r="AB6261" s="33">
        <v>0.98693500000000001</v>
      </c>
      <c r="AC6261" s="45"/>
      <c r="AD6261" s="48">
        <f t="shared" si="1659"/>
        <v>1357.8732579469599</v>
      </c>
      <c r="AE6261" s="49">
        <f>IF(P6261&gt;90,0,AD6261*0.7^((1/cosd(P6261))^0.678))</f>
        <v>826.86990093403767</v>
      </c>
      <c r="AG6261" s="81">
        <f t="shared" si="1660"/>
        <v>521.84692557876781</v>
      </c>
      <c r="AH6261" s="82">
        <f t="shared" si="1661"/>
        <v>818.43035276609385</v>
      </c>
      <c r="AI6261" s="81">
        <f t="shared" si="1662"/>
        <v>468.12495258469704</v>
      </c>
      <c r="AJ6261" s="82">
        <f t="shared" si="1663"/>
        <v>816.06684567833452</v>
      </c>
    </row>
    <row r="6262" spans="9:36" ht="23.5" x14ac:dyDescent="0.35">
      <c r="I6262" s="57" t="s">
        <v>6273</v>
      </c>
      <c r="J6262" s="58">
        <f t="shared" si="1665"/>
        <v>261</v>
      </c>
      <c r="K6262" s="58">
        <f t="shared" si="1664"/>
        <v>17</v>
      </c>
      <c r="L6262" s="58">
        <f t="shared" si="1652"/>
        <v>5.9357719285965782</v>
      </c>
      <c r="M6262" s="59">
        <f t="shared" si="1653"/>
        <v>15.699596198809944</v>
      </c>
      <c r="N6262" s="59">
        <f t="shared" si="1654"/>
        <v>55.493942982149164</v>
      </c>
      <c r="O6262" s="59">
        <f t="shared" si="1655"/>
        <v>1.0088713639562585</v>
      </c>
      <c r="P6262" s="59">
        <f t="shared" si="1656"/>
        <v>62.56689794467998</v>
      </c>
      <c r="Q6262" s="60">
        <f t="shared" si="1657"/>
        <v>27.433102055320031</v>
      </c>
      <c r="R6262" s="59">
        <f t="shared" si="1658"/>
        <v>68.175947169670664</v>
      </c>
      <c r="S6262" s="61">
        <f t="shared" si="1649"/>
        <v>0.93701079721474945</v>
      </c>
      <c r="U6262" s="13">
        <f t="shared" si="1650"/>
        <v>62.56689794467998</v>
      </c>
      <c r="V6262" s="14">
        <f t="shared" si="1651"/>
        <v>68.175947169670664</v>
      </c>
      <c r="W6262" s="7">
        <v>61.967799999999997</v>
      </c>
      <c r="X6262" s="28">
        <v>68.822000000000003</v>
      </c>
      <c r="Y6262" s="74">
        <v>0.5781581940016004</v>
      </c>
      <c r="Z6262" s="75">
        <v>0.52809899999999999</v>
      </c>
      <c r="AA6262" s="33">
        <v>0.93701079721474945</v>
      </c>
      <c r="AB6262" s="33">
        <v>0.92705800000000005</v>
      </c>
      <c r="AC6262" s="45"/>
      <c r="AD6262" s="48">
        <f t="shared" si="1659"/>
        <v>1357.8732579469599</v>
      </c>
      <c r="AE6262" s="49">
        <f>IF(P6262&gt;90,0,AD6262*0.7^((1/cosd(P6262))^0.678))</f>
        <v>742.82993734960394</v>
      </c>
      <c r="AG6262" s="81">
        <f t="shared" si="1660"/>
        <v>429.473215028369</v>
      </c>
      <c r="AH6262" s="82">
        <f t="shared" si="1661"/>
        <v>696.03967179093479</v>
      </c>
      <c r="AI6262" s="81">
        <f t="shared" si="1662"/>
        <v>392.28774708438846</v>
      </c>
      <c r="AJ6262" s="82">
        <f t="shared" si="1663"/>
        <v>688.64643605944912</v>
      </c>
    </row>
    <row r="6263" spans="9:36" ht="23.5" x14ac:dyDescent="0.35">
      <c r="I6263" s="57" t="s">
        <v>6274</v>
      </c>
      <c r="J6263" s="58">
        <f t="shared" si="1665"/>
        <v>261</v>
      </c>
      <c r="K6263" s="58">
        <f t="shared" si="1664"/>
        <v>18</v>
      </c>
      <c r="L6263" s="58">
        <f t="shared" si="1652"/>
        <v>5.9357719285965782</v>
      </c>
      <c r="M6263" s="59">
        <f t="shared" si="1653"/>
        <v>16.699596198809942</v>
      </c>
      <c r="N6263" s="59">
        <f t="shared" si="1654"/>
        <v>70.493942982149136</v>
      </c>
      <c r="O6263" s="59">
        <f t="shared" si="1655"/>
        <v>1.0088713639562585</v>
      </c>
      <c r="P6263" s="59">
        <f t="shared" si="1656"/>
        <v>73.981588434632926</v>
      </c>
      <c r="Q6263" s="60">
        <f t="shared" si="1657"/>
        <v>16.018411565367078</v>
      </c>
      <c r="R6263" s="59">
        <f t="shared" si="1658"/>
        <v>78.675588653972326</v>
      </c>
      <c r="S6263" s="61">
        <f t="shared" si="1649"/>
        <v>0.8461399476495739</v>
      </c>
      <c r="U6263" s="13">
        <f t="shared" si="1650"/>
        <v>73.981588434632926</v>
      </c>
      <c r="V6263" s="14">
        <f t="shared" si="1651"/>
        <v>78.675588653972326</v>
      </c>
      <c r="W6263" s="7">
        <v>73.409899999999993</v>
      </c>
      <c r="X6263" s="28">
        <v>79.295999999999992</v>
      </c>
      <c r="Y6263" s="74">
        <v>0.60016124001738502</v>
      </c>
      <c r="Z6263" s="75">
        <v>0.59335099999999996</v>
      </c>
      <c r="AA6263" s="33">
        <v>0.8461399476495739</v>
      </c>
      <c r="AB6263" s="33">
        <v>0.835808</v>
      </c>
      <c r="AC6263" s="45"/>
      <c r="AD6263" s="48">
        <f t="shared" si="1659"/>
        <v>1357.8732579469599</v>
      </c>
      <c r="AE6263" s="49">
        <f>IF(P6263&gt;90,0,AD6263*0.7^((1/cosd(P6263))^0.678))</f>
        <v>578.13148803338674</v>
      </c>
      <c r="AG6263" s="81">
        <f t="shared" si="1660"/>
        <v>346.97211075121339</v>
      </c>
      <c r="AH6263" s="82">
        <f t="shared" si="1661"/>
        <v>489.18014701914012</v>
      </c>
      <c r="AI6263" s="81">
        <f t="shared" si="1662"/>
        <v>343.03489655609803</v>
      </c>
      <c r="AJ6263" s="82">
        <f t="shared" si="1663"/>
        <v>483.20692275020889</v>
      </c>
    </row>
    <row r="6264" spans="9:36" ht="23.5" x14ac:dyDescent="0.35">
      <c r="I6264" s="57" t="s">
        <v>6275</v>
      </c>
      <c r="J6264" s="58">
        <f t="shared" si="1665"/>
        <v>261</v>
      </c>
      <c r="K6264" s="58">
        <f t="shared" si="1664"/>
        <v>19</v>
      </c>
      <c r="L6264" s="58">
        <f t="shared" si="1652"/>
        <v>5.9357719285965782</v>
      </c>
      <c r="M6264" s="59">
        <f t="shared" si="1653"/>
        <v>17.699596198809942</v>
      </c>
      <c r="N6264" s="59">
        <f t="shared" si="1654"/>
        <v>85.493942982149136</v>
      </c>
      <c r="O6264" s="59">
        <f t="shared" si="1655"/>
        <v>1.0088713639562585</v>
      </c>
      <c r="P6264" s="59">
        <f t="shared" si="1656"/>
        <v>85.807756540460943</v>
      </c>
      <c r="Q6264" s="60">
        <f t="shared" si="1657"/>
        <v>4.1922434595390579</v>
      </c>
      <c r="R6264" s="59">
        <f t="shared" si="1658"/>
        <v>88.062975139791078</v>
      </c>
      <c r="S6264" s="61">
        <f t="shared" si="1649"/>
        <v>0.73230677522435417</v>
      </c>
      <c r="U6264" s="13">
        <f t="shared" si="1650"/>
        <v>85.807756540460943</v>
      </c>
      <c r="V6264" s="14">
        <f t="shared" si="1651"/>
        <v>88.062975139791078</v>
      </c>
      <c r="W6264" s="7">
        <v>85.156000000000006</v>
      </c>
      <c r="X6264" s="28">
        <v>88.661999999999978</v>
      </c>
      <c r="Y6264" s="74">
        <v>0.68488748149071332</v>
      </c>
      <c r="Z6264" s="75">
        <v>0</v>
      </c>
      <c r="AA6264" s="33">
        <v>0.73230677522435417</v>
      </c>
      <c r="AB6264" s="33">
        <v>0</v>
      </c>
      <c r="AC6264" s="45"/>
      <c r="AD6264" s="48">
        <f t="shared" si="1659"/>
        <v>1357.8732579469599</v>
      </c>
      <c r="AE6264" s="49">
        <f>IF(P6264&gt;90,0,AD6264*0.7^((1/cosd(P6264))^0.678))</f>
        <v>166.03557053858179</v>
      </c>
      <c r="AG6264" s="81">
        <f t="shared" si="1660"/>
        <v>113.71568374404296</v>
      </c>
      <c r="AH6264" s="82">
        <f t="shared" si="1661"/>
        <v>121.58897323364462</v>
      </c>
      <c r="AI6264" s="81">
        <f t="shared" si="1662"/>
        <v>0</v>
      </c>
      <c r="AJ6264" s="82">
        <f t="shared" si="1663"/>
        <v>0</v>
      </c>
    </row>
    <row r="6265" spans="9:36" ht="23.5" x14ac:dyDescent="0.35">
      <c r="I6265" s="57" t="s">
        <v>6276</v>
      </c>
      <c r="J6265" s="58">
        <f t="shared" si="1665"/>
        <v>261</v>
      </c>
      <c r="K6265" s="58">
        <f t="shared" si="1664"/>
        <v>20</v>
      </c>
      <c r="L6265" s="58">
        <f t="shared" si="1652"/>
        <v>5.9357719285965782</v>
      </c>
      <c r="M6265" s="59">
        <f t="shared" si="1653"/>
        <v>18.699596198809942</v>
      </c>
      <c r="N6265" s="59">
        <f t="shared" si="1654"/>
        <v>100.49394298214914</v>
      </c>
      <c r="O6265" s="59">
        <f t="shared" si="1655"/>
        <v>1.0088713639562585</v>
      </c>
      <c r="P6265" s="59">
        <f t="shared" si="1656"/>
        <v>97.700400105295046</v>
      </c>
      <c r="Q6265" s="60">
        <f t="shared" si="1657"/>
        <v>-7.7004001052950475</v>
      </c>
      <c r="R6265" s="59">
        <f t="shared" si="1658"/>
        <v>97.221341863266716</v>
      </c>
      <c r="S6265" s="61">
        <f t="shared" si="1649"/>
        <v>0</v>
      </c>
      <c r="U6265" s="13">
        <f t="shared" si="1650"/>
        <v>97.700400105295046</v>
      </c>
      <c r="V6265" s="14">
        <f t="shared" si="1651"/>
        <v>97.221341863266716</v>
      </c>
      <c r="W6265" s="7">
        <v>97.213800000000006</v>
      </c>
      <c r="X6265" s="28">
        <v>97.807999999999993</v>
      </c>
      <c r="Y6265" s="74">
        <v>0</v>
      </c>
      <c r="Z6265" s="75">
        <v>0</v>
      </c>
      <c r="AA6265" s="33">
        <v>0</v>
      </c>
      <c r="AB6265" s="33">
        <v>0</v>
      </c>
      <c r="AC6265" s="45"/>
      <c r="AD6265" s="48">
        <f t="shared" si="1659"/>
        <v>1357.8732579469599</v>
      </c>
      <c r="AE6265" s="49">
        <f>IF(P6265&gt;90,0,AD6265*0.7^((1/cosd(P6265))^0.678))</f>
        <v>0</v>
      </c>
      <c r="AG6265" s="81">
        <f t="shared" si="1660"/>
        <v>0</v>
      </c>
      <c r="AH6265" s="82">
        <f t="shared" si="1661"/>
        <v>0</v>
      </c>
      <c r="AI6265" s="81">
        <f t="shared" si="1662"/>
        <v>0</v>
      </c>
      <c r="AJ6265" s="82">
        <f t="shared" si="1663"/>
        <v>0</v>
      </c>
    </row>
    <row r="6266" spans="9:36" ht="23.5" x14ac:dyDescent="0.35">
      <c r="I6266" s="57" t="s">
        <v>6277</v>
      </c>
      <c r="J6266" s="58">
        <f t="shared" si="1665"/>
        <v>261</v>
      </c>
      <c r="K6266" s="58">
        <f t="shared" si="1664"/>
        <v>21</v>
      </c>
      <c r="L6266" s="58">
        <f t="shared" si="1652"/>
        <v>5.9357719285965782</v>
      </c>
      <c r="M6266" s="59">
        <f t="shared" si="1653"/>
        <v>19.699596198809942</v>
      </c>
      <c r="N6266" s="59">
        <f t="shared" si="1654"/>
        <v>115.49394298214914</v>
      </c>
      <c r="O6266" s="59">
        <f t="shared" si="1655"/>
        <v>1.0088713639562585</v>
      </c>
      <c r="P6266" s="59">
        <f t="shared" si="1656"/>
        <v>109.34340961336925</v>
      </c>
      <c r="Q6266" s="60">
        <f t="shared" si="1657"/>
        <v>-19.343409613369243</v>
      </c>
      <c r="R6266" s="59">
        <f t="shared" si="1658"/>
        <v>106.96481144451396</v>
      </c>
      <c r="S6266" s="61">
        <f t="shared" si="1649"/>
        <v>0</v>
      </c>
      <c r="U6266" s="13">
        <f t="shared" si="1650"/>
        <v>109.34340961336925</v>
      </c>
      <c r="V6266" s="14">
        <f t="shared" si="1651"/>
        <v>106.96481144451396</v>
      </c>
      <c r="W6266" s="7">
        <v>108.84399999999999</v>
      </c>
      <c r="X6266" s="28">
        <v>107.54599999999999</v>
      </c>
      <c r="Y6266" s="74">
        <v>0</v>
      </c>
      <c r="Z6266" s="75">
        <v>0</v>
      </c>
      <c r="AA6266" s="33">
        <v>0</v>
      </c>
      <c r="AB6266" s="33">
        <v>0</v>
      </c>
      <c r="AC6266" s="45"/>
      <c r="AD6266" s="48">
        <f t="shared" si="1659"/>
        <v>1357.8732579469599</v>
      </c>
      <c r="AE6266" s="49">
        <f>IF(P6266&gt;90,0,AD6266*0.7^((1/cosd(P6266))^0.678))</f>
        <v>0</v>
      </c>
      <c r="AG6266" s="81">
        <f t="shared" si="1660"/>
        <v>0</v>
      </c>
      <c r="AH6266" s="82">
        <f t="shared" si="1661"/>
        <v>0</v>
      </c>
      <c r="AI6266" s="81">
        <f t="shared" si="1662"/>
        <v>0</v>
      </c>
      <c r="AJ6266" s="82">
        <f t="shared" si="1663"/>
        <v>0</v>
      </c>
    </row>
    <row r="6267" spans="9:36" ht="23.5" x14ac:dyDescent="0.35">
      <c r="I6267" s="57" t="s">
        <v>6278</v>
      </c>
      <c r="J6267" s="58">
        <f t="shared" si="1665"/>
        <v>261</v>
      </c>
      <c r="K6267" s="58">
        <f t="shared" si="1664"/>
        <v>22</v>
      </c>
      <c r="L6267" s="58">
        <f t="shared" si="1652"/>
        <v>5.9357719285965782</v>
      </c>
      <c r="M6267" s="59">
        <f t="shared" si="1653"/>
        <v>20.699596198809942</v>
      </c>
      <c r="N6267" s="59">
        <f t="shared" si="1654"/>
        <v>130.49394298214912</v>
      </c>
      <c r="O6267" s="59">
        <f t="shared" si="1655"/>
        <v>1.0088713639562585</v>
      </c>
      <c r="P6267" s="59">
        <f t="shared" si="1656"/>
        <v>120.3422565759638</v>
      </c>
      <c r="Q6267" s="60">
        <f t="shared" si="1657"/>
        <v>-30.34225657596382</v>
      </c>
      <c r="R6267" s="59">
        <f t="shared" si="1658"/>
        <v>118.23210139327099</v>
      </c>
      <c r="S6267" s="61">
        <f t="shared" si="1649"/>
        <v>0</v>
      </c>
      <c r="U6267" s="13">
        <f t="shared" si="1650"/>
        <v>120.3422565759638</v>
      </c>
      <c r="V6267" s="14">
        <f t="shared" si="1651"/>
        <v>118.23210139327099</v>
      </c>
      <c r="W6267" s="7">
        <v>119.81</v>
      </c>
      <c r="X6267" s="28">
        <v>118.803</v>
      </c>
      <c r="Y6267" s="74">
        <v>0</v>
      </c>
      <c r="Z6267" s="75">
        <v>0</v>
      </c>
      <c r="AA6267" s="33">
        <v>0</v>
      </c>
      <c r="AB6267" s="33">
        <v>0</v>
      </c>
      <c r="AC6267" s="45"/>
      <c r="AD6267" s="48">
        <f t="shared" si="1659"/>
        <v>1357.8732579469599</v>
      </c>
      <c r="AE6267" s="49">
        <f>IF(P6267&gt;90,0,AD6267*0.7^((1/cosd(P6267))^0.678))</f>
        <v>0</v>
      </c>
      <c r="AG6267" s="81">
        <f t="shared" si="1660"/>
        <v>0</v>
      </c>
      <c r="AH6267" s="82">
        <f t="shared" si="1661"/>
        <v>0</v>
      </c>
      <c r="AI6267" s="81">
        <f t="shared" si="1662"/>
        <v>0</v>
      </c>
      <c r="AJ6267" s="82">
        <f t="shared" si="1663"/>
        <v>0</v>
      </c>
    </row>
    <row r="6268" spans="9:36" ht="23.5" x14ac:dyDescent="0.35">
      <c r="I6268" s="57" t="s">
        <v>6279</v>
      </c>
      <c r="J6268" s="58">
        <f t="shared" si="1665"/>
        <v>261</v>
      </c>
      <c r="K6268" s="58">
        <f t="shared" si="1664"/>
        <v>23</v>
      </c>
      <c r="L6268" s="58">
        <f t="shared" si="1652"/>
        <v>5.9357719285965782</v>
      </c>
      <c r="M6268" s="59">
        <f t="shared" si="1653"/>
        <v>21.699596198809942</v>
      </c>
      <c r="N6268" s="59">
        <f t="shared" si="1654"/>
        <v>145.49394298214912</v>
      </c>
      <c r="O6268" s="59">
        <f t="shared" si="1655"/>
        <v>1.0088713639562585</v>
      </c>
      <c r="P6268" s="59">
        <f t="shared" si="1656"/>
        <v>130.08657742035709</v>
      </c>
      <c r="Q6268" s="60">
        <f t="shared" si="1657"/>
        <v>-40.086577420357102</v>
      </c>
      <c r="R6268" s="59">
        <f t="shared" si="1658"/>
        <v>132.24051273423265</v>
      </c>
      <c r="S6268" s="61">
        <f t="shared" si="1649"/>
        <v>0</v>
      </c>
      <c r="U6268" s="13">
        <f t="shared" si="1650"/>
        <v>130.08657742035709</v>
      </c>
      <c r="V6268" s="14">
        <f t="shared" si="1651"/>
        <v>132.24051273423265</v>
      </c>
      <c r="W6268" s="7">
        <v>129.50299999999999</v>
      </c>
      <c r="X6268" s="28">
        <v>132.767</v>
      </c>
      <c r="Y6268" s="74">
        <v>0</v>
      </c>
      <c r="Z6268" s="75">
        <v>0</v>
      </c>
      <c r="AA6268" s="33">
        <v>0</v>
      </c>
      <c r="AB6268" s="33">
        <v>0</v>
      </c>
      <c r="AC6268" s="45"/>
      <c r="AD6268" s="48">
        <f t="shared" si="1659"/>
        <v>1357.8732579469599</v>
      </c>
      <c r="AE6268" s="49">
        <f>IF(P6268&gt;90,0,AD6268*0.7^((1/cosd(P6268))^0.678))</f>
        <v>0</v>
      </c>
      <c r="AG6268" s="81">
        <f t="shared" si="1660"/>
        <v>0</v>
      </c>
      <c r="AH6268" s="82">
        <f t="shared" si="1661"/>
        <v>0</v>
      </c>
      <c r="AI6268" s="81">
        <f t="shared" si="1662"/>
        <v>0</v>
      </c>
      <c r="AJ6268" s="82">
        <f t="shared" si="1663"/>
        <v>0</v>
      </c>
    </row>
    <row r="6269" spans="9:36" ht="23.5" x14ac:dyDescent="0.35">
      <c r="I6269" s="57" t="s">
        <v>6280</v>
      </c>
      <c r="J6269" s="58">
        <f t="shared" si="1665"/>
        <v>262</v>
      </c>
      <c r="K6269" s="58">
        <f t="shared" si="1664"/>
        <v>0</v>
      </c>
      <c r="L6269" s="58">
        <f t="shared" si="1652"/>
        <v>6.3119709048033457</v>
      </c>
      <c r="M6269" s="59">
        <f t="shared" si="1653"/>
        <v>-1.2941338182532778</v>
      </c>
      <c r="N6269" s="59">
        <f t="shared" si="1654"/>
        <v>-199.41200727379916</v>
      </c>
      <c r="O6269" s="59">
        <f t="shared" si="1655"/>
        <v>0.60544242332629739</v>
      </c>
      <c r="P6269" s="59">
        <f t="shared" si="1656"/>
        <v>137.97871132336806</v>
      </c>
      <c r="Q6269" s="60">
        <f t="shared" si="1657"/>
        <v>-47.97871132336806</v>
      </c>
      <c r="R6269" s="59">
        <f t="shared" si="1658"/>
        <v>-150.23327908180593</v>
      </c>
      <c r="S6269" s="61">
        <f t="shared" si="1649"/>
        <v>0</v>
      </c>
      <c r="U6269" s="13">
        <f t="shared" si="1650"/>
        <v>137.97871132336806</v>
      </c>
      <c r="V6269" s="14">
        <f t="shared" si="1651"/>
        <v>-150.23327908180593</v>
      </c>
      <c r="W6269" s="7">
        <v>136.929</v>
      </c>
      <c r="X6269" s="28">
        <v>150.726</v>
      </c>
      <c r="Y6269" s="74">
        <v>0</v>
      </c>
      <c r="Z6269" s="75">
        <v>0</v>
      </c>
      <c r="AA6269" s="33">
        <v>0</v>
      </c>
      <c r="AB6269" s="33">
        <v>0</v>
      </c>
      <c r="AC6269" s="45"/>
      <c r="AD6269" s="48">
        <f t="shared" si="1659"/>
        <v>1358.6329855956785</v>
      </c>
      <c r="AE6269" s="49">
        <f>IF(P6269&gt;90,0,AD6269*0.7^((1/cosd(P6269))^0.678))</f>
        <v>0</v>
      </c>
      <c r="AG6269" s="81">
        <f t="shared" si="1660"/>
        <v>0</v>
      </c>
      <c r="AH6269" s="82">
        <f t="shared" si="1661"/>
        <v>0</v>
      </c>
      <c r="AI6269" s="81">
        <f t="shared" si="1662"/>
        <v>0</v>
      </c>
      <c r="AJ6269" s="82">
        <f t="shared" si="1663"/>
        <v>0</v>
      </c>
    </row>
    <row r="6270" spans="9:36" ht="23.5" x14ac:dyDescent="0.35">
      <c r="I6270" s="57" t="s">
        <v>6281</v>
      </c>
      <c r="J6270" s="58">
        <f t="shared" si="1665"/>
        <v>262</v>
      </c>
      <c r="K6270" s="58">
        <f t="shared" si="1664"/>
        <v>1</v>
      </c>
      <c r="L6270" s="58">
        <f t="shared" si="1652"/>
        <v>6.3119709048033457</v>
      </c>
      <c r="M6270" s="59">
        <f t="shared" si="1653"/>
        <v>-0.29413381825327778</v>
      </c>
      <c r="N6270" s="59">
        <f t="shared" si="1654"/>
        <v>-184.41200727379916</v>
      </c>
      <c r="O6270" s="59">
        <f t="shared" si="1655"/>
        <v>0.60544242332629739</v>
      </c>
      <c r="P6270" s="59">
        <f t="shared" si="1656"/>
        <v>141.78596763226713</v>
      </c>
      <c r="Q6270" s="60">
        <f t="shared" si="1657"/>
        <v>-51.785967632267152</v>
      </c>
      <c r="R6270" s="59">
        <f t="shared" si="1658"/>
        <v>-172.85671719808204</v>
      </c>
      <c r="S6270" s="61">
        <f t="shared" si="1649"/>
        <v>0</v>
      </c>
      <c r="U6270" s="13">
        <f t="shared" si="1650"/>
        <v>141.78596763226713</v>
      </c>
      <c r="V6270" s="14">
        <f t="shared" si="1651"/>
        <v>-172.85671719808204</v>
      </c>
      <c r="W6270" s="7">
        <v>140.70099999999999</v>
      </c>
      <c r="X6270" s="28">
        <v>172.86700000000002</v>
      </c>
      <c r="Y6270" s="74">
        <v>0</v>
      </c>
      <c r="Z6270" s="75">
        <v>0</v>
      </c>
      <c r="AA6270" s="33">
        <v>0</v>
      </c>
      <c r="AB6270" s="33">
        <v>0</v>
      </c>
      <c r="AC6270" s="45"/>
      <c r="AD6270" s="48">
        <f t="shared" si="1659"/>
        <v>1358.6329855956785</v>
      </c>
      <c r="AE6270" s="49">
        <f>IF(P6270&gt;90,0,AD6270*0.7^((1/cosd(P6270))^0.678))</f>
        <v>0</v>
      </c>
      <c r="AG6270" s="81">
        <f t="shared" si="1660"/>
        <v>0</v>
      </c>
      <c r="AH6270" s="82">
        <f t="shared" si="1661"/>
        <v>0</v>
      </c>
      <c r="AI6270" s="81">
        <f t="shared" si="1662"/>
        <v>0</v>
      </c>
      <c r="AJ6270" s="82">
        <f t="shared" si="1663"/>
        <v>0</v>
      </c>
    </row>
    <row r="6271" spans="9:36" ht="23.5" x14ac:dyDescent="0.35">
      <c r="I6271" s="57" t="s">
        <v>6282</v>
      </c>
      <c r="J6271" s="58">
        <f t="shared" si="1665"/>
        <v>262</v>
      </c>
      <c r="K6271" s="58">
        <f t="shared" si="1664"/>
        <v>2</v>
      </c>
      <c r="L6271" s="58">
        <f t="shared" si="1652"/>
        <v>6.3119709048033457</v>
      </c>
      <c r="M6271" s="59">
        <f t="shared" si="1653"/>
        <v>0.70586618174672222</v>
      </c>
      <c r="N6271" s="59">
        <f t="shared" si="1654"/>
        <v>-169.41200727379916</v>
      </c>
      <c r="O6271" s="59">
        <f t="shared" si="1655"/>
        <v>0.60544242332629739</v>
      </c>
      <c r="P6271" s="59">
        <f t="shared" si="1656"/>
        <v>140.76270047293792</v>
      </c>
      <c r="Q6271" s="60">
        <f t="shared" si="1657"/>
        <v>-50.762700472937944</v>
      </c>
      <c r="R6271" s="59">
        <f t="shared" si="1658"/>
        <v>-163.11361529114018</v>
      </c>
      <c r="S6271" s="61">
        <f t="shared" si="1649"/>
        <v>0</v>
      </c>
      <c r="U6271" s="13">
        <f t="shared" si="1650"/>
        <v>140.76270047293792</v>
      </c>
      <c r="V6271" s="14">
        <f t="shared" si="1651"/>
        <v>-163.11361529114018</v>
      </c>
      <c r="W6271" s="7">
        <v>139.74799999999999</v>
      </c>
      <c r="X6271" s="28">
        <v>-163.64009999999999</v>
      </c>
      <c r="Y6271" s="74">
        <v>0</v>
      </c>
      <c r="Z6271" s="75">
        <v>0</v>
      </c>
      <c r="AA6271" s="33">
        <v>0</v>
      </c>
      <c r="AB6271" s="33">
        <v>0</v>
      </c>
      <c r="AC6271" s="45"/>
      <c r="AD6271" s="48">
        <f t="shared" si="1659"/>
        <v>1358.6329855956785</v>
      </c>
      <c r="AE6271" s="49">
        <f>IF(P6271&gt;90,0,AD6271*0.7^((1/cosd(P6271))^0.678))</f>
        <v>0</v>
      </c>
      <c r="AG6271" s="81">
        <f t="shared" si="1660"/>
        <v>0</v>
      </c>
      <c r="AH6271" s="82">
        <f t="shared" si="1661"/>
        <v>0</v>
      </c>
      <c r="AI6271" s="81">
        <f t="shared" si="1662"/>
        <v>0</v>
      </c>
      <c r="AJ6271" s="82">
        <f t="shared" si="1663"/>
        <v>0</v>
      </c>
    </row>
    <row r="6272" spans="9:36" ht="23.5" x14ac:dyDescent="0.35">
      <c r="I6272" s="57" t="s">
        <v>6283</v>
      </c>
      <c r="J6272" s="58">
        <f t="shared" si="1665"/>
        <v>262</v>
      </c>
      <c r="K6272" s="58">
        <f t="shared" si="1664"/>
        <v>3</v>
      </c>
      <c r="L6272" s="58">
        <f t="shared" si="1652"/>
        <v>6.3119709048033457</v>
      </c>
      <c r="M6272" s="59">
        <f t="shared" si="1653"/>
        <v>1.7058661817467222</v>
      </c>
      <c r="N6272" s="59">
        <f t="shared" si="1654"/>
        <v>-154.41200727379916</v>
      </c>
      <c r="O6272" s="59">
        <f t="shared" si="1655"/>
        <v>0.60544242332629739</v>
      </c>
      <c r="P6272" s="59">
        <f t="shared" si="1656"/>
        <v>135.24630085241856</v>
      </c>
      <c r="Q6272" s="60">
        <f t="shared" si="1657"/>
        <v>-45.246300852418571</v>
      </c>
      <c r="R6272" s="59">
        <f t="shared" si="1658"/>
        <v>-142.16405342267774</v>
      </c>
      <c r="S6272" s="61">
        <f t="shared" si="1649"/>
        <v>0</v>
      </c>
      <c r="U6272" s="13">
        <f t="shared" si="1650"/>
        <v>135.24630085241856</v>
      </c>
      <c r="V6272" s="14">
        <f t="shared" si="1651"/>
        <v>-142.16405342267774</v>
      </c>
      <c r="W6272" s="7">
        <v>134.37299999999999</v>
      </c>
      <c r="X6272" s="28">
        <v>-142.99299999999999</v>
      </c>
      <c r="Y6272" s="74">
        <v>0</v>
      </c>
      <c r="Z6272" s="75">
        <v>0</v>
      </c>
      <c r="AA6272" s="33">
        <v>0</v>
      </c>
      <c r="AB6272" s="33">
        <v>0</v>
      </c>
      <c r="AC6272" s="45"/>
      <c r="AD6272" s="48">
        <f t="shared" si="1659"/>
        <v>1358.6329855956785</v>
      </c>
      <c r="AE6272" s="49">
        <f>IF(P6272&gt;90,0,AD6272*0.7^((1/cosd(P6272))^0.678))</f>
        <v>0</v>
      </c>
      <c r="AG6272" s="81">
        <f t="shared" si="1660"/>
        <v>0</v>
      </c>
      <c r="AH6272" s="82">
        <f t="shared" si="1661"/>
        <v>0</v>
      </c>
      <c r="AI6272" s="81">
        <f t="shared" si="1662"/>
        <v>0</v>
      </c>
      <c r="AJ6272" s="82">
        <f t="shared" si="1663"/>
        <v>0</v>
      </c>
    </row>
    <row r="6273" spans="9:36" ht="23.5" x14ac:dyDescent="0.35">
      <c r="I6273" s="57" t="s">
        <v>6284</v>
      </c>
      <c r="J6273" s="58">
        <f t="shared" si="1665"/>
        <v>262</v>
      </c>
      <c r="K6273" s="58">
        <f t="shared" si="1664"/>
        <v>4</v>
      </c>
      <c r="L6273" s="58">
        <f t="shared" si="1652"/>
        <v>6.3119709048033457</v>
      </c>
      <c r="M6273" s="59">
        <f t="shared" si="1653"/>
        <v>2.705866181746722</v>
      </c>
      <c r="N6273" s="59">
        <f t="shared" si="1654"/>
        <v>-139.41200727379919</v>
      </c>
      <c r="O6273" s="59">
        <f t="shared" si="1655"/>
        <v>0.60544242332629739</v>
      </c>
      <c r="P6273" s="59">
        <f t="shared" si="1656"/>
        <v>126.64925674932695</v>
      </c>
      <c r="Q6273" s="60">
        <f t="shared" si="1657"/>
        <v>-36.649256749326945</v>
      </c>
      <c r="R6273" s="59">
        <f t="shared" si="1658"/>
        <v>-125.81726864366058</v>
      </c>
      <c r="S6273" s="61">
        <f t="shared" si="1649"/>
        <v>0</v>
      </c>
      <c r="U6273" s="13">
        <f t="shared" si="1650"/>
        <v>126.64925674932695</v>
      </c>
      <c r="V6273" s="14">
        <f t="shared" si="1651"/>
        <v>-125.81726864366058</v>
      </c>
      <c r="W6273" s="7">
        <v>125.914</v>
      </c>
      <c r="X6273" s="28">
        <v>-126.7231</v>
      </c>
      <c r="Y6273" s="74">
        <v>0</v>
      </c>
      <c r="Z6273" s="75">
        <v>0</v>
      </c>
      <c r="AA6273" s="33">
        <v>0</v>
      </c>
      <c r="AB6273" s="33">
        <v>0</v>
      </c>
      <c r="AC6273" s="45"/>
      <c r="AD6273" s="48">
        <f t="shared" si="1659"/>
        <v>1358.6329855956785</v>
      </c>
      <c r="AE6273" s="49">
        <f>IF(P6273&gt;90,0,AD6273*0.7^((1/cosd(P6273))^0.678))</f>
        <v>0</v>
      </c>
      <c r="AG6273" s="81">
        <f t="shared" si="1660"/>
        <v>0</v>
      </c>
      <c r="AH6273" s="82">
        <f t="shared" si="1661"/>
        <v>0</v>
      </c>
      <c r="AI6273" s="81">
        <f t="shared" si="1662"/>
        <v>0</v>
      </c>
      <c r="AJ6273" s="82">
        <f t="shared" si="1663"/>
        <v>0</v>
      </c>
    </row>
    <row r="6274" spans="9:36" ht="23.5" x14ac:dyDescent="0.35">
      <c r="I6274" s="57" t="s">
        <v>6285</v>
      </c>
      <c r="J6274" s="58">
        <f t="shared" si="1665"/>
        <v>262</v>
      </c>
      <c r="K6274" s="58">
        <f t="shared" si="1664"/>
        <v>5</v>
      </c>
      <c r="L6274" s="58">
        <f t="shared" si="1652"/>
        <v>6.3119709048033457</v>
      </c>
      <c r="M6274" s="59">
        <f t="shared" si="1653"/>
        <v>3.705866181746722</v>
      </c>
      <c r="N6274" s="59">
        <f t="shared" si="1654"/>
        <v>-124.41200727379919</v>
      </c>
      <c r="O6274" s="59">
        <f t="shared" si="1655"/>
        <v>0.60544242332629739</v>
      </c>
      <c r="P6274" s="59">
        <f t="shared" si="1656"/>
        <v>116.26820927313007</v>
      </c>
      <c r="Q6274" s="60">
        <f t="shared" si="1657"/>
        <v>-26.268209273130072</v>
      </c>
      <c r="R6274" s="59">
        <f t="shared" si="1658"/>
        <v>-113.08117803933906</v>
      </c>
      <c r="S6274" s="61">
        <f t="shared" si="1649"/>
        <v>0</v>
      </c>
      <c r="U6274" s="13">
        <f t="shared" si="1650"/>
        <v>116.26820927313007</v>
      </c>
      <c r="V6274" s="14">
        <f t="shared" si="1651"/>
        <v>-113.08117803933906</v>
      </c>
      <c r="W6274" s="7">
        <v>115.63500000000001</v>
      </c>
      <c r="X6274" s="28">
        <v>-113.9701</v>
      </c>
      <c r="Y6274" s="74">
        <v>0</v>
      </c>
      <c r="Z6274" s="75">
        <v>0</v>
      </c>
      <c r="AA6274" s="33">
        <v>0</v>
      </c>
      <c r="AB6274" s="33">
        <v>0</v>
      </c>
      <c r="AC6274" s="45"/>
      <c r="AD6274" s="48">
        <f t="shared" si="1659"/>
        <v>1358.6329855956785</v>
      </c>
      <c r="AE6274" s="49">
        <f>IF(P6274&gt;90,0,AD6274*0.7^((1/cosd(P6274))^0.678))</f>
        <v>0</v>
      </c>
      <c r="AG6274" s="81">
        <f t="shared" si="1660"/>
        <v>0</v>
      </c>
      <c r="AH6274" s="82">
        <f t="shared" si="1661"/>
        <v>0</v>
      </c>
      <c r="AI6274" s="81">
        <f t="shared" si="1662"/>
        <v>0</v>
      </c>
      <c r="AJ6274" s="82">
        <f t="shared" si="1663"/>
        <v>0</v>
      </c>
    </row>
    <row r="6275" spans="9:36" ht="23.5" x14ac:dyDescent="0.35">
      <c r="I6275" s="57" t="s">
        <v>6286</v>
      </c>
      <c r="J6275" s="58">
        <f t="shared" si="1665"/>
        <v>262</v>
      </c>
      <c r="K6275" s="58">
        <f t="shared" si="1664"/>
        <v>6</v>
      </c>
      <c r="L6275" s="58">
        <f t="shared" si="1652"/>
        <v>6.3119709048033457</v>
      </c>
      <c r="M6275" s="59">
        <f t="shared" si="1653"/>
        <v>4.705866181746722</v>
      </c>
      <c r="N6275" s="59">
        <f t="shared" si="1654"/>
        <v>-109.41200727379918</v>
      </c>
      <c r="O6275" s="59">
        <f t="shared" si="1655"/>
        <v>0.60544242332629739</v>
      </c>
      <c r="P6275" s="59">
        <f t="shared" si="1656"/>
        <v>104.92975596270101</v>
      </c>
      <c r="Q6275" s="60">
        <f t="shared" si="1657"/>
        <v>-14.929755962701018</v>
      </c>
      <c r="R6275" s="59">
        <f t="shared" si="1658"/>
        <v>-102.5651020119594</v>
      </c>
      <c r="S6275" s="61">
        <f t="shared" si="1649"/>
        <v>0</v>
      </c>
      <c r="U6275" s="13">
        <f t="shared" si="1650"/>
        <v>104.92975596270101</v>
      </c>
      <c r="V6275" s="14">
        <f t="shared" si="1651"/>
        <v>-102.5651020119594</v>
      </c>
      <c r="W6275" s="7">
        <v>104.361</v>
      </c>
      <c r="X6275" s="28">
        <v>-103.4192</v>
      </c>
      <c r="Y6275" s="74">
        <v>0</v>
      </c>
      <c r="Z6275" s="75">
        <v>0</v>
      </c>
      <c r="AA6275" s="33">
        <v>0</v>
      </c>
      <c r="AB6275" s="33">
        <v>0</v>
      </c>
      <c r="AC6275" s="45"/>
      <c r="AD6275" s="48">
        <f t="shared" si="1659"/>
        <v>1358.6329855956785</v>
      </c>
      <c r="AE6275" s="49">
        <f>IF(P6275&gt;90,0,AD6275*0.7^((1/cosd(P6275))^0.678))</f>
        <v>0</v>
      </c>
      <c r="AG6275" s="81">
        <f t="shared" si="1660"/>
        <v>0</v>
      </c>
      <c r="AH6275" s="82">
        <f t="shared" si="1661"/>
        <v>0</v>
      </c>
      <c r="AI6275" s="81">
        <f t="shared" si="1662"/>
        <v>0</v>
      </c>
      <c r="AJ6275" s="82">
        <f t="shared" si="1663"/>
        <v>0</v>
      </c>
    </row>
    <row r="6276" spans="9:36" ht="23.5" x14ac:dyDescent="0.35">
      <c r="I6276" s="57" t="s">
        <v>6287</v>
      </c>
      <c r="J6276" s="58">
        <f t="shared" si="1665"/>
        <v>262</v>
      </c>
      <c r="K6276" s="58">
        <f t="shared" si="1664"/>
        <v>7</v>
      </c>
      <c r="L6276" s="58">
        <f t="shared" si="1652"/>
        <v>6.3119709048033457</v>
      </c>
      <c r="M6276" s="59">
        <f t="shared" si="1653"/>
        <v>5.705866181746722</v>
      </c>
      <c r="N6276" s="59">
        <f t="shared" si="1654"/>
        <v>-94.412007273799176</v>
      </c>
      <c r="O6276" s="59">
        <f t="shared" si="1655"/>
        <v>0.60544242332629739</v>
      </c>
      <c r="P6276" s="59">
        <f t="shared" si="1656"/>
        <v>93.135696720373119</v>
      </c>
      <c r="Q6276" s="60">
        <f t="shared" si="1657"/>
        <v>-3.1356967203731201</v>
      </c>
      <c r="R6276" s="59">
        <f t="shared" si="1658"/>
        <v>-93.163707787728768</v>
      </c>
      <c r="S6276" s="61">
        <f t="shared" si="1649"/>
        <v>0</v>
      </c>
      <c r="U6276" s="13">
        <f t="shared" si="1650"/>
        <v>93.135696720373119</v>
      </c>
      <c r="V6276" s="14">
        <f t="shared" si="1651"/>
        <v>-93.163707787728768</v>
      </c>
      <c r="W6276" s="7">
        <v>92.5989</v>
      </c>
      <c r="X6276" s="28">
        <v>-93.992900000000006</v>
      </c>
      <c r="Y6276" s="74">
        <v>0</v>
      </c>
      <c r="Z6276" s="75">
        <v>0</v>
      </c>
      <c r="AA6276" s="33">
        <v>0</v>
      </c>
      <c r="AB6276" s="33">
        <v>0</v>
      </c>
      <c r="AC6276" s="45"/>
      <c r="AD6276" s="48">
        <f t="shared" si="1659"/>
        <v>1358.6329855956785</v>
      </c>
      <c r="AE6276" s="49">
        <f>IF(P6276&gt;90,0,AD6276*0.7^((1/cosd(P6276))^0.678))</f>
        <v>0</v>
      </c>
      <c r="AG6276" s="81">
        <f t="shared" si="1660"/>
        <v>0</v>
      </c>
      <c r="AH6276" s="82">
        <f t="shared" si="1661"/>
        <v>0</v>
      </c>
      <c r="AI6276" s="81">
        <f t="shared" si="1662"/>
        <v>0</v>
      </c>
      <c r="AJ6276" s="82">
        <f t="shared" si="1663"/>
        <v>0</v>
      </c>
    </row>
    <row r="6277" spans="9:36" ht="23.5" x14ac:dyDescent="0.35">
      <c r="I6277" s="57" t="s">
        <v>6288</v>
      </c>
      <c r="J6277" s="58">
        <f t="shared" si="1665"/>
        <v>262</v>
      </c>
      <c r="K6277" s="58">
        <f t="shared" si="1664"/>
        <v>8</v>
      </c>
      <c r="L6277" s="58">
        <f t="shared" si="1652"/>
        <v>6.3119709048033457</v>
      </c>
      <c r="M6277" s="59">
        <f t="shared" si="1653"/>
        <v>6.705866181746722</v>
      </c>
      <c r="N6277" s="59">
        <f t="shared" si="1654"/>
        <v>-79.412007273799176</v>
      </c>
      <c r="O6277" s="59">
        <f t="shared" si="1655"/>
        <v>0.60544242332629739</v>
      </c>
      <c r="P6277" s="59">
        <f t="shared" si="1656"/>
        <v>81.234088467972811</v>
      </c>
      <c r="Q6277" s="60">
        <f t="shared" si="1657"/>
        <v>8.7659115320271805</v>
      </c>
      <c r="R6277" s="59">
        <f t="shared" si="1658"/>
        <v>-84.007707452753507</v>
      </c>
      <c r="S6277" s="61">
        <f t="shared" ref="S6277:S6340" si="1666">IF(Q6277&gt;0,SQRT(1-COS(RADIANS(90-P6277))^2*COS(RADIANS($D$11-R6277))^2),0)</f>
        <v>0.64046828345485129</v>
      </c>
      <c r="U6277" s="13">
        <f t="shared" ref="U6277:U6340" si="1667">P6277</f>
        <v>81.234088467972811</v>
      </c>
      <c r="V6277" s="14">
        <f t="shared" ref="V6277:V6340" si="1668">R6277</f>
        <v>-84.007707452753507</v>
      </c>
      <c r="W6277" s="7">
        <v>80.608800000000002</v>
      </c>
      <c r="X6277" s="28">
        <v>-84.828999999999994</v>
      </c>
      <c r="Y6277" s="74">
        <v>0.78295943998147399</v>
      </c>
      <c r="Z6277" s="75">
        <v>0.78614899999999999</v>
      </c>
      <c r="AA6277" s="33">
        <v>0.64046828345485129</v>
      </c>
      <c r="AB6277" s="33">
        <v>0.67147400000000002</v>
      </c>
      <c r="AC6277" s="45"/>
      <c r="AD6277" s="48">
        <f t="shared" si="1659"/>
        <v>1358.6329855956785</v>
      </c>
      <c r="AE6277" s="49">
        <f>IF(P6277&gt;90,0,AD6277*0.7^((1/cosd(P6277))^0.678))</f>
        <v>378.86104976762482</v>
      </c>
      <c r="AG6277" s="81">
        <f t="shared" si="1660"/>
        <v>296.63283535685287</v>
      </c>
      <c r="AH6277" s="82">
        <f t="shared" si="1661"/>
        <v>242.64848621257366</v>
      </c>
      <c r="AI6277" s="81">
        <f t="shared" si="1662"/>
        <v>297.84123541376846</v>
      </c>
      <c r="AJ6277" s="82">
        <f t="shared" si="1663"/>
        <v>254.39534453166613</v>
      </c>
    </row>
    <row r="6278" spans="9:36" ht="23.5" x14ac:dyDescent="0.35">
      <c r="I6278" s="57" t="s">
        <v>6289</v>
      </c>
      <c r="J6278" s="58">
        <f t="shared" si="1665"/>
        <v>262</v>
      </c>
      <c r="K6278" s="58">
        <f t="shared" si="1664"/>
        <v>9</v>
      </c>
      <c r="L6278" s="58">
        <f t="shared" ref="L6278:L6341" si="1669">229.18*(0.000075+0.001868*COS(RADIANS(360*(J6278-1)/365))-0.03277*SIN(RADIANS(360*(J6278-1)/365))-0.014615*COS(RADIANS(2*360*(J6278-1)/365))-0.0408*SIN(RADIANS(2*360*(J6278-1)/365)))</f>
        <v>6.3119709048033457</v>
      </c>
      <c r="M6278" s="59">
        <f t="shared" ref="M6278:M6341" si="1670">K6278-($D$8-$D$7)/15+L6278/60</f>
        <v>7.705866181746722</v>
      </c>
      <c r="N6278" s="59">
        <f t="shared" ref="N6278:N6341" si="1671">15*(M6278-12)</f>
        <v>-64.412007273799176</v>
      </c>
      <c r="O6278" s="59">
        <f t="shared" ref="O6278:O6341" si="1672">23.45*SIN(RADIANS(360/365*(284+J6278)))</f>
        <v>0.60544242332629739</v>
      </c>
      <c r="P6278" s="59">
        <f t="shared" ref="P6278:P6341" si="1673">DEGREES(ACOS(SIN(RADIANS(O6278))*SIN(RADIANS($D$6))+COS(RADIANS(O6278))*COS(RADIANS($D$6))*COS(RADIANS(N6278))))</f>
        <v>69.540313815873205</v>
      </c>
      <c r="Q6278" s="60">
        <f t="shared" ref="Q6278:Q6341" si="1674">DEGREES(ASIN(SIN(RADIANS(O6278))*SIN(RADIANS($D$6))+COS(RADIANS(O6278))*COS(RADIANS($D$6))*COS(RADIANS(N6278))))</f>
        <v>20.459686184126792</v>
      </c>
      <c r="R6278" s="59">
        <f t="shared" ref="R6278:R6341" si="1675">IF(N6278&lt;0,-DEGREES(ACOS((SIGN($D$6)*(SIN(RADIANS(Q6278))*SIN(RADIANS($D$6))-SIN(RADIANS(O6278)))/(COS(RADIANS(Q6278))*COS(RADIANS($D$6)))))),DEGREES(ACOS((SIGN($D$6)*(SIN(RADIANS(Q6278))*SIN(RADIANS($D$6))-SIN(RADIANS(O6278)))/(COS(RADIANS(Q6278))*COS(RADIANS($D$6)))))))</f>
        <v>-74.279476014219966</v>
      </c>
      <c r="S6278" s="61">
        <f t="shared" si="1666"/>
        <v>0.57632313031981763</v>
      </c>
      <c r="U6278" s="13">
        <f t="shared" si="1667"/>
        <v>69.540313815873205</v>
      </c>
      <c r="V6278" s="14">
        <f t="shared" si="1668"/>
        <v>-74.279476014219966</v>
      </c>
      <c r="W6278" s="7">
        <v>68.942599999999999</v>
      </c>
      <c r="X6278" s="28">
        <v>-75.108000000000004</v>
      </c>
      <c r="Y6278" s="74">
        <v>0.88883948168943061</v>
      </c>
      <c r="Z6278" s="75">
        <v>0.89275199999999999</v>
      </c>
      <c r="AA6278" s="33">
        <v>0.57632313031981763</v>
      </c>
      <c r="AB6278" s="33">
        <v>0.629525</v>
      </c>
      <c r="AC6278" s="45"/>
      <c r="AD6278" s="48">
        <f t="shared" ref="AD6278:AD6341" si="1676">1367.7*(1+0.033*COS(2*PI()*J6278/365))</f>
        <v>1358.6329855956785</v>
      </c>
      <c r="AE6278" s="49">
        <f>IF(P6278&gt;90,0,AD6278*0.7^((1/cosd(P6278))^0.678))</f>
        <v>656.44036109311207</v>
      </c>
      <c r="AG6278" s="81">
        <f t="shared" ref="AG6278:AG6341" si="1677">AE6278*Y6278</f>
        <v>583.4701103140244</v>
      </c>
      <c r="AH6278" s="82">
        <f t="shared" ref="AH6278:AH6341" si="1678">AE6278*AA6278</f>
        <v>378.32176377345377</v>
      </c>
      <c r="AI6278" s="81">
        <f t="shared" ref="AI6278:AI6341" si="1679">AE6278*Z6278</f>
        <v>586.03844524659803</v>
      </c>
      <c r="AJ6278" s="82">
        <f t="shared" ref="AJ6278:AJ6341" si="1680">AB6278*AE6278</f>
        <v>413.24561831714141</v>
      </c>
    </row>
    <row r="6279" spans="9:36" ht="23.5" x14ac:dyDescent="0.35">
      <c r="I6279" s="57" t="s">
        <v>6290</v>
      </c>
      <c r="J6279" s="58">
        <f t="shared" si="1665"/>
        <v>262</v>
      </c>
      <c r="K6279" s="58">
        <f t="shared" si="1664"/>
        <v>10</v>
      </c>
      <c r="L6279" s="58">
        <f t="shared" si="1669"/>
        <v>6.3119709048033457</v>
      </c>
      <c r="M6279" s="59">
        <f t="shared" si="1670"/>
        <v>8.7058661817467229</v>
      </c>
      <c r="N6279" s="59">
        <f t="shared" si="1671"/>
        <v>-49.412007273799155</v>
      </c>
      <c r="O6279" s="59">
        <f t="shared" si="1672"/>
        <v>0.60544242332629739</v>
      </c>
      <c r="P6279" s="59">
        <f t="shared" si="1673"/>
        <v>58.445136348060991</v>
      </c>
      <c r="Q6279" s="60">
        <f t="shared" si="1674"/>
        <v>31.554863651939005</v>
      </c>
      <c r="R6279" s="59">
        <f t="shared" si="1675"/>
        <v>-63.015326834158138</v>
      </c>
      <c r="S6279" s="61">
        <f t="shared" si="1666"/>
        <v>0.5859291121730148</v>
      </c>
      <c r="U6279" s="13">
        <f t="shared" si="1667"/>
        <v>58.445136348060991</v>
      </c>
      <c r="V6279" s="14">
        <f t="shared" si="1668"/>
        <v>-63.015326834158138</v>
      </c>
      <c r="W6279" s="7">
        <v>57.81</v>
      </c>
      <c r="X6279" s="28">
        <v>-63.853999999999999</v>
      </c>
      <c r="Y6279" s="74">
        <v>0.96464782480294686</v>
      </c>
      <c r="Z6279" s="75">
        <v>0.96582199999999996</v>
      </c>
      <c r="AA6279" s="33">
        <v>0.5859291121730148</v>
      </c>
      <c r="AB6279" s="33">
        <v>0.65107800000000005</v>
      </c>
      <c r="AC6279" s="45"/>
      <c r="AD6279" s="48">
        <f t="shared" si="1676"/>
        <v>1358.6329855956785</v>
      </c>
      <c r="AE6279" s="49">
        <f>IF(P6279&gt;90,0,AD6279*0.7^((1/cosd(P6279))^0.678))</f>
        <v>781.28989375430751</v>
      </c>
      <c r="AG6279" s="81">
        <f t="shared" si="1677"/>
        <v>753.66959655061817</v>
      </c>
      <c r="AH6279" s="82">
        <f t="shared" si="1678"/>
        <v>457.78049379721045</v>
      </c>
      <c r="AI6279" s="81">
        <f t="shared" si="1679"/>
        <v>754.58696776557281</v>
      </c>
      <c r="AJ6279" s="82">
        <f t="shared" si="1680"/>
        <v>508.68066144576704</v>
      </c>
    </row>
    <row r="6280" spans="9:36" ht="23.5" x14ac:dyDescent="0.35">
      <c r="I6280" s="57" t="s">
        <v>6291</v>
      </c>
      <c r="J6280" s="58">
        <f t="shared" si="1665"/>
        <v>262</v>
      </c>
      <c r="K6280" s="58">
        <f t="shared" si="1664"/>
        <v>11</v>
      </c>
      <c r="L6280" s="58">
        <f t="shared" si="1669"/>
        <v>6.3119709048033457</v>
      </c>
      <c r="M6280" s="59">
        <f t="shared" si="1670"/>
        <v>9.7058661817467229</v>
      </c>
      <c r="N6280" s="59">
        <f t="shared" si="1671"/>
        <v>-34.412007273799155</v>
      </c>
      <c r="O6280" s="59">
        <f t="shared" si="1672"/>
        <v>0.60544242332629739</v>
      </c>
      <c r="P6280" s="59">
        <f t="shared" si="1673"/>
        <v>48.558459253338768</v>
      </c>
      <c r="Q6280" s="60">
        <f t="shared" si="1674"/>
        <v>41.441540746661225</v>
      </c>
      <c r="R6280" s="59">
        <f t="shared" si="1675"/>
        <v>-48.924837595102865</v>
      </c>
      <c r="S6280" s="61">
        <f t="shared" si="1666"/>
        <v>0.6638414966975229</v>
      </c>
      <c r="U6280" s="13">
        <f t="shared" si="1667"/>
        <v>48.558459253338768</v>
      </c>
      <c r="V6280" s="14">
        <f t="shared" si="1668"/>
        <v>-48.924837595102865</v>
      </c>
      <c r="W6280" s="7">
        <v>47.845999999999997</v>
      </c>
      <c r="X6280" s="28">
        <v>-49.73599999999999</v>
      </c>
      <c r="Y6280" s="74">
        <v>0.99868274336357776</v>
      </c>
      <c r="Z6280" s="75">
        <v>0.99833099999999997</v>
      </c>
      <c r="AA6280" s="33">
        <v>0.6638414966975229</v>
      </c>
      <c r="AB6280" s="33">
        <v>0.71692699999999998</v>
      </c>
      <c r="AC6280" s="45"/>
      <c r="AD6280" s="48">
        <f t="shared" si="1676"/>
        <v>1358.6329855956785</v>
      </c>
      <c r="AE6280" s="49">
        <f>IF(P6280&gt;90,0,AD6280*0.7^((1/cosd(P6280))^0.678))</f>
        <v>847.58734016789413</v>
      </c>
      <c r="AG6280" s="81">
        <f t="shared" si="1677"/>
        <v>846.47085011911054</v>
      </c>
      <c r="AH6280" s="82">
        <f t="shared" si="1678"/>
        <v>562.66364847892726</v>
      </c>
      <c r="AI6280" s="81">
        <f t="shared" si="1679"/>
        <v>846.17271689715392</v>
      </c>
      <c r="AJ6280" s="82">
        <f t="shared" si="1680"/>
        <v>607.65824902454779</v>
      </c>
    </row>
    <row r="6281" spans="9:36" ht="23.5" x14ac:dyDescent="0.35">
      <c r="I6281" s="57" t="s">
        <v>6292</v>
      </c>
      <c r="J6281" s="58">
        <f t="shared" si="1665"/>
        <v>262</v>
      </c>
      <c r="K6281" s="58">
        <f t="shared" si="1664"/>
        <v>12</v>
      </c>
      <c r="L6281" s="58">
        <f t="shared" si="1669"/>
        <v>6.3119709048033457</v>
      </c>
      <c r="M6281" s="59">
        <f t="shared" si="1670"/>
        <v>10.705866181746723</v>
      </c>
      <c r="N6281" s="59">
        <f t="shared" si="1671"/>
        <v>-19.412007273799155</v>
      </c>
      <c r="O6281" s="59">
        <f t="shared" si="1672"/>
        <v>0.60544242332629739</v>
      </c>
      <c r="P6281" s="59">
        <f t="shared" si="1673"/>
        <v>40.910871625050994</v>
      </c>
      <c r="Q6281" s="60">
        <f t="shared" si="1674"/>
        <v>49.089128374949006</v>
      </c>
      <c r="R6281" s="59">
        <f t="shared" si="1675"/>
        <v>-30.496077685753335</v>
      </c>
      <c r="S6281" s="61">
        <f t="shared" si="1666"/>
        <v>0.77332207019640531</v>
      </c>
      <c r="U6281" s="13">
        <f t="shared" si="1667"/>
        <v>40.910871625050994</v>
      </c>
      <c r="V6281" s="14">
        <f t="shared" si="1668"/>
        <v>-30.496077685753335</v>
      </c>
      <c r="W6281" s="7">
        <v>40.097299999999997</v>
      </c>
      <c r="X6281" s="28">
        <v>-31.146999999999991</v>
      </c>
      <c r="Y6281" s="74">
        <v>0.98645812467272698</v>
      </c>
      <c r="Z6281" s="75">
        <v>0.98887700000000001</v>
      </c>
      <c r="AA6281" s="33">
        <v>0.77332207019640531</v>
      </c>
      <c r="AB6281" s="33">
        <v>0.79765699999999995</v>
      </c>
      <c r="AC6281" s="45"/>
      <c r="AD6281" s="48">
        <f t="shared" si="1676"/>
        <v>1358.6329855956785</v>
      </c>
      <c r="AE6281" s="49">
        <f>IF(P6281&gt;90,0,AD6281*0.7^((1/cosd(P6281))^0.678))</f>
        <v>882.68923308020521</v>
      </c>
      <c r="AG6281" s="81">
        <f t="shared" si="1677"/>
        <v>870.73596553310688</v>
      </c>
      <c r="AH6281" s="82">
        <f t="shared" si="1678"/>
        <v>682.60306506566167</v>
      </c>
      <c r="AI6281" s="81">
        <f t="shared" si="1679"/>
        <v>872.87108074065407</v>
      </c>
      <c r="AJ6281" s="82">
        <f t="shared" si="1680"/>
        <v>704.08324559105722</v>
      </c>
    </row>
    <row r="6282" spans="9:36" ht="23.5" x14ac:dyDescent="0.35">
      <c r="I6282" s="57" t="s">
        <v>6293</v>
      </c>
      <c r="J6282" s="58">
        <f t="shared" si="1665"/>
        <v>262</v>
      </c>
      <c r="K6282" s="58">
        <f t="shared" si="1664"/>
        <v>13</v>
      </c>
      <c r="L6282" s="58">
        <f t="shared" si="1669"/>
        <v>6.3119709048033457</v>
      </c>
      <c r="M6282" s="59">
        <f t="shared" si="1670"/>
        <v>11.705866181746723</v>
      </c>
      <c r="N6282" s="59">
        <f t="shared" si="1671"/>
        <v>-4.4120072737991567</v>
      </c>
      <c r="O6282" s="59">
        <f t="shared" si="1672"/>
        <v>0.60544242332629739</v>
      </c>
      <c r="P6282" s="59">
        <f t="shared" si="1673"/>
        <v>37.00923654245809</v>
      </c>
      <c r="Q6282" s="60">
        <f t="shared" si="1674"/>
        <v>52.99076345754191</v>
      </c>
      <c r="R6282" s="59">
        <f t="shared" si="1675"/>
        <v>-7.3420269881532363</v>
      </c>
      <c r="S6282" s="61">
        <f t="shared" si="1666"/>
        <v>0.8791517330926335</v>
      </c>
      <c r="U6282" s="13">
        <f t="shared" si="1667"/>
        <v>37.00923654245809</v>
      </c>
      <c r="V6282" s="14">
        <f t="shared" si="1668"/>
        <v>-7.3420269881532363</v>
      </c>
      <c r="W6282" s="7">
        <v>36.121499999999997</v>
      </c>
      <c r="X6282" s="28">
        <v>-7.5900000000000034</v>
      </c>
      <c r="Y6282" s="74">
        <v>0.9299225439778589</v>
      </c>
      <c r="Z6282" s="75">
        <v>0.93112600000000001</v>
      </c>
      <c r="AA6282" s="33">
        <v>0.8791517330926335</v>
      </c>
      <c r="AB6282" s="33">
        <v>0.87899700000000003</v>
      </c>
      <c r="AC6282" s="45"/>
      <c r="AD6282" s="48">
        <f t="shared" si="1676"/>
        <v>1358.6329855956785</v>
      </c>
      <c r="AE6282" s="49">
        <f>IF(P6282&gt;90,0,AD6282*0.7^((1/cosd(P6282))^0.678))</f>
        <v>896.75881317394055</v>
      </c>
      <c r="AG6282" s="81">
        <f t="shared" si="1677"/>
        <v>833.91623688127629</v>
      </c>
      <c r="AH6282" s="82">
        <f t="shared" si="1678"/>
        <v>788.38706476796301</v>
      </c>
      <c r="AI6282" s="81">
        <f t="shared" si="1679"/>
        <v>834.99544667539863</v>
      </c>
      <c r="AJ6282" s="82">
        <f t="shared" si="1680"/>
        <v>788.24830650345427</v>
      </c>
    </row>
    <row r="6283" spans="9:36" ht="23.5" x14ac:dyDescent="0.35">
      <c r="I6283" s="57" t="s">
        <v>6294</v>
      </c>
      <c r="J6283" s="58">
        <f t="shared" si="1665"/>
        <v>262</v>
      </c>
      <c r="K6283" s="58">
        <f t="shared" si="1664"/>
        <v>14</v>
      </c>
      <c r="L6283" s="58">
        <f t="shared" si="1669"/>
        <v>6.3119709048033457</v>
      </c>
      <c r="M6283" s="59">
        <f t="shared" si="1670"/>
        <v>12.705866181746723</v>
      </c>
      <c r="N6283" s="59">
        <f t="shared" si="1671"/>
        <v>10.587992726200843</v>
      </c>
      <c r="O6283" s="59">
        <f t="shared" si="1672"/>
        <v>0.60544242332629739</v>
      </c>
      <c r="P6283" s="59">
        <f t="shared" si="1673"/>
        <v>38.059968501435762</v>
      </c>
      <c r="Q6283" s="60">
        <f t="shared" si="1674"/>
        <v>51.940031498564238</v>
      </c>
      <c r="R6283" s="59">
        <f t="shared" si="1675"/>
        <v>17.339688963466564</v>
      </c>
      <c r="S6283" s="61">
        <f t="shared" si="1666"/>
        <v>0.95817276831248643</v>
      </c>
      <c r="U6283" s="13">
        <f t="shared" si="1667"/>
        <v>38.059968501435762</v>
      </c>
      <c r="V6283" s="14">
        <f t="shared" si="1668"/>
        <v>17.339688963466564</v>
      </c>
      <c r="W6283" s="7">
        <v>37.19</v>
      </c>
      <c r="X6283" s="28">
        <v>17.596000000000004</v>
      </c>
      <c r="Y6283" s="74">
        <v>0.83776492627857968</v>
      </c>
      <c r="Z6283" s="75">
        <v>0.818075</v>
      </c>
      <c r="AA6283" s="33">
        <v>0.95817276831248643</v>
      </c>
      <c r="AB6283" s="33">
        <v>0.95451600000000003</v>
      </c>
      <c r="AC6283" s="45"/>
      <c r="AD6283" s="48">
        <f t="shared" si="1676"/>
        <v>1358.6329855956785</v>
      </c>
      <c r="AE6283" s="49">
        <f>IF(P6283&gt;90,0,AD6283*0.7^((1/cosd(P6283))^0.678))</f>
        <v>893.1898349358662</v>
      </c>
      <c r="AG6283" s="81">
        <f t="shared" si="1677"/>
        <v>748.28311621782268</v>
      </c>
      <c r="AH6283" s="82">
        <f t="shared" si="1678"/>
        <v>855.83017676907173</v>
      </c>
      <c r="AI6283" s="81">
        <f t="shared" si="1679"/>
        <v>730.69627421515872</v>
      </c>
      <c r="AJ6283" s="82">
        <f t="shared" si="1680"/>
        <v>852.56398848364324</v>
      </c>
    </row>
    <row r="6284" spans="9:36" ht="23.5" x14ac:dyDescent="0.35">
      <c r="I6284" s="57" t="s">
        <v>6295</v>
      </c>
      <c r="J6284" s="58">
        <f t="shared" si="1665"/>
        <v>262</v>
      </c>
      <c r="K6284" s="58">
        <f t="shared" si="1664"/>
        <v>15</v>
      </c>
      <c r="L6284" s="58">
        <f t="shared" si="1669"/>
        <v>6.3119709048033457</v>
      </c>
      <c r="M6284" s="59">
        <f t="shared" si="1670"/>
        <v>13.705866181746723</v>
      </c>
      <c r="N6284" s="59">
        <f t="shared" si="1671"/>
        <v>25.587992726200845</v>
      </c>
      <c r="O6284" s="59">
        <f t="shared" si="1672"/>
        <v>0.60544242332629739</v>
      </c>
      <c r="P6284" s="59">
        <f t="shared" si="1673"/>
        <v>43.699515424488723</v>
      </c>
      <c r="Q6284" s="60">
        <f t="shared" si="1674"/>
        <v>46.300484575511277</v>
      </c>
      <c r="R6284" s="59">
        <f t="shared" si="1675"/>
        <v>38.690150156664011</v>
      </c>
      <c r="S6284" s="61">
        <f t="shared" si="1666"/>
        <v>0.99711308312044422</v>
      </c>
      <c r="U6284" s="13">
        <f t="shared" si="1667"/>
        <v>43.699515424488723</v>
      </c>
      <c r="V6284" s="14">
        <f t="shared" si="1668"/>
        <v>38.690150156664011</v>
      </c>
      <c r="W6284" s="7">
        <v>42.920400000000001</v>
      </c>
      <c r="X6284" s="28">
        <v>39.251000000000005</v>
      </c>
      <c r="Y6284" s="74">
        <v>0.72694940832442234</v>
      </c>
      <c r="Z6284" s="75">
        <v>0.67644000000000004</v>
      </c>
      <c r="AA6284" s="33">
        <v>0.99711308312044422</v>
      </c>
      <c r="AB6284" s="33">
        <v>0.99724699999999999</v>
      </c>
      <c r="AC6284" s="45"/>
      <c r="AD6284" s="48">
        <f t="shared" si="1676"/>
        <v>1358.6329855956785</v>
      </c>
      <c r="AE6284" s="49">
        <f>IF(P6284&gt;90,0,AD6284*0.7^((1/cosd(P6284))^0.678))</f>
        <v>871.1552530905717</v>
      </c>
      <c r="AG6284" s="81">
        <f t="shared" si="1677"/>
        <v>633.28579579290351</v>
      </c>
      <c r="AH6284" s="82">
        <f t="shared" si="1678"/>
        <v>868.64030028571085</v>
      </c>
      <c r="AI6284" s="81">
        <f t="shared" si="1679"/>
        <v>589.28425940058639</v>
      </c>
      <c r="AJ6284" s="82">
        <f t="shared" si="1680"/>
        <v>868.75696267881335</v>
      </c>
    </row>
    <row r="6285" spans="9:36" ht="23.5" x14ac:dyDescent="0.35">
      <c r="I6285" s="57" t="s">
        <v>6296</v>
      </c>
      <c r="J6285" s="58">
        <f t="shared" si="1665"/>
        <v>262</v>
      </c>
      <c r="K6285" s="58">
        <f t="shared" si="1664"/>
        <v>16</v>
      </c>
      <c r="L6285" s="58">
        <f t="shared" si="1669"/>
        <v>6.3119709048033457</v>
      </c>
      <c r="M6285" s="59">
        <f t="shared" si="1670"/>
        <v>14.705866181746723</v>
      </c>
      <c r="N6285" s="59">
        <f t="shared" si="1671"/>
        <v>40.587992726200845</v>
      </c>
      <c r="O6285" s="59">
        <f t="shared" si="1672"/>
        <v>0.60544242332629739</v>
      </c>
      <c r="P6285" s="59">
        <f t="shared" si="1673"/>
        <v>52.4287233953686</v>
      </c>
      <c r="Q6285" s="60">
        <f t="shared" si="1674"/>
        <v>37.5712766046314</v>
      </c>
      <c r="R6285" s="59">
        <f t="shared" si="1675"/>
        <v>55.167037805875268</v>
      </c>
      <c r="S6285" s="61">
        <f t="shared" si="1666"/>
        <v>0.99016454146564459</v>
      </c>
      <c r="U6285" s="13">
        <f t="shared" si="1667"/>
        <v>52.4287233953686</v>
      </c>
      <c r="V6285" s="14">
        <f t="shared" si="1668"/>
        <v>55.167037805875268</v>
      </c>
      <c r="W6285" s="7">
        <v>51.745699999999999</v>
      </c>
      <c r="X6285" s="28">
        <v>55.819999999999993</v>
      </c>
      <c r="Y6285" s="74">
        <v>0.62559306289389749</v>
      </c>
      <c r="Z6285" s="75">
        <v>0.56035999999999997</v>
      </c>
      <c r="AA6285" s="33">
        <v>0.99016454146564459</v>
      </c>
      <c r="AB6285" s="33">
        <v>0.98739299999999997</v>
      </c>
      <c r="AC6285" s="45"/>
      <c r="AD6285" s="48">
        <f t="shared" si="1676"/>
        <v>1358.6329855956785</v>
      </c>
      <c r="AE6285" s="49">
        <f>IF(P6285&gt;90,0,AD6285*0.7^((1/cosd(P6285))^0.678))</f>
        <v>825.02851897863331</v>
      </c>
      <c r="AG6285" s="81">
        <f t="shared" si="1677"/>
        <v>516.13211816265925</v>
      </c>
      <c r="AH6285" s="82">
        <f t="shared" si="1678"/>
        <v>816.91398519055826</v>
      </c>
      <c r="AI6285" s="81">
        <f t="shared" si="1679"/>
        <v>462.31298089486694</v>
      </c>
      <c r="AJ6285" s="82">
        <f t="shared" si="1680"/>
        <v>814.62738443986962</v>
      </c>
    </row>
    <row r="6286" spans="9:36" ht="23.5" x14ac:dyDescent="0.35">
      <c r="I6286" s="57" t="s">
        <v>6297</v>
      </c>
      <c r="J6286" s="58">
        <f t="shared" si="1665"/>
        <v>262</v>
      </c>
      <c r="K6286" s="58">
        <f t="shared" si="1664"/>
        <v>17</v>
      </c>
      <c r="L6286" s="58">
        <f t="shared" si="1669"/>
        <v>6.3119709048033457</v>
      </c>
      <c r="M6286" s="59">
        <f t="shared" si="1670"/>
        <v>15.705866181746723</v>
      </c>
      <c r="N6286" s="59">
        <f t="shared" si="1671"/>
        <v>55.587992726200845</v>
      </c>
      <c r="O6286" s="59">
        <f t="shared" si="1672"/>
        <v>0.60544242332629739</v>
      </c>
      <c r="P6286" s="59">
        <f t="shared" si="1673"/>
        <v>62.908890276443948</v>
      </c>
      <c r="Q6286" s="60">
        <f t="shared" si="1674"/>
        <v>27.091109723556052</v>
      </c>
      <c r="R6286" s="59">
        <f t="shared" si="1675"/>
        <v>67.912985409035201</v>
      </c>
      <c r="S6286" s="61">
        <f t="shared" si="1666"/>
        <v>0.93800693635388388</v>
      </c>
      <c r="U6286" s="13">
        <f t="shared" si="1667"/>
        <v>62.908890276443948</v>
      </c>
      <c r="V6286" s="14">
        <f t="shared" si="1668"/>
        <v>67.912985409035201</v>
      </c>
      <c r="W6286" s="7">
        <v>62.293799999999997</v>
      </c>
      <c r="X6286" s="28">
        <v>68.564999999999998</v>
      </c>
      <c r="Y6286" s="74">
        <v>0.57230963258938783</v>
      </c>
      <c r="Z6286" s="75">
        <v>0.52220100000000003</v>
      </c>
      <c r="AA6286" s="33">
        <v>0.93800693635388388</v>
      </c>
      <c r="AB6286" s="33">
        <v>0.92824600000000002</v>
      </c>
      <c r="AC6286" s="45"/>
      <c r="AD6286" s="48">
        <f t="shared" si="1676"/>
        <v>1358.6329855956785</v>
      </c>
      <c r="AE6286" s="49">
        <f>IF(P6286&gt;90,0,AD6286*0.7^((1/cosd(P6286))^0.678))</f>
        <v>739.71906574140189</v>
      </c>
      <c r="AG6286" s="81">
        <f t="shared" si="1677"/>
        <v>423.34834673382693</v>
      </c>
      <c r="AH6286" s="82">
        <f t="shared" si="1678"/>
        <v>693.86161461864958</v>
      </c>
      <c r="AI6286" s="81">
        <f t="shared" si="1679"/>
        <v>386.28203584922585</v>
      </c>
      <c r="AJ6286" s="82">
        <f t="shared" si="1680"/>
        <v>686.6412638981933</v>
      </c>
    </row>
    <row r="6287" spans="9:36" ht="23.5" x14ac:dyDescent="0.35">
      <c r="I6287" s="57" t="s">
        <v>6298</v>
      </c>
      <c r="J6287" s="58">
        <f t="shared" si="1665"/>
        <v>262</v>
      </c>
      <c r="K6287" s="58">
        <f t="shared" si="1664"/>
        <v>18</v>
      </c>
      <c r="L6287" s="58">
        <f t="shared" si="1669"/>
        <v>6.3119709048033457</v>
      </c>
      <c r="M6287" s="59">
        <f t="shared" si="1670"/>
        <v>16.705866181746721</v>
      </c>
      <c r="N6287" s="59">
        <f t="shared" si="1671"/>
        <v>70.58799272620081</v>
      </c>
      <c r="O6287" s="59">
        <f t="shared" si="1672"/>
        <v>0.60544242332629739</v>
      </c>
      <c r="P6287" s="59">
        <f t="shared" si="1673"/>
        <v>74.307900184341833</v>
      </c>
      <c r="Q6287" s="60">
        <f t="shared" si="1674"/>
        <v>15.692099815658167</v>
      </c>
      <c r="R6287" s="59">
        <f t="shared" si="1675"/>
        <v>78.410311247553153</v>
      </c>
      <c r="S6287" s="61">
        <f t="shared" si="1666"/>
        <v>0.84792986007295013</v>
      </c>
      <c r="U6287" s="13">
        <f t="shared" si="1667"/>
        <v>74.307900184341833</v>
      </c>
      <c r="V6287" s="14">
        <f t="shared" si="1668"/>
        <v>78.410311247553153</v>
      </c>
      <c r="W6287" s="7">
        <v>73.720500000000001</v>
      </c>
      <c r="X6287" s="28">
        <v>79.038999999999987</v>
      </c>
      <c r="Y6287" s="74">
        <v>0.59511992991048535</v>
      </c>
      <c r="Z6287" s="75">
        <v>0.58925399999999994</v>
      </c>
      <c r="AA6287" s="33">
        <v>0.84792986007295013</v>
      </c>
      <c r="AB6287" s="33">
        <v>0.83793600000000001</v>
      </c>
      <c r="AC6287" s="45"/>
      <c r="AD6287" s="48">
        <f t="shared" si="1676"/>
        <v>1358.6329855956785</v>
      </c>
      <c r="AE6287" s="49">
        <f>IF(P6287&gt;90,0,AD6287*0.7^((1/cosd(P6287))^0.678))</f>
        <v>571.73293037875578</v>
      </c>
      <c r="AG6287" s="81">
        <f t="shared" si="1677"/>
        <v>340.24966145452152</v>
      </c>
      <c r="AH6287" s="82">
        <f t="shared" si="1678"/>
        <v>484.7894236551561</v>
      </c>
      <c r="AI6287" s="81">
        <f t="shared" si="1679"/>
        <v>336.89591615740335</v>
      </c>
      <c r="AJ6287" s="82">
        <f t="shared" si="1680"/>
        <v>479.07560474985308</v>
      </c>
    </row>
    <row r="6288" spans="9:36" ht="23.5" x14ac:dyDescent="0.35">
      <c r="I6288" s="57" t="s">
        <v>6299</v>
      </c>
      <c r="J6288" s="58">
        <f t="shared" si="1665"/>
        <v>262</v>
      </c>
      <c r="K6288" s="58">
        <f t="shared" si="1664"/>
        <v>19</v>
      </c>
      <c r="L6288" s="58">
        <f t="shared" si="1669"/>
        <v>6.3119709048033457</v>
      </c>
      <c r="M6288" s="59">
        <f t="shared" si="1670"/>
        <v>17.705866181746721</v>
      </c>
      <c r="N6288" s="59">
        <f t="shared" si="1671"/>
        <v>85.58799272620081</v>
      </c>
      <c r="O6288" s="59">
        <f t="shared" si="1672"/>
        <v>0.60544242332629739</v>
      </c>
      <c r="P6288" s="59">
        <f t="shared" si="1673"/>
        <v>86.127640412326471</v>
      </c>
      <c r="Q6288" s="60">
        <f t="shared" si="1674"/>
        <v>3.87235958767352</v>
      </c>
      <c r="R6288" s="59">
        <f t="shared" si="1675"/>
        <v>87.799124417895356</v>
      </c>
      <c r="S6288" s="61">
        <f t="shared" si="1666"/>
        <v>0.73517355040584342</v>
      </c>
      <c r="U6288" s="13">
        <f t="shared" si="1667"/>
        <v>86.127640412326471</v>
      </c>
      <c r="V6288" s="14">
        <f t="shared" si="1668"/>
        <v>87.799124417895356</v>
      </c>
      <c r="W6288" s="7">
        <v>85.453800000000001</v>
      </c>
      <c r="X6288" s="28">
        <v>88.406999999999982</v>
      </c>
      <c r="Y6288" s="74">
        <v>0.68123468037035373</v>
      </c>
      <c r="Z6288" s="75">
        <v>0</v>
      </c>
      <c r="AA6288" s="33">
        <v>0.73517355040584342</v>
      </c>
      <c r="AB6288" s="33">
        <v>0</v>
      </c>
      <c r="AC6288" s="45"/>
      <c r="AD6288" s="48">
        <f t="shared" si="1676"/>
        <v>1358.6329855956785</v>
      </c>
      <c r="AE6288" s="49">
        <f>IF(P6288&gt;90,0,AD6288*0.7^((1/cosd(P6288))^0.678))</f>
        <v>147.93471207953718</v>
      </c>
      <c r="AG6288" s="81">
        <f t="shared" si="1677"/>
        <v>100.77825629918382</v>
      </c>
      <c r="AH6288" s="82">
        <f t="shared" si="1678"/>
        <v>108.75768750777956</v>
      </c>
      <c r="AI6288" s="81">
        <f t="shared" si="1679"/>
        <v>0</v>
      </c>
      <c r="AJ6288" s="82">
        <f t="shared" si="1680"/>
        <v>0</v>
      </c>
    </row>
    <row r="6289" spans="9:36" ht="23.5" x14ac:dyDescent="0.35">
      <c r="I6289" s="57" t="s">
        <v>6300</v>
      </c>
      <c r="J6289" s="58">
        <f t="shared" si="1665"/>
        <v>262</v>
      </c>
      <c r="K6289" s="58">
        <f t="shared" si="1664"/>
        <v>20</v>
      </c>
      <c r="L6289" s="58">
        <f t="shared" si="1669"/>
        <v>6.3119709048033457</v>
      </c>
      <c r="M6289" s="59">
        <f t="shared" si="1670"/>
        <v>18.705866181746721</v>
      </c>
      <c r="N6289" s="59">
        <f t="shared" si="1671"/>
        <v>100.58799272620081</v>
      </c>
      <c r="O6289" s="59">
        <f t="shared" si="1672"/>
        <v>0.60544242332629739</v>
      </c>
      <c r="P6289" s="59">
        <f t="shared" si="1673"/>
        <v>98.022663263908427</v>
      </c>
      <c r="Q6289" s="60">
        <f t="shared" si="1674"/>
        <v>-8.0226632639084254</v>
      </c>
      <c r="R6289" s="59">
        <f t="shared" si="1675"/>
        <v>96.958593500277033</v>
      </c>
      <c r="S6289" s="61">
        <f t="shared" si="1666"/>
        <v>0</v>
      </c>
      <c r="U6289" s="13">
        <f t="shared" si="1667"/>
        <v>98.022663263908427</v>
      </c>
      <c r="V6289" s="14">
        <f t="shared" si="1668"/>
        <v>96.958593500277033</v>
      </c>
      <c r="W6289" s="7">
        <v>97.522599999999997</v>
      </c>
      <c r="X6289" s="28">
        <v>97.555000000000007</v>
      </c>
      <c r="Y6289" s="74">
        <v>0</v>
      </c>
      <c r="Z6289" s="75">
        <v>0</v>
      </c>
      <c r="AA6289" s="33">
        <v>0</v>
      </c>
      <c r="AB6289" s="33">
        <v>0</v>
      </c>
      <c r="AC6289" s="45"/>
      <c r="AD6289" s="48">
        <f t="shared" si="1676"/>
        <v>1358.6329855956785</v>
      </c>
      <c r="AE6289" s="49">
        <f>IF(P6289&gt;90,0,AD6289*0.7^((1/cosd(P6289))^0.678))</f>
        <v>0</v>
      </c>
      <c r="AG6289" s="81">
        <f t="shared" si="1677"/>
        <v>0</v>
      </c>
      <c r="AH6289" s="82">
        <f t="shared" si="1678"/>
        <v>0</v>
      </c>
      <c r="AI6289" s="81">
        <f t="shared" si="1679"/>
        <v>0</v>
      </c>
      <c r="AJ6289" s="82">
        <f t="shared" si="1680"/>
        <v>0</v>
      </c>
    </row>
    <row r="6290" spans="9:36" ht="23.5" x14ac:dyDescent="0.35">
      <c r="I6290" s="57" t="s">
        <v>6301</v>
      </c>
      <c r="J6290" s="58">
        <f t="shared" si="1665"/>
        <v>262</v>
      </c>
      <c r="K6290" s="58">
        <f t="shared" si="1664"/>
        <v>21</v>
      </c>
      <c r="L6290" s="58">
        <f t="shared" si="1669"/>
        <v>6.3119709048033457</v>
      </c>
      <c r="M6290" s="59">
        <f t="shared" si="1670"/>
        <v>19.705866181746721</v>
      </c>
      <c r="N6290" s="59">
        <f t="shared" si="1671"/>
        <v>115.58799272620081</v>
      </c>
      <c r="O6290" s="59">
        <f t="shared" si="1672"/>
        <v>0.60544242332629739</v>
      </c>
      <c r="P6290" s="59">
        <f t="shared" si="1673"/>
        <v>109.67687071952048</v>
      </c>
      <c r="Q6290" s="60">
        <f t="shared" si="1674"/>
        <v>-19.676870719520473</v>
      </c>
      <c r="R6290" s="59">
        <f t="shared" si="1675"/>
        <v>106.70407135751547</v>
      </c>
      <c r="S6290" s="61">
        <f t="shared" si="1666"/>
        <v>0</v>
      </c>
      <c r="U6290" s="13">
        <f t="shared" si="1667"/>
        <v>109.67687071952048</v>
      </c>
      <c r="V6290" s="14">
        <f t="shared" si="1668"/>
        <v>106.70407135751547</v>
      </c>
      <c r="W6290" s="7">
        <v>109.164</v>
      </c>
      <c r="X6290" s="28">
        <v>107.29599999999999</v>
      </c>
      <c r="Y6290" s="74">
        <v>0</v>
      </c>
      <c r="Z6290" s="75">
        <v>0</v>
      </c>
      <c r="AA6290" s="33">
        <v>0</v>
      </c>
      <c r="AB6290" s="33">
        <v>0</v>
      </c>
      <c r="AC6290" s="45"/>
      <c r="AD6290" s="48">
        <f t="shared" si="1676"/>
        <v>1358.6329855956785</v>
      </c>
      <c r="AE6290" s="49">
        <f>IF(P6290&gt;90,0,AD6290*0.7^((1/cosd(P6290))^0.678))</f>
        <v>0</v>
      </c>
      <c r="AG6290" s="81">
        <f t="shared" si="1677"/>
        <v>0</v>
      </c>
      <c r="AH6290" s="82">
        <f t="shared" si="1678"/>
        <v>0</v>
      </c>
      <c r="AI6290" s="81">
        <f t="shared" si="1679"/>
        <v>0</v>
      </c>
      <c r="AJ6290" s="82">
        <f t="shared" si="1680"/>
        <v>0</v>
      </c>
    </row>
    <row r="6291" spans="9:36" ht="23.5" x14ac:dyDescent="0.35">
      <c r="I6291" s="57" t="s">
        <v>6302</v>
      </c>
      <c r="J6291" s="58">
        <f t="shared" si="1665"/>
        <v>262</v>
      </c>
      <c r="K6291" s="58">
        <f t="shared" si="1664"/>
        <v>22</v>
      </c>
      <c r="L6291" s="58">
        <f t="shared" si="1669"/>
        <v>6.3119709048033457</v>
      </c>
      <c r="M6291" s="59">
        <f t="shared" si="1670"/>
        <v>20.705866181746721</v>
      </c>
      <c r="N6291" s="59">
        <f t="shared" si="1671"/>
        <v>130.58799272620081</v>
      </c>
      <c r="O6291" s="59">
        <f t="shared" si="1672"/>
        <v>0.60544242332629739</v>
      </c>
      <c r="P6291" s="59">
        <f t="shared" si="1673"/>
        <v>120.69592114149998</v>
      </c>
      <c r="Q6291" s="60">
        <f t="shared" si="1674"/>
        <v>-30.695921141499991</v>
      </c>
      <c r="R6291" s="59">
        <f t="shared" si="1675"/>
        <v>117.98172953487087</v>
      </c>
      <c r="S6291" s="61">
        <f t="shared" si="1666"/>
        <v>0</v>
      </c>
      <c r="U6291" s="13">
        <f t="shared" si="1667"/>
        <v>120.69592114149998</v>
      </c>
      <c r="V6291" s="14">
        <f t="shared" si="1668"/>
        <v>117.98172953487087</v>
      </c>
      <c r="W6291" s="7">
        <v>120.15</v>
      </c>
      <c r="X6291" s="28">
        <v>118.56400000000002</v>
      </c>
      <c r="Y6291" s="74">
        <v>0</v>
      </c>
      <c r="Z6291" s="75">
        <v>0</v>
      </c>
      <c r="AA6291" s="33">
        <v>0</v>
      </c>
      <c r="AB6291" s="33">
        <v>0</v>
      </c>
      <c r="AC6291" s="45"/>
      <c r="AD6291" s="48">
        <f t="shared" si="1676"/>
        <v>1358.6329855956785</v>
      </c>
      <c r="AE6291" s="49">
        <f>IF(P6291&gt;90,0,AD6291*0.7^((1/cosd(P6291))^0.678))</f>
        <v>0</v>
      </c>
      <c r="AG6291" s="81">
        <f t="shared" si="1677"/>
        <v>0</v>
      </c>
      <c r="AH6291" s="82">
        <f t="shared" si="1678"/>
        <v>0</v>
      </c>
      <c r="AI6291" s="81">
        <f t="shared" si="1679"/>
        <v>0</v>
      </c>
      <c r="AJ6291" s="82">
        <f t="shared" si="1680"/>
        <v>0</v>
      </c>
    </row>
    <row r="6292" spans="9:36" ht="23.5" x14ac:dyDescent="0.35">
      <c r="I6292" s="57" t="s">
        <v>6303</v>
      </c>
      <c r="J6292" s="58">
        <f t="shared" si="1665"/>
        <v>262</v>
      </c>
      <c r="K6292" s="58">
        <f t="shared" si="1664"/>
        <v>23</v>
      </c>
      <c r="L6292" s="58">
        <f t="shared" si="1669"/>
        <v>6.3119709048033457</v>
      </c>
      <c r="M6292" s="59">
        <f t="shared" si="1670"/>
        <v>21.705866181746721</v>
      </c>
      <c r="N6292" s="59">
        <f t="shared" si="1671"/>
        <v>145.58799272620081</v>
      </c>
      <c r="O6292" s="59">
        <f t="shared" si="1672"/>
        <v>0.60544242332629739</v>
      </c>
      <c r="P6292" s="59">
        <f t="shared" si="1673"/>
        <v>130.4679408937387</v>
      </c>
      <c r="Q6292" s="60">
        <f t="shared" si="1674"/>
        <v>-40.4679408937387</v>
      </c>
      <c r="R6292" s="59">
        <f t="shared" si="1675"/>
        <v>132.02850936229521</v>
      </c>
      <c r="S6292" s="61">
        <f t="shared" si="1666"/>
        <v>0</v>
      </c>
      <c r="U6292" s="13">
        <f t="shared" si="1667"/>
        <v>130.4679408937387</v>
      </c>
      <c r="V6292" s="14">
        <f t="shared" si="1668"/>
        <v>132.02850936229521</v>
      </c>
      <c r="W6292" s="7">
        <v>129.87</v>
      </c>
      <c r="X6292" s="28">
        <v>132.56599999999997</v>
      </c>
      <c r="Y6292" s="74">
        <v>0</v>
      </c>
      <c r="Z6292" s="75">
        <v>0</v>
      </c>
      <c r="AA6292" s="33">
        <v>0</v>
      </c>
      <c r="AB6292" s="33">
        <v>0</v>
      </c>
      <c r="AC6292" s="45"/>
      <c r="AD6292" s="48">
        <f t="shared" si="1676"/>
        <v>1358.6329855956785</v>
      </c>
      <c r="AE6292" s="49">
        <f>IF(P6292&gt;90,0,AD6292*0.7^((1/cosd(P6292))^0.678))</f>
        <v>0</v>
      </c>
      <c r="AG6292" s="81">
        <f t="shared" si="1677"/>
        <v>0</v>
      </c>
      <c r="AH6292" s="82">
        <f t="shared" si="1678"/>
        <v>0</v>
      </c>
      <c r="AI6292" s="81">
        <f t="shared" si="1679"/>
        <v>0</v>
      </c>
      <c r="AJ6292" s="82">
        <f t="shared" si="1680"/>
        <v>0</v>
      </c>
    </row>
    <row r="6293" spans="9:36" ht="23.5" x14ac:dyDescent="0.35">
      <c r="I6293" s="57" t="s">
        <v>6304</v>
      </c>
      <c r="J6293" s="58">
        <f t="shared" si="1665"/>
        <v>263</v>
      </c>
      <c r="K6293" s="58">
        <f t="shared" si="1664"/>
        <v>0</v>
      </c>
      <c r="L6293" s="58">
        <f t="shared" si="1669"/>
        <v>6.6871419861731978</v>
      </c>
      <c r="M6293" s="59">
        <f t="shared" si="1670"/>
        <v>-1.2878809668971136</v>
      </c>
      <c r="N6293" s="59">
        <f t="shared" si="1671"/>
        <v>-199.31821450345669</v>
      </c>
      <c r="O6293" s="59">
        <f t="shared" si="1672"/>
        <v>0.20183407703974532</v>
      </c>
      <c r="P6293" s="59">
        <f t="shared" si="1673"/>
        <v>138.38653575095407</v>
      </c>
      <c r="Q6293" s="60">
        <f t="shared" si="1674"/>
        <v>-48.386535750954046</v>
      </c>
      <c r="R6293" s="59">
        <f t="shared" si="1675"/>
        <v>-150.12331596680488</v>
      </c>
      <c r="S6293" s="61">
        <f t="shared" si="1666"/>
        <v>0</v>
      </c>
      <c r="U6293" s="13">
        <f t="shared" si="1667"/>
        <v>138.38653575095407</v>
      </c>
      <c r="V6293" s="14">
        <f t="shared" si="1668"/>
        <v>-150.12331596680488</v>
      </c>
      <c r="W6293" s="7">
        <v>137.32</v>
      </c>
      <c r="X6293" s="28">
        <v>150.625</v>
      </c>
      <c r="Y6293" s="74">
        <v>0</v>
      </c>
      <c r="Z6293" s="75">
        <v>0</v>
      </c>
      <c r="AA6293" s="33">
        <v>0</v>
      </c>
      <c r="AB6293" s="33">
        <v>0</v>
      </c>
      <c r="AC6293" s="45"/>
      <c r="AD6293" s="48">
        <f t="shared" si="1676"/>
        <v>1359.3953999964472</v>
      </c>
      <c r="AE6293" s="49">
        <f>IF(P6293&gt;90,0,AD6293*0.7^((1/cosd(P6293))^0.678))</f>
        <v>0</v>
      </c>
      <c r="AG6293" s="81">
        <f t="shared" si="1677"/>
        <v>0</v>
      </c>
      <c r="AH6293" s="82">
        <f t="shared" si="1678"/>
        <v>0</v>
      </c>
      <c r="AI6293" s="81">
        <f t="shared" si="1679"/>
        <v>0</v>
      </c>
      <c r="AJ6293" s="82">
        <f t="shared" si="1680"/>
        <v>0</v>
      </c>
    </row>
    <row r="6294" spans="9:36" ht="23.5" x14ac:dyDescent="0.35">
      <c r="I6294" s="57" t="s">
        <v>6305</v>
      </c>
      <c r="J6294" s="58">
        <f t="shared" si="1665"/>
        <v>263</v>
      </c>
      <c r="K6294" s="58">
        <f t="shared" si="1664"/>
        <v>1</v>
      </c>
      <c r="L6294" s="58">
        <f t="shared" si="1669"/>
        <v>6.6871419861731978</v>
      </c>
      <c r="M6294" s="59">
        <f t="shared" si="1670"/>
        <v>-0.28788096689711357</v>
      </c>
      <c r="N6294" s="59">
        <f t="shared" si="1671"/>
        <v>-184.31821450345669</v>
      </c>
      <c r="O6294" s="59">
        <f t="shared" si="1672"/>
        <v>0.20183407703974532</v>
      </c>
      <c r="P6294" s="59">
        <f t="shared" si="1673"/>
        <v>142.196835610124</v>
      </c>
      <c r="Q6294" s="60">
        <f t="shared" si="1674"/>
        <v>-52.196835610124019</v>
      </c>
      <c r="R6294" s="59">
        <f t="shared" si="1675"/>
        <v>-172.94392667298661</v>
      </c>
      <c r="S6294" s="61">
        <f t="shared" si="1666"/>
        <v>0</v>
      </c>
      <c r="U6294" s="13">
        <f t="shared" si="1667"/>
        <v>142.196835610124</v>
      </c>
      <c r="V6294" s="14">
        <f t="shared" si="1668"/>
        <v>-172.94392667298661</v>
      </c>
      <c r="W6294" s="7">
        <v>141.095</v>
      </c>
      <c r="X6294" s="28">
        <v>172.947</v>
      </c>
      <c r="Y6294" s="74">
        <v>0</v>
      </c>
      <c r="Z6294" s="75">
        <v>0</v>
      </c>
      <c r="AA6294" s="33">
        <v>0</v>
      </c>
      <c r="AB6294" s="33">
        <v>0</v>
      </c>
      <c r="AC6294" s="45"/>
      <c r="AD6294" s="48">
        <f t="shared" si="1676"/>
        <v>1359.3953999964472</v>
      </c>
      <c r="AE6294" s="49">
        <f>IF(P6294&gt;90,0,AD6294*0.7^((1/cosd(P6294))^0.678))</f>
        <v>0</v>
      </c>
      <c r="AG6294" s="81">
        <f t="shared" si="1677"/>
        <v>0</v>
      </c>
      <c r="AH6294" s="82">
        <f t="shared" si="1678"/>
        <v>0</v>
      </c>
      <c r="AI6294" s="81">
        <f t="shared" si="1679"/>
        <v>0</v>
      </c>
      <c r="AJ6294" s="82">
        <f t="shared" si="1680"/>
        <v>0</v>
      </c>
    </row>
    <row r="6295" spans="9:36" ht="23.5" x14ac:dyDescent="0.35">
      <c r="I6295" s="57" t="s">
        <v>6306</v>
      </c>
      <c r="J6295" s="58">
        <f t="shared" si="1665"/>
        <v>263</v>
      </c>
      <c r="K6295" s="58">
        <f t="shared" si="1664"/>
        <v>2</v>
      </c>
      <c r="L6295" s="58">
        <f t="shared" si="1669"/>
        <v>6.6871419861731978</v>
      </c>
      <c r="M6295" s="59">
        <f t="shared" si="1670"/>
        <v>0.71211903310288638</v>
      </c>
      <c r="N6295" s="59">
        <f t="shared" si="1671"/>
        <v>-169.31821450345669</v>
      </c>
      <c r="O6295" s="59">
        <f t="shared" si="1672"/>
        <v>0.20183407703974532</v>
      </c>
      <c r="P6295" s="59">
        <f t="shared" si="1673"/>
        <v>141.1333966834259</v>
      </c>
      <c r="Q6295" s="60">
        <f t="shared" si="1674"/>
        <v>-51.133396683425893</v>
      </c>
      <c r="R6295" s="59">
        <f t="shared" si="1675"/>
        <v>-162.81973447215793</v>
      </c>
      <c r="S6295" s="61">
        <f t="shared" si="1666"/>
        <v>0</v>
      </c>
      <c r="U6295" s="13">
        <f t="shared" si="1667"/>
        <v>141.1333966834259</v>
      </c>
      <c r="V6295" s="14">
        <f t="shared" si="1668"/>
        <v>-162.81973447215793</v>
      </c>
      <c r="W6295" s="7">
        <v>140.10599999999999</v>
      </c>
      <c r="X6295" s="28">
        <v>-163.36959999999999</v>
      </c>
      <c r="Y6295" s="74">
        <v>0</v>
      </c>
      <c r="Z6295" s="75">
        <v>0</v>
      </c>
      <c r="AA6295" s="33">
        <v>0</v>
      </c>
      <c r="AB6295" s="33">
        <v>0</v>
      </c>
      <c r="AC6295" s="45"/>
      <c r="AD6295" s="48">
        <f t="shared" si="1676"/>
        <v>1359.3953999964472</v>
      </c>
      <c r="AE6295" s="49">
        <f>IF(P6295&gt;90,0,AD6295*0.7^((1/cosd(P6295))^0.678))</f>
        <v>0</v>
      </c>
      <c r="AG6295" s="81">
        <f t="shared" si="1677"/>
        <v>0</v>
      </c>
      <c r="AH6295" s="82">
        <f t="shared" si="1678"/>
        <v>0</v>
      </c>
      <c r="AI6295" s="81">
        <f t="shared" si="1679"/>
        <v>0</v>
      </c>
      <c r="AJ6295" s="82">
        <f t="shared" si="1680"/>
        <v>0</v>
      </c>
    </row>
    <row r="6296" spans="9:36" ht="23.5" x14ac:dyDescent="0.35">
      <c r="I6296" s="57" t="s">
        <v>6307</v>
      </c>
      <c r="J6296" s="58">
        <f t="shared" si="1665"/>
        <v>263</v>
      </c>
      <c r="K6296" s="58">
        <f t="shared" si="1664"/>
        <v>3</v>
      </c>
      <c r="L6296" s="58">
        <f t="shared" si="1669"/>
        <v>6.6871419861731978</v>
      </c>
      <c r="M6296" s="59">
        <f t="shared" si="1670"/>
        <v>1.7121190331028864</v>
      </c>
      <c r="N6296" s="59">
        <f t="shared" si="1671"/>
        <v>-154.31821450345669</v>
      </c>
      <c r="O6296" s="59">
        <f t="shared" si="1672"/>
        <v>0.20183407703974532</v>
      </c>
      <c r="P6296" s="59">
        <f t="shared" si="1673"/>
        <v>135.55232343015396</v>
      </c>
      <c r="Q6296" s="60">
        <f t="shared" si="1674"/>
        <v>-45.55232343015394</v>
      </c>
      <c r="R6296" s="59">
        <f t="shared" si="1675"/>
        <v>-141.76618253462757</v>
      </c>
      <c r="S6296" s="61">
        <f t="shared" si="1666"/>
        <v>0</v>
      </c>
      <c r="U6296" s="13">
        <f t="shared" si="1667"/>
        <v>135.55232343015396</v>
      </c>
      <c r="V6296" s="14">
        <f t="shared" si="1668"/>
        <v>-141.76618253462757</v>
      </c>
      <c r="W6296" s="7">
        <v>134.67099999999999</v>
      </c>
      <c r="X6296" s="28">
        <v>-142.6223</v>
      </c>
      <c r="Y6296" s="74">
        <v>0</v>
      </c>
      <c r="Z6296" s="75">
        <v>0</v>
      </c>
      <c r="AA6296" s="33">
        <v>0</v>
      </c>
      <c r="AB6296" s="33">
        <v>0</v>
      </c>
      <c r="AC6296" s="45"/>
      <c r="AD6296" s="48">
        <f t="shared" si="1676"/>
        <v>1359.3953999964472</v>
      </c>
      <c r="AE6296" s="49">
        <f>IF(P6296&gt;90,0,AD6296*0.7^((1/cosd(P6296))^0.678))</f>
        <v>0</v>
      </c>
      <c r="AG6296" s="81">
        <f t="shared" si="1677"/>
        <v>0</v>
      </c>
      <c r="AH6296" s="82">
        <f t="shared" si="1678"/>
        <v>0</v>
      </c>
      <c r="AI6296" s="81">
        <f t="shared" si="1679"/>
        <v>0</v>
      </c>
      <c r="AJ6296" s="82">
        <f t="shared" si="1680"/>
        <v>0</v>
      </c>
    </row>
    <row r="6297" spans="9:36" ht="23.5" x14ac:dyDescent="0.35">
      <c r="I6297" s="57" t="s">
        <v>6308</v>
      </c>
      <c r="J6297" s="58">
        <f t="shared" si="1665"/>
        <v>263</v>
      </c>
      <c r="K6297" s="58">
        <f t="shared" si="1664"/>
        <v>4</v>
      </c>
      <c r="L6297" s="58">
        <f t="shared" si="1669"/>
        <v>6.6871419861731978</v>
      </c>
      <c r="M6297" s="59">
        <f t="shared" si="1670"/>
        <v>2.7121190331028862</v>
      </c>
      <c r="N6297" s="59">
        <f t="shared" si="1671"/>
        <v>-139.31821450345669</v>
      </c>
      <c r="O6297" s="59">
        <f t="shared" si="1672"/>
        <v>0.20183407703974532</v>
      </c>
      <c r="P6297" s="59">
        <f t="shared" si="1673"/>
        <v>126.8967745757198</v>
      </c>
      <c r="Q6297" s="60">
        <f t="shared" si="1674"/>
        <v>-36.896774575719803</v>
      </c>
      <c r="R6297" s="59">
        <f t="shared" si="1675"/>
        <v>-125.40240304570796</v>
      </c>
      <c r="S6297" s="61">
        <f t="shared" si="1666"/>
        <v>0</v>
      </c>
      <c r="U6297" s="13">
        <f t="shared" si="1667"/>
        <v>126.8967745757198</v>
      </c>
      <c r="V6297" s="14">
        <f t="shared" si="1668"/>
        <v>-125.40240304570796</v>
      </c>
      <c r="W6297" s="7">
        <v>126.15600000000001</v>
      </c>
      <c r="X6297" s="28">
        <v>-126.3323</v>
      </c>
      <c r="Y6297" s="74">
        <v>0</v>
      </c>
      <c r="Z6297" s="75">
        <v>0</v>
      </c>
      <c r="AA6297" s="33">
        <v>0</v>
      </c>
      <c r="AB6297" s="33">
        <v>0</v>
      </c>
      <c r="AC6297" s="45"/>
      <c r="AD6297" s="48">
        <f t="shared" si="1676"/>
        <v>1359.3953999964472</v>
      </c>
      <c r="AE6297" s="49">
        <f>IF(P6297&gt;90,0,AD6297*0.7^((1/cosd(P6297))^0.678))</f>
        <v>0</v>
      </c>
      <c r="AG6297" s="81">
        <f t="shared" si="1677"/>
        <v>0</v>
      </c>
      <c r="AH6297" s="82">
        <f t="shared" si="1678"/>
        <v>0</v>
      </c>
      <c r="AI6297" s="81">
        <f t="shared" si="1679"/>
        <v>0</v>
      </c>
      <c r="AJ6297" s="82">
        <f t="shared" si="1680"/>
        <v>0</v>
      </c>
    </row>
    <row r="6298" spans="9:36" ht="23.5" x14ac:dyDescent="0.35">
      <c r="I6298" s="57" t="s">
        <v>6309</v>
      </c>
      <c r="J6298" s="58">
        <f t="shared" si="1665"/>
        <v>263</v>
      </c>
      <c r="K6298" s="58">
        <f t="shared" si="1664"/>
        <v>5</v>
      </c>
      <c r="L6298" s="58">
        <f t="shared" si="1669"/>
        <v>6.6871419861731978</v>
      </c>
      <c r="M6298" s="59">
        <f t="shared" si="1670"/>
        <v>3.7121190331028862</v>
      </c>
      <c r="N6298" s="59">
        <f t="shared" si="1671"/>
        <v>-124.31821450345669</v>
      </c>
      <c r="O6298" s="59">
        <f t="shared" si="1672"/>
        <v>0.20183407703974532</v>
      </c>
      <c r="P6298" s="59">
        <f t="shared" si="1673"/>
        <v>116.47452278902091</v>
      </c>
      <c r="Q6298" s="60">
        <f t="shared" si="1674"/>
        <v>-26.474522789020916</v>
      </c>
      <c r="R6298" s="59">
        <f t="shared" si="1675"/>
        <v>-112.68008977052055</v>
      </c>
      <c r="S6298" s="61">
        <f t="shared" si="1666"/>
        <v>0</v>
      </c>
      <c r="U6298" s="13">
        <f t="shared" si="1667"/>
        <v>116.47452278902091</v>
      </c>
      <c r="V6298" s="14">
        <f t="shared" si="1668"/>
        <v>-112.68008977052055</v>
      </c>
      <c r="W6298" s="7">
        <v>115.836</v>
      </c>
      <c r="X6298" s="28">
        <v>-113.58920000000001</v>
      </c>
      <c r="Y6298" s="74">
        <v>0</v>
      </c>
      <c r="Z6298" s="75">
        <v>0</v>
      </c>
      <c r="AA6298" s="33">
        <v>0</v>
      </c>
      <c r="AB6298" s="33">
        <v>0</v>
      </c>
      <c r="AC6298" s="45"/>
      <c r="AD6298" s="48">
        <f t="shared" si="1676"/>
        <v>1359.3953999964472</v>
      </c>
      <c r="AE6298" s="49">
        <f>IF(P6298&gt;90,0,AD6298*0.7^((1/cosd(P6298))^0.678))</f>
        <v>0</v>
      </c>
      <c r="AG6298" s="81">
        <f t="shared" si="1677"/>
        <v>0</v>
      </c>
      <c r="AH6298" s="82">
        <f t="shared" si="1678"/>
        <v>0</v>
      </c>
      <c r="AI6298" s="81">
        <f t="shared" si="1679"/>
        <v>0</v>
      </c>
      <c r="AJ6298" s="82">
        <f t="shared" si="1680"/>
        <v>0</v>
      </c>
    </row>
    <row r="6299" spans="9:36" ht="23.5" x14ac:dyDescent="0.35">
      <c r="I6299" s="57" t="s">
        <v>6310</v>
      </c>
      <c r="J6299" s="58">
        <f t="shared" si="1665"/>
        <v>263</v>
      </c>
      <c r="K6299" s="58">
        <f t="shared" si="1664"/>
        <v>6</v>
      </c>
      <c r="L6299" s="58">
        <f t="shared" si="1669"/>
        <v>6.6871419861731978</v>
      </c>
      <c r="M6299" s="59">
        <f t="shared" si="1670"/>
        <v>4.7121190331028862</v>
      </c>
      <c r="N6299" s="59">
        <f t="shared" si="1671"/>
        <v>-109.3182145034567</v>
      </c>
      <c r="O6299" s="59">
        <f t="shared" si="1672"/>
        <v>0.20183407703974532</v>
      </c>
      <c r="P6299" s="59">
        <f t="shared" si="1673"/>
        <v>105.11149186663117</v>
      </c>
      <c r="Q6299" s="60">
        <f t="shared" si="1674"/>
        <v>-15.111491866631173</v>
      </c>
      <c r="R6299" s="59">
        <f t="shared" si="1675"/>
        <v>-102.1795463190014</v>
      </c>
      <c r="S6299" s="61">
        <f t="shared" si="1666"/>
        <v>0</v>
      </c>
      <c r="U6299" s="13">
        <f t="shared" si="1667"/>
        <v>105.11149186663117</v>
      </c>
      <c r="V6299" s="14">
        <f t="shared" si="1668"/>
        <v>-102.1795463190014</v>
      </c>
      <c r="W6299" s="7">
        <v>104.538</v>
      </c>
      <c r="X6299" s="28">
        <v>-103.05119999999999</v>
      </c>
      <c r="Y6299" s="74">
        <v>0</v>
      </c>
      <c r="Z6299" s="75">
        <v>0</v>
      </c>
      <c r="AA6299" s="33">
        <v>0</v>
      </c>
      <c r="AB6299" s="33">
        <v>0</v>
      </c>
      <c r="AC6299" s="45"/>
      <c r="AD6299" s="48">
        <f t="shared" si="1676"/>
        <v>1359.3953999964472</v>
      </c>
      <c r="AE6299" s="49">
        <f>IF(P6299&gt;90,0,AD6299*0.7^((1/cosd(P6299))^0.678))</f>
        <v>0</v>
      </c>
      <c r="AG6299" s="81">
        <f t="shared" si="1677"/>
        <v>0</v>
      </c>
      <c r="AH6299" s="82">
        <f t="shared" si="1678"/>
        <v>0</v>
      </c>
      <c r="AI6299" s="81">
        <f t="shared" si="1679"/>
        <v>0</v>
      </c>
      <c r="AJ6299" s="82">
        <f t="shared" si="1680"/>
        <v>0</v>
      </c>
    </row>
    <row r="6300" spans="9:36" ht="23.5" x14ac:dyDescent="0.35">
      <c r="I6300" s="57" t="s">
        <v>6311</v>
      </c>
      <c r="J6300" s="58">
        <f t="shared" si="1665"/>
        <v>263</v>
      </c>
      <c r="K6300" s="58">
        <f t="shared" si="1664"/>
        <v>7</v>
      </c>
      <c r="L6300" s="58">
        <f t="shared" si="1669"/>
        <v>6.6871419861731978</v>
      </c>
      <c r="M6300" s="59">
        <f t="shared" si="1670"/>
        <v>5.7121190331028862</v>
      </c>
      <c r="N6300" s="59">
        <f t="shared" si="1671"/>
        <v>-94.318214503456701</v>
      </c>
      <c r="O6300" s="59">
        <f t="shared" si="1672"/>
        <v>0.20183407703974532</v>
      </c>
      <c r="P6300" s="59">
        <f t="shared" si="1673"/>
        <v>93.306916855730222</v>
      </c>
      <c r="Q6300" s="60">
        <f t="shared" si="1674"/>
        <v>-3.3069168557302278</v>
      </c>
      <c r="R6300" s="59">
        <f t="shared" si="1675"/>
        <v>-92.78577778151454</v>
      </c>
      <c r="S6300" s="61">
        <f t="shared" si="1666"/>
        <v>0</v>
      </c>
      <c r="U6300" s="13">
        <f t="shared" si="1667"/>
        <v>93.306916855730222</v>
      </c>
      <c r="V6300" s="14">
        <f t="shared" si="1668"/>
        <v>-92.78577778151454</v>
      </c>
      <c r="W6300" s="7">
        <v>92.764600000000002</v>
      </c>
      <c r="X6300" s="28">
        <v>-93.630799999999994</v>
      </c>
      <c r="Y6300" s="74">
        <v>0</v>
      </c>
      <c r="Z6300" s="75">
        <v>0</v>
      </c>
      <c r="AA6300" s="33">
        <v>0</v>
      </c>
      <c r="AB6300" s="33">
        <v>0</v>
      </c>
      <c r="AC6300" s="45"/>
      <c r="AD6300" s="48">
        <f t="shared" si="1676"/>
        <v>1359.3953999964472</v>
      </c>
      <c r="AE6300" s="49">
        <f>IF(P6300&gt;90,0,AD6300*0.7^((1/cosd(P6300))^0.678))</f>
        <v>0</v>
      </c>
      <c r="AG6300" s="81">
        <f t="shared" si="1677"/>
        <v>0</v>
      </c>
      <c r="AH6300" s="82">
        <f t="shared" si="1678"/>
        <v>0</v>
      </c>
      <c r="AI6300" s="81">
        <f t="shared" si="1679"/>
        <v>0</v>
      </c>
      <c r="AJ6300" s="82">
        <f t="shared" si="1680"/>
        <v>0</v>
      </c>
    </row>
    <row r="6301" spans="9:36" ht="23.5" x14ac:dyDescent="0.35">
      <c r="I6301" s="57" t="s">
        <v>6312</v>
      </c>
      <c r="J6301" s="58">
        <f t="shared" si="1665"/>
        <v>263</v>
      </c>
      <c r="K6301" s="58">
        <f t="shared" si="1664"/>
        <v>8</v>
      </c>
      <c r="L6301" s="58">
        <f t="shared" si="1669"/>
        <v>6.6871419861731978</v>
      </c>
      <c r="M6301" s="59">
        <f t="shared" si="1670"/>
        <v>6.7121190331028862</v>
      </c>
      <c r="N6301" s="59">
        <f t="shared" si="1671"/>
        <v>-79.318214503456701</v>
      </c>
      <c r="O6301" s="59">
        <f t="shared" si="1672"/>
        <v>0.20183407703974532</v>
      </c>
      <c r="P6301" s="59">
        <f t="shared" si="1673"/>
        <v>81.4074988116665</v>
      </c>
      <c r="Q6301" s="60">
        <f t="shared" si="1674"/>
        <v>8.5925011883335003</v>
      </c>
      <c r="R6301" s="59">
        <f t="shared" si="1675"/>
        <v>-83.627016700889413</v>
      </c>
      <c r="S6301" s="61">
        <f t="shared" si="1666"/>
        <v>0.63506624226090191</v>
      </c>
      <c r="U6301" s="13">
        <f t="shared" si="1667"/>
        <v>81.4074988116665</v>
      </c>
      <c r="V6301" s="14">
        <f t="shared" si="1668"/>
        <v>-83.627016700889413</v>
      </c>
      <c r="W6301" s="7">
        <v>80.774299999999997</v>
      </c>
      <c r="X6301" s="28">
        <v>-84.462999999999994</v>
      </c>
      <c r="Y6301" s="74">
        <v>0.78677379295639127</v>
      </c>
      <c r="Z6301" s="75">
        <v>0.78963300000000003</v>
      </c>
      <c r="AA6301" s="33">
        <v>0.63506624226090191</v>
      </c>
      <c r="AB6301" s="33">
        <v>0.666717</v>
      </c>
      <c r="AC6301" s="45"/>
      <c r="AD6301" s="48">
        <f t="shared" si="1676"/>
        <v>1359.3953999964472</v>
      </c>
      <c r="AE6301" s="49">
        <f>IF(P6301&gt;90,0,AD6301*0.7^((1/cosd(P6301))^0.678))</f>
        <v>372.5781799321</v>
      </c>
      <c r="AG6301" s="81">
        <f t="shared" si="1677"/>
        <v>293.13474779796712</v>
      </c>
      <c r="AH6301" s="82">
        <f t="shared" si="1678"/>
        <v>236.61182467788493</v>
      </c>
      <c r="AI6301" s="81">
        <f t="shared" si="1679"/>
        <v>294.20002595432391</v>
      </c>
      <c r="AJ6301" s="82">
        <f t="shared" si="1680"/>
        <v>248.40420638978992</v>
      </c>
    </row>
    <row r="6302" spans="9:36" ht="23.5" x14ac:dyDescent="0.35">
      <c r="I6302" s="57" t="s">
        <v>6313</v>
      </c>
      <c r="J6302" s="58">
        <f t="shared" si="1665"/>
        <v>263</v>
      </c>
      <c r="K6302" s="58">
        <f t="shared" ref="K6302:K6365" si="1681">0+K6278</f>
        <v>9</v>
      </c>
      <c r="L6302" s="58">
        <f t="shared" si="1669"/>
        <v>6.6871419861731978</v>
      </c>
      <c r="M6302" s="59">
        <f t="shared" si="1670"/>
        <v>7.7121190331028862</v>
      </c>
      <c r="N6302" s="59">
        <f t="shared" si="1671"/>
        <v>-64.318214503456701</v>
      </c>
      <c r="O6302" s="59">
        <f t="shared" si="1672"/>
        <v>0.20183407703974532</v>
      </c>
      <c r="P6302" s="59">
        <f t="shared" si="1673"/>
        <v>69.729028897986041</v>
      </c>
      <c r="Q6302" s="60">
        <f t="shared" si="1674"/>
        <v>20.270971102013956</v>
      </c>
      <c r="R6302" s="59">
        <f t="shared" si="1675"/>
        <v>-73.885985486370615</v>
      </c>
      <c r="S6302" s="61">
        <f t="shared" si="1666"/>
        <v>0.57042004287461279</v>
      </c>
      <c r="U6302" s="13">
        <f t="shared" si="1667"/>
        <v>69.729028897986041</v>
      </c>
      <c r="V6302" s="14">
        <f t="shared" si="1668"/>
        <v>-73.885985486370615</v>
      </c>
      <c r="W6302" s="7">
        <v>69.122699999999995</v>
      </c>
      <c r="X6302" s="28">
        <v>-74.727999999999994</v>
      </c>
      <c r="Y6302" s="74">
        <v>0.89143468707360696</v>
      </c>
      <c r="Z6302" s="75">
        <v>0.89495599999999997</v>
      </c>
      <c r="AA6302" s="33">
        <v>0.57042004287461279</v>
      </c>
      <c r="AB6302" s="33">
        <v>0.62417</v>
      </c>
      <c r="AC6302" s="45"/>
      <c r="AD6302" s="48">
        <f t="shared" si="1676"/>
        <v>1359.3953999964472</v>
      </c>
      <c r="AE6302" s="49">
        <f>IF(P6302&gt;90,0,AD6302*0.7^((1/cosd(P6302))^0.678))</f>
        <v>653.93221025026219</v>
      </c>
      <c r="AG6302" s="81">
        <f t="shared" si="1677"/>
        <v>582.93785521179461</v>
      </c>
      <c r="AH6302" s="82">
        <f t="shared" si="1678"/>
        <v>373.01603940804483</v>
      </c>
      <c r="AI6302" s="81">
        <f t="shared" si="1679"/>
        <v>585.24055515673365</v>
      </c>
      <c r="AJ6302" s="82">
        <f t="shared" si="1680"/>
        <v>408.16486767190617</v>
      </c>
    </row>
    <row r="6303" spans="9:36" ht="23.5" x14ac:dyDescent="0.35">
      <c r="I6303" s="57" t="s">
        <v>6314</v>
      </c>
      <c r="J6303" s="58">
        <f t="shared" ref="J6303:J6366" si="1682">1+J6279</f>
        <v>263</v>
      </c>
      <c r="K6303" s="58">
        <f t="shared" si="1681"/>
        <v>10</v>
      </c>
      <c r="L6303" s="58">
        <f t="shared" si="1669"/>
        <v>6.6871419861731978</v>
      </c>
      <c r="M6303" s="59">
        <f t="shared" si="1670"/>
        <v>8.712119033102887</v>
      </c>
      <c r="N6303" s="59">
        <f t="shared" si="1671"/>
        <v>-49.318214503456694</v>
      </c>
      <c r="O6303" s="59">
        <f t="shared" si="1672"/>
        <v>0.20183407703974532</v>
      </c>
      <c r="P6303" s="59">
        <f t="shared" si="1673"/>
        <v>58.664395422725704</v>
      </c>
      <c r="Q6303" s="60">
        <f t="shared" si="1674"/>
        <v>31.335604577274289</v>
      </c>
      <c r="R6303" s="59">
        <f t="shared" si="1675"/>
        <v>-62.603202374751213</v>
      </c>
      <c r="S6303" s="61">
        <f t="shared" si="1666"/>
        <v>0.58066882395698283</v>
      </c>
      <c r="U6303" s="13">
        <f t="shared" si="1667"/>
        <v>58.664395422725704</v>
      </c>
      <c r="V6303" s="14">
        <f t="shared" si="1668"/>
        <v>-62.603202374751213</v>
      </c>
      <c r="W6303" s="7">
        <v>58.018700000000003</v>
      </c>
      <c r="X6303" s="28">
        <v>-63.453999999999994</v>
      </c>
      <c r="Y6303" s="74">
        <v>0.96606195749794355</v>
      </c>
      <c r="Z6303" s="75">
        <v>0.96701999999999999</v>
      </c>
      <c r="AA6303" s="33">
        <v>0.58066882395698283</v>
      </c>
      <c r="AB6303" s="33">
        <v>0.64619000000000004</v>
      </c>
      <c r="AC6303" s="45"/>
      <c r="AD6303" s="48">
        <f t="shared" si="1676"/>
        <v>1359.3953999964472</v>
      </c>
      <c r="AE6303" s="49">
        <f>IF(P6303&gt;90,0,AD6303*0.7^((1/cosd(P6303))^0.678))</f>
        <v>779.89137356072172</v>
      </c>
      <c r="AG6303" s="81">
        <f t="shared" si="1677"/>
        <v>753.42338697783077</v>
      </c>
      <c r="AH6303" s="82">
        <f t="shared" si="1678"/>
        <v>452.85860669970026</v>
      </c>
      <c r="AI6303" s="81">
        <f t="shared" si="1679"/>
        <v>754.17055606068914</v>
      </c>
      <c r="AJ6303" s="82">
        <f t="shared" si="1680"/>
        <v>503.95800668120279</v>
      </c>
    </row>
    <row r="6304" spans="9:36" ht="23.5" x14ac:dyDescent="0.35">
      <c r="I6304" s="57" t="s">
        <v>6315</v>
      </c>
      <c r="J6304" s="58">
        <f t="shared" si="1682"/>
        <v>263</v>
      </c>
      <c r="K6304" s="58">
        <f t="shared" si="1681"/>
        <v>11</v>
      </c>
      <c r="L6304" s="58">
        <f t="shared" si="1669"/>
        <v>6.6871419861731978</v>
      </c>
      <c r="M6304" s="59">
        <f t="shared" si="1670"/>
        <v>9.712119033102887</v>
      </c>
      <c r="N6304" s="59">
        <f t="shared" si="1671"/>
        <v>-34.318214503456694</v>
      </c>
      <c r="O6304" s="59">
        <f t="shared" si="1672"/>
        <v>0.20183407703974532</v>
      </c>
      <c r="P6304" s="59">
        <f t="shared" si="1673"/>
        <v>48.826242129961329</v>
      </c>
      <c r="Q6304" s="60">
        <f t="shared" si="1674"/>
        <v>41.173757870038671</v>
      </c>
      <c r="R6304" s="59">
        <f t="shared" si="1675"/>
        <v>-48.503882903852308</v>
      </c>
      <c r="S6304" s="61">
        <f t="shared" si="1666"/>
        <v>0.65995010055547088</v>
      </c>
      <c r="U6304" s="13">
        <f t="shared" si="1667"/>
        <v>48.826242129961329</v>
      </c>
      <c r="V6304" s="14">
        <f t="shared" si="1668"/>
        <v>-48.503882903852308</v>
      </c>
      <c r="W6304" s="7">
        <v>48.101100000000002</v>
      </c>
      <c r="X6304" s="28">
        <v>-49.324999999999989</v>
      </c>
      <c r="Y6304" s="74">
        <v>0.99894129420573385</v>
      </c>
      <c r="Z6304" s="75">
        <v>0.99859299999999995</v>
      </c>
      <c r="AA6304" s="33">
        <v>0.65995010055547088</v>
      </c>
      <c r="AB6304" s="33">
        <v>0.71291899999999997</v>
      </c>
      <c r="AC6304" s="45"/>
      <c r="AD6304" s="48">
        <f t="shared" si="1676"/>
        <v>1359.3953999964472</v>
      </c>
      <c r="AE6304" s="49">
        <f>IF(P6304&gt;90,0,AD6304*0.7^((1/cosd(P6304))^0.678))</f>
        <v>846.61867009995353</v>
      </c>
      <c r="AG6304" s="81">
        <f t="shared" si="1677"/>
        <v>845.72235000838486</v>
      </c>
      <c r="AH6304" s="82">
        <f t="shared" si="1678"/>
        <v>558.72607646460335</v>
      </c>
      <c r="AI6304" s="81">
        <f t="shared" si="1679"/>
        <v>845.42747763112288</v>
      </c>
      <c r="AJ6304" s="82">
        <f t="shared" si="1680"/>
        <v>603.57053566898878</v>
      </c>
    </row>
    <row r="6305" spans="9:36" ht="23.5" x14ac:dyDescent="0.35">
      <c r="I6305" s="57" t="s">
        <v>6316</v>
      </c>
      <c r="J6305" s="58">
        <f t="shared" si="1682"/>
        <v>263</v>
      </c>
      <c r="K6305" s="58">
        <f t="shared" si="1681"/>
        <v>12</v>
      </c>
      <c r="L6305" s="58">
        <f t="shared" si="1669"/>
        <v>6.6871419861731978</v>
      </c>
      <c r="M6305" s="59">
        <f t="shared" si="1670"/>
        <v>10.712119033102887</v>
      </c>
      <c r="N6305" s="59">
        <f t="shared" si="1671"/>
        <v>-19.318214503456694</v>
      </c>
      <c r="O6305" s="59">
        <f t="shared" si="1672"/>
        <v>0.20183407703974532</v>
      </c>
      <c r="P6305" s="59">
        <f t="shared" si="1673"/>
        <v>41.243010725505826</v>
      </c>
      <c r="Q6305" s="60">
        <f t="shared" si="1674"/>
        <v>48.756989274494174</v>
      </c>
      <c r="R6305" s="59">
        <f t="shared" si="1675"/>
        <v>-30.119023534027868</v>
      </c>
      <c r="S6305" s="61">
        <f t="shared" si="1666"/>
        <v>0.7707450848350762</v>
      </c>
      <c r="U6305" s="13">
        <f t="shared" si="1667"/>
        <v>41.243010725505826</v>
      </c>
      <c r="V6305" s="14">
        <f t="shared" si="1668"/>
        <v>-30.119023534027868</v>
      </c>
      <c r="W6305" s="7">
        <v>40.4148</v>
      </c>
      <c r="X6305" s="28">
        <v>-30.77600000000001</v>
      </c>
      <c r="Y6305" s="74">
        <v>0.98556382371486662</v>
      </c>
      <c r="Z6305" s="75">
        <v>0.988093</v>
      </c>
      <c r="AA6305" s="33">
        <v>0.7707450848350762</v>
      </c>
      <c r="AB6305" s="33">
        <v>0.79473300000000002</v>
      </c>
      <c r="AC6305" s="45"/>
      <c r="AD6305" s="48">
        <f t="shared" si="1676"/>
        <v>1359.3953999964472</v>
      </c>
      <c r="AE6305" s="49">
        <f>IF(P6305&gt;90,0,AD6305*0.7^((1/cosd(P6305))^0.678))</f>
        <v>881.87844128561267</v>
      </c>
      <c r="AG6305" s="81">
        <f t="shared" si="1677"/>
        <v>869.14748864515491</v>
      </c>
      <c r="AH6305" s="82">
        <f t="shared" si="1678"/>
        <v>679.7034740429043</v>
      </c>
      <c r="AI6305" s="81">
        <f t="shared" si="1679"/>
        <v>871.37791468522482</v>
      </c>
      <c r="AJ6305" s="82">
        <f t="shared" si="1680"/>
        <v>700.85789927823885</v>
      </c>
    </row>
    <row r="6306" spans="9:36" ht="23.5" x14ac:dyDescent="0.35">
      <c r="I6306" s="57" t="s">
        <v>6317</v>
      </c>
      <c r="J6306" s="58">
        <f t="shared" si="1682"/>
        <v>263</v>
      </c>
      <c r="K6306" s="58">
        <f t="shared" si="1681"/>
        <v>13</v>
      </c>
      <c r="L6306" s="58">
        <f t="shared" si="1669"/>
        <v>6.6871419861731978</v>
      </c>
      <c r="M6306" s="59">
        <f t="shared" si="1670"/>
        <v>11.712119033102887</v>
      </c>
      <c r="N6306" s="59">
        <f t="shared" si="1671"/>
        <v>-4.3182145034566943</v>
      </c>
      <c r="O6306" s="59">
        <f t="shared" si="1672"/>
        <v>0.20183407703974532</v>
      </c>
      <c r="P6306" s="59">
        <f t="shared" si="1673"/>
        <v>37.401441113126182</v>
      </c>
      <c r="Q6306" s="60">
        <f t="shared" si="1674"/>
        <v>52.598558886873818</v>
      </c>
      <c r="R6306" s="59">
        <f t="shared" si="1675"/>
        <v>-7.1209366471601969</v>
      </c>
      <c r="S6306" s="61">
        <f t="shared" si="1666"/>
        <v>0.87758412117928264</v>
      </c>
      <c r="U6306" s="13">
        <f t="shared" si="1667"/>
        <v>37.401441113126182</v>
      </c>
      <c r="V6306" s="14">
        <f t="shared" si="1668"/>
        <v>-7.1209366471601969</v>
      </c>
      <c r="W6306" s="7">
        <v>36.497999999999998</v>
      </c>
      <c r="X6306" s="28">
        <v>-7.3729999999999905</v>
      </c>
      <c r="Y6306" s="74">
        <v>0.92785582239411279</v>
      </c>
      <c r="Z6306" s="75">
        <v>0.92903999999999998</v>
      </c>
      <c r="AA6306" s="33">
        <v>0.87758412117928264</v>
      </c>
      <c r="AB6306" s="33">
        <v>0.87729299999999999</v>
      </c>
      <c r="AC6306" s="45"/>
      <c r="AD6306" s="48">
        <f t="shared" si="1676"/>
        <v>1359.3953999964472</v>
      </c>
      <c r="AE6306" s="49">
        <f>IF(P6306&gt;90,0,AD6306*0.7^((1/cosd(P6306))^0.678))</f>
        <v>895.94725790065229</v>
      </c>
      <c r="AG6306" s="81">
        <f t="shared" si="1677"/>
        <v>831.30987980116004</v>
      </c>
      <c r="AH6306" s="82">
        <f t="shared" si="1678"/>
        <v>786.26908694773203</v>
      </c>
      <c r="AI6306" s="81">
        <f t="shared" si="1679"/>
        <v>832.37084048002203</v>
      </c>
      <c r="AJ6306" s="82">
        <f t="shared" si="1680"/>
        <v>786.00825772543692</v>
      </c>
    </row>
    <row r="6307" spans="9:36" ht="23.5" x14ac:dyDescent="0.35">
      <c r="I6307" s="57" t="s">
        <v>6318</v>
      </c>
      <c r="J6307" s="58">
        <f t="shared" si="1682"/>
        <v>263</v>
      </c>
      <c r="K6307" s="58">
        <f t="shared" si="1681"/>
        <v>14</v>
      </c>
      <c r="L6307" s="58">
        <f t="shared" si="1669"/>
        <v>6.6871419861731978</v>
      </c>
      <c r="M6307" s="59">
        <f t="shared" si="1670"/>
        <v>12.712119033102887</v>
      </c>
      <c r="N6307" s="59">
        <f t="shared" si="1671"/>
        <v>10.681785496543306</v>
      </c>
      <c r="O6307" s="59">
        <f t="shared" si="1672"/>
        <v>0.20183407703974532</v>
      </c>
      <c r="P6307" s="59">
        <f t="shared" si="1673"/>
        <v>38.474307325689765</v>
      </c>
      <c r="Q6307" s="60">
        <f t="shared" si="1674"/>
        <v>51.525692674310235</v>
      </c>
      <c r="R6307" s="59">
        <f t="shared" si="1675"/>
        <v>17.332531994796692</v>
      </c>
      <c r="S6307" s="61">
        <f t="shared" si="1666"/>
        <v>0.95736078901108612</v>
      </c>
      <c r="U6307" s="13">
        <f t="shared" si="1667"/>
        <v>38.474307325689765</v>
      </c>
      <c r="V6307" s="14">
        <f t="shared" si="1668"/>
        <v>17.332531994796692</v>
      </c>
      <c r="W6307" s="7">
        <v>37.587800000000001</v>
      </c>
      <c r="X6307" s="28">
        <v>17.585000000000008</v>
      </c>
      <c r="Y6307" s="74">
        <v>0.83448950280006429</v>
      </c>
      <c r="Z6307" s="75">
        <v>0.81471199999999999</v>
      </c>
      <c r="AA6307" s="33">
        <v>0.95736078901108612</v>
      </c>
      <c r="AB6307" s="33">
        <v>0.95369700000000002</v>
      </c>
      <c r="AC6307" s="45"/>
      <c r="AD6307" s="48">
        <f t="shared" si="1676"/>
        <v>1359.3953999964472</v>
      </c>
      <c r="AE6307" s="49">
        <f>IF(P6307&gt;90,0,AD6307*0.7^((1/cosd(P6307))^0.678))</f>
        <v>892.23967029463358</v>
      </c>
      <c r="AG6307" s="81">
        <f t="shared" si="1677"/>
        <v>744.56463884266202</v>
      </c>
      <c r="AH6307" s="82">
        <f t="shared" si="1678"/>
        <v>854.19527474026177</v>
      </c>
      <c r="AI6307" s="81">
        <f t="shared" si="1679"/>
        <v>726.91836626508154</v>
      </c>
      <c r="AJ6307" s="82">
        <f t="shared" si="1680"/>
        <v>850.92629684098119</v>
      </c>
    </row>
    <row r="6308" spans="9:36" ht="23.5" x14ac:dyDescent="0.35">
      <c r="I6308" s="57" t="s">
        <v>6319</v>
      </c>
      <c r="J6308" s="58">
        <f t="shared" si="1682"/>
        <v>263</v>
      </c>
      <c r="K6308" s="58">
        <f t="shared" si="1681"/>
        <v>15</v>
      </c>
      <c r="L6308" s="58">
        <f t="shared" si="1669"/>
        <v>6.6871419861731978</v>
      </c>
      <c r="M6308" s="59">
        <f t="shared" si="1670"/>
        <v>13.712119033102887</v>
      </c>
      <c r="N6308" s="59">
        <f t="shared" si="1671"/>
        <v>25.681785496543306</v>
      </c>
      <c r="O6308" s="59">
        <f t="shared" si="1672"/>
        <v>0.20183407703974532</v>
      </c>
      <c r="P6308" s="59">
        <f t="shared" si="1673"/>
        <v>44.096532232125128</v>
      </c>
      <c r="Q6308" s="60">
        <f t="shared" si="1674"/>
        <v>45.903467767874872</v>
      </c>
      <c r="R6308" s="59">
        <f t="shared" si="1675"/>
        <v>38.519053097303434</v>
      </c>
      <c r="S6308" s="61">
        <f t="shared" si="1666"/>
        <v>0.99691059094614809</v>
      </c>
      <c r="U6308" s="13">
        <f t="shared" si="1667"/>
        <v>44.096532232125128</v>
      </c>
      <c r="V6308" s="14">
        <f t="shared" si="1668"/>
        <v>38.519053097303434</v>
      </c>
      <c r="W6308" s="7">
        <v>43.300400000000003</v>
      </c>
      <c r="X6308" s="28">
        <v>39.079000000000008</v>
      </c>
      <c r="Y6308" s="74">
        <v>0.72245079222424768</v>
      </c>
      <c r="Z6308" s="75">
        <v>0.67181599999999997</v>
      </c>
      <c r="AA6308" s="33">
        <v>0.99691059094614809</v>
      </c>
      <c r="AB6308" s="33">
        <v>0.99704499999999996</v>
      </c>
      <c r="AC6308" s="45"/>
      <c r="AD6308" s="48">
        <f t="shared" si="1676"/>
        <v>1359.3953999964472</v>
      </c>
      <c r="AE6308" s="49">
        <f>IF(P6308&gt;90,0,AD6308*0.7^((1/cosd(P6308))^0.678))</f>
        <v>869.89071145897447</v>
      </c>
      <c r="AG6308" s="81">
        <f t="shared" si="1677"/>
        <v>628.45323364205058</v>
      </c>
      <c r="AH6308" s="82">
        <f t="shared" si="1678"/>
        <v>867.20326321913149</v>
      </c>
      <c r="AI6308" s="81">
        <f t="shared" si="1679"/>
        <v>584.4064982095224</v>
      </c>
      <c r="AJ6308" s="82">
        <f t="shared" si="1680"/>
        <v>867.32018440661318</v>
      </c>
    </row>
    <row r="6309" spans="9:36" ht="23.5" x14ac:dyDescent="0.35">
      <c r="I6309" s="57" t="s">
        <v>6320</v>
      </c>
      <c r="J6309" s="58">
        <f t="shared" si="1682"/>
        <v>263</v>
      </c>
      <c r="K6309" s="58">
        <f t="shared" si="1681"/>
        <v>16</v>
      </c>
      <c r="L6309" s="58">
        <f t="shared" si="1669"/>
        <v>6.6871419861731978</v>
      </c>
      <c r="M6309" s="59">
        <f t="shared" si="1670"/>
        <v>14.712119033102887</v>
      </c>
      <c r="N6309" s="59">
        <f t="shared" si="1671"/>
        <v>40.681785496543306</v>
      </c>
      <c r="O6309" s="59">
        <f t="shared" si="1672"/>
        <v>0.20183407703974532</v>
      </c>
      <c r="P6309" s="59">
        <f t="shared" si="1673"/>
        <v>52.796095847503281</v>
      </c>
      <c r="Q6309" s="60">
        <f t="shared" si="1674"/>
        <v>37.203904152496719</v>
      </c>
      <c r="R6309" s="59">
        <f t="shared" si="1675"/>
        <v>54.925816367645851</v>
      </c>
      <c r="S6309" s="61">
        <f t="shared" si="1666"/>
        <v>0.99053046447746562</v>
      </c>
      <c r="U6309" s="13">
        <f t="shared" si="1667"/>
        <v>52.796095847503281</v>
      </c>
      <c r="V6309" s="14">
        <f t="shared" si="1668"/>
        <v>54.925816367645851</v>
      </c>
      <c r="W6309" s="7">
        <v>52.096499999999999</v>
      </c>
      <c r="X6309" s="28">
        <v>55.580999999999989</v>
      </c>
      <c r="Y6309" s="74">
        <v>0.62004445008732012</v>
      </c>
      <c r="Z6309" s="75">
        <v>0.55455200000000004</v>
      </c>
      <c r="AA6309" s="33">
        <v>0.99053046447746562</v>
      </c>
      <c r="AB6309" s="33">
        <v>0.98784400000000006</v>
      </c>
      <c r="AC6309" s="45"/>
      <c r="AD6309" s="48">
        <f t="shared" si="1676"/>
        <v>1359.3953999964472</v>
      </c>
      <c r="AE6309" s="49">
        <f>IF(P6309&gt;90,0,AD6309*0.7^((1/cosd(P6309))^0.678))</f>
        <v>823.14578761391795</v>
      </c>
      <c r="AG6309" s="81">
        <f t="shared" si="1677"/>
        <v>510.38697722276578</v>
      </c>
      <c r="AH6309" s="82">
        <f t="shared" si="1678"/>
        <v>815.35097933788336</v>
      </c>
      <c r="AI6309" s="81">
        <f t="shared" si="1679"/>
        <v>456.47714281287347</v>
      </c>
      <c r="AJ6309" s="82">
        <f t="shared" si="1680"/>
        <v>813.13962741968317</v>
      </c>
    </row>
    <row r="6310" spans="9:36" ht="23.5" x14ac:dyDescent="0.35">
      <c r="I6310" s="57" t="s">
        <v>6321</v>
      </c>
      <c r="J6310" s="58">
        <f t="shared" si="1682"/>
        <v>263</v>
      </c>
      <c r="K6310" s="58">
        <f t="shared" si="1681"/>
        <v>17</v>
      </c>
      <c r="L6310" s="58">
        <f t="shared" si="1669"/>
        <v>6.6871419861731978</v>
      </c>
      <c r="M6310" s="59">
        <f t="shared" si="1670"/>
        <v>15.712119033102887</v>
      </c>
      <c r="N6310" s="59">
        <f t="shared" si="1671"/>
        <v>55.681785496543306</v>
      </c>
      <c r="O6310" s="59">
        <f t="shared" si="1672"/>
        <v>0.20183407703974532</v>
      </c>
      <c r="P6310" s="59">
        <f t="shared" si="1673"/>
        <v>63.251310965975676</v>
      </c>
      <c r="Q6310" s="60">
        <f t="shared" si="1674"/>
        <v>26.748689034024316</v>
      </c>
      <c r="R6310" s="59">
        <f t="shared" si="1675"/>
        <v>67.651294858918931</v>
      </c>
      <c r="S6310" s="61">
        <f t="shared" si="1666"/>
        <v>0.93900279056639013</v>
      </c>
      <c r="U6310" s="13">
        <f t="shared" si="1667"/>
        <v>63.251310965975676</v>
      </c>
      <c r="V6310" s="14">
        <f t="shared" si="1668"/>
        <v>67.651294858918931</v>
      </c>
      <c r="W6310" s="7">
        <v>62.6205</v>
      </c>
      <c r="X6310" s="28">
        <v>68.308999999999997</v>
      </c>
      <c r="Y6310" s="74">
        <v>0.5664309079301566</v>
      </c>
      <c r="Z6310" s="75">
        <v>0.51628200000000002</v>
      </c>
      <c r="AA6310" s="33">
        <v>0.93900279056639013</v>
      </c>
      <c r="AB6310" s="33">
        <v>0.92943299999999995</v>
      </c>
      <c r="AC6310" s="45"/>
      <c r="AD6310" s="48">
        <f t="shared" si="1676"/>
        <v>1359.3953999964472</v>
      </c>
      <c r="AE6310" s="49">
        <f>IF(P6310&gt;90,0,AD6310*0.7^((1/cosd(P6310))^0.678))</f>
        <v>736.53771145125427</v>
      </c>
      <c r="AG6310" s="81">
        <f t="shared" si="1677"/>
        <v>417.19772462213365</v>
      </c>
      <c r="AH6310" s="82">
        <f t="shared" si="1678"/>
        <v>691.61096641011045</v>
      </c>
      <c r="AI6310" s="81">
        <f t="shared" si="1679"/>
        <v>380.26116274347646</v>
      </c>
      <c r="AJ6310" s="82">
        <f t="shared" si="1680"/>
        <v>684.56245476727361</v>
      </c>
    </row>
    <row r="6311" spans="9:36" ht="23.5" x14ac:dyDescent="0.35">
      <c r="I6311" s="57" t="s">
        <v>6322</v>
      </c>
      <c r="J6311" s="58">
        <f t="shared" si="1682"/>
        <v>263</v>
      </c>
      <c r="K6311" s="58">
        <f t="shared" si="1681"/>
        <v>18</v>
      </c>
      <c r="L6311" s="58">
        <f t="shared" si="1669"/>
        <v>6.6871419861731978</v>
      </c>
      <c r="M6311" s="59">
        <f t="shared" si="1670"/>
        <v>16.712119033102887</v>
      </c>
      <c r="N6311" s="59">
        <f t="shared" si="1671"/>
        <v>70.681785496543313</v>
      </c>
      <c r="O6311" s="59">
        <f t="shared" si="1672"/>
        <v>0.20183407703974532</v>
      </c>
      <c r="P6311" s="59">
        <f t="shared" si="1673"/>
        <v>74.634453572666231</v>
      </c>
      <c r="Q6311" s="60">
        <f t="shared" si="1674"/>
        <v>15.365546427333774</v>
      </c>
      <c r="R6311" s="59">
        <f t="shared" si="1675"/>
        <v>78.145579993092056</v>
      </c>
      <c r="S6311" s="61">
        <f t="shared" si="1666"/>
        <v>0.84972638058079863</v>
      </c>
      <c r="U6311" s="13">
        <f t="shared" si="1667"/>
        <v>74.634453572666231</v>
      </c>
      <c r="V6311" s="14">
        <f t="shared" si="1668"/>
        <v>78.145579993092056</v>
      </c>
      <c r="W6311" s="7">
        <v>74.031899999999993</v>
      </c>
      <c r="X6311" s="28">
        <v>78.781999999999982</v>
      </c>
      <c r="Y6311" s="74">
        <v>0.59006570353971943</v>
      </c>
      <c r="Z6311" s="75">
        <v>0.58514200000000005</v>
      </c>
      <c r="AA6311" s="33">
        <v>0.84972638058079863</v>
      </c>
      <c r="AB6311" s="33">
        <v>0.840055</v>
      </c>
      <c r="AC6311" s="45"/>
      <c r="AD6311" s="48">
        <f t="shared" si="1676"/>
        <v>1359.3953999964472</v>
      </c>
      <c r="AE6311" s="49">
        <f>IF(P6311&gt;90,0,AD6311*0.7^((1/cosd(P6311))^0.678))</f>
        <v>565.16136106937586</v>
      </c>
      <c r="AG6311" s="81">
        <f t="shared" si="1677"/>
        <v>333.48233613286669</v>
      </c>
      <c r="AH6311" s="82">
        <f t="shared" si="1678"/>
        <v>480.23251778559865</v>
      </c>
      <c r="AI6311" s="81">
        <f t="shared" si="1679"/>
        <v>330.69964913885678</v>
      </c>
      <c r="AJ6311" s="82">
        <f t="shared" si="1680"/>
        <v>474.76662717313451</v>
      </c>
    </row>
    <row r="6312" spans="9:36" ht="23.5" x14ac:dyDescent="0.35">
      <c r="I6312" s="57" t="s">
        <v>6323</v>
      </c>
      <c r="J6312" s="58">
        <f t="shared" si="1682"/>
        <v>263</v>
      </c>
      <c r="K6312" s="58">
        <f t="shared" si="1681"/>
        <v>19</v>
      </c>
      <c r="L6312" s="58">
        <f t="shared" si="1669"/>
        <v>6.6871419861731978</v>
      </c>
      <c r="M6312" s="59">
        <f t="shared" si="1670"/>
        <v>17.712119033102887</v>
      </c>
      <c r="N6312" s="59">
        <f t="shared" si="1671"/>
        <v>85.681785496543313</v>
      </c>
      <c r="O6312" s="59">
        <f t="shared" si="1672"/>
        <v>0.20183407703974532</v>
      </c>
      <c r="P6312" s="59">
        <f t="shared" si="1673"/>
        <v>86.44752134000052</v>
      </c>
      <c r="Q6312" s="60">
        <f t="shared" si="1674"/>
        <v>3.5524786599994869</v>
      </c>
      <c r="R6312" s="59">
        <f t="shared" si="1675"/>
        <v>87.535183620864913</v>
      </c>
      <c r="S6312" s="61">
        <f t="shared" si="1666"/>
        <v>0.738052052471177</v>
      </c>
      <c r="U6312" s="13">
        <f t="shared" si="1667"/>
        <v>86.44752134000052</v>
      </c>
      <c r="V6312" s="14">
        <f t="shared" si="1668"/>
        <v>87.535183620864913</v>
      </c>
      <c r="W6312" s="7">
        <v>85.752099999999999</v>
      </c>
      <c r="X6312" s="28">
        <v>88.151999999999987</v>
      </c>
      <c r="Y6312" s="74">
        <v>0.6775828715762563</v>
      </c>
      <c r="Z6312" s="75">
        <v>0</v>
      </c>
      <c r="AA6312" s="33">
        <v>0.738052052471177</v>
      </c>
      <c r="AB6312" s="33">
        <v>0</v>
      </c>
      <c r="AC6312" s="45"/>
      <c r="AD6312" s="48">
        <f t="shared" si="1676"/>
        <v>1359.3953999964472</v>
      </c>
      <c r="AE6312" s="49">
        <f>IF(P6312&gt;90,0,AD6312*0.7^((1/cosd(P6312))^0.678))</f>
        <v>129.54605066101098</v>
      </c>
      <c r="AG6312" s="81">
        <f t="shared" si="1677"/>
        <v>87.778185008251</v>
      </c>
      <c r="AH6312" s="82">
        <f t="shared" si="1678"/>
        <v>95.611728579894233</v>
      </c>
      <c r="AI6312" s="81">
        <f t="shared" si="1679"/>
        <v>0</v>
      </c>
      <c r="AJ6312" s="82">
        <f t="shared" si="1680"/>
        <v>0</v>
      </c>
    </row>
    <row r="6313" spans="9:36" ht="23.5" x14ac:dyDescent="0.35">
      <c r="I6313" s="57" t="s">
        <v>6324</v>
      </c>
      <c r="J6313" s="58">
        <f t="shared" si="1682"/>
        <v>263</v>
      </c>
      <c r="K6313" s="58">
        <f t="shared" si="1681"/>
        <v>20</v>
      </c>
      <c r="L6313" s="58">
        <f t="shared" si="1669"/>
        <v>6.6871419861731978</v>
      </c>
      <c r="M6313" s="59">
        <f t="shared" si="1670"/>
        <v>18.712119033102887</v>
      </c>
      <c r="N6313" s="59">
        <f t="shared" si="1671"/>
        <v>100.68178549654331</v>
      </c>
      <c r="O6313" s="59">
        <f t="shared" si="1672"/>
        <v>0.20183407703974532</v>
      </c>
      <c r="P6313" s="59">
        <f t="shared" si="1673"/>
        <v>98.344677104464822</v>
      </c>
      <c r="Q6313" s="60">
        <f t="shared" si="1674"/>
        <v>-8.3446771044648251</v>
      </c>
      <c r="R6313" s="59">
        <f t="shared" si="1675"/>
        <v>96.695135693698361</v>
      </c>
      <c r="S6313" s="61">
        <f t="shared" si="1666"/>
        <v>0</v>
      </c>
      <c r="U6313" s="13">
        <f t="shared" si="1667"/>
        <v>98.344677104464822</v>
      </c>
      <c r="V6313" s="14">
        <f t="shared" si="1668"/>
        <v>96.695135693698361</v>
      </c>
      <c r="W6313" s="7">
        <v>97.831599999999995</v>
      </c>
      <c r="X6313" s="28">
        <v>97.302000000000021</v>
      </c>
      <c r="Y6313" s="74">
        <v>0</v>
      </c>
      <c r="Z6313" s="75">
        <v>0</v>
      </c>
      <c r="AA6313" s="33">
        <v>0</v>
      </c>
      <c r="AB6313" s="33">
        <v>0</v>
      </c>
      <c r="AC6313" s="45"/>
      <c r="AD6313" s="48">
        <f t="shared" si="1676"/>
        <v>1359.3953999964472</v>
      </c>
      <c r="AE6313" s="49">
        <f>IF(P6313&gt;90,0,AD6313*0.7^((1/cosd(P6313))^0.678))</f>
        <v>0</v>
      </c>
      <c r="AG6313" s="81">
        <f t="shared" si="1677"/>
        <v>0</v>
      </c>
      <c r="AH6313" s="82">
        <f t="shared" si="1678"/>
        <v>0</v>
      </c>
      <c r="AI6313" s="81">
        <f t="shared" si="1679"/>
        <v>0</v>
      </c>
      <c r="AJ6313" s="82">
        <f t="shared" si="1680"/>
        <v>0</v>
      </c>
    </row>
    <row r="6314" spans="9:36" ht="23.5" x14ac:dyDescent="0.35">
      <c r="I6314" s="57" t="s">
        <v>6325</v>
      </c>
      <c r="J6314" s="58">
        <f t="shared" si="1682"/>
        <v>263</v>
      </c>
      <c r="K6314" s="58">
        <f t="shared" si="1681"/>
        <v>21</v>
      </c>
      <c r="L6314" s="58">
        <f t="shared" si="1669"/>
        <v>6.6871419861731978</v>
      </c>
      <c r="M6314" s="59">
        <f t="shared" si="1670"/>
        <v>19.712119033102887</v>
      </c>
      <c r="N6314" s="59">
        <f t="shared" si="1671"/>
        <v>115.68178549654331</v>
      </c>
      <c r="O6314" s="59">
        <f t="shared" si="1672"/>
        <v>0.20183407703974532</v>
      </c>
      <c r="P6314" s="59">
        <f t="shared" si="1673"/>
        <v>110.00988401068436</v>
      </c>
      <c r="Q6314" s="60">
        <f t="shared" si="1674"/>
        <v>-20.009884010684367</v>
      </c>
      <c r="R6314" s="59">
        <f t="shared" si="1675"/>
        <v>106.44193268808634</v>
      </c>
      <c r="S6314" s="61">
        <f t="shared" si="1666"/>
        <v>0</v>
      </c>
      <c r="U6314" s="13">
        <f t="shared" si="1667"/>
        <v>110.00988401068436</v>
      </c>
      <c r="V6314" s="14">
        <f t="shared" si="1668"/>
        <v>106.44193268808634</v>
      </c>
      <c r="W6314" s="7">
        <v>109.48399999999999</v>
      </c>
      <c r="X6314" s="28">
        <v>107.04500000000002</v>
      </c>
      <c r="Y6314" s="74">
        <v>0</v>
      </c>
      <c r="Z6314" s="75">
        <v>0</v>
      </c>
      <c r="AA6314" s="33">
        <v>0</v>
      </c>
      <c r="AB6314" s="33">
        <v>0</v>
      </c>
      <c r="AC6314" s="45"/>
      <c r="AD6314" s="48">
        <f t="shared" si="1676"/>
        <v>1359.3953999964472</v>
      </c>
      <c r="AE6314" s="49">
        <f>IF(P6314&gt;90,0,AD6314*0.7^((1/cosd(P6314))^0.678))</f>
        <v>0</v>
      </c>
      <c r="AG6314" s="81">
        <f t="shared" si="1677"/>
        <v>0</v>
      </c>
      <c r="AH6314" s="82">
        <f t="shared" si="1678"/>
        <v>0</v>
      </c>
      <c r="AI6314" s="81">
        <f t="shared" si="1679"/>
        <v>0</v>
      </c>
      <c r="AJ6314" s="82">
        <f t="shared" si="1680"/>
        <v>0</v>
      </c>
    </row>
    <row r="6315" spans="9:36" ht="23.5" x14ac:dyDescent="0.35">
      <c r="I6315" s="57" t="s">
        <v>6326</v>
      </c>
      <c r="J6315" s="58">
        <f t="shared" si="1682"/>
        <v>263</v>
      </c>
      <c r="K6315" s="58">
        <f t="shared" si="1681"/>
        <v>22</v>
      </c>
      <c r="L6315" s="58">
        <f t="shared" si="1669"/>
        <v>6.6871419861731978</v>
      </c>
      <c r="M6315" s="59">
        <f t="shared" si="1670"/>
        <v>20.712119033102887</v>
      </c>
      <c r="N6315" s="59">
        <f t="shared" si="1671"/>
        <v>130.68178549654331</v>
      </c>
      <c r="O6315" s="59">
        <f t="shared" si="1672"/>
        <v>0.20183407703974532</v>
      </c>
      <c r="P6315" s="59">
        <f t="shared" si="1673"/>
        <v>121.04905742449681</v>
      </c>
      <c r="Q6315" s="60">
        <f t="shared" si="1674"/>
        <v>-31.049057424496823</v>
      </c>
      <c r="R6315" s="59">
        <f t="shared" si="1675"/>
        <v>117.72916967515798</v>
      </c>
      <c r="S6315" s="61">
        <f t="shared" si="1666"/>
        <v>0</v>
      </c>
      <c r="U6315" s="13">
        <f t="shared" si="1667"/>
        <v>121.04905742449681</v>
      </c>
      <c r="V6315" s="14">
        <f t="shared" si="1668"/>
        <v>117.72916967515798</v>
      </c>
      <c r="W6315" s="7">
        <v>120.49</v>
      </c>
      <c r="X6315" s="28">
        <v>118.32400000000001</v>
      </c>
      <c r="Y6315" s="74">
        <v>0</v>
      </c>
      <c r="Z6315" s="75">
        <v>0</v>
      </c>
      <c r="AA6315" s="33">
        <v>0</v>
      </c>
      <c r="AB6315" s="33">
        <v>0</v>
      </c>
      <c r="AC6315" s="45"/>
      <c r="AD6315" s="48">
        <f t="shared" si="1676"/>
        <v>1359.3953999964472</v>
      </c>
      <c r="AE6315" s="49">
        <f>IF(P6315&gt;90,0,AD6315*0.7^((1/cosd(P6315))^0.678))</f>
        <v>0</v>
      </c>
      <c r="AG6315" s="81">
        <f t="shared" si="1677"/>
        <v>0</v>
      </c>
      <c r="AH6315" s="82">
        <f t="shared" si="1678"/>
        <v>0</v>
      </c>
      <c r="AI6315" s="81">
        <f t="shared" si="1679"/>
        <v>0</v>
      </c>
      <c r="AJ6315" s="82">
        <f t="shared" si="1680"/>
        <v>0</v>
      </c>
    </row>
    <row r="6316" spans="9:36" ht="23.5" x14ac:dyDescent="0.35">
      <c r="I6316" s="57" t="s">
        <v>6327</v>
      </c>
      <c r="J6316" s="58">
        <f t="shared" si="1682"/>
        <v>263</v>
      </c>
      <c r="K6316" s="58">
        <f t="shared" si="1681"/>
        <v>23</v>
      </c>
      <c r="L6316" s="58">
        <f t="shared" si="1669"/>
        <v>6.6871419861731978</v>
      </c>
      <c r="M6316" s="59">
        <f t="shared" si="1670"/>
        <v>21.712119033102887</v>
      </c>
      <c r="N6316" s="59">
        <f t="shared" si="1671"/>
        <v>145.68178549654331</v>
      </c>
      <c r="O6316" s="59">
        <f t="shared" si="1672"/>
        <v>0.20183407703974532</v>
      </c>
      <c r="P6316" s="59">
        <f t="shared" si="1673"/>
        <v>130.8489119886174</v>
      </c>
      <c r="Q6316" s="60">
        <f t="shared" si="1674"/>
        <v>-40.848911988617402</v>
      </c>
      <c r="R6316" s="59">
        <f t="shared" si="1675"/>
        <v>131.81368778966129</v>
      </c>
      <c r="S6316" s="61">
        <f t="shared" si="1666"/>
        <v>0</v>
      </c>
      <c r="U6316" s="13">
        <f t="shared" si="1667"/>
        <v>130.8489119886174</v>
      </c>
      <c r="V6316" s="14">
        <f t="shared" si="1668"/>
        <v>131.81368778966129</v>
      </c>
      <c r="W6316" s="7">
        <v>130.23599999999999</v>
      </c>
      <c r="X6316" s="28">
        <v>132.363</v>
      </c>
      <c r="Y6316" s="74">
        <v>0</v>
      </c>
      <c r="Z6316" s="75">
        <v>0</v>
      </c>
      <c r="AA6316" s="33">
        <v>0</v>
      </c>
      <c r="AB6316" s="33">
        <v>0</v>
      </c>
      <c r="AC6316" s="45"/>
      <c r="AD6316" s="48">
        <f t="shared" si="1676"/>
        <v>1359.3953999964472</v>
      </c>
      <c r="AE6316" s="49">
        <f>IF(P6316&gt;90,0,AD6316*0.7^((1/cosd(P6316))^0.678))</f>
        <v>0</v>
      </c>
      <c r="AG6316" s="81">
        <f t="shared" si="1677"/>
        <v>0</v>
      </c>
      <c r="AH6316" s="82">
        <f t="shared" si="1678"/>
        <v>0</v>
      </c>
      <c r="AI6316" s="81">
        <f t="shared" si="1679"/>
        <v>0</v>
      </c>
      <c r="AJ6316" s="82">
        <f t="shared" si="1680"/>
        <v>0</v>
      </c>
    </row>
    <row r="6317" spans="9:36" ht="23.5" x14ac:dyDescent="0.35">
      <c r="I6317" s="57" t="s">
        <v>6328</v>
      </c>
      <c r="J6317" s="58">
        <f t="shared" si="1682"/>
        <v>264</v>
      </c>
      <c r="K6317" s="58">
        <f t="shared" si="1681"/>
        <v>0</v>
      </c>
      <c r="L6317" s="58">
        <f t="shared" si="1669"/>
        <v>7.0608709793035613</v>
      </c>
      <c r="M6317" s="59">
        <f t="shared" si="1670"/>
        <v>-1.281652150344941</v>
      </c>
      <c r="N6317" s="59">
        <f t="shared" si="1671"/>
        <v>-199.22478225517412</v>
      </c>
      <c r="O6317" s="59">
        <f t="shared" si="1672"/>
        <v>-0.20183407703972808</v>
      </c>
      <c r="P6317" s="59">
        <f t="shared" si="1673"/>
        <v>138.794166770055</v>
      </c>
      <c r="Q6317" s="60">
        <f t="shared" si="1674"/>
        <v>-48.794166770055014</v>
      </c>
      <c r="R6317" s="59">
        <f t="shared" si="1675"/>
        <v>-150.01104498894878</v>
      </c>
      <c r="S6317" s="61">
        <f t="shared" si="1666"/>
        <v>0</v>
      </c>
      <c r="U6317" s="13">
        <f t="shared" si="1667"/>
        <v>138.794166770055</v>
      </c>
      <c r="V6317" s="14">
        <f t="shared" si="1668"/>
        <v>-150.01104498894878</v>
      </c>
      <c r="W6317" s="7">
        <v>137.71199999999999</v>
      </c>
      <c r="X6317" s="28">
        <v>150.52100000000002</v>
      </c>
      <c r="Y6317" s="74">
        <v>0</v>
      </c>
      <c r="Z6317" s="75">
        <v>0</v>
      </c>
      <c r="AA6317" s="33">
        <v>0</v>
      </c>
      <c r="AB6317" s="33">
        <v>0</v>
      </c>
      <c r="AC6317" s="45"/>
      <c r="AD6317" s="48">
        <f t="shared" si="1676"/>
        <v>1360.1602752294248</v>
      </c>
      <c r="AE6317" s="49">
        <f>IF(P6317&gt;90,0,AD6317*0.7^((1/cosd(P6317))^0.678))</f>
        <v>0</v>
      </c>
      <c r="AG6317" s="81">
        <f t="shared" si="1677"/>
        <v>0</v>
      </c>
      <c r="AH6317" s="82">
        <f t="shared" si="1678"/>
        <v>0</v>
      </c>
      <c r="AI6317" s="81">
        <f t="shared" si="1679"/>
        <v>0</v>
      </c>
      <c r="AJ6317" s="82">
        <f t="shared" si="1680"/>
        <v>0</v>
      </c>
    </row>
    <row r="6318" spans="9:36" ht="23.5" x14ac:dyDescent="0.35">
      <c r="I6318" s="57" t="s">
        <v>6329</v>
      </c>
      <c r="J6318" s="58">
        <f t="shared" si="1682"/>
        <v>264</v>
      </c>
      <c r="K6318" s="58">
        <f t="shared" si="1681"/>
        <v>1</v>
      </c>
      <c r="L6318" s="58">
        <f t="shared" si="1669"/>
        <v>7.0608709793035613</v>
      </c>
      <c r="M6318" s="59">
        <f t="shared" si="1670"/>
        <v>-0.28165215034494084</v>
      </c>
      <c r="N6318" s="59">
        <f t="shared" si="1671"/>
        <v>-184.22478225517412</v>
      </c>
      <c r="O6318" s="59">
        <f t="shared" si="1672"/>
        <v>-0.20183407703972808</v>
      </c>
      <c r="P6318" s="59">
        <f t="shared" si="1673"/>
        <v>142.6076627935773</v>
      </c>
      <c r="Q6318" s="60">
        <f t="shared" si="1674"/>
        <v>-52.607662793577305</v>
      </c>
      <c r="R6318" s="59">
        <f t="shared" si="1675"/>
        <v>-173.03217068452727</v>
      </c>
      <c r="S6318" s="61">
        <f t="shared" si="1666"/>
        <v>0</v>
      </c>
      <c r="U6318" s="13">
        <f t="shared" si="1667"/>
        <v>142.6076627935773</v>
      </c>
      <c r="V6318" s="14">
        <f t="shared" si="1668"/>
        <v>-173.03217068452727</v>
      </c>
      <c r="W6318" s="7">
        <v>141.49</v>
      </c>
      <c r="X6318" s="28">
        <v>173.02800000000002</v>
      </c>
      <c r="Y6318" s="74">
        <v>0</v>
      </c>
      <c r="Z6318" s="75">
        <v>0</v>
      </c>
      <c r="AA6318" s="33">
        <v>0</v>
      </c>
      <c r="AB6318" s="33">
        <v>0</v>
      </c>
      <c r="AC6318" s="45"/>
      <c r="AD6318" s="48">
        <f t="shared" si="1676"/>
        <v>1360.1602752294248</v>
      </c>
      <c r="AE6318" s="49">
        <f>IF(P6318&gt;90,0,AD6318*0.7^((1/cosd(P6318))^0.678))</f>
        <v>0</v>
      </c>
      <c r="AG6318" s="81">
        <f t="shared" si="1677"/>
        <v>0</v>
      </c>
      <c r="AH6318" s="82">
        <f t="shared" si="1678"/>
        <v>0</v>
      </c>
      <c r="AI6318" s="81">
        <f t="shared" si="1679"/>
        <v>0</v>
      </c>
      <c r="AJ6318" s="82">
        <f t="shared" si="1680"/>
        <v>0</v>
      </c>
    </row>
    <row r="6319" spans="9:36" ht="23.5" x14ac:dyDescent="0.35">
      <c r="I6319" s="57" t="s">
        <v>6330</v>
      </c>
      <c r="J6319" s="58">
        <f t="shared" si="1682"/>
        <v>264</v>
      </c>
      <c r="K6319" s="58">
        <f t="shared" si="1681"/>
        <v>2</v>
      </c>
      <c r="L6319" s="58">
        <f t="shared" si="1669"/>
        <v>7.0608709793035613</v>
      </c>
      <c r="M6319" s="59">
        <f t="shared" si="1670"/>
        <v>0.71834784965505916</v>
      </c>
      <c r="N6319" s="59">
        <f t="shared" si="1671"/>
        <v>-169.22478225517412</v>
      </c>
      <c r="O6319" s="59">
        <f t="shared" si="1672"/>
        <v>-0.20183407703972808</v>
      </c>
      <c r="P6319" s="59">
        <f t="shared" si="1673"/>
        <v>141.50348698062601</v>
      </c>
      <c r="Q6319" s="60">
        <f t="shared" si="1674"/>
        <v>-51.503486980626022</v>
      </c>
      <c r="R6319" s="59">
        <f t="shared" si="1675"/>
        <v>-162.52163431158559</v>
      </c>
      <c r="S6319" s="61">
        <f t="shared" si="1666"/>
        <v>0</v>
      </c>
      <c r="U6319" s="13">
        <f t="shared" si="1667"/>
        <v>141.50348698062601</v>
      </c>
      <c r="V6319" s="14">
        <f t="shared" si="1668"/>
        <v>-162.52163431158559</v>
      </c>
      <c r="W6319" s="7">
        <v>140.46299999999999</v>
      </c>
      <c r="X6319" s="28">
        <v>-163.095</v>
      </c>
      <c r="Y6319" s="74">
        <v>0</v>
      </c>
      <c r="Z6319" s="75">
        <v>0</v>
      </c>
      <c r="AA6319" s="33">
        <v>0</v>
      </c>
      <c r="AB6319" s="33">
        <v>0</v>
      </c>
      <c r="AC6319" s="45"/>
      <c r="AD6319" s="48">
        <f t="shared" si="1676"/>
        <v>1360.1602752294248</v>
      </c>
      <c r="AE6319" s="49">
        <f>IF(P6319&gt;90,0,AD6319*0.7^((1/cosd(P6319))^0.678))</f>
        <v>0</v>
      </c>
      <c r="AG6319" s="81">
        <f t="shared" si="1677"/>
        <v>0</v>
      </c>
      <c r="AH6319" s="82">
        <f t="shared" si="1678"/>
        <v>0</v>
      </c>
      <c r="AI6319" s="81">
        <f t="shared" si="1679"/>
        <v>0</v>
      </c>
      <c r="AJ6319" s="82">
        <f t="shared" si="1680"/>
        <v>0</v>
      </c>
    </row>
    <row r="6320" spans="9:36" ht="23.5" x14ac:dyDescent="0.35">
      <c r="I6320" s="57" t="s">
        <v>6331</v>
      </c>
      <c r="J6320" s="58">
        <f t="shared" si="1682"/>
        <v>264</v>
      </c>
      <c r="K6320" s="58">
        <f t="shared" si="1681"/>
        <v>3</v>
      </c>
      <c r="L6320" s="58">
        <f t="shared" si="1669"/>
        <v>7.0608709793035613</v>
      </c>
      <c r="M6320" s="59">
        <f t="shared" si="1670"/>
        <v>1.718347849655059</v>
      </c>
      <c r="N6320" s="59">
        <f t="shared" si="1671"/>
        <v>-154.22478225517412</v>
      </c>
      <c r="O6320" s="59">
        <f t="shared" si="1672"/>
        <v>-0.20183407703972808</v>
      </c>
      <c r="P6320" s="59">
        <f t="shared" si="1673"/>
        <v>135.85717772153245</v>
      </c>
      <c r="Q6320" s="60">
        <f t="shared" si="1674"/>
        <v>-45.857177721532452</v>
      </c>
      <c r="R6320" s="59">
        <f t="shared" si="1675"/>
        <v>-141.36436648098291</v>
      </c>
      <c r="S6320" s="61">
        <f t="shared" si="1666"/>
        <v>0</v>
      </c>
      <c r="U6320" s="13">
        <f t="shared" si="1667"/>
        <v>135.85717772153245</v>
      </c>
      <c r="V6320" s="14">
        <f t="shared" si="1668"/>
        <v>-141.36436648098291</v>
      </c>
      <c r="W6320" s="7">
        <v>134.96700000000001</v>
      </c>
      <c r="X6320" s="28">
        <v>-142.24760000000001</v>
      </c>
      <c r="Y6320" s="74">
        <v>0</v>
      </c>
      <c r="Z6320" s="75">
        <v>0</v>
      </c>
      <c r="AA6320" s="33">
        <v>0</v>
      </c>
      <c r="AB6320" s="33">
        <v>0</v>
      </c>
      <c r="AC6320" s="45"/>
      <c r="AD6320" s="48">
        <f t="shared" si="1676"/>
        <v>1360.1602752294248</v>
      </c>
      <c r="AE6320" s="49">
        <f>IF(P6320&gt;90,0,AD6320*0.7^((1/cosd(P6320))^0.678))</f>
        <v>0</v>
      </c>
      <c r="AG6320" s="81">
        <f t="shared" si="1677"/>
        <v>0</v>
      </c>
      <c r="AH6320" s="82">
        <f t="shared" si="1678"/>
        <v>0</v>
      </c>
      <c r="AI6320" s="81">
        <f t="shared" si="1679"/>
        <v>0</v>
      </c>
      <c r="AJ6320" s="82">
        <f t="shared" si="1680"/>
        <v>0</v>
      </c>
    </row>
    <row r="6321" spans="9:36" ht="23.5" x14ac:dyDescent="0.35">
      <c r="I6321" s="57" t="s">
        <v>6332</v>
      </c>
      <c r="J6321" s="58">
        <f t="shared" si="1682"/>
        <v>264</v>
      </c>
      <c r="K6321" s="58">
        <f t="shared" si="1681"/>
        <v>4</v>
      </c>
      <c r="L6321" s="58">
        <f t="shared" si="1669"/>
        <v>7.0608709793035613</v>
      </c>
      <c r="M6321" s="59">
        <f t="shared" si="1670"/>
        <v>2.7183478496550588</v>
      </c>
      <c r="N6321" s="59">
        <f t="shared" si="1671"/>
        <v>-139.22478225517412</v>
      </c>
      <c r="O6321" s="59">
        <f t="shared" si="1672"/>
        <v>-0.20183407703972808</v>
      </c>
      <c r="P6321" s="59">
        <f t="shared" si="1673"/>
        <v>127.14311739150553</v>
      </c>
      <c r="Q6321" s="60">
        <f t="shared" si="1674"/>
        <v>-37.14311739150552</v>
      </c>
      <c r="R6321" s="59">
        <f t="shared" si="1675"/>
        <v>-124.98513617817298</v>
      </c>
      <c r="S6321" s="61">
        <f t="shared" si="1666"/>
        <v>0</v>
      </c>
      <c r="U6321" s="13">
        <f t="shared" si="1667"/>
        <v>127.14311739150553</v>
      </c>
      <c r="V6321" s="14">
        <f t="shared" si="1668"/>
        <v>-124.98513617817298</v>
      </c>
      <c r="W6321" s="7">
        <v>126.39700000000001</v>
      </c>
      <c r="X6321" s="28">
        <v>-125.9387</v>
      </c>
      <c r="Y6321" s="74">
        <v>0</v>
      </c>
      <c r="Z6321" s="75">
        <v>0</v>
      </c>
      <c r="AA6321" s="33">
        <v>0</v>
      </c>
      <c r="AB6321" s="33">
        <v>0</v>
      </c>
      <c r="AC6321" s="45"/>
      <c r="AD6321" s="48">
        <f t="shared" si="1676"/>
        <v>1360.1602752294248</v>
      </c>
      <c r="AE6321" s="49">
        <f>IF(P6321&gt;90,0,AD6321*0.7^((1/cosd(P6321))^0.678))</f>
        <v>0</v>
      </c>
      <c r="AG6321" s="81">
        <f t="shared" si="1677"/>
        <v>0</v>
      </c>
      <c r="AH6321" s="82">
        <f t="shared" si="1678"/>
        <v>0</v>
      </c>
      <c r="AI6321" s="81">
        <f t="shared" si="1679"/>
        <v>0</v>
      </c>
      <c r="AJ6321" s="82">
        <f t="shared" si="1680"/>
        <v>0</v>
      </c>
    </row>
    <row r="6322" spans="9:36" ht="23.5" x14ac:dyDescent="0.35">
      <c r="I6322" s="57" t="s">
        <v>6333</v>
      </c>
      <c r="J6322" s="58">
        <f t="shared" si="1682"/>
        <v>264</v>
      </c>
      <c r="K6322" s="58">
        <f t="shared" si="1681"/>
        <v>5</v>
      </c>
      <c r="L6322" s="58">
        <f t="shared" si="1669"/>
        <v>7.0608709793035613</v>
      </c>
      <c r="M6322" s="59">
        <f t="shared" si="1670"/>
        <v>3.7183478496550588</v>
      </c>
      <c r="N6322" s="59">
        <f t="shared" si="1671"/>
        <v>-124.22478225517412</v>
      </c>
      <c r="O6322" s="59">
        <f t="shared" si="1672"/>
        <v>-0.20183407703972808</v>
      </c>
      <c r="P6322" s="59">
        <f t="shared" si="1673"/>
        <v>116.68001367152625</v>
      </c>
      <c r="Q6322" s="60">
        <f t="shared" si="1674"/>
        <v>-26.68001367152625</v>
      </c>
      <c r="R6322" s="59">
        <f t="shared" si="1675"/>
        <v>-112.27778549035351</v>
      </c>
      <c r="S6322" s="61">
        <f t="shared" si="1666"/>
        <v>0</v>
      </c>
      <c r="U6322" s="13">
        <f t="shared" si="1667"/>
        <v>116.68001367152625</v>
      </c>
      <c r="V6322" s="14">
        <f t="shared" si="1668"/>
        <v>-112.27778549035351</v>
      </c>
      <c r="W6322" s="7">
        <v>116.03700000000001</v>
      </c>
      <c r="X6322" s="28">
        <v>-113.2068</v>
      </c>
      <c r="Y6322" s="74">
        <v>0</v>
      </c>
      <c r="Z6322" s="75">
        <v>0</v>
      </c>
      <c r="AA6322" s="33">
        <v>0</v>
      </c>
      <c r="AB6322" s="33">
        <v>0</v>
      </c>
      <c r="AC6322" s="45"/>
      <c r="AD6322" s="48">
        <f t="shared" si="1676"/>
        <v>1360.1602752294248</v>
      </c>
      <c r="AE6322" s="49">
        <f>IF(P6322&gt;90,0,AD6322*0.7^((1/cosd(P6322))^0.678))</f>
        <v>0</v>
      </c>
      <c r="AG6322" s="81">
        <f t="shared" si="1677"/>
        <v>0</v>
      </c>
      <c r="AH6322" s="82">
        <f t="shared" si="1678"/>
        <v>0</v>
      </c>
      <c r="AI6322" s="81">
        <f t="shared" si="1679"/>
        <v>0</v>
      </c>
      <c r="AJ6322" s="82">
        <f t="shared" si="1680"/>
        <v>0</v>
      </c>
    </row>
    <row r="6323" spans="9:36" ht="23.5" x14ac:dyDescent="0.35">
      <c r="I6323" s="57" t="s">
        <v>6334</v>
      </c>
      <c r="J6323" s="58">
        <f t="shared" si="1682"/>
        <v>264</v>
      </c>
      <c r="K6323" s="58">
        <f t="shared" si="1681"/>
        <v>6</v>
      </c>
      <c r="L6323" s="58">
        <f t="shared" si="1669"/>
        <v>7.0608709793035613</v>
      </c>
      <c r="M6323" s="59">
        <f t="shared" si="1670"/>
        <v>4.7183478496550588</v>
      </c>
      <c r="N6323" s="59">
        <f t="shared" si="1671"/>
        <v>-109.22478225517412</v>
      </c>
      <c r="O6323" s="59">
        <f t="shared" si="1672"/>
        <v>-0.20183407703972808</v>
      </c>
      <c r="P6323" s="59">
        <f t="shared" si="1673"/>
        <v>105.29288769398852</v>
      </c>
      <c r="Q6323" s="60">
        <f t="shared" si="1674"/>
        <v>-15.292887693988517</v>
      </c>
      <c r="R6323" s="59">
        <f t="shared" si="1675"/>
        <v>-101.7935148875376</v>
      </c>
      <c r="S6323" s="61">
        <f t="shared" si="1666"/>
        <v>0</v>
      </c>
      <c r="U6323" s="13">
        <f t="shared" si="1667"/>
        <v>105.29288769398852</v>
      </c>
      <c r="V6323" s="14">
        <f t="shared" si="1668"/>
        <v>-101.7935148875376</v>
      </c>
      <c r="W6323" s="7">
        <v>104.714</v>
      </c>
      <c r="X6323" s="28">
        <v>-102.6823</v>
      </c>
      <c r="Y6323" s="74">
        <v>0</v>
      </c>
      <c r="Z6323" s="75">
        <v>0</v>
      </c>
      <c r="AA6323" s="33">
        <v>0</v>
      </c>
      <c r="AB6323" s="33">
        <v>0</v>
      </c>
      <c r="AC6323" s="45"/>
      <c r="AD6323" s="48">
        <f t="shared" si="1676"/>
        <v>1360.1602752294248</v>
      </c>
      <c r="AE6323" s="49">
        <f>IF(P6323&gt;90,0,AD6323*0.7^((1/cosd(P6323))^0.678))</f>
        <v>0</v>
      </c>
      <c r="AG6323" s="81">
        <f t="shared" si="1677"/>
        <v>0</v>
      </c>
      <c r="AH6323" s="82">
        <f t="shared" si="1678"/>
        <v>0</v>
      </c>
      <c r="AI6323" s="81">
        <f t="shared" si="1679"/>
        <v>0</v>
      </c>
      <c r="AJ6323" s="82">
        <f t="shared" si="1680"/>
        <v>0</v>
      </c>
    </row>
    <row r="6324" spans="9:36" ht="23.5" x14ac:dyDescent="0.35">
      <c r="I6324" s="57" t="s">
        <v>6335</v>
      </c>
      <c r="J6324" s="58">
        <f t="shared" si="1682"/>
        <v>264</v>
      </c>
      <c r="K6324" s="58">
        <f t="shared" si="1681"/>
        <v>7</v>
      </c>
      <c r="L6324" s="58">
        <f t="shared" si="1669"/>
        <v>7.0608709793035613</v>
      </c>
      <c r="M6324" s="59">
        <f t="shared" si="1670"/>
        <v>5.7183478496550588</v>
      </c>
      <c r="N6324" s="59">
        <f t="shared" si="1671"/>
        <v>-94.224782255174119</v>
      </c>
      <c r="O6324" s="59">
        <f t="shared" si="1672"/>
        <v>-0.20183407703972808</v>
      </c>
      <c r="P6324" s="59">
        <f t="shared" si="1673"/>
        <v>93.478311918485957</v>
      </c>
      <c r="Q6324" s="60">
        <f t="shared" si="1674"/>
        <v>-3.4783119184859692</v>
      </c>
      <c r="R6324" s="59">
        <f t="shared" si="1675"/>
        <v>-92.407886977559812</v>
      </c>
      <c r="S6324" s="61">
        <f t="shared" si="1666"/>
        <v>0</v>
      </c>
      <c r="U6324" s="13">
        <f t="shared" si="1667"/>
        <v>93.478311918485957</v>
      </c>
      <c r="V6324" s="14">
        <f t="shared" si="1668"/>
        <v>-92.407886977559812</v>
      </c>
      <c r="W6324" s="7">
        <v>92.930700000000002</v>
      </c>
      <c r="X6324" s="28">
        <v>-93.268299999999996</v>
      </c>
      <c r="Y6324" s="74">
        <v>0</v>
      </c>
      <c r="Z6324" s="75">
        <v>0</v>
      </c>
      <c r="AA6324" s="33">
        <v>0</v>
      </c>
      <c r="AB6324" s="33">
        <v>0</v>
      </c>
      <c r="AC6324" s="45"/>
      <c r="AD6324" s="48">
        <f t="shared" si="1676"/>
        <v>1360.1602752294248</v>
      </c>
      <c r="AE6324" s="49">
        <f>IF(P6324&gt;90,0,AD6324*0.7^((1/cosd(P6324))^0.678))</f>
        <v>0</v>
      </c>
      <c r="AG6324" s="81">
        <f t="shared" si="1677"/>
        <v>0</v>
      </c>
      <c r="AH6324" s="82">
        <f t="shared" si="1678"/>
        <v>0</v>
      </c>
      <c r="AI6324" s="81">
        <f t="shared" si="1679"/>
        <v>0</v>
      </c>
      <c r="AJ6324" s="82">
        <f t="shared" si="1680"/>
        <v>0</v>
      </c>
    </row>
    <row r="6325" spans="9:36" ht="23.5" x14ac:dyDescent="0.35">
      <c r="I6325" s="57" t="s">
        <v>6336</v>
      </c>
      <c r="J6325" s="58">
        <f t="shared" si="1682"/>
        <v>264</v>
      </c>
      <c r="K6325" s="58">
        <f t="shared" si="1681"/>
        <v>8</v>
      </c>
      <c r="L6325" s="58">
        <f t="shared" si="1669"/>
        <v>7.0608709793035613</v>
      </c>
      <c r="M6325" s="59">
        <f t="shared" si="1670"/>
        <v>6.7183478496550588</v>
      </c>
      <c r="N6325" s="59">
        <f t="shared" si="1671"/>
        <v>-79.224782255174119</v>
      </c>
      <c r="O6325" s="59">
        <f t="shared" si="1672"/>
        <v>-0.20183407703972808</v>
      </c>
      <c r="P6325" s="59">
        <f t="shared" si="1673"/>
        <v>81.581599676105284</v>
      </c>
      <c r="Q6325" s="60">
        <f t="shared" si="1674"/>
        <v>8.4184003238947138</v>
      </c>
      <c r="R6325" s="59">
        <f t="shared" si="1675"/>
        <v>-83.246848104330283</v>
      </c>
      <c r="S6325" s="61">
        <f t="shared" si="1666"/>
        <v>0.62963743314254039</v>
      </c>
      <c r="U6325" s="13">
        <f t="shared" si="1667"/>
        <v>81.581599676105284</v>
      </c>
      <c r="V6325" s="14">
        <f t="shared" si="1668"/>
        <v>-83.246848104330283</v>
      </c>
      <c r="W6325" s="7">
        <v>80.940799999999996</v>
      </c>
      <c r="X6325" s="28">
        <v>-84.097099999999998</v>
      </c>
      <c r="Y6325" s="74">
        <v>0.79056301091045678</v>
      </c>
      <c r="Z6325" s="75">
        <v>0.79309799999999997</v>
      </c>
      <c r="AA6325" s="33">
        <v>0.62963743314254039</v>
      </c>
      <c r="AB6325" s="33">
        <v>0.66192700000000004</v>
      </c>
      <c r="AC6325" s="45"/>
      <c r="AD6325" s="48">
        <f t="shared" si="1676"/>
        <v>1360.1602752294248</v>
      </c>
      <c r="AE6325" s="49">
        <f>IF(P6325&gt;90,0,AD6325*0.7^((1/cosd(P6325))^0.678))</f>
        <v>366.15410053504127</v>
      </c>
      <c r="AG6325" s="81">
        <f t="shared" si="1677"/>
        <v>289.46788817619233</v>
      </c>
      <c r="AH6325" s="82">
        <f t="shared" si="1678"/>
        <v>230.54432799549906</v>
      </c>
      <c r="AI6325" s="81">
        <f t="shared" si="1679"/>
        <v>290.39608482614017</v>
      </c>
      <c r="AJ6325" s="82">
        <f t="shared" si="1680"/>
        <v>242.36728530485829</v>
      </c>
    </row>
    <row r="6326" spans="9:36" ht="23.5" x14ac:dyDescent="0.35">
      <c r="I6326" s="57" t="s">
        <v>6337</v>
      </c>
      <c r="J6326" s="58">
        <f t="shared" si="1682"/>
        <v>264</v>
      </c>
      <c r="K6326" s="58">
        <f t="shared" si="1681"/>
        <v>9</v>
      </c>
      <c r="L6326" s="58">
        <f t="shared" si="1669"/>
        <v>7.0608709793035613</v>
      </c>
      <c r="M6326" s="59">
        <f t="shared" si="1670"/>
        <v>7.7183478496550588</v>
      </c>
      <c r="N6326" s="59">
        <f t="shared" si="1671"/>
        <v>-64.224782255174119</v>
      </c>
      <c r="O6326" s="59">
        <f t="shared" si="1672"/>
        <v>-0.20183407703972808</v>
      </c>
      <c r="P6326" s="59">
        <f t="shared" si="1673"/>
        <v>69.918929605077921</v>
      </c>
      <c r="Q6326" s="60">
        <f t="shared" si="1674"/>
        <v>20.081070394922072</v>
      </c>
      <c r="R6326" s="59">
        <f t="shared" si="1675"/>
        <v>-73.493650747916689</v>
      </c>
      <c r="S6326" s="61">
        <f t="shared" si="1666"/>
        <v>0.56448768265488392</v>
      </c>
      <c r="U6326" s="13">
        <f t="shared" si="1667"/>
        <v>69.918929605077921</v>
      </c>
      <c r="V6326" s="14">
        <f t="shared" si="1668"/>
        <v>-73.493650747916689</v>
      </c>
      <c r="W6326" s="7">
        <v>69.304299999999998</v>
      </c>
      <c r="X6326" s="28">
        <v>-74.349000000000004</v>
      </c>
      <c r="Y6326" s="74">
        <v>0.89400362211212336</v>
      </c>
      <c r="Z6326" s="75">
        <v>0.89714700000000003</v>
      </c>
      <c r="AA6326" s="33">
        <v>0.56448768265488392</v>
      </c>
      <c r="AB6326" s="33">
        <v>0.61877499999999996</v>
      </c>
      <c r="AC6326" s="45"/>
      <c r="AD6326" s="48">
        <f t="shared" si="1676"/>
        <v>1360.1602752294248</v>
      </c>
      <c r="AE6326" s="49">
        <f>IF(P6326&gt;90,0,AD6326*0.7^((1/cosd(P6326))^0.678))</f>
        <v>651.36957074851989</v>
      </c>
      <c r="AG6326" s="81">
        <f t="shared" si="1677"/>
        <v>582.32675558279573</v>
      </c>
      <c r="AH6326" s="82">
        <f t="shared" si="1678"/>
        <v>367.69009954373843</v>
      </c>
      <c r="AI6326" s="81">
        <f t="shared" si="1679"/>
        <v>584.37425628832239</v>
      </c>
      <c r="AJ6326" s="82">
        <f t="shared" si="1680"/>
        <v>403.05120613991539</v>
      </c>
    </row>
    <row r="6327" spans="9:36" ht="23.5" x14ac:dyDescent="0.35">
      <c r="I6327" s="57" t="s">
        <v>6338</v>
      </c>
      <c r="J6327" s="58">
        <f t="shared" si="1682"/>
        <v>264</v>
      </c>
      <c r="K6327" s="58">
        <f t="shared" si="1681"/>
        <v>10</v>
      </c>
      <c r="L6327" s="58">
        <f t="shared" si="1669"/>
        <v>7.0608709793035613</v>
      </c>
      <c r="M6327" s="59">
        <f t="shared" si="1670"/>
        <v>8.7183478496550606</v>
      </c>
      <c r="N6327" s="59">
        <f t="shared" si="1671"/>
        <v>-49.224782255174091</v>
      </c>
      <c r="O6327" s="59">
        <f t="shared" si="1672"/>
        <v>-0.20183407703972808</v>
      </c>
      <c r="P6327" s="59">
        <f t="shared" si="1673"/>
        <v>58.885257376569228</v>
      </c>
      <c r="Q6327" s="60">
        <f t="shared" si="1674"/>
        <v>31.114742623430779</v>
      </c>
      <c r="R6327" s="59">
        <f t="shared" si="1675"/>
        <v>-62.193246702391313</v>
      </c>
      <c r="S6327" s="61">
        <f t="shared" si="1666"/>
        <v>0.57539414412482393</v>
      </c>
      <c r="U6327" s="13">
        <f t="shared" si="1667"/>
        <v>58.885257376569228</v>
      </c>
      <c r="V6327" s="14">
        <f t="shared" si="1668"/>
        <v>-62.193246702391313</v>
      </c>
      <c r="W6327" s="7">
        <v>58.229300000000002</v>
      </c>
      <c r="X6327" s="28">
        <v>-63.055999999999997</v>
      </c>
      <c r="Y6327" s="74">
        <v>0.96744813750626779</v>
      </c>
      <c r="Z6327" s="75">
        <v>0.96820200000000001</v>
      </c>
      <c r="AA6327" s="33">
        <v>0.57539414412482393</v>
      </c>
      <c r="AB6327" s="33">
        <v>0.64127299999999998</v>
      </c>
      <c r="AC6327" s="45"/>
      <c r="AD6327" s="48">
        <f t="shared" si="1676"/>
        <v>1360.1602752294248</v>
      </c>
      <c r="AE6327" s="49">
        <f>IF(P6327&gt;90,0,AD6327*0.7^((1/cosd(P6327))^0.678))</f>
        <v>778.45913385902315</v>
      </c>
      <c r="AG6327" s="81">
        <f t="shared" si="1677"/>
        <v>753.11883917665432</v>
      </c>
      <c r="AH6327" s="82">
        <f t="shared" si="1678"/>
        <v>447.92082706296435</v>
      </c>
      <c r="AI6327" s="81">
        <f t="shared" si="1679"/>
        <v>753.70569032057392</v>
      </c>
      <c r="AJ6327" s="82">
        <f t="shared" si="1680"/>
        <v>499.20482414717736</v>
      </c>
    </row>
    <row r="6328" spans="9:36" ht="23.5" x14ac:dyDescent="0.35">
      <c r="I6328" s="57" t="s">
        <v>6339</v>
      </c>
      <c r="J6328" s="58">
        <f t="shared" si="1682"/>
        <v>264</v>
      </c>
      <c r="K6328" s="58">
        <f t="shared" si="1681"/>
        <v>11</v>
      </c>
      <c r="L6328" s="58">
        <f t="shared" si="1669"/>
        <v>7.0608709793035613</v>
      </c>
      <c r="M6328" s="59">
        <f t="shared" si="1670"/>
        <v>9.7183478496550606</v>
      </c>
      <c r="N6328" s="59">
        <f t="shared" si="1671"/>
        <v>-34.224782255174091</v>
      </c>
      <c r="O6328" s="59">
        <f t="shared" si="1672"/>
        <v>-0.20183407703972808</v>
      </c>
      <c r="P6328" s="59">
        <f t="shared" si="1673"/>
        <v>49.095803321039156</v>
      </c>
      <c r="Q6328" s="60">
        <f t="shared" si="1674"/>
        <v>40.904196678960837</v>
      </c>
      <c r="R6328" s="59">
        <f t="shared" si="1675"/>
        <v>-48.086698748764036</v>
      </c>
      <c r="S6328" s="61">
        <f t="shared" si="1666"/>
        <v>0.65605971276886155</v>
      </c>
      <c r="U6328" s="13">
        <f t="shared" si="1667"/>
        <v>49.095803321039156</v>
      </c>
      <c r="V6328" s="14">
        <f t="shared" si="1668"/>
        <v>-48.086698748764036</v>
      </c>
      <c r="W6328" s="7">
        <v>48.358199999999997</v>
      </c>
      <c r="X6328" s="28">
        <v>-48.917000000000002</v>
      </c>
      <c r="Y6328" s="74">
        <v>0.9991714988982231</v>
      </c>
      <c r="Z6328" s="75">
        <v>0.99883299999999997</v>
      </c>
      <c r="AA6328" s="33">
        <v>0.65605971276886155</v>
      </c>
      <c r="AB6328" s="33">
        <v>0.708897</v>
      </c>
      <c r="AC6328" s="45"/>
      <c r="AD6328" s="48">
        <f t="shared" si="1676"/>
        <v>1360.1602752294248</v>
      </c>
      <c r="AE6328" s="49">
        <f>IF(P6328&gt;90,0,AD6328*0.7^((1/cosd(P6328))^0.678))</f>
        <v>845.62366888673193</v>
      </c>
      <c r="AG6328" s="81">
        <f t="shared" si="1677"/>
        <v>844.92306874537064</v>
      </c>
      <c r="AH6328" s="82">
        <f t="shared" si="1678"/>
        <v>554.77962132038022</v>
      </c>
      <c r="AI6328" s="81">
        <f t="shared" si="1679"/>
        <v>844.63682606514112</v>
      </c>
      <c r="AJ6328" s="82">
        <f t="shared" si="1680"/>
        <v>599.46008200279766</v>
      </c>
    </row>
    <row r="6329" spans="9:36" ht="23.5" x14ac:dyDescent="0.35">
      <c r="I6329" s="57" t="s">
        <v>6340</v>
      </c>
      <c r="J6329" s="58">
        <f t="shared" si="1682"/>
        <v>264</v>
      </c>
      <c r="K6329" s="58">
        <f t="shared" si="1681"/>
        <v>12</v>
      </c>
      <c r="L6329" s="58">
        <f t="shared" si="1669"/>
        <v>7.0608709793035613</v>
      </c>
      <c r="M6329" s="59">
        <f t="shared" si="1670"/>
        <v>10.718347849655061</v>
      </c>
      <c r="N6329" s="59">
        <f t="shared" si="1671"/>
        <v>-19.224782255174091</v>
      </c>
      <c r="O6329" s="59">
        <f t="shared" si="1672"/>
        <v>-0.20183407703972808</v>
      </c>
      <c r="P6329" s="59">
        <f t="shared" si="1673"/>
        <v>41.576558418120761</v>
      </c>
      <c r="Q6329" s="60">
        <f t="shared" si="1674"/>
        <v>48.423441581879239</v>
      </c>
      <c r="R6329" s="59">
        <f t="shared" si="1675"/>
        <v>-29.747389232206661</v>
      </c>
      <c r="S6329" s="61">
        <f t="shared" si="1666"/>
        <v>0.76817126663394297</v>
      </c>
      <c r="U6329" s="13">
        <f t="shared" si="1667"/>
        <v>41.576558418120761</v>
      </c>
      <c r="V6329" s="14">
        <f t="shared" si="1668"/>
        <v>-29.747389232206661</v>
      </c>
      <c r="W6329" s="7">
        <v>40.734099999999998</v>
      </c>
      <c r="X6329" s="28">
        <v>-30.409999999999997</v>
      </c>
      <c r="Y6329" s="74">
        <v>0.98464263778831307</v>
      </c>
      <c r="Z6329" s="75">
        <v>0.98728099999999996</v>
      </c>
      <c r="AA6329" s="33">
        <v>0.76817126663394297</v>
      </c>
      <c r="AB6329" s="33">
        <v>0.79180899999999999</v>
      </c>
      <c r="AC6329" s="45"/>
      <c r="AD6329" s="48">
        <f t="shared" si="1676"/>
        <v>1360.1602752294248</v>
      </c>
      <c r="AE6329" s="49">
        <f>IF(P6329&gt;90,0,AD6329*0.7^((1/cosd(P6329))^0.678))</f>
        <v>881.0441615568833</v>
      </c>
      <c r="AG6329" s="81">
        <f t="shared" si="1677"/>
        <v>867.51364724336224</v>
      </c>
      <c r="AH6329" s="82">
        <f t="shared" si="1678"/>
        <v>676.79280954359137</v>
      </c>
      <c r="AI6329" s="81">
        <f t="shared" si="1679"/>
        <v>869.83816086604122</v>
      </c>
      <c r="AJ6329" s="82">
        <f t="shared" si="1680"/>
        <v>697.61869651819416</v>
      </c>
    </row>
    <row r="6330" spans="9:36" ht="23.5" x14ac:dyDescent="0.35">
      <c r="I6330" s="57" t="s">
        <v>6341</v>
      </c>
      <c r="J6330" s="58">
        <f t="shared" si="1682"/>
        <v>264</v>
      </c>
      <c r="K6330" s="58">
        <f t="shared" si="1681"/>
        <v>13</v>
      </c>
      <c r="L6330" s="58">
        <f t="shared" si="1669"/>
        <v>7.0608709793035613</v>
      </c>
      <c r="M6330" s="59">
        <f t="shared" si="1670"/>
        <v>11.718347849655061</v>
      </c>
      <c r="N6330" s="59">
        <f t="shared" si="1671"/>
        <v>-4.224782255174091</v>
      </c>
      <c r="O6330" s="59">
        <f t="shared" si="1672"/>
        <v>-0.20183407703972808</v>
      </c>
      <c r="P6330" s="59">
        <f t="shared" si="1673"/>
        <v>37.794143009288078</v>
      </c>
      <c r="Q6330" s="60">
        <f t="shared" si="1674"/>
        <v>52.205856990711922</v>
      </c>
      <c r="R6330" s="59">
        <f t="shared" si="1675"/>
        <v>-6.9043407779924539</v>
      </c>
      <c r="S6330" s="61">
        <f t="shared" si="1666"/>
        <v>0.87601541355640677</v>
      </c>
      <c r="U6330" s="13">
        <f t="shared" si="1667"/>
        <v>37.794143009288078</v>
      </c>
      <c r="V6330" s="14">
        <f t="shared" si="1668"/>
        <v>-6.9043407779924539</v>
      </c>
      <c r="W6330" s="7">
        <v>36.875399999999999</v>
      </c>
      <c r="X6330" s="28">
        <v>-7.1599999999999966</v>
      </c>
      <c r="Y6330" s="74">
        <v>0.92576506113538493</v>
      </c>
      <c r="Z6330" s="75">
        <v>0.92692799999999997</v>
      </c>
      <c r="AA6330" s="33">
        <v>0.87601541355640677</v>
      </c>
      <c r="AB6330" s="33">
        <v>0.87559100000000001</v>
      </c>
      <c r="AC6330" s="45"/>
      <c r="AD6330" s="48">
        <f t="shared" si="1676"/>
        <v>1360.1602752294248</v>
      </c>
      <c r="AE6330" s="49">
        <f>IF(P6330&gt;90,0,AD6330*0.7^((1/cosd(P6330))^0.678))</f>
        <v>895.1125781981109</v>
      </c>
      <c r="AG6330" s="81">
        <f t="shared" si="1677"/>
        <v>828.66395067862618</v>
      </c>
      <c r="AH6330" s="82">
        <f t="shared" si="1678"/>
        <v>784.13241536975966</v>
      </c>
      <c r="AI6330" s="81">
        <f t="shared" si="1679"/>
        <v>829.70491188401854</v>
      </c>
      <c r="AJ6330" s="82">
        <f t="shared" si="1680"/>
        <v>783.75251745706214</v>
      </c>
    </row>
    <row r="6331" spans="9:36" ht="23.5" x14ac:dyDescent="0.35">
      <c r="I6331" s="57" t="s">
        <v>6342</v>
      </c>
      <c r="J6331" s="58">
        <f t="shared" si="1682"/>
        <v>264</v>
      </c>
      <c r="K6331" s="58">
        <f t="shared" si="1681"/>
        <v>14</v>
      </c>
      <c r="L6331" s="58">
        <f t="shared" si="1669"/>
        <v>7.0608709793035613</v>
      </c>
      <c r="M6331" s="59">
        <f t="shared" si="1670"/>
        <v>12.718347849655061</v>
      </c>
      <c r="N6331" s="59">
        <f t="shared" si="1671"/>
        <v>10.775217744825909</v>
      </c>
      <c r="O6331" s="59">
        <f t="shared" si="1672"/>
        <v>-0.20183407703972808</v>
      </c>
      <c r="P6331" s="59">
        <f t="shared" si="1673"/>
        <v>38.888619961945089</v>
      </c>
      <c r="Q6331" s="60">
        <f t="shared" si="1674"/>
        <v>51.111380038054911</v>
      </c>
      <c r="R6331" s="59">
        <f t="shared" si="1675"/>
        <v>17.324931028469269</v>
      </c>
      <c r="S6331" s="61">
        <f t="shared" si="1666"/>
        <v>0.95654343531257746</v>
      </c>
      <c r="U6331" s="13">
        <f t="shared" si="1667"/>
        <v>38.888619961945089</v>
      </c>
      <c r="V6331" s="14">
        <f t="shared" si="1668"/>
        <v>17.324931028469269</v>
      </c>
      <c r="W6331" s="7">
        <v>37.985999999999997</v>
      </c>
      <c r="X6331" s="28">
        <v>17.573000000000008</v>
      </c>
      <c r="Y6331" s="74">
        <v>0.83119262493353141</v>
      </c>
      <c r="Z6331" s="75">
        <v>0.81133100000000002</v>
      </c>
      <c r="AA6331" s="33">
        <v>0.95654343531257746</v>
      </c>
      <c r="AB6331" s="33">
        <v>0.95287299999999997</v>
      </c>
      <c r="AC6331" s="45"/>
      <c r="AD6331" s="48">
        <f t="shared" si="1676"/>
        <v>1360.1602752294248</v>
      </c>
      <c r="AE6331" s="49">
        <f>IF(P6331&gt;90,0,AD6331*0.7^((1/cosd(P6331))^0.678))</f>
        <v>891.26453403801565</v>
      </c>
      <c r="AG6331" s="81">
        <f t="shared" si="1677"/>
        <v>740.81250755721896</v>
      </c>
      <c r="AH6331" s="82">
        <f t="shared" si="1678"/>
        <v>852.53323916098714</v>
      </c>
      <c r="AI6331" s="81">
        <f t="shared" si="1679"/>
        <v>723.11054566559733</v>
      </c>
      <c r="AJ6331" s="82">
        <f t="shared" si="1680"/>
        <v>849.26191034240605</v>
      </c>
    </row>
    <row r="6332" spans="9:36" ht="23.5" x14ac:dyDescent="0.35">
      <c r="I6332" s="57" t="s">
        <v>6343</v>
      </c>
      <c r="J6332" s="58">
        <f t="shared" si="1682"/>
        <v>264</v>
      </c>
      <c r="K6332" s="58">
        <f t="shared" si="1681"/>
        <v>15</v>
      </c>
      <c r="L6332" s="58">
        <f t="shared" si="1669"/>
        <v>7.0608709793035613</v>
      </c>
      <c r="M6332" s="59">
        <f t="shared" si="1670"/>
        <v>13.718347849655061</v>
      </c>
      <c r="N6332" s="59">
        <f t="shared" si="1671"/>
        <v>25.775217744825909</v>
      </c>
      <c r="O6332" s="59">
        <f t="shared" si="1672"/>
        <v>-0.20183407703972808</v>
      </c>
      <c r="P6332" s="59">
        <f t="shared" si="1673"/>
        <v>44.493676883453766</v>
      </c>
      <c r="Q6332" s="60">
        <f t="shared" si="1674"/>
        <v>45.506323116546234</v>
      </c>
      <c r="R6332" s="59">
        <f t="shared" si="1675"/>
        <v>38.349903118108742</v>
      </c>
      <c r="S6332" s="61">
        <f t="shared" si="1666"/>
        <v>0.99670107363641269</v>
      </c>
      <c r="U6332" s="13">
        <f t="shared" si="1667"/>
        <v>44.493676883453766</v>
      </c>
      <c r="V6332" s="14">
        <f t="shared" si="1668"/>
        <v>38.349903118108742</v>
      </c>
      <c r="W6332" s="7">
        <v>43.680999999999997</v>
      </c>
      <c r="X6332" s="28">
        <v>38.907999999999987</v>
      </c>
      <c r="Y6332" s="74">
        <v>0.71793002111047743</v>
      </c>
      <c r="Z6332" s="75">
        <v>0.66717499999999996</v>
      </c>
      <c r="AA6332" s="33">
        <v>0.99670107363641269</v>
      </c>
      <c r="AB6332" s="33">
        <v>0.99683500000000003</v>
      </c>
      <c r="AC6332" s="45"/>
      <c r="AD6332" s="48">
        <f t="shared" si="1676"/>
        <v>1360.1602752294248</v>
      </c>
      <c r="AE6332" s="49">
        <f>IF(P6332&gt;90,0,AD6332*0.7^((1/cosd(P6332))^0.678))</f>
        <v>868.59621208735314</v>
      </c>
      <c r="AG6332" s="81">
        <f t="shared" si="1677"/>
        <v>623.59129688035421</v>
      </c>
      <c r="AH6332" s="82">
        <f t="shared" si="1678"/>
        <v>865.73077714398607</v>
      </c>
      <c r="AI6332" s="81">
        <f t="shared" si="1679"/>
        <v>579.50567779937978</v>
      </c>
      <c r="AJ6332" s="82">
        <f t="shared" si="1680"/>
        <v>865.84710507609668</v>
      </c>
    </row>
    <row r="6333" spans="9:36" ht="23.5" x14ac:dyDescent="0.35">
      <c r="I6333" s="57" t="s">
        <v>6344</v>
      </c>
      <c r="J6333" s="58">
        <f t="shared" si="1682"/>
        <v>264</v>
      </c>
      <c r="K6333" s="58">
        <f t="shared" si="1681"/>
        <v>16</v>
      </c>
      <c r="L6333" s="58">
        <f t="shared" si="1669"/>
        <v>7.0608709793035613</v>
      </c>
      <c r="M6333" s="59">
        <f t="shared" si="1670"/>
        <v>14.718347849655061</v>
      </c>
      <c r="N6333" s="59">
        <f t="shared" si="1671"/>
        <v>40.775217744825909</v>
      </c>
      <c r="O6333" s="59">
        <f t="shared" si="1672"/>
        <v>-0.20183407703972808</v>
      </c>
      <c r="P6333" s="59">
        <f t="shared" si="1673"/>
        <v>53.163767059422661</v>
      </c>
      <c r="Q6333" s="60">
        <f t="shared" si="1674"/>
        <v>36.836232940577339</v>
      </c>
      <c r="R6333" s="59">
        <f t="shared" si="1675"/>
        <v>54.686546894782794</v>
      </c>
      <c r="S6333" s="61">
        <f t="shared" si="1666"/>
        <v>0.99089109686443888</v>
      </c>
      <c r="U6333" s="13">
        <f t="shared" si="1667"/>
        <v>53.163767059422661</v>
      </c>
      <c r="V6333" s="14">
        <f t="shared" si="1668"/>
        <v>54.686546894782794</v>
      </c>
      <c r="W6333" s="7">
        <v>52.448099999999997</v>
      </c>
      <c r="X6333" s="28">
        <v>55.344999999999999</v>
      </c>
      <c r="Y6333" s="74">
        <v>0.6144679596182363</v>
      </c>
      <c r="Z6333" s="75">
        <v>0.54872100000000001</v>
      </c>
      <c r="AA6333" s="33">
        <v>0.99089109686443888</v>
      </c>
      <c r="AB6333" s="33">
        <v>0.98828800000000006</v>
      </c>
      <c r="AC6333" s="45"/>
      <c r="AD6333" s="48">
        <f t="shared" si="1676"/>
        <v>1360.1602752294248</v>
      </c>
      <c r="AE6333" s="49">
        <f>IF(P6333&gt;90,0,AD6333*0.7^((1/cosd(P6333))^0.678))</f>
        <v>821.22170096069976</v>
      </c>
      <c r="AG6333" s="81">
        <f t="shared" si="1677"/>
        <v>504.61442298353859</v>
      </c>
      <c r="AH6333" s="82">
        <f t="shared" si="1678"/>
        <v>813.74127203382795</v>
      </c>
      <c r="AI6333" s="81">
        <f t="shared" si="1679"/>
        <v>450.62159297285615</v>
      </c>
      <c r="AJ6333" s="82">
        <f t="shared" si="1680"/>
        <v>811.60355239904811</v>
      </c>
    </row>
    <row r="6334" spans="9:36" ht="23.5" x14ac:dyDescent="0.35">
      <c r="I6334" s="57" t="s">
        <v>6345</v>
      </c>
      <c r="J6334" s="58">
        <f t="shared" si="1682"/>
        <v>264</v>
      </c>
      <c r="K6334" s="58">
        <f t="shared" si="1681"/>
        <v>17</v>
      </c>
      <c r="L6334" s="58">
        <f t="shared" si="1669"/>
        <v>7.0608709793035613</v>
      </c>
      <c r="M6334" s="59">
        <f t="shared" si="1670"/>
        <v>15.718347849655061</v>
      </c>
      <c r="N6334" s="59">
        <f t="shared" si="1671"/>
        <v>55.775217744825909</v>
      </c>
      <c r="O6334" s="59">
        <f t="shared" si="1672"/>
        <v>-0.20183407703972808</v>
      </c>
      <c r="P6334" s="59">
        <f t="shared" si="1673"/>
        <v>63.593988421520066</v>
      </c>
      <c r="Q6334" s="60">
        <f t="shared" si="1674"/>
        <v>26.40601157847993</v>
      </c>
      <c r="R6334" s="59">
        <f t="shared" si="1675"/>
        <v>67.390858589099665</v>
      </c>
      <c r="S6334" s="61">
        <f t="shared" si="1666"/>
        <v>0.93999823145195172</v>
      </c>
      <c r="U6334" s="13">
        <f t="shared" si="1667"/>
        <v>63.593988421520066</v>
      </c>
      <c r="V6334" s="14">
        <f t="shared" si="1668"/>
        <v>67.390858589099665</v>
      </c>
      <c r="W6334" s="7">
        <v>62.947899999999997</v>
      </c>
      <c r="X6334" s="28">
        <v>68.054000000000002</v>
      </c>
      <c r="Y6334" s="74">
        <v>0.56052417206930749</v>
      </c>
      <c r="Z6334" s="75">
        <v>0.51034199999999996</v>
      </c>
      <c r="AA6334" s="33">
        <v>0.93999823145195172</v>
      </c>
      <c r="AB6334" s="33">
        <v>0.93061700000000003</v>
      </c>
      <c r="AC6334" s="45"/>
      <c r="AD6334" s="48">
        <f t="shared" si="1676"/>
        <v>1360.1602752294248</v>
      </c>
      <c r="AE6334" s="49">
        <f>IF(P6334&gt;90,0,AD6334*0.7^((1/cosd(P6334))^0.678))</f>
        <v>733.28558141355495</v>
      </c>
      <c r="AG6334" s="81">
        <f t="shared" si="1677"/>
        <v>411.02429341219369</v>
      </c>
      <c r="AH6334" s="82">
        <f t="shared" si="1678"/>
        <v>689.28714967795781</v>
      </c>
      <c r="AI6334" s="81">
        <f t="shared" si="1679"/>
        <v>374.22643018975646</v>
      </c>
      <c r="AJ6334" s="82">
        <f t="shared" si="1680"/>
        <v>682.40802791833823</v>
      </c>
    </row>
    <row r="6335" spans="9:36" ht="23.5" x14ac:dyDescent="0.35">
      <c r="I6335" s="57" t="s">
        <v>6346</v>
      </c>
      <c r="J6335" s="58">
        <f t="shared" si="1682"/>
        <v>264</v>
      </c>
      <c r="K6335" s="58">
        <f t="shared" si="1681"/>
        <v>18</v>
      </c>
      <c r="L6335" s="58">
        <f t="shared" si="1669"/>
        <v>7.0608709793035613</v>
      </c>
      <c r="M6335" s="59">
        <f t="shared" si="1670"/>
        <v>16.718347849655057</v>
      </c>
      <c r="N6335" s="59">
        <f t="shared" si="1671"/>
        <v>70.775217744825852</v>
      </c>
      <c r="O6335" s="59">
        <f t="shared" si="1672"/>
        <v>-0.20183407703972808</v>
      </c>
      <c r="P6335" s="59">
        <f t="shared" si="1673"/>
        <v>74.961079387889285</v>
      </c>
      <c r="Q6335" s="60">
        <f t="shared" si="1674"/>
        <v>15.038920612110704</v>
      </c>
      <c r="R6335" s="59">
        <f t="shared" si="1675"/>
        <v>77.881397369422672</v>
      </c>
      <c r="S6335" s="61">
        <f t="shared" si="1666"/>
        <v>0.85152911869659509</v>
      </c>
      <c r="U6335" s="13">
        <f t="shared" si="1667"/>
        <v>74.961079387889285</v>
      </c>
      <c r="V6335" s="14">
        <f t="shared" si="1668"/>
        <v>77.881397369422672</v>
      </c>
      <c r="W6335" s="7">
        <v>74.343500000000006</v>
      </c>
      <c r="X6335" s="28">
        <v>78.524999999999977</v>
      </c>
      <c r="Y6335" s="74">
        <v>0.5850004308090927</v>
      </c>
      <c r="Z6335" s="75">
        <v>0.58101700000000001</v>
      </c>
      <c r="AA6335" s="33">
        <v>0.85152911869659509</v>
      </c>
      <c r="AB6335" s="33">
        <v>0.84216500000000005</v>
      </c>
      <c r="AC6335" s="45"/>
      <c r="AD6335" s="48">
        <f t="shared" si="1676"/>
        <v>1360.1602752294248</v>
      </c>
      <c r="AE6335" s="49">
        <f>IF(P6335&gt;90,0,AD6335*0.7^((1/cosd(P6335))^0.678))</f>
        <v>558.41377667954487</v>
      </c>
      <c r="AG6335" s="81">
        <f t="shared" si="1677"/>
        <v>326.67229992726624</v>
      </c>
      <c r="AH6335" s="82">
        <f t="shared" si="1678"/>
        <v>475.50559112397008</v>
      </c>
      <c r="AI6335" s="81">
        <f t="shared" si="1679"/>
        <v>324.44789728501911</v>
      </c>
      <c r="AJ6335" s="82">
        <f t="shared" si="1680"/>
        <v>470.27653823732891</v>
      </c>
    </row>
    <row r="6336" spans="9:36" ht="23.5" x14ac:dyDescent="0.35">
      <c r="I6336" s="57" t="s">
        <v>6347</v>
      </c>
      <c r="J6336" s="58">
        <f t="shared" si="1682"/>
        <v>264</v>
      </c>
      <c r="K6336" s="58">
        <f t="shared" si="1681"/>
        <v>19</v>
      </c>
      <c r="L6336" s="58">
        <f t="shared" si="1669"/>
        <v>7.0608709793035613</v>
      </c>
      <c r="M6336" s="59">
        <f t="shared" si="1670"/>
        <v>17.718347849655057</v>
      </c>
      <c r="N6336" s="59">
        <f t="shared" si="1671"/>
        <v>85.775217744825852</v>
      </c>
      <c r="O6336" s="59">
        <f t="shared" si="1672"/>
        <v>-0.20183407703972808</v>
      </c>
      <c r="P6336" s="59">
        <f t="shared" si="1673"/>
        <v>86.767231045096565</v>
      </c>
      <c r="Q6336" s="60">
        <f t="shared" si="1674"/>
        <v>3.2327689549034293</v>
      </c>
      <c r="R6336" s="59">
        <f t="shared" si="1675"/>
        <v>87.27116178147017</v>
      </c>
      <c r="S6336" s="61">
        <f t="shared" si="1666"/>
        <v>0.74094132586960304</v>
      </c>
      <c r="U6336" s="13">
        <f t="shared" si="1667"/>
        <v>86.767231045096565</v>
      </c>
      <c r="V6336" s="14">
        <f t="shared" si="1668"/>
        <v>87.27116178147017</v>
      </c>
      <c r="W6336" s="7">
        <v>86.048599999999993</v>
      </c>
      <c r="X6336" s="28">
        <v>87.896999999999991</v>
      </c>
      <c r="Y6336" s="74">
        <v>0.67393328236794359</v>
      </c>
      <c r="Z6336" s="75">
        <v>0</v>
      </c>
      <c r="AA6336" s="33">
        <v>0.74094132586960304</v>
      </c>
      <c r="AB6336" s="33">
        <v>0</v>
      </c>
      <c r="AC6336" s="45"/>
      <c r="AD6336" s="48">
        <f t="shared" si="1676"/>
        <v>1360.1602752294248</v>
      </c>
      <c r="AE6336" s="49">
        <f>IF(P6336&gt;90,0,AD6336*0.7^((1/cosd(P6336))^0.678))</f>
        <v>111.00436929336502</v>
      </c>
      <c r="AG6336" s="81">
        <f t="shared" si="1677"/>
        <v>74.809538955060859</v>
      </c>
      <c r="AH6336" s="82">
        <f t="shared" si="1678"/>
        <v>82.247724561544928</v>
      </c>
      <c r="AI6336" s="81">
        <f t="shared" si="1679"/>
        <v>0</v>
      </c>
      <c r="AJ6336" s="82">
        <f t="shared" si="1680"/>
        <v>0</v>
      </c>
    </row>
    <row r="6337" spans="9:36" ht="23.5" x14ac:dyDescent="0.35">
      <c r="I6337" s="57" t="s">
        <v>6348</v>
      </c>
      <c r="J6337" s="58">
        <f t="shared" si="1682"/>
        <v>264</v>
      </c>
      <c r="K6337" s="58">
        <f t="shared" si="1681"/>
        <v>20</v>
      </c>
      <c r="L6337" s="58">
        <f t="shared" si="1669"/>
        <v>7.0608709793035613</v>
      </c>
      <c r="M6337" s="59">
        <f t="shared" si="1670"/>
        <v>18.718347849655057</v>
      </c>
      <c r="N6337" s="59">
        <f t="shared" si="1671"/>
        <v>100.77521774482585</v>
      </c>
      <c r="O6337" s="59">
        <f t="shared" si="1672"/>
        <v>-0.20183407703972808</v>
      </c>
      <c r="P6337" s="59">
        <f t="shared" si="1673"/>
        <v>98.66627211565131</v>
      </c>
      <c r="Q6337" s="60">
        <f t="shared" si="1674"/>
        <v>-8.6662721156513207</v>
      </c>
      <c r="R6337" s="59">
        <f t="shared" si="1675"/>
        <v>96.430975011209824</v>
      </c>
      <c r="S6337" s="61">
        <f t="shared" si="1666"/>
        <v>0</v>
      </c>
      <c r="U6337" s="13">
        <f t="shared" si="1667"/>
        <v>98.66627211565131</v>
      </c>
      <c r="V6337" s="14">
        <f t="shared" si="1668"/>
        <v>96.430975011209824</v>
      </c>
      <c r="W6337" s="7">
        <v>98.140500000000003</v>
      </c>
      <c r="X6337" s="28">
        <v>97.048000000000002</v>
      </c>
      <c r="Y6337" s="74">
        <v>0</v>
      </c>
      <c r="Z6337" s="75">
        <v>0</v>
      </c>
      <c r="AA6337" s="33">
        <v>0</v>
      </c>
      <c r="AB6337" s="33">
        <v>0</v>
      </c>
      <c r="AC6337" s="45"/>
      <c r="AD6337" s="48">
        <f t="shared" si="1676"/>
        <v>1360.1602752294248</v>
      </c>
      <c r="AE6337" s="49">
        <f>IF(P6337&gt;90,0,AD6337*0.7^((1/cosd(P6337))^0.678))</f>
        <v>0</v>
      </c>
      <c r="AG6337" s="81">
        <f t="shared" si="1677"/>
        <v>0</v>
      </c>
      <c r="AH6337" s="82">
        <f t="shared" si="1678"/>
        <v>0</v>
      </c>
      <c r="AI6337" s="81">
        <f t="shared" si="1679"/>
        <v>0</v>
      </c>
      <c r="AJ6337" s="82">
        <f t="shared" si="1680"/>
        <v>0</v>
      </c>
    </row>
    <row r="6338" spans="9:36" ht="23.5" x14ac:dyDescent="0.35">
      <c r="I6338" s="57" t="s">
        <v>6349</v>
      </c>
      <c r="J6338" s="58">
        <f t="shared" si="1682"/>
        <v>264</v>
      </c>
      <c r="K6338" s="58">
        <f t="shared" si="1681"/>
        <v>21</v>
      </c>
      <c r="L6338" s="58">
        <f t="shared" si="1669"/>
        <v>7.0608709793035613</v>
      </c>
      <c r="M6338" s="59">
        <f t="shared" si="1670"/>
        <v>19.718347849655057</v>
      </c>
      <c r="N6338" s="59">
        <f t="shared" si="1671"/>
        <v>115.77521774482585</v>
      </c>
      <c r="O6338" s="59">
        <f t="shared" si="1672"/>
        <v>-0.20183407703972808</v>
      </c>
      <c r="P6338" s="59">
        <f t="shared" si="1673"/>
        <v>110.34227680985998</v>
      </c>
      <c r="Q6338" s="60">
        <f t="shared" si="1674"/>
        <v>-20.342276809859975</v>
      </c>
      <c r="R6338" s="59">
        <f t="shared" si="1675"/>
        <v>106.17838908458339</v>
      </c>
      <c r="S6338" s="61">
        <f t="shared" si="1666"/>
        <v>0</v>
      </c>
      <c r="U6338" s="13">
        <f t="shared" si="1667"/>
        <v>110.34227680985998</v>
      </c>
      <c r="V6338" s="14">
        <f t="shared" si="1668"/>
        <v>106.17838908458339</v>
      </c>
      <c r="W6338" s="7">
        <v>109.804</v>
      </c>
      <c r="X6338" s="28">
        <v>106.79300000000001</v>
      </c>
      <c r="Y6338" s="74">
        <v>0</v>
      </c>
      <c r="Z6338" s="75">
        <v>0</v>
      </c>
      <c r="AA6338" s="33">
        <v>0</v>
      </c>
      <c r="AB6338" s="33">
        <v>0</v>
      </c>
      <c r="AC6338" s="45"/>
      <c r="AD6338" s="48">
        <f t="shared" si="1676"/>
        <v>1360.1602752294248</v>
      </c>
      <c r="AE6338" s="49">
        <f>IF(P6338&gt;90,0,AD6338*0.7^((1/cosd(P6338))^0.678))</f>
        <v>0</v>
      </c>
      <c r="AG6338" s="81">
        <f t="shared" si="1677"/>
        <v>0</v>
      </c>
      <c r="AH6338" s="82">
        <f t="shared" si="1678"/>
        <v>0</v>
      </c>
      <c r="AI6338" s="81">
        <f t="shared" si="1679"/>
        <v>0</v>
      </c>
      <c r="AJ6338" s="82">
        <f t="shared" si="1680"/>
        <v>0</v>
      </c>
    </row>
    <row r="6339" spans="9:36" ht="23.5" x14ac:dyDescent="0.35">
      <c r="I6339" s="57" t="s">
        <v>6350</v>
      </c>
      <c r="J6339" s="58">
        <f t="shared" si="1682"/>
        <v>264</v>
      </c>
      <c r="K6339" s="58">
        <f t="shared" si="1681"/>
        <v>22</v>
      </c>
      <c r="L6339" s="58">
        <f t="shared" si="1669"/>
        <v>7.0608709793035613</v>
      </c>
      <c r="M6339" s="59">
        <f t="shared" si="1670"/>
        <v>20.718347849655057</v>
      </c>
      <c r="N6339" s="59">
        <f t="shared" si="1671"/>
        <v>130.77521774482585</v>
      </c>
      <c r="O6339" s="59">
        <f t="shared" si="1672"/>
        <v>-0.20183407703972808</v>
      </c>
      <c r="P6339" s="59">
        <f t="shared" si="1673"/>
        <v>121.4014892954942</v>
      </c>
      <c r="Q6339" s="60">
        <f t="shared" si="1674"/>
        <v>-31.401489295494212</v>
      </c>
      <c r="R6339" s="59">
        <f t="shared" si="1675"/>
        <v>117.47438521097065</v>
      </c>
      <c r="S6339" s="61">
        <f t="shared" si="1666"/>
        <v>0</v>
      </c>
      <c r="U6339" s="13">
        <f t="shared" si="1667"/>
        <v>121.4014892954942</v>
      </c>
      <c r="V6339" s="14">
        <f t="shared" si="1668"/>
        <v>117.47438521097065</v>
      </c>
      <c r="W6339" s="7">
        <v>120.82899999999999</v>
      </c>
      <c r="X6339" s="28">
        <v>118.08100000000002</v>
      </c>
      <c r="Y6339" s="74">
        <v>0</v>
      </c>
      <c r="Z6339" s="75">
        <v>0</v>
      </c>
      <c r="AA6339" s="33">
        <v>0</v>
      </c>
      <c r="AB6339" s="33">
        <v>0</v>
      </c>
      <c r="AC6339" s="45"/>
      <c r="AD6339" s="48">
        <f t="shared" si="1676"/>
        <v>1360.1602752294248</v>
      </c>
      <c r="AE6339" s="49">
        <f>IF(P6339&gt;90,0,AD6339*0.7^((1/cosd(P6339))^0.678))</f>
        <v>0</v>
      </c>
      <c r="AG6339" s="81">
        <f t="shared" si="1677"/>
        <v>0</v>
      </c>
      <c r="AH6339" s="82">
        <f t="shared" si="1678"/>
        <v>0</v>
      </c>
      <c r="AI6339" s="81">
        <f t="shared" si="1679"/>
        <v>0</v>
      </c>
      <c r="AJ6339" s="82">
        <f t="shared" si="1680"/>
        <v>0</v>
      </c>
    </row>
    <row r="6340" spans="9:36" ht="23.5" x14ac:dyDescent="0.35">
      <c r="I6340" s="57" t="s">
        <v>6351</v>
      </c>
      <c r="J6340" s="58">
        <f t="shared" si="1682"/>
        <v>264</v>
      </c>
      <c r="K6340" s="58">
        <f t="shared" si="1681"/>
        <v>23</v>
      </c>
      <c r="L6340" s="58">
        <f t="shared" si="1669"/>
        <v>7.0608709793035613</v>
      </c>
      <c r="M6340" s="59">
        <f t="shared" si="1670"/>
        <v>21.718347849655057</v>
      </c>
      <c r="N6340" s="59">
        <f t="shared" si="1671"/>
        <v>145.77521774482585</v>
      </c>
      <c r="O6340" s="59">
        <f t="shared" si="1672"/>
        <v>-0.20183407703972808</v>
      </c>
      <c r="P6340" s="59">
        <f t="shared" si="1673"/>
        <v>131.22931619932157</v>
      </c>
      <c r="Q6340" s="60">
        <f t="shared" si="1674"/>
        <v>-41.229316199321559</v>
      </c>
      <c r="R6340" s="59">
        <f t="shared" si="1675"/>
        <v>131.59595564118507</v>
      </c>
      <c r="S6340" s="61">
        <f t="shared" si="1666"/>
        <v>0</v>
      </c>
      <c r="U6340" s="13">
        <f t="shared" si="1667"/>
        <v>131.22931619932157</v>
      </c>
      <c r="V6340" s="14">
        <f t="shared" si="1668"/>
        <v>131.59595564118507</v>
      </c>
      <c r="W6340" s="7">
        <v>130.60300000000001</v>
      </c>
      <c r="X6340" s="28">
        <v>132.15699999999998</v>
      </c>
      <c r="Y6340" s="74">
        <v>0</v>
      </c>
      <c r="Z6340" s="75">
        <v>0</v>
      </c>
      <c r="AA6340" s="33">
        <v>0</v>
      </c>
      <c r="AB6340" s="33">
        <v>0</v>
      </c>
      <c r="AC6340" s="45"/>
      <c r="AD6340" s="48">
        <f t="shared" si="1676"/>
        <v>1360.1602752294248</v>
      </c>
      <c r="AE6340" s="49">
        <f>IF(P6340&gt;90,0,AD6340*0.7^((1/cosd(P6340))^0.678))</f>
        <v>0</v>
      </c>
      <c r="AG6340" s="81">
        <f t="shared" si="1677"/>
        <v>0</v>
      </c>
      <c r="AH6340" s="82">
        <f t="shared" si="1678"/>
        <v>0</v>
      </c>
      <c r="AI6340" s="81">
        <f t="shared" si="1679"/>
        <v>0</v>
      </c>
      <c r="AJ6340" s="82">
        <f t="shared" si="1680"/>
        <v>0</v>
      </c>
    </row>
    <row r="6341" spans="9:36" ht="23.5" x14ac:dyDescent="0.35">
      <c r="I6341" s="57" t="s">
        <v>6352</v>
      </c>
      <c r="J6341" s="58">
        <f t="shared" si="1682"/>
        <v>265</v>
      </c>
      <c r="K6341" s="58">
        <f t="shared" si="1681"/>
        <v>0</v>
      </c>
      <c r="L6341" s="58">
        <f t="shared" si="1669"/>
        <v>7.432743484787502</v>
      </c>
      <c r="M6341" s="59">
        <f t="shared" si="1670"/>
        <v>-1.2754542752535418</v>
      </c>
      <c r="N6341" s="59">
        <f t="shared" si="1671"/>
        <v>-199.13181412880314</v>
      </c>
      <c r="O6341" s="59">
        <f t="shared" si="1672"/>
        <v>-0.60544242332623843</v>
      </c>
      <c r="P6341" s="59">
        <f t="shared" si="1673"/>
        <v>139.20144580661022</v>
      </c>
      <c r="Q6341" s="60">
        <f t="shared" si="1674"/>
        <v>-49.201445806610231</v>
      </c>
      <c r="R6341" s="59">
        <f t="shared" si="1675"/>
        <v>-149.89631305111115</v>
      </c>
      <c r="S6341" s="61">
        <f t="shared" ref="S6341:S6404" si="1683">IF(Q6341&gt;0,SQRT(1-COS(RADIANS(90-P6341))^2*COS(RADIANS($D$11-R6341))^2),0)</f>
        <v>0</v>
      </c>
      <c r="U6341" s="13">
        <f t="shared" ref="U6341:U6404" si="1684">P6341</f>
        <v>139.20144580661022</v>
      </c>
      <c r="V6341" s="14">
        <f t="shared" ref="V6341:V6404" si="1685">R6341</f>
        <v>-149.89631305111115</v>
      </c>
      <c r="W6341" s="7">
        <v>138.10499999999999</v>
      </c>
      <c r="X6341" s="28">
        <v>150.416</v>
      </c>
      <c r="Y6341" s="74">
        <v>0</v>
      </c>
      <c r="Z6341" s="75">
        <v>0</v>
      </c>
      <c r="AA6341" s="33">
        <v>0</v>
      </c>
      <c r="AB6341" s="33">
        <v>0</v>
      </c>
      <c r="AC6341" s="45"/>
      <c r="AD6341" s="48">
        <f t="shared" si="1676"/>
        <v>1360.9273846455726</v>
      </c>
      <c r="AE6341" s="49">
        <f>IF(P6341&gt;90,0,AD6341*0.7^((1/cosd(P6341))^0.678))</f>
        <v>0</v>
      </c>
      <c r="AG6341" s="81">
        <f t="shared" si="1677"/>
        <v>0</v>
      </c>
      <c r="AH6341" s="82">
        <f t="shared" si="1678"/>
        <v>0</v>
      </c>
      <c r="AI6341" s="81">
        <f t="shared" si="1679"/>
        <v>0</v>
      </c>
      <c r="AJ6341" s="82">
        <f t="shared" si="1680"/>
        <v>0</v>
      </c>
    </row>
    <row r="6342" spans="9:36" ht="23.5" x14ac:dyDescent="0.35">
      <c r="I6342" s="57" t="s">
        <v>6353</v>
      </c>
      <c r="J6342" s="58">
        <f t="shared" si="1682"/>
        <v>265</v>
      </c>
      <c r="K6342" s="58">
        <f t="shared" si="1681"/>
        <v>1</v>
      </c>
      <c r="L6342" s="58">
        <f t="shared" ref="L6342:L6405" si="1686">229.18*(0.000075+0.001868*COS(RADIANS(360*(J6342-1)/365))-0.03277*SIN(RADIANS(360*(J6342-1)/365))-0.014615*COS(RADIANS(2*360*(J6342-1)/365))-0.0408*SIN(RADIANS(2*360*(J6342-1)/365)))</f>
        <v>7.432743484787502</v>
      </c>
      <c r="M6342" s="59">
        <f t="shared" ref="M6342:M6405" si="1687">K6342-($D$8-$D$7)/15+L6342/60</f>
        <v>-0.27545427525354182</v>
      </c>
      <c r="N6342" s="59">
        <f t="shared" ref="N6342:N6405" si="1688">15*(M6342-12)</f>
        <v>-184.13181412880314</v>
      </c>
      <c r="O6342" s="59">
        <f t="shared" ref="O6342:O6405" si="1689">23.45*SIN(RADIANS(360/365*(284+J6342)))</f>
        <v>-0.60544242332623843</v>
      </c>
      <c r="P6342" s="59">
        <f t="shared" ref="P6342:P6405" si="1690">DEGREES(ACOS(SIN(RADIANS(O6342))*SIN(RADIANS($D$6))+COS(RADIANS(O6342))*COS(RADIANS($D$6))*COS(RADIANS(N6342))))</f>
        <v>143.01831955704702</v>
      </c>
      <c r="Q6342" s="60">
        <f t="shared" ref="Q6342:Q6405" si="1691">DEGREES(ASIN(SIN(RADIANS(O6342))*SIN(RADIANS($D$6))+COS(RADIANS(O6342))*COS(RADIANS($D$6))*COS(RADIANS(N6342))))</f>
        <v>-53.018319557047022</v>
      </c>
      <c r="R6342" s="59">
        <f t="shared" ref="R6342:R6405" si="1692">IF(N6342&lt;0,-DEGREES(ACOS((SIGN($D$6)*(SIN(RADIANS(Q6342))*SIN(RADIANS($D$6))-SIN(RADIANS(O6342)))/(COS(RADIANS(Q6342))*COS(RADIANS($D$6)))))),DEGREES(ACOS((SIGN($D$6)*(SIN(RADIANS(Q6342))*SIN(RADIANS($D$6))-SIN(RADIANS(O6342)))/(COS(RADIANS(Q6342))*COS(RADIANS($D$6)))))))</f>
        <v>-173.12131960357692</v>
      </c>
      <c r="S6342" s="61">
        <f t="shared" si="1683"/>
        <v>0</v>
      </c>
      <c r="U6342" s="13">
        <f t="shared" si="1684"/>
        <v>143.01831955704702</v>
      </c>
      <c r="V6342" s="14">
        <f t="shared" si="1685"/>
        <v>-173.12131960357692</v>
      </c>
      <c r="W6342" s="7">
        <v>141.88499999999999</v>
      </c>
      <c r="X6342" s="28">
        <v>173.11</v>
      </c>
      <c r="Y6342" s="74">
        <v>0</v>
      </c>
      <c r="Z6342" s="75">
        <v>0</v>
      </c>
      <c r="AA6342" s="33">
        <v>0</v>
      </c>
      <c r="AB6342" s="33">
        <v>0</v>
      </c>
      <c r="AC6342" s="45"/>
      <c r="AD6342" s="48">
        <f t="shared" ref="AD6342:AD6405" si="1693">1367.7*(1+0.033*COS(2*PI()*J6342/365))</f>
        <v>1360.9273846455726</v>
      </c>
      <c r="AE6342" s="49">
        <f>IF(P6342&gt;90,0,AD6342*0.7^((1/cosd(P6342))^0.678))</f>
        <v>0</v>
      </c>
      <c r="AG6342" s="81">
        <f t="shared" ref="AG6342:AG6405" si="1694">AE6342*Y6342</f>
        <v>0</v>
      </c>
      <c r="AH6342" s="82">
        <f t="shared" ref="AH6342:AH6405" si="1695">AE6342*AA6342</f>
        <v>0</v>
      </c>
      <c r="AI6342" s="81">
        <f t="shared" ref="AI6342:AI6405" si="1696">AE6342*Z6342</f>
        <v>0</v>
      </c>
      <c r="AJ6342" s="82">
        <f t="shared" ref="AJ6342:AJ6405" si="1697">AB6342*AE6342</f>
        <v>0</v>
      </c>
    </row>
    <row r="6343" spans="9:36" ht="23.5" x14ac:dyDescent="0.35">
      <c r="I6343" s="57" t="s">
        <v>6354</v>
      </c>
      <c r="J6343" s="58">
        <f t="shared" si="1682"/>
        <v>265</v>
      </c>
      <c r="K6343" s="58">
        <f t="shared" si="1681"/>
        <v>2</v>
      </c>
      <c r="L6343" s="58">
        <f t="shared" si="1686"/>
        <v>7.432743484787502</v>
      </c>
      <c r="M6343" s="59">
        <f t="shared" si="1687"/>
        <v>0.72454572474645818</v>
      </c>
      <c r="N6343" s="59">
        <f t="shared" si="1688"/>
        <v>-169.13181412880314</v>
      </c>
      <c r="O6343" s="59">
        <f t="shared" si="1689"/>
        <v>-0.60544242332623843</v>
      </c>
      <c r="P6343" s="59">
        <f t="shared" si="1690"/>
        <v>141.87286556255634</v>
      </c>
      <c r="Q6343" s="60">
        <f t="shared" si="1691"/>
        <v>-51.872865562556342</v>
      </c>
      <c r="R6343" s="59">
        <f t="shared" si="1692"/>
        <v>-162.21941734851623</v>
      </c>
      <c r="S6343" s="61">
        <f t="shared" si="1683"/>
        <v>0</v>
      </c>
      <c r="U6343" s="13">
        <f t="shared" si="1684"/>
        <v>141.87286556255634</v>
      </c>
      <c r="V6343" s="14">
        <f t="shared" si="1685"/>
        <v>-162.21941734851623</v>
      </c>
      <c r="W6343" s="7">
        <v>140.821</v>
      </c>
      <c r="X6343" s="28">
        <v>-162.81639999999999</v>
      </c>
      <c r="Y6343" s="74">
        <v>0</v>
      </c>
      <c r="Z6343" s="75">
        <v>0</v>
      </c>
      <c r="AA6343" s="33">
        <v>0</v>
      </c>
      <c r="AB6343" s="33">
        <v>0</v>
      </c>
      <c r="AC6343" s="45"/>
      <c r="AD6343" s="48">
        <f t="shared" si="1693"/>
        <v>1360.9273846455726</v>
      </c>
      <c r="AE6343" s="49">
        <f>IF(P6343&gt;90,0,AD6343*0.7^((1/cosd(P6343))^0.678))</f>
        <v>0</v>
      </c>
      <c r="AG6343" s="81">
        <f t="shared" si="1694"/>
        <v>0</v>
      </c>
      <c r="AH6343" s="82">
        <f t="shared" si="1695"/>
        <v>0</v>
      </c>
      <c r="AI6343" s="81">
        <f t="shared" si="1696"/>
        <v>0</v>
      </c>
      <c r="AJ6343" s="82">
        <f t="shared" si="1697"/>
        <v>0</v>
      </c>
    </row>
    <row r="6344" spans="9:36" ht="23.5" x14ac:dyDescent="0.35">
      <c r="I6344" s="57" t="s">
        <v>6355</v>
      </c>
      <c r="J6344" s="58">
        <f t="shared" si="1682"/>
        <v>265</v>
      </c>
      <c r="K6344" s="58">
        <f t="shared" si="1681"/>
        <v>3</v>
      </c>
      <c r="L6344" s="58">
        <f t="shared" si="1686"/>
        <v>7.432743484787502</v>
      </c>
      <c r="M6344" s="59">
        <f t="shared" si="1687"/>
        <v>1.7245457247464582</v>
      </c>
      <c r="N6344" s="59">
        <f t="shared" si="1688"/>
        <v>-154.13181412880314</v>
      </c>
      <c r="O6344" s="59">
        <f t="shared" si="1689"/>
        <v>-0.60544242332623843</v>
      </c>
      <c r="P6344" s="59">
        <f t="shared" si="1690"/>
        <v>136.16079144976484</v>
      </c>
      <c r="Q6344" s="60">
        <f t="shared" si="1691"/>
        <v>-46.16079144976483</v>
      </c>
      <c r="R6344" s="59">
        <f t="shared" si="1692"/>
        <v>-140.95875946064518</v>
      </c>
      <c r="S6344" s="61">
        <f t="shared" si="1683"/>
        <v>0</v>
      </c>
      <c r="U6344" s="13">
        <f t="shared" si="1684"/>
        <v>136.16079144976484</v>
      </c>
      <c r="V6344" s="14">
        <f t="shared" si="1685"/>
        <v>-140.95875946064518</v>
      </c>
      <c r="W6344" s="7">
        <v>135.26300000000001</v>
      </c>
      <c r="X6344" s="28">
        <v>-141.869</v>
      </c>
      <c r="Y6344" s="74">
        <v>0</v>
      </c>
      <c r="Z6344" s="75">
        <v>0</v>
      </c>
      <c r="AA6344" s="33">
        <v>0</v>
      </c>
      <c r="AB6344" s="33">
        <v>0</v>
      </c>
      <c r="AC6344" s="45"/>
      <c r="AD6344" s="48">
        <f t="shared" si="1693"/>
        <v>1360.9273846455726</v>
      </c>
      <c r="AE6344" s="49">
        <f>IF(P6344&gt;90,0,AD6344*0.7^((1/cosd(P6344))^0.678))</f>
        <v>0</v>
      </c>
      <c r="AG6344" s="81">
        <f t="shared" si="1694"/>
        <v>0</v>
      </c>
      <c r="AH6344" s="82">
        <f t="shared" si="1695"/>
        <v>0</v>
      </c>
      <c r="AI6344" s="81">
        <f t="shared" si="1696"/>
        <v>0</v>
      </c>
      <c r="AJ6344" s="82">
        <f t="shared" si="1697"/>
        <v>0</v>
      </c>
    </row>
    <row r="6345" spans="9:36" ht="23.5" x14ac:dyDescent="0.35">
      <c r="I6345" s="57" t="s">
        <v>6356</v>
      </c>
      <c r="J6345" s="58">
        <f t="shared" si="1682"/>
        <v>265</v>
      </c>
      <c r="K6345" s="58">
        <f t="shared" si="1681"/>
        <v>4</v>
      </c>
      <c r="L6345" s="58">
        <f t="shared" si="1686"/>
        <v>7.432743484787502</v>
      </c>
      <c r="M6345" s="59">
        <f t="shared" si="1687"/>
        <v>2.724545724746458</v>
      </c>
      <c r="N6345" s="59">
        <f t="shared" si="1688"/>
        <v>-139.13181412880314</v>
      </c>
      <c r="O6345" s="59">
        <f t="shared" si="1689"/>
        <v>-0.60544242332623843</v>
      </c>
      <c r="P6345" s="59">
        <f t="shared" si="1690"/>
        <v>127.3882499184506</v>
      </c>
      <c r="Q6345" s="60">
        <f t="shared" si="1691"/>
        <v>-37.388249918450605</v>
      </c>
      <c r="R6345" s="59">
        <f t="shared" si="1692"/>
        <v>-124.56564566892388</v>
      </c>
      <c r="S6345" s="61">
        <f t="shared" si="1683"/>
        <v>0</v>
      </c>
      <c r="U6345" s="13">
        <f t="shared" si="1684"/>
        <v>127.3882499184506</v>
      </c>
      <c r="V6345" s="14">
        <f t="shared" si="1685"/>
        <v>-124.56564566892388</v>
      </c>
      <c r="W6345" s="7">
        <v>126.636</v>
      </c>
      <c r="X6345" s="28">
        <v>-125.54259999999999</v>
      </c>
      <c r="Y6345" s="74">
        <v>0</v>
      </c>
      <c r="Z6345" s="75">
        <v>0</v>
      </c>
      <c r="AA6345" s="33">
        <v>0</v>
      </c>
      <c r="AB6345" s="33">
        <v>0</v>
      </c>
      <c r="AC6345" s="45"/>
      <c r="AD6345" s="48">
        <f t="shared" si="1693"/>
        <v>1360.9273846455726</v>
      </c>
      <c r="AE6345" s="49">
        <f>IF(P6345&gt;90,0,AD6345*0.7^((1/cosd(P6345))^0.678))</f>
        <v>0</v>
      </c>
      <c r="AG6345" s="81">
        <f t="shared" si="1694"/>
        <v>0</v>
      </c>
      <c r="AH6345" s="82">
        <f t="shared" si="1695"/>
        <v>0</v>
      </c>
      <c r="AI6345" s="81">
        <f t="shared" si="1696"/>
        <v>0</v>
      </c>
      <c r="AJ6345" s="82">
        <f t="shared" si="1697"/>
        <v>0</v>
      </c>
    </row>
    <row r="6346" spans="9:36" ht="23.5" x14ac:dyDescent="0.35">
      <c r="I6346" s="57" t="s">
        <v>6357</v>
      </c>
      <c r="J6346" s="58">
        <f t="shared" si="1682"/>
        <v>265</v>
      </c>
      <c r="K6346" s="58">
        <f t="shared" si="1681"/>
        <v>5</v>
      </c>
      <c r="L6346" s="58">
        <f t="shared" si="1686"/>
        <v>7.432743484787502</v>
      </c>
      <c r="M6346" s="59">
        <f t="shared" si="1687"/>
        <v>3.724545724746458</v>
      </c>
      <c r="N6346" s="59">
        <f t="shared" si="1688"/>
        <v>-124.13181412880314</v>
      </c>
      <c r="O6346" s="59">
        <f t="shared" si="1689"/>
        <v>-0.60544242332623843</v>
      </c>
      <c r="P6346" s="59">
        <f t="shared" si="1690"/>
        <v>116.88467275058682</v>
      </c>
      <c r="Q6346" s="60">
        <f t="shared" si="1691"/>
        <v>-26.884672750586809</v>
      </c>
      <c r="R6346" s="59">
        <f t="shared" si="1692"/>
        <v>-111.87443651739345</v>
      </c>
      <c r="S6346" s="61">
        <f t="shared" si="1683"/>
        <v>0</v>
      </c>
      <c r="U6346" s="13">
        <f t="shared" si="1684"/>
        <v>116.88467275058682</v>
      </c>
      <c r="V6346" s="14">
        <f t="shared" si="1685"/>
        <v>-111.87443651739345</v>
      </c>
      <c r="W6346" s="7">
        <v>116.238</v>
      </c>
      <c r="X6346" s="28">
        <v>-112.8229</v>
      </c>
      <c r="Y6346" s="74">
        <v>0</v>
      </c>
      <c r="Z6346" s="75">
        <v>0</v>
      </c>
      <c r="AA6346" s="33">
        <v>0</v>
      </c>
      <c r="AB6346" s="33">
        <v>0</v>
      </c>
      <c r="AC6346" s="45"/>
      <c r="AD6346" s="48">
        <f t="shared" si="1693"/>
        <v>1360.9273846455726</v>
      </c>
      <c r="AE6346" s="49">
        <f>IF(P6346&gt;90,0,AD6346*0.7^((1/cosd(P6346))^0.678))</f>
        <v>0</v>
      </c>
      <c r="AG6346" s="81">
        <f t="shared" si="1694"/>
        <v>0</v>
      </c>
      <c r="AH6346" s="82">
        <f t="shared" si="1695"/>
        <v>0</v>
      </c>
      <c r="AI6346" s="81">
        <f t="shared" si="1696"/>
        <v>0</v>
      </c>
      <c r="AJ6346" s="82">
        <f t="shared" si="1697"/>
        <v>0</v>
      </c>
    </row>
    <row r="6347" spans="9:36" ht="23.5" x14ac:dyDescent="0.35">
      <c r="I6347" s="57" t="s">
        <v>6358</v>
      </c>
      <c r="J6347" s="58">
        <f t="shared" si="1682"/>
        <v>265</v>
      </c>
      <c r="K6347" s="58">
        <f t="shared" si="1681"/>
        <v>6</v>
      </c>
      <c r="L6347" s="58">
        <f t="shared" si="1686"/>
        <v>7.432743484787502</v>
      </c>
      <c r="M6347" s="59">
        <f t="shared" si="1687"/>
        <v>4.7245457247464575</v>
      </c>
      <c r="N6347" s="59">
        <f t="shared" si="1688"/>
        <v>-109.13181412880314</v>
      </c>
      <c r="O6347" s="59">
        <f t="shared" si="1689"/>
        <v>-0.60544242332623843</v>
      </c>
      <c r="P6347" s="59">
        <f t="shared" si="1690"/>
        <v>105.47394858332542</v>
      </c>
      <c r="Q6347" s="60">
        <f t="shared" si="1691"/>
        <v>-15.473948583325431</v>
      </c>
      <c r="R6347" s="59">
        <f t="shared" si="1692"/>
        <v>-101.40716868056509</v>
      </c>
      <c r="S6347" s="61">
        <f t="shared" si="1683"/>
        <v>0</v>
      </c>
      <c r="U6347" s="13">
        <f t="shared" si="1684"/>
        <v>105.47394858332542</v>
      </c>
      <c r="V6347" s="14">
        <f t="shared" si="1685"/>
        <v>-101.40716868056509</v>
      </c>
      <c r="W6347" s="7">
        <v>104.89100000000001</v>
      </c>
      <c r="X6347" s="28">
        <v>-102.3126</v>
      </c>
      <c r="Y6347" s="74">
        <v>0</v>
      </c>
      <c r="Z6347" s="75">
        <v>0</v>
      </c>
      <c r="AA6347" s="33">
        <v>0</v>
      </c>
      <c r="AB6347" s="33">
        <v>0</v>
      </c>
      <c r="AC6347" s="45"/>
      <c r="AD6347" s="48">
        <f t="shared" si="1693"/>
        <v>1360.9273846455726</v>
      </c>
      <c r="AE6347" s="49">
        <f>IF(P6347&gt;90,0,AD6347*0.7^((1/cosd(P6347))^0.678))</f>
        <v>0</v>
      </c>
      <c r="AG6347" s="81">
        <f t="shared" si="1694"/>
        <v>0</v>
      </c>
      <c r="AH6347" s="82">
        <f t="shared" si="1695"/>
        <v>0</v>
      </c>
      <c r="AI6347" s="81">
        <f t="shared" si="1696"/>
        <v>0</v>
      </c>
      <c r="AJ6347" s="82">
        <f t="shared" si="1697"/>
        <v>0</v>
      </c>
    </row>
    <row r="6348" spans="9:36" ht="23.5" x14ac:dyDescent="0.35">
      <c r="I6348" s="57" t="s">
        <v>6359</v>
      </c>
      <c r="J6348" s="58">
        <f t="shared" si="1682"/>
        <v>265</v>
      </c>
      <c r="K6348" s="58">
        <f t="shared" si="1681"/>
        <v>7</v>
      </c>
      <c r="L6348" s="58">
        <f t="shared" si="1686"/>
        <v>7.432743484787502</v>
      </c>
      <c r="M6348" s="59">
        <f t="shared" si="1687"/>
        <v>5.7245457247464575</v>
      </c>
      <c r="N6348" s="59">
        <f t="shared" si="1688"/>
        <v>-94.131814128803143</v>
      </c>
      <c r="O6348" s="59">
        <f t="shared" si="1689"/>
        <v>-0.60544242332623843</v>
      </c>
      <c r="P6348" s="59">
        <f t="shared" si="1690"/>
        <v>93.649892171253654</v>
      </c>
      <c r="Q6348" s="60">
        <f t="shared" si="1691"/>
        <v>-3.6498921712536498</v>
      </c>
      <c r="R6348" s="59">
        <f t="shared" si="1692"/>
        <v>-92.03019143984514</v>
      </c>
      <c r="S6348" s="61">
        <f t="shared" si="1683"/>
        <v>0</v>
      </c>
      <c r="U6348" s="13">
        <f t="shared" si="1684"/>
        <v>93.649892171253654</v>
      </c>
      <c r="V6348" s="14">
        <f t="shared" si="1685"/>
        <v>-92.03019143984514</v>
      </c>
      <c r="W6348" s="7">
        <v>93.096999999999994</v>
      </c>
      <c r="X6348" s="28">
        <v>-92.905500000000004</v>
      </c>
      <c r="Y6348" s="74">
        <v>0</v>
      </c>
      <c r="Z6348" s="75">
        <v>0</v>
      </c>
      <c r="AA6348" s="33">
        <v>0</v>
      </c>
      <c r="AB6348" s="33">
        <v>0</v>
      </c>
      <c r="AC6348" s="45"/>
      <c r="AD6348" s="48">
        <f t="shared" si="1693"/>
        <v>1360.9273846455726</v>
      </c>
      <c r="AE6348" s="49">
        <f>IF(P6348&gt;90,0,AD6348*0.7^((1/cosd(P6348))^0.678))</f>
        <v>0</v>
      </c>
      <c r="AG6348" s="81">
        <f t="shared" si="1694"/>
        <v>0</v>
      </c>
      <c r="AH6348" s="82">
        <f t="shared" si="1695"/>
        <v>0</v>
      </c>
      <c r="AI6348" s="81">
        <f t="shared" si="1696"/>
        <v>0</v>
      </c>
      <c r="AJ6348" s="82">
        <f t="shared" si="1697"/>
        <v>0</v>
      </c>
    </row>
    <row r="6349" spans="9:36" ht="23.5" x14ac:dyDescent="0.35">
      <c r="I6349" s="57" t="s">
        <v>6360</v>
      </c>
      <c r="J6349" s="58">
        <f t="shared" si="1682"/>
        <v>265</v>
      </c>
      <c r="K6349" s="58">
        <f t="shared" si="1681"/>
        <v>8</v>
      </c>
      <c r="L6349" s="58">
        <f t="shared" si="1686"/>
        <v>7.432743484787502</v>
      </c>
      <c r="M6349" s="59">
        <f t="shared" si="1687"/>
        <v>6.7245457247464575</v>
      </c>
      <c r="N6349" s="59">
        <f t="shared" si="1688"/>
        <v>-79.131814128803143</v>
      </c>
      <c r="O6349" s="59">
        <f t="shared" si="1689"/>
        <v>-0.60544242332623843</v>
      </c>
      <c r="P6349" s="59">
        <f t="shared" si="1690"/>
        <v>81.756398623151</v>
      </c>
      <c r="Q6349" s="60">
        <f t="shared" si="1691"/>
        <v>8.2436013768490053</v>
      </c>
      <c r="R6349" s="59">
        <f t="shared" si="1692"/>
        <v>-82.867360203695156</v>
      </c>
      <c r="S6349" s="61">
        <f t="shared" si="1683"/>
        <v>0.62418447055255954</v>
      </c>
      <c r="U6349" s="13">
        <f t="shared" si="1684"/>
        <v>81.756398623151</v>
      </c>
      <c r="V6349" s="14">
        <f t="shared" si="1685"/>
        <v>-82.867360203695156</v>
      </c>
      <c r="W6349" s="7">
        <v>81.107299999999995</v>
      </c>
      <c r="X6349" s="28">
        <v>-83.731300000000005</v>
      </c>
      <c r="Y6349" s="74">
        <v>0.79432497962225723</v>
      </c>
      <c r="Z6349" s="75">
        <v>0.79654199999999997</v>
      </c>
      <c r="AA6349" s="33">
        <v>0.62418447055255954</v>
      </c>
      <c r="AB6349" s="33">
        <v>0.65710599999999997</v>
      </c>
      <c r="AC6349" s="45"/>
      <c r="AD6349" s="48">
        <f t="shared" si="1693"/>
        <v>1360.9273846455726</v>
      </c>
      <c r="AE6349" s="49">
        <f>IF(P6349&gt;90,0,AD6349*0.7^((1/cosd(P6349))^0.678))</f>
        <v>359.58453374013175</v>
      </c>
      <c r="AG6349" s="81">
        <f t="shared" si="1694"/>
        <v>285.62697743560904</v>
      </c>
      <c r="AH6349" s="82">
        <f t="shared" si="1695"/>
        <v>224.44708181147311</v>
      </c>
      <c r="AI6349" s="81">
        <f t="shared" si="1696"/>
        <v>286.42418367443202</v>
      </c>
      <c r="AJ6349" s="82">
        <f t="shared" si="1697"/>
        <v>236.28515462784301</v>
      </c>
    </row>
    <row r="6350" spans="9:36" ht="23.5" x14ac:dyDescent="0.35">
      <c r="I6350" s="57" t="s">
        <v>6361</v>
      </c>
      <c r="J6350" s="58">
        <f t="shared" si="1682"/>
        <v>265</v>
      </c>
      <c r="K6350" s="58">
        <f t="shared" si="1681"/>
        <v>9</v>
      </c>
      <c r="L6350" s="58">
        <f t="shared" si="1686"/>
        <v>7.432743484787502</v>
      </c>
      <c r="M6350" s="59">
        <f t="shared" si="1687"/>
        <v>7.7245457247464575</v>
      </c>
      <c r="N6350" s="59">
        <f t="shared" si="1688"/>
        <v>-64.131814128803143</v>
      </c>
      <c r="O6350" s="59">
        <f t="shared" si="1689"/>
        <v>-0.60544242332623843</v>
      </c>
      <c r="P6350" s="59">
        <f t="shared" si="1690"/>
        <v>70.110012406626936</v>
      </c>
      <c r="Q6350" s="60">
        <f t="shared" si="1691"/>
        <v>19.889987593373064</v>
      </c>
      <c r="R6350" s="59">
        <f t="shared" si="1692"/>
        <v>-73.102639495644723</v>
      </c>
      <c r="S6350" s="61">
        <f t="shared" si="1683"/>
        <v>0.55852829261500048</v>
      </c>
      <c r="U6350" s="13">
        <f t="shared" si="1684"/>
        <v>70.110012406626936</v>
      </c>
      <c r="V6350" s="14">
        <f t="shared" si="1685"/>
        <v>-73.102639495644723</v>
      </c>
      <c r="W6350" s="7">
        <v>69.486800000000002</v>
      </c>
      <c r="X6350" s="28">
        <v>-73.971000000000004</v>
      </c>
      <c r="Y6350" s="74">
        <v>0.89654478370577928</v>
      </c>
      <c r="Z6350" s="75">
        <v>0.89932500000000004</v>
      </c>
      <c r="AA6350" s="33">
        <v>0.55852829261500048</v>
      </c>
      <c r="AB6350" s="33">
        <v>0.613344</v>
      </c>
      <c r="AC6350" s="45"/>
      <c r="AD6350" s="48">
        <f t="shared" si="1693"/>
        <v>1360.9273846455726</v>
      </c>
      <c r="AE6350" s="49">
        <f>IF(P6350&gt;90,0,AD6350*0.7^((1/cosd(P6350))^0.678))</f>
        <v>648.75101858467121</v>
      </c>
      <c r="AG6350" s="81">
        <f t="shared" si="1694"/>
        <v>581.63434163589807</v>
      </c>
      <c r="AH6350" s="82">
        <f t="shared" si="1695"/>
        <v>362.34579874233884</v>
      </c>
      <c r="AI6350" s="81">
        <f t="shared" si="1696"/>
        <v>583.43800978865943</v>
      </c>
      <c r="AJ6350" s="82">
        <f t="shared" si="1697"/>
        <v>397.90754474279657</v>
      </c>
    </row>
    <row r="6351" spans="9:36" ht="23.5" x14ac:dyDescent="0.35">
      <c r="I6351" s="57" t="s">
        <v>6362</v>
      </c>
      <c r="J6351" s="58">
        <f t="shared" si="1682"/>
        <v>265</v>
      </c>
      <c r="K6351" s="58">
        <f t="shared" si="1681"/>
        <v>10</v>
      </c>
      <c r="L6351" s="58">
        <f t="shared" si="1686"/>
        <v>7.432743484787502</v>
      </c>
      <c r="M6351" s="59">
        <f t="shared" si="1687"/>
        <v>8.7245457247464593</v>
      </c>
      <c r="N6351" s="59">
        <f t="shared" si="1688"/>
        <v>-49.131814128803114</v>
      </c>
      <c r="O6351" s="59">
        <f t="shared" si="1689"/>
        <v>-0.60544242332623843</v>
      </c>
      <c r="P6351" s="59">
        <f t="shared" si="1690"/>
        <v>59.107696866478221</v>
      </c>
      <c r="Q6351" s="60">
        <f t="shared" si="1691"/>
        <v>30.892303133521789</v>
      </c>
      <c r="R6351" s="59">
        <f t="shared" si="1692"/>
        <v>-61.785638191794526</v>
      </c>
      <c r="S6351" s="61">
        <f t="shared" si="1683"/>
        <v>0.57010701151824728</v>
      </c>
      <c r="U6351" s="13">
        <f t="shared" si="1684"/>
        <v>59.107696866478221</v>
      </c>
      <c r="V6351" s="14">
        <f t="shared" si="1685"/>
        <v>-61.785638191794526</v>
      </c>
      <c r="W6351" s="7">
        <v>58.441400000000002</v>
      </c>
      <c r="X6351" s="28">
        <v>-62.66</v>
      </c>
      <c r="Y6351" s="74">
        <v>0.96880556926018069</v>
      </c>
      <c r="Z6351" s="75">
        <v>0.96936699999999998</v>
      </c>
      <c r="AA6351" s="33">
        <v>0.57010701151824728</v>
      </c>
      <c r="AB6351" s="33">
        <v>0.63632900000000003</v>
      </c>
      <c r="AC6351" s="45"/>
      <c r="AD6351" s="48">
        <f t="shared" si="1693"/>
        <v>1360.9273846455726</v>
      </c>
      <c r="AE6351" s="49">
        <f>IF(P6351&gt;90,0,AD6351*0.7^((1/cosd(P6351))^0.678))</f>
        <v>776.99247741906902</v>
      </c>
      <c r="AG6351" s="81">
        <f t="shared" si="1694"/>
        <v>752.75463939685926</v>
      </c>
      <c r="AH6351" s="82">
        <f t="shared" si="1695"/>
        <v>442.96885927354469</v>
      </c>
      <c r="AI6351" s="81">
        <f t="shared" si="1696"/>
        <v>753.19086685829063</v>
      </c>
      <c r="AJ6351" s="82">
        <f t="shared" si="1697"/>
        <v>494.42284616359882</v>
      </c>
    </row>
    <row r="6352" spans="9:36" ht="23.5" x14ac:dyDescent="0.35">
      <c r="I6352" s="57" t="s">
        <v>6363</v>
      </c>
      <c r="J6352" s="58">
        <f t="shared" si="1682"/>
        <v>265</v>
      </c>
      <c r="K6352" s="58">
        <f t="shared" si="1681"/>
        <v>11</v>
      </c>
      <c r="L6352" s="58">
        <f t="shared" si="1686"/>
        <v>7.432743484787502</v>
      </c>
      <c r="M6352" s="59">
        <f t="shared" si="1687"/>
        <v>9.7245457247464593</v>
      </c>
      <c r="N6352" s="59">
        <f t="shared" si="1688"/>
        <v>-34.131814128803114</v>
      </c>
      <c r="O6352" s="59">
        <f t="shared" si="1689"/>
        <v>-0.60544242332623843</v>
      </c>
      <c r="P6352" s="59">
        <f t="shared" si="1690"/>
        <v>49.367082979748709</v>
      </c>
      <c r="Q6352" s="60">
        <f t="shared" si="1691"/>
        <v>40.632917020251291</v>
      </c>
      <c r="R6352" s="59">
        <f t="shared" si="1692"/>
        <v>-47.673456700015876</v>
      </c>
      <c r="S6352" s="61">
        <f t="shared" si="1683"/>
        <v>0.65217166602672128</v>
      </c>
      <c r="U6352" s="13">
        <f t="shared" si="1684"/>
        <v>49.367082979748709</v>
      </c>
      <c r="V6352" s="14">
        <f t="shared" si="1685"/>
        <v>-47.673456700015876</v>
      </c>
      <c r="W6352" s="7">
        <v>48.616999999999997</v>
      </c>
      <c r="X6352" s="28">
        <v>-48.513000000000005</v>
      </c>
      <c r="Y6352" s="74">
        <v>0.99937330248814438</v>
      </c>
      <c r="Z6352" s="75">
        <v>0.99905200000000005</v>
      </c>
      <c r="AA6352" s="33">
        <v>0.65217166602672128</v>
      </c>
      <c r="AB6352" s="33">
        <v>0.70486300000000002</v>
      </c>
      <c r="AC6352" s="45"/>
      <c r="AD6352" s="48">
        <f t="shared" si="1693"/>
        <v>1360.9273846455726</v>
      </c>
      <c r="AE6352" s="49">
        <f>IF(P6352&gt;90,0,AD6352*0.7^((1/cosd(P6352))^0.678))</f>
        <v>844.60191509358663</v>
      </c>
      <c r="AG6352" s="81">
        <f t="shared" si="1694"/>
        <v>844.07260517488896</v>
      </c>
      <c r="AH6352" s="82">
        <f t="shared" si="1695"/>
        <v>550.82543809594381</v>
      </c>
      <c r="AI6352" s="81">
        <f t="shared" si="1696"/>
        <v>843.80123247807796</v>
      </c>
      <c r="AJ6352" s="82">
        <f t="shared" si="1697"/>
        <v>595.32863967861078</v>
      </c>
    </row>
    <row r="6353" spans="9:36" ht="23.5" x14ac:dyDescent="0.35">
      <c r="I6353" s="57" t="s">
        <v>6364</v>
      </c>
      <c r="J6353" s="58">
        <f t="shared" si="1682"/>
        <v>265</v>
      </c>
      <c r="K6353" s="58">
        <f t="shared" si="1681"/>
        <v>12</v>
      </c>
      <c r="L6353" s="58">
        <f t="shared" si="1686"/>
        <v>7.432743484787502</v>
      </c>
      <c r="M6353" s="59">
        <f t="shared" si="1687"/>
        <v>10.724545724746459</v>
      </c>
      <c r="N6353" s="59">
        <f t="shared" si="1688"/>
        <v>-19.131814128803111</v>
      </c>
      <c r="O6353" s="59">
        <f t="shared" si="1689"/>
        <v>-0.60544242332623843</v>
      </c>
      <c r="P6353" s="59">
        <f t="shared" si="1690"/>
        <v>41.911415290924552</v>
      </c>
      <c r="Q6353" s="60">
        <f t="shared" si="1691"/>
        <v>48.088584709075448</v>
      </c>
      <c r="R6353" s="59">
        <f t="shared" si="1692"/>
        <v>-29.381290039776466</v>
      </c>
      <c r="S6353" s="61">
        <f t="shared" si="1683"/>
        <v>0.76560122942009023</v>
      </c>
      <c r="U6353" s="13">
        <f t="shared" si="1684"/>
        <v>41.911415290924552</v>
      </c>
      <c r="V6353" s="14">
        <f t="shared" si="1685"/>
        <v>-29.381290039776466</v>
      </c>
      <c r="W6353" s="7">
        <v>41.054900000000004</v>
      </c>
      <c r="X6353" s="28">
        <v>-30.048000000000002</v>
      </c>
      <c r="Y6353" s="74">
        <v>0.98369525870529673</v>
      </c>
      <c r="Z6353" s="75">
        <v>0.98644200000000004</v>
      </c>
      <c r="AA6353" s="33">
        <v>0.76560122942009023</v>
      </c>
      <c r="AB6353" s="33">
        <v>0.78888899999999995</v>
      </c>
      <c r="AC6353" s="45"/>
      <c r="AD6353" s="48">
        <f t="shared" si="1693"/>
        <v>1360.9273846455726</v>
      </c>
      <c r="AE6353" s="49">
        <f>IF(P6353&gt;90,0,AD6353*0.7^((1/cosd(P6353))^0.678))</f>
        <v>880.18612303201917</v>
      </c>
      <c r="AG6353" s="81">
        <f t="shared" si="1694"/>
        <v>865.8349160047942</v>
      </c>
      <c r="AH6353" s="82">
        <f t="shared" si="1695"/>
        <v>673.87157791181664</v>
      </c>
      <c r="AI6353" s="81">
        <f t="shared" si="1696"/>
        <v>868.25255957595107</v>
      </c>
      <c r="AJ6353" s="82">
        <f t="shared" si="1697"/>
        <v>694.36915041260647</v>
      </c>
    </row>
    <row r="6354" spans="9:36" ht="23.5" x14ac:dyDescent="0.35">
      <c r="I6354" s="57" t="s">
        <v>6365</v>
      </c>
      <c r="J6354" s="58">
        <f t="shared" si="1682"/>
        <v>265</v>
      </c>
      <c r="K6354" s="58">
        <f t="shared" si="1681"/>
        <v>13</v>
      </c>
      <c r="L6354" s="58">
        <f t="shared" si="1686"/>
        <v>7.432743484787502</v>
      </c>
      <c r="M6354" s="59">
        <f t="shared" si="1687"/>
        <v>11.724545724746459</v>
      </c>
      <c r="N6354" s="59">
        <f t="shared" si="1688"/>
        <v>-4.1318141288031107</v>
      </c>
      <c r="O6354" s="59">
        <f t="shared" si="1689"/>
        <v>-0.60544242332623843</v>
      </c>
      <c r="P6354" s="59">
        <f t="shared" si="1690"/>
        <v>38.187218857024611</v>
      </c>
      <c r="Q6354" s="60">
        <f t="shared" si="1691"/>
        <v>51.812781142975389</v>
      </c>
      <c r="R6354" s="59">
        <f t="shared" si="1692"/>
        <v>-6.6923055985383524</v>
      </c>
      <c r="S6354" s="61">
        <f t="shared" si="1683"/>
        <v>0.87444578640633674</v>
      </c>
      <c r="U6354" s="13">
        <f t="shared" si="1684"/>
        <v>38.187218857024611</v>
      </c>
      <c r="V6354" s="14">
        <f t="shared" si="1685"/>
        <v>-6.6923055985383524</v>
      </c>
      <c r="W6354" s="7">
        <v>37.253599999999999</v>
      </c>
      <c r="X6354" s="28">
        <v>-6.9509999999999934</v>
      </c>
      <c r="Y6354" s="74">
        <v>0.92365168205437431</v>
      </c>
      <c r="Z6354" s="75">
        <v>0.92479199999999995</v>
      </c>
      <c r="AA6354" s="33">
        <v>0.87444578640633674</v>
      </c>
      <c r="AB6354" s="33">
        <v>0.873892</v>
      </c>
      <c r="AC6354" s="45"/>
      <c r="AD6354" s="48">
        <f t="shared" si="1693"/>
        <v>1360.9273846455726</v>
      </c>
      <c r="AE6354" s="49">
        <f>IF(P6354&gt;90,0,AD6354*0.7^((1/cosd(P6354))^0.678))</f>
        <v>894.25460916858208</v>
      </c>
      <c r="AG6354" s="81">
        <f t="shared" si="1694"/>
        <v>825.97977394343798</v>
      </c>
      <c r="AH6354" s="82">
        <f t="shared" si="1695"/>
        <v>781.97717496191206</v>
      </c>
      <c r="AI6354" s="81">
        <f t="shared" si="1696"/>
        <v>826.99950852223128</v>
      </c>
      <c r="AJ6354" s="82">
        <f t="shared" si="1697"/>
        <v>781.48194891555056</v>
      </c>
    </row>
    <row r="6355" spans="9:36" ht="23.5" x14ac:dyDescent="0.35">
      <c r="I6355" s="57" t="s">
        <v>6366</v>
      </c>
      <c r="J6355" s="58">
        <f t="shared" si="1682"/>
        <v>265</v>
      </c>
      <c r="K6355" s="58">
        <f t="shared" si="1681"/>
        <v>14</v>
      </c>
      <c r="L6355" s="58">
        <f t="shared" si="1686"/>
        <v>7.432743484787502</v>
      </c>
      <c r="M6355" s="59">
        <f t="shared" si="1687"/>
        <v>12.724545724746459</v>
      </c>
      <c r="N6355" s="59">
        <f t="shared" si="1688"/>
        <v>10.868185871196889</v>
      </c>
      <c r="O6355" s="59">
        <f t="shared" si="1689"/>
        <v>-0.60544242332623843</v>
      </c>
      <c r="P6355" s="59">
        <f t="shared" si="1690"/>
        <v>39.302764632395721</v>
      </c>
      <c r="Q6355" s="60">
        <f t="shared" si="1691"/>
        <v>50.697235367604279</v>
      </c>
      <c r="R6355" s="59">
        <f t="shared" si="1692"/>
        <v>17.316768263437837</v>
      </c>
      <c r="S6355" s="61">
        <f t="shared" si="1683"/>
        <v>0.95572070387497232</v>
      </c>
      <c r="U6355" s="13">
        <f t="shared" si="1684"/>
        <v>39.302764632395721</v>
      </c>
      <c r="V6355" s="14">
        <f t="shared" si="1685"/>
        <v>17.316768263437837</v>
      </c>
      <c r="W6355" s="7">
        <v>38.384500000000003</v>
      </c>
      <c r="X6355" s="28">
        <v>17.561000000000007</v>
      </c>
      <c r="Y6355" s="74">
        <v>0.82787638324227675</v>
      </c>
      <c r="Z6355" s="75">
        <v>0.80793199999999998</v>
      </c>
      <c r="AA6355" s="33">
        <v>0.95572070387497232</v>
      </c>
      <c r="AB6355" s="33">
        <v>0.95204500000000003</v>
      </c>
      <c r="AC6355" s="45"/>
      <c r="AD6355" s="48">
        <f t="shared" si="1693"/>
        <v>1360.9273846455726</v>
      </c>
      <c r="AE6355" s="49">
        <f>IF(P6355&gt;90,0,AD6355*0.7^((1/cosd(P6355))^0.678))</f>
        <v>890.26435064592647</v>
      </c>
      <c r="AG6355" s="81">
        <f t="shared" si="1694"/>
        <v>737.02883074228362</v>
      </c>
      <c r="AH6355" s="82">
        <f t="shared" si="1695"/>
        <v>850.84407183411997</v>
      </c>
      <c r="AI6355" s="81">
        <f t="shared" si="1696"/>
        <v>719.27305734606466</v>
      </c>
      <c r="AJ6355" s="82">
        <f t="shared" si="1697"/>
        <v>847.57172371070112</v>
      </c>
    </row>
    <row r="6356" spans="9:36" ht="23.5" x14ac:dyDescent="0.35">
      <c r="I6356" s="57" t="s">
        <v>6367</v>
      </c>
      <c r="J6356" s="58">
        <f t="shared" si="1682"/>
        <v>265</v>
      </c>
      <c r="K6356" s="58">
        <f t="shared" si="1681"/>
        <v>15</v>
      </c>
      <c r="L6356" s="58">
        <f t="shared" si="1686"/>
        <v>7.432743484787502</v>
      </c>
      <c r="M6356" s="59">
        <f t="shared" si="1687"/>
        <v>13.724545724746459</v>
      </c>
      <c r="N6356" s="59">
        <f t="shared" si="1688"/>
        <v>25.868185871196889</v>
      </c>
      <c r="O6356" s="59">
        <f t="shared" si="1689"/>
        <v>-0.60544242332623843</v>
      </c>
      <c r="P6356" s="59">
        <f t="shared" si="1690"/>
        <v>44.890785820894486</v>
      </c>
      <c r="Q6356" s="60">
        <f t="shared" si="1691"/>
        <v>45.109214179105514</v>
      </c>
      <c r="R6356" s="59">
        <f t="shared" si="1692"/>
        <v>38.182586648792615</v>
      </c>
      <c r="S6356" s="61">
        <f t="shared" si="1683"/>
        <v>0.99648448687430069</v>
      </c>
      <c r="U6356" s="13">
        <f t="shared" si="1684"/>
        <v>44.890785820894486</v>
      </c>
      <c r="V6356" s="14">
        <f t="shared" si="1685"/>
        <v>38.182586648792615</v>
      </c>
      <c r="W6356" s="7">
        <v>44.061999999999998</v>
      </c>
      <c r="X6356" s="28">
        <v>38.739000000000004</v>
      </c>
      <c r="Y6356" s="74">
        <v>0.71338966197788933</v>
      </c>
      <c r="Z6356" s="75">
        <v>0.66251899999999997</v>
      </c>
      <c r="AA6356" s="33">
        <v>0.99648448687430069</v>
      </c>
      <c r="AB6356" s="33">
        <v>0.996618</v>
      </c>
      <c r="AC6356" s="45"/>
      <c r="AD6356" s="48">
        <f t="shared" si="1693"/>
        <v>1360.9273846455726</v>
      </c>
      <c r="AE6356" s="49">
        <f>IF(P6356&gt;90,0,AD6356*0.7^((1/cosd(P6356))^0.678))</f>
        <v>867.27175847508147</v>
      </c>
      <c r="AG6356" s="81">
        <f t="shared" si="1694"/>
        <v>618.70270662150801</v>
      </c>
      <c r="AH6356" s="82">
        <f t="shared" si="1695"/>
        <v>864.22285322461403</v>
      </c>
      <c r="AI6356" s="81">
        <f t="shared" si="1696"/>
        <v>574.58401815315244</v>
      </c>
      <c r="AJ6356" s="82">
        <f t="shared" si="1697"/>
        <v>864.33864538791875</v>
      </c>
    </row>
    <row r="6357" spans="9:36" ht="23.5" x14ac:dyDescent="0.35">
      <c r="I6357" s="57" t="s">
        <v>6368</v>
      </c>
      <c r="J6357" s="58">
        <f t="shared" si="1682"/>
        <v>265</v>
      </c>
      <c r="K6357" s="58">
        <f t="shared" si="1681"/>
        <v>16</v>
      </c>
      <c r="L6357" s="58">
        <f t="shared" si="1686"/>
        <v>7.432743484787502</v>
      </c>
      <c r="M6357" s="59">
        <f t="shared" si="1687"/>
        <v>14.724545724746459</v>
      </c>
      <c r="N6357" s="59">
        <f t="shared" si="1688"/>
        <v>40.868185871196886</v>
      </c>
      <c r="O6357" s="59">
        <f t="shared" si="1689"/>
        <v>-0.60544242332623843</v>
      </c>
      <c r="P6357" s="59">
        <f t="shared" si="1690"/>
        <v>53.531564894450412</v>
      </c>
      <c r="Q6357" s="60">
        <f t="shared" si="1691"/>
        <v>36.468435105549588</v>
      </c>
      <c r="R6357" s="59">
        <f t="shared" si="1692"/>
        <v>54.449171158980157</v>
      </c>
      <c r="S6357" s="61">
        <f t="shared" si="1683"/>
        <v>0.99124638272995158</v>
      </c>
      <c r="U6357" s="13">
        <f t="shared" si="1684"/>
        <v>53.531564894450412</v>
      </c>
      <c r="V6357" s="14">
        <f t="shared" si="1685"/>
        <v>54.449171158980157</v>
      </c>
      <c r="W6357" s="7">
        <v>52.8001</v>
      </c>
      <c r="X6357" s="28">
        <v>55.110000000000014</v>
      </c>
      <c r="Y6357" s="74">
        <v>0.60886616433733498</v>
      </c>
      <c r="Z6357" s="75">
        <v>0.54286800000000002</v>
      </c>
      <c r="AA6357" s="33">
        <v>0.99124638272995158</v>
      </c>
      <c r="AB6357" s="33">
        <v>0.98872599999999999</v>
      </c>
      <c r="AC6357" s="45"/>
      <c r="AD6357" s="48">
        <f t="shared" si="1693"/>
        <v>1360.9273846455726</v>
      </c>
      <c r="AE6357" s="49">
        <f>IF(P6357&gt;90,0,AD6357*0.7^((1/cosd(P6357))^0.678))</f>
        <v>819.25629666128884</v>
      </c>
      <c r="AG6357" s="81">
        <f t="shared" si="1694"/>
        <v>498.81743895736878</v>
      </c>
      <c r="AH6357" s="82">
        <f t="shared" si="1695"/>
        <v>812.0848405942387</v>
      </c>
      <c r="AI6357" s="81">
        <f t="shared" si="1696"/>
        <v>444.74802725592059</v>
      </c>
      <c r="AJ6357" s="82">
        <f t="shared" si="1697"/>
        <v>810.02000117272951</v>
      </c>
    </row>
    <row r="6358" spans="9:36" ht="23.5" x14ac:dyDescent="0.35">
      <c r="I6358" s="57" t="s">
        <v>6369</v>
      </c>
      <c r="J6358" s="58">
        <f t="shared" si="1682"/>
        <v>265</v>
      </c>
      <c r="K6358" s="58">
        <f t="shared" si="1681"/>
        <v>17</v>
      </c>
      <c r="L6358" s="58">
        <f t="shared" si="1686"/>
        <v>7.432743484787502</v>
      </c>
      <c r="M6358" s="59">
        <f t="shared" si="1687"/>
        <v>15.724545724746459</v>
      </c>
      <c r="N6358" s="59">
        <f t="shared" si="1688"/>
        <v>55.868185871196886</v>
      </c>
      <c r="O6358" s="59">
        <f t="shared" si="1689"/>
        <v>-0.60544242332623843</v>
      </c>
      <c r="P6358" s="59">
        <f t="shared" si="1690"/>
        <v>63.936751085655196</v>
      </c>
      <c r="Q6358" s="60">
        <f t="shared" si="1691"/>
        <v>26.063248914344808</v>
      </c>
      <c r="R6358" s="59">
        <f t="shared" si="1692"/>
        <v>67.131658508009167</v>
      </c>
      <c r="S6358" s="61">
        <f t="shared" si="1683"/>
        <v>0.94099311777748029</v>
      </c>
      <c r="U6358" s="13">
        <f t="shared" si="1684"/>
        <v>63.936751085655196</v>
      </c>
      <c r="V6358" s="14">
        <f t="shared" si="1685"/>
        <v>67.131658508009167</v>
      </c>
      <c r="W6358" s="7">
        <v>63.275700000000001</v>
      </c>
      <c r="X6358" s="28">
        <v>67.800000000000011</v>
      </c>
      <c r="Y6358" s="74">
        <v>0.55459160709692479</v>
      </c>
      <c r="Z6358" s="75">
        <v>0.50438499999999997</v>
      </c>
      <c r="AA6358" s="33">
        <v>0.94099311777748029</v>
      </c>
      <c r="AB6358" s="33">
        <v>0.93179800000000002</v>
      </c>
      <c r="AC6358" s="45"/>
      <c r="AD6358" s="48">
        <f t="shared" si="1693"/>
        <v>1360.9273846455726</v>
      </c>
      <c r="AE6358" s="49">
        <f>IF(P6358&gt;90,0,AD6358*0.7^((1/cosd(P6358))^0.678))</f>
        <v>729.96244587947297</v>
      </c>
      <c r="AG6358" s="81">
        <f t="shared" si="1694"/>
        <v>404.83104598069889</v>
      </c>
      <c r="AH6358" s="82">
        <f t="shared" si="1695"/>
        <v>686.88963780860047</v>
      </c>
      <c r="AI6358" s="81">
        <f t="shared" si="1696"/>
        <v>368.18210826491793</v>
      </c>
      <c r="AJ6358" s="82">
        <f t="shared" si="1697"/>
        <v>680.17754714560112</v>
      </c>
    </row>
    <row r="6359" spans="9:36" ht="23.5" x14ac:dyDescent="0.35">
      <c r="I6359" s="57" t="s">
        <v>6370</v>
      </c>
      <c r="J6359" s="58">
        <f t="shared" si="1682"/>
        <v>265</v>
      </c>
      <c r="K6359" s="58">
        <f t="shared" si="1681"/>
        <v>18</v>
      </c>
      <c r="L6359" s="58">
        <f t="shared" si="1686"/>
        <v>7.432743484787502</v>
      </c>
      <c r="M6359" s="59">
        <f t="shared" si="1687"/>
        <v>16.724545724746456</v>
      </c>
      <c r="N6359" s="59">
        <f t="shared" si="1688"/>
        <v>70.868185871196829</v>
      </c>
      <c r="O6359" s="59">
        <f t="shared" si="1689"/>
        <v>-0.60544242332623843</v>
      </c>
      <c r="P6359" s="59">
        <f t="shared" si="1690"/>
        <v>75.287608357808665</v>
      </c>
      <c r="Q6359" s="60">
        <f t="shared" si="1691"/>
        <v>14.71239164219133</v>
      </c>
      <c r="R6359" s="59">
        <f t="shared" si="1692"/>
        <v>77.61776509999315</v>
      </c>
      <c r="S6359" s="61">
        <f t="shared" si="1683"/>
        <v>0.85333765972489795</v>
      </c>
      <c r="U6359" s="13">
        <f t="shared" si="1684"/>
        <v>75.287608357808665</v>
      </c>
      <c r="V6359" s="14">
        <f t="shared" si="1685"/>
        <v>77.61776509999315</v>
      </c>
      <c r="W6359" s="7">
        <v>74.655299999999997</v>
      </c>
      <c r="X6359" s="28">
        <v>78.269000000000005</v>
      </c>
      <c r="Y6359" s="74">
        <v>0.57992598137212925</v>
      </c>
      <c r="Z6359" s="75">
        <v>0.576878</v>
      </c>
      <c r="AA6359" s="33">
        <v>0.85333765972489795</v>
      </c>
      <c r="AB6359" s="33">
        <v>0.84426699999999999</v>
      </c>
      <c r="AC6359" s="45"/>
      <c r="AD6359" s="48">
        <f t="shared" si="1693"/>
        <v>1360.9273846455726</v>
      </c>
      <c r="AE6359" s="49">
        <f>IF(P6359&gt;90,0,AD6359*0.7^((1/cosd(P6359))^0.678))</f>
        <v>551.48721976034869</v>
      </c>
      <c r="AG6359" s="81">
        <f t="shared" si="1694"/>
        <v>319.82176713370734</v>
      </c>
      <c r="AH6359" s="82">
        <f t="shared" si="1695"/>
        <v>470.60481347848645</v>
      </c>
      <c r="AI6359" s="81">
        <f t="shared" si="1696"/>
        <v>318.14084436091042</v>
      </c>
      <c r="AJ6359" s="82">
        <f t="shared" si="1697"/>
        <v>465.6024605654103</v>
      </c>
    </row>
    <row r="6360" spans="9:36" ht="23.5" x14ac:dyDescent="0.35">
      <c r="I6360" s="57" t="s">
        <v>6371</v>
      </c>
      <c r="J6360" s="58">
        <f t="shared" si="1682"/>
        <v>265</v>
      </c>
      <c r="K6360" s="58">
        <f t="shared" si="1681"/>
        <v>19</v>
      </c>
      <c r="L6360" s="58">
        <f t="shared" si="1686"/>
        <v>7.432743484787502</v>
      </c>
      <c r="M6360" s="59">
        <f t="shared" si="1687"/>
        <v>17.724545724746456</v>
      </c>
      <c r="N6360" s="59">
        <f t="shared" si="1688"/>
        <v>85.868185871196829</v>
      </c>
      <c r="O6360" s="59">
        <f t="shared" si="1689"/>
        <v>-0.60544242332623843</v>
      </c>
      <c r="P6360" s="59">
        <f t="shared" si="1690"/>
        <v>87.086601202943811</v>
      </c>
      <c r="Q6360" s="60">
        <f t="shared" si="1691"/>
        <v>2.913398797056193</v>
      </c>
      <c r="R6360" s="59">
        <f t="shared" si="1692"/>
        <v>87.00706778611341</v>
      </c>
      <c r="S6360" s="61">
        <f t="shared" si="1683"/>
        <v>0.74384038400362351</v>
      </c>
      <c r="U6360" s="13">
        <f t="shared" si="1684"/>
        <v>87.086601202943811</v>
      </c>
      <c r="V6360" s="14">
        <f t="shared" si="1685"/>
        <v>87.00706778611341</v>
      </c>
      <c r="W6360" s="7">
        <v>86.344700000000003</v>
      </c>
      <c r="X6360" s="28">
        <v>87.641999999999996</v>
      </c>
      <c r="Y6360" s="74">
        <v>0.67028711418932219</v>
      </c>
      <c r="Z6360" s="75">
        <v>0</v>
      </c>
      <c r="AA6360" s="33">
        <v>0.74384038400362351</v>
      </c>
      <c r="AB6360" s="33">
        <v>0</v>
      </c>
      <c r="AC6360" s="45"/>
      <c r="AD6360" s="48">
        <f t="shared" si="1693"/>
        <v>1360.9273846455726</v>
      </c>
      <c r="AE6360" s="49">
        <f>IF(P6360&gt;90,0,AD6360*0.7^((1/cosd(P6360))^0.678))</f>
        <v>92.500549728359061</v>
      </c>
      <c r="AG6360" s="81">
        <f t="shared" si="1694"/>
        <v>62.001926538347682</v>
      </c>
      <c r="AH6360" s="82">
        <f t="shared" si="1695"/>
        <v>68.805644430488883</v>
      </c>
      <c r="AI6360" s="81">
        <f t="shared" si="1696"/>
        <v>0</v>
      </c>
      <c r="AJ6360" s="82">
        <f t="shared" si="1697"/>
        <v>0</v>
      </c>
    </row>
    <row r="6361" spans="9:36" ht="23.5" x14ac:dyDescent="0.35">
      <c r="I6361" s="57" t="s">
        <v>6372</v>
      </c>
      <c r="J6361" s="58">
        <f t="shared" si="1682"/>
        <v>265</v>
      </c>
      <c r="K6361" s="58">
        <f t="shared" si="1681"/>
        <v>20</v>
      </c>
      <c r="L6361" s="58">
        <f t="shared" si="1686"/>
        <v>7.432743484787502</v>
      </c>
      <c r="M6361" s="59">
        <f t="shared" si="1687"/>
        <v>18.724545724746456</v>
      </c>
      <c r="N6361" s="59">
        <f t="shared" si="1688"/>
        <v>100.86818587119683</v>
      </c>
      <c r="O6361" s="59">
        <f t="shared" si="1689"/>
        <v>-0.60544242332623843</v>
      </c>
      <c r="P6361" s="59">
        <f t="shared" si="1690"/>
        <v>98.987278772531027</v>
      </c>
      <c r="Q6361" s="60">
        <f t="shared" si="1691"/>
        <v>-8.9872787725310292</v>
      </c>
      <c r="R6361" s="59">
        <f t="shared" si="1692"/>
        <v>96.166118509885933</v>
      </c>
      <c r="S6361" s="61">
        <f t="shared" si="1683"/>
        <v>0</v>
      </c>
      <c r="U6361" s="13">
        <f t="shared" si="1684"/>
        <v>98.987278772531027</v>
      </c>
      <c r="V6361" s="14">
        <f t="shared" si="1685"/>
        <v>96.166118509885933</v>
      </c>
      <c r="W6361" s="7">
        <v>98.449200000000005</v>
      </c>
      <c r="X6361" s="28">
        <v>96.793000000000006</v>
      </c>
      <c r="Y6361" s="74">
        <v>0</v>
      </c>
      <c r="Z6361" s="75">
        <v>0</v>
      </c>
      <c r="AA6361" s="33">
        <v>0</v>
      </c>
      <c r="AB6361" s="33">
        <v>0</v>
      </c>
      <c r="AC6361" s="45"/>
      <c r="AD6361" s="48">
        <f t="shared" si="1693"/>
        <v>1360.9273846455726</v>
      </c>
      <c r="AE6361" s="49">
        <f>IF(P6361&gt;90,0,AD6361*0.7^((1/cosd(P6361))^0.678))</f>
        <v>0</v>
      </c>
      <c r="AG6361" s="81">
        <f t="shared" si="1694"/>
        <v>0</v>
      </c>
      <c r="AH6361" s="82">
        <f t="shared" si="1695"/>
        <v>0</v>
      </c>
      <c r="AI6361" s="81">
        <f t="shared" si="1696"/>
        <v>0</v>
      </c>
      <c r="AJ6361" s="82">
        <f t="shared" si="1697"/>
        <v>0</v>
      </c>
    </row>
    <row r="6362" spans="9:36" ht="23.5" x14ac:dyDescent="0.35">
      <c r="I6362" s="57" t="s">
        <v>6373</v>
      </c>
      <c r="J6362" s="58">
        <f t="shared" si="1682"/>
        <v>265</v>
      </c>
      <c r="K6362" s="58">
        <f t="shared" si="1681"/>
        <v>21</v>
      </c>
      <c r="L6362" s="58">
        <f t="shared" si="1686"/>
        <v>7.432743484787502</v>
      </c>
      <c r="M6362" s="59">
        <f t="shared" si="1687"/>
        <v>19.724545724746456</v>
      </c>
      <c r="N6362" s="59">
        <f t="shared" si="1688"/>
        <v>115.86818587119683</v>
      </c>
      <c r="O6362" s="59">
        <f t="shared" si="1689"/>
        <v>-0.60544242332623843</v>
      </c>
      <c r="P6362" s="59">
        <f t="shared" si="1690"/>
        <v>110.6738763858896</v>
      </c>
      <c r="Q6362" s="60">
        <f t="shared" si="1691"/>
        <v>-20.673876385889589</v>
      </c>
      <c r="R6362" s="59">
        <f t="shared" si="1692"/>
        <v>105.91343524622273</v>
      </c>
      <c r="S6362" s="61">
        <f t="shared" si="1683"/>
        <v>0</v>
      </c>
      <c r="U6362" s="13">
        <f t="shared" si="1684"/>
        <v>110.6738763858896</v>
      </c>
      <c r="V6362" s="14">
        <f t="shared" si="1685"/>
        <v>105.91343524622273</v>
      </c>
      <c r="W6362" s="7">
        <v>110.123</v>
      </c>
      <c r="X6362" s="28">
        <v>106.53899999999999</v>
      </c>
      <c r="Y6362" s="74">
        <v>0</v>
      </c>
      <c r="Z6362" s="75">
        <v>0</v>
      </c>
      <c r="AA6362" s="33">
        <v>0</v>
      </c>
      <c r="AB6362" s="33">
        <v>0</v>
      </c>
      <c r="AC6362" s="45"/>
      <c r="AD6362" s="48">
        <f t="shared" si="1693"/>
        <v>1360.9273846455726</v>
      </c>
      <c r="AE6362" s="49">
        <f>IF(P6362&gt;90,0,AD6362*0.7^((1/cosd(P6362))^0.678))</f>
        <v>0</v>
      </c>
      <c r="AG6362" s="81">
        <f t="shared" si="1694"/>
        <v>0</v>
      </c>
      <c r="AH6362" s="82">
        <f t="shared" si="1695"/>
        <v>0</v>
      </c>
      <c r="AI6362" s="81">
        <f t="shared" si="1696"/>
        <v>0</v>
      </c>
      <c r="AJ6362" s="82">
        <f t="shared" si="1697"/>
        <v>0</v>
      </c>
    </row>
    <row r="6363" spans="9:36" ht="23.5" x14ac:dyDescent="0.35">
      <c r="I6363" s="57" t="s">
        <v>6374</v>
      </c>
      <c r="J6363" s="58">
        <f t="shared" si="1682"/>
        <v>265</v>
      </c>
      <c r="K6363" s="58">
        <f t="shared" si="1681"/>
        <v>22</v>
      </c>
      <c r="L6363" s="58">
        <f t="shared" si="1686"/>
        <v>7.432743484787502</v>
      </c>
      <c r="M6363" s="59">
        <f t="shared" si="1687"/>
        <v>20.724545724746456</v>
      </c>
      <c r="N6363" s="59">
        <f t="shared" si="1688"/>
        <v>130.86818587119683</v>
      </c>
      <c r="O6363" s="59">
        <f t="shared" si="1689"/>
        <v>-0.60544242332623843</v>
      </c>
      <c r="P6363" s="59">
        <f t="shared" si="1690"/>
        <v>121.75304036717149</v>
      </c>
      <c r="Q6363" s="60">
        <f t="shared" si="1691"/>
        <v>-31.753040367171508</v>
      </c>
      <c r="R6363" s="59">
        <f t="shared" si="1692"/>
        <v>117.21734072281428</v>
      </c>
      <c r="S6363" s="61">
        <f t="shared" si="1683"/>
        <v>0</v>
      </c>
      <c r="U6363" s="13">
        <f t="shared" si="1684"/>
        <v>121.75304036717149</v>
      </c>
      <c r="V6363" s="14">
        <f t="shared" si="1685"/>
        <v>117.21734072281428</v>
      </c>
      <c r="W6363" s="7">
        <v>121.16800000000001</v>
      </c>
      <c r="X6363" s="28">
        <v>117.83600000000001</v>
      </c>
      <c r="Y6363" s="74">
        <v>0</v>
      </c>
      <c r="Z6363" s="75">
        <v>0</v>
      </c>
      <c r="AA6363" s="33">
        <v>0</v>
      </c>
      <c r="AB6363" s="33">
        <v>0</v>
      </c>
      <c r="AC6363" s="45"/>
      <c r="AD6363" s="48">
        <f t="shared" si="1693"/>
        <v>1360.9273846455726</v>
      </c>
      <c r="AE6363" s="49">
        <f>IF(P6363&gt;90,0,AD6363*0.7^((1/cosd(P6363))^0.678))</f>
        <v>0</v>
      </c>
      <c r="AG6363" s="81">
        <f t="shared" si="1694"/>
        <v>0</v>
      </c>
      <c r="AH6363" s="82">
        <f t="shared" si="1695"/>
        <v>0</v>
      </c>
      <c r="AI6363" s="81">
        <f t="shared" si="1696"/>
        <v>0</v>
      </c>
      <c r="AJ6363" s="82">
        <f t="shared" si="1697"/>
        <v>0</v>
      </c>
    </row>
    <row r="6364" spans="9:36" ht="23.5" x14ac:dyDescent="0.35">
      <c r="I6364" s="57" t="s">
        <v>6375</v>
      </c>
      <c r="J6364" s="58">
        <f t="shared" si="1682"/>
        <v>265</v>
      </c>
      <c r="K6364" s="58">
        <f t="shared" si="1681"/>
        <v>23</v>
      </c>
      <c r="L6364" s="58">
        <f t="shared" si="1686"/>
        <v>7.432743484787502</v>
      </c>
      <c r="M6364" s="59">
        <f t="shared" si="1687"/>
        <v>21.724545724746456</v>
      </c>
      <c r="N6364" s="59">
        <f t="shared" si="1688"/>
        <v>145.86818587119683</v>
      </c>
      <c r="O6364" s="59">
        <f t="shared" si="1689"/>
        <v>-0.60544242332623843</v>
      </c>
      <c r="P6364" s="59">
        <f t="shared" si="1690"/>
        <v>131.60897842348075</v>
      </c>
      <c r="Q6364" s="60">
        <f t="shared" si="1691"/>
        <v>-41.60897842348075</v>
      </c>
      <c r="R6364" s="59">
        <f t="shared" si="1692"/>
        <v>131.37522035852277</v>
      </c>
      <c r="S6364" s="61">
        <f t="shared" si="1683"/>
        <v>0</v>
      </c>
      <c r="U6364" s="13">
        <f t="shared" si="1684"/>
        <v>131.60897842348075</v>
      </c>
      <c r="V6364" s="14">
        <f t="shared" si="1685"/>
        <v>131.37522035852277</v>
      </c>
      <c r="W6364" s="7">
        <v>130.96899999999999</v>
      </c>
      <c r="X6364" s="28">
        <v>131.94799999999998</v>
      </c>
      <c r="Y6364" s="74">
        <v>0</v>
      </c>
      <c r="Z6364" s="75">
        <v>0</v>
      </c>
      <c r="AA6364" s="33">
        <v>0</v>
      </c>
      <c r="AB6364" s="33">
        <v>0</v>
      </c>
      <c r="AC6364" s="45"/>
      <c r="AD6364" s="48">
        <f t="shared" si="1693"/>
        <v>1360.9273846455726</v>
      </c>
      <c r="AE6364" s="49">
        <f>IF(P6364&gt;90,0,AD6364*0.7^((1/cosd(P6364))^0.678))</f>
        <v>0</v>
      </c>
      <c r="AG6364" s="81">
        <f t="shared" si="1694"/>
        <v>0</v>
      </c>
      <c r="AH6364" s="82">
        <f t="shared" si="1695"/>
        <v>0</v>
      </c>
      <c r="AI6364" s="81">
        <f t="shared" si="1696"/>
        <v>0</v>
      </c>
      <c r="AJ6364" s="82">
        <f t="shared" si="1697"/>
        <v>0</v>
      </c>
    </row>
    <row r="6365" spans="9:36" ht="23.5" x14ac:dyDescent="0.35">
      <c r="I6365" s="57" t="s">
        <v>6376</v>
      </c>
      <c r="J6365" s="58">
        <f t="shared" si="1682"/>
        <v>266</v>
      </c>
      <c r="K6365" s="58">
        <f t="shared" si="1681"/>
        <v>0</v>
      </c>
      <c r="L6365" s="58">
        <f t="shared" si="1686"/>
        <v>7.8023453799013422</v>
      </c>
      <c r="M6365" s="59">
        <f t="shared" si="1687"/>
        <v>-1.2692942436683112</v>
      </c>
      <c r="N6365" s="59">
        <f t="shared" si="1688"/>
        <v>-199.03941365502467</v>
      </c>
      <c r="O6365" s="59">
        <f t="shared" si="1689"/>
        <v>-1.0088713639561995</v>
      </c>
      <c r="P6365" s="59">
        <f t="shared" si="1690"/>
        <v>139.60821380320198</v>
      </c>
      <c r="Q6365" s="60">
        <f t="shared" si="1691"/>
        <v>-49.608213803201991</v>
      </c>
      <c r="R6365" s="59">
        <f t="shared" si="1692"/>
        <v>-149.77896332907892</v>
      </c>
      <c r="S6365" s="61">
        <f t="shared" si="1683"/>
        <v>0</v>
      </c>
      <c r="U6365" s="13">
        <f t="shared" si="1684"/>
        <v>139.60821380320198</v>
      </c>
      <c r="V6365" s="14">
        <f t="shared" si="1685"/>
        <v>-149.77896332907892</v>
      </c>
      <c r="W6365" s="7">
        <v>138.49700000000001</v>
      </c>
      <c r="X6365" s="28">
        <v>150.30799999999999</v>
      </c>
      <c r="Y6365" s="74">
        <v>0</v>
      </c>
      <c r="Z6365" s="75">
        <v>0</v>
      </c>
      <c r="AA6365" s="33">
        <v>0</v>
      </c>
      <c r="AB6365" s="33">
        <v>0</v>
      </c>
      <c r="AC6365" s="45"/>
      <c r="AD6365" s="48">
        <f t="shared" si="1693"/>
        <v>1361.6965009338151</v>
      </c>
      <c r="AE6365" s="49">
        <f>IF(P6365&gt;90,0,AD6365*0.7^((1/cosd(P6365))^0.678))</f>
        <v>0</v>
      </c>
      <c r="AG6365" s="81">
        <f t="shared" si="1694"/>
        <v>0</v>
      </c>
      <c r="AH6365" s="82">
        <f t="shared" si="1695"/>
        <v>0</v>
      </c>
      <c r="AI6365" s="81">
        <f t="shared" si="1696"/>
        <v>0</v>
      </c>
      <c r="AJ6365" s="82">
        <f t="shared" si="1697"/>
        <v>0</v>
      </c>
    </row>
    <row r="6366" spans="9:36" ht="23.5" x14ac:dyDescent="0.35">
      <c r="I6366" s="57" t="s">
        <v>6377</v>
      </c>
      <c r="J6366" s="58">
        <f t="shared" si="1682"/>
        <v>266</v>
      </c>
      <c r="K6366" s="58">
        <f t="shared" ref="K6366:K6429" si="1698">0+K6342</f>
        <v>1</v>
      </c>
      <c r="L6366" s="58">
        <f t="shared" si="1686"/>
        <v>7.8023453799013422</v>
      </c>
      <c r="M6366" s="59">
        <f t="shared" si="1687"/>
        <v>-0.26929424366831117</v>
      </c>
      <c r="N6366" s="59">
        <f t="shared" si="1688"/>
        <v>-184.03941365502467</v>
      </c>
      <c r="O6366" s="59">
        <f t="shared" si="1689"/>
        <v>-1.0088713639561995</v>
      </c>
      <c r="P6366" s="59">
        <f t="shared" si="1690"/>
        <v>143.42867674778446</v>
      </c>
      <c r="Q6366" s="60">
        <f t="shared" si="1691"/>
        <v>-53.428676747784458</v>
      </c>
      <c r="R6366" s="59">
        <f t="shared" si="1692"/>
        <v>-173.21123823713023</v>
      </c>
      <c r="S6366" s="61">
        <f t="shared" si="1683"/>
        <v>0</v>
      </c>
      <c r="U6366" s="13">
        <f t="shared" si="1684"/>
        <v>143.42867674778446</v>
      </c>
      <c r="V6366" s="14">
        <f t="shared" si="1685"/>
        <v>-173.21123823713023</v>
      </c>
      <c r="W6366" s="7">
        <v>142.28100000000001</v>
      </c>
      <c r="X6366" s="28">
        <v>173.19299999999998</v>
      </c>
      <c r="Y6366" s="74">
        <v>0</v>
      </c>
      <c r="Z6366" s="75">
        <v>0</v>
      </c>
      <c r="AA6366" s="33">
        <v>0</v>
      </c>
      <c r="AB6366" s="33">
        <v>0</v>
      </c>
      <c r="AC6366" s="45"/>
      <c r="AD6366" s="48">
        <f t="shared" si="1693"/>
        <v>1361.6965009338151</v>
      </c>
      <c r="AE6366" s="49">
        <f>IF(P6366&gt;90,0,AD6366*0.7^((1/cosd(P6366))^0.678))</f>
        <v>0</v>
      </c>
      <c r="AG6366" s="81">
        <f t="shared" si="1694"/>
        <v>0</v>
      </c>
      <c r="AH6366" s="82">
        <f t="shared" si="1695"/>
        <v>0</v>
      </c>
      <c r="AI6366" s="81">
        <f t="shared" si="1696"/>
        <v>0</v>
      </c>
      <c r="AJ6366" s="82">
        <f t="shared" si="1697"/>
        <v>0</v>
      </c>
    </row>
    <row r="6367" spans="9:36" ht="23.5" x14ac:dyDescent="0.35">
      <c r="I6367" s="57" t="s">
        <v>6378</v>
      </c>
      <c r="J6367" s="58">
        <f t="shared" ref="J6367:J6430" si="1699">1+J6343</f>
        <v>266</v>
      </c>
      <c r="K6367" s="58">
        <f t="shared" si="1698"/>
        <v>2</v>
      </c>
      <c r="L6367" s="58">
        <f t="shared" si="1686"/>
        <v>7.8023453799013422</v>
      </c>
      <c r="M6367" s="59">
        <f t="shared" si="1687"/>
        <v>0.73070575633168877</v>
      </c>
      <c r="N6367" s="59">
        <f t="shared" si="1688"/>
        <v>-169.03941365502467</v>
      </c>
      <c r="O6367" s="59">
        <f t="shared" si="1689"/>
        <v>-1.0088713639561995</v>
      </c>
      <c r="P6367" s="59">
        <f t="shared" si="1690"/>
        <v>142.24142823044107</v>
      </c>
      <c r="Q6367" s="60">
        <f t="shared" si="1691"/>
        <v>-52.241428230441073</v>
      </c>
      <c r="R6367" s="59">
        <f t="shared" si="1692"/>
        <v>-161.91319156403358</v>
      </c>
      <c r="S6367" s="61">
        <f t="shared" si="1683"/>
        <v>0</v>
      </c>
      <c r="U6367" s="13">
        <f t="shared" si="1684"/>
        <v>142.24142823044107</v>
      </c>
      <c r="V6367" s="14">
        <f t="shared" si="1685"/>
        <v>-161.91319156403358</v>
      </c>
      <c r="W6367" s="7">
        <v>141.178</v>
      </c>
      <c r="X6367" s="28">
        <v>-162.53389999999999</v>
      </c>
      <c r="Y6367" s="74">
        <v>0</v>
      </c>
      <c r="Z6367" s="75">
        <v>0</v>
      </c>
      <c r="AA6367" s="33">
        <v>0</v>
      </c>
      <c r="AB6367" s="33">
        <v>0</v>
      </c>
      <c r="AC6367" s="45"/>
      <c r="AD6367" s="48">
        <f t="shared" si="1693"/>
        <v>1361.6965009338151</v>
      </c>
      <c r="AE6367" s="49">
        <f>IF(P6367&gt;90,0,AD6367*0.7^((1/cosd(P6367))^0.678))</f>
        <v>0</v>
      </c>
      <c r="AG6367" s="81">
        <f t="shared" si="1694"/>
        <v>0</v>
      </c>
      <c r="AH6367" s="82">
        <f t="shared" si="1695"/>
        <v>0</v>
      </c>
      <c r="AI6367" s="81">
        <f t="shared" si="1696"/>
        <v>0</v>
      </c>
      <c r="AJ6367" s="82">
        <f t="shared" si="1697"/>
        <v>0</v>
      </c>
    </row>
    <row r="6368" spans="9:36" ht="23.5" x14ac:dyDescent="0.35">
      <c r="I6368" s="57" t="s">
        <v>6379</v>
      </c>
      <c r="J6368" s="58">
        <f t="shared" si="1699"/>
        <v>266</v>
      </c>
      <c r="K6368" s="58">
        <f t="shared" si="1698"/>
        <v>3</v>
      </c>
      <c r="L6368" s="58">
        <f t="shared" si="1686"/>
        <v>7.8023453799013422</v>
      </c>
      <c r="M6368" s="59">
        <f t="shared" si="1687"/>
        <v>1.7307057563316888</v>
      </c>
      <c r="N6368" s="59">
        <f t="shared" si="1688"/>
        <v>-154.03941365502467</v>
      </c>
      <c r="O6368" s="59">
        <f t="shared" si="1689"/>
        <v>-1.0088713639561995</v>
      </c>
      <c r="P6368" s="59">
        <f t="shared" si="1690"/>
        <v>136.46309486862936</v>
      </c>
      <c r="Q6368" s="60">
        <f t="shared" si="1691"/>
        <v>-46.463094868629369</v>
      </c>
      <c r="R6368" s="59">
        <f t="shared" si="1692"/>
        <v>-140.54952082859381</v>
      </c>
      <c r="S6368" s="61">
        <f t="shared" si="1683"/>
        <v>0</v>
      </c>
      <c r="U6368" s="13">
        <f t="shared" si="1684"/>
        <v>136.46309486862936</v>
      </c>
      <c r="V6368" s="14">
        <f t="shared" si="1685"/>
        <v>-140.54952082859381</v>
      </c>
      <c r="W6368" s="7">
        <v>135.55799999999999</v>
      </c>
      <c r="X6368" s="28">
        <v>-141.48669999999998</v>
      </c>
      <c r="Y6368" s="74">
        <v>0</v>
      </c>
      <c r="Z6368" s="75">
        <v>0</v>
      </c>
      <c r="AA6368" s="33">
        <v>0</v>
      </c>
      <c r="AB6368" s="33">
        <v>0</v>
      </c>
      <c r="AC6368" s="45"/>
      <c r="AD6368" s="48">
        <f t="shared" si="1693"/>
        <v>1361.6965009338151</v>
      </c>
      <c r="AE6368" s="49">
        <f>IF(P6368&gt;90,0,AD6368*0.7^((1/cosd(P6368))^0.678))</f>
        <v>0</v>
      </c>
      <c r="AG6368" s="81">
        <f t="shared" si="1694"/>
        <v>0</v>
      </c>
      <c r="AH6368" s="82">
        <f t="shared" si="1695"/>
        <v>0</v>
      </c>
      <c r="AI6368" s="81">
        <f t="shared" si="1696"/>
        <v>0</v>
      </c>
      <c r="AJ6368" s="82">
        <f t="shared" si="1697"/>
        <v>0</v>
      </c>
    </row>
    <row r="6369" spans="9:36" ht="23.5" x14ac:dyDescent="0.35">
      <c r="I6369" s="57" t="s">
        <v>6380</v>
      </c>
      <c r="J6369" s="58">
        <f t="shared" si="1699"/>
        <v>266</v>
      </c>
      <c r="K6369" s="58">
        <f t="shared" si="1698"/>
        <v>4</v>
      </c>
      <c r="L6369" s="58">
        <f t="shared" si="1686"/>
        <v>7.8023453799013422</v>
      </c>
      <c r="M6369" s="59">
        <f t="shared" si="1687"/>
        <v>2.7307057563316888</v>
      </c>
      <c r="N6369" s="59">
        <f t="shared" si="1688"/>
        <v>-139.03941365502467</v>
      </c>
      <c r="O6369" s="59">
        <f t="shared" si="1689"/>
        <v>-1.0088713639561995</v>
      </c>
      <c r="P6369" s="59">
        <f t="shared" si="1690"/>
        <v>127.63213941294809</v>
      </c>
      <c r="Q6369" s="60">
        <f t="shared" si="1691"/>
        <v>-37.632139412948078</v>
      </c>
      <c r="R6369" s="59">
        <f t="shared" si="1692"/>
        <v>-124.14411207461598</v>
      </c>
      <c r="S6369" s="61">
        <f t="shared" si="1683"/>
        <v>0</v>
      </c>
      <c r="U6369" s="13">
        <f t="shared" si="1684"/>
        <v>127.63213941294809</v>
      </c>
      <c r="V6369" s="14">
        <f t="shared" si="1685"/>
        <v>-124.14411207461598</v>
      </c>
      <c r="W6369" s="7">
        <v>126.875</v>
      </c>
      <c r="X6369" s="28">
        <v>-125.14410000000001</v>
      </c>
      <c r="Y6369" s="74">
        <v>0</v>
      </c>
      <c r="Z6369" s="75">
        <v>0</v>
      </c>
      <c r="AA6369" s="33">
        <v>0</v>
      </c>
      <c r="AB6369" s="33">
        <v>0</v>
      </c>
      <c r="AC6369" s="45"/>
      <c r="AD6369" s="48">
        <f t="shared" si="1693"/>
        <v>1361.6965009338151</v>
      </c>
      <c r="AE6369" s="49">
        <f>IF(P6369&gt;90,0,AD6369*0.7^((1/cosd(P6369))^0.678))</f>
        <v>0</v>
      </c>
      <c r="AG6369" s="81">
        <f t="shared" si="1694"/>
        <v>0</v>
      </c>
      <c r="AH6369" s="82">
        <f t="shared" si="1695"/>
        <v>0</v>
      </c>
      <c r="AI6369" s="81">
        <f t="shared" si="1696"/>
        <v>0</v>
      </c>
      <c r="AJ6369" s="82">
        <f t="shared" si="1697"/>
        <v>0</v>
      </c>
    </row>
    <row r="6370" spans="9:36" ht="23.5" x14ac:dyDescent="0.35">
      <c r="I6370" s="57" t="s">
        <v>6381</v>
      </c>
      <c r="J6370" s="58">
        <f t="shared" si="1699"/>
        <v>266</v>
      </c>
      <c r="K6370" s="58">
        <f t="shared" si="1698"/>
        <v>5</v>
      </c>
      <c r="L6370" s="58">
        <f t="shared" si="1686"/>
        <v>7.8023453799013422</v>
      </c>
      <c r="M6370" s="59">
        <f t="shared" si="1687"/>
        <v>3.7307057563316888</v>
      </c>
      <c r="N6370" s="59">
        <f t="shared" si="1688"/>
        <v>-124.03941365502466</v>
      </c>
      <c r="O6370" s="59">
        <f t="shared" si="1689"/>
        <v>-1.0088713639561995</v>
      </c>
      <c r="P6370" s="59">
        <f t="shared" si="1690"/>
        <v>117.08849271492649</v>
      </c>
      <c r="Q6370" s="60">
        <f t="shared" si="1691"/>
        <v>-27.088492714926481</v>
      </c>
      <c r="R6370" s="59">
        <f t="shared" si="1692"/>
        <v>-111.47021540413893</v>
      </c>
      <c r="S6370" s="61">
        <f t="shared" si="1683"/>
        <v>0</v>
      </c>
      <c r="U6370" s="13">
        <f t="shared" si="1684"/>
        <v>117.08849271492649</v>
      </c>
      <c r="V6370" s="14">
        <f t="shared" si="1685"/>
        <v>-111.47021540413893</v>
      </c>
      <c r="W6370" s="7">
        <v>116.437</v>
      </c>
      <c r="X6370" s="28">
        <v>-112.43770000000001</v>
      </c>
      <c r="Y6370" s="74">
        <v>0</v>
      </c>
      <c r="Z6370" s="75">
        <v>0</v>
      </c>
      <c r="AA6370" s="33">
        <v>0</v>
      </c>
      <c r="AB6370" s="33">
        <v>0</v>
      </c>
      <c r="AC6370" s="45"/>
      <c r="AD6370" s="48">
        <f t="shared" si="1693"/>
        <v>1361.6965009338151</v>
      </c>
      <c r="AE6370" s="49">
        <f>IF(P6370&gt;90,0,AD6370*0.7^((1/cosd(P6370))^0.678))</f>
        <v>0</v>
      </c>
      <c r="AG6370" s="81">
        <f t="shared" si="1694"/>
        <v>0</v>
      </c>
      <c r="AH6370" s="82">
        <f t="shared" si="1695"/>
        <v>0</v>
      </c>
      <c r="AI6370" s="81">
        <f t="shared" si="1696"/>
        <v>0</v>
      </c>
      <c r="AJ6370" s="82">
        <f t="shared" si="1697"/>
        <v>0</v>
      </c>
    </row>
    <row r="6371" spans="9:36" ht="23.5" x14ac:dyDescent="0.35">
      <c r="I6371" s="57" t="s">
        <v>6382</v>
      </c>
      <c r="J6371" s="58">
        <f t="shared" si="1699"/>
        <v>266</v>
      </c>
      <c r="K6371" s="58">
        <f t="shared" si="1698"/>
        <v>6</v>
      </c>
      <c r="L6371" s="58">
        <f t="shared" si="1686"/>
        <v>7.8023453799013422</v>
      </c>
      <c r="M6371" s="59">
        <f t="shared" si="1687"/>
        <v>4.7307057563316883</v>
      </c>
      <c r="N6371" s="59">
        <f t="shared" si="1688"/>
        <v>-109.03941365502467</v>
      </c>
      <c r="O6371" s="59">
        <f t="shared" si="1689"/>
        <v>-1.0088713639561995</v>
      </c>
      <c r="P6371" s="59">
        <f t="shared" si="1690"/>
        <v>105.65468066307302</v>
      </c>
      <c r="Q6371" s="60">
        <f t="shared" si="1691"/>
        <v>-15.654680663073016</v>
      </c>
      <c r="R6371" s="59">
        <f t="shared" si="1692"/>
        <v>-101.02066905443277</v>
      </c>
      <c r="S6371" s="61">
        <f t="shared" si="1683"/>
        <v>0</v>
      </c>
      <c r="U6371" s="13">
        <f t="shared" si="1684"/>
        <v>105.65468066307302</v>
      </c>
      <c r="V6371" s="14">
        <f t="shared" si="1685"/>
        <v>-101.02066905443277</v>
      </c>
      <c r="W6371" s="7">
        <v>105.06699999999999</v>
      </c>
      <c r="X6371" s="28">
        <v>-101.9423</v>
      </c>
      <c r="Y6371" s="74">
        <v>0</v>
      </c>
      <c r="Z6371" s="75">
        <v>0</v>
      </c>
      <c r="AA6371" s="33">
        <v>0</v>
      </c>
      <c r="AB6371" s="33">
        <v>0</v>
      </c>
      <c r="AC6371" s="45"/>
      <c r="AD6371" s="48">
        <f t="shared" si="1693"/>
        <v>1361.6965009338151</v>
      </c>
      <c r="AE6371" s="49">
        <f>IF(P6371&gt;90,0,AD6371*0.7^((1/cosd(P6371))^0.678))</f>
        <v>0</v>
      </c>
      <c r="AG6371" s="81">
        <f t="shared" si="1694"/>
        <v>0</v>
      </c>
      <c r="AH6371" s="82">
        <f t="shared" si="1695"/>
        <v>0</v>
      </c>
      <c r="AI6371" s="81">
        <f t="shared" si="1696"/>
        <v>0</v>
      </c>
      <c r="AJ6371" s="82">
        <f t="shared" si="1697"/>
        <v>0</v>
      </c>
    </row>
    <row r="6372" spans="9:36" ht="23.5" x14ac:dyDescent="0.35">
      <c r="I6372" s="57" t="s">
        <v>6383</v>
      </c>
      <c r="J6372" s="58">
        <f t="shared" si="1699"/>
        <v>266</v>
      </c>
      <c r="K6372" s="58">
        <f t="shared" si="1698"/>
        <v>7</v>
      </c>
      <c r="L6372" s="58">
        <f t="shared" si="1686"/>
        <v>7.8023453799013422</v>
      </c>
      <c r="M6372" s="59">
        <f t="shared" si="1687"/>
        <v>5.7307057563316883</v>
      </c>
      <c r="N6372" s="59">
        <f t="shared" si="1688"/>
        <v>-94.039413655024674</v>
      </c>
      <c r="O6372" s="59">
        <f t="shared" si="1689"/>
        <v>-1.0088713639561995</v>
      </c>
      <c r="P6372" s="59">
        <f t="shared" si="1690"/>
        <v>93.821667982805678</v>
      </c>
      <c r="Q6372" s="60">
        <f t="shared" si="1691"/>
        <v>-3.8216679828056788</v>
      </c>
      <c r="R6372" s="59">
        <f t="shared" si="1692"/>
        <v>-91.652847191267156</v>
      </c>
      <c r="S6372" s="61">
        <f t="shared" si="1683"/>
        <v>0</v>
      </c>
      <c r="U6372" s="13">
        <f t="shared" si="1684"/>
        <v>93.821667982805678</v>
      </c>
      <c r="V6372" s="14">
        <f t="shared" si="1685"/>
        <v>-91.652847191267156</v>
      </c>
      <c r="W6372" s="7">
        <v>93.2637</v>
      </c>
      <c r="X6372" s="28">
        <v>-92.542500000000004</v>
      </c>
      <c r="Y6372" s="74">
        <v>0</v>
      </c>
      <c r="Z6372" s="75">
        <v>0</v>
      </c>
      <c r="AA6372" s="33">
        <v>0</v>
      </c>
      <c r="AB6372" s="33">
        <v>0</v>
      </c>
      <c r="AC6372" s="45"/>
      <c r="AD6372" s="48">
        <f t="shared" si="1693"/>
        <v>1361.6965009338151</v>
      </c>
      <c r="AE6372" s="49">
        <f>IF(P6372&gt;90,0,AD6372*0.7^((1/cosd(P6372))^0.678))</f>
        <v>0</v>
      </c>
      <c r="AG6372" s="81">
        <f t="shared" si="1694"/>
        <v>0</v>
      </c>
      <c r="AH6372" s="82">
        <f t="shared" si="1695"/>
        <v>0</v>
      </c>
      <c r="AI6372" s="81">
        <f t="shared" si="1696"/>
        <v>0</v>
      </c>
      <c r="AJ6372" s="82">
        <f t="shared" si="1697"/>
        <v>0</v>
      </c>
    </row>
    <row r="6373" spans="9:36" ht="23.5" x14ac:dyDescent="0.35">
      <c r="I6373" s="57" t="s">
        <v>6384</v>
      </c>
      <c r="J6373" s="58">
        <f t="shared" si="1699"/>
        <v>266</v>
      </c>
      <c r="K6373" s="58">
        <f t="shared" si="1698"/>
        <v>8</v>
      </c>
      <c r="L6373" s="58">
        <f t="shared" si="1686"/>
        <v>7.8023453799013422</v>
      </c>
      <c r="M6373" s="59">
        <f t="shared" si="1687"/>
        <v>6.7307057563316883</v>
      </c>
      <c r="N6373" s="59">
        <f t="shared" si="1688"/>
        <v>-79.039413655024674</v>
      </c>
      <c r="O6373" s="59">
        <f t="shared" si="1689"/>
        <v>-1.0088713639561995</v>
      </c>
      <c r="P6373" s="59">
        <f t="shared" si="1690"/>
        <v>81.931902446953686</v>
      </c>
      <c r="Q6373" s="60">
        <f t="shared" si="1691"/>
        <v>8.0680975530463144</v>
      </c>
      <c r="R6373" s="59">
        <f t="shared" si="1692"/>
        <v>-82.488711113704838</v>
      </c>
      <c r="S6373" s="61">
        <f t="shared" si="1683"/>
        <v>0.61871002956857513</v>
      </c>
      <c r="U6373" s="13">
        <f t="shared" si="1684"/>
        <v>81.931902446953686</v>
      </c>
      <c r="V6373" s="14">
        <f t="shared" si="1685"/>
        <v>-82.488711113704838</v>
      </c>
      <c r="W6373" s="7">
        <v>81.274199999999993</v>
      </c>
      <c r="X6373" s="28">
        <v>-83.365899999999996</v>
      </c>
      <c r="Y6373" s="74">
        <v>0.79805764905305443</v>
      </c>
      <c r="Z6373" s="75">
        <v>0.79996400000000001</v>
      </c>
      <c r="AA6373" s="33">
        <v>0.61871002956857513</v>
      </c>
      <c r="AB6373" s="33">
        <v>0.65225599999999995</v>
      </c>
      <c r="AC6373" s="45"/>
      <c r="AD6373" s="48">
        <f t="shared" si="1693"/>
        <v>1361.6965009338151</v>
      </c>
      <c r="AE6373" s="49">
        <f>IF(P6373&gt;90,0,AD6373*0.7^((1/cosd(P6373))^0.678))</f>
        <v>352.86512591515572</v>
      </c>
      <c r="AG6373" s="81">
        <f t="shared" si="1694"/>
        <v>281.6067128206592</v>
      </c>
      <c r="AH6373" s="82">
        <f t="shared" si="1695"/>
        <v>218.32119248868497</v>
      </c>
      <c r="AI6373" s="81">
        <f t="shared" si="1696"/>
        <v>282.27939758759163</v>
      </c>
      <c r="AJ6373" s="82">
        <f t="shared" si="1697"/>
        <v>230.15839556891578</v>
      </c>
    </row>
    <row r="6374" spans="9:36" ht="23.5" x14ac:dyDescent="0.35">
      <c r="I6374" s="57" t="s">
        <v>6385</v>
      </c>
      <c r="J6374" s="58">
        <f t="shared" si="1699"/>
        <v>266</v>
      </c>
      <c r="K6374" s="58">
        <f t="shared" si="1698"/>
        <v>9</v>
      </c>
      <c r="L6374" s="58">
        <f t="shared" si="1686"/>
        <v>7.8023453799013422</v>
      </c>
      <c r="M6374" s="59">
        <f t="shared" si="1687"/>
        <v>7.7307057563316883</v>
      </c>
      <c r="N6374" s="59">
        <f t="shared" si="1688"/>
        <v>-64.039413655024674</v>
      </c>
      <c r="O6374" s="59">
        <f t="shared" si="1689"/>
        <v>-1.0088713639561995</v>
      </c>
      <c r="P6374" s="59">
        <f t="shared" si="1690"/>
        <v>70.302272146541867</v>
      </c>
      <c r="Q6374" s="60">
        <f t="shared" si="1691"/>
        <v>19.697727853458126</v>
      </c>
      <c r="R6374" s="59">
        <f t="shared" si="1692"/>
        <v>-72.713118347014273</v>
      </c>
      <c r="S6374" s="61">
        <f t="shared" si="1683"/>
        <v>0.552544149209939</v>
      </c>
      <c r="U6374" s="13">
        <f t="shared" si="1684"/>
        <v>70.302272146541867</v>
      </c>
      <c r="V6374" s="14">
        <f t="shared" si="1685"/>
        <v>-72.713118347014273</v>
      </c>
      <c r="W6374" s="7">
        <v>69.670400000000001</v>
      </c>
      <c r="X6374" s="28">
        <v>-73.593999999999994</v>
      </c>
      <c r="Y6374" s="74">
        <v>0.8990567315186756</v>
      </c>
      <c r="Z6374" s="75">
        <v>0.90148700000000004</v>
      </c>
      <c r="AA6374" s="33">
        <v>0.552544149209939</v>
      </c>
      <c r="AB6374" s="33">
        <v>0.607877</v>
      </c>
      <c r="AC6374" s="45"/>
      <c r="AD6374" s="48">
        <f t="shared" si="1693"/>
        <v>1361.6965009338151</v>
      </c>
      <c r="AE6374" s="49">
        <f>IF(P6374&gt;90,0,AD6374*0.7^((1/cosd(P6374))^0.678))</f>
        <v>646.07511371806595</v>
      </c>
      <c r="AG6374" s="81">
        <f t="shared" si="1694"/>
        <v>580.85818005492104</v>
      </c>
      <c r="AH6374" s="82">
        <f t="shared" si="1695"/>
        <v>356.98502403506336</v>
      </c>
      <c r="AI6374" s="81">
        <f t="shared" si="1696"/>
        <v>582.42831604035814</v>
      </c>
      <c r="AJ6374" s="82">
        <f t="shared" si="1697"/>
        <v>392.73420190159675</v>
      </c>
    </row>
    <row r="6375" spans="9:36" ht="23.5" x14ac:dyDescent="0.35">
      <c r="I6375" s="57" t="s">
        <v>6386</v>
      </c>
      <c r="J6375" s="58">
        <f t="shared" si="1699"/>
        <v>266</v>
      </c>
      <c r="K6375" s="58">
        <f t="shared" si="1698"/>
        <v>10</v>
      </c>
      <c r="L6375" s="58">
        <f t="shared" si="1686"/>
        <v>7.8023453799013422</v>
      </c>
      <c r="M6375" s="59">
        <f t="shared" si="1687"/>
        <v>8.7307057563316892</v>
      </c>
      <c r="N6375" s="59">
        <f t="shared" si="1688"/>
        <v>-49.03941365502466</v>
      </c>
      <c r="O6375" s="59">
        <f t="shared" si="1689"/>
        <v>-1.0088713639561995</v>
      </c>
      <c r="P6375" s="59">
        <f t="shared" si="1690"/>
        <v>59.331686178906175</v>
      </c>
      <c r="Q6375" s="60">
        <f t="shared" si="1691"/>
        <v>30.668313821093825</v>
      </c>
      <c r="R6375" s="59">
        <f t="shared" si="1692"/>
        <v>-61.380552802256553</v>
      </c>
      <c r="S6375" s="61">
        <f t="shared" si="1683"/>
        <v>0.56480936748137645</v>
      </c>
      <c r="U6375" s="13">
        <f t="shared" si="1684"/>
        <v>59.331686178906175</v>
      </c>
      <c r="V6375" s="14">
        <f t="shared" si="1685"/>
        <v>-61.380552802256553</v>
      </c>
      <c r="W6375" s="7">
        <v>58.655000000000001</v>
      </c>
      <c r="X6375" s="28">
        <v>-62.265000000000001</v>
      </c>
      <c r="Y6375" s="74">
        <v>0.97013352000492359</v>
      </c>
      <c r="Z6375" s="75">
        <v>0.97051399999999999</v>
      </c>
      <c r="AA6375" s="33">
        <v>0.56480936748137645</v>
      </c>
      <c r="AB6375" s="33">
        <v>0.63135799999999997</v>
      </c>
      <c r="AC6375" s="45"/>
      <c r="AD6375" s="48">
        <f t="shared" si="1693"/>
        <v>1361.6965009338151</v>
      </c>
      <c r="AE6375" s="49">
        <f>IF(P6375&gt;90,0,AD6375*0.7^((1/cosd(P6375))^0.678))</f>
        <v>775.49071451583734</v>
      </c>
      <c r="AG6375" s="81">
        <f t="shared" si="1694"/>
        <v>752.32953660438261</v>
      </c>
      <c r="AH6375" s="82">
        <f t="shared" si="1695"/>
        <v>438.00441995337076</v>
      </c>
      <c r="AI6375" s="81">
        <f t="shared" si="1696"/>
        <v>752.62459530762339</v>
      </c>
      <c r="AJ6375" s="82">
        <f t="shared" si="1697"/>
        <v>489.61226653529002</v>
      </c>
    </row>
    <row r="6376" spans="9:36" ht="23.5" x14ac:dyDescent="0.35">
      <c r="I6376" s="57" t="s">
        <v>6387</v>
      </c>
      <c r="J6376" s="58">
        <f t="shared" si="1699"/>
        <v>266</v>
      </c>
      <c r="K6376" s="58">
        <f t="shared" si="1698"/>
        <v>11</v>
      </c>
      <c r="L6376" s="58">
        <f t="shared" si="1686"/>
        <v>7.8023453799013422</v>
      </c>
      <c r="M6376" s="59">
        <f t="shared" si="1687"/>
        <v>9.7307057563316892</v>
      </c>
      <c r="N6376" s="59">
        <f t="shared" si="1688"/>
        <v>-34.03941365502466</v>
      </c>
      <c r="O6376" s="59">
        <f t="shared" si="1689"/>
        <v>-1.0088713639561995</v>
      </c>
      <c r="P6376" s="59">
        <f t="shared" si="1690"/>
        <v>49.640018612057133</v>
      </c>
      <c r="Q6376" s="60">
        <f t="shared" si="1691"/>
        <v>40.359981387942867</v>
      </c>
      <c r="R6376" s="59">
        <f t="shared" si="1692"/>
        <v>-47.26432368694703</v>
      </c>
      <c r="S6376" s="61">
        <f t="shared" si="1683"/>
        <v>0.6482872679042696</v>
      </c>
      <c r="U6376" s="13">
        <f t="shared" si="1684"/>
        <v>49.640018612057133</v>
      </c>
      <c r="V6376" s="14">
        <f t="shared" si="1685"/>
        <v>-47.26432368694703</v>
      </c>
      <c r="W6376" s="7">
        <v>48.877600000000001</v>
      </c>
      <c r="X6376" s="28">
        <v>-48.11099999999999</v>
      </c>
      <c r="Y6376" s="74">
        <v>0.99954671269808759</v>
      </c>
      <c r="Z6376" s="75">
        <v>0.99924800000000003</v>
      </c>
      <c r="AA6376" s="33">
        <v>0.6482872679042696</v>
      </c>
      <c r="AB6376" s="33">
        <v>0.69999199999999995</v>
      </c>
      <c r="AC6376" s="45"/>
      <c r="AD6376" s="48">
        <f t="shared" si="1693"/>
        <v>1361.6965009338151</v>
      </c>
      <c r="AE6376" s="49">
        <f>IF(P6376&gt;90,0,AD6376*0.7^((1/cosd(P6376))^0.678))</f>
        <v>843.55300130893329</v>
      </c>
      <c r="AG6376" s="81">
        <f t="shared" si="1694"/>
        <v>843.1706294449499</v>
      </c>
      <c r="AH6376" s="82">
        <f t="shared" si="1695"/>
        <v>546.86467055101514</v>
      </c>
      <c r="AI6376" s="81">
        <f t="shared" si="1696"/>
        <v>842.91864945194902</v>
      </c>
      <c r="AJ6376" s="82">
        <f t="shared" si="1697"/>
        <v>590.48035249224279</v>
      </c>
    </row>
    <row r="6377" spans="9:36" ht="23.5" x14ac:dyDescent="0.35">
      <c r="I6377" s="57" t="s">
        <v>6388</v>
      </c>
      <c r="J6377" s="58">
        <f t="shared" si="1699"/>
        <v>266</v>
      </c>
      <c r="K6377" s="58">
        <f t="shared" si="1698"/>
        <v>12</v>
      </c>
      <c r="L6377" s="58">
        <f t="shared" si="1686"/>
        <v>7.8023453799013422</v>
      </c>
      <c r="M6377" s="59">
        <f t="shared" si="1687"/>
        <v>10.730705756331689</v>
      </c>
      <c r="N6377" s="59">
        <f t="shared" si="1688"/>
        <v>-19.03941365502466</v>
      </c>
      <c r="O6377" s="59">
        <f t="shared" si="1689"/>
        <v>-1.0088713639561995</v>
      </c>
      <c r="P6377" s="59">
        <f t="shared" si="1690"/>
        <v>42.247479994213975</v>
      </c>
      <c r="Q6377" s="60">
        <f t="shared" si="1691"/>
        <v>47.752520005786025</v>
      </c>
      <c r="R6377" s="59">
        <f t="shared" si="1692"/>
        <v>-29.02083533042207</v>
      </c>
      <c r="S6377" s="61">
        <f t="shared" si="1683"/>
        <v>0.76303555770330211</v>
      </c>
      <c r="U6377" s="13">
        <f t="shared" si="1684"/>
        <v>42.247479994213975</v>
      </c>
      <c r="V6377" s="14">
        <f t="shared" si="1685"/>
        <v>-29.02083533042207</v>
      </c>
      <c r="W6377" s="7">
        <v>41.377000000000002</v>
      </c>
      <c r="X6377" s="28">
        <v>-29.692000000000007</v>
      </c>
      <c r="Y6377" s="74">
        <v>0.98272243979007434</v>
      </c>
      <c r="Z6377" s="75">
        <v>0.98557600000000001</v>
      </c>
      <c r="AA6377" s="33">
        <v>0.76303555770330211</v>
      </c>
      <c r="AB6377" s="33">
        <v>0.78597099999999998</v>
      </c>
      <c r="AC6377" s="45"/>
      <c r="AD6377" s="48">
        <f t="shared" si="1693"/>
        <v>1361.6965009338151</v>
      </c>
      <c r="AE6377" s="49">
        <f>IF(P6377&gt;90,0,AD6377*0.7^((1/cosd(P6377))^0.678))</f>
        <v>879.3040722022547</v>
      </c>
      <c r="AG6377" s="81">
        <f t="shared" si="1694"/>
        <v>864.11184315194748</v>
      </c>
      <c r="AH6377" s="82">
        <f t="shared" si="1695"/>
        <v>670.9402731236321</v>
      </c>
      <c r="AI6377" s="81">
        <f t="shared" si="1696"/>
        <v>866.62099026480939</v>
      </c>
      <c r="AJ6377" s="82">
        <f t="shared" si="1697"/>
        <v>691.10750093287834</v>
      </c>
    </row>
    <row r="6378" spans="9:36" ht="23.5" x14ac:dyDescent="0.35">
      <c r="I6378" s="57" t="s">
        <v>6389</v>
      </c>
      <c r="J6378" s="58">
        <f t="shared" si="1699"/>
        <v>266</v>
      </c>
      <c r="K6378" s="58">
        <f t="shared" si="1698"/>
        <v>13</v>
      </c>
      <c r="L6378" s="58">
        <f t="shared" si="1686"/>
        <v>7.8023453799013422</v>
      </c>
      <c r="M6378" s="59">
        <f t="shared" si="1687"/>
        <v>11.730705756331689</v>
      </c>
      <c r="N6378" s="59">
        <f t="shared" si="1688"/>
        <v>-4.0394136550246618</v>
      </c>
      <c r="O6378" s="59">
        <f t="shared" si="1689"/>
        <v>-1.0088713639561995</v>
      </c>
      <c r="P6378" s="59">
        <f t="shared" si="1690"/>
        <v>38.580544489352413</v>
      </c>
      <c r="Q6378" s="60">
        <f t="shared" si="1691"/>
        <v>51.419455510647587</v>
      </c>
      <c r="R6378" s="59">
        <f t="shared" si="1692"/>
        <v>-6.4848931430950003</v>
      </c>
      <c r="S6378" s="61">
        <f t="shared" si="1683"/>
        <v>0.87287539687823701</v>
      </c>
      <c r="U6378" s="13">
        <f t="shared" si="1684"/>
        <v>38.580544489352413</v>
      </c>
      <c r="V6378" s="14">
        <f t="shared" si="1685"/>
        <v>-6.4848931430950003</v>
      </c>
      <c r="W6378" s="7">
        <v>37.632300000000001</v>
      </c>
      <c r="X6378" s="28">
        <v>-6.7460000000000093</v>
      </c>
      <c r="Y6378" s="74">
        <v>0.92151716702914477</v>
      </c>
      <c r="Z6378" s="75">
        <v>0.92263399999999995</v>
      </c>
      <c r="AA6378" s="33">
        <v>0.87287539687823701</v>
      </c>
      <c r="AB6378" s="33">
        <v>0.87219599999999997</v>
      </c>
      <c r="AC6378" s="45"/>
      <c r="AD6378" s="48">
        <f t="shared" si="1693"/>
        <v>1361.6965009338151</v>
      </c>
      <c r="AE6378" s="49">
        <f>IF(P6378&gt;90,0,AD6378*0.7^((1/cosd(P6378))^0.678))</f>
        <v>893.37320646390538</v>
      </c>
      <c r="AG6378" s="81">
        <f t="shared" si="1694"/>
        <v>823.2587463203613</v>
      </c>
      <c r="AH6378" s="82">
        <f t="shared" si="1695"/>
        <v>779.80349215256456</v>
      </c>
      <c r="AI6378" s="81">
        <f t="shared" si="1696"/>
        <v>824.25649497261884</v>
      </c>
      <c r="AJ6378" s="82">
        <f t="shared" si="1697"/>
        <v>779.19653718499239</v>
      </c>
    </row>
    <row r="6379" spans="9:36" ht="23.5" x14ac:dyDescent="0.35">
      <c r="I6379" s="57" t="s">
        <v>6390</v>
      </c>
      <c r="J6379" s="58">
        <f t="shared" si="1699"/>
        <v>266</v>
      </c>
      <c r="K6379" s="58">
        <f t="shared" si="1698"/>
        <v>14</v>
      </c>
      <c r="L6379" s="58">
        <f t="shared" si="1686"/>
        <v>7.8023453799013422</v>
      </c>
      <c r="M6379" s="59">
        <f t="shared" si="1687"/>
        <v>12.730705756331689</v>
      </c>
      <c r="N6379" s="59">
        <f t="shared" si="1688"/>
        <v>10.960586344975338</v>
      </c>
      <c r="O6379" s="59">
        <f t="shared" si="1689"/>
        <v>-1.0088713639561995</v>
      </c>
      <c r="P6379" s="59">
        <f t="shared" si="1690"/>
        <v>39.716599637780938</v>
      </c>
      <c r="Q6379" s="60">
        <f t="shared" si="1691"/>
        <v>50.283400362219055</v>
      </c>
      <c r="R6379" s="59">
        <f t="shared" si="1692"/>
        <v>17.307930102050335</v>
      </c>
      <c r="S6379" s="61">
        <f t="shared" si="1683"/>
        <v>0.9548925825626311</v>
      </c>
      <c r="U6379" s="13">
        <f t="shared" si="1684"/>
        <v>39.716599637780938</v>
      </c>
      <c r="V6379" s="14">
        <f t="shared" si="1685"/>
        <v>17.307930102050335</v>
      </c>
      <c r="W6379" s="7">
        <v>38.783099999999997</v>
      </c>
      <c r="X6379" s="28">
        <v>17.549000000000007</v>
      </c>
      <c r="Y6379" s="74">
        <v>0.8245429286927336</v>
      </c>
      <c r="Z6379" s="75">
        <v>0.80451899999999998</v>
      </c>
      <c r="AA6379" s="33">
        <v>0.9548925825626311</v>
      </c>
      <c r="AB6379" s="33">
        <v>0.95121299999999998</v>
      </c>
      <c r="AC6379" s="45"/>
      <c r="AD6379" s="48">
        <f t="shared" si="1693"/>
        <v>1361.6965009338151</v>
      </c>
      <c r="AE6379" s="49">
        <f>IF(P6379&gt;90,0,AD6379*0.7^((1/cosd(P6379))^0.678))</f>
        <v>889.23906962521016</v>
      </c>
      <c r="AG6379" s="81">
        <f t="shared" si="1694"/>
        <v>733.21578677677246</v>
      </c>
      <c r="AH6379" s="82">
        <f t="shared" si="1695"/>
        <v>849.1277917100083</v>
      </c>
      <c r="AI6379" s="81">
        <f t="shared" si="1696"/>
        <v>715.40972705580441</v>
      </c>
      <c r="AJ6379" s="82">
        <f t="shared" si="1697"/>
        <v>845.85576313540503</v>
      </c>
    </row>
    <row r="6380" spans="9:36" ht="23.5" x14ac:dyDescent="0.35">
      <c r="I6380" s="57" t="s">
        <v>6391</v>
      </c>
      <c r="J6380" s="58">
        <f t="shared" si="1699"/>
        <v>266</v>
      </c>
      <c r="K6380" s="58">
        <f t="shared" si="1698"/>
        <v>15</v>
      </c>
      <c r="L6380" s="58">
        <f t="shared" si="1686"/>
        <v>7.8023453799013422</v>
      </c>
      <c r="M6380" s="59">
        <f t="shared" si="1687"/>
        <v>13.730705756331689</v>
      </c>
      <c r="N6380" s="59">
        <f t="shared" si="1688"/>
        <v>25.96058634497534</v>
      </c>
      <c r="O6380" s="59">
        <f t="shared" si="1689"/>
        <v>-1.0088713639561995</v>
      </c>
      <c r="P6380" s="59">
        <f t="shared" si="1690"/>
        <v>45.287696069181749</v>
      </c>
      <c r="Q6380" s="60">
        <f t="shared" si="1691"/>
        <v>44.712303930818251</v>
      </c>
      <c r="R6380" s="59">
        <f t="shared" si="1692"/>
        <v>38.016991985386397</v>
      </c>
      <c r="S6380" s="61">
        <f t="shared" si="1683"/>
        <v>0.99626078246975192</v>
      </c>
      <c r="U6380" s="13">
        <f t="shared" si="1684"/>
        <v>45.287696069181749</v>
      </c>
      <c r="V6380" s="14">
        <f t="shared" si="1685"/>
        <v>38.016991985386397</v>
      </c>
      <c r="W6380" s="7">
        <v>44.443300000000001</v>
      </c>
      <c r="X6380" s="28">
        <v>38.572000000000003</v>
      </c>
      <c r="Y6380" s="74">
        <v>0.70883234552332641</v>
      </c>
      <c r="Z6380" s="75">
        <v>0.65785199999999999</v>
      </c>
      <c r="AA6380" s="33">
        <v>0.99626078246975192</v>
      </c>
      <c r="AB6380" s="33">
        <v>0.996394</v>
      </c>
      <c r="AC6380" s="45"/>
      <c r="AD6380" s="48">
        <f t="shared" si="1693"/>
        <v>1361.6965009338151</v>
      </c>
      <c r="AE6380" s="49">
        <f>IF(P6380&gt;90,0,AD6380*0.7^((1/cosd(P6380))^0.678))</f>
        <v>865.91738650875993</v>
      </c>
      <c r="AG6380" s="81">
        <f t="shared" si="1694"/>
        <v>613.79025210843315</v>
      </c>
      <c r="AH6380" s="82">
        <f t="shared" si="1695"/>
        <v>862.67953303737977</v>
      </c>
      <c r="AI6380" s="81">
        <f t="shared" si="1696"/>
        <v>569.64548454956071</v>
      </c>
      <c r="AJ6380" s="82">
        <f t="shared" si="1697"/>
        <v>862.79488841300929</v>
      </c>
    </row>
    <row r="6381" spans="9:36" ht="23.5" x14ac:dyDescent="0.35">
      <c r="I6381" s="57" t="s">
        <v>6392</v>
      </c>
      <c r="J6381" s="58">
        <f t="shared" si="1699"/>
        <v>266</v>
      </c>
      <c r="K6381" s="58">
        <f t="shared" si="1698"/>
        <v>16</v>
      </c>
      <c r="L6381" s="58">
        <f t="shared" si="1686"/>
        <v>7.8023453799013422</v>
      </c>
      <c r="M6381" s="59">
        <f t="shared" si="1687"/>
        <v>14.730705756331689</v>
      </c>
      <c r="N6381" s="59">
        <f t="shared" si="1688"/>
        <v>40.96058634497534</v>
      </c>
      <c r="O6381" s="59">
        <f t="shared" si="1689"/>
        <v>-1.0088713639561995</v>
      </c>
      <c r="P6381" s="59">
        <f t="shared" si="1690"/>
        <v>53.899317643489546</v>
      </c>
      <c r="Q6381" s="60">
        <f t="shared" si="1691"/>
        <v>36.100682356510454</v>
      </c>
      <c r="R6381" s="59">
        <f t="shared" si="1692"/>
        <v>54.213630448413859</v>
      </c>
      <c r="S6381" s="61">
        <f t="shared" si="1683"/>
        <v>0.99159626074009921</v>
      </c>
      <c r="U6381" s="13">
        <f t="shared" si="1684"/>
        <v>53.899317643489546</v>
      </c>
      <c r="V6381" s="14">
        <f t="shared" si="1685"/>
        <v>54.213630448413859</v>
      </c>
      <c r="W6381" s="7">
        <v>53.152500000000003</v>
      </c>
      <c r="X6381" s="28">
        <v>54.876000000000005</v>
      </c>
      <c r="Y6381" s="74">
        <v>0.60324169493426849</v>
      </c>
      <c r="Z6381" s="75">
        <v>0.53699699999999995</v>
      </c>
      <c r="AA6381" s="33">
        <v>0.99159626074009921</v>
      </c>
      <c r="AB6381" s="33">
        <v>0.98915600000000004</v>
      </c>
      <c r="AC6381" s="45"/>
      <c r="AD6381" s="48">
        <f t="shared" si="1693"/>
        <v>1361.6965009338151</v>
      </c>
      <c r="AE6381" s="49">
        <f>IF(P6381&gt;90,0,AD6381*0.7^((1/cosd(P6381))^0.678))</f>
        <v>817.2496578095454</v>
      </c>
      <c r="AG6381" s="81">
        <f t="shared" si="1694"/>
        <v>492.99906876148111</v>
      </c>
      <c r="AH6381" s="82">
        <f t="shared" si="1695"/>
        <v>810.38170477507083</v>
      </c>
      <c r="AI6381" s="81">
        <f t="shared" si="1696"/>
        <v>438.86061449475238</v>
      </c>
      <c r="AJ6381" s="82">
        <f t="shared" si="1697"/>
        <v>808.38740252025866</v>
      </c>
    </row>
    <row r="6382" spans="9:36" ht="23.5" x14ac:dyDescent="0.35">
      <c r="I6382" s="57" t="s">
        <v>6393</v>
      </c>
      <c r="J6382" s="58">
        <f t="shared" si="1699"/>
        <v>266</v>
      </c>
      <c r="K6382" s="58">
        <f t="shared" si="1698"/>
        <v>17</v>
      </c>
      <c r="L6382" s="58">
        <f t="shared" si="1686"/>
        <v>7.8023453799013422</v>
      </c>
      <c r="M6382" s="59">
        <f t="shared" si="1687"/>
        <v>15.730705756331689</v>
      </c>
      <c r="N6382" s="59">
        <f t="shared" si="1688"/>
        <v>55.96058634497534</v>
      </c>
      <c r="O6382" s="59">
        <f t="shared" si="1689"/>
        <v>-1.0088713639561995</v>
      </c>
      <c r="P6382" s="59">
        <f t="shared" si="1690"/>
        <v>64.279427593319198</v>
      </c>
      <c r="Q6382" s="60">
        <f t="shared" si="1691"/>
        <v>25.720572406680795</v>
      </c>
      <c r="R6382" s="59">
        <f t="shared" si="1692"/>
        <v>66.873675563323118</v>
      </c>
      <c r="S6382" s="61">
        <f t="shared" si="1683"/>
        <v>0.94198729528303371</v>
      </c>
      <c r="U6382" s="13">
        <f t="shared" si="1684"/>
        <v>64.279427593319198</v>
      </c>
      <c r="V6382" s="14">
        <f t="shared" si="1685"/>
        <v>66.873675563323118</v>
      </c>
      <c r="W6382" s="7">
        <v>63.603700000000003</v>
      </c>
      <c r="X6382" s="28">
        <v>67.546999999999997</v>
      </c>
      <c r="Y6382" s="74">
        <v>0.54863542300304768</v>
      </c>
      <c r="Z6382" s="75">
        <v>0.49841299999999999</v>
      </c>
      <c r="AA6382" s="33">
        <v>0.94198729528303371</v>
      </c>
      <c r="AB6382" s="33">
        <v>0.93297600000000003</v>
      </c>
      <c r="AC6382" s="45"/>
      <c r="AD6382" s="48">
        <f t="shared" si="1693"/>
        <v>1361.6965009338151</v>
      </c>
      <c r="AE6382" s="49">
        <f>IF(P6382&gt;90,0,AD6382*0.7^((1/cosd(P6382))^0.678))</f>
        <v>726.56814250380432</v>
      </c>
      <c r="AG6382" s="81">
        <f t="shared" si="1694"/>
        <v>398.62102020311329</v>
      </c>
      <c r="AH6382" s="82">
        <f t="shared" si="1695"/>
        <v>684.41795939597648</v>
      </c>
      <c r="AI6382" s="81">
        <f t="shared" si="1696"/>
        <v>362.13100760974862</v>
      </c>
      <c r="AJ6382" s="82">
        <f t="shared" si="1697"/>
        <v>677.87063932062938</v>
      </c>
    </row>
    <row r="6383" spans="9:36" ht="23.5" x14ac:dyDescent="0.35">
      <c r="I6383" s="57" t="s">
        <v>6394</v>
      </c>
      <c r="J6383" s="58">
        <f t="shared" si="1699"/>
        <v>266</v>
      </c>
      <c r="K6383" s="58">
        <f t="shared" si="1698"/>
        <v>18</v>
      </c>
      <c r="L6383" s="58">
        <f t="shared" si="1686"/>
        <v>7.8023453799013422</v>
      </c>
      <c r="M6383" s="59">
        <f t="shared" si="1687"/>
        <v>16.730705756331687</v>
      </c>
      <c r="N6383" s="59">
        <f t="shared" si="1688"/>
        <v>70.960586344975312</v>
      </c>
      <c r="O6383" s="59">
        <f t="shared" si="1689"/>
        <v>-1.0088713639561995</v>
      </c>
      <c r="P6383" s="59">
        <f t="shared" si="1690"/>
        <v>75.61387131488317</v>
      </c>
      <c r="Q6383" s="60">
        <f t="shared" si="1691"/>
        <v>14.386128685116821</v>
      </c>
      <c r="R6383" s="59">
        <f t="shared" si="1692"/>
        <v>77.354684311843769</v>
      </c>
      <c r="S6383" s="61">
        <f t="shared" si="1683"/>
        <v>0.85515156498224099</v>
      </c>
      <c r="U6383" s="13">
        <f t="shared" si="1684"/>
        <v>75.61387131488317</v>
      </c>
      <c r="V6383" s="14">
        <f t="shared" si="1685"/>
        <v>77.354684311843769</v>
      </c>
      <c r="W6383" s="7">
        <v>74.966999999999999</v>
      </c>
      <c r="X6383" s="28">
        <v>78.012999999999977</v>
      </c>
      <c r="Y6383" s="74">
        <v>0.57484422205761121</v>
      </c>
      <c r="Z6383" s="75">
        <v>0.57272699999999999</v>
      </c>
      <c r="AA6383" s="33">
        <v>0.85515156498224099</v>
      </c>
      <c r="AB6383" s="33">
        <v>0.84636100000000003</v>
      </c>
      <c r="AC6383" s="45"/>
      <c r="AD6383" s="48">
        <f t="shared" si="1693"/>
        <v>1361.6965009338151</v>
      </c>
      <c r="AE6383" s="49">
        <f>IF(P6383&gt;90,0,AD6383*0.7^((1/cosd(P6383))^0.678))</f>
        <v>544.37879135610387</v>
      </c>
      <c r="AG6383" s="81">
        <f t="shared" si="1694"/>
        <v>312.93300282176216</v>
      </c>
      <c r="AH6383" s="82">
        <f t="shared" si="1695"/>
        <v>465.52637537131307</v>
      </c>
      <c r="AI6383" s="81">
        <f t="shared" si="1696"/>
        <v>311.7804320370073</v>
      </c>
      <c r="AJ6383" s="82">
        <f t="shared" si="1697"/>
        <v>460.74097823094343</v>
      </c>
    </row>
    <row r="6384" spans="9:36" ht="23.5" x14ac:dyDescent="0.35">
      <c r="I6384" s="57" t="s">
        <v>6395</v>
      </c>
      <c r="J6384" s="58">
        <f t="shared" si="1699"/>
        <v>266</v>
      </c>
      <c r="K6384" s="58">
        <f t="shared" si="1698"/>
        <v>19</v>
      </c>
      <c r="L6384" s="58">
        <f t="shared" si="1686"/>
        <v>7.8023453799013422</v>
      </c>
      <c r="M6384" s="59">
        <f t="shared" si="1687"/>
        <v>17.730705756331687</v>
      </c>
      <c r="N6384" s="59">
        <f t="shared" si="1688"/>
        <v>85.960586344975312</v>
      </c>
      <c r="O6384" s="59">
        <f t="shared" si="1689"/>
        <v>-1.0088713639561995</v>
      </c>
      <c r="P6384" s="59">
        <f t="shared" si="1690"/>
        <v>87.40546360974156</v>
      </c>
      <c r="Q6384" s="60">
        <f t="shared" si="1691"/>
        <v>2.5945363902584417</v>
      </c>
      <c r="R6384" s="59">
        <f t="shared" si="1692"/>
        <v>86.742910517063223</v>
      </c>
      <c r="S6384" s="61">
        <f t="shared" si="1683"/>
        <v>0.7467482106514568</v>
      </c>
      <c r="U6384" s="13">
        <f t="shared" si="1684"/>
        <v>87.40546360974156</v>
      </c>
      <c r="V6384" s="14">
        <f t="shared" si="1685"/>
        <v>86.742910517063223</v>
      </c>
      <c r="W6384" s="7">
        <v>86.638599999999997</v>
      </c>
      <c r="X6384" s="28">
        <v>87.386000000000024</v>
      </c>
      <c r="Y6384" s="74">
        <v>0.66664554082132177</v>
      </c>
      <c r="Z6384" s="75">
        <v>0</v>
      </c>
      <c r="AA6384" s="33">
        <v>0.7467482106514568</v>
      </c>
      <c r="AB6384" s="33">
        <v>0</v>
      </c>
      <c r="AC6384" s="45"/>
      <c r="AD6384" s="48">
        <f t="shared" si="1693"/>
        <v>1361.6965009338151</v>
      </c>
      <c r="AE6384" s="49">
        <f>IF(P6384&gt;90,0,AD6384*0.7^((1/cosd(P6384))^0.678))</f>
        <v>74.301313590013436</v>
      </c>
      <c r="AG6384" s="81">
        <f t="shared" si="1694"/>
        <v>49.532639381949132</v>
      </c>
      <c r="AH6384" s="82">
        <f t="shared" si="1695"/>
        <v>55.484372972395306</v>
      </c>
      <c r="AI6384" s="81">
        <f t="shared" si="1696"/>
        <v>0</v>
      </c>
      <c r="AJ6384" s="82">
        <f t="shared" si="1697"/>
        <v>0</v>
      </c>
    </row>
    <row r="6385" spans="9:36" ht="23.5" x14ac:dyDescent="0.35">
      <c r="I6385" s="57" t="s">
        <v>6396</v>
      </c>
      <c r="J6385" s="58">
        <f t="shared" si="1699"/>
        <v>266</v>
      </c>
      <c r="K6385" s="58">
        <f t="shared" si="1698"/>
        <v>20</v>
      </c>
      <c r="L6385" s="58">
        <f t="shared" si="1686"/>
        <v>7.8023453799013422</v>
      </c>
      <c r="M6385" s="59">
        <f t="shared" si="1687"/>
        <v>18.730705756331687</v>
      </c>
      <c r="N6385" s="59">
        <f t="shared" si="1688"/>
        <v>100.96058634497531</v>
      </c>
      <c r="O6385" s="59">
        <f t="shared" si="1689"/>
        <v>-1.0088713639561995</v>
      </c>
      <c r="P6385" s="59">
        <f t="shared" si="1690"/>
        <v>99.307527704023116</v>
      </c>
      <c r="Q6385" s="60">
        <f t="shared" si="1691"/>
        <v>-9.3075277040231175</v>
      </c>
      <c r="R6385" s="59">
        <f t="shared" si="1692"/>
        <v>95.900573886104453</v>
      </c>
      <c r="S6385" s="61">
        <f t="shared" si="1683"/>
        <v>0</v>
      </c>
      <c r="U6385" s="13">
        <f t="shared" si="1684"/>
        <v>99.307527704023116</v>
      </c>
      <c r="V6385" s="14">
        <f t="shared" si="1685"/>
        <v>95.900573886104453</v>
      </c>
      <c r="W6385" s="7">
        <v>98.757599999999996</v>
      </c>
      <c r="X6385" s="28">
        <v>96.536999999999978</v>
      </c>
      <c r="Y6385" s="74">
        <v>0</v>
      </c>
      <c r="Z6385" s="75">
        <v>0</v>
      </c>
      <c r="AA6385" s="33">
        <v>0</v>
      </c>
      <c r="AB6385" s="33">
        <v>0</v>
      </c>
      <c r="AC6385" s="45"/>
      <c r="AD6385" s="48">
        <f t="shared" si="1693"/>
        <v>1361.6965009338151</v>
      </c>
      <c r="AE6385" s="49">
        <f>IF(P6385&gt;90,0,AD6385*0.7^((1/cosd(P6385))^0.678))</f>
        <v>0</v>
      </c>
      <c r="AG6385" s="81">
        <f t="shared" si="1694"/>
        <v>0</v>
      </c>
      <c r="AH6385" s="82">
        <f t="shared" si="1695"/>
        <v>0</v>
      </c>
      <c r="AI6385" s="81">
        <f t="shared" si="1696"/>
        <v>0</v>
      </c>
      <c r="AJ6385" s="82">
        <f t="shared" si="1697"/>
        <v>0</v>
      </c>
    </row>
    <row r="6386" spans="9:36" ht="23.5" x14ac:dyDescent="0.35">
      <c r="I6386" s="57" t="s">
        <v>6397</v>
      </c>
      <c r="J6386" s="58">
        <f t="shared" si="1699"/>
        <v>266</v>
      </c>
      <c r="K6386" s="58">
        <f t="shared" si="1698"/>
        <v>21</v>
      </c>
      <c r="L6386" s="58">
        <f t="shared" si="1686"/>
        <v>7.8023453799013422</v>
      </c>
      <c r="M6386" s="59">
        <f t="shared" si="1687"/>
        <v>19.730705756331687</v>
      </c>
      <c r="N6386" s="59">
        <f t="shared" si="1688"/>
        <v>115.96058634497531</v>
      </c>
      <c r="O6386" s="59">
        <f t="shared" si="1689"/>
        <v>-1.0088713639561995</v>
      </c>
      <c r="P6386" s="59">
        <f t="shared" si="1690"/>
        <v>111.00451011837444</v>
      </c>
      <c r="Q6386" s="60">
        <f t="shared" si="1691"/>
        <v>-21.004510118374448</v>
      </c>
      <c r="R6386" s="59">
        <f t="shared" si="1692"/>
        <v>105.64706710748047</v>
      </c>
      <c r="S6386" s="61">
        <f t="shared" si="1683"/>
        <v>0</v>
      </c>
      <c r="U6386" s="13">
        <f t="shared" si="1684"/>
        <v>111.00451011837444</v>
      </c>
      <c r="V6386" s="14">
        <f t="shared" si="1685"/>
        <v>105.64706710748047</v>
      </c>
      <c r="W6386" s="7">
        <v>110.44199999999999</v>
      </c>
      <c r="X6386" s="28">
        <v>106.28300000000002</v>
      </c>
      <c r="Y6386" s="74">
        <v>0</v>
      </c>
      <c r="Z6386" s="75">
        <v>0</v>
      </c>
      <c r="AA6386" s="33">
        <v>0</v>
      </c>
      <c r="AB6386" s="33">
        <v>0</v>
      </c>
      <c r="AC6386" s="45"/>
      <c r="AD6386" s="48">
        <f t="shared" si="1693"/>
        <v>1361.6965009338151</v>
      </c>
      <c r="AE6386" s="49">
        <f>IF(P6386&gt;90,0,AD6386*0.7^((1/cosd(P6386))^0.678))</f>
        <v>0</v>
      </c>
      <c r="AG6386" s="81">
        <f t="shared" si="1694"/>
        <v>0</v>
      </c>
      <c r="AH6386" s="82">
        <f t="shared" si="1695"/>
        <v>0</v>
      </c>
      <c r="AI6386" s="81">
        <f t="shared" si="1696"/>
        <v>0</v>
      </c>
      <c r="AJ6386" s="82">
        <f t="shared" si="1697"/>
        <v>0</v>
      </c>
    </row>
    <row r="6387" spans="9:36" ht="23.5" x14ac:dyDescent="0.35">
      <c r="I6387" s="57" t="s">
        <v>6398</v>
      </c>
      <c r="J6387" s="58">
        <f t="shared" si="1699"/>
        <v>266</v>
      </c>
      <c r="K6387" s="58">
        <f t="shared" si="1698"/>
        <v>22</v>
      </c>
      <c r="L6387" s="58">
        <f t="shared" si="1686"/>
        <v>7.8023453799013422</v>
      </c>
      <c r="M6387" s="59">
        <f t="shared" si="1687"/>
        <v>20.730705756331687</v>
      </c>
      <c r="N6387" s="59">
        <f t="shared" si="1688"/>
        <v>130.9605863449753</v>
      </c>
      <c r="O6387" s="59">
        <f t="shared" si="1689"/>
        <v>-1.0088713639561995</v>
      </c>
      <c r="P6387" s="59">
        <f t="shared" si="1690"/>
        <v>122.10353414679228</v>
      </c>
      <c r="Q6387" s="60">
        <f t="shared" si="1691"/>
        <v>-32.103534146792271</v>
      </c>
      <c r="R6387" s="59">
        <f t="shared" si="1692"/>
        <v>116.95800222086946</v>
      </c>
      <c r="S6387" s="61">
        <f t="shared" si="1683"/>
        <v>0</v>
      </c>
      <c r="U6387" s="13">
        <f t="shared" si="1684"/>
        <v>122.10353414679228</v>
      </c>
      <c r="V6387" s="14">
        <f t="shared" si="1685"/>
        <v>116.95800222086946</v>
      </c>
      <c r="W6387" s="7">
        <v>121.50700000000001</v>
      </c>
      <c r="X6387" s="28">
        <v>117.589</v>
      </c>
      <c r="Y6387" s="74">
        <v>0</v>
      </c>
      <c r="Z6387" s="75">
        <v>0</v>
      </c>
      <c r="AA6387" s="33">
        <v>0</v>
      </c>
      <c r="AB6387" s="33">
        <v>0</v>
      </c>
      <c r="AC6387" s="45"/>
      <c r="AD6387" s="48">
        <f t="shared" si="1693"/>
        <v>1361.6965009338151</v>
      </c>
      <c r="AE6387" s="49">
        <f>IF(P6387&gt;90,0,AD6387*0.7^((1/cosd(P6387))^0.678))</f>
        <v>0</v>
      </c>
      <c r="AG6387" s="81">
        <f t="shared" si="1694"/>
        <v>0</v>
      </c>
      <c r="AH6387" s="82">
        <f t="shared" si="1695"/>
        <v>0</v>
      </c>
      <c r="AI6387" s="81">
        <f t="shared" si="1696"/>
        <v>0</v>
      </c>
      <c r="AJ6387" s="82">
        <f t="shared" si="1697"/>
        <v>0</v>
      </c>
    </row>
    <row r="6388" spans="9:36" ht="23.5" x14ac:dyDescent="0.35">
      <c r="I6388" s="57" t="s">
        <v>6399</v>
      </c>
      <c r="J6388" s="58">
        <f t="shared" si="1699"/>
        <v>266</v>
      </c>
      <c r="K6388" s="58">
        <f t="shared" si="1698"/>
        <v>23</v>
      </c>
      <c r="L6388" s="58">
        <f t="shared" si="1686"/>
        <v>7.8023453799013422</v>
      </c>
      <c r="M6388" s="59">
        <f t="shared" si="1687"/>
        <v>21.730705756331687</v>
      </c>
      <c r="N6388" s="59">
        <f t="shared" si="1688"/>
        <v>145.9605863449753</v>
      </c>
      <c r="O6388" s="59">
        <f t="shared" si="1689"/>
        <v>-1.0088713639561995</v>
      </c>
      <c r="P6388" s="59">
        <f t="shared" si="1690"/>
        <v>131.98772307879696</v>
      </c>
      <c r="Q6388" s="60">
        <f t="shared" si="1691"/>
        <v>-41.987723078796947</v>
      </c>
      <c r="R6388" s="59">
        <f t="shared" si="1692"/>
        <v>131.15138948467003</v>
      </c>
      <c r="S6388" s="61">
        <f t="shared" si="1683"/>
        <v>0</v>
      </c>
      <c r="U6388" s="13">
        <f t="shared" si="1684"/>
        <v>131.98772307879696</v>
      </c>
      <c r="V6388" s="14">
        <f t="shared" si="1685"/>
        <v>131.15138948467003</v>
      </c>
      <c r="W6388" s="7">
        <v>131.33500000000001</v>
      </c>
      <c r="X6388" s="28">
        <v>131.73599999999999</v>
      </c>
      <c r="Y6388" s="74">
        <v>0</v>
      </c>
      <c r="Z6388" s="75">
        <v>0</v>
      </c>
      <c r="AA6388" s="33">
        <v>0</v>
      </c>
      <c r="AB6388" s="33">
        <v>0</v>
      </c>
      <c r="AC6388" s="45"/>
      <c r="AD6388" s="48">
        <f t="shared" si="1693"/>
        <v>1361.6965009338151</v>
      </c>
      <c r="AE6388" s="49">
        <f>IF(P6388&gt;90,0,AD6388*0.7^((1/cosd(P6388))^0.678))</f>
        <v>0</v>
      </c>
      <c r="AG6388" s="81">
        <f t="shared" si="1694"/>
        <v>0</v>
      </c>
      <c r="AH6388" s="82">
        <f t="shared" si="1695"/>
        <v>0</v>
      </c>
      <c r="AI6388" s="81">
        <f t="shared" si="1696"/>
        <v>0</v>
      </c>
      <c r="AJ6388" s="82">
        <f t="shared" si="1697"/>
        <v>0</v>
      </c>
    </row>
    <row r="6389" spans="9:36" ht="23.5" x14ac:dyDescent="0.35">
      <c r="I6389" s="57" t="s">
        <v>6400</v>
      </c>
      <c r="J6389" s="58">
        <f t="shared" si="1699"/>
        <v>267</v>
      </c>
      <c r="K6389" s="58">
        <f t="shared" si="1698"/>
        <v>0</v>
      </c>
      <c r="L6389" s="58">
        <f t="shared" si="1686"/>
        <v>8.169263301534075</v>
      </c>
      <c r="M6389" s="59">
        <f t="shared" si="1687"/>
        <v>-1.2631789449744324</v>
      </c>
      <c r="N6389" s="59">
        <f t="shared" si="1688"/>
        <v>-198.94768417461648</v>
      </c>
      <c r="O6389" s="59">
        <f t="shared" si="1689"/>
        <v>-1.4120013542278349</v>
      </c>
      <c r="P6389" s="59">
        <f t="shared" si="1690"/>
        <v>140.01431128535117</v>
      </c>
      <c r="Q6389" s="60">
        <f t="shared" si="1691"/>
        <v>-50.014311285351155</v>
      </c>
      <c r="R6389" s="59">
        <f t="shared" si="1692"/>
        <v>-149.65883542130848</v>
      </c>
      <c r="S6389" s="61">
        <f t="shared" si="1683"/>
        <v>0</v>
      </c>
      <c r="U6389" s="13">
        <f t="shared" si="1684"/>
        <v>140.01431128535117</v>
      </c>
      <c r="V6389" s="14">
        <f t="shared" si="1685"/>
        <v>-149.65883542130848</v>
      </c>
      <c r="W6389" s="7">
        <v>138.88900000000001</v>
      </c>
      <c r="X6389" s="28">
        <v>150.19799999999998</v>
      </c>
      <c r="Y6389" s="74">
        <v>0</v>
      </c>
      <c r="Z6389" s="75">
        <v>0</v>
      </c>
      <c r="AA6389" s="33">
        <v>0</v>
      </c>
      <c r="AB6389" s="33">
        <v>0</v>
      </c>
      <c r="AC6389" s="45"/>
      <c r="AD6389" s="48">
        <f t="shared" si="1693"/>
        <v>1362.4673961883966</v>
      </c>
      <c r="AE6389" s="49">
        <f>IF(P6389&gt;90,0,AD6389*0.7^((1/cosd(P6389))^0.678))</f>
        <v>0</v>
      </c>
      <c r="AG6389" s="81">
        <f t="shared" si="1694"/>
        <v>0</v>
      </c>
      <c r="AH6389" s="82">
        <f t="shared" si="1695"/>
        <v>0</v>
      </c>
      <c r="AI6389" s="81">
        <f t="shared" si="1696"/>
        <v>0</v>
      </c>
      <c r="AJ6389" s="82">
        <f t="shared" si="1697"/>
        <v>0</v>
      </c>
    </row>
    <row r="6390" spans="9:36" ht="23.5" x14ac:dyDescent="0.35">
      <c r="I6390" s="57" t="s">
        <v>6401</v>
      </c>
      <c r="J6390" s="58">
        <f t="shared" si="1699"/>
        <v>267</v>
      </c>
      <c r="K6390" s="58">
        <f t="shared" si="1698"/>
        <v>1</v>
      </c>
      <c r="L6390" s="58">
        <f t="shared" si="1686"/>
        <v>8.169263301534075</v>
      </c>
      <c r="M6390" s="59">
        <f t="shared" si="1687"/>
        <v>-0.26317894497443228</v>
      </c>
      <c r="N6390" s="59">
        <f t="shared" si="1688"/>
        <v>-183.94768417461648</v>
      </c>
      <c r="O6390" s="59">
        <f t="shared" si="1689"/>
        <v>-1.4120013542278349</v>
      </c>
      <c r="P6390" s="59">
        <f t="shared" si="1690"/>
        <v>143.83860574404645</v>
      </c>
      <c r="Q6390" s="60">
        <f t="shared" si="1691"/>
        <v>-53.838605744046454</v>
      </c>
      <c r="R6390" s="59">
        <f t="shared" si="1692"/>
        <v>-173.30178576349962</v>
      </c>
      <c r="S6390" s="61">
        <f t="shared" si="1683"/>
        <v>0</v>
      </c>
      <c r="U6390" s="13">
        <f t="shared" si="1684"/>
        <v>143.83860574404645</v>
      </c>
      <c r="V6390" s="14">
        <f t="shared" si="1685"/>
        <v>-173.30178576349962</v>
      </c>
      <c r="W6390" s="7">
        <v>142.67699999999999</v>
      </c>
      <c r="X6390" s="28">
        <v>173.27699999999999</v>
      </c>
      <c r="Y6390" s="74">
        <v>0</v>
      </c>
      <c r="Z6390" s="75">
        <v>0</v>
      </c>
      <c r="AA6390" s="33">
        <v>0</v>
      </c>
      <c r="AB6390" s="33">
        <v>0</v>
      </c>
      <c r="AC6390" s="45"/>
      <c r="AD6390" s="48">
        <f t="shared" si="1693"/>
        <v>1362.4673961883966</v>
      </c>
      <c r="AE6390" s="49">
        <f>IF(P6390&gt;90,0,AD6390*0.7^((1/cosd(P6390))^0.678))</f>
        <v>0</v>
      </c>
      <c r="AG6390" s="81">
        <f t="shared" si="1694"/>
        <v>0</v>
      </c>
      <c r="AH6390" s="82">
        <f t="shared" si="1695"/>
        <v>0</v>
      </c>
      <c r="AI6390" s="81">
        <f t="shared" si="1696"/>
        <v>0</v>
      </c>
      <c r="AJ6390" s="82">
        <f t="shared" si="1697"/>
        <v>0</v>
      </c>
    </row>
    <row r="6391" spans="9:36" ht="23.5" x14ac:dyDescent="0.35">
      <c r="I6391" s="57" t="s">
        <v>6402</v>
      </c>
      <c r="J6391" s="58">
        <f t="shared" si="1699"/>
        <v>267</v>
      </c>
      <c r="K6391" s="58">
        <f t="shared" si="1698"/>
        <v>2</v>
      </c>
      <c r="L6391" s="58">
        <f t="shared" si="1686"/>
        <v>8.169263301534075</v>
      </c>
      <c r="M6391" s="59">
        <f t="shared" si="1687"/>
        <v>0.73682105502556772</v>
      </c>
      <c r="N6391" s="59">
        <f t="shared" si="1688"/>
        <v>-168.94768417461648</v>
      </c>
      <c r="O6391" s="59">
        <f t="shared" si="1689"/>
        <v>-1.4120013542278349</v>
      </c>
      <c r="P6391" s="59">
        <f t="shared" si="1690"/>
        <v>142.60907245657253</v>
      </c>
      <c r="Q6391" s="60">
        <f t="shared" si="1691"/>
        <v>-52.609072456572513</v>
      </c>
      <c r="R6391" s="59">
        <f t="shared" si="1692"/>
        <v>-161.60307044282538</v>
      </c>
      <c r="S6391" s="61">
        <f t="shared" si="1683"/>
        <v>0</v>
      </c>
      <c r="U6391" s="13">
        <f t="shared" si="1684"/>
        <v>142.60907245657253</v>
      </c>
      <c r="V6391" s="14">
        <f t="shared" si="1685"/>
        <v>-161.60307044282538</v>
      </c>
      <c r="W6391" s="7">
        <v>141.53399999999999</v>
      </c>
      <c r="X6391" s="28">
        <v>-162.2475</v>
      </c>
      <c r="Y6391" s="74">
        <v>0</v>
      </c>
      <c r="Z6391" s="75">
        <v>0</v>
      </c>
      <c r="AA6391" s="33">
        <v>0</v>
      </c>
      <c r="AB6391" s="33">
        <v>0</v>
      </c>
      <c r="AC6391" s="45"/>
      <c r="AD6391" s="48">
        <f t="shared" si="1693"/>
        <v>1362.4673961883966</v>
      </c>
      <c r="AE6391" s="49">
        <f>IF(P6391&gt;90,0,AD6391*0.7^((1/cosd(P6391))^0.678))</f>
        <v>0</v>
      </c>
      <c r="AG6391" s="81">
        <f t="shared" si="1694"/>
        <v>0</v>
      </c>
      <c r="AH6391" s="82">
        <f t="shared" si="1695"/>
        <v>0</v>
      </c>
      <c r="AI6391" s="81">
        <f t="shared" si="1696"/>
        <v>0</v>
      </c>
      <c r="AJ6391" s="82">
        <f t="shared" si="1697"/>
        <v>0</v>
      </c>
    </row>
    <row r="6392" spans="9:36" ht="23.5" x14ac:dyDescent="0.35">
      <c r="I6392" s="57" t="s">
        <v>6403</v>
      </c>
      <c r="J6392" s="58">
        <f t="shared" si="1699"/>
        <v>267</v>
      </c>
      <c r="K6392" s="58">
        <f t="shared" si="1698"/>
        <v>3</v>
      </c>
      <c r="L6392" s="58">
        <f t="shared" si="1686"/>
        <v>8.169263301534075</v>
      </c>
      <c r="M6392" s="59">
        <f t="shared" si="1687"/>
        <v>1.7368210550255676</v>
      </c>
      <c r="N6392" s="59">
        <f t="shared" si="1688"/>
        <v>-153.94768417461648</v>
      </c>
      <c r="O6392" s="59">
        <f t="shared" si="1689"/>
        <v>-1.4120013542278349</v>
      </c>
      <c r="P6392" s="59">
        <f t="shared" si="1690"/>
        <v>136.7640207982358</v>
      </c>
      <c r="Q6392" s="60">
        <f t="shared" si="1691"/>
        <v>-46.764020798235798</v>
      </c>
      <c r="R6392" s="59">
        <f t="shared" si="1692"/>
        <v>-140.1368150245512</v>
      </c>
      <c r="S6392" s="61">
        <f t="shared" si="1683"/>
        <v>0</v>
      </c>
      <c r="U6392" s="13">
        <f t="shared" si="1684"/>
        <v>136.7640207982358</v>
      </c>
      <c r="V6392" s="14">
        <f t="shared" si="1685"/>
        <v>-140.1368150245512</v>
      </c>
      <c r="W6392" s="7">
        <v>135.852</v>
      </c>
      <c r="X6392" s="28">
        <v>-141.10059999999999</v>
      </c>
      <c r="Y6392" s="74">
        <v>0</v>
      </c>
      <c r="Z6392" s="75">
        <v>0</v>
      </c>
      <c r="AA6392" s="33">
        <v>0</v>
      </c>
      <c r="AB6392" s="33">
        <v>0</v>
      </c>
      <c r="AC6392" s="45"/>
      <c r="AD6392" s="48">
        <f t="shared" si="1693"/>
        <v>1362.4673961883966</v>
      </c>
      <c r="AE6392" s="49">
        <f>IF(P6392&gt;90,0,AD6392*0.7^((1/cosd(P6392))^0.678))</f>
        <v>0</v>
      </c>
      <c r="AG6392" s="81">
        <f t="shared" si="1694"/>
        <v>0</v>
      </c>
      <c r="AH6392" s="82">
        <f t="shared" si="1695"/>
        <v>0</v>
      </c>
      <c r="AI6392" s="81">
        <f t="shared" si="1696"/>
        <v>0</v>
      </c>
      <c r="AJ6392" s="82">
        <f t="shared" si="1697"/>
        <v>0</v>
      </c>
    </row>
    <row r="6393" spans="9:36" ht="23.5" x14ac:dyDescent="0.35">
      <c r="I6393" s="57" t="s">
        <v>6404</v>
      </c>
      <c r="J6393" s="58">
        <f t="shared" si="1699"/>
        <v>267</v>
      </c>
      <c r="K6393" s="58">
        <f t="shared" si="1698"/>
        <v>4</v>
      </c>
      <c r="L6393" s="58">
        <f t="shared" si="1686"/>
        <v>8.169263301534075</v>
      </c>
      <c r="M6393" s="59">
        <f t="shared" si="1687"/>
        <v>2.7368210550255676</v>
      </c>
      <c r="N6393" s="59">
        <f t="shared" si="1688"/>
        <v>-138.94768417461648</v>
      </c>
      <c r="O6393" s="59">
        <f t="shared" si="1689"/>
        <v>-1.4120013542278349</v>
      </c>
      <c r="P6393" s="59">
        <f t="shared" si="1690"/>
        <v>127.87475563667888</v>
      </c>
      <c r="Q6393" s="60">
        <f t="shared" si="1691"/>
        <v>-37.874755636678891</v>
      </c>
      <c r="R6393" s="59">
        <f t="shared" si="1692"/>
        <v>-123.7207187206053</v>
      </c>
      <c r="S6393" s="61">
        <f t="shared" si="1683"/>
        <v>0</v>
      </c>
      <c r="U6393" s="13">
        <f t="shared" si="1684"/>
        <v>127.87475563667888</v>
      </c>
      <c r="V6393" s="14">
        <f t="shared" si="1685"/>
        <v>-123.7207187206053</v>
      </c>
      <c r="W6393" s="7">
        <v>127.114</v>
      </c>
      <c r="X6393" s="28">
        <v>-124.7433</v>
      </c>
      <c r="Y6393" s="74">
        <v>0</v>
      </c>
      <c r="Z6393" s="75">
        <v>0</v>
      </c>
      <c r="AA6393" s="33">
        <v>0</v>
      </c>
      <c r="AB6393" s="33">
        <v>0</v>
      </c>
      <c r="AC6393" s="45"/>
      <c r="AD6393" s="48">
        <f t="shared" si="1693"/>
        <v>1362.4673961883966</v>
      </c>
      <c r="AE6393" s="49">
        <f>IF(P6393&gt;90,0,AD6393*0.7^((1/cosd(P6393))^0.678))</f>
        <v>0</v>
      </c>
      <c r="AG6393" s="81">
        <f t="shared" si="1694"/>
        <v>0</v>
      </c>
      <c r="AH6393" s="82">
        <f t="shared" si="1695"/>
        <v>0</v>
      </c>
      <c r="AI6393" s="81">
        <f t="shared" si="1696"/>
        <v>0</v>
      </c>
      <c r="AJ6393" s="82">
        <f t="shared" si="1697"/>
        <v>0</v>
      </c>
    </row>
    <row r="6394" spans="9:36" ht="23.5" x14ac:dyDescent="0.35">
      <c r="I6394" s="57" t="s">
        <v>6405</v>
      </c>
      <c r="J6394" s="58">
        <f t="shared" si="1699"/>
        <v>267</v>
      </c>
      <c r="K6394" s="58">
        <f t="shared" si="1698"/>
        <v>5</v>
      </c>
      <c r="L6394" s="58">
        <f t="shared" si="1686"/>
        <v>8.169263301534075</v>
      </c>
      <c r="M6394" s="59">
        <f t="shared" si="1687"/>
        <v>3.7368210550255676</v>
      </c>
      <c r="N6394" s="59">
        <f t="shared" si="1688"/>
        <v>-123.9476841746165</v>
      </c>
      <c r="O6394" s="59">
        <f t="shared" si="1689"/>
        <v>-1.4120013542278349</v>
      </c>
      <c r="P6394" s="59">
        <f t="shared" si="1690"/>
        <v>117.29146803623915</v>
      </c>
      <c r="Q6394" s="60">
        <f t="shared" si="1691"/>
        <v>-27.291468036239149</v>
      </c>
      <c r="R6394" s="59">
        <f t="shared" si="1692"/>
        <v>-111.06529578396695</v>
      </c>
      <c r="S6394" s="61">
        <f t="shared" si="1683"/>
        <v>0</v>
      </c>
      <c r="U6394" s="13">
        <f t="shared" si="1684"/>
        <v>117.29146803623915</v>
      </c>
      <c r="V6394" s="14">
        <f t="shared" si="1685"/>
        <v>-111.06529578396695</v>
      </c>
      <c r="W6394" s="7">
        <v>116.637</v>
      </c>
      <c r="X6394" s="28">
        <v>-112.05119999999999</v>
      </c>
      <c r="Y6394" s="74">
        <v>0</v>
      </c>
      <c r="Z6394" s="75">
        <v>0</v>
      </c>
      <c r="AA6394" s="33">
        <v>0</v>
      </c>
      <c r="AB6394" s="33">
        <v>0</v>
      </c>
      <c r="AC6394" s="45"/>
      <c r="AD6394" s="48">
        <f t="shared" si="1693"/>
        <v>1362.4673961883966</v>
      </c>
      <c r="AE6394" s="49">
        <f>IF(P6394&gt;90,0,AD6394*0.7^((1/cosd(P6394))^0.678))</f>
        <v>0</v>
      </c>
      <c r="AG6394" s="81">
        <f t="shared" si="1694"/>
        <v>0</v>
      </c>
      <c r="AH6394" s="82">
        <f t="shared" si="1695"/>
        <v>0</v>
      </c>
      <c r="AI6394" s="81">
        <f t="shared" si="1696"/>
        <v>0</v>
      </c>
      <c r="AJ6394" s="82">
        <f t="shared" si="1697"/>
        <v>0</v>
      </c>
    </row>
    <row r="6395" spans="9:36" ht="23.5" x14ac:dyDescent="0.35">
      <c r="I6395" s="57" t="s">
        <v>6406</v>
      </c>
      <c r="J6395" s="58">
        <f t="shared" si="1699"/>
        <v>267</v>
      </c>
      <c r="K6395" s="58">
        <f t="shared" si="1698"/>
        <v>6</v>
      </c>
      <c r="L6395" s="58">
        <f t="shared" si="1686"/>
        <v>8.169263301534075</v>
      </c>
      <c r="M6395" s="59">
        <f t="shared" si="1687"/>
        <v>4.7368210550255672</v>
      </c>
      <c r="N6395" s="59">
        <f t="shared" si="1688"/>
        <v>-108.9476841746165</v>
      </c>
      <c r="O6395" s="59">
        <f t="shared" si="1689"/>
        <v>-1.4120013542278349</v>
      </c>
      <c r="P6395" s="59">
        <f t="shared" si="1690"/>
        <v>105.83509095409082</v>
      </c>
      <c r="Q6395" s="60">
        <f t="shared" si="1691"/>
        <v>-15.835090954090822</v>
      </c>
      <c r="R6395" s="59">
        <f t="shared" si="1692"/>
        <v>-100.63417762868502</v>
      </c>
      <c r="S6395" s="61">
        <f t="shared" si="1683"/>
        <v>0</v>
      </c>
      <c r="U6395" s="13">
        <f t="shared" si="1684"/>
        <v>105.83509095409082</v>
      </c>
      <c r="V6395" s="14">
        <f t="shared" si="1685"/>
        <v>-100.63417762868502</v>
      </c>
      <c r="W6395" s="7">
        <v>105.244</v>
      </c>
      <c r="X6395" s="28">
        <v>-101.5715</v>
      </c>
      <c r="Y6395" s="74">
        <v>0</v>
      </c>
      <c r="Z6395" s="75">
        <v>0</v>
      </c>
      <c r="AA6395" s="33">
        <v>0</v>
      </c>
      <c r="AB6395" s="33">
        <v>0</v>
      </c>
      <c r="AC6395" s="45"/>
      <c r="AD6395" s="48">
        <f t="shared" si="1693"/>
        <v>1362.4673961883966</v>
      </c>
      <c r="AE6395" s="49">
        <f>IF(P6395&gt;90,0,AD6395*0.7^((1/cosd(P6395))^0.678))</f>
        <v>0</v>
      </c>
      <c r="AG6395" s="81">
        <f t="shared" si="1694"/>
        <v>0</v>
      </c>
      <c r="AH6395" s="82">
        <f t="shared" si="1695"/>
        <v>0</v>
      </c>
      <c r="AI6395" s="81">
        <f t="shared" si="1696"/>
        <v>0</v>
      </c>
      <c r="AJ6395" s="82">
        <f t="shared" si="1697"/>
        <v>0</v>
      </c>
    </row>
    <row r="6396" spans="9:36" ht="23.5" x14ac:dyDescent="0.35">
      <c r="I6396" s="57" t="s">
        <v>6407</v>
      </c>
      <c r="J6396" s="58">
        <f t="shared" si="1699"/>
        <v>267</v>
      </c>
      <c r="K6396" s="58">
        <f t="shared" si="1698"/>
        <v>7</v>
      </c>
      <c r="L6396" s="58">
        <f t="shared" si="1686"/>
        <v>8.169263301534075</v>
      </c>
      <c r="M6396" s="59">
        <f t="shared" si="1687"/>
        <v>5.7368210550255672</v>
      </c>
      <c r="N6396" s="59">
        <f t="shared" si="1688"/>
        <v>-93.947684174616498</v>
      </c>
      <c r="O6396" s="59">
        <f t="shared" si="1689"/>
        <v>-1.4120013542278349</v>
      </c>
      <c r="P6396" s="59">
        <f t="shared" si="1690"/>
        <v>93.993649725268412</v>
      </c>
      <c r="Q6396" s="60">
        <f t="shared" si="1691"/>
        <v>-3.9936497252684156</v>
      </c>
      <c r="R6396" s="59">
        <f t="shared" si="1692"/>
        <v>-91.276010093854282</v>
      </c>
      <c r="S6396" s="61">
        <f t="shared" si="1683"/>
        <v>0</v>
      </c>
      <c r="U6396" s="13">
        <f t="shared" si="1684"/>
        <v>93.993649725268412</v>
      </c>
      <c r="V6396" s="14">
        <f t="shared" si="1685"/>
        <v>-91.276010093854282</v>
      </c>
      <c r="W6396" s="7">
        <v>93.430700000000002</v>
      </c>
      <c r="X6396" s="28">
        <v>-92.179599999999994</v>
      </c>
      <c r="Y6396" s="74">
        <v>0</v>
      </c>
      <c r="Z6396" s="75">
        <v>0</v>
      </c>
      <c r="AA6396" s="33">
        <v>0</v>
      </c>
      <c r="AB6396" s="33">
        <v>0</v>
      </c>
      <c r="AC6396" s="45"/>
      <c r="AD6396" s="48">
        <f t="shared" si="1693"/>
        <v>1362.4673961883966</v>
      </c>
      <c r="AE6396" s="49">
        <f>IF(P6396&gt;90,0,AD6396*0.7^((1/cosd(P6396))^0.678))</f>
        <v>0</v>
      </c>
      <c r="AG6396" s="81">
        <f t="shared" si="1694"/>
        <v>0</v>
      </c>
      <c r="AH6396" s="82">
        <f t="shared" si="1695"/>
        <v>0</v>
      </c>
      <c r="AI6396" s="81">
        <f t="shared" si="1696"/>
        <v>0</v>
      </c>
      <c r="AJ6396" s="82">
        <f t="shared" si="1697"/>
        <v>0</v>
      </c>
    </row>
    <row r="6397" spans="9:36" ht="23.5" x14ac:dyDescent="0.35">
      <c r="I6397" s="57" t="s">
        <v>6408</v>
      </c>
      <c r="J6397" s="58">
        <f t="shared" si="1699"/>
        <v>267</v>
      </c>
      <c r="K6397" s="58">
        <f t="shared" si="1698"/>
        <v>8</v>
      </c>
      <c r="L6397" s="58">
        <f t="shared" si="1686"/>
        <v>8.169263301534075</v>
      </c>
      <c r="M6397" s="59">
        <f t="shared" si="1687"/>
        <v>6.7368210550255672</v>
      </c>
      <c r="N6397" s="59">
        <f t="shared" si="1688"/>
        <v>-78.947684174616498</v>
      </c>
      <c r="O6397" s="59">
        <f t="shared" si="1689"/>
        <v>-1.4120013542278349</v>
      </c>
      <c r="P6397" s="59">
        <f t="shared" si="1690"/>
        <v>82.108117077932206</v>
      </c>
      <c r="Q6397" s="60">
        <f t="shared" si="1691"/>
        <v>7.8918829220677882</v>
      </c>
      <c r="R6397" s="59">
        <f t="shared" si="1692"/>
        <v>-82.111058397654233</v>
      </c>
      <c r="S6397" s="61">
        <f t="shared" si="1683"/>
        <v>0.61321684388324205</v>
      </c>
      <c r="U6397" s="13">
        <f t="shared" si="1684"/>
        <v>82.108117077932206</v>
      </c>
      <c r="V6397" s="14">
        <f t="shared" si="1685"/>
        <v>-82.111058397654233</v>
      </c>
      <c r="W6397" s="7">
        <v>81.441900000000004</v>
      </c>
      <c r="X6397" s="28">
        <v>-83.000900000000001</v>
      </c>
      <c r="Y6397" s="74">
        <v>0.80175903553073247</v>
      </c>
      <c r="Z6397" s="75">
        <v>0.80336300000000005</v>
      </c>
      <c r="AA6397" s="33">
        <v>0.61321684388324205</v>
      </c>
      <c r="AB6397" s="33">
        <v>0.64737800000000001</v>
      </c>
      <c r="AC6397" s="45"/>
      <c r="AD6397" s="48">
        <f t="shared" si="1693"/>
        <v>1362.4673961883966</v>
      </c>
      <c r="AE6397" s="49">
        <f>IF(P6397&gt;90,0,AD6397*0.7^((1/cosd(P6397))^0.678))</f>
        <v>345.99145927135191</v>
      </c>
      <c r="AG6397" s="81">
        <f t="shared" si="1694"/>
        <v>277.40177868726983</v>
      </c>
      <c r="AH6397" s="82">
        <f t="shared" si="1695"/>
        <v>212.16779066493569</v>
      </c>
      <c r="AI6397" s="81">
        <f t="shared" si="1696"/>
        <v>277.9567366946111</v>
      </c>
      <c r="AJ6397" s="82">
        <f t="shared" si="1697"/>
        <v>223.98725892016927</v>
      </c>
    </row>
    <row r="6398" spans="9:36" ht="23.5" x14ac:dyDescent="0.35">
      <c r="I6398" s="57" t="s">
        <v>6409</v>
      </c>
      <c r="J6398" s="58">
        <f t="shared" si="1699"/>
        <v>267</v>
      </c>
      <c r="K6398" s="58">
        <f t="shared" si="1698"/>
        <v>9</v>
      </c>
      <c r="L6398" s="58">
        <f t="shared" si="1686"/>
        <v>8.169263301534075</v>
      </c>
      <c r="M6398" s="59">
        <f t="shared" si="1687"/>
        <v>7.7368210550255672</v>
      </c>
      <c r="N6398" s="59">
        <f t="shared" si="1688"/>
        <v>-63.947684174616491</v>
      </c>
      <c r="O6398" s="59">
        <f t="shared" si="1689"/>
        <v>-1.4120013542278349</v>
      </c>
      <c r="P6398" s="59">
        <f t="shared" si="1690"/>
        <v>70.495701968010636</v>
      </c>
      <c r="Q6398" s="60">
        <f t="shared" si="1691"/>
        <v>19.504298031989357</v>
      </c>
      <c r="R6398" s="59">
        <f t="shared" si="1692"/>
        <v>-72.325252695521996</v>
      </c>
      <c r="S6398" s="61">
        <f t="shared" si="1683"/>
        <v>0.54653756034175172</v>
      </c>
      <c r="U6398" s="13">
        <f t="shared" si="1684"/>
        <v>70.495701968010636</v>
      </c>
      <c r="V6398" s="14">
        <f t="shared" si="1685"/>
        <v>-72.325252695521996</v>
      </c>
      <c r="W6398" s="7">
        <v>69.855099999999993</v>
      </c>
      <c r="X6398" s="28">
        <v>-73.216999999999999</v>
      </c>
      <c r="Y6398" s="74">
        <v>0.90153808967202798</v>
      </c>
      <c r="Z6398" s="75">
        <v>0.90363199999999999</v>
      </c>
      <c r="AA6398" s="33">
        <v>0.54653756034175172</v>
      </c>
      <c r="AB6398" s="33">
        <v>0.60237499999999999</v>
      </c>
      <c r="AC6398" s="45"/>
      <c r="AD6398" s="48">
        <f t="shared" si="1693"/>
        <v>1362.4673961883966</v>
      </c>
      <c r="AE6398" s="49">
        <f>IF(P6398&gt;90,0,AD6398*0.7^((1/cosd(P6398))^0.678))</f>
        <v>643.34040128279321</v>
      </c>
      <c r="AG6398" s="81">
        <f t="shared" si="1694"/>
        <v>579.99587638132527</v>
      </c>
      <c r="AH6398" s="82">
        <f t="shared" si="1695"/>
        <v>351.60969338638137</v>
      </c>
      <c r="AI6398" s="81">
        <f t="shared" si="1696"/>
        <v>581.342973491973</v>
      </c>
      <c r="AJ6398" s="82">
        <f t="shared" si="1697"/>
        <v>387.53217422272257</v>
      </c>
    </row>
    <row r="6399" spans="9:36" ht="23.5" x14ac:dyDescent="0.35">
      <c r="I6399" s="57" t="s">
        <v>6410</v>
      </c>
      <c r="J6399" s="58">
        <f t="shared" si="1699"/>
        <v>267</v>
      </c>
      <c r="K6399" s="58">
        <f t="shared" si="1698"/>
        <v>10</v>
      </c>
      <c r="L6399" s="58">
        <f t="shared" si="1686"/>
        <v>8.169263301534075</v>
      </c>
      <c r="M6399" s="59">
        <f t="shared" si="1687"/>
        <v>8.7368210550255689</v>
      </c>
      <c r="N6399" s="59">
        <f t="shared" si="1688"/>
        <v>-48.947684174616469</v>
      </c>
      <c r="O6399" s="59">
        <f t="shared" si="1689"/>
        <v>-1.4120013542278349</v>
      </c>
      <c r="P6399" s="59">
        <f t="shared" si="1690"/>
        <v>59.557195196684752</v>
      </c>
      <c r="Q6399" s="60">
        <f t="shared" si="1691"/>
        <v>30.442804803315241</v>
      </c>
      <c r="R6399" s="59">
        <f t="shared" si="1692"/>
        <v>-60.978163917528001</v>
      </c>
      <c r="S6399" s="61">
        <f t="shared" si="1683"/>
        <v>0.55950315331649869</v>
      </c>
      <c r="U6399" s="13">
        <f t="shared" si="1684"/>
        <v>59.557195196684752</v>
      </c>
      <c r="V6399" s="14">
        <f t="shared" si="1685"/>
        <v>-60.978163917528001</v>
      </c>
      <c r="W6399" s="7">
        <v>58.870199999999997</v>
      </c>
      <c r="X6399" s="28">
        <v>-61.873000000000005</v>
      </c>
      <c r="Y6399" s="74">
        <v>0.97143132062108062</v>
      </c>
      <c r="Z6399" s="75">
        <v>0.97164300000000003</v>
      </c>
      <c r="AA6399" s="33">
        <v>0.55950315331649869</v>
      </c>
      <c r="AB6399" s="33">
        <v>0.62636400000000003</v>
      </c>
      <c r="AC6399" s="45"/>
      <c r="AD6399" s="48">
        <f t="shared" si="1693"/>
        <v>1362.4673961883966</v>
      </c>
      <c r="AE6399" s="49">
        <f>IF(P6399&gt;90,0,AD6399*0.7^((1/cosd(P6399))^0.678))</f>
        <v>773.95316414422496</v>
      </c>
      <c r="AG6399" s="81">
        <f t="shared" si="1694"/>
        <v>751.84234434348843</v>
      </c>
      <c r="AH6399" s="82">
        <f t="shared" si="1695"/>
        <v>433.02923585797555</v>
      </c>
      <c r="AI6399" s="81">
        <f t="shared" si="1696"/>
        <v>752.00617426858719</v>
      </c>
      <c r="AJ6399" s="82">
        <f t="shared" si="1697"/>
        <v>484.77639970603337</v>
      </c>
    </row>
    <row r="6400" spans="9:36" ht="23.5" x14ac:dyDescent="0.35">
      <c r="I6400" s="57" t="s">
        <v>6411</v>
      </c>
      <c r="J6400" s="58">
        <f t="shared" si="1699"/>
        <v>267</v>
      </c>
      <c r="K6400" s="58">
        <f t="shared" si="1698"/>
        <v>11</v>
      </c>
      <c r="L6400" s="58">
        <f t="shared" si="1686"/>
        <v>8.169263301534075</v>
      </c>
      <c r="M6400" s="59">
        <f t="shared" si="1687"/>
        <v>9.7368210550255689</v>
      </c>
      <c r="N6400" s="59">
        <f t="shared" si="1688"/>
        <v>-33.947684174616469</v>
      </c>
      <c r="O6400" s="59">
        <f t="shared" si="1689"/>
        <v>-1.4120013542278349</v>
      </c>
      <c r="P6400" s="59">
        <f t="shared" si="1690"/>
        <v>49.914545108885783</v>
      </c>
      <c r="Q6400" s="60">
        <f t="shared" si="1691"/>
        <v>40.085454891114217</v>
      </c>
      <c r="R6400" s="59">
        <f t="shared" si="1692"/>
        <v>-46.859461888102231</v>
      </c>
      <c r="S6400" s="61">
        <f t="shared" si="1683"/>
        <v>0.64440779887526534</v>
      </c>
      <c r="U6400" s="13">
        <f t="shared" si="1684"/>
        <v>49.914545108885783</v>
      </c>
      <c r="V6400" s="14">
        <f t="shared" si="1685"/>
        <v>-46.859461888102231</v>
      </c>
      <c r="W6400" s="7">
        <v>49.139899999999997</v>
      </c>
      <c r="X6400" s="28">
        <v>-47.713999999999999</v>
      </c>
      <c r="Y6400" s="74">
        <v>0.99969179973477951</v>
      </c>
      <c r="Z6400" s="75">
        <v>0.99942200000000003</v>
      </c>
      <c r="AA6400" s="33">
        <v>0.64440779887526534</v>
      </c>
      <c r="AB6400" s="33">
        <v>0.69593899999999997</v>
      </c>
      <c r="AC6400" s="45"/>
      <c r="AD6400" s="48">
        <f t="shared" si="1693"/>
        <v>1362.4673961883966</v>
      </c>
      <c r="AE6400" s="49">
        <f>IF(P6400&gt;90,0,AD6400*0.7^((1/cosd(P6400))^0.678))</f>
        <v>842.47653515281638</v>
      </c>
      <c r="AG6400" s="81">
        <f t="shared" si="1694"/>
        <v>842.21688366124022</v>
      </c>
      <c r="AH6400" s="82">
        <f t="shared" si="1695"/>
        <v>542.89844962188647</v>
      </c>
      <c r="AI6400" s="81">
        <f t="shared" si="1696"/>
        <v>841.98958371549804</v>
      </c>
      <c r="AJ6400" s="82">
        <f t="shared" si="1697"/>
        <v>586.31227739771589</v>
      </c>
    </row>
    <row r="6401" spans="9:36" ht="23.5" x14ac:dyDescent="0.35">
      <c r="I6401" s="57" t="s">
        <v>6412</v>
      </c>
      <c r="J6401" s="58">
        <f t="shared" si="1699"/>
        <v>267</v>
      </c>
      <c r="K6401" s="58">
        <f t="shared" si="1698"/>
        <v>12</v>
      </c>
      <c r="L6401" s="58">
        <f t="shared" si="1686"/>
        <v>8.169263301534075</v>
      </c>
      <c r="M6401" s="59">
        <f t="shared" si="1687"/>
        <v>10.736821055025569</v>
      </c>
      <c r="N6401" s="59">
        <f t="shared" si="1688"/>
        <v>-18.947684174616466</v>
      </c>
      <c r="O6401" s="59">
        <f t="shared" si="1689"/>
        <v>-1.4120013542278349</v>
      </c>
      <c r="P6401" s="59">
        <f t="shared" si="1690"/>
        <v>42.584649324397745</v>
      </c>
      <c r="Q6401" s="60">
        <f t="shared" si="1691"/>
        <v>47.415350675602255</v>
      </c>
      <c r="R6401" s="59">
        <f t="shared" si="1692"/>
        <v>-28.666128639696279</v>
      </c>
      <c r="S6401" s="61">
        <f t="shared" si="1683"/>
        <v>0.76047480609881124</v>
      </c>
      <c r="U6401" s="13">
        <f t="shared" si="1684"/>
        <v>42.584649324397745</v>
      </c>
      <c r="V6401" s="14">
        <f t="shared" si="1685"/>
        <v>-28.666128639696279</v>
      </c>
      <c r="W6401" s="7">
        <v>41.700600000000001</v>
      </c>
      <c r="X6401" s="28">
        <v>-29.340000000000003</v>
      </c>
      <c r="Y6401" s="74">
        <v>0.9817249946573533</v>
      </c>
      <c r="Z6401" s="75">
        <v>0.984684</v>
      </c>
      <c r="AA6401" s="33">
        <v>0.76047480609881124</v>
      </c>
      <c r="AB6401" s="33">
        <v>0.78305899999999995</v>
      </c>
      <c r="AC6401" s="45"/>
      <c r="AD6401" s="48">
        <f t="shared" si="1693"/>
        <v>1362.4673961883966</v>
      </c>
      <c r="AE6401" s="49">
        <f>IF(P6401&gt;90,0,AD6401*0.7^((1/cosd(P6401))^0.678))</f>
        <v>878.39777379384054</v>
      </c>
      <c r="AG6401" s="81">
        <f t="shared" si="1694"/>
        <v>862.34504978478913</v>
      </c>
      <c r="AH6401" s="82">
        <f t="shared" si="1695"/>
        <v>667.99937670349834</v>
      </c>
      <c r="AI6401" s="81">
        <f t="shared" si="1696"/>
        <v>864.94423349041404</v>
      </c>
      <c r="AJ6401" s="82">
        <f t="shared" si="1697"/>
        <v>687.83728234923092</v>
      </c>
    </row>
    <row r="6402" spans="9:36" ht="23.5" x14ac:dyDescent="0.35">
      <c r="I6402" s="57" t="s">
        <v>6413</v>
      </c>
      <c r="J6402" s="58">
        <f t="shared" si="1699"/>
        <v>267</v>
      </c>
      <c r="K6402" s="58">
        <f t="shared" si="1698"/>
        <v>13</v>
      </c>
      <c r="L6402" s="58">
        <f t="shared" si="1686"/>
        <v>8.169263301534075</v>
      </c>
      <c r="M6402" s="59">
        <f t="shared" si="1687"/>
        <v>11.736821055025569</v>
      </c>
      <c r="N6402" s="59">
        <f t="shared" si="1688"/>
        <v>-3.9476841746164659</v>
      </c>
      <c r="O6402" s="59">
        <f t="shared" si="1689"/>
        <v>-1.4120013542278349</v>
      </c>
      <c r="P6402" s="59">
        <f t="shared" si="1690"/>
        <v>38.973995026962967</v>
      </c>
      <c r="Q6402" s="60">
        <f t="shared" si="1691"/>
        <v>51.026004973037033</v>
      </c>
      <c r="R6402" s="59">
        <f t="shared" si="1692"/>
        <v>-6.2821613293538023</v>
      </c>
      <c r="S6402" s="61">
        <f t="shared" si="1683"/>
        <v>0.8713043832887718</v>
      </c>
      <c r="U6402" s="13">
        <f t="shared" si="1684"/>
        <v>38.973995026962967</v>
      </c>
      <c r="V6402" s="14">
        <f t="shared" si="1685"/>
        <v>-6.2821613293538023</v>
      </c>
      <c r="W6402" s="7">
        <v>38.011600000000001</v>
      </c>
      <c r="X6402" s="28">
        <v>-6.5449999999999875</v>
      </c>
      <c r="Y6402" s="74">
        <v>0.91936305580564992</v>
      </c>
      <c r="Z6402" s="75">
        <v>0.92045399999999999</v>
      </c>
      <c r="AA6402" s="33">
        <v>0.8713043832887718</v>
      </c>
      <c r="AB6402" s="33">
        <v>0.87050300000000003</v>
      </c>
      <c r="AC6402" s="45"/>
      <c r="AD6402" s="48">
        <f t="shared" si="1693"/>
        <v>1362.4673961883966</v>
      </c>
      <c r="AE6402" s="49">
        <f>IF(P6402&gt;90,0,AD6402*0.7^((1/cosd(P6402))^0.678))</f>
        <v>892.4682471322426</v>
      </c>
      <c r="AG6402" s="81">
        <f t="shared" si="1694"/>
        <v>820.50233489301047</v>
      </c>
      <c r="AH6402" s="82">
        <f t="shared" si="1695"/>
        <v>777.61149567236987</v>
      </c>
      <c r="AI6402" s="81">
        <f t="shared" si="1696"/>
        <v>821.47596794586127</v>
      </c>
      <c r="AJ6402" s="82">
        <f t="shared" si="1697"/>
        <v>776.89628653335865</v>
      </c>
    </row>
    <row r="6403" spans="9:36" ht="23.5" x14ac:dyDescent="0.35">
      <c r="I6403" s="57" t="s">
        <v>6414</v>
      </c>
      <c r="J6403" s="58">
        <f t="shared" si="1699"/>
        <v>267</v>
      </c>
      <c r="K6403" s="58">
        <f t="shared" si="1698"/>
        <v>14</v>
      </c>
      <c r="L6403" s="58">
        <f t="shared" si="1686"/>
        <v>8.169263301534075</v>
      </c>
      <c r="M6403" s="59">
        <f t="shared" si="1687"/>
        <v>12.736821055025569</v>
      </c>
      <c r="N6403" s="59">
        <f t="shared" si="1688"/>
        <v>11.052315825383534</v>
      </c>
      <c r="O6403" s="59">
        <f t="shared" si="1689"/>
        <v>-1.4120013542278349</v>
      </c>
      <c r="P6403" s="59">
        <f t="shared" si="1690"/>
        <v>40.129983429729975</v>
      </c>
      <c r="Q6403" s="60">
        <f t="shared" si="1691"/>
        <v>49.870016570270025</v>
      </c>
      <c r="R6403" s="59">
        <f t="shared" si="1692"/>
        <v>17.298307156543267</v>
      </c>
      <c r="S6403" s="61">
        <f t="shared" si="1683"/>
        <v>0.95405905076435593</v>
      </c>
      <c r="U6403" s="13">
        <f t="shared" si="1684"/>
        <v>40.129983429729975</v>
      </c>
      <c r="V6403" s="14">
        <f t="shared" si="1685"/>
        <v>17.298307156543267</v>
      </c>
      <c r="W6403" s="7">
        <v>39.181800000000003</v>
      </c>
      <c r="X6403" s="28">
        <v>17.536000000000001</v>
      </c>
      <c r="Y6403" s="74">
        <v>0.82119446986445033</v>
      </c>
      <c r="Z6403" s="75">
        <v>0.80109399999999997</v>
      </c>
      <c r="AA6403" s="33">
        <v>0.95405905076435593</v>
      </c>
      <c r="AB6403" s="33">
        <v>0.95037700000000003</v>
      </c>
      <c r="AC6403" s="45"/>
      <c r="AD6403" s="48">
        <f t="shared" si="1693"/>
        <v>1362.4673961883966</v>
      </c>
      <c r="AE6403" s="49">
        <f>IF(P6403&gt;90,0,AD6403*0.7^((1/cosd(P6403))^0.678))</f>
        <v>888.18866643263163</v>
      </c>
      <c r="AG6403" s="81">
        <f t="shared" si="1694"/>
        <v>729.37562107075803</v>
      </c>
      <c r="AH6403" s="82">
        <f t="shared" si="1695"/>
        <v>847.38443599637571</v>
      </c>
      <c r="AI6403" s="81">
        <f t="shared" si="1696"/>
        <v>711.52261154718258</v>
      </c>
      <c r="AJ6403" s="82">
        <f t="shared" si="1697"/>
        <v>844.11408023824515</v>
      </c>
    </row>
    <row r="6404" spans="9:36" ht="23.5" x14ac:dyDescent="0.35">
      <c r="I6404" s="57" t="s">
        <v>6415</v>
      </c>
      <c r="J6404" s="58">
        <f t="shared" si="1699"/>
        <v>267</v>
      </c>
      <c r="K6404" s="58">
        <f t="shared" si="1698"/>
        <v>15</v>
      </c>
      <c r="L6404" s="58">
        <f t="shared" si="1686"/>
        <v>8.169263301534075</v>
      </c>
      <c r="M6404" s="59">
        <f t="shared" si="1687"/>
        <v>13.736821055025569</v>
      </c>
      <c r="N6404" s="59">
        <f t="shared" si="1688"/>
        <v>26.052315825383534</v>
      </c>
      <c r="O6404" s="59">
        <f t="shared" si="1689"/>
        <v>-1.4120013542278349</v>
      </c>
      <c r="P6404" s="59">
        <f t="shared" si="1690"/>
        <v>45.684245329892057</v>
      </c>
      <c r="Q6404" s="60">
        <f t="shared" si="1691"/>
        <v>44.315754670107943</v>
      </c>
      <c r="R6404" s="59">
        <f t="shared" si="1692"/>
        <v>37.853009475793129</v>
      </c>
      <c r="S6404" s="61">
        <f t="shared" si="1683"/>
        <v>0.99602990848574269</v>
      </c>
      <c r="U6404" s="13">
        <f t="shared" si="1684"/>
        <v>45.684245329892057</v>
      </c>
      <c r="V6404" s="14">
        <f t="shared" si="1685"/>
        <v>37.853009475793129</v>
      </c>
      <c r="W6404" s="7">
        <v>44.824599999999997</v>
      </c>
      <c r="X6404" s="28">
        <v>38.407000000000011</v>
      </c>
      <c r="Y6404" s="74">
        <v>0.70426076345578714</v>
      </c>
      <c r="Z6404" s="75">
        <v>0.65317499999999995</v>
      </c>
      <c r="AA6404" s="33">
        <v>0.99602990848574269</v>
      </c>
      <c r="AB6404" s="33">
        <v>0.99616300000000002</v>
      </c>
      <c r="AC6404" s="45"/>
      <c r="AD6404" s="48">
        <f t="shared" si="1693"/>
        <v>1362.4673961883966</v>
      </c>
      <c r="AE6404" s="49">
        <f>IF(P6404&gt;90,0,AD6404*0.7^((1/cosd(P6404))^0.678))</f>
        <v>864.53316565867885</v>
      </c>
      <c r="AG6404" s="81">
        <f t="shared" si="1694"/>
        <v>608.85678727962966</v>
      </c>
      <c r="AH6404" s="82">
        <f t="shared" si="1695"/>
        <v>861.10088987390327</v>
      </c>
      <c r="AI6404" s="81">
        <f t="shared" si="1696"/>
        <v>564.69145047910752</v>
      </c>
      <c r="AJ6404" s="82">
        <f t="shared" si="1697"/>
        <v>861.21595190204653</v>
      </c>
    </row>
    <row r="6405" spans="9:36" ht="23.5" x14ac:dyDescent="0.35">
      <c r="I6405" s="57" t="s">
        <v>6416</v>
      </c>
      <c r="J6405" s="58">
        <f t="shared" si="1699"/>
        <v>267</v>
      </c>
      <c r="K6405" s="58">
        <f t="shared" si="1698"/>
        <v>16</v>
      </c>
      <c r="L6405" s="58">
        <f t="shared" si="1686"/>
        <v>8.169263301534075</v>
      </c>
      <c r="M6405" s="59">
        <f t="shared" si="1687"/>
        <v>14.736821055025569</v>
      </c>
      <c r="N6405" s="59">
        <f t="shared" si="1688"/>
        <v>41.052315825383531</v>
      </c>
      <c r="O6405" s="59">
        <f t="shared" si="1689"/>
        <v>-1.4120013542278349</v>
      </c>
      <c r="P6405" s="59">
        <f t="shared" si="1690"/>
        <v>54.266854159186046</v>
      </c>
      <c r="Q6405" s="60">
        <f t="shared" si="1691"/>
        <v>35.733145840813954</v>
      </c>
      <c r="R6405" s="59">
        <f t="shared" si="1692"/>
        <v>53.979865806739944</v>
      </c>
      <c r="S6405" s="61">
        <f t="shared" ref="S6405:S6468" si="1700">IF(Q6405&gt;0,SQRT(1-COS(RADIANS(90-P6405))^2*COS(RADIANS($D$11-R6405))^2),0)</f>
        <v>0.99194066401977621</v>
      </c>
      <c r="U6405" s="13">
        <f t="shared" ref="U6405:U6468" si="1701">P6405</f>
        <v>54.266854159186046</v>
      </c>
      <c r="V6405" s="14">
        <f t="shared" ref="V6405:V6468" si="1702">R6405</f>
        <v>53.979865806739944</v>
      </c>
      <c r="W6405" s="7">
        <v>53.505099999999999</v>
      </c>
      <c r="X6405" s="28">
        <v>54.644000000000005</v>
      </c>
      <c r="Y6405" s="74">
        <v>0.59759723803467713</v>
      </c>
      <c r="Z6405" s="75">
        <v>0.53110999999999997</v>
      </c>
      <c r="AA6405" s="33">
        <v>0.99194066401977621</v>
      </c>
      <c r="AB6405" s="33">
        <v>0.98958000000000002</v>
      </c>
      <c r="AC6405" s="45"/>
      <c r="AD6405" s="48">
        <f t="shared" si="1693"/>
        <v>1362.4673961883966</v>
      </c>
      <c r="AE6405" s="49">
        <f>IF(P6405&gt;90,0,AD6405*0.7^((1/cosd(P6405))^0.678))</f>
        <v>815.20191490563479</v>
      </c>
      <c r="AG6405" s="81">
        <f t="shared" si="1694"/>
        <v>487.16241278818723</v>
      </c>
      <c r="AH6405" s="82">
        <f t="shared" si="1695"/>
        <v>808.63192878168843</v>
      </c>
      <c r="AI6405" s="81">
        <f t="shared" si="1696"/>
        <v>432.96188902553166</v>
      </c>
      <c r="AJ6405" s="82">
        <f t="shared" si="1697"/>
        <v>806.7075109523181</v>
      </c>
    </row>
    <row r="6406" spans="9:36" ht="23.5" x14ac:dyDescent="0.35">
      <c r="I6406" s="57" t="s">
        <v>6417</v>
      </c>
      <c r="J6406" s="58">
        <f t="shared" si="1699"/>
        <v>267</v>
      </c>
      <c r="K6406" s="58">
        <f t="shared" si="1698"/>
        <v>17</v>
      </c>
      <c r="L6406" s="58">
        <f t="shared" ref="L6406:L6469" si="1703">229.18*(0.000075+0.001868*COS(RADIANS(360*(J6406-1)/365))-0.03277*SIN(RADIANS(360*(J6406-1)/365))-0.014615*COS(RADIANS(2*360*(J6406-1)/365))-0.0408*SIN(RADIANS(2*360*(J6406-1)/365)))</f>
        <v>8.169263301534075</v>
      </c>
      <c r="M6406" s="59">
        <f t="shared" ref="M6406:M6469" si="1704">K6406-($D$8-$D$7)/15+L6406/60</f>
        <v>15.736821055025569</v>
      </c>
      <c r="N6406" s="59">
        <f t="shared" ref="N6406:N6469" si="1705">15*(M6406-12)</f>
        <v>56.052315825383531</v>
      </c>
      <c r="O6406" s="59">
        <f t="shared" ref="O6406:O6469" si="1706">23.45*SIN(RADIANS(360/365*(284+J6406)))</f>
        <v>-1.4120013542278349</v>
      </c>
      <c r="P6406" s="59">
        <f t="shared" ref="P6406:P6469" si="1707">DEGREES(ACOS(SIN(RADIANS(O6406))*SIN(RADIANS($D$6))+COS(RADIANS(O6406))*COS(RADIANS($D$6))*COS(RADIANS(N6406))))</f>
        <v>64.621846927872227</v>
      </c>
      <c r="Q6406" s="60">
        <f t="shared" ref="Q6406:Q6469" si="1708">DEGREES(ASIN(SIN(RADIANS(O6406))*SIN(RADIANS($D$6))+COS(RADIANS(O6406))*COS(RADIANS($D$6))*COS(RADIANS(N6406))))</f>
        <v>25.37815307212777</v>
      </c>
      <c r="R6406" s="59">
        <f t="shared" ref="R6406:R6469" si="1709">IF(N6406&lt;0,-DEGREES(ACOS((SIGN($D$6)*(SIN(RADIANS(Q6406))*SIN(RADIANS($D$6))-SIN(RADIANS(O6406)))/(COS(RADIANS(Q6406))*COS(RADIANS($D$6)))))),DEGREES(ACOS((SIGN($D$6)*(SIN(RADIANS(Q6406))*SIN(RADIANS($D$6))-SIN(RADIANS(O6406)))/(COS(RADIANS(Q6406))*COS(RADIANS($D$6)))))))</f>
        <v>66.616889938794273</v>
      </c>
      <c r="S6406" s="61">
        <f t="shared" si="1700"/>
        <v>0.94298059654865696</v>
      </c>
      <c r="U6406" s="13">
        <f t="shared" si="1701"/>
        <v>64.621846927872227</v>
      </c>
      <c r="V6406" s="14">
        <f t="shared" si="1702"/>
        <v>66.616889938794273</v>
      </c>
      <c r="W6406" s="7">
        <v>63.931800000000003</v>
      </c>
      <c r="X6406" s="28">
        <v>67.294999999999987</v>
      </c>
      <c r="Y6406" s="74">
        <v>0.54265785551184187</v>
      </c>
      <c r="Z6406" s="75">
        <v>0.49242599999999997</v>
      </c>
      <c r="AA6406" s="33">
        <v>0.94298059654865696</v>
      </c>
      <c r="AB6406" s="33">
        <v>0.93415099999999995</v>
      </c>
      <c r="AC6406" s="45"/>
      <c r="AD6406" s="48">
        <f t="shared" ref="AD6406:AD6469" si="1710">1367.7*(1+0.033*COS(2*PI()*J6406/365))</f>
        <v>1362.4673961883966</v>
      </c>
      <c r="AE6406" s="49">
        <f>IF(P6406&gt;90,0,AD6406*0.7^((1/cosd(P6406))^0.678))</f>
        <v>723.10258057716919</v>
      </c>
      <c r="AG6406" s="81">
        <f t="shared" ref="AG6406:AG6469" si="1711">AE6406*Y6406</f>
        <v>392.39729569108545</v>
      </c>
      <c r="AH6406" s="82">
        <f t="shared" ref="AH6406:AH6469" si="1712">AE6406*AA6406</f>
        <v>681.87170279853228</v>
      </c>
      <c r="AI6406" s="81">
        <f t="shared" ref="AI6406:AI6469" si="1713">AE6406*Z6406</f>
        <v>356.07451134329312</v>
      </c>
      <c r="AJ6406" s="82">
        <f t="shared" ref="AJ6406:AJ6469" si="1714">AB6406*AE6406</f>
        <v>675.48699874874319</v>
      </c>
    </row>
    <row r="6407" spans="9:36" ht="23.5" x14ac:dyDescent="0.35">
      <c r="I6407" s="57" t="s">
        <v>6418</v>
      </c>
      <c r="J6407" s="58">
        <f t="shared" si="1699"/>
        <v>267</v>
      </c>
      <c r="K6407" s="58">
        <f t="shared" si="1698"/>
        <v>18</v>
      </c>
      <c r="L6407" s="58">
        <f t="shared" si="1703"/>
        <v>8.169263301534075</v>
      </c>
      <c r="M6407" s="59">
        <f t="shared" si="1704"/>
        <v>16.736821055025565</v>
      </c>
      <c r="N6407" s="59">
        <f t="shared" si="1705"/>
        <v>71.052315825383488</v>
      </c>
      <c r="O6407" s="59">
        <f t="shared" si="1706"/>
        <v>-1.4120013542278349</v>
      </c>
      <c r="P6407" s="59">
        <f t="shared" si="1707"/>
        <v>75.939699360281793</v>
      </c>
      <c r="Q6407" s="60">
        <f t="shared" si="1708"/>
        <v>14.060300639718214</v>
      </c>
      <c r="R6407" s="59">
        <f t="shared" si="1709"/>
        <v>77.092155693267244</v>
      </c>
      <c r="S6407" s="61">
        <f t="shared" si="1700"/>
        <v>0.856970372124508</v>
      </c>
      <c r="U6407" s="13">
        <f t="shared" si="1701"/>
        <v>75.939699360281793</v>
      </c>
      <c r="V6407" s="14">
        <f t="shared" si="1702"/>
        <v>77.092155693267244</v>
      </c>
      <c r="W6407" s="7">
        <v>75.278700000000001</v>
      </c>
      <c r="X6407" s="28">
        <v>77.757000000000005</v>
      </c>
      <c r="Y6407" s="74">
        <v>0.5697570143087749</v>
      </c>
      <c r="Z6407" s="75">
        <v>0.56856399999999996</v>
      </c>
      <c r="AA6407" s="33">
        <v>0.856970372124508</v>
      </c>
      <c r="AB6407" s="33">
        <v>0.848445</v>
      </c>
      <c r="AC6407" s="45"/>
      <c r="AD6407" s="48">
        <f t="shared" si="1710"/>
        <v>1362.4673961883966</v>
      </c>
      <c r="AE6407" s="49">
        <f>IF(P6407&gt;90,0,AD6407*0.7^((1/cosd(P6407))^0.678))</f>
        <v>537.08566492565762</v>
      </c>
      <c r="AG6407" s="81">
        <f t="shared" si="1711"/>
        <v>306.00832487608579</v>
      </c>
      <c r="AH6407" s="82">
        <f t="shared" si="1712"/>
        <v>460.26650213407964</v>
      </c>
      <c r="AI6407" s="81">
        <f t="shared" si="1713"/>
        <v>305.36757399279156</v>
      </c>
      <c r="AJ6407" s="82">
        <f t="shared" si="1714"/>
        <v>455.68764697784957</v>
      </c>
    </row>
    <row r="6408" spans="9:36" ht="23.5" x14ac:dyDescent="0.35">
      <c r="I6408" s="57" t="s">
        <v>6419</v>
      </c>
      <c r="J6408" s="58">
        <f t="shared" si="1699"/>
        <v>267</v>
      </c>
      <c r="K6408" s="58">
        <f t="shared" si="1698"/>
        <v>19</v>
      </c>
      <c r="L6408" s="58">
        <f t="shared" si="1703"/>
        <v>8.169263301534075</v>
      </c>
      <c r="M6408" s="59">
        <f t="shared" si="1704"/>
        <v>17.736821055025565</v>
      </c>
      <c r="N6408" s="59">
        <f t="shared" si="1705"/>
        <v>86.052315825383488</v>
      </c>
      <c r="O6408" s="59">
        <f t="shared" si="1706"/>
        <v>-1.4120013542278349</v>
      </c>
      <c r="P6408" s="59">
        <f t="shared" si="1707"/>
        <v>87.723650349439865</v>
      </c>
      <c r="Q6408" s="60">
        <f t="shared" si="1708"/>
        <v>2.2763496505601379</v>
      </c>
      <c r="R6408" s="59">
        <f t="shared" si="1709"/>
        <v>86.478698994156062</v>
      </c>
      <c r="S6408" s="61">
        <f t="shared" si="1700"/>
        <v>0.74966376149497316</v>
      </c>
      <c r="U6408" s="13">
        <f t="shared" si="1701"/>
        <v>87.723650349439865</v>
      </c>
      <c r="V6408" s="14">
        <f t="shared" si="1702"/>
        <v>86.478698994156062</v>
      </c>
      <c r="W6408" s="7">
        <v>86.930700000000002</v>
      </c>
      <c r="X6408" s="28">
        <v>87.13</v>
      </c>
      <c r="Y6408" s="74">
        <v>0.66300970662862735</v>
      </c>
      <c r="Z6408" s="75">
        <v>0</v>
      </c>
      <c r="AA6408" s="33">
        <v>0.74966376149497316</v>
      </c>
      <c r="AB6408" s="33">
        <v>0</v>
      </c>
      <c r="AC6408" s="45"/>
      <c r="AD6408" s="48">
        <f t="shared" si="1710"/>
        <v>1362.4673961883966</v>
      </c>
      <c r="AE6408" s="49">
        <f>IF(P6408&gt;90,0,AD6408*0.7^((1/cosd(P6408))^0.678))</f>
        <v>56.774484087168588</v>
      </c>
      <c r="AG6408" s="81">
        <f t="shared" si="1711"/>
        <v>37.642034038625319</v>
      </c>
      <c r="AH6408" s="82">
        <f t="shared" si="1712"/>
        <v>42.561773297723299</v>
      </c>
      <c r="AI6408" s="81">
        <f t="shared" si="1713"/>
        <v>0</v>
      </c>
      <c r="AJ6408" s="82">
        <f t="shared" si="1714"/>
        <v>0</v>
      </c>
    </row>
    <row r="6409" spans="9:36" ht="23.5" x14ac:dyDescent="0.35">
      <c r="I6409" s="57" t="s">
        <v>6420</v>
      </c>
      <c r="J6409" s="58">
        <f t="shared" si="1699"/>
        <v>267</v>
      </c>
      <c r="K6409" s="58">
        <f t="shared" si="1698"/>
        <v>20</v>
      </c>
      <c r="L6409" s="58">
        <f t="shared" si="1703"/>
        <v>8.169263301534075</v>
      </c>
      <c r="M6409" s="59">
        <f t="shared" si="1704"/>
        <v>18.736821055025565</v>
      </c>
      <c r="N6409" s="59">
        <f t="shared" si="1705"/>
        <v>101.05231582538349</v>
      </c>
      <c r="O6409" s="59">
        <f t="shared" si="1706"/>
        <v>-1.4120013542278349</v>
      </c>
      <c r="P6409" s="59">
        <f t="shared" si="1707"/>
        <v>99.62684986094024</v>
      </c>
      <c r="Q6409" s="60">
        <f t="shared" si="1708"/>
        <v>-9.62684986094024</v>
      </c>
      <c r="R6409" s="59">
        <f t="shared" si="1709"/>
        <v>95.634349625403161</v>
      </c>
      <c r="S6409" s="61">
        <f t="shared" si="1700"/>
        <v>0</v>
      </c>
      <c r="U6409" s="13">
        <f t="shared" si="1701"/>
        <v>99.62684986094024</v>
      </c>
      <c r="V6409" s="14">
        <f t="shared" si="1702"/>
        <v>95.634349625403161</v>
      </c>
      <c r="W6409" s="7">
        <v>99.065600000000003</v>
      </c>
      <c r="X6409" s="28">
        <v>96.279999999999973</v>
      </c>
      <c r="Y6409" s="74">
        <v>0</v>
      </c>
      <c r="Z6409" s="75">
        <v>0</v>
      </c>
      <c r="AA6409" s="33">
        <v>0</v>
      </c>
      <c r="AB6409" s="33">
        <v>0</v>
      </c>
      <c r="AC6409" s="45"/>
      <c r="AD6409" s="48">
        <f t="shared" si="1710"/>
        <v>1362.4673961883966</v>
      </c>
      <c r="AE6409" s="49">
        <f>IF(P6409&gt;90,0,AD6409*0.7^((1/cosd(P6409))^0.678))</f>
        <v>0</v>
      </c>
      <c r="AG6409" s="81">
        <f t="shared" si="1711"/>
        <v>0</v>
      </c>
      <c r="AH6409" s="82">
        <f t="shared" si="1712"/>
        <v>0</v>
      </c>
      <c r="AI6409" s="81">
        <f t="shared" si="1713"/>
        <v>0</v>
      </c>
      <c r="AJ6409" s="82">
        <f t="shared" si="1714"/>
        <v>0</v>
      </c>
    </row>
    <row r="6410" spans="9:36" ht="23.5" x14ac:dyDescent="0.35">
      <c r="I6410" s="57" t="s">
        <v>6421</v>
      </c>
      <c r="J6410" s="58">
        <f t="shared" si="1699"/>
        <v>267</v>
      </c>
      <c r="K6410" s="58">
        <f t="shared" si="1698"/>
        <v>21</v>
      </c>
      <c r="L6410" s="58">
        <f t="shared" si="1703"/>
        <v>8.169263301534075</v>
      </c>
      <c r="M6410" s="59">
        <f t="shared" si="1704"/>
        <v>19.736821055025565</v>
      </c>
      <c r="N6410" s="59">
        <f t="shared" si="1705"/>
        <v>116.05231582538349</v>
      </c>
      <c r="O6410" s="59">
        <f t="shared" si="1706"/>
        <v>-1.4120013542278349</v>
      </c>
      <c r="P6410" s="59">
        <f t="shared" si="1707"/>
        <v>111.33400566412389</v>
      </c>
      <c r="Q6410" s="60">
        <f t="shared" si="1708"/>
        <v>-21.33400566412389</v>
      </c>
      <c r="R6410" s="59">
        <f t="shared" si="1709"/>
        <v>105.37928202385133</v>
      </c>
      <c r="S6410" s="61">
        <f t="shared" si="1700"/>
        <v>0</v>
      </c>
      <c r="U6410" s="13">
        <f t="shared" si="1701"/>
        <v>111.33400566412389</v>
      </c>
      <c r="V6410" s="14">
        <f t="shared" si="1702"/>
        <v>105.37928202385133</v>
      </c>
      <c r="W6410" s="7">
        <v>110.761</v>
      </c>
      <c r="X6410" s="28">
        <v>106.02600000000001</v>
      </c>
      <c r="Y6410" s="74">
        <v>0</v>
      </c>
      <c r="Z6410" s="75">
        <v>0</v>
      </c>
      <c r="AA6410" s="33">
        <v>0</v>
      </c>
      <c r="AB6410" s="33">
        <v>0</v>
      </c>
      <c r="AC6410" s="45"/>
      <c r="AD6410" s="48">
        <f t="shared" si="1710"/>
        <v>1362.4673961883966</v>
      </c>
      <c r="AE6410" s="49">
        <f>IF(P6410&gt;90,0,AD6410*0.7^((1/cosd(P6410))^0.678))</f>
        <v>0</v>
      </c>
      <c r="AG6410" s="81">
        <f t="shared" si="1711"/>
        <v>0</v>
      </c>
      <c r="AH6410" s="82">
        <f t="shared" si="1712"/>
        <v>0</v>
      </c>
      <c r="AI6410" s="81">
        <f t="shared" si="1713"/>
        <v>0</v>
      </c>
      <c r="AJ6410" s="82">
        <f t="shared" si="1714"/>
        <v>0</v>
      </c>
    </row>
    <row r="6411" spans="9:36" ht="23.5" x14ac:dyDescent="0.35">
      <c r="I6411" s="57" t="s">
        <v>6422</v>
      </c>
      <c r="J6411" s="58">
        <f t="shared" si="1699"/>
        <v>267</v>
      </c>
      <c r="K6411" s="58">
        <f t="shared" si="1698"/>
        <v>22</v>
      </c>
      <c r="L6411" s="58">
        <f t="shared" si="1703"/>
        <v>8.169263301534075</v>
      </c>
      <c r="M6411" s="59">
        <f t="shared" si="1704"/>
        <v>20.736821055025565</v>
      </c>
      <c r="N6411" s="59">
        <f t="shared" si="1705"/>
        <v>131.05231582538349</v>
      </c>
      <c r="O6411" s="59">
        <f t="shared" si="1706"/>
        <v>-1.4120013542278349</v>
      </c>
      <c r="P6411" s="59">
        <f t="shared" si="1707"/>
        <v>122.452794191208</v>
      </c>
      <c r="Q6411" s="60">
        <f t="shared" si="1708"/>
        <v>-32.452794191207985</v>
      </c>
      <c r="R6411" s="59">
        <f t="shared" si="1709"/>
        <v>116.69633739680118</v>
      </c>
      <c r="S6411" s="61">
        <f t="shared" si="1700"/>
        <v>0</v>
      </c>
      <c r="U6411" s="13">
        <f t="shared" si="1701"/>
        <v>122.452794191208</v>
      </c>
      <c r="V6411" s="14">
        <f t="shared" si="1702"/>
        <v>116.69633739680118</v>
      </c>
      <c r="W6411" s="7">
        <v>121.845</v>
      </c>
      <c r="X6411" s="28">
        <v>117.339</v>
      </c>
      <c r="Y6411" s="74">
        <v>0</v>
      </c>
      <c r="Z6411" s="75">
        <v>0</v>
      </c>
      <c r="AA6411" s="33">
        <v>0</v>
      </c>
      <c r="AB6411" s="33">
        <v>0</v>
      </c>
      <c r="AC6411" s="45"/>
      <c r="AD6411" s="48">
        <f t="shared" si="1710"/>
        <v>1362.4673961883966</v>
      </c>
      <c r="AE6411" s="49">
        <f>IF(P6411&gt;90,0,AD6411*0.7^((1/cosd(P6411))^0.678))</f>
        <v>0</v>
      </c>
      <c r="AG6411" s="81">
        <f t="shared" si="1711"/>
        <v>0</v>
      </c>
      <c r="AH6411" s="82">
        <f t="shared" si="1712"/>
        <v>0</v>
      </c>
      <c r="AI6411" s="81">
        <f t="shared" si="1713"/>
        <v>0</v>
      </c>
      <c r="AJ6411" s="82">
        <f t="shared" si="1714"/>
        <v>0</v>
      </c>
    </row>
    <row r="6412" spans="9:36" ht="23.5" x14ac:dyDescent="0.35">
      <c r="I6412" s="57" t="s">
        <v>6423</v>
      </c>
      <c r="J6412" s="58">
        <f t="shared" si="1699"/>
        <v>267</v>
      </c>
      <c r="K6412" s="58">
        <f t="shared" si="1698"/>
        <v>23</v>
      </c>
      <c r="L6412" s="58">
        <f t="shared" si="1703"/>
        <v>8.169263301534075</v>
      </c>
      <c r="M6412" s="59">
        <f t="shared" si="1704"/>
        <v>21.736821055025565</v>
      </c>
      <c r="N6412" s="59">
        <f t="shared" si="1705"/>
        <v>146.05231582538349</v>
      </c>
      <c r="O6412" s="59">
        <f t="shared" si="1706"/>
        <v>-1.4120013542278349</v>
      </c>
      <c r="P6412" s="59">
        <f t="shared" si="1707"/>
        <v>132.36537422233076</v>
      </c>
      <c r="Q6412" s="60">
        <f t="shared" si="1708"/>
        <v>-42.365374222330765</v>
      </c>
      <c r="R6412" s="59">
        <f t="shared" si="1709"/>
        <v>130.92437096332102</v>
      </c>
      <c r="S6412" s="61">
        <f t="shared" si="1700"/>
        <v>0</v>
      </c>
      <c r="U6412" s="13">
        <f t="shared" si="1701"/>
        <v>132.36537422233076</v>
      </c>
      <c r="V6412" s="14">
        <f t="shared" si="1702"/>
        <v>130.92437096332102</v>
      </c>
      <c r="W6412" s="7">
        <v>131.69999999999999</v>
      </c>
      <c r="X6412" s="28">
        <v>131.52100000000002</v>
      </c>
      <c r="Y6412" s="74">
        <v>0</v>
      </c>
      <c r="Z6412" s="75">
        <v>0</v>
      </c>
      <c r="AA6412" s="33">
        <v>0</v>
      </c>
      <c r="AB6412" s="33">
        <v>0</v>
      </c>
      <c r="AC6412" s="45"/>
      <c r="AD6412" s="48">
        <f t="shared" si="1710"/>
        <v>1362.4673961883966</v>
      </c>
      <c r="AE6412" s="49">
        <f>IF(P6412&gt;90,0,AD6412*0.7^((1/cosd(P6412))^0.678))</f>
        <v>0</v>
      </c>
      <c r="AG6412" s="81">
        <f t="shared" si="1711"/>
        <v>0</v>
      </c>
      <c r="AH6412" s="82">
        <f t="shared" si="1712"/>
        <v>0</v>
      </c>
      <c r="AI6412" s="81">
        <f t="shared" si="1713"/>
        <v>0</v>
      </c>
      <c r="AJ6412" s="82">
        <f t="shared" si="1714"/>
        <v>0</v>
      </c>
    </row>
    <row r="6413" spans="9:36" ht="23.5" x14ac:dyDescent="0.35">
      <c r="I6413" s="57" t="s">
        <v>6424</v>
      </c>
      <c r="J6413" s="58">
        <f t="shared" si="1699"/>
        <v>268</v>
      </c>
      <c r="K6413" s="58">
        <f t="shared" si="1698"/>
        <v>0</v>
      </c>
      <c r="L6413" s="58">
        <f t="shared" si="1703"/>
        <v>8.5330851287891001</v>
      </c>
      <c r="M6413" s="59">
        <f t="shared" si="1704"/>
        <v>-1.2571152478535152</v>
      </c>
      <c r="N6413" s="59">
        <f t="shared" si="1705"/>
        <v>-198.85672871780275</v>
      </c>
      <c r="O6413" s="59">
        <f t="shared" si="1706"/>
        <v>-1.8147129380246856</v>
      </c>
      <c r="P6413" s="59">
        <f t="shared" si="1707"/>
        <v>140.41957842746422</v>
      </c>
      <c r="Q6413" s="60">
        <f t="shared" si="1708"/>
        <v>-50.419578427464216</v>
      </c>
      <c r="R6413" s="59">
        <f t="shared" si="1709"/>
        <v>-149.535765515577</v>
      </c>
      <c r="S6413" s="61">
        <f t="shared" si="1700"/>
        <v>0</v>
      </c>
      <c r="U6413" s="13">
        <f t="shared" si="1701"/>
        <v>140.41957842746422</v>
      </c>
      <c r="V6413" s="14">
        <f t="shared" si="1702"/>
        <v>-149.535765515577</v>
      </c>
      <c r="W6413" s="7">
        <v>139.28100000000001</v>
      </c>
      <c r="X6413" s="28">
        <v>150.08600000000001</v>
      </c>
      <c r="Y6413" s="74">
        <v>0</v>
      </c>
      <c r="Z6413" s="75">
        <v>0</v>
      </c>
      <c r="AA6413" s="33">
        <v>0</v>
      </c>
      <c r="AB6413" s="33">
        <v>0</v>
      </c>
      <c r="AC6413" s="45"/>
      <c r="AD6413" s="48">
        <f t="shared" si="1710"/>
        <v>1363.2398419764168</v>
      </c>
      <c r="AE6413" s="49">
        <f>IF(P6413&gt;90,0,AD6413*0.7^((1/cosd(P6413))^0.678))</f>
        <v>0</v>
      </c>
      <c r="AG6413" s="81">
        <f t="shared" si="1711"/>
        <v>0</v>
      </c>
      <c r="AH6413" s="82">
        <f t="shared" si="1712"/>
        <v>0</v>
      </c>
      <c r="AI6413" s="81">
        <f t="shared" si="1713"/>
        <v>0</v>
      </c>
      <c r="AJ6413" s="82">
        <f t="shared" si="1714"/>
        <v>0</v>
      </c>
    </row>
    <row r="6414" spans="9:36" ht="23.5" x14ac:dyDescent="0.35">
      <c r="I6414" s="57" t="s">
        <v>6425</v>
      </c>
      <c r="J6414" s="58">
        <f t="shared" si="1699"/>
        <v>268</v>
      </c>
      <c r="K6414" s="58">
        <f t="shared" si="1698"/>
        <v>1</v>
      </c>
      <c r="L6414" s="58">
        <f t="shared" si="1703"/>
        <v>8.5330851287891001</v>
      </c>
      <c r="M6414" s="59">
        <f t="shared" si="1704"/>
        <v>-0.25711524785351519</v>
      </c>
      <c r="N6414" s="59">
        <f t="shared" si="1705"/>
        <v>-183.85672871780272</v>
      </c>
      <c r="O6414" s="59">
        <f t="shared" si="1706"/>
        <v>-1.8147129380246856</v>
      </c>
      <c r="P6414" s="59">
        <f t="shared" si="1707"/>
        <v>144.24797851076138</v>
      </c>
      <c r="Q6414" s="60">
        <f t="shared" si="1708"/>
        <v>-54.247978510761392</v>
      </c>
      <c r="R6414" s="59">
        <f t="shared" si="1709"/>
        <v>-173.39281566910455</v>
      </c>
      <c r="S6414" s="61">
        <f t="shared" si="1700"/>
        <v>0</v>
      </c>
      <c r="U6414" s="13">
        <f t="shared" si="1701"/>
        <v>144.24797851076138</v>
      </c>
      <c r="V6414" s="14">
        <f t="shared" si="1702"/>
        <v>-173.39281566910455</v>
      </c>
      <c r="W6414" s="7">
        <v>143.072</v>
      </c>
      <c r="X6414" s="28">
        <v>173.36200000000002</v>
      </c>
      <c r="Y6414" s="74">
        <v>0</v>
      </c>
      <c r="Z6414" s="75">
        <v>0</v>
      </c>
      <c r="AA6414" s="33">
        <v>0</v>
      </c>
      <c r="AB6414" s="33">
        <v>0</v>
      </c>
      <c r="AC6414" s="45"/>
      <c r="AD6414" s="48">
        <f t="shared" si="1710"/>
        <v>1363.2398419764168</v>
      </c>
      <c r="AE6414" s="49">
        <f>IF(P6414&gt;90,0,AD6414*0.7^((1/cosd(P6414))^0.678))</f>
        <v>0</v>
      </c>
      <c r="AG6414" s="81">
        <f t="shared" si="1711"/>
        <v>0</v>
      </c>
      <c r="AH6414" s="82">
        <f t="shared" si="1712"/>
        <v>0</v>
      </c>
      <c r="AI6414" s="81">
        <f t="shared" si="1713"/>
        <v>0</v>
      </c>
      <c r="AJ6414" s="82">
        <f t="shared" si="1714"/>
        <v>0</v>
      </c>
    </row>
    <row r="6415" spans="9:36" ht="23.5" x14ac:dyDescent="0.35">
      <c r="I6415" s="57" t="s">
        <v>6426</v>
      </c>
      <c r="J6415" s="58">
        <f t="shared" si="1699"/>
        <v>268</v>
      </c>
      <c r="K6415" s="58">
        <f t="shared" si="1698"/>
        <v>2</v>
      </c>
      <c r="L6415" s="58">
        <f t="shared" si="1703"/>
        <v>8.5330851287891001</v>
      </c>
      <c r="M6415" s="59">
        <f t="shared" si="1704"/>
        <v>0.74288475214648475</v>
      </c>
      <c r="N6415" s="59">
        <f t="shared" si="1705"/>
        <v>-168.85672871780275</v>
      </c>
      <c r="O6415" s="59">
        <f t="shared" si="1706"/>
        <v>-1.8147129380246856</v>
      </c>
      <c r="P6415" s="59">
        <f t="shared" si="1707"/>
        <v>142.97569744899323</v>
      </c>
      <c r="Q6415" s="60">
        <f t="shared" si="1708"/>
        <v>-52.97569744899323</v>
      </c>
      <c r="R6415" s="59">
        <f t="shared" si="1709"/>
        <v>-161.2891730326933</v>
      </c>
      <c r="S6415" s="61">
        <f t="shared" si="1700"/>
        <v>0</v>
      </c>
      <c r="U6415" s="13">
        <f t="shared" si="1701"/>
        <v>142.97569744899323</v>
      </c>
      <c r="V6415" s="14">
        <f t="shared" si="1702"/>
        <v>-161.2891730326933</v>
      </c>
      <c r="W6415" s="7">
        <v>141.88999999999999</v>
      </c>
      <c r="X6415" s="28">
        <v>-161.9573</v>
      </c>
      <c r="Y6415" s="74">
        <v>0</v>
      </c>
      <c r="Z6415" s="75">
        <v>0</v>
      </c>
      <c r="AA6415" s="33">
        <v>0</v>
      </c>
      <c r="AB6415" s="33">
        <v>0</v>
      </c>
      <c r="AC6415" s="45"/>
      <c r="AD6415" s="48">
        <f t="shared" si="1710"/>
        <v>1363.2398419764168</v>
      </c>
      <c r="AE6415" s="49">
        <f>IF(P6415&gt;90,0,AD6415*0.7^((1/cosd(P6415))^0.678))</f>
        <v>0</v>
      </c>
      <c r="AG6415" s="81">
        <f t="shared" si="1711"/>
        <v>0</v>
      </c>
      <c r="AH6415" s="82">
        <f t="shared" si="1712"/>
        <v>0</v>
      </c>
      <c r="AI6415" s="81">
        <f t="shared" si="1713"/>
        <v>0</v>
      </c>
      <c r="AJ6415" s="82">
        <f t="shared" si="1714"/>
        <v>0</v>
      </c>
    </row>
    <row r="6416" spans="9:36" ht="23.5" x14ac:dyDescent="0.35">
      <c r="I6416" s="57" t="s">
        <v>6427</v>
      </c>
      <c r="J6416" s="58">
        <f t="shared" si="1699"/>
        <v>268</v>
      </c>
      <c r="K6416" s="58">
        <f t="shared" si="1698"/>
        <v>3</v>
      </c>
      <c r="L6416" s="58">
        <f t="shared" si="1703"/>
        <v>8.5330851287891001</v>
      </c>
      <c r="M6416" s="59">
        <f t="shared" si="1704"/>
        <v>1.7428847521464848</v>
      </c>
      <c r="N6416" s="59">
        <f t="shared" si="1705"/>
        <v>-153.85672871780275</v>
      </c>
      <c r="O6416" s="59">
        <f t="shared" si="1706"/>
        <v>-1.8147129380246856</v>
      </c>
      <c r="P6416" s="59">
        <f t="shared" si="1707"/>
        <v>137.06350465518517</v>
      </c>
      <c r="Q6416" s="60">
        <f t="shared" si="1708"/>
        <v>-47.06350465518517</v>
      </c>
      <c r="R6416" s="59">
        <f t="shared" si="1709"/>
        <v>-139.72081149365292</v>
      </c>
      <c r="S6416" s="61">
        <f t="shared" si="1700"/>
        <v>0</v>
      </c>
      <c r="U6416" s="13">
        <f t="shared" si="1701"/>
        <v>137.06350465518517</v>
      </c>
      <c r="V6416" s="14">
        <f t="shared" si="1702"/>
        <v>-139.72081149365292</v>
      </c>
      <c r="W6416" s="7">
        <v>136.14500000000001</v>
      </c>
      <c r="X6416" s="28">
        <v>-140.71100000000001</v>
      </c>
      <c r="Y6416" s="74">
        <v>0</v>
      </c>
      <c r="Z6416" s="75">
        <v>0</v>
      </c>
      <c r="AA6416" s="33">
        <v>0</v>
      </c>
      <c r="AB6416" s="33">
        <v>0</v>
      </c>
      <c r="AC6416" s="45"/>
      <c r="AD6416" s="48">
        <f t="shared" si="1710"/>
        <v>1363.2398419764168</v>
      </c>
      <c r="AE6416" s="49">
        <f>IF(P6416&gt;90,0,AD6416*0.7^((1/cosd(P6416))^0.678))</f>
        <v>0</v>
      </c>
      <c r="AG6416" s="81">
        <f t="shared" si="1711"/>
        <v>0</v>
      </c>
      <c r="AH6416" s="82">
        <f t="shared" si="1712"/>
        <v>0</v>
      </c>
      <c r="AI6416" s="81">
        <f t="shared" si="1713"/>
        <v>0</v>
      </c>
      <c r="AJ6416" s="82">
        <f t="shared" si="1714"/>
        <v>0</v>
      </c>
    </row>
    <row r="6417" spans="9:36" ht="23.5" x14ac:dyDescent="0.35">
      <c r="I6417" s="57" t="s">
        <v>6428</v>
      </c>
      <c r="J6417" s="58">
        <f t="shared" si="1699"/>
        <v>268</v>
      </c>
      <c r="K6417" s="58">
        <f t="shared" si="1698"/>
        <v>4</v>
      </c>
      <c r="L6417" s="58">
        <f t="shared" si="1703"/>
        <v>8.5330851287891001</v>
      </c>
      <c r="M6417" s="59">
        <f t="shared" si="1704"/>
        <v>2.7428847521464848</v>
      </c>
      <c r="N6417" s="59">
        <f t="shared" si="1705"/>
        <v>-138.85672871780275</v>
      </c>
      <c r="O6417" s="59">
        <f t="shared" si="1706"/>
        <v>-1.8147129380246856</v>
      </c>
      <c r="P6417" s="59">
        <f t="shared" si="1707"/>
        <v>128.11607082119281</v>
      </c>
      <c r="Q6417" s="60">
        <f t="shared" si="1708"/>
        <v>-38.116070821192807</v>
      </c>
      <c r="R6417" s="59">
        <f t="shared" si="1709"/>
        <v>-123.29565153673137</v>
      </c>
      <c r="S6417" s="61">
        <f t="shared" si="1700"/>
        <v>0</v>
      </c>
      <c r="U6417" s="13">
        <f t="shared" si="1701"/>
        <v>128.11607082119281</v>
      </c>
      <c r="V6417" s="14">
        <f t="shared" si="1702"/>
        <v>-123.29565153673137</v>
      </c>
      <c r="W6417" s="7">
        <v>127.351</v>
      </c>
      <c r="X6417" s="28">
        <v>-124.3403</v>
      </c>
      <c r="Y6417" s="74">
        <v>0</v>
      </c>
      <c r="Z6417" s="75">
        <v>0</v>
      </c>
      <c r="AA6417" s="33">
        <v>0</v>
      </c>
      <c r="AB6417" s="33">
        <v>0</v>
      </c>
      <c r="AC6417" s="45"/>
      <c r="AD6417" s="48">
        <f t="shared" si="1710"/>
        <v>1363.2398419764168</v>
      </c>
      <c r="AE6417" s="49">
        <f>IF(P6417&gt;90,0,AD6417*0.7^((1/cosd(P6417))^0.678))</f>
        <v>0</v>
      </c>
      <c r="AG6417" s="81">
        <f t="shared" si="1711"/>
        <v>0</v>
      </c>
      <c r="AH6417" s="82">
        <f t="shared" si="1712"/>
        <v>0</v>
      </c>
      <c r="AI6417" s="81">
        <f t="shared" si="1713"/>
        <v>0</v>
      </c>
      <c r="AJ6417" s="82">
        <f t="shared" si="1714"/>
        <v>0</v>
      </c>
    </row>
    <row r="6418" spans="9:36" ht="23.5" x14ac:dyDescent="0.35">
      <c r="I6418" s="57" t="s">
        <v>6429</v>
      </c>
      <c r="J6418" s="58">
        <f t="shared" si="1699"/>
        <v>268</v>
      </c>
      <c r="K6418" s="58">
        <f t="shared" si="1698"/>
        <v>5</v>
      </c>
      <c r="L6418" s="58">
        <f t="shared" si="1703"/>
        <v>8.5330851287891001</v>
      </c>
      <c r="M6418" s="59">
        <f t="shared" si="1704"/>
        <v>3.7428847521464848</v>
      </c>
      <c r="N6418" s="59">
        <f t="shared" si="1705"/>
        <v>-123.85672871780274</v>
      </c>
      <c r="O6418" s="59">
        <f t="shared" si="1706"/>
        <v>-1.8147129380246856</v>
      </c>
      <c r="P6418" s="59">
        <f t="shared" si="1707"/>
        <v>117.49359488914818</v>
      </c>
      <c r="Q6418" s="60">
        <f t="shared" si="1708"/>
        <v>-27.493594889148195</v>
      </c>
      <c r="R6418" s="59">
        <f t="shared" si="1709"/>
        <v>-110.65985221772715</v>
      </c>
      <c r="S6418" s="61">
        <f t="shared" si="1700"/>
        <v>0</v>
      </c>
      <c r="U6418" s="13">
        <f t="shared" si="1701"/>
        <v>117.49359488914818</v>
      </c>
      <c r="V6418" s="14">
        <f t="shared" si="1702"/>
        <v>-110.65985221772715</v>
      </c>
      <c r="W6418" s="7">
        <v>116.83499999999999</v>
      </c>
      <c r="X6418" s="28">
        <v>-111.66370000000001</v>
      </c>
      <c r="Y6418" s="74">
        <v>0</v>
      </c>
      <c r="Z6418" s="75">
        <v>0</v>
      </c>
      <c r="AA6418" s="33">
        <v>0</v>
      </c>
      <c r="AB6418" s="33">
        <v>0</v>
      </c>
      <c r="AC6418" s="45"/>
      <c r="AD6418" s="48">
        <f t="shared" si="1710"/>
        <v>1363.2398419764168</v>
      </c>
      <c r="AE6418" s="49">
        <f>IF(P6418&gt;90,0,AD6418*0.7^((1/cosd(P6418))^0.678))</f>
        <v>0</v>
      </c>
      <c r="AG6418" s="81">
        <f t="shared" si="1711"/>
        <v>0</v>
      </c>
      <c r="AH6418" s="82">
        <f t="shared" si="1712"/>
        <v>0</v>
      </c>
      <c r="AI6418" s="81">
        <f t="shared" si="1713"/>
        <v>0</v>
      </c>
      <c r="AJ6418" s="82">
        <f t="shared" si="1714"/>
        <v>0</v>
      </c>
    </row>
    <row r="6419" spans="9:36" ht="23.5" x14ac:dyDescent="0.35">
      <c r="I6419" s="57" t="s">
        <v>6430</v>
      </c>
      <c r="J6419" s="58">
        <f t="shared" si="1699"/>
        <v>268</v>
      </c>
      <c r="K6419" s="58">
        <f t="shared" si="1698"/>
        <v>6</v>
      </c>
      <c r="L6419" s="58">
        <f t="shared" si="1703"/>
        <v>8.5330851287891001</v>
      </c>
      <c r="M6419" s="59">
        <f t="shared" si="1704"/>
        <v>4.7428847521464848</v>
      </c>
      <c r="N6419" s="59">
        <f t="shared" si="1705"/>
        <v>-108.85672871780272</v>
      </c>
      <c r="O6419" s="59">
        <f t="shared" si="1706"/>
        <v>-1.8147129380246856</v>
      </c>
      <c r="P6419" s="59">
        <f t="shared" si="1707"/>
        <v>106.01518727026378</v>
      </c>
      <c r="Q6419" s="60">
        <f t="shared" si="1708"/>
        <v>-16.015187270263773</v>
      </c>
      <c r="R6419" s="59">
        <f t="shared" si="1709"/>
        <v>-100.2478561565691</v>
      </c>
      <c r="S6419" s="61">
        <f t="shared" si="1700"/>
        <v>0</v>
      </c>
      <c r="U6419" s="13">
        <f t="shared" si="1701"/>
        <v>106.01518727026378</v>
      </c>
      <c r="V6419" s="14">
        <f t="shared" si="1702"/>
        <v>-100.2478561565691</v>
      </c>
      <c r="W6419" s="7">
        <v>105.42</v>
      </c>
      <c r="X6419" s="28">
        <v>-101.2003</v>
      </c>
      <c r="Y6419" s="74">
        <v>0</v>
      </c>
      <c r="Z6419" s="75">
        <v>0</v>
      </c>
      <c r="AA6419" s="33">
        <v>0</v>
      </c>
      <c r="AB6419" s="33">
        <v>0</v>
      </c>
      <c r="AC6419" s="45"/>
      <c r="AD6419" s="48">
        <f t="shared" si="1710"/>
        <v>1363.2398419764168</v>
      </c>
      <c r="AE6419" s="49">
        <f>IF(P6419&gt;90,0,AD6419*0.7^((1/cosd(P6419))^0.678))</f>
        <v>0</v>
      </c>
      <c r="AG6419" s="81">
        <f t="shared" si="1711"/>
        <v>0</v>
      </c>
      <c r="AH6419" s="82">
        <f t="shared" si="1712"/>
        <v>0</v>
      </c>
      <c r="AI6419" s="81">
        <f t="shared" si="1713"/>
        <v>0</v>
      </c>
      <c r="AJ6419" s="82">
        <f t="shared" si="1714"/>
        <v>0</v>
      </c>
    </row>
    <row r="6420" spans="9:36" ht="23.5" x14ac:dyDescent="0.35">
      <c r="I6420" s="57" t="s">
        <v>6431</v>
      </c>
      <c r="J6420" s="58">
        <f t="shared" si="1699"/>
        <v>268</v>
      </c>
      <c r="K6420" s="58">
        <f t="shared" si="1698"/>
        <v>7</v>
      </c>
      <c r="L6420" s="58">
        <f t="shared" si="1703"/>
        <v>8.5330851287891001</v>
      </c>
      <c r="M6420" s="59">
        <f t="shared" si="1704"/>
        <v>5.7428847521464848</v>
      </c>
      <c r="N6420" s="59">
        <f t="shared" si="1705"/>
        <v>-93.856728717802724</v>
      </c>
      <c r="O6420" s="59">
        <f t="shared" si="1706"/>
        <v>-1.8147129380246856</v>
      </c>
      <c r="P6420" s="59">
        <f t="shared" si="1707"/>
        <v>94.165847671487001</v>
      </c>
      <c r="Q6420" s="60">
        <f t="shared" si="1708"/>
        <v>-4.165847671486997</v>
      </c>
      <c r="R6420" s="59">
        <f t="shared" si="1709"/>
        <v>-90.89983572949707</v>
      </c>
      <c r="S6420" s="61">
        <f t="shared" si="1700"/>
        <v>0</v>
      </c>
      <c r="U6420" s="13">
        <f t="shared" si="1701"/>
        <v>94.165847671487001</v>
      </c>
      <c r="V6420" s="14">
        <f t="shared" si="1702"/>
        <v>-90.89983572949707</v>
      </c>
      <c r="W6420" s="7">
        <v>93.597999999999999</v>
      </c>
      <c r="X6420" s="28">
        <v>-91.816699999999997</v>
      </c>
      <c r="Y6420" s="74">
        <v>0</v>
      </c>
      <c r="Z6420" s="75">
        <v>0</v>
      </c>
      <c r="AA6420" s="33">
        <v>0</v>
      </c>
      <c r="AB6420" s="33">
        <v>0</v>
      </c>
      <c r="AC6420" s="45"/>
      <c r="AD6420" s="48">
        <f t="shared" si="1710"/>
        <v>1363.2398419764168</v>
      </c>
      <c r="AE6420" s="49">
        <f>IF(P6420&gt;90,0,AD6420*0.7^((1/cosd(P6420))^0.678))</f>
        <v>0</v>
      </c>
      <c r="AG6420" s="81">
        <f t="shared" si="1711"/>
        <v>0</v>
      </c>
      <c r="AH6420" s="82">
        <f t="shared" si="1712"/>
        <v>0</v>
      </c>
      <c r="AI6420" s="81">
        <f t="shared" si="1713"/>
        <v>0</v>
      </c>
      <c r="AJ6420" s="82">
        <f t="shared" si="1714"/>
        <v>0</v>
      </c>
    </row>
    <row r="6421" spans="9:36" ht="23.5" x14ac:dyDescent="0.35">
      <c r="I6421" s="57" t="s">
        <v>6432</v>
      </c>
      <c r="J6421" s="58">
        <f t="shared" si="1699"/>
        <v>268</v>
      </c>
      <c r="K6421" s="58">
        <f t="shared" si="1698"/>
        <v>8</v>
      </c>
      <c r="L6421" s="58">
        <f t="shared" si="1703"/>
        <v>8.5330851287891001</v>
      </c>
      <c r="M6421" s="59">
        <f t="shared" si="1704"/>
        <v>6.7428847521464848</v>
      </c>
      <c r="N6421" s="59">
        <f t="shared" si="1705"/>
        <v>-78.856728717802724</v>
      </c>
      <c r="O6421" s="59">
        <f t="shared" si="1706"/>
        <v>-1.8147129380246856</v>
      </c>
      <c r="P6421" s="59">
        <f t="shared" si="1707"/>
        <v>82.285047488961368</v>
      </c>
      <c r="Q6421" s="60">
        <f t="shared" si="1708"/>
        <v>7.7149525110386357</v>
      </c>
      <c r="R6421" s="59">
        <f t="shared" si="1709"/>
        <v>-81.734558942237413</v>
      </c>
      <c r="S6421" s="61">
        <f t="shared" si="1700"/>
        <v>0.60770770369423954</v>
      </c>
      <c r="U6421" s="13">
        <f t="shared" si="1701"/>
        <v>82.285047488961368</v>
      </c>
      <c r="V6421" s="14">
        <f t="shared" si="1702"/>
        <v>-81.734558942237413</v>
      </c>
      <c r="W6421" s="7">
        <v>81.611000000000004</v>
      </c>
      <c r="X6421" s="28">
        <v>-82.636399999999995</v>
      </c>
      <c r="Y6421" s="74">
        <v>0.80542722373693199</v>
      </c>
      <c r="Z6421" s="75">
        <v>0.80673600000000001</v>
      </c>
      <c r="AA6421" s="33">
        <v>0.60770770369423954</v>
      </c>
      <c r="AB6421" s="33">
        <v>0.64247399999999999</v>
      </c>
      <c r="AC6421" s="45"/>
      <c r="AD6421" s="48">
        <f t="shared" si="1710"/>
        <v>1363.2398419764168</v>
      </c>
      <c r="AE6421" s="49">
        <f>IF(P6421&gt;90,0,AD6421*0.7^((1/cosd(P6421))^0.678))</f>
        <v>338.95906608969733</v>
      </c>
      <c r="AG6421" s="81">
        <f t="shared" si="1711"/>
        <v>273.00685956108816</v>
      </c>
      <c r="AH6421" s="82">
        <f t="shared" si="1712"/>
        <v>205.98803569971395</v>
      </c>
      <c r="AI6421" s="81">
        <f t="shared" si="1713"/>
        <v>273.45048114093805</v>
      </c>
      <c r="AJ6421" s="82">
        <f t="shared" si="1714"/>
        <v>217.77238702691221</v>
      </c>
    </row>
    <row r="6422" spans="9:36" ht="23.5" x14ac:dyDescent="0.35">
      <c r="I6422" s="57" t="s">
        <v>6433</v>
      </c>
      <c r="J6422" s="58">
        <f t="shared" si="1699"/>
        <v>268</v>
      </c>
      <c r="K6422" s="58">
        <f t="shared" si="1698"/>
        <v>9</v>
      </c>
      <c r="L6422" s="58">
        <f t="shared" si="1703"/>
        <v>8.5330851287891001</v>
      </c>
      <c r="M6422" s="59">
        <f t="shared" si="1704"/>
        <v>7.7428847521464848</v>
      </c>
      <c r="N6422" s="59">
        <f t="shared" si="1705"/>
        <v>-63.856728717802731</v>
      </c>
      <c r="O6422" s="59">
        <f t="shared" si="1706"/>
        <v>-1.8147129380246856</v>
      </c>
      <c r="P6422" s="59">
        <f t="shared" si="1707"/>
        <v>70.690293242596269</v>
      </c>
      <c r="Q6422" s="60">
        <f t="shared" si="1708"/>
        <v>19.309706757403728</v>
      </c>
      <c r="R6422" s="59">
        <f t="shared" si="1709"/>
        <v>-71.939206567201524</v>
      </c>
      <c r="S6422" s="61">
        <f t="shared" si="1700"/>
        <v>0.54051086328903175</v>
      </c>
      <c r="U6422" s="13">
        <f t="shared" si="1701"/>
        <v>70.690293242596269</v>
      </c>
      <c r="V6422" s="14">
        <f t="shared" si="1702"/>
        <v>-71.939206567201524</v>
      </c>
      <c r="W6422" s="7">
        <v>70.041499999999999</v>
      </c>
      <c r="X6422" s="28">
        <v>-72.841999999999999</v>
      </c>
      <c r="Y6422" s="74">
        <v>0.90398754823869276</v>
      </c>
      <c r="Z6422" s="75">
        <v>0.90576000000000001</v>
      </c>
      <c r="AA6422" s="33">
        <v>0.54051086328903175</v>
      </c>
      <c r="AB6422" s="33">
        <v>0.59684199999999998</v>
      </c>
      <c r="AC6422" s="45"/>
      <c r="AD6422" s="48">
        <f t="shared" si="1710"/>
        <v>1363.2398419764168</v>
      </c>
      <c r="AE6422" s="49">
        <f>IF(P6422&gt;90,0,AD6422*0.7^((1/cosd(P6422))^0.678))</f>
        <v>640.54541286477854</v>
      </c>
      <c r="AG6422" s="81">
        <f t="shared" si="1711"/>
        <v>579.04507731117235</v>
      </c>
      <c r="AH6422" s="82">
        <f t="shared" si="1712"/>
        <v>346.22175408337074</v>
      </c>
      <c r="AI6422" s="81">
        <f t="shared" si="1713"/>
        <v>580.18041315640187</v>
      </c>
      <c r="AJ6422" s="82">
        <f t="shared" si="1714"/>
        <v>382.30440530504012</v>
      </c>
    </row>
    <row r="6423" spans="9:36" ht="23.5" x14ac:dyDescent="0.35">
      <c r="I6423" s="57" t="s">
        <v>6434</v>
      </c>
      <c r="J6423" s="58">
        <f t="shared" si="1699"/>
        <v>268</v>
      </c>
      <c r="K6423" s="58">
        <f t="shared" si="1698"/>
        <v>10</v>
      </c>
      <c r="L6423" s="58">
        <f t="shared" si="1703"/>
        <v>8.5330851287891001</v>
      </c>
      <c r="M6423" s="59">
        <f t="shared" si="1704"/>
        <v>8.7428847521464856</v>
      </c>
      <c r="N6423" s="59">
        <f t="shared" si="1705"/>
        <v>-48.856728717802717</v>
      </c>
      <c r="O6423" s="59">
        <f t="shared" si="1706"/>
        <v>-1.8147129380246856</v>
      </c>
      <c r="P6423" s="59">
        <f t="shared" si="1707"/>
        <v>59.78419137178242</v>
      </c>
      <c r="Q6423" s="60">
        <f t="shared" si="1708"/>
        <v>30.215808628217587</v>
      </c>
      <c r="R6423" s="59">
        <f t="shared" si="1709"/>
        <v>-60.578642189889223</v>
      </c>
      <c r="S6423" s="61">
        <f t="shared" si="1700"/>
        <v>0.55419030775146749</v>
      </c>
      <c r="U6423" s="13">
        <f t="shared" si="1701"/>
        <v>59.78419137178242</v>
      </c>
      <c r="V6423" s="14">
        <f t="shared" si="1702"/>
        <v>-60.578642189889223</v>
      </c>
      <c r="W6423" s="7">
        <v>59.087299999999999</v>
      </c>
      <c r="X6423" s="28">
        <v>-61.483000000000004</v>
      </c>
      <c r="Y6423" s="74">
        <v>0.97269836625255757</v>
      </c>
      <c r="Z6423" s="75">
        <v>0.97275100000000003</v>
      </c>
      <c r="AA6423" s="33">
        <v>0.55419030775146749</v>
      </c>
      <c r="AB6423" s="33">
        <v>0.62134699999999998</v>
      </c>
      <c r="AC6423" s="45"/>
      <c r="AD6423" s="48">
        <f t="shared" si="1710"/>
        <v>1363.2398419764168</v>
      </c>
      <c r="AE6423" s="49">
        <f>IF(P6423&gt;90,0,AD6423*0.7^((1/cosd(P6423))^0.678))</f>
        <v>772.37915526812787</v>
      </c>
      <c r="AG6423" s="81">
        <f t="shared" si="1711"/>
        <v>751.29194245683846</v>
      </c>
      <c r="AH6423" s="82">
        <f t="shared" si="1712"/>
        <v>428.04504175886228</v>
      </c>
      <c r="AI6423" s="81">
        <f t="shared" si="1713"/>
        <v>751.33259566622667</v>
      </c>
      <c r="AJ6423" s="82">
        <f t="shared" si="1714"/>
        <v>479.91547098838544</v>
      </c>
    </row>
    <row r="6424" spans="9:36" ht="23.5" x14ac:dyDescent="0.35">
      <c r="I6424" s="57" t="s">
        <v>6435</v>
      </c>
      <c r="J6424" s="58">
        <f t="shared" si="1699"/>
        <v>268</v>
      </c>
      <c r="K6424" s="58">
        <f t="shared" si="1698"/>
        <v>11</v>
      </c>
      <c r="L6424" s="58">
        <f t="shared" si="1703"/>
        <v>8.5330851287891001</v>
      </c>
      <c r="M6424" s="59">
        <f t="shared" si="1704"/>
        <v>9.7428847521464856</v>
      </c>
      <c r="N6424" s="59">
        <f t="shared" si="1705"/>
        <v>-33.856728717802717</v>
      </c>
      <c r="O6424" s="59">
        <f t="shared" si="1706"/>
        <v>-1.8147129380246856</v>
      </c>
      <c r="P6424" s="59">
        <f t="shared" si="1707"/>
        <v>50.1905947841</v>
      </c>
      <c r="Q6424" s="60">
        <f t="shared" si="1708"/>
        <v>39.8094052159</v>
      </c>
      <c r="R6424" s="59">
        <f t="shared" si="1709"/>
        <v>-46.459028630281622</v>
      </c>
      <c r="S6424" s="61">
        <f t="shared" si="1700"/>
        <v>0.64053451041452558</v>
      </c>
      <c r="U6424" s="13">
        <f t="shared" si="1701"/>
        <v>50.1905947841</v>
      </c>
      <c r="V6424" s="14">
        <f t="shared" si="1702"/>
        <v>-46.459028630281622</v>
      </c>
      <c r="W6424" s="7">
        <v>49.404200000000003</v>
      </c>
      <c r="X6424" s="28">
        <v>-47.318999999999988</v>
      </c>
      <c r="Y6424" s="74">
        <v>0.99980869590774224</v>
      </c>
      <c r="Z6424" s="75">
        <v>0.99957300000000004</v>
      </c>
      <c r="AA6424" s="33">
        <v>0.64053451041452558</v>
      </c>
      <c r="AB6424" s="33">
        <v>0.69187799999999999</v>
      </c>
      <c r="AC6424" s="45"/>
      <c r="AD6424" s="48">
        <f t="shared" si="1710"/>
        <v>1363.2398419764168</v>
      </c>
      <c r="AE6424" s="49">
        <f>IF(P6424&gt;90,0,AD6424*0.7^((1/cosd(P6424))^0.678))</f>
        <v>841.37214030304949</v>
      </c>
      <c r="AG6424" s="81">
        <f t="shared" si="1711"/>
        <v>841.21118236949781</v>
      </c>
      <c r="AH6424" s="82">
        <f t="shared" si="1712"/>
        <v>538.92789196543538</v>
      </c>
      <c r="AI6424" s="81">
        <f t="shared" si="1713"/>
        <v>841.01287439914017</v>
      </c>
      <c r="AJ6424" s="82">
        <f t="shared" si="1714"/>
        <v>582.12687368859326</v>
      </c>
    </row>
    <row r="6425" spans="9:36" ht="23.5" x14ac:dyDescent="0.35">
      <c r="I6425" s="57" t="s">
        <v>6436</v>
      </c>
      <c r="J6425" s="58">
        <f t="shared" si="1699"/>
        <v>268</v>
      </c>
      <c r="K6425" s="58">
        <f t="shared" si="1698"/>
        <v>12</v>
      </c>
      <c r="L6425" s="58">
        <f t="shared" si="1703"/>
        <v>8.5330851287891001</v>
      </c>
      <c r="M6425" s="59">
        <f t="shared" si="1704"/>
        <v>10.742884752146486</v>
      </c>
      <c r="N6425" s="59">
        <f t="shared" si="1705"/>
        <v>-18.856728717802717</v>
      </c>
      <c r="O6425" s="59">
        <f t="shared" si="1706"/>
        <v>-1.8147129380246856</v>
      </c>
      <c r="P6425" s="59">
        <f t="shared" si="1707"/>
        <v>42.922818310696826</v>
      </c>
      <c r="Q6425" s="60">
        <f t="shared" si="1708"/>
        <v>47.077181689303174</v>
      </c>
      <c r="R6425" s="59">
        <f t="shared" si="1709"/>
        <v>-28.317267718262986</v>
      </c>
      <c r="S6425" s="61">
        <f t="shared" si="1700"/>
        <v>0.75791949886315768</v>
      </c>
      <c r="U6425" s="13">
        <f t="shared" si="1701"/>
        <v>42.922818310696826</v>
      </c>
      <c r="V6425" s="14">
        <f t="shared" si="1702"/>
        <v>-28.317267718262986</v>
      </c>
      <c r="W6425" s="7">
        <v>42.025599999999997</v>
      </c>
      <c r="X6425" s="28">
        <v>-28.994</v>
      </c>
      <c r="Y6425" s="74">
        <v>0.98070379580344968</v>
      </c>
      <c r="Z6425" s="75">
        <v>0.98376699999999995</v>
      </c>
      <c r="AA6425" s="33">
        <v>0.75791949886315768</v>
      </c>
      <c r="AB6425" s="33">
        <v>0.78015299999999999</v>
      </c>
      <c r="AC6425" s="45"/>
      <c r="AD6425" s="48">
        <f t="shared" si="1710"/>
        <v>1363.2398419764168</v>
      </c>
      <c r="AE6425" s="49">
        <f>IF(P6425&gt;90,0,AD6425*0.7^((1/cosd(P6425))^0.678))</f>
        <v>877.46701165843092</v>
      </c>
      <c r="AG6425" s="81">
        <f t="shared" si="1711"/>
        <v>860.53522902573309</v>
      </c>
      <c r="AH6425" s="82">
        <f t="shared" si="1712"/>
        <v>665.04935774511046</v>
      </c>
      <c r="AI6425" s="81">
        <f t="shared" si="1713"/>
        <v>863.22308965817956</v>
      </c>
      <c r="AJ6425" s="82">
        <f t="shared" si="1714"/>
        <v>684.55852154635988</v>
      </c>
    </row>
    <row r="6426" spans="9:36" ht="23.5" x14ac:dyDescent="0.35">
      <c r="I6426" s="57" t="s">
        <v>6437</v>
      </c>
      <c r="J6426" s="58">
        <f t="shared" si="1699"/>
        <v>268</v>
      </c>
      <c r="K6426" s="58">
        <f t="shared" si="1698"/>
        <v>13</v>
      </c>
      <c r="L6426" s="58">
        <f t="shared" si="1703"/>
        <v>8.5330851287891001</v>
      </c>
      <c r="M6426" s="59">
        <f t="shared" si="1704"/>
        <v>11.742884752146486</v>
      </c>
      <c r="N6426" s="59">
        <f t="shared" si="1705"/>
        <v>-3.8567287178027154</v>
      </c>
      <c r="O6426" s="59">
        <f t="shared" si="1706"/>
        <v>-1.8147129380246856</v>
      </c>
      <c r="P6426" s="59">
        <f t="shared" si="1707"/>
        <v>39.367444960240832</v>
      </c>
      <c r="Q6426" s="60">
        <f t="shared" si="1708"/>
        <v>50.632555039759168</v>
      </c>
      <c r="R6426" s="59">
        <f t="shared" si="1709"/>
        <v>-6.0841640245451982</v>
      </c>
      <c r="S6426" s="61">
        <f t="shared" si="1700"/>
        <v>0.86973286540014072</v>
      </c>
      <c r="U6426" s="13">
        <f t="shared" si="1701"/>
        <v>39.367444960240832</v>
      </c>
      <c r="V6426" s="14">
        <f t="shared" si="1702"/>
        <v>-6.0841640245451982</v>
      </c>
      <c r="W6426" s="7">
        <v>38.391399999999997</v>
      </c>
      <c r="X6426" s="28">
        <v>-6.3489999999999895</v>
      </c>
      <c r="Y6426" s="74">
        <v>0.91719094365198839</v>
      </c>
      <c r="Z6426" s="75">
        <v>0.91825500000000004</v>
      </c>
      <c r="AA6426" s="33">
        <v>0.86973286540014072</v>
      </c>
      <c r="AB6426" s="33">
        <v>0.86881299999999995</v>
      </c>
      <c r="AC6426" s="45"/>
      <c r="AD6426" s="48">
        <f t="shared" si="1710"/>
        <v>1363.2398419764168</v>
      </c>
      <c r="AE6426" s="49">
        <f>IF(P6426&gt;90,0,AD6426*0.7^((1/cosd(P6426))^0.678))</f>
        <v>891.53963046807746</v>
      </c>
      <c r="AG6426" s="81">
        <f t="shared" si="1711"/>
        <v>817.71207497216096</v>
      </c>
      <c r="AH6426" s="82">
        <f t="shared" si="1712"/>
        <v>775.40131742478366</v>
      </c>
      <c r="AI6426" s="81">
        <f t="shared" si="1713"/>
        <v>818.6607233754645</v>
      </c>
      <c r="AJ6426" s="82">
        <f t="shared" si="1714"/>
        <v>774.58122096586169</v>
      </c>
    </row>
    <row r="6427" spans="9:36" ht="23.5" x14ac:dyDescent="0.35">
      <c r="I6427" s="57" t="s">
        <v>6438</v>
      </c>
      <c r="J6427" s="58">
        <f t="shared" si="1699"/>
        <v>268</v>
      </c>
      <c r="K6427" s="58">
        <f t="shared" si="1698"/>
        <v>14</v>
      </c>
      <c r="L6427" s="58">
        <f t="shared" si="1703"/>
        <v>8.5330851287891001</v>
      </c>
      <c r="M6427" s="59">
        <f t="shared" si="1704"/>
        <v>12.742884752146486</v>
      </c>
      <c r="N6427" s="59">
        <f t="shared" si="1705"/>
        <v>11.143271282197285</v>
      </c>
      <c r="O6427" s="59">
        <f t="shared" si="1706"/>
        <v>-1.8147129380246856</v>
      </c>
      <c r="P6427" s="59">
        <f t="shared" si="1707"/>
        <v>40.54277468402249</v>
      </c>
      <c r="Q6427" s="60">
        <f t="shared" si="1708"/>
        <v>49.457225315977503</v>
      </c>
      <c r="R6427" s="59">
        <f t="shared" si="1709"/>
        <v>17.287794250737168</v>
      </c>
      <c r="S6427" s="61">
        <f t="shared" si="1700"/>
        <v>0.95322007975534251</v>
      </c>
      <c r="U6427" s="13">
        <f t="shared" si="1701"/>
        <v>40.54277468402249</v>
      </c>
      <c r="V6427" s="14">
        <f t="shared" si="1702"/>
        <v>17.287794250737168</v>
      </c>
      <c r="W6427" s="7">
        <v>39.580399999999997</v>
      </c>
      <c r="X6427" s="28">
        <v>17.521999999999991</v>
      </c>
      <c r="Y6427" s="74">
        <v>0.81783326996695849</v>
      </c>
      <c r="Z6427" s="75">
        <v>0.79765900000000001</v>
      </c>
      <c r="AA6427" s="33">
        <v>0.95322007975534251</v>
      </c>
      <c r="AB6427" s="33">
        <v>0.94953600000000005</v>
      </c>
      <c r="AC6427" s="45"/>
      <c r="AD6427" s="48">
        <f t="shared" si="1710"/>
        <v>1363.2398419764168</v>
      </c>
      <c r="AE6427" s="49">
        <f>IF(P6427&gt;90,0,AD6427*0.7^((1/cosd(P6427))^0.678))</f>
        <v>887.11314339812236</v>
      </c>
      <c r="AG6427" s="81">
        <f t="shared" si="1711"/>
        <v>725.51064289595377</v>
      </c>
      <c r="AH6427" s="82">
        <f t="shared" si="1712"/>
        <v>845.61406130197076</v>
      </c>
      <c r="AI6427" s="81">
        <f t="shared" si="1713"/>
        <v>707.61378284980287</v>
      </c>
      <c r="AJ6427" s="82">
        <f t="shared" si="1714"/>
        <v>842.34586572967953</v>
      </c>
    </row>
    <row r="6428" spans="9:36" ht="23.5" x14ac:dyDescent="0.35">
      <c r="I6428" s="57" t="s">
        <v>6439</v>
      </c>
      <c r="J6428" s="58">
        <f t="shared" si="1699"/>
        <v>268</v>
      </c>
      <c r="K6428" s="58">
        <f t="shared" si="1698"/>
        <v>15</v>
      </c>
      <c r="L6428" s="58">
        <f t="shared" si="1703"/>
        <v>8.5330851287891001</v>
      </c>
      <c r="M6428" s="59">
        <f t="shared" si="1704"/>
        <v>13.742884752146486</v>
      </c>
      <c r="N6428" s="59">
        <f t="shared" si="1705"/>
        <v>26.143271282197283</v>
      </c>
      <c r="O6428" s="59">
        <f t="shared" si="1706"/>
        <v>-1.8147129380246856</v>
      </c>
      <c r="P6428" s="59">
        <f t="shared" si="1707"/>
        <v>46.08027207484654</v>
      </c>
      <c r="Q6428" s="60">
        <f t="shared" si="1708"/>
        <v>43.91972792515346</v>
      </c>
      <c r="R6428" s="59">
        <f t="shared" si="1709"/>
        <v>37.690531691741569</v>
      </c>
      <c r="S6428" s="61">
        <f t="shared" si="1700"/>
        <v>0.99579180939438505</v>
      </c>
      <c r="U6428" s="13">
        <f t="shared" si="1701"/>
        <v>46.08027207484654</v>
      </c>
      <c r="V6428" s="14">
        <f t="shared" si="1702"/>
        <v>37.690531691741569</v>
      </c>
      <c r="W6428" s="7">
        <v>45.206000000000003</v>
      </c>
      <c r="X6428" s="28">
        <v>38.242999999999995</v>
      </c>
      <c r="Y6428" s="74">
        <v>0.69967766562972911</v>
      </c>
      <c r="Z6428" s="75">
        <v>0.64849299999999999</v>
      </c>
      <c r="AA6428" s="33">
        <v>0.99579180939438505</v>
      </c>
      <c r="AB6428" s="33">
        <v>0.99592400000000003</v>
      </c>
      <c r="AC6428" s="45"/>
      <c r="AD6428" s="48">
        <f t="shared" si="1710"/>
        <v>1363.2398419764168</v>
      </c>
      <c r="AE6428" s="49">
        <f>IF(P6428&gt;90,0,AD6428*0.7^((1/cosd(P6428))^0.678))</f>
        <v>863.11920017693319</v>
      </c>
      <c r="AG6428" s="81">
        <f t="shared" si="1711"/>
        <v>603.90522713999553</v>
      </c>
      <c r="AH6428" s="82">
        <f t="shared" si="1712"/>
        <v>859.48703006722269</v>
      </c>
      <c r="AI6428" s="81">
        <f t="shared" si="1713"/>
        <v>559.72675948033998</v>
      </c>
      <c r="AJ6428" s="82">
        <f t="shared" si="1714"/>
        <v>859.60112631701202</v>
      </c>
    </row>
    <row r="6429" spans="9:36" ht="23.5" x14ac:dyDescent="0.35">
      <c r="I6429" s="57" t="s">
        <v>6440</v>
      </c>
      <c r="J6429" s="58">
        <f t="shared" si="1699"/>
        <v>268</v>
      </c>
      <c r="K6429" s="58">
        <f t="shared" si="1698"/>
        <v>16</v>
      </c>
      <c r="L6429" s="58">
        <f t="shared" si="1703"/>
        <v>8.5330851287891001</v>
      </c>
      <c r="M6429" s="59">
        <f t="shared" si="1704"/>
        <v>14.742884752146486</v>
      </c>
      <c r="N6429" s="59">
        <f t="shared" si="1705"/>
        <v>41.143271282197283</v>
      </c>
      <c r="O6429" s="59">
        <f t="shared" si="1706"/>
        <v>-1.8147129380246856</v>
      </c>
      <c r="P6429" s="59">
        <f t="shared" si="1707"/>
        <v>54.634003987607031</v>
      </c>
      <c r="Q6429" s="60">
        <f t="shared" si="1708"/>
        <v>35.365996012392969</v>
      </c>
      <c r="R6429" s="59">
        <f t="shared" si="1709"/>
        <v>53.747818262500367</v>
      </c>
      <c r="S6429" s="61">
        <f t="shared" si="1700"/>
        <v>0.99227952008558096</v>
      </c>
      <c r="U6429" s="13">
        <f t="shared" si="1701"/>
        <v>54.634003987607031</v>
      </c>
      <c r="V6429" s="14">
        <f t="shared" si="1702"/>
        <v>53.747818262500367</v>
      </c>
      <c r="W6429" s="7">
        <v>53.857999999999997</v>
      </c>
      <c r="X6429" s="28">
        <v>54.413999999999987</v>
      </c>
      <c r="Y6429" s="74">
        <v>0.59193553421770173</v>
      </c>
      <c r="Z6429" s="75">
        <v>0.52520999999999995</v>
      </c>
      <c r="AA6429" s="33">
        <v>0.99227952008558096</v>
      </c>
      <c r="AB6429" s="33">
        <v>0.98999599999999999</v>
      </c>
      <c r="AC6429" s="45"/>
      <c r="AD6429" s="48">
        <f t="shared" si="1710"/>
        <v>1363.2398419764168</v>
      </c>
      <c r="AE6429" s="49">
        <f>IF(P6429&gt;90,0,AD6429*0.7^((1/cosd(P6429))^0.678))</f>
        <v>813.11324783189048</v>
      </c>
      <c r="AG6429" s="81">
        <f t="shared" si="1711"/>
        <v>481.3106247348606</v>
      </c>
      <c r="AH6429" s="82">
        <f t="shared" si="1712"/>
        <v>806.83562333385635</v>
      </c>
      <c r="AI6429" s="81">
        <f t="shared" si="1713"/>
        <v>427.05520889378715</v>
      </c>
      <c r="AJ6429" s="82">
        <f t="shared" si="1714"/>
        <v>804.97886290058022</v>
      </c>
    </row>
    <row r="6430" spans="9:36" ht="23.5" x14ac:dyDescent="0.35">
      <c r="I6430" s="57" t="s">
        <v>6441</v>
      </c>
      <c r="J6430" s="58">
        <f t="shared" si="1699"/>
        <v>268</v>
      </c>
      <c r="K6430" s="58">
        <f t="shared" ref="K6430:K6493" si="1715">0+K6406</f>
        <v>17</v>
      </c>
      <c r="L6430" s="58">
        <f t="shared" si="1703"/>
        <v>8.5330851287891001</v>
      </c>
      <c r="M6430" s="59">
        <f t="shared" si="1704"/>
        <v>15.742884752146486</v>
      </c>
      <c r="N6430" s="59">
        <f t="shared" si="1705"/>
        <v>56.143271282197283</v>
      </c>
      <c r="O6430" s="59">
        <f t="shared" si="1706"/>
        <v>-1.8147129380246856</v>
      </c>
      <c r="P6430" s="59">
        <f t="shared" si="1707"/>
        <v>64.96383857501759</v>
      </c>
      <c r="Q6430" s="60">
        <f t="shared" si="1708"/>
        <v>25.03616142498241</v>
      </c>
      <c r="R6430" s="59">
        <f t="shared" si="1709"/>
        <v>66.361281246902522</v>
      </c>
      <c r="S6430" s="61">
        <f t="shared" si="1700"/>
        <v>0.94397284092331135</v>
      </c>
      <c r="U6430" s="13">
        <f t="shared" si="1701"/>
        <v>64.96383857501759</v>
      </c>
      <c r="V6430" s="14">
        <f t="shared" si="1702"/>
        <v>66.361281246902522</v>
      </c>
      <c r="W6430" s="7">
        <v>64.260199999999998</v>
      </c>
      <c r="X6430" s="28">
        <v>67.044000000000011</v>
      </c>
      <c r="Y6430" s="74">
        <v>0.53666116390263385</v>
      </c>
      <c r="Z6430" s="75">
        <v>0.486429</v>
      </c>
      <c r="AA6430" s="33">
        <v>0.94397284092331135</v>
      </c>
      <c r="AB6430" s="33">
        <v>0.93532300000000002</v>
      </c>
      <c r="AC6430" s="45"/>
      <c r="AD6430" s="48">
        <f t="shared" si="1710"/>
        <v>1363.2398419764168</v>
      </c>
      <c r="AE6430" s="49">
        <f>IF(P6430&gt;90,0,AD6430*0.7^((1/cosd(P6430))^0.678))</f>
        <v>719.56574540182703</v>
      </c>
      <c r="AG6430" s="81">
        <f t="shared" si="1711"/>
        <v>386.16299043181078</v>
      </c>
      <c r="AH6430" s="82">
        <f t="shared" si="1712"/>
        <v>679.25052091806288</v>
      </c>
      <c r="AI6430" s="81">
        <f t="shared" si="1713"/>
        <v>350.0176459700653</v>
      </c>
      <c r="AJ6430" s="82">
        <f t="shared" si="1714"/>
        <v>673.02639168647306</v>
      </c>
    </row>
    <row r="6431" spans="9:36" ht="23.5" x14ac:dyDescent="0.35">
      <c r="I6431" s="57" t="s">
        <v>6442</v>
      </c>
      <c r="J6431" s="58">
        <f t="shared" ref="J6431:J6494" si="1716">1+J6407</f>
        <v>268</v>
      </c>
      <c r="K6431" s="58">
        <f t="shared" si="1715"/>
        <v>18</v>
      </c>
      <c r="L6431" s="58">
        <f t="shared" si="1703"/>
        <v>8.5330851287891001</v>
      </c>
      <c r="M6431" s="59">
        <f t="shared" si="1704"/>
        <v>16.742884752146484</v>
      </c>
      <c r="N6431" s="59">
        <f t="shared" si="1705"/>
        <v>71.143271282197261</v>
      </c>
      <c r="O6431" s="59">
        <f t="shared" si="1706"/>
        <v>-1.8147129380246856</v>
      </c>
      <c r="P6431" s="59">
        <f t="shared" si="1707"/>
        <v>76.264924026597811</v>
      </c>
      <c r="Q6431" s="60">
        <f t="shared" si="1708"/>
        <v>13.735075973402182</v>
      </c>
      <c r="R6431" s="59">
        <f t="shared" si="1709"/>
        <v>76.830179649704547</v>
      </c>
      <c r="S6431" s="61">
        <f t="shared" si="1700"/>
        <v>0.85879359557001722</v>
      </c>
      <c r="U6431" s="13">
        <f t="shared" si="1701"/>
        <v>76.264924026597811</v>
      </c>
      <c r="V6431" s="14">
        <f t="shared" si="1702"/>
        <v>76.830179649704547</v>
      </c>
      <c r="W6431" s="7">
        <v>75.590699999999998</v>
      </c>
      <c r="X6431" s="28">
        <v>77.50200000000001</v>
      </c>
      <c r="Y6431" s="74">
        <v>0.56466621164425579</v>
      </c>
      <c r="Z6431" s="75">
        <v>0.56438900000000003</v>
      </c>
      <c r="AA6431" s="33">
        <v>0.85879359557001722</v>
      </c>
      <c r="AB6431" s="33">
        <v>0.850522</v>
      </c>
      <c r="AC6431" s="45"/>
      <c r="AD6431" s="48">
        <f t="shared" si="1710"/>
        <v>1363.2398419764168</v>
      </c>
      <c r="AE6431" s="49">
        <f>IF(P6431&gt;90,0,AD6431*0.7^((1/cosd(P6431))^0.678))</f>
        <v>529.60510180659026</v>
      </c>
      <c r="AG6431" s="81">
        <f t="shared" si="1711"/>
        <v>299.05010650459775</v>
      </c>
      <c r="AH6431" s="82">
        <f t="shared" si="1712"/>
        <v>454.82146961270666</v>
      </c>
      <c r="AI6431" s="81">
        <f t="shared" si="1713"/>
        <v>298.90329380351966</v>
      </c>
      <c r="AJ6431" s="82">
        <f t="shared" si="1714"/>
        <v>450.44079039874475</v>
      </c>
    </row>
    <row r="6432" spans="9:36" ht="23.5" x14ac:dyDescent="0.35">
      <c r="I6432" s="57" t="s">
        <v>6443</v>
      </c>
      <c r="J6432" s="58">
        <f t="shared" si="1716"/>
        <v>268</v>
      </c>
      <c r="K6432" s="58">
        <f t="shared" si="1715"/>
        <v>19</v>
      </c>
      <c r="L6432" s="58">
        <f t="shared" si="1703"/>
        <v>8.5330851287891001</v>
      </c>
      <c r="M6432" s="59">
        <f t="shared" si="1704"/>
        <v>17.742884752146484</v>
      </c>
      <c r="N6432" s="59">
        <f t="shared" si="1705"/>
        <v>86.143271282197261</v>
      </c>
      <c r="O6432" s="59">
        <f t="shared" si="1706"/>
        <v>-1.8147129380246856</v>
      </c>
      <c r="P6432" s="59">
        <f t="shared" si="1707"/>
        <v>88.040993960086041</v>
      </c>
      <c r="Q6432" s="60">
        <f t="shared" si="1708"/>
        <v>1.9590060399139586</v>
      </c>
      <c r="R6432" s="59">
        <f t="shared" si="1709"/>
        <v>86.214442515523245</v>
      </c>
      <c r="S6432" s="61">
        <f t="shared" si="1700"/>
        <v>0.75258596574692505</v>
      </c>
      <c r="U6432" s="13">
        <f t="shared" si="1701"/>
        <v>88.040993960086041</v>
      </c>
      <c r="V6432" s="14">
        <f t="shared" si="1702"/>
        <v>86.214442515523245</v>
      </c>
      <c r="W6432" s="7">
        <v>87.223500000000001</v>
      </c>
      <c r="X6432" s="28">
        <v>86.874000000000024</v>
      </c>
      <c r="Y6432" s="74">
        <v>0.65938072490748045</v>
      </c>
      <c r="Z6432" s="75">
        <v>0</v>
      </c>
      <c r="AA6432" s="33">
        <v>0.75258596574692505</v>
      </c>
      <c r="AB6432" s="33">
        <v>0</v>
      </c>
      <c r="AC6432" s="45"/>
      <c r="AD6432" s="48">
        <f t="shared" si="1710"/>
        <v>1363.2398419764168</v>
      </c>
      <c r="AE6432" s="49">
        <f>IF(P6432&gt;90,0,AD6432*0.7^((1/cosd(P6432))^0.678))</f>
        <v>40.41847629310778</v>
      </c>
      <c r="AG6432" s="81">
        <f t="shared" si="1711"/>
        <v>26.651164197805222</v>
      </c>
      <c r="AH6432" s="82">
        <f t="shared" si="1712"/>
        <v>30.418378015067713</v>
      </c>
      <c r="AI6432" s="81">
        <f t="shared" si="1713"/>
        <v>0</v>
      </c>
      <c r="AJ6432" s="82">
        <f t="shared" si="1714"/>
        <v>0</v>
      </c>
    </row>
    <row r="6433" spans="9:36" ht="23.5" x14ac:dyDescent="0.35">
      <c r="I6433" s="57" t="s">
        <v>6444</v>
      </c>
      <c r="J6433" s="58">
        <f t="shared" si="1716"/>
        <v>268</v>
      </c>
      <c r="K6433" s="58">
        <f t="shared" si="1715"/>
        <v>20</v>
      </c>
      <c r="L6433" s="58">
        <f t="shared" si="1703"/>
        <v>8.5330851287891001</v>
      </c>
      <c r="M6433" s="59">
        <f t="shared" si="1704"/>
        <v>18.742884752146484</v>
      </c>
      <c r="N6433" s="59">
        <f t="shared" si="1705"/>
        <v>101.14327128219726</v>
      </c>
      <c r="O6433" s="59">
        <f t="shared" si="1706"/>
        <v>-1.8147129380246856</v>
      </c>
      <c r="P6433" s="59">
        <f t="shared" si="1707"/>
        <v>99.945076684326025</v>
      </c>
      <c r="Q6433" s="60">
        <f t="shared" si="1708"/>
        <v>-9.9450766843260148</v>
      </c>
      <c r="R6433" s="59">
        <f t="shared" si="1709"/>
        <v>95.36745515180796</v>
      </c>
      <c r="S6433" s="61">
        <f t="shared" si="1700"/>
        <v>0</v>
      </c>
      <c r="U6433" s="13">
        <f t="shared" si="1701"/>
        <v>99.945076684326025</v>
      </c>
      <c r="V6433" s="14">
        <f t="shared" si="1702"/>
        <v>95.36745515180796</v>
      </c>
      <c r="W6433" s="7">
        <v>99.373000000000005</v>
      </c>
      <c r="X6433" s="28">
        <v>96.021999999999991</v>
      </c>
      <c r="Y6433" s="74">
        <v>0</v>
      </c>
      <c r="Z6433" s="75">
        <v>0</v>
      </c>
      <c r="AA6433" s="33">
        <v>0</v>
      </c>
      <c r="AB6433" s="33">
        <v>0</v>
      </c>
      <c r="AC6433" s="45"/>
      <c r="AD6433" s="48">
        <f t="shared" si="1710"/>
        <v>1363.2398419764168</v>
      </c>
      <c r="AE6433" s="49">
        <f>IF(P6433&gt;90,0,AD6433*0.7^((1/cosd(P6433))^0.678))</f>
        <v>0</v>
      </c>
      <c r="AG6433" s="81">
        <f t="shared" si="1711"/>
        <v>0</v>
      </c>
      <c r="AH6433" s="82">
        <f t="shared" si="1712"/>
        <v>0</v>
      </c>
      <c r="AI6433" s="81">
        <f t="shared" si="1713"/>
        <v>0</v>
      </c>
      <c r="AJ6433" s="82">
        <f t="shared" si="1714"/>
        <v>0</v>
      </c>
    </row>
    <row r="6434" spans="9:36" ht="23.5" x14ac:dyDescent="0.35">
      <c r="I6434" s="57" t="s">
        <v>6445</v>
      </c>
      <c r="J6434" s="58">
        <f t="shared" si="1716"/>
        <v>268</v>
      </c>
      <c r="K6434" s="58">
        <f t="shared" si="1715"/>
        <v>21</v>
      </c>
      <c r="L6434" s="58">
        <f t="shared" si="1703"/>
        <v>8.5330851287891001</v>
      </c>
      <c r="M6434" s="59">
        <f t="shared" si="1704"/>
        <v>19.742884752146484</v>
      </c>
      <c r="N6434" s="59">
        <f t="shared" si="1705"/>
        <v>116.14327128219726</v>
      </c>
      <c r="O6434" s="59">
        <f t="shared" si="1706"/>
        <v>-1.8147129380246856</v>
      </c>
      <c r="P6434" s="59">
        <f t="shared" si="1707"/>
        <v>111.66219112491855</v>
      </c>
      <c r="Q6434" s="60">
        <f t="shared" si="1708"/>
        <v>-21.66219112491855</v>
      </c>
      <c r="R6434" s="59">
        <f t="shared" si="1709"/>
        <v>105.11007895841583</v>
      </c>
      <c r="S6434" s="61">
        <f t="shared" si="1700"/>
        <v>0</v>
      </c>
      <c r="U6434" s="13">
        <f t="shared" si="1701"/>
        <v>111.66219112491855</v>
      </c>
      <c r="V6434" s="14">
        <f t="shared" si="1702"/>
        <v>105.11007895841583</v>
      </c>
      <c r="W6434" s="7">
        <v>111.078</v>
      </c>
      <c r="X6434" s="28">
        <v>105.76799999999997</v>
      </c>
      <c r="Y6434" s="74">
        <v>0</v>
      </c>
      <c r="Z6434" s="75">
        <v>0</v>
      </c>
      <c r="AA6434" s="33">
        <v>0</v>
      </c>
      <c r="AB6434" s="33">
        <v>0</v>
      </c>
      <c r="AC6434" s="45"/>
      <c r="AD6434" s="48">
        <f t="shared" si="1710"/>
        <v>1363.2398419764168</v>
      </c>
      <c r="AE6434" s="49">
        <f>IF(P6434&gt;90,0,AD6434*0.7^((1/cosd(P6434))^0.678))</f>
        <v>0</v>
      </c>
      <c r="AG6434" s="81">
        <f t="shared" si="1711"/>
        <v>0</v>
      </c>
      <c r="AH6434" s="82">
        <f t="shared" si="1712"/>
        <v>0</v>
      </c>
      <c r="AI6434" s="81">
        <f t="shared" si="1713"/>
        <v>0</v>
      </c>
      <c r="AJ6434" s="82">
        <f t="shared" si="1714"/>
        <v>0</v>
      </c>
    </row>
    <row r="6435" spans="9:36" ht="23.5" x14ac:dyDescent="0.35">
      <c r="I6435" s="57" t="s">
        <v>6446</v>
      </c>
      <c r="J6435" s="58">
        <f t="shared" si="1716"/>
        <v>268</v>
      </c>
      <c r="K6435" s="58">
        <f t="shared" si="1715"/>
        <v>22</v>
      </c>
      <c r="L6435" s="58">
        <f t="shared" si="1703"/>
        <v>8.5330851287891001</v>
      </c>
      <c r="M6435" s="59">
        <f t="shared" si="1704"/>
        <v>20.742884752146484</v>
      </c>
      <c r="N6435" s="59">
        <f t="shared" si="1705"/>
        <v>131.14327128219725</v>
      </c>
      <c r="O6435" s="59">
        <f t="shared" si="1706"/>
        <v>-1.8147129380246856</v>
      </c>
      <c r="P6435" s="59">
        <f t="shared" si="1707"/>
        <v>122.80064426430152</v>
      </c>
      <c r="Q6435" s="60">
        <f t="shared" si="1708"/>
        <v>-32.800644264301518</v>
      </c>
      <c r="R6435" s="59">
        <f t="shared" si="1709"/>
        <v>116.43231588084554</v>
      </c>
      <c r="S6435" s="61">
        <f t="shared" si="1700"/>
        <v>0</v>
      </c>
      <c r="U6435" s="13">
        <f t="shared" si="1701"/>
        <v>122.80064426430152</v>
      </c>
      <c r="V6435" s="14">
        <f t="shared" si="1702"/>
        <v>116.43231588084554</v>
      </c>
      <c r="W6435" s="7">
        <v>122.182</v>
      </c>
      <c r="X6435" s="28">
        <v>117.08699999999999</v>
      </c>
      <c r="Y6435" s="74">
        <v>0</v>
      </c>
      <c r="Z6435" s="75">
        <v>0</v>
      </c>
      <c r="AA6435" s="33">
        <v>0</v>
      </c>
      <c r="AB6435" s="33">
        <v>0</v>
      </c>
      <c r="AC6435" s="45"/>
      <c r="AD6435" s="48">
        <f t="shared" si="1710"/>
        <v>1363.2398419764168</v>
      </c>
      <c r="AE6435" s="49">
        <f>IF(P6435&gt;90,0,AD6435*0.7^((1/cosd(P6435))^0.678))</f>
        <v>0</v>
      </c>
      <c r="AG6435" s="81">
        <f t="shared" si="1711"/>
        <v>0</v>
      </c>
      <c r="AH6435" s="82">
        <f t="shared" si="1712"/>
        <v>0</v>
      </c>
      <c r="AI6435" s="81">
        <f t="shared" si="1713"/>
        <v>0</v>
      </c>
      <c r="AJ6435" s="82">
        <f t="shared" si="1714"/>
        <v>0</v>
      </c>
    </row>
    <row r="6436" spans="9:36" ht="23.5" x14ac:dyDescent="0.35">
      <c r="I6436" s="57" t="s">
        <v>6447</v>
      </c>
      <c r="J6436" s="58">
        <f t="shared" si="1716"/>
        <v>268</v>
      </c>
      <c r="K6436" s="58">
        <f t="shared" si="1715"/>
        <v>23</v>
      </c>
      <c r="L6436" s="58">
        <f t="shared" si="1703"/>
        <v>8.5330851287891001</v>
      </c>
      <c r="M6436" s="59">
        <f t="shared" si="1704"/>
        <v>21.742884752146484</v>
      </c>
      <c r="N6436" s="59">
        <f t="shared" si="1705"/>
        <v>146.14327128219725</v>
      </c>
      <c r="O6436" s="59">
        <f t="shared" si="1706"/>
        <v>-1.8147129380246856</v>
      </c>
      <c r="P6436" s="59">
        <f t="shared" si="1707"/>
        <v>132.74175567233198</v>
      </c>
      <c r="Q6436" s="60">
        <f t="shared" si="1708"/>
        <v>-42.741755672331962</v>
      </c>
      <c r="R6436" s="59">
        <f t="shared" si="1709"/>
        <v>130.69407345313223</v>
      </c>
      <c r="S6436" s="61">
        <f t="shared" si="1700"/>
        <v>0</v>
      </c>
      <c r="U6436" s="13">
        <f t="shared" si="1701"/>
        <v>132.74175567233198</v>
      </c>
      <c r="V6436" s="14">
        <f t="shared" si="1702"/>
        <v>130.69407345313223</v>
      </c>
      <c r="W6436" s="7">
        <v>132.06399999999999</v>
      </c>
      <c r="X6436" s="28">
        <v>131.303</v>
      </c>
      <c r="Y6436" s="74">
        <v>0</v>
      </c>
      <c r="Z6436" s="75">
        <v>0</v>
      </c>
      <c r="AA6436" s="33">
        <v>0</v>
      </c>
      <c r="AB6436" s="33">
        <v>0</v>
      </c>
      <c r="AC6436" s="45"/>
      <c r="AD6436" s="48">
        <f t="shared" si="1710"/>
        <v>1363.2398419764168</v>
      </c>
      <c r="AE6436" s="49">
        <f>IF(P6436&gt;90,0,AD6436*0.7^((1/cosd(P6436))^0.678))</f>
        <v>0</v>
      </c>
      <c r="AG6436" s="81">
        <f t="shared" si="1711"/>
        <v>0</v>
      </c>
      <c r="AH6436" s="82">
        <f t="shared" si="1712"/>
        <v>0</v>
      </c>
      <c r="AI6436" s="81">
        <f t="shared" si="1713"/>
        <v>0</v>
      </c>
      <c r="AJ6436" s="82">
        <f t="shared" si="1714"/>
        <v>0</v>
      </c>
    </row>
    <row r="6437" spans="9:36" ht="23.5" x14ac:dyDescent="0.35">
      <c r="I6437" s="57" t="s">
        <v>6448</v>
      </c>
      <c r="J6437" s="58">
        <f t="shared" si="1716"/>
        <v>269</v>
      </c>
      <c r="K6437" s="58">
        <f t="shared" si="1715"/>
        <v>0</v>
      </c>
      <c r="L6437" s="58">
        <f t="shared" si="1703"/>
        <v>8.893400464687959</v>
      </c>
      <c r="M6437" s="59">
        <f t="shared" si="1704"/>
        <v>-1.2511099922552009</v>
      </c>
      <c r="N6437" s="59">
        <f t="shared" si="1705"/>
        <v>-198.76664988382799</v>
      </c>
      <c r="O6437" s="59">
        <f t="shared" si="1706"/>
        <v>-2.2168867832132868</v>
      </c>
      <c r="P6437" s="59">
        <f t="shared" si="1707"/>
        <v>140.82385511843765</v>
      </c>
      <c r="Q6437" s="60">
        <f t="shared" si="1708"/>
        <v>-50.823855118437649</v>
      </c>
      <c r="R6437" s="59">
        <f t="shared" si="1709"/>
        <v>-149.40958657360108</v>
      </c>
      <c r="S6437" s="61">
        <f t="shared" si="1700"/>
        <v>0</v>
      </c>
      <c r="U6437" s="13">
        <f t="shared" si="1701"/>
        <v>140.82385511843765</v>
      </c>
      <c r="V6437" s="14">
        <f t="shared" si="1702"/>
        <v>-149.40958657360108</v>
      </c>
      <c r="W6437" s="7">
        <v>139.673</v>
      </c>
      <c r="X6437" s="28">
        <v>149.971</v>
      </c>
      <c r="Y6437" s="74">
        <v>0</v>
      </c>
      <c r="Z6437" s="75">
        <v>0</v>
      </c>
      <c r="AA6437" s="33">
        <v>0</v>
      </c>
      <c r="AB6437" s="33">
        <v>0</v>
      </c>
      <c r="AC6437" s="45"/>
      <c r="AD6437" s="48">
        <f t="shared" si="1710"/>
        <v>1364.0136094055172</v>
      </c>
      <c r="AE6437" s="49">
        <f>IF(P6437&gt;90,0,AD6437*0.7^((1/cosd(P6437))^0.678))</f>
        <v>0</v>
      </c>
      <c r="AG6437" s="81">
        <f t="shared" si="1711"/>
        <v>0</v>
      </c>
      <c r="AH6437" s="82">
        <f t="shared" si="1712"/>
        <v>0</v>
      </c>
      <c r="AI6437" s="81">
        <f t="shared" si="1713"/>
        <v>0</v>
      </c>
      <c r="AJ6437" s="82">
        <f t="shared" si="1714"/>
        <v>0</v>
      </c>
    </row>
    <row r="6438" spans="9:36" ht="23.5" x14ac:dyDescent="0.35">
      <c r="I6438" s="57" t="s">
        <v>6449</v>
      </c>
      <c r="J6438" s="58">
        <f t="shared" si="1716"/>
        <v>269</v>
      </c>
      <c r="K6438" s="58">
        <f t="shared" si="1715"/>
        <v>1</v>
      </c>
      <c r="L6438" s="58">
        <f t="shared" si="1703"/>
        <v>8.893400464687959</v>
      </c>
      <c r="M6438" s="59">
        <f t="shared" si="1704"/>
        <v>-0.25110999225520092</v>
      </c>
      <c r="N6438" s="59">
        <f t="shared" si="1705"/>
        <v>-183.76664988382799</v>
      </c>
      <c r="O6438" s="59">
        <f t="shared" si="1706"/>
        <v>-2.2168867832132868</v>
      </c>
      <c r="P6438" s="59">
        <f t="shared" si="1707"/>
        <v>144.65666765251794</v>
      </c>
      <c r="Q6438" s="60">
        <f t="shared" si="1708"/>
        <v>-54.656667652517946</v>
      </c>
      <c r="R6438" s="59">
        <f t="shared" si="1709"/>
        <v>-173.48417568707887</v>
      </c>
      <c r="S6438" s="61">
        <f t="shared" si="1700"/>
        <v>0</v>
      </c>
      <c r="U6438" s="13">
        <f t="shared" si="1701"/>
        <v>144.65666765251794</v>
      </c>
      <c r="V6438" s="14">
        <f t="shared" si="1702"/>
        <v>-173.48417568707887</v>
      </c>
      <c r="W6438" s="7">
        <v>143.46799999999999</v>
      </c>
      <c r="X6438" s="28">
        <v>173.447</v>
      </c>
      <c r="Y6438" s="74">
        <v>0</v>
      </c>
      <c r="Z6438" s="75">
        <v>0</v>
      </c>
      <c r="AA6438" s="33">
        <v>0</v>
      </c>
      <c r="AB6438" s="33">
        <v>0</v>
      </c>
      <c r="AC6438" s="45"/>
      <c r="AD6438" s="48">
        <f t="shared" si="1710"/>
        <v>1364.0136094055172</v>
      </c>
      <c r="AE6438" s="49">
        <f>IF(P6438&gt;90,0,AD6438*0.7^((1/cosd(P6438))^0.678))</f>
        <v>0</v>
      </c>
      <c r="AG6438" s="81">
        <f t="shared" si="1711"/>
        <v>0</v>
      </c>
      <c r="AH6438" s="82">
        <f t="shared" si="1712"/>
        <v>0</v>
      </c>
      <c r="AI6438" s="81">
        <f t="shared" si="1713"/>
        <v>0</v>
      </c>
      <c r="AJ6438" s="82">
        <f t="shared" si="1714"/>
        <v>0</v>
      </c>
    </row>
    <row r="6439" spans="9:36" ht="23.5" x14ac:dyDescent="0.35">
      <c r="I6439" s="57" t="s">
        <v>6450</v>
      </c>
      <c r="J6439" s="58">
        <f t="shared" si="1716"/>
        <v>269</v>
      </c>
      <c r="K6439" s="58">
        <f t="shared" si="1715"/>
        <v>2</v>
      </c>
      <c r="L6439" s="58">
        <f t="shared" si="1703"/>
        <v>8.893400464687959</v>
      </c>
      <c r="M6439" s="59">
        <f t="shared" si="1704"/>
        <v>0.74889000774479908</v>
      </c>
      <c r="N6439" s="59">
        <f t="shared" si="1705"/>
        <v>-168.76664988382799</v>
      </c>
      <c r="O6439" s="59">
        <f t="shared" si="1706"/>
        <v>-2.2168867832132868</v>
      </c>
      <c r="P6439" s="59">
        <f t="shared" si="1707"/>
        <v>143.34120421280855</v>
      </c>
      <c r="Q6439" s="60">
        <f t="shared" si="1708"/>
        <v>-53.341204212808549</v>
      </c>
      <c r="R6439" s="59">
        <f t="shared" si="1709"/>
        <v>-160.97162400189646</v>
      </c>
      <c r="S6439" s="61">
        <f t="shared" si="1700"/>
        <v>0</v>
      </c>
      <c r="U6439" s="13">
        <f t="shared" si="1701"/>
        <v>143.34120421280855</v>
      </c>
      <c r="V6439" s="14">
        <f t="shared" si="1702"/>
        <v>-160.97162400189646</v>
      </c>
      <c r="W6439" s="7">
        <v>142.24600000000001</v>
      </c>
      <c r="X6439" s="28">
        <v>-161.6635</v>
      </c>
      <c r="Y6439" s="74">
        <v>0</v>
      </c>
      <c r="Z6439" s="75">
        <v>0</v>
      </c>
      <c r="AA6439" s="33">
        <v>0</v>
      </c>
      <c r="AB6439" s="33">
        <v>0</v>
      </c>
      <c r="AC6439" s="45"/>
      <c r="AD6439" s="48">
        <f t="shared" si="1710"/>
        <v>1364.0136094055172</v>
      </c>
      <c r="AE6439" s="49">
        <f>IF(P6439&gt;90,0,AD6439*0.7^((1/cosd(P6439))^0.678))</f>
        <v>0</v>
      </c>
      <c r="AG6439" s="81">
        <f t="shared" si="1711"/>
        <v>0</v>
      </c>
      <c r="AH6439" s="82">
        <f t="shared" si="1712"/>
        <v>0</v>
      </c>
      <c r="AI6439" s="81">
        <f t="shared" si="1713"/>
        <v>0</v>
      </c>
      <c r="AJ6439" s="82">
        <f t="shared" si="1714"/>
        <v>0</v>
      </c>
    </row>
    <row r="6440" spans="9:36" ht="23.5" x14ac:dyDescent="0.35">
      <c r="I6440" s="57" t="s">
        <v>6451</v>
      </c>
      <c r="J6440" s="58">
        <f t="shared" si="1716"/>
        <v>269</v>
      </c>
      <c r="K6440" s="58">
        <f t="shared" si="1715"/>
        <v>3</v>
      </c>
      <c r="L6440" s="58">
        <f t="shared" si="1703"/>
        <v>8.893400464687959</v>
      </c>
      <c r="M6440" s="59">
        <f t="shared" si="1704"/>
        <v>1.7488900077447991</v>
      </c>
      <c r="N6440" s="59">
        <f t="shared" si="1705"/>
        <v>-153.76664988382799</v>
      </c>
      <c r="O6440" s="59">
        <f t="shared" si="1706"/>
        <v>-2.2168867832132868</v>
      </c>
      <c r="P6440" s="59">
        <f t="shared" si="1707"/>
        <v>137.36148447698835</v>
      </c>
      <c r="Q6440" s="60">
        <f t="shared" si="1708"/>
        <v>-47.361484476988345</v>
      </c>
      <c r="R6440" s="59">
        <f t="shared" si="1709"/>
        <v>-139.301684599266</v>
      </c>
      <c r="S6440" s="61">
        <f t="shared" si="1700"/>
        <v>0</v>
      </c>
      <c r="U6440" s="13">
        <f t="shared" si="1701"/>
        <v>137.36148447698835</v>
      </c>
      <c r="V6440" s="14">
        <f t="shared" si="1702"/>
        <v>-139.301684599266</v>
      </c>
      <c r="W6440" s="7">
        <v>136.43700000000001</v>
      </c>
      <c r="X6440" s="28">
        <v>-140.31790000000001</v>
      </c>
      <c r="Y6440" s="74">
        <v>0</v>
      </c>
      <c r="Z6440" s="75">
        <v>0</v>
      </c>
      <c r="AA6440" s="33">
        <v>0</v>
      </c>
      <c r="AB6440" s="33">
        <v>0</v>
      </c>
      <c r="AC6440" s="45"/>
      <c r="AD6440" s="48">
        <f t="shared" si="1710"/>
        <v>1364.0136094055172</v>
      </c>
      <c r="AE6440" s="49">
        <f>IF(P6440&gt;90,0,AD6440*0.7^((1/cosd(P6440))^0.678))</f>
        <v>0</v>
      </c>
      <c r="AG6440" s="81">
        <f t="shared" si="1711"/>
        <v>0</v>
      </c>
      <c r="AH6440" s="82">
        <f t="shared" si="1712"/>
        <v>0</v>
      </c>
      <c r="AI6440" s="81">
        <f t="shared" si="1713"/>
        <v>0</v>
      </c>
      <c r="AJ6440" s="82">
        <f t="shared" si="1714"/>
        <v>0</v>
      </c>
    </row>
    <row r="6441" spans="9:36" ht="23.5" x14ac:dyDescent="0.35">
      <c r="I6441" s="57" t="s">
        <v>6452</v>
      </c>
      <c r="J6441" s="58">
        <f t="shared" si="1716"/>
        <v>269</v>
      </c>
      <c r="K6441" s="58">
        <f t="shared" si="1715"/>
        <v>4</v>
      </c>
      <c r="L6441" s="58">
        <f t="shared" si="1703"/>
        <v>8.893400464687959</v>
      </c>
      <c r="M6441" s="59">
        <f t="shared" si="1704"/>
        <v>2.7488900077447989</v>
      </c>
      <c r="N6441" s="59">
        <f t="shared" si="1705"/>
        <v>-138.76664988382802</v>
      </c>
      <c r="O6441" s="59">
        <f t="shared" si="1706"/>
        <v>-2.2168867832132868</v>
      </c>
      <c r="P6441" s="59">
        <f t="shared" si="1707"/>
        <v>128.35605962650988</v>
      </c>
      <c r="Q6441" s="60">
        <f t="shared" si="1708"/>
        <v>-38.356059626509889</v>
      </c>
      <c r="R6441" s="59">
        <f t="shared" si="1709"/>
        <v>-122.86909888947355</v>
      </c>
      <c r="S6441" s="61">
        <f t="shared" si="1700"/>
        <v>0</v>
      </c>
      <c r="U6441" s="13">
        <f t="shared" si="1701"/>
        <v>128.35605962650988</v>
      </c>
      <c r="V6441" s="14">
        <f t="shared" si="1702"/>
        <v>-122.86909888947355</v>
      </c>
      <c r="W6441" s="7">
        <v>127.587</v>
      </c>
      <c r="X6441" s="28">
        <v>-123.9354</v>
      </c>
      <c r="Y6441" s="74">
        <v>0</v>
      </c>
      <c r="Z6441" s="75">
        <v>0</v>
      </c>
      <c r="AA6441" s="33">
        <v>0</v>
      </c>
      <c r="AB6441" s="33">
        <v>0</v>
      </c>
      <c r="AC6441" s="45"/>
      <c r="AD6441" s="48">
        <f t="shared" si="1710"/>
        <v>1364.0136094055172</v>
      </c>
      <c r="AE6441" s="49">
        <f>IF(P6441&gt;90,0,AD6441*0.7^((1/cosd(P6441))^0.678))</f>
        <v>0</v>
      </c>
      <c r="AG6441" s="81">
        <f t="shared" si="1711"/>
        <v>0</v>
      </c>
      <c r="AH6441" s="82">
        <f t="shared" si="1712"/>
        <v>0</v>
      </c>
      <c r="AI6441" s="81">
        <f t="shared" si="1713"/>
        <v>0</v>
      </c>
      <c r="AJ6441" s="82">
        <f t="shared" si="1714"/>
        <v>0</v>
      </c>
    </row>
    <row r="6442" spans="9:36" ht="23.5" x14ac:dyDescent="0.35">
      <c r="I6442" s="57" t="s">
        <v>6453</v>
      </c>
      <c r="J6442" s="58">
        <f t="shared" si="1716"/>
        <v>269</v>
      </c>
      <c r="K6442" s="58">
        <f t="shared" si="1715"/>
        <v>5</v>
      </c>
      <c r="L6442" s="58">
        <f t="shared" si="1703"/>
        <v>8.893400464687959</v>
      </c>
      <c r="M6442" s="59">
        <f t="shared" si="1704"/>
        <v>3.7488900077447989</v>
      </c>
      <c r="N6442" s="59">
        <f t="shared" si="1705"/>
        <v>-123.76664988382802</v>
      </c>
      <c r="O6442" s="59">
        <f t="shared" si="1706"/>
        <v>-2.2168867832132868</v>
      </c>
      <c r="P6442" s="59">
        <f t="shared" si="1707"/>
        <v>117.69487106720615</v>
      </c>
      <c r="Q6442" s="60">
        <f t="shared" si="1708"/>
        <v>-27.694871067206151</v>
      </c>
      <c r="R6442" s="59">
        <f t="shared" si="1709"/>
        <v>-110.25406004041341</v>
      </c>
      <c r="S6442" s="61">
        <f t="shared" si="1700"/>
        <v>0</v>
      </c>
      <c r="U6442" s="13">
        <f t="shared" si="1701"/>
        <v>117.69487106720615</v>
      </c>
      <c r="V6442" s="14">
        <f t="shared" si="1702"/>
        <v>-110.25406004041341</v>
      </c>
      <c r="W6442" s="7">
        <v>117.033</v>
      </c>
      <c r="X6442" s="28">
        <v>-111.2754</v>
      </c>
      <c r="Y6442" s="74">
        <v>0</v>
      </c>
      <c r="Z6442" s="75">
        <v>0</v>
      </c>
      <c r="AA6442" s="33">
        <v>0</v>
      </c>
      <c r="AB6442" s="33">
        <v>0</v>
      </c>
      <c r="AC6442" s="45"/>
      <c r="AD6442" s="48">
        <f t="shared" si="1710"/>
        <v>1364.0136094055172</v>
      </c>
      <c r="AE6442" s="49">
        <f>IF(P6442&gt;90,0,AD6442*0.7^((1/cosd(P6442))^0.678))</f>
        <v>0</v>
      </c>
      <c r="AG6442" s="81">
        <f t="shared" si="1711"/>
        <v>0</v>
      </c>
      <c r="AH6442" s="82">
        <f t="shared" si="1712"/>
        <v>0</v>
      </c>
      <c r="AI6442" s="81">
        <f t="shared" si="1713"/>
        <v>0</v>
      </c>
      <c r="AJ6442" s="82">
        <f t="shared" si="1714"/>
        <v>0</v>
      </c>
    </row>
    <row r="6443" spans="9:36" ht="23.5" x14ac:dyDescent="0.35">
      <c r="I6443" s="57" t="s">
        <v>6454</v>
      </c>
      <c r="J6443" s="58">
        <f t="shared" si="1716"/>
        <v>269</v>
      </c>
      <c r="K6443" s="58">
        <f t="shared" si="1715"/>
        <v>6</v>
      </c>
      <c r="L6443" s="58">
        <f t="shared" si="1703"/>
        <v>8.893400464687959</v>
      </c>
      <c r="M6443" s="59">
        <f t="shared" si="1704"/>
        <v>4.7488900077447989</v>
      </c>
      <c r="N6443" s="59">
        <f t="shared" si="1705"/>
        <v>-108.76664988382802</v>
      </c>
      <c r="O6443" s="59">
        <f t="shared" si="1706"/>
        <v>-2.2168867832132868</v>
      </c>
      <c r="P6443" s="59">
        <f t="shared" si="1707"/>
        <v>106.19497811747181</v>
      </c>
      <c r="Q6443" s="60">
        <f t="shared" si="1708"/>
        <v>-16.194978117471795</v>
      </c>
      <c r="R6443" s="59">
        <f t="shared" si="1709"/>
        <v>-99.86186639649317</v>
      </c>
      <c r="S6443" s="61">
        <f t="shared" si="1700"/>
        <v>0</v>
      </c>
      <c r="U6443" s="13">
        <f t="shared" si="1701"/>
        <v>106.19497811747181</v>
      </c>
      <c r="V6443" s="14">
        <f t="shared" si="1702"/>
        <v>-99.86186639649317</v>
      </c>
      <c r="W6443" s="7">
        <v>105.596</v>
      </c>
      <c r="X6443" s="28">
        <v>-100.8289</v>
      </c>
      <c r="Y6443" s="74">
        <v>0</v>
      </c>
      <c r="Z6443" s="75">
        <v>0</v>
      </c>
      <c r="AA6443" s="33">
        <v>0</v>
      </c>
      <c r="AB6443" s="33">
        <v>0</v>
      </c>
      <c r="AC6443" s="45"/>
      <c r="AD6443" s="48">
        <f t="shared" si="1710"/>
        <v>1364.0136094055172</v>
      </c>
      <c r="AE6443" s="49">
        <f>IF(P6443&gt;90,0,AD6443*0.7^((1/cosd(P6443))^0.678))</f>
        <v>0</v>
      </c>
      <c r="AG6443" s="81">
        <f t="shared" si="1711"/>
        <v>0</v>
      </c>
      <c r="AH6443" s="82">
        <f t="shared" si="1712"/>
        <v>0</v>
      </c>
      <c r="AI6443" s="81">
        <f t="shared" si="1713"/>
        <v>0</v>
      </c>
      <c r="AJ6443" s="82">
        <f t="shared" si="1714"/>
        <v>0</v>
      </c>
    </row>
    <row r="6444" spans="9:36" ht="23.5" x14ac:dyDescent="0.35">
      <c r="I6444" s="57" t="s">
        <v>6455</v>
      </c>
      <c r="J6444" s="58">
        <f t="shared" si="1716"/>
        <v>269</v>
      </c>
      <c r="K6444" s="58">
        <f t="shared" si="1715"/>
        <v>7</v>
      </c>
      <c r="L6444" s="58">
        <f t="shared" si="1703"/>
        <v>8.893400464687959</v>
      </c>
      <c r="M6444" s="59">
        <f t="shared" si="1704"/>
        <v>5.7488900077447989</v>
      </c>
      <c r="N6444" s="59">
        <f t="shared" si="1705"/>
        <v>-93.766649883828023</v>
      </c>
      <c r="O6444" s="59">
        <f t="shared" si="1706"/>
        <v>-2.2168867832132868</v>
      </c>
      <c r="P6444" s="59">
        <f t="shared" si="1707"/>
        <v>94.338271892889054</v>
      </c>
      <c r="Q6444" s="60">
        <f t="shared" si="1708"/>
        <v>-4.3382718928890496</v>
      </c>
      <c r="R6444" s="59">
        <f t="shared" si="1709"/>
        <v>-90.524479281431098</v>
      </c>
      <c r="S6444" s="61">
        <f t="shared" si="1700"/>
        <v>0</v>
      </c>
      <c r="U6444" s="13">
        <f t="shared" si="1701"/>
        <v>94.338271892889054</v>
      </c>
      <c r="V6444" s="14">
        <f t="shared" si="1702"/>
        <v>-90.524479281431098</v>
      </c>
      <c r="W6444" s="7">
        <v>93.765699999999995</v>
      </c>
      <c r="X6444" s="28">
        <v>-91.454099999999997</v>
      </c>
      <c r="Y6444" s="74">
        <v>0</v>
      </c>
      <c r="Z6444" s="75">
        <v>0</v>
      </c>
      <c r="AA6444" s="33">
        <v>0</v>
      </c>
      <c r="AB6444" s="33">
        <v>0</v>
      </c>
      <c r="AC6444" s="45"/>
      <c r="AD6444" s="48">
        <f t="shared" si="1710"/>
        <v>1364.0136094055172</v>
      </c>
      <c r="AE6444" s="49">
        <f>IF(P6444&gt;90,0,AD6444*0.7^((1/cosd(P6444))^0.678))</f>
        <v>0</v>
      </c>
      <c r="AG6444" s="81">
        <f t="shared" si="1711"/>
        <v>0</v>
      </c>
      <c r="AH6444" s="82">
        <f t="shared" si="1712"/>
        <v>0</v>
      </c>
      <c r="AI6444" s="81">
        <f t="shared" si="1713"/>
        <v>0</v>
      </c>
      <c r="AJ6444" s="82">
        <f t="shared" si="1714"/>
        <v>0</v>
      </c>
    </row>
    <row r="6445" spans="9:36" ht="23.5" x14ac:dyDescent="0.35">
      <c r="I6445" s="57" t="s">
        <v>6456</v>
      </c>
      <c r="J6445" s="58">
        <f t="shared" si="1716"/>
        <v>269</v>
      </c>
      <c r="K6445" s="58">
        <f t="shared" si="1715"/>
        <v>8</v>
      </c>
      <c r="L6445" s="58">
        <f t="shared" si="1703"/>
        <v>8.893400464687959</v>
      </c>
      <c r="M6445" s="59">
        <f t="shared" si="1704"/>
        <v>6.7488900077447989</v>
      </c>
      <c r="N6445" s="59">
        <f t="shared" si="1705"/>
        <v>-78.766649883828023</v>
      </c>
      <c r="O6445" s="59">
        <f t="shared" si="1706"/>
        <v>-2.2168867832132868</v>
      </c>
      <c r="P6445" s="59">
        <f t="shared" si="1707"/>
        <v>82.462697604065113</v>
      </c>
      <c r="Q6445" s="60">
        <f t="shared" si="1708"/>
        <v>7.5373023959348782</v>
      </c>
      <c r="R6445" s="59">
        <f t="shared" si="1709"/>
        <v>-81.359368832997603</v>
      </c>
      <c r="S6445" s="61">
        <f t="shared" si="1700"/>
        <v>0.6021854534968395</v>
      </c>
      <c r="U6445" s="13">
        <f t="shared" si="1701"/>
        <v>82.462697604065113</v>
      </c>
      <c r="V6445" s="14">
        <f t="shared" si="1702"/>
        <v>-81.359368832997603</v>
      </c>
      <c r="W6445" s="7">
        <v>81.781000000000006</v>
      </c>
      <c r="X6445" s="28">
        <v>-82.272599999999997</v>
      </c>
      <c r="Y6445" s="74">
        <v>0.80906036849567997</v>
      </c>
      <c r="Z6445" s="75">
        <v>0.810083</v>
      </c>
      <c r="AA6445" s="33">
        <v>0.6021854534968395</v>
      </c>
      <c r="AB6445" s="33">
        <v>0.63754599999999995</v>
      </c>
      <c r="AC6445" s="45"/>
      <c r="AD6445" s="48">
        <f t="shared" si="1710"/>
        <v>1364.0136094055172</v>
      </c>
      <c r="AE6445" s="49">
        <f>IF(P6445&gt;90,0,AD6445*0.7^((1/cosd(P6445))^0.678))</f>
        <v>331.76344601143154</v>
      </c>
      <c r="AG6445" s="81">
        <f t="shared" si="1711"/>
        <v>268.41665588340544</v>
      </c>
      <c r="AH6445" s="82">
        <f t="shared" si="1712"/>
        <v>199.78312119006813</v>
      </c>
      <c r="AI6445" s="81">
        <f t="shared" si="1713"/>
        <v>268.75592763527851</v>
      </c>
      <c r="AJ6445" s="82">
        <f t="shared" si="1714"/>
        <v>211.51445795080411</v>
      </c>
    </row>
    <row r="6446" spans="9:36" ht="23.5" x14ac:dyDescent="0.35">
      <c r="I6446" s="57" t="s">
        <v>6457</v>
      </c>
      <c r="J6446" s="58">
        <f t="shared" si="1716"/>
        <v>269</v>
      </c>
      <c r="K6446" s="58">
        <f t="shared" si="1715"/>
        <v>9</v>
      </c>
      <c r="L6446" s="58">
        <f t="shared" si="1703"/>
        <v>8.893400464687959</v>
      </c>
      <c r="M6446" s="59">
        <f t="shared" si="1704"/>
        <v>7.7488900077447989</v>
      </c>
      <c r="N6446" s="59">
        <f t="shared" si="1705"/>
        <v>-63.766649883828016</v>
      </c>
      <c r="O6446" s="59">
        <f t="shared" si="1706"/>
        <v>-2.2168867832132868</v>
      </c>
      <c r="P6446" s="59">
        <f t="shared" si="1707"/>
        <v>70.886035503805473</v>
      </c>
      <c r="Q6446" s="60">
        <f t="shared" si="1708"/>
        <v>19.113964496194523</v>
      </c>
      <c r="R6446" s="59">
        <f t="shared" si="1709"/>
        <v>-71.555142478631325</v>
      </c>
      <c r="S6446" s="61">
        <f t="shared" si="1700"/>
        <v>0.53446642262730693</v>
      </c>
      <c r="U6446" s="13">
        <f t="shared" si="1701"/>
        <v>70.886035503805473</v>
      </c>
      <c r="V6446" s="14">
        <f t="shared" si="1702"/>
        <v>-71.555142478631325</v>
      </c>
      <c r="W6446" s="7">
        <v>70.229299999999995</v>
      </c>
      <c r="X6446" s="28">
        <v>-72.468000000000004</v>
      </c>
      <c r="Y6446" s="74">
        <v>0.90640386453667499</v>
      </c>
      <c r="Z6446" s="75">
        <v>0.90786900000000004</v>
      </c>
      <c r="AA6446" s="33">
        <v>0.53446642262730693</v>
      </c>
      <c r="AB6446" s="33">
        <v>0.59127700000000005</v>
      </c>
      <c r="AC6446" s="45"/>
      <c r="AD6446" s="48">
        <f t="shared" si="1710"/>
        <v>1364.0136094055172</v>
      </c>
      <c r="AE6446" s="49">
        <f>IF(P6446&gt;90,0,AD6446*0.7^((1/cosd(P6446))^0.678))</f>
        <v>637.68866784637203</v>
      </c>
      <c r="AG6446" s="81">
        <f t="shared" si="1711"/>
        <v>578.00347290719571</v>
      </c>
      <c r="AH6446" s="82">
        <f t="shared" si="1712"/>
        <v>340.82318105382342</v>
      </c>
      <c r="AI6446" s="81">
        <f t="shared" si="1713"/>
        <v>578.937773189018</v>
      </c>
      <c r="AJ6446" s="82">
        <f t="shared" si="1714"/>
        <v>377.05064245819932</v>
      </c>
    </row>
    <row r="6447" spans="9:36" ht="23.5" x14ac:dyDescent="0.35">
      <c r="I6447" s="57" t="s">
        <v>6458</v>
      </c>
      <c r="J6447" s="58">
        <f t="shared" si="1716"/>
        <v>269</v>
      </c>
      <c r="K6447" s="58">
        <f t="shared" si="1715"/>
        <v>10</v>
      </c>
      <c r="L6447" s="58">
        <f t="shared" si="1703"/>
        <v>8.893400464687959</v>
      </c>
      <c r="M6447" s="59">
        <f t="shared" si="1704"/>
        <v>8.7488900077447997</v>
      </c>
      <c r="N6447" s="59">
        <f t="shared" si="1705"/>
        <v>-48.766649883828002</v>
      </c>
      <c r="O6447" s="59">
        <f t="shared" si="1706"/>
        <v>-2.2168867832132868</v>
      </c>
      <c r="P6447" s="59">
        <f t="shared" si="1707"/>
        <v>60.012639704074715</v>
      </c>
      <c r="Q6447" s="60">
        <f t="shared" si="1708"/>
        <v>29.987360295925289</v>
      </c>
      <c r="R6447" s="59">
        <f t="shared" si="1709"/>
        <v>-60.182155388870321</v>
      </c>
      <c r="S6447" s="61">
        <f t="shared" si="1700"/>
        <v>0.54887276442680721</v>
      </c>
      <c r="U6447" s="13">
        <f t="shared" si="1701"/>
        <v>60.012639704074715</v>
      </c>
      <c r="V6447" s="14">
        <f t="shared" si="1702"/>
        <v>-60.182155388870321</v>
      </c>
      <c r="W6447" s="7">
        <v>59.306100000000001</v>
      </c>
      <c r="X6447" s="28">
        <v>-61.094999999999999</v>
      </c>
      <c r="Y6447" s="74">
        <v>0.97393411673978814</v>
      </c>
      <c r="Z6447" s="75">
        <v>0.97384000000000004</v>
      </c>
      <c r="AA6447" s="33">
        <v>0.54887276442680721</v>
      </c>
      <c r="AB6447" s="33">
        <v>0.616309</v>
      </c>
      <c r="AC6447" s="45"/>
      <c r="AD6447" s="48">
        <f t="shared" si="1710"/>
        <v>1364.0136094055172</v>
      </c>
      <c r="AE6447" s="49">
        <f>IF(P6447&gt;90,0,AD6447*0.7^((1/cosd(P6447))^0.678))</f>
        <v>770.76802810418917</v>
      </c>
      <c r="AG6447" s="81">
        <f t="shared" si="1711"/>
        <v>750.67727866292171</v>
      </c>
      <c r="AH6447" s="82">
        <f t="shared" si="1712"/>
        <v>423.05357831734534</v>
      </c>
      <c r="AI6447" s="81">
        <f t="shared" si="1713"/>
        <v>750.60473648898358</v>
      </c>
      <c r="AJ6447" s="82">
        <f t="shared" si="1714"/>
        <v>475.03127263286473</v>
      </c>
    </row>
    <row r="6448" spans="9:36" ht="23.5" x14ac:dyDescent="0.35">
      <c r="I6448" s="57" t="s">
        <v>6459</v>
      </c>
      <c r="J6448" s="58">
        <f t="shared" si="1716"/>
        <v>269</v>
      </c>
      <c r="K6448" s="58">
        <f t="shared" si="1715"/>
        <v>11</v>
      </c>
      <c r="L6448" s="58">
        <f t="shared" si="1703"/>
        <v>8.893400464687959</v>
      </c>
      <c r="M6448" s="59">
        <f t="shared" si="1704"/>
        <v>9.7488900077447997</v>
      </c>
      <c r="N6448" s="59">
        <f t="shared" si="1705"/>
        <v>-33.766649883828002</v>
      </c>
      <c r="O6448" s="59">
        <f t="shared" si="1706"/>
        <v>-2.2168867832132868</v>
      </c>
      <c r="P6448" s="59">
        <f t="shared" si="1707"/>
        <v>50.468097418152766</v>
      </c>
      <c r="Q6448" s="60">
        <f t="shared" si="1708"/>
        <v>39.531902581847227</v>
      </c>
      <c r="R6448" s="59">
        <f t="shared" si="1709"/>
        <v>-46.063176296759934</v>
      </c>
      <c r="S6448" s="61">
        <f t="shared" si="1700"/>
        <v>0.63666862319797823</v>
      </c>
      <c r="U6448" s="13">
        <f t="shared" si="1701"/>
        <v>50.468097418152766</v>
      </c>
      <c r="V6448" s="14">
        <f t="shared" si="1702"/>
        <v>-46.063176296759934</v>
      </c>
      <c r="W6448" s="7">
        <v>49.670200000000001</v>
      </c>
      <c r="X6448" s="28">
        <v>-46.929000000000002</v>
      </c>
      <c r="Y6448" s="74">
        <v>0.9998975950596688</v>
      </c>
      <c r="Z6448" s="75">
        <v>0.99970199999999998</v>
      </c>
      <c r="AA6448" s="33">
        <v>0.63666862319797823</v>
      </c>
      <c r="AB6448" s="33">
        <v>0.68725000000000003</v>
      </c>
      <c r="AC6448" s="45"/>
      <c r="AD6448" s="48">
        <f t="shared" si="1710"/>
        <v>1364.0136094055172</v>
      </c>
      <c r="AE6448" s="49">
        <f>IF(P6448&gt;90,0,AD6448*0.7^((1/cosd(P6448))^0.678))</f>
        <v>840.23945753858072</v>
      </c>
      <c r="AG6448" s="81">
        <f t="shared" si="1711"/>
        <v>840.15341286706757</v>
      </c>
      <c r="AH6448" s="82">
        <f t="shared" si="1712"/>
        <v>534.95409858770427</v>
      </c>
      <c r="AI6448" s="81">
        <f t="shared" si="1713"/>
        <v>839.9890661802342</v>
      </c>
      <c r="AJ6448" s="82">
        <f t="shared" si="1714"/>
        <v>577.45456719338961</v>
      </c>
    </row>
    <row r="6449" spans="9:36" ht="23.5" x14ac:dyDescent="0.35">
      <c r="I6449" s="57" t="s">
        <v>6460</v>
      </c>
      <c r="J6449" s="58">
        <f t="shared" si="1716"/>
        <v>269</v>
      </c>
      <c r="K6449" s="58">
        <f t="shared" si="1715"/>
        <v>12</v>
      </c>
      <c r="L6449" s="58">
        <f t="shared" si="1703"/>
        <v>8.893400464687959</v>
      </c>
      <c r="M6449" s="59">
        <f t="shared" si="1704"/>
        <v>10.7488900077448</v>
      </c>
      <c r="N6449" s="59">
        <f t="shared" si="1705"/>
        <v>-18.766649883828002</v>
      </c>
      <c r="O6449" s="59">
        <f t="shared" si="1706"/>
        <v>-2.2168867832132868</v>
      </c>
      <c r="P6449" s="59">
        <f t="shared" si="1707"/>
        <v>43.261880304453292</v>
      </c>
      <c r="Q6449" s="60">
        <f t="shared" si="1708"/>
        <v>46.738119695546708</v>
      </c>
      <c r="R6449" s="59">
        <f t="shared" si="1709"/>
        <v>-27.974344590440136</v>
      </c>
      <c r="S6449" s="61">
        <f t="shared" si="1700"/>
        <v>0.75537012954458549</v>
      </c>
      <c r="U6449" s="13">
        <f t="shared" si="1701"/>
        <v>43.261880304453292</v>
      </c>
      <c r="V6449" s="14">
        <f t="shared" si="1702"/>
        <v>-27.974344590440136</v>
      </c>
      <c r="W6449" s="7">
        <v>42.351999999999997</v>
      </c>
      <c r="X6449" s="28">
        <v>-28.652999999999992</v>
      </c>
      <c r="Y6449" s="74">
        <v>0.97965977301404061</v>
      </c>
      <c r="Z6449" s="75">
        <v>0.98282400000000003</v>
      </c>
      <c r="AA6449" s="33">
        <v>0.75537012954458549</v>
      </c>
      <c r="AB6449" s="33">
        <v>0.77725299999999997</v>
      </c>
      <c r="AC6449" s="45"/>
      <c r="AD6449" s="48">
        <f t="shared" si="1710"/>
        <v>1364.0136094055172</v>
      </c>
      <c r="AE6449" s="49">
        <f>IF(P6449&gt;90,0,AD6449*0.7^((1/cosd(P6449))^0.678))</f>
        <v>876.51158967132073</v>
      </c>
      <c r="AG6449" s="81">
        <f t="shared" si="1711"/>
        <v>858.68314498158202</v>
      </c>
      <c r="AH6449" s="82">
        <f t="shared" si="1712"/>
        <v>662.09067303735605</v>
      </c>
      <c r="AI6449" s="81">
        <f t="shared" si="1713"/>
        <v>861.45662660712617</v>
      </c>
      <c r="AJ6449" s="82">
        <f t="shared" si="1714"/>
        <v>681.27126260680302</v>
      </c>
    </row>
    <row r="6450" spans="9:36" ht="23.5" x14ac:dyDescent="0.35">
      <c r="I6450" s="57" t="s">
        <v>6461</v>
      </c>
      <c r="J6450" s="58">
        <f t="shared" si="1716"/>
        <v>269</v>
      </c>
      <c r="K6450" s="58">
        <f t="shared" si="1715"/>
        <v>13</v>
      </c>
      <c r="L6450" s="58">
        <f t="shared" si="1703"/>
        <v>8.893400464687959</v>
      </c>
      <c r="M6450" s="59">
        <f t="shared" si="1704"/>
        <v>11.7488900077448</v>
      </c>
      <c r="N6450" s="59">
        <f t="shared" si="1705"/>
        <v>-3.7666498838280038</v>
      </c>
      <c r="O6450" s="59">
        <f t="shared" si="1706"/>
        <v>-2.2168867832132868</v>
      </c>
      <c r="P6450" s="59">
        <f t="shared" si="1707"/>
        <v>39.760768232385267</v>
      </c>
      <c r="Q6450" s="60">
        <f t="shared" si="1708"/>
        <v>50.239231767614733</v>
      </c>
      <c r="R6450" s="59">
        <f t="shared" si="1709"/>
        <v>-5.8909511108189827</v>
      </c>
      <c r="S6450" s="61">
        <f t="shared" si="1700"/>
        <v>0.86816094477376793</v>
      </c>
      <c r="U6450" s="13">
        <f t="shared" si="1701"/>
        <v>39.760768232385267</v>
      </c>
      <c r="V6450" s="14">
        <f t="shared" si="1702"/>
        <v>-5.8909511108189827</v>
      </c>
      <c r="W6450" s="7">
        <v>38.771700000000003</v>
      </c>
      <c r="X6450" s="28">
        <v>-6.1570000000000107</v>
      </c>
      <c r="Y6450" s="74">
        <v>0.9150024788297344</v>
      </c>
      <c r="Z6450" s="75">
        <v>0.91603800000000002</v>
      </c>
      <c r="AA6450" s="33">
        <v>0.86816094477376793</v>
      </c>
      <c r="AB6450" s="33">
        <v>0.86712699999999998</v>
      </c>
      <c r="AC6450" s="45"/>
      <c r="AD6450" s="48">
        <f t="shared" si="1710"/>
        <v>1364.0136094055172</v>
      </c>
      <c r="AE6450" s="49">
        <f>IF(P6450&gt;90,0,AD6450*0.7^((1/cosd(P6450))^0.678))</f>
        <v>890.58727886430938</v>
      </c>
      <c r="AG6450" s="81">
        <f t="shared" si="1711"/>
        <v>814.88956777507099</v>
      </c>
      <c r="AH6450" s="82">
        <f t="shared" si="1712"/>
        <v>773.17309342233796</v>
      </c>
      <c r="AI6450" s="81">
        <f t="shared" si="1713"/>
        <v>815.81178975630428</v>
      </c>
      <c r="AJ6450" s="82">
        <f t="shared" si="1714"/>
        <v>772.25227535977194</v>
      </c>
    </row>
    <row r="6451" spans="9:36" ht="23.5" x14ac:dyDescent="0.35">
      <c r="I6451" s="57" t="s">
        <v>6462</v>
      </c>
      <c r="J6451" s="58">
        <f t="shared" si="1716"/>
        <v>269</v>
      </c>
      <c r="K6451" s="58">
        <f t="shared" si="1715"/>
        <v>14</v>
      </c>
      <c r="L6451" s="58">
        <f t="shared" si="1703"/>
        <v>8.893400464687959</v>
      </c>
      <c r="M6451" s="59">
        <f t="shared" si="1704"/>
        <v>12.7488900077448</v>
      </c>
      <c r="N6451" s="59">
        <f t="shared" si="1705"/>
        <v>11.233350116171996</v>
      </c>
      <c r="O6451" s="59">
        <f t="shared" si="1706"/>
        <v>-2.2168867832132868</v>
      </c>
      <c r="P6451" s="59">
        <f t="shared" si="1707"/>
        <v>40.954832374615592</v>
      </c>
      <c r="Q6451" s="60">
        <f t="shared" si="1708"/>
        <v>49.045167625384408</v>
      </c>
      <c r="R6451" s="59">
        <f t="shared" si="1709"/>
        <v>17.276290417246887</v>
      </c>
      <c r="S6451" s="61">
        <f t="shared" si="1700"/>
        <v>0.95237563310129425</v>
      </c>
      <c r="U6451" s="13">
        <f t="shared" si="1701"/>
        <v>40.954832374615592</v>
      </c>
      <c r="V6451" s="14">
        <f t="shared" si="1702"/>
        <v>17.276290417246887</v>
      </c>
      <c r="W6451" s="7">
        <v>39.978999999999999</v>
      </c>
      <c r="X6451" s="28">
        <v>17.50800000000001</v>
      </c>
      <c r="Y6451" s="74">
        <v>0.81446164366853158</v>
      </c>
      <c r="Z6451" s="75">
        <v>0.79421699999999995</v>
      </c>
      <c r="AA6451" s="33">
        <v>0.95237563310129425</v>
      </c>
      <c r="AB6451" s="33">
        <v>0.94869099999999995</v>
      </c>
      <c r="AC6451" s="45"/>
      <c r="AD6451" s="48">
        <f t="shared" si="1710"/>
        <v>1364.0136094055172</v>
      </c>
      <c r="AE6451" s="49">
        <f>IF(P6451&gt;90,0,AD6451*0.7^((1/cosd(P6451))^0.678))</f>
        <v>886.01253064657567</v>
      </c>
      <c r="AG6451" s="81">
        <f t="shared" si="1711"/>
        <v>721.6232220213252</v>
      </c>
      <c r="AH6451" s="82">
        <f t="shared" si="1712"/>
        <v>843.81674481021241</v>
      </c>
      <c r="AI6451" s="81">
        <f t="shared" si="1713"/>
        <v>703.68621405253134</v>
      </c>
      <c r="AJ6451" s="82">
        <f t="shared" si="1714"/>
        <v>840.55211371163045</v>
      </c>
    </row>
    <row r="6452" spans="9:36" ht="23.5" x14ac:dyDescent="0.35">
      <c r="I6452" s="57" t="s">
        <v>6463</v>
      </c>
      <c r="J6452" s="58">
        <f t="shared" si="1716"/>
        <v>269</v>
      </c>
      <c r="K6452" s="58">
        <f t="shared" si="1715"/>
        <v>15</v>
      </c>
      <c r="L6452" s="58">
        <f t="shared" si="1703"/>
        <v>8.893400464687959</v>
      </c>
      <c r="M6452" s="59">
        <f t="shared" si="1704"/>
        <v>13.7488900077448</v>
      </c>
      <c r="N6452" s="59">
        <f t="shared" si="1705"/>
        <v>26.233350116171998</v>
      </c>
      <c r="O6452" s="59">
        <f t="shared" si="1706"/>
        <v>-2.2168867832132868</v>
      </c>
      <c r="P6452" s="59">
        <f t="shared" si="1707"/>
        <v>46.475615638346561</v>
      </c>
      <c r="Q6452" s="60">
        <f t="shared" si="1708"/>
        <v>43.524384361653439</v>
      </c>
      <c r="R6452" s="59">
        <f t="shared" si="1709"/>
        <v>37.52945358767586</v>
      </c>
      <c r="S6452" s="61">
        <f t="shared" si="1700"/>
        <v>0.99554642626246725</v>
      </c>
      <c r="U6452" s="13">
        <f t="shared" si="1701"/>
        <v>46.475615638346561</v>
      </c>
      <c r="V6452" s="14">
        <f t="shared" si="1702"/>
        <v>37.52945358767586</v>
      </c>
      <c r="W6452" s="7">
        <v>45.587499999999999</v>
      </c>
      <c r="X6452" s="28">
        <v>38.080000000000013</v>
      </c>
      <c r="Y6452" s="74">
        <v>0.69508585700378234</v>
      </c>
      <c r="Z6452" s="75">
        <v>0.64380800000000005</v>
      </c>
      <c r="AA6452" s="33">
        <v>0.99554642626246725</v>
      </c>
      <c r="AB6452" s="33">
        <v>0.99567799999999995</v>
      </c>
      <c r="AC6452" s="45"/>
      <c r="AD6452" s="48">
        <f t="shared" si="1710"/>
        <v>1364.0136094055172</v>
      </c>
      <c r="AE6452" s="49">
        <f>IF(P6452&gt;90,0,AD6452*0.7^((1/cosd(P6452))^0.678))</f>
        <v>861.67563029456926</v>
      </c>
      <c r="AG6452" s="81">
        <f t="shared" si="1711"/>
        <v>598.93854394257494</v>
      </c>
      <c r="AH6452" s="82">
        <f t="shared" si="1712"/>
        <v>857.8380943372174</v>
      </c>
      <c r="AI6452" s="81">
        <f t="shared" si="1713"/>
        <v>554.75366418868612</v>
      </c>
      <c r="AJ6452" s="82">
        <f t="shared" si="1714"/>
        <v>857.95146822043614</v>
      </c>
    </row>
    <row r="6453" spans="9:36" ht="23.5" x14ac:dyDescent="0.35">
      <c r="I6453" s="57" t="s">
        <v>6464</v>
      </c>
      <c r="J6453" s="58">
        <f t="shared" si="1716"/>
        <v>269</v>
      </c>
      <c r="K6453" s="58">
        <f t="shared" si="1715"/>
        <v>16</v>
      </c>
      <c r="L6453" s="58">
        <f t="shared" si="1703"/>
        <v>8.893400464687959</v>
      </c>
      <c r="M6453" s="59">
        <f t="shared" si="1704"/>
        <v>14.7488900077448</v>
      </c>
      <c r="N6453" s="59">
        <f t="shared" si="1705"/>
        <v>41.233350116171998</v>
      </c>
      <c r="O6453" s="59">
        <f t="shared" si="1706"/>
        <v>-2.2168867832132868</v>
      </c>
      <c r="P6453" s="59">
        <f t="shared" si="1707"/>
        <v>55.000597497359756</v>
      </c>
      <c r="Q6453" s="60">
        <f t="shared" si="1708"/>
        <v>34.999402502640244</v>
      </c>
      <c r="R6453" s="59">
        <f t="shared" si="1709"/>
        <v>53.517429048828539</v>
      </c>
      <c r="S6453" s="61">
        <f t="shared" si="1700"/>
        <v>0.99261275081622047</v>
      </c>
      <c r="U6453" s="13">
        <f t="shared" si="1701"/>
        <v>55.000597497359756</v>
      </c>
      <c r="V6453" s="14">
        <f t="shared" si="1702"/>
        <v>53.517429048828539</v>
      </c>
      <c r="W6453" s="7">
        <v>54.210900000000002</v>
      </c>
      <c r="X6453" s="28">
        <v>54.185000000000002</v>
      </c>
      <c r="Y6453" s="74">
        <v>0.58625937595780109</v>
      </c>
      <c r="Z6453" s="75">
        <v>0.51929999999999998</v>
      </c>
      <c r="AA6453" s="33">
        <v>0.99261275081622047</v>
      </c>
      <c r="AB6453" s="33">
        <v>0.99040600000000001</v>
      </c>
      <c r="AC6453" s="45"/>
      <c r="AD6453" s="48">
        <f t="shared" si="1710"/>
        <v>1364.0136094055172</v>
      </c>
      <c r="AE6453" s="49">
        <f>IF(P6453&gt;90,0,AD6453*0.7^((1/cosd(P6453))^0.678))</f>
        <v>810.98388784577321</v>
      </c>
      <c r="AG6453" s="81">
        <f t="shared" si="1711"/>
        <v>475.44690800029434</v>
      </c>
      <c r="AH6453" s="82">
        <f t="shared" si="1712"/>
        <v>804.99294778222622</v>
      </c>
      <c r="AI6453" s="81">
        <f t="shared" si="1713"/>
        <v>421.14393295831002</v>
      </c>
      <c r="AJ6453" s="82">
        <f t="shared" si="1714"/>
        <v>803.20330842578085</v>
      </c>
    </row>
    <row r="6454" spans="9:36" ht="23.5" x14ac:dyDescent="0.35">
      <c r="I6454" s="57" t="s">
        <v>6465</v>
      </c>
      <c r="J6454" s="58">
        <f t="shared" si="1716"/>
        <v>269</v>
      </c>
      <c r="K6454" s="58">
        <f t="shared" si="1715"/>
        <v>17</v>
      </c>
      <c r="L6454" s="58">
        <f t="shared" si="1703"/>
        <v>8.893400464687959</v>
      </c>
      <c r="M6454" s="59">
        <f t="shared" si="1704"/>
        <v>15.7488900077448</v>
      </c>
      <c r="N6454" s="59">
        <f t="shared" si="1705"/>
        <v>56.233350116171998</v>
      </c>
      <c r="O6454" s="59">
        <f t="shared" si="1706"/>
        <v>-2.2168867832132868</v>
      </c>
      <c r="P6454" s="59">
        <f t="shared" si="1707"/>
        <v>65.305232674411855</v>
      </c>
      <c r="Q6454" s="60">
        <f t="shared" si="1708"/>
        <v>24.694767325588142</v>
      </c>
      <c r="R6454" s="59">
        <f t="shared" si="1709"/>
        <v>66.106828716925648</v>
      </c>
      <c r="S6454" s="61">
        <f t="shared" si="1700"/>
        <v>0.94496383451677546</v>
      </c>
      <c r="U6454" s="13">
        <f t="shared" si="1701"/>
        <v>65.305232674411855</v>
      </c>
      <c r="V6454" s="14">
        <f t="shared" si="1702"/>
        <v>66.106828716925648</v>
      </c>
      <c r="W6454" s="7">
        <v>64.588499999999996</v>
      </c>
      <c r="X6454" s="28">
        <v>66.794000000000011</v>
      </c>
      <c r="Y6454" s="74">
        <v>0.53064762882582883</v>
      </c>
      <c r="Z6454" s="75">
        <v>0.48042200000000002</v>
      </c>
      <c r="AA6454" s="33">
        <v>0.94496383451677546</v>
      </c>
      <c r="AB6454" s="33">
        <v>0.93649199999999999</v>
      </c>
      <c r="AC6454" s="45"/>
      <c r="AD6454" s="48">
        <f t="shared" si="1710"/>
        <v>1364.0136094055172</v>
      </c>
      <c r="AE6454" s="49">
        <f>IF(P6454&gt;90,0,AD6454*0.7^((1/cosd(P6454))^0.678))</f>
        <v>715.95770280839668</v>
      </c>
      <c r="AG6454" s="81">
        <f t="shared" si="1711"/>
        <v>379.92125733486313</v>
      </c>
      <c r="AH6454" s="82">
        <f t="shared" si="1712"/>
        <v>676.55413619764443</v>
      </c>
      <c r="AI6454" s="81">
        <f t="shared" si="1713"/>
        <v>343.96183149861554</v>
      </c>
      <c r="AJ6454" s="82">
        <f t="shared" si="1714"/>
        <v>670.48866101844101</v>
      </c>
    </row>
    <row r="6455" spans="9:36" ht="23.5" x14ac:dyDescent="0.35">
      <c r="I6455" s="57" t="s">
        <v>6466</v>
      </c>
      <c r="J6455" s="58">
        <f t="shared" si="1716"/>
        <v>269</v>
      </c>
      <c r="K6455" s="58">
        <f t="shared" si="1715"/>
        <v>18</v>
      </c>
      <c r="L6455" s="58">
        <f t="shared" si="1703"/>
        <v>8.893400464687959</v>
      </c>
      <c r="M6455" s="59">
        <f t="shared" si="1704"/>
        <v>16.748890007744798</v>
      </c>
      <c r="N6455" s="59">
        <f t="shared" si="1705"/>
        <v>71.233350116171977</v>
      </c>
      <c r="O6455" s="59">
        <f t="shared" si="1706"/>
        <v>-2.2168867832132868</v>
      </c>
      <c r="P6455" s="59">
        <f t="shared" si="1707"/>
        <v>76.589377438996038</v>
      </c>
      <c r="Q6455" s="60">
        <f t="shared" si="1708"/>
        <v>13.410622561003967</v>
      </c>
      <c r="R6455" s="59">
        <f t="shared" si="1709"/>
        <v>76.568756457443868</v>
      </c>
      <c r="S6455" s="61">
        <f t="shared" si="1700"/>
        <v>0.86062072701705472</v>
      </c>
      <c r="U6455" s="13">
        <f t="shared" si="1701"/>
        <v>76.589377438996038</v>
      </c>
      <c r="V6455" s="14">
        <f t="shared" si="1702"/>
        <v>76.568756457443868</v>
      </c>
      <c r="W6455" s="7">
        <v>75.902100000000004</v>
      </c>
      <c r="X6455" s="28">
        <v>77.245999999999981</v>
      </c>
      <c r="Y6455" s="74">
        <v>0.55957365714900631</v>
      </c>
      <c r="Z6455" s="75">
        <v>0.56020300000000001</v>
      </c>
      <c r="AA6455" s="33">
        <v>0.86062072701705472</v>
      </c>
      <c r="AB6455" s="33">
        <v>0.85258900000000004</v>
      </c>
      <c r="AC6455" s="45"/>
      <c r="AD6455" s="48">
        <f t="shared" si="1710"/>
        <v>1364.0136094055172</v>
      </c>
      <c r="AE6455" s="49">
        <f>IF(P6455&gt;90,0,AD6455*0.7^((1/cosd(P6455))^0.678))</f>
        <v>521.93446837259569</v>
      </c>
      <c r="AG6455" s="81">
        <f t="shared" si="1711"/>
        <v>292.06077925937575</v>
      </c>
      <c r="AH6455" s="82">
        <f t="shared" si="1712"/>
        <v>449.18762162608323</v>
      </c>
      <c r="AI6455" s="81">
        <f t="shared" si="1713"/>
        <v>292.3892549857332</v>
      </c>
      <c r="AJ6455" s="82">
        <f t="shared" si="1714"/>
        <v>444.99558645532301</v>
      </c>
    </row>
    <row r="6456" spans="9:36" ht="23.5" x14ac:dyDescent="0.35">
      <c r="I6456" s="57" t="s">
        <v>6467</v>
      </c>
      <c r="J6456" s="58">
        <f t="shared" si="1716"/>
        <v>269</v>
      </c>
      <c r="K6456" s="58">
        <f t="shared" si="1715"/>
        <v>19</v>
      </c>
      <c r="L6456" s="58">
        <f t="shared" si="1703"/>
        <v>8.893400464687959</v>
      </c>
      <c r="M6456" s="59">
        <f t="shared" si="1704"/>
        <v>17.748890007744798</v>
      </c>
      <c r="N6456" s="59">
        <f t="shared" si="1705"/>
        <v>86.233350116171977</v>
      </c>
      <c r="O6456" s="59">
        <f t="shared" si="1706"/>
        <v>-2.2168867832132868</v>
      </c>
      <c r="P6456" s="59">
        <f t="shared" si="1707"/>
        <v>88.357327599378095</v>
      </c>
      <c r="Q6456" s="60">
        <f t="shared" si="1708"/>
        <v>1.6426724006219053</v>
      </c>
      <c r="R6456" s="59">
        <f t="shared" si="1709"/>
        <v>85.950150796905035</v>
      </c>
      <c r="S6456" s="61">
        <f t="shared" si="1700"/>
        <v>0.7555137278708598</v>
      </c>
      <c r="U6456" s="13">
        <f t="shared" si="1701"/>
        <v>88.357327599378095</v>
      </c>
      <c r="V6456" s="14">
        <f t="shared" si="1702"/>
        <v>85.950150796905035</v>
      </c>
      <c r="W6456" s="7">
        <v>87.512900000000002</v>
      </c>
      <c r="X6456" s="28">
        <v>86.617000000000019</v>
      </c>
      <c r="Y6456" s="74">
        <v>0.65575967634105115</v>
      </c>
      <c r="Z6456" s="75">
        <v>0</v>
      </c>
      <c r="AA6456" s="33">
        <v>0.7555137278708598</v>
      </c>
      <c r="AB6456" s="33">
        <v>0</v>
      </c>
      <c r="AC6456" s="45"/>
      <c r="AD6456" s="48">
        <f t="shared" si="1710"/>
        <v>1364.0136094055172</v>
      </c>
      <c r="AE6456" s="49">
        <f>IF(P6456&gt;90,0,AD6456*0.7^((1/cosd(P6456))^0.678))</f>
        <v>25.888408730541752</v>
      </c>
      <c r="AG6456" s="81">
        <f t="shared" si="1711"/>
        <v>16.976574530124903</v>
      </c>
      <c r="AH6456" s="82">
        <f t="shared" si="1712"/>
        <v>19.559048188656114</v>
      </c>
      <c r="AI6456" s="81">
        <f t="shared" si="1713"/>
        <v>0</v>
      </c>
      <c r="AJ6456" s="82">
        <f t="shared" si="1714"/>
        <v>0</v>
      </c>
    </row>
    <row r="6457" spans="9:36" ht="23.5" x14ac:dyDescent="0.35">
      <c r="I6457" s="57" t="s">
        <v>6468</v>
      </c>
      <c r="J6457" s="58">
        <f t="shared" si="1716"/>
        <v>269</v>
      </c>
      <c r="K6457" s="58">
        <f t="shared" si="1715"/>
        <v>20</v>
      </c>
      <c r="L6457" s="58">
        <f t="shared" si="1703"/>
        <v>8.893400464687959</v>
      </c>
      <c r="M6457" s="59">
        <f t="shared" si="1704"/>
        <v>18.748890007744798</v>
      </c>
      <c r="N6457" s="59">
        <f t="shared" si="1705"/>
        <v>101.23335011617198</v>
      </c>
      <c r="O6457" s="59">
        <f t="shared" si="1706"/>
        <v>-2.2168867832132868</v>
      </c>
      <c r="P6457" s="59">
        <f t="shared" si="1707"/>
        <v>100.26204027383281</v>
      </c>
      <c r="Q6457" s="60">
        <f t="shared" si="1708"/>
        <v>-10.26204027383281</v>
      </c>
      <c r="R6457" s="59">
        <f t="shared" si="1709"/>
        <v>95.09990097614704</v>
      </c>
      <c r="S6457" s="61">
        <f t="shared" si="1700"/>
        <v>0</v>
      </c>
      <c r="U6457" s="13">
        <f t="shared" si="1701"/>
        <v>100.26204027383281</v>
      </c>
      <c r="V6457" s="14">
        <f t="shared" si="1702"/>
        <v>95.09990097614704</v>
      </c>
      <c r="W6457" s="7">
        <v>99.679599999999994</v>
      </c>
      <c r="X6457" s="28">
        <v>95.76400000000001</v>
      </c>
      <c r="Y6457" s="74">
        <v>0</v>
      </c>
      <c r="Z6457" s="75">
        <v>0</v>
      </c>
      <c r="AA6457" s="33">
        <v>0</v>
      </c>
      <c r="AB6457" s="33">
        <v>0</v>
      </c>
      <c r="AC6457" s="45"/>
      <c r="AD6457" s="48">
        <f t="shared" si="1710"/>
        <v>1364.0136094055172</v>
      </c>
      <c r="AE6457" s="49">
        <f>IF(P6457&gt;90,0,AD6457*0.7^((1/cosd(P6457))^0.678))</f>
        <v>0</v>
      </c>
      <c r="AG6457" s="81">
        <f t="shared" si="1711"/>
        <v>0</v>
      </c>
      <c r="AH6457" s="82">
        <f t="shared" si="1712"/>
        <v>0</v>
      </c>
      <c r="AI6457" s="81">
        <f t="shared" si="1713"/>
        <v>0</v>
      </c>
      <c r="AJ6457" s="82">
        <f t="shared" si="1714"/>
        <v>0</v>
      </c>
    </row>
    <row r="6458" spans="9:36" ht="23.5" x14ac:dyDescent="0.35">
      <c r="I6458" s="57" t="s">
        <v>6469</v>
      </c>
      <c r="J6458" s="58">
        <f t="shared" si="1716"/>
        <v>269</v>
      </c>
      <c r="K6458" s="58">
        <f t="shared" si="1715"/>
        <v>21</v>
      </c>
      <c r="L6458" s="58">
        <f t="shared" si="1703"/>
        <v>8.893400464687959</v>
      </c>
      <c r="M6458" s="59">
        <f t="shared" si="1704"/>
        <v>19.748890007744798</v>
      </c>
      <c r="N6458" s="59">
        <f t="shared" si="1705"/>
        <v>116.23335011617198</v>
      </c>
      <c r="O6458" s="59">
        <f t="shared" si="1706"/>
        <v>-2.2168867832132868</v>
      </c>
      <c r="P6458" s="59">
        <f t="shared" si="1707"/>
        <v>111.98889521636131</v>
      </c>
      <c r="Q6458" s="60">
        <f t="shared" si="1708"/>
        <v>-21.988895216361311</v>
      </c>
      <c r="R6458" s="59">
        <f t="shared" si="1709"/>
        <v>104.83945866864012</v>
      </c>
      <c r="S6458" s="61">
        <f t="shared" si="1700"/>
        <v>0</v>
      </c>
      <c r="U6458" s="13">
        <f t="shared" si="1701"/>
        <v>111.98889521636131</v>
      </c>
      <c r="V6458" s="14">
        <f t="shared" si="1702"/>
        <v>104.83945866864012</v>
      </c>
      <c r="W6458" s="7">
        <v>111.395</v>
      </c>
      <c r="X6458" s="28">
        <v>105.50799999999998</v>
      </c>
      <c r="Y6458" s="74">
        <v>0</v>
      </c>
      <c r="Z6458" s="75">
        <v>0</v>
      </c>
      <c r="AA6458" s="33">
        <v>0</v>
      </c>
      <c r="AB6458" s="33">
        <v>0</v>
      </c>
      <c r="AC6458" s="45"/>
      <c r="AD6458" s="48">
        <f t="shared" si="1710"/>
        <v>1364.0136094055172</v>
      </c>
      <c r="AE6458" s="49">
        <f>IF(P6458&gt;90,0,AD6458*0.7^((1/cosd(P6458))^0.678))</f>
        <v>0</v>
      </c>
      <c r="AG6458" s="81">
        <f t="shared" si="1711"/>
        <v>0</v>
      </c>
      <c r="AH6458" s="82">
        <f t="shared" si="1712"/>
        <v>0</v>
      </c>
      <c r="AI6458" s="81">
        <f t="shared" si="1713"/>
        <v>0</v>
      </c>
      <c r="AJ6458" s="82">
        <f t="shared" si="1714"/>
        <v>0</v>
      </c>
    </row>
    <row r="6459" spans="9:36" ht="23.5" x14ac:dyDescent="0.35">
      <c r="I6459" s="57" t="s">
        <v>6470</v>
      </c>
      <c r="J6459" s="58">
        <f t="shared" si="1716"/>
        <v>269</v>
      </c>
      <c r="K6459" s="58">
        <f t="shared" si="1715"/>
        <v>22</v>
      </c>
      <c r="L6459" s="58">
        <f t="shared" si="1703"/>
        <v>8.893400464687959</v>
      </c>
      <c r="M6459" s="59">
        <f t="shared" si="1704"/>
        <v>20.748890007744798</v>
      </c>
      <c r="N6459" s="59">
        <f t="shared" si="1705"/>
        <v>131.23335011617198</v>
      </c>
      <c r="O6459" s="59">
        <f t="shared" si="1706"/>
        <v>-2.2168867832132868</v>
      </c>
      <c r="P6459" s="59">
        <f t="shared" si="1707"/>
        <v>123.146908496745</v>
      </c>
      <c r="Q6459" s="60">
        <f t="shared" si="1708"/>
        <v>-33.146908496745006</v>
      </c>
      <c r="R6459" s="59">
        <f t="shared" si="1709"/>
        <v>116.16590950359527</v>
      </c>
      <c r="S6459" s="61">
        <f t="shared" si="1700"/>
        <v>0</v>
      </c>
      <c r="U6459" s="13">
        <f t="shared" si="1701"/>
        <v>123.146908496745</v>
      </c>
      <c r="V6459" s="14">
        <f t="shared" si="1702"/>
        <v>116.16590950359527</v>
      </c>
      <c r="W6459" s="7">
        <v>122.517</v>
      </c>
      <c r="X6459" s="28">
        <v>116.83300000000003</v>
      </c>
      <c r="Y6459" s="74">
        <v>0</v>
      </c>
      <c r="Z6459" s="75">
        <v>0</v>
      </c>
      <c r="AA6459" s="33">
        <v>0</v>
      </c>
      <c r="AB6459" s="33">
        <v>0</v>
      </c>
      <c r="AC6459" s="45"/>
      <c r="AD6459" s="48">
        <f t="shared" si="1710"/>
        <v>1364.0136094055172</v>
      </c>
      <c r="AE6459" s="49">
        <f>IF(P6459&gt;90,0,AD6459*0.7^((1/cosd(P6459))^0.678))</f>
        <v>0</v>
      </c>
      <c r="AG6459" s="81">
        <f t="shared" si="1711"/>
        <v>0</v>
      </c>
      <c r="AH6459" s="82">
        <f t="shared" si="1712"/>
        <v>0</v>
      </c>
      <c r="AI6459" s="81">
        <f t="shared" si="1713"/>
        <v>0</v>
      </c>
      <c r="AJ6459" s="82">
        <f t="shared" si="1714"/>
        <v>0</v>
      </c>
    </row>
    <row r="6460" spans="9:36" ht="23.5" x14ac:dyDescent="0.35">
      <c r="I6460" s="57" t="s">
        <v>6471</v>
      </c>
      <c r="J6460" s="58">
        <f t="shared" si="1716"/>
        <v>269</v>
      </c>
      <c r="K6460" s="58">
        <f t="shared" si="1715"/>
        <v>23</v>
      </c>
      <c r="L6460" s="58">
        <f t="shared" si="1703"/>
        <v>8.893400464687959</v>
      </c>
      <c r="M6460" s="59">
        <f t="shared" si="1704"/>
        <v>21.748890007744798</v>
      </c>
      <c r="N6460" s="59">
        <f t="shared" si="1705"/>
        <v>146.23335011617198</v>
      </c>
      <c r="O6460" s="59">
        <f t="shared" si="1706"/>
        <v>-2.2168867832132868</v>
      </c>
      <c r="P6460" s="59">
        <f t="shared" si="1707"/>
        <v>133.11669113264952</v>
      </c>
      <c r="Q6460" s="60">
        <f t="shared" si="1708"/>
        <v>-43.116691132649528</v>
      </c>
      <c r="R6460" s="59">
        <f t="shared" si="1709"/>
        <v>130.46040665691413</v>
      </c>
      <c r="S6460" s="61">
        <f t="shared" si="1700"/>
        <v>0</v>
      </c>
      <c r="U6460" s="13">
        <f t="shared" si="1701"/>
        <v>133.11669113264952</v>
      </c>
      <c r="V6460" s="14">
        <f t="shared" si="1702"/>
        <v>130.46040665691413</v>
      </c>
      <c r="W6460" s="7">
        <v>132.428</v>
      </c>
      <c r="X6460" s="28">
        <v>131.08199999999999</v>
      </c>
      <c r="Y6460" s="74">
        <v>0</v>
      </c>
      <c r="Z6460" s="75">
        <v>0</v>
      </c>
      <c r="AA6460" s="33">
        <v>0</v>
      </c>
      <c r="AB6460" s="33">
        <v>0</v>
      </c>
      <c r="AC6460" s="45"/>
      <c r="AD6460" s="48">
        <f t="shared" si="1710"/>
        <v>1364.0136094055172</v>
      </c>
      <c r="AE6460" s="49">
        <f>IF(P6460&gt;90,0,AD6460*0.7^((1/cosd(P6460))^0.678))</f>
        <v>0</v>
      </c>
      <c r="AG6460" s="81">
        <f t="shared" si="1711"/>
        <v>0</v>
      </c>
      <c r="AH6460" s="82">
        <f t="shared" si="1712"/>
        <v>0</v>
      </c>
      <c r="AI6460" s="81">
        <f t="shared" si="1713"/>
        <v>0</v>
      </c>
      <c r="AJ6460" s="82">
        <f t="shared" si="1714"/>
        <v>0</v>
      </c>
    </row>
    <row r="6461" spans="9:36" ht="23.5" x14ac:dyDescent="0.35">
      <c r="I6461" s="57" t="s">
        <v>6472</v>
      </c>
      <c r="J6461" s="58">
        <f t="shared" si="1716"/>
        <v>270</v>
      </c>
      <c r="K6461" s="58">
        <f t="shared" si="1715"/>
        <v>0</v>
      </c>
      <c r="L6461" s="58">
        <f t="shared" si="1703"/>
        <v>9.2498011164076566</v>
      </c>
      <c r="M6461" s="59">
        <f t="shared" si="1704"/>
        <v>-1.245169981393206</v>
      </c>
      <c r="N6461" s="59">
        <f t="shared" si="1705"/>
        <v>-198.67754972089807</v>
      </c>
      <c r="O6461" s="59">
        <f t="shared" si="1706"/>
        <v>-2.6184037170036873</v>
      </c>
      <c r="P6461" s="59">
        <f t="shared" si="1707"/>
        <v>141.22698102694164</v>
      </c>
      <c r="Q6461" s="60">
        <f t="shared" si="1708"/>
        <v>-51.226981026941644</v>
      </c>
      <c r="R6461" s="59">
        <f t="shared" si="1709"/>
        <v>-149.28012853474638</v>
      </c>
      <c r="S6461" s="61">
        <f t="shared" si="1700"/>
        <v>0</v>
      </c>
      <c r="U6461" s="13">
        <f t="shared" si="1701"/>
        <v>141.22698102694164</v>
      </c>
      <c r="V6461" s="14">
        <f t="shared" si="1702"/>
        <v>-149.28012853474638</v>
      </c>
      <c r="W6461" s="7">
        <v>140.06399999999999</v>
      </c>
      <c r="X6461" s="28">
        <v>149.85300000000001</v>
      </c>
      <c r="Y6461" s="74">
        <v>0</v>
      </c>
      <c r="Z6461" s="75">
        <v>0</v>
      </c>
      <c r="AA6461" s="33">
        <v>0</v>
      </c>
      <c r="AB6461" s="33">
        <v>0</v>
      </c>
      <c r="AC6461" s="45"/>
      <c r="AD6461" s="48">
        <f t="shared" si="1710"/>
        <v>1364.7884691917097</v>
      </c>
      <c r="AE6461" s="49">
        <f>IF(P6461&gt;90,0,AD6461*0.7^((1/cosd(P6461))^0.678))</f>
        <v>0</v>
      </c>
      <c r="AG6461" s="81">
        <f t="shared" si="1711"/>
        <v>0</v>
      </c>
      <c r="AH6461" s="82">
        <f t="shared" si="1712"/>
        <v>0</v>
      </c>
      <c r="AI6461" s="81">
        <f t="shared" si="1713"/>
        <v>0</v>
      </c>
      <c r="AJ6461" s="82">
        <f t="shared" si="1714"/>
        <v>0</v>
      </c>
    </row>
    <row r="6462" spans="9:36" ht="23.5" x14ac:dyDescent="0.35">
      <c r="I6462" s="57" t="s">
        <v>6473</v>
      </c>
      <c r="J6462" s="58">
        <f t="shared" si="1716"/>
        <v>270</v>
      </c>
      <c r="K6462" s="58">
        <f t="shared" si="1715"/>
        <v>1</v>
      </c>
      <c r="L6462" s="58">
        <f t="shared" si="1703"/>
        <v>9.2498011164076566</v>
      </c>
      <c r="M6462" s="59">
        <f t="shared" si="1704"/>
        <v>-0.24516998139320592</v>
      </c>
      <c r="N6462" s="59">
        <f t="shared" si="1705"/>
        <v>-183.67754972089807</v>
      </c>
      <c r="O6462" s="59">
        <f t="shared" si="1706"/>
        <v>-2.6184037170036873</v>
      </c>
      <c r="P6462" s="59">
        <f t="shared" si="1707"/>
        <v>145.06454646371256</v>
      </c>
      <c r="Q6462" s="60">
        <f t="shared" si="1708"/>
        <v>-55.064546463712553</v>
      </c>
      <c r="R6462" s="59">
        <f t="shared" si="1709"/>
        <v>-173.5757077379632</v>
      </c>
      <c r="S6462" s="61">
        <f t="shared" si="1700"/>
        <v>0</v>
      </c>
      <c r="U6462" s="13">
        <f t="shared" si="1701"/>
        <v>145.06454646371256</v>
      </c>
      <c r="V6462" s="14">
        <f t="shared" si="1702"/>
        <v>-173.5757077379632</v>
      </c>
      <c r="W6462" s="7">
        <v>143.863</v>
      </c>
      <c r="X6462" s="28">
        <v>173.53199999999998</v>
      </c>
      <c r="Y6462" s="74">
        <v>0</v>
      </c>
      <c r="Z6462" s="75">
        <v>0</v>
      </c>
      <c r="AA6462" s="33">
        <v>0</v>
      </c>
      <c r="AB6462" s="33">
        <v>0</v>
      </c>
      <c r="AC6462" s="45"/>
      <c r="AD6462" s="48">
        <f t="shared" si="1710"/>
        <v>1364.7884691917097</v>
      </c>
      <c r="AE6462" s="49">
        <f>IF(P6462&gt;90,0,AD6462*0.7^((1/cosd(P6462))^0.678))</f>
        <v>0</v>
      </c>
      <c r="AG6462" s="81">
        <f t="shared" si="1711"/>
        <v>0</v>
      </c>
      <c r="AH6462" s="82">
        <f t="shared" si="1712"/>
        <v>0</v>
      </c>
      <c r="AI6462" s="81">
        <f t="shared" si="1713"/>
        <v>0</v>
      </c>
      <c r="AJ6462" s="82">
        <f t="shared" si="1714"/>
        <v>0</v>
      </c>
    </row>
    <row r="6463" spans="9:36" ht="23.5" x14ac:dyDescent="0.35">
      <c r="I6463" s="57" t="s">
        <v>6474</v>
      </c>
      <c r="J6463" s="58">
        <f t="shared" si="1716"/>
        <v>270</v>
      </c>
      <c r="K6463" s="58">
        <f t="shared" si="1715"/>
        <v>2</v>
      </c>
      <c r="L6463" s="58">
        <f t="shared" si="1703"/>
        <v>9.2498011164076566</v>
      </c>
      <c r="M6463" s="59">
        <f t="shared" si="1704"/>
        <v>0.75483001860679411</v>
      </c>
      <c r="N6463" s="59">
        <f t="shared" si="1705"/>
        <v>-168.67754972089807</v>
      </c>
      <c r="O6463" s="59">
        <f t="shared" si="1706"/>
        <v>-2.6184037170036873</v>
      </c>
      <c r="P6463" s="59">
        <f t="shared" si="1707"/>
        <v>143.70549560794433</v>
      </c>
      <c r="Q6463" s="60">
        <f t="shared" si="1708"/>
        <v>-53.705495607944322</v>
      </c>
      <c r="R6463" s="59">
        <f t="shared" si="1709"/>
        <v>-160.65055369426844</v>
      </c>
      <c r="S6463" s="61">
        <f t="shared" si="1700"/>
        <v>0</v>
      </c>
      <c r="U6463" s="13">
        <f t="shared" si="1701"/>
        <v>143.70549560794433</v>
      </c>
      <c r="V6463" s="14">
        <f t="shared" si="1702"/>
        <v>-160.65055369426844</v>
      </c>
      <c r="W6463" s="7">
        <v>142.601</v>
      </c>
      <c r="X6463" s="28">
        <v>-161.36599999999999</v>
      </c>
      <c r="Y6463" s="74">
        <v>0</v>
      </c>
      <c r="Z6463" s="75">
        <v>0</v>
      </c>
      <c r="AA6463" s="33">
        <v>0</v>
      </c>
      <c r="AB6463" s="33">
        <v>0</v>
      </c>
      <c r="AC6463" s="45"/>
      <c r="AD6463" s="48">
        <f t="shared" si="1710"/>
        <v>1364.7884691917097</v>
      </c>
      <c r="AE6463" s="49">
        <f>IF(P6463&gt;90,0,AD6463*0.7^((1/cosd(P6463))^0.678))</f>
        <v>0</v>
      </c>
      <c r="AG6463" s="81">
        <f t="shared" si="1711"/>
        <v>0</v>
      </c>
      <c r="AH6463" s="82">
        <f t="shared" si="1712"/>
        <v>0</v>
      </c>
      <c r="AI6463" s="81">
        <f t="shared" si="1713"/>
        <v>0</v>
      </c>
      <c r="AJ6463" s="82">
        <f t="shared" si="1714"/>
        <v>0</v>
      </c>
    </row>
    <row r="6464" spans="9:36" ht="23.5" x14ac:dyDescent="0.35">
      <c r="I6464" s="57" t="s">
        <v>6475</v>
      </c>
      <c r="J6464" s="58">
        <f t="shared" si="1716"/>
        <v>270</v>
      </c>
      <c r="K6464" s="58">
        <f t="shared" si="1715"/>
        <v>3</v>
      </c>
      <c r="L6464" s="58">
        <f t="shared" si="1703"/>
        <v>9.2498011164076566</v>
      </c>
      <c r="M6464" s="59">
        <f t="shared" si="1704"/>
        <v>1.754830018606794</v>
      </c>
      <c r="N6464" s="59">
        <f t="shared" si="1705"/>
        <v>-153.67754972089807</v>
      </c>
      <c r="O6464" s="59">
        <f t="shared" si="1706"/>
        <v>-2.6184037170036873</v>
      </c>
      <c r="P6464" s="59">
        <f t="shared" si="1707"/>
        <v>137.65790094062316</v>
      </c>
      <c r="Q6464" s="60">
        <f t="shared" si="1708"/>
        <v>-47.657900940623186</v>
      </c>
      <c r="R6464" s="59">
        <f t="shared" si="1709"/>
        <v>-138.87961352813292</v>
      </c>
      <c r="S6464" s="61">
        <f t="shared" si="1700"/>
        <v>0</v>
      </c>
      <c r="U6464" s="13">
        <f t="shared" si="1701"/>
        <v>137.65790094062316</v>
      </c>
      <c r="V6464" s="14">
        <f t="shared" si="1702"/>
        <v>-138.87961352813292</v>
      </c>
      <c r="W6464" s="7">
        <v>136.72900000000001</v>
      </c>
      <c r="X6464" s="28">
        <v>-139.92160000000001</v>
      </c>
      <c r="Y6464" s="74">
        <v>0</v>
      </c>
      <c r="Z6464" s="75">
        <v>0</v>
      </c>
      <c r="AA6464" s="33">
        <v>0</v>
      </c>
      <c r="AB6464" s="33">
        <v>0</v>
      </c>
      <c r="AC6464" s="45"/>
      <c r="AD6464" s="48">
        <f t="shared" si="1710"/>
        <v>1364.7884691917097</v>
      </c>
      <c r="AE6464" s="49">
        <f>IF(P6464&gt;90,0,AD6464*0.7^((1/cosd(P6464))^0.678))</f>
        <v>0</v>
      </c>
      <c r="AG6464" s="81">
        <f t="shared" si="1711"/>
        <v>0</v>
      </c>
      <c r="AH6464" s="82">
        <f t="shared" si="1712"/>
        <v>0</v>
      </c>
      <c r="AI6464" s="81">
        <f t="shared" si="1713"/>
        <v>0</v>
      </c>
      <c r="AJ6464" s="82">
        <f t="shared" si="1714"/>
        <v>0</v>
      </c>
    </row>
    <row r="6465" spans="9:36" ht="23.5" x14ac:dyDescent="0.35">
      <c r="I6465" s="57" t="s">
        <v>6476</v>
      </c>
      <c r="J6465" s="58">
        <f t="shared" si="1716"/>
        <v>270</v>
      </c>
      <c r="K6465" s="58">
        <f t="shared" si="1715"/>
        <v>4</v>
      </c>
      <c r="L6465" s="58">
        <f t="shared" si="1703"/>
        <v>9.2498011164076566</v>
      </c>
      <c r="M6465" s="59">
        <f t="shared" si="1704"/>
        <v>2.754830018606794</v>
      </c>
      <c r="N6465" s="59">
        <f t="shared" si="1705"/>
        <v>-138.67754972089807</v>
      </c>
      <c r="O6465" s="59">
        <f t="shared" si="1706"/>
        <v>-2.6184037170036873</v>
      </c>
      <c r="P6465" s="59">
        <f t="shared" si="1707"/>
        <v>128.59469909386715</v>
      </c>
      <c r="Q6465" s="60">
        <f t="shared" si="1708"/>
        <v>-38.594699093867156</v>
      </c>
      <c r="R6465" s="59">
        <f t="shared" si="1709"/>
        <v>-122.44125141100268</v>
      </c>
      <c r="S6465" s="61">
        <f t="shared" si="1700"/>
        <v>0</v>
      </c>
      <c r="U6465" s="13">
        <f t="shared" si="1701"/>
        <v>128.59469909386715</v>
      </c>
      <c r="V6465" s="14">
        <f t="shared" si="1702"/>
        <v>-122.44125141100268</v>
      </c>
      <c r="W6465" s="7">
        <v>127.822</v>
      </c>
      <c r="X6465" s="28">
        <v>-123.5286</v>
      </c>
      <c r="Y6465" s="74">
        <v>0</v>
      </c>
      <c r="Z6465" s="75">
        <v>0</v>
      </c>
      <c r="AA6465" s="33">
        <v>0</v>
      </c>
      <c r="AB6465" s="33">
        <v>0</v>
      </c>
      <c r="AC6465" s="45"/>
      <c r="AD6465" s="48">
        <f t="shared" si="1710"/>
        <v>1364.7884691917097</v>
      </c>
      <c r="AE6465" s="49">
        <f>IF(P6465&gt;90,0,AD6465*0.7^((1/cosd(P6465))^0.678))</f>
        <v>0</v>
      </c>
      <c r="AG6465" s="81">
        <f t="shared" si="1711"/>
        <v>0</v>
      </c>
      <c r="AH6465" s="82">
        <f t="shared" si="1712"/>
        <v>0</v>
      </c>
      <c r="AI6465" s="81">
        <f t="shared" si="1713"/>
        <v>0</v>
      </c>
      <c r="AJ6465" s="82">
        <f t="shared" si="1714"/>
        <v>0</v>
      </c>
    </row>
    <row r="6466" spans="9:36" ht="23.5" x14ac:dyDescent="0.35">
      <c r="I6466" s="57" t="s">
        <v>6477</v>
      </c>
      <c r="J6466" s="58">
        <f t="shared" si="1716"/>
        <v>270</v>
      </c>
      <c r="K6466" s="58">
        <f t="shared" si="1715"/>
        <v>5</v>
      </c>
      <c r="L6466" s="58">
        <f t="shared" si="1703"/>
        <v>9.2498011164076566</v>
      </c>
      <c r="M6466" s="59">
        <f t="shared" si="1704"/>
        <v>3.754830018606794</v>
      </c>
      <c r="N6466" s="59">
        <f t="shared" si="1705"/>
        <v>-123.67754972089809</v>
      </c>
      <c r="O6466" s="59">
        <f t="shared" si="1706"/>
        <v>-2.6184037170036873</v>
      </c>
      <c r="P6466" s="59">
        <f t="shared" si="1707"/>
        <v>117.89529589521594</v>
      </c>
      <c r="Q6466" s="60">
        <f t="shared" si="1708"/>
        <v>-27.895295895215924</v>
      </c>
      <c r="R6466" s="59">
        <f t="shared" si="1709"/>
        <v>-109.84809520832708</v>
      </c>
      <c r="S6466" s="61">
        <f t="shared" si="1700"/>
        <v>0</v>
      </c>
      <c r="U6466" s="13">
        <f t="shared" si="1701"/>
        <v>117.89529589521594</v>
      </c>
      <c r="V6466" s="14">
        <f t="shared" si="1702"/>
        <v>-109.84809520832708</v>
      </c>
      <c r="W6466" s="7">
        <v>117.23</v>
      </c>
      <c r="X6466" s="28">
        <v>-110.8862</v>
      </c>
      <c r="Y6466" s="74">
        <v>0</v>
      </c>
      <c r="Z6466" s="75">
        <v>0</v>
      </c>
      <c r="AA6466" s="33">
        <v>0</v>
      </c>
      <c r="AB6466" s="33">
        <v>0</v>
      </c>
      <c r="AC6466" s="45"/>
      <c r="AD6466" s="48">
        <f t="shared" si="1710"/>
        <v>1364.7884691917097</v>
      </c>
      <c r="AE6466" s="49">
        <f>IF(P6466&gt;90,0,AD6466*0.7^((1/cosd(P6466))^0.678))</f>
        <v>0</v>
      </c>
      <c r="AG6466" s="81">
        <f t="shared" si="1711"/>
        <v>0</v>
      </c>
      <c r="AH6466" s="82">
        <f t="shared" si="1712"/>
        <v>0</v>
      </c>
      <c r="AI6466" s="81">
        <f t="shared" si="1713"/>
        <v>0</v>
      </c>
      <c r="AJ6466" s="82">
        <f t="shared" si="1714"/>
        <v>0</v>
      </c>
    </row>
    <row r="6467" spans="9:36" ht="23.5" x14ac:dyDescent="0.35">
      <c r="I6467" s="57" t="s">
        <v>6478</v>
      </c>
      <c r="J6467" s="58">
        <f t="shared" si="1716"/>
        <v>270</v>
      </c>
      <c r="K6467" s="58">
        <f t="shared" si="1715"/>
        <v>6</v>
      </c>
      <c r="L6467" s="58">
        <f t="shared" si="1703"/>
        <v>9.2498011164076566</v>
      </c>
      <c r="M6467" s="59">
        <f t="shared" si="1704"/>
        <v>4.7548300186067936</v>
      </c>
      <c r="N6467" s="59">
        <f t="shared" si="1705"/>
        <v>-108.6775497208981</v>
      </c>
      <c r="O6467" s="59">
        <f t="shared" si="1706"/>
        <v>-2.6184037170036873</v>
      </c>
      <c r="P6467" s="59">
        <f t="shared" si="1707"/>
        <v>106.37447259126066</v>
      </c>
      <c r="Q6467" s="60">
        <f t="shared" si="1708"/>
        <v>-16.374472591260659</v>
      </c>
      <c r="R6467" s="59">
        <f t="shared" si="1709"/>
        <v>-99.476369984714736</v>
      </c>
      <c r="S6467" s="61">
        <f t="shared" si="1700"/>
        <v>0</v>
      </c>
      <c r="U6467" s="13">
        <f t="shared" si="1701"/>
        <v>106.37447259126066</v>
      </c>
      <c r="V6467" s="14">
        <f t="shared" si="1702"/>
        <v>-99.476369984714736</v>
      </c>
      <c r="W6467" s="7">
        <v>105.77200000000001</v>
      </c>
      <c r="X6467" s="28">
        <v>-100.45740000000001</v>
      </c>
      <c r="Y6467" s="74">
        <v>0</v>
      </c>
      <c r="Z6467" s="75">
        <v>0</v>
      </c>
      <c r="AA6467" s="33">
        <v>0</v>
      </c>
      <c r="AB6467" s="33">
        <v>0</v>
      </c>
      <c r="AC6467" s="45"/>
      <c r="AD6467" s="48">
        <f t="shared" si="1710"/>
        <v>1364.7884691917097</v>
      </c>
      <c r="AE6467" s="49">
        <f>IF(P6467&gt;90,0,AD6467*0.7^((1/cosd(P6467))^0.678))</f>
        <v>0</v>
      </c>
      <c r="AG6467" s="81">
        <f t="shared" si="1711"/>
        <v>0</v>
      </c>
      <c r="AH6467" s="82">
        <f t="shared" si="1712"/>
        <v>0</v>
      </c>
      <c r="AI6467" s="81">
        <f t="shared" si="1713"/>
        <v>0</v>
      </c>
      <c r="AJ6467" s="82">
        <f t="shared" si="1714"/>
        <v>0</v>
      </c>
    </row>
    <row r="6468" spans="9:36" ht="23.5" x14ac:dyDescent="0.35">
      <c r="I6468" s="57" t="s">
        <v>6479</v>
      </c>
      <c r="J6468" s="58">
        <f t="shared" si="1716"/>
        <v>270</v>
      </c>
      <c r="K6468" s="58">
        <f t="shared" si="1715"/>
        <v>7</v>
      </c>
      <c r="L6468" s="58">
        <f t="shared" si="1703"/>
        <v>9.2498011164076566</v>
      </c>
      <c r="M6468" s="59">
        <f t="shared" si="1704"/>
        <v>5.7548300186067936</v>
      </c>
      <c r="N6468" s="59">
        <f t="shared" si="1705"/>
        <v>-93.677549720898099</v>
      </c>
      <c r="O6468" s="59">
        <f t="shared" si="1706"/>
        <v>-2.6184037170036873</v>
      </c>
      <c r="P6468" s="59">
        <f t="shared" si="1707"/>
        <v>94.510932158170831</v>
      </c>
      <c r="Q6468" s="60">
        <f t="shared" si="1708"/>
        <v>-4.5109321581708413</v>
      </c>
      <c r="R6468" s="59">
        <f t="shared" si="1709"/>
        <v>-90.150095416708112</v>
      </c>
      <c r="S6468" s="61">
        <f t="shared" si="1700"/>
        <v>0</v>
      </c>
      <c r="U6468" s="13">
        <f t="shared" si="1701"/>
        <v>94.510932158170831</v>
      </c>
      <c r="V6468" s="14">
        <f t="shared" si="1702"/>
        <v>-90.150095416708112</v>
      </c>
      <c r="W6468" s="7">
        <v>93.933800000000005</v>
      </c>
      <c r="X6468" s="28">
        <v>-91.091800000000006</v>
      </c>
      <c r="Y6468" s="74">
        <v>0</v>
      </c>
      <c r="Z6468" s="75">
        <v>0</v>
      </c>
      <c r="AA6468" s="33">
        <v>0</v>
      </c>
      <c r="AB6468" s="33">
        <v>0</v>
      </c>
      <c r="AC6468" s="45"/>
      <c r="AD6468" s="48">
        <f t="shared" si="1710"/>
        <v>1364.7884691917097</v>
      </c>
      <c r="AE6468" s="49">
        <f>IF(P6468&gt;90,0,AD6468*0.7^((1/cosd(P6468))^0.678))</f>
        <v>0</v>
      </c>
      <c r="AG6468" s="81">
        <f t="shared" si="1711"/>
        <v>0</v>
      </c>
      <c r="AH6468" s="82">
        <f t="shared" si="1712"/>
        <v>0</v>
      </c>
      <c r="AI6468" s="81">
        <f t="shared" si="1713"/>
        <v>0</v>
      </c>
      <c r="AJ6468" s="82">
        <f t="shared" si="1714"/>
        <v>0</v>
      </c>
    </row>
    <row r="6469" spans="9:36" ht="23.5" x14ac:dyDescent="0.35">
      <c r="I6469" s="57" t="s">
        <v>6480</v>
      </c>
      <c r="J6469" s="58">
        <f t="shared" si="1716"/>
        <v>270</v>
      </c>
      <c r="K6469" s="58">
        <f t="shared" si="1715"/>
        <v>8</v>
      </c>
      <c r="L6469" s="58">
        <f t="shared" si="1703"/>
        <v>9.2498011164076566</v>
      </c>
      <c r="M6469" s="59">
        <f t="shared" si="1704"/>
        <v>6.7548300186067936</v>
      </c>
      <c r="N6469" s="59">
        <f t="shared" si="1705"/>
        <v>-78.677549720898099</v>
      </c>
      <c r="O6469" s="59">
        <f t="shared" si="1706"/>
        <v>-2.6184037170036873</v>
      </c>
      <c r="P6469" s="59">
        <f t="shared" si="1707"/>
        <v>82.641070209902921</v>
      </c>
      <c r="Q6469" s="60">
        <f t="shared" si="1708"/>
        <v>7.3589297900970685</v>
      </c>
      <c r="R6469" s="59">
        <f t="shared" si="1709"/>
        <v>-80.985643230674995</v>
      </c>
      <c r="S6469" s="61">
        <f t="shared" ref="S6469:S6532" si="1717">IF(Q6469&gt;0,SQRT(1-COS(RADIANS(90-P6469))^2*COS(RADIANS($D$11-R6469))^2),0)</f>
        <v>0.59665298978170733</v>
      </c>
      <c r="U6469" s="13">
        <f t="shared" ref="U6469:U6532" si="1718">P6469</f>
        <v>82.641070209902921</v>
      </c>
      <c r="V6469" s="14">
        <f t="shared" ref="V6469:V6532" si="1719">R6469</f>
        <v>-80.985643230674995</v>
      </c>
      <c r="W6469" s="7">
        <v>81.951499999999996</v>
      </c>
      <c r="X6469" s="28">
        <v>-81.909700000000001</v>
      </c>
      <c r="Y6469" s="74">
        <v>0.81265669636243043</v>
      </c>
      <c r="Z6469" s="75">
        <v>0.81340199999999996</v>
      </c>
      <c r="AA6469" s="33">
        <v>0.59665298978170733</v>
      </c>
      <c r="AB6469" s="33">
        <v>0.63259600000000005</v>
      </c>
      <c r="AC6469" s="45"/>
      <c r="AD6469" s="48">
        <f t="shared" si="1710"/>
        <v>1364.7884691917097</v>
      </c>
      <c r="AE6469" s="49">
        <f>IF(P6469&gt;90,0,AD6469*0.7^((1/cosd(P6469))^0.678))</f>
        <v>324.40008696271002</v>
      </c>
      <c r="AG6469" s="81">
        <f t="shared" si="1711"/>
        <v>263.62590297080106</v>
      </c>
      <c r="AH6469" s="82">
        <f t="shared" si="1712"/>
        <v>193.55428177174679</v>
      </c>
      <c r="AI6469" s="81">
        <f t="shared" si="1713"/>
        <v>263.86767953564225</v>
      </c>
      <c r="AJ6469" s="82">
        <f t="shared" si="1714"/>
        <v>205.21419741226254</v>
      </c>
    </row>
    <row r="6470" spans="9:36" ht="23.5" x14ac:dyDescent="0.35">
      <c r="I6470" s="57" t="s">
        <v>6481</v>
      </c>
      <c r="J6470" s="58">
        <f t="shared" si="1716"/>
        <v>270</v>
      </c>
      <c r="K6470" s="58">
        <f t="shared" si="1715"/>
        <v>9</v>
      </c>
      <c r="L6470" s="58">
        <f t="shared" ref="L6470:L6533" si="1720">229.18*(0.000075+0.001868*COS(RADIANS(360*(J6470-1)/365))-0.03277*SIN(RADIANS(360*(J6470-1)/365))-0.014615*COS(RADIANS(2*360*(J6470-1)/365))-0.0408*SIN(RADIANS(2*360*(J6470-1)/365)))</f>
        <v>9.2498011164076566</v>
      </c>
      <c r="M6470" s="59">
        <f t="shared" ref="M6470:M6533" si="1721">K6470-($D$8-$D$7)/15+L6470/60</f>
        <v>7.7548300186067936</v>
      </c>
      <c r="N6470" s="59">
        <f t="shared" ref="N6470:N6533" si="1722">15*(M6470-12)</f>
        <v>-63.677549720898099</v>
      </c>
      <c r="O6470" s="59">
        <f t="shared" ref="O6470:O6533" si="1723">23.45*SIN(RADIANS(360/365*(284+J6470)))</f>
        <v>-2.6184037170036873</v>
      </c>
      <c r="P6470" s="59">
        <f t="shared" ref="P6470:P6533" si="1724">DEGREES(ACOS(SIN(RADIANS(O6470))*SIN(RADIANS($D$6))+COS(RADIANS(O6470))*COS(RADIANS($D$6))*COS(RADIANS(N6470))))</f>
        <v>71.082916385333476</v>
      </c>
      <c r="Q6470" s="60">
        <f t="shared" ref="Q6470:Q6533" si="1725">DEGREES(ASIN(SIN(RADIANS(O6470))*SIN(RADIANS($D$6))+COS(RADIANS(O6470))*COS(RADIANS($D$6))*COS(RADIANS(N6470))))</f>
        <v>18.917083614666534</v>
      </c>
      <c r="R6470" s="59">
        <f t="shared" ref="R6470:R6533" si="1726">IF(N6470&lt;0,-DEGREES(ACOS((SIGN($D$6)*(SIN(RADIANS(Q6470))*SIN(RADIANS($D$6))-SIN(RADIANS(O6470)))/(COS(RADIANS(Q6470))*COS(RADIANS($D$6)))))),DEGREES(ACOS((SIGN($D$6)*(SIN(RADIANS(Q6470))*SIN(RADIANS($D$6))-SIN(RADIANS(O6470)))/(COS(RADIANS(Q6470))*COS(RADIANS($D$6)))))))</f>
        <v>-71.173221296820898</v>
      </c>
      <c r="S6470" s="61">
        <f t="shared" si="1717"/>
        <v>0.52840662814836004</v>
      </c>
      <c r="U6470" s="13">
        <f t="shared" si="1718"/>
        <v>71.082916385333476</v>
      </c>
      <c r="V6470" s="14">
        <f t="shared" si="1719"/>
        <v>-71.173221296820898</v>
      </c>
      <c r="W6470" s="7">
        <v>70.418300000000002</v>
      </c>
      <c r="X6470" s="28">
        <v>-72.096000000000004</v>
      </c>
      <c r="Y6470" s="74">
        <v>0.90878586422065621</v>
      </c>
      <c r="Z6470" s="75">
        <v>0.90995800000000004</v>
      </c>
      <c r="AA6470" s="33">
        <v>0.52840662814836004</v>
      </c>
      <c r="AB6470" s="33">
        <v>0.58568399999999998</v>
      </c>
      <c r="AC6470" s="45"/>
      <c r="AD6470" s="48">
        <f t="shared" ref="AD6470:AD6533" si="1727">1367.7*(1+0.033*COS(2*PI()*J6470/365))</f>
        <v>1364.7884691917097</v>
      </c>
      <c r="AE6470" s="49">
        <f>IF(P6470&gt;90,0,AD6470*0.7^((1/cosd(P6470))^0.678))</f>
        <v>634.76867482137072</v>
      </c>
      <c r="AG6470" s="81">
        <f t="shared" ref="AG6470:AG6533" si="1728">AE6470*Y6470</f>
        <v>576.86879872774011</v>
      </c>
      <c r="AH6470" s="82">
        <f t="shared" ref="AH6470:AH6533" si="1729">AE6470*AA6470</f>
        <v>335.41597511656329</v>
      </c>
      <c r="AI6470" s="81">
        <f t="shared" ref="AI6470:AI6533" si="1730">AE6470*Z6470</f>
        <v>577.61283380310488</v>
      </c>
      <c r="AJ6470" s="82">
        <f t="shared" ref="AJ6470:AJ6533" si="1731">AB6470*AE6470</f>
        <v>371.77385654407971</v>
      </c>
    </row>
    <row r="6471" spans="9:36" ht="23.5" x14ac:dyDescent="0.35">
      <c r="I6471" s="57" t="s">
        <v>6482</v>
      </c>
      <c r="J6471" s="58">
        <f t="shared" si="1716"/>
        <v>270</v>
      </c>
      <c r="K6471" s="58">
        <f t="shared" si="1715"/>
        <v>10</v>
      </c>
      <c r="L6471" s="58">
        <f t="shared" si="1720"/>
        <v>9.2498011164076566</v>
      </c>
      <c r="M6471" s="59">
        <f t="shared" si="1721"/>
        <v>8.7548300186067944</v>
      </c>
      <c r="N6471" s="59">
        <f t="shared" si="1722"/>
        <v>-48.677549720898085</v>
      </c>
      <c r="O6471" s="59">
        <f t="shared" si="1723"/>
        <v>-2.6184037170036873</v>
      </c>
      <c r="P6471" s="59">
        <f t="shared" si="1724"/>
        <v>60.242502726164155</v>
      </c>
      <c r="Q6471" s="60">
        <f t="shared" si="1725"/>
        <v>29.757497273835842</v>
      </c>
      <c r="R6471" s="59">
        <f t="shared" si="1726"/>
        <v>-59.788868255042281</v>
      </c>
      <c r="S6471" s="61">
        <f t="shared" si="1717"/>
        <v>0.54355244941051961</v>
      </c>
      <c r="U6471" s="13">
        <f t="shared" si="1718"/>
        <v>60.242502726164155</v>
      </c>
      <c r="V6471" s="14">
        <f t="shared" si="1719"/>
        <v>-59.788868255042281</v>
      </c>
      <c r="W6471" s="7">
        <v>59.526400000000002</v>
      </c>
      <c r="X6471" s="28">
        <v>-60.709000000000003</v>
      </c>
      <c r="Y6471" s="74">
        <v>0.97513809685857966</v>
      </c>
      <c r="Z6471" s="75">
        <v>0.974908</v>
      </c>
      <c r="AA6471" s="33">
        <v>0.54355244941051961</v>
      </c>
      <c r="AB6471" s="33">
        <v>0.61125300000000005</v>
      </c>
      <c r="AC6471" s="45"/>
      <c r="AD6471" s="48">
        <f t="shared" si="1727"/>
        <v>1364.7884691917097</v>
      </c>
      <c r="AE6471" s="49">
        <f>IF(P6471&gt;90,0,AD6471*0.7^((1/cosd(P6471))^0.678))</f>
        <v>769.11913544066215</v>
      </c>
      <c r="AG6471" s="81">
        <f t="shared" si="1728"/>
        <v>749.99736999112349</v>
      </c>
      <c r="AH6471" s="82">
        <f t="shared" si="1729"/>
        <v>418.0565899572731</v>
      </c>
      <c r="AI6471" s="81">
        <f t="shared" si="1730"/>
        <v>749.82039809418507</v>
      </c>
      <c r="AJ6471" s="82">
        <f t="shared" si="1731"/>
        <v>470.1263788955111</v>
      </c>
    </row>
    <row r="6472" spans="9:36" ht="23.5" x14ac:dyDescent="0.35">
      <c r="I6472" s="57" t="s">
        <v>6483</v>
      </c>
      <c r="J6472" s="58">
        <f t="shared" si="1716"/>
        <v>270</v>
      </c>
      <c r="K6472" s="58">
        <f t="shared" si="1715"/>
        <v>11</v>
      </c>
      <c r="L6472" s="58">
        <f t="shared" si="1720"/>
        <v>9.2498011164076566</v>
      </c>
      <c r="M6472" s="59">
        <f t="shared" si="1721"/>
        <v>9.7548300186067944</v>
      </c>
      <c r="N6472" s="59">
        <f t="shared" si="1722"/>
        <v>-33.677549720898085</v>
      </c>
      <c r="O6472" s="59">
        <f t="shared" si="1723"/>
        <v>-2.6184037170036873</v>
      </c>
      <c r="P6472" s="59">
        <f t="shared" si="1724"/>
        <v>50.746980307189801</v>
      </c>
      <c r="Q6472" s="60">
        <f t="shared" si="1725"/>
        <v>39.253019692810199</v>
      </c>
      <c r="R6472" s="59">
        <f t="shared" si="1726"/>
        <v>-45.672052244800803</v>
      </c>
      <c r="S6472" s="61">
        <f t="shared" si="1717"/>
        <v>0.6328113254072002</v>
      </c>
      <c r="U6472" s="13">
        <f t="shared" si="1718"/>
        <v>50.746980307189801</v>
      </c>
      <c r="V6472" s="14">
        <f t="shared" si="1719"/>
        <v>-45.672052244800803</v>
      </c>
      <c r="W6472" s="7">
        <v>49.937899999999999</v>
      </c>
      <c r="X6472" s="28">
        <v>-46.543000000000006</v>
      </c>
      <c r="Y6472" s="74">
        <v>0.99995875181100746</v>
      </c>
      <c r="Z6472" s="75">
        <v>0.999807</v>
      </c>
      <c r="AA6472" s="33">
        <v>0.6328113254072002</v>
      </c>
      <c r="AB6472" s="33">
        <v>0.68323500000000004</v>
      </c>
      <c r="AC6472" s="45"/>
      <c r="AD6472" s="48">
        <f t="shared" si="1727"/>
        <v>1364.7884691917097</v>
      </c>
      <c r="AE6472" s="49">
        <f>IF(P6472&gt;90,0,AD6472*0.7^((1/cosd(P6472))^0.678))</f>
        <v>839.07814579972228</v>
      </c>
      <c r="AG6472" s="81">
        <f t="shared" si="1728"/>
        <v>839.04353534578479</v>
      </c>
      <c r="AH6472" s="82">
        <f t="shared" si="1729"/>
        <v>530.97815356373826</v>
      </c>
      <c r="AI6472" s="81">
        <f t="shared" si="1730"/>
        <v>838.9162037175829</v>
      </c>
      <c r="AJ6472" s="82">
        <f t="shared" si="1731"/>
        <v>573.28755694547328</v>
      </c>
    </row>
    <row r="6473" spans="9:36" ht="23.5" x14ac:dyDescent="0.35">
      <c r="I6473" s="57" t="s">
        <v>6484</v>
      </c>
      <c r="J6473" s="58">
        <f t="shared" si="1716"/>
        <v>270</v>
      </c>
      <c r="K6473" s="58">
        <f t="shared" si="1715"/>
        <v>12</v>
      </c>
      <c r="L6473" s="58">
        <f t="shared" si="1720"/>
        <v>9.2498011164076566</v>
      </c>
      <c r="M6473" s="59">
        <f t="shared" si="1721"/>
        <v>10.754830018606794</v>
      </c>
      <c r="N6473" s="59">
        <f t="shared" si="1722"/>
        <v>-18.677549720898085</v>
      </c>
      <c r="O6473" s="59">
        <f t="shared" si="1723"/>
        <v>-2.6184037170036873</v>
      </c>
      <c r="P6473" s="59">
        <f t="shared" si="1724"/>
        <v>43.60172707079586</v>
      </c>
      <c r="Q6473" s="60">
        <f t="shared" si="1725"/>
        <v>46.39827292920414</v>
      </c>
      <c r="R6473" s="59">
        <f t="shared" si="1726"/>
        <v>-27.637445617770073</v>
      </c>
      <c r="S6473" s="61">
        <f t="shared" si="1717"/>
        <v>0.75282716074882827</v>
      </c>
      <c r="U6473" s="13">
        <f t="shared" si="1718"/>
        <v>43.60172707079586</v>
      </c>
      <c r="V6473" s="14">
        <f t="shared" si="1719"/>
        <v>-27.637445617770073</v>
      </c>
      <c r="W6473" s="7">
        <v>42.679600000000001</v>
      </c>
      <c r="X6473" s="28">
        <v>-28.318000000000012</v>
      </c>
      <c r="Y6473" s="74">
        <v>0.97859391159315035</v>
      </c>
      <c r="Z6473" s="75">
        <v>0.98185800000000001</v>
      </c>
      <c r="AA6473" s="33">
        <v>0.75282716074882827</v>
      </c>
      <c r="AB6473" s="33">
        <v>0.77436199999999999</v>
      </c>
      <c r="AC6473" s="45"/>
      <c r="AD6473" s="48">
        <f t="shared" si="1727"/>
        <v>1364.7884691917097</v>
      </c>
      <c r="AE6473" s="49">
        <f>IF(P6473&gt;90,0,AD6473*0.7^((1/cosd(P6473))^0.678))</f>
        <v>875.53133263672942</v>
      </c>
      <c r="AG6473" s="81">
        <f t="shared" si="1728"/>
        <v>856.7896315273407</v>
      </c>
      <c r="AH6473" s="82">
        <f t="shared" si="1729"/>
        <v>659.12376729554694</v>
      </c>
      <c r="AI6473" s="81">
        <f t="shared" si="1730"/>
        <v>859.64744320003388</v>
      </c>
      <c r="AJ6473" s="82">
        <f t="shared" si="1731"/>
        <v>677.97819380324302</v>
      </c>
    </row>
    <row r="6474" spans="9:36" ht="23.5" x14ac:dyDescent="0.35">
      <c r="I6474" s="57" t="s">
        <v>6485</v>
      </c>
      <c r="J6474" s="58">
        <f t="shared" si="1716"/>
        <v>270</v>
      </c>
      <c r="K6474" s="58">
        <f t="shared" si="1715"/>
        <v>13</v>
      </c>
      <c r="L6474" s="58">
        <f t="shared" si="1720"/>
        <v>9.2498011164076566</v>
      </c>
      <c r="M6474" s="59">
        <f t="shared" si="1721"/>
        <v>11.754830018606794</v>
      </c>
      <c r="N6474" s="59">
        <f t="shared" si="1722"/>
        <v>-3.6775497208980834</v>
      </c>
      <c r="O6474" s="59">
        <f t="shared" si="1723"/>
        <v>-2.6184037170036873</v>
      </c>
      <c r="P6474" s="59">
        <f t="shared" si="1724"/>
        <v>40.153838323456014</v>
      </c>
      <c r="Q6474" s="60">
        <f t="shared" si="1725"/>
        <v>49.846161676543986</v>
      </c>
      <c r="R6474" s="59">
        <f t="shared" si="1726"/>
        <v>-5.7025685499425762</v>
      </c>
      <c r="S6474" s="61">
        <f t="shared" si="1717"/>
        <v>0.86658870519757325</v>
      </c>
      <c r="U6474" s="13">
        <f t="shared" si="1718"/>
        <v>40.153838323456014</v>
      </c>
      <c r="V6474" s="14">
        <f t="shared" si="1719"/>
        <v>-5.7025685499425762</v>
      </c>
      <c r="W6474" s="7">
        <v>39.152200000000001</v>
      </c>
      <c r="X6474" s="28">
        <v>-5.9689999999999941</v>
      </c>
      <c r="Y6474" s="74">
        <v>0.91279935988849081</v>
      </c>
      <c r="Z6474" s="75">
        <v>0.91380499999999998</v>
      </c>
      <c r="AA6474" s="33">
        <v>0.86658870519757325</v>
      </c>
      <c r="AB6474" s="33">
        <v>0.86544500000000002</v>
      </c>
      <c r="AC6474" s="45"/>
      <c r="AD6474" s="48">
        <f t="shared" si="1727"/>
        <v>1364.7884691917097</v>
      </c>
      <c r="AE6474" s="49">
        <f>IF(P6474&gt;90,0,AD6474*0.7^((1/cosd(P6474))^0.678))</f>
        <v>889.61113866522896</v>
      </c>
      <c r="AG6474" s="81">
        <f t="shared" si="1728"/>
        <v>812.03647792329241</v>
      </c>
      <c r="AH6474" s="82">
        <f t="shared" si="1729"/>
        <v>770.92696478523953</v>
      </c>
      <c r="AI6474" s="81">
        <f t="shared" si="1730"/>
        <v>812.93110656797955</v>
      </c>
      <c r="AJ6474" s="82">
        <f t="shared" si="1731"/>
        <v>769.90951190212911</v>
      </c>
    </row>
    <row r="6475" spans="9:36" ht="23.5" x14ac:dyDescent="0.35">
      <c r="I6475" s="57" t="s">
        <v>6486</v>
      </c>
      <c r="J6475" s="58">
        <f t="shared" si="1716"/>
        <v>270</v>
      </c>
      <c r="K6475" s="58">
        <f t="shared" si="1715"/>
        <v>14</v>
      </c>
      <c r="L6475" s="58">
        <f t="shared" si="1720"/>
        <v>9.2498011164076566</v>
      </c>
      <c r="M6475" s="59">
        <f t="shared" si="1721"/>
        <v>12.754830018606794</v>
      </c>
      <c r="N6475" s="59">
        <f t="shared" si="1722"/>
        <v>11.322450279101917</v>
      </c>
      <c r="O6475" s="59">
        <f t="shared" si="1723"/>
        <v>-2.6184037170036873</v>
      </c>
      <c r="P6475" s="59">
        <f t="shared" si="1724"/>
        <v>41.366015848281378</v>
      </c>
      <c r="Q6475" s="60">
        <f t="shared" si="1725"/>
        <v>48.633984151718622</v>
      </c>
      <c r="R6475" s="59">
        <f t="shared" si="1726"/>
        <v>17.263698890488467</v>
      </c>
      <c r="S6475" s="61">
        <f t="shared" si="1717"/>
        <v>0.95152566710284181</v>
      </c>
      <c r="U6475" s="13">
        <f t="shared" si="1718"/>
        <v>41.366015848281378</v>
      </c>
      <c r="V6475" s="14">
        <f t="shared" si="1719"/>
        <v>17.263698890488467</v>
      </c>
      <c r="W6475" s="7">
        <v>40.377299999999998</v>
      </c>
      <c r="X6475" s="28">
        <v>17.492999999999995</v>
      </c>
      <c r="Y6475" s="74">
        <v>0.81108195374257264</v>
      </c>
      <c r="Z6475" s="75">
        <v>0.79076999999999997</v>
      </c>
      <c r="AA6475" s="33">
        <v>0.95152566710284181</v>
      </c>
      <c r="AB6475" s="33">
        <v>0.94784100000000004</v>
      </c>
      <c r="AC6475" s="45"/>
      <c r="AD6475" s="48">
        <f t="shared" si="1727"/>
        <v>1364.7884691917097</v>
      </c>
      <c r="AE6475" s="49">
        <f>IF(P6475&gt;90,0,AD6475*0.7^((1/cosd(P6475))^0.678))</f>
        <v>884.88688701638114</v>
      </c>
      <c r="AG6475" s="81">
        <f t="shared" si="1728"/>
        <v>717.7157851624296</v>
      </c>
      <c r="AH6475" s="82">
        <f t="shared" si="1729"/>
        <v>841.99258547881902</v>
      </c>
      <c r="AI6475" s="81">
        <f t="shared" si="1730"/>
        <v>699.74200364594367</v>
      </c>
      <c r="AJ6475" s="82">
        <f t="shared" si="1731"/>
        <v>838.73207187649371</v>
      </c>
    </row>
    <row r="6476" spans="9:36" ht="23.5" x14ac:dyDescent="0.35">
      <c r="I6476" s="57" t="s">
        <v>6487</v>
      </c>
      <c r="J6476" s="58">
        <f t="shared" si="1716"/>
        <v>270</v>
      </c>
      <c r="K6476" s="58">
        <f t="shared" si="1715"/>
        <v>15</v>
      </c>
      <c r="L6476" s="58">
        <f t="shared" si="1720"/>
        <v>9.2498011164076566</v>
      </c>
      <c r="M6476" s="59">
        <f t="shared" si="1721"/>
        <v>13.754830018606794</v>
      </c>
      <c r="N6476" s="59">
        <f t="shared" si="1722"/>
        <v>26.322450279101915</v>
      </c>
      <c r="O6476" s="59">
        <f t="shared" si="1723"/>
        <v>-2.6184037170036873</v>
      </c>
      <c r="P6476" s="59">
        <f t="shared" si="1724"/>
        <v>46.870116308189886</v>
      </c>
      <c r="Q6476" s="60">
        <f t="shared" si="1725"/>
        <v>43.129883691810107</v>
      </c>
      <c r="R6476" s="59">
        <f t="shared" si="1726"/>
        <v>37.369672647104956</v>
      </c>
      <c r="S6476" s="61">
        <f t="shared" si="1717"/>
        <v>0.99529369696584091</v>
      </c>
      <c r="U6476" s="13">
        <f t="shared" si="1718"/>
        <v>46.870116308189886</v>
      </c>
      <c r="V6476" s="14">
        <f t="shared" si="1719"/>
        <v>37.369672647104956</v>
      </c>
      <c r="W6476" s="7">
        <v>45.968699999999998</v>
      </c>
      <c r="X6476" s="28">
        <v>37.918000000000006</v>
      </c>
      <c r="Y6476" s="74">
        <v>0.69048819442739373</v>
      </c>
      <c r="Z6476" s="75">
        <v>0.639123</v>
      </c>
      <c r="AA6476" s="33">
        <v>0.99529369696584091</v>
      </c>
      <c r="AB6476" s="33">
        <v>0.995425</v>
      </c>
      <c r="AC6476" s="45"/>
      <c r="AD6476" s="48">
        <f t="shared" si="1727"/>
        <v>1364.7884691917097</v>
      </c>
      <c r="AE6476" s="49">
        <f>IF(P6476&gt;90,0,AD6476*0.7^((1/cosd(P6476))^0.678))</f>
        <v>860.20263341495797</v>
      </c>
      <c r="AG6476" s="81">
        <f t="shared" si="1728"/>
        <v>593.95976318838359</v>
      </c>
      <c r="AH6476" s="82">
        <f t="shared" si="1729"/>
        <v>856.1542591513255</v>
      </c>
      <c r="AI6476" s="81">
        <f t="shared" si="1730"/>
        <v>549.77528767606816</v>
      </c>
      <c r="AJ6476" s="82">
        <f t="shared" si="1731"/>
        <v>856.26720636708455</v>
      </c>
    </row>
    <row r="6477" spans="9:36" ht="23.5" x14ac:dyDescent="0.35">
      <c r="I6477" s="57" t="s">
        <v>6488</v>
      </c>
      <c r="J6477" s="58">
        <f t="shared" si="1716"/>
        <v>270</v>
      </c>
      <c r="K6477" s="58">
        <f t="shared" si="1715"/>
        <v>16</v>
      </c>
      <c r="L6477" s="58">
        <f t="shared" si="1720"/>
        <v>9.2498011164076566</v>
      </c>
      <c r="M6477" s="59">
        <f t="shared" si="1721"/>
        <v>14.754830018606794</v>
      </c>
      <c r="N6477" s="59">
        <f t="shared" si="1722"/>
        <v>41.322450279101915</v>
      </c>
      <c r="O6477" s="59">
        <f t="shared" si="1723"/>
        <v>-2.6184037170036873</v>
      </c>
      <c r="P6477" s="59">
        <f t="shared" si="1724"/>
        <v>55.366466006077019</v>
      </c>
      <c r="Q6477" s="60">
        <f t="shared" si="1725"/>
        <v>34.633533993922981</v>
      </c>
      <c r="R6477" s="59">
        <f t="shared" si="1726"/>
        <v>53.288639813386112</v>
      </c>
      <c r="S6477" s="61">
        <f t="shared" si="1717"/>
        <v>0.99294027246094685</v>
      </c>
      <c r="U6477" s="13">
        <f t="shared" si="1718"/>
        <v>55.366466006077019</v>
      </c>
      <c r="V6477" s="14">
        <f t="shared" si="1719"/>
        <v>53.288639813386112</v>
      </c>
      <c r="W6477" s="7">
        <v>54.563800000000001</v>
      </c>
      <c r="X6477" s="28">
        <v>53.957999999999998</v>
      </c>
      <c r="Y6477" s="74">
        <v>0.58057160549452624</v>
      </c>
      <c r="Z6477" s="75">
        <v>0.51338300000000003</v>
      </c>
      <c r="AA6477" s="33">
        <v>0.99294027246094685</v>
      </c>
      <c r="AB6477" s="33">
        <v>0.99080800000000002</v>
      </c>
      <c r="AC6477" s="45"/>
      <c r="AD6477" s="48">
        <f t="shared" si="1727"/>
        <v>1364.7884691917097</v>
      </c>
      <c r="AE6477" s="49">
        <f>IF(P6477&gt;90,0,AD6477*0.7^((1/cosd(P6477))^0.678))</f>
        <v>808.81411958548415</v>
      </c>
      <c r="AG6477" s="81">
        <f t="shared" si="1728"/>
        <v>469.57451195438625</v>
      </c>
      <c r="AH6477" s="82">
        <f t="shared" si="1729"/>
        <v>803.10411227147142</v>
      </c>
      <c r="AI6477" s="81">
        <f t="shared" si="1730"/>
        <v>415.23141915515464</v>
      </c>
      <c r="AJ6477" s="82">
        <f t="shared" si="1731"/>
        <v>801.37950019825439</v>
      </c>
    </row>
    <row r="6478" spans="9:36" ht="23.5" x14ac:dyDescent="0.35">
      <c r="I6478" s="57" t="s">
        <v>6489</v>
      </c>
      <c r="J6478" s="58">
        <f t="shared" si="1716"/>
        <v>270</v>
      </c>
      <c r="K6478" s="58">
        <f t="shared" si="1715"/>
        <v>17</v>
      </c>
      <c r="L6478" s="58">
        <f t="shared" si="1720"/>
        <v>9.2498011164076566</v>
      </c>
      <c r="M6478" s="59">
        <f t="shared" si="1721"/>
        <v>15.754830018606794</v>
      </c>
      <c r="N6478" s="59">
        <f t="shared" si="1722"/>
        <v>56.322450279101915</v>
      </c>
      <c r="O6478" s="59">
        <f t="shared" si="1723"/>
        <v>-2.6184037170036873</v>
      </c>
      <c r="P6478" s="59">
        <f t="shared" si="1724"/>
        <v>65.645860168797</v>
      </c>
      <c r="Q6478" s="60">
        <f t="shared" si="1725"/>
        <v>24.354139831202993</v>
      </c>
      <c r="R6478" s="59">
        <f t="shared" si="1726"/>
        <v>65.853511378067253</v>
      </c>
      <c r="S6478" s="61">
        <f t="shared" si="1717"/>
        <v>0.94595337025509174</v>
      </c>
      <c r="U6478" s="13">
        <f t="shared" si="1718"/>
        <v>65.645860168797</v>
      </c>
      <c r="V6478" s="14">
        <f t="shared" si="1719"/>
        <v>65.853511378067253</v>
      </c>
      <c r="W6478" s="7">
        <v>64.916799999999995</v>
      </c>
      <c r="X6478" s="28">
        <v>66.544999999999987</v>
      </c>
      <c r="Y6478" s="74">
        <v>0.52461955012180794</v>
      </c>
      <c r="Z6478" s="75">
        <v>0.474408</v>
      </c>
      <c r="AA6478" s="33">
        <v>0.94595337025509174</v>
      </c>
      <c r="AB6478" s="33">
        <v>0.93765699999999996</v>
      </c>
      <c r="AC6478" s="45"/>
      <c r="AD6478" s="48">
        <f t="shared" si="1727"/>
        <v>1364.7884691917097</v>
      </c>
      <c r="AE6478" s="49">
        <f>IF(P6478&gt;90,0,AD6478*0.7^((1/cosd(P6478))^0.678))</f>
        <v>712.27860380971902</v>
      </c>
      <c r="AG6478" s="81">
        <f t="shared" si="1728"/>
        <v>373.67528069204428</v>
      </c>
      <c r="AH6478" s="82">
        <f t="shared" si="1729"/>
        <v>673.78234583439496</v>
      </c>
      <c r="AI6478" s="81">
        <f t="shared" si="1730"/>
        <v>337.9106678761612</v>
      </c>
      <c r="AJ6478" s="82">
        <f t="shared" si="1731"/>
        <v>667.87301881240967</v>
      </c>
    </row>
    <row r="6479" spans="9:36" ht="23.5" x14ac:dyDescent="0.35">
      <c r="I6479" s="57" t="s">
        <v>6490</v>
      </c>
      <c r="J6479" s="58">
        <f t="shared" si="1716"/>
        <v>270</v>
      </c>
      <c r="K6479" s="58">
        <f t="shared" si="1715"/>
        <v>18</v>
      </c>
      <c r="L6479" s="58">
        <f t="shared" si="1720"/>
        <v>9.2498011164076566</v>
      </c>
      <c r="M6479" s="59">
        <f t="shared" si="1721"/>
        <v>16.754830018606793</v>
      </c>
      <c r="N6479" s="59">
        <f t="shared" si="1722"/>
        <v>71.322450279101886</v>
      </c>
      <c r="O6479" s="59">
        <f t="shared" si="1723"/>
        <v>-2.6184037170036873</v>
      </c>
      <c r="P6479" s="59">
        <f t="shared" si="1724"/>
        <v>76.912892474564202</v>
      </c>
      <c r="Q6479" s="60">
        <f t="shared" si="1725"/>
        <v>13.087107525435799</v>
      </c>
      <c r="R6479" s="59">
        <f t="shared" si="1726"/>
        <v>76.307886414708832</v>
      </c>
      <c r="S6479" s="61">
        <f t="shared" si="1717"/>
        <v>0.86245123605408514</v>
      </c>
      <c r="U6479" s="13">
        <f t="shared" si="1718"/>
        <v>76.912892474564202</v>
      </c>
      <c r="V6479" s="14">
        <f t="shared" si="1719"/>
        <v>76.307886414708832</v>
      </c>
      <c r="W6479" s="7">
        <v>76.2136</v>
      </c>
      <c r="X6479" s="28">
        <v>76.992000000000019</v>
      </c>
      <c r="Y6479" s="74">
        <v>0.55448118100335464</v>
      </c>
      <c r="Z6479" s="75">
        <v>0.556006</v>
      </c>
      <c r="AA6479" s="33">
        <v>0.86245123605408514</v>
      </c>
      <c r="AB6479" s="33">
        <v>0.85464899999999999</v>
      </c>
      <c r="AC6479" s="45"/>
      <c r="AD6479" s="48">
        <f t="shared" si="1727"/>
        <v>1364.7884691917097</v>
      </c>
      <c r="AE6479" s="49">
        <f>IF(P6479&gt;90,0,AD6479*0.7^((1/cosd(P6479))^0.678))</f>
        <v>514.07125504751014</v>
      </c>
      <c r="AG6479" s="81">
        <f t="shared" si="1728"/>
        <v>285.04283661862013</v>
      </c>
      <c r="AH6479" s="82">
        <f t="shared" si="1729"/>
        <v>443.36138933559999</v>
      </c>
      <c r="AI6479" s="81">
        <f t="shared" si="1730"/>
        <v>285.82670223394592</v>
      </c>
      <c r="AJ6479" s="82">
        <f t="shared" si="1731"/>
        <v>439.35048405509946</v>
      </c>
    </row>
    <row r="6480" spans="9:36" ht="23.5" x14ac:dyDescent="0.35">
      <c r="I6480" s="57" t="s">
        <v>6491</v>
      </c>
      <c r="J6480" s="58">
        <f t="shared" si="1716"/>
        <v>270</v>
      </c>
      <c r="K6480" s="58">
        <f t="shared" si="1715"/>
        <v>19</v>
      </c>
      <c r="L6480" s="58">
        <f t="shared" si="1720"/>
        <v>9.2498011164076566</v>
      </c>
      <c r="M6480" s="59">
        <f t="shared" si="1721"/>
        <v>17.754830018606793</v>
      </c>
      <c r="N6480" s="59">
        <f t="shared" si="1722"/>
        <v>86.322450279101886</v>
      </c>
      <c r="O6480" s="59">
        <f t="shared" si="1723"/>
        <v>-2.6184037170036873</v>
      </c>
      <c r="P6480" s="59">
        <f t="shared" si="1724"/>
        <v>88.672485209166751</v>
      </c>
      <c r="Q6480" s="60">
        <f t="shared" si="1725"/>
        <v>1.327514790833257</v>
      </c>
      <c r="R6480" s="59">
        <f t="shared" si="1726"/>
        <v>85.685834109120478</v>
      </c>
      <c r="S6480" s="61">
        <f t="shared" si="1717"/>
        <v>0.7584459293866217</v>
      </c>
      <c r="U6480" s="13">
        <f t="shared" si="1718"/>
        <v>88.672485209166751</v>
      </c>
      <c r="V6480" s="14">
        <f t="shared" si="1719"/>
        <v>85.685834109120478</v>
      </c>
      <c r="W6480" s="7">
        <v>87.8018</v>
      </c>
      <c r="X6480" s="28">
        <v>86.360000000000014</v>
      </c>
      <c r="Y6480" s="74">
        <v>0.65214760756842427</v>
      </c>
      <c r="Z6480" s="75">
        <v>0</v>
      </c>
      <c r="AA6480" s="33">
        <v>0.7584459293866217</v>
      </c>
      <c r="AB6480" s="33">
        <v>0</v>
      </c>
      <c r="AC6480" s="45"/>
      <c r="AD6480" s="48">
        <f t="shared" si="1727"/>
        <v>1364.7884691917097</v>
      </c>
      <c r="AE6480" s="49">
        <f>IF(P6480&gt;90,0,AD6480*0.7^((1/cosd(P6480))^0.678))</f>
        <v>13.992824048482086</v>
      </c>
      <c r="AG6480" s="81">
        <f t="shared" si="1728"/>
        <v>9.1253867263435051</v>
      </c>
      <c r="AH6480" s="82">
        <f t="shared" si="1729"/>
        <v>10.612800440194466</v>
      </c>
      <c r="AI6480" s="81">
        <f t="shared" si="1730"/>
        <v>0</v>
      </c>
      <c r="AJ6480" s="82">
        <f t="shared" si="1731"/>
        <v>0</v>
      </c>
    </row>
    <row r="6481" spans="9:36" ht="23.5" x14ac:dyDescent="0.35">
      <c r="I6481" s="57" t="s">
        <v>6492</v>
      </c>
      <c r="J6481" s="58">
        <f t="shared" si="1716"/>
        <v>270</v>
      </c>
      <c r="K6481" s="58">
        <f t="shared" si="1715"/>
        <v>20</v>
      </c>
      <c r="L6481" s="58">
        <f t="shared" si="1720"/>
        <v>9.2498011164076566</v>
      </c>
      <c r="M6481" s="59">
        <f t="shared" si="1721"/>
        <v>18.754830018606793</v>
      </c>
      <c r="N6481" s="59">
        <f t="shared" si="1722"/>
        <v>101.32245027910189</v>
      </c>
      <c r="O6481" s="59">
        <f t="shared" si="1723"/>
        <v>-2.6184037170036873</v>
      </c>
      <c r="P6481" s="59">
        <f t="shared" si="1724"/>
        <v>100.57757355587667</v>
      </c>
      <c r="Q6481" s="60">
        <f t="shared" si="1725"/>
        <v>-10.577573555876672</v>
      </c>
      <c r="R6481" s="59">
        <f t="shared" si="1726"/>
        <v>94.831698842861982</v>
      </c>
      <c r="S6481" s="61">
        <f t="shared" si="1717"/>
        <v>0</v>
      </c>
      <c r="U6481" s="13">
        <f t="shared" si="1718"/>
        <v>100.57757355587667</v>
      </c>
      <c r="V6481" s="14">
        <f t="shared" si="1719"/>
        <v>94.831698842861982</v>
      </c>
      <c r="W6481" s="7">
        <v>99.985399999999998</v>
      </c>
      <c r="X6481" s="28">
        <v>95.504999999999995</v>
      </c>
      <c r="Y6481" s="74">
        <v>0</v>
      </c>
      <c r="Z6481" s="75">
        <v>0</v>
      </c>
      <c r="AA6481" s="33">
        <v>0</v>
      </c>
      <c r="AB6481" s="33">
        <v>0</v>
      </c>
      <c r="AC6481" s="45"/>
      <c r="AD6481" s="48">
        <f t="shared" si="1727"/>
        <v>1364.7884691917097</v>
      </c>
      <c r="AE6481" s="49">
        <f>IF(P6481&gt;90,0,AD6481*0.7^((1/cosd(P6481))^0.678))</f>
        <v>0</v>
      </c>
      <c r="AG6481" s="81">
        <f t="shared" si="1728"/>
        <v>0</v>
      </c>
      <c r="AH6481" s="82">
        <f t="shared" si="1729"/>
        <v>0</v>
      </c>
      <c r="AI6481" s="81">
        <f t="shared" si="1730"/>
        <v>0</v>
      </c>
      <c r="AJ6481" s="82">
        <f t="shared" si="1731"/>
        <v>0</v>
      </c>
    </row>
    <row r="6482" spans="9:36" ht="23.5" x14ac:dyDescent="0.35">
      <c r="I6482" s="57" t="s">
        <v>6493</v>
      </c>
      <c r="J6482" s="58">
        <f t="shared" si="1716"/>
        <v>270</v>
      </c>
      <c r="K6482" s="58">
        <f t="shared" si="1715"/>
        <v>21</v>
      </c>
      <c r="L6482" s="58">
        <f t="shared" si="1720"/>
        <v>9.2498011164076566</v>
      </c>
      <c r="M6482" s="59">
        <f t="shared" si="1721"/>
        <v>19.754830018606793</v>
      </c>
      <c r="N6482" s="59">
        <f t="shared" si="1722"/>
        <v>116.32245027910189</v>
      </c>
      <c r="O6482" s="59">
        <f t="shared" si="1723"/>
        <v>-2.6184037170036873</v>
      </c>
      <c r="P6482" s="59">
        <f t="shared" si="1724"/>
        <v>112.31394743758332</v>
      </c>
      <c r="Q6482" s="60">
        <f t="shared" si="1725"/>
        <v>-22.313947437583334</v>
      </c>
      <c r="R6482" s="59">
        <f t="shared" si="1726"/>
        <v>104.56742389281077</v>
      </c>
      <c r="S6482" s="61">
        <f t="shared" si="1717"/>
        <v>0</v>
      </c>
      <c r="U6482" s="13">
        <f t="shared" si="1718"/>
        <v>112.31394743758332</v>
      </c>
      <c r="V6482" s="14">
        <f t="shared" si="1719"/>
        <v>104.56742389281077</v>
      </c>
      <c r="W6482" s="7">
        <v>111.71</v>
      </c>
      <c r="X6482" s="28">
        <v>105.24599999999998</v>
      </c>
      <c r="Y6482" s="74">
        <v>0</v>
      </c>
      <c r="Z6482" s="75">
        <v>0</v>
      </c>
      <c r="AA6482" s="33">
        <v>0</v>
      </c>
      <c r="AB6482" s="33">
        <v>0</v>
      </c>
      <c r="AC6482" s="45"/>
      <c r="AD6482" s="48">
        <f t="shared" si="1727"/>
        <v>1364.7884691917097</v>
      </c>
      <c r="AE6482" s="49">
        <f>IF(P6482&gt;90,0,AD6482*0.7^((1/cosd(P6482))^0.678))</f>
        <v>0</v>
      </c>
      <c r="AG6482" s="81">
        <f t="shared" si="1728"/>
        <v>0</v>
      </c>
      <c r="AH6482" s="82">
        <f t="shared" si="1729"/>
        <v>0</v>
      </c>
      <c r="AI6482" s="81">
        <f t="shared" si="1730"/>
        <v>0</v>
      </c>
      <c r="AJ6482" s="82">
        <f t="shared" si="1731"/>
        <v>0</v>
      </c>
    </row>
    <row r="6483" spans="9:36" ht="23.5" x14ac:dyDescent="0.35">
      <c r="I6483" s="57" t="s">
        <v>6494</v>
      </c>
      <c r="J6483" s="58">
        <f t="shared" si="1716"/>
        <v>270</v>
      </c>
      <c r="K6483" s="58">
        <f t="shared" si="1715"/>
        <v>22</v>
      </c>
      <c r="L6483" s="58">
        <f t="shared" si="1720"/>
        <v>9.2498011164076566</v>
      </c>
      <c r="M6483" s="59">
        <f t="shared" si="1721"/>
        <v>20.754830018606793</v>
      </c>
      <c r="N6483" s="59">
        <f t="shared" si="1722"/>
        <v>131.3224502791019</v>
      </c>
      <c r="O6483" s="59">
        <f t="shared" si="1723"/>
        <v>-2.6184037170036873</v>
      </c>
      <c r="P6483" s="59">
        <f t="shared" si="1724"/>
        <v>123.49141154793857</v>
      </c>
      <c r="Q6483" s="60">
        <f t="shared" si="1725"/>
        <v>-33.491411547938569</v>
      </c>
      <c r="R6483" s="59">
        <f t="shared" si="1726"/>
        <v>115.89709256184959</v>
      </c>
      <c r="S6483" s="61">
        <f t="shared" si="1717"/>
        <v>0</v>
      </c>
      <c r="U6483" s="13">
        <f t="shared" si="1718"/>
        <v>123.49141154793857</v>
      </c>
      <c r="V6483" s="14">
        <f t="shared" si="1719"/>
        <v>115.89709256184959</v>
      </c>
      <c r="W6483" s="7">
        <v>122.852</v>
      </c>
      <c r="X6483" s="28">
        <v>116.57600000000002</v>
      </c>
      <c r="Y6483" s="74">
        <v>0</v>
      </c>
      <c r="Z6483" s="75">
        <v>0</v>
      </c>
      <c r="AA6483" s="33">
        <v>0</v>
      </c>
      <c r="AB6483" s="33">
        <v>0</v>
      </c>
      <c r="AC6483" s="45"/>
      <c r="AD6483" s="48">
        <f t="shared" si="1727"/>
        <v>1364.7884691917097</v>
      </c>
      <c r="AE6483" s="49">
        <f>IF(P6483&gt;90,0,AD6483*0.7^((1/cosd(P6483))^0.678))</f>
        <v>0</v>
      </c>
      <c r="AG6483" s="81">
        <f t="shared" si="1728"/>
        <v>0</v>
      </c>
      <c r="AH6483" s="82">
        <f t="shared" si="1729"/>
        <v>0</v>
      </c>
      <c r="AI6483" s="81">
        <f t="shared" si="1730"/>
        <v>0</v>
      </c>
      <c r="AJ6483" s="82">
        <f t="shared" si="1731"/>
        <v>0</v>
      </c>
    </row>
    <row r="6484" spans="9:36" ht="23.5" x14ac:dyDescent="0.35">
      <c r="I6484" s="57" t="s">
        <v>6495</v>
      </c>
      <c r="J6484" s="58">
        <f t="shared" si="1716"/>
        <v>270</v>
      </c>
      <c r="K6484" s="58">
        <f t="shared" si="1715"/>
        <v>23</v>
      </c>
      <c r="L6484" s="58">
        <f t="shared" si="1720"/>
        <v>9.2498011164076566</v>
      </c>
      <c r="M6484" s="59">
        <f t="shared" si="1721"/>
        <v>21.754830018606793</v>
      </c>
      <c r="N6484" s="59">
        <f t="shared" si="1722"/>
        <v>146.3224502791019</v>
      </c>
      <c r="O6484" s="59">
        <f t="shared" si="1723"/>
        <v>-2.6184037170036873</v>
      </c>
      <c r="P6484" s="59">
        <f t="shared" si="1724"/>
        <v>133.49000431976054</v>
      </c>
      <c r="Q6484" s="60">
        <f t="shared" si="1725"/>
        <v>-43.49000431976053</v>
      </c>
      <c r="R6484" s="59">
        <f t="shared" si="1726"/>
        <v>130.2232816657079</v>
      </c>
      <c r="S6484" s="61">
        <f t="shared" si="1717"/>
        <v>0</v>
      </c>
      <c r="U6484" s="13">
        <f t="shared" si="1718"/>
        <v>133.49000431976054</v>
      </c>
      <c r="V6484" s="14">
        <f t="shared" si="1719"/>
        <v>130.2232816657079</v>
      </c>
      <c r="W6484" s="7">
        <v>132.79</v>
      </c>
      <c r="X6484" s="28">
        <v>130.858</v>
      </c>
      <c r="Y6484" s="74">
        <v>0</v>
      </c>
      <c r="Z6484" s="75">
        <v>0</v>
      </c>
      <c r="AA6484" s="33">
        <v>0</v>
      </c>
      <c r="AB6484" s="33">
        <v>0</v>
      </c>
      <c r="AC6484" s="45"/>
      <c r="AD6484" s="48">
        <f t="shared" si="1727"/>
        <v>1364.7884691917097</v>
      </c>
      <c r="AE6484" s="49">
        <f>IF(P6484&gt;90,0,AD6484*0.7^((1/cosd(P6484))^0.678))</f>
        <v>0</v>
      </c>
      <c r="AG6484" s="81">
        <f t="shared" si="1728"/>
        <v>0</v>
      </c>
      <c r="AH6484" s="82">
        <f t="shared" si="1729"/>
        <v>0</v>
      </c>
      <c r="AI6484" s="81">
        <f t="shared" si="1730"/>
        <v>0</v>
      </c>
      <c r="AJ6484" s="82">
        <f t="shared" si="1731"/>
        <v>0</v>
      </c>
    </row>
    <row r="6485" spans="9:36" ht="23.5" x14ac:dyDescent="0.35">
      <c r="I6485" s="57" t="s">
        <v>6496</v>
      </c>
      <c r="J6485" s="58">
        <f t="shared" si="1716"/>
        <v>271</v>
      </c>
      <c r="K6485" s="58">
        <f t="shared" si="1715"/>
        <v>0</v>
      </c>
      <c r="L6485" s="58">
        <f t="shared" si="1720"/>
        <v>9.6018815734836309</v>
      </c>
      <c r="M6485" s="59">
        <f t="shared" si="1721"/>
        <v>-1.2393019737752731</v>
      </c>
      <c r="N6485" s="59">
        <f t="shared" si="1722"/>
        <v>-198.5895296066291</v>
      </c>
      <c r="O6485" s="59">
        <f t="shared" si="1723"/>
        <v>-3.0191447612630409</v>
      </c>
      <c r="P6485" s="59">
        <f t="shared" si="1724"/>
        <v>141.62879566642607</v>
      </c>
      <c r="Q6485" s="60">
        <f t="shared" si="1725"/>
        <v>-51.628795666426072</v>
      </c>
      <c r="R6485" s="59">
        <f t="shared" si="1726"/>
        <v>-149.14721853999924</v>
      </c>
      <c r="S6485" s="61">
        <f t="shared" si="1717"/>
        <v>0</v>
      </c>
      <c r="U6485" s="13">
        <f t="shared" si="1718"/>
        <v>141.62879566642607</v>
      </c>
      <c r="V6485" s="14">
        <f t="shared" si="1719"/>
        <v>-149.14721853999924</v>
      </c>
      <c r="W6485" s="7">
        <v>140.45500000000001</v>
      </c>
      <c r="X6485" s="28">
        <v>149.73200000000003</v>
      </c>
      <c r="Y6485" s="74">
        <v>0</v>
      </c>
      <c r="Z6485" s="75">
        <v>0</v>
      </c>
      <c r="AA6485" s="33">
        <v>0</v>
      </c>
      <c r="AB6485" s="33">
        <v>0</v>
      </c>
      <c r="AC6485" s="45"/>
      <c r="AD6485" s="48">
        <f t="shared" si="1727"/>
        <v>1365.5641917273165</v>
      </c>
      <c r="AE6485" s="49">
        <f>IF(P6485&gt;90,0,AD6485*0.7^((1/cosd(P6485))^0.678))</f>
        <v>0</v>
      </c>
      <c r="AG6485" s="81">
        <f t="shared" si="1728"/>
        <v>0</v>
      </c>
      <c r="AH6485" s="82">
        <f t="shared" si="1729"/>
        <v>0</v>
      </c>
      <c r="AI6485" s="81">
        <f t="shared" si="1730"/>
        <v>0</v>
      </c>
      <c r="AJ6485" s="82">
        <f t="shared" si="1731"/>
        <v>0</v>
      </c>
    </row>
    <row r="6486" spans="9:36" ht="23.5" x14ac:dyDescent="0.35">
      <c r="I6486" s="57" t="s">
        <v>6497</v>
      </c>
      <c r="J6486" s="58">
        <f t="shared" si="1716"/>
        <v>271</v>
      </c>
      <c r="K6486" s="58">
        <f t="shared" si="1715"/>
        <v>1</v>
      </c>
      <c r="L6486" s="58">
        <f t="shared" si="1720"/>
        <v>9.6018815734836309</v>
      </c>
      <c r="M6486" s="59">
        <f t="shared" si="1721"/>
        <v>-0.23930197377527301</v>
      </c>
      <c r="N6486" s="59">
        <f t="shared" si="1722"/>
        <v>-183.5895296066291</v>
      </c>
      <c r="O6486" s="59">
        <f t="shared" si="1723"/>
        <v>-3.0191447612630409</v>
      </c>
      <c r="P6486" s="59">
        <f t="shared" si="1724"/>
        <v>145.47148897569983</v>
      </c>
      <c r="Q6486" s="60">
        <f t="shared" si="1725"/>
        <v>-55.471488975699806</v>
      </c>
      <c r="R6486" s="59">
        <f t="shared" si="1726"/>
        <v>-173.66724787279145</v>
      </c>
      <c r="S6486" s="61">
        <f t="shared" si="1717"/>
        <v>0</v>
      </c>
      <c r="U6486" s="13">
        <f t="shared" si="1718"/>
        <v>145.47148897569983</v>
      </c>
      <c r="V6486" s="14">
        <f t="shared" si="1719"/>
        <v>-173.66724787279145</v>
      </c>
      <c r="W6486" s="7">
        <v>144.25899999999999</v>
      </c>
      <c r="X6486" s="28">
        <v>173.61799999999999</v>
      </c>
      <c r="Y6486" s="74">
        <v>0</v>
      </c>
      <c r="Z6486" s="75">
        <v>0</v>
      </c>
      <c r="AA6486" s="33">
        <v>0</v>
      </c>
      <c r="AB6486" s="33">
        <v>0</v>
      </c>
      <c r="AC6486" s="45"/>
      <c r="AD6486" s="48">
        <f t="shared" si="1727"/>
        <v>1365.5641917273165</v>
      </c>
      <c r="AE6486" s="49">
        <f>IF(P6486&gt;90,0,AD6486*0.7^((1/cosd(P6486))^0.678))</f>
        <v>0</v>
      </c>
      <c r="AG6486" s="81">
        <f t="shared" si="1728"/>
        <v>0</v>
      </c>
      <c r="AH6486" s="82">
        <f t="shared" si="1729"/>
        <v>0</v>
      </c>
      <c r="AI6486" s="81">
        <f t="shared" si="1730"/>
        <v>0</v>
      </c>
      <c r="AJ6486" s="82">
        <f t="shared" si="1731"/>
        <v>0</v>
      </c>
    </row>
    <row r="6487" spans="9:36" ht="23.5" x14ac:dyDescent="0.35">
      <c r="I6487" s="57" t="s">
        <v>6498</v>
      </c>
      <c r="J6487" s="58">
        <f t="shared" si="1716"/>
        <v>271</v>
      </c>
      <c r="K6487" s="58">
        <f t="shared" si="1715"/>
        <v>2</v>
      </c>
      <c r="L6487" s="58">
        <f t="shared" si="1720"/>
        <v>9.6018815734836309</v>
      </c>
      <c r="M6487" s="59">
        <f t="shared" si="1721"/>
        <v>0.76069802622472693</v>
      </c>
      <c r="N6487" s="59">
        <f t="shared" si="1722"/>
        <v>-168.5895296066291</v>
      </c>
      <c r="O6487" s="59">
        <f t="shared" si="1723"/>
        <v>-3.0191447612630409</v>
      </c>
      <c r="P6487" s="59">
        <f t="shared" si="1724"/>
        <v>144.06847640317289</v>
      </c>
      <c r="Q6487" s="60">
        <f t="shared" si="1725"/>
        <v>-54.06847640317288</v>
      </c>
      <c r="R6487" s="59">
        <f t="shared" si="1726"/>
        <v>-160.32609818204583</v>
      </c>
      <c r="S6487" s="61">
        <f t="shared" si="1717"/>
        <v>0</v>
      </c>
      <c r="U6487" s="13">
        <f t="shared" si="1718"/>
        <v>144.06847640317289</v>
      </c>
      <c r="V6487" s="14">
        <f t="shared" si="1719"/>
        <v>-160.32609818204583</v>
      </c>
      <c r="W6487" s="7">
        <v>142.95500000000001</v>
      </c>
      <c r="X6487" s="28">
        <v>-161.0651</v>
      </c>
      <c r="Y6487" s="74">
        <v>0</v>
      </c>
      <c r="Z6487" s="75">
        <v>0</v>
      </c>
      <c r="AA6487" s="33">
        <v>0</v>
      </c>
      <c r="AB6487" s="33">
        <v>0</v>
      </c>
      <c r="AC6487" s="45"/>
      <c r="AD6487" s="48">
        <f t="shared" si="1727"/>
        <v>1365.5641917273165</v>
      </c>
      <c r="AE6487" s="49">
        <f>IF(P6487&gt;90,0,AD6487*0.7^((1/cosd(P6487))^0.678))</f>
        <v>0</v>
      </c>
      <c r="AG6487" s="81">
        <f t="shared" si="1728"/>
        <v>0</v>
      </c>
      <c r="AH6487" s="82">
        <f t="shared" si="1729"/>
        <v>0</v>
      </c>
      <c r="AI6487" s="81">
        <f t="shared" si="1730"/>
        <v>0</v>
      </c>
      <c r="AJ6487" s="82">
        <f t="shared" si="1731"/>
        <v>0</v>
      </c>
    </row>
    <row r="6488" spans="9:36" ht="23.5" x14ac:dyDescent="0.35">
      <c r="I6488" s="57" t="s">
        <v>6499</v>
      </c>
      <c r="J6488" s="58">
        <f t="shared" si="1716"/>
        <v>271</v>
      </c>
      <c r="K6488" s="58">
        <f t="shared" si="1715"/>
        <v>3</v>
      </c>
      <c r="L6488" s="58">
        <f t="shared" si="1720"/>
        <v>9.6018815734836309</v>
      </c>
      <c r="M6488" s="59">
        <f t="shared" si="1721"/>
        <v>1.7606980262247269</v>
      </c>
      <c r="N6488" s="59">
        <f t="shared" si="1722"/>
        <v>-153.5895296066291</v>
      </c>
      <c r="O6488" s="59">
        <f t="shared" si="1723"/>
        <v>-3.0191447612630409</v>
      </c>
      <c r="P6488" s="59">
        <f t="shared" si="1724"/>
        <v>137.95269737513149</v>
      </c>
      <c r="Q6488" s="60">
        <f t="shared" si="1725"/>
        <v>-47.952697375131471</v>
      </c>
      <c r="R6488" s="59">
        <f t="shared" si="1726"/>
        <v>-138.45478218805104</v>
      </c>
      <c r="S6488" s="61">
        <f t="shared" si="1717"/>
        <v>0</v>
      </c>
      <c r="U6488" s="13">
        <f t="shared" si="1718"/>
        <v>137.95269737513149</v>
      </c>
      <c r="V6488" s="14">
        <f t="shared" si="1719"/>
        <v>-138.45478218805104</v>
      </c>
      <c r="W6488" s="7">
        <v>137.01900000000001</v>
      </c>
      <c r="X6488" s="28">
        <v>-139.5222</v>
      </c>
      <c r="Y6488" s="74">
        <v>0</v>
      </c>
      <c r="Z6488" s="75">
        <v>0</v>
      </c>
      <c r="AA6488" s="33">
        <v>0</v>
      </c>
      <c r="AB6488" s="33">
        <v>0</v>
      </c>
      <c r="AC6488" s="45"/>
      <c r="AD6488" s="48">
        <f t="shared" si="1727"/>
        <v>1365.5641917273165</v>
      </c>
      <c r="AE6488" s="49">
        <f>IF(P6488&gt;90,0,AD6488*0.7^((1/cosd(P6488))^0.678))</f>
        <v>0</v>
      </c>
      <c r="AG6488" s="81">
        <f t="shared" si="1728"/>
        <v>0</v>
      </c>
      <c r="AH6488" s="82">
        <f t="shared" si="1729"/>
        <v>0</v>
      </c>
      <c r="AI6488" s="81">
        <f t="shared" si="1730"/>
        <v>0</v>
      </c>
      <c r="AJ6488" s="82">
        <f t="shared" si="1731"/>
        <v>0</v>
      </c>
    </row>
    <row r="6489" spans="9:36" ht="23.5" x14ac:dyDescent="0.35">
      <c r="I6489" s="57" t="s">
        <v>6500</v>
      </c>
      <c r="J6489" s="58">
        <f t="shared" si="1716"/>
        <v>271</v>
      </c>
      <c r="K6489" s="58">
        <f t="shared" si="1715"/>
        <v>4</v>
      </c>
      <c r="L6489" s="58">
        <f t="shared" si="1720"/>
        <v>9.6018815734836309</v>
      </c>
      <c r="M6489" s="59">
        <f t="shared" si="1721"/>
        <v>2.7606980262247269</v>
      </c>
      <c r="N6489" s="59">
        <f t="shared" si="1722"/>
        <v>-138.5895296066291</v>
      </c>
      <c r="O6489" s="59">
        <f t="shared" si="1723"/>
        <v>-3.0191447612630409</v>
      </c>
      <c r="P6489" s="59">
        <f t="shared" si="1724"/>
        <v>128.8319685927606</v>
      </c>
      <c r="Q6489" s="60">
        <f t="shared" si="1725"/>
        <v>-38.831968592760617</v>
      </c>
      <c r="R6489" s="59">
        <f t="shared" si="1726"/>
        <v>-122.01230182566101</v>
      </c>
      <c r="S6489" s="61">
        <f t="shared" si="1717"/>
        <v>0</v>
      </c>
      <c r="U6489" s="13">
        <f t="shared" si="1718"/>
        <v>128.8319685927606</v>
      </c>
      <c r="V6489" s="14">
        <f t="shared" si="1719"/>
        <v>-122.01230182566101</v>
      </c>
      <c r="W6489" s="7">
        <v>128.05699999999999</v>
      </c>
      <c r="X6489" s="28">
        <v>-123.1202</v>
      </c>
      <c r="Y6489" s="74">
        <v>0</v>
      </c>
      <c r="Z6489" s="75">
        <v>0</v>
      </c>
      <c r="AA6489" s="33">
        <v>0</v>
      </c>
      <c r="AB6489" s="33">
        <v>0</v>
      </c>
      <c r="AC6489" s="45"/>
      <c r="AD6489" s="48">
        <f t="shared" si="1727"/>
        <v>1365.5641917273165</v>
      </c>
      <c r="AE6489" s="49">
        <f>IF(P6489&gt;90,0,AD6489*0.7^((1/cosd(P6489))^0.678))</f>
        <v>0</v>
      </c>
      <c r="AG6489" s="81">
        <f t="shared" si="1728"/>
        <v>0</v>
      </c>
      <c r="AH6489" s="82">
        <f t="shared" si="1729"/>
        <v>0</v>
      </c>
      <c r="AI6489" s="81">
        <f t="shared" si="1730"/>
        <v>0</v>
      </c>
      <c r="AJ6489" s="82">
        <f t="shared" si="1731"/>
        <v>0</v>
      </c>
    </row>
    <row r="6490" spans="9:36" ht="23.5" x14ac:dyDescent="0.35">
      <c r="I6490" s="57" t="s">
        <v>6501</v>
      </c>
      <c r="J6490" s="58">
        <f t="shared" si="1716"/>
        <v>271</v>
      </c>
      <c r="K6490" s="58">
        <f t="shared" si="1715"/>
        <v>5</v>
      </c>
      <c r="L6490" s="58">
        <f t="shared" si="1720"/>
        <v>9.6018815734836309</v>
      </c>
      <c r="M6490" s="59">
        <f t="shared" si="1721"/>
        <v>3.7606980262247269</v>
      </c>
      <c r="N6490" s="59">
        <f t="shared" si="1722"/>
        <v>-123.5895296066291</v>
      </c>
      <c r="O6490" s="59">
        <f t="shared" si="1723"/>
        <v>-3.0191447612630409</v>
      </c>
      <c r="P6490" s="59">
        <f t="shared" si="1724"/>
        <v>118.09487013817119</v>
      </c>
      <c r="Q6490" s="60">
        <f t="shared" si="1725"/>
        <v>-28.094870138171196</v>
      </c>
      <c r="R6490" s="59">
        <f t="shared" si="1726"/>
        <v>-109.44213414713884</v>
      </c>
      <c r="S6490" s="61">
        <f t="shared" si="1717"/>
        <v>0</v>
      </c>
      <c r="U6490" s="13">
        <f t="shared" si="1718"/>
        <v>118.09487013817119</v>
      </c>
      <c r="V6490" s="14">
        <f t="shared" si="1719"/>
        <v>-109.44213414713884</v>
      </c>
      <c r="W6490" s="7">
        <v>117.42700000000001</v>
      </c>
      <c r="X6490" s="28">
        <v>-110.49639999999999</v>
      </c>
      <c r="Y6490" s="74">
        <v>0</v>
      </c>
      <c r="Z6490" s="75">
        <v>0</v>
      </c>
      <c r="AA6490" s="33">
        <v>0</v>
      </c>
      <c r="AB6490" s="33">
        <v>0</v>
      </c>
      <c r="AC6490" s="45"/>
      <c r="AD6490" s="48">
        <f t="shared" si="1727"/>
        <v>1365.5641917273165</v>
      </c>
      <c r="AE6490" s="49">
        <f>IF(P6490&gt;90,0,AD6490*0.7^((1/cosd(P6490))^0.678))</f>
        <v>0</v>
      </c>
      <c r="AG6490" s="81">
        <f t="shared" si="1728"/>
        <v>0</v>
      </c>
      <c r="AH6490" s="82">
        <f t="shared" si="1729"/>
        <v>0</v>
      </c>
      <c r="AI6490" s="81">
        <f t="shared" si="1730"/>
        <v>0</v>
      </c>
      <c r="AJ6490" s="82">
        <f t="shared" si="1731"/>
        <v>0</v>
      </c>
    </row>
    <row r="6491" spans="9:36" ht="23.5" x14ac:dyDescent="0.35">
      <c r="I6491" s="57" t="s">
        <v>6502</v>
      </c>
      <c r="J6491" s="58">
        <f t="shared" si="1716"/>
        <v>271</v>
      </c>
      <c r="K6491" s="58">
        <f t="shared" si="1715"/>
        <v>6</v>
      </c>
      <c r="L6491" s="58">
        <f t="shared" si="1720"/>
        <v>9.6018815734836309</v>
      </c>
      <c r="M6491" s="59">
        <f t="shared" si="1721"/>
        <v>4.7606980262247269</v>
      </c>
      <c r="N6491" s="59">
        <f t="shared" si="1722"/>
        <v>-108.5895296066291</v>
      </c>
      <c r="O6491" s="59">
        <f t="shared" si="1723"/>
        <v>-3.0191447612630409</v>
      </c>
      <c r="P6491" s="59">
        <f t="shared" si="1724"/>
        <v>106.55368027354837</v>
      </c>
      <c r="Q6491" s="60">
        <f t="shared" si="1725"/>
        <v>-16.553680273548363</v>
      </c>
      <c r="R6491" s="59">
        <f t="shared" si="1726"/>
        <v>-99.091528309531768</v>
      </c>
      <c r="S6491" s="61">
        <f t="shared" si="1717"/>
        <v>0</v>
      </c>
      <c r="U6491" s="13">
        <f t="shared" si="1718"/>
        <v>106.55368027354837</v>
      </c>
      <c r="V6491" s="14">
        <f t="shared" si="1719"/>
        <v>-99.091528309531768</v>
      </c>
      <c r="W6491" s="7">
        <v>105.94799999999999</v>
      </c>
      <c r="X6491" s="28">
        <v>-100.0859</v>
      </c>
      <c r="Y6491" s="74">
        <v>0</v>
      </c>
      <c r="Z6491" s="75">
        <v>0</v>
      </c>
      <c r="AA6491" s="33">
        <v>0</v>
      </c>
      <c r="AB6491" s="33">
        <v>0</v>
      </c>
      <c r="AC6491" s="45"/>
      <c r="AD6491" s="48">
        <f t="shared" si="1727"/>
        <v>1365.5641917273165</v>
      </c>
      <c r="AE6491" s="49">
        <f>IF(P6491&gt;90,0,AD6491*0.7^((1/cosd(P6491))^0.678))</f>
        <v>0</v>
      </c>
      <c r="AG6491" s="81">
        <f t="shared" si="1728"/>
        <v>0</v>
      </c>
      <c r="AH6491" s="82">
        <f t="shared" si="1729"/>
        <v>0</v>
      </c>
      <c r="AI6491" s="81">
        <f t="shared" si="1730"/>
        <v>0</v>
      </c>
      <c r="AJ6491" s="82">
        <f t="shared" si="1731"/>
        <v>0</v>
      </c>
    </row>
    <row r="6492" spans="9:36" ht="23.5" x14ac:dyDescent="0.35">
      <c r="I6492" s="57" t="s">
        <v>6503</v>
      </c>
      <c r="J6492" s="58">
        <f t="shared" si="1716"/>
        <v>271</v>
      </c>
      <c r="K6492" s="58">
        <f t="shared" si="1715"/>
        <v>7</v>
      </c>
      <c r="L6492" s="58">
        <f t="shared" si="1720"/>
        <v>9.6018815734836309</v>
      </c>
      <c r="M6492" s="59">
        <f t="shared" si="1721"/>
        <v>5.7606980262247269</v>
      </c>
      <c r="N6492" s="59">
        <f t="shared" si="1722"/>
        <v>-93.5895296066291</v>
      </c>
      <c r="O6492" s="59">
        <f t="shared" si="1723"/>
        <v>-3.0191447612630409</v>
      </c>
      <c r="P6492" s="59">
        <f t="shared" si="1724"/>
        <v>94.683837833127015</v>
      </c>
      <c r="Q6492" s="60">
        <f t="shared" si="1725"/>
        <v>-4.6838378331270185</v>
      </c>
      <c r="R6492" s="59">
        <f t="shared" si="1726"/>
        <v>-89.776838169887029</v>
      </c>
      <c r="S6492" s="61">
        <f t="shared" si="1717"/>
        <v>0</v>
      </c>
      <c r="U6492" s="13">
        <f t="shared" si="1718"/>
        <v>94.683837833127015</v>
      </c>
      <c r="V6492" s="14">
        <f t="shared" si="1719"/>
        <v>-89.776838169887029</v>
      </c>
      <c r="W6492" s="7">
        <v>94.1023</v>
      </c>
      <c r="X6492" s="28">
        <v>-90.73</v>
      </c>
      <c r="Y6492" s="74">
        <v>0</v>
      </c>
      <c r="Z6492" s="75">
        <v>0</v>
      </c>
      <c r="AA6492" s="33">
        <v>0</v>
      </c>
      <c r="AB6492" s="33">
        <v>0</v>
      </c>
      <c r="AC6492" s="45"/>
      <c r="AD6492" s="48">
        <f t="shared" si="1727"/>
        <v>1365.5641917273165</v>
      </c>
      <c r="AE6492" s="49">
        <f>IF(P6492&gt;90,0,AD6492*0.7^((1/cosd(P6492))^0.678))</f>
        <v>0</v>
      </c>
      <c r="AG6492" s="81">
        <f t="shared" si="1728"/>
        <v>0</v>
      </c>
      <c r="AH6492" s="82">
        <f t="shared" si="1729"/>
        <v>0</v>
      </c>
      <c r="AI6492" s="81">
        <f t="shared" si="1730"/>
        <v>0</v>
      </c>
      <c r="AJ6492" s="82">
        <f t="shared" si="1731"/>
        <v>0</v>
      </c>
    </row>
    <row r="6493" spans="9:36" ht="23.5" x14ac:dyDescent="0.35">
      <c r="I6493" s="57" t="s">
        <v>6504</v>
      </c>
      <c r="J6493" s="58">
        <f t="shared" si="1716"/>
        <v>271</v>
      </c>
      <c r="K6493" s="58">
        <f t="shared" si="1715"/>
        <v>8</v>
      </c>
      <c r="L6493" s="58">
        <f t="shared" si="1720"/>
        <v>9.6018815734836309</v>
      </c>
      <c r="M6493" s="59">
        <f t="shared" si="1721"/>
        <v>6.7606980262247269</v>
      </c>
      <c r="N6493" s="59">
        <f t="shared" si="1722"/>
        <v>-78.5895296066291</v>
      </c>
      <c r="O6493" s="59">
        <f t="shared" si="1723"/>
        <v>-3.0191447612630409</v>
      </c>
      <c r="P6493" s="59">
        <f t="shared" si="1724"/>
        <v>82.820166870325352</v>
      </c>
      <c r="Q6493" s="60">
        <f t="shared" si="1725"/>
        <v>7.1798331296746509</v>
      </c>
      <c r="R6493" s="59">
        <f t="shared" si="1726"/>
        <v>-80.613536248724543</v>
      </c>
      <c r="S6493" s="61">
        <f t="shared" si="1717"/>
        <v>0.59111325864037101</v>
      </c>
      <c r="U6493" s="13">
        <f t="shared" si="1718"/>
        <v>82.820166870325352</v>
      </c>
      <c r="V6493" s="14">
        <f t="shared" si="1719"/>
        <v>-80.613536248724543</v>
      </c>
      <c r="W6493" s="7">
        <v>82.122799999999998</v>
      </c>
      <c r="X6493" s="28">
        <v>-81.547700000000006</v>
      </c>
      <c r="Y6493" s="74">
        <v>0.81621450701302467</v>
      </c>
      <c r="Z6493" s="75">
        <v>0.81669099999999994</v>
      </c>
      <c r="AA6493" s="33">
        <v>0.59111325864037101</v>
      </c>
      <c r="AB6493" s="33">
        <v>0.62762600000000002</v>
      </c>
      <c r="AC6493" s="45"/>
      <c r="AD6493" s="48">
        <f t="shared" si="1727"/>
        <v>1365.5641917273165</v>
      </c>
      <c r="AE6493" s="49">
        <f>IF(P6493&gt;90,0,AD6493*0.7^((1/cosd(P6493))^0.678))</f>
        <v>316.86449039471466</v>
      </c>
      <c r="AG6493" s="81">
        <f t="shared" si="1728"/>
        <v>258.62939381745531</v>
      </c>
      <c r="AH6493" s="82">
        <f t="shared" si="1729"/>
        <v>187.30280146464031</v>
      </c>
      <c r="AI6493" s="81">
        <f t="shared" si="1730"/>
        <v>258.78037752494987</v>
      </c>
      <c r="AJ6493" s="82">
        <f t="shared" si="1731"/>
        <v>198.87239264847318</v>
      </c>
    </row>
    <row r="6494" spans="9:36" ht="23.5" x14ac:dyDescent="0.35">
      <c r="I6494" s="57" t="s">
        <v>6505</v>
      </c>
      <c r="J6494" s="58">
        <f t="shared" si="1716"/>
        <v>271</v>
      </c>
      <c r="K6494" s="58">
        <f t="shared" ref="K6494:K6557" si="1732">0+K6470</f>
        <v>9</v>
      </c>
      <c r="L6494" s="58">
        <f t="shared" si="1720"/>
        <v>9.6018815734836309</v>
      </c>
      <c r="M6494" s="59">
        <f t="shared" si="1721"/>
        <v>7.7606980262247269</v>
      </c>
      <c r="N6494" s="59">
        <f t="shared" si="1722"/>
        <v>-63.5895296066291</v>
      </c>
      <c r="O6494" s="59">
        <f t="shared" si="1723"/>
        <v>-3.0191447612630409</v>
      </c>
      <c r="P6494" s="59">
        <f t="shared" si="1724"/>
        <v>71.280921564170328</v>
      </c>
      <c r="Q6494" s="60">
        <f t="shared" si="1725"/>
        <v>18.719078435829672</v>
      </c>
      <c r="R6494" s="59">
        <f t="shared" si="1726"/>
        <v>-70.793602101341506</v>
      </c>
      <c r="S6494" s="61">
        <f t="shared" si="1717"/>
        <v>0.52233389278646336</v>
      </c>
      <c r="U6494" s="13">
        <f t="shared" si="1718"/>
        <v>71.280921564170328</v>
      </c>
      <c r="V6494" s="14">
        <f t="shared" si="1719"/>
        <v>-70.793602101341506</v>
      </c>
      <c r="W6494" s="7">
        <v>70.608500000000006</v>
      </c>
      <c r="X6494" s="28">
        <v>-71.724999999999994</v>
      </c>
      <c r="Y6494" s="74">
        <v>0.91113244217132972</v>
      </c>
      <c r="Z6494" s="75">
        <v>0.912026</v>
      </c>
      <c r="AA6494" s="33">
        <v>0.52233389278646336</v>
      </c>
      <c r="AB6494" s="33">
        <v>0.58006400000000002</v>
      </c>
      <c r="AC6494" s="45"/>
      <c r="AD6494" s="48">
        <f t="shared" si="1727"/>
        <v>1365.5641917273165</v>
      </c>
      <c r="AE6494" s="49">
        <f>IF(P6494&gt;90,0,AD6494*0.7^((1/cosd(P6494))^0.678))</f>
        <v>631.78393308375701</v>
      </c>
      <c r="AG6494" s="81">
        <f t="shared" si="1728"/>
        <v>575.63883787521149</v>
      </c>
      <c r="AH6494" s="82">
        <f t="shared" si="1729"/>
        <v>330.00216116758128</v>
      </c>
      <c r="AI6494" s="81">
        <f t="shared" si="1730"/>
        <v>576.2033733546466</v>
      </c>
      <c r="AJ6494" s="82">
        <f t="shared" si="1731"/>
        <v>366.47511536029646</v>
      </c>
    </row>
    <row r="6495" spans="9:36" ht="23.5" x14ac:dyDescent="0.35">
      <c r="I6495" s="57" t="s">
        <v>6506</v>
      </c>
      <c r="J6495" s="58">
        <f t="shared" ref="J6495:J6558" si="1733">1+J6471</f>
        <v>271</v>
      </c>
      <c r="K6495" s="58">
        <f t="shared" si="1732"/>
        <v>10</v>
      </c>
      <c r="L6495" s="58">
        <f t="shared" si="1720"/>
        <v>9.6018815734836309</v>
      </c>
      <c r="M6495" s="59">
        <f t="shared" si="1721"/>
        <v>8.7606980262247269</v>
      </c>
      <c r="N6495" s="59">
        <f t="shared" si="1722"/>
        <v>-48.5895296066291</v>
      </c>
      <c r="O6495" s="59">
        <f t="shared" si="1723"/>
        <v>-3.0191447612630409</v>
      </c>
      <c r="P6495" s="59">
        <f t="shared" si="1724"/>
        <v>60.473740494262941</v>
      </c>
      <c r="Q6495" s="60">
        <f t="shared" si="1725"/>
        <v>29.526259505737066</v>
      </c>
      <c r="R6495" s="59">
        <f t="shared" si="1726"/>
        <v>-59.398942359283645</v>
      </c>
      <c r="S6495" s="61">
        <f t="shared" si="1717"/>
        <v>0.53823127874849719</v>
      </c>
      <c r="U6495" s="13">
        <f t="shared" si="1718"/>
        <v>60.473740494262941</v>
      </c>
      <c r="V6495" s="14">
        <f t="shared" si="1719"/>
        <v>-59.398942359283645</v>
      </c>
      <c r="W6495" s="7">
        <v>59.748199999999997</v>
      </c>
      <c r="X6495" s="28">
        <v>-60.325999999999993</v>
      </c>
      <c r="Y6495" s="74">
        <v>0.9763098963657888</v>
      </c>
      <c r="Z6495" s="75">
        <v>0.97595399999999999</v>
      </c>
      <c r="AA6495" s="33">
        <v>0.53823127874849719</v>
      </c>
      <c r="AB6495" s="33">
        <v>0.60618000000000005</v>
      </c>
      <c r="AC6495" s="45"/>
      <c r="AD6495" s="48">
        <f t="shared" si="1727"/>
        <v>1365.5641917273165</v>
      </c>
      <c r="AE6495" s="49">
        <f>IF(P6495&gt;90,0,AD6495*0.7^((1/cosd(P6495))^0.678))</f>
        <v>767.43184399186987</v>
      </c>
      <c r="AG6495" s="81">
        <f t="shared" si="1728"/>
        <v>749.25130407550864</v>
      </c>
      <c r="AH6495" s="82">
        <f t="shared" si="1729"/>
        <v>413.05582274406135</v>
      </c>
      <c r="AI6495" s="81">
        <f t="shared" si="1730"/>
        <v>748.97817787124131</v>
      </c>
      <c r="AJ6495" s="82">
        <f t="shared" si="1731"/>
        <v>465.20183519099174</v>
      </c>
    </row>
    <row r="6496" spans="9:36" ht="23.5" x14ac:dyDescent="0.35">
      <c r="I6496" s="57" t="s">
        <v>6507</v>
      </c>
      <c r="J6496" s="58">
        <f t="shared" si="1733"/>
        <v>271</v>
      </c>
      <c r="K6496" s="58">
        <f t="shared" si="1732"/>
        <v>11</v>
      </c>
      <c r="L6496" s="58">
        <f t="shared" si="1720"/>
        <v>9.6018815734836309</v>
      </c>
      <c r="M6496" s="59">
        <f t="shared" si="1721"/>
        <v>9.7606980262247269</v>
      </c>
      <c r="N6496" s="59">
        <f t="shared" si="1722"/>
        <v>-33.5895296066291</v>
      </c>
      <c r="O6496" s="59">
        <f t="shared" si="1723"/>
        <v>-3.0191447612630409</v>
      </c>
      <c r="P6496" s="59">
        <f t="shared" si="1724"/>
        <v>51.027168317405803</v>
      </c>
      <c r="Q6496" s="60">
        <f t="shared" si="1725"/>
        <v>38.972831682594197</v>
      </c>
      <c r="R6496" s="59">
        <f t="shared" si="1726"/>
        <v>-45.285798732550887</v>
      </c>
      <c r="S6496" s="61">
        <f t="shared" si="1717"/>
        <v>0.62896377114493596</v>
      </c>
      <c r="U6496" s="13">
        <f t="shared" si="1718"/>
        <v>51.027168317405803</v>
      </c>
      <c r="V6496" s="14">
        <f t="shared" si="1719"/>
        <v>-45.285798732550887</v>
      </c>
      <c r="W6496" s="7">
        <v>50.207000000000001</v>
      </c>
      <c r="X6496" s="28">
        <v>-46.16</v>
      </c>
      <c r="Y6496" s="74">
        <v>0.99999248062202495</v>
      </c>
      <c r="Z6496" s="75">
        <v>0.99988999999999995</v>
      </c>
      <c r="AA6496" s="33">
        <v>0.62896377114493596</v>
      </c>
      <c r="AB6496" s="33">
        <v>0.67916500000000002</v>
      </c>
      <c r="AC6496" s="45"/>
      <c r="AD6496" s="48">
        <f t="shared" si="1727"/>
        <v>1365.5641917273165</v>
      </c>
      <c r="AE6496" s="49">
        <f>IF(P6496&gt;90,0,AD6496*0.7^((1/cosd(P6496))^0.678))</f>
        <v>837.88788326484871</v>
      </c>
      <c r="AG6496" s="81">
        <f t="shared" si="1728"/>
        <v>837.8815828691537</v>
      </c>
      <c r="AH6496" s="82">
        <f t="shared" si="1729"/>
        <v>527.00112285490707</v>
      </c>
      <c r="AI6496" s="81">
        <f t="shared" si="1730"/>
        <v>837.79571559768954</v>
      </c>
      <c r="AJ6496" s="82">
        <f t="shared" si="1731"/>
        <v>569.06412423757104</v>
      </c>
    </row>
    <row r="6497" spans="9:36" ht="23.5" x14ac:dyDescent="0.35">
      <c r="I6497" s="57" t="s">
        <v>6508</v>
      </c>
      <c r="J6497" s="58">
        <f t="shared" si="1733"/>
        <v>271</v>
      </c>
      <c r="K6497" s="58">
        <f t="shared" si="1732"/>
        <v>12</v>
      </c>
      <c r="L6497" s="58">
        <f t="shared" si="1720"/>
        <v>9.6018815734836309</v>
      </c>
      <c r="M6497" s="59">
        <f t="shared" si="1721"/>
        <v>10.760698026224727</v>
      </c>
      <c r="N6497" s="59">
        <f t="shared" si="1722"/>
        <v>-18.589529606629096</v>
      </c>
      <c r="O6497" s="59">
        <f t="shared" si="1723"/>
        <v>-3.0191447612630409</v>
      </c>
      <c r="P6497" s="59">
        <f t="shared" si="1724"/>
        <v>43.942248882409501</v>
      </c>
      <c r="Q6497" s="60">
        <f t="shared" si="1725"/>
        <v>46.057751117590499</v>
      </c>
      <c r="R6497" s="59">
        <f t="shared" si="1726"/>
        <v>-27.306651567341945</v>
      </c>
      <c r="S6497" s="61">
        <f t="shared" si="1717"/>
        <v>0.75029102402054204</v>
      </c>
      <c r="U6497" s="13">
        <f t="shared" si="1718"/>
        <v>43.942248882409501</v>
      </c>
      <c r="V6497" s="14">
        <f t="shared" si="1719"/>
        <v>-27.306651567341945</v>
      </c>
      <c r="W6497" s="7">
        <v>43.008200000000002</v>
      </c>
      <c r="X6497" s="28">
        <v>-27.986999999999995</v>
      </c>
      <c r="Y6497" s="74">
        <v>0.97750725041878084</v>
      </c>
      <c r="Z6497" s="75">
        <v>0.98086799999999996</v>
      </c>
      <c r="AA6497" s="33">
        <v>0.75029102402054204</v>
      </c>
      <c r="AB6497" s="33">
        <v>0.77147900000000003</v>
      </c>
      <c r="AC6497" s="45"/>
      <c r="AD6497" s="48">
        <f t="shared" si="1727"/>
        <v>1365.5641917273165</v>
      </c>
      <c r="AE6497" s="49">
        <f>IF(P6497&gt;90,0,AD6497*0.7^((1/cosd(P6497))^0.678))</f>
        <v>874.52608719926263</v>
      </c>
      <c r="AG6497" s="81">
        <f t="shared" si="1728"/>
        <v>854.85559091764617</v>
      </c>
      <c r="AH6497" s="82">
        <f t="shared" si="1729"/>
        <v>656.14907349741259</v>
      </c>
      <c r="AI6497" s="81">
        <f t="shared" si="1730"/>
        <v>857.79465409896636</v>
      </c>
      <c r="AJ6497" s="82">
        <f t="shared" si="1731"/>
        <v>674.67851122639991</v>
      </c>
    </row>
    <row r="6498" spans="9:36" ht="23.5" x14ac:dyDescent="0.35">
      <c r="I6498" s="57" t="s">
        <v>6509</v>
      </c>
      <c r="J6498" s="58">
        <f t="shared" si="1733"/>
        <v>271</v>
      </c>
      <c r="K6498" s="58">
        <f t="shared" si="1732"/>
        <v>13</v>
      </c>
      <c r="L6498" s="58">
        <f t="shared" si="1720"/>
        <v>9.6018815734836309</v>
      </c>
      <c r="M6498" s="59">
        <f t="shared" si="1721"/>
        <v>11.760698026224727</v>
      </c>
      <c r="N6498" s="59">
        <f t="shared" si="1722"/>
        <v>-3.589529606629096</v>
      </c>
      <c r="O6498" s="59">
        <f t="shared" si="1723"/>
        <v>-3.0191447612630409</v>
      </c>
      <c r="P6498" s="59">
        <f t="shared" si="1724"/>
        <v>40.546528335164254</v>
      </c>
      <c r="Q6498" s="60">
        <f t="shared" si="1725"/>
        <v>49.453471664835746</v>
      </c>
      <c r="R6498" s="59">
        <f t="shared" si="1726"/>
        <v>-5.5190584473927906</v>
      </c>
      <c r="S6498" s="61">
        <f t="shared" si="1717"/>
        <v>0.8650162131844511</v>
      </c>
      <c r="U6498" s="13">
        <f t="shared" si="1718"/>
        <v>40.546528335164254</v>
      </c>
      <c r="V6498" s="14">
        <f t="shared" si="1719"/>
        <v>-5.5190584473927906</v>
      </c>
      <c r="W6498" s="7">
        <v>39.532800000000002</v>
      </c>
      <c r="X6498" s="28">
        <v>-5.7860000000000014</v>
      </c>
      <c r="Y6498" s="74">
        <v>0.9105833327905426</v>
      </c>
      <c r="Z6498" s="75">
        <v>0.91155699999999995</v>
      </c>
      <c r="AA6498" s="33">
        <v>0.8650162131844511</v>
      </c>
      <c r="AB6498" s="33">
        <v>0.86376799999999998</v>
      </c>
      <c r="AC6498" s="45"/>
      <c r="AD6498" s="48">
        <f t="shared" si="1727"/>
        <v>1365.5641917273165</v>
      </c>
      <c r="AE6498" s="49">
        <f>IF(P6498&gt;90,0,AD6498*0.7^((1/cosd(P6498))^0.678))</f>
        <v>888.61118101905663</v>
      </c>
      <c r="AG6498" s="81">
        <f t="shared" si="1728"/>
        <v>809.15453076727272</v>
      </c>
      <c r="AH6498" s="82">
        <f t="shared" si="1729"/>
        <v>768.66307879846715</v>
      </c>
      <c r="AI6498" s="81">
        <f t="shared" si="1730"/>
        <v>810.01974233618819</v>
      </c>
      <c r="AJ6498" s="82">
        <f t="shared" si="1731"/>
        <v>767.55390260646845</v>
      </c>
    </row>
    <row r="6499" spans="9:36" ht="23.5" x14ac:dyDescent="0.35">
      <c r="I6499" s="57" t="s">
        <v>6510</v>
      </c>
      <c r="J6499" s="58">
        <f t="shared" si="1733"/>
        <v>271</v>
      </c>
      <c r="K6499" s="58">
        <f t="shared" si="1732"/>
        <v>14</v>
      </c>
      <c r="L6499" s="58">
        <f t="shared" si="1720"/>
        <v>9.6018815734836309</v>
      </c>
      <c r="M6499" s="59">
        <f t="shared" si="1721"/>
        <v>12.760698026224727</v>
      </c>
      <c r="N6499" s="59">
        <f t="shared" si="1722"/>
        <v>11.410470393370904</v>
      </c>
      <c r="O6499" s="59">
        <f t="shared" si="1723"/>
        <v>-3.0191447612630409</v>
      </c>
      <c r="P6499" s="59">
        <f t="shared" si="1724"/>
        <v>41.776184899698336</v>
      </c>
      <c r="Q6499" s="60">
        <f t="shared" si="1725"/>
        <v>48.223815100301664</v>
      </c>
      <c r="R6499" s="59">
        <f t="shared" si="1726"/>
        <v>17.249927095739594</v>
      </c>
      <c r="S6499" s="61">
        <f t="shared" si="1717"/>
        <v>0.95067013127827626</v>
      </c>
      <c r="U6499" s="13">
        <f t="shared" si="1718"/>
        <v>41.776184899698336</v>
      </c>
      <c r="V6499" s="14">
        <f t="shared" si="1719"/>
        <v>17.249927095739594</v>
      </c>
      <c r="W6499" s="7">
        <v>40.774900000000002</v>
      </c>
      <c r="X6499" s="28">
        <v>17.477000000000004</v>
      </c>
      <c r="Y6499" s="74">
        <v>0.80769660753805017</v>
      </c>
      <c r="Z6499" s="75">
        <v>0.78732100000000005</v>
      </c>
      <c r="AA6499" s="33">
        <v>0.95067013127827626</v>
      </c>
      <c r="AB6499" s="33">
        <v>0.94698700000000002</v>
      </c>
      <c r="AC6499" s="45"/>
      <c r="AD6499" s="48">
        <f t="shared" si="1727"/>
        <v>1365.5641917273165</v>
      </c>
      <c r="AE6499" s="49">
        <f>IF(P6499&gt;90,0,AD6499*0.7^((1/cosd(P6499))^0.678))</f>
        <v>883.73630097275918</v>
      </c>
      <c r="AG6499" s="81">
        <f t="shared" si="1728"/>
        <v>713.79081225392281</v>
      </c>
      <c r="AH6499" s="82">
        <f t="shared" si="1729"/>
        <v>840.14170526115129</v>
      </c>
      <c r="AI6499" s="81">
        <f t="shared" si="1730"/>
        <v>695.78414821817375</v>
      </c>
      <c r="AJ6499" s="82">
        <f t="shared" si="1731"/>
        <v>836.88678844929029</v>
      </c>
    </row>
    <row r="6500" spans="9:36" ht="23.5" x14ac:dyDescent="0.35">
      <c r="I6500" s="57" t="s">
        <v>6511</v>
      </c>
      <c r="J6500" s="58">
        <f t="shared" si="1733"/>
        <v>271</v>
      </c>
      <c r="K6500" s="58">
        <f t="shared" si="1732"/>
        <v>15</v>
      </c>
      <c r="L6500" s="58">
        <f t="shared" si="1720"/>
        <v>9.6018815734836309</v>
      </c>
      <c r="M6500" s="59">
        <f t="shared" si="1721"/>
        <v>13.760698026224727</v>
      </c>
      <c r="N6500" s="59">
        <f t="shared" si="1722"/>
        <v>26.410470393370904</v>
      </c>
      <c r="O6500" s="59">
        <f t="shared" si="1723"/>
        <v>-3.0191447612630409</v>
      </c>
      <c r="P6500" s="59">
        <f t="shared" si="1724"/>
        <v>47.263615415408779</v>
      </c>
      <c r="Q6500" s="60">
        <f t="shared" si="1725"/>
        <v>42.736384584591221</v>
      </c>
      <c r="R6500" s="59">
        <f t="shared" si="1726"/>
        <v>37.211089016923836</v>
      </c>
      <c r="S6500" s="61">
        <f t="shared" si="1717"/>
        <v>0.99503355643197589</v>
      </c>
      <c r="U6500" s="13">
        <f t="shared" si="1718"/>
        <v>47.263615415408779</v>
      </c>
      <c r="V6500" s="14">
        <f t="shared" si="1719"/>
        <v>37.211089016923836</v>
      </c>
      <c r="W6500" s="7">
        <v>46.349200000000003</v>
      </c>
      <c r="X6500" s="28">
        <v>37.75800000000001</v>
      </c>
      <c r="Y6500" s="74">
        <v>0.68588758325820198</v>
      </c>
      <c r="Z6500" s="75">
        <v>0.63444199999999995</v>
      </c>
      <c r="AA6500" s="33">
        <v>0.99503355643197589</v>
      </c>
      <c r="AB6500" s="33">
        <v>0.99516400000000005</v>
      </c>
      <c r="AC6500" s="45"/>
      <c r="AD6500" s="48">
        <f t="shared" si="1727"/>
        <v>1365.5641917273165</v>
      </c>
      <c r="AE6500" s="49">
        <f>IF(P6500&gt;90,0,AD6500*0.7^((1/cosd(P6500))^0.678))</f>
        <v>858.70042530036449</v>
      </c>
      <c r="AG6500" s="81">
        <f t="shared" si="1728"/>
        <v>588.97195945205715</v>
      </c>
      <c r="AH6500" s="82">
        <f t="shared" si="1729"/>
        <v>854.43573809627196</v>
      </c>
      <c r="AI6500" s="81">
        <f t="shared" si="1730"/>
        <v>544.79561522841379</v>
      </c>
      <c r="AJ6500" s="82">
        <f t="shared" si="1731"/>
        <v>854.54775004361193</v>
      </c>
    </row>
    <row r="6501" spans="9:36" ht="23.5" x14ac:dyDescent="0.35">
      <c r="I6501" s="57" t="s">
        <v>6512</v>
      </c>
      <c r="J6501" s="58">
        <f t="shared" si="1733"/>
        <v>271</v>
      </c>
      <c r="K6501" s="58">
        <f t="shared" si="1732"/>
        <v>16</v>
      </c>
      <c r="L6501" s="58">
        <f t="shared" si="1720"/>
        <v>9.6018815734836309</v>
      </c>
      <c r="M6501" s="59">
        <f t="shared" si="1721"/>
        <v>14.760698026224727</v>
      </c>
      <c r="N6501" s="59">
        <f t="shared" si="1722"/>
        <v>41.4104703933709</v>
      </c>
      <c r="O6501" s="59">
        <f t="shared" si="1723"/>
        <v>-3.0191447612630409</v>
      </c>
      <c r="P6501" s="59">
        <f t="shared" si="1724"/>
        <v>55.731441904195044</v>
      </c>
      <c r="Q6501" s="60">
        <f t="shared" si="1725"/>
        <v>34.268558095804956</v>
      </c>
      <c r="R6501" s="59">
        <f t="shared" si="1726"/>
        <v>53.061392818494141</v>
      </c>
      <c r="S6501" s="61">
        <f t="shared" si="1717"/>
        <v>0.99326199568641271</v>
      </c>
      <c r="U6501" s="13">
        <f t="shared" si="1718"/>
        <v>55.731441904195044</v>
      </c>
      <c r="V6501" s="14">
        <f t="shared" si="1719"/>
        <v>53.061392818494141</v>
      </c>
      <c r="W6501" s="7">
        <v>54.915900000000001</v>
      </c>
      <c r="X6501" s="28">
        <v>53.731999999999999</v>
      </c>
      <c r="Y6501" s="74">
        <v>0.57487511263365698</v>
      </c>
      <c r="Z6501" s="75">
        <v>0.50746100000000005</v>
      </c>
      <c r="AA6501" s="33">
        <v>0.99326199568641271</v>
      </c>
      <c r="AB6501" s="33">
        <v>0.99120399999999997</v>
      </c>
      <c r="AC6501" s="45"/>
      <c r="AD6501" s="48">
        <f t="shared" si="1727"/>
        <v>1365.5641917273165</v>
      </c>
      <c r="AE6501" s="49">
        <f>IF(P6501&gt;90,0,AD6501*0.7^((1/cosd(P6501))^0.678))</f>
        <v>806.60428308332871</v>
      </c>
      <c r="AG6501" s="81">
        <f t="shared" si="1728"/>
        <v>463.69672808831871</v>
      </c>
      <c r="AH6501" s="82">
        <f t="shared" si="1729"/>
        <v>801.1693799445552</v>
      </c>
      <c r="AI6501" s="81">
        <f t="shared" si="1730"/>
        <v>409.3202160977491</v>
      </c>
      <c r="AJ6501" s="82">
        <f t="shared" si="1731"/>
        <v>799.50939180932778</v>
      </c>
    </row>
    <row r="6502" spans="9:36" ht="23.5" x14ac:dyDescent="0.35">
      <c r="I6502" s="57" t="s">
        <v>6513</v>
      </c>
      <c r="J6502" s="58">
        <f t="shared" si="1733"/>
        <v>271</v>
      </c>
      <c r="K6502" s="58">
        <f t="shared" si="1732"/>
        <v>17</v>
      </c>
      <c r="L6502" s="58">
        <f t="shared" si="1720"/>
        <v>9.6018815734836309</v>
      </c>
      <c r="M6502" s="59">
        <f t="shared" si="1721"/>
        <v>15.760698026224727</v>
      </c>
      <c r="N6502" s="59">
        <f t="shared" si="1722"/>
        <v>56.4104703933709</v>
      </c>
      <c r="O6502" s="59">
        <f t="shared" si="1723"/>
        <v>-3.0191447612630409</v>
      </c>
      <c r="P6502" s="59">
        <f t="shared" si="1724"/>
        <v>65.985552950493712</v>
      </c>
      <c r="Q6502" s="60">
        <f t="shared" si="1725"/>
        <v>24.014447049506281</v>
      </c>
      <c r="R6502" s="59">
        <f t="shared" si="1726"/>
        <v>65.601308237307279</v>
      </c>
      <c r="S6502" s="61">
        <f t="shared" si="1717"/>
        <v>0.94694122799982938</v>
      </c>
      <c r="U6502" s="13">
        <f t="shared" si="1718"/>
        <v>65.985552950493712</v>
      </c>
      <c r="V6502" s="14">
        <f t="shared" si="1719"/>
        <v>65.601308237307279</v>
      </c>
      <c r="W6502" s="7">
        <v>65.244100000000003</v>
      </c>
      <c r="X6502" s="28">
        <v>66.296999999999997</v>
      </c>
      <c r="Y6502" s="74">
        <v>0.51857924465088179</v>
      </c>
      <c r="Z6502" s="75">
        <v>0.46838800000000003</v>
      </c>
      <c r="AA6502" s="33">
        <v>0.94694122799982938</v>
      </c>
      <c r="AB6502" s="33">
        <v>0.93881899999999996</v>
      </c>
      <c r="AC6502" s="45"/>
      <c r="AD6502" s="48">
        <f t="shared" si="1727"/>
        <v>1365.5641917273165</v>
      </c>
      <c r="AE6502" s="49">
        <f>IF(P6502&gt;90,0,AD6502*0.7^((1/cosd(P6502))^0.678))</f>
        <v>708.5286893868913</v>
      </c>
      <c r="AG6502" s="81">
        <f t="shared" si="1728"/>
        <v>367.42827255573332</v>
      </c>
      <c r="AH6502" s="82">
        <f t="shared" si="1729"/>
        <v>670.93502720113258</v>
      </c>
      <c r="AI6502" s="81">
        <f t="shared" si="1730"/>
        <v>331.86633576454727</v>
      </c>
      <c r="AJ6502" s="82">
        <f t="shared" si="1731"/>
        <v>665.18019564151189</v>
      </c>
    </row>
    <row r="6503" spans="9:36" ht="23.5" x14ac:dyDescent="0.35">
      <c r="I6503" s="57" t="s">
        <v>6514</v>
      </c>
      <c r="J6503" s="58">
        <f t="shared" si="1733"/>
        <v>271</v>
      </c>
      <c r="K6503" s="58">
        <f t="shared" si="1732"/>
        <v>18</v>
      </c>
      <c r="L6503" s="58">
        <f t="shared" si="1720"/>
        <v>9.6018815734836309</v>
      </c>
      <c r="M6503" s="59">
        <f t="shared" si="1721"/>
        <v>16.760698026224727</v>
      </c>
      <c r="N6503" s="59">
        <f t="shared" si="1722"/>
        <v>71.4104703933709</v>
      </c>
      <c r="O6503" s="59">
        <f t="shared" si="1723"/>
        <v>-3.0191447612630409</v>
      </c>
      <c r="P6503" s="59">
        <f t="shared" si="1724"/>
        <v>77.235302919644411</v>
      </c>
      <c r="Q6503" s="60">
        <f t="shared" si="1725"/>
        <v>12.764697080355585</v>
      </c>
      <c r="R6503" s="59">
        <f t="shared" si="1726"/>
        <v>76.047569989737028</v>
      </c>
      <c r="S6503" s="61">
        <f t="shared" si="1717"/>
        <v>0.86428457086040233</v>
      </c>
      <c r="U6503" s="13">
        <f t="shared" si="1718"/>
        <v>77.235302919644411</v>
      </c>
      <c r="V6503" s="14">
        <f t="shared" si="1719"/>
        <v>76.047569989737028</v>
      </c>
      <c r="W6503" s="7">
        <v>76.523200000000003</v>
      </c>
      <c r="X6503" s="28">
        <v>76.737000000000023</v>
      </c>
      <c r="Y6503" s="74">
        <v>0.54939059805822721</v>
      </c>
      <c r="Z6503" s="75">
        <v>0.55179900000000004</v>
      </c>
      <c r="AA6503" s="33">
        <v>0.86428457086040233</v>
      </c>
      <c r="AB6503" s="33">
        <v>0.85669899999999999</v>
      </c>
      <c r="AC6503" s="45"/>
      <c r="AD6503" s="48">
        <f t="shared" si="1727"/>
        <v>1365.5641917273165</v>
      </c>
      <c r="AE6503" s="49">
        <f>IF(P6503&gt;90,0,AD6503*0.7^((1/cosd(P6503))^0.678))</f>
        <v>506.01309735341277</v>
      </c>
      <c r="AG6503" s="81">
        <f t="shared" si="1728"/>
        <v>277.99883818028741</v>
      </c>
      <c r="AH6503" s="82">
        <f t="shared" si="1729"/>
        <v>437.33931269583735</v>
      </c>
      <c r="AI6503" s="81">
        <f t="shared" si="1730"/>
        <v>279.21752110651585</v>
      </c>
      <c r="AJ6503" s="82">
        <f t="shared" si="1731"/>
        <v>433.50091448957136</v>
      </c>
    </row>
    <row r="6504" spans="9:36" ht="23.5" x14ac:dyDescent="0.35">
      <c r="I6504" s="57" t="s">
        <v>6515</v>
      </c>
      <c r="J6504" s="58">
        <f t="shared" si="1733"/>
        <v>271</v>
      </c>
      <c r="K6504" s="58">
        <f t="shared" si="1732"/>
        <v>19</v>
      </c>
      <c r="L6504" s="58">
        <f t="shared" si="1720"/>
        <v>9.6018815734836309</v>
      </c>
      <c r="M6504" s="59">
        <f t="shared" si="1721"/>
        <v>17.760698026224727</v>
      </c>
      <c r="N6504" s="59">
        <f t="shared" si="1722"/>
        <v>86.4104703933709</v>
      </c>
      <c r="O6504" s="59">
        <f t="shared" si="1723"/>
        <v>-3.0191447612630409</v>
      </c>
      <c r="P6504" s="59">
        <f t="shared" si="1724"/>
        <v>88.986301678648815</v>
      </c>
      <c r="Q6504" s="60">
        <f t="shared" si="1725"/>
        <v>1.0136983213511888</v>
      </c>
      <c r="R6504" s="59">
        <f t="shared" si="1726"/>
        <v>85.421503413266151</v>
      </c>
      <c r="S6504" s="61">
        <f t="shared" si="1717"/>
        <v>0.76138143075401621</v>
      </c>
      <c r="U6504" s="13">
        <f t="shared" si="1718"/>
        <v>88.986301678648815</v>
      </c>
      <c r="V6504" s="14">
        <f t="shared" si="1719"/>
        <v>85.421503413266151</v>
      </c>
      <c r="W6504" s="7">
        <v>88.082800000000006</v>
      </c>
      <c r="X6504" s="28">
        <v>86.103000000000009</v>
      </c>
      <c r="Y6504" s="74">
        <v>0.64854552987268288</v>
      </c>
      <c r="Z6504" s="75">
        <v>0</v>
      </c>
      <c r="AA6504" s="33">
        <v>0.76138143075401621</v>
      </c>
      <c r="AB6504" s="33">
        <v>0</v>
      </c>
      <c r="AC6504" s="45"/>
      <c r="AD6504" s="48">
        <f t="shared" si="1727"/>
        <v>1365.5641917273165</v>
      </c>
      <c r="AE6504" s="49">
        <f>IF(P6504&gt;90,0,AD6504*0.7^((1/cosd(P6504))^0.678))</f>
        <v>5.5859594259046208</v>
      </c>
      <c r="AG6504" s="81">
        <f t="shared" si="1728"/>
        <v>3.6227490157206197</v>
      </c>
      <c r="AH6504" s="82">
        <f t="shared" si="1729"/>
        <v>4.2530457798291428</v>
      </c>
      <c r="AI6504" s="81">
        <f t="shared" si="1730"/>
        <v>0</v>
      </c>
      <c r="AJ6504" s="82">
        <f t="shared" si="1731"/>
        <v>0</v>
      </c>
    </row>
    <row r="6505" spans="9:36" ht="23.5" x14ac:dyDescent="0.35">
      <c r="I6505" s="57" t="s">
        <v>6516</v>
      </c>
      <c r="J6505" s="58">
        <f t="shared" si="1733"/>
        <v>271</v>
      </c>
      <c r="K6505" s="58">
        <f t="shared" si="1732"/>
        <v>20</v>
      </c>
      <c r="L6505" s="58">
        <f t="shared" si="1720"/>
        <v>9.6018815734836309</v>
      </c>
      <c r="M6505" s="59">
        <f t="shared" si="1721"/>
        <v>18.760698026224727</v>
      </c>
      <c r="N6505" s="59">
        <f t="shared" si="1722"/>
        <v>101.4104703933709</v>
      </c>
      <c r="O6505" s="59">
        <f t="shared" si="1723"/>
        <v>-3.0191447612630409</v>
      </c>
      <c r="P6505" s="59">
        <f t="shared" si="1724"/>
        <v>100.89151045130289</v>
      </c>
      <c r="Q6505" s="60">
        <f t="shared" si="1725"/>
        <v>-10.891510451302901</v>
      </c>
      <c r="R6505" s="59">
        <f t="shared" si="1726"/>
        <v>94.562861874819589</v>
      </c>
      <c r="S6505" s="61">
        <f t="shared" si="1717"/>
        <v>0</v>
      </c>
      <c r="U6505" s="13">
        <f t="shared" si="1718"/>
        <v>100.89151045130289</v>
      </c>
      <c r="V6505" s="14">
        <f t="shared" si="1719"/>
        <v>94.562861874819589</v>
      </c>
      <c r="W6505" s="7">
        <v>100.29</v>
      </c>
      <c r="X6505" s="28">
        <v>95.244000000000028</v>
      </c>
      <c r="Y6505" s="74">
        <v>0</v>
      </c>
      <c r="Z6505" s="75">
        <v>0</v>
      </c>
      <c r="AA6505" s="33">
        <v>0</v>
      </c>
      <c r="AB6505" s="33">
        <v>0</v>
      </c>
      <c r="AC6505" s="45"/>
      <c r="AD6505" s="48">
        <f t="shared" si="1727"/>
        <v>1365.5641917273165</v>
      </c>
      <c r="AE6505" s="49">
        <f>IF(P6505&gt;90,0,AD6505*0.7^((1/cosd(P6505))^0.678))</f>
        <v>0</v>
      </c>
      <c r="AG6505" s="81">
        <f t="shared" si="1728"/>
        <v>0</v>
      </c>
      <c r="AH6505" s="82">
        <f t="shared" si="1729"/>
        <v>0</v>
      </c>
      <c r="AI6505" s="81">
        <f t="shared" si="1730"/>
        <v>0</v>
      </c>
      <c r="AJ6505" s="82">
        <f t="shared" si="1731"/>
        <v>0</v>
      </c>
    </row>
    <row r="6506" spans="9:36" ht="23.5" x14ac:dyDescent="0.35">
      <c r="I6506" s="57" t="s">
        <v>6517</v>
      </c>
      <c r="J6506" s="58">
        <f t="shared" si="1733"/>
        <v>271</v>
      </c>
      <c r="K6506" s="58">
        <f t="shared" si="1732"/>
        <v>21</v>
      </c>
      <c r="L6506" s="58">
        <f t="shared" si="1720"/>
        <v>9.6018815734836309</v>
      </c>
      <c r="M6506" s="59">
        <f t="shared" si="1721"/>
        <v>19.760698026224727</v>
      </c>
      <c r="N6506" s="59">
        <f t="shared" si="1722"/>
        <v>116.4104703933709</v>
      </c>
      <c r="O6506" s="59">
        <f t="shared" si="1723"/>
        <v>-3.0191447612630409</v>
      </c>
      <c r="P6506" s="59">
        <f t="shared" si="1724"/>
        <v>112.637178241564</v>
      </c>
      <c r="Q6506" s="60">
        <f t="shared" si="1725"/>
        <v>-22.637178241563991</v>
      </c>
      <c r="R6506" s="59">
        <f t="shared" si="1726"/>
        <v>104.29397953548093</v>
      </c>
      <c r="S6506" s="61">
        <f t="shared" si="1717"/>
        <v>0</v>
      </c>
      <c r="U6506" s="13">
        <f t="shared" si="1718"/>
        <v>112.637178241564</v>
      </c>
      <c r="V6506" s="14">
        <f t="shared" si="1719"/>
        <v>104.29397953548093</v>
      </c>
      <c r="W6506" s="7">
        <v>112.02500000000001</v>
      </c>
      <c r="X6506" s="28">
        <v>104.983</v>
      </c>
      <c r="Y6506" s="74">
        <v>0</v>
      </c>
      <c r="Z6506" s="75">
        <v>0</v>
      </c>
      <c r="AA6506" s="33">
        <v>0</v>
      </c>
      <c r="AB6506" s="33">
        <v>0</v>
      </c>
      <c r="AC6506" s="45"/>
      <c r="AD6506" s="48">
        <f t="shared" si="1727"/>
        <v>1365.5641917273165</v>
      </c>
      <c r="AE6506" s="49">
        <f>IF(P6506&gt;90,0,AD6506*0.7^((1/cosd(P6506))^0.678))</f>
        <v>0</v>
      </c>
      <c r="AG6506" s="81">
        <f t="shared" si="1728"/>
        <v>0</v>
      </c>
      <c r="AH6506" s="82">
        <f t="shared" si="1729"/>
        <v>0</v>
      </c>
      <c r="AI6506" s="81">
        <f t="shared" si="1730"/>
        <v>0</v>
      </c>
      <c r="AJ6506" s="82">
        <f t="shared" si="1731"/>
        <v>0</v>
      </c>
    </row>
    <row r="6507" spans="9:36" ht="23.5" x14ac:dyDescent="0.35">
      <c r="I6507" s="57" t="s">
        <v>6518</v>
      </c>
      <c r="J6507" s="58">
        <f t="shared" si="1733"/>
        <v>271</v>
      </c>
      <c r="K6507" s="58">
        <f t="shared" si="1732"/>
        <v>22</v>
      </c>
      <c r="L6507" s="58">
        <f t="shared" si="1720"/>
        <v>9.6018815734836309</v>
      </c>
      <c r="M6507" s="59">
        <f t="shared" si="1721"/>
        <v>20.760698026224727</v>
      </c>
      <c r="N6507" s="59">
        <f t="shared" si="1722"/>
        <v>131.4104703933709</v>
      </c>
      <c r="O6507" s="59">
        <f t="shared" si="1723"/>
        <v>-3.0191447612630409</v>
      </c>
      <c r="P6507" s="59">
        <f t="shared" si="1724"/>
        <v>123.83397876998811</v>
      </c>
      <c r="Q6507" s="60">
        <f t="shared" si="1725"/>
        <v>-33.833978769988093</v>
      </c>
      <c r="R6507" s="59">
        <f t="shared" si="1726"/>
        <v>115.62584208783439</v>
      </c>
      <c r="S6507" s="61">
        <f t="shared" si="1717"/>
        <v>0</v>
      </c>
      <c r="U6507" s="13">
        <f t="shared" si="1718"/>
        <v>123.83397876998811</v>
      </c>
      <c r="V6507" s="14">
        <f t="shared" si="1719"/>
        <v>115.62584208783439</v>
      </c>
      <c r="W6507" s="7">
        <v>123.185</v>
      </c>
      <c r="X6507" s="28">
        <v>116.31700000000001</v>
      </c>
      <c r="Y6507" s="74">
        <v>0</v>
      </c>
      <c r="Z6507" s="75">
        <v>0</v>
      </c>
      <c r="AA6507" s="33">
        <v>0</v>
      </c>
      <c r="AB6507" s="33">
        <v>0</v>
      </c>
      <c r="AC6507" s="45"/>
      <c r="AD6507" s="48">
        <f t="shared" si="1727"/>
        <v>1365.5641917273165</v>
      </c>
      <c r="AE6507" s="49">
        <f>IF(P6507&gt;90,0,AD6507*0.7^((1/cosd(P6507))^0.678))</f>
        <v>0</v>
      </c>
      <c r="AG6507" s="81">
        <f t="shared" si="1728"/>
        <v>0</v>
      </c>
      <c r="AH6507" s="82">
        <f t="shared" si="1729"/>
        <v>0</v>
      </c>
      <c r="AI6507" s="81">
        <f t="shared" si="1730"/>
        <v>0</v>
      </c>
      <c r="AJ6507" s="82">
        <f t="shared" si="1731"/>
        <v>0</v>
      </c>
    </row>
    <row r="6508" spans="9:36" ht="23.5" x14ac:dyDescent="0.35">
      <c r="I6508" s="57" t="s">
        <v>6519</v>
      </c>
      <c r="J6508" s="58">
        <f t="shared" si="1733"/>
        <v>271</v>
      </c>
      <c r="K6508" s="58">
        <f t="shared" si="1732"/>
        <v>23</v>
      </c>
      <c r="L6508" s="58">
        <f t="shared" si="1720"/>
        <v>9.6018815734836309</v>
      </c>
      <c r="M6508" s="59">
        <f t="shared" si="1721"/>
        <v>21.760698026224727</v>
      </c>
      <c r="N6508" s="59">
        <f t="shared" si="1722"/>
        <v>146.4104703933709</v>
      </c>
      <c r="O6508" s="59">
        <f t="shared" si="1723"/>
        <v>-3.0191447612630409</v>
      </c>
      <c r="P6508" s="59">
        <f t="shared" si="1724"/>
        <v>133.86151909246095</v>
      </c>
      <c r="Q6508" s="60">
        <f t="shared" si="1725"/>
        <v>-43.861519092460973</v>
      </c>
      <c r="R6508" s="59">
        <f t="shared" si="1726"/>
        <v>129.98261131762638</v>
      </c>
      <c r="S6508" s="61">
        <f t="shared" si="1717"/>
        <v>0</v>
      </c>
      <c r="U6508" s="13">
        <f t="shared" si="1718"/>
        <v>133.86151909246095</v>
      </c>
      <c r="V6508" s="14">
        <f t="shared" si="1719"/>
        <v>129.98261131762638</v>
      </c>
      <c r="W6508" s="7">
        <v>133.15199999999999</v>
      </c>
      <c r="X6508" s="28">
        <v>130.63</v>
      </c>
      <c r="Y6508" s="74">
        <v>0</v>
      </c>
      <c r="Z6508" s="75">
        <v>0</v>
      </c>
      <c r="AA6508" s="33">
        <v>0</v>
      </c>
      <c r="AB6508" s="33">
        <v>0</v>
      </c>
      <c r="AC6508" s="45"/>
      <c r="AD6508" s="48">
        <f t="shared" si="1727"/>
        <v>1365.5641917273165</v>
      </c>
      <c r="AE6508" s="49">
        <f>IF(P6508&gt;90,0,AD6508*0.7^((1/cosd(P6508))^0.678))</f>
        <v>0</v>
      </c>
      <c r="AG6508" s="81">
        <f t="shared" si="1728"/>
        <v>0</v>
      </c>
      <c r="AH6508" s="82">
        <f t="shared" si="1729"/>
        <v>0</v>
      </c>
      <c r="AI6508" s="81">
        <f t="shared" si="1730"/>
        <v>0</v>
      </c>
      <c r="AJ6508" s="82">
        <f t="shared" si="1731"/>
        <v>0</v>
      </c>
    </row>
    <row r="6509" spans="9:36" ht="23.5" x14ac:dyDescent="0.35">
      <c r="I6509" s="57" t="s">
        <v>6520</v>
      </c>
      <c r="J6509" s="58">
        <f t="shared" si="1733"/>
        <v>272</v>
      </c>
      <c r="K6509" s="58">
        <f t="shared" si="1732"/>
        <v>0</v>
      </c>
      <c r="L6509" s="58">
        <f t="shared" si="1720"/>
        <v>9.9492394834140168</v>
      </c>
      <c r="M6509" s="59">
        <f t="shared" si="1721"/>
        <v>-1.2335126752764332</v>
      </c>
      <c r="N6509" s="59">
        <f t="shared" si="1722"/>
        <v>-198.50269012914649</v>
      </c>
      <c r="O6509" s="59">
        <f t="shared" si="1723"/>
        <v>-3.41899116777107</v>
      </c>
      <c r="P6509" s="59">
        <f t="shared" si="1724"/>
        <v>142.02913845990935</v>
      </c>
      <c r="Q6509" s="60">
        <f t="shared" si="1725"/>
        <v>-52.029138459909355</v>
      </c>
      <c r="R6509" s="59">
        <f t="shared" si="1726"/>
        <v>-149.01068117741266</v>
      </c>
      <c r="S6509" s="61">
        <f t="shared" si="1717"/>
        <v>0</v>
      </c>
      <c r="U6509" s="13">
        <f t="shared" si="1718"/>
        <v>142.02913845990935</v>
      </c>
      <c r="V6509" s="14">
        <f t="shared" si="1719"/>
        <v>-149.01068117741266</v>
      </c>
      <c r="W6509" s="7">
        <v>140.845</v>
      </c>
      <c r="X6509" s="28">
        <v>149.60700000000003</v>
      </c>
      <c r="Y6509" s="74">
        <v>0</v>
      </c>
      <c r="Z6509" s="75">
        <v>0</v>
      </c>
      <c r="AA6509" s="33">
        <v>0</v>
      </c>
      <c r="AB6509" s="33">
        <v>0</v>
      </c>
      <c r="AC6509" s="45"/>
      <c r="AD6509" s="48">
        <f t="shared" si="1727"/>
        <v>1366.3405471490091</v>
      </c>
      <c r="AE6509" s="49">
        <f>IF(P6509&gt;90,0,AD6509*0.7^((1/cosd(P6509))^0.678))</f>
        <v>0</v>
      </c>
      <c r="AG6509" s="81">
        <f t="shared" si="1728"/>
        <v>0</v>
      </c>
      <c r="AH6509" s="82">
        <f t="shared" si="1729"/>
        <v>0</v>
      </c>
      <c r="AI6509" s="81">
        <f t="shared" si="1730"/>
        <v>0</v>
      </c>
      <c r="AJ6509" s="82">
        <f t="shared" si="1731"/>
        <v>0</v>
      </c>
    </row>
    <row r="6510" spans="9:36" ht="23.5" x14ac:dyDescent="0.35">
      <c r="I6510" s="57" t="s">
        <v>6521</v>
      </c>
      <c r="J6510" s="58">
        <f t="shared" si="1733"/>
        <v>272</v>
      </c>
      <c r="K6510" s="58">
        <f t="shared" si="1732"/>
        <v>1</v>
      </c>
      <c r="L6510" s="58">
        <f t="shared" si="1720"/>
        <v>9.9492394834140168</v>
      </c>
      <c r="M6510" s="59">
        <f t="shared" si="1721"/>
        <v>-0.23351267527643327</v>
      </c>
      <c r="N6510" s="59">
        <f t="shared" si="1722"/>
        <v>-183.50269012914649</v>
      </c>
      <c r="O6510" s="59">
        <f t="shared" si="1723"/>
        <v>-3.41899116777107</v>
      </c>
      <c r="P6510" s="59">
        <f t="shared" si="1724"/>
        <v>145.8773700007952</v>
      </c>
      <c r="Q6510" s="60">
        <f t="shared" si="1725"/>
        <v>-55.877370000795203</v>
      </c>
      <c r="R6510" s="59">
        <f t="shared" si="1726"/>
        <v>-173.7586262189142</v>
      </c>
      <c r="S6510" s="61">
        <f t="shared" si="1717"/>
        <v>0</v>
      </c>
      <c r="U6510" s="13">
        <f t="shared" si="1718"/>
        <v>145.8773700007952</v>
      </c>
      <c r="V6510" s="14">
        <f t="shared" si="1719"/>
        <v>-173.7586262189142</v>
      </c>
      <c r="W6510" s="7">
        <v>144.65299999999999</v>
      </c>
      <c r="X6510" s="28">
        <v>173.70400000000001</v>
      </c>
      <c r="Y6510" s="74">
        <v>0</v>
      </c>
      <c r="Z6510" s="75">
        <v>0</v>
      </c>
      <c r="AA6510" s="33">
        <v>0</v>
      </c>
      <c r="AB6510" s="33">
        <v>0</v>
      </c>
      <c r="AC6510" s="45"/>
      <c r="AD6510" s="48">
        <f t="shared" si="1727"/>
        <v>1366.3405471490091</v>
      </c>
      <c r="AE6510" s="49">
        <f>IF(P6510&gt;90,0,AD6510*0.7^((1/cosd(P6510))^0.678))</f>
        <v>0</v>
      </c>
      <c r="AG6510" s="81">
        <f t="shared" si="1728"/>
        <v>0</v>
      </c>
      <c r="AH6510" s="82">
        <f t="shared" si="1729"/>
        <v>0</v>
      </c>
      <c r="AI6510" s="81">
        <f t="shared" si="1730"/>
        <v>0</v>
      </c>
      <c r="AJ6510" s="82">
        <f t="shared" si="1731"/>
        <v>0</v>
      </c>
    </row>
    <row r="6511" spans="9:36" ht="23.5" x14ac:dyDescent="0.35">
      <c r="I6511" s="57" t="s">
        <v>6522</v>
      </c>
      <c r="J6511" s="58">
        <f t="shared" si="1733"/>
        <v>272</v>
      </c>
      <c r="K6511" s="58">
        <f t="shared" si="1732"/>
        <v>2</v>
      </c>
      <c r="L6511" s="58">
        <f t="shared" si="1720"/>
        <v>9.9492394834140168</v>
      </c>
      <c r="M6511" s="59">
        <f t="shared" si="1721"/>
        <v>0.76648732472356673</v>
      </c>
      <c r="N6511" s="59">
        <f t="shared" si="1722"/>
        <v>-168.50269012914649</v>
      </c>
      <c r="O6511" s="59">
        <f t="shared" si="1723"/>
        <v>-3.41899116777107</v>
      </c>
      <c r="P6511" s="59">
        <f t="shared" si="1724"/>
        <v>144.43005332623719</v>
      </c>
      <c r="Q6511" s="60">
        <f t="shared" si="1725"/>
        <v>-54.430053326237172</v>
      </c>
      <c r="R6511" s="59">
        <f t="shared" si="1726"/>
        <v>-159.99839931635245</v>
      </c>
      <c r="S6511" s="61">
        <f t="shared" si="1717"/>
        <v>0</v>
      </c>
      <c r="U6511" s="13">
        <f t="shared" si="1718"/>
        <v>144.43005332623719</v>
      </c>
      <c r="V6511" s="14">
        <f t="shared" si="1719"/>
        <v>-159.99839931635245</v>
      </c>
      <c r="W6511" s="7">
        <v>143.309</v>
      </c>
      <c r="X6511" s="28">
        <v>-160.76079999999999</v>
      </c>
      <c r="Y6511" s="74">
        <v>0</v>
      </c>
      <c r="Z6511" s="75">
        <v>0</v>
      </c>
      <c r="AA6511" s="33">
        <v>0</v>
      </c>
      <c r="AB6511" s="33">
        <v>0</v>
      </c>
      <c r="AC6511" s="45"/>
      <c r="AD6511" s="48">
        <f t="shared" si="1727"/>
        <v>1366.3405471490091</v>
      </c>
      <c r="AE6511" s="49">
        <f>IF(P6511&gt;90,0,AD6511*0.7^((1/cosd(P6511))^0.678))</f>
        <v>0</v>
      </c>
      <c r="AG6511" s="81">
        <f t="shared" si="1728"/>
        <v>0</v>
      </c>
      <c r="AH6511" s="82">
        <f t="shared" si="1729"/>
        <v>0</v>
      </c>
      <c r="AI6511" s="81">
        <f t="shared" si="1730"/>
        <v>0</v>
      </c>
      <c r="AJ6511" s="82">
        <f t="shared" si="1731"/>
        <v>0</v>
      </c>
    </row>
    <row r="6512" spans="9:36" ht="23.5" x14ac:dyDescent="0.35">
      <c r="I6512" s="57" t="s">
        <v>6523</v>
      </c>
      <c r="J6512" s="58">
        <f t="shared" si="1733"/>
        <v>272</v>
      </c>
      <c r="K6512" s="58">
        <f t="shared" si="1732"/>
        <v>3</v>
      </c>
      <c r="L6512" s="58">
        <f t="shared" si="1720"/>
        <v>9.9492394834140168</v>
      </c>
      <c r="M6512" s="59">
        <f t="shared" si="1721"/>
        <v>1.7664873247235668</v>
      </c>
      <c r="N6512" s="59">
        <f t="shared" si="1722"/>
        <v>-153.50269012914649</v>
      </c>
      <c r="O6512" s="59">
        <f t="shared" si="1723"/>
        <v>-3.41899116777107</v>
      </c>
      <c r="P6512" s="59">
        <f t="shared" si="1724"/>
        <v>138.24581976817748</v>
      </c>
      <c r="Q6512" s="60">
        <f t="shared" si="1725"/>
        <v>-48.245819768177476</v>
      </c>
      <c r="R6512" s="59">
        <f t="shared" si="1726"/>
        <v>-138.02737909833667</v>
      </c>
      <c r="S6512" s="61">
        <f t="shared" si="1717"/>
        <v>0</v>
      </c>
      <c r="U6512" s="13">
        <f t="shared" si="1718"/>
        <v>138.24581976817748</v>
      </c>
      <c r="V6512" s="14">
        <f t="shared" si="1719"/>
        <v>-138.02737909833667</v>
      </c>
      <c r="W6512" s="7">
        <v>137.30799999999999</v>
      </c>
      <c r="X6512" s="28">
        <v>-139.11969999999999</v>
      </c>
      <c r="Y6512" s="74">
        <v>0</v>
      </c>
      <c r="Z6512" s="75">
        <v>0</v>
      </c>
      <c r="AA6512" s="33">
        <v>0</v>
      </c>
      <c r="AB6512" s="33">
        <v>0</v>
      </c>
      <c r="AC6512" s="45"/>
      <c r="AD6512" s="48">
        <f t="shared" si="1727"/>
        <v>1366.3405471490091</v>
      </c>
      <c r="AE6512" s="49">
        <f>IF(P6512&gt;90,0,AD6512*0.7^((1/cosd(P6512))^0.678))</f>
        <v>0</v>
      </c>
      <c r="AG6512" s="81">
        <f t="shared" si="1728"/>
        <v>0</v>
      </c>
      <c r="AH6512" s="82">
        <f t="shared" si="1729"/>
        <v>0</v>
      </c>
      <c r="AI6512" s="81">
        <f t="shared" si="1730"/>
        <v>0</v>
      </c>
      <c r="AJ6512" s="82">
        <f t="shared" si="1731"/>
        <v>0</v>
      </c>
    </row>
    <row r="6513" spans="9:36" ht="23.5" x14ac:dyDescent="0.35">
      <c r="I6513" s="57" t="s">
        <v>6524</v>
      </c>
      <c r="J6513" s="58">
        <f t="shared" si="1733"/>
        <v>272</v>
      </c>
      <c r="K6513" s="58">
        <f t="shared" si="1732"/>
        <v>4</v>
      </c>
      <c r="L6513" s="58">
        <f t="shared" si="1720"/>
        <v>9.9492394834140168</v>
      </c>
      <c r="M6513" s="59">
        <f t="shared" si="1721"/>
        <v>2.7664873247235664</v>
      </c>
      <c r="N6513" s="59">
        <f t="shared" si="1722"/>
        <v>-138.50269012914649</v>
      </c>
      <c r="O6513" s="59">
        <f t="shared" si="1723"/>
        <v>-3.41899116777107</v>
      </c>
      <c r="P6513" s="59">
        <f t="shared" si="1724"/>
        <v>129.06784976245407</v>
      </c>
      <c r="Q6513" s="60">
        <f t="shared" si="1725"/>
        <v>-39.067849762454081</v>
      </c>
      <c r="R6513" s="59">
        <f t="shared" si="1726"/>
        <v>-121.58244477441373</v>
      </c>
      <c r="S6513" s="61">
        <f t="shared" si="1717"/>
        <v>0</v>
      </c>
      <c r="U6513" s="13">
        <f t="shared" si="1718"/>
        <v>129.06784976245407</v>
      </c>
      <c r="V6513" s="14">
        <f t="shared" si="1719"/>
        <v>-121.58244477441373</v>
      </c>
      <c r="W6513" s="7">
        <v>128.29</v>
      </c>
      <c r="X6513" s="28">
        <v>-122.7102</v>
      </c>
      <c r="Y6513" s="74">
        <v>0</v>
      </c>
      <c r="Z6513" s="75">
        <v>0</v>
      </c>
      <c r="AA6513" s="33">
        <v>0</v>
      </c>
      <c r="AB6513" s="33">
        <v>0</v>
      </c>
      <c r="AC6513" s="45"/>
      <c r="AD6513" s="48">
        <f t="shared" si="1727"/>
        <v>1366.3405471490091</v>
      </c>
      <c r="AE6513" s="49">
        <f>IF(P6513&gt;90,0,AD6513*0.7^((1/cosd(P6513))^0.678))</f>
        <v>0</v>
      </c>
      <c r="AG6513" s="81">
        <f t="shared" si="1728"/>
        <v>0</v>
      </c>
      <c r="AH6513" s="82">
        <f t="shared" si="1729"/>
        <v>0</v>
      </c>
      <c r="AI6513" s="81">
        <f t="shared" si="1730"/>
        <v>0</v>
      </c>
      <c r="AJ6513" s="82">
        <f t="shared" si="1731"/>
        <v>0</v>
      </c>
    </row>
    <row r="6514" spans="9:36" ht="23.5" x14ac:dyDescent="0.35">
      <c r="I6514" s="57" t="s">
        <v>6525</v>
      </c>
      <c r="J6514" s="58">
        <f t="shared" si="1733"/>
        <v>272</v>
      </c>
      <c r="K6514" s="58">
        <f t="shared" si="1732"/>
        <v>5</v>
      </c>
      <c r="L6514" s="58">
        <f t="shared" si="1720"/>
        <v>9.9492394834140168</v>
      </c>
      <c r="M6514" s="59">
        <f t="shared" si="1721"/>
        <v>3.7664873247235664</v>
      </c>
      <c r="N6514" s="59">
        <f t="shared" si="1722"/>
        <v>-123.5026901291465</v>
      </c>
      <c r="O6514" s="59">
        <f t="shared" si="1723"/>
        <v>-3.41899116777107</v>
      </c>
      <c r="P6514" s="59">
        <f t="shared" si="1724"/>
        <v>118.29359590712329</v>
      </c>
      <c r="Q6514" s="60">
        <f t="shared" si="1725"/>
        <v>-28.293595907123287</v>
      </c>
      <c r="R6514" s="59">
        <f t="shared" si="1726"/>
        <v>-109.03635360124649</v>
      </c>
      <c r="S6514" s="61">
        <f t="shared" si="1717"/>
        <v>0</v>
      </c>
      <c r="U6514" s="13">
        <f t="shared" si="1718"/>
        <v>118.29359590712329</v>
      </c>
      <c r="V6514" s="14">
        <f t="shared" si="1719"/>
        <v>-109.03635360124649</v>
      </c>
      <c r="W6514" s="7">
        <v>117.624</v>
      </c>
      <c r="X6514" s="28">
        <v>-110.1062</v>
      </c>
      <c r="Y6514" s="74">
        <v>0</v>
      </c>
      <c r="Z6514" s="75">
        <v>0</v>
      </c>
      <c r="AA6514" s="33">
        <v>0</v>
      </c>
      <c r="AB6514" s="33">
        <v>0</v>
      </c>
      <c r="AC6514" s="45"/>
      <c r="AD6514" s="48">
        <f t="shared" si="1727"/>
        <v>1366.3405471490091</v>
      </c>
      <c r="AE6514" s="49">
        <f>IF(P6514&gt;90,0,AD6514*0.7^((1/cosd(P6514))^0.678))</f>
        <v>0</v>
      </c>
      <c r="AG6514" s="81">
        <f t="shared" si="1728"/>
        <v>0</v>
      </c>
      <c r="AH6514" s="82">
        <f t="shared" si="1729"/>
        <v>0</v>
      </c>
      <c r="AI6514" s="81">
        <f t="shared" si="1730"/>
        <v>0</v>
      </c>
      <c r="AJ6514" s="82">
        <f t="shared" si="1731"/>
        <v>0</v>
      </c>
    </row>
    <row r="6515" spans="9:36" ht="23.5" x14ac:dyDescent="0.35">
      <c r="I6515" s="57" t="s">
        <v>6526</v>
      </c>
      <c r="J6515" s="58">
        <f t="shared" si="1733"/>
        <v>272</v>
      </c>
      <c r="K6515" s="58">
        <f t="shared" si="1732"/>
        <v>6</v>
      </c>
      <c r="L6515" s="58">
        <f t="shared" si="1720"/>
        <v>9.9492394834140168</v>
      </c>
      <c r="M6515" s="59">
        <f t="shared" si="1721"/>
        <v>4.7664873247235668</v>
      </c>
      <c r="N6515" s="59">
        <f t="shared" si="1722"/>
        <v>-108.5026901291465</v>
      </c>
      <c r="O6515" s="59">
        <f t="shared" si="1723"/>
        <v>-3.41899116777107</v>
      </c>
      <c r="P6515" s="59">
        <f t="shared" si="1724"/>
        <v>106.732611128701</v>
      </c>
      <c r="Q6515" s="60">
        <f t="shared" si="1725"/>
        <v>-16.732611128700999</v>
      </c>
      <c r="R6515" s="59">
        <f t="shared" si="1726"/>
        <v>-98.707502387239302</v>
      </c>
      <c r="S6515" s="61">
        <f t="shared" si="1717"/>
        <v>0</v>
      </c>
      <c r="U6515" s="13">
        <f t="shared" si="1718"/>
        <v>106.732611128701</v>
      </c>
      <c r="V6515" s="14">
        <f t="shared" si="1719"/>
        <v>-98.707502387239302</v>
      </c>
      <c r="W6515" s="7">
        <v>106.124</v>
      </c>
      <c r="X6515" s="28">
        <v>-99.714500000000001</v>
      </c>
      <c r="Y6515" s="74">
        <v>0</v>
      </c>
      <c r="Z6515" s="75">
        <v>0</v>
      </c>
      <c r="AA6515" s="33">
        <v>0</v>
      </c>
      <c r="AB6515" s="33">
        <v>0</v>
      </c>
      <c r="AC6515" s="45"/>
      <c r="AD6515" s="48">
        <f t="shared" si="1727"/>
        <v>1366.3405471490091</v>
      </c>
      <c r="AE6515" s="49">
        <f>IF(P6515&gt;90,0,AD6515*0.7^((1/cosd(P6515))^0.678))</f>
        <v>0</v>
      </c>
      <c r="AG6515" s="81">
        <f t="shared" si="1728"/>
        <v>0</v>
      </c>
      <c r="AH6515" s="82">
        <f t="shared" si="1729"/>
        <v>0</v>
      </c>
      <c r="AI6515" s="81">
        <f t="shared" si="1730"/>
        <v>0</v>
      </c>
      <c r="AJ6515" s="82">
        <f t="shared" si="1731"/>
        <v>0</v>
      </c>
    </row>
    <row r="6516" spans="9:36" ht="23.5" x14ac:dyDescent="0.35">
      <c r="I6516" s="57" t="s">
        <v>6527</v>
      </c>
      <c r="J6516" s="58">
        <f t="shared" si="1733"/>
        <v>272</v>
      </c>
      <c r="K6516" s="58">
        <f t="shared" si="1732"/>
        <v>7</v>
      </c>
      <c r="L6516" s="58">
        <f t="shared" si="1720"/>
        <v>9.9492394834140168</v>
      </c>
      <c r="M6516" s="59">
        <f t="shared" si="1721"/>
        <v>5.7664873247235668</v>
      </c>
      <c r="N6516" s="59">
        <f t="shared" si="1722"/>
        <v>-93.502690129146501</v>
      </c>
      <c r="O6516" s="59">
        <f t="shared" si="1723"/>
        <v>-3.41899116777107</v>
      </c>
      <c r="P6516" s="59">
        <f t="shared" si="1724"/>
        <v>94.856997781936144</v>
      </c>
      <c r="Q6516" s="60">
        <f t="shared" si="1725"/>
        <v>-4.8569977819361423</v>
      </c>
      <c r="R6516" s="59">
        <f t="shared" si="1726"/>
        <v>-89.404860828171891</v>
      </c>
      <c r="S6516" s="61">
        <f t="shared" si="1717"/>
        <v>0</v>
      </c>
      <c r="U6516" s="13">
        <f t="shared" si="1718"/>
        <v>94.856997781936144</v>
      </c>
      <c r="V6516" s="14">
        <f t="shared" si="1719"/>
        <v>-89.404860828171891</v>
      </c>
      <c r="W6516" s="7">
        <v>94.271299999999997</v>
      </c>
      <c r="X6516" s="28">
        <v>-90.368899999999996</v>
      </c>
      <c r="Y6516" s="74">
        <v>0</v>
      </c>
      <c r="Z6516" s="75">
        <v>0</v>
      </c>
      <c r="AA6516" s="33">
        <v>0</v>
      </c>
      <c r="AB6516" s="33">
        <v>0</v>
      </c>
      <c r="AC6516" s="45"/>
      <c r="AD6516" s="48">
        <f t="shared" si="1727"/>
        <v>1366.3405471490091</v>
      </c>
      <c r="AE6516" s="49">
        <f>IF(P6516&gt;90,0,AD6516*0.7^((1/cosd(P6516))^0.678))</f>
        <v>0</v>
      </c>
      <c r="AG6516" s="81">
        <f t="shared" si="1728"/>
        <v>0</v>
      </c>
      <c r="AH6516" s="82">
        <f t="shared" si="1729"/>
        <v>0</v>
      </c>
      <c r="AI6516" s="81">
        <f t="shared" si="1730"/>
        <v>0</v>
      </c>
      <c r="AJ6516" s="82">
        <f t="shared" si="1731"/>
        <v>0</v>
      </c>
    </row>
    <row r="6517" spans="9:36" ht="23.5" x14ac:dyDescent="0.35">
      <c r="I6517" s="57" t="s">
        <v>6528</v>
      </c>
      <c r="J6517" s="58">
        <f t="shared" si="1733"/>
        <v>272</v>
      </c>
      <c r="K6517" s="58">
        <f t="shared" si="1732"/>
        <v>8</v>
      </c>
      <c r="L6517" s="58">
        <f t="shared" si="1720"/>
        <v>9.9492394834140168</v>
      </c>
      <c r="M6517" s="59">
        <f t="shared" si="1721"/>
        <v>6.7664873247235668</v>
      </c>
      <c r="N6517" s="59">
        <f t="shared" si="1722"/>
        <v>-78.502690129146501</v>
      </c>
      <c r="O6517" s="59">
        <f t="shared" si="1723"/>
        <v>-3.41899116777107</v>
      </c>
      <c r="P6517" s="59">
        <f t="shared" si="1724"/>
        <v>82.999987844259948</v>
      </c>
      <c r="Q6517" s="60">
        <f t="shared" si="1725"/>
        <v>7.0000121557400545</v>
      </c>
      <c r="R6517" s="59">
        <f t="shared" si="1726"/>
        <v>-80.243200832274141</v>
      </c>
      <c r="S6517" s="61">
        <f t="shared" si="1717"/>
        <v>0.58556925328052167</v>
      </c>
      <c r="U6517" s="13">
        <f t="shared" si="1718"/>
        <v>82.999987844259948</v>
      </c>
      <c r="V6517" s="14">
        <f t="shared" si="1719"/>
        <v>-80.243200832274141</v>
      </c>
      <c r="W6517" s="7">
        <v>82.295100000000005</v>
      </c>
      <c r="X6517" s="28">
        <v>-81.186899999999994</v>
      </c>
      <c r="Y6517" s="74">
        <v>0.81973217443267865</v>
      </c>
      <c r="Z6517" s="75">
        <v>0.81994999999999996</v>
      </c>
      <c r="AA6517" s="33">
        <v>0.58556925328052167</v>
      </c>
      <c r="AB6517" s="33">
        <v>0.62263800000000002</v>
      </c>
      <c r="AC6517" s="45"/>
      <c r="AD6517" s="48">
        <f t="shared" si="1727"/>
        <v>1366.3405471490091</v>
      </c>
      <c r="AE6517" s="49">
        <f>IF(P6517&gt;90,0,AD6517*0.7^((1/cosd(P6517))^0.678))</f>
        <v>309.15220165520253</v>
      </c>
      <c r="AG6517" s="81">
        <f t="shared" si="1728"/>
        <v>253.42200649346913</v>
      </c>
      <c r="AH6517" s="82">
        <f t="shared" si="1729"/>
        <v>181.0300238732662</v>
      </c>
      <c r="AI6517" s="81">
        <f t="shared" si="1730"/>
        <v>253.4893477471833</v>
      </c>
      <c r="AJ6517" s="82">
        <f t="shared" si="1731"/>
        <v>192.48990853419201</v>
      </c>
    </row>
    <row r="6518" spans="9:36" ht="23.5" x14ac:dyDescent="0.35">
      <c r="I6518" s="57" t="s">
        <v>6529</v>
      </c>
      <c r="J6518" s="58">
        <f t="shared" si="1733"/>
        <v>272</v>
      </c>
      <c r="K6518" s="58">
        <f t="shared" si="1732"/>
        <v>9</v>
      </c>
      <c r="L6518" s="58">
        <f t="shared" si="1720"/>
        <v>9.9492394834140168</v>
      </c>
      <c r="M6518" s="59">
        <f t="shared" si="1721"/>
        <v>7.7664873247235668</v>
      </c>
      <c r="N6518" s="59">
        <f t="shared" si="1722"/>
        <v>-63.502690129146501</v>
      </c>
      <c r="O6518" s="59">
        <f t="shared" si="1723"/>
        <v>-3.41899116777107</v>
      </c>
      <c r="P6518" s="59">
        <f t="shared" si="1724"/>
        <v>71.480034708731736</v>
      </c>
      <c r="Q6518" s="60">
        <f t="shared" si="1725"/>
        <v>18.51996529126826</v>
      </c>
      <c r="R6518" s="59">
        <f t="shared" si="1726"/>
        <v>-70.41644204906126</v>
      </c>
      <c r="S6518" s="61">
        <f t="shared" si="1717"/>
        <v>0.51625065055948516</v>
      </c>
      <c r="U6518" s="13">
        <f t="shared" si="1718"/>
        <v>71.480034708731736</v>
      </c>
      <c r="V6518" s="14">
        <f t="shared" si="1719"/>
        <v>-70.41644204906126</v>
      </c>
      <c r="W6518" s="7">
        <v>70.799899999999994</v>
      </c>
      <c r="X6518" s="28">
        <v>-71.355999999999995</v>
      </c>
      <c r="Y6518" s="74">
        <v>0.9134425631830817</v>
      </c>
      <c r="Z6518" s="75">
        <v>0.91407099999999997</v>
      </c>
      <c r="AA6518" s="33">
        <v>0.51625065055948516</v>
      </c>
      <c r="AB6518" s="33">
        <v>0.57441900000000001</v>
      </c>
      <c r="AC6518" s="45"/>
      <c r="AD6518" s="48">
        <f t="shared" si="1727"/>
        <v>1366.3405471490091</v>
      </c>
      <c r="AE6518" s="49">
        <f>IF(P6518&gt;90,0,AD6518*0.7^((1/cosd(P6518))^0.678))</f>
        <v>628.73293419384584</v>
      </c>
      <c r="AG6518" s="81">
        <f t="shared" si="1728"/>
        <v>574.31142296764642</v>
      </c>
      <c r="AH6518" s="82">
        <f t="shared" si="1729"/>
        <v>324.58378630574686</v>
      </c>
      <c r="AI6518" s="81">
        <f t="shared" si="1730"/>
        <v>574.70654189150287</v>
      </c>
      <c r="AJ6518" s="82">
        <f t="shared" si="1731"/>
        <v>361.15614332669475</v>
      </c>
    </row>
    <row r="6519" spans="9:36" ht="23.5" x14ac:dyDescent="0.35">
      <c r="I6519" s="57" t="s">
        <v>6530</v>
      </c>
      <c r="J6519" s="58">
        <f t="shared" si="1733"/>
        <v>272</v>
      </c>
      <c r="K6519" s="58">
        <f t="shared" si="1732"/>
        <v>10</v>
      </c>
      <c r="L6519" s="58">
        <f t="shared" si="1720"/>
        <v>9.9492394834140168</v>
      </c>
      <c r="M6519" s="59">
        <f t="shared" si="1721"/>
        <v>8.7664873247235668</v>
      </c>
      <c r="N6519" s="59">
        <f t="shared" si="1722"/>
        <v>-48.502690129146501</v>
      </c>
      <c r="O6519" s="59">
        <f t="shared" si="1723"/>
        <v>-3.41899116777107</v>
      </c>
      <c r="P6519" s="59">
        <f t="shared" si="1724"/>
        <v>60.706310585125735</v>
      </c>
      <c r="Q6519" s="60">
        <f t="shared" si="1725"/>
        <v>29.293689414874272</v>
      </c>
      <c r="R6519" s="59">
        <f t="shared" si="1726"/>
        <v>-59.012535967903389</v>
      </c>
      <c r="S6519" s="61">
        <f t="shared" si="1717"/>
        <v>0.53291115605834138</v>
      </c>
      <c r="U6519" s="13">
        <f t="shared" si="1718"/>
        <v>60.706310585125735</v>
      </c>
      <c r="V6519" s="14">
        <f t="shared" si="1719"/>
        <v>-59.012535967903389</v>
      </c>
      <c r="W6519" s="7">
        <v>59.971600000000002</v>
      </c>
      <c r="X6519" s="28">
        <v>-59.945999999999998</v>
      </c>
      <c r="Y6519" s="74">
        <v>0.97744916985379504</v>
      </c>
      <c r="Z6519" s="75">
        <v>0.97697800000000001</v>
      </c>
      <c r="AA6519" s="33">
        <v>0.53291115605834138</v>
      </c>
      <c r="AB6519" s="33">
        <v>0.60109199999999996</v>
      </c>
      <c r="AC6519" s="45"/>
      <c r="AD6519" s="48">
        <f t="shared" si="1727"/>
        <v>1366.3405471490091</v>
      </c>
      <c r="AE6519" s="49">
        <f>IF(P6519&gt;90,0,AD6519*0.7^((1/cosd(P6519))^0.678))</f>
        <v>765.70553578879526</v>
      </c>
      <c r="AG6519" s="81">
        <f t="shared" si="1728"/>
        <v>748.43824030921326</v>
      </c>
      <c r="AH6519" s="82">
        <f t="shared" si="1729"/>
        <v>408.05302227747859</v>
      </c>
      <c r="AI6519" s="81">
        <f t="shared" si="1730"/>
        <v>748.07746294386561</v>
      </c>
      <c r="AJ6519" s="82">
        <f t="shared" si="1731"/>
        <v>460.25947191835849</v>
      </c>
    </row>
    <row r="6520" spans="9:36" ht="23.5" x14ac:dyDescent="0.35">
      <c r="I6520" s="57" t="s">
        <v>6531</v>
      </c>
      <c r="J6520" s="58">
        <f t="shared" si="1733"/>
        <v>272</v>
      </c>
      <c r="K6520" s="58">
        <f t="shared" si="1732"/>
        <v>11</v>
      </c>
      <c r="L6520" s="58">
        <f t="shared" si="1720"/>
        <v>9.9492394834140168</v>
      </c>
      <c r="M6520" s="59">
        <f t="shared" si="1721"/>
        <v>9.7664873247235668</v>
      </c>
      <c r="N6520" s="59">
        <f t="shared" si="1722"/>
        <v>-33.502690129146501</v>
      </c>
      <c r="O6520" s="59">
        <f t="shared" si="1723"/>
        <v>-3.41899116777107</v>
      </c>
      <c r="P6520" s="59">
        <f t="shared" si="1724"/>
        <v>51.308583944424726</v>
      </c>
      <c r="Q6520" s="60">
        <f t="shared" si="1725"/>
        <v>38.691416055575274</v>
      </c>
      <c r="R6520" s="59">
        <f t="shared" si="1726"/>
        <v>-44.90455285536116</v>
      </c>
      <c r="S6520" s="61">
        <f t="shared" si="1717"/>
        <v>0.62512707896759023</v>
      </c>
      <c r="U6520" s="13">
        <f t="shared" si="1718"/>
        <v>51.308583944424726</v>
      </c>
      <c r="V6520" s="14">
        <f t="shared" si="1719"/>
        <v>-44.90455285536116</v>
      </c>
      <c r="W6520" s="7">
        <v>50.477800000000002</v>
      </c>
      <c r="X6520" s="28">
        <v>-45.782000000000011</v>
      </c>
      <c r="Y6520" s="74">
        <v>0.99999915467637812</v>
      </c>
      <c r="Z6520" s="75">
        <v>0.99994899999999998</v>
      </c>
      <c r="AA6520" s="33">
        <v>0.62512707896759023</v>
      </c>
      <c r="AB6520" s="33">
        <v>0.67509600000000003</v>
      </c>
      <c r="AC6520" s="45"/>
      <c r="AD6520" s="48">
        <f t="shared" si="1727"/>
        <v>1366.3405471490091</v>
      </c>
      <c r="AE6520" s="49">
        <f>IF(P6520&gt;90,0,AD6520*0.7^((1/cosd(P6520))^0.678))</f>
        <v>836.66836844314219</v>
      </c>
      <c r="AG6520" s="81">
        <f t="shared" si="1728"/>
        <v>836.66766118760665</v>
      </c>
      <c r="AH6520" s="82">
        <f t="shared" si="1729"/>
        <v>523.02405322944105</v>
      </c>
      <c r="AI6520" s="81">
        <f t="shared" si="1730"/>
        <v>836.62569835635156</v>
      </c>
      <c r="AJ6520" s="82">
        <f t="shared" si="1731"/>
        <v>564.83146886249153</v>
      </c>
    </row>
    <row r="6521" spans="9:36" ht="23.5" x14ac:dyDescent="0.35">
      <c r="I6521" s="57" t="s">
        <v>6532</v>
      </c>
      <c r="J6521" s="58">
        <f t="shared" si="1733"/>
        <v>272</v>
      </c>
      <c r="K6521" s="58">
        <f t="shared" si="1732"/>
        <v>12</v>
      </c>
      <c r="L6521" s="58">
        <f t="shared" si="1720"/>
        <v>9.9492394834140168</v>
      </c>
      <c r="M6521" s="59">
        <f t="shared" si="1721"/>
        <v>10.766487324723567</v>
      </c>
      <c r="N6521" s="59">
        <f t="shared" si="1722"/>
        <v>-18.502690129146497</v>
      </c>
      <c r="O6521" s="59">
        <f t="shared" si="1723"/>
        <v>-3.41899116777107</v>
      </c>
      <c r="P6521" s="59">
        <f t="shared" si="1724"/>
        <v>44.283334615154082</v>
      </c>
      <c r="Q6521" s="60">
        <f t="shared" si="1725"/>
        <v>45.716665384845918</v>
      </c>
      <c r="R6521" s="59">
        <f t="shared" si="1726"/>
        <v>-26.982037684591891</v>
      </c>
      <c r="S6521" s="61">
        <f t="shared" si="1717"/>
        <v>0.74776211984007979</v>
      </c>
      <c r="U6521" s="13">
        <f t="shared" si="1718"/>
        <v>44.283334615154082</v>
      </c>
      <c r="V6521" s="14">
        <f t="shared" si="1719"/>
        <v>-26.982037684591891</v>
      </c>
      <c r="W6521" s="7">
        <v>43.337800000000001</v>
      </c>
      <c r="X6521" s="28">
        <v>-27.663000000000011</v>
      </c>
      <c r="Y6521" s="74">
        <v>0.97640087983133805</v>
      </c>
      <c r="Z6521" s="75">
        <v>0.97985500000000003</v>
      </c>
      <c r="AA6521" s="33">
        <v>0.74776211984007979</v>
      </c>
      <c r="AB6521" s="33">
        <v>0.76860700000000004</v>
      </c>
      <c r="AC6521" s="45"/>
      <c r="AD6521" s="48">
        <f t="shared" si="1727"/>
        <v>1366.3405471490091</v>
      </c>
      <c r="AE6521" s="49">
        <f>IF(P6521&gt;90,0,AD6521*0.7^((1/cosd(P6521))^0.678))</f>
        <v>873.49572276063554</v>
      </c>
      <c r="AG6521" s="81">
        <f t="shared" si="1728"/>
        <v>852.88199223239508</v>
      </c>
      <c r="AH6521" s="82">
        <f t="shared" si="1729"/>
        <v>653.16701332273544</v>
      </c>
      <c r="AI6521" s="81">
        <f t="shared" si="1730"/>
        <v>855.89915142562256</v>
      </c>
      <c r="AJ6521" s="82">
        <f t="shared" si="1731"/>
        <v>671.37492698388382</v>
      </c>
    </row>
    <row r="6522" spans="9:36" ht="23.5" x14ac:dyDescent="0.35">
      <c r="I6522" s="57" t="s">
        <v>6533</v>
      </c>
      <c r="J6522" s="58">
        <f t="shared" si="1733"/>
        <v>272</v>
      </c>
      <c r="K6522" s="58">
        <f t="shared" si="1732"/>
        <v>13</v>
      </c>
      <c r="L6522" s="58">
        <f t="shared" si="1720"/>
        <v>9.9492394834140168</v>
      </c>
      <c r="M6522" s="59">
        <f t="shared" si="1721"/>
        <v>11.766487324723567</v>
      </c>
      <c r="N6522" s="59">
        <f t="shared" si="1722"/>
        <v>-3.5026901291464974</v>
      </c>
      <c r="O6522" s="59">
        <f t="shared" si="1723"/>
        <v>-3.41899116777107</v>
      </c>
      <c r="P6522" s="59">
        <f t="shared" si="1724"/>
        <v>40.938711076227825</v>
      </c>
      <c r="Q6522" s="60">
        <f t="shared" si="1725"/>
        <v>49.061288923772167</v>
      </c>
      <c r="R6522" s="59">
        <f t="shared" si="1726"/>
        <v>-5.3404591159267216</v>
      </c>
      <c r="S6522" s="61">
        <f t="shared" si="1717"/>
        <v>0.86344351853923929</v>
      </c>
      <c r="U6522" s="13">
        <f t="shared" si="1718"/>
        <v>40.938711076227825</v>
      </c>
      <c r="V6522" s="14">
        <f t="shared" si="1719"/>
        <v>-5.3404591159267216</v>
      </c>
      <c r="W6522" s="7">
        <v>39.913499999999999</v>
      </c>
      <c r="X6522" s="28">
        <v>-5.6069999999999993</v>
      </c>
      <c r="Y6522" s="74">
        <v>0.90835618787328021</v>
      </c>
      <c r="Z6522" s="75">
        <v>0.90929700000000002</v>
      </c>
      <c r="AA6522" s="33">
        <v>0.86344351853923929</v>
      </c>
      <c r="AB6522" s="33">
        <v>0.86209400000000003</v>
      </c>
      <c r="AC6522" s="45"/>
      <c r="AD6522" s="48">
        <f t="shared" si="1727"/>
        <v>1366.3405471490091</v>
      </c>
      <c r="AE6522" s="49">
        <f>IF(P6522&gt;90,0,AD6522*0.7^((1/cosd(P6522))^0.678))</f>
        <v>887.58740272866237</v>
      </c>
      <c r="AG6522" s="81">
        <f t="shared" si="1728"/>
        <v>806.24550954695371</v>
      </c>
      <c r="AH6522" s="82">
        <f t="shared" si="1729"/>
        <v>766.38159002314103</v>
      </c>
      <c r="AI6522" s="81">
        <f t="shared" si="1730"/>
        <v>807.0805625389645</v>
      </c>
      <c r="AJ6522" s="82">
        <f t="shared" si="1731"/>
        <v>765.18377436796345</v>
      </c>
    </row>
    <row r="6523" spans="9:36" ht="23.5" x14ac:dyDescent="0.35">
      <c r="I6523" s="57" t="s">
        <v>6534</v>
      </c>
      <c r="J6523" s="58">
        <f t="shared" si="1733"/>
        <v>272</v>
      </c>
      <c r="K6523" s="58">
        <f t="shared" si="1732"/>
        <v>14</v>
      </c>
      <c r="L6523" s="58">
        <f t="shared" si="1720"/>
        <v>9.9492394834140168</v>
      </c>
      <c r="M6523" s="59">
        <f t="shared" si="1721"/>
        <v>12.766487324723567</v>
      </c>
      <c r="N6523" s="59">
        <f t="shared" si="1722"/>
        <v>11.497309870853503</v>
      </c>
      <c r="O6523" s="59">
        <f t="shared" si="1723"/>
        <v>-3.41899116777107</v>
      </c>
      <c r="P6523" s="59">
        <f t="shared" si="1724"/>
        <v>42.185199846835275</v>
      </c>
      <c r="Q6523" s="60">
        <f t="shared" si="1725"/>
        <v>47.814800153164725</v>
      </c>
      <c r="R6523" s="59">
        <f t="shared" si="1726"/>
        <v>17.234886634489136</v>
      </c>
      <c r="S6523" s="61">
        <f t="shared" si="1717"/>
        <v>0.94980896888248989</v>
      </c>
      <c r="U6523" s="13">
        <f t="shared" si="1718"/>
        <v>42.185199846835275</v>
      </c>
      <c r="V6523" s="14">
        <f t="shared" si="1719"/>
        <v>17.234886634489136</v>
      </c>
      <c r="W6523" s="7">
        <v>41.1723</v>
      </c>
      <c r="X6523" s="28">
        <v>17.459000000000003</v>
      </c>
      <c r="Y6523" s="74">
        <v>0.80430805328110588</v>
      </c>
      <c r="Z6523" s="75">
        <v>0.78387300000000004</v>
      </c>
      <c r="AA6523" s="33">
        <v>0.94980896888248989</v>
      </c>
      <c r="AB6523" s="33">
        <v>0.946129</v>
      </c>
      <c r="AC6523" s="45"/>
      <c r="AD6523" s="48">
        <f t="shared" si="1727"/>
        <v>1366.3405471490091</v>
      </c>
      <c r="AE6523" s="49">
        <f>IF(P6523&gt;90,0,AD6523*0.7^((1/cosd(P6523))^0.678))</f>
        <v>882.56089151383799</v>
      </c>
      <c r="AG6523" s="81">
        <f t="shared" si="1728"/>
        <v>709.85083255553229</v>
      </c>
      <c r="AH6523" s="82">
        <f t="shared" si="1729"/>
        <v>838.26425034476949</v>
      </c>
      <c r="AI6523" s="81">
        <f t="shared" si="1730"/>
        <v>691.81565371362672</v>
      </c>
      <c r="AJ6523" s="82">
        <f t="shared" si="1731"/>
        <v>835.01645372709606</v>
      </c>
    </row>
    <row r="6524" spans="9:36" ht="23.5" x14ac:dyDescent="0.35">
      <c r="I6524" s="57" t="s">
        <v>6535</v>
      </c>
      <c r="J6524" s="58">
        <f t="shared" si="1733"/>
        <v>272</v>
      </c>
      <c r="K6524" s="58">
        <f t="shared" si="1732"/>
        <v>15</v>
      </c>
      <c r="L6524" s="58">
        <f t="shared" si="1720"/>
        <v>9.9492394834140168</v>
      </c>
      <c r="M6524" s="59">
        <f t="shared" si="1721"/>
        <v>13.766487324723567</v>
      </c>
      <c r="N6524" s="59">
        <f t="shared" si="1722"/>
        <v>26.497309870853503</v>
      </c>
      <c r="O6524" s="59">
        <f t="shared" si="1723"/>
        <v>-3.41899116777107</v>
      </c>
      <c r="P6524" s="59">
        <f t="shared" si="1724"/>
        <v>47.655955422663261</v>
      </c>
      <c r="Q6524" s="60">
        <f t="shared" si="1725"/>
        <v>42.344044577336739</v>
      </c>
      <c r="R6524" s="59">
        <f t="shared" si="1726"/>
        <v>37.053605630206505</v>
      </c>
      <c r="S6524" s="61">
        <f t="shared" si="1717"/>
        <v>0.99476593690991788</v>
      </c>
      <c r="U6524" s="13">
        <f t="shared" si="1718"/>
        <v>47.655955422663261</v>
      </c>
      <c r="V6524" s="14">
        <f t="shared" si="1719"/>
        <v>37.053605630206505</v>
      </c>
      <c r="W6524" s="7">
        <v>46.729500000000002</v>
      </c>
      <c r="X6524" s="28">
        <v>37.59899999999999</v>
      </c>
      <c r="Y6524" s="74">
        <v>0.68128697381325332</v>
      </c>
      <c r="Z6524" s="75">
        <v>0.62976699999999997</v>
      </c>
      <c r="AA6524" s="33">
        <v>0.99476593690991788</v>
      </c>
      <c r="AB6524" s="33">
        <v>0.994896</v>
      </c>
      <c r="AC6524" s="45"/>
      <c r="AD6524" s="48">
        <f t="shared" si="1727"/>
        <v>1366.3405471490091</v>
      </c>
      <c r="AE6524" s="49">
        <f>IF(P6524&gt;90,0,AD6524*0.7^((1/cosd(P6524))^0.678))</f>
        <v>857.16926124848248</v>
      </c>
      <c r="AG6524" s="81">
        <f t="shared" si="1728"/>
        <v>583.97825204172057</v>
      </c>
      <c r="AH6524" s="82">
        <f t="shared" si="1729"/>
        <v>852.68278325622884</v>
      </c>
      <c r="AI6524" s="81">
        <f t="shared" si="1730"/>
        <v>539.81691414867305</v>
      </c>
      <c r="AJ6524" s="82">
        <f t="shared" si="1731"/>
        <v>852.79426933907018</v>
      </c>
    </row>
    <row r="6525" spans="9:36" ht="23.5" x14ac:dyDescent="0.35">
      <c r="I6525" s="57" t="s">
        <v>6536</v>
      </c>
      <c r="J6525" s="58">
        <f t="shared" si="1733"/>
        <v>272</v>
      </c>
      <c r="K6525" s="58">
        <f t="shared" si="1732"/>
        <v>16</v>
      </c>
      <c r="L6525" s="58">
        <f t="shared" si="1720"/>
        <v>9.9492394834140168</v>
      </c>
      <c r="M6525" s="59">
        <f t="shared" si="1721"/>
        <v>14.766487324723567</v>
      </c>
      <c r="N6525" s="59">
        <f t="shared" si="1722"/>
        <v>41.497309870853499</v>
      </c>
      <c r="O6525" s="59">
        <f t="shared" si="1723"/>
        <v>-3.41899116777107</v>
      </c>
      <c r="P6525" s="59">
        <f t="shared" si="1724"/>
        <v>56.095358775948185</v>
      </c>
      <c r="Q6525" s="60">
        <f t="shared" si="1725"/>
        <v>33.904641224051815</v>
      </c>
      <c r="R6525" s="59">
        <f t="shared" si="1726"/>
        <v>52.835631131454015</v>
      </c>
      <c r="S6525" s="61">
        <f t="shared" si="1717"/>
        <v>0.99357782566216679</v>
      </c>
      <c r="U6525" s="13">
        <f t="shared" si="1718"/>
        <v>56.095358775948185</v>
      </c>
      <c r="V6525" s="14">
        <f t="shared" si="1719"/>
        <v>52.835631131454015</v>
      </c>
      <c r="W6525" s="7">
        <v>55.267699999999998</v>
      </c>
      <c r="X6525" s="28">
        <v>53.507000000000005</v>
      </c>
      <c r="Y6525" s="74">
        <v>0.56917283248283779</v>
      </c>
      <c r="Z6525" s="75">
        <v>0.50153700000000001</v>
      </c>
      <c r="AA6525" s="33">
        <v>0.99357782566216679</v>
      </c>
      <c r="AB6525" s="33">
        <v>0.99159200000000003</v>
      </c>
      <c r="AC6525" s="45"/>
      <c r="AD6525" s="48">
        <f t="shared" si="1727"/>
        <v>1366.3405471490091</v>
      </c>
      <c r="AE6525" s="49">
        <f>IF(P6525&gt;90,0,AD6525*0.7^((1/cosd(P6525))^0.678))</f>
        <v>804.3547757814531</v>
      </c>
      <c r="AG6525" s="81">
        <f t="shared" si="1728"/>
        <v>457.81688605262758</v>
      </c>
      <c r="AH6525" s="82">
        <f t="shared" si="1729"/>
        <v>799.1890691819159</v>
      </c>
      <c r="AI6525" s="81">
        <f t="shared" si="1730"/>
        <v>403.41368118110267</v>
      </c>
      <c r="AJ6525" s="82">
        <f t="shared" si="1731"/>
        <v>797.59176082668262</v>
      </c>
    </row>
    <row r="6526" spans="9:36" ht="23.5" x14ac:dyDescent="0.35">
      <c r="I6526" s="57" t="s">
        <v>6537</v>
      </c>
      <c r="J6526" s="58">
        <f t="shared" si="1733"/>
        <v>272</v>
      </c>
      <c r="K6526" s="58">
        <f t="shared" si="1732"/>
        <v>17</v>
      </c>
      <c r="L6526" s="58">
        <f t="shared" si="1720"/>
        <v>9.9492394834140168</v>
      </c>
      <c r="M6526" s="59">
        <f t="shared" si="1721"/>
        <v>15.766487324723567</v>
      </c>
      <c r="N6526" s="59">
        <f t="shared" si="1722"/>
        <v>56.497309870853499</v>
      </c>
      <c r="O6526" s="59">
        <f t="shared" si="1723"/>
        <v>-3.41899116777107</v>
      </c>
      <c r="P6526" s="59">
        <f t="shared" si="1724"/>
        <v>66.324144005098105</v>
      </c>
      <c r="Q6526" s="60">
        <f t="shared" si="1725"/>
        <v>23.675855994901891</v>
      </c>
      <c r="R6526" s="59">
        <f t="shared" si="1726"/>
        <v>65.350198451671289</v>
      </c>
      <c r="S6526" s="61">
        <f t="shared" si="1717"/>
        <v>0.94792717473111232</v>
      </c>
      <c r="U6526" s="13">
        <f t="shared" si="1718"/>
        <v>66.324144005098105</v>
      </c>
      <c r="V6526" s="14">
        <f t="shared" si="1719"/>
        <v>65.350198451671289</v>
      </c>
      <c r="W6526" s="7">
        <v>65.570800000000006</v>
      </c>
      <c r="X6526" s="28">
        <v>66.049000000000007</v>
      </c>
      <c r="Y6526" s="74">
        <v>0.51252904414237355</v>
      </c>
      <c r="Z6526" s="75">
        <v>0.462364</v>
      </c>
      <c r="AA6526" s="33">
        <v>0.94792717473111232</v>
      </c>
      <c r="AB6526" s="33">
        <v>0.93997699999999995</v>
      </c>
      <c r="AC6526" s="45"/>
      <c r="AD6526" s="48">
        <f t="shared" si="1727"/>
        <v>1366.3405471490091</v>
      </c>
      <c r="AE6526" s="49">
        <f>IF(P6526&gt;90,0,AD6526*0.7^((1/cosd(P6526))^0.678))</f>
        <v>704.70829540121508</v>
      </c>
      <c r="AG6526" s="81">
        <f t="shared" si="1728"/>
        <v>361.18346904118619</v>
      </c>
      <c r="AH6526" s="82">
        <f t="shared" si="1729"/>
        <v>668.0121434692519</v>
      </c>
      <c r="AI6526" s="81">
        <f t="shared" si="1730"/>
        <v>325.83174629488741</v>
      </c>
      <c r="AJ6526" s="82">
        <f t="shared" si="1731"/>
        <v>662.40958938634788</v>
      </c>
    </row>
    <row r="6527" spans="9:36" ht="23.5" x14ac:dyDescent="0.35">
      <c r="I6527" s="57" t="s">
        <v>6538</v>
      </c>
      <c r="J6527" s="58">
        <f t="shared" si="1733"/>
        <v>272</v>
      </c>
      <c r="K6527" s="58">
        <f t="shared" si="1732"/>
        <v>18</v>
      </c>
      <c r="L6527" s="58">
        <f t="shared" si="1720"/>
        <v>9.9492394834140168</v>
      </c>
      <c r="M6527" s="59">
        <f t="shared" si="1721"/>
        <v>16.766487324723567</v>
      </c>
      <c r="N6527" s="59">
        <f t="shared" si="1722"/>
        <v>71.497309870853499</v>
      </c>
      <c r="O6527" s="59">
        <f t="shared" si="1723"/>
        <v>-3.41899116777107</v>
      </c>
      <c r="P6527" s="59">
        <f t="shared" si="1724"/>
        <v>77.556443624923617</v>
      </c>
      <c r="Q6527" s="60">
        <f t="shared" si="1725"/>
        <v>12.443556375076376</v>
      </c>
      <c r="R6527" s="59">
        <f t="shared" si="1726"/>
        <v>75.787807965468488</v>
      </c>
      <c r="S6527" s="61">
        <f t="shared" si="1717"/>
        <v>0.86612015899450379</v>
      </c>
      <c r="U6527" s="13">
        <f t="shared" si="1718"/>
        <v>77.556443624923617</v>
      </c>
      <c r="V6527" s="14">
        <f t="shared" si="1719"/>
        <v>75.787807965468488</v>
      </c>
      <c r="W6527" s="7">
        <v>76.831699999999998</v>
      </c>
      <c r="X6527" s="28">
        <v>76.482000000000028</v>
      </c>
      <c r="Y6527" s="74">
        <v>0.54430370546442519</v>
      </c>
      <c r="Z6527" s="75">
        <v>0.54758200000000001</v>
      </c>
      <c r="AA6527" s="33">
        <v>0.86612015899450379</v>
      </c>
      <c r="AB6527" s="33">
        <v>0.85874099999999998</v>
      </c>
      <c r="AC6527" s="45"/>
      <c r="AD6527" s="48">
        <f t="shared" si="1727"/>
        <v>1366.3405471490091</v>
      </c>
      <c r="AE6527" s="49">
        <f>IF(P6527&gt;90,0,AD6527*0.7^((1/cosd(P6527))^0.678))</f>
        <v>497.75779918507112</v>
      </c>
      <c r="AG6527" s="81">
        <f t="shared" si="1728"/>
        <v>270.93141452025145</v>
      </c>
      <c r="AH6527" s="82">
        <f t="shared" si="1729"/>
        <v>431.11806417092811</v>
      </c>
      <c r="AI6527" s="81">
        <f t="shared" si="1730"/>
        <v>272.56321119335962</v>
      </c>
      <c r="AJ6527" s="82">
        <f t="shared" si="1731"/>
        <v>427.44503022998714</v>
      </c>
    </row>
    <row r="6528" spans="9:36" ht="23.5" x14ac:dyDescent="0.35">
      <c r="I6528" s="57" t="s">
        <v>6539</v>
      </c>
      <c r="J6528" s="58">
        <f t="shared" si="1733"/>
        <v>272</v>
      </c>
      <c r="K6528" s="58">
        <f t="shared" si="1732"/>
        <v>19</v>
      </c>
      <c r="L6528" s="58">
        <f t="shared" si="1720"/>
        <v>9.9492394834140168</v>
      </c>
      <c r="M6528" s="59">
        <f t="shared" si="1721"/>
        <v>17.766487324723567</v>
      </c>
      <c r="N6528" s="59">
        <f t="shared" si="1722"/>
        <v>86.497309870853499</v>
      </c>
      <c r="O6528" s="59">
        <f t="shared" si="1723"/>
        <v>-3.41899116777107</v>
      </c>
      <c r="P6528" s="59">
        <f t="shared" si="1724"/>
        <v>89.298613005995406</v>
      </c>
      <c r="Q6528" s="60">
        <f t="shared" si="1725"/>
        <v>0.70138699400460291</v>
      </c>
      <c r="R6528" s="59">
        <f t="shared" si="1726"/>
        <v>85.157170493225991</v>
      </c>
      <c r="S6528" s="61">
        <f t="shared" si="1717"/>
        <v>0.7643190733268328</v>
      </c>
      <c r="U6528" s="13">
        <f t="shared" si="1718"/>
        <v>89.298613005995406</v>
      </c>
      <c r="V6528" s="14">
        <f t="shared" si="1719"/>
        <v>85.157170493225991</v>
      </c>
      <c r="W6528" s="7">
        <v>88.356499999999997</v>
      </c>
      <c r="X6528" s="28">
        <v>85.846000000000004</v>
      </c>
      <c r="Y6528" s="74">
        <v>0.64495441799304298</v>
      </c>
      <c r="Z6528" s="75">
        <v>0</v>
      </c>
      <c r="AA6528" s="33">
        <v>0.7643190733268328</v>
      </c>
      <c r="AB6528" s="33">
        <v>0</v>
      </c>
      <c r="AC6528" s="45"/>
      <c r="AD6528" s="48">
        <f t="shared" si="1727"/>
        <v>1366.3405471490091</v>
      </c>
      <c r="AE6528" s="49">
        <f>IF(P6528&gt;90,0,AD6528*0.7^((1/cosd(P6528))^0.678))</f>
        <v>1.1748514813953732</v>
      </c>
      <c r="AG6528" s="81">
        <f t="shared" si="1728"/>
        <v>0.75772565341161724</v>
      </c>
      <c r="AH6528" s="82">
        <f t="shared" si="1729"/>
        <v>0.89796139555676835</v>
      </c>
      <c r="AI6528" s="81">
        <f t="shared" si="1730"/>
        <v>0</v>
      </c>
      <c r="AJ6528" s="82">
        <f t="shared" si="1731"/>
        <v>0</v>
      </c>
    </row>
    <row r="6529" spans="9:36" ht="23.5" x14ac:dyDescent="0.35">
      <c r="I6529" s="57" t="s">
        <v>6540</v>
      </c>
      <c r="J6529" s="58">
        <f t="shared" si="1733"/>
        <v>272</v>
      </c>
      <c r="K6529" s="58">
        <f t="shared" si="1732"/>
        <v>20</v>
      </c>
      <c r="L6529" s="58">
        <f t="shared" si="1720"/>
        <v>9.9492394834140168</v>
      </c>
      <c r="M6529" s="59">
        <f t="shared" si="1721"/>
        <v>18.766487324723567</v>
      </c>
      <c r="N6529" s="59">
        <f t="shared" si="1722"/>
        <v>101.4973098708535</v>
      </c>
      <c r="O6529" s="59">
        <f t="shared" si="1723"/>
        <v>-3.41899116777107</v>
      </c>
      <c r="P6529" s="59">
        <f t="shared" si="1724"/>
        <v>101.20368604229297</v>
      </c>
      <c r="Q6529" s="60">
        <f t="shared" si="1725"/>
        <v>-11.203686042292968</v>
      </c>
      <c r="R6529" s="59">
        <f t="shared" si="1726"/>
        <v>94.293404715627531</v>
      </c>
      <c r="S6529" s="61">
        <f t="shared" si="1717"/>
        <v>0</v>
      </c>
      <c r="U6529" s="13">
        <f t="shared" si="1718"/>
        <v>101.20368604229297</v>
      </c>
      <c r="V6529" s="14">
        <f t="shared" si="1719"/>
        <v>94.293404715627531</v>
      </c>
      <c r="W6529" s="7">
        <v>100.59399999999999</v>
      </c>
      <c r="X6529" s="28">
        <v>94.983000000000004</v>
      </c>
      <c r="Y6529" s="74">
        <v>0</v>
      </c>
      <c r="Z6529" s="75">
        <v>0</v>
      </c>
      <c r="AA6529" s="33">
        <v>0</v>
      </c>
      <c r="AB6529" s="33">
        <v>0</v>
      </c>
      <c r="AC6529" s="45"/>
      <c r="AD6529" s="48">
        <f t="shared" si="1727"/>
        <v>1366.3405471490091</v>
      </c>
      <c r="AE6529" s="49">
        <f>IF(P6529&gt;90,0,AD6529*0.7^((1/cosd(P6529))^0.678))</f>
        <v>0</v>
      </c>
      <c r="AG6529" s="81">
        <f t="shared" si="1728"/>
        <v>0</v>
      </c>
      <c r="AH6529" s="82">
        <f t="shared" si="1729"/>
        <v>0</v>
      </c>
      <c r="AI6529" s="81">
        <f t="shared" si="1730"/>
        <v>0</v>
      </c>
      <c r="AJ6529" s="82">
        <f t="shared" si="1731"/>
        <v>0</v>
      </c>
    </row>
    <row r="6530" spans="9:36" ht="23.5" x14ac:dyDescent="0.35">
      <c r="I6530" s="57" t="s">
        <v>6541</v>
      </c>
      <c r="J6530" s="58">
        <f t="shared" si="1733"/>
        <v>272</v>
      </c>
      <c r="K6530" s="58">
        <f t="shared" si="1732"/>
        <v>21</v>
      </c>
      <c r="L6530" s="58">
        <f t="shared" si="1720"/>
        <v>9.9492394834140168</v>
      </c>
      <c r="M6530" s="59">
        <f t="shared" si="1721"/>
        <v>19.766487324723567</v>
      </c>
      <c r="N6530" s="59">
        <f t="shared" si="1722"/>
        <v>116.4973098708535</v>
      </c>
      <c r="O6530" s="59">
        <f t="shared" si="1723"/>
        <v>-3.41899116777107</v>
      </c>
      <c r="P6530" s="59">
        <f t="shared" si="1724"/>
        <v>112.95841920581621</v>
      </c>
      <c r="Q6530" s="60">
        <f t="shared" si="1725"/>
        <v>-22.958419205816213</v>
      </c>
      <c r="R6530" s="59">
        <f t="shared" si="1726"/>
        <v>104.01913285128461</v>
      </c>
      <c r="S6530" s="61">
        <f t="shared" si="1717"/>
        <v>0</v>
      </c>
      <c r="U6530" s="13">
        <f t="shared" si="1718"/>
        <v>112.95841920581621</v>
      </c>
      <c r="V6530" s="14">
        <f t="shared" si="1719"/>
        <v>104.01913285128461</v>
      </c>
      <c r="W6530" s="7">
        <v>112.337</v>
      </c>
      <c r="X6530" s="28">
        <v>104.71800000000002</v>
      </c>
      <c r="Y6530" s="74">
        <v>0</v>
      </c>
      <c r="Z6530" s="75">
        <v>0</v>
      </c>
      <c r="AA6530" s="33">
        <v>0</v>
      </c>
      <c r="AB6530" s="33">
        <v>0</v>
      </c>
      <c r="AC6530" s="45"/>
      <c r="AD6530" s="48">
        <f t="shared" si="1727"/>
        <v>1366.3405471490091</v>
      </c>
      <c r="AE6530" s="49">
        <f>IF(P6530&gt;90,0,AD6530*0.7^((1/cosd(P6530))^0.678))</f>
        <v>0</v>
      </c>
      <c r="AG6530" s="81">
        <f t="shared" si="1728"/>
        <v>0</v>
      </c>
      <c r="AH6530" s="82">
        <f t="shared" si="1729"/>
        <v>0</v>
      </c>
      <c r="AI6530" s="81">
        <f t="shared" si="1730"/>
        <v>0</v>
      </c>
      <c r="AJ6530" s="82">
        <f t="shared" si="1731"/>
        <v>0</v>
      </c>
    </row>
    <row r="6531" spans="9:36" ht="23.5" x14ac:dyDescent="0.35">
      <c r="I6531" s="57" t="s">
        <v>6542</v>
      </c>
      <c r="J6531" s="58">
        <f t="shared" si="1733"/>
        <v>272</v>
      </c>
      <c r="K6531" s="58">
        <f t="shared" si="1732"/>
        <v>22</v>
      </c>
      <c r="L6531" s="58">
        <f t="shared" si="1720"/>
        <v>9.9492394834140168</v>
      </c>
      <c r="M6531" s="59">
        <f t="shared" si="1721"/>
        <v>20.766487324723567</v>
      </c>
      <c r="N6531" s="59">
        <f t="shared" si="1722"/>
        <v>131.49730987085351</v>
      </c>
      <c r="O6531" s="59">
        <f t="shared" si="1723"/>
        <v>-3.41899116777107</v>
      </c>
      <c r="P6531" s="59">
        <f t="shared" si="1724"/>
        <v>124.17443637357036</v>
      </c>
      <c r="Q6531" s="60">
        <f t="shared" si="1725"/>
        <v>-34.174436373570373</v>
      </c>
      <c r="R6531" s="59">
        <f t="shared" si="1726"/>
        <v>115.35213812103927</v>
      </c>
      <c r="S6531" s="61">
        <f t="shared" si="1717"/>
        <v>0</v>
      </c>
      <c r="U6531" s="13">
        <f t="shared" si="1718"/>
        <v>124.17443637357036</v>
      </c>
      <c r="V6531" s="14">
        <f t="shared" si="1719"/>
        <v>115.35213812103927</v>
      </c>
      <c r="W6531" s="7">
        <v>123.517</v>
      </c>
      <c r="X6531" s="28">
        <v>116.05500000000001</v>
      </c>
      <c r="Y6531" s="74">
        <v>0</v>
      </c>
      <c r="Z6531" s="75">
        <v>0</v>
      </c>
      <c r="AA6531" s="33">
        <v>0</v>
      </c>
      <c r="AB6531" s="33">
        <v>0</v>
      </c>
      <c r="AC6531" s="45"/>
      <c r="AD6531" s="48">
        <f t="shared" si="1727"/>
        <v>1366.3405471490091</v>
      </c>
      <c r="AE6531" s="49">
        <f>IF(P6531&gt;90,0,AD6531*0.7^((1/cosd(P6531))^0.678))</f>
        <v>0</v>
      </c>
      <c r="AG6531" s="81">
        <f t="shared" si="1728"/>
        <v>0</v>
      </c>
      <c r="AH6531" s="82">
        <f t="shared" si="1729"/>
        <v>0</v>
      </c>
      <c r="AI6531" s="81">
        <f t="shared" si="1730"/>
        <v>0</v>
      </c>
      <c r="AJ6531" s="82">
        <f t="shared" si="1731"/>
        <v>0</v>
      </c>
    </row>
    <row r="6532" spans="9:36" ht="23.5" x14ac:dyDescent="0.35">
      <c r="I6532" s="57" t="s">
        <v>6543</v>
      </c>
      <c r="J6532" s="58">
        <f t="shared" si="1733"/>
        <v>272</v>
      </c>
      <c r="K6532" s="58">
        <f t="shared" si="1732"/>
        <v>23</v>
      </c>
      <c r="L6532" s="58">
        <f t="shared" si="1720"/>
        <v>9.9492394834140168</v>
      </c>
      <c r="M6532" s="59">
        <f t="shared" si="1721"/>
        <v>21.766487324723567</v>
      </c>
      <c r="N6532" s="59">
        <f t="shared" si="1722"/>
        <v>146.49730987085351</v>
      </c>
      <c r="O6532" s="59">
        <f t="shared" si="1723"/>
        <v>-3.41899116777107</v>
      </c>
      <c r="P6532" s="59">
        <f t="shared" si="1724"/>
        <v>134.23105958426396</v>
      </c>
      <c r="Q6532" s="60">
        <f t="shared" si="1725"/>
        <v>-44.23105958426396</v>
      </c>
      <c r="R6532" s="59">
        <f t="shared" si="1726"/>
        <v>129.73831057125656</v>
      </c>
      <c r="S6532" s="61">
        <f t="shared" si="1717"/>
        <v>0</v>
      </c>
      <c r="U6532" s="13">
        <f t="shared" si="1718"/>
        <v>134.23105958426396</v>
      </c>
      <c r="V6532" s="14">
        <f t="shared" si="1719"/>
        <v>129.73831057125656</v>
      </c>
      <c r="W6532" s="7">
        <v>133.512</v>
      </c>
      <c r="X6532" s="28">
        <v>130.39800000000002</v>
      </c>
      <c r="Y6532" s="74">
        <v>0</v>
      </c>
      <c r="Z6532" s="75">
        <v>0</v>
      </c>
      <c r="AA6532" s="33">
        <v>0</v>
      </c>
      <c r="AB6532" s="33">
        <v>0</v>
      </c>
      <c r="AC6532" s="45"/>
      <c r="AD6532" s="48">
        <f t="shared" si="1727"/>
        <v>1366.3405471490091</v>
      </c>
      <c r="AE6532" s="49">
        <f>IF(P6532&gt;90,0,AD6532*0.7^((1/cosd(P6532))^0.678))</f>
        <v>0</v>
      </c>
      <c r="AG6532" s="81">
        <f t="shared" si="1728"/>
        <v>0</v>
      </c>
      <c r="AH6532" s="82">
        <f t="shared" si="1729"/>
        <v>0</v>
      </c>
      <c r="AI6532" s="81">
        <f t="shared" si="1730"/>
        <v>0</v>
      </c>
      <c r="AJ6532" s="82">
        <f t="shared" si="1731"/>
        <v>0</v>
      </c>
    </row>
    <row r="6533" spans="9:36" ht="23.5" x14ac:dyDescent="0.35">
      <c r="I6533" s="57" t="s">
        <v>6544</v>
      </c>
      <c r="J6533" s="58">
        <f t="shared" si="1733"/>
        <v>273</v>
      </c>
      <c r="K6533" s="58">
        <f t="shared" si="1732"/>
        <v>0</v>
      </c>
      <c r="L6533" s="58">
        <f t="shared" si="1720"/>
        <v>10.291476124102148</v>
      </c>
      <c r="M6533" s="59">
        <f t="shared" si="1721"/>
        <v>-1.2278087312649644</v>
      </c>
      <c r="N6533" s="59">
        <f t="shared" si="1722"/>
        <v>-198.41713096897448</v>
      </c>
      <c r="O6533" s="59">
        <f t="shared" si="1723"/>
        <v>-3.8178244534082153</v>
      </c>
      <c r="P6533" s="59">
        <f t="shared" si="1724"/>
        <v>142.42784880463404</v>
      </c>
      <c r="Q6533" s="60">
        <f t="shared" si="1725"/>
        <v>-52.427848804634046</v>
      </c>
      <c r="R6533" s="59">
        <f t="shared" si="1726"/>
        <v>-148.87033875028254</v>
      </c>
      <c r="S6533" s="61">
        <f t="shared" ref="S6533:S6596" si="1734">IF(Q6533&gt;0,SQRT(1-COS(RADIANS(90-P6533))^2*COS(RADIANS($D$11-R6533))^2),0)</f>
        <v>0</v>
      </c>
      <c r="U6533" s="13">
        <f t="shared" ref="U6533:U6596" si="1735">P6533</f>
        <v>142.42784880463404</v>
      </c>
      <c r="V6533" s="14">
        <f t="shared" ref="V6533:V6596" si="1736">R6533</f>
        <v>-148.87033875028254</v>
      </c>
      <c r="W6533" s="7">
        <v>141.23500000000001</v>
      </c>
      <c r="X6533" s="28">
        <v>149.48000000000002</v>
      </c>
      <c r="Y6533" s="74">
        <v>0</v>
      </c>
      <c r="Z6533" s="75">
        <v>0</v>
      </c>
      <c r="AA6533" s="33">
        <v>0</v>
      </c>
      <c r="AB6533" s="33">
        <v>0</v>
      </c>
      <c r="AC6533" s="45"/>
      <c r="AD6533" s="48">
        <f t="shared" si="1727"/>
        <v>1367.1173054059209</v>
      </c>
      <c r="AE6533" s="49">
        <f>IF(P6533&gt;90,0,AD6533*0.7^((1/cosd(P6533))^0.678))</f>
        <v>0</v>
      </c>
      <c r="AG6533" s="81">
        <f t="shared" si="1728"/>
        <v>0</v>
      </c>
      <c r="AH6533" s="82">
        <f t="shared" si="1729"/>
        <v>0</v>
      </c>
      <c r="AI6533" s="81">
        <f t="shared" si="1730"/>
        <v>0</v>
      </c>
      <c r="AJ6533" s="82">
        <f t="shared" si="1731"/>
        <v>0</v>
      </c>
    </row>
    <row r="6534" spans="9:36" ht="23.5" x14ac:dyDescent="0.35">
      <c r="I6534" s="57" t="s">
        <v>6545</v>
      </c>
      <c r="J6534" s="58">
        <f t="shared" si="1733"/>
        <v>273</v>
      </c>
      <c r="K6534" s="58">
        <f t="shared" si="1732"/>
        <v>1</v>
      </c>
      <c r="L6534" s="58">
        <f t="shared" ref="L6534:L6597" si="1737">229.18*(0.000075+0.001868*COS(RADIANS(360*(J6534-1)/365))-0.03277*SIN(RADIANS(360*(J6534-1)/365))-0.014615*COS(RADIANS(2*360*(J6534-1)/365))-0.0408*SIN(RADIANS(2*360*(J6534-1)/365)))</f>
        <v>10.291476124102148</v>
      </c>
      <c r="M6534" s="59">
        <f t="shared" ref="M6534:M6597" si="1738">K6534-($D$8-$D$7)/15+L6534/60</f>
        <v>-0.2278087312649644</v>
      </c>
      <c r="N6534" s="59">
        <f t="shared" ref="N6534:N6597" si="1739">15*(M6534-12)</f>
        <v>-183.41713096897448</v>
      </c>
      <c r="O6534" s="59">
        <f t="shared" ref="O6534:O6597" si="1740">23.45*SIN(RADIANS(360/365*(284+J6534)))</f>
        <v>-3.8178244534082153</v>
      </c>
      <c r="P6534" s="59">
        <f t="shared" ref="P6534:P6597" si="1741">DEGREES(ACOS(SIN(RADIANS(O6534))*SIN(RADIANS($D$6))+COS(RADIANS(O6534))*COS(RADIANS($D$6))*COS(RADIANS(N6534))))</f>
        <v>146.28206517299003</v>
      </c>
      <c r="Q6534" s="60">
        <f t="shared" ref="Q6534:Q6597" si="1742">DEGREES(ASIN(SIN(RADIANS(O6534))*SIN(RADIANS($D$6))+COS(RADIANS(O6534))*COS(RADIANS($D$6))*COS(RADIANS(N6534))))</f>
        <v>-56.282065172990023</v>
      </c>
      <c r="R6534" s="59">
        <f t="shared" ref="R6534:R6597" si="1743">IF(N6534&lt;0,-DEGREES(ACOS((SIGN($D$6)*(SIN(RADIANS(Q6534))*SIN(RADIANS($D$6))-SIN(RADIANS(O6534)))/(COS(RADIANS(Q6534))*COS(RADIANS($D$6)))))),DEGREES(ACOS((SIGN($D$6)*(SIN(RADIANS(Q6534))*SIN(RADIANS($D$6))-SIN(RADIANS(O6534)))/(COS(RADIANS(Q6534))*COS(RADIANS($D$6)))))))</f>
        <v>-173.84966692895929</v>
      </c>
      <c r="S6534" s="61">
        <f t="shared" si="1734"/>
        <v>0</v>
      </c>
      <c r="U6534" s="13">
        <f t="shared" si="1735"/>
        <v>146.28206517299003</v>
      </c>
      <c r="V6534" s="14">
        <f t="shared" si="1736"/>
        <v>-173.84966692895929</v>
      </c>
      <c r="W6534" s="7">
        <v>145.048</v>
      </c>
      <c r="X6534" s="28">
        <v>173.79000000000002</v>
      </c>
      <c r="Y6534" s="74">
        <v>0</v>
      </c>
      <c r="Z6534" s="75">
        <v>0</v>
      </c>
      <c r="AA6534" s="33">
        <v>0</v>
      </c>
      <c r="AB6534" s="33">
        <v>0</v>
      </c>
      <c r="AC6534" s="45"/>
      <c r="AD6534" s="48">
        <f t="shared" ref="AD6534:AD6597" si="1744">1367.7*(1+0.033*COS(2*PI()*J6534/365))</f>
        <v>1367.1173054059209</v>
      </c>
      <c r="AE6534" s="49">
        <f>IF(P6534&gt;90,0,AD6534*0.7^((1/cosd(P6534))^0.678))</f>
        <v>0</v>
      </c>
      <c r="AG6534" s="81">
        <f t="shared" ref="AG6534:AG6597" si="1745">AE6534*Y6534</f>
        <v>0</v>
      </c>
      <c r="AH6534" s="82">
        <f t="shared" ref="AH6534:AH6597" si="1746">AE6534*AA6534</f>
        <v>0</v>
      </c>
      <c r="AI6534" s="81">
        <f t="shared" ref="AI6534:AI6597" si="1747">AE6534*Z6534</f>
        <v>0</v>
      </c>
      <c r="AJ6534" s="82">
        <f t="shared" ref="AJ6534:AJ6597" si="1748">AB6534*AE6534</f>
        <v>0</v>
      </c>
    </row>
    <row r="6535" spans="9:36" ht="23.5" x14ac:dyDescent="0.35">
      <c r="I6535" s="57" t="s">
        <v>6546</v>
      </c>
      <c r="J6535" s="58">
        <f t="shared" si="1733"/>
        <v>273</v>
      </c>
      <c r="K6535" s="58">
        <f t="shared" si="1732"/>
        <v>2</v>
      </c>
      <c r="L6535" s="58">
        <f t="shared" si="1737"/>
        <v>10.291476124102148</v>
      </c>
      <c r="M6535" s="59">
        <f t="shared" si="1738"/>
        <v>0.77219126873503563</v>
      </c>
      <c r="N6535" s="59">
        <f t="shared" si="1739"/>
        <v>-168.41713096897448</v>
      </c>
      <c r="O6535" s="59">
        <f t="shared" si="1740"/>
        <v>-3.8178244534082153</v>
      </c>
      <c r="P6535" s="59">
        <f t="shared" si="1741"/>
        <v>144.79013510991243</v>
      </c>
      <c r="Q6535" s="60">
        <f t="shared" si="1742"/>
        <v>-54.790135109912406</v>
      </c>
      <c r="R6535" s="59">
        <f t="shared" si="1743"/>
        <v>-159.66760477528035</v>
      </c>
      <c r="S6535" s="61">
        <f t="shared" si="1734"/>
        <v>0</v>
      </c>
      <c r="U6535" s="13">
        <f t="shared" si="1735"/>
        <v>144.79013510991243</v>
      </c>
      <c r="V6535" s="14">
        <f t="shared" si="1736"/>
        <v>-159.66760477528035</v>
      </c>
      <c r="W6535" s="7">
        <v>143.66200000000001</v>
      </c>
      <c r="X6535" s="28">
        <v>-160.45330000000001</v>
      </c>
      <c r="Y6535" s="74">
        <v>0</v>
      </c>
      <c r="Z6535" s="75">
        <v>0</v>
      </c>
      <c r="AA6535" s="33">
        <v>0</v>
      </c>
      <c r="AB6535" s="33">
        <v>0</v>
      </c>
      <c r="AC6535" s="45"/>
      <c r="AD6535" s="48">
        <f t="shared" si="1744"/>
        <v>1367.1173054059209</v>
      </c>
      <c r="AE6535" s="49">
        <f>IF(P6535&gt;90,0,AD6535*0.7^((1/cosd(P6535))^0.678))</f>
        <v>0</v>
      </c>
      <c r="AG6535" s="81">
        <f t="shared" si="1745"/>
        <v>0</v>
      </c>
      <c r="AH6535" s="82">
        <f t="shared" si="1746"/>
        <v>0</v>
      </c>
      <c r="AI6535" s="81">
        <f t="shared" si="1747"/>
        <v>0</v>
      </c>
      <c r="AJ6535" s="82">
        <f t="shared" si="1748"/>
        <v>0</v>
      </c>
    </row>
    <row r="6536" spans="9:36" ht="23.5" x14ac:dyDescent="0.35">
      <c r="I6536" s="57" t="s">
        <v>6547</v>
      </c>
      <c r="J6536" s="58">
        <f t="shared" si="1733"/>
        <v>273</v>
      </c>
      <c r="K6536" s="58">
        <f t="shared" si="1732"/>
        <v>3</v>
      </c>
      <c r="L6536" s="58">
        <f t="shared" si="1737"/>
        <v>10.291476124102148</v>
      </c>
      <c r="M6536" s="59">
        <f t="shared" si="1738"/>
        <v>1.7721912687350356</v>
      </c>
      <c r="N6536" s="59">
        <f t="shared" si="1739"/>
        <v>-153.41713096897448</v>
      </c>
      <c r="O6536" s="59">
        <f t="shared" si="1740"/>
        <v>-3.8178244534082153</v>
      </c>
      <c r="P6536" s="59">
        <f t="shared" si="1741"/>
        <v>138.53721676651168</v>
      </c>
      <c r="Q6536" s="60">
        <f t="shared" si="1742"/>
        <v>-48.53721676651169</v>
      </c>
      <c r="R6536" s="59">
        <f t="shared" si="1743"/>
        <v>-137.59759727335171</v>
      </c>
      <c r="S6536" s="61">
        <f t="shared" si="1734"/>
        <v>0</v>
      </c>
      <c r="U6536" s="13">
        <f t="shared" si="1735"/>
        <v>138.53721676651168</v>
      </c>
      <c r="V6536" s="14">
        <f t="shared" si="1736"/>
        <v>-137.59759727335171</v>
      </c>
      <c r="W6536" s="7">
        <v>137.595</v>
      </c>
      <c r="X6536" s="28">
        <v>-138.71440000000001</v>
      </c>
      <c r="Y6536" s="74">
        <v>0</v>
      </c>
      <c r="Z6536" s="75">
        <v>0</v>
      </c>
      <c r="AA6536" s="33">
        <v>0</v>
      </c>
      <c r="AB6536" s="33">
        <v>0</v>
      </c>
      <c r="AC6536" s="45"/>
      <c r="AD6536" s="48">
        <f t="shared" si="1744"/>
        <v>1367.1173054059209</v>
      </c>
      <c r="AE6536" s="49">
        <f>IF(P6536&gt;90,0,AD6536*0.7^((1/cosd(P6536))^0.678))</f>
        <v>0</v>
      </c>
      <c r="AG6536" s="81">
        <f t="shared" si="1745"/>
        <v>0</v>
      </c>
      <c r="AH6536" s="82">
        <f t="shared" si="1746"/>
        <v>0</v>
      </c>
      <c r="AI6536" s="81">
        <f t="shared" si="1747"/>
        <v>0</v>
      </c>
      <c r="AJ6536" s="82">
        <f t="shared" si="1748"/>
        <v>0</v>
      </c>
    </row>
    <row r="6537" spans="9:36" ht="23.5" x14ac:dyDescent="0.35">
      <c r="I6537" s="57" t="s">
        <v>6548</v>
      </c>
      <c r="J6537" s="58">
        <f t="shared" si="1733"/>
        <v>273</v>
      </c>
      <c r="K6537" s="58">
        <f t="shared" si="1732"/>
        <v>4</v>
      </c>
      <c r="L6537" s="58">
        <f t="shared" si="1737"/>
        <v>10.291476124102148</v>
      </c>
      <c r="M6537" s="59">
        <f t="shared" si="1738"/>
        <v>2.7721912687350354</v>
      </c>
      <c r="N6537" s="59">
        <f t="shared" si="1739"/>
        <v>-138.41713096897448</v>
      </c>
      <c r="O6537" s="59">
        <f t="shared" si="1740"/>
        <v>-3.8178244534082153</v>
      </c>
      <c r="P6537" s="59">
        <f t="shared" si="1741"/>
        <v>129.30232644815183</v>
      </c>
      <c r="Q6537" s="60">
        <f t="shared" si="1742"/>
        <v>-39.30232644815181</v>
      </c>
      <c r="R6537" s="59">
        <f t="shared" si="1743"/>
        <v>-121.15187663782241</v>
      </c>
      <c r="S6537" s="61">
        <f t="shared" si="1734"/>
        <v>0</v>
      </c>
      <c r="U6537" s="13">
        <f t="shared" si="1735"/>
        <v>129.30232644815183</v>
      </c>
      <c r="V6537" s="14">
        <f t="shared" si="1736"/>
        <v>-121.15187663782241</v>
      </c>
      <c r="W6537" s="7">
        <v>128.52199999999999</v>
      </c>
      <c r="X6537" s="28">
        <v>-122.2989</v>
      </c>
      <c r="Y6537" s="74">
        <v>0</v>
      </c>
      <c r="Z6537" s="75">
        <v>0</v>
      </c>
      <c r="AA6537" s="33">
        <v>0</v>
      </c>
      <c r="AB6537" s="33">
        <v>0</v>
      </c>
      <c r="AC6537" s="45"/>
      <c r="AD6537" s="48">
        <f t="shared" si="1744"/>
        <v>1367.1173054059209</v>
      </c>
      <c r="AE6537" s="49">
        <f>IF(P6537&gt;90,0,AD6537*0.7^((1/cosd(P6537))^0.678))</f>
        <v>0</v>
      </c>
      <c r="AG6537" s="81">
        <f t="shared" si="1745"/>
        <v>0</v>
      </c>
      <c r="AH6537" s="82">
        <f t="shared" si="1746"/>
        <v>0</v>
      </c>
      <c r="AI6537" s="81">
        <f t="shared" si="1747"/>
        <v>0</v>
      </c>
      <c r="AJ6537" s="82">
        <f t="shared" si="1748"/>
        <v>0</v>
      </c>
    </row>
    <row r="6538" spans="9:36" ht="23.5" x14ac:dyDescent="0.35">
      <c r="I6538" s="57" t="s">
        <v>6549</v>
      </c>
      <c r="J6538" s="58">
        <f t="shared" si="1733"/>
        <v>273</v>
      </c>
      <c r="K6538" s="58">
        <f t="shared" si="1732"/>
        <v>5</v>
      </c>
      <c r="L6538" s="58">
        <f t="shared" si="1737"/>
        <v>10.291476124102148</v>
      </c>
      <c r="M6538" s="59">
        <f t="shared" si="1738"/>
        <v>3.7721912687350354</v>
      </c>
      <c r="N6538" s="59">
        <f t="shared" si="1739"/>
        <v>-123.41713096897448</v>
      </c>
      <c r="O6538" s="59">
        <f t="shared" si="1740"/>
        <v>-3.8178244534082153</v>
      </c>
      <c r="P6538" s="59">
        <f t="shared" si="1741"/>
        <v>118.49147656229539</v>
      </c>
      <c r="Q6538" s="60">
        <f t="shared" si="1742"/>
        <v>-28.491476562295407</v>
      </c>
      <c r="R6538" s="59">
        <f t="shared" si="1743"/>
        <v>-108.63093048481495</v>
      </c>
      <c r="S6538" s="61">
        <f t="shared" si="1734"/>
        <v>0</v>
      </c>
      <c r="U6538" s="13">
        <f t="shared" si="1735"/>
        <v>118.49147656229539</v>
      </c>
      <c r="V6538" s="14">
        <f t="shared" si="1736"/>
        <v>-108.63093048481495</v>
      </c>
      <c r="W6538" s="7">
        <v>117.819</v>
      </c>
      <c r="X6538" s="28">
        <v>-109.71559999999999</v>
      </c>
      <c r="Y6538" s="74">
        <v>0</v>
      </c>
      <c r="Z6538" s="75">
        <v>0</v>
      </c>
      <c r="AA6538" s="33">
        <v>0</v>
      </c>
      <c r="AB6538" s="33">
        <v>0</v>
      </c>
      <c r="AC6538" s="45"/>
      <c r="AD6538" s="48">
        <f t="shared" si="1744"/>
        <v>1367.1173054059209</v>
      </c>
      <c r="AE6538" s="49">
        <f>IF(P6538&gt;90,0,AD6538*0.7^((1/cosd(P6538))^0.678))</f>
        <v>0</v>
      </c>
      <c r="AG6538" s="81">
        <f t="shared" si="1745"/>
        <v>0</v>
      </c>
      <c r="AH6538" s="82">
        <f t="shared" si="1746"/>
        <v>0</v>
      </c>
      <c r="AI6538" s="81">
        <f t="shared" si="1747"/>
        <v>0</v>
      </c>
      <c r="AJ6538" s="82">
        <f t="shared" si="1748"/>
        <v>0</v>
      </c>
    </row>
    <row r="6539" spans="9:36" ht="23.5" x14ac:dyDescent="0.35">
      <c r="I6539" s="57" t="s">
        <v>6550</v>
      </c>
      <c r="J6539" s="58">
        <f t="shared" si="1733"/>
        <v>273</v>
      </c>
      <c r="K6539" s="58">
        <f t="shared" si="1732"/>
        <v>6</v>
      </c>
      <c r="L6539" s="58">
        <f t="shared" si="1737"/>
        <v>10.291476124102148</v>
      </c>
      <c r="M6539" s="59">
        <f t="shared" si="1738"/>
        <v>4.7721912687350354</v>
      </c>
      <c r="N6539" s="59">
        <f t="shared" si="1739"/>
        <v>-108.41713096897448</v>
      </c>
      <c r="O6539" s="59">
        <f t="shared" si="1740"/>
        <v>-3.8178244534082153</v>
      </c>
      <c r="P6539" s="59">
        <f t="shared" si="1741"/>
        <v>106.91127539931399</v>
      </c>
      <c r="Q6539" s="60">
        <f t="shared" si="1742"/>
        <v>-16.911275399313993</v>
      </c>
      <c r="R6539" s="59">
        <f t="shared" si="1743"/>
        <v>-98.324452740103553</v>
      </c>
      <c r="S6539" s="61">
        <f t="shared" si="1734"/>
        <v>0</v>
      </c>
      <c r="U6539" s="13">
        <f t="shared" si="1735"/>
        <v>106.91127539931399</v>
      </c>
      <c r="V6539" s="14">
        <f t="shared" si="1736"/>
        <v>-98.324452740103553</v>
      </c>
      <c r="W6539" s="7">
        <v>106.29900000000001</v>
      </c>
      <c r="X6539" s="28">
        <v>-99.343500000000006</v>
      </c>
      <c r="Y6539" s="74">
        <v>0</v>
      </c>
      <c r="Z6539" s="75">
        <v>0</v>
      </c>
      <c r="AA6539" s="33">
        <v>0</v>
      </c>
      <c r="AB6539" s="33">
        <v>0</v>
      </c>
      <c r="AC6539" s="45"/>
      <c r="AD6539" s="48">
        <f t="shared" si="1744"/>
        <v>1367.1173054059209</v>
      </c>
      <c r="AE6539" s="49">
        <f>IF(P6539&gt;90,0,AD6539*0.7^((1/cosd(P6539))^0.678))</f>
        <v>0</v>
      </c>
      <c r="AG6539" s="81">
        <f t="shared" si="1745"/>
        <v>0</v>
      </c>
      <c r="AH6539" s="82">
        <f t="shared" si="1746"/>
        <v>0</v>
      </c>
      <c r="AI6539" s="81">
        <f t="shared" si="1747"/>
        <v>0</v>
      </c>
      <c r="AJ6539" s="82">
        <f t="shared" si="1748"/>
        <v>0</v>
      </c>
    </row>
    <row r="6540" spans="9:36" ht="23.5" x14ac:dyDescent="0.35">
      <c r="I6540" s="57" t="s">
        <v>6551</v>
      </c>
      <c r="J6540" s="58">
        <f t="shared" si="1733"/>
        <v>273</v>
      </c>
      <c r="K6540" s="58">
        <f t="shared" si="1732"/>
        <v>7</v>
      </c>
      <c r="L6540" s="58">
        <f t="shared" si="1737"/>
        <v>10.291476124102148</v>
      </c>
      <c r="M6540" s="59">
        <f t="shared" si="1738"/>
        <v>5.7721912687350354</v>
      </c>
      <c r="N6540" s="59">
        <f t="shared" si="1739"/>
        <v>-93.417130968974476</v>
      </c>
      <c r="O6540" s="59">
        <f t="shared" si="1740"/>
        <v>-3.8178244534082153</v>
      </c>
      <c r="P6540" s="59">
        <f t="shared" si="1741"/>
        <v>95.03042027020895</v>
      </c>
      <c r="Q6540" s="60">
        <f t="shared" si="1742"/>
        <v>-5.030420270208948</v>
      </c>
      <c r="R6540" s="59">
        <f t="shared" si="1743"/>
        <v>-89.034315818218786</v>
      </c>
      <c r="S6540" s="61">
        <f t="shared" si="1734"/>
        <v>0</v>
      </c>
      <c r="U6540" s="13">
        <f t="shared" si="1735"/>
        <v>95.03042027020895</v>
      </c>
      <c r="V6540" s="14">
        <f t="shared" si="1736"/>
        <v>-89.034315818218786</v>
      </c>
      <c r="W6540" s="7">
        <v>94.440700000000007</v>
      </c>
      <c r="X6540" s="28">
        <v>-90.008499999999998</v>
      </c>
      <c r="Y6540" s="74">
        <v>0</v>
      </c>
      <c r="Z6540" s="75">
        <v>0</v>
      </c>
      <c r="AA6540" s="33">
        <v>0</v>
      </c>
      <c r="AB6540" s="33">
        <v>0</v>
      </c>
      <c r="AC6540" s="45"/>
      <c r="AD6540" s="48">
        <f t="shared" si="1744"/>
        <v>1367.1173054059209</v>
      </c>
      <c r="AE6540" s="49">
        <f>IF(P6540&gt;90,0,AD6540*0.7^((1/cosd(P6540))^0.678))</f>
        <v>0</v>
      </c>
      <c r="AG6540" s="81">
        <f t="shared" si="1745"/>
        <v>0</v>
      </c>
      <c r="AH6540" s="82">
        <f t="shared" si="1746"/>
        <v>0</v>
      </c>
      <c r="AI6540" s="81">
        <f t="shared" si="1747"/>
        <v>0</v>
      </c>
      <c r="AJ6540" s="82">
        <f t="shared" si="1748"/>
        <v>0</v>
      </c>
    </row>
    <row r="6541" spans="9:36" ht="23.5" x14ac:dyDescent="0.35">
      <c r="I6541" s="57" t="s">
        <v>6552</v>
      </c>
      <c r="J6541" s="58">
        <f t="shared" si="1733"/>
        <v>273</v>
      </c>
      <c r="K6541" s="58">
        <f t="shared" si="1732"/>
        <v>8</v>
      </c>
      <c r="L6541" s="58">
        <f t="shared" si="1737"/>
        <v>10.291476124102148</v>
      </c>
      <c r="M6541" s="59">
        <f t="shared" si="1738"/>
        <v>6.7721912687350354</v>
      </c>
      <c r="N6541" s="59">
        <f t="shared" si="1739"/>
        <v>-78.417130968974476</v>
      </c>
      <c r="O6541" s="59">
        <f t="shared" si="1740"/>
        <v>-3.8178244534082153</v>
      </c>
      <c r="P6541" s="59">
        <f t="shared" si="1741"/>
        <v>83.180532007174875</v>
      </c>
      <c r="Q6541" s="60">
        <f t="shared" si="1742"/>
        <v>6.8194679928251283</v>
      </c>
      <c r="R6541" s="59">
        <f t="shared" si="1743"/>
        <v>-79.87478863879025</v>
      </c>
      <c r="S6541" s="61">
        <f t="shared" si="1734"/>
        <v>0.58002401145299864</v>
      </c>
      <c r="U6541" s="13">
        <f t="shared" si="1735"/>
        <v>83.180532007174875</v>
      </c>
      <c r="V6541" s="14">
        <f t="shared" si="1736"/>
        <v>-79.87478863879025</v>
      </c>
      <c r="W6541" s="7">
        <v>82.466899999999995</v>
      </c>
      <c r="X6541" s="28">
        <v>-80.827200000000005</v>
      </c>
      <c r="Y6541" s="74">
        <v>0.82320814790568819</v>
      </c>
      <c r="Z6541" s="75">
        <v>0.82317600000000002</v>
      </c>
      <c r="AA6541" s="33">
        <v>0.58002401145299864</v>
      </c>
      <c r="AB6541" s="33">
        <v>0.61763299999999999</v>
      </c>
      <c r="AC6541" s="45"/>
      <c r="AD6541" s="48">
        <f t="shared" si="1744"/>
        <v>1367.1173054059209</v>
      </c>
      <c r="AE6541" s="49">
        <f>IF(P6541&gt;90,0,AD6541*0.7^((1/cosd(P6541))^0.678))</f>
        <v>301.25884647030955</v>
      </c>
      <c r="AG6541" s="81">
        <f t="shared" si="1745"/>
        <v>247.9987370430276</v>
      </c>
      <c r="AH6541" s="82">
        <f t="shared" si="1746"/>
        <v>174.73736461541199</v>
      </c>
      <c r="AI6541" s="81">
        <f t="shared" si="1747"/>
        <v>247.98905220204355</v>
      </c>
      <c r="AJ6541" s="82">
        <f t="shared" si="1748"/>
        <v>186.0674051219967</v>
      </c>
    </row>
    <row r="6542" spans="9:36" ht="23.5" x14ac:dyDescent="0.35">
      <c r="I6542" s="57" t="s">
        <v>6553</v>
      </c>
      <c r="J6542" s="58">
        <f t="shared" si="1733"/>
        <v>273</v>
      </c>
      <c r="K6542" s="58">
        <f t="shared" si="1732"/>
        <v>9</v>
      </c>
      <c r="L6542" s="58">
        <f t="shared" si="1737"/>
        <v>10.291476124102148</v>
      </c>
      <c r="M6542" s="59">
        <f t="shared" si="1738"/>
        <v>7.7721912687350354</v>
      </c>
      <c r="N6542" s="59">
        <f t="shared" si="1739"/>
        <v>-63.417130968974469</v>
      </c>
      <c r="O6542" s="59">
        <f t="shared" si="1740"/>
        <v>-3.8178244534082153</v>
      </c>
      <c r="P6542" s="59">
        <f t="shared" si="1741"/>
        <v>71.680237432156559</v>
      </c>
      <c r="Q6542" s="60">
        <f t="shared" si="1742"/>
        <v>18.319762567843433</v>
      </c>
      <c r="R6542" s="59">
        <f t="shared" si="1743"/>
        <v>-70.041896241836227</v>
      </c>
      <c r="S6542" s="61">
        <f t="shared" si="1734"/>
        <v>0.51015935453274786</v>
      </c>
      <c r="U6542" s="13">
        <f t="shared" si="1735"/>
        <v>71.680237432156559</v>
      </c>
      <c r="V6542" s="14">
        <f t="shared" si="1736"/>
        <v>-70.041896241836227</v>
      </c>
      <c r="W6542" s="7">
        <v>70.992199999999997</v>
      </c>
      <c r="X6542" s="28">
        <v>-70.989000000000004</v>
      </c>
      <c r="Y6542" s="74">
        <v>0.91571526245128876</v>
      </c>
      <c r="Z6542" s="75">
        <v>0.91609300000000005</v>
      </c>
      <c r="AA6542" s="33">
        <v>0.51015935453274786</v>
      </c>
      <c r="AB6542" s="33">
        <v>0.56875100000000001</v>
      </c>
      <c r="AC6542" s="45"/>
      <c r="AD6542" s="48">
        <f t="shared" si="1744"/>
        <v>1367.1173054059209</v>
      </c>
      <c r="AE6542" s="49">
        <f>IF(P6542&gt;90,0,AD6542*0.7^((1/cosd(P6542))^0.678))</f>
        <v>625.61416362593309</v>
      </c>
      <c r="AG6542" s="81">
        <f t="shared" si="1745"/>
        <v>572.88443803796486</v>
      </c>
      <c r="AH6542" s="82">
        <f t="shared" si="1746"/>
        <v>319.16291790195095</v>
      </c>
      <c r="AI6542" s="81">
        <f t="shared" si="1747"/>
        <v>573.12075599857189</v>
      </c>
      <c r="AJ6542" s="82">
        <f t="shared" si="1748"/>
        <v>355.81868117641307</v>
      </c>
    </row>
    <row r="6543" spans="9:36" ht="23.5" x14ac:dyDescent="0.35">
      <c r="I6543" s="57" t="s">
        <v>6554</v>
      </c>
      <c r="J6543" s="58">
        <f t="shared" si="1733"/>
        <v>273</v>
      </c>
      <c r="K6543" s="58">
        <f t="shared" si="1732"/>
        <v>10</v>
      </c>
      <c r="L6543" s="58">
        <f t="shared" si="1737"/>
        <v>10.291476124102148</v>
      </c>
      <c r="M6543" s="59">
        <f t="shared" si="1738"/>
        <v>8.7721912687350354</v>
      </c>
      <c r="N6543" s="59">
        <f t="shared" si="1739"/>
        <v>-48.417130968974469</v>
      </c>
      <c r="O6543" s="59">
        <f t="shared" si="1740"/>
        <v>-3.8178244534082153</v>
      </c>
      <c r="P6543" s="59">
        <f t="shared" si="1741"/>
        <v>60.940168098996601</v>
      </c>
      <c r="Q6543" s="60">
        <f t="shared" si="1742"/>
        <v>29.059831901003399</v>
      </c>
      <c r="R6543" s="59">
        <f t="shared" si="1743"/>
        <v>-58.629803913974172</v>
      </c>
      <c r="S6543" s="61">
        <f t="shared" si="1734"/>
        <v>0.52759397017420862</v>
      </c>
      <c r="U6543" s="13">
        <f t="shared" si="1735"/>
        <v>60.940168098996601</v>
      </c>
      <c r="V6543" s="14">
        <f t="shared" si="1736"/>
        <v>-58.629803913974172</v>
      </c>
      <c r="W6543" s="7">
        <v>60.196300000000001</v>
      </c>
      <c r="X6543" s="28">
        <v>-59.567999999999998</v>
      </c>
      <c r="Y6543" s="74">
        <v>0.97855563641649113</v>
      </c>
      <c r="Z6543" s="75">
        <v>0.97797900000000004</v>
      </c>
      <c r="AA6543" s="33">
        <v>0.52759397017420862</v>
      </c>
      <c r="AB6543" s="33">
        <v>0.59599100000000005</v>
      </c>
      <c r="AC6543" s="45"/>
      <c r="AD6543" s="48">
        <f t="shared" si="1744"/>
        <v>1367.1173054059209</v>
      </c>
      <c r="AE6543" s="49">
        <f>IF(P6543&gt;90,0,AD6543*0.7^((1/cosd(P6543))^0.678))</f>
        <v>763.93960960635695</v>
      </c>
      <c r="AG6543" s="81">
        <f t="shared" si="1745"/>
        <v>747.55741086211435</v>
      </c>
      <c r="AH6543" s="82">
        <f t="shared" si="1746"/>
        <v>403.04993160555284</v>
      </c>
      <c r="AI6543" s="81">
        <f t="shared" si="1747"/>
        <v>747.11689546321543</v>
      </c>
      <c r="AJ6543" s="82">
        <f t="shared" si="1748"/>
        <v>455.3011318689023</v>
      </c>
    </row>
    <row r="6544" spans="9:36" ht="23.5" x14ac:dyDescent="0.35">
      <c r="I6544" s="57" t="s">
        <v>6555</v>
      </c>
      <c r="J6544" s="58">
        <f t="shared" si="1733"/>
        <v>273</v>
      </c>
      <c r="K6544" s="58">
        <f t="shared" si="1732"/>
        <v>11</v>
      </c>
      <c r="L6544" s="58">
        <f t="shared" si="1737"/>
        <v>10.291476124102148</v>
      </c>
      <c r="M6544" s="59">
        <f t="shared" si="1738"/>
        <v>9.7721912687350354</v>
      </c>
      <c r="N6544" s="59">
        <f t="shared" si="1739"/>
        <v>-33.417130968974469</v>
      </c>
      <c r="O6544" s="59">
        <f t="shared" si="1740"/>
        <v>-3.8178244534082153</v>
      </c>
      <c r="P6544" s="59">
        <f t="shared" si="1741"/>
        <v>51.591147377462612</v>
      </c>
      <c r="Q6544" s="60">
        <f t="shared" si="1742"/>
        <v>38.408852622537388</v>
      </c>
      <c r="R6544" s="59">
        <f t="shared" si="1743"/>
        <v>-44.528446491543875</v>
      </c>
      <c r="S6544" s="61">
        <f t="shared" si="1734"/>
        <v>0.6213023305401616</v>
      </c>
      <c r="U6544" s="13">
        <f t="shared" si="1735"/>
        <v>51.591147377462612</v>
      </c>
      <c r="V6544" s="14">
        <f t="shared" si="1736"/>
        <v>-44.528446491543875</v>
      </c>
      <c r="W6544" s="7">
        <v>50.75</v>
      </c>
      <c r="X6544" s="28">
        <v>-45.408999999999992</v>
      </c>
      <c r="Y6544" s="74">
        <v>0.99997920459095835</v>
      </c>
      <c r="Z6544" s="75">
        <v>0.99998600000000004</v>
      </c>
      <c r="AA6544" s="33">
        <v>0.6213023305401616</v>
      </c>
      <c r="AB6544" s="33">
        <v>0.67068499999999998</v>
      </c>
      <c r="AC6544" s="45"/>
      <c r="AD6544" s="48">
        <f t="shared" si="1744"/>
        <v>1367.1173054059209</v>
      </c>
      <c r="AE6544" s="49">
        <f>IF(P6544&gt;90,0,AD6544*0.7^((1/cosd(P6544))^0.678))</f>
        <v>835.41932128292035</v>
      </c>
      <c r="AG6544" s="81">
        <f t="shared" si="1745"/>
        <v>835.40194839641299</v>
      </c>
      <c r="AH6544" s="82">
        <f t="shared" si="1746"/>
        <v>519.04797129135841</v>
      </c>
      <c r="AI6544" s="81">
        <f t="shared" si="1747"/>
        <v>835.40762541242248</v>
      </c>
      <c r="AJ6544" s="82">
        <f t="shared" si="1748"/>
        <v>560.30320749463544</v>
      </c>
    </row>
    <row r="6545" spans="9:36" ht="23.5" x14ac:dyDescent="0.35">
      <c r="I6545" s="57" t="s">
        <v>6556</v>
      </c>
      <c r="J6545" s="58">
        <f t="shared" si="1733"/>
        <v>273</v>
      </c>
      <c r="K6545" s="58">
        <f t="shared" si="1732"/>
        <v>12</v>
      </c>
      <c r="L6545" s="58">
        <f t="shared" si="1737"/>
        <v>10.291476124102148</v>
      </c>
      <c r="M6545" s="59">
        <f t="shared" si="1738"/>
        <v>10.772191268735035</v>
      </c>
      <c r="N6545" s="59">
        <f t="shared" si="1739"/>
        <v>-18.417130968974469</v>
      </c>
      <c r="O6545" s="59">
        <f t="shared" si="1740"/>
        <v>-3.8178244534082153</v>
      </c>
      <c r="P6545" s="59">
        <f t="shared" si="1741"/>
        <v>44.624871845279138</v>
      </c>
      <c r="Q6545" s="60">
        <f t="shared" si="1742"/>
        <v>45.375128154720862</v>
      </c>
      <c r="R6545" s="59">
        <f t="shared" si="1743"/>
        <v>-26.663673770309217</v>
      </c>
      <c r="S6545" s="61">
        <f t="shared" si="1734"/>
        <v>0.74524081773471085</v>
      </c>
      <c r="U6545" s="13">
        <f t="shared" si="1735"/>
        <v>44.624871845279138</v>
      </c>
      <c r="V6545" s="14">
        <f t="shared" si="1736"/>
        <v>-26.663673770309217</v>
      </c>
      <c r="W6545" s="7">
        <v>43.668399999999998</v>
      </c>
      <c r="X6545" s="28">
        <v>-27.343999999999994</v>
      </c>
      <c r="Y6545" s="74">
        <v>0.97527593936173362</v>
      </c>
      <c r="Z6545" s="75">
        <v>0.97882199999999997</v>
      </c>
      <c r="AA6545" s="33">
        <v>0.74524081773471085</v>
      </c>
      <c r="AB6545" s="33">
        <v>0.76574500000000001</v>
      </c>
      <c r="AC6545" s="45"/>
      <c r="AD6545" s="48">
        <f t="shared" si="1744"/>
        <v>1367.1173054059209</v>
      </c>
      <c r="AE6545" s="49">
        <f>IF(P6545&gt;90,0,AD6545*0.7^((1/cosd(P6545))^0.678))</f>
        <v>872.44013240065692</v>
      </c>
      <c r="AG6545" s="81">
        <f t="shared" si="1745"/>
        <v>850.8698696639259</v>
      </c>
      <c r="AH6545" s="82">
        <f t="shared" si="1746"/>
        <v>650.17799769484498</v>
      </c>
      <c r="AI6545" s="81">
        <f t="shared" si="1747"/>
        <v>853.96359527667573</v>
      </c>
      <c r="AJ6545" s="82">
        <f t="shared" si="1748"/>
        <v>668.066669185141</v>
      </c>
    </row>
    <row r="6546" spans="9:36" ht="23.5" x14ac:dyDescent="0.35">
      <c r="I6546" s="57" t="s">
        <v>6557</v>
      </c>
      <c r="J6546" s="58">
        <f t="shared" si="1733"/>
        <v>273</v>
      </c>
      <c r="K6546" s="58">
        <f t="shared" si="1732"/>
        <v>13</v>
      </c>
      <c r="L6546" s="58">
        <f t="shared" si="1737"/>
        <v>10.291476124102148</v>
      </c>
      <c r="M6546" s="59">
        <f t="shared" si="1738"/>
        <v>11.772191268735035</v>
      </c>
      <c r="N6546" s="59">
        <f t="shared" si="1739"/>
        <v>-3.4171309689744689</v>
      </c>
      <c r="O6546" s="59">
        <f t="shared" si="1740"/>
        <v>-3.8178244534082153</v>
      </c>
      <c r="P6546" s="59">
        <f t="shared" si="1741"/>
        <v>41.330259148111438</v>
      </c>
      <c r="Q6546" s="60">
        <f t="shared" si="1742"/>
        <v>48.669740851888562</v>
      </c>
      <c r="R6546" s="59">
        <f t="shared" si="1743"/>
        <v>-5.1668051387042917</v>
      </c>
      <c r="S6546" s="61">
        <f t="shared" si="1734"/>
        <v>0.86187065499122428</v>
      </c>
      <c r="U6546" s="13">
        <f t="shared" si="1735"/>
        <v>41.330259148111438</v>
      </c>
      <c r="V6546" s="14">
        <f t="shared" si="1736"/>
        <v>-5.1668051387042917</v>
      </c>
      <c r="W6546" s="7">
        <v>40.2941</v>
      </c>
      <c r="X6546" s="28">
        <v>-5.4329999999999927</v>
      </c>
      <c r="Y6546" s="74">
        <v>0.90611975665773148</v>
      </c>
      <c r="Z6546" s="75">
        <v>0.90702700000000003</v>
      </c>
      <c r="AA6546" s="33">
        <v>0.86187065499122428</v>
      </c>
      <c r="AB6546" s="33">
        <v>0.86042399999999997</v>
      </c>
      <c r="AC6546" s="45"/>
      <c r="AD6546" s="48">
        <f t="shared" si="1744"/>
        <v>1367.1173054059209</v>
      </c>
      <c r="AE6546" s="49">
        <f>IF(P6546&gt;90,0,AD6546*0.7^((1/cosd(P6546))^0.678))</f>
        <v>886.539827098979</v>
      </c>
      <c r="AG6546" s="81">
        <f t="shared" si="1745"/>
        <v>803.3112523983142</v>
      </c>
      <c r="AH6546" s="82">
        <f t="shared" si="1746"/>
        <v>764.08266145760376</v>
      </c>
      <c r="AI6546" s="81">
        <f t="shared" si="1747"/>
        <v>804.11555975410567</v>
      </c>
      <c r="AJ6546" s="82">
        <f t="shared" si="1748"/>
        <v>762.80014419181191</v>
      </c>
    </row>
    <row r="6547" spans="9:36" ht="23.5" x14ac:dyDescent="0.35">
      <c r="I6547" s="57" t="s">
        <v>6558</v>
      </c>
      <c r="J6547" s="58">
        <f t="shared" si="1733"/>
        <v>273</v>
      </c>
      <c r="K6547" s="58">
        <f t="shared" si="1732"/>
        <v>14</v>
      </c>
      <c r="L6547" s="58">
        <f t="shared" si="1737"/>
        <v>10.291476124102148</v>
      </c>
      <c r="M6547" s="59">
        <f t="shared" si="1738"/>
        <v>12.772191268735035</v>
      </c>
      <c r="N6547" s="59">
        <f t="shared" si="1739"/>
        <v>11.582869031025531</v>
      </c>
      <c r="O6547" s="59">
        <f t="shared" si="1740"/>
        <v>-3.8178244534082153</v>
      </c>
      <c r="P6547" s="59">
        <f t="shared" si="1741"/>
        <v>42.592921606466476</v>
      </c>
      <c r="Q6547" s="60">
        <f t="shared" si="1742"/>
        <v>47.407078393533524</v>
      </c>
      <c r="R6547" s="59">
        <f t="shared" si="1743"/>
        <v>17.218493266283435</v>
      </c>
      <c r="S6547" s="61">
        <f t="shared" si="1734"/>
        <v>0.94894211745988755</v>
      </c>
      <c r="U6547" s="13">
        <f t="shared" si="1735"/>
        <v>42.592921606466476</v>
      </c>
      <c r="V6547" s="14">
        <f t="shared" si="1736"/>
        <v>17.218493266283435</v>
      </c>
      <c r="W6547" s="7">
        <v>41.568899999999999</v>
      </c>
      <c r="X6547" s="28">
        <v>17.441000000000003</v>
      </c>
      <c r="Y6547" s="74">
        <v>0.80091877621566654</v>
      </c>
      <c r="Z6547" s="75">
        <v>0.78042900000000004</v>
      </c>
      <c r="AA6547" s="33">
        <v>0.94894211745988755</v>
      </c>
      <c r="AB6547" s="33">
        <v>0.94526500000000002</v>
      </c>
      <c r="AC6547" s="45"/>
      <c r="AD6547" s="48">
        <f t="shared" si="1744"/>
        <v>1367.1173054059209</v>
      </c>
      <c r="AE6547" s="49">
        <f>IF(P6547&gt;90,0,AD6547*0.7^((1/cosd(P6547))^0.678))</f>
        <v>881.36080906728102</v>
      </c>
      <c r="AG6547" s="81">
        <f t="shared" si="1745"/>
        <v>705.89842060261651</v>
      </c>
      <c r="AH6547" s="82">
        <f t="shared" si="1746"/>
        <v>836.36039240246532</v>
      </c>
      <c r="AI6547" s="81">
        <f t="shared" si="1747"/>
        <v>687.83953485956908</v>
      </c>
      <c r="AJ6547" s="82">
        <f t="shared" si="1748"/>
        <v>833.11952518298347</v>
      </c>
    </row>
    <row r="6548" spans="9:36" ht="23.5" x14ac:dyDescent="0.35">
      <c r="I6548" s="57" t="s">
        <v>6559</v>
      </c>
      <c r="J6548" s="58">
        <f t="shared" si="1733"/>
        <v>273</v>
      </c>
      <c r="K6548" s="58">
        <f t="shared" si="1732"/>
        <v>15</v>
      </c>
      <c r="L6548" s="58">
        <f t="shared" si="1737"/>
        <v>10.291476124102148</v>
      </c>
      <c r="M6548" s="59">
        <f t="shared" si="1738"/>
        <v>13.772191268735035</v>
      </c>
      <c r="N6548" s="59">
        <f t="shared" si="1739"/>
        <v>26.582869031025531</v>
      </c>
      <c r="O6548" s="59">
        <f t="shared" si="1740"/>
        <v>-3.8178244534082153</v>
      </c>
      <c r="P6548" s="59">
        <f t="shared" si="1741"/>
        <v>48.046980011217606</v>
      </c>
      <c r="Q6548" s="60">
        <f t="shared" si="1742"/>
        <v>41.953019988782394</v>
      </c>
      <c r="R6548" s="59">
        <f t="shared" si="1743"/>
        <v>36.897128317953673</v>
      </c>
      <c r="S6548" s="61">
        <f t="shared" si="1734"/>
        <v>0.99449076826679994</v>
      </c>
      <c r="U6548" s="13">
        <f t="shared" si="1735"/>
        <v>48.046980011217606</v>
      </c>
      <c r="V6548" s="14">
        <f t="shared" si="1736"/>
        <v>36.897128317953673</v>
      </c>
      <c r="W6548" s="7">
        <v>47.109000000000002</v>
      </c>
      <c r="X6548" s="28">
        <v>37.44</v>
      </c>
      <c r="Y6548" s="74">
        <v>0.6766893576574653</v>
      </c>
      <c r="Z6548" s="75">
        <v>0.62510200000000005</v>
      </c>
      <c r="AA6548" s="33">
        <v>0.99449076826679994</v>
      </c>
      <c r="AB6548" s="33">
        <v>0.99461999999999995</v>
      </c>
      <c r="AC6548" s="45"/>
      <c r="AD6548" s="48">
        <f t="shared" si="1744"/>
        <v>1367.1173054059209</v>
      </c>
      <c r="AE6548" s="49">
        <f>IF(P6548&gt;90,0,AD6548*0.7^((1/cosd(P6548))^0.678))</f>
        <v>855.60943725546736</v>
      </c>
      <c r="AG6548" s="81">
        <f t="shared" si="1745"/>
        <v>578.98180050206759</v>
      </c>
      <c r="AH6548" s="82">
        <f t="shared" si="1746"/>
        <v>850.89568659251404</v>
      </c>
      <c r="AI6548" s="81">
        <f t="shared" si="1747"/>
        <v>534.8431704472672</v>
      </c>
      <c r="AJ6548" s="82">
        <f t="shared" si="1748"/>
        <v>851.00625848303287</v>
      </c>
    </row>
    <row r="6549" spans="9:36" ht="23.5" x14ac:dyDescent="0.35">
      <c r="I6549" s="57" t="s">
        <v>6560</v>
      </c>
      <c r="J6549" s="58">
        <f t="shared" si="1733"/>
        <v>273</v>
      </c>
      <c r="K6549" s="58">
        <f t="shared" si="1732"/>
        <v>16</v>
      </c>
      <c r="L6549" s="58">
        <f t="shared" si="1737"/>
        <v>10.291476124102148</v>
      </c>
      <c r="M6549" s="59">
        <f t="shared" si="1738"/>
        <v>14.772191268735035</v>
      </c>
      <c r="N6549" s="59">
        <f t="shared" si="1739"/>
        <v>41.582869031025531</v>
      </c>
      <c r="O6549" s="59">
        <f t="shared" si="1740"/>
        <v>-3.8178244534082153</v>
      </c>
      <c r="P6549" s="59">
        <f t="shared" si="1741"/>
        <v>56.458051517506028</v>
      </c>
      <c r="Q6549" s="60">
        <f t="shared" si="1742"/>
        <v>33.541948482493972</v>
      </c>
      <c r="R6549" s="59">
        <f t="shared" si="1743"/>
        <v>52.611298805079031</v>
      </c>
      <c r="S6549" s="61">
        <f t="shared" si="1734"/>
        <v>0.99388766218485336</v>
      </c>
      <c r="U6549" s="13">
        <f t="shared" si="1735"/>
        <v>56.458051517506028</v>
      </c>
      <c r="V6549" s="14">
        <f t="shared" si="1736"/>
        <v>52.611298805079031</v>
      </c>
      <c r="W6549" s="7">
        <v>55.619</v>
      </c>
      <c r="X6549" s="28">
        <v>53.282999999999987</v>
      </c>
      <c r="Y6549" s="74">
        <v>0.56346774312446646</v>
      </c>
      <c r="Z6549" s="75">
        <v>0.49561500000000003</v>
      </c>
      <c r="AA6549" s="33">
        <v>0.99388766218485336</v>
      </c>
      <c r="AB6549" s="33">
        <v>0.99197400000000002</v>
      </c>
      <c r="AC6549" s="45"/>
      <c r="AD6549" s="48">
        <f t="shared" si="1744"/>
        <v>1367.1173054059209</v>
      </c>
      <c r="AE6549" s="49">
        <f>IF(P6549&gt;90,0,AD6549*0.7^((1/cosd(P6549))^0.678))</f>
        <v>802.06605454407577</v>
      </c>
      <c r="AG6549" s="81">
        <f t="shared" si="1745"/>
        <v>451.93834959069557</v>
      </c>
      <c r="AH6549" s="82">
        <f t="shared" si="1746"/>
        <v>797.16355586864051</v>
      </c>
      <c r="AI6549" s="81">
        <f t="shared" si="1747"/>
        <v>397.51596762286215</v>
      </c>
      <c r="AJ6549" s="82">
        <f t="shared" si="1748"/>
        <v>795.62867239030504</v>
      </c>
    </row>
    <row r="6550" spans="9:36" ht="23.5" x14ac:dyDescent="0.35">
      <c r="I6550" s="57" t="s">
        <v>6561</v>
      </c>
      <c r="J6550" s="58">
        <f t="shared" si="1733"/>
        <v>273</v>
      </c>
      <c r="K6550" s="58">
        <f t="shared" si="1732"/>
        <v>17</v>
      </c>
      <c r="L6550" s="58">
        <f t="shared" si="1737"/>
        <v>10.291476124102148</v>
      </c>
      <c r="M6550" s="59">
        <f t="shared" si="1738"/>
        <v>15.772191268735035</v>
      </c>
      <c r="N6550" s="59">
        <f t="shared" si="1739"/>
        <v>56.582869031025531</v>
      </c>
      <c r="O6550" s="59">
        <f t="shared" si="1740"/>
        <v>-3.8178244534082153</v>
      </c>
      <c r="P6550" s="59">
        <f t="shared" si="1741"/>
        <v>66.661467552229709</v>
      </c>
      <c r="Q6550" s="60">
        <f t="shared" si="1742"/>
        <v>23.338532447770294</v>
      </c>
      <c r="R6550" s="59">
        <f t="shared" si="1743"/>
        <v>65.100161494641014</v>
      </c>
      <c r="S6550" s="61">
        <f t="shared" si="1734"/>
        <v>0.94891096479405135</v>
      </c>
      <c r="U6550" s="13">
        <f t="shared" si="1735"/>
        <v>66.661467552229709</v>
      </c>
      <c r="V6550" s="14">
        <f t="shared" si="1736"/>
        <v>65.100161494641014</v>
      </c>
      <c r="W6550" s="7">
        <v>65.897300000000001</v>
      </c>
      <c r="X6550" s="28">
        <v>65.801999999999992</v>
      </c>
      <c r="Y6550" s="74">
        <v>0.50647129307082828</v>
      </c>
      <c r="Z6550" s="75">
        <v>0.45634000000000002</v>
      </c>
      <c r="AA6550" s="33">
        <v>0.94891096479405135</v>
      </c>
      <c r="AB6550" s="33">
        <v>0.94113199999999997</v>
      </c>
      <c r="AC6550" s="45"/>
      <c r="AD6550" s="48">
        <f t="shared" si="1744"/>
        <v>1367.1173054059209</v>
      </c>
      <c r="AE6550" s="49">
        <f>IF(P6550&gt;90,0,AD6550*0.7^((1/cosd(P6550))^0.678))</f>
        <v>700.81785762434549</v>
      </c>
      <c r="AG6550" s="81">
        <f t="shared" si="1745"/>
        <v>354.94412655812988</v>
      </c>
      <c r="AH6550" s="82">
        <f t="shared" si="1746"/>
        <v>665.01374942321775</v>
      </c>
      <c r="AI6550" s="81">
        <f t="shared" si="1747"/>
        <v>319.81122114829384</v>
      </c>
      <c r="AJ6550" s="82">
        <f t="shared" si="1748"/>
        <v>659.56211198171547</v>
      </c>
    </row>
    <row r="6551" spans="9:36" ht="23.5" x14ac:dyDescent="0.35">
      <c r="I6551" s="57" t="s">
        <v>6562</v>
      </c>
      <c r="J6551" s="58">
        <f t="shared" si="1733"/>
        <v>273</v>
      </c>
      <c r="K6551" s="58">
        <f t="shared" si="1732"/>
        <v>18</v>
      </c>
      <c r="L6551" s="58">
        <f t="shared" si="1737"/>
        <v>10.291476124102148</v>
      </c>
      <c r="M6551" s="59">
        <f t="shared" si="1738"/>
        <v>16.772191268735035</v>
      </c>
      <c r="N6551" s="59">
        <f t="shared" si="1739"/>
        <v>71.582869031025524</v>
      </c>
      <c r="O6551" s="59">
        <f t="shared" si="1740"/>
        <v>-3.8178244534082153</v>
      </c>
      <c r="P6551" s="59">
        <f t="shared" si="1741"/>
        <v>77.876150658067843</v>
      </c>
      <c r="Q6551" s="60">
        <f t="shared" si="1742"/>
        <v>12.123849341932159</v>
      </c>
      <c r="R6551" s="59">
        <f t="shared" si="1743"/>
        <v>75.528601580480839</v>
      </c>
      <c r="S6551" s="61">
        <f t="shared" si="1734"/>
        <v>0.86795740826701895</v>
      </c>
      <c r="U6551" s="13">
        <f t="shared" si="1735"/>
        <v>77.876150658067843</v>
      </c>
      <c r="V6551" s="14">
        <f t="shared" si="1736"/>
        <v>75.528601580480839</v>
      </c>
      <c r="W6551" s="7">
        <v>77.140900000000002</v>
      </c>
      <c r="X6551" s="28">
        <v>76.228000000000009</v>
      </c>
      <c r="Y6551" s="74">
        <v>0.53922228036365116</v>
      </c>
      <c r="Z6551" s="75">
        <v>0.54335599999999995</v>
      </c>
      <c r="AA6551" s="33">
        <v>0.86795740826701895</v>
      </c>
      <c r="AB6551" s="33">
        <v>0.86077400000000004</v>
      </c>
      <c r="AC6551" s="45"/>
      <c r="AD6551" s="48">
        <f t="shared" si="1744"/>
        <v>1367.1173054059209</v>
      </c>
      <c r="AE6551" s="49">
        <f>IF(P6551&gt;90,0,AD6551*0.7^((1/cosd(P6551))^0.678))</f>
        <v>489.30335851854608</v>
      </c>
      <c r="AG6551" s="81">
        <f t="shared" si="1745"/>
        <v>263.84327276996356</v>
      </c>
      <c r="AH6551" s="82">
        <f t="shared" si="1746"/>
        <v>424.69447491610526</v>
      </c>
      <c r="AI6551" s="81">
        <f t="shared" si="1747"/>
        <v>265.86591567120308</v>
      </c>
      <c r="AJ6551" s="82">
        <f t="shared" si="1748"/>
        <v>421.17960912544299</v>
      </c>
    </row>
    <row r="6552" spans="9:36" ht="23.5" x14ac:dyDescent="0.35">
      <c r="I6552" s="57" t="s">
        <v>6563</v>
      </c>
      <c r="J6552" s="58">
        <f t="shared" si="1733"/>
        <v>273</v>
      </c>
      <c r="K6552" s="58">
        <f t="shared" si="1732"/>
        <v>19</v>
      </c>
      <c r="L6552" s="58">
        <f t="shared" si="1737"/>
        <v>10.291476124102148</v>
      </c>
      <c r="M6552" s="59">
        <f t="shared" si="1738"/>
        <v>17.772191268735035</v>
      </c>
      <c r="N6552" s="59">
        <f t="shared" si="1739"/>
        <v>86.582869031025524</v>
      </c>
      <c r="O6552" s="59">
        <f t="shared" si="1740"/>
        <v>-3.8178244534082153</v>
      </c>
      <c r="P6552" s="59">
        <f t="shared" si="1741"/>
        <v>89.609256458161241</v>
      </c>
      <c r="Q6552" s="60">
        <f t="shared" si="1742"/>
        <v>0.39074354183875554</v>
      </c>
      <c r="R6552" s="59">
        <f t="shared" si="1743"/>
        <v>84.892848085081042</v>
      </c>
      <c r="S6552" s="61">
        <f t="shared" si="1734"/>
        <v>0.76725768136916883</v>
      </c>
      <c r="U6552" s="13">
        <f t="shared" si="1735"/>
        <v>89.609256458161241</v>
      </c>
      <c r="V6552" s="14">
        <f t="shared" si="1736"/>
        <v>84.892848085081042</v>
      </c>
      <c r="W6552" s="7">
        <v>88.636200000000002</v>
      </c>
      <c r="X6552" s="28">
        <v>85.588000000000022</v>
      </c>
      <c r="Y6552" s="74">
        <v>0.64137520906537848</v>
      </c>
      <c r="Z6552" s="75">
        <v>0</v>
      </c>
      <c r="AA6552" s="33">
        <v>0.76725768136916883</v>
      </c>
      <c r="AB6552" s="33">
        <v>0</v>
      </c>
      <c r="AC6552" s="45"/>
      <c r="AD6552" s="48">
        <f t="shared" si="1744"/>
        <v>1367.1173054059209</v>
      </c>
      <c r="AE6552" s="49">
        <f>IF(P6552&gt;90,0,AD6552*0.7^((1/cosd(P6552))^0.678))</f>
        <v>3.7837053750736385E-2</v>
      </c>
      <c r="AG6552" s="81">
        <f t="shared" si="1745"/>
        <v>2.4267748259796513E-2</v>
      </c>
      <c r="AH6552" s="82">
        <f t="shared" si="1746"/>
        <v>2.9030770130630611E-2</v>
      </c>
      <c r="AI6552" s="81">
        <f t="shared" si="1747"/>
        <v>0</v>
      </c>
      <c r="AJ6552" s="82">
        <f t="shared" si="1748"/>
        <v>0</v>
      </c>
    </row>
    <row r="6553" spans="9:36" ht="23.5" x14ac:dyDescent="0.35">
      <c r="I6553" s="57" t="s">
        <v>6564</v>
      </c>
      <c r="J6553" s="58">
        <f t="shared" si="1733"/>
        <v>273</v>
      </c>
      <c r="K6553" s="58">
        <f t="shared" si="1732"/>
        <v>20</v>
      </c>
      <c r="L6553" s="58">
        <f t="shared" si="1737"/>
        <v>10.291476124102148</v>
      </c>
      <c r="M6553" s="59">
        <f t="shared" si="1738"/>
        <v>18.772191268735035</v>
      </c>
      <c r="N6553" s="59">
        <f t="shared" si="1739"/>
        <v>101.58286903102552</v>
      </c>
      <c r="O6553" s="59">
        <f t="shared" si="1740"/>
        <v>-3.8178244534082153</v>
      </c>
      <c r="P6553" s="59">
        <f t="shared" si="1741"/>
        <v>101.51393673824148</v>
      </c>
      <c r="Q6553" s="60">
        <f t="shared" si="1742"/>
        <v>-11.513936738241489</v>
      </c>
      <c r="R6553" s="59">
        <f t="shared" si="1743"/>
        <v>94.023343668952904</v>
      </c>
      <c r="S6553" s="61">
        <f t="shared" si="1734"/>
        <v>0</v>
      </c>
      <c r="U6553" s="13">
        <f t="shared" si="1735"/>
        <v>101.51393673824148</v>
      </c>
      <c r="V6553" s="14">
        <f t="shared" si="1736"/>
        <v>94.023343668952904</v>
      </c>
      <c r="W6553" s="7">
        <v>100.896</v>
      </c>
      <c r="X6553" s="28">
        <v>94.721000000000004</v>
      </c>
      <c r="Y6553" s="74">
        <v>0</v>
      </c>
      <c r="Z6553" s="75">
        <v>0</v>
      </c>
      <c r="AA6553" s="33">
        <v>0</v>
      </c>
      <c r="AB6553" s="33">
        <v>0</v>
      </c>
      <c r="AC6553" s="45"/>
      <c r="AD6553" s="48">
        <f t="shared" si="1744"/>
        <v>1367.1173054059209</v>
      </c>
      <c r="AE6553" s="49">
        <f>IF(P6553&gt;90,0,AD6553*0.7^((1/cosd(P6553))^0.678))</f>
        <v>0</v>
      </c>
      <c r="AG6553" s="81">
        <f t="shared" si="1745"/>
        <v>0</v>
      </c>
      <c r="AH6553" s="82">
        <f t="shared" si="1746"/>
        <v>0</v>
      </c>
      <c r="AI6553" s="81">
        <f t="shared" si="1747"/>
        <v>0</v>
      </c>
      <c r="AJ6553" s="82">
        <f t="shared" si="1748"/>
        <v>0</v>
      </c>
    </row>
    <row r="6554" spans="9:36" ht="23.5" x14ac:dyDescent="0.35">
      <c r="I6554" s="57" t="s">
        <v>6565</v>
      </c>
      <c r="J6554" s="58">
        <f t="shared" si="1733"/>
        <v>273</v>
      </c>
      <c r="K6554" s="58">
        <f t="shared" si="1732"/>
        <v>21</v>
      </c>
      <c r="L6554" s="58">
        <f t="shared" si="1737"/>
        <v>10.291476124102148</v>
      </c>
      <c r="M6554" s="59">
        <f t="shared" si="1738"/>
        <v>19.772191268735035</v>
      </c>
      <c r="N6554" s="59">
        <f t="shared" si="1739"/>
        <v>116.58286903102552</v>
      </c>
      <c r="O6554" s="59">
        <f t="shared" si="1740"/>
        <v>-3.8178244534082153</v>
      </c>
      <c r="P6554" s="59">
        <f t="shared" si="1741"/>
        <v>113.27750320318179</v>
      </c>
      <c r="Q6554" s="60">
        <f t="shared" si="1742"/>
        <v>-23.277503203181801</v>
      </c>
      <c r="R6554" s="59">
        <f t="shared" si="1743"/>
        <v>103.742893626453</v>
      </c>
      <c r="S6554" s="61">
        <f t="shared" si="1734"/>
        <v>0</v>
      </c>
      <c r="U6554" s="13">
        <f t="shared" si="1735"/>
        <v>113.27750320318179</v>
      </c>
      <c r="V6554" s="14">
        <f t="shared" si="1736"/>
        <v>103.742893626453</v>
      </c>
      <c r="W6554" s="7">
        <v>112.649</v>
      </c>
      <c r="X6554" s="28">
        <v>104.45100000000002</v>
      </c>
      <c r="Y6554" s="74">
        <v>0</v>
      </c>
      <c r="Z6554" s="75">
        <v>0</v>
      </c>
      <c r="AA6554" s="33">
        <v>0</v>
      </c>
      <c r="AB6554" s="33">
        <v>0</v>
      </c>
      <c r="AC6554" s="45"/>
      <c r="AD6554" s="48">
        <f t="shared" si="1744"/>
        <v>1367.1173054059209</v>
      </c>
      <c r="AE6554" s="49">
        <f>IF(P6554&gt;90,0,AD6554*0.7^((1/cosd(P6554))^0.678))</f>
        <v>0</v>
      </c>
      <c r="AG6554" s="81">
        <f t="shared" si="1745"/>
        <v>0</v>
      </c>
      <c r="AH6554" s="82">
        <f t="shared" si="1746"/>
        <v>0</v>
      </c>
      <c r="AI6554" s="81">
        <f t="shared" si="1747"/>
        <v>0</v>
      </c>
      <c r="AJ6554" s="82">
        <f t="shared" si="1748"/>
        <v>0</v>
      </c>
    </row>
    <row r="6555" spans="9:36" ht="23.5" x14ac:dyDescent="0.35">
      <c r="I6555" s="57" t="s">
        <v>6566</v>
      </c>
      <c r="J6555" s="58">
        <f t="shared" si="1733"/>
        <v>273</v>
      </c>
      <c r="K6555" s="58">
        <f t="shared" si="1732"/>
        <v>22</v>
      </c>
      <c r="L6555" s="58">
        <f t="shared" si="1737"/>
        <v>10.291476124102148</v>
      </c>
      <c r="M6555" s="59">
        <f t="shared" si="1738"/>
        <v>20.772191268735035</v>
      </c>
      <c r="N6555" s="59">
        <f t="shared" si="1739"/>
        <v>131.58286903102552</v>
      </c>
      <c r="O6555" s="59">
        <f t="shared" si="1740"/>
        <v>-3.8178244534082153</v>
      </c>
      <c r="P6555" s="59">
        <f t="shared" si="1741"/>
        <v>124.51261159552406</v>
      </c>
      <c r="Q6555" s="60">
        <f t="shared" si="1742"/>
        <v>-34.512611595524071</v>
      </c>
      <c r="R6555" s="59">
        <f t="shared" si="1743"/>
        <v>115.07596398185628</v>
      </c>
      <c r="S6555" s="61">
        <f t="shared" si="1734"/>
        <v>0</v>
      </c>
      <c r="U6555" s="13">
        <f t="shared" si="1735"/>
        <v>124.51261159552406</v>
      </c>
      <c r="V6555" s="14">
        <f t="shared" si="1736"/>
        <v>115.07596398185628</v>
      </c>
      <c r="W6555" s="7">
        <v>123.84699999999999</v>
      </c>
      <c r="X6555" s="28">
        <v>115.79000000000002</v>
      </c>
      <c r="Y6555" s="74">
        <v>0</v>
      </c>
      <c r="Z6555" s="75">
        <v>0</v>
      </c>
      <c r="AA6555" s="33">
        <v>0</v>
      </c>
      <c r="AB6555" s="33">
        <v>0</v>
      </c>
      <c r="AC6555" s="45"/>
      <c r="AD6555" s="48">
        <f t="shared" si="1744"/>
        <v>1367.1173054059209</v>
      </c>
      <c r="AE6555" s="49">
        <f>IF(P6555&gt;90,0,AD6555*0.7^((1/cosd(P6555))^0.678))</f>
        <v>0</v>
      </c>
      <c r="AG6555" s="81">
        <f t="shared" si="1745"/>
        <v>0</v>
      </c>
      <c r="AH6555" s="82">
        <f t="shared" si="1746"/>
        <v>0</v>
      </c>
      <c r="AI6555" s="81">
        <f t="shared" si="1747"/>
        <v>0</v>
      </c>
      <c r="AJ6555" s="82">
        <f t="shared" si="1748"/>
        <v>0</v>
      </c>
    </row>
    <row r="6556" spans="9:36" ht="23.5" x14ac:dyDescent="0.35">
      <c r="I6556" s="57" t="s">
        <v>6567</v>
      </c>
      <c r="J6556" s="58">
        <f t="shared" si="1733"/>
        <v>273</v>
      </c>
      <c r="K6556" s="58">
        <f t="shared" si="1732"/>
        <v>23</v>
      </c>
      <c r="L6556" s="58">
        <f t="shared" si="1737"/>
        <v>10.291476124102148</v>
      </c>
      <c r="M6556" s="59">
        <f t="shared" si="1738"/>
        <v>21.772191268735035</v>
      </c>
      <c r="N6556" s="59">
        <f t="shared" si="1739"/>
        <v>146.58286903102552</v>
      </c>
      <c r="O6556" s="59">
        <f t="shared" si="1740"/>
        <v>-3.8178244534082153</v>
      </c>
      <c r="P6556" s="59">
        <f t="shared" si="1741"/>
        <v>134.59845033855299</v>
      </c>
      <c r="Q6556" s="60">
        <f t="shared" si="1742"/>
        <v>-44.598450338553008</v>
      </c>
      <c r="R6556" s="59">
        <f t="shared" si="1743"/>
        <v>129.49029689332488</v>
      </c>
      <c r="S6556" s="61">
        <f t="shared" si="1734"/>
        <v>0</v>
      </c>
      <c r="U6556" s="13">
        <f t="shared" si="1735"/>
        <v>134.59845033855299</v>
      </c>
      <c r="V6556" s="14">
        <f t="shared" si="1736"/>
        <v>129.49029689332488</v>
      </c>
      <c r="W6556" s="7">
        <v>133.87</v>
      </c>
      <c r="X6556" s="28">
        <v>130.16300000000001</v>
      </c>
      <c r="Y6556" s="74">
        <v>0</v>
      </c>
      <c r="Z6556" s="75">
        <v>0</v>
      </c>
      <c r="AA6556" s="33">
        <v>0</v>
      </c>
      <c r="AB6556" s="33">
        <v>0</v>
      </c>
      <c r="AC6556" s="45"/>
      <c r="AD6556" s="48">
        <f t="shared" si="1744"/>
        <v>1367.1173054059209</v>
      </c>
      <c r="AE6556" s="49">
        <f>IF(P6556&gt;90,0,AD6556*0.7^((1/cosd(P6556))^0.678))</f>
        <v>0</v>
      </c>
      <c r="AG6556" s="81">
        <f t="shared" si="1745"/>
        <v>0</v>
      </c>
      <c r="AH6556" s="82">
        <f t="shared" si="1746"/>
        <v>0</v>
      </c>
      <c r="AI6556" s="81">
        <f t="shared" si="1747"/>
        <v>0</v>
      </c>
      <c r="AJ6556" s="82">
        <f t="shared" si="1748"/>
        <v>0</v>
      </c>
    </row>
    <row r="6557" spans="9:36" ht="23.5" x14ac:dyDescent="0.35">
      <c r="I6557" s="57" t="s">
        <v>6568</v>
      </c>
      <c r="J6557" s="58">
        <f t="shared" si="1733"/>
        <v>274</v>
      </c>
      <c r="K6557" s="58">
        <f t="shared" si="1732"/>
        <v>0</v>
      </c>
      <c r="L6557" s="58">
        <f t="shared" si="1737"/>
        <v>10.628196872579442</v>
      </c>
      <c r="M6557" s="59">
        <f t="shared" si="1738"/>
        <v>-1.2221967187903429</v>
      </c>
      <c r="N6557" s="59">
        <f t="shared" si="1739"/>
        <v>-198.33295078185515</v>
      </c>
      <c r="O6557" s="59">
        <f t="shared" si="1740"/>
        <v>-4.2155264352644162</v>
      </c>
      <c r="P6557" s="59">
        <f t="shared" si="1741"/>
        <v>142.8247661366928</v>
      </c>
      <c r="Q6557" s="60">
        <f t="shared" si="1742"/>
        <v>-52.824766136692794</v>
      </c>
      <c r="R6557" s="59">
        <f t="shared" si="1743"/>
        <v>-148.72601156934445</v>
      </c>
      <c r="S6557" s="61">
        <f t="shared" si="1734"/>
        <v>0</v>
      </c>
      <c r="U6557" s="13">
        <f t="shared" si="1735"/>
        <v>142.8247661366928</v>
      </c>
      <c r="V6557" s="14">
        <f t="shared" si="1736"/>
        <v>-148.72601156934445</v>
      </c>
      <c r="W6557" s="7">
        <v>141.92699999999999</v>
      </c>
      <c r="X6557" s="28">
        <v>149.24299999999999</v>
      </c>
      <c r="Y6557" s="74">
        <v>0</v>
      </c>
      <c r="Z6557" s="75">
        <v>0</v>
      </c>
      <c r="AA6557" s="33">
        <v>0</v>
      </c>
      <c r="AB6557" s="33">
        <v>0</v>
      </c>
      <c r="AC6557" s="45"/>
      <c r="AD6557" s="48">
        <f t="shared" si="1744"/>
        <v>1367.8942363278165</v>
      </c>
      <c r="AE6557" s="49">
        <f>IF(P6557&gt;90,0,AD6557*0.7^((1/cosd(P6557))^0.678))</f>
        <v>0</v>
      </c>
      <c r="AG6557" s="81">
        <f t="shared" si="1745"/>
        <v>0</v>
      </c>
      <c r="AH6557" s="82">
        <f t="shared" si="1746"/>
        <v>0</v>
      </c>
      <c r="AI6557" s="81">
        <f t="shared" si="1747"/>
        <v>0</v>
      </c>
      <c r="AJ6557" s="82">
        <f t="shared" si="1748"/>
        <v>0</v>
      </c>
    </row>
    <row r="6558" spans="9:36" ht="23.5" x14ac:dyDescent="0.35">
      <c r="I6558" s="57" t="s">
        <v>6569</v>
      </c>
      <c r="J6558" s="58">
        <f t="shared" si="1733"/>
        <v>274</v>
      </c>
      <c r="K6558" s="58">
        <f t="shared" ref="K6558:K6621" si="1749">0+K6534</f>
        <v>1</v>
      </c>
      <c r="L6558" s="58">
        <f t="shared" si="1737"/>
        <v>10.628196872579442</v>
      </c>
      <c r="M6558" s="59">
        <f t="shared" si="1738"/>
        <v>-0.22219671879034283</v>
      </c>
      <c r="N6558" s="59">
        <f t="shared" si="1739"/>
        <v>-183.33295078185515</v>
      </c>
      <c r="O6558" s="59">
        <f t="shared" si="1740"/>
        <v>-4.2155264352644162</v>
      </c>
      <c r="P6558" s="59">
        <f t="shared" si="1741"/>
        <v>146.68545098524439</v>
      </c>
      <c r="Q6558" s="60">
        <f t="shared" si="1742"/>
        <v>-56.68545098524438</v>
      </c>
      <c r="R6558" s="59">
        <f t="shared" si="1743"/>
        <v>-173.94018813338553</v>
      </c>
      <c r="S6558" s="61">
        <f t="shared" si="1734"/>
        <v>0</v>
      </c>
      <c r="U6558" s="13">
        <f t="shared" si="1735"/>
        <v>146.68545098524439</v>
      </c>
      <c r="V6558" s="14">
        <f t="shared" si="1736"/>
        <v>-173.94018813338553</v>
      </c>
      <c r="W6558" s="7">
        <v>145.751</v>
      </c>
      <c r="X6558" s="28">
        <v>173.94299999999998</v>
      </c>
      <c r="Y6558" s="74">
        <v>0</v>
      </c>
      <c r="Z6558" s="75">
        <v>0</v>
      </c>
      <c r="AA6558" s="33">
        <v>0</v>
      </c>
      <c r="AB6558" s="33">
        <v>0</v>
      </c>
      <c r="AC6558" s="45"/>
      <c r="AD6558" s="48">
        <f t="shared" si="1744"/>
        <v>1367.8942363278165</v>
      </c>
      <c r="AE6558" s="49">
        <f>IF(P6558&gt;90,0,AD6558*0.7^((1/cosd(P6558))^0.678))</f>
        <v>0</v>
      </c>
      <c r="AG6558" s="81">
        <f t="shared" si="1745"/>
        <v>0</v>
      </c>
      <c r="AH6558" s="82">
        <f t="shared" si="1746"/>
        <v>0</v>
      </c>
      <c r="AI6558" s="81">
        <f t="shared" si="1747"/>
        <v>0</v>
      </c>
      <c r="AJ6558" s="82">
        <f t="shared" si="1748"/>
        <v>0</v>
      </c>
    </row>
    <row r="6559" spans="9:36" ht="23.5" x14ac:dyDescent="0.35">
      <c r="I6559" s="57" t="s">
        <v>6570</v>
      </c>
      <c r="J6559" s="58">
        <f t="shared" ref="J6559:J6622" si="1750">1+J6535</f>
        <v>274</v>
      </c>
      <c r="K6559" s="58">
        <f t="shared" si="1749"/>
        <v>2</v>
      </c>
      <c r="L6559" s="58">
        <f t="shared" si="1737"/>
        <v>10.628196872579442</v>
      </c>
      <c r="M6559" s="59">
        <f t="shared" si="1738"/>
        <v>0.77780328120965714</v>
      </c>
      <c r="N6559" s="59">
        <f t="shared" si="1739"/>
        <v>-168.33295078185515</v>
      </c>
      <c r="O6559" s="59">
        <f t="shared" si="1740"/>
        <v>-4.2155264352644162</v>
      </c>
      <c r="P6559" s="59">
        <f t="shared" si="1741"/>
        <v>145.14863253385127</v>
      </c>
      <c r="Q6559" s="60">
        <f t="shared" si="1742"/>
        <v>-55.148632533851291</v>
      </c>
      <c r="R6559" s="59">
        <f t="shared" si="1743"/>
        <v>-159.33386810951569</v>
      </c>
      <c r="S6559" s="61">
        <f t="shared" si="1734"/>
        <v>0</v>
      </c>
      <c r="U6559" s="13">
        <f t="shared" si="1735"/>
        <v>145.14863253385127</v>
      </c>
      <c r="V6559" s="14">
        <f t="shared" si="1736"/>
        <v>-159.33386810951569</v>
      </c>
      <c r="W6559" s="7">
        <v>144.28899999999999</v>
      </c>
      <c r="X6559" s="28">
        <v>-159.89619999999999</v>
      </c>
      <c r="Y6559" s="74">
        <v>0</v>
      </c>
      <c r="Z6559" s="75">
        <v>0</v>
      </c>
      <c r="AA6559" s="33">
        <v>0</v>
      </c>
      <c r="AB6559" s="33">
        <v>0</v>
      </c>
      <c r="AC6559" s="45"/>
      <c r="AD6559" s="48">
        <f t="shared" si="1744"/>
        <v>1367.8942363278165</v>
      </c>
      <c r="AE6559" s="49">
        <f>IF(P6559&gt;90,0,AD6559*0.7^((1/cosd(P6559))^0.678))</f>
        <v>0</v>
      </c>
      <c r="AG6559" s="81">
        <f t="shared" si="1745"/>
        <v>0</v>
      </c>
      <c r="AH6559" s="82">
        <f t="shared" si="1746"/>
        <v>0</v>
      </c>
      <c r="AI6559" s="81">
        <f t="shared" si="1747"/>
        <v>0</v>
      </c>
      <c r="AJ6559" s="82">
        <f t="shared" si="1748"/>
        <v>0</v>
      </c>
    </row>
    <row r="6560" spans="9:36" ht="23.5" x14ac:dyDescent="0.35">
      <c r="I6560" s="57" t="s">
        <v>6571</v>
      </c>
      <c r="J6560" s="58">
        <f t="shared" si="1750"/>
        <v>274</v>
      </c>
      <c r="K6560" s="58">
        <f t="shared" si="1749"/>
        <v>3</v>
      </c>
      <c r="L6560" s="58">
        <f t="shared" si="1737"/>
        <v>10.628196872579442</v>
      </c>
      <c r="M6560" s="59">
        <f t="shared" si="1738"/>
        <v>1.7778032812096571</v>
      </c>
      <c r="N6560" s="59">
        <f t="shared" si="1739"/>
        <v>-153.33295078185515</v>
      </c>
      <c r="O6560" s="59">
        <f t="shared" si="1740"/>
        <v>-4.2155264352644162</v>
      </c>
      <c r="P6560" s="59">
        <f t="shared" si="1741"/>
        <v>138.82683967030363</v>
      </c>
      <c r="Q6560" s="60">
        <f t="shared" si="1742"/>
        <v>-48.826839670303634</v>
      </c>
      <c r="R6560" s="59">
        <f t="shared" si="1743"/>
        <v>-137.16563409940758</v>
      </c>
      <c r="S6560" s="61">
        <f t="shared" si="1734"/>
        <v>0</v>
      </c>
      <c r="U6560" s="13">
        <f t="shared" si="1735"/>
        <v>138.82683967030363</v>
      </c>
      <c r="V6560" s="14">
        <f t="shared" si="1736"/>
        <v>-137.16563409940758</v>
      </c>
      <c r="W6560" s="7">
        <v>138.10599999999999</v>
      </c>
      <c r="X6560" s="28">
        <v>-137.9838</v>
      </c>
      <c r="Y6560" s="74">
        <v>0</v>
      </c>
      <c r="Z6560" s="75">
        <v>0</v>
      </c>
      <c r="AA6560" s="33">
        <v>0</v>
      </c>
      <c r="AB6560" s="33">
        <v>0</v>
      </c>
      <c r="AC6560" s="45"/>
      <c r="AD6560" s="48">
        <f t="shared" si="1744"/>
        <v>1367.8942363278165</v>
      </c>
      <c r="AE6560" s="49">
        <f>IF(P6560&gt;90,0,AD6560*0.7^((1/cosd(P6560))^0.678))</f>
        <v>0</v>
      </c>
      <c r="AG6560" s="81">
        <f t="shared" si="1745"/>
        <v>0</v>
      </c>
      <c r="AH6560" s="82">
        <f t="shared" si="1746"/>
        <v>0</v>
      </c>
      <c r="AI6560" s="81">
        <f t="shared" si="1747"/>
        <v>0</v>
      </c>
      <c r="AJ6560" s="82">
        <f t="shared" si="1748"/>
        <v>0</v>
      </c>
    </row>
    <row r="6561" spans="9:36" ht="23.5" x14ac:dyDescent="0.35">
      <c r="I6561" s="57" t="s">
        <v>6572</v>
      </c>
      <c r="J6561" s="58">
        <f t="shared" si="1750"/>
        <v>274</v>
      </c>
      <c r="K6561" s="58">
        <f t="shared" si="1749"/>
        <v>4</v>
      </c>
      <c r="L6561" s="58">
        <f t="shared" si="1737"/>
        <v>10.628196872579442</v>
      </c>
      <c r="M6561" s="59">
        <f t="shared" si="1738"/>
        <v>2.7778032812096569</v>
      </c>
      <c r="N6561" s="59">
        <f t="shared" si="1739"/>
        <v>-138.33295078185515</v>
      </c>
      <c r="O6561" s="59">
        <f t="shared" si="1740"/>
        <v>-4.2155264352644162</v>
      </c>
      <c r="P6561" s="59">
        <f t="shared" si="1741"/>
        <v>129.53538463204924</v>
      </c>
      <c r="Q6561" s="60">
        <f t="shared" si="1742"/>
        <v>-39.535384632049237</v>
      </c>
      <c r="R6561" s="59">
        <f t="shared" si="1743"/>
        <v>-120.72079535809395</v>
      </c>
      <c r="S6561" s="61">
        <f t="shared" si="1734"/>
        <v>0</v>
      </c>
      <c r="U6561" s="13">
        <f t="shared" si="1735"/>
        <v>129.53538463204924</v>
      </c>
      <c r="V6561" s="14">
        <f t="shared" si="1736"/>
        <v>-120.72079535809395</v>
      </c>
      <c r="W6561" s="7">
        <v>128.935</v>
      </c>
      <c r="X6561" s="28">
        <v>-121.5613</v>
      </c>
      <c r="Y6561" s="74">
        <v>0</v>
      </c>
      <c r="Z6561" s="75">
        <v>0</v>
      </c>
      <c r="AA6561" s="33">
        <v>0</v>
      </c>
      <c r="AB6561" s="33">
        <v>0</v>
      </c>
      <c r="AC6561" s="45"/>
      <c r="AD6561" s="48">
        <f t="shared" si="1744"/>
        <v>1367.8942363278165</v>
      </c>
      <c r="AE6561" s="49">
        <f>IF(P6561&gt;90,0,AD6561*0.7^((1/cosd(P6561))^0.678))</f>
        <v>0</v>
      </c>
      <c r="AG6561" s="81">
        <f t="shared" si="1745"/>
        <v>0</v>
      </c>
      <c r="AH6561" s="82">
        <f t="shared" si="1746"/>
        <v>0</v>
      </c>
      <c r="AI6561" s="81">
        <f t="shared" si="1747"/>
        <v>0</v>
      </c>
      <c r="AJ6561" s="82">
        <f t="shared" si="1748"/>
        <v>0</v>
      </c>
    </row>
    <row r="6562" spans="9:36" ht="23.5" x14ac:dyDescent="0.35">
      <c r="I6562" s="57" t="s">
        <v>6573</v>
      </c>
      <c r="J6562" s="58">
        <f t="shared" si="1750"/>
        <v>274</v>
      </c>
      <c r="K6562" s="58">
        <f t="shared" si="1749"/>
        <v>5</v>
      </c>
      <c r="L6562" s="58">
        <f t="shared" si="1737"/>
        <v>10.628196872579442</v>
      </c>
      <c r="M6562" s="59">
        <f t="shared" si="1738"/>
        <v>3.7778032812096569</v>
      </c>
      <c r="N6562" s="59">
        <f t="shared" si="1739"/>
        <v>-123.33295078185515</v>
      </c>
      <c r="O6562" s="59">
        <f t="shared" si="1740"/>
        <v>-4.2155264352644162</v>
      </c>
      <c r="P6562" s="59">
        <f t="shared" si="1741"/>
        <v>118.68851661377055</v>
      </c>
      <c r="Q6562" s="60">
        <f t="shared" si="1742"/>
        <v>-28.688516613770556</v>
      </c>
      <c r="R6562" s="59">
        <f t="shared" si="1743"/>
        <v>-108.22604173487281</v>
      </c>
      <c r="S6562" s="61">
        <f t="shared" si="1734"/>
        <v>0</v>
      </c>
      <c r="U6562" s="13">
        <f t="shared" si="1735"/>
        <v>118.68851661377055</v>
      </c>
      <c r="V6562" s="14">
        <f t="shared" si="1736"/>
        <v>-108.22604173487281</v>
      </c>
      <c r="W6562" s="7">
        <v>118.16800000000001</v>
      </c>
      <c r="X6562" s="28">
        <v>-109.0176</v>
      </c>
      <c r="Y6562" s="74">
        <v>0</v>
      </c>
      <c r="Z6562" s="75">
        <v>0</v>
      </c>
      <c r="AA6562" s="33">
        <v>0</v>
      </c>
      <c r="AB6562" s="33">
        <v>0</v>
      </c>
      <c r="AC6562" s="45"/>
      <c r="AD6562" s="48">
        <f t="shared" si="1744"/>
        <v>1367.8942363278165</v>
      </c>
      <c r="AE6562" s="49">
        <f>IF(P6562&gt;90,0,AD6562*0.7^((1/cosd(P6562))^0.678))</f>
        <v>0</v>
      </c>
      <c r="AG6562" s="81">
        <f t="shared" si="1745"/>
        <v>0</v>
      </c>
      <c r="AH6562" s="82">
        <f t="shared" si="1746"/>
        <v>0</v>
      </c>
      <c r="AI6562" s="81">
        <f t="shared" si="1747"/>
        <v>0</v>
      </c>
      <c r="AJ6562" s="82">
        <f t="shared" si="1748"/>
        <v>0</v>
      </c>
    </row>
    <row r="6563" spans="9:36" ht="23.5" x14ac:dyDescent="0.35">
      <c r="I6563" s="57" t="s">
        <v>6574</v>
      </c>
      <c r="J6563" s="58">
        <f t="shared" si="1750"/>
        <v>274</v>
      </c>
      <c r="K6563" s="58">
        <f t="shared" si="1749"/>
        <v>6</v>
      </c>
      <c r="L6563" s="58">
        <f t="shared" si="1737"/>
        <v>10.628196872579442</v>
      </c>
      <c r="M6563" s="59">
        <f t="shared" si="1738"/>
        <v>4.7778032812096569</v>
      </c>
      <c r="N6563" s="59">
        <f t="shared" si="1739"/>
        <v>-108.33295078185515</v>
      </c>
      <c r="O6563" s="59">
        <f t="shared" si="1740"/>
        <v>-4.2155264352644162</v>
      </c>
      <c r="P6563" s="59">
        <f t="shared" si="1741"/>
        <v>107.08968350203097</v>
      </c>
      <c r="Q6563" s="60">
        <f t="shared" si="1742"/>
        <v>-17.089683502030965</v>
      </c>
      <c r="R6563" s="59">
        <f t="shared" si="1743"/>
        <v>-97.942539276596861</v>
      </c>
      <c r="S6563" s="61">
        <f t="shared" si="1734"/>
        <v>0</v>
      </c>
      <c r="U6563" s="13">
        <f t="shared" si="1735"/>
        <v>107.08968350203097</v>
      </c>
      <c r="V6563" s="14">
        <f t="shared" si="1736"/>
        <v>-97.942539276596861</v>
      </c>
      <c r="W6563" s="7">
        <v>106.613</v>
      </c>
      <c r="X6563" s="28">
        <v>-98.681899999999999</v>
      </c>
      <c r="Y6563" s="74">
        <v>0</v>
      </c>
      <c r="Z6563" s="75">
        <v>0</v>
      </c>
      <c r="AA6563" s="33">
        <v>0</v>
      </c>
      <c r="AB6563" s="33">
        <v>0</v>
      </c>
      <c r="AC6563" s="45"/>
      <c r="AD6563" s="48">
        <f t="shared" si="1744"/>
        <v>1367.8942363278165</v>
      </c>
      <c r="AE6563" s="49">
        <f>IF(P6563&gt;90,0,AD6563*0.7^((1/cosd(P6563))^0.678))</f>
        <v>0</v>
      </c>
      <c r="AG6563" s="81">
        <f t="shared" si="1745"/>
        <v>0</v>
      </c>
      <c r="AH6563" s="82">
        <f t="shared" si="1746"/>
        <v>0</v>
      </c>
      <c r="AI6563" s="81">
        <f t="shared" si="1747"/>
        <v>0</v>
      </c>
      <c r="AJ6563" s="82">
        <f t="shared" si="1748"/>
        <v>0</v>
      </c>
    </row>
    <row r="6564" spans="9:36" ht="23.5" x14ac:dyDescent="0.35">
      <c r="I6564" s="57" t="s">
        <v>6575</v>
      </c>
      <c r="J6564" s="58">
        <f t="shared" si="1750"/>
        <v>274</v>
      </c>
      <c r="K6564" s="58">
        <f t="shared" si="1749"/>
        <v>7</v>
      </c>
      <c r="L6564" s="58">
        <f t="shared" si="1737"/>
        <v>10.628196872579442</v>
      </c>
      <c r="M6564" s="59">
        <f t="shared" si="1738"/>
        <v>5.7778032812096569</v>
      </c>
      <c r="N6564" s="59">
        <f t="shared" si="1739"/>
        <v>-93.332950781855146</v>
      </c>
      <c r="O6564" s="59">
        <f t="shared" si="1740"/>
        <v>-4.2155264352644162</v>
      </c>
      <c r="P6564" s="59">
        <f t="shared" si="1741"/>
        <v>95.204112870094022</v>
      </c>
      <c r="Q6564" s="60">
        <f t="shared" si="1742"/>
        <v>-5.2041128700940229</v>
      </c>
      <c r="R6564" s="59">
        <f t="shared" si="1743"/>
        <v>-88.6653545948285</v>
      </c>
      <c r="S6564" s="61">
        <f t="shared" si="1734"/>
        <v>0</v>
      </c>
      <c r="U6564" s="13">
        <f t="shared" si="1735"/>
        <v>95.204112870094022</v>
      </c>
      <c r="V6564" s="14">
        <f t="shared" si="1736"/>
        <v>-88.6653545948285</v>
      </c>
      <c r="W6564" s="7">
        <v>94.744299999999996</v>
      </c>
      <c r="X6564" s="28">
        <v>-89.367099999999994</v>
      </c>
      <c r="Y6564" s="74">
        <v>0</v>
      </c>
      <c r="Z6564" s="75">
        <v>0</v>
      </c>
      <c r="AA6564" s="33">
        <v>0</v>
      </c>
      <c r="AB6564" s="33">
        <v>0</v>
      </c>
      <c r="AC6564" s="45"/>
      <c r="AD6564" s="48">
        <f t="shared" si="1744"/>
        <v>1367.8942363278165</v>
      </c>
      <c r="AE6564" s="49">
        <f>IF(P6564&gt;90,0,AD6564*0.7^((1/cosd(P6564))^0.678))</f>
        <v>0</v>
      </c>
      <c r="AG6564" s="81">
        <f t="shared" si="1745"/>
        <v>0</v>
      </c>
      <c r="AH6564" s="82">
        <f t="shared" si="1746"/>
        <v>0</v>
      </c>
      <c r="AI6564" s="81">
        <f t="shared" si="1747"/>
        <v>0</v>
      </c>
      <c r="AJ6564" s="82">
        <f t="shared" si="1748"/>
        <v>0</v>
      </c>
    </row>
    <row r="6565" spans="9:36" ht="23.5" x14ac:dyDescent="0.35">
      <c r="I6565" s="57" t="s">
        <v>6576</v>
      </c>
      <c r="J6565" s="58">
        <f t="shared" si="1750"/>
        <v>274</v>
      </c>
      <c r="K6565" s="58">
        <f t="shared" si="1749"/>
        <v>8</v>
      </c>
      <c r="L6565" s="58">
        <f t="shared" si="1737"/>
        <v>10.628196872579442</v>
      </c>
      <c r="M6565" s="59">
        <f t="shared" si="1738"/>
        <v>6.7778032812096569</v>
      </c>
      <c r="N6565" s="59">
        <f t="shared" si="1739"/>
        <v>-78.332950781855146</v>
      </c>
      <c r="O6565" s="59">
        <f t="shared" si="1740"/>
        <v>-4.2155264352644162</v>
      </c>
      <c r="P6565" s="59">
        <f t="shared" si="1741"/>
        <v>83.361796776349735</v>
      </c>
      <c r="Q6565" s="60">
        <f t="shared" si="1742"/>
        <v>6.6382032236502706</v>
      </c>
      <c r="R6565" s="59">
        <f t="shared" si="1743"/>
        <v>-79.508449920715478</v>
      </c>
      <c r="S6565" s="61">
        <f t="shared" si="1734"/>
        <v>0.57448061279197293</v>
      </c>
      <c r="U6565" s="13">
        <f t="shared" si="1735"/>
        <v>83.361796776349735</v>
      </c>
      <c r="V6565" s="14">
        <f t="shared" si="1736"/>
        <v>-79.508449920715478</v>
      </c>
      <c r="W6565" s="7">
        <v>82.777799999999999</v>
      </c>
      <c r="X6565" s="28">
        <v>-80.188400000000001</v>
      </c>
      <c r="Y6565" s="74">
        <v>0.82664095280711836</v>
      </c>
      <c r="Z6565" s="75">
        <v>0.82899900000000004</v>
      </c>
      <c r="AA6565" s="33">
        <v>0.57448061279197293</v>
      </c>
      <c r="AB6565" s="33">
        <v>0.60905200000000004</v>
      </c>
      <c r="AC6565" s="45"/>
      <c r="AD6565" s="48">
        <f t="shared" si="1744"/>
        <v>1367.8942363278165</v>
      </c>
      <c r="AE6565" s="49">
        <f>IF(P6565&gt;90,0,AD6565*0.7^((1/cosd(P6565))^0.678))</f>
        <v>293.18017471295389</v>
      </c>
      <c r="AG6565" s="81">
        <f t="shared" si="1745"/>
        <v>242.35473896887362</v>
      </c>
      <c r="AH6565" s="82">
        <f t="shared" si="1746"/>
        <v>168.42632642755544</v>
      </c>
      <c r="AI6565" s="81">
        <f t="shared" si="1747"/>
        <v>243.04607165686406</v>
      </c>
      <c r="AJ6565" s="82">
        <f t="shared" si="1748"/>
        <v>178.56197176927401</v>
      </c>
    </row>
    <row r="6566" spans="9:36" ht="23.5" x14ac:dyDescent="0.35">
      <c r="I6566" s="57" t="s">
        <v>6577</v>
      </c>
      <c r="J6566" s="58">
        <f t="shared" si="1750"/>
        <v>274</v>
      </c>
      <c r="K6566" s="58">
        <f t="shared" si="1749"/>
        <v>9</v>
      </c>
      <c r="L6566" s="58">
        <f t="shared" si="1737"/>
        <v>10.628196872579442</v>
      </c>
      <c r="M6566" s="59">
        <f t="shared" si="1738"/>
        <v>7.7778032812096569</v>
      </c>
      <c r="N6566" s="59">
        <f t="shared" si="1739"/>
        <v>-63.332950781855146</v>
      </c>
      <c r="O6566" s="59">
        <f t="shared" si="1740"/>
        <v>-4.2155264352644162</v>
      </c>
      <c r="P6566" s="59">
        <f t="shared" si="1741"/>
        <v>71.881509250889522</v>
      </c>
      <c r="Q6566" s="60">
        <f t="shared" si="1742"/>
        <v>18.118490749110478</v>
      </c>
      <c r="R6566" s="59">
        <f t="shared" si="1743"/>
        <v>-69.670117597501047</v>
      </c>
      <c r="S6566" s="61">
        <f t="shared" si="1734"/>
        <v>0.50406247481342692</v>
      </c>
      <c r="U6566" s="13">
        <f t="shared" si="1735"/>
        <v>71.881509250889522</v>
      </c>
      <c r="V6566" s="14">
        <f t="shared" si="1736"/>
        <v>-69.670117597501047</v>
      </c>
      <c r="W6566" s="7">
        <v>71.339500000000001</v>
      </c>
      <c r="X6566" s="28">
        <v>-70.337999999999994</v>
      </c>
      <c r="Y6566" s="74">
        <v>0.91794964586120409</v>
      </c>
      <c r="Z6566" s="75">
        <v>0.91986000000000001</v>
      </c>
      <c r="AA6566" s="33">
        <v>0.50406247481342692</v>
      </c>
      <c r="AB6566" s="33">
        <v>0.56016600000000005</v>
      </c>
      <c r="AC6566" s="45"/>
      <c r="AD6566" s="48">
        <f t="shared" si="1744"/>
        <v>1367.8942363278165</v>
      </c>
      <c r="AE6566" s="49">
        <f>IF(P6566&gt;90,0,AD6566*0.7^((1/cosd(P6566))^0.678))</f>
        <v>622.4261025020146</v>
      </c>
      <c r="AG6566" s="81">
        <f t="shared" si="1745"/>
        <v>571.35582036649384</v>
      </c>
      <c r="AH6566" s="82">
        <f t="shared" si="1746"/>
        <v>313.74164161564124</v>
      </c>
      <c r="AI6566" s="81">
        <f t="shared" si="1747"/>
        <v>572.54487464750321</v>
      </c>
      <c r="AJ6566" s="82">
        <f t="shared" si="1748"/>
        <v>348.66194013414355</v>
      </c>
    </row>
    <row r="6567" spans="9:36" ht="23.5" x14ac:dyDescent="0.35">
      <c r="I6567" s="57" t="s">
        <v>6578</v>
      </c>
      <c r="J6567" s="58">
        <f t="shared" si="1750"/>
        <v>274</v>
      </c>
      <c r="K6567" s="58">
        <f t="shared" si="1749"/>
        <v>10</v>
      </c>
      <c r="L6567" s="58">
        <f t="shared" si="1737"/>
        <v>10.628196872579442</v>
      </c>
      <c r="M6567" s="59">
        <f t="shared" si="1738"/>
        <v>8.7778032812096587</v>
      </c>
      <c r="N6567" s="59">
        <f t="shared" si="1739"/>
        <v>-48.332950781855118</v>
      </c>
      <c r="O6567" s="59">
        <f t="shared" si="1740"/>
        <v>-4.2155264352644162</v>
      </c>
      <c r="P6567" s="59">
        <f t="shared" si="1741"/>
        <v>61.175265668506519</v>
      </c>
      <c r="Q6567" s="60">
        <f t="shared" si="1742"/>
        <v>28.824734331493481</v>
      </c>
      <c r="R6567" s="59">
        <f t="shared" si="1743"/>
        <v>-58.25089747520375</v>
      </c>
      <c r="S6567" s="61">
        <f t="shared" si="1734"/>
        <v>0.52228159285017628</v>
      </c>
      <c r="U6567" s="13">
        <f t="shared" si="1735"/>
        <v>61.175265668506519</v>
      </c>
      <c r="V6567" s="14">
        <f t="shared" si="1736"/>
        <v>-58.25089747520375</v>
      </c>
      <c r="W6567" s="7">
        <v>60.601799999999997</v>
      </c>
      <c r="X6567" s="28">
        <v>-58.902000000000001</v>
      </c>
      <c r="Y6567" s="74">
        <v>0.97962907913024544</v>
      </c>
      <c r="Z6567" s="75">
        <v>0.97980699999999998</v>
      </c>
      <c r="AA6567" s="33">
        <v>0.52228159285017628</v>
      </c>
      <c r="AB6567" s="33">
        <v>0.58947099999999997</v>
      </c>
      <c r="AC6567" s="45"/>
      <c r="AD6567" s="48">
        <f t="shared" si="1744"/>
        <v>1367.8942363278165</v>
      </c>
      <c r="AE6567" s="49">
        <f>IF(P6567&gt;90,0,AD6567*0.7^((1/cosd(P6567))^0.678))</f>
        <v>762.13348242800089</v>
      </c>
      <c r="AG6567" s="81">
        <f t="shared" si="1745"/>
        <v>746.60812156526958</v>
      </c>
      <c r="AH6567" s="82">
        <f t="shared" si="1746"/>
        <v>398.04828916694817</v>
      </c>
      <c r="AI6567" s="81">
        <f t="shared" si="1747"/>
        <v>746.74372101733229</v>
      </c>
      <c r="AJ6567" s="82">
        <f t="shared" si="1748"/>
        <v>449.25558602031606</v>
      </c>
    </row>
    <row r="6568" spans="9:36" ht="23.5" x14ac:dyDescent="0.35">
      <c r="I6568" s="57" t="s">
        <v>6579</v>
      </c>
      <c r="J6568" s="58">
        <f t="shared" si="1750"/>
        <v>274</v>
      </c>
      <c r="K6568" s="58">
        <f t="shared" si="1749"/>
        <v>11</v>
      </c>
      <c r="L6568" s="58">
        <f t="shared" si="1737"/>
        <v>10.628196872579442</v>
      </c>
      <c r="M6568" s="59">
        <f t="shared" si="1738"/>
        <v>9.7778032812096587</v>
      </c>
      <c r="N6568" s="59">
        <f t="shared" si="1739"/>
        <v>-33.332950781855118</v>
      </c>
      <c r="O6568" s="59">
        <f t="shared" si="1740"/>
        <v>-4.2155264352644162</v>
      </c>
      <c r="P6568" s="59">
        <f t="shared" si="1741"/>
        <v>51.874776568015612</v>
      </c>
      <c r="Q6568" s="60">
        <f t="shared" si="1742"/>
        <v>38.125223431984388</v>
      </c>
      <c r="R6568" s="59">
        <f t="shared" si="1743"/>
        <v>-44.157606257538298</v>
      </c>
      <c r="S6568" s="61">
        <f t="shared" si="1734"/>
        <v>0.61749056941855029</v>
      </c>
      <c r="U6568" s="13">
        <f t="shared" si="1735"/>
        <v>51.874776568015612</v>
      </c>
      <c r="V6568" s="14">
        <f t="shared" si="1736"/>
        <v>-44.157606257538298</v>
      </c>
      <c r="W6568" s="7">
        <v>51.239800000000002</v>
      </c>
      <c r="X6568" s="28">
        <v>-44.75200000000001</v>
      </c>
      <c r="Y6568" s="74">
        <v>0.99993311695748843</v>
      </c>
      <c r="Z6568" s="75">
        <v>0.99999499999999997</v>
      </c>
      <c r="AA6568" s="33">
        <v>0.61749056941855029</v>
      </c>
      <c r="AB6568" s="33">
        <v>0.666794</v>
      </c>
      <c r="AC6568" s="45"/>
      <c r="AD6568" s="48">
        <f t="shared" si="1744"/>
        <v>1367.8942363278165</v>
      </c>
      <c r="AE6568" s="49">
        <f>IF(P6568&gt;90,0,AD6568*0.7^((1/cosd(P6568))^0.678))</f>
        <v>834.14048429505226</v>
      </c>
      <c r="AG6568" s="81">
        <f t="shared" si="1745"/>
        <v>834.0846944415805</v>
      </c>
      <c r="AH6568" s="82">
        <f t="shared" si="1746"/>
        <v>515.07388262241716</v>
      </c>
      <c r="AI6568" s="81">
        <f t="shared" si="1747"/>
        <v>834.13631359263081</v>
      </c>
      <c r="AJ6568" s="82">
        <f t="shared" si="1748"/>
        <v>556.19987008503506</v>
      </c>
    </row>
    <row r="6569" spans="9:36" ht="23.5" x14ac:dyDescent="0.35">
      <c r="I6569" s="57" t="s">
        <v>6580</v>
      </c>
      <c r="J6569" s="58">
        <f t="shared" si="1750"/>
        <v>274</v>
      </c>
      <c r="K6569" s="58">
        <f t="shared" si="1749"/>
        <v>12</v>
      </c>
      <c r="L6569" s="58">
        <f t="shared" si="1737"/>
        <v>10.628196872579442</v>
      </c>
      <c r="M6569" s="59">
        <f t="shared" si="1738"/>
        <v>10.777803281209659</v>
      </c>
      <c r="N6569" s="59">
        <f t="shared" si="1739"/>
        <v>-18.332950781855118</v>
      </c>
      <c r="O6569" s="59">
        <f t="shared" si="1740"/>
        <v>-4.2155264352644162</v>
      </c>
      <c r="P6569" s="59">
        <f t="shared" si="1741"/>
        <v>44.966746947979253</v>
      </c>
      <c r="Q6569" s="60">
        <f t="shared" si="1742"/>
        <v>45.03325305202074</v>
      </c>
      <c r="R6569" s="59">
        <f t="shared" si="1743"/>
        <v>-26.351624261577161</v>
      </c>
      <c r="S6569" s="61">
        <f t="shared" si="1734"/>
        <v>0.7427274565028702</v>
      </c>
      <c r="U6569" s="13">
        <f t="shared" si="1735"/>
        <v>44.966746947979253</v>
      </c>
      <c r="V6569" s="14">
        <f t="shared" si="1736"/>
        <v>-26.351624261577161</v>
      </c>
      <c r="W6569" s="7">
        <v>44.260899999999999</v>
      </c>
      <c r="X6569" s="28">
        <v>-26.788000000000011</v>
      </c>
      <c r="Y6569" s="74">
        <v>0.97413361530672415</v>
      </c>
      <c r="Z6569" s="75">
        <v>0.97717699999999996</v>
      </c>
      <c r="AA6569" s="33">
        <v>0.7427274565028702</v>
      </c>
      <c r="AB6569" s="33">
        <v>0.76365099999999997</v>
      </c>
      <c r="AC6569" s="45"/>
      <c r="AD6569" s="48">
        <f t="shared" si="1744"/>
        <v>1367.8942363278165</v>
      </c>
      <c r="AE6569" s="49">
        <f>IF(P6569&gt;90,0,AD6569*0.7^((1/cosd(P6569))^0.678))</f>
        <v>871.35923380142719</v>
      </c>
      <c r="AG6569" s="81">
        <f t="shared" si="1745"/>
        <v>848.82032065388137</v>
      </c>
      <c r="AH6569" s="82">
        <f t="shared" si="1746"/>
        <v>647.18242742162386</v>
      </c>
      <c r="AI6569" s="81">
        <f t="shared" si="1747"/>
        <v>851.47220200837717</v>
      </c>
      <c r="AJ6569" s="82">
        <f t="shared" si="1748"/>
        <v>665.41435025169369</v>
      </c>
    </row>
    <row r="6570" spans="9:36" ht="23.5" x14ac:dyDescent="0.35">
      <c r="I6570" s="57" t="s">
        <v>6581</v>
      </c>
      <c r="J6570" s="58">
        <f t="shared" si="1750"/>
        <v>274</v>
      </c>
      <c r="K6570" s="58">
        <f t="shared" si="1749"/>
        <v>13</v>
      </c>
      <c r="L6570" s="58">
        <f t="shared" si="1737"/>
        <v>10.628196872579442</v>
      </c>
      <c r="M6570" s="59">
        <f t="shared" si="1738"/>
        <v>11.777803281209659</v>
      </c>
      <c r="N6570" s="59">
        <f t="shared" si="1739"/>
        <v>-3.3329507818551196</v>
      </c>
      <c r="O6570" s="59">
        <f t="shared" si="1740"/>
        <v>-4.2155264352644162</v>
      </c>
      <c r="P6570" s="59">
        <f t="shared" si="1741"/>
        <v>41.721045030970053</v>
      </c>
      <c r="Q6570" s="60">
        <f t="shared" si="1742"/>
        <v>48.278954969029947</v>
      </c>
      <c r="R6570" s="59">
        <f t="shared" si="1743"/>
        <v>-4.9981274320481441</v>
      </c>
      <c r="S6570" s="61">
        <f t="shared" si="1734"/>
        <v>0.86029764088891925</v>
      </c>
      <c r="U6570" s="13">
        <f t="shared" si="1735"/>
        <v>41.721045030970053</v>
      </c>
      <c r="V6570" s="14">
        <f t="shared" si="1736"/>
        <v>-4.9981274320481441</v>
      </c>
      <c r="W6570" s="7">
        <v>40.973700000000001</v>
      </c>
      <c r="X6570" s="28">
        <v>-5.132000000000005</v>
      </c>
      <c r="Y6570" s="74">
        <v>0.9038759085123097</v>
      </c>
      <c r="Z6570" s="75">
        <v>0.90419799999999995</v>
      </c>
      <c r="AA6570" s="33">
        <v>0.86029764088891925</v>
      </c>
      <c r="AB6570" s="33">
        <v>0.85933800000000005</v>
      </c>
      <c r="AC6570" s="45"/>
      <c r="AD6570" s="48">
        <f t="shared" si="1744"/>
        <v>1367.8942363278165</v>
      </c>
      <c r="AE6570" s="49">
        <f>IF(P6570&gt;90,0,AD6570*0.7^((1/cosd(P6570))^0.678))</f>
        <v>885.46850477954558</v>
      </c>
      <c r="AG6570" s="81">
        <f t="shared" si="1745"/>
        <v>800.35364921664825</v>
      </c>
      <c r="AH6570" s="82">
        <f t="shared" si="1746"/>
        <v>761.76646574328174</v>
      </c>
      <c r="AI6570" s="81">
        <f t="shared" si="1747"/>
        <v>800.63885108465547</v>
      </c>
      <c r="AJ6570" s="82">
        <f t="shared" si="1748"/>
        <v>760.91673396024521</v>
      </c>
    </row>
    <row r="6571" spans="9:36" ht="23.5" x14ac:dyDescent="0.35">
      <c r="I6571" s="57" t="s">
        <v>6582</v>
      </c>
      <c r="J6571" s="58">
        <f t="shared" si="1750"/>
        <v>274</v>
      </c>
      <c r="K6571" s="58">
        <f t="shared" si="1749"/>
        <v>14</v>
      </c>
      <c r="L6571" s="58">
        <f t="shared" si="1737"/>
        <v>10.628196872579442</v>
      </c>
      <c r="M6571" s="59">
        <f t="shared" si="1738"/>
        <v>12.777803281209659</v>
      </c>
      <c r="N6571" s="59">
        <f t="shared" si="1739"/>
        <v>11.66704921814488</v>
      </c>
      <c r="O6571" s="59">
        <f t="shared" si="1740"/>
        <v>-4.2155264352644162</v>
      </c>
      <c r="P6571" s="59">
        <f t="shared" si="1741"/>
        <v>42.999211769653101</v>
      </c>
      <c r="Q6571" s="60">
        <f t="shared" si="1742"/>
        <v>47.000788230346899</v>
      </c>
      <c r="R6571" s="59">
        <f t="shared" si="1743"/>
        <v>17.200666887263854</v>
      </c>
      <c r="S6571" s="61">
        <f t="shared" si="1734"/>
        <v>0.94806950942896362</v>
      </c>
      <c r="U6571" s="13">
        <f t="shared" si="1735"/>
        <v>42.999211769653101</v>
      </c>
      <c r="V6571" s="14">
        <f t="shared" si="1736"/>
        <v>17.200666887263854</v>
      </c>
      <c r="W6571" s="7">
        <v>42.275599999999997</v>
      </c>
      <c r="X6571" s="28">
        <v>17.405000000000001</v>
      </c>
      <c r="Y6571" s="74">
        <v>0.7975312945915769</v>
      </c>
      <c r="Z6571" s="75">
        <v>0.77706500000000001</v>
      </c>
      <c r="AA6571" s="33">
        <v>0.94806950942896362</v>
      </c>
      <c r="AB6571" s="33">
        <v>0.94433599999999995</v>
      </c>
      <c r="AC6571" s="45"/>
      <c r="AD6571" s="48">
        <f t="shared" si="1744"/>
        <v>1367.8942363278165</v>
      </c>
      <c r="AE6571" s="49">
        <f>IF(P6571&gt;90,0,AD6571*0.7^((1/cosd(P6571))^0.678))</f>
        <v>880.13623637515821</v>
      </c>
      <c r="AG6571" s="81">
        <f t="shared" si="1745"/>
        <v>701.93619201323804</v>
      </c>
      <c r="AH6571" s="82">
        <f t="shared" si="1746"/>
        <v>834.43032985085063</v>
      </c>
      <c r="AI6571" s="81">
        <f t="shared" si="1747"/>
        <v>683.92306451886236</v>
      </c>
      <c r="AJ6571" s="82">
        <f t="shared" si="1748"/>
        <v>831.14433291357136</v>
      </c>
    </row>
    <row r="6572" spans="9:36" ht="23.5" x14ac:dyDescent="0.35">
      <c r="I6572" s="57" t="s">
        <v>6583</v>
      </c>
      <c r="J6572" s="58">
        <f t="shared" si="1750"/>
        <v>274</v>
      </c>
      <c r="K6572" s="58">
        <f t="shared" si="1749"/>
        <v>15</v>
      </c>
      <c r="L6572" s="58">
        <f t="shared" si="1737"/>
        <v>10.628196872579442</v>
      </c>
      <c r="M6572" s="59">
        <f t="shared" si="1738"/>
        <v>13.777803281209659</v>
      </c>
      <c r="N6572" s="59">
        <f t="shared" si="1739"/>
        <v>26.667049218144882</v>
      </c>
      <c r="O6572" s="59">
        <f t="shared" si="1740"/>
        <v>-4.2155264352644162</v>
      </c>
      <c r="P6572" s="59">
        <f t="shared" si="1741"/>
        <v>48.436534166420557</v>
      </c>
      <c r="Q6572" s="60">
        <f t="shared" si="1742"/>
        <v>41.563465833579443</v>
      </c>
      <c r="R6572" s="59">
        <f t="shared" si="1743"/>
        <v>36.741565910265606</v>
      </c>
      <c r="S6572" s="61">
        <f t="shared" si="1734"/>
        <v>0.99420797830998331</v>
      </c>
      <c r="U6572" s="13">
        <f t="shared" si="1735"/>
        <v>48.436534166420557</v>
      </c>
      <c r="V6572" s="14">
        <f t="shared" si="1736"/>
        <v>36.741565910265606</v>
      </c>
      <c r="W6572" s="7">
        <v>47.7851</v>
      </c>
      <c r="X6572" s="28">
        <v>37.159999999999997</v>
      </c>
      <c r="Y6572" s="74">
        <v>0.67209776373309194</v>
      </c>
      <c r="Z6572" s="75">
        <v>0.62074099999999999</v>
      </c>
      <c r="AA6572" s="33">
        <v>0.99420797830998331</v>
      </c>
      <c r="AB6572" s="33">
        <v>0.99415500000000001</v>
      </c>
      <c r="AC6572" s="45"/>
      <c r="AD6572" s="48">
        <f t="shared" si="1744"/>
        <v>1367.8942363278165</v>
      </c>
      <c r="AE6572" s="49">
        <f>IF(P6572&gt;90,0,AD6572*0.7^((1/cosd(P6572))^0.678))</f>
        <v>854.02129116179981</v>
      </c>
      <c r="AG6572" s="81">
        <f t="shared" si="1745"/>
        <v>573.98579997029344</v>
      </c>
      <c r="AH6572" s="82">
        <f t="shared" si="1746"/>
        <v>849.07478131965456</v>
      </c>
      <c r="AI6572" s="81">
        <f t="shared" si="1747"/>
        <v>530.12603029706679</v>
      </c>
      <c r="AJ6572" s="82">
        <f t="shared" si="1748"/>
        <v>849.02953671495914</v>
      </c>
    </row>
    <row r="6573" spans="9:36" ht="23.5" x14ac:dyDescent="0.35">
      <c r="I6573" s="57" t="s">
        <v>6584</v>
      </c>
      <c r="J6573" s="58">
        <f t="shared" si="1750"/>
        <v>274</v>
      </c>
      <c r="K6573" s="58">
        <f t="shared" si="1749"/>
        <v>16</v>
      </c>
      <c r="L6573" s="58">
        <f t="shared" si="1737"/>
        <v>10.628196872579442</v>
      </c>
      <c r="M6573" s="59">
        <f t="shared" si="1738"/>
        <v>14.777803281209659</v>
      </c>
      <c r="N6573" s="59">
        <f t="shared" si="1739"/>
        <v>41.667049218144882</v>
      </c>
      <c r="O6573" s="59">
        <f t="shared" si="1740"/>
        <v>-4.2155264352644162</v>
      </c>
      <c r="P6573" s="59">
        <f t="shared" si="1741"/>
        <v>56.81935645217537</v>
      </c>
      <c r="Q6573" s="60">
        <f t="shared" si="1742"/>
        <v>33.18064354782463</v>
      </c>
      <c r="R6573" s="59">
        <f t="shared" si="1743"/>
        <v>52.388341048484385</v>
      </c>
      <c r="S6573" s="61">
        <f t="shared" si="1734"/>
        <v>0.9941913998410048</v>
      </c>
      <c r="U6573" s="13">
        <f t="shared" si="1735"/>
        <v>56.81935645217537</v>
      </c>
      <c r="V6573" s="14">
        <f t="shared" si="1736"/>
        <v>52.388341048484385</v>
      </c>
      <c r="W6573" s="7">
        <v>56.244999999999997</v>
      </c>
      <c r="X6573" s="28">
        <v>52.887</v>
      </c>
      <c r="Y6573" s="74">
        <v>0.55776286322824242</v>
      </c>
      <c r="Z6573" s="75">
        <v>0.48903600000000003</v>
      </c>
      <c r="AA6573" s="33">
        <v>0.9941913998410048</v>
      </c>
      <c r="AB6573" s="33">
        <v>0.99267300000000003</v>
      </c>
      <c r="AC6573" s="45"/>
      <c r="AD6573" s="48">
        <f t="shared" si="1744"/>
        <v>1367.8942363278165</v>
      </c>
      <c r="AE6573" s="49">
        <f>IF(P6573&gt;90,0,AD6573*0.7^((1/cosd(P6573))^0.678))</f>
        <v>799.73863765983253</v>
      </c>
      <c r="AG6573" s="81">
        <f t="shared" si="1745"/>
        <v>446.0645123754021</v>
      </c>
      <c r="AH6573" s="82">
        <f t="shared" si="1746"/>
        <v>795.09327568196704</v>
      </c>
      <c r="AI6573" s="81">
        <f t="shared" si="1747"/>
        <v>391.10098440661386</v>
      </c>
      <c r="AJ6573" s="82">
        <f t="shared" si="1748"/>
        <v>793.87895266169892</v>
      </c>
    </row>
    <row r="6574" spans="9:36" ht="23.5" x14ac:dyDescent="0.35">
      <c r="I6574" s="57" t="s">
        <v>6585</v>
      </c>
      <c r="J6574" s="58">
        <f t="shared" si="1750"/>
        <v>274</v>
      </c>
      <c r="K6574" s="58">
        <f t="shared" si="1749"/>
        <v>17</v>
      </c>
      <c r="L6574" s="58">
        <f t="shared" si="1737"/>
        <v>10.628196872579442</v>
      </c>
      <c r="M6574" s="59">
        <f t="shared" si="1738"/>
        <v>15.777803281209659</v>
      </c>
      <c r="N6574" s="59">
        <f t="shared" si="1739"/>
        <v>56.667049218144882</v>
      </c>
      <c r="O6574" s="59">
        <f t="shared" si="1740"/>
        <v>-4.2155264352644162</v>
      </c>
      <c r="P6574" s="59">
        <f t="shared" si="1741"/>
        <v>66.997359183181104</v>
      </c>
      <c r="Q6574" s="60">
        <f t="shared" si="1742"/>
        <v>23.002640816818896</v>
      </c>
      <c r="R6574" s="59">
        <f t="shared" si="1743"/>
        <v>64.851177316459271</v>
      </c>
      <c r="S6574" s="61">
        <f t="shared" si="1734"/>
        <v>0.94989234020788083</v>
      </c>
      <c r="U6574" s="13">
        <f t="shared" si="1735"/>
        <v>66.997359183181104</v>
      </c>
      <c r="V6574" s="14">
        <f t="shared" si="1736"/>
        <v>64.851177316459271</v>
      </c>
      <c r="W6574" s="7">
        <v>66.478800000000007</v>
      </c>
      <c r="X6574" s="28">
        <v>65.363</v>
      </c>
      <c r="Y6574" s="74">
        <v>0.50040834656728828</v>
      </c>
      <c r="Z6574" s="75">
        <v>0.44808599999999998</v>
      </c>
      <c r="AA6574" s="33">
        <v>0.94989234020788083</v>
      </c>
      <c r="AB6574" s="33">
        <v>0.94334499999999999</v>
      </c>
      <c r="AC6574" s="45"/>
      <c r="AD6574" s="48">
        <f t="shared" si="1744"/>
        <v>1367.8942363278165</v>
      </c>
      <c r="AE6574" s="49">
        <f>IF(P6574&gt;90,0,AD6574*0.7^((1/cosd(P6574))^0.678))</f>
        <v>696.85791687739595</v>
      </c>
      <c r="AG6574" s="81">
        <f t="shared" si="1745"/>
        <v>348.71351797694251</v>
      </c>
      <c r="AH6574" s="82">
        <f t="shared" si="1746"/>
        <v>661.93999745505857</v>
      </c>
      <c r="AI6574" s="81">
        <f t="shared" si="1747"/>
        <v>312.25227654192486</v>
      </c>
      <c r="AJ6574" s="82">
        <f t="shared" si="1748"/>
        <v>657.37743159670708</v>
      </c>
    </row>
    <row r="6575" spans="9:36" ht="23.5" x14ac:dyDescent="0.35">
      <c r="I6575" s="57" t="s">
        <v>6586</v>
      </c>
      <c r="J6575" s="58">
        <f t="shared" si="1750"/>
        <v>274</v>
      </c>
      <c r="K6575" s="58">
        <f t="shared" si="1749"/>
        <v>18</v>
      </c>
      <c r="L6575" s="58">
        <f t="shared" si="1737"/>
        <v>10.628196872579442</v>
      </c>
      <c r="M6575" s="59">
        <f t="shared" si="1738"/>
        <v>16.777803281209657</v>
      </c>
      <c r="N6575" s="59">
        <f t="shared" si="1739"/>
        <v>71.667049218144854</v>
      </c>
      <c r="O6575" s="59">
        <f t="shared" si="1740"/>
        <v>-4.2155264352644162</v>
      </c>
      <c r="P6575" s="59">
        <f t="shared" si="1741"/>
        <v>78.194261453686877</v>
      </c>
      <c r="Q6575" s="60">
        <f t="shared" si="1742"/>
        <v>11.805738546313121</v>
      </c>
      <c r="R6575" s="59">
        <f t="shared" si="1743"/>
        <v>75.269952665826864</v>
      </c>
      <c r="S6575" s="61">
        <f t="shared" si="1734"/>
        <v>0.8697957076945827</v>
      </c>
      <c r="U6575" s="13">
        <f t="shared" si="1735"/>
        <v>78.194261453686877</v>
      </c>
      <c r="V6575" s="14">
        <f t="shared" si="1736"/>
        <v>75.269952665826864</v>
      </c>
      <c r="W6575" s="7">
        <v>77.690200000000004</v>
      </c>
      <c r="X6575" s="28">
        <v>75.775000000000006</v>
      </c>
      <c r="Y6575" s="74">
        <v>0.53414807764878713</v>
      </c>
      <c r="Z6575" s="75">
        <v>0.53637400000000002</v>
      </c>
      <c r="AA6575" s="33">
        <v>0.8697957076945827</v>
      </c>
      <c r="AB6575" s="33">
        <v>0.86451</v>
      </c>
      <c r="AC6575" s="45"/>
      <c r="AD6575" s="48">
        <f t="shared" si="1744"/>
        <v>1367.8942363278165</v>
      </c>
      <c r="AE6575" s="49">
        <f>IF(P6575&gt;90,0,AD6575*0.7^((1/cosd(P6575))^0.678))</f>
        <v>480.6479957780972</v>
      </c>
      <c r="AG6575" s="81">
        <f t="shared" si="1745"/>
        <v>256.737202970613</v>
      </c>
      <c r="AH6575" s="82">
        <f t="shared" si="1746"/>
        <v>418.06556363979286</v>
      </c>
      <c r="AI6575" s="81">
        <f t="shared" si="1747"/>
        <v>257.80708808748113</v>
      </c>
      <c r="AJ6575" s="82">
        <f t="shared" si="1748"/>
        <v>415.5249988301228</v>
      </c>
    </row>
    <row r="6576" spans="9:36" ht="23.5" x14ac:dyDescent="0.35">
      <c r="I6576" s="57" t="s">
        <v>6587</v>
      </c>
      <c r="J6576" s="58">
        <f t="shared" si="1750"/>
        <v>274</v>
      </c>
      <c r="K6576" s="58">
        <f t="shared" si="1749"/>
        <v>19</v>
      </c>
      <c r="L6576" s="58">
        <f t="shared" si="1737"/>
        <v>10.628196872579442</v>
      </c>
      <c r="M6576" s="59">
        <f t="shared" si="1738"/>
        <v>17.777803281209657</v>
      </c>
      <c r="N6576" s="59">
        <f t="shared" si="1739"/>
        <v>86.667049218144854</v>
      </c>
      <c r="O6576" s="59">
        <f t="shared" si="1740"/>
        <v>-4.2155264352644162</v>
      </c>
      <c r="P6576" s="59">
        <f t="shared" si="1741"/>
        <v>89.918070728621231</v>
      </c>
      <c r="Q6576" s="60">
        <f t="shared" si="1742"/>
        <v>8.1929271378766044E-2</v>
      </c>
      <c r="R6576" s="59">
        <f t="shared" si="1743"/>
        <v>84.628550003020365</v>
      </c>
      <c r="S6576" s="61">
        <f t="shared" si="1734"/>
        <v>0.77019606412572739</v>
      </c>
      <c r="U6576" s="13">
        <f t="shared" si="1735"/>
        <v>89.918070728621231</v>
      </c>
      <c r="V6576" s="14">
        <f t="shared" si="1736"/>
        <v>84.628550003020365</v>
      </c>
      <c r="W6576" s="7">
        <v>89.119600000000005</v>
      </c>
      <c r="X6576" s="28">
        <v>85.12700000000001</v>
      </c>
      <c r="Y6576" s="74">
        <v>0.6378088016949055</v>
      </c>
      <c r="Z6576" s="75">
        <v>0</v>
      </c>
      <c r="AA6576" s="33">
        <v>0.77019606412572739</v>
      </c>
      <c r="AB6576" s="33">
        <v>0</v>
      </c>
      <c r="AC6576" s="45"/>
      <c r="AD6576" s="48">
        <f t="shared" si="1744"/>
        <v>1367.8942363278165</v>
      </c>
      <c r="AE6576" s="49">
        <f>IF(P6576&gt;90,0,AD6576*0.7^((1/cosd(P6576))^0.678))</f>
        <v>9.8016413617793197E-11</v>
      </c>
      <c r="AG6576" s="81">
        <f t="shared" si="1745"/>
        <v>6.2515731315996893E-11</v>
      </c>
      <c r="AH6576" s="82">
        <f t="shared" si="1746"/>
        <v>7.5491855988143672E-11</v>
      </c>
      <c r="AI6576" s="81">
        <f t="shared" si="1747"/>
        <v>0</v>
      </c>
      <c r="AJ6576" s="82">
        <f t="shared" si="1748"/>
        <v>0</v>
      </c>
    </row>
    <row r="6577" spans="9:36" ht="23.5" x14ac:dyDescent="0.35">
      <c r="I6577" s="57" t="s">
        <v>6588</v>
      </c>
      <c r="J6577" s="58">
        <f t="shared" si="1750"/>
        <v>274</v>
      </c>
      <c r="K6577" s="58">
        <f t="shared" si="1749"/>
        <v>20</v>
      </c>
      <c r="L6577" s="58">
        <f t="shared" si="1737"/>
        <v>10.628196872579442</v>
      </c>
      <c r="M6577" s="59">
        <f t="shared" si="1738"/>
        <v>18.777803281209657</v>
      </c>
      <c r="N6577" s="59">
        <f t="shared" si="1739"/>
        <v>101.66704921814485</v>
      </c>
      <c r="O6577" s="59">
        <f t="shared" si="1740"/>
        <v>-4.2155264352644162</v>
      </c>
      <c r="P6577" s="59">
        <f t="shared" si="1741"/>
        <v>101.82210044032776</v>
      </c>
      <c r="Q6577" s="60">
        <f t="shared" si="1742"/>
        <v>-11.822100440327754</v>
      </c>
      <c r="R6577" s="59">
        <f t="shared" si="1743"/>
        <v>93.752696834346054</v>
      </c>
      <c r="S6577" s="61">
        <f t="shared" si="1734"/>
        <v>0</v>
      </c>
      <c r="U6577" s="13">
        <f t="shared" si="1735"/>
        <v>101.82210044032776</v>
      </c>
      <c r="V6577" s="14">
        <f t="shared" si="1736"/>
        <v>93.752696834346054</v>
      </c>
      <c r="W6577" s="7">
        <v>101.432</v>
      </c>
      <c r="X6577" s="28">
        <v>94.250999999999976</v>
      </c>
      <c r="Y6577" s="74">
        <v>0</v>
      </c>
      <c r="Z6577" s="75">
        <v>0</v>
      </c>
      <c r="AA6577" s="33">
        <v>0</v>
      </c>
      <c r="AB6577" s="33">
        <v>0</v>
      </c>
      <c r="AC6577" s="45"/>
      <c r="AD6577" s="48">
        <f t="shared" si="1744"/>
        <v>1367.8942363278165</v>
      </c>
      <c r="AE6577" s="49">
        <f>IF(P6577&gt;90,0,AD6577*0.7^((1/cosd(P6577))^0.678))</f>
        <v>0</v>
      </c>
      <c r="AG6577" s="81">
        <f t="shared" si="1745"/>
        <v>0</v>
      </c>
      <c r="AH6577" s="82">
        <f t="shared" si="1746"/>
        <v>0</v>
      </c>
      <c r="AI6577" s="81">
        <f t="shared" si="1747"/>
        <v>0</v>
      </c>
      <c r="AJ6577" s="82">
        <f t="shared" si="1748"/>
        <v>0</v>
      </c>
    </row>
    <row r="6578" spans="9:36" ht="23.5" x14ac:dyDescent="0.35">
      <c r="I6578" s="57" t="s">
        <v>6589</v>
      </c>
      <c r="J6578" s="58">
        <f t="shared" si="1750"/>
        <v>274</v>
      </c>
      <c r="K6578" s="58">
        <f t="shared" si="1749"/>
        <v>21</v>
      </c>
      <c r="L6578" s="58">
        <f t="shared" si="1737"/>
        <v>10.628196872579442</v>
      </c>
      <c r="M6578" s="59">
        <f t="shared" si="1738"/>
        <v>19.777803281209657</v>
      </c>
      <c r="N6578" s="59">
        <f t="shared" si="1739"/>
        <v>116.66704921814485</v>
      </c>
      <c r="O6578" s="59">
        <f t="shared" si="1740"/>
        <v>-4.2155264352644162</v>
      </c>
      <c r="P6578" s="59">
        <f t="shared" si="1741"/>
        <v>113.59426457247135</v>
      </c>
      <c r="Q6578" s="60">
        <f t="shared" si="1742"/>
        <v>-23.594264572471339</v>
      </c>
      <c r="R6578" s="59">
        <f t="shared" si="1743"/>
        <v>103.46527435735072</v>
      </c>
      <c r="S6578" s="61">
        <f t="shared" si="1734"/>
        <v>0</v>
      </c>
      <c r="U6578" s="13">
        <f t="shared" si="1735"/>
        <v>113.59426457247135</v>
      </c>
      <c r="V6578" s="14">
        <f t="shared" si="1736"/>
        <v>103.46527435735072</v>
      </c>
      <c r="W6578" s="7">
        <v>113.2</v>
      </c>
      <c r="X6578" s="28">
        <v>103.97199999999998</v>
      </c>
      <c r="Y6578" s="74">
        <v>0</v>
      </c>
      <c r="Z6578" s="75">
        <v>0</v>
      </c>
      <c r="AA6578" s="33">
        <v>0</v>
      </c>
      <c r="AB6578" s="33">
        <v>0</v>
      </c>
      <c r="AC6578" s="45"/>
      <c r="AD6578" s="48">
        <f t="shared" si="1744"/>
        <v>1367.8942363278165</v>
      </c>
      <c r="AE6578" s="49">
        <f>IF(P6578&gt;90,0,AD6578*0.7^((1/cosd(P6578))^0.678))</f>
        <v>0</v>
      </c>
      <c r="AG6578" s="81">
        <f t="shared" si="1745"/>
        <v>0</v>
      </c>
      <c r="AH6578" s="82">
        <f t="shared" si="1746"/>
        <v>0</v>
      </c>
      <c r="AI6578" s="81">
        <f t="shared" si="1747"/>
        <v>0</v>
      </c>
      <c r="AJ6578" s="82">
        <f t="shared" si="1748"/>
        <v>0</v>
      </c>
    </row>
    <row r="6579" spans="9:36" ht="23.5" x14ac:dyDescent="0.35">
      <c r="I6579" s="57" t="s">
        <v>6590</v>
      </c>
      <c r="J6579" s="58">
        <f t="shared" si="1750"/>
        <v>274</v>
      </c>
      <c r="K6579" s="58">
        <f t="shared" si="1749"/>
        <v>22</v>
      </c>
      <c r="L6579" s="58">
        <f t="shared" si="1737"/>
        <v>10.628196872579442</v>
      </c>
      <c r="M6579" s="59">
        <f t="shared" si="1738"/>
        <v>20.777803281209657</v>
      </c>
      <c r="N6579" s="59">
        <f t="shared" si="1739"/>
        <v>131.66704921814485</v>
      </c>
      <c r="O6579" s="59">
        <f t="shared" si="1740"/>
        <v>-4.2155264352644162</v>
      </c>
      <c r="P6579" s="59">
        <f t="shared" si="1741"/>
        <v>124.84833286799218</v>
      </c>
      <c r="Q6579" s="60">
        <f t="shared" si="1742"/>
        <v>-34.848332867992184</v>
      </c>
      <c r="R6579" s="59">
        <f t="shared" si="1743"/>
        <v>114.79730654614538</v>
      </c>
      <c r="S6579" s="61">
        <f t="shared" si="1734"/>
        <v>0</v>
      </c>
      <c r="U6579" s="13">
        <f t="shared" si="1735"/>
        <v>124.84833286799218</v>
      </c>
      <c r="V6579" s="14">
        <f t="shared" si="1736"/>
        <v>114.79730654614538</v>
      </c>
      <c r="W6579" s="7">
        <v>124.43300000000001</v>
      </c>
      <c r="X6579" s="28">
        <v>115.31099999999998</v>
      </c>
      <c r="Y6579" s="74">
        <v>0</v>
      </c>
      <c r="Z6579" s="75">
        <v>0</v>
      </c>
      <c r="AA6579" s="33">
        <v>0</v>
      </c>
      <c r="AB6579" s="33">
        <v>0</v>
      </c>
      <c r="AC6579" s="45"/>
      <c r="AD6579" s="48">
        <f t="shared" si="1744"/>
        <v>1367.8942363278165</v>
      </c>
      <c r="AE6579" s="49">
        <f>IF(P6579&gt;90,0,AD6579*0.7^((1/cosd(P6579))^0.678))</f>
        <v>0</v>
      </c>
      <c r="AG6579" s="81">
        <f t="shared" si="1745"/>
        <v>0</v>
      </c>
      <c r="AH6579" s="82">
        <f t="shared" si="1746"/>
        <v>0</v>
      </c>
      <c r="AI6579" s="81">
        <f t="shared" si="1747"/>
        <v>0</v>
      </c>
      <c r="AJ6579" s="82">
        <f t="shared" si="1748"/>
        <v>0</v>
      </c>
    </row>
    <row r="6580" spans="9:36" ht="23.5" x14ac:dyDescent="0.35">
      <c r="I6580" s="57" t="s">
        <v>6591</v>
      </c>
      <c r="J6580" s="58">
        <f t="shared" si="1750"/>
        <v>274</v>
      </c>
      <c r="K6580" s="58">
        <f t="shared" si="1749"/>
        <v>23</v>
      </c>
      <c r="L6580" s="58">
        <f t="shared" si="1737"/>
        <v>10.628196872579442</v>
      </c>
      <c r="M6580" s="59">
        <f t="shared" si="1738"/>
        <v>21.777803281209657</v>
      </c>
      <c r="N6580" s="59">
        <f t="shared" si="1739"/>
        <v>146.66704921814485</v>
      </c>
      <c r="O6580" s="59">
        <f t="shared" si="1740"/>
        <v>-4.2155264352644162</v>
      </c>
      <c r="P6580" s="59">
        <f t="shared" si="1741"/>
        <v>134.96351644653615</v>
      </c>
      <c r="Q6580" s="60">
        <f t="shared" si="1742"/>
        <v>-44.96351644653614</v>
      </c>
      <c r="R6580" s="59">
        <f t="shared" si="1743"/>
        <v>129.2384906602262</v>
      </c>
      <c r="S6580" s="61">
        <f t="shared" si="1734"/>
        <v>0</v>
      </c>
      <c r="U6580" s="13">
        <f t="shared" si="1735"/>
        <v>134.96351644653615</v>
      </c>
      <c r="V6580" s="14">
        <f t="shared" si="1736"/>
        <v>129.2384906602262</v>
      </c>
      <c r="W6580" s="7">
        <v>134.506</v>
      </c>
      <c r="X6580" s="28">
        <v>129.73399999999998</v>
      </c>
      <c r="Y6580" s="74">
        <v>0</v>
      </c>
      <c r="Z6580" s="75">
        <v>0</v>
      </c>
      <c r="AA6580" s="33">
        <v>0</v>
      </c>
      <c r="AB6580" s="33">
        <v>0</v>
      </c>
      <c r="AC6580" s="45"/>
      <c r="AD6580" s="48">
        <f t="shared" si="1744"/>
        <v>1367.8942363278165</v>
      </c>
      <c r="AE6580" s="49">
        <f>IF(P6580&gt;90,0,AD6580*0.7^((1/cosd(P6580))^0.678))</f>
        <v>0</v>
      </c>
      <c r="AG6580" s="81">
        <f t="shared" si="1745"/>
        <v>0</v>
      </c>
      <c r="AH6580" s="82">
        <f t="shared" si="1746"/>
        <v>0</v>
      </c>
      <c r="AI6580" s="81">
        <f t="shared" si="1747"/>
        <v>0</v>
      </c>
      <c r="AJ6580" s="82">
        <f t="shared" si="1748"/>
        <v>0</v>
      </c>
    </row>
    <row r="6581" spans="9:36" ht="23.5" x14ac:dyDescent="0.35">
      <c r="I6581" s="57" t="s">
        <v>6592</v>
      </c>
      <c r="J6581" s="58">
        <f t="shared" si="1750"/>
        <v>275</v>
      </c>
      <c r="K6581" s="58">
        <f t="shared" si="1749"/>
        <v>0</v>
      </c>
      <c r="L6581" s="58">
        <f t="shared" si="1737"/>
        <v>10.959011669453641</v>
      </c>
      <c r="M6581" s="59">
        <f t="shared" si="1738"/>
        <v>-1.2166831388424395</v>
      </c>
      <c r="N6581" s="59">
        <f t="shared" si="1739"/>
        <v>-198.25024708263661</v>
      </c>
      <c r="O6581" s="59">
        <f t="shared" si="1740"/>
        <v>-4.611979265659377</v>
      </c>
      <c r="P6581" s="59">
        <f t="shared" si="1741"/>
        <v>143.21972999575252</v>
      </c>
      <c r="Q6581" s="60">
        <f t="shared" si="1742"/>
        <v>-53.219729995752523</v>
      </c>
      <c r="R6581" s="59">
        <f t="shared" si="1743"/>
        <v>-148.57751827030981</v>
      </c>
      <c r="S6581" s="61">
        <f t="shared" si="1734"/>
        <v>0</v>
      </c>
      <c r="U6581" s="13">
        <f t="shared" si="1735"/>
        <v>143.21972999575252</v>
      </c>
      <c r="V6581" s="14">
        <f t="shared" si="1736"/>
        <v>-148.57751827030981</v>
      </c>
      <c r="W6581" s="7">
        <v>142.31399999999999</v>
      </c>
      <c r="X6581" s="28">
        <v>149.10500000000002</v>
      </c>
      <c r="Y6581" s="74">
        <v>0</v>
      </c>
      <c r="Z6581" s="75">
        <v>0</v>
      </c>
      <c r="AA6581" s="33">
        <v>0</v>
      </c>
      <c r="AB6581" s="33">
        <v>0</v>
      </c>
      <c r="AC6581" s="45"/>
      <c r="AD6581" s="48">
        <f t="shared" si="1744"/>
        <v>1368.6711096932963</v>
      </c>
      <c r="AE6581" s="49">
        <f>IF(P6581&gt;90,0,AD6581*0.7^((1/cosd(P6581))^0.678))</f>
        <v>0</v>
      </c>
      <c r="AG6581" s="81">
        <f t="shared" si="1745"/>
        <v>0</v>
      </c>
      <c r="AH6581" s="82">
        <f t="shared" si="1746"/>
        <v>0</v>
      </c>
      <c r="AI6581" s="81">
        <f t="shared" si="1747"/>
        <v>0</v>
      </c>
      <c r="AJ6581" s="82">
        <f t="shared" si="1748"/>
        <v>0</v>
      </c>
    </row>
    <row r="6582" spans="9:36" ht="23.5" x14ac:dyDescent="0.35">
      <c r="I6582" s="57" t="s">
        <v>6593</v>
      </c>
      <c r="J6582" s="58">
        <f t="shared" si="1750"/>
        <v>275</v>
      </c>
      <c r="K6582" s="58">
        <f t="shared" si="1749"/>
        <v>1</v>
      </c>
      <c r="L6582" s="58">
        <f t="shared" si="1737"/>
        <v>10.959011669453641</v>
      </c>
      <c r="M6582" s="59">
        <f t="shared" si="1738"/>
        <v>-0.21668313884243953</v>
      </c>
      <c r="N6582" s="59">
        <f t="shared" si="1739"/>
        <v>-183.25024708263661</v>
      </c>
      <c r="O6582" s="59">
        <f t="shared" si="1740"/>
        <v>-4.611979265659377</v>
      </c>
      <c r="P6582" s="59">
        <f t="shared" si="1741"/>
        <v>147.08740482323563</v>
      </c>
      <c r="Q6582" s="60">
        <f t="shared" si="1742"/>
        <v>-57.087404823235637</v>
      </c>
      <c r="R6582" s="59">
        <f t="shared" si="1743"/>
        <v>-174.0300018971374</v>
      </c>
      <c r="S6582" s="61">
        <f t="shared" si="1734"/>
        <v>0</v>
      </c>
      <c r="U6582" s="13">
        <f t="shared" si="1735"/>
        <v>147.08740482323563</v>
      </c>
      <c r="V6582" s="14">
        <f t="shared" si="1736"/>
        <v>-174.0300018971374</v>
      </c>
      <c r="W6582" s="7">
        <v>146.143</v>
      </c>
      <c r="X6582" s="28">
        <v>174.02800000000002</v>
      </c>
      <c r="Y6582" s="74">
        <v>0</v>
      </c>
      <c r="Z6582" s="75">
        <v>0</v>
      </c>
      <c r="AA6582" s="33">
        <v>0</v>
      </c>
      <c r="AB6582" s="33">
        <v>0</v>
      </c>
      <c r="AC6582" s="45"/>
      <c r="AD6582" s="48">
        <f t="shared" si="1744"/>
        <v>1368.6711096932963</v>
      </c>
      <c r="AE6582" s="49">
        <f>IF(P6582&gt;90,0,AD6582*0.7^((1/cosd(P6582))^0.678))</f>
        <v>0</v>
      </c>
      <c r="AG6582" s="81">
        <f t="shared" si="1745"/>
        <v>0</v>
      </c>
      <c r="AH6582" s="82">
        <f t="shared" si="1746"/>
        <v>0</v>
      </c>
      <c r="AI6582" s="81">
        <f t="shared" si="1747"/>
        <v>0</v>
      </c>
      <c r="AJ6582" s="82">
        <f t="shared" si="1748"/>
        <v>0</v>
      </c>
    </row>
    <row r="6583" spans="9:36" ht="23.5" x14ac:dyDescent="0.35">
      <c r="I6583" s="57" t="s">
        <v>6594</v>
      </c>
      <c r="J6583" s="58">
        <f t="shared" si="1750"/>
        <v>275</v>
      </c>
      <c r="K6583" s="58">
        <f t="shared" si="1749"/>
        <v>2</v>
      </c>
      <c r="L6583" s="58">
        <f t="shared" si="1737"/>
        <v>10.959011669453641</v>
      </c>
      <c r="M6583" s="59">
        <f t="shared" si="1738"/>
        <v>0.7833168611575605</v>
      </c>
      <c r="N6583" s="59">
        <f t="shared" si="1739"/>
        <v>-168.25024708263661</v>
      </c>
      <c r="O6583" s="59">
        <f t="shared" si="1740"/>
        <v>-4.611979265659377</v>
      </c>
      <c r="P6583" s="59">
        <f t="shared" si="1741"/>
        <v>145.50545846206984</v>
      </c>
      <c r="Q6583" s="60">
        <f t="shared" si="1742"/>
        <v>-55.505458462069818</v>
      </c>
      <c r="R6583" s="59">
        <f t="shared" si="1743"/>
        <v>-158.99734878545058</v>
      </c>
      <c r="S6583" s="61">
        <f t="shared" si="1734"/>
        <v>0</v>
      </c>
      <c r="U6583" s="13">
        <f t="shared" si="1735"/>
        <v>145.50545846206984</v>
      </c>
      <c r="V6583" s="14">
        <f t="shared" si="1736"/>
        <v>-158.99734878545058</v>
      </c>
      <c r="W6583" s="7">
        <v>144.63900000000001</v>
      </c>
      <c r="X6583" s="28">
        <v>-159.58010000000002</v>
      </c>
      <c r="Y6583" s="74">
        <v>0</v>
      </c>
      <c r="Z6583" s="75">
        <v>0</v>
      </c>
      <c r="AA6583" s="33">
        <v>0</v>
      </c>
      <c r="AB6583" s="33">
        <v>0</v>
      </c>
      <c r="AC6583" s="45"/>
      <c r="AD6583" s="48">
        <f t="shared" si="1744"/>
        <v>1368.6711096932963</v>
      </c>
      <c r="AE6583" s="49">
        <f>IF(P6583&gt;90,0,AD6583*0.7^((1/cosd(P6583))^0.678))</f>
        <v>0</v>
      </c>
      <c r="AG6583" s="81">
        <f t="shared" si="1745"/>
        <v>0</v>
      </c>
      <c r="AH6583" s="82">
        <f t="shared" si="1746"/>
        <v>0</v>
      </c>
      <c r="AI6583" s="81">
        <f t="shared" si="1747"/>
        <v>0</v>
      </c>
      <c r="AJ6583" s="82">
        <f t="shared" si="1748"/>
        <v>0</v>
      </c>
    </row>
    <row r="6584" spans="9:36" ht="23.5" x14ac:dyDescent="0.35">
      <c r="I6584" s="57" t="s">
        <v>6595</v>
      </c>
      <c r="J6584" s="58">
        <f t="shared" si="1750"/>
        <v>275</v>
      </c>
      <c r="K6584" s="58">
        <f t="shared" si="1749"/>
        <v>3</v>
      </c>
      <c r="L6584" s="58">
        <f t="shared" si="1737"/>
        <v>10.959011669453641</v>
      </c>
      <c r="M6584" s="59">
        <f t="shared" si="1738"/>
        <v>1.7833168611575605</v>
      </c>
      <c r="N6584" s="59">
        <f t="shared" si="1739"/>
        <v>-153.25024708263661</v>
      </c>
      <c r="O6584" s="59">
        <f t="shared" si="1740"/>
        <v>-4.611979265659377</v>
      </c>
      <c r="P6584" s="59">
        <f t="shared" si="1741"/>
        <v>139.11464242133184</v>
      </c>
      <c r="Q6584" s="60">
        <f t="shared" si="1742"/>
        <v>-49.114642421331816</v>
      </c>
      <c r="R6584" s="59">
        <f t="shared" si="1743"/>
        <v>-136.73169120539086</v>
      </c>
      <c r="S6584" s="61">
        <f t="shared" si="1734"/>
        <v>0</v>
      </c>
      <c r="U6584" s="13">
        <f t="shared" si="1735"/>
        <v>139.11464242133184</v>
      </c>
      <c r="V6584" s="14">
        <f t="shared" si="1736"/>
        <v>-136.73169120539086</v>
      </c>
      <c r="W6584" s="7">
        <v>138.38999999999999</v>
      </c>
      <c r="X6584" s="28">
        <v>-137.57130000000001</v>
      </c>
      <c r="Y6584" s="74">
        <v>0</v>
      </c>
      <c r="Z6584" s="75">
        <v>0</v>
      </c>
      <c r="AA6584" s="33">
        <v>0</v>
      </c>
      <c r="AB6584" s="33">
        <v>0</v>
      </c>
      <c r="AC6584" s="45"/>
      <c r="AD6584" s="48">
        <f t="shared" si="1744"/>
        <v>1368.6711096932963</v>
      </c>
      <c r="AE6584" s="49">
        <f>IF(P6584&gt;90,0,AD6584*0.7^((1/cosd(P6584))^0.678))</f>
        <v>0</v>
      </c>
      <c r="AG6584" s="81">
        <f t="shared" si="1745"/>
        <v>0</v>
      </c>
      <c r="AH6584" s="82">
        <f t="shared" si="1746"/>
        <v>0</v>
      </c>
      <c r="AI6584" s="81">
        <f t="shared" si="1747"/>
        <v>0</v>
      </c>
      <c r="AJ6584" s="82">
        <f t="shared" si="1748"/>
        <v>0</v>
      </c>
    </row>
    <row r="6585" spans="9:36" ht="23.5" x14ac:dyDescent="0.35">
      <c r="I6585" s="57" t="s">
        <v>6596</v>
      </c>
      <c r="J6585" s="58">
        <f t="shared" si="1750"/>
        <v>275</v>
      </c>
      <c r="K6585" s="58">
        <f t="shared" si="1749"/>
        <v>4</v>
      </c>
      <c r="L6585" s="58">
        <f t="shared" si="1737"/>
        <v>10.959011669453641</v>
      </c>
      <c r="M6585" s="59">
        <f t="shared" si="1738"/>
        <v>2.7833168611575601</v>
      </c>
      <c r="N6585" s="59">
        <f t="shared" si="1739"/>
        <v>-138.25024708263661</v>
      </c>
      <c r="O6585" s="59">
        <f t="shared" si="1740"/>
        <v>-4.611979265659377</v>
      </c>
      <c r="P6585" s="59">
        <f t="shared" si="1741"/>
        <v>129.76701235949974</v>
      </c>
      <c r="Q6585" s="60">
        <f t="shared" si="1742"/>
        <v>-39.767012359499738</v>
      </c>
      <c r="R6585" s="59">
        <f t="shared" si="1743"/>
        <v>-120.28940026075874</v>
      </c>
      <c r="S6585" s="61">
        <f t="shared" si="1734"/>
        <v>0</v>
      </c>
      <c r="U6585" s="13">
        <f t="shared" si="1735"/>
        <v>129.76701235949974</v>
      </c>
      <c r="V6585" s="14">
        <f t="shared" si="1736"/>
        <v>-120.28940026075874</v>
      </c>
      <c r="W6585" s="7">
        <v>129.16399999999999</v>
      </c>
      <c r="X6585" s="28">
        <v>-121.1469</v>
      </c>
      <c r="Y6585" s="74">
        <v>0</v>
      </c>
      <c r="Z6585" s="75">
        <v>0</v>
      </c>
      <c r="AA6585" s="33">
        <v>0</v>
      </c>
      <c r="AB6585" s="33">
        <v>0</v>
      </c>
      <c r="AC6585" s="45"/>
      <c r="AD6585" s="48">
        <f t="shared" si="1744"/>
        <v>1368.6711096932963</v>
      </c>
      <c r="AE6585" s="49">
        <f>IF(P6585&gt;90,0,AD6585*0.7^((1/cosd(P6585))^0.678))</f>
        <v>0</v>
      </c>
      <c r="AG6585" s="81">
        <f t="shared" si="1745"/>
        <v>0</v>
      </c>
      <c r="AH6585" s="82">
        <f t="shared" si="1746"/>
        <v>0</v>
      </c>
      <c r="AI6585" s="81">
        <f t="shared" si="1747"/>
        <v>0</v>
      </c>
      <c r="AJ6585" s="82">
        <f t="shared" si="1748"/>
        <v>0</v>
      </c>
    </row>
    <row r="6586" spans="9:36" ht="23.5" x14ac:dyDescent="0.35">
      <c r="I6586" s="57" t="s">
        <v>6597</v>
      </c>
      <c r="J6586" s="58">
        <f t="shared" si="1750"/>
        <v>275</v>
      </c>
      <c r="K6586" s="58">
        <f t="shared" si="1749"/>
        <v>5</v>
      </c>
      <c r="L6586" s="58">
        <f t="shared" si="1737"/>
        <v>10.959011669453641</v>
      </c>
      <c r="M6586" s="59">
        <f t="shared" si="1738"/>
        <v>3.7833168611575601</v>
      </c>
      <c r="N6586" s="59">
        <f t="shared" si="1739"/>
        <v>-123.25024708263659</v>
      </c>
      <c r="O6586" s="59">
        <f t="shared" si="1740"/>
        <v>-4.611979265659377</v>
      </c>
      <c r="P6586" s="59">
        <f t="shared" si="1741"/>
        <v>118.88472162008927</v>
      </c>
      <c r="Q6586" s="60">
        <f t="shared" si="1742"/>
        <v>-28.884721620089255</v>
      </c>
      <c r="R6586" s="59">
        <f t="shared" si="1743"/>
        <v>-107.82186416682323</v>
      </c>
      <c r="S6586" s="61">
        <f t="shared" si="1734"/>
        <v>0</v>
      </c>
      <c r="U6586" s="13">
        <f t="shared" si="1735"/>
        <v>118.88472162008927</v>
      </c>
      <c r="V6586" s="14">
        <f t="shared" si="1736"/>
        <v>-107.82186416682323</v>
      </c>
      <c r="W6586" s="7">
        <v>118.36199999999999</v>
      </c>
      <c r="X6586" s="28">
        <v>-108.6268</v>
      </c>
      <c r="Y6586" s="74">
        <v>0</v>
      </c>
      <c r="Z6586" s="75">
        <v>0</v>
      </c>
      <c r="AA6586" s="33">
        <v>0</v>
      </c>
      <c r="AB6586" s="33">
        <v>0</v>
      </c>
      <c r="AC6586" s="45"/>
      <c r="AD6586" s="48">
        <f t="shared" si="1744"/>
        <v>1368.6711096932963</v>
      </c>
      <c r="AE6586" s="49">
        <f>IF(P6586&gt;90,0,AD6586*0.7^((1/cosd(P6586))^0.678))</f>
        <v>0</v>
      </c>
      <c r="AG6586" s="81">
        <f t="shared" si="1745"/>
        <v>0</v>
      </c>
      <c r="AH6586" s="82">
        <f t="shared" si="1746"/>
        <v>0</v>
      </c>
      <c r="AI6586" s="81">
        <f t="shared" si="1747"/>
        <v>0</v>
      </c>
      <c r="AJ6586" s="82">
        <f t="shared" si="1748"/>
        <v>0</v>
      </c>
    </row>
    <row r="6587" spans="9:36" ht="23.5" x14ac:dyDescent="0.35">
      <c r="I6587" s="57" t="s">
        <v>6598</v>
      </c>
      <c r="J6587" s="58">
        <f t="shared" si="1750"/>
        <v>275</v>
      </c>
      <c r="K6587" s="58">
        <f t="shared" si="1749"/>
        <v>6</v>
      </c>
      <c r="L6587" s="58">
        <f t="shared" si="1737"/>
        <v>10.959011669453641</v>
      </c>
      <c r="M6587" s="59">
        <f t="shared" si="1738"/>
        <v>4.7833168611575605</v>
      </c>
      <c r="N6587" s="59">
        <f t="shared" si="1739"/>
        <v>-108.25024708263659</v>
      </c>
      <c r="O6587" s="59">
        <f t="shared" si="1740"/>
        <v>-4.611979265659377</v>
      </c>
      <c r="P6587" s="59">
        <f t="shared" si="1741"/>
        <v>107.26784592373052</v>
      </c>
      <c r="Q6587" s="60">
        <f t="shared" si="1742"/>
        <v>-17.267845923730516</v>
      </c>
      <c r="R6587" s="59">
        <f t="shared" si="1743"/>
        <v>-97.561921174122645</v>
      </c>
      <c r="S6587" s="61">
        <f t="shared" si="1734"/>
        <v>0</v>
      </c>
      <c r="U6587" s="13">
        <f t="shared" si="1735"/>
        <v>107.26784592373052</v>
      </c>
      <c r="V6587" s="14">
        <f t="shared" si="1736"/>
        <v>-97.561921174122645</v>
      </c>
      <c r="W6587" s="7">
        <v>106.789</v>
      </c>
      <c r="X6587" s="28">
        <v>-98.312399999999997</v>
      </c>
      <c r="Y6587" s="74">
        <v>0</v>
      </c>
      <c r="Z6587" s="75">
        <v>0</v>
      </c>
      <c r="AA6587" s="33">
        <v>0</v>
      </c>
      <c r="AB6587" s="33">
        <v>0</v>
      </c>
      <c r="AC6587" s="45"/>
      <c r="AD6587" s="48">
        <f t="shared" si="1744"/>
        <v>1368.6711096932963</v>
      </c>
      <c r="AE6587" s="49">
        <f>IF(P6587&gt;90,0,AD6587*0.7^((1/cosd(P6587))^0.678))</f>
        <v>0</v>
      </c>
      <c r="AG6587" s="81">
        <f t="shared" si="1745"/>
        <v>0</v>
      </c>
      <c r="AH6587" s="82">
        <f t="shared" si="1746"/>
        <v>0</v>
      </c>
      <c r="AI6587" s="81">
        <f t="shared" si="1747"/>
        <v>0</v>
      </c>
      <c r="AJ6587" s="82">
        <f t="shared" si="1748"/>
        <v>0</v>
      </c>
    </row>
    <row r="6588" spans="9:36" ht="23.5" x14ac:dyDescent="0.35">
      <c r="I6588" s="57" t="s">
        <v>6599</v>
      </c>
      <c r="J6588" s="58">
        <f t="shared" si="1750"/>
        <v>275</v>
      </c>
      <c r="K6588" s="58">
        <f t="shared" si="1749"/>
        <v>7</v>
      </c>
      <c r="L6588" s="58">
        <f t="shared" si="1737"/>
        <v>10.959011669453641</v>
      </c>
      <c r="M6588" s="59">
        <f t="shared" si="1738"/>
        <v>5.7833168611575605</v>
      </c>
      <c r="N6588" s="59">
        <f t="shared" si="1739"/>
        <v>-93.250247082636591</v>
      </c>
      <c r="O6588" s="59">
        <f t="shared" si="1740"/>
        <v>-4.611979265659377</v>
      </c>
      <c r="P6588" s="59">
        <f t="shared" si="1741"/>
        <v>95.37808236772716</v>
      </c>
      <c r="Q6588" s="60">
        <f t="shared" si="1742"/>
        <v>-5.3780823677271687</v>
      </c>
      <c r="R6588" s="59">
        <f t="shared" si="1743"/>
        <v>-88.298127531733911</v>
      </c>
      <c r="S6588" s="61">
        <f t="shared" si="1734"/>
        <v>0</v>
      </c>
      <c r="U6588" s="13">
        <f t="shared" si="1735"/>
        <v>95.37808236772716</v>
      </c>
      <c r="V6588" s="14">
        <f t="shared" si="1736"/>
        <v>-88.298127531733911</v>
      </c>
      <c r="W6588" s="7">
        <v>94.915000000000006</v>
      </c>
      <c r="X6588" s="28">
        <v>-89.009500000000003</v>
      </c>
      <c r="Y6588" s="74">
        <v>0</v>
      </c>
      <c r="Z6588" s="75">
        <v>0</v>
      </c>
      <c r="AA6588" s="33">
        <v>0</v>
      </c>
      <c r="AB6588" s="33">
        <v>0</v>
      </c>
      <c r="AC6588" s="45"/>
      <c r="AD6588" s="48">
        <f t="shared" si="1744"/>
        <v>1368.6711096932963</v>
      </c>
      <c r="AE6588" s="49">
        <f>IF(P6588&gt;90,0,AD6588*0.7^((1/cosd(P6588))^0.678))</f>
        <v>0</v>
      </c>
      <c r="AG6588" s="81">
        <f t="shared" si="1745"/>
        <v>0</v>
      </c>
      <c r="AH6588" s="82">
        <f t="shared" si="1746"/>
        <v>0</v>
      </c>
      <c r="AI6588" s="81">
        <f t="shared" si="1747"/>
        <v>0</v>
      </c>
      <c r="AJ6588" s="82">
        <f t="shared" si="1748"/>
        <v>0</v>
      </c>
    </row>
    <row r="6589" spans="9:36" ht="23.5" x14ac:dyDescent="0.35">
      <c r="I6589" s="57" t="s">
        <v>6600</v>
      </c>
      <c r="J6589" s="58">
        <f t="shared" si="1750"/>
        <v>275</v>
      </c>
      <c r="K6589" s="58">
        <f t="shared" si="1749"/>
        <v>8</v>
      </c>
      <c r="L6589" s="58">
        <f t="shared" si="1737"/>
        <v>10.959011669453641</v>
      </c>
      <c r="M6589" s="59">
        <f t="shared" si="1738"/>
        <v>6.7833168611575605</v>
      </c>
      <c r="N6589" s="59">
        <f t="shared" si="1739"/>
        <v>-78.250247082636591</v>
      </c>
      <c r="O6589" s="59">
        <f t="shared" si="1740"/>
        <v>-4.611979265659377</v>
      </c>
      <c r="P6589" s="59">
        <f t="shared" si="1741"/>
        <v>83.543778040167652</v>
      </c>
      <c r="Q6589" s="60">
        <f t="shared" si="1742"/>
        <v>6.45622195983234</v>
      </c>
      <c r="R6589" s="59">
        <f t="shared" si="1743"/>
        <v>-79.144333410335875</v>
      </c>
      <c r="S6589" s="61">
        <f t="shared" si="1734"/>
        <v>0.5689421760694221</v>
      </c>
      <c r="U6589" s="13">
        <f t="shared" si="1735"/>
        <v>83.543778040167652</v>
      </c>
      <c r="V6589" s="14">
        <f t="shared" si="1736"/>
        <v>-79.144333410335875</v>
      </c>
      <c r="W6589" s="7">
        <v>82.953800000000001</v>
      </c>
      <c r="X6589" s="28">
        <v>-79.832999999999998</v>
      </c>
      <c r="Y6589" s="74">
        <v>0.83002919119831042</v>
      </c>
      <c r="Z6589" s="75">
        <v>0.83212799999999998</v>
      </c>
      <c r="AA6589" s="33">
        <v>0.5689421760694221</v>
      </c>
      <c r="AB6589" s="33">
        <v>0.60402</v>
      </c>
      <c r="AC6589" s="45"/>
      <c r="AD6589" s="48">
        <f t="shared" si="1744"/>
        <v>1368.6711096932963</v>
      </c>
      <c r="AE6589" s="49">
        <f>IF(P6589&gt;90,0,AD6589*0.7^((1/cosd(P6589))^0.678))</f>
        <v>284.91211287398608</v>
      </c>
      <c r="AG6589" s="81">
        <f t="shared" si="1745"/>
        <v>236.48537061139638</v>
      </c>
      <c r="AH6589" s="82">
        <f t="shared" si="1746"/>
        <v>162.09851748706245</v>
      </c>
      <c r="AI6589" s="81">
        <f t="shared" si="1747"/>
        <v>237.08334666160428</v>
      </c>
      <c r="AJ6589" s="82">
        <f t="shared" si="1748"/>
        <v>172.09261441814508</v>
      </c>
    </row>
    <row r="6590" spans="9:36" ht="23.5" x14ac:dyDescent="0.35">
      <c r="I6590" s="57" t="s">
        <v>6601</v>
      </c>
      <c r="J6590" s="58">
        <f t="shared" si="1750"/>
        <v>275</v>
      </c>
      <c r="K6590" s="58">
        <f t="shared" si="1749"/>
        <v>9</v>
      </c>
      <c r="L6590" s="58">
        <f t="shared" si="1737"/>
        <v>10.959011669453641</v>
      </c>
      <c r="M6590" s="59">
        <f t="shared" si="1738"/>
        <v>7.7833168611575605</v>
      </c>
      <c r="N6590" s="59">
        <f t="shared" si="1739"/>
        <v>-63.250247082636591</v>
      </c>
      <c r="O6590" s="59">
        <f t="shared" si="1740"/>
        <v>-4.611979265659377</v>
      </c>
      <c r="P6590" s="59">
        <f t="shared" si="1741"/>
        <v>72.083827548646184</v>
      </c>
      <c r="Q6590" s="60">
        <f t="shared" si="1742"/>
        <v>17.916172451353816</v>
      </c>
      <c r="R6590" s="59">
        <f t="shared" si="1743"/>
        <v>-69.301256724488852</v>
      </c>
      <c r="S6590" s="61">
        <f t="shared" si="1734"/>
        <v>0.49796249658310143</v>
      </c>
      <c r="U6590" s="13">
        <f t="shared" si="1735"/>
        <v>72.083827548646184</v>
      </c>
      <c r="V6590" s="14">
        <f t="shared" si="1736"/>
        <v>-69.301256724488852</v>
      </c>
      <c r="W6590" s="7">
        <v>71.536000000000001</v>
      </c>
      <c r="X6590" s="28">
        <v>-69.977000000000004</v>
      </c>
      <c r="Y6590" s="74">
        <v>0.92014489008111711</v>
      </c>
      <c r="Z6590" s="75">
        <v>0.92180499999999999</v>
      </c>
      <c r="AA6590" s="33">
        <v>0.49796249658310143</v>
      </c>
      <c r="AB6590" s="33">
        <v>0.55446700000000004</v>
      </c>
      <c r="AC6590" s="45"/>
      <c r="AD6590" s="48">
        <f t="shared" si="1744"/>
        <v>1368.6711096932963</v>
      </c>
      <c r="AE6590" s="49">
        <f>IF(P6590&gt;90,0,AD6590*0.7^((1/cosd(P6590))^0.678))</f>
        <v>619.16722941658202</v>
      </c>
      <c r="AG6590" s="81">
        <f t="shared" si="1745"/>
        <v>569.72356225335068</v>
      </c>
      <c r="AH6590" s="82">
        <f t="shared" si="1746"/>
        <v>308.32205936272311</v>
      </c>
      <c r="AI6590" s="81">
        <f t="shared" si="1747"/>
        <v>570.75144791235243</v>
      </c>
      <c r="AJ6590" s="82">
        <f t="shared" si="1748"/>
        <v>343.307796192924</v>
      </c>
    </row>
    <row r="6591" spans="9:36" ht="23.5" x14ac:dyDescent="0.35">
      <c r="I6591" s="57" t="s">
        <v>6602</v>
      </c>
      <c r="J6591" s="58">
        <f t="shared" si="1750"/>
        <v>275</v>
      </c>
      <c r="K6591" s="58">
        <f t="shared" si="1749"/>
        <v>10</v>
      </c>
      <c r="L6591" s="58">
        <f t="shared" si="1737"/>
        <v>10.959011669453641</v>
      </c>
      <c r="M6591" s="59">
        <f t="shared" si="1738"/>
        <v>8.7833168611575605</v>
      </c>
      <c r="N6591" s="59">
        <f t="shared" si="1739"/>
        <v>-48.250247082636591</v>
      </c>
      <c r="O6591" s="59">
        <f t="shared" si="1740"/>
        <v>-4.611979265659377</v>
      </c>
      <c r="P6591" s="59">
        <f t="shared" si="1741"/>
        <v>61.411553473437976</v>
      </c>
      <c r="Q6591" s="60">
        <f t="shared" si="1742"/>
        <v>28.588446526562024</v>
      </c>
      <c r="R6591" s="59">
        <f t="shared" si="1743"/>
        <v>-57.875964258643201</v>
      </c>
      <c r="S6591" s="61">
        <f t="shared" si="1734"/>
        <v>0.5169758765293786</v>
      </c>
      <c r="U6591" s="13">
        <f t="shared" si="1735"/>
        <v>61.411553473437976</v>
      </c>
      <c r="V6591" s="14">
        <f t="shared" si="1736"/>
        <v>-57.875964258643201</v>
      </c>
      <c r="W6591" s="7">
        <v>60.8309</v>
      </c>
      <c r="X6591" s="28">
        <v>-58.533000000000001</v>
      </c>
      <c r="Y6591" s="74">
        <v>0.98066934435399367</v>
      </c>
      <c r="Z6591" s="75">
        <v>0.980738</v>
      </c>
      <c r="AA6591" s="33">
        <v>0.5169758765293786</v>
      </c>
      <c r="AB6591" s="33">
        <v>0.58437499999999998</v>
      </c>
      <c r="AC6591" s="45"/>
      <c r="AD6591" s="48">
        <f t="shared" si="1744"/>
        <v>1368.6711096932963</v>
      </c>
      <c r="AE6591" s="49">
        <f>IF(P6591&gt;90,0,AD6591*0.7^((1/cosd(P6591))^0.678))</f>
        <v>760.28659094822763</v>
      </c>
      <c r="AG6591" s="81">
        <f t="shared" si="1745"/>
        <v>745.58975266633138</v>
      </c>
      <c r="AH6591" s="82">
        <f t="shared" si="1746"/>
        <v>393.04982676899311</v>
      </c>
      <c r="AI6591" s="81">
        <f t="shared" si="1747"/>
        <v>745.64195063338286</v>
      </c>
      <c r="AJ6591" s="82">
        <f t="shared" si="1748"/>
        <v>444.29247658537048</v>
      </c>
    </row>
    <row r="6592" spans="9:36" ht="23.5" x14ac:dyDescent="0.35">
      <c r="I6592" s="57" t="s">
        <v>6603</v>
      </c>
      <c r="J6592" s="58">
        <f t="shared" si="1750"/>
        <v>275</v>
      </c>
      <c r="K6592" s="58">
        <f t="shared" si="1749"/>
        <v>11</v>
      </c>
      <c r="L6592" s="58">
        <f t="shared" si="1737"/>
        <v>10.959011669453641</v>
      </c>
      <c r="M6592" s="59">
        <f t="shared" si="1738"/>
        <v>9.7833168611575605</v>
      </c>
      <c r="N6592" s="59">
        <f t="shared" si="1739"/>
        <v>-33.250247082636591</v>
      </c>
      <c r="O6592" s="59">
        <f t="shared" si="1740"/>
        <v>-4.611979265659377</v>
      </c>
      <c r="P6592" s="59">
        <f t="shared" si="1741"/>
        <v>52.159387302806593</v>
      </c>
      <c r="Q6592" s="60">
        <f t="shared" si="1742"/>
        <v>37.840612697193407</v>
      </c>
      <c r="R6592" s="59">
        <f t="shared" si="1743"/>
        <v>-43.792153472422157</v>
      </c>
      <c r="S6592" s="61">
        <f t="shared" si="1734"/>
        <v>0.61369279996355797</v>
      </c>
      <c r="U6592" s="13">
        <f t="shared" si="1735"/>
        <v>52.159387302806593</v>
      </c>
      <c r="V6592" s="14">
        <f t="shared" si="1736"/>
        <v>-43.792153472422157</v>
      </c>
      <c r="W6592" s="7">
        <v>51.515900000000002</v>
      </c>
      <c r="X6592" s="28">
        <v>-44.390999999999991</v>
      </c>
      <c r="Y6592" s="74">
        <v>0.99986143272203054</v>
      </c>
      <c r="Z6592" s="75">
        <v>0.99996799999999997</v>
      </c>
      <c r="AA6592" s="33">
        <v>0.61369279996355797</v>
      </c>
      <c r="AB6592" s="33">
        <v>0.66258899999999998</v>
      </c>
      <c r="AC6592" s="45"/>
      <c r="AD6592" s="48">
        <f t="shared" si="1744"/>
        <v>1368.6711096932963</v>
      </c>
      <c r="AE6592" s="49">
        <f>IF(P6592&gt;90,0,AD6592*0.7^((1/cosd(P6592))^0.678))</f>
        <v>832.83162369090724</v>
      </c>
      <c r="AG6592" s="81">
        <f t="shared" si="1745"/>
        <v>832.71622047980554</v>
      </c>
      <c r="AH6592" s="82">
        <f t="shared" si="1746"/>
        <v>511.1027710410691</v>
      </c>
      <c r="AI6592" s="81">
        <f t="shared" si="1747"/>
        <v>832.80497307894905</v>
      </c>
      <c r="AJ6592" s="82">
        <f t="shared" si="1748"/>
        <v>551.82507270973451</v>
      </c>
    </row>
    <row r="6593" spans="9:36" ht="23.5" x14ac:dyDescent="0.35">
      <c r="I6593" s="57" t="s">
        <v>6604</v>
      </c>
      <c r="J6593" s="58">
        <f t="shared" si="1750"/>
        <v>275</v>
      </c>
      <c r="K6593" s="58">
        <f t="shared" si="1749"/>
        <v>12</v>
      </c>
      <c r="L6593" s="58">
        <f t="shared" si="1737"/>
        <v>10.959011669453641</v>
      </c>
      <c r="M6593" s="59">
        <f t="shared" si="1738"/>
        <v>10.78331686115756</v>
      </c>
      <c r="N6593" s="59">
        <f t="shared" si="1739"/>
        <v>-18.250247082636591</v>
      </c>
      <c r="O6593" s="59">
        <f t="shared" si="1740"/>
        <v>-4.611979265659377</v>
      </c>
      <c r="P6593" s="59">
        <f t="shared" si="1741"/>
        <v>45.308845197039695</v>
      </c>
      <c r="Q6593" s="60">
        <f t="shared" si="1742"/>
        <v>44.691154802960305</v>
      </c>
      <c r="R6593" s="59">
        <f t="shared" si="1743"/>
        <v>-26.045948316382791</v>
      </c>
      <c r="S6593" s="61">
        <f t="shared" si="1734"/>
        <v>0.7402223445494468</v>
      </c>
      <c r="U6593" s="13">
        <f t="shared" si="1735"/>
        <v>45.308845197039695</v>
      </c>
      <c r="V6593" s="14">
        <f t="shared" si="1736"/>
        <v>-26.045948316382791</v>
      </c>
      <c r="W6593" s="7">
        <v>44.593499999999999</v>
      </c>
      <c r="X6593" s="28">
        <v>-26.484000000000009</v>
      </c>
      <c r="Y6593" s="74">
        <v>0.97297513815971759</v>
      </c>
      <c r="Z6593" s="75">
        <v>0.97609699999999999</v>
      </c>
      <c r="AA6593" s="33">
        <v>0.7402223445494468</v>
      </c>
      <c r="AB6593" s="33">
        <v>0.76082399999999994</v>
      </c>
      <c r="AC6593" s="45"/>
      <c r="AD6593" s="48">
        <f t="shared" si="1744"/>
        <v>1368.6711096932963</v>
      </c>
      <c r="AE6593" s="49">
        <f>IF(P6593&gt;90,0,AD6593*0.7^((1/cosd(P6593))^0.678))</f>
        <v>870.25297017360913</v>
      </c>
      <c r="AG6593" s="81">
        <f t="shared" si="1745"/>
        <v>846.73450388857191</v>
      </c>
      <c r="AH6593" s="82">
        <f t="shared" si="1746"/>
        <v>644.18069393302869</v>
      </c>
      <c r="AI6593" s="81">
        <f t="shared" si="1747"/>
        <v>849.45131342754939</v>
      </c>
      <c r="AJ6593" s="82">
        <f t="shared" si="1748"/>
        <v>662.10934577936598</v>
      </c>
    </row>
    <row r="6594" spans="9:36" ht="23.5" x14ac:dyDescent="0.35">
      <c r="I6594" s="57" t="s">
        <v>6605</v>
      </c>
      <c r="J6594" s="58">
        <f t="shared" si="1750"/>
        <v>275</v>
      </c>
      <c r="K6594" s="58">
        <f t="shared" si="1749"/>
        <v>13</v>
      </c>
      <c r="L6594" s="58">
        <f t="shared" si="1737"/>
        <v>10.959011669453641</v>
      </c>
      <c r="M6594" s="59">
        <f t="shared" si="1738"/>
        <v>11.78331686115756</v>
      </c>
      <c r="N6594" s="59">
        <f t="shared" si="1739"/>
        <v>-3.2502470826365926</v>
      </c>
      <c r="O6594" s="59">
        <f t="shared" si="1740"/>
        <v>-4.611979265659377</v>
      </c>
      <c r="P6594" s="59">
        <f t="shared" si="1741"/>
        <v>42.11094116961786</v>
      </c>
      <c r="Q6594" s="60">
        <f t="shared" si="1742"/>
        <v>47.88905883038214</v>
      </c>
      <c r="R6594" s="59">
        <f t="shared" si="1743"/>
        <v>-4.8344533079076708</v>
      </c>
      <c r="S6594" s="61">
        <f t="shared" si="1734"/>
        <v>0.85872447995368284</v>
      </c>
      <c r="U6594" s="13">
        <f t="shared" si="1735"/>
        <v>42.11094116961786</v>
      </c>
      <c r="V6594" s="14">
        <f t="shared" si="1736"/>
        <v>-4.8344533079076708</v>
      </c>
      <c r="W6594" s="7">
        <v>41.353700000000003</v>
      </c>
      <c r="X6594" s="28">
        <v>-4.9710000000000036</v>
      </c>
      <c r="Y6594" s="74">
        <v>0.90162654718147728</v>
      </c>
      <c r="Z6594" s="75">
        <v>0.90191699999999997</v>
      </c>
      <c r="AA6594" s="33">
        <v>0.85872447995368284</v>
      </c>
      <c r="AB6594" s="33">
        <v>0.85767300000000002</v>
      </c>
      <c r="AC6594" s="45"/>
      <c r="AD6594" s="48">
        <f t="shared" si="1744"/>
        <v>1368.6711096932963</v>
      </c>
      <c r="AE6594" s="49">
        <f>IF(P6594&gt;90,0,AD6594*0.7^((1/cosd(P6594))^0.678))</f>
        <v>884.37351460051161</v>
      </c>
      <c r="AG6594" s="81">
        <f t="shared" si="1745"/>
        <v>797.37463838800704</v>
      </c>
      <c r="AH6594" s="82">
        <f t="shared" si="1746"/>
        <v>759.43318641013502</v>
      </c>
      <c r="AI6594" s="81">
        <f t="shared" si="1747"/>
        <v>797.63150716794962</v>
      </c>
      <c r="AJ6594" s="82">
        <f t="shared" si="1748"/>
        <v>758.50328538796464</v>
      </c>
    </row>
    <row r="6595" spans="9:36" ht="23.5" x14ac:dyDescent="0.35">
      <c r="I6595" s="57" t="s">
        <v>6606</v>
      </c>
      <c r="J6595" s="58">
        <f t="shared" si="1750"/>
        <v>275</v>
      </c>
      <c r="K6595" s="58">
        <f t="shared" si="1749"/>
        <v>14</v>
      </c>
      <c r="L6595" s="58">
        <f t="shared" si="1737"/>
        <v>10.959011669453641</v>
      </c>
      <c r="M6595" s="59">
        <f t="shared" si="1738"/>
        <v>12.78331686115756</v>
      </c>
      <c r="N6595" s="59">
        <f t="shared" si="1739"/>
        <v>11.749752917363407</v>
      </c>
      <c r="O6595" s="59">
        <f t="shared" si="1740"/>
        <v>-4.611979265659377</v>
      </c>
      <c r="P6595" s="59">
        <f t="shared" si="1741"/>
        <v>43.403932677027804</v>
      </c>
      <c r="Q6595" s="60">
        <f t="shared" si="1742"/>
        <v>46.596067322972196</v>
      </c>
      <c r="R6595" s="59">
        <f t="shared" si="1743"/>
        <v>17.181331505566998</v>
      </c>
      <c r="S6595" s="61">
        <f t="shared" si="1734"/>
        <v>0.94719107269614</v>
      </c>
      <c r="U6595" s="13">
        <f t="shared" si="1735"/>
        <v>43.403932677027804</v>
      </c>
      <c r="V6595" s="14">
        <f t="shared" si="1736"/>
        <v>17.181331505566998</v>
      </c>
      <c r="W6595" s="7">
        <v>42.669800000000002</v>
      </c>
      <c r="X6595" s="28">
        <v>17.38300000000001</v>
      </c>
      <c r="Y6595" s="74">
        <v>0.79414815550945861</v>
      </c>
      <c r="Z6595" s="75">
        <v>0.77364100000000002</v>
      </c>
      <c r="AA6595" s="33">
        <v>0.94719107269614</v>
      </c>
      <c r="AB6595" s="33">
        <v>0.94345800000000002</v>
      </c>
      <c r="AC6595" s="45"/>
      <c r="AD6595" s="48">
        <f t="shared" si="1744"/>
        <v>1368.6711096932963</v>
      </c>
      <c r="AE6595" s="49">
        <f>IF(P6595&gt;90,0,AD6595*0.7^((1/cosd(P6595))^0.678))</f>
        <v>878.88738936461061</v>
      </c>
      <c r="AG6595" s="81">
        <f t="shared" si="1745"/>
        <v>697.96679916442883</v>
      </c>
      <c r="AH6595" s="82">
        <f t="shared" si="1746"/>
        <v>832.47428911137558</v>
      </c>
      <c r="AI6595" s="81">
        <f t="shared" si="1747"/>
        <v>679.94331879542676</v>
      </c>
      <c r="AJ6595" s="82">
        <f t="shared" si="1748"/>
        <v>829.19333859515677</v>
      </c>
    </row>
    <row r="6596" spans="9:36" ht="23.5" x14ac:dyDescent="0.35">
      <c r="I6596" s="57" t="s">
        <v>6607</v>
      </c>
      <c r="J6596" s="58">
        <f t="shared" si="1750"/>
        <v>275</v>
      </c>
      <c r="K6596" s="58">
        <f t="shared" si="1749"/>
        <v>15</v>
      </c>
      <c r="L6596" s="58">
        <f t="shared" si="1737"/>
        <v>10.959011669453641</v>
      </c>
      <c r="M6596" s="59">
        <f t="shared" si="1738"/>
        <v>13.78331686115756</v>
      </c>
      <c r="N6596" s="59">
        <f t="shared" si="1739"/>
        <v>26.749752917363409</v>
      </c>
      <c r="O6596" s="59">
        <f t="shared" si="1740"/>
        <v>-4.611979265659377</v>
      </c>
      <c r="P6596" s="59">
        <f t="shared" si="1741"/>
        <v>48.824464261606806</v>
      </c>
      <c r="Q6596" s="60">
        <f t="shared" si="1742"/>
        <v>41.175535738393194</v>
      </c>
      <c r="R6596" s="59">
        <f t="shared" si="1743"/>
        <v>36.586830327391993</v>
      </c>
      <c r="S6596" s="61">
        <f t="shared" si="1734"/>
        <v>0.99391749313382483</v>
      </c>
      <c r="U6596" s="13">
        <f t="shared" si="1735"/>
        <v>48.824464261606806</v>
      </c>
      <c r="V6596" s="14">
        <f t="shared" si="1736"/>
        <v>36.586830327391993</v>
      </c>
      <c r="W6596" s="7">
        <v>48.161999999999999</v>
      </c>
      <c r="X6596" s="28">
        <v>37.003999999999991</v>
      </c>
      <c r="Y6596" s="74">
        <v>0.6675152543342463</v>
      </c>
      <c r="Z6596" s="75">
        <v>0.61611499999999997</v>
      </c>
      <c r="AA6596" s="33">
        <v>0.99391749313382483</v>
      </c>
      <c r="AB6596" s="33">
        <v>0.99385999999999997</v>
      </c>
      <c r="AC6596" s="45"/>
      <c r="AD6596" s="48">
        <f t="shared" si="1744"/>
        <v>1368.6711096932963</v>
      </c>
      <c r="AE6596" s="49">
        <f>IF(P6596&gt;90,0,AD6596*0.7^((1/cosd(P6596))^0.678))</f>
        <v>852.4052037770673</v>
      </c>
      <c r="AG6596" s="81">
        <f t="shared" si="1745"/>
        <v>568.99347639508414</v>
      </c>
      <c r="AH6596" s="82">
        <f t="shared" si="1746"/>
        <v>847.22044327232982</v>
      </c>
      <c r="AI6596" s="81">
        <f t="shared" si="1747"/>
        <v>525.17963212510779</v>
      </c>
      <c r="AJ6596" s="82">
        <f t="shared" si="1748"/>
        <v>847.17143582587607</v>
      </c>
    </row>
    <row r="6597" spans="9:36" ht="23.5" x14ac:dyDescent="0.35">
      <c r="I6597" s="57" t="s">
        <v>6608</v>
      </c>
      <c r="J6597" s="58">
        <f t="shared" si="1750"/>
        <v>275</v>
      </c>
      <c r="K6597" s="58">
        <f t="shared" si="1749"/>
        <v>16</v>
      </c>
      <c r="L6597" s="58">
        <f t="shared" si="1737"/>
        <v>10.959011669453641</v>
      </c>
      <c r="M6597" s="59">
        <f t="shared" si="1738"/>
        <v>14.78331686115756</v>
      </c>
      <c r="N6597" s="59">
        <f t="shared" si="1739"/>
        <v>41.749752917363409</v>
      </c>
      <c r="O6597" s="59">
        <f t="shared" si="1740"/>
        <v>-4.611979265659377</v>
      </c>
      <c r="P6597" s="59">
        <f t="shared" si="1741"/>
        <v>57.179111442591598</v>
      </c>
      <c r="Q6597" s="60">
        <f t="shared" si="1742"/>
        <v>32.820888557408402</v>
      </c>
      <c r="R6597" s="59">
        <f t="shared" si="1743"/>
        <v>52.166704388203115</v>
      </c>
      <c r="S6597" s="61">
        <f t="shared" ref="S6597:S6660" si="1751">IF(Q6597&gt;0,SQRT(1-COS(RADIANS(90-P6597))^2*COS(RADIANS($D$11-R6597))^2),0)</f>
        <v>0.99448892820815227</v>
      </c>
      <c r="U6597" s="13">
        <f t="shared" ref="U6597:U6660" si="1752">P6597</f>
        <v>57.179111442591598</v>
      </c>
      <c r="V6597" s="14">
        <f t="shared" ref="V6597:V6660" si="1753">R6597</f>
        <v>52.166704388203115</v>
      </c>
      <c r="W6597" s="7">
        <v>56.593600000000002</v>
      </c>
      <c r="X6597" s="28">
        <v>52.665999999999997</v>
      </c>
      <c r="Y6597" s="74">
        <v>0.5520612496052667</v>
      </c>
      <c r="Z6597" s="75">
        <v>0.48313499999999998</v>
      </c>
      <c r="AA6597" s="33">
        <v>0.99448892820815227</v>
      </c>
      <c r="AB6597" s="33">
        <v>0.993031</v>
      </c>
      <c r="AC6597" s="45"/>
      <c r="AD6597" s="48">
        <f t="shared" si="1744"/>
        <v>1368.6711096932963</v>
      </c>
      <c r="AE6597" s="49">
        <f>IF(P6597&gt;90,0,AD6597*0.7^((1/cosd(P6597))^0.678))</f>
        <v>797.37310682731538</v>
      </c>
      <c r="AG6597" s="81">
        <f t="shared" si="1745"/>
        <v>440.19879375672156</v>
      </c>
      <c r="AH6597" s="82">
        <f t="shared" si="1746"/>
        <v>792.97872639070135</v>
      </c>
      <c r="AI6597" s="81">
        <f t="shared" si="1747"/>
        <v>385.23885596701501</v>
      </c>
      <c r="AJ6597" s="82">
        <f t="shared" si="1748"/>
        <v>791.81621364583577</v>
      </c>
    </row>
    <row r="6598" spans="9:36" ht="23.5" x14ac:dyDescent="0.35">
      <c r="I6598" s="57" t="s">
        <v>6609</v>
      </c>
      <c r="J6598" s="58">
        <f t="shared" si="1750"/>
        <v>275</v>
      </c>
      <c r="K6598" s="58">
        <f t="shared" si="1749"/>
        <v>17</v>
      </c>
      <c r="L6598" s="58">
        <f t="shared" ref="L6598:L6661" si="1754">229.18*(0.000075+0.001868*COS(RADIANS(360*(J6598-1)/365))-0.03277*SIN(RADIANS(360*(J6598-1)/365))-0.014615*COS(RADIANS(2*360*(J6598-1)/365))-0.0408*SIN(RADIANS(2*360*(J6598-1)/365)))</f>
        <v>10.959011669453641</v>
      </c>
      <c r="M6598" s="59">
        <f t="shared" ref="M6598:M6661" si="1755">K6598-($D$8-$D$7)/15+L6598/60</f>
        <v>15.78331686115756</v>
      </c>
      <c r="N6598" s="59">
        <f t="shared" ref="N6598:N6661" si="1756">15*(M6598-12)</f>
        <v>56.749752917363409</v>
      </c>
      <c r="O6598" s="59">
        <f t="shared" ref="O6598:O6661" si="1757">23.45*SIN(RADIANS(360/365*(284+J6598)))</f>
        <v>-4.611979265659377</v>
      </c>
      <c r="P6598" s="59">
        <f t="shared" ref="P6598:P6661" si="1758">DEGREES(ACOS(SIN(RADIANS(O6598))*SIN(RADIANS($D$6))+COS(RADIANS(O6598))*COS(RADIANS($D$6))*COS(RADIANS(N6598))))</f>
        <v>67.331655995325349</v>
      </c>
      <c r="Q6598" s="60">
        <f t="shared" ref="Q6598:Q6661" si="1759">DEGREES(ASIN(SIN(RADIANS(O6598))*SIN(RADIANS($D$6))+COS(RADIANS(O6598))*COS(RADIANS($D$6))*COS(RADIANS(N6598))))</f>
        <v>22.668344004674648</v>
      </c>
      <c r="R6598" s="59">
        <f t="shared" ref="R6598:R6661" si="1760">IF(N6598&lt;0,-DEGREES(ACOS((SIGN($D$6)*(SIN(RADIANS(Q6598))*SIN(RADIANS($D$6))-SIN(RADIANS(O6598)))/(COS(RADIANS(Q6598))*COS(RADIANS($D$6)))))),DEGREES(ACOS((SIGN($D$6)*(SIN(RADIANS(Q6598))*SIN(RADIANS($D$6))-SIN(RADIANS(O6598)))/(COS(RADIANS(Q6598))*COS(RADIANS($D$6)))))))</f>
        <v>64.603226498105158</v>
      </c>
      <c r="S6598" s="61">
        <f t="shared" si="1751"/>
        <v>0.95087103103680015</v>
      </c>
      <c r="U6598" s="13">
        <f t="shared" si="1752"/>
        <v>67.331655995325349</v>
      </c>
      <c r="V6598" s="14">
        <f t="shared" si="1753"/>
        <v>64.603226498105158</v>
      </c>
      <c r="W6598" s="7">
        <v>66.802000000000007</v>
      </c>
      <c r="X6598" s="28">
        <v>65.117999999999995</v>
      </c>
      <c r="Y6598" s="74">
        <v>0.49434256837341223</v>
      </c>
      <c r="Z6598" s="75">
        <v>0.44205699999999998</v>
      </c>
      <c r="AA6598" s="33">
        <v>0.95087103103680015</v>
      </c>
      <c r="AB6598" s="33">
        <v>0.94447800000000004</v>
      </c>
      <c r="AC6598" s="45"/>
      <c r="AD6598" s="48">
        <f t="shared" ref="AD6598:AD6661" si="1761">1367.7*(1+0.033*COS(2*PI()*J6598/365))</f>
        <v>1368.6711096932963</v>
      </c>
      <c r="AE6598" s="49">
        <f>IF(P6598&gt;90,0,AD6598*0.7^((1/cosd(P6598))^0.678))</f>
        <v>692.82912426804035</v>
      </c>
      <c r="AG6598" s="81">
        <f t="shared" ref="AG6598:AG6661" si="1762">AE6598*Y6598</f>
        <v>342.49492873456506</v>
      </c>
      <c r="AH6598" s="82">
        <f t="shared" ref="AH6598:AH6661" si="1763">AE6598*AA6598</f>
        <v>658.7911437250749</v>
      </c>
      <c r="AI6598" s="81">
        <f t="shared" ref="AI6598:AI6661" si="1764">AE6598*Z6598</f>
        <v>306.2699641865571</v>
      </c>
      <c r="AJ6598" s="82">
        <f t="shared" ref="AJ6598:AJ6661" si="1765">AB6598*AE6598</f>
        <v>654.3618656304302</v>
      </c>
    </row>
    <row r="6599" spans="9:36" ht="23.5" x14ac:dyDescent="0.35">
      <c r="I6599" s="57" t="s">
        <v>6610</v>
      </c>
      <c r="J6599" s="58">
        <f t="shared" si="1750"/>
        <v>275</v>
      </c>
      <c r="K6599" s="58">
        <f t="shared" si="1749"/>
        <v>18</v>
      </c>
      <c r="L6599" s="58">
        <f t="shared" si="1754"/>
        <v>10.959011669453641</v>
      </c>
      <c r="M6599" s="59">
        <f t="shared" si="1755"/>
        <v>16.783316861157559</v>
      </c>
      <c r="N6599" s="59">
        <f t="shared" si="1756"/>
        <v>71.749752917363381</v>
      </c>
      <c r="O6599" s="59">
        <f t="shared" si="1757"/>
        <v>-4.611979265659377</v>
      </c>
      <c r="P6599" s="59">
        <f t="shared" si="1758"/>
        <v>78.510614960423084</v>
      </c>
      <c r="Q6599" s="60">
        <f t="shared" si="1759"/>
        <v>11.489385039576927</v>
      </c>
      <c r="R6599" s="59">
        <f t="shared" si="1760"/>
        <v>75.011863777448141</v>
      </c>
      <c r="S6599" s="61">
        <f t="shared" si="1751"/>
        <v>0.87163442853063056</v>
      </c>
      <c r="U6599" s="13">
        <f t="shared" si="1752"/>
        <v>78.510614960423084</v>
      </c>
      <c r="V6599" s="14">
        <f t="shared" si="1753"/>
        <v>75.011863777448141</v>
      </c>
      <c r="W6599" s="7">
        <v>77.994500000000002</v>
      </c>
      <c r="X6599" s="28">
        <v>75.521999999999991</v>
      </c>
      <c r="Y6599" s="74">
        <v>0.52908282780067195</v>
      </c>
      <c r="Z6599" s="75">
        <v>0.53212400000000004</v>
      </c>
      <c r="AA6599" s="33">
        <v>0.87163442853063056</v>
      </c>
      <c r="AB6599" s="33">
        <v>0.86651299999999998</v>
      </c>
      <c r="AC6599" s="45"/>
      <c r="AD6599" s="48">
        <f t="shared" si="1761"/>
        <v>1368.6711096932963</v>
      </c>
      <c r="AE6599" s="49">
        <f>IF(P6599&gt;90,0,AD6599*0.7^((1/cosd(P6599))^0.678))</f>
        <v>471.79018510227303</v>
      </c>
      <c r="AG6599" s="81">
        <f t="shared" si="1762"/>
        <v>249.61608526251305</v>
      </c>
      <c r="AH6599" s="82">
        <f t="shared" si="1763"/>
        <v>411.22856837798014</v>
      </c>
      <c r="AI6599" s="81">
        <f t="shared" si="1764"/>
        <v>251.05088045736196</v>
      </c>
      <c r="AJ6599" s="82">
        <f t="shared" si="1765"/>
        <v>408.81232866352588</v>
      </c>
    </row>
    <row r="6600" spans="9:36" ht="23.5" x14ac:dyDescent="0.35">
      <c r="I6600" s="57" t="s">
        <v>6611</v>
      </c>
      <c r="J6600" s="58">
        <f t="shared" si="1750"/>
        <v>275</v>
      </c>
      <c r="K6600" s="58">
        <f t="shared" si="1749"/>
        <v>19</v>
      </c>
      <c r="L6600" s="58">
        <f t="shared" si="1754"/>
        <v>10.959011669453641</v>
      </c>
      <c r="M6600" s="59">
        <f t="shared" si="1755"/>
        <v>17.783316861157559</v>
      </c>
      <c r="N6600" s="59">
        <f t="shared" si="1756"/>
        <v>86.749752917363381</v>
      </c>
      <c r="O6600" s="59">
        <f t="shared" si="1757"/>
        <v>-4.611979265659377</v>
      </c>
      <c r="P6600" s="59">
        <f t="shared" si="1758"/>
        <v>90.224896092783879</v>
      </c>
      <c r="Q6600" s="60">
        <f t="shared" si="1759"/>
        <v>-0.22489609278387099</v>
      </c>
      <c r="R6600" s="59">
        <f t="shared" si="1760"/>
        <v>84.364291261362169</v>
      </c>
      <c r="S6600" s="61">
        <f t="shared" si="1751"/>
        <v>0</v>
      </c>
      <c r="U6600" s="13">
        <f t="shared" si="1752"/>
        <v>90.224896092783879</v>
      </c>
      <c r="V6600" s="14">
        <f t="shared" si="1753"/>
        <v>84.364291261362169</v>
      </c>
      <c r="W6600" s="7">
        <v>89.376599999999996</v>
      </c>
      <c r="X6600" s="28">
        <v>84.867999999999995</v>
      </c>
      <c r="Y6600" s="74">
        <v>0</v>
      </c>
      <c r="Z6600" s="75">
        <v>0</v>
      </c>
      <c r="AA6600" s="33">
        <v>0</v>
      </c>
      <c r="AB6600" s="33">
        <v>0</v>
      </c>
      <c r="AC6600" s="45"/>
      <c r="AD6600" s="48">
        <f t="shared" si="1761"/>
        <v>1368.6711096932963</v>
      </c>
      <c r="AE6600" s="49">
        <f>IF(P6600&gt;90,0,AD6600*0.7^((1/cosd(P6600))^0.678))</f>
        <v>0</v>
      </c>
      <c r="AG6600" s="81">
        <f t="shared" si="1762"/>
        <v>0</v>
      </c>
      <c r="AH6600" s="82">
        <f t="shared" si="1763"/>
        <v>0</v>
      </c>
      <c r="AI6600" s="81">
        <f t="shared" si="1764"/>
        <v>0</v>
      </c>
      <c r="AJ6600" s="82">
        <f t="shared" si="1765"/>
        <v>0</v>
      </c>
    </row>
    <row r="6601" spans="9:36" ht="23.5" x14ac:dyDescent="0.35">
      <c r="I6601" s="57" t="s">
        <v>6612</v>
      </c>
      <c r="J6601" s="58">
        <f t="shared" si="1750"/>
        <v>275</v>
      </c>
      <c r="K6601" s="58">
        <f t="shared" si="1749"/>
        <v>20</v>
      </c>
      <c r="L6601" s="58">
        <f t="shared" si="1754"/>
        <v>10.959011669453641</v>
      </c>
      <c r="M6601" s="59">
        <f t="shared" si="1755"/>
        <v>18.783316861157559</v>
      </c>
      <c r="N6601" s="59">
        <f t="shared" si="1756"/>
        <v>101.74975291736338</v>
      </c>
      <c r="O6601" s="59">
        <f t="shared" si="1757"/>
        <v>-4.611979265659377</v>
      </c>
      <c r="P6601" s="59">
        <f t="shared" si="1758"/>
        <v>102.12801670450598</v>
      </c>
      <c r="Q6601" s="60">
        <f t="shared" si="1759"/>
        <v>-12.128016704505985</v>
      </c>
      <c r="R6601" s="59">
        <f t="shared" si="1760"/>
        <v>93.481484239070554</v>
      </c>
      <c r="S6601" s="61">
        <f t="shared" si="1751"/>
        <v>0</v>
      </c>
      <c r="U6601" s="13">
        <f t="shared" si="1752"/>
        <v>102.12801670450598</v>
      </c>
      <c r="V6601" s="14">
        <f t="shared" si="1753"/>
        <v>93.481484239070554</v>
      </c>
      <c r="W6601" s="7">
        <v>101.729</v>
      </c>
      <c r="X6601" s="28">
        <v>93.987000000000023</v>
      </c>
      <c r="Y6601" s="74">
        <v>0</v>
      </c>
      <c r="Z6601" s="75">
        <v>0</v>
      </c>
      <c r="AA6601" s="33">
        <v>0</v>
      </c>
      <c r="AB6601" s="33">
        <v>0</v>
      </c>
      <c r="AC6601" s="45"/>
      <c r="AD6601" s="48">
        <f t="shared" si="1761"/>
        <v>1368.6711096932963</v>
      </c>
      <c r="AE6601" s="49">
        <f>IF(P6601&gt;90,0,AD6601*0.7^((1/cosd(P6601))^0.678))</f>
        <v>0</v>
      </c>
      <c r="AG6601" s="81">
        <f t="shared" si="1762"/>
        <v>0</v>
      </c>
      <c r="AH6601" s="82">
        <f t="shared" si="1763"/>
        <v>0</v>
      </c>
      <c r="AI6601" s="81">
        <f t="shared" si="1764"/>
        <v>0</v>
      </c>
      <c r="AJ6601" s="82">
        <f t="shared" si="1765"/>
        <v>0</v>
      </c>
    </row>
    <row r="6602" spans="9:36" ht="23.5" x14ac:dyDescent="0.35">
      <c r="I6602" s="57" t="s">
        <v>6613</v>
      </c>
      <c r="J6602" s="58">
        <f t="shared" si="1750"/>
        <v>275</v>
      </c>
      <c r="K6602" s="58">
        <f t="shared" si="1749"/>
        <v>21</v>
      </c>
      <c r="L6602" s="58">
        <f t="shared" si="1754"/>
        <v>10.959011669453641</v>
      </c>
      <c r="M6602" s="59">
        <f t="shared" si="1755"/>
        <v>19.783316861157559</v>
      </c>
      <c r="N6602" s="59">
        <f t="shared" si="1756"/>
        <v>116.74975291736338</v>
      </c>
      <c r="O6602" s="59">
        <f t="shared" si="1757"/>
        <v>-4.611979265659377</v>
      </c>
      <c r="P6602" s="59">
        <f t="shared" si="1758"/>
        <v>113.90853928867698</v>
      </c>
      <c r="Q6602" s="60">
        <f t="shared" si="1759"/>
        <v>-23.908539288676984</v>
      </c>
      <c r="R6602" s="59">
        <f t="shared" si="1760"/>
        <v>103.18629042533074</v>
      </c>
      <c r="S6602" s="61">
        <f t="shared" si="1751"/>
        <v>0</v>
      </c>
      <c r="U6602" s="13">
        <f t="shared" si="1752"/>
        <v>113.90853928867698</v>
      </c>
      <c r="V6602" s="14">
        <f t="shared" si="1753"/>
        <v>103.18629042533074</v>
      </c>
      <c r="W6602" s="7">
        <v>113.50700000000001</v>
      </c>
      <c r="X6602" s="28">
        <v>103.70100000000002</v>
      </c>
      <c r="Y6602" s="74">
        <v>0</v>
      </c>
      <c r="Z6602" s="75">
        <v>0</v>
      </c>
      <c r="AA6602" s="33">
        <v>0</v>
      </c>
      <c r="AB6602" s="33">
        <v>0</v>
      </c>
      <c r="AC6602" s="45"/>
      <c r="AD6602" s="48">
        <f t="shared" si="1761"/>
        <v>1368.6711096932963</v>
      </c>
      <c r="AE6602" s="49">
        <f>IF(P6602&gt;90,0,AD6602*0.7^((1/cosd(P6602))^0.678))</f>
        <v>0</v>
      </c>
      <c r="AG6602" s="81">
        <f t="shared" si="1762"/>
        <v>0</v>
      </c>
      <c r="AH6602" s="82">
        <f t="shared" si="1763"/>
        <v>0</v>
      </c>
      <c r="AI6602" s="81">
        <f t="shared" si="1764"/>
        <v>0</v>
      </c>
      <c r="AJ6602" s="82">
        <f t="shared" si="1765"/>
        <v>0</v>
      </c>
    </row>
    <row r="6603" spans="9:36" ht="23.5" x14ac:dyDescent="0.35">
      <c r="I6603" s="57" t="s">
        <v>6614</v>
      </c>
      <c r="J6603" s="58">
        <f t="shared" si="1750"/>
        <v>275</v>
      </c>
      <c r="K6603" s="58">
        <f t="shared" si="1749"/>
        <v>22</v>
      </c>
      <c r="L6603" s="58">
        <f t="shared" si="1754"/>
        <v>10.959011669453641</v>
      </c>
      <c r="M6603" s="59">
        <f t="shared" si="1755"/>
        <v>20.783316861157559</v>
      </c>
      <c r="N6603" s="59">
        <f t="shared" si="1756"/>
        <v>131.74975291736337</v>
      </c>
      <c r="O6603" s="59">
        <f t="shared" si="1757"/>
        <v>-4.611979265659377</v>
      </c>
      <c r="P6603" s="59">
        <f t="shared" si="1758"/>
        <v>125.18142998893005</v>
      </c>
      <c r="Q6603" s="60">
        <f t="shared" si="1759"/>
        <v>-35.181429988930063</v>
      </c>
      <c r="R6603" s="59">
        <f t="shared" si="1760"/>
        <v>114.5161565197878</v>
      </c>
      <c r="S6603" s="61">
        <f t="shared" si="1751"/>
        <v>0</v>
      </c>
      <c r="U6603" s="13">
        <f t="shared" si="1752"/>
        <v>125.18142998893005</v>
      </c>
      <c r="V6603" s="14">
        <f t="shared" si="1753"/>
        <v>114.5161565197878</v>
      </c>
      <c r="W6603" s="7">
        <v>124.758</v>
      </c>
      <c r="X6603" s="28">
        <v>115.04000000000002</v>
      </c>
      <c r="Y6603" s="74">
        <v>0</v>
      </c>
      <c r="Z6603" s="75">
        <v>0</v>
      </c>
      <c r="AA6603" s="33">
        <v>0</v>
      </c>
      <c r="AB6603" s="33">
        <v>0</v>
      </c>
      <c r="AC6603" s="45"/>
      <c r="AD6603" s="48">
        <f t="shared" si="1761"/>
        <v>1368.6711096932963</v>
      </c>
      <c r="AE6603" s="49">
        <f>IF(P6603&gt;90,0,AD6603*0.7^((1/cosd(P6603))^0.678))</f>
        <v>0</v>
      </c>
      <c r="AG6603" s="81">
        <f t="shared" si="1762"/>
        <v>0</v>
      </c>
      <c r="AH6603" s="82">
        <f t="shared" si="1763"/>
        <v>0</v>
      </c>
      <c r="AI6603" s="81">
        <f t="shared" si="1764"/>
        <v>0</v>
      </c>
      <c r="AJ6603" s="82">
        <f t="shared" si="1765"/>
        <v>0</v>
      </c>
    </row>
    <row r="6604" spans="9:36" ht="23.5" x14ac:dyDescent="0.35">
      <c r="I6604" s="57" t="s">
        <v>6615</v>
      </c>
      <c r="J6604" s="58">
        <f t="shared" si="1750"/>
        <v>275</v>
      </c>
      <c r="K6604" s="58">
        <f t="shared" si="1749"/>
        <v>23</v>
      </c>
      <c r="L6604" s="58">
        <f t="shared" si="1754"/>
        <v>10.959011669453641</v>
      </c>
      <c r="M6604" s="59">
        <f t="shared" si="1755"/>
        <v>21.783316861157559</v>
      </c>
      <c r="N6604" s="59">
        <f t="shared" si="1756"/>
        <v>146.74975291736337</v>
      </c>
      <c r="O6604" s="59">
        <f t="shared" si="1757"/>
        <v>-4.611979265659377</v>
      </c>
      <c r="P6604" s="59">
        <f t="shared" si="1758"/>
        <v>135.32608368804659</v>
      </c>
      <c r="Q6604" s="60">
        <f t="shared" si="1759"/>
        <v>-45.326083688046616</v>
      </c>
      <c r="R6604" s="59">
        <f t="shared" si="1760"/>
        <v>128.98281557290221</v>
      </c>
      <c r="S6604" s="61">
        <f t="shared" si="1751"/>
        <v>0</v>
      </c>
      <c r="U6604" s="13">
        <f t="shared" si="1752"/>
        <v>135.32608368804659</v>
      </c>
      <c r="V6604" s="14">
        <f t="shared" si="1753"/>
        <v>128.98281557290221</v>
      </c>
      <c r="W6604" s="7">
        <v>134.86000000000001</v>
      </c>
      <c r="X6604" s="28">
        <v>129.488</v>
      </c>
      <c r="Y6604" s="74">
        <v>0</v>
      </c>
      <c r="Z6604" s="75">
        <v>0</v>
      </c>
      <c r="AA6604" s="33">
        <v>0</v>
      </c>
      <c r="AB6604" s="33">
        <v>0</v>
      </c>
      <c r="AC6604" s="45"/>
      <c r="AD6604" s="48">
        <f t="shared" si="1761"/>
        <v>1368.6711096932963</v>
      </c>
      <c r="AE6604" s="49">
        <f>IF(P6604&gt;90,0,AD6604*0.7^((1/cosd(P6604))^0.678))</f>
        <v>0</v>
      </c>
      <c r="AG6604" s="81">
        <f t="shared" si="1762"/>
        <v>0</v>
      </c>
      <c r="AH6604" s="82">
        <f t="shared" si="1763"/>
        <v>0</v>
      </c>
      <c r="AI6604" s="81">
        <f t="shared" si="1764"/>
        <v>0</v>
      </c>
      <c r="AJ6604" s="82">
        <f t="shared" si="1765"/>
        <v>0</v>
      </c>
    </row>
    <row r="6605" spans="9:36" ht="23.5" x14ac:dyDescent="0.35">
      <c r="I6605" s="57" t="s">
        <v>6616</v>
      </c>
      <c r="J6605" s="58">
        <f t="shared" si="1750"/>
        <v>276</v>
      </c>
      <c r="K6605" s="58">
        <f t="shared" si="1749"/>
        <v>0</v>
      </c>
      <c r="L6605" s="58">
        <f t="shared" si="1754"/>
        <v>11.28353547853351</v>
      </c>
      <c r="M6605" s="59">
        <f t="shared" si="1755"/>
        <v>-1.2112744086911085</v>
      </c>
      <c r="N6605" s="59">
        <f t="shared" si="1756"/>
        <v>-198.16911613036663</v>
      </c>
      <c r="O6605" s="59">
        <f t="shared" si="1757"/>
        <v>-5.0070654670632182</v>
      </c>
      <c r="P6605" s="59">
        <f t="shared" si="1758"/>
        <v>143.61258009002779</v>
      </c>
      <c r="Q6605" s="60">
        <f t="shared" si="1759"/>
        <v>-53.612580090027777</v>
      </c>
      <c r="R6605" s="59">
        <f t="shared" si="1760"/>
        <v>-148.42467615808278</v>
      </c>
      <c r="S6605" s="61">
        <f t="shared" si="1751"/>
        <v>0</v>
      </c>
      <c r="U6605" s="13">
        <f t="shared" si="1752"/>
        <v>143.61258009002779</v>
      </c>
      <c r="V6605" s="14">
        <f t="shared" si="1753"/>
        <v>-148.42467615808278</v>
      </c>
      <c r="W6605" s="7">
        <v>142.69800000000001</v>
      </c>
      <c r="X6605" s="28">
        <v>148.96300000000002</v>
      </c>
      <c r="Y6605" s="74">
        <v>0</v>
      </c>
      <c r="Z6605" s="75">
        <v>0</v>
      </c>
      <c r="AA6605" s="33">
        <v>0</v>
      </c>
      <c r="AB6605" s="33">
        <v>0</v>
      </c>
      <c r="AC6605" s="45"/>
      <c r="AD6605" s="48">
        <f t="shared" si="1761"/>
        <v>1369.4476952980156</v>
      </c>
      <c r="AE6605" s="49">
        <f>IF(P6605&gt;90,0,AD6605*0.7^((1/cosd(P6605))^0.678))</f>
        <v>0</v>
      </c>
      <c r="AG6605" s="81">
        <f t="shared" si="1762"/>
        <v>0</v>
      </c>
      <c r="AH6605" s="82">
        <f t="shared" si="1763"/>
        <v>0</v>
      </c>
      <c r="AI6605" s="81">
        <f t="shared" si="1764"/>
        <v>0</v>
      </c>
      <c r="AJ6605" s="82">
        <f t="shared" si="1765"/>
        <v>0</v>
      </c>
    </row>
    <row r="6606" spans="9:36" ht="23.5" x14ac:dyDescent="0.35">
      <c r="I6606" s="57" t="s">
        <v>6617</v>
      </c>
      <c r="J6606" s="58">
        <f t="shared" si="1750"/>
        <v>276</v>
      </c>
      <c r="K6606" s="58">
        <f t="shared" si="1749"/>
        <v>1</v>
      </c>
      <c r="L6606" s="58">
        <f t="shared" si="1754"/>
        <v>11.28353547853351</v>
      </c>
      <c r="M6606" s="59">
        <f t="shared" si="1755"/>
        <v>-0.21127440869110836</v>
      </c>
      <c r="N6606" s="59">
        <f t="shared" si="1756"/>
        <v>-183.16911613036663</v>
      </c>
      <c r="O6606" s="59">
        <f t="shared" si="1757"/>
        <v>-5.0070654670632182</v>
      </c>
      <c r="P6606" s="59">
        <f t="shared" si="1758"/>
        <v>147.4878049954489</v>
      </c>
      <c r="Q6606" s="60">
        <f t="shared" si="1759"/>
        <v>-57.487804995448876</v>
      </c>
      <c r="R6606" s="59">
        <f t="shared" si="1760"/>
        <v>-174.11891418098321</v>
      </c>
      <c r="S6606" s="61">
        <f t="shared" si="1751"/>
        <v>0</v>
      </c>
      <c r="U6606" s="13">
        <f t="shared" si="1752"/>
        <v>147.4878049954489</v>
      </c>
      <c r="V6606" s="14">
        <f t="shared" si="1753"/>
        <v>-174.11891418098321</v>
      </c>
      <c r="W6606" s="7">
        <v>146.535</v>
      </c>
      <c r="X6606" s="28">
        <v>174.11200000000002</v>
      </c>
      <c r="Y6606" s="74">
        <v>0</v>
      </c>
      <c r="Z6606" s="75">
        <v>0</v>
      </c>
      <c r="AA6606" s="33">
        <v>0</v>
      </c>
      <c r="AB6606" s="33">
        <v>0</v>
      </c>
      <c r="AC6606" s="45"/>
      <c r="AD6606" s="48">
        <f t="shared" si="1761"/>
        <v>1369.4476952980156</v>
      </c>
      <c r="AE6606" s="49">
        <f>IF(P6606&gt;90,0,AD6606*0.7^((1/cosd(P6606))^0.678))</f>
        <v>0</v>
      </c>
      <c r="AG6606" s="81">
        <f t="shared" si="1762"/>
        <v>0</v>
      </c>
      <c r="AH6606" s="82">
        <f t="shared" si="1763"/>
        <v>0</v>
      </c>
      <c r="AI6606" s="81">
        <f t="shared" si="1764"/>
        <v>0</v>
      </c>
      <c r="AJ6606" s="82">
        <f t="shared" si="1765"/>
        <v>0</v>
      </c>
    </row>
    <row r="6607" spans="9:36" ht="23.5" x14ac:dyDescent="0.35">
      <c r="I6607" s="57" t="s">
        <v>6618</v>
      </c>
      <c r="J6607" s="58">
        <f t="shared" si="1750"/>
        <v>276</v>
      </c>
      <c r="K6607" s="58">
        <f t="shared" si="1749"/>
        <v>2</v>
      </c>
      <c r="L6607" s="58">
        <f t="shared" si="1754"/>
        <v>11.28353547853351</v>
      </c>
      <c r="M6607" s="59">
        <f t="shared" si="1755"/>
        <v>0.78872559130889164</v>
      </c>
      <c r="N6607" s="59">
        <f t="shared" si="1756"/>
        <v>-168.16911613036663</v>
      </c>
      <c r="O6607" s="59">
        <f t="shared" si="1757"/>
        <v>-5.0070654670632182</v>
      </c>
      <c r="P6607" s="59">
        <f t="shared" si="1758"/>
        <v>145.86052787593954</v>
      </c>
      <c r="Q6607" s="60">
        <f t="shared" si="1759"/>
        <v>-55.86052787593956</v>
      </c>
      <c r="R6607" s="59">
        <f t="shared" si="1760"/>
        <v>-158.65821222573041</v>
      </c>
      <c r="S6607" s="61">
        <f t="shared" si="1751"/>
        <v>0</v>
      </c>
      <c r="U6607" s="13">
        <f t="shared" si="1752"/>
        <v>145.86052787593954</v>
      </c>
      <c r="V6607" s="14">
        <f t="shared" si="1753"/>
        <v>-158.65821222573041</v>
      </c>
      <c r="W6607" s="7">
        <v>144.988</v>
      </c>
      <c r="X6607" s="28">
        <v>-159.2611</v>
      </c>
      <c r="Y6607" s="74">
        <v>0</v>
      </c>
      <c r="Z6607" s="75">
        <v>0</v>
      </c>
      <c r="AA6607" s="33">
        <v>0</v>
      </c>
      <c r="AB6607" s="33">
        <v>0</v>
      </c>
      <c r="AC6607" s="45"/>
      <c r="AD6607" s="48">
        <f t="shared" si="1761"/>
        <v>1369.4476952980156</v>
      </c>
      <c r="AE6607" s="49">
        <f>IF(P6607&gt;90,0,AD6607*0.7^((1/cosd(P6607))^0.678))</f>
        <v>0</v>
      </c>
      <c r="AG6607" s="81">
        <f t="shared" si="1762"/>
        <v>0</v>
      </c>
      <c r="AH6607" s="82">
        <f t="shared" si="1763"/>
        <v>0</v>
      </c>
      <c r="AI6607" s="81">
        <f t="shared" si="1764"/>
        <v>0</v>
      </c>
      <c r="AJ6607" s="82">
        <f t="shared" si="1765"/>
        <v>0</v>
      </c>
    </row>
    <row r="6608" spans="9:36" ht="23.5" x14ac:dyDescent="0.35">
      <c r="I6608" s="57" t="s">
        <v>6619</v>
      </c>
      <c r="J6608" s="58">
        <f t="shared" si="1750"/>
        <v>276</v>
      </c>
      <c r="K6608" s="58">
        <f t="shared" si="1749"/>
        <v>3</v>
      </c>
      <c r="L6608" s="58">
        <f t="shared" si="1754"/>
        <v>11.28353547853351</v>
      </c>
      <c r="M6608" s="59">
        <f t="shared" si="1755"/>
        <v>1.7887255913088915</v>
      </c>
      <c r="N6608" s="59">
        <f t="shared" si="1756"/>
        <v>-153.16911613036663</v>
      </c>
      <c r="O6608" s="59">
        <f t="shared" si="1757"/>
        <v>-5.0070654670632182</v>
      </c>
      <c r="P6608" s="59">
        <f t="shared" si="1758"/>
        <v>139.40058158503928</v>
      </c>
      <c r="Q6608" s="60">
        <f t="shared" si="1759"/>
        <v>-49.400581585039269</v>
      </c>
      <c r="R6608" s="59">
        <f t="shared" si="1760"/>
        <v>-136.29597432748446</v>
      </c>
      <c r="S6608" s="61">
        <f t="shared" si="1751"/>
        <v>0</v>
      </c>
      <c r="U6608" s="13">
        <f t="shared" si="1752"/>
        <v>139.40058158503928</v>
      </c>
      <c r="V6608" s="14">
        <f t="shared" si="1753"/>
        <v>-136.29597432748446</v>
      </c>
      <c r="W6608" s="7">
        <v>138.673</v>
      </c>
      <c r="X6608" s="28">
        <v>-137.15649999999999</v>
      </c>
      <c r="Y6608" s="74">
        <v>0</v>
      </c>
      <c r="Z6608" s="75">
        <v>0</v>
      </c>
      <c r="AA6608" s="33">
        <v>0</v>
      </c>
      <c r="AB6608" s="33">
        <v>0</v>
      </c>
      <c r="AC6608" s="45"/>
      <c r="AD6608" s="48">
        <f t="shared" si="1761"/>
        <v>1369.4476952980156</v>
      </c>
      <c r="AE6608" s="49">
        <f>IF(P6608&gt;90,0,AD6608*0.7^((1/cosd(P6608))^0.678))</f>
        <v>0</v>
      </c>
      <c r="AG6608" s="81">
        <f t="shared" si="1762"/>
        <v>0</v>
      </c>
      <c r="AH6608" s="82">
        <f t="shared" si="1763"/>
        <v>0</v>
      </c>
      <c r="AI6608" s="81">
        <f t="shared" si="1764"/>
        <v>0</v>
      </c>
      <c r="AJ6608" s="82">
        <f t="shared" si="1765"/>
        <v>0</v>
      </c>
    </row>
    <row r="6609" spans="9:36" ht="23.5" x14ac:dyDescent="0.35">
      <c r="I6609" s="57" t="s">
        <v>6620</v>
      </c>
      <c r="J6609" s="58">
        <f t="shared" si="1750"/>
        <v>276</v>
      </c>
      <c r="K6609" s="58">
        <f t="shared" si="1749"/>
        <v>4</v>
      </c>
      <c r="L6609" s="58">
        <f t="shared" si="1754"/>
        <v>11.28353547853351</v>
      </c>
      <c r="M6609" s="59">
        <f t="shared" si="1755"/>
        <v>2.7887255913088915</v>
      </c>
      <c r="N6609" s="59">
        <f t="shared" si="1756"/>
        <v>-138.16911613036663</v>
      </c>
      <c r="O6609" s="59">
        <f t="shared" si="1757"/>
        <v>-5.0070654670632182</v>
      </c>
      <c r="P6609" s="59">
        <f t="shared" si="1758"/>
        <v>129.99719966055127</v>
      </c>
      <c r="Q6609" s="60">
        <f t="shared" si="1759"/>
        <v>-39.997199660551296</v>
      </c>
      <c r="R6609" s="59">
        <f t="shared" si="1760"/>
        <v>-119.85789187652759</v>
      </c>
      <c r="S6609" s="61">
        <f t="shared" si="1751"/>
        <v>0</v>
      </c>
      <c r="U6609" s="13">
        <f t="shared" si="1752"/>
        <v>129.99719966055127</v>
      </c>
      <c r="V6609" s="14">
        <f t="shared" si="1753"/>
        <v>-119.85789187652759</v>
      </c>
      <c r="W6609" s="7">
        <v>129.393</v>
      </c>
      <c r="X6609" s="28">
        <v>-120.73179999999999</v>
      </c>
      <c r="Y6609" s="74">
        <v>0</v>
      </c>
      <c r="Z6609" s="75">
        <v>0</v>
      </c>
      <c r="AA6609" s="33">
        <v>0</v>
      </c>
      <c r="AB6609" s="33">
        <v>0</v>
      </c>
      <c r="AC6609" s="45"/>
      <c r="AD6609" s="48">
        <f t="shared" si="1761"/>
        <v>1369.4476952980156</v>
      </c>
      <c r="AE6609" s="49">
        <f>IF(P6609&gt;90,0,AD6609*0.7^((1/cosd(P6609))^0.678))</f>
        <v>0</v>
      </c>
      <c r="AG6609" s="81">
        <f t="shared" si="1762"/>
        <v>0</v>
      </c>
      <c r="AH6609" s="82">
        <f t="shared" si="1763"/>
        <v>0</v>
      </c>
      <c r="AI6609" s="81">
        <f t="shared" si="1764"/>
        <v>0</v>
      </c>
      <c r="AJ6609" s="82">
        <f t="shared" si="1765"/>
        <v>0</v>
      </c>
    </row>
    <row r="6610" spans="9:36" ht="23.5" x14ac:dyDescent="0.35">
      <c r="I6610" s="57" t="s">
        <v>6621</v>
      </c>
      <c r="J6610" s="58">
        <f t="shared" si="1750"/>
        <v>276</v>
      </c>
      <c r="K6610" s="58">
        <f t="shared" si="1749"/>
        <v>5</v>
      </c>
      <c r="L6610" s="58">
        <f t="shared" si="1754"/>
        <v>11.28353547853351</v>
      </c>
      <c r="M6610" s="59">
        <f t="shared" si="1755"/>
        <v>3.7887255913088915</v>
      </c>
      <c r="N6610" s="59">
        <f t="shared" si="1756"/>
        <v>-123.16911613036663</v>
      </c>
      <c r="O6610" s="59">
        <f t="shared" si="1757"/>
        <v>-5.0070654670632182</v>
      </c>
      <c r="P6610" s="59">
        <f t="shared" si="1758"/>
        <v>119.08009808509615</v>
      </c>
      <c r="Q6610" s="60">
        <f t="shared" si="1759"/>
        <v>-29.08009808509615</v>
      </c>
      <c r="R6610" s="59">
        <f t="shared" si="1760"/>
        <v>-107.4185743327119</v>
      </c>
      <c r="S6610" s="61">
        <f t="shared" si="1751"/>
        <v>0</v>
      </c>
      <c r="U6610" s="13">
        <f t="shared" si="1752"/>
        <v>119.08009808509615</v>
      </c>
      <c r="V6610" s="14">
        <f t="shared" si="1753"/>
        <v>-107.4185743327119</v>
      </c>
      <c r="W6610" s="7">
        <v>118.55500000000001</v>
      </c>
      <c r="X6610" s="28">
        <v>-108.2362</v>
      </c>
      <c r="Y6610" s="74">
        <v>0</v>
      </c>
      <c r="Z6610" s="75">
        <v>0</v>
      </c>
      <c r="AA6610" s="33">
        <v>0</v>
      </c>
      <c r="AB6610" s="33">
        <v>0</v>
      </c>
      <c r="AC6610" s="45"/>
      <c r="AD6610" s="48">
        <f t="shared" si="1761"/>
        <v>1369.4476952980156</v>
      </c>
      <c r="AE6610" s="49">
        <f>IF(P6610&gt;90,0,AD6610*0.7^((1/cosd(P6610))^0.678))</f>
        <v>0</v>
      </c>
      <c r="AG6610" s="81">
        <f t="shared" si="1762"/>
        <v>0</v>
      </c>
      <c r="AH6610" s="82">
        <f t="shared" si="1763"/>
        <v>0</v>
      </c>
      <c r="AI6610" s="81">
        <f t="shared" si="1764"/>
        <v>0</v>
      </c>
      <c r="AJ6610" s="82">
        <f t="shared" si="1765"/>
        <v>0</v>
      </c>
    </row>
    <row r="6611" spans="9:36" ht="23.5" x14ac:dyDescent="0.35">
      <c r="I6611" s="57" t="s">
        <v>6622</v>
      </c>
      <c r="J6611" s="58">
        <f t="shared" si="1750"/>
        <v>276</v>
      </c>
      <c r="K6611" s="58">
        <f t="shared" si="1749"/>
        <v>6</v>
      </c>
      <c r="L6611" s="58">
        <f t="shared" si="1754"/>
        <v>11.28353547853351</v>
      </c>
      <c r="M6611" s="59">
        <f t="shared" si="1755"/>
        <v>4.7887255913088911</v>
      </c>
      <c r="N6611" s="59">
        <f t="shared" si="1756"/>
        <v>-108.16911613036663</v>
      </c>
      <c r="O6611" s="59">
        <f t="shared" si="1757"/>
        <v>-5.0070654670632182</v>
      </c>
      <c r="P6611" s="59">
        <f t="shared" si="1758"/>
        <v>107.44577311840517</v>
      </c>
      <c r="Q6611" s="60">
        <f t="shared" si="1759"/>
        <v>-17.445773118405167</v>
      </c>
      <c r="R6611" s="59">
        <f t="shared" si="1760"/>
        <v>-97.182756764448669</v>
      </c>
      <c r="S6611" s="61">
        <f t="shared" si="1751"/>
        <v>0</v>
      </c>
      <c r="U6611" s="13">
        <f t="shared" si="1752"/>
        <v>107.44577311840517</v>
      </c>
      <c r="V6611" s="14">
        <f t="shared" si="1753"/>
        <v>-97.182756764448669</v>
      </c>
      <c r="W6611" s="7">
        <v>106.965</v>
      </c>
      <c r="X6611" s="28">
        <v>-97.943600000000004</v>
      </c>
      <c r="Y6611" s="74">
        <v>0</v>
      </c>
      <c r="Z6611" s="75">
        <v>0</v>
      </c>
      <c r="AA6611" s="33">
        <v>0</v>
      </c>
      <c r="AB6611" s="33">
        <v>0</v>
      </c>
      <c r="AC6611" s="45"/>
      <c r="AD6611" s="48">
        <f t="shared" si="1761"/>
        <v>1369.4476952980156</v>
      </c>
      <c r="AE6611" s="49">
        <f>IF(P6611&gt;90,0,AD6611*0.7^((1/cosd(P6611))^0.678))</f>
        <v>0</v>
      </c>
      <c r="AG6611" s="81">
        <f t="shared" si="1762"/>
        <v>0</v>
      </c>
      <c r="AH6611" s="82">
        <f t="shared" si="1763"/>
        <v>0</v>
      </c>
      <c r="AI6611" s="81">
        <f t="shared" si="1764"/>
        <v>0</v>
      </c>
      <c r="AJ6611" s="82">
        <f t="shared" si="1765"/>
        <v>0</v>
      </c>
    </row>
    <row r="6612" spans="9:36" ht="23.5" x14ac:dyDescent="0.35">
      <c r="I6612" s="57" t="s">
        <v>6623</v>
      </c>
      <c r="J6612" s="58">
        <f t="shared" si="1750"/>
        <v>276</v>
      </c>
      <c r="K6612" s="58">
        <f t="shared" si="1749"/>
        <v>7</v>
      </c>
      <c r="L6612" s="58">
        <f t="shared" si="1754"/>
        <v>11.28353547853351</v>
      </c>
      <c r="M6612" s="59">
        <f t="shared" si="1755"/>
        <v>5.7887255913088911</v>
      </c>
      <c r="N6612" s="59">
        <f t="shared" si="1756"/>
        <v>-93.169116130366632</v>
      </c>
      <c r="O6612" s="59">
        <f t="shared" si="1757"/>
        <v>-5.0070654670632182</v>
      </c>
      <c r="P6612" s="59">
        <f t="shared" si="1758"/>
        <v>95.552334673296826</v>
      </c>
      <c r="Q6612" s="60">
        <f t="shared" si="1759"/>
        <v>-5.5523346732968291</v>
      </c>
      <c r="R6612" s="59">
        <f t="shared" si="1760"/>
        <v>-87.932783814684768</v>
      </c>
      <c r="S6612" s="61">
        <f t="shared" si="1751"/>
        <v>0</v>
      </c>
      <c r="U6612" s="13">
        <f t="shared" si="1752"/>
        <v>95.552334673296826</v>
      </c>
      <c r="V6612" s="14">
        <f t="shared" si="1753"/>
        <v>-87.932783814684768</v>
      </c>
      <c r="W6612" s="7">
        <v>95.086200000000005</v>
      </c>
      <c r="X6612" s="28">
        <v>-88.653099999999995</v>
      </c>
      <c r="Y6612" s="74">
        <v>0</v>
      </c>
      <c r="Z6612" s="75">
        <v>0</v>
      </c>
      <c r="AA6612" s="33">
        <v>0</v>
      </c>
      <c r="AB6612" s="33">
        <v>0</v>
      </c>
      <c r="AC6612" s="45"/>
      <c r="AD6612" s="48">
        <f t="shared" si="1761"/>
        <v>1369.4476952980156</v>
      </c>
      <c r="AE6612" s="49">
        <f>IF(P6612&gt;90,0,AD6612*0.7^((1/cosd(P6612))^0.678))</f>
        <v>0</v>
      </c>
      <c r="AG6612" s="81">
        <f t="shared" si="1762"/>
        <v>0</v>
      </c>
      <c r="AH6612" s="82">
        <f t="shared" si="1763"/>
        <v>0</v>
      </c>
      <c r="AI6612" s="81">
        <f t="shared" si="1764"/>
        <v>0</v>
      </c>
      <c r="AJ6612" s="82">
        <f t="shared" si="1765"/>
        <v>0</v>
      </c>
    </row>
    <row r="6613" spans="9:36" ht="23.5" x14ac:dyDescent="0.35">
      <c r="I6613" s="57" t="s">
        <v>6624</v>
      </c>
      <c r="J6613" s="58">
        <f t="shared" si="1750"/>
        <v>276</v>
      </c>
      <c r="K6613" s="58">
        <f t="shared" si="1749"/>
        <v>8</v>
      </c>
      <c r="L6613" s="58">
        <f t="shared" si="1754"/>
        <v>11.28353547853351</v>
      </c>
      <c r="M6613" s="59">
        <f t="shared" si="1755"/>
        <v>6.7887255913088911</v>
      </c>
      <c r="N6613" s="59">
        <f t="shared" si="1756"/>
        <v>-78.169116130366632</v>
      </c>
      <c r="O6613" s="59">
        <f t="shared" si="1757"/>
        <v>-5.0070654670632182</v>
      </c>
      <c r="P6613" s="59">
        <f t="shared" si="1758"/>
        <v>83.726470091623142</v>
      </c>
      <c r="Q6613" s="60">
        <f t="shared" si="1759"/>
        <v>6.2735299083768643</v>
      </c>
      <c r="R6613" s="59">
        <f t="shared" si="1760"/>
        <v>-78.782586207130194</v>
      </c>
      <c r="S6613" s="61">
        <f t="shared" si="1751"/>
        <v>0.56341185636456903</v>
      </c>
      <c r="U6613" s="13">
        <f t="shared" si="1752"/>
        <v>83.726470091623142</v>
      </c>
      <c r="V6613" s="14">
        <f t="shared" si="1753"/>
        <v>-78.782586207130194</v>
      </c>
      <c r="W6613" s="7">
        <v>83.127399999999994</v>
      </c>
      <c r="X6613" s="28">
        <v>-79.478999999999999</v>
      </c>
      <c r="Y6613" s="74">
        <v>0.83337154222860066</v>
      </c>
      <c r="Z6613" s="75">
        <v>0.83521999999999996</v>
      </c>
      <c r="AA6613" s="33">
        <v>0.56341185636456903</v>
      </c>
      <c r="AB6613" s="33">
        <v>0.59897999999999996</v>
      </c>
      <c r="AC6613" s="45"/>
      <c r="AD6613" s="48">
        <f t="shared" si="1761"/>
        <v>1369.4476952980156</v>
      </c>
      <c r="AE6613" s="49">
        <f>IF(P6613&gt;90,0,AD6613*0.7^((1/cosd(P6613))^0.678))</f>
        <v>276.45082694427072</v>
      </c>
      <c r="AG6613" s="81">
        <f t="shared" si="1762"/>
        <v>230.38625200091889</v>
      </c>
      <c r="AH6613" s="82">
        <f t="shared" si="1763"/>
        <v>155.75567360219179</v>
      </c>
      <c r="AI6613" s="81">
        <f t="shared" si="1764"/>
        <v>230.89725968039377</v>
      </c>
      <c r="AJ6613" s="82">
        <f t="shared" si="1765"/>
        <v>165.58851632307926</v>
      </c>
    </row>
    <row r="6614" spans="9:36" ht="23.5" x14ac:dyDescent="0.35">
      <c r="I6614" s="57" t="s">
        <v>6625</v>
      </c>
      <c r="J6614" s="58">
        <f t="shared" si="1750"/>
        <v>276</v>
      </c>
      <c r="K6614" s="58">
        <f t="shared" si="1749"/>
        <v>9</v>
      </c>
      <c r="L6614" s="58">
        <f t="shared" si="1754"/>
        <v>11.28353547853351</v>
      </c>
      <c r="M6614" s="59">
        <f t="shared" si="1755"/>
        <v>7.7887255913088911</v>
      </c>
      <c r="N6614" s="59">
        <f t="shared" si="1756"/>
        <v>-63.169116130366632</v>
      </c>
      <c r="O6614" s="59">
        <f t="shared" si="1757"/>
        <v>-5.0070654670632182</v>
      </c>
      <c r="P6614" s="59">
        <f t="shared" si="1758"/>
        <v>72.287167545833498</v>
      </c>
      <c r="Q6614" s="60">
        <f t="shared" si="1759"/>
        <v>17.712832454166499</v>
      </c>
      <c r="R6614" s="59">
        <f t="shared" si="1760"/>
        <v>-68.935461800399239</v>
      </c>
      <c r="S6614" s="61">
        <f t="shared" si="1751"/>
        <v>0.49186191817590302</v>
      </c>
      <c r="U6614" s="13">
        <f t="shared" si="1752"/>
        <v>72.287167545833498</v>
      </c>
      <c r="V6614" s="14">
        <f t="shared" si="1753"/>
        <v>-68.935461800399239</v>
      </c>
      <c r="W6614" s="7">
        <v>71.732500000000002</v>
      </c>
      <c r="X6614" s="28">
        <v>-69.617999999999995</v>
      </c>
      <c r="Y6614" s="74">
        <v>0.92230024246312514</v>
      </c>
      <c r="Z6614" s="75">
        <v>0.92372399999999999</v>
      </c>
      <c r="AA6614" s="33">
        <v>0.49186191817590302</v>
      </c>
      <c r="AB6614" s="33">
        <v>0.54875200000000002</v>
      </c>
      <c r="AC6614" s="45"/>
      <c r="AD6614" s="48">
        <f t="shared" si="1761"/>
        <v>1369.4476952980156</v>
      </c>
      <c r="AE6614" s="49">
        <f>IF(P6614&gt;90,0,AD6614*0.7^((1/cosd(P6614))^0.678))</f>
        <v>615.83602235803039</v>
      </c>
      <c r="AG6614" s="81">
        <f t="shared" si="1762"/>
        <v>567.98571273833795</v>
      </c>
      <c r="AH6614" s="82">
        <f t="shared" si="1763"/>
        <v>302.90628723883913</v>
      </c>
      <c r="AI6614" s="81">
        <f t="shared" si="1764"/>
        <v>568.86251391664928</v>
      </c>
      <c r="AJ6614" s="82">
        <f t="shared" si="1765"/>
        <v>337.9412489410139</v>
      </c>
    </row>
    <row r="6615" spans="9:36" ht="23.5" x14ac:dyDescent="0.35">
      <c r="I6615" s="57" t="s">
        <v>6626</v>
      </c>
      <c r="J6615" s="58">
        <f t="shared" si="1750"/>
        <v>276</v>
      </c>
      <c r="K6615" s="58">
        <f t="shared" si="1749"/>
        <v>10</v>
      </c>
      <c r="L6615" s="58">
        <f t="shared" si="1754"/>
        <v>11.28353547853351</v>
      </c>
      <c r="M6615" s="59">
        <f t="shared" si="1755"/>
        <v>8.7887255913088929</v>
      </c>
      <c r="N6615" s="59">
        <f t="shared" si="1756"/>
        <v>-48.169116130366604</v>
      </c>
      <c r="O6615" s="59">
        <f t="shared" si="1757"/>
        <v>-5.0070654670632182</v>
      </c>
      <c r="P6615" s="59">
        <f t="shared" si="1758"/>
        <v>61.648979261247128</v>
      </c>
      <c r="Q6615" s="60">
        <f t="shared" si="1759"/>
        <v>28.351020738752876</v>
      </c>
      <c r="R6615" s="59">
        <f t="shared" si="1760"/>
        <v>-57.505148092499013</v>
      </c>
      <c r="S6615" s="61">
        <f t="shared" si="1751"/>
        <v>0.51167865218595454</v>
      </c>
      <c r="U6615" s="13">
        <f t="shared" si="1752"/>
        <v>61.648979261247128</v>
      </c>
      <c r="V6615" s="14">
        <f t="shared" si="1753"/>
        <v>-57.505148092499013</v>
      </c>
      <c r="W6615" s="7">
        <v>61.060899999999997</v>
      </c>
      <c r="X6615" s="28">
        <v>-58.168000000000006</v>
      </c>
      <c r="Y6615" s="74">
        <v>0.98167634085331124</v>
      </c>
      <c r="Z6615" s="75">
        <v>0.98164499999999999</v>
      </c>
      <c r="AA6615" s="33">
        <v>0.51167865218595454</v>
      </c>
      <c r="AB6615" s="33">
        <v>0.57927300000000004</v>
      </c>
      <c r="AC6615" s="45"/>
      <c r="AD6615" s="48">
        <f t="shared" si="1761"/>
        <v>1369.4476952980156</v>
      </c>
      <c r="AE6615" s="49">
        <f>IF(P6615&gt;90,0,AD6615*0.7^((1/cosd(P6615))^0.678))</f>
        <v>758.3983931137376</v>
      </c>
      <c r="AG6615" s="81">
        <f t="shared" si="1762"/>
        <v>744.50175946092497</v>
      </c>
      <c r="AH6615" s="82">
        <f t="shared" si="1763"/>
        <v>388.05626760843097</v>
      </c>
      <c r="AI6615" s="81">
        <f t="shared" si="1764"/>
        <v>744.47799060813497</v>
      </c>
      <c r="AJ6615" s="82">
        <f t="shared" si="1765"/>
        <v>439.31971237417417</v>
      </c>
    </row>
    <row r="6616" spans="9:36" ht="23.5" x14ac:dyDescent="0.35">
      <c r="I6616" s="57" t="s">
        <v>6627</v>
      </c>
      <c r="J6616" s="58">
        <f t="shared" si="1750"/>
        <v>276</v>
      </c>
      <c r="K6616" s="58">
        <f t="shared" si="1749"/>
        <v>11</v>
      </c>
      <c r="L6616" s="58">
        <f t="shared" si="1754"/>
        <v>11.28353547853351</v>
      </c>
      <c r="M6616" s="59">
        <f t="shared" si="1755"/>
        <v>9.7887255913088929</v>
      </c>
      <c r="N6616" s="59">
        <f t="shared" si="1756"/>
        <v>-33.169116130366604</v>
      </c>
      <c r="O6616" s="59">
        <f t="shared" si="1757"/>
        <v>-5.0070654670632182</v>
      </c>
      <c r="P6616" s="59">
        <f t="shared" si="1758"/>
        <v>52.44489328071063</v>
      </c>
      <c r="Q6616" s="60">
        <f t="shared" si="1759"/>
        <v>37.55510671928937</v>
      </c>
      <c r="R6616" s="59">
        <f t="shared" si="1760"/>
        <v>-43.432204131671661</v>
      </c>
      <c r="S6616" s="61">
        <f t="shared" si="1751"/>
        <v>0.60990998639032745</v>
      </c>
      <c r="U6616" s="13">
        <f t="shared" si="1752"/>
        <v>52.44489328071063</v>
      </c>
      <c r="V6616" s="14">
        <f t="shared" si="1753"/>
        <v>-43.432204131671661</v>
      </c>
      <c r="W6616" s="7">
        <v>51.793100000000003</v>
      </c>
      <c r="X6616" s="28">
        <v>-44.034999999999997</v>
      </c>
      <c r="Y6616" s="74">
        <v>0.9997647454092139</v>
      </c>
      <c r="Z6616" s="75">
        <v>0.99992000000000003</v>
      </c>
      <c r="AA6616" s="33">
        <v>0.60990998639032745</v>
      </c>
      <c r="AB6616" s="33">
        <v>0.65889900000000001</v>
      </c>
      <c r="AC6616" s="45"/>
      <c r="AD6616" s="48">
        <f t="shared" si="1761"/>
        <v>1369.4476952980156</v>
      </c>
      <c r="AE6616" s="49">
        <f>IF(P6616&gt;90,0,AD6616*0.7^((1/cosd(P6616))^0.678))</f>
        <v>831.49253053423536</v>
      </c>
      <c r="AG6616" s="81">
        <f t="shared" si="1762"/>
        <v>831.29691809922281</v>
      </c>
      <c r="AH6616" s="82">
        <f t="shared" si="1763"/>
        <v>507.13559798179443</v>
      </c>
      <c r="AI6616" s="81">
        <f t="shared" si="1764"/>
        <v>831.42601113179262</v>
      </c>
      <c r="AJ6616" s="82">
        <f t="shared" si="1765"/>
        <v>547.8695968764772</v>
      </c>
    </row>
    <row r="6617" spans="9:36" ht="23.5" x14ac:dyDescent="0.35">
      <c r="I6617" s="57" t="s">
        <v>6628</v>
      </c>
      <c r="J6617" s="58">
        <f t="shared" si="1750"/>
        <v>276</v>
      </c>
      <c r="K6617" s="58">
        <f t="shared" si="1749"/>
        <v>12</v>
      </c>
      <c r="L6617" s="58">
        <f t="shared" si="1754"/>
        <v>11.28353547853351</v>
      </c>
      <c r="M6617" s="59">
        <f t="shared" si="1755"/>
        <v>10.788725591308893</v>
      </c>
      <c r="N6617" s="59">
        <f t="shared" si="1756"/>
        <v>-18.169116130366607</v>
      </c>
      <c r="O6617" s="59">
        <f t="shared" si="1757"/>
        <v>-5.0070654670632182</v>
      </c>
      <c r="P6617" s="59">
        <f t="shared" si="1758"/>
        <v>45.6510508653218</v>
      </c>
      <c r="Q6617" s="60">
        <f t="shared" si="1759"/>
        <v>44.348949134678193</v>
      </c>
      <c r="R6617" s="59">
        <f t="shared" si="1760"/>
        <v>-25.746699901633107</v>
      </c>
      <c r="S6617" s="61">
        <f t="shared" si="1751"/>
        <v>0.73772576032963322</v>
      </c>
      <c r="U6617" s="13">
        <f t="shared" si="1752"/>
        <v>45.6510508653218</v>
      </c>
      <c r="V6617" s="14">
        <f t="shared" si="1753"/>
        <v>-25.746699901633107</v>
      </c>
      <c r="W6617" s="7">
        <v>44.9268</v>
      </c>
      <c r="X6617" s="28">
        <v>-26.187000000000012</v>
      </c>
      <c r="Y6617" s="74">
        <v>0.97180177990589589</v>
      </c>
      <c r="Z6617" s="75">
        <v>0.97499800000000003</v>
      </c>
      <c r="AA6617" s="33">
        <v>0.73772576032963322</v>
      </c>
      <c r="AB6617" s="33">
        <v>0.75800900000000004</v>
      </c>
      <c r="AC6617" s="45"/>
      <c r="AD6617" s="48">
        <f t="shared" si="1761"/>
        <v>1369.4476952980156</v>
      </c>
      <c r="AE6617" s="49">
        <f>IF(P6617&gt;90,0,AD6617*0.7^((1/cosd(P6617))^0.678))</f>
        <v>869.12131118356217</v>
      </c>
      <c r="AG6617" s="81">
        <f t="shared" si="1762"/>
        <v>844.61363716233177</v>
      </c>
      <c r="AH6617" s="82">
        <f t="shared" si="1763"/>
        <v>641.17318011158113</v>
      </c>
      <c r="AI6617" s="81">
        <f t="shared" si="1764"/>
        <v>847.3915401613508</v>
      </c>
      <c r="AJ6617" s="82">
        <f t="shared" si="1765"/>
        <v>658.80177596894077</v>
      </c>
    </row>
    <row r="6618" spans="9:36" ht="23.5" x14ac:dyDescent="0.35">
      <c r="I6618" s="57" t="s">
        <v>6629</v>
      </c>
      <c r="J6618" s="58">
        <f t="shared" si="1750"/>
        <v>276</v>
      </c>
      <c r="K6618" s="58">
        <f t="shared" si="1749"/>
        <v>13</v>
      </c>
      <c r="L6618" s="58">
        <f t="shared" si="1754"/>
        <v>11.28353547853351</v>
      </c>
      <c r="M6618" s="59">
        <f t="shared" si="1755"/>
        <v>11.788725591308893</v>
      </c>
      <c r="N6618" s="59">
        <f t="shared" si="1756"/>
        <v>-3.1691161303666071</v>
      </c>
      <c r="O6618" s="59">
        <f t="shared" si="1757"/>
        <v>-5.0070654670632182</v>
      </c>
      <c r="P6618" s="59">
        <f t="shared" si="1758"/>
        <v>42.499820059344181</v>
      </c>
      <c r="Q6618" s="60">
        <f t="shared" si="1759"/>
        <v>47.500179940655819</v>
      </c>
      <c r="R6618" s="59">
        <f t="shared" si="1760"/>
        <v>-4.675806536106176</v>
      </c>
      <c r="S6618" s="61">
        <f t="shared" si="1751"/>
        <v>0.85715116208848696</v>
      </c>
      <c r="U6618" s="13">
        <f t="shared" si="1752"/>
        <v>42.499820059344181</v>
      </c>
      <c r="V6618" s="14">
        <f t="shared" si="1753"/>
        <v>-4.675806536106176</v>
      </c>
      <c r="W6618" s="7">
        <v>41.733199999999997</v>
      </c>
      <c r="X6618" s="28">
        <v>-4.813999999999993</v>
      </c>
      <c r="Y6618" s="74">
        <v>0.89937360718972681</v>
      </c>
      <c r="Z6618" s="75">
        <v>0.89963199999999999</v>
      </c>
      <c r="AA6618" s="33">
        <v>0.85715116208848696</v>
      </c>
      <c r="AB6618" s="33">
        <v>0.85601300000000002</v>
      </c>
      <c r="AC6618" s="45"/>
      <c r="AD6618" s="48">
        <f t="shared" si="1761"/>
        <v>1369.4476952980156</v>
      </c>
      <c r="AE6618" s="49">
        <f>IF(P6618&gt;90,0,AD6618*0.7^((1/cosd(P6618))^0.678))</f>
        <v>883.25496440033976</v>
      </c>
      <c r="AG6618" s="81">
        <f t="shared" si="1762"/>
        <v>794.37620340096726</v>
      </c>
      <c r="AH6618" s="82">
        <f t="shared" si="1763"/>
        <v>757.08301915617642</v>
      </c>
      <c r="AI6618" s="81">
        <f t="shared" si="1764"/>
        <v>794.60443013340648</v>
      </c>
      <c r="AJ6618" s="82">
        <f t="shared" si="1765"/>
        <v>756.07773184122811</v>
      </c>
    </row>
    <row r="6619" spans="9:36" ht="23.5" x14ac:dyDescent="0.35">
      <c r="I6619" s="57" t="s">
        <v>6630</v>
      </c>
      <c r="J6619" s="58">
        <f t="shared" si="1750"/>
        <v>276</v>
      </c>
      <c r="K6619" s="58">
        <f t="shared" si="1749"/>
        <v>14</v>
      </c>
      <c r="L6619" s="58">
        <f t="shared" si="1754"/>
        <v>11.28353547853351</v>
      </c>
      <c r="M6619" s="59">
        <f t="shared" si="1755"/>
        <v>12.788725591308893</v>
      </c>
      <c r="N6619" s="59">
        <f t="shared" si="1756"/>
        <v>11.830883869633393</v>
      </c>
      <c r="O6619" s="59">
        <f t="shared" si="1757"/>
        <v>-5.0070654670632182</v>
      </c>
      <c r="P6619" s="59">
        <f t="shared" si="1758"/>
        <v>43.806947493718269</v>
      </c>
      <c r="Q6619" s="60">
        <f t="shared" si="1759"/>
        <v>46.193052506281724</v>
      </c>
      <c r="R6619" s="59">
        <f t="shared" si="1760"/>
        <v>17.160415213746266</v>
      </c>
      <c r="S6619" s="61">
        <f t="shared" si="1751"/>
        <v>0.94630673129640708</v>
      </c>
      <c r="U6619" s="13">
        <f t="shared" si="1752"/>
        <v>43.806947493718269</v>
      </c>
      <c r="V6619" s="14">
        <f t="shared" si="1753"/>
        <v>17.160415213746266</v>
      </c>
      <c r="W6619" s="7">
        <v>43.063000000000002</v>
      </c>
      <c r="X6619" s="28">
        <v>17.359000000000009</v>
      </c>
      <c r="Y6619" s="74">
        <v>0.79077193063216511</v>
      </c>
      <c r="Z6619" s="75">
        <v>0.77022800000000002</v>
      </c>
      <c r="AA6619" s="33">
        <v>0.94630673129640708</v>
      </c>
      <c r="AB6619" s="33">
        <v>0.94257599999999997</v>
      </c>
      <c r="AC6619" s="45"/>
      <c r="AD6619" s="48">
        <f t="shared" si="1761"/>
        <v>1369.4476952980156</v>
      </c>
      <c r="AE6619" s="49">
        <f>IF(P6619&gt;90,0,AD6619*0.7^((1/cosd(P6619))^0.678))</f>
        <v>877.61451800172676</v>
      </c>
      <c r="AG6619" s="81">
        <f t="shared" si="1762"/>
        <v>693.99292675104255</v>
      </c>
      <c r="AH6619" s="82">
        <f t="shared" si="1763"/>
        <v>830.49252586848581</v>
      </c>
      <c r="AI6619" s="81">
        <f t="shared" si="1764"/>
        <v>675.96327497143398</v>
      </c>
      <c r="AJ6619" s="82">
        <f t="shared" si="1765"/>
        <v>827.21838191999564</v>
      </c>
    </row>
    <row r="6620" spans="9:36" ht="23.5" x14ac:dyDescent="0.35">
      <c r="I6620" s="57" t="s">
        <v>6631</v>
      </c>
      <c r="J6620" s="58">
        <f t="shared" si="1750"/>
        <v>276</v>
      </c>
      <c r="K6620" s="58">
        <f t="shared" si="1749"/>
        <v>15</v>
      </c>
      <c r="L6620" s="58">
        <f t="shared" si="1754"/>
        <v>11.28353547853351</v>
      </c>
      <c r="M6620" s="59">
        <f t="shared" si="1755"/>
        <v>13.788725591308893</v>
      </c>
      <c r="N6620" s="59">
        <f t="shared" si="1756"/>
        <v>26.830883869633393</v>
      </c>
      <c r="O6620" s="59">
        <f t="shared" si="1757"/>
        <v>-5.0070654670632182</v>
      </c>
      <c r="P6620" s="59">
        <f t="shared" si="1758"/>
        <v>49.210618140332116</v>
      </c>
      <c r="Q6620" s="60">
        <f t="shared" si="1759"/>
        <v>40.789381859667884</v>
      </c>
      <c r="R6620" s="59">
        <f t="shared" si="1760"/>
        <v>36.432836661095969</v>
      </c>
      <c r="S6620" s="61">
        <f t="shared" si="1751"/>
        <v>0.99361923748999537</v>
      </c>
      <c r="U6620" s="13">
        <f t="shared" si="1752"/>
        <v>49.210618140332116</v>
      </c>
      <c r="V6620" s="14">
        <f t="shared" si="1753"/>
        <v>36.432836661095969</v>
      </c>
      <c r="W6620" s="7">
        <v>48.537999999999997</v>
      </c>
      <c r="X6620" s="28">
        <v>36.848000000000013</v>
      </c>
      <c r="Y6620" s="74">
        <v>0.66294492093090818</v>
      </c>
      <c r="Z6620" s="75">
        <v>0.61150899999999997</v>
      </c>
      <c r="AA6620" s="33">
        <v>0.99361923748999537</v>
      </c>
      <c r="AB6620" s="33">
        <v>0.99355599999999999</v>
      </c>
      <c r="AC6620" s="45"/>
      <c r="AD6620" s="48">
        <f t="shared" si="1761"/>
        <v>1369.4476952980156</v>
      </c>
      <c r="AE6620" s="49">
        <f>IF(P6620&gt;90,0,AD6620*0.7^((1/cosd(P6620))^0.678))</f>
        <v>850.76159997952868</v>
      </c>
      <c r="AG6620" s="81">
        <f t="shared" si="1762"/>
        <v>564.00808162948158</v>
      </c>
      <c r="AH6620" s="82">
        <f t="shared" si="1763"/>
        <v>845.33309225742778</v>
      </c>
      <c r="AI6620" s="81">
        <f t="shared" si="1764"/>
        <v>520.2483752418816</v>
      </c>
      <c r="AJ6620" s="82">
        <f t="shared" si="1765"/>
        <v>845.27929222926059</v>
      </c>
    </row>
    <row r="6621" spans="9:36" ht="23.5" x14ac:dyDescent="0.35">
      <c r="I6621" s="57" t="s">
        <v>6632</v>
      </c>
      <c r="J6621" s="58">
        <f t="shared" si="1750"/>
        <v>276</v>
      </c>
      <c r="K6621" s="58">
        <f t="shared" si="1749"/>
        <v>16</v>
      </c>
      <c r="L6621" s="58">
        <f t="shared" si="1754"/>
        <v>11.28353547853351</v>
      </c>
      <c r="M6621" s="59">
        <f t="shared" si="1755"/>
        <v>14.788725591308893</v>
      </c>
      <c r="N6621" s="59">
        <f t="shared" si="1756"/>
        <v>41.830883869633396</v>
      </c>
      <c r="O6621" s="59">
        <f t="shared" si="1757"/>
        <v>-5.0070654670632182</v>
      </c>
      <c r="P6621" s="59">
        <f t="shared" si="1758"/>
        <v>57.53715599982246</v>
      </c>
      <c r="Q6621" s="60">
        <f t="shared" si="1759"/>
        <v>32.46284400017754</v>
      </c>
      <c r="R6621" s="59">
        <f t="shared" si="1760"/>
        <v>51.946336819717679</v>
      </c>
      <c r="S6621" s="61">
        <f t="shared" si="1751"/>
        <v>0.99478013209379734</v>
      </c>
      <c r="U6621" s="13">
        <f t="shared" si="1752"/>
        <v>57.53715599982246</v>
      </c>
      <c r="V6621" s="14">
        <f t="shared" si="1753"/>
        <v>51.946336819717679</v>
      </c>
      <c r="W6621" s="7">
        <v>56.941600000000001</v>
      </c>
      <c r="X6621" s="28">
        <v>52.445999999999998</v>
      </c>
      <c r="Y6621" s="74">
        <v>0.54636599470511349</v>
      </c>
      <c r="Z6621" s="75">
        <v>0.47724499999999997</v>
      </c>
      <c r="AA6621" s="33">
        <v>0.99478013209379734</v>
      </c>
      <c r="AB6621" s="33">
        <v>0.99338199999999999</v>
      </c>
      <c r="AC6621" s="45"/>
      <c r="AD6621" s="48">
        <f t="shared" si="1761"/>
        <v>1369.4476952980156</v>
      </c>
      <c r="AE6621" s="49">
        <f>IF(P6621&gt;90,0,AD6621*0.7^((1/cosd(P6621))^0.678))</f>
        <v>794.97010911634322</v>
      </c>
      <c r="AG6621" s="81">
        <f t="shared" si="1762"/>
        <v>434.3446344281835</v>
      </c>
      <c r="AH6621" s="82">
        <f t="shared" si="1763"/>
        <v>790.82047015737635</v>
      </c>
      <c r="AI6621" s="81">
        <f t="shared" si="1764"/>
        <v>379.3955097252292</v>
      </c>
      <c r="AJ6621" s="82">
        <f t="shared" si="1765"/>
        <v>789.7089969342112</v>
      </c>
    </row>
    <row r="6622" spans="9:36" ht="23.5" x14ac:dyDescent="0.35">
      <c r="I6622" s="57" t="s">
        <v>6633</v>
      </c>
      <c r="J6622" s="58">
        <f t="shared" si="1750"/>
        <v>276</v>
      </c>
      <c r="K6622" s="58">
        <f t="shared" ref="K6622:K6685" si="1766">0+K6598</f>
        <v>17</v>
      </c>
      <c r="L6622" s="58">
        <f t="shared" si="1754"/>
        <v>11.28353547853351</v>
      </c>
      <c r="M6622" s="59">
        <f t="shared" si="1755"/>
        <v>15.788725591308893</v>
      </c>
      <c r="N6622" s="59">
        <f t="shared" si="1756"/>
        <v>56.830883869633396</v>
      </c>
      <c r="O6622" s="59">
        <f t="shared" si="1757"/>
        <v>-5.0070654670632182</v>
      </c>
      <c r="P6622" s="59">
        <f t="shared" si="1758"/>
        <v>67.664196723140833</v>
      </c>
      <c r="Q6622" s="60">
        <f t="shared" si="1759"/>
        <v>22.33580327685916</v>
      </c>
      <c r="R6622" s="59">
        <f t="shared" si="1760"/>
        <v>64.356290398744534</v>
      </c>
      <c r="S6622" s="61">
        <f t="shared" si="1751"/>
        <v>0.95184675582118194</v>
      </c>
      <c r="U6622" s="13">
        <f t="shared" si="1752"/>
        <v>67.664196723140833</v>
      </c>
      <c r="V6622" s="14">
        <f t="shared" si="1753"/>
        <v>64.356290398744534</v>
      </c>
      <c r="W6622" s="7">
        <v>67.124799999999993</v>
      </c>
      <c r="X6622" s="28">
        <v>64.873999999999995</v>
      </c>
      <c r="Y6622" s="74">
        <v>0.48827632884609523</v>
      </c>
      <c r="Z6622" s="75">
        <v>0.436033</v>
      </c>
      <c r="AA6622" s="33">
        <v>0.95184675582118194</v>
      </c>
      <c r="AB6622" s="33">
        <v>0.94560699999999998</v>
      </c>
      <c r="AC6622" s="45"/>
      <c r="AD6622" s="48">
        <f t="shared" si="1761"/>
        <v>1369.4476952980156</v>
      </c>
      <c r="AE6622" s="49">
        <f>IF(P6622&gt;90,0,AD6622*0.7^((1/cosd(P6622))^0.678))</f>
        <v>688.73224651282783</v>
      </c>
      <c r="AG6622" s="81">
        <f t="shared" si="1762"/>
        <v>336.29165288520744</v>
      </c>
      <c r="AH6622" s="82">
        <f t="shared" si="1763"/>
        <v>655.56755447266971</v>
      </c>
      <c r="AI6622" s="81">
        <f t="shared" si="1764"/>
        <v>300.30998764372788</v>
      </c>
      <c r="AJ6622" s="82">
        <f t="shared" si="1765"/>
        <v>651.2700334282556</v>
      </c>
    </row>
    <row r="6623" spans="9:36" ht="23.5" x14ac:dyDescent="0.35">
      <c r="I6623" s="57" t="s">
        <v>6634</v>
      </c>
      <c r="J6623" s="58">
        <f t="shared" ref="J6623:J6686" si="1767">1+J6599</f>
        <v>276</v>
      </c>
      <c r="K6623" s="58">
        <f t="shared" si="1766"/>
        <v>18</v>
      </c>
      <c r="L6623" s="58">
        <f t="shared" si="1754"/>
        <v>11.28353547853351</v>
      </c>
      <c r="M6623" s="59">
        <f t="shared" si="1755"/>
        <v>16.788725591308889</v>
      </c>
      <c r="N6623" s="59">
        <f t="shared" si="1756"/>
        <v>71.83088386963334</v>
      </c>
      <c r="O6623" s="59">
        <f t="shared" si="1757"/>
        <v>-5.0070654670632182</v>
      </c>
      <c r="P6623" s="59">
        <f t="shared" si="1758"/>
        <v>78.825051784960863</v>
      </c>
      <c r="Q6623" s="60">
        <f t="shared" si="1759"/>
        <v>11.174948215039132</v>
      </c>
      <c r="R6623" s="59">
        <f t="shared" si="1760"/>
        <v>74.754338323857581</v>
      </c>
      <c r="S6623" s="61">
        <f t="shared" si="1751"/>
        <v>0.87347292536870658</v>
      </c>
      <c r="U6623" s="13">
        <f t="shared" si="1752"/>
        <v>78.825051784960863</v>
      </c>
      <c r="V6623" s="14">
        <f t="shared" si="1753"/>
        <v>74.754338323857581</v>
      </c>
      <c r="W6623" s="7">
        <v>78.298400000000001</v>
      </c>
      <c r="X6623" s="28">
        <v>75.268000000000001</v>
      </c>
      <c r="Y6623" s="74">
        <v>0.52402823480836525</v>
      </c>
      <c r="Z6623" s="75">
        <v>0.52786599999999995</v>
      </c>
      <c r="AA6623" s="33">
        <v>0.87347292536870658</v>
      </c>
      <c r="AB6623" s="33">
        <v>0.868506</v>
      </c>
      <c r="AC6623" s="45"/>
      <c r="AD6623" s="48">
        <f t="shared" si="1761"/>
        <v>1369.4476952980156</v>
      </c>
      <c r="AE6623" s="49">
        <f>IF(P6623&gt;90,0,AD6623*0.7^((1/cosd(P6623))^0.678))</f>
        <v>462.7286887672592</v>
      </c>
      <c r="AG6623" s="81">
        <f t="shared" si="1762"/>
        <v>242.48289796989627</v>
      </c>
      <c r="AH6623" s="82">
        <f t="shared" si="1763"/>
        <v>404.18098142956364</v>
      </c>
      <c r="AI6623" s="81">
        <f t="shared" si="1764"/>
        <v>244.25874202481802</v>
      </c>
      <c r="AJ6623" s="82">
        <f t="shared" si="1765"/>
        <v>401.88264256649722</v>
      </c>
    </row>
    <row r="6624" spans="9:36" ht="23.5" x14ac:dyDescent="0.35">
      <c r="I6624" s="57" t="s">
        <v>6635</v>
      </c>
      <c r="J6624" s="58">
        <f t="shared" si="1767"/>
        <v>276</v>
      </c>
      <c r="K6624" s="58">
        <f t="shared" si="1766"/>
        <v>19</v>
      </c>
      <c r="L6624" s="58">
        <f t="shared" si="1754"/>
        <v>11.28353547853351</v>
      </c>
      <c r="M6624" s="59">
        <f t="shared" si="1755"/>
        <v>17.788725591308889</v>
      </c>
      <c r="N6624" s="59">
        <f t="shared" si="1756"/>
        <v>86.83088386963334</v>
      </c>
      <c r="O6624" s="59">
        <f t="shared" si="1757"/>
        <v>-5.0070654670632182</v>
      </c>
      <c r="P6624" s="59">
        <f t="shared" si="1758"/>
        <v>90.529574560833467</v>
      </c>
      <c r="Q6624" s="60">
        <f t="shared" si="1759"/>
        <v>-0.5295745608334651</v>
      </c>
      <c r="R6624" s="59">
        <f t="shared" si="1760"/>
        <v>84.100088192308633</v>
      </c>
      <c r="S6624" s="61">
        <f t="shared" si="1751"/>
        <v>0</v>
      </c>
      <c r="U6624" s="13">
        <f t="shared" si="1752"/>
        <v>90.529574560833467</v>
      </c>
      <c r="V6624" s="14">
        <f t="shared" si="1753"/>
        <v>84.100088192308633</v>
      </c>
      <c r="W6624" s="7">
        <v>89.630300000000005</v>
      </c>
      <c r="X6624" s="28">
        <v>84.610000000000014</v>
      </c>
      <c r="Y6624" s="74">
        <v>0</v>
      </c>
      <c r="Z6624" s="75">
        <v>0</v>
      </c>
      <c r="AA6624" s="33">
        <v>0</v>
      </c>
      <c r="AB6624" s="33">
        <v>0</v>
      </c>
      <c r="AC6624" s="45"/>
      <c r="AD6624" s="48">
        <f t="shared" si="1761"/>
        <v>1369.4476952980156</v>
      </c>
      <c r="AE6624" s="49">
        <f>IF(P6624&gt;90,0,AD6624*0.7^((1/cosd(P6624))^0.678))</f>
        <v>0</v>
      </c>
      <c r="AG6624" s="81">
        <f t="shared" si="1762"/>
        <v>0</v>
      </c>
      <c r="AH6624" s="82">
        <f t="shared" si="1763"/>
        <v>0</v>
      </c>
      <c r="AI6624" s="81">
        <f t="shared" si="1764"/>
        <v>0</v>
      </c>
      <c r="AJ6624" s="82">
        <f t="shared" si="1765"/>
        <v>0</v>
      </c>
    </row>
    <row r="6625" spans="9:36" ht="23.5" x14ac:dyDescent="0.35">
      <c r="I6625" s="57" t="s">
        <v>6636</v>
      </c>
      <c r="J6625" s="58">
        <f t="shared" si="1767"/>
        <v>276</v>
      </c>
      <c r="K6625" s="58">
        <f t="shared" si="1766"/>
        <v>20</v>
      </c>
      <c r="L6625" s="58">
        <f t="shared" si="1754"/>
        <v>11.28353547853351</v>
      </c>
      <c r="M6625" s="59">
        <f t="shared" si="1755"/>
        <v>18.788725591308889</v>
      </c>
      <c r="N6625" s="59">
        <f t="shared" si="1756"/>
        <v>101.83088386963334</v>
      </c>
      <c r="O6625" s="59">
        <f t="shared" si="1757"/>
        <v>-5.0070654670632182</v>
      </c>
      <c r="P6625" s="59">
        <f t="shared" si="1758"/>
        <v>102.43152690263571</v>
      </c>
      <c r="Q6625" s="60">
        <f t="shared" si="1759"/>
        <v>-12.431526902635712</v>
      </c>
      <c r="R6625" s="59">
        <f t="shared" si="1760"/>
        <v>93.209727965446973</v>
      </c>
      <c r="S6625" s="61">
        <f t="shared" si="1751"/>
        <v>0</v>
      </c>
      <c r="U6625" s="13">
        <f t="shared" si="1752"/>
        <v>102.43152690263571</v>
      </c>
      <c r="V6625" s="14">
        <f t="shared" si="1753"/>
        <v>93.209727965446973</v>
      </c>
      <c r="W6625" s="7">
        <v>102.02500000000001</v>
      </c>
      <c r="X6625" s="28">
        <v>93.72199999999998</v>
      </c>
      <c r="Y6625" s="74">
        <v>0</v>
      </c>
      <c r="Z6625" s="75">
        <v>0</v>
      </c>
      <c r="AA6625" s="33">
        <v>0</v>
      </c>
      <c r="AB6625" s="33">
        <v>0</v>
      </c>
      <c r="AC6625" s="45"/>
      <c r="AD6625" s="48">
        <f t="shared" si="1761"/>
        <v>1369.4476952980156</v>
      </c>
      <c r="AE6625" s="49">
        <f>IF(P6625&gt;90,0,AD6625*0.7^((1/cosd(P6625))^0.678))</f>
        <v>0</v>
      </c>
      <c r="AG6625" s="81">
        <f t="shared" si="1762"/>
        <v>0</v>
      </c>
      <c r="AH6625" s="82">
        <f t="shared" si="1763"/>
        <v>0</v>
      </c>
      <c r="AI6625" s="81">
        <f t="shared" si="1764"/>
        <v>0</v>
      </c>
      <c r="AJ6625" s="82">
        <f t="shared" si="1765"/>
        <v>0</v>
      </c>
    </row>
    <row r="6626" spans="9:36" ht="23.5" x14ac:dyDescent="0.35">
      <c r="I6626" s="57" t="s">
        <v>6637</v>
      </c>
      <c r="J6626" s="58">
        <f t="shared" si="1767"/>
        <v>276</v>
      </c>
      <c r="K6626" s="58">
        <f t="shared" si="1766"/>
        <v>21</v>
      </c>
      <c r="L6626" s="58">
        <f t="shared" si="1754"/>
        <v>11.28353547853351</v>
      </c>
      <c r="M6626" s="59">
        <f t="shared" si="1755"/>
        <v>19.788725591308889</v>
      </c>
      <c r="N6626" s="59">
        <f t="shared" si="1756"/>
        <v>116.83088386963334</v>
      </c>
      <c r="O6626" s="59">
        <f t="shared" si="1757"/>
        <v>-5.0070654670632182</v>
      </c>
      <c r="P6626" s="59">
        <f t="shared" si="1758"/>
        <v>114.22016513247812</v>
      </c>
      <c r="Q6626" s="60">
        <f t="shared" si="1759"/>
        <v>-24.220165132478112</v>
      </c>
      <c r="R6626" s="59">
        <f t="shared" si="1760"/>
        <v>102.90596026719467</v>
      </c>
      <c r="S6626" s="61">
        <f t="shared" si="1751"/>
        <v>0</v>
      </c>
      <c r="U6626" s="13">
        <f t="shared" si="1752"/>
        <v>114.22016513247812</v>
      </c>
      <c r="V6626" s="14">
        <f t="shared" si="1753"/>
        <v>102.90596026719467</v>
      </c>
      <c r="W6626" s="7">
        <v>113.81100000000001</v>
      </c>
      <c r="X6626" s="28">
        <v>103.428</v>
      </c>
      <c r="Y6626" s="74">
        <v>0</v>
      </c>
      <c r="Z6626" s="75">
        <v>0</v>
      </c>
      <c r="AA6626" s="33">
        <v>0</v>
      </c>
      <c r="AB6626" s="33">
        <v>0</v>
      </c>
      <c r="AC6626" s="45"/>
      <c r="AD6626" s="48">
        <f t="shared" si="1761"/>
        <v>1369.4476952980156</v>
      </c>
      <c r="AE6626" s="49">
        <f>IF(P6626&gt;90,0,AD6626*0.7^((1/cosd(P6626))^0.678))</f>
        <v>0</v>
      </c>
      <c r="AG6626" s="81">
        <f t="shared" si="1762"/>
        <v>0</v>
      </c>
      <c r="AH6626" s="82">
        <f t="shared" si="1763"/>
        <v>0</v>
      </c>
      <c r="AI6626" s="81">
        <f t="shared" si="1764"/>
        <v>0</v>
      </c>
      <c r="AJ6626" s="82">
        <f t="shared" si="1765"/>
        <v>0</v>
      </c>
    </row>
    <row r="6627" spans="9:36" ht="23.5" x14ac:dyDescent="0.35">
      <c r="I6627" s="57" t="s">
        <v>6638</v>
      </c>
      <c r="J6627" s="58">
        <f t="shared" si="1767"/>
        <v>276</v>
      </c>
      <c r="K6627" s="58">
        <f t="shared" si="1766"/>
        <v>22</v>
      </c>
      <c r="L6627" s="58">
        <f t="shared" si="1754"/>
        <v>11.28353547853351</v>
      </c>
      <c r="M6627" s="59">
        <f t="shared" si="1755"/>
        <v>20.788725591308889</v>
      </c>
      <c r="N6627" s="59">
        <f t="shared" si="1756"/>
        <v>131.83088386963334</v>
      </c>
      <c r="O6627" s="59">
        <f t="shared" si="1757"/>
        <v>-5.0070654670632182</v>
      </c>
      <c r="P6627" s="59">
        <f t="shared" si="1758"/>
        <v>125.51173429377961</v>
      </c>
      <c r="Q6627" s="60">
        <f t="shared" si="1759"/>
        <v>-35.511734293779618</v>
      </c>
      <c r="R6627" s="59">
        <f t="shared" si="1760"/>
        <v>114.23250871222987</v>
      </c>
      <c r="S6627" s="61">
        <f t="shared" si="1751"/>
        <v>0</v>
      </c>
      <c r="U6627" s="13">
        <f t="shared" si="1752"/>
        <v>125.51173429377961</v>
      </c>
      <c r="V6627" s="14">
        <f t="shared" si="1753"/>
        <v>114.23250871222987</v>
      </c>
      <c r="W6627" s="7">
        <v>125.08</v>
      </c>
      <c r="X6627" s="28">
        <v>114.76499999999999</v>
      </c>
      <c r="Y6627" s="74">
        <v>0</v>
      </c>
      <c r="Z6627" s="75">
        <v>0</v>
      </c>
      <c r="AA6627" s="33">
        <v>0</v>
      </c>
      <c r="AB6627" s="33">
        <v>0</v>
      </c>
      <c r="AC6627" s="45"/>
      <c r="AD6627" s="48">
        <f t="shared" si="1761"/>
        <v>1369.4476952980156</v>
      </c>
      <c r="AE6627" s="49">
        <f>IF(P6627&gt;90,0,AD6627*0.7^((1/cosd(P6627))^0.678))</f>
        <v>0</v>
      </c>
      <c r="AG6627" s="81">
        <f t="shared" si="1762"/>
        <v>0</v>
      </c>
      <c r="AH6627" s="82">
        <f t="shared" si="1763"/>
        <v>0</v>
      </c>
      <c r="AI6627" s="81">
        <f t="shared" si="1764"/>
        <v>0</v>
      </c>
      <c r="AJ6627" s="82">
        <f t="shared" si="1765"/>
        <v>0</v>
      </c>
    </row>
    <row r="6628" spans="9:36" ht="23.5" x14ac:dyDescent="0.35">
      <c r="I6628" s="57" t="s">
        <v>6639</v>
      </c>
      <c r="J6628" s="58">
        <f t="shared" si="1767"/>
        <v>276</v>
      </c>
      <c r="K6628" s="58">
        <f t="shared" si="1766"/>
        <v>23</v>
      </c>
      <c r="L6628" s="58">
        <f t="shared" si="1754"/>
        <v>11.28353547853351</v>
      </c>
      <c r="M6628" s="59">
        <f t="shared" si="1755"/>
        <v>21.788725591308889</v>
      </c>
      <c r="N6628" s="59">
        <f t="shared" si="1756"/>
        <v>146.83088386963334</v>
      </c>
      <c r="O6628" s="59">
        <f t="shared" si="1757"/>
        <v>-5.0070654670632182</v>
      </c>
      <c r="P6628" s="59">
        <f t="shared" si="1758"/>
        <v>135.68597867523172</v>
      </c>
      <c r="Q6628" s="60">
        <f t="shared" si="1759"/>
        <v>-45.685978675231709</v>
      </c>
      <c r="R6628" s="59">
        <f t="shared" si="1760"/>
        <v>128.72319908443541</v>
      </c>
      <c r="S6628" s="61">
        <f t="shared" si="1751"/>
        <v>0</v>
      </c>
      <c r="U6628" s="13">
        <f t="shared" si="1752"/>
        <v>135.68597867523172</v>
      </c>
      <c r="V6628" s="14">
        <f t="shared" si="1753"/>
        <v>128.72319908443541</v>
      </c>
      <c r="W6628" s="7">
        <v>135.21199999999999</v>
      </c>
      <c r="X6628" s="28">
        <v>129.238</v>
      </c>
      <c r="Y6628" s="74">
        <v>0</v>
      </c>
      <c r="Z6628" s="75">
        <v>0</v>
      </c>
      <c r="AA6628" s="33">
        <v>0</v>
      </c>
      <c r="AB6628" s="33">
        <v>0</v>
      </c>
      <c r="AC6628" s="45"/>
      <c r="AD6628" s="48">
        <f t="shared" si="1761"/>
        <v>1369.4476952980156</v>
      </c>
      <c r="AE6628" s="49">
        <f>IF(P6628&gt;90,0,AD6628*0.7^((1/cosd(P6628))^0.678))</f>
        <v>0</v>
      </c>
      <c r="AG6628" s="81">
        <f t="shared" si="1762"/>
        <v>0</v>
      </c>
      <c r="AH6628" s="82">
        <f t="shared" si="1763"/>
        <v>0</v>
      </c>
      <c r="AI6628" s="81">
        <f t="shared" si="1764"/>
        <v>0</v>
      </c>
      <c r="AJ6628" s="82">
        <f t="shared" si="1765"/>
        <v>0</v>
      </c>
    </row>
    <row r="6629" spans="9:36" ht="23.5" x14ac:dyDescent="0.35">
      <c r="I6629" s="57" t="s">
        <v>6640</v>
      </c>
      <c r="J6629" s="58">
        <f t="shared" si="1767"/>
        <v>277</v>
      </c>
      <c r="K6629" s="58">
        <f t="shared" si="1766"/>
        <v>0</v>
      </c>
      <c r="L6629" s="58">
        <f t="shared" si="1754"/>
        <v>11.601388741085412</v>
      </c>
      <c r="M6629" s="59">
        <f t="shared" si="1755"/>
        <v>-1.2059768543152434</v>
      </c>
      <c r="N6629" s="59">
        <f t="shared" si="1756"/>
        <v>-198.08965281472865</v>
      </c>
      <c r="O6629" s="59">
        <f t="shared" si="1757"/>
        <v>-5.4006679669078448</v>
      </c>
      <c r="P6629" s="59">
        <f t="shared" si="1758"/>
        <v>144.00315636167846</v>
      </c>
      <c r="Q6629" s="60">
        <f t="shared" si="1759"/>
        <v>-54.003156361678464</v>
      </c>
      <c r="R6629" s="59">
        <f t="shared" si="1760"/>
        <v>-148.26730157900829</v>
      </c>
      <c r="S6629" s="61">
        <f t="shared" si="1751"/>
        <v>0</v>
      </c>
      <c r="U6629" s="13">
        <f t="shared" si="1752"/>
        <v>144.00315636167846</v>
      </c>
      <c r="V6629" s="14">
        <f t="shared" si="1753"/>
        <v>-148.26730157900829</v>
      </c>
      <c r="W6629" s="7">
        <v>143.08199999999999</v>
      </c>
      <c r="X6629" s="28">
        <v>148.81700000000001</v>
      </c>
      <c r="Y6629" s="74">
        <v>0</v>
      </c>
      <c r="Z6629" s="75">
        <v>0</v>
      </c>
      <c r="AA6629" s="33">
        <v>0</v>
      </c>
      <c r="AB6629" s="33">
        <v>0</v>
      </c>
      <c r="AC6629" s="45"/>
      <c r="AD6629" s="48">
        <f t="shared" si="1761"/>
        <v>1370.2237630228997</v>
      </c>
      <c r="AE6629" s="49">
        <f>IF(P6629&gt;90,0,AD6629*0.7^((1/cosd(P6629))^0.678))</f>
        <v>0</v>
      </c>
      <c r="AG6629" s="81">
        <f t="shared" si="1762"/>
        <v>0</v>
      </c>
      <c r="AH6629" s="82">
        <f t="shared" si="1763"/>
        <v>0</v>
      </c>
      <c r="AI6629" s="81">
        <f t="shared" si="1764"/>
        <v>0</v>
      </c>
      <c r="AJ6629" s="82">
        <f t="shared" si="1765"/>
        <v>0</v>
      </c>
    </row>
    <row r="6630" spans="9:36" ht="23.5" x14ac:dyDescent="0.35">
      <c r="I6630" s="57" t="s">
        <v>6641</v>
      </c>
      <c r="J6630" s="58">
        <f t="shared" si="1767"/>
        <v>277</v>
      </c>
      <c r="K6630" s="58">
        <f t="shared" si="1766"/>
        <v>1</v>
      </c>
      <c r="L6630" s="58">
        <f t="shared" si="1754"/>
        <v>11.601388741085412</v>
      </c>
      <c r="M6630" s="59">
        <f t="shared" si="1755"/>
        <v>-0.20597685431524335</v>
      </c>
      <c r="N6630" s="59">
        <f t="shared" si="1756"/>
        <v>-183.08965281472865</v>
      </c>
      <c r="O6630" s="59">
        <f t="shared" si="1757"/>
        <v>-5.4006679669078448</v>
      </c>
      <c r="P6630" s="59">
        <f t="shared" si="1758"/>
        <v>147.8865307595072</v>
      </c>
      <c r="Q6630" s="60">
        <f t="shared" si="1759"/>
        <v>-57.886530759507203</v>
      </c>
      <c r="R6630" s="59">
        <f t="shared" si="1760"/>
        <v>-174.20672480818055</v>
      </c>
      <c r="S6630" s="61">
        <f t="shared" si="1751"/>
        <v>0</v>
      </c>
      <c r="U6630" s="13">
        <f t="shared" si="1752"/>
        <v>147.8865307595072</v>
      </c>
      <c r="V6630" s="14">
        <f t="shared" si="1753"/>
        <v>-174.20672480818055</v>
      </c>
      <c r="W6630" s="7">
        <v>146.92500000000001</v>
      </c>
      <c r="X6630" s="28">
        <v>174.19600000000003</v>
      </c>
      <c r="Y6630" s="74">
        <v>0</v>
      </c>
      <c r="Z6630" s="75">
        <v>0</v>
      </c>
      <c r="AA6630" s="33">
        <v>0</v>
      </c>
      <c r="AB6630" s="33">
        <v>0</v>
      </c>
      <c r="AC6630" s="45"/>
      <c r="AD6630" s="48">
        <f t="shared" si="1761"/>
        <v>1370.2237630228997</v>
      </c>
      <c r="AE6630" s="49">
        <f>IF(P6630&gt;90,0,AD6630*0.7^((1/cosd(P6630))^0.678))</f>
        <v>0</v>
      </c>
      <c r="AG6630" s="81">
        <f t="shared" si="1762"/>
        <v>0</v>
      </c>
      <c r="AH6630" s="82">
        <f t="shared" si="1763"/>
        <v>0</v>
      </c>
      <c r="AI6630" s="81">
        <f t="shared" si="1764"/>
        <v>0</v>
      </c>
      <c r="AJ6630" s="82">
        <f t="shared" si="1765"/>
        <v>0</v>
      </c>
    </row>
    <row r="6631" spans="9:36" ht="23.5" x14ac:dyDescent="0.35">
      <c r="I6631" s="57" t="s">
        <v>6642</v>
      </c>
      <c r="J6631" s="58">
        <f t="shared" si="1767"/>
        <v>277</v>
      </c>
      <c r="K6631" s="58">
        <f t="shared" si="1766"/>
        <v>2</v>
      </c>
      <c r="L6631" s="58">
        <f t="shared" si="1754"/>
        <v>11.601388741085412</v>
      </c>
      <c r="M6631" s="59">
        <f t="shared" si="1755"/>
        <v>0.79402314568475663</v>
      </c>
      <c r="N6631" s="59">
        <f t="shared" si="1756"/>
        <v>-168.08965281472865</v>
      </c>
      <c r="O6631" s="59">
        <f t="shared" si="1757"/>
        <v>-5.4006679669078448</v>
      </c>
      <c r="P6631" s="59">
        <f t="shared" si="1758"/>
        <v>146.21375790256258</v>
      </c>
      <c r="Q6631" s="60">
        <f t="shared" si="1759"/>
        <v>-56.213757902562584</v>
      </c>
      <c r="R6631" s="59">
        <f t="shared" si="1760"/>
        <v>-158.31662984717892</v>
      </c>
      <c r="S6631" s="61">
        <f t="shared" si="1751"/>
        <v>0</v>
      </c>
      <c r="U6631" s="13">
        <f t="shared" si="1752"/>
        <v>146.21375790256258</v>
      </c>
      <c r="V6631" s="14">
        <f t="shared" si="1753"/>
        <v>-158.31662984717892</v>
      </c>
      <c r="W6631" s="7">
        <v>145.33600000000001</v>
      </c>
      <c r="X6631" s="28">
        <v>-158.93940000000001</v>
      </c>
      <c r="Y6631" s="74">
        <v>0</v>
      </c>
      <c r="Z6631" s="75">
        <v>0</v>
      </c>
      <c r="AA6631" s="33">
        <v>0</v>
      </c>
      <c r="AB6631" s="33">
        <v>0</v>
      </c>
      <c r="AC6631" s="45"/>
      <c r="AD6631" s="48">
        <f t="shared" si="1761"/>
        <v>1370.2237630228997</v>
      </c>
      <c r="AE6631" s="49">
        <f>IF(P6631&gt;90,0,AD6631*0.7^((1/cosd(P6631))^0.678))</f>
        <v>0</v>
      </c>
      <c r="AG6631" s="81">
        <f t="shared" si="1762"/>
        <v>0</v>
      </c>
      <c r="AH6631" s="82">
        <f t="shared" si="1763"/>
        <v>0</v>
      </c>
      <c r="AI6631" s="81">
        <f t="shared" si="1764"/>
        <v>0</v>
      </c>
      <c r="AJ6631" s="82">
        <f t="shared" si="1765"/>
        <v>0</v>
      </c>
    </row>
    <row r="6632" spans="9:36" ht="23.5" x14ac:dyDescent="0.35">
      <c r="I6632" s="57" t="s">
        <v>6643</v>
      </c>
      <c r="J6632" s="58">
        <f t="shared" si="1767"/>
        <v>277</v>
      </c>
      <c r="K6632" s="58">
        <f t="shared" si="1766"/>
        <v>3</v>
      </c>
      <c r="L6632" s="58">
        <f t="shared" si="1754"/>
        <v>11.601388741085412</v>
      </c>
      <c r="M6632" s="59">
        <f t="shared" si="1755"/>
        <v>1.7940231456847566</v>
      </c>
      <c r="N6632" s="59">
        <f t="shared" si="1756"/>
        <v>-153.08965281472865</v>
      </c>
      <c r="O6632" s="59">
        <f t="shared" si="1757"/>
        <v>-5.4006679669078448</v>
      </c>
      <c r="P6632" s="59">
        <f t="shared" si="1758"/>
        <v>139.68461632648726</v>
      </c>
      <c r="Q6632" s="60">
        <f t="shared" si="1759"/>
        <v>-49.684616326487266</v>
      </c>
      <c r="R6632" s="59">
        <f t="shared" si="1760"/>
        <v>-135.85869316838892</v>
      </c>
      <c r="S6632" s="61">
        <f t="shared" si="1751"/>
        <v>0</v>
      </c>
      <c r="U6632" s="13">
        <f t="shared" si="1752"/>
        <v>139.68461632648726</v>
      </c>
      <c r="V6632" s="14">
        <f t="shared" si="1753"/>
        <v>-135.85869316838892</v>
      </c>
      <c r="W6632" s="7">
        <v>138.95500000000001</v>
      </c>
      <c r="X6632" s="28">
        <v>-136.73949999999999</v>
      </c>
      <c r="Y6632" s="74">
        <v>0</v>
      </c>
      <c r="Z6632" s="75">
        <v>0</v>
      </c>
      <c r="AA6632" s="33">
        <v>0</v>
      </c>
      <c r="AB6632" s="33">
        <v>0</v>
      </c>
      <c r="AC6632" s="45"/>
      <c r="AD6632" s="48">
        <f t="shared" si="1761"/>
        <v>1370.2237630228997</v>
      </c>
      <c r="AE6632" s="49">
        <f>IF(P6632&gt;90,0,AD6632*0.7^((1/cosd(P6632))^0.678))</f>
        <v>0</v>
      </c>
      <c r="AG6632" s="81">
        <f t="shared" si="1762"/>
        <v>0</v>
      </c>
      <c r="AH6632" s="82">
        <f t="shared" si="1763"/>
        <v>0</v>
      </c>
      <c r="AI6632" s="81">
        <f t="shared" si="1764"/>
        <v>0</v>
      </c>
      <c r="AJ6632" s="82">
        <f t="shared" si="1765"/>
        <v>0</v>
      </c>
    </row>
    <row r="6633" spans="9:36" ht="23.5" x14ac:dyDescent="0.35">
      <c r="I6633" s="57" t="s">
        <v>6644</v>
      </c>
      <c r="J6633" s="58">
        <f t="shared" si="1767"/>
        <v>277</v>
      </c>
      <c r="K6633" s="58">
        <f t="shared" si="1766"/>
        <v>4</v>
      </c>
      <c r="L6633" s="58">
        <f t="shared" si="1754"/>
        <v>11.601388741085412</v>
      </c>
      <c r="M6633" s="59">
        <f t="shared" si="1755"/>
        <v>2.7940231456847564</v>
      </c>
      <c r="N6633" s="59">
        <f t="shared" si="1756"/>
        <v>-138.08965281472865</v>
      </c>
      <c r="O6633" s="59">
        <f t="shared" si="1757"/>
        <v>-5.4006679669078448</v>
      </c>
      <c r="P6633" s="59">
        <f t="shared" si="1758"/>
        <v>130.22593846712573</v>
      </c>
      <c r="Q6633" s="60">
        <f t="shared" si="1759"/>
        <v>-40.225938467125751</v>
      </c>
      <c r="R6633" s="59">
        <f t="shared" si="1760"/>
        <v>-119.42647176387193</v>
      </c>
      <c r="S6633" s="61">
        <f t="shared" si="1751"/>
        <v>0</v>
      </c>
      <c r="U6633" s="13">
        <f t="shared" si="1752"/>
        <v>130.22593846712573</v>
      </c>
      <c r="V6633" s="14">
        <f t="shared" si="1753"/>
        <v>-119.42647176387193</v>
      </c>
      <c r="W6633" s="7">
        <v>129.62</v>
      </c>
      <c r="X6633" s="28">
        <v>-120.316</v>
      </c>
      <c r="Y6633" s="74">
        <v>0</v>
      </c>
      <c r="Z6633" s="75">
        <v>0</v>
      </c>
      <c r="AA6633" s="33">
        <v>0</v>
      </c>
      <c r="AB6633" s="33">
        <v>0</v>
      </c>
      <c r="AC6633" s="45"/>
      <c r="AD6633" s="48">
        <f t="shared" si="1761"/>
        <v>1370.2237630228997</v>
      </c>
      <c r="AE6633" s="49">
        <f>IF(P6633&gt;90,0,AD6633*0.7^((1/cosd(P6633))^0.678))</f>
        <v>0</v>
      </c>
      <c r="AG6633" s="81">
        <f t="shared" si="1762"/>
        <v>0</v>
      </c>
      <c r="AH6633" s="82">
        <f t="shared" si="1763"/>
        <v>0</v>
      </c>
      <c r="AI6633" s="81">
        <f t="shared" si="1764"/>
        <v>0</v>
      </c>
      <c r="AJ6633" s="82">
        <f t="shared" si="1765"/>
        <v>0</v>
      </c>
    </row>
    <row r="6634" spans="9:36" ht="23.5" x14ac:dyDescent="0.35">
      <c r="I6634" s="57" t="s">
        <v>6645</v>
      </c>
      <c r="J6634" s="58">
        <f t="shared" si="1767"/>
        <v>277</v>
      </c>
      <c r="K6634" s="58">
        <f t="shared" si="1766"/>
        <v>5</v>
      </c>
      <c r="L6634" s="58">
        <f t="shared" si="1754"/>
        <v>11.601388741085412</v>
      </c>
      <c r="M6634" s="59">
        <f t="shared" si="1755"/>
        <v>3.7940231456847564</v>
      </c>
      <c r="N6634" s="59">
        <f t="shared" si="1756"/>
        <v>-123.08965281472867</v>
      </c>
      <c r="O6634" s="59">
        <f t="shared" si="1757"/>
        <v>-5.4006679669078448</v>
      </c>
      <c r="P6634" s="59">
        <f t="shared" si="1758"/>
        <v>119.27465335337928</v>
      </c>
      <c r="Q6634" s="60">
        <f t="shared" si="1759"/>
        <v>-29.274653353379293</v>
      </c>
      <c r="R6634" s="59">
        <f t="shared" si="1760"/>
        <v>-107.01634838257601</v>
      </c>
      <c r="S6634" s="61">
        <f t="shared" si="1751"/>
        <v>0</v>
      </c>
      <c r="U6634" s="13">
        <f t="shared" si="1752"/>
        <v>119.27465335337928</v>
      </c>
      <c r="V6634" s="14">
        <f t="shared" si="1753"/>
        <v>-107.01634838257601</v>
      </c>
      <c r="W6634" s="7">
        <v>118.749</v>
      </c>
      <c r="X6634" s="28">
        <v>-107.846</v>
      </c>
      <c r="Y6634" s="74">
        <v>0</v>
      </c>
      <c r="Z6634" s="75">
        <v>0</v>
      </c>
      <c r="AA6634" s="33">
        <v>0</v>
      </c>
      <c r="AB6634" s="33">
        <v>0</v>
      </c>
      <c r="AC6634" s="45"/>
      <c r="AD6634" s="48">
        <f t="shared" si="1761"/>
        <v>1370.2237630228997</v>
      </c>
      <c r="AE6634" s="49">
        <f>IF(P6634&gt;90,0,AD6634*0.7^((1/cosd(P6634))^0.678))</f>
        <v>0</v>
      </c>
      <c r="AG6634" s="81">
        <f t="shared" si="1762"/>
        <v>0</v>
      </c>
      <c r="AH6634" s="82">
        <f t="shared" si="1763"/>
        <v>0</v>
      </c>
      <c r="AI6634" s="81">
        <f t="shared" si="1764"/>
        <v>0</v>
      </c>
      <c r="AJ6634" s="82">
        <f t="shared" si="1765"/>
        <v>0</v>
      </c>
    </row>
    <row r="6635" spans="9:36" ht="23.5" x14ac:dyDescent="0.35">
      <c r="I6635" s="57" t="s">
        <v>6646</v>
      </c>
      <c r="J6635" s="58">
        <f t="shared" si="1767"/>
        <v>277</v>
      </c>
      <c r="K6635" s="58">
        <f t="shared" si="1766"/>
        <v>6</v>
      </c>
      <c r="L6635" s="58">
        <f t="shared" si="1754"/>
        <v>11.601388741085412</v>
      </c>
      <c r="M6635" s="59">
        <f t="shared" si="1755"/>
        <v>4.7940231456847568</v>
      </c>
      <c r="N6635" s="59">
        <f t="shared" si="1756"/>
        <v>-108.08965281472865</v>
      </c>
      <c r="O6635" s="59">
        <f t="shared" si="1757"/>
        <v>-5.4006679669078448</v>
      </c>
      <c r="P6635" s="59">
        <f t="shared" si="1758"/>
        <v>107.6234754050507</v>
      </c>
      <c r="Q6635" s="60">
        <f t="shared" si="1759"/>
        <v>-17.623475405050701</v>
      </c>
      <c r="R6635" s="59">
        <f t="shared" si="1760"/>
        <v>-96.805203422052884</v>
      </c>
      <c r="S6635" s="61">
        <f t="shared" si="1751"/>
        <v>0</v>
      </c>
      <c r="U6635" s="13">
        <f t="shared" si="1752"/>
        <v>107.6234754050507</v>
      </c>
      <c r="V6635" s="14">
        <f t="shared" si="1753"/>
        <v>-96.805203422052884</v>
      </c>
      <c r="W6635" s="7">
        <v>107.14</v>
      </c>
      <c r="X6635" s="28">
        <v>-97.575800000000001</v>
      </c>
      <c r="Y6635" s="74">
        <v>0</v>
      </c>
      <c r="Z6635" s="75">
        <v>0</v>
      </c>
      <c r="AA6635" s="33">
        <v>0</v>
      </c>
      <c r="AB6635" s="33">
        <v>0</v>
      </c>
      <c r="AC6635" s="45"/>
      <c r="AD6635" s="48">
        <f t="shared" si="1761"/>
        <v>1370.2237630228997</v>
      </c>
      <c r="AE6635" s="49">
        <f>IF(P6635&gt;90,0,AD6635*0.7^((1/cosd(P6635))^0.678))</f>
        <v>0</v>
      </c>
      <c r="AG6635" s="81">
        <f t="shared" si="1762"/>
        <v>0</v>
      </c>
      <c r="AH6635" s="82">
        <f t="shared" si="1763"/>
        <v>0</v>
      </c>
      <c r="AI6635" s="81">
        <f t="shared" si="1764"/>
        <v>0</v>
      </c>
      <c r="AJ6635" s="82">
        <f t="shared" si="1765"/>
        <v>0</v>
      </c>
    </row>
    <row r="6636" spans="9:36" ht="23.5" x14ac:dyDescent="0.35">
      <c r="I6636" s="57" t="s">
        <v>6647</v>
      </c>
      <c r="J6636" s="58">
        <f t="shared" si="1767"/>
        <v>277</v>
      </c>
      <c r="K6636" s="58">
        <f t="shared" si="1766"/>
        <v>7</v>
      </c>
      <c r="L6636" s="58">
        <f t="shared" si="1754"/>
        <v>11.601388741085412</v>
      </c>
      <c r="M6636" s="59">
        <f t="shared" si="1755"/>
        <v>5.7940231456847568</v>
      </c>
      <c r="N6636" s="59">
        <f t="shared" si="1756"/>
        <v>-93.089652814728652</v>
      </c>
      <c r="O6636" s="59">
        <f t="shared" si="1757"/>
        <v>-5.4006679669078448</v>
      </c>
      <c r="P6636" s="59">
        <f t="shared" si="1758"/>
        <v>95.726874733985554</v>
      </c>
      <c r="Q6636" s="60">
        <f t="shared" si="1759"/>
        <v>-5.7268747339855528</v>
      </c>
      <c r="R6636" s="59">
        <f t="shared" si="1760"/>
        <v>-87.569471337023401</v>
      </c>
      <c r="S6636" s="61">
        <f t="shared" si="1751"/>
        <v>0</v>
      </c>
      <c r="U6636" s="13">
        <f t="shared" si="1752"/>
        <v>95.726874733985554</v>
      </c>
      <c r="V6636" s="14">
        <f t="shared" si="1753"/>
        <v>-87.569471337023401</v>
      </c>
      <c r="W6636" s="7">
        <v>95.257900000000006</v>
      </c>
      <c r="X6636" s="28">
        <v>-88.298100000000005</v>
      </c>
      <c r="Y6636" s="74">
        <v>0</v>
      </c>
      <c r="Z6636" s="75">
        <v>0</v>
      </c>
      <c r="AA6636" s="33">
        <v>0</v>
      </c>
      <c r="AB6636" s="33">
        <v>0</v>
      </c>
      <c r="AC6636" s="45"/>
      <c r="AD6636" s="48">
        <f t="shared" si="1761"/>
        <v>1370.2237630228997</v>
      </c>
      <c r="AE6636" s="49">
        <f>IF(P6636&gt;90,0,AD6636*0.7^((1/cosd(P6636))^0.678))</f>
        <v>0</v>
      </c>
      <c r="AG6636" s="81">
        <f t="shared" si="1762"/>
        <v>0</v>
      </c>
      <c r="AH6636" s="82">
        <f t="shared" si="1763"/>
        <v>0</v>
      </c>
      <c r="AI6636" s="81">
        <f t="shared" si="1764"/>
        <v>0</v>
      </c>
      <c r="AJ6636" s="82">
        <f t="shared" si="1765"/>
        <v>0</v>
      </c>
    </row>
    <row r="6637" spans="9:36" ht="23.5" x14ac:dyDescent="0.35">
      <c r="I6637" s="57" t="s">
        <v>6648</v>
      </c>
      <c r="J6637" s="58">
        <f t="shared" si="1767"/>
        <v>277</v>
      </c>
      <c r="K6637" s="58">
        <f t="shared" si="1766"/>
        <v>8</v>
      </c>
      <c r="L6637" s="58">
        <f t="shared" si="1754"/>
        <v>11.601388741085412</v>
      </c>
      <c r="M6637" s="59">
        <f t="shared" si="1755"/>
        <v>6.7940231456847568</v>
      </c>
      <c r="N6637" s="59">
        <f t="shared" si="1756"/>
        <v>-78.089652814728652</v>
      </c>
      <c r="O6637" s="59">
        <f t="shared" si="1757"/>
        <v>-5.4006679669078448</v>
      </c>
      <c r="P6637" s="59">
        <f t="shared" si="1758"/>
        <v>83.909865566222081</v>
      </c>
      <c r="Q6637" s="60">
        <f t="shared" si="1759"/>
        <v>6.0901344337779264</v>
      </c>
      <c r="R6637" s="59">
        <f t="shared" si="1760"/>
        <v>-78.423353667845745</v>
      </c>
      <c r="S6637" s="61">
        <f t="shared" si="1751"/>
        <v>0.55789284214847967</v>
      </c>
      <c r="U6637" s="13">
        <f t="shared" si="1752"/>
        <v>83.909865566222081</v>
      </c>
      <c r="V6637" s="14">
        <f t="shared" si="1753"/>
        <v>-78.423353667845745</v>
      </c>
      <c r="W6637" s="7">
        <v>83.304100000000005</v>
      </c>
      <c r="X6637" s="28">
        <v>-79.126999999999995</v>
      </c>
      <c r="Y6637" s="74">
        <v>0.83666676234617887</v>
      </c>
      <c r="Z6637" s="75">
        <v>0.83827399999999996</v>
      </c>
      <c r="AA6637" s="33">
        <v>0.55789284214847967</v>
      </c>
      <c r="AB6637" s="33">
        <v>0.59393300000000004</v>
      </c>
      <c r="AC6637" s="45"/>
      <c r="AD6637" s="48">
        <f t="shared" si="1761"/>
        <v>1370.2237630228997</v>
      </c>
      <c r="AE6637" s="49">
        <f>IF(P6637&gt;90,0,AD6637*0.7^((1/cosd(P6637))^0.678))</f>
        <v>267.79279777202487</v>
      </c>
      <c r="AG6637" s="81">
        <f t="shared" si="1762"/>
        <v>224.05333309154506</v>
      </c>
      <c r="AH6637" s="82">
        <f t="shared" si="1763"/>
        <v>149.39968505592802</v>
      </c>
      <c r="AI6637" s="81">
        <f t="shared" si="1764"/>
        <v>224.48373975954635</v>
      </c>
      <c r="AJ6637" s="82">
        <f t="shared" si="1765"/>
        <v>159.05097975913205</v>
      </c>
    </row>
    <row r="6638" spans="9:36" ht="23.5" x14ac:dyDescent="0.35">
      <c r="I6638" s="57" t="s">
        <v>6649</v>
      </c>
      <c r="J6638" s="58">
        <f t="shared" si="1767"/>
        <v>277</v>
      </c>
      <c r="K6638" s="58">
        <f t="shared" si="1766"/>
        <v>9</v>
      </c>
      <c r="L6638" s="58">
        <f t="shared" si="1754"/>
        <v>11.601388741085412</v>
      </c>
      <c r="M6638" s="59">
        <f t="shared" si="1755"/>
        <v>7.7940231456847568</v>
      </c>
      <c r="N6638" s="59">
        <f t="shared" si="1756"/>
        <v>-63.089652814728645</v>
      </c>
      <c r="O6638" s="59">
        <f t="shared" si="1757"/>
        <v>-5.4006679669078448</v>
      </c>
      <c r="P6638" s="59">
        <f t="shared" si="1758"/>
        <v>72.491502274476275</v>
      </c>
      <c r="Q6638" s="60">
        <f t="shared" si="1759"/>
        <v>17.508497725523718</v>
      </c>
      <c r="R6638" s="59">
        <f t="shared" si="1760"/>
        <v>-68.572878454816149</v>
      </c>
      <c r="S6638" s="61">
        <f t="shared" si="1751"/>
        <v>0.48576324920945835</v>
      </c>
      <c r="U6638" s="13">
        <f t="shared" si="1752"/>
        <v>72.491502274476275</v>
      </c>
      <c r="V6638" s="14">
        <f t="shared" si="1753"/>
        <v>-68.572878454816149</v>
      </c>
      <c r="W6638" s="7">
        <v>71.931299999999993</v>
      </c>
      <c r="X6638" s="28">
        <v>-69.260999999999996</v>
      </c>
      <c r="Y6638" s="74">
        <v>0.9244150207555194</v>
      </c>
      <c r="Z6638" s="75">
        <v>0.92561499999999997</v>
      </c>
      <c r="AA6638" s="33">
        <v>0.48576324920945835</v>
      </c>
      <c r="AB6638" s="33">
        <v>0.54302300000000003</v>
      </c>
      <c r="AC6638" s="45"/>
      <c r="AD6638" s="48">
        <f t="shared" si="1761"/>
        <v>1370.2237630228997</v>
      </c>
      <c r="AE6638" s="49">
        <f>IF(P6638&gt;90,0,AD6638*0.7^((1/cosd(P6638))^0.678))</f>
        <v>612.43096073271442</v>
      </c>
      <c r="AG6638" s="81">
        <f t="shared" si="1762"/>
        <v>566.14037927705488</v>
      </c>
      <c r="AH6638" s="82">
        <f t="shared" si="1763"/>
        <v>297.49645340199356</v>
      </c>
      <c r="AI6638" s="81">
        <f t="shared" si="1764"/>
        <v>566.8752837186114</v>
      </c>
      <c r="AJ6638" s="82">
        <f t="shared" si="1765"/>
        <v>332.5640975899608</v>
      </c>
    </row>
    <row r="6639" spans="9:36" ht="23.5" x14ac:dyDescent="0.35">
      <c r="I6639" s="57" t="s">
        <v>6650</v>
      </c>
      <c r="J6639" s="58">
        <f t="shared" si="1767"/>
        <v>277</v>
      </c>
      <c r="K6639" s="58">
        <f t="shared" si="1766"/>
        <v>10</v>
      </c>
      <c r="L6639" s="58">
        <f t="shared" si="1754"/>
        <v>11.601388741085412</v>
      </c>
      <c r="M6639" s="59">
        <f t="shared" si="1755"/>
        <v>8.7940231456847577</v>
      </c>
      <c r="N6639" s="59">
        <f t="shared" si="1756"/>
        <v>-48.089652814728638</v>
      </c>
      <c r="O6639" s="59">
        <f t="shared" si="1757"/>
        <v>-5.4006679669078448</v>
      </c>
      <c r="P6639" s="59">
        <f t="shared" si="1758"/>
        <v>61.887488373214893</v>
      </c>
      <c r="Q6639" s="60">
        <f t="shared" si="1759"/>
        <v>28.112511626785103</v>
      </c>
      <c r="R6639" s="59">
        <f t="shared" si="1760"/>
        <v>-57.138588925287394</v>
      </c>
      <c r="S6639" s="61">
        <f t="shared" si="1751"/>
        <v>0.50639172724659121</v>
      </c>
      <c r="U6639" s="13">
        <f t="shared" si="1752"/>
        <v>61.887488373214893</v>
      </c>
      <c r="V6639" s="14">
        <f t="shared" si="1753"/>
        <v>-57.138588925287394</v>
      </c>
      <c r="W6639" s="7">
        <v>61.2928</v>
      </c>
      <c r="X6639" s="28">
        <v>-57.805999999999997</v>
      </c>
      <c r="Y6639" s="74">
        <v>0.9826500387539514</v>
      </c>
      <c r="Z6639" s="75">
        <v>0.98252799999999996</v>
      </c>
      <c r="AA6639" s="33">
        <v>0.50639172724659121</v>
      </c>
      <c r="AB6639" s="33">
        <v>0.57416599999999995</v>
      </c>
      <c r="AC6639" s="45"/>
      <c r="AD6639" s="48">
        <f t="shared" si="1761"/>
        <v>1370.2237630228997</v>
      </c>
      <c r="AE6639" s="49">
        <f>IF(P6639&gt;90,0,AD6639*0.7^((1/cosd(P6639))^0.678))</f>
        <v>756.46836970386107</v>
      </c>
      <c r="AG6639" s="81">
        <f t="shared" si="1762"/>
        <v>743.34367280563754</v>
      </c>
      <c r="AH6639" s="82">
        <f t="shared" si="1763"/>
        <v>383.06932434175116</v>
      </c>
      <c r="AI6639" s="81">
        <f t="shared" si="1764"/>
        <v>743.25135434839513</v>
      </c>
      <c r="AJ6639" s="82">
        <f t="shared" si="1765"/>
        <v>434.33841795938707</v>
      </c>
    </row>
    <row r="6640" spans="9:36" ht="23.5" x14ac:dyDescent="0.35">
      <c r="I6640" s="57" t="s">
        <v>6651</v>
      </c>
      <c r="J6640" s="58">
        <f t="shared" si="1767"/>
        <v>277</v>
      </c>
      <c r="K6640" s="58">
        <f t="shared" si="1766"/>
        <v>11</v>
      </c>
      <c r="L6640" s="58">
        <f t="shared" si="1754"/>
        <v>11.601388741085412</v>
      </c>
      <c r="M6640" s="59">
        <f t="shared" si="1755"/>
        <v>9.7940231456847577</v>
      </c>
      <c r="N6640" s="59">
        <f t="shared" si="1756"/>
        <v>-33.089652814728638</v>
      </c>
      <c r="O6640" s="59">
        <f t="shared" si="1757"/>
        <v>-5.4006679669078448</v>
      </c>
      <c r="P6640" s="59">
        <f t="shared" si="1758"/>
        <v>52.731206193373275</v>
      </c>
      <c r="Q6640" s="60">
        <f t="shared" si="1759"/>
        <v>37.268793806626725</v>
      </c>
      <c r="R6640" s="59">
        <f t="shared" si="1760"/>
        <v>-43.077868890042048</v>
      </c>
      <c r="S6640" s="61">
        <f t="shared" si="1751"/>
        <v>0.6061430519563219</v>
      </c>
      <c r="U6640" s="13">
        <f t="shared" si="1752"/>
        <v>52.731206193373275</v>
      </c>
      <c r="V6640" s="14">
        <f t="shared" si="1753"/>
        <v>-43.077868890042048</v>
      </c>
      <c r="W6640" s="7">
        <v>52.071800000000003</v>
      </c>
      <c r="X6640" s="28">
        <v>-43.682999999999993</v>
      </c>
      <c r="Y6640" s="74">
        <v>0.9996436991986053</v>
      </c>
      <c r="Z6640" s="75">
        <v>0.99985000000000002</v>
      </c>
      <c r="AA6640" s="33">
        <v>0.6061430519563219</v>
      </c>
      <c r="AB6640" s="33">
        <v>0.65488400000000002</v>
      </c>
      <c r="AC6640" s="45"/>
      <c r="AD6640" s="48">
        <f t="shared" si="1761"/>
        <v>1370.2237630228997</v>
      </c>
      <c r="AE6640" s="49">
        <f>IF(P6640&gt;90,0,AD6640*0.7^((1/cosd(P6640))^0.678))</f>
        <v>830.12302190631544</v>
      </c>
      <c r="AG6640" s="81">
        <f t="shared" si="1762"/>
        <v>829.82724840835408</v>
      </c>
      <c r="AH6640" s="82">
        <f t="shared" si="1763"/>
        <v>503.1733019974987</v>
      </c>
      <c r="AI6640" s="81">
        <f t="shared" si="1764"/>
        <v>829.99850345302946</v>
      </c>
      <c r="AJ6640" s="82">
        <f t="shared" si="1765"/>
        <v>543.63428507809544</v>
      </c>
    </row>
    <row r="6641" spans="9:36" ht="23.5" x14ac:dyDescent="0.35">
      <c r="I6641" s="57" t="s">
        <v>6652</v>
      </c>
      <c r="J6641" s="58">
        <f t="shared" si="1767"/>
        <v>277</v>
      </c>
      <c r="K6641" s="58">
        <f t="shared" si="1766"/>
        <v>12</v>
      </c>
      <c r="L6641" s="58">
        <f t="shared" si="1754"/>
        <v>11.601388741085412</v>
      </c>
      <c r="M6641" s="59">
        <f t="shared" si="1755"/>
        <v>10.794023145684758</v>
      </c>
      <c r="N6641" s="59">
        <f t="shared" si="1756"/>
        <v>-18.089652814728634</v>
      </c>
      <c r="O6641" s="59">
        <f t="shared" si="1757"/>
        <v>-5.4006679669078448</v>
      </c>
      <c r="P6641" s="59">
        <f t="shared" si="1758"/>
        <v>45.993247325842823</v>
      </c>
      <c r="Q6641" s="60">
        <f t="shared" si="1759"/>
        <v>44.006752674157177</v>
      </c>
      <c r="R6641" s="59">
        <f t="shared" si="1760"/>
        <v>-25.453927884319604</v>
      </c>
      <c r="S6641" s="61">
        <f t="shared" si="1751"/>
        <v>0.73523795289835026</v>
      </c>
      <c r="U6641" s="13">
        <f t="shared" si="1752"/>
        <v>45.993247325842823</v>
      </c>
      <c r="V6641" s="14">
        <f t="shared" si="1753"/>
        <v>-25.453927884319604</v>
      </c>
      <c r="W6641" s="7">
        <v>45.2607</v>
      </c>
      <c r="X6641" s="28">
        <v>-25.89500000000001</v>
      </c>
      <c r="Y6641" s="74">
        <v>0.97061485119108126</v>
      </c>
      <c r="Z6641" s="75">
        <v>0.97388399999999997</v>
      </c>
      <c r="AA6641" s="33">
        <v>0.73523795289835026</v>
      </c>
      <c r="AB6641" s="33">
        <v>0.75520799999999999</v>
      </c>
      <c r="AC6641" s="45"/>
      <c r="AD6641" s="48">
        <f t="shared" si="1761"/>
        <v>1370.2237630228997</v>
      </c>
      <c r="AE6641" s="49">
        <f>IF(P6641&gt;90,0,AD6641*0.7^((1/cosd(P6641))^0.678))</f>
        <v>867.96425388004388</v>
      </c>
      <c r="AG6641" s="81">
        <f t="shared" si="1762"/>
        <v>842.45899511895664</v>
      </c>
      <c r="AH6641" s="82">
        <f t="shared" si="1763"/>
        <v>638.16026121170739</v>
      </c>
      <c r="AI6641" s="81">
        <f t="shared" si="1764"/>
        <v>845.29649942571268</v>
      </c>
      <c r="AJ6641" s="82">
        <f t="shared" si="1765"/>
        <v>655.49354824424017</v>
      </c>
    </row>
    <row r="6642" spans="9:36" ht="23.5" x14ac:dyDescent="0.35">
      <c r="I6642" s="57" t="s">
        <v>6653</v>
      </c>
      <c r="J6642" s="58">
        <f t="shared" si="1767"/>
        <v>277</v>
      </c>
      <c r="K6642" s="58">
        <f t="shared" si="1766"/>
        <v>13</v>
      </c>
      <c r="L6642" s="58">
        <f t="shared" si="1754"/>
        <v>11.601388741085412</v>
      </c>
      <c r="M6642" s="59">
        <f t="shared" si="1755"/>
        <v>11.794023145684758</v>
      </c>
      <c r="N6642" s="59">
        <f t="shared" si="1756"/>
        <v>-3.089652814728634</v>
      </c>
      <c r="O6642" s="59">
        <f t="shared" si="1757"/>
        <v>-5.4006679669078448</v>
      </c>
      <c r="P6642" s="59">
        <f t="shared" si="1758"/>
        <v>42.887554331401866</v>
      </c>
      <c r="Q6642" s="60">
        <f t="shared" si="1759"/>
        <v>47.112445668598134</v>
      </c>
      <c r="R6642" s="59">
        <f t="shared" si="1760"/>
        <v>-4.5222074064381568</v>
      </c>
      <c r="S6642" s="61">
        <f t="shared" si="1751"/>
        <v>0.85557766423799497</v>
      </c>
      <c r="U6642" s="13">
        <f t="shared" si="1752"/>
        <v>42.887554331401866</v>
      </c>
      <c r="V6642" s="14">
        <f t="shared" si="1753"/>
        <v>-4.5222074064381568</v>
      </c>
      <c r="W6642" s="7">
        <v>42.112400000000001</v>
      </c>
      <c r="X6642" s="28">
        <v>-4.6610000000000014</v>
      </c>
      <c r="Y6642" s="74">
        <v>0.89711905013184379</v>
      </c>
      <c r="Z6642" s="75">
        <v>0.89734400000000003</v>
      </c>
      <c r="AA6642" s="33">
        <v>0.85557766423799497</v>
      </c>
      <c r="AB6642" s="33">
        <v>0.854356</v>
      </c>
      <c r="AC6642" s="45"/>
      <c r="AD6642" s="48">
        <f t="shared" si="1761"/>
        <v>1370.2237630228997</v>
      </c>
      <c r="AE6642" s="49">
        <f>IF(P6642&gt;90,0,AD6642*0.7^((1/cosd(P6642))^0.678))</f>
        <v>882.11299184334291</v>
      </c>
      <c r="AG6642" s="81">
        <f t="shared" si="1762"/>
        <v>791.36036935145864</v>
      </c>
      <c r="AH6642" s="82">
        <f t="shared" si="1763"/>
        <v>754.71617315531682</v>
      </c>
      <c r="AI6642" s="81">
        <f t="shared" si="1764"/>
        <v>791.55880055267278</v>
      </c>
      <c r="AJ6642" s="82">
        <f t="shared" si="1765"/>
        <v>753.6385272593111</v>
      </c>
    </row>
    <row r="6643" spans="9:36" ht="23.5" x14ac:dyDescent="0.35">
      <c r="I6643" s="57" t="s">
        <v>6654</v>
      </c>
      <c r="J6643" s="58">
        <f t="shared" si="1767"/>
        <v>277</v>
      </c>
      <c r="K6643" s="58">
        <f t="shared" si="1766"/>
        <v>14</v>
      </c>
      <c r="L6643" s="58">
        <f t="shared" si="1754"/>
        <v>11.601388741085412</v>
      </c>
      <c r="M6643" s="59">
        <f t="shared" si="1755"/>
        <v>12.794023145684758</v>
      </c>
      <c r="N6643" s="59">
        <f t="shared" si="1756"/>
        <v>11.910347185271366</v>
      </c>
      <c r="O6643" s="59">
        <f t="shared" si="1757"/>
        <v>-5.4006679669078448</v>
      </c>
      <c r="P6643" s="59">
        <f t="shared" si="1758"/>
        <v>44.208120283747114</v>
      </c>
      <c r="Q6643" s="60">
        <f t="shared" si="1759"/>
        <v>45.791879716252886</v>
      </c>
      <c r="R6643" s="59">
        <f t="shared" si="1760"/>
        <v>17.13785015835558</v>
      </c>
      <c r="S6643" s="61">
        <f t="shared" si="1751"/>
        <v>0.94541640605824617</v>
      </c>
      <c r="U6643" s="13">
        <f t="shared" si="1752"/>
        <v>44.208120283747114</v>
      </c>
      <c r="V6643" s="14">
        <f t="shared" si="1753"/>
        <v>17.13785015835558</v>
      </c>
      <c r="W6643" s="7">
        <v>43.455199999999998</v>
      </c>
      <c r="X6643" s="28">
        <v>17.335000000000008</v>
      </c>
      <c r="Y6643" s="74">
        <v>0.78740521177338085</v>
      </c>
      <c r="Z6643" s="75">
        <v>0.76683000000000001</v>
      </c>
      <c r="AA6643" s="33">
        <v>0.94541640605824617</v>
      </c>
      <c r="AB6643" s="33">
        <v>0.94168799999999997</v>
      </c>
      <c r="AC6643" s="45"/>
      <c r="AD6643" s="48">
        <f t="shared" si="1761"/>
        <v>1370.2237630228997</v>
      </c>
      <c r="AE6643" s="49">
        <f>IF(P6643&gt;90,0,AD6643*0.7^((1/cosd(P6643))^0.678))</f>
        <v>876.3179071259234</v>
      </c>
      <c r="AG6643" s="81">
        <f t="shared" si="1762"/>
        <v>690.01728724129362</v>
      </c>
      <c r="AH6643" s="82">
        <f t="shared" si="1763"/>
        <v>828.48532631947444</v>
      </c>
      <c r="AI6643" s="81">
        <f t="shared" si="1764"/>
        <v>671.98686072137184</v>
      </c>
      <c r="AJ6643" s="82">
        <f t="shared" si="1765"/>
        <v>825.21805732559653</v>
      </c>
    </row>
    <row r="6644" spans="9:36" ht="23.5" x14ac:dyDescent="0.35">
      <c r="I6644" s="57" t="s">
        <v>6655</v>
      </c>
      <c r="J6644" s="58">
        <f t="shared" si="1767"/>
        <v>277</v>
      </c>
      <c r="K6644" s="58">
        <f t="shared" si="1766"/>
        <v>15</v>
      </c>
      <c r="L6644" s="58">
        <f t="shared" si="1754"/>
        <v>11.601388741085412</v>
      </c>
      <c r="M6644" s="59">
        <f t="shared" si="1755"/>
        <v>13.794023145684758</v>
      </c>
      <c r="N6644" s="59">
        <f t="shared" si="1756"/>
        <v>26.910347185271366</v>
      </c>
      <c r="O6644" s="59">
        <f t="shared" si="1757"/>
        <v>-5.4006679669078448</v>
      </c>
      <c r="P6644" s="59">
        <f t="shared" si="1758"/>
        <v>49.594845196851523</v>
      </c>
      <c r="Q6644" s="60">
        <f t="shared" si="1759"/>
        <v>40.405154803148477</v>
      </c>
      <c r="R6644" s="59">
        <f t="shared" si="1760"/>
        <v>36.279503246751474</v>
      </c>
      <c r="S6644" s="61">
        <f t="shared" si="1751"/>
        <v>0.99331313518020281</v>
      </c>
      <c r="U6644" s="13">
        <f t="shared" si="1752"/>
        <v>49.594845196851523</v>
      </c>
      <c r="V6644" s="14">
        <f t="shared" si="1753"/>
        <v>36.279503246751474</v>
      </c>
      <c r="W6644" s="7">
        <v>48.912799999999997</v>
      </c>
      <c r="X6644" s="28">
        <v>36.693000000000012</v>
      </c>
      <c r="Y6644" s="74">
        <v>0.65838987984722153</v>
      </c>
      <c r="Z6644" s="75">
        <v>0.60692599999999997</v>
      </c>
      <c r="AA6644" s="33">
        <v>0.99331313518020281</v>
      </c>
      <c r="AB6644" s="33">
        <v>0.99324500000000004</v>
      </c>
      <c r="AC6644" s="45"/>
      <c r="AD6644" s="48">
        <f t="shared" si="1761"/>
        <v>1370.2237630228997</v>
      </c>
      <c r="AE6644" s="49">
        <f>IF(P6644&gt;90,0,AD6644*0.7^((1/cosd(P6644))^0.678))</f>
        <v>849.09094978610403</v>
      </c>
      <c r="AG6644" s="81">
        <f t="shared" si="1762"/>
        <v>559.03288840903622</v>
      </c>
      <c r="AH6644" s="82">
        <f t="shared" si="1763"/>
        <v>843.4131933851711</v>
      </c>
      <c r="AI6644" s="81">
        <f t="shared" si="1764"/>
        <v>515.33537378988092</v>
      </c>
      <c r="AJ6644" s="82">
        <f t="shared" si="1765"/>
        <v>843.35534042029894</v>
      </c>
    </row>
    <row r="6645" spans="9:36" ht="23.5" x14ac:dyDescent="0.35">
      <c r="I6645" s="57" t="s">
        <v>6656</v>
      </c>
      <c r="J6645" s="58">
        <f t="shared" si="1767"/>
        <v>277</v>
      </c>
      <c r="K6645" s="58">
        <f t="shared" si="1766"/>
        <v>16</v>
      </c>
      <c r="L6645" s="58">
        <f t="shared" si="1754"/>
        <v>11.601388741085412</v>
      </c>
      <c r="M6645" s="59">
        <f t="shared" si="1755"/>
        <v>14.794023145684758</v>
      </c>
      <c r="N6645" s="59">
        <f t="shared" si="1756"/>
        <v>41.910347185271362</v>
      </c>
      <c r="O6645" s="59">
        <f t="shared" si="1757"/>
        <v>-5.4006679669078448</v>
      </c>
      <c r="P6645" s="59">
        <f t="shared" si="1758"/>
        <v>57.893331389307477</v>
      </c>
      <c r="Q6645" s="60">
        <f t="shared" si="1759"/>
        <v>32.106668610692523</v>
      </c>
      <c r="R6645" s="59">
        <f t="shared" si="1760"/>
        <v>51.727187949511311</v>
      </c>
      <c r="S6645" s="61">
        <f t="shared" si="1751"/>
        <v>0.99506489181162194</v>
      </c>
      <c r="U6645" s="13">
        <f t="shared" si="1752"/>
        <v>57.893331389307477</v>
      </c>
      <c r="V6645" s="14">
        <f t="shared" si="1753"/>
        <v>51.727187949511311</v>
      </c>
      <c r="W6645" s="7">
        <v>57.2883</v>
      </c>
      <c r="X6645" s="28">
        <v>52.228000000000009</v>
      </c>
      <c r="Y6645" s="74">
        <v>0.54068022405670624</v>
      </c>
      <c r="Z6645" s="75">
        <v>0.47136800000000001</v>
      </c>
      <c r="AA6645" s="33">
        <v>0.99506489181162194</v>
      </c>
      <c r="AB6645" s="33">
        <v>0.99372499999999997</v>
      </c>
      <c r="AC6645" s="45"/>
      <c r="AD6645" s="48">
        <f t="shared" si="1761"/>
        <v>1370.2237630228997</v>
      </c>
      <c r="AE6645" s="49">
        <f>IF(P6645&gt;90,0,AD6645*0.7^((1/cosd(P6645))^0.678))</f>
        <v>792.53035889695036</v>
      </c>
      <c r="AG6645" s="81">
        <f t="shared" si="1762"/>
        <v>428.50549202014491</v>
      </c>
      <c r="AH6645" s="82">
        <f t="shared" si="1763"/>
        <v>788.61913583321984</v>
      </c>
      <c r="AI6645" s="81">
        <f t="shared" si="1764"/>
        <v>373.57345021253769</v>
      </c>
      <c r="AJ6645" s="82">
        <f t="shared" si="1765"/>
        <v>787.55723089487196</v>
      </c>
    </row>
    <row r="6646" spans="9:36" ht="23.5" x14ac:dyDescent="0.35">
      <c r="I6646" s="57" t="s">
        <v>6657</v>
      </c>
      <c r="J6646" s="58">
        <f t="shared" si="1767"/>
        <v>277</v>
      </c>
      <c r="K6646" s="58">
        <f t="shared" si="1766"/>
        <v>17</v>
      </c>
      <c r="L6646" s="58">
        <f t="shared" si="1754"/>
        <v>11.601388741085412</v>
      </c>
      <c r="M6646" s="59">
        <f t="shared" si="1755"/>
        <v>15.794023145684758</v>
      </c>
      <c r="N6646" s="59">
        <f t="shared" si="1756"/>
        <v>56.910347185271362</v>
      </c>
      <c r="O6646" s="59">
        <f t="shared" si="1757"/>
        <v>-5.4006679669078448</v>
      </c>
      <c r="P6646" s="59">
        <f t="shared" si="1758"/>
        <v>67.994821865717483</v>
      </c>
      <c r="Q6646" s="60">
        <f t="shared" si="1759"/>
        <v>22.005178134282524</v>
      </c>
      <c r="R6646" s="59">
        <f t="shared" si="1760"/>
        <v>64.110351296481838</v>
      </c>
      <c r="S6646" s="61">
        <f t="shared" si="1751"/>
        <v>0.95281922206751701</v>
      </c>
      <c r="U6646" s="13">
        <f t="shared" si="1752"/>
        <v>67.994821865717483</v>
      </c>
      <c r="V6646" s="14">
        <f t="shared" si="1753"/>
        <v>64.110351296481838</v>
      </c>
      <c r="W6646" s="7">
        <v>67.446100000000001</v>
      </c>
      <c r="X6646" s="28">
        <v>64.631</v>
      </c>
      <c r="Y6646" s="74">
        <v>0.48221200302003658</v>
      </c>
      <c r="Z6646" s="75">
        <v>0.43001600000000001</v>
      </c>
      <c r="AA6646" s="33">
        <v>0.95281922206751701</v>
      </c>
      <c r="AB6646" s="33">
        <v>0.94673200000000002</v>
      </c>
      <c r="AC6646" s="45"/>
      <c r="AD6646" s="48">
        <f t="shared" si="1761"/>
        <v>1370.2237630228997</v>
      </c>
      <c r="AE6646" s="49">
        <f>IF(P6646&gt;90,0,AD6646*0.7^((1/cosd(P6646))^0.678))</f>
        <v>684.56817132996468</v>
      </c>
      <c r="AG6646" s="81">
        <f t="shared" si="1762"/>
        <v>330.10698910078582</v>
      </c>
      <c r="AH6646" s="82">
        <f t="shared" si="1763"/>
        <v>652.26971245879963</v>
      </c>
      <c r="AI6646" s="81">
        <f t="shared" si="1764"/>
        <v>294.3752667626261</v>
      </c>
      <c r="AJ6646" s="82">
        <f t="shared" si="1765"/>
        <v>648.10259397956008</v>
      </c>
    </row>
    <row r="6647" spans="9:36" ht="23.5" x14ac:dyDescent="0.35">
      <c r="I6647" s="57" t="s">
        <v>6658</v>
      </c>
      <c r="J6647" s="58">
        <f t="shared" si="1767"/>
        <v>277</v>
      </c>
      <c r="K6647" s="58">
        <f t="shared" si="1766"/>
        <v>18</v>
      </c>
      <c r="L6647" s="58">
        <f t="shared" si="1754"/>
        <v>11.601388741085412</v>
      </c>
      <c r="M6647" s="59">
        <f t="shared" si="1755"/>
        <v>16.794023145684754</v>
      </c>
      <c r="N6647" s="59">
        <f t="shared" si="1756"/>
        <v>71.91034718527132</v>
      </c>
      <c r="O6647" s="59">
        <f t="shared" si="1757"/>
        <v>-5.4006679669078448</v>
      </c>
      <c r="P6647" s="59">
        <f t="shared" si="1758"/>
        <v>79.137414332759661</v>
      </c>
      <c r="Q6647" s="60">
        <f t="shared" si="1759"/>
        <v>10.86258566724034</v>
      </c>
      <c r="R6647" s="59">
        <f t="shared" si="1760"/>
        <v>74.497380688802565</v>
      </c>
      <c r="S6647" s="61">
        <f t="shared" si="1751"/>
        <v>0.87531053731350561</v>
      </c>
      <c r="U6647" s="13">
        <f t="shared" si="1752"/>
        <v>79.137414332759661</v>
      </c>
      <c r="V6647" s="14">
        <f t="shared" si="1753"/>
        <v>74.497380688802565</v>
      </c>
      <c r="W6647" s="7">
        <v>78.600899999999996</v>
      </c>
      <c r="X6647" s="28">
        <v>75.014999999999986</v>
      </c>
      <c r="Y6647" s="74">
        <v>0.51898597417959202</v>
      </c>
      <c r="Z6647" s="75">
        <v>0.52360200000000001</v>
      </c>
      <c r="AA6647" s="33">
        <v>0.87531053731350561</v>
      </c>
      <c r="AB6647" s="33">
        <v>0.87048999999999999</v>
      </c>
      <c r="AC6647" s="45"/>
      <c r="AD6647" s="48">
        <f t="shared" si="1761"/>
        <v>1370.2237630228997</v>
      </c>
      <c r="AE6647" s="49">
        <f>IF(P6647&gt;90,0,AD6647*0.7^((1/cosd(P6647))^0.678))</f>
        <v>453.46259504274809</v>
      </c>
      <c r="AG6647" s="81">
        <f t="shared" si="1762"/>
        <v>235.34072664226645</v>
      </c>
      <c r="AH6647" s="82">
        <f t="shared" si="1763"/>
        <v>396.92058771844444</v>
      </c>
      <c r="AI6647" s="81">
        <f t="shared" si="1764"/>
        <v>237.433921689573</v>
      </c>
      <c r="AJ6647" s="82">
        <f t="shared" si="1765"/>
        <v>394.73465435876176</v>
      </c>
    </row>
    <row r="6648" spans="9:36" ht="23.5" x14ac:dyDescent="0.35">
      <c r="I6648" s="57" t="s">
        <v>6659</v>
      </c>
      <c r="J6648" s="58">
        <f t="shared" si="1767"/>
        <v>277</v>
      </c>
      <c r="K6648" s="58">
        <f t="shared" si="1766"/>
        <v>19</v>
      </c>
      <c r="L6648" s="58">
        <f t="shared" si="1754"/>
        <v>11.601388741085412</v>
      </c>
      <c r="M6648" s="59">
        <f t="shared" si="1755"/>
        <v>17.794023145684754</v>
      </c>
      <c r="N6648" s="59">
        <f t="shared" si="1756"/>
        <v>86.91034718527132</v>
      </c>
      <c r="O6648" s="59">
        <f t="shared" si="1757"/>
        <v>-5.4006679669078448</v>
      </c>
      <c r="P6648" s="59">
        <f t="shared" si="1758"/>
        <v>90.831950027755155</v>
      </c>
      <c r="Q6648" s="60">
        <f t="shared" si="1759"/>
        <v>-0.83195002775516713</v>
      </c>
      <c r="R6648" s="59">
        <f t="shared" si="1760"/>
        <v>83.835958559068942</v>
      </c>
      <c r="S6648" s="61">
        <f t="shared" si="1751"/>
        <v>0</v>
      </c>
      <c r="U6648" s="13">
        <f t="shared" si="1752"/>
        <v>90.831950027755155</v>
      </c>
      <c r="V6648" s="14">
        <f t="shared" si="1753"/>
        <v>83.835958559068942</v>
      </c>
      <c r="W6648" s="7">
        <v>89.882000000000005</v>
      </c>
      <c r="X6648" s="28">
        <v>84.350999999999999</v>
      </c>
      <c r="Y6648" s="74">
        <v>0</v>
      </c>
      <c r="Z6648" s="75">
        <v>0</v>
      </c>
      <c r="AA6648" s="33">
        <v>0</v>
      </c>
      <c r="AB6648" s="33">
        <v>0</v>
      </c>
      <c r="AC6648" s="45"/>
      <c r="AD6648" s="48">
        <f t="shared" si="1761"/>
        <v>1370.2237630228997</v>
      </c>
      <c r="AE6648" s="49">
        <f>IF(P6648&gt;90,0,AD6648*0.7^((1/cosd(P6648))^0.678))</f>
        <v>0</v>
      </c>
      <c r="AG6648" s="81">
        <f t="shared" si="1762"/>
        <v>0</v>
      </c>
      <c r="AH6648" s="82">
        <f t="shared" si="1763"/>
        <v>0</v>
      </c>
      <c r="AI6648" s="81">
        <f t="shared" si="1764"/>
        <v>0</v>
      </c>
      <c r="AJ6648" s="82">
        <f t="shared" si="1765"/>
        <v>0</v>
      </c>
    </row>
    <row r="6649" spans="9:36" ht="23.5" x14ac:dyDescent="0.35">
      <c r="I6649" s="57" t="s">
        <v>6660</v>
      </c>
      <c r="J6649" s="58">
        <f t="shared" si="1767"/>
        <v>277</v>
      </c>
      <c r="K6649" s="58">
        <f t="shared" si="1766"/>
        <v>20</v>
      </c>
      <c r="L6649" s="58">
        <f t="shared" si="1754"/>
        <v>11.601388741085412</v>
      </c>
      <c r="M6649" s="59">
        <f t="shared" si="1755"/>
        <v>18.794023145684754</v>
      </c>
      <c r="N6649" s="59">
        <f t="shared" si="1756"/>
        <v>101.91034718527132</v>
      </c>
      <c r="O6649" s="59">
        <f t="shared" si="1757"/>
        <v>-5.4006679669078448</v>
      </c>
      <c r="P6649" s="59">
        <f t="shared" si="1758"/>
        <v>102.73247438147237</v>
      </c>
      <c r="Q6649" s="60">
        <f t="shared" si="1759"/>
        <v>-12.732474381472384</v>
      </c>
      <c r="R6649" s="59">
        <f t="shared" si="1760"/>
        <v>92.937452273221041</v>
      </c>
      <c r="S6649" s="61">
        <f t="shared" si="1751"/>
        <v>0</v>
      </c>
      <c r="U6649" s="13">
        <f t="shared" si="1752"/>
        <v>102.73247438147237</v>
      </c>
      <c r="V6649" s="14">
        <f t="shared" si="1753"/>
        <v>92.937452273221041</v>
      </c>
      <c r="W6649" s="7">
        <v>102.319</v>
      </c>
      <c r="X6649" s="28">
        <v>93.456000000000017</v>
      </c>
      <c r="Y6649" s="74">
        <v>0</v>
      </c>
      <c r="Z6649" s="75">
        <v>0</v>
      </c>
      <c r="AA6649" s="33">
        <v>0</v>
      </c>
      <c r="AB6649" s="33">
        <v>0</v>
      </c>
      <c r="AC6649" s="45"/>
      <c r="AD6649" s="48">
        <f t="shared" si="1761"/>
        <v>1370.2237630228997</v>
      </c>
      <c r="AE6649" s="49">
        <f>IF(P6649&gt;90,0,AD6649*0.7^((1/cosd(P6649))^0.678))</f>
        <v>0</v>
      </c>
      <c r="AG6649" s="81">
        <f t="shared" si="1762"/>
        <v>0</v>
      </c>
      <c r="AH6649" s="82">
        <f t="shared" si="1763"/>
        <v>0</v>
      </c>
      <c r="AI6649" s="81">
        <f t="shared" si="1764"/>
        <v>0</v>
      </c>
      <c r="AJ6649" s="82">
        <f t="shared" si="1765"/>
        <v>0</v>
      </c>
    </row>
    <row r="6650" spans="9:36" ht="23.5" x14ac:dyDescent="0.35">
      <c r="I6650" s="57" t="s">
        <v>6661</v>
      </c>
      <c r="J6650" s="58">
        <f t="shared" si="1767"/>
        <v>277</v>
      </c>
      <c r="K6650" s="58">
        <f t="shared" si="1766"/>
        <v>21</v>
      </c>
      <c r="L6650" s="58">
        <f t="shared" si="1754"/>
        <v>11.601388741085412</v>
      </c>
      <c r="M6650" s="59">
        <f t="shared" si="1755"/>
        <v>19.794023145684754</v>
      </c>
      <c r="N6650" s="59">
        <f t="shared" si="1756"/>
        <v>116.91034718527132</v>
      </c>
      <c r="O6650" s="59">
        <f t="shared" si="1757"/>
        <v>-5.4006679669078448</v>
      </c>
      <c r="P6650" s="59">
        <f t="shared" si="1758"/>
        <v>114.52898185875102</v>
      </c>
      <c r="Q6650" s="60">
        <f t="shared" si="1759"/>
        <v>-24.528981858751028</v>
      </c>
      <c r="R6650" s="59">
        <f t="shared" si="1760"/>
        <v>102.62430554053154</v>
      </c>
      <c r="S6650" s="61">
        <f t="shared" si="1751"/>
        <v>0</v>
      </c>
      <c r="U6650" s="13">
        <f t="shared" si="1752"/>
        <v>114.52898185875102</v>
      </c>
      <c r="V6650" s="14">
        <f t="shared" si="1753"/>
        <v>102.62430554053154</v>
      </c>
      <c r="W6650" s="7">
        <v>114.113</v>
      </c>
      <c r="X6650" s="28">
        <v>103.154</v>
      </c>
      <c r="Y6650" s="74">
        <v>0</v>
      </c>
      <c r="Z6650" s="75">
        <v>0</v>
      </c>
      <c r="AA6650" s="33">
        <v>0</v>
      </c>
      <c r="AB6650" s="33">
        <v>0</v>
      </c>
      <c r="AC6650" s="45"/>
      <c r="AD6650" s="48">
        <f t="shared" si="1761"/>
        <v>1370.2237630228997</v>
      </c>
      <c r="AE6650" s="49">
        <f>IF(P6650&gt;90,0,AD6650*0.7^((1/cosd(P6650))^0.678))</f>
        <v>0</v>
      </c>
      <c r="AG6650" s="81">
        <f t="shared" si="1762"/>
        <v>0</v>
      </c>
      <c r="AH6650" s="82">
        <f t="shared" si="1763"/>
        <v>0</v>
      </c>
      <c r="AI6650" s="81">
        <f t="shared" si="1764"/>
        <v>0</v>
      </c>
      <c r="AJ6650" s="82">
        <f t="shared" si="1765"/>
        <v>0</v>
      </c>
    </row>
    <row r="6651" spans="9:36" ht="23.5" x14ac:dyDescent="0.35">
      <c r="I6651" s="57" t="s">
        <v>6662</v>
      </c>
      <c r="J6651" s="58">
        <f t="shared" si="1767"/>
        <v>277</v>
      </c>
      <c r="K6651" s="58">
        <f t="shared" si="1766"/>
        <v>22</v>
      </c>
      <c r="L6651" s="58">
        <f t="shared" si="1754"/>
        <v>11.601388741085412</v>
      </c>
      <c r="M6651" s="59">
        <f t="shared" si="1755"/>
        <v>20.794023145684754</v>
      </c>
      <c r="N6651" s="59">
        <f t="shared" si="1756"/>
        <v>131.91034718527132</v>
      </c>
      <c r="O6651" s="59">
        <f t="shared" si="1757"/>
        <v>-5.4006679669078448</v>
      </c>
      <c r="P6651" s="59">
        <f t="shared" si="1758"/>
        <v>125.83907882809497</v>
      </c>
      <c r="Q6651" s="60">
        <f t="shared" si="1759"/>
        <v>-35.839078828094969</v>
      </c>
      <c r="R6651" s="59">
        <f t="shared" si="1760"/>
        <v>113.94636230795729</v>
      </c>
      <c r="S6651" s="61">
        <f t="shared" si="1751"/>
        <v>0</v>
      </c>
      <c r="U6651" s="13">
        <f t="shared" si="1752"/>
        <v>125.83907882809497</v>
      </c>
      <c r="V6651" s="14">
        <f t="shared" si="1753"/>
        <v>113.94636230795729</v>
      </c>
      <c r="W6651" s="7">
        <v>125.401</v>
      </c>
      <c r="X6651" s="28">
        <v>114.488</v>
      </c>
      <c r="Y6651" s="74">
        <v>0</v>
      </c>
      <c r="Z6651" s="75">
        <v>0</v>
      </c>
      <c r="AA6651" s="33">
        <v>0</v>
      </c>
      <c r="AB6651" s="33">
        <v>0</v>
      </c>
      <c r="AC6651" s="45"/>
      <c r="AD6651" s="48">
        <f t="shared" si="1761"/>
        <v>1370.2237630228997</v>
      </c>
      <c r="AE6651" s="49">
        <f>IF(P6651&gt;90,0,AD6651*0.7^((1/cosd(P6651))^0.678))</f>
        <v>0</v>
      </c>
      <c r="AG6651" s="81">
        <f t="shared" si="1762"/>
        <v>0</v>
      </c>
      <c r="AH6651" s="82">
        <f t="shared" si="1763"/>
        <v>0</v>
      </c>
      <c r="AI6651" s="81">
        <f t="shared" si="1764"/>
        <v>0</v>
      </c>
      <c r="AJ6651" s="82">
        <f t="shared" si="1765"/>
        <v>0</v>
      </c>
    </row>
    <row r="6652" spans="9:36" ht="23.5" x14ac:dyDescent="0.35">
      <c r="I6652" s="57" t="s">
        <v>6663</v>
      </c>
      <c r="J6652" s="58">
        <f t="shared" si="1767"/>
        <v>277</v>
      </c>
      <c r="K6652" s="58">
        <f t="shared" si="1766"/>
        <v>23</v>
      </c>
      <c r="L6652" s="58">
        <f t="shared" si="1754"/>
        <v>11.601388741085412</v>
      </c>
      <c r="M6652" s="59">
        <f t="shared" si="1755"/>
        <v>21.794023145684754</v>
      </c>
      <c r="N6652" s="59">
        <f t="shared" si="1756"/>
        <v>146.91034718527132</v>
      </c>
      <c r="O6652" s="59">
        <f t="shared" si="1757"/>
        <v>-5.4006679669078448</v>
      </c>
      <c r="P6652" s="59">
        <f t="shared" si="1758"/>
        <v>136.04302899916502</v>
      </c>
      <c r="Q6652" s="60">
        <f t="shared" si="1759"/>
        <v>-46.04302899916501</v>
      </c>
      <c r="R6652" s="59">
        <f t="shared" si="1760"/>
        <v>128.45957283958944</v>
      </c>
      <c r="S6652" s="61">
        <f t="shared" si="1751"/>
        <v>0</v>
      </c>
      <c r="U6652" s="13">
        <f t="shared" si="1752"/>
        <v>136.04302899916502</v>
      </c>
      <c r="V6652" s="14">
        <f t="shared" si="1753"/>
        <v>128.45957283958944</v>
      </c>
      <c r="W6652" s="7">
        <v>135.56100000000001</v>
      </c>
      <c r="X6652" s="28">
        <v>128.98399999999998</v>
      </c>
      <c r="Y6652" s="74">
        <v>0</v>
      </c>
      <c r="Z6652" s="75">
        <v>0</v>
      </c>
      <c r="AA6652" s="33">
        <v>0</v>
      </c>
      <c r="AB6652" s="33">
        <v>0</v>
      </c>
      <c r="AC6652" s="45"/>
      <c r="AD6652" s="48">
        <f t="shared" si="1761"/>
        <v>1370.2237630228997</v>
      </c>
      <c r="AE6652" s="49">
        <f>IF(P6652&gt;90,0,AD6652*0.7^((1/cosd(P6652))^0.678))</f>
        <v>0</v>
      </c>
      <c r="AG6652" s="81">
        <f t="shared" si="1762"/>
        <v>0</v>
      </c>
      <c r="AH6652" s="82">
        <f t="shared" si="1763"/>
        <v>0</v>
      </c>
      <c r="AI6652" s="81">
        <f t="shared" si="1764"/>
        <v>0</v>
      </c>
      <c r="AJ6652" s="82">
        <f t="shared" si="1765"/>
        <v>0</v>
      </c>
    </row>
    <row r="6653" spans="9:36" ht="23.5" x14ac:dyDescent="0.35">
      <c r="I6653" s="57" t="s">
        <v>6664</v>
      </c>
      <c r="J6653" s="58">
        <f t="shared" si="1767"/>
        <v>278</v>
      </c>
      <c r="K6653" s="58">
        <f t="shared" si="1766"/>
        <v>0</v>
      </c>
      <c r="L6653" s="58">
        <f t="shared" si="1754"/>
        <v>11.912197824184631</v>
      </c>
      <c r="M6653" s="59">
        <f t="shared" si="1755"/>
        <v>-1.2007967029302564</v>
      </c>
      <c r="N6653" s="59">
        <f t="shared" si="1756"/>
        <v>-198.01195054395384</v>
      </c>
      <c r="O6653" s="59">
        <f t="shared" si="1757"/>
        <v>-5.7926701322779159</v>
      </c>
      <c r="P6653" s="59">
        <f t="shared" si="1758"/>
        <v>144.39129905283161</v>
      </c>
      <c r="Q6653" s="60">
        <f t="shared" si="1759"/>
        <v>-54.391299052831613</v>
      </c>
      <c r="R6653" s="59">
        <f t="shared" si="1760"/>
        <v>-148.10521032250702</v>
      </c>
      <c r="S6653" s="61">
        <f t="shared" si="1751"/>
        <v>0</v>
      </c>
      <c r="U6653" s="13">
        <f t="shared" si="1752"/>
        <v>144.39129905283161</v>
      </c>
      <c r="V6653" s="14">
        <f t="shared" si="1753"/>
        <v>-148.10521032250702</v>
      </c>
      <c r="W6653" s="7">
        <v>143.464</v>
      </c>
      <c r="X6653" s="28">
        <v>148.666</v>
      </c>
      <c r="Y6653" s="74">
        <v>0</v>
      </c>
      <c r="Z6653" s="75">
        <v>0</v>
      </c>
      <c r="AA6653" s="33">
        <v>0</v>
      </c>
      <c r="AB6653" s="33">
        <v>0</v>
      </c>
      <c r="AC6653" s="45"/>
      <c r="AD6653" s="48">
        <f t="shared" si="1761"/>
        <v>1370.9990829023329</v>
      </c>
      <c r="AE6653" s="49">
        <f>IF(P6653&gt;90,0,AD6653*0.7^((1/cosd(P6653))^0.678))</f>
        <v>0</v>
      </c>
      <c r="AG6653" s="81">
        <f t="shared" si="1762"/>
        <v>0</v>
      </c>
      <c r="AH6653" s="82">
        <f t="shared" si="1763"/>
        <v>0</v>
      </c>
      <c r="AI6653" s="81">
        <f t="shared" si="1764"/>
        <v>0</v>
      </c>
      <c r="AJ6653" s="82">
        <f t="shared" si="1765"/>
        <v>0</v>
      </c>
    </row>
    <row r="6654" spans="9:36" ht="23.5" x14ac:dyDescent="0.35">
      <c r="I6654" s="57" t="s">
        <v>6665</v>
      </c>
      <c r="J6654" s="58">
        <f t="shared" si="1767"/>
        <v>278</v>
      </c>
      <c r="K6654" s="58">
        <f t="shared" si="1766"/>
        <v>1</v>
      </c>
      <c r="L6654" s="58">
        <f t="shared" si="1754"/>
        <v>11.912197824184631</v>
      </c>
      <c r="M6654" s="59">
        <f t="shared" si="1755"/>
        <v>-0.20079670293025637</v>
      </c>
      <c r="N6654" s="59">
        <f t="shared" si="1756"/>
        <v>-183.01195054395384</v>
      </c>
      <c r="O6654" s="59">
        <f t="shared" si="1757"/>
        <v>-5.7926701322779159</v>
      </c>
      <c r="P6654" s="59">
        <f t="shared" si="1758"/>
        <v>148.28346234465084</v>
      </c>
      <c r="Q6654" s="60">
        <f t="shared" si="1759"/>
        <v>-58.28346234465085</v>
      </c>
      <c r="R6654" s="59">
        <f t="shared" si="1760"/>
        <v>-174.29322743721178</v>
      </c>
      <c r="S6654" s="61">
        <f t="shared" si="1751"/>
        <v>0</v>
      </c>
      <c r="U6654" s="13">
        <f t="shared" si="1752"/>
        <v>148.28346234465084</v>
      </c>
      <c r="V6654" s="14">
        <f t="shared" si="1753"/>
        <v>-174.29322743721178</v>
      </c>
      <c r="W6654" s="7">
        <v>147.315</v>
      </c>
      <c r="X6654" s="28">
        <v>174.27800000000002</v>
      </c>
      <c r="Y6654" s="74">
        <v>0</v>
      </c>
      <c r="Z6654" s="75">
        <v>0</v>
      </c>
      <c r="AA6654" s="33">
        <v>0</v>
      </c>
      <c r="AB6654" s="33">
        <v>0</v>
      </c>
      <c r="AC6654" s="45"/>
      <c r="AD6654" s="48">
        <f t="shared" si="1761"/>
        <v>1370.9990829023329</v>
      </c>
      <c r="AE6654" s="49">
        <f>IF(P6654&gt;90,0,AD6654*0.7^((1/cosd(P6654))^0.678))</f>
        <v>0</v>
      </c>
      <c r="AG6654" s="81">
        <f t="shared" si="1762"/>
        <v>0</v>
      </c>
      <c r="AH6654" s="82">
        <f t="shared" si="1763"/>
        <v>0</v>
      </c>
      <c r="AI6654" s="81">
        <f t="shared" si="1764"/>
        <v>0</v>
      </c>
      <c r="AJ6654" s="82">
        <f t="shared" si="1765"/>
        <v>0</v>
      </c>
    </row>
    <row r="6655" spans="9:36" ht="23.5" x14ac:dyDescent="0.35">
      <c r="I6655" s="57" t="s">
        <v>6666</v>
      </c>
      <c r="J6655" s="58">
        <f t="shared" si="1767"/>
        <v>278</v>
      </c>
      <c r="K6655" s="58">
        <f t="shared" si="1766"/>
        <v>2</v>
      </c>
      <c r="L6655" s="58">
        <f t="shared" si="1754"/>
        <v>11.912197824184631</v>
      </c>
      <c r="M6655" s="59">
        <f t="shared" si="1755"/>
        <v>0.79920329706974358</v>
      </c>
      <c r="N6655" s="59">
        <f t="shared" si="1756"/>
        <v>-168.01195054395384</v>
      </c>
      <c r="O6655" s="59">
        <f t="shared" si="1757"/>
        <v>-5.7926701322779159</v>
      </c>
      <c r="P6655" s="59">
        <f t="shared" si="1758"/>
        <v>146.56506783841499</v>
      </c>
      <c r="Q6655" s="60">
        <f t="shared" si="1759"/>
        <v>-56.56506783841499</v>
      </c>
      <c r="R6655" s="59">
        <f t="shared" si="1760"/>
        <v>-157.97277909604864</v>
      </c>
      <c r="S6655" s="61">
        <f t="shared" si="1751"/>
        <v>0</v>
      </c>
      <c r="U6655" s="13">
        <f t="shared" si="1752"/>
        <v>146.56506783841499</v>
      </c>
      <c r="V6655" s="14">
        <f t="shared" si="1753"/>
        <v>-157.97277909604864</v>
      </c>
      <c r="W6655" s="7">
        <v>145.68299999999999</v>
      </c>
      <c r="X6655" s="28">
        <v>-158.61520000000002</v>
      </c>
      <c r="Y6655" s="74">
        <v>0</v>
      </c>
      <c r="Z6655" s="75">
        <v>0</v>
      </c>
      <c r="AA6655" s="33">
        <v>0</v>
      </c>
      <c r="AB6655" s="33">
        <v>0</v>
      </c>
      <c r="AC6655" s="45"/>
      <c r="AD6655" s="48">
        <f t="shared" si="1761"/>
        <v>1370.9990829023329</v>
      </c>
      <c r="AE6655" s="49">
        <f>IF(P6655&gt;90,0,AD6655*0.7^((1/cosd(P6655))^0.678))</f>
        <v>0</v>
      </c>
      <c r="AG6655" s="81">
        <f t="shared" si="1762"/>
        <v>0</v>
      </c>
      <c r="AH6655" s="82">
        <f t="shared" si="1763"/>
        <v>0</v>
      </c>
      <c r="AI6655" s="81">
        <f t="shared" si="1764"/>
        <v>0</v>
      </c>
      <c r="AJ6655" s="82">
        <f t="shared" si="1765"/>
        <v>0</v>
      </c>
    </row>
    <row r="6656" spans="9:36" ht="23.5" x14ac:dyDescent="0.35">
      <c r="I6656" s="57" t="s">
        <v>6667</v>
      </c>
      <c r="J6656" s="58">
        <f t="shared" si="1767"/>
        <v>278</v>
      </c>
      <c r="K6656" s="58">
        <f t="shared" si="1766"/>
        <v>3</v>
      </c>
      <c r="L6656" s="58">
        <f t="shared" si="1754"/>
        <v>11.912197824184631</v>
      </c>
      <c r="M6656" s="59">
        <f t="shared" si="1755"/>
        <v>1.7992032970697436</v>
      </c>
      <c r="N6656" s="59">
        <f t="shared" si="1756"/>
        <v>-153.01195054395384</v>
      </c>
      <c r="O6656" s="59">
        <f t="shared" si="1757"/>
        <v>-5.7926701322779159</v>
      </c>
      <c r="P6656" s="59">
        <f t="shared" si="1758"/>
        <v>139.9667083802598</v>
      </c>
      <c r="Q6656" s="60">
        <f t="shared" si="1759"/>
        <v>-49.966708380259789</v>
      </c>
      <c r="R6656" s="59">
        <f t="shared" si="1760"/>
        <v>-135.420061251471</v>
      </c>
      <c r="S6656" s="61">
        <f t="shared" si="1751"/>
        <v>0</v>
      </c>
      <c r="U6656" s="13">
        <f t="shared" si="1752"/>
        <v>139.9667083802598</v>
      </c>
      <c r="V6656" s="14">
        <f t="shared" si="1753"/>
        <v>-135.420061251471</v>
      </c>
      <c r="W6656" s="7">
        <v>139.23500000000001</v>
      </c>
      <c r="X6656" s="28">
        <v>-136.32060000000001</v>
      </c>
      <c r="Y6656" s="74">
        <v>0</v>
      </c>
      <c r="Z6656" s="75">
        <v>0</v>
      </c>
      <c r="AA6656" s="33">
        <v>0</v>
      </c>
      <c r="AB6656" s="33">
        <v>0</v>
      </c>
      <c r="AC6656" s="45"/>
      <c r="AD6656" s="48">
        <f t="shared" si="1761"/>
        <v>1370.9990829023329</v>
      </c>
      <c r="AE6656" s="49">
        <f>IF(P6656&gt;90,0,AD6656*0.7^((1/cosd(P6656))^0.678))</f>
        <v>0</v>
      </c>
      <c r="AG6656" s="81">
        <f t="shared" si="1762"/>
        <v>0</v>
      </c>
      <c r="AH6656" s="82">
        <f t="shared" si="1763"/>
        <v>0</v>
      </c>
      <c r="AI6656" s="81">
        <f t="shared" si="1764"/>
        <v>0</v>
      </c>
      <c r="AJ6656" s="82">
        <f t="shared" si="1765"/>
        <v>0</v>
      </c>
    </row>
    <row r="6657" spans="9:36" ht="23.5" x14ac:dyDescent="0.35">
      <c r="I6657" s="57" t="s">
        <v>6668</v>
      </c>
      <c r="J6657" s="58">
        <f t="shared" si="1767"/>
        <v>278</v>
      </c>
      <c r="K6657" s="58">
        <f t="shared" si="1766"/>
        <v>4</v>
      </c>
      <c r="L6657" s="58">
        <f t="shared" si="1754"/>
        <v>11.912197824184631</v>
      </c>
      <c r="M6657" s="59">
        <f t="shared" si="1755"/>
        <v>2.7992032970697434</v>
      </c>
      <c r="N6657" s="59">
        <f t="shared" si="1756"/>
        <v>-138.01195054395384</v>
      </c>
      <c r="O6657" s="59">
        <f t="shared" si="1757"/>
        <v>-5.7926701322779159</v>
      </c>
      <c r="P6657" s="59">
        <f t="shared" si="1758"/>
        <v>130.45322252612729</v>
      </c>
      <c r="Q6657" s="60">
        <f t="shared" si="1759"/>
        <v>-40.453222526127313</v>
      </c>
      <c r="R6657" s="59">
        <f t="shared" si="1760"/>
        <v>-118.99534233286073</v>
      </c>
      <c r="S6657" s="61">
        <f t="shared" si="1751"/>
        <v>0</v>
      </c>
      <c r="U6657" s="13">
        <f t="shared" si="1752"/>
        <v>130.45322252612729</v>
      </c>
      <c r="V6657" s="14">
        <f t="shared" si="1753"/>
        <v>-118.99534233286073</v>
      </c>
      <c r="W6657" s="7">
        <v>129.846</v>
      </c>
      <c r="X6657" s="28">
        <v>-119.8998</v>
      </c>
      <c r="Y6657" s="74">
        <v>0</v>
      </c>
      <c r="Z6657" s="75">
        <v>0</v>
      </c>
      <c r="AA6657" s="33">
        <v>0</v>
      </c>
      <c r="AB6657" s="33">
        <v>0</v>
      </c>
      <c r="AC6657" s="45"/>
      <c r="AD6657" s="48">
        <f t="shared" si="1761"/>
        <v>1370.9990829023329</v>
      </c>
      <c r="AE6657" s="49">
        <f>IF(P6657&gt;90,0,AD6657*0.7^((1/cosd(P6657))^0.678))</f>
        <v>0</v>
      </c>
      <c r="AG6657" s="81">
        <f t="shared" si="1762"/>
        <v>0</v>
      </c>
      <c r="AH6657" s="82">
        <f t="shared" si="1763"/>
        <v>0</v>
      </c>
      <c r="AI6657" s="81">
        <f t="shared" si="1764"/>
        <v>0</v>
      </c>
      <c r="AJ6657" s="82">
        <f t="shared" si="1765"/>
        <v>0</v>
      </c>
    </row>
    <row r="6658" spans="9:36" ht="23.5" x14ac:dyDescent="0.35">
      <c r="I6658" s="57" t="s">
        <v>6669</v>
      </c>
      <c r="J6658" s="58">
        <f t="shared" si="1767"/>
        <v>278</v>
      </c>
      <c r="K6658" s="58">
        <f t="shared" si="1766"/>
        <v>5</v>
      </c>
      <c r="L6658" s="58">
        <f t="shared" si="1754"/>
        <v>11.912197824184631</v>
      </c>
      <c r="M6658" s="59">
        <f t="shared" si="1755"/>
        <v>3.7992032970697434</v>
      </c>
      <c r="N6658" s="59">
        <f t="shared" si="1756"/>
        <v>-123.01195054395384</v>
      </c>
      <c r="O6658" s="59">
        <f t="shared" si="1757"/>
        <v>-5.7926701322779159</v>
      </c>
      <c r="P6658" s="59">
        <f t="shared" si="1758"/>
        <v>119.4683955046456</v>
      </c>
      <c r="Q6658" s="60">
        <f t="shared" si="1759"/>
        <v>-29.468395504645592</v>
      </c>
      <c r="R6658" s="59">
        <f t="shared" si="1760"/>
        <v>-106.61536192917993</v>
      </c>
      <c r="S6658" s="61">
        <f t="shared" si="1751"/>
        <v>0</v>
      </c>
      <c r="U6658" s="13">
        <f t="shared" si="1752"/>
        <v>119.4683955046456</v>
      </c>
      <c r="V6658" s="14">
        <f t="shared" si="1753"/>
        <v>-106.61536192917993</v>
      </c>
      <c r="W6658" s="7">
        <v>118.941</v>
      </c>
      <c r="X6658" s="28">
        <v>-107.4563</v>
      </c>
      <c r="Y6658" s="74">
        <v>0</v>
      </c>
      <c r="Z6658" s="75">
        <v>0</v>
      </c>
      <c r="AA6658" s="33">
        <v>0</v>
      </c>
      <c r="AB6658" s="33">
        <v>0</v>
      </c>
      <c r="AC6658" s="45"/>
      <c r="AD6658" s="48">
        <f t="shared" si="1761"/>
        <v>1370.9990829023329</v>
      </c>
      <c r="AE6658" s="49">
        <f>IF(P6658&gt;90,0,AD6658*0.7^((1/cosd(P6658))^0.678))</f>
        <v>0</v>
      </c>
      <c r="AG6658" s="81">
        <f t="shared" si="1762"/>
        <v>0</v>
      </c>
      <c r="AH6658" s="82">
        <f t="shared" si="1763"/>
        <v>0</v>
      </c>
      <c r="AI6658" s="81">
        <f t="shared" si="1764"/>
        <v>0</v>
      </c>
      <c r="AJ6658" s="82">
        <f t="shared" si="1765"/>
        <v>0</v>
      </c>
    </row>
    <row r="6659" spans="9:36" ht="23.5" x14ac:dyDescent="0.35">
      <c r="I6659" s="57" t="s">
        <v>6670</v>
      </c>
      <c r="J6659" s="58">
        <f t="shared" si="1767"/>
        <v>278</v>
      </c>
      <c r="K6659" s="58">
        <f t="shared" si="1766"/>
        <v>6</v>
      </c>
      <c r="L6659" s="58">
        <f t="shared" si="1754"/>
        <v>11.912197824184631</v>
      </c>
      <c r="M6659" s="59">
        <f t="shared" si="1755"/>
        <v>4.7992032970697434</v>
      </c>
      <c r="N6659" s="59">
        <f t="shared" si="1756"/>
        <v>-108.01195054395384</v>
      </c>
      <c r="O6659" s="59">
        <f t="shared" si="1757"/>
        <v>-5.7926701322779159</v>
      </c>
      <c r="P6659" s="59">
        <f t="shared" si="1758"/>
        <v>107.80096286687497</v>
      </c>
      <c r="Q6659" s="60">
        <f t="shared" si="1759"/>
        <v>-17.800962866874976</v>
      </c>
      <c r="R6659" s="59">
        <f t="shared" si="1760"/>
        <v>-96.429417455573642</v>
      </c>
      <c r="S6659" s="61">
        <f t="shared" si="1751"/>
        <v>0</v>
      </c>
      <c r="U6659" s="13">
        <f t="shared" si="1752"/>
        <v>107.80096286687497</v>
      </c>
      <c r="V6659" s="14">
        <f t="shared" si="1753"/>
        <v>-96.429417455573642</v>
      </c>
      <c r="W6659" s="7">
        <v>107.316</v>
      </c>
      <c r="X6659" s="28">
        <v>-97.209100000000007</v>
      </c>
      <c r="Y6659" s="74">
        <v>0</v>
      </c>
      <c r="Z6659" s="75">
        <v>0</v>
      </c>
      <c r="AA6659" s="33">
        <v>0</v>
      </c>
      <c r="AB6659" s="33">
        <v>0</v>
      </c>
      <c r="AC6659" s="45"/>
      <c r="AD6659" s="48">
        <f t="shared" si="1761"/>
        <v>1370.9990829023329</v>
      </c>
      <c r="AE6659" s="49">
        <f>IF(P6659&gt;90,0,AD6659*0.7^((1/cosd(P6659))^0.678))</f>
        <v>0</v>
      </c>
      <c r="AG6659" s="81">
        <f t="shared" si="1762"/>
        <v>0</v>
      </c>
      <c r="AH6659" s="82">
        <f t="shared" si="1763"/>
        <v>0</v>
      </c>
      <c r="AI6659" s="81">
        <f t="shared" si="1764"/>
        <v>0</v>
      </c>
      <c r="AJ6659" s="82">
        <f t="shared" si="1765"/>
        <v>0</v>
      </c>
    </row>
    <row r="6660" spans="9:36" ht="23.5" x14ac:dyDescent="0.35">
      <c r="I6660" s="57" t="s">
        <v>6671</v>
      </c>
      <c r="J6660" s="58">
        <f t="shared" si="1767"/>
        <v>278</v>
      </c>
      <c r="K6660" s="58">
        <f t="shared" si="1766"/>
        <v>7</v>
      </c>
      <c r="L6660" s="58">
        <f t="shared" si="1754"/>
        <v>11.912197824184631</v>
      </c>
      <c r="M6660" s="59">
        <f t="shared" si="1755"/>
        <v>5.7992032970697434</v>
      </c>
      <c r="N6660" s="59">
        <f t="shared" si="1756"/>
        <v>-93.011950543953844</v>
      </c>
      <c r="O6660" s="59">
        <f t="shared" si="1757"/>
        <v>-5.7926701322779159</v>
      </c>
      <c r="P6660" s="59">
        <f t="shared" si="1758"/>
        <v>95.90170645003198</v>
      </c>
      <c r="Q6660" s="60">
        <f t="shared" si="1759"/>
        <v>-5.9017064500319787</v>
      </c>
      <c r="R6660" s="59">
        <f t="shared" si="1760"/>
        <v>-87.208336597937716</v>
      </c>
      <c r="S6660" s="61">
        <f t="shared" si="1751"/>
        <v>0</v>
      </c>
      <c r="U6660" s="13">
        <f t="shared" si="1752"/>
        <v>95.90170645003198</v>
      </c>
      <c r="V6660" s="14">
        <f t="shared" si="1753"/>
        <v>-87.208336597937716</v>
      </c>
      <c r="W6660" s="7">
        <v>95.430099999999996</v>
      </c>
      <c r="X6660" s="28">
        <v>-87.944500000000005</v>
      </c>
      <c r="Y6660" s="74">
        <v>0</v>
      </c>
      <c r="Z6660" s="75">
        <v>0</v>
      </c>
      <c r="AA6660" s="33">
        <v>0</v>
      </c>
      <c r="AB6660" s="33">
        <v>0</v>
      </c>
      <c r="AC6660" s="45"/>
      <c r="AD6660" s="48">
        <f t="shared" si="1761"/>
        <v>1370.9990829023329</v>
      </c>
      <c r="AE6660" s="49">
        <f>IF(P6660&gt;90,0,AD6660*0.7^((1/cosd(P6660))^0.678))</f>
        <v>0</v>
      </c>
      <c r="AG6660" s="81">
        <f t="shared" si="1762"/>
        <v>0</v>
      </c>
      <c r="AH6660" s="82">
        <f t="shared" si="1763"/>
        <v>0</v>
      </c>
      <c r="AI6660" s="81">
        <f t="shared" si="1764"/>
        <v>0</v>
      </c>
      <c r="AJ6660" s="82">
        <f t="shared" si="1765"/>
        <v>0</v>
      </c>
    </row>
    <row r="6661" spans="9:36" ht="23.5" x14ac:dyDescent="0.35">
      <c r="I6661" s="57" t="s">
        <v>6672</v>
      </c>
      <c r="J6661" s="58">
        <f t="shared" si="1767"/>
        <v>278</v>
      </c>
      <c r="K6661" s="58">
        <f t="shared" si="1766"/>
        <v>8</v>
      </c>
      <c r="L6661" s="58">
        <f t="shared" si="1754"/>
        <v>11.912197824184631</v>
      </c>
      <c r="M6661" s="59">
        <f t="shared" si="1755"/>
        <v>6.7992032970697434</v>
      </c>
      <c r="N6661" s="59">
        <f t="shared" si="1756"/>
        <v>-78.011950543953844</v>
      </c>
      <c r="O6661" s="59">
        <f t="shared" si="1757"/>
        <v>-5.7926701322779159</v>
      </c>
      <c r="P6661" s="59">
        <f t="shared" si="1758"/>
        <v>84.093955384430245</v>
      </c>
      <c r="Q6661" s="60">
        <f t="shared" si="1759"/>
        <v>5.9060446155697539</v>
      </c>
      <c r="R6661" s="59">
        <f t="shared" si="1760"/>
        <v>-78.066779299537359</v>
      </c>
      <c r="S6661" s="61">
        <f t="shared" ref="S6661:S6724" si="1768">IF(Q6661&gt;0,SQRT(1-COS(RADIANS(90-P6661))^2*COS(RADIANS($D$11-R6661))^2),0)</f>
        <v>0.55238835228353156</v>
      </c>
      <c r="U6661" s="13">
        <f t="shared" ref="U6661:U6724" si="1769">P6661</f>
        <v>84.093955384430245</v>
      </c>
      <c r="V6661" s="14">
        <f t="shared" ref="V6661:V6724" si="1770">R6661</f>
        <v>-78.066779299537359</v>
      </c>
      <c r="W6661" s="7">
        <v>83.481200000000001</v>
      </c>
      <c r="X6661" s="28">
        <v>-78.777000000000001</v>
      </c>
      <c r="Y6661" s="74">
        <v>0.83991368532154165</v>
      </c>
      <c r="Z6661" s="75">
        <v>0.84129100000000001</v>
      </c>
      <c r="AA6661" s="33">
        <v>0.55238835228353156</v>
      </c>
      <c r="AB6661" s="33">
        <v>0.58888200000000002</v>
      </c>
      <c r="AC6661" s="45"/>
      <c r="AD6661" s="48">
        <f t="shared" si="1761"/>
        <v>1370.9990829023329</v>
      </c>
      <c r="AE6661" s="49">
        <f>IF(P6661&gt;90,0,AD6661*0.7^((1/cosd(P6661))^0.678))</f>
        <v>258.93491139491852</v>
      </c>
      <c r="AG6661" s="81">
        <f t="shared" si="1762"/>
        <v>217.48297568811284</v>
      </c>
      <c r="AH6661" s="82">
        <f t="shared" si="1763"/>
        <v>143.03262905412129</v>
      </c>
      <c r="AI6661" s="81">
        <f t="shared" si="1764"/>
        <v>217.8396105423424</v>
      </c>
      <c r="AJ6661" s="82">
        <f t="shared" si="1765"/>
        <v>152.48210849206242</v>
      </c>
    </row>
    <row r="6662" spans="9:36" ht="23.5" x14ac:dyDescent="0.35">
      <c r="I6662" s="57" t="s">
        <v>6673</v>
      </c>
      <c r="J6662" s="58">
        <f t="shared" si="1767"/>
        <v>278</v>
      </c>
      <c r="K6662" s="58">
        <f t="shared" si="1766"/>
        <v>9</v>
      </c>
      <c r="L6662" s="58">
        <f t="shared" ref="L6662:L6725" si="1771">229.18*(0.000075+0.001868*COS(RADIANS(360*(J6662-1)/365))-0.03277*SIN(RADIANS(360*(J6662-1)/365))-0.014615*COS(RADIANS(2*360*(J6662-1)/365))-0.0408*SIN(RADIANS(2*360*(J6662-1)/365)))</f>
        <v>11.912197824184631</v>
      </c>
      <c r="M6662" s="59">
        <f t="shared" ref="M6662:M6725" si="1772">K6662-($D$8-$D$7)/15+L6662/60</f>
        <v>7.7992032970697434</v>
      </c>
      <c r="N6662" s="59">
        <f t="shared" ref="N6662:N6725" si="1773">15*(M6662-12)</f>
        <v>-63.011950543953851</v>
      </c>
      <c r="O6662" s="59">
        <f t="shared" ref="O6662:O6725" si="1774">23.45*SIN(RADIANS(360/365*(284+J6662)))</f>
        <v>-5.7926701322779159</v>
      </c>
      <c r="P6662" s="59">
        <f t="shared" ref="P6662:P6725" si="1775">DEGREES(ACOS(SIN(RADIANS(O6662))*SIN(RADIANS($D$6))+COS(RADIANS(O6662))*COS(RADIANS($D$6))*COS(RADIANS(N6662))))</f>
        <v>72.696802558676637</v>
      </c>
      <c r="Q6662" s="60">
        <f t="shared" ref="Q6662:Q6725" si="1776">DEGREES(ASIN(SIN(RADIANS(O6662))*SIN(RADIANS($D$6))+COS(RADIANS(O6662))*COS(RADIANS($D$6))*COS(RADIANS(N6662))))</f>
        <v>17.303197441323363</v>
      </c>
      <c r="R6662" s="59">
        <f t="shared" ref="R6662:R6725" si="1777">IF(N6662&lt;0,-DEGREES(ACOS((SIGN($D$6)*(SIN(RADIANS(Q6662))*SIN(RADIANS($D$6))-SIN(RADIANS(O6662)))/(COS(RADIANS(Q6662))*COS(RADIANS($D$6)))))),DEGREES(ACOS((SIGN($D$6)*(SIN(RADIANS(Q6662))*SIN(RADIANS($D$6))-SIN(RADIANS(O6662)))/(COS(RADIANS(Q6662))*COS(RADIANS($D$6)))))))</f>
        <v>-68.213649656663534</v>
      </c>
      <c r="S6662" s="61">
        <f t="shared" si="1768"/>
        <v>0.47966900877557628</v>
      </c>
      <c r="U6662" s="13">
        <f t="shared" si="1769"/>
        <v>72.696802558676637</v>
      </c>
      <c r="V6662" s="14">
        <f t="shared" si="1770"/>
        <v>-68.213649656663534</v>
      </c>
      <c r="W6662" s="7">
        <v>72.131</v>
      </c>
      <c r="X6662" s="28">
        <v>-68.908000000000001</v>
      </c>
      <c r="Y6662" s="74">
        <v>0.92648861263138849</v>
      </c>
      <c r="Z6662" s="75">
        <v>0.927477</v>
      </c>
      <c r="AA6662" s="33">
        <v>0.47966900877557628</v>
      </c>
      <c r="AB6662" s="33">
        <v>0.53728299999999996</v>
      </c>
      <c r="AC6662" s="45"/>
      <c r="AD6662" s="48">
        <f t="shared" ref="AD6662:AD6725" si="1778">1367.7*(1+0.033*COS(2*PI()*J6662/365))</f>
        <v>1370.9990829023329</v>
      </c>
      <c r="AE6662" s="49">
        <f>IF(P6662&gt;90,0,AD6662*0.7^((1/cosd(P6662))^0.678))</f>
        <v>608.95052749826027</v>
      </c>
      <c r="AG6662" s="81">
        <f t="shared" ref="AG6662:AG6725" si="1779">AE6662*Y6662</f>
        <v>564.18572938301531</v>
      </c>
      <c r="AH6662" s="82">
        <f t="shared" ref="AH6662:AH6725" si="1780">AE6662*AA6662</f>
        <v>292.09469591845482</v>
      </c>
      <c r="AI6662" s="81">
        <f t="shared" ref="AI6662:AI6725" si="1781">AE6662*Z6662</f>
        <v>564.7876083925039</v>
      </c>
      <c r="AJ6662" s="82">
        <f t="shared" ref="AJ6662:AJ6725" si="1782">AB6662*AE6662</f>
        <v>327.17876626584774</v>
      </c>
    </row>
    <row r="6663" spans="9:36" ht="23.5" x14ac:dyDescent="0.35">
      <c r="I6663" s="57" t="s">
        <v>6674</v>
      </c>
      <c r="J6663" s="58">
        <f t="shared" si="1767"/>
        <v>278</v>
      </c>
      <c r="K6663" s="58">
        <f t="shared" si="1766"/>
        <v>10</v>
      </c>
      <c r="L6663" s="58">
        <f t="shared" si="1771"/>
        <v>11.912197824184631</v>
      </c>
      <c r="M6663" s="59">
        <f t="shared" si="1772"/>
        <v>8.7992032970697451</v>
      </c>
      <c r="N6663" s="59">
        <f t="shared" si="1773"/>
        <v>-48.011950543953823</v>
      </c>
      <c r="O6663" s="59">
        <f t="shared" si="1774"/>
        <v>-5.7926701322779159</v>
      </c>
      <c r="P6663" s="59">
        <f t="shared" si="1775"/>
        <v>62.127023776074616</v>
      </c>
      <c r="Q6663" s="60">
        <f t="shared" si="1776"/>
        <v>27.872976223925384</v>
      </c>
      <c r="R6663" s="59">
        <f t="shared" si="1777"/>
        <v>-56.776422732534328</v>
      </c>
      <c r="S6663" s="61">
        <f t="shared" si="1768"/>
        <v>0.50111688359818429</v>
      </c>
      <c r="U6663" s="13">
        <f t="shared" si="1769"/>
        <v>62.127023776074616</v>
      </c>
      <c r="V6663" s="14">
        <f t="shared" si="1770"/>
        <v>-56.776422732534328</v>
      </c>
      <c r="W6663" s="7">
        <v>61.5259</v>
      </c>
      <c r="X6663" s="28">
        <v>-57.447999999999993</v>
      </c>
      <c r="Y6663" s="74">
        <v>0.98359046833096553</v>
      </c>
      <c r="Z6663" s="75">
        <v>0.98338599999999998</v>
      </c>
      <c r="AA6663" s="33">
        <v>0.50111688359818429</v>
      </c>
      <c r="AB6663" s="33">
        <v>0.56905700000000004</v>
      </c>
      <c r="AC6663" s="45"/>
      <c r="AD6663" s="48">
        <f t="shared" si="1778"/>
        <v>1370.9990829023329</v>
      </c>
      <c r="AE6663" s="49">
        <f>IF(P6663&gt;90,0,AD6663*0.7^((1/cosd(P6663))^0.678))</f>
        <v>754.49602595099088</v>
      </c>
      <c r="AG6663" s="81">
        <f t="shared" si="1779"/>
        <v>742.11509951898745</v>
      </c>
      <c r="AH6663" s="82">
        <f t="shared" si="1780"/>
        <v>378.09069721177531</v>
      </c>
      <c r="AI6663" s="81">
        <f t="shared" si="1781"/>
        <v>741.96082897584108</v>
      </c>
      <c r="AJ6663" s="82">
        <f t="shared" si="1782"/>
        <v>429.35124503959304</v>
      </c>
    </row>
    <row r="6664" spans="9:36" ht="23.5" x14ac:dyDescent="0.35">
      <c r="I6664" s="57" t="s">
        <v>6675</v>
      </c>
      <c r="J6664" s="58">
        <f t="shared" si="1767"/>
        <v>278</v>
      </c>
      <c r="K6664" s="58">
        <f t="shared" si="1766"/>
        <v>11</v>
      </c>
      <c r="L6664" s="58">
        <f t="shared" si="1771"/>
        <v>11.912197824184631</v>
      </c>
      <c r="M6664" s="59">
        <f t="shared" si="1772"/>
        <v>9.7992032970697451</v>
      </c>
      <c r="N6664" s="59">
        <f t="shared" si="1773"/>
        <v>-33.011950543953823</v>
      </c>
      <c r="O6664" s="59">
        <f t="shared" si="1774"/>
        <v>-5.7926701322779159</v>
      </c>
      <c r="P6664" s="59">
        <f t="shared" si="1775"/>
        <v>53.018235809225615</v>
      </c>
      <c r="Q6664" s="60">
        <f t="shared" si="1776"/>
        <v>36.981764190774385</v>
      </c>
      <c r="R6664" s="59">
        <f t="shared" si="1777"/>
        <v>-42.729253053408748</v>
      </c>
      <c r="S6664" s="61">
        <f t="shared" si="1768"/>
        <v>0.60239287829034471</v>
      </c>
      <c r="U6664" s="13">
        <f t="shared" si="1769"/>
        <v>53.018235809225615</v>
      </c>
      <c r="V6664" s="14">
        <f t="shared" si="1770"/>
        <v>-42.729253053408748</v>
      </c>
      <c r="W6664" s="7">
        <v>52.351500000000001</v>
      </c>
      <c r="X6664" s="28">
        <v>-43.336999999999989</v>
      </c>
      <c r="Y6664" s="74">
        <v>0.99949898686121441</v>
      </c>
      <c r="Z6664" s="75">
        <v>0.99975800000000004</v>
      </c>
      <c r="AA6664" s="33">
        <v>0.60239287829034471</v>
      </c>
      <c r="AB6664" s="33">
        <v>0.65087899999999999</v>
      </c>
      <c r="AC6664" s="45"/>
      <c r="AD6664" s="48">
        <f t="shared" si="1778"/>
        <v>1370.9990829023329</v>
      </c>
      <c r="AE6664" s="49">
        <f>IF(P6664&gt;90,0,AD6664*0.7^((1/cosd(P6664))^0.678))</f>
        <v>828.72294208363769</v>
      </c>
      <c r="AG6664" s="81">
        <f t="shared" si="1779"/>
        <v>828.30774100124074</v>
      </c>
      <c r="AH6664" s="82">
        <f t="shared" si="1780"/>
        <v>499.21679838700516</v>
      </c>
      <c r="AI6664" s="81">
        <f t="shared" si="1781"/>
        <v>828.52239113165354</v>
      </c>
      <c r="AJ6664" s="82">
        <f t="shared" si="1782"/>
        <v>539.39835982045599</v>
      </c>
    </row>
    <row r="6665" spans="9:36" ht="23.5" x14ac:dyDescent="0.35">
      <c r="I6665" s="57" t="s">
        <v>6676</v>
      </c>
      <c r="J6665" s="58">
        <f t="shared" si="1767"/>
        <v>278</v>
      </c>
      <c r="K6665" s="58">
        <f t="shared" si="1766"/>
        <v>12</v>
      </c>
      <c r="L6665" s="58">
        <f t="shared" si="1771"/>
        <v>11.912197824184631</v>
      </c>
      <c r="M6665" s="59">
        <f t="shared" si="1772"/>
        <v>10.799203297069745</v>
      </c>
      <c r="N6665" s="59">
        <f t="shared" si="1773"/>
        <v>-18.011950543953823</v>
      </c>
      <c r="O6665" s="59">
        <f t="shared" si="1774"/>
        <v>-5.7926701322779159</v>
      </c>
      <c r="P6665" s="59">
        <f t="shared" si="1775"/>
        <v>46.335317153207178</v>
      </c>
      <c r="Q6665" s="60">
        <f t="shared" si="1776"/>
        <v>43.664682846792822</v>
      </c>
      <c r="R6665" s="59">
        <f t="shared" si="1777"/>
        <v>-25.167676125580368</v>
      </c>
      <c r="S6665" s="61">
        <f t="shared" si="1768"/>
        <v>0.7327591425618174</v>
      </c>
      <c r="U6665" s="13">
        <f t="shared" si="1769"/>
        <v>46.335317153207178</v>
      </c>
      <c r="V6665" s="14">
        <f t="shared" si="1770"/>
        <v>-25.167676125580368</v>
      </c>
      <c r="W6665" s="7">
        <v>45.594999999999999</v>
      </c>
      <c r="X6665" s="28">
        <v>-25.609000000000009</v>
      </c>
      <c r="Y6665" s="74">
        <v>0.96941569837432318</v>
      </c>
      <c r="Z6665" s="75">
        <v>0.97275400000000001</v>
      </c>
      <c r="AA6665" s="33">
        <v>0.7327591425618174</v>
      </c>
      <c r="AB6665" s="33">
        <v>0.75241999999999998</v>
      </c>
      <c r="AC6665" s="45"/>
      <c r="AD6665" s="48">
        <f t="shared" si="1778"/>
        <v>1370.9990829023329</v>
      </c>
      <c r="AE6665" s="49">
        <f>IF(P6665&gt;90,0,AD6665*0.7^((1/cosd(P6665))^0.678))</f>
        <v>866.78182361909307</v>
      </c>
      <c r="AG6665" s="81">
        <f t="shared" si="1779"/>
        <v>840.2719068818725</v>
      </c>
      <c r="AH6665" s="82">
        <f t="shared" si="1780"/>
        <v>635.14230586329506</v>
      </c>
      <c r="AI6665" s="81">
        <f t="shared" si="1781"/>
        <v>843.16548605276728</v>
      </c>
      <c r="AJ6665" s="82">
        <f t="shared" si="1782"/>
        <v>652.183979727478</v>
      </c>
    </row>
    <row r="6666" spans="9:36" ht="23.5" x14ac:dyDescent="0.35">
      <c r="I6666" s="57" t="s">
        <v>6677</v>
      </c>
      <c r="J6666" s="58">
        <f t="shared" si="1767"/>
        <v>278</v>
      </c>
      <c r="K6666" s="58">
        <f t="shared" si="1766"/>
        <v>13</v>
      </c>
      <c r="L6666" s="58">
        <f t="shared" si="1771"/>
        <v>11.912197824184631</v>
      </c>
      <c r="M6666" s="59">
        <f t="shared" si="1772"/>
        <v>11.799203297069745</v>
      </c>
      <c r="N6666" s="59">
        <f t="shared" si="1773"/>
        <v>-3.011950543953823</v>
      </c>
      <c r="O6666" s="59">
        <f t="shared" si="1774"/>
        <v>-5.7926701322779159</v>
      </c>
      <c r="P6666" s="59">
        <f t="shared" si="1775"/>
        <v>43.274016837994175</v>
      </c>
      <c r="Q6666" s="60">
        <f t="shared" si="1776"/>
        <v>46.725983162005825</v>
      </c>
      <c r="R6666" s="59">
        <f t="shared" si="1777"/>
        <v>-4.3736727906846964</v>
      </c>
      <c r="S6666" s="61">
        <f t="shared" si="1768"/>
        <v>0.8540039512959593</v>
      </c>
      <c r="U6666" s="13">
        <f t="shared" si="1769"/>
        <v>43.274016837994175</v>
      </c>
      <c r="V6666" s="14">
        <f t="shared" si="1770"/>
        <v>-4.3736727906846964</v>
      </c>
      <c r="W6666" s="7">
        <v>42.490900000000003</v>
      </c>
      <c r="X6666" s="28">
        <v>-4.51400000000001</v>
      </c>
      <c r="Y6666" s="74">
        <v>0.89486486086099803</v>
      </c>
      <c r="Z6666" s="75">
        <v>0.89505599999999996</v>
      </c>
      <c r="AA6666" s="33">
        <v>0.8540039512959593</v>
      </c>
      <c r="AB6666" s="33">
        <v>0.85270400000000002</v>
      </c>
      <c r="AC6666" s="45"/>
      <c r="AD6666" s="48">
        <f t="shared" si="1778"/>
        <v>1370.9990829023329</v>
      </c>
      <c r="AE6666" s="49">
        <f>IF(P6666&gt;90,0,AD6666*0.7^((1/cosd(P6666))^0.678))</f>
        <v>880.94776522509108</v>
      </c>
      <c r="AG6666" s="81">
        <f t="shared" si="1779"/>
        <v>788.3291993539583</v>
      </c>
      <c r="AH6666" s="82">
        <f t="shared" si="1780"/>
        <v>752.33287238757282</v>
      </c>
      <c r="AI6666" s="81">
        <f t="shared" si="1781"/>
        <v>788.49758295130914</v>
      </c>
      <c r="AJ6666" s="82">
        <f t="shared" si="1782"/>
        <v>751.18768319849607</v>
      </c>
    </row>
    <row r="6667" spans="9:36" ht="23.5" x14ac:dyDescent="0.35">
      <c r="I6667" s="57" t="s">
        <v>6678</v>
      </c>
      <c r="J6667" s="58">
        <f t="shared" si="1767"/>
        <v>278</v>
      </c>
      <c r="K6667" s="58">
        <f t="shared" si="1766"/>
        <v>14</v>
      </c>
      <c r="L6667" s="58">
        <f t="shared" si="1771"/>
        <v>11.912197824184631</v>
      </c>
      <c r="M6667" s="59">
        <f t="shared" si="1772"/>
        <v>12.799203297069745</v>
      </c>
      <c r="N6667" s="59">
        <f t="shared" si="1773"/>
        <v>11.988049456046177</v>
      </c>
      <c r="O6667" s="59">
        <f t="shared" si="1774"/>
        <v>-5.7926701322779159</v>
      </c>
      <c r="P6667" s="59">
        <f t="shared" si="1775"/>
        <v>44.607316083746177</v>
      </c>
      <c r="Q6667" s="60">
        <f t="shared" si="1776"/>
        <v>45.392683916253823</v>
      </c>
      <c r="R6667" s="59">
        <f t="shared" si="1777"/>
        <v>17.113572506827769</v>
      </c>
      <c r="S6667" s="61">
        <f t="shared" si="1768"/>
        <v>0.94452001529029717</v>
      </c>
      <c r="U6667" s="13">
        <f t="shared" si="1769"/>
        <v>44.607316083746177</v>
      </c>
      <c r="V6667" s="14">
        <f t="shared" si="1770"/>
        <v>17.113572506827769</v>
      </c>
      <c r="W6667" s="7">
        <v>43.845999999999997</v>
      </c>
      <c r="X6667" s="28">
        <v>17.307999999999993</v>
      </c>
      <c r="Y6667" s="74">
        <v>0.78405060637454449</v>
      </c>
      <c r="Z6667" s="75">
        <v>0.76344900000000004</v>
      </c>
      <c r="AA6667" s="33">
        <v>0.94452001529029717</v>
      </c>
      <c r="AB6667" s="33">
        <v>0.94079500000000005</v>
      </c>
      <c r="AC6667" s="45"/>
      <c r="AD6667" s="48">
        <f t="shared" si="1778"/>
        <v>1370.9990829023329</v>
      </c>
      <c r="AE6667" s="49">
        <f>IF(P6667&gt;90,0,AD6667*0.7^((1/cosd(P6667))^0.678))</f>
        <v>874.99787726197667</v>
      </c>
      <c r="AG6667" s="81">
        <f t="shared" si="1779"/>
        <v>686.04261624369201</v>
      </c>
      <c r="AH6667" s="82">
        <f t="shared" si="1780"/>
        <v>826.4530084104598</v>
      </c>
      <c r="AI6667" s="81">
        <f t="shared" si="1781"/>
        <v>668.01625439777888</v>
      </c>
      <c r="AJ6667" s="82">
        <f t="shared" si="1782"/>
        <v>823.1936279386814</v>
      </c>
    </row>
    <row r="6668" spans="9:36" ht="23.5" x14ac:dyDescent="0.35">
      <c r="I6668" s="57" t="s">
        <v>6679</v>
      </c>
      <c r="J6668" s="58">
        <f t="shared" si="1767"/>
        <v>278</v>
      </c>
      <c r="K6668" s="58">
        <f t="shared" si="1766"/>
        <v>15</v>
      </c>
      <c r="L6668" s="58">
        <f t="shared" si="1771"/>
        <v>11.912197824184631</v>
      </c>
      <c r="M6668" s="59">
        <f t="shared" si="1772"/>
        <v>13.799203297069745</v>
      </c>
      <c r="N6668" s="59">
        <f t="shared" si="1773"/>
        <v>26.988049456046177</v>
      </c>
      <c r="O6668" s="59">
        <f t="shared" si="1774"/>
        <v>-5.7926701322779159</v>
      </c>
      <c r="P6668" s="59">
        <f t="shared" si="1775"/>
        <v>49.976996454747109</v>
      </c>
      <c r="Q6668" s="60">
        <f t="shared" si="1776"/>
        <v>40.023003545252891</v>
      </c>
      <c r="R6668" s="59">
        <f t="shared" si="1777"/>
        <v>36.126751726578064</v>
      </c>
      <c r="S6668" s="61">
        <f t="shared" si="1768"/>
        <v>0.99299910947011005</v>
      </c>
      <c r="U6668" s="13">
        <f t="shared" si="1769"/>
        <v>49.976996454747109</v>
      </c>
      <c r="V6668" s="14">
        <f t="shared" si="1770"/>
        <v>36.126751726578064</v>
      </c>
      <c r="W6668" s="7">
        <v>49.286099999999998</v>
      </c>
      <c r="X6668" s="28">
        <v>36.538999999999987</v>
      </c>
      <c r="Y6668" s="74">
        <v>0.65385326779928898</v>
      </c>
      <c r="Z6668" s="75">
        <v>0.60236999999999996</v>
      </c>
      <c r="AA6668" s="33">
        <v>0.99299910947011005</v>
      </c>
      <c r="AB6668" s="33">
        <v>0.99292499999999995</v>
      </c>
      <c r="AC6668" s="45"/>
      <c r="AD6668" s="48">
        <f t="shared" si="1778"/>
        <v>1370.9990829023329</v>
      </c>
      <c r="AE6668" s="49">
        <f>IF(P6668&gt;90,0,AD6668*0.7^((1/cosd(P6668))^0.678))</f>
        <v>847.39376938819191</v>
      </c>
      <c r="AG6668" s="81">
        <f t="shared" si="1779"/>
        <v>554.07118522722635</v>
      </c>
      <c r="AH6668" s="82">
        <f t="shared" si="1780"/>
        <v>841.46125837299439</v>
      </c>
      <c r="AI6668" s="81">
        <f t="shared" si="1781"/>
        <v>510.44458486636512</v>
      </c>
      <c r="AJ6668" s="82">
        <f t="shared" si="1782"/>
        <v>841.39845846977039</v>
      </c>
    </row>
    <row r="6669" spans="9:36" ht="23.5" x14ac:dyDescent="0.35">
      <c r="I6669" s="57" t="s">
        <v>6680</v>
      </c>
      <c r="J6669" s="58">
        <f t="shared" si="1767"/>
        <v>278</v>
      </c>
      <c r="K6669" s="58">
        <f t="shared" si="1766"/>
        <v>16</v>
      </c>
      <c r="L6669" s="58">
        <f t="shared" si="1771"/>
        <v>11.912197824184631</v>
      </c>
      <c r="M6669" s="59">
        <f t="shared" si="1772"/>
        <v>14.799203297069745</v>
      </c>
      <c r="N6669" s="59">
        <f t="shared" si="1773"/>
        <v>41.988049456046177</v>
      </c>
      <c r="O6669" s="59">
        <f t="shared" si="1774"/>
        <v>-5.7926701322779159</v>
      </c>
      <c r="P6669" s="59">
        <f t="shared" si="1775"/>
        <v>58.247480733556799</v>
      </c>
      <c r="Q6669" s="60">
        <f t="shared" si="1776"/>
        <v>31.752519266443198</v>
      </c>
      <c r="R6669" s="59">
        <f t="shared" si="1777"/>
        <v>51.509209127762539</v>
      </c>
      <c r="S6669" s="61">
        <f t="shared" si="1768"/>
        <v>0.99534308349412692</v>
      </c>
      <c r="U6669" s="13">
        <f t="shared" si="1769"/>
        <v>58.247480733556799</v>
      </c>
      <c r="V6669" s="14">
        <f t="shared" si="1770"/>
        <v>51.509209127762539</v>
      </c>
      <c r="W6669" s="7">
        <v>57.633600000000001</v>
      </c>
      <c r="X6669" s="28">
        <v>52.009999999999991</v>
      </c>
      <c r="Y6669" s="74">
        <v>0.53500709365323751</v>
      </c>
      <c r="Z6669" s="75">
        <v>0.46550900000000001</v>
      </c>
      <c r="AA6669" s="33">
        <v>0.99534308349412692</v>
      </c>
      <c r="AB6669" s="33">
        <v>0.99406099999999997</v>
      </c>
      <c r="AC6669" s="45"/>
      <c r="AD6669" s="48">
        <f t="shared" si="1778"/>
        <v>1370.9990829023329</v>
      </c>
      <c r="AE6669" s="49">
        <f>IF(P6669&gt;90,0,AD6669*0.7^((1/cosd(P6669))^0.678))</f>
        <v>790.05463972750988</v>
      </c>
      <c r="AG6669" s="81">
        <f t="shared" si="1779"/>
        <v>422.68483662787071</v>
      </c>
      <c r="AH6669" s="82">
        <f t="shared" si="1780"/>
        <v>786.37542123522121</v>
      </c>
      <c r="AI6669" s="81">
        <f t="shared" si="1781"/>
        <v>367.7775452849134</v>
      </c>
      <c r="AJ6669" s="82">
        <f t="shared" si="1782"/>
        <v>785.36250522216812</v>
      </c>
    </row>
    <row r="6670" spans="9:36" ht="23.5" x14ac:dyDescent="0.35">
      <c r="I6670" s="57" t="s">
        <v>6681</v>
      </c>
      <c r="J6670" s="58">
        <f t="shared" si="1767"/>
        <v>278</v>
      </c>
      <c r="K6670" s="58">
        <f t="shared" si="1766"/>
        <v>17</v>
      </c>
      <c r="L6670" s="58">
        <f t="shared" si="1771"/>
        <v>11.912197824184631</v>
      </c>
      <c r="M6670" s="59">
        <f t="shared" si="1772"/>
        <v>15.799203297069745</v>
      </c>
      <c r="N6670" s="59">
        <f t="shared" si="1773"/>
        <v>56.988049456046177</v>
      </c>
      <c r="O6670" s="59">
        <f t="shared" si="1774"/>
        <v>-5.7926701322779159</v>
      </c>
      <c r="P6670" s="59">
        <f t="shared" si="1775"/>
        <v>68.323373810613091</v>
      </c>
      <c r="Q6670" s="60">
        <f t="shared" si="1776"/>
        <v>21.676626189386909</v>
      </c>
      <c r="R6670" s="59">
        <f t="shared" si="1777"/>
        <v>63.865392522266625</v>
      </c>
      <c r="S6670" s="61">
        <f t="shared" si="1768"/>
        <v>0.95378812679513714</v>
      </c>
      <c r="U6670" s="13">
        <f t="shared" si="1769"/>
        <v>68.323373810613091</v>
      </c>
      <c r="V6670" s="14">
        <f t="shared" si="1770"/>
        <v>63.865392522266625</v>
      </c>
      <c r="W6670" s="7">
        <v>67.766099999999994</v>
      </c>
      <c r="X6670" s="28">
        <v>64.388000000000005</v>
      </c>
      <c r="Y6670" s="74">
        <v>0.47615196873550886</v>
      </c>
      <c r="Z6670" s="75">
        <v>0.424008</v>
      </c>
      <c r="AA6670" s="33">
        <v>0.95378812679513714</v>
      </c>
      <c r="AB6670" s="33">
        <v>0.94784999999999997</v>
      </c>
      <c r="AC6670" s="45"/>
      <c r="AD6670" s="48">
        <f t="shared" si="1778"/>
        <v>1370.9990829023329</v>
      </c>
      <c r="AE6670" s="49">
        <f>IF(P6670&gt;90,0,AD6670*0.7^((1/cosd(P6670))^0.678))</f>
        <v>680.33791288570387</v>
      </c>
      <c r="AG6670" s="81">
        <f t="shared" si="1779"/>
        <v>323.94423662593499</v>
      </c>
      <c r="AH6670" s="82">
        <f t="shared" si="1780"/>
        <v>648.89822351896873</v>
      </c>
      <c r="AI6670" s="81">
        <f t="shared" si="1781"/>
        <v>288.46871776684151</v>
      </c>
      <c r="AJ6670" s="82">
        <f t="shared" si="1782"/>
        <v>644.85829072871445</v>
      </c>
    </row>
    <row r="6671" spans="9:36" ht="23.5" x14ac:dyDescent="0.35">
      <c r="I6671" s="57" t="s">
        <v>6682</v>
      </c>
      <c r="J6671" s="58">
        <f t="shared" si="1767"/>
        <v>278</v>
      </c>
      <c r="K6671" s="58">
        <f t="shared" si="1766"/>
        <v>18</v>
      </c>
      <c r="L6671" s="58">
        <f t="shared" si="1771"/>
        <v>11.912197824184631</v>
      </c>
      <c r="M6671" s="59">
        <f t="shared" si="1772"/>
        <v>16.799203297069742</v>
      </c>
      <c r="N6671" s="59">
        <f t="shared" si="1773"/>
        <v>71.988049456046127</v>
      </c>
      <c r="O6671" s="59">
        <f t="shared" si="1774"/>
        <v>-5.7926701322779159</v>
      </c>
      <c r="P6671" s="59">
        <f t="shared" si="1775"/>
        <v>79.447546945317058</v>
      </c>
      <c r="Q6671" s="60">
        <f t="shared" si="1776"/>
        <v>10.552453054682941</v>
      </c>
      <c r="R6671" s="59">
        <f t="shared" si="1777"/>
        <v>74.240996348640593</v>
      </c>
      <c r="S6671" s="61">
        <f t="shared" si="1768"/>
        <v>0.87714658921454602</v>
      </c>
      <c r="U6671" s="13">
        <f t="shared" si="1769"/>
        <v>79.447546945317058</v>
      </c>
      <c r="V6671" s="14">
        <f t="shared" si="1770"/>
        <v>74.240996348640593</v>
      </c>
      <c r="W6671" s="7">
        <v>78.901600000000002</v>
      </c>
      <c r="X6671" s="28">
        <v>74.763000000000005</v>
      </c>
      <c r="Y6671" s="74">
        <v>0.51395769104775546</v>
      </c>
      <c r="Z6671" s="75">
        <v>0.51933200000000002</v>
      </c>
      <c r="AA6671" s="33">
        <v>0.87714658921454602</v>
      </c>
      <c r="AB6671" s="33">
        <v>0.87246400000000002</v>
      </c>
      <c r="AC6671" s="45"/>
      <c r="AD6671" s="48">
        <f t="shared" si="1778"/>
        <v>1370.9990829023329</v>
      </c>
      <c r="AE6671" s="49">
        <f>IF(P6671&gt;90,0,AD6671*0.7^((1/cosd(P6671))^0.678))</f>
        <v>443.99135977253673</v>
      </c>
      <c r="AG6671" s="81">
        <f t="shared" si="1779"/>
        <v>228.19277411384627</v>
      </c>
      <c r="AH6671" s="82">
        <f t="shared" si="1780"/>
        <v>389.44550686520898</v>
      </c>
      <c r="AI6671" s="81">
        <f t="shared" si="1781"/>
        <v>230.57892085339105</v>
      </c>
      <c r="AJ6671" s="82">
        <f t="shared" si="1782"/>
        <v>387.36647771258652</v>
      </c>
    </row>
    <row r="6672" spans="9:36" ht="23.5" x14ac:dyDescent="0.35">
      <c r="I6672" s="57" t="s">
        <v>6683</v>
      </c>
      <c r="J6672" s="58">
        <f t="shared" si="1767"/>
        <v>278</v>
      </c>
      <c r="K6672" s="58">
        <f t="shared" si="1766"/>
        <v>19</v>
      </c>
      <c r="L6672" s="58">
        <f t="shared" si="1771"/>
        <v>11.912197824184631</v>
      </c>
      <c r="M6672" s="59">
        <f t="shared" si="1772"/>
        <v>17.799203297069742</v>
      </c>
      <c r="N6672" s="59">
        <f t="shared" si="1773"/>
        <v>86.988049456046127</v>
      </c>
      <c r="O6672" s="59">
        <f t="shared" si="1774"/>
        <v>-5.7926701322779159</v>
      </c>
      <c r="P6672" s="59">
        <f t="shared" si="1775"/>
        <v>91.131868420300748</v>
      </c>
      <c r="Q6672" s="60">
        <f t="shared" si="1776"/>
        <v>-1.1318684203007507</v>
      </c>
      <c r="R6672" s="59">
        <f t="shared" si="1777"/>
        <v>83.571921664001508</v>
      </c>
      <c r="S6672" s="61">
        <f t="shared" si="1768"/>
        <v>0</v>
      </c>
      <c r="U6672" s="13">
        <f t="shared" si="1769"/>
        <v>91.131868420300748</v>
      </c>
      <c r="V6672" s="14">
        <f t="shared" si="1770"/>
        <v>83.571921664001508</v>
      </c>
      <c r="W6672" s="7">
        <v>90.127899999999997</v>
      </c>
      <c r="X6672" s="28">
        <v>84.091000000000008</v>
      </c>
      <c r="Y6672" s="74">
        <v>0</v>
      </c>
      <c r="Z6672" s="75">
        <v>0</v>
      </c>
      <c r="AA6672" s="33">
        <v>0</v>
      </c>
      <c r="AB6672" s="33">
        <v>0</v>
      </c>
      <c r="AC6672" s="45"/>
      <c r="AD6672" s="48">
        <f t="shared" si="1778"/>
        <v>1370.9990829023329</v>
      </c>
      <c r="AE6672" s="49">
        <f>IF(P6672&gt;90,0,AD6672*0.7^((1/cosd(P6672))^0.678))</f>
        <v>0</v>
      </c>
      <c r="AG6672" s="81">
        <f t="shared" si="1779"/>
        <v>0</v>
      </c>
      <c r="AH6672" s="82">
        <f t="shared" si="1780"/>
        <v>0</v>
      </c>
      <c r="AI6672" s="81">
        <f t="shared" si="1781"/>
        <v>0</v>
      </c>
      <c r="AJ6672" s="82">
        <f t="shared" si="1782"/>
        <v>0</v>
      </c>
    </row>
    <row r="6673" spans="9:36" ht="23.5" x14ac:dyDescent="0.35">
      <c r="I6673" s="57" t="s">
        <v>6684</v>
      </c>
      <c r="J6673" s="58">
        <f t="shared" si="1767"/>
        <v>278</v>
      </c>
      <c r="K6673" s="58">
        <f t="shared" si="1766"/>
        <v>20</v>
      </c>
      <c r="L6673" s="58">
        <f t="shared" si="1771"/>
        <v>11.912197824184631</v>
      </c>
      <c r="M6673" s="59">
        <f t="shared" si="1772"/>
        <v>18.799203297069742</v>
      </c>
      <c r="N6673" s="59">
        <f t="shared" si="1773"/>
        <v>101.98804945604613</v>
      </c>
      <c r="O6673" s="59">
        <f t="shared" si="1774"/>
        <v>-5.7926701322779159</v>
      </c>
      <c r="P6673" s="59">
        <f t="shared" si="1775"/>
        <v>103.03070461923713</v>
      </c>
      <c r="Q6673" s="60">
        <f t="shared" si="1776"/>
        <v>-13.030704619237127</v>
      </c>
      <c r="R6673" s="59">
        <f t="shared" si="1777"/>
        <v>92.664683716477313</v>
      </c>
      <c r="S6673" s="61">
        <f t="shared" si="1768"/>
        <v>0</v>
      </c>
      <c r="U6673" s="13">
        <f t="shared" si="1769"/>
        <v>103.03070461923713</v>
      </c>
      <c r="V6673" s="14">
        <f t="shared" si="1770"/>
        <v>92.664683716477313</v>
      </c>
      <c r="W6673" s="7">
        <v>102.611</v>
      </c>
      <c r="X6673" s="28">
        <v>93.189000000000021</v>
      </c>
      <c r="Y6673" s="74">
        <v>0</v>
      </c>
      <c r="Z6673" s="75">
        <v>0</v>
      </c>
      <c r="AA6673" s="33">
        <v>0</v>
      </c>
      <c r="AB6673" s="33">
        <v>0</v>
      </c>
      <c r="AC6673" s="45"/>
      <c r="AD6673" s="48">
        <f t="shared" si="1778"/>
        <v>1370.9990829023329</v>
      </c>
      <c r="AE6673" s="49">
        <f>IF(P6673&gt;90,0,AD6673*0.7^((1/cosd(P6673))^0.678))</f>
        <v>0</v>
      </c>
      <c r="AG6673" s="81">
        <f t="shared" si="1779"/>
        <v>0</v>
      </c>
      <c r="AH6673" s="82">
        <f t="shared" si="1780"/>
        <v>0</v>
      </c>
      <c r="AI6673" s="81">
        <f t="shared" si="1781"/>
        <v>0</v>
      </c>
      <c r="AJ6673" s="82">
        <f t="shared" si="1782"/>
        <v>0</v>
      </c>
    </row>
    <row r="6674" spans="9:36" ht="23.5" x14ac:dyDescent="0.35">
      <c r="I6674" s="57" t="s">
        <v>6685</v>
      </c>
      <c r="J6674" s="58">
        <f t="shared" si="1767"/>
        <v>278</v>
      </c>
      <c r="K6674" s="58">
        <f t="shared" si="1766"/>
        <v>21</v>
      </c>
      <c r="L6674" s="58">
        <f t="shared" si="1771"/>
        <v>11.912197824184631</v>
      </c>
      <c r="M6674" s="59">
        <f t="shared" si="1772"/>
        <v>19.799203297069742</v>
      </c>
      <c r="N6674" s="59">
        <f t="shared" si="1773"/>
        <v>116.98804945604613</v>
      </c>
      <c r="O6674" s="59">
        <f t="shared" si="1774"/>
        <v>-5.7926701322779159</v>
      </c>
      <c r="P6674" s="59">
        <f t="shared" si="1775"/>
        <v>114.83483136378645</v>
      </c>
      <c r="Q6674" s="60">
        <f t="shared" si="1776"/>
        <v>-24.834831363786446</v>
      </c>
      <c r="R6674" s="59">
        <f t="shared" si="1777"/>
        <v>102.34135128320121</v>
      </c>
      <c r="S6674" s="61">
        <f t="shared" si="1768"/>
        <v>0</v>
      </c>
      <c r="U6674" s="13">
        <f t="shared" si="1769"/>
        <v>114.83483136378645</v>
      </c>
      <c r="V6674" s="14">
        <f t="shared" si="1770"/>
        <v>102.34135128320121</v>
      </c>
      <c r="W6674" s="7">
        <v>114.413</v>
      </c>
      <c r="X6674" s="28">
        <v>102.87799999999999</v>
      </c>
      <c r="Y6674" s="74">
        <v>0</v>
      </c>
      <c r="Z6674" s="75">
        <v>0</v>
      </c>
      <c r="AA6674" s="33">
        <v>0</v>
      </c>
      <c r="AB6674" s="33">
        <v>0</v>
      </c>
      <c r="AC6674" s="45"/>
      <c r="AD6674" s="48">
        <f t="shared" si="1778"/>
        <v>1370.9990829023329</v>
      </c>
      <c r="AE6674" s="49">
        <f>IF(P6674&gt;90,0,AD6674*0.7^((1/cosd(P6674))^0.678))</f>
        <v>0</v>
      </c>
      <c r="AG6674" s="81">
        <f t="shared" si="1779"/>
        <v>0</v>
      </c>
      <c r="AH6674" s="82">
        <f t="shared" si="1780"/>
        <v>0</v>
      </c>
      <c r="AI6674" s="81">
        <f t="shared" si="1781"/>
        <v>0</v>
      </c>
      <c r="AJ6674" s="82">
        <f t="shared" si="1782"/>
        <v>0</v>
      </c>
    </row>
    <row r="6675" spans="9:36" ht="23.5" x14ac:dyDescent="0.35">
      <c r="I6675" s="57" t="s">
        <v>6686</v>
      </c>
      <c r="J6675" s="58">
        <f t="shared" si="1767"/>
        <v>278</v>
      </c>
      <c r="K6675" s="58">
        <f t="shared" si="1766"/>
        <v>22</v>
      </c>
      <c r="L6675" s="58">
        <f t="shared" si="1771"/>
        <v>11.912197824184631</v>
      </c>
      <c r="M6675" s="59">
        <f t="shared" si="1772"/>
        <v>20.799203297069742</v>
      </c>
      <c r="N6675" s="59">
        <f t="shared" si="1773"/>
        <v>131.98804945604613</v>
      </c>
      <c r="O6675" s="59">
        <f t="shared" si="1774"/>
        <v>-5.7926701322779159</v>
      </c>
      <c r="P6675" s="59">
        <f t="shared" si="1775"/>
        <v>126.16329852088988</v>
      </c>
      <c r="Q6675" s="60">
        <f t="shared" si="1776"/>
        <v>-36.163298520889882</v>
      </c>
      <c r="R6675" s="59">
        <f t="shared" si="1777"/>
        <v>113.65772113478428</v>
      </c>
      <c r="S6675" s="61">
        <f t="shared" si="1768"/>
        <v>0</v>
      </c>
      <c r="U6675" s="13">
        <f t="shared" si="1769"/>
        <v>126.16329852088988</v>
      </c>
      <c r="V6675" s="14">
        <f t="shared" si="1770"/>
        <v>113.65772113478428</v>
      </c>
      <c r="W6675" s="7">
        <v>125.71899999999999</v>
      </c>
      <c r="X6675" s="28">
        <v>114.20800000000003</v>
      </c>
      <c r="Y6675" s="74">
        <v>0</v>
      </c>
      <c r="Z6675" s="75">
        <v>0</v>
      </c>
      <c r="AA6675" s="33">
        <v>0</v>
      </c>
      <c r="AB6675" s="33">
        <v>0</v>
      </c>
      <c r="AC6675" s="45"/>
      <c r="AD6675" s="48">
        <f t="shared" si="1778"/>
        <v>1370.9990829023329</v>
      </c>
      <c r="AE6675" s="49">
        <f>IF(P6675&gt;90,0,AD6675*0.7^((1/cosd(P6675))^0.678))</f>
        <v>0</v>
      </c>
      <c r="AG6675" s="81">
        <f t="shared" si="1779"/>
        <v>0</v>
      </c>
      <c r="AH6675" s="82">
        <f t="shared" si="1780"/>
        <v>0</v>
      </c>
      <c r="AI6675" s="81">
        <f t="shared" si="1781"/>
        <v>0</v>
      </c>
      <c r="AJ6675" s="82">
        <f t="shared" si="1782"/>
        <v>0</v>
      </c>
    </row>
    <row r="6676" spans="9:36" ht="23.5" x14ac:dyDescent="0.35">
      <c r="I6676" s="57" t="s">
        <v>6687</v>
      </c>
      <c r="J6676" s="58">
        <f t="shared" si="1767"/>
        <v>278</v>
      </c>
      <c r="K6676" s="58">
        <f t="shared" si="1766"/>
        <v>23</v>
      </c>
      <c r="L6676" s="58">
        <f t="shared" si="1771"/>
        <v>11.912197824184631</v>
      </c>
      <c r="M6676" s="59">
        <f t="shared" si="1772"/>
        <v>21.799203297069742</v>
      </c>
      <c r="N6676" s="59">
        <f t="shared" si="1773"/>
        <v>146.98804945604613</v>
      </c>
      <c r="O6676" s="59">
        <f t="shared" si="1774"/>
        <v>-5.7926701322779159</v>
      </c>
      <c r="P6676" s="59">
        <f t="shared" si="1775"/>
        <v>136.39706337941055</v>
      </c>
      <c r="Q6676" s="60">
        <f t="shared" si="1776"/>
        <v>-46.397063379410561</v>
      </c>
      <c r="R6676" s="59">
        <f t="shared" si="1777"/>
        <v>128.19187312538904</v>
      </c>
      <c r="S6676" s="61">
        <f t="shared" si="1768"/>
        <v>0</v>
      </c>
      <c r="U6676" s="13">
        <f t="shared" si="1769"/>
        <v>136.39706337941055</v>
      </c>
      <c r="V6676" s="14">
        <f t="shared" si="1770"/>
        <v>128.19187312538904</v>
      </c>
      <c r="W6676" s="7">
        <v>135.90799999999999</v>
      </c>
      <c r="X6676" s="28">
        <v>128.726</v>
      </c>
      <c r="Y6676" s="74">
        <v>0</v>
      </c>
      <c r="Z6676" s="75">
        <v>0</v>
      </c>
      <c r="AA6676" s="33">
        <v>0</v>
      </c>
      <c r="AB6676" s="33">
        <v>0</v>
      </c>
      <c r="AC6676" s="45"/>
      <c r="AD6676" s="48">
        <f t="shared" si="1778"/>
        <v>1370.9990829023329</v>
      </c>
      <c r="AE6676" s="49">
        <f>IF(P6676&gt;90,0,AD6676*0.7^((1/cosd(P6676))^0.678))</f>
        <v>0</v>
      </c>
      <c r="AG6676" s="81">
        <f t="shared" si="1779"/>
        <v>0</v>
      </c>
      <c r="AH6676" s="82">
        <f t="shared" si="1780"/>
        <v>0</v>
      </c>
      <c r="AI6676" s="81">
        <f t="shared" si="1781"/>
        <v>0</v>
      </c>
      <c r="AJ6676" s="82">
        <f t="shared" si="1782"/>
        <v>0</v>
      </c>
    </row>
    <row r="6677" spans="9:36" ht="23.5" x14ac:dyDescent="0.35">
      <c r="I6677" s="57" t="s">
        <v>6688</v>
      </c>
      <c r="J6677" s="58">
        <f t="shared" si="1767"/>
        <v>279</v>
      </c>
      <c r="K6677" s="58">
        <f t="shared" si="1766"/>
        <v>0</v>
      </c>
      <c r="L6677" s="58">
        <f t="shared" si="1771"/>
        <v>12.215595462629839</v>
      </c>
      <c r="M6677" s="59">
        <f t="shared" si="1772"/>
        <v>-1.1957400756228362</v>
      </c>
      <c r="N6677" s="59">
        <f t="shared" si="1773"/>
        <v>-197.93610113434255</v>
      </c>
      <c r="O6677" s="59">
        <f t="shared" si="1774"/>
        <v>-6.1829558044717743</v>
      </c>
      <c r="P6677" s="59">
        <f t="shared" si="1775"/>
        <v>144.77684877245176</v>
      </c>
      <c r="Q6677" s="60">
        <f t="shared" si="1776"/>
        <v>-54.77684877245175</v>
      </c>
      <c r="R6677" s="59">
        <f t="shared" si="1777"/>
        <v>-147.93821805343345</v>
      </c>
      <c r="S6677" s="61">
        <f t="shared" si="1768"/>
        <v>0</v>
      </c>
      <c r="U6677" s="13">
        <f t="shared" si="1769"/>
        <v>144.77684877245176</v>
      </c>
      <c r="V6677" s="14">
        <f t="shared" si="1770"/>
        <v>-147.93821805343345</v>
      </c>
      <c r="W6677" s="7">
        <v>143.84399999999999</v>
      </c>
      <c r="X6677" s="28">
        <v>148.51100000000002</v>
      </c>
      <c r="Y6677" s="74">
        <v>0</v>
      </c>
      <c r="Z6677" s="75">
        <v>0</v>
      </c>
      <c r="AA6677" s="33">
        <v>0</v>
      </c>
      <c r="AB6677" s="33">
        <v>0</v>
      </c>
      <c r="AC6677" s="45"/>
      <c r="AD6677" s="48">
        <f t="shared" si="1778"/>
        <v>1371.7734251923021</v>
      </c>
      <c r="AE6677" s="49">
        <f>IF(P6677&gt;90,0,AD6677*0.7^((1/cosd(P6677))^0.678))</f>
        <v>0</v>
      </c>
      <c r="AG6677" s="81">
        <f t="shared" si="1779"/>
        <v>0</v>
      </c>
      <c r="AH6677" s="82">
        <f t="shared" si="1780"/>
        <v>0</v>
      </c>
      <c r="AI6677" s="81">
        <f t="shared" si="1781"/>
        <v>0</v>
      </c>
      <c r="AJ6677" s="82">
        <f t="shared" si="1782"/>
        <v>0</v>
      </c>
    </row>
    <row r="6678" spans="9:36" ht="23.5" x14ac:dyDescent="0.35">
      <c r="I6678" s="57" t="s">
        <v>6689</v>
      </c>
      <c r="J6678" s="58">
        <f t="shared" si="1767"/>
        <v>279</v>
      </c>
      <c r="K6678" s="58">
        <f t="shared" si="1766"/>
        <v>1</v>
      </c>
      <c r="L6678" s="58">
        <f t="shared" si="1771"/>
        <v>12.215595462629839</v>
      </c>
      <c r="M6678" s="59">
        <f t="shared" si="1772"/>
        <v>-0.19574007562283621</v>
      </c>
      <c r="N6678" s="59">
        <f t="shared" si="1773"/>
        <v>-182.93610113434255</v>
      </c>
      <c r="O6678" s="59">
        <f t="shared" si="1774"/>
        <v>-6.1829558044717743</v>
      </c>
      <c r="P6678" s="59">
        <f t="shared" si="1775"/>
        <v>148.67848097028704</v>
      </c>
      <c r="Q6678" s="60">
        <f t="shared" si="1776"/>
        <v>-58.678480970287055</v>
      </c>
      <c r="R6678" s="59">
        <f t="shared" si="1777"/>
        <v>-174.37820954139417</v>
      </c>
      <c r="S6678" s="61">
        <f t="shared" si="1768"/>
        <v>0</v>
      </c>
      <c r="U6678" s="13">
        <f t="shared" si="1769"/>
        <v>148.67848097028704</v>
      </c>
      <c r="V6678" s="14">
        <f t="shared" si="1770"/>
        <v>-174.37820954139417</v>
      </c>
      <c r="W6678" s="7">
        <v>147.703</v>
      </c>
      <c r="X6678" s="28">
        <v>174.36</v>
      </c>
      <c r="Y6678" s="74">
        <v>0</v>
      </c>
      <c r="Z6678" s="75">
        <v>0</v>
      </c>
      <c r="AA6678" s="33">
        <v>0</v>
      </c>
      <c r="AB6678" s="33">
        <v>0</v>
      </c>
      <c r="AC6678" s="45"/>
      <c r="AD6678" s="48">
        <f t="shared" si="1778"/>
        <v>1371.7734251923021</v>
      </c>
      <c r="AE6678" s="49">
        <f>IF(P6678&gt;90,0,AD6678*0.7^((1/cosd(P6678))^0.678))</f>
        <v>0</v>
      </c>
      <c r="AG6678" s="81">
        <f t="shared" si="1779"/>
        <v>0</v>
      </c>
      <c r="AH6678" s="82">
        <f t="shared" si="1780"/>
        <v>0</v>
      </c>
      <c r="AI6678" s="81">
        <f t="shared" si="1781"/>
        <v>0</v>
      </c>
      <c r="AJ6678" s="82">
        <f t="shared" si="1782"/>
        <v>0</v>
      </c>
    </row>
    <row r="6679" spans="9:36" ht="23.5" x14ac:dyDescent="0.35">
      <c r="I6679" s="57" t="s">
        <v>6690</v>
      </c>
      <c r="J6679" s="58">
        <f t="shared" si="1767"/>
        <v>279</v>
      </c>
      <c r="K6679" s="58">
        <f t="shared" si="1766"/>
        <v>2</v>
      </c>
      <c r="L6679" s="58">
        <f t="shared" si="1771"/>
        <v>12.215595462629839</v>
      </c>
      <c r="M6679" s="59">
        <f t="shared" si="1772"/>
        <v>0.80425992437716376</v>
      </c>
      <c r="N6679" s="59">
        <f t="shared" si="1773"/>
        <v>-167.93610113434255</v>
      </c>
      <c r="O6679" s="59">
        <f t="shared" si="1774"/>
        <v>-6.1829558044717743</v>
      </c>
      <c r="P6679" s="59">
        <f t="shared" si="1775"/>
        <v>146.91437916815627</v>
      </c>
      <c r="Q6679" s="60">
        <f t="shared" si="1776"/>
        <v>-56.914379168156259</v>
      </c>
      <c r="R6679" s="59">
        <f t="shared" si="1777"/>
        <v>-157.62684348053472</v>
      </c>
      <c r="S6679" s="61">
        <f t="shared" si="1768"/>
        <v>0</v>
      </c>
      <c r="U6679" s="13">
        <f t="shared" si="1769"/>
        <v>146.91437916815627</v>
      </c>
      <c r="V6679" s="14">
        <f t="shared" si="1770"/>
        <v>-157.62684348053472</v>
      </c>
      <c r="W6679" s="7">
        <v>146.02799999999999</v>
      </c>
      <c r="X6679" s="28">
        <v>-158.2886</v>
      </c>
      <c r="Y6679" s="74">
        <v>0</v>
      </c>
      <c r="Z6679" s="75">
        <v>0</v>
      </c>
      <c r="AA6679" s="33">
        <v>0</v>
      </c>
      <c r="AB6679" s="33">
        <v>0</v>
      </c>
      <c r="AC6679" s="45"/>
      <c r="AD6679" s="48">
        <f t="shared" si="1778"/>
        <v>1371.7734251923021</v>
      </c>
      <c r="AE6679" s="49">
        <f>IF(P6679&gt;90,0,AD6679*0.7^((1/cosd(P6679))^0.678))</f>
        <v>0</v>
      </c>
      <c r="AG6679" s="81">
        <f t="shared" si="1779"/>
        <v>0</v>
      </c>
      <c r="AH6679" s="82">
        <f t="shared" si="1780"/>
        <v>0</v>
      </c>
      <c r="AI6679" s="81">
        <f t="shared" si="1781"/>
        <v>0</v>
      </c>
      <c r="AJ6679" s="82">
        <f t="shared" si="1782"/>
        <v>0</v>
      </c>
    </row>
    <row r="6680" spans="9:36" ht="23.5" x14ac:dyDescent="0.35">
      <c r="I6680" s="57" t="s">
        <v>6691</v>
      </c>
      <c r="J6680" s="58">
        <f t="shared" si="1767"/>
        <v>279</v>
      </c>
      <c r="K6680" s="58">
        <f t="shared" si="1766"/>
        <v>3</v>
      </c>
      <c r="L6680" s="58">
        <f t="shared" si="1771"/>
        <v>12.215595462629839</v>
      </c>
      <c r="M6680" s="59">
        <f t="shared" si="1772"/>
        <v>1.8042599243771638</v>
      </c>
      <c r="N6680" s="59">
        <f t="shared" si="1773"/>
        <v>-152.93610113434255</v>
      </c>
      <c r="O6680" s="59">
        <f t="shared" si="1774"/>
        <v>-6.1829558044717743</v>
      </c>
      <c r="P6680" s="59">
        <f t="shared" si="1775"/>
        <v>140.24682201439492</v>
      </c>
      <c r="Q6680" s="60">
        <f t="shared" si="1776"/>
        <v>-50.246822014394908</v>
      </c>
      <c r="R6680" s="59">
        <f t="shared" si="1777"/>
        <v>-134.98029577029263</v>
      </c>
      <c r="S6680" s="61">
        <f t="shared" si="1768"/>
        <v>0</v>
      </c>
      <c r="U6680" s="13">
        <f t="shared" si="1769"/>
        <v>140.24682201439492</v>
      </c>
      <c r="V6680" s="14">
        <f t="shared" si="1770"/>
        <v>-134.98029577029263</v>
      </c>
      <c r="W6680" s="7">
        <v>139.51400000000001</v>
      </c>
      <c r="X6680" s="28">
        <v>-135.8999</v>
      </c>
      <c r="Y6680" s="74">
        <v>0</v>
      </c>
      <c r="Z6680" s="75">
        <v>0</v>
      </c>
      <c r="AA6680" s="33">
        <v>0</v>
      </c>
      <c r="AB6680" s="33">
        <v>0</v>
      </c>
      <c r="AC6680" s="45"/>
      <c r="AD6680" s="48">
        <f t="shared" si="1778"/>
        <v>1371.7734251923021</v>
      </c>
      <c r="AE6680" s="49">
        <f>IF(P6680&gt;90,0,AD6680*0.7^((1/cosd(P6680))^0.678))</f>
        <v>0</v>
      </c>
      <c r="AG6680" s="81">
        <f t="shared" si="1779"/>
        <v>0</v>
      </c>
      <c r="AH6680" s="82">
        <f t="shared" si="1780"/>
        <v>0</v>
      </c>
      <c r="AI6680" s="81">
        <f t="shared" si="1781"/>
        <v>0</v>
      </c>
      <c r="AJ6680" s="82">
        <f t="shared" si="1782"/>
        <v>0</v>
      </c>
    </row>
    <row r="6681" spans="9:36" ht="23.5" x14ac:dyDescent="0.35">
      <c r="I6681" s="57" t="s">
        <v>6692</v>
      </c>
      <c r="J6681" s="58">
        <f t="shared" si="1767"/>
        <v>279</v>
      </c>
      <c r="K6681" s="58">
        <f t="shared" si="1766"/>
        <v>4</v>
      </c>
      <c r="L6681" s="58">
        <f t="shared" si="1771"/>
        <v>12.215595462629839</v>
      </c>
      <c r="M6681" s="59">
        <f t="shared" si="1772"/>
        <v>2.8042599243771638</v>
      </c>
      <c r="N6681" s="59">
        <f t="shared" si="1773"/>
        <v>-137.93610113434255</v>
      </c>
      <c r="O6681" s="59">
        <f t="shared" si="1774"/>
        <v>-6.1829558044717743</v>
      </c>
      <c r="P6681" s="59">
        <f t="shared" si="1775"/>
        <v>130.67904730878143</v>
      </c>
      <c r="Q6681" s="60">
        <f t="shared" si="1776"/>
        <v>-40.679047308781442</v>
      </c>
      <c r="R6681" s="59">
        <f t="shared" si="1777"/>
        <v>-118.56470667077531</v>
      </c>
      <c r="S6681" s="61">
        <f t="shared" si="1768"/>
        <v>0</v>
      </c>
      <c r="U6681" s="13">
        <f t="shared" si="1769"/>
        <v>130.67904730878143</v>
      </c>
      <c r="V6681" s="14">
        <f t="shared" si="1770"/>
        <v>-118.56470667077531</v>
      </c>
      <c r="W6681" s="7">
        <v>130.072</v>
      </c>
      <c r="X6681" s="28">
        <v>-119.4834</v>
      </c>
      <c r="Y6681" s="74">
        <v>0</v>
      </c>
      <c r="Z6681" s="75">
        <v>0</v>
      </c>
      <c r="AA6681" s="33">
        <v>0</v>
      </c>
      <c r="AB6681" s="33">
        <v>0</v>
      </c>
      <c r="AC6681" s="45"/>
      <c r="AD6681" s="48">
        <f t="shared" si="1778"/>
        <v>1371.7734251923021</v>
      </c>
      <c r="AE6681" s="49">
        <f>IF(P6681&gt;90,0,AD6681*0.7^((1/cosd(P6681))^0.678))</f>
        <v>0</v>
      </c>
      <c r="AG6681" s="81">
        <f t="shared" si="1779"/>
        <v>0</v>
      </c>
      <c r="AH6681" s="82">
        <f t="shared" si="1780"/>
        <v>0</v>
      </c>
      <c r="AI6681" s="81">
        <f t="shared" si="1781"/>
        <v>0</v>
      </c>
      <c r="AJ6681" s="82">
        <f t="shared" si="1782"/>
        <v>0</v>
      </c>
    </row>
    <row r="6682" spans="9:36" ht="23.5" x14ac:dyDescent="0.35">
      <c r="I6682" s="57" t="s">
        <v>6693</v>
      </c>
      <c r="J6682" s="58">
        <f t="shared" si="1767"/>
        <v>279</v>
      </c>
      <c r="K6682" s="58">
        <f t="shared" si="1766"/>
        <v>5</v>
      </c>
      <c r="L6682" s="58">
        <f t="shared" si="1771"/>
        <v>12.215595462629839</v>
      </c>
      <c r="M6682" s="59">
        <f t="shared" si="1772"/>
        <v>3.8042599243771638</v>
      </c>
      <c r="N6682" s="59">
        <f t="shared" si="1773"/>
        <v>-122.93610113434255</v>
      </c>
      <c r="O6682" s="59">
        <f t="shared" si="1774"/>
        <v>-6.1829558044717743</v>
      </c>
      <c r="P6682" s="59">
        <f t="shared" si="1775"/>
        <v>119.66133324737676</v>
      </c>
      <c r="Q6682" s="60">
        <f t="shared" si="1776"/>
        <v>-29.661333247376778</v>
      </c>
      <c r="R6682" s="59">
        <f t="shared" si="1777"/>
        <v>-106.2157899164217</v>
      </c>
      <c r="S6682" s="61">
        <f t="shared" si="1768"/>
        <v>0</v>
      </c>
      <c r="U6682" s="13">
        <f t="shared" si="1769"/>
        <v>119.66133324737676</v>
      </c>
      <c r="V6682" s="14">
        <f t="shared" si="1770"/>
        <v>-106.2157899164217</v>
      </c>
      <c r="W6682" s="7">
        <v>119.134</v>
      </c>
      <c r="X6682" s="28">
        <v>-107.0673</v>
      </c>
      <c r="Y6682" s="74">
        <v>0</v>
      </c>
      <c r="Z6682" s="75">
        <v>0</v>
      </c>
      <c r="AA6682" s="33">
        <v>0</v>
      </c>
      <c r="AB6682" s="33">
        <v>0</v>
      </c>
      <c r="AC6682" s="45"/>
      <c r="AD6682" s="48">
        <f t="shared" si="1778"/>
        <v>1371.7734251923021</v>
      </c>
      <c r="AE6682" s="49">
        <f>IF(P6682&gt;90,0,AD6682*0.7^((1/cosd(P6682))^0.678))</f>
        <v>0</v>
      </c>
      <c r="AG6682" s="81">
        <f t="shared" si="1779"/>
        <v>0</v>
      </c>
      <c r="AH6682" s="82">
        <f t="shared" si="1780"/>
        <v>0</v>
      </c>
      <c r="AI6682" s="81">
        <f t="shared" si="1781"/>
        <v>0</v>
      </c>
      <c r="AJ6682" s="82">
        <f t="shared" si="1782"/>
        <v>0</v>
      </c>
    </row>
    <row r="6683" spans="9:36" ht="23.5" x14ac:dyDescent="0.35">
      <c r="I6683" s="57" t="s">
        <v>6694</v>
      </c>
      <c r="J6683" s="58">
        <f t="shared" si="1767"/>
        <v>279</v>
      </c>
      <c r="K6683" s="58">
        <f t="shared" si="1766"/>
        <v>6</v>
      </c>
      <c r="L6683" s="58">
        <f t="shared" si="1771"/>
        <v>12.215595462629839</v>
      </c>
      <c r="M6683" s="59">
        <f t="shared" si="1772"/>
        <v>4.8042599243771633</v>
      </c>
      <c r="N6683" s="59">
        <f t="shared" si="1773"/>
        <v>-107.93610113434255</v>
      </c>
      <c r="O6683" s="59">
        <f t="shared" si="1774"/>
        <v>-6.1829558044717743</v>
      </c>
      <c r="P6683" s="59">
        <f t="shared" si="1775"/>
        <v>107.97824525212621</v>
      </c>
      <c r="Q6683" s="60">
        <f t="shared" si="1776"/>
        <v>-17.978245252126211</v>
      </c>
      <c r="R6683" s="59">
        <f t="shared" si="1777"/>
        <v>-96.055554002540276</v>
      </c>
      <c r="S6683" s="61">
        <f t="shared" si="1768"/>
        <v>0</v>
      </c>
      <c r="U6683" s="13">
        <f t="shared" si="1769"/>
        <v>107.97824525212621</v>
      </c>
      <c r="V6683" s="14">
        <f t="shared" si="1770"/>
        <v>-96.055554002540276</v>
      </c>
      <c r="W6683" s="7">
        <v>107.492</v>
      </c>
      <c r="X6683" s="28">
        <v>-96.843500000000006</v>
      </c>
      <c r="Y6683" s="74">
        <v>0</v>
      </c>
      <c r="Z6683" s="75">
        <v>0</v>
      </c>
      <c r="AA6683" s="33">
        <v>0</v>
      </c>
      <c r="AB6683" s="33">
        <v>0</v>
      </c>
      <c r="AC6683" s="45"/>
      <c r="AD6683" s="48">
        <f t="shared" si="1778"/>
        <v>1371.7734251923021</v>
      </c>
      <c r="AE6683" s="49">
        <f>IF(P6683&gt;90,0,AD6683*0.7^((1/cosd(P6683))^0.678))</f>
        <v>0</v>
      </c>
      <c r="AG6683" s="81">
        <f t="shared" si="1779"/>
        <v>0</v>
      </c>
      <c r="AH6683" s="82">
        <f t="shared" si="1780"/>
        <v>0</v>
      </c>
      <c r="AI6683" s="81">
        <f t="shared" si="1781"/>
        <v>0</v>
      </c>
      <c r="AJ6683" s="82">
        <f t="shared" si="1782"/>
        <v>0</v>
      </c>
    </row>
    <row r="6684" spans="9:36" ht="23.5" x14ac:dyDescent="0.35">
      <c r="I6684" s="57" t="s">
        <v>6695</v>
      </c>
      <c r="J6684" s="58">
        <f t="shared" si="1767"/>
        <v>279</v>
      </c>
      <c r="K6684" s="58">
        <f t="shared" si="1766"/>
        <v>7</v>
      </c>
      <c r="L6684" s="58">
        <f t="shared" si="1771"/>
        <v>12.215595462629839</v>
      </c>
      <c r="M6684" s="59">
        <f t="shared" si="1772"/>
        <v>5.8042599243771633</v>
      </c>
      <c r="N6684" s="59">
        <f t="shared" si="1773"/>
        <v>-92.93610113434255</v>
      </c>
      <c r="O6684" s="59">
        <f t="shared" si="1774"/>
        <v>-6.1829558044717743</v>
      </c>
      <c r="P6684" s="59">
        <f t="shared" si="1775"/>
        <v>96.076832594142886</v>
      </c>
      <c r="Q6684" s="60">
        <f t="shared" si="1776"/>
        <v>-6.0768325941428882</v>
      </c>
      <c r="R6684" s="59">
        <f t="shared" si="1777"/>
        <v>-86.849524603567176</v>
      </c>
      <c r="S6684" s="61">
        <f t="shared" si="1768"/>
        <v>0</v>
      </c>
      <c r="U6684" s="13">
        <f t="shared" si="1769"/>
        <v>96.076832594142886</v>
      </c>
      <c r="V6684" s="14">
        <f t="shared" si="1770"/>
        <v>-86.849524603567176</v>
      </c>
      <c r="W6684" s="7">
        <v>95.602800000000002</v>
      </c>
      <c r="X6684" s="28">
        <v>-87.592600000000004</v>
      </c>
      <c r="Y6684" s="74">
        <v>0</v>
      </c>
      <c r="Z6684" s="75">
        <v>0</v>
      </c>
      <c r="AA6684" s="33">
        <v>0</v>
      </c>
      <c r="AB6684" s="33">
        <v>0</v>
      </c>
      <c r="AC6684" s="45"/>
      <c r="AD6684" s="48">
        <f t="shared" si="1778"/>
        <v>1371.7734251923021</v>
      </c>
      <c r="AE6684" s="49">
        <f>IF(P6684&gt;90,0,AD6684*0.7^((1/cosd(P6684))^0.678))</f>
        <v>0</v>
      </c>
      <c r="AG6684" s="81">
        <f t="shared" si="1779"/>
        <v>0</v>
      </c>
      <c r="AH6684" s="82">
        <f t="shared" si="1780"/>
        <v>0</v>
      </c>
      <c r="AI6684" s="81">
        <f t="shared" si="1781"/>
        <v>0</v>
      </c>
      <c r="AJ6684" s="82">
        <f t="shared" si="1782"/>
        <v>0</v>
      </c>
    </row>
    <row r="6685" spans="9:36" ht="23.5" x14ac:dyDescent="0.35">
      <c r="I6685" s="57" t="s">
        <v>6696</v>
      </c>
      <c r="J6685" s="58">
        <f t="shared" si="1767"/>
        <v>279</v>
      </c>
      <c r="K6685" s="58">
        <f t="shared" si="1766"/>
        <v>8</v>
      </c>
      <c r="L6685" s="58">
        <f t="shared" si="1771"/>
        <v>12.215595462629839</v>
      </c>
      <c r="M6685" s="59">
        <f t="shared" si="1772"/>
        <v>6.8042599243771633</v>
      </c>
      <c r="N6685" s="59">
        <f t="shared" si="1773"/>
        <v>-77.93610113434255</v>
      </c>
      <c r="O6685" s="59">
        <f t="shared" si="1774"/>
        <v>-6.1829558044717743</v>
      </c>
      <c r="P6685" s="59">
        <f t="shared" si="1775"/>
        <v>84.278728698806233</v>
      </c>
      <c r="Q6685" s="60">
        <f t="shared" si="1776"/>
        <v>5.721271301193771</v>
      </c>
      <c r="R6685" s="59">
        <f t="shared" si="1777"/>
        <v>-77.713004655795572</v>
      </c>
      <c r="S6685" s="61">
        <f t="shared" si="1768"/>
        <v>0.54690163293692962</v>
      </c>
      <c r="U6685" s="13">
        <f t="shared" si="1769"/>
        <v>84.278728698806233</v>
      </c>
      <c r="V6685" s="14">
        <f t="shared" si="1770"/>
        <v>-77.713004655795572</v>
      </c>
      <c r="W6685" s="7">
        <v>83.659899999999993</v>
      </c>
      <c r="X6685" s="28">
        <v>-78.429000000000002</v>
      </c>
      <c r="Y6685" s="74">
        <v>0.84311122208750444</v>
      </c>
      <c r="Z6685" s="75">
        <v>0.84426800000000002</v>
      </c>
      <c r="AA6685" s="33">
        <v>0.54690163293692962</v>
      </c>
      <c r="AB6685" s="33">
        <v>0.58382999999999996</v>
      </c>
      <c r="AC6685" s="45"/>
      <c r="AD6685" s="48">
        <f t="shared" si="1778"/>
        <v>1371.7734251923021</v>
      </c>
      <c r="AE6685" s="49">
        <f>IF(P6685&gt;90,0,AD6685*0.7^((1/cosd(P6685))^0.678))</f>
        <v>249.87456737923804</v>
      </c>
      <c r="AG6685" s="81">
        <f t="shared" si="1779"/>
        <v>210.67205187169586</v>
      </c>
      <c r="AH6685" s="82">
        <f t="shared" si="1780"/>
        <v>136.65680892911413</v>
      </c>
      <c r="AI6685" s="81">
        <f t="shared" si="1781"/>
        <v>210.96110125213454</v>
      </c>
      <c r="AJ6685" s="82">
        <f t="shared" si="1782"/>
        <v>145.88426867302053</v>
      </c>
    </row>
    <row r="6686" spans="9:36" ht="23.5" x14ac:dyDescent="0.35">
      <c r="I6686" s="57" t="s">
        <v>6697</v>
      </c>
      <c r="J6686" s="58">
        <f t="shared" si="1767"/>
        <v>279</v>
      </c>
      <c r="K6686" s="58">
        <f t="shared" ref="K6686:K6749" si="1783">0+K6662</f>
        <v>9</v>
      </c>
      <c r="L6686" s="58">
        <f t="shared" si="1771"/>
        <v>12.215595462629839</v>
      </c>
      <c r="M6686" s="59">
        <f t="shared" si="1772"/>
        <v>7.8042599243771633</v>
      </c>
      <c r="N6686" s="59">
        <f t="shared" si="1773"/>
        <v>-62.93610113434255</v>
      </c>
      <c r="O6686" s="59">
        <f t="shared" si="1774"/>
        <v>-6.1829558044717743</v>
      </c>
      <c r="P6686" s="59">
        <f t="shared" si="1775"/>
        <v>72.90303700061061</v>
      </c>
      <c r="Q6686" s="60">
        <f t="shared" si="1776"/>
        <v>17.096962999389394</v>
      </c>
      <c r="R6686" s="59">
        <f t="shared" si="1777"/>
        <v>-67.857915606366873</v>
      </c>
      <c r="S6686" s="61">
        <f t="shared" si="1768"/>
        <v>0.47358172369730289</v>
      </c>
      <c r="U6686" s="13">
        <f t="shared" si="1769"/>
        <v>72.90303700061061</v>
      </c>
      <c r="V6686" s="14">
        <f t="shared" si="1770"/>
        <v>-67.857915606366873</v>
      </c>
      <c r="W6686" s="7">
        <v>72.332400000000007</v>
      </c>
      <c r="X6686" s="28">
        <v>-68.557000000000002</v>
      </c>
      <c r="Y6686" s="74">
        <v>0.9285204750386451</v>
      </c>
      <c r="Z6686" s="75">
        <v>0.92930999999999997</v>
      </c>
      <c r="AA6686" s="33">
        <v>0.47358172369730289</v>
      </c>
      <c r="AB6686" s="33">
        <v>0.53153300000000003</v>
      </c>
      <c r="AC6686" s="45"/>
      <c r="AD6686" s="48">
        <f t="shared" si="1778"/>
        <v>1371.7734251923021</v>
      </c>
      <c r="AE6686" s="49">
        <f>IF(P6686&gt;90,0,AD6686*0.7^((1/cosd(P6686))^0.678))</f>
        <v>605.39321141329981</v>
      </c>
      <c r="AG6686" s="81">
        <f t="shared" si="1779"/>
        <v>562.11999224664805</v>
      </c>
      <c r="AH6686" s="82">
        <f t="shared" si="1780"/>
        <v>286.70316057575621</v>
      </c>
      <c r="AI6686" s="81">
        <f t="shared" si="1781"/>
        <v>562.59796529849359</v>
      </c>
      <c r="AJ6686" s="82">
        <f t="shared" si="1782"/>
        <v>321.78646984214549</v>
      </c>
    </row>
    <row r="6687" spans="9:36" ht="23.5" x14ac:dyDescent="0.35">
      <c r="I6687" s="57" t="s">
        <v>6698</v>
      </c>
      <c r="J6687" s="58">
        <f t="shared" ref="J6687:J6750" si="1784">1+J6663</f>
        <v>279</v>
      </c>
      <c r="K6687" s="58">
        <f t="shared" si="1783"/>
        <v>10</v>
      </c>
      <c r="L6687" s="58">
        <f t="shared" si="1771"/>
        <v>12.215595462629839</v>
      </c>
      <c r="M6687" s="59">
        <f t="shared" si="1772"/>
        <v>8.8042599243771651</v>
      </c>
      <c r="N6687" s="59">
        <f t="shared" si="1773"/>
        <v>-47.936101134342522</v>
      </c>
      <c r="O6687" s="59">
        <f t="shared" si="1774"/>
        <v>-6.1829558044717743</v>
      </c>
      <c r="P6687" s="59">
        <f t="shared" si="1775"/>
        <v>62.367526098947131</v>
      </c>
      <c r="Q6687" s="60">
        <f t="shared" si="1776"/>
        <v>27.632473901052869</v>
      </c>
      <c r="R6687" s="59">
        <f t="shared" si="1777"/>
        <v>-56.418781431195178</v>
      </c>
      <c r="S6687" s="61">
        <f t="shared" si="1768"/>
        <v>0.49585587568784012</v>
      </c>
      <c r="U6687" s="13">
        <f t="shared" si="1769"/>
        <v>62.367526098947131</v>
      </c>
      <c r="V6687" s="14">
        <f t="shared" si="1770"/>
        <v>-56.418781431195178</v>
      </c>
      <c r="W6687" s="7">
        <v>61.7607</v>
      </c>
      <c r="X6687" s="28">
        <v>-57.093999999999994</v>
      </c>
      <c r="Y6687" s="74">
        <v>0.98449771864008595</v>
      </c>
      <c r="Z6687" s="75">
        <v>0.98421899999999996</v>
      </c>
      <c r="AA6687" s="33">
        <v>0.49585587568784012</v>
      </c>
      <c r="AB6687" s="33">
        <v>0.563948</v>
      </c>
      <c r="AC6687" s="45"/>
      <c r="AD6687" s="48">
        <f t="shared" si="1778"/>
        <v>1371.7734251923021</v>
      </c>
      <c r="AE6687" s="49">
        <f>IF(P6687&gt;90,0,AD6687*0.7^((1/cosd(P6687))^0.678))</f>
        <v>752.48089320169686</v>
      </c>
      <c r="AG6687" s="81">
        <f t="shared" si="1779"/>
        <v>740.81572267732474</v>
      </c>
      <c r="AH6687" s="82">
        <f t="shared" si="1780"/>
        <v>373.12207223689552</v>
      </c>
      <c r="AI6687" s="81">
        <f t="shared" si="1781"/>
        <v>740.60599222608084</v>
      </c>
      <c r="AJ6687" s="82">
        <f t="shared" si="1782"/>
        <v>424.36009475931053</v>
      </c>
    </row>
    <row r="6688" spans="9:36" ht="23.5" x14ac:dyDescent="0.35">
      <c r="I6688" s="57" t="s">
        <v>6699</v>
      </c>
      <c r="J6688" s="58">
        <f t="shared" si="1784"/>
        <v>279</v>
      </c>
      <c r="K6688" s="58">
        <f t="shared" si="1783"/>
        <v>11</v>
      </c>
      <c r="L6688" s="58">
        <f t="shared" si="1771"/>
        <v>12.215595462629839</v>
      </c>
      <c r="M6688" s="59">
        <f t="shared" si="1772"/>
        <v>9.8042599243771651</v>
      </c>
      <c r="N6688" s="59">
        <f t="shared" si="1773"/>
        <v>-32.936101134342522</v>
      </c>
      <c r="O6688" s="59">
        <f t="shared" si="1774"/>
        <v>-6.1829558044717743</v>
      </c>
      <c r="P6688" s="59">
        <f t="shared" si="1775"/>
        <v>53.305890060597307</v>
      </c>
      <c r="Q6688" s="60">
        <f t="shared" si="1776"/>
        <v>36.694109939402693</v>
      </c>
      <c r="R6688" s="59">
        <f t="shared" si="1777"/>
        <v>-42.38645657938298</v>
      </c>
      <c r="S6688" s="61">
        <f t="shared" si="1768"/>
        <v>0.59866030486442412</v>
      </c>
      <c r="U6688" s="13">
        <f t="shared" si="1769"/>
        <v>53.305890060597307</v>
      </c>
      <c r="V6688" s="14">
        <f t="shared" si="1770"/>
        <v>-42.38645657938298</v>
      </c>
      <c r="W6688" s="7">
        <v>52.632599999999996</v>
      </c>
      <c r="X6688" s="28">
        <v>-42.996000000000009</v>
      </c>
      <c r="Y6688" s="74">
        <v>0.99933134756466235</v>
      </c>
      <c r="Z6688" s="75">
        <v>0.99964500000000001</v>
      </c>
      <c r="AA6688" s="33">
        <v>0.59866030486442412</v>
      </c>
      <c r="AB6688" s="33">
        <v>0.64682700000000004</v>
      </c>
      <c r="AC6688" s="45"/>
      <c r="AD6688" s="48">
        <f t="shared" si="1778"/>
        <v>1371.7734251923021</v>
      </c>
      <c r="AE6688" s="49">
        <f>IF(P6688&gt;90,0,AD6688*0.7^((1/cosd(P6688))^0.678))</f>
        <v>827.29216372730968</v>
      </c>
      <c r="AG6688" s="81">
        <f t="shared" si="1779"/>
        <v>826.73899280729768</v>
      </c>
      <c r="AH6688" s="82">
        <f t="shared" si="1780"/>
        <v>495.26697894894028</v>
      </c>
      <c r="AI6688" s="81">
        <f t="shared" si="1781"/>
        <v>826.99847500918645</v>
      </c>
      <c r="AJ6688" s="82">
        <f t="shared" si="1782"/>
        <v>535.11490838724455</v>
      </c>
    </row>
    <row r="6689" spans="9:36" ht="23.5" x14ac:dyDescent="0.35">
      <c r="I6689" s="57" t="s">
        <v>6700</v>
      </c>
      <c r="J6689" s="58">
        <f t="shared" si="1784"/>
        <v>279</v>
      </c>
      <c r="K6689" s="58">
        <f t="shared" si="1783"/>
        <v>12</v>
      </c>
      <c r="L6689" s="58">
        <f t="shared" si="1771"/>
        <v>12.215595462629839</v>
      </c>
      <c r="M6689" s="59">
        <f t="shared" si="1772"/>
        <v>10.804259924377165</v>
      </c>
      <c r="N6689" s="59">
        <f t="shared" si="1773"/>
        <v>-17.936101134342522</v>
      </c>
      <c r="O6689" s="59">
        <f t="shared" si="1774"/>
        <v>-6.1829558044717743</v>
      </c>
      <c r="P6689" s="59">
        <f t="shared" si="1775"/>
        <v>46.677142225152423</v>
      </c>
      <c r="Q6689" s="60">
        <f t="shared" si="1776"/>
        <v>43.322857774847577</v>
      </c>
      <c r="R6689" s="59">
        <f t="shared" si="1777"/>
        <v>-24.887983577412964</v>
      </c>
      <c r="S6689" s="61">
        <f t="shared" si="1768"/>
        <v>0.7302895216273958</v>
      </c>
      <c r="U6689" s="13">
        <f t="shared" si="1769"/>
        <v>46.677142225152423</v>
      </c>
      <c r="V6689" s="14">
        <f t="shared" si="1770"/>
        <v>-24.887983577412964</v>
      </c>
      <c r="W6689" s="7">
        <v>45.9298</v>
      </c>
      <c r="X6689" s="28">
        <v>-25.329000000000008</v>
      </c>
      <c r="Y6689" s="74">
        <v>0.96820570047466314</v>
      </c>
      <c r="Z6689" s="75">
        <v>0.97160999999999997</v>
      </c>
      <c r="AA6689" s="33">
        <v>0.7302895216273958</v>
      </c>
      <c r="AB6689" s="33">
        <v>0.74964699999999995</v>
      </c>
      <c r="AC6689" s="45"/>
      <c r="AD6689" s="48">
        <f t="shared" si="1778"/>
        <v>1371.7734251923021</v>
      </c>
      <c r="AE6689" s="49">
        <f>IF(P6689&gt;90,0,AD6689*0.7^((1/cosd(P6689))^0.678))</f>
        <v>865.57407498561724</v>
      </c>
      <c r="AG6689" s="81">
        <f t="shared" si="1779"/>
        <v>838.05375358415813</v>
      </c>
      <c r="AH6689" s="82">
        <f t="shared" si="1780"/>
        <v>632.11967715432206</v>
      </c>
      <c r="AI6689" s="81">
        <f t="shared" si="1781"/>
        <v>841.00042699677556</v>
      </c>
      <c r="AJ6689" s="82">
        <f t="shared" si="1782"/>
        <v>648.87500859074294</v>
      </c>
    </row>
    <row r="6690" spans="9:36" ht="23.5" x14ac:dyDescent="0.35">
      <c r="I6690" s="57" t="s">
        <v>6701</v>
      </c>
      <c r="J6690" s="58">
        <f t="shared" si="1784"/>
        <v>279</v>
      </c>
      <c r="K6690" s="58">
        <f t="shared" si="1783"/>
        <v>13</v>
      </c>
      <c r="L6690" s="58">
        <f t="shared" si="1771"/>
        <v>12.215595462629839</v>
      </c>
      <c r="M6690" s="59">
        <f t="shared" si="1772"/>
        <v>11.804259924377165</v>
      </c>
      <c r="N6690" s="59">
        <f t="shared" si="1773"/>
        <v>-2.9361011343425236</v>
      </c>
      <c r="O6690" s="59">
        <f t="shared" si="1774"/>
        <v>-6.1829558044717743</v>
      </c>
      <c r="P6690" s="59">
        <f t="shared" si="1775"/>
        <v>43.65908073659147</v>
      </c>
      <c r="Q6690" s="60">
        <f t="shared" si="1776"/>
        <v>46.34091926340853</v>
      </c>
      <c r="R6690" s="59">
        <f t="shared" si="1777"/>
        <v>-4.230216204610139</v>
      </c>
      <c r="S6690" s="61">
        <f t="shared" si="1768"/>
        <v>0.85242997705581514</v>
      </c>
      <c r="U6690" s="13">
        <f t="shared" si="1769"/>
        <v>43.65908073659147</v>
      </c>
      <c r="V6690" s="14">
        <f t="shared" si="1770"/>
        <v>-4.230216204610139</v>
      </c>
      <c r="W6690" s="7">
        <v>42.8688</v>
      </c>
      <c r="X6690" s="28">
        <v>-4.3710000000000093</v>
      </c>
      <c r="Y6690" s="74">
        <v>0.89261304358671967</v>
      </c>
      <c r="Z6690" s="75">
        <v>0.89277099999999998</v>
      </c>
      <c r="AA6690" s="33">
        <v>0.85242997705581514</v>
      </c>
      <c r="AB6690" s="33">
        <v>0.85105500000000001</v>
      </c>
      <c r="AC6690" s="45"/>
      <c r="AD6690" s="48">
        <f t="shared" si="1778"/>
        <v>1371.7734251923021</v>
      </c>
      <c r="AE6690" s="49">
        <f>IF(P6690&gt;90,0,AD6690*0.7^((1/cosd(P6690))^0.678))</f>
        <v>879.75948426361049</v>
      </c>
      <c r="AG6690" s="81">
        <f t="shared" si="1779"/>
        <v>785.28479087282415</v>
      </c>
      <c r="AH6690" s="82">
        <f t="shared" si="1780"/>
        <v>749.93335698546525</v>
      </c>
      <c r="AI6690" s="81">
        <f t="shared" si="1781"/>
        <v>785.42375452550777</v>
      </c>
      <c r="AJ6690" s="82">
        <f t="shared" si="1782"/>
        <v>748.72370787996704</v>
      </c>
    </row>
    <row r="6691" spans="9:36" ht="23.5" x14ac:dyDescent="0.35">
      <c r="I6691" s="57" t="s">
        <v>6702</v>
      </c>
      <c r="J6691" s="58">
        <f t="shared" si="1784"/>
        <v>279</v>
      </c>
      <c r="K6691" s="58">
        <f t="shared" si="1783"/>
        <v>14</v>
      </c>
      <c r="L6691" s="58">
        <f t="shared" si="1771"/>
        <v>12.215595462629839</v>
      </c>
      <c r="M6691" s="59">
        <f t="shared" si="1772"/>
        <v>12.804259924377165</v>
      </c>
      <c r="N6691" s="59">
        <f t="shared" si="1773"/>
        <v>12.063898865657476</v>
      </c>
      <c r="O6691" s="59">
        <f t="shared" si="1774"/>
        <v>-6.1829558044717743</v>
      </c>
      <c r="P6691" s="59">
        <f t="shared" si="1775"/>
        <v>45.004400975826819</v>
      </c>
      <c r="Q6691" s="60">
        <f t="shared" si="1776"/>
        <v>44.995599024173181</v>
      </c>
      <c r="R6691" s="59">
        <f t="shared" si="1777"/>
        <v>17.08752241176488</v>
      </c>
      <c r="S6691" s="61">
        <f t="shared" si="1768"/>
        <v>0.94361747548718922</v>
      </c>
      <c r="U6691" s="13">
        <f t="shared" si="1769"/>
        <v>45.004400975826819</v>
      </c>
      <c r="V6691" s="14">
        <f t="shared" si="1770"/>
        <v>17.08752241176488</v>
      </c>
      <c r="W6691" s="7">
        <v>44.235599999999998</v>
      </c>
      <c r="X6691" s="28">
        <v>17.28</v>
      </c>
      <c r="Y6691" s="74">
        <v>0.78071073288190884</v>
      </c>
      <c r="Z6691" s="75">
        <v>0.76008799999999999</v>
      </c>
      <c r="AA6691" s="33">
        <v>0.94361747548718922</v>
      </c>
      <c r="AB6691" s="33">
        <v>0.93989699999999998</v>
      </c>
      <c r="AC6691" s="45"/>
      <c r="AD6691" s="48">
        <f t="shared" si="1778"/>
        <v>1371.7734251923021</v>
      </c>
      <c r="AE6691" s="49">
        <f>IF(P6691&gt;90,0,AD6691*0.7^((1/cosd(P6691))^0.678))</f>
        <v>873.65478540672245</v>
      </c>
      <c r="AG6691" s="81">
        <f t="shared" si="1779"/>
        <v>682.07166780066905</v>
      </c>
      <c r="AH6691" s="82">
        <f t="shared" si="1780"/>
        <v>824.39592305279348</v>
      </c>
      <c r="AI6691" s="81">
        <f t="shared" si="1781"/>
        <v>664.05451853022487</v>
      </c>
      <c r="AJ6691" s="82">
        <f t="shared" si="1782"/>
        <v>821.14551183942217</v>
      </c>
    </row>
    <row r="6692" spans="9:36" ht="23.5" x14ac:dyDescent="0.35">
      <c r="I6692" s="57" t="s">
        <v>6703</v>
      </c>
      <c r="J6692" s="58">
        <f t="shared" si="1784"/>
        <v>279</v>
      </c>
      <c r="K6692" s="58">
        <f t="shared" si="1783"/>
        <v>15</v>
      </c>
      <c r="L6692" s="58">
        <f t="shared" si="1771"/>
        <v>12.215595462629839</v>
      </c>
      <c r="M6692" s="59">
        <f t="shared" si="1772"/>
        <v>13.804259924377165</v>
      </c>
      <c r="N6692" s="59">
        <f t="shared" si="1773"/>
        <v>27.063898865657478</v>
      </c>
      <c r="O6692" s="59">
        <f t="shared" si="1774"/>
        <v>-6.1829558044717743</v>
      </c>
      <c r="P6692" s="59">
        <f t="shared" si="1775"/>
        <v>50.356924643610832</v>
      </c>
      <c r="Q6692" s="60">
        <f t="shared" si="1776"/>
        <v>39.643075356389168</v>
      </c>
      <c r="R6692" s="59">
        <f t="shared" si="1777"/>
        <v>35.974507104401034</v>
      </c>
      <c r="S6692" s="61">
        <f t="shared" si="1768"/>
        <v>0.9926770835231723</v>
      </c>
      <c r="U6692" s="13">
        <f t="shared" si="1769"/>
        <v>50.356924643610832</v>
      </c>
      <c r="V6692" s="14">
        <f t="shared" si="1770"/>
        <v>35.974507104401034</v>
      </c>
      <c r="W6692" s="7">
        <v>49.658099999999997</v>
      </c>
      <c r="X6692" s="28">
        <v>36.384999999999991</v>
      </c>
      <c r="Y6692" s="74">
        <v>0.64933823729810503</v>
      </c>
      <c r="Z6692" s="75">
        <v>0.59784400000000004</v>
      </c>
      <c r="AA6692" s="33">
        <v>0.9926770835231723</v>
      </c>
      <c r="AB6692" s="33">
        <v>0.99259699999999995</v>
      </c>
      <c r="AC6692" s="45"/>
      <c r="AD6692" s="48">
        <f t="shared" si="1778"/>
        <v>1371.7734251923021</v>
      </c>
      <c r="AE6692" s="49">
        <f>IF(P6692&gt;90,0,AD6692*0.7^((1/cosd(P6692))^0.678))</f>
        <v>845.67062214849921</v>
      </c>
      <c r="AG6692" s="81">
        <f t="shared" si="1779"/>
        <v>549.12627112069833</v>
      </c>
      <c r="AH6692" s="82">
        <f t="shared" si="1780"/>
        <v>839.47784681559881</v>
      </c>
      <c r="AI6692" s="81">
        <f t="shared" si="1781"/>
        <v>505.57910742774737</v>
      </c>
      <c r="AJ6692" s="82">
        <f t="shared" si="1782"/>
        <v>839.41012253273379</v>
      </c>
    </row>
    <row r="6693" spans="9:36" ht="23.5" x14ac:dyDescent="0.35">
      <c r="I6693" s="57" t="s">
        <v>6704</v>
      </c>
      <c r="J6693" s="58">
        <f t="shared" si="1784"/>
        <v>279</v>
      </c>
      <c r="K6693" s="58">
        <f t="shared" si="1783"/>
        <v>16</v>
      </c>
      <c r="L6693" s="58">
        <f t="shared" si="1771"/>
        <v>12.215595462629839</v>
      </c>
      <c r="M6693" s="59">
        <f t="shared" si="1772"/>
        <v>14.804259924377165</v>
      </c>
      <c r="N6693" s="59">
        <f t="shared" si="1773"/>
        <v>42.063898865657478</v>
      </c>
      <c r="O6693" s="59">
        <f t="shared" si="1774"/>
        <v>-6.1829558044717743</v>
      </c>
      <c r="P6693" s="59">
        <f t="shared" si="1775"/>
        <v>58.599449111533609</v>
      </c>
      <c r="Q6693" s="60">
        <f t="shared" si="1776"/>
        <v>31.400550888466391</v>
      </c>
      <c r="R6693" s="59">
        <f t="shared" si="1777"/>
        <v>51.292353571816925</v>
      </c>
      <c r="S6693" s="61">
        <f t="shared" si="1768"/>
        <v>0.99561457944072662</v>
      </c>
      <c r="U6693" s="13">
        <f t="shared" si="1769"/>
        <v>58.599449111533609</v>
      </c>
      <c r="V6693" s="14">
        <f t="shared" si="1770"/>
        <v>51.292353571816925</v>
      </c>
      <c r="W6693" s="7">
        <v>57.977699999999999</v>
      </c>
      <c r="X6693" s="28">
        <v>51.793000000000006</v>
      </c>
      <c r="Y6693" s="74">
        <v>0.52934978728070581</v>
      </c>
      <c r="Z6693" s="75">
        <v>0.459671</v>
      </c>
      <c r="AA6693" s="33">
        <v>0.99561457944072662</v>
      </c>
      <c r="AB6693" s="33">
        <v>0.99438800000000005</v>
      </c>
      <c r="AC6693" s="45"/>
      <c r="AD6693" s="48">
        <f t="shared" si="1778"/>
        <v>1371.7734251923021</v>
      </c>
      <c r="AE6693" s="49">
        <f>IF(P6693&gt;90,0,AD6693*0.7^((1/cosd(P6693))^0.678))</f>
        <v>787.54380619284177</v>
      </c>
      <c r="AG6693" s="81">
        <f t="shared" si="1779"/>
        <v>416.88614628241817</v>
      </c>
      <c r="AH6693" s="82">
        <f t="shared" si="1780"/>
        <v>784.09009539383533</v>
      </c>
      <c r="AI6693" s="81">
        <f t="shared" si="1781"/>
        <v>362.01104893646976</v>
      </c>
      <c r="AJ6693" s="82">
        <f t="shared" si="1782"/>
        <v>783.12411035248761</v>
      </c>
    </row>
    <row r="6694" spans="9:36" ht="23.5" x14ac:dyDescent="0.35">
      <c r="I6694" s="57" t="s">
        <v>6705</v>
      </c>
      <c r="J6694" s="58">
        <f t="shared" si="1784"/>
        <v>279</v>
      </c>
      <c r="K6694" s="58">
        <f t="shared" si="1783"/>
        <v>17</v>
      </c>
      <c r="L6694" s="58">
        <f t="shared" si="1771"/>
        <v>12.215595462629839</v>
      </c>
      <c r="M6694" s="59">
        <f t="shared" si="1772"/>
        <v>15.804259924377165</v>
      </c>
      <c r="N6694" s="59">
        <f t="shared" si="1773"/>
        <v>57.063898865657478</v>
      </c>
      <c r="O6694" s="59">
        <f t="shared" si="1774"/>
        <v>-6.1829558044717743</v>
      </c>
      <c r="P6694" s="59">
        <f t="shared" si="1775"/>
        <v>68.649696953932775</v>
      </c>
      <c r="Q6694" s="60">
        <f t="shared" si="1776"/>
        <v>21.350303046067232</v>
      </c>
      <c r="R6694" s="59">
        <f t="shared" si="1777"/>
        <v>63.621398586827418</v>
      </c>
      <c r="S6694" s="61">
        <f t="shared" si="1768"/>
        <v>0.95475315713748565</v>
      </c>
      <c r="U6694" s="13">
        <f t="shared" si="1769"/>
        <v>68.649696953932775</v>
      </c>
      <c r="V6694" s="14">
        <f t="shared" si="1770"/>
        <v>63.621398586827418</v>
      </c>
      <c r="W6694" s="7">
        <v>68.084699999999998</v>
      </c>
      <c r="X6694" s="28">
        <v>64.145999999999987</v>
      </c>
      <c r="Y6694" s="74">
        <v>0.47009860483830995</v>
      </c>
      <c r="Z6694" s="75">
        <v>0.41800999999999999</v>
      </c>
      <c r="AA6694" s="33">
        <v>0.95475315713748565</v>
      </c>
      <c r="AB6694" s="33">
        <v>0.94896400000000003</v>
      </c>
      <c r="AC6694" s="45"/>
      <c r="AD6694" s="48">
        <f t="shared" si="1778"/>
        <v>1371.7734251923021</v>
      </c>
      <c r="AE6694" s="49">
        <f>IF(P6694&gt;90,0,AD6694*0.7^((1/cosd(P6694))^0.678))</f>
        <v>676.04261727524522</v>
      </c>
      <c r="AG6694" s="81">
        <f t="shared" si="1779"/>
        <v>317.80669119233232</v>
      </c>
      <c r="AH6694" s="82">
        <f t="shared" si="1780"/>
        <v>645.45382320302929</v>
      </c>
      <c r="AI6694" s="81">
        <f t="shared" si="1781"/>
        <v>282.59257444722527</v>
      </c>
      <c r="AJ6694" s="82">
        <f t="shared" si="1782"/>
        <v>641.54010625998581</v>
      </c>
    </row>
    <row r="6695" spans="9:36" ht="23.5" x14ac:dyDescent="0.35">
      <c r="I6695" s="57" t="s">
        <v>6706</v>
      </c>
      <c r="J6695" s="58">
        <f t="shared" si="1784"/>
        <v>279</v>
      </c>
      <c r="K6695" s="58">
        <f t="shared" si="1783"/>
        <v>18</v>
      </c>
      <c r="L6695" s="58">
        <f t="shared" si="1771"/>
        <v>12.215595462629839</v>
      </c>
      <c r="M6695" s="59">
        <f t="shared" si="1772"/>
        <v>16.804259924377163</v>
      </c>
      <c r="N6695" s="59">
        <f t="shared" si="1773"/>
        <v>72.06389886565745</v>
      </c>
      <c r="O6695" s="59">
        <f t="shared" si="1774"/>
        <v>-6.1829558044717743</v>
      </c>
      <c r="P6695" s="59">
        <f t="shared" si="1775"/>
        <v>79.755296033775593</v>
      </c>
      <c r="Q6695" s="60">
        <f t="shared" si="1776"/>
        <v>10.244703966224401</v>
      </c>
      <c r="R6695" s="59">
        <f t="shared" si="1777"/>
        <v>73.985191984178115</v>
      </c>
      <c r="S6695" s="61">
        <f t="shared" si="1768"/>
        <v>0.87898039295706476</v>
      </c>
      <c r="U6695" s="13">
        <f t="shared" si="1769"/>
        <v>79.755296033775593</v>
      </c>
      <c r="V6695" s="14">
        <f t="shared" si="1770"/>
        <v>73.985191984178115</v>
      </c>
      <c r="W6695" s="7">
        <v>79.2012</v>
      </c>
      <c r="X6695" s="28">
        <v>74.509999999999991</v>
      </c>
      <c r="Y6695" s="74">
        <v>0.50894499838156126</v>
      </c>
      <c r="Z6695" s="75">
        <v>0.51505599999999996</v>
      </c>
      <c r="AA6695" s="33">
        <v>0.87898039295706476</v>
      </c>
      <c r="AB6695" s="33">
        <v>0.87442900000000001</v>
      </c>
      <c r="AC6695" s="45"/>
      <c r="AD6695" s="48">
        <f t="shared" si="1778"/>
        <v>1371.7734251923021</v>
      </c>
      <c r="AE6695" s="49">
        <f>IF(P6695&gt;90,0,AD6695*0.7^((1/cosd(P6695))^0.678))</f>
        <v>434.31485198813658</v>
      </c>
      <c r="AG6695" s="81">
        <f t="shared" si="1779"/>
        <v>221.0423716421902</v>
      </c>
      <c r="AH6695" s="82">
        <f t="shared" si="1780"/>
        <v>381.7542392676217</v>
      </c>
      <c r="AI6695" s="81">
        <f t="shared" si="1781"/>
        <v>223.69647040560164</v>
      </c>
      <c r="AJ6695" s="82">
        <f t="shared" si="1782"/>
        <v>379.7775017091343</v>
      </c>
    </row>
    <row r="6696" spans="9:36" ht="23.5" x14ac:dyDescent="0.35">
      <c r="I6696" s="57" t="s">
        <v>6707</v>
      </c>
      <c r="J6696" s="58">
        <f t="shared" si="1784"/>
        <v>279</v>
      </c>
      <c r="K6696" s="58">
        <f t="shared" si="1783"/>
        <v>19</v>
      </c>
      <c r="L6696" s="58">
        <f t="shared" si="1771"/>
        <v>12.215595462629839</v>
      </c>
      <c r="M6696" s="59">
        <f t="shared" si="1772"/>
        <v>17.804259924377163</v>
      </c>
      <c r="N6696" s="59">
        <f t="shared" si="1773"/>
        <v>87.06389886565745</v>
      </c>
      <c r="O6696" s="59">
        <f t="shared" si="1774"/>
        <v>-6.1829558044717743</v>
      </c>
      <c r="P6696" s="59">
        <f t="shared" si="1775"/>
        <v>91.429177840656394</v>
      </c>
      <c r="Q6696" s="60">
        <f t="shared" si="1776"/>
        <v>-1.4291778406563982</v>
      </c>
      <c r="R6696" s="59">
        <f t="shared" si="1777"/>
        <v>83.307998451439573</v>
      </c>
      <c r="S6696" s="61">
        <f t="shared" si="1768"/>
        <v>0</v>
      </c>
      <c r="U6696" s="13">
        <f t="shared" si="1769"/>
        <v>91.429177840656394</v>
      </c>
      <c r="V6696" s="14">
        <f t="shared" si="1770"/>
        <v>83.307998451439573</v>
      </c>
      <c r="W6696" s="7">
        <v>90.987899999999996</v>
      </c>
      <c r="X6696" s="28">
        <v>83.831999999999994</v>
      </c>
      <c r="Y6696" s="74">
        <v>0</v>
      </c>
      <c r="Z6696" s="75">
        <v>0</v>
      </c>
      <c r="AA6696" s="33">
        <v>0</v>
      </c>
      <c r="AB6696" s="33">
        <v>0</v>
      </c>
      <c r="AC6696" s="45"/>
      <c r="AD6696" s="48">
        <f t="shared" si="1778"/>
        <v>1371.7734251923021</v>
      </c>
      <c r="AE6696" s="49">
        <f>IF(P6696&gt;90,0,AD6696*0.7^((1/cosd(P6696))^0.678))</f>
        <v>0</v>
      </c>
      <c r="AG6696" s="81">
        <f t="shared" si="1779"/>
        <v>0</v>
      </c>
      <c r="AH6696" s="82">
        <f t="shared" si="1780"/>
        <v>0</v>
      </c>
      <c r="AI6696" s="81">
        <f t="shared" si="1781"/>
        <v>0</v>
      </c>
      <c r="AJ6696" s="82">
        <f t="shared" si="1782"/>
        <v>0</v>
      </c>
    </row>
    <row r="6697" spans="9:36" ht="23.5" x14ac:dyDescent="0.35">
      <c r="I6697" s="57" t="s">
        <v>6708</v>
      </c>
      <c r="J6697" s="58">
        <f t="shared" si="1784"/>
        <v>279</v>
      </c>
      <c r="K6697" s="58">
        <f t="shared" si="1783"/>
        <v>20</v>
      </c>
      <c r="L6697" s="58">
        <f t="shared" si="1771"/>
        <v>12.215595462629839</v>
      </c>
      <c r="M6697" s="59">
        <f t="shared" si="1772"/>
        <v>18.804259924377163</v>
      </c>
      <c r="N6697" s="59">
        <f t="shared" si="1773"/>
        <v>102.06389886565745</v>
      </c>
      <c r="O6697" s="59">
        <f t="shared" si="1774"/>
        <v>-6.1829558044717743</v>
      </c>
      <c r="P6697" s="59">
        <f t="shared" si="1775"/>
        <v>103.32606537948462</v>
      </c>
      <c r="Q6697" s="60">
        <f t="shared" si="1776"/>
        <v>-13.326065379484621</v>
      </c>
      <c r="R6697" s="59">
        <f t="shared" si="1777"/>
        <v>92.391451254627185</v>
      </c>
      <c r="S6697" s="61">
        <f t="shared" si="1768"/>
        <v>0</v>
      </c>
      <c r="U6697" s="13">
        <f t="shared" si="1769"/>
        <v>103.32606537948462</v>
      </c>
      <c r="V6697" s="14">
        <f t="shared" si="1770"/>
        <v>92.391451254627185</v>
      </c>
      <c r="W6697" s="7">
        <v>102.9</v>
      </c>
      <c r="X6697" s="28">
        <v>92.920999999999992</v>
      </c>
      <c r="Y6697" s="74">
        <v>0</v>
      </c>
      <c r="Z6697" s="75">
        <v>0</v>
      </c>
      <c r="AA6697" s="33">
        <v>0</v>
      </c>
      <c r="AB6697" s="33">
        <v>0</v>
      </c>
      <c r="AC6697" s="45"/>
      <c r="AD6697" s="48">
        <f t="shared" si="1778"/>
        <v>1371.7734251923021</v>
      </c>
      <c r="AE6697" s="49">
        <f>IF(P6697&gt;90,0,AD6697*0.7^((1/cosd(P6697))^0.678))</f>
        <v>0</v>
      </c>
      <c r="AG6697" s="81">
        <f t="shared" si="1779"/>
        <v>0</v>
      </c>
      <c r="AH6697" s="82">
        <f t="shared" si="1780"/>
        <v>0</v>
      </c>
      <c r="AI6697" s="81">
        <f t="shared" si="1781"/>
        <v>0</v>
      </c>
      <c r="AJ6697" s="82">
        <f t="shared" si="1782"/>
        <v>0</v>
      </c>
    </row>
    <row r="6698" spans="9:36" ht="23.5" x14ac:dyDescent="0.35">
      <c r="I6698" s="57" t="s">
        <v>6709</v>
      </c>
      <c r="J6698" s="58">
        <f t="shared" si="1784"/>
        <v>279</v>
      </c>
      <c r="K6698" s="58">
        <f t="shared" si="1783"/>
        <v>21</v>
      </c>
      <c r="L6698" s="58">
        <f t="shared" si="1771"/>
        <v>12.215595462629839</v>
      </c>
      <c r="M6698" s="59">
        <f t="shared" si="1772"/>
        <v>19.804259924377163</v>
      </c>
      <c r="N6698" s="59">
        <f t="shared" si="1773"/>
        <v>117.06389886565745</v>
      </c>
      <c r="O6698" s="59">
        <f t="shared" si="1774"/>
        <v>-6.1829558044717743</v>
      </c>
      <c r="P6698" s="59">
        <f t="shared" si="1775"/>
        <v>115.13755785091145</v>
      </c>
      <c r="Q6698" s="60">
        <f t="shared" si="1776"/>
        <v>-25.137557850911445</v>
      </c>
      <c r="R6698" s="59">
        <f t="shared" si="1777"/>
        <v>102.05712606622296</v>
      </c>
      <c r="S6698" s="61">
        <f t="shared" si="1768"/>
        <v>0</v>
      </c>
      <c r="U6698" s="13">
        <f t="shared" si="1769"/>
        <v>115.13755785091145</v>
      </c>
      <c r="V6698" s="14">
        <f t="shared" si="1770"/>
        <v>102.05712606622296</v>
      </c>
      <c r="W6698" s="7">
        <v>114.71</v>
      </c>
      <c r="X6698" s="28">
        <v>102.601</v>
      </c>
      <c r="Y6698" s="74">
        <v>0</v>
      </c>
      <c r="Z6698" s="75">
        <v>0</v>
      </c>
      <c r="AA6698" s="33">
        <v>0</v>
      </c>
      <c r="AB6698" s="33">
        <v>0</v>
      </c>
      <c r="AC6698" s="45"/>
      <c r="AD6698" s="48">
        <f t="shared" si="1778"/>
        <v>1371.7734251923021</v>
      </c>
      <c r="AE6698" s="49">
        <f>IF(P6698&gt;90,0,AD6698*0.7^((1/cosd(P6698))^0.678))</f>
        <v>0</v>
      </c>
      <c r="AG6698" s="81">
        <f t="shared" si="1779"/>
        <v>0</v>
      </c>
      <c r="AH6698" s="82">
        <f t="shared" si="1780"/>
        <v>0</v>
      </c>
      <c r="AI6698" s="81">
        <f t="shared" si="1781"/>
        <v>0</v>
      </c>
      <c r="AJ6698" s="82">
        <f t="shared" si="1782"/>
        <v>0</v>
      </c>
    </row>
    <row r="6699" spans="9:36" ht="23.5" x14ac:dyDescent="0.35">
      <c r="I6699" s="57" t="s">
        <v>6710</v>
      </c>
      <c r="J6699" s="58">
        <f t="shared" si="1784"/>
        <v>279</v>
      </c>
      <c r="K6699" s="58">
        <f t="shared" si="1783"/>
        <v>22</v>
      </c>
      <c r="L6699" s="58">
        <f t="shared" si="1771"/>
        <v>12.215595462629839</v>
      </c>
      <c r="M6699" s="59">
        <f t="shared" si="1772"/>
        <v>20.804259924377163</v>
      </c>
      <c r="N6699" s="59">
        <f t="shared" si="1773"/>
        <v>132.06389886565745</v>
      </c>
      <c r="O6699" s="59">
        <f t="shared" si="1774"/>
        <v>-6.1829558044717743</v>
      </c>
      <c r="P6699" s="59">
        <f t="shared" si="1775"/>
        <v>126.48423035846058</v>
      </c>
      <c r="Q6699" s="60">
        <f t="shared" si="1776"/>
        <v>-36.484230358460565</v>
      </c>
      <c r="R6699" s="59">
        <f t="shared" si="1777"/>
        <v>113.36659392778431</v>
      </c>
      <c r="S6699" s="61">
        <f t="shared" si="1768"/>
        <v>0</v>
      </c>
      <c r="U6699" s="13">
        <f t="shared" si="1769"/>
        <v>126.48423035846058</v>
      </c>
      <c r="V6699" s="14">
        <f t="shared" si="1770"/>
        <v>113.36659392778431</v>
      </c>
      <c r="W6699" s="7">
        <v>126.03400000000001</v>
      </c>
      <c r="X6699" s="28">
        <v>113.92500000000001</v>
      </c>
      <c r="Y6699" s="74">
        <v>0</v>
      </c>
      <c r="Z6699" s="75">
        <v>0</v>
      </c>
      <c r="AA6699" s="33">
        <v>0</v>
      </c>
      <c r="AB6699" s="33">
        <v>0</v>
      </c>
      <c r="AC6699" s="45"/>
      <c r="AD6699" s="48">
        <f t="shared" si="1778"/>
        <v>1371.7734251923021</v>
      </c>
      <c r="AE6699" s="49">
        <f>IF(P6699&gt;90,0,AD6699*0.7^((1/cosd(P6699))^0.678))</f>
        <v>0</v>
      </c>
      <c r="AG6699" s="81">
        <f t="shared" si="1779"/>
        <v>0</v>
      </c>
      <c r="AH6699" s="82">
        <f t="shared" si="1780"/>
        <v>0</v>
      </c>
      <c r="AI6699" s="81">
        <f t="shared" si="1781"/>
        <v>0</v>
      </c>
      <c r="AJ6699" s="82">
        <f t="shared" si="1782"/>
        <v>0</v>
      </c>
    </row>
    <row r="6700" spans="9:36" ht="23.5" x14ac:dyDescent="0.35">
      <c r="I6700" s="57" t="s">
        <v>6711</v>
      </c>
      <c r="J6700" s="58">
        <f t="shared" si="1784"/>
        <v>279</v>
      </c>
      <c r="K6700" s="58">
        <f t="shared" si="1783"/>
        <v>23</v>
      </c>
      <c r="L6700" s="58">
        <f t="shared" si="1771"/>
        <v>12.215595462629839</v>
      </c>
      <c r="M6700" s="59">
        <f t="shared" si="1772"/>
        <v>21.804259924377163</v>
      </c>
      <c r="N6700" s="59">
        <f t="shared" si="1773"/>
        <v>147.06389886565745</v>
      </c>
      <c r="O6700" s="59">
        <f t="shared" si="1774"/>
        <v>-6.1829558044717743</v>
      </c>
      <c r="P6700" s="59">
        <f t="shared" si="1775"/>
        <v>136.74791181655621</v>
      </c>
      <c r="Q6700" s="60">
        <f t="shared" si="1776"/>
        <v>-46.747911816556218</v>
      </c>
      <c r="R6700" s="59">
        <f t="shared" si="1777"/>
        <v>127.92004133167872</v>
      </c>
      <c r="S6700" s="61">
        <f t="shared" si="1768"/>
        <v>0</v>
      </c>
      <c r="U6700" s="13">
        <f t="shared" si="1769"/>
        <v>136.74791181655621</v>
      </c>
      <c r="V6700" s="14">
        <f t="shared" si="1770"/>
        <v>127.92004133167872</v>
      </c>
      <c r="W6700" s="7">
        <v>136.25299999999999</v>
      </c>
      <c r="X6700" s="28">
        <v>128.464</v>
      </c>
      <c r="Y6700" s="74">
        <v>0</v>
      </c>
      <c r="Z6700" s="75">
        <v>0</v>
      </c>
      <c r="AA6700" s="33">
        <v>0</v>
      </c>
      <c r="AB6700" s="33">
        <v>0</v>
      </c>
      <c r="AC6700" s="45"/>
      <c r="AD6700" s="48">
        <f t="shared" si="1778"/>
        <v>1371.7734251923021</v>
      </c>
      <c r="AE6700" s="49">
        <f>IF(P6700&gt;90,0,AD6700*0.7^((1/cosd(P6700))^0.678))</f>
        <v>0</v>
      </c>
      <c r="AG6700" s="81">
        <f t="shared" si="1779"/>
        <v>0</v>
      </c>
      <c r="AH6700" s="82">
        <f t="shared" si="1780"/>
        <v>0</v>
      </c>
      <c r="AI6700" s="81">
        <f t="shared" si="1781"/>
        <v>0</v>
      </c>
      <c r="AJ6700" s="82">
        <f t="shared" si="1782"/>
        <v>0</v>
      </c>
    </row>
    <row r="6701" spans="9:36" ht="23.5" x14ac:dyDescent="0.35">
      <c r="I6701" s="57" t="s">
        <v>6712</v>
      </c>
      <c r="J6701" s="58">
        <f t="shared" si="1784"/>
        <v>280</v>
      </c>
      <c r="K6701" s="58">
        <f t="shared" si="1783"/>
        <v>0</v>
      </c>
      <c r="L6701" s="58">
        <f t="shared" si="1771"/>
        <v>12.51122119389797</v>
      </c>
      <c r="M6701" s="59">
        <f t="shared" si="1772"/>
        <v>-1.1908129801017007</v>
      </c>
      <c r="N6701" s="59">
        <f t="shared" si="1773"/>
        <v>-197.86219470152551</v>
      </c>
      <c r="O6701" s="59">
        <f t="shared" si="1774"/>
        <v>-6.5714093334216113</v>
      </c>
      <c r="P6701" s="59">
        <f t="shared" si="1775"/>
        <v>145.15964656431007</v>
      </c>
      <c r="Q6701" s="60">
        <f t="shared" si="1776"/>
        <v>-55.159646564310066</v>
      </c>
      <c r="R6701" s="59">
        <f t="shared" si="1777"/>
        <v>-147.76614077647224</v>
      </c>
      <c r="S6701" s="61">
        <f t="shared" si="1768"/>
        <v>0</v>
      </c>
      <c r="U6701" s="13">
        <f t="shared" si="1769"/>
        <v>145.15964656431007</v>
      </c>
      <c r="V6701" s="14">
        <f t="shared" si="1770"/>
        <v>-147.76614077647224</v>
      </c>
      <c r="W6701" s="7">
        <v>144.22200000000001</v>
      </c>
      <c r="X6701" s="28">
        <v>148.351</v>
      </c>
      <c r="Y6701" s="74">
        <v>0</v>
      </c>
      <c r="Z6701" s="75">
        <v>0</v>
      </c>
      <c r="AA6701" s="33">
        <v>0</v>
      </c>
      <c r="AB6701" s="33">
        <v>0</v>
      </c>
      <c r="AC6701" s="45"/>
      <c r="AD6701" s="48">
        <f t="shared" si="1778"/>
        <v>1372.5465604384751</v>
      </c>
      <c r="AE6701" s="49">
        <f>IF(P6701&gt;90,0,AD6701*0.7^((1/cosd(P6701))^0.678))</f>
        <v>0</v>
      </c>
      <c r="AG6701" s="81">
        <f t="shared" si="1779"/>
        <v>0</v>
      </c>
      <c r="AH6701" s="82">
        <f t="shared" si="1780"/>
        <v>0</v>
      </c>
      <c r="AI6701" s="81">
        <f t="shared" si="1781"/>
        <v>0</v>
      </c>
      <c r="AJ6701" s="82">
        <f t="shared" si="1782"/>
        <v>0</v>
      </c>
    </row>
    <row r="6702" spans="9:36" ht="23.5" x14ac:dyDescent="0.35">
      <c r="I6702" s="57" t="s">
        <v>6713</v>
      </c>
      <c r="J6702" s="58">
        <f t="shared" si="1784"/>
        <v>280</v>
      </c>
      <c r="K6702" s="58">
        <f t="shared" si="1783"/>
        <v>1</v>
      </c>
      <c r="L6702" s="58">
        <f t="shared" si="1771"/>
        <v>12.51122119389797</v>
      </c>
      <c r="M6702" s="59">
        <f t="shared" si="1772"/>
        <v>-0.1908129801017007</v>
      </c>
      <c r="N6702" s="59">
        <f t="shared" si="1773"/>
        <v>-182.86219470152551</v>
      </c>
      <c r="O6702" s="59">
        <f t="shared" si="1774"/>
        <v>-6.5714093334216113</v>
      </c>
      <c r="P6702" s="59">
        <f t="shared" si="1775"/>
        <v>149.07146886054602</v>
      </c>
      <c r="Q6702" s="60">
        <f t="shared" si="1776"/>
        <v>-59.071468860546005</v>
      </c>
      <c r="R6702" s="59">
        <f t="shared" si="1777"/>
        <v>-174.4614523962951</v>
      </c>
      <c r="S6702" s="61">
        <f t="shared" si="1768"/>
        <v>0</v>
      </c>
      <c r="U6702" s="13">
        <f t="shared" si="1769"/>
        <v>149.07146886054602</v>
      </c>
      <c r="V6702" s="14">
        <f t="shared" si="1770"/>
        <v>-174.4614523962951</v>
      </c>
      <c r="W6702" s="7">
        <v>148.09100000000001</v>
      </c>
      <c r="X6702" s="28">
        <v>174.44</v>
      </c>
      <c r="Y6702" s="74">
        <v>0</v>
      </c>
      <c r="Z6702" s="75">
        <v>0</v>
      </c>
      <c r="AA6702" s="33">
        <v>0</v>
      </c>
      <c r="AB6702" s="33">
        <v>0</v>
      </c>
      <c r="AC6702" s="45"/>
      <c r="AD6702" s="48">
        <f t="shared" si="1778"/>
        <v>1372.5465604384751</v>
      </c>
      <c r="AE6702" s="49">
        <f>IF(P6702&gt;90,0,AD6702*0.7^((1/cosd(P6702))^0.678))</f>
        <v>0</v>
      </c>
      <c r="AG6702" s="81">
        <f t="shared" si="1779"/>
        <v>0</v>
      </c>
      <c r="AH6702" s="82">
        <f t="shared" si="1780"/>
        <v>0</v>
      </c>
      <c r="AI6702" s="81">
        <f t="shared" si="1781"/>
        <v>0</v>
      </c>
      <c r="AJ6702" s="82">
        <f t="shared" si="1782"/>
        <v>0</v>
      </c>
    </row>
    <row r="6703" spans="9:36" ht="23.5" x14ac:dyDescent="0.35">
      <c r="I6703" s="57" t="s">
        <v>6714</v>
      </c>
      <c r="J6703" s="58">
        <f t="shared" si="1784"/>
        <v>280</v>
      </c>
      <c r="K6703" s="58">
        <f t="shared" si="1783"/>
        <v>2</v>
      </c>
      <c r="L6703" s="58">
        <f t="shared" si="1771"/>
        <v>12.51122119389797</v>
      </c>
      <c r="M6703" s="59">
        <f t="shared" si="1772"/>
        <v>0.80918701989829933</v>
      </c>
      <c r="N6703" s="59">
        <f t="shared" si="1773"/>
        <v>-167.86219470152551</v>
      </c>
      <c r="O6703" s="59">
        <f t="shared" si="1774"/>
        <v>-6.5714093334216113</v>
      </c>
      <c r="P6703" s="59">
        <f t="shared" si="1775"/>
        <v>147.26161557851199</v>
      </c>
      <c r="Q6703" s="60">
        <f t="shared" si="1776"/>
        <v>-57.261615578511979</v>
      </c>
      <c r="R6703" s="59">
        <f t="shared" si="1777"/>
        <v>-157.27901260049575</v>
      </c>
      <c r="S6703" s="61">
        <f t="shared" si="1768"/>
        <v>0</v>
      </c>
      <c r="U6703" s="13">
        <f t="shared" si="1769"/>
        <v>147.26161557851199</v>
      </c>
      <c r="V6703" s="14">
        <f t="shared" si="1770"/>
        <v>-157.27901260049575</v>
      </c>
      <c r="W6703" s="7">
        <v>146.37200000000001</v>
      </c>
      <c r="X6703" s="28">
        <v>-157.9597</v>
      </c>
      <c r="Y6703" s="74">
        <v>0</v>
      </c>
      <c r="Z6703" s="75">
        <v>0</v>
      </c>
      <c r="AA6703" s="33">
        <v>0</v>
      </c>
      <c r="AB6703" s="33">
        <v>0</v>
      </c>
      <c r="AC6703" s="45"/>
      <c r="AD6703" s="48">
        <f t="shared" si="1778"/>
        <v>1372.5465604384751</v>
      </c>
      <c r="AE6703" s="49">
        <f>IF(P6703&gt;90,0,AD6703*0.7^((1/cosd(P6703))^0.678))</f>
        <v>0</v>
      </c>
      <c r="AG6703" s="81">
        <f t="shared" si="1779"/>
        <v>0</v>
      </c>
      <c r="AH6703" s="82">
        <f t="shared" si="1780"/>
        <v>0</v>
      </c>
      <c r="AI6703" s="81">
        <f t="shared" si="1781"/>
        <v>0</v>
      </c>
      <c r="AJ6703" s="82">
        <f t="shared" si="1782"/>
        <v>0</v>
      </c>
    </row>
    <row r="6704" spans="9:36" ht="23.5" x14ac:dyDescent="0.35">
      <c r="I6704" s="57" t="s">
        <v>6715</v>
      </c>
      <c r="J6704" s="58">
        <f t="shared" si="1784"/>
        <v>280</v>
      </c>
      <c r="K6704" s="58">
        <f t="shared" si="1783"/>
        <v>3</v>
      </c>
      <c r="L6704" s="58">
        <f t="shared" si="1771"/>
        <v>12.51122119389797</v>
      </c>
      <c r="M6704" s="59">
        <f t="shared" si="1772"/>
        <v>1.8091870198982993</v>
      </c>
      <c r="N6704" s="59">
        <f t="shared" si="1773"/>
        <v>-152.86219470152551</v>
      </c>
      <c r="O6704" s="59">
        <f t="shared" si="1774"/>
        <v>-6.5714093334216113</v>
      </c>
      <c r="P6704" s="59">
        <f t="shared" si="1775"/>
        <v>140.52492398843955</v>
      </c>
      <c r="Q6704" s="60">
        <f t="shared" si="1776"/>
        <v>-50.524923988439539</v>
      </c>
      <c r="R6704" s="59">
        <f t="shared" si="1777"/>
        <v>-134.53961743399333</v>
      </c>
      <c r="S6704" s="61">
        <f t="shared" si="1768"/>
        <v>0</v>
      </c>
      <c r="U6704" s="13">
        <f t="shared" si="1769"/>
        <v>140.52492398843955</v>
      </c>
      <c r="V6704" s="14">
        <f t="shared" si="1770"/>
        <v>-134.53961743399333</v>
      </c>
      <c r="W6704" s="7">
        <v>139.791</v>
      </c>
      <c r="X6704" s="28">
        <v>-135.4777</v>
      </c>
      <c r="Y6704" s="74">
        <v>0</v>
      </c>
      <c r="Z6704" s="75">
        <v>0</v>
      </c>
      <c r="AA6704" s="33">
        <v>0</v>
      </c>
      <c r="AB6704" s="33">
        <v>0</v>
      </c>
      <c r="AC6704" s="45"/>
      <c r="AD6704" s="48">
        <f t="shared" si="1778"/>
        <v>1372.5465604384751</v>
      </c>
      <c r="AE6704" s="49">
        <f>IF(P6704&gt;90,0,AD6704*0.7^((1/cosd(P6704))^0.678))</f>
        <v>0</v>
      </c>
      <c r="AG6704" s="81">
        <f t="shared" si="1779"/>
        <v>0</v>
      </c>
      <c r="AH6704" s="82">
        <f t="shared" si="1780"/>
        <v>0</v>
      </c>
      <c r="AI6704" s="81">
        <f t="shared" si="1781"/>
        <v>0</v>
      </c>
      <c r="AJ6704" s="82">
        <f t="shared" si="1782"/>
        <v>0</v>
      </c>
    </row>
    <row r="6705" spans="9:36" ht="23.5" x14ac:dyDescent="0.35">
      <c r="I6705" s="57" t="s">
        <v>6716</v>
      </c>
      <c r="J6705" s="58">
        <f t="shared" si="1784"/>
        <v>280</v>
      </c>
      <c r="K6705" s="58">
        <f t="shared" si="1783"/>
        <v>4</v>
      </c>
      <c r="L6705" s="58">
        <f t="shared" si="1771"/>
        <v>12.51122119389797</v>
      </c>
      <c r="M6705" s="59">
        <f t="shared" si="1772"/>
        <v>2.8091870198982991</v>
      </c>
      <c r="N6705" s="59">
        <f t="shared" si="1773"/>
        <v>-137.86219470152551</v>
      </c>
      <c r="O6705" s="59">
        <f t="shared" si="1774"/>
        <v>-6.5714093334216113</v>
      </c>
      <c r="P6705" s="59">
        <f t="shared" si="1775"/>
        <v>130.90340991651635</v>
      </c>
      <c r="Q6705" s="60">
        <f t="shared" si="1776"/>
        <v>-40.903409916516374</v>
      </c>
      <c r="R6705" s="59">
        <f t="shared" si="1777"/>
        <v>-118.1347683700067</v>
      </c>
      <c r="S6705" s="61">
        <f t="shared" si="1768"/>
        <v>0</v>
      </c>
      <c r="U6705" s="13">
        <f t="shared" si="1769"/>
        <v>130.90340991651635</v>
      </c>
      <c r="V6705" s="14">
        <f t="shared" si="1770"/>
        <v>-118.1347683700067</v>
      </c>
      <c r="W6705" s="7">
        <v>130.29599999999999</v>
      </c>
      <c r="X6705" s="28">
        <v>-119.0668</v>
      </c>
      <c r="Y6705" s="74">
        <v>0</v>
      </c>
      <c r="Z6705" s="75">
        <v>0</v>
      </c>
      <c r="AA6705" s="33">
        <v>0</v>
      </c>
      <c r="AB6705" s="33">
        <v>0</v>
      </c>
      <c r="AC6705" s="45"/>
      <c r="AD6705" s="48">
        <f t="shared" si="1778"/>
        <v>1372.5465604384751</v>
      </c>
      <c r="AE6705" s="49">
        <f>IF(P6705&gt;90,0,AD6705*0.7^((1/cosd(P6705))^0.678))</f>
        <v>0</v>
      </c>
      <c r="AG6705" s="81">
        <f t="shared" si="1779"/>
        <v>0</v>
      </c>
      <c r="AH6705" s="82">
        <f t="shared" si="1780"/>
        <v>0</v>
      </c>
      <c r="AI6705" s="81">
        <f t="shared" si="1781"/>
        <v>0</v>
      </c>
      <c r="AJ6705" s="82">
        <f t="shared" si="1782"/>
        <v>0</v>
      </c>
    </row>
    <row r="6706" spans="9:36" ht="23.5" x14ac:dyDescent="0.35">
      <c r="I6706" s="57" t="s">
        <v>6717</v>
      </c>
      <c r="J6706" s="58">
        <f t="shared" si="1784"/>
        <v>280</v>
      </c>
      <c r="K6706" s="58">
        <f t="shared" si="1783"/>
        <v>5</v>
      </c>
      <c r="L6706" s="58">
        <f t="shared" si="1771"/>
        <v>12.51122119389797</v>
      </c>
      <c r="M6706" s="59">
        <f t="shared" si="1772"/>
        <v>3.8091870198982991</v>
      </c>
      <c r="N6706" s="59">
        <f t="shared" si="1773"/>
        <v>-122.86219470152551</v>
      </c>
      <c r="O6706" s="59">
        <f t="shared" si="1774"/>
        <v>-6.5714093334216113</v>
      </c>
      <c r="P6706" s="59">
        <f t="shared" si="1775"/>
        <v>119.85347581210594</v>
      </c>
      <c r="Q6706" s="60">
        <f t="shared" si="1776"/>
        <v>-29.853475812105938</v>
      </c>
      <c r="R6706" s="59">
        <f t="shared" si="1777"/>
        <v>-105.8178064916731</v>
      </c>
      <c r="S6706" s="61">
        <f t="shared" si="1768"/>
        <v>0</v>
      </c>
      <c r="U6706" s="13">
        <f t="shared" si="1769"/>
        <v>119.85347581210594</v>
      </c>
      <c r="V6706" s="14">
        <f t="shared" si="1770"/>
        <v>-105.8178064916731</v>
      </c>
      <c r="W6706" s="7">
        <v>119.325</v>
      </c>
      <c r="X6706" s="28">
        <v>-106.67910000000001</v>
      </c>
      <c r="Y6706" s="74">
        <v>0</v>
      </c>
      <c r="Z6706" s="75">
        <v>0</v>
      </c>
      <c r="AA6706" s="33">
        <v>0</v>
      </c>
      <c r="AB6706" s="33">
        <v>0</v>
      </c>
      <c r="AC6706" s="45"/>
      <c r="AD6706" s="48">
        <f t="shared" si="1778"/>
        <v>1372.5465604384751</v>
      </c>
      <c r="AE6706" s="49">
        <f>IF(P6706&gt;90,0,AD6706*0.7^((1/cosd(P6706))^0.678))</f>
        <v>0</v>
      </c>
      <c r="AG6706" s="81">
        <f t="shared" si="1779"/>
        <v>0</v>
      </c>
      <c r="AH6706" s="82">
        <f t="shared" si="1780"/>
        <v>0</v>
      </c>
      <c r="AI6706" s="81">
        <f t="shared" si="1781"/>
        <v>0</v>
      </c>
      <c r="AJ6706" s="82">
        <f t="shared" si="1782"/>
        <v>0</v>
      </c>
    </row>
    <row r="6707" spans="9:36" ht="23.5" x14ac:dyDescent="0.35">
      <c r="I6707" s="57" t="s">
        <v>6718</v>
      </c>
      <c r="J6707" s="58">
        <f t="shared" si="1784"/>
        <v>280</v>
      </c>
      <c r="K6707" s="58">
        <f t="shared" si="1783"/>
        <v>6</v>
      </c>
      <c r="L6707" s="58">
        <f t="shared" si="1771"/>
        <v>12.51122119389797</v>
      </c>
      <c r="M6707" s="59">
        <f t="shared" si="1772"/>
        <v>4.8091870198982987</v>
      </c>
      <c r="N6707" s="59">
        <f t="shared" si="1773"/>
        <v>-107.86219470152552</v>
      </c>
      <c r="O6707" s="59">
        <f t="shared" si="1774"/>
        <v>-6.5714093334216113</v>
      </c>
      <c r="P6707" s="59">
        <f t="shared" si="1775"/>
        <v>108.1553318768289</v>
      </c>
      <c r="Q6707" s="60">
        <f t="shared" si="1776"/>
        <v>-18.155331876828896</v>
      </c>
      <c r="R6707" s="59">
        <f t="shared" si="1777"/>
        <v>-95.683766927546898</v>
      </c>
      <c r="S6707" s="61">
        <f t="shared" si="1768"/>
        <v>0</v>
      </c>
      <c r="U6707" s="13">
        <f t="shared" si="1769"/>
        <v>108.1553318768289</v>
      </c>
      <c r="V6707" s="14">
        <f t="shared" si="1770"/>
        <v>-95.683766927546898</v>
      </c>
      <c r="W6707" s="7">
        <v>107.66800000000001</v>
      </c>
      <c r="X6707" s="28">
        <v>-96.479299999999995</v>
      </c>
      <c r="Y6707" s="74">
        <v>0</v>
      </c>
      <c r="Z6707" s="75">
        <v>0</v>
      </c>
      <c r="AA6707" s="33">
        <v>0</v>
      </c>
      <c r="AB6707" s="33">
        <v>0</v>
      </c>
      <c r="AC6707" s="45"/>
      <c r="AD6707" s="48">
        <f t="shared" si="1778"/>
        <v>1372.5465604384751</v>
      </c>
      <c r="AE6707" s="49">
        <f>IF(P6707&gt;90,0,AD6707*0.7^((1/cosd(P6707))^0.678))</f>
        <v>0</v>
      </c>
      <c r="AG6707" s="81">
        <f t="shared" si="1779"/>
        <v>0</v>
      </c>
      <c r="AH6707" s="82">
        <f t="shared" si="1780"/>
        <v>0</v>
      </c>
      <c r="AI6707" s="81">
        <f t="shared" si="1781"/>
        <v>0</v>
      </c>
      <c r="AJ6707" s="82">
        <f t="shared" si="1782"/>
        <v>0</v>
      </c>
    </row>
    <row r="6708" spans="9:36" ht="23.5" x14ac:dyDescent="0.35">
      <c r="I6708" s="57" t="s">
        <v>6719</v>
      </c>
      <c r="J6708" s="58">
        <f t="shared" si="1784"/>
        <v>280</v>
      </c>
      <c r="K6708" s="58">
        <f t="shared" si="1783"/>
        <v>7</v>
      </c>
      <c r="L6708" s="58">
        <f t="shared" si="1771"/>
        <v>12.51122119389797</v>
      </c>
      <c r="M6708" s="59">
        <f t="shared" si="1772"/>
        <v>5.8091870198982987</v>
      </c>
      <c r="N6708" s="59">
        <f t="shared" si="1773"/>
        <v>-92.862194701525524</v>
      </c>
      <c r="O6708" s="59">
        <f t="shared" si="1774"/>
        <v>-6.5714093334216113</v>
      </c>
      <c r="P6708" s="59">
        <f t="shared" si="1775"/>
        <v>96.252254734467385</v>
      </c>
      <c r="Q6708" s="60">
        <f t="shared" si="1776"/>
        <v>-6.2522547344673924</v>
      </c>
      <c r="R6708" s="59">
        <f t="shared" si="1777"/>
        <v>-86.493178771128072</v>
      </c>
      <c r="S6708" s="61">
        <f t="shared" si="1768"/>
        <v>0</v>
      </c>
      <c r="U6708" s="13">
        <f t="shared" si="1769"/>
        <v>96.252254734467385</v>
      </c>
      <c r="V6708" s="14">
        <f t="shared" si="1770"/>
        <v>-86.493178771128072</v>
      </c>
      <c r="W6708" s="7">
        <v>95.776200000000003</v>
      </c>
      <c r="X6708" s="28">
        <v>-87.242500000000007</v>
      </c>
      <c r="Y6708" s="74">
        <v>0</v>
      </c>
      <c r="Z6708" s="75">
        <v>0</v>
      </c>
      <c r="AA6708" s="33">
        <v>0</v>
      </c>
      <c r="AB6708" s="33">
        <v>0</v>
      </c>
      <c r="AC6708" s="45"/>
      <c r="AD6708" s="48">
        <f t="shared" si="1778"/>
        <v>1372.5465604384751</v>
      </c>
      <c r="AE6708" s="49">
        <f>IF(P6708&gt;90,0,AD6708*0.7^((1/cosd(P6708))^0.678))</f>
        <v>0</v>
      </c>
      <c r="AG6708" s="81">
        <f t="shared" si="1779"/>
        <v>0</v>
      </c>
      <c r="AH6708" s="82">
        <f t="shared" si="1780"/>
        <v>0</v>
      </c>
      <c r="AI6708" s="81">
        <f t="shared" si="1781"/>
        <v>0</v>
      </c>
      <c r="AJ6708" s="82">
        <f t="shared" si="1782"/>
        <v>0</v>
      </c>
    </row>
    <row r="6709" spans="9:36" ht="23.5" x14ac:dyDescent="0.35">
      <c r="I6709" s="57" t="s">
        <v>6720</v>
      </c>
      <c r="J6709" s="58">
        <f t="shared" si="1784"/>
        <v>280</v>
      </c>
      <c r="K6709" s="58">
        <f t="shared" si="1783"/>
        <v>8</v>
      </c>
      <c r="L6709" s="58">
        <f t="shared" si="1771"/>
        <v>12.51122119389797</v>
      </c>
      <c r="M6709" s="59">
        <f t="shared" si="1772"/>
        <v>6.8091870198982987</v>
      </c>
      <c r="N6709" s="59">
        <f t="shared" si="1773"/>
        <v>-77.862194701525524</v>
      </c>
      <c r="O6709" s="59">
        <f t="shared" si="1774"/>
        <v>-6.5714093334216113</v>
      </c>
      <c r="P6709" s="59">
        <f t="shared" si="1775"/>
        <v>84.464172845934357</v>
      </c>
      <c r="Q6709" s="60">
        <f t="shared" si="1776"/>
        <v>5.5358271540656538</v>
      </c>
      <c r="R6709" s="59">
        <f t="shared" si="1777"/>
        <v>-77.362169236380552</v>
      </c>
      <c r="S6709" s="61">
        <f t="shared" si="1768"/>
        <v>0.54143595440693604</v>
      </c>
      <c r="U6709" s="13">
        <f t="shared" si="1769"/>
        <v>84.464172845934357</v>
      </c>
      <c r="V6709" s="14">
        <f t="shared" si="1770"/>
        <v>-77.362169236380552</v>
      </c>
      <c r="W6709" s="7">
        <v>83.84</v>
      </c>
      <c r="X6709" s="28">
        <v>-78.082999999999998</v>
      </c>
      <c r="Y6709" s="74">
        <v>0.84625836040022184</v>
      </c>
      <c r="Z6709" s="75">
        <v>0.84720399999999996</v>
      </c>
      <c r="AA6709" s="33">
        <v>0.54143595440693604</v>
      </c>
      <c r="AB6709" s="33">
        <v>0.57877800000000001</v>
      </c>
      <c r="AC6709" s="45"/>
      <c r="AD6709" s="48">
        <f t="shared" si="1778"/>
        <v>1372.5465604384751</v>
      </c>
      <c r="AE6709" s="49">
        <f>IF(P6709&gt;90,0,AD6709*0.7^((1/cosd(P6709))^0.678))</f>
        <v>240.60980885150565</v>
      </c>
      <c r="AG6709" s="81">
        <f t="shared" si="1779"/>
        <v>203.61806233488596</v>
      </c>
      <c r="AH6709" s="82">
        <f t="shared" si="1780"/>
        <v>130.27480149518541</v>
      </c>
      <c r="AI6709" s="81">
        <f t="shared" si="1781"/>
        <v>203.84559249823099</v>
      </c>
      <c r="AJ6709" s="82">
        <f t="shared" si="1782"/>
        <v>139.25966394745674</v>
      </c>
    </row>
    <row r="6710" spans="9:36" ht="23.5" x14ac:dyDescent="0.35">
      <c r="I6710" s="57" t="s">
        <v>6721</v>
      </c>
      <c r="J6710" s="58">
        <f t="shared" si="1784"/>
        <v>280</v>
      </c>
      <c r="K6710" s="58">
        <f t="shared" si="1783"/>
        <v>9</v>
      </c>
      <c r="L6710" s="58">
        <f t="shared" si="1771"/>
        <v>12.51122119389797</v>
      </c>
      <c r="M6710" s="59">
        <f t="shared" si="1772"/>
        <v>7.8091870198982987</v>
      </c>
      <c r="N6710" s="59">
        <f t="shared" si="1773"/>
        <v>-62.862194701525517</v>
      </c>
      <c r="O6710" s="59">
        <f t="shared" si="1774"/>
        <v>-6.5714093334216113</v>
      </c>
      <c r="P6710" s="59">
        <f t="shared" si="1775"/>
        <v>73.110171972043688</v>
      </c>
      <c r="Q6710" s="60">
        <f t="shared" si="1776"/>
        <v>16.88982802795632</v>
      </c>
      <c r="R6710" s="59">
        <f t="shared" si="1777"/>
        <v>-67.505813633070872</v>
      </c>
      <c r="S6710" s="61">
        <f t="shared" si="1768"/>
        <v>0.4675039268586314</v>
      </c>
      <c r="U6710" s="13">
        <f t="shared" si="1769"/>
        <v>73.110171972043688</v>
      </c>
      <c r="V6710" s="14">
        <f t="shared" si="1770"/>
        <v>-67.505813633070872</v>
      </c>
      <c r="W6710" s="7">
        <v>72.535300000000007</v>
      </c>
      <c r="X6710" s="28">
        <v>-68.209000000000003</v>
      </c>
      <c r="Y6710" s="74">
        <v>0.93051013337723032</v>
      </c>
      <c r="Z6710" s="75">
        <v>0.93111299999999997</v>
      </c>
      <c r="AA6710" s="33">
        <v>0.4675039268586314</v>
      </c>
      <c r="AB6710" s="33">
        <v>0.52577700000000005</v>
      </c>
      <c r="AC6710" s="45"/>
      <c r="AD6710" s="48">
        <f t="shared" si="1778"/>
        <v>1372.5465604384751</v>
      </c>
      <c r="AE6710" s="49">
        <f>IF(P6710&gt;90,0,AD6710*0.7^((1/cosd(P6710))^0.678))</f>
        <v>601.75750941139574</v>
      </c>
      <c r="AG6710" s="81">
        <f t="shared" si="1779"/>
        <v>559.94146034314781</v>
      </c>
      <c r="AH6710" s="82">
        <f t="shared" si="1780"/>
        <v>281.32399866649735</v>
      </c>
      <c r="AI6710" s="81">
        <f t="shared" si="1781"/>
        <v>560.30423986057292</v>
      </c>
      <c r="AJ6710" s="82">
        <f t="shared" si="1782"/>
        <v>316.39025802579545</v>
      </c>
    </row>
    <row r="6711" spans="9:36" ht="23.5" x14ac:dyDescent="0.35">
      <c r="I6711" s="57" t="s">
        <v>6722</v>
      </c>
      <c r="J6711" s="58">
        <f t="shared" si="1784"/>
        <v>280</v>
      </c>
      <c r="K6711" s="58">
        <f t="shared" si="1783"/>
        <v>10</v>
      </c>
      <c r="L6711" s="58">
        <f t="shared" si="1771"/>
        <v>12.51122119389797</v>
      </c>
      <c r="M6711" s="59">
        <f t="shared" si="1772"/>
        <v>8.8091870198982996</v>
      </c>
      <c r="N6711" s="59">
        <f t="shared" si="1773"/>
        <v>-47.86219470152551</v>
      </c>
      <c r="O6711" s="59">
        <f t="shared" si="1774"/>
        <v>-6.5714093334216113</v>
      </c>
      <c r="P6711" s="59">
        <f t="shared" si="1775"/>
        <v>62.608933675393295</v>
      </c>
      <c r="Q6711" s="60">
        <f t="shared" si="1776"/>
        <v>27.391066324606705</v>
      </c>
      <c r="R6711" s="59">
        <f t="shared" si="1777"/>
        <v>-56.065792801931572</v>
      </c>
      <c r="S6711" s="61">
        <f t="shared" si="1768"/>
        <v>0.49061042872113714</v>
      </c>
      <c r="U6711" s="13">
        <f t="shared" si="1769"/>
        <v>62.608933675393295</v>
      </c>
      <c r="V6711" s="14">
        <f t="shared" si="1770"/>
        <v>-56.065792801931572</v>
      </c>
      <c r="W6711" s="7">
        <v>61.997</v>
      </c>
      <c r="X6711" s="28">
        <v>-56.744</v>
      </c>
      <c r="Y6711" s="74">
        <v>0.98537193599860728</v>
      </c>
      <c r="Z6711" s="75">
        <v>0.98502699999999999</v>
      </c>
      <c r="AA6711" s="33">
        <v>0.49061042872113714</v>
      </c>
      <c r="AB6711" s="33">
        <v>0.55883899999999997</v>
      </c>
      <c r="AC6711" s="45"/>
      <c r="AD6711" s="48">
        <f t="shared" si="1778"/>
        <v>1372.5465604384751</v>
      </c>
      <c r="AE6711" s="49">
        <f>IF(P6711&gt;90,0,AD6711*0.7^((1/cosd(P6711))^0.678))</f>
        <v>750.42253061922588</v>
      </c>
      <c r="AG6711" s="81">
        <f t="shared" si="1779"/>
        <v>739.4453018132408</v>
      </c>
      <c r="AH6711" s="82">
        <f t="shared" si="1780"/>
        <v>368.16511946909907</v>
      </c>
      <c r="AI6711" s="81">
        <f t="shared" si="1781"/>
        <v>739.1864540682642</v>
      </c>
      <c r="AJ6711" s="82">
        <f t="shared" si="1782"/>
        <v>419.36537658871754</v>
      </c>
    </row>
    <row r="6712" spans="9:36" ht="23.5" x14ac:dyDescent="0.35">
      <c r="I6712" s="57" t="s">
        <v>6723</v>
      </c>
      <c r="J6712" s="58">
        <f t="shared" si="1784"/>
        <v>280</v>
      </c>
      <c r="K6712" s="58">
        <f t="shared" si="1783"/>
        <v>11</v>
      </c>
      <c r="L6712" s="58">
        <f t="shared" si="1771"/>
        <v>12.51122119389797</v>
      </c>
      <c r="M6712" s="59">
        <f t="shared" si="1772"/>
        <v>9.8091870198982996</v>
      </c>
      <c r="N6712" s="59">
        <f t="shared" si="1773"/>
        <v>-32.86219470152551</v>
      </c>
      <c r="O6712" s="59">
        <f t="shared" si="1774"/>
        <v>-6.5714093334216113</v>
      </c>
      <c r="P6712" s="59">
        <f t="shared" si="1775"/>
        <v>53.594075133622056</v>
      </c>
      <c r="Q6712" s="60">
        <f t="shared" si="1776"/>
        <v>36.405924866377944</v>
      </c>
      <c r="R6712" s="59">
        <f t="shared" si="1777"/>
        <v>-42.049574086486352</v>
      </c>
      <c r="S6712" s="61">
        <f t="shared" si="1768"/>
        <v>0.59494612860978324</v>
      </c>
      <c r="U6712" s="13">
        <f t="shared" si="1769"/>
        <v>53.594075133622056</v>
      </c>
      <c r="V6712" s="14">
        <f t="shared" si="1770"/>
        <v>-42.049574086486352</v>
      </c>
      <c r="W6712" s="7">
        <v>52.9148</v>
      </c>
      <c r="X6712" s="28">
        <v>-42.66</v>
      </c>
      <c r="Y6712" s="74">
        <v>0.99914156455602043</v>
      </c>
      <c r="Z6712" s="75">
        <v>0.99951100000000004</v>
      </c>
      <c r="AA6712" s="33">
        <v>0.59494612860978324</v>
      </c>
      <c r="AB6712" s="33">
        <v>0.64340900000000001</v>
      </c>
      <c r="AC6712" s="45"/>
      <c r="AD6712" s="48">
        <f t="shared" si="1778"/>
        <v>1372.5465604384751</v>
      </c>
      <c r="AE6712" s="49">
        <f>IF(P6712&gt;90,0,AD6712*0.7^((1/cosd(P6712))^0.678))</f>
        <v>825.83058908329667</v>
      </c>
      <c r="AG6712" s="81">
        <f t="shared" si="1779"/>
        <v>825.121666834905</v>
      </c>
      <c r="AH6712" s="82">
        <f t="shared" si="1780"/>
        <v>491.32471186264405</v>
      </c>
      <c r="AI6712" s="81">
        <f t="shared" si="1781"/>
        <v>825.42675792523494</v>
      </c>
      <c r="AJ6712" s="82">
        <f t="shared" si="1782"/>
        <v>531.34683349149486</v>
      </c>
    </row>
    <row r="6713" spans="9:36" ht="23.5" x14ac:dyDescent="0.35">
      <c r="I6713" s="57" t="s">
        <v>6724</v>
      </c>
      <c r="J6713" s="58">
        <f t="shared" si="1784"/>
        <v>280</v>
      </c>
      <c r="K6713" s="58">
        <f t="shared" si="1783"/>
        <v>12</v>
      </c>
      <c r="L6713" s="58">
        <f t="shared" si="1771"/>
        <v>12.51122119389797</v>
      </c>
      <c r="M6713" s="59">
        <f t="shared" si="1772"/>
        <v>10.8091870198983</v>
      </c>
      <c r="N6713" s="59">
        <f t="shared" si="1773"/>
        <v>-17.862194701525507</v>
      </c>
      <c r="O6713" s="59">
        <f t="shared" si="1774"/>
        <v>-6.5714093334216113</v>
      </c>
      <c r="P6713" s="59">
        <f t="shared" si="1775"/>
        <v>47.018603823977521</v>
      </c>
      <c r="Q6713" s="60">
        <f t="shared" si="1776"/>
        <v>42.981396176022479</v>
      </c>
      <c r="R6713" s="59">
        <f t="shared" si="1777"/>
        <v>-24.614884381799452</v>
      </c>
      <c r="S6713" s="61">
        <f t="shared" si="1768"/>
        <v>0.72782925524744702</v>
      </c>
      <c r="U6713" s="13">
        <f t="shared" si="1769"/>
        <v>47.018603823977521</v>
      </c>
      <c r="V6713" s="14">
        <f t="shared" si="1770"/>
        <v>-24.614884381799452</v>
      </c>
      <c r="W6713" s="7">
        <v>46.264899999999997</v>
      </c>
      <c r="X6713" s="28">
        <v>-25.056000000000012</v>
      </c>
      <c r="Y6713" s="74">
        <v>0.96698626602299009</v>
      </c>
      <c r="Z6713" s="75">
        <v>0.97045300000000001</v>
      </c>
      <c r="AA6713" s="33">
        <v>0.72782925524744702</v>
      </c>
      <c r="AB6713" s="33">
        <v>0.74688900000000003</v>
      </c>
      <c r="AC6713" s="45"/>
      <c r="AD6713" s="48">
        <f t="shared" si="1778"/>
        <v>1372.5465604384751</v>
      </c>
      <c r="AE6713" s="49">
        <f>IF(P6713&gt;90,0,AD6713*0.7^((1/cosd(P6713))^0.678))</f>
        <v>864.34109271010652</v>
      </c>
      <c r="AG6713" s="81">
        <f t="shared" si="1779"/>
        <v>835.80596580997701</v>
      </c>
      <c r="AH6713" s="82">
        <f t="shared" si="1780"/>
        <v>629.09273378696139</v>
      </c>
      <c r="AI6713" s="81">
        <f t="shared" si="1781"/>
        <v>838.80240644380103</v>
      </c>
      <c r="AJ6713" s="82">
        <f t="shared" si="1782"/>
        <v>645.56685439315879</v>
      </c>
    </row>
    <row r="6714" spans="9:36" ht="23.5" x14ac:dyDescent="0.35">
      <c r="I6714" s="57" t="s">
        <v>6725</v>
      </c>
      <c r="J6714" s="58">
        <f t="shared" si="1784"/>
        <v>280</v>
      </c>
      <c r="K6714" s="58">
        <f t="shared" si="1783"/>
        <v>13</v>
      </c>
      <c r="L6714" s="58">
        <f t="shared" si="1771"/>
        <v>12.51122119389797</v>
      </c>
      <c r="M6714" s="59">
        <f t="shared" si="1772"/>
        <v>11.8091870198983</v>
      </c>
      <c r="N6714" s="59">
        <f t="shared" si="1773"/>
        <v>-2.8621947015255067</v>
      </c>
      <c r="O6714" s="59">
        <f t="shared" si="1774"/>
        <v>-6.5714093334216113</v>
      </c>
      <c r="P6714" s="59">
        <f t="shared" si="1775"/>
        <v>44.042619573410924</v>
      </c>
      <c r="Q6714" s="60">
        <f t="shared" si="1776"/>
        <v>45.957380426589076</v>
      </c>
      <c r="R6714" s="59">
        <f t="shared" si="1777"/>
        <v>-4.0918478699978849</v>
      </c>
      <c r="S6714" s="61">
        <f t="shared" si="1768"/>
        <v>0.8508556852002781</v>
      </c>
      <c r="U6714" s="13">
        <f t="shared" si="1769"/>
        <v>44.042619573410924</v>
      </c>
      <c r="V6714" s="14">
        <f t="shared" si="1770"/>
        <v>-4.0918478699978849</v>
      </c>
      <c r="W6714" s="7">
        <v>43.246000000000002</v>
      </c>
      <c r="X6714" s="28">
        <v>-4.2319999999999993</v>
      </c>
      <c r="Y6714" s="74">
        <v>0.89036561789528779</v>
      </c>
      <c r="Z6714" s="75">
        <v>0.89048899999999998</v>
      </c>
      <c r="AA6714" s="33">
        <v>0.8508556852002781</v>
      </c>
      <c r="AB6714" s="33">
        <v>0.84941100000000003</v>
      </c>
      <c r="AC6714" s="45"/>
      <c r="AD6714" s="48">
        <f t="shared" si="1778"/>
        <v>1372.5465604384751</v>
      </c>
      <c r="AE6714" s="49">
        <f>IF(P6714&gt;90,0,AD6714*0.7^((1/cosd(P6714))^0.678))</f>
        <v>878.5483808742008</v>
      </c>
      <c r="AG6714" s="81">
        <f t="shared" si="1779"/>
        <v>782.22927198796242</v>
      </c>
      <c r="AH6714" s="82">
        <f t="shared" si="1780"/>
        <v>747.51788459031297</v>
      </c>
      <c r="AI6714" s="81">
        <f t="shared" si="1781"/>
        <v>782.33766913628619</v>
      </c>
      <c r="AJ6714" s="82">
        <f t="shared" si="1782"/>
        <v>746.24865874673583</v>
      </c>
    </row>
    <row r="6715" spans="9:36" ht="23.5" x14ac:dyDescent="0.35">
      <c r="I6715" s="57" t="s">
        <v>6726</v>
      </c>
      <c r="J6715" s="58">
        <f t="shared" si="1784"/>
        <v>280</v>
      </c>
      <c r="K6715" s="58">
        <f t="shared" si="1783"/>
        <v>14</v>
      </c>
      <c r="L6715" s="58">
        <f t="shared" si="1771"/>
        <v>12.51122119389797</v>
      </c>
      <c r="M6715" s="59">
        <f t="shared" si="1772"/>
        <v>12.8091870198983</v>
      </c>
      <c r="N6715" s="59">
        <f t="shared" si="1773"/>
        <v>12.137805298474493</v>
      </c>
      <c r="O6715" s="59">
        <f t="shared" si="1774"/>
        <v>-6.5714093334216113</v>
      </c>
      <c r="P6715" s="59">
        <f t="shared" si="1775"/>
        <v>45.399242159449166</v>
      </c>
      <c r="Q6715" s="60">
        <f t="shared" si="1776"/>
        <v>44.600757840550834</v>
      </c>
      <c r="R6715" s="59">
        <f t="shared" si="1777"/>
        <v>17.059643972749846</v>
      </c>
      <c r="S6715" s="61">
        <f t="shared" si="1768"/>
        <v>0.942708702051959</v>
      </c>
      <c r="U6715" s="13">
        <f t="shared" si="1769"/>
        <v>45.399242159449166</v>
      </c>
      <c r="V6715" s="14">
        <f t="shared" si="1770"/>
        <v>17.059643972749846</v>
      </c>
      <c r="W6715" s="7">
        <v>44.623800000000003</v>
      </c>
      <c r="X6715" s="28">
        <v>17.25</v>
      </c>
      <c r="Y6715" s="74">
        <v>0.77738821603617059</v>
      </c>
      <c r="Z6715" s="75">
        <v>0.75675000000000003</v>
      </c>
      <c r="AA6715" s="33">
        <v>0.942708702051959</v>
      </c>
      <c r="AB6715" s="33">
        <v>0.93899299999999997</v>
      </c>
      <c r="AC6715" s="45"/>
      <c r="AD6715" s="48">
        <f t="shared" si="1778"/>
        <v>1372.5465604384751</v>
      </c>
      <c r="AE6715" s="49">
        <f>IF(P6715&gt;90,0,AD6715*0.7^((1/cosd(P6715))^0.678))</f>
        <v>872.28902578731027</v>
      </c>
      <c r="AG6715" s="81">
        <f t="shared" si="1779"/>
        <v>678.10720962472635</v>
      </c>
      <c r="AH6715" s="82">
        <f t="shared" si="1780"/>
        <v>822.31445531412305</v>
      </c>
      <c r="AI6715" s="81">
        <f t="shared" si="1781"/>
        <v>660.10472026454704</v>
      </c>
      <c r="AJ6715" s="82">
        <f t="shared" si="1782"/>
        <v>819.07328919110375</v>
      </c>
    </row>
    <row r="6716" spans="9:36" ht="23.5" x14ac:dyDescent="0.35">
      <c r="I6716" s="57" t="s">
        <v>6727</v>
      </c>
      <c r="J6716" s="58">
        <f t="shared" si="1784"/>
        <v>280</v>
      </c>
      <c r="K6716" s="58">
        <f t="shared" si="1783"/>
        <v>15</v>
      </c>
      <c r="L6716" s="58">
        <f t="shared" si="1771"/>
        <v>12.51122119389797</v>
      </c>
      <c r="M6716" s="59">
        <f t="shared" si="1772"/>
        <v>13.8091870198983</v>
      </c>
      <c r="N6716" s="59">
        <f t="shared" si="1773"/>
        <v>27.137805298474493</v>
      </c>
      <c r="O6716" s="59">
        <f t="shared" si="1774"/>
        <v>-6.5714093334216113</v>
      </c>
      <c r="P6716" s="59">
        <f t="shared" si="1775"/>
        <v>50.734484273685908</v>
      </c>
      <c r="Q6716" s="60">
        <f t="shared" si="1776"/>
        <v>39.265515726314092</v>
      </c>
      <c r="R6716" s="59">
        <f t="shared" si="1777"/>
        <v>35.822697792307537</v>
      </c>
      <c r="S6716" s="61">
        <f t="shared" si="1768"/>
        <v>0.9923469808530575</v>
      </c>
      <c r="U6716" s="13">
        <f t="shared" si="1769"/>
        <v>50.734484273685908</v>
      </c>
      <c r="V6716" s="14">
        <f t="shared" si="1770"/>
        <v>35.822697792307537</v>
      </c>
      <c r="W6716" s="7">
        <v>50.028599999999997</v>
      </c>
      <c r="X6716" s="28">
        <v>36.230999999999995</v>
      </c>
      <c r="Y6716" s="74">
        <v>0.64484795192376387</v>
      </c>
      <c r="Z6716" s="75">
        <v>0.59335099999999996</v>
      </c>
      <c r="AA6716" s="33">
        <v>0.9923469808530575</v>
      </c>
      <c r="AB6716" s="33">
        <v>0.99226099999999995</v>
      </c>
      <c r="AC6716" s="45"/>
      <c r="AD6716" s="48">
        <f t="shared" si="1778"/>
        <v>1372.5465604384751</v>
      </c>
      <c r="AE6716" s="49">
        <f>IF(P6716&gt;90,0,AD6716*0.7^((1/cosd(P6716))^0.678))</f>
        <v>843.92211955384346</v>
      </c>
      <c r="AG6716" s="81">
        <f t="shared" si="1779"/>
        <v>544.20145037745772</v>
      </c>
      <c r="AH6716" s="82">
        <f t="shared" si="1780"/>
        <v>837.46356741436955</v>
      </c>
      <c r="AI6716" s="81">
        <f t="shared" si="1781"/>
        <v>500.74203355939255</v>
      </c>
      <c r="AJ6716" s="82">
        <f t="shared" si="1782"/>
        <v>837.39100627061623</v>
      </c>
    </row>
    <row r="6717" spans="9:36" ht="23.5" x14ac:dyDescent="0.35">
      <c r="I6717" s="57" t="s">
        <v>6728</v>
      </c>
      <c r="J6717" s="58">
        <f t="shared" si="1784"/>
        <v>280</v>
      </c>
      <c r="K6717" s="58">
        <f t="shared" si="1783"/>
        <v>16</v>
      </c>
      <c r="L6717" s="58">
        <f t="shared" si="1771"/>
        <v>12.51122119389797</v>
      </c>
      <c r="M6717" s="59">
        <f t="shared" si="1772"/>
        <v>14.8091870198983</v>
      </c>
      <c r="N6717" s="59">
        <f t="shared" si="1773"/>
        <v>42.13780529847449</v>
      </c>
      <c r="O6717" s="59">
        <f t="shared" si="1774"/>
        <v>-6.5714093334216113</v>
      </c>
      <c r="P6717" s="59">
        <f t="shared" si="1775"/>
        <v>58.949083654645349</v>
      </c>
      <c r="Q6717" s="60">
        <f t="shared" si="1776"/>
        <v>31.050916345354651</v>
      </c>
      <c r="R6717" s="59">
        <f t="shared" si="1777"/>
        <v>51.07657648058381</v>
      </c>
      <c r="S6717" s="61">
        <f t="shared" si="1768"/>
        <v>0.99587924850014553</v>
      </c>
      <c r="U6717" s="13">
        <f t="shared" si="1769"/>
        <v>58.949083654645349</v>
      </c>
      <c r="V6717" s="14">
        <f t="shared" si="1770"/>
        <v>51.07657648058381</v>
      </c>
      <c r="W6717" s="7">
        <v>58.320099999999996</v>
      </c>
      <c r="X6717" s="28">
        <v>51.576999999999998</v>
      </c>
      <c r="Y6717" s="74">
        <v>0.52371151378896119</v>
      </c>
      <c r="Z6717" s="75">
        <v>0.45385599999999998</v>
      </c>
      <c r="AA6717" s="33">
        <v>0.99587924850014553</v>
      </c>
      <c r="AB6717" s="33">
        <v>0.99470800000000004</v>
      </c>
      <c r="AC6717" s="45"/>
      <c r="AD6717" s="48">
        <f t="shared" si="1778"/>
        <v>1372.5465604384751</v>
      </c>
      <c r="AE6717" s="49">
        <f>IF(P6717&gt;90,0,AD6717*0.7^((1/cosd(P6717))^0.678))</f>
        <v>784.99878568258623</v>
      </c>
      <c r="AG6717" s="81">
        <f t="shared" si="1779"/>
        <v>411.11290237232356</v>
      </c>
      <c r="AH6717" s="82">
        <f t="shared" si="1780"/>
        <v>781.76400075910078</v>
      </c>
      <c r="AI6717" s="81">
        <f t="shared" si="1781"/>
        <v>356.27640887475582</v>
      </c>
      <c r="AJ6717" s="82">
        <f t="shared" si="1782"/>
        <v>780.84457210875405</v>
      </c>
    </row>
    <row r="6718" spans="9:36" ht="23.5" x14ac:dyDescent="0.35">
      <c r="I6718" s="57" t="s">
        <v>6729</v>
      </c>
      <c r="J6718" s="58">
        <f t="shared" si="1784"/>
        <v>280</v>
      </c>
      <c r="K6718" s="58">
        <f t="shared" si="1783"/>
        <v>17</v>
      </c>
      <c r="L6718" s="58">
        <f t="shared" si="1771"/>
        <v>12.51122119389797</v>
      </c>
      <c r="M6718" s="59">
        <f t="shared" si="1772"/>
        <v>15.8091870198983</v>
      </c>
      <c r="N6718" s="59">
        <f t="shared" si="1773"/>
        <v>57.13780529847449</v>
      </c>
      <c r="O6718" s="59">
        <f t="shared" si="1774"/>
        <v>-6.5714093334216113</v>
      </c>
      <c r="P6718" s="59">
        <f t="shared" si="1775"/>
        <v>68.973637816509537</v>
      </c>
      <c r="Q6718" s="60">
        <f t="shared" si="1776"/>
        <v>21.02636218349047</v>
      </c>
      <c r="R6718" s="59">
        <f t="shared" si="1777"/>
        <v>63.378355300530423</v>
      </c>
      <c r="S6718" s="61">
        <f t="shared" si="1768"/>
        <v>0.95571399099540022</v>
      </c>
      <c r="U6718" s="13">
        <f t="shared" si="1769"/>
        <v>68.973637816509537</v>
      </c>
      <c r="V6718" s="14">
        <f t="shared" si="1770"/>
        <v>63.378355300530423</v>
      </c>
      <c r="W6718" s="7">
        <v>68.401700000000005</v>
      </c>
      <c r="X6718" s="28">
        <v>63.903999999999996</v>
      </c>
      <c r="Y6718" s="74">
        <v>0.46405428945863775</v>
      </c>
      <c r="Z6718" s="75">
        <v>0.412026</v>
      </c>
      <c r="AA6718" s="33">
        <v>0.95571399099540022</v>
      </c>
      <c r="AB6718" s="33">
        <v>0.950071</v>
      </c>
      <c r="AC6718" s="45"/>
      <c r="AD6718" s="48">
        <f t="shared" si="1778"/>
        <v>1372.5465604384751</v>
      </c>
      <c r="AE6718" s="49">
        <f>IF(P6718&gt;90,0,AD6718*0.7^((1/cosd(P6718))^0.678))</f>
        <v>671.68356801667665</v>
      </c>
      <c r="AG6718" s="81">
        <f t="shared" si="1779"/>
        <v>311.69764089702147</v>
      </c>
      <c r="AH6718" s="82">
        <f t="shared" si="1780"/>
        <v>641.93738347524834</v>
      </c>
      <c r="AI6718" s="81">
        <f t="shared" si="1781"/>
        <v>276.75109379563924</v>
      </c>
      <c r="AJ6718" s="82">
        <f t="shared" si="1782"/>
        <v>638.14707914917199</v>
      </c>
    </row>
    <row r="6719" spans="9:36" ht="23.5" x14ac:dyDescent="0.35">
      <c r="I6719" s="57" t="s">
        <v>6730</v>
      </c>
      <c r="J6719" s="58">
        <f t="shared" si="1784"/>
        <v>280</v>
      </c>
      <c r="K6719" s="58">
        <f t="shared" si="1783"/>
        <v>18</v>
      </c>
      <c r="L6719" s="58">
        <f t="shared" si="1771"/>
        <v>12.51122119389797</v>
      </c>
      <c r="M6719" s="59">
        <f t="shared" si="1772"/>
        <v>16.8091870198983</v>
      </c>
      <c r="N6719" s="59">
        <f t="shared" si="1773"/>
        <v>72.13780529847449</v>
      </c>
      <c r="O6719" s="59">
        <f t="shared" si="1774"/>
        <v>-6.5714093334216113</v>
      </c>
      <c r="P6719" s="59">
        <f t="shared" si="1775"/>
        <v>80.06051020869134</v>
      </c>
      <c r="Q6719" s="60">
        <f t="shared" si="1776"/>
        <v>9.9394897913086542</v>
      </c>
      <c r="R6719" s="59">
        <f t="shared" si="1777"/>
        <v>73.729975586744118</v>
      </c>
      <c r="S6719" s="61">
        <f t="shared" si="1768"/>
        <v>0.88081124880446338</v>
      </c>
      <c r="U6719" s="13">
        <f t="shared" si="1769"/>
        <v>80.06051020869134</v>
      </c>
      <c r="V6719" s="14">
        <f t="shared" si="1770"/>
        <v>73.729975586744118</v>
      </c>
      <c r="W6719" s="7">
        <v>79.498800000000003</v>
      </c>
      <c r="X6719" s="28">
        <v>74.25800000000001</v>
      </c>
      <c r="Y6719" s="74">
        <v>0.50394947530295575</v>
      </c>
      <c r="Z6719" s="75">
        <v>0.51077399999999995</v>
      </c>
      <c r="AA6719" s="33">
        <v>0.88081124880446338</v>
      </c>
      <c r="AB6719" s="33">
        <v>0.87638400000000005</v>
      </c>
      <c r="AC6719" s="45"/>
      <c r="AD6719" s="48">
        <f t="shared" si="1778"/>
        <v>1372.5465604384751</v>
      </c>
      <c r="AE6719" s="49">
        <f>IF(P6719&gt;90,0,AD6719*0.7^((1/cosd(P6719))^0.678))</f>
        <v>424.43340387839112</v>
      </c>
      <c r="AG6719" s="81">
        <f t="shared" si="1779"/>
        <v>213.89299118556272</v>
      </c>
      <c r="AH6719" s="82">
        <f t="shared" si="1780"/>
        <v>373.84571650445486</v>
      </c>
      <c r="AI6719" s="81">
        <f t="shared" si="1781"/>
        <v>216.78954743258132</v>
      </c>
      <c r="AJ6719" s="82">
        <f t="shared" si="1782"/>
        <v>371.96664422455996</v>
      </c>
    </row>
    <row r="6720" spans="9:36" ht="23.5" x14ac:dyDescent="0.35">
      <c r="I6720" s="57" t="s">
        <v>6731</v>
      </c>
      <c r="J6720" s="58">
        <f t="shared" si="1784"/>
        <v>280</v>
      </c>
      <c r="K6720" s="58">
        <f t="shared" si="1783"/>
        <v>19</v>
      </c>
      <c r="L6720" s="58">
        <f t="shared" si="1771"/>
        <v>12.51122119389797</v>
      </c>
      <c r="M6720" s="59">
        <f t="shared" si="1772"/>
        <v>17.8091870198983</v>
      </c>
      <c r="N6720" s="59">
        <f t="shared" si="1773"/>
        <v>87.13780529847449</v>
      </c>
      <c r="O6720" s="59">
        <f t="shared" si="1774"/>
        <v>-6.5714093334216113</v>
      </c>
      <c r="P6720" s="59">
        <f t="shared" si="1775"/>
        <v>91.723728706577873</v>
      </c>
      <c r="Q6720" s="60">
        <f t="shared" si="1776"/>
        <v>-1.7237287065778764</v>
      </c>
      <c r="R6720" s="59">
        <f t="shared" si="1777"/>
        <v>83.044211604882889</v>
      </c>
      <c r="S6720" s="61">
        <f t="shared" si="1768"/>
        <v>0</v>
      </c>
      <c r="U6720" s="13">
        <f t="shared" si="1769"/>
        <v>91.723728706577873</v>
      </c>
      <c r="V6720" s="14">
        <f t="shared" si="1770"/>
        <v>83.044211604882889</v>
      </c>
      <c r="W6720" s="7">
        <v>91.276700000000005</v>
      </c>
      <c r="X6720" s="28">
        <v>83.572000000000003</v>
      </c>
      <c r="Y6720" s="74">
        <v>0</v>
      </c>
      <c r="Z6720" s="75">
        <v>0</v>
      </c>
      <c r="AA6720" s="33">
        <v>0</v>
      </c>
      <c r="AB6720" s="33">
        <v>0</v>
      </c>
      <c r="AC6720" s="45"/>
      <c r="AD6720" s="48">
        <f t="shared" si="1778"/>
        <v>1372.5465604384751</v>
      </c>
      <c r="AE6720" s="49">
        <f>IF(P6720&gt;90,0,AD6720*0.7^((1/cosd(P6720))^0.678))</f>
        <v>0</v>
      </c>
      <c r="AG6720" s="81">
        <f t="shared" si="1779"/>
        <v>0</v>
      </c>
      <c r="AH6720" s="82">
        <f t="shared" si="1780"/>
        <v>0</v>
      </c>
      <c r="AI6720" s="81">
        <f t="shared" si="1781"/>
        <v>0</v>
      </c>
      <c r="AJ6720" s="82">
        <f t="shared" si="1782"/>
        <v>0</v>
      </c>
    </row>
    <row r="6721" spans="9:36" ht="23.5" x14ac:dyDescent="0.35">
      <c r="I6721" s="57" t="s">
        <v>6732</v>
      </c>
      <c r="J6721" s="58">
        <f t="shared" si="1784"/>
        <v>280</v>
      </c>
      <c r="K6721" s="58">
        <f t="shared" si="1783"/>
        <v>20</v>
      </c>
      <c r="L6721" s="58">
        <f t="shared" si="1771"/>
        <v>12.51122119389797</v>
      </c>
      <c r="M6721" s="59">
        <f t="shared" si="1772"/>
        <v>18.8091870198983</v>
      </c>
      <c r="N6721" s="59">
        <f t="shared" si="1773"/>
        <v>102.13780529847449</v>
      </c>
      <c r="O6721" s="59">
        <f t="shared" si="1774"/>
        <v>-6.5714093334216113</v>
      </c>
      <c r="P6721" s="59">
        <f t="shared" si="1775"/>
        <v>103.61840686198717</v>
      </c>
      <c r="Q6721" s="60">
        <f t="shared" si="1776"/>
        <v>-13.618406861987168</v>
      </c>
      <c r="R6721" s="59">
        <f t="shared" si="1777"/>
        <v>92.117786357013657</v>
      </c>
      <c r="S6721" s="61">
        <f t="shared" si="1768"/>
        <v>0</v>
      </c>
      <c r="U6721" s="13">
        <f t="shared" si="1769"/>
        <v>103.61840686198717</v>
      </c>
      <c r="V6721" s="14">
        <f t="shared" si="1770"/>
        <v>92.117786357013657</v>
      </c>
      <c r="W6721" s="7">
        <v>103.187</v>
      </c>
      <c r="X6721" s="28">
        <v>92.65300000000002</v>
      </c>
      <c r="Y6721" s="74">
        <v>0</v>
      </c>
      <c r="Z6721" s="75">
        <v>0</v>
      </c>
      <c r="AA6721" s="33">
        <v>0</v>
      </c>
      <c r="AB6721" s="33">
        <v>0</v>
      </c>
      <c r="AC6721" s="45"/>
      <c r="AD6721" s="48">
        <f t="shared" si="1778"/>
        <v>1372.5465604384751</v>
      </c>
      <c r="AE6721" s="49">
        <f>IF(P6721&gt;90,0,AD6721*0.7^((1/cosd(P6721))^0.678))</f>
        <v>0</v>
      </c>
      <c r="AG6721" s="81">
        <f t="shared" si="1779"/>
        <v>0</v>
      </c>
      <c r="AH6721" s="82">
        <f t="shared" si="1780"/>
        <v>0</v>
      </c>
      <c r="AI6721" s="81">
        <f t="shared" si="1781"/>
        <v>0</v>
      </c>
      <c r="AJ6721" s="82">
        <f t="shared" si="1782"/>
        <v>0</v>
      </c>
    </row>
    <row r="6722" spans="9:36" ht="23.5" x14ac:dyDescent="0.35">
      <c r="I6722" s="57" t="s">
        <v>6733</v>
      </c>
      <c r="J6722" s="58">
        <f t="shared" si="1784"/>
        <v>280</v>
      </c>
      <c r="K6722" s="58">
        <f t="shared" si="1783"/>
        <v>21</v>
      </c>
      <c r="L6722" s="58">
        <f t="shared" si="1771"/>
        <v>12.51122119389797</v>
      </c>
      <c r="M6722" s="59">
        <f t="shared" si="1772"/>
        <v>19.8091870198983</v>
      </c>
      <c r="N6722" s="59">
        <f t="shared" si="1773"/>
        <v>117.13780529847449</v>
      </c>
      <c r="O6722" s="59">
        <f t="shared" si="1774"/>
        <v>-6.5714093334216113</v>
      </c>
      <c r="P6722" s="59">
        <f t="shared" si="1775"/>
        <v>115.43700799420363</v>
      </c>
      <c r="Q6722" s="60">
        <f t="shared" si="1776"/>
        <v>-25.43700799420364</v>
      </c>
      <c r="R6722" s="59">
        <f t="shared" si="1777"/>
        <v>101.77166213932725</v>
      </c>
      <c r="S6722" s="61">
        <f t="shared" si="1768"/>
        <v>0</v>
      </c>
      <c r="U6722" s="13">
        <f t="shared" si="1769"/>
        <v>115.43700799420363</v>
      </c>
      <c r="V6722" s="14">
        <f t="shared" si="1770"/>
        <v>101.77166213932725</v>
      </c>
      <c r="W6722" s="7">
        <v>115.004</v>
      </c>
      <c r="X6722" s="28">
        <v>102.322</v>
      </c>
      <c r="Y6722" s="74">
        <v>0</v>
      </c>
      <c r="Z6722" s="75">
        <v>0</v>
      </c>
      <c r="AA6722" s="33">
        <v>0</v>
      </c>
      <c r="AB6722" s="33">
        <v>0</v>
      </c>
      <c r="AC6722" s="45"/>
      <c r="AD6722" s="48">
        <f t="shared" si="1778"/>
        <v>1372.5465604384751</v>
      </c>
      <c r="AE6722" s="49">
        <f>IF(P6722&gt;90,0,AD6722*0.7^((1/cosd(P6722))^0.678))</f>
        <v>0</v>
      </c>
      <c r="AG6722" s="81">
        <f t="shared" si="1779"/>
        <v>0</v>
      </c>
      <c r="AH6722" s="82">
        <f t="shared" si="1780"/>
        <v>0</v>
      </c>
      <c r="AI6722" s="81">
        <f t="shared" si="1781"/>
        <v>0</v>
      </c>
      <c r="AJ6722" s="82">
        <f t="shared" si="1782"/>
        <v>0</v>
      </c>
    </row>
    <row r="6723" spans="9:36" ht="23.5" x14ac:dyDescent="0.35">
      <c r="I6723" s="57" t="s">
        <v>6734</v>
      </c>
      <c r="J6723" s="58">
        <f t="shared" si="1784"/>
        <v>280</v>
      </c>
      <c r="K6723" s="58">
        <f t="shared" si="1783"/>
        <v>22</v>
      </c>
      <c r="L6723" s="58">
        <f t="shared" si="1771"/>
        <v>12.51122119389797</v>
      </c>
      <c r="M6723" s="59">
        <f t="shared" si="1772"/>
        <v>20.8091870198983</v>
      </c>
      <c r="N6723" s="59">
        <f t="shared" si="1773"/>
        <v>132.13780529847449</v>
      </c>
      <c r="O6723" s="59">
        <f t="shared" si="1774"/>
        <v>-6.5714093334216113</v>
      </c>
      <c r="P6723" s="59">
        <f t="shared" si="1775"/>
        <v>126.80171355842032</v>
      </c>
      <c r="Q6723" s="60">
        <f t="shared" si="1776"/>
        <v>-36.801713558420325</v>
      </c>
      <c r="R6723" s="59">
        <f t="shared" si="1777"/>
        <v>113.07299458763769</v>
      </c>
      <c r="S6723" s="61">
        <f t="shared" si="1768"/>
        <v>0</v>
      </c>
      <c r="U6723" s="13">
        <f t="shared" si="1769"/>
        <v>126.80171355842032</v>
      </c>
      <c r="V6723" s="14">
        <f t="shared" si="1770"/>
        <v>113.07299458763769</v>
      </c>
      <c r="W6723" s="7">
        <v>126.346</v>
      </c>
      <c r="X6723" s="28">
        <v>113.63900000000001</v>
      </c>
      <c r="Y6723" s="74">
        <v>0</v>
      </c>
      <c r="Z6723" s="75">
        <v>0</v>
      </c>
      <c r="AA6723" s="33">
        <v>0</v>
      </c>
      <c r="AB6723" s="33">
        <v>0</v>
      </c>
      <c r="AC6723" s="45"/>
      <c r="AD6723" s="48">
        <f t="shared" si="1778"/>
        <v>1372.5465604384751</v>
      </c>
      <c r="AE6723" s="49">
        <f>IF(P6723&gt;90,0,AD6723*0.7^((1/cosd(P6723))^0.678))</f>
        <v>0</v>
      </c>
      <c r="AG6723" s="81">
        <f t="shared" si="1779"/>
        <v>0</v>
      </c>
      <c r="AH6723" s="82">
        <f t="shared" si="1780"/>
        <v>0</v>
      </c>
      <c r="AI6723" s="81">
        <f t="shared" si="1781"/>
        <v>0</v>
      </c>
      <c r="AJ6723" s="82">
        <f t="shared" si="1782"/>
        <v>0</v>
      </c>
    </row>
    <row r="6724" spans="9:36" ht="23.5" x14ac:dyDescent="0.35">
      <c r="I6724" s="57" t="s">
        <v>6735</v>
      </c>
      <c r="J6724" s="58">
        <f t="shared" si="1784"/>
        <v>280</v>
      </c>
      <c r="K6724" s="58">
        <f t="shared" si="1783"/>
        <v>23</v>
      </c>
      <c r="L6724" s="58">
        <f t="shared" si="1771"/>
        <v>12.51122119389797</v>
      </c>
      <c r="M6724" s="59">
        <f t="shared" si="1772"/>
        <v>21.8091870198983</v>
      </c>
      <c r="N6724" s="59">
        <f t="shared" si="1773"/>
        <v>147.13780529847449</v>
      </c>
      <c r="O6724" s="59">
        <f t="shared" si="1774"/>
        <v>-6.5714093334216113</v>
      </c>
      <c r="P6724" s="59">
        <f t="shared" si="1775"/>
        <v>137.09540574772058</v>
      </c>
      <c r="Q6724" s="60">
        <f t="shared" si="1776"/>
        <v>-47.095405747720562</v>
      </c>
      <c r="R6724" s="59">
        <f t="shared" si="1777"/>
        <v>127.64402442044123</v>
      </c>
      <c r="S6724" s="61">
        <f t="shared" si="1768"/>
        <v>0</v>
      </c>
      <c r="U6724" s="13">
        <f t="shared" si="1769"/>
        <v>137.09540574772058</v>
      </c>
      <c r="V6724" s="14">
        <f t="shared" si="1770"/>
        <v>127.64402442044123</v>
      </c>
      <c r="W6724" s="7">
        <v>136.59399999999999</v>
      </c>
      <c r="X6724" s="28">
        <v>128.197</v>
      </c>
      <c r="Y6724" s="74">
        <v>0</v>
      </c>
      <c r="Z6724" s="75">
        <v>0</v>
      </c>
      <c r="AA6724" s="33">
        <v>0</v>
      </c>
      <c r="AB6724" s="33">
        <v>0</v>
      </c>
      <c r="AC6724" s="45"/>
      <c r="AD6724" s="48">
        <f t="shared" si="1778"/>
        <v>1372.5465604384751</v>
      </c>
      <c r="AE6724" s="49">
        <f>IF(P6724&gt;90,0,AD6724*0.7^((1/cosd(P6724))^0.678))</f>
        <v>0</v>
      </c>
      <c r="AG6724" s="81">
        <f t="shared" si="1779"/>
        <v>0</v>
      </c>
      <c r="AH6724" s="82">
        <f t="shared" si="1780"/>
        <v>0</v>
      </c>
      <c r="AI6724" s="81">
        <f t="shared" si="1781"/>
        <v>0</v>
      </c>
      <c r="AJ6724" s="82">
        <f t="shared" si="1782"/>
        <v>0</v>
      </c>
    </row>
    <row r="6725" spans="9:36" ht="23.5" x14ac:dyDescent="0.35">
      <c r="I6725" s="57" t="s">
        <v>6736</v>
      </c>
      <c r="J6725" s="58">
        <f t="shared" si="1784"/>
        <v>281</v>
      </c>
      <c r="K6725" s="58">
        <f t="shared" si="1783"/>
        <v>0</v>
      </c>
      <c r="L6725" s="58">
        <f t="shared" si="1771"/>
        <v>12.798721785623281</v>
      </c>
      <c r="M6725" s="59">
        <f t="shared" si="1772"/>
        <v>-1.1860213035729454</v>
      </c>
      <c r="N6725" s="59">
        <f t="shared" si="1773"/>
        <v>-197.79031955359417</v>
      </c>
      <c r="O6725" s="59">
        <f t="shared" si="1774"/>
        <v>-6.957915611963327</v>
      </c>
      <c r="P6725" s="59">
        <f t="shared" si="1775"/>
        <v>145.53953397632665</v>
      </c>
      <c r="Q6725" s="60">
        <f t="shared" si="1776"/>
        <v>-55.539533976326652</v>
      </c>
      <c r="R6725" s="59">
        <f t="shared" si="1777"/>
        <v>-147.58879533383436</v>
      </c>
      <c r="S6725" s="61">
        <f t="shared" ref="S6725:S6788" si="1785">IF(Q6725&gt;0,SQRT(1-COS(RADIANS(90-P6725))^2*COS(RADIANS($D$11-R6725))^2),0)</f>
        <v>0</v>
      </c>
      <c r="U6725" s="13">
        <f t="shared" ref="U6725:U6788" si="1786">P6725</f>
        <v>145.53953397632665</v>
      </c>
      <c r="V6725" s="14">
        <f t="shared" ref="V6725:V6788" si="1787">R6725</f>
        <v>-147.58879533383436</v>
      </c>
      <c r="W6725" s="7">
        <v>144.59800000000001</v>
      </c>
      <c r="X6725" s="28">
        <v>148.18599999999998</v>
      </c>
      <c r="Y6725" s="74">
        <v>0</v>
      </c>
      <c r="Z6725" s="75">
        <v>0</v>
      </c>
      <c r="AA6725" s="33">
        <v>0</v>
      </c>
      <c r="AB6725" s="33">
        <v>0</v>
      </c>
      <c r="AC6725" s="45"/>
      <c r="AD6725" s="48">
        <f t="shared" si="1778"/>
        <v>1373.3182595441929</v>
      </c>
      <c r="AE6725" s="49">
        <f>IF(P6725&gt;90,0,AD6725*0.7^((1/cosd(P6725))^0.678))</f>
        <v>0</v>
      </c>
      <c r="AG6725" s="81">
        <f t="shared" si="1779"/>
        <v>0</v>
      </c>
      <c r="AH6725" s="82">
        <f t="shared" si="1780"/>
        <v>0</v>
      </c>
      <c r="AI6725" s="81">
        <f t="shared" si="1781"/>
        <v>0</v>
      </c>
      <c r="AJ6725" s="82">
        <f t="shared" si="1782"/>
        <v>0</v>
      </c>
    </row>
    <row r="6726" spans="9:36" ht="23.5" x14ac:dyDescent="0.35">
      <c r="I6726" s="57" t="s">
        <v>6737</v>
      </c>
      <c r="J6726" s="58">
        <f t="shared" si="1784"/>
        <v>281</v>
      </c>
      <c r="K6726" s="58">
        <f t="shared" si="1783"/>
        <v>1</v>
      </c>
      <c r="L6726" s="58">
        <f t="shared" ref="L6726:L6789" si="1788">229.18*(0.000075+0.001868*COS(RADIANS(360*(J6726-1)/365))-0.03277*SIN(RADIANS(360*(J6726-1)/365))-0.014615*COS(RADIANS(2*360*(J6726-1)/365))-0.0408*SIN(RADIANS(2*360*(J6726-1)/365)))</f>
        <v>12.798721785623281</v>
      </c>
      <c r="M6726" s="59">
        <f t="shared" ref="M6726:M6789" si="1789">K6726-($D$8-$D$7)/15+L6726/60</f>
        <v>-0.18602130357294552</v>
      </c>
      <c r="N6726" s="59">
        <f t="shared" ref="N6726:N6789" si="1790">15*(M6726-12)</f>
        <v>-182.79031955359417</v>
      </c>
      <c r="O6726" s="59">
        <f t="shared" ref="O6726:O6789" si="1791">23.45*SIN(RADIANS(360/365*(284+J6726)))</f>
        <v>-6.957915611963327</v>
      </c>
      <c r="P6726" s="59">
        <f t="shared" ref="P6726:P6789" si="1792">DEGREES(ACOS(SIN(RADIANS(O6726))*SIN(RADIANS($D$6))+COS(RADIANS(O6726))*COS(RADIANS($D$6))*COS(RADIANS(N6726))))</f>
        <v>149.46230925479145</v>
      </c>
      <c r="Q6726" s="60">
        <f t="shared" ref="Q6726:Q6789" si="1793">DEGREES(ASIN(SIN(RADIANS(O6726))*SIN(RADIANS($D$6))+COS(RADIANS(O6726))*COS(RADIANS($D$6))*COS(RADIANS(N6726))))</f>
        <v>-59.462309254791464</v>
      </c>
      <c r="R6726" s="59">
        <f t="shared" ref="R6726:R6789" si="1794">IF(N6726&lt;0,-DEGREES(ACOS((SIGN($D$6)*(SIN(RADIANS(Q6726))*SIN(RADIANS($D$6))-SIN(RADIANS(O6726)))/(COS(RADIANS(Q6726))*COS(RADIANS($D$6)))))),DEGREES(ACOS((SIGN($D$6)*(SIN(RADIANS(Q6726))*SIN(RADIANS($D$6))-SIN(RADIANS(O6726)))/(COS(RADIANS(Q6726))*COS(RADIANS($D$6)))))))</f>
        <v>-174.54273107594756</v>
      </c>
      <c r="S6726" s="61">
        <f t="shared" si="1785"/>
        <v>0</v>
      </c>
      <c r="U6726" s="13">
        <f t="shared" si="1786"/>
        <v>149.46230925479145</v>
      </c>
      <c r="V6726" s="14">
        <f t="shared" si="1787"/>
        <v>-174.54273107594756</v>
      </c>
      <c r="W6726" s="7">
        <v>148.476</v>
      </c>
      <c r="X6726" s="28">
        <v>174.51799999999997</v>
      </c>
      <c r="Y6726" s="74">
        <v>0</v>
      </c>
      <c r="Z6726" s="75">
        <v>0</v>
      </c>
      <c r="AA6726" s="33">
        <v>0</v>
      </c>
      <c r="AB6726" s="33">
        <v>0</v>
      </c>
      <c r="AC6726" s="45"/>
      <c r="AD6726" s="48">
        <f t="shared" ref="AD6726:AD6789" si="1795">1367.7*(1+0.033*COS(2*PI()*J6726/365))</f>
        <v>1373.3182595441929</v>
      </c>
      <c r="AE6726" s="49">
        <f>IF(P6726&gt;90,0,AD6726*0.7^((1/cosd(P6726))^0.678))</f>
        <v>0</v>
      </c>
      <c r="AG6726" s="81">
        <f t="shared" ref="AG6726:AG6789" si="1796">AE6726*Y6726</f>
        <v>0</v>
      </c>
      <c r="AH6726" s="82">
        <f t="shared" ref="AH6726:AH6789" si="1797">AE6726*AA6726</f>
        <v>0</v>
      </c>
      <c r="AI6726" s="81">
        <f t="shared" ref="AI6726:AI6789" si="1798">AE6726*Z6726</f>
        <v>0</v>
      </c>
      <c r="AJ6726" s="82">
        <f t="shared" ref="AJ6726:AJ6789" si="1799">AB6726*AE6726</f>
        <v>0</v>
      </c>
    </row>
    <row r="6727" spans="9:36" ht="23.5" x14ac:dyDescent="0.35">
      <c r="I6727" s="57" t="s">
        <v>6738</v>
      </c>
      <c r="J6727" s="58">
        <f t="shared" si="1784"/>
        <v>281</v>
      </c>
      <c r="K6727" s="58">
        <f t="shared" si="1783"/>
        <v>2</v>
      </c>
      <c r="L6727" s="58">
        <f t="shared" si="1788"/>
        <v>12.798721785623281</v>
      </c>
      <c r="M6727" s="59">
        <f t="shared" si="1789"/>
        <v>0.81397869642705445</v>
      </c>
      <c r="N6727" s="59">
        <f t="shared" si="1790"/>
        <v>-167.79031955359417</v>
      </c>
      <c r="O6727" s="59">
        <f t="shared" si="1791"/>
        <v>-6.957915611963327</v>
      </c>
      <c r="P6727" s="59">
        <f t="shared" si="1792"/>
        <v>147.60670296714886</v>
      </c>
      <c r="Q6727" s="60">
        <f t="shared" si="1793"/>
        <v>-57.606702967148863</v>
      </c>
      <c r="R6727" s="59">
        <f t="shared" si="1794"/>
        <v>-156.92948217431064</v>
      </c>
      <c r="S6727" s="61">
        <f t="shared" si="1785"/>
        <v>0</v>
      </c>
      <c r="U6727" s="13">
        <f t="shared" si="1786"/>
        <v>147.60670296714886</v>
      </c>
      <c r="V6727" s="14">
        <f t="shared" si="1787"/>
        <v>-156.92948217431064</v>
      </c>
      <c r="W6727" s="7">
        <v>146.714</v>
      </c>
      <c r="X6727" s="28">
        <v>-157.62880000000001</v>
      </c>
      <c r="Y6727" s="74">
        <v>0</v>
      </c>
      <c r="Z6727" s="75">
        <v>0</v>
      </c>
      <c r="AA6727" s="33">
        <v>0</v>
      </c>
      <c r="AB6727" s="33">
        <v>0</v>
      </c>
      <c r="AC6727" s="45"/>
      <c r="AD6727" s="48">
        <f t="shared" si="1795"/>
        <v>1373.3182595441929</v>
      </c>
      <c r="AE6727" s="49">
        <f>IF(P6727&gt;90,0,AD6727*0.7^((1/cosd(P6727))^0.678))</f>
        <v>0</v>
      </c>
      <c r="AG6727" s="81">
        <f t="shared" si="1796"/>
        <v>0</v>
      </c>
      <c r="AH6727" s="82">
        <f t="shared" si="1797"/>
        <v>0</v>
      </c>
      <c r="AI6727" s="81">
        <f t="shared" si="1798"/>
        <v>0</v>
      </c>
      <c r="AJ6727" s="82">
        <f t="shared" si="1799"/>
        <v>0</v>
      </c>
    </row>
    <row r="6728" spans="9:36" ht="23.5" x14ac:dyDescent="0.35">
      <c r="I6728" s="57" t="s">
        <v>6739</v>
      </c>
      <c r="J6728" s="58">
        <f t="shared" si="1784"/>
        <v>281</v>
      </c>
      <c r="K6728" s="58">
        <f t="shared" si="1783"/>
        <v>3</v>
      </c>
      <c r="L6728" s="58">
        <f t="shared" si="1788"/>
        <v>12.798721785623281</v>
      </c>
      <c r="M6728" s="59">
        <f t="shared" si="1789"/>
        <v>1.8139786964270546</v>
      </c>
      <c r="N6728" s="59">
        <f t="shared" si="1790"/>
        <v>-152.79031955359417</v>
      </c>
      <c r="O6728" s="59">
        <f t="shared" si="1791"/>
        <v>-6.957915611963327</v>
      </c>
      <c r="P6728" s="59">
        <f t="shared" si="1792"/>
        <v>140.80098350574539</v>
      </c>
      <c r="Q6728" s="60">
        <f t="shared" si="1793"/>
        <v>-50.800983505745378</v>
      </c>
      <c r="R6728" s="59">
        <f t="shared" si="1794"/>
        <v>-134.09825030901538</v>
      </c>
      <c r="S6728" s="61">
        <f t="shared" si="1785"/>
        <v>0</v>
      </c>
      <c r="U6728" s="13">
        <f t="shared" si="1786"/>
        <v>140.80098350574539</v>
      </c>
      <c r="V6728" s="14">
        <f t="shared" si="1787"/>
        <v>-134.09825030901538</v>
      </c>
      <c r="W6728" s="7">
        <v>140.06700000000001</v>
      </c>
      <c r="X6728" s="28">
        <v>-135.054</v>
      </c>
      <c r="Y6728" s="74">
        <v>0</v>
      </c>
      <c r="Z6728" s="75">
        <v>0</v>
      </c>
      <c r="AA6728" s="33">
        <v>0</v>
      </c>
      <c r="AB6728" s="33">
        <v>0</v>
      </c>
      <c r="AC6728" s="45"/>
      <c r="AD6728" s="48">
        <f t="shared" si="1795"/>
        <v>1373.3182595441929</v>
      </c>
      <c r="AE6728" s="49">
        <f>IF(P6728&gt;90,0,AD6728*0.7^((1/cosd(P6728))^0.678))</f>
        <v>0</v>
      </c>
      <c r="AG6728" s="81">
        <f t="shared" si="1796"/>
        <v>0</v>
      </c>
      <c r="AH6728" s="82">
        <f t="shared" si="1797"/>
        <v>0</v>
      </c>
      <c r="AI6728" s="81">
        <f t="shared" si="1798"/>
        <v>0</v>
      </c>
      <c r="AJ6728" s="82">
        <f t="shared" si="1799"/>
        <v>0</v>
      </c>
    </row>
    <row r="6729" spans="9:36" ht="23.5" x14ac:dyDescent="0.35">
      <c r="I6729" s="57" t="s">
        <v>6740</v>
      </c>
      <c r="J6729" s="58">
        <f t="shared" si="1784"/>
        <v>281</v>
      </c>
      <c r="K6729" s="58">
        <f t="shared" si="1783"/>
        <v>4</v>
      </c>
      <c r="L6729" s="58">
        <f t="shared" si="1788"/>
        <v>12.798721785623281</v>
      </c>
      <c r="M6729" s="59">
        <f t="shared" si="1789"/>
        <v>2.8139786964270543</v>
      </c>
      <c r="N6729" s="59">
        <f t="shared" si="1790"/>
        <v>-137.7903195535942</v>
      </c>
      <c r="O6729" s="59">
        <f t="shared" si="1791"/>
        <v>-6.957915611963327</v>
      </c>
      <c r="P6729" s="59">
        <f t="shared" si="1792"/>
        <v>131.12630898370989</v>
      </c>
      <c r="Q6729" s="60">
        <f t="shared" si="1793"/>
        <v>-41.126308983709869</v>
      </c>
      <c r="R6729" s="59">
        <f t="shared" si="1794"/>
        <v>-117.70573135872067</v>
      </c>
      <c r="S6729" s="61">
        <f t="shared" si="1785"/>
        <v>0</v>
      </c>
      <c r="U6729" s="13">
        <f t="shared" si="1786"/>
        <v>131.12630898370989</v>
      </c>
      <c r="V6729" s="14">
        <f t="shared" si="1787"/>
        <v>-117.70573135872067</v>
      </c>
      <c r="W6729" s="7">
        <v>130.51900000000001</v>
      </c>
      <c r="X6729" s="28">
        <v>-118.65039999999999</v>
      </c>
      <c r="Y6729" s="74">
        <v>0</v>
      </c>
      <c r="Z6729" s="75">
        <v>0</v>
      </c>
      <c r="AA6729" s="33">
        <v>0</v>
      </c>
      <c r="AB6729" s="33">
        <v>0</v>
      </c>
      <c r="AC6729" s="45"/>
      <c r="AD6729" s="48">
        <f t="shared" si="1795"/>
        <v>1373.3182595441929</v>
      </c>
      <c r="AE6729" s="49">
        <f>IF(P6729&gt;90,0,AD6729*0.7^((1/cosd(P6729))^0.678))</f>
        <v>0</v>
      </c>
      <c r="AG6729" s="81">
        <f t="shared" si="1796"/>
        <v>0</v>
      </c>
      <c r="AH6729" s="82">
        <f t="shared" si="1797"/>
        <v>0</v>
      </c>
      <c r="AI6729" s="81">
        <f t="shared" si="1798"/>
        <v>0</v>
      </c>
      <c r="AJ6729" s="82">
        <f t="shared" si="1799"/>
        <v>0</v>
      </c>
    </row>
    <row r="6730" spans="9:36" ht="23.5" x14ac:dyDescent="0.35">
      <c r="I6730" s="57" t="s">
        <v>6741</v>
      </c>
      <c r="J6730" s="58">
        <f t="shared" si="1784"/>
        <v>281</v>
      </c>
      <c r="K6730" s="58">
        <f t="shared" si="1783"/>
        <v>5</v>
      </c>
      <c r="L6730" s="58">
        <f t="shared" si="1788"/>
        <v>12.798721785623281</v>
      </c>
      <c r="M6730" s="59">
        <f t="shared" si="1789"/>
        <v>3.8139786964270543</v>
      </c>
      <c r="N6730" s="59">
        <f t="shared" si="1790"/>
        <v>-122.7903195535942</v>
      </c>
      <c r="O6730" s="59">
        <f t="shared" si="1791"/>
        <v>-6.957915611963327</v>
      </c>
      <c r="P6730" s="59">
        <f t="shared" si="1792"/>
        <v>120.04483284465229</v>
      </c>
      <c r="Q6730" s="60">
        <f t="shared" si="1793"/>
        <v>-30.044832844652284</v>
      </c>
      <c r="R6730" s="59">
        <f t="shared" si="1794"/>
        <v>-105.42158488229387</v>
      </c>
      <c r="S6730" s="61">
        <f t="shared" si="1785"/>
        <v>0</v>
      </c>
      <c r="U6730" s="13">
        <f t="shared" si="1786"/>
        <v>120.04483284465229</v>
      </c>
      <c r="V6730" s="14">
        <f t="shared" si="1787"/>
        <v>-105.42158488229387</v>
      </c>
      <c r="W6730" s="7">
        <v>119.517</v>
      </c>
      <c r="X6730" s="28">
        <v>-106.2919</v>
      </c>
      <c r="Y6730" s="74">
        <v>0</v>
      </c>
      <c r="Z6730" s="75">
        <v>0</v>
      </c>
      <c r="AA6730" s="33">
        <v>0</v>
      </c>
      <c r="AB6730" s="33">
        <v>0</v>
      </c>
      <c r="AC6730" s="45"/>
      <c r="AD6730" s="48">
        <f t="shared" si="1795"/>
        <v>1373.3182595441929</v>
      </c>
      <c r="AE6730" s="49">
        <f>IF(P6730&gt;90,0,AD6730*0.7^((1/cosd(P6730))^0.678))</f>
        <v>0</v>
      </c>
      <c r="AG6730" s="81">
        <f t="shared" si="1796"/>
        <v>0</v>
      </c>
      <c r="AH6730" s="82">
        <f t="shared" si="1797"/>
        <v>0</v>
      </c>
      <c r="AI6730" s="81">
        <f t="shared" si="1798"/>
        <v>0</v>
      </c>
      <c r="AJ6730" s="82">
        <f t="shared" si="1799"/>
        <v>0</v>
      </c>
    </row>
    <row r="6731" spans="9:36" ht="23.5" x14ac:dyDescent="0.35">
      <c r="I6731" s="57" t="s">
        <v>6742</v>
      </c>
      <c r="J6731" s="58">
        <f t="shared" si="1784"/>
        <v>281</v>
      </c>
      <c r="K6731" s="58">
        <f t="shared" si="1783"/>
        <v>6</v>
      </c>
      <c r="L6731" s="58">
        <f t="shared" si="1788"/>
        <v>12.798721785623281</v>
      </c>
      <c r="M6731" s="59">
        <f t="shared" si="1789"/>
        <v>4.8139786964270543</v>
      </c>
      <c r="N6731" s="59">
        <f t="shared" si="1790"/>
        <v>-107.79031955359419</v>
      </c>
      <c r="O6731" s="59">
        <f t="shared" si="1791"/>
        <v>-6.957915611963327</v>
      </c>
      <c r="P6731" s="59">
        <f t="shared" si="1792"/>
        <v>108.33223152970363</v>
      </c>
      <c r="Q6731" s="60">
        <f t="shared" si="1793"/>
        <v>-18.33223152970363</v>
      </c>
      <c r="R6731" s="59">
        <f t="shared" si="1794"/>
        <v>-95.314208724015884</v>
      </c>
      <c r="S6731" s="61">
        <f t="shared" si="1785"/>
        <v>0</v>
      </c>
      <c r="U6731" s="13">
        <f t="shared" si="1786"/>
        <v>108.33223152970363</v>
      </c>
      <c r="V6731" s="14">
        <f t="shared" si="1787"/>
        <v>-95.314208724015884</v>
      </c>
      <c r="W6731" s="7">
        <v>107.84399999999999</v>
      </c>
      <c r="X6731" s="28">
        <v>-96.116600000000005</v>
      </c>
      <c r="Y6731" s="74">
        <v>0</v>
      </c>
      <c r="Z6731" s="75">
        <v>0</v>
      </c>
      <c r="AA6731" s="33">
        <v>0</v>
      </c>
      <c r="AB6731" s="33">
        <v>0</v>
      </c>
      <c r="AC6731" s="45"/>
      <c r="AD6731" s="48">
        <f t="shared" si="1795"/>
        <v>1373.3182595441929</v>
      </c>
      <c r="AE6731" s="49">
        <f>IF(P6731&gt;90,0,AD6731*0.7^((1/cosd(P6731))^0.678))</f>
        <v>0</v>
      </c>
      <c r="AG6731" s="81">
        <f t="shared" si="1796"/>
        <v>0</v>
      </c>
      <c r="AH6731" s="82">
        <f t="shared" si="1797"/>
        <v>0</v>
      </c>
      <c r="AI6731" s="81">
        <f t="shared" si="1798"/>
        <v>0</v>
      </c>
      <c r="AJ6731" s="82">
        <f t="shared" si="1799"/>
        <v>0</v>
      </c>
    </row>
    <row r="6732" spans="9:36" ht="23.5" x14ac:dyDescent="0.35">
      <c r="I6732" s="57" t="s">
        <v>6743</v>
      </c>
      <c r="J6732" s="58">
        <f t="shared" si="1784"/>
        <v>281</v>
      </c>
      <c r="K6732" s="58">
        <f t="shared" si="1783"/>
        <v>7</v>
      </c>
      <c r="L6732" s="58">
        <f t="shared" si="1788"/>
        <v>12.798721785623281</v>
      </c>
      <c r="M6732" s="59">
        <f t="shared" si="1789"/>
        <v>5.8139786964270543</v>
      </c>
      <c r="N6732" s="59">
        <f t="shared" si="1790"/>
        <v>-92.790319553594188</v>
      </c>
      <c r="O6732" s="59">
        <f t="shared" si="1791"/>
        <v>-6.957915611963327</v>
      </c>
      <c r="P6732" s="59">
        <f t="shared" si="1792"/>
        <v>96.427973161328907</v>
      </c>
      <c r="Q6732" s="60">
        <f t="shared" si="1793"/>
        <v>-6.4279731613289082</v>
      </c>
      <c r="R6732" s="59">
        <f t="shared" si="1794"/>
        <v>-86.139440836214064</v>
      </c>
      <c r="S6732" s="61">
        <f t="shared" si="1785"/>
        <v>0</v>
      </c>
      <c r="U6732" s="13">
        <f t="shared" si="1786"/>
        <v>96.427973161328907</v>
      </c>
      <c r="V6732" s="14">
        <f t="shared" si="1787"/>
        <v>-86.139440836214064</v>
      </c>
      <c r="W6732" s="7">
        <v>95.950100000000006</v>
      </c>
      <c r="X6732" s="28">
        <v>-86.894199999999998</v>
      </c>
      <c r="Y6732" s="74">
        <v>0</v>
      </c>
      <c r="Z6732" s="75">
        <v>0</v>
      </c>
      <c r="AA6732" s="33">
        <v>0</v>
      </c>
      <c r="AB6732" s="33">
        <v>0</v>
      </c>
      <c r="AC6732" s="45"/>
      <c r="AD6732" s="48">
        <f t="shared" si="1795"/>
        <v>1373.3182595441929</v>
      </c>
      <c r="AE6732" s="49">
        <f>IF(P6732&gt;90,0,AD6732*0.7^((1/cosd(P6732))^0.678))</f>
        <v>0</v>
      </c>
      <c r="AG6732" s="81">
        <f t="shared" si="1796"/>
        <v>0</v>
      </c>
      <c r="AH6732" s="82">
        <f t="shared" si="1797"/>
        <v>0</v>
      </c>
      <c r="AI6732" s="81">
        <f t="shared" si="1798"/>
        <v>0</v>
      </c>
      <c r="AJ6732" s="82">
        <f t="shared" si="1799"/>
        <v>0</v>
      </c>
    </row>
    <row r="6733" spans="9:36" ht="23.5" x14ac:dyDescent="0.35">
      <c r="I6733" s="57" t="s">
        <v>6744</v>
      </c>
      <c r="J6733" s="58">
        <f t="shared" si="1784"/>
        <v>281</v>
      </c>
      <c r="K6733" s="58">
        <f t="shared" si="1783"/>
        <v>8</v>
      </c>
      <c r="L6733" s="58">
        <f t="shared" si="1788"/>
        <v>12.798721785623281</v>
      </c>
      <c r="M6733" s="59">
        <f t="shared" si="1789"/>
        <v>6.8139786964270543</v>
      </c>
      <c r="N6733" s="59">
        <f t="shared" si="1790"/>
        <v>-77.790319553594188</v>
      </c>
      <c r="O6733" s="59">
        <f t="shared" si="1791"/>
        <v>-6.957915611963327</v>
      </c>
      <c r="P6733" s="59">
        <f t="shared" si="1792"/>
        <v>84.650273303252249</v>
      </c>
      <c r="Q6733" s="60">
        <f t="shared" si="1793"/>
        <v>5.3497266967477453</v>
      </c>
      <c r="R6733" s="59">
        <f t="shared" si="1794"/>
        <v>-77.01441039046523</v>
      </c>
      <c r="S6733" s="61">
        <f t="shared" si="1785"/>
        <v>0.53599460785992703</v>
      </c>
      <c r="U6733" s="13">
        <f t="shared" si="1786"/>
        <v>84.650273303252249</v>
      </c>
      <c r="V6733" s="14">
        <f t="shared" si="1787"/>
        <v>-77.01441039046523</v>
      </c>
      <c r="W6733" s="7">
        <v>84.019900000000007</v>
      </c>
      <c r="X6733" s="28">
        <v>-77.739999999999995</v>
      </c>
      <c r="Y6733" s="74">
        <v>0.84935416432613808</v>
      </c>
      <c r="Z6733" s="75">
        <v>0.85009900000000005</v>
      </c>
      <c r="AA6733" s="33">
        <v>0.53599460785992703</v>
      </c>
      <c r="AB6733" s="33">
        <v>0.57372900000000004</v>
      </c>
      <c r="AC6733" s="45"/>
      <c r="AD6733" s="48">
        <f t="shared" si="1795"/>
        <v>1373.3182595441929</v>
      </c>
      <c r="AE6733" s="49">
        <f>IF(P6733&gt;90,0,AD6733*0.7^((1/cosd(P6733))^0.678))</f>
        <v>231.13947870962534</v>
      </c>
      <c r="AG6733" s="81">
        <f t="shared" si="1796"/>
        <v>196.31927878219301</v>
      </c>
      <c r="AH6733" s="82">
        <f t="shared" si="1797"/>
        <v>123.88951425191358</v>
      </c>
      <c r="AI6733" s="81">
        <f t="shared" si="1798"/>
        <v>196.4914397115738</v>
      </c>
      <c r="AJ6733" s="82">
        <f t="shared" si="1799"/>
        <v>132.61142198059466</v>
      </c>
    </row>
    <row r="6734" spans="9:36" ht="23.5" x14ac:dyDescent="0.35">
      <c r="I6734" s="57" t="s">
        <v>6745</v>
      </c>
      <c r="J6734" s="58">
        <f t="shared" si="1784"/>
        <v>281</v>
      </c>
      <c r="K6734" s="58">
        <f t="shared" si="1783"/>
        <v>9</v>
      </c>
      <c r="L6734" s="58">
        <f t="shared" si="1788"/>
        <v>12.798721785623281</v>
      </c>
      <c r="M6734" s="59">
        <f t="shared" si="1789"/>
        <v>7.8139786964270543</v>
      </c>
      <c r="N6734" s="59">
        <f t="shared" si="1790"/>
        <v>-62.790319553594188</v>
      </c>
      <c r="O6734" s="59">
        <f t="shared" si="1791"/>
        <v>-6.957915611963327</v>
      </c>
      <c r="P6734" s="59">
        <f t="shared" si="1792"/>
        <v>73.318171611324757</v>
      </c>
      <c r="Q6734" s="60">
        <f t="shared" si="1793"/>
        <v>16.681828388675235</v>
      </c>
      <c r="R6734" s="59">
        <f t="shared" si="1794"/>
        <v>-67.157478097142686</v>
      </c>
      <c r="S6734" s="61">
        <f t="shared" si="1785"/>
        <v>0.46143815561275114</v>
      </c>
      <c r="U6734" s="13">
        <f t="shared" si="1786"/>
        <v>73.318171611324757</v>
      </c>
      <c r="V6734" s="14">
        <f t="shared" si="1787"/>
        <v>-67.157478097142686</v>
      </c>
      <c r="W6734" s="7">
        <v>72.738699999999994</v>
      </c>
      <c r="X6734" s="28">
        <v>-67.864000000000004</v>
      </c>
      <c r="Y6734" s="74">
        <v>0.93245718050977411</v>
      </c>
      <c r="Z6734" s="75">
        <v>0.93288599999999999</v>
      </c>
      <c r="AA6734" s="33">
        <v>0.46143815561275114</v>
      </c>
      <c r="AB6734" s="33">
        <v>0.52001600000000003</v>
      </c>
      <c r="AC6734" s="45"/>
      <c r="AD6734" s="48">
        <f t="shared" si="1795"/>
        <v>1373.3182595441929</v>
      </c>
      <c r="AE6734" s="49">
        <f>IF(P6734&gt;90,0,AD6734*0.7^((1/cosd(P6734))^0.678))</f>
        <v>598.04192910754534</v>
      </c>
      <c r="AG6734" s="81">
        <f t="shared" si="1796"/>
        <v>557.64849104224788</v>
      </c>
      <c r="AH6734" s="82">
        <f t="shared" si="1797"/>
        <v>275.95936474647738</v>
      </c>
      <c r="AI6734" s="81">
        <f t="shared" si="1798"/>
        <v>557.90494307742154</v>
      </c>
      <c r="AJ6734" s="82">
        <f t="shared" si="1799"/>
        <v>310.99137180678935</v>
      </c>
    </row>
    <row r="6735" spans="9:36" ht="23.5" x14ac:dyDescent="0.35">
      <c r="I6735" s="57" t="s">
        <v>6746</v>
      </c>
      <c r="J6735" s="58">
        <f t="shared" si="1784"/>
        <v>281</v>
      </c>
      <c r="K6735" s="58">
        <f t="shared" si="1783"/>
        <v>10</v>
      </c>
      <c r="L6735" s="58">
        <f t="shared" si="1788"/>
        <v>12.798721785623281</v>
      </c>
      <c r="M6735" s="59">
        <f t="shared" si="1789"/>
        <v>8.8139786964270552</v>
      </c>
      <c r="N6735" s="59">
        <f t="shared" si="1790"/>
        <v>-47.790319553594173</v>
      </c>
      <c r="O6735" s="59">
        <f t="shared" si="1791"/>
        <v>-6.957915611963327</v>
      </c>
      <c r="P6735" s="59">
        <f t="shared" si="1792"/>
        <v>62.851182590379423</v>
      </c>
      <c r="Q6735" s="60">
        <f t="shared" si="1793"/>
        <v>27.14881740962058</v>
      </c>
      <c r="R6735" s="59">
        <f t="shared" si="1794"/>
        <v>-55.717580419352842</v>
      </c>
      <c r="S6735" s="61">
        <f t="shared" si="1785"/>
        <v>0.48538223696423805</v>
      </c>
      <c r="U6735" s="13">
        <f t="shared" si="1786"/>
        <v>62.851182590379423</v>
      </c>
      <c r="V6735" s="14">
        <f t="shared" si="1787"/>
        <v>-55.717580419352842</v>
      </c>
      <c r="W6735" s="7">
        <v>62.234099999999998</v>
      </c>
      <c r="X6735" s="28">
        <v>-56.397000000000006</v>
      </c>
      <c r="Y6735" s="74">
        <v>0.98621332232348347</v>
      </c>
      <c r="Z6735" s="75">
        <v>0.98580999999999996</v>
      </c>
      <c r="AA6735" s="33">
        <v>0.48538223696423805</v>
      </c>
      <c r="AB6735" s="33">
        <v>0.55373399999999995</v>
      </c>
      <c r="AC6735" s="45"/>
      <c r="AD6735" s="48">
        <f t="shared" si="1795"/>
        <v>1373.3182595441929</v>
      </c>
      <c r="AE6735" s="49">
        <f>IF(P6735&gt;90,0,AD6735*0.7^((1/cosd(P6735))^0.678))</f>
        <v>748.32052692804029</v>
      </c>
      <c r="AG6735" s="81">
        <f t="shared" si="1796"/>
        <v>738.00367302456243</v>
      </c>
      <c r="AH6735" s="82">
        <f t="shared" si="1797"/>
        <v>363.22149132658956</v>
      </c>
      <c r="AI6735" s="81">
        <f t="shared" si="1798"/>
        <v>737.7018586509314</v>
      </c>
      <c r="AJ6735" s="82">
        <f t="shared" si="1799"/>
        <v>414.37051865797145</v>
      </c>
    </row>
    <row r="6736" spans="9:36" ht="23.5" x14ac:dyDescent="0.35">
      <c r="I6736" s="57" t="s">
        <v>6747</v>
      </c>
      <c r="J6736" s="58">
        <f t="shared" si="1784"/>
        <v>281</v>
      </c>
      <c r="K6736" s="58">
        <f t="shared" si="1783"/>
        <v>11</v>
      </c>
      <c r="L6736" s="58">
        <f t="shared" si="1788"/>
        <v>12.798721785623281</v>
      </c>
      <c r="M6736" s="59">
        <f t="shared" si="1789"/>
        <v>9.8139786964270552</v>
      </c>
      <c r="N6736" s="59">
        <f t="shared" si="1790"/>
        <v>-32.790319553594173</v>
      </c>
      <c r="O6736" s="59">
        <f t="shared" si="1791"/>
        <v>-6.957915611963327</v>
      </c>
      <c r="P6736" s="59">
        <f t="shared" si="1792"/>
        <v>53.882695560630253</v>
      </c>
      <c r="Q6736" s="60">
        <f t="shared" si="1793"/>
        <v>36.117304439369747</v>
      </c>
      <c r="R6736" s="59">
        <f t="shared" si="1794"/>
        <v>-41.718694871647614</v>
      </c>
      <c r="S6736" s="61">
        <f t="shared" si="1785"/>
        <v>0.59125110367743849</v>
      </c>
      <c r="U6736" s="13">
        <f t="shared" si="1786"/>
        <v>53.882695560630253</v>
      </c>
      <c r="V6736" s="14">
        <f t="shared" si="1787"/>
        <v>-41.718694871647614</v>
      </c>
      <c r="W6736" s="7">
        <v>53.197699999999998</v>
      </c>
      <c r="X6736" s="28">
        <v>-42.329000000000008</v>
      </c>
      <c r="Y6736" s="74">
        <v>0.99893046273176911</v>
      </c>
      <c r="Z6736" s="75">
        <v>0.99935799999999997</v>
      </c>
      <c r="AA6736" s="33">
        <v>0.59125110367743849</v>
      </c>
      <c r="AB6736" s="33">
        <v>0.63944299999999998</v>
      </c>
      <c r="AC6736" s="45"/>
      <c r="AD6736" s="48">
        <f t="shared" si="1795"/>
        <v>1373.3182595441929</v>
      </c>
      <c r="AE6736" s="49">
        <f>IF(P6736&gt;90,0,AD6736*0.7^((1/cosd(P6736))^0.678))</f>
        <v>824.33815119250039</v>
      </c>
      <c r="AG6736" s="81">
        <f t="shared" si="1796"/>
        <v>823.45649081817544</v>
      </c>
      <c r="AH6736" s="82">
        <f t="shared" si="1797"/>
        <v>487.39084169598505</v>
      </c>
      <c r="AI6736" s="81">
        <f t="shared" si="1798"/>
        <v>823.80892609943476</v>
      </c>
      <c r="AJ6736" s="82">
        <f t="shared" si="1799"/>
        <v>527.11726041298607</v>
      </c>
    </row>
    <row r="6737" spans="9:36" ht="23.5" x14ac:dyDescent="0.35">
      <c r="I6737" s="57" t="s">
        <v>6748</v>
      </c>
      <c r="J6737" s="58">
        <f t="shared" si="1784"/>
        <v>281</v>
      </c>
      <c r="K6737" s="58">
        <f t="shared" si="1783"/>
        <v>12</v>
      </c>
      <c r="L6737" s="58">
        <f t="shared" si="1788"/>
        <v>12.798721785623281</v>
      </c>
      <c r="M6737" s="59">
        <f t="shared" si="1789"/>
        <v>10.813978696427055</v>
      </c>
      <c r="N6737" s="59">
        <f t="shared" si="1790"/>
        <v>-17.790319553594173</v>
      </c>
      <c r="O6737" s="59">
        <f t="shared" si="1791"/>
        <v>-6.957915611963327</v>
      </c>
      <c r="P6737" s="59">
        <f t="shared" si="1792"/>
        <v>47.359582737628394</v>
      </c>
      <c r="Q6737" s="60">
        <f t="shared" si="1793"/>
        <v>42.640417262371606</v>
      </c>
      <c r="R6737" s="59">
        <f t="shared" si="1794"/>
        <v>-24.348407972011135</v>
      </c>
      <c r="S6737" s="61">
        <f t="shared" si="1785"/>
        <v>0.72537848235258662</v>
      </c>
      <c r="U6737" s="13">
        <f t="shared" si="1786"/>
        <v>47.359582737628394</v>
      </c>
      <c r="V6737" s="14">
        <f t="shared" si="1787"/>
        <v>-24.348407972011135</v>
      </c>
      <c r="W6737" s="7">
        <v>46.6</v>
      </c>
      <c r="X6737" s="28">
        <v>-24.788000000000011</v>
      </c>
      <c r="Y6737" s="74">
        <v>0.96575882983028205</v>
      </c>
      <c r="Z6737" s="75">
        <v>0.96928499999999995</v>
      </c>
      <c r="AA6737" s="33">
        <v>0.72537848235258662</v>
      </c>
      <c r="AB6737" s="33">
        <v>0.74414599999999997</v>
      </c>
      <c r="AC6737" s="45"/>
      <c r="AD6737" s="48">
        <f t="shared" si="1795"/>
        <v>1373.3182595441929</v>
      </c>
      <c r="AE6737" s="49">
        <f>IF(P6737&gt;90,0,AD6737*0.7^((1/cosd(P6737))^0.678))</f>
        <v>863.08299257878866</v>
      </c>
      <c r="AG6737" s="81">
        <f t="shared" si="1796"/>
        <v>833.5300209593089</v>
      </c>
      <c r="AH6737" s="82">
        <f t="shared" si="1797"/>
        <v>626.0618313011305</v>
      </c>
      <c r="AI6737" s="81">
        <f t="shared" si="1798"/>
        <v>836.57339846173113</v>
      </c>
      <c r="AJ6737" s="82">
        <f t="shared" si="1799"/>
        <v>642.25975659553524</v>
      </c>
    </row>
    <row r="6738" spans="9:36" ht="23.5" x14ac:dyDescent="0.35">
      <c r="I6738" s="57" t="s">
        <v>6749</v>
      </c>
      <c r="J6738" s="58">
        <f t="shared" si="1784"/>
        <v>281</v>
      </c>
      <c r="K6738" s="58">
        <f t="shared" si="1783"/>
        <v>13</v>
      </c>
      <c r="L6738" s="58">
        <f t="shared" si="1788"/>
        <v>12.798721785623281</v>
      </c>
      <c r="M6738" s="59">
        <f t="shared" si="1789"/>
        <v>11.813978696427055</v>
      </c>
      <c r="N6738" s="59">
        <f t="shared" si="1790"/>
        <v>-2.7903195535941716</v>
      </c>
      <c r="O6738" s="59">
        <f t="shared" si="1791"/>
        <v>-6.957915611963327</v>
      </c>
      <c r="P6738" s="59">
        <f t="shared" si="1792"/>
        <v>44.424507365898464</v>
      </c>
      <c r="Q6738" s="60">
        <f t="shared" si="1793"/>
        <v>45.575492634101536</v>
      </c>
      <c r="R6738" s="59">
        <f t="shared" si="1794"/>
        <v>-3.958574776780718</v>
      </c>
      <c r="S6738" s="61">
        <f t="shared" si="1785"/>
        <v>0.84928101032566605</v>
      </c>
      <c r="U6738" s="13">
        <f t="shared" si="1786"/>
        <v>44.424507365898464</v>
      </c>
      <c r="V6738" s="14">
        <f t="shared" si="1787"/>
        <v>-3.958574776780718</v>
      </c>
      <c r="W6738" s="7">
        <v>43.622100000000003</v>
      </c>
      <c r="X6738" s="28">
        <v>-4.0989999999999895</v>
      </c>
      <c r="Y6738" s="74">
        <v>0.88812461470548498</v>
      </c>
      <c r="Z6738" s="75">
        <v>0.88821399999999995</v>
      </c>
      <c r="AA6738" s="33">
        <v>0.84928101032566605</v>
      </c>
      <c r="AB6738" s="33">
        <v>0.84777100000000005</v>
      </c>
      <c r="AC6738" s="45"/>
      <c r="AD6738" s="48">
        <f t="shared" si="1795"/>
        <v>1373.3182595441929</v>
      </c>
      <c r="AE6738" s="49">
        <f>IF(P6738&gt;90,0,AD6738*0.7^((1/cosd(P6738))^0.678))</f>
        <v>877.31471992556976</v>
      </c>
      <c r="AG6738" s="81">
        <f t="shared" si="1796"/>
        <v>779.16479760934715</v>
      </c>
      <c r="AH6738" s="82">
        <f t="shared" si="1797"/>
        <v>745.08673171196665</v>
      </c>
      <c r="AI6738" s="81">
        <f t="shared" si="1798"/>
        <v>779.24321664396996</v>
      </c>
      <c r="AJ6738" s="82">
        <f t="shared" si="1799"/>
        <v>743.76197742602028</v>
      </c>
    </row>
    <row r="6739" spans="9:36" ht="23.5" x14ac:dyDescent="0.35">
      <c r="I6739" s="57" t="s">
        <v>6750</v>
      </c>
      <c r="J6739" s="58">
        <f t="shared" si="1784"/>
        <v>281</v>
      </c>
      <c r="K6739" s="58">
        <f t="shared" si="1783"/>
        <v>14</v>
      </c>
      <c r="L6739" s="58">
        <f t="shared" si="1788"/>
        <v>12.798721785623281</v>
      </c>
      <c r="M6739" s="59">
        <f t="shared" si="1789"/>
        <v>12.813978696427055</v>
      </c>
      <c r="N6739" s="59">
        <f t="shared" si="1790"/>
        <v>12.209680446405828</v>
      </c>
      <c r="O6739" s="59">
        <f t="shared" si="1791"/>
        <v>-6.957915611963327</v>
      </c>
      <c r="P6739" s="59">
        <f t="shared" si="1792"/>
        <v>45.791708022138344</v>
      </c>
      <c r="Q6739" s="60">
        <f t="shared" si="1793"/>
        <v>44.208291977861656</v>
      </c>
      <c r="R6739" s="59">
        <f t="shared" si="1794"/>
        <v>17.029885195779233</v>
      </c>
      <c r="S6739" s="61">
        <f t="shared" si="1785"/>
        <v>0.94179361003247342</v>
      </c>
      <c r="U6739" s="13">
        <f t="shared" si="1786"/>
        <v>45.791708022138344</v>
      </c>
      <c r="V6739" s="14">
        <f t="shared" si="1787"/>
        <v>17.029885195779233</v>
      </c>
      <c r="W6739" s="7">
        <v>45.010100000000001</v>
      </c>
      <c r="X6739" s="28">
        <v>17.217999999999989</v>
      </c>
      <c r="Y6739" s="74">
        <v>0.77408568208767281</v>
      </c>
      <c r="Z6739" s="75">
        <v>0.75343800000000005</v>
      </c>
      <c r="AA6739" s="33">
        <v>0.94179361003247342</v>
      </c>
      <c r="AB6739" s="33">
        <v>0.938083</v>
      </c>
      <c r="AC6739" s="45"/>
      <c r="AD6739" s="48">
        <f t="shared" si="1795"/>
        <v>1373.3182595441929</v>
      </c>
      <c r="AE6739" s="49">
        <f>IF(P6739&gt;90,0,AD6739*0.7^((1/cosd(P6739))^0.678))</f>
        <v>870.90103058775651</v>
      </c>
      <c r="AG6739" s="81">
        <f t="shared" si="1796"/>
        <v>674.15201829338071</v>
      </c>
      <c r="AH6739" s="82">
        <f t="shared" si="1797"/>
        <v>820.20902557824479</v>
      </c>
      <c r="AI6739" s="81">
        <f t="shared" si="1798"/>
        <v>656.16993068397812</v>
      </c>
      <c r="AJ6739" s="82">
        <f t="shared" si="1799"/>
        <v>816.97745147685441</v>
      </c>
    </row>
    <row r="6740" spans="9:36" ht="23.5" x14ac:dyDescent="0.35">
      <c r="I6740" s="57" t="s">
        <v>6751</v>
      </c>
      <c r="J6740" s="58">
        <f t="shared" si="1784"/>
        <v>281</v>
      </c>
      <c r="K6740" s="58">
        <f t="shared" si="1783"/>
        <v>15</v>
      </c>
      <c r="L6740" s="58">
        <f t="shared" si="1788"/>
        <v>12.798721785623281</v>
      </c>
      <c r="M6740" s="59">
        <f t="shared" si="1789"/>
        <v>13.813978696427055</v>
      </c>
      <c r="N6740" s="59">
        <f t="shared" si="1790"/>
        <v>27.209680446405827</v>
      </c>
      <c r="O6740" s="59">
        <f t="shared" si="1791"/>
        <v>-6.957915611963327</v>
      </c>
      <c r="P6740" s="59">
        <f t="shared" si="1792"/>
        <v>51.109531708371506</v>
      </c>
      <c r="Q6740" s="60">
        <f t="shared" si="1793"/>
        <v>38.890468291628494</v>
      </c>
      <c r="R6740" s="59">
        <f t="shared" si="1794"/>
        <v>35.671255649555178</v>
      </c>
      <c r="S6740" s="61">
        <f t="shared" si="1785"/>
        <v>0.99200872579325938</v>
      </c>
      <c r="U6740" s="13">
        <f t="shared" si="1786"/>
        <v>51.109531708371506</v>
      </c>
      <c r="V6740" s="14">
        <f t="shared" si="1787"/>
        <v>35.671255649555178</v>
      </c>
      <c r="W6740" s="7">
        <v>50.396999999999998</v>
      </c>
      <c r="X6740" s="28">
        <v>36.076999999999998</v>
      </c>
      <c r="Y6740" s="74">
        <v>0.64038558147757507</v>
      </c>
      <c r="Z6740" s="75">
        <v>0.58889599999999998</v>
      </c>
      <c r="AA6740" s="33">
        <v>0.99200872579325938</v>
      </c>
      <c r="AB6740" s="33">
        <v>0.99191600000000002</v>
      </c>
      <c r="AC6740" s="45"/>
      <c r="AD6740" s="48">
        <f t="shared" si="1795"/>
        <v>1373.3182595441929</v>
      </c>
      <c r="AE6740" s="49">
        <f>IF(P6740&gt;90,0,AD6740*0.7^((1/cosd(P6740))^0.678))</f>
        <v>842.14892211865958</v>
      </c>
      <c r="AG6740" s="81">
        <f t="shared" si="1796"/>
        <v>539.30002718167088</v>
      </c>
      <c r="AH6740" s="82">
        <f t="shared" si="1797"/>
        <v>835.41907915909837</v>
      </c>
      <c r="AI6740" s="81">
        <f t="shared" si="1798"/>
        <v>495.93813163999016</v>
      </c>
      <c r="AJ6740" s="82">
        <f t="shared" si="1799"/>
        <v>835.34099023225235</v>
      </c>
    </row>
    <row r="6741" spans="9:36" ht="23.5" x14ac:dyDescent="0.35">
      <c r="I6741" s="57" t="s">
        <v>6752</v>
      </c>
      <c r="J6741" s="58">
        <f t="shared" si="1784"/>
        <v>281</v>
      </c>
      <c r="K6741" s="58">
        <f t="shared" si="1783"/>
        <v>16</v>
      </c>
      <c r="L6741" s="58">
        <f t="shared" si="1788"/>
        <v>12.798721785623281</v>
      </c>
      <c r="M6741" s="59">
        <f t="shared" si="1789"/>
        <v>14.813978696427055</v>
      </c>
      <c r="N6741" s="59">
        <f t="shared" si="1790"/>
        <v>42.209680446405827</v>
      </c>
      <c r="O6741" s="59">
        <f t="shared" si="1791"/>
        <v>-6.957915611963327</v>
      </c>
      <c r="P6741" s="59">
        <f t="shared" si="1792"/>
        <v>59.296233639271229</v>
      </c>
      <c r="Q6741" s="60">
        <f t="shared" si="1793"/>
        <v>30.703766360728778</v>
      </c>
      <c r="R6741" s="59">
        <f t="shared" si="1794"/>
        <v>50.861835140016595</v>
      </c>
      <c r="S6741" s="61">
        <f t="shared" si="1785"/>
        <v>0.99613695648579648</v>
      </c>
      <c r="U6741" s="13">
        <f t="shared" si="1786"/>
        <v>59.296233639271229</v>
      </c>
      <c r="V6741" s="14">
        <f t="shared" si="1787"/>
        <v>50.861835140016595</v>
      </c>
      <c r="W6741" s="7">
        <v>58.660400000000003</v>
      </c>
      <c r="X6741" s="28">
        <v>51.361999999999995</v>
      </c>
      <c r="Y6741" s="74">
        <v>0.51809550430340823</v>
      </c>
      <c r="Z6741" s="75">
        <v>0.44806699999999999</v>
      </c>
      <c r="AA6741" s="33">
        <v>0.99613695648579648</v>
      </c>
      <c r="AB6741" s="33">
        <v>0.99502000000000002</v>
      </c>
      <c r="AC6741" s="45"/>
      <c r="AD6741" s="48">
        <f t="shared" si="1795"/>
        <v>1373.3182595441929</v>
      </c>
      <c r="AE6741" s="49">
        <f>IF(P6741&gt;90,0,AD6741*0.7^((1/cosd(P6741))^0.678))</f>
        <v>782.42058009953575</v>
      </c>
      <c r="AG6741" s="81">
        <f t="shared" si="1796"/>
        <v>405.36858502403419</v>
      </c>
      <c r="AH6741" s="82">
        <f t="shared" si="1797"/>
        <v>779.39805535220285</v>
      </c>
      <c r="AI6741" s="81">
        <f t="shared" si="1798"/>
        <v>350.57684206345868</v>
      </c>
      <c r="AJ6741" s="82">
        <f t="shared" si="1799"/>
        <v>778.52412561064011</v>
      </c>
    </row>
    <row r="6742" spans="9:36" ht="23.5" x14ac:dyDescent="0.35">
      <c r="I6742" s="57" t="s">
        <v>6753</v>
      </c>
      <c r="J6742" s="58">
        <f t="shared" si="1784"/>
        <v>281</v>
      </c>
      <c r="K6742" s="58">
        <f t="shared" si="1783"/>
        <v>17</v>
      </c>
      <c r="L6742" s="58">
        <f t="shared" si="1788"/>
        <v>12.798721785623281</v>
      </c>
      <c r="M6742" s="59">
        <f t="shared" si="1789"/>
        <v>15.813978696427055</v>
      </c>
      <c r="N6742" s="59">
        <f t="shared" si="1790"/>
        <v>57.209680446405827</v>
      </c>
      <c r="O6742" s="59">
        <f t="shared" si="1791"/>
        <v>-6.957915611963327</v>
      </c>
      <c r="P6742" s="59">
        <f t="shared" si="1792"/>
        <v>69.295045156069477</v>
      </c>
      <c r="Q6742" s="60">
        <f t="shared" si="1793"/>
        <v>20.70495484393053</v>
      </c>
      <c r="R6742" s="59">
        <f t="shared" si="1794"/>
        <v>63.136249886079398</v>
      </c>
      <c r="S6742" s="61">
        <f t="shared" si="1785"/>
        <v>0.95667029773962198</v>
      </c>
      <c r="U6742" s="13">
        <f t="shared" si="1786"/>
        <v>69.295045156069477</v>
      </c>
      <c r="V6742" s="14">
        <f t="shared" si="1787"/>
        <v>63.136249886079398</v>
      </c>
      <c r="W6742" s="7">
        <v>68.716300000000004</v>
      </c>
      <c r="X6742" s="28">
        <v>63.663000000000011</v>
      </c>
      <c r="Y6742" s="74">
        <v>0.45802139837528238</v>
      </c>
      <c r="Z6742" s="75">
        <v>0.406055</v>
      </c>
      <c r="AA6742" s="33">
        <v>0.95667029773962198</v>
      </c>
      <c r="AB6742" s="33">
        <v>0.95117200000000002</v>
      </c>
      <c r="AC6742" s="45"/>
      <c r="AD6742" s="48">
        <f t="shared" si="1795"/>
        <v>1373.3182595441929</v>
      </c>
      <c r="AE6742" s="49">
        <f>IF(P6742&gt;90,0,AD6742*0.7^((1/cosd(P6742))^0.678))</f>
        <v>667.2621915339754</v>
      </c>
      <c r="AG6742" s="81">
        <f t="shared" si="1796"/>
        <v>305.62036204934691</v>
      </c>
      <c r="AH6742" s="82">
        <f t="shared" si="1797"/>
        <v>638.34991944520095</v>
      </c>
      <c r="AI6742" s="81">
        <f t="shared" si="1798"/>
        <v>270.9451491833284</v>
      </c>
      <c r="AJ6742" s="82">
        <f t="shared" si="1799"/>
        <v>634.68111324575443</v>
      </c>
    </row>
    <row r="6743" spans="9:36" ht="23.5" x14ac:dyDescent="0.35">
      <c r="I6743" s="57" t="s">
        <v>6754</v>
      </c>
      <c r="J6743" s="58">
        <f t="shared" si="1784"/>
        <v>281</v>
      </c>
      <c r="K6743" s="58">
        <f t="shared" si="1783"/>
        <v>18</v>
      </c>
      <c r="L6743" s="58">
        <f t="shared" si="1788"/>
        <v>12.798721785623281</v>
      </c>
      <c r="M6743" s="59">
        <f t="shared" si="1789"/>
        <v>16.813978696427053</v>
      </c>
      <c r="N6743" s="59">
        <f t="shared" si="1790"/>
        <v>72.209680446405798</v>
      </c>
      <c r="O6743" s="59">
        <f t="shared" si="1791"/>
        <v>-6.957915611963327</v>
      </c>
      <c r="P6743" s="59">
        <f t="shared" si="1792"/>
        <v>80.363040405789619</v>
      </c>
      <c r="Q6743" s="60">
        <f t="shared" si="1793"/>
        <v>9.6369595942103832</v>
      </c>
      <c r="R6743" s="59">
        <f t="shared" si="1794"/>
        <v>73.475356558289036</v>
      </c>
      <c r="S6743" s="61">
        <f t="shared" si="1785"/>
        <v>0.88263844678641212</v>
      </c>
      <c r="U6743" s="13">
        <f t="shared" si="1786"/>
        <v>80.363040405789619</v>
      </c>
      <c r="V6743" s="14">
        <f t="shared" si="1787"/>
        <v>73.475356558289036</v>
      </c>
      <c r="W6743" s="7">
        <v>79.793400000000005</v>
      </c>
      <c r="X6743" s="28">
        <v>74.004999999999995</v>
      </c>
      <c r="Y6743" s="74">
        <v>0.49897266551870034</v>
      </c>
      <c r="Z6743" s="75">
        <v>0.50648800000000005</v>
      </c>
      <c r="AA6743" s="33">
        <v>0.88263844678641212</v>
      </c>
      <c r="AB6743" s="33">
        <v>0.87832900000000003</v>
      </c>
      <c r="AC6743" s="45"/>
      <c r="AD6743" s="48">
        <f t="shared" si="1795"/>
        <v>1373.3182595441929</v>
      </c>
      <c r="AE6743" s="49">
        <f>IF(P6743&gt;90,0,AD6743*0.7^((1/cosd(P6743))^0.678))</f>
        <v>414.34786545044619</v>
      </c>
      <c r="AG6743" s="81">
        <f t="shared" si="1796"/>
        <v>206.74825887579294</v>
      </c>
      <c r="AH6743" s="82">
        <f t="shared" si="1797"/>
        <v>365.7193563904471</v>
      </c>
      <c r="AI6743" s="81">
        <f t="shared" si="1798"/>
        <v>209.86222167626562</v>
      </c>
      <c r="AJ6743" s="82">
        <f t="shared" si="1799"/>
        <v>363.93374631322496</v>
      </c>
    </row>
    <row r="6744" spans="9:36" ht="23.5" x14ac:dyDescent="0.35">
      <c r="I6744" s="57" t="s">
        <v>6755</v>
      </c>
      <c r="J6744" s="58">
        <f t="shared" si="1784"/>
        <v>281</v>
      </c>
      <c r="K6744" s="58">
        <f t="shared" si="1783"/>
        <v>19</v>
      </c>
      <c r="L6744" s="58">
        <f t="shared" si="1788"/>
        <v>12.798721785623281</v>
      </c>
      <c r="M6744" s="59">
        <f t="shared" si="1789"/>
        <v>17.813978696427053</v>
      </c>
      <c r="N6744" s="59">
        <f t="shared" si="1790"/>
        <v>87.209680446405798</v>
      </c>
      <c r="O6744" s="59">
        <f t="shared" si="1791"/>
        <v>-6.957915611963327</v>
      </c>
      <c r="P6744" s="59">
        <f t="shared" si="1792"/>
        <v>92.015373887763673</v>
      </c>
      <c r="Q6744" s="60">
        <f t="shared" si="1793"/>
        <v>-2.0153738877636704</v>
      </c>
      <c r="R6744" s="59">
        <f t="shared" si="1794"/>
        <v>82.780585638254209</v>
      </c>
      <c r="S6744" s="61">
        <f t="shared" si="1785"/>
        <v>0</v>
      </c>
      <c r="U6744" s="13">
        <f t="shared" si="1786"/>
        <v>92.015373887763673</v>
      </c>
      <c r="V6744" s="14">
        <f t="shared" si="1787"/>
        <v>82.780585638254209</v>
      </c>
      <c r="W6744" s="7">
        <v>91.563100000000006</v>
      </c>
      <c r="X6744" s="28">
        <v>83.312000000000012</v>
      </c>
      <c r="Y6744" s="74">
        <v>0</v>
      </c>
      <c r="Z6744" s="75">
        <v>0</v>
      </c>
      <c r="AA6744" s="33">
        <v>0</v>
      </c>
      <c r="AB6744" s="33">
        <v>0</v>
      </c>
      <c r="AC6744" s="45"/>
      <c r="AD6744" s="48">
        <f t="shared" si="1795"/>
        <v>1373.3182595441929</v>
      </c>
      <c r="AE6744" s="49">
        <f>IF(P6744&gt;90,0,AD6744*0.7^((1/cosd(P6744))^0.678))</f>
        <v>0</v>
      </c>
      <c r="AG6744" s="81">
        <f t="shared" si="1796"/>
        <v>0</v>
      </c>
      <c r="AH6744" s="82">
        <f t="shared" si="1797"/>
        <v>0</v>
      </c>
      <c r="AI6744" s="81">
        <f t="shared" si="1798"/>
        <v>0</v>
      </c>
      <c r="AJ6744" s="82">
        <f t="shared" si="1799"/>
        <v>0</v>
      </c>
    </row>
    <row r="6745" spans="9:36" ht="23.5" x14ac:dyDescent="0.35">
      <c r="I6745" s="57" t="s">
        <v>6756</v>
      </c>
      <c r="J6745" s="58">
        <f t="shared" si="1784"/>
        <v>281</v>
      </c>
      <c r="K6745" s="58">
        <f t="shared" si="1783"/>
        <v>20</v>
      </c>
      <c r="L6745" s="58">
        <f t="shared" si="1788"/>
        <v>12.798721785623281</v>
      </c>
      <c r="M6745" s="59">
        <f t="shared" si="1789"/>
        <v>18.813978696427053</v>
      </c>
      <c r="N6745" s="59">
        <f t="shared" si="1790"/>
        <v>102.2096804464058</v>
      </c>
      <c r="O6745" s="59">
        <f t="shared" si="1791"/>
        <v>-6.957915611963327</v>
      </c>
      <c r="P6745" s="59">
        <f t="shared" si="1792"/>
        <v>103.90758185035489</v>
      </c>
      <c r="Q6745" s="60">
        <f t="shared" si="1793"/>
        <v>-13.907581850354887</v>
      </c>
      <c r="R6745" s="59">
        <f t="shared" si="1794"/>
        <v>91.843723100688706</v>
      </c>
      <c r="S6745" s="61">
        <f t="shared" si="1785"/>
        <v>0</v>
      </c>
      <c r="U6745" s="13">
        <f t="shared" si="1786"/>
        <v>103.90758185035489</v>
      </c>
      <c r="V6745" s="14">
        <f t="shared" si="1787"/>
        <v>91.843723100688706</v>
      </c>
      <c r="W6745" s="7">
        <v>103.47199999999999</v>
      </c>
      <c r="X6745" s="28">
        <v>92.382999999999981</v>
      </c>
      <c r="Y6745" s="74">
        <v>0</v>
      </c>
      <c r="Z6745" s="75">
        <v>0</v>
      </c>
      <c r="AA6745" s="33">
        <v>0</v>
      </c>
      <c r="AB6745" s="33">
        <v>0</v>
      </c>
      <c r="AC6745" s="45"/>
      <c r="AD6745" s="48">
        <f t="shared" si="1795"/>
        <v>1373.3182595441929</v>
      </c>
      <c r="AE6745" s="49">
        <f>IF(P6745&gt;90,0,AD6745*0.7^((1/cosd(P6745))^0.678))</f>
        <v>0</v>
      </c>
      <c r="AG6745" s="81">
        <f t="shared" si="1796"/>
        <v>0</v>
      </c>
      <c r="AH6745" s="82">
        <f t="shared" si="1797"/>
        <v>0</v>
      </c>
      <c r="AI6745" s="81">
        <f t="shared" si="1798"/>
        <v>0</v>
      </c>
      <c r="AJ6745" s="82">
        <f t="shared" si="1799"/>
        <v>0</v>
      </c>
    </row>
    <row r="6746" spans="9:36" ht="23.5" x14ac:dyDescent="0.35">
      <c r="I6746" s="57" t="s">
        <v>6757</v>
      </c>
      <c r="J6746" s="58">
        <f t="shared" si="1784"/>
        <v>281</v>
      </c>
      <c r="K6746" s="58">
        <f t="shared" si="1783"/>
        <v>21</v>
      </c>
      <c r="L6746" s="58">
        <f t="shared" si="1788"/>
        <v>12.798721785623281</v>
      </c>
      <c r="M6746" s="59">
        <f t="shared" si="1789"/>
        <v>19.813978696427053</v>
      </c>
      <c r="N6746" s="59">
        <f t="shared" si="1790"/>
        <v>117.2096804464058</v>
      </c>
      <c r="O6746" s="59">
        <f t="shared" si="1791"/>
        <v>-6.957915611963327</v>
      </c>
      <c r="P6746" s="59">
        <f t="shared" si="1792"/>
        <v>115.73303109998035</v>
      </c>
      <c r="Q6746" s="60">
        <f t="shared" si="1793"/>
        <v>-25.733031099980355</v>
      </c>
      <c r="R6746" s="59">
        <f t="shared" si="1794"/>
        <v>101.48499556843178</v>
      </c>
      <c r="S6746" s="61">
        <f t="shared" si="1785"/>
        <v>0</v>
      </c>
      <c r="U6746" s="13">
        <f t="shared" si="1786"/>
        <v>115.73303109998035</v>
      </c>
      <c r="V6746" s="14">
        <f t="shared" si="1787"/>
        <v>101.48499556843178</v>
      </c>
      <c r="W6746" s="7">
        <v>115.29600000000001</v>
      </c>
      <c r="X6746" s="28">
        <v>102.041</v>
      </c>
      <c r="Y6746" s="74">
        <v>0</v>
      </c>
      <c r="Z6746" s="75">
        <v>0</v>
      </c>
      <c r="AA6746" s="33">
        <v>0</v>
      </c>
      <c r="AB6746" s="33">
        <v>0</v>
      </c>
      <c r="AC6746" s="45"/>
      <c r="AD6746" s="48">
        <f t="shared" si="1795"/>
        <v>1373.3182595441929</v>
      </c>
      <c r="AE6746" s="49">
        <f>IF(P6746&gt;90,0,AD6746*0.7^((1/cosd(P6746))^0.678))</f>
        <v>0</v>
      </c>
      <c r="AG6746" s="81">
        <f t="shared" si="1796"/>
        <v>0</v>
      </c>
      <c r="AH6746" s="82">
        <f t="shared" si="1797"/>
        <v>0</v>
      </c>
      <c r="AI6746" s="81">
        <f t="shared" si="1798"/>
        <v>0</v>
      </c>
      <c r="AJ6746" s="82">
        <f t="shared" si="1799"/>
        <v>0</v>
      </c>
    </row>
    <row r="6747" spans="9:36" ht="23.5" x14ac:dyDescent="0.35">
      <c r="I6747" s="57" t="s">
        <v>6758</v>
      </c>
      <c r="J6747" s="58">
        <f t="shared" si="1784"/>
        <v>281</v>
      </c>
      <c r="K6747" s="58">
        <f t="shared" si="1783"/>
        <v>22</v>
      </c>
      <c r="L6747" s="58">
        <f t="shared" si="1788"/>
        <v>12.798721785623281</v>
      </c>
      <c r="M6747" s="59">
        <f t="shared" si="1789"/>
        <v>20.813978696427053</v>
      </c>
      <c r="N6747" s="59">
        <f t="shared" si="1790"/>
        <v>132.2096804464058</v>
      </c>
      <c r="O6747" s="59">
        <f t="shared" si="1791"/>
        <v>-6.957915611963327</v>
      </c>
      <c r="P6747" s="59">
        <f t="shared" si="1792"/>
        <v>127.11558974366444</v>
      </c>
      <c r="Q6747" s="60">
        <f t="shared" si="1793"/>
        <v>-37.115589743664451</v>
      </c>
      <c r="R6747" s="59">
        <f t="shared" si="1794"/>
        <v>112.7769424321225</v>
      </c>
      <c r="S6747" s="61">
        <f t="shared" si="1785"/>
        <v>0</v>
      </c>
      <c r="U6747" s="13">
        <f t="shared" si="1786"/>
        <v>127.11558974366444</v>
      </c>
      <c r="V6747" s="14">
        <f t="shared" si="1787"/>
        <v>112.7769424321225</v>
      </c>
      <c r="W6747" s="7">
        <v>126.65600000000001</v>
      </c>
      <c r="X6747" s="28">
        <v>113.351</v>
      </c>
      <c r="Y6747" s="74">
        <v>0</v>
      </c>
      <c r="Z6747" s="75">
        <v>0</v>
      </c>
      <c r="AA6747" s="33">
        <v>0</v>
      </c>
      <c r="AB6747" s="33">
        <v>0</v>
      </c>
      <c r="AC6747" s="45"/>
      <c r="AD6747" s="48">
        <f t="shared" si="1795"/>
        <v>1373.3182595441929</v>
      </c>
      <c r="AE6747" s="49">
        <f>IF(P6747&gt;90,0,AD6747*0.7^((1/cosd(P6747))^0.678))</f>
        <v>0</v>
      </c>
      <c r="AG6747" s="81">
        <f t="shared" si="1796"/>
        <v>0</v>
      </c>
      <c r="AH6747" s="82">
        <f t="shared" si="1797"/>
        <v>0</v>
      </c>
      <c r="AI6747" s="81">
        <f t="shared" si="1798"/>
        <v>0</v>
      </c>
      <c r="AJ6747" s="82">
        <f t="shared" si="1799"/>
        <v>0</v>
      </c>
    </row>
    <row r="6748" spans="9:36" ht="23.5" x14ac:dyDescent="0.35">
      <c r="I6748" s="57" t="s">
        <v>6759</v>
      </c>
      <c r="J6748" s="58">
        <f t="shared" si="1784"/>
        <v>281</v>
      </c>
      <c r="K6748" s="58">
        <f t="shared" si="1783"/>
        <v>23</v>
      </c>
      <c r="L6748" s="58">
        <f t="shared" si="1788"/>
        <v>12.798721785623281</v>
      </c>
      <c r="M6748" s="59">
        <f t="shared" si="1789"/>
        <v>21.813978696427053</v>
      </c>
      <c r="N6748" s="59">
        <f t="shared" si="1790"/>
        <v>147.2096804464058</v>
      </c>
      <c r="O6748" s="59">
        <f t="shared" si="1791"/>
        <v>-6.957915611963327</v>
      </c>
      <c r="P6748" s="59">
        <f t="shared" si="1792"/>
        <v>137.43937820502245</v>
      </c>
      <c r="Q6748" s="60">
        <f t="shared" si="1793"/>
        <v>-47.439378205022464</v>
      </c>
      <c r="R6748" s="59">
        <f t="shared" si="1794"/>
        <v>127.36377540248775</v>
      </c>
      <c r="S6748" s="61">
        <f t="shared" si="1785"/>
        <v>0</v>
      </c>
      <c r="U6748" s="13">
        <f t="shared" si="1786"/>
        <v>137.43937820502245</v>
      </c>
      <c r="V6748" s="14">
        <f t="shared" si="1787"/>
        <v>127.36377540248775</v>
      </c>
      <c r="W6748" s="7">
        <v>136.934</v>
      </c>
      <c r="X6748" s="28">
        <v>127.92599999999999</v>
      </c>
      <c r="Y6748" s="74">
        <v>0</v>
      </c>
      <c r="Z6748" s="75">
        <v>0</v>
      </c>
      <c r="AA6748" s="33">
        <v>0</v>
      </c>
      <c r="AB6748" s="33">
        <v>0</v>
      </c>
      <c r="AC6748" s="45"/>
      <c r="AD6748" s="48">
        <f t="shared" si="1795"/>
        <v>1373.3182595441929</v>
      </c>
      <c r="AE6748" s="49">
        <f>IF(P6748&gt;90,0,AD6748*0.7^((1/cosd(P6748))^0.678))</f>
        <v>0</v>
      </c>
      <c r="AG6748" s="81">
        <f t="shared" si="1796"/>
        <v>0</v>
      </c>
      <c r="AH6748" s="82">
        <f t="shared" si="1797"/>
        <v>0</v>
      </c>
      <c r="AI6748" s="81">
        <f t="shared" si="1798"/>
        <v>0</v>
      </c>
      <c r="AJ6748" s="82">
        <f t="shared" si="1799"/>
        <v>0</v>
      </c>
    </row>
    <row r="6749" spans="9:36" ht="23.5" x14ac:dyDescent="0.35">
      <c r="I6749" s="57" t="s">
        <v>6760</v>
      </c>
      <c r="J6749" s="58">
        <f t="shared" si="1784"/>
        <v>282</v>
      </c>
      <c r="K6749" s="58">
        <f t="shared" si="1783"/>
        <v>0</v>
      </c>
      <c r="L6749" s="58">
        <f t="shared" si="1788"/>
        <v>13.077751655094627</v>
      </c>
      <c r="M6749" s="59">
        <f t="shared" si="1789"/>
        <v>-1.1813708057484231</v>
      </c>
      <c r="N6749" s="59">
        <f t="shared" si="1790"/>
        <v>-197.72056208622635</v>
      </c>
      <c r="O6749" s="59">
        <f t="shared" si="1791"/>
        <v>-7.3423601099451004</v>
      </c>
      <c r="P6749" s="59">
        <f t="shared" si="1792"/>
        <v>145.91635313158474</v>
      </c>
      <c r="Q6749" s="60">
        <f t="shared" si="1793"/>
        <v>-55.916353131584749</v>
      </c>
      <c r="R6749" s="59">
        <f t="shared" si="1794"/>
        <v>-147.405999937454</v>
      </c>
      <c r="S6749" s="61">
        <f t="shared" si="1785"/>
        <v>0</v>
      </c>
      <c r="U6749" s="13">
        <f t="shared" si="1786"/>
        <v>145.91635313158474</v>
      </c>
      <c r="V6749" s="14">
        <f t="shared" si="1787"/>
        <v>-147.405999937454</v>
      </c>
      <c r="W6749" s="7">
        <v>144.971</v>
      </c>
      <c r="X6749" s="28">
        <v>148.01600000000002</v>
      </c>
      <c r="Y6749" s="74">
        <v>0</v>
      </c>
      <c r="Z6749" s="75">
        <v>0</v>
      </c>
      <c r="AA6749" s="33">
        <v>0</v>
      </c>
      <c r="AB6749" s="33">
        <v>0</v>
      </c>
      <c r="AC6749" s="45"/>
      <c r="AD6749" s="48">
        <f t="shared" si="1795"/>
        <v>1374.0882938383556</v>
      </c>
      <c r="AE6749" s="49">
        <f>IF(P6749&gt;90,0,AD6749*0.7^((1/cosd(P6749))^0.678))</f>
        <v>0</v>
      </c>
      <c r="AG6749" s="81">
        <f t="shared" si="1796"/>
        <v>0</v>
      </c>
      <c r="AH6749" s="82">
        <f t="shared" si="1797"/>
        <v>0</v>
      </c>
      <c r="AI6749" s="81">
        <f t="shared" si="1798"/>
        <v>0</v>
      </c>
      <c r="AJ6749" s="82">
        <f t="shared" si="1799"/>
        <v>0</v>
      </c>
    </row>
    <row r="6750" spans="9:36" ht="23.5" x14ac:dyDescent="0.35">
      <c r="I6750" s="57" t="s">
        <v>6761</v>
      </c>
      <c r="J6750" s="58">
        <f t="shared" si="1784"/>
        <v>282</v>
      </c>
      <c r="K6750" s="58">
        <f t="shared" ref="K6750:K6813" si="1800">0+K6726</f>
        <v>1</v>
      </c>
      <c r="L6750" s="58">
        <f t="shared" si="1788"/>
        <v>13.077751655094627</v>
      </c>
      <c r="M6750" s="59">
        <f t="shared" si="1789"/>
        <v>-0.1813708057484231</v>
      </c>
      <c r="N6750" s="59">
        <f t="shared" si="1790"/>
        <v>-182.72056208622635</v>
      </c>
      <c r="O6750" s="59">
        <f t="shared" si="1791"/>
        <v>-7.3423601099451004</v>
      </c>
      <c r="P6750" s="59">
        <f t="shared" si="1792"/>
        <v>149.85088641405071</v>
      </c>
      <c r="Q6750" s="60">
        <f t="shared" si="1793"/>
        <v>-59.850886414050699</v>
      </c>
      <c r="R6750" s="59">
        <f t="shared" si="1794"/>
        <v>-174.62181445902164</v>
      </c>
      <c r="S6750" s="61">
        <f t="shared" si="1785"/>
        <v>0</v>
      </c>
      <c r="U6750" s="13">
        <f t="shared" si="1786"/>
        <v>149.85088641405071</v>
      </c>
      <c r="V6750" s="14">
        <f t="shared" si="1787"/>
        <v>-174.62181445902164</v>
      </c>
      <c r="W6750" s="7">
        <v>148.86099999999999</v>
      </c>
      <c r="X6750" s="28">
        <v>174.59399999999999</v>
      </c>
      <c r="Y6750" s="74">
        <v>0</v>
      </c>
      <c r="Z6750" s="75">
        <v>0</v>
      </c>
      <c r="AA6750" s="33">
        <v>0</v>
      </c>
      <c r="AB6750" s="33">
        <v>0</v>
      </c>
      <c r="AC6750" s="45"/>
      <c r="AD6750" s="48">
        <f t="shared" si="1795"/>
        <v>1374.0882938383556</v>
      </c>
      <c r="AE6750" s="49">
        <f>IF(P6750&gt;90,0,AD6750*0.7^((1/cosd(P6750))^0.678))</f>
        <v>0</v>
      </c>
      <c r="AG6750" s="81">
        <f t="shared" si="1796"/>
        <v>0</v>
      </c>
      <c r="AH6750" s="82">
        <f t="shared" si="1797"/>
        <v>0</v>
      </c>
      <c r="AI6750" s="81">
        <f t="shared" si="1798"/>
        <v>0</v>
      </c>
      <c r="AJ6750" s="82">
        <f t="shared" si="1799"/>
        <v>0</v>
      </c>
    </row>
    <row r="6751" spans="9:36" ht="23.5" x14ac:dyDescent="0.35">
      <c r="I6751" s="57" t="s">
        <v>6762</v>
      </c>
      <c r="J6751" s="58">
        <f t="shared" ref="J6751:J6814" si="1801">1+J6727</f>
        <v>282</v>
      </c>
      <c r="K6751" s="58">
        <f t="shared" si="1800"/>
        <v>2</v>
      </c>
      <c r="L6751" s="58">
        <f t="shared" si="1788"/>
        <v>13.077751655094627</v>
      </c>
      <c r="M6751" s="59">
        <f t="shared" si="1789"/>
        <v>0.81862919425157687</v>
      </c>
      <c r="N6751" s="59">
        <f t="shared" si="1790"/>
        <v>-167.72056208622635</v>
      </c>
      <c r="O6751" s="59">
        <f t="shared" si="1791"/>
        <v>-7.3423601099451004</v>
      </c>
      <c r="P6751" s="59">
        <f t="shared" si="1792"/>
        <v>147.94956944647171</v>
      </c>
      <c r="Q6751" s="60">
        <f t="shared" si="1793"/>
        <v>-57.949569446471735</v>
      </c>
      <c r="R6751" s="59">
        <f t="shared" si="1794"/>
        <v>-156.57845406280643</v>
      </c>
      <c r="S6751" s="61">
        <f t="shared" si="1785"/>
        <v>0</v>
      </c>
      <c r="U6751" s="13">
        <f t="shared" si="1786"/>
        <v>147.94956944647171</v>
      </c>
      <c r="V6751" s="14">
        <f t="shared" si="1787"/>
        <v>-156.57845406280643</v>
      </c>
      <c r="W6751" s="7">
        <v>147.05500000000001</v>
      </c>
      <c r="X6751" s="28">
        <v>-157.29589999999999</v>
      </c>
      <c r="Y6751" s="74">
        <v>0</v>
      </c>
      <c r="Z6751" s="75">
        <v>0</v>
      </c>
      <c r="AA6751" s="33">
        <v>0</v>
      </c>
      <c r="AB6751" s="33">
        <v>0</v>
      </c>
      <c r="AC6751" s="45"/>
      <c r="AD6751" s="48">
        <f t="shared" si="1795"/>
        <v>1374.0882938383556</v>
      </c>
      <c r="AE6751" s="49">
        <f>IF(P6751&gt;90,0,AD6751*0.7^((1/cosd(P6751))^0.678))</f>
        <v>0</v>
      </c>
      <c r="AG6751" s="81">
        <f t="shared" si="1796"/>
        <v>0</v>
      </c>
      <c r="AH6751" s="82">
        <f t="shared" si="1797"/>
        <v>0</v>
      </c>
      <c r="AI6751" s="81">
        <f t="shared" si="1798"/>
        <v>0</v>
      </c>
      <c r="AJ6751" s="82">
        <f t="shared" si="1799"/>
        <v>0</v>
      </c>
    </row>
    <row r="6752" spans="9:36" ht="23.5" x14ac:dyDescent="0.35">
      <c r="I6752" s="57" t="s">
        <v>6763</v>
      </c>
      <c r="J6752" s="58">
        <f t="shared" si="1801"/>
        <v>282</v>
      </c>
      <c r="K6752" s="58">
        <f t="shared" si="1800"/>
        <v>3</v>
      </c>
      <c r="L6752" s="58">
        <f t="shared" si="1788"/>
        <v>13.077751655094627</v>
      </c>
      <c r="M6752" s="59">
        <f t="shared" si="1789"/>
        <v>1.8186291942515769</v>
      </c>
      <c r="N6752" s="59">
        <f t="shared" si="1790"/>
        <v>-152.72056208622635</v>
      </c>
      <c r="O6752" s="59">
        <f t="shared" si="1791"/>
        <v>-7.3423601099451004</v>
      </c>
      <c r="P6752" s="59">
        <f t="shared" si="1792"/>
        <v>141.07497216014292</v>
      </c>
      <c r="Q6752" s="60">
        <f t="shared" si="1793"/>
        <v>-51.074972160142913</v>
      </c>
      <c r="R6752" s="59">
        <f t="shared" si="1794"/>
        <v>-133.65642165767764</v>
      </c>
      <c r="S6752" s="61">
        <f t="shared" si="1785"/>
        <v>0</v>
      </c>
      <c r="U6752" s="13">
        <f t="shared" si="1786"/>
        <v>141.07497216014292</v>
      </c>
      <c r="V6752" s="14">
        <f t="shared" si="1787"/>
        <v>-133.65642165767764</v>
      </c>
      <c r="W6752" s="7">
        <v>140.34100000000001</v>
      </c>
      <c r="X6752" s="28">
        <v>-134.62909999999999</v>
      </c>
      <c r="Y6752" s="74">
        <v>0</v>
      </c>
      <c r="Z6752" s="75">
        <v>0</v>
      </c>
      <c r="AA6752" s="33">
        <v>0</v>
      </c>
      <c r="AB6752" s="33">
        <v>0</v>
      </c>
      <c r="AC6752" s="45"/>
      <c r="AD6752" s="48">
        <f t="shared" si="1795"/>
        <v>1374.0882938383556</v>
      </c>
      <c r="AE6752" s="49">
        <f>IF(P6752&gt;90,0,AD6752*0.7^((1/cosd(P6752))^0.678))</f>
        <v>0</v>
      </c>
      <c r="AG6752" s="81">
        <f t="shared" si="1796"/>
        <v>0</v>
      </c>
      <c r="AH6752" s="82">
        <f t="shared" si="1797"/>
        <v>0</v>
      </c>
      <c r="AI6752" s="81">
        <f t="shared" si="1798"/>
        <v>0</v>
      </c>
      <c r="AJ6752" s="82">
        <f t="shared" si="1799"/>
        <v>0</v>
      </c>
    </row>
    <row r="6753" spans="9:36" ht="23.5" x14ac:dyDescent="0.35">
      <c r="I6753" s="57" t="s">
        <v>6764</v>
      </c>
      <c r="J6753" s="58">
        <f t="shared" si="1801"/>
        <v>282</v>
      </c>
      <c r="K6753" s="58">
        <f t="shared" si="1800"/>
        <v>4</v>
      </c>
      <c r="L6753" s="58">
        <f t="shared" si="1788"/>
        <v>13.077751655094627</v>
      </c>
      <c r="M6753" s="59">
        <f t="shared" si="1789"/>
        <v>2.8186291942515767</v>
      </c>
      <c r="N6753" s="59">
        <f t="shared" si="1790"/>
        <v>-137.72056208622635</v>
      </c>
      <c r="O6753" s="59">
        <f t="shared" si="1791"/>
        <v>-7.3423601099451004</v>
      </c>
      <c r="P6753" s="59">
        <f t="shared" si="1792"/>
        <v>131.34774457763055</v>
      </c>
      <c r="Q6753" s="60">
        <f t="shared" si="1793"/>
        <v>-41.347744577630543</v>
      </c>
      <c r="R6753" s="59">
        <f t="shared" si="1794"/>
        <v>-117.27779973475506</v>
      </c>
      <c r="S6753" s="61">
        <f t="shared" si="1785"/>
        <v>0</v>
      </c>
      <c r="U6753" s="13">
        <f t="shared" si="1786"/>
        <v>131.34774457763055</v>
      </c>
      <c r="V6753" s="14">
        <f t="shared" si="1787"/>
        <v>-117.27779973475506</v>
      </c>
      <c r="W6753" s="7">
        <v>130.74199999999999</v>
      </c>
      <c r="X6753" s="28">
        <v>-118.2342</v>
      </c>
      <c r="Y6753" s="74">
        <v>0</v>
      </c>
      <c r="Z6753" s="75">
        <v>0</v>
      </c>
      <c r="AA6753" s="33">
        <v>0</v>
      </c>
      <c r="AB6753" s="33">
        <v>0</v>
      </c>
      <c r="AC6753" s="45"/>
      <c r="AD6753" s="48">
        <f t="shared" si="1795"/>
        <v>1374.0882938383556</v>
      </c>
      <c r="AE6753" s="49">
        <f>IF(P6753&gt;90,0,AD6753*0.7^((1/cosd(P6753))^0.678))</f>
        <v>0</v>
      </c>
      <c r="AG6753" s="81">
        <f t="shared" si="1796"/>
        <v>0</v>
      </c>
      <c r="AH6753" s="82">
        <f t="shared" si="1797"/>
        <v>0</v>
      </c>
      <c r="AI6753" s="81">
        <f t="shared" si="1798"/>
        <v>0</v>
      </c>
      <c r="AJ6753" s="82">
        <f t="shared" si="1799"/>
        <v>0</v>
      </c>
    </row>
    <row r="6754" spans="9:36" ht="23.5" x14ac:dyDescent="0.35">
      <c r="I6754" s="57" t="s">
        <v>6765</v>
      </c>
      <c r="J6754" s="58">
        <f t="shared" si="1801"/>
        <v>282</v>
      </c>
      <c r="K6754" s="58">
        <f t="shared" si="1800"/>
        <v>5</v>
      </c>
      <c r="L6754" s="58">
        <f t="shared" si="1788"/>
        <v>13.077751655094627</v>
      </c>
      <c r="M6754" s="59">
        <f t="shared" si="1789"/>
        <v>3.8186291942515767</v>
      </c>
      <c r="N6754" s="59">
        <f t="shared" si="1790"/>
        <v>-122.72056208622635</v>
      </c>
      <c r="O6754" s="59">
        <f t="shared" si="1791"/>
        <v>-7.3423601099451004</v>
      </c>
      <c r="P6754" s="59">
        <f t="shared" si="1792"/>
        <v>120.23541429964355</v>
      </c>
      <c r="Q6754" s="60">
        <f t="shared" si="1793"/>
        <v>-30.235414299643566</v>
      </c>
      <c r="R6754" s="59">
        <f t="shared" si="1794"/>
        <v>-105.027297276537</v>
      </c>
      <c r="S6754" s="61">
        <f t="shared" si="1785"/>
        <v>0</v>
      </c>
      <c r="U6754" s="13">
        <f t="shared" si="1786"/>
        <v>120.23541429964355</v>
      </c>
      <c r="V6754" s="14">
        <f t="shared" si="1787"/>
        <v>-105.027297276537</v>
      </c>
      <c r="W6754" s="7">
        <v>119.70699999999999</v>
      </c>
      <c r="X6754" s="28">
        <v>-105.9058</v>
      </c>
      <c r="Y6754" s="74">
        <v>0</v>
      </c>
      <c r="Z6754" s="75">
        <v>0</v>
      </c>
      <c r="AA6754" s="33">
        <v>0</v>
      </c>
      <c r="AB6754" s="33">
        <v>0</v>
      </c>
      <c r="AC6754" s="45"/>
      <c r="AD6754" s="48">
        <f t="shared" si="1795"/>
        <v>1374.0882938383556</v>
      </c>
      <c r="AE6754" s="49">
        <f>IF(P6754&gt;90,0,AD6754*0.7^((1/cosd(P6754))^0.678))</f>
        <v>0</v>
      </c>
      <c r="AG6754" s="81">
        <f t="shared" si="1796"/>
        <v>0</v>
      </c>
      <c r="AH6754" s="82">
        <f t="shared" si="1797"/>
        <v>0</v>
      </c>
      <c r="AI6754" s="81">
        <f t="shared" si="1798"/>
        <v>0</v>
      </c>
      <c r="AJ6754" s="82">
        <f t="shared" si="1799"/>
        <v>0</v>
      </c>
    </row>
    <row r="6755" spans="9:36" ht="23.5" x14ac:dyDescent="0.35">
      <c r="I6755" s="57" t="s">
        <v>6766</v>
      </c>
      <c r="J6755" s="58">
        <f t="shared" si="1801"/>
        <v>282</v>
      </c>
      <c r="K6755" s="58">
        <f t="shared" si="1800"/>
        <v>6</v>
      </c>
      <c r="L6755" s="58">
        <f t="shared" si="1788"/>
        <v>13.077751655094627</v>
      </c>
      <c r="M6755" s="59">
        <f t="shared" si="1789"/>
        <v>4.8186291942515771</v>
      </c>
      <c r="N6755" s="59">
        <f t="shared" si="1790"/>
        <v>-107.72056208622634</v>
      </c>
      <c r="O6755" s="59">
        <f t="shared" si="1791"/>
        <v>-7.3423601099451004</v>
      </c>
      <c r="P6755" s="59">
        <f t="shared" si="1792"/>
        <v>108.5089523795323</v>
      </c>
      <c r="Q6755" s="60">
        <f t="shared" si="1793"/>
        <v>-18.508952379532307</v>
      </c>
      <c r="R6755" s="59">
        <f t="shared" si="1794"/>
        <v>-94.947030419683443</v>
      </c>
      <c r="S6755" s="61">
        <f t="shared" si="1785"/>
        <v>0</v>
      </c>
      <c r="U6755" s="13">
        <f t="shared" si="1786"/>
        <v>108.5089523795323</v>
      </c>
      <c r="V6755" s="14">
        <f t="shared" si="1787"/>
        <v>-94.947030419683443</v>
      </c>
      <c r="W6755" s="7">
        <v>108.02</v>
      </c>
      <c r="X6755" s="28">
        <v>-95.755499999999998</v>
      </c>
      <c r="Y6755" s="74">
        <v>0</v>
      </c>
      <c r="Z6755" s="75">
        <v>0</v>
      </c>
      <c r="AA6755" s="33">
        <v>0</v>
      </c>
      <c r="AB6755" s="33">
        <v>0</v>
      </c>
      <c r="AC6755" s="45"/>
      <c r="AD6755" s="48">
        <f t="shared" si="1795"/>
        <v>1374.0882938383556</v>
      </c>
      <c r="AE6755" s="49">
        <f>IF(P6755&gt;90,0,AD6755*0.7^((1/cosd(P6755))^0.678))</f>
        <v>0</v>
      </c>
      <c r="AG6755" s="81">
        <f t="shared" si="1796"/>
        <v>0</v>
      </c>
      <c r="AH6755" s="82">
        <f t="shared" si="1797"/>
        <v>0</v>
      </c>
      <c r="AI6755" s="81">
        <f t="shared" si="1798"/>
        <v>0</v>
      </c>
      <c r="AJ6755" s="82">
        <f t="shared" si="1799"/>
        <v>0</v>
      </c>
    </row>
    <row r="6756" spans="9:36" ht="23.5" x14ac:dyDescent="0.35">
      <c r="I6756" s="57" t="s">
        <v>6767</v>
      </c>
      <c r="J6756" s="58">
        <f t="shared" si="1801"/>
        <v>282</v>
      </c>
      <c r="K6756" s="58">
        <f t="shared" si="1800"/>
        <v>7</v>
      </c>
      <c r="L6756" s="58">
        <f t="shared" si="1788"/>
        <v>13.077751655094627</v>
      </c>
      <c r="M6756" s="59">
        <f t="shared" si="1789"/>
        <v>5.8186291942515771</v>
      </c>
      <c r="N6756" s="59">
        <f t="shared" si="1790"/>
        <v>-92.720562086226337</v>
      </c>
      <c r="O6756" s="59">
        <f t="shared" si="1791"/>
        <v>-7.3423601099451004</v>
      </c>
      <c r="P6756" s="59">
        <f t="shared" si="1792"/>
        <v>96.603986817890913</v>
      </c>
      <c r="Q6756" s="60">
        <f t="shared" si="1793"/>
        <v>-6.6039868178909185</v>
      </c>
      <c r="R6756" s="59">
        <f t="shared" si="1794"/>
        <v>-85.788450763416776</v>
      </c>
      <c r="S6756" s="61">
        <f t="shared" si="1785"/>
        <v>0</v>
      </c>
      <c r="U6756" s="13">
        <f t="shared" si="1786"/>
        <v>96.603986817890913</v>
      </c>
      <c r="V6756" s="14">
        <f t="shared" si="1787"/>
        <v>-85.788450763416776</v>
      </c>
      <c r="W6756" s="7">
        <v>96.124600000000001</v>
      </c>
      <c r="X6756" s="28">
        <v>-86.548000000000002</v>
      </c>
      <c r="Y6756" s="74">
        <v>0</v>
      </c>
      <c r="Z6756" s="75">
        <v>0</v>
      </c>
      <c r="AA6756" s="33">
        <v>0</v>
      </c>
      <c r="AB6756" s="33">
        <v>0</v>
      </c>
      <c r="AC6756" s="45"/>
      <c r="AD6756" s="48">
        <f t="shared" si="1795"/>
        <v>1374.0882938383556</v>
      </c>
      <c r="AE6756" s="49">
        <f>IF(P6756&gt;90,0,AD6756*0.7^((1/cosd(P6756))^0.678))</f>
        <v>0</v>
      </c>
      <c r="AG6756" s="81">
        <f t="shared" si="1796"/>
        <v>0</v>
      </c>
      <c r="AH6756" s="82">
        <f t="shared" si="1797"/>
        <v>0</v>
      </c>
      <c r="AI6756" s="81">
        <f t="shared" si="1798"/>
        <v>0</v>
      </c>
      <c r="AJ6756" s="82">
        <f t="shared" si="1799"/>
        <v>0</v>
      </c>
    </row>
    <row r="6757" spans="9:36" ht="23.5" x14ac:dyDescent="0.35">
      <c r="I6757" s="57" t="s">
        <v>6768</v>
      </c>
      <c r="J6757" s="58">
        <f t="shared" si="1801"/>
        <v>282</v>
      </c>
      <c r="K6757" s="58">
        <f t="shared" si="1800"/>
        <v>8</v>
      </c>
      <c r="L6757" s="58">
        <f t="shared" si="1788"/>
        <v>13.077751655094627</v>
      </c>
      <c r="M6757" s="59">
        <f t="shared" si="1789"/>
        <v>6.8186291942515771</v>
      </c>
      <c r="N6757" s="59">
        <f t="shared" si="1790"/>
        <v>-77.720562086226337</v>
      </c>
      <c r="O6757" s="59">
        <f t="shared" si="1791"/>
        <v>-7.3423601099451004</v>
      </c>
      <c r="P6757" s="59">
        <f t="shared" si="1792"/>
        <v>84.837013650846075</v>
      </c>
      <c r="Q6757" s="60">
        <f t="shared" si="1793"/>
        <v>5.1629863491539201</v>
      </c>
      <c r="R6757" s="59">
        <f t="shared" si="1794"/>
        <v>-76.669863223680537</v>
      </c>
      <c r="S6757" s="61">
        <f t="shared" si="1785"/>
        <v>0.53058090197589314</v>
      </c>
      <c r="U6757" s="13">
        <f t="shared" si="1786"/>
        <v>84.837013650846075</v>
      </c>
      <c r="V6757" s="14">
        <f t="shared" si="1787"/>
        <v>-76.669863223680537</v>
      </c>
      <c r="W6757" s="7">
        <v>84.200400000000002</v>
      </c>
      <c r="X6757" s="28">
        <v>-77.399000000000001</v>
      </c>
      <c r="Y6757" s="74">
        <v>0.85239777356021729</v>
      </c>
      <c r="Z6757" s="75">
        <v>0.85295200000000004</v>
      </c>
      <c r="AA6757" s="33">
        <v>0.53058090197589314</v>
      </c>
      <c r="AB6757" s="33">
        <v>0.568685</v>
      </c>
      <c r="AC6757" s="45"/>
      <c r="AD6757" s="48">
        <f t="shared" si="1795"/>
        <v>1374.0882938383556</v>
      </c>
      <c r="AE6757" s="49">
        <f>IF(P6757&gt;90,0,AD6757*0.7^((1/cosd(P6757))^0.678))</f>
        <v>221.46340748540581</v>
      </c>
      <c r="AG6757" s="81">
        <f t="shared" si="1796"/>
        <v>188.77491546561907</v>
      </c>
      <c r="AH6757" s="82">
        <f t="shared" si="1797"/>
        <v>117.50425449826137</v>
      </c>
      <c r="AI6757" s="81">
        <f t="shared" si="1798"/>
        <v>188.89765634149185</v>
      </c>
      <c r="AJ6757" s="82">
        <f t="shared" si="1799"/>
        <v>125.942917885838</v>
      </c>
    </row>
    <row r="6758" spans="9:36" ht="23.5" x14ac:dyDescent="0.35">
      <c r="I6758" s="57" t="s">
        <v>6769</v>
      </c>
      <c r="J6758" s="58">
        <f t="shared" si="1801"/>
        <v>282</v>
      </c>
      <c r="K6758" s="58">
        <f t="shared" si="1800"/>
        <v>9</v>
      </c>
      <c r="L6758" s="58">
        <f t="shared" si="1788"/>
        <v>13.077751655094627</v>
      </c>
      <c r="M6758" s="59">
        <f t="shared" si="1789"/>
        <v>7.8186291942515771</v>
      </c>
      <c r="N6758" s="59">
        <f t="shared" si="1790"/>
        <v>-62.720562086226344</v>
      </c>
      <c r="O6758" s="59">
        <f t="shared" si="1791"/>
        <v>-7.3423601099451004</v>
      </c>
      <c r="P6758" s="59">
        <f t="shared" si="1792"/>
        <v>73.526997825795874</v>
      </c>
      <c r="Q6758" s="60">
        <f t="shared" si="1793"/>
        <v>16.473002174204122</v>
      </c>
      <c r="R6758" s="59">
        <f t="shared" si="1794"/>
        <v>-66.813040298169383</v>
      </c>
      <c r="S6758" s="61">
        <f t="shared" si="1785"/>
        <v>0.45538695027431414</v>
      </c>
      <c r="U6758" s="13">
        <f t="shared" si="1786"/>
        <v>73.526997825795874</v>
      </c>
      <c r="V6758" s="14">
        <f t="shared" si="1787"/>
        <v>-66.813040298169383</v>
      </c>
      <c r="W6758" s="7">
        <v>72.943399999999997</v>
      </c>
      <c r="X6758" s="28">
        <v>-67.522000000000006</v>
      </c>
      <c r="Y6758" s="74">
        <v>0.93436127561247329</v>
      </c>
      <c r="Z6758" s="75">
        <v>0.93462800000000001</v>
      </c>
      <c r="AA6758" s="33">
        <v>0.45538695027431414</v>
      </c>
      <c r="AB6758" s="33">
        <v>0.51425200000000004</v>
      </c>
      <c r="AC6758" s="45"/>
      <c r="AD6758" s="48">
        <f t="shared" si="1795"/>
        <v>1374.0882938383556</v>
      </c>
      <c r="AE6758" s="49">
        <f>IF(P6758&gt;90,0,AD6758*0.7^((1/cosd(P6758))^0.678))</f>
        <v>594.24499144629954</v>
      </c>
      <c r="AG6758" s="81">
        <f t="shared" si="1796"/>
        <v>555.23950823408768</v>
      </c>
      <c r="AH6758" s="82">
        <f t="shared" si="1797"/>
        <v>270.61141437051623</v>
      </c>
      <c r="AI6758" s="81">
        <f t="shared" si="1798"/>
        <v>555.3980078654721</v>
      </c>
      <c r="AJ6758" s="82">
        <f t="shared" si="1799"/>
        <v>305.59167534124248</v>
      </c>
    </row>
    <row r="6759" spans="9:36" ht="23.5" x14ac:dyDescent="0.35">
      <c r="I6759" s="57" t="s">
        <v>6770</v>
      </c>
      <c r="J6759" s="58">
        <f t="shared" si="1801"/>
        <v>282</v>
      </c>
      <c r="K6759" s="58">
        <f t="shared" si="1800"/>
        <v>10</v>
      </c>
      <c r="L6759" s="58">
        <f t="shared" si="1788"/>
        <v>13.077751655094627</v>
      </c>
      <c r="M6759" s="59">
        <f t="shared" si="1789"/>
        <v>8.818629194251578</v>
      </c>
      <c r="N6759" s="59">
        <f t="shared" si="1790"/>
        <v>-47.72056208622633</v>
      </c>
      <c r="O6759" s="59">
        <f t="shared" si="1791"/>
        <v>-7.3423601099451004</v>
      </c>
      <c r="P6759" s="59">
        <f t="shared" si="1792"/>
        <v>63.094206731933362</v>
      </c>
      <c r="Q6759" s="60">
        <f t="shared" si="1793"/>
        <v>26.905793268066635</v>
      </c>
      <c r="R6759" s="59">
        <f t="shared" si="1794"/>
        <v>-55.3742635902953</v>
      </c>
      <c r="S6759" s="61">
        <f t="shared" si="1785"/>
        <v>0.480172962155129</v>
      </c>
      <c r="U6759" s="13">
        <f t="shared" si="1786"/>
        <v>63.094206731933362</v>
      </c>
      <c r="V6759" s="14">
        <f t="shared" si="1787"/>
        <v>-55.3742635902953</v>
      </c>
      <c r="W6759" s="7">
        <v>62.472299999999997</v>
      </c>
      <c r="X6759" s="28">
        <v>-56.055000000000007</v>
      </c>
      <c r="Y6759" s="74">
        <v>0.98702213333482247</v>
      </c>
      <c r="Z6759" s="75">
        <v>0.98656600000000005</v>
      </c>
      <c r="AA6759" s="33">
        <v>0.480172962155129</v>
      </c>
      <c r="AB6759" s="33">
        <v>0.54863499999999998</v>
      </c>
      <c r="AC6759" s="45"/>
      <c r="AD6759" s="48">
        <f t="shared" si="1795"/>
        <v>1374.0882938383556</v>
      </c>
      <c r="AE6759" s="49">
        <f>IF(P6759&gt;90,0,AD6759*0.7^((1/cosd(P6759))^0.678))</f>
        <v>746.17450220103785</v>
      </c>
      <c r="AG6759" s="81">
        <f t="shared" si="1796"/>
        <v>736.49074900251753</v>
      </c>
      <c r="AH6759" s="82">
        <f t="shared" si="1797"/>
        <v>358.29282100650119</v>
      </c>
      <c r="AI6759" s="81">
        <f t="shared" si="1798"/>
        <v>736.15039393846916</v>
      </c>
      <c r="AJ6759" s="82">
        <f t="shared" si="1799"/>
        <v>409.37744801506636</v>
      </c>
    </row>
    <row r="6760" spans="9:36" ht="23.5" x14ac:dyDescent="0.35">
      <c r="I6760" s="57" t="s">
        <v>6771</v>
      </c>
      <c r="J6760" s="58">
        <f t="shared" si="1801"/>
        <v>282</v>
      </c>
      <c r="K6760" s="58">
        <f t="shared" si="1800"/>
        <v>11</v>
      </c>
      <c r="L6760" s="58">
        <f t="shared" si="1788"/>
        <v>13.077751655094627</v>
      </c>
      <c r="M6760" s="59">
        <f t="shared" si="1789"/>
        <v>9.818629194251578</v>
      </c>
      <c r="N6760" s="59">
        <f t="shared" si="1790"/>
        <v>-32.72056208622633</v>
      </c>
      <c r="O6760" s="59">
        <f t="shared" si="1791"/>
        <v>-7.3423601099451004</v>
      </c>
      <c r="P6760" s="59">
        <f t="shared" si="1792"/>
        <v>54.171654314720215</v>
      </c>
      <c r="Q6760" s="60">
        <f t="shared" si="1793"/>
        <v>35.828345685279785</v>
      </c>
      <c r="R6760" s="59">
        <f t="shared" si="1794"/>
        <v>-41.393902935761439</v>
      </c>
      <c r="S6760" s="61">
        <f t="shared" si="1785"/>
        <v>0.58757594134336322</v>
      </c>
      <c r="U6760" s="13">
        <f t="shared" si="1786"/>
        <v>54.171654314720215</v>
      </c>
      <c r="V6760" s="14">
        <f t="shared" si="1787"/>
        <v>-41.393902935761439</v>
      </c>
      <c r="W6760" s="7">
        <v>53.481299999999997</v>
      </c>
      <c r="X6760" s="28">
        <v>-42.002999999999986</v>
      </c>
      <c r="Y6760" s="74">
        <v>0.99869890610471179</v>
      </c>
      <c r="Z6760" s="75">
        <v>0.99918399999999996</v>
      </c>
      <c r="AA6760" s="33">
        <v>0.58757594134336322</v>
      </c>
      <c r="AB6760" s="33">
        <v>0.63549199999999995</v>
      </c>
      <c r="AC6760" s="45"/>
      <c r="AD6760" s="48">
        <f t="shared" si="1795"/>
        <v>1374.0882938383556</v>
      </c>
      <c r="AE6760" s="49">
        <f>IF(P6760&gt;90,0,AD6760*0.7^((1/cosd(P6760))^0.678))</f>
        <v>822.81481510959281</v>
      </c>
      <c r="AG6760" s="81">
        <f t="shared" si="1796"/>
        <v>821.74425577670104</v>
      </c>
      <c r="AH6760" s="82">
        <f t="shared" si="1797"/>
        <v>483.46618953928436</v>
      </c>
      <c r="AI6760" s="81">
        <f t="shared" si="1798"/>
        <v>822.14339822046338</v>
      </c>
      <c r="AJ6760" s="82">
        <f t="shared" si="1799"/>
        <v>522.89223248362532</v>
      </c>
    </row>
    <row r="6761" spans="9:36" ht="23.5" x14ac:dyDescent="0.35">
      <c r="I6761" s="57" t="s">
        <v>6772</v>
      </c>
      <c r="J6761" s="58">
        <f t="shared" si="1801"/>
        <v>282</v>
      </c>
      <c r="K6761" s="58">
        <f t="shared" si="1800"/>
        <v>12</v>
      </c>
      <c r="L6761" s="58">
        <f t="shared" si="1788"/>
        <v>13.077751655094627</v>
      </c>
      <c r="M6761" s="59">
        <f t="shared" si="1789"/>
        <v>10.818629194251578</v>
      </c>
      <c r="N6761" s="59">
        <f t="shared" si="1790"/>
        <v>-17.72056208622633</v>
      </c>
      <c r="O6761" s="59">
        <f t="shared" si="1791"/>
        <v>-7.3423601099451004</v>
      </c>
      <c r="P6761" s="59">
        <f t="shared" si="1792"/>
        <v>47.699959360220923</v>
      </c>
      <c r="Q6761" s="60">
        <f t="shared" si="1793"/>
        <v>42.300040639779077</v>
      </c>
      <c r="R6761" s="59">
        <f t="shared" si="1794"/>
        <v>-24.088579175868549</v>
      </c>
      <c r="S6761" s="61">
        <f t="shared" si="1785"/>
        <v>0.72293731666939931</v>
      </c>
      <c r="U6761" s="13">
        <f t="shared" si="1786"/>
        <v>47.699959360220923</v>
      </c>
      <c r="V6761" s="14">
        <f t="shared" si="1787"/>
        <v>-24.088579175868549</v>
      </c>
      <c r="W6761" s="7">
        <v>46.935000000000002</v>
      </c>
      <c r="X6761" s="28">
        <v>-24.526999999999987</v>
      </c>
      <c r="Y6761" s="74">
        <v>0.96452484968387497</v>
      </c>
      <c r="Z6761" s="75">
        <v>0.96810700000000005</v>
      </c>
      <c r="AA6761" s="33">
        <v>0.72293731666939931</v>
      </c>
      <c r="AB6761" s="33">
        <v>0.74141900000000005</v>
      </c>
      <c r="AC6761" s="45"/>
      <c r="AD6761" s="48">
        <f t="shared" si="1795"/>
        <v>1374.0882938383556</v>
      </c>
      <c r="AE6761" s="49">
        <f>IF(P6761&gt;90,0,AD6761*0.7^((1/cosd(P6761))^0.678))</f>
        <v>861.79992233543942</v>
      </c>
      <c r="AG6761" s="81">
        <f t="shared" si="1796"/>
        <v>831.22744054816485</v>
      </c>
      <c r="AH6761" s="82">
        <f t="shared" si="1797"/>
        <v>623.02732335907933</v>
      </c>
      <c r="AI6761" s="81">
        <f t="shared" si="1798"/>
        <v>834.31453741239534</v>
      </c>
      <c r="AJ6761" s="82">
        <f t="shared" si="1799"/>
        <v>638.95483661801916</v>
      </c>
    </row>
    <row r="6762" spans="9:36" ht="23.5" x14ac:dyDescent="0.35">
      <c r="I6762" s="57" t="s">
        <v>6773</v>
      </c>
      <c r="J6762" s="58">
        <f t="shared" si="1801"/>
        <v>282</v>
      </c>
      <c r="K6762" s="58">
        <f t="shared" si="1800"/>
        <v>13</v>
      </c>
      <c r="L6762" s="58">
        <f t="shared" si="1788"/>
        <v>13.077751655094627</v>
      </c>
      <c r="M6762" s="59">
        <f t="shared" si="1789"/>
        <v>11.818629194251578</v>
      </c>
      <c r="N6762" s="59">
        <f t="shared" si="1790"/>
        <v>-2.7205620862263302</v>
      </c>
      <c r="O6762" s="59">
        <f t="shared" si="1791"/>
        <v>-7.3423601099451004</v>
      </c>
      <c r="P6762" s="59">
        <f t="shared" si="1792"/>
        <v>44.804618684054851</v>
      </c>
      <c r="Q6762" s="60">
        <f t="shared" si="1793"/>
        <v>45.195381315945149</v>
      </c>
      <c r="R6762" s="59">
        <f t="shared" si="1794"/>
        <v>-3.8304007453174518</v>
      </c>
      <c r="S6762" s="61">
        <f t="shared" si="1785"/>
        <v>0.84770587899664229</v>
      </c>
      <c r="U6762" s="13">
        <f t="shared" si="1786"/>
        <v>44.804618684054851</v>
      </c>
      <c r="V6762" s="14">
        <f t="shared" si="1787"/>
        <v>-3.8304007453174518</v>
      </c>
      <c r="W6762" s="7">
        <v>43.997</v>
      </c>
      <c r="X6762" s="28">
        <v>-3.9710000000000036</v>
      </c>
      <c r="Y6762" s="74">
        <v>0.88589207217305377</v>
      </c>
      <c r="Z6762" s="75">
        <v>0.88594799999999996</v>
      </c>
      <c r="AA6762" s="33">
        <v>0.84770587899664229</v>
      </c>
      <c r="AB6762" s="33">
        <v>0.84613400000000005</v>
      </c>
      <c r="AC6762" s="45"/>
      <c r="AD6762" s="48">
        <f t="shared" si="1795"/>
        <v>1374.0882938383556</v>
      </c>
      <c r="AE6762" s="49">
        <f>IF(P6762&gt;90,0,AD6762*0.7^((1/cosd(P6762))^0.678))</f>
        <v>876.05879997489251</v>
      </c>
      <c r="AG6762" s="81">
        <f t="shared" si="1796"/>
        <v>776.09354565519629</v>
      </c>
      <c r="AH6762" s="82">
        <f t="shared" si="1797"/>
        <v>742.64019508545994</v>
      </c>
      <c r="AI6762" s="81">
        <f t="shared" si="1798"/>
        <v>776.14254172015603</v>
      </c>
      <c r="AJ6762" s="82">
        <f t="shared" si="1799"/>
        <v>741.26313665795578</v>
      </c>
    </row>
    <row r="6763" spans="9:36" ht="23.5" x14ac:dyDescent="0.35">
      <c r="I6763" s="57" t="s">
        <v>6774</v>
      </c>
      <c r="J6763" s="58">
        <f t="shared" si="1801"/>
        <v>282</v>
      </c>
      <c r="K6763" s="58">
        <f t="shared" si="1800"/>
        <v>14</v>
      </c>
      <c r="L6763" s="58">
        <f t="shared" si="1788"/>
        <v>13.077751655094627</v>
      </c>
      <c r="M6763" s="59">
        <f t="shared" si="1789"/>
        <v>12.818629194251578</v>
      </c>
      <c r="N6763" s="59">
        <f t="shared" si="1790"/>
        <v>12.27943791377367</v>
      </c>
      <c r="O6763" s="59">
        <f t="shared" si="1791"/>
        <v>-7.3423601099451004</v>
      </c>
      <c r="P6763" s="59">
        <f t="shared" si="1792"/>
        <v>46.181668208898081</v>
      </c>
      <c r="Q6763" s="60">
        <f t="shared" si="1793"/>
        <v>43.818331791101919</v>
      </c>
      <c r="R6763" s="59">
        <f t="shared" si="1794"/>
        <v>16.998197950410582</v>
      </c>
      <c r="S6763" s="61">
        <f t="shared" si="1785"/>
        <v>0.94087211486929789</v>
      </c>
      <c r="U6763" s="13">
        <f t="shared" si="1786"/>
        <v>46.181668208898081</v>
      </c>
      <c r="V6763" s="14">
        <f t="shared" si="1787"/>
        <v>16.998197950410582</v>
      </c>
      <c r="W6763" s="7">
        <v>45.3947</v>
      </c>
      <c r="X6763" s="28">
        <v>17.183999999999997</v>
      </c>
      <c r="Y6763" s="74">
        <v>0.77080575395075801</v>
      </c>
      <c r="Z6763" s="75">
        <v>0.75015399999999999</v>
      </c>
      <c r="AA6763" s="33">
        <v>0.94087211486929789</v>
      </c>
      <c r="AB6763" s="33">
        <v>0.93716699999999997</v>
      </c>
      <c r="AC6763" s="45"/>
      <c r="AD6763" s="48">
        <f t="shared" si="1795"/>
        <v>1374.0882938383556</v>
      </c>
      <c r="AE6763" s="49">
        <f>IF(P6763&gt;90,0,AD6763*0.7^((1/cosd(P6763))^0.678))</f>
        <v>869.49127064041659</v>
      </c>
      <c r="AG6763" s="81">
        <f t="shared" si="1796"/>
        <v>670.20887441958894</v>
      </c>
      <c r="AH6763" s="82">
        <f t="shared" si="1797"/>
        <v>818.08009066784177</v>
      </c>
      <c r="AI6763" s="81">
        <f t="shared" si="1798"/>
        <v>652.25235463599108</v>
      </c>
      <c r="AJ6763" s="82">
        <f t="shared" si="1799"/>
        <v>814.85852563226729</v>
      </c>
    </row>
    <row r="6764" spans="9:36" ht="23.5" x14ac:dyDescent="0.35">
      <c r="I6764" s="57" t="s">
        <v>6775</v>
      </c>
      <c r="J6764" s="58">
        <f t="shared" si="1801"/>
        <v>282</v>
      </c>
      <c r="K6764" s="58">
        <f t="shared" si="1800"/>
        <v>15</v>
      </c>
      <c r="L6764" s="58">
        <f t="shared" si="1788"/>
        <v>13.077751655094627</v>
      </c>
      <c r="M6764" s="59">
        <f t="shared" si="1789"/>
        <v>13.818629194251578</v>
      </c>
      <c r="N6764" s="59">
        <f t="shared" si="1790"/>
        <v>27.27943791377367</v>
      </c>
      <c r="O6764" s="59">
        <f t="shared" si="1791"/>
        <v>-7.3423601099451004</v>
      </c>
      <c r="P6764" s="59">
        <f t="shared" si="1792"/>
        <v>51.481925234494277</v>
      </c>
      <c r="Q6764" s="60">
        <f t="shared" si="1793"/>
        <v>38.518074765505723</v>
      </c>
      <c r="R6764" s="59">
        <f t="shared" si="1794"/>
        <v>35.520116014075583</v>
      </c>
      <c r="S6764" s="61">
        <f t="shared" si="1785"/>
        <v>0.99166224398245983</v>
      </c>
      <c r="U6764" s="13">
        <f t="shared" si="1786"/>
        <v>51.481925234494277</v>
      </c>
      <c r="V6764" s="14">
        <f t="shared" si="1787"/>
        <v>35.520116014075583</v>
      </c>
      <c r="W6764" s="7">
        <v>50.763500000000001</v>
      </c>
      <c r="X6764" s="28">
        <v>35.923000000000002</v>
      </c>
      <c r="Y6764" s="74">
        <v>0.63595429701930295</v>
      </c>
      <c r="Z6764" s="75">
        <v>0.58448</v>
      </c>
      <c r="AA6764" s="33">
        <v>0.99166224398245983</v>
      </c>
      <c r="AB6764" s="33">
        <v>0.99156299999999997</v>
      </c>
      <c r="AC6764" s="45"/>
      <c r="AD6764" s="48">
        <f t="shared" si="1795"/>
        <v>1374.0882938383556</v>
      </c>
      <c r="AE6764" s="49">
        <f>IF(P6764&gt;90,0,AD6764*0.7^((1/cosd(P6764))^0.678))</f>
        <v>840.35174023374952</v>
      </c>
      <c r="AG6764" s="81">
        <f t="shared" si="1796"/>
        <v>534.42530020930201</v>
      </c>
      <c r="AH6764" s="82">
        <f t="shared" si="1797"/>
        <v>833.34509245476522</v>
      </c>
      <c r="AI6764" s="81">
        <f t="shared" si="1798"/>
        <v>491.16878513182195</v>
      </c>
      <c r="AJ6764" s="82">
        <f t="shared" si="1799"/>
        <v>833.26169260139739</v>
      </c>
    </row>
    <row r="6765" spans="9:36" ht="23.5" x14ac:dyDescent="0.35">
      <c r="I6765" s="57" t="s">
        <v>6776</v>
      </c>
      <c r="J6765" s="58">
        <f t="shared" si="1801"/>
        <v>282</v>
      </c>
      <c r="K6765" s="58">
        <f t="shared" si="1800"/>
        <v>16</v>
      </c>
      <c r="L6765" s="58">
        <f t="shared" si="1788"/>
        <v>13.077751655094627</v>
      </c>
      <c r="M6765" s="59">
        <f t="shared" si="1789"/>
        <v>14.818629194251578</v>
      </c>
      <c r="N6765" s="59">
        <f t="shared" si="1790"/>
        <v>42.27943791377367</v>
      </c>
      <c r="O6765" s="59">
        <f t="shared" si="1791"/>
        <v>-7.3423601099451004</v>
      </c>
      <c r="P6765" s="59">
        <f t="shared" si="1792"/>
        <v>59.640750575753572</v>
      </c>
      <c r="Q6765" s="60">
        <f t="shared" si="1793"/>
        <v>30.359249424246435</v>
      </c>
      <c r="R6765" s="59">
        <f t="shared" si="1794"/>
        <v>50.648089019844072</v>
      </c>
      <c r="S6765" s="61">
        <f t="shared" si="1785"/>
        <v>0.99638756662265804</v>
      </c>
      <c r="U6765" s="13">
        <f t="shared" si="1786"/>
        <v>59.640750575753572</v>
      </c>
      <c r="V6765" s="14">
        <f t="shared" si="1787"/>
        <v>50.648089019844072</v>
      </c>
      <c r="W6765" s="7">
        <v>58.998800000000003</v>
      </c>
      <c r="X6765" s="28">
        <v>51.146999999999991</v>
      </c>
      <c r="Y6765" s="74">
        <v>0.5125050093748037</v>
      </c>
      <c r="Z6765" s="75">
        <v>0.44230900000000001</v>
      </c>
      <c r="AA6765" s="33">
        <v>0.99638756662265804</v>
      </c>
      <c r="AB6765" s="33">
        <v>0.99532399999999999</v>
      </c>
      <c r="AC6765" s="45"/>
      <c r="AD6765" s="48">
        <f t="shared" si="1795"/>
        <v>1374.0882938383556</v>
      </c>
      <c r="AE6765" s="49">
        <f>IF(P6765&gt;90,0,AD6765*0.7^((1/cosd(P6765))^0.678))</f>
        <v>779.81026748708905</v>
      </c>
      <c r="AG6765" s="81">
        <f t="shared" si="1796"/>
        <v>399.65666844903876</v>
      </c>
      <c r="AH6765" s="82">
        <f t="shared" si="1797"/>
        <v>776.99325484882468</v>
      </c>
      <c r="AI6765" s="81">
        <f t="shared" si="1798"/>
        <v>344.91709960194686</v>
      </c>
      <c r="AJ6765" s="82">
        <f t="shared" si="1799"/>
        <v>776.16387467631944</v>
      </c>
    </row>
    <row r="6766" spans="9:36" ht="23.5" x14ac:dyDescent="0.35">
      <c r="I6766" s="57" t="s">
        <v>6777</v>
      </c>
      <c r="J6766" s="58">
        <f t="shared" si="1801"/>
        <v>282</v>
      </c>
      <c r="K6766" s="58">
        <f t="shared" si="1800"/>
        <v>17</v>
      </c>
      <c r="L6766" s="58">
        <f t="shared" si="1788"/>
        <v>13.077751655094627</v>
      </c>
      <c r="M6766" s="59">
        <f t="shared" si="1789"/>
        <v>15.818629194251578</v>
      </c>
      <c r="N6766" s="59">
        <f t="shared" si="1790"/>
        <v>57.27943791377367</v>
      </c>
      <c r="O6766" s="59">
        <f t="shared" si="1791"/>
        <v>-7.3423601099451004</v>
      </c>
      <c r="P6766" s="59">
        <f t="shared" si="1792"/>
        <v>69.613770075269173</v>
      </c>
      <c r="Q6766" s="60">
        <f t="shared" si="1793"/>
        <v>20.386229924730827</v>
      </c>
      <c r="R6766" s="59">
        <f t="shared" si="1794"/>
        <v>62.895071083994843</v>
      </c>
      <c r="S6766" s="61">
        <f t="shared" si="1785"/>
        <v>0.95762173895947589</v>
      </c>
      <c r="U6766" s="13">
        <f t="shared" si="1786"/>
        <v>69.613770075269173</v>
      </c>
      <c r="V6766" s="14">
        <f t="shared" si="1787"/>
        <v>62.895071083994843</v>
      </c>
      <c r="W6766" s="7">
        <v>69.028800000000004</v>
      </c>
      <c r="X6766" s="28">
        <v>63.421999999999997</v>
      </c>
      <c r="Y6766" s="74">
        <v>0.45200230347124415</v>
      </c>
      <c r="Z6766" s="75">
        <v>0.40108500000000002</v>
      </c>
      <c r="AA6766" s="33">
        <v>0.95762173895947589</v>
      </c>
      <c r="AB6766" s="33">
        <v>0.95231299999999997</v>
      </c>
      <c r="AC6766" s="45"/>
      <c r="AD6766" s="48">
        <f t="shared" si="1795"/>
        <v>1374.0882938383556</v>
      </c>
      <c r="AE6766" s="49">
        <f>IF(P6766&gt;90,0,AD6766*0.7^((1/cosd(P6766))^0.678))</f>
        <v>662.7800626024914</v>
      </c>
      <c r="AG6766" s="81">
        <f t="shared" si="1796"/>
        <v>299.57811499114149</v>
      </c>
      <c r="AH6766" s="82">
        <f t="shared" si="1797"/>
        <v>634.69259609706808</v>
      </c>
      <c r="AI6766" s="81">
        <f t="shared" si="1798"/>
        <v>265.8311414089203</v>
      </c>
      <c r="AJ6766" s="82">
        <f t="shared" si="1799"/>
        <v>631.17406975716642</v>
      </c>
    </row>
    <row r="6767" spans="9:36" ht="23.5" x14ac:dyDescent="0.35">
      <c r="I6767" s="57" t="s">
        <v>6778</v>
      </c>
      <c r="J6767" s="58">
        <f t="shared" si="1801"/>
        <v>282</v>
      </c>
      <c r="K6767" s="58">
        <f t="shared" si="1800"/>
        <v>18</v>
      </c>
      <c r="L6767" s="58">
        <f t="shared" si="1788"/>
        <v>13.077751655094627</v>
      </c>
      <c r="M6767" s="59">
        <f t="shared" si="1789"/>
        <v>16.818629194251574</v>
      </c>
      <c r="N6767" s="59">
        <f t="shared" si="1790"/>
        <v>72.27943791377362</v>
      </c>
      <c r="O6767" s="59">
        <f t="shared" si="1791"/>
        <v>-7.3423601099451004</v>
      </c>
      <c r="P6767" s="59">
        <f t="shared" si="1792"/>
        <v>80.662740007538645</v>
      </c>
      <c r="Q6767" s="60">
        <f t="shared" si="1793"/>
        <v>9.3372599924613642</v>
      </c>
      <c r="R6767" s="59">
        <f t="shared" si="1794"/>
        <v>73.221345805321519</v>
      </c>
      <c r="S6767" s="61">
        <f t="shared" si="1785"/>
        <v>0.88446126812651249</v>
      </c>
      <c r="U6767" s="13">
        <f t="shared" si="1786"/>
        <v>80.662740007538645</v>
      </c>
      <c r="V6767" s="14">
        <f t="shared" si="1787"/>
        <v>73.221345805321519</v>
      </c>
      <c r="W6767" s="7">
        <v>80.085700000000003</v>
      </c>
      <c r="X6767" s="28">
        <v>73.752999999999986</v>
      </c>
      <c r="Y6767" s="74">
        <v>0.49401607587053326</v>
      </c>
      <c r="Z6767" s="75">
        <v>0</v>
      </c>
      <c r="AA6767" s="33">
        <v>0.88446126812651249</v>
      </c>
      <c r="AB6767" s="33">
        <v>0</v>
      </c>
      <c r="AC6767" s="45"/>
      <c r="AD6767" s="48">
        <f t="shared" si="1795"/>
        <v>1374.0882938383556</v>
      </c>
      <c r="AE6767" s="49">
        <f>IF(P6767&gt;90,0,AD6767*0.7^((1/cosd(P6767))^0.678))</f>
        <v>404.05966422648009</v>
      </c>
      <c r="AG6767" s="81">
        <f t="shared" si="1796"/>
        <v>199.61196973873098</v>
      </c>
      <c r="AH6767" s="82">
        <f t="shared" si="1797"/>
        <v>357.37512302052539</v>
      </c>
      <c r="AI6767" s="81">
        <f t="shared" si="1798"/>
        <v>0</v>
      </c>
      <c r="AJ6767" s="82">
        <f t="shared" si="1799"/>
        <v>0</v>
      </c>
    </row>
    <row r="6768" spans="9:36" ht="23.5" x14ac:dyDescent="0.35">
      <c r="I6768" s="57" t="s">
        <v>6779</v>
      </c>
      <c r="J6768" s="58">
        <f t="shared" si="1801"/>
        <v>282</v>
      </c>
      <c r="K6768" s="58">
        <f t="shared" si="1800"/>
        <v>19</v>
      </c>
      <c r="L6768" s="58">
        <f t="shared" si="1788"/>
        <v>13.077751655094627</v>
      </c>
      <c r="M6768" s="59">
        <f t="shared" si="1789"/>
        <v>17.818629194251574</v>
      </c>
      <c r="N6768" s="59">
        <f t="shared" si="1790"/>
        <v>87.27943791377362</v>
      </c>
      <c r="O6768" s="59">
        <f t="shared" si="1791"/>
        <v>-7.3423601099451004</v>
      </c>
      <c r="P6768" s="59">
        <f t="shared" si="1792"/>
        <v>92.303968838240905</v>
      </c>
      <c r="Q6768" s="60">
        <f t="shared" si="1793"/>
        <v>-2.3039688382409063</v>
      </c>
      <c r="R6768" s="59">
        <f t="shared" si="1794"/>
        <v>82.517146980939899</v>
      </c>
      <c r="S6768" s="61">
        <f t="shared" si="1785"/>
        <v>0</v>
      </c>
      <c r="U6768" s="13">
        <f t="shared" si="1786"/>
        <v>92.303968838240905</v>
      </c>
      <c r="V6768" s="14">
        <f t="shared" si="1787"/>
        <v>82.517146980939899</v>
      </c>
      <c r="W6768" s="7">
        <v>91.847099999999998</v>
      </c>
      <c r="X6768" s="28">
        <v>83.052000000000021</v>
      </c>
      <c r="Y6768" s="74">
        <v>0</v>
      </c>
      <c r="Z6768" s="75">
        <v>0</v>
      </c>
      <c r="AA6768" s="33">
        <v>0</v>
      </c>
      <c r="AB6768" s="33">
        <v>0</v>
      </c>
      <c r="AC6768" s="45"/>
      <c r="AD6768" s="48">
        <f t="shared" si="1795"/>
        <v>1374.0882938383556</v>
      </c>
      <c r="AE6768" s="49">
        <f>IF(P6768&gt;90,0,AD6768*0.7^((1/cosd(P6768))^0.678))</f>
        <v>0</v>
      </c>
      <c r="AG6768" s="81">
        <f t="shared" si="1796"/>
        <v>0</v>
      </c>
      <c r="AH6768" s="82">
        <f t="shared" si="1797"/>
        <v>0</v>
      </c>
      <c r="AI6768" s="81">
        <f t="shared" si="1798"/>
        <v>0</v>
      </c>
      <c r="AJ6768" s="82">
        <f t="shared" si="1799"/>
        <v>0</v>
      </c>
    </row>
    <row r="6769" spans="9:36" ht="23.5" x14ac:dyDescent="0.35">
      <c r="I6769" s="57" t="s">
        <v>6780</v>
      </c>
      <c r="J6769" s="58">
        <f t="shared" si="1801"/>
        <v>282</v>
      </c>
      <c r="K6769" s="58">
        <f t="shared" si="1800"/>
        <v>20</v>
      </c>
      <c r="L6769" s="58">
        <f t="shared" si="1788"/>
        <v>13.077751655094627</v>
      </c>
      <c r="M6769" s="59">
        <f t="shared" si="1789"/>
        <v>18.818629194251574</v>
      </c>
      <c r="N6769" s="59">
        <f t="shared" si="1790"/>
        <v>102.27943791377362</v>
      </c>
      <c r="O6769" s="59">
        <f t="shared" si="1791"/>
        <v>-7.3423601099451004</v>
      </c>
      <c r="P6769" s="59">
        <f t="shared" si="1792"/>
        <v>104.19344585611201</v>
      </c>
      <c r="Q6769" s="60">
        <f t="shared" si="1793"/>
        <v>-14.19344585611201</v>
      </c>
      <c r="R6769" s="59">
        <f t="shared" si="1794"/>
        <v>91.569298260937188</v>
      </c>
      <c r="S6769" s="61">
        <f t="shared" si="1785"/>
        <v>0</v>
      </c>
      <c r="U6769" s="13">
        <f t="shared" si="1786"/>
        <v>104.19344585611201</v>
      </c>
      <c r="V6769" s="14">
        <f t="shared" si="1787"/>
        <v>91.569298260937188</v>
      </c>
      <c r="W6769" s="7">
        <v>103.754</v>
      </c>
      <c r="X6769" s="28">
        <v>92.113</v>
      </c>
      <c r="Y6769" s="74">
        <v>0</v>
      </c>
      <c r="Z6769" s="75">
        <v>0</v>
      </c>
      <c r="AA6769" s="33">
        <v>0</v>
      </c>
      <c r="AB6769" s="33">
        <v>0</v>
      </c>
      <c r="AC6769" s="45"/>
      <c r="AD6769" s="48">
        <f t="shared" si="1795"/>
        <v>1374.0882938383556</v>
      </c>
      <c r="AE6769" s="49">
        <f>IF(P6769&gt;90,0,AD6769*0.7^((1/cosd(P6769))^0.678))</f>
        <v>0</v>
      </c>
      <c r="AG6769" s="81">
        <f t="shared" si="1796"/>
        <v>0</v>
      </c>
      <c r="AH6769" s="82">
        <f t="shared" si="1797"/>
        <v>0</v>
      </c>
      <c r="AI6769" s="81">
        <f t="shared" si="1798"/>
        <v>0</v>
      </c>
      <c r="AJ6769" s="82">
        <f t="shared" si="1799"/>
        <v>0</v>
      </c>
    </row>
    <row r="6770" spans="9:36" ht="23.5" x14ac:dyDescent="0.35">
      <c r="I6770" s="57" t="s">
        <v>6781</v>
      </c>
      <c r="J6770" s="58">
        <f t="shared" si="1801"/>
        <v>282</v>
      </c>
      <c r="K6770" s="58">
        <f t="shared" si="1800"/>
        <v>21</v>
      </c>
      <c r="L6770" s="58">
        <f t="shared" si="1788"/>
        <v>13.077751655094627</v>
      </c>
      <c r="M6770" s="59">
        <f t="shared" si="1789"/>
        <v>19.818629194251574</v>
      </c>
      <c r="N6770" s="59">
        <f t="shared" si="1790"/>
        <v>117.27943791377362</v>
      </c>
      <c r="O6770" s="59">
        <f t="shared" si="1791"/>
        <v>-7.3423601099451004</v>
      </c>
      <c r="P6770" s="59">
        <f t="shared" si="1792"/>
        <v>116.02547926573695</v>
      </c>
      <c r="Q6770" s="60">
        <f t="shared" si="1793"/>
        <v>-26.02547926573693</v>
      </c>
      <c r="R6770" s="59">
        <f t="shared" si="1794"/>
        <v>101.19716636430951</v>
      </c>
      <c r="S6770" s="61">
        <f t="shared" si="1785"/>
        <v>0</v>
      </c>
      <c r="U6770" s="13">
        <f t="shared" si="1786"/>
        <v>116.02547926573695</v>
      </c>
      <c r="V6770" s="14">
        <f t="shared" si="1787"/>
        <v>101.19716636430951</v>
      </c>
      <c r="W6770" s="7">
        <v>115.584</v>
      </c>
      <c r="X6770" s="28">
        <v>101.75900000000001</v>
      </c>
      <c r="Y6770" s="74">
        <v>0</v>
      </c>
      <c r="Z6770" s="75">
        <v>0</v>
      </c>
      <c r="AA6770" s="33">
        <v>0</v>
      </c>
      <c r="AB6770" s="33">
        <v>0</v>
      </c>
      <c r="AC6770" s="45"/>
      <c r="AD6770" s="48">
        <f t="shared" si="1795"/>
        <v>1374.0882938383556</v>
      </c>
      <c r="AE6770" s="49">
        <f>IF(P6770&gt;90,0,AD6770*0.7^((1/cosd(P6770))^0.678))</f>
        <v>0</v>
      </c>
      <c r="AG6770" s="81">
        <f t="shared" si="1796"/>
        <v>0</v>
      </c>
      <c r="AH6770" s="82">
        <f t="shared" si="1797"/>
        <v>0</v>
      </c>
      <c r="AI6770" s="81">
        <f t="shared" si="1798"/>
        <v>0</v>
      </c>
      <c r="AJ6770" s="82">
        <f t="shared" si="1799"/>
        <v>0</v>
      </c>
    </row>
    <row r="6771" spans="9:36" ht="23.5" x14ac:dyDescent="0.35">
      <c r="I6771" s="57" t="s">
        <v>6782</v>
      </c>
      <c r="J6771" s="58">
        <f t="shared" si="1801"/>
        <v>282</v>
      </c>
      <c r="K6771" s="58">
        <f t="shared" si="1800"/>
        <v>22</v>
      </c>
      <c r="L6771" s="58">
        <f t="shared" si="1788"/>
        <v>13.077751655094627</v>
      </c>
      <c r="M6771" s="59">
        <f t="shared" si="1789"/>
        <v>20.818629194251574</v>
      </c>
      <c r="N6771" s="59">
        <f t="shared" si="1790"/>
        <v>132.27943791377362</v>
      </c>
      <c r="O6771" s="59">
        <f t="shared" si="1791"/>
        <v>-7.3423601099451004</v>
      </c>
      <c r="P6771" s="59">
        <f t="shared" si="1792"/>
        <v>127.42570311596498</v>
      </c>
      <c r="Q6771" s="60">
        <f t="shared" si="1793"/>
        <v>-37.425703115964978</v>
      </c>
      <c r="R6771" s="59">
        <f t="shared" si="1794"/>
        <v>112.47846243943313</v>
      </c>
      <c r="S6771" s="61">
        <f t="shared" si="1785"/>
        <v>0</v>
      </c>
      <c r="U6771" s="13">
        <f t="shared" si="1786"/>
        <v>127.42570311596498</v>
      </c>
      <c r="V6771" s="14">
        <f t="shared" si="1787"/>
        <v>112.47846243943313</v>
      </c>
      <c r="W6771" s="7">
        <v>126.962</v>
      </c>
      <c r="X6771" s="28">
        <v>113.06</v>
      </c>
      <c r="Y6771" s="74">
        <v>0</v>
      </c>
      <c r="Z6771" s="75">
        <v>0</v>
      </c>
      <c r="AA6771" s="33">
        <v>0</v>
      </c>
      <c r="AB6771" s="33">
        <v>0</v>
      </c>
      <c r="AC6771" s="45"/>
      <c r="AD6771" s="48">
        <f t="shared" si="1795"/>
        <v>1374.0882938383556</v>
      </c>
      <c r="AE6771" s="49">
        <f>IF(P6771&gt;90,0,AD6771*0.7^((1/cosd(P6771))^0.678))</f>
        <v>0</v>
      </c>
      <c r="AG6771" s="81">
        <f t="shared" si="1796"/>
        <v>0</v>
      </c>
      <c r="AH6771" s="82">
        <f t="shared" si="1797"/>
        <v>0</v>
      </c>
      <c r="AI6771" s="81">
        <f t="shared" si="1798"/>
        <v>0</v>
      </c>
      <c r="AJ6771" s="82">
        <f t="shared" si="1799"/>
        <v>0</v>
      </c>
    </row>
    <row r="6772" spans="9:36" ht="23.5" x14ac:dyDescent="0.35">
      <c r="I6772" s="57" t="s">
        <v>6783</v>
      </c>
      <c r="J6772" s="58">
        <f t="shared" si="1801"/>
        <v>282</v>
      </c>
      <c r="K6772" s="58">
        <f t="shared" si="1800"/>
        <v>23</v>
      </c>
      <c r="L6772" s="58">
        <f t="shared" si="1788"/>
        <v>13.077751655094627</v>
      </c>
      <c r="M6772" s="59">
        <f t="shared" si="1789"/>
        <v>21.818629194251574</v>
      </c>
      <c r="N6772" s="59">
        <f t="shared" si="1790"/>
        <v>147.27943791377362</v>
      </c>
      <c r="O6772" s="59">
        <f t="shared" si="1791"/>
        <v>-7.3423601099451004</v>
      </c>
      <c r="P6772" s="59">
        <f t="shared" si="1792"/>
        <v>137.77966397698302</v>
      </c>
      <c r="Q6772" s="60">
        <f t="shared" si="1793"/>
        <v>-47.779663976983009</v>
      </c>
      <c r="R6772" s="59">
        <f t="shared" si="1794"/>
        <v>127.0792538199607</v>
      </c>
      <c r="S6772" s="61">
        <f t="shared" si="1785"/>
        <v>0</v>
      </c>
      <c r="U6772" s="13">
        <f t="shared" si="1786"/>
        <v>137.77966397698302</v>
      </c>
      <c r="V6772" s="14">
        <f t="shared" si="1787"/>
        <v>127.0792538199607</v>
      </c>
      <c r="W6772" s="7">
        <v>137.27000000000001</v>
      </c>
      <c r="X6772" s="28">
        <v>127.64999999999998</v>
      </c>
      <c r="Y6772" s="74">
        <v>0</v>
      </c>
      <c r="Z6772" s="75">
        <v>0</v>
      </c>
      <c r="AA6772" s="33">
        <v>0</v>
      </c>
      <c r="AB6772" s="33">
        <v>0</v>
      </c>
      <c r="AC6772" s="45"/>
      <c r="AD6772" s="48">
        <f t="shared" si="1795"/>
        <v>1374.0882938383556</v>
      </c>
      <c r="AE6772" s="49">
        <f>IF(P6772&gt;90,0,AD6772*0.7^((1/cosd(P6772))^0.678))</f>
        <v>0</v>
      </c>
      <c r="AG6772" s="81">
        <f t="shared" si="1796"/>
        <v>0</v>
      </c>
      <c r="AH6772" s="82">
        <f t="shared" si="1797"/>
        <v>0</v>
      </c>
      <c r="AI6772" s="81">
        <f t="shared" si="1798"/>
        <v>0</v>
      </c>
      <c r="AJ6772" s="82">
        <f t="shared" si="1799"/>
        <v>0</v>
      </c>
    </row>
    <row r="6773" spans="9:36" ht="23.5" x14ac:dyDescent="0.35">
      <c r="I6773" s="57" t="s">
        <v>6784</v>
      </c>
      <c r="J6773" s="58">
        <f t="shared" si="1801"/>
        <v>283</v>
      </c>
      <c r="K6773" s="58">
        <f t="shared" si="1800"/>
        <v>0</v>
      </c>
      <c r="L6773" s="58">
        <f t="shared" si="1788"/>
        <v>13.347973280272884</v>
      </c>
      <c r="M6773" s="59">
        <f t="shared" si="1789"/>
        <v>-1.1768671119954521</v>
      </c>
      <c r="N6773" s="59">
        <f t="shared" si="1790"/>
        <v>-197.65300667993179</v>
      </c>
      <c r="O6773" s="59">
        <f t="shared" si="1791"/>
        <v>-7.7246289081652275</v>
      </c>
      <c r="P6773" s="59">
        <f t="shared" si="1792"/>
        <v>146.28994680133982</v>
      </c>
      <c r="Q6773" s="60">
        <f t="shared" si="1793"/>
        <v>-56.289946801339809</v>
      </c>
      <c r="R6773" s="59">
        <f t="shared" si="1794"/>
        <v>-147.21757473679361</v>
      </c>
      <c r="S6773" s="61">
        <f t="shared" si="1785"/>
        <v>0</v>
      </c>
      <c r="U6773" s="13">
        <f t="shared" si="1786"/>
        <v>146.28994680133982</v>
      </c>
      <c r="V6773" s="14">
        <f t="shared" si="1787"/>
        <v>-147.21757473679361</v>
      </c>
      <c r="W6773" s="7">
        <v>145.34299999999999</v>
      </c>
      <c r="X6773" s="28">
        <v>147.83999999999997</v>
      </c>
      <c r="Y6773" s="74">
        <v>0</v>
      </c>
      <c r="Z6773" s="75">
        <v>0</v>
      </c>
      <c r="AA6773" s="33">
        <v>0</v>
      </c>
      <c r="AB6773" s="33">
        <v>0</v>
      </c>
      <c r="AC6773" s="45"/>
      <c r="AD6773" s="48">
        <f t="shared" si="1795"/>
        <v>1374.8564351431835</v>
      </c>
      <c r="AE6773" s="49">
        <f>IF(P6773&gt;90,0,AD6773*0.7^((1/cosd(P6773))^0.678))</f>
        <v>0</v>
      </c>
      <c r="AG6773" s="81">
        <f t="shared" si="1796"/>
        <v>0</v>
      </c>
      <c r="AH6773" s="82">
        <f t="shared" si="1797"/>
        <v>0</v>
      </c>
      <c r="AI6773" s="81">
        <f t="shared" si="1798"/>
        <v>0</v>
      </c>
      <c r="AJ6773" s="82">
        <f t="shared" si="1799"/>
        <v>0</v>
      </c>
    </row>
    <row r="6774" spans="9:36" ht="23.5" x14ac:dyDescent="0.35">
      <c r="I6774" s="57" t="s">
        <v>6785</v>
      </c>
      <c r="J6774" s="58">
        <f t="shared" si="1801"/>
        <v>283</v>
      </c>
      <c r="K6774" s="58">
        <f t="shared" si="1800"/>
        <v>1</v>
      </c>
      <c r="L6774" s="58">
        <f t="shared" si="1788"/>
        <v>13.347973280272884</v>
      </c>
      <c r="M6774" s="59">
        <f t="shared" si="1789"/>
        <v>-0.17686711199545216</v>
      </c>
      <c r="N6774" s="59">
        <f t="shared" si="1790"/>
        <v>-182.65300667993179</v>
      </c>
      <c r="O6774" s="59">
        <f t="shared" si="1791"/>
        <v>-7.7246289081652275</v>
      </c>
      <c r="P6774" s="59">
        <f t="shared" si="1792"/>
        <v>150.23708562334366</v>
      </c>
      <c r="Q6774" s="60">
        <f t="shared" si="1793"/>
        <v>-60.237085623343653</v>
      </c>
      <c r="R6774" s="59">
        <f t="shared" si="1794"/>
        <v>-174.6984652461845</v>
      </c>
      <c r="S6774" s="61">
        <f t="shared" si="1785"/>
        <v>0</v>
      </c>
      <c r="U6774" s="13">
        <f t="shared" si="1786"/>
        <v>150.23708562334366</v>
      </c>
      <c r="V6774" s="14">
        <f t="shared" si="1787"/>
        <v>-174.6984652461845</v>
      </c>
      <c r="W6774" s="7">
        <v>149.244</v>
      </c>
      <c r="X6774" s="28">
        <v>174.66899999999998</v>
      </c>
      <c r="Y6774" s="74">
        <v>0</v>
      </c>
      <c r="Z6774" s="75">
        <v>0</v>
      </c>
      <c r="AA6774" s="33">
        <v>0</v>
      </c>
      <c r="AB6774" s="33">
        <v>0</v>
      </c>
      <c r="AC6774" s="45"/>
      <c r="AD6774" s="48">
        <f t="shared" si="1795"/>
        <v>1374.8564351431835</v>
      </c>
      <c r="AE6774" s="49">
        <f>IF(P6774&gt;90,0,AD6774*0.7^((1/cosd(P6774))^0.678))</f>
        <v>0</v>
      </c>
      <c r="AG6774" s="81">
        <f t="shared" si="1796"/>
        <v>0</v>
      </c>
      <c r="AH6774" s="82">
        <f t="shared" si="1797"/>
        <v>0</v>
      </c>
      <c r="AI6774" s="81">
        <f t="shared" si="1798"/>
        <v>0</v>
      </c>
      <c r="AJ6774" s="82">
        <f t="shared" si="1799"/>
        <v>0</v>
      </c>
    </row>
    <row r="6775" spans="9:36" ht="23.5" x14ac:dyDescent="0.35">
      <c r="I6775" s="57" t="s">
        <v>6786</v>
      </c>
      <c r="J6775" s="58">
        <f t="shared" si="1801"/>
        <v>283</v>
      </c>
      <c r="K6775" s="58">
        <f t="shared" si="1800"/>
        <v>2</v>
      </c>
      <c r="L6775" s="58">
        <f t="shared" si="1788"/>
        <v>13.347973280272884</v>
      </c>
      <c r="M6775" s="59">
        <f t="shared" si="1789"/>
        <v>0.82313288800454787</v>
      </c>
      <c r="N6775" s="59">
        <f t="shared" si="1790"/>
        <v>-167.65300667993179</v>
      </c>
      <c r="O6775" s="59">
        <f t="shared" si="1791"/>
        <v>-7.7246289081652275</v>
      </c>
      <c r="P6775" s="59">
        <f t="shared" si="1792"/>
        <v>148.29014534228344</v>
      </c>
      <c r="Q6775" s="60">
        <f t="shared" si="1793"/>
        <v>-58.290145342283445</v>
      </c>
      <c r="R6775" s="59">
        <f t="shared" si="1794"/>
        <v>-156.2261362901732</v>
      </c>
      <c r="S6775" s="61">
        <f t="shared" si="1785"/>
        <v>0</v>
      </c>
      <c r="U6775" s="13">
        <f t="shared" si="1786"/>
        <v>148.29014534228344</v>
      </c>
      <c r="V6775" s="14">
        <f t="shared" si="1787"/>
        <v>-156.2261362901732</v>
      </c>
      <c r="W6775" s="7">
        <v>147.39400000000001</v>
      </c>
      <c r="X6775" s="28">
        <v>-156.96129999999999</v>
      </c>
      <c r="Y6775" s="74">
        <v>0</v>
      </c>
      <c r="Z6775" s="75">
        <v>0</v>
      </c>
      <c r="AA6775" s="33">
        <v>0</v>
      </c>
      <c r="AB6775" s="33">
        <v>0</v>
      </c>
      <c r="AC6775" s="45"/>
      <c r="AD6775" s="48">
        <f t="shared" si="1795"/>
        <v>1374.8564351431835</v>
      </c>
      <c r="AE6775" s="49">
        <f>IF(P6775&gt;90,0,AD6775*0.7^((1/cosd(P6775))^0.678))</f>
        <v>0</v>
      </c>
      <c r="AG6775" s="81">
        <f t="shared" si="1796"/>
        <v>0</v>
      </c>
      <c r="AH6775" s="82">
        <f t="shared" si="1797"/>
        <v>0</v>
      </c>
      <c r="AI6775" s="81">
        <f t="shared" si="1798"/>
        <v>0</v>
      </c>
      <c r="AJ6775" s="82">
        <f t="shared" si="1799"/>
        <v>0</v>
      </c>
    </row>
    <row r="6776" spans="9:36" ht="23.5" x14ac:dyDescent="0.35">
      <c r="I6776" s="57" t="s">
        <v>6787</v>
      </c>
      <c r="J6776" s="58">
        <f t="shared" si="1801"/>
        <v>283</v>
      </c>
      <c r="K6776" s="58">
        <f t="shared" si="1800"/>
        <v>3</v>
      </c>
      <c r="L6776" s="58">
        <f t="shared" si="1788"/>
        <v>13.347973280272884</v>
      </c>
      <c r="M6776" s="59">
        <f t="shared" si="1789"/>
        <v>1.8231328880045479</v>
      </c>
      <c r="N6776" s="59">
        <f t="shared" si="1790"/>
        <v>-152.65300667993179</v>
      </c>
      <c r="O6776" s="59">
        <f t="shared" si="1791"/>
        <v>-7.7246289081652275</v>
      </c>
      <c r="P6776" s="59">
        <f t="shared" si="1792"/>
        <v>141.34686387715024</v>
      </c>
      <c r="Q6776" s="60">
        <f t="shared" si="1793"/>
        <v>-51.346863877150248</v>
      </c>
      <c r="R6776" s="59">
        <f t="shared" si="1794"/>
        <v>-133.2143617741132</v>
      </c>
      <c r="S6776" s="61">
        <f t="shared" si="1785"/>
        <v>0</v>
      </c>
      <c r="U6776" s="13">
        <f t="shared" si="1786"/>
        <v>141.34686387715024</v>
      </c>
      <c r="V6776" s="14">
        <f t="shared" si="1787"/>
        <v>-133.2143617741132</v>
      </c>
      <c r="W6776" s="7">
        <v>140.614</v>
      </c>
      <c r="X6776" s="28">
        <v>-134.20310000000001</v>
      </c>
      <c r="Y6776" s="74">
        <v>0</v>
      </c>
      <c r="Z6776" s="75">
        <v>0</v>
      </c>
      <c r="AA6776" s="33">
        <v>0</v>
      </c>
      <c r="AB6776" s="33">
        <v>0</v>
      </c>
      <c r="AC6776" s="45"/>
      <c r="AD6776" s="48">
        <f t="shared" si="1795"/>
        <v>1374.8564351431835</v>
      </c>
      <c r="AE6776" s="49">
        <f>IF(P6776&gt;90,0,AD6776*0.7^((1/cosd(P6776))^0.678))</f>
        <v>0</v>
      </c>
      <c r="AG6776" s="81">
        <f t="shared" si="1796"/>
        <v>0</v>
      </c>
      <c r="AH6776" s="82">
        <f t="shared" si="1797"/>
        <v>0</v>
      </c>
      <c r="AI6776" s="81">
        <f t="shared" si="1798"/>
        <v>0</v>
      </c>
      <c r="AJ6776" s="82">
        <f t="shared" si="1799"/>
        <v>0</v>
      </c>
    </row>
    <row r="6777" spans="9:36" ht="23.5" x14ac:dyDescent="0.35">
      <c r="I6777" s="57" t="s">
        <v>6788</v>
      </c>
      <c r="J6777" s="58">
        <f t="shared" si="1801"/>
        <v>283</v>
      </c>
      <c r="K6777" s="58">
        <f t="shared" si="1800"/>
        <v>4</v>
      </c>
      <c r="L6777" s="58">
        <f t="shared" si="1788"/>
        <v>13.347973280272884</v>
      </c>
      <c r="M6777" s="59">
        <f t="shared" si="1789"/>
        <v>2.8231328880045474</v>
      </c>
      <c r="N6777" s="59">
        <f t="shared" si="1790"/>
        <v>-137.65300667993179</v>
      </c>
      <c r="O6777" s="59">
        <f t="shared" si="1791"/>
        <v>-7.7246289081652275</v>
      </c>
      <c r="P6777" s="59">
        <f t="shared" si="1792"/>
        <v>131.56771809591015</v>
      </c>
      <c r="Q6777" s="60">
        <f t="shared" si="1793"/>
        <v>-41.567718095910145</v>
      </c>
      <c r="R6777" s="59">
        <f t="shared" si="1794"/>
        <v>-116.85117760318778</v>
      </c>
      <c r="S6777" s="61">
        <f t="shared" si="1785"/>
        <v>0</v>
      </c>
      <c r="U6777" s="13">
        <f t="shared" si="1786"/>
        <v>131.56771809591015</v>
      </c>
      <c r="V6777" s="14">
        <f t="shared" si="1787"/>
        <v>-116.85117760318778</v>
      </c>
      <c r="W6777" s="7">
        <v>130.96299999999999</v>
      </c>
      <c r="X6777" s="28">
        <v>-117.8184</v>
      </c>
      <c r="Y6777" s="74">
        <v>0</v>
      </c>
      <c r="Z6777" s="75">
        <v>0</v>
      </c>
      <c r="AA6777" s="33">
        <v>0</v>
      </c>
      <c r="AB6777" s="33">
        <v>0</v>
      </c>
      <c r="AC6777" s="45"/>
      <c r="AD6777" s="48">
        <f t="shared" si="1795"/>
        <v>1374.8564351431835</v>
      </c>
      <c r="AE6777" s="49">
        <f>IF(P6777&gt;90,0,AD6777*0.7^((1/cosd(P6777))^0.678))</f>
        <v>0</v>
      </c>
      <c r="AG6777" s="81">
        <f t="shared" si="1796"/>
        <v>0</v>
      </c>
      <c r="AH6777" s="82">
        <f t="shared" si="1797"/>
        <v>0</v>
      </c>
      <c r="AI6777" s="81">
        <f t="shared" si="1798"/>
        <v>0</v>
      </c>
      <c r="AJ6777" s="82">
        <f t="shared" si="1799"/>
        <v>0</v>
      </c>
    </row>
    <row r="6778" spans="9:36" ht="23.5" x14ac:dyDescent="0.35">
      <c r="I6778" s="57" t="s">
        <v>6789</v>
      </c>
      <c r="J6778" s="58">
        <f t="shared" si="1801"/>
        <v>283</v>
      </c>
      <c r="K6778" s="58">
        <f t="shared" si="1800"/>
        <v>5</v>
      </c>
      <c r="L6778" s="58">
        <f t="shared" si="1788"/>
        <v>13.347973280272884</v>
      </c>
      <c r="M6778" s="59">
        <f t="shared" si="1789"/>
        <v>3.8231328880045474</v>
      </c>
      <c r="N6778" s="59">
        <f t="shared" si="1790"/>
        <v>-122.65300667993179</v>
      </c>
      <c r="O6778" s="59">
        <f t="shared" si="1791"/>
        <v>-7.7246289081652275</v>
      </c>
      <c r="P6778" s="59">
        <f t="shared" si="1792"/>
        <v>120.42523033464933</v>
      </c>
      <c r="Q6778" s="60">
        <f t="shared" si="1793"/>
        <v>-30.425230334649328</v>
      </c>
      <c r="R6778" s="59">
        <f t="shared" si="1794"/>
        <v>-104.63511470903805</v>
      </c>
      <c r="S6778" s="61">
        <f t="shared" si="1785"/>
        <v>0</v>
      </c>
      <c r="U6778" s="13">
        <f t="shared" si="1786"/>
        <v>120.42523033464933</v>
      </c>
      <c r="V6778" s="14">
        <f t="shared" si="1787"/>
        <v>-104.63511470903805</v>
      </c>
      <c r="W6778" s="7">
        <v>119.898</v>
      </c>
      <c r="X6778" s="28">
        <v>-105.5209</v>
      </c>
      <c r="Y6778" s="74">
        <v>0</v>
      </c>
      <c r="Z6778" s="75">
        <v>0</v>
      </c>
      <c r="AA6778" s="33">
        <v>0</v>
      </c>
      <c r="AB6778" s="33">
        <v>0</v>
      </c>
      <c r="AC6778" s="45"/>
      <c r="AD6778" s="48">
        <f t="shared" si="1795"/>
        <v>1374.8564351431835</v>
      </c>
      <c r="AE6778" s="49">
        <f>IF(P6778&gt;90,0,AD6778*0.7^((1/cosd(P6778))^0.678))</f>
        <v>0</v>
      </c>
      <c r="AG6778" s="81">
        <f t="shared" si="1796"/>
        <v>0</v>
      </c>
      <c r="AH6778" s="82">
        <f t="shared" si="1797"/>
        <v>0</v>
      </c>
      <c r="AI6778" s="81">
        <f t="shared" si="1798"/>
        <v>0</v>
      </c>
      <c r="AJ6778" s="82">
        <f t="shared" si="1799"/>
        <v>0</v>
      </c>
    </row>
    <row r="6779" spans="9:36" ht="23.5" x14ac:dyDescent="0.35">
      <c r="I6779" s="57" t="s">
        <v>6790</v>
      </c>
      <c r="J6779" s="58">
        <f t="shared" si="1801"/>
        <v>283</v>
      </c>
      <c r="K6779" s="58">
        <f t="shared" si="1800"/>
        <v>6</v>
      </c>
      <c r="L6779" s="58">
        <f t="shared" si="1788"/>
        <v>13.347973280272884</v>
      </c>
      <c r="M6779" s="59">
        <f t="shared" si="1789"/>
        <v>4.8231328880045474</v>
      </c>
      <c r="N6779" s="59">
        <f t="shared" si="1790"/>
        <v>-107.65300667993179</v>
      </c>
      <c r="O6779" s="59">
        <f t="shared" si="1791"/>
        <v>-7.7246289081652275</v>
      </c>
      <c r="P6779" s="59">
        <f t="shared" si="1792"/>
        <v>108.68550188521617</v>
      </c>
      <c r="Q6779" s="60">
        <f t="shared" si="1793"/>
        <v>-18.685501885216166</v>
      </c>
      <c r="R6779" s="59">
        <f t="shared" si="1794"/>
        <v>-94.58238148592315</v>
      </c>
      <c r="S6779" s="61">
        <f t="shared" si="1785"/>
        <v>0</v>
      </c>
      <c r="U6779" s="13">
        <f t="shared" si="1786"/>
        <v>108.68550188521617</v>
      </c>
      <c r="V6779" s="14">
        <f t="shared" si="1787"/>
        <v>-94.58238148592315</v>
      </c>
      <c r="W6779" s="7">
        <v>108.196</v>
      </c>
      <c r="X6779" s="28">
        <v>-95.396199999999993</v>
      </c>
      <c r="Y6779" s="74">
        <v>0</v>
      </c>
      <c r="Z6779" s="75">
        <v>0</v>
      </c>
      <c r="AA6779" s="33">
        <v>0</v>
      </c>
      <c r="AB6779" s="33">
        <v>0</v>
      </c>
      <c r="AC6779" s="45"/>
      <c r="AD6779" s="48">
        <f t="shared" si="1795"/>
        <v>1374.8564351431835</v>
      </c>
      <c r="AE6779" s="49">
        <f>IF(P6779&gt;90,0,AD6779*0.7^((1/cosd(P6779))^0.678))</f>
        <v>0</v>
      </c>
      <c r="AG6779" s="81">
        <f t="shared" si="1796"/>
        <v>0</v>
      </c>
      <c r="AH6779" s="82">
        <f t="shared" si="1797"/>
        <v>0</v>
      </c>
      <c r="AI6779" s="81">
        <f t="shared" si="1798"/>
        <v>0</v>
      </c>
      <c r="AJ6779" s="82">
        <f t="shared" si="1799"/>
        <v>0</v>
      </c>
    </row>
    <row r="6780" spans="9:36" ht="23.5" x14ac:dyDescent="0.35">
      <c r="I6780" s="57" t="s">
        <v>6791</v>
      </c>
      <c r="J6780" s="58">
        <f t="shared" si="1801"/>
        <v>283</v>
      </c>
      <c r="K6780" s="58">
        <f t="shared" si="1800"/>
        <v>7</v>
      </c>
      <c r="L6780" s="58">
        <f t="shared" si="1788"/>
        <v>13.347973280272884</v>
      </c>
      <c r="M6780" s="59">
        <f t="shared" si="1789"/>
        <v>5.8231328880045474</v>
      </c>
      <c r="N6780" s="59">
        <f t="shared" si="1790"/>
        <v>-92.653006679931792</v>
      </c>
      <c r="O6780" s="59">
        <f t="shared" si="1791"/>
        <v>-7.7246289081652275</v>
      </c>
      <c r="P6780" s="59">
        <f t="shared" si="1792"/>
        <v>96.78029323491478</v>
      </c>
      <c r="Q6780" s="60">
        <f t="shared" si="1793"/>
        <v>-6.7802932349147733</v>
      </c>
      <c r="R6780" s="59">
        <f t="shared" si="1794"/>
        <v>-85.440346660399626</v>
      </c>
      <c r="S6780" s="61">
        <f t="shared" si="1785"/>
        <v>0</v>
      </c>
      <c r="U6780" s="13">
        <f t="shared" si="1786"/>
        <v>96.78029323491478</v>
      </c>
      <c r="V6780" s="14">
        <f t="shared" si="1787"/>
        <v>-85.440346660399626</v>
      </c>
      <c r="W6780" s="7">
        <v>96.299700000000001</v>
      </c>
      <c r="X6780" s="28">
        <v>-86.203800000000001</v>
      </c>
      <c r="Y6780" s="74">
        <v>0</v>
      </c>
      <c r="Z6780" s="75">
        <v>0</v>
      </c>
      <c r="AA6780" s="33">
        <v>0</v>
      </c>
      <c r="AB6780" s="33">
        <v>0</v>
      </c>
      <c r="AC6780" s="45"/>
      <c r="AD6780" s="48">
        <f t="shared" si="1795"/>
        <v>1374.8564351431835</v>
      </c>
      <c r="AE6780" s="49">
        <f>IF(P6780&gt;90,0,AD6780*0.7^((1/cosd(P6780))^0.678))</f>
        <v>0</v>
      </c>
      <c r="AG6780" s="81">
        <f t="shared" si="1796"/>
        <v>0</v>
      </c>
      <c r="AH6780" s="82">
        <f t="shared" si="1797"/>
        <v>0</v>
      </c>
      <c r="AI6780" s="81">
        <f t="shared" si="1798"/>
        <v>0</v>
      </c>
      <c r="AJ6780" s="82">
        <f t="shared" si="1799"/>
        <v>0</v>
      </c>
    </row>
    <row r="6781" spans="9:36" ht="23.5" x14ac:dyDescent="0.35">
      <c r="I6781" s="57" t="s">
        <v>6792</v>
      </c>
      <c r="J6781" s="58">
        <f t="shared" si="1801"/>
        <v>283</v>
      </c>
      <c r="K6781" s="58">
        <f t="shared" si="1800"/>
        <v>8</v>
      </c>
      <c r="L6781" s="58">
        <f t="shared" si="1788"/>
        <v>13.347973280272884</v>
      </c>
      <c r="M6781" s="59">
        <f t="shared" si="1789"/>
        <v>6.8231328880045474</v>
      </c>
      <c r="N6781" s="59">
        <f t="shared" si="1790"/>
        <v>-77.653006679931792</v>
      </c>
      <c r="O6781" s="59">
        <f t="shared" si="1791"/>
        <v>-7.7246289081652275</v>
      </c>
      <c r="P6781" s="59">
        <f t="shared" si="1792"/>
        <v>85.024375538265531</v>
      </c>
      <c r="Q6781" s="60">
        <f t="shared" si="1793"/>
        <v>4.9756244617344629</v>
      </c>
      <c r="R6781" s="59">
        <f t="shared" si="1794"/>
        <v>-76.328660509140036</v>
      </c>
      <c r="S6781" s="61">
        <f t="shared" si="1785"/>
        <v>0.5251981594994577</v>
      </c>
      <c r="U6781" s="13">
        <f t="shared" si="1786"/>
        <v>85.024375538265531</v>
      </c>
      <c r="V6781" s="14">
        <f t="shared" si="1787"/>
        <v>-76.328660509140036</v>
      </c>
      <c r="W6781" s="7">
        <v>84.382199999999997</v>
      </c>
      <c r="X6781" s="28">
        <v>-77.061000000000007</v>
      </c>
      <c r="Y6781" s="74">
        <v>0.85538840258124083</v>
      </c>
      <c r="Z6781" s="75">
        <v>0.85576200000000002</v>
      </c>
      <c r="AA6781" s="33">
        <v>0.5251981594994577</v>
      </c>
      <c r="AB6781" s="33">
        <v>0.56364800000000004</v>
      </c>
      <c r="AC6781" s="45"/>
      <c r="AD6781" s="48">
        <f t="shared" si="1795"/>
        <v>1374.8564351431835</v>
      </c>
      <c r="AE6781" s="49">
        <f>IF(P6781&gt;90,0,AD6781*0.7^((1/cosd(P6781))^0.678))</f>
        <v>211.58263953997718</v>
      </c>
      <c r="AG6781" s="81">
        <f t="shared" si="1796"/>
        <v>180.98533605002356</v>
      </c>
      <c r="AH6781" s="82">
        <f t="shared" si="1797"/>
        <v>111.1228128684332</v>
      </c>
      <c r="AI6781" s="81">
        <f t="shared" si="1798"/>
        <v>181.06438277800996</v>
      </c>
      <c r="AJ6781" s="82">
        <f t="shared" si="1799"/>
        <v>119.25813161142906</v>
      </c>
    </row>
    <row r="6782" spans="9:36" ht="23.5" x14ac:dyDescent="0.35">
      <c r="I6782" s="57" t="s">
        <v>6793</v>
      </c>
      <c r="J6782" s="58">
        <f t="shared" si="1801"/>
        <v>283</v>
      </c>
      <c r="K6782" s="58">
        <f t="shared" si="1800"/>
        <v>9</v>
      </c>
      <c r="L6782" s="58">
        <f t="shared" si="1788"/>
        <v>13.347973280272884</v>
      </c>
      <c r="M6782" s="59">
        <f t="shared" si="1789"/>
        <v>7.8231328880045474</v>
      </c>
      <c r="N6782" s="59">
        <f t="shared" si="1790"/>
        <v>-62.653006679931792</v>
      </c>
      <c r="O6782" s="59">
        <f t="shared" si="1791"/>
        <v>-7.7246289081652275</v>
      </c>
      <c r="P6782" s="59">
        <f t="shared" si="1792"/>
        <v>73.736610299535158</v>
      </c>
      <c r="Q6782" s="60">
        <f t="shared" si="1793"/>
        <v>16.263389700464835</v>
      </c>
      <c r="R6782" s="59">
        <f t="shared" si="1794"/>
        <v>-66.472628388635542</v>
      </c>
      <c r="S6782" s="61">
        <f t="shared" si="1785"/>
        <v>0.4493528527006993</v>
      </c>
      <c r="U6782" s="13">
        <f t="shared" si="1786"/>
        <v>73.736610299535158</v>
      </c>
      <c r="V6782" s="14">
        <f t="shared" si="1787"/>
        <v>-66.472628388635542</v>
      </c>
      <c r="W6782" s="7">
        <v>73.149199999999993</v>
      </c>
      <c r="X6782" s="28">
        <v>-67.183000000000007</v>
      </c>
      <c r="Y6782" s="74">
        <v>0.93622214287339756</v>
      </c>
      <c r="Z6782" s="75">
        <v>0.936338</v>
      </c>
      <c r="AA6782" s="33">
        <v>0.4493528527006993</v>
      </c>
      <c r="AB6782" s="33">
        <v>0.50848800000000005</v>
      </c>
      <c r="AC6782" s="45"/>
      <c r="AD6782" s="48">
        <f t="shared" si="1795"/>
        <v>1374.8564351431835</v>
      </c>
      <c r="AE6782" s="49">
        <f>IF(P6782&gt;90,0,AD6782*0.7^((1/cosd(P6782))^0.678))</f>
        <v>590.36523350118125</v>
      </c>
      <c r="AG6782" s="81">
        <f t="shared" si="1796"/>
        <v>552.71300398642961</v>
      </c>
      <c r="AH6782" s="82">
        <f t="shared" si="1797"/>
        <v>265.28230180907025</v>
      </c>
      <c r="AI6782" s="81">
        <f t="shared" si="1798"/>
        <v>552.781402006029</v>
      </c>
      <c r="AJ6782" s="82">
        <f t="shared" si="1799"/>
        <v>300.19363685254871</v>
      </c>
    </row>
    <row r="6783" spans="9:36" ht="23.5" x14ac:dyDescent="0.35">
      <c r="I6783" s="57" t="s">
        <v>6794</v>
      </c>
      <c r="J6783" s="58">
        <f t="shared" si="1801"/>
        <v>283</v>
      </c>
      <c r="K6783" s="58">
        <f t="shared" si="1800"/>
        <v>10</v>
      </c>
      <c r="L6783" s="58">
        <f t="shared" si="1788"/>
        <v>13.347973280272884</v>
      </c>
      <c r="M6783" s="59">
        <f t="shared" si="1789"/>
        <v>8.8231328880045492</v>
      </c>
      <c r="N6783" s="59">
        <f t="shared" si="1790"/>
        <v>-47.653006679931764</v>
      </c>
      <c r="O6783" s="59">
        <f t="shared" si="1791"/>
        <v>-7.7246289081652275</v>
      </c>
      <c r="P6783" s="59">
        <f t="shared" si="1792"/>
        <v>63.33793784725664</v>
      </c>
      <c r="Q6783" s="60">
        <f t="shared" si="1793"/>
        <v>26.662062152743356</v>
      </c>
      <c r="R6783" s="59">
        <f t="shared" si="1794"/>
        <v>-55.035957300178971</v>
      </c>
      <c r="S6783" s="61">
        <f t="shared" si="1785"/>
        <v>0.47498423202889217</v>
      </c>
      <c r="U6783" s="13">
        <f t="shared" si="1786"/>
        <v>63.33793784725664</v>
      </c>
      <c r="V6783" s="14">
        <f t="shared" si="1787"/>
        <v>-55.035957300178971</v>
      </c>
      <c r="W6783" s="7">
        <v>62.711799999999997</v>
      </c>
      <c r="X6783" s="28">
        <v>-55.716999999999999</v>
      </c>
      <c r="Y6783" s="74">
        <v>0.98779867663336673</v>
      </c>
      <c r="Z6783" s="75">
        <v>0.98729800000000001</v>
      </c>
      <c r="AA6783" s="33">
        <v>0.47498423202889217</v>
      </c>
      <c r="AB6783" s="33">
        <v>0.54354199999999997</v>
      </c>
      <c r="AC6783" s="45"/>
      <c r="AD6783" s="48">
        <f t="shared" si="1795"/>
        <v>1374.8564351431835</v>
      </c>
      <c r="AE6783" s="49">
        <f>IF(P6783&gt;90,0,AD6783*0.7^((1/cosd(P6783))^0.678))</f>
        <v>743.98410969002771</v>
      </c>
      <c r="AG6783" s="81">
        <f t="shared" si="1796"/>
        <v>734.90651898806289</v>
      </c>
      <c r="AH6783" s="82">
        <f t="shared" si="1797"/>
        <v>353.38072098281691</v>
      </c>
      <c r="AI6783" s="81">
        <f t="shared" si="1798"/>
        <v>734.53402352874502</v>
      </c>
      <c r="AJ6783" s="82">
        <f t="shared" si="1799"/>
        <v>404.38661094913704</v>
      </c>
    </row>
    <row r="6784" spans="9:36" ht="23.5" x14ac:dyDescent="0.35">
      <c r="I6784" s="57" t="s">
        <v>6795</v>
      </c>
      <c r="J6784" s="58">
        <f t="shared" si="1801"/>
        <v>283</v>
      </c>
      <c r="K6784" s="58">
        <f t="shared" si="1800"/>
        <v>11</v>
      </c>
      <c r="L6784" s="58">
        <f t="shared" si="1788"/>
        <v>13.347973280272884</v>
      </c>
      <c r="M6784" s="59">
        <f t="shared" si="1789"/>
        <v>9.8231328880045492</v>
      </c>
      <c r="N6784" s="59">
        <f t="shared" si="1790"/>
        <v>-32.653006679931764</v>
      </c>
      <c r="O6784" s="59">
        <f t="shared" si="1791"/>
        <v>-7.7246289081652275</v>
      </c>
      <c r="P6784" s="59">
        <f t="shared" si="1792"/>
        <v>54.460852906201445</v>
      </c>
      <c r="Q6784" s="60">
        <f t="shared" si="1793"/>
        <v>35.539147093798555</v>
      </c>
      <c r="R6784" s="59">
        <f t="shared" si="1794"/>
        <v>-41.075277017028121</v>
      </c>
      <c r="S6784" s="61">
        <f t="shared" si="1785"/>
        <v>0.58392131005752079</v>
      </c>
      <c r="U6784" s="13">
        <f t="shared" si="1786"/>
        <v>54.460852906201445</v>
      </c>
      <c r="V6784" s="14">
        <f t="shared" si="1787"/>
        <v>-41.075277017028121</v>
      </c>
      <c r="W6784" s="7">
        <v>53.765799999999999</v>
      </c>
      <c r="X6784" s="28">
        <v>-41.682999999999993</v>
      </c>
      <c r="Y6784" s="74">
        <v>0.99844779517801574</v>
      </c>
      <c r="Z6784" s="75">
        <v>0.99899199999999999</v>
      </c>
      <c r="AA6784" s="33">
        <v>0.58392131005752079</v>
      </c>
      <c r="AB6784" s="33">
        <v>0.63155799999999995</v>
      </c>
      <c r="AC6784" s="45"/>
      <c r="AD6784" s="48">
        <f t="shared" si="1795"/>
        <v>1374.8564351431835</v>
      </c>
      <c r="AE6784" s="49">
        <f>IF(P6784&gt;90,0,AD6784*0.7^((1/cosd(P6784))^0.678))</f>
        <v>821.26057912939598</v>
      </c>
      <c r="AG6784" s="81">
        <f t="shared" si="1796"/>
        <v>819.9858144983657</v>
      </c>
      <c r="AH6784" s="82">
        <f t="shared" si="1797"/>
        <v>479.5515532638351</v>
      </c>
      <c r="AI6784" s="81">
        <f t="shared" si="1798"/>
        <v>820.43274846563349</v>
      </c>
      <c r="AJ6784" s="82">
        <f t="shared" si="1799"/>
        <v>518.673688833803</v>
      </c>
    </row>
    <row r="6785" spans="9:36" ht="23.5" x14ac:dyDescent="0.35">
      <c r="I6785" s="57" t="s">
        <v>6796</v>
      </c>
      <c r="J6785" s="58">
        <f t="shared" si="1801"/>
        <v>283</v>
      </c>
      <c r="K6785" s="58">
        <f t="shared" si="1800"/>
        <v>12</v>
      </c>
      <c r="L6785" s="58">
        <f t="shared" si="1788"/>
        <v>13.347973280272884</v>
      </c>
      <c r="M6785" s="59">
        <f t="shared" si="1789"/>
        <v>10.823132888004549</v>
      </c>
      <c r="N6785" s="59">
        <f t="shared" si="1790"/>
        <v>-17.653006679931764</v>
      </c>
      <c r="O6785" s="59">
        <f t="shared" si="1791"/>
        <v>-7.7246289081652275</v>
      </c>
      <c r="P6785" s="59">
        <f t="shared" si="1792"/>
        <v>48.039613791790281</v>
      </c>
      <c r="Q6785" s="60">
        <f t="shared" si="1793"/>
        <v>41.960386208209719</v>
      </c>
      <c r="R6785" s="59">
        <f t="shared" si="1794"/>
        <v>-23.835418320737851</v>
      </c>
      <c r="S6785" s="61">
        <f t="shared" si="1785"/>
        <v>0.72050584781740878</v>
      </c>
      <c r="U6785" s="13">
        <f t="shared" si="1786"/>
        <v>48.039613791790281</v>
      </c>
      <c r="V6785" s="14">
        <f t="shared" si="1787"/>
        <v>-23.835418320737851</v>
      </c>
      <c r="W6785" s="7">
        <v>47.270099999999999</v>
      </c>
      <c r="X6785" s="28">
        <v>-24.270999999999987</v>
      </c>
      <c r="Y6785" s="74">
        <v>0.96328580298367406</v>
      </c>
      <c r="Z6785" s="75">
        <v>0.96692</v>
      </c>
      <c r="AA6785" s="33">
        <v>0.72050584781740878</v>
      </c>
      <c r="AB6785" s="33">
        <v>0.73870899999999995</v>
      </c>
      <c r="AC6785" s="45"/>
      <c r="AD6785" s="48">
        <f t="shared" si="1795"/>
        <v>1374.8564351431835</v>
      </c>
      <c r="AE6785" s="49">
        <f>IF(P6785&gt;90,0,AD6785*0.7^((1/cosd(P6785))^0.678))</f>
        <v>860.49206257293827</v>
      </c>
      <c r="AG6785" s="81">
        <f t="shared" si="1796"/>
        <v>828.89978745665076</v>
      </c>
      <c r="AH6785" s="82">
        <f t="shared" si="1797"/>
        <v>619.98956308426568</v>
      </c>
      <c r="AI6785" s="81">
        <f t="shared" si="1798"/>
        <v>832.02698514302551</v>
      </c>
      <c r="AJ6785" s="82">
        <f t="shared" si="1799"/>
        <v>635.65323105119262</v>
      </c>
    </row>
    <row r="6786" spans="9:36" ht="23.5" x14ac:dyDescent="0.35">
      <c r="I6786" s="57" t="s">
        <v>6797</v>
      </c>
      <c r="J6786" s="58">
        <f t="shared" si="1801"/>
        <v>283</v>
      </c>
      <c r="K6786" s="58">
        <f t="shared" si="1800"/>
        <v>13</v>
      </c>
      <c r="L6786" s="58">
        <f t="shared" si="1788"/>
        <v>13.347973280272884</v>
      </c>
      <c r="M6786" s="59">
        <f t="shared" si="1789"/>
        <v>11.823132888004549</v>
      </c>
      <c r="N6786" s="59">
        <f t="shared" si="1790"/>
        <v>-2.653006679931762</v>
      </c>
      <c r="O6786" s="59">
        <f t="shared" si="1791"/>
        <v>-7.7246289081652275</v>
      </c>
      <c r="P6786" s="59">
        <f t="shared" si="1792"/>
        <v>45.182828730454943</v>
      </c>
      <c r="Q6786" s="60">
        <f t="shared" si="1793"/>
        <v>44.817171269545057</v>
      </c>
      <c r="R6786" s="59">
        <f t="shared" si="1794"/>
        <v>-3.7073264888590378</v>
      </c>
      <c r="S6786" s="61">
        <f t="shared" si="1785"/>
        <v>0.84613021082707351</v>
      </c>
      <c r="U6786" s="13">
        <f t="shared" si="1786"/>
        <v>45.182828730454943</v>
      </c>
      <c r="V6786" s="14">
        <f t="shared" si="1787"/>
        <v>-3.7073264888590378</v>
      </c>
      <c r="W6786" s="7">
        <v>44.370899999999999</v>
      </c>
      <c r="X6786" s="28">
        <v>-3.8470000000000084</v>
      </c>
      <c r="Y6786" s="74">
        <v>0.88367003155747692</v>
      </c>
      <c r="Z6786" s="75">
        <v>0.88369200000000003</v>
      </c>
      <c r="AA6786" s="33">
        <v>0.84613021082707351</v>
      </c>
      <c r="AB6786" s="33">
        <v>0.84450199999999997</v>
      </c>
      <c r="AC6786" s="45"/>
      <c r="AD6786" s="48">
        <f t="shared" si="1795"/>
        <v>1374.8564351431835</v>
      </c>
      <c r="AE6786" s="49">
        <f>IF(P6786&gt;90,0,AD6786*0.7^((1/cosd(P6786))^0.678))</f>
        <v>874.78095397927234</v>
      </c>
      <c r="AG6786" s="81">
        <f t="shared" si="1796"/>
        <v>773.01771320874332</v>
      </c>
      <c r="AH6786" s="82">
        <f t="shared" si="1797"/>
        <v>740.17859301799024</v>
      </c>
      <c r="AI6786" s="81">
        <f t="shared" si="1798"/>
        <v>773.03693078385118</v>
      </c>
      <c r="AJ6786" s="82">
        <f t="shared" si="1799"/>
        <v>738.75426519740347</v>
      </c>
    </row>
    <row r="6787" spans="9:36" ht="23.5" x14ac:dyDescent="0.35">
      <c r="I6787" s="57" t="s">
        <v>6798</v>
      </c>
      <c r="J6787" s="58">
        <f t="shared" si="1801"/>
        <v>283</v>
      </c>
      <c r="K6787" s="58">
        <f t="shared" si="1800"/>
        <v>14</v>
      </c>
      <c r="L6787" s="58">
        <f t="shared" si="1788"/>
        <v>13.347973280272884</v>
      </c>
      <c r="M6787" s="59">
        <f t="shared" si="1789"/>
        <v>12.823132888004549</v>
      </c>
      <c r="N6787" s="59">
        <f t="shared" si="1790"/>
        <v>12.346993320068238</v>
      </c>
      <c r="O6787" s="59">
        <f t="shared" si="1791"/>
        <v>-7.7246289081652275</v>
      </c>
      <c r="P6787" s="59">
        <f t="shared" si="1792"/>
        <v>46.568993690178196</v>
      </c>
      <c r="Q6787" s="60">
        <f t="shared" si="1793"/>
        <v>43.431006309821804</v>
      </c>
      <c r="R6787" s="59">
        <f t="shared" si="1794"/>
        <v>16.964537924711582</v>
      </c>
      <c r="S6787" s="61">
        <f t="shared" si="1785"/>
        <v>0.9399441331524756</v>
      </c>
      <c r="U6787" s="13">
        <f t="shared" si="1786"/>
        <v>46.568993690178196</v>
      </c>
      <c r="V6787" s="14">
        <f t="shared" si="1787"/>
        <v>16.964537924711582</v>
      </c>
      <c r="W6787" s="7">
        <v>45.7774</v>
      </c>
      <c r="X6787" s="28">
        <v>17.147999999999996</v>
      </c>
      <c r="Y6787" s="74">
        <v>0.76755104631136062</v>
      </c>
      <c r="Z6787" s="75">
        <v>0.74690100000000004</v>
      </c>
      <c r="AA6787" s="33">
        <v>0.9399441331524756</v>
      </c>
      <c r="AB6787" s="33">
        <v>0.93624499999999999</v>
      </c>
      <c r="AC6787" s="45"/>
      <c r="AD6787" s="48">
        <f t="shared" si="1795"/>
        <v>1374.8564351431835</v>
      </c>
      <c r="AE6787" s="49">
        <f>IF(P6787&gt;90,0,AD6787*0.7^((1/cosd(P6787))^0.678))</f>
        <v>868.06025607887079</v>
      </c>
      <c r="AG6787" s="81">
        <f t="shared" si="1796"/>
        <v>666.28055781464491</v>
      </c>
      <c r="AH6787" s="82">
        <f t="shared" si="1797"/>
        <v>815.92814492417017</v>
      </c>
      <c r="AI6787" s="81">
        <f t="shared" si="1798"/>
        <v>648.35507332556472</v>
      </c>
      <c r="AJ6787" s="82">
        <f t="shared" si="1799"/>
        <v>812.71707445256243</v>
      </c>
    </row>
    <row r="6788" spans="9:36" ht="23.5" x14ac:dyDescent="0.35">
      <c r="I6788" s="57" t="s">
        <v>6799</v>
      </c>
      <c r="J6788" s="58">
        <f t="shared" si="1801"/>
        <v>283</v>
      </c>
      <c r="K6788" s="58">
        <f t="shared" si="1800"/>
        <v>15</v>
      </c>
      <c r="L6788" s="58">
        <f t="shared" si="1788"/>
        <v>13.347973280272884</v>
      </c>
      <c r="M6788" s="59">
        <f t="shared" si="1789"/>
        <v>13.823132888004549</v>
      </c>
      <c r="N6788" s="59">
        <f t="shared" si="1790"/>
        <v>27.346993320068236</v>
      </c>
      <c r="O6788" s="59">
        <f t="shared" si="1791"/>
        <v>-7.7246289081652275</v>
      </c>
      <c r="P6788" s="59">
        <f t="shared" si="1792"/>
        <v>51.85152513025335</v>
      </c>
      <c r="Q6788" s="60">
        <f t="shared" si="1793"/>
        <v>38.14847486974665</v>
      </c>
      <c r="R6788" s="59">
        <f t="shared" si="1794"/>
        <v>35.369217726899777</v>
      </c>
      <c r="S6788" s="61">
        <f t="shared" si="1785"/>
        <v>0.99130746286414795</v>
      </c>
      <c r="U6788" s="13">
        <f t="shared" si="1786"/>
        <v>51.85152513025335</v>
      </c>
      <c r="V6788" s="14">
        <f t="shared" si="1787"/>
        <v>35.369217726899777</v>
      </c>
      <c r="W6788" s="7">
        <v>51.127899999999997</v>
      </c>
      <c r="X6788" s="28">
        <v>35.77000000000001</v>
      </c>
      <c r="Y6788" s="74">
        <v>0.63155726579735494</v>
      </c>
      <c r="Z6788" s="75">
        <v>0.58010899999999999</v>
      </c>
      <c r="AA6788" s="33">
        <v>0.99130746286414795</v>
      </c>
      <c r="AB6788" s="33">
        <v>0.991201</v>
      </c>
      <c r="AC6788" s="45"/>
      <c r="AD6788" s="48">
        <f t="shared" si="1795"/>
        <v>1374.8564351431835</v>
      </c>
      <c r="AE6788" s="49">
        <f>IF(P6788&gt;90,0,AD6788*0.7^((1/cosd(P6788))^0.678))</f>
        <v>838.53133495459417</v>
      </c>
      <c r="AG6788" s="81">
        <f t="shared" si="1796"/>
        <v>529.58055718932951</v>
      </c>
      <c r="AH6788" s="82">
        <f t="shared" si="1797"/>
        <v>831.24237018592578</v>
      </c>
      <c r="AI6788" s="81">
        <f t="shared" si="1798"/>
        <v>486.43957418917466</v>
      </c>
      <c r="AJ6788" s="82">
        <f t="shared" si="1799"/>
        <v>831.15309773832871</v>
      </c>
    </row>
    <row r="6789" spans="9:36" ht="23.5" x14ac:dyDescent="0.35">
      <c r="I6789" s="57" t="s">
        <v>6800</v>
      </c>
      <c r="J6789" s="58">
        <f t="shared" si="1801"/>
        <v>283</v>
      </c>
      <c r="K6789" s="58">
        <f t="shared" si="1800"/>
        <v>16</v>
      </c>
      <c r="L6789" s="58">
        <f t="shared" si="1788"/>
        <v>13.347973280272884</v>
      </c>
      <c r="M6789" s="59">
        <f t="shared" si="1789"/>
        <v>14.823132888004549</v>
      </c>
      <c r="N6789" s="59">
        <f t="shared" si="1790"/>
        <v>42.346993320068236</v>
      </c>
      <c r="O6789" s="59">
        <f t="shared" si="1791"/>
        <v>-7.7246289081652275</v>
      </c>
      <c r="P6789" s="59">
        <f t="shared" si="1792"/>
        <v>59.982488293785167</v>
      </c>
      <c r="Q6789" s="60">
        <f t="shared" si="1793"/>
        <v>30.01751170621484</v>
      </c>
      <c r="R6789" s="59">
        <f t="shared" si="1794"/>
        <v>50.435299861729376</v>
      </c>
      <c r="S6789" s="61">
        <f t="shared" ref="S6789:S6852" si="1802">IF(Q6789&gt;0,SQRT(1-COS(RADIANS(90-P6789))^2*COS(RADIANS($D$11-R6789))^2),0)</f>
        <v>0.9966309400240021</v>
      </c>
      <c r="U6789" s="13">
        <f t="shared" ref="U6789:U6852" si="1803">P6789</f>
        <v>59.982488293785167</v>
      </c>
      <c r="V6789" s="14">
        <f t="shared" ref="V6789:V6852" si="1804">R6789</f>
        <v>50.435299861729376</v>
      </c>
      <c r="W6789" s="7">
        <v>59.335099999999997</v>
      </c>
      <c r="X6789" s="28">
        <v>50.932999999999993</v>
      </c>
      <c r="Y6789" s="74">
        <v>0.50694329606378552</v>
      </c>
      <c r="Z6789" s="75">
        <v>0.43658400000000003</v>
      </c>
      <c r="AA6789" s="33">
        <v>0.9966309400240021</v>
      </c>
      <c r="AB6789" s="33">
        <v>0.99561999999999995</v>
      </c>
      <c r="AC6789" s="45"/>
      <c r="AD6789" s="48">
        <f t="shared" si="1795"/>
        <v>1374.8564351431835</v>
      </c>
      <c r="AE6789" s="49">
        <f>IF(P6789&gt;90,0,AD6789*0.7^((1/cosd(P6789))^0.678))</f>
        <v>777.16900356440067</v>
      </c>
      <c r="AG6789" s="81">
        <f t="shared" si="1796"/>
        <v>393.98061626554517</v>
      </c>
      <c r="AH6789" s="82">
        <f t="shared" si="1797"/>
        <v>774.55067457990572</v>
      </c>
      <c r="AI6789" s="81">
        <f t="shared" si="1798"/>
        <v>339.29955225216031</v>
      </c>
      <c r="AJ6789" s="82">
        <f t="shared" si="1799"/>
        <v>773.76500332878857</v>
      </c>
    </row>
    <row r="6790" spans="9:36" ht="23.5" x14ac:dyDescent="0.35">
      <c r="I6790" s="57" t="s">
        <v>6801</v>
      </c>
      <c r="J6790" s="58">
        <f t="shared" si="1801"/>
        <v>283</v>
      </c>
      <c r="K6790" s="58">
        <f t="shared" si="1800"/>
        <v>17</v>
      </c>
      <c r="L6790" s="58">
        <f t="shared" ref="L6790:L6853" si="1805">229.18*(0.000075+0.001868*COS(RADIANS(360*(J6790-1)/365))-0.03277*SIN(RADIANS(360*(J6790-1)/365))-0.014615*COS(RADIANS(2*360*(J6790-1)/365))-0.0408*SIN(RADIANS(2*360*(J6790-1)/365)))</f>
        <v>13.347973280272884</v>
      </c>
      <c r="M6790" s="59">
        <f t="shared" ref="M6790:M6853" si="1806">K6790-($D$8-$D$7)/15+L6790/60</f>
        <v>15.823132888004549</v>
      </c>
      <c r="N6790" s="59">
        <f t="shared" ref="N6790:N6853" si="1807">15*(M6790-12)</f>
        <v>57.346993320068236</v>
      </c>
      <c r="O6790" s="59">
        <f t="shared" ref="O6790:O6853" si="1808">23.45*SIN(RADIANS(360/365*(284+J6790)))</f>
        <v>-7.7246289081652275</v>
      </c>
      <c r="P6790" s="59">
        <f t="shared" ref="P6790:P6853" si="1809">DEGREES(ACOS(SIN(RADIANS(O6790))*SIN(RADIANS($D$6))+COS(RADIANS(O6790))*COS(RADIANS($D$6))*COS(RADIANS(N6790))))</f>
        <v>69.929666125500233</v>
      </c>
      <c r="Q6790" s="60">
        <f t="shared" ref="Q6790:Q6853" si="1810">DEGREES(ASIN(SIN(RADIANS(O6790))*SIN(RADIANS($D$6))+COS(RADIANS(O6790))*COS(RADIANS($D$6))*COS(RADIANS(N6790))))</f>
        <v>20.070333874499767</v>
      </c>
      <c r="R6790" s="59">
        <f t="shared" ref="R6790:R6853" si="1811">IF(N6790&lt;0,-DEGREES(ACOS((SIGN($D$6)*(SIN(RADIANS(Q6790))*SIN(RADIANS($D$6))-SIN(RADIANS(O6790)))/(COS(RADIANS(Q6790))*COS(RADIANS($D$6)))))),DEGREES(ACOS((SIGN($D$6)*(SIN(RADIANS(Q6790))*SIN(RADIANS($D$6))-SIN(RADIANS(O6790)))/(COS(RADIANS(Q6790))*COS(RADIANS($D$6)))))))</f>
        <v>62.654809250829615</v>
      </c>
      <c r="S6790" s="61">
        <f t="shared" si="1802"/>
        <v>0.95856796925444232</v>
      </c>
      <c r="U6790" s="13">
        <f t="shared" si="1803"/>
        <v>69.929666125500233</v>
      </c>
      <c r="V6790" s="14">
        <f t="shared" si="1804"/>
        <v>62.654809250829615</v>
      </c>
      <c r="W6790" s="7">
        <v>69.339100000000002</v>
      </c>
      <c r="X6790" s="28">
        <v>63.181999999999988</v>
      </c>
      <c r="Y6790" s="74">
        <v>0.4459993712864922</v>
      </c>
      <c r="Z6790" s="75">
        <v>0.39645000000000002</v>
      </c>
      <c r="AA6790" s="33">
        <v>0.95856796925444232</v>
      </c>
      <c r="AB6790" s="33">
        <v>0.95345800000000003</v>
      </c>
      <c r="AC6790" s="45"/>
      <c r="AD6790" s="48">
        <f t="shared" ref="AD6790:AD6853" si="1812">1367.7*(1+0.033*COS(2*PI()*J6790/365))</f>
        <v>1374.8564351431835</v>
      </c>
      <c r="AE6790" s="49">
        <f>IF(P6790&gt;90,0,AD6790*0.7^((1/cosd(P6790))^0.678))</f>
        <v>658.23890972759045</v>
      </c>
      <c r="AG6790" s="81">
        <f t="shared" ref="AG6790:AG6853" si="1813">AE6790*Y6790</f>
        <v>293.57413989481142</v>
      </c>
      <c r="AH6790" s="82">
        <f t="shared" ref="AH6790:AH6853" si="1814">AE6790*AA6790</f>
        <v>630.96673498183452</v>
      </c>
      <c r="AI6790" s="81">
        <f t="shared" ref="AI6790:AI6853" si="1815">AE6790*Z6790</f>
        <v>260.95881576150327</v>
      </c>
      <c r="AJ6790" s="82">
        <f t="shared" ref="AJ6790:AJ6853" si="1816">AB6790*AE6790</f>
        <v>627.60315439104897</v>
      </c>
    </row>
    <row r="6791" spans="9:36" ht="23.5" x14ac:dyDescent="0.35">
      <c r="I6791" s="57" t="s">
        <v>6802</v>
      </c>
      <c r="J6791" s="58">
        <f t="shared" si="1801"/>
        <v>283</v>
      </c>
      <c r="K6791" s="58">
        <f t="shared" si="1800"/>
        <v>18</v>
      </c>
      <c r="L6791" s="58">
        <f t="shared" si="1805"/>
        <v>13.347973280272884</v>
      </c>
      <c r="M6791" s="59">
        <f t="shared" si="1806"/>
        <v>16.823132888004547</v>
      </c>
      <c r="N6791" s="59">
        <f t="shared" si="1807"/>
        <v>72.346993320068208</v>
      </c>
      <c r="O6791" s="59">
        <f t="shared" si="1808"/>
        <v>-7.7246289081652275</v>
      </c>
      <c r="P6791" s="59">
        <f t="shared" si="1809"/>
        <v>80.959464960379677</v>
      </c>
      <c r="Q6791" s="60">
        <f t="shared" si="1810"/>
        <v>9.0405350396203215</v>
      </c>
      <c r="R6791" s="59">
        <f t="shared" si="1811"/>
        <v>72.967955826514597</v>
      </c>
      <c r="S6791" s="61">
        <f t="shared" si="1802"/>
        <v>0.88627898670327898</v>
      </c>
      <c r="U6791" s="13">
        <f t="shared" si="1803"/>
        <v>80.959464960379677</v>
      </c>
      <c r="V6791" s="14">
        <f t="shared" si="1804"/>
        <v>72.967955826514597</v>
      </c>
      <c r="W6791" s="7">
        <v>80.375200000000007</v>
      </c>
      <c r="X6791" s="28">
        <v>73.501000000000005</v>
      </c>
      <c r="Y6791" s="74">
        <v>0.48908117500847481</v>
      </c>
      <c r="Z6791" s="75">
        <v>0</v>
      </c>
      <c r="AA6791" s="33">
        <v>0.88627898670327898</v>
      </c>
      <c r="AB6791" s="33">
        <v>0</v>
      </c>
      <c r="AC6791" s="45"/>
      <c r="AD6791" s="48">
        <f t="shared" si="1812"/>
        <v>1374.8564351431835</v>
      </c>
      <c r="AE6791" s="49">
        <f>IF(P6791&gt;90,0,AD6791*0.7^((1/cosd(P6791))^0.678))</f>
        <v>393.57087032491711</v>
      </c>
      <c r="AG6791" s="81">
        <f t="shared" si="1813"/>
        <v>192.48810370761854</v>
      </c>
      <c r="AH6791" s="82">
        <f t="shared" si="1814"/>
        <v>348.81359214749517</v>
      </c>
      <c r="AI6791" s="81">
        <f t="shared" si="1815"/>
        <v>0</v>
      </c>
      <c r="AJ6791" s="82">
        <f t="shared" si="1816"/>
        <v>0</v>
      </c>
    </row>
    <row r="6792" spans="9:36" ht="23.5" x14ac:dyDescent="0.35">
      <c r="I6792" s="57" t="s">
        <v>6803</v>
      </c>
      <c r="J6792" s="58">
        <f t="shared" si="1801"/>
        <v>283</v>
      </c>
      <c r="K6792" s="58">
        <f t="shared" si="1800"/>
        <v>19</v>
      </c>
      <c r="L6792" s="58">
        <f t="shared" si="1805"/>
        <v>13.347973280272884</v>
      </c>
      <c r="M6792" s="59">
        <f t="shared" si="1806"/>
        <v>17.823132888004547</v>
      </c>
      <c r="N6792" s="59">
        <f t="shared" si="1807"/>
        <v>87.346993320068208</v>
      </c>
      <c r="O6792" s="59">
        <f t="shared" si="1808"/>
        <v>-7.7246289081652275</v>
      </c>
      <c r="P6792" s="59">
        <f t="shared" si="1809"/>
        <v>92.589371724545543</v>
      </c>
      <c r="Q6792" s="60">
        <f t="shared" si="1810"/>
        <v>-2.5893717245455434</v>
      </c>
      <c r="R6792" s="59">
        <f t="shared" si="1811"/>
        <v>82.253924056352716</v>
      </c>
      <c r="S6792" s="61">
        <f t="shared" si="1802"/>
        <v>0</v>
      </c>
      <c r="U6792" s="13">
        <f t="shared" si="1803"/>
        <v>92.589371724545543</v>
      </c>
      <c r="V6792" s="14">
        <f t="shared" si="1804"/>
        <v>82.253924056352716</v>
      </c>
      <c r="W6792" s="7">
        <v>92.128600000000006</v>
      </c>
      <c r="X6792" s="28">
        <v>82.790999999999997</v>
      </c>
      <c r="Y6792" s="74">
        <v>0</v>
      </c>
      <c r="Z6792" s="75">
        <v>0</v>
      </c>
      <c r="AA6792" s="33">
        <v>0</v>
      </c>
      <c r="AB6792" s="33">
        <v>0</v>
      </c>
      <c r="AC6792" s="45"/>
      <c r="AD6792" s="48">
        <f t="shared" si="1812"/>
        <v>1374.8564351431835</v>
      </c>
      <c r="AE6792" s="49">
        <f>IF(P6792&gt;90,0,AD6792*0.7^((1/cosd(P6792))^0.678))</f>
        <v>0</v>
      </c>
      <c r="AG6792" s="81">
        <f t="shared" si="1813"/>
        <v>0</v>
      </c>
      <c r="AH6792" s="82">
        <f t="shared" si="1814"/>
        <v>0</v>
      </c>
      <c r="AI6792" s="81">
        <f t="shared" si="1815"/>
        <v>0</v>
      </c>
      <c r="AJ6792" s="82">
        <f t="shared" si="1816"/>
        <v>0</v>
      </c>
    </row>
    <row r="6793" spans="9:36" ht="23.5" x14ac:dyDescent="0.35">
      <c r="I6793" s="57" t="s">
        <v>6804</v>
      </c>
      <c r="J6793" s="58">
        <f t="shared" si="1801"/>
        <v>283</v>
      </c>
      <c r="K6793" s="58">
        <f t="shared" si="1800"/>
        <v>20</v>
      </c>
      <c r="L6793" s="58">
        <f t="shared" si="1805"/>
        <v>13.347973280272884</v>
      </c>
      <c r="M6793" s="59">
        <f t="shared" si="1806"/>
        <v>18.823132888004547</v>
      </c>
      <c r="N6793" s="59">
        <f t="shared" si="1807"/>
        <v>102.34699332006821</v>
      </c>
      <c r="O6793" s="59">
        <f t="shared" si="1808"/>
        <v>-7.7246289081652275</v>
      </c>
      <c r="P6793" s="59">
        <f t="shared" si="1809"/>
        <v>104.47585725895203</v>
      </c>
      <c r="Q6793" s="60">
        <f t="shared" si="1810"/>
        <v>-14.475857258952036</v>
      </c>
      <c r="R6793" s="59">
        <f t="shared" si="1811"/>
        <v>91.294551394139035</v>
      </c>
      <c r="S6793" s="61">
        <f t="shared" si="1802"/>
        <v>0</v>
      </c>
      <c r="U6793" s="13">
        <f t="shared" si="1803"/>
        <v>104.47585725895203</v>
      </c>
      <c r="V6793" s="14">
        <f t="shared" si="1804"/>
        <v>91.294551394139035</v>
      </c>
      <c r="W6793" s="7">
        <v>104.032</v>
      </c>
      <c r="X6793" s="28">
        <v>91.841999999999985</v>
      </c>
      <c r="Y6793" s="74">
        <v>0</v>
      </c>
      <c r="Z6793" s="75">
        <v>0</v>
      </c>
      <c r="AA6793" s="33">
        <v>0</v>
      </c>
      <c r="AB6793" s="33">
        <v>0</v>
      </c>
      <c r="AC6793" s="45"/>
      <c r="AD6793" s="48">
        <f t="shared" si="1812"/>
        <v>1374.8564351431835</v>
      </c>
      <c r="AE6793" s="49">
        <f>IF(P6793&gt;90,0,AD6793*0.7^((1/cosd(P6793))^0.678))</f>
        <v>0</v>
      </c>
      <c r="AG6793" s="81">
        <f t="shared" si="1813"/>
        <v>0</v>
      </c>
      <c r="AH6793" s="82">
        <f t="shared" si="1814"/>
        <v>0</v>
      </c>
      <c r="AI6793" s="81">
        <f t="shared" si="1815"/>
        <v>0</v>
      </c>
      <c r="AJ6793" s="82">
        <f t="shared" si="1816"/>
        <v>0</v>
      </c>
    </row>
    <row r="6794" spans="9:36" ht="23.5" x14ac:dyDescent="0.35">
      <c r="I6794" s="57" t="s">
        <v>6805</v>
      </c>
      <c r="J6794" s="58">
        <f t="shared" si="1801"/>
        <v>283</v>
      </c>
      <c r="K6794" s="58">
        <f t="shared" si="1800"/>
        <v>21</v>
      </c>
      <c r="L6794" s="58">
        <f t="shared" si="1805"/>
        <v>13.347973280272884</v>
      </c>
      <c r="M6794" s="59">
        <f t="shared" si="1806"/>
        <v>19.823132888004547</v>
      </c>
      <c r="N6794" s="59">
        <f t="shared" si="1807"/>
        <v>117.34699332006821</v>
      </c>
      <c r="O6794" s="59">
        <f t="shared" si="1808"/>
        <v>-7.7246289081652275</v>
      </c>
      <c r="P6794" s="59">
        <f t="shared" si="1809"/>
        <v>116.31420753620421</v>
      </c>
      <c r="Q6794" s="60">
        <f t="shared" si="1810"/>
        <v>-26.314207536204201</v>
      </c>
      <c r="R6794" s="59">
        <f t="shared" si="1811"/>
        <v>100.9082186017262</v>
      </c>
      <c r="S6794" s="61">
        <f t="shared" si="1802"/>
        <v>0</v>
      </c>
      <c r="U6794" s="13">
        <f t="shared" si="1803"/>
        <v>116.31420753620421</v>
      </c>
      <c r="V6794" s="14">
        <f t="shared" si="1804"/>
        <v>100.9082186017262</v>
      </c>
      <c r="W6794" s="7">
        <v>115.87</v>
      </c>
      <c r="X6794" s="28">
        <v>101.47500000000002</v>
      </c>
      <c r="Y6794" s="74">
        <v>0</v>
      </c>
      <c r="Z6794" s="75">
        <v>0</v>
      </c>
      <c r="AA6794" s="33">
        <v>0</v>
      </c>
      <c r="AB6794" s="33">
        <v>0</v>
      </c>
      <c r="AC6794" s="45"/>
      <c r="AD6794" s="48">
        <f t="shared" si="1812"/>
        <v>1374.8564351431835</v>
      </c>
      <c r="AE6794" s="49">
        <f>IF(P6794&gt;90,0,AD6794*0.7^((1/cosd(P6794))^0.678))</f>
        <v>0</v>
      </c>
      <c r="AG6794" s="81">
        <f t="shared" si="1813"/>
        <v>0</v>
      </c>
      <c r="AH6794" s="82">
        <f t="shared" si="1814"/>
        <v>0</v>
      </c>
      <c r="AI6794" s="81">
        <f t="shared" si="1815"/>
        <v>0</v>
      </c>
      <c r="AJ6794" s="82">
        <f t="shared" si="1816"/>
        <v>0</v>
      </c>
    </row>
    <row r="6795" spans="9:36" ht="23.5" x14ac:dyDescent="0.35">
      <c r="I6795" s="57" t="s">
        <v>6806</v>
      </c>
      <c r="J6795" s="58">
        <f t="shared" si="1801"/>
        <v>283</v>
      </c>
      <c r="K6795" s="58">
        <f t="shared" si="1800"/>
        <v>22</v>
      </c>
      <c r="L6795" s="58">
        <f t="shared" si="1805"/>
        <v>13.347973280272884</v>
      </c>
      <c r="M6795" s="59">
        <f t="shared" si="1806"/>
        <v>20.823132888004547</v>
      </c>
      <c r="N6795" s="59">
        <f t="shared" si="1807"/>
        <v>132.34699332006821</v>
      </c>
      <c r="O6795" s="59">
        <f t="shared" si="1808"/>
        <v>-7.7246289081652275</v>
      </c>
      <c r="P6795" s="59">
        <f t="shared" si="1809"/>
        <v>127.73190062887576</v>
      </c>
      <c r="Q6795" s="60">
        <f t="shared" si="1810"/>
        <v>-37.731900628875763</v>
      </c>
      <c r="R6795" s="59">
        <f t="shared" si="1811"/>
        <v>112.1775854819719</v>
      </c>
      <c r="S6795" s="61">
        <f t="shared" si="1802"/>
        <v>0</v>
      </c>
      <c r="U6795" s="13">
        <f t="shared" si="1803"/>
        <v>127.73190062887576</v>
      </c>
      <c r="V6795" s="14">
        <f t="shared" si="1804"/>
        <v>112.1775854819719</v>
      </c>
      <c r="W6795" s="7">
        <v>127.265</v>
      </c>
      <c r="X6795" s="28">
        <v>112.76600000000002</v>
      </c>
      <c r="Y6795" s="74">
        <v>0</v>
      </c>
      <c r="Z6795" s="75">
        <v>0</v>
      </c>
      <c r="AA6795" s="33">
        <v>0</v>
      </c>
      <c r="AB6795" s="33">
        <v>0</v>
      </c>
      <c r="AC6795" s="45"/>
      <c r="AD6795" s="48">
        <f t="shared" si="1812"/>
        <v>1374.8564351431835</v>
      </c>
      <c r="AE6795" s="49">
        <f>IF(P6795&gt;90,0,AD6795*0.7^((1/cosd(P6795))^0.678))</f>
        <v>0</v>
      </c>
      <c r="AG6795" s="81">
        <f t="shared" si="1813"/>
        <v>0</v>
      </c>
      <c r="AH6795" s="82">
        <f t="shared" si="1814"/>
        <v>0</v>
      </c>
      <c r="AI6795" s="81">
        <f t="shared" si="1815"/>
        <v>0</v>
      </c>
      <c r="AJ6795" s="82">
        <f t="shared" si="1816"/>
        <v>0</v>
      </c>
    </row>
    <row r="6796" spans="9:36" ht="23.5" x14ac:dyDescent="0.35">
      <c r="I6796" s="57" t="s">
        <v>6807</v>
      </c>
      <c r="J6796" s="58">
        <f t="shared" si="1801"/>
        <v>283</v>
      </c>
      <c r="K6796" s="58">
        <f t="shared" si="1800"/>
        <v>23</v>
      </c>
      <c r="L6796" s="58">
        <f t="shared" si="1805"/>
        <v>13.347973280272884</v>
      </c>
      <c r="M6796" s="59">
        <f t="shared" si="1806"/>
        <v>21.823132888004547</v>
      </c>
      <c r="N6796" s="59">
        <f t="shared" si="1807"/>
        <v>147.34699332006821</v>
      </c>
      <c r="O6796" s="59">
        <f t="shared" si="1808"/>
        <v>-7.7246289081652275</v>
      </c>
      <c r="P6796" s="59">
        <f t="shared" si="1809"/>
        <v>138.11609977280764</v>
      </c>
      <c r="Q6796" s="60">
        <f t="shared" si="1810"/>
        <v>-48.116099772807658</v>
      </c>
      <c r="R6796" s="59">
        <f t="shared" si="1811"/>
        <v>126.79042623290236</v>
      </c>
      <c r="S6796" s="61">
        <f t="shared" si="1802"/>
        <v>0</v>
      </c>
      <c r="U6796" s="13">
        <f t="shared" si="1803"/>
        <v>138.11609977280764</v>
      </c>
      <c r="V6796" s="14">
        <f t="shared" si="1804"/>
        <v>126.79042623290236</v>
      </c>
      <c r="W6796" s="7">
        <v>137.602</v>
      </c>
      <c r="X6796" s="28">
        <v>127.37</v>
      </c>
      <c r="Y6796" s="74">
        <v>0</v>
      </c>
      <c r="Z6796" s="75">
        <v>0</v>
      </c>
      <c r="AA6796" s="33">
        <v>0</v>
      </c>
      <c r="AB6796" s="33">
        <v>0</v>
      </c>
      <c r="AC6796" s="45"/>
      <c r="AD6796" s="48">
        <f t="shared" si="1812"/>
        <v>1374.8564351431835</v>
      </c>
      <c r="AE6796" s="49">
        <f>IF(P6796&gt;90,0,AD6796*0.7^((1/cosd(P6796))^0.678))</f>
        <v>0</v>
      </c>
      <c r="AG6796" s="81">
        <f t="shared" si="1813"/>
        <v>0</v>
      </c>
      <c r="AH6796" s="82">
        <f t="shared" si="1814"/>
        <v>0</v>
      </c>
      <c r="AI6796" s="81">
        <f t="shared" si="1815"/>
        <v>0</v>
      </c>
      <c r="AJ6796" s="82">
        <f t="shared" si="1816"/>
        <v>0</v>
      </c>
    </row>
    <row r="6797" spans="9:36" ht="23.5" x14ac:dyDescent="0.35">
      <c r="I6797" s="57" t="s">
        <v>6808</v>
      </c>
      <c r="J6797" s="58">
        <f t="shared" si="1801"/>
        <v>284</v>
      </c>
      <c r="K6797" s="58">
        <f t="shared" si="1800"/>
        <v>0</v>
      </c>
      <c r="L6797" s="58">
        <f t="shared" si="1805"/>
        <v>13.609057601841496</v>
      </c>
      <c r="M6797" s="59">
        <f t="shared" si="1806"/>
        <v>-1.1725157066359753</v>
      </c>
      <c r="N6797" s="59">
        <f t="shared" si="1807"/>
        <v>-197.58773559953963</v>
      </c>
      <c r="O6797" s="59">
        <f t="shared" si="1808"/>
        <v>-8.1046087321286802</v>
      </c>
      <c r="P6797" s="59">
        <f t="shared" si="1809"/>
        <v>146.66015848036778</v>
      </c>
      <c r="Q6797" s="60">
        <f t="shared" si="1810"/>
        <v>-56.660158480367791</v>
      </c>
      <c r="R6797" s="59">
        <f t="shared" si="1811"/>
        <v>-147.02334242324841</v>
      </c>
      <c r="S6797" s="61">
        <f t="shared" si="1802"/>
        <v>0</v>
      </c>
      <c r="U6797" s="13">
        <f t="shared" si="1803"/>
        <v>146.66015848036778</v>
      </c>
      <c r="V6797" s="14">
        <f t="shared" si="1804"/>
        <v>-147.02334242324841</v>
      </c>
      <c r="W6797" s="7">
        <v>145.71199999999999</v>
      </c>
      <c r="X6797" s="28">
        <v>147.65899999999999</v>
      </c>
      <c r="Y6797" s="74">
        <v>0</v>
      </c>
      <c r="Z6797" s="75">
        <v>0</v>
      </c>
      <c r="AA6797" s="33">
        <v>0</v>
      </c>
      <c r="AB6797" s="33">
        <v>0</v>
      </c>
      <c r="AC6797" s="45"/>
      <c r="AD6797" s="48">
        <f t="shared" si="1812"/>
        <v>1375.6224558418298</v>
      </c>
      <c r="AE6797" s="49">
        <f>IF(P6797&gt;90,0,AD6797*0.7^((1/cosd(P6797))^0.678))</f>
        <v>0</v>
      </c>
      <c r="AG6797" s="81">
        <f t="shared" si="1813"/>
        <v>0</v>
      </c>
      <c r="AH6797" s="82">
        <f t="shared" si="1814"/>
        <v>0</v>
      </c>
      <c r="AI6797" s="81">
        <f t="shared" si="1815"/>
        <v>0</v>
      </c>
      <c r="AJ6797" s="82">
        <f t="shared" si="1816"/>
        <v>0</v>
      </c>
    </row>
    <row r="6798" spans="9:36" ht="23.5" x14ac:dyDescent="0.35">
      <c r="I6798" s="57" t="s">
        <v>6809</v>
      </c>
      <c r="J6798" s="58">
        <f t="shared" si="1801"/>
        <v>284</v>
      </c>
      <c r="K6798" s="58">
        <f t="shared" si="1800"/>
        <v>1</v>
      </c>
      <c r="L6798" s="58">
        <f t="shared" si="1805"/>
        <v>13.609057601841496</v>
      </c>
      <c r="M6798" s="59">
        <f t="shared" si="1806"/>
        <v>-0.17251570663597529</v>
      </c>
      <c r="N6798" s="59">
        <f t="shared" si="1807"/>
        <v>-182.58773559953963</v>
      </c>
      <c r="O6798" s="59">
        <f t="shared" si="1808"/>
        <v>-8.1046087321286802</v>
      </c>
      <c r="P6798" s="59">
        <f t="shared" si="1809"/>
        <v>150.62079318990803</v>
      </c>
      <c r="Q6798" s="60">
        <f t="shared" si="1810"/>
        <v>-60.620793189908035</v>
      </c>
      <c r="R6798" s="59">
        <f t="shared" si="1811"/>
        <v>-174.77243999004298</v>
      </c>
      <c r="S6798" s="61">
        <f t="shared" si="1802"/>
        <v>0</v>
      </c>
      <c r="U6798" s="13">
        <f t="shared" si="1803"/>
        <v>150.62079318990803</v>
      </c>
      <c r="V6798" s="14">
        <f t="shared" si="1804"/>
        <v>-174.77243999004298</v>
      </c>
      <c r="W6798" s="7">
        <v>149.625</v>
      </c>
      <c r="X6798" s="28">
        <v>174.74099999999999</v>
      </c>
      <c r="Y6798" s="74">
        <v>0</v>
      </c>
      <c r="Z6798" s="75">
        <v>0</v>
      </c>
      <c r="AA6798" s="33">
        <v>0</v>
      </c>
      <c r="AB6798" s="33">
        <v>0</v>
      </c>
      <c r="AC6798" s="45"/>
      <c r="AD6798" s="48">
        <f t="shared" si="1812"/>
        <v>1375.6224558418298</v>
      </c>
      <c r="AE6798" s="49">
        <f>IF(P6798&gt;90,0,AD6798*0.7^((1/cosd(P6798))^0.678))</f>
        <v>0</v>
      </c>
      <c r="AG6798" s="81">
        <f t="shared" si="1813"/>
        <v>0</v>
      </c>
      <c r="AH6798" s="82">
        <f t="shared" si="1814"/>
        <v>0</v>
      </c>
      <c r="AI6798" s="81">
        <f t="shared" si="1815"/>
        <v>0</v>
      </c>
      <c r="AJ6798" s="82">
        <f t="shared" si="1816"/>
        <v>0</v>
      </c>
    </row>
    <row r="6799" spans="9:36" ht="23.5" x14ac:dyDescent="0.35">
      <c r="I6799" s="57" t="s">
        <v>6810</v>
      </c>
      <c r="J6799" s="58">
        <f t="shared" si="1801"/>
        <v>284</v>
      </c>
      <c r="K6799" s="58">
        <f t="shared" si="1800"/>
        <v>2</v>
      </c>
      <c r="L6799" s="58">
        <f t="shared" si="1805"/>
        <v>13.609057601841496</v>
      </c>
      <c r="M6799" s="59">
        <f t="shared" si="1806"/>
        <v>0.82748429336402474</v>
      </c>
      <c r="N6799" s="59">
        <f t="shared" si="1807"/>
        <v>-167.58773559953963</v>
      </c>
      <c r="O6799" s="59">
        <f t="shared" si="1808"/>
        <v>-8.1046087321286802</v>
      </c>
      <c r="P6799" s="59">
        <f t="shared" si="1809"/>
        <v>148.62836318725925</v>
      </c>
      <c r="Q6799" s="60">
        <f t="shared" si="1810"/>
        <v>-58.628363187259261</v>
      </c>
      <c r="R6799" s="59">
        <f t="shared" si="1811"/>
        <v>-155.87274306177758</v>
      </c>
      <c r="S6799" s="61">
        <f t="shared" si="1802"/>
        <v>0</v>
      </c>
      <c r="U6799" s="13">
        <f t="shared" si="1803"/>
        <v>148.62836318725925</v>
      </c>
      <c r="V6799" s="14">
        <f t="shared" si="1804"/>
        <v>-155.87274306177758</v>
      </c>
      <c r="W6799" s="7">
        <v>147.732</v>
      </c>
      <c r="X6799" s="28">
        <v>-156.6251</v>
      </c>
      <c r="Y6799" s="74">
        <v>0</v>
      </c>
      <c r="Z6799" s="75">
        <v>0</v>
      </c>
      <c r="AA6799" s="33">
        <v>0</v>
      </c>
      <c r="AB6799" s="33">
        <v>0</v>
      </c>
      <c r="AC6799" s="45"/>
      <c r="AD6799" s="48">
        <f t="shared" si="1812"/>
        <v>1375.6224558418298</v>
      </c>
      <c r="AE6799" s="49">
        <f>IF(P6799&gt;90,0,AD6799*0.7^((1/cosd(P6799))^0.678))</f>
        <v>0</v>
      </c>
      <c r="AG6799" s="81">
        <f t="shared" si="1813"/>
        <v>0</v>
      </c>
      <c r="AH6799" s="82">
        <f t="shared" si="1814"/>
        <v>0</v>
      </c>
      <c r="AI6799" s="81">
        <f t="shared" si="1815"/>
        <v>0</v>
      </c>
      <c r="AJ6799" s="82">
        <f t="shared" si="1816"/>
        <v>0</v>
      </c>
    </row>
    <row r="6800" spans="9:36" ht="23.5" x14ac:dyDescent="0.35">
      <c r="I6800" s="57" t="s">
        <v>6811</v>
      </c>
      <c r="J6800" s="58">
        <f t="shared" si="1801"/>
        <v>284</v>
      </c>
      <c r="K6800" s="58">
        <f t="shared" si="1800"/>
        <v>3</v>
      </c>
      <c r="L6800" s="58">
        <f t="shared" si="1805"/>
        <v>13.609057601841496</v>
      </c>
      <c r="M6800" s="59">
        <f t="shared" si="1806"/>
        <v>1.8274842933640247</v>
      </c>
      <c r="N6800" s="59">
        <f t="shared" si="1807"/>
        <v>-152.58773559953963</v>
      </c>
      <c r="O6800" s="59">
        <f t="shared" si="1808"/>
        <v>-8.1046087321286802</v>
      </c>
      <c r="P6800" s="59">
        <f t="shared" si="1809"/>
        <v>141.61663484989103</v>
      </c>
      <c r="Q6800" s="60">
        <f t="shared" si="1810"/>
        <v>-51.616634849891021</v>
      </c>
      <c r="R6800" s="59">
        <f t="shared" si="1811"/>
        <v>-132.77230381809397</v>
      </c>
      <c r="S6800" s="61">
        <f t="shared" si="1802"/>
        <v>0</v>
      </c>
      <c r="U6800" s="13">
        <f t="shared" si="1803"/>
        <v>141.61663484989103</v>
      </c>
      <c r="V6800" s="14">
        <f t="shared" si="1804"/>
        <v>-132.77230381809397</v>
      </c>
      <c r="W6800" s="7">
        <v>140.88499999999999</v>
      </c>
      <c r="X6800" s="28">
        <v>-133.77629999999999</v>
      </c>
      <c r="Y6800" s="74">
        <v>0</v>
      </c>
      <c r="Z6800" s="75">
        <v>0</v>
      </c>
      <c r="AA6800" s="33">
        <v>0</v>
      </c>
      <c r="AB6800" s="33">
        <v>0</v>
      </c>
      <c r="AC6800" s="45"/>
      <c r="AD6800" s="48">
        <f t="shared" si="1812"/>
        <v>1375.6224558418298</v>
      </c>
      <c r="AE6800" s="49">
        <f>IF(P6800&gt;90,0,AD6800*0.7^((1/cosd(P6800))^0.678))</f>
        <v>0</v>
      </c>
      <c r="AG6800" s="81">
        <f t="shared" si="1813"/>
        <v>0</v>
      </c>
      <c r="AH6800" s="82">
        <f t="shared" si="1814"/>
        <v>0</v>
      </c>
      <c r="AI6800" s="81">
        <f t="shared" si="1815"/>
        <v>0</v>
      </c>
      <c r="AJ6800" s="82">
        <f t="shared" si="1816"/>
        <v>0</v>
      </c>
    </row>
    <row r="6801" spans="9:36" ht="23.5" x14ac:dyDescent="0.35">
      <c r="I6801" s="57" t="s">
        <v>6812</v>
      </c>
      <c r="J6801" s="58">
        <f t="shared" si="1801"/>
        <v>284</v>
      </c>
      <c r="K6801" s="58">
        <f t="shared" si="1800"/>
        <v>4</v>
      </c>
      <c r="L6801" s="58">
        <f t="shared" si="1805"/>
        <v>13.609057601841496</v>
      </c>
      <c r="M6801" s="59">
        <f t="shared" si="1806"/>
        <v>2.8274842933640243</v>
      </c>
      <c r="N6801" s="59">
        <f t="shared" si="1807"/>
        <v>-137.58773559953963</v>
      </c>
      <c r="O6801" s="59">
        <f t="shared" si="1808"/>
        <v>-8.1046087321286802</v>
      </c>
      <c r="P6801" s="59">
        <f t="shared" si="1809"/>
        <v>131.78623216188501</v>
      </c>
      <c r="Q6801" s="60">
        <f t="shared" si="1810"/>
        <v>-41.786232161885032</v>
      </c>
      <c r="R6801" s="59">
        <f t="shared" si="1811"/>
        <v>-116.42606891798761</v>
      </c>
      <c r="S6801" s="61">
        <f t="shared" si="1802"/>
        <v>0</v>
      </c>
      <c r="U6801" s="13">
        <f t="shared" si="1803"/>
        <v>131.78623216188501</v>
      </c>
      <c r="V6801" s="14">
        <f t="shared" si="1804"/>
        <v>-116.42606891798761</v>
      </c>
      <c r="W6801" s="7">
        <v>131.18299999999999</v>
      </c>
      <c r="X6801" s="28">
        <v>-117.4032</v>
      </c>
      <c r="Y6801" s="74">
        <v>0</v>
      </c>
      <c r="Z6801" s="75">
        <v>0</v>
      </c>
      <c r="AA6801" s="33">
        <v>0</v>
      </c>
      <c r="AB6801" s="33">
        <v>0</v>
      </c>
      <c r="AC6801" s="45"/>
      <c r="AD6801" s="48">
        <f t="shared" si="1812"/>
        <v>1375.6224558418298</v>
      </c>
      <c r="AE6801" s="49">
        <f>IF(P6801&gt;90,0,AD6801*0.7^((1/cosd(P6801))^0.678))</f>
        <v>0</v>
      </c>
      <c r="AG6801" s="81">
        <f t="shared" si="1813"/>
        <v>0</v>
      </c>
      <c r="AH6801" s="82">
        <f t="shared" si="1814"/>
        <v>0</v>
      </c>
      <c r="AI6801" s="81">
        <f t="shared" si="1815"/>
        <v>0</v>
      </c>
      <c r="AJ6801" s="82">
        <f t="shared" si="1816"/>
        <v>0</v>
      </c>
    </row>
    <row r="6802" spans="9:36" ht="23.5" x14ac:dyDescent="0.35">
      <c r="I6802" s="57" t="s">
        <v>6813</v>
      </c>
      <c r="J6802" s="58">
        <f t="shared" si="1801"/>
        <v>284</v>
      </c>
      <c r="K6802" s="58">
        <f t="shared" si="1800"/>
        <v>5</v>
      </c>
      <c r="L6802" s="58">
        <f t="shared" si="1805"/>
        <v>13.609057601841496</v>
      </c>
      <c r="M6802" s="59">
        <f t="shared" si="1806"/>
        <v>3.8274842933640243</v>
      </c>
      <c r="N6802" s="59">
        <f t="shared" si="1807"/>
        <v>-122.58773559953963</v>
      </c>
      <c r="O6802" s="59">
        <f t="shared" si="1808"/>
        <v>-8.1046087321286802</v>
      </c>
      <c r="P6802" s="59">
        <f t="shared" si="1809"/>
        <v>120.61429120523712</v>
      </c>
      <c r="Q6802" s="60">
        <f t="shared" si="1810"/>
        <v>-30.614291205237116</v>
      </c>
      <c r="R6802" s="59">
        <f t="shared" si="1811"/>
        <v>-104.24520695105664</v>
      </c>
      <c r="S6802" s="61">
        <f t="shared" si="1802"/>
        <v>0</v>
      </c>
      <c r="U6802" s="13">
        <f t="shared" si="1803"/>
        <v>120.61429120523712</v>
      </c>
      <c r="V6802" s="14">
        <f t="shared" si="1804"/>
        <v>-104.24520695105664</v>
      </c>
      <c r="W6802" s="7">
        <v>120.08799999999999</v>
      </c>
      <c r="X6802" s="28">
        <v>-105.1375</v>
      </c>
      <c r="Y6802" s="74">
        <v>0</v>
      </c>
      <c r="Z6802" s="75">
        <v>0</v>
      </c>
      <c r="AA6802" s="33">
        <v>0</v>
      </c>
      <c r="AB6802" s="33">
        <v>0</v>
      </c>
      <c r="AC6802" s="45"/>
      <c r="AD6802" s="48">
        <f t="shared" si="1812"/>
        <v>1375.6224558418298</v>
      </c>
      <c r="AE6802" s="49">
        <f>IF(P6802&gt;90,0,AD6802*0.7^((1/cosd(P6802))^0.678))</f>
        <v>0</v>
      </c>
      <c r="AG6802" s="81">
        <f t="shared" si="1813"/>
        <v>0</v>
      </c>
      <c r="AH6802" s="82">
        <f t="shared" si="1814"/>
        <v>0</v>
      </c>
      <c r="AI6802" s="81">
        <f t="shared" si="1815"/>
        <v>0</v>
      </c>
      <c r="AJ6802" s="82">
        <f t="shared" si="1816"/>
        <v>0</v>
      </c>
    </row>
    <row r="6803" spans="9:36" ht="23.5" x14ac:dyDescent="0.35">
      <c r="I6803" s="57" t="s">
        <v>6814</v>
      </c>
      <c r="J6803" s="58">
        <f t="shared" si="1801"/>
        <v>284</v>
      </c>
      <c r="K6803" s="58">
        <f t="shared" si="1800"/>
        <v>6</v>
      </c>
      <c r="L6803" s="58">
        <f t="shared" si="1805"/>
        <v>13.609057601841496</v>
      </c>
      <c r="M6803" s="59">
        <f t="shared" si="1806"/>
        <v>4.8274842933640247</v>
      </c>
      <c r="N6803" s="59">
        <f t="shared" si="1807"/>
        <v>-107.58773559953963</v>
      </c>
      <c r="O6803" s="59">
        <f t="shared" si="1808"/>
        <v>-8.1046087321286802</v>
      </c>
      <c r="P6803" s="59">
        <f t="shared" si="1809"/>
        <v>108.86188670875704</v>
      </c>
      <c r="Q6803" s="60">
        <f t="shared" si="1810"/>
        <v>-18.861886708757041</v>
      </c>
      <c r="R6803" s="59">
        <f t="shared" si="1811"/>
        <v>-94.22040975100785</v>
      </c>
      <c r="S6803" s="61">
        <f t="shared" si="1802"/>
        <v>0</v>
      </c>
      <c r="U6803" s="13">
        <f t="shared" si="1803"/>
        <v>108.86188670875704</v>
      </c>
      <c r="V6803" s="14">
        <f t="shared" si="1804"/>
        <v>-94.22040975100785</v>
      </c>
      <c r="W6803" s="7">
        <v>108.373</v>
      </c>
      <c r="X6803" s="28">
        <v>-95.038700000000006</v>
      </c>
      <c r="Y6803" s="74">
        <v>0</v>
      </c>
      <c r="Z6803" s="75">
        <v>0</v>
      </c>
      <c r="AA6803" s="33">
        <v>0</v>
      </c>
      <c r="AB6803" s="33">
        <v>0</v>
      </c>
      <c r="AC6803" s="45"/>
      <c r="AD6803" s="48">
        <f t="shared" si="1812"/>
        <v>1375.6224558418298</v>
      </c>
      <c r="AE6803" s="49">
        <f>IF(P6803&gt;90,0,AD6803*0.7^((1/cosd(P6803))^0.678))</f>
        <v>0</v>
      </c>
      <c r="AG6803" s="81">
        <f t="shared" si="1813"/>
        <v>0</v>
      </c>
      <c r="AH6803" s="82">
        <f t="shared" si="1814"/>
        <v>0</v>
      </c>
      <c r="AI6803" s="81">
        <f t="shared" si="1815"/>
        <v>0</v>
      </c>
      <c r="AJ6803" s="82">
        <f t="shared" si="1816"/>
        <v>0</v>
      </c>
    </row>
    <row r="6804" spans="9:36" ht="23.5" x14ac:dyDescent="0.35">
      <c r="I6804" s="57" t="s">
        <v>6815</v>
      </c>
      <c r="J6804" s="58">
        <f t="shared" si="1801"/>
        <v>284</v>
      </c>
      <c r="K6804" s="58">
        <f t="shared" si="1800"/>
        <v>7</v>
      </c>
      <c r="L6804" s="58">
        <f t="shared" si="1805"/>
        <v>13.609057601841496</v>
      </c>
      <c r="M6804" s="59">
        <f t="shared" si="1806"/>
        <v>5.8274842933640247</v>
      </c>
      <c r="N6804" s="59">
        <f t="shared" si="1807"/>
        <v>-92.587735599539627</v>
      </c>
      <c r="O6804" s="59">
        <f t="shared" si="1808"/>
        <v>-8.1046087321286802</v>
      </c>
      <c r="P6804" s="59">
        <f t="shared" si="1809"/>
        <v>96.956888469747625</v>
      </c>
      <c r="Q6804" s="60">
        <f t="shared" si="1810"/>
        <v>-6.9568884697476383</v>
      </c>
      <c r="R6804" s="59">
        <f t="shared" si="1811"/>
        <v>-85.095264695546419</v>
      </c>
      <c r="S6804" s="61">
        <f t="shared" si="1802"/>
        <v>0</v>
      </c>
      <c r="U6804" s="13">
        <f t="shared" si="1803"/>
        <v>96.956888469747625</v>
      </c>
      <c r="V6804" s="14">
        <f t="shared" si="1804"/>
        <v>-85.095264695546419</v>
      </c>
      <c r="W6804" s="7">
        <v>96.475300000000004</v>
      </c>
      <c r="X6804" s="28">
        <v>-85.861999999999995</v>
      </c>
      <c r="Y6804" s="74">
        <v>0</v>
      </c>
      <c r="Z6804" s="75">
        <v>0</v>
      </c>
      <c r="AA6804" s="33">
        <v>0</v>
      </c>
      <c r="AB6804" s="33">
        <v>0</v>
      </c>
      <c r="AC6804" s="45"/>
      <c r="AD6804" s="48">
        <f t="shared" si="1812"/>
        <v>1375.6224558418298</v>
      </c>
      <c r="AE6804" s="49">
        <f>IF(P6804&gt;90,0,AD6804*0.7^((1/cosd(P6804))^0.678))</f>
        <v>0</v>
      </c>
      <c r="AG6804" s="81">
        <f t="shared" si="1813"/>
        <v>0</v>
      </c>
      <c r="AH6804" s="82">
        <f t="shared" si="1814"/>
        <v>0</v>
      </c>
      <c r="AI6804" s="81">
        <f t="shared" si="1815"/>
        <v>0</v>
      </c>
      <c r="AJ6804" s="82">
        <f t="shared" si="1816"/>
        <v>0</v>
      </c>
    </row>
    <row r="6805" spans="9:36" ht="23.5" x14ac:dyDescent="0.35">
      <c r="I6805" s="57" t="s">
        <v>6816</v>
      </c>
      <c r="J6805" s="58">
        <f t="shared" si="1801"/>
        <v>284</v>
      </c>
      <c r="K6805" s="58">
        <f t="shared" si="1800"/>
        <v>8</v>
      </c>
      <c r="L6805" s="58">
        <f t="shared" si="1805"/>
        <v>13.609057601841496</v>
      </c>
      <c r="M6805" s="59">
        <f t="shared" si="1806"/>
        <v>6.8274842933640247</v>
      </c>
      <c r="N6805" s="59">
        <f t="shared" si="1807"/>
        <v>-77.587735599539627</v>
      </c>
      <c r="O6805" s="59">
        <f t="shared" si="1808"/>
        <v>-8.1046087321286802</v>
      </c>
      <c r="P6805" s="59">
        <f t="shared" si="1809"/>
        <v>85.212338656389335</v>
      </c>
      <c r="Q6805" s="60">
        <f t="shared" si="1810"/>
        <v>4.7876613436106634</v>
      </c>
      <c r="R6805" s="59">
        <f t="shared" si="1811"/>
        <v>-75.990932602608609</v>
      </c>
      <c r="S6805" s="61">
        <f t="shared" si="1802"/>
        <v>0.51984971369304966</v>
      </c>
      <c r="U6805" s="13">
        <f t="shared" si="1803"/>
        <v>85.212338656389335</v>
      </c>
      <c r="V6805" s="14">
        <f t="shared" si="1804"/>
        <v>-75.990932602608609</v>
      </c>
      <c r="W6805" s="7">
        <v>84.563999999999993</v>
      </c>
      <c r="X6805" s="28">
        <v>-76.724999999999994</v>
      </c>
      <c r="Y6805" s="74">
        <v>0.85832533965033697</v>
      </c>
      <c r="Z6805" s="75">
        <v>0.85852899999999999</v>
      </c>
      <c r="AA6805" s="33">
        <v>0.51984971369304966</v>
      </c>
      <c r="AB6805" s="33">
        <v>0.55862199999999995</v>
      </c>
      <c r="AC6805" s="45"/>
      <c r="AD6805" s="48">
        <f t="shared" si="1812"/>
        <v>1375.6224558418298</v>
      </c>
      <c r="AE6805" s="49">
        <f>IF(P6805&gt;90,0,AD6805*0.7^((1/cosd(P6805))^0.678))</f>
        <v>201.49970575856611</v>
      </c>
      <c r="AG6805" s="81">
        <f t="shared" si="1813"/>
        <v>172.95230338466422</v>
      </c>
      <c r="AH6805" s="82">
        <f t="shared" si="1814"/>
        <v>104.74956434782435</v>
      </c>
      <c r="AI6805" s="81">
        <f t="shared" si="1815"/>
        <v>172.99334088519601</v>
      </c>
      <c r="AJ6805" s="82">
        <f t="shared" si="1816"/>
        <v>112.56216863026171</v>
      </c>
    </row>
    <row r="6806" spans="9:36" ht="23.5" x14ac:dyDescent="0.35">
      <c r="I6806" s="57" t="s">
        <v>6817</v>
      </c>
      <c r="J6806" s="58">
        <f t="shared" si="1801"/>
        <v>284</v>
      </c>
      <c r="K6806" s="58">
        <f t="shared" si="1800"/>
        <v>9</v>
      </c>
      <c r="L6806" s="58">
        <f t="shared" si="1805"/>
        <v>13.609057601841496</v>
      </c>
      <c r="M6806" s="59">
        <f t="shared" si="1806"/>
        <v>7.8274842933640247</v>
      </c>
      <c r="N6806" s="59">
        <f t="shared" si="1807"/>
        <v>-62.587735599539627</v>
      </c>
      <c r="O6806" s="59">
        <f t="shared" si="1808"/>
        <v>-8.1046087321286802</v>
      </c>
      <c r="P6806" s="59">
        <f t="shared" si="1809"/>
        <v>73.946966506329474</v>
      </c>
      <c r="Q6806" s="60">
        <f t="shared" si="1810"/>
        <v>16.053033493670522</v>
      </c>
      <c r="R6806" s="59">
        <f t="shared" si="1811"/>
        <v>-66.136367293444451</v>
      </c>
      <c r="S6806" s="61">
        <f t="shared" si="1802"/>
        <v>0.44333840496675925</v>
      </c>
      <c r="U6806" s="13">
        <f t="shared" si="1803"/>
        <v>73.946966506329474</v>
      </c>
      <c r="V6806" s="14">
        <f t="shared" si="1804"/>
        <v>-66.136367293444451</v>
      </c>
      <c r="W6806" s="7">
        <v>73.355900000000005</v>
      </c>
      <c r="X6806" s="28">
        <v>-66.847999999999999</v>
      </c>
      <c r="Y6806" s="74">
        <v>0.9380395700458386</v>
      </c>
      <c r="Z6806" s="75">
        <v>0.93801500000000004</v>
      </c>
      <c r="AA6806" s="33">
        <v>0.44333840496675925</v>
      </c>
      <c r="AB6806" s="33">
        <v>0.50272600000000001</v>
      </c>
      <c r="AC6806" s="45"/>
      <c r="AD6806" s="48">
        <f t="shared" si="1812"/>
        <v>1375.6224558418298</v>
      </c>
      <c r="AE6806" s="49">
        <f>IF(P6806&gt;90,0,AD6806*0.7^((1/cosd(P6806))^0.678))</f>
        <v>586.40121143577164</v>
      </c>
      <c r="AG6806" s="81">
        <f t="shared" si="1813"/>
        <v>550.06754024957013</v>
      </c>
      <c r="AH6806" s="82">
        <f t="shared" si="1814"/>
        <v>259.97417774851033</v>
      </c>
      <c r="AI6806" s="81">
        <f t="shared" si="1815"/>
        <v>550.05313234492542</v>
      </c>
      <c r="AJ6806" s="82">
        <f t="shared" si="1816"/>
        <v>294.79913542025974</v>
      </c>
    </row>
    <row r="6807" spans="9:36" ht="23.5" x14ac:dyDescent="0.35">
      <c r="I6807" s="57" t="s">
        <v>6818</v>
      </c>
      <c r="J6807" s="58">
        <f t="shared" si="1801"/>
        <v>284</v>
      </c>
      <c r="K6807" s="58">
        <f t="shared" si="1800"/>
        <v>10</v>
      </c>
      <c r="L6807" s="58">
        <f t="shared" si="1805"/>
        <v>13.609057601841496</v>
      </c>
      <c r="M6807" s="59">
        <f t="shared" si="1806"/>
        <v>8.8274842933640247</v>
      </c>
      <c r="N6807" s="59">
        <f t="shared" si="1807"/>
        <v>-47.587735599539627</v>
      </c>
      <c r="O6807" s="59">
        <f t="shared" si="1808"/>
        <v>-8.1046087321286802</v>
      </c>
      <c r="P6807" s="59">
        <f t="shared" si="1809"/>
        <v>63.58230560304456</v>
      </c>
      <c r="Q6807" s="60">
        <f t="shared" si="1810"/>
        <v>26.417694396955433</v>
      </c>
      <c r="R6807" s="59">
        <f t="shared" si="1811"/>
        <v>-54.702772167451407</v>
      </c>
      <c r="S6807" s="61">
        <f t="shared" si="1802"/>
        <v>0.46981763896159795</v>
      </c>
      <c r="U6807" s="13">
        <f t="shared" si="1803"/>
        <v>63.58230560304456</v>
      </c>
      <c r="V6807" s="14">
        <f t="shared" si="1804"/>
        <v>-54.702772167451407</v>
      </c>
      <c r="W6807" s="7">
        <v>62.952199999999998</v>
      </c>
      <c r="X6807" s="28">
        <v>-55.384</v>
      </c>
      <c r="Y6807" s="74">
        <v>0.98854330966090187</v>
      </c>
      <c r="Z6807" s="75">
        <v>0.98800500000000002</v>
      </c>
      <c r="AA6807" s="33">
        <v>0.46981763896159795</v>
      </c>
      <c r="AB6807" s="33">
        <v>0.53845900000000002</v>
      </c>
      <c r="AC6807" s="45"/>
      <c r="AD6807" s="48">
        <f t="shared" si="1812"/>
        <v>1375.6224558418298</v>
      </c>
      <c r="AE6807" s="49">
        <f>IF(P6807&gt;90,0,AD6807*0.7^((1/cosd(P6807))^0.678))</f>
        <v>741.74903769998139</v>
      </c>
      <c r="AG6807" s="81">
        <f t="shared" si="1813"/>
        <v>733.25104866572872</v>
      </c>
      <c r="AH6807" s="82">
        <f t="shared" si="1814"/>
        <v>348.48678159424259</v>
      </c>
      <c r="AI6807" s="81">
        <f t="shared" si="1815"/>
        <v>732.8517579927701</v>
      </c>
      <c r="AJ6807" s="82">
        <f t="shared" si="1816"/>
        <v>399.4014450908943</v>
      </c>
    </row>
    <row r="6808" spans="9:36" ht="23.5" x14ac:dyDescent="0.35">
      <c r="I6808" s="57" t="s">
        <v>6819</v>
      </c>
      <c r="J6808" s="58">
        <f t="shared" si="1801"/>
        <v>284</v>
      </c>
      <c r="K6808" s="58">
        <f t="shared" si="1800"/>
        <v>11</v>
      </c>
      <c r="L6808" s="58">
        <f t="shared" si="1805"/>
        <v>13.609057601841496</v>
      </c>
      <c r="M6808" s="59">
        <f t="shared" si="1806"/>
        <v>9.8274842933640247</v>
      </c>
      <c r="N6808" s="59">
        <f t="shared" si="1807"/>
        <v>-32.587735599539627</v>
      </c>
      <c r="O6808" s="59">
        <f t="shared" si="1808"/>
        <v>-8.1046087321286802</v>
      </c>
      <c r="P6808" s="59">
        <f t="shared" si="1809"/>
        <v>54.750191480604606</v>
      </c>
      <c r="Q6808" s="60">
        <f t="shared" si="1810"/>
        <v>35.249808519395394</v>
      </c>
      <c r="R6808" s="59">
        <f t="shared" si="1811"/>
        <v>-40.762890631777282</v>
      </c>
      <c r="S6808" s="61">
        <f t="shared" si="1802"/>
        <v>0.58028783563546182</v>
      </c>
      <c r="U6808" s="13">
        <f t="shared" si="1803"/>
        <v>54.750191480604606</v>
      </c>
      <c r="V6808" s="14">
        <f t="shared" si="1804"/>
        <v>-40.762890631777282</v>
      </c>
      <c r="W6808" s="7">
        <v>54.051000000000002</v>
      </c>
      <c r="X6808" s="28">
        <v>-41.369</v>
      </c>
      <c r="Y6808" s="74">
        <v>0.99817806423683464</v>
      </c>
      <c r="Z6808" s="75">
        <v>0.99878100000000003</v>
      </c>
      <c r="AA6808" s="33">
        <v>0.58028783563546182</v>
      </c>
      <c r="AB6808" s="33">
        <v>0.62849299999999997</v>
      </c>
      <c r="AC6808" s="45"/>
      <c r="AD6808" s="48">
        <f t="shared" si="1812"/>
        <v>1375.6224558418298</v>
      </c>
      <c r="AE6808" s="49">
        <f>IF(P6808&gt;90,0,AD6808*0.7^((1/cosd(P6808))^0.678))</f>
        <v>819.67547601948377</v>
      </c>
      <c r="AG6808" s="81">
        <f t="shared" si="1813"/>
        <v>818.18207995553428</v>
      </c>
      <c r="AH6808" s="82">
        <f t="shared" si="1814"/>
        <v>475.64770790281312</v>
      </c>
      <c r="AI6808" s="81">
        <f t="shared" si="1815"/>
        <v>818.6762916142161</v>
      </c>
      <c r="AJ6808" s="82">
        <f t="shared" si="1816"/>
        <v>515.16029894991334</v>
      </c>
    </row>
    <row r="6809" spans="9:36" ht="23.5" x14ac:dyDescent="0.35">
      <c r="I6809" s="57" t="s">
        <v>6820</v>
      </c>
      <c r="J6809" s="58">
        <f t="shared" si="1801"/>
        <v>284</v>
      </c>
      <c r="K6809" s="58">
        <f t="shared" si="1800"/>
        <v>12</v>
      </c>
      <c r="L6809" s="58">
        <f t="shared" si="1805"/>
        <v>13.609057601841496</v>
      </c>
      <c r="M6809" s="59">
        <f t="shared" si="1806"/>
        <v>10.827484293364025</v>
      </c>
      <c r="N6809" s="59">
        <f t="shared" si="1807"/>
        <v>-17.587735599539627</v>
      </c>
      <c r="O6809" s="59">
        <f t="shared" si="1808"/>
        <v>-8.1046087321286802</v>
      </c>
      <c r="P6809" s="59">
        <f t="shared" si="1809"/>
        <v>48.378425937062168</v>
      </c>
      <c r="Q6809" s="60">
        <f t="shared" si="1810"/>
        <v>41.621574062937832</v>
      </c>
      <c r="R6809" s="59">
        <f t="shared" si="1811"/>
        <v>-23.588941340053783</v>
      </c>
      <c r="S6809" s="61">
        <f t="shared" si="1802"/>
        <v>0.71808414247985775</v>
      </c>
      <c r="U6809" s="13">
        <f t="shared" si="1803"/>
        <v>48.378425937062168</v>
      </c>
      <c r="V6809" s="14">
        <f t="shared" si="1804"/>
        <v>-23.588941340053783</v>
      </c>
      <c r="W6809" s="7">
        <v>47.604799999999997</v>
      </c>
      <c r="X6809" s="28">
        <v>-24.021999999999991</v>
      </c>
      <c r="Y6809" s="74">
        <v>0.96204318333045036</v>
      </c>
      <c r="Z6809" s="75">
        <v>0.96572499999999994</v>
      </c>
      <c r="AA6809" s="33">
        <v>0.71808414247985775</v>
      </c>
      <c r="AB6809" s="33">
        <v>0.73601499999999997</v>
      </c>
      <c r="AC6809" s="45"/>
      <c r="AD6809" s="48">
        <f t="shared" si="1812"/>
        <v>1375.6224558418298</v>
      </c>
      <c r="AE6809" s="49">
        <f>IF(P6809&gt;90,0,AD6809*0.7^((1/cosd(P6809))^0.678))</f>
        <v>859.15962761254809</v>
      </c>
      <c r="AG6809" s="81">
        <f t="shared" si="1813"/>
        <v>826.54866313738012</v>
      </c>
      <c r="AH6809" s="82">
        <f t="shared" si="1814"/>
        <v>616.94890444747045</v>
      </c>
      <c r="AI6809" s="81">
        <f t="shared" si="1815"/>
        <v>829.71193137612795</v>
      </c>
      <c r="AJ6809" s="82">
        <f t="shared" si="1816"/>
        <v>632.35437331724961</v>
      </c>
    </row>
    <row r="6810" spans="9:36" ht="23.5" x14ac:dyDescent="0.35">
      <c r="I6810" s="57" t="s">
        <v>6821</v>
      </c>
      <c r="J6810" s="58">
        <f t="shared" si="1801"/>
        <v>284</v>
      </c>
      <c r="K6810" s="58">
        <f t="shared" si="1800"/>
        <v>13</v>
      </c>
      <c r="L6810" s="58">
        <f t="shared" si="1805"/>
        <v>13.609057601841496</v>
      </c>
      <c r="M6810" s="59">
        <f t="shared" si="1806"/>
        <v>11.827484293364025</v>
      </c>
      <c r="N6810" s="59">
        <f t="shared" si="1807"/>
        <v>-2.587735599539629</v>
      </c>
      <c r="O6810" s="59">
        <f t="shared" si="1808"/>
        <v>-8.1046087321286802</v>
      </c>
      <c r="P6810" s="59">
        <f t="shared" si="1809"/>
        <v>45.559013418813258</v>
      </c>
      <c r="Q6810" s="60">
        <f t="shared" si="1810"/>
        <v>44.440986581186742</v>
      </c>
      <c r="R6810" s="59">
        <f t="shared" si="1811"/>
        <v>-3.5893496762456958</v>
      </c>
      <c r="S6810" s="61">
        <f t="shared" si="1802"/>
        <v>0.84455391958270465</v>
      </c>
      <c r="U6810" s="13">
        <f t="shared" si="1803"/>
        <v>45.559013418813258</v>
      </c>
      <c r="V6810" s="14">
        <f t="shared" si="1804"/>
        <v>-3.5893496762456958</v>
      </c>
      <c r="W6810" s="7">
        <v>44.743299999999998</v>
      </c>
      <c r="X6810" s="28">
        <v>-3.7280000000000086</v>
      </c>
      <c r="Y6810" s="74">
        <v>0.88146053306498773</v>
      </c>
      <c r="Z6810" s="75">
        <v>0.88144900000000004</v>
      </c>
      <c r="AA6810" s="33">
        <v>0.84455391958270465</v>
      </c>
      <c r="AB6810" s="33">
        <v>0.84287299999999998</v>
      </c>
      <c r="AC6810" s="45"/>
      <c r="AD6810" s="48">
        <f t="shared" si="1812"/>
        <v>1375.6224558418298</v>
      </c>
      <c r="AE6810" s="49">
        <f>IF(P6810&gt;90,0,AD6810*0.7^((1/cosd(P6810))^0.678))</f>
        <v>873.4815499809813</v>
      </c>
      <c r="AG6810" s="81">
        <f t="shared" si="1813"/>
        <v>769.93951266866748</v>
      </c>
      <c r="AH6810" s="82">
        <f t="shared" si="1814"/>
        <v>737.70226671961393</v>
      </c>
      <c r="AI6810" s="81">
        <f t="shared" si="1815"/>
        <v>769.92943874918603</v>
      </c>
      <c r="AJ6810" s="82">
        <f t="shared" si="1816"/>
        <v>736.23401447711967</v>
      </c>
    </row>
    <row r="6811" spans="9:36" ht="23.5" x14ac:dyDescent="0.35">
      <c r="I6811" s="57" t="s">
        <v>6822</v>
      </c>
      <c r="J6811" s="58">
        <f t="shared" si="1801"/>
        <v>284</v>
      </c>
      <c r="K6811" s="58">
        <f t="shared" si="1800"/>
        <v>14</v>
      </c>
      <c r="L6811" s="58">
        <f t="shared" si="1805"/>
        <v>13.609057601841496</v>
      </c>
      <c r="M6811" s="59">
        <f t="shared" si="1806"/>
        <v>12.827484293364025</v>
      </c>
      <c r="N6811" s="59">
        <f t="shared" si="1807"/>
        <v>12.412264400460371</v>
      </c>
      <c r="O6811" s="59">
        <f t="shared" si="1808"/>
        <v>-8.1046087321286802</v>
      </c>
      <c r="P6811" s="59">
        <f t="shared" si="1809"/>
        <v>46.95355682825631</v>
      </c>
      <c r="Q6811" s="60">
        <f t="shared" si="1810"/>
        <v>43.04644317174369</v>
      </c>
      <c r="R6811" s="59">
        <f t="shared" si="1811"/>
        <v>16.928864578090675</v>
      </c>
      <c r="S6811" s="61">
        <f t="shared" si="1802"/>
        <v>0.93900958338471052</v>
      </c>
      <c r="U6811" s="13">
        <f t="shared" si="1803"/>
        <v>46.95355682825631</v>
      </c>
      <c r="V6811" s="14">
        <f t="shared" si="1804"/>
        <v>16.928864578090675</v>
      </c>
      <c r="W6811" s="7">
        <v>46.158099999999997</v>
      </c>
      <c r="X6811" s="28">
        <v>17.11099999999999</v>
      </c>
      <c r="Y6811" s="74">
        <v>0.76432416070244724</v>
      </c>
      <c r="Z6811" s="75">
        <v>0.74368100000000004</v>
      </c>
      <c r="AA6811" s="33">
        <v>0.93900958338471052</v>
      </c>
      <c r="AB6811" s="33">
        <v>0.93531699999999995</v>
      </c>
      <c r="AC6811" s="45"/>
      <c r="AD6811" s="48">
        <f t="shared" si="1812"/>
        <v>1375.6224558418298</v>
      </c>
      <c r="AE6811" s="49">
        <f>IF(P6811&gt;90,0,AD6811*0.7^((1/cosd(P6811))^0.678))</f>
        <v>866.60853694858884</v>
      </c>
      <c r="AG6811" s="81">
        <f t="shared" si="1813"/>
        <v>662.36984266080594</v>
      </c>
      <c r="AH6811" s="82">
        <f t="shared" si="1814"/>
        <v>813.75372123772797</v>
      </c>
      <c r="AI6811" s="81">
        <f t="shared" si="1815"/>
        <v>644.48030336646354</v>
      </c>
      <c r="AJ6811" s="82">
        <f t="shared" si="1816"/>
        <v>810.55369695314323</v>
      </c>
    </row>
    <row r="6812" spans="9:36" ht="23.5" x14ac:dyDescent="0.35">
      <c r="I6812" s="57" t="s">
        <v>6823</v>
      </c>
      <c r="J6812" s="58">
        <f t="shared" si="1801"/>
        <v>284</v>
      </c>
      <c r="K6812" s="58">
        <f t="shared" si="1800"/>
        <v>15</v>
      </c>
      <c r="L6812" s="58">
        <f t="shared" si="1805"/>
        <v>13.609057601841496</v>
      </c>
      <c r="M6812" s="59">
        <f t="shared" si="1806"/>
        <v>13.827484293364025</v>
      </c>
      <c r="N6812" s="59">
        <f t="shared" si="1807"/>
        <v>27.412264400460373</v>
      </c>
      <c r="O6812" s="59">
        <f t="shared" si="1808"/>
        <v>-8.1046087321286802</v>
      </c>
      <c r="P6812" s="59">
        <f t="shared" si="1809"/>
        <v>52.218193730745995</v>
      </c>
      <c r="Q6812" s="60">
        <f t="shared" si="1810"/>
        <v>37.781806269254005</v>
      </c>
      <c r="R6812" s="59">
        <f t="shared" si="1811"/>
        <v>35.218503149819874</v>
      </c>
      <c r="S6812" s="61">
        <f t="shared" si="1802"/>
        <v>0.99094431219895729</v>
      </c>
      <c r="U6812" s="13">
        <f t="shared" si="1803"/>
        <v>52.218193730745995</v>
      </c>
      <c r="V6812" s="14">
        <f t="shared" si="1804"/>
        <v>35.218503149819874</v>
      </c>
      <c r="W6812" s="7">
        <v>51.490099999999998</v>
      </c>
      <c r="X6812" s="28">
        <v>35.61699999999999</v>
      </c>
      <c r="Y6812" s="74">
        <v>0.62719764608041029</v>
      </c>
      <c r="Z6812" s="75">
        <v>0.57578399999999996</v>
      </c>
      <c r="AA6812" s="33">
        <v>0.99094431219895729</v>
      </c>
      <c r="AB6812" s="33">
        <v>0.99082999999999999</v>
      </c>
      <c r="AC6812" s="45"/>
      <c r="AD6812" s="48">
        <f t="shared" si="1812"/>
        <v>1375.6224558418298</v>
      </c>
      <c r="AE6812" s="49">
        <f>IF(P6812&gt;90,0,AD6812*0.7^((1/cosd(P6812))^0.678))</f>
        <v>836.68851872336836</v>
      </c>
      <c r="AG6812" s="81">
        <f t="shared" si="1813"/>
        <v>524.76906944580196</v>
      </c>
      <c r="AH6812" s="82">
        <f t="shared" si="1814"/>
        <v>829.11172871109261</v>
      </c>
      <c r="AI6812" s="81">
        <f t="shared" si="1815"/>
        <v>481.75186206461592</v>
      </c>
      <c r="AJ6812" s="82">
        <f t="shared" si="1816"/>
        <v>829.0160850066751</v>
      </c>
    </row>
    <row r="6813" spans="9:36" ht="23.5" x14ac:dyDescent="0.35">
      <c r="I6813" s="57" t="s">
        <v>6824</v>
      </c>
      <c r="J6813" s="58">
        <f t="shared" si="1801"/>
        <v>284</v>
      </c>
      <c r="K6813" s="58">
        <f t="shared" si="1800"/>
        <v>16</v>
      </c>
      <c r="L6813" s="58">
        <f t="shared" si="1805"/>
        <v>13.609057601841496</v>
      </c>
      <c r="M6813" s="59">
        <f t="shared" si="1806"/>
        <v>14.827484293364025</v>
      </c>
      <c r="N6813" s="59">
        <f t="shared" si="1807"/>
        <v>42.412264400460373</v>
      </c>
      <c r="O6813" s="59">
        <f t="shared" si="1808"/>
        <v>-8.1046087321286802</v>
      </c>
      <c r="P6813" s="59">
        <f t="shared" si="1809"/>
        <v>60.321303024125612</v>
      </c>
      <c r="Q6813" s="60">
        <f t="shared" si="1810"/>
        <v>29.678696975874384</v>
      </c>
      <c r="R6813" s="59">
        <f t="shared" si="1811"/>
        <v>50.223431759040196</v>
      </c>
      <c r="S6813" s="61">
        <f t="shared" si="1802"/>
        <v>0.99686693619617772</v>
      </c>
      <c r="U6813" s="13">
        <f t="shared" si="1803"/>
        <v>60.321303024125612</v>
      </c>
      <c r="V6813" s="14">
        <f t="shared" si="1804"/>
        <v>50.223431759040196</v>
      </c>
      <c r="W6813" s="7">
        <v>59.6691</v>
      </c>
      <c r="X6813" s="28">
        <v>50.718999999999994</v>
      </c>
      <c r="Y6813" s="74">
        <v>0.50141364495603924</v>
      </c>
      <c r="Z6813" s="75">
        <v>0.43089699999999997</v>
      </c>
      <c r="AA6813" s="33">
        <v>0.99686693619617772</v>
      </c>
      <c r="AB6813" s="33">
        <v>0.99590800000000002</v>
      </c>
      <c r="AC6813" s="45"/>
      <c r="AD6813" s="48">
        <f t="shared" si="1812"/>
        <v>1375.6224558418298</v>
      </c>
      <c r="AE6813" s="49">
        <f>IF(P6813&gt;90,0,AD6813*0.7^((1/cosd(P6813))^0.678))</f>
        <v>774.49802315729823</v>
      </c>
      <c r="AG6813" s="81">
        <f t="shared" si="1813"/>
        <v>388.34387680254781</v>
      </c>
      <c r="AH6813" s="82">
        <f t="shared" si="1814"/>
        <v>772.07147143481222</v>
      </c>
      <c r="AI6813" s="81">
        <f t="shared" si="1815"/>
        <v>333.7288746844103</v>
      </c>
      <c r="AJ6813" s="82">
        <f t="shared" si="1816"/>
        <v>771.32877724653861</v>
      </c>
    </row>
    <row r="6814" spans="9:36" ht="23.5" x14ac:dyDescent="0.35">
      <c r="I6814" s="57" t="s">
        <v>6825</v>
      </c>
      <c r="J6814" s="58">
        <f t="shared" si="1801"/>
        <v>284</v>
      </c>
      <c r="K6814" s="58">
        <f t="shared" ref="K6814:K6877" si="1817">0+K6790</f>
        <v>17</v>
      </c>
      <c r="L6814" s="58">
        <f t="shared" si="1805"/>
        <v>13.609057601841496</v>
      </c>
      <c r="M6814" s="59">
        <f t="shared" si="1806"/>
        <v>15.827484293364025</v>
      </c>
      <c r="N6814" s="59">
        <f t="shared" si="1807"/>
        <v>57.412264400460373</v>
      </c>
      <c r="O6814" s="59">
        <f t="shared" si="1808"/>
        <v>-8.1046087321286802</v>
      </c>
      <c r="P6814" s="59">
        <f t="shared" si="1809"/>
        <v>70.242589406360381</v>
      </c>
      <c r="Q6814" s="60">
        <f t="shared" si="1810"/>
        <v>19.757410593639619</v>
      </c>
      <c r="R6814" s="59">
        <f t="shared" si="1811"/>
        <v>62.415456450097295</v>
      </c>
      <c r="S6814" s="61">
        <f t="shared" si="1802"/>
        <v>0.95950863706511602</v>
      </c>
      <c r="U6814" s="13">
        <f t="shared" si="1803"/>
        <v>70.242589406360381</v>
      </c>
      <c r="V6814" s="14">
        <f t="shared" si="1804"/>
        <v>62.415456450097295</v>
      </c>
      <c r="W6814" s="7">
        <v>69.647000000000006</v>
      </c>
      <c r="X6814" s="28">
        <v>62.943000000000012</v>
      </c>
      <c r="Y6814" s="74">
        <v>0.44001496167321658</v>
      </c>
      <c r="Z6814" s="75">
        <v>0.391822</v>
      </c>
      <c r="AA6814" s="33">
        <v>0.95950863706511602</v>
      </c>
      <c r="AB6814" s="33">
        <v>0.95459000000000005</v>
      </c>
      <c r="AC6814" s="45"/>
      <c r="AD6814" s="48">
        <f t="shared" si="1812"/>
        <v>1375.6224558418298</v>
      </c>
      <c r="AE6814" s="49">
        <f>IF(P6814&gt;90,0,AD6814*0.7^((1/cosd(P6814))^0.678))</f>
        <v>653.64062042433738</v>
      </c>
      <c r="AG6814" s="81">
        <f t="shared" si="1813"/>
        <v>287.61165254407234</v>
      </c>
      <c r="AH6814" s="82">
        <f t="shared" si="1814"/>
        <v>627.17382083375276</v>
      </c>
      <c r="AI6814" s="81">
        <f t="shared" si="1815"/>
        <v>256.11077517590473</v>
      </c>
      <c r="AJ6814" s="82">
        <f t="shared" si="1816"/>
        <v>623.95879985086822</v>
      </c>
    </row>
    <row r="6815" spans="9:36" ht="23.5" x14ac:dyDescent="0.35">
      <c r="I6815" s="57" t="s">
        <v>6826</v>
      </c>
      <c r="J6815" s="58">
        <f t="shared" ref="J6815:J6878" si="1818">1+J6791</f>
        <v>284</v>
      </c>
      <c r="K6815" s="58">
        <f t="shared" si="1817"/>
        <v>18</v>
      </c>
      <c r="L6815" s="58">
        <f t="shared" si="1805"/>
        <v>13.609057601841496</v>
      </c>
      <c r="M6815" s="59">
        <f t="shared" si="1806"/>
        <v>16.827484293364023</v>
      </c>
      <c r="N6815" s="59">
        <f t="shared" si="1807"/>
        <v>72.412264400460344</v>
      </c>
      <c r="O6815" s="59">
        <f t="shared" si="1808"/>
        <v>-8.1046087321286802</v>
      </c>
      <c r="P6815" s="59">
        <f t="shared" si="1809"/>
        <v>81.25307388745891</v>
      </c>
      <c r="Q6815" s="60">
        <f t="shared" si="1810"/>
        <v>8.7469261125410878</v>
      </c>
      <c r="R6815" s="59">
        <f t="shared" si="1811"/>
        <v>72.715200793834711</v>
      </c>
      <c r="S6815" s="61">
        <f t="shared" si="1802"/>
        <v>0.88809087053808333</v>
      </c>
      <c r="U6815" s="13">
        <f t="shared" si="1803"/>
        <v>81.25307388745891</v>
      </c>
      <c r="V6815" s="14">
        <f t="shared" si="1804"/>
        <v>72.715200793834711</v>
      </c>
      <c r="W6815" s="7">
        <v>80.662300000000002</v>
      </c>
      <c r="X6815" s="28">
        <v>73.25</v>
      </c>
      <c r="Y6815" s="74">
        <v>0.48416939219142929</v>
      </c>
      <c r="Z6815" s="75">
        <v>0</v>
      </c>
      <c r="AA6815" s="33">
        <v>0.88809087053808333</v>
      </c>
      <c r="AB6815" s="33">
        <v>0</v>
      </c>
      <c r="AC6815" s="45"/>
      <c r="AD6815" s="48">
        <f t="shared" si="1812"/>
        <v>1375.6224558418298</v>
      </c>
      <c r="AE6815" s="49">
        <f>IF(P6815&gt;90,0,AD6815*0.7^((1/cosd(P6815))^0.678))</f>
        <v>382.88426727272218</v>
      </c>
      <c r="AG6815" s="81">
        <f t="shared" si="1813"/>
        <v>185.38084296509467</v>
      </c>
      <c r="AH6815" s="82">
        <f t="shared" si="1814"/>
        <v>340.03602223756803</v>
      </c>
      <c r="AI6815" s="81">
        <f t="shared" si="1815"/>
        <v>0</v>
      </c>
      <c r="AJ6815" s="82">
        <f t="shared" si="1816"/>
        <v>0</v>
      </c>
    </row>
    <row r="6816" spans="9:36" ht="23.5" x14ac:dyDescent="0.35">
      <c r="I6816" s="57" t="s">
        <v>6827</v>
      </c>
      <c r="J6816" s="58">
        <f t="shared" si="1818"/>
        <v>284</v>
      </c>
      <c r="K6816" s="58">
        <f t="shared" si="1817"/>
        <v>19</v>
      </c>
      <c r="L6816" s="58">
        <f t="shared" si="1805"/>
        <v>13.609057601841496</v>
      </c>
      <c r="M6816" s="59">
        <f t="shared" si="1806"/>
        <v>17.827484293364023</v>
      </c>
      <c r="N6816" s="59">
        <f t="shared" si="1807"/>
        <v>87.412264400460344</v>
      </c>
      <c r="O6816" s="59">
        <f t="shared" si="1808"/>
        <v>-8.1046087321286802</v>
      </c>
      <c r="P6816" s="59">
        <f t="shared" si="1809"/>
        <v>92.871443549484198</v>
      </c>
      <c r="Q6816" s="60">
        <f t="shared" si="1810"/>
        <v>-2.8714435494841934</v>
      </c>
      <c r="R6816" s="59">
        <f t="shared" si="1811"/>
        <v>81.990947353776733</v>
      </c>
      <c r="S6816" s="61">
        <f t="shared" si="1802"/>
        <v>0</v>
      </c>
      <c r="U6816" s="13">
        <f t="shared" si="1803"/>
        <v>92.871443549484198</v>
      </c>
      <c r="V6816" s="14">
        <f t="shared" si="1804"/>
        <v>81.990947353776733</v>
      </c>
      <c r="W6816" s="7">
        <v>92.407300000000006</v>
      </c>
      <c r="X6816" s="28">
        <v>82.529999999999973</v>
      </c>
      <c r="Y6816" s="74">
        <v>0</v>
      </c>
      <c r="Z6816" s="75">
        <v>0</v>
      </c>
      <c r="AA6816" s="33">
        <v>0</v>
      </c>
      <c r="AB6816" s="33">
        <v>0</v>
      </c>
      <c r="AC6816" s="45"/>
      <c r="AD6816" s="48">
        <f t="shared" si="1812"/>
        <v>1375.6224558418298</v>
      </c>
      <c r="AE6816" s="49">
        <f>IF(P6816&gt;90,0,AD6816*0.7^((1/cosd(P6816))^0.678))</f>
        <v>0</v>
      </c>
      <c r="AG6816" s="81">
        <f t="shared" si="1813"/>
        <v>0</v>
      </c>
      <c r="AH6816" s="82">
        <f t="shared" si="1814"/>
        <v>0</v>
      </c>
      <c r="AI6816" s="81">
        <f t="shared" si="1815"/>
        <v>0</v>
      </c>
      <c r="AJ6816" s="82">
        <f t="shared" si="1816"/>
        <v>0</v>
      </c>
    </row>
    <row r="6817" spans="9:36" ht="23.5" x14ac:dyDescent="0.35">
      <c r="I6817" s="57" t="s">
        <v>6828</v>
      </c>
      <c r="J6817" s="58">
        <f t="shared" si="1818"/>
        <v>284</v>
      </c>
      <c r="K6817" s="58">
        <f t="shared" si="1817"/>
        <v>20</v>
      </c>
      <c r="L6817" s="58">
        <f t="shared" si="1805"/>
        <v>13.609057601841496</v>
      </c>
      <c r="M6817" s="59">
        <f t="shared" si="1806"/>
        <v>18.827484293364023</v>
      </c>
      <c r="N6817" s="59">
        <f t="shared" si="1807"/>
        <v>102.41226440046034</v>
      </c>
      <c r="O6817" s="59">
        <f t="shared" si="1808"/>
        <v>-8.1046087321286802</v>
      </c>
      <c r="P6817" s="59">
        <f t="shared" si="1809"/>
        <v>104.75467744289728</v>
      </c>
      <c r="Q6817" s="60">
        <f t="shared" si="1810"/>
        <v>-14.754677442897277</v>
      </c>
      <c r="R6817" s="59">
        <f t="shared" si="1811"/>
        <v>91.019524912584686</v>
      </c>
      <c r="S6817" s="61">
        <f t="shared" si="1802"/>
        <v>0</v>
      </c>
      <c r="U6817" s="13">
        <f t="shared" si="1803"/>
        <v>104.75467744289728</v>
      </c>
      <c r="V6817" s="14">
        <f t="shared" si="1804"/>
        <v>91.019524912584686</v>
      </c>
      <c r="W6817" s="7">
        <v>104.30800000000001</v>
      </c>
      <c r="X6817" s="28">
        <v>91.571000000000026</v>
      </c>
      <c r="Y6817" s="74">
        <v>0</v>
      </c>
      <c r="Z6817" s="75">
        <v>0</v>
      </c>
      <c r="AA6817" s="33">
        <v>0</v>
      </c>
      <c r="AB6817" s="33">
        <v>0</v>
      </c>
      <c r="AC6817" s="45"/>
      <c r="AD6817" s="48">
        <f t="shared" si="1812"/>
        <v>1375.6224558418298</v>
      </c>
      <c r="AE6817" s="49">
        <f>IF(P6817&gt;90,0,AD6817*0.7^((1/cosd(P6817))^0.678))</f>
        <v>0</v>
      </c>
      <c r="AG6817" s="81">
        <f t="shared" si="1813"/>
        <v>0</v>
      </c>
      <c r="AH6817" s="82">
        <f t="shared" si="1814"/>
        <v>0</v>
      </c>
      <c r="AI6817" s="81">
        <f t="shared" si="1815"/>
        <v>0</v>
      </c>
      <c r="AJ6817" s="82">
        <f t="shared" si="1816"/>
        <v>0</v>
      </c>
    </row>
    <row r="6818" spans="9:36" ht="23.5" x14ac:dyDescent="0.35">
      <c r="I6818" s="57" t="s">
        <v>6829</v>
      </c>
      <c r="J6818" s="58">
        <f t="shared" si="1818"/>
        <v>284</v>
      </c>
      <c r="K6818" s="58">
        <f t="shared" si="1817"/>
        <v>21</v>
      </c>
      <c r="L6818" s="58">
        <f t="shared" si="1805"/>
        <v>13.609057601841496</v>
      </c>
      <c r="M6818" s="59">
        <f t="shared" si="1806"/>
        <v>19.827484293364023</v>
      </c>
      <c r="N6818" s="59">
        <f t="shared" si="1807"/>
        <v>117.41226440046034</v>
      </c>
      <c r="O6818" s="59">
        <f t="shared" si="1808"/>
        <v>-8.1046087321286802</v>
      </c>
      <c r="P6818" s="59">
        <f t="shared" si="1809"/>
        <v>116.59907405618854</v>
      </c>
      <c r="Q6818" s="60">
        <f t="shared" si="1810"/>
        <v>-26.599074056188538</v>
      </c>
      <c r="R6818" s="59">
        <f t="shared" si="1811"/>
        <v>100.61820052834177</v>
      </c>
      <c r="S6818" s="61">
        <f t="shared" si="1802"/>
        <v>0</v>
      </c>
      <c r="U6818" s="13">
        <f t="shared" si="1803"/>
        <v>116.59907405618854</v>
      </c>
      <c r="V6818" s="14">
        <f t="shared" si="1804"/>
        <v>100.61820052834177</v>
      </c>
      <c r="W6818" s="7">
        <v>116.152</v>
      </c>
      <c r="X6818" s="28">
        <v>101.19</v>
      </c>
      <c r="Y6818" s="74">
        <v>0</v>
      </c>
      <c r="Z6818" s="75">
        <v>0</v>
      </c>
      <c r="AA6818" s="33">
        <v>0</v>
      </c>
      <c r="AB6818" s="33">
        <v>0</v>
      </c>
      <c r="AC6818" s="45"/>
      <c r="AD6818" s="48">
        <f t="shared" si="1812"/>
        <v>1375.6224558418298</v>
      </c>
      <c r="AE6818" s="49">
        <f>IF(P6818&gt;90,0,AD6818*0.7^((1/cosd(P6818))^0.678))</f>
        <v>0</v>
      </c>
      <c r="AG6818" s="81">
        <f t="shared" si="1813"/>
        <v>0</v>
      </c>
      <c r="AH6818" s="82">
        <f t="shared" si="1814"/>
        <v>0</v>
      </c>
      <c r="AI6818" s="81">
        <f t="shared" si="1815"/>
        <v>0</v>
      </c>
      <c r="AJ6818" s="82">
        <f t="shared" si="1816"/>
        <v>0</v>
      </c>
    </row>
    <row r="6819" spans="9:36" ht="23.5" x14ac:dyDescent="0.35">
      <c r="I6819" s="57" t="s">
        <v>6830</v>
      </c>
      <c r="J6819" s="58">
        <f t="shared" si="1818"/>
        <v>284</v>
      </c>
      <c r="K6819" s="58">
        <f t="shared" si="1817"/>
        <v>22</v>
      </c>
      <c r="L6819" s="58">
        <f t="shared" si="1805"/>
        <v>13.609057601841496</v>
      </c>
      <c r="M6819" s="59">
        <f t="shared" si="1806"/>
        <v>20.827484293364023</v>
      </c>
      <c r="N6819" s="59">
        <f t="shared" si="1807"/>
        <v>132.41226440046034</v>
      </c>
      <c r="O6819" s="59">
        <f t="shared" si="1808"/>
        <v>-8.1046087321286802</v>
      </c>
      <c r="P6819" s="59">
        <f t="shared" si="1809"/>
        <v>128.03403215960867</v>
      </c>
      <c r="Q6819" s="60">
        <f t="shared" si="1810"/>
        <v>-38.034032159608685</v>
      </c>
      <c r="R6819" s="59">
        <f t="shared" si="1811"/>
        <v>111.87434854922982</v>
      </c>
      <c r="S6819" s="61">
        <f t="shared" si="1802"/>
        <v>0</v>
      </c>
      <c r="U6819" s="13">
        <f t="shared" si="1803"/>
        <v>128.03403215960867</v>
      </c>
      <c r="V6819" s="14">
        <f t="shared" si="1804"/>
        <v>111.87434854922982</v>
      </c>
      <c r="W6819" s="7">
        <v>127.565</v>
      </c>
      <c r="X6819" s="28">
        <v>112.46899999999999</v>
      </c>
      <c r="Y6819" s="74">
        <v>0</v>
      </c>
      <c r="Z6819" s="75">
        <v>0</v>
      </c>
      <c r="AA6819" s="33">
        <v>0</v>
      </c>
      <c r="AB6819" s="33">
        <v>0</v>
      </c>
      <c r="AC6819" s="45"/>
      <c r="AD6819" s="48">
        <f t="shared" si="1812"/>
        <v>1375.6224558418298</v>
      </c>
      <c r="AE6819" s="49">
        <f>IF(P6819&gt;90,0,AD6819*0.7^((1/cosd(P6819))^0.678))</f>
        <v>0</v>
      </c>
      <c r="AG6819" s="81">
        <f t="shared" si="1813"/>
        <v>0</v>
      </c>
      <c r="AH6819" s="82">
        <f t="shared" si="1814"/>
        <v>0</v>
      </c>
      <c r="AI6819" s="81">
        <f t="shared" si="1815"/>
        <v>0</v>
      </c>
      <c r="AJ6819" s="82">
        <f t="shared" si="1816"/>
        <v>0</v>
      </c>
    </row>
    <row r="6820" spans="9:36" ht="23.5" x14ac:dyDescent="0.35">
      <c r="I6820" s="57" t="s">
        <v>6831</v>
      </c>
      <c r="J6820" s="58">
        <f t="shared" si="1818"/>
        <v>284</v>
      </c>
      <c r="K6820" s="58">
        <f t="shared" si="1817"/>
        <v>23</v>
      </c>
      <c r="L6820" s="58">
        <f t="shared" si="1805"/>
        <v>13.609057601841496</v>
      </c>
      <c r="M6820" s="59">
        <f t="shared" si="1806"/>
        <v>21.827484293364023</v>
      </c>
      <c r="N6820" s="59">
        <f t="shared" si="1807"/>
        <v>147.41226440046034</v>
      </c>
      <c r="O6820" s="59">
        <f t="shared" si="1808"/>
        <v>-8.1046087321286802</v>
      </c>
      <c r="P6820" s="59">
        <f t="shared" si="1809"/>
        <v>138.44852438947123</v>
      </c>
      <c r="Q6820" s="60">
        <f t="shared" si="1810"/>
        <v>-48.448524389471231</v>
      </c>
      <c r="R6820" s="59">
        <f t="shared" si="1811"/>
        <v>126.4972667079647</v>
      </c>
      <c r="S6820" s="61">
        <f t="shared" si="1802"/>
        <v>0</v>
      </c>
      <c r="U6820" s="13">
        <f t="shared" si="1803"/>
        <v>138.44852438947123</v>
      </c>
      <c r="V6820" s="14">
        <f t="shared" si="1804"/>
        <v>126.4972667079647</v>
      </c>
      <c r="W6820" s="7">
        <v>137.93199999999999</v>
      </c>
      <c r="X6820" s="28">
        <v>127.08499999999998</v>
      </c>
      <c r="Y6820" s="74">
        <v>0</v>
      </c>
      <c r="Z6820" s="75">
        <v>0</v>
      </c>
      <c r="AA6820" s="33">
        <v>0</v>
      </c>
      <c r="AB6820" s="33">
        <v>0</v>
      </c>
      <c r="AC6820" s="45"/>
      <c r="AD6820" s="48">
        <f t="shared" si="1812"/>
        <v>1375.6224558418298</v>
      </c>
      <c r="AE6820" s="49">
        <f>IF(P6820&gt;90,0,AD6820*0.7^((1/cosd(P6820))^0.678))</f>
        <v>0</v>
      </c>
      <c r="AG6820" s="81">
        <f t="shared" si="1813"/>
        <v>0</v>
      </c>
      <c r="AH6820" s="82">
        <f t="shared" si="1814"/>
        <v>0</v>
      </c>
      <c r="AI6820" s="81">
        <f t="shared" si="1815"/>
        <v>0</v>
      </c>
      <c r="AJ6820" s="82">
        <f t="shared" si="1816"/>
        <v>0</v>
      </c>
    </row>
    <row r="6821" spans="9:36" ht="23.5" x14ac:dyDescent="0.35">
      <c r="I6821" s="57" t="s">
        <v>6832</v>
      </c>
      <c r="J6821" s="58">
        <f t="shared" si="1818"/>
        <v>285</v>
      </c>
      <c r="K6821" s="58">
        <f t="shared" si="1817"/>
        <v>0</v>
      </c>
      <c r="L6821" s="58">
        <f t="shared" si="1805"/>
        <v>13.86068441581255</v>
      </c>
      <c r="M6821" s="59">
        <f t="shared" si="1806"/>
        <v>-1.1683219264031244</v>
      </c>
      <c r="N6821" s="59">
        <f t="shared" si="1807"/>
        <v>-197.52482889604687</v>
      </c>
      <c r="O6821" s="59">
        <f t="shared" si="1808"/>
        <v>-8.482186985613021</v>
      </c>
      <c r="P6821" s="59">
        <f t="shared" si="1809"/>
        <v>147.02683246501928</v>
      </c>
      <c r="Q6821" s="60">
        <f t="shared" si="1810"/>
        <v>-57.026832465019289</v>
      </c>
      <c r="R6821" s="59">
        <f t="shared" si="1811"/>
        <v>-146.82312887199816</v>
      </c>
      <c r="S6821" s="61">
        <f t="shared" si="1802"/>
        <v>0</v>
      </c>
      <c r="U6821" s="13">
        <f t="shared" si="1803"/>
        <v>147.02683246501928</v>
      </c>
      <c r="V6821" s="14">
        <f t="shared" si="1804"/>
        <v>-146.82312887199816</v>
      </c>
      <c r="W6821" s="7">
        <v>146.078</v>
      </c>
      <c r="X6821" s="28">
        <v>147.47199999999998</v>
      </c>
      <c r="Y6821" s="74">
        <v>0</v>
      </c>
      <c r="Z6821" s="75">
        <v>0</v>
      </c>
      <c r="AA6821" s="33">
        <v>0</v>
      </c>
      <c r="AB6821" s="33">
        <v>0</v>
      </c>
      <c r="AC6821" s="45"/>
      <c r="AD6821" s="48">
        <f t="shared" si="1812"/>
        <v>1376.3861289458298</v>
      </c>
      <c r="AE6821" s="49">
        <f>IF(P6821&gt;90,0,AD6821*0.7^((1/cosd(P6821))^0.678))</f>
        <v>0</v>
      </c>
      <c r="AG6821" s="81">
        <f t="shared" si="1813"/>
        <v>0</v>
      </c>
      <c r="AH6821" s="82">
        <f t="shared" si="1814"/>
        <v>0</v>
      </c>
      <c r="AI6821" s="81">
        <f t="shared" si="1815"/>
        <v>0</v>
      </c>
      <c r="AJ6821" s="82">
        <f t="shared" si="1816"/>
        <v>0</v>
      </c>
    </row>
    <row r="6822" spans="9:36" ht="23.5" x14ac:dyDescent="0.35">
      <c r="I6822" s="57" t="s">
        <v>6833</v>
      </c>
      <c r="J6822" s="58">
        <f t="shared" si="1818"/>
        <v>285</v>
      </c>
      <c r="K6822" s="58">
        <f t="shared" si="1817"/>
        <v>1</v>
      </c>
      <c r="L6822" s="58">
        <f t="shared" si="1805"/>
        <v>13.86068441581255</v>
      </c>
      <c r="M6822" s="59">
        <f t="shared" si="1806"/>
        <v>-0.16832192640312438</v>
      </c>
      <c r="N6822" s="59">
        <f t="shared" si="1807"/>
        <v>-182.52482889604687</v>
      </c>
      <c r="O6822" s="59">
        <f t="shared" si="1808"/>
        <v>-8.482186985613021</v>
      </c>
      <c r="P6822" s="59">
        <f t="shared" si="1809"/>
        <v>151.00189643733614</v>
      </c>
      <c r="Q6822" s="60">
        <f t="shared" si="1810"/>
        <v>-61.001896437336157</v>
      </c>
      <c r="R6822" s="59">
        <f t="shared" si="1811"/>
        <v>-174.84348913919399</v>
      </c>
      <c r="S6822" s="61">
        <f t="shared" si="1802"/>
        <v>0</v>
      </c>
      <c r="U6822" s="13">
        <f t="shared" si="1803"/>
        <v>151.00189643733614</v>
      </c>
      <c r="V6822" s="14">
        <f t="shared" si="1804"/>
        <v>-174.84348913919399</v>
      </c>
      <c r="W6822" s="7">
        <v>150.00399999999999</v>
      </c>
      <c r="X6822" s="28">
        <v>174.81</v>
      </c>
      <c r="Y6822" s="74">
        <v>0</v>
      </c>
      <c r="Z6822" s="75">
        <v>0</v>
      </c>
      <c r="AA6822" s="33">
        <v>0</v>
      </c>
      <c r="AB6822" s="33">
        <v>0</v>
      </c>
      <c r="AC6822" s="45"/>
      <c r="AD6822" s="48">
        <f t="shared" si="1812"/>
        <v>1376.3861289458298</v>
      </c>
      <c r="AE6822" s="49">
        <f>IF(P6822&gt;90,0,AD6822*0.7^((1/cosd(P6822))^0.678))</f>
        <v>0</v>
      </c>
      <c r="AG6822" s="81">
        <f t="shared" si="1813"/>
        <v>0</v>
      </c>
      <c r="AH6822" s="82">
        <f t="shared" si="1814"/>
        <v>0</v>
      </c>
      <c r="AI6822" s="81">
        <f t="shared" si="1815"/>
        <v>0</v>
      </c>
      <c r="AJ6822" s="82">
        <f t="shared" si="1816"/>
        <v>0</v>
      </c>
    </row>
    <row r="6823" spans="9:36" ht="23.5" x14ac:dyDescent="0.35">
      <c r="I6823" s="57" t="s">
        <v>6834</v>
      </c>
      <c r="J6823" s="58">
        <f t="shared" si="1818"/>
        <v>285</v>
      </c>
      <c r="K6823" s="58">
        <f t="shared" si="1817"/>
        <v>2</v>
      </c>
      <c r="L6823" s="58">
        <f t="shared" si="1805"/>
        <v>13.86068441581255</v>
      </c>
      <c r="M6823" s="59">
        <f t="shared" si="1806"/>
        <v>0.83167807359687562</v>
      </c>
      <c r="N6823" s="59">
        <f t="shared" si="1807"/>
        <v>-167.52482889604687</v>
      </c>
      <c r="O6823" s="59">
        <f t="shared" si="1808"/>
        <v>-8.482186985613021</v>
      </c>
      <c r="P6823" s="59">
        <f t="shared" si="1809"/>
        <v>148.9641577091995</v>
      </c>
      <c r="Q6823" s="60">
        <f t="shared" si="1810"/>
        <v>-58.964157709199483</v>
      </c>
      <c r="R6823" s="59">
        <f t="shared" si="1811"/>
        <v>-155.51849477877462</v>
      </c>
      <c r="S6823" s="61">
        <f t="shared" si="1802"/>
        <v>0</v>
      </c>
      <c r="U6823" s="13">
        <f t="shared" si="1803"/>
        <v>148.9641577091995</v>
      </c>
      <c r="V6823" s="14">
        <f t="shared" si="1804"/>
        <v>-155.51849477877462</v>
      </c>
      <c r="W6823" s="7">
        <v>148.06800000000001</v>
      </c>
      <c r="X6823" s="28">
        <v>-156.28739999999999</v>
      </c>
      <c r="Y6823" s="74">
        <v>0</v>
      </c>
      <c r="Z6823" s="75">
        <v>0</v>
      </c>
      <c r="AA6823" s="33">
        <v>0</v>
      </c>
      <c r="AB6823" s="33">
        <v>0</v>
      </c>
      <c r="AC6823" s="45"/>
      <c r="AD6823" s="48">
        <f t="shared" si="1812"/>
        <v>1376.3861289458298</v>
      </c>
      <c r="AE6823" s="49">
        <f>IF(P6823&gt;90,0,AD6823*0.7^((1/cosd(P6823))^0.678))</f>
        <v>0</v>
      </c>
      <c r="AG6823" s="81">
        <f t="shared" si="1813"/>
        <v>0</v>
      </c>
      <c r="AH6823" s="82">
        <f t="shared" si="1814"/>
        <v>0</v>
      </c>
      <c r="AI6823" s="81">
        <f t="shared" si="1815"/>
        <v>0</v>
      </c>
      <c r="AJ6823" s="82">
        <f t="shared" si="1816"/>
        <v>0</v>
      </c>
    </row>
    <row r="6824" spans="9:36" ht="23.5" x14ac:dyDescent="0.35">
      <c r="I6824" s="57" t="s">
        <v>6835</v>
      </c>
      <c r="J6824" s="58">
        <f t="shared" si="1818"/>
        <v>285</v>
      </c>
      <c r="K6824" s="58">
        <f t="shared" si="1817"/>
        <v>3</v>
      </c>
      <c r="L6824" s="58">
        <f t="shared" si="1805"/>
        <v>13.86068441581255</v>
      </c>
      <c r="M6824" s="59">
        <f t="shared" si="1806"/>
        <v>1.8316780735968756</v>
      </c>
      <c r="N6824" s="59">
        <f t="shared" si="1807"/>
        <v>-152.52482889604687</v>
      </c>
      <c r="O6824" s="59">
        <f t="shared" si="1808"/>
        <v>-8.482186985613021</v>
      </c>
      <c r="P6824" s="59">
        <f t="shared" si="1809"/>
        <v>141.88426346991253</v>
      </c>
      <c r="Q6824" s="60">
        <f t="shared" si="1810"/>
        <v>-51.884263469912511</v>
      </c>
      <c r="R6824" s="59">
        <f t="shared" si="1811"/>
        <v>-132.33048364726727</v>
      </c>
      <c r="S6824" s="61">
        <f t="shared" si="1802"/>
        <v>0</v>
      </c>
      <c r="U6824" s="13">
        <f t="shared" si="1803"/>
        <v>141.88426346991253</v>
      </c>
      <c r="V6824" s="14">
        <f t="shared" si="1804"/>
        <v>-132.33048364726727</v>
      </c>
      <c r="W6824" s="7">
        <v>141.155</v>
      </c>
      <c r="X6824" s="28">
        <v>-133.34890000000001</v>
      </c>
      <c r="Y6824" s="74">
        <v>0</v>
      </c>
      <c r="Z6824" s="75">
        <v>0</v>
      </c>
      <c r="AA6824" s="33">
        <v>0</v>
      </c>
      <c r="AB6824" s="33">
        <v>0</v>
      </c>
      <c r="AC6824" s="45"/>
      <c r="AD6824" s="48">
        <f t="shared" si="1812"/>
        <v>1376.3861289458298</v>
      </c>
      <c r="AE6824" s="49">
        <f>IF(P6824&gt;90,0,AD6824*0.7^((1/cosd(P6824))^0.678))</f>
        <v>0</v>
      </c>
      <c r="AG6824" s="81">
        <f t="shared" si="1813"/>
        <v>0</v>
      </c>
      <c r="AH6824" s="82">
        <f t="shared" si="1814"/>
        <v>0</v>
      </c>
      <c r="AI6824" s="81">
        <f t="shared" si="1815"/>
        <v>0</v>
      </c>
      <c r="AJ6824" s="82">
        <f t="shared" si="1816"/>
        <v>0</v>
      </c>
    </row>
    <row r="6825" spans="9:36" ht="23.5" x14ac:dyDescent="0.35">
      <c r="I6825" s="57" t="s">
        <v>6836</v>
      </c>
      <c r="J6825" s="58">
        <f t="shared" si="1818"/>
        <v>285</v>
      </c>
      <c r="K6825" s="58">
        <f t="shared" si="1817"/>
        <v>4</v>
      </c>
      <c r="L6825" s="58">
        <f t="shared" si="1805"/>
        <v>13.86068441581255</v>
      </c>
      <c r="M6825" s="59">
        <f t="shared" si="1806"/>
        <v>2.8316780735968754</v>
      </c>
      <c r="N6825" s="59">
        <f t="shared" si="1807"/>
        <v>-137.52482889604687</v>
      </c>
      <c r="O6825" s="59">
        <f t="shared" si="1808"/>
        <v>-8.482186985613021</v>
      </c>
      <c r="P6825" s="59">
        <f t="shared" si="1809"/>
        <v>132.00329051814896</v>
      </c>
      <c r="Q6825" s="60">
        <f t="shared" si="1810"/>
        <v>-42.003290518148972</v>
      </c>
      <c r="R6825" s="59">
        <f t="shared" si="1811"/>
        <v>-116.00267732813023</v>
      </c>
      <c r="S6825" s="61">
        <f t="shared" si="1802"/>
        <v>0</v>
      </c>
      <c r="U6825" s="13">
        <f t="shared" si="1803"/>
        <v>132.00329051814896</v>
      </c>
      <c r="V6825" s="14">
        <f t="shared" si="1804"/>
        <v>-116.00267732813023</v>
      </c>
      <c r="W6825" s="7">
        <v>131.40199999999999</v>
      </c>
      <c r="X6825" s="28">
        <v>-116.98869999999999</v>
      </c>
      <c r="Y6825" s="74">
        <v>0</v>
      </c>
      <c r="Z6825" s="75">
        <v>0</v>
      </c>
      <c r="AA6825" s="33">
        <v>0</v>
      </c>
      <c r="AB6825" s="33">
        <v>0</v>
      </c>
      <c r="AC6825" s="45"/>
      <c r="AD6825" s="48">
        <f t="shared" si="1812"/>
        <v>1376.3861289458298</v>
      </c>
      <c r="AE6825" s="49">
        <f>IF(P6825&gt;90,0,AD6825*0.7^((1/cosd(P6825))^0.678))</f>
        <v>0</v>
      </c>
      <c r="AG6825" s="81">
        <f t="shared" si="1813"/>
        <v>0</v>
      </c>
      <c r="AH6825" s="82">
        <f t="shared" si="1814"/>
        <v>0</v>
      </c>
      <c r="AI6825" s="81">
        <f t="shared" si="1815"/>
        <v>0</v>
      </c>
      <c r="AJ6825" s="82">
        <f t="shared" si="1816"/>
        <v>0</v>
      </c>
    </row>
    <row r="6826" spans="9:36" ht="23.5" x14ac:dyDescent="0.35">
      <c r="I6826" s="57" t="s">
        <v>6837</v>
      </c>
      <c r="J6826" s="58">
        <f t="shared" si="1818"/>
        <v>285</v>
      </c>
      <c r="K6826" s="58">
        <f t="shared" si="1817"/>
        <v>5</v>
      </c>
      <c r="L6826" s="58">
        <f t="shared" si="1805"/>
        <v>13.86068441581255</v>
      </c>
      <c r="M6826" s="59">
        <f t="shared" si="1806"/>
        <v>3.8316780735968754</v>
      </c>
      <c r="N6826" s="59">
        <f t="shared" si="1807"/>
        <v>-122.52482889604686</v>
      </c>
      <c r="O6826" s="59">
        <f t="shared" si="1808"/>
        <v>-8.482186985613021</v>
      </c>
      <c r="P6826" s="59">
        <f t="shared" si="1809"/>
        <v>120.8026071612543</v>
      </c>
      <c r="Q6826" s="60">
        <f t="shared" si="1810"/>
        <v>-30.80260716125429</v>
      </c>
      <c r="R6826" s="59">
        <f t="shared" si="1811"/>
        <v>-103.85774240561355</v>
      </c>
      <c r="S6826" s="61">
        <f t="shared" si="1802"/>
        <v>0</v>
      </c>
      <c r="U6826" s="13">
        <f t="shared" si="1803"/>
        <v>120.8026071612543</v>
      </c>
      <c r="V6826" s="14">
        <f t="shared" si="1804"/>
        <v>-103.85774240561355</v>
      </c>
      <c r="W6826" s="7">
        <v>120.27800000000001</v>
      </c>
      <c r="X6826" s="28">
        <v>-104.7556</v>
      </c>
      <c r="Y6826" s="74">
        <v>0</v>
      </c>
      <c r="Z6826" s="75">
        <v>0</v>
      </c>
      <c r="AA6826" s="33">
        <v>0</v>
      </c>
      <c r="AB6826" s="33">
        <v>0</v>
      </c>
      <c r="AC6826" s="45"/>
      <c r="AD6826" s="48">
        <f t="shared" si="1812"/>
        <v>1376.3861289458298</v>
      </c>
      <c r="AE6826" s="49">
        <f>IF(P6826&gt;90,0,AD6826*0.7^((1/cosd(P6826))^0.678))</f>
        <v>0</v>
      </c>
      <c r="AG6826" s="81">
        <f t="shared" si="1813"/>
        <v>0</v>
      </c>
      <c r="AH6826" s="82">
        <f t="shared" si="1814"/>
        <v>0</v>
      </c>
      <c r="AI6826" s="81">
        <f t="shared" si="1815"/>
        <v>0</v>
      </c>
      <c r="AJ6826" s="82">
        <f t="shared" si="1816"/>
        <v>0</v>
      </c>
    </row>
    <row r="6827" spans="9:36" ht="23.5" x14ac:dyDescent="0.35">
      <c r="I6827" s="57" t="s">
        <v>6838</v>
      </c>
      <c r="J6827" s="58">
        <f t="shared" si="1818"/>
        <v>285</v>
      </c>
      <c r="K6827" s="58">
        <f t="shared" si="1817"/>
        <v>6</v>
      </c>
      <c r="L6827" s="58">
        <f t="shared" si="1805"/>
        <v>13.86068441581255</v>
      </c>
      <c r="M6827" s="59">
        <f t="shared" si="1806"/>
        <v>4.8316780735968754</v>
      </c>
      <c r="N6827" s="59">
        <f t="shared" si="1807"/>
        <v>-107.52482889604687</v>
      </c>
      <c r="O6827" s="59">
        <f t="shared" si="1808"/>
        <v>-8.482186985613021</v>
      </c>
      <c r="P6827" s="59">
        <f t="shared" si="1809"/>
        <v>109.03811263137686</v>
      </c>
      <c r="Q6827" s="60">
        <f t="shared" si="1810"/>
        <v>-19.038112631376862</v>
      </c>
      <c r="R6827" s="59">
        <f t="shared" si="1811"/>
        <v>-93.861261317394465</v>
      </c>
      <c r="S6827" s="61">
        <f t="shared" si="1802"/>
        <v>0</v>
      </c>
      <c r="U6827" s="13">
        <f t="shared" si="1803"/>
        <v>109.03811263137686</v>
      </c>
      <c r="V6827" s="14">
        <f t="shared" si="1804"/>
        <v>-93.861261317394465</v>
      </c>
      <c r="W6827" s="7">
        <v>108.54900000000001</v>
      </c>
      <c r="X6827" s="28">
        <v>-94.683199999999999</v>
      </c>
      <c r="Y6827" s="74">
        <v>0</v>
      </c>
      <c r="Z6827" s="75">
        <v>0</v>
      </c>
      <c r="AA6827" s="33">
        <v>0</v>
      </c>
      <c r="AB6827" s="33">
        <v>0</v>
      </c>
      <c r="AC6827" s="45"/>
      <c r="AD6827" s="48">
        <f t="shared" si="1812"/>
        <v>1376.3861289458298</v>
      </c>
      <c r="AE6827" s="49">
        <f>IF(P6827&gt;90,0,AD6827*0.7^((1/cosd(P6827))^0.678))</f>
        <v>0</v>
      </c>
      <c r="AG6827" s="81">
        <f t="shared" si="1813"/>
        <v>0</v>
      </c>
      <c r="AH6827" s="82">
        <f t="shared" si="1814"/>
        <v>0</v>
      </c>
      <c r="AI6827" s="81">
        <f t="shared" si="1815"/>
        <v>0</v>
      </c>
      <c r="AJ6827" s="82">
        <f t="shared" si="1816"/>
        <v>0</v>
      </c>
    </row>
    <row r="6828" spans="9:36" ht="23.5" x14ac:dyDescent="0.35">
      <c r="I6828" s="57" t="s">
        <v>6839</v>
      </c>
      <c r="J6828" s="58">
        <f t="shared" si="1818"/>
        <v>285</v>
      </c>
      <c r="K6828" s="58">
        <f t="shared" si="1817"/>
        <v>7</v>
      </c>
      <c r="L6828" s="58">
        <f t="shared" si="1805"/>
        <v>13.86068441581255</v>
      </c>
      <c r="M6828" s="59">
        <f t="shared" si="1806"/>
        <v>5.8316780735968754</v>
      </c>
      <c r="N6828" s="59">
        <f t="shared" si="1807"/>
        <v>-92.52482889604687</v>
      </c>
      <c r="O6828" s="59">
        <f t="shared" si="1808"/>
        <v>-8.482186985613021</v>
      </c>
      <c r="P6828" s="59">
        <f t="shared" si="1809"/>
        <v>97.133767049659951</v>
      </c>
      <c r="Q6828" s="60">
        <f t="shared" si="1810"/>
        <v>-7.1337670496599594</v>
      </c>
      <c r="R6828" s="59">
        <f t="shared" si="1811"/>
        <v>-84.753339019293321</v>
      </c>
      <c r="S6828" s="61">
        <f t="shared" si="1802"/>
        <v>0</v>
      </c>
      <c r="U6828" s="13">
        <f t="shared" si="1803"/>
        <v>97.133767049659951</v>
      </c>
      <c r="V6828" s="14">
        <f t="shared" si="1804"/>
        <v>-84.753339019293321</v>
      </c>
      <c r="W6828" s="7">
        <v>96.651600000000002</v>
      </c>
      <c r="X6828" s="28">
        <v>-85.522499999999994</v>
      </c>
      <c r="Y6828" s="74">
        <v>0</v>
      </c>
      <c r="Z6828" s="75">
        <v>0</v>
      </c>
      <c r="AA6828" s="33">
        <v>0</v>
      </c>
      <c r="AB6828" s="33">
        <v>0</v>
      </c>
      <c r="AC6828" s="45"/>
      <c r="AD6828" s="48">
        <f t="shared" si="1812"/>
        <v>1376.3861289458298</v>
      </c>
      <c r="AE6828" s="49">
        <f>IF(P6828&gt;90,0,AD6828*0.7^((1/cosd(P6828))^0.678))</f>
        <v>0</v>
      </c>
      <c r="AG6828" s="81">
        <f t="shared" si="1813"/>
        <v>0</v>
      </c>
      <c r="AH6828" s="82">
        <f t="shared" si="1814"/>
        <v>0</v>
      </c>
      <c r="AI6828" s="81">
        <f t="shared" si="1815"/>
        <v>0</v>
      </c>
      <c r="AJ6828" s="82">
        <f t="shared" si="1816"/>
        <v>0</v>
      </c>
    </row>
    <row r="6829" spans="9:36" ht="23.5" x14ac:dyDescent="0.35">
      <c r="I6829" s="57" t="s">
        <v>6840</v>
      </c>
      <c r="J6829" s="58">
        <f t="shared" si="1818"/>
        <v>285</v>
      </c>
      <c r="K6829" s="58">
        <f t="shared" si="1817"/>
        <v>8</v>
      </c>
      <c r="L6829" s="58">
        <f t="shared" si="1805"/>
        <v>13.86068441581255</v>
      </c>
      <c r="M6829" s="59">
        <f t="shared" si="1806"/>
        <v>6.8316780735968754</v>
      </c>
      <c r="N6829" s="59">
        <f t="shared" si="1807"/>
        <v>-77.52482889604687</v>
      </c>
      <c r="O6829" s="59">
        <f t="shared" si="1808"/>
        <v>-8.482186985613021</v>
      </c>
      <c r="P6829" s="59">
        <f t="shared" si="1809"/>
        <v>85.400880714352027</v>
      </c>
      <c r="Q6829" s="60">
        <f t="shared" si="1810"/>
        <v>4.5991192856479834</v>
      </c>
      <c r="R6829" s="59">
        <f t="shared" si="1811"/>
        <v>-75.656807361963914</v>
      </c>
      <c r="S6829" s="61">
        <f t="shared" si="1802"/>
        <v>0.51453890468841446</v>
      </c>
      <c r="U6829" s="13">
        <f t="shared" si="1803"/>
        <v>85.400880714352027</v>
      </c>
      <c r="V6829" s="14">
        <f t="shared" si="1804"/>
        <v>-75.656807361963914</v>
      </c>
      <c r="W6829" s="7">
        <v>84.745699999999999</v>
      </c>
      <c r="X6829" s="28">
        <v>-76.391999999999996</v>
      </c>
      <c r="Y6829" s="74">
        <v>0.8612079456592735</v>
      </c>
      <c r="Z6829" s="75">
        <v>0.86125099999999999</v>
      </c>
      <c r="AA6829" s="33">
        <v>0.51453890468841446</v>
      </c>
      <c r="AB6829" s="33">
        <v>0.55360699999999996</v>
      </c>
      <c r="AC6829" s="45"/>
      <c r="AD6829" s="48">
        <f t="shared" si="1812"/>
        <v>1376.3861289458298</v>
      </c>
      <c r="AE6829" s="49">
        <f>IF(P6829&gt;90,0,AD6829*0.7^((1/cosd(P6829))^0.678))</f>
        <v>191.21895272985023</v>
      </c>
      <c r="AG6829" s="81">
        <f t="shared" si="1813"/>
        <v>164.67928145159203</v>
      </c>
      <c r="AH6829" s="82">
        <f t="shared" si="1814"/>
        <v>98.389590493282839</v>
      </c>
      <c r="AI6829" s="81">
        <f t="shared" si="1815"/>
        <v>164.68751425753624</v>
      </c>
      <c r="AJ6829" s="82">
        <f t="shared" si="1816"/>
        <v>105.86015076391419</v>
      </c>
    </row>
    <row r="6830" spans="9:36" ht="23.5" x14ac:dyDescent="0.35">
      <c r="I6830" s="57" t="s">
        <v>6841</v>
      </c>
      <c r="J6830" s="58">
        <f t="shared" si="1818"/>
        <v>285</v>
      </c>
      <c r="K6830" s="58">
        <f t="shared" si="1817"/>
        <v>9</v>
      </c>
      <c r="L6830" s="58">
        <f t="shared" si="1805"/>
        <v>13.86068441581255</v>
      </c>
      <c r="M6830" s="59">
        <f t="shared" si="1806"/>
        <v>7.8316780735968754</v>
      </c>
      <c r="N6830" s="59">
        <f t="shared" si="1807"/>
        <v>-62.52482889604687</v>
      </c>
      <c r="O6830" s="59">
        <f t="shared" si="1808"/>
        <v>-8.482186985613021</v>
      </c>
      <c r="P6830" s="59">
        <f t="shared" si="1809"/>
        <v>74.158021727754985</v>
      </c>
      <c r="Q6830" s="60">
        <f t="shared" si="1810"/>
        <v>15.841978272245015</v>
      </c>
      <c r="R6830" s="59">
        <f t="shared" si="1811"/>
        <v>-65.804378635422097</v>
      </c>
      <c r="S6830" s="61">
        <f t="shared" si="1802"/>
        <v>0.43734614813696066</v>
      </c>
      <c r="U6830" s="13">
        <f t="shared" si="1803"/>
        <v>74.158021727754985</v>
      </c>
      <c r="V6830" s="14">
        <f t="shared" si="1804"/>
        <v>-65.804378635422097</v>
      </c>
      <c r="W6830" s="7">
        <v>73.563400000000001</v>
      </c>
      <c r="X6830" s="28">
        <v>-66.516000000000005</v>
      </c>
      <c r="Y6830" s="74">
        <v>0.93981340686468806</v>
      </c>
      <c r="Z6830" s="75">
        <v>0.93966000000000005</v>
      </c>
      <c r="AA6830" s="33">
        <v>0.43734614813696066</v>
      </c>
      <c r="AB6830" s="33">
        <v>0.49696800000000002</v>
      </c>
      <c r="AC6830" s="45"/>
      <c r="AD6830" s="48">
        <f t="shared" si="1812"/>
        <v>1376.3861289458298</v>
      </c>
      <c r="AE6830" s="49">
        <f>IF(P6830&gt;90,0,AD6830*0.7^((1/cosd(P6830))^0.678))</f>
        <v>582.35150363751973</v>
      </c>
      <c r="AG6830" s="81">
        <f t="shared" si="1813"/>
        <v>547.30175062635124</v>
      </c>
      <c r="AH6830" s="82">
        <f t="shared" si="1814"/>
        <v>254.6891869776365</v>
      </c>
      <c r="AI6830" s="81">
        <f t="shared" si="1815"/>
        <v>547.21241390803186</v>
      </c>
      <c r="AJ6830" s="82">
        <f t="shared" si="1816"/>
        <v>289.41006205973093</v>
      </c>
    </row>
    <row r="6831" spans="9:36" ht="23.5" x14ac:dyDescent="0.35">
      <c r="I6831" s="57" t="s">
        <v>6842</v>
      </c>
      <c r="J6831" s="58">
        <f t="shared" si="1818"/>
        <v>285</v>
      </c>
      <c r="K6831" s="58">
        <f t="shared" si="1817"/>
        <v>10</v>
      </c>
      <c r="L6831" s="58">
        <f t="shared" si="1805"/>
        <v>13.86068441581255</v>
      </c>
      <c r="M6831" s="59">
        <f t="shared" si="1806"/>
        <v>8.8316780735968763</v>
      </c>
      <c r="N6831" s="59">
        <f t="shared" si="1807"/>
        <v>-47.524828896046856</v>
      </c>
      <c r="O6831" s="59">
        <f t="shared" si="1808"/>
        <v>-8.482186985613021</v>
      </c>
      <c r="P6831" s="59">
        <f t="shared" si="1809"/>
        <v>63.827237649756384</v>
      </c>
      <c r="Q6831" s="60">
        <f t="shared" si="1810"/>
        <v>26.17276235024362</v>
      </c>
      <c r="R6831" s="59">
        <f t="shared" si="1811"/>
        <v>-54.374814406094266</v>
      </c>
      <c r="S6831" s="61">
        <f t="shared" si="1802"/>
        <v>0.46467473873701148</v>
      </c>
      <c r="U6831" s="13">
        <f t="shared" si="1803"/>
        <v>63.827237649756384</v>
      </c>
      <c r="V6831" s="14">
        <f t="shared" si="1804"/>
        <v>-54.374814406094266</v>
      </c>
      <c r="W6831" s="7">
        <v>63.193399999999997</v>
      </c>
      <c r="X6831" s="28">
        <v>-55.055000000000007</v>
      </c>
      <c r="Y6831" s="74">
        <v>0.98925643755285741</v>
      </c>
      <c r="Z6831" s="75">
        <v>0.98868699999999998</v>
      </c>
      <c r="AA6831" s="33">
        <v>0.46467473873701148</v>
      </c>
      <c r="AB6831" s="33">
        <v>0.53338700000000006</v>
      </c>
      <c r="AC6831" s="45"/>
      <c r="AD6831" s="48">
        <f t="shared" si="1812"/>
        <v>1376.3861289458298</v>
      </c>
      <c r="AE6831" s="49">
        <f>IF(P6831&gt;90,0,AD6831*0.7^((1/cosd(P6831))^0.678))</f>
        <v>739.46901150748238</v>
      </c>
      <c r="AG6831" s="81">
        <f t="shared" si="1813"/>
        <v>731.52448000462493</v>
      </c>
      <c r="AH6831" s="82">
        <f t="shared" si="1814"/>
        <v>343.6125697263555</v>
      </c>
      <c r="AI6831" s="81">
        <f t="shared" si="1815"/>
        <v>731.10339858029818</v>
      </c>
      <c r="AJ6831" s="82">
        <f t="shared" si="1816"/>
        <v>394.42315764094155</v>
      </c>
    </row>
    <row r="6832" spans="9:36" ht="23.5" x14ac:dyDescent="0.35">
      <c r="I6832" s="57" t="s">
        <v>6843</v>
      </c>
      <c r="J6832" s="58">
        <f t="shared" si="1818"/>
        <v>285</v>
      </c>
      <c r="K6832" s="58">
        <f t="shared" si="1817"/>
        <v>11</v>
      </c>
      <c r="L6832" s="58">
        <f t="shared" si="1805"/>
        <v>13.86068441581255</v>
      </c>
      <c r="M6832" s="59">
        <f t="shared" si="1806"/>
        <v>9.8316780735968763</v>
      </c>
      <c r="N6832" s="59">
        <f t="shared" si="1807"/>
        <v>-32.524828896046856</v>
      </c>
      <c r="O6832" s="59">
        <f t="shared" si="1808"/>
        <v>-8.482186985613021</v>
      </c>
      <c r="P6832" s="59">
        <f t="shared" si="1809"/>
        <v>55.039568917957197</v>
      </c>
      <c r="Q6832" s="60">
        <f t="shared" si="1810"/>
        <v>34.960431082042803</v>
      </c>
      <c r="R6832" s="59">
        <f t="shared" si="1811"/>
        <v>-40.45681212246177</v>
      </c>
      <c r="S6832" s="61">
        <f t="shared" si="1802"/>
        <v>0.57667610159059135</v>
      </c>
      <c r="U6832" s="13">
        <f t="shared" si="1803"/>
        <v>55.039568917957197</v>
      </c>
      <c r="V6832" s="14">
        <f t="shared" si="1804"/>
        <v>-40.45681212246177</v>
      </c>
      <c r="W6832" s="7">
        <v>54.336500000000001</v>
      </c>
      <c r="X6832" s="28">
        <v>-41.06</v>
      </c>
      <c r="Y6832" s="74">
        <v>0.99789067856819647</v>
      </c>
      <c r="Z6832" s="75">
        <v>0.99855300000000002</v>
      </c>
      <c r="AA6832" s="33">
        <v>0.57667610159059135</v>
      </c>
      <c r="AB6832" s="33">
        <v>0.62459600000000004</v>
      </c>
      <c r="AC6832" s="45"/>
      <c r="AD6832" s="48">
        <f t="shared" si="1812"/>
        <v>1376.3861289458298</v>
      </c>
      <c r="AE6832" s="49">
        <f>IF(P6832&gt;90,0,AD6832*0.7^((1/cosd(P6832))^0.678))</f>
        <v>818.05957425754036</v>
      </c>
      <c r="AG6832" s="81">
        <f t="shared" si="1813"/>
        <v>816.33402366506687</v>
      </c>
      <c r="AH6832" s="82">
        <f t="shared" si="1814"/>
        <v>471.75540615169723</v>
      </c>
      <c r="AI6832" s="81">
        <f t="shared" si="1815"/>
        <v>816.87584205358974</v>
      </c>
      <c r="AJ6832" s="82">
        <f t="shared" si="1816"/>
        <v>510.9567378429627</v>
      </c>
    </row>
    <row r="6833" spans="9:36" ht="23.5" x14ac:dyDescent="0.35">
      <c r="I6833" s="57" t="s">
        <v>6844</v>
      </c>
      <c r="J6833" s="58">
        <f t="shared" si="1818"/>
        <v>285</v>
      </c>
      <c r="K6833" s="58">
        <f t="shared" si="1817"/>
        <v>12</v>
      </c>
      <c r="L6833" s="58">
        <f t="shared" si="1805"/>
        <v>13.86068441581255</v>
      </c>
      <c r="M6833" s="59">
        <f t="shared" si="1806"/>
        <v>10.831678073596876</v>
      </c>
      <c r="N6833" s="59">
        <f t="shared" si="1807"/>
        <v>-17.524828896046856</v>
      </c>
      <c r="O6833" s="59">
        <f t="shared" si="1808"/>
        <v>-8.482186985613021</v>
      </c>
      <c r="P6833" s="59">
        <f t="shared" si="1809"/>
        <v>48.716275603051301</v>
      </c>
      <c r="Q6833" s="60">
        <f t="shared" si="1810"/>
        <v>41.283724396948699</v>
      </c>
      <c r="R6833" s="59">
        <f t="shared" si="1811"/>
        <v>-23.349159881167374</v>
      </c>
      <c r="S6833" s="61">
        <f t="shared" si="1802"/>
        <v>0.71567224564264953</v>
      </c>
      <c r="U6833" s="13">
        <f t="shared" si="1803"/>
        <v>48.716275603051301</v>
      </c>
      <c r="V6833" s="14">
        <f t="shared" si="1804"/>
        <v>-23.349159881167374</v>
      </c>
      <c r="W6833" s="7">
        <v>47.9392</v>
      </c>
      <c r="X6833" s="28">
        <v>-23.778999999999996</v>
      </c>
      <c r="Y6833" s="74">
        <v>0.96079849707853171</v>
      </c>
      <c r="Z6833" s="75">
        <v>0.96452499999999997</v>
      </c>
      <c r="AA6833" s="33">
        <v>0.71567224564264953</v>
      </c>
      <c r="AB6833" s="33">
        <v>0.73333899999999996</v>
      </c>
      <c r="AC6833" s="45"/>
      <c r="AD6833" s="48">
        <f t="shared" si="1812"/>
        <v>1376.3861289458298</v>
      </c>
      <c r="AE6833" s="49">
        <f>IF(P6833&gt;90,0,AD6833*0.7^((1/cosd(P6833))^0.678))</f>
        <v>857.8028663687661</v>
      </c>
      <c r="AG6833" s="81">
        <f t="shared" si="1813"/>
        <v>824.17570479676704</v>
      </c>
      <c r="AH6833" s="82">
        <f t="shared" si="1814"/>
        <v>613.90570369283648</v>
      </c>
      <c r="AI6833" s="81">
        <f t="shared" si="1815"/>
        <v>827.37230968433414</v>
      </c>
      <c r="AJ6833" s="82">
        <f t="shared" si="1816"/>
        <v>629.06029622000449</v>
      </c>
    </row>
    <row r="6834" spans="9:36" ht="23.5" x14ac:dyDescent="0.35">
      <c r="I6834" s="57" t="s">
        <v>6845</v>
      </c>
      <c r="J6834" s="58">
        <f t="shared" si="1818"/>
        <v>285</v>
      </c>
      <c r="K6834" s="58">
        <f t="shared" si="1817"/>
        <v>13</v>
      </c>
      <c r="L6834" s="58">
        <f t="shared" si="1805"/>
        <v>13.86068441581255</v>
      </c>
      <c r="M6834" s="59">
        <f t="shared" si="1806"/>
        <v>11.831678073596876</v>
      </c>
      <c r="N6834" s="59">
        <f t="shared" si="1807"/>
        <v>-2.5248288960468557</v>
      </c>
      <c r="O6834" s="59">
        <f t="shared" si="1808"/>
        <v>-8.482186985613021</v>
      </c>
      <c r="P6834" s="59">
        <f t="shared" si="1809"/>
        <v>45.933049450956517</v>
      </c>
      <c r="Q6834" s="60">
        <f t="shared" si="1810"/>
        <v>44.066950549043483</v>
      </c>
      <c r="R6834" s="59">
        <f t="shared" si="1811"/>
        <v>-3.476464994871487</v>
      </c>
      <c r="S6834" s="61">
        <f t="shared" si="1802"/>
        <v>0.84297691430139499</v>
      </c>
      <c r="U6834" s="13">
        <f t="shared" si="1803"/>
        <v>45.933049450956517</v>
      </c>
      <c r="V6834" s="14">
        <f t="shared" si="1804"/>
        <v>-3.476464994871487</v>
      </c>
      <c r="W6834" s="7">
        <v>45.1143</v>
      </c>
      <c r="X6834" s="28">
        <v>-3.6140000000000043</v>
      </c>
      <c r="Y6834" s="74">
        <v>0.87926561168190143</v>
      </c>
      <c r="Z6834" s="75">
        <v>0.87922</v>
      </c>
      <c r="AA6834" s="33">
        <v>0.84297691430139499</v>
      </c>
      <c r="AB6834" s="33">
        <v>0.84124900000000002</v>
      </c>
      <c r="AC6834" s="45"/>
      <c r="AD6834" s="48">
        <f t="shared" si="1812"/>
        <v>1376.3861289458298</v>
      </c>
      <c r="AE6834" s="49">
        <f>IF(P6834&gt;90,0,AD6834*0.7^((1/cosd(P6834))^0.678))</f>
        <v>872.160991763732</v>
      </c>
      <c r="AG6834" s="81">
        <f t="shared" si="1813"/>
        <v>766.86116790823166</v>
      </c>
      <c r="AH6834" s="82">
        <f t="shared" si="1814"/>
        <v>735.21158161103517</v>
      </c>
      <c r="AI6834" s="81">
        <f t="shared" si="1815"/>
        <v>766.82138717850842</v>
      </c>
      <c r="AJ6834" s="82">
        <f t="shared" si="1816"/>
        <v>733.70456216024775</v>
      </c>
    </row>
    <row r="6835" spans="9:36" ht="23.5" x14ac:dyDescent="0.35">
      <c r="I6835" s="57" t="s">
        <v>6846</v>
      </c>
      <c r="J6835" s="58">
        <f t="shared" si="1818"/>
        <v>285</v>
      </c>
      <c r="K6835" s="58">
        <f t="shared" si="1817"/>
        <v>14</v>
      </c>
      <c r="L6835" s="58">
        <f t="shared" si="1805"/>
        <v>13.86068441581255</v>
      </c>
      <c r="M6835" s="59">
        <f t="shared" si="1806"/>
        <v>12.831678073596876</v>
      </c>
      <c r="N6835" s="59">
        <f t="shared" si="1807"/>
        <v>12.475171103953144</v>
      </c>
      <c r="O6835" s="59">
        <f t="shared" si="1808"/>
        <v>-8.482186985613021</v>
      </c>
      <c r="P6835" s="59">
        <f t="shared" si="1809"/>
        <v>47.33523144190147</v>
      </c>
      <c r="Q6835" s="60">
        <f t="shared" si="1810"/>
        <v>42.66476855809853</v>
      </c>
      <c r="R6835" s="59">
        <f t="shared" si="1811"/>
        <v>16.89114109208996</v>
      </c>
      <c r="S6835" s="61">
        <f t="shared" si="1802"/>
        <v>0.93806838674851578</v>
      </c>
      <c r="U6835" s="13">
        <f t="shared" si="1803"/>
        <v>47.33523144190147</v>
      </c>
      <c r="V6835" s="14">
        <f t="shared" si="1804"/>
        <v>16.89114109208996</v>
      </c>
      <c r="W6835" s="7">
        <v>46.536499999999997</v>
      </c>
      <c r="X6835" s="28">
        <v>17.070999999999998</v>
      </c>
      <c r="Y6835" s="74">
        <v>0.76112768056232538</v>
      </c>
      <c r="Z6835" s="75">
        <v>0.74049799999999999</v>
      </c>
      <c r="AA6835" s="33">
        <v>0.93806838674851578</v>
      </c>
      <c r="AB6835" s="33">
        <v>0.93438200000000005</v>
      </c>
      <c r="AC6835" s="45"/>
      <c r="AD6835" s="48">
        <f t="shared" si="1812"/>
        <v>1376.3861289458298</v>
      </c>
      <c r="AE6835" s="49">
        <f>IF(P6835&gt;90,0,AD6835*0.7^((1/cosd(P6835))^0.678))</f>
        <v>865.13670377162543</v>
      </c>
      <c r="AG6835" s="81">
        <f t="shared" si="1813"/>
        <v>658.47949271103289</v>
      </c>
      <c r="AH6835" s="82">
        <f t="shared" si="1814"/>
        <v>811.55739202397729</v>
      </c>
      <c r="AI6835" s="81">
        <f t="shared" si="1815"/>
        <v>640.63199886948109</v>
      </c>
      <c r="AJ6835" s="82">
        <f t="shared" si="1816"/>
        <v>808.36816354353891</v>
      </c>
    </row>
    <row r="6836" spans="9:36" ht="23.5" x14ac:dyDescent="0.35">
      <c r="I6836" s="57" t="s">
        <v>6847</v>
      </c>
      <c r="J6836" s="58">
        <f t="shared" si="1818"/>
        <v>285</v>
      </c>
      <c r="K6836" s="58">
        <f t="shared" si="1817"/>
        <v>15</v>
      </c>
      <c r="L6836" s="58">
        <f t="shared" si="1805"/>
        <v>13.86068441581255</v>
      </c>
      <c r="M6836" s="59">
        <f t="shared" si="1806"/>
        <v>13.831678073596876</v>
      </c>
      <c r="N6836" s="59">
        <f t="shared" si="1807"/>
        <v>27.475171103953144</v>
      </c>
      <c r="O6836" s="59">
        <f t="shared" si="1808"/>
        <v>-8.482186985613021</v>
      </c>
      <c r="P6836" s="59">
        <f t="shared" si="1809"/>
        <v>52.581795490985478</v>
      </c>
      <c r="Q6836" s="60">
        <f t="shared" si="1810"/>
        <v>37.418204509014522</v>
      </c>
      <c r="R6836" s="59">
        <f t="shared" si="1811"/>
        <v>35.067918176589593</v>
      </c>
      <c r="S6836" s="61">
        <f t="shared" si="1802"/>
        <v>0.99057272458814727</v>
      </c>
      <c r="U6836" s="13">
        <f t="shared" si="1803"/>
        <v>52.581795490985478</v>
      </c>
      <c r="V6836" s="14">
        <f t="shared" si="1804"/>
        <v>35.067918176589593</v>
      </c>
      <c r="W6836" s="7">
        <v>51.849899999999998</v>
      </c>
      <c r="X6836" s="28">
        <v>35.462999999999994</v>
      </c>
      <c r="Y6836" s="74">
        <v>0.62287858189969381</v>
      </c>
      <c r="Z6836" s="75">
        <v>0.57150900000000004</v>
      </c>
      <c r="AA6836" s="33">
        <v>0.99057272458814727</v>
      </c>
      <c r="AB6836" s="33">
        <v>0.99045099999999997</v>
      </c>
      <c r="AC6836" s="45"/>
      <c r="AD6836" s="48">
        <f t="shared" si="1812"/>
        <v>1376.3861289458298</v>
      </c>
      <c r="AE6836" s="49">
        <f>IF(P6836&gt;90,0,AD6836*0.7^((1/cosd(P6836))^0.678))</f>
        <v>834.82415601861157</v>
      </c>
      <c r="AG6836" s="81">
        <f t="shared" si="1813"/>
        <v>519.99408643648155</v>
      </c>
      <c r="AH6836" s="82">
        <f t="shared" si="1814"/>
        <v>826.95403877935667</v>
      </c>
      <c r="AI6836" s="81">
        <f t="shared" si="1815"/>
        <v>477.10951858204072</v>
      </c>
      <c r="AJ6836" s="82">
        <f t="shared" si="1816"/>
        <v>826.85242015278982</v>
      </c>
    </row>
    <row r="6837" spans="9:36" ht="23.5" x14ac:dyDescent="0.35">
      <c r="I6837" s="57" t="s">
        <v>6848</v>
      </c>
      <c r="J6837" s="58">
        <f t="shared" si="1818"/>
        <v>285</v>
      </c>
      <c r="K6837" s="58">
        <f t="shared" si="1817"/>
        <v>16</v>
      </c>
      <c r="L6837" s="58">
        <f t="shared" si="1805"/>
        <v>13.86068441581255</v>
      </c>
      <c r="M6837" s="59">
        <f t="shared" si="1806"/>
        <v>14.831678073596876</v>
      </c>
      <c r="N6837" s="59">
        <f t="shared" si="1807"/>
        <v>42.475171103953144</v>
      </c>
      <c r="O6837" s="59">
        <f t="shared" si="1808"/>
        <v>-8.482186985613021</v>
      </c>
      <c r="P6837" s="59">
        <f t="shared" si="1809"/>
        <v>60.657053476584927</v>
      </c>
      <c r="Q6837" s="60">
        <f t="shared" si="1810"/>
        <v>29.342946523415069</v>
      </c>
      <c r="R6837" s="59">
        <f t="shared" si="1811"/>
        <v>50.012451228420687</v>
      </c>
      <c r="S6837" s="61">
        <f t="shared" si="1802"/>
        <v>0.99709541356950693</v>
      </c>
      <c r="U6837" s="13">
        <f t="shared" si="1803"/>
        <v>60.657053476584927</v>
      </c>
      <c r="V6837" s="14">
        <f t="shared" si="1804"/>
        <v>50.012451228420687</v>
      </c>
      <c r="W6837" s="7">
        <v>60.000599999999999</v>
      </c>
      <c r="X6837" s="28">
        <v>50.506</v>
      </c>
      <c r="Y6837" s="74">
        <v>0.49591934710322216</v>
      </c>
      <c r="Z6837" s="75">
        <v>0.42524899999999999</v>
      </c>
      <c r="AA6837" s="33">
        <v>0.99709541356950693</v>
      </c>
      <c r="AB6837" s="33">
        <v>0.99618600000000002</v>
      </c>
      <c r="AC6837" s="45"/>
      <c r="AD6837" s="48">
        <f t="shared" si="1812"/>
        <v>1376.3861289458298</v>
      </c>
      <c r="AE6837" s="49">
        <f>IF(P6837&gt;90,0,AD6837*0.7^((1/cosd(P6837))^0.678))</f>
        <v>771.79864151251013</v>
      </c>
      <c r="AG6837" s="81">
        <f t="shared" si="1813"/>
        <v>382.74987839403786</v>
      </c>
      <c r="AH6837" s="82">
        <f t="shared" si="1814"/>
        <v>769.55688565129992</v>
      </c>
      <c r="AI6837" s="81">
        <f t="shared" si="1815"/>
        <v>328.20660050455342</v>
      </c>
      <c r="AJ6837" s="82">
        <f t="shared" si="1816"/>
        <v>768.8550014937814</v>
      </c>
    </row>
    <row r="6838" spans="9:36" ht="23.5" x14ac:dyDescent="0.35">
      <c r="I6838" s="57" t="s">
        <v>6849</v>
      </c>
      <c r="J6838" s="58">
        <f t="shared" si="1818"/>
        <v>285</v>
      </c>
      <c r="K6838" s="58">
        <f t="shared" si="1817"/>
        <v>17</v>
      </c>
      <c r="L6838" s="58">
        <f t="shared" si="1805"/>
        <v>13.86068441581255</v>
      </c>
      <c r="M6838" s="59">
        <f t="shared" si="1806"/>
        <v>15.831678073596876</v>
      </c>
      <c r="N6838" s="59">
        <f t="shared" si="1807"/>
        <v>57.475171103953144</v>
      </c>
      <c r="O6838" s="59">
        <f t="shared" si="1808"/>
        <v>-8.482186985613021</v>
      </c>
      <c r="P6838" s="59">
        <f t="shared" si="1809"/>
        <v>70.552398660698074</v>
      </c>
      <c r="Q6838" s="60">
        <f t="shared" si="1810"/>
        <v>19.447601339301915</v>
      </c>
      <c r="R6838" s="59">
        <f t="shared" si="1811"/>
        <v>62.177006535907324</v>
      </c>
      <c r="S6838" s="61">
        <f t="shared" si="1802"/>
        <v>0.96044338553986086</v>
      </c>
      <c r="U6838" s="13">
        <f t="shared" si="1803"/>
        <v>70.552398660698074</v>
      </c>
      <c r="V6838" s="14">
        <f t="shared" si="1804"/>
        <v>62.177006535907324</v>
      </c>
      <c r="W6838" s="7">
        <v>69.952100000000002</v>
      </c>
      <c r="X6838" s="28">
        <v>62.704000000000008</v>
      </c>
      <c r="Y6838" s="74">
        <v>0.43405142655849077</v>
      </c>
      <c r="Z6838" s="75">
        <v>0.38719999999999999</v>
      </c>
      <c r="AA6838" s="33">
        <v>0.96044338553986086</v>
      </c>
      <c r="AB6838" s="33">
        <v>0.95570999999999995</v>
      </c>
      <c r="AC6838" s="45"/>
      <c r="AD6838" s="48">
        <f t="shared" si="1812"/>
        <v>1376.3861289458298</v>
      </c>
      <c r="AE6838" s="49">
        <f>IF(P6838&gt;90,0,AD6838*0.7^((1/cosd(P6838))^0.678))</f>
        <v>648.98724636321026</v>
      </c>
      <c r="AG6838" s="81">
        <f t="shared" si="1813"/>
        <v>281.69384010221813</v>
      </c>
      <c r="AH6838" s="82">
        <f t="shared" si="1814"/>
        <v>623.31550806927339</v>
      </c>
      <c r="AI6838" s="81">
        <f t="shared" si="1815"/>
        <v>251.28786179183501</v>
      </c>
      <c r="AJ6838" s="82">
        <f t="shared" si="1816"/>
        <v>620.24360122178359</v>
      </c>
    </row>
    <row r="6839" spans="9:36" ht="23.5" x14ac:dyDescent="0.35">
      <c r="I6839" s="57" t="s">
        <v>6850</v>
      </c>
      <c r="J6839" s="58">
        <f t="shared" si="1818"/>
        <v>285</v>
      </c>
      <c r="K6839" s="58">
        <f t="shared" si="1817"/>
        <v>18</v>
      </c>
      <c r="L6839" s="58">
        <f t="shared" si="1805"/>
        <v>13.86068441581255</v>
      </c>
      <c r="M6839" s="59">
        <f t="shared" si="1806"/>
        <v>16.831678073596876</v>
      </c>
      <c r="N6839" s="59">
        <f t="shared" si="1807"/>
        <v>72.475171103953144</v>
      </c>
      <c r="O6839" s="59">
        <f t="shared" si="1808"/>
        <v>-8.482186985613021</v>
      </c>
      <c r="P6839" s="59">
        <f t="shared" si="1809"/>
        <v>81.543428196715212</v>
      </c>
      <c r="Q6839" s="60">
        <f t="shared" si="1810"/>
        <v>8.4565718032847812</v>
      </c>
      <c r="R6839" s="59">
        <f t="shared" si="1811"/>
        <v>72.4630966270675</v>
      </c>
      <c r="S6839" s="61">
        <f t="shared" si="1802"/>
        <v>0.88989618330361875</v>
      </c>
      <c r="U6839" s="13">
        <f t="shared" si="1803"/>
        <v>81.543428196715212</v>
      </c>
      <c r="V6839" s="14">
        <f t="shared" si="1804"/>
        <v>72.4630966270675</v>
      </c>
      <c r="W6839" s="7">
        <v>80.945899999999995</v>
      </c>
      <c r="X6839" s="28">
        <v>72.99799999999999</v>
      </c>
      <c r="Y6839" s="74">
        <v>0.47928211621883637</v>
      </c>
      <c r="Z6839" s="75">
        <v>0</v>
      </c>
      <c r="AA6839" s="33">
        <v>0.88989618330361875</v>
      </c>
      <c r="AB6839" s="33">
        <v>0</v>
      </c>
      <c r="AC6839" s="45"/>
      <c r="AD6839" s="48">
        <f t="shared" si="1812"/>
        <v>1376.3861289458298</v>
      </c>
      <c r="AE6839" s="49">
        <f>IF(P6839&gt;90,0,AD6839*0.7^((1/cosd(P6839))^0.678))</f>
        <v>372.00342888465008</v>
      </c>
      <c r="AG6839" s="81">
        <f t="shared" si="1813"/>
        <v>178.2945906364985</v>
      </c>
      <c r="AH6839" s="82">
        <f t="shared" si="1814"/>
        <v>331.04443154030929</v>
      </c>
      <c r="AI6839" s="81">
        <f t="shared" si="1815"/>
        <v>0</v>
      </c>
      <c r="AJ6839" s="82">
        <f t="shared" si="1816"/>
        <v>0</v>
      </c>
    </row>
    <row r="6840" spans="9:36" ht="23.5" x14ac:dyDescent="0.35">
      <c r="I6840" s="57" t="s">
        <v>6851</v>
      </c>
      <c r="J6840" s="58">
        <f t="shared" si="1818"/>
        <v>285</v>
      </c>
      <c r="K6840" s="58">
        <f t="shared" si="1817"/>
        <v>19</v>
      </c>
      <c r="L6840" s="58">
        <f t="shared" si="1805"/>
        <v>13.86068441581255</v>
      </c>
      <c r="M6840" s="59">
        <f t="shared" si="1806"/>
        <v>17.831678073596876</v>
      </c>
      <c r="N6840" s="59">
        <f t="shared" si="1807"/>
        <v>87.475171103953144</v>
      </c>
      <c r="O6840" s="59">
        <f t="shared" si="1808"/>
        <v>-8.482186985613021</v>
      </c>
      <c r="P6840" s="59">
        <f t="shared" si="1809"/>
        <v>93.150048271272922</v>
      </c>
      <c r="Q6840" s="60">
        <f t="shared" si="1810"/>
        <v>-3.1500482712729196</v>
      </c>
      <c r="R6840" s="59">
        <f t="shared" si="1811"/>
        <v>81.72824949327628</v>
      </c>
      <c r="S6840" s="61">
        <f t="shared" si="1802"/>
        <v>0</v>
      </c>
      <c r="U6840" s="13">
        <f t="shared" si="1803"/>
        <v>93.150048271272922</v>
      </c>
      <c r="V6840" s="14">
        <f t="shared" si="1804"/>
        <v>81.72824949327628</v>
      </c>
      <c r="W6840" s="7">
        <v>92.683199999999999</v>
      </c>
      <c r="X6840" s="28">
        <v>82.269999999999982</v>
      </c>
      <c r="Y6840" s="74">
        <v>0</v>
      </c>
      <c r="Z6840" s="75">
        <v>0</v>
      </c>
      <c r="AA6840" s="33">
        <v>0</v>
      </c>
      <c r="AB6840" s="33">
        <v>0</v>
      </c>
      <c r="AC6840" s="45"/>
      <c r="AD6840" s="48">
        <f t="shared" si="1812"/>
        <v>1376.3861289458298</v>
      </c>
      <c r="AE6840" s="49">
        <f>IF(P6840&gt;90,0,AD6840*0.7^((1/cosd(P6840))^0.678))</f>
        <v>0</v>
      </c>
      <c r="AG6840" s="81">
        <f t="shared" si="1813"/>
        <v>0</v>
      </c>
      <c r="AH6840" s="82">
        <f t="shared" si="1814"/>
        <v>0</v>
      </c>
      <c r="AI6840" s="81">
        <f t="shared" si="1815"/>
        <v>0</v>
      </c>
      <c r="AJ6840" s="82">
        <f t="shared" si="1816"/>
        <v>0</v>
      </c>
    </row>
    <row r="6841" spans="9:36" ht="23.5" x14ac:dyDescent="0.35">
      <c r="I6841" s="57" t="s">
        <v>6852</v>
      </c>
      <c r="J6841" s="58">
        <f t="shared" si="1818"/>
        <v>285</v>
      </c>
      <c r="K6841" s="58">
        <f t="shared" si="1817"/>
        <v>20</v>
      </c>
      <c r="L6841" s="58">
        <f t="shared" si="1805"/>
        <v>13.86068441581255</v>
      </c>
      <c r="M6841" s="59">
        <f t="shared" si="1806"/>
        <v>18.831678073596876</v>
      </c>
      <c r="N6841" s="59">
        <f t="shared" si="1807"/>
        <v>102.47517110395314</v>
      </c>
      <c r="O6841" s="59">
        <f t="shared" si="1808"/>
        <v>-8.482186985613021</v>
      </c>
      <c r="P6841" s="59">
        <f t="shared" si="1809"/>
        <v>105.0297709280924</v>
      </c>
      <c r="Q6841" s="60">
        <f t="shared" si="1810"/>
        <v>-15.029770928092406</v>
      </c>
      <c r="R6841" s="59">
        <f t="shared" si="1811"/>
        <v>90.74426415088152</v>
      </c>
      <c r="S6841" s="61">
        <f t="shared" si="1802"/>
        <v>0</v>
      </c>
      <c r="U6841" s="13">
        <f t="shared" si="1803"/>
        <v>105.0297709280924</v>
      </c>
      <c r="V6841" s="14">
        <f t="shared" si="1804"/>
        <v>90.74426415088152</v>
      </c>
      <c r="W6841" s="7">
        <v>104.581</v>
      </c>
      <c r="X6841" s="28">
        <v>91.298000000000002</v>
      </c>
      <c r="Y6841" s="74">
        <v>0</v>
      </c>
      <c r="Z6841" s="75">
        <v>0</v>
      </c>
      <c r="AA6841" s="33">
        <v>0</v>
      </c>
      <c r="AB6841" s="33">
        <v>0</v>
      </c>
      <c r="AC6841" s="45"/>
      <c r="AD6841" s="48">
        <f t="shared" si="1812"/>
        <v>1376.3861289458298</v>
      </c>
      <c r="AE6841" s="49">
        <f>IF(P6841&gt;90,0,AD6841*0.7^((1/cosd(P6841))^0.678))</f>
        <v>0</v>
      </c>
      <c r="AG6841" s="81">
        <f t="shared" si="1813"/>
        <v>0</v>
      </c>
      <c r="AH6841" s="82">
        <f t="shared" si="1814"/>
        <v>0</v>
      </c>
      <c r="AI6841" s="81">
        <f t="shared" si="1815"/>
        <v>0</v>
      </c>
      <c r="AJ6841" s="82">
        <f t="shared" si="1816"/>
        <v>0</v>
      </c>
    </row>
    <row r="6842" spans="9:36" ht="23.5" x14ac:dyDescent="0.35">
      <c r="I6842" s="57" t="s">
        <v>6853</v>
      </c>
      <c r="J6842" s="58">
        <f t="shared" si="1818"/>
        <v>285</v>
      </c>
      <c r="K6842" s="58">
        <f t="shared" si="1817"/>
        <v>21</v>
      </c>
      <c r="L6842" s="58">
        <f t="shared" si="1805"/>
        <v>13.86068441581255</v>
      </c>
      <c r="M6842" s="59">
        <f t="shared" si="1806"/>
        <v>19.831678073596876</v>
      </c>
      <c r="N6842" s="59">
        <f t="shared" si="1807"/>
        <v>117.47517110395314</v>
      </c>
      <c r="O6842" s="59">
        <f t="shared" si="1808"/>
        <v>-8.482186985613021</v>
      </c>
      <c r="P6842" s="59">
        <f t="shared" si="1809"/>
        <v>116.87994021985574</v>
      </c>
      <c r="Q6842" s="60">
        <f t="shared" si="1810"/>
        <v>-26.879940219855737</v>
      </c>
      <c r="R6842" s="59">
        <f t="shared" si="1811"/>
        <v>100.32716466268944</v>
      </c>
      <c r="S6842" s="61">
        <f t="shared" si="1802"/>
        <v>0</v>
      </c>
      <c r="U6842" s="13">
        <f t="shared" si="1803"/>
        <v>116.87994021985574</v>
      </c>
      <c r="V6842" s="14">
        <f t="shared" si="1804"/>
        <v>100.32716466268944</v>
      </c>
      <c r="W6842" s="7">
        <v>116.431</v>
      </c>
      <c r="X6842" s="28">
        <v>100.90300000000002</v>
      </c>
      <c r="Y6842" s="74">
        <v>0</v>
      </c>
      <c r="Z6842" s="75">
        <v>0</v>
      </c>
      <c r="AA6842" s="33">
        <v>0</v>
      </c>
      <c r="AB6842" s="33">
        <v>0</v>
      </c>
      <c r="AC6842" s="45"/>
      <c r="AD6842" s="48">
        <f t="shared" si="1812"/>
        <v>1376.3861289458298</v>
      </c>
      <c r="AE6842" s="49">
        <f>IF(P6842&gt;90,0,AD6842*0.7^((1/cosd(P6842))^0.678))</f>
        <v>0</v>
      </c>
      <c r="AG6842" s="81">
        <f t="shared" si="1813"/>
        <v>0</v>
      </c>
      <c r="AH6842" s="82">
        <f t="shared" si="1814"/>
        <v>0</v>
      </c>
      <c r="AI6842" s="81">
        <f t="shared" si="1815"/>
        <v>0</v>
      </c>
      <c r="AJ6842" s="82">
        <f t="shared" si="1816"/>
        <v>0</v>
      </c>
    </row>
    <row r="6843" spans="9:36" ht="23.5" x14ac:dyDescent="0.35">
      <c r="I6843" s="57" t="s">
        <v>6854</v>
      </c>
      <c r="J6843" s="58">
        <f t="shared" si="1818"/>
        <v>285</v>
      </c>
      <c r="K6843" s="58">
        <f t="shared" si="1817"/>
        <v>22</v>
      </c>
      <c r="L6843" s="58">
        <f t="shared" si="1805"/>
        <v>13.86068441581255</v>
      </c>
      <c r="M6843" s="59">
        <f t="shared" si="1806"/>
        <v>20.831678073596876</v>
      </c>
      <c r="N6843" s="59">
        <f t="shared" si="1807"/>
        <v>132.47517110395313</v>
      </c>
      <c r="O6843" s="59">
        <f t="shared" si="1808"/>
        <v>-8.482186985613021</v>
      </c>
      <c r="P6843" s="59">
        <f t="shared" si="1809"/>
        <v>128.33195067952329</v>
      </c>
      <c r="Q6843" s="60">
        <f t="shared" si="1810"/>
        <v>-38.331950679523295</v>
      </c>
      <c r="R6843" s="59">
        <f t="shared" si="1811"/>
        <v>111.56879495834977</v>
      </c>
      <c r="S6843" s="61">
        <f t="shared" si="1802"/>
        <v>0</v>
      </c>
      <c r="U6843" s="13">
        <f t="shared" si="1803"/>
        <v>128.33195067952329</v>
      </c>
      <c r="V6843" s="14">
        <f t="shared" si="1804"/>
        <v>111.56879495834977</v>
      </c>
      <c r="W6843" s="7">
        <v>127.861</v>
      </c>
      <c r="X6843" s="28">
        <v>112.16899999999998</v>
      </c>
      <c r="Y6843" s="74">
        <v>0</v>
      </c>
      <c r="Z6843" s="75">
        <v>0</v>
      </c>
      <c r="AA6843" s="33">
        <v>0</v>
      </c>
      <c r="AB6843" s="33">
        <v>0</v>
      </c>
      <c r="AC6843" s="45"/>
      <c r="AD6843" s="48">
        <f t="shared" si="1812"/>
        <v>1376.3861289458298</v>
      </c>
      <c r="AE6843" s="49">
        <f>IF(P6843&gt;90,0,AD6843*0.7^((1/cosd(P6843))^0.678))</f>
        <v>0</v>
      </c>
      <c r="AG6843" s="81">
        <f t="shared" si="1813"/>
        <v>0</v>
      </c>
      <c r="AH6843" s="82">
        <f t="shared" si="1814"/>
        <v>0</v>
      </c>
      <c r="AI6843" s="81">
        <f t="shared" si="1815"/>
        <v>0</v>
      </c>
      <c r="AJ6843" s="82">
        <f t="shared" si="1816"/>
        <v>0</v>
      </c>
    </row>
    <row r="6844" spans="9:36" ht="23.5" x14ac:dyDescent="0.35">
      <c r="I6844" s="57" t="s">
        <v>6855</v>
      </c>
      <c r="J6844" s="58">
        <f t="shared" si="1818"/>
        <v>285</v>
      </c>
      <c r="K6844" s="58">
        <f t="shared" si="1817"/>
        <v>23</v>
      </c>
      <c r="L6844" s="58">
        <f t="shared" si="1805"/>
        <v>13.86068441581255</v>
      </c>
      <c r="M6844" s="59">
        <f t="shared" si="1806"/>
        <v>21.831678073596876</v>
      </c>
      <c r="N6844" s="59">
        <f t="shared" si="1807"/>
        <v>147.47517110395313</v>
      </c>
      <c r="O6844" s="59">
        <f t="shared" si="1808"/>
        <v>-8.482186985613021</v>
      </c>
      <c r="P6844" s="59">
        <f t="shared" si="1809"/>
        <v>138.77677888150126</v>
      </c>
      <c r="Q6844" s="60">
        <f t="shared" si="1810"/>
        <v>-48.776778881501265</v>
      </c>
      <c r="R6844" s="59">
        <f t="shared" si="1811"/>
        <v>126.19975730714127</v>
      </c>
      <c r="S6844" s="61">
        <f t="shared" si="1802"/>
        <v>0</v>
      </c>
      <c r="U6844" s="13">
        <f t="shared" si="1803"/>
        <v>138.77677888150126</v>
      </c>
      <c r="V6844" s="14">
        <f t="shared" si="1804"/>
        <v>126.19975730714127</v>
      </c>
      <c r="W6844" s="7">
        <v>138.25800000000001</v>
      </c>
      <c r="X6844" s="28">
        <v>126.79599999999999</v>
      </c>
      <c r="Y6844" s="74">
        <v>0</v>
      </c>
      <c r="Z6844" s="75">
        <v>0</v>
      </c>
      <c r="AA6844" s="33">
        <v>0</v>
      </c>
      <c r="AB6844" s="33">
        <v>0</v>
      </c>
      <c r="AC6844" s="45"/>
      <c r="AD6844" s="48">
        <f t="shared" si="1812"/>
        <v>1376.3861289458298</v>
      </c>
      <c r="AE6844" s="49">
        <f>IF(P6844&gt;90,0,AD6844*0.7^((1/cosd(P6844))^0.678))</f>
        <v>0</v>
      </c>
      <c r="AG6844" s="81">
        <f t="shared" si="1813"/>
        <v>0</v>
      </c>
      <c r="AH6844" s="82">
        <f t="shared" si="1814"/>
        <v>0</v>
      </c>
      <c r="AI6844" s="81">
        <f t="shared" si="1815"/>
        <v>0</v>
      </c>
      <c r="AJ6844" s="82">
        <f t="shared" si="1816"/>
        <v>0</v>
      </c>
    </row>
    <row r="6845" spans="9:36" ht="23.5" x14ac:dyDescent="0.35">
      <c r="I6845" s="57" t="s">
        <v>6856</v>
      </c>
      <c r="J6845" s="58">
        <f t="shared" si="1818"/>
        <v>286</v>
      </c>
      <c r="K6845" s="58">
        <f t="shared" si="1817"/>
        <v>0</v>
      </c>
      <c r="L6845" s="58">
        <f t="shared" si="1805"/>
        <v>14.102542756222723</v>
      </c>
      <c r="M6845" s="59">
        <f t="shared" si="1806"/>
        <v>-1.1642909540629549</v>
      </c>
      <c r="N6845" s="59">
        <f t="shared" si="1807"/>
        <v>-197.46436431094432</v>
      </c>
      <c r="O6845" s="59">
        <f t="shared" si="1808"/>
        <v>-8.8572517840329379</v>
      </c>
      <c r="P6845" s="59">
        <f t="shared" si="1809"/>
        <v>147.38981393436384</v>
      </c>
      <c r="Q6845" s="60">
        <f t="shared" si="1810"/>
        <v>-57.389813934363865</v>
      </c>
      <c r="R6845" s="59">
        <f t="shared" si="1811"/>
        <v>-146.6167638219782</v>
      </c>
      <c r="S6845" s="61">
        <f t="shared" si="1802"/>
        <v>0</v>
      </c>
      <c r="U6845" s="13">
        <f t="shared" si="1803"/>
        <v>147.38981393436384</v>
      </c>
      <c r="V6845" s="14">
        <f t="shared" si="1804"/>
        <v>-146.6167638219782</v>
      </c>
      <c r="W6845" s="7">
        <v>146.44200000000001</v>
      </c>
      <c r="X6845" s="28">
        <v>147.279</v>
      </c>
      <c r="Y6845" s="74">
        <v>0</v>
      </c>
      <c r="Z6845" s="75">
        <v>0</v>
      </c>
      <c r="AA6845" s="33">
        <v>0</v>
      </c>
      <c r="AB6845" s="33">
        <v>0</v>
      </c>
      <c r="AC6845" s="45"/>
      <c r="AD6845" s="48">
        <f t="shared" si="1812"/>
        <v>1377.1472281623608</v>
      </c>
      <c r="AE6845" s="49">
        <f>IF(P6845&gt;90,0,AD6845*0.7^((1/cosd(P6845))^0.678))</f>
        <v>0</v>
      </c>
      <c r="AG6845" s="81">
        <f t="shared" si="1813"/>
        <v>0</v>
      </c>
      <c r="AH6845" s="82">
        <f t="shared" si="1814"/>
        <v>0</v>
      </c>
      <c r="AI6845" s="81">
        <f t="shared" si="1815"/>
        <v>0</v>
      </c>
      <c r="AJ6845" s="82">
        <f t="shared" si="1816"/>
        <v>0</v>
      </c>
    </row>
    <row r="6846" spans="9:36" ht="23.5" x14ac:dyDescent="0.35">
      <c r="I6846" s="57" t="s">
        <v>6857</v>
      </c>
      <c r="J6846" s="58">
        <f t="shared" si="1818"/>
        <v>286</v>
      </c>
      <c r="K6846" s="58">
        <f t="shared" si="1817"/>
        <v>1</v>
      </c>
      <c r="L6846" s="58">
        <f t="shared" si="1805"/>
        <v>14.102542756222723</v>
      </c>
      <c r="M6846" s="59">
        <f t="shared" si="1806"/>
        <v>-0.16429095406295482</v>
      </c>
      <c r="N6846" s="59">
        <f t="shared" si="1807"/>
        <v>-182.46436431094432</v>
      </c>
      <c r="O6846" s="59">
        <f t="shared" si="1808"/>
        <v>-8.8572517840329379</v>
      </c>
      <c r="P6846" s="59">
        <f t="shared" si="1809"/>
        <v>151.38028369565663</v>
      </c>
      <c r="Q6846" s="60">
        <f t="shared" si="1810"/>
        <v>-61.380283695656658</v>
      </c>
      <c r="R6846" s="59">
        <f t="shared" si="1811"/>
        <v>-174.9113570980619</v>
      </c>
      <c r="S6846" s="61">
        <f t="shared" si="1802"/>
        <v>0</v>
      </c>
      <c r="U6846" s="13">
        <f t="shared" si="1803"/>
        <v>151.38028369565663</v>
      </c>
      <c r="V6846" s="14">
        <f t="shared" si="1804"/>
        <v>-174.9113570980619</v>
      </c>
      <c r="W6846" s="7">
        <v>150.38200000000001</v>
      </c>
      <c r="X6846" s="28">
        <v>174.87700000000001</v>
      </c>
      <c r="Y6846" s="74">
        <v>0</v>
      </c>
      <c r="Z6846" s="75">
        <v>0</v>
      </c>
      <c r="AA6846" s="33">
        <v>0</v>
      </c>
      <c r="AB6846" s="33">
        <v>0</v>
      </c>
      <c r="AC6846" s="45"/>
      <c r="AD6846" s="48">
        <f t="shared" si="1812"/>
        <v>1377.1472281623608</v>
      </c>
      <c r="AE6846" s="49">
        <f>IF(P6846&gt;90,0,AD6846*0.7^((1/cosd(P6846))^0.678))</f>
        <v>0</v>
      </c>
      <c r="AG6846" s="81">
        <f t="shared" si="1813"/>
        <v>0</v>
      </c>
      <c r="AH6846" s="82">
        <f t="shared" si="1814"/>
        <v>0</v>
      </c>
      <c r="AI6846" s="81">
        <f t="shared" si="1815"/>
        <v>0</v>
      </c>
      <c r="AJ6846" s="82">
        <f t="shared" si="1816"/>
        <v>0</v>
      </c>
    </row>
    <row r="6847" spans="9:36" ht="23.5" x14ac:dyDescent="0.35">
      <c r="I6847" s="57" t="s">
        <v>6858</v>
      </c>
      <c r="J6847" s="58">
        <f t="shared" si="1818"/>
        <v>286</v>
      </c>
      <c r="K6847" s="58">
        <f t="shared" si="1817"/>
        <v>2</v>
      </c>
      <c r="L6847" s="58">
        <f t="shared" si="1805"/>
        <v>14.102542756222723</v>
      </c>
      <c r="M6847" s="59">
        <f t="shared" si="1806"/>
        <v>0.8357090459370452</v>
      </c>
      <c r="N6847" s="59">
        <f t="shared" si="1807"/>
        <v>-167.46436431094432</v>
      </c>
      <c r="O6847" s="59">
        <f t="shared" si="1808"/>
        <v>-8.8572517840329379</v>
      </c>
      <c r="P6847" s="59">
        <f t="shared" si="1809"/>
        <v>149.29746581403344</v>
      </c>
      <c r="Q6847" s="60">
        <f t="shared" si="1810"/>
        <v>-59.297465814033458</v>
      </c>
      <c r="R6847" s="59">
        <f t="shared" si="1811"/>
        <v>-155.16361804940465</v>
      </c>
      <c r="S6847" s="61">
        <f t="shared" si="1802"/>
        <v>0</v>
      </c>
      <c r="U6847" s="13">
        <f t="shared" si="1803"/>
        <v>149.29746581403344</v>
      </c>
      <c r="V6847" s="14">
        <f t="shared" si="1804"/>
        <v>-155.16361804940465</v>
      </c>
      <c r="W6847" s="7">
        <v>148.40199999999999</v>
      </c>
      <c r="X6847" s="28">
        <v>-155.9485</v>
      </c>
      <c r="Y6847" s="74">
        <v>0</v>
      </c>
      <c r="Z6847" s="75">
        <v>0</v>
      </c>
      <c r="AA6847" s="33">
        <v>0</v>
      </c>
      <c r="AB6847" s="33">
        <v>0</v>
      </c>
      <c r="AC6847" s="45"/>
      <c r="AD6847" s="48">
        <f t="shared" si="1812"/>
        <v>1377.1472281623608</v>
      </c>
      <c r="AE6847" s="49">
        <f>IF(P6847&gt;90,0,AD6847*0.7^((1/cosd(P6847))^0.678))</f>
        <v>0</v>
      </c>
      <c r="AG6847" s="81">
        <f t="shared" si="1813"/>
        <v>0</v>
      </c>
      <c r="AH6847" s="82">
        <f t="shared" si="1814"/>
        <v>0</v>
      </c>
      <c r="AI6847" s="81">
        <f t="shared" si="1815"/>
        <v>0</v>
      </c>
      <c r="AJ6847" s="82">
        <f t="shared" si="1816"/>
        <v>0</v>
      </c>
    </row>
    <row r="6848" spans="9:36" ht="23.5" x14ac:dyDescent="0.35">
      <c r="I6848" s="57" t="s">
        <v>6859</v>
      </c>
      <c r="J6848" s="58">
        <f t="shared" si="1818"/>
        <v>286</v>
      </c>
      <c r="K6848" s="58">
        <f t="shared" si="1817"/>
        <v>3</v>
      </c>
      <c r="L6848" s="58">
        <f t="shared" si="1805"/>
        <v>14.102542756222723</v>
      </c>
      <c r="M6848" s="59">
        <f t="shared" si="1806"/>
        <v>1.8357090459370451</v>
      </c>
      <c r="N6848" s="59">
        <f t="shared" si="1807"/>
        <v>-152.46436431094432</v>
      </c>
      <c r="O6848" s="59">
        <f t="shared" si="1808"/>
        <v>-8.8572517840329379</v>
      </c>
      <c r="P6848" s="59">
        <f t="shared" si="1809"/>
        <v>142.14973025311022</v>
      </c>
      <c r="Q6848" s="60">
        <f t="shared" si="1810"/>
        <v>-52.149730253110221</v>
      </c>
      <c r="R6848" s="59">
        <f t="shared" si="1811"/>
        <v>-131.88913964833105</v>
      </c>
      <c r="S6848" s="61">
        <f t="shared" si="1802"/>
        <v>0</v>
      </c>
      <c r="U6848" s="13">
        <f t="shared" si="1803"/>
        <v>142.14973025311022</v>
      </c>
      <c r="V6848" s="14">
        <f t="shared" si="1804"/>
        <v>-131.88913964833105</v>
      </c>
      <c r="W6848" s="7">
        <v>141.423</v>
      </c>
      <c r="X6848" s="28">
        <v>-132.92090000000002</v>
      </c>
      <c r="Y6848" s="74">
        <v>0</v>
      </c>
      <c r="Z6848" s="75">
        <v>0</v>
      </c>
      <c r="AA6848" s="33">
        <v>0</v>
      </c>
      <c r="AB6848" s="33">
        <v>0</v>
      </c>
      <c r="AC6848" s="45"/>
      <c r="AD6848" s="48">
        <f t="shared" si="1812"/>
        <v>1377.1472281623608</v>
      </c>
      <c r="AE6848" s="49">
        <f>IF(P6848&gt;90,0,AD6848*0.7^((1/cosd(P6848))^0.678))</f>
        <v>0</v>
      </c>
      <c r="AG6848" s="81">
        <f t="shared" si="1813"/>
        <v>0</v>
      </c>
      <c r="AH6848" s="82">
        <f t="shared" si="1814"/>
        <v>0</v>
      </c>
      <c r="AI6848" s="81">
        <f t="shared" si="1815"/>
        <v>0</v>
      </c>
      <c r="AJ6848" s="82">
        <f t="shared" si="1816"/>
        <v>0</v>
      </c>
    </row>
    <row r="6849" spans="9:36" ht="23.5" x14ac:dyDescent="0.35">
      <c r="I6849" s="57" t="s">
        <v>6860</v>
      </c>
      <c r="J6849" s="58">
        <f t="shared" si="1818"/>
        <v>286</v>
      </c>
      <c r="K6849" s="58">
        <f t="shared" si="1817"/>
        <v>4</v>
      </c>
      <c r="L6849" s="58">
        <f t="shared" si="1805"/>
        <v>14.102542756222723</v>
      </c>
      <c r="M6849" s="59">
        <f t="shared" si="1806"/>
        <v>2.8357090459370449</v>
      </c>
      <c r="N6849" s="59">
        <f t="shared" si="1807"/>
        <v>-137.46436431094435</v>
      </c>
      <c r="O6849" s="59">
        <f t="shared" si="1808"/>
        <v>-8.8572517840329379</v>
      </c>
      <c r="P6849" s="59">
        <f t="shared" si="1809"/>
        <v>132.2188979186563</v>
      </c>
      <c r="Q6849" s="60">
        <f t="shared" si="1810"/>
        <v>-42.218897918656282</v>
      </c>
      <c r="R6849" s="59">
        <f t="shared" si="1811"/>
        <v>-115.58120602853104</v>
      </c>
      <c r="S6849" s="61">
        <f t="shared" si="1802"/>
        <v>0</v>
      </c>
      <c r="U6849" s="13">
        <f t="shared" si="1803"/>
        <v>132.2188979186563</v>
      </c>
      <c r="V6849" s="14">
        <f t="shared" si="1804"/>
        <v>-115.58120602853104</v>
      </c>
      <c r="W6849" s="7">
        <v>131.62</v>
      </c>
      <c r="X6849" s="28">
        <v>-116.5753</v>
      </c>
      <c r="Y6849" s="74">
        <v>0</v>
      </c>
      <c r="Z6849" s="75">
        <v>0</v>
      </c>
      <c r="AA6849" s="33">
        <v>0</v>
      </c>
      <c r="AB6849" s="33">
        <v>0</v>
      </c>
      <c r="AC6849" s="45"/>
      <c r="AD6849" s="48">
        <f t="shared" si="1812"/>
        <v>1377.1472281623608</v>
      </c>
      <c r="AE6849" s="49">
        <f>IF(P6849&gt;90,0,AD6849*0.7^((1/cosd(P6849))^0.678))</f>
        <v>0</v>
      </c>
      <c r="AG6849" s="81">
        <f t="shared" si="1813"/>
        <v>0</v>
      </c>
      <c r="AH6849" s="82">
        <f t="shared" si="1814"/>
        <v>0</v>
      </c>
      <c r="AI6849" s="81">
        <f t="shared" si="1815"/>
        <v>0</v>
      </c>
      <c r="AJ6849" s="82">
        <f t="shared" si="1816"/>
        <v>0</v>
      </c>
    </row>
    <row r="6850" spans="9:36" ht="23.5" x14ac:dyDescent="0.35">
      <c r="I6850" s="57" t="s">
        <v>6861</v>
      </c>
      <c r="J6850" s="58">
        <f t="shared" si="1818"/>
        <v>286</v>
      </c>
      <c r="K6850" s="58">
        <f t="shared" si="1817"/>
        <v>5</v>
      </c>
      <c r="L6850" s="58">
        <f t="shared" si="1805"/>
        <v>14.102542756222723</v>
      </c>
      <c r="M6850" s="59">
        <f t="shared" si="1806"/>
        <v>3.8357090459370449</v>
      </c>
      <c r="N6850" s="59">
        <f t="shared" si="1807"/>
        <v>-122.46436431094435</v>
      </c>
      <c r="O6850" s="59">
        <f t="shared" si="1808"/>
        <v>-8.8572517840329379</v>
      </c>
      <c r="P6850" s="59">
        <f t="shared" si="1809"/>
        <v>120.9901883446239</v>
      </c>
      <c r="Q6850" s="60">
        <f t="shared" si="1810"/>
        <v>-30.990188344623892</v>
      </c>
      <c r="R6850" s="59">
        <f t="shared" si="1811"/>
        <v>-103.47288800764242</v>
      </c>
      <c r="S6850" s="61">
        <f t="shared" si="1802"/>
        <v>0</v>
      </c>
      <c r="U6850" s="13">
        <f t="shared" si="1803"/>
        <v>120.9901883446239</v>
      </c>
      <c r="V6850" s="14">
        <f t="shared" si="1804"/>
        <v>-103.47288800764242</v>
      </c>
      <c r="W6850" s="7">
        <v>120.467</v>
      </c>
      <c r="X6850" s="28">
        <v>-104.3754</v>
      </c>
      <c r="Y6850" s="74">
        <v>0</v>
      </c>
      <c r="Z6850" s="75">
        <v>0</v>
      </c>
      <c r="AA6850" s="33">
        <v>0</v>
      </c>
      <c r="AB6850" s="33">
        <v>0</v>
      </c>
      <c r="AC6850" s="45"/>
      <c r="AD6850" s="48">
        <f t="shared" si="1812"/>
        <v>1377.1472281623608</v>
      </c>
      <c r="AE6850" s="49">
        <f>IF(P6850&gt;90,0,AD6850*0.7^((1/cosd(P6850))^0.678))</f>
        <v>0</v>
      </c>
      <c r="AG6850" s="81">
        <f t="shared" si="1813"/>
        <v>0</v>
      </c>
      <c r="AH6850" s="82">
        <f t="shared" si="1814"/>
        <v>0</v>
      </c>
      <c r="AI6850" s="81">
        <f t="shared" si="1815"/>
        <v>0</v>
      </c>
      <c r="AJ6850" s="82">
        <f t="shared" si="1816"/>
        <v>0</v>
      </c>
    </row>
    <row r="6851" spans="9:36" ht="23.5" x14ac:dyDescent="0.35">
      <c r="I6851" s="57" t="s">
        <v>6862</v>
      </c>
      <c r="J6851" s="58">
        <f t="shared" si="1818"/>
        <v>286</v>
      </c>
      <c r="K6851" s="58">
        <f t="shared" si="1817"/>
        <v>6</v>
      </c>
      <c r="L6851" s="58">
        <f t="shared" si="1805"/>
        <v>14.102542756222723</v>
      </c>
      <c r="M6851" s="59">
        <f t="shared" si="1806"/>
        <v>4.8357090459370449</v>
      </c>
      <c r="N6851" s="59">
        <f t="shared" si="1807"/>
        <v>-107.46436431094433</v>
      </c>
      <c r="O6851" s="59">
        <f t="shared" si="1808"/>
        <v>-8.8572517840329379</v>
      </c>
      <c r="P6851" s="59">
        <f t="shared" si="1809"/>
        <v>109.21418447297059</v>
      </c>
      <c r="Q6851" s="60">
        <f t="shared" si="1810"/>
        <v>-19.21418447297059</v>
      </c>
      <c r="R6851" s="59">
        <f t="shared" si="1811"/>
        <v>-93.505080483100528</v>
      </c>
      <c r="S6851" s="61">
        <f t="shared" si="1802"/>
        <v>0</v>
      </c>
      <c r="U6851" s="13">
        <f t="shared" si="1803"/>
        <v>109.21418447297059</v>
      </c>
      <c r="V6851" s="14">
        <f t="shared" si="1804"/>
        <v>-93.505080483100528</v>
      </c>
      <c r="W6851" s="7">
        <v>108.726</v>
      </c>
      <c r="X6851" s="28">
        <v>-94.329800000000006</v>
      </c>
      <c r="Y6851" s="74">
        <v>0</v>
      </c>
      <c r="Z6851" s="75">
        <v>0</v>
      </c>
      <c r="AA6851" s="33">
        <v>0</v>
      </c>
      <c r="AB6851" s="33">
        <v>0</v>
      </c>
      <c r="AC6851" s="45"/>
      <c r="AD6851" s="48">
        <f t="shared" si="1812"/>
        <v>1377.1472281623608</v>
      </c>
      <c r="AE6851" s="49">
        <f>IF(P6851&gt;90,0,AD6851*0.7^((1/cosd(P6851))^0.678))</f>
        <v>0</v>
      </c>
      <c r="AG6851" s="81">
        <f t="shared" si="1813"/>
        <v>0</v>
      </c>
      <c r="AH6851" s="82">
        <f t="shared" si="1814"/>
        <v>0</v>
      </c>
      <c r="AI6851" s="81">
        <f t="shared" si="1815"/>
        <v>0</v>
      </c>
      <c r="AJ6851" s="82">
        <f t="shared" si="1816"/>
        <v>0</v>
      </c>
    </row>
    <row r="6852" spans="9:36" ht="23.5" x14ac:dyDescent="0.35">
      <c r="I6852" s="57" t="s">
        <v>6863</v>
      </c>
      <c r="J6852" s="58">
        <f t="shared" si="1818"/>
        <v>286</v>
      </c>
      <c r="K6852" s="58">
        <f t="shared" si="1817"/>
        <v>7</v>
      </c>
      <c r="L6852" s="58">
        <f t="shared" si="1805"/>
        <v>14.102542756222723</v>
      </c>
      <c r="M6852" s="59">
        <f t="shared" si="1806"/>
        <v>5.8357090459370449</v>
      </c>
      <c r="N6852" s="59">
        <f t="shared" si="1807"/>
        <v>-92.464364310944333</v>
      </c>
      <c r="O6852" s="59">
        <f t="shared" si="1808"/>
        <v>-8.8572517840329379</v>
      </c>
      <c r="P6852" s="59">
        <f t="shared" si="1809"/>
        <v>97.310921919630005</v>
      </c>
      <c r="Q6852" s="60">
        <f t="shared" si="1810"/>
        <v>-7.3109219196299984</v>
      </c>
      <c r="R6852" s="59">
        <f t="shared" si="1811"/>
        <v>-84.414701689240758</v>
      </c>
      <c r="S6852" s="61">
        <f t="shared" si="1802"/>
        <v>0</v>
      </c>
      <c r="U6852" s="13">
        <f t="shared" si="1803"/>
        <v>97.310921919630005</v>
      </c>
      <c r="V6852" s="14">
        <f t="shared" si="1804"/>
        <v>-84.414701689240758</v>
      </c>
      <c r="W6852" s="7">
        <v>96.828500000000005</v>
      </c>
      <c r="X6852" s="28">
        <v>-85.185500000000005</v>
      </c>
      <c r="Y6852" s="74">
        <v>0</v>
      </c>
      <c r="Z6852" s="75">
        <v>0</v>
      </c>
      <c r="AA6852" s="33">
        <v>0</v>
      </c>
      <c r="AB6852" s="33">
        <v>0</v>
      </c>
      <c r="AC6852" s="45"/>
      <c r="AD6852" s="48">
        <f t="shared" si="1812"/>
        <v>1377.1472281623608</v>
      </c>
      <c r="AE6852" s="49">
        <f>IF(P6852&gt;90,0,AD6852*0.7^((1/cosd(P6852))^0.678))</f>
        <v>0</v>
      </c>
      <c r="AG6852" s="81">
        <f t="shared" si="1813"/>
        <v>0</v>
      </c>
      <c r="AH6852" s="82">
        <f t="shared" si="1814"/>
        <v>0</v>
      </c>
      <c r="AI6852" s="81">
        <f t="shared" si="1815"/>
        <v>0</v>
      </c>
      <c r="AJ6852" s="82">
        <f t="shared" si="1816"/>
        <v>0</v>
      </c>
    </row>
    <row r="6853" spans="9:36" ht="23.5" x14ac:dyDescent="0.35">
      <c r="I6853" s="57" t="s">
        <v>6864</v>
      </c>
      <c r="J6853" s="58">
        <f t="shared" si="1818"/>
        <v>286</v>
      </c>
      <c r="K6853" s="58">
        <f t="shared" si="1817"/>
        <v>8</v>
      </c>
      <c r="L6853" s="58">
        <f t="shared" si="1805"/>
        <v>14.102542756222723</v>
      </c>
      <c r="M6853" s="59">
        <f t="shared" si="1806"/>
        <v>6.8357090459370449</v>
      </c>
      <c r="N6853" s="59">
        <f t="shared" si="1807"/>
        <v>-77.464364310944333</v>
      </c>
      <c r="O6853" s="59">
        <f t="shared" si="1808"/>
        <v>-8.8572517840329379</v>
      </c>
      <c r="P6853" s="59">
        <f t="shared" si="1809"/>
        <v>85.589977421520032</v>
      </c>
      <c r="Q6853" s="60">
        <f t="shared" si="1810"/>
        <v>4.4100225784799649</v>
      </c>
      <c r="R6853" s="59">
        <f t="shared" si="1811"/>
        <v>-75.326410071084069</v>
      </c>
      <c r="S6853" s="61">
        <f t="shared" ref="S6853:S6916" si="1819">IF(Q6853&gt;0,SQRT(1-COS(RADIANS(90-P6853))^2*COS(RADIANS($D$11-R6853))^2),0)</f>
        <v>0.50926907573229419</v>
      </c>
      <c r="U6853" s="13">
        <f t="shared" ref="U6853:U6916" si="1820">P6853</f>
        <v>85.589977421520032</v>
      </c>
      <c r="V6853" s="14">
        <f t="shared" ref="V6853:V6916" si="1821">R6853</f>
        <v>-75.326410071084069</v>
      </c>
      <c r="W6853" s="7">
        <v>84.928399999999996</v>
      </c>
      <c r="X6853" s="28">
        <v>-76.063000000000002</v>
      </c>
      <c r="Y6853" s="74">
        <v>0.86403565283538419</v>
      </c>
      <c r="Z6853" s="75">
        <v>0.86392800000000003</v>
      </c>
      <c r="AA6853" s="33">
        <v>0.50926907573229419</v>
      </c>
      <c r="AB6853" s="33">
        <v>0.54860600000000004</v>
      </c>
      <c r="AC6853" s="45"/>
      <c r="AD6853" s="48">
        <f t="shared" si="1812"/>
        <v>1377.1472281623608</v>
      </c>
      <c r="AE6853" s="49">
        <f>IF(P6853&gt;90,0,AD6853*0.7^((1/cosd(P6853))^0.678))</f>
        <v>180.74694061450927</v>
      </c>
      <c r="AG6853" s="81">
        <f t="shared" si="1813"/>
        <v>156.17180083185593</v>
      </c>
      <c r="AH6853" s="82">
        <f t="shared" si="1814"/>
        <v>92.048827388191</v>
      </c>
      <c r="AI6853" s="81">
        <f t="shared" si="1815"/>
        <v>156.15234291121178</v>
      </c>
      <c r="AJ6853" s="82">
        <f t="shared" si="1816"/>
        <v>99.15885610276348</v>
      </c>
    </row>
    <row r="6854" spans="9:36" ht="23.5" x14ac:dyDescent="0.35">
      <c r="I6854" s="57" t="s">
        <v>6865</v>
      </c>
      <c r="J6854" s="58">
        <f t="shared" si="1818"/>
        <v>286</v>
      </c>
      <c r="K6854" s="58">
        <f t="shared" si="1817"/>
        <v>9</v>
      </c>
      <c r="L6854" s="58">
        <f t="shared" ref="L6854:L6917" si="1822">229.18*(0.000075+0.001868*COS(RADIANS(360*(J6854-1)/365))-0.03277*SIN(RADIANS(360*(J6854-1)/365))-0.014615*COS(RADIANS(2*360*(J6854-1)/365))-0.0408*SIN(RADIANS(2*360*(J6854-1)/365)))</f>
        <v>14.102542756222723</v>
      </c>
      <c r="M6854" s="59">
        <f t="shared" ref="M6854:M6917" si="1823">K6854-($D$8-$D$7)/15+L6854/60</f>
        <v>7.8357090459370449</v>
      </c>
      <c r="N6854" s="59">
        <f t="shared" ref="N6854:N6917" si="1824">15*(M6854-12)</f>
        <v>-62.464364310944326</v>
      </c>
      <c r="O6854" s="59">
        <f t="shared" ref="O6854:O6917" si="1825">23.45*SIN(RADIANS(360/365*(284+J6854)))</f>
        <v>-8.8572517840329379</v>
      </c>
      <c r="P6854" s="59">
        <f t="shared" ref="P6854:P6917" si="1826">DEGREES(ACOS(SIN(RADIANS(O6854))*SIN(RADIANS($D$6))+COS(RADIANS(O6854))*COS(RADIANS($D$6))*COS(RADIANS(N6854))))</f>
        <v>74.369729076224687</v>
      </c>
      <c r="Q6854" s="60">
        <f t="shared" ref="Q6854:Q6917" si="1827">DEGREES(ASIN(SIN(RADIANS(O6854))*SIN(RADIANS($D$6))+COS(RADIANS(O6854))*COS(RADIANS($D$6))*COS(RADIANS(N6854))))</f>
        <v>15.630270923775313</v>
      </c>
      <c r="R6854" s="59">
        <f t="shared" ref="R6854:R6917" si="1828">IF(N6854&lt;0,-DEGREES(ACOS((SIGN($D$6)*(SIN(RADIANS(Q6854))*SIN(RADIANS($D$6))-SIN(RADIANS(O6854)))/(COS(RADIANS(Q6854))*COS(RADIANS($D$6)))))),DEGREES(ACOS((SIGN($D$6)*(SIN(RADIANS(Q6854))*SIN(RADIANS($D$6))-SIN(RADIANS(O6854)))/(COS(RADIANS(Q6854))*COS(RADIANS($D$6)))))))</f>
        <v>-65.476780666919652</v>
      </c>
      <c r="S6854" s="61">
        <f t="shared" si="1819"/>
        <v>0.43137862113823933</v>
      </c>
      <c r="U6854" s="13">
        <f t="shared" si="1820"/>
        <v>74.369729076224687</v>
      </c>
      <c r="V6854" s="14">
        <f t="shared" si="1821"/>
        <v>-65.476780666919652</v>
      </c>
      <c r="W6854" s="7">
        <v>73.7727</v>
      </c>
      <c r="X6854" s="28">
        <v>-66.188000000000002</v>
      </c>
      <c r="Y6854" s="74">
        <v>0.94154356333415001</v>
      </c>
      <c r="Z6854" s="75">
        <v>0.941272</v>
      </c>
      <c r="AA6854" s="33">
        <v>0.43137862113823933</v>
      </c>
      <c r="AB6854" s="33">
        <v>0.49121700000000001</v>
      </c>
      <c r="AC6854" s="45"/>
      <c r="AD6854" s="48">
        <f t="shared" ref="AD6854:AD6917" si="1829">1367.7*(1+0.033*COS(2*PI()*J6854/365))</f>
        <v>1377.1472281623608</v>
      </c>
      <c r="AE6854" s="49">
        <f>IF(P6854&gt;90,0,AD6854*0.7^((1/cosd(P6854))^0.678))</f>
        <v>578.21471403603687</v>
      </c>
      <c r="AG6854" s="81">
        <f t="shared" ref="AG6854:AG6917" si="1830">AE6854*Y6854</f>
        <v>544.41434222572673</v>
      </c>
      <c r="AH6854" s="82">
        <f t="shared" ref="AH6854:AH6917" si="1831">AE6854*AA6854</f>
        <v>249.42946606270695</v>
      </c>
      <c r="AI6854" s="81">
        <f t="shared" ref="AI6854:AI6917" si="1832">AE6854*Z6854</f>
        <v>544.25732031012853</v>
      </c>
      <c r="AJ6854" s="82">
        <f t="shared" ref="AJ6854:AJ6917" si="1833">AB6854*AE6854</f>
        <v>284.0288971846399</v>
      </c>
    </row>
    <row r="6855" spans="9:36" ht="23.5" x14ac:dyDescent="0.35">
      <c r="I6855" s="57" t="s">
        <v>6866</v>
      </c>
      <c r="J6855" s="58">
        <f t="shared" si="1818"/>
        <v>286</v>
      </c>
      <c r="K6855" s="58">
        <f t="shared" si="1817"/>
        <v>10</v>
      </c>
      <c r="L6855" s="58">
        <f t="shared" si="1822"/>
        <v>14.102542756222723</v>
      </c>
      <c r="M6855" s="59">
        <f t="shared" si="1823"/>
        <v>8.8357090459370458</v>
      </c>
      <c r="N6855" s="59">
        <f t="shared" si="1824"/>
        <v>-47.464364310944312</v>
      </c>
      <c r="O6855" s="59">
        <f t="shared" si="1825"/>
        <v>-8.8572517840329379</v>
      </c>
      <c r="P6855" s="59">
        <f t="shared" si="1826"/>
        <v>64.072659689567189</v>
      </c>
      <c r="Q6855" s="60">
        <f t="shared" si="1827"/>
        <v>25.927340310432815</v>
      </c>
      <c r="R6855" s="59">
        <f t="shared" si="1828"/>
        <v>-54.052185796139895</v>
      </c>
      <c r="S6855" s="61">
        <f t="shared" si="1819"/>
        <v>0.45955704943999326</v>
      </c>
      <c r="U6855" s="13">
        <f t="shared" si="1820"/>
        <v>64.072659689567189</v>
      </c>
      <c r="V6855" s="14">
        <f t="shared" si="1821"/>
        <v>-54.052185796139895</v>
      </c>
      <c r="W6855" s="7">
        <v>63.436199999999999</v>
      </c>
      <c r="X6855" s="28">
        <v>-54.730000000000004</v>
      </c>
      <c r="Y6855" s="74">
        <v>0.98993851089261942</v>
      </c>
      <c r="Z6855" s="75">
        <v>0.98934200000000005</v>
      </c>
      <c r="AA6855" s="33">
        <v>0.45955704943999326</v>
      </c>
      <c r="AB6855" s="33">
        <v>0.52832800000000002</v>
      </c>
      <c r="AC6855" s="45"/>
      <c r="AD6855" s="48">
        <f t="shared" si="1829"/>
        <v>1377.1472281623608</v>
      </c>
      <c r="AE6855" s="49">
        <f>IF(P6855&gt;90,0,AD6855*0.7^((1/cosd(P6855))^0.678))</f>
        <v>737.14379532370731</v>
      </c>
      <c r="AG6855" s="81">
        <f t="shared" si="1830"/>
        <v>729.72703105648463</v>
      </c>
      <c r="AH6855" s="82">
        <f t="shared" si="1831"/>
        <v>338.75962759196125</v>
      </c>
      <c r="AI6855" s="81">
        <f t="shared" si="1832"/>
        <v>729.28731675314725</v>
      </c>
      <c r="AJ6855" s="82">
        <f t="shared" si="1833"/>
        <v>389.45370709578367</v>
      </c>
    </row>
    <row r="6856" spans="9:36" ht="23.5" x14ac:dyDescent="0.35">
      <c r="I6856" s="57" t="s">
        <v>6867</v>
      </c>
      <c r="J6856" s="58">
        <f t="shared" si="1818"/>
        <v>286</v>
      </c>
      <c r="K6856" s="58">
        <f t="shared" si="1817"/>
        <v>11</v>
      </c>
      <c r="L6856" s="58">
        <f t="shared" si="1822"/>
        <v>14.102542756222723</v>
      </c>
      <c r="M6856" s="59">
        <f t="shared" si="1823"/>
        <v>9.8357090459370458</v>
      </c>
      <c r="N6856" s="59">
        <f t="shared" si="1824"/>
        <v>-32.464364310944312</v>
      </c>
      <c r="O6856" s="59">
        <f t="shared" si="1825"/>
        <v>-8.8572517840329379</v>
      </c>
      <c r="P6856" s="59">
        <f t="shared" si="1826"/>
        <v>55.328882933026733</v>
      </c>
      <c r="Q6856" s="60">
        <f t="shared" si="1827"/>
        <v>34.671117066973267</v>
      </c>
      <c r="R6856" s="59">
        <f t="shared" si="1828"/>
        <v>-40.15710471249438</v>
      </c>
      <c r="S6856" s="61">
        <f t="shared" si="1819"/>
        <v>0.57308664960466893</v>
      </c>
      <c r="U6856" s="13">
        <f t="shared" si="1820"/>
        <v>55.328882933026733</v>
      </c>
      <c r="V6856" s="14">
        <f t="shared" si="1821"/>
        <v>-40.15710471249438</v>
      </c>
      <c r="W6856" s="7">
        <v>54.623199999999997</v>
      </c>
      <c r="X6856" s="28">
        <v>-40.757000000000005</v>
      </c>
      <c r="Y6856" s="74">
        <v>0.99758663162001371</v>
      </c>
      <c r="Z6856" s="75">
        <v>0.99830700000000006</v>
      </c>
      <c r="AA6856" s="33">
        <v>0.57308664960466893</v>
      </c>
      <c r="AB6856" s="33">
        <v>0.62072000000000005</v>
      </c>
      <c r="AC6856" s="45"/>
      <c r="AD6856" s="48">
        <f t="shared" si="1829"/>
        <v>1377.1472281623608</v>
      </c>
      <c r="AE6856" s="49">
        <f>IF(P6856&gt;90,0,AD6856*0.7^((1/cosd(P6856))^0.678))</f>
        <v>816.41297927187316</v>
      </c>
      <c r="AG6856" s="81">
        <f t="shared" si="1830"/>
        <v>814.44267400268802</v>
      </c>
      <c r="AH6856" s="82">
        <f t="shared" si="1831"/>
        <v>467.87537898468383</v>
      </c>
      <c r="AI6856" s="81">
        <f t="shared" si="1832"/>
        <v>815.0307920979659</v>
      </c>
      <c r="AJ6856" s="82">
        <f t="shared" si="1833"/>
        <v>506.76386449363713</v>
      </c>
    </row>
    <row r="6857" spans="9:36" ht="23.5" x14ac:dyDescent="0.35">
      <c r="I6857" s="57" t="s">
        <v>6868</v>
      </c>
      <c r="J6857" s="58">
        <f t="shared" si="1818"/>
        <v>286</v>
      </c>
      <c r="K6857" s="58">
        <f t="shared" si="1817"/>
        <v>12</v>
      </c>
      <c r="L6857" s="58">
        <f t="shared" si="1822"/>
        <v>14.102542756222723</v>
      </c>
      <c r="M6857" s="59">
        <f t="shared" si="1823"/>
        <v>10.835709045937046</v>
      </c>
      <c r="N6857" s="59">
        <f t="shared" si="1824"/>
        <v>-17.464364310944312</v>
      </c>
      <c r="O6857" s="59">
        <f t="shared" si="1825"/>
        <v>-8.8572517840329379</v>
      </c>
      <c r="P6857" s="59">
        <f t="shared" si="1826"/>
        <v>49.053042595299203</v>
      </c>
      <c r="Q6857" s="60">
        <f t="shared" si="1827"/>
        <v>40.946957404700797</v>
      </c>
      <c r="R6857" s="59">
        <f t="shared" si="1828"/>
        <v>-23.116081414321787</v>
      </c>
      <c r="S6857" s="61">
        <f t="shared" si="1819"/>
        <v>0.71327018189568714</v>
      </c>
      <c r="U6857" s="13">
        <f t="shared" si="1820"/>
        <v>49.053042595299203</v>
      </c>
      <c r="V6857" s="14">
        <f t="shared" si="1821"/>
        <v>-23.116081414321787</v>
      </c>
      <c r="W6857" s="7">
        <v>48.273600000000002</v>
      </c>
      <c r="X6857" s="28">
        <v>-23.542000000000002</v>
      </c>
      <c r="Y6857" s="74">
        <v>0.95955325986529516</v>
      </c>
      <c r="Z6857" s="75">
        <v>0.96332099999999998</v>
      </c>
      <c r="AA6857" s="33">
        <v>0.71327018189568714</v>
      </c>
      <c r="AB6857" s="33">
        <v>0.72995399999999999</v>
      </c>
      <c r="AC6857" s="45"/>
      <c r="AD6857" s="48">
        <f t="shared" si="1829"/>
        <v>1377.1472281623608</v>
      </c>
      <c r="AE6857" s="49">
        <f>IF(P6857&gt;90,0,AD6857*0.7^((1/cosd(P6857))^0.678))</f>
        <v>856.42206319747345</v>
      </c>
      <c r="AG6857" s="81">
        <f t="shared" si="1830"/>
        <v>821.7825825616975</v>
      </c>
      <c r="AH6857" s="82">
        <f t="shared" si="1831"/>
        <v>610.86032079634151</v>
      </c>
      <c r="AI6857" s="81">
        <f t="shared" si="1832"/>
        <v>825.00935834145332</v>
      </c>
      <c r="AJ6857" s="82">
        <f t="shared" si="1833"/>
        <v>625.14871071924847</v>
      </c>
    </row>
    <row r="6858" spans="9:36" ht="23.5" x14ac:dyDescent="0.35">
      <c r="I6858" s="57" t="s">
        <v>6869</v>
      </c>
      <c r="J6858" s="58">
        <f t="shared" si="1818"/>
        <v>286</v>
      </c>
      <c r="K6858" s="58">
        <f t="shared" si="1817"/>
        <v>13</v>
      </c>
      <c r="L6858" s="58">
        <f t="shared" si="1822"/>
        <v>14.102542756222723</v>
      </c>
      <c r="M6858" s="59">
        <f t="shared" si="1823"/>
        <v>11.835709045937046</v>
      </c>
      <c r="N6858" s="59">
        <f t="shared" si="1824"/>
        <v>-2.4643643109443136</v>
      </c>
      <c r="O6858" s="59">
        <f t="shared" si="1825"/>
        <v>-8.8572517840329379</v>
      </c>
      <c r="P6858" s="59">
        <f t="shared" si="1826"/>
        <v>46.304814392068728</v>
      </c>
      <c r="Q6858" s="60">
        <f t="shared" si="1827"/>
        <v>43.695185607931272</v>
      </c>
      <c r="R6858" s="59">
        <f t="shared" si="1828"/>
        <v>-3.3686642139463503</v>
      </c>
      <c r="S6858" s="61">
        <f t="shared" si="1819"/>
        <v>0.84139910042673105</v>
      </c>
      <c r="U6858" s="13">
        <f t="shared" si="1820"/>
        <v>46.304814392068728</v>
      </c>
      <c r="V6858" s="14">
        <f t="shared" si="1821"/>
        <v>-3.3686642139463503</v>
      </c>
      <c r="W6858" s="7">
        <v>45.484200000000001</v>
      </c>
      <c r="X6858" s="28">
        <v>-3.5039999999999907</v>
      </c>
      <c r="Y6858" s="74">
        <v>0.87708729301249533</v>
      </c>
      <c r="Z6858" s="75">
        <v>0.87700800000000001</v>
      </c>
      <c r="AA6858" s="33">
        <v>0.84139910042673105</v>
      </c>
      <c r="AB6858" s="33">
        <v>0.83962700000000001</v>
      </c>
      <c r="AC6858" s="45"/>
      <c r="AD6858" s="48">
        <f t="shared" si="1829"/>
        <v>1377.1472281623608</v>
      </c>
      <c r="AE6858" s="49">
        <f>IF(P6858&gt;90,0,AD6858*0.7^((1/cosd(P6858))^0.678))</f>
        <v>870.81971947713384</v>
      </c>
      <c r="AG6858" s="81">
        <f t="shared" si="1830"/>
        <v>763.78491045809983</v>
      </c>
      <c r="AH6858" s="82">
        <f t="shared" si="1831"/>
        <v>732.70692860191866</v>
      </c>
      <c r="AI6858" s="81">
        <f t="shared" si="1832"/>
        <v>763.71586053920225</v>
      </c>
      <c r="AJ6858" s="82">
        <f t="shared" si="1833"/>
        <v>731.16374860542749</v>
      </c>
    </row>
    <row r="6859" spans="9:36" ht="23.5" x14ac:dyDescent="0.35">
      <c r="I6859" s="57" t="s">
        <v>6870</v>
      </c>
      <c r="J6859" s="58">
        <f t="shared" si="1818"/>
        <v>286</v>
      </c>
      <c r="K6859" s="58">
        <f t="shared" si="1817"/>
        <v>14</v>
      </c>
      <c r="L6859" s="58">
        <f t="shared" si="1822"/>
        <v>14.102542756222723</v>
      </c>
      <c r="M6859" s="59">
        <f t="shared" si="1823"/>
        <v>12.835709045937046</v>
      </c>
      <c r="N6859" s="59">
        <f t="shared" si="1824"/>
        <v>12.535635689055686</v>
      </c>
      <c r="O6859" s="59">
        <f t="shared" si="1825"/>
        <v>-8.8572517840329379</v>
      </c>
      <c r="P6859" s="59">
        <f t="shared" si="1826"/>
        <v>47.713892869191234</v>
      </c>
      <c r="Q6859" s="60">
        <f t="shared" si="1827"/>
        <v>42.286107130808766</v>
      </c>
      <c r="R6859" s="59">
        <f t="shared" si="1828"/>
        <v>16.851334319210775</v>
      </c>
      <c r="S6859" s="61">
        <f t="shared" si="1819"/>
        <v>0.93712046787491954</v>
      </c>
      <c r="U6859" s="13">
        <f t="shared" si="1820"/>
        <v>47.713892869191234</v>
      </c>
      <c r="V6859" s="14">
        <f t="shared" si="1821"/>
        <v>16.851334319210775</v>
      </c>
      <c r="W6859" s="7">
        <v>46.913200000000003</v>
      </c>
      <c r="X6859" s="28">
        <v>17.028999999999996</v>
      </c>
      <c r="Y6859" s="74">
        <v>0.75796416629131147</v>
      </c>
      <c r="Z6859" s="75">
        <v>0.73735399999999995</v>
      </c>
      <c r="AA6859" s="33">
        <v>0.93712046787491954</v>
      </c>
      <c r="AB6859" s="33">
        <v>0.93344199999999999</v>
      </c>
      <c r="AC6859" s="45"/>
      <c r="AD6859" s="48">
        <f t="shared" si="1829"/>
        <v>1377.1472281623608</v>
      </c>
      <c r="AE6859" s="49">
        <f>IF(P6859&gt;90,0,AD6859*0.7^((1/cosd(P6859))^0.678))</f>
        <v>863.64538806148721</v>
      </c>
      <c r="AG6859" s="81">
        <f t="shared" si="1830"/>
        <v>654.61225653336135</v>
      </c>
      <c r="AH6859" s="82">
        <f t="shared" si="1831"/>
        <v>809.33977013819731</v>
      </c>
      <c r="AI6859" s="81">
        <f t="shared" si="1832"/>
        <v>636.81238146868975</v>
      </c>
      <c r="AJ6859" s="82">
        <f t="shared" si="1833"/>
        <v>806.16287832289072</v>
      </c>
    </row>
    <row r="6860" spans="9:36" ht="23.5" x14ac:dyDescent="0.35">
      <c r="I6860" s="57" t="s">
        <v>6871</v>
      </c>
      <c r="J6860" s="58">
        <f t="shared" si="1818"/>
        <v>286</v>
      </c>
      <c r="K6860" s="58">
        <f t="shared" si="1817"/>
        <v>15</v>
      </c>
      <c r="L6860" s="58">
        <f t="shared" si="1822"/>
        <v>14.102542756222723</v>
      </c>
      <c r="M6860" s="59">
        <f t="shared" si="1823"/>
        <v>13.835709045937046</v>
      </c>
      <c r="N6860" s="59">
        <f t="shared" si="1824"/>
        <v>27.535635689055688</v>
      </c>
      <c r="O6860" s="59">
        <f t="shared" si="1825"/>
        <v>-8.8572517840329379</v>
      </c>
      <c r="P6860" s="59">
        <f t="shared" si="1826"/>
        <v>52.942197046323969</v>
      </c>
      <c r="Q6860" s="60">
        <f t="shared" si="1827"/>
        <v>37.057802953676031</v>
      </c>
      <c r="R6860" s="59">
        <f t="shared" si="1828"/>
        <v>34.917412237952625</v>
      </c>
      <c r="S6860" s="61">
        <f t="shared" si="1819"/>
        <v>0.990192636006612</v>
      </c>
      <c r="U6860" s="13">
        <f t="shared" si="1820"/>
        <v>52.942197046323969</v>
      </c>
      <c r="V6860" s="14">
        <f t="shared" si="1821"/>
        <v>34.917412237952625</v>
      </c>
      <c r="W6860" s="7">
        <v>52.207799999999999</v>
      </c>
      <c r="X6860" s="28">
        <v>35.308999999999997</v>
      </c>
      <c r="Y6860" s="74">
        <v>0.6186031977119002</v>
      </c>
      <c r="Z6860" s="75">
        <v>0.56728900000000004</v>
      </c>
      <c r="AA6860" s="33">
        <v>0.990192636006612</v>
      </c>
      <c r="AB6860" s="33">
        <v>0.99006300000000003</v>
      </c>
      <c r="AC6860" s="45"/>
      <c r="AD6860" s="48">
        <f t="shared" si="1829"/>
        <v>1377.1472281623608</v>
      </c>
      <c r="AE6860" s="49">
        <f>IF(P6860&gt;90,0,AD6860*0.7^((1/cosd(P6860))^0.678))</f>
        <v>832.93916392636118</v>
      </c>
      <c r="AG6860" s="81">
        <f t="shared" si="1830"/>
        <v>515.25883030432362</v>
      </c>
      <c r="AH6860" s="82">
        <f t="shared" si="1831"/>
        <v>824.77022636138713</v>
      </c>
      <c r="AI6860" s="81">
        <f t="shared" si="1832"/>
        <v>472.51722536462154</v>
      </c>
      <c r="AJ6860" s="82">
        <f t="shared" si="1833"/>
        <v>824.66224745442491</v>
      </c>
    </row>
    <row r="6861" spans="9:36" ht="23.5" x14ac:dyDescent="0.35">
      <c r="I6861" s="57" t="s">
        <v>6872</v>
      </c>
      <c r="J6861" s="58">
        <f t="shared" si="1818"/>
        <v>286</v>
      </c>
      <c r="K6861" s="58">
        <f t="shared" si="1817"/>
        <v>16</v>
      </c>
      <c r="L6861" s="58">
        <f t="shared" si="1822"/>
        <v>14.102542756222723</v>
      </c>
      <c r="M6861" s="59">
        <f t="shared" si="1823"/>
        <v>14.835709045937046</v>
      </c>
      <c r="N6861" s="59">
        <f t="shared" si="1824"/>
        <v>42.535635689055688</v>
      </c>
      <c r="O6861" s="59">
        <f t="shared" si="1825"/>
        <v>-8.8572517840329379</v>
      </c>
      <c r="P6861" s="59">
        <f t="shared" si="1826"/>
        <v>60.989600914214307</v>
      </c>
      <c r="Q6861" s="60">
        <f t="shared" si="1827"/>
        <v>29.0103990857857</v>
      </c>
      <c r="R6861" s="59">
        <f t="shared" si="1828"/>
        <v>49.802327273361378</v>
      </c>
      <c r="S6861" s="61">
        <f t="shared" si="1819"/>
        <v>0.99731623005321435</v>
      </c>
      <c r="U6861" s="13">
        <f t="shared" si="1820"/>
        <v>60.989600914214307</v>
      </c>
      <c r="V6861" s="14">
        <f t="shared" si="1821"/>
        <v>49.802327273361378</v>
      </c>
      <c r="W6861" s="7">
        <v>60.330300000000001</v>
      </c>
      <c r="X6861" s="28">
        <v>50.294000000000011</v>
      </c>
      <c r="Y6861" s="74">
        <v>0.49046370088406765</v>
      </c>
      <c r="Z6861" s="75">
        <v>0.41964600000000002</v>
      </c>
      <c r="AA6861" s="33">
        <v>0.99731623005321435</v>
      </c>
      <c r="AB6861" s="33">
        <v>0.99645700000000004</v>
      </c>
      <c r="AC6861" s="45"/>
      <c r="AD6861" s="48">
        <f t="shared" si="1829"/>
        <v>1377.1472281623608</v>
      </c>
      <c r="AE6861" s="49">
        <f>IF(P6861&gt;90,0,AD6861*0.7^((1/cosd(P6861))^0.678))</f>
        <v>769.07225548228541</v>
      </c>
      <c r="AG6861" s="81">
        <f t="shared" si="1830"/>
        <v>377.20202467109891</v>
      </c>
      <c r="AH6861" s="82">
        <f t="shared" si="1831"/>
        <v>767.00824247611536</v>
      </c>
      <c r="AI6861" s="81">
        <f t="shared" si="1832"/>
        <v>322.73809572411915</v>
      </c>
      <c r="AJ6861" s="82">
        <f t="shared" si="1833"/>
        <v>766.3474324811117</v>
      </c>
    </row>
    <row r="6862" spans="9:36" ht="23.5" x14ac:dyDescent="0.35">
      <c r="I6862" s="57" t="s">
        <v>6873</v>
      </c>
      <c r="J6862" s="58">
        <f t="shared" si="1818"/>
        <v>286</v>
      </c>
      <c r="K6862" s="58">
        <f t="shared" si="1817"/>
        <v>17</v>
      </c>
      <c r="L6862" s="58">
        <f t="shared" si="1822"/>
        <v>14.102542756222723</v>
      </c>
      <c r="M6862" s="59">
        <f t="shared" si="1823"/>
        <v>15.835709045937046</v>
      </c>
      <c r="N6862" s="59">
        <f t="shared" si="1824"/>
        <v>57.535635689055688</v>
      </c>
      <c r="O6862" s="59">
        <f t="shared" si="1825"/>
        <v>-8.8572517840329379</v>
      </c>
      <c r="P6862" s="59">
        <f t="shared" si="1826"/>
        <v>70.858955365142975</v>
      </c>
      <c r="Q6862" s="60">
        <f t="shared" si="1827"/>
        <v>19.141044634857028</v>
      </c>
      <c r="R6862" s="59">
        <f t="shared" si="1828"/>
        <v>61.939455229319378</v>
      </c>
      <c r="S6862" s="61">
        <f t="shared" si="1819"/>
        <v>0.96137185343328946</v>
      </c>
      <c r="U6862" s="13">
        <f t="shared" si="1820"/>
        <v>70.858955365142975</v>
      </c>
      <c r="V6862" s="14">
        <f t="shared" si="1821"/>
        <v>61.939455229319378</v>
      </c>
      <c r="W6862" s="7">
        <v>70.255700000000004</v>
      </c>
      <c r="X6862" s="28">
        <v>62.465000000000003</v>
      </c>
      <c r="Y6862" s="74">
        <v>0.42811110881885306</v>
      </c>
      <c r="Z6862" s="75">
        <v>0.38258700000000001</v>
      </c>
      <c r="AA6862" s="33">
        <v>0.96137185343328946</v>
      </c>
      <c r="AB6862" s="33">
        <v>0.956816</v>
      </c>
      <c r="AC6862" s="45"/>
      <c r="AD6862" s="48">
        <f t="shared" si="1829"/>
        <v>1377.1472281623608</v>
      </c>
      <c r="AE6862" s="49">
        <f>IF(P6862&gt;90,0,AD6862*0.7^((1/cosd(P6862))^0.678))</f>
        <v>644.28100834392649</v>
      </c>
      <c r="AG6862" s="81">
        <f t="shared" si="1830"/>
        <v>275.82385687304708</v>
      </c>
      <c r="AH6862" s="82">
        <f t="shared" si="1831"/>
        <v>619.39362712346929</v>
      </c>
      <c r="AI6862" s="81">
        <f t="shared" si="1832"/>
        <v>246.4935381392778</v>
      </c>
      <c r="AJ6862" s="82">
        <f t="shared" si="1833"/>
        <v>616.45837727960236</v>
      </c>
    </row>
    <row r="6863" spans="9:36" ht="23.5" x14ac:dyDescent="0.35">
      <c r="I6863" s="57" t="s">
        <v>6874</v>
      </c>
      <c r="J6863" s="58">
        <f t="shared" si="1818"/>
        <v>286</v>
      </c>
      <c r="K6863" s="58">
        <f t="shared" si="1817"/>
        <v>18</v>
      </c>
      <c r="L6863" s="58">
        <f t="shared" si="1822"/>
        <v>14.102542756222723</v>
      </c>
      <c r="M6863" s="59">
        <f t="shared" si="1823"/>
        <v>16.835709045937044</v>
      </c>
      <c r="N6863" s="59">
        <f t="shared" si="1824"/>
        <v>72.535635689055653</v>
      </c>
      <c r="O6863" s="59">
        <f t="shared" si="1825"/>
        <v>-8.8572517840329379</v>
      </c>
      <c r="P6863" s="59">
        <f t="shared" si="1826"/>
        <v>81.830392184184092</v>
      </c>
      <c r="Q6863" s="60">
        <f t="shared" si="1827"/>
        <v>8.1696078158159136</v>
      </c>
      <c r="R6863" s="59">
        <f t="shared" si="1828"/>
        <v>72.211661061635127</v>
      </c>
      <c r="S6863" s="61">
        <f t="shared" si="1819"/>
        <v>0.89169418584642435</v>
      </c>
      <c r="U6863" s="13">
        <f t="shared" si="1820"/>
        <v>81.830392184184092</v>
      </c>
      <c r="V6863" s="14">
        <f t="shared" si="1821"/>
        <v>72.211661061635127</v>
      </c>
      <c r="W6863" s="7">
        <v>81.228399999999993</v>
      </c>
      <c r="X6863" s="28">
        <v>72.747000000000014</v>
      </c>
      <c r="Y6863" s="74">
        <v>0.47442069449670804</v>
      </c>
      <c r="Z6863" s="75">
        <v>0</v>
      </c>
      <c r="AA6863" s="33">
        <v>0.89169418584642435</v>
      </c>
      <c r="AB6863" s="33">
        <v>0</v>
      </c>
      <c r="AC6863" s="45"/>
      <c r="AD6863" s="48">
        <f t="shared" si="1829"/>
        <v>1377.1472281623608</v>
      </c>
      <c r="AE6863" s="49">
        <f>IF(P6863&gt;90,0,AD6863*0.7^((1/cosd(P6863))^0.678))</f>
        <v>360.93280252339747</v>
      </c>
      <c r="AG6863" s="81">
        <f t="shared" si="1830"/>
        <v>171.23399083979339</v>
      </c>
      <c r="AH6863" s="82">
        <f t="shared" si="1831"/>
        <v>321.84168149136917</v>
      </c>
      <c r="AI6863" s="81">
        <f t="shared" si="1832"/>
        <v>0</v>
      </c>
      <c r="AJ6863" s="82">
        <f t="shared" si="1833"/>
        <v>0</v>
      </c>
    </row>
    <row r="6864" spans="9:36" ht="23.5" x14ac:dyDescent="0.35">
      <c r="I6864" s="57" t="s">
        <v>6875</v>
      </c>
      <c r="J6864" s="58">
        <f t="shared" si="1818"/>
        <v>286</v>
      </c>
      <c r="K6864" s="58">
        <f t="shared" si="1817"/>
        <v>19</v>
      </c>
      <c r="L6864" s="58">
        <f t="shared" si="1822"/>
        <v>14.102542756222723</v>
      </c>
      <c r="M6864" s="59">
        <f t="shared" si="1823"/>
        <v>17.835709045937044</v>
      </c>
      <c r="N6864" s="59">
        <f t="shared" si="1824"/>
        <v>87.535635689055653</v>
      </c>
      <c r="O6864" s="59">
        <f t="shared" si="1825"/>
        <v>-8.8572517840329379</v>
      </c>
      <c r="P6864" s="59">
        <f t="shared" si="1826"/>
        <v>93.425052917854245</v>
      </c>
      <c r="Q6864" s="60">
        <f t="shared" si="1827"/>
        <v>-3.425052917854249</v>
      </c>
      <c r="R6864" s="59">
        <f t="shared" si="1828"/>
        <v>81.465865283474287</v>
      </c>
      <c r="S6864" s="61">
        <f t="shared" si="1819"/>
        <v>0</v>
      </c>
      <c r="U6864" s="13">
        <f t="shared" si="1820"/>
        <v>93.425052917854245</v>
      </c>
      <c r="V6864" s="14">
        <f t="shared" si="1821"/>
        <v>81.465865283474287</v>
      </c>
      <c r="W6864" s="7">
        <v>92.956100000000006</v>
      </c>
      <c r="X6864" s="28">
        <v>82.007999999999981</v>
      </c>
      <c r="Y6864" s="74">
        <v>0</v>
      </c>
      <c r="Z6864" s="75">
        <v>0</v>
      </c>
      <c r="AA6864" s="33">
        <v>0</v>
      </c>
      <c r="AB6864" s="33">
        <v>0</v>
      </c>
      <c r="AC6864" s="45"/>
      <c r="AD6864" s="48">
        <f t="shared" si="1829"/>
        <v>1377.1472281623608</v>
      </c>
      <c r="AE6864" s="49">
        <f>IF(P6864&gt;90,0,AD6864*0.7^((1/cosd(P6864))^0.678))</f>
        <v>0</v>
      </c>
      <c r="AG6864" s="81">
        <f t="shared" si="1830"/>
        <v>0</v>
      </c>
      <c r="AH6864" s="82">
        <f t="shared" si="1831"/>
        <v>0</v>
      </c>
      <c r="AI6864" s="81">
        <f t="shared" si="1832"/>
        <v>0</v>
      </c>
      <c r="AJ6864" s="82">
        <f t="shared" si="1833"/>
        <v>0</v>
      </c>
    </row>
    <row r="6865" spans="9:36" ht="23.5" x14ac:dyDescent="0.35">
      <c r="I6865" s="57" t="s">
        <v>6876</v>
      </c>
      <c r="J6865" s="58">
        <f t="shared" si="1818"/>
        <v>286</v>
      </c>
      <c r="K6865" s="58">
        <f t="shared" si="1817"/>
        <v>20</v>
      </c>
      <c r="L6865" s="58">
        <f t="shared" si="1822"/>
        <v>14.102542756222723</v>
      </c>
      <c r="M6865" s="59">
        <f t="shared" si="1823"/>
        <v>18.835709045937044</v>
      </c>
      <c r="N6865" s="59">
        <f t="shared" si="1824"/>
        <v>102.53563568905565</v>
      </c>
      <c r="O6865" s="59">
        <f t="shared" si="1825"/>
        <v>-8.8572517840329379</v>
      </c>
      <c r="P6865" s="59">
        <f t="shared" si="1826"/>
        <v>105.30100549796468</v>
      </c>
      <c r="Q6865" s="60">
        <f t="shared" si="1827"/>
        <v>-15.301005497964683</v>
      </c>
      <c r="R6865" s="59">
        <f t="shared" si="1828"/>
        <v>90.468817423616457</v>
      </c>
      <c r="S6865" s="61">
        <f t="shared" si="1819"/>
        <v>0</v>
      </c>
      <c r="U6865" s="13">
        <f t="shared" si="1820"/>
        <v>105.30100549796468</v>
      </c>
      <c r="V6865" s="14">
        <f t="shared" si="1821"/>
        <v>90.468817423616457</v>
      </c>
      <c r="W6865" s="7">
        <v>104.851</v>
      </c>
      <c r="X6865" s="28">
        <v>91.024999999999977</v>
      </c>
      <c r="Y6865" s="74">
        <v>0</v>
      </c>
      <c r="Z6865" s="75">
        <v>0</v>
      </c>
      <c r="AA6865" s="33">
        <v>0</v>
      </c>
      <c r="AB6865" s="33">
        <v>0</v>
      </c>
      <c r="AC6865" s="45"/>
      <c r="AD6865" s="48">
        <f t="shared" si="1829"/>
        <v>1377.1472281623608</v>
      </c>
      <c r="AE6865" s="49">
        <f>IF(P6865&gt;90,0,AD6865*0.7^((1/cosd(P6865))^0.678))</f>
        <v>0</v>
      </c>
      <c r="AG6865" s="81">
        <f t="shared" si="1830"/>
        <v>0</v>
      </c>
      <c r="AH6865" s="82">
        <f t="shared" si="1831"/>
        <v>0</v>
      </c>
      <c r="AI6865" s="81">
        <f t="shared" si="1832"/>
        <v>0</v>
      </c>
      <c r="AJ6865" s="82">
        <f t="shared" si="1833"/>
        <v>0</v>
      </c>
    </row>
    <row r="6866" spans="9:36" ht="23.5" x14ac:dyDescent="0.35">
      <c r="I6866" s="57" t="s">
        <v>6877</v>
      </c>
      <c r="J6866" s="58">
        <f t="shared" si="1818"/>
        <v>286</v>
      </c>
      <c r="K6866" s="58">
        <f t="shared" si="1817"/>
        <v>21</v>
      </c>
      <c r="L6866" s="58">
        <f t="shared" si="1822"/>
        <v>14.102542756222723</v>
      </c>
      <c r="M6866" s="59">
        <f t="shared" si="1823"/>
        <v>19.835709045937044</v>
      </c>
      <c r="N6866" s="59">
        <f t="shared" si="1824"/>
        <v>117.53563568905565</v>
      </c>
      <c r="O6866" s="59">
        <f t="shared" si="1825"/>
        <v>-8.8572517840329379</v>
      </c>
      <c r="P6866" s="59">
        <f t="shared" si="1826"/>
        <v>117.15667081611333</v>
      </c>
      <c r="Q6866" s="60">
        <f t="shared" si="1827"/>
        <v>-27.156670816113341</v>
      </c>
      <c r="R6866" s="59">
        <f t="shared" si="1828"/>
        <v>100.03516788057263</v>
      </c>
      <c r="S6866" s="61">
        <f t="shared" si="1819"/>
        <v>0</v>
      </c>
      <c r="U6866" s="13">
        <f t="shared" si="1820"/>
        <v>117.15667081611333</v>
      </c>
      <c r="V6866" s="14">
        <f t="shared" si="1821"/>
        <v>100.03516788057263</v>
      </c>
      <c r="W6866" s="7">
        <v>116.706</v>
      </c>
      <c r="X6866" s="28">
        <v>100.61500000000001</v>
      </c>
      <c r="Y6866" s="74">
        <v>0</v>
      </c>
      <c r="Z6866" s="75">
        <v>0</v>
      </c>
      <c r="AA6866" s="33">
        <v>0</v>
      </c>
      <c r="AB6866" s="33">
        <v>0</v>
      </c>
      <c r="AC6866" s="45"/>
      <c r="AD6866" s="48">
        <f t="shared" si="1829"/>
        <v>1377.1472281623608</v>
      </c>
      <c r="AE6866" s="49">
        <f>IF(P6866&gt;90,0,AD6866*0.7^((1/cosd(P6866))^0.678))</f>
        <v>0</v>
      </c>
      <c r="AG6866" s="81">
        <f t="shared" si="1830"/>
        <v>0</v>
      </c>
      <c r="AH6866" s="82">
        <f t="shared" si="1831"/>
        <v>0</v>
      </c>
      <c r="AI6866" s="81">
        <f t="shared" si="1832"/>
        <v>0</v>
      </c>
      <c r="AJ6866" s="82">
        <f t="shared" si="1833"/>
        <v>0</v>
      </c>
    </row>
    <row r="6867" spans="9:36" ht="23.5" x14ac:dyDescent="0.35">
      <c r="I6867" s="57" t="s">
        <v>6878</v>
      </c>
      <c r="J6867" s="58">
        <f t="shared" si="1818"/>
        <v>286</v>
      </c>
      <c r="K6867" s="58">
        <f t="shared" si="1817"/>
        <v>22</v>
      </c>
      <c r="L6867" s="58">
        <f t="shared" si="1822"/>
        <v>14.102542756222723</v>
      </c>
      <c r="M6867" s="59">
        <f t="shared" si="1823"/>
        <v>20.835709045937044</v>
      </c>
      <c r="N6867" s="59">
        <f t="shared" si="1824"/>
        <v>132.53563568905565</v>
      </c>
      <c r="O6867" s="59">
        <f t="shared" si="1825"/>
        <v>-8.8572517840329379</v>
      </c>
      <c r="P6867" s="59">
        <f t="shared" si="1826"/>
        <v>128.62551242285033</v>
      </c>
      <c r="Q6867" s="60">
        <f t="shared" si="1827"/>
        <v>-38.625512422850335</v>
      </c>
      <c r="R6867" s="59">
        <f t="shared" si="1828"/>
        <v>111.2609745509511</v>
      </c>
      <c r="S6867" s="61">
        <f t="shared" si="1819"/>
        <v>0</v>
      </c>
      <c r="U6867" s="13">
        <f t="shared" si="1820"/>
        <v>128.62551242285033</v>
      </c>
      <c r="V6867" s="14">
        <f t="shared" si="1821"/>
        <v>111.2609745509511</v>
      </c>
      <c r="W6867" s="7">
        <v>128.15299999999999</v>
      </c>
      <c r="X6867" s="28">
        <v>111.86700000000002</v>
      </c>
      <c r="Y6867" s="74">
        <v>0</v>
      </c>
      <c r="Z6867" s="75">
        <v>0</v>
      </c>
      <c r="AA6867" s="33">
        <v>0</v>
      </c>
      <c r="AB6867" s="33">
        <v>0</v>
      </c>
      <c r="AC6867" s="45"/>
      <c r="AD6867" s="48">
        <f t="shared" si="1829"/>
        <v>1377.1472281623608</v>
      </c>
      <c r="AE6867" s="49">
        <f>IF(P6867&gt;90,0,AD6867*0.7^((1/cosd(P6867))^0.678))</f>
        <v>0</v>
      </c>
      <c r="AG6867" s="81">
        <f t="shared" si="1830"/>
        <v>0</v>
      </c>
      <c r="AH6867" s="82">
        <f t="shared" si="1831"/>
        <v>0</v>
      </c>
      <c r="AI6867" s="81">
        <f t="shared" si="1832"/>
        <v>0</v>
      </c>
      <c r="AJ6867" s="82">
        <f t="shared" si="1833"/>
        <v>0</v>
      </c>
    </row>
    <row r="6868" spans="9:36" ht="23.5" x14ac:dyDescent="0.35">
      <c r="I6868" s="57" t="s">
        <v>6879</v>
      </c>
      <c r="J6868" s="58">
        <f t="shared" si="1818"/>
        <v>286</v>
      </c>
      <c r="K6868" s="58">
        <f t="shared" si="1817"/>
        <v>23</v>
      </c>
      <c r="L6868" s="58">
        <f t="shared" si="1822"/>
        <v>14.102542756222723</v>
      </c>
      <c r="M6868" s="59">
        <f t="shared" si="1823"/>
        <v>21.835709045937044</v>
      </c>
      <c r="N6868" s="59">
        <f t="shared" si="1824"/>
        <v>147.53563568905565</v>
      </c>
      <c r="O6868" s="59">
        <f t="shared" si="1825"/>
        <v>-8.8572517840329379</v>
      </c>
      <c r="P6868" s="59">
        <f t="shared" si="1826"/>
        <v>139.10070673332058</v>
      </c>
      <c r="Q6868" s="60">
        <f t="shared" si="1827"/>
        <v>-49.1007067333206</v>
      </c>
      <c r="R6868" s="59">
        <f t="shared" si="1828"/>
        <v>125.89788857421577</v>
      </c>
      <c r="S6868" s="61">
        <f t="shared" si="1819"/>
        <v>0</v>
      </c>
      <c r="U6868" s="13">
        <f t="shared" si="1820"/>
        <v>139.10070673332058</v>
      </c>
      <c r="V6868" s="14">
        <f t="shared" si="1821"/>
        <v>125.89788857421577</v>
      </c>
      <c r="W6868" s="7">
        <v>138.58099999999999</v>
      </c>
      <c r="X6868" s="28">
        <v>126.50099999999998</v>
      </c>
      <c r="Y6868" s="74">
        <v>0</v>
      </c>
      <c r="Z6868" s="75">
        <v>0</v>
      </c>
      <c r="AA6868" s="33">
        <v>0</v>
      </c>
      <c r="AB6868" s="33">
        <v>0</v>
      </c>
      <c r="AC6868" s="45"/>
      <c r="AD6868" s="48">
        <f t="shared" si="1829"/>
        <v>1377.1472281623608</v>
      </c>
      <c r="AE6868" s="49">
        <f>IF(P6868&gt;90,0,AD6868*0.7^((1/cosd(P6868))^0.678))</f>
        <v>0</v>
      </c>
      <c r="AG6868" s="81">
        <f t="shared" si="1830"/>
        <v>0</v>
      </c>
      <c r="AH6868" s="82">
        <f t="shared" si="1831"/>
        <v>0</v>
      </c>
      <c r="AI6868" s="81">
        <f t="shared" si="1832"/>
        <v>0</v>
      </c>
      <c r="AJ6868" s="82">
        <f t="shared" si="1833"/>
        <v>0</v>
      </c>
    </row>
    <row r="6869" spans="9:36" ht="23.5" x14ac:dyDescent="0.35">
      <c r="I6869" s="57" t="s">
        <v>6880</v>
      </c>
      <c r="J6869" s="58">
        <f t="shared" si="1818"/>
        <v>287</v>
      </c>
      <c r="K6869" s="58">
        <f t="shared" si="1817"/>
        <v>0</v>
      </c>
      <c r="L6869" s="58">
        <f t="shared" si="1822"/>
        <v>14.334331267464218</v>
      </c>
      <c r="M6869" s="59">
        <f t="shared" si="1823"/>
        <v>-1.16042781220893</v>
      </c>
      <c r="N6869" s="59">
        <f t="shared" si="1824"/>
        <v>-197.40641718313395</v>
      </c>
      <c r="O6869" s="59">
        <f t="shared" si="1825"/>
        <v>-9.2296919875941335</v>
      </c>
      <c r="P6869" s="59">
        <f t="shared" si="1826"/>
        <v>147.74894903482561</v>
      </c>
      <c r="Q6869" s="60">
        <f t="shared" si="1827"/>
        <v>-57.748949034825621</v>
      </c>
      <c r="R6869" s="59">
        <f t="shared" si="1828"/>
        <v>-146.40408159442475</v>
      </c>
      <c r="S6869" s="61">
        <f t="shared" si="1819"/>
        <v>0</v>
      </c>
      <c r="U6869" s="13">
        <f t="shared" si="1820"/>
        <v>147.74894903482561</v>
      </c>
      <c r="V6869" s="14">
        <f t="shared" si="1821"/>
        <v>-146.40408159442475</v>
      </c>
      <c r="W6869" s="7">
        <v>146.803</v>
      </c>
      <c r="X6869" s="28">
        <v>147.07900000000001</v>
      </c>
      <c r="Y6869" s="74">
        <v>0</v>
      </c>
      <c r="Z6869" s="75">
        <v>0</v>
      </c>
      <c r="AA6869" s="33">
        <v>0</v>
      </c>
      <c r="AB6869" s="33">
        <v>0</v>
      </c>
      <c r="AC6869" s="45"/>
      <c r="AD6869" s="48">
        <f t="shared" si="1829"/>
        <v>1377.9055279612996</v>
      </c>
      <c r="AE6869" s="49">
        <f>IF(P6869&gt;90,0,AD6869*0.7^((1/cosd(P6869))^0.678))</f>
        <v>0</v>
      </c>
      <c r="AG6869" s="81">
        <f t="shared" si="1830"/>
        <v>0</v>
      </c>
      <c r="AH6869" s="82">
        <f t="shared" si="1831"/>
        <v>0</v>
      </c>
      <c r="AI6869" s="81">
        <f t="shared" si="1832"/>
        <v>0</v>
      </c>
      <c r="AJ6869" s="82">
        <f t="shared" si="1833"/>
        <v>0</v>
      </c>
    </row>
    <row r="6870" spans="9:36" ht="23.5" x14ac:dyDescent="0.35">
      <c r="I6870" s="57" t="s">
        <v>6881</v>
      </c>
      <c r="J6870" s="58">
        <f t="shared" si="1818"/>
        <v>287</v>
      </c>
      <c r="K6870" s="58">
        <f t="shared" si="1817"/>
        <v>1</v>
      </c>
      <c r="L6870" s="58">
        <f t="shared" si="1822"/>
        <v>14.334331267464218</v>
      </c>
      <c r="M6870" s="59">
        <f t="shared" si="1823"/>
        <v>-0.1604278122089299</v>
      </c>
      <c r="N6870" s="59">
        <f t="shared" si="1824"/>
        <v>-182.40641718313395</v>
      </c>
      <c r="O6870" s="59">
        <f t="shared" si="1825"/>
        <v>-9.2296919875941335</v>
      </c>
      <c r="P6870" s="59">
        <f t="shared" si="1826"/>
        <v>151.75584428741593</v>
      </c>
      <c r="Q6870" s="60">
        <f t="shared" si="1827"/>
        <v>-61.755844287415933</v>
      </c>
      <c r="R6870" s="59">
        <f t="shared" si="1828"/>
        <v>-174.97578230435755</v>
      </c>
      <c r="S6870" s="61">
        <f t="shared" si="1819"/>
        <v>0</v>
      </c>
      <c r="U6870" s="13">
        <f t="shared" si="1820"/>
        <v>151.75584428741593</v>
      </c>
      <c r="V6870" s="14">
        <f t="shared" si="1821"/>
        <v>-174.97578230435755</v>
      </c>
      <c r="W6870" s="7">
        <v>150.75700000000001</v>
      </c>
      <c r="X6870" s="28">
        <v>174.94099999999997</v>
      </c>
      <c r="Y6870" s="74">
        <v>0</v>
      </c>
      <c r="Z6870" s="75">
        <v>0</v>
      </c>
      <c r="AA6870" s="33">
        <v>0</v>
      </c>
      <c r="AB6870" s="33">
        <v>0</v>
      </c>
      <c r="AC6870" s="45"/>
      <c r="AD6870" s="48">
        <f t="shared" si="1829"/>
        <v>1377.9055279612996</v>
      </c>
      <c r="AE6870" s="49">
        <f>IF(P6870&gt;90,0,AD6870*0.7^((1/cosd(P6870))^0.678))</f>
        <v>0</v>
      </c>
      <c r="AG6870" s="81">
        <f t="shared" si="1830"/>
        <v>0</v>
      </c>
      <c r="AH6870" s="82">
        <f t="shared" si="1831"/>
        <v>0</v>
      </c>
      <c r="AI6870" s="81">
        <f t="shared" si="1832"/>
        <v>0</v>
      </c>
      <c r="AJ6870" s="82">
        <f t="shared" si="1833"/>
        <v>0</v>
      </c>
    </row>
    <row r="6871" spans="9:36" ht="23.5" x14ac:dyDescent="0.35">
      <c r="I6871" s="57" t="s">
        <v>6882</v>
      </c>
      <c r="J6871" s="58">
        <f t="shared" si="1818"/>
        <v>287</v>
      </c>
      <c r="K6871" s="58">
        <f t="shared" si="1817"/>
        <v>2</v>
      </c>
      <c r="L6871" s="58">
        <f t="shared" si="1822"/>
        <v>14.334331267464218</v>
      </c>
      <c r="M6871" s="59">
        <f t="shared" si="1823"/>
        <v>0.83957218779107012</v>
      </c>
      <c r="N6871" s="59">
        <f t="shared" si="1824"/>
        <v>-167.40641718313395</v>
      </c>
      <c r="O6871" s="59">
        <f t="shared" si="1825"/>
        <v>-9.2296919875941335</v>
      </c>
      <c r="P6871" s="59">
        <f t="shared" si="1826"/>
        <v>149.62822656355968</v>
      </c>
      <c r="Q6871" s="60">
        <f t="shared" si="1827"/>
        <v>-59.628226563559672</v>
      </c>
      <c r="R6871" s="59">
        <f t="shared" si="1828"/>
        <v>-154.80834569683665</v>
      </c>
      <c r="S6871" s="61">
        <f t="shared" si="1819"/>
        <v>0</v>
      </c>
      <c r="U6871" s="13">
        <f t="shared" si="1820"/>
        <v>149.62822656355968</v>
      </c>
      <c r="V6871" s="14">
        <f t="shared" si="1821"/>
        <v>-154.80834569683665</v>
      </c>
      <c r="W6871" s="7">
        <v>148.73500000000001</v>
      </c>
      <c r="X6871" s="28">
        <v>-155.60849999999999</v>
      </c>
      <c r="Y6871" s="74">
        <v>0</v>
      </c>
      <c r="Z6871" s="75">
        <v>0</v>
      </c>
      <c r="AA6871" s="33">
        <v>0</v>
      </c>
      <c r="AB6871" s="33">
        <v>0</v>
      </c>
      <c r="AC6871" s="45"/>
      <c r="AD6871" s="48">
        <f t="shared" si="1829"/>
        <v>1377.9055279612996</v>
      </c>
      <c r="AE6871" s="49">
        <f>IF(P6871&gt;90,0,AD6871*0.7^((1/cosd(P6871))^0.678))</f>
        <v>0</v>
      </c>
      <c r="AG6871" s="81">
        <f t="shared" si="1830"/>
        <v>0</v>
      </c>
      <c r="AH6871" s="82">
        <f t="shared" si="1831"/>
        <v>0</v>
      </c>
      <c r="AI6871" s="81">
        <f t="shared" si="1832"/>
        <v>0</v>
      </c>
      <c r="AJ6871" s="82">
        <f t="shared" si="1833"/>
        <v>0</v>
      </c>
    </row>
    <row r="6872" spans="9:36" ht="23.5" x14ac:dyDescent="0.35">
      <c r="I6872" s="57" t="s">
        <v>6883</v>
      </c>
      <c r="J6872" s="58">
        <f t="shared" si="1818"/>
        <v>287</v>
      </c>
      <c r="K6872" s="58">
        <f t="shared" si="1817"/>
        <v>3</v>
      </c>
      <c r="L6872" s="58">
        <f t="shared" si="1822"/>
        <v>14.334331267464218</v>
      </c>
      <c r="M6872" s="59">
        <f t="shared" si="1823"/>
        <v>1.83957218779107</v>
      </c>
      <c r="N6872" s="59">
        <f t="shared" si="1824"/>
        <v>-152.40641718313395</v>
      </c>
      <c r="O6872" s="59">
        <f t="shared" si="1825"/>
        <v>-9.2296919875941335</v>
      </c>
      <c r="P6872" s="59">
        <f t="shared" si="1826"/>
        <v>142.41301776097993</v>
      </c>
      <c r="Q6872" s="60">
        <f t="shared" si="1827"/>
        <v>-52.413017760979919</v>
      </c>
      <c r="R6872" s="59">
        <f t="shared" si="1828"/>
        <v>-131.44851256766756</v>
      </c>
      <c r="S6872" s="61">
        <f t="shared" si="1819"/>
        <v>0</v>
      </c>
      <c r="U6872" s="13">
        <f t="shared" si="1820"/>
        <v>142.41301776097993</v>
      </c>
      <c r="V6872" s="14">
        <f t="shared" si="1821"/>
        <v>-131.44851256766756</v>
      </c>
      <c r="W6872" s="7">
        <v>141.69</v>
      </c>
      <c r="X6872" s="28">
        <v>-132.49270000000001</v>
      </c>
      <c r="Y6872" s="74">
        <v>0</v>
      </c>
      <c r="Z6872" s="75">
        <v>0</v>
      </c>
      <c r="AA6872" s="33">
        <v>0</v>
      </c>
      <c r="AB6872" s="33">
        <v>0</v>
      </c>
      <c r="AC6872" s="45"/>
      <c r="AD6872" s="48">
        <f t="shared" si="1829"/>
        <v>1377.9055279612996</v>
      </c>
      <c r="AE6872" s="49">
        <f>IF(P6872&gt;90,0,AD6872*0.7^((1/cosd(P6872))^0.678))</f>
        <v>0</v>
      </c>
      <c r="AG6872" s="81">
        <f t="shared" si="1830"/>
        <v>0</v>
      </c>
      <c r="AH6872" s="82">
        <f t="shared" si="1831"/>
        <v>0</v>
      </c>
      <c r="AI6872" s="81">
        <f t="shared" si="1832"/>
        <v>0</v>
      </c>
      <c r="AJ6872" s="82">
        <f t="shared" si="1833"/>
        <v>0</v>
      </c>
    </row>
    <row r="6873" spans="9:36" ht="23.5" x14ac:dyDescent="0.35">
      <c r="I6873" s="57" t="s">
        <v>6884</v>
      </c>
      <c r="J6873" s="58">
        <f t="shared" si="1818"/>
        <v>287</v>
      </c>
      <c r="K6873" s="58">
        <f t="shared" si="1817"/>
        <v>4</v>
      </c>
      <c r="L6873" s="58">
        <f t="shared" si="1822"/>
        <v>14.334331267464218</v>
      </c>
      <c r="M6873" s="59">
        <f t="shared" si="1823"/>
        <v>2.8395721877910698</v>
      </c>
      <c r="N6873" s="59">
        <f t="shared" si="1824"/>
        <v>-137.40641718313395</v>
      </c>
      <c r="O6873" s="59">
        <f t="shared" si="1825"/>
        <v>-9.2296919875941335</v>
      </c>
      <c r="P6873" s="59">
        <f t="shared" si="1826"/>
        <v>132.43306001971382</v>
      </c>
      <c r="Q6873" s="60">
        <f t="shared" si="1827"/>
        <v>-42.433060019713807</v>
      </c>
      <c r="R6873" s="59">
        <f t="shared" si="1828"/>
        <v>-115.16185761611186</v>
      </c>
      <c r="S6873" s="61">
        <f t="shared" si="1819"/>
        <v>0</v>
      </c>
      <c r="U6873" s="13">
        <f t="shared" si="1820"/>
        <v>132.43306001971382</v>
      </c>
      <c r="V6873" s="14">
        <f t="shared" si="1821"/>
        <v>-115.16185761611186</v>
      </c>
      <c r="W6873" s="7">
        <v>131.83799999999999</v>
      </c>
      <c r="X6873" s="28">
        <v>-116.16290000000001</v>
      </c>
      <c r="Y6873" s="74">
        <v>0</v>
      </c>
      <c r="Z6873" s="75">
        <v>0</v>
      </c>
      <c r="AA6873" s="33">
        <v>0</v>
      </c>
      <c r="AB6873" s="33">
        <v>0</v>
      </c>
      <c r="AC6873" s="45"/>
      <c r="AD6873" s="48">
        <f t="shared" si="1829"/>
        <v>1377.9055279612996</v>
      </c>
      <c r="AE6873" s="49">
        <f>IF(P6873&gt;90,0,AD6873*0.7^((1/cosd(P6873))^0.678))</f>
        <v>0</v>
      </c>
      <c r="AG6873" s="81">
        <f t="shared" si="1830"/>
        <v>0</v>
      </c>
      <c r="AH6873" s="82">
        <f t="shared" si="1831"/>
        <v>0</v>
      </c>
      <c r="AI6873" s="81">
        <f t="shared" si="1832"/>
        <v>0</v>
      </c>
      <c r="AJ6873" s="82">
        <f t="shared" si="1833"/>
        <v>0</v>
      </c>
    </row>
    <row r="6874" spans="9:36" ht="23.5" x14ac:dyDescent="0.35">
      <c r="I6874" s="57" t="s">
        <v>6885</v>
      </c>
      <c r="J6874" s="58">
        <f t="shared" si="1818"/>
        <v>287</v>
      </c>
      <c r="K6874" s="58">
        <f t="shared" si="1817"/>
        <v>5</v>
      </c>
      <c r="L6874" s="58">
        <f t="shared" si="1822"/>
        <v>14.334331267464218</v>
      </c>
      <c r="M6874" s="59">
        <f t="shared" si="1823"/>
        <v>3.8395721877910698</v>
      </c>
      <c r="N6874" s="59">
        <f t="shared" si="1824"/>
        <v>-122.40641718313395</v>
      </c>
      <c r="O6874" s="59">
        <f t="shared" si="1825"/>
        <v>-9.2296919875941335</v>
      </c>
      <c r="P6874" s="59">
        <f t="shared" si="1826"/>
        <v>121.17704468892978</v>
      </c>
      <c r="Q6874" s="60">
        <f t="shared" si="1827"/>
        <v>-31.177044688929783</v>
      </c>
      <c r="R6874" s="59">
        <f t="shared" si="1828"/>
        <v>-103.09080912924829</v>
      </c>
      <c r="S6874" s="61">
        <f t="shared" si="1819"/>
        <v>0</v>
      </c>
      <c r="U6874" s="13">
        <f t="shared" si="1820"/>
        <v>121.17704468892978</v>
      </c>
      <c r="V6874" s="14">
        <f t="shared" si="1821"/>
        <v>-103.09080912924829</v>
      </c>
      <c r="W6874" s="7">
        <v>120.65600000000001</v>
      </c>
      <c r="X6874" s="28">
        <v>-103.9971</v>
      </c>
      <c r="Y6874" s="74">
        <v>0</v>
      </c>
      <c r="Z6874" s="75">
        <v>0</v>
      </c>
      <c r="AA6874" s="33">
        <v>0</v>
      </c>
      <c r="AB6874" s="33">
        <v>0</v>
      </c>
      <c r="AC6874" s="45"/>
      <c r="AD6874" s="48">
        <f t="shared" si="1829"/>
        <v>1377.9055279612996</v>
      </c>
      <c r="AE6874" s="49">
        <f>IF(P6874&gt;90,0,AD6874*0.7^((1/cosd(P6874))^0.678))</f>
        <v>0</v>
      </c>
      <c r="AG6874" s="81">
        <f t="shared" si="1830"/>
        <v>0</v>
      </c>
      <c r="AH6874" s="82">
        <f t="shared" si="1831"/>
        <v>0</v>
      </c>
      <c r="AI6874" s="81">
        <f t="shared" si="1832"/>
        <v>0</v>
      </c>
      <c r="AJ6874" s="82">
        <f t="shared" si="1833"/>
        <v>0</v>
      </c>
    </row>
    <row r="6875" spans="9:36" ht="23.5" x14ac:dyDescent="0.35">
      <c r="I6875" s="57" t="s">
        <v>6886</v>
      </c>
      <c r="J6875" s="58">
        <f t="shared" si="1818"/>
        <v>287</v>
      </c>
      <c r="K6875" s="58">
        <f t="shared" si="1817"/>
        <v>6</v>
      </c>
      <c r="L6875" s="58">
        <f t="shared" si="1822"/>
        <v>14.334331267464218</v>
      </c>
      <c r="M6875" s="59">
        <f t="shared" si="1823"/>
        <v>4.8395721877910702</v>
      </c>
      <c r="N6875" s="59">
        <f t="shared" si="1824"/>
        <v>-107.40641718313395</v>
      </c>
      <c r="O6875" s="59">
        <f t="shared" si="1825"/>
        <v>-9.2296919875941335</v>
      </c>
      <c r="P6875" s="59">
        <f t="shared" si="1826"/>
        <v>109.39010601507111</v>
      </c>
      <c r="Q6875" s="60">
        <f t="shared" si="1827"/>
        <v>-19.390106015071115</v>
      </c>
      <c r="R6875" s="59">
        <f t="shared" si="1828"/>
        <v>-93.15200966722486</v>
      </c>
      <c r="S6875" s="61">
        <f t="shared" si="1819"/>
        <v>0</v>
      </c>
      <c r="U6875" s="13">
        <f t="shared" si="1820"/>
        <v>109.39010601507111</v>
      </c>
      <c r="V6875" s="14">
        <f t="shared" si="1821"/>
        <v>-93.15200966722486</v>
      </c>
      <c r="W6875" s="7">
        <v>108.90300000000001</v>
      </c>
      <c r="X6875" s="28">
        <v>-93.978800000000007</v>
      </c>
      <c r="Y6875" s="74">
        <v>0</v>
      </c>
      <c r="Z6875" s="75">
        <v>0</v>
      </c>
      <c r="AA6875" s="33">
        <v>0</v>
      </c>
      <c r="AB6875" s="33">
        <v>0</v>
      </c>
      <c r="AC6875" s="45"/>
      <c r="AD6875" s="48">
        <f t="shared" si="1829"/>
        <v>1377.9055279612996</v>
      </c>
      <c r="AE6875" s="49">
        <f>IF(P6875&gt;90,0,AD6875*0.7^((1/cosd(P6875))^0.678))</f>
        <v>0</v>
      </c>
      <c r="AG6875" s="81">
        <f t="shared" si="1830"/>
        <v>0</v>
      </c>
      <c r="AH6875" s="82">
        <f t="shared" si="1831"/>
        <v>0</v>
      </c>
      <c r="AI6875" s="81">
        <f t="shared" si="1832"/>
        <v>0</v>
      </c>
      <c r="AJ6875" s="82">
        <f t="shared" si="1833"/>
        <v>0</v>
      </c>
    </row>
    <row r="6876" spans="9:36" ht="23.5" x14ac:dyDescent="0.35">
      <c r="I6876" s="57" t="s">
        <v>6887</v>
      </c>
      <c r="J6876" s="58">
        <f t="shared" si="1818"/>
        <v>287</v>
      </c>
      <c r="K6876" s="58">
        <f t="shared" si="1817"/>
        <v>7</v>
      </c>
      <c r="L6876" s="58">
        <f t="shared" si="1822"/>
        <v>14.334331267464218</v>
      </c>
      <c r="M6876" s="59">
        <f t="shared" si="1823"/>
        <v>5.8395721877910702</v>
      </c>
      <c r="N6876" s="59">
        <f t="shared" si="1824"/>
        <v>-92.406417183133954</v>
      </c>
      <c r="O6876" s="59">
        <f t="shared" si="1825"/>
        <v>-9.2296919875941335</v>
      </c>
      <c r="P6876" s="59">
        <f t="shared" si="1826"/>
        <v>97.488344394654931</v>
      </c>
      <c r="Q6876" s="60">
        <f t="shared" si="1827"/>
        <v>-7.4883443946549288</v>
      </c>
      <c r="R6876" s="59">
        <f t="shared" si="1828"/>
        <v>-84.079482599127971</v>
      </c>
      <c r="S6876" s="61">
        <f t="shared" si="1819"/>
        <v>0</v>
      </c>
      <c r="U6876" s="13">
        <f t="shared" si="1820"/>
        <v>97.488344394654931</v>
      </c>
      <c r="V6876" s="14">
        <f t="shared" si="1821"/>
        <v>-84.079482599127971</v>
      </c>
      <c r="W6876" s="7">
        <v>97.005899999999997</v>
      </c>
      <c r="X6876" s="28">
        <v>-84.851100000000002</v>
      </c>
      <c r="Y6876" s="74">
        <v>0</v>
      </c>
      <c r="Z6876" s="75">
        <v>0</v>
      </c>
      <c r="AA6876" s="33">
        <v>0</v>
      </c>
      <c r="AB6876" s="33">
        <v>0</v>
      </c>
      <c r="AC6876" s="45"/>
      <c r="AD6876" s="48">
        <f t="shared" si="1829"/>
        <v>1377.9055279612996</v>
      </c>
      <c r="AE6876" s="49">
        <f>IF(P6876&gt;90,0,AD6876*0.7^((1/cosd(P6876))^0.678))</f>
        <v>0</v>
      </c>
      <c r="AG6876" s="81">
        <f t="shared" si="1830"/>
        <v>0</v>
      </c>
      <c r="AH6876" s="82">
        <f t="shared" si="1831"/>
        <v>0</v>
      </c>
      <c r="AI6876" s="81">
        <f t="shared" si="1832"/>
        <v>0</v>
      </c>
      <c r="AJ6876" s="82">
        <f t="shared" si="1833"/>
        <v>0</v>
      </c>
    </row>
    <row r="6877" spans="9:36" ht="23.5" x14ac:dyDescent="0.35">
      <c r="I6877" s="57" t="s">
        <v>6888</v>
      </c>
      <c r="J6877" s="58">
        <f t="shared" si="1818"/>
        <v>287</v>
      </c>
      <c r="K6877" s="58">
        <f t="shared" si="1817"/>
        <v>8</v>
      </c>
      <c r="L6877" s="58">
        <f t="shared" si="1822"/>
        <v>14.334331267464218</v>
      </c>
      <c r="M6877" s="59">
        <f t="shared" si="1823"/>
        <v>6.8395721877910702</v>
      </c>
      <c r="N6877" s="59">
        <f t="shared" si="1824"/>
        <v>-77.406417183133954</v>
      </c>
      <c r="O6877" s="59">
        <f t="shared" si="1825"/>
        <v>-9.2296919875941335</v>
      </c>
      <c r="P6877" s="59">
        <f t="shared" si="1826"/>
        <v>85.779602474487547</v>
      </c>
      <c r="Q6877" s="60">
        <f t="shared" si="1827"/>
        <v>4.220397525512448</v>
      </c>
      <c r="R6877" s="59">
        <f t="shared" si="1828"/>
        <v>-74.99986336827854</v>
      </c>
      <c r="S6877" s="61">
        <f t="shared" si="1819"/>
        <v>0.50404356932182615</v>
      </c>
      <c r="U6877" s="13">
        <f t="shared" si="1820"/>
        <v>85.779602474487547</v>
      </c>
      <c r="V6877" s="14">
        <f t="shared" si="1821"/>
        <v>-74.99986336827854</v>
      </c>
      <c r="W6877" s="7">
        <v>85.113399999999999</v>
      </c>
      <c r="X6877" s="28">
        <v>-75.736000000000004</v>
      </c>
      <c r="Y6877" s="74">
        <v>0.86680796331029408</v>
      </c>
      <c r="Z6877" s="75">
        <v>0.86656</v>
      </c>
      <c r="AA6877" s="33">
        <v>0.50404356932182615</v>
      </c>
      <c r="AB6877" s="33">
        <v>0.54362299999999997</v>
      </c>
      <c r="AC6877" s="45"/>
      <c r="AD6877" s="48">
        <f t="shared" si="1829"/>
        <v>1377.9055279612996</v>
      </c>
      <c r="AE6877" s="49">
        <f>IF(P6877&gt;90,0,AD6877*0.7^((1/cosd(P6877))^0.678))</f>
        <v>170.09292459714078</v>
      </c>
      <c r="AG6877" s="81">
        <f t="shared" si="1830"/>
        <v>147.43790154353903</v>
      </c>
      <c r="AH6877" s="82">
        <f t="shared" si="1831"/>
        <v>85.734244830331079</v>
      </c>
      <c r="AI6877" s="81">
        <f t="shared" si="1832"/>
        <v>147.39572473889831</v>
      </c>
      <c r="AJ6877" s="82">
        <f t="shared" si="1833"/>
        <v>92.46642594827145</v>
      </c>
    </row>
    <row r="6878" spans="9:36" ht="23.5" x14ac:dyDescent="0.35">
      <c r="I6878" s="57" t="s">
        <v>6889</v>
      </c>
      <c r="J6878" s="58">
        <f t="shared" si="1818"/>
        <v>287</v>
      </c>
      <c r="K6878" s="58">
        <f t="shared" ref="K6878:K6941" si="1834">0+K6854</f>
        <v>9</v>
      </c>
      <c r="L6878" s="58">
        <f t="shared" si="1822"/>
        <v>14.334331267464218</v>
      </c>
      <c r="M6878" s="59">
        <f t="shared" si="1823"/>
        <v>7.8395721877910702</v>
      </c>
      <c r="N6878" s="59">
        <f t="shared" si="1824"/>
        <v>-62.406417183133946</v>
      </c>
      <c r="O6878" s="59">
        <f t="shared" si="1825"/>
        <v>-9.2296919875941335</v>
      </c>
      <c r="P6878" s="59">
        <f t="shared" si="1826"/>
        <v>74.582039522845946</v>
      </c>
      <c r="Q6878" s="60">
        <f t="shared" si="1827"/>
        <v>15.417960477154059</v>
      </c>
      <c r="R6878" s="59">
        <f t="shared" si="1828"/>
        <v>-65.15368820760574</v>
      </c>
      <c r="S6878" s="61">
        <f t="shared" si="1819"/>
        <v>0.42543835973623201</v>
      </c>
      <c r="U6878" s="13">
        <f t="shared" si="1820"/>
        <v>74.582039522845946</v>
      </c>
      <c r="V6878" s="14">
        <f t="shared" si="1821"/>
        <v>-65.15368820760574</v>
      </c>
      <c r="W6878" s="7">
        <v>73.982500000000002</v>
      </c>
      <c r="X6878" s="28">
        <v>-65.864000000000004</v>
      </c>
      <c r="Y6878" s="74">
        <v>0.94323000789537559</v>
      </c>
      <c r="Z6878" s="75">
        <v>0.94285099999999999</v>
      </c>
      <c r="AA6878" s="33">
        <v>0.42543835973623201</v>
      </c>
      <c r="AB6878" s="33">
        <v>0.48547400000000002</v>
      </c>
      <c r="AC6878" s="45"/>
      <c r="AD6878" s="48">
        <f t="shared" si="1829"/>
        <v>1377.9055279612996</v>
      </c>
      <c r="AE6878" s="49">
        <f>IF(P6878&gt;90,0,AD6878*0.7^((1/cosd(P6878))^0.678))</f>
        <v>573.98947561834461</v>
      </c>
      <c r="AG6878" s="81">
        <f t="shared" si="1830"/>
        <v>541.40409761935371</v>
      </c>
      <c r="AH6878" s="82">
        <f t="shared" si="1831"/>
        <v>244.19714101292845</v>
      </c>
      <c r="AI6878" s="81">
        <f t="shared" si="1832"/>
        <v>541.18655107623181</v>
      </c>
      <c r="AJ6878" s="82">
        <f t="shared" si="1833"/>
        <v>278.65696668634024</v>
      </c>
    </row>
    <row r="6879" spans="9:36" ht="23.5" x14ac:dyDescent="0.35">
      <c r="I6879" s="57" t="s">
        <v>6890</v>
      </c>
      <c r="J6879" s="58">
        <f t="shared" ref="J6879:J6942" si="1835">1+J6855</f>
        <v>287</v>
      </c>
      <c r="K6879" s="58">
        <f t="shared" si="1834"/>
        <v>10</v>
      </c>
      <c r="L6879" s="58">
        <f t="shared" si="1822"/>
        <v>14.334331267464218</v>
      </c>
      <c r="M6879" s="59">
        <f t="shared" si="1823"/>
        <v>8.8395721877910702</v>
      </c>
      <c r="N6879" s="59">
        <f t="shared" si="1824"/>
        <v>-47.406417183133946</v>
      </c>
      <c r="O6879" s="59">
        <f t="shared" si="1825"/>
        <v>-9.2296919875941335</v>
      </c>
      <c r="P6879" s="59">
        <f t="shared" si="1826"/>
        <v>64.318495547726556</v>
      </c>
      <c r="Q6879" s="60">
        <f t="shared" si="1827"/>
        <v>25.681504452273455</v>
      </c>
      <c r="R6879" s="59">
        <f t="shared" si="1828"/>
        <v>-53.734983662114011</v>
      </c>
      <c r="S6879" s="61">
        <f t="shared" si="1819"/>
        <v>0.4544660504800786</v>
      </c>
      <c r="U6879" s="13">
        <f t="shared" si="1820"/>
        <v>64.318495547726556</v>
      </c>
      <c r="V6879" s="14">
        <f t="shared" si="1821"/>
        <v>-53.734983662114011</v>
      </c>
      <c r="W6879" s="7">
        <v>63.679400000000001</v>
      </c>
      <c r="X6879" s="28">
        <v>-54.41</v>
      </c>
      <c r="Y6879" s="74">
        <v>0.99059002337729063</v>
      </c>
      <c r="Z6879" s="75">
        <v>0.98997400000000002</v>
      </c>
      <c r="AA6879" s="33">
        <v>0.4544660504800786</v>
      </c>
      <c r="AB6879" s="33">
        <v>0.52328399999999997</v>
      </c>
      <c r="AC6879" s="45"/>
      <c r="AD6879" s="48">
        <f t="shared" si="1829"/>
        <v>1377.9055279612996</v>
      </c>
      <c r="AE6879" s="49">
        <f>IF(P6879&gt;90,0,AD6879*0.7^((1/cosd(P6879))^0.678))</f>
        <v>734.77319430212947</v>
      </c>
      <c r="AG6879" s="81">
        <f t="shared" si="1830"/>
        <v>727.85899572075289</v>
      </c>
      <c r="AH6879" s="82">
        <f t="shared" si="1831"/>
        <v>333.9294716131202</v>
      </c>
      <c r="AI6879" s="81">
        <f t="shared" si="1832"/>
        <v>727.40635825605636</v>
      </c>
      <c r="AJ6879" s="82">
        <f t="shared" si="1833"/>
        <v>384.49505620719549</v>
      </c>
    </row>
    <row r="6880" spans="9:36" ht="23.5" x14ac:dyDescent="0.35">
      <c r="I6880" s="57" t="s">
        <v>6891</v>
      </c>
      <c r="J6880" s="58">
        <f t="shared" si="1835"/>
        <v>287</v>
      </c>
      <c r="K6880" s="58">
        <f t="shared" si="1834"/>
        <v>11</v>
      </c>
      <c r="L6880" s="58">
        <f t="shared" si="1822"/>
        <v>14.334331267464218</v>
      </c>
      <c r="M6880" s="59">
        <f t="shared" si="1823"/>
        <v>9.8395721877910702</v>
      </c>
      <c r="N6880" s="59">
        <f t="shared" si="1824"/>
        <v>-32.406417183133946</v>
      </c>
      <c r="O6880" s="59">
        <f t="shared" si="1825"/>
        <v>-9.2296919875941335</v>
      </c>
      <c r="P6880" s="59">
        <f t="shared" si="1826"/>
        <v>55.618030176240808</v>
      </c>
      <c r="Q6880" s="60">
        <f t="shared" si="1827"/>
        <v>34.381969823759192</v>
      </c>
      <c r="R6880" s="59">
        <f t="shared" si="1828"/>
        <v>-39.863826567589257</v>
      </c>
      <c r="S6880" s="61">
        <f t="shared" si="1819"/>
        <v>0.56951998013354443</v>
      </c>
      <c r="U6880" s="13">
        <f t="shared" si="1820"/>
        <v>55.618030176240808</v>
      </c>
      <c r="V6880" s="14">
        <f t="shared" si="1821"/>
        <v>-39.863826567589257</v>
      </c>
      <c r="W6880" s="7">
        <v>54.909799999999997</v>
      </c>
      <c r="X6880" s="28">
        <v>-40.460000000000008</v>
      </c>
      <c r="Y6880" s="74">
        <v>0.99726694211019218</v>
      </c>
      <c r="Z6880" s="75">
        <v>0.99804499999999996</v>
      </c>
      <c r="AA6880" s="33">
        <v>0.56951998013354443</v>
      </c>
      <c r="AB6880" s="33">
        <v>0.61686600000000003</v>
      </c>
      <c r="AC6880" s="45"/>
      <c r="AD6880" s="48">
        <f t="shared" si="1829"/>
        <v>1377.9055279612996</v>
      </c>
      <c r="AE6880" s="49">
        <f>IF(P6880&gt;90,0,AD6880*0.7^((1/cosd(P6880))^0.678))</f>
        <v>814.73583468332083</v>
      </c>
      <c r="AG6880" s="81">
        <f t="shared" si="1830"/>
        <v>812.50911448223042</v>
      </c>
      <c r="AH6880" s="82">
        <f t="shared" si="1831"/>
        <v>464.00833638293165</v>
      </c>
      <c r="AI6880" s="81">
        <f t="shared" si="1832"/>
        <v>813.14302612651488</v>
      </c>
      <c r="AJ6880" s="82">
        <f t="shared" si="1833"/>
        <v>502.58283539776141</v>
      </c>
    </row>
    <row r="6881" spans="9:36" ht="23.5" x14ac:dyDescent="0.35">
      <c r="I6881" s="57" t="s">
        <v>6892</v>
      </c>
      <c r="J6881" s="58">
        <f t="shared" si="1835"/>
        <v>287</v>
      </c>
      <c r="K6881" s="58">
        <f t="shared" si="1834"/>
        <v>12</v>
      </c>
      <c r="L6881" s="58">
        <f t="shared" si="1822"/>
        <v>14.334331267464218</v>
      </c>
      <c r="M6881" s="59">
        <f t="shared" si="1823"/>
        <v>10.83957218779107</v>
      </c>
      <c r="N6881" s="59">
        <f t="shared" si="1824"/>
        <v>-17.406417183133946</v>
      </c>
      <c r="O6881" s="59">
        <f t="shared" si="1825"/>
        <v>-9.2296919875941335</v>
      </c>
      <c r="P6881" s="59">
        <f t="shared" si="1826"/>
        <v>49.38860681257438</v>
      </c>
      <c r="Q6881" s="60">
        <f t="shared" si="1827"/>
        <v>40.61139318742562</v>
      </c>
      <c r="R6881" s="59">
        <f t="shared" si="1828"/>
        <v>-22.889709342568736</v>
      </c>
      <c r="S6881" s="61">
        <f t="shared" si="1819"/>
        <v>0.7108779567907092</v>
      </c>
      <c r="U6881" s="13">
        <f t="shared" si="1820"/>
        <v>49.38860681257438</v>
      </c>
      <c r="V6881" s="14">
        <f t="shared" si="1821"/>
        <v>-22.889709342568736</v>
      </c>
      <c r="W6881" s="7">
        <v>48.607199999999999</v>
      </c>
      <c r="X6881" s="28">
        <v>-23.311000000000007</v>
      </c>
      <c r="Y6881" s="74">
        <v>0.95830899312991125</v>
      </c>
      <c r="Z6881" s="75">
        <v>0.96211400000000002</v>
      </c>
      <c r="AA6881" s="33">
        <v>0.7108779567907092</v>
      </c>
      <c r="AB6881" s="33">
        <v>0.72731900000000005</v>
      </c>
      <c r="AC6881" s="45"/>
      <c r="AD6881" s="48">
        <f t="shared" si="1829"/>
        <v>1377.9055279612996</v>
      </c>
      <c r="AE6881" s="49">
        <f>IF(P6881&gt;90,0,AD6881*0.7^((1/cosd(P6881))^0.678))</f>
        <v>855.01753872497625</v>
      </c>
      <c r="AG6881" s="81">
        <f t="shared" si="1830"/>
        <v>819.37099664394691</v>
      </c>
      <c r="AH6881" s="82">
        <f t="shared" si="1831"/>
        <v>607.81312094903217</v>
      </c>
      <c r="AI6881" s="81">
        <f t="shared" si="1832"/>
        <v>822.62434425284187</v>
      </c>
      <c r="AJ6881" s="82">
        <f t="shared" si="1833"/>
        <v>621.87050124791108</v>
      </c>
    </row>
    <row r="6882" spans="9:36" ht="23.5" x14ac:dyDescent="0.35">
      <c r="I6882" s="57" t="s">
        <v>6893</v>
      </c>
      <c r="J6882" s="58">
        <f t="shared" si="1835"/>
        <v>287</v>
      </c>
      <c r="K6882" s="58">
        <f t="shared" si="1834"/>
        <v>13</v>
      </c>
      <c r="L6882" s="58">
        <f t="shared" si="1822"/>
        <v>14.334331267464218</v>
      </c>
      <c r="M6882" s="59">
        <f t="shared" si="1823"/>
        <v>11.83957218779107</v>
      </c>
      <c r="N6882" s="59">
        <f t="shared" si="1824"/>
        <v>-2.4064171831339465</v>
      </c>
      <c r="O6882" s="59">
        <f t="shared" si="1825"/>
        <v>-9.2296919875941335</v>
      </c>
      <c r="P6882" s="59">
        <f t="shared" si="1826"/>
        <v>46.67418674408259</v>
      </c>
      <c r="Q6882" s="60">
        <f t="shared" si="1827"/>
        <v>43.32581325591741</v>
      </c>
      <c r="R6882" s="59">
        <f t="shared" si="1828"/>
        <v>-3.2659362480790026</v>
      </c>
      <c r="S6882" s="61">
        <f t="shared" si="1819"/>
        <v>0.83982038095092892</v>
      </c>
      <c r="U6882" s="13">
        <f t="shared" si="1820"/>
        <v>46.67418674408259</v>
      </c>
      <c r="V6882" s="14">
        <f t="shared" si="1821"/>
        <v>-3.2659362480790026</v>
      </c>
      <c r="W6882" s="7">
        <v>45.852200000000003</v>
      </c>
      <c r="X6882" s="28">
        <v>-3.4000000000000057</v>
      </c>
      <c r="Y6882" s="74">
        <v>0.87492758913571944</v>
      </c>
      <c r="Z6882" s="75">
        <v>0.87481500000000001</v>
      </c>
      <c r="AA6882" s="33">
        <v>0.83982038095092892</v>
      </c>
      <c r="AB6882" s="33">
        <v>0.83801000000000003</v>
      </c>
      <c r="AC6882" s="45"/>
      <c r="AD6882" s="48">
        <f t="shared" si="1829"/>
        <v>1377.9055279612996</v>
      </c>
      <c r="AE6882" s="49">
        <f>IF(P6882&gt;90,0,AD6882*0.7^((1/cosd(P6882))^0.678))</f>
        <v>869.45821022636596</v>
      </c>
      <c r="AG6882" s="81">
        <f t="shared" si="1830"/>
        <v>760.71297572761193</v>
      </c>
      <c r="AH6882" s="82">
        <f t="shared" si="1831"/>
        <v>730.18872533321951</v>
      </c>
      <c r="AI6882" s="81">
        <f t="shared" si="1832"/>
        <v>760.61508417917833</v>
      </c>
      <c r="AJ6882" s="82">
        <f t="shared" si="1833"/>
        <v>728.614674751797</v>
      </c>
    </row>
    <row r="6883" spans="9:36" ht="23.5" x14ac:dyDescent="0.35">
      <c r="I6883" s="57" t="s">
        <v>6894</v>
      </c>
      <c r="J6883" s="58">
        <f t="shared" si="1835"/>
        <v>287</v>
      </c>
      <c r="K6883" s="58">
        <f t="shared" si="1834"/>
        <v>14</v>
      </c>
      <c r="L6883" s="58">
        <f t="shared" si="1822"/>
        <v>14.334331267464218</v>
      </c>
      <c r="M6883" s="59">
        <f t="shared" si="1823"/>
        <v>12.83957218779107</v>
      </c>
      <c r="N6883" s="59">
        <f t="shared" si="1824"/>
        <v>12.593582816866054</v>
      </c>
      <c r="O6883" s="59">
        <f t="shared" si="1825"/>
        <v>-9.2296919875941335</v>
      </c>
      <c r="P6883" s="59">
        <f t="shared" si="1826"/>
        <v>48.089418028362765</v>
      </c>
      <c r="Q6883" s="60">
        <f t="shared" si="1827"/>
        <v>41.910581971637228</v>
      </c>
      <c r="R6883" s="59">
        <f t="shared" si="1828"/>
        <v>16.809414729847806</v>
      </c>
      <c r="S6883" s="61">
        <f t="shared" si="1819"/>
        <v>0.93616575561141357</v>
      </c>
      <c r="U6883" s="13">
        <f t="shared" si="1820"/>
        <v>48.089418028362765</v>
      </c>
      <c r="V6883" s="14">
        <f t="shared" si="1821"/>
        <v>16.809414729847806</v>
      </c>
      <c r="W6883" s="7">
        <v>47.287100000000002</v>
      </c>
      <c r="X6883" s="28">
        <v>16.98599999999999</v>
      </c>
      <c r="Y6883" s="74">
        <v>0.75483615032253992</v>
      </c>
      <c r="Z6883" s="75">
        <v>0.73425099999999999</v>
      </c>
      <c r="AA6883" s="33">
        <v>0.93616575561141357</v>
      </c>
      <c r="AB6883" s="33">
        <v>0.93249499999999996</v>
      </c>
      <c r="AC6883" s="45"/>
      <c r="AD6883" s="48">
        <f t="shared" si="1829"/>
        <v>1377.9055279612996</v>
      </c>
      <c r="AE6883" s="49">
        <f>IF(P6883&gt;90,0,AD6883*0.7^((1/cosd(P6883))^0.678))</f>
        <v>862.1352627842075</v>
      </c>
      <c r="AG6883" s="81">
        <f t="shared" si="1830"/>
        <v>650.7708628173425</v>
      </c>
      <c r="AH6883" s="82">
        <f t="shared" si="1831"/>
        <v>807.10150972362226</v>
      </c>
      <c r="AI6883" s="81">
        <f t="shared" si="1832"/>
        <v>633.02367883456714</v>
      </c>
      <c r="AJ6883" s="82">
        <f t="shared" si="1833"/>
        <v>803.93682186995954</v>
      </c>
    </row>
    <row r="6884" spans="9:36" ht="23.5" x14ac:dyDescent="0.35">
      <c r="I6884" s="57" t="s">
        <v>6895</v>
      </c>
      <c r="J6884" s="58">
        <f t="shared" si="1835"/>
        <v>287</v>
      </c>
      <c r="K6884" s="58">
        <f t="shared" si="1834"/>
        <v>15</v>
      </c>
      <c r="L6884" s="58">
        <f t="shared" si="1822"/>
        <v>14.334331267464218</v>
      </c>
      <c r="M6884" s="59">
        <f t="shared" si="1823"/>
        <v>13.83957218779107</v>
      </c>
      <c r="N6884" s="59">
        <f t="shared" si="1824"/>
        <v>27.593582816866054</v>
      </c>
      <c r="O6884" s="59">
        <f t="shared" si="1825"/>
        <v>-9.2296919875941335</v>
      </c>
      <c r="P6884" s="59">
        <f t="shared" si="1826"/>
        <v>53.299267270199849</v>
      </c>
      <c r="Q6884" s="60">
        <f t="shared" si="1827"/>
        <v>36.700732729800151</v>
      </c>
      <c r="R6884" s="59">
        <f t="shared" si="1828"/>
        <v>34.766938300779714</v>
      </c>
      <c r="S6884" s="61">
        <f t="shared" si="1819"/>
        <v>0.98980398634377698</v>
      </c>
      <c r="U6884" s="13">
        <f t="shared" si="1820"/>
        <v>53.299267270199849</v>
      </c>
      <c r="V6884" s="14">
        <f t="shared" si="1821"/>
        <v>34.766938300779714</v>
      </c>
      <c r="W6884" s="7">
        <v>52.5627</v>
      </c>
      <c r="X6884" s="28">
        <v>35.156000000000006</v>
      </c>
      <c r="Y6884" s="74">
        <v>0.61437459299356278</v>
      </c>
      <c r="Z6884" s="75">
        <v>0.56312499999999999</v>
      </c>
      <c r="AA6884" s="33">
        <v>0.98980398634377698</v>
      </c>
      <c r="AB6884" s="33">
        <v>0.98966600000000005</v>
      </c>
      <c r="AC6884" s="45"/>
      <c r="AD6884" s="48">
        <f t="shared" si="1829"/>
        <v>1377.9055279612996</v>
      </c>
      <c r="AE6884" s="49">
        <f>IF(P6884&gt;90,0,AD6884*0.7^((1/cosd(P6884))^0.678))</f>
        <v>831.03451262639555</v>
      </c>
      <c r="AG6884" s="81">
        <f t="shared" si="1830"/>
        <v>510.56649045844557</v>
      </c>
      <c r="AH6884" s="82">
        <f t="shared" si="1831"/>
        <v>822.56127338686417</v>
      </c>
      <c r="AI6884" s="81">
        <f t="shared" si="1832"/>
        <v>467.97630992273901</v>
      </c>
      <c r="AJ6884" s="82">
        <f t="shared" si="1833"/>
        <v>822.44660197291444</v>
      </c>
    </row>
    <row r="6885" spans="9:36" ht="23.5" x14ac:dyDescent="0.35">
      <c r="I6885" s="57" t="s">
        <v>6896</v>
      </c>
      <c r="J6885" s="58">
        <f t="shared" si="1835"/>
        <v>287</v>
      </c>
      <c r="K6885" s="58">
        <f t="shared" si="1834"/>
        <v>16</v>
      </c>
      <c r="L6885" s="58">
        <f t="shared" si="1822"/>
        <v>14.334331267464218</v>
      </c>
      <c r="M6885" s="59">
        <f t="shared" si="1823"/>
        <v>14.83957218779107</v>
      </c>
      <c r="N6885" s="59">
        <f t="shared" si="1824"/>
        <v>42.593582816866054</v>
      </c>
      <c r="O6885" s="59">
        <f t="shared" si="1825"/>
        <v>-9.2296919875941335</v>
      </c>
      <c r="P6885" s="59">
        <f t="shared" si="1826"/>
        <v>61.318809223650575</v>
      </c>
      <c r="Q6885" s="60">
        <f t="shared" si="1827"/>
        <v>28.681190776349425</v>
      </c>
      <c r="R6885" s="59">
        <f t="shared" si="1828"/>
        <v>49.593031439969302</v>
      </c>
      <c r="S6885" s="61">
        <f t="shared" si="1819"/>
        <v>0.99752924361218709</v>
      </c>
      <c r="U6885" s="13">
        <f t="shared" si="1820"/>
        <v>61.318809223650575</v>
      </c>
      <c r="V6885" s="14">
        <f t="shared" si="1821"/>
        <v>49.593031439969302</v>
      </c>
      <c r="W6885" s="7">
        <v>60.656700000000001</v>
      </c>
      <c r="X6885" s="28">
        <v>50.081999999999994</v>
      </c>
      <c r="Y6885" s="74">
        <v>0.48505000877936311</v>
      </c>
      <c r="Z6885" s="75">
        <v>0.41408899999999998</v>
      </c>
      <c r="AA6885" s="33">
        <v>0.99752924361218709</v>
      </c>
      <c r="AB6885" s="33">
        <v>0.99671799999999999</v>
      </c>
      <c r="AC6885" s="45"/>
      <c r="AD6885" s="48">
        <f t="shared" si="1829"/>
        <v>1377.9055279612996</v>
      </c>
      <c r="AE6885" s="49">
        <f>IF(P6885&gt;90,0,AD6885*0.7^((1/cosd(P6885))^0.678))</f>
        <v>766.3203445660331</v>
      </c>
      <c r="AG6885" s="81">
        <f t="shared" si="1830"/>
        <v>371.70368985955889</v>
      </c>
      <c r="AH6885" s="82">
        <f t="shared" si="1831"/>
        <v>764.42695367958561</v>
      </c>
      <c r="AI6885" s="81">
        <f t="shared" si="1832"/>
        <v>317.32482516100407</v>
      </c>
      <c r="AJ6885" s="82">
        <f t="shared" si="1833"/>
        <v>763.80528119516737</v>
      </c>
    </row>
    <row r="6886" spans="9:36" ht="23.5" x14ac:dyDescent="0.35">
      <c r="I6886" s="57" t="s">
        <v>6897</v>
      </c>
      <c r="J6886" s="58">
        <f t="shared" si="1835"/>
        <v>287</v>
      </c>
      <c r="K6886" s="58">
        <f t="shared" si="1834"/>
        <v>17</v>
      </c>
      <c r="L6886" s="58">
        <f t="shared" si="1822"/>
        <v>14.334331267464218</v>
      </c>
      <c r="M6886" s="59">
        <f t="shared" si="1823"/>
        <v>15.83957218779107</v>
      </c>
      <c r="N6886" s="59">
        <f t="shared" si="1824"/>
        <v>57.593582816866054</v>
      </c>
      <c r="O6886" s="59">
        <f t="shared" si="1825"/>
        <v>-9.2296919875941335</v>
      </c>
      <c r="P6886" s="59">
        <f t="shared" si="1826"/>
        <v>71.162123816043177</v>
      </c>
      <c r="Q6886" s="60">
        <f t="shared" si="1827"/>
        <v>18.837876183956816</v>
      </c>
      <c r="R6886" s="59">
        <f t="shared" si="1828"/>
        <v>61.702800187446343</v>
      </c>
      <c r="S6886" s="61">
        <f t="shared" si="1819"/>
        <v>0.96229367603254767</v>
      </c>
      <c r="U6886" s="13">
        <f t="shared" si="1820"/>
        <v>71.162123816043177</v>
      </c>
      <c r="V6886" s="14">
        <f t="shared" si="1821"/>
        <v>61.702800187446343</v>
      </c>
      <c r="W6886" s="7">
        <v>70.555599999999998</v>
      </c>
      <c r="X6886" s="28">
        <v>62.227000000000004</v>
      </c>
      <c r="Y6886" s="74">
        <v>0.42219634127081845</v>
      </c>
      <c r="Z6886" s="75">
        <v>0.37798399999999999</v>
      </c>
      <c r="AA6886" s="33">
        <v>0.96229367603254767</v>
      </c>
      <c r="AB6886" s="33">
        <v>0.95791000000000004</v>
      </c>
      <c r="AC6886" s="45"/>
      <c r="AD6886" s="48">
        <f t="shared" si="1829"/>
        <v>1377.9055279612996</v>
      </c>
      <c r="AE6886" s="49">
        <f>IF(P6886&gt;90,0,AD6886*0.7^((1/cosd(P6886))^0.678))</f>
        <v>639.5243010564925</v>
      </c>
      <c r="AG6886" s="81">
        <f t="shared" si="1830"/>
        <v>270.00482005982855</v>
      </c>
      <c r="AH6886" s="82">
        <f t="shared" si="1831"/>
        <v>615.41019057579786</v>
      </c>
      <c r="AI6886" s="81">
        <f t="shared" si="1832"/>
        <v>241.72995341053726</v>
      </c>
      <c r="AJ6886" s="82">
        <f t="shared" si="1833"/>
        <v>612.60672322502478</v>
      </c>
    </row>
    <row r="6887" spans="9:36" ht="23.5" x14ac:dyDescent="0.35">
      <c r="I6887" s="57" t="s">
        <v>6898</v>
      </c>
      <c r="J6887" s="58">
        <f t="shared" si="1835"/>
        <v>287</v>
      </c>
      <c r="K6887" s="58">
        <f t="shared" si="1834"/>
        <v>18</v>
      </c>
      <c r="L6887" s="58">
        <f t="shared" si="1822"/>
        <v>14.334331267464218</v>
      </c>
      <c r="M6887" s="59">
        <f t="shared" si="1823"/>
        <v>16.83957218779107</v>
      </c>
      <c r="N6887" s="59">
        <f t="shared" si="1824"/>
        <v>72.593582816866046</v>
      </c>
      <c r="O6887" s="59">
        <f t="shared" si="1825"/>
        <v>-9.2296919875941335</v>
      </c>
      <c r="P6887" s="59">
        <f t="shared" si="1826"/>
        <v>82.11383313238963</v>
      </c>
      <c r="Q6887" s="60">
        <f t="shared" si="1827"/>
        <v>7.8861668676103678</v>
      </c>
      <c r="R6887" s="59">
        <f t="shared" si="1828"/>
        <v>71.960913709622076</v>
      </c>
      <c r="S6887" s="61">
        <f t="shared" si="1819"/>
        <v>0.89348413771698532</v>
      </c>
      <c r="U6887" s="13">
        <f t="shared" si="1820"/>
        <v>82.11383313238963</v>
      </c>
      <c r="V6887" s="14">
        <f t="shared" si="1821"/>
        <v>71.960913709622076</v>
      </c>
      <c r="W6887" s="7">
        <v>81.506200000000007</v>
      </c>
      <c r="X6887" s="28">
        <v>72.496000000000009</v>
      </c>
      <c r="Y6887" s="74">
        <v>0.46958643224099622</v>
      </c>
      <c r="Z6887" s="75">
        <v>0</v>
      </c>
      <c r="AA6887" s="33">
        <v>0.89348413771698532</v>
      </c>
      <c r="AB6887" s="33">
        <v>0</v>
      </c>
      <c r="AC6887" s="45"/>
      <c r="AD6887" s="48">
        <f t="shared" si="1829"/>
        <v>1377.9055279612996</v>
      </c>
      <c r="AE6887" s="49">
        <f>IF(P6887&gt;90,0,AD6887*0.7^((1/cosd(P6887))^0.678))</f>
        <v>349.67779901791965</v>
      </c>
      <c r="AG6887" s="81">
        <f t="shared" si="1830"/>
        <v>164.20395007470901</v>
      </c>
      <c r="AH6887" s="82">
        <f t="shared" si="1831"/>
        <v>312.43156673429922</v>
      </c>
      <c r="AI6887" s="81">
        <f t="shared" si="1832"/>
        <v>0</v>
      </c>
      <c r="AJ6887" s="82">
        <f t="shared" si="1833"/>
        <v>0</v>
      </c>
    </row>
    <row r="6888" spans="9:36" ht="23.5" x14ac:dyDescent="0.35">
      <c r="I6888" s="57" t="s">
        <v>6899</v>
      </c>
      <c r="J6888" s="58">
        <f t="shared" si="1835"/>
        <v>287</v>
      </c>
      <c r="K6888" s="58">
        <f t="shared" si="1834"/>
        <v>19</v>
      </c>
      <c r="L6888" s="58">
        <f t="shared" si="1822"/>
        <v>14.334331267464218</v>
      </c>
      <c r="M6888" s="59">
        <f t="shared" si="1823"/>
        <v>17.83957218779107</v>
      </c>
      <c r="N6888" s="59">
        <f t="shared" si="1824"/>
        <v>87.593582816866046</v>
      </c>
      <c r="O6888" s="59">
        <f t="shared" si="1825"/>
        <v>-9.2296919875941335</v>
      </c>
      <c r="P6888" s="59">
        <f t="shared" si="1826"/>
        <v>93.696327696204591</v>
      </c>
      <c r="Q6888" s="60">
        <f t="shared" si="1827"/>
        <v>-3.6963276962045963</v>
      </c>
      <c r="R6888" s="59">
        <f t="shared" si="1828"/>
        <v>81.203831772029758</v>
      </c>
      <c r="S6888" s="61">
        <f t="shared" si="1819"/>
        <v>0</v>
      </c>
      <c r="U6888" s="13">
        <f t="shared" si="1820"/>
        <v>93.696327696204591</v>
      </c>
      <c r="V6888" s="14">
        <f t="shared" si="1821"/>
        <v>81.203831772029758</v>
      </c>
      <c r="W6888" s="7">
        <v>93.225999999999999</v>
      </c>
      <c r="X6888" s="28">
        <v>81.747000000000014</v>
      </c>
      <c r="Y6888" s="74">
        <v>0</v>
      </c>
      <c r="Z6888" s="75">
        <v>0</v>
      </c>
      <c r="AA6888" s="33">
        <v>0</v>
      </c>
      <c r="AB6888" s="33">
        <v>0</v>
      </c>
      <c r="AC6888" s="45"/>
      <c r="AD6888" s="48">
        <f t="shared" si="1829"/>
        <v>1377.9055279612996</v>
      </c>
      <c r="AE6888" s="49">
        <f>IF(P6888&gt;90,0,AD6888*0.7^((1/cosd(P6888))^0.678))</f>
        <v>0</v>
      </c>
      <c r="AG6888" s="81">
        <f t="shared" si="1830"/>
        <v>0</v>
      </c>
      <c r="AH6888" s="82">
        <f t="shared" si="1831"/>
        <v>0</v>
      </c>
      <c r="AI6888" s="81">
        <f t="shared" si="1832"/>
        <v>0</v>
      </c>
      <c r="AJ6888" s="82">
        <f t="shared" si="1833"/>
        <v>0</v>
      </c>
    </row>
    <row r="6889" spans="9:36" ht="23.5" x14ac:dyDescent="0.35">
      <c r="I6889" s="57" t="s">
        <v>6900</v>
      </c>
      <c r="J6889" s="58">
        <f t="shared" si="1835"/>
        <v>287</v>
      </c>
      <c r="K6889" s="58">
        <f t="shared" si="1834"/>
        <v>20</v>
      </c>
      <c r="L6889" s="58">
        <f t="shared" si="1822"/>
        <v>14.334331267464218</v>
      </c>
      <c r="M6889" s="59">
        <f t="shared" si="1823"/>
        <v>18.83957218779107</v>
      </c>
      <c r="N6889" s="59">
        <f t="shared" si="1824"/>
        <v>102.59358281686605</v>
      </c>
      <c r="O6889" s="59">
        <f t="shared" si="1825"/>
        <v>-9.2296919875941335</v>
      </c>
      <c r="P6889" s="59">
        <f t="shared" si="1826"/>
        <v>105.5682523214919</v>
      </c>
      <c r="Q6889" s="60">
        <f t="shared" si="1827"/>
        <v>-15.568252321491899</v>
      </c>
      <c r="R6889" s="59">
        <f t="shared" si="1828"/>
        <v>90.19323607396916</v>
      </c>
      <c r="S6889" s="61">
        <f t="shared" si="1819"/>
        <v>0</v>
      </c>
      <c r="U6889" s="13">
        <f t="shared" si="1820"/>
        <v>105.5682523214919</v>
      </c>
      <c r="V6889" s="14">
        <f t="shared" si="1821"/>
        <v>90.19323607396916</v>
      </c>
      <c r="W6889" s="7">
        <v>105.117</v>
      </c>
      <c r="X6889" s="28">
        <v>90.75200000000001</v>
      </c>
      <c r="Y6889" s="74">
        <v>0</v>
      </c>
      <c r="Z6889" s="75">
        <v>0</v>
      </c>
      <c r="AA6889" s="33">
        <v>0</v>
      </c>
      <c r="AB6889" s="33">
        <v>0</v>
      </c>
      <c r="AC6889" s="45"/>
      <c r="AD6889" s="48">
        <f t="shared" si="1829"/>
        <v>1377.9055279612996</v>
      </c>
      <c r="AE6889" s="49">
        <f>IF(P6889&gt;90,0,AD6889*0.7^((1/cosd(P6889))^0.678))</f>
        <v>0</v>
      </c>
      <c r="AG6889" s="81">
        <f t="shared" si="1830"/>
        <v>0</v>
      </c>
      <c r="AH6889" s="82">
        <f t="shared" si="1831"/>
        <v>0</v>
      </c>
      <c r="AI6889" s="81">
        <f t="shared" si="1832"/>
        <v>0</v>
      </c>
      <c r="AJ6889" s="82">
        <f t="shared" si="1833"/>
        <v>0</v>
      </c>
    </row>
    <row r="6890" spans="9:36" ht="23.5" x14ac:dyDescent="0.35">
      <c r="I6890" s="57" t="s">
        <v>6901</v>
      </c>
      <c r="J6890" s="58">
        <f t="shared" si="1835"/>
        <v>287</v>
      </c>
      <c r="K6890" s="58">
        <f t="shared" si="1834"/>
        <v>21</v>
      </c>
      <c r="L6890" s="58">
        <f t="shared" si="1822"/>
        <v>14.334331267464218</v>
      </c>
      <c r="M6890" s="59">
        <f t="shared" si="1823"/>
        <v>19.83957218779107</v>
      </c>
      <c r="N6890" s="59">
        <f t="shared" si="1824"/>
        <v>117.59358281686605</v>
      </c>
      <c r="O6890" s="59">
        <f t="shared" si="1825"/>
        <v>-9.2296919875941335</v>
      </c>
      <c r="P6890" s="59">
        <f t="shared" si="1826"/>
        <v>117.42913416974804</v>
      </c>
      <c r="Q6890" s="60">
        <f t="shared" si="1827"/>
        <v>-27.429134169748046</v>
      </c>
      <c r="R6890" s="59">
        <f t="shared" si="1828"/>
        <v>99.742271489250513</v>
      </c>
      <c r="S6890" s="61">
        <f t="shared" si="1819"/>
        <v>0</v>
      </c>
      <c r="U6890" s="13">
        <f t="shared" si="1820"/>
        <v>117.42913416974804</v>
      </c>
      <c r="V6890" s="14">
        <f t="shared" si="1821"/>
        <v>99.742271489250513</v>
      </c>
      <c r="W6890" s="7">
        <v>116.97799999999999</v>
      </c>
      <c r="X6890" s="28">
        <v>100.32499999999999</v>
      </c>
      <c r="Y6890" s="74">
        <v>0</v>
      </c>
      <c r="Z6890" s="75">
        <v>0</v>
      </c>
      <c r="AA6890" s="33">
        <v>0</v>
      </c>
      <c r="AB6890" s="33">
        <v>0</v>
      </c>
      <c r="AC6890" s="45"/>
      <c r="AD6890" s="48">
        <f t="shared" si="1829"/>
        <v>1377.9055279612996</v>
      </c>
      <c r="AE6890" s="49">
        <f>IF(P6890&gt;90,0,AD6890*0.7^((1/cosd(P6890))^0.678))</f>
        <v>0</v>
      </c>
      <c r="AG6890" s="81">
        <f t="shared" si="1830"/>
        <v>0</v>
      </c>
      <c r="AH6890" s="82">
        <f t="shared" si="1831"/>
        <v>0</v>
      </c>
      <c r="AI6890" s="81">
        <f t="shared" si="1832"/>
        <v>0</v>
      </c>
      <c r="AJ6890" s="82">
        <f t="shared" si="1833"/>
        <v>0</v>
      </c>
    </row>
    <row r="6891" spans="9:36" ht="23.5" x14ac:dyDescent="0.35">
      <c r="I6891" s="57" t="s">
        <v>6902</v>
      </c>
      <c r="J6891" s="58">
        <f t="shared" si="1835"/>
        <v>287</v>
      </c>
      <c r="K6891" s="58">
        <f t="shared" si="1834"/>
        <v>22</v>
      </c>
      <c r="L6891" s="58">
        <f t="shared" si="1822"/>
        <v>14.334331267464218</v>
      </c>
      <c r="M6891" s="59">
        <f t="shared" si="1823"/>
        <v>20.83957218779107</v>
      </c>
      <c r="N6891" s="59">
        <f t="shared" si="1824"/>
        <v>132.59358281686605</v>
      </c>
      <c r="O6891" s="59">
        <f t="shared" si="1825"/>
        <v>-9.2296919875941335</v>
      </c>
      <c r="P6891" s="59">
        <f t="shared" si="1826"/>
        <v>128.91457705325311</v>
      </c>
      <c r="Q6891" s="60">
        <f t="shared" si="1827"/>
        <v>-38.914577053253097</v>
      </c>
      <c r="R6891" s="59">
        <f t="shared" si="1828"/>
        <v>110.95094387479139</v>
      </c>
      <c r="S6891" s="61">
        <f t="shared" si="1819"/>
        <v>0</v>
      </c>
      <c r="U6891" s="13">
        <f t="shared" si="1820"/>
        <v>128.91457705325311</v>
      </c>
      <c r="V6891" s="14">
        <f t="shared" si="1821"/>
        <v>110.95094387479139</v>
      </c>
      <c r="W6891" s="7">
        <v>128.44200000000001</v>
      </c>
      <c r="X6891" s="28">
        <v>111.56200000000001</v>
      </c>
      <c r="Y6891" s="74">
        <v>0</v>
      </c>
      <c r="Z6891" s="75">
        <v>0</v>
      </c>
      <c r="AA6891" s="33">
        <v>0</v>
      </c>
      <c r="AB6891" s="33">
        <v>0</v>
      </c>
      <c r="AC6891" s="45"/>
      <c r="AD6891" s="48">
        <f t="shared" si="1829"/>
        <v>1377.9055279612996</v>
      </c>
      <c r="AE6891" s="49">
        <f>IF(P6891&gt;90,0,AD6891*0.7^((1/cosd(P6891))^0.678))</f>
        <v>0</v>
      </c>
      <c r="AG6891" s="81">
        <f t="shared" si="1830"/>
        <v>0</v>
      </c>
      <c r="AH6891" s="82">
        <f t="shared" si="1831"/>
        <v>0</v>
      </c>
      <c r="AI6891" s="81">
        <f t="shared" si="1832"/>
        <v>0</v>
      </c>
      <c r="AJ6891" s="82">
        <f t="shared" si="1833"/>
        <v>0</v>
      </c>
    </row>
    <row r="6892" spans="9:36" ht="23.5" x14ac:dyDescent="0.35">
      <c r="I6892" s="57" t="s">
        <v>6903</v>
      </c>
      <c r="J6892" s="58">
        <f t="shared" si="1835"/>
        <v>287</v>
      </c>
      <c r="K6892" s="58">
        <f t="shared" si="1834"/>
        <v>23</v>
      </c>
      <c r="L6892" s="58">
        <f t="shared" si="1822"/>
        <v>14.334331267464218</v>
      </c>
      <c r="M6892" s="59">
        <f t="shared" si="1823"/>
        <v>21.83957218779107</v>
      </c>
      <c r="N6892" s="59">
        <f t="shared" si="1824"/>
        <v>147.59358281686605</v>
      </c>
      <c r="O6892" s="59">
        <f t="shared" si="1825"/>
        <v>-9.2296919875941335</v>
      </c>
      <c r="P6892" s="59">
        <f t="shared" si="1826"/>
        <v>139.42015403397863</v>
      </c>
      <c r="Q6892" s="60">
        <f t="shared" si="1827"/>
        <v>-49.420154033978648</v>
      </c>
      <c r="R6892" s="59">
        <f t="shared" si="1828"/>
        <v>125.59166001643378</v>
      </c>
      <c r="S6892" s="61">
        <f t="shared" si="1819"/>
        <v>0</v>
      </c>
      <c r="U6892" s="13">
        <f t="shared" si="1820"/>
        <v>139.42015403397863</v>
      </c>
      <c r="V6892" s="14">
        <f t="shared" si="1821"/>
        <v>125.59166001643378</v>
      </c>
      <c r="W6892" s="7">
        <v>138.9</v>
      </c>
      <c r="X6892" s="28">
        <v>126.202</v>
      </c>
      <c r="Y6892" s="74">
        <v>0</v>
      </c>
      <c r="Z6892" s="75">
        <v>0</v>
      </c>
      <c r="AA6892" s="33">
        <v>0</v>
      </c>
      <c r="AB6892" s="33">
        <v>0</v>
      </c>
      <c r="AC6892" s="45"/>
      <c r="AD6892" s="48">
        <f t="shared" si="1829"/>
        <v>1377.9055279612996</v>
      </c>
      <c r="AE6892" s="49">
        <f>IF(P6892&gt;90,0,AD6892*0.7^((1/cosd(P6892))^0.678))</f>
        <v>0</v>
      </c>
      <c r="AG6892" s="81">
        <f t="shared" si="1830"/>
        <v>0</v>
      </c>
      <c r="AH6892" s="82">
        <f t="shared" si="1831"/>
        <v>0</v>
      </c>
      <c r="AI6892" s="81">
        <f t="shared" si="1832"/>
        <v>0</v>
      </c>
      <c r="AJ6892" s="82">
        <f t="shared" si="1833"/>
        <v>0</v>
      </c>
    </row>
    <row r="6893" spans="9:36" ht="23.5" x14ac:dyDescent="0.35">
      <c r="I6893" s="57" t="s">
        <v>6904</v>
      </c>
      <c r="J6893" s="58">
        <f t="shared" si="1835"/>
        <v>288</v>
      </c>
      <c r="K6893" s="58">
        <f t="shared" si="1834"/>
        <v>0</v>
      </c>
      <c r="L6893" s="58">
        <f t="shared" si="1822"/>
        <v>14.555758565808619</v>
      </c>
      <c r="M6893" s="59">
        <f t="shared" si="1823"/>
        <v>-1.1567373572365232</v>
      </c>
      <c r="N6893" s="59">
        <f t="shared" si="1824"/>
        <v>-197.35106035854784</v>
      </c>
      <c r="O6893" s="59">
        <f t="shared" si="1825"/>
        <v>-9.5993972342263003</v>
      </c>
      <c r="P6893" s="59">
        <f t="shared" si="1826"/>
        <v>148.10408496872429</v>
      </c>
      <c r="Q6893" s="60">
        <f t="shared" si="1827"/>
        <v>-58.104084968724315</v>
      </c>
      <c r="R6893" s="59">
        <f t="shared" si="1828"/>
        <v>-146.1849218502046</v>
      </c>
      <c r="S6893" s="61">
        <f t="shared" si="1819"/>
        <v>0</v>
      </c>
      <c r="U6893" s="13">
        <f t="shared" si="1820"/>
        <v>148.10408496872429</v>
      </c>
      <c r="V6893" s="14">
        <f t="shared" si="1821"/>
        <v>-146.1849218502046</v>
      </c>
      <c r="W6893" s="7">
        <v>147.16</v>
      </c>
      <c r="X6893" s="28">
        <v>146.87400000000002</v>
      </c>
      <c r="Y6893" s="74">
        <v>0</v>
      </c>
      <c r="Z6893" s="75">
        <v>0</v>
      </c>
      <c r="AA6893" s="33">
        <v>0</v>
      </c>
      <c r="AB6893" s="33">
        <v>0</v>
      </c>
      <c r="AC6893" s="45"/>
      <c r="AD6893" s="48">
        <f t="shared" si="1829"/>
        <v>1378.66080364205</v>
      </c>
      <c r="AE6893" s="49">
        <f>IF(P6893&gt;90,0,AD6893*0.7^((1/cosd(P6893))^0.678))</f>
        <v>0</v>
      </c>
      <c r="AG6893" s="81">
        <f t="shared" si="1830"/>
        <v>0</v>
      </c>
      <c r="AH6893" s="82">
        <f t="shared" si="1831"/>
        <v>0</v>
      </c>
      <c r="AI6893" s="81">
        <f t="shared" si="1832"/>
        <v>0</v>
      </c>
      <c r="AJ6893" s="82">
        <f t="shared" si="1833"/>
        <v>0</v>
      </c>
    </row>
    <row r="6894" spans="9:36" ht="23.5" x14ac:dyDescent="0.35">
      <c r="I6894" s="57" t="s">
        <v>6905</v>
      </c>
      <c r="J6894" s="58">
        <f t="shared" si="1835"/>
        <v>288</v>
      </c>
      <c r="K6894" s="58">
        <f t="shared" si="1834"/>
        <v>1</v>
      </c>
      <c r="L6894" s="58">
        <f t="shared" si="1822"/>
        <v>14.555758565808619</v>
      </c>
      <c r="M6894" s="59">
        <f t="shared" si="1823"/>
        <v>-0.15673735723652324</v>
      </c>
      <c r="N6894" s="59">
        <f t="shared" si="1824"/>
        <v>-182.35106035854784</v>
      </c>
      <c r="O6894" s="59">
        <f t="shared" si="1825"/>
        <v>-9.5993972342263003</v>
      </c>
      <c r="P6894" s="59">
        <f t="shared" si="1826"/>
        <v>152.12846850983507</v>
      </c>
      <c r="Q6894" s="60">
        <f t="shared" si="1827"/>
        <v>-62.128468509835081</v>
      </c>
      <c r="R6894" s="59">
        <f t="shared" si="1828"/>
        <v>-175.03649732619118</v>
      </c>
      <c r="S6894" s="61">
        <f t="shared" si="1819"/>
        <v>0</v>
      </c>
      <c r="U6894" s="13">
        <f t="shared" si="1820"/>
        <v>152.12846850983507</v>
      </c>
      <c r="V6894" s="14">
        <f t="shared" si="1821"/>
        <v>-175.03649732619118</v>
      </c>
      <c r="W6894" s="7">
        <v>151.131</v>
      </c>
      <c r="X6894" s="28">
        <v>175.00200000000001</v>
      </c>
      <c r="Y6894" s="74">
        <v>0</v>
      </c>
      <c r="Z6894" s="75">
        <v>0</v>
      </c>
      <c r="AA6894" s="33">
        <v>0</v>
      </c>
      <c r="AB6894" s="33">
        <v>0</v>
      </c>
      <c r="AC6894" s="45"/>
      <c r="AD6894" s="48">
        <f t="shared" si="1829"/>
        <v>1378.66080364205</v>
      </c>
      <c r="AE6894" s="49">
        <f>IF(P6894&gt;90,0,AD6894*0.7^((1/cosd(P6894))^0.678))</f>
        <v>0</v>
      </c>
      <c r="AG6894" s="81">
        <f t="shared" si="1830"/>
        <v>0</v>
      </c>
      <c r="AH6894" s="82">
        <f t="shared" si="1831"/>
        <v>0</v>
      </c>
      <c r="AI6894" s="81">
        <f t="shared" si="1832"/>
        <v>0</v>
      </c>
      <c r="AJ6894" s="82">
        <f t="shared" si="1833"/>
        <v>0</v>
      </c>
    </row>
    <row r="6895" spans="9:36" ht="23.5" x14ac:dyDescent="0.35">
      <c r="I6895" s="57" t="s">
        <v>6906</v>
      </c>
      <c r="J6895" s="58">
        <f t="shared" si="1835"/>
        <v>288</v>
      </c>
      <c r="K6895" s="58">
        <f t="shared" si="1834"/>
        <v>2</v>
      </c>
      <c r="L6895" s="58">
        <f t="shared" si="1822"/>
        <v>14.555758565808619</v>
      </c>
      <c r="M6895" s="59">
        <f t="shared" si="1823"/>
        <v>0.84326264276347673</v>
      </c>
      <c r="N6895" s="59">
        <f t="shared" si="1824"/>
        <v>-167.35106035854784</v>
      </c>
      <c r="O6895" s="59">
        <f t="shared" si="1825"/>
        <v>-9.5993972342263003</v>
      </c>
      <c r="P6895" s="59">
        <f t="shared" si="1826"/>
        <v>149.95638114791683</v>
      </c>
      <c r="Q6895" s="60">
        <f t="shared" si="1827"/>
        <v>-59.956381147916836</v>
      </c>
      <c r="R6895" s="59">
        <f t="shared" si="1828"/>
        <v>-154.45291676341046</v>
      </c>
      <c r="S6895" s="61">
        <f t="shared" si="1819"/>
        <v>0</v>
      </c>
      <c r="U6895" s="13">
        <f t="shared" si="1820"/>
        <v>149.95638114791683</v>
      </c>
      <c r="V6895" s="14">
        <f t="shared" si="1821"/>
        <v>-154.45291676341046</v>
      </c>
      <c r="W6895" s="7">
        <v>149.066</v>
      </c>
      <c r="X6895" s="28">
        <v>-155.26749999999998</v>
      </c>
      <c r="Y6895" s="74">
        <v>0</v>
      </c>
      <c r="Z6895" s="75">
        <v>0</v>
      </c>
      <c r="AA6895" s="33">
        <v>0</v>
      </c>
      <c r="AB6895" s="33">
        <v>0</v>
      </c>
      <c r="AC6895" s="45"/>
      <c r="AD6895" s="48">
        <f t="shared" si="1829"/>
        <v>1378.66080364205</v>
      </c>
      <c r="AE6895" s="49">
        <f>IF(P6895&gt;90,0,AD6895*0.7^((1/cosd(P6895))^0.678))</f>
        <v>0</v>
      </c>
      <c r="AG6895" s="81">
        <f t="shared" si="1830"/>
        <v>0</v>
      </c>
      <c r="AH6895" s="82">
        <f t="shared" si="1831"/>
        <v>0</v>
      </c>
      <c r="AI6895" s="81">
        <f t="shared" si="1832"/>
        <v>0</v>
      </c>
      <c r="AJ6895" s="82">
        <f t="shared" si="1833"/>
        <v>0</v>
      </c>
    </row>
    <row r="6896" spans="9:36" ht="23.5" x14ac:dyDescent="0.35">
      <c r="I6896" s="57" t="s">
        <v>6907</v>
      </c>
      <c r="J6896" s="58">
        <f t="shared" si="1835"/>
        <v>288</v>
      </c>
      <c r="K6896" s="58">
        <f t="shared" si="1834"/>
        <v>3</v>
      </c>
      <c r="L6896" s="58">
        <f t="shared" si="1822"/>
        <v>14.555758565808619</v>
      </c>
      <c r="M6896" s="59">
        <f t="shared" si="1823"/>
        <v>1.8432626427634768</v>
      </c>
      <c r="N6896" s="59">
        <f t="shared" si="1824"/>
        <v>-152.35106035854784</v>
      </c>
      <c r="O6896" s="59">
        <f t="shared" si="1825"/>
        <v>-9.5993972342263003</v>
      </c>
      <c r="P6896" s="59">
        <f t="shared" si="1826"/>
        <v>142.67411051742968</v>
      </c>
      <c r="Q6896" s="60">
        <f t="shared" si="1827"/>
        <v>-52.674110517429675</v>
      </c>
      <c r="R6896" s="59">
        <f t="shared" si="1828"/>
        <v>-131.00884534194722</v>
      </c>
      <c r="S6896" s="61">
        <f t="shared" si="1819"/>
        <v>0</v>
      </c>
      <c r="U6896" s="13">
        <f t="shared" si="1820"/>
        <v>142.67411051742968</v>
      </c>
      <c r="V6896" s="14">
        <f t="shared" si="1821"/>
        <v>-131.00884534194722</v>
      </c>
      <c r="W6896" s="7">
        <v>141.95400000000001</v>
      </c>
      <c r="X6896" s="28">
        <v>-132.0643</v>
      </c>
      <c r="Y6896" s="74">
        <v>0</v>
      </c>
      <c r="Z6896" s="75">
        <v>0</v>
      </c>
      <c r="AA6896" s="33">
        <v>0</v>
      </c>
      <c r="AB6896" s="33">
        <v>0</v>
      </c>
      <c r="AC6896" s="45"/>
      <c r="AD6896" s="48">
        <f t="shared" si="1829"/>
        <v>1378.66080364205</v>
      </c>
      <c r="AE6896" s="49">
        <f>IF(P6896&gt;90,0,AD6896*0.7^((1/cosd(P6896))^0.678))</f>
        <v>0</v>
      </c>
      <c r="AG6896" s="81">
        <f t="shared" si="1830"/>
        <v>0</v>
      </c>
      <c r="AH6896" s="82">
        <f t="shared" si="1831"/>
        <v>0</v>
      </c>
      <c r="AI6896" s="81">
        <f t="shared" si="1832"/>
        <v>0</v>
      </c>
      <c r="AJ6896" s="82">
        <f t="shared" si="1833"/>
        <v>0</v>
      </c>
    </row>
    <row r="6897" spans="9:36" ht="23.5" x14ac:dyDescent="0.35">
      <c r="I6897" s="57" t="s">
        <v>6908</v>
      </c>
      <c r="J6897" s="58">
        <f t="shared" si="1835"/>
        <v>288</v>
      </c>
      <c r="K6897" s="58">
        <f t="shared" si="1834"/>
        <v>4</v>
      </c>
      <c r="L6897" s="58">
        <f t="shared" si="1822"/>
        <v>14.555758565808619</v>
      </c>
      <c r="M6897" s="59">
        <f t="shared" si="1823"/>
        <v>2.8432626427634764</v>
      </c>
      <c r="N6897" s="59">
        <f t="shared" si="1824"/>
        <v>-137.35106035854784</v>
      </c>
      <c r="O6897" s="59">
        <f t="shared" si="1825"/>
        <v>-9.5993972342263003</v>
      </c>
      <c r="P6897" s="59">
        <f t="shared" si="1826"/>
        <v>132.64578327019504</v>
      </c>
      <c r="Q6897" s="60">
        <f t="shared" si="1827"/>
        <v>-42.645783270195054</v>
      </c>
      <c r="R6897" s="59">
        <f t="shared" si="1828"/>
        <v>-114.7448339512856</v>
      </c>
      <c r="S6897" s="61">
        <f t="shared" si="1819"/>
        <v>0</v>
      </c>
      <c r="U6897" s="13">
        <f t="shared" si="1820"/>
        <v>132.64578327019504</v>
      </c>
      <c r="V6897" s="14">
        <f t="shared" si="1821"/>
        <v>-114.7448339512856</v>
      </c>
      <c r="W6897" s="7">
        <v>132.054</v>
      </c>
      <c r="X6897" s="28">
        <v>-115.7518</v>
      </c>
      <c r="Y6897" s="74">
        <v>0</v>
      </c>
      <c r="Z6897" s="75">
        <v>0</v>
      </c>
      <c r="AA6897" s="33">
        <v>0</v>
      </c>
      <c r="AB6897" s="33">
        <v>0</v>
      </c>
      <c r="AC6897" s="45"/>
      <c r="AD6897" s="48">
        <f t="shared" si="1829"/>
        <v>1378.66080364205</v>
      </c>
      <c r="AE6897" s="49">
        <f>IF(P6897&gt;90,0,AD6897*0.7^((1/cosd(P6897))^0.678))</f>
        <v>0</v>
      </c>
      <c r="AG6897" s="81">
        <f t="shared" si="1830"/>
        <v>0</v>
      </c>
      <c r="AH6897" s="82">
        <f t="shared" si="1831"/>
        <v>0</v>
      </c>
      <c r="AI6897" s="81">
        <f t="shared" si="1832"/>
        <v>0</v>
      </c>
      <c r="AJ6897" s="82">
        <f t="shared" si="1833"/>
        <v>0</v>
      </c>
    </row>
    <row r="6898" spans="9:36" ht="23.5" x14ac:dyDescent="0.35">
      <c r="I6898" s="57" t="s">
        <v>6909</v>
      </c>
      <c r="J6898" s="58">
        <f t="shared" si="1835"/>
        <v>288</v>
      </c>
      <c r="K6898" s="58">
        <f t="shared" si="1834"/>
        <v>5</v>
      </c>
      <c r="L6898" s="58">
        <f t="shared" si="1822"/>
        <v>14.555758565808619</v>
      </c>
      <c r="M6898" s="59">
        <f t="shared" si="1823"/>
        <v>3.8432626427634764</v>
      </c>
      <c r="N6898" s="59">
        <f t="shared" si="1824"/>
        <v>-122.35106035854784</v>
      </c>
      <c r="O6898" s="59">
        <f t="shared" si="1825"/>
        <v>-9.5993972342263003</v>
      </c>
      <c r="P6898" s="59">
        <f t="shared" si="1826"/>
        <v>121.36318582105183</v>
      </c>
      <c r="Q6898" s="60">
        <f t="shared" si="1827"/>
        <v>-31.363185821051832</v>
      </c>
      <c r="R6898" s="59">
        <f t="shared" si="1828"/>
        <v>-102.71166949014226</v>
      </c>
      <c r="S6898" s="61">
        <f t="shared" si="1819"/>
        <v>0</v>
      </c>
      <c r="U6898" s="13">
        <f t="shared" si="1820"/>
        <v>121.36318582105183</v>
      </c>
      <c r="V6898" s="14">
        <f t="shared" si="1821"/>
        <v>-102.71166949014226</v>
      </c>
      <c r="W6898" s="7">
        <v>120.84399999999999</v>
      </c>
      <c r="X6898" s="28">
        <v>-103.6208</v>
      </c>
      <c r="Y6898" s="74">
        <v>0</v>
      </c>
      <c r="Z6898" s="75">
        <v>0</v>
      </c>
      <c r="AA6898" s="33">
        <v>0</v>
      </c>
      <c r="AB6898" s="33">
        <v>0</v>
      </c>
      <c r="AC6898" s="45"/>
      <c r="AD6898" s="48">
        <f t="shared" si="1829"/>
        <v>1378.66080364205</v>
      </c>
      <c r="AE6898" s="49">
        <f>IF(P6898&gt;90,0,AD6898*0.7^((1/cosd(P6898))^0.678))</f>
        <v>0</v>
      </c>
      <c r="AG6898" s="81">
        <f t="shared" si="1830"/>
        <v>0</v>
      </c>
      <c r="AH6898" s="82">
        <f t="shared" si="1831"/>
        <v>0</v>
      </c>
      <c r="AI6898" s="81">
        <f t="shared" si="1832"/>
        <v>0</v>
      </c>
      <c r="AJ6898" s="82">
        <f t="shared" si="1833"/>
        <v>0</v>
      </c>
    </row>
    <row r="6899" spans="9:36" ht="23.5" x14ac:dyDescent="0.35">
      <c r="I6899" s="57" t="s">
        <v>6910</v>
      </c>
      <c r="J6899" s="58">
        <f t="shared" si="1835"/>
        <v>288</v>
      </c>
      <c r="K6899" s="58">
        <f t="shared" si="1834"/>
        <v>6</v>
      </c>
      <c r="L6899" s="58">
        <f t="shared" si="1822"/>
        <v>14.555758565808619</v>
      </c>
      <c r="M6899" s="59">
        <f t="shared" si="1823"/>
        <v>4.8432626427634764</v>
      </c>
      <c r="N6899" s="59">
        <f t="shared" si="1824"/>
        <v>-107.35106035854785</v>
      </c>
      <c r="O6899" s="59">
        <f t="shared" si="1825"/>
        <v>-9.5993972342263003</v>
      </c>
      <c r="P6899" s="59">
        <f t="shared" si="1826"/>
        <v>109.56587992748474</v>
      </c>
      <c r="Q6899" s="60">
        <f t="shared" si="1827"/>
        <v>-19.565879927484747</v>
      </c>
      <c r="R6899" s="59">
        <f t="shared" si="1828"/>
        <v>-92.802189339649345</v>
      </c>
      <c r="S6899" s="61">
        <f t="shared" si="1819"/>
        <v>0</v>
      </c>
      <c r="U6899" s="13">
        <f t="shared" si="1820"/>
        <v>109.56587992748474</v>
      </c>
      <c r="V6899" s="14">
        <f t="shared" si="1821"/>
        <v>-92.802189339649345</v>
      </c>
      <c r="W6899" s="7">
        <v>109.08</v>
      </c>
      <c r="X6899" s="28">
        <v>-93.630099999999999</v>
      </c>
      <c r="Y6899" s="74">
        <v>0</v>
      </c>
      <c r="Z6899" s="75">
        <v>0</v>
      </c>
      <c r="AA6899" s="33">
        <v>0</v>
      </c>
      <c r="AB6899" s="33">
        <v>0</v>
      </c>
      <c r="AC6899" s="45"/>
      <c r="AD6899" s="48">
        <f t="shared" si="1829"/>
        <v>1378.66080364205</v>
      </c>
      <c r="AE6899" s="49">
        <f>IF(P6899&gt;90,0,AD6899*0.7^((1/cosd(P6899))^0.678))</f>
        <v>0</v>
      </c>
      <c r="AG6899" s="81">
        <f t="shared" si="1830"/>
        <v>0</v>
      </c>
      <c r="AH6899" s="82">
        <f t="shared" si="1831"/>
        <v>0</v>
      </c>
      <c r="AI6899" s="81">
        <f t="shared" si="1832"/>
        <v>0</v>
      </c>
      <c r="AJ6899" s="82">
        <f t="shared" si="1833"/>
        <v>0</v>
      </c>
    </row>
    <row r="6900" spans="9:36" ht="23.5" x14ac:dyDescent="0.35">
      <c r="I6900" s="57" t="s">
        <v>6911</v>
      </c>
      <c r="J6900" s="58">
        <f t="shared" si="1835"/>
        <v>288</v>
      </c>
      <c r="K6900" s="58">
        <f t="shared" si="1834"/>
        <v>7</v>
      </c>
      <c r="L6900" s="58">
        <f t="shared" si="1822"/>
        <v>14.555758565808619</v>
      </c>
      <c r="M6900" s="59">
        <f t="shared" si="1823"/>
        <v>5.8432626427634764</v>
      </c>
      <c r="N6900" s="59">
        <f t="shared" si="1824"/>
        <v>-92.351060358547855</v>
      </c>
      <c r="O6900" s="59">
        <f t="shared" si="1825"/>
        <v>-9.5993972342263003</v>
      </c>
      <c r="P6900" s="59">
        <f t="shared" si="1826"/>
        <v>97.666024116646184</v>
      </c>
      <c r="Q6900" s="60">
        <f t="shared" si="1827"/>
        <v>-7.6660241166461933</v>
      </c>
      <c r="R6900" s="59">
        <f t="shared" si="1828"/>
        <v>-83.747809411740292</v>
      </c>
      <c r="S6900" s="61">
        <f t="shared" si="1819"/>
        <v>0</v>
      </c>
      <c r="U6900" s="13">
        <f t="shared" si="1820"/>
        <v>97.666024116646184</v>
      </c>
      <c r="V6900" s="14">
        <f t="shared" si="1821"/>
        <v>-83.747809411740292</v>
      </c>
      <c r="W6900" s="7">
        <v>97.183899999999994</v>
      </c>
      <c r="X6900" s="28">
        <v>-84.519499999999994</v>
      </c>
      <c r="Y6900" s="74">
        <v>0</v>
      </c>
      <c r="Z6900" s="75">
        <v>0</v>
      </c>
      <c r="AA6900" s="33">
        <v>0</v>
      </c>
      <c r="AB6900" s="33">
        <v>0</v>
      </c>
      <c r="AC6900" s="45"/>
      <c r="AD6900" s="48">
        <f t="shared" si="1829"/>
        <v>1378.66080364205</v>
      </c>
      <c r="AE6900" s="49">
        <f>IF(P6900&gt;90,0,AD6900*0.7^((1/cosd(P6900))^0.678))</f>
        <v>0</v>
      </c>
      <c r="AG6900" s="81">
        <f t="shared" si="1830"/>
        <v>0</v>
      </c>
      <c r="AH6900" s="82">
        <f t="shared" si="1831"/>
        <v>0</v>
      </c>
      <c r="AI6900" s="81">
        <f t="shared" si="1832"/>
        <v>0</v>
      </c>
      <c r="AJ6900" s="82">
        <f t="shared" si="1833"/>
        <v>0</v>
      </c>
    </row>
    <row r="6901" spans="9:36" ht="23.5" x14ac:dyDescent="0.35">
      <c r="I6901" s="57" t="s">
        <v>6912</v>
      </c>
      <c r="J6901" s="58">
        <f t="shared" si="1835"/>
        <v>288</v>
      </c>
      <c r="K6901" s="58">
        <f t="shared" si="1834"/>
        <v>8</v>
      </c>
      <c r="L6901" s="58">
        <f t="shared" si="1822"/>
        <v>14.555758565808619</v>
      </c>
      <c r="M6901" s="59">
        <f t="shared" si="1823"/>
        <v>6.8432626427634764</v>
      </c>
      <c r="N6901" s="59">
        <f t="shared" si="1824"/>
        <v>-77.351060358547855</v>
      </c>
      <c r="O6901" s="59">
        <f t="shared" si="1825"/>
        <v>-9.5993972342263003</v>
      </c>
      <c r="P6901" s="59">
        <f t="shared" si="1826"/>
        <v>85.969727549040698</v>
      </c>
      <c r="Q6901" s="60">
        <f t="shared" si="1827"/>
        <v>4.0302724509593029</v>
      </c>
      <c r="R6901" s="59">
        <f t="shared" si="1828"/>
        <v>-74.677287179362608</v>
      </c>
      <c r="S6901" s="61">
        <f t="shared" si="1819"/>
        <v>0.49886572322501754</v>
      </c>
      <c r="U6901" s="13">
        <f t="shared" si="1820"/>
        <v>85.969727549040698</v>
      </c>
      <c r="V6901" s="14">
        <f t="shared" si="1821"/>
        <v>-74.677287179362608</v>
      </c>
      <c r="W6901" s="7">
        <v>85.296400000000006</v>
      </c>
      <c r="X6901" s="28">
        <v>-75.412999999999997</v>
      </c>
      <c r="Y6901" s="74">
        <v>0.86952444755988534</v>
      </c>
      <c r="Z6901" s="75">
        <v>0.86914599999999997</v>
      </c>
      <c r="AA6901" s="33">
        <v>0.49886572322501754</v>
      </c>
      <c r="AB6901" s="33">
        <v>0.53865799999999997</v>
      </c>
      <c r="AC6901" s="45"/>
      <c r="AD6901" s="48">
        <f t="shared" si="1829"/>
        <v>1378.66080364205</v>
      </c>
      <c r="AE6901" s="49">
        <f>IF(P6901&gt;90,0,AD6901*0.7^((1/cosd(P6901))^0.678))</f>
        <v>159.26943804083749</v>
      </c>
      <c r="AG6901" s="81">
        <f t="shared" si="1830"/>
        <v>138.48867012563261</v>
      </c>
      <c r="AH6901" s="82">
        <f t="shared" si="1831"/>
        <v>79.454063395884518</v>
      </c>
      <c r="AI6901" s="81">
        <f t="shared" si="1832"/>
        <v>138.42839499544172</v>
      </c>
      <c r="AJ6901" s="82">
        <f t="shared" si="1833"/>
        <v>85.791756956201439</v>
      </c>
    </row>
    <row r="6902" spans="9:36" ht="23.5" x14ac:dyDescent="0.35">
      <c r="I6902" s="57" t="s">
        <v>6913</v>
      </c>
      <c r="J6902" s="58">
        <f t="shared" si="1835"/>
        <v>288</v>
      </c>
      <c r="K6902" s="58">
        <f t="shared" si="1834"/>
        <v>9</v>
      </c>
      <c r="L6902" s="58">
        <f t="shared" si="1822"/>
        <v>14.555758565808619</v>
      </c>
      <c r="M6902" s="59">
        <f t="shared" si="1823"/>
        <v>7.8432626427634764</v>
      </c>
      <c r="N6902" s="59">
        <f t="shared" si="1824"/>
        <v>-62.351060358547855</v>
      </c>
      <c r="O6902" s="59">
        <f t="shared" si="1825"/>
        <v>-9.5993972342263003</v>
      </c>
      <c r="P6902" s="59">
        <f t="shared" si="1826"/>
        <v>74.794901929914658</v>
      </c>
      <c r="Q6902" s="60">
        <f t="shared" si="1827"/>
        <v>15.205098070085343</v>
      </c>
      <c r="R6902" s="59">
        <f t="shared" si="1828"/>
        <v>-64.83521258851458</v>
      </c>
      <c r="S6902" s="61">
        <f t="shared" si="1819"/>
        <v>0.41952789561684223</v>
      </c>
      <c r="U6902" s="13">
        <f t="shared" si="1820"/>
        <v>74.794901929914658</v>
      </c>
      <c r="V6902" s="14">
        <f t="shared" si="1821"/>
        <v>-64.83521258851458</v>
      </c>
      <c r="W6902" s="7">
        <v>74.193200000000004</v>
      </c>
      <c r="X6902" s="28">
        <v>-65.543999999999997</v>
      </c>
      <c r="Y6902" s="74">
        <v>0.94487276548285049</v>
      </c>
      <c r="Z6902" s="75">
        <v>0.94439600000000001</v>
      </c>
      <c r="AA6902" s="33">
        <v>0.41952789561684223</v>
      </c>
      <c r="AB6902" s="33">
        <v>0.47974299999999998</v>
      </c>
      <c r="AC6902" s="45"/>
      <c r="AD6902" s="48">
        <f t="shared" si="1829"/>
        <v>1378.66080364205</v>
      </c>
      <c r="AE6902" s="49">
        <f>IF(P6902&gt;90,0,AD6902*0.7^((1/cosd(P6902))^0.678))</f>
        <v>569.67445415424913</v>
      </c>
      <c r="AG6902" s="81">
        <f t="shared" si="1830"/>
        <v>538.26987692165869</v>
      </c>
      <c r="AH6902" s="82">
        <f t="shared" si="1831"/>
        <v>238.99432493800541</v>
      </c>
      <c r="AI6902" s="81">
        <f t="shared" si="1832"/>
        <v>537.99827580545627</v>
      </c>
      <c r="AJ6902" s="82">
        <f t="shared" si="1833"/>
        <v>273.29733165932191</v>
      </c>
    </row>
    <row r="6903" spans="9:36" ht="23.5" x14ac:dyDescent="0.35">
      <c r="I6903" s="57" t="s">
        <v>6914</v>
      </c>
      <c r="J6903" s="58">
        <f t="shared" si="1835"/>
        <v>288</v>
      </c>
      <c r="K6903" s="58">
        <f t="shared" si="1834"/>
        <v>10</v>
      </c>
      <c r="L6903" s="58">
        <f t="shared" si="1822"/>
        <v>14.555758565808619</v>
      </c>
      <c r="M6903" s="59">
        <f t="shared" si="1823"/>
        <v>8.8432626427634773</v>
      </c>
      <c r="N6903" s="59">
        <f t="shared" si="1824"/>
        <v>-47.351060358547841</v>
      </c>
      <c r="O6903" s="59">
        <f t="shared" si="1825"/>
        <v>-9.5993972342263003</v>
      </c>
      <c r="P6903" s="59">
        <f t="shared" si="1826"/>
        <v>64.564667247042053</v>
      </c>
      <c r="Q6903" s="60">
        <f t="shared" si="1827"/>
        <v>25.435332752957951</v>
      </c>
      <c r="R6903" s="59">
        <f t="shared" si="1828"/>
        <v>-53.423300859292986</v>
      </c>
      <c r="S6903" s="61">
        <f t="shared" si="1819"/>
        <v>0.44940318174839872</v>
      </c>
      <c r="U6903" s="13">
        <f t="shared" si="1820"/>
        <v>64.564667247042053</v>
      </c>
      <c r="V6903" s="14">
        <f t="shared" si="1821"/>
        <v>-53.423300859292986</v>
      </c>
      <c r="W6903" s="7">
        <v>63.9236</v>
      </c>
      <c r="X6903" s="28">
        <v>-54.094999999999999</v>
      </c>
      <c r="Y6903" s="74">
        <v>0.99121150940479674</v>
      </c>
      <c r="Z6903" s="75">
        <v>0.99058000000000002</v>
      </c>
      <c r="AA6903" s="33">
        <v>0.44940318174839872</v>
      </c>
      <c r="AB6903" s="33">
        <v>0.51825699999999997</v>
      </c>
      <c r="AC6903" s="45"/>
      <c r="AD6903" s="48">
        <f t="shared" si="1829"/>
        <v>1378.66080364205</v>
      </c>
      <c r="AE6903" s="49">
        <f>IF(P6903&gt;90,0,AD6903*0.7^((1/cosd(P6903))^0.678))</f>
        <v>732.35705659100574</v>
      </c>
      <c r="AG6903" s="81">
        <f t="shared" si="1830"/>
        <v>725.9207434868249</v>
      </c>
      <c r="AH6903" s="82">
        <f t="shared" si="1831"/>
        <v>329.1235914078901</v>
      </c>
      <c r="AI6903" s="81">
        <f t="shared" si="1832"/>
        <v>725.4582531179185</v>
      </c>
      <c r="AJ6903" s="82">
        <f t="shared" si="1833"/>
        <v>379.54917107768483</v>
      </c>
    </row>
    <row r="6904" spans="9:36" ht="23.5" x14ac:dyDescent="0.35">
      <c r="I6904" s="57" t="s">
        <v>6915</v>
      </c>
      <c r="J6904" s="58">
        <f t="shared" si="1835"/>
        <v>288</v>
      </c>
      <c r="K6904" s="58">
        <f t="shared" si="1834"/>
        <v>11</v>
      </c>
      <c r="L6904" s="58">
        <f t="shared" si="1822"/>
        <v>14.555758565808619</v>
      </c>
      <c r="M6904" s="59">
        <f t="shared" si="1823"/>
        <v>9.8432626427634773</v>
      </c>
      <c r="N6904" s="59">
        <f t="shared" si="1824"/>
        <v>-32.351060358547841</v>
      </c>
      <c r="O6904" s="59">
        <f t="shared" si="1825"/>
        <v>-9.5993972342263003</v>
      </c>
      <c r="P6904" s="59">
        <f t="shared" si="1826"/>
        <v>55.906906334998901</v>
      </c>
      <c r="Q6904" s="60">
        <f t="shared" si="1827"/>
        <v>34.093093665001099</v>
      </c>
      <c r="R6904" s="59">
        <f t="shared" si="1828"/>
        <v>-39.577030863259729</v>
      </c>
      <c r="S6904" s="61">
        <f t="shared" si="1819"/>
        <v>0.56597655314465911</v>
      </c>
      <c r="U6904" s="13">
        <f t="shared" si="1820"/>
        <v>55.906906334998901</v>
      </c>
      <c r="V6904" s="14">
        <f t="shared" si="1821"/>
        <v>-39.577030863259729</v>
      </c>
      <c r="W6904" s="7">
        <v>55.196899999999999</v>
      </c>
      <c r="X6904" s="28">
        <v>-40.169000000000011</v>
      </c>
      <c r="Y6904" s="74">
        <v>0.99693265109687379</v>
      </c>
      <c r="Z6904" s="75">
        <v>0.99776799999999999</v>
      </c>
      <c r="AA6904" s="33">
        <v>0.56597655314465911</v>
      </c>
      <c r="AB6904" s="33">
        <v>0.61303399999999997</v>
      </c>
      <c r="AC6904" s="45"/>
      <c r="AD6904" s="48">
        <f t="shared" si="1829"/>
        <v>1378.66080364205</v>
      </c>
      <c r="AE6904" s="49">
        <f>IF(P6904&gt;90,0,AD6904*0.7^((1/cosd(P6904))^0.678))</f>
        <v>813.02832354662394</v>
      </c>
      <c r="AG6904" s="81">
        <f t="shared" si="1830"/>
        <v>810.53448201018261</v>
      </c>
      <c r="AH6904" s="82">
        <f t="shared" si="1831"/>
        <v>460.15496816989889</v>
      </c>
      <c r="AI6904" s="81">
        <f t="shared" si="1832"/>
        <v>811.21364432846781</v>
      </c>
      <c r="AJ6904" s="82">
        <f t="shared" si="1833"/>
        <v>498.41400529708102</v>
      </c>
    </row>
    <row r="6905" spans="9:36" ht="23.5" x14ac:dyDescent="0.35">
      <c r="I6905" s="57" t="s">
        <v>6916</v>
      </c>
      <c r="J6905" s="58">
        <f t="shared" si="1835"/>
        <v>288</v>
      </c>
      <c r="K6905" s="58">
        <f t="shared" si="1834"/>
        <v>12</v>
      </c>
      <c r="L6905" s="58">
        <f t="shared" si="1822"/>
        <v>14.555758565808619</v>
      </c>
      <c r="M6905" s="59">
        <f t="shared" si="1823"/>
        <v>10.843262642763477</v>
      </c>
      <c r="N6905" s="59">
        <f t="shared" si="1824"/>
        <v>-17.351060358547841</v>
      </c>
      <c r="O6905" s="59">
        <f t="shared" si="1825"/>
        <v>-9.5993972342263003</v>
      </c>
      <c r="P6905" s="59">
        <f t="shared" si="1826"/>
        <v>49.722848339866168</v>
      </c>
      <c r="Q6905" s="60">
        <f t="shared" si="1827"/>
        <v>40.277151660133832</v>
      </c>
      <c r="R6905" s="59">
        <f t="shared" si="1828"/>
        <v>-22.670043112446127</v>
      </c>
      <c r="S6905" s="61">
        <f t="shared" si="1819"/>
        <v>0.70849555824967159</v>
      </c>
      <c r="U6905" s="13">
        <f t="shared" si="1820"/>
        <v>49.722848339866168</v>
      </c>
      <c r="V6905" s="14">
        <f t="shared" si="1821"/>
        <v>-22.670043112446127</v>
      </c>
      <c r="W6905" s="7">
        <v>48.940300000000001</v>
      </c>
      <c r="X6905" s="28">
        <v>-23.086999999999989</v>
      </c>
      <c r="Y6905" s="74">
        <v>0.95706722063377925</v>
      </c>
      <c r="Z6905" s="75">
        <v>0.96090500000000001</v>
      </c>
      <c r="AA6905" s="33">
        <v>0.70849555824967159</v>
      </c>
      <c r="AB6905" s="33">
        <v>0.72470199999999996</v>
      </c>
      <c r="AC6905" s="45"/>
      <c r="AD6905" s="48">
        <f t="shared" si="1829"/>
        <v>1378.66080364205</v>
      </c>
      <c r="AE6905" s="49">
        <f>IF(P6905&gt;90,0,AD6905*0.7^((1/cosd(P6905))^0.678))</f>
        <v>853.5896506553853</v>
      </c>
      <c r="AG6905" s="81">
        <f t="shared" si="1830"/>
        <v>816.94267451450821</v>
      </c>
      <c r="AH6905" s="82">
        <f t="shared" si="1831"/>
        <v>604.76447605722933</v>
      </c>
      <c r="AI6905" s="81">
        <f t="shared" si="1832"/>
        <v>820.21856326301304</v>
      </c>
      <c r="AJ6905" s="82">
        <f t="shared" si="1833"/>
        <v>618.59812700925897</v>
      </c>
    </row>
    <row r="6906" spans="9:36" ht="23.5" x14ac:dyDescent="0.35">
      <c r="I6906" s="57" t="s">
        <v>6917</v>
      </c>
      <c r="J6906" s="58">
        <f t="shared" si="1835"/>
        <v>288</v>
      </c>
      <c r="K6906" s="58">
        <f t="shared" si="1834"/>
        <v>13</v>
      </c>
      <c r="L6906" s="58">
        <f t="shared" si="1822"/>
        <v>14.555758565808619</v>
      </c>
      <c r="M6906" s="59">
        <f t="shared" si="1823"/>
        <v>11.843262642763477</v>
      </c>
      <c r="N6906" s="59">
        <f t="shared" si="1824"/>
        <v>-2.3510603585478407</v>
      </c>
      <c r="O6906" s="59">
        <f t="shared" si="1825"/>
        <v>-9.5993972342263003</v>
      </c>
      <c r="P6906" s="59">
        <f t="shared" si="1826"/>
        <v>47.041046017097216</v>
      </c>
      <c r="Q6906" s="60">
        <f t="shared" si="1827"/>
        <v>42.958953982902784</v>
      </c>
      <c r="R6906" s="59">
        <f t="shared" si="1828"/>
        <v>-3.1682672211997907</v>
      </c>
      <c r="S6906" s="61">
        <f t="shared" si="1819"/>
        <v>0.838240657563045</v>
      </c>
      <c r="U6906" s="13">
        <f t="shared" si="1820"/>
        <v>47.041046017097216</v>
      </c>
      <c r="V6906" s="14">
        <f t="shared" si="1821"/>
        <v>-3.1682672211997907</v>
      </c>
      <c r="W6906" s="7">
        <v>46.218499999999999</v>
      </c>
      <c r="X6906" s="28">
        <v>-3.3000000000000114</v>
      </c>
      <c r="Y6906" s="74">
        <v>0.87278849449503315</v>
      </c>
      <c r="Z6906" s="75">
        <v>0.87264200000000003</v>
      </c>
      <c r="AA6906" s="33">
        <v>0.838240657563045</v>
      </c>
      <c r="AB6906" s="33">
        <v>0.83639600000000003</v>
      </c>
      <c r="AC6906" s="45"/>
      <c r="AD6906" s="48">
        <f t="shared" si="1829"/>
        <v>1378.66080364205</v>
      </c>
      <c r="AE6906" s="49">
        <f>IF(P6906&gt;90,0,AD6906*0.7^((1/cosd(P6906))^0.678))</f>
        <v>868.07697862399391</v>
      </c>
      <c r="AG6906" s="81">
        <f t="shared" si="1830"/>
        <v>757.64759927903276</v>
      </c>
      <c r="AH6906" s="82">
        <f t="shared" si="1831"/>
        <v>727.65741737711801</v>
      </c>
      <c r="AI6906" s="81">
        <f t="shared" si="1832"/>
        <v>757.52043078039935</v>
      </c>
      <c r="AJ6906" s="82">
        <f t="shared" si="1833"/>
        <v>726.05611261319405</v>
      </c>
    </row>
    <row r="6907" spans="9:36" ht="23.5" x14ac:dyDescent="0.35">
      <c r="I6907" s="57" t="s">
        <v>6918</v>
      </c>
      <c r="J6907" s="58">
        <f t="shared" si="1835"/>
        <v>288</v>
      </c>
      <c r="K6907" s="58">
        <f t="shared" si="1834"/>
        <v>14</v>
      </c>
      <c r="L6907" s="58">
        <f t="shared" si="1822"/>
        <v>14.555758565808619</v>
      </c>
      <c r="M6907" s="59">
        <f t="shared" si="1823"/>
        <v>12.843262642763477</v>
      </c>
      <c r="N6907" s="59">
        <f t="shared" si="1824"/>
        <v>12.648939641452159</v>
      </c>
      <c r="O6907" s="59">
        <f t="shared" si="1825"/>
        <v>-9.5993972342263003</v>
      </c>
      <c r="P6907" s="59">
        <f t="shared" si="1826"/>
        <v>48.46168547658332</v>
      </c>
      <c r="Q6907" s="60">
        <f t="shared" si="1827"/>
        <v>41.53831452341668</v>
      </c>
      <c r="R6907" s="59">
        <f t="shared" si="1828"/>
        <v>16.765356357398023</v>
      </c>
      <c r="S6907" s="61">
        <f t="shared" si="1819"/>
        <v>0.93520418378687331</v>
      </c>
      <c r="U6907" s="13">
        <f t="shared" si="1820"/>
        <v>48.46168547658332</v>
      </c>
      <c r="V6907" s="14">
        <f t="shared" si="1821"/>
        <v>16.765356357398023</v>
      </c>
      <c r="W6907" s="7">
        <v>47.658700000000003</v>
      </c>
      <c r="X6907" s="28">
        <v>16.939999999999998</v>
      </c>
      <c r="Y6907" s="74">
        <v>0.75174613222307485</v>
      </c>
      <c r="Z6907" s="75">
        <v>0.73119199999999995</v>
      </c>
      <c r="AA6907" s="33">
        <v>0.93520418378687331</v>
      </c>
      <c r="AB6907" s="33">
        <v>0.93154199999999998</v>
      </c>
      <c r="AC6907" s="45"/>
      <c r="AD6907" s="48">
        <f t="shared" si="1829"/>
        <v>1378.66080364205</v>
      </c>
      <c r="AE6907" s="49">
        <f>IF(P6907&gt;90,0,AD6907*0.7^((1/cosd(P6907))^0.678))</f>
        <v>860.60704276157639</v>
      </c>
      <c r="AG6907" s="81">
        <f t="shared" si="1830"/>
        <v>646.95801575995347</v>
      </c>
      <c r="AH6907" s="82">
        <f t="shared" si="1831"/>
        <v>804.84330698707481</v>
      </c>
      <c r="AI6907" s="81">
        <f t="shared" si="1832"/>
        <v>629.26898481092257</v>
      </c>
      <c r="AJ6907" s="82">
        <f t="shared" si="1833"/>
        <v>801.69160582820439</v>
      </c>
    </row>
    <row r="6908" spans="9:36" ht="23.5" x14ac:dyDescent="0.35">
      <c r="I6908" s="57" t="s">
        <v>6919</v>
      </c>
      <c r="J6908" s="58">
        <f t="shared" si="1835"/>
        <v>288</v>
      </c>
      <c r="K6908" s="58">
        <f t="shared" si="1834"/>
        <v>15</v>
      </c>
      <c r="L6908" s="58">
        <f t="shared" si="1822"/>
        <v>14.555758565808619</v>
      </c>
      <c r="M6908" s="59">
        <f t="shared" si="1823"/>
        <v>13.843262642763477</v>
      </c>
      <c r="N6908" s="59">
        <f t="shared" si="1824"/>
        <v>27.648939641452159</v>
      </c>
      <c r="O6908" s="59">
        <f t="shared" si="1825"/>
        <v>-9.5993972342263003</v>
      </c>
      <c r="P6908" s="59">
        <f t="shared" si="1826"/>
        <v>53.652877329131066</v>
      </c>
      <c r="Q6908" s="60">
        <f t="shared" si="1827"/>
        <v>36.347122670868934</v>
      </c>
      <c r="R6908" s="59">
        <f t="shared" si="1828"/>
        <v>34.616452861582353</v>
      </c>
      <c r="S6908" s="61">
        <f t="shared" si="1819"/>
        <v>0.98940671995071106</v>
      </c>
      <c r="U6908" s="13">
        <f t="shared" si="1820"/>
        <v>53.652877329131066</v>
      </c>
      <c r="V6908" s="14">
        <f t="shared" si="1821"/>
        <v>34.616452861582353</v>
      </c>
      <c r="W6908" s="7">
        <v>52.914999999999999</v>
      </c>
      <c r="X6908" s="28">
        <v>35.00200000000001</v>
      </c>
      <c r="Y6908" s="74">
        <v>0.61019583677858302</v>
      </c>
      <c r="Z6908" s="75">
        <v>0.55902099999999999</v>
      </c>
      <c r="AA6908" s="33">
        <v>0.98940671995071106</v>
      </c>
      <c r="AB6908" s="33">
        <v>0.989259</v>
      </c>
      <c r="AC6908" s="45"/>
      <c r="AD6908" s="48">
        <f t="shared" si="1829"/>
        <v>1378.66080364205</v>
      </c>
      <c r="AE6908" s="49">
        <f>IF(P6908&gt;90,0,AD6908*0.7^((1/cosd(P6908))^0.678))</f>
        <v>829.11122578712616</v>
      </c>
      <c r="AG6908" s="81">
        <f t="shared" si="1830"/>
        <v>505.92021820169214</v>
      </c>
      <c r="AH6908" s="82">
        <f t="shared" si="1831"/>
        <v>820.32821838035386</v>
      </c>
      <c r="AI6908" s="81">
        <f t="shared" si="1832"/>
        <v>463.49058655074504</v>
      </c>
      <c r="AJ6908" s="82">
        <f t="shared" si="1833"/>
        <v>820.20574211094663</v>
      </c>
    </row>
    <row r="6909" spans="9:36" ht="23.5" x14ac:dyDescent="0.35">
      <c r="I6909" s="57" t="s">
        <v>6920</v>
      </c>
      <c r="J6909" s="58">
        <f t="shared" si="1835"/>
        <v>288</v>
      </c>
      <c r="K6909" s="58">
        <f t="shared" si="1834"/>
        <v>16</v>
      </c>
      <c r="L6909" s="58">
        <f t="shared" si="1822"/>
        <v>14.555758565808619</v>
      </c>
      <c r="M6909" s="59">
        <f t="shared" si="1823"/>
        <v>14.843262642763477</v>
      </c>
      <c r="N6909" s="59">
        <f t="shared" si="1824"/>
        <v>42.648939641452159</v>
      </c>
      <c r="O6909" s="59">
        <f t="shared" si="1825"/>
        <v>-9.5993972342263003</v>
      </c>
      <c r="P6909" s="59">
        <f t="shared" si="1826"/>
        <v>61.644544981563953</v>
      </c>
      <c r="Q6909" s="60">
        <f t="shared" si="1827"/>
        <v>28.355455018436043</v>
      </c>
      <c r="R6909" s="59">
        <f t="shared" si="1828"/>
        <v>49.384537865144452</v>
      </c>
      <c r="S6909" s="61">
        <f t="shared" si="1819"/>
        <v>0.99773431286324543</v>
      </c>
      <c r="U6909" s="13">
        <f t="shared" si="1820"/>
        <v>61.644544981563953</v>
      </c>
      <c r="V6909" s="14">
        <f t="shared" si="1821"/>
        <v>49.384537865144452</v>
      </c>
      <c r="W6909" s="7">
        <v>60.980699999999999</v>
      </c>
      <c r="X6909" s="28">
        <v>49.871000000000009</v>
      </c>
      <c r="Y6909" s="74">
        <v>0.47968157405388462</v>
      </c>
      <c r="Z6909" s="75">
        <v>0.408584</v>
      </c>
      <c r="AA6909" s="33">
        <v>0.99773431286324543</v>
      </c>
      <c r="AB6909" s="33">
        <v>0.99697100000000005</v>
      </c>
      <c r="AC6909" s="45"/>
      <c r="AD6909" s="48">
        <f t="shared" si="1829"/>
        <v>1378.66080364205</v>
      </c>
      <c r="AE6909" s="49">
        <f>IF(P6909&gt;90,0,AD6909*0.7^((1/cosd(P6909))^0.678))</f>
        <v>763.5444717952272</v>
      </c>
      <c r="AG6909" s="81">
        <f t="shared" si="1830"/>
        <v>366.25821409087649</v>
      </c>
      <c r="AH6909" s="82">
        <f t="shared" si="1831"/>
        <v>761.81451890714072</v>
      </c>
      <c r="AI6909" s="81">
        <f t="shared" si="1832"/>
        <v>311.97205446398112</v>
      </c>
      <c r="AJ6909" s="82">
        <f t="shared" si="1833"/>
        <v>761.23169559015946</v>
      </c>
    </row>
    <row r="6910" spans="9:36" ht="23.5" x14ac:dyDescent="0.35">
      <c r="I6910" s="57" t="s">
        <v>6921</v>
      </c>
      <c r="J6910" s="58">
        <f t="shared" si="1835"/>
        <v>288</v>
      </c>
      <c r="K6910" s="58">
        <f t="shared" si="1834"/>
        <v>17</v>
      </c>
      <c r="L6910" s="58">
        <f t="shared" si="1822"/>
        <v>14.555758565808619</v>
      </c>
      <c r="M6910" s="59">
        <f t="shared" si="1823"/>
        <v>15.843262642763477</v>
      </c>
      <c r="N6910" s="59">
        <f t="shared" si="1824"/>
        <v>57.648939641452159</v>
      </c>
      <c r="O6910" s="59">
        <f t="shared" si="1825"/>
        <v>-9.5993972342263003</v>
      </c>
      <c r="P6910" s="59">
        <f t="shared" si="1826"/>
        <v>71.461771210736245</v>
      </c>
      <c r="Q6910" s="60">
        <f t="shared" si="1827"/>
        <v>18.538228789263759</v>
      </c>
      <c r="R6910" s="59">
        <f t="shared" si="1828"/>
        <v>61.467041065351339</v>
      </c>
      <c r="S6910" s="61">
        <f t="shared" si="1819"/>
        <v>0.96320848610726273</v>
      </c>
      <c r="U6910" s="13">
        <f t="shared" si="1820"/>
        <v>71.461771210736245</v>
      </c>
      <c r="V6910" s="14">
        <f t="shared" si="1821"/>
        <v>61.467041065351339</v>
      </c>
      <c r="W6910" s="7">
        <v>70.852999999999994</v>
      </c>
      <c r="X6910" s="28">
        <v>61.990000000000009</v>
      </c>
      <c r="Y6910" s="74">
        <v>0.41630944578085638</v>
      </c>
      <c r="Z6910" s="75">
        <v>0.373392</v>
      </c>
      <c r="AA6910" s="33">
        <v>0.96320848610726273</v>
      </c>
      <c r="AB6910" s="33">
        <v>0.95899100000000004</v>
      </c>
      <c r="AC6910" s="45"/>
      <c r="AD6910" s="48">
        <f t="shared" si="1829"/>
        <v>1378.66080364205</v>
      </c>
      <c r="AE6910" s="49">
        <f>IF(P6910&gt;90,0,AD6910*0.7^((1/cosd(P6910))^0.678))</f>
        <v>634.71969758569173</v>
      </c>
      <c r="AG6910" s="81">
        <f t="shared" si="1830"/>
        <v>264.23980552809206</v>
      </c>
      <c r="AH6910" s="82">
        <f t="shared" si="1831"/>
        <v>611.3673990139738</v>
      </c>
      <c r="AI6910" s="81">
        <f t="shared" si="1832"/>
        <v>236.9992573209166</v>
      </c>
      <c r="AJ6910" s="82">
        <f t="shared" si="1833"/>
        <v>608.69047750740015</v>
      </c>
    </row>
    <row r="6911" spans="9:36" ht="23.5" x14ac:dyDescent="0.35">
      <c r="I6911" s="57" t="s">
        <v>6922</v>
      </c>
      <c r="J6911" s="58">
        <f t="shared" si="1835"/>
        <v>288</v>
      </c>
      <c r="K6911" s="58">
        <f t="shared" si="1834"/>
        <v>18</v>
      </c>
      <c r="L6911" s="58">
        <f t="shared" si="1822"/>
        <v>14.555758565808619</v>
      </c>
      <c r="M6911" s="59">
        <f t="shared" si="1823"/>
        <v>16.843262642763477</v>
      </c>
      <c r="N6911" s="59">
        <f t="shared" si="1824"/>
        <v>72.648939641452159</v>
      </c>
      <c r="O6911" s="59">
        <f t="shared" si="1825"/>
        <v>-9.5993972342263003</v>
      </c>
      <c r="P6911" s="59">
        <f t="shared" si="1826"/>
        <v>82.393621403702525</v>
      </c>
      <c r="Q6911" s="60">
        <f t="shared" si="1827"/>
        <v>7.6063785962974775</v>
      </c>
      <c r="R6911" s="59">
        <f t="shared" si="1828"/>
        <v>71.710876113946057</v>
      </c>
      <c r="S6911" s="61">
        <f t="shared" si="1819"/>
        <v>0.89526529870099092</v>
      </c>
      <c r="U6911" s="13">
        <f t="shared" si="1820"/>
        <v>82.393621403702525</v>
      </c>
      <c r="V6911" s="14">
        <f t="shared" si="1821"/>
        <v>71.710876113946057</v>
      </c>
      <c r="W6911" s="7">
        <v>81.781400000000005</v>
      </c>
      <c r="X6911" s="28">
        <v>72.246000000000009</v>
      </c>
      <c r="Y6911" s="74">
        <v>0.46478059182080317</v>
      </c>
      <c r="Z6911" s="75">
        <v>0</v>
      </c>
      <c r="AA6911" s="33">
        <v>0.89526529870099092</v>
      </c>
      <c r="AB6911" s="33">
        <v>0</v>
      </c>
      <c r="AC6911" s="45"/>
      <c r="AD6911" s="48">
        <f t="shared" si="1829"/>
        <v>1378.66080364205</v>
      </c>
      <c r="AE6911" s="49">
        <f>IF(P6911&gt;90,0,AD6911*0.7^((1/cosd(P6911))^0.678))</f>
        <v>338.24488946195373</v>
      </c>
      <c r="AG6911" s="81">
        <f t="shared" si="1830"/>
        <v>157.209659904489</v>
      </c>
      <c r="AH6911" s="82">
        <f t="shared" si="1831"/>
        <v>302.81891199823968</v>
      </c>
      <c r="AI6911" s="81">
        <f t="shared" si="1832"/>
        <v>0</v>
      </c>
      <c r="AJ6911" s="82">
        <f t="shared" si="1833"/>
        <v>0</v>
      </c>
    </row>
    <row r="6912" spans="9:36" ht="23.5" x14ac:dyDescent="0.35">
      <c r="I6912" s="57" t="s">
        <v>6923</v>
      </c>
      <c r="J6912" s="58">
        <f t="shared" si="1835"/>
        <v>288</v>
      </c>
      <c r="K6912" s="58">
        <f t="shared" si="1834"/>
        <v>19</v>
      </c>
      <c r="L6912" s="58">
        <f t="shared" si="1822"/>
        <v>14.555758565808619</v>
      </c>
      <c r="M6912" s="59">
        <f t="shared" si="1823"/>
        <v>17.843262642763477</v>
      </c>
      <c r="N6912" s="59">
        <f t="shared" si="1824"/>
        <v>87.648939641452159</v>
      </c>
      <c r="O6912" s="59">
        <f t="shared" si="1825"/>
        <v>-9.5993972342263003</v>
      </c>
      <c r="P6912" s="59">
        <f t="shared" si="1826"/>
        <v>93.96374609645072</v>
      </c>
      <c r="Q6912" s="60">
        <f t="shared" si="1827"/>
        <v>-3.9637460964507318</v>
      </c>
      <c r="R6912" s="59">
        <f t="shared" si="1828"/>
        <v>80.942188288669001</v>
      </c>
      <c r="S6912" s="61">
        <f t="shared" si="1819"/>
        <v>0</v>
      </c>
      <c r="U6912" s="13">
        <f t="shared" si="1820"/>
        <v>93.96374609645072</v>
      </c>
      <c r="V6912" s="14">
        <f t="shared" si="1821"/>
        <v>80.942188288669001</v>
      </c>
      <c r="W6912" s="7">
        <v>93.492599999999996</v>
      </c>
      <c r="X6912" s="28">
        <v>81.48599999999999</v>
      </c>
      <c r="Y6912" s="74">
        <v>0</v>
      </c>
      <c r="Z6912" s="75">
        <v>0</v>
      </c>
      <c r="AA6912" s="33">
        <v>0</v>
      </c>
      <c r="AB6912" s="33">
        <v>0</v>
      </c>
      <c r="AC6912" s="45"/>
      <c r="AD6912" s="48">
        <f t="shared" si="1829"/>
        <v>1378.66080364205</v>
      </c>
      <c r="AE6912" s="49">
        <f>IF(P6912&gt;90,0,AD6912*0.7^((1/cosd(P6912))^0.678))</f>
        <v>0</v>
      </c>
      <c r="AG6912" s="81">
        <f t="shared" si="1830"/>
        <v>0</v>
      </c>
      <c r="AH6912" s="82">
        <f t="shared" si="1831"/>
        <v>0</v>
      </c>
      <c r="AI6912" s="81">
        <f t="shared" si="1832"/>
        <v>0</v>
      </c>
      <c r="AJ6912" s="82">
        <f t="shared" si="1833"/>
        <v>0</v>
      </c>
    </row>
    <row r="6913" spans="9:36" ht="23.5" x14ac:dyDescent="0.35">
      <c r="I6913" s="57" t="s">
        <v>6924</v>
      </c>
      <c r="J6913" s="58">
        <f t="shared" si="1835"/>
        <v>288</v>
      </c>
      <c r="K6913" s="58">
        <f t="shared" si="1834"/>
        <v>20</v>
      </c>
      <c r="L6913" s="58">
        <f t="shared" si="1822"/>
        <v>14.555758565808619</v>
      </c>
      <c r="M6913" s="59">
        <f t="shared" si="1823"/>
        <v>18.843262642763477</v>
      </c>
      <c r="N6913" s="59">
        <f t="shared" si="1824"/>
        <v>102.64893964145216</v>
      </c>
      <c r="O6913" s="59">
        <f t="shared" si="1825"/>
        <v>-9.5993972342263003</v>
      </c>
      <c r="P6913" s="59">
        <f t="shared" si="1826"/>
        <v>105.83138607032241</v>
      </c>
      <c r="Q6913" s="60">
        <f t="shared" si="1827"/>
        <v>-15.831386070322418</v>
      </c>
      <c r="R6913" s="59">
        <f t="shared" si="1828"/>
        <v>89.917574513000289</v>
      </c>
      <c r="S6913" s="61">
        <f t="shared" si="1819"/>
        <v>0</v>
      </c>
      <c r="U6913" s="13">
        <f t="shared" si="1820"/>
        <v>105.83138607032241</v>
      </c>
      <c r="V6913" s="14">
        <f t="shared" si="1821"/>
        <v>89.917574513000289</v>
      </c>
      <c r="W6913" s="7">
        <v>105.38</v>
      </c>
      <c r="X6913" s="28">
        <v>90.476999999999975</v>
      </c>
      <c r="Y6913" s="74">
        <v>0</v>
      </c>
      <c r="Z6913" s="75">
        <v>0</v>
      </c>
      <c r="AA6913" s="33">
        <v>0</v>
      </c>
      <c r="AB6913" s="33">
        <v>0</v>
      </c>
      <c r="AC6913" s="45"/>
      <c r="AD6913" s="48">
        <f t="shared" si="1829"/>
        <v>1378.66080364205</v>
      </c>
      <c r="AE6913" s="49">
        <f>IF(P6913&gt;90,0,AD6913*0.7^((1/cosd(P6913))^0.678))</f>
        <v>0</v>
      </c>
      <c r="AG6913" s="81">
        <f t="shared" si="1830"/>
        <v>0</v>
      </c>
      <c r="AH6913" s="82">
        <f t="shared" si="1831"/>
        <v>0</v>
      </c>
      <c r="AI6913" s="81">
        <f t="shared" si="1832"/>
        <v>0</v>
      </c>
      <c r="AJ6913" s="82">
        <f t="shared" si="1833"/>
        <v>0</v>
      </c>
    </row>
    <row r="6914" spans="9:36" ht="23.5" x14ac:dyDescent="0.35">
      <c r="I6914" s="57" t="s">
        <v>6925</v>
      </c>
      <c r="J6914" s="58">
        <f t="shared" si="1835"/>
        <v>288</v>
      </c>
      <c r="K6914" s="58">
        <f t="shared" si="1834"/>
        <v>21</v>
      </c>
      <c r="L6914" s="58">
        <f t="shared" si="1822"/>
        <v>14.555758565808619</v>
      </c>
      <c r="M6914" s="59">
        <f t="shared" si="1823"/>
        <v>19.843262642763477</v>
      </c>
      <c r="N6914" s="59">
        <f t="shared" si="1824"/>
        <v>117.64893964145216</v>
      </c>
      <c r="O6914" s="59">
        <f t="shared" si="1825"/>
        <v>-9.5993972342263003</v>
      </c>
      <c r="P6914" s="59">
        <f t="shared" si="1826"/>
        <v>117.69720227796975</v>
      </c>
      <c r="Q6914" s="60">
        <f t="shared" si="1827"/>
        <v>-27.697202277969755</v>
      </c>
      <c r="R6914" s="59">
        <f t="shared" si="1828"/>
        <v>99.448541288818703</v>
      </c>
      <c r="S6914" s="61">
        <f t="shared" si="1819"/>
        <v>0</v>
      </c>
      <c r="U6914" s="13">
        <f t="shared" si="1820"/>
        <v>117.69720227796975</v>
      </c>
      <c r="V6914" s="14">
        <f t="shared" si="1821"/>
        <v>99.448541288818703</v>
      </c>
      <c r="W6914" s="7">
        <v>117.246</v>
      </c>
      <c r="X6914" s="28">
        <v>100.03399999999999</v>
      </c>
      <c r="Y6914" s="74">
        <v>0</v>
      </c>
      <c r="Z6914" s="75">
        <v>0</v>
      </c>
      <c r="AA6914" s="33">
        <v>0</v>
      </c>
      <c r="AB6914" s="33">
        <v>0</v>
      </c>
      <c r="AC6914" s="45"/>
      <c r="AD6914" s="48">
        <f t="shared" si="1829"/>
        <v>1378.66080364205</v>
      </c>
      <c r="AE6914" s="49">
        <f>IF(P6914&gt;90,0,AD6914*0.7^((1/cosd(P6914))^0.678))</f>
        <v>0</v>
      </c>
      <c r="AG6914" s="81">
        <f t="shared" si="1830"/>
        <v>0</v>
      </c>
      <c r="AH6914" s="82">
        <f t="shared" si="1831"/>
        <v>0</v>
      </c>
      <c r="AI6914" s="81">
        <f t="shared" si="1832"/>
        <v>0</v>
      </c>
      <c r="AJ6914" s="82">
        <f t="shared" si="1833"/>
        <v>0</v>
      </c>
    </row>
    <row r="6915" spans="9:36" ht="23.5" x14ac:dyDescent="0.35">
      <c r="I6915" s="57" t="s">
        <v>6926</v>
      </c>
      <c r="J6915" s="58">
        <f t="shared" si="1835"/>
        <v>288</v>
      </c>
      <c r="K6915" s="58">
        <f t="shared" si="1834"/>
        <v>22</v>
      </c>
      <c r="L6915" s="58">
        <f t="shared" si="1822"/>
        <v>14.555758565808619</v>
      </c>
      <c r="M6915" s="59">
        <f t="shared" si="1823"/>
        <v>20.843262642763477</v>
      </c>
      <c r="N6915" s="59">
        <f t="shared" si="1824"/>
        <v>132.64893964145216</v>
      </c>
      <c r="O6915" s="59">
        <f t="shared" si="1825"/>
        <v>-9.5993972342263003</v>
      </c>
      <c r="P6915" s="59">
        <f t="shared" si="1826"/>
        <v>129.19900782780951</v>
      </c>
      <c r="Q6915" s="60">
        <f t="shared" si="1827"/>
        <v>-39.199007827809503</v>
      </c>
      <c r="R6915" s="59">
        <f t="shared" si="1828"/>
        <v>110.63876634884606</v>
      </c>
      <c r="S6915" s="61">
        <f t="shared" si="1819"/>
        <v>0</v>
      </c>
      <c r="U6915" s="13">
        <f t="shared" si="1820"/>
        <v>129.19900782780951</v>
      </c>
      <c r="V6915" s="14">
        <f t="shared" si="1821"/>
        <v>110.63876634884606</v>
      </c>
      <c r="W6915" s="7">
        <v>128.727</v>
      </c>
      <c r="X6915" s="28">
        <v>111.255</v>
      </c>
      <c r="Y6915" s="74">
        <v>0</v>
      </c>
      <c r="Z6915" s="75">
        <v>0</v>
      </c>
      <c r="AA6915" s="33">
        <v>0</v>
      </c>
      <c r="AB6915" s="33">
        <v>0</v>
      </c>
      <c r="AC6915" s="45"/>
      <c r="AD6915" s="48">
        <f t="shared" si="1829"/>
        <v>1378.66080364205</v>
      </c>
      <c r="AE6915" s="49">
        <f>IF(P6915&gt;90,0,AD6915*0.7^((1/cosd(P6915))^0.678))</f>
        <v>0</v>
      </c>
      <c r="AG6915" s="81">
        <f t="shared" si="1830"/>
        <v>0</v>
      </c>
      <c r="AH6915" s="82">
        <f t="shared" si="1831"/>
        <v>0</v>
      </c>
      <c r="AI6915" s="81">
        <f t="shared" si="1832"/>
        <v>0</v>
      </c>
      <c r="AJ6915" s="82">
        <f t="shared" si="1833"/>
        <v>0</v>
      </c>
    </row>
    <row r="6916" spans="9:36" ht="23.5" x14ac:dyDescent="0.35">
      <c r="I6916" s="57" t="s">
        <v>6927</v>
      </c>
      <c r="J6916" s="58">
        <f t="shared" si="1835"/>
        <v>288</v>
      </c>
      <c r="K6916" s="58">
        <f t="shared" si="1834"/>
        <v>23</v>
      </c>
      <c r="L6916" s="58">
        <f t="shared" si="1822"/>
        <v>14.555758565808619</v>
      </c>
      <c r="M6916" s="59">
        <f t="shared" si="1823"/>
        <v>21.843262642763477</v>
      </c>
      <c r="N6916" s="59">
        <f t="shared" si="1824"/>
        <v>147.64893964145216</v>
      </c>
      <c r="O6916" s="59">
        <f t="shared" si="1825"/>
        <v>-9.5993972342263003</v>
      </c>
      <c r="P6916" s="59">
        <f t="shared" si="1826"/>
        <v>139.73496965405917</v>
      </c>
      <c r="Q6916" s="60">
        <f t="shared" si="1827"/>
        <v>-49.734969654059185</v>
      </c>
      <c r="R6916" s="59">
        <f t="shared" si="1828"/>
        <v>125.28108057871799</v>
      </c>
      <c r="S6916" s="61">
        <f t="shared" si="1819"/>
        <v>0</v>
      </c>
      <c r="U6916" s="13">
        <f t="shared" si="1820"/>
        <v>139.73496965405917</v>
      </c>
      <c r="V6916" s="14">
        <f t="shared" si="1821"/>
        <v>125.28108057871799</v>
      </c>
      <c r="W6916" s="7">
        <v>139.215</v>
      </c>
      <c r="X6916" s="28">
        <v>125.899</v>
      </c>
      <c r="Y6916" s="74">
        <v>0</v>
      </c>
      <c r="Z6916" s="75">
        <v>0</v>
      </c>
      <c r="AA6916" s="33">
        <v>0</v>
      </c>
      <c r="AB6916" s="33">
        <v>0</v>
      </c>
      <c r="AC6916" s="45"/>
      <c r="AD6916" s="48">
        <f t="shared" si="1829"/>
        <v>1378.66080364205</v>
      </c>
      <c r="AE6916" s="49">
        <f>IF(P6916&gt;90,0,AD6916*0.7^((1/cosd(P6916))^0.678))</f>
        <v>0</v>
      </c>
      <c r="AG6916" s="81">
        <f t="shared" si="1830"/>
        <v>0</v>
      </c>
      <c r="AH6916" s="82">
        <f t="shared" si="1831"/>
        <v>0</v>
      </c>
      <c r="AI6916" s="81">
        <f t="shared" si="1832"/>
        <v>0</v>
      </c>
      <c r="AJ6916" s="82">
        <f t="shared" si="1833"/>
        <v>0</v>
      </c>
    </row>
    <row r="6917" spans="9:36" ht="23.5" x14ac:dyDescent="0.35">
      <c r="I6917" s="57" t="s">
        <v>6928</v>
      </c>
      <c r="J6917" s="58">
        <f t="shared" si="1835"/>
        <v>289</v>
      </c>
      <c r="K6917" s="58">
        <f t="shared" si="1834"/>
        <v>0</v>
      </c>
      <c r="L6917" s="58">
        <f t="shared" si="1822"/>
        <v>14.766543589693512</v>
      </c>
      <c r="M6917" s="59">
        <f t="shared" si="1823"/>
        <v>-1.1532242735051084</v>
      </c>
      <c r="N6917" s="59">
        <f t="shared" si="1824"/>
        <v>-197.29836410257661</v>
      </c>
      <c r="O6917" s="59">
        <f t="shared" si="1825"/>
        <v>-9.9662579722860052</v>
      </c>
      <c r="P6917" s="59">
        <f t="shared" si="1826"/>
        <v>148.45507008714705</v>
      </c>
      <c r="Q6917" s="60">
        <f t="shared" si="1827"/>
        <v>-58.455070087147043</v>
      </c>
      <c r="R6917" s="59">
        <f t="shared" si="1828"/>
        <v>-145.95913038584581</v>
      </c>
      <c r="S6917" s="61">
        <f t="shared" ref="S6917:S6980" si="1836">IF(Q6917&gt;0,SQRT(1-COS(RADIANS(90-P6917))^2*COS(RADIANS($D$11-R6917))^2),0)</f>
        <v>0</v>
      </c>
      <c r="U6917" s="13">
        <f t="shared" ref="U6917:U6980" si="1837">P6917</f>
        <v>148.45507008714705</v>
      </c>
      <c r="V6917" s="14">
        <f t="shared" ref="V6917:V6980" si="1838">R6917</f>
        <v>-145.95913038584581</v>
      </c>
      <c r="W6917" s="7">
        <v>147.51499999999999</v>
      </c>
      <c r="X6917" s="28">
        <v>146.66199999999998</v>
      </c>
      <c r="Y6917" s="74">
        <v>0</v>
      </c>
      <c r="Z6917" s="75">
        <v>0</v>
      </c>
      <c r="AA6917" s="33">
        <v>0</v>
      </c>
      <c r="AB6917" s="33">
        <v>0</v>
      </c>
      <c r="AC6917" s="45"/>
      <c r="AD6917" s="48">
        <f t="shared" si="1829"/>
        <v>1379.412831400128</v>
      </c>
      <c r="AE6917" s="49">
        <f>IF(P6917&gt;90,0,AD6917*0.7^((1/cosd(P6917))^0.678))</f>
        <v>0</v>
      </c>
      <c r="AG6917" s="81">
        <f t="shared" si="1830"/>
        <v>0</v>
      </c>
      <c r="AH6917" s="82">
        <f t="shared" si="1831"/>
        <v>0</v>
      </c>
      <c r="AI6917" s="81">
        <f t="shared" si="1832"/>
        <v>0</v>
      </c>
      <c r="AJ6917" s="82">
        <f t="shared" si="1833"/>
        <v>0</v>
      </c>
    </row>
    <row r="6918" spans="9:36" ht="23.5" x14ac:dyDescent="0.35">
      <c r="I6918" s="57" t="s">
        <v>6929</v>
      </c>
      <c r="J6918" s="58">
        <f t="shared" si="1835"/>
        <v>289</v>
      </c>
      <c r="K6918" s="58">
        <f t="shared" si="1834"/>
        <v>1</v>
      </c>
      <c r="L6918" s="58">
        <f t="shared" ref="L6918:L6981" si="1839">229.18*(0.000075+0.001868*COS(RADIANS(360*(J6918-1)/365))-0.03277*SIN(RADIANS(360*(J6918-1)/365))-0.014615*COS(RADIANS(2*360*(J6918-1)/365))-0.0408*SIN(RADIANS(2*360*(J6918-1)/365)))</f>
        <v>14.766543589693512</v>
      </c>
      <c r="M6918" s="59">
        <f t="shared" ref="M6918:M6981" si="1840">K6918-($D$8-$D$7)/15+L6918/60</f>
        <v>-0.15322427350510834</v>
      </c>
      <c r="N6918" s="59">
        <f t="shared" ref="N6918:N6981" si="1841">15*(M6918-12)</f>
        <v>-182.29836410257661</v>
      </c>
      <c r="O6918" s="59">
        <f t="shared" ref="O6918:O6981" si="1842">23.45*SIN(RADIANS(360/365*(284+J6918)))</f>
        <v>-9.9662579722860052</v>
      </c>
      <c r="P6918" s="59">
        <f t="shared" ref="P6918:P6981" si="1843">DEGREES(ACOS(SIN(RADIANS(O6918))*SIN(RADIANS($D$6))+COS(RADIANS(O6918))*COS(RADIANS($D$6))*COS(RADIANS(N6918))))</f>
        <v>152.49804761314093</v>
      </c>
      <c r="Q6918" s="60">
        <f t="shared" ref="Q6918:Q6981" si="1844">DEGREES(ASIN(SIN(RADIANS(O6918))*SIN(RADIANS($D$6))+COS(RADIANS(O6918))*COS(RADIANS($D$6))*COS(RADIANS(N6918))))</f>
        <v>-62.498047613140926</v>
      </c>
      <c r="R6918" s="59">
        <f t="shared" ref="R6918:R6981" si="1845">IF(N6918&lt;0,-DEGREES(ACOS((SIGN($D$6)*(SIN(RADIANS(Q6918))*SIN(RADIANS($D$6))-SIN(RADIANS(O6918)))/(COS(RADIANS(Q6918))*COS(RADIANS($D$6)))))),DEGREES(ACOS((SIGN($D$6)*(SIN(RADIANS(Q6918))*SIN(RADIANS($D$6))-SIN(RADIANS(O6918)))/(COS(RADIANS(Q6918))*COS(RADIANS($D$6)))))))</f>
        <v>-175.09322898100126</v>
      </c>
      <c r="S6918" s="61">
        <f t="shared" si="1836"/>
        <v>0</v>
      </c>
      <c r="U6918" s="13">
        <f t="shared" si="1837"/>
        <v>152.49804761314093</v>
      </c>
      <c r="V6918" s="14">
        <f t="shared" si="1838"/>
        <v>-175.09322898100126</v>
      </c>
      <c r="W6918" s="7">
        <v>151.50200000000001</v>
      </c>
      <c r="X6918" s="28">
        <v>175.05900000000003</v>
      </c>
      <c r="Y6918" s="74">
        <v>0</v>
      </c>
      <c r="Z6918" s="75">
        <v>0</v>
      </c>
      <c r="AA6918" s="33">
        <v>0</v>
      </c>
      <c r="AB6918" s="33">
        <v>0</v>
      </c>
      <c r="AC6918" s="45"/>
      <c r="AD6918" s="48">
        <f t="shared" ref="AD6918:AD6981" si="1846">1367.7*(1+0.033*COS(2*PI()*J6918/365))</f>
        <v>1379.412831400128</v>
      </c>
      <c r="AE6918" s="49">
        <f>IF(P6918&gt;90,0,AD6918*0.7^((1/cosd(P6918))^0.678))</f>
        <v>0</v>
      </c>
      <c r="AG6918" s="81">
        <f t="shared" ref="AG6918:AG6981" si="1847">AE6918*Y6918</f>
        <v>0</v>
      </c>
      <c r="AH6918" s="82">
        <f t="shared" ref="AH6918:AH6981" si="1848">AE6918*AA6918</f>
        <v>0</v>
      </c>
      <c r="AI6918" s="81">
        <f t="shared" ref="AI6918:AI6981" si="1849">AE6918*Z6918</f>
        <v>0</v>
      </c>
      <c r="AJ6918" s="82">
        <f t="shared" ref="AJ6918:AJ6981" si="1850">AB6918*AE6918</f>
        <v>0</v>
      </c>
    </row>
    <row r="6919" spans="9:36" ht="23.5" x14ac:dyDescent="0.35">
      <c r="I6919" s="57" t="s">
        <v>6930</v>
      </c>
      <c r="J6919" s="58">
        <f t="shared" si="1835"/>
        <v>289</v>
      </c>
      <c r="K6919" s="58">
        <f t="shared" si="1834"/>
        <v>2</v>
      </c>
      <c r="L6919" s="58">
        <f t="shared" si="1839"/>
        <v>14.766543589693512</v>
      </c>
      <c r="M6919" s="59">
        <f t="shared" si="1840"/>
        <v>0.84677572649489163</v>
      </c>
      <c r="N6919" s="59">
        <f t="shared" si="1841"/>
        <v>-167.29836410257661</v>
      </c>
      <c r="O6919" s="59">
        <f t="shared" si="1842"/>
        <v>-9.9662579722860052</v>
      </c>
      <c r="P6919" s="59">
        <f t="shared" si="1843"/>
        <v>150.28187285279128</v>
      </c>
      <c r="Q6919" s="60">
        <f t="shared" si="1844"/>
        <v>-60.281872852791274</v>
      </c>
      <c r="R6919" s="59">
        <f t="shared" si="1845"/>
        <v>-154.09757651109658</v>
      </c>
      <c r="S6919" s="61">
        <f t="shared" si="1836"/>
        <v>0</v>
      </c>
      <c r="U6919" s="13">
        <f t="shared" si="1837"/>
        <v>150.28187285279128</v>
      </c>
      <c r="V6919" s="14">
        <f t="shared" si="1838"/>
        <v>-154.09757651109658</v>
      </c>
      <c r="W6919" s="7">
        <v>149.39400000000001</v>
      </c>
      <c r="X6919" s="28">
        <v>-154.92580000000001</v>
      </c>
      <c r="Y6919" s="74">
        <v>0</v>
      </c>
      <c r="Z6919" s="75">
        <v>0</v>
      </c>
      <c r="AA6919" s="33">
        <v>0</v>
      </c>
      <c r="AB6919" s="33">
        <v>0</v>
      </c>
      <c r="AC6919" s="45"/>
      <c r="AD6919" s="48">
        <f t="shared" si="1846"/>
        <v>1379.412831400128</v>
      </c>
      <c r="AE6919" s="49">
        <f>IF(P6919&gt;90,0,AD6919*0.7^((1/cosd(P6919))^0.678))</f>
        <v>0</v>
      </c>
      <c r="AG6919" s="81">
        <f t="shared" si="1847"/>
        <v>0</v>
      </c>
      <c r="AH6919" s="82">
        <f t="shared" si="1848"/>
        <v>0</v>
      </c>
      <c r="AI6919" s="81">
        <f t="shared" si="1849"/>
        <v>0</v>
      </c>
      <c r="AJ6919" s="82">
        <f t="shared" si="1850"/>
        <v>0</v>
      </c>
    </row>
    <row r="6920" spans="9:36" ht="23.5" x14ac:dyDescent="0.35">
      <c r="I6920" s="57" t="s">
        <v>6931</v>
      </c>
      <c r="J6920" s="58">
        <f t="shared" si="1835"/>
        <v>289</v>
      </c>
      <c r="K6920" s="58">
        <f t="shared" si="1834"/>
        <v>3</v>
      </c>
      <c r="L6920" s="58">
        <f t="shared" si="1839"/>
        <v>14.766543589693512</v>
      </c>
      <c r="M6920" s="59">
        <f t="shared" si="1840"/>
        <v>1.8467757264948916</v>
      </c>
      <c r="N6920" s="59">
        <f t="shared" si="1841"/>
        <v>-152.29836410257661</v>
      </c>
      <c r="O6920" s="59">
        <f t="shared" si="1842"/>
        <v>-9.9662579722860052</v>
      </c>
      <c r="P6920" s="59">
        <f t="shared" si="1843"/>
        <v>142.93299492139661</v>
      </c>
      <c r="Q6920" s="60">
        <f t="shared" si="1844"/>
        <v>-52.932994921396599</v>
      </c>
      <c r="R6920" s="59">
        <f t="shared" si="1845"/>
        <v>-130.57038292920075</v>
      </c>
      <c r="S6920" s="61">
        <f t="shared" si="1836"/>
        <v>0</v>
      </c>
      <c r="U6920" s="13">
        <f t="shared" si="1837"/>
        <v>142.93299492139661</v>
      </c>
      <c r="V6920" s="14">
        <f t="shared" si="1838"/>
        <v>-130.57038292920075</v>
      </c>
      <c r="W6920" s="7">
        <v>142.21799999999999</v>
      </c>
      <c r="X6920" s="28">
        <v>-131.6361</v>
      </c>
      <c r="Y6920" s="74">
        <v>0</v>
      </c>
      <c r="Z6920" s="75">
        <v>0</v>
      </c>
      <c r="AA6920" s="33">
        <v>0</v>
      </c>
      <c r="AB6920" s="33">
        <v>0</v>
      </c>
      <c r="AC6920" s="45"/>
      <c r="AD6920" s="48">
        <f t="shared" si="1846"/>
        <v>1379.412831400128</v>
      </c>
      <c r="AE6920" s="49">
        <f>IF(P6920&gt;90,0,AD6920*0.7^((1/cosd(P6920))^0.678))</f>
        <v>0</v>
      </c>
      <c r="AG6920" s="81">
        <f t="shared" si="1847"/>
        <v>0</v>
      </c>
      <c r="AH6920" s="82">
        <f t="shared" si="1848"/>
        <v>0</v>
      </c>
      <c r="AI6920" s="81">
        <f t="shared" si="1849"/>
        <v>0</v>
      </c>
      <c r="AJ6920" s="82">
        <f t="shared" si="1850"/>
        <v>0</v>
      </c>
    </row>
    <row r="6921" spans="9:36" ht="23.5" x14ac:dyDescent="0.35">
      <c r="I6921" s="57" t="s">
        <v>6932</v>
      </c>
      <c r="J6921" s="58">
        <f t="shared" si="1835"/>
        <v>289</v>
      </c>
      <c r="K6921" s="58">
        <f t="shared" si="1834"/>
        <v>4</v>
      </c>
      <c r="L6921" s="58">
        <f t="shared" si="1839"/>
        <v>14.766543589693512</v>
      </c>
      <c r="M6921" s="59">
        <f t="shared" si="1840"/>
        <v>2.8467757264948914</v>
      </c>
      <c r="N6921" s="59">
        <f t="shared" si="1841"/>
        <v>-137.29836410257661</v>
      </c>
      <c r="O6921" s="59">
        <f t="shared" si="1842"/>
        <v>-9.9662579722860052</v>
      </c>
      <c r="P6921" s="59">
        <f t="shared" si="1843"/>
        <v>132.85707480130296</v>
      </c>
      <c r="Q6921" s="60">
        <f t="shared" si="1844"/>
        <v>-42.857074801302964</v>
      </c>
      <c r="R6921" s="59">
        <f t="shared" si="1845"/>
        <v>-114.33033602510368</v>
      </c>
      <c r="S6921" s="61">
        <f t="shared" si="1836"/>
        <v>0</v>
      </c>
      <c r="U6921" s="13">
        <f t="shared" si="1837"/>
        <v>132.85707480130296</v>
      </c>
      <c r="V6921" s="14">
        <f t="shared" si="1838"/>
        <v>-114.33033602510368</v>
      </c>
      <c r="W6921" s="7">
        <v>132.26900000000001</v>
      </c>
      <c r="X6921" s="28">
        <v>-115.34220000000001</v>
      </c>
      <c r="Y6921" s="74">
        <v>0</v>
      </c>
      <c r="Z6921" s="75">
        <v>0</v>
      </c>
      <c r="AA6921" s="33">
        <v>0</v>
      </c>
      <c r="AB6921" s="33">
        <v>0</v>
      </c>
      <c r="AC6921" s="45"/>
      <c r="AD6921" s="48">
        <f t="shared" si="1846"/>
        <v>1379.412831400128</v>
      </c>
      <c r="AE6921" s="49">
        <f>IF(P6921&gt;90,0,AD6921*0.7^((1/cosd(P6921))^0.678))</f>
        <v>0</v>
      </c>
      <c r="AG6921" s="81">
        <f t="shared" si="1847"/>
        <v>0</v>
      </c>
      <c r="AH6921" s="82">
        <f t="shared" si="1848"/>
        <v>0</v>
      </c>
      <c r="AI6921" s="81">
        <f t="shared" si="1849"/>
        <v>0</v>
      </c>
      <c r="AJ6921" s="82">
        <f t="shared" si="1850"/>
        <v>0</v>
      </c>
    </row>
    <row r="6922" spans="9:36" ht="23.5" x14ac:dyDescent="0.35">
      <c r="I6922" s="57" t="s">
        <v>6933</v>
      </c>
      <c r="J6922" s="58">
        <f t="shared" si="1835"/>
        <v>289</v>
      </c>
      <c r="K6922" s="58">
        <f t="shared" si="1834"/>
        <v>5</v>
      </c>
      <c r="L6922" s="58">
        <f t="shared" si="1839"/>
        <v>14.766543589693512</v>
      </c>
      <c r="M6922" s="59">
        <f t="shared" si="1840"/>
        <v>3.8467757264948914</v>
      </c>
      <c r="N6922" s="59">
        <f t="shared" si="1841"/>
        <v>-122.29836410257663</v>
      </c>
      <c r="O6922" s="59">
        <f t="shared" si="1842"/>
        <v>-9.9662579722860052</v>
      </c>
      <c r="P6922" s="59">
        <f t="shared" si="1843"/>
        <v>121.54862096509379</v>
      </c>
      <c r="Q6922" s="60">
        <f t="shared" si="1844"/>
        <v>-31.548620965093782</v>
      </c>
      <c r="R6922" s="59">
        <f t="shared" si="1845"/>
        <v>-102.33563107329368</v>
      </c>
      <c r="S6922" s="61">
        <f t="shared" si="1836"/>
        <v>0</v>
      </c>
      <c r="U6922" s="13">
        <f t="shared" si="1837"/>
        <v>121.54862096509379</v>
      </c>
      <c r="V6922" s="14">
        <f t="shared" si="1838"/>
        <v>-102.33563107329368</v>
      </c>
      <c r="W6922" s="7">
        <v>121.032</v>
      </c>
      <c r="X6922" s="28">
        <v>-103.2467</v>
      </c>
      <c r="Y6922" s="74">
        <v>0</v>
      </c>
      <c r="Z6922" s="75">
        <v>0</v>
      </c>
      <c r="AA6922" s="33">
        <v>0</v>
      </c>
      <c r="AB6922" s="33">
        <v>0</v>
      </c>
      <c r="AC6922" s="45"/>
      <c r="AD6922" s="48">
        <f t="shared" si="1846"/>
        <v>1379.412831400128</v>
      </c>
      <c r="AE6922" s="49">
        <f>IF(P6922&gt;90,0,AD6922*0.7^((1/cosd(P6922))^0.678))</f>
        <v>0</v>
      </c>
      <c r="AG6922" s="81">
        <f t="shared" si="1847"/>
        <v>0</v>
      </c>
      <c r="AH6922" s="82">
        <f t="shared" si="1848"/>
        <v>0</v>
      </c>
      <c r="AI6922" s="81">
        <f t="shared" si="1849"/>
        <v>0</v>
      </c>
      <c r="AJ6922" s="82">
        <f t="shared" si="1850"/>
        <v>0</v>
      </c>
    </row>
    <row r="6923" spans="9:36" ht="23.5" x14ac:dyDescent="0.35">
      <c r="I6923" s="57" t="s">
        <v>6934</v>
      </c>
      <c r="J6923" s="58">
        <f t="shared" si="1835"/>
        <v>289</v>
      </c>
      <c r="K6923" s="58">
        <f t="shared" si="1834"/>
        <v>6</v>
      </c>
      <c r="L6923" s="58">
        <f t="shared" si="1839"/>
        <v>14.766543589693512</v>
      </c>
      <c r="M6923" s="59">
        <f t="shared" si="1840"/>
        <v>4.8467757264948919</v>
      </c>
      <c r="N6923" s="59">
        <f t="shared" si="1841"/>
        <v>-107.29836410257663</v>
      </c>
      <c r="O6923" s="59">
        <f t="shared" si="1842"/>
        <v>-9.9662579722860052</v>
      </c>
      <c r="P6923" s="59">
        <f t="shared" si="1843"/>
        <v>109.74150769873687</v>
      </c>
      <c r="Q6923" s="60">
        <f t="shared" si="1844"/>
        <v>-19.741507698736875</v>
      </c>
      <c r="R6923" s="59">
        <f t="shared" si="1845"/>
        <v>-92.45575795494257</v>
      </c>
      <c r="S6923" s="61">
        <f t="shared" si="1836"/>
        <v>0</v>
      </c>
      <c r="U6923" s="13">
        <f t="shared" si="1837"/>
        <v>109.74150769873687</v>
      </c>
      <c r="V6923" s="14">
        <f t="shared" si="1838"/>
        <v>-92.45575795494257</v>
      </c>
      <c r="W6923" s="7">
        <v>109.25700000000001</v>
      </c>
      <c r="X6923" s="28">
        <v>-93.284000000000006</v>
      </c>
      <c r="Y6923" s="74">
        <v>0</v>
      </c>
      <c r="Z6923" s="75">
        <v>0</v>
      </c>
      <c r="AA6923" s="33">
        <v>0</v>
      </c>
      <c r="AB6923" s="33">
        <v>0</v>
      </c>
      <c r="AC6923" s="45"/>
      <c r="AD6923" s="48">
        <f t="shared" si="1846"/>
        <v>1379.412831400128</v>
      </c>
      <c r="AE6923" s="49">
        <f>IF(P6923&gt;90,0,AD6923*0.7^((1/cosd(P6923))^0.678))</f>
        <v>0</v>
      </c>
      <c r="AG6923" s="81">
        <f t="shared" si="1847"/>
        <v>0</v>
      </c>
      <c r="AH6923" s="82">
        <f t="shared" si="1848"/>
        <v>0</v>
      </c>
      <c r="AI6923" s="81">
        <f t="shared" si="1849"/>
        <v>0</v>
      </c>
      <c r="AJ6923" s="82">
        <f t="shared" si="1850"/>
        <v>0</v>
      </c>
    </row>
    <row r="6924" spans="9:36" ht="23.5" x14ac:dyDescent="0.35">
      <c r="I6924" s="57" t="s">
        <v>6935</v>
      </c>
      <c r="J6924" s="58">
        <f t="shared" si="1835"/>
        <v>289</v>
      </c>
      <c r="K6924" s="58">
        <f t="shared" si="1834"/>
        <v>7</v>
      </c>
      <c r="L6924" s="58">
        <f t="shared" si="1839"/>
        <v>14.766543589693512</v>
      </c>
      <c r="M6924" s="59">
        <f t="shared" si="1840"/>
        <v>5.8467757264948919</v>
      </c>
      <c r="N6924" s="59">
        <f t="shared" si="1841"/>
        <v>-92.298364102576627</v>
      </c>
      <c r="O6924" s="59">
        <f t="shared" si="1842"/>
        <v>-9.9662579722860052</v>
      </c>
      <c r="P6924" s="59">
        <f t="shared" si="1843"/>
        <v>97.843949015947743</v>
      </c>
      <c r="Q6924" s="60">
        <f t="shared" si="1844"/>
        <v>-7.8439490159477403</v>
      </c>
      <c r="R6924" s="59">
        <f t="shared" si="1845"/>
        <v>-83.419807495804605</v>
      </c>
      <c r="S6924" s="61">
        <f t="shared" si="1836"/>
        <v>0</v>
      </c>
      <c r="U6924" s="13">
        <f t="shared" si="1837"/>
        <v>97.843949015947743</v>
      </c>
      <c r="V6924" s="14">
        <f t="shared" si="1838"/>
        <v>-83.419807495804605</v>
      </c>
      <c r="W6924" s="7">
        <v>97.362399999999994</v>
      </c>
      <c r="X6924" s="28">
        <v>-84.190799999999996</v>
      </c>
      <c r="Y6924" s="74">
        <v>0</v>
      </c>
      <c r="Z6924" s="75">
        <v>0</v>
      </c>
      <c r="AA6924" s="33">
        <v>0</v>
      </c>
      <c r="AB6924" s="33">
        <v>0</v>
      </c>
      <c r="AC6924" s="45"/>
      <c r="AD6924" s="48">
        <f t="shared" si="1846"/>
        <v>1379.412831400128</v>
      </c>
      <c r="AE6924" s="49">
        <f>IF(P6924&gt;90,0,AD6924*0.7^((1/cosd(P6924))^0.678))</f>
        <v>0</v>
      </c>
      <c r="AG6924" s="81">
        <f t="shared" si="1847"/>
        <v>0</v>
      </c>
      <c r="AH6924" s="82">
        <f t="shared" si="1848"/>
        <v>0</v>
      </c>
      <c r="AI6924" s="81">
        <f t="shared" si="1849"/>
        <v>0</v>
      </c>
      <c r="AJ6924" s="82">
        <f t="shared" si="1850"/>
        <v>0</v>
      </c>
    </row>
    <row r="6925" spans="9:36" ht="23.5" x14ac:dyDescent="0.35">
      <c r="I6925" s="57" t="s">
        <v>6936</v>
      </c>
      <c r="J6925" s="58">
        <f t="shared" si="1835"/>
        <v>289</v>
      </c>
      <c r="K6925" s="58">
        <f t="shared" si="1834"/>
        <v>8</v>
      </c>
      <c r="L6925" s="58">
        <f t="shared" si="1839"/>
        <v>14.766543589693512</v>
      </c>
      <c r="M6925" s="59">
        <f t="shared" si="1840"/>
        <v>6.8467757264948919</v>
      </c>
      <c r="N6925" s="59">
        <f t="shared" si="1841"/>
        <v>-77.298364102576627</v>
      </c>
      <c r="O6925" s="59">
        <f t="shared" si="1842"/>
        <v>-9.9662579722860052</v>
      </c>
      <c r="P6925" s="59">
        <f t="shared" si="1843"/>
        <v>86.160322297021409</v>
      </c>
      <c r="Q6925" s="60">
        <f t="shared" si="1844"/>
        <v>3.8396777029785865</v>
      </c>
      <c r="R6925" s="59">
        <f t="shared" si="1845"/>
        <v>-74.35879865545806</v>
      </c>
      <c r="S6925" s="61">
        <f t="shared" si="1836"/>
        <v>0.49373886638158554</v>
      </c>
      <c r="U6925" s="13">
        <f t="shared" si="1837"/>
        <v>86.160322297021409</v>
      </c>
      <c r="V6925" s="14">
        <f t="shared" si="1838"/>
        <v>-74.35879865545806</v>
      </c>
      <c r="W6925" s="7">
        <v>85.480999999999995</v>
      </c>
      <c r="X6925" s="28">
        <v>-75.091999999999999</v>
      </c>
      <c r="Y6925" s="74">
        <v>0.87218474272318758</v>
      </c>
      <c r="Z6925" s="75">
        <v>0.87168599999999996</v>
      </c>
      <c r="AA6925" s="33">
        <v>0.49373886638158554</v>
      </c>
      <c r="AB6925" s="33">
        <v>0.53371500000000005</v>
      </c>
      <c r="AC6925" s="45"/>
      <c r="AD6925" s="48">
        <f t="shared" si="1846"/>
        <v>1379.412831400128</v>
      </c>
      <c r="AE6925" s="49">
        <f>IF(P6925&gt;90,0,AD6925*0.7^((1/cosd(P6925))^0.678))</f>
        <v>148.29299926343472</v>
      </c>
      <c r="AG6925" s="81">
        <f t="shared" si="1847"/>
        <v>129.33889141022865</v>
      </c>
      <c r="AH6925" s="82">
        <f t="shared" si="1848"/>
        <v>73.218017348653561</v>
      </c>
      <c r="AI6925" s="81">
        <f t="shared" si="1849"/>
        <v>129.26493135594635</v>
      </c>
      <c r="AJ6925" s="82">
        <f t="shared" si="1850"/>
        <v>79.146198101884067</v>
      </c>
    </row>
    <row r="6926" spans="9:36" ht="23.5" x14ac:dyDescent="0.35">
      <c r="I6926" s="57" t="s">
        <v>6937</v>
      </c>
      <c r="J6926" s="58">
        <f t="shared" si="1835"/>
        <v>289</v>
      </c>
      <c r="K6926" s="58">
        <f t="shared" si="1834"/>
        <v>9</v>
      </c>
      <c r="L6926" s="58">
        <f t="shared" si="1839"/>
        <v>14.766543589693512</v>
      </c>
      <c r="M6926" s="59">
        <f t="shared" si="1840"/>
        <v>7.8467757264948919</v>
      </c>
      <c r="N6926" s="59">
        <f t="shared" si="1841"/>
        <v>-62.29836410257662</v>
      </c>
      <c r="O6926" s="59">
        <f t="shared" si="1842"/>
        <v>-9.9662579722860052</v>
      </c>
      <c r="P6926" s="59">
        <f t="shared" si="1843"/>
        <v>75.008263087858523</v>
      </c>
      <c r="Q6926" s="60">
        <f t="shared" si="1844"/>
        <v>14.991736912141468</v>
      </c>
      <c r="R6926" s="59">
        <f t="shared" si="1845"/>
        <v>-64.521461602391824</v>
      </c>
      <c r="S6926" s="61">
        <f t="shared" si="1836"/>
        <v>0.41364975557434674</v>
      </c>
      <c r="U6926" s="13">
        <f t="shared" si="1837"/>
        <v>75.008263087858523</v>
      </c>
      <c r="V6926" s="14">
        <f t="shared" si="1838"/>
        <v>-64.521461602391824</v>
      </c>
      <c r="W6926" s="7">
        <v>74.404899999999998</v>
      </c>
      <c r="X6926" s="28">
        <v>-65.227000000000004</v>
      </c>
      <c r="Y6926" s="74">
        <v>0.94647191547855558</v>
      </c>
      <c r="Z6926" s="75">
        <v>0.94590700000000005</v>
      </c>
      <c r="AA6926" s="33">
        <v>0.41364975557434674</v>
      </c>
      <c r="AB6926" s="33">
        <v>0.474026</v>
      </c>
      <c r="AC6926" s="45"/>
      <c r="AD6926" s="48">
        <f t="shared" si="1846"/>
        <v>1379.412831400128</v>
      </c>
      <c r="AE6926" s="49">
        <f>IF(P6926&gt;90,0,AD6926*0.7^((1/cosd(P6926))^0.678))</f>
        <v>565.26835214572566</v>
      </c>
      <c r="AG6926" s="81">
        <f t="shared" si="1847"/>
        <v>535.01062001477169</v>
      </c>
      <c r="AH6926" s="82">
        <f t="shared" si="1848"/>
        <v>233.82311569899318</v>
      </c>
      <c r="AI6926" s="81">
        <f t="shared" si="1849"/>
        <v>534.69129117310695</v>
      </c>
      <c r="AJ6926" s="82">
        <f t="shared" si="1850"/>
        <v>267.95189589422978</v>
      </c>
    </row>
    <row r="6927" spans="9:36" ht="23.5" x14ac:dyDescent="0.35">
      <c r="I6927" s="57" t="s">
        <v>6938</v>
      </c>
      <c r="J6927" s="58">
        <f t="shared" si="1835"/>
        <v>289</v>
      </c>
      <c r="K6927" s="58">
        <f t="shared" si="1834"/>
        <v>10</v>
      </c>
      <c r="L6927" s="58">
        <f t="shared" si="1839"/>
        <v>14.766543589693512</v>
      </c>
      <c r="M6927" s="59">
        <f t="shared" si="1840"/>
        <v>8.8467757264948919</v>
      </c>
      <c r="N6927" s="59">
        <f t="shared" si="1841"/>
        <v>-47.29836410257662</v>
      </c>
      <c r="O6927" s="59">
        <f t="shared" si="1842"/>
        <v>-9.9662579722860052</v>
      </c>
      <c r="P6927" s="59">
        <f t="shared" si="1843"/>
        <v>64.811095085202709</v>
      </c>
      <c r="Q6927" s="60">
        <f t="shared" si="1844"/>
        <v>25.188904914797302</v>
      </c>
      <c r="R6927" s="59">
        <f t="shared" si="1845"/>
        <v>-53.117225767636846</v>
      </c>
      <c r="S6927" s="61">
        <f t="shared" si="1836"/>
        <v>0.44436984291071663</v>
      </c>
      <c r="U6927" s="13">
        <f t="shared" si="1837"/>
        <v>64.811095085202709</v>
      </c>
      <c r="V6927" s="14">
        <f t="shared" si="1838"/>
        <v>-53.117225767636846</v>
      </c>
      <c r="W6927" s="7">
        <v>64.168599999999998</v>
      </c>
      <c r="X6927" s="28">
        <v>-53.784999999999997</v>
      </c>
      <c r="Y6927" s="74">
        <v>0.99180354159234818</v>
      </c>
      <c r="Z6927" s="75">
        <v>0.99116199999999999</v>
      </c>
      <c r="AA6927" s="33">
        <v>0.44436984291071663</v>
      </c>
      <c r="AB6927" s="33">
        <v>0.51324800000000004</v>
      </c>
      <c r="AC6927" s="45"/>
      <c r="AD6927" s="48">
        <f t="shared" si="1846"/>
        <v>1379.412831400128</v>
      </c>
      <c r="AE6927" s="49">
        <f>IF(P6927&gt;90,0,AD6927*0.7^((1/cosd(P6927))^0.678))</f>
        <v>729.89527543050667</v>
      </c>
      <c r="AG6927" s="81">
        <f t="shared" si="1847"/>
        <v>723.91271916349899</v>
      </c>
      <c r="AH6927" s="82">
        <f t="shared" si="1848"/>
        <v>324.3434488843285</v>
      </c>
      <c r="AI6927" s="81">
        <f t="shared" si="1849"/>
        <v>723.4444609862519</v>
      </c>
      <c r="AJ6927" s="82">
        <f t="shared" si="1850"/>
        <v>374.61729032415673</v>
      </c>
    </row>
    <row r="6928" spans="9:36" ht="23.5" x14ac:dyDescent="0.35">
      <c r="I6928" s="57" t="s">
        <v>6939</v>
      </c>
      <c r="J6928" s="58">
        <f t="shared" si="1835"/>
        <v>289</v>
      </c>
      <c r="K6928" s="58">
        <f t="shared" si="1834"/>
        <v>11</v>
      </c>
      <c r="L6928" s="58">
        <f t="shared" si="1839"/>
        <v>14.766543589693512</v>
      </c>
      <c r="M6928" s="59">
        <f t="shared" si="1840"/>
        <v>9.8467757264948919</v>
      </c>
      <c r="N6928" s="59">
        <f t="shared" si="1841"/>
        <v>-32.29836410257662</v>
      </c>
      <c r="O6928" s="59">
        <f t="shared" si="1842"/>
        <v>-9.9662579722860052</v>
      </c>
      <c r="P6928" s="59">
        <f t="shared" si="1843"/>
        <v>56.195406235100236</v>
      </c>
      <c r="Q6928" s="60">
        <f t="shared" si="1844"/>
        <v>33.804593764899764</v>
      </c>
      <c r="R6928" s="59">
        <f t="shared" si="1845"/>
        <v>-39.296765858117524</v>
      </c>
      <c r="S6928" s="61">
        <f t="shared" si="1836"/>
        <v>0.56245678898234852</v>
      </c>
      <c r="U6928" s="13">
        <f t="shared" si="1837"/>
        <v>56.195406235100236</v>
      </c>
      <c r="V6928" s="14">
        <f t="shared" si="1838"/>
        <v>-39.296765858117524</v>
      </c>
      <c r="W6928" s="7">
        <v>55.484200000000001</v>
      </c>
      <c r="X6928" s="28">
        <v>-39.88300000000001</v>
      </c>
      <c r="Y6928" s="74">
        <v>0.99658481902085971</v>
      </c>
      <c r="Z6928" s="75">
        <v>0.99747600000000003</v>
      </c>
      <c r="AA6928" s="33">
        <v>0.56245678898234852</v>
      </c>
      <c r="AB6928" s="33">
        <v>0.60922699999999996</v>
      </c>
      <c r="AC6928" s="45"/>
      <c r="AD6928" s="48">
        <f t="shared" si="1846"/>
        <v>1379.412831400128</v>
      </c>
      <c r="AE6928" s="49">
        <f>IF(P6928&gt;90,0,AD6928*0.7^((1/cosd(P6928))^0.678))</f>
        <v>811.2906695891545</v>
      </c>
      <c r="AG6928" s="81">
        <f t="shared" si="1847"/>
        <v>808.51996512581968</v>
      </c>
      <c r="AH6928" s="82">
        <f t="shared" si="1848"/>
        <v>456.3159449484553</v>
      </c>
      <c r="AI6928" s="81">
        <f t="shared" si="1849"/>
        <v>809.2429719391115</v>
      </c>
      <c r="AJ6928" s="82">
        <f t="shared" si="1850"/>
        <v>494.26018076179179</v>
      </c>
    </row>
    <row r="6929" spans="9:36" ht="23.5" x14ac:dyDescent="0.35">
      <c r="I6929" s="57" t="s">
        <v>6940</v>
      </c>
      <c r="J6929" s="58">
        <f t="shared" si="1835"/>
        <v>289</v>
      </c>
      <c r="K6929" s="58">
        <f t="shared" si="1834"/>
        <v>12</v>
      </c>
      <c r="L6929" s="58">
        <f t="shared" si="1839"/>
        <v>14.766543589693512</v>
      </c>
      <c r="M6929" s="59">
        <f t="shared" si="1840"/>
        <v>10.846775726494892</v>
      </c>
      <c r="N6929" s="59">
        <f t="shared" si="1841"/>
        <v>-17.29836410257662</v>
      </c>
      <c r="O6929" s="59">
        <f t="shared" si="1842"/>
        <v>-9.9662579722860052</v>
      </c>
      <c r="P6929" s="59">
        <f t="shared" si="1843"/>
        <v>50.055647539514354</v>
      </c>
      <c r="Q6929" s="60">
        <f t="shared" si="1844"/>
        <v>39.944352460485646</v>
      </c>
      <c r="R6929" s="59">
        <f t="shared" si="1845"/>
        <v>-22.457078325241906</v>
      </c>
      <c r="S6929" s="61">
        <f t="shared" si="1836"/>
        <v>0.70612295801770864</v>
      </c>
      <c r="U6929" s="13">
        <f t="shared" si="1837"/>
        <v>50.055647539514354</v>
      </c>
      <c r="V6929" s="14">
        <f t="shared" si="1838"/>
        <v>-22.457078325241906</v>
      </c>
      <c r="W6929" s="7">
        <v>49.2727</v>
      </c>
      <c r="X6929" s="28">
        <v>-22.869</v>
      </c>
      <c r="Y6929" s="74">
        <v>0.95582946499499821</v>
      </c>
      <c r="Z6929" s="75">
        <v>0.95969599999999999</v>
      </c>
      <c r="AA6929" s="33">
        <v>0.70612295801770864</v>
      </c>
      <c r="AB6929" s="33">
        <v>0.72210300000000005</v>
      </c>
      <c r="AC6929" s="45"/>
      <c r="AD6929" s="48">
        <f t="shared" si="1846"/>
        <v>1379.412831400128</v>
      </c>
      <c r="AE6929" s="49">
        <f>IF(P6929&gt;90,0,AD6929*0.7^((1/cosd(P6929))^0.678))</f>
        <v>852.13879455365964</v>
      </c>
      <c r="AG6929" s="81">
        <f t="shared" si="1847"/>
        <v>814.49936809970723</v>
      </c>
      <c r="AH6929" s="82">
        <f t="shared" si="1848"/>
        <v>601.71476625187461</v>
      </c>
      <c r="AI6929" s="81">
        <f t="shared" si="1849"/>
        <v>817.79419257796894</v>
      </c>
      <c r="AJ6929" s="82">
        <f t="shared" si="1850"/>
        <v>615.33197996358138</v>
      </c>
    </row>
    <row r="6930" spans="9:36" ht="23.5" x14ac:dyDescent="0.35">
      <c r="I6930" s="57" t="s">
        <v>6941</v>
      </c>
      <c r="J6930" s="58">
        <f t="shared" si="1835"/>
        <v>289</v>
      </c>
      <c r="K6930" s="58">
        <f t="shared" si="1834"/>
        <v>13</v>
      </c>
      <c r="L6930" s="58">
        <f t="shared" si="1839"/>
        <v>14.766543589693512</v>
      </c>
      <c r="M6930" s="59">
        <f t="shared" si="1840"/>
        <v>11.846775726494892</v>
      </c>
      <c r="N6930" s="59">
        <f t="shared" si="1841"/>
        <v>-2.2983641025766222</v>
      </c>
      <c r="O6930" s="59">
        <f t="shared" si="1842"/>
        <v>-9.9662579722860052</v>
      </c>
      <c r="P6930" s="59">
        <f t="shared" si="1843"/>
        <v>47.405272798710996</v>
      </c>
      <c r="Q6930" s="60">
        <f t="shared" si="1844"/>
        <v>42.594727201289004</v>
      </c>
      <c r="R6930" s="59">
        <f t="shared" si="1845"/>
        <v>-3.0756405308469663</v>
      </c>
      <c r="S6930" s="61">
        <f t="shared" si="1836"/>
        <v>0.83665983179858094</v>
      </c>
      <c r="U6930" s="13">
        <f t="shared" si="1837"/>
        <v>47.405272798710996</v>
      </c>
      <c r="V6930" s="14">
        <f t="shared" si="1838"/>
        <v>-3.0756405308469663</v>
      </c>
      <c r="W6930" s="7">
        <v>46.582999999999998</v>
      </c>
      <c r="X6930" s="28">
        <v>-3.2050000000000125</v>
      </c>
      <c r="Y6930" s="74">
        <v>0.87067198183563665</v>
      </c>
      <c r="Z6930" s="75">
        <v>0.87049299999999996</v>
      </c>
      <c r="AA6930" s="33">
        <v>0.83665983179858094</v>
      </c>
      <c r="AB6930" s="33">
        <v>0.83478600000000003</v>
      </c>
      <c r="AC6930" s="45"/>
      <c r="AD6930" s="48">
        <f t="shared" si="1846"/>
        <v>1379.412831400128</v>
      </c>
      <c r="AE6930" s="49">
        <f>IF(P6930&gt;90,0,AD6930*0.7^((1/cosd(P6930))^0.678))</f>
        <v>866.67657730075223</v>
      </c>
      <c r="AG6930" s="81">
        <f t="shared" si="1847"/>
        <v>754.59101316897227</v>
      </c>
      <c r="AH6930" s="82">
        <f t="shared" si="1848"/>
        <v>725.11347938821723</v>
      </c>
      <c r="AI6930" s="81">
        <f t="shared" si="1849"/>
        <v>754.43589380426363</v>
      </c>
      <c r="AJ6930" s="82">
        <f t="shared" si="1850"/>
        <v>723.4894732585858</v>
      </c>
    </row>
    <row r="6931" spans="9:36" ht="23.5" x14ac:dyDescent="0.35">
      <c r="I6931" s="57" t="s">
        <v>6942</v>
      </c>
      <c r="J6931" s="58">
        <f t="shared" si="1835"/>
        <v>289</v>
      </c>
      <c r="K6931" s="58">
        <f t="shared" si="1834"/>
        <v>14</v>
      </c>
      <c r="L6931" s="58">
        <f t="shared" si="1839"/>
        <v>14.766543589693512</v>
      </c>
      <c r="M6931" s="59">
        <f t="shared" si="1840"/>
        <v>12.846775726494892</v>
      </c>
      <c r="N6931" s="59">
        <f t="shared" si="1841"/>
        <v>12.701635897423378</v>
      </c>
      <c r="O6931" s="59">
        <f t="shared" si="1842"/>
        <v>-9.9662579722860052</v>
      </c>
      <c r="P6931" s="59">
        <f t="shared" si="1843"/>
        <v>48.830575466535379</v>
      </c>
      <c r="Q6931" s="60">
        <f t="shared" si="1844"/>
        <v>41.169424533464621</v>
      </c>
      <c r="R6931" s="59">
        <f t="shared" si="1845"/>
        <v>16.719136741618797</v>
      </c>
      <c r="S6931" s="61">
        <f t="shared" si="1836"/>
        <v>0.93423569197129352</v>
      </c>
      <c r="U6931" s="13">
        <f t="shared" si="1837"/>
        <v>48.830575466535379</v>
      </c>
      <c r="V6931" s="14">
        <f t="shared" si="1838"/>
        <v>16.719136741618797</v>
      </c>
      <c r="W6931" s="7">
        <v>48.027900000000002</v>
      </c>
      <c r="X6931" s="28">
        <v>16.891999999999996</v>
      </c>
      <c r="Y6931" s="74">
        <v>0.74869657384165467</v>
      </c>
      <c r="Z6931" s="75">
        <v>0.72818000000000005</v>
      </c>
      <c r="AA6931" s="33">
        <v>0.93423569197129352</v>
      </c>
      <c r="AB6931" s="33">
        <v>0.93058200000000002</v>
      </c>
      <c r="AC6931" s="45"/>
      <c r="AD6931" s="48">
        <f t="shared" si="1846"/>
        <v>1379.412831400128</v>
      </c>
      <c r="AE6931" s="49">
        <f>IF(P6931&gt;90,0,AD6931*0.7^((1/cosd(P6931))^0.678))</f>
        <v>859.06148501237556</v>
      </c>
      <c r="AG6931" s="81">
        <f t="shared" si="1847"/>
        <v>643.17639054808956</v>
      </c>
      <c r="AH6931" s="82">
        <f t="shared" si="1848"/>
        <v>802.56590089642373</v>
      </c>
      <c r="AI6931" s="81">
        <f t="shared" si="1849"/>
        <v>625.55139215631164</v>
      </c>
      <c r="AJ6931" s="82">
        <f t="shared" si="1850"/>
        <v>799.4271548457865</v>
      </c>
    </row>
    <row r="6932" spans="9:36" ht="23.5" x14ac:dyDescent="0.35">
      <c r="I6932" s="57" t="s">
        <v>6943</v>
      </c>
      <c r="J6932" s="58">
        <f t="shared" si="1835"/>
        <v>289</v>
      </c>
      <c r="K6932" s="58">
        <f t="shared" si="1834"/>
        <v>15</v>
      </c>
      <c r="L6932" s="58">
        <f t="shared" si="1839"/>
        <v>14.766543589693512</v>
      </c>
      <c r="M6932" s="59">
        <f t="shared" si="1840"/>
        <v>13.846775726494892</v>
      </c>
      <c r="N6932" s="59">
        <f t="shared" si="1841"/>
        <v>27.70163589742338</v>
      </c>
      <c r="O6932" s="59">
        <f t="shared" si="1842"/>
        <v>-9.9662579722860052</v>
      </c>
      <c r="P6932" s="59">
        <f t="shared" si="1843"/>
        <v>54.00290073488393</v>
      </c>
      <c r="Q6932" s="60">
        <f t="shared" si="1844"/>
        <v>35.99709926511607</v>
      </c>
      <c r="R6932" s="59">
        <f t="shared" si="1845"/>
        <v>34.465915934664125</v>
      </c>
      <c r="S6932" s="61">
        <f t="shared" si="1836"/>
        <v>0.98900078619176535</v>
      </c>
      <c r="U6932" s="13">
        <f t="shared" si="1837"/>
        <v>54.00290073488393</v>
      </c>
      <c r="V6932" s="14">
        <f t="shared" si="1838"/>
        <v>34.465915934664125</v>
      </c>
      <c r="W6932" s="7">
        <v>53.264699999999998</v>
      </c>
      <c r="X6932" s="28">
        <v>34.848000000000013</v>
      </c>
      <c r="Y6932" s="74">
        <v>0.60606996215152764</v>
      </c>
      <c r="Z6932" s="75">
        <v>0.554979</v>
      </c>
      <c r="AA6932" s="33">
        <v>0.98900078619176535</v>
      </c>
      <c r="AB6932" s="33">
        <v>0.98884399999999995</v>
      </c>
      <c r="AC6932" s="45"/>
      <c r="AD6932" s="48">
        <f t="shared" si="1846"/>
        <v>1379.412831400128</v>
      </c>
      <c r="AE6932" s="49">
        <f>IF(P6932&gt;90,0,AD6932*0.7^((1/cosd(P6932))^0.678))</f>
        <v>827.17038086257696</v>
      </c>
      <c r="AG6932" s="81">
        <f t="shared" si="1847"/>
        <v>501.32312142224674</v>
      </c>
      <c r="AH6932" s="82">
        <f t="shared" si="1848"/>
        <v>818.07215698763059</v>
      </c>
      <c r="AI6932" s="81">
        <f t="shared" si="1849"/>
        <v>459.06219080073208</v>
      </c>
      <c r="AJ6932" s="82">
        <f t="shared" si="1850"/>
        <v>817.94246809367405</v>
      </c>
    </row>
    <row r="6933" spans="9:36" ht="23.5" x14ac:dyDescent="0.35">
      <c r="I6933" s="57" t="s">
        <v>6944</v>
      </c>
      <c r="J6933" s="58">
        <f t="shared" si="1835"/>
        <v>289</v>
      </c>
      <c r="K6933" s="58">
        <f t="shared" si="1834"/>
        <v>16</v>
      </c>
      <c r="L6933" s="58">
        <f t="shared" si="1839"/>
        <v>14.766543589693512</v>
      </c>
      <c r="M6933" s="59">
        <f t="shared" si="1840"/>
        <v>14.846775726494892</v>
      </c>
      <c r="N6933" s="59">
        <f t="shared" si="1841"/>
        <v>42.70163589742338</v>
      </c>
      <c r="O6933" s="59">
        <f t="shared" si="1842"/>
        <v>-9.9662579722860052</v>
      </c>
      <c r="P6933" s="59">
        <f t="shared" si="1843"/>
        <v>61.966677517165316</v>
      </c>
      <c r="Q6933" s="60">
        <f t="shared" si="1844"/>
        <v>28.033322482834674</v>
      </c>
      <c r="R6933" s="59">
        <f t="shared" si="1845"/>
        <v>49.176823317373739</v>
      </c>
      <c r="S6933" s="61">
        <f t="shared" si="1836"/>
        <v>0.9979312976885012</v>
      </c>
      <c r="U6933" s="13">
        <f t="shared" si="1837"/>
        <v>61.966677517165316</v>
      </c>
      <c r="V6933" s="14">
        <f t="shared" si="1838"/>
        <v>49.176823317373739</v>
      </c>
      <c r="W6933" s="7">
        <v>61.301900000000003</v>
      </c>
      <c r="X6933" s="28">
        <v>49.66</v>
      </c>
      <c r="Y6933" s="74">
        <v>0.47436169733778921</v>
      </c>
      <c r="Z6933" s="75">
        <v>0.40313199999999999</v>
      </c>
      <c r="AA6933" s="33">
        <v>0.9979312976885012</v>
      </c>
      <c r="AB6933" s="33">
        <v>0.99721400000000004</v>
      </c>
      <c r="AC6933" s="45"/>
      <c r="AD6933" s="48">
        <f t="shared" si="1846"/>
        <v>1379.412831400128</v>
      </c>
      <c r="AE6933" s="49">
        <f>IF(P6933&gt;90,0,AD6933*0.7^((1/cosd(P6933))^0.678))</f>
        <v>760.74628444748168</v>
      </c>
      <c r="AG6933" s="81">
        <f t="shared" si="1847"/>
        <v>360.86889873392403</v>
      </c>
      <c r="AH6933" s="82">
        <f t="shared" si="1848"/>
        <v>759.17252685038102</v>
      </c>
      <c r="AI6933" s="81">
        <f t="shared" si="1849"/>
        <v>306.6811711418822</v>
      </c>
      <c r="AJ6933" s="82">
        <f t="shared" si="1850"/>
        <v>758.62684529901105</v>
      </c>
    </row>
    <row r="6934" spans="9:36" ht="23.5" x14ac:dyDescent="0.35">
      <c r="I6934" s="57" t="s">
        <v>6945</v>
      </c>
      <c r="J6934" s="58">
        <f t="shared" si="1835"/>
        <v>289</v>
      </c>
      <c r="K6934" s="58">
        <f t="shared" si="1834"/>
        <v>17</v>
      </c>
      <c r="L6934" s="58">
        <f t="shared" si="1839"/>
        <v>14.766543589693512</v>
      </c>
      <c r="M6934" s="59">
        <f t="shared" si="1840"/>
        <v>15.846775726494892</v>
      </c>
      <c r="N6934" s="59">
        <f t="shared" si="1841"/>
        <v>57.70163589742338</v>
      </c>
      <c r="O6934" s="59">
        <f t="shared" si="1842"/>
        <v>-9.9662579722860052</v>
      </c>
      <c r="P6934" s="59">
        <f t="shared" si="1843"/>
        <v>71.757767724089945</v>
      </c>
      <c r="Q6934" s="60">
        <f t="shared" si="1844"/>
        <v>18.242232275910055</v>
      </c>
      <c r="R6934" s="59">
        <f t="shared" si="1845"/>
        <v>61.232179570800689</v>
      </c>
      <c r="S6934" s="61">
        <f t="shared" si="1836"/>
        <v>0.96411591487890902</v>
      </c>
      <c r="U6934" s="13">
        <f t="shared" si="1837"/>
        <v>71.757767724089945</v>
      </c>
      <c r="V6934" s="14">
        <f t="shared" si="1838"/>
        <v>61.232179570800689</v>
      </c>
      <c r="W6934" s="7">
        <v>71.1477</v>
      </c>
      <c r="X6934" s="28">
        <v>61.752999999999986</v>
      </c>
      <c r="Y6934" s="74">
        <v>0.41045273249782704</v>
      </c>
      <c r="Z6934" s="75">
        <v>0.36881199999999997</v>
      </c>
      <c r="AA6934" s="33">
        <v>0.96411591487890902</v>
      </c>
      <c r="AB6934" s="33">
        <v>0.96005799999999997</v>
      </c>
      <c r="AC6934" s="45"/>
      <c r="AD6934" s="48">
        <f t="shared" si="1846"/>
        <v>1379.412831400128</v>
      </c>
      <c r="AE6934" s="49">
        <f>IF(P6934&gt;90,0,AD6934*0.7^((1/cosd(P6934))^0.678))</f>
        <v>629.86995361233267</v>
      </c>
      <c r="AG6934" s="81">
        <f t="shared" si="1847"/>
        <v>258.53184357846152</v>
      </c>
      <c r="AH6934" s="82">
        <f t="shared" si="1848"/>
        <v>607.26764658169009</v>
      </c>
      <c r="AI6934" s="81">
        <f t="shared" si="1849"/>
        <v>232.30359733167163</v>
      </c>
      <c r="AJ6934" s="82">
        <f t="shared" si="1850"/>
        <v>604.71168792514891</v>
      </c>
    </row>
    <row r="6935" spans="9:36" ht="23.5" x14ac:dyDescent="0.35">
      <c r="I6935" s="57" t="s">
        <v>6946</v>
      </c>
      <c r="J6935" s="58">
        <f t="shared" si="1835"/>
        <v>289</v>
      </c>
      <c r="K6935" s="58">
        <f t="shared" si="1834"/>
        <v>18</v>
      </c>
      <c r="L6935" s="58">
        <f t="shared" si="1839"/>
        <v>14.766543589693512</v>
      </c>
      <c r="M6935" s="59">
        <f t="shared" si="1840"/>
        <v>16.84677572649489</v>
      </c>
      <c r="N6935" s="59">
        <f t="shared" si="1841"/>
        <v>72.701635897423358</v>
      </c>
      <c r="O6935" s="59">
        <f t="shared" si="1842"/>
        <v>-9.9662579722860052</v>
      </c>
      <c r="P6935" s="59">
        <f t="shared" si="1843"/>
        <v>82.669630528554649</v>
      </c>
      <c r="Q6935" s="60">
        <f t="shared" si="1844"/>
        <v>7.3303694714453478</v>
      </c>
      <c r="R6935" s="59">
        <f t="shared" si="1845"/>
        <v>71.461571795633404</v>
      </c>
      <c r="S6935" s="61">
        <f t="shared" si="1836"/>
        <v>0.89703693034538534</v>
      </c>
      <c r="U6935" s="13">
        <f t="shared" si="1837"/>
        <v>82.669630528554649</v>
      </c>
      <c r="V6935" s="14">
        <f t="shared" si="1838"/>
        <v>71.461571795633404</v>
      </c>
      <c r="W6935" s="7">
        <v>82.054100000000005</v>
      </c>
      <c r="X6935" s="28">
        <v>71.995000000000005</v>
      </c>
      <c r="Y6935" s="74">
        <v>0.46000439224356909</v>
      </c>
      <c r="Z6935" s="75">
        <v>0</v>
      </c>
      <c r="AA6935" s="33">
        <v>0.89703693034538534</v>
      </c>
      <c r="AB6935" s="33">
        <v>0</v>
      </c>
      <c r="AC6935" s="45"/>
      <c r="AD6935" s="48">
        <f t="shared" si="1846"/>
        <v>1379.412831400128</v>
      </c>
      <c r="AE6935" s="49">
        <f>IF(P6935&gt;90,0,AD6935*0.7^((1/cosd(P6935))^0.678))</f>
        <v>326.64170903564832</v>
      </c>
      <c r="AG6935" s="81">
        <f t="shared" si="1847"/>
        <v>150.25662084634413</v>
      </c>
      <c r="AH6935" s="82">
        <f t="shared" si="1848"/>
        <v>293.00967599610851</v>
      </c>
      <c r="AI6935" s="81">
        <f t="shared" si="1849"/>
        <v>0</v>
      </c>
      <c r="AJ6935" s="82">
        <f t="shared" si="1850"/>
        <v>0</v>
      </c>
    </row>
    <row r="6936" spans="9:36" ht="23.5" x14ac:dyDescent="0.35">
      <c r="I6936" s="57" t="s">
        <v>6947</v>
      </c>
      <c r="J6936" s="58">
        <f t="shared" si="1835"/>
        <v>289</v>
      </c>
      <c r="K6936" s="58">
        <f t="shared" si="1834"/>
        <v>19</v>
      </c>
      <c r="L6936" s="58">
        <f t="shared" si="1839"/>
        <v>14.766543589693512</v>
      </c>
      <c r="M6936" s="59">
        <f t="shared" si="1840"/>
        <v>17.84677572649489</v>
      </c>
      <c r="N6936" s="59">
        <f t="shared" si="1841"/>
        <v>87.701635897423358</v>
      </c>
      <c r="O6936" s="59">
        <f t="shared" si="1842"/>
        <v>-9.9662579722860052</v>
      </c>
      <c r="P6936" s="59">
        <f t="shared" si="1843"/>
        <v>94.22718499062654</v>
      </c>
      <c r="Q6936" s="60">
        <f t="shared" si="1844"/>
        <v>-4.2271849906265366</v>
      </c>
      <c r="R6936" s="59">
        <f t="shared" si="1845"/>
        <v>80.680976480651395</v>
      </c>
      <c r="S6936" s="61">
        <f t="shared" si="1836"/>
        <v>0</v>
      </c>
      <c r="U6936" s="13">
        <f t="shared" si="1837"/>
        <v>94.22718499062654</v>
      </c>
      <c r="V6936" s="14">
        <f t="shared" si="1838"/>
        <v>80.680976480651395</v>
      </c>
      <c r="W6936" s="7">
        <v>93.756</v>
      </c>
      <c r="X6936" s="28">
        <v>81.225000000000023</v>
      </c>
      <c r="Y6936" s="74">
        <v>0</v>
      </c>
      <c r="Z6936" s="75">
        <v>0</v>
      </c>
      <c r="AA6936" s="33">
        <v>0</v>
      </c>
      <c r="AB6936" s="33">
        <v>0</v>
      </c>
      <c r="AC6936" s="45"/>
      <c r="AD6936" s="48">
        <f t="shared" si="1846"/>
        <v>1379.412831400128</v>
      </c>
      <c r="AE6936" s="49">
        <f>IF(P6936&gt;90,0,AD6936*0.7^((1/cosd(P6936))^0.678))</f>
        <v>0</v>
      </c>
      <c r="AG6936" s="81">
        <f t="shared" si="1847"/>
        <v>0</v>
      </c>
      <c r="AH6936" s="82">
        <f t="shared" si="1848"/>
        <v>0</v>
      </c>
      <c r="AI6936" s="81">
        <f t="shared" si="1849"/>
        <v>0</v>
      </c>
      <c r="AJ6936" s="82">
        <f t="shared" si="1850"/>
        <v>0</v>
      </c>
    </row>
    <row r="6937" spans="9:36" ht="23.5" x14ac:dyDescent="0.35">
      <c r="I6937" s="57" t="s">
        <v>6948</v>
      </c>
      <c r="J6937" s="58">
        <f t="shared" si="1835"/>
        <v>289</v>
      </c>
      <c r="K6937" s="58">
        <f t="shared" si="1834"/>
        <v>20</v>
      </c>
      <c r="L6937" s="58">
        <f t="shared" si="1839"/>
        <v>14.766543589693512</v>
      </c>
      <c r="M6937" s="59">
        <f t="shared" si="1840"/>
        <v>18.84677572649489</v>
      </c>
      <c r="N6937" s="59">
        <f t="shared" si="1841"/>
        <v>102.70163589742336</v>
      </c>
      <c r="O6937" s="59">
        <f t="shared" si="1842"/>
        <v>-9.9662579722860052</v>
      </c>
      <c r="P6937" s="59">
        <f t="shared" si="1843"/>
        <v>106.09028503050273</v>
      </c>
      <c r="Q6937" s="60">
        <f t="shared" si="1844"/>
        <v>-16.090285030502727</v>
      </c>
      <c r="R6937" s="59">
        <f t="shared" si="1845"/>
        <v>89.641890249374427</v>
      </c>
      <c r="S6937" s="61">
        <f t="shared" si="1836"/>
        <v>0</v>
      </c>
      <c r="U6937" s="13">
        <f t="shared" si="1837"/>
        <v>106.09028503050273</v>
      </c>
      <c r="V6937" s="14">
        <f t="shared" si="1838"/>
        <v>89.641890249374427</v>
      </c>
      <c r="W6937" s="7">
        <v>105.639</v>
      </c>
      <c r="X6937" s="28">
        <v>90.202999999999975</v>
      </c>
      <c r="Y6937" s="74">
        <v>0</v>
      </c>
      <c r="Z6937" s="75">
        <v>0</v>
      </c>
      <c r="AA6937" s="33">
        <v>0</v>
      </c>
      <c r="AB6937" s="33">
        <v>0</v>
      </c>
      <c r="AC6937" s="45"/>
      <c r="AD6937" s="48">
        <f t="shared" si="1846"/>
        <v>1379.412831400128</v>
      </c>
      <c r="AE6937" s="49">
        <f>IF(P6937&gt;90,0,AD6937*0.7^((1/cosd(P6937))^0.678))</f>
        <v>0</v>
      </c>
      <c r="AG6937" s="81">
        <f t="shared" si="1847"/>
        <v>0</v>
      </c>
      <c r="AH6937" s="82">
        <f t="shared" si="1848"/>
        <v>0</v>
      </c>
      <c r="AI6937" s="81">
        <f t="shared" si="1849"/>
        <v>0</v>
      </c>
      <c r="AJ6937" s="82">
        <f t="shared" si="1850"/>
        <v>0</v>
      </c>
    </row>
    <row r="6938" spans="9:36" ht="23.5" x14ac:dyDescent="0.35">
      <c r="I6938" s="57" t="s">
        <v>6949</v>
      </c>
      <c r="J6938" s="58">
        <f t="shared" si="1835"/>
        <v>289</v>
      </c>
      <c r="K6938" s="58">
        <f t="shared" si="1834"/>
        <v>21</v>
      </c>
      <c r="L6938" s="58">
        <f t="shared" si="1839"/>
        <v>14.766543589693512</v>
      </c>
      <c r="M6938" s="59">
        <f t="shared" si="1840"/>
        <v>19.84677572649489</v>
      </c>
      <c r="N6938" s="59">
        <f t="shared" si="1841"/>
        <v>117.70163589742336</v>
      </c>
      <c r="O6938" s="59">
        <f t="shared" si="1842"/>
        <v>-9.9662579722860052</v>
      </c>
      <c r="P6938" s="59">
        <f t="shared" si="1843"/>
        <v>117.96075094201801</v>
      </c>
      <c r="Q6938" s="60">
        <f t="shared" si="1844"/>
        <v>-27.960750942018016</v>
      </c>
      <c r="R6938" s="59">
        <f t="shared" si="1845"/>
        <v>99.154047620233499</v>
      </c>
      <c r="S6938" s="61">
        <f t="shared" si="1836"/>
        <v>0</v>
      </c>
      <c r="U6938" s="13">
        <f t="shared" si="1837"/>
        <v>117.96075094201801</v>
      </c>
      <c r="V6938" s="14">
        <f t="shared" si="1838"/>
        <v>99.154047620233499</v>
      </c>
      <c r="W6938" s="7">
        <v>117.511</v>
      </c>
      <c r="X6938" s="28">
        <v>99.742000000000019</v>
      </c>
      <c r="Y6938" s="74">
        <v>0</v>
      </c>
      <c r="Z6938" s="75">
        <v>0</v>
      </c>
      <c r="AA6938" s="33">
        <v>0</v>
      </c>
      <c r="AB6938" s="33">
        <v>0</v>
      </c>
      <c r="AC6938" s="45"/>
      <c r="AD6938" s="48">
        <f t="shared" si="1846"/>
        <v>1379.412831400128</v>
      </c>
      <c r="AE6938" s="49">
        <f>IF(P6938&gt;90,0,AD6938*0.7^((1/cosd(P6938))^0.678))</f>
        <v>0</v>
      </c>
      <c r="AG6938" s="81">
        <f t="shared" si="1847"/>
        <v>0</v>
      </c>
      <c r="AH6938" s="82">
        <f t="shared" si="1848"/>
        <v>0</v>
      </c>
      <c r="AI6938" s="81">
        <f t="shared" si="1849"/>
        <v>0</v>
      </c>
      <c r="AJ6938" s="82">
        <f t="shared" si="1850"/>
        <v>0</v>
      </c>
    </row>
    <row r="6939" spans="9:36" ht="23.5" x14ac:dyDescent="0.35">
      <c r="I6939" s="57" t="s">
        <v>6950</v>
      </c>
      <c r="J6939" s="58">
        <f t="shared" si="1835"/>
        <v>289</v>
      </c>
      <c r="K6939" s="58">
        <f t="shared" si="1834"/>
        <v>22</v>
      </c>
      <c r="L6939" s="58">
        <f t="shared" si="1839"/>
        <v>14.766543589693512</v>
      </c>
      <c r="M6939" s="59">
        <f t="shared" si="1840"/>
        <v>20.84677572649489</v>
      </c>
      <c r="N6939" s="59">
        <f t="shared" si="1841"/>
        <v>132.70163589742336</v>
      </c>
      <c r="O6939" s="59">
        <f t="shared" si="1842"/>
        <v>-9.9662579722860052</v>
      </c>
      <c r="P6939" s="59">
        <f t="shared" si="1843"/>
        <v>129.47867175798166</v>
      </c>
      <c r="Q6939" s="60">
        <f t="shared" si="1844"/>
        <v>-39.478671757981651</v>
      </c>
      <c r="R6939" s="59">
        <f t="shared" si="1845"/>
        <v>110.32451241040543</v>
      </c>
      <c r="S6939" s="61">
        <f t="shared" si="1836"/>
        <v>0</v>
      </c>
      <c r="U6939" s="13">
        <f t="shared" si="1837"/>
        <v>129.47867175798166</v>
      </c>
      <c r="V6939" s="14">
        <f t="shared" si="1838"/>
        <v>110.32451241040543</v>
      </c>
      <c r="W6939" s="7">
        <v>129.00700000000001</v>
      </c>
      <c r="X6939" s="28">
        <v>110.94400000000002</v>
      </c>
      <c r="Y6939" s="74">
        <v>0</v>
      </c>
      <c r="Z6939" s="75">
        <v>0</v>
      </c>
      <c r="AA6939" s="33">
        <v>0</v>
      </c>
      <c r="AB6939" s="33">
        <v>0</v>
      </c>
      <c r="AC6939" s="45"/>
      <c r="AD6939" s="48">
        <f t="shared" si="1846"/>
        <v>1379.412831400128</v>
      </c>
      <c r="AE6939" s="49">
        <f>IF(P6939&gt;90,0,AD6939*0.7^((1/cosd(P6939))^0.678))</f>
        <v>0</v>
      </c>
      <c r="AG6939" s="81">
        <f t="shared" si="1847"/>
        <v>0</v>
      </c>
      <c r="AH6939" s="82">
        <f t="shared" si="1848"/>
        <v>0</v>
      </c>
      <c r="AI6939" s="81">
        <f t="shared" si="1849"/>
        <v>0</v>
      </c>
      <c r="AJ6939" s="82">
        <f t="shared" si="1850"/>
        <v>0</v>
      </c>
    </row>
    <row r="6940" spans="9:36" ht="23.5" x14ac:dyDescent="0.35">
      <c r="I6940" s="57" t="s">
        <v>6951</v>
      </c>
      <c r="J6940" s="58">
        <f t="shared" si="1835"/>
        <v>289</v>
      </c>
      <c r="K6940" s="58">
        <f t="shared" si="1834"/>
        <v>23</v>
      </c>
      <c r="L6940" s="58">
        <f t="shared" si="1839"/>
        <v>14.766543589693512</v>
      </c>
      <c r="M6940" s="59">
        <f t="shared" si="1840"/>
        <v>21.84677572649489</v>
      </c>
      <c r="N6940" s="59">
        <f t="shared" si="1841"/>
        <v>147.70163589742336</v>
      </c>
      <c r="O6940" s="59">
        <f t="shared" si="1842"/>
        <v>-9.9662579722860052</v>
      </c>
      <c r="P6940" s="59">
        <f t="shared" si="1843"/>
        <v>140.0450054245141</v>
      </c>
      <c r="Q6940" s="60">
        <f t="shared" si="1844"/>
        <v>-50.045005424514088</v>
      </c>
      <c r="R6940" s="59">
        <f t="shared" si="1845"/>
        <v>124.96616910757163</v>
      </c>
      <c r="S6940" s="61">
        <f t="shared" si="1836"/>
        <v>0</v>
      </c>
      <c r="U6940" s="13">
        <f t="shared" si="1837"/>
        <v>140.0450054245141</v>
      </c>
      <c r="V6940" s="14">
        <f t="shared" si="1838"/>
        <v>124.96616910757163</v>
      </c>
      <c r="W6940" s="7">
        <v>139.52600000000001</v>
      </c>
      <c r="X6940" s="28">
        <v>125.58999999999997</v>
      </c>
      <c r="Y6940" s="74">
        <v>0</v>
      </c>
      <c r="Z6940" s="75">
        <v>0</v>
      </c>
      <c r="AA6940" s="33">
        <v>0</v>
      </c>
      <c r="AB6940" s="33">
        <v>0</v>
      </c>
      <c r="AC6940" s="45"/>
      <c r="AD6940" s="48">
        <f t="shared" si="1846"/>
        <v>1379.412831400128</v>
      </c>
      <c r="AE6940" s="49">
        <f>IF(P6940&gt;90,0,AD6940*0.7^((1/cosd(P6940))^0.678))</f>
        <v>0</v>
      </c>
      <c r="AG6940" s="81">
        <f t="shared" si="1847"/>
        <v>0</v>
      </c>
      <c r="AH6940" s="82">
        <f t="shared" si="1848"/>
        <v>0</v>
      </c>
      <c r="AI6940" s="81">
        <f t="shared" si="1849"/>
        <v>0</v>
      </c>
      <c r="AJ6940" s="82">
        <f t="shared" si="1850"/>
        <v>0</v>
      </c>
    </row>
    <row r="6941" spans="9:36" ht="23.5" x14ac:dyDescent="0.35">
      <c r="I6941" s="57" t="s">
        <v>6952</v>
      </c>
      <c r="J6941" s="58">
        <f t="shared" si="1835"/>
        <v>290</v>
      </c>
      <c r="K6941" s="58">
        <f t="shared" si="1834"/>
        <v>0</v>
      </c>
      <c r="L6941" s="58">
        <f t="shared" si="1839"/>
        <v>14.966415938355754</v>
      </c>
      <c r="M6941" s="59">
        <f t="shared" si="1840"/>
        <v>-1.1498930676940711</v>
      </c>
      <c r="N6941" s="59">
        <f t="shared" si="1841"/>
        <v>-197.24839601541106</v>
      </c>
      <c r="O6941" s="59">
        <f t="shared" si="1842"/>
        <v>-10.330165493019097</v>
      </c>
      <c r="P6941" s="59">
        <f t="shared" si="1843"/>
        <v>148.80175398757916</v>
      </c>
      <c r="Q6941" s="60">
        <f t="shared" si="1844"/>
        <v>-58.801753987579154</v>
      </c>
      <c r="R6941" s="59">
        <f t="shared" si="1845"/>
        <v>-145.72655996785227</v>
      </c>
      <c r="S6941" s="61">
        <f t="shared" si="1836"/>
        <v>0</v>
      </c>
      <c r="U6941" s="13">
        <f t="shared" si="1837"/>
        <v>148.80175398757916</v>
      </c>
      <c r="V6941" s="14">
        <f t="shared" si="1838"/>
        <v>-145.72655996785227</v>
      </c>
      <c r="W6941" s="7">
        <v>147.86600000000001</v>
      </c>
      <c r="X6941" s="28">
        <v>146.44299999999998</v>
      </c>
      <c r="Y6941" s="74">
        <v>0</v>
      </c>
      <c r="Z6941" s="75">
        <v>0</v>
      </c>
      <c r="AA6941" s="33">
        <v>0</v>
      </c>
      <c r="AB6941" s="33">
        <v>0</v>
      </c>
      <c r="AC6941" s="45"/>
      <c r="AD6941" s="48">
        <f t="shared" si="1846"/>
        <v>1380.1613883934785</v>
      </c>
      <c r="AE6941" s="49">
        <f>IF(P6941&gt;90,0,AD6941*0.7^((1/cosd(P6941))^0.678))</f>
        <v>0</v>
      </c>
      <c r="AG6941" s="81">
        <f t="shared" si="1847"/>
        <v>0</v>
      </c>
      <c r="AH6941" s="82">
        <f t="shared" si="1848"/>
        <v>0</v>
      </c>
      <c r="AI6941" s="81">
        <f t="shared" si="1849"/>
        <v>0</v>
      </c>
      <c r="AJ6941" s="82">
        <f t="shared" si="1850"/>
        <v>0</v>
      </c>
    </row>
    <row r="6942" spans="9:36" ht="23.5" x14ac:dyDescent="0.35">
      <c r="I6942" s="57" t="s">
        <v>6953</v>
      </c>
      <c r="J6942" s="58">
        <f t="shared" si="1835"/>
        <v>290</v>
      </c>
      <c r="K6942" s="58">
        <f t="shared" ref="K6942:K7005" si="1851">0+K6918</f>
        <v>1</v>
      </c>
      <c r="L6942" s="58">
        <f t="shared" si="1839"/>
        <v>14.966415938355754</v>
      </c>
      <c r="M6942" s="59">
        <f t="shared" si="1840"/>
        <v>-0.14989306769407099</v>
      </c>
      <c r="N6942" s="59">
        <f t="shared" si="1841"/>
        <v>-182.24839601541106</v>
      </c>
      <c r="O6942" s="59">
        <f t="shared" si="1842"/>
        <v>-10.330165493019097</v>
      </c>
      <c r="P6942" s="59">
        <f t="shared" si="1843"/>
        <v>152.86447377519468</v>
      </c>
      <c r="Q6942" s="60">
        <f t="shared" si="1844"/>
        <v>-62.864473775194668</v>
      </c>
      <c r="R6942" s="59">
        <f t="shared" si="1845"/>
        <v>-175.14569847873793</v>
      </c>
      <c r="S6942" s="61">
        <f t="shared" si="1836"/>
        <v>0</v>
      </c>
      <c r="U6942" s="13">
        <f t="shared" si="1837"/>
        <v>152.86447377519468</v>
      </c>
      <c r="V6942" s="14">
        <f t="shared" si="1838"/>
        <v>-175.14569847873793</v>
      </c>
      <c r="W6942" s="7">
        <v>151.87100000000001</v>
      </c>
      <c r="X6942" s="28">
        <v>175.113</v>
      </c>
      <c r="Y6942" s="74">
        <v>0</v>
      </c>
      <c r="Z6942" s="75">
        <v>0</v>
      </c>
      <c r="AA6942" s="33">
        <v>0</v>
      </c>
      <c r="AB6942" s="33">
        <v>0</v>
      </c>
      <c r="AC6942" s="45"/>
      <c r="AD6942" s="48">
        <f t="shared" si="1846"/>
        <v>1380.1613883934785</v>
      </c>
      <c r="AE6942" s="49">
        <f>IF(P6942&gt;90,0,AD6942*0.7^((1/cosd(P6942))^0.678))</f>
        <v>0</v>
      </c>
      <c r="AG6942" s="81">
        <f t="shared" si="1847"/>
        <v>0</v>
      </c>
      <c r="AH6942" s="82">
        <f t="shared" si="1848"/>
        <v>0</v>
      </c>
      <c r="AI6942" s="81">
        <f t="shared" si="1849"/>
        <v>0</v>
      </c>
      <c r="AJ6942" s="82">
        <f t="shared" si="1850"/>
        <v>0</v>
      </c>
    </row>
    <row r="6943" spans="9:36" ht="23.5" x14ac:dyDescent="0.35">
      <c r="I6943" s="57" t="s">
        <v>6954</v>
      </c>
      <c r="J6943" s="58">
        <f t="shared" ref="J6943:J7006" si="1852">1+J6919</f>
        <v>290</v>
      </c>
      <c r="K6943" s="58">
        <f t="shared" si="1851"/>
        <v>2</v>
      </c>
      <c r="L6943" s="58">
        <f t="shared" si="1839"/>
        <v>14.966415938355754</v>
      </c>
      <c r="M6943" s="59">
        <f t="shared" si="1840"/>
        <v>0.85010693230592904</v>
      </c>
      <c r="N6943" s="59">
        <f t="shared" si="1841"/>
        <v>-167.24839601541106</v>
      </c>
      <c r="O6943" s="59">
        <f t="shared" si="1842"/>
        <v>-10.330165493019097</v>
      </c>
      <c r="P6943" s="59">
        <f t="shared" si="1843"/>
        <v>150.60464702137526</v>
      </c>
      <c r="Q6943" s="60">
        <f t="shared" si="1844"/>
        <v>-60.604647021375264</v>
      </c>
      <c r="R6943" s="59">
        <f t="shared" si="1845"/>
        <v>-153.74257641797192</v>
      </c>
      <c r="S6943" s="61">
        <f t="shared" si="1836"/>
        <v>0</v>
      </c>
      <c r="U6943" s="13">
        <f t="shared" si="1837"/>
        <v>150.60464702137526</v>
      </c>
      <c r="V6943" s="14">
        <f t="shared" si="1838"/>
        <v>-153.74257641797192</v>
      </c>
      <c r="W6943" s="7">
        <v>149.721</v>
      </c>
      <c r="X6943" s="28">
        <v>-154.58359999999999</v>
      </c>
      <c r="Y6943" s="74">
        <v>0</v>
      </c>
      <c r="Z6943" s="75">
        <v>0</v>
      </c>
      <c r="AA6943" s="33">
        <v>0</v>
      </c>
      <c r="AB6943" s="33">
        <v>0</v>
      </c>
      <c r="AC6943" s="45"/>
      <c r="AD6943" s="48">
        <f t="shared" si="1846"/>
        <v>1380.1613883934785</v>
      </c>
      <c r="AE6943" s="49">
        <f>IF(P6943&gt;90,0,AD6943*0.7^((1/cosd(P6943))^0.678))</f>
        <v>0</v>
      </c>
      <c r="AG6943" s="81">
        <f t="shared" si="1847"/>
        <v>0</v>
      </c>
      <c r="AH6943" s="82">
        <f t="shared" si="1848"/>
        <v>0</v>
      </c>
      <c r="AI6943" s="81">
        <f t="shared" si="1849"/>
        <v>0</v>
      </c>
      <c r="AJ6943" s="82">
        <f t="shared" si="1850"/>
        <v>0</v>
      </c>
    </row>
    <row r="6944" spans="9:36" ht="23.5" x14ac:dyDescent="0.35">
      <c r="I6944" s="57" t="s">
        <v>6955</v>
      </c>
      <c r="J6944" s="58">
        <f t="shared" si="1852"/>
        <v>290</v>
      </c>
      <c r="K6944" s="58">
        <f t="shared" si="1851"/>
        <v>3</v>
      </c>
      <c r="L6944" s="58">
        <f t="shared" si="1839"/>
        <v>14.966415938355754</v>
      </c>
      <c r="M6944" s="59">
        <f t="shared" si="1840"/>
        <v>1.8501069323059289</v>
      </c>
      <c r="N6944" s="59">
        <f t="shared" si="1841"/>
        <v>-152.24839601541106</v>
      </c>
      <c r="O6944" s="59">
        <f t="shared" si="1842"/>
        <v>-10.330165493019097</v>
      </c>
      <c r="P6944" s="59">
        <f t="shared" si="1843"/>
        <v>143.18965915552084</v>
      </c>
      <c r="Q6944" s="60">
        <f t="shared" si="1844"/>
        <v>-53.189659155520857</v>
      </c>
      <c r="R6944" s="59">
        <f t="shared" si="1845"/>
        <v>-130.1333721408412</v>
      </c>
      <c r="S6944" s="61">
        <f t="shared" si="1836"/>
        <v>0</v>
      </c>
      <c r="U6944" s="13">
        <f t="shared" si="1837"/>
        <v>143.18965915552084</v>
      </c>
      <c r="V6944" s="14">
        <f t="shared" si="1838"/>
        <v>-130.1333721408412</v>
      </c>
      <c r="W6944" s="7">
        <v>142.47900000000001</v>
      </c>
      <c r="X6944" s="28">
        <v>-131.20820000000001</v>
      </c>
      <c r="Y6944" s="74">
        <v>0</v>
      </c>
      <c r="Z6944" s="75">
        <v>0</v>
      </c>
      <c r="AA6944" s="33">
        <v>0</v>
      </c>
      <c r="AB6944" s="33">
        <v>0</v>
      </c>
      <c r="AC6944" s="45"/>
      <c r="AD6944" s="48">
        <f t="shared" si="1846"/>
        <v>1380.1613883934785</v>
      </c>
      <c r="AE6944" s="49">
        <f>IF(P6944&gt;90,0,AD6944*0.7^((1/cosd(P6944))^0.678))</f>
        <v>0</v>
      </c>
      <c r="AG6944" s="81">
        <f t="shared" si="1847"/>
        <v>0</v>
      </c>
      <c r="AH6944" s="82">
        <f t="shared" si="1848"/>
        <v>0</v>
      </c>
      <c r="AI6944" s="81">
        <f t="shared" si="1849"/>
        <v>0</v>
      </c>
      <c r="AJ6944" s="82">
        <f t="shared" si="1850"/>
        <v>0</v>
      </c>
    </row>
    <row r="6945" spans="9:36" ht="23.5" x14ac:dyDescent="0.35">
      <c r="I6945" s="57" t="s">
        <v>6956</v>
      </c>
      <c r="J6945" s="58">
        <f t="shared" si="1852"/>
        <v>290</v>
      </c>
      <c r="K6945" s="58">
        <f t="shared" si="1851"/>
        <v>4</v>
      </c>
      <c r="L6945" s="58">
        <f t="shared" si="1839"/>
        <v>14.966415938355754</v>
      </c>
      <c r="M6945" s="59">
        <f t="shared" si="1840"/>
        <v>2.8501069323059287</v>
      </c>
      <c r="N6945" s="59">
        <f t="shared" si="1841"/>
        <v>-137.24839601541106</v>
      </c>
      <c r="O6945" s="59">
        <f t="shared" si="1842"/>
        <v>-10.330165493019097</v>
      </c>
      <c r="P6945" s="59">
        <f t="shared" si="1843"/>
        <v>133.06694231620051</v>
      </c>
      <c r="Q6945" s="60">
        <f t="shared" si="1844"/>
        <v>-43.06694231620051</v>
      </c>
      <c r="R6945" s="59">
        <f t="shared" si="1845"/>
        <v>-113.91856383227758</v>
      </c>
      <c r="S6945" s="61">
        <f t="shared" si="1836"/>
        <v>0</v>
      </c>
      <c r="U6945" s="13">
        <f t="shared" si="1837"/>
        <v>133.06694231620051</v>
      </c>
      <c r="V6945" s="14">
        <f t="shared" si="1838"/>
        <v>-113.91856383227758</v>
      </c>
      <c r="W6945" s="7">
        <v>132.483</v>
      </c>
      <c r="X6945" s="28">
        <v>-114.9342</v>
      </c>
      <c r="Y6945" s="74">
        <v>0</v>
      </c>
      <c r="Z6945" s="75">
        <v>0</v>
      </c>
      <c r="AA6945" s="33">
        <v>0</v>
      </c>
      <c r="AB6945" s="33">
        <v>0</v>
      </c>
      <c r="AC6945" s="45"/>
      <c r="AD6945" s="48">
        <f t="shared" si="1846"/>
        <v>1380.1613883934785</v>
      </c>
      <c r="AE6945" s="49">
        <f>IF(P6945&gt;90,0,AD6945*0.7^((1/cosd(P6945))^0.678))</f>
        <v>0</v>
      </c>
      <c r="AG6945" s="81">
        <f t="shared" si="1847"/>
        <v>0</v>
      </c>
      <c r="AH6945" s="82">
        <f t="shared" si="1848"/>
        <v>0</v>
      </c>
      <c r="AI6945" s="81">
        <f t="shared" si="1849"/>
        <v>0</v>
      </c>
      <c r="AJ6945" s="82">
        <f t="shared" si="1850"/>
        <v>0</v>
      </c>
    </row>
    <row r="6946" spans="9:36" ht="23.5" x14ac:dyDescent="0.35">
      <c r="I6946" s="57" t="s">
        <v>6957</v>
      </c>
      <c r="J6946" s="58">
        <f t="shared" si="1852"/>
        <v>290</v>
      </c>
      <c r="K6946" s="58">
        <f t="shared" si="1851"/>
        <v>5</v>
      </c>
      <c r="L6946" s="58">
        <f t="shared" si="1839"/>
        <v>14.966415938355754</v>
      </c>
      <c r="M6946" s="59">
        <f t="shared" si="1840"/>
        <v>3.8501069323059287</v>
      </c>
      <c r="N6946" s="59">
        <f t="shared" si="1841"/>
        <v>-122.24839601541107</v>
      </c>
      <c r="O6946" s="59">
        <f t="shared" si="1842"/>
        <v>-10.330165493019097</v>
      </c>
      <c r="P6946" s="59">
        <f t="shared" si="1843"/>
        <v>121.73335884883114</v>
      </c>
      <c r="Q6946" s="60">
        <f t="shared" si="1844"/>
        <v>-31.733358848831141</v>
      </c>
      <c r="R6946" s="59">
        <f t="shared" si="1845"/>
        <v>-101.96285404581987</v>
      </c>
      <c r="S6946" s="61">
        <f t="shared" si="1836"/>
        <v>0</v>
      </c>
      <c r="U6946" s="13">
        <f t="shared" si="1837"/>
        <v>121.73335884883114</v>
      </c>
      <c r="V6946" s="14">
        <f t="shared" si="1838"/>
        <v>-101.96285404581987</v>
      </c>
      <c r="W6946" s="7">
        <v>121.22</v>
      </c>
      <c r="X6946" s="28">
        <v>-102.87479999999999</v>
      </c>
      <c r="Y6946" s="74">
        <v>0</v>
      </c>
      <c r="Z6946" s="75">
        <v>0</v>
      </c>
      <c r="AA6946" s="33">
        <v>0</v>
      </c>
      <c r="AB6946" s="33">
        <v>0</v>
      </c>
      <c r="AC6946" s="45"/>
      <c r="AD6946" s="48">
        <f t="shared" si="1846"/>
        <v>1380.1613883934785</v>
      </c>
      <c r="AE6946" s="49">
        <f>IF(P6946&gt;90,0,AD6946*0.7^((1/cosd(P6946))^0.678))</f>
        <v>0</v>
      </c>
      <c r="AG6946" s="81">
        <f t="shared" si="1847"/>
        <v>0</v>
      </c>
      <c r="AH6946" s="82">
        <f t="shared" si="1848"/>
        <v>0</v>
      </c>
      <c r="AI6946" s="81">
        <f t="shared" si="1849"/>
        <v>0</v>
      </c>
      <c r="AJ6946" s="82">
        <f t="shared" si="1850"/>
        <v>0</v>
      </c>
    </row>
    <row r="6947" spans="9:36" ht="23.5" x14ac:dyDescent="0.35">
      <c r="I6947" s="57" t="s">
        <v>6958</v>
      </c>
      <c r="J6947" s="58">
        <f t="shared" si="1852"/>
        <v>290</v>
      </c>
      <c r="K6947" s="58">
        <f t="shared" si="1851"/>
        <v>6</v>
      </c>
      <c r="L6947" s="58">
        <f t="shared" si="1839"/>
        <v>14.966415938355754</v>
      </c>
      <c r="M6947" s="59">
        <f t="shared" si="1840"/>
        <v>4.8501069323059287</v>
      </c>
      <c r="N6947" s="59">
        <f t="shared" si="1841"/>
        <v>-107.24839601541107</v>
      </c>
      <c r="O6947" s="59">
        <f t="shared" si="1842"/>
        <v>-10.330165493019097</v>
      </c>
      <c r="P6947" s="59">
        <f t="shared" si="1843"/>
        <v>109.9169895704473</v>
      </c>
      <c r="Q6947" s="60">
        <f t="shared" si="1844"/>
        <v>-19.916989570447299</v>
      </c>
      <c r="R6947" s="59">
        <f t="shared" si="1845"/>
        <v>-92.112851890471106</v>
      </c>
      <c r="S6947" s="61">
        <f t="shared" si="1836"/>
        <v>0</v>
      </c>
      <c r="U6947" s="13">
        <f t="shared" si="1837"/>
        <v>109.9169895704473</v>
      </c>
      <c r="V6947" s="14">
        <f t="shared" si="1838"/>
        <v>-92.112851890471106</v>
      </c>
      <c r="W6947" s="7">
        <v>109.435</v>
      </c>
      <c r="X6947" s="28">
        <v>-92.9405</v>
      </c>
      <c r="Y6947" s="74">
        <v>0</v>
      </c>
      <c r="Z6947" s="75">
        <v>0</v>
      </c>
      <c r="AA6947" s="33">
        <v>0</v>
      </c>
      <c r="AB6947" s="33">
        <v>0</v>
      </c>
      <c r="AC6947" s="45"/>
      <c r="AD6947" s="48">
        <f t="shared" si="1846"/>
        <v>1380.1613883934785</v>
      </c>
      <c r="AE6947" s="49">
        <f>IF(P6947&gt;90,0,AD6947*0.7^((1/cosd(P6947))^0.678))</f>
        <v>0</v>
      </c>
      <c r="AG6947" s="81">
        <f t="shared" si="1847"/>
        <v>0</v>
      </c>
      <c r="AH6947" s="82">
        <f t="shared" si="1848"/>
        <v>0</v>
      </c>
      <c r="AI6947" s="81">
        <f t="shared" si="1849"/>
        <v>0</v>
      </c>
      <c r="AJ6947" s="82">
        <f t="shared" si="1850"/>
        <v>0</v>
      </c>
    </row>
    <row r="6948" spans="9:36" ht="23.5" x14ac:dyDescent="0.35">
      <c r="I6948" s="57" t="s">
        <v>6959</v>
      </c>
      <c r="J6948" s="58">
        <f t="shared" si="1852"/>
        <v>290</v>
      </c>
      <c r="K6948" s="58">
        <f t="shared" si="1851"/>
        <v>7</v>
      </c>
      <c r="L6948" s="58">
        <f t="shared" si="1839"/>
        <v>14.966415938355754</v>
      </c>
      <c r="M6948" s="59">
        <f t="shared" si="1840"/>
        <v>5.8501069323059287</v>
      </c>
      <c r="N6948" s="59">
        <f t="shared" si="1841"/>
        <v>-92.248396015411075</v>
      </c>
      <c r="O6948" s="59">
        <f t="shared" si="1842"/>
        <v>-10.330165493019097</v>
      </c>
      <c r="P6948" s="59">
        <f t="shared" si="1843"/>
        <v>98.022105277495285</v>
      </c>
      <c r="Q6948" s="60">
        <f t="shared" si="1844"/>
        <v>-8.0221052774952959</v>
      </c>
      <c r="R6948" s="59">
        <f t="shared" si="1845"/>
        <v>-83.095599866916046</v>
      </c>
      <c r="S6948" s="61">
        <f t="shared" si="1836"/>
        <v>0</v>
      </c>
      <c r="U6948" s="13">
        <f t="shared" si="1837"/>
        <v>98.022105277495285</v>
      </c>
      <c r="V6948" s="14">
        <f t="shared" si="1838"/>
        <v>-83.095599866916046</v>
      </c>
      <c r="W6948" s="7">
        <v>97.541399999999996</v>
      </c>
      <c r="X6948" s="28">
        <v>-83.864999999999995</v>
      </c>
      <c r="Y6948" s="74">
        <v>0</v>
      </c>
      <c r="Z6948" s="75">
        <v>0</v>
      </c>
      <c r="AA6948" s="33">
        <v>0</v>
      </c>
      <c r="AB6948" s="33">
        <v>0</v>
      </c>
      <c r="AC6948" s="45"/>
      <c r="AD6948" s="48">
        <f t="shared" si="1846"/>
        <v>1380.1613883934785</v>
      </c>
      <c r="AE6948" s="49">
        <f>IF(P6948&gt;90,0,AD6948*0.7^((1/cosd(P6948))^0.678))</f>
        <v>0</v>
      </c>
      <c r="AG6948" s="81">
        <f t="shared" si="1847"/>
        <v>0</v>
      </c>
      <c r="AH6948" s="82">
        <f t="shared" si="1848"/>
        <v>0</v>
      </c>
      <c r="AI6948" s="81">
        <f t="shared" si="1849"/>
        <v>0</v>
      </c>
      <c r="AJ6948" s="82">
        <f t="shared" si="1850"/>
        <v>0</v>
      </c>
    </row>
    <row r="6949" spans="9:36" ht="23.5" x14ac:dyDescent="0.35">
      <c r="I6949" s="57" t="s">
        <v>6960</v>
      </c>
      <c r="J6949" s="58">
        <f t="shared" si="1852"/>
        <v>290</v>
      </c>
      <c r="K6949" s="58">
        <f t="shared" si="1851"/>
        <v>8</v>
      </c>
      <c r="L6949" s="58">
        <f t="shared" si="1839"/>
        <v>14.966415938355754</v>
      </c>
      <c r="M6949" s="59">
        <f t="shared" si="1840"/>
        <v>6.8501069323059287</v>
      </c>
      <c r="N6949" s="59">
        <f t="shared" si="1841"/>
        <v>-77.248396015411075</v>
      </c>
      <c r="O6949" s="59">
        <f t="shared" si="1842"/>
        <v>-10.330165493019097</v>
      </c>
      <c r="P6949" s="59">
        <f t="shared" si="1843"/>
        <v>86.351354348002701</v>
      </c>
      <c r="Q6949" s="60">
        <f t="shared" si="1844"/>
        <v>3.648645651997303</v>
      </c>
      <c r="R6949" s="59">
        <f t="shared" si="1845"/>
        <v>-74.044512115586059</v>
      </c>
      <c r="S6949" s="61">
        <f t="shared" si="1836"/>
        <v>0.48866631467952554</v>
      </c>
      <c r="U6949" s="13">
        <f t="shared" si="1837"/>
        <v>86.351354348002701</v>
      </c>
      <c r="V6949" s="14">
        <f t="shared" si="1838"/>
        <v>-74.044512115586059</v>
      </c>
      <c r="W6949" s="7">
        <v>85.666600000000003</v>
      </c>
      <c r="X6949" s="28">
        <v>-74.775999999999996</v>
      </c>
      <c r="Y6949" s="74">
        <v>0.87478855080806894</v>
      </c>
      <c r="Z6949" s="75">
        <v>0.87417800000000001</v>
      </c>
      <c r="AA6949" s="33">
        <v>0.48866631467952554</v>
      </c>
      <c r="AB6949" s="33">
        <v>0.52879600000000004</v>
      </c>
      <c r="AC6949" s="45"/>
      <c r="AD6949" s="48">
        <f t="shared" si="1846"/>
        <v>1380.1613883934785</v>
      </c>
      <c r="AE6949" s="49">
        <f>IF(P6949&gt;90,0,AD6949*0.7^((1/cosd(P6949))^0.678))</f>
        <v>137.1849682046734</v>
      </c>
      <c r="AG6949" s="81">
        <f t="shared" si="1847"/>
        <v>120.00783952841725</v>
      </c>
      <c r="AH6949" s="82">
        <f t="shared" si="1848"/>
        <v>67.037672842005634</v>
      </c>
      <c r="AI6949" s="81">
        <f t="shared" si="1849"/>
        <v>119.92408113522498</v>
      </c>
      <c r="AJ6949" s="82">
        <f t="shared" si="1850"/>
        <v>72.542862446758477</v>
      </c>
    </row>
    <row r="6950" spans="9:36" ht="23.5" x14ac:dyDescent="0.35">
      <c r="I6950" s="57" t="s">
        <v>6961</v>
      </c>
      <c r="J6950" s="58">
        <f t="shared" si="1852"/>
        <v>290</v>
      </c>
      <c r="K6950" s="58">
        <f t="shared" si="1851"/>
        <v>9</v>
      </c>
      <c r="L6950" s="58">
        <f t="shared" si="1839"/>
        <v>14.966415938355754</v>
      </c>
      <c r="M6950" s="59">
        <f t="shared" si="1840"/>
        <v>7.8501069323059287</v>
      </c>
      <c r="N6950" s="59">
        <f t="shared" si="1841"/>
        <v>-62.248396015411068</v>
      </c>
      <c r="O6950" s="59">
        <f t="shared" si="1842"/>
        <v>-10.330165493019097</v>
      </c>
      <c r="P6950" s="59">
        <f t="shared" si="1843"/>
        <v>75.222067756428075</v>
      </c>
      <c r="Q6950" s="60">
        <f t="shared" si="1844"/>
        <v>14.777932243571922</v>
      </c>
      <c r="R6950" s="59">
        <f t="shared" si="1845"/>
        <v>-64.212539460355885</v>
      </c>
      <c r="S6950" s="61">
        <f t="shared" si="1836"/>
        <v>0.40780646080644672</v>
      </c>
      <c r="U6950" s="13">
        <f t="shared" si="1837"/>
        <v>75.222067756428075</v>
      </c>
      <c r="V6950" s="14">
        <f t="shared" si="1838"/>
        <v>-64.212539460355885</v>
      </c>
      <c r="W6950" s="7">
        <v>74.617500000000007</v>
      </c>
      <c r="X6950" s="28">
        <v>-64.915000000000006</v>
      </c>
      <c r="Y6950" s="74">
        <v>0.94802758957307331</v>
      </c>
      <c r="Z6950" s="75">
        <v>0.947384</v>
      </c>
      <c r="AA6950" s="33">
        <v>0.40780646080644672</v>
      </c>
      <c r="AB6950" s="33">
        <v>0.46832400000000002</v>
      </c>
      <c r="AC6950" s="45"/>
      <c r="AD6950" s="48">
        <f t="shared" si="1846"/>
        <v>1380.1613883934785</v>
      </c>
      <c r="AE6950" s="49">
        <f>IF(P6950&gt;90,0,AD6950*0.7^((1/cosd(P6950))^0.678))</f>
        <v>560.76991301490546</v>
      </c>
      <c r="AG6950" s="81">
        <f t="shared" si="1847"/>
        <v>531.62534894062276</v>
      </c>
      <c r="AH6950" s="82">
        <f t="shared" si="1848"/>
        <v>228.68559355334759</v>
      </c>
      <c r="AI6950" s="81">
        <f t="shared" si="1849"/>
        <v>531.26444327171316</v>
      </c>
      <c r="AJ6950" s="82">
        <f t="shared" si="1850"/>
        <v>262.62200874279262</v>
      </c>
    </row>
    <row r="6951" spans="9:36" ht="23.5" x14ac:dyDescent="0.35">
      <c r="I6951" s="57" t="s">
        <v>6962</v>
      </c>
      <c r="J6951" s="58">
        <f t="shared" si="1852"/>
        <v>290</v>
      </c>
      <c r="K6951" s="58">
        <f t="shared" si="1851"/>
        <v>10</v>
      </c>
      <c r="L6951" s="58">
        <f t="shared" si="1839"/>
        <v>14.966415938355754</v>
      </c>
      <c r="M6951" s="59">
        <f t="shared" si="1840"/>
        <v>8.8501069323059305</v>
      </c>
      <c r="N6951" s="59">
        <f t="shared" si="1841"/>
        <v>-47.248396015411046</v>
      </c>
      <c r="O6951" s="59">
        <f t="shared" si="1842"/>
        <v>-10.330165493019097</v>
      </c>
      <c r="P6951" s="59">
        <f t="shared" si="1843"/>
        <v>65.057697714652193</v>
      </c>
      <c r="Q6951" s="60">
        <f t="shared" si="1844"/>
        <v>24.942302285347804</v>
      </c>
      <c r="R6951" s="59">
        <f t="shared" si="1845"/>
        <v>-52.816842293233407</v>
      </c>
      <c r="S6951" s="61">
        <f t="shared" si="1836"/>
        <v>0.43936739283906295</v>
      </c>
      <c r="U6951" s="13">
        <f t="shared" si="1837"/>
        <v>65.057697714652193</v>
      </c>
      <c r="V6951" s="14">
        <f t="shared" si="1838"/>
        <v>-52.816842293233407</v>
      </c>
      <c r="W6951" s="7">
        <v>64.414199999999994</v>
      </c>
      <c r="X6951" s="28">
        <v>-53.480000000000004</v>
      </c>
      <c r="Y6951" s="74">
        <v>0.99236672823633088</v>
      </c>
      <c r="Z6951" s="75">
        <v>0.99172000000000005</v>
      </c>
      <c r="AA6951" s="33">
        <v>0.43936739283906295</v>
      </c>
      <c r="AB6951" s="33">
        <v>0.50826099999999996</v>
      </c>
      <c r="AC6951" s="45"/>
      <c r="AD6951" s="48">
        <f t="shared" si="1846"/>
        <v>1380.1613883934785</v>
      </c>
      <c r="AE6951" s="49">
        <f>IF(P6951&gt;90,0,AD6951*0.7^((1/cosd(P6951))^0.678))</f>
        <v>727.38779129418958</v>
      </c>
      <c r="AG6951" s="81">
        <f t="shared" si="1847"/>
        <v>721.835442605666</v>
      </c>
      <c r="AH6951" s="82">
        <f t="shared" si="1848"/>
        <v>319.59047744389255</v>
      </c>
      <c r="AI6951" s="81">
        <f t="shared" si="1849"/>
        <v>721.36502038227377</v>
      </c>
      <c r="AJ6951" s="82">
        <f t="shared" si="1850"/>
        <v>369.70284619097606</v>
      </c>
    </row>
    <row r="6952" spans="9:36" ht="23.5" x14ac:dyDescent="0.35">
      <c r="I6952" s="57" t="s">
        <v>6963</v>
      </c>
      <c r="J6952" s="58">
        <f t="shared" si="1852"/>
        <v>290</v>
      </c>
      <c r="K6952" s="58">
        <f t="shared" si="1851"/>
        <v>11</v>
      </c>
      <c r="L6952" s="58">
        <f t="shared" si="1839"/>
        <v>14.966415938355754</v>
      </c>
      <c r="M6952" s="59">
        <f t="shared" si="1840"/>
        <v>9.8501069323059305</v>
      </c>
      <c r="N6952" s="59">
        <f t="shared" si="1841"/>
        <v>-32.248396015411046</v>
      </c>
      <c r="O6952" s="59">
        <f t="shared" si="1842"/>
        <v>-10.330165493019097</v>
      </c>
      <c r="P6952" s="59">
        <f t="shared" si="1843"/>
        <v>56.48342394201844</v>
      </c>
      <c r="Q6952" s="60">
        <f t="shared" si="1844"/>
        <v>33.51657605798156</v>
      </c>
      <c r="R6952" s="59">
        <f t="shared" si="1845"/>
        <v>-39.023074972611134</v>
      </c>
      <c r="S6952" s="61">
        <f t="shared" si="1836"/>
        <v>0.55896106935659307</v>
      </c>
      <c r="U6952" s="13">
        <f t="shared" si="1837"/>
        <v>56.48342394201844</v>
      </c>
      <c r="V6952" s="14">
        <f t="shared" si="1838"/>
        <v>-39.023074972611134</v>
      </c>
      <c r="W6952" s="7">
        <v>55.771700000000003</v>
      </c>
      <c r="X6952" s="28">
        <v>-39.604000000000013</v>
      </c>
      <c r="Y6952" s="74">
        <v>0.99622452273120754</v>
      </c>
      <c r="Z6952" s="75">
        <v>0.99717</v>
      </c>
      <c r="AA6952" s="33">
        <v>0.55896106935659307</v>
      </c>
      <c r="AB6952" s="33">
        <v>0.60544600000000004</v>
      </c>
      <c r="AC6952" s="45"/>
      <c r="AD6952" s="48">
        <f t="shared" si="1846"/>
        <v>1380.1613883934785</v>
      </c>
      <c r="AE6952" s="49">
        <f>IF(P6952&gt;90,0,AD6952*0.7^((1/cosd(P6952))^0.678))</f>
        <v>809.52313844471257</v>
      </c>
      <c r="AG6952" s="81">
        <f t="shared" si="1847"/>
        <v>806.46680223695307</v>
      </c>
      <c r="AH6952" s="82">
        <f t="shared" si="1848"/>
        <v>452.49191913396186</v>
      </c>
      <c r="AI6952" s="81">
        <f t="shared" si="1849"/>
        <v>807.23218796291405</v>
      </c>
      <c r="AJ6952" s="82">
        <f t="shared" si="1850"/>
        <v>490.12254607879748</v>
      </c>
    </row>
    <row r="6953" spans="9:36" ht="23.5" x14ac:dyDescent="0.35">
      <c r="I6953" s="57" t="s">
        <v>6964</v>
      </c>
      <c r="J6953" s="58">
        <f t="shared" si="1852"/>
        <v>290</v>
      </c>
      <c r="K6953" s="58">
        <f t="shared" si="1851"/>
        <v>12</v>
      </c>
      <c r="L6953" s="58">
        <f t="shared" si="1839"/>
        <v>14.966415938355754</v>
      </c>
      <c r="M6953" s="59">
        <f t="shared" si="1840"/>
        <v>10.85010693230593</v>
      </c>
      <c r="N6953" s="59">
        <f t="shared" si="1841"/>
        <v>-17.248396015411043</v>
      </c>
      <c r="O6953" s="59">
        <f t="shared" si="1842"/>
        <v>-10.330165493019097</v>
      </c>
      <c r="P6953" s="59">
        <f t="shared" si="1843"/>
        <v>50.386885140325255</v>
      </c>
      <c r="Q6953" s="60">
        <f t="shared" si="1844"/>
        <v>39.613114859674738</v>
      </c>
      <c r="R6953" s="59">
        <f t="shared" si="1845"/>
        <v>-22.250806848678394</v>
      </c>
      <c r="S6953" s="61">
        <f t="shared" si="1836"/>
        <v>0.70376011315472597</v>
      </c>
      <c r="U6953" s="13">
        <f t="shared" si="1837"/>
        <v>50.386885140325255</v>
      </c>
      <c r="V6953" s="14">
        <f t="shared" si="1838"/>
        <v>-22.250806848678394</v>
      </c>
      <c r="W6953" s="7">
        <v>49.604100000000003</v>
      </c>
      <c r="X6953" s="28">
        <v>-22.657000000000011</v>
      </c>
      <c r="Y6953" s="74">
        <v>0.95459724424908521</v>
      </c>
      <c r="Z6953" s="75">
        <v>0.95848800000000001</v>
      </c>
      <c r="AA6953" s="33">
        <v>0.70376011315472597</v>
      </c>
      <c r="AB6953" s="33">
        <v>0.71952400000000005</v>
      </c>
      <c r="AC6953" s="45"/>
      <c r="AD6953" s="48">
        <f t="shared" si="1846"/>
        <v>1380.1613883934785</v>
      </c>
      <c r="AE6953" s="49">
        <f>IF(P6953&gt;90,0,AD6953*0.7^((1/cosd(P6953))^0.678))</f>
        <v>850.66540460148462</v>
      </c>
      <c r="AG6953" s="81">
        <f t="shared" si="1847"/>
        <v>812.04285101061032</v>
      </c>
      <c r="AH6953" s="82">
        <f t="shared" si="1848"/>
        <v>598.66438139915158</v>
      </c>
      <c r="AI6953" s="81">
        <f t="shared" si="1849"/>
        <v>815.35258232566775</v>
      </c>
      <c r="AJ6953" s="82">
        <f t="shared" si="1850"/>
        <v>612.07417458047871</v>
      </c>
    </row>
    <row r="6954" spans="9:36" ht="23.5" x14ac:dyDescent="0.35">
      <c r="I6954" s="57" t="s">
        <v>6965</v>
      </c>
      <c r="J6954" s="58">
        <f t="shared" si="1852"/>
        <v>290</v>
      </c>
      <c r="K6954" s="58">
        <f t="shared" si="1851"/>
        <v>13</v>
      </c>
      <c r="L6954" s="58">
        <f t="shared" si="1839"/>
        <v>14.966415938355754</v>
      </c>
      <c r="M6954" s="59">
        <f t="shared" si="1840"/>
        <v>11.85010693230593</v>
      </c>
      <c r="N6954" s="59">
        <f t="shared" si="1841"/>
        <v>-2.2483960154110427</v>
      </c>
      <c r="O6954" s="59">
        <f t="shared" si="1842"/>
        <v>-10.330165493019097</v>
      </c>
      <c r="P6954" s="59">
        <f t="shared" si="1843"/>
        <v>47.766748821164121</v>
      </c>
      <c r="Q6954" s="60">
        <f t="shared" si="1844"/>
        <v>42.233251178835879</v>
      </c>
      <c r="R6954" s="59">
        <f t="shared" si="1845"/>
        <v>-2.9880369128033415</v>
      </c>
      <c r="S6954" s="61">
        <f t="shared" si="1836"/>
        <v>0.83507780618690264</v>
      </c>
      <c r="U6954" s="13">
        <f t="shared" si="1837"/>
        <v>47.766748821164121</v>
      </c>
      <c r="V6954" s="14">
        <f t="shared" si="1838"/>
        <v>-2.9880369128033415</v>
      </c>
      <c r="W6954" s="7">
        <v>46.945500000000003</v>
      </c>
      <c r="X6954" s="28">
        <v>-3.1150000000000091</v>
      </c>
      <c r="Y6954" s="74">
        <v>0.86857999820308385</v>
      </c>
      <c r="Z6954" s="75">
        <v>0.868367</v>
      </c>
      <c r="AA6954" s="33">
        <v>0.83507780618690264</v>
      </c>
      <c r="AB6954" s="33">
        <v>0.83318000000000003</v>
      </c>
      <c r="AC6954" s="45"/>
      <c r="AD6954" s="48">
        <f t="shared" si="1846"/>
        <v>1380.1613883934785</v>
      </c>
      <c r="AE6954" s="49">
        <f>IF(P6954&gt;90,0,AD6954*0.7^((1/cosd(P6954))^0.678))</f>
        <v>865.25759737201258</v>
      </c>
      <c r="AG6954" s="81">
        <f t="shared" si="1847"/>
        <v>751.54544237058735</v>
      </c>
      <c r="AH6954" s="82">
        <f t="shared" si="1848"/>
        <v>722.55741619997059</v>
      </c>
      <c r="AI6954" s="81">
        <f t="shared" si="1849"/>
        <v>751.3611440571425</v>
      </c>
      <c r="AJ6954" s="82">
        <f t="shared" si="1850"/>
        <v>720.91532497841342</v>
      </c>
    </row>
    <row r="6955" spans="9:36" ht="23.5" x14ac:dyDescent="0.35">
      <c r="I6955" s="57" t="s">
        <v>6966</v>
      </c>
      <c r="J6955" s="58">
        <f t="shared" si="1852"/>
        <v>290</v>
      </c>
      <c r="K6955" s="58">
        <f t="shared" si="1851"/>
        <v>14</v>
      </c>
      <c r="L6955" s="58">
        <f t="shared" si="1839"/>
        <v>14.966415938355754</v>
      </c>
      <c r="M6955" s="59">
        <f t="shared" si="1840"/>
        <v>12.85010693230593</v>
      </c>
      <c r="N6955" s="59">
        <f t="shared" si="1841"/>
        <v>12.751603984588957</v>
      </c>
      <c r="O6955" s="59">
        <f t="shared" si="1842"/>
        <v>-10.330165493019097</v>
      </c>
      <c r="P6955" s="59">
        <f t="shared" si="1843"/>
        <v>49.195970000716464</v>
      </c>
      <c r="Q6955" s="60">
        <f t="shared" si="1844"/>
        <v>40.804029999283536</v>
      </c>
      <c r="R6955" s="59">
        <f t="shared" si="1845"/>
        <v>16.670736870298921</v>
      </c>
      <c r="S6955" s="61">
        <f t="shared" si="1836"/>
        <v>0.93326022622823013</v>
      </c>
      <c r="U6955" s="13">
        <f t="shared" si="1837"/>
        <v>49.195970000716464</v>
      </c>
      <c r="V6955" s="14">
        <f t="shared" si="1838"/>
        <v>16.670736870298921</v>
      </c>
      <c r="W6955" s="7">
        <v>48.394300000000001</v>
      </c>
      <c r="X6955" s="28">
        <v>16.842000000000013</v>
      </c>
      <c r="Y6955" s="74">
        <v>0.74568989451966972</v>
      </c>
      <c r="Z6955" s="75">
        <v>0.72521500000000005</v>
      </c>
      <c r="AA6955" s="33">
        <v>0.93326022622823013</v>
      </c>
      <c r="AB6955" s="33">
        <v>0.92961700000000003</v>
      </c>
      <c r="AC6955" s="45"/>
      <c r="AD6955" s="48">
        <f t="shared" si="1846"/>
        <v>1380.1613883934785</v>
      </c>
      <c r="AE6955" s="49">
        <f>IF(P6955&gt;90,0,AD6955*0.7^((1/cosd(P6955))^0.678))</f>
        <v>857.49938902741928</v>
      </c>
      <c r="AG6955" s="81">
        <f t="shared" si="1847"/>
        <v>639.42862895453754</v>
      </c>
      <c r="AH6955" s="82">
        <f t="shared" si="1848"/>
        <v>800.27007379429847</v>
      </c>
      <c r="AI6955" s="81">
        <f t="shared" si="1849"/>
        <v>621.8714194135199</v>
      </c>
      <c r="AJ6955" s="82">
        <f t="shared" si="1850"/>
        <v>797.14600952950241</v>
      </c>
    </row>
    <row r="6956" spans="9:36" ht="23.5" x14ac:dyDescent="0.35">
      <c r="I6956" s="57" t="s">
        <v>6967</v>
      </c>
      <c r="J6956" s="58">
        <f t="shared" si="1852"/>
        <v>290</v>
      </c>
      <c r="K6956" s="58">
        <f t="shared" si="1851"/>
        <v>15</v>
      </c>
      <c r="L6956" s="58">
        <f t="shared" si="1839"/>
        <v>14.966415938355754</v>
      </c>
      <c r="M6956" s="59">
        <f t="shared" si="1840"/>
        <v>13.85010693230593</v>
      </c>
      <c r="N6956" s="59">
        <f t="shared" si="1841"/>
        <v>27.751603984588957</v>
      </c>
      <c r="O6956" s="59">
        <f t="shared" si="1842"/>
        <v>-10.330165493019097</v>
      </c>
      <c r="P6956" s="59">
        <f t="shared" si="1843"/>
        <v>54.349213393749963</v>
      </c>
      <c r="Q6956" s="60">
        <f t="shared" si="1844"/>
        <v>35.650786606250037</v>
      </c>
      <c r="R6956" s="59">
        <f t="shared" si="1845"/>
        <v>34.315291035161039</v>
      </c>
      <c r="S6956" s="61">
        <f t="shared" si="1836"/>
        <v>0.98858613999903444</v>
      </c>
      <c r="U6956" s="13">
        <f t="shared" si="1837"/>
        <v>54.349213393749963</v>
      </c>
      <c r="V6956" s="14">
        <f t="shared" si="1838"/>
        <v>34.315291035161039</v>
      </c>
      <c r="W6956" s="7">
        <v>53.611400000000003</v>
      </c>
      <c r="X6956" s="28">
        <v>34.693999999999988</v>
      </c>
      <c r="Y6956" s="74">
        <v>0.60199996071029693</v>
      </c>
      <c r="Z6956" s="75">
        <v>0.55100400000000005</v>
      </c>
      <c r="AA6956" s="33">
        <v>0.98858613999903444</v>
      </c>
      <c r="AB6956" s="33">
        <v>0.98841999999999997</v>
      </c>
      <c r="AC6956" s="45"/>
      <c r="AD6956" s="48">
        <f t="shared" si="1846"/>
        <v>1380.1613883934785</v>
      </c>
      <c r="AE6956" s="49">
        <f>IF(P6956&gt;90,0,AD6956*0.7^((1/cosd(P6956))^0.678))</f>
        <v>825.21310928481796</v>
      </c>
      <c r="AG6956" s="81">
        <f t="shared" si="1847"/>
        <v>496.7782593670824</v>
      </c>
      <c r="AH6956" s="82">
        <f t="shared" si="1848"/>
        <v>815.7942423844795</v>
      </c>
      <c r="AI6956" s="81">
        <f t="shared" si="1849"/>
        <v>454.69572406837187</v>
      </c>
      <c r="AJ6956" s="82">
        <f t="shared" si="1850"/>
        <v>815.65714147929975</v>
      </c>
    </row>
    <row r="6957" spans="9:36" ht="23.5" x14ac:dyDescent="0.35">
      <c r="I6957" s="57" t="s">
        <v>6968</v>
      </c>
      <c r="J6957" s="58">
        <f t="shared" si="1852"/>
        <v>290</v>
      </c>
      <c r="K6957" s="58">
        <f t="shared" si="1851"/>
        <v>16</v>
      </c>
      <c r="L6957" s="58">
        <f t="shared" si="1839"/>
        <v>14.966415938355754</v>
      </c>
      <c r="M6957" s="59">
        <f t="shared" si="1840"/>
        <v>14.85010693230593</v>
      </c>
      <c r="N6957" s="59">
        <f t="shared" si="1841"/>
        <v>42.751603984588954</v>
      </c>
      <c r="O6957" s="59">
        <f t="shared" si="1842"/>
        <v>-10.330165493019097</v>
      </c>
      <c r="P6957" s="59">
        <f t="shared" si="1843"/>
        <v>62.285078970733963</v>
      </c>
      <c r="Q6957" s="60">
        <f t="shared" si="1844"/>
        <v>27.714921029266044</v>
      </c>
      <c r="R6957" s="59">
        <f t="shared" si="1845"/>
        <v>48.96986723035787</v>
      </c>
      <c r="S6957" s="61">
        <f t="shared" si="1836"/>
        <v>0.998120059863292</v>
      </c>
      <c r="U6957" s="13">
        <f t="shared" si="1837"/>
        <v>62.285078970733963</v>
      </c>
      <c r="V6957" s="14">
        <f t="shared" si="1838"/>
        <v>48.96986723035787</v>
      </c>
      <c r="W6957" s="7">
        <v>61.620199999999997</v>
      </c>
      <c r="X6957" s="28">
        <v>49.449999999999989</v>
      </c>
      <c r="Y6957" s="74">
        <v>0.46909367309951172</v>
      </c>
      <c r="Z6957" s="75">
        <v>0.39773799999999998</v>
      </c>
      <c r="AA6957" s="33">
        <v>0.998120059863292</v>
      </c>
      <c r="AB6957" s="33">
        <v>0.997448</v>
      </c>
      <c r="AC6957" s="45"/>
      <c r="AD6957" s="48">
        <f t="shared" si="1846"/>
        <v>1380.1613883934785</v>
      </c>
      <c r="AE6957" s="49">
        <f>IF(P6957&gt;90,0,AD6957*0.7^((1/cosd(P6957))^0.678))</f>
        <v>757.92751457542408</v>
      </c>
      <c r="AG6957" s="81">
        <f t="shared" si="1847"/>
        <v>355.53900175536938</v>
      </c>
      <c r="AH6957" s="82">
        <f t="shared" si="1848"/>
        <v>756.50265622005838</v>
      </c>
      <c r="AI6957" s="81">
        <f t="shared" si="1849"/>
        <v>301.4565737922</v>
      </c>
      <c r="AJ6957" s="82">
        <f t="shared" si="1850"/>
        <v>755.99328355822763</v>
      </c>
    </row>
    <row r="6958" spans="9:36" ht="23.5" x14ac:dyDescent="0.35">
      <c r="I6958" s="57" t="s">
        <v>6969</v>
      </c>
      <c r="J6958" s="58">
        <f t="shared" si="1852"/>
        <v>290</v>
      </c>
      <c r="K6958" s="58">
        <f t="shared" si="1851"/>
        <v>17</v>
      </c>
      <c r="L6958" s="58">
        <f t="shared" si="1839"/>
        <v>14.966415938355754</v>
      </c>
      <c r="M6958" s="59">
        <f t="shared" si="1840"/>
        <v>15.85010693230593</v>
      </c>
      <c r="N6958" s="59">
        <f t="shared" si="1841"/>
        <v>57.751603984588954</v>
      </c>
      <c r="O6958" s="59">
        <f t="shared" si="1842"/>
        <v>-10.330165493019097</v>
      </c>
      <c r="P6958" s="59">
        <f t="shared" si="1843"/>
        <v>72.049986580256189</v>
      </c>
      <c r="Q6958" s="60">
        <f t="shared" si="1844"/>
        <v>17.950013419743808</v>
      </c>
      <c r="R6958" s="59">
        <f t="shared" si="1845"/>
        <v>60.99821951195058</v>
      </c>
      <c r="S6958" s="61">
        <f t="shared" si="1836"/>
        <v>0.96501559300527229</v>
      </c>
      <c r="U6958" s="13">
        <f t="shared" si="1837"/>
        <v>72.049986580256189</v>
      </c>
      <c r="V6958" s="14">
        <f t="shared" si="1838"/>
        <v>60.99821951195058</v>
      </c>
      <c r="W6958" s="7">
        <v>71.4392</v>
      </c>
      <c r="X6958" s="28">
        <v>61.516999999999996</v>
      </c>
      <c r="Y6958" s="74">
        <v>0.40462849921033578</v>
      </c>
      <c r="Z6958" s="75">
        <v>0.36424600000000001</v>
      </c>
      <c r="AA6958" s="33">
        <v>0.96501559300527229</v>
      </c>
      <c r="AB6958" s="33">
        <v>0.961113</v>
      </c>
      <c r="AC6958" s="45"/>
      <c r="AD6958" s="48">
        <f t="shared" si="1846"/>
        <v>1380.1613883934785</v>
      </c>
      <c r="AE6958" s="49">
        <f>IF(P6958&gt;90,0,AD6958*0.7^((1/cosd(P6958))^0.678))</f>
        <v>624.97801126181776</v>
      </c>
      <c r="AG6958" s="81">
        <f t="shared" si="1847"/>
        <v>252.88391473632964</v>
      </c>
      <c r="AH6958" s="82">
        <f t="shared" si="1848"/>
        <v>603.11352615307885</v>
      </c>
      <c r="AI6958" s="81">
        <f t="shared" si="1849"/>
        <v>227.64574069007207</v>
      </c>
      <c r="AJ6958" s="82">
        <f t="shared" si="1850"/>
        <v>600.67449133787943</v>
      </c>
    </row>
    <row r="6959" spans="9:36" ht="23.5" x14ac:dyDescent="0.35">
      <c r="I6959" s="57" t="s">
        <v>6970</v>
      </c>
      <c r="J6959" s="58">
        <f t="shared" si="1852"/>
        <v>290</v>
      </c>
      <c r="K6959" s="58">
        <f t="shared" si="1851"/>
        <v>18</v>
      </c>
      <c r="L6959" s="58">
        <f t="shared" si="1839"/>
        <v>14.966415938355754</v>
      </c>
      <c r="M6959" s="59">
        <f t="shared" si="1840"/>
        <v>16.850106932305927</v>
      </c>
      <c r="N6959" s="59">
        <f t="shared" si="1841"/>
        <v>72.751603984588911</v>
      </c>
      <c r="O6959" s="59">
        <f t="shared" si="1842"/>
        <v>-10.330165493019097</v>
      </c>
      <c r="P6959" s="59">
        <f t="shared" si="1843"/>
        <v>82.94173728840876</v>
      </c>
      <c r="Q6959" s="60">
        <f t="shared" si="1844"/>
        <v>7.0582627115912429</v>
      </c>
      <c r="R6959" s="59">
        <f t="shared" si="1845"/>
        <v>71.213026294179201</v>
      </c>
      <c r="S6959" s="61">
        <f t="shared" si="1836"/>
        <v>0.89879829747296636</v>
      </c>
      <c r="U6959" s="13">
        <f t="shared" si="1837"/>
        <v>82.94173728840876</v>
      </c>
      <c r="V6959" s="14">
        <f t="shared" si="1838"/>
        <v>71.213026294179201</v>
      </c>
      <c r="W6959" s="7">
        <v>82.322900000000004</v>
      </c>
      <c r="X6959" s="28">
        <v>71.746000000000009</v>
      </c>
      <c r="Y6959" s="74">
        <v>0.45525900878396763</v>
      </c>
      <c r="Z6959" s="75">
        <v>0</v>
      </c>
      <c r="AA6959" s="33">
        <v>0.89879829747296636</v>
      </c>
      <c r="AB6959" s="33">
        <v>0</v>
      </c>
      <c r="AC6959" s="45"/>
      <c r="AD6959" s="48">
        <f t="shared" si="1846"/>
        <v>1380.1613883934785</v>
      </c>
      <c r="AE6959" s="49">
        <f>IF(P6959&gt;90,0,AD6959*0.7^((1/cosd(P6959))^0.678))</f>
        <v>314.87716788430441</v>
      </c>
      <c r="AG6959" s="81">
        <f t="shared" si="1847"/>
        <v>143.35066733971141</v>
      </c>
      <c r="AH6959" s="82">
        <f t="shared" si="1848"/>
        <v>283.01106240752222</v>
      </c>
      <c r="AI6959" s="81">
        <f t="shared" si="1849"/>
        <v>0</v>
      </c>
      <c r="AJ6959" s="82">
        <f t="shared" si="1850"/>
        <v>0</v>
      </c>
    </row>
    <row r="6960" spans="9:36" ht="23.5" x14ac:dyDescent="0.35">
      <c r="I6960" s="57" t="s">
        <v>6971</v>
      </c>
      <c r="J6960" s="58">
        <f t="shared" si="1852"/>
        <v>290</v>
      </c>
      <c r="K6960" s="58">
        <f t="shared" si="1851"/>
        <v>19</v>
      </c>
      <c r="L6960" s="58">
        <f t="shared" si="1839"/>
        <v>14.966415938355754</v>
      </c>
      <c r="M6960" s="59">
        <f t="shared" si="1840"/>
        <v>17.850106932305927</v>
      </c>
      <c r="N6960" s="59">
        <f t="shared" si="1841"/>
        <v>87.751603984588911</v>
      </c>
      <c r="O6960" s="59">
        <f t="shared" si="1842"/>
        <v>-10.330165493019097</v>
      </c>
      <c r="P6960" s="59">
        <f t="shared" si="1843"/>
        <v>94.486524725909817</v>
      </c>
      <c r="Q6960" s="60">
        <f t="shared" si="1844"/>
        <v>-4.4865247259098116</v>
      </c>
      <c r="R6960" s="59">
        <f t="shared" si="1845"/>
        <v>80.420240340578246</v>
      </c>
      <c r="S6960" s="61">
        <f t="shared" si="1836"/>
        <v>0</v>
      </c>
      <c r="U6960" s="13">
        <f t="shared" si="1837"/>
        <v>94.486524725909817</v>
      </c>
      <c r="V6960" s="14">
        <f t="shared" si="1838"/>
        <v>80.420240340578246</v>
      </c>
      <c r="W6960" s="7">
        <v>94.015900000000002</v>
      </c>
      <c r="X6960" s="28">
        <v>80.963999999999999</v>
      </c>
      <c r="Y6960" s="74">
        <v>0</v>
      </c>
      <c r="Z6960" s="75">
        <v>0</v>
      </c>
      <c r="AA6960" s="33">
        <v>0</v>
      </c>
      <c r="AB6960" s="33">
        <v>0</v>
      </c>
      <c r="AC6960" s="45"/>
      <c r="AD6960" s="48">
        <f t="shared" si="1846"/>
        <v>1380.1613883934785</v>
      </c>
      <c r="AE6960" s="49">
        <f>IF(P6960&gt;90,0,AD6960*0.7^((1/cosd(P6960))^0.678))</f>
        <v>0</v>
      </c>
      <c r="AG6960" s="81">
        <f t="shared" si="1847"/>
        <v>0</v>
      </c>
      <c r="AH6960" s="82">
        <f t="shared" si="1848"/>
        <v>0</v>
      </c>
      <c r="AI6960" s="81">
        <f t="shared" si="1849"/>
        <v>0</v>
      </c>
      <c r="AJ6960" s="82">
        <f t="shared" si="1850"/>
        <v>0</v>
      </c>
    </row>
    <row r="6961" spans="9:36" ht="23.5" x14ac:dyDescent="0.35">
      <c r="I6961" s="57" t="s">
        <v>6972</v>
      </c>
      <c r="J6961" s="58">
        <f t="shared" si="1852"/>
        <v>290</v>
      </c>
      <c r="K6961" s="58">
        <f t="shared" si="1851"/>
        <v>20</v>
      </c>
      <c r="L6961" s="58">
        <f t="shared" si="1839"/>
        <v>14.966415938355754</v>
      </c>
      <c r="M6961" s="59">
        <f t="shared" si="1840"/>
        <v>18.850106932305927</v>
      </c>
      <c r="N6961" s="59">
        <f t="shared" si="1841"/>
        <v>102.75160398458891</v>
      </c>
      <c r="O6961" s="59">
        <f t="shared" si="1842"/>
        <v>-10.330165493019097</v>
      </c>
      <c r="P6961" s="59">
        <f t="shared" si="1843"/>
        <v>106.34483120857416</v>
      </c>
      <c r="Q6961" s="60">
        <f t="shared" si="1844"/>
        <v>-16.344831208574163</v>
      </c>
      <c r="R6961" s="59">
        <f t="shared" si="1845"/>
        <v>89.366243909312288</v>
      </c>
      <c r="S6961" s="61">
        <f t="shared" si="1836"/>
        <v>0</v>
      </c>
      <c r="U6961" s="13">
        <f t="shared" si="1837"/>
        <v>106.34483120857416</v>
      </c>
      <c r="V6961" s="14">
        <f t="shared" si="1838"/>
        <v>89.366243909312288</v>
      </c>
      <c r="W6961" s="7">
        <v>105.89400000000001</v>
      </c>
      <c r="X6961" s="28">
        <v>89.927999999999997</v>
      </c>
      <c r="Y6961" s="74">
        <v>0</v>
      </c>
      <c r="Z6961" s="75">
        <v>0</v>
      </c>
      <c r="AA6961" s="33">
        <v>0</v>
      </c>
      <c r="AB6961" s="33">
        <v>0</v>
      </c>
      <c r="AC6961" s="45"/>
      <c r="AD6961" s="48">
        <f t="shared" si="1846"/>
        <v>1380.1613883934785</v>
      </c>
      <c r="AE6961" s="49">
        <f>IF(P6961&gt;90,0,AD6961*0.7^((1/cosd(P6961))^0.678))</f>
        <v>0</v>
      </c>
      <c r="AG6961" s="81">
        <f t="shared" si="1847"/>
        <v>0</v>
      </c>
      <c r="AH6961" s="82">
        <f t="shared" si="1848"/>
        <v>0</v>
      </c>
      <c r="AI6961" s="81">
        <f t="shared" si="1849"/>
        <v>0</v>
      </c>
      <c r="AJ6961" s="82">
        <f t="shared" si="1850"/>
        <v>0</v>
      </c>
    </row>
    <row r="6962" spans="9:36" ht="23.5" x14ac:dyDescent="0.35">
      <c r="I6962" s="57" t="s">
        <v>6973</v>
      </c>
      <c r="J6962" s="58">
        <f t="shared" si="1852"/>
        <v>290</v>
      </c>
      <c r="K6962" s="58">
        <f t="shared" si="1851"/>
        <v>21</v>
      </c>
      <c r="L6962" s="58">
        <f t="shared" si="1839"/>
        <v>14.966415938355754</v>
      </c>
      <c r="M6962" s="59">
        <f t="shared" si="1840"/>
        <v>19.850106932305927</v>
      </c>
      <c r="N6962" s="59">
        <f t="shared" si="1841"/>
        <v>117.75160398458891</v>
      </c>
      <c r="O6962" s="59">
        <f t="shared" si="1842"/>
        <v>-10.330165493019097</v>
      </c>
      <c r="P6962" s="59">
        <f t="shared" si="1843"/>
        <v>118.21965989348635</v>
      </c>
      <c r="Q6962" s="60">
        <f t="shared" si="1844"/>
        <v>-28.219659893486355</v>
      </c>
      <c r="R6962" s="59">
        <f t="shared" si="1845"/>
        <v>98.858865399475604</v>
      </c>
      <c r="S6962" s="61">
        <f t="shared" si="1836"/>
        <v>0</v>
      </c>
      <c r="U6962" s="13">
        <f t="shared" si="1837"/>
        <v>118.21965989348635</v>
      </c>
      <c r="V6962" s="14">
        <f t="shared" si="1838"/>
        <v>98.858865399475604</v>
      </c>
      <c r="W6962" s="7">
        <v>117.771</v>
      </c>
      <c r="X6962" s="28">
        <v>99.447999999999979</v>
      </c>
      <c r="Y6962" s="74">
        <v>0</v>
      </c>
      <c r="Z6962" s="75">
        <v>0</v>
      </c>
      <c r="AA6962" s="33">
        <v>0</v>
      </c>
      <c r="AB6962" s="33">
        <v>0</v>
      </c>
      <c r="AC6962" s="45"/>
      <c r="AD6962" s="48">
        <f t="shared" si="1846"/>
        <v>1380.1613883934785</v>
      </c>
      <c r="AE6962" s="49">
        <f>IF(P6962&gt;90,0,AD6962*0.7^((1/cosd(P6962))^0.678))</f>
        <v>0</v>
      </c>
      <c r="AG6962" s="81">
        <f t="shared" si="1847"/>
        <v>0</v>
      </c>
      <c r="AH6962" s="82">
        <f t="shared" si="1848"/>
        <v>0</v>
      </c>
      <c r="AI6962" s="81">
        <f t="shared" si="1849"/>
        <v>0</v>
      </c>
      <c r="AJ6962" s="82">
        <f t="shared" si="1850"/>
        <v>0</v>
      </c>
    </row>
    <row r="6963" spans="9:36" ht="23.5" x14ac:dyDescent="0.35">
      <c r="I6963" s="57" t="s">
        <v>6974</v>
      </c>
      <c r="J6963" s="58">
        <f t="shared" si="1852"/>
        <v>290</v>
      </c>
      <c r="K6963" s="58">
        <f t="shared" si="1851"/>
        <v>22</v>
      </c>
      <c r="L6963" s="58">
        <f t="shared" si="1839"/>
        <v>14.966415938355754</v>
      </c>
      <c r="M6963" s="59">
        <f t="shared" si="1840"/>
        <v>20.850106932305927</v>
      </c>
      <c r="N6963" s="59">
        <f t="shared" si="1841"/>
        <v>132.75160398458891</v>
      </c>
      <c r="O6963" s="59">
        <f t="shared" si="1842"/>
        <v>-10.330165493019097</v>
      </c>
      <c r="P6963" s="59">
        <f t="shared" si="1843"/>
        <v>129.75343976712207</v>
      </c>
      <c r="Q6963" s="60">
        <f t="shared" si="1844"/>
        <v>-39.753439767122096</v>
      </c>
      <c r="R6963" s="59">
        <f t="shared" si="1845"/>
        <v>110.00825964281908</v>
      </c>
      <c r="S6963" s="61">
        <f t="shared" si="1836"/>
        <v>0</v>
      </c>
      <c r="U6963" s="13">
        <f t="shared" si="1837"/>
        <v>129.75343976712207</v>
      </c>
      <c r="V6963" s="14">
        <f t="shared" si="1838"/>
        <v>110.00825964281908</v>
      </c>
      <c r="W6963" s="7">
        <v>129.28399999999999</v>
      </c>
      <c r="X6963" s="28">
        <v>110.63200000000001</v>
      </c>
      <c r="Y6963" s="74">
        <v>0</v>
      </c>
      <c r="Z6963" s="75">
        <v>0</v>
      </c>
      <c r="AA6963" s="33">
        <v>0</v>
      </c>
      <c r="AB6963" s="33">
        <v>0</v>
      </c>
      <c r="AC6963" s="45"/>
      <c r="AD6963" s="48">
        <f t="shared" si="1846"/>
        <v>1380.1613883934785</v>
      </c>
      <c r="AE6963" s="49">
        <f>IF(P6963&gt;90,0,AD6963*0.7^((1/cosd(P6963))^0.678))</f>
        <v>0</v>
      </c>
      <c r="AG6963" s="81">
        <f t="shared" si="1847"/>
        <v>0</v>
      </c>
      <c r="AH6963" s="82">
        <f t="shared" si="1848"/>
        <v>0</v>
      </c>
      <c r="AI6963" s="81">
        <f t="shared" si="1849"/>
        <v>0</v>
      </c>
      <c r="AJ6963" s="82">
        <f t="shared" si="1850"/>
        <v>0</v>
      </c>
    </row>
    <row r="6964" spans="9:36" ht="23.5" x14ac:dyDescent="0.35">
      <c r="I6964" s="57" t="s">
        <v>6975</v>
      </c>
      <c r="J6964" s="58">
        <f t="shared" si="1852"/>
        <v>290</v>
      </c>
      <c r="K6964" s="58">
        <f t="shared" si="1851"/>
        <v>23</v>
      </c>
      <c r="L6964" s="58">
        <f t="shared" si="1839"/>
        <v>14.966415938355754</v>
      </c>
      <c r="M6964" s="59">
        <f t="shared" si="1840"/>
        <v>21.850106932305927</v>
      </c>
      <c r="N6964" s="59">
        <f t="shared" si="1841"/>
        <v>147.75160398458891</v>
      </c>
      <c r="O6964" s="59">
        <f t="shared" si="1842"/>
        <v>-10.330165493019097</v>
      </c>
      <c r="P6964" s="59">
        <f t="shared" si="1843"/>
        <v>140.35011631712601</v>
      </c>
      <c r="Q6964" s="60">
        <f t="shared" si="1844"/>
        <v>-50.350116317125995</v>
      </c>
      <c r="R6964" s="59">
        <f t="shared" si="1845"/>
        <v>124.6469548016469</v>
      </c>
      <c r="S6964" s="61">
        <f t="shared" si="1836"/>
        <v>0</v>
      </c>
      <c r="U6964" s="13">
        <f t="shared" si="1837"/>
        <v>140.35011631712601</v>
      </c>
      <c r="V6964" s="14">
        <f t="shared" si="1838"/>
        <v>124.6469548016469</v>
      </c>
      <c r="W6964" s="7">
        <v>139.83199999999999</v>
      </c>
      <c r="X6964" s="28">
        <v>125.27699999999999</v>
      </c>
      <c r="Y6964" s="74">
        <v>0</v>
      </c>
      <c r="Z6964" s="75">
        <v>0</v>
      </c>
      <c r="AA6964" s="33">
        <v>0</v>
      </c>
      <c r="AB6964" s="33">
        <v>0</v>
      </c>
      <c r="AC6964" s="45"/>
      <c r="AD6964" s="48">
        <f t="shared" si="1846"/>
        <v>1380.1613883934785</v>
      </c>
      <c r="AE6964" s="49">
        <f>IF(P6964&gt;90,0,AD6964*0.7^((1/cosd(P6964))^0.678))</f>
        <v>0</v>
      </c>
      <c r="AG6964" s="81">
        <f t="shared" si="1847"/>
        <v>0</v>
      </c>
      <c r="AH6964" s="82">
        <f t="shared" si="1848"/>
        <v>0</v>
      </c>
      <c r="AI6964" s="81">
        <f t="shared" si="1849"/>
        <v>0</v>
      </c>
      <c r="AJ6964" s="82">
        <f t="shared" si="1850"/>
        <v>0</v>
      </c>
    </row>
    <row r="6965" spans="9:36" ht="23.5" x14ac:dyDescent="0.35">
      <c r="I6965" s="57" t="s">
        <v>6976</v>
      </c>
      <c r="J6965" s="58">
        <f t="shared" si="1852"/>
        <v>291</v>
      </c>
      <c r="K6965" s="58">
        <f t="shared" si="1851"/>
        <v>0</v>
      </c>
      <c r="L6965" s="58">
        <f t="shared" si="1839"/>
        <v>15.155116198407814</v>
      </c>
      <c r="M6965" s="59">
        <f t="shared" si="1840"/>
        <v>-1.1467480633598699</v>
      </c>
      <c r="N6965" s="59">
        <f t="shared" si="1841"/>
        <v>-197.20122095039804</v>
      </c>
      <c r="O6965" s="59">
        <f t="shared" si="1842"/>
        <v>-10.691011962773377</v>
      </c>
      <c r="P6965" s="59">
        <f t="shared" si="1843"/>
        <v>149.14398761672487</v>
      </c>
      <c r="Q6965" s="60">
        <f t="shared" si="1844"/>
        <v>-59.143987616724885</v>
      </c>
      <c r="R6965" s="59">
        <f t="shared" si="1845"/>
        <v>-145.48707120450453</v>
      </c>
      <c r="S6965" s="61">
        <f t="shared" si="1836"/>
        <v>0</v>
      </c>
      <c r="U6965" s="13">
        <f t="shared" si="1837"/>
        <v>149.14398761672487</v>
      </c>
      <c r="V6965" s="14">
        <f t="shared" si="1838"/>
        <v>-145.48707120450453</v>
      </c>
      <c r="W6965" s="7">
        <v>148.21299999999999</v>
      </c>
      <c r="X6965" s="28">
        <v>146.21699999999998</v>
      </c>
      <c r="Y6965" s="74">
        <v>0</v>
      </c>
      <c r="Z6965" s="75">
        <v>0</v>
      </c>
      <c r="AA6965" s="33">
        <v>0</v>
      </c>
      <c r="AB6965" s="33">
        <v>0</v>
      </c>
      <c r="AC6965" s="45"/>
      <c r="AD6965" s="48">
        <f t="shared" si="1846"/>
        <v>1380.906252808509</v>
      </c>
      <c r="AE6965" s="49">
        <f>IF(P6965&gt;90,0,AD6965*0.7^((1/cosd(P6965))^0.678))</f>
        <v>0</v>
      </c>
      <c r="AG6965" s="81">
        <f t="shared" si="1847"/>
        <v>0</v>
      </c>
      <c r="AH6965" s="82">
        <f t="shared" si="1848"/>
        <v>0</v>
      </c>
      <c r="AI6965" s="81">
        <f t="shared" si="1849"/>
        <v>0</v>
      </c>
      <c r="AJ6965" s="82">
        <f t="shared" si="1850"/>
        <v>0</v>
      </c>
    </row>
    <row r="6966" spans="9:36" ht="23.5" x14ac:dyDescent="0.35">
      <c r="I6966" s="57" t="s">
        <v>6977</v>
      </c>
      <c r="J6966" s="58">
        <f t="shared" si="1852"/>
        <v>291</v>
      </c>
      <c r="K6966" s="58">
        <f t="shared" si="1851"/>
        <v>1</v>
      </c>
      <c r="L6966" s="58">
        <f t="shared" si="1839"/>
        <v>15.155116198407814</v>
      </c>
      <c r="M6966" s="59">
        <f t="shared" si="1840"/>
        <v>-0.14674806335986995</v>
      </c>
      <c r="N6966" s="59">
        <f t="shared" si="1841"/>
        <v>-182.20122095039807</v>
      </c>
      <c r="O6966" s="59">
        <f t="shared" si="1842"/>
        <v>-10.691011962773377</v>
      </c>
      <c r="P6966" s="59">
        <f t="shared" si="1843"/>
        <v>153.22764007256637</v>
      </c>
      <c r="Q6966" s="60">
        <f t="shared" si="1844"/>
        <v>-63.227640072566373</v>
      </c>
      <c r="R6966" s="59">
        <f t="shared" si="1845"/>
        <v>-175.19362159184973</v>
      </c>
      <c r="S6966" s="61">
        <f t="shared" si="1836"/>
        <v>0</v>
      </c>
      <c r="U6966" s="13">
        <f t="shared" si="1837"/>
        <v>153.22764007256637</v>
      </c>
      <c r="V6966" s="14">
        <f t="shared" si="1838"/>
        <v>-175.19362159184973</v>
      </c>
      <c r="W6966" s="7">
        <v>152.238</v>
      </c>
      <c r="X6966" s="28">
        <v>175.16300000000001</v>
      </c>
      <c r="Y6966" s="74">
        <v>0</v>
      </c>
      <c r="Z6966" s="75">
        <v>0</v>
      </c>
      <c r="AA6966" s="33">
        <v>0</v>
      </c>
      <c r="AB6966" s="33">
        <v>0</v>
      </c>
      <c r="AC6966" s="45"/>
      <c r="AD6966" s="48">
        <f t="shared" si="1846"/>
        <v>1380.906252808509</v>
      </c>
      <c r="AE6966" s="49">
        <f>IF(P6966&gt;90,0,AD6966*0.7^((1/cosd(P6966))^0.678))</f>
        <v>0</v>
      </c>
      <c r="AG6966" s="81">
        <f t="shared" si="1847"/>
        <v>0</v>
      </c>
      <c r="AH6966" s="82">
        <f t="shared" si="1848"/>
        <v>0</v>
      </c>
      <c r="AI6966" s="81">
        <f t="shared" si="1849"/>
        <v>0</v>
      </c>
      <c r="AJ6966" s="82">
        <f t="shared" si="1850"/>
        <v>0</v>
      </c>
    </row>
    <row r="6967" spans="9:36" ht="23.5" x14ac:dyDescent="0.35">
      <c r="I6967" s="57" t="s">
        <v>6978</v>
      </c>
      <c r="J6967" s="58">
        <f t="shared" si="1852"/>
        <v>291</v>
      </c>
      <c r="K6967" s="58">
        <f t="shared" si="1851"/>
        <v>2</v>
      </c>
      <c r="L6967" s="58">
        <f t="shared" si="1839"/>
        <v>15.155116198407814</v>
      </c>
      <c r="M6967" s="59">
        <f t="shared" si="1840"/>
        <v>0.8532519366401301</v>
      </c>
      <c r="N6967" s="59">
        <f t="shared" si="1841"/>
        <v>-167.20122095039804</v>
      </c>
      <c r="O6967" s="59">
        <f t="shared" si="1842"/>
        <v>-10.691011962773377</v>
      </c>
      <c r="P6967" s="59">
        <f t="shared" si="1843"/>
        <v>150.92465101110059</v>
      </c>
      <c r="Q6967" s="60">
        <f t="shared" si="1844"/>
        <v>-60.924651011100586</v>
      </c>
      <c r="R6967" s="59">
        <f t="shared" si="1845"/>
        <v>-153.38817417047213</v>
      </c>
      <c r="S6967" s="61">
        <f t="shared" si="1836"/>
        <v>0</v>
      </c>
      <c r="U6967" s="13">
        <f t="shared" si="1837"/>
        <v>150.92465101110059</v>
      </c>
      <c r="V6967" s="14">
        <f t="shared" si="1838"/>
        <v>-153.38817417047213</v>
      </c>
      <c r="W6967" s="7">
        <v>150.04499999999999</v>
      </c>
      <c r="X6967" s="28">
        <v>-154.24099999999999</v>
      </c>
      <c r="Y6967" s="74">
        <v>0</v>
      </c>
      <c r="Z6967" s="75">
        <v>0</v>
      </c>
      <c r="AA6967" s="33">
        <v>0</v>
      </c>
      <c r="AB6967" s="33">
        <v>0</v>
      </c>
      <c r="AC6967" s="45"/>
      <c r="AD6967" s="48">
        <f t="shared" si="1846"/>
        <v>1380.906252808509</v>
      </c>
      <c r="AE6967" s="49">
        <f>IF(P6967&gt;90,0,AD6967*0.7^((1/cosd(P6967))^0.678))</f>
        <v>0</v>
      </c>
      <c r="AG6967" s="81">
        <f t="shared" si="1847"/>
        <v>0</v>
      </c>
      <c r="AH6967" s="82">
        <f t="shared" si="1848"/>
        <v>0</v>
      </c>
      <c r="AI6967" s="81">
        <f t="shared" si="1849"/>
        <v>0</v>
      </c>
      <c r="AJ6967" s="82">
        <f t="shared" si="1850"/>
        <v>0</v>
      </c>
    </row>
    <row r="6968" spans="9:36" ht="23.5" x14ac:dyDescent="0.35">
      <c r="I6968" s="57" t="s">
        <v>6979</v>
      </c>
      <c r="J6968" s="58">
        <f t="shared" si="1852"/>
        <v>291</v>
      </c>
      <c r="K6968" s="58">
        <f t="shared" si="1851"/>
        <v>3</v>
      </c>
      <c r="L6968" s="58">
        <f t="shared" si="1839"/>
        <v>15.155116198407814</v>
      </c>
      <c r="M6968" s="59">
        <f t="shared" si="1840"/>
        <v>1.8532519366401301</v>
      </c>
      <c r="N6968" s="59">
        <f t="shared" si="1841"/>
        <v>-152.20122095039804</v>
      </c>
      <c r="O6968" s="59">
        <f t="shared" si="1842"/>
        <v>-10.691011962773377</v>
      </c>
      <c r="P6968" s="59">
        <f t="shared" si="1843"/>
        <v>143.44409309113806</v>
      </c>
      <c r="Q6968" s="60">
        <f t="shared" si="1844"/>
        <v>-53.444093091138051</v>
      </c>
      <c r="R6968" s="59">
        <f t="shared" si="1845"/>
        <v>-129.69806147509456</v>
      </c>
      <c r="S6968" s="61">
        <f t="shared" si="1836"/>
        <v>0</v>
      </c>
      <c r="U6968" s="13">
        <f t="shared" si="1837"/>
        <v>143.44409309113806</v>
      </c>
      <c r="V6968" s="14">
        <f t="shared" si="1838"/>
        <v>-129.69806147509456</v>
      </c>
      <c r="W6968" s="7">
        <v>142.739</v>
      </c>
      <c r="X6968" s="28">
        <v>-130.7807</v>
      </c>
      <c r="Y6968" s="74">
        <v>0</v>
      </c>
      <c r="Z6968" s="75">
        <v>0</v>
      </c>
      <c r="AA6968" s="33">
        <v>0</v>
      </c>
      <c r="AB6968" s="33">
        <v>0</v>
      </c>
      <c r="AC6968" s="45"/>
      <c r="AD6968" s="48">
        <f t="shared" si="1846"/>
        <v>1380.906252808509</v>
      </c>
      <c r="AE6968" s="49">
        <f>IF(P6968&gt;90,0,AD6968*0.7^((1/cosd(P6968))^0.678))</f>
        <v>0</v>
      </c>
      <c r="AG6968" s="81">
        <f t="shared" si="1847"/>
        <v>0</v>
      </c>
      <c r="AH6968" s="82">
        <f t="shared" si="1848"/>
        <v>0</v>
      </c>
      <c r="AI6968" s="81">
        <f t="shared" si="1849"/>
        <v>0</v>
      </c>
      <c r="AJ6968" s="82">
        <f t="shared" si="1850"/>
        <v>0</v>
      </c>
    </row>
    <row r="6969" spans="9:36" ht="23.5" x14ac:dyDescent="0.35">
      <c r="I6969" s="57" t="s">
        <v>6980</v>
      </c>
      <c r="J6969" s="58">
        <f t="shared" si="1852"/>
        <v>291</v>
      </c>
      <c r="K6969" s="58">
        <f t="shared" si="1851"/>
        <v>4</v>
      </c>
      <c r="L6969" s="58">
        <f t="shared" si="1839"/>
        <v>15.155116198407814</v>
      </c>
      <c r="M6969" s="59">
        <f t="shared" si="1840"/>
        <v>2.8532519366401297</v>
      </c>
      <c r="N6969" s="59">
        <f t="shared" si="1841"/>
        <v>-137.20122095039807</v>
      </c>
      <c r="O6969" s="59">
        <f t="shared" si="1842"/>
        <v>-10.691011962773377</v>
      </c>
      <c r="P6969" s="59">
        <f t="shared" si="1843"/>
        <v>133.2753939798173</v>
      </c>
      <c r="Q6969" s="60">
        <f t="shared" si="1844"/>
        <v>-43.275393979817302</v>
      </c>
      <c r="R6969" s="59">
        <f t="shared" si="1845"/>
        <v>-113.50971625024437</v>
      </c>
      <c r="S6969" s="61">
        <f t="shared" si="1836"/>
        <v>0</v>
      </c>
      <c r="U6969" s="13">
        <f t="shared" si="1837"/>
        <v>133.2753939798173</v>
      </c>
      <c r="V6969" s="14">
        <f t="shared" si="1838"/>
        <v>-113.50971625024437</v>
      </c>
      <c r="W6969" s="7">
        <v>132.69499999999999</v>
      </c>
      <c r="X6969" s="28">
        <v>-114.52800000000001</v>
      </c>
      <c r="Y6969" s="74">
        <v>0</v>
      </c>
      <c r="Z6969" s="75">
        <v>0</v>
      </c>
      <c r="AA6969" s="33">
        <v>0</v>
      </c>
      <c r="AB6969" s="33">
        <v>0</v>
      </c>
      <c r="AC6969" s="45"/>
      <c r="AD6969" s="48">
        <f t="shared" si="1846"/>
        <v>1380.906252808509</v>
      </c>
      <c r="AE6969" s="49">
        <f>IF(P6969&gt;90,0,AD6969*0.7^((1/cosd(P6969))^0.678))</f>
        <v>0</v>
      </c>
      <c r="AG6969" s="81">
        <f t="shared" si="1847"/>
        <v>0</v>
      </c>
      <c r="AH6969" s="82">
        <f t="shared" si="1848"/>
        <v>0</v>
      </c>
      <c r="AI6969" s="81">
        <f t="shared" si="1849"/>
        <v>0</v>
      </c>
      <c r="AJ6969" s="82">
        <f t="shared" si="1850"/>
        <v>0</v>
      </c>
    </row>
    <row r="6970" spans="9:36" ht="23.5" x14ac:dyDescent="0.35">
      <c r="I6970" s="57" t="s">
        <v>6981</v>
      </c>
      <c r="J6970" s="58">
        <f t="shared" si="1852"/>
        <v>291</v>
      </c>
      <c r="K6970" s="58">
        <f t="shared" si="1851"/>
        <v>5</v>
      </c>
      <c r="L6970" s="58">
        <f t="shared" si="1839"/>
        <v>15.155116198407814</v>
      </c>
      <c r="M6970" s="59">
        <f t="shared" si="1840"/>
        <v>3.8532519366401297</v>
      </c>
      <c r="N6970" s="59">
        <f t="shared" si="1841"/>
        <v>-122.20122095039807</v>
      </c>
      <c r="O6970" s="59">
        <f t="shared" si="1842"/>
        <v>-10.691011962773377</v>
      </c>
      <c r="P6970" s="59">
        <f t="shared" si="1843"/>
        <v>121.91740761288693</v>
      </c>
      <c r="Q6970" s="60">
        <f t="shared" si="1844"/>
        <v>-31.91740761288694</v>
      </c>
      <c r="R6970" s="59">
        <f t="shared" si="1845"/>
        <v>-101.59349668510683</v>
      </c>
      <c r="S6970" s="61">
        <f t="shared" si="1836"/>
        <v>0</v>
      </c>
      <c r="U6970" s="13">
        <f t="shared" si="1837"/>
        <v>121.91740761288693</v>
      </c>
      <c r="V6970" s="14">
        <f t="shared" si="1838"/>
        <v>-101.59349668510683</v>
      </c>
      <c r="W6970" s="7">
        <v>121.407</v>
      </c>
      <c r="X6970" s="28">
        <v>-102.50539999999999</v>
      </c>
      <c r="Y6970" s="74">
        <v>0</v>
      </c>
      <c r="Z6970" s="75">
        <v>0</v>
      </c>
      <c r="AA6970" s="33">
        <v>0</v>
      </c>
      <c r="AB6970" s="33">
        <v>0</v>
      </c>
      <c r="AC6970" s="45"/>
      <c r="AD6970" s="48">
        <f t="shared" si="1846"/>
        <v>1380.906252808509</v>
      </c>
      <c r="AE6970" s="49">
        <f>IF(P6970&gt;90,0,AD6970*0.7^((1/cosd(P6970))^0.678))</f>
        <v>0</v>
      </c>
      <c r="AG6970" s="81">
        <f t="shared" si="1847"/>
        <v>0</v>
      </c>
      <c r="AH6970" s="82">
        <f t="shared" si="1848"/>
        <v>0</v>
      </c>
      <c r="AI6970" s="81">
        <f t="shared" si="1849"/>
        <v>0</v>
      </c>
      <c r="AJ6970" s="82">
        <f t="shared" si="1850"/>
        <v>0</v>
      </c>
    </row>
    <row r="6971" spans="9:36" ht="23.5" x14ac:dyDescent="0.35">
      <c r="I6971" s="57" t="s">
        <v>6982</v>
      </c>
      <c r="J6971" s="58">
        <f t="shared" si="1852"/>
        <v>291</v>
      </c>
      <c r="K6971" s="58">
        <f t="shared" si="1851"/>
        <v>6</v>
      </c>
      <c r="L6971" s="58">
        <f t="shared" si="1839"/>
        <v>15.155116198407814</v>
      </c>
      <c r="M6971" s="59">
        <f t="shared" si="1840"/>
        <v>4.8532519366401301</v>
      </c>
      <c r="N6971" s="59">
        <f t="shared" si="1841"/>
        <v>-107.20122095039805</v>
      </c>
      <c r="O6971" s="59">
        <f t="shared" si="1842"/>
        <v>-10.691011962773377</v>
      </c>
      <c r="P6971" s="59">
        <f t="shared" si="1843"/>
        <v>110.09232447573514</v>
      </c>
      <c r="Q6971" s="60">
        <f t="shared" si="1844"/>
        <v>-20.09232447573514</v>
      </c>
      <c r="R6971" s="59">
        <f t="shared" si="1845"/>
        <v>-91.773605388708518</v>
      </c>
      <c r="S6971" s="61">
        <f t="shared" si="1836"/>
        <v>0</v>
      </c>
      <c r="U6971" s="13">
        <f t="shared" si="1837"/>
        <v>110.09232447573514</v>
      </c>
      <c r="V6971" s="14">
        <f t="shared" si="1838"/>
        <v>-91.773605388708518</v>
      </c>
      <c r="W6971" s="7">
        <v>109.61199999999999</v>
      </c>
      <c r="X6971" s="28">
        <v>-92.599800000000002</v>
      </c>
      <c r="Y6971" s="74">
        <v>0</v>
      </c>
      <c r="Z6971" s="75">
        <v>0</v>
      </c>
      <c r="AA6971" s="33">
        <v>0</v>
      </c>
      <c r="AB6971" s="33">
        <v>0</v>
      </c>
      <c r="AC6971" s="45"/>
      <c r="AD6971" s="48">
        <f t="shared" si="1846"/>
        <v>1380.906252808509</v>
      </c>
      <c r="AE6971" s="49">
        <f>IF(P6971&gt;90,0,AD6971*0.7^((1/cosd(P6971))^0.678))</f>
        <v>0</v>
      </c>
      <c r="AG6971" s="81">
        <f t="shared" si="1847"/>
        <v>0</v>
      </c>
      <c r="AH6971" s="82">
        <f t="shared" si="1848"/>
        <v>0</v>
      </c>
      <c r="AI6971" s="81">
        <f t="shared" si="1849"/>
        <v>0</v>
      </c>
      <c r="AJ6971" s="82">
        <f t="shared" si="1850"/>
        <v>0</v>
      </c>
    </row>
    <row r="6972" spans="9:36" ht="23.5" x14ac:dyDescent="0.35">
      <c r="I6972" s="57" t="s">
        <v>6983</v>
      </c>
      <c r="J6972" s="58">
        <f t="shared" si="1852"/>
        <v>291</v>
      </c>
      <c r="K6972" s="58">
        <f t="shared" si="1851"/>
        <v>7</v>
      </c>
      <c r="L6972" s="58">
        <f t="shared" si="1839"/>
        <v>15.155116198407814</v>
      </c>
      <c r="M6972" s="59">
        <f t="shared" si="1840"/>
        <v>5.8532519366401301</v>
      </c>
      <c r="N6972" s="59">
        <f t="shared" si="1841"/>
        <v>-92.201220950398053</v>
      </c>
      <c r="O6972" s="59">
        <f t="shared" si="1842"/>
        <v>-10.691011962773377</v>
      </c>
      <c r="P6972" s="59">
        <f t="shared" si="1843"/>
        <v>98.200477311615586</v>
      </c>
      <c r="Q6972" s="60">
        <f t="shared" si="1844"/>
        <v>-8.2004773116155878</v>
      </c>
      <c r="R6972" s="59">
        <f t="shared" si="1845"/>
        <v>-82.775307132523551</v>
      </c>
      <c r="S6972" s="61">
        <f t="shared" si="1836"/>
        <v>0</v>
      </c>
      <c r="U6972" s="13">
        <f t="shared" si="1837"/>
        <v>98.200477311615586</v>
      </c>
      <c r="V6972" s="14">
        <f t="shared" si="1838"/>
        <v>-82.775307132523551</v>
      </c>
      <c r="W6972" s="7">
        <v>97.720799999999997</v>
      </c>
      <c r="X6972" s="28">
        <v>-83.542400000000001</v>
      </c>
      <c r="Y6972" s="74">
        <v>0</v>
      </c>
      <c r="Z6972" s="75">
        <v>0</v>
      </c>
      <c r="AA6972" s="33">
        <v>0</v>
      </c>
      <c r="AB6972" s="33">
        <v>0</v>
      </c>
      <c r="AC6972" s="45"/>
      <c r="AD6972" s="48">
        <f t="shared" si="1846"/>
        <v>1380.906252808509</v>
      </c>
      <c r="AE6972" s="49">
        <f>IF(P6972&gt;90,0,AD6972*0.7^((1/cosd(P6972))^0.678))</f>
        <v>0</v>
      </c>
      <c r="AG6972" s="81">
        <f t="shared" si="1847"/>
        <v>0</v>
      </c>
      <c r="AH6972" s="82">
        <f t="shared" si="1848"/>
        <v>0</v>
      </c>
      <c r="AI6972" s="81">
        <f t="shared" si="1849"/>
        <v>0</v>
      </c>
      <c r="AJ6972" s="82">
        <f t="shared" si="1850"/>
        <v>0</v>
      </c>
    </row>
    <row r="6973" spans="9:36" ht="23.5" x14ac:dyDescent="0.35">
      <c r="I6973" s="57" t="s">
        <v>6984</v>
      </c>
      <c r="J6973" s="58">
        <f t="shared" si="1852"/>
        <v>291</v>
      </c>
      <c r="K6973" s="58">
        <f t="shared" si="1851"/>
        <v>8</v>
      </c>
      <c r="L6973" s="58">
        <f t="shared" si="1839"/>
        <v>15.155116198407814</v>
      </c>
      <c r="M6973" s="59">
        <f t="shared" si="1840"/>
        <v>6.8532519366401301</v>
      </c>
      <c r="N6973" s="59">
        <f t="shared" si="1841"/>
        <v>-77.201220950398053</v>
      </c>
      <c r="O6973" s="59">
        <f t="shared" si="1842"/>
        <v>-10.691011962773377</v>
      </c>
      <c r="P6973" s="59">
        <f t="shared" si="1843"/>
        <v>86.542789315670532</v>
      </c>
      <c r="Q6973" s="60">
        <f t="shared" si="1844"/>
        <v>3.4572106843294663</v>
      </c>
      <c r="R6973" s="59">
        <f t="shared" si="1845"/>
        <v>-73.734538994099708</v>
      </c>
      <c r="S6973" s="61">
        <f t="shared" si="1836"/>
        <v>0.48365136660300073</v>
      </c>
      <c r="U6973" s="13">
        <f t="shared" si="1837"/>
        <v>86.542789315670532</v>
      </c>
      <c r="V6973" s="14">
        <f t="shared" si="1838"/>
        <v>-73.734538994099708</v>
      </c>
      <c r="W6973" s="7">
        <v>85.852699999999999</v>
      </c>
      <c r="X6973" s="28">
        <v>-74.462999999999994</v>
      </c>
      <c r="Y6973" s="74">
        <v>0.87733563679179338</v>
      </c>
      <c r="Z6973" s="75">
        <v>0.87662300000000004</v>
      </c>
      <c r="AA6973" s="33">
        <v>0.48365136660300073</v>
      </c>
      <c r="AB6973" s="33">
        <v>0.52390400000000004</v>
      </c>
      <c r="AC6973" s="45"/>
      <c r="AD6973" s="48">
        <f t="shared" si="1846"/>
        <v>1380.906252808509</v>
      </c>
      <c r="AE6973" s="49">
        <f>IF(P6973&gt;90,0,AD6973*0.7^((1/cosd(P6973))^0.678))</f>
        <v>125.97258398990958</v>
      </c>
      <c r="AG6973" s="81">
        <f t="shared" si="1847"/>
        <v>110.520237193095</v>
      </c>
      <c r="AH6973" s="82">
        <f t="shared" si="1848"/>
        <v>60.926812401231061</v>
      </c>
      <c r="AI6973" s="81">
        <f t="shared" si="1849"/>
        <v>110.43046449498651</v>
      </c>
      <c r="AJ6973" s="82">
        <f t="shared" si="1850"/>
        <v>65.997540642649597</v>
      </c>
    </row>
    <row r="6974" spans="9:36" ht="23.5" x14ac:dyDescent="0.35">
      <c r="I6974" s="57" t="s">
        <v>6985</v>
      </c>
      <c r="J6974" s="58">
        <f t="shared" si="1852"/>
        <v>291</v>
      </c>
      <c r="K6974" s="58">
        <f t="shared" si="1851"/>
        <v>9</v>
      </c>
      <c r="L6974" s="58">
        <f t="shared" si="1839"/>
        <v>15.155116198407814</v>
      </c>
      <c r="M6974" s="59">
        <f t="shared" si="1840"/>
        <v>7.8532519366401301</v>
      </c>
      <c r="N6974" s="59">
        <f t="shared" si="1841"/>
        <v>-62.201220950398046</v>
      </c>
      <c r="O6974" s="59">
        <f t="shared" si="1842"/>
        <v>-10.691011962773377</v>
      </c>
      <c r="P6974" s="59">
        <f t="shared" si="1843"/>
        <v>75.436258709922427</v>
      </c>
      <c r="Q6974" s="60">
        <f t="shared" si="1844"/>
        <v>14.563741290077578</v>
      </c>
      <c r="R6974" s="59">
        <f t="shared" si="1845"/>
        <v>-63.908546754867309</v>
      </c>
      <c r="S6974" s="61">
        <f t="shared" si="1836"/>
        <v>0.4020005263157872</v>
      </c>
      <c r="U6974" s="13">
        <f t="shared" si="1837"/>
        <v>75.436258709922427</v>
      </c>
      <c r="V6974" s="14">
        <f t="shared" si="1838"/>
        <v>-63.908546754867309</v>
      </c>
      <c r="W6974" s="7">
        <v>74.831000000000003</v>
      </c>
      <c r="X6974" s="28">
        <v>-64.605999999999995</v>
      </c>
      <c r="Y6974" s="74">
        <v>0.94953996954292275</v>
      </c>
      <c r="Z6974" s="75">
        <v>0.94882699999999998</v>
      </c>
      <c r="AA6974" s="33">
        <v>0.4020005263157872</v>
      </c>
      <c r="AB6974" s="33">
        <v>0.46264100000000002</v>
      </c>
      <c r="AC6974" s="45"/>
      <c r="AD6974" s="48">
        <f t="shared" si="1846"/>
        <v>1380.906252808509</v>
      </c>
      <c r="AE6974" s="49">
        <f>IF(P6974&gt;90,0,AD6974*0.7^((1/cosd(P6974))^0.678))</f>
        <v>556.17792554591961</v>
      </c>
      <c r="AG6974" s="81">
        <f t="shared" si="1847"/>
        <v>528.11317048331841</v>
      </c>
      <c r="AH6974" s="82">
        <f t="shared" si="1848"/>
        <v>223.5838187946824</v>
      </c>
      <c r="AI6974" s="81">
        <f t="shared" si="1849"/>
        <v>527.71663256195825</v>
      </c>
      <c r="AJ6974" s="82">
        <f t="shared" si="1850"/>
        <v>257.31071165248983</v>
      </c>
    </row>
    <row r="6975" spans="9:36" ht="23.5" x14ac:dyDescent="0.35">
      <c r="I6975" s="57" t="s">
        <v>6986</v>
      </c>
      <c r="J6975" s="58">
        <f t="shared" si="1852"/>
        <v>291</v>
      </c>
      <c r="K6975" s="58">
        <f t="shared" si="1851"/>
        <v>10</v>
      </c>
      <c r="L6975" s="58">
        <f t="shared" si="1839"/>
        <v>15.155116198407814</v>
      </c>
      <c r="M6975" s="59">
        <f t="shared" si="1840"/>
        <v>8.853251936640131</v>
      </c>
      <c r="N6975" s="59">
        <f t="shared" si="1841"/>
        <v>-47.201220950398039</v>
      </c>
      <c r="O6975" s="59">
        <f t="shared" si="1842"/>
        <v>-10.691011962773377</v>
      </c>
      <c r="P6975" s="59">
        <f t="shared" si="1843"/>
        <v>65.304392224722832</v>
      </c>
      <c r="Q6975" s="60">
        <f t="shared" si="1844"/>
        <v>24.695607775277157</v>
      </c>
      <c r="R6975" s="59">
        <f t="shared" si="1845"/>
        <v>-52.522229877065477</v>
      </c>
      <c r="S6975" s="61">
        <f t="shared" si="1836"/>
        <v>0.43439714918406414</v>
      </c>
      <c r="U6975" s="13">
        <f t="shared" si="1837"/>
        <v>65.304392224722832</v>
      </c>
      <c r="V6975" s="14">
        <f t="shared" si="1838"/>
        <v>-52.522229877065477</v>
      </c>
      <c r="W6975" s="7">
        <v>64.660600000000002</v>
      </c>
      <c r="X6975" s="28">
        <v>-53.180000000000007</v>
      </c>
      <c r="Y6975" s="74">
        <v>0.99290171072370914</v>
      </c>
      <c r="Z6975" s="75">
        <v>0.99225399999999997</v>
      </c>
      <c r="AA6975" s="33">
        <v>0.43439714918406414</v>
      </c>
      <c r="AB6975" s="33">
        <v>0.50329500000000005</v>
      </c>
      <c r="AC6975" s="45"/>
      <c r="AD6975" s="48">
        <f t="shared" si="1846"/>
        <v>1380.906252808509</v>
      </c>
      <c r="AE6975" s="49">
        <f>IF(P6975&gt;90,0,AD6975*0.7^((1/cosd(P6975))^0.678))</f>
        <v>724.834594074243</v>
      </c>
      <c r="AG6975" s="81">
        <f t="shared" si="1847"/>
        <v>719.68950844804112</v>
      </c>
      <c r="AH6975" s="82">
        <f t="shared" si="1848"/>
        <v>314.86608129583948</v>
      </c>
      <c r="AI6975" s="81">
        <f t="shared" si="1849"/>
        <v>719.22002530854388</v>
      </c>
      <c r="AJ6975" s="82">
        <f t="shared" si="1850"/>
        <v>364.80562702459616</v>
      </c>
    </row>
    <row r="6976" spans="9:36" ht="23.5" x14ac:dyDescent="0.35">
      <c r="I6976" s="57" t="s">
        <v>6987</v>
      </c>
      <c r="J6976" s="58">
        <f t="shared" si="1852"/>
        <v>291</v>
      </c>
      <c r="K6976" s="58">
        <f t="shared" si="1851"/>
        <v>11</v>
      </c>
      <c r="L6976" s="58">
        <f t="shared" si="1839"/>
        <v>15.155116198407814</v>
      </c>
      <c r="M6976" s="59">
        <f t="shared" si="1840"/>
        <v>9.853251936640131</v>
      </c>
      <c r="N6976" s="59">
        <f t="shared" si="1841"/>
        <v>-32.201220950398039</v>
      </c>
      <c r="O6976" s="59">
        <f t="shared" si="1842"/>
        <v>-10.691011962773377</v>
      </c>
      <c r="P6976" s="59">
        <f t="shared" si="1843"/>
        <v>56.770852861766187</v>
      </c>
      <c r="Q6976" s="60">
        <f t="shared" si="1844"/>
        <v>33.229147138233813</v>
      </c>
      <c r="R6976" s="59">
        <f t="shared" si="1845"/>
        <v>-38.75599687284015</v>
      </c>
      <c r="S6976" s="61">
        <f t="shared" si="1836"/>
        <v>0.55548973845044236</v>
      </c>
      <c r="U6976" s="13">
        <f t="shared" si="1837"/>
        <v>56.770852861766187</v>
      </c>
      <c r="V6976" s="14">
        <f t="shared" si="1838"/>
        <v>-38.75599687284015</v>
      </c>
      <c r="W6976" s="7">
        <v>56.0593</v>
      </c>
      <c r="X6976" s="28">
        <v>-39.330000000000013</v>
      </c>
      <c r="Y6976" s="74">
        <v>0.9958528525048963</v>
      </c>
      <c r="Z6976" s="75">
        <v>0.99685100000000004</v>
      </c>
      <c r="AA6976" s="33">
        <v>0.55548973845044236</v>
      </c>
      <c r="AB6976" s="33">
        <v>0.60169099999999998</v>
      </c>
      <c r="AC6976" s="45"/>
      <c r="AD6976" s="48">
        <f t="shared" si="1846"/>
        <v>1380.906252808509</v>
      </c>
      <c r="AE6976" s="49">
        <f>IF(P6976&gt;90,0,AD6976*0.7^((1/cosd(P6976))^0.678))</f>
        <v>807.72603887988691</v>
      </c>
      <c r="AG6976" s="81">
        <f t="shared" si="1847"/>
        <v>804.3762798610162</v>
      </c>
      <c r="AH6976" s="82">
        <f t="shared" si="1848"/>
        <v>448.68352607700024</v>
      </c>
      <c r="AI6976" s="81">
        <f t="shared" si="1849"/>
        <v>805.18250958345413</v>
      </c>
      <c r="AJ6976" s="82">
        <f t="shared" si="1850"/>
        <v>486.00148805967802</v>
      </c>
    </row>
    <row r="6977" spans="9:36" ht="23.5" x14ac:dyDescent="0.35">
      <c r="I6977" s="57" t="s">
        <v>6988</v>
      </c>
      <c r="J6977" s="58">
        <f t="shared" si="1852"/>
        <v>291</v>
      </c>
      <c r="K6977" s="58">
        <f t="shared" si="1851"/>
        <v>12</v>
      </c>
      <c r="L6977" s="58">
        <f t="shared" si="1839"/>
        <v>15.155116198407814</v>
      </c>
      <c r="M6977" s="59">
        <f t="shared" si="1840"/>
        <v>10.853251936640131</v>
      </c>
      <c r="N6977" s="59">
        <f t="shared" si="1841"/>
        <v>-17.201220950398035</v>
      </c>
      <c r="O6977" s="59">
        <f t="shared" si="1842"/>
        <v>-10.691011962773377</v>
      </c>
      <c r="P6977" s="59">
        <f t="shared" si="1843"/>
        <v>50.716442324536615</v>
      </c>
      <c r="Q6977" s="60">
        <f t="shared" si="1844"/>
        <v>39.283557675463385</v>
      </c>
      <c r="R6977" s="59">
        <f t="shared" si="1845"/>
        <v>-22.051216928857471</v>
      </c>
      <c r="S6977" s="61">
        <f t="shared" si="1836"/>
        <v>0.70140696755973042</v>
      </c>
      <c r="U6977" s="13">
        <f t="shared" si="1837"/>
        <v>50.716442324536615</v>
      </c>
      <c r="V6977" s="14">
        <f t="shared" si="1838"/>
        <v>-22.051216928857471</v>
      </c>
      <c r="W6977" s="7">
        <v>49.934800000000003</v>
      </c>
      <c r="X6977" s="28">
        <v>-22.450999999999993</v>
      </c>
      <c r="Y6977" s="74">
        <v>0.95337206844794997</v>
      </c>
      <c r="Z6977" s="75">
        <v>0.95728400000000002</v>
      </c>
      <c r="AA6977" s="33">
        <v>0.70140696755973042</v>
      </c>
      <c r="AB6977" s="33">
        <v>0.71653599999999995</v>
      </c>
      <c r="AC6977" s="45"/>
      <c r="AD6977" s="48">
        <f t="shared" si="1846"/>
        <v>1380.906252808509</v>
      </c>
      <c r="AE6977" s="49">
        <f>IF(P6977&gt;90,0,AD6977*0.7^((1/cosd(P6977))^0.678))</f>
        <v>849.16995432301451</v>
      </c>
      <c r="AG6977" s="81">
        <f t="shared" si="1847"/>
        <v>809.57491581678357</v>
      </c>
      <c r="AH6977" s="82">
        <f t="shared" si="1848"/>
        <v>595.61372260454038</v>
      </c>
      <c r="AI6977" s="81">
        <f t="shared" si="1849"/>
        <v>812.89681055415269</v>
      </c>
      <c r="AJ6977" s="82">
        <f t="shared" si="1850"/>
        <v>608.46084239079551</v>
      </c>
    </row>
    <row r="6978" spans="9:36" ht="23.5" x14ac:dyDescent="0.35">
      <c r="I6978" s="57" t="s">
        <v>6989</v>
      </c>
      <c r="J6978" s="58">
        <f t="shared" si="1852"/>
        <v>291</v>
      </c>
      <c r="K6978" s="58">
        <f t="shared" si="1851"/>
        <v>13</v>
      </c>
      <c r="L6978" s="58">
        <f t="shared" si="1839"/>
        <v>15.155116198407814</v>
      </c>
      <c r="M6978" s="59">
        <f t="shared" si="1840"/>
        <v>11.853251936640131</v>
      </c>
      <c r="N6978" s="59">
        <f t="shared" si="1841"/>
        <v>-2.2012209503980351</v>
      </c>
      <c r="O6978" s="59">
        <f t="shared" si="1842"/>
        <v>-10.691011962773377</v>
      </c>
      <c r="P6978" s="59">
        <f t="shared" si="1843"/>
        <v>48.12535702619553</v>
      </c>
      <c r="Q6978" s="60">
        <f t="shared" si="1844"/>
        <v>41.87464297380447</v>
      </c>
      <c r="R6978" s="59">
        <f t="shared" si="1845"/>
        <v>-2.9054345061091436</v>
      </c>
      <c r="S6978" s="61">
        <f t="shared" si="1836"/>
        <v>0.83349448539279314</v>
      </c>
      <c r="U6978" s="13">
        <f t="shared" si="1837"/>
        <v>48.12535702619553</v>
      </c>
      <c r="V6978" s="14">
        <f t="shared" si="1838"/>
        <v>-2.9054345061091436</v>
      </c>
      <c r="W6978" s="7">
        <v>47.306100000000001</v>
      </c>
      <c r="X6978" s="28">
        <v>-3.0289999999999964</v>
      </c>
      <c r="Y6978" s="74">
        <v>0.8665144610172737</v>
      </c>
      <c r="Z6978" s="75">
        <v>0.86626899999999996</v>
      </c>
      <c r="AA6978" s="33">
        <v>0.83349448539279314</v>
      </c>
      <c r="AB6978" s="33">
        <v>0.83157700000000001</v>
      </c>
      <c r="AC6978" s="45"/>
      <c r="AD6978" s="48">
        <f t="shared" si="1846"/>
        <v>1380.906252808509</v>
      </c>
      <c r="AE6978" s="49">
        <f>IF(P6978&gt;90,0,AD6978*0.7^((1/cosd(P6978))^0.678))</f>
        <v>863.82066885656229</v>
      </c>
      <c r="AG6978" s="81">
        <f t="shared" si="1847"/>
        <v>748.51310128982493</v>
      </c>
      <c r="AH6978" s="82">
        <f t="shared" si="1848"/>
        <v>719.98976386025879</v>
      </c>
      <c r="AI6978" s="81">
        <f t="shared" si="1849"/>
        <v>748.3010669897053</v>
      </c>
      <c r="AJ6978" s="82">
        <f t="shared" si="1850"/>
        <v>718.33340034573348</v>
      </c>
    </row>
    <row r="6979" spans="9:36" ht="23.5" x14ac:dyDescent="0.35">
      <c r="I6979" s="57" t="s">
        <v>6990</v>
      </c>
      <c r="J6979" s="58">
        <f t="shared" si="1852"/>
        <v>291</v>
      </c>
      <c r="K6979" s="58">
        <f t="shared" si="1851"/>
        <v>14</v>
      </c>
      <c r="L6979" s="58">
        <f t="shared" si="1839"/>
        <v>15.155116198407814</v>
      </c>
      <c r="M6979" s="59">
        <f t="shared" si="1840"/>
        <v>12.853251936640131</v>
      </c>
      <c r="N6979" s="59">
        <f t="shared" si="1841"/>
        <v>12.798779049601965</v>
      </c>
      <c r="O6979" s="59">
        <f t="shared" si="1842"/>
        <v>-10.691011962773377</v>
      </c>
      <c r="P6979" s="59">
        <f t="shared" si="1843"/>
        <v>49.557752883364387</v>
      </c>
      <c r="Q6979" s="60">
        <f t="shared" si="1844"/>
        <v>40.442247116635613</v>
      </c>
      <c r="R6979" s="59">
        <f t="shared" si="1845"/>
        <v>16.62014111931671</v>
      </c>
      <c r="S6979" s="61">
        <f t="shared" si="1836"/>
        <v>0.93227773985796947</v>
      </c>
      <c r="U6979" s="13">
        <f t="shared" si="1837"/>
        <v>49.557752883364387</v>
      </c>
      <c r="V6979" s="14">
        <f t="shared" si="1838"/>
        <v>16.62014111931671</v>
      </c>
      <c r="W6979" s="7">
        <v>48.758099999999999</v>
      </c>
      <c r="X6979" s="28">
        <v>16.789999999999992</v>
      </c>
      <c r="Y6979" s="74">
        <v>0.74272846638200318</v>
      </c>
      <c r="Z6979" s="75">
        <v>0.722302</v>
      </c>
      <c r="AA6979" s="33">
        <v>0.93227773985796947</v>
      </c>
      <c r="AB6979" s="33">
        <v>0.92864500000000005</v>
      </c>
      <c r="AC6979" s="45"/>
      <c r="AD6979" s="48">
        <f t="shared" si="1846"/>
        <v>1380.906252808509</v>
      </c>
      <c r="AE6979" s="49">
        <f>IF(P6979&gt;90,0,AD6979*0.7^((1/cosd(P6979))^0.678))</f>
        <v>855.92159697412569</v>
      </c>
      <c r="AG6979" s="81">
        <f t="shared" si="1847"/>
        <v>635.71733506382736</v>
      </c>
      <c r="AH6979" s="82">
        <f t="shared" si="1848"/>
        <v>797.95665192266176</v>
      </c>
      <c r="AI6979" s="81">
        <f t="shared" si="1849"/>
        <v>618.23388133760488</v>
      </c>
      <c r="AJ6979" s="82">
        <f t="shared" si="1850"/>
        <v>794.84731142203702</v>
      </c>
    </row>
    <row r="6980" spans="9:36" ht="23.5" x14ac:dyDescent="0.35">
      <c r="I6980" s="57" t="s">
        <v>6991</v>
      </c>
      <c r="J6980" s="58">
        <f t="shared" si="1852"/>
        <v>291</v>
      </c>
      <c r="K6980" s="58">
        <f t="shared" si="1851"/>
        <v>15</v>
      </c>
      <c r="L6980" s="58">
        <f t="shared" si="1839"/>
        <v>15.155116198407814</v>
      </c>
      <c r="M6980" s="59">
        <f t="shared" si="1840"/>
        <v>13.853251936640131</v>
      </c>
      <c r="N6980" s="59">
        <f t="shared" si="1841"/>
        <v>27.798779049601965</v>
      </c>
      <c r="O6980" s="59">
        <f t="shared" si="1842"/>
        <v>-10.691011962773377</v>
      </c>
      <c r="P6980" s="59">
        <f t="shared" si="1843"/>
        <v>54.691693652871727</v>
      </c>
      <c r="Q6980" s="60">
        <f t="shared" si="1844"/>
        <v>35.308306347128273</v>
      </c>
      <c r="R6980" s="59">
        <f t="shared" si="1845"/>
        <v>34.16454515721523</v>
      </c>
      <c r="S6980" s="61">
        <f t="shared" si="1836"/>
        <v>0.98816274242792534</v>
      </c>
      <c r="U6980" s="13">
        <f t="shared" si="1837"/>
        <v>54.691693652871727</v>
      </c>
      <c r="V6980" s="14">
        <f t="shared" si="1838"/>
        <v>34.16454515721523</v>
      </c>
      <c r="W6980" s="7">
        <v>53.955399999999997</v>
      </c>
      <c r="X6980" s="28">
        <v>34.539999999999992</v>
      </c>
      <c r="Y6980" s="74">
        <v>0.59798877701275832</v>
      </c>
      <c r="Z6980" s="75">
        <v>0.547099</v>
      </c>
      <c r="AA6980" s="33">
        <v>0.98816274242792534</v>
      </c>
      <c r="AB6980" s="33">
        <v>0.98798699999999995</v>
      </c>
      <c r="AC6980" s="45"/>
      <c r="AD6980" s="48">
        <f t="shared" si="1846"/>
        <v>1380.906252808509</v>
      </c>
      <c r="AE6980" s="49">
        <f>IF(P6980&gt;90,0,AD6980*0.7^((1/cosd(P6980))^0.678))</f>
        <v>823.24059654518953</v>
      </c>
      <c r="AG6980" s="81">
        <f t="shared" si="1847"/>
        <v>492.28863751531151</v>
      </c>
      <c r="AH6980" s="82">
        <f t="shared" si="1848"/>
        <v>813.49568556009569</v>
      </c>
      <c r="AI6980" s="81">
        <f t="shared" si="1849"/>
        <v>450.39410712927668</v>
      </c>
      <c r="AJ6980" s="82">
        <f t="shared" si="1850"/>
        <v>813.35100725889208</v>
      </c>
    </row>
    <row r="6981" spans="9:36" ht="23.5" x14ac:dyDescent="0.35">
      <c r="I6981" s="57" t="s">
        <v>6992</v>
      </c>
      <c r="J6981" s="58">
        <f t="shared" si="1852"/>
        <v>291</v>
      </c>
      <c r="K6981" s="58">
        <f t="shared" si="1851"/>
        <v>16</v>
      </c>
      <c r="L6981" s="58">
        <f t="shared" si="1839"/>
        <v>15.155116198407814</v>
      </c>
      <c r="M6981" s="59">
        <f t="shared" si="1840"/>
        <v>14.853251936640131</v>
      </c>
      <c r="N6981" s="59">
        <f t="shared" si="1841"/>
        <v>42.798779049601961</v>
      </c>
      <c r="O6981" s="59">
        <f t="shared" si="1842"/>
        <v>-10.691011962773377</v>
      </c>
      <c r="P6981" s="59">
        <f t="shared" si="1843"/>
        <v>62.599624348133645</v>
      </c>
      <c r="Q6981" s="60">
        <f t="shared" si="1844"/>
        <v>27.400375651866351</v>
      </c>
      <c r="R6981" s="59">
        <f t="shared" si="1845"/>
        <v>48.763651729689698</v>
      </c>
      <c r="S6981" s="61">
        <f t="shared" ref="S6981:S7044" si="1853">IF(Q6981&gt;0,SQRT(1-COS(RADIANS(90-P6981))^2*COS(RADIANS($D$11-R6981))^2),0)</f>
        <v>0.9983004636961007</v>
      </c>
      <c r="U6981" s="13">
        <f t="shared" ref="U6981:U7044" si="1854">P6981</f>
        <v>62.599624348133645</v>
      </c>
      <c r="V6981" s="14">
        <f t="shared" ref="V6981:V7044" si="1855">R6981</f>
        <v>48.763651729689698</v>
      </c>
      <c r="W6981" s="7">
        <v>61.935699999999997</v>
      </c>
      <c r="X6981" s="28">
        <v>49.240000000000009</v>
      </c>
      <c r="Y6981" s="74">
        <v>0.46388078600187527</v>
      </c>
      <c r="Z6981" s="75">
        <v>0.39240599999999998</v>
      </c>
      <c r="AA6981" s="33">
        <v>0.9983004636961007</v>
      </c>
      <c r="AB6981" s="33">
        <v>0.997672</v>
      </c>
      <c r="AC6981" s="45"/>
      <c r="AD6981" s="48">
        <f t="shared" si="1846"/>
        <v>1380.906252808509</v>
      </c>
      <c r="AE6981" s="49">
        <f>IF(P6981&gt;90,0,AD6981*0.7^((1/cosd(P6981))^0.678))</f>
        <v>755.0899793358036</v>
      </c>
      <c r="AG6981" s="81">
        <f t="shared" si="1847"/>
        <v>350.2717331164323</v>
      </c>
      <c r="AH6981" s="82">
        <f t="shared" si="1848"/>
        <v>753.80667650321186</v>
      </c>
      <c r="AI6981" s="81">
        <f t="shared" si="1849"/>
        <v>296.30183843124536</v>
      </c>
      <c r="AJ6981" s="82">
        <f t="shared" si="1850"/>
        <v>753.33212986390981</v>
      </c>
    </row>
    <row r="6982" spans="9:36" ht="23.5" x14ac:dyDescent="0.35">
      <c r="I6982" s="57" t="s">
        <v>6993</v>
      </c>
      <c r="J6982" s="58">
        <f t="shared" si="1852"/>
        <v>291</v>
      </c>
      <c r="K6982" s="58">
        <f t="shared" si="1851"/>
        <v>17</v>
      </c>
      <c r="L6982" s="58">
        <f t="shared" ref="L6982:L7045" si="1856">229.18*(0.000075+0.001868*COS(RADIANS(360*(J6982-1)/365))-0.03277*SIN(RADIANS(360*(J6982-1)/365))-0.014615*COS(RADIANS(2*360*(J6982-1)/365))-0.0408*SIN(RADIANS(2*360*(J6982-1)/365)))</f>
        <v>15.155116198407814</v>
      </c>
      <c r="M6982" s="59">
        <f t="shared" ref="M6982:M7045" si="1857">K6982-($D$8-$D$7)/15+L6982/60</f>
        <v>15.853251936640131</v>
      </c>
      <c r="N6982" s="59">
        <f t="shared" ref="N6982:N7045" si="1858">15*(M6982-12)</f>
        <v>57.798779049601961</v>
      </c>
      <c r="O6982" s="59">
        <f t="shared" ref="O6982:O7045" si="1859">23.45*SIN(RADIANS(360/365*(284+J6982)))</f>
        <v>-10.691011962773377</v>
      </c>
      <c r="P6982" s="59">
        <f t="shared" ref="P6982:P7045" si="1860">DEGREES(ACOS(SIN(RADIANS(O6982))*SIN(RADIANS($D$6))+COS(RADIANS(O6982))*COS(RADIANS($D$6))*COS(RADIANS(N6982))))</f>
        <v>72.338304119590319</v>
      </c>
      <c r="Q6982" s="60">
        <f t="shared" ref="Q6982:Q7045" si="1861">DEGREES(ASIN(SIN(RADIANS(O6982))*SIN(RADIANS($D$6))+COS(RADIANS(O6982))*COS(RADIANS($D$6))*COS(RADIANS(N6982))))</f>
        <v>17.661695880409678</v>
      </c>
      <c r="R6982" s="59">
        <f t="shared" ref="R6982:R7045" si="1862">IF(N6982&lt;0,-DEGREES(ACOS((SIGN($D$6)*(SIN(RADIANS(Q6982))*SIN(RADIANS($D$6))-SIN(RADIANS(O6982)))/(COS(RADIANS(Q6982))*COS(RADIANS($D$6)))))),DEGREES(ACOS((SIGN($D$6)*(SIN(RADIANS(Q6982))*SIN(RADIANS($D$6))-SIN(RADIANS(O6982)))/(COS(RADIANS(Q6982))*COS(RADIANS($D$6)))))))</f>
        <v>60.765166838059599</v>
      </c>
      <c r="S6982" s="61">
        <f t="shared" si="1853"/>
        <v>0.96590715157563956</v>
      </c>
      <c r="U6982" s="13">
        <f t="shared" si="1854"/>
        <v>72.338304119590319</v>
      </c>
      <c r="V6982" s="14">
        <f t="shared" si="1855"/>
        <v>60.765166838059599</v>
      </c>
      <c r="W6982" s="7">
        <v>71.728200000000001</v>
      </c>
      <c r="X6982" s="28">
        <v>61.281000000000006</v>
      </c>
      <c r="Y6982" s="74">
        <v>0.39883903083084926</v>
      </c>
      <c r="Z6982" s="75">
        <v>0.35969600000000002</v>
      </c>
      <c r="AA6982" s="33">
        <v>0.96590715157563956</v>
      </c>
      <c r="AB6982" s="33">
        <v>0.96215300000000004</v>
      </c>
      <c r="AC6982" s="45"/>
      <c r="AD6982" s="48">
        <f t="shared" ref="AD6982:AD7045" si="1863">1367.7*(1+0.033*COS(2*PI()*J6982/365))</f>
        <v>1380.906252808509</v>
      </c>
      <c r="AE6982" s="49">
        <f>IF(P6982&gt;90,0,AD6982*0.7^((1/cosd(P6982))^0.678))</f>
        <v>620.04700254798081</v>
      </c>
      <c r="AG6982" s="81">
        <f t="shared" ref="AG6982:AG7045" si="1864">AE6982*Y6982</f>
        <v>247.29894556580979</v>
      </c>
      <c r="AH6982" s="82">
        <f t="shared" ref="AH6982:AH7045" si="1865">AE6982*AA6982</f>
        <v>598.90783407413346</v>
      </c>
      <c r="AI6982" s="81">
        <f t="shared" ref="AI6982:AI7045" si="1866">AE6982*Z6982</f>
        <v>223.02842662849852</v>
      </c>
      <c r="AJ6982" s="82">
        <f t="shared" ref="AJ6982:AJ7045" si="1867">AB6982*AE6982</f>
        <v>596.58008364254738</v>
      </c>
    </row>
    <row r="6983" spans="9:36" ht="23.5" x14ac:dyDescent="0.35">
      <c r="I6983" s="57" t="s">
        <v>6994</v>
      </c>
      <c r="J6983" s="58">
        <f t="shared" si="1852"/>
        <v>291</v>
      </c>
      <c r="K6983" s="58">
        <f t="shared" si="1851"/>
        <v>18</v>
      </c>
      <c r="L6983" s="58">
        <f t="shared" si="1856"/>
        <v>15.155116198407814</v>
      </c>
      <c r="M6983" s="59">
        <f t="shared" si="1857"/>
        <v>16.853251936640127</v>
      </c>
      <c r="N6983" s="59">
        <f t="shared" si="1858"/>
        <v>72.798779049601904</v>
      </c>
      <c r="O6983" s="59">
        <f t="shared" si="1859"/>
        <v>-10.691011962773377</v>
      </c>
      <c r="P6983" s="59">
        <f t="shared" si="1860"/>
        <v>83.209821793393317</v>
      </c>
      <c r="Q6983" s="60">
        <f t="shared" si="1861"/>
        <v>6.7901782066066838</v>
      </c>
      <c r="R6983" s="59">
        <f t="shared" si="1862"/>
        <v>70.965267200993338</v>
      </c>
      <c r="S6983" s="61">
        <f t="shared" si="1853"/>
        <v>0.90054866967943137</v>
      </c>
      <c r="U6983" s="13">
        <f t="shared" si="1854"/>
        <v>83.209821793393317</v>
      </c>
      <c r="V6983" s="14">
        <f t="shared" si="1855"/>
        <v>70.965267200993338</v>
      </c>
      <c r="W6983" s="7">
        <v>82.589799999999997</v>
      </c>
      <c r="X6983" s="28">
        <v>71.496000000000009</v>
      </c>
      <c r="Y6983" s="74">
        <v>0.45054557275785068</v>
      </c>
      <c r="Z6983" s="75">
        <v>0</v>
      </c>
      <c r="AA6983" s="33">
        <v>0.90054866967943137</v>
      </c>
      <c r="AB6983" s="33">
        <v>0</v>
      </c>
      <c r="AC6983" s="45"/>
      <c r="AD6983" s="48">
        <f t="shared" si="1863"/>
        <v>1380.906252808509</v>
      </c>
      <c r="AE6983" s="49">
        <f>IF(P6983&gt;90,0,AD6983*0.7^((1/cosd(P6983))^0.678))</f>
        <v>302.96156894195724</v>
      </c>
      <c r="AG6983" s="81">
        <f t="shared" si="1864"/>
        <v>136.4979936025712</v>
      </c>
      <c r="AH6983" s="82">
        <f t="shared" si="1865"/>
        <v>272.83163787467294</v>
      </c>
      <c r="AI6983" s="81">
        <f t="shared" si="1866"/>
        <v>0</v>
      </c>
      <c r="AJ6983" s="82">
        <f t="shared" si="1867"/>
        <v>0</v>
      </c>
    </row>
    <row r="6984" spans="9:36" ht="23.5" x14ac:dyDescent="0.35">
      <c r="I6984" s="57" t="s">
        <v>6995</v>
      </c>
      <c r="J6984" s="58">
        <f t="shared" si="1852"/>
        <v>291</v>
      </c>
      <c r="K6984" s="58">
        <f t="shared" si="1851"/>
        <v>19</v>
      </c>
      <c r="L6984" s="58">
        <f t="shared" si="1856"/>
        <v>15.155116198407814</v>
      </c>
      <c r="M6984" s="59">
        <f t="shared" si="1857"/>
        <v>17.853251936640127</v>
      </c>
      <c r="N6984" s="59">
        <f t="shared" si="1858"/>
        <v>87.798779049601904</v>
      </c>
      <c r="O6984" s="59">
        <f t="shared" si="1859"/>
        <v>-10.691011962773377</v>
      </c>
      <c r="P6984" s="59">
        <f t="shared" si="1860"/>
        <v>94.741649212190893</v>
      </c>
      <c r="Q6984" s="60">
        <f t="shared" si="1861"/>
        <v>-4.7416492121908833</v>
      </c>
      <c r="R6984" s="59">
        <f t="shared" si="1862"/>
        <v>80.160026226479175</v>
      </c>
      <c r="S6984" s="61">
        <f t="shared" si="1853"/>
        <v>0</v>
      </c>
      <c r="U6984" s="13">
        <f t="shared" si="1854"/>
        <v>94.741649212190893</v>
      </c>
      <c r="V6984" s="14">
        <f t="shared" si="1855"/>
        <v>80.160026226479175</v>
      </c>
      <c r="W6984" s="7">
        <v>94.272199999999998</v>
      </c>
      <c r="X6984" s="28">
        <v>80.702999999999975</v>
      </c>
      <c r="Y6984" s="74">
        <v>0</v>
      </c>
      <c r="Z6984" s="75">
        <v>0</v>
      </c>
      <c r="AA6984" s="33">
        <v>0</v>
      </c>
      <c r="AB6984" s="33">
        <v>0</v>
      </c>
      <c r="AC6984" s="45"/>
      <c r="AD6984" s="48">
        <f t="shared" si="1863"/>
        <v>1380.906252808509</v>
      </c>
      <c r="AE6984" s="49">
        <f>IF(P6984&gt;90,0,AD6984*0.7^((1/cosd(P6984))^0.678))</f>
        <v>0</v>
      </c>
      <c r="AG6984" s="81">
        <f t="shared" si="1864"/>
        <v>0</v>
      </c>
      <c r="AH6984" s="82">
        <f t="shared" si="1865"/>
        <v>0</v>
      </c>
      <c r="AI6984" s="81">
        <f t="shared" si="1866"/>
        <v>0</v>
      </c>
      <c r="AJ6984" s="82">
        <f t="shared" si="1867"/>
        <v>0</v>
      </c>
    </row>
    <row r="6985" spans="9:36" ht="23.5" x14ac:dyDescent="0.35">
      <c r="I6985" s="57" t="s">
        <v>6996</v>
      </c>
      <c r="J6985" s="58">
        <f t="shared" si="1852"/>
        <v>291</v>
      </c>
      <c r="K6985" s="58">
        <f t="shared" si="1851"/>
        <v>20</v>
      </c>
      <c r="L6985" s="58">
        <f t="shared" si="1856"/>
        <v>15.155116198407814</v>
      </c>
      <c r="M6985" s="59">
        <f t="shared" si="1857"/>
        <v>18.853251936640127</v>
      </c>
      <c r="N6985" s="59">
        <f t="shared" si="1858"/>
        <v>102.7987790496019</v>
      </c>
      <c r="O6985" s="59">
        <f t="shared" si="1859"/>
        <v>-10.691011962773377</v>
      </c>
      <c r="P6985" s="59">
        <f t="shared" si="1860"/>
        <v>106.59491043181166</v>
      </c>
      <c r="Q6985" s="60">
        <f t="shared" si="1861"/>
        <v>-16.594910431811655</v>
      </c>
      <c r="R6985" s="59">
        <f t="shared" si="1862"/>
        <v>89.090699246604586</v>
      </c>
      <c r="S6985" s="61">
        <f t="shared" si="1853"/>
        <v>0</v>
      </c>
      <c r="U6985" s="13">
        <f t="shared" si="1854"/>
        <v>106.59491043181166</v>
      </c>
      <c r="V6985" s="14">
        <f t="shared" si="1855"/>
        <v>89.090699246604586</v>
      </c>
      <c r="W6985" s="7">
        <v>106.146</v>
      </c>
      <c r="X6985" s="28">
        <v>89.651999999999987</v>
      </c>
      <c r="Y6985" s="74">
        <v>0</v>
      </c>
      <c r="Z6985" s="75">
        <v>0</v>
      </c>
      <c r="AA6985" s="33">
        <v>0</v>
      </c>
      <c r="AB6985" s="33">
        <v>0</v>
      </c>
      <c r="AC6985" s="45"/>
      <c r="AD6985" s="48">
        <f t="shared" si="1863"/>
        <v>1380.906252808509</v>
      </c>
      <c r="AE6985" s="49">
        <f>IF(P6985&gt;90,0,AD6985*0.7^((1/cosd(P6985))^0.678))</f>
        <v>0</v>
      </c>
      <c r="AG6985" s="81">
        <f t="shared" si="1864"/>
        <v>0</v>
      </c>
      <c r="AH6985" s="82">
        <f t="shared" si="1865"/>
        <v>0</v>
      </c>
      <c r="AI6985" s="81">
        <f t="shared" si="1866"/>
        <v>0</v>
      </c>
      <c r="AJ6985" s="82">
        <f t="shared" si="1867"/>
        <v>0</v>
      </c>
    </row>
    <row r="6986" spans="9:36" ht="23.5" x14ac:dyDescent="0.35">
      <c r="I6986" s="57" t="s">
        <v>6997</v>
      </c>
      <c r="J6986" s="58">
        <f t="shared" si="1852"/>
        <v>291</v>
      </c>
      <c r="K6986" s="58">
        <f t="shared" si="1851"/>
        <v>21</v>
      </c>
      <c r="L6986" s="58">
        <f t="shared" si="1856"/>
        <v>15.155116198407814</v>
      </c>
      <c r="M6986" s="59">
        <f t="shared" si="1857"/>
        <v>19.853251936640127</v>
      </c>
      <c r="N6986" s="59">
        <f t="shared" si="1858"/>
        <v>117.7987790496019</v>
      </c>
      <c r="O6986" s="59">
        <f t="shared" si="1859"/>
        <v>-10.691011962773377</v>
      </c>
      <c r="P6986" s="59">
        <f t="shared" si="1860"/>
        <v>118.4738129150237</v>
      </c>
      <c r="Q6986" s="60">
        <f t="shared" si="1861"/>
        <v>-28.473812915023704</v>
      </c>
      <c r="R6986" s="59">
        <f t="shared" si="1862"/>
        <v>98.563074137399795</v>
      </c>
      <c r="S6986" s="61">
        <f t="shared" si="1853"/>
        <v>0</v>
      </c>
      <c r="U6986" s="13">
        <f t="shared" si="1854"/>
        <v>118.4738129150237</v>
      </c>
      <c r="V6986" s="14">
        <f t="shared" si="1855"/>
        <v>98.563074137399795</v>
      </c>
      <c r="W6986" s="7">
        <v>118.027</v>
      </c>
      <c r="X6986" s="28">
        <v>99.153999999999996</v>
      </c>
      <c r="Y6986" s="74">
        <v>0</v>
      </c>
      <c r="Z6986" s="75">
        <v>0</v>
      </c>
      <c r="AA6986" s="33">
        <v>0</v>
      </c>
      <c r="AB6986" s="33">
        <v>0</v>
      </c>
      <c r="AC6986" s="45"/>
      <c r="AD6986" s="48">
        <f t="shared" si="1863"/>
        <v>1380.906252808509</v>
      </c>
      <c r="AE6986" s="49">
        <f>IF(P6986&gt;90,0,AD6986*0.7^((1/cosd(P6986))^0.678))</f>
        <v>0</v>
      </c>
      <c r="AG6986" s="81">
        <f t="shared" si="1864"/>
        <v>0</v>
      </c>
      <c r="AH6986" s="82">
        <f t="shared" si="1865"/>
        <v>0</v>
      </c>
      <c r="AI6986" s="81">
        <f t="shared" si="1866"/>
        <v>0</v>
      </c>
      <c r="AJ6986" s="82">
        <f t="shared" si="1867"/>
        <v>0</v>
      </c>
    </row>
    <row r="6987" spans="9:36" ht="23.5" x14ac:dyDescent="0.35">
      <c r="I6987" s="57" t="s">
        <v>6998</v>
      </c>
      <c r="J6987" s="58">
        <f t="shared" si="1852"/>
        <v>291</v>
      </c>
      <c r="K6987" s="58">
        <f t="shared" si="1851"/>
        <v>22</v>
      </c>
      <c r="L6987" s="58">
        <f t="shared" si="1856"/>
        <v>15.155116198407814</v>
      </c>
      <c r="M6987" s="59">
        <f t="shared" si="1857"/>
        <v>20.853251936640127</v>
      </c>
      <c r="N6987" s="59">
        <f t="shared" si="1858"/>
        <v>132.7987790496019</v>
      </c>
      <c r="O6987" s="59">
        <f t="shared" si="1859"/>
        <v>-10.691011962773377</v>
      </c>
      <c r="P6987" s="59">
        <f t="shared" si="1860"/>
        <v>130.02318684405066</v>
      </c>
      <c r="Q6987" s="60">
        <f t="shared" si="1861"/>
        <v>-40.023186844050656</v>
      </c>
      <c r="R6987" s="59">
        <f t="shared" si="1862"/>
        <v>109.6900928825591</v>
      </c>
      <c r="S6987" s="61">
        <f t="shared" si="1853"/>
        <v>0</v>
      </c>
      <c r="U6987" s="13">
        <f t="shared" si="1854"/>
        <v>130.02318684405066</v>
      </c>
      <c r="V6987" s="14">
        <f t="shared" si="1855"/>
        <v>109.6900928825591</v>
      </c>
      <c r="W6987" s="7">
        <v>129.55600000000001</v>
      </c>
      <c r="X6987" s="28">
        <v>110.31700000000001</v>
      </c>
      <c r="Y6987" s="74">
        <v>0</v>
      </c>
      <c r="Z6987" s="75">
        <v>0</v>
      </c>
      <c r="AA6987" s="33">
        <v>0</v>
      </c>
      <c r="AB6987" s="33">
        <v>0</v>
      </c>
      <c r="AC6987" s="45"/>
      <c r="AD6987" s="48">
        <f t="shared" si="1863"/>
        <v>1380.906252808509</v>
      </c>
      <c r="AE6987" s="49">
        <f>IF(P6987&gt;90,0,AD6987*0.7^((1/cosd(P6987))^0.678))</f>
        <v>0</v>
      </c>
      <c r="AG6987" s="81">
        <f t="shared" si="1864"/>
        <v>0</v>
      </c>
      <c r="AH6987" s="82">
        <f t="shared" si="1865"/>
        <v>0</v>
      </c>
      <c r="AI6987" s="81">
        <f t="shared" si="1866"/>
        <v>0</v>
      </c>
      <c r="AJ6987" s="82">
        <f t="shared" si="1867"/>
        <v>0</v>
      </c>
    </row>
    <row r="6988" spans="9:36" ht="23.5" x14ac:dyDescent="0.35">
      <c r="I6988" s="57" t="s">
        <v>6999</v>
      </c>
      <c r="J6988" s="58">
        <f t="shared" si="1852"/>
        <v>291</v>
      </c>
      <c r="K6988" s="58">
        <f t="shared" si="1851"/>
        <v>23</v>
      </c>
      <c r="L6988" s="58">
        <f t="shared" si="1856"/>
        <v>15.155116198407814</v>
      </c>
      <c r="M6988" s="59">
        <f t="shared" si="1857"/>
        <v>21.853251936640127</v>
      </c>
      <c r="N6988" s="59">
        <f t="shared" si="1858"/>
        <v>147.7987790496019</v>
      </c>
      <c r="O6988" s="59">
        <f t="shared" si="1859"/>
        <v>-10.691011962773377</v>
      </c>
      <c r="P6988" s="59">
        <f t="shared" si="1860"/>
        <v>140.65016062625691</v>
      </c>
      <c r="Q6988" s="60">
        <f t="shared" si="1861"/>
        <v>-50.650160626256884</v>
      </c>
      <c r="R6988" s="59">
        <f t="shared" si="1862"/>
        <v>124.32347764579882</v>
      </c>
      <c r="S6988" s="61">
        <f t="shared" si="1853"/>
        <v>0</v>
      </c>
      <c r="U6988" s="13">
        <f t="shared" si="1854"/>
        <v>140.65016062625691</v>
      </c>
      <c r="V6988" s="14">
        <f t="shared" si="1855"/>
        <v>124.32347764579882</v>
      </c>
      <c r="W6988" s="7">
        <v>140.13499999999999</v>
      </c>
      <c r="X6988" s="28">
        <v>124.95999999999998</v>
      </c>
      <c r="Y6988" s="74">
        <v>0</v>
      </c>
      <c r="Z6988" s="75">
        <v>0</v>
      </c>
      <c r="AA6988" s="33">
        <v>0</v>
      </c>
      <c r="AB6988" s="33">
        <v>0</v>
      </c>
      <c r="AC6988" s="45"/>
      <c r="AD6988" s="48">
        <f t="shared" si="1863"/>
        <v>1380.906252808509</v>
      </c>
      <c r="AE6988" s="49">
        <f>IF(P6988&gt;90,0,AD6988*0.7^((1/cosd(P6988))^0.678))</f>
        <v>0</v>
      </c>
      <c r="AG6988" s="81">
        <f t="shared" si="1864"/>
        <v>0</v>
      </c>
      <c r="AH6988" s="82">
        <f t="shared" si="1865"/>
        <v>0</v>
      </c>
      <c r="AI6988" s="81">
        <f t="shared" si="1866"/>
        <v>0</v>
      </c>
      <c r="AJ6988" s="82">
        <f t="shared" si="1867"/>
        <v>0</v>
      </c>
    </row>
    <row r="6989" spans="9:36" ht="23.5" x14ac:dyDescent="0.35">
      <c r="I6989" s="57" t="s">
        <v>7000</v>
      </c>
      <c r="J6989" s="58">
        <f t="shared" si="1852"/>
        <v>292</v>
      </c>
      <c r="K6989" s="58">
        <f t="shared" si="1851"/>
        <v>0</v>
      </c>
      <c r="L6989" s="58">
        <f t="shared" si="1856"/>
        <v>15.33239625796889</v>
      </c>
      <c r="M6989" s="59">
        <f t="shared" si="1857"/>
        <v>-1.1437933957005186</v>
      </c>
      <c r="N6989" s="59">
        <f t="shared" si="1858"/>
        <v>-197.15690093550776</v>
      </c>
      <c r="O6989" s="59">
        <f t="shared" si="1859"/>
        <v>-11.048690454952114</v>
      </c>
      <c r="P6989" s="59">
        <f t="shared" si="1860"/>
        <v>149.48162337894286</v>
      </c>
      <c r="Q6989" s="60">
        <f t="shared" si="1861"/>
        <v>-59.481623378942857</v>
      </c>
      <c r="R6989" s="59">
        <f t="shared" si="1862"/>
        <v>-145.24053345391928</v>
      </c>
      <c r="S6989" s="61">
        <f t="shared" si="1853"/>
        <v>0</v>
      </c>
      <c r="U6989" s="13">
        <f t="shared" si="1854"/>
        <v>149.48162337894286</v>
      </c>
      <c r="V6989" s="14">
        <f t="shared" si="1855"/>
        <v>-145.24053345391928</v>
      </c>
      <c r="W6989" s="7">
        <v>148.55699999999999</v>
      </c>
      <c r="X6989" s="28">
        <v>145.98500000000001</v>
      </c>
      <c r="Y6989" s="74">
        <v>0</v>
      </c>
      <c r="Z6989" s="75">
        <v>0</v>
      </c>
      <c r="AA6989" s="33">
        <v>0</v>
      </c>
      <c r="AB6989" s="33">
        <v>0</v>
      </c>
      <c r="AC6989" s="45"/>
      <c r="AD6989" s="48">
        <f t="shared" si="1863"/>
        <v>1381.6472039258183</v>
      </c>
      <c r="AE6989" s="49">
        <f>IF(P6989&gt;90,0,AD6989*0.7^((1/cosd(P6989))^0.678))</f>
        <v>0</v>
      </c>
      <c r="AG6989" s="81">
        <f t="shared" si="1864"/>
        <v>0</v>
      </c>
      <c r="AH6989" s="82">
        <f t="shared" si="1865"/>
        <v>0</v>
      </c>
      <c r="AI6989" s="81">
        <f t="shared" si="1866"/>
        <v>0</v>
      </c>
      <c r="AJ6989" s="82">
        <f t="shared" si="1867"/>
        <v>0</v>
      </c>
    </row>
    <row r="6990" spans="9:36" ht="23.5" x14ac:dyDescent="0.35">
      <c r="I6990" s="57" t="s">
        <v>7001</v>
      </c>
      <c r="J6990" s="58">
        <f t="shared" si="1852"/>
        <v>292</v>
      </c>
      <c r="K6990" s="58">
        <f t="shared" si="1851"/>
        <v>1</v>
      </c>
      <c r="L6990" s="58">
        <f t="shared" si="1856"/>
        <v>15.33239625796889</v>
      </c>
      <c r="M6990" s="59">
        <f t="shared" si="1857"/>
        <v>-0.14379339570051869</v>
      </c>
      <c r="N6990" s="59">
        <f t="shared" si="1858"/>
        <v>-182.15690093550776</v>
      </c>
      <c r="O6990" s="59">
        <f t="shared" si="1859"/>
        <v>-11.048690454952114</v>
      </c>
      <c r="P6990" s="59">
        <f t="shared" si="1860"/>
        <v>153.58744044823237</v>
      </c>
      <c r="Q6990" s="60">
        <f t="shared" si="1861"/>
        <v>-63.5874404482324</v>
      </c>
      <c r="R6990" s="59">
        <f t="shared" si="1862"/>
        <v>-175.23670885489219</v>
      </c>
      <c r="S6990" s="61">
        <f t="shared" si="1853"/>
        <v>0</v>
      </c>
      <c r="U6990" s="13">
        <f t="shared" si="1854"/>
        <v>153.58744044823237</v>
      </c>
      <c r="V6990" s="14">
        <f t="shared" si="1855"/>
        <v>-175.23670885489219</v>
      </c>
      <c r="W6990" s="7">
        <v>152.602</v>
      </c>
      <c r="X6990" s="28">
        <v>175.209</v>
      </c>
      <c r="Y6990" s="74">
        <v>0</v>
      </c>
      <c r="Z6990" s="75">
        <v>0</v>
      </c>
      <c r="AA6990" s="33">
        <v>0</v>
      </c>
      <c r="AB6990" s="33">
        <v>0</v>
      </c>
      <c r="AC6990" s="45"/>
      <c r="AD6990" s="48">
        <f t="shared" si="1863"/>
        <v>1381.6472039258183</v>
      </c>
      <c r="AE6990" s="49">
        <f>IF(P6990&gt;90,0,AD6990*0.7^((1/cosd(P6990))^0.678))</f>
        <v>0</v>
      </c>
      <c r="AG6990" s="81">
        <f t="shared" si="1864"/>
        <v>0</v>
      </c>
      <c r="AH6990" s="82">
        <f t="shared" si="1865"/>
        <v>0</v>
      </c>
      <c r="AI6990" s="81">
        <f t="shared" si="1866"/>
        <v>0</v>
      </c>
      <c r="AJ6990" s="82">
        <f t="shared" si="1867"/>
        <v>0</v>
      </c>
    </row>
    <row r="6991" spans="9:36" ht="23.5" x14ac:dyDescent="0.35">
      <c r="I6991" s="57" t="s">
        <v>7002</v>
      </c>
      <c r="J6991" s="58">
        <f t="shared" si="1852"/>
        <v>292</v>
      </c>
      <c r="K6991" s="58">
        <f t="shared" si="1851"/>
        <v>2</v>
      </c>
      <c r="L6991" s="58">
        <f t="shared" si="1856"/>
        <v>15.33239625796889</v>
      </c>
      <c r="M6991" s="59">
        <f t="shared" si="1857"/>
        <v>0.85620660429948137</v>
      </c>
      <c r="N6991" s="59">
        <f t="shared" si="1858"/>
        <v>-167.15690093550776</v>
      </c>
      <c r="O6991" s="59">
        <f t="shared" si="1859"/>
        <v>-11.048690454952114</v>
      </c>
      <c r="P6991" s="59">
        <f t="shared" si="1860"/>
        <v>151.24183414518114</v>
      </c>
      <c r="Q6991" s="60">
        <f t="shared" si="1861"/>
        <v>-61.241834145181173</v>
      </c>
      <c r="R6991" s="59">
        <f t="shared" si="1862"/>
        <v>-153.03463365114953</v>
      </c>
      <c r="S6991" s="61">
        <f t="shared" si="1853"/>
        <v>0</v>
      </c>
      <c r="U6991" s="13">
        <f t="shared" si="1854"/>
        <v>151.24183414518114</v>
      </c>
      <c r="V6991" s="14">
        <f t="shared" si="1855"/>
        <v>-153.03463365114953</v>
      </c>
      <c r="W6991" s="7">
        <v>150.36799999999999</v>
      </c>
      <c r="X6991" s="28">
        <v>-153.8982</v>
      </c>
      <c r="Y6991" s="74">
        <v>0</v>
      </c>
      <c r="Z6991" s="75">
        <v>0</v>
      </c>
      <c r="AA6991" s="33">
        <v>0</v>
      </c>
      <c r="AB6991" s="33">
        <v>0</v>
      </c>
      <c r="AC6991" s="45"/>
      <c r="AD6991" s="48">
        <f t="shared" si="1863"/>
        <v>1381.6472039258183</v>
      </c>
      <c r="AE6991" s="49">
        <f>IF(P6991&gt;90,0,AD6991*0.7^((1/cosd(P6991))^0.678))</f>
        <v>0</v>
      </c>
      <c r="AG6991" s="81">
        <f t="shared" si="1864"/>
        <v>0</v>
      </c>
      <c r="AH6991" s="82">
        <f t="shared" si="1865"/>
        <v>0</v>
      </c>
      <c r="AI6991" s="81">
        <f t="shared" si="1866"/>
        <v>0</v>
      </c>
      <c r="AJ6991" s="82">
        <f t="shared" si="1867"/>
        <v>0</v>
      </c>
    </row>
    <row r="6992" spans="9:36" ht="23.5" x14ac:dyDescent="0.35">
      <c r="I6992" s="57" t="s">
        <v>7003</v>
      </c>
      <c r="J6992" s="58">
        <f t="shared" si="1852"/>
        <v>292</v>
      </c>
      <c r="K6992" s="58">
        <f t="shared" si="1851"/>
        <v>3</v>
      </c>
      <c r="L6992" s="58">
        <f t="shared" si="1856"/>
        <v>15.33239625796889</v>
      </c>
      <c r="M6992" s="59">
        <f t="shared" si="1857"/>
        <v>1.8562066042994814</v>
      </c>
      <c r="N6992" s="59">
        <f t="shared" si="1858"/>
        <v>-152.15690093550776</v>
      </c>
      <c r="O6992" s="59">
        <f t="shared" si="1859"/>
        <v>-11.048690454952114</v>
      </c>
      <c r="P6992" s="59">
        <f t="shared" si="1860"/>
        <v>143.69628818985692</v>
      </c>
      <c r="Q6992" s="60">
        <f t="shared" si="1861"/>
        <v>-53.696288189856936</v>
      </c>
      <c r="R6992" s="59">
        <f t="shared" si="1862"/>
        <v>-129.26470095227322</v>
      </c>
      <c r="S6992" s="61">
        <f t="shared" si="1853"/>
        <v>0</v>
      </c>
      <c r="U6992" s="13">
        <f t="shared" si="1854"/>
        <v>143.69628818985692</v>
      </c>
      <c r="V6992" s="14">
        <f t="shared" si="1855"/>
        <v>-129.26470095227322</v>
      </c>
      <c r="W6992" s="7">
        <v>142.99700000000001</v>
      </c>
      <c r="X6992" s="28">
        <v>-130.35399999999998</v>
      </c>
      <c r="Y6992" s="74">
        <v>0</v>
      </c>
      <c r="Z6992" s="75">
        <v>0</v>
      </c>
      <c r="AA6992" s="33">
        <v>0</v>
      </c>
      <c r="AB6992" s="33">
        <v>0</v>
      </c>
      <c r="AC6992" s="45"/>
      <c r="AD6992" s="48">
        <f t="shared" si="1863"/>
        <v>1381.6472039258183</v>
      </c>
      <c r="AE6992" s="49">
        <f>IF(P6992&gt;90,0,AD6992*0.7^((1/cosd(P6992))^0.678))</f>
        <v>0</v>
      </c>
      <c r="AG6992" s="81">
        <f t="shared" si="1864"/>
        <v>0</v>
      </c>
      <c r="AH6992" s="82">
        <f t="shared" si="1865"/>
        <v>0</v>
      </c>
      <c r="AI6992" s="81">
        <f t="shared" si="1866"/>
        <v>0</v>
      </c>
      <c r="AJ6992" s="82">
        <f t="shared" si="1867"/>
        <v>0</v>
      </c>
    </row>
    <row r="6993" spans="9:36" ht="23.5" x14ac:dyDescent="0.35">
      <c r="I6993" s="57" t="s">
        <v>7004</v>
      </c>
      <c r="J6993" s="58">
        <f t="shared" si="1852"/>
        <v>292</v>
      </c>
      <c r="K6993" s="58">
        <f t="shared" si="1851"/>
        <v>4</v>
      </c>
      <c r="L6993" s="58">
        <f t="shared" si="1856"/>
        <v>15.33239625796889</v>
      </c>
      <c r="M6993" s="59">
        <f t="shared" si="1857"/>
        <v>2.8562066042994809</v>
      </c>
      <c r="N6993" s="59">
        <f t="shared" si="1858"/>
        <v>-137.15690093550779</v>
      </c>
      <c r="O6993" s="59">
        <f t="shared" si="1859"/>
        <v>-11.048690454952114</v>
      </c>
      <c r="P6993" s="59">
        <f t="shared" si="1860"/>
        <v>133.48243830912995</v>
      </c>
      <c r="Q6993" s="60">
        <f t="shared" si="1861"/>
        <v>-43.482438309129954</v>
      </c>
      <c r="R6993" s="59">
        <f t="shared" si="1862"/>
        <v>-113.10399092440845</v>
      </c>
      <c r="S6993" s="61">
        <f t="shared" si="1853"/>
        <v>0</v>
      </c>
      <c r="U6993" s="13">
        <f t="shared" si="1854"/>
        <v>133.48243830912995</v>
      </c>
      <c r="V6993" s="14">
        <f t="shared" si="1855"/>
        <v>-113.10399092440845</v>
      </c>
      <c r="W6993" s="7">
        <v>132.90700000000001</v>
      </c>
      <c r="X6993" s="28">
        <v>-114.1238</v>
      </c>
      <c r="Y6993" s="74">
        <v>0</v>
      </c>
      <c r="Z6993" s="75">
        <v>0</v>
      </c>
      <c r="AA6993" s="33">
        <v>0</v>
      </c>
      <c r="AB6993" s="33">
        <v>0</v>
      </c>
      <c r="AC6993" s="45"/>
      <c r="AD6993" s="48">
        <f t="shared" si="1863"/>
        <v>1381.6472039258183</v>
      </c>
      <c r="AE6993" s="49">
        <f>IF(P6993&gt;90,0,AD6993*0.7^((1/cosd(P6993))^0.678))</f>
        <v>0</v>
      </c>
      <c r="AG6993" s="81">
        <f t="shared" si="1864"/>
        <v>0</v>
      </c>
      <c r="AH6993" s="82">
        <f t="shared" si="1865"/>
        <v>0</v>
      </c>
      <c r="AI6993" s="81">
        <f t="shared" si="1866"/>
        <v>0</v>
      </c>
      <c r="AJ6993" s="82">
        <f t="shared" si="1867"/>
        <v>0</v>
      </c>
    </row>
    <row r="6994" spans="9:36" ht="23.5" x14ac:dyDescent="0.35">
      <c r="I6994" s="57" t="s">
        <v>7005</v>
      </c>
      <c r="J6994" s="58">
        <f t="shared" si="1852"/>
        <v>292</v>
      </c>
      <c r="K6994" s="58">
        <f t="shared" si="1851"/>
        <v>5</v>
      </c>
      <c r="L6994" s="58">
        <f t="shared" si="1856"/>
        <v>15.33239625796889</v>
      </c>
      <c r="M6994" s="59">
        <f t="shared" si="1857"/>
        <v>3.8562066042994809</v>
      </c>
      <c r="N6994" s="59">
        <f t="shared" si="1858"/>
        <v>-122.15690093550779</v>
      </c>
      <c r="O6994" s="59">
        <f t="shared" si="1859"/>
        <v>-11.048690454952114</v>
      </c>
      <c r="P6994" s="59">
        <f t="shared" si="1860"/>
        <v>122.10077472282516</v>
      </c>
      <c r="Q6994" s="60">
        <f t="shared" si="1861"/>
        <v>-32.100774722825157</v>
      </c>
      <c r="R6994" s="59">
        <f t="shared" si="1862"/>
        <v>-101.22771531013093</v>
      </c>
      <c r="S6994" s="61">
        <f t="shared" si="1853"/>
        <v>0</v>
      </c>
      <c r="U6994" s="13">
        <f t="shared" si="1854"/>
        <v>122.10077472282516</v>
      </c>
      <c r="V6994" s="14">
        <f t="shared" si="1855"/>
        <v>-101.22771531013093</v>
      </c>
      <c r="W6994" s="7">
        <v>121.59399999999999</v>
      </c>
      <c r="X6994" s="28">
        <v>-102.1386</v>
      </c>
      <c r="Y6994" s="74">
        <v>0</v>
      </c>
      <c r="Z6994" s="75">
        <v>0</v>
      </c>
      <c r="AA6994" s="33">
        <v>0</v>
      </c>
      <c r="AB6994" s="33">
        <v>0</v>
      </c>
      <c r="AC6994" s="45"/>
      <c r="AD6994" s="48">
        <f t="shared" si="1863"/>
        <v>1381.6472039258183</v>
      </c>
      <c r="AE6994" s="49">
        <f>IF(P6994&gt;90,0,AD6994*0.7^((1/cosd(P6994))^0.678))</f>
        <v>0</v>
      </c>
      <c r="AG6994" s="81">
        <f t="shared" si="1864"/>
        <v>0</v>
      </c>
      <c r="AH6994" s="82">
        <f t="shared" si="1865"/>
        <v>0</v>
      </c>
      <c r="AI6994" s="81">
        <f t="shared" si="1866"/>
        <v>0</v>
      </c>
      <c r="AJ6994" s="82">
        <f t="shared" si="1867"/>
        <v>0</v>
      </c>
    </row>
    <row r="6995" spans="9:36" ht="23.5" x14ac:dyDescent="0.35">
      <c r="I6995" s="57" t="s">
        <v>7006</v>
      </c>
      <c r="J6995" s="58">
        <f t="shared" si="1852"/>
        <v>292</v>
      </c>
      <c r="K6995" s="58">
        <f t="shared" si="1851"/>
        <v>6</v>
      </c>
      <c r="L6995" s="58">
        <f t="shared" si="1856"/>
        <v>15.33239625796889</v>
      </c>
      <c r="M6995" s="59">
        <f t="shared" si="1857"/>
        <v>4.8562066042994809</v>
      </c>
      <c r="N6995" s="59">
        <f t="shared" si="1858"/>
        <v>-107.15690093550779</v>
      </c>
      <c r="O6995" s="59">
        <f t="shared" si="1859"/>
        <v>-11.048690454952114</v>
      </c>
      <c r="P6995" s="59">
        <f t="shared" si="1860"/>
        <v>110.26750998173323</v>
      </c>
      <c r="Q6995" s="60">
        <f t="shared" si="1861"/>
        <v>-20.267509981733223</v>
      </c>
      <c r="R6995" s="59">
        <f t="shared" si="1862"/>
        <v>-91.438150503716486</v>
      </c>
      <c r="S6995" s="61">
        <f t="shared" si="1853"/>
        <v>0</v>
      </c>
      <c r="U6995" s="13">
        <f t="shared" si="1854"/>
        <v>110.26750998173323</v>
      </c>
      <c r="V6995" s="14">
        <f t="shared" si="1855"/>
        <v>-91.438150503716486</v>
      </c>
      <c r="W6995" s="7">
        <v>109.789</v>
      </c>
      <c r="X6995" s="28">
        <v>-92.262</v>
      </c>
      <c r="Y6995" s="74">
        <v>0</v>
      </c>
      <c r="Z6995" s="75">
        <v>0</v>
      </c>
      <c r="AA6995" s="33">
        <v>0</v>
      </c>
      <c r="AB6995" s="33">
        <v>0</v>
      </c>
      <c r="AC6995" s="45"/>
      <c r="AD6995" s="48">
        <f t="shared" si="1863"/>
        <v>1381.6472039258183</v>
      </c>
      <c r="AE6995" s="49">
        <f>IF(P6995&gt;90,0,AD6995*0.7^((1/cosd(P6995))^0.678))</f>
        <v>0</v>
      </c>
      <c r="AG6995" s="81">
        <f t="shared" si="1864"/>
        <v>0</v>
      </c>
      <c r="AH6995" s="82">
        <f t="shared" si="1865"/>
        <v>0</v>
      </c>
      <c r="AI6995" s="81">
        <f t="shared" si="1866"/>
        <v>0</v>
      </c>
      <c r="AJ6995" s="82">
        <f t="shared" si="1867"/>
        <v>0</v>
      </c>
    </row>
    <row r="6996" spans="9:36" ht="23.5" x14ac:dyDescent="0.35">
      <c r="I6996" s="57" t="s">
        <v>7007</v>
      </c>
      <c r="J6996" s="58">
        <f t="shared" si="1852"/>
        <v>292</v>
      </c>
      <c r="K6996" s="58">
        <f t="shared" si="1851"/>
        <v>7</v>
      </c>
      <c r="L6996" s="58">
        <f t="shared" si="1856"/>
        <v>15.33239625796889</v>
      </c>
      <c r="M6996" s="59">
        <f t="shared" si="1857"/>
        <v>5.8562066042994809</v>
      </c>
      <c r="N6996" s="59">
        <f t="shared" si="1858"/>
        <v>-92.156900935507792</v>
      </c>
      <c r="O6996" s="59">
        <f t="shared" si="1859"/>
        <v>-11.048690454952114</v>
      </c>
      <c r="P6996" s="59">
        <f t="shared" si="1860"/>
        <v>98.379047729445602</v>
      </c>
      <c r="Q6996" s="60">
        <f t="shared" si="1861"/>
        <v>-8.3790477294456114</v>
      </c>
      <c r="R6996" s="59">
        <f t="shared" si="1862"/>
        <v>-82.459047440989409</v>
      </c>
      <c r="S6996" s="61">
        <f t="shared" si="1853"/>
        <v>0</v>
      </c>
      <c r="U6996" s="13">
        <f t="shared" si="1854"/>
        <v>98.379047729445602</v>
      </c>
      <c r="V6996" s="14">
        <f t="shared" si="1855"/>
        <v>-82.459047440989409</v>
      </c>
      <c r="W6996" s="7">
        <v>97.900700000000001</v>
      </c>
      <c r="X6996" s="28">
        <v>-83.222899999999996</v>
      </c>
      <c r="Y6996" s="74">
        <v>0</v>
      </c>
      <c r="Z6996" s="75">
        <v>0</v>
      </c>
      <c r="AA6996" s="33">
        <v>0</v>
      </c>
      <c r="AB6996" s="33">
        <v>0</v>
      </c>
      <c r="AC6996" s="45"/>
      <c r="AD6996" s="48">
        <f t="shared" si="1863"/>
        <v>1381.6472039258183</v>
      </c>
      <c r="AE6996" s="49">
        <f>IF(P6996&gt;90,0,AD6996*0.7^((1/cosd(P6996))^0.678))</f>
        <v>0</v>
      </c>
      <c r="AG6996" s="81">
        <f t="shared" si="1864"/>
        <v>0</v>
      </c>
      <c r="AH6996" s="82">
        <f t="shared" si="1865"/>
        <v>0</v>
      </c>
      <c r="AI6996" s="81">
        <f t="shared" si="1866"/>
        <v>0</v>
      </c>
      <c r="AJ6996" s="82">
        <f t="shared" si="1867"/>
        <v>0</v>
      </c>
    </row>
    <row r="6997" spans="9:36" ht="23.5" x14ac:dyDescent="0.35">
      <c r="I6997" s="57" t="s">
        <v>7008</v>
      </c>
      <c r="J6997" s="58">
        <f t="shared" si="1852"/>
        <v>292</v>
      </c>
      <c r="K6997" s="58">
        <f t="shared" si="1851"/>
        <v>8</v>
      </c>
      <c r="L6997" s="58">
        <f t="shared" si="1856"/>
        <v>15.33239625796889</v>
      </c>
      <c r="M6997" s="59">
        <f t="shared" si="1857"/>
        <v>6.8562066042994809</v>
      </c>
      <c r="N6997" s="59">
        <f t="shared" si="1858"/>
        <v>-77.156900935507792</v>
      </c>
      <c r="O6997" s="59">
        <f t="shared" si="1859"/>
        <v>-11.048690454952114</v>
      </c>
      <c r="P6997" s="59">
        <f t="shared" si="1860"/>
        <v>86.734590808791012</v>
      </c>
      <c r="Q6997" s="60">
        <f t="shared" si="1861"/>
        <v>3.2654091912089842</v>
      </c>
      <c r="R6997" s="59">
        <f t="shared" si="1862"/>
        <v>-73.42898779298595</v>
      </c>
      <c r="S6997" s="61">
        <f t="shared" si="1853"/>
        <v>0.47869729874754152</v>
      </c>
      <c r="U6997" s="13">
        <f t="shared" si="1854"/>
        <v>86.734590808791012</v>
      </c>
      <c r="V6997" s="14">
        <f t="shared" si="1855"/>
        <v>-73.42898779298595</v>
      </c>
      <c r="W6997" s="7">
        <v>86.040800000000004</v>
      </c>
      <c r="X6997" s="28">
        <v>-74.153000000000006</v>
      </c>
      <c r="Y6997" s="74">
        <v>0.87982582662463049</v>
      </c>
      <c r="Z6997" s="75">
        <v>0.87902100000000005</v>
      </c>
      <c r="AA6997" s="33">
        <v>0.47869729874754152</v>
      </c>
      <c r="AB6997" s="33">
        <v>0.51903999999999995</v>
      </c>
      <c r="AC6997" s="45"/>
      <c r="AD6997" s="48">
        <f t="shared" si="1863"/>
        <v>1381.6472039258183</v>
      </c>
      <c r="AE6997" s="49">
        <f>IF(P6997&gt;90,0,AD6997*0.7^((1/cosd(P6997))^0.678))</f>
        <v>114.69021907288895</v>
      </c>
      <c r="AG6997" s="81">
        <f t="shared" si="1864"/>
        <v>100.90741680156448</v>
      </c>
      <c r="AH6997" s="82">
        <f t="shared" si="1865"/>
        <v>54.901898062955709</v>
      </c>
      <c r="AI6997" s="81">
        <f t="shared" si="1866"/>
        <v>100.81511105966993</v>
      </c>
      <c r="AJ6997" s="82">
        <f t="shared" si="1867"/>
        <v>59.528811307592278</v>
      </c>
    </row>
    <row r="6998" spans="9:36" ht="23.5" x14ac:dyDescent="0.35">
      <c r="I6998" s="57" t="s">
        <v>7009</v>
      </c>
      <c r="J6998" s="58">
        <f t="shared" si="1852"/>
        <v>292</v>
      </c>
      <c r="K6998" s="58">
        <f t="shared" si="1851"/>
        <v>9</v>
      </c>
      <c r="L6998" s="58">
        <f t="shared" si="1856"/>
        <v>15.33239625796889</v>
      </c>
      <c r="M6998" s="59">
        <f t="shared" si="1857"/>
        <v>7.8562066042994809</v>
      </c>
      <c r="N6998" s="59">
        <f t="shared" si="1858"/>
        <v>-62.156900935507785</v>
      </c>
      <c r="O6998" s="59">
        <f t="shared" si="1859"/>
        <v>-11.048690454952114</v>
      </c>
      <c r="P6998" s="59">
        <f t="shared" si="1860"/>
        <v>75.650776786226871</v>
      </c>
      <c r="Q6998" s="60">
        <f t="shared" si="1861"/>
        <v>14.349223213773119</v>
      </c>
      <c r="R6998" s="59">
        <f t="shared" si="1862"/>
        <v>-63.609580428975931</v>
      </c>
      <c r="S6998" s="61">
        <f t="shared" si="1853"/>
        <v>0.3962344604165477</v>
      </c>
      <c r="U6998" s="13">
        <f t="shared" si="1854"/>
        <v>75.650776786226871</v>
      </c>
      <c r="V6998" s="14">
        <f t="shared" si="1855"/>
        <v>-63.609580428975931</v>
      </c>
      <c r="W6998" s="7">
        <v>75.045900000000003</v>
      </c>
      <c r="X6998" s="28">
        <v>-64.302000000000007</v>
      </c>
      <c r="Y6998" s="74">
        <v>0.95100928495346448</v>
      </c>
      <c r="Z6998" s="75">
        <v>0.95023500000000005</v>
      </c>
      <c r="AA6998" s="33">
        <v>0.3962344604165477</v>
      </c>
      <c r="AB6998" s="33">
        <v>0.45697900000000002</v>
      </c>
      <c r="AC6998" s="45"/>
      <c r="AD6998" s="48">
        <f t="shared" si="1863"/>
        <v>1381.6472039258183</v>
      </c>
      <c r="AE6998" s="49">
        <f>IF(P6998&gt;90,0,AD6998*0.7^((1/cosd(P6998))^0.678))</f>
        <v>551.49122859650436</v>
      </c>
      <c r="AG6998" s="81">
        <f t="shared" si="1864"/>
        <v>524.47327896566924</v>
      </c>
      <c r="AH6998" s="82">
        <f t="shared" si="1865"/>
        <v>218.51982938739485</v>
      </c>
      <c r="AI6998" s="81">
        <f t="shared" si="1866"/>
        <v>524.04626760539929</v>
      </c>
      <c r="AJ6998" s="82">
        <f t="shared" si="1867"/>
        <v>252.01991015280197</v>
      </c>
    </row>
    <row r="6999" spans="9:36" ht="23.5" x14ac:dyDescent="0.35">
      <c r="I6999" s="57" t="s">
        <v>7010</v>
      </c>
      <c r="J6999" s="58">
        <f t="shared" si="1852"/>
        <v>292</v>
      </c>
      <c r="K6999" s="58">
        <f t="shared" si="1851"/>
        <v>10</v>
      </c>
      <c r="L6999" s="58">
        <f t="shared" si="1856"/>
        <v>15.33239625796889</v>
      </c>
      <c r="M6999" s="59">
        <f t="shared" si="1857"/>
        <v>8.8562066042994818</v>
      </c>
      <c r="N6999" s="59">
        <f t="shared" si="1858"/>
        <v>-47.156900935507771</v>
      </c>
      <c r="O6999" s="59">
        <f t="shared" si="1859"/>
        <v>-11.048690454952114</v>
      </c>
      <c r="P6999" s="59">
        <f t="shared" si="1860"/>
        <v>65.551094225739419</v>
      </c>
      <c r="Q6999" s="60">
        <f t="shared" si="1861"/>
        <v>24.448905774260584</v>
      </c>
      <c r="R6999" s="59">
        <f t="shared" si="1862"/>
        <v>-52.233463510889095</v>
      </c>
      <c r="S6999" s="61">
        <f t="shared" si="1853"/>
        <v>0.42946038808977077</v>
      </c>
      <c r="U6999" s="13">
        <f t="shared" si="1854"/>
        <v>65.551094225739419</v>
      </c>
      <c r="V6999" s="14">
        <f t="shared" si="1855"/>
        <v>-52.233463510889095</v>
      </c>
      <c r="W6999" s="7">
        <v>64.907700000000006</v>
      </c>
      <c r="X6999" s="28">
        <v>-52.885000000000005</v>
      </c>
      <c r="Y6999" s="74">
        <v>0.99340916090499398</v>
      </c>
      <c r="Z6999" s="75">
        <v>0.99276299999999995</v>
      </c>
      <c r="AA6999" s="33">
        <v>0.42946038808977077</v>
      </c>
      <c r="AB6999" s="33">
        <v>0.49835400000000002</v>
      </c>
      <c r="AC6999" s="45"/>
      <c r="AD6999" s="48">
        <f t="shared" si="1863"/>
        <v>1381.6472039258183</v>
      </c>
      <c r="AE6999" s="49">
        <f>IF(P6999&gt;90,0,AD6999*0.7^((1/cosd(P6999))^0.678))</f>
        <v>722.23572530970739</v>
      </c>
      <c r="AG6999" s="81">
        <f t="shared" si="1864"/>
        <v>717.47558585552611</v>
      </c>
      <c r="AH6999" s="82">
        <f t="shared" si="1865"/>
        <v>310.17163488380402</v>
      </c>
      <c r="AI6999" s="81">
        <f t="shared" si="1866"/>
        <v>717.008905365641</v>
      </c>
      <c r="AJ6999" s="82">
        <f t="shared" si="1867"/>
        <v>359.92906265099396</v>
      </c>
    </row>
    <row r="7000" spans="9:36" ht="23.5" x14ac:dyDescent="0.35">
      <c r="I7000" s="57" t="s">
        <v>7011</v>
      </c>
      <c r="J7000" s="58">
        <f t="shared" si="1852"/>
        <v>292</v>
      </c>
      <c r="K7000" s="58">
        <f t="shared" si="1851"/>
        <v>11</v>
      </c>
      <c r="L7000" s="58">
        <f t="shared" si="1856"/>
        <v>15.33239625796889</v>
      </c>
      <c r="M7000" s="59">
        <f t="shared" si="1857"/>
        <v>9.8562066042994818</v>
      </c>
      <c r="N7000" s="59">
        <f t="shared" si="1858"/>
        <v>-32.156900935507771</v>
      </c>
      <c r="O7000" s="59">
        <f t="shared" si="1859"/>
        <v>-11.048690454952114</v>
      </c>
      <c r="P7000" s="59">
        <f t="shared" si="1860"/>
        <v>57.057585841101229</v>
      </c>
      <c r="Q7000" s="60">
        <f t="shared" si="1861"/>
        <v>32.942414158898771</v>
      </c>
      <c r="R7000" s="59">
        <f t="shared" si="1862"/>
        <v>-38.495565559076219</v>
      </c>
      <c r="S7000" s="61">
        <f t="shared" si="1853"/>
        <v>0.55204310414102553</v>
      </c>
      <c r="U7000" s="13">
        <f t="shared" si="1854"/>
        <v>57.057585841101229</v>
      </c>
      <c r="V7000" s="14">
        <f t="shared" si="1855"/>
        <v>-38.495565559076219</v>
      </c>
      <c r="W7000" s="7">
        <v>56.347000000000001</v>
      </c>
      <c r="X7000" s="28">
        <v>-39.062000000000012</v>
      </c>
      <c r="Y7000" s="74">
        <v>0.99547090907129587</v>
      </c>
      <c r="Z7000" s="75">
        <v>0.99651900000000004</v>
      </c>
      <c r="AA7000" s="33">
        <v>0.55204310414102553</v>
      </c>
      <c r="AB7000" s="33">
        <v>0.59796300000000002</v>
      </c>
      <c r="AC7000" s="45"/>
      <c r="AD7000" s="48">
        <f t="shared" si="1863"/>
        <v>1381.6472039258183</v>
      </c>
      <c r="AE7000" s="49">
        <f>IF(P7000&gt;90,0,AD7000*0.7^((1/cosd(P7000))^0.678))</f>
        <v>805.89972401027921</v>
      </c>
      <c r="AG7000" s="81">
        <f t="shared" si="1864"/>
        <v>802.24973088081913</v>
      </c>
      <c r="AH7000" s="82">
        <f t="shared" si="1865"/>
        <v>444.89138526903031</v>
      </c>
      <c r="AI7000" s="81">
        <f t="shared" si="1866"/>
        <v>803.09438707099946</v>
      </c>
      <c r="AJ7000" s="82">
        <f t="shared" si="1867"/>
        <v>481.8982166683586</v>
      </c>
    </row>
    <row r="7001" spans="9:36" ht="23.5" x14ac:dyDescent="0.35">
      <c r="I7001" s="57" t="s">
        <v>7012</v>
      </c>
      <c r="J7001" s="58">
        <f t="shared" si="1852"/>
        <v>292</v>
      </c>
      <c r="K7001" s="58">
        <f t="shared" si="1851"/>
        <v>12</v>
      </c>
      <c r="L7001" s="58">
        <f t="shared" si="1856"/>
        <v>15.33239625796889</v>
      </c>
      <c r="M7001" s="59">
        <f t="shared" si="1857"/>
        <v>10.856206604299482</v>
      </c>
      <c r="N7001" s="59">
        <f t="shared" si="1858"/>
        <v>-17.156900935507771</v>
      </c>
      <c r="O7001" s="59">
        <f t="shared" si="1859"/>
        <v>-11.048690454952114</v>
      </c>
      <c r="P7001" s="59">
        <f t="shared" si="1860"/>
        <v>51.044200812503249</v>
      </c>
      <c r="Q7001" s="60">
        <f t="shared" si="1861"/>
        <v>38.955799187496751</v>
      </c>
      <c r="R7001" s="59">
        <f t="shared" si="1862"/>
        <v>-21.858293302313154</v>
      </c>
      <c r="S7001" s="61">
        <f t="shared" si="1853"/>
        <v>0.69906345352210641</v>
      </c>
      <c r="U7001" s="13">
        <f t="shared" si="1854"/>
        <v>51.044200812503249</v>
      </c>
      <c r="V7001" s="14">
        <f t="shared" si="1855"/>
        <v>-21.858293302313154</v>
      </c>
      <c r="W7001" s="7">
        <v>50.264499999999998</v>
      </c>
      <c r="X7001" s="28">
        <v>-22.25200000000001</v>
      </c>
      <c r="Y7001" s="74">
        <v>0.95215543630886579</v>
      </c>
      <c r="Z7001" s="75">
        <v>0.95608300000000002</v>
      </c>
      <c r="AA7001" s="33">
        <v>0.69906345352210641</v>
      </c>
      <c r="AB7001" s="33">
        <v>0.71399800000000002</v>
      </c>
      <c r="AC7001" s="45"/>
      <c r="AD7001" s="48">
        <f t="shared" si="1863"/>
        <v>1381.6472039258183</v>
      </c>
      <c r="AE7001" s="49">
        <f>IF(P7001&gt;90,0,AD7001*0.7^((1/cosd(P7001))^0.678))</f>
        <v>847.65295727737032</v>
      </c>
      <c r="AG7001" s="81">
        <f t="shared" si="1864"/>
        <v>807.09737137493494</v>
      </c>
      <c r="AH7001" s="82">
        <f t="shared" si="1865"/>
        <v>592.56320370254502</v>
      </c>
      <c r="AI7001" s="81">
        <f t="shared" si="1866"/>
        <v>810.42658235262002</v>
      </c>
      <c r="AJ7001" s="82">
        <f t="shared" si="1867"/>
        <v>605.22251619012786</v>
      </c>
    </row>
    <row r="7002" spans="9:36" ht="23.5" x14ac:dyDescent="0.35">
      <c r="I7002" s="57" t="s">
        <v>7013</v>
      </c>
      <c r="J7002" s="58">
        <f t="shared" si="1852"/>
        <v>292</v>
      </c>
      <c r="K7002" s="58">
        <f t="shared" si="1851"/>
        <v>13</v>
      </c>
      <c r="L7002" s="58">
        <f t="shared" si="1856"/>
        <v>15.33239625796889</v>
      </c>
      <c r="M7002" s="59">
        <f t="shared" si="1857"/>
        <v>11.856206604299482</v>
      </c>
      <c r="N7002" s="59">
        <f t="shared" si="1858"/>
        <v>-2.1569009355077728</v>
      </c>
      <c r="O7002" s="59">
        <f t="shared" si="1859"/>
        <v>-11.048690454952114</v>
      </c>
      <c r="P7002" s="59">
        <f t="shared" si="1860"/>
        <v>48.480981627526241</v>
      </c>
      <c r="Q7002" s="60">
        <f t="shared" si="1861"/>
        <v>41.519018372473759</v>
      </c>
      <c r="R7002" s="59">
        <f t="shared" si="1862"/>
        <v>-2.8278089184362556</v>
      </c>
      <c r="S7002" s="61">
        <f t="shared" si="1853"/>
        <v>0.83190977734884164</v>
      </c>
      <c r="U7002" s="13">
        <f t="shared" si="1854"/>
        <v>48.480981627526241</v>
      </c>
      <c r="V7002" s="14">
        <f t="shared" si="1855"/>
        <v>-2.8278089184362556</v>
      </c>
      <c r="W7002" s="7">
        <v>47.664499999999997</v>
      </c>
      <c r="X7002" s="28">
        <v>-2.9480000000000075</v>
      </c>
      <c r="Y7002" s="74">
        <v>0.86447725423536448</v>
      </c>
      <c r="Z7002" s="75">
        <v>0.86419800000000002</v>
      </c>
      <c r="AA7002" s="33">
        <v>0.83190977734884164</v>
      </c>
      <c r="AB7002" s="33">
        <v>0.82997799999999999</v>
      </c>
      <c r="AC7002" s="45"/>
      <c r="AD7002" s="48">
        <f t="shared" si="1863"/>
        <v>1381.6472039258183</v>
      </c>
      <c r="AE7002" s="49">
        <f>IF(P7002&gt;90,0,AD7002*0.7^((1/cosd(P7002))^0.678))</f>
        <v>862.36646104422596</v>
      </c>
      <c r="AG7002" s="81">
        <f t="shared" si="1864"/>
        <v>745.49619038818082</v>
      </c>
      <c r="AH7002" s="82">
        <f t="shared" si="1865"/>
        <v>717.41109060041049</v>
      </c>
      <c r="AI7002" s="81">
        <f t="shared" si="1866"/>
        <v>745.25537090149805</v>
      </c>
      <c r="AJ7002" s="82">
        <f t="shared" si="1867"/>
        <v>715.74519060456453</v>
      </c>
    </row>
    <row r="7003" spans="9:36" ht="23.5" x14ac:dyDescent="0.35">
      <c r="I7003" s="57" t="s">
        <v>7014</v>
      </c>
      <c r="J7003" s="58">
        <f t="shared" si="1852"/>
        <v>292</v>
      </c>
      <c r="K7003" s="58">
        <f t="shared" si="1851"/>
        <v>14</v>
      </c>
      <c r="L7003" s="58">
        <f t="shared" si="1856"/>
        <v>15.33239625796889</v>
      </c>
      <c r="M7003" s="59">
        <f t="shared" si="1857"/>
        <v>12.856206604299482</v>
      </c>
      <c r="N7003" s="59">
        <f t="shared" si="1858"/>
        <v>12.843099064492227</v>
      </c>
      <c r="O7003" s="59">
        <f t="shared" si="1859"/>
        <v>-11.048690454952114</v>
      </c>
      <c r="P7003" s="59">
        <f t="shared" si="1860"/>
        <v>49.915809769925815</v>
      </c>
      <c r="Q7003" s="60">
        <f t="shared" si="1861"/>
        <v>40.084190230074185</v>
      </c>
      <c r="R7003" s="59">
        <f t="shared" si="1862"/>
        <v>16.567337191153605</v>
      </c>
      <c r="S7003" s="61">
        <f t="shared" si="1853"/>
        <v>0.9312881941295198</v>
      </c>
      <c r="U7003" s="13">
        <f t="shared" si="1854"/>
        <v>49.915809769925815</v>
      </c>
      <c r="V7003" s="14">
        <f t="shared" si="1855"/>
        <v>16.567337191153605</v>
      </c>
      <c r="W7003" s="7">
        <v>49.119100000000003</v>
      </c>
      <c r="X7003" s="28">
        <v>16.73599999999999</v>
      </c>
      <c r="Y7003" s="74">
        <v>0.73981460972444946</v>
      </c>
      <c r="Z7003" s="75">
        <v>0.719441</v>
      </c>
      <c r="AA7003" s="33">
        <v>0.9312881941295198</v>
      </c>
      <c r="AB7003" s="33">
        <v>0.92766599999999999</v>
      </c>
      <c r="AC7003" s="45"/>
      <c r="AD7003" s="48">
        <f t="shared" si="1863"/>
        <v>1381.6472039258183</v>
      </c>
      <c r="AE7003" s="49">
        <f>IF(P7003&gt;90,0,AD7003*0.7^((1/cosd(P7003))^0.678))</f>
        <v>854.32899382631081</v>
      </c>
      <c r="AG7003" s="81">
        <f t="shared" si="1864"/>
        <v>632.04507114389367</v>
      </c>
      <c r="AH7003" s="82">
        <f t="shared" si="1865"/>
        <v>795.62650585299468</v>
      </c>
      <c r="AI7003" s="81">
        <f t="shared" si="1866"/>
        <v>614.63930564739485</v>
      </c>
      <c r="AJ7003" s="82">
        <f t="shared" si="1867"/>
        <v>792.53196038687838</v>
      </c>
    </row>
    <row r="7004" spans="9:36" ht="23.5" x14ac:dyDescent="0.35">
      <c r="I7004" s="57" t="s">
        <v>7015</v>
      </c>
      <c r="J7004" s="58">
        <f t="shared" si="1852"/>
        <v>292</v>
      </c>
      <c r="K7004" s="58">
        <f t="shared" si="1851"/>
        <v>15</v>
      </c>
      <c r="L7004" s="58">
        <f t="shared" si="1856"/>
        <v>15.33239625796889</v>
      </c>
      <c r="M7004" s="59">
        <f t="shared" si="1857"/>
        <v>13.856206604299482</v>
      </c>
      <c r="N7004" s="59">
        <f t="shared" si="1858"/>
        <v>27.843099064492229</v>
      </c>
      <c r="O7004" s="59">
        <f t="shared" si="1859"/>
        <v>-11.048690454952114</v>
      </c>
      <c r="P7004" s="59">
        <f t="shared" si="1860"/>
        <v>55.030222343564567</v>
      </c>
      <c r="Q7004" s="60">
        <f t="shared" si="1861"/>
        <v>34.969777656435433</v>
      </c>
      <c r="R7004" s="59">
        <f t="shared" si="1862"/>
        <v>34.013648747519092</v>
      </c>
      <c r="S7004" s="61">
        <f t="shared" si="1853"/>
        <v>0.98773056121211544</v>
      </c>
      <c r="U7004" s="13">
        <f t="shared" si="1854"/>
        <v>55.030222343564567</v>
      </c>
      <c r="V7004" s="14">
        <f t="shared" si="1855"/>
        <v>34.013648747519092</v>
      </c>
      <c r="W7004" s="7">
        <v>54.296100000000003</v>
      </c>
      <c r="X7004" s="28">
        <v>34.384999999999991</v>
      </c>
      <c r="Y7004" s="74">
        <v>0.59403930302296848</v>
      </c>
      <c r="Z7004" s="75">
        <v>0.54326399999999997</v>
      </c>
      <c r="AA7004" s="33">
        <v>0.98773056121211544</v>
      </c>
      <c r="AB7004" s="33">
        <v>0.98754399999999998</v>
      </c>
      <c r="AC7004" s="45"/>
      <c r="AD7004" s="48">
        <f t="shared" si="1863"/>
        <v>1381.6472039258183</v>
      </c>
      <c r="AE7004" s="49">
        <f>IF(P7004&gt;90,0,AD7004*0.7^((1/cosd(P7004))^0.678))</f>
        <v>821.25408215763582</v>
      </c>
      <c r="AG7004" s="81">
        <f t="shared" si="1864"/>
        <v>487.85720256968966</v>
      </c>
      <c r="AH7004" s="82">
        <f t="shared" si="1865"/>
        <v>811.1777554673024</v>
      </c>
      <c r="AI7004" s="81">
        <f t="shared" si="1866"/>
        <v>446.15777768928587</v>
      </c>
      <c r="AJ7004" s="82">
        <f t="shared" si="1867"/>
        <v>811.02454131028026</v>
      </c>
    </row>
    <row r="7005" spans="9:36" ht="23.5" x14ac:dyDescent="0.35">
      <c r="I7005" s="57" t="s">
        <v>7016</v>
      </c>
      <c r="J7005" s="58">
        <f t="shared" si="1852"/>
        <v>292</v>
      </c>
      <c r="K7005" s="58">
        <f t="shared" si="1851"/>
        <v>16</v>
      </c>
      <c r="L7005" s="58">
        <f t="shared" si="1856"/>
        <v>15.33239625796889</v>
      </c>
      <c r="M7005" s="59">
        <f t="shared" si="1857"/>
        <v>14.856206604299482</v>
      </c>
      <c r="N7005" s="59">
        <f t="shared" si="1858"/>
        <v>42.843099064492229</v>
      </c>
      <c r="O7005" s="59">
        <f t="shared" si="1859"/>
        <v>-11.048690454952114</v>
      </c>
      <c r="P7005" s="59">
        <f t="shared" si="1860"/>
        <v>62.910191571292174</v>
      </c>
      <c r="Q7005" s="60">
        <f t="shared" si="1861"/>
        <v>27.08980842870783</v>
      </c>
      <c r="R7005" s="59">
        <f t="shared" si="1862"/>
        <v>48.558161652806668</v>
      </c>
      <c r="S7005" s="61">
        <f t="shared" si="1853"/>
        <v>0.99847237667780708</v>
      </c>
      <c r="U7005" s="13">
        <f t="shared" si="1854"/>
        <v>62.910191571292174</v>
      </c>
      <c r="V7005" s="14">
        <f t="shared" si="1855"/>
        <v>48.558161652806668</v>
      </c>
      <c r="W7005" s="7">
        <v>62.247700000000002</v>
      </c>
      <c r="X7005" s="28">
        <v>49.031000000000006</v>
      </c>
      <c r="Y7005" s="74">
        <v>0.4587263071328796</v>
      </c>
      <c r="Z7005" s="75">
        <v>0.38713799999999998</v>
      </c>
      <c r="AA7005" s="33">
        <v>0.99847237667780708</v>
      </c>
      <c r="AB7005" s="33">
        <v>0.99788699999999997</v>
      </c>
      <c r="AC7005" s="45"/>
      <c r="AD7005" s="48">
        <f t="shared" si="1863"/>
        <v>1381.6472039258183</v>
      </c>
      <c r="AE7005" s="49">
        <f>IF(P7005&gt;90,0,AD7005*0.7^((1/cosd(P7005))^0.678))</f>
        <v>752.23558110413148</v>
      </c>
      <c r="AG7005" s="81">
        <f t="shared" si="1864"/>
        <v>345.07025021385397</v>
      </c>
      <c r="AH7005" s="82">
        <f t="shared" si="1865"/>
        <v>751.08644848665347</v>
      </c>
      <c r="AI7005" s="81">
        <f t="shared" si="1866"/>
        <v>291.21897839749124</v>
      </c>
      <c r="AJ7005" s="82">
        <f t="shared" si="1867"/>
        <v>750.64610732125846</v>
      </c>
    </row>
    <row r="7006" spans="9:36" ht="23.5" x14ac:dyDescent="0.35">
      <c r="I7006" s="57" t="s">
        <v>7017</v>
      </c>
      <c r="J7006" s="58">
        <f t="shared" si="1852"/>
        <v>292</v>
      </c>
      <c r="K7006" s="58">
        <f t="shared" ref="K7006:K7069" si="1868">0+K6982</f>
        <v>17</v>
      </c>
      <c r="L7006" s="58">
        <f t="shared" si="1856"/>
        <v>15.33239625796889</v>
      </c>
      <c r="M7006" s="59">
        <f t="shared" si="1857"/>
        <v>15.856206604299482</v>
      </c>
      <c r="N7006" s="59">
        <f t="shared" si="1858"/>
        <v>57.843099064492229</v>
      </c>
      <c r="O7006" s="59">
        <f t="shared" si="1859"/>
        <v>-11.048690454952114</v>
      </c>
      <c r="P7006" s="59">
        <f t="shared" si="1860"/>
        <v>72.622599860697704</v>
      </c>
      <c r="Q7006" s="60">
        <f t="shared" si="1861"/>
        <v>17.377400139302299</v>
      </c>
      <c r="R7006" s="59">
        <f t="shared" si="1862"/>
        <v>60.533029673334383</v>
      </c>
      <c r="S7006" s="61">
        <f t="shared" si="1853"/>
        <v>0.96679022311232565</v>
      </c>
      <c r="U7006" s="13">
        <f t="shared" si="1854"/>
        <v>72.622599860697704</v>
      </c>
      <c r="V7006" s="14">
        <f t="shared" si="1855"/>
        <v>60.533029673334383</v>
      </c>
      <c r="W7006" s="7">
        <v>72.013199999999998</v>
      </c>
      <c r="X7006" s="28">
        <v>61.045999999999992</v>
      </c>
      <c r="Y7006" s="74">
        <v>0.3930865990077998</v>
      </c>
      <c r="Z7006" s="75">
        <v>0.35516199999999998</v>
      </c>
      <c r="AA7006" s="33">
        <v>0.96679022311232565</v>
      </c>
      <c r="AB7006" s="33">
        <v>0.96318000000000004</v>
      </c>
      <c r="AC7006" s="45"/>
      <c r="AD7006" s="48">
        <f t="shared" si="1863"/>
        <v>1381.6472039258183</v>
      </c>
      <c r="AE7006" s="49">
        <f>IF(P7006&gt;90,0,AD7006*0.7^((1/cosd(P7006))^0.678))</f>
        <v>615.08025235769412</v>
      </c>
      <c r="AG7006" s="81">
        <f t="shared" si="1864"/>
        <v>241.77980451614522</v>
      </c>
      <c r="AH7006" s="82">
        <f t="shared" si="1865"/>
        <v>594.65357440888067</v>
      </c>
      <c r="AI7006" s="81">
        <f t="shared" si="1866"/>
        <v>218.45313258786334</v>
      </c>
      <c r="AJ7006" s="82">
        <f t="shared" si="1867"/>
        <v>592.43299746588389</v>
      </c>
    </row>
    <row r="7007" spans="9:36" ht="23.5" x14ac:dyDescent="0.35">
      <c r="I7007" s="57" t="s">
        <v>7018</v>
      </c>
      <c r="J7007" s="58">
        <f t="shared" ref="J7007:J7070" si="1869">1+J6983</f>
        <v>292</v>
      </c>
      <c r="K7007" s="58">
        <f t="shared" si="1868"/>
        <v>18</v>
      </c>
      <c r="L7007" s="58">
        <f t="shared" si="1856"/>
        <v>15.33239625796889</v>
      </c>
      <c r="M7007" s="59">
        <f t="shared" si="1857"/>
        <v>16.85620660429948</v>
      </c>
      <c r="N7007" s="59">
        <f t="shared" si="1858"/>
        <v>72.843099064492208</v>
      </c>
      <c r="O7007" s="59">
        <f t="shared" si="1859"/>
        <v>-11.048690454952114</v>
      </c>
      <c r="P7007" s="59">
        <f t="shared" si="1860"/>
        <v>83.473767554524343</v>
      </c>
      <c r="Q7007" s="60">
        <f t="shared" si="1861"/>
        <v>6.5262324454756486</v>
      </c>
      <c r="R7007" s="59">
        <f t="shared" si="1862"/>
        <v>70.718324185955211</v>
      </c>
      <c r="S7007" s="61">
        <f t="shared" si="1853"/>
        <v>0.90228732280694024</v>
      </c>
      <c r="U7007" s="13">
        <f t="shared" si="1854"/>
        <v>83.473767554524343</v>
      </c>
      <c r="V7007" s="14">
        <f t="shared" si="1855"/>
        <v>70.718324185955211</v>
      </c>
      <c r="W7007" s="7">
        <v>82.851600000000005</v>
      </c>
      <c r="X7007" s="28">
        <v>71.247000000000014</v>
      </c>
      <c r="Y7007" s="74">
        <v>0.44586517144221949</v>
      </c>
      <c r="Z7007" s="75">
        <v>0</v>
      </c>
      <c r="AA7007" s="33">
        <v>0.90228732280694024</v>
      </c>
      <c r="AB7007" s="33">
        <v>0</v>
      </c>
      <c r="AC7007" s="45"/>
      <c r="AD7007" s="48">
        <f t="shared" si="1863"/>
        <v>1381.6472039258183</v>
      </c>
      <c r="AE7007" s="49">
        <f>IF(P7007&gt;90,0,AD7007*0.7^((1/cosd(P7007))^0.678))</f>
        <v>290.90673239493185</v>
      </c>
      <c r="AG7007" s="81">
        <f t="shared" si="1864"/>
        <v>129.70518011296215</v>
      </c>
      <c r="AH7007" s="82">
        <f t="shared" si="1865"/>
        <v>262.48145675913804</v>
      </c>
      <c r="AI7007" s="81">
        <f t="shared" si="1866"/>
        <v>0</v>
      </c>
      <c r="AJ7007" s="82">
        <f t="shared" si="1867"/>
        <v>0</v>
      </c>
    </row>
    <row r="7008" spans="9:36" ht="23.5" x14ac:dyDescent="0.35">
      <c r="I7008" s="57" t="s">
        <v>7019</v>
      </c>
      <c r="J7008" s="58">
        <f t="shared" si="1869"/>
        <v>292</v>
      </c>
      <c r="K7008" s="58">
        <f t="shared" si="1868"/>
        <v>19</v>
      </c>
      <c r="L7008" s="58">
        <f t="shared" si="1856"/>
        <v>15.33239625796889</v>
      </c>
      <c r="M7008" s="59">
        <f t="shared" si="1857"/>
        <v>17.85620660429948</v>
      </c>
      <c r="N7008" s="59">
        <f t="shared" si="1858"/>
        <v>87.843099064492208</v>
      </c>
      <c r="O7008" s="59">
        <f t="shared" si="1859"/>
        <v>-11.048690454952114</v>
      </c>
      <c r="P7008" s="59">
        <f t="shared" si="1860"/>
        <v>94.992446003837841</v>
      </c>
      <c r="Q7008" s="60">
        <f t="shared" si="1861"/>
        <v>-4.9924460038378484</v>
      </c>
      <c r="R7008" s="59">
        <f t="shared" si="1862"/>
        <v>79.900382874140035</v>
      </c>
      <c r="S7008" s="61">
        <f t="shared" si="1853"/>
        <v>0</v>
      </c>
      <c r="U7008" s="13">
        <f t="shared" si="1854"/>
        <v>94.992446003837841</v>
      </c>
      <c r="V7008" s="14">
        <f t="shared" si="1855"/>
        <v>79.900382874140035</v>
      </c>
      <c r="W7008" s="7">
        <v>94.524900000000002</v>
      </c>
      <c r="X7008" s="28">
        <v>80.442000000000007</v>
      </c>
      <c r="Y7008" s="74">
        <v>0</v>
      </c>
      <c r="Z7008" s="75">
        <v>0</v>
      </c>
      <c r="AA7008" s="33">
        <v>0</v>
      </c>
      <c r="AB7008" s="33">
        <v>0</v>
      </c>
      <c r="AC7008" s="45"/>
      <c r="AD7008" s="48">
        <f t="shared" si="1863"/>
        <v>1381.6472039258183</v>
      </c>
      <c r="AE7008" s="49">
        <f>IF(P7008&gt;90,0,AD7008*0.7^((1/cosd(P7008))^0.678))</f>
        <v>0</v>
      </c>
      <c r="AG7008" s="81">
        <f t="shared" si="1864"/>
        <v>0</v>
      </c>
      <c r="AH7008" s="82">
        <f t="shared" si="1865"/>
        <v>0</v>
      </c>
      <c r="AI7008" s="81">
        <f t="shared" si="1866"/>
        <v>0</v>
      </c>
      <c r="AJ7008" s="82">
        <f t="shared" si="1867"/>
        <v>0</v>
      </c>
    </row>
    <row r="7009" spans="9:36" ht="23.5" x14ac:dyDescent="0.35">
      <c r="I7009" s="57" t="s">
        <v>7020</v>
      </c>
      <c r="J7009" s="58">
        <f t="shared" si="1869"/>
        <v>292</v>
      </c>
      <c r="K7009" s="58">
        <f t="shared" si="1868"/>
        <v>20</v>
      </c>
      <c r="L7009" s="58">
        <f t="shared" si="1856"/>
        <v>15.33239625796889</v>
      </c>
      <c r="M7009" s="59">
        <f t="shared" si="1857"/>
        <v>18.85620660429948</v>
      </c>
      <c r="N7009" s="59">
        <f t="shared" si="1858"/>
        <v>102.84309906449221</v>
      </c>
      <c r="O7009" s="59">
        <f t="shared" si="1859"/>
        <v>-11.048690454952114</v>
      </c>
      <c r="P7009" s="59">
        <f t="shared" si="1860"/>
        <v>106.84041244238887</v>
      </c>
      <c r="Q7009" s="60">
        <f t="shared" si="1861"/>
        <v>-16.84041244238886</v>
      </c>
      <c r="R7009" s="59">
        <f t="shared" si="1862"/>
        <v>88.815323142559762</v>
      </c>
      <c r="S7009" s="61">
        <f t="shared" si="1853"/>
        <v>0</v>
      </c>
      <c r="U7009" s="13">
        <f t="shared" si="1854"/>
        <v>106.84041244238887</v>
      </c>
      <c r="V7009" s="14">
        <f t="shared" si="1855"/>
        <v>88.815323142559762</v>
      </c>
      <c r="W7009" s="7">
        <v>106.39400000000001</v>
      </c>
      <c r="X7009" s="28">
        <v>89.375999999999976</v>
      </c>
      <c r="Y7009" s="74">
        <v>0</v>
      </c>
      <c r="Z7009" s="75">
        <v>0</v>
      </c>
      <c r="AA7009" s="33">
        <v>0</v>
      </c>
      <c r="AB7009" s="33">
        <v>0</v>
      </c>
      <c r="AC7009" s="45"/>
      <c r="AD7009" s="48">
        <f t="shared" si="1863"/>
        <v>1381.6472039258183</v>
      </c>
      <c r="AE7009" s="49">
        <f>IF(P7009&gt;90,0,AD7009*0.7^((1/cosd(P7009))^0.678))</f>
        <v>0</v>
      </c>
      <c r="AG7009" s="81">
        <f t="shared" si="1864"/>
        <v>0</v>
      </c>
      <c r="AH7009" s="82">
        <f t="shared" si="1865"/>
        <v>0</v>
      </c>
      <c r="AI7009" s="81">
        <f t="shared" si="1866"/>
        <v>0</v>
      </c>
      <c r="AJ7009" s="82">
        <f t="shared" si="1867"/>
        <v>0</v>
      </c>
    </row>
    <row r="7010" spans="9:36" ht="23.5" x14ac:dyDescent="0.35">
      <c r="I7010" s="57" t="s">
        <v>7021</v>
      </c>
      <c r="J7010" s="58">
        <f t="shared" si="1869"/>
        <v>292</v>
      </c>
      <c r="K7010" s="58">
        <f t="shared" si="1868"/>
        <v>21</v>
      </c>
      <c r="L7010" s="58">
        <f t="shared" si="1856"/>
        <v>15.33239625796889</v>
      </c>
      <c r="M7010" s="59">
        <f t="shared" si="1857"/>
        <v>19.85620660429948</v>
      </c>
      <c r="N7010" s="59">
        <f t="shared" si="1858"/>
        <v>117.84309906449221</v>
      </c>
      <c r="O7010" s="59">
        <f t="shared" si="1859"/>
        <v>-11.048690454952114</v>
      </c>
      <c r="P7010" s="59">
        <f t="shared" si="1860"/>
        <v>118.72309795507961</v>
      </c>
      <c r="Q7010" s="60">
        <f t="shared" si="1861"/>
        <v>-28.723097955079599</v>
      </c>
      <c r="R7010" s="59">
        <f t="shared" si="1862"/>
        <v>98.26675794487592</v>
      </c>
      <c r="S7010" s="61">
        <f t="shared" si="1853"/>
        <v>0</v>
      </c>
      <c r="U7010" s="13">
        <f t="shared" si="1854"/>
        <v>118.72309795507961</v>
      </c>
      <c r="V7010" s="14">
        <f t="shared" si="1855"/>
        <v>98.26675794487592</v>
      </c>
      <c r="W7010" s="7">
        <v>118.279</v>
      </c>
      <c r="X7010" s="28">
        <v>98.85899999999998</v>
      </c>
      <c r="Y7010" s="74">
        <v>0</v>
      </c>
      <c r="Z7010" s="75">
        <v>0</v>
      </c>
      <c r="AA7010" s="33">
        <v>0</v>
      </c>
      <c r="AB7010" s="33">
        <v>0</v>
      </c>
      <c r="AC7010" s="45"/>
      <c r="AD7010" s="48">
        <f t="shared" si="1863"/>
        <v>1381.6472039258183</v>
      </c>
      <c r="AE7010" s="49">
        <f>IF(P7010&gt;90,0,AD7010*0.7^((1/cosd(P7010))^0.678))</f>
        <v>0</v>
      </c>
      <c r="AG7010" s="81">
        <f t="shared" si="1864"/>
        <v>0</v>
      </c>
      <c r="AH7010" s="82">
        <f t="shared" si="1865"/>
        <v>0</v>
      </c>
      <c r="AI7010" s="81">
        <f t="shared" si="1866"/>
        <v>0</v>
      </c>
      <c r="AJ7010" s="82">
        <f t="shared" si="1867"/>
        <v>0</v>
      </c>
    </row>
    <row r="7011" spans="9:36" ht="23.5" x14ac:dyDescent="0.35">
      <c r="I7011" s="57" t="s">
        <v>7022</v>
      </c>
      <c r="J7011" s="58">
        <f t="shared" si="1869"/>
        <v>292</v>
      </c>
      <c r="K7011" s="58">
        <f t="shared" si="1868"/>
        <v>22</v>
      </c>
      <c r="L7011" s="58">
        <f t="shared" si="1856"/>
        <v>15.33239625796889</v>
      </c>
      <c r="M7011" s="59">
        <f t="shared" si="1857"/>
        <v>20.85620660429948</v>
      </c>
      <c r="N7011" s="59">
        <f t="shared" si="1858"/>
        <v>132.84309906449221</v>
      </c>
      <c r="O7011" s="59">
        <f t="shared" si="1859"/>
        <v>-11.048690454952114</v>
      </c>
      <c r="P7011" s="59">
        <f t="shared" si="1860"/>
        <v>130.28779219222295</v>
      </c>
      <c r="Q7011" s="60">
        <f t="shared" si="1861"/>
        <v>-40.287792192222931</v>
      </c>
      <c r="R7011" s="59">
        <f t="shared" si="1862"/>
        <v>109.37010430433043</v>
      </c>
      <c r="S7011" s="61">
        <f t="shared" si="1853"/>
        <v>0</v>
      </c>
      <c r="U7011" s="13">
        <f t="shared" si="1854"/>
        <v>130.28779219222295</v>
      </c>
      <c r="V7011" s="14">
        <f t="shared" si="1855"/>
        <v>109.37010430433043</v>
      </c>
      <c r="W7011" s="7">
        <v>129.82400000000001</v>
      </c>
      <c r="X7011" s="28">
        <v>109.99900000000002</v>
      </c>
      <c r="Y7011" s="74">
        <v>0</v>
      </c>
      <c r="Z7011" s="75">
        <v>0</v>
      </c>
      <c r="AA7011" s="33">
        <v>0</v>
      </c>
      <c r="AB7011" s="33">
        <v>0</v>
      </c>
      <c r="AC7011" s="45"/>
      <c r="AD7011" s="48">
        <f t="shared" si="1863"/>
        <v>1381.6472039258183</v>
      </c>
      <c r="AE7011" s="49">
        <f>IF(P7011&gt;90,0,AD7011*0.7^((1/cosd(P7011))^0.678))</f>
        <v>0</v>
      </c>
      <c r="AG7011" s="81">
        <f t="shared" si="1864"/>
        <v>0</v>
      </c>
      <c r="AH7011" s="82">
        <f t="shared" si="1865"/>
        <v>0</v>
      </c>
      <c r="AI7011" s="81">
        <f t="shared" si="1866"/>
        <v>0</v>
      </c>
      <c r="AJ7011" s="82">
        <f t="shared" si="1867"/>
        <v>0</v>
      </c>
    </row>
    <row r="7012" spans="9:36" ht="23.5" x14ac:dyDescent="0.35">
      <c r="I7012" s="57" t="s">
        <v>7023</v>
      </c>
      <c r="J7012" s="58">
        <f t="shared" si="1869"/>
        <v>292</v>
      </c>
      <c r="K7012" s="58">
        <f t="shared" si="1868"/>
        <v>23</v>
      </c>
      <c r="L7012" s="58">
        <f t="shared" si="1856"/>
        <v>15.33239625796889</v>
      </c>
      <c r="M7012" s="59">
        <f t="shared" si="1857"/>
        <v>21.85620660429948</v>
      </c>
      <c r="N7012" s="59">
        <f t="shared" si="1858"/>
        <v>147.84309906449221</v>
      </c>
      <c r="O7012" s="59">
        <f t="shared" si="1859"/>
        <v>-11.048690454952114</v>
      </c>
      <c r="P7012" s="59">
        <f t="shared" si="1860"/>
        <v>140.94500015149123</v>
      </c>
      <c r="Q7012" s="60">
        <f t="shared" si="1861"/>
        <v>-50.945000151491229</v>
      </c>
      <c r="R7012" s="59">
        <f t="shared" si="1862"/>
        <v>123.99578882530948</v>
      </c>
      <c r="S7012" s="61">
        <f t="shared" si="1853"/>
        <v>0</v>
      </c>
      <c r="U7012" s="13">
        <f t="shared" si="1854"/>
        <v>140.94500015149123</v>
      </c>
      <c r="V7012" s="14">
        <f t="shared" si="1855"/>
        <v>123.99578882530948</v>
      </c>
      <c r="W7012" s="7">
        <v>140.43299999999999</v>
      </c>
      <c r="X7012" s="28">
        <v>124.63799999999998</v>
      </c>
      <c r="Y7012" s="74">
        <v>0</v>
      </c>
      <c r="Z7012" s="75">
        <v>0</v>
      </c>
      <c r="AA7012" s="33">
        <v>0</v>
      </c>
      <c r="AB7012" s="33">
        <v>0</v>
      </c>
      <c r="AC7012" s="45"/>
      <c r="AD7012" s="48">
        <f t="shared" si="1863"/>
        <v>1381.6472039258183</v>
      </c>
      <c r="AE7012" s="49">
        <f>IF(P7012&gt;90,0,AD7012*0.7^((1/cosd(P7012))^0.678))</f>
        <v>0</v>
      </c>
      <c r="AG7012" s="81">
        <f t="shared" si="1864"/>
        <v>0</v>
      </c>
      <c r="AH7012" s="82">
        <f t="shared" si="1865"/>
        <v>0</v>
      </c>
      <c r="AI7012" s="81">
        <f t="shared" si="1866"/>
        <v>0</v>
      </c>
      <c r="AJ7012" s="82">
        <f t="shared" si="1867"/>
        <v>0</v>
      </c>
    </row>
    <row r="7013" spans="9:36" ht="23.5" x14ac:dyDescent="0.35">
      <c r="I7013" s="57" t="s">
        <v>7024</v>
      </c>
      <c r="J7013" s="58">
        <f t="shared" si="1869"/>
        <v>293</v>
      </c>
      <c r="K7013" s="58">
        <f t="shared" si="1868"/>
        <v>0</v>
      </c>
      <c r="L7013" s="58">
        <f t="shared" si="1856"/>
        <v>15.498019607976026</v>
      </c>
      <c r="M7013" s="59">
        <f t="shared" si="1857"/>
        <v>-1.1410330065337331</v>
      </c>
      <c r="N7013" s="59">
        <f t="shared" si="1858"/>
        <v>-197.11549509800599</v>
      </c>
      <c r="O7013" s="59">
        <f t="shared" si="1859"/>
        <v>-11.40309498169878</v>
      </c>
      <c r="P7013" s="59">
        <f t="shared" si="1860"/>
        <v>149.8145152507102</v>
      </c>
      <c r="Q7013" s="60">
        <f t="shared" si="1861"/>
        <v>-59.814515250710208</v>
      </c>
      <c r="R7013" s="59">
        <f t="shared" si="1862"/>
        <v>-144.98682576666749</v>
      </c>
      <c r="S7013" s="61">
        <f t="shared" si="1853"/>
        <v>0</v>
      </c>
      <c r="U7013" s="13">
        <f t="shared" si="1854"/>
        <v>149.8145152507102</v>
      </c>
      <c r="V7013" s="14">
        <f t="shared" si="1855"/>
        <v>-144.98682576666749</v>
      </c>
      <c r="W7013" s="7">
        <v>148.89699999999999</v>
      </c>
      <c r="X7013" s="28">
        <v>145.74599999999998</v>
      </c>
      <c r="Y7013" s="74">
        <v>0</v>
      </c>
      <c r="Z7013" s="75">
        <v>0</v>
      </c>
      <c r="AA7013" s="33">
        <v>0</v>
      </c>
      <c r="AB7013" s="33">
        <v>0</v>
      </c>
      <c r="AC7013" s="45"/>
      <c r="AD7013" s="48">
        <f t="shared" si="1863"/>
        <v>1382.3840221855992</v>
      </c>
      <c r="AE7013" s="49">
        <f>IF(P7013&gt;90,0,AD7013*0.7^((1/cosd(P7013))^0.678))</f>
        <v>0</v>
      </c>
      <c r="AG7013" s="81">
        <f t="shared" si="1864"/>
        <v>0</v>
      </c>
      <c r="AH7013" s="82">
        <f t="shared" si="1865"/>
        <v>0</v>
      </c>
      <c r="AI7013" s="81">
        <f t="shared" si="1866"/>
        <v>0</v>
      </c>
      <c r="AJ7013" s="82">
        <f t="shared" si="1867"/>
        <v>0</v>
      </c>
    </row>
    <row r="7014" spans="9:36" ht="23.5" x14ac:dyDescent="0.35">
      <c r="I7014" s="57" t="s">
        <v>7025</v>
      </c>
      <c r="J7014" s="58">
        <f t="shared" si="1869"/>
        <v>293</v>
      </c>
      <c r="K7014" s="58">
        <f t="shared" si="1868"/>
        <v>1</v>
      </c>
      <c r="L7014" s="58">
        <f t="shared" si="1856"/>
        <v>15.498019607976026</v>
      </c>
      <c r="M7014" s="59">
        <f t="shared" si="1857"/>
        <v>-0.14103300653373313</v>
      </c>
      <c r="N7014" s="59">
        <f t="shared" si="1858"/>
        <v>-182.11549509800599</v>
      </c>
      <c r="O7014" s="59">
        <f t="shared" si="1859"/>
        <v>-11.40309498169878</v>
      </c>
      <c r="P7014" s="59">
        <f t="shared" si="1860"/>
        <v>153.94376967610182</v>
      </c>
      <c r="Q7014" s="60">
        <f t="shared" si="1861"/>
        <v>-63.943769676101802</v>
      </c>
      <c r="R7014" s="59">
        <f t="shared" si="1862"/>
        <v>-175.27466579678452</v>
      </c>
      <c r="S7014" s="61">
        <f t="shared" si="1853"/>
        <v>0</v>
      </c>
      <c r="U7014" s="13">
        <f t="shared" si="1854"/>
        <v>153.94376967610182</v>
      </c>
      <c r="V7014" s="14">
        <f t="shared" si="1855"/>
        <v>-175.27466579678452</v>
      </c>
      <c r="W7014" s="7">
        <v>152.964</v>
      </c>
      <c r="X7014" s="28">
        <v>175.25</v>
      </c>
      <c r="Y7014" s="74">
        <v>0</v>
      </c>
      <c r="Z7014" s="75">
        <v>0</v>
      </c>
      <c r="AA7014" s="33">
        <v>0</v>
      </c>
      <c r="AB7014" s="33">
        <v>0</v>
      </c>
      <c r="AC7014" s="45"/>
      <c r="AD7014" s="48">
        <f t="shared" si="1863"/>
        <v>1382.3840221855992</v>
      </c>
      <c r="AE7014" s="49">
        <f>IF(P7014&gt;90,0,AD7014*0.7^((1/cosd(P7014))^0.678))</f>
        <v>0</v>
      </c>
      <c r="AG7014" s="81">
        <f t="shared" si="1864"/>
        <v>0</v>
      </c>
      <c r="AH7014" s="82">
        <f t="shared" si="1865"/>
        <v>0</v>
      </c>
      <c r="AI7014" s="81">
        <f t="shared" si="1866"/>
        <v>0</v>
      </c>
      <c r="AJ7014" s="82">
        <f t="shared" si="1867"/>
        <v>0</v>
      </c>
    </row>
    <row r="7015" spans="9:36" ht="23.5" x14ac:dyDescent="0.35">
      <c r="I7015" s="57" t="s">
        <v>7026</v>
      </c>
      <c r="J7015" s="58">
        <f t="shared" si="1869"/>
        <v>293</v>
      </c>
      <c r="K7015" s="58">
        <f t="shared" si="1868"/>
        <v>2</v>
      </c>
      <c r="L7015" s="58">
        <f t="shared" si="1856"/>
        <v>15.498019607976026</v>
      </c>
      <c r="M7015" s="59">
        <f t="shared" si="1857"/>
        <v>0.85896699346626693</v>
      </c>
      <c r="N7015" s="59">
        <f t="shared" si="1858"/>
        <v>-167.11549509800599</v>
      </c>
      <c r="O7015" s="59">
        <f t="shared" si="1859"/>
        <v>-11.40309498169878</v>
      </c>
      <c r="P7015" s="59">
        <f t="shared" si="1860"/>
        <v>151.55614765900697</v>
      </c>
      <c r="Q7015" s="60">
        <f t="shared" si="1861"/>
        <v>-61.556147659006939</v>
      </c>
      <c r="R7015" s="59">
        <f t="shared" si="1862"/>
        <v>-152.68222492162414</v>
      </c>
      <c r="S7015" s="61">
        <f t="shared" si="1853"/>
        <v>0</v>
      </c>
      <c r="U7015" s="13">
        <f t="shared" si="1854"/>
        <v>151.55614765900697</v>
      </c>
      <c r="V7015" s="14">
        <f t="shared" si="1855"/>
        <v>-152.68222492162414</v>
      </c>
      <c r="W7015" s="7">
        <v>150.68799999999999</v>
      </c>
      <c r="X7015" s="28">
        <v>-153.55539999999999</v>
      </c>
      <c r="Y7015" s="74">
        <v>0</v>
      </c>
      <c r="Z7015" s="75">
        <v>0</v>
      </c>
      <c r="AA7015" s="33">
        <v>0</v>
      </c>
      <c r="AB7015" s="33">
        <v>0</v>
      </c>
      <c r="AC7015" s="45"/>
      <c r="AD7015" s="48">
        <f t="shared" si="1863"/>
        <v>1382.3840221855992</v>
      </c>
      <c r="AE7015" s="49">
        <f>IF(P7015&gt;90,0,AD7015*0.7^((1/cosd(P7015))^0.678))</f>
        <v>0</v>
      </c>
      <c r="AG7015" s="81">
        <f t="shared" si="1864"/>
        <v>0</v>
      </c>
      <c r="AH7015" s="82">
        <f t="shared" si="1865"/>
        <v>0</v>
      </c>
      <c r="AI7015" s="81">
        <f t="shared" si="1866"/>
        <v>0</v>
      </c>
      <c r="AJ7015" s="82">
        <f t="shared" si="1867"/>
        <v>0</v>
      </c>
    </row>
    <row r="7016" spans="9:36" ht="23.5" x14ac:dyDescent="0.35">
      <c r="I7016" s="57" t="s">
        <v>7027</v>
      </c>
      <c r="J7016" s="58">
        <f t="shared" si="1869"/>
        <v>293</v>
      </c>
      <c r="K7016" s="58">
        <f t="shared" si="1868"/>
        <v>3</v>
      </c>
      <c r="L7016" s="58">
        <f t="shared" si="1856"/>
        <v>15.498019607976026</v>
      </c>
      <c r="M7016" s="59">
        <f t="shared" si="1857"/>
        <v>1.8589669934662669</v>
      </c>
      <c r="N7016" s="59">
        <f t="shared" si="1858"/>
        <v>-152.11549509800599</v>
      </c>
      <c r="O7016" s="59">
        <f t="shared" si="1859"/>
        <v>-11.40309498169878</v>
      </c>
      <c r="P7016" s="59">
        <f t="shared" si="1860"/>
        <v>143.94623740199268</v>
      </c>
      <c r="Q7016" s="60">
        <f t="shared" si="1861"/>
        <v>-53.946237401992676</v>
      </c>
      <c r="R7016" s="59">
        <f t="shared" si="1862"/>
        <v>-128.83354195229521</v>
      </c>
      <c r="S7016" s="61">
        <f t="shared" si="1853"/>
        <v>0</v>
      </c>
      <c r="U7016" s="13">
        <f t="shared" si="1854"/>
        <v>143.94623740199268</v>
      </c>
      <c r="V7016" s="14">
        <f t="shared" si="1855"/>
        <v>-128.83354195229521</v>
      </c>
      <c r="W7016" s="7">
        <v>143.25299999999999</v>
      </c>
      <c r="X7016" s="28">
        <v>-129.9282</v>
      </c>
      <c r="Y7016" s="74">
        <v>0</v>
      </c>
      <c r="Z7016" s="75">
        <v>0</v>
      </c>
      <c r="AA7016" s="33">
        <v>0</v>
      </c>
      <c r="AB7016" s="33">
        <v>0</v>
      </c>
      <c r="AC7016" s="45"/>
      <c r="AD7016" s="48">
        <f t="shared" si="1863"/>
        <v>1382.3840221855992</v>
      </c>
      <c r="AE7016" s="49">
        <f>IF(P7016&gt;90,0,AD7016*0.7^((1/cosd(P7016))^0.678))</f>
        <v>0</v>
      </c>
      <c r="AG7016" s="81">
        <f t="shared" si="1864"/>
        <v>0</v>
      </c>
      <c r="AH7016" s="82">
        <f t="shared" si="1865"/>
        <v>0</v>
      </c>
      <c r="AI7016" s="81">
        <f t="shared" si="1866"/>
        <v>0</v>
      </c>
      <c r="AJ7016" s="82">
        <f t="shared" si="1867"/>
        <v>0</v>
      </c>
    </row>
    <row r="7017" spans="9:36" ht="23.5" x14ac:dyDescent="0.35">
      <c r="I7017" s="57" t="s">
        <v>7028</v>
      </c>
      <c r="J7017" s="58">
        <f t="shared" si="1869"/>
        <v>293</v>
      </c>
      <c r="K7017" s="58">
        <f t="shared" si="1868"/>
        <v>4</v>
      </c>
      <c r="L7017" s="58">
        <f t="shared" si="1856"/>
        <v>15.498019607976026</v>
      </c>
      <c r="M7017" s="59">
        <f t="shared" si="1857"/>
        <v>2.8589669934662667</v>
      </c>
      <c r="N7017" s="59">
        <f t="shared" si="1858"/>
        <v>-137.11549509800599</v>
      </c>
      <c r="O7017" s="59">
        <f t="shared" si="1859"/>
        <v>-11.40309498169878</v>
      </c>
      <c r="P7017" s="59">
        <f t="shared" si="1860"/>
        <v>133.68808406420013</v>
      </c>
      <c r="Q7017" s="60">
        <f t="shared" si="1861"/>
        <v>-43.688084064200126</v>
      </c>
      <c r="R7017" s="59">
        <f t="shared" si="1862"/>
        <v>-112.70158415965318</v>
      </c>
      <c r="S7017" s="61">
        <f t="shared" si="1853"/>
        <v>0</v>
      </c>
      <c r="U7017" s="13">
        <f t="shared" si="1854"/>
        <v>133.68808406420013</v>
      </c>
      <c r="V7017" s="14">
        <f t="shared" si="1855"/>
        <v>-112.70158415965318</v>
      </c>
      <c r="W7017" s="7">
        <v>133.11799999999999</v>
      </c>
      <c r="X7017" s="28">
        <v>-113.7218</v>
      </c>
      <c r="Y7017" s="74">
        <v>0</v>
      </c>
      <c r="Z7017" s="75">
        <v>0</v>
      </c>
      <c r="AA7017" s="33">
        <v>0</v>
      </c>
      <c r="AB7017" s="33">
        <v>0</v>
      </c>
      <c r="AC7017" s="45"/>
      <c r="AD7017" s="48">
        <f t="shared" si="1863"/>
        <v>1382.3840221855992</v>
      </c>
      <c r="AE7017" s="49">
        <f>IF(P7017&gt;90,0,AD7017*0.7^((1/cosd(P7017))^0.678))</f>
        <v>0</v>
      </c>
      <c r="AG7017" s="81">
        <f t="shared" si="1864"/>
        <v>0</v>
      </c>
      <c r="AH7017" s="82">
        <f t="shared" si="1865"/>
        <v>0</v>
      </c>
      <c r="AI7017" s="81">
        <f t="shared" si="1866"/>
        <v>0</v>
      </c>
      <c r="AJ7017" s="82">
        <f t="shared" si="1867"/>
        <v>0</v>
      </c>
    </row>
    <row r="7018" spans="9:36" ht="23.5" x14ac:dyDescent="0.35">
      <c r="I7018" s="57" t="s">
        <v>7029</v>
      </c>
      <c r="J7018" s="58">
        <f t="shared" si="1869"/>
        <v>293</v>
      </c>
      <c r="K7018" s="58">
        <f t="shared" si="1868"/>
        <v>5</v>
      </c>
      <c r="L7018" s="58">
        <f t="shared" si="1856"/>
        <v>15.498019607976026</v>
      </c>
      <c r="M7018" s="59">
        <f t="shared" si="1857"/>
        <v>3.8589669934662667</v>
      </c>
      <c r="N7018" s="59">
        <f t="shared" si="1858"/>
        <v>-122.11549509800601</v>
      </c>
      <c r="O7018" s="59">
        <f t="shared" si="1859"/>
        <v>-11.40309498169878</v>
      </c>
      <c r="P7018" s="59">
        <f t="shared" si="1860"/>
        <v>122.28346688433203</v>
      </c>
      <c r="Q7018" s="60">
        <f t="shared" si="1861"/>
        <v>-32.283466884332036</v>
      </c>
      <c r="R7018" s="59">
        <f t="shared" si="1862"/>
        <v>-100.86566421792961</v>
      </c>
      <c r="S7018" s="61">
        <f t="shared" si="1853"/>
        <v>0</v>
      </c>
      <c r="U7018" s="13">
        <f t="shared" si="1854"/>
        <v>122.28346688433203</v>
      </c>
      <c r="V7018" s="14">
        <f t="shared" si="1855"/>
        <v>-100.86566421792961</v>
      </c>
      <c r="W7018" s="7">
        <v>121.78</v>
      </c>
      <c r="X7018" s="28">
        <v>-101.77460000000001</v>
      </c>
      <c r="Y7018" s="74">
        <v>0</v>
      </c>
      <c r="Z7018" s="75">
        <v>0</v>
      </c>
      <c r="AA7018" s="33">
        <v>0</v>
      </c>
      <c r="AB7018" s="33">
        <v>0</v>
      </c>
      <c r="AC7018" s="45"/>
      <c r="AD7018" s="48">
        <f t="shared" si="1863"/>
        <v>1382.3840221855992</v>
      </c>
      <c r="AE7018" s="49">
        <f>IF(P7018&gt;90,0,AD7018*0.7^((1/cosd(P7018))^0.678))</f>
        <v>0</v>
      </c>
      <c r="AG7018" s="81">
        <f t="shared" si="1864"/>
        <v>0</v>
      </c>
      <c r="AH7018" s="82">
        <f t="shared" si="1865"/>
        <v>0</v>
      </c>
      <c r="AI7018" s="81">
        <f t="shared" si="1866"/>
        <v>0</v>
      </c>
      <c r="AJ7018" s="82">
        <f t="shared" si="1867"/>
        <v>0</v>
      </c>
    </row>
    <row r="7019" spans="9:36" ht="23.5" x14ac:dyDescent="0.35">
      <c r="I7019" s="57" t="s">
        <v>7030</v>
      </c>
      <c r="J7019" s="58">
        <f t="shared" si="1869"/>
        <v>293</v>
      </c>
      <c r="K7019" s="58">
        <f t="shared" si="1868"/>
        <v>6</v>
      </c>
      <c r="L7019" s="58">
        <f t="shared" si="1856"/>
        <v>15.498019607976026</v>
      </c>
      <c r="M7019" s="59">
        <f t="shared" si="1857"/>
        <v>4.8589669934662663</v>
      </c>
      <c r="N7019" s="59">
        <f t="shared" si="1858"/>
        <v>-107.11549509800601</v>
      </c>
      <c r="O7019" s="59">
        <f t="shared" si="1859"/>
        <v>-11.40309498169878</v>
      </c>
      <c r="P7019" s="59">
        <f t="shared" si="1860"/>
        <v>110.4425422362719</v>
      </c>
      <c r="Q7019" s="60">
        <f t="shared" si="1861"/>
        <v>-20.442542236271901</v>
      </c>
      <c r="R7019" s="59">
        <f t="shared" si="1862"/>
        <v>-91.106617051758761</v>
      </c>
      <c r="S7019" s="61">
        <f t="shared" si="1853"/>
        <v>0</v>
      </c>
      <c r="U7019" s="13">
        <f t="shared" si="1854"/>
        <v>110.4425422362719</v>
      </c>
      <c r="V7019" s="14">
        <f t="shared" si="1855"/>
        <v>-91.106617051758761</v>
      </c>
      <c r="W7019" s="7">
        <v>109.967</v>
      </c>
      <c r="X7019" s="28">
        <v>-91.927300000000002</v>
      </c>
      <c r="Y7019" s="74">
        <v>0</v>
      </c>
      <c r="Z7019" s="75">
        <v>0</v>
      </c>
      <c r="AA7019" s="33">
        <v>0</v>
      </c>
      <c r="AB7019" s="33">
        <v>0</v>
      </c>
      <c r="AC7019" s="45"/>
      <c r="AD7019" s="48">
        <f t="shared" si="1863"/>
        <v>1382.3840221855992</v>
      </c>
      <c r="AE7019" s="49">
        <f>IF(P7019&gt;90,0,AD7019*0.7^((1/cosd(P7019))^0.678))</f>
        <v>0</v>
      </c>
      <c r="AG7019" s="81">
        <f t="shared" si="1864"/>
        <v>0</v>
      </c>
      <c r="AH7019" s="82">
        <f t="shared" si="1865"/>
        <v>0</v>
      </c>
      <c r="AI7019" s="81">
        <f t="shared" si="1866"/>
        <v>0</v>
      </c>
      <c r="AJ7019" s="82">
        <f t="shared" si="1867"/>
        <v>0</v>
      </c>
    </row>
    <row r="7020" spans="9:36" ht="23.5" x14ac:dyDescent="0.35">
      <c r="I7020" s="57" t="s">
        <v>7031</v>
      </c>
      <c r="J7020" s="58">
        <f t="shared" si="1869"/>
        <v>293</v>
      </c>
      <c r="K7020" s="58">
        <f t="shared" si="1868"/>
        <v>7</v>
      </c>
      <c r="L7020" s="58">
        <f t="shared" si="1856"/>
        <v>15.498019607976026</v>
      </c>
      <c r="M7020" s="59">
        <f t="shared" si="1857"/>
        <v>5.8589669934662663</v>
      </c>
      <c r="N7020" s="59">
        <f t="shared" si="1858"/>
        <v>-92.115495098006008</v>
      </c>
      <c r="O7020" s="59">
        <f t="shared" si="1859"/>
        <v>-11.40309498169878</v>
      </c>
      <c r="P7020" s="59">
        <f t="shared" si="1860"/>
        <v>98.557797322932799</v>
      </c>
      <c r="Q7020" s="60">
        <f t="shared" si="1861"/>
        <v>-8.5577973229328048</v>
      </c>
      <c r="R7020" s="59">
        <f t="shared" si="1862"/>
        <v>-82.146936434722008</v>
      </c>
      <c r="S7020" s="61">
        <f t="shared" si="1853"/>
        <v>0</v>
      </c>
      <c r="U7020" s="13">
        <f t="shared" si="1854"/>
        <v>98.557797322932799</v>
      </c>
      <c r="V7020" s="14">
        <f t="shared" si="1855"/>
        <v>-82.146936434722008</v>
      </c>
      <c r="W7020" s="7">
        <v>98.081000000000003</v>
      </c>
      <c r="X7020" s="28">
        <v>-82.906800000000004</v>
      </c>
      <c r="Y7020" s="74">
        <v>0</v>
      </c>
      <c r="Z7020" s="75">
        <v>0</v>
      </c>
      <c r="AA7020" s="33">
        <v>0</v>
      </c>
      <c r="AB7020" s="33">
        <v>0</v>
      </c>
      <c r="AC7020" s="45"/>
      <c r="AD7020" s="48">
        <f t="shared" si="1863"/>
        <v>1382.3840221855992</v>
      </c>
      <c r="AE7020" s="49">
        <f>IF(P7020&gt;90,0,AD7020*0.7^((1/cosd(P7020))^0.678))</f>
        <v>0</v>
      </c>
      <c r="AG7020" s="81">
        <f t="shared" si="1864"/>
        <v>0</v>
      </c>
      <c r="AH7020" s="82">
        <f t="shared" si="1865"/>
        <v>0</v>
      </c>
      <c r="AI7020" s="81">
        <f t="shared" si="1866"/>
        <v>0</v>
      </c>
      <c r="AJ7020" s="82">
        <f t="shared" si="1867"/>
        <v>0</v>
      </c>
    </row>
    <row r="7021" spans="9:36" ht="23.5" x14ac:dyDescent="0.35">
      <c r="I7021" s="57" t="s">
        <v>7032</v>
      </c>
      <c r="J7021" s="58">
        <f t="shared" si="1869"/>
        <v>293</v>
      </c>
      <c r="K7021" s="58">
        <f t="shared" si="1868"/>
        <v>8</v>
      </c>
      <c r="L7021" s="58">
        <f t="shared" si="1856"/>
        <v>15.498019607976026</v>
      </c>
      <c r="M7021" s="59">
        <f t="shared" si="1857"/>
        <v>6.8589669934662663</v>
      </c>
      <c r="N7021" s="59">
        <f t="shared" si="1858"/>
        <v>-77.115495098006008</v>
      </c>
      <c r="O7021" s="59">
        <f t="shared" si="1859"/>
        <v>-11.40309498169878</v>
      </c>
      <c r="P7021" s="59">
        <f t="shared" si="1860"/>
        <v>86.926720446625495</v>
      </c>
      <c r="Q7021" s="60">
        <f t="shared" si="1861"/>
        <v>3.073279553374503</v>
      </c>
      <c r="R7021" s="59">
        <f t="shared" si="1862"/>
        <v>-73.127964039048805</v>
      </c>
      <c r="S7021" s="61">
        <f t="shared" si="1853"/>
        <v>0.47380736119915356</v>
      </c>
      <c r="U7021" s="13">
        <f t="shared" si="1854"/>
        <v>86.926720446625495</v>
      </c>
      <c r="V7021" s="14">
        <f t="shared" si="1855"/>
        <v>-73.127964039048805</v>
      </c>
      <c r="W7021" s="7">
        <v>86.231700000000004</v>
      </c>
      <c r="X7021" s="28">
        <v>-73.846999999999994</v>
      </c>
      <c r="Y7021" s="74">
        <v>0.88225900514481925</v>
      </c>
      <c r="Z7021" s="75">
        <v>0.88136999999999999</v>
      </c>
      <c r="AA7021" s="33">
        <v>0.47380736119915356</v>
      </c>
      <c r="AB7021" s="33">
        <v>0.51420699999999997</v>
      </c>
      <c r="AC7021" s="45"/>
      <c r="AD7021" s="48">
        <f t="shared" si="1863"/>
        <v>1382.3840221855992</v>
      </c>
      <c r="AE7021" s="49">
        <f>IF(P7021&gt;90,0,AD7021*0.7^((1/cosd(P7021))^0.678))</f>
        <v>103.38088926370627</v>
      </c>
      <c r="AG7021" s="81">
        <f t="shared" si="1864"/>
        <v>91.208720512784211</v>
      </c>
      <c r="AH7021" s="82">
        <f t="shared" si="1865"/>
        <v>48.982626340458573</v>
      </c>
      <c r="AI7021" s="81">
        <f t="shared" si="1866"/>
        <v>91.116814370352785</v>
      </c>
      <c r="AJ7021" s="82">
        <f t="shared" si="1867"/>
        <v>53.159176925622603</v>
      </c>
    </row>
    <row r="7022" spans="9:36" ht="23.5" x14ac:dyDescent="0.35">
      <c r="I7022" s="57" t="s">
        <v>7033</v>
      </c>
      <c r="J7022" s="58">
        <f t="shared" si="1869"/>
        <v>293</v>
      </c>
      <c r="K7022" s="58">
        <f t="shared" si="1868"/>
        <v>9</v>
      </c>
      <c r="L7022" s="58">
        <f t="shared" si="1856"/>
        <v>15.498019607976026</v>
      </c>
      <c r="M7022" s="59">
        <f t="shared" si="1857"/>
        <v>7.8589669934662663</v>
      </c>
      <c r="N7022" s="59">
        <f t="shared" si="1858"/>
        <v>-62.115495098006008</v>
      </c>
      <c r="O7022" s="59">
        <f t="shared" si="1859"/>
        <v>-11.40309498169878</v>
      </c>
      <c r="P7022" s="59">
        <f t="shared" si="1860"/>
        <v>75.86556093942896</v>
      </c>
      <c r="Q7022" s="60">
        <f t="shared" si="1861"/>
        <v>14.134439060571035</v>
      </c>
      <c r="R7022" s="59">
        <f t="shared" si="1862"/>
        <v>-63.315733751791008</v>
      </c>
      <c r="S7022" s="61">
        <f t="shared" si="1853"/>
        <v>0.39051076434370258</v>
      </c>
      <c r="U7022" s="13">
        <f t="shared" si="1854"/>
        <v>75.86556093942896</v>
      </c>
      <c r="V7022" s="14">
        <f t="shared" si="1855"/>
        <v>-63.315733751791008</v>
      </c>
      <c r="W7022" s="7">
        <v>75.260999999999996</v>
      </c>
      <c r="X7022" s="28">
        <v>-64.003</v>
      </c>
      <c r="Y7022" s="74">
        <v>0.95243581079674888</v>
      </c>
      <c r="Z7022" s="75">
        <v>0.95160900000000004</v>
      </c>
      <c r="AA7022" s="33">
        <v>0.39051076434370258</v>
      </c>
      <c r="AB7022" s="33">
        <v>0.45134000000000002</v>
      </c>
      <c r="AC7022" s="45"/>
      <c r="AD7022" s="48">
        <f t="shared" si="1863"/>
        <v>1382.3840221855992</v>
      </c>
      <c r="AE7022" s="49">
        <f>IF(P7022&gt;90,0,AD7022*0.7^((1/cosd(P7022))^0.678))</f>
        <v>546.70871609590574</v>
      </c>
      <c r="AG7022" s="81">
        <f t="shared" si="1864"/>
        <v>520.70495928445359</v>
      </c>
      <c r="AH7022" s="82">
        <f t="shared" si="1865"/>
        <v>213.49563859597643</v>
      </c>
      <c r="AI7022" s="81">
        <f t="shared" si="1866"/>
        <v>520.25293461530885</v>
      </c>
      <c r="AJ7022" s="82">
        <f t="shared" si="1867"/>
        <v>246.75151192272611</v>
      </c>
    </row>
    <row r="7023" spans="9:36" ht="23.5" x14ac:dyDescent="0.35">
      <c r="I7023" s="57" t="s">
        <v>7034</v>
      </c>
      <c r="J7023" s="58">
        <f t="shared" si="1869"/>
        <v>293</v>
      </c>
      <c r="K7023" s="58">
        <f t="shared" si="1868"/>
        <v>10</v>
      </c>
      <c r="L7023" s="58">
        <f t="shared" si="1856"/>
        <v>15.498019607976026</v>
      </c>
      <c r="M7023" s="59">
        <f t="shared" si="1857"/>
        <v>8.858966993466268</v>
      </c>
      <c r="N7023" s="59">
        <f t="shared" si="1858"/>
        <v>-47.115495098005979</v>
      </c>
      <c r="O7023" s="59">
        <f t="shared" si="1859"/>
        <v>-11.40309498169878</v>
      </c>
      <c r="P7023" s="59">
        <f t="shared" si="1860"/>
        <v>65.797717934804567</v>
      </c>
      <c r="Q7023" s="60">
        <f t="shared" si="1861"/>
        <v>24.202282065195426</v>
      </c>
      <c r="R7023" s="59">
        <f t="shared" si="1862"/>
        <v>-51.950613759991626</v>
      </c>
      <c r="S7023" s="61">
        <f t="shared" si="1853"/>
        <v>0.42455834405246928</v>
      </c>
      <c r="U7023" s="13">
        <f t="shared" si="1854"/>
        <v>65.797717934804567</v>
      </c>
      <c r="V7023" s="14">
        <f t="shared" si="1855"/>
        <v>-51.950613759991626</v>
      </c>
      <c r="W7023" s="7">
        <v>65.154899999999998</v>
      </c>
      <c r="X7023" s="28">
        <v>-52.594999999999999</v>
      </c>
      <c r="Y7023" s="74">
        <v>0.99388977843873982</v>
      </c>
      <c r="Z7023" s="75">
        <v>0.99324999999999997</v>
      </c>
      <c r="AA7023" s="33">
        <v>0.42455834405246928</v>
      </c>
      <c r="AB7023" s="33">
        <v>0.49343900000000002</v>
      </c>
      <c r="AC7023" s="45"/>
      <c r="AD7023" s="48">
        <f t="shared" si="1863"/>
        <v>1382.3840221855992</v>
      </c>
      <c r="AE7023" s="49">
        <f>IF(P7023&gt;90,0,AD7023*0.7^((1/cosd(P7023))^0.678))</f>
        <v>719.5912804565678</v>
      </c>
      <c r="AG7023" s="81">
        <f t="shared" si="1864"/>
        <v>715.1944182994273</v>
      </c>
      <c r="AH7023" s="82">
        <f t="shared" si="1865"/>
        <v>305.50848242523642</v>
      </c>
      <c r="AI7023" s="81">
        <f t="shared" si="1866"/>
        <v>714.73403931348594</v>
      </c>
      <c r="AJ7023" s="82">
        <f t="shared" si="1867"/>
        <v>355.07440183720837</v>
      </c>
    </row>
    <row r="7024" spans="9:36" ht="23.5" x14ac:dyDescent="0.35">
      <c r="I7024" s="57" t="s">
        <v>7035</v>
      </c>
      <c r="J7024" s="58">
        <f t="shared" si="1869"/>
        <v>293</v>
      </c>
      <c r="K7024" s="58">
        <f t="shared" si="1868"/>
        <v>11</v>
      </c>
      <c r="L7024" s="58">
        <f t="shared" si="1856"/>
        <v>15.498019607976026</v>
      </c>
      <c r="M7024" s="59">
        <f t="shared" si="1857"/>
        <v>9.858966993466268</v>
      </c>
      <c r="N7024" s="59">
        <f t="shared" si="1858"/>
        <v>-32.115495098005979</v>
      </c>
      <c r="O7024" s="59">
        <f t="shared" si="1859"/>
        <v>-11.40309498169878</v>
      </c>
      <c r="P7024" s="59">
        <f t="shared" si="1860"/>
        <v>57.343515266837677</v>
      </c>
      <c r="Q7024" s="60">
        <f t="shared" si="1861"/>
        <v>32.65648473316233</v>
      </c>
      <c r="R7024" s="59">
        <f t="shared" si="1862"/>
        <v>-38.241810458623995</v>
      </c>
      <c r="S7024" s="61">
        <f t="shared" si="1853"/>
        <v>0.54862143932875029</v>
      </c>
      <c r="U7024" s="13">
        <f t="shared" si="1854"/>
        <v>57.343515266837677</v>
      </c>
      <c r="V7024" s="14">
        <f t="shared" si="1855"/>
        <v>-38.241810458623995</v>
      </c>
      <c r="W7024" s="7">
        <v>56.6342</v>
      </c>
      <c r="X7024" s="28">
        <v>-38.800999999999988</v>
      </c>
      <c r="Y7024" s="74">
        <v>0.9950798006519701</v>
      </c>
      <c r="Z7024" s="75">
        <v>0.99617699999999998</v>
      </c>
      <c r="AA7024" s="33">
        <v>0.54862143932875029</v>
      </c>
      <c r="AB7024" s="33">
        <v>0.59426400000000001</v>
      </c>
      <c r="AC7024" s="45"/>
      <c r="AD7024" s="48">
        <f t="shared" si="1863"/>
        <v>1382.3840221855992</v>
      </c>
      <c r="AE7024" s="49">
        <f>IF(P7024&gt;90,0,AD7024*0.7^((1/cosd(P7024))^0.678))</f>
        <v>804.0445925036521</v>
      </c>
      <c r="AG7024" s="81">
        <f t="shared" si="1864"/>
        <v>800.0885328238287</v>
      </c>
      <c r="AH7024" s="82">
        <f t="shared" si="1865"/>
        <v>441.1161016238521</v>
      </c>
      <c r="AI7024" s="81">
        <f t="shared" si="1866"/>
        <v>800.97073002651064</v>
      </c>
      <c r="AJ7024" s="82">
        <f t="shared" si="1867"/>
        <v>477.81475571959032</v>
      </c>
    </row>
    <row r="7025" spans="9:36" ht="23.5" x14ac:dyDescent="0.35">
      <c r="I7025" s="57" t="s">
        <v>7036</v>
      </c>
      <c r="J7025" s="58">
        <f t="shared" si="1869"/>
        <v>293</v>
      </c>
      <c r="K7025" s="58">
        <f t="shared" si="1868"/>
        <v>12</v>
      </c>
      <c r="L7025" s="58">
        <f t="shared" si="1856"/>
        <v>15.498019607976026</v>
      </c>
      <c r="M7025" s="59">
        <f t="shared" si="1857"/>
        <v>10.858966993466268</v>
      </c>
      <c r="N7025" s="59">
        <f t="shared" si="1858"/>
        <v>-17.115495098005979</v>
      </c>
      <c r="O7025" s="59">
        <f t="shared" si="1859"/>
        <v>-11.40309498169878</v>
      </c>
      <c r="P7025" s="59">
        <f t="shared" si="1860"/>
        <v>51.370042944985983</v>
      </c>
      <c r="Q7025" s="60">
        <f t="shared" si="1861"/>
        <v>38.629957055014017</v>
      </c>
      <c r="R7025" s="59">
        <f t="shared" si="1862"/>
        <v>-21.672017308023513</v>
      </c>
      <c r="S7025" s="61">
        <f t="shared" si="1853"/>
        <v>0.69672949329418365</v>
      </c>
      <c r="U7025" s="13">
        <f t="shared" si="1854"/>
        <v>51.370042944985983</v>
      </c>
      <c r="V7025" s="14">
        <f t="shared" si="1855"/>
        <v>-21.672017308023513</v>
      </c>
      <c r="W7025" s="7">
        <v>50.592700000000001</v>
      </c>
      <c r="X7025" s="28">
        <v>-22.057999999999993</v>
      </c>
      <c r="Y7025" s="74">
        <v>0.95094883192485991</v>
      </c>
      <c r="Z7025" s="75">
        <v>0.95488899999999999</v>
      </c>
      <c r="AA7025" s="33">
        <v>0.69672949329418365</v>
      </c>
      <c r="AB7025" s="33">
        <v>0.71147899999999997</v>
      </c>
      <c r="AC7025" s="45"/>
      <c r="AD7025" s="48">
        <f t="shared" si="1863"/>
        <v>1382.3840221855992</v>
      </c>
      <c r="AE7025" s="49">
        <f>IF(P7025&gt;90,0,AD7025*0.7^((1/cosd(P7025))^0.678))</f>
        <v>846.11496771462885</v>
      </c>
      <c r="AG7025" s="81">
        <f t="shared" si="1864"/>
        <v>804.61204022236689</v>
      </c>
      <c r="AH7025" s="82">
        <f t="shared" si="1865"/>
        <v>589.51325272443796</v>
      </c>
      <c r="AI7025" s="81">
        <f t="shared" si="1866"/>
        <v>807.94587540605426</v>
      </c>
      <c r="AJ7025" s="82">
        <f t="shared" si="1867"/>
        <v>601.99303111463644</v>
      </c>
    </row>
    <row r="7026" spans="9:36" ht="23.5" x14ac:dyDescent="0.35">
      <c r="I7026" s="57" t="s">
        <v>7037</v>
      </c>
      <c r="J7026" s="58">
        <f t="shared" si="1869"/>
        <v>293</v>
      </c>
      <c r="K7026" s="58">
        <f t="shared" si="1868"/>
        <v>13</v>
      </c>
      <c r="L7026" s="58">
        <f t="shared" si="1856"/>
        <v>15.498019607976026</v>
      </c>
      <c r="M7026" s="59">
        <f t="shared" si="1857"/>
        <v>11.858966993466268</v>
      </c>
      <c r="N7026" s="59">
        <f t="shared" si="1858"/>
        <v>-2.1154950980059795</v>
      </c>
      <c r="O7026" s="59">
        <f t="shared" si="1859"/>
        <v>-11.40309498169878</v>
      </c>
      <c r="P7026" s="59">
        <f t="shared" si="1860"/>
        <v>48.833508170889388</v>
      </c>
      <c r="Q7026" s="60">
        <f t="shared" si="1861"/>
        <v>41.166491829110612</v>
      </c>
      <c r="R7026" s="59">
        <f t="shared" si="1862"/>
        <v>-2.7551332918083968</v>
      </c>
      <c r="S7026" s="61">
        <f t="shared" si="1853"/>
        <v>0.83032359437553349</v>
      </c>
      <c r="U7026" s="13">
        <f t="shared" si="1854"/>
        <v>48.833508170889388</v>
      </c>
      <c r="V7026" s="14">
        <f t="shared" si="1855"/>
        <v>-2.7551332918083968</v>
      </c>
      <c r="W7026" s="7">
        <v>48.020299999999999</v>
      </c>
      <c r="X7026" s="28">
        <v>-2.8720000000000141</v>
      </c>
      <c r="Y7026" s="74">
        <v>0.86247022461682943</v>
      </c>
      <c r="Z7026" s="75">
        <v>0.86215799999999998</v>
      </c>
      <c r="AA7026" s="33">
        <v>0.83032359437553349</v>
      </c>
      <c r="AB7026" s="33">
        <v>0.82838199999999995</v>
      </c>
      <c r="AC7026" s="45"/>
      <c r="AD7026" s="48">
        <f t="shared" si="1863"/>
        <v>1382.3840221855992</v>
      </c>
      <c r="AE7026" s="49">
        <f>IF(P7026&gt;90,0,AD7026*0.7^((1/cosd(P7026))^0.678))</f>
        <v>860.89568280877927</v>
      </c>
      <c r="AG7026" s="81">
        <f t="shared" si="1864"/>
        <v>742.4968929237466</v>
      </c>
      <c r="AH7026" s="82">
        <f t="shared" si="1865"/>
        <v>714.82199773216473</v>
      </c>
      <c r="AI7026" s="81">
        <f t="shared" si="1866"/>
        <v>742.22810009905152</v>
      </c>
      <c r="AJ7026" s="82">
        <f t="shared" si="1867"/>
        <v>713.15048751650215</v>
      </c>
    </row>
    <row r="7027" spans="9:36" ht="23.5" x14ac:dyDescent="0.35">
      <c r="I7027" s="57" t="s">
        <v>7038</v>
      </c>
      <c r="J7027" s="58">
        <f t="shared" si="1869"/>
        <v>293</v>
      </c>
      <c r="K7027" s="58">
        <f t="shared" si="1868"/>
        <v>14</v>
      </c>
      <c r="L7027" s="58">
        <f t="shared" si="1856"/>
        <v>15.498019607976026</v>
      </c>
      <c r="M7027" s="59">
        <f t="shared" si="1857"/>
        <v>12.858966993466268</v>
      </c>
      <c r="N7027" s="59">
        <f t="shared" si="1858"/>
        <v>12.884504901994021</v>
      </c>
      <c r="O7027" s="59">
        <f t="shared" si="1859"/>
        <v>-11.40309498169878</v>
      </c>
      <c r="P7027" s="59">
        <f t="shared" si="1860"/>
        <v>50.270028213994692</v>
      </c>
      <c r="Q7027" s="60">
        <f t="shared" si="1861"/>
        <v>39.729971786005308</v>
      </c>
      <c r="R7027" s="59">
        <f t="shared" si="1862"/>
        <v>16.512316051934629</v>
      </c>
      <c r="S7027" s="61">
        <f t="shared" si="1853"/>
        <v>0.93029155899962312</v>
      </c>
      <c r="U7027" s="13">
        <f t="shared" si="1854"/>
        <v>50.270028213994692</v>
      </c>
      <c r="V7027" s="14">
        <f t="shared" si="1855"/>
        <v>16.512316051934629</v>
      </c>
      <c r="W7027" s="7">
        <v>49.476599999999998</v>
      </c>
      <c r="X7027" s="28">
        <v>16.680000000000007</v>
      </c>
      <c r="Y7027" s="74">
        <v>0.7369505885143729</v>
      </c>
      <c r="Z7027" s="75">
        <v>0.71663600000000005</v>
      </c>
      <c r="AA7027" s="33">
        <v>0.93029155899962312</v>
      </c>
      <c r="AB7027" s="33">
        <v>0.92668200000000001</v>
      </c>
      <c r="AC7027" s="45"/>
      <c r="AD7027" s="48">
        <f t="shared" si="1863"/>
        <v>1382.3840221855992</v>
      </c>
      <c r="AE7027" s="49">
        <f>IF(P7027&gt;90,0,AD7027*0.7^((1/cosd(P7027))^0.678))</f>
        <v>852.72250741486391</v>
      </c>
      <c r="AG7027" s="81">
        <f t="shared" si="1864"/>
        <v>628.41435367883571</v>
      </c>
      <c r="AH7027" s="82">
        <f t="shared" si="1865"/>
        <v>793.28055081704144</v>
      </c>
      <c r="AI7027" s="81">
        <f t="shared" si="1866"/>
        <v>611.09164682375842</v>
      </c>
      <c r="AJ7027" s="82">
        <f t="shared" si="1867"/>
        <v>790.20259861622094</v>
      </c>
    </row>
    <row r="7028" spans="9:36" ht="23.5" x14ac:dyDescent="0.35">
      <c r="I7028" s="57" t="s">
        <v>7039</v>
      </c>
      <c r="J7028" s="58">
        <f t="shared" si="1869"/>
        <v>293</v>
      </c>
      <c r="K7028" s="58">
        <f t="shared" si="1868"/>
        <v>15</v>
      </c>
      <c r="L7028" s="58">
        <f t="shared" si="1856"/>
        <v>15.498019607976026</v>
      </c>
      <c r="M7028" s="59">
        <f t="shared" si="1857"/>
        <v>13.858966993466268</v>
      </c>
      <c r="N7028" s="59">
        <f t="shared" si="1858"/>
        <v>27.884504901994021</v>
      </c>
      <c r="O7028" s="59">
        <f t="shared" si="1859"/>
        <v>-11.40309498169878</v>
      </c>
      <c r="P7028" s="59">
        <f t="shared" si="1860"/>
        <v>55.364682821588268</v>
      </c>
      <c r="Q7028" s="60">
        <f t="shared" si="1861"/>
        <v>34.635317178411732</v>
      </c>
      <c r="R7028" s="59">
        <f t="shared" si="1862"/>
        <v>33.862575674461048</v>
      </c>
      <c r="S7028" s="61">
        <f t="shared" si="1853"/>
        <v>0.98728957131618722</v>
      </c>
      <c r="U7028" s="13">
        <f t="shared" si="1854"/>
        <v>55.364682821588268</v>
      </c>
      <c r="V7028" s="14">
        <f t="shared" si="1855"/>
        <v>33.862575674461048</v>
      </c>
      <c r="W7028" s="7">
        <v>54.633299999999998</v>
      </c>
      <c r="X7028" s="28">
        <v>34.230999999999995</v>
      </c>
      <c r="Y7028" s="74">
        <v>0.590154372573655</v>
      </c>
      <c r="Z7028" s="75">
        <v>0.53950500000000001</v>
      </c>
      <c r="AA7028" s="33">
        <v>0.98728957131618722</v>
      </c>
      <c r="AB7028" s="33">
        <v>0.987093</v>
      </c>
      <c r="AC7028" s="45"/>
      <c r="AD7028" s="48">
        <f t="shared" si="1863"/>
        <v>1382.3840221855992</v>
      </c>
      <c r="AE7028" s="49">
        <f>IF(P7028&gt;90,0,AD7028*0.7^((1/cosd(P7028))^0.678))</f>
        <v>819.25485949750828</v>
      </c>
      <c r="AG7028" s="81">
        <f t="shared" si="1864"/>
        <v>483.4868375846699</v>
      </c>
      <c r="AH7028" s="82">
        <f t="shared" si="1865"/>
        <v>808.84177903199816</v>
      </c>
      <c r="AI7028" s="81">
        <f t="shared" si="1866"/>
        <v>441.99209297320323</v>
      </c>
      <c r="AJ7028" s="82">
        <f t="shared" si="1867"/>
        <v>808.68073702597394</v>
      </c>
    </row>
    <row r="7029" spans="9:36" ht="23.5" x14ac:dyDescent="0.35">
      <c r="I7029" s="57" t="s">
        <v>7040</v>
      </c>
      <c r="J7029" s="58">
        <f t="shared" si="1869"/>
        <v>293</v>
      </c>
      <c r="K7029" s="58">
        <f t="shared" si="1868"/>
        <v>16</v>
      </c>
      <c r="L7029" s="58">
        <f t="shared" si="1856"/>
        <v>15.498019607976026</v>
      </c>
      <c r="M7029" s="59">
        <f t="shared" si="1857"/>
        <v>14.858966993466268</v>
      </c>
      <c r="N7029" s="59">
        <f t="shared" si="1858"/>
        <v>42.884504901994021</v>
      </c>
      <c r="O7029" s="59">
        <f t="shared" si="1859"/>
        <v>-11.40309498169878</v>
      </c>
      <c r="P7029" s="59">
        <f t="shared" si="1860"/>
        <v>63.216661524624975</v>
      </c>
      <c r="Q7029" s="60">
        <f t="shared" si="1861"/>
        <v>26.783338475375029</v>
      </c>
      <c r="R7029" s="59">
        <f t="shared" si="1862"/>
        <v>48.353384562442791</v>
      </c>
      <c r="S7029" s="61">
        <f t="shared" si="1853"/>
        <v>0.9986356701375666</v>
      </c>
      <c r="U7029" s="13">
        <f t="shared" si="1854"/>
        <v>63.216661524624975</v>
      </c>
      <c r="V7029" s="14">
        <f t="shared" si="1855"/>
        <v>48.353384562442791</v>
      </c>
      <c r="W7029" s="7">
        <v>62.556199999999997</v>
      </c>
      <c r="X7029" s="28">
        <v>48.822000000000003</v>
      </c>
      <c r="Y7029" s="74">
        <v>0.45363349010266485</v>
      </c>
      <c r="Z7029" s="75">
        <v>0.38193899999999997</v>
      </c>
      <c r="AA7029" s="33">
        <v>0.9986356701375666</v>
      </c>
      <c r="AB7029" s="33">
        <v>0.99809199999999998</v>
      </c>
      <c r="AC7029" s="45"/>
      <c r="AD7029" s="48">
        <f t="shared" si="1863"/>
        <v>1382.3840221855992</v>
      </c>
      <c r="AE7029" s="49">
        <f>IF(P7029&gt;90,0,AD7029*0.7^((1/cosd(P7029))^0.678))</f>
        <v>749.36630736014672</v>
      </c>
      <c r="AG7029" s="81">
        <f t="shared" si="1864"/>
        <v>339.93765337312965</v>
      </c>
      <c r="AH7029" s="82">
        <f t="shared" si="1865"/>
        <v>748.34392452911379</v>
      </c>
      <c r="AI7029" s="81">
        <f t="shared" si="1866"/>
        <v>286.21221806682706</v>
      </c>
      <c r="AJ7029" s="82">
        <f t="shared" si="1867"/>
        <v>747.93651644570355</v>
      </c>
    </row>
    <row r="7030" spans="9:36" ht="23.5" x14ac:dyDescent="0.35">
      <c r="I7030" s="57" t="s">
        <v>7041</v>
      </c>
      <c r="J7030" s="58">
        <f t="shared" si="1869"/>
        <v>293</v>
      </c>
      <c r="K7030" s="58">
        <f t="shared" si="1868"/>
        <v>17</v>
      </c>
      <c r="L7030" s="58">
        <f t="shared" si="1856"/>
        <v>15.498019607976026</v>
      </c>
      <c r="M7030" s="59">
        <f t="shared" si="1857"/>
        <v>15.858966993466268</v>
      </c>
      <c r="N7030" s="59">
        <f t="shared" si="1858"/>
        <v>57.884504901994021</v>
      </c>
      <c r="O7030" s="59">
        <f t="shared" si="1859"/>
        <v>-11.40309498169878</v>
      </c>
      <c r="P7030" s="59">
        <f t="shared" si="1860"/>
        <v>72.902756557577732</v>
      </c>
      <c r="Q7030" s="60">
        <f t="shared" si="1861"/>
        <v>17.097243442422265</v>
      </c>
      <c r="R7030" s="59">
        <f t="shared" si="1862"/>
        <v>60.301818344029378</v>
      </c>
      <c r="S7030" s="61">
        <f t="shared" si="1853"/>
        <v>0.96766444257413997</v>
      </c>
      <c r="U7030" s="13">
        <f t="shared" si="1854"/>
        <v>72.902756557577732</v>
      </c>
      <c r="V7030" s="14">
        <f t="shared" si="1855"/>
        <v>60.301818344029378</v>
      </c>
      <c r="W7030" s="7">
        <v>72.294799999999995</v>
      </c>
      <c r="X7030" s="28">
        <v>60.811000000000007</v>
      </c>
      <c r="Y7030" s="74">
        <v>0.38737346186623606</v>
      </c>
      <c r="Z7030" s="75">
        <v>0.35064600000000001</v>
      </c>
      <c r="AA7030" s="33">
        <v>0.96766444257413997</v>
      </c>
      <c r="AB7030" s="33">
        <v>0.96419299999999997</v>
      </c>
      <c r="AC7030" s="45"/>
      <c r="AD7030" s="48">
        <f t="shared" si="1863"/>
        <v>1382.3840221855992</v>
      </c>
      <c r="AE7030" s="49">
        <f>IF(P7030&gt;90,0,AD7030*0.7^((1/cosd(P7030))^0.678))</f>
        <v>610.0812809196226</v>
      </c>
      <c r="AG7030" s="81">
        <f t="shared" si="1864"/>
        <v>236.32929780962186</v>
      </c>
      <c r="AH7030" s="82">
        <f t="shared" si="1865"/>
        <v>590.35396262600386</v>
      </c>
      <c r="AI7030" s="81">
        <f t="shared" si="1866"/>
        <v>213.92256082934199</v>
      </c>
      <c r="AJ7030" s="82">
        <f t="shared" si="1867"/>
        <v>588.2361004937336</v>
      </c>
    </row>
    <row r="7031" spans="9:36" ht="23.5" x14ac:dyDescent="0.35">
      <c r="I7031" s="57" t="s">
        <v>7042</v>
      </c>
      <c r="J7031" s="58">
        <f t="shared" si="1869"/>
        <v>293</v>
      </c>
      <c r="K7031" s="58">
        <f t="shared" si="1868"/>
        <v>18</v>
      </c>
      <c r="L7031" s="58">
        <f t="shared" si="1856"/>
        <v>15.498019607976026</v>
      </c>
      <c r="M7031" s="59">
        <f t="shared" si="1857"/>
        <v>16.858966993466264</v>
      </c>
      <c r="N7031" s="59">
        <f t="shared" si="1858"/>
        <v>72.884504901993964</v>
      </c>
      <c r="O7031" s="59">
        <f t="shared" si="1859"/>
        <v>-11.40309498169878</v>
      </c>
      <c r="P7031" s="59">
        <f t="shared" si="1860"/>
        <v>83.733461550446052</v>
      </c>
      <c r="Q7031" s="60">
        <f t="shared" si="1861"/>
        <v>6.2665384495539582</v>
      </c>
      <c r="R7031" s="59">
        <f t="shared" si="1862"/>
        <v>70.472229017120696</v>
      </c>
      <c r="S7031" s="61">
        <f t="shared" si="1853"/>
        <v>0.90401354038847603</v>
      </c>
      <c r="U7031" s="13">
        <f t="shared" si="1854"/>
        <v>83.733461550446052</v>
      </c>
      <c r="V7031" s="14">
        <f t="shared" si="1855"/>
        <v>70.472229017120696</v>
      </c>
      <c r="W7031" s="7">
        <v>83.1096</v>
      </c>
      <c r="X7031" s="28">
        <v>70.99799999999999</v>
      </c>
      <c r="Y7031" s="74">
        <v>0.44121884814182044</v>
      </c>
      <c r="Z7031" s="75">
        <v>0</v>
      </c>
      <c r="AA7031" s="33">
        <v>0.90401354038847603</v>
      </c>
      <c r="AB7031" s="33">
        <v>0</v>
      </c>
      <c r="AC7031" s="45"/>
      <c r="AD7031" s="48">
        <f t="shared" si="1863"/>
        <v>1382.3840221855992</v>
      </c>
      <c r="AE7031" s="49">
        <f>IF(P7031&gt;90,0,AD7031*0.7^((1/cosd(P7031))^0.678))</f>
        <v>278.72612623109018</v>
      </c>
      <c r="AG7031" s="81">
        <f t="shared" si="1864"/>
        <v>122.97922036271325</v>
      </c>
      <c r="AH7031" s="82">
        <f t="shared" si="1865"/>
        <v>251.97219217293312</v>
      </c>
      <c r="AI7031" s="81">
        <f t="shared" si="1866"/>
        <v>0</v>
      </c>
      <c r="AJ7031" s="82">
        <f t="shared" si="1867"/>
        <v>0</v>
      </c>
    </row>
    <row r="7032" spans="9:36" ht="23.5" x14ac:dyDescent="0.35">
      <c r="I7032" s="57" t="s">
        <v>7043</v>
      </c>
      <c r="J7032" s="58">
        <f t="shared" si="1869"/>
        <v>293</v>
      </c>
      <c r="K7032" s="58">
        <f t="shared" si="1868"/>
        <v>19</v>
      </c>
      <c r="L7032" s="58">
        <f t="shared" si="1856"/>
        <v>15.498019607976026</v>
      </c>
      <c r="M7032" s="59">
        <f t="shared" si="1857"/>
        <v>17.858966993466264</v>
      </c>
      <c r="N7032" s="59">
        <f t="shared" si="1858"/>
        <v>87.884504901993964</v>
      </c>
      <c r="O7032" s="59">
        <f t="shared" si="1859"/>
        <v>-11.40309498169878</v>
      </c>
      <c r="P7032" s="59">
        <f t="shared" si="1860"/>
        <v>95.238806375534551</v>
      </c>
      <c r="Q7032" s="60">
        <f t="shared" si="1861"/>
        <v>-5.2388063755345531</v>
      </c>
      <c r="R7032" s="59">
        <f t="shared" si="1862"/>
        <v>79.641361401664085</v>
      </c>
      <c r="S7032" s="61">
        <f t="shared" si="1853"/>
        <v>0</v>
      </c>
      <c r="U7032" s="13">
        <f t="shared" si="1854"/>
        <v>95.238806375534551</v>
      </c>
      <c r="V7032" s="14">
        <f t="shared" si="1855"/>
        <v>79.641361401664085</v>
      </c>
      <c r="W7032" s="7">
        <v>94.773799999999994</v>
      </c>
      <c r="X7032" s="28">
        <v>80.180999999999983</v>
      </c>
      <c r="Y7032" s="74">
        <v>0</v>
      </c>
      <c r="Z7032" s="75">
        <v>0</v>
      </c>
      <c r="AA7032" s="33">
        <v>0</v>
      </c>
      <c r="AB7032" s="33">
        <v>0</v>
      </c>
      <c r="AC7032" s="45"/>
      <c r="AD7032" s="48">
        <f t="shared" si="1863"/>
        <v>1382.3840221855992</v>
      </c>
      <c r="AE7032" s="49">
        <f>IF(P7032&gt;90,0,AD7032*0.7^((1/cosd(P7032))^0.678))</f>
        <v>0</v>
      </c>
      <c r="AG7032" s="81">
        <f t="shared" si="1864"/>
        <v>0</v>
      </c>
      <c r="AH7032" s="82">
        <f t="shared" si="1865"/>
        <v>0</v>
      </c>
      <c r="AI7032" s="81">
        <f t="shared" si="1866"/>
        <v>0</v>
      </c>
      <c r="AJ7032" s="82">
        <f t="shared" si="1867"/>
        <v>0</v>
      </c>
    </row>
    <row r="7033" spans="9:36" ht="23.5" x14ac:dyDescent="0.35">
      <c r="I7033" s="57" t="s">
        <v>7044</v>
      </c>
      <c r="J7033" s="58">
        <f t="shared" si="1869"/>
        <v>293</v>
      </c>
      <c r="K7033" s="58">
        <f t="shared" si="1868"/>
        <v>20</v>
      </c>
      <c r="L7033" s="58">
        <f t="shared" si="1856"/>
        <v>15.498019607976026</v>
      </c>
      <c r="M7033" s="59">
        <f t="shared" si="1857"/>
        <v>18.858966993466264</v>
      </c>
      <c r="N7033" s="59">
        <f t="shared" si="1858"/>
        <v>102.88450490199396</v>
      </c>
      <c r="O7033" s="59">
        <f t="shared" si="1859"/>
        <v>-11.40309498169878</v>
      </c>
      <c r="P7033" s="59">
        <f t="shared" si="1860"/>
        <v>107.08123098526514</v>
      </c>
      <c r="Q7033" s="60">
        <f t="shared" si="1861"/>
        <v>-17.081230985265147</v>
      </c>
      <c r="R7033" s="59">
        <f t="shared" si="1862"/>
        <v>88.540185595799045</v>
      </c>
      <c r="S7033" s="61">
        <f t="shared" si="1853"/>
        <v>0</v>
      </c>
      <c r="U7033" s="13">
        <f t="shared" si="1854"/>
        <v>107.08123098526514</v>
      </c>
      <c r="V7033" s="14">
        <f t="shared" si="1855"/>
        <v>88.540185595799045</v>
      </c>
      <c r="W7033" s="7">
        <v>106.63800000000001</v>
      </c>
      <c r="X7033" s="28">
        <v>89.100999999999999</v>
      </c>
      <c r="Y7033" s="74">
        <v>0</v>
      </c>
      <c r="Z7033" s="75">
        <v>0</v>
      </c>
      <c r="AA7033" s="33">
        <v>0</v>
      </c>
      <c r="AB7033" s="33">
        <v>0</v>
      </c>
      <c r="AC7033" s="45"/>
      <c r="AD7033" s="48">
        <f t="shared" si="1863"/>
        <v>1382.3840221855992</v>
      </c>
      <c r="AE7033" s="49">
        <f>IF(P7033&gt;90,0,AD7033*0.7^((1/cosd(P7033))^0.678))</f>
        <v>0</v>
      </c>
      <c r="AG7033" s="81">
        <f t="shared" si="1864"/>
        <v>0</v>
      </c>
      <c r="AH7033" s="82">
        <f t="shared" si="1865"/>
        <v>0</v>
      </c>
      <c r="AI7033" s="81">
        <f t="shared" si="1866"/>
        <v>0</v>
      </c>
      <c r="AJ7033" s="82">
        <f t="shared" si="1867"/>
        <v>0</v>
      </c>
    </row>
    <row r="7034" spans="9:36" ht="23.5" x14ac:dyDescent="0.35">
      <c r="I7034" s="57" t="s">
        <v>7045</v>
      </c>
      <c r="J7034" s="58">
        <f t="shared" si="1869"/>
        <v>293</v>
      </c>
      <c r="K7034" s="58">
        <f t="shared" si="1868"/>
        <v>21</v>
      </c>
      <c r="L7034" s="58">
        <f t="shared" si="1856"/>
        <v>15.498019607976026</v>
      </c>
      <c r="M7034" s="59">
        <f t="shared" si="1857"/>
        <v>19.858966993466264</v>
      </c>
      <c r="N7034" s="59">
        <f t="shared" si="1858"/>
        <v>117.88450490199396</v>
      </c>
      <c r="O7034" s="59">
        <f t="shared" si="1859"/>
        <v>-11.40309498169878</v>
      </c>
      <c r="P7034" s="59">
        <f t="shared" si="1860"/>
        <v>118.9674072363642</v>
      </c>
      <c r="Q7034" s="60">
        <f t="shared" si="1861"/>
        <v>-28.967407236364206</v>
      </c>
      <c r="R7034" s="59">
        <f t="shared" si="1862"/>
        <v>97.97000552288749</v>
      </c>
      <c r="S7034" s="61">
        <f t="shared" si="1853"/>
        <v>0</v>
      </c>
      <c r="U7034" s="13">
        <f t="shared" si="1854"/>
        <v>118.9674072363642</v>
      </c>
      <c r="V7034" s="14">
        <f t="shared" si="1855"/>
        <v>97.97000552288749</v>
      </c>
      <c r="W7034" s="7">
        <v>118.527</v>
      </c>
      <c r="X7034" s="28">
        <v>98.562000000000012</v>
      </c>
      <c r="Y7034" s="74">
        <v>0</v>
      </c>
      <c r="Z7034" s="75">
        <v>0</v>
      </c>
      <c r="AA7034" s="33">
        <v>0</v>
      </c>
      <c r="AB7034" s="33">
        <v>0</v>
      </c>
      <c r="AC7034" s="45"/>
      <c r="AD7034" s="48">
        <f t="shared" si="1863"/>
        <v>1382.3840221855992</v>
      </c>
      <c r="AE7034" s="49">
        <f>IF(P7034&gt;90,0,AD7034*0.7^((1/cosd(P7034))^0.678))</f>
        <v>0</v>
      </c>
      <c r="AG7034" s="81">
        <f t="shared" si="1864"/>
        <v>0</v>
      </c>
      <c r="AH7034" s="82">
        <f t="shared" si="1865"/>
        <v>0</v>
      </c>
      <c r="AI7034" s="81">
        <f t="shared" si="1866"/>
        <v>0</v>
      </c>
      <c r="AJ7034" s="82">
        <f t="shared" si="1867"/>
        <v>0</v>
      </c>
    </row>
    <row r="7035" spans="9:36" ht="23.5" x14ac:dyDescent="0.35">
      <c r="I7035" s="57" t="s">
        <v>7046</v>
      </c>
      <c r="J7035" s="58">
        <f t="shared" si="1869"/>
        <v>293</v>
      </c>
      <c r="K7035" s="58">
        <f t="shared" si="1868"/>
        <v>22</v>
      </c>
      <c r="L7035" s="58">
        <f t="shared" si="1856"/>
        <v>15.498019607976026</v>
      </c>
      <c r="M7035" s="59">
        <f t="shared" si="1857"/>
        <v>20.858966993466264</v>
      </c>
      <c r="N7035" s="59">
        <f t="shared" si="1858"/>
        <v>132.88450490199398</v>
      </c>
      <c r="O7035" s="59">
        <f t="shared" si="1859"/>
        <v>-11.40309498169878</v>
      </c>
      <c r="P7035" s="59">
        <f t="shared" si="1860"/>
        <v>130.54713937399924</v>
      </c>
      <c r="Q7035" s="60">
        <f t="shared" si="1861"/>
        <v>-40.547139373999244</v>
      </c>
      <c r="R7035" s="59">
        <f t="shared" si="1862"/>
        <v>109.04839348302684</v>
      </c>
      <c r="S7035" s="61">
        <f t="shared" si="1853"/>
        <v>0</v>
      </c>
      <c r="U7035" s="13">
        <f t="shared" si="1854"/>
        <v>130.54713937399924</v>
      </c>
      <c r="V7035" s="14">
        <f t="shared" si="1855"/>
        <v>109.04839348302684</v>
      </c>
      <c r="W7035" s="7">
        <v>130.08699999999999</v>
      </c>
      <c r="X7035" s="28">
        <v>109.68</v>
      </c>
      <c r="Y7035" s="74">
        <v>0</v>
      </c>
      <c r="Z7035" s="75">
        <v>0</v>
      </c>
      <c r="AA7035" s="33">
        <v>0</v>
      </c>
      <c r="AB7035" s="33">
        <v>0</v>
      </c>
      <c r="AC7035" s="45"/>
      <c r="AD7035" s="48">
        <f t="shared" si="1863"/>
        <v>1382.3840221855992</v>
      </c>
      <c r="AE7035" s="49">
        <f>IF(P7035&gt;90,0,AD7035*0.7^((1/cosd(P7035))^0.678))</f>
        <v>0</v>
      </c>
      <c r="AG7035" s="81">
        <f t="shared" si="1864"/>
        <v>0</v>
      </c>
      <c r="AH7035" s="82">
        <f t="shared" si="1865"/>
        <v>0</v>
      </c>
      <c r="AI7035" s="81">
        <f t="shared" si="1866"/>
        <v>0</v>
      </c>
      <c r="AJ7035" s="82">
        <f t="shared" si="1867"/>
        <v>0</v>
      </c>
    </row>
    <row r="7036" spans="9:36" ht="23.5" x14ac:dyDescent="0.35">
      <c r="I7036" s="57" t="s">
        <v>7047</v>
      </c>
      <c r="J7036" s="58">
        <f t="shared" si="1869"/>
        <v>293</v>
      </c>
      <c r="K7036" s="58">
        <f t="shared" si="1868"/>
        <v>23</v>
      </c>
      <c r="L7036" s="58">
        <f t="shared" si="1856"/>
        <v>15.498019607976026</v>
      </c>
      <c r="M7036" s="59">
        <f t="shared" si="1857"/>
        <v>21.858966993466264</v>
      </c>
      <c r="N7036" s="59">
        <f t="shared" si="1858"/>
        <v>147.88450490199398</v>
      </c>
      <c r="O7036" s="59">
        <f t="shared" si="1859"/>
        <v>-11.40309498169878</v>
      </c>
      <c r="P7036" s="59">
        <f t="shared" si="1860"/>
        <v>141.23450038072994</v>
      </c>
      <c r="Q7036" s="60">
        <f t="shared" si="1861"/>
        <v>-51.234500380729969</v>
      </c>
      <c r="R7036" s="59">
        <f t="shared" si="1862"/>
        <v>123.66395111684736</v>
      </c>
      <c r="S7036" s="61">
        <f t="shared" si="1853"/>
        <v>0</v>
      </c>
      <c r="U7036" s="13">
        <f t="shared" si="1854"/>
        <v>141.23450038072994</v>
      </c>
      <c r="V7036" s="14">
        <f t="shared" si="1855"/>
        <v>123.66395111684736</v>
      </c>
      <c r="W7036" s="7">
        <v>140.726</v>
      </c>
      <c r="X7036" s="28">
        <v>124.31099999999998</v>
      </c>
      <c r="Y7036" s="74">
        <v>0</v>
      </c>
      <c r="Z7036" s="75">
        <v>0</v>
      </c>
      <c r="AA7036" s="33">
        <v>0</v>
      </c>
      <c r="AB7036" s="33">
        <v>0</v>
      </c>
      <c r="AC7036" s="45"/>
      <c r="AD7036" s="48">
        <f t="shared" si="1863"/>
        <v>1382.3840221855992</v>
      </c>
      <c r="AE7036" s="49">
        <f>IF(P7036&gt;90,0,AD7036*0.7^((1/cosd(P7036))^0.678))</f>
        <v>0</v>
      </c>
      <c r="AG7036" s="81">
        <f t="shared" si="1864"/>
        <v>0</v>
      </c>
      <c r="AH7036" s="82">
        <f t="shared" si="1865"/>
        <v>0</v>
      </c>
      <c r="AI7036" s="81">
        <f t="shared" si="1866"/>
        <v>0</v>
      </c>
      <c r="AJ7036" s="82">
        <f t="shared" si="1867"/>
        <v>0</v>
      </c>
    </row>
    <row r="7037" spans="9:36" ht="23.5" x14ac:dyDescent="0.35">
      <c r="I7037" s="57" t="s">
        <v>7048</v>
      </c>
      <c r="J7037" s="58">
        <f t="shared" si="1869"/>
        <v>294</v>
      </c>
      <c r="K7037" s="58">
        <f t="shared" si="1868"/>
        <v>0</v>
      </c>
      <c r="L7037" s="58">
        <f t="shared" si="1856"/>
        <v>15.651761630316402</v>
      </c>
      <c r="M7037" s="59">
        <f t="shared" si="1857"/>
        <v>-1.1384706394947268</v>
      </c>
      <c r="N7037" s="59">
        <f t="shared" si="1858"/>
        <v>-197.07705959242091</v>
      </c>
      <c r="O7037" s="59">
        <f t="shared" si="1859"/>
        <v>-11.754120525303421</v>
      </c>
      <c r="P7037" s="59">
        <f t="shared" si="1860"/>
        <v>150.1425189015099</v>
      </c>
      <c r="Q7037" s="60">
        <f t="shared" si="1861"/>
        <v>-60.142518901509902</v>
      </c>
      <c r="R7037" s="59">
        <f t="shared" si="1862"/>
        <v>-144.72583786071866</v>
      </c>
      <c r="S7037" s="61">
        <f t="shared" si="1853"/>
        <v>0</v>
      </c>
      <c r="U7037" s="13">
        <f t="shared" si="1854"/>
        <v>150.1425189015099</v>
      </c>
      <c r="V7037" s="14">
        <f t="shared" si="1855"/>
        <v>-144.72583786071866</v>
      </c>
      <c r="W7037" s="7">
        <v>149.23400000000001</v>
      </c>
      <c r="X7037" s="28">
        <v>145.49900000000002</v>
      </c>
      <c r="Y7037" s="74">
        <v>0</v>
      </c>
      <c r="Z7037" s="75">
        <v>0</v>
      </c>
      <c r="AA7037" s="33">
        <v>0</v>
      </c>
      <c r="AB7037" s="33">
        <v>0</v>
      </c>
      <c r="AC7037" s="45"/>
      <c r="AD7037" s="48">
        <f t="shared" si="1863"/>
        <v>1383.1164892526988</v>
      </c>
      <c r="AE7037" s="49">
        <f>IF(P7037&gt;90,0,AD7037*0.7^((1/cosd(P7037))^0.678))</f>
        <v>0</v>
      </c>
      <c r="AG7037" s="81">
        <f t="shared" si="1864"/>
        <v>0</v>
      </c>
      <c r="AH7037" s="82">
        <f t="shared" si="1865"/>
        <v>0</v>
      </c>
      <c r="AI7037" s="81">
        <f t="shared" si="1866"/>
        <v>0</v>
      </c>
      <c r="AJ7037" s="82">
        <f t="shared" si="1867"/>
        <v>0</v>
      </c>
    </row>
    <row r="7038" spans="9:36" ht="23.5" x14ac:dyDescent="0.35">
      <c r="I7038" s="57" t="s">
        <v>7049</v>
      </c>
      <c r="J7038" s="58">
        <f t="shared" si="1869"/>
        <v>294</v>
      </c>
      <c r="K7038" s="58">
        <f t="shared" si="1868"/>
        <v>1</v>
      </c>
      <c r="L7038" s="58">
        <f t="shared" si="1856"/>
        <v>15.651761630316402</v>
      </c>
      <c r="M7038" s="59">
        <f t="shared" si="1857"/>
        <v>-0.13847063949472682</v>
      </c>
      <c r="N7038" s="59">
        <f t="shared" si="1858"/>
        <v>-182.07705959242091</v>
      </c>
      <c r="O7038" s="59">
        <f t="shared" si="1859"/>
        <v>-11.754120525303421</v>
      </c>
      <c r="P7038" s="59">
        <f t="shared" si="1860"/>
        <v>154.29652332260778</v>
      </c>
      <c r="Q7038" s="60">
        <f t="shared" si="1861"/>
        <v>-64.296523322607754</v>
      </c>
      <c r="R7038" s="59">
        <f t="shared" si="1862"/>
        <v>-175.307193208934</v>
      </c>
      <c r="S7038" s="61">
        <f t="shared" si="1853"/>
        <v>0</v>
      </c>
      <c r="U7038" s="13">
        <f t="shared" si="1854"/>
        <v>154.29652332260778</v>
      </c>
      <c r="V7038" s="14">
        <f t="shared" si="1855"/>
        <v>-175.307193208934</v>
      </c>
      <c r="W7038" s="7">
        <v>153.322</v>
      </c>
      <c r="X7038" s="28">
        <v>175.28699999999998</v>
      </c>
      <c r="Y7038" s="74">
        <v>0</v>
      </c>
      <c r="Z7038" s="75">
        <v>0</v>
      </c>
      <c r="AA7038" s="33">
        <v>0</v>
      </c>
      <c r="AB7038" s="33">
        <v>0</v>
      </c>
      <c r="AC7038" s="45"/>
      <c r="AD7038" s="48">
        <f t="shared" si="1863"/>
        <v>1383.1164892526988</v>
      </c>
      <c r="AE7038" s="49">
        <f>IF(P7038&gt;90,0,AD7038*0.7^((1/cosd(P7038))^0.678))</f>
        <v>0</v>
      </c>
      <c r="AG7038" s="81">
        <f t="shared" si="1864"/>
        <v>0</v>
      </c>
      <c r="AH7038" s="82">
        <f t="shared" si="1865"/>
        <v>0</v>
      </c>
      <c r="AI7038" s="81">
        <f t="shared" si="1866"/>
        <v>0</v>
      </c>
      <c r="AJ7038" s="82">
        <f t="shared" si="1867"/>
        <v>0</v>
      </c>
    </row>
    <row r="7039" spans="9:36" ht="23.5" x14ac:dyDescent="0.35">
      <c r="I7039" s="57" t="s">
        <v>7050</v>
      </c>
      <c r="J7039" s="58">
        <f t="shared" si="1869"/>
        <v>294</v>
      </c>
      <c r="K7039" s="58">
        <f t="shared" si="1868"/>
        <v>2</v>
      </c>
      <c r="L7039" s="58">
        <f t="shared" si="1856"/>
        <v>15.651761630316402</v>
      </c>
      <c r="M7039" s="59">
        <f t="shared" si="1857"/>
        <v>0.86152936050527318</v>
      </c>
      <c r="N7039" s="59">
        <f t="shared" si="1858"/>
        <v>-167.07705959242091</v>
      </c>
      <c r="O7039" s="59">
        <f t="shared" si="1859"/>
        <v>-11.754120525303421</v>
      </c>
      <c r="P7039" s="59">
        <f t="shared" si="1860"/>
        <v>151.86754464143885</v>
      </c>
      <c r="Q7039" s="60">
        <f t="shared" si="1861"/>
        <v>-61.867544641438855</v>
      </c>
      <c r="R7039" s="59">
        <f t="shared" si="1862"/>
        <v>-152.33122420036645</v>
      </c>
      <c r="S7039" s="61">
        <f t="shared" si="1853"/>
        <v>0</v>
      </c>
      <c r="U7039" s="13">
        <f t="shared" si="1854"/>
        <v>151.86754464143885</v>
      </c>
      <c r="V7039" s="14">
        <f t="shared" si="1855"/>
        <v>-152.33122420036645</v>
      </c>
      <c r="W7039" s="7">
        <v>151.006</v>
      </c>
      <c r="X7039" s="28">
        <v>-153.21289999999999</v>
      </c>
      <c r="Y7039" s="74">
        <v>0</v>
      </c>
      <c r="Z7039" s="75">
        <v>0</v>
      </c>
      <c r="AA7039" s="33">
        <v>0</v>
      </c>
      <c r="AB7039" s="33">
        <v>0</v>
      </c>
      <c r="AC7039" s="45"/>
      <c r="AD7039" s="48">
        <f t="shared" si="1863"/>
        <v>1383.1164892526988</v>
      </c>
      <c r="AE7039" s="49">
        <f>IF(P7039&gt;90,0,AD7039*0.7^((1/cosd(P7039))^0.678))</f>
        <v>0</v>
      </c>
      <c r="AG7039" s="81">
        <f t="shared" si="1864"/>
        <v>0</v>
      </c>
      <c r="AH7039" s="82">
        <f t="shared" si="1865"/>
        <v>0</v>
      </c>
      <c r="AI7039" s="81">
        <f t="shared" si="1866"/>
        <v>0</v>
      </c>
      <c r="AJ7039" s="82">
        <f t="shared" si="1867"/>
        <v>0</v>
      </c>
    </row>
    <row r="7040" spans="9:36" ht="23.5" x14ac:dyDescent="0.35">
      <c r="I7040" s="57" t="s">
        <v>7051</v>
      </c>
      <c r="J7040" s="58">
        <f t="shared" si="1869"/>
        <v>294</v>
      </c>
      <c r="K7040" s="58">
        <f t="shared" si="1868"/>
        <v>3</v>
      </c>
      <c r="L7040" s="58">
        <f t="shared" si="1856"/>
        <v>15.651761630316402</v>
      </c>
      <c r="M7040" s="59">
        <f t="shared" si="1857"/>
        <v>1.8615293605052732</v>
      </c>
      <c r="N7040" s="59">
        <f t="shared" si="1858"/>
        <v>-152.07705959242091</v>
      </c>
      <c r="O7040" s="59">
        <f t="shared" si="1859"/>
        <v>-11.754120525303421</v>
      </c>
      <c r="P7040" s="59">
        <f t="shared" si="1860"/>
        <v>144.1939350621291</v>
      </c>
      <c r="Q7040" s="60">
        <f t="shared" si="1861"/>
        <v>-54.193935062129114</v>
      </c>
      <c r="R7040" s="59">
        <f t="shared" si="1862"/>
        <v>-128.40483705482066</v>
      </c>
      <c r="S7040" s="61">
        <f t="shared" si="1853"/>
        <v>0</v>
      </c>
      <c r="U7040" s="13">
        <f t="shared" si="1854"/>
        <v>144.1939350621291</v>
      </c>
      <c r="V7040" s="14">
        <f t="shared" si="1855"/>
        <v>-128.40483705482066</v>
      </c>
      <c r="W7040" s="7">
        <v>143.50700000000001</v>
      </c>
      <c r="X7040" s="28">
        <v>-129.50360000000001</v>
      </c>
      <c r="Y7040" s="74">
        <v>0</v>
      </c>
      <c r="Z7040" s="75">
        <v>0</v>
      </c>
      <c r="AA7040" s="33">
        <v>0</v>
      </c>
      <c r="AB7040" s="33">
        <v>0</v>
      </c>
      <c r="AC7040" s="45"/>
      <c r="AD7040" s="48">
        <f t="shared" si="1863"/>
        <v>1383.1164892526988</v>
      </c>
      <c r="AE7040" s="49">
        <f>IF(P7040&gt;90,0,AD7040*0.7^((1/cosd(P7040))^0.678))</f>
        <v>0</v>
      </c>
      <c r="AG7040" s="81">
        <f t="shared" si="1864"/>
        <v>0</v>
      </c>
      <c r="AH7040" s="82">
        <f t="shared" si="1865"/>
        <v>0</v>
      </c>
      <c r="AI7040" s="81">
        <f t="shared" si="1866"/>
        <v>0</v>
      </c>
      <c r="AJ7040" s="82">
        <f t="shared" si="1867"/>
        <v>0</v>
      </c>
    </row>
    <row r="7041" spans="9:36" ht="23.5" x14ac:dyDescent="0.35">
      <c r="I7041" s="57" t="s">
        <v>7052</v>
      </c>
      <c r="J7041" s="58">
        <f t="shared" si="1869"/>
        <v>294</v>
      </c>
      <c r="K7041" s="58">
        <f t="shared" si="1868"/>
        <v>4</v>
      </c>
      <c r="L7041" s="58">
        <f t="shared" si="1856"/>
        <v>15.651761630316402</v>
      </c>
      <c r="M7041" s="59">
        <f t="shared" si="1857"/>
        <v>2.8615293605052727</v>
      </c>
      <c r="N7041" s="59">
        <f t="shared" si="1858"/>
        <v>-137.07705959242091</v>
      </c>
      <c r="O7041" s="59">
        <f t="shared" si="1859"/>
        <v>-11.754120525303421</v>
      </c>
      <c r="P7041" s="59">
        <f t="shared" si="1860"/>
        <v>133.89234014023967</v>
      </c>
      <c r="Q7041" s="60">
        <f t="shared" si="1861"/>
        <v>-43.892340140239682</v>
      </c>
      <c r="R7041" s="59">
        <f t="shared" si="1862"/>
        <v>-112.30269081817544</v>
      </c>
      <c r="S7041" s="61">
        <f t="shared" si="1853"/>
        <v>0</v>
      </c>
      <c r="U7041" s="13">
        <f t="shared" si="1854"/>
        <v>133.89234014023967</v>
      </c>
      <c r="V7041" s="14">
        <f t="shared" si="1855"/>
        <v>-112.30269081817544</v>
      </c>
      <c r="W7041" s="7">
        <v>133.327</v>
      </c>
      <c r="X7041" s="28">
        <v>-113.3222</v>
      </c>
      <c r="Y7041" s="74">
        <v>0</v>
      </c>
      <c r="Z7041" s="75">
        <v>0</v>
      </c>
      <c r="AA7041" s="33">
        <v>0</v>
      </c>
      <c r="AB7041" s="33">
        <v>0</v>
      </c>
      <c r="AC7041" s="45"/>
      <c r="AD7041" s="48">
        <f t="shared" si="1863"/>
        <v>1383.1164892526988</v>
      </c>
      <c r="AE7041" s="49">
        <f>IF(P7041&gt;90,0,AD7041*0.7^((1/cosd(P7041))^0.678))</f>
        <v>0</v>
      </c>
      <c r="AG7041" s="81">
        <f t="shared" si="1864"/>
        <v>0</v>
      </c>
      <c r="AH7041" s="82">
        <f t="shared" si="1865"/>
        <v>0</v>
      </c>
      <c r="AI7041" s="81">
        <f t="shared" si="1866"/>
        <v>0</v>
      </c>
      <c r="AJ7041" s="82">
        <f t="shared" si="1867"/>
        <v>0</v>
      </c>
    </row>
    <row r="7042" spans="9:36" ht="23.5" x14ac:dyDescent="0.35">
      <c r="I7042" s="57" t="s">
        <v>7053</v>
      </c>
      <c r="J7042" s="58">
        <f t="shared" si="1869"/>
        <v>294</v>
      </c>
      <c r="K7042" s="58">
        <f t="shared" si="1868"/>
        <v>5</v>
      </c>
      <c r="L7042" s="58">
        <f t="shared" si="1856"/>
        <v>15.651761630316402</v>
      </c>
      <c r="M7042" s="59">
        <f t="shared" si="1857"/>
        <v>3.8615293605052727</v>
      </c>
      <c r="N7042" s="59">
        <f t="shared" si="1858"/>
        <v>-122.07705959242091</v>
      </c>
      <c r="O7042" s="59">
        <f t="shared" si="1859"/>
        <v>-11.754120525303421</v>
      </c>
      <c r="P7042" s="59">
        <f t="shared" si="1860"/>
        <v>122.46548996163497</v>
      </c>
      <c r="Q7042" s="60">
        <f t="shared" si="1861"/>
        <v>-32.465489961634987</v>
      </c>
      <c r="R7042" s="59">
        <f t="shared" si="1862"/>
        <v>-100.5074956251449</v>
      </c>
      <c r="S7042" s="61">
        <f t="shared" si="1853"/>
        <v>0</v>
      </c>
      <c r="U7042" s="13">
        <f t="shared" si="1854"/>
        <v>122.46548996163497</v>
      </c>
      <c r="V7042" s="14">
        <f t="shared" si="1855"/>
        <v>-100.5074956251449</v>
      </c>
      <c r="W7042" s="7">
        <v>121.96599999999999</v>
      </c>
      <c r="X7042" s="28">
        <v>-101.4134</v>
      </c>
      <c r="Y7042" s="74">
        <v>0</v>
      </c>
      <c r="Z7042" s="75">
        <v>0</v>
      </c>
      <c r="AA7042" s="33">
        <v>0</v>
      </c>
      <c r="AB7042" s="33">
        <v>0</v>
      </c>
      <c r="AC7042" s="45"/>
      <c r="AD7042" s="48">
        <f t="shared" si="1863"/>
        <v>1383.1164892526988</v>
      </c>
      <c r="AE7042" s="49">
        <f>IF(P7042&gt;90,0,AD7042*0.7^((1/cosd(P7042))^0.678))</f>
        <v>0</v>
      </c>
      <c r="AG7042" s="81">
        <f t="shared" si="1864"/>
        <v>0</v>
      </c>
      <c r="AH7042" s="82">
        <f t="shared" si="1865"/>
        <v>0</v>
      </c>
      <c r="AI7042" s="81">
        <f t="shared" si="1866"/>
        <v>0</v>
      </c>
      <c r="AJ7042" s="82">
        <f t="shared" si="1867"/>
        <v>0</v>
      </c>
    </row>
    <row r="7043" spans="9:36" ht="23.5" x14ac:dyDescent="0.35">
      <c r="I7043" s="57" t="s">
        <v>7054</v>
      </c>
      <c r="J7043" s="58">
        <f t="shared" si="1869"/>
        <v>294</v>
      </c>
      <c r="K7043" s="58">
        <f t="shared" si="1868"/>
        <v>6</v>
      </c>
      <c r="L7043" s="58">
        <f t="shared" si="1856"/>
        <v>15.651761630316402</v>
      </c>
      <c r="M7043" s="59">
        <f t="shared" si="1857"/>
        <v>4.8615293605052727</v>
      </c>
      <c r="N7043" s="59">
        <f t="shared" si="1858"/>
        <v>-107.07705959242091</v>
      </c>
      <c r="O7043" s="59">
        <f t="shared" si="1859"/>
        <v>-11.754120525303421</v>
      </c>
      <c r="P7043" s="59">
        <f t="shared" si="1860"/>
        <v>110.61741591877225</v>
      </c>
      <c r="Q7043" s="60">
        <f t="shared" si="1861"/>
        <v>-20.617415918772252</v>
      </c>
      <c r="R7043" s="59">
        <f t="shared" si="1862"/>
        <v>-90.779132565993464</v>
      </c>
      <c r="S7043" s="61">
        <f t="shared" si="1853"/>
        <v>0</v>
      </c>
      <c r="U7043" s="13">
        <f t="shared" si="1854"/>
        <v>110.61741591877225</v>
      </c>
      <c r="V7043" s="14">
        <f t="shared" si="1855"/>
        <v>-90.779132565993464</v>
      </c>
      <c r="W7043" s="7">
        <v>110.14400000000001</v>
      </c>
      <c r="X7043" s="28">
        <v>-91.595799999999997</v>
      </c>
      <c r="Y7043" s="74">
        <v>0</v>
      </c>
      <c r="Z7043" s="75">
        <v>0</v>
      </c>
      <c r="AA7043" s="33">
        <v>0</v>
      </c>
      <c r="AB7043" s="33">
        <v>0</v>
      </c>
      <c r="AC7043" s="45"/>
      <c r="AD7043" s="48">
        <f t="shared" si="1863"/>
        <v>1383.1164892526988</v>
      </c>
      <c r="AE7043" s="49">
        <f>IF(P7043&gt;90,0,AD7043*0.7^((1/cosd(P7043))^0.678))</f>
        <v>0</v>
      </c>
      <c r="AG7043" s="81">
        <f t="shared" si="1864"/>
        <v>0</v>
      </c>
      <c r="AH7043" s="82">
        <f t="shared" si="1865"/>
        <v>0</v>
      </c>
      <c r="AI7043" s="81">
        <f t="shared" si="1866"/>
        <v>0</v>
      </c>
      <c r="AJ7043" s="82">
        <f t="shared" si="1867"/>
        <v>0</v>
      </c>
    </row>
    <row r="7044" spans="9:36" ht="23.5" x14ac:dyDescent="0.35">
      <c r="I7044" s="57" t="s">
        <v>7055</v>
      </c>
      <c r="J7044" s="58">
        <f t="shared" si="1869"/>
        <v>294</v>
      </c>
      <c r="K7044" s="58">
        <f t="shared" si="1868"/>
        <v>7</v>
      </c>
      <c r="L7044" s="58">
        <f t="shared" si="1856"/>
        <v>15.651761630316402</v>
      </c>
      <c r="M7044" s="59">
        <f t="shared" si="1857"/>
        <v>5.8615293605052727</v>
      </c>
      <c r="N7044" s="59">
        <f t="shared" si="1858"/>
        <v>-92.077059592420909</v>
      </c>
      <c r="O7044" s="59">
        <f t="shared" si="1859"/>
        <v>-11.754120525303421</v>
      </c>
      <c r="P7044" s="59">
        <f t="shared" si="1860"/>
        <v>98.736705049359784</v>
      </c>
      <c r="Q7044" s="60">
        <f t="shared" si="1861"/>
        <v>-8.7367050493597844</v>
      </c>
      <c r="R7044" s="59">
        <f t="shared" si="1862"/>
        <v>-81.839087207369531</v>
      </c>
      <c r="S7044" s="61">
        <f t="shared" si="1853"/>
        <v>0</v>
      </c>
      <c r="U7044" s="13">
        <f t="shared" si="1854"/>
        <v>98.736705049359784</v>
      </c>
      <c r="V7044" s="14">
        <f t="shared" si="1855"/>
        <v>-81.839087207369531</v>
      </c>
      <c r="W7044" s="7">
        <v>98.261700000000005</v>
      </c>
      <c r="X7044" s="28">
        <v>-82.594200000000001</v>
      </c>
      <c r="Y7044" s="74">
        <v>0</v>
      </c>
      <c r="Z7044" s="75">
        <v>0</v>
      </c>
      <c r="AA7044" s="33">
        <v>0</v>
      </c>
      <c r="AB7044" s="33">
        <v>0</v>
      </c>
      <c r="AC7044" s="45"/>
      <c r="AD7044" s="48">
        <f t="shared" si="1863"/>
        <v>1383.1164892526988</v>
      </c>
      <c r="AE7044" s="49">
        <f>IF(P7044&gt;90,0,AD7044*0.7^((1/cosd(P7044))^0.678))</f>
        <v>0</v>
      </c>
      <c r="AG7044" s="81">
        <f t="shared" si="1864"/>
        <v>0</v>
      </c>
      <c r="AH7044" s="82">
        <f t="shared" si="1865"/>
        <v>0</v>
      </c>
      <c r="AI7044" s="81">
        <f t="shared" si="1866"/>
        <v>0</v>
      </c>
      <c r="AJ7044" s="82">
        <f t="shared" si="1867"/>
        <v>0</v>
      </c>
    </row>
    <row r="7045" spans="9:36" ht="23.5" x14ac:dyDescent="0.35">
      <c r="I7045" s="57" t="s">
        <v>7056</v>
      </c>
      <c r="J7045" s="58">
        <f t="shared" si="1869"/>
        <v>294</v>
      </c>
      <c r="K7045" s="58">
        <f t="shared" si="1868"/>
        <v>8</v>
      </c>
      <c r="L7045" s="58">
        <f t="shared" si="1856"/>
        <v>15.651761630316402</v>
      </c>
      <c r="M7045" s="59">
        <f t="shared" si="1857"/>
        <v>6.8615293605052727</v>
      </c>
      <c r="N7045" s="59">
        <f t="shared" si="1858"/>
        <v>-77.077059592420909</v>
      </c>
      <c r="O7045" s="59">
        <f t="shared" si="1859"/>
        <v>-11.754120525303421</v>
      </c>
      <c r="P7045" s="59">
        <f t="shared" si="1860"/>
        <v>87.11913787864242</v>
      </c>
      <c r="Q7045" s="60">
        <f t="shared" si="1861"/>
        <v>2.8808621213575862</v>
      </c>
      <c r="R7045" s="59">
        <f t="shared" si="1862"/>
        <v>-72.831570245968223</v>
      </c>
      <c r="S7045" s="61">
        <f t="shared" ref="S7045:S7108" si="1870">IF(Q7045&gt;0,SQRT(1-COS(RADIANS(90-P7045))^2*COS(RADIANS($D$11-R7045))^2),0)</f>
        <v>0.46898477277477335</v>
      </c>
      <c r="U7045" s="13">
        <f t="shared" ref="U7045:U7108" si="1871">P7045</f>
        <v>87.11913787864242</v>
      </c>
      <c r="V7045" s="14">
        <f t="shared" ref="V7045:V7108" si="1872">R7045</f>
        <v>-72.831570245968223</v>
      </c>
      <c r="W7045" s="7">
        <v>86.416200000000003</v>
      </c>
      <c r="X7045" s="28">
        <v>-73.545000000000002</v>
      </c>
      <c r="Y7045" s="74">
        <v>0.88463511391324745</v>
      </c>
      <c r="Z7045" s="75">
        <v>0.88367200000000001</v>
      </c>
      <c r="AA7045" s="33">
        <v>0.46898477277477335</v>
      </c>
      <c r="AB7045" s="33">
        <v>0.50940799999999997</v>
      </c>
      <c r="AC7045" s="45"/>
      <c r="AD7045" s="48">
        <f t="shared" si="1863"/>
        <v>1383.1164892526988</v>
      </c>
      <c r="AE7045" s="49">
        <f>IF(P7045&gt;90,0,AD7045*0.7^((1/cosd(P7045))^0.678))</f>
        <v>92.098059479321947</v>
      </c>
      <c r="AG7045" s="81">
        <f t="shared" si="1864"/>
        <v>81.473177338679008</v>
      </c>
      <c r="AH7045" s="82">
        <f t="shared" si="1865"/>
        <v>43.192587497907361</v>
      </c>
      <c r="AI7045" s="81">
        <f t="shared" si="1866"/>
        <v>81.384476416211385</v>
      </c>
      <c r="AJ7045" s="82">
        <f t="shared" si="1867"/>
        <v>46.915488283242432</v>
      </c>
    </row>
    <row r="7046" spans="9:36" ht="23.5" x14ac:dyDescent="0.35">
      <c r="I7046" s="57" t="s">
        <v>7057</v>
      </c>
      <c r="J7046" s="58">
        <f t="shared" si="1869"/>
        <v>294</v>
      </c>
      <c r="K7046" s="58">
        <f t="shared" si="1868"/>
        <v>9</v>
      </c>
      <c r="L7046" s="58">
        <f t="shared" ref="L7046:L7109" si="1873">229.18*(0.000075+0.001868*COS(RADIANS(360*(J7046-1)/365))-0.03277*SIN(RADIANS(360*(J7046-1)/365))-0.014615*COS(RADIANS(2*360*(J7046-1)/365))-0.0408*SIN(RADIANS(2*360*(J7046-1)/365)))</f>
        <v>15.651761630316402</v>
      </c>
      <c r="M7046" s="59">
        <f t="shared" ref="M7046:M7109" si="1874">K7046-($D$8-$D$7)/15+L7046/60</f>
        <v>7.8615293605052727</v>
      </c>
      <c r="N7046" s="59">
        <f t="shared" ref="N7046:N7109" si="1875">15*(M7046-12)</f>
        <v>-62.077059592420909</v>
      </c>
      <c r="O7046" s="59">
        <f t="shared" ref="O7046:O7109" si="1876">23.45*SIN(RADIANS(360/365*(284+J7046)))</f>
        <v>-11.754120525303421</v>
      </c>
      <c r="P7046" s="59">
        <f t="shared" ref="P7046:P7109" si="1877">DEGREES(ACOS(SIN(RADIANS(O7046))*SIN(RADIANS($D$6))+COS(RADIANS(O7046))*COS(RADIANS($D$6))*COS(RADIANS(N7046))))</f>
        <v>76.080548295772687</v>
      </c>
      <c r="Q7046" s="60">
        <f t="shared" ref="Q7046:Q7109" si="1878">DEGREES(ASIN(SIN(RADIANS(O7046))*SIN(RADIANS($D$6))+COS(RADIANS(O7046))*COS(RADIANS($D$6))*COS(RADIANS(N7046))))</f>
        <v>13.919451704227312</v>
      </c>
      <c r="R7046" s="59">
        <f t="shared" ref="R7046:R7109" si="1879">IF(N7046&lt;0,-DEGREES(ACOS((SIGN($D$6)*(SIN(RADIANS(Q7046))*SIN(RADIANS($D$6))-SIN(RADIANS(O7046)))/(COS(RADIANS(Q7046))*COS(RADIANS($D$6)))))),DEGREES(ACOS((SIGN($D$6)*(SIN(RADIANS(Q7046))*SIN(RADIANS($D$6))-SIN(RADIANS(O7046)))/(COS(RADIANS(Q7046))*COS(RADIANS($D$6)))))))</f>
        <v>-63.027096300098698</v>
      </c>
      <c r="S7046" s="61">
        <f t="shared" si="1870"/>
        <v>0.38483193196150284</v>
      </c>
      <c r="U7046" s="13">
        <f t="shared" si="1871"/>
        <v>76.080548295772687</v>
      </c>
      <c r="V7046" s="14">
        <f t="shared" si="1872"/>
        <v>-63.027096300098698</v>
      </c>
      <c r="W7046" s="7">
        <v>75.475399999999993</v>
      </c>
      <c r="X7046" s="28">
        <v>-63.707999999999998</v>
      </c>
      <c r="Y7046" s="74">
        <v>0.95381986507364636</v>
      </c>
      <c r="Z7046" s="75">
        <v>0.95294800000000002</v>
      </c>
      <c r="AA7046" s="33">
        <v>0.38483193196150284</v>
      </c>
      <c r="AB7046" s="33">
        <v>0.44572600000000001</v>
      </c>
      <c r="AC7046" s="45"/>
      <c r="AD7046" s="48">
        <f t="shared" ref="AD7046:AD7109" si="1880">1367.7*(1+0.033*COS(2*PI()*J7046/365))</f>
        <v>1383.1164892526988</v>
      </c>
      <c r="AE7046" s="49">
        <f>IF(P7046&gt;90,0,AD7046*0.7^((1/cosd(P7046))^0.678))</f>
        <v>541.82934234617494</v>
      </c>
      <c r="AG7046" s="81">
        <f t="shared" ref="AG7046:AG7109" si="1881">AE7046*Y7046</f>
        <v>516.80759020957112</v>
      </c>
      <c r="AH7046" s="82">
        <f t="shared" ref="AH7046:AH7109" si="1882">AE7046*AA7046</f>
        <v>208.51323260850901</v>
      </c>
      <c r="AI7046" s="81">
        <f t="shared" ref="AI7046:AI7109" si="1883">AE7046*Z7046</f>
        <v>516.33518813010278</v>
      </c>
      <c r="AJ7046" s="82">
        <f t="shared" ref="AJ7046:AJ7109" si="1884">AB7046*AE7046</f>
        <v>241.50742544659118</v>
      </c>
    </row>
    <row r="7047" spans="9:36" ht="23.5" x14ac:dyDescent="0.35">
      <c r="I7047" s="57" t="s">
        <v>7058</v>
      </c>
      <c r="J7047" s="58">
        <f t="shared" si="1869"/>
        <v>294</v>
      </c>
      <c r="K7047" s="58">
        <f t="shared" si="1868"/>
        <v>10</v>
      </c>
      <c r="L7047" s="58">
        <f t="shared" si="1873"/>
        <v>15.651761630316402</v>
      </c>
      <c r="M7047" s="59">
        <f t="shared" si="1874"/>
        <v>8.8615293605052745</v>
      </c>
      <c r="N7047" s="59">
        <f t="shared" si="1875"/>
        <v>-47.077059592420881</v>
      </c>
      <c r="O7047" s="59">
        <f t="shared" si="1876"/>
        <v>-11.754120525303421</v>
      </c>
      <c r="P7047" s="59">
        <f t="shared" si="1877"/>
        <v>66.044176262979448</v>
      </c>
      <c r="Q7047" s="60">
        <f t="shared" si="1878"/>
        <v>23.955823737020548</v>
      </c>
      <c r="R7047" s="59">
        <f t="shared" si="1879"/>
        <v>-51.673746792578392</v>
      </c>
      <c r="S7047" s="61">
        <f t="shared" si="1870"/>
        <v>0.41969220992465134</v>
      </c>
      <c r="U7047" s="13">
        <f t="shared" si="1871"/>
        <v>66.044176262979448</v>
      </c>
      <c r="V7047" s="14">
        <f t="shared" si="1872"/>
        <v>-51.673746792578392</v>
      </c>
      <c r="W7047" s="7">
        <v>65.401700000000005</v>
      </c>
      <c r="X7047" s="28">
        <v>-52.311000000000007</v>
      </c>
      <c r="Y7047" s="74">
        <v>0.99434428811740916</v>
      </c>
      <c r="Z7047" s="75">
        <v>0.99371299999999996</v>
      </c>
      <c r="AA7047" s="33">
        <v>0.41969220992465134</v>
      </c>
      <c r="AB7047" s="33">
        <v>0.48855199999999999</v>
      </c>
      <c r="AC7047" s="45"/>
      <c r="AD7047" s="48">
        <f t="shared" si="1880"/>
        <v>1383.1164892526988</v>
      </c>
      <c r="AE7047" s="49">
        <f>IF(P7047&gt;90,0,AD7047*0.7^((1/cosd(P7047))^0.678))</f>
        <v>716.90141119830071</v>
      </c>
      <c r="AG7047" s="81">
        <f t="shared" si="1881"/>
        <v>712.84682336834032</v>
      </c>
      <c r="AH7047" s="82">
        <f t="shared" si="1882"/>
        <v>300.87793756391602</v>
      </c>
      <c r="AI7047" s="81">
        <f t="shared" si="1883"/>
        <v>712.39425202609698</v>
      </c>
      <c r="AJ7047" s="82">
        <f t="shared" si="1884"/>
        <v>350.24361824375222</v>
      </c>
    </row>
    <row r="7048" spans="9:36" ht="23.5" x14ac:dyDescent="0.35">
      <c r="I7048" s="57" t="s">
        <v>7059</v>
      </c>
      <c r="J7048" s="58">
        <f t="shared" si="1869"/>
        <v>294</v>
      </c>
      <c r="K7048" s="58">
        <f t="shared" si="1868"/>
        <v>11</v>
      </c>
      <c r="L7048" s="58">
        <f t="shared" si="1873"/>
        <v>15.651761630316402</v>
      </c>
      <c r="M7048" s="59">
        <f t="shared" si="1874"/>
        <v>9.8615293605052745</v>
      </c>
      <c r="N7048" s="59">
        <f t="shared" si="1875"/>
        <v>-32.077059592420881</v>
      </c>
      <c r="O7048" s="59">
        <f t="shared" si="1876"/>
        <v>-11.754120525303421</v>
      </c>
      <c r="P7048" s="59">
        <f t="shared" si="1877"/>
        <v>57.628533164037123</v>
      </c>
      <c r="Q7048" s="60">
        <f t="shared" si="1878"/>
        <v>32.371466835962877</v>
      </c>
      <c r="R7048" s="59">
        <f t="shared" si="1879"/>
        <v>-37.99475652265501</v>
      </c>
      <c r="S7048" s="61">
        <f t="shared" si="1870"/>
        <v>0.54522498336905023</v>
      </c>
      <c r="U7048" s="13">
        <f t="shared" si="1871"/>
        <v>57.628533164037123</v>
      </c>
      <c r="V7048" s="14">
        <f t="shared" si="1872"/>
        <v>-37.99475652265501</v>
      </c>
      <c r="W7048" s="7">
        <v>56.920400000000001</v>
      </c>
      <c r="X7048" s="28">
        <v>-38.544999999999987</v>
      </c>
      <c r="Y7048" s="74">
        <v>0.99468064002608869</v>
      </c>
      <c r="Z7048" s="75">
        <v>0.99582400000000004</v>
      </c>
      <c r="AA7048" s="33">
        <v>0.54522498336905023</v>
      </c>
      <c r="AB7048" s="33">
        <v>0.59059300000000003</v>
      </c>
      <c r="AC7048" s="45"/>
      <c r="AD7048" s="48">
        <f t="shared" si="1880"/>
        <v>1383.1164892526988</v>
      </c>
      <c r="AE7048" s="49">
        <f>IF(P7048&gt;90,0,AD7048*0.7^((1/cosd(P7048))^0.678))</f>
        <v>802.16108976684575</v>
      </c>
      <c r="AG7048" s="81">
        <f t="shared" si="1881"/>
        <v>797.89410617331089</v>
      </c>
      <c r="AH7048" s="82">
        <f t="shared" si="1882"/>
        <v>437.35826682742766</v>
      </c>
      <c r="AI7048" s="81">
        <f t="shared" si="1883"/>
        <v>798.81126505597945</v>
      </c>
      <c r="AJ7048" s="82">
        <f t="shared" si="1884"/>
        <v>473.75072448867076</v>
      </c>
    </row>
    <row r="7049" spans="9:36" ht="23.5" x14ac:dyDescent="0.35">
      <c r="I7049" s="57" t="s">
        <v>7060</v>
      </c>
      <c r="J7049" s="58">
        <f t="shared" si="1869"/>
        <v>294</v>
      </c>
      <c r="K7049" s="58">
        <f t="shared" si="1868"/>
        <v>12</v>
      </c>
      <c r="L7049" s="58">
        <f t="shared" si="1873"/>
        <v>15.651761630316402</v>
      </c>
      <c r="M7049" s="59">
        <f t="shared" si="1874"/>
        <v>10.861529360505275</v>
      </c>
      <c r="N7049" s="59">
        <f t="shared" si="1875"/>
        <v>-17.077059592420881</v>
      </c>
      <c r="O7049" s="59">
        <f t="shared" si="1876"/>
        <v>-11.754120525303421</v>
      </c>
      <c r="P7049" s="59">
        <f t="shared" si="1877"/>
        <v>51.693851762936937</v>
      </c>
      <c r="Q7049" s="60">
        <f t="shared" si="1878"/>
        <v>38.306148237063063</v>
      </c>
      <c r="R7049" s="59">
        <f t="shared" si="1879"/>
        <v>-21.492366999242297</v>
      </c>
      <c r="S7049" s="61">
        <f t="shared" si="1870"/>
        <v>0.69440500067959687</v>
      </c>
      <c r="U7049" s="13">
        <f t="shared" si="1871"/>
        <v>51.693851762936937</v>
      </c>
      <c r="V7049" s="14">
        <f t="shared" si="1872"/>
        <v>-21.492366999242297</v>
      </c>
      <c r="W7049" s="7">
        <v>50.9191</v>
      </c>
      <c r="X7049" s="28">
        <v>-21.871000000000009</v>
      </c>
      <c r="Y7049" s="74">
        <v>0.94975372154757542</v>
      </c>
      <c r="Z7049" s="75">
        <v>0.95370200000000005</v>
      </c>
      <c r="AA7049" s="33">
        <v>0.69440500067959687</v>
      </c>
      <c r="AB7049" s="33">
        <v>0.708978</v>
      </c>
      <c r="AC7049" s="45"/>
      <c r="AD7049" s="48">
        <f t="shared" si="1880"/>
        <v>1383.1164892526988</v>
      </c>
      <c r="AE7049" s="49">
        <f>IF(P7049&gt;90,0,AD7049*0.7^((1/cosd(P7049))^0.678))</f>
        <v>844.55658119190207</v>
      </c>
      <c r="AG7049" s="81">
        <f t="shared" si="1881"/>
        <v>802.12075604450604</v>
      </c>
      <c r="AH7049" s="82">
        <f t="shared" si="1882"/>
        <v>586.46431333652072</v>
      </c>
      <c r="AI7049" s="81">
        <f t="shared" si="1883"/>
        <v>805.45530059587941</v>
      </c>
      <c r="AJ7049" s="82">
        <f t="shared" si="1884"/>
        <v>598.77203582027232</v>
      </c>
    </row>
    <row r="7050" spans="9:36" ht="23.5" x14ac:dyDescent="0.35">
      <c r="I7050" s="57" t="s">
        <v>7061</v>
      </c>
      <c r="J7050" s="58">
        <f t="shared" si="1869"/>
        <v>294</v>
      </c>
      <c r="K7050" s="58">
        <f t="shared" si="1868"/>
        <v>13</v>
      </c>
      <c r="L7050" s="58">
        <f t="shared" si="1873"/>
        <v>15.651761630316402</v>
      </c>
      <c r="M7050" s="59">
        <f t="shared" si="1874"/>
        <v>11.861529360505275</v>
      </c>
      <c r="N7050" s="59">
        <f t="shared" si="1875"/>
        <v>-2.0770595924208823</v>
      </c>
      <c r="O7050" s="59">
        <f t="shared" si="1876"/>
        <v>-11.754120525303421</v>
      </c>
      <c r="P7050" s="59">
        <f t="shared" si="1877"/>
        <v>49.182823591536419</v>
      </c>
      <c r="Q7050" s="60">
        <f t="shared" si="1878"/>
        <v>40.817176408463581</v>
      </c>
      <c r="R7050" s="59">
        <f t="shared" si="1879"/>
        <v>-2.6873783686756108</v>
      </c>
      <c r="S7050" s="61">
        <f t="shared" si="1870"/>
        <v>0.82873585428593388</v>
      </c>
      <c r="U7050" s="13">
        <f t="shared" si="1871"/>
        <v>49.182823591536419</v>
      </c>
      <c r="V7050" s="14">
        <f t="shared" si="1872"/>
        <v>-2.6873783686756108</v>
      </c>
      <c r="W7050" s="7">
        <v>48.3733</v>
      </c>
      <c r="X7050" s="28">
        <v>-2.8009999999999877</v>
      </c>
      <c r="Y7050" s="74">
        <v>0.86049517810361931</v>
      </c>
      <c r="Z7050" s="75">
        <v>0.86014900000000005</v>
      </c>
      <c r="AA7050" s="33">
        <v>0.82873585428593388</v>
      </c>
      <c r="AB7050" s="33">
        <v>0.82679000000000002</v>
      </c>
      <c r="AC7050" s="45"/>
      <c r="AD7050" s="48">
        <f t="shared" si="1880"/>
        <v>1383.1164892526988</v>
      </c>
      <c r="AE7050" s="49">
        <f>IF(P7050&gt;90,0,AD7050*0.7^((1/cosd(P7050))^0.678))</f>
        <v>859.40908286253375</v>
      </c>
      <c r="AG7050" s="81">
        <f t="shared" si="1881"/>
        <v>739.51737182166414</v>
      </c>
      <c r="AH7050" s="82">
        <f t="shared" si="1882"/>
        <v>712.22312046717286</v>
      </c>
      <c r="AI7050" s="81">
        <f t="shared" si="1883"/>
        <v>739.21986321512554</v>
      </c>
      <c r="AJ7050" s="82">
        <f t="shared" si="1884"/>
        <v>710.55083561991432</v>
      </c>
    </row>
    <row r="7051" spans="9:36" ht="23.5" x14ac:dyDescent="0.35">
      <c r="I7051" s="57" t="s">
        <v>7062</v>
      </c>
      <c r="J7051" s="58">
        <f t="shared" si="1869"/>
        <v>294</v>
      </c>
      <c r="K7051" s="58">
        <f t="shared" si="1868"/>
        <v>14</v>
      </c>
      <c r="L7051" s="58">
        <f t="shared" si="1873"/>
        <v>15.651761630316402</v>
      </c>
      <c r="M7051" s="59">
        <f t="shared" si="1874"/>
        <v>12.861529360505275</v>
      </c>
      <c r="N7051" s="59">
        <f t="shared" si="1875"/>
        <v>12.922940407579118</v>
      </c>
      <c r="O7051" s="59">
        <f t="shared" si="1876"/>
        <v>-11.754120525303421</v>
      </c>
      <c r="P7051" s="59">
        <f t="shared" si="1877"/>
        <v>50.620297711655937</v>
      </c>
      <c r="Q7051" s="60">
        <f t="shared" si="1878"/>
        <v>39.379702288344063</v>
      </c>
      <c r="R7051" s="59">
        <f t="shared" si="1879"/>
        <v>16.455071867071183</v>
      </c>
      <c r="S7051" s="61">
        <f t="shared" si="1870"/>
        <v>0.92928781381710879</v>
      </c>
      <c r="U7051" s="13">
        <f t="shared" si="1871"/>
        <v>50.620297711655937</v>
      </c>
      <c r="V7051" s="14">
        <f t="shared" si="1872"/>
        <v>16.455071867071183</v>
      </c>
      <c r="W7051" s="7">
        <v>49.8307</v>
      </c>
      <c r="X7051" s="28">
        <v>16.622000000000014</v>
      </c>
      <c r="Y7051" s="74">
        <v>0.73413860602111369</v>
      </c>
      <c r="Z7051" s="75">
        <v>0.71388799999999997</v>
      </c>
      <c r="AA7051" s="33">
        <v>0.92928781381710879</v>
      </c>
      <c r="AB7051" s="33">
        <v>0.92569100000000004</v>
      </c>
      <c r="AC7051" s="45"/>
      <c r="AD7051" s="48">
        <f t="shared" si="1880"/>
        <v>1383.1164892526988</v>
      </c>
      <c r="AE7051" s="49">
        <f>IF(P7051&gt;90,0,AD7051*0.7^((1/cosd(P7051))^0.678))</f>
        <v>851.10310839497174</v>
      </c>
      <c r="AG7051" s="81">
        <f t="shared" si="1881"/>
        <v>624.82764957732138</v>
      </c>
      <c r="AH7051" s="82">
        <f t="shared" si="1882"/>
        <v>790.91974693330906</v>
      </c>
      <c r="AI7051" s="81">
        <f t="shared" si="1883"/>
        <v>607.59229584586956</v>
      </c>
      <c r="AJ7051" s="82">
        <f t="shared" si="1884"/>
        <v>787.85848751324977</v>
      </c>
    </row>
    <row r="7052" spans="9:36" ht="23.5" x14ac:dyDescent="0.35">
      <c r="I7052" s="57" t="s">
        <v>7063</v>
      </c>
      <c r="J7052" s="58">
        <f t="shared" si="1869"/>
        <v>294</v>
      </c>
      <c r="K7052" s="58">
        <f t="shared" si="1868"/>
        <v>15</v>
      </c>
      <c r="L7052" s="58">
        <f t="shared" si="1873"/>
        <v>15.651761630316402</v>
      </c>
      <c r="M7052" s="59">
        <f t="shared" si="1874"/>
        <v>13.861529360505275</v>
      </c>
      <c r="N7052" s="59">
        <f t="shared" si="1875"/>
        <v>27.922940407579119</v>
      </c>
      <c r="O7052" s="59">
        <f t="shared" si="1876"/>
        <v>-11.754120525303421</v>
      </c>
      <c r="P7052" s="59">
        <f t="shared" si="1877"/>
        <v>55.694961004330203</v>
      </c>
      <c r="Q7052" s="60">
        <f t="shared" si="1878"/>
        <v>34.305038995669797</v>
      </c>
      <c r="R7052" s="59">
        <f t="shared" si="1879"/>
        <v>33.711303193099035</v>
      </c>
      <c r="S7052" s="61">
        <f t="shared" si="1870"/>
        <v>0.98683975548423086</v>
      </c>
      <c r="U7052" s="13">
        <f t="shared" si="1871"/>
        <v>55.694961004330203</v>
      </c>
      <c r="V7052" s="14">
        <f t="shared" si="1872"/>
        <v>33.711303193099035</v>
      </c>
      <c r="W7052" s="7">
        <v>54.966799999999999</v>
      </c>
      <c r="X7052" s="28">
        <v>34.075999999999993</v>
      </c>
      <c r="Y7052" s="74">
        <v>0.5863367558626672</v>
      </c>
      <c r="Z7052" s="75">
        <v>0.53582300000000005</v>
      </c>
      <c r="AA7052" s="33">
        <v>0.98683975548423086</v>
      </c>
      <c r="AB7052" s="33">
        <v>0.98663199999999995</v>
      </c>
      <c r="AC7052" s="45"/>
      <c r="AD7052" s="48">
        <f t="shared" si="1880"/>
        <v>1383.1164892526988</v>
      </c>
      <c r="AE7052" s="49">
        <f>IF(P7052&gt;90,0,AD7052*0.7^((1/cosd(P7052))^0.678))</f>
        <v>817.24427550926669</v>
      </c>
      <c r="AG7052" s="81">
        <f t="shared" si="1881"/>
        <v>479.18035724943923</v>
      </c>
      <c r="AH7052" s="82">
        <f t="shared" si="1882"/>
        <v>806.48914101445212</v>
      </c>
      <c r="AI7052" s="81">
        <f t="shared" si="1883"/>
        <v>437.89827943620185</v>
      </c>
      <c r="AJ7052" s="82">
        <f t="shared" si="1884"/>
        <v>806.31935403425882</v>
      </c>
    </row>
    <row r="7053" spans="9:36" ht="23.5" x14ac:dyDescent="0.35">
      <c r="I7053" s="57" t="s">
        <v>7064</v>
      </c>
      <c r="J7053" s="58">
        <f t="shared" si="1869"/>
        <v>294</v>
      </c>
      <c r="K7053" s="58">
        <f t="shared" si="1868"/>
        <v>16</v>
      </c>
      <c r="L7053" s="58">
        <f t="shared" si="1873"/>
        <v>15.651761630316402</v>
      </c>
      <c r="M7053" s="59">
        <f t="shared" si="1874"/>
        <v>14.861529360505275</v>
      </c>
      <c r="N7053" s="59">
        <f t="shared" si="1875"/>
        <v>42.922940407579119</v>
      </c>
      <c r="O7053" s="59">
        <f t="shared" si="1876"/>
        <v>-11.754120525303421</v>
      </c>
      <c r="P7053" s="59">
        <f t="shared" si="1877"/>
        <v>63.518918097392636</v>
      </c>
      <c r="Q7053" s="60">
        <f t="shared" si="1878"/>
        <v>26.481081902607368</v>
      </c>
      <c r="R7053" s="59">
        <f t="shared" si="1879"/>
        <v>48.149310753809644</v>
      </c>
      <c r="S7053" s="61">
        <f t="shared" si="1870"/>
        <v>0.99879021990258354</v>
      </c>
      <c r="U7053" s="13">
        <f t="shared" si="1871"/>
        <v>63.518918097392636</v>
      </c>
      <c r="V7053" s="14">
        <f t="shared" si="1872"/>
        <v>48.149310753809644</v>
      </c>
      <c r="W7053" s="7">
        <v>62.860999999999997</v>
      </c>
      <c r="X7053" s="28">
        <v>48.614000000000004</v>
      </c>
      <c r="Y7053" s="74">
        <v>0.44860556699824883</v>
      </c>
      <c r="Z7053" s="75">
        <v>0.37681100000000001</v>
      </c>
      <c r="AA7053" s="33">
        <v>0.99879021990258354</v>
      </c>
      <c r="AB7053" s="33">
        <v>0.99828700000000004</v>
      </c>
      <c r="AC7053" s="45"/>
      <c r="AD7053" s="48">
        <f t="shared" si="1880"/>
        <v>1383.1164892526988</v>
      </c>
      <c r="AE7053" s="49">
        <f>IF(P7053&gt;90,0,AD7053*0.7^((1/cosd(P7053))^0.678))</f>
        <v>746.48423032945641</v>
      </c>
      <c r="AG7053" s="81">
        <f t="shared" si="1881"/>
        <v>334.87698140219715</v>
      </c>
      <c r="AH7053" s="82">
        <f t="shared" si="1882"/>
        <v>745.58114856456859</v>
      </c>
      <c r="AI7053" s="81">
        <f t="shared" si="1883"/>
        <v>281.2834693146728</v>
      </c>
      <c r="AJ7053" s="82">
        <f t="shared" si="1884"/>
        <v>745.20550284290209</v>
      </c>
    </row>
    <row r="7054" spans="9:36" ht="23.5" x14ac:dyDescent="0.35">
      <c r="I7054" s="57" t="s">
        <v>7065</v>
      </c>
      <c r="J7054" s="58">
        <f t="shared" si="1869"/>
        <v>294</v>
      </c>
      <c r="K7054" s="58">
        <f t="shared" si="1868"/>
        <v>17</v>
      </c>
      <c r="L7054" s="58">
        <f t="shared" si="1873"/>
        <v>15.651761630316402</v>
      </c>
      <c r="M7054" s="59">
        <f t="shared" si="1874"/>
        <v>15.861529360505275</v>
      </c>
      <c r="N7054" s="59">
        <f t="shared" si="1875"/>
        <v>57.922940407579119</v>
      </c>
      <c r="O7054" s="59">
        <f t="shared" si="1876"/>
        <v>-11.754120525303421</v>
      </c>
      <c r="P7054" s="59">
        <f t="shared" si="1877"/>
        <v>73.178660251845912</v>
      </c>
      <c r="Q7054" s="60">
        <f t="shared" si="1878"/>
        <v>16.821339748154095</v>
      </c>
      <c r="R7054" s="59">
        <f t="shared" si="1879"/>
        <v>60.071545398936266</v>
      </c>
      <c r="S7054" s="61">
        <f t="shared" si="1870"/>
        <v>0.96852944835742749</v>
      </c>
      <c r="U7054" s="13">
        <f t="shared" si="1871"/>
        <v>73.178660251845912</v>
      </c>
      <c r="V7054" s="14">
        <f t="shared" si="1872"/>
        <v>60.071545398936266</v>
      </c>
      <c r="W7054" s="7">
        <v>72.572199999999995</v>
      </c>
      <c r="X7054" s="28">
        <v>60.576999999999998</v>
      </c>
      <c r="Y7054" s="74">
        <v>0.38170186387686628</v>
      </c>
      <c r="Z7054" s="75">
        <v>0.34615099999999999</v>
      </c>
      <c r="AA7054" s="33">
        <v>0.96852944835742749</v>
      </c>
      <c r="AB7054" s="33">
        <v>0.96519100000000002</v>
      </c>
      <c r="AC7054" s="45"/>
      <c r="AD7054" s="48">
        <f t="shared" si="1880"/>
        <v>1383.1164892526988</v>
      </c>
      <c r="AE7054" s="49">
        <f>IF(P7054&gt;90,0,AD7054*0.7^((1/cosd(P7054))^0.678))</f>
        <v>605.05380569865645</v>
      </c>
      <c r="AG7054" s="81">
        <f t="shared" si="1881"/>
        <v>230.95016538096846</v>
      </c>
      <c r="AH7054" s="82">
        <f t="shared" si="1882"/>
        <v>586.01242865988183</v>
      </c>
      <c r="AI7054" s="81">
        <f t="shared" si="1883"/>
        <v>209.43997989639561</v>
      </c>
      <c r="AJ7054" s="82">
        <f t="shared" si="1884"/>
        <v>583.99248777609193</v>
      </c>
    </row>
    <row r="7055" spans="9:36" ht="23.5" x14ac:dyDescent="0.35">
      <c r="I7055" s="57" t="s">
        <v>7066</v>
      </c>
      <c r="J7055" s="58">
        <f t="shared" si="1869"/>
        <v>294</v>
      </c>
      <c r="K7055" s="58">
        <f t="shared" si="1868"/>
        <v>18</v>
      </c>
      <c r="L7055" s="58">
        <f t="shared" si="1873"/>
        <v>15.651761630316402</v>
      </c>
      <c r="M7055" s="59">
        <f t="shared" si="1874"/>
        <v>16.861529360505273</v>
      </c>
      <c r="N7055" s="59">
        <f t="shared" si="1875"/>
        <v>72.922940407579091</v>
      </c>
      <c r="O7055" s="59">
        <f t="shared" si="1876"/>
        <v>-11.754120525303421</v>
      </c>
      <c r="P7055" s="59">
        <f t="shared" si="1877"/>
        <v>83.98879428863583</v>
      </c>
      <c r="Q7055" s="60">
        <f t="shared" si="1878"/>
        <v>6.011205711364167</v>
      </c>
      <c r="R7055" s="59">
        <f t="shared" si="1879"/>
        <v>70.22701557364671</v>
      </c>
      <c r="S7055" s="61">
        <f t="shared" si="1870"/>
        <v>0.90572661505750351</v>
      </c>
      <c r="U7055" s="13">
        <f t="shared" si="1871"/>
        <v>83.98879428863583</v>
      </c>
      <c r="V7055" s="14">
        <f t="shared" si="1872"/>
        <v>70.22701557364671</v>
      </c>
      <c r="W7055" s="7">
        <v>83.362499999999997</v>
      </c>
      <c r="X7055" s="28">
        <v>70.75</v>
      </c>
      <c r="Y7055" s="74">
        <v>0.43660760240265628</v>
      </c>
      <c r="Z7055" s="75">
        <v>0</v>
      </c>
      <c r="AA7055" s="33">
        <v>0.90572661505750351</v>
      </c>
      <c r="AB7055" s="33">
        <v>0</v>
      </c>
      <c r="AC7055" s="45"/>
      <c r="AD7055" s="48">
        <f t="shared" si="1880"/>
        <v>1383.1164892526988</v>
      </c>
      <c r="AE7055" s="49">
        <f>IF(P7055&gt;90,0,AD7055*0.7^((1/cosd(P7055))^0.678))</f>
        <v>266.43500200130188</v>
      </c>
      <c r="AG7055" s="81">
        <f t="shared" si="1881"/>
        <v>116.32754741993534</v>
      </c>
      <c r="AH7055" s="82">
        <f t="shared" si="1882"/>
        <v>241.31727249547833</v>
      </c>
      <c r="AI7055" s="81">
        <f t="shared" si="1883"/>
        <v>0</v>
      </c>
      <c r="AJ7055" s="82">
        <f t="shared" si="1884"/>
        <v>0</v>
      </c>
    </row>
    <row r="7056" spans="9:36" ht="23.5" x14ac:dyDescent="0.35">
      <c r="I7056" s="57" t="s">
        <v>7067</v>
      </c>
      <c r="J7056" s="58">
        <f t="shared" si="1869"/>
        <v>294</v>
      </c>
      <c r="K7056" s="58">
        <f t="shared" si="1868"/>
        <v>19</v>
      </c>
      <c r="L7056" s="58">
        <f t="shared" si="1873"/>
        <v>15.651761630316402</v>
      </c>
      <c r="M7056" s="59">
        <f t="shared" si="1874"/>
        <v>17.861529360505273</v>
      </c>
      <c r="N7056" s="59">
        <f t="shared" si="1875"/>
        <v>87.922940407579091</v>
      </c>
      <c r="O7056" s="59">
        <f t="shared" si="1876"/>
        <v>-11.754120525303421</v>
      </c>
      <c r="P7056" s="59">
        <f t="shared" si="1877"/>
        <v>95.480625392082374</v>
      </c>
      <c r="Q7056" s="60">
        <f t="shared" si="1878"/>
        <v>-5.4806253920823709</v>
      </c>
      <c r="R7056" s="59">
        <f t="shared" si="1879"/>
        <v>79.383015306288016</v>
      </c>
      <c r="S7056" s="61">
        <f t="shared" si="1870"/>
        <v>0</v>
      </c>
      <c r="U7056" s="13">
        <f t="shared" si="1871"/>
        <v>95.480625392082374</v>
      </c>
      <c r="V7056" s="14">
        <f t="shared" si="1872"/>
        <v>79.383015306288016</v>
      </c>
      <c r="W7056" s="7">
        <v>95.018799999999999</v>
      </c>
      <c r="X7056" s="28">
        <v>79.920999999999992</v>
      </c>
      <c r="Y7056" s="74">
        <v>0</v>
      </c>
      <c r="Z7056" s="75">
        <v>0</v>
      </c>
      <c r="AA7056" s="33">
        <v>0</v>
      </c>
      <c r="AB7056" s="33">
        <v>0</v>
      </c>
      <c r="AC7056" s="45"/>
      <c r="AD7056" s="48">
        <f t="shared" si="1880"/>
        <v>1383.1164892526988</v>
      </c>
      <c r="AE7056" s="49">
        <f>IF(P7056&gt;90,0,AD7056*0.7^((1/cosd(P7056))^0.678))</f>
        <v>0</v>
      </c>
      <c r="AG7056" s="81">
        <f t="shared" si="1881"/>
        <v>0</v>
      </c>
      <c r="AH7056" s="82">
        <f t="shared" si="1882"/>
        <v>0</v>
      </c>
      <c r="AI7056" s="81">
        <f t="shared" si="1883"/>
        <v>0</v>
      </c>
      <c r="AJ7056" s="82">
        <f t="shared" si="1884"/>
        <v>0</v>
      </c>
    </row>
    <row r="7057" spans="9:36" ht="23.5" x14ac:dyDescent="0.35">
      <c r="I7057" s="57" t="s">
        <v>7068</v>
      </c>
      <c r="J7057" s="58">
        <f t="shared" si="1869"/>
        <v>294</v>
      </c>
      <c r="K7057" s="58">
        <f t="shared" si="1868"/>
        <v>20</v>
      </c>
      <c r="L7057" s="58">
        <f t="shared" si="1873"/>
        <v>15.651761630316402</v>
      </c>
      <c r="M7057" s="59">
        <f t="shared" si="1874"/>
        <v>18.861529360505273</v>
      </c>
      <c r="N7057" s="59">
        <f t="shared" si="1875"/>
        <v>102.92294040757909</v>
      </c>
      <c r="O7057" s="59">
        <f t="shared" si="1876"/>
        <v>-11.754120525303421</v>
      </c>
      <c r="P7057" s="59">
        <f t="shared" si="1877"/>
        <v>107.3172638896052</v>
      </c>
      <c r="Q7057" s="60">
        <f t="shared" si="1878"/>
        <v>-17.317263889605204</v>
      </c>
      <c r="R7057" s="59">
        <f t="shared" si="1879"/>
        <v>88.26535970185553</v>
      </c>
      <c r="S7057" s="61">
        <f t="shared" si="1870"/>
        <v>0</v>
      </c>
      <c r="U7057" s="13">
        <f t="shared" si="1871"/>
        <v>107.3172638896052</v>
      </c>
      <c r="V7057" s="14">
        <f t="shared" si="1872"/>
        <v>88.26535970185553</v>
      </c>
      <c r="W7057" s="7">
        <v>106.877</v>
      </c>
      <c r="X7057" s="28">
        <v>88.824000000000012</v>
      </c>
      <c r="Y7057" s="74">
        <v>0</v>
      </c>
      <c r="Z7057" s="75">
        <v>0</v>
      </c>
      <c r="AA7057" s="33">
        <v>0</v>
      </c>
      <c r="AB7057" s="33">
        <v>0</v>
      </c>
      <c r="AC7057" s="45"/>
      <c r="AD7057" s="48">
        <f t="shared" si="1880"/>
        <v>1383.1164892526988</v>
      </c>
      <c r="AE7057" s="49">
        <f>IF(P7057&gt;90,0,AD7057*0.7^((1/cosd(P7057))^0.678))</f>
        <v>0</v>
      </c>
      <c r="AG7057" s="81">
        <f t="shared" si="1881"/>
        <v>0</v>
      </c>
      <c r="AH7057" s="82">
        <f t="shared" si="1882"/>
        <v>0</v>
      </c>
      <c r="AI7057" s="81">
        <f t="shared" si="1883"/>
        <v>0</v>
      </c>
      <c r="AJ7057" s="82">
        <f t="shared" si="1884"/>
        <v>0</v>
      </c>
    </row>
    <row r="7058" spans="9:36" ht="23.5" x14ac:dyDescent="0.35">
      <c r="I7058" s="57" t="s">
        <v>7069</v>
      </c>
      <c r="J7058" s="58">
        <f t="shared" si="1869"/>
        <v>294</v>
      </c>
      <c r="K7058" s="58">
        <f t="shared" si="1868"/>
        <v>21</v>
      </c>
      <c r="L7058" s="58">
        <f t="shared" si="1873"/>
        <v>15.651761630316402</v>
      </c>
      <c r="M7058" s="59">
        <f t="shared" si="1874"/>
        <v>19.861529360505273</v>
      </c>
      <c r="N7058" s="59">
        <f t="shared" si="1875"/>
        <v>117.92294040757909</v>
      </c>
      <c r="O7058" s="59">
        <f t="shared" si="1876"/>
        <v>-11.754120525303421</v>
      </c>
      <c r="P7058" s="59">
        <f t="shared" si="1877"/>
        <v>119.2066373577063</v>
      </c>
      <c r="Q7058" s="60">
        <f t="shared" si="1878"/>
        <v>-29.206637357706306</v>
      </c>
      <c r="R7058" s="59">
        <f t="shared" si="1879"/>
        <v>97.672910137322759</v>
      </c>
      <c r="S7058" s="61">
        <f t="shared" si="1870"/>
        <v>0</v>
      </c>
      <c r="U7058" s="13">
        <f t="shared" si="1871"/>
        <v>119.2066373577063</v>
      </c>
      <c r="V7058" s="14">
        <f t="shared" si="1872"/>
        <v>97.672910137322759</v>
      </c>
      <c r="W7058" s="7">
        <v>118.77</v>
      </c>
      <c r="X7058" s="28">
        <v>98.264999999999986</v>
      </c>
      <c r="Y7058" s="74">
        <v>0</v>
      </c>
      <c r="Z7058" s="75">
        <v>0</v>
      </c>
      <c r="AA7058" s="33">
        <v>0</v>
      </c>
      <c r="AB7058" s="33">
        <v>0</v>
      </c>
      <c r="AC7058" s="45"/>
      <c r="AD7058" s="48">
        <f t="shared" si="1880"/>
        <v>1383.1164892526988</v>
      </c>
      <c r="AE7058" s="49">
        <f>IF(P7058&gt;90,0,AD7058*0.7^((1/cosd(P7058))^0.678))</f>
        <v>0</v>
      </c>
      <c r="AG7058" s="81">
        <f t="shared" si="1881"/>
        <v>0</v>
      </c>
      <c r="AH7058" s="82">
        <f t="shared" si="1882"/>
        <v>0</v>
      </c>
      <c r="AI7058" s="81">
        <f t="shared" si="1883"/>
        <v>0</v>
      </c>
      <c r="AJ7058" s="82">
        <f t="shared" si="1884"/>
        <v>0</v>
      </c>
    </row>
    <row r="7059" spans="9:36" ht="23.5" x14ac:dyDescent="0.35">
      <c r="I7059" s="57" t="s">
        <v>7070</v>
      </c>
      <c r="J7059" s="58">
        <f t="shared" si="1869"/>
        <v>294</v>
      </c>
      <c r="K7059" s="58">
        <f t="shared" si="1868"/>
        <v>22</v>
      </c>
      <c r="L7059" s="58">
        <f t="shared" si="1873"/>
        <v>15.651761630316402</v>
      </c>
      <c r="M7059" s="59">
        <f t="shared" si="1874"/>
        <v>20.861529360505273</v>
      </c>
      <c r="N7059" s="59">
        <f t="shared" si="1875"/>
        <v>132.92294040757909</v>
      </c>
      <c r="O7059" s="59">
        <f t="shared" si="1876"/>
        <v>-11.754120525303421</v>
      </c>
      <c r="P7059" s="59">
        <f t="shared" si="1877"/>
        <v>130.80111644951469</v>
      </c>
      <c r="Q7059" s="60">
        <f t="shared" si="1878"/>
        <v>-40.801116449514716</v>
      </c>
      <c r="R7059" s="59">
        <f t="shared" si="1879"/>
        <v>108.72506743141514</v>
      </c>
      <c r="S7059" s="61">
        <f t="shared" si="1870"/>
        <v>0</v>
      </c>
      <c r="U7059" s="13">
        <f t="shared" si="1871"/>
        <v>130.80111644951469</v>
      </c>
      <c r="V7059" s="14">
        <f t="shared" si="1872"/>
        <v>108.72506743141514</v>
      </c>
      <c r="W7059" s="7">
        <v>130.345</v>
      </c>
      <c r="X7059" s="28">
        <v>109.358</v>
      </c>
      <c r="Y7059" s="74">
        <v>0</v>
      </c>
      <c r="Z7059" s="75">
        <v>0</v>
      </c>
      <c r="AA7059" s="33">
        <v>0</v>
      </c>
      <c r="AB7059" s="33">
        <v>0</v>
      </c>
      <c r="AC7059" s="45"/>
      <c r="AD7059" s="48">
        <f t="shared" si="1880"/>
        <v>1383.1164892526988</v>
      </c>
      <c r="AE7059" s="49">
        <f>IF(P7059&gt;90,0,AD7059*0.7^((1/cosd(P7059))^0.678))</f>
        <v>0</v>
      </c>
      <c r="AG7059" s="81">
        <f t="shared" si="1881"/>
        <v>0</v>
      </c>
      <c r="AH7059" s="82">
        <f t="shared" si="1882"/>
        <v>0</v>
      </c>
      <c r="AI7059" s="81">
        <f t="shared" si="1883"/>
        <v>0</v>
      </c>
      <c r="AJ7059" s="82">
        <f t="shared" si="1884"/>
        <v>0</v>
      </c>
    </row>
    <row r="7060" spans="9:36" ht="23.5" x14ac:dyDescent="0.35">
      <c r="I7060" s="57" t="s">
        <v>7071</v>
      </c>
      <c r="J7060" s="58">
        <f t="shared" si="1869"/>
        <v>294</v>
      </c>
      <c r="K7060" s="58">
        <f t="shared" si="1868"/>
        <v>23</v>
      </c>
      <c r="L7060" s="58">
        <f t="shared" si="1873"/>
        <v>15.651761630316402</v>
      </c>
      <c r="M7060" s="59">
        <f t="shared" si="1874"/>
        <v>21.861529360505273</v>
      </c>
      <c r="N7060" s="59">
        <f t="shared" si="1875"/>
        <v>147.92294040757909</v>
      </c>
      <c r="O7060" s="59">
        <f t="shared" si="1876"/>
        <v>-11.754120525303421</v>
      </c>
      <c r="P7060" s="59">
        <f t="shared" si="1877"/>
        <v>141.51853067324041</v>
      </c>
      <c r="Q7060" s="60">
        <f t="shared" si="1878"/>
        <v>-51.518530673240406</v>
      </c>
      <c r="R7060" s="59">
        <f t="shared" si="1879"/>
        <v>123.32803925263606</v>
      </c>
      <c r="S7060" s="61">
        <f t="shared" si="1870"/>
        <v>0</v>
      </c>
      <c r="U7060" s="13">
        <f t="shared" si="1871"/>
        <v>141.51853067324041</v>
      </c>
      <c r="V7060" s="14">
        <f t="shared" si="1872"/>
        <v>123.32803925263606</v>
      </c>
      <c r="W7060" s="7">
        <v>141.01499999999999</v>
      </c>
      <c r="X7060" s="28">
        <v>123.98000000000002</v>
      </c>
      <c r="Y7060" s="74">
        <v>0</v>
      </c>
      <c r="Z7060" s="75">
        <v>0</v>
      </c>
      <c r="AA7060" s="33">
        <v>0</v>
      </c>
      <c r="AB7060" s="33">
        <v>0</v>
      </c>
      <c r="AC7060" s="45"/>
      <c r="AD7060" s="48">
        <f t="shared" si="1880"/>
        <v>1383.1164892526988</v>
      </c>
      <c r="AE7060" s="49">
        <f>IF(P7060&gt;90,0,AD7060*0.7^((1/cosd(P7060))^0.678))</f>
        <v>0</v>
      </c>
      <c r="AG7060" s="81">
        <f t="shared" si="1881"/>
        <v>0</v>
      </c>
      <c r="AH7060" s="82">
        <f t="shared" si="1882"/>
        <v>0</v>
      </c>
      <c r="AI7060" s="81">
        <f t="shared" si="1883"/>
        <v>0</v>
      </c>
      <c r="AJ7060" s="82">
        <f t="shared" si="1884"/>
        <v>0</v>
      </c>
    </row>
    <row r="7061" spans="9:36" ht="23.5" x14ac:dyDescent="0.35">
      <c r="I7061" s="57" t="s">
        <v>7072</v>
      </c>
      <c r="J7061" s="58">
        <f t="shared" si="1869"/>
        <v>295</v>
      </c>
      <c r="K7061" s="58">
        <f t="shared" si="1868"/>
        <v>0</v>
      </c>
      <c r="L7061" s="58">
        <f t="shared" si="1873"/>
        <v>15.793409872436628</v>
      </c>
      <c r="M7061" s="59">
        <f t="shared" si="1874"/>
        <v>-1.1361098354593897</v>
      </c>
      <c r="N7061" s="59">
        <f t="shared" si="1875"/>
        <v>-197.04164753189085</v>
      </c>
      <c r="O7061" s="59">
        <f t="shared" si="1876"/>
        <v>-12.10166306932172</v>
      </c>
      <c r="P7061" s="59">
        <f t="shared" si="1877"/>
        <v>150.46549182151062</v>
      </c>
      <c r="Q7061" s="60">
        <f t="shared" si="1878"/>
        <v>-60.465491821510632</v>
      </c>
      <c r="R7061" s="59">
        <f t="shared" si="1879"/>
        <v>-144.45747112590786</v>
      </c>
      <c r="S7061" s="61">
        <f t="shared" si="1870"/>
        <v>0</v>
      </c>
      <c r="U7061" s="13">
        <f t="shared" si="1871"/>
        <v>150.46549182151062</v>
      </c>
      <c r="V7061" s="14">
        <f t="shared" si="1872"/>
        <v>-144.45747112590786</v>
      </c>
      <c r="W7061" s="7">
        <v>149.566</v>
      </c>
      <c r="X7061" s="28">
        <v>145.245</v>
      </c>
      <c r="Y7061" s="74">
        <v>0</v>
      </c>
      <c r="Z7061" s="75">
        <v>0</v>
      </c>
      <c r="AA7061" s="33">
        <v>0</v>
      </c>
      <c r="AB7061" s="33">
        <v>0</v>
      </c>
      <c r="AC7061" s="45"/>
      <c r="AD7061" s="48">
        <f t="shared" si="1880"/>
        <v>1383.8443880813181</v>
      </c>
      <c r="AE7061" s="49">
        <f>IF(P7061&gt;90,0,AD7061*0.7^((1/cosd(P7061))^0.678))</f>
        <v>0</v>
      </c>
      <c r="AG7061" s="81">
        <f t="shared" si="1881"/>
        <v>0</v>
      </c>
      <c r="AH7061" s="82">
        <f t="shared" si="1882"/>
        <v>0</v>
      </c>
      <c r="AI7061" s="81">
        <f t="shared" si="1883"/>
        <v>0</v>
      </c>
      <c r="AJ7061" s="82">
        <f t="shared" si="1884"/>
        <v>0</v>
      </c>
    </row>
    <row r="7062" spans="9:36" ht="23.5" x14ac:dyDescent="0.35">
      <c r="I7062" s="57" t="s">
        <v>7073</v>
      </c>
      <c r="J7062" s="58">
        <f t="shared" si="1869"/>
        <v>295</v>
      </c>
      <c r="K7062" s="58">
        <f t="shared" si="1868"/>
        <v>1</v>
      </c>
      <c r="L7062" s="58">
        <f t="shared" si="1873"/>
        <v>15.793409872436628</v>
      </c>
      <c r="M7062" s="59">
        <f t="shared" si="1874"/>
        <v>-0.13610983545938976</v>
      </c>
      <c r="N7062" s="59">
        <f t="shared" si="1875"/>
        <v>-182.04164753189085</v>
      </c>
      <c r="O7062" s="59">
        <f t="shared" si="1876"/>
        <v>-12.10166306932172</v>
      </c>
      <c r="P7062" s="59">
        <f t="shared" si="1877"/>
        <v>154.64559770563531</v>
      </c>
      <c r="Q7062" s="60">
        <f t="shared" si="1878"/>
        <v>-64.645597705635311</v>
      </c>
      <c r="R7062" s="59">
        <f t="shared" si="1879"/>
        <v>-175.33398745271367</v>
      </c>
      <c r="S7062" s="61">
        <f t="shared" si="1870"/>
        <v>0</v>
      </c>
      <c r="U7062" s="13">
        <f t="shared" si="1871"/>
        <v>154.64559770563531</v>
      </c>
      <c r="V7062" s="14">
        <f t="shared" si="1872"/>
        <v>-175.33398745271367</v>
      </c>
      <c r="W7062" s="7">
        <v>153.678</v>
      </c>
      <c r="X7062" s="28">
        <v>175.31900000000002</v>
      </c>
      <c r="Y7062" s="74">
        <v>0</v>
      </c>
      <c r="Z7062" s="75">
        <v>0</v>
      </c>
      <c r="AA7062" s="33">
        <v>0</v>
      </c>
      <c r="AB7062" s="33">
        <v>0</v>
      </c>
      <c r="AC7062" s="45"/>
      <c r="AD7062" s="48">
        <f t="shared" si="1880"/>
        <v>1383.8443880813181</v>
      </c>
      <c r="AE7062" s="49">
        <f>IF(P7062&gt;90,0,AD7062*0.7^((1/cosd(P7062))^0.678))</f>
        <v>0</v>
      </c>
      <c r="AG7062" s="81">
        <f t="shared" si="1881"/>
        <v>0</v>
      </c>
      <c r="AH7062" s="82">
        <f t="shared" si="1882"/>
        <v>0</v>
      </c>
      <c r="AI7062" s="81">
        <f t="shared" si="1883"/>
        <v>0</v>
      </c>
      <c r="AJ7062" s="82">
        <f t="shared" si="1884"/>
        <v>0</v>
      </c>
    </row>
    <row r="7063" spans="9:36" ht="23.5" x14ac:dyDescent="0.35">
      <c r="I7063" s="57" t="s">
        <v>7074</v>
      </c>
      <c r="J7063" s="58">
        <f t="shared" si="1869"/>
        <v>295</v>
      </c>
      <c r="K7063" s="58">
        <f t="shared" si="1868"/>
        <v>2</v>
      </c>
      <c r="L7063" s="58">
        <f t="shared" si="1873"/>
        <v>15.793409872436628</v>
      </c>
      <c r="M7063" s="59">
        <f t="shared" si="1874"/>
        <v>0.86389016454061029</v>
      </c>
      <c r="N7063" s="59">
        <f t="shared" si="1875"/>
        <v>-167.04164753189085</v>
      </c>
      <c r="O7063" s="59">
        <f t="shared" si="1876"/>
        <v>-12.10166306932172</v>
      </c>
      <c r="P7063" s="59">
        <f t="shared" si="1877"/>
        <v>152.17597997106432</v>
      </c>
      <c r="Q7063" s="60">
        <f t="shared" si="1878"/>
        <v>-62.175979971064329</v>
      </c>
      <c r="R7063" s="59">
        <f t="shared" si="1879"/>
        <v>-151.98191383490413</v>
      </c>
      <c r="S7063" s="61">
        <f t="shared" si="1870"/>
        <v>0</v>
      </c>
      <c r="U7063" s="13">
        <f t="shared" si="1871"/>
        <v>152.17597997106432</v>
      </c>
      <c r="V7063" s="14">
        <f t="shared" si="1872"/>
        <v>-151.98191383490413</v>
      </c>
      <c r="W7063" s="7">
        <v>151.321</v>
      </c>
      <c r="X7063" s="28">
        <v>-152.87090000000001</v>
      </c>
      <c r="Y7063" s="74">
        <v>0</v>
      </c>
      <c r="Z7063" s="75">
        <v>0</v>
      </c>
      <c r="AA7063" s="33">
        <v>0</v>
      </c>
      <c r="AB7063" s="33">
        <v>0</v>
      </c>
      <c r="AC7063" s="45"/>
      <c r="AD7063" s="48">
        <f t="shared" si="1880"/>
        <v>1383.8443880813181</v>
      </c>
      <c r="AE7063" s="49">
        <f>IF(P7063&gt;90,0,AD7063*0.7^((1/cosd(P7063))^0.678))</f>
        <v>0</v>
      </c>
      <c r="AG7063" s="81">
        <f t="shared" si="1881"/>
        <v>0</v>
      </c>
      <c r="AH7063" s="82">
        <f t="shared" si="1882"/>
        <v>0</v>
      </c>
      <c r="AI7063" s="81">
        <f t="shared" si="1883"/>
        <v>0</v>
      </c>
      <c r="AJ7063" s="82">
        <f t="shared" si="1884"/>
        <v>0</v>
      </c>
    </row>
    <row r="7064" spans="9:36" ht="23.5" x14ac:dyDescent="0.35">
      <c r="I7064" s="57" t="s">
        <v>7075</v>
      </c>
      <c r="J7064" s="58">
        <f t="shared" si="1869"/>
        <v>295</v>
      </c>
      <c r="K7064" s="58">
        <f t="shared" si="1868"/>
        <v>3</v>
      </c>
      <c r="L7064" s="58">
        <f t="shared" si="1873"/>
        <v>15.793409872436628</v>
      </c>
      <c r="M7064" s="59">
        <f t="shared" si="1874"/>
        <v>1.8638901645406103</v>
      </c>
      <c r="N7064" s="59">
        <f t="shared" si="1875"/>
        <v>-152.04164753189085</v>
      </c>
      <c r="O7064" s="59">
        <f t="shared" si="1876"/>
        <v>-12.10166306932172</v>
      </c>
      <c r="P7064" s="59">
        <f t="shared" si="1877"/>
        <v>144.43937678208343</v>
      </c>
      <c r="Q7064" s="60">
        <f t="shared" si="1878"/>
        <v>-54.439376782083428</v>
      </c>
      <c r="R7064" s="59">
        <f t="shared" si="1879"/>
        <v>-127.97883988233777</v>
      </c>
      <c r="S7064" s="61">
        <f t="shared" si="1870"/>
        <v>0</v>
      </c>
      <c r="U7064" s="13">
        <f t="shared" si="1871"/>
        <v>144.43937678208343</v>
      </c>
      <c r="V7064" s="14">
        <f t="shared" si="1872"/>
        <v>-127.97883988233777</v>
      </c>
      <c r="W7064" s="7">
        <v>143.75899999999999</v>
      </c>
      <c r="X7064" s="28">
        <v>-129.0804</v>
      </c>
      <c r="Y7064" s="74">
        <v>0</v>
      </c>
      <c r="Z7064" s="75">
        <v>0</v>
      </c>
      <c r="AA7064" s="33">
        <v>0</v>
      </c>
      <c r="AB7064" s="33">
        <v>0</v>
      </c>
      <c r="AC7064" s="45"/>
      <c r="AD7064" s="48">
        <f t="shared" si="1880"/>
        <v>1383.8443880813181</v>
      </c>
      <c r="AE7064" s="49">
        <f>IF(P7064&gt;90,0,AD7064*0.7^((1/cosd(P7064))^0.678))</f>
        <v>0</v>
      </c>
      <c r="AG7064" s="81">
        <f t="shared" si="1881"/>
        <v>0</v>
      </c>
      <c r="AH7064" s="82">
        <f t="shared" si="1882"/>
        <v>0</v>
      </c>
      <c r="AI7064" s="81">
        <f t="shared" si="1883"/>
        <v>0</v>
      </c>
      <c r="AJ7064" s="82">
        <f t="shared" si="1884"/>
        <v>0</v>
      </c>
    </row>
    <row r="7065" spans="9:36" ht="23.5" x14ac:dyDescent="0.35">
      <c r="I7065" s="57" t="s">
        <v>7076</v>
      </c>
      <c r="J7065" s="58">
        <f t="shared" si="1869"/>
        <v>295</v>
      </c>
      <c r="K7065" s="58">
        <f t="shared" si="1868"/>
        <v>4</v>
      </c>
      <c r="L7065" s="58">
        <f t="shared" si="1873"/>
        <v>15.793409872436628</v>
      </c>
      <c r="M7065" s="59">
        <f t="shared" si="1874"/>
        <v>2.8638901645406101</v>
      </c>
      <c r="N7065" s="59">
        <f t="shared" si="1875"/>
        <v>-137.04164753189085</v>
      </c>
      <c r="O7065" s="59">
        <f t="shared" si="1876"/>
        <v>-12.10166306932172</v>
      </c>
      <c r="P7065" s="59">
        <f t="shared" si="1877"/>
        <v>134.09521546095746</v>
      </c>
      <c r="Q7065" s="60">
        <f t="shared" si="1878"/>
        <v>-44.095215460957448</v>
      </c>
      <c r="R7065" s="59">
        <f t="shared" si="1879"/>
        <v>-111.90750422365787</v>
      </c>
      <c r="S7065" s="61">
        <f t="shared" si="1870"/>
        <v>0</v>
      </c>
      <c r="U7065" s="13">
        <f t="shared" si="1871"/>
        <v>134.09521546095746</v>
      </c>
      <c r="V7065" s="14">
        <f t="shared" si="1872"/>
        <v>-111.90750422365787</v>
      </c>
      <c r="W7065" s="7">
        <v>133.535</v>
      </c>
      <c r="X7065" s="28">
        <v>-112.9251</v>
      </c>
      <c r="Y7065" s="74">
        <v>0</v>
      </c>
      <c r="Z7065" s="75">
        <v>0</v>
      </c>
      <c r="AA7065" s="33">
        <v>0</v>
      </c>
      <c r="AB7065" s="33">
        <v>0</v>
      </c>
      <c r="AC7065" s="45"/>
      <c r="AD7065" s="48">
        <f t="shared" si="1880"/>
        <v>1383.8443880813181</v>
      </c>
      <c r="AE7065" s="49">
        <f>IF(P7065&gt;90,0,AD7065*0.7^((1/cosd(P7065))^0.678))</f>
        <v>0</v>
      </c>
      <c r="AG7065" s="81">
        <f t="shared" si="1881"/>
        <v>0</v>
      </c>
      <c r="AH7065" s="82">
        <f t="shared" si="1882"/>
        <v>0</v>
      </c>
      <c r="AI7065" s="81">
        <f t="shared" si="1883"/>
        <v>0</v>
      </c>
      <c r="AJ7065" s="82">
        <f t="shared" si="1884"/>
        <v>0</v>
      </c>
    </row>
    <row r="7066" spans="9:36" ht="23.5" x14ac:dyDescent="0.35">
      <c r="I7066" s="57" t="s">
        <v>7077</v>
      </c>
      <c r="J7066" s="58">
        <f t="shared" si="1869"/>
        <v>295</v>
      </c>
      <c r="K7066" s="58">
        <f t="shared" si="1868"/>
        <v>5</v>
      </c>
      <c r="L7066" s="58">
        <f t="shared" si="1873"/>
        <v>15.793409872436628</v>
      </c>
      <c r="M7066" s="59">
        <f t="shared" si="1874"/>
        <v>3.8638901645406101</v>
      </c>
      <c r="N7066" s="59">
        <f t="shared" si="1875"/>
        <v>-122.04164753189085</v>
      </c>
      <c r="O7066" s="59">
        <f t="shared" si="1876"/>
        <v>-12.10166306932172</v>
      </c>
      <c r="P7066" s="59">
        <f t="shared" si="1877"/>
        <v>122.64684889929019</v>
      </c>
      <c r="Q7066" s="60">
        <f t="shared" si="1878"/>
        <v>-32.646848899290198</v>
      </c>
      <c r="R7066" s="59">
        <f t="shared" si="1879"/>
        <v>-100.15335961454369</v>
      </c>
      <c r="S7066" s="61">
        <f t="shared" si="1870"/>
        <v>0</v>
      </c>
      <c r="U7066" s="13">
        <f t="shared" si="1871"/>
        <v>122.64684889929019</v>
      </c>
      <c r="V7066" s="14">
        <f t="shared" si="1872"/>
        <v>-100.15335961454369</v>
      </c>
      <c r="W7066" s="7">
        <v>122.151</v>
      </c>
      <c r="X7066" s="28">
        <v>-101.0553</v>
      </c>
      <c r="Y7066" s="74">
        <v>0</v>
      </c>
      <c r="Z7066" s="75">
        <v>0</v>
      </c>
      <c r="AA7066" s="33">
        <v>0</v>
      </c>
      <c r="AB7066" s="33">
        <v>0</v>
      </c>
      <c r="AC7066" s="45"/>
      <c r="AD7066" s="48">
        <f t="shared" si="1880"/>
        <v>1383.8443880813181</v>
      </c>
      <c r="AE7066" s="49">
        <f>IF(P7066&gt;90,0,AD7066*0.7^((1/cosd(P7066))^0.678))</f>
        <v>0</v>
      </c>
      <c r="AG7066" s="81">
        <f t="shared" si="1881"/>
        <v>0</v>
      </c>
      <c r="AH7066" s="82">
        <f t="shared" si="1882"/>
        <v>0</v>
      </c>
      <c r="AI7066" s="81">
        <f t="shared" si="1883"/>
        <v>0</v>
      </c>
      <c r="AJ7066" s="82">
        <f t="shared" si="1884"/>
        <v>0</v>
      </c>
    </row>
    <row r="7067" spans="9:36" ht="23.5" x14ac:dyDescent="0.35">
      <c r="I7067" s="57" t="s">
        <v>7078</v>
      </c>
      <c r="J7067" s="58">
        <f t="shared" si="1869"/>
        <v>295</v>
      </c>
      <c r="K7067" s="58">
        <f t="shared" si="1868"/>
        <v>6</v>
      </c>
      <c r="L7067" s="58">
        <f t="shared" si="1873"/>
        <v>15.793409872436628</v>
      </c>
      <c r="M7067" s="59">
        <f t="shared" si="1874"/>
        <v>4.8638901645406101</v>
      </c>
      <c r="N7067" s="59">
        <f t="shared" si="1875"/>
        <v>-107.04164753189085</v>
      </c>
      <c r="O7067" s="59">
        <f t="shared" si="1876"/>
        <v>-12.10166306932172</v>
      </c>
      <c r="P7067" s="59">
        <f t="shared" si="1877"/>
        <v>110.79212419536991</v>
      </c>
      <c r="Q7067" s="60">
        <f t="shared" si="1878"/>
        <v>-20.792124195369905</v>
      </c>
      <c r="R7067" s="59">
        <f t="shared" si="1879"/>
        <v>-90.455822255175192</v>
      </c>
      <c r="S7067" s="61">
        <f t="shared" si="1870"/>
        <v>0</v>
      </c>
      <c r="U7067" s="13">
        <f t="shared" si="1871"/>
        <v>110.79212419536991</v>
      </c>
      <c r="V7067" s="14">
        <f t="shared" si="1872"/>
        <v>-90.455822255175192</v>
      </c>
      <c r="W7067" s="7">
        <v>110.322</v>
      </c>
      <c r="X7067" s="28">
        <v>-91.267600000000002</v>
      </c>
      <c r="Y7067" s="74">
        <v>0</v>
      </c>
      <c r="Z7067" s="75">
        <v>0</v>
      </c>
      <c r="AA7067" s="33">
        <v>0</v>
      </c>
      <c r="AB7067" s="33">
        <v>0</v>
      </c>
      <c r="AC7067" s="45"/>
      <c r="AD7067" s="48">
        <f t="shared" si="1880"/>
        <v>1383.8443880813181</v>
      </c>
      <c r="AE7067" s="49">
        <f>IF(P7067&gt;90,0,AD7067*0.7^((1/cosd(P7067))^0.678))</f>
        <v>0</v>
      </c>
      <c r="AG7067" s="81">
        <f t="shared" si="1881"/>
        <v>0</v>
      </c>
      <c r="AH7067" s="82">
        <f t="shared" si="1882"/>
        <v>0</v>
      </c>
      <c r="AI7067" s="81">
        <f t="shared" si="1883"/>
        <v>0</v>
      </c>
      <c r="AJ7067" s="82">
        <f t="shared" si="1884"/>
        <v>0</v>
      </c>
    </row>
    <row r="7068" spans="9:36" ht="23.5" x14ac:dyDescent="0.35">
      <c r="I7068" s="57" t="s">
        <v>7079</v>
      </c>
      <c r="J7068" s="58">
        <f t="shared" si="1869"/>
        <v>295</v>
      </c>
      <c r="K7068" s="58">
        <f t="shared" si="1868"/>
        <v>7</v>
      </c>
      <c r="L7068" s="58">
        <f t="shared" si="1873"/>
        <v>15.793409872436628</v>
      </c>
      <c r="M7068" s="59">
        <f t="shared" si="1874"/>
        <v>5.8638901645406101</v>
      </c>
      <c r="N7068" s="59">
        <f t="shared" si="1875"/>
        <v>-92.041647531890845</v>
      </c>
      <c r="O7068" s="59">
        <f t="shared" si="1876"/>
        <v>-12.10166306932172</v>
      </c>
      <c r="P7068" s="59">
        <f t="shared" si="1877"/>
        <v>98.915748020319683</v>
      </c>
      <c r="Q7068" s="60">
        <f t="shared" si="1878"/>
        <v>-8.9157480203196862</v>
      </c>
      <c r="R7068" s="59">
        <f t="shared" si="1879"/>
        <v>-81.535610265046159</v>
      </c>
      <c r="S7068" s="61">
        <f t="shared" si="1870"/>
        <v>0</v>
      </c>
      <c r="U7068" s="13">
        <f t="shared" si="1871"/>
        <v>98.915748020319683</v>
      </c>
      <c r="V7068" s="14">
        <f t="shared" si="1872"/>
        <v>-81.535610265046159</v>
      </c>
      <c r="W7068" s="7">
        <v>98.442800000000005</v>
      </c>
      <c r="X7068" s="28">
        <v>-82.285200000000003</v>
      </c>
      <c r="Y7068" s="74">
        <v>0</v>
      </c>
      <c r="Z7068" s="75">
        <v>0</v>
      </c>
      <c r="AA7068" s="33">
        <v>0</v>
      </c>
      <c r="AB7068" s="33">
        <v>0</v>
      </c>
      <c r="AC7068" s="45"/>
      <c r="AD7068" s="48">
        <f t="shared" si="1880"/>
        <v>1383.8443880813181</v>
      </c>
      <c r="AE7068" s="49">
        <f>IF(P7068&gt;90,0,AD7068*0.7^((1/cosd(P7068))^0.678))</f>
        <v>0</v>
      </c>
      <c r="AG7068" s="81">
        <f t="shared" si="1881"/>
        <v>0</v>
      </c>
      <c r="AH7068" s="82">
        <f t="shared" si="1882"/>
        <v>0</v>
      </c>
      <c r="AI7068" s="81">
        <f t="shared" si="1883"/>
        <v>0</v>
      </c>
      <c r="AJ7068" s="82">
        <f t="shared" si="1884"/>
        <v>0</v>
      </c>
    </row>
    <row r="7069" spans="9:36" ht="23.5" x14ac:dyDescent="0.35">
      <c r="I7069" s="57" t="s">
        <v>7080</v>
      </c>
      <c r="J7069" s="58">
        <f t="shared" si="1869"/>
        <v>295</v>
      </c>
      <c r="K7069" s="58">
        <f t="shared" si="1868"/>
        <v>8</v>
      </c>
      <c r="L7069" s="58">
        <f t="shared" si="1873"/>
        <v>15.793409872436628</v>
      </c>
      <c r="M7069" s="59">
        <f t="shared" si="1874"/>
        <v>6.8638901645406101</v>
      </c>
      <c r="N7069" s="59">
        <f t="shared" si="1875"/>
        <v>-77.041647531890845</v>
      </c>
      <c r="O7069" s="59">
        <f t="shared" si="1876"/>
        <v>-12.10166306932172</v>
      </c>
      <c r="P7069" s="59">
        <f t="shared" si="1877"/>
        <v>87.311800808361014</v>
      </c>
      <c r="Q7069" s="60">
        <f t="shared" si="1878"/>
        <v>2.6881991916389834</v>
      </c>
      <c r="R7069" s="59">
        <f t="shared" si="1879"/>
        <v>-72.539905881210004</v>
      </c>
      <c r="S7069" s="61">
        <f t="shared" si="1870"/>
        <v>0.46423271612253136</v>
      </c>
      <c r="U7069" s="13">
        <f t="shared" si="1871"/>
        <v>87.311800808361014</v>
      </c>
      <c r="V7069" s="14">
        <f t="shared" si="1872"/>
        <v>-72.539905881210004</v>
      </c>
      <c r="W7069" s="7">
        <v>86.600999999999999</v>
      </c>
      <c r="X7069" s="28">
        <v>-73.247</v>
      </c>
      <c r="Y7069" s="74">
        <v>0.88695414897624869</v>
      </c>
      <c r="Z7069" s="75">
        <v>0.88592400000000004</v>
      </c>
      <c r="AA7069" s="33">
        <v>0.46423271612253136</v>
      </c>
      <c r="AB7069" s="33">
        <v>0.50464500000000001</v>
      </c>
      <c r="AC7069" s="45"/>
      <c r="AD7069" s="48">
        <f t="shared" si="1880"/>
        <v>1383.8443880813181</v>
      </c>
      <c r="AE7069" s="49">
        <f>IF(P7069&gt;90,0,AD7069*0.7^((1/cosd(P7069))^0.678))</f>
        <v>80.907778484889548</v>
      </c>
      <c r="AG7069" s="81">
        <f t="shared" si="1881"/>
        <v>71.761489811624045</v>
      </c>
      <c r="AH7069" s="82">
        <f t="shared" si="1882"/>
        <v>37.56003776148038</v>
      </c>
      <c r="AI7069" s="81">
        <f t="shared" si="1883"/>
        <v>71.678142746447293</v>
      </c>
      <c r="AJ7069" s="82">
        <f t="shared" si="1884"/>
        <v>40.829705873507088</v>
      </c>
    </row>
    <row r="7070" spans="9:36" ht="23.5" x14ac:dyDescent="0.35">
      <c r="I7070" s="57" t="s">
        <v>7081</v>
      </c>
      <c r="J7070" s="58">
        <f t="shared" si="1869"/>
        <v>295</v>
      </c>
      <c r="K7070" s="58">
        <f t="shared" ref="K7070:K7133" si="1885">0+K7046</f>
        <v>9</v>
      </c>
      <c r="L7070" s="58">
        <f t="shared" si="1873"/>
        <v>15.793409872436628</v>
      </c>
      <c r="M7070" s="59">
        <f t="shared" si="1874"/>
        <v>7.8638901645406101</v>
      </c>
      <c r="N7070" s="59">
        <f t="shared" si="1875"/>
        <v>-62.041647531890845</v>
      </c>
      <c r="O7070" s="59">
        <f t="shared" si="1876"/>
        <v>-12.10166306932172</v>
      </c>
      <c r="P7070" s="59">
        <f t="shared" si="1877"/>
        <v>76.295674212704341</v>
      </c>
      <c r="Q7070" s="60">
        <f t="shared" si="1878"/>
        <v>13.704325787295657</v>
      </c>
      <c r="R7070" s="59">
        <f t="shared" si="1879"/>
        <v>-62.743753946027262</v>
      </c>
      <c r="S7070" s="61">
        <f t="shared" si="1870"/>
        <v>0.37920044956655646</v>
      </c>
      <c r="U7070" s="13">
        <f t="shared" si="1871"/>
        <v>76.295674212704341</v>
      </c>
      <c r="V7070" s="14">
        <f t="shared" si="1872"/>
        <v>-62.743753946027262</v>
      </c>
      <c r="W7070" s="7">
        <v>75.6905</v>
      </c>
      <c r="X7070" s="28">
        <v>-63.417000000000002</v>
      </c>
      <c r="Y7070" s="74">
        <v>0.95516180632955372</v>
      </c>
      <c r="Z7070" s="75">
        <v>0.95425300000000002</v>
      </c>
      <c r="AA7070" s="33">
        <v>0.37920044956655646</v>
      </c>
      <c r="AB7070" s="33">
        <v>0.440141</v>
      </c>
      <c r="AC7070" s="45"/>
      <c r="AD7070" s="48">
        <f t="shared" si="1880"/>
        <v>1383.8443880813181</v>
      </c>
      <c r="AE7070" s="49">
        <f>IF(P7070&gt;90,0,AD7070*0.7^((1/cosd(P7070))^0.678))</f>
        <v>536.8521276444211</v>
      </c>
      <c r="AG7070" s="81">
        <f t="shared" si="1881"/>
        <v>512.7806479727094</v>
      </c>
      <c r="AH7070" s="82">
        <f t="shared" si="1882"/>
        <v>203.57456815352683</v>
      </c>
      <c r="AI7070" s="81">
        <f t="shared" si="1883"/>
        <v>512.29275336107173</v>
      </c>
      <c r="AJ7070" s="82">
        <f t="shared" si="1884"/>
        <v>236.29063231354314</v>
      </c>
    </row>
    <row r="7071" spans="9:36" ht="23.5" x14ac:dyDescent="0.35">
      <c r="I7071" s="57" t="s">
        <v>7082</v>
      </c>
      <c r="J7071" s="58">
        <f t="shared" ref="J7071:J7134" si="1886">1+J7047</f>
        <v>295</v>
      </c>
      <c r="K7071" s="58">
        <f t="shared" si="1885"/>
        <v>10</v>
      </c>
      <c r="L7071" s="58">
        <f t="shared" si="1873"/>
        <v>15.793409872436628</v>
      </c>
      <c r="M7071" s="59">
        <f t="shared" si="1874"/>
        <v>8.8638901645406101</v>
      </c>
      <c r="N7071" s="59">
        <f t="shared" si="1875"/>
        <v>-47.041647531890845</v>
      </c>
      <c r="O7071" s="59">
        <f t="shared" si="1876"/>
        <v>-12.10166306932172</v>
      </c>
      <c r="P7071" s="59">
        <f t="shared" si="1877"/>
        <v>66.290380903577784</v>
      </c>
      <c r="Q7071" s="60">
        <f t="shared" si="1878"/>
        <v>23.709619096422209</v>
      </c>
      <c r="R7071" s="59">
        <f t="shared" si="1879"/>
        <v>-51.402924415519209</v>
      </c>
      <c r="S7071" s="61">
        <f t="shared" si="1870"/>
        <v>0.41486313706505246</v>
      </c>
      <c r="U7071" s="13">
        <f t="shared" si="1871"/>
        <v>66.290380903577784</v>
      </c>
      <c r="V7071" s="14">
        <f t="shared" si="1872"/>
        <v>-51.402924415519209</v>
      </c>
      <c r="W7071" s="7">
        <v>65.648799999999994</v>
      </c>
      <c r="X7071" s="28">
        <v>-52.031999999999996</v>
      </c>
      <c r="Y7071" s="74">
        <v>0.99477343718427036</v>
      </c>
      <c r="Z7071" s="75">
        <v>0.99415399999999998</v>
      </c>
      <c r="AA7071" s="33">
        <v>0.41486313706505246</v>
      </c>
      <c r="AB7071" s="33">
        <v>0.48369400000000001</v>
      </c>
      <c r="AC7071" s="45"/>
      <c r="AD7071" s="48">
        <f t="shared" si="1880"/>
        <v>1383.8443880813181</v>
      </c>
      <c r="AE7071" s="49">
        <f>IF(P7071&gt;90,0,AD7071*0.7^((1/cosd(P7071))^0.678))</f>
        <v>714.16632779510064</v>
      </c>
      <c r="AG7071" s="81">
        <f t="shared" si="1881"/>
        <v>710.43369262200054</v>
      </c>
      <c r="AH7071" s="82">
        <f t="shared" si="1882"/>
        <v>296.28128313530402</v>
      </c>
      <c r="AI7071" s="81">
        <f t="shared" si="1883"/>
        <v>709.99131144281046</v>
      </c>
      <c r="AJ7071" s="82">
        <f t="shared" si="1884"/>
        <v>345.43796775652339</v>
      </c>
    </row>
    <row r="7072" spans="9:36" ht="23.5" x14ac:dyDescent="0.35">
      <c r="I7072" s="57" t="s">
        <v>7083</v>
      </c>
      <c r="J7072" s="58">
        <f t="shared" si="1886"/>
        <v>295</v>
      </c>
      <c r="K7072" s="58">
        <f t="shared" si="1885"/>
        <v>11</v>
      </c>
      <c r="L7072" s="58">
        <f t="shared" si="1873"/>
        <v>15.793409872436628</v>
      </c>
      <c r="M7072" s="59">
        <f t="shared" si="1874"/>
        <v>9.8638901645406101</v>
      </c>
      <c r="N7072" s="59">
        <f t="shared" si="1875"/>
        <v>-32.041647531890845</v>
      </c>
      <c r="O7072" s="59">
        <f t="shared" si="1876"/>
        <v>-12.10166306932172</v>
      </c>
      <c r="P7072" s="59">
        <f t="shared" si="1877"/>
        <v>57.912531292866944</v>
      </c>
      <c r="Q7072" s="60">
        <f t="shared" si="1878"/>
        <v>32.087468707133048</v>
      </c>
      <c r="R7072" s="59">
        <f t="shared" si="1879"/>
        <v>-37.754424326648341</v>
      </c>
      <c r="S7072" s="61">
        <f t="shared" si="1870"/>
        <v>0.54185394360084216</v>
      </c>
      <c r="U7072" s="13">
        <f t="shared" si="1871"/>
        <v>57.912531292866944</v>
      </c>
      <c r="V7072" s="14">
        <f t="shared" si="1872"/>
        <v>-37.754424326648341</v>
      </c>
      <c r="W7072" s="7">
        <v>57.206400000000002</v>
      </c>
      <c r="X7072" s="28">
        <v>-38.295999999999992</v>
      </c>
      <c r="Y7072" s="74">
        <v>0.99427454163141382</v>
      </c>
      <c r="Z7072" s="75">
        <v>0.99546100000000004</v>
      </c>
      <c r="AA7072" s="33">
        <v>0.54185394360084216</v>
      </c>
      <c r="AB7072" s="33">
        <v>0.58695299999999995</v>
      </c>
      <c r="AC7072" s="45"/>
      <c r="AD7072" s="48">
        <f t="shared" si="1880"/>
        <v>1383.8443880813181</v>
      </c>
      <c r="AE7072" s="49">
        <f>IF(P7072&gt;90,0,AD7072*0.7^((1/cosd(P7072))^0.678))</f>
        <v>800.24970911305047</v>
      </c>
      <c r="AG7072" s="81">
        <f t="shared" si="1881"/>
        <v>795.66791271905049</v>
      </c>
      <c r="AH7072" s="82">
        <f t="shared" si="1882"/>
        <v>433.61846074833318</v>
      </c>
      <c r="AI7072" s="81">
        <f t="shared" si="1883"/>
        <v>796.6173756833864</v>
      </c>
      <c r="AJ7072" s="82">
        <f t="shared" si="1884"/>
        <v>469.70896751303229</v>
      </c>
    </row>
    <row r="7073" spans="9:36" ht="23.5" x14ac:dyDescent="0.35">
      <c r="I7073" s="57" t="s">
        <v>7084</v>
      </c>
      <c r="J7073" s="58">
        <f t="shared" si="1886"/>
        <v>295</v>
      </c>
      <c r="K7073" s="58">
        <f t="shared" si="1885"/>
        <v>12</v>
      </c>
      <c r="L7073" s="58">
        <f t="shared" si="1873"/>
        <v>15.793409872436628</v>
      </c>
      <c r="M7073" s="59">
        <f t="shared" si="1874"/>
        <v>10.86389016454061</v>
      </c>
      <c r="N7073" s="59">
        <f t="shared" si="1875"/>
        <v>-17.041647531890849</v>
      </c>
      <c r="O7073" s="59">
        <f t="shared" si="1876"/>
        <v>-12.10166306932172</v>
      </c>
      <c r="P7073" s="59">
        <f t="shared" si="1877"/>
        <v>52.015511084685009</v>
      </c>
      <c r="Q7073" s="60">
        <f t="shared" si="1878"/>
        <v>37.984488915314991</v>
      </c>
      <c r="R7073" s="59">
        <f t="shared" si="1879"/>
        <v>-21.319317255012223</v>
      </c>
      <c r="S7073" s="61">
        <f t="shared" si="1870"/>
        <v>0.69208988263215099</v>
      </c>
      <c r="U7073" s="13">
        <f t="shared" si="1871"/>
        <v>52.015511084685009</v>
      </c>
      <c r="V7073" s="14">
        <f t="shared" si="1872"/>
        <v>-21.319317255012223</v>
      </c>
      <c r="W7073" s="7">
        <v>51.244199999999999</v>
      </c>
      <c r="X7073" s="28">
        <v>-21.689999999999998</v>
      </c>
      <c r="Y7073" s="74">
        <v>0.94857155045321262</v>
      </c>
      <c r="Z7073" s="75">
        <v>0.95252300000000001</v>
      </c>
      <c r="AA7073" s="33">
        <v>0.69208988263215099</v>
      </c>
      <c r="AB7073" s="33">
        <v>0.70635400000000004</v>
      </c>
      <c r="AC7073" s="45"/>
      <c r="AD7073" s="48">
        <f t="shared" si="1880"/>
        <v>1383.8443880813181</v>
      </c>
      <c r="AE7073" s="49">
        <f>IF(P7073&gt;90,0,AD7073*0.7^((1/cosd(P7073))^0.678))</f>
        <v>842.97843514596514</v>
      </c>
      <c r="AG7073" s="81">
        <f t="shared" si="1881"/>
        <v>799.62536122503104</v>
      </c>
      <c r="AH7073" s="82">
        <f t="shared" si="1882"/>
        <v>583.4168462416053</v>
      </c>
      <c r="AI7073" s="81">
        <f t="shared" si="1883"/>
        <v>802.95634798054016</v>
      </c>
      <c r="AJ7073" s="82">
        <f t="shared" si="1884"/>
        <v>595.44118957909313</v>
      </c>
    </row>
    <row r="7074" spans="9:36" ht="23.5" x14ac:dyDescent="0.35">
      <c r="I7074" s="57" t="s">
        <v>7085</v>
      </c>
      <c r="J7074" s="58">
        <f t="shared" si="1886"/>
        <v>295</v>
      </c>
      <c r="K7074" s="58">
        <f t="shared" si="1885"/>
        <v>13</v>
      </c>
      <c r="L7074" s="58">
        <f t="shared" si="1873"/>
        <v>15.793409872436628</v>
      </c>
      <c r="M7074" s="59">
        <f t="shared" si="1874"/>
        <v>11.86389016454061</v>
      </c>
      <c r="N7074" s="59">
        <f t="shared" si="1875"/>
        <v>-2.0416475318908489</v>
      </c>
      <c r="O7074" s="59">
        <f t="shared" si="1876"/>
        <v>-12.10166306932172</v>
      </c>
      <c r="P7074" s="59">
        <f t="shared" si="1877"/>
        <v>49.528816269157048</v>
      </c>
      <c r="Q7074" s="60">
        <f t="shared" si="1878"/>
        <v>40.471183730842952</v>
      </c>
      <c r="R7074" s="59">
        <f t="shared" si="1879"/>
        <v>-2.6245125582916495</v>
      </c>
      <c r="S7074" s="61">
        <f t="shared" si="1870"/>
        <v>0.82714648147238545</v>
      </c>
      <c r="U7074" s="13">
        <f t="shared" si="1871"/>
        <v>49.528816269157048</v>
      </c>
      <c r="V7074" s="14">
        <f t="shared" si="1872"/>
        <v>-2.6245125582916495</v>
      </c>
      <c r="W7074" s="7">
        <v>48.723999999999997</v>
      </c>
      <c r="X7074" s="28">
        <v>-2.7340000000000089</v>
      </c>
      <c r="Y7074" s="74">
        <v>0.85855387632760771</v>
      </c>
      <c r="Z7074" s="75">
        <v>0.85817399999999999</v>
      </c>
      <c r="AA7074" s="33">
        <v>0.82714648147238545</v>
      </c>
      <c r="AB7074" s="33">
        <v>0.82520099999999996</v>
      </c>
      <c r="AC7074" s="45"/>
      <c r="AD7074" s="48">
        <f t="shared" si="1880"/>
        <v>1383.8443880813181</v>
      </c>
      <c r="AE7074" s="49">
        <f>IF(P7074&gt;90,0,AD7074*0.7^((1/cosd(P7074))^0.678))</f>
        <v>857.90744994890542</v>
      </c>
      <c r="AG7074" s="81">
        <f t="shared" si="1881"/>
        <v>736.5597666839659</v>
      </c>
      <c r="AH7074" s="82">
        <f t="shared" si="1882"/>
        <v>709.61512865418376</v>
      </c>
      <c r="AI7074" s="81">
        <f t="shared" si="1883"/>
        <v>736.23386795245199</v>
      </c>
      <c r="AJ7074" s="82">
        <f t="shared" si="1884"/>
        <v>707.94608560528673</v>
      </c>
    </row>
    <row r="7075" spans="9:36" ht="23.5" x14ac:dyDescent="0.35">
      <c r="I7075" s="57" t="s">
        <v>7086</v>
      </c>
      <c r="J7075" s="58">
        <f t="shared" si="1886"/>
        <v>295</v>
      </c>
      <c r="K7075" s="58">
        <f t="shared" si="1885"/>
        <v>14</v>
      </c>
      <c r="L7075" s="58">
        <f t="shared" si="1873"/>
        <v>15.793409872436628</v>
      </c>
      <c r="M7075" s="59">
        <f t="shared" si="1874"/>
        <v>12.86389016454061</v>
      </c>
      <c r="N7075" s="59">
        <f t="shared" si="1875"/>
        <v>12.958352468109151</v>
      </c>
      <c r="O7075" s="59">
        <f t="shared" si="1876"/>
        <v>-12.10166306932172</v>
      </c>
      <c r="P7075" s="59">
        <f t="shared" si="1877"/>
        <v>50.966509743179131</v>
      </c>
      <c r="Q7075" s="60">
        <f t="shared" si="1878"/>
        <v>39.033490256820869</v>
      </c>
      <c r="R7075" s="59">
        <f t="shared" si="1879"/>
        <v>16.39560193557957</v>
      </c>
      <c r="S7075" s="61">
        <f t="shared" si="1870"/>
        <v>0.92827694801098992</v>
      </c>
      <c r="U7075" s="13">
        <f t="shared" si="1871"/>
        <v>50.966509743179131</v>
      </c>
      <c r="V7075" s="14">
        <f t="shared" si="1872"/>
        <v>16.39560193557957</v>
      </c>
      <c r="W7075" s="7">
        <v>50.181800000000003</v>
      </c>
      <c r="X7075" s="28">
        <v>16.562000000000012</v>
      </c>
      <c r="Y7075" s="74">
        <v>0.73138080059245669</v>
      </c>
      <c r="Z7075" s="75">
        <v>0.71119900000000003</v>
      </c>
      <c r="AA7075" s="33">
        <v>0.92827694801098992</v>
      </c>
      <c r="AB7075" s="33">
        <v>0.92469400000000002</v>
      </c>
      <c r="AC7075" s="45"/>
      <c r="AD7075" s="48">
        <f t="shared" si="1880"/>
        <v>1383.8443880813181</v>
      </c>
      <c r="AE7075" s="49">
        <f>IF(P7075&gt;90,0,AD7075*0.7^((1/cosd(P7075))^0.678))</f>
        <v>849.47181012555609</v>
      </c>
      <c r="AG7075" s="81">
        <f t="shared" si="1881"/>
        <v>621.28737257035255</v>
      </c>
      <c r="AH7075" s="82">
        <f t="shared" si="1882"/>
        <v>788.54509932472229</v>
      </c>
      <c r="AI7075" s="81">
        <f t="shared" si="1883"/>
        <v>604.14350188948538</v>
      </c>
      <c r="AJ7075" s="82">
        <f t="shared" si="1884"/>
        <v>785.50148599224099</v>
      </c>
    </row>
    <row r="7076" spans="9:36" ht="23.5" x14ac:dyDescent="0.35">
      <c r="I7076" s="57" t="s">
        <v>7087</v>
      </c>
      <c r="J7076" s="58">
        <f t="shared" si="1886"/>
        <v>295</v>
      </c>
      <c r="K7076" s="58">
        <f t="shared" si="1885"/>
        <v>15</v>
      </c>
      <c r="L7076" s="58">
        <f t="shared" si="1873"/>
        <v>15.793409872436628</v>
      </c>
      <c r="M7076" s="59">
        <f t="shared" si="1874"/>
        <v>13.86389016454061</v>
      </c>
      <c r="N7076" s="59">
        <f t="shared" si="1875"/>
        <v>27.958352468109151</v>
      </c>
      <c r="O7076" s="59">
        <f t="shared" si="1876"/>
        <v>-12.10166306932172</v>
      </c>
      <c r="P7076" s="59">
        <f t="shared" si="1877"/>
        <v>56.02094540487002</v>
      </c>
      <c r="Q7076" s="60">
        <f t="shared" si="1878"/>
        <v>33.97905459512998</v>
      </c>
      <c r="R7076" s="59">
        <f t="shared" si="1879"/>
        <v>33.559811906182794</v>
      </c>
      <c r="S7076" s="61">
        <f t="shared" si="1870"/>
        <v>0.98638110478272756</v>
      </c>
      <c r="U7076" s="13">
        <f t="shared" si="1871"/>
        <v>56.02094540487002</v>
      </c>
      <c r="V7076" s="14">
        <f t="shared" si="1872"/>
        <v>33.559811906182794</v>
      </c>
      <c r="W7076" s="7">
        <v>55.296999999999997</v>
      </c>
      <c r="X7076" s="28">
        <v>33.920999999999992</v>
      </c>
      <c r="Y7076" s="74">
        <v>0.58258915400212763</v>
      </c>
      <c r="Z7076" s="75">
        <v>0.53222199999999997</v>
      </c>
      <c r="AA7076" s="33">
        <v>0.98638110478272756</v>
      </c>
      <c r="AB7076" s="33">
        <v>0.98616300000000001</v>
      </c>
      <c r="AC7076" s="45"/>
      <c r="AD7076" s="48">
        <f t="shared" si="1880"/>
        <v>1383.8443880813181</v>
      </c>
      <c r="AE7076" s="49">
        <f>IF(P7076&gt;90,0,AD7076*0.7^((1/cosd(P7076))^0.678))</f>
        <v>815.22373027661854</v>
      </c>
      <c r="AG7076" s="81">
        <f t="shared" si="1881"/>
        <v>474.94050334431387</v>
      </c>
      <c r="AH7076" s="82">
        <f t="shared" si="1882"/>
        <v>804.12128371534732</v>
      </c>
      <c r="AI7076" s="81">
        <f t="shared" si="1883"/>
        <v>433.88000417528247</v>
      </c>
      <c r="AJ7076" s="82">
        <f t="shared" si="1884"/>
        <v>803.94347952078101</v>
      </c>
    </row>
    <row r="7077" spans="9:36" ht="23.5" x14ac:dyDescent="0.35">
      <c r="I7077" s="57" t="s">
        <v>7088</v>
      </c>
      <c r="J7077" s="58">
        <f t="shared" si="1886"/>
        <v>295</v>
      </c>
      <c r="K7077" s="58">
        <f t="shared" si="1885"/>
        <v>16</v>
      </c>
      <c r="L7077" s="58">
        <f t="shared" si="1873"/>
        <v>15.793409872436628</v>
      </c>
      <c r="M7077" s="59">
        <f t="shared" si="1874"/>
        <v>14.86389016454061</v>
      </c>
      <c r="N7077" s="59">
        <f t="shared" si="1875"/>
        <v>42.958352468109155</v>
      </c>
      <c r="O7077" s="59">
        <f t="shared" si="1876"/>
        <v>-12.10166306932172</v>
      </c>
      <c r="P7077" s="59">
        <f t="shared" si="1877"/>
        <v>63.816848221988927</v>
      </c>
      <c r="Q7077" s="60">
        <f t="shared" si="1878"/>
        <v>26.183151778011066</v>
      </c>
      <c r="R7077" s="59">
        <f t="shared" si="1879"/>
        <v>47.945933255737479</v>
      </c>
      <c r="S7077" s="61">
        <f t="shared" si="1870"/>
        <v>0.99893590695901735</v>
      </c>
      <c r="U7077" s="13">
        <f t="shared" si="1871"/>
        <v>63.816848221988927</v>
      </c>
      <c r="V7077" s="14">
        <f t="shared" si="1872"/>
        <v>47.945933255737479</v>
      </c>
      <c r="W7077" s="7">
        <v>63.162300000000002</v>
      </c>
      <c r="X7077" s="28">
        <v>48.406000000000006</v>
      </c>
      <c r="Y7077" s="74">
        <v>0.44364574418806646</v>
      </c>
      <c r="Z7077" s="75">
        <v>0.37175799999999998</v>
      </c>
      <c r="AA7077" s="33">
        <v>0.99893590695901735</v>
      </c>
      <c r="AB7077" s="33">
        <v>0.99847200000000003</v>
      </c>
      <c r="AC7077" s="45"/>
      <c r="AD7077" s="48">
        <f t="shared" si="1880"/>
        <v>1383.8443880813181</v>
      </c>
      <c r="AE7077" s="49">
        <f>IF(P7077&gt;90,0,AD7077*0.7^((1/cosd(P7077))^0.678))</f>
        <v>743.59150636689321</v>
      </c>
      <c r="AG7077" s="81">
        <f t="shared" si="1881"/>
        <v>329.89120721406567</v>
      </c>
      <c r="AH7077" s="82">
        <f t="shared" si="1882"/>
        <v>742.80025581963434</v>
      </c>
      <c r="AI7077" s="81">
        <f t="shared" si="1883"/>
        <v>276.43609122394349</v>
      </c>
      <c r="AJ7077" s="82">
        <f t="shared" si="1884"/>
        <v>742.45529854516462</v>
      </c>
    </row>
    <row r="7078" spans="9:36" ht="23.5" x14ac:dyDescent="0.35">
      <c r="I7078" s="57" t="s">
        <v>7089</v>
      </c>
      <c r="J7078" s="58">
        <f t="shared" si="1886"/>
        <v>295</v>
      </c>
      <c r="K7078" s="58">
        <f t="shared" si="1885"/>
        <v>17</v>
      </c>
      <c r="L7078" s="58">
        <f t="shared" si="1873"/>
        <v>15.793409872436628</v>
      </c>
      <c r="M7078" s="59">
        <f t="shared" si="1874"/>
        <v>15.86389016454061</v>
      </c>
      <c r="N7078" s="59">
        <f t="shared" si="1875"/>
        <v>57.958352468109155</v>
      </c>
      <c r="O7078" s="59">
        <f t="shared" si="1876"/>
        <v>-12.10166306932172</v>
      </c>
      <c r="P7078" s="59">
        <f t="shared" si="1877"/>
        <v>73.450200320024294</v>
      </c>
      <c r="Q7078" s="60">
        <f t="shared" si="1878"/>
        <v>16.549799679975699</v>
      </c>
      <c r="R7078" s="59">
        <f t="shared" si="1879"/>
        <v>59.842225623410513</v>
      </c>
      <c r="S7078" s="61">
        <f t="shared" si="1870"/>
        <v>0.96938488329036943</v>
      </c>
      <c r="U7078" s="13">
        <f t="shared" si="1871"/>
        <v>73.450200320024294</v>
      </c>
      <c r="V7078" s="14">
        <f t="shared" si="1872"/>
        <v>59.842225623410513</v>
      </c>
      <c r="W7078" s="7">
        <v>72.846100000000007</v>
      </c>
      <c r="X7078" s="28">
        <v>60.343999999999994</v>
      </c>
      <c r="Y7078" s="74">
        <v>0.37607403585257404</v>
      </c>
      <c r="Z7078" s="75">
        <v>0.34167599999999998</v>
      </c>
      <c r="AA7078" s="33">
        <v>0.96938488329036943</v>
      </c>
      <c r="AB7078" s="33">
        <v>0.96617500000000001</v>
      </c>
      <c r="AC7078" s="45"/>
      <c r="AD7078" s="48">
        <f t="shared" si="1880"/>
        <v>1383.8443880813181</v>
      </c>
      <c r="AE7078" s="49">
        <f>IF(P7078&gt;90,0,AD7078*0.7^((1/cosd(P7078))^0.678))</f>
        <v>600.00174265613794</v>
      </c>
      <c r="AG7078" s="81">
        <f t="shared" si="1881"/>
        <v>225.64507687927133</v>
      </c>
      <c r="AH7078" s="82">
        <f t="shared" si="1882"/>
        <v>581.6326192787385</v>
      </c>
      <c r="AI7078" s="81">
        <f t="shared" si="1883"/>
        <v>205.00619542377856</v>
      </c>
      <c r="AJ7078" s="82">
        <f t="shared" si="1884"/>
        <v>579.7066837107941</v>
      </c>
    </row>
    <row r="7079" spans="9:36" ht="23.5" x14ac:dyDescent="0.35">
      <c r="I7079" s="57" t="s">
        <v>7090</v>
      </c>
      <c r="J7079" s="58">
        <f t="shared" si="1886"/>
        <v>295</v>
      </c>
      <c r="K7079" s="58">
        <f t="shared" si="1885"/>
        <v>18</v>
      </c>
      <c r="L7079" s="58">
        <f t="shared" si="1873"/>
        <v>15.793409872436628</v>
      </c>
      <c r="M7079" s="59">
        <f t="shared" si="1874"/>
        <v>16.86389016454061</v>
      </c>
      <c r="N7079" s="59">
        <f t="shared" si="1875"/>
        <v>72.958352468109155</v>
      </c>
      <c r="O7079" s="59">
        <f t="shared" si="1876"/>
        <v>-12.10166306932172</v>
      </c>
      <c r="P7079" s="59">
        <f t="shared" si="1877"/>
        <v>84.239659861030077</v>
      </c>
      <c r="Q7079" s="60">
        <f t="shared" si="1878"/>
        <v>5.7603401389699274</v>
      </c>
      <c r="R7079" s="59">
        <f t="shared" si="1879"/>
        <v>69.982719852017254</v>
      </c>
      <c r="S7079" s="61">
        <f t="shared" si="1870"/>
        <v>0.9074258499177027</v>
      </c>
      <c r="U7079" s="13">
        <f t="shared" si="1871"/>
        <v>84.239659861030077</v>
      </c>
      <c r="V7079" s="14">
        <f t="shared" si="1872"/>
        <v>69.982719852017254</v>
      </c>
      <c r="W7079" s="7">
        <v>83.611599999999996</v>
      </c>
      <c r="X7079" s="28">
        <v>70.502999999999986</v>
      </c>
      <c r="Y7079" s="74">
        <v>0.43203239037231689</v>
      </c>
      <c r="Z7079" s="75">
        <v>0</v>
      </c>
      <c r="AA7079" s="33">
        <v>0.9074258499177027</v>
      </c>
      <c r="AB7079" s="33">
        <v>0</v>
      </c>
      <c r="AC7079" s="45"/>
      <c r="AD7079" s="48">
        <f t="shared" si="1880"/>
        <v>1383.8443880813181</v>
      </c>
      <c r="AE7079" s="49">
        <f>IF(P7079&gt;90,0,AD7079*0.7^((1/cosd(P7079))^0.678))</f>
        <v>254.05053451620552</v>
      </c>
      <c r="AG7079" s="81">
        <f t="shared" si="1881"/>
        <v>109.75805970240107</v>
      </c>
      <c r="AH7079" s="82">
        <f t="shared" si="1882"/>
        <v>230.53202220541445</v>
      </c>
      <c r="AI7079" s="81">
        <f t="shared" si="1883"/>
        <v>0</v>
      </c>
      <c r="AJ7079" s="82">
        <f t="shared" si="1884"/>
        <v>0</v>
      </c>
    </row>
    <row r="7080" spans="9:36" ht="23.5" x14ac:dyDescent="0.35">
      <c r="I7080" s="57" t="s">
        <v>7091</v>
      </c>
      <c r="J7080" s="58">
        <f t="shared" si="1886"/>
        <v>295</v>
      </c>
      <c r="K7080" s="58">
        <f t="shared" si="1885"/>
        <v>19</v>
      </c>
      <c r="L7080" s="58">
        <f t="shared" si="1873"/>
        <v>15.793409872436628</v>
      </c>
      <c r="M7080" s="59">
        <f t="shared" si="1874"/>
        <v>17.86389016454061</v>
      </c>
      <c r="N7080" s="59">
        <f t="shared" si="1875"/>
        <v>87.958352468109155</v>
      </c>
      <c r="O7080" s="59">
        <f t="shared" si="1876"/>
        <v>-12.10166306932172</v>
      </c>
      <c r="P7080" s="59">
        <f t="shared" si="1877"/>
        <v>95.71780197206968</v>
      </c>
      <c r="Q7080" s="60">
        <f t="shared" si="1878"/>
        <v>-5.7178019720696804</v>
      </c>
      <c r="R7080" s="59">
        <f t="shared" si="1879"/>
        <v>79.125400453501811</v>
      </c>
      <c r="S7080" s="61">
        <f t="shared" si="1870"/>
        <v>0</v>
      </c>
      <c r="U7080" s="13">
        <f t="shared" si="1871"/>
        <v>95.71780197206968</v>
      </c>
      <c r="V7080" s="14">
        <f t="shared" si="1872"/>
        <v>79.125400453501811</v>
      </c>
      <c r="W7080" s="7">
        <v>95.259799999999998</v>
      </c>
      <c r="X7080" s="28">
        <v>79.661000000000001</v>
      </c>
      <c r="Y7080" s="74">
        <v>0</v>
      </c>
      <c r="Z7080" s="75">
        <v>0</v>
      </c>
      <c r="AA7080" s="33">
        <v>0</v>
      </c>
      <c r="AB7080" s="33">
        <v>0</v>
      </c>
      <c r="AC7080" s="45"/>
      <c r="AD7080" s="48">
        <f t="shared" si="1880"/>
        <v>1383.8443880813181</v>
      </c>
      <c r="AE7080" s="49">
        <f>IF(P7080&gt;90,0,AD7080*0.7^((1/cosd(P7080))^0.678))</f>
        <v>0</v>
      </c>
      <c r="AG7080" s="81">
        <f t="shared" si="1881"/>
        <v>0</v>
      </c>
      <c r="AH7080" s="82">
        <f t="shared" si="1882"/>
        <v>0</v>
      </c>
      <c r="AI7080" s="81">
        <f t="shared" si="1883"/>
        <v>0</v>
      </c>
      <c r="AJ7080" s="82">
        <f t="shared" si="1884"/>
        <v>0</v>
      </c>
    </row>
    <row r="7081" spans="9:36" ht="23.5" x14ac:dyDescent="0.35">
      <c r="I7081" s="57" t="s">
        <v>7092</v>
      </c>
      <c r="J7081" s="58">
        <f t="shared" si="1886"/>
        <v>295</v>
      </c>
      <c r="K7081" s="58">
        <f t="shared" si="1885"/>
        <v>20</v>
      </c>
      <c r="L7081" s="58">
        <f t="shared" si="1873"/>
        <v>15.793409872436628</v>
      </c>
      <c r="M7081" s="59">
        <f t="shared" si="1874"/>
        <v>18.86389016454061</v>
      </c>
      <c r="N7081" s="59">
        <f t="shared" si="1875"/>
        <v>102.95835246810915</v>
      </c>
      <c r="O7081" s="59">
        <f t="shared" si="1876"/>
        <v>-12.10166306932172</v>
      </c>
      <c r="P7081" s="59">
        <f t="shared" si="1877"/>
        <v>107.5484131435547</v>
      </c>
      <c r="Q7081" s="60">
        <f t="shared" si="1878"/>
        <v>-17.548413143554708</v>
      </c>
      <c r="R7081" s="59">
        <f t="shared" si="1879"/>
        <v>87.990921622576863</v>
      </c>
      <c r="S7081" s="61">
        <f t="shared" si="1870"/>
        <v>0</v>
      </c>
      <c r="U7081" s="13">
        <f t="shared" si="1871"/>
        <v>107.5484131435547</v>
      </c>
      <c r="V7081" s="14">
        <f t="shared" si="1872"/>
        <v>87.990921622576863</v>
      </c>
      <c r="W7081" s="7">
        <v>107.11199999999999</v>
      </c>
      <c r="X7081" s="28">
        <v>88.548000000000002</v>
      </c>
      <c r="Y7081" s="74">
        <v>0</v>
      </c>
      <c r="Z7081" s="75">
        <v>0</v>
      </c>
      <c r="AA7081" s="33">
        <v>0</v>
      </c>
      <c r="AB7081" s="33">
        <v>0</v>
      </c>
      <c r="AC7081" s="45"/>
      <c r="AD7081" s="48">
        <f t="shared" si="1880"/>
        <v>1383.8443880813181</v>
      </c>
      <c r="AE7081" s="49">
        <f>IF(P7081&gt;90,0,AD7081*0.7^((1/cosd(P7081))^0.678))</f>
        <v>0</v>
      </c>
      <c r="AG7081" s="81">
        <f t="shared" si="1881"/>
        <v>0</v>
      </c>
      <c r="AH7081" s="82">
        <f t="shared" si="1882"/>
        <v>0</v>
      </c>
      <c r="AI7081" s="81">
        <f t="shared" si="1883"/>
        <v>0</v>
      </c>
      <c r="AJ7081" s="82">
        <f t="shared" si="1884"/>
        <v>0</v>
      </c>
    </row>
    <row r="7082" spans="9:36" ht="23.5" x14ac:dyDescent="0.35">
      <c r="I7082" s="57" t="s">
        <v>7093</v>
      </c>
      <c r="J7082" s="58">
        <f t="shared" si="1886"/>
        <v>295</v>
      </c>
      <c r="K7082" s="58">
        <f t="shared" si="1885"/>
        <v>21</v>
      </c>
      <c r="L7082" s="58">
        <f t="shared" si="1873"/>
        <v>15.793409872436628</v>
      </c>
      <c r="M7082" s="59">
        <f t="shared" si="1874"/>
        <v>19.86389016454061</v>
      </c>
      <c r="N7082" s="59">
        <f t="shared" si="1875"/>
        <v>117.95835246810915</v>
      </c>
      <c r="O7082" s="59">
        <f t="shared" si="1876"/>
        <v>-12.10166306932172</v>
      </c>
      <c r="P7082" s="59">
        <f t="shared" si="1877"/>
        <v>119.44068938900108</v>
      </c>
      <c r="Q7082" s="60">
        <f t="shared" si="1878"/>
        <v>-29.44068938900109</v>
      </c>
      <c r="R7082" s="59">
        <f t="shared" si="1879"/>
        <v>97.375569578261675</v>
      </c>
      <c r="S7082" s="61">
        <f t="shared" si="1870"/>
        <v>0</v>
      </c>
      <c r="U7082" s="13">
        <f t="shared" si="1871"/>
        <v>119.44068938900108</v>
      </c>
      <c r="V7082" s="14">
        <f t="shared" si="1872"/>
        <v>97.375569578261675</v>
      </c>
      <c r="W7082" s="7">
        <v>119.008</v>
      </c>
      <c r="X7082" s="28">
        <v>97.966999999999985</v>
      </c>
      <c r="Y7082" s="74">
        <v>0</v>
      </c>
      <c r="Z7082" s="75">
        <v>0</v>
      </c>
      <c r="AA7082" s="33">
        <v>0</v>
      </c>
      <c r="AB7082" s="33">
        <v>0</v>
      </c>
      <c r="AC7082" s="45"/>
      <c r="AD7082" s="48">
        <f t="shared" si="1880"/>
        <v>1383.8443880813181</v>
      </c>
      <c r="AE7082" s="49">
        <f>IF(P7082&gt;90,0,AD7082*0.7^((1/cosd(P7082))^0.678))</f>
        <v>0</v>
      </c>
      <c r="AG7082" s="81">
        <f t="shared" si="1881"/>
        <v>0</v>
      </c>
      <c r="AH7082" s="82">
        <f t="shared" si="1882"/>
        <v>0</v>
      </c>
      <c r="AI7082" s="81">
        <f t="shared" si="1883"/>
        <v>0</v>
      </c>
      <c r="AJ7082" s="82">
        <f t="shared" si="1884"/>
        <v>0</v>
      </c>
    </row>
    <row r="7083" spans="9:36" ht="23.5" x14ac:dyDescent="0.35">
      <c r="I7083" s="57" t="s">
        <v>7094</v>
      </c>
      <c r="J7083" s="58">
        <f t="shared" si="1886"/>
        <v>295</v>
      </c>
      <c r="K7083" s="58">
        <f t="shared" si="1885"/>
        <v>22</v>
      </c>
      <c r="L7083" s="58">
        <f t="shared" si="1873"/>
        <v>15.793409872436628</v>
      </c>
      <c r="M7083" s="59">
        <f t="shared" si="1874"/>
        <v>20.86389016454061</v>
      </c>
      <c r="N7083" s="59">
        <f t="shared" si="1875"/>
        <v>132.95835246810915</v>
      </c>
      <c r="O7083" s="59">
        <f t="shared" si="1876"/>
        <v>-12.10166306932172</v>
      </c>
      <c r="P7083" s="59">
        <f t="shared" si="1877"/>
        <v>131.04961610964381</v>
      </c>
      <c r="Q7083" s="60">
        <f t="shared" si="1878"/>
        <v>-41.049616109643821</v>
      </c>
      <c r="R7083" s="59">
        <f t="shared" si="1879"/>
        <v>108.40024061252758</v>
      </c>
      <c r="S7083" s="61">
        <f t="shared" si="1870"/>
        <v>0</v>
      </c>
      <c r="U7083" s="13">
        <f t="shared" si="1871"/>
        <v>131.04961610964381</v>
      </c>
      <c r="V7083" s="14">
        <f t="shared" si="1872"/>
        <v>108.40024061252758</v>
      </c>
      <c r="W7083" s="7">
        <v>130.59899999999999</v>
      </c>
      <c r="X7083" s="28">
        <v>109.03500000000003</v>
      </c>
      <c r="Y7083" s="74">
        <v>0</v>
      </c>
      <c r="Z7083" s="75">
        <v>0</v>
      </c>
      <c r="AA7083" s="33">
        <v>0</v>
      </c>
      <c r="AB7083" s="33">
        <v>0</v>
      </c>
      <c r="AC7083" s="45"/>
      <c r="AD7083" s="48">
        <f t="shared" si="1880"/>
        <v>1383.8443880813181</v>
      </c>
      <c r="AE7083" s="49">
        <f>IF(P7083&gt;90,0,AD7083*0.7^((1/cosd(P7083))^0.678))</f>
        <v>0</v>
      </c>
      <c r="AG7083" s="81">
        <f t="shared" si="1881"/>
        <v>0</v>
      </c>
      <c r="AH7083" s="82">
        <f t="shared" si="1882"/>
        <v>0</v>
      </c>
      <c r="AI7083" s="81">
        <f t="shared" si="1883"/>
        <v>0</v>
      </c>
      <c r="AJ7083" s="82">
        <f t="shared" si="1884"/>
        <v>0</v>
      </c>
    </row>
    <row r="7084" spans="9:36" ht="23.5" x14ac:dyDescent="0.35">
      <c r="I7084" s="57" t="s">
        <v>7095</v>
      </c>
      <c r="J7084" s="58">
        <f t="shared" si="1886"/>
        <v>295</v>
      </c>
      <c r="K7084" s="58">
        <f t="shared" si="1885"/>
        <v>23</v>
      </c>
      <c r="L7084" s="58">
        <f t="shared" si="1873"/>
        <v>15.793409872436628</v>
      </c>
      <c r="M7084" s="59">
        <f t="shared" si="1874"/>
        <v>21.86389016454061</v>
      </c>
      <c r="N7084" s="59">
        <f t="shared" si="1875"/>
        <v>147.95835246810915</v>
      </c>
      <c r="O7084" s="59">
        <f t="shared" si="1876"/>
        <v>-12.10166306932172</v>
      </c>
      <c r="P7084" s="59">
        <f t="shared" si="1877"/>
        <v>141.79696444211339</v>
      </c>
      <c r="Q7084" s="60">
        <f t="shared" si="1878"/>
        <v>-51.796964442113392</v>
      </c>
      <c r="R7084" s="59">
        <f t="shared" si="1879"/>
        <v>122.98814025423785</v>
      </c>
      <c r="S7084" s="61">
        <f t="shared" si="1870"/>
        <v>0</v>
      </c>
      <c r="U7084" s="13">
        <f t="shared" si="1871"/>
        <v>141.79696444211339</v>
      </c>
      <c r="V7084" s="14">
        <f t="shared" si="1872"/>
        <v>122.98814025423785</v>
      </c>
      <c r="W7084" s="7">
        <v>141.29900000000001</v>
      </c>
      <c r="X7084" s="28">
        <v>123.64400000000001</v>
      </c>
      <c r="Y7084" s="74">
        <v>0</v>
      </c>
      <c r="Z7084" s="75">
        <v>0</v>
      </c>
      <c r="AA7084" s="33">
        <v>0</v>
      </c>
      <c r="AB7084" s="33">
        <v>0</v>
      </c>
      <c r="AC7084" s="45"/>
      <c r="AD7084" s="48">
        <f t="shared" si="1880"/>
        <v>1383.8443880813181</v>
      </c>
      <c r="AE7084" s="49">
        <f>IF(P7084&gt;90,0,AD7084*0.7^((1/cosd(P7084))^0.678))</f>
        <v>0</v>
      </c>
      <c r="AG7084" s="81">
        <f t="shared" si="1881"/>
        <v>0</v>
      </c>
      <c r="AH7084" s="82">
        <f t="shared" si="1882"/>
        <v>0</v>
      </c>
      <c r="AI7084" s="81">
        <f t="shared" si="1883"/>
        <v>0</v>
      </c>
      <c r="AJ7084" s="82">
        <f t="shared" si="1884"/>
        <v>0</v>
      </c>
    </row>
    <row r="7085" spans="9:36" ht="23.5" x14ac:dyDescent="0.35">
      <c r="I7085" s="57" t="s">
        <v>7096</v>
      </c>
      <c r="J7085" s="58">
        <f t="shared" si="1886"/>
        <v>296</v>
      </c>
      <c r="K7085" s="58">
        <f t="shared" si="1885"/>
        <v>0</v>
      </c>
      <c r="L7085" s="58">
        <f t="shared" si="1873"/>
        <v>15.922764308101277</v>
      </c>
      <c r="M7085" s="59">
        <f t="shared" si="1874"/>
        <v>-1.1339539281983122</v>
      </c>
      <c r="N7085" s="59">
        <f t="shared" si="1875"/>
        <v>-197.0093089229747</v>
      </c>
      <c r="O7085" s="59">
        <f t="shared" si="1876"/>
        <v>-12.445619629397335</v>
      </c>
      <c r="P7085" s="59">
        <f t="shared" si="1877"/>
        <v>150.783293456373</v>
      </c>
      <c r="Q7085" s="60">
        <f t="shared" si="1878"/>
        <v>-60.783293456373023</v>
      </c>
      <c r="R7085" s="59">
        <f t="shared" si="1879"/>
        <v>-144.18163965449443</v>
      </c>
      <c r="S7085" s="61">
        <f t="shared" si="1870"/>
        <v>0</v>
      </c>
      <c r="U7085" s="13">
        <f t="shared" si="1871"/>
        <v>150.783293456373</v>
      </c>
      <c r="V7085" s="14">
        <f t="shared" si="1872"/>
        <v>-144.18163965449443</v>
      </c>
      <c r="W7085" s="7">
        <v>149.893</v>
      </c>
      <c r="X7085" s="28">
        <v>144.98399999999998</v>
      </c>
      <c r="Y7085" s="74">
        <v>0</v>
      </c>
      <c r="Z7085" s="75">
        <v>0</v>
      </c>
      <c r="AA7085" s="33">
        <v>0</v>
      </c>
      <c r="AB7085" s="33">
        <v>0</v>
      </c>
      <c r="AC7085" s="45"/>
      <c r="AD7085" s="48">
        <f t="shared" si="1880"/>
        <v>1384.5675029793244</v>
      </c>
      <c r="AE7085" s="49">
        <f>IF(P7085&gt;90,0,AD7085*0.7^((1/cosd(P7085))^0.678))</f>
        <v>0</v>
      </c>
      <c r="AG7085" s="81">
        <f t="shared" si="1881"/>
        <v>0</v>
      </c>
      <c r="AH7085" s="82">
        <f t="shared" si="1882"/>
        <v>0</v>
      </c>
      <c r="AI7085" s="81">
        <f t="shared" si="1883"/>
        <v>0</v>
      </c>
      <c r="AJ7085" s="82">
        <f t="shared" si="1884"/>
        <v>0</v>
      </c>
    </row>
    <row r="7086" spans="9:36" ht="23.5" x14ac:dyDescent="0.35">
      <c r="I7086" s="57" t="s">
        <v>7097</v>
      </c>
      <c r="J7086" s="58">
        <f t="shared" si="1886"/>
        <v>296</v>
      </c>
      <c r="K7086" s="58">
        <f t="shared" si="1885"/>
        <v>1</v>
      </c>
      <c r="L7086" s="58">
        <f t="shared" si="1873"/>
        <v>15.922764308101277</v>
      </c>
      <c r="M7086" s="59">
        <f t="shared" si="1874"/>
        <v>-0.13395392819831226</v>
      </c>
      <c r="N7086" s="59">
        <f t="shared" si="1875"/>
        <v>-182.0093089229747</v>
      </c>
      <c r="O7086" s="59">
        <f t="shared" si="1876"/>
        <v>-12.445619629397335</v>
      </c>
      <c r="P7086" s="59">
        <f t="shared" si="1877"/>
        <v>154.99088985108995</v>
      </c>
      <c r="Q7086" s="60">
        <f t="shared" si="1878"/>
        <v>-64.990889851089946</v>
      </c>
      <c r="R7086" s="59">
        <f t="shared" si="1879"/>
        <v>-175.35474080996147</v>
      </c>
      <c r="S7086" s="61">
        <f t="shared" si="1870"/>
        <v>0</v>
      </c>
      <c r="U7086" s="13">
        <f t="shared" si="1871"/>
        <v>154.99088985108995</v>
      </c>
      <c r="V7086" s="14">
        <f t="shared" si="1872"/>
        <v>-175.35474080996147</v>
      </c>
      <c r="W7086" s="7">
        <v>154.03100000000001</v>
      </c>
      <c r="X7086" s="28">
        <v>175.346</v>
      </c>
      <c r="Y7086" s="74">
        <v>0</v>
      </c>
      <c r="Z7086" s="75">
        <v>0</v>
      </c>
      <c r="AA7086" s="33">
        <v>0</v>
      </c>
      <c r="AB7086" s="33">
        <v>0</v>
      </c>
      <c r="AC7086" s="45"/>
      <c r="AD7086" s="48">
        <f t="shared" si="1880"/>
        <v>1384.5675029793244</v>
      </c>
      <c r="AE7086" s="49">
        <f>IF(P7086&gt;90,0,AD7086*0.7^((1/cosd(P7086))^0.678))</f>
        <v>0</v>
      </c>
      <c r="AG7086" s="81">
        <f t="shared" si="1881"/>
        <v>0</v>
      </c>
      <c r="AH7086" s="82">
        <f t="shared" si="1882"/>
        <v>0</v>
      </c>
      <c r="AI7086" s="81">
        <f t="shared" si="1883"/>
        <v>0</v>
      </c>
      <c r="AJ7086" s="82">
        <f t="shared" si="1884"/>
        <v>0</v>
      </c>
    </row>
    <row r="7087" spans="9:36" ht="23.5" x14ac:dyDescent="0.35">
      <c r="I7087" s="57" t="s">
        <v>7098</v>
      </c>
      <c r="J7087" s="58">
        <f t="shared" si="1886"/>
        <v>296</v>
      </c>
      <c r="K7087" s="58">
        <f t="shared" si="1885"/>
        <v>2</v>
      </c>
      <c r="L7087" s="58">
        <f t="shared" si="1873"/>
        <v>15.922764308101277</v>
      </c>
      <c r="M7087" s="59">
        <f t="shared" si="1874"/>
        <v>0.8660460718016878</v>
      </c>
      <c r="N7087" s="59">
        <f t="shared" si="1875"/>
        <v>-167.0093089229747</v>
      </c>
      <c r="O7087" s="59">
        <f t="shared" si="1876"/>
        <v>-12.445619629397335</v>
      </c>
      <c r="P7087" s="59">
        <f t="shared" si="1877"/>
        <v>152.48141024747835</v>
      </c>
      <c r="Q7087" s="60">
        <f t="shared" si="1878"/>
        <v>-62.481410247478344</v>
      </c>
      <c r="R7087" s="59">
        <f t="shared" si="1879"/>
        <v>-151.63458226798343</v>
      </c>
      <c r="S7087" s="61">
        <f t="shared" si="1870"/>
        <v>0</v>
      </c>
      <c r="U7087" s="13">
        <f t="shared" si="1871"/>
        <v>152.48141024747835</v>
      </c>
      <c r="V7087" s="14">
        <f t="shared" si="1872"/>
        <v>-151.63458226798343</v>
      </c>
      <c r="W7087" s="7">
        <v>151.63399999999999</v>
      </c>
      <c r="X7087" s="28">
        <v>-152.52959999999999</v>
      </c>
      <c r="Y7087" s="74">
        <v>0</v>
      </c>
      <c r="Z7087" s="75">
        <v>0</v>
      </c>
      <c r="AA7087" s="33">
        <v>0</v>
      </c>
      <c r="AB7087" s="33">
        <v>0</v>
      </c>
      <c r="AC7087" s="45"/>
      <c r="AD7087" s="48">
        <f t="shared" si="1880"/>
        <v>1384.5675029793244</v>
      </c>
      <c r="AE7087" s="49">
        <f>IF(P7087&gt;90,0,AD7087*0.7^((1/cosd(P7087))^0.678))</f>
        <v>0</v>
      </c>
      <c r="AG7087" s="81">
        <f t="shared" si="1881"/>
        <v>0</v>
      </c>
      <c r="AH7087" s="82">
        <f t="shared" si="1882"/>
        <v>0</v>
      </c>
      <c r="AI7087" s="81">
        <f t="shared" si="1883"/>
        <v>0</v>
      </c>
      <c r="AJ7087" s="82">
        <f t="shared" si="1884"/>
        <v>0</v>
      </c>
    </row>
    <row r="7088" spans="9:36" ht="23.5" x14ac:dyDescent="0.35">
      <c r="I7088" s="57" t="s">
        <v>7099</v>
      </c>
      <c r="J7088" s="58">
        <f t="shared" si="1886"/>
        <v>296</v>
      </c>
      <c r="K7088" s="58">
        <f t="shared" si="1885"/>
        <v>3</v>
      </c>
      <c r="L7088" s="58">
        <f t="shared" si="1873"/>
        <v>15.922764308101277</v>
      </c>
      <c r="M7088" s="59">
        <f t="shared" si="1874"/>
        <v>1.8660460718016878</v>
      </c>
      <c r="N7088" s="59">
        <f t="shared" si="1875"/>
        <v>-152.0093089229747</v>
      </c>
      <c r="O7088" s="59">
        <f t="shared" si="1876"/>
        <v>-12.445619629397335</v>
      </c>
      <c r="P7088" s="59">
        <f t="shared" si="1877"/>
        <v>144.68255934154595</v>
      </c>
      <c r="Q7088" s="60">
        <f t="shared" si="1878"/>
        <v>-54.682559341545954</v>
      </c>
      <c r="R7088" s="59">
        <f t="shared" si="1879"/>
        <v>-127.55580494648946</v>
      </c>
      <c r="S7088" s="61">
        <f t="shared" si="1870"/>
        <v>0</v>
      </c>
      <c r="U7088" s="13">
        <f t="shared" si="1871"/>
        <v>144.68255934154595</v>
      </c>
      <c r="V7088" s="14">
        <f t="shared" si="1872"/>
        <v>-127.55580494648946</v>
      </c>
      <c r="W7088" s="7">
        <v>144.00899999999999</v>
      </c>
      <c r="X7088" s="28">
        <v>-128.65870000000001</v>
      </c>
      <c r="Y7088" s="74">
        <v>0</v>
      </c>
      <c r="Z7088" s="75">
        <v>0</v>
      </c>
      <c r="AA7088" s="33">
        <v>0</v>
      </c>
      <c r="AB7088" s="33">
        <v>0</v>
      </c>
      <c r="AC7088" s="45"/>
      <c r="AD7088" s="48">
        <f t="shared" si="1880"/>
        <v>1384.5675029793244</v>
      </c>
      <c r="AE7088" s="49">
        <f>IF(P7088&gt;90,0,AD7088*0.7^((1/cosd(P7088))^0.678))</f>
        <v>0</v>
      </c>
      <c r="AG7088" s="81">
        <f t="shared" si="1881"/>
        <v>0</v>
      </c>
      <c r="AH7088" s="82">
        <f t="shared" si="1882"/>
        <v>0</v>
      </c>
      <c r="AI7088" s="81">
        <f t="shared" si="1883"/>
        <v>0</v>
      </c>
      <c r="AJ7088" s="82">
        <f t="shared" si="1884"/>
        <v>0</v>
      </c>
    </row>
    <row r="7089" spans="9:36" ht="23.5" x14ac:dyDescent="0.35">
      <c r="I7089" s="57" t="s">
        <v>7100</v>
      </c>
      <c r="J7089" s="58">
        <f t="shared" si="1886"/>
        <v>296</v>
      </c>
      <c r="K7089" s="58">
        <f t="shared" si="1885"/>
        <v>4</v>
      </c>
      <c r="L7089" s="58">
        <f t="shared" si="1873"/>
        <v>15.922764308101277</v>
      </c>
      <c r="M7089" s="59">
        <f t="shared" si="1874"/>
        <v>2.8660460718016876</v>
      </c>
      <c r="N7089" s="59">
        <f t="shared" si="1875"/>
        <v>-137.0093089229747</v>
      </c>
      <c r="O7089" s="59">
        <f t="shared" si="1876"/>
        <v>-12.445619629397335</v>
      </c>
      <c r="P7089" s="59">
        <f t="shared" si="1877"/>
        <v>134.29671887342482</v>
      </c>
      <c r="Q7089" s="60">
        <f t="shared" si="1878"/>
        <v>-44.296718873424844</v>
      </c>
      <c r="R7089" s="59">
        <f t="shared" si="1879"/>
        <v>-111.51621607175402</v>
      </c>
      <c r="S7089" s="61">
        <f t="shared" si="1870"/>
        <v>0</v>
      </c>
      <c r="U7089" s="13">
        <f t="shared" si="1871"/>
        <v>134.29671887342482</v>
      </c>
      <c r="V7089" s="14">
        <f t="shared" si="1872"/>
        <v>-111.51621607175402</v>
      </c>
      <c r="W7089" s="7">
        <v>133.74299999999999</v>
      </c>
      <c r="X7089" s="28">
        <v>-112.5308</v>
      </c>
      <c r="Y7089" s="74">
        <v>0</v>
      </c>
      <c r="Z7089" s="75">
        <v>0</v>
      </c>
      <c r="AA7089" s="33">
        <v>0</v>
      </c>
      <c r="AB7089" s="33">
        <v>0</v>
      </c>
      <c r="AC7089" s="45"/>
      <c r="AD7089" s="48">
        <f t="shared" si="1880"/>
        <v>1384.5675029793244</v>
      </c>
      <c r="AE7089" s="49">
        <f>IF(P7089&gt;90,0,AD7089*0.7^((1/cosd(P7089))^0.678))</f>
        <v>0</v>
      </c>
      <c r="AG7089" s="81">
        <f t="shared" si="1881"/>
        <v>0</v>
      </c>
      <c r="AH7089" s="82">
        <f t="shared" si="1882"/>
        <v>0</v>
      </c>
      <c r="AI7089" s="81">
        <f t="shared" si="1883"/>
        <v>0</v>
      </c>
      <c r="AJ7089" s="82">
        <f t="shared" si="1884"/>
        <v>0</v>
      </c>
    </row>
    <row r="7090" spans="9:36" ht="23.5" x14ac:dyDescent="0.35">
      <c r="I7090" s="57" t="s">
        <v>7101</v>
      </c>
      <c r="J7090" s="58">
        <f t="shared" si="1886"/>
        <v>296</v>
      </c>
      <c r="K7090" s="58">
        <f t="shared" si="1885"/>
        <v>5</v>
      </c>
      <c r="L7090" s="58">
        <f t="shared" si="1873"/>
        <v>15.922764308101277</v>
      </c>
      <c r="M7090" s="59">
        <f t="shared" si="1874"/>
        <v>3.8660460718016876</v>
      </c>
      <c r="N7090" s="59">
        <f t="shared" si="1875"/>
        <v>-122.0093089229747</v>
      </c>
      <c r="O7090" s="59">
        <f t="shared" si="1876"/>
        <v>-12.445619629397335</v>
      </c>
      <c r="P7090" s="59">
        <f t="shared" si="1877"/>
        <v>122.82754764744854</v>
      </c>
      <c r="Q7090" s="60">
        <f t="shared" si="1878"/>
        <v>-32.827547647448526</v>
      </c>
      <c r="R7090" s="59">
        <f t="shared" si="1879"/>
        <v>-99.803404086396085</v>
      </c>
      <c r="S7090" s="61">
        <f t="shared" si="1870"/>
        <v>0</v>
      </c>
      <c r="U7090" s="13">
        <f t="shared" si="1871"/>
        <v>122.82754764744854</v>
      </c>
      <c r="V7090" s="14">
        <f t="shared" si="1872"/>
        <v>-99.803404086396085</v>
      </c>
      <c r="W7090" s="7">
        <v>122.336</v>
      </c>
      <c r="X7090" s="28">
        <v>-100.7004</v>
      </c>
      <c r="Y7090" s="74">
        <v>0</v>
      </c>
      <c r="Z7090" s="75">
        <v>0</v>
      </c>
      <c r="AA7090" s="33">
        <v>0</v>
      </c>
      <c r="AB7090" s="33">
        <v>0</v>
      </c>
      <c r="AC7090" s="45"/>
      <c r="AD7090" s="48">
        <f t="shared" si="1880"/>
        <v>1384.5675029793244</v>
      </c>
      <c r="AE7090" s="49">
        <f>IF(P7090&gt;90,0,AD7090*0.7^((1/cosd(P7090))^0.678))</f>
        <v>0</v>
      </c>
      <c r="AG7090" s="81">
        <f t="shared" si="1881"/>
        <v>0</v>
      </c>
      <c r="AH7090" s="82">
        <f t="shared" si="1882"/>
        <v>0</v>
      </c>
      <c r="AI7090" s="81">
        <f t="shared" si="1883"/>
        <v>0</v>
      </c>
      <c r="AJ7090" s="82">
        <f t="shared" si="1884"/>
        <v>0</v>
      </c>
    </row>
    <row r="7091" spans="9:36" ht="23.5" x14ac:dyDescent="0.35">
      <c r="I7091" s="57" t="s">
        <v>7102</v>
      </c>
      <c r="J7091" s="58">
        <f t="shared" si="1886"/>
        <v>296</v>
      </c>
      <c r="K7091" s="58">
        <f t="shared" si="1885"/>
        <v>6</v>
      </c>
      <c r="L7091" s="58">
        <f t="shared" si="1873"/>
        <v>15.922764308101277</v>
      </c>
      <c r="M7091" s="59">
        <f t="shared" si="1874"/>
        <v>4.8660460718016871</v>
      </c>
      <c r="N7091" s="59">
        <f t="shared" si="1875"/>
        <v>-107.0093089229747</v>
      </c>
      <c r="O7091" s="59">
        <f t="shared" si="1876"/>
        <v>-12.445619629397335</v>
      </c>
      <c r="P7091" s="59">
        <f t="shared" si="1877"/>
        <v>110.966658678271</v>
      </c>
      <c r="Q7091" s="60">
        <f t="shared" si="1878"/>
        <v>-20.966658678271013</v>
      </c>
      <c r="R7091" s="59">
        <f t="shared" si="1879"/>
        <v>-90.136808966285002</v>
      </c>
      <c r="S7091" s="61">
        <f t="shared" si="1870"/>
        <v>0</v>
      </c>
      <c r="U7091" s="13">
        <f t="shared" si="1871"/>
        <v>110.966658678271</v>
      </c>
      <c r="V7091" s="14">
        <f t="shared" si="1872"/>
        <v>-90.136808966285002</v>
      </c>
      <c r="W7091" s="7">
        <v>110.499</v>
      </c>
      <c r="X7091" s="28">
        <v>-90.942800000000005</v>
      </c>
      <c r="Y7091" s="74">
        <v>0</v>
      </c>
      <c r="Z7091" s="75">
        <v>0</v>
      </c>
      <c r="AA7091" s="33">
        <v>0</v>
      </c>
      <c r="AB7091" s="33">
        <v>0</v>
      </c>
      <c r="AC7091" s="45"/>
      <c r="AD7091" s="48">
        <f t="shared" si="1880"/>
        <v>1384.5675029793244</v>
      </c>
      <c r="AE7091" s="49">
        <f>IF(P7091&gt;90,0,AD7091*0.7^((1/cosd(P7091))^0.678))</f>
        <v>0</v>
      </c>
      <c r="AG7091" s="81">
        <f t="shared" si="1881"/>
        <v>0</v>
      </c>
      <c r="AH7091" s="82">
        <f t="shared" si="1882"/>
        <v>0</v>
      </c>
      <c r="AI7091" s="81">
        <f t="shared" si="1883"/>
        <v>0</v>
      </c>
      <c r="AJ7091" s="82">
        <f t="shared" si="1884"/>
        <v>0</v>
      </c>
    </row>
    <row r="7092" spans="9:36" ht="23.5" x14ac:dyDescent="0.35">
      <c r="I7092" s="57" t="s">
        <v>7103</v>
      </c>
      <c r="J7092" s="58">
        <f t="shared" si="1886"/>
        <v>296</v>
      </c>
      <c r="K7092" s="58">
        <f t="shared" si="1885"/>
        <v>7</v>
      </c>
      <c r="L7092" s="58">
        <f t="shared" si="1873"/>
        <v>15.922764308101277</v>
      </c>
      <c r="M7092" s="59">
        <f t="shared" si="1874"/>
        <v>5.8660460718016871</v>
      </c>
      <c r="N7092" s="59">
        <f t="shared" si="1875"/>
        <v>-92.009308922974697</v>
      </c>
      <c r="O7092" s="59">
        <f t="shared" si="1876"/>
        <v>-12.445619629397335</v>
      </c>
      <c r="P7092" s="59">
        <f t="shared" si="1877"/>
        <v>99.094901495051914</v>
      </c>
      <c r="Q7092" s="60">
        <f t="shared" si="1878"/>
        <v>-9.0949014950519036</v>
      </c>
      <c r="R7092" s="59">
        <f t="shared" si="1879"/>
        <v>-81.236613491549747</v>
      </c>
      <c r="S7092" s="61">
        <f t="shared" si="1870"/>
        <v>0</v>
      </c>
      <c r="U7092" s="13">
        <f t="shared" si="1871"/>
        <v>99.094901495051914</v>
      </c>
      <c r="V7092" s="14">
        <f t="shared" si="1872"/>
        <v>-81.236613491549747</v>
      </c>
      <c r="W7092" s="7">
        <v>98.624200000000002</v>
      </c>
      <c r="X7092" s="28">
        <v>-81.979799999999997</v>
      </c>
      <c r="Y7092" s="74">
        <v>0</v>
      </c>
      <c r="Z7092" s="75">
        <v>0</v>
      </c>
      <c r="AA7092" s="33">
        <v>0</v>
      </c>
      <c r="AB7092" s="33">
        <v>0</v>
      </c>
      <c r="AC7092" s="45"/>
      <c r="AD7092" s="48">
        <f t="shared" si="1880"/>
        <v>1384.5675029793244</v>
      </c>
      <c r="AE7092" s="49">
        <f>IF(P7092&gt;90,0,AD7092*0.7^((1/cosd(P7092))^0.678))</f>
        <v>0</v>
      </c>
      <c r="AG7092" s="81">
        <f t="shared" si="1881"/>
        <v>0</v>
      </c>
      <c r="AH7092" s="82">
        <f t="shared" si="1882"/>
        <v>0</v>
      </c>
      <c r="AI7092" s="81">
        <f t="shared" si="1883"/>
        <v>0</v>
      </c>
      <c r="AJ7092" s="82">
        <f t="shared" si="1884"/>
        <v>0</v>
      </c>
    </row>
    <row r="7093" spans="9:36" ht="23.5" x14ac:dyDescent="0.35">
      <c r="I7093" s="57" t="s">
        <v>7104</v>
      </c>
      <c r="J7093" s="58">
        <f t="shared" si="1886"/>
        <v>296</v>
      </c>
      <c r="K7093" s="58">
        <f t="shared" si="1885"/>
        <v>8</v>
      </c>
      <c r="L7093" s="58">
        <f t="shared" si="1873"/>
        <v>15.922764308101277</v>
      </c>
      <c r="M7093" s="59">
        <f t="shared" si="1874"/>
        <v>6.8660460718016871</v>
      </c>
      <c r="N7093" s="59">
        <f t="shared" si="1875"/>
        <v>-77.009308922974697</v>
      </c>
      <c r="O7093" s="59">
        <f t="shared" si="1876"/>
        <v>-12.445619629397335</v>
      </c>
      <c r="P7093" s="59">
        <f t="shared" si="1877"/>
        <v>87.504665021150217</v>
      </c>
      <c r="Q7093" s="60">
        <f t="shared" si="1878"/>
        <v>2.4953349788497801</v>
      </c>
      <c r="R7093" s="59">
        <f t="shared" si="1879"/>
        <v>-72.253067337746529</v>
      </c>
      <c r="S7093" s="61">
        <f t="shared" si="1870"/>
        <v>0.45955433268164819</v>
      </c>
      <c r="U7093" s="13">
        <f t="shared" si="1871"/>
        <v>87.504665021150217</v>
      </c>
      <c r="V7093" s="14">
        <f t="shared" si="1872"/>
        <v>-72.253067337746529</v>
      </c>
      <c r="W7093" s="7">
        <v>86.783799999999999</v>
      </c>
      <c r="X7093" s="28">
        <v>-72.953000000000003</v>
      </c>
      <c r="Y7093" s="74">
        <v>0.88921615856491731</v>
      </c>
      <c r="Z7093" s="75">
        <v>0.88812800000000003</v>
      </c>
      <c r="AA7093" s="33">
        <v>0.45955433268164819</v>
      </c>
      <c r="AB7093" s="33">
        <v>0.499921</v>
      </c>
      <c r="AC7093" s="45"/>
      <c r="AD7093" s="48">
        <f t="shared" si="1880"/>
        <v>1384.5675029793244</v>
      </c>
      <c r="AE7093" s="49">
        <f>IF(P7093&gt;90,0,AD7093*0.7^((1/cosd(P7093))^0.678))</f>
        <v>69.891154521858681</v>
      </c>
      <c r="AG7093" s="81">
        <f t="shared" si="1881"/>
        <v>62.148343941594227</v>
      </c>
      <c r="AH7093" s="82">
        <f t="shared" si="1882"/>
        <v>32.118782876642726</v>
      </c>
      <c r="AI7093" s="81">
        <f t="shared" si="1883"/>
        <v>62.072291283189308</v>
      </c>
      <c r="AJ7093" s="82">
        <f t="shared" si="1884"/>
        <v>34.940055859722115</v>
      </c>
    </row>
    <row r="7094" spans="9:36" ht="23.5" x14ac:dyDescent="0.35">
      <c r="I7094" s="57" t="s">
        <v>7105</v>
      </c>
      <c r="J7094" s="58">
        <f t="shared" si="1886"/>
        <v>296</v>
      </c>
      <c r="K7094" s="58">
        <f t="shared" si="1885"/>
        <v>9</v>
      </c>
      <c r="L7094" s="58">
        <f t="shared" si="1873"/>
        <v>15.922764308101277</v>
      </c>
      <c r="M7094" s="59">
        <f t="shared" si="1874"/>
        <v>7.8660460718016871</v>
      </c>
      <c r="N7094" s="59">
        <f t="shared" si="1875"/>
        <v>-62.009308922974697</v>
      </c>
      <c r="O7094" s="59">
        <f t="shared" si="1876"/>
        <v>-12.445619629397335</v>
      </c>
      <c r="P7094" s="59">
        <f t="shared" si="1877"/>
        <v>76.510872340757842</v>
      </c>
      <c r="Q7094" s="60">
        <f t="shared" si="1878"/>
        <v>13.489127659242156</v>
      </c>
      <c r="R7094" s="59">
        <f t="shared" si="1879"/>
        <v>-62.465788850640898</v>
      </c>
      <c r="S7094" s="61">
        <f t="shared" si="1870"/>
        <v>0.37361879577969731</v>
      </c>
      <c r="U7094" s="13">
        <f t="shared" si="1871"/>
        <v>76.510872340757842</v>
      </c>
      <c r="V7094" s="14">
        <f t="shared" si="1872"/>
        <v>-62.465788850640898</v>
      </c>
      <c r="W7094" s="7">
        <v>75.905600000000007</v>
      </c>
      <c r="X7094" s="28">
        <v>-63.131</v>
      </c>
      <c r="Y7094" s="74">
        <v>0.95646203115286221</v>
      </c>
      <c r="Z7094" s="75">
        <v>0.95552300000000001</v>
      </c>
      <c r="AA7094" s="33">
        <v>0.37361879577969731</v>
      </c>
      <c r="AB7094" s="33">
        <v>0.434587</v>
      </c>
      <c r="AC7094" s="45"/>
      <c r="AD7094" s="48">
        <f t="shared" si="1880"/>
        <v>1384.5675029793244</v>
      </c>
      <c r="AE7094" s="49">
        <f>IF(P7094&gt;90,0,AD7094*0.7^((1/cosd(P7094))^0.678))</f>
        <v>531.77616424404357</v>
      </c>
      <c r="AG7094" s="81">
        <f t="shared" si="1881"/>
        <v>508.62371017153595</v>
      </c>
      <c r="AH7094" s="82">
        <f t="shared" si="1882"/>
        <v>198.68157010920609</v>
      </c>
      <c r="AI7094" s="81">
        <f t="shared" si="1883"/>
        <v>508.12435578696125</v>
      </c>
      <c r="AJ7094" s="82">
        <f t="shared" si="1884"/>
        <v>231.10300789032615</v>
      </c>
    </row>
    <row r="7095" spans="9:36" ht="23.5" x14ac:dyDescent="0.35">
      <c r="I7095" s="57" t="s">
        <v>7106</v>
      </c>
      <c r="J7095" s="58">
        <f t="shared" si="1886"/>
        <v>296</v>
      </c>
      <c r="K7095" s="58">
        <f t="shared" si="1885"/>
        <v>10</v>
      </c>
      <c r="L7095" s="58">
        <f t="shared" si="1873"/>
        <v>15.922764308101277</v>
      </c>
      <c r="M7095" s="59">
        <f t="shared" si="1874"/>
        <v>8.8660460718016889</v>
      </c>
      <c r="N7095" s="59">
        <f t="shared" si="1875"/>
        <v>-47.009308922974668</v>
      </c>
      <c r="O7095" s="59">
        <f t="shared" si="1876"/>
        <v>-12.445619629397335</v>
      </c>
      <c r="P7095" s="59">
        <f t="shared" si="1877"/>
        <v>66.536242421296848</v>
      </c>
      <c r="Q7095" s="60">
        <f t="shared" si="1878"/>
        <v>23.463757578703159</v>
      </c>
      <c r="R7095" s="59">
        <f t="shared" si="1879"/>
        <v>-51.138204116171259</v>
      </c>
      <c r="S7095" s="61">
        <f t="shared" si="1870"/>
        <v>0.41007223563537631</v>
      </c>
      <c r="U7095" s="13">
        <f t="shared" si="1871"/>
        <v>66.536242421296848</v>
      </c>
      <c r="V7095" s="14">
        <f t="shared" si="1872"/>
        <v>-51.138204116171259</v>
      </c>
      <c r="W7095" s="7">
        <v>65.896000000000001</v>
      </c>
      <c r="X7095" s="28">
        <v>-51.75800000000001</v>
      </c>
      <c r="Y7095" s="74">
        <v>0.995177992650776</v>
      </c>
      <c r="Z7095" s="75">
        <v>0.99457300000000004</v>
      </c>
      <c r="AA7095" s="33">
        <v>0.41007223563537631</v>
      </c>
      <c r="AB7095" s="33">
        <v>0.47886699999999999</v>
      </c>
      <c r="AC7095" s="45"/>
      <c r="AD7095" s="48">
        <f t="shared" si="1880"/>
        <v>1384.5675029793244</v>
      </c>
      <c r="AE7095" s="49">
        <f>IF(P7095&gt;90,0,AD7095*0.7^((1/cosd(P7095))^0.678))</f>
        <v>711.386301469611</v>
      </c>
      <c r="AG7095" s="81">
        <f t="shared" si="1881"/>
        <v>707.9559914957872</v>
      </c>
      <c r="AH7095" s="82">
        <f t="shared" si="1882"/>
        <v>291.71977104402515</v>
      </c>
      <c r="AI7095" s="81">
        <f t="shared" si="1883"/>
        <v>707.5256080115355</v>
      </c>
      <c r="AJ7095" s="82">
        <f t="shared" si="1884"/>
        <v>340.65942402584818</v>
      </c>
    </row>
    <row r="7096" spans="9:36" ht="23.5" x14ac:dyDescent="0.35">
      <c r="I7096" s="57" t="s">
        <v>7107</v>
      </c>
      <c r="J7096" s="58">
        <f t="shared" si="1886"/>
        <v>296</v>
      </c>
      <c r="K7096" s="58">
        <f t="shared" si="1885"/>
        <v>11</v>
      </c>
      <c r="L7096" s="58">
        <f t="shared" si="1873"/>
        <v>15.922764308101277</v>
      </c>
      <c r="M7096" s="59">
        <f t="shared" si="1874"/>
        <v>9.8660460718016889</v>
      </c>
      <c r="N7096" s="59">
        <f t="shared" si="1875"/>
        <v>-32.009308922974668</v>
      </c>
      <c r="O7096" s="59">
        <f t="shared" si="1876"/>
        <v>-12.445619629397335</v>
      </c>
      <c r="P7096" s="59">
        <f t="shared" si="1877"/>
        <v>58.195401243925595</v>
      </c>
      <c r="Q7096" s="60">
        <f t="shared" si="1878"/>
        <v>31.804598756074398</v>
      </c>
      <c r="R7096" s="59">
        <f t="shared" si="1879"/>
        <v>-37.520830174077851</v>
      </c>
      <c r="S7096" s="61">
        <f t="shared" si="1870"/>
        <v>0.53850849696568903</v>
      </c>
      <c r="U7096" s="13">
        <f t="shared" si="1871"/>
        <v>58.195401243925595</v>
      </c>
      <c r="V7096" s="14">
        <f t="shared" si="1872"/>
        <v>-37.520830174077851</v>
      </c>
      <c r="W7096" s="7">
        <v>57.491799999999998</v>
      </c>
      <c r="X7096" s="28">
        <v>-38.052999999999997</v>
      </c>
      <c r="Y7096" s="74">
        <v>0.99386261871048398</v>
      </c>
      <c r="Z7096" s="75">
        <v>0.99509099999999995</v>
      </c>
      <c r="AA7096" s="33">
        <v>0.53850849696568903</v>
      </c>
      <c r="AB7096" s="33">
        <v>0.58334299999999994</v>
      </c>
      <c r="AC7096" s="45"/>
      <c r="AD7096" s="48">
        <f t="shared" si="1880"/>
        <v>1384.5675029793244</v>
      </c>
      <c r="AE7096" s="49">
        <f>IF(P7096&gt;90,0,AD7096*0.7^((1/cosd(P7096))^0.678))</f>
        <v>798.31099290577129</v>
      </c>
      <c r="AG7096" s="81">
        <f t="shared" si="1881"/>
        <v>793.41145395469641</v>
      </c>
      <c r="AH7096" s="82">
        <f t="shared" si="1882"/>
        <v>429.89725290087375</v>
      </c>
      <c r="AI7096" s="81">
        <f t="shared" si="1883"/>
        <v>794.39208424159676</v>
      </c>
      <c r="AJ7096" s="82">
        <f t="shared" si="1884"/>
        <v>465.68912953463132</v>
      </c>
    </row>
    <row r="7097" spans="9:36" ht="23.5" x14ac:dyDescent="0.35">
      <c r="I7097" s="57" t="s">
        <v>7108</v>
      </c>
      <c r="J7097" s="58">
        <f t="shared" si="1886"/>
        <v>296</v>
      </c>
      <c r="K7097" s="58">
        <f t="shared" si="1885"/>
        <v>12</v>
      </c>
      <c r="L7097" s="58">
        <f t="shared" si="1873"/>
        <v>15.922764308101277</v>
      </c>
      <c r="M7097" s="59">
        <f t="shared" si="1874"/>
        <v>10.866046071801689</v>
      </c>
      <c r="N7097" s="59">
        <f t="shared" si="1875"/>
        <v>-17.009308922974668</v>
      </c>
      <c r="O7097" s="59">
        <f t="shared" si="1876"/>
        <v>-12.445619629397335</v>
      </c>
      <c r="P7097" s="59">
        <f t="shared" si="1877"/>
        <v>52.334905580435809</v>
      </c>
      <c r="Q7097" s="60">
        <f t="shared" si="1878"/>
        <v>37.665094419564191</v>
      </c>
      <c r="R7097" s="59">
        <f t="shared" si="1879"/>
        <v>-21.152839891231395</v>
      </c>
      <c r="S7097" s="61">
        <f t="shared" si="1870"/>
        <v>0.68978404086010492</v>
      </c>
      <c r="U7097" s="13">
        <f t="shared" si="1871"/>
        <v>52.334905580435809</v>
      </c>
      <c r="V7097" s="14">
        <f t="shared" si="1872"/>
        <v>-21.152839891231395</v>
      </c>
      <c r="W7097" s="7">
        <v>51.567700000000002</v>
      </c>
      <c r="X7097" s="28">
        <v>-21.514999999999986</v>
      </c>
      <c r="Y7097" s="74">
        <v>0.94740373990169235</v>
      </c>
      <c r="Z7097" s="75">
        <v>0.95135499999999995</v>
      </c>
      <c r="AA7097" s="33">
        <v>0.68978404086010492</v>
      </c>
      <c r="AB7097" s="33">
        <v>0.70389400000000002</v>
      </c>
      <c r="AC7097" s="45"/>
      <c r="AD7097" s="48">
        <f t="shared" si="1880"/>
        <v>1384.5675029793244</v>
      </c>
      <c r="AE7097" s="49">
        <f>IF(P7097&gt;90,0,AD7097*0.7^((1/cosd(P7097))^0.678))</f>
        <v>841.38120941873706</v>
      </c>
      <c r="AG7097" s="81">
        <f t="shared" si="1881"/>
        <v>797.12770448632045</v>
      </c>
      <c r="AH7097" s="82">
        <f t="shared" si="1882"/>
        <v>580.37133053661864</v>
      </c>
      <c r="AI7097" s="81">
        <f t="shared" si="1883"/>
        <v>800.45222048656251</v>
      </c>
      <c r="AJ7097" s="82">
        <f t="shared" si="1884"/>
        <v>592.24318502259257</v>
      </c>
    </row>
    <row r="7098" spans="9:36" ht="23.5" x14ac:dyDescent="0.35">
      <c r="I7098" s="57" t="s">
        <v>7109</v>
      </c>
      <c r="J7098" s="58">
        <f t="shared" si="1886"/>
        <v>296</v>
      </c>
      <c r="K7098" s="58">
        <f t="shared" si="1885"/>
        <v>13</v>
      </c>
      <c r="L7098" s="58">
        <f t="shared" si="1873"/>
        <v>15.922764308101277</v>
      </c>
      <c r="M7098" s="59">
        <f t="shared" si="1874"/>
        <v>11.866046071801689</v>
      </c>
      <c r="N7098" s="59">
        <f t="shared" si="1875"/>
        <v>-2.0093089229746663</v>
      </c>
      <c r="O7098" s="59">
        <f t="shared" si="1876"/>
        <v>-12.445619629397335</v>
      </c>
      <c r="P7098" s="59">
        <f t="shared" si="1877"/>
        <v>49.871376080160033</v>
      </c>
      <c r="Q7098" s="60">
        <f t="shared" si="1878"/>
        <v>40.128623919839967</v>
      </c>
      <c r="R7098" s="59">
        <f t="shared" si="1879"/>
        <v>-2.5665020033922938</v>
      </c>
      <c r="S7098" s="61">
        <f t="shared" si="1870"/>
        <v>0.82555540797253202</v>
      </c>
      <c r="U7098" s="13">
        <f t="shared" si="1871"/>
        <v>49.871376080160033</v>
      </c>
      <c r="V7098" s="14">
        <f t="shared" si="1872"/>
        <v>-2.5665020033922938</v>
      </c>
      <c r="W7098" s="7">
        <v>49.071899999999999</v>
      </c>
      <c r="X7098" s="28">
        <v>-2.6709999999999923</v>
      </c>
      <c r="Y7098" s="74">
        <v>0.85664803325724814</v>
      </c>
      <c r="Z7098" s="75">
        <v>0.85623499999999997</v>
      </c>
      <c r="AA7098" s="33">
        <v>0.82555540797253202</v>
      </c>
      <c r="AB7098" s="33">
        <v>0.82361499999999999</v>
      </c>
      <c r="AC7098" s="45"/>
      <c r="AD7098" s="48">
        <f t="shared" si="1880"/>
        <v>1384.5675029793244</v>
      </c>
      <c r="AE7098" s="49">
        <f>IF(P7098&gt;90,0,AD7098*0.7^((1/cosd(P7098))^0.678))</f>
        <v>856.39161296922146</v>
      </c>
      <c r="AG7098" s="81">
        <f t="shared" si="1881"/>
        <v>733.62619094808599</v>
      </c>
      <c r="AH7098" s="82">
        <f t="shared" si="1882"/>
        <v>706.99872742906041</v>
      </c>
      <c r="AI7098" s="81">
        <f t="shared" si="1883"/>
        <v>733.27247273070134</v>
      </c>
      <c r="AJ7098" s="82">
        <f t="shared" si="1884"/>
        <v>705.3369783156453</v>
      </c>
    </row>
    <row r="7099" spans="9:36" ht="23.5" x14ac:dyDescent="0.35">
      <c r="I7099" s="57" t="s">
        <v>7110</v>
      </c>
      <c r="J7099" s="58">
        <f t="shared" si="1886"/>
        <v>296</v>
      </c>
      <c r="K7099" s="58">
        <f t="shared" si="1885"/>
        <v>14</v>
      </c>
      <c r="L7099" s="58">
        <f t="shared" si="1873"/>
        <v>15.922764308101277</v>
      </c>
      <c r="M7099" s="59">
        <f t="shared" si="1874"/>
        <v>12.866046071801689</v>
      </c>
      <c r="N7099" s="59">
        <f t="shared" si="1875"/>
        <v>12.990691077025334</v>
      </c>
      <c r="O7099" s="59">
        <f t="shared" si="1876"/>
        <v>-12.445619629397335</v>
      </c>
      <c r="P7099" s="59">
        <f t="shared" si="1877"/>
        <v>51.308557812015707</v>
      </c>
      <c r="Q7099" s="60">
        <f t="shared" si="1878"/>
        <v>38.691442187984293</v>
      </c>
      <c r="R7099" s="59">
        <f t="shared" si="1879"/>
        <v>16.333906623155841</v>
      </c>
      <c r="S7099" s="61">
        <f t="shared" si="1870"/>
        <v>0.92725896176084444</v>
      </c>
      <c r="U7099" s="13">
        <f t="shared" si="1871"/>
        <v>51.308557812015707</v>
      </c>
      <c r="V7099" s="14">
        <f t="shared" si="1872"/>
        <v>16.333906623155841</v>
      </c>
      <c r="W7099" s="7">
        <v>50.529400000000003</v>
      </c>
      <c r="X7099" s="28">
        <v>16.498999999999995</v>
      </c>
      <c r="Y7099" s="74">
        <v>0.72867924159312591</v>
      </c>
      <c r="Z7099" s="75">
        <v>0.70857099999999995</v>
      </c>
      <c r="AA7099" s="33">
        <v>0.92725896176084444</v>
      </c>
      <c r="AB7099" s="33">
        <v>0.92369100000000004</v>
      </c>
      <c r="AC7099" s="45"/>
      <c r="AD7099" s="48">
        <f t="shared" si="1880"/>
        <v>1384.5675029793244</v>
      </c>
      <c r="AE7099" s="49">
        <f>IF(P7099&gt;90,0,AD7099*0.7^((1/cosd(P7099))^0.678))</f>
        <v>847.82966845663361</v>
      </c>
      <c r="AG7099" s="81">
        <f t="shared" si="1881"/>
        <v>617.79587981113116</v>
      </c>
      <c r="AH7099" s="82">
        <f t="shared" si="1882"/>
        <v>786.15765812313907</v>
      </c>
      <c r="AI7099" s="81">
        <f t="shared" si="1883"/>
        <v>600.74751600798527</v>
      </c>
      <c r="AJ7099" s="82">
        <f t="shared" si="1884"/>
        <v>783.1326342863764</v>
      </c>
    </row>
    <row r="7100" spans="9:36" ht="23.5" x14ac:dyDescent="0.35">
      <c r="I7100" s="57" t="s">
        <v>7111</v>
      </c>
      <c r="J7100" s="58">
        <f t="shared" si="1886"/>
        <v>296</v>
      </c>
      <c r="K7100" s="58">
        <f t="shared" si="1885"/>
        <v>15</v>
      </c>
      <c r="L7100" s="58">
        <f t="shared" si="1873"/>
        <v>15.922764308101277</v>
      </c>
      <c r="M7100" s="59">
        <f t="shared" si="1874"/>
        <v>13.866046071801689</v>
      </c>
      <c r="N7100" s="59">
        <f t="shared" si="1875"/>
        <v>27.990691077025332</v>
      </c>
      <c r="O7100" s="59">
        <f t="shared" si="1876"/>
        <v>-12.445619629397335</v>
      </c>
      <c r="P7100" s="59">
        <f t="shared" si="1877"/>
        <v>56.34252716290321</v>
      </c>
      <c r="Q7100" s="60">
        <f t="shared" si="1878"/>
        <v>33.65747283709679</v>
      </c>
      <c r="R7100" s="59">
        <f t="shared" si="1879"/>
        <v>33.408085721441346</v>
      </c>
      <c r="S7100" s="61">
        <f t="shared" si="1870"/>
        <v>0.98591361913604036</v>
      </c>
      <c r="U7100" s="13">
        <f t="shared" si="1871"/>
        <v>56.34252716290321</v>
      </c>
      <c r="V7100" s="14">
        <f t="shared" si="1872"/>
        <v>33.408085721441346</v>
      </c>
      <c r="W7100" s="7">
        <v>55.623600000000003</v>
      </c>
      <c r="X7100" s="28">
        <v>33.764999999999986</v>
      </c>
      <c r="Y7100" s="74">
        <v>0.57891419364001351</v>
      </c>
      <c r="Z7100" s="75">
        <v>0.52870300000000003</v>
      </c>
      <c r="AA7100" s="33">
        <v>0.98591361913604036</v>
      </c>
      <c r="AB7100" s="33">
        <v>0.985684</v>
      </c>
      <c r="AC7100" s="45"/>
      <c r="AD7100" s="48">
        <f t="shared" si="1880"/>
        <v>1384.5675029793244</v>
      </c>
      <c r="AE7100" s="49">
        <f>IF(P7100&gt;90,0,AD7100*0.7^((1/cosd(P7100))^0.678))</f>
        <v>813.19467644879671</v>
      </c>
      <c r="AG7100" s="81">
        <f t="shared" si="1881"/>
        <v>470.76994038870686</v>
      </c>
      <c r="AH7100" s="82">
        <f t="shared" si="1882"/>
        <v>801.73970651979448</v>
      </c>
      <c r="AI7100" s="81">
        <f t="shared" si="1883"/>
        <v>429.93846502250818</v>
      </c>
      <c r="AJ7100" s="82">
        <f t="shared" si="1884"/>
        <v>801.55298146075575</v>
      </c>
    </row>
    <row r="7101" spans="9:36" ht="23.5" x14ac:dyDescent="0.35">
      <c r="I7101" s="57" t="s">
        <v>7112</v>
      </c>
      <c r="J7101" s="58">
        <f t="shared" si="1886"/>
        <v>296</v>
      </c>
      <c r="K7101" s="58">
        <f t="shared" si="1885"/>
        <v>16</v>
      </c>
      <c r="L7101" s="58">
        <f t="shared" si="1873"/>
        <v>15.922764308101277</v>
      </c>
      <c r="M7101" s="59">
        <f t="shared" si="1874"/>
        <v>14.866046071801689</v>
      </c>
      <c r="N7101" s="59">
        <f t="shared" si="1875"/>
        <v>42.990691077025332</v>
      </c>
      <c r="O7101" s="59">
        <f t="shared" si="1876"/>
        <v>-12.445619629397335</v>
      </c>
      <c r="P7101" s="59">
        <f t="shared" si="1877"/>
        <v>64.110341908164855</v>
      </c>
      <c r="Q7101" s="60">
        <f t="shared" si="1878"/>
        <v>25.889658091835141</v>
      </c>
      <c r="R7101" s="59">
        <f t="shared" si="1879"/>
        <v>47.743247826011853</v>
      </c>
      <c r="S7101" s="61">
        <f t="shared" si="1870"/>
        <v>0.99907261811126313</v>
      </c>
      <c r="U7101" s="13">
        <f t="shared" si="1871"/>
        <v>64.110341908164855</v>
      </c>
      <c r="V7101" s="14">
        <f t="shared" si="1872"/>
        <v>47.743247826011853</v>
      </c>
      <c r="W7101" s="7">
        <v>63.46</v>
      </c>
      <c r="X7101" s="28">
        <v>48.199000000000012</v>
      </c>
      <c r="Y7101" s="74">
        <v>0.43875719796895057</v>
      </c>
      <c r="Z7101" s="75">
        <v>0.366784</v>
      </c>
      <c r="AA7101" s="33">
        <v>0.99907261811126313</v>
      </c>
      <c r="AB7101" s="33">
        <v>0.99864699999999995</v>
      </c>
      <c r="AC7101" s="45"/>
      <c r="AD7101" s="48">
        <f t="shared" si="1880"/>
        <v>1384.5675029793244</v>
      </c>
      <c r="AE7101" s="49">
        <f>IF(P7101&gt;90,0,AD7101*0.7^((1/cosd(P7101))^0.678))</f>
        <v>740.69037506742688</v>
      </c>
      <c r="AG7101" s="81">
        <f t="shared" si="1881"/>
        <v>324.98323352715528</v>
      </c>
      <c r="AH7101" s="82">
        <f t="shared" si="1882"/>
        <v>740.00347222842765</v>
      </c>
      <c r="AI7101" s="81">
        <f t="shared" si="1883"/>
        <v>271.67337852873112</v>
      </c>
      <c r="AJ7101" s="82">
        <f t="shared" si="1884"/>
        <v>739.68822098996066</v>
      </c>
    </row>
    <row r="7102" spans="9:36" ht="23.5" x14ac:dyDescent="0.35">
      <c r="I7102" s="57" t="s">
        <v>7113</v>
      </c>
      <c r="J7102" s="58">
        <f t="shared" si="1886"/>
        <v>296</v>
      </c>
      <c r="K7102" s="58">
        <f t="shared" si="1885"/>
        <v>17</v>
      </c>
      <c r="L7102" s="58">
        <f t="shared" si="1873"/>
        <v>15.922764308101277</v>
      </c>
      <c r="M7102" s="59">
        <f t="shared" si="1874"/>
        <v>15.866046071801689</v>
      </c>
      <c r="N7102" s="59">
        <f t="shared" si="1875"/>
        <v>57.990691077025332</v>
      </c>
      <c r="O7102" s="59">
        <f t="shared" si="1876"/>
        <v>-12.445619629397335</v>
      </c>
      <c r="P7102" s="59">
        <f t="shared" si="1877"/>
        <v>73.717269515901222</v>
      </c>
      <c r="Q7102" s="60">
        <f t="shared" si="1878"/>
        <v>16.282730484098774</v>
      </c>
      <c r="R7102" s="59">
        <f t="shared" si="1879"/>
        <v>59.613876047096497</v>
      </c>
      <c r="S7102" s="61">
        <f t="shared" si="1870"/>
        <v>0.97023039561629898</v>
      </c>
      <c r="U7102" s="13">
        <f t="shared" si="1871"/>
        <v>73.717269515901222</v>
      </c>
      <c r="V7102" s="14">
        <f t="shared" si="1872"/>
        <v>59.613876047096497</v>
      </c>
      <c r="W7102" s="7">
        <v>73.116699999999994</v>
      </c>
      <c r="X7102" s="28">
        <v>60.111999999999995</v>
      </c>
      <c r="Y7102" s="74">
        <v>0.3704921950706721</v>
      </c>
      <c r="Z7102" s="75">
        <v>0.33722400000000002</v>
      </c>
      <c r="AA7102" s="33">
        <v>0.97023039561629898</v>
      </c>
      <c r="AB7102" s="33">
        <v>0.96714500000000003</v>
      </c>
      <c r="AC7102" s="45"/>
      <c r="AD7102" s="48">
        <f t="shared" si="1880"/>
        <v>1384.5675029793244</v>
      </c>
      <c r="AE7102" s="49">
        <f>IF(P7102&gt;90,0,AD7102*0.7^((1/cosd(P7102))^0.678))</f>
        <v>594.92920681501687</v>
      </c>
      <c r="AG7102" s="81">
        <f t="shared" si="1881"/>
        <v>220.41662774454946</v>
      </c>
      <c r="AH7102" s="82">
        <f t="shared" si="1882"/>
        <v>577.21839969182474</v>
      </c>
      <c r="AI7102" s="81">
        <f t="shared" si="1883"/>
        <v>200.62440683898726</v>
      </c>
      <c r="AJ7102" s="82">
        <f t="shared" si="1884"/>
        <v>575.3828077251095</v>
      </c>
    </row>
    <row r="7103" spans="9:36" ht="23.5" x14ac:dyDescent="0.35">
      <c r="I7103" s="57" t="s">
        <v>7114</v>
      </c>
      <c r="J7103" s="58">
        <f t="shared" si="1886"/>
        <v>296</v>
      </c>
      <c r="K7103" s="58">
        <f t="shared" si="1885"/>
        <v>18</v>
      </c>
      <c r="L7103" s="58">
        <f t="shared" si="1873"/>
        <v>15.922764308101277</v>
      </c>
      <c r="M7103" s="59">
        <f t="shared" si="1874"/>
        <v>16.866046071801687</v>
      </c>
      <c r="N7103" s="59">
        <f t="shared" si="1875"/>
        <v>72.990691077025303</v>
      </c>
      <c r="O7103" s="59">
        <f t="shared" si="1876"/>
        <v>-12.445619629397335</v>
      </c>
      <c r="P7103" s="59">
        <f t="shared" si="1877"/>
        <v>84.485955994041305</v>
      </c>
      <c r="Q7103" s="60">
        <f t="shared" si="1878"/>
        <v>5.5140440059586942</v>
      </c>
      <c r="R7103" s="59">
        <f t="shared" si="1879"/>
        <v>69.739379965677742</v>
      </c>
      <c r="S7103" s="61">
        <f t="shared" si="1870"/>
        <v>0.90911055986781109</v>
      </c>
      <c r="U7103" s="13">
        <f t="shared" si="1871"/>
        <v>84.485955994041305</v>
      </c>
      <c r="V7103" s="14">
        <f t="shared" si="1872"/>
        <v>69.739379965677742</v>
      </c>
      <c r="W7103" s="7">
        <v>83.857399999999998</v>
      </c>
      <c r="X7103" s="28">
        <v>70.256</v>
      </c>
      <c r="Y7103" s="74">
        <v>0.42749412530678543</v>
      </c>
      <c r="Z7103" s="75">
        <v>0</v>
      </c>
      <c r="AA7103" s="33">
        <v>0.90911055986781109</v>
      </c>
      <c r="AB7103" s="33">
        <v>0</v>
      </c>
      <c r="AC7103" s="45"/>
      <c r="AD7103" s="48">
        <f t="shared" si="1880"/>
        <v>1384.5675029793244</v>
      </c>
      <c r="AE7103" s="49">
        <f>IF(P7103&gt;90,0,AD7103*0.7^((1/cosd(P7103))^0.678))</f>
        <v>241.59196369621992</v>
      </c>
      <c r="AG7103" s="81">
        <f t="shared" si="1881"/>
        <v>103.27914520146419</v>
      </c>
      <c r="AH7103" s="82">
        <f t="shared" si="1882"/>
        <v>219.63380537543438</v>
      </c>
      <c r="AI7103" s="81">
        <f t="shared" si="1883"/>
        <v>0</v>
      </c>
      <c r="AJ7103" s="82">
        <f t="shared" si="1884"/>
        <v>0</v>
      </c>
    </row>
    <row r="7104" spans="9:36" ht="23.5" x14ac:dyDescent="0.35">
      <c r="I7104" s="57" t="s">
        <v>7115</v>
      </c>
      <c r="J7104" s="58">
        <f t="shared" si="1886"/>
        <v>296</v>
      </c>
      <c r="K7104" s="58">
        <f t="shared" si="1885"/>
        <v>19</v>
      </c>
      <c r="L7104" s="58">
        <f t="shared" si="1873"/>
        <v>15.922764308101277</v>
      </c>
      <c r="M7104" s="59">
        <f t="shared" si="1874"/>
        <v>17.866046071801687</v>
      </c>
      <c r="N7104" s="59">
        <f t="shared" si="1875"/>
        <v>87.990691077025303</v>
      </c>
      <c r="O7104" s="59">
        <f t="shared" si="1876"/>
        <v>-12.445619629397335</v>
      </c>
      <c r="P7104" s="59">
        <f t="shared" si="1877"/>
        <v>95.950238945329488</v>
      </c>
      <c r="Q7104" s="60">
        <f t="shared" si="1878"/>
        <v>-5.950238945329489</v>
      </c>
      <c r="R7104" s="59">
        <f t="shared" si="1879"/>
        <v>78.868575058552636</v>
      </c>
      <c r="S7104" s="61">
        <f t="shared" si="1870"/>
        <v>0</v>
      </c>
      <c r="U7104" s="13">
        <f t="shared" si="1871"/>
        <v>95.950238945329488</v>
      </c>
      <c r="V7104" s="14">
        <f t="shared" si="1872"/>
        <v>78.868575058552636</v>
      </c>
      <c r="W7104" s="7">
        <v>95.496799999999993</v>
      </c>
      <c r="X7104" s="28">
        <v>79.40100000000001</v>
      </c>
      <c r="Y7104" s="74">
        <v>0</v>
      </c>
      <c r="Z7104" s="75">
        <v>0</v>
      </c>
      <c r="AA7104" s="33">
        <v>0</v>
      </c>
      <c r="AB7104" s="33">
        <v>0</v>
      </c>
      <c r="AC7104" s="45"/>
      <c r="AD7104" s="48">
        <f t="shared" si="1880"/>
        <v>1384.5675029793244</v>
      </c>
      <c r="AE7104" s="49">
        <f>IF(P7104&gt;90,0,AD7104*0.7^((1/cosd(P7104))^0.678))</f>
        <v>0</v>
      </c>
      <c r="AG7104" s="81">
        <f t="shared" si="1881"/>
        <v>0</v>
      </c>
      <c r="AH7104" s="82">
        <f t="shared" si="1882"/>
        <v>0</v>
      </c>
      <c r="AI7104" s="81">
        <f t="shared" si="1883"/>
        <v>0</v>
      </c>
      <c r="AJ7104" s="82">
        <f t="shared" si="1884"/>
        <v>0</v>
      </c>
    </row>
    <row r="7105" spans="9:36" ht="23.5" x14ac:dyDescent="0.35">
      <c r="I7105" s="57" t="s">
        <v>7116</v>
      </c>
      <c r="J7105" s="58">
        <f t="shared" si="1886"/>
        <v>296</v>
      </c>
      <c r="K7105" s="58">
        <f t="shared" si="1885"/>
        <v>20</v>
      </c>
      <c r="L7105" s="58">
        <f t="shared" si="1873"/>
        <v>15.922764308101277</v>
      </c>
      <c r="M7105" s="59">
        <f t="shared" si="1874"/>
        <v>18.866046071801687</v>
      </c>
      <c r="N7105" s="59">
        <f t="shared" si="1875"/>
        <v>102.9906910770253</v>
      </c>
      <c r="O7105" s="59">
        <f t="shared" si="1876"/>
        <v>-12.445619629397335</v>
      </c>
      <c r="P7105" s="59">
        <f t="shared" si="1877"/>
        <v>107.77458496221378</v>
      </c>
      <c r="Q7105" s="60">
        <f t="shared" si="1878"/>
        <v>-17.774584962213776</v>
      </c>
      <c r="R7105" s="59">
        <f t="shared" si="1879"/>
        <v>87.716950545377316</v>
      </c>
      <c r="S7105" s="61">
        <f t="shared" si="1870"/>
        <v>0</v>
      </c>
      <c r="U7105" s="13">
        <f t="shared" si="1871"/>
        <v>107.77458496221378</v>
      </c>
      <c r="V7105" s="14">
        <f t="shared" si="1872"/>
        <v>87.716950545377316</v>
      </c>
      <c r="W7105" s="7">
        <v>107.343</v>
      </c>
      <c r="X7105" s="28">
        <v>88.271999999999991</v>
      </c>
      <c r="Y7105" s="74">
        <v>0</v>
      </c>
      <c r="Z7105" s="75">
        <v>0</v>
      </c>
      <c r="AA7105" s="33">
        <v>0</v>
      </c>
      <c r="AB7105" s="33">
        <v>0</v>
      </c>
      <c r="AC7105" s="45"/>
      <c r="AD7105" s="48">
        <f t="shared" si="1880"/>
        <v>1384.5675029793244</v>
      </c>
      <c r="AE7105" s="49">
        <f>IF(P7105&gt;90,0,AD7105*0.7^((1/cosd(P7105))^0.678))</f>
        <v>0</v>
      </c>
      <c r="AG7105" s="81">
        <f t="shared" si="1881"/>
        <v>0</v>
      </c>
      <c r="AH7105" s="82">
        <f t="shared" si="1882"/>
        <v>0</v>
      </c>
      <c r="AI7105" s="81">
        <f t="shared" si="1883"/>
        <v>0</v>
      </c>
      <c r="AJ7105" s="82">
        <f t="shared" si="1884"/>
        <v>0</v>
      </c>
    </row>
    <row r="7106" spans="9:36" ht="23.5" x14ac:dyDescent="0.35">
      <c r="I7106" s="57" t="s">
        <v>7117</v>
      </c>
      <c r="J7106" s="58">
        <f t="shared" si="1886"/>
        <v>296</v>
      </c>
      <c r="K7106" s="58">
        <f t="shared" si="1885"/>
        <v>21</v>
      </c>
      <c r="L7106" s="58">
        <f t="shared" si="1873"/>
        <v>15.922764308101277</v>
      </c>
      <c r="M7106" s="59">
        <f t="shared" si="1874"/>
        <v>19.866046071801687</v>
      </c>
      <c r="N7106" s="59">
        <f t="shared" si="1875"/>
        <v>117.9906910770253</v>
      </c>
      <c r="O7106" s="59">
        <f t="shared" si="1876"/>
        <v>-12.445619629397335</v>
      </c>
      <c r="P7106" s="59">
        <f t="shared" si="1877"/>
        <v>119.66946895895497</v>
      </c>
      <c r="Q7106" s="60">
        <f t="shared" si="1878"/>
        <v>-29.669468958954955</v>
      </c>
      <c r="R7106" s="59">
        <f t="shared" si="1879"/>
        <v>97.078086103639919</v>
      </c>
      <c r="S7106" s="61">
        <f t="shared" si="1870"/>
        <v>0</v>
      </c>
      <c r="U7106" s="13">
        <f t="shared" si="1871"/>
        <v>119.66946895895497</v>
      </c>
      <c r="V7106" s="14">
        <f t="shared" si="1872"/>
        <v>97.078086103639919</v>
      </c>
      <c r="W7106" s="7">
        <v>119.242</v>
      </c>
      <c r="X7106" s="28">
        <v>97.668000000000006</v>
      </c>
      <c r="Y7106" s="74">
        <v>0</v>
      </c>
      <c r="Z7106" s="75">
        <v>0</v>
      </c>
      <c r="AA7106" s="33">
        <v>0</v>
      </c>
      <c r="AB7106" s="33">
        <v>0</v>
      </c>
      <c r="AC7106" s="45"/>
      <c r="AD7106" s="48">
        <f t="shared" si="1880"/>
        <v>1384.5675029793244</v>
      </c>
      <c r="AE7106" s="49">
        <f>IF(P7106&gt;90,0,AD7106*0.7^((1/cosd(P7106))^0.678))</f>
        <v>0</v>
      </c>
      <c r="AG7106" s="81">
        <f t="shared" si="1881"/>
        <v>0</v>
      </c>
      <c r="AH7106" s="82">
        <f t="shared" si="1882"/>
        <v>0</v>
      </c>
      <c r="AI7106" s="81">
        <f t="shared" si="1883"/>
        <v>0</v>
      </c>
      <c r="AJ7106" s="82">
        <f t="shared" si="1884"/>
        <v>0</v>
      </c>
    </row>
    <row r="7107" spans="9:36" ht="23.5" x14ac:dyDescent="0.35">
      <c r="I7107" s="57" t="s">
        <v>7118</v>
      </c>
      <c r="J7107" s="58">
        <f t="shared" si="1886"/>
        <v>296</v>
      </c>
      <c r="K7107" s="58">
        <f t="shared" si="1885"/>
        <v>22</v>
      </c>
      <c r="L7107" s="58">
        <f t="shared" si="1873"/>
        <v>15.922764308101277</v>
      </c>
      <c r="M7107" s="59">
        <f t="shared" si="1874"/>
        <v>20.866046071801687</v>
      </c>
      <c r="N7107" s="59">
        <f t="shared" si="1875"/>
        <v>132.9906910770253</v>
      </c>
      <c r="O7107" s="59">
        <f t="shared" si="1876"/>
        <v>-12.445619629397335</v>
      </c>
      <c r="P7107" s="59">
        <f t="shared" si="1877"/>
        <v>131.29253580255067</v>
      </c>
      <c r="Q7107" s="60">
        <f t="shared" si="1878"/>
        <v>-41.292535802550688</v>
      </c>
      <c r="R7107" s="59">
        <f t="shared" si="1879"/>
        <v>108.07403492585567</v>
      </c>
      <c r="S7107" s="61">
        <f t="shared" si="1870"/>
        <v>0</v>
      </c>
      <c r="U7107" s="13">
        <f t="shared" si="1871"/>
        <v>131.29253580255067</v>
      </c>
      <c r="V7107" s="14">
        <f t="shared" si="1872"/>
        <v>108.07403492585567</v>
      </c>
      <c r="W7107" s="7">
        <v>130.84700000000001</v>
      </c>
      <c r="X7107" s="28">
        <v>108.709</v>
      </c>
      <c r="Y7107" s="74">
        <v>0</v>
      </c>
      <c r="Z7107" s="75">
        <v>0</v>
      </c>
      <c r="AA7107" s="33">
        <v>0</v>
      </c>
      <c r="AB7107" s="33">
        <v>0</v>
      </c>
      <c r="AC7107" s="45"/>
      <c r="AD7107" s="48">
        <f t="shared" si="1880"/>
        <v>1384.5675029793244</v>
      </c>
      <c r="AE7107" s="49">
        <f>IF(P7107&gt;90,0,AD7107*0.7^((1/cosd(P7107))^0.678))</f>
        <v>0</v>
      </c>
      <c r="AG7107" s="81">
        <f t="shared" si="1881"/>
        <v>0</v>
      </c>
      <c r="AH7107" s="82">
        <f t="shared" si="1882"/>
        <v>0</v>
      </c>
      <c r="AI7107" s="81">
        <f t="shared" si="1883"/>
        <v>0</v>
      </c>
      <c r="AJ7107" s="82">
        <f t="shared" si="1884"/>
        <v>0</v>
      </c>
    </row>
    <row r="7108" spans="9:36" ht="23.5" x14ac:dyDescent="0.35">
      <c r="I7108" s="57" t="s">
        <v>7119</v>
      </c>
      <c r="J7108" s="58">
        <f t="shared" si="1886"/>
        <v>296</v>
      </c>
      <c r="K7108" s="58">
        <f t="shared" si="1885"/>
        <v>23</v>
      </c>
      <c r="L7108" s="58">
        <f t="shared" si="1873"/>
        <v>15.922764308101277</v>
      </c>
      <c r="M7108" s="59">
        <f t="shared" si="1874"/>
        <v>21.866046071801687</v>
      </c>
      <c r="N7108" s="59">
        <f t="shared" si="1875"/>
        <v>147.9906910770253</v>
      </c>
      <c r="O7108" s="59">
        <f t="shared" si="1876"/>
        <v>-12.445619629397335</v>
      </c>
      <c r="P7108" s="59">
        <f t="shared" si="1877"/>
        <v>142.06967933552642</v>
      </c>
      <c r="Q7108" s="60">
        <f t="shared" si="1878"/>
        <v>-52.069679335526423</v>
      </c>
      <c r="R7108" s="59">
        <f t="shared" si="1879"/>
        <v>122.64435373232671</v>
      </c>
      <c r="S7108" s="61">
        <f t="shared" si="1870"/>
        <v>0</v>
      </c>
      <c r="U7108" s="13">
        <f t="shared" si="1871"/>
        <v>142.06967933552642</v>
      </c>
      <c r="V7108" s="14">
        <f t="shared" si="1872"/>
        <v>122.64435373232671</v>
      </c>
      <c r="W7108" s="7">
        <v>141.577</v>
      </c>
      <c r="X7108" s="28">
        <v>123.30399999999997</v>
      </c>
      <c r="Y7108" s="74">
        <v>0</v>
      </c>
      <c r="Z7108" s="75">
        <v>0</v>
      </c>
      <c r="AA7108" s="33">
        <v>0</v>
      </c>
      <c r="AB7108" s="33">
        <v>0</v>
      </c>
      <c r="AC7108" s="45"/>
      <c r="AD7108" s="48">
        <f t="shared" si="1880"/>
        <v>1384.5675029793244</v>
      </c>
      <c r="AE7108" s="49">
        <f>IF(P7108&gt;90,0,AD7108*0.7^((1/cosd(P7108))^0.678))</f>
        <v>0</v>
      </c>
      <c r="AG7108" s="81">
        <f t="shared" si="1881"/>
        <v>0</v>
      </c>
      <c r="AH7108" s="82">
        <f t="shared" si="1882"/>
        <v>0</v>
      </c>
      <c r="AI7108" s="81">
        <f t="shared" si="1883"/>
        <v>0</v>
      </c>
      <c r="AJ7108" s="82">
        <f t="shared" si="1884"/>
        <v>0</v>
      </c>
    </row>
    <row r="7109" spans="9:36" ht="23.5" x14ac:dyDescent="0.35">
      <c r="I7109" s="57" t="s">
        <v>7120</v>
      </c>
      <c r="J7109" s="58">
        <f t="shared" si="1886"/>
        <v>297</v>
      </c>
      <c r="K7109" s="58">
        <f t="shared" si="1885"/>
        <v>0</v>
      </c>
      <c r="L7109" s="58">
        <f t="shared" si="1873"/>
        <v>16.039637583988981</v>
      </c>
      <c r="M7109" s="59">
        <f t="shared" si="1874"/>
        <v>-1.1320060402668506</v>
      </c>
      <c r="N7109" s="59">
        <f t="shared" si="1875"/>
        <v>-196.98009060400275</v>
      </c>
      <c r="O7109" s="59">
        <f t="shared" si="1876"/>
        <v>-12.785888283778254</v>
      </c>
      <c r="P7109" s="59">
        <f t="shared" si="1877"/>
        <v>151.09578534947218</v>
      </c>
      <c r="Q7109" s="60">
        <f t="shared" si="1878"/>
        <v>-61.095785349472173</v>
      </c>
      <c r="R7109" s="59">
        <f t="shared" si="1879"/>
        <v>-143.8982712937169</v>
      </c>
      <c r="S7109" s="61">
        <f t="shared" ref="S7109:S7172" si="1887">IF(Q7109&gt;0,SQRT(1-COS(RADIANS(90-P7109))^2*COS(RADIANS($D$11-R7109))^2),0)</f>
        <v>0</v>
      </c>
      <c r="U7109" s="13">
        <f t="shared" ref="U7109:U7172" si="1888">P7109</f>
        <v>151.09578534947218</v>
      </c>
      <c r="V7109" s="14">
        <f t="shared" ref="V7109:V7172" si="1889">R7109</f>
        <v>-143.8982712937169</v>
      </c>
      <c r="W7109" s="7">
        <v>150.21700000000001</v>
      </c>
      <c r="X7109" s="28">
        <v>144.71600000000001</v>
      </c>
      <c r="Y7109" s="74">
        <v>0</v>
      </c>
      <c r="Z7109" s="75">
        <v>0</v>
      </c>
      <c r="AA7109" s="33">
        <v>0</v>
      </c>
      <c r="AB7109" s="33">
        <v>0</v>
      </c>
      <c r="AC7109" s="45"/>
      <c r="AD7109" s="48">
        <f t="shared" si="1880"/>
        <v>1385.2856196721677</v>
      </c>
      <c r="AE7109" s="49">
        <f>IF(P7109&gt;90,0,AD7109*0.7^((1/cosd(P7109))^0.678))</f>
        <v>0</v>
      </c>
      <c r="AG7109" s="81">
        <f t="shared" si="1881"/>
        <v>0</v>
      </c>
      <c r="AH7109" s="82">
        <f t="shared" si="1882"/>
        <v>0</v>
      </c>
      <c r="AI7109" s="81">
        <f t="shared" si="1883"/>
        <v>0</v>
      </c>
      <c r="AJ7109" s="82">
        <f t="shared" si="1884"/>
        <v>0</v>
      </c>
    </row>
    <row r="7110" spans="9:36" ht="23.5" x14ac:dyDescent="0.35">
      <c r="I7110" s="57" t="s">
        <v>7121</v>
      </c>
      <c r="J7110" s="58">
        <f t="shared" si="1886"/>
        <v>297</v>
      </c>
      <c r="K7110" s="58">
        <f t="shared" si="1885"/>
        <v>1</v>
      </c>
      <c r="L7110" s="58">
        <f t="shared" ref="L7110:L7173" si="1890">229.18*(0.000075+0.001868*COS(RADIANS(360*(J7110-1)/365))-0.03277*SIN(RADIANS(360*(J7110-1)/365))-0.014615*COS(RADIANS(2*360*(J7110-1)/365))-0.0408*SIN(RADIANS(2*360*(J7110-1)/365)))</f>
        <v>16.039637583988981</v>
      </c>
      <c r="M7110" s="59">
        <f t="shared" ref="M7110:M7173" si="1891">K7110-($D$8-$D$7)/15+L7110/60</f>
        <v>-0.13200604026685053</v>
      </c>
      <c r="N7110" s="59">
        <f t="shared" ref="N7110:N7173" si="1892">15*(M7110-12)</f>
        <v>-181.98009060400275</v>
      </c>
      <c r="O7110" s="59">
        <f t="shared" ref="O7110:O7173" si="1893">23.45*SIN(RADIANS(360/365*(284+J7110)))</f>
        <v>-12.785888283778254</v>
      </c>
      <c r="P7110" s="59">
        <f t="shared" ref="P7110:P7173" si="1894">DEGREES(ACOS(SIN(RADIANS(O7110))*SIN(RADIANS($D$6))+COS(RADIANS(O7110))*COS(RADIANS($D$6))*COS(RADIANS(N7110))))</f>
        <v>155.33229744745012</v>
      </c>
      <c r="Q7110" s="60">
        <f t="shared" ref="Q7110:Q7173" si="1895">DEGREES(ASIN(SIN(RADIANS(O7110))*SIN(RADIANS($D$6))+COS(RADIANS(O7110))*COS(RADIANS($D$6))*COS(RADIANS(N7110))))</f>
        <v>-65.332297447450088</v>
      </c>
      <c r="R7110" s="59">
        <f t="shared" ref="R7110:R7173" si="1896">IF(N7110&lt;0,-DEGREES(ACOS((SIGN($D$6)*(SIN(RADIANS(Q7110))*SIN(RADIANS($D$6))-SIN(RADIANS(O7110)))/(COS(RADIANS(Q7110))*COS(RADIANS($D$6)))))),DEGREES(ACOS((SIGN($D$6)*(SIN(RADIANS(Q7110))*SIN(RADIANS($D$6))-SIN(RADIANS(O7110)))/(COS(RADIANS(Q7110))*COS(RADIANS($D$6)))))))</f>
        <v>-175.36914188042044</v>
      </c>
      <c r="S7110" s="61">
        <f t="shared" si="1887"/>
        <v>0</v>
      </c>
      <c r="U7110" s="13">
        <f t="shared" si="1888"/>
        <v>155.33229744745012</v>
      </c>
      <c r="V7110" s="14">
        <f t="shared" si="1889"/>
        <v>-175.36914188042044</v>
      </c>
      <c r="W7110" s="7">
        <v>154.381</v>
      </c>
      <c r="X7110" s="28">
        <v>175.36700000000002</v>
      </c>
      <c r="Y7110" s="74">
        <v>0</v>
      </c>
      <c r="Z7110" s="75">
        <v>0</v>
      </c>
      <c r="AA7110" s="33">
        <v>0</v>
      </c>
      <c r="AB7110" s="33">
        <v>0</v>
      </c>
      <c r="AC7110" s="45"/>
      <c r="AD7110" s="48">
        <f t="shared" ref="AD7110:AD7173" si="1897">1367.7*(1+0.033*COS(2*PI()*J7110/365))</f>
        <v>1385.2856196721677</v>
      </c>
      <c r="AE7110" s="49">
        <f>IF(P7110&gt;90,0,AD7110*0.7^((1/cosd(P7110))^0.678))</f>
        <v>0</v>
      </c>
      <c r="AG7110" s="81">
        <f t="shared" ref="AG7110:AG7173" si="1898">AE7110*Y7110</f>
        <v>0</v>
      </c>
      <c r="AH7110" s="82">
        <f t="shared" ref="AH7110:AH7173" si="1899">AE7110*AA7110</f>
        <v>0</v>
      </c>
      <c r="AI7110" s="81">
        <f t="shared" ref="AI7110:AI7173" si="1900">AE7110*Z7110</f>
        <v>0</v>
      </c>
      <c r="AJ7110" s="82">
        <f t="shared" ref="AJ7110:AJ7173" si="1901">AB7110*AE7110</f>
        <v>0</v>
      </c>
    </row>
    <row r="7111" spans="9:36" ht="23.5" x14ac:dyDescent="0.35">
      <c r="I7111" s="57" t="s">
        <v>7122</v>
      </c>
      <c r="J7111" s="58">
        <f t="shared" si="1886"/>
        <v>297</v>
      </c>
      <c r="K7111" s="58">
        <f t="shared" si="1885"/>
        <v>2</v>
      </c>
      <c r="L7111" s="58">
        <f t="shared" si="1890"/>
        <v>16.039637583988981</v>
      </c>
      <c r="M7111" s="59">
        <f t="shared" si="1891"/>
        <v>0.86799395973314941</v>
      </c>
      <c r="N7111" s="59">
        <f t="shared" si="1892"/>
        <v>-166.98009060400275</v>
      </c>
      <c r="O7111" s="59">
        <f t="shared" si="1893"/>
        <v>-12.785888283778254</v>
      </c>
      <c r="P7111" s="59">
        <f t="shared" si="1894"/>
        <v>152.78379371766349</v>
      </c>
      <c r="Q7111" s="60">
        <f t="shared" si="1895"/>
        <v>-62.783793717663499</v>
      </c>
      <c r="R7111" s="59">
        <f t="shared" si="1896"/>
        <v>-151.28952399715439</v>
      </c>
      <c r="S7111" s="61">
        <f t="shared" si="1887"/>
        <v>0</v>
      </c>
      <c r="U7111" s="13">
        <f t="shared" si="1888"/>
        <v>152.78379371766349</v>
      </c>
      <c r="V7111" s="14">
        <f t="shared" si="1889"/>
        <v>-151.28952399715439</v>
      </c>
      <c r="W7111" s="7">
        <v>151.94499999999999</v>
      </c>
      <c r="X7111" s="28">
        <v>-152.1893</v>
      </c>
      <c r="Y7111" s="74">
        <v>0</v>
      </c>
      <c r="Z7111" s="75">
        <v>0</v>
      </c>
      <c r="AA7111" s="33">
        <v>0</v>
      </c>
      <c r="AB7111" s="33">
        <v>0</v>
      </c>
      <c r="AC7111" s="45"/>
      <c r="AD7111" s="48">
        <f t="shared" si="1897"/>
        <v>1385.2856196721677</v>
      </c>
      <c r="AE7111" s="49">
        <f>IF(P7111&gt;90,0,AD7111*0.7^((1/cosd(P7111))^0.678))</f>
        <v>0</v>
      </c>
      <c r="AG7111" s="81">
        <f t="shared" si="1898"/>
        <v>0</v>
      </c>
      <c r="AH7111" s="82">
        <f t="shared" si="1899"/>
        <v>0</v>
      </c>
      <c r="AI7111" s="81">
        <f t="shared" si="1900"/>
        <v>0</v>
      </c>
      <c r="AJ7111" s="82">
        <f t="shared" si="1901"/>
        <v>0</v>
      </c>
    </row>
    <row r="7112" spans="9:36" ht="23.5" x14ac:dyDescent="0.35">
      <c r="I7112" s="57" t="s">
        <v>7123</v>
      </c>
      <c r="J7112" s="58">
        <f t="shared" si="1886"/>
        <v>297</v>
      </c>
      <c r="K7112" s="58">
        <f t="shared" si="1885"/>
        <v>3</v>
      </c>
      <c r="L7112" s="58">
        <f t="shared" si="1890"/>
        <v>16.039637583988981</v>
      </c>
      <c r="M7112" s="59">
        <f t="shared" si="1891"/>
        <v>1.8679939597331494</v>
      </c>
      <c r="N7112" s="59">
        <f t="shared" si="1892"/>
        <v>-151.98009060400275</v>
      </c>
      <c r="O7112" s="59">
        <f t="shared" si="1893"/>
        <v>-12.785888283778254</v>
      </c>
      <c r="P7112" s="59">
        <f t="shared" si="1894"/>
        <v>144.92348057666462</v>
      </c>
      <c r="Q7112" s="60">
        <f t="shared" si="1895"/>
        <v>-54.923480576664623</v>
      </c>
      <c r="R7112" s="59">
        <f t="shared" si="1896"/>
        <v>-127.1359874978892</v>
      </c>
      <c r="S7112" s="61">
        <f t="shared" si="1887"/>
        <v>0</v>
      </c>
      <c r="U7112" s="13">
        <f t="shared" si="1888"/>
        <v>144.92348057666462</v>
      </c>
      <c r="V7112" s="14">
        <f t="shared" si="1889"/>
        <v>-127.1359874978892</v>
      </c>
      <c r="W7112" s="7">
        <v>144.25800000000001</v>
      </c>
      <c r="X7112" s="28">
        <v>-128.2389</v>
      </c>
      <c r="Y7112" s="74">
        <v>0</v>
      </c>
      <c r="Z7112" s="75">
        <v>0</v>
      </c>
      <c r="AA7112" s="33">
        <v>0</v>
      </c>
      <c r="AB7112" s="33">
        <v>0</v>
      </c>
      <c r="AC7112" s="45"/>
      <c r="AD7112" s="48">
        <f t="shared" si="1897"/>
        <v>1385.2856196721677</v>
      </c>
      <c r="AE7112" s="49">
        <f>IF(P7112&gt;90,0,AD7112*0.7^((1/cosd(P7112))^0.678))</f>
        <v>0</v>
      </c>
      <c r="AG7112" s="81">
        <f t="shared" si="1898"/>
        <v>0</v>
      </c>
      <c r="AH7112" s="82">
        <f t="shared" si="1899"/>
        <v>0</v>
      </c>
      <c r="AI7112" s="81">
        <f t="shared" si="1900"/>
        <v>0</v>
      </c>
      <c r="AJ7112" s="82">
        <f t="shared" si="1901"/>
        <v>0</v>
      </c>
    </row>
    <row r="7113" spans="9:36" ht="23.5" x14ac:dyDescent="0.35">
      <c r="I7113" s="57" t="s">
        <v>7124</v>
      </c>
      <c r="J7113" s="58">
        <f t="shared" si="1886"/>
        <v>297</v>
      </c>
      <c r="K7113" s="58">
        <f t="shared" si="1885"/>
        <v>4</v>
      </c>
      <c r="L7113" s="58">
        <f t="shared" si="1890"/>
        <v>16.039637583988981</v>
      </c>
      <c r="M7113" s="59">
        <f t="shared" si="1891"/>
        <v>2.8679939597331492</v>
      </c>
      <c r="N7113" s="59">
        <f t="shared" si="1892"/>
        <v>-136.98009060400278</v>
      </c>
      <c r="O7113" s="59">
        <f t="shared" si="1893"/>
        <v>-12.785888283778254</v>
      </c>
      <c r="P7113" s="59">
        <f t="shared" si="1894"/>
        <v>134.49685904467992</v>
      </c>
      <c r="Q7113" s="60">
        <f t="shared" si="1895"/>
        <v>-44.496859044679923</v>
      </c>
      <c r="R7113" s="59">
        <f t="shared" si="1896"/>
        <v>-111.12901634682358</v>
      </c>
      <c r="S7113" s="61">
        <f t="shared" si="1887"/>
        <v>0</v>
      </c>
      <c r="U7113" s="13">
        <f t="shared" si="1888"/>
        <v>134.49685904467992</v>
      </c>
      <c r="V7113" s="14">
        <f t="shared" si="1889"/>
        <v>-111.12901634682358</v>
      </c>
      <c r="W7113" s="7">
        <v>133.94900000000001</v>
      </c>
      <c r="X7113" s="28">
        <v>-112.13939999999999</v>
      </c>
      <c r="Y7113" s="74">
        <v>0</v>
      </c>
      <c r="Z7113" s="75">
        <v>0</v>
      </c>
      <c r="AA7113" s="33">
        <v>0</v>
      </c>
      <c r="AB7113" s="33">
        <v>0</v>
      </c>
      <c r="AC7113" s="45"/>
      <c r="AD7113" s="48">
        <f t="shared" si="1897"/>
        <v>1385.2856196721677</v>
      </c>
      <c r="AE7113" s="49">
        <f>IF(P7113&gt;90,0,AD7113*0.7^((1/cosd(P7113))^0.678))</f>
        <v>0</v>
      </c>
      <c r="AG7113" s="81">
        <f t="shared" si="1898"/>
        <v>0</v>
      </c>
      <c r="AH7113" s="82">
        <f t="shared" si="1899"/>
        <v>0</v>
      </c>
      <c r="AI7113" s="81">
        <f t="shared" si="1900"/>
        <v>0</v>
      </c>
      <c r="AJ7113" s="82">
        <f t="shared" si="1901"/>
        <v>0</v>
      </c>
    </row>
    <row r="7114" spans="9:36" ht="23.5" x14ac:dyDescent="0.35">
      <c r="I7114" s="57" t="s">
        <v>7125</v>
      </c>
      <c r="J7114" s="58">
        <f t="shared" si="1886"/>
        <v>297</v>
      </c>
      <c r="K7114" s="58">
        <f t="shared" si="1885"/>
        <v>5</v>
      </c>
      <c r="L7114" s="58">
        <f t="shared" si="1890"/>
        <v>16.039637583988981</v>
      </c>
      <c r="M7114" s="59">
        <f t="shared" si="1891"/>
        <v>3.8679939597331492</v>
      </c>
      <c r="N7114" s="59">
        <f t="shared" si="1892"/>
        <v>-121.98009060400278</v>
      </c>
      <c r="O7114" s="59">
        <f t="shared" si="1893"/>
        <v>-12.785888283778254</v>
      </c>
      <c r="P7114" s="59">
        <f t="shared" si="1894"/>
        <v>123.00758909068915</v>
      </c>
      <c r="Q7114" s="60">
        <f t="shared" si="1895"/>
        <v>-33.007589090689159</v>
      </c>
      <c r="R7114" s="59">
        <f t="shared" si="1896"/>
        <v>-99.457774714574342</v>
      </c>
      <c r="S7114" s="61">
        <f t="shared" si="1887"/>
        <v>0</v>
      </c>
      <c r="U7114" s="13">
        <f t="shared" si="1888"/>
        <v>123.00758909068915</v>
      </c>
      <c r="V7114" s="14">
        <f t="shared" si="1889"/>
        <v>-99.457774714574342</v>
      </c>
      <c r="W7114" s="7">
        <v>122.521</v>
      </c>
      <c r="X7114" s="28">
        <v>-100.3489</v>
      </c>
      <c r="Y7114" s="74">
        <v>0</v>
      </c>
      <c r="Z7114" s="75">
        <v>0</v>
      </c>
      <c r="AA7114" s="33">
        <v>0</v>
      </c>
      <c r="AB7114" s="33">
        <v>0</v>
      </c>
      <c r="AC7114" s="45"/>
      <c r="AD7114" s="48">
        <f t="shared" si="1897"/>
        <v>1385.2856196721677</v>
      </c>
      <c r="AE7114" s="49">
        <f>IF(P7114&gt;90,0,AD7114*0.7^((1/cosd(P7114))^0.678))</f>
        <v>0</v>
      </c>
      <c r="AG7114" s="81">
        <f t="shared" si="1898"/>
        <v>0</v>
      </c>
      <c r="AH7114" s="82">
        <f t="shared" si="1899"/>
        <v>0</v>
      </c>
      <c r="AI7114" s="81">
        <f t="shared" si="1900"/>
        <v>0</v>
      </c>
      <c r="AJ7114" s="82">
        <f t="shared" si="1901"/>
        <v>0</v>
      </c>
    </row>
    <row r="7115" spans="9:36" ht="23.5" x14ac:dyDescent="0.35">
      <c r="I7115" s="57" t="s">
        <v>7126</v>
      </c>
      <c r="J7115" s="58">
        <f t="shared" si="1886"/>
        <v>297</v>
      </c>
      <c r="K7115" s="58">
        <f t="shared" si="1885"/>
        <v>6</v>
      </c>
      <c r="L7115" s="58">
        <f t="shared" si="1890"/>
        <v>16.039637583988981</v>
      </c>
      <c r="M7115" s="59">
        <f t="shared" si="1891"/>
        <v>4.8679939597331492</v>
      </c>
      <c r="N7115" s="59">
        <f t="shared" si="1892"/>
        <v>-106.98009060400277</v>
      </c>
      <c r="O7115" s="59">
        <f t="shared" si="1893"/>
        <v>-12.785888283778254</v>
      </c>
      <c r="P7115" s="59">
        <f t="shared" si="1894"/>
        <v>111.14100938932361</v>
      </c>
      <c r="Q7115" s="60">
        <f t="shared" si="1895"/>
        <v>-21.141009389323607</v>
      </c>
      <c r="R7115" s="59">
        <f t="shared" si="1896"/>
        <v>-89.822213150993051</v>
      </c>
      <c r="S7115" s="61">
        <f t="shared" si="1887"/>
        <v>0</v>
      </c>
      <c r="U7115" s="13">
        <f t="shared" si="1888"/>
        <v>111.14100938932361</v>
      </c>
      <c r="V7115" s="14">
        <f t="shared" si="1889"/>
        <v>-89.822213150993051</v>
      </c>
      <c r="W7115" s="7">
        <v>110.67700000000001</v>
      </c>
      <c r="X7115" s="28">
        <v>-90.621600000000001</v>
      </c>
      <c r="Y7115" s="74">
        <v>0</v>
      </c>
      <c r="Z7115" s="75">
        <v>0</v>
      </c>
      <c r="AA7115" s="33">
        <v>0</v>
      </c>
      <c r="AB7115" s="33">
        <v>0</v>
      </c>
      <c r="AC7115" s="45"/>
      <c r="AD7115" s="48">
        <f t="shared" si="1897"/>
        <v>1385.2856196721677</v>
      </c>
      <c r="AE7115" s="49">
        <f>IF(P7115&gt;90,0,AD7115*0.7^((1/cosd(P7115))^0.678))</f>
        <v>0</v>
      </c>
      <c r="AG7115" s="81">
        <f t="shared" si="1898"/>
        <v>0</v>
      </c>
      <c r="AH7115" s="82">
        <f t="shared" si="1899"/>
        <v>0</v>
      </c>
      <c r="AI7115" s="81">
        <f t="shared" si="1900"/>
        <v>0</v>
      </c>
      <c r="AJ7115" s="82">
        <f t="shared" si="1901"/>
        <v>0</v>
      </c>
    </row>
    <row r="7116" spans="9:36" ht="23.5" x14ac:dyDescent="0.35">
      <c r="I7116" s="57" t="s">
        <v>7127</v>
      </c>
      <c r="J7116" s="58">
        <f t="shared" si="1886"/>
        <v>297</v>
      </c>
      <c r="K7116" s="58">
        <f t="shared" si="1885"/>
        <v>7</v>
      </c>
      <c r="L7116" s="58">
        <f t="shared" si="1890"/>
        <v>16.039637583988981</v>
      </c>
      <c r="M7116" s="59">
        <f t="shared" si="1891"/>
        <v>5.8679939597331492</v>
      </c>
      <c r="N7116" s="59">
        <f t="shared" si="1892"/>
        <v>-91.980090604002768</v>
      </c>
      <c r="O7116" s="59">
        <f t="shared" si="1893"/>
        <v>-12.785888283778254</v>
      </c>
      <c r="P7116" s="59">
        <f t="shared" si="1894"/>
        <v>99.27413887803246</v>
      </c>
      <c r="Q7116" s="60">
        <f t="shared" si="1895"/>
        <v>-9.2741388780324563</v>
      </c>
      <c r="R7116" s="59">
        <f t="shared" si="1896"/>
        <v>-80.942202117516644</v>
      </c>
      <c r="S7116" s="61">
        <f t="shared" si="1887"/>
        <v>0</v>
      </c>
      <c r="U7116" s="13">
        <f t="shared" si="1888"/>
        <v>99.27413887803246</v>
      </c>
      <c r="V7116" s="14">
        <f t="shared" si="1889"/>
        <v>-80.942202117516644</v>
      </c>
      <c r="W7116" s="7">
        <v>98.805899999999994</v>
      </c>
      <c r="X7116" s="28">
        <v>-81.678299999999993</v>
      </c>
      <c r="Y7116" s="74">
        <v>0</v>
      </c>
      <c r="Z7116" s="75">
        <v>0</v>
      </c>
      <c r="AA7116" s="33">
        <v>0</v>
      </c>
      <c r="AB7116" s="33">
        <v>0</v>
      </c>
      <c r="AC7116" s="45"/>
      <c r="AD7116" s="48">
        <f t="shared" si="1897"/>
        <v>1385.2856196721677</v>
      </c>
      <c r="AE7116" s="49">
        <f>IF(P7116&gt;90,0,AD7116*0.7^((1/cosd(P7116))^0.678))</f>
        <v>0</v>
      </c>
      <c r="AG7116" s="81">
        <f t="shared" si="1898"/>
        <v>0</v>
      </c>
      <c r="AH7116" s="82">
        <f t="shared" si="1899"/>
        <v>0</v>
      </c>
      <c r="AI7116" s="81">
        <f t="shared" si="1900"/>
        <v>0</v>
      </c>
      <c r="AJ7116" s="82">
        <f t="shared" si="1901"/>
        <v>0</v>
      </c>
    </row>
    <row r="7117" spans="9:36" ht="23.5" x14ac:dyDescent="0.35">
      <c r="I7117" s="57" t="s">
        <v>7128</v>
      </c>
      <c r="J7117" s="58">
        <f t="shared" si="1886"/>
        <v>297</v>
      </c>
      <c r="K7117" s="58">
        <f t="shared" si="1885"/>
        <v>8</v>
      </c>
      <c r="L7117" s="58">
        <f t="shared" si="1890"/>
        <v>16.039637583988981</v>
      </c>
      <c r="M7117" s="59">
        <f t="shared" si="1891"/>
        <v>6.8679939597331492</v>
      </c>
      <c r="N7117" s="59">
        <f t="shared" si="1892"/>
        <v>-76.980090604002768</v>
      </c>
      <c r="O7117" s="59">
        <f t="shared" si="1893"/>
        <v>-12.785888283778254</v>
      </c>
      <c r="P7117" s="59">
        <f t="shared" si="1894"/>
        <v>87.697684415794456</v>
      </c>
      <c r="Q7117" s="60">
        <f t="shared" si="1895"/>
        <v>2.3023155842055516</v>
      </c>
      <c r="R7117" s="59">
        <f t="shared" si="1896"/>
        <v>-71.971147910529183</v>
      </c>
      <c r="S7117" s="61">
        <f t="shared" si="1887"/>
        <v>0.45495271750332034</v>
      </c>
      <c r="U7117" s="13">
        <f t="shared" si="1888"/>
        <v>87.697684415794456</v>
      </c>
      <c r="V7117" s="14">
        <f t="shared" si="1889"/>
        <v>-71.971147910529183</v>
      </c>
      <c r="W7117" s="7">
        <v>86.967500000000001</v>
      </c>
      <c r="X7117" s="28">
        <v>-72.664000000000001</v>
      </c>
      <c r="Y7117" s="74">
        <v>0.89142124073931162</v>
      </c>
      <c r="Z7117" s="75">
        <v>0.89028300000000005</v>
      </c>
      <c r="AA7117" s="33">
        <v>0.45495271750332034</v>
      </c>
      <c r="AB7117" s="33">
        <v>0.49523800000000001</v>
      </c>
      <c r="AC7117" s="45"/>
      <c r="AD7117" s="48">
        <f t="shared" si="1897"/>
        <v>1385.2856196721677</v>
      </c>
      <c r="AE7117" s="49">
        <f>IF(P7117&gt;90,0,AD7117*0.7^((1/cosd(P7117))^0.678))</f>
        <v>59.147132934848628</v>
      </c>
      <c r="AG7117" s="81">
        <f t="shared" si="1898"/>
        <v>52.725010626955765</v>
      </c>
      <c r="AH7117" s="82">
        <f t="shared" si="1899"/>
        <v>26.909148861239522</v>
      </c>
      <c r="AI7117" s="81">
        <f t="shared" si="1900"/>
        <v>52.657686950635842</v>
      </c>
      <c r="AJ7117" s="82">
        <f t="shared" si="1901"/>
        <v>29.291907820388566</v>
      </c>
    </row>
    <row r="7118" spans="9:36" ht="23.5" x14ac:dyDescent="0.35">
      <c r="I7118" s="57" t="s">
        <v>7129</v>
      </c>
      <c r="J7118" s="58">
        <f t="shared" si="1886"/>
        <v>297</v>
      </c>
      <c r="K7118" s="58">
        <f t="shared" si="1885"/>
        <v>9</v>
      </c>
      <c r="L7118" s="58">
        <f t="shared" si="1890"/>
        <v>16.039637583988981</v>
      </c>
      <c r="M7118" s="59">
        <f t="shared" si="1891"/>
        <v>7.8679939597331492</v>
      </c>
      <c r="N7118" s="59">
        <f t="shared" si="1892"/>
        <v>-61.980090604002761</v>
      </c>
      <c r="O7118" s="59">
        <f t="shared" si="1893"/>
        <v>-12.785888283778254</v>
      </c>
      <c r="P7118" s="59">
        <f t="shared" si="1894"/>
        <v>76.726074688024113</v>
      </c>
      <c r="Q7118" s="60">
        <f t="shared" si="1895"/>
        <v>13.273925311975884</v>
      </c>
      <c r="R7118" s="59">
        <f t="shared" si="1896"/>
        <v>-62.193279463322661</v>
      </c>
      <c r="S7118" s="61">
        <f t="shared" si="1887"/>
        <v>0.36808944151951362</v>
      </c>
      <c r="U7118" s="13">
        <f t="shared" si="1888"/>
        <v>76.726074688024113</v>
      </c>
      <c r="V7118" s="14">
        <f t="shared" si="1889"/>
        <v>-62.193279463322661</v>
      </c>
      <c r="W7118" s="7">
        <v>76.121600000000001</v>
      </c>
      <c r="X7118" s="28">
        <v>-62.849999999999994</v>
      </c>
      <c r="Y7118" s="74">
        <v>0.95772097164523795</v>
      </c>
      <c r="Z7118" s="75">
        <v>0.956758</v>
      </c>
      <c r="AA7118" s="33">
        <v>0.36808944151951362</v>
      </c>
      <c r="AB7118" s="33">
        <v>0.429066</v>
      </c>
      <c r="AC7118" s="45"/>
      <c r="AD7118" s="48">
        <f t="shared" si="1897"/>
        <v>1385.2856196721677</v>
      </c>
      <c r="AE7118" s="49">
        <f>IF(P7118&gt;90,0,AD7118*0.7^((1/cosd(P7118))^0.678))</f>
        <v>526.6006226732427</v>
      </c>
      <c r="AG7118" s="81">
        <f t="shared" si="1898"/>
        <v>504.33646001560533</v>
      </c>
      <c r="AH7118" s="82">
        <f t="shared" si="1899"/>
        <v>193.83612910362203</v>
      </c>
      <c r="AI7118" s="81">
        <f t="shared" si="1900"/>
        <v>503.82935854760632</v>
      </c>
      <c r="AJ7118" s="82">
        <f t="shared" si="1901"/>
        <v>225.94642276791754</v>
      </c>
    </row>
    <row r="7119" spans="9:36" ht="23.5" x14ac:dyDescent="0.35">
      <c r="I7119" s="57" t="s">
        <v>7130</v>
      </c>
      <c r="J7119" s="58">
        <f t="shared" si="1886"/>
        <v>297</v>
      </c>
      <c r="K7119" s="58">
        <f t="shared" si="1885"/>
        <v>10</v>
      </c>
      <c r="L7119" s="58">
        <f t="shared" si="1890"/>
        <v>16.039637583988981</v>
      </c>
      <c r="M7119" s="59">
        <f t="shared" si="1891"/>
        <v>8.8679939597331501</v>
      </c>
      <c r="N7119" s="59">
        <f t="shared" si="1892"/>
        <v>-46.980090604002747</v>
      </c>
      <c r="O7119" s="59">
        <f t="shared" si="1893"/>
        <v>-12.785888283778254</v>
      </c>
      <c r="P7119" s="59">
        <f t="shared" si="1894"/>
        <v>66.781670341914676</v>
      </c>
      <c r="Q7119" s="60">
        <f t="shared" si="1895"/>
        <v>23.218329658085331</v>
      </c>
      <c r="R7119" s="59">
        <f t="shared" si="1896"/>
        <v>-50.879639109980744</v>
      </c>
      <c r="S7119" s="61">
        <f t="shared" si="1887"/>
        <v>0.40532057504408442</v>
      </c>
      <c r="U7119" s="13">
        <f t="shared" si="1888"/>
        <v>66.781670341914676</v>
      </c>
      <c r="V7119" s="14">
        <f t="shared" si="1889"/>
        <v>-50.879639109980744</v>
      </c>
      <c r="W7119" s="7">
        <v>66.143600000000006</v>
      </c>
      <c r="X7119" s="28">
        <v>-51.490000000000009</v>
      </c>
      <c r="Y7119" s="74">
        <v>0.99555873862361655</v>
      </c>
      <c r="Z7119" s="75">
        <v>0.99497000000000002</v>
      </c>
      <c r="AA7119" s="33">
        <v>0.40532057504408442</v>
      </c>
      <c r="AB7119" s="33">
        <v>0.474074</v>
      </c>
      <c r="AC7119" s="45"/>
      <c r="AD7119" s="48">
        <f t="shared" si="1897"/>
        <v>1385.2856196721677</v>
      </c>
      <c r="AE7119" s="49">
        <f>IF(P7119&gt;90,0,AD7119*0.7^((1/cosd(P7119))^0.678))</f>
        <v>708.56166682656033</v>
      </c>
      <c r="AG7119" s="81">
        <f t="shared" si="1898"/>
        <v>705.41475926289763</v>
      </c>
      <c r="AH7119" s="82">
        <f t="shared" si="1899"/>
        <v>287.19462225233639</v>
      </c>
      <c r="AI7119" s="81">
        <f t="shared" si="1900"/>
        <v>704.99760164242275</v>
      </c>
      <c r="AJ7119" s="82">
        <f t="shared" si="1901"/>
        <v>335.91066363913478</v>
      </c>
    </row>
    <row r="7120" spans="9:36" ht="23.5" x14ac:dyDescent="0.35">
      <c r="I7120" s="57" t="s">
        <v>7131</v>
      </c>
      <c r="J7120" s="58">
        <f t="shared" si="1886"/>
        <v>297</v>
      </c>
      <c r="K7120" s="58">
        <f t="shared" si="1885"/>
        <v>11</v>
      </c>
      <c r="L7120" s="58">
        <f t="shared" si="1890"/>
        <v>16.039637583988981</v>
      </c>
      <c r="M7120" s="59">
        <f t="shared" si="1891"/>
        <v>9.8679939597331501</v>
      </c>
      <c r="N7120" s="59">
        <f t="shared" si="1892"/>
        <v>-31.980090604002747</v>
      </c>
      <c r="O7120" s="59">
        <f t="shared" si="1893"/>
        <v>-12.785888283778254</v>
      </c>
      <c r="P7120" s="59">
        <f t="shared" si="1894"/>
        <v>58.477034531847167</v>
      </c>
      <c r="Q7120" s="60">
        <f t="shared" si="1895"/>
        <v>31.52296546815284</v>
      </c>
      <c r="R7120" s="59">
        <f t="shared" si="1896"/>
        <v>-37.293986202988563</v>
      </c>
      <c r="S7120" s="61">
        <f t="shared" si="1887"/>
        <v>0.53518879171157341</v>
      </c>
      <c r="U7120" s="13">
        <f t="shared" si="1888"/>
        <v>58.477034531847167</v>
      </c>
      <c r="V7120" s="14">
        <f t="shared" si="1889"/>
        <v>-37.293986202988563</v>
      </c>
      <c r="W7120" s="7">
        <v>57.776899999999998</v>
      </c>
      <c r="X7120" s="28">
        <v>-37.816000000000003</v>
      </c>
      <c r="Y7120" s="74">
        <v>0.99344598051122213</v>
      </c>
      <c r="Z7120" s="75">
        <v>0.99471200000000004</v>
      </c>
      <c r="AA7120" s="33">
        <v>0.53518879171157341</v>
      </c>
      <c r="AB7120" s="33">
        <v>0.57976499999999997</v>
      </c>
      <c r="AC7120" s="45"/>
      <c r="AD7120" s="48">
        <f t="shared" si="1897"/>
        <v>1385.2856196721677</v>
      </c>
      <c r="AE7120" s="49">
        <f>IF(P7120&gt;90,0,AD7120*0.7^((1/cosd(P7120))^0.678))</f>
        <v>796.34553367557055</v>
      </c>
      <c r="AG7120" s="81">
        <f t="shared" si="1898"/>
        <v>791.12626952805965</v>
      </c>
      <c r="AH7120" s="82">
        <f t="shared" si="1899"/>
        <v>426.19520395273668</v>
      </c>
      <c r="AI7120" s="81">
        <f t="shared" si="1900"/>
        <v>792.13445849349421</v>
      </c>
      <c r="AJ7120" s="82">
        <f t="shared" si="1901"/>
        <v>461.69326833141713</v>
      </c>
    </row>
    <row r="7121" spans="9:36" ht="23.5" x14ac:dyDescent="0.35">
      <c r="I7121" s="57" t="s">
        <v>7132</v>
      </c>
      <c r="J7121" s="58">
        <f t="shared" si="1886"/>
        <v>297</v>
      </c>
      <c r="K7121" s="58">
        <f t="shared" si="1885"/>
        <v>12</v>
      </c>
      <c r="L7121" s="58">
        <f t="shared" si="1890"/>
        <v>16.039637583988981</v>
      </c>
      <c r="M7121" s="59">
        <f t="shared" si="1891"/>
        <v>10.86799395973315</v>
      </c>
      <c r="N7121" s="59">
        <f t="shared" si="1892"/>
        <v>-16.980090604002747</v>
      </c>
      <c r="O7121" s="59">
        <f t="shared" si="1893"/>
        <v>-12.785888283778254</v>
      </c>
      <c r="P7121" s="59">
        <f t="shared" si="1894"/>
        <v>52.651920844010995</v>
      </c>
      <c r="Q7121" s="60">
        <f t="shared" si="1895"/>
        <v>37.348079155989005</v>
      </c>
      <c r="R7121" s="59">
        <f t="shared" si="1896"/>
        <v>-20.992903771147056</v>
      </c>
      <c r="S7121" s="61">
        <f t="shared" si="1887"/>
        <v>0.68748737343105404</v>
      </c>
      <c r="U7121" s="13">
        <f t="shared" si="1888"/>
        <v>52.651920844010995</v>
      </c>
      <c r="V7121" s="14">
        <f t="shared" si="1889"/>
        <v>-20.992903771147056</v>
      </c>
      <c r="W7121" s="7">
        <v>51.889699999999998</v>
      </c>
      <c r="X7121" s="28">
        <v>-21.346000000000004</v>
      </c>
      <c r="Y7121" s="74">
        <v>0.9462516841986478</v>
      </c>
      <c r="Z7121" s="75">
        <v>0.95019799999999999</v>
      </c>
      <c r="AA7121" s="33">
        <v>0.68748737343105404</v>
      </c>
      <c r="AB7121" s="33">
        <v>0.70145299999999999</v>
      </c>
      <c r="AC7121" s="45"/>
      <c r="AD7121" s="48">
        <f t="shared" si="1897"/>
        <v>1385.2856196721677</v>
      </c>
      <c r="AE7121" s="49">
        <f>IF(P7121&gt;90,0,AD7121*0.7^((1/cosd(P7121))^0.678))</f>
        <v>839.76562673180206</v>
      </c>
      <c r="AG7121" s="81">
        <f t="shared" si="1898"/>
        <v>794.62963862710069</v>
      </c>
      <c r="AH7121" s="82">
        <f t="shared" si="1899"/>
        <v>577.32826501952957</v>
      </c>
      <c r="AI7121" s="81">
        <f t="shared" si="1900"/>
        <v>797.94361898930481</v>
      </c>
      <c r="AJ7121" s="82">
        <f t="shared" si="1901"/>
        <v>589.0561181679027</v>
      </c>
    </row>
    <row r="7122" spans="9:36" ht="23.5" x14ac:dyDescent="0.35">
      <c r="I7122" s="57" t="s">
        <v>7133</v>
      </c>
      <c r="J7122" s="58">
        <f t="shared" si="1886"/>
        <v>297</v>
      </c>
      <c r="K7122" s="58">
        <f t="shared" si="1885"/>
        <v>13</v>
      </c>
      <c r="L7122" s="58">
        <f t="shared" si="1890"/>
        <v>16.039637583988981</v>
      </c>
      <c r="M7122" s="59">
        <f t="shared" si="1891"/>
        <v>11.86799395973315</v>
      </c>
      <c r="N7122" s="59">
        <f t="shared" si="1892"/>
        <v>-1.9800906040027488</v>
      </c>
      <c r="O7122" s="59">
        <f t="shared" si="1893"/>
        <v>-12.785888283778254</v>
      </c>
      <c r="P7122" s="59">
        <f t="shared" si="1894"/>
        <v>50.210394447270232</v>
      </c>
      <c r="Q7122" s="60">
        <f t="shared" si="1895"/>
        <v>39.789605552729768</v>
      </c>
      <c r="R7122" s="59">
        <f t="shared" si="1896"/>
        <v>-2.5133106471406985</v>
      </c>
      <c r="S7122" s="61">
        <f t="shared" si="1887"/>
        <v>0.82396257451236032</v>
      </c>
      <c r="U7122" s="13">
        <f t="shared" si="1888"/>
        <v>50.210394447270232</v>
      </c>
      <c r="V7122" s="14">
        <f t="shared" si="1889"/>
        <v>-2.5133106471406985</v>
      </c>
      <c r="W7122" s="7">
        <v>49.417200000000001</v>
      </c>
      <c r="X7122" s="28">
        <v>-2.6129999999999995</v>
      </c>
      <c r="Y7122" s="74">
        <v>0.85477931199461021</v>
      </c>
      <c r="Z7122" s="75">
        <v>0.85433199999999998</v>
      </c>
      <c r="AA7122" s="33">
        <v>0.82396257451236032</v>
      </c>
      <c r="AB7122" s="33">
        <v>0.82203199999999998</v>
      </c>
      <c r="AC7122" s="45"/>
      <c r="AD7122" s="48">
        <f t="shared" si="1897"/>
        <v>1385.2856196721677</v>
      </c>
      <c r="AE7122" s="49">
        <f>IF(P7122&gt;90,0,AD7122*0.7^((1/cosd(P7122))^0.678))</f>
        <v>854.86244103998865</v>
      </c>
      <c r="AG7122" s="81">
        <f t="shared" si="1898"/>
        <v>730.7187292021946</v>
      </c>
      <c r="AH7122" s="82">
        <f t="shared" si="1899"/>
        <v>704.37465777322984</v>
      </c>
      <c r="AI7122" s="81">
        <f t="shared" si="1900"/>
        <v>730.33633897857555</v>
      </c>
      <c r="AJ7122" s="82">
        <f t="shared" si="1901"/>
        <v>702.72428213298394</v>
      </c>
    </row>
    <row r="7123" spans="9:36" ht="23.5" x14ac:dyDescent="0.35">
      <c r="I7123" s="57" t="s">
        <v>7134</v>
      </c>
      <c r="J7123" s="58">
        <f t="shared" si="1886"/>
        <v>297</v>
      </c>
      <c r="K7123" s="58">
        <f t="shared" si="1885"/>
        <v>14</v>
      </c>
      <c r="L7123" s="58">
        <f t="shared" si="1890"/>
        <v>16.039637583988981</v>
      </c>
      <c r="M7123" s="59">
        <f t="shared" si="1891"/>
        <v>12.86799395973315</v>
      </c>
      <c r="N7123" s="59">
        <f t="shared" si="1892"/>
        <v>13.019909395997251</v>
      </c>
      <c r="O7123" s="59">
        <f t="shared" si="1893"/>
        <v>-12.785888283778254</v>
      </c>
      <c r="P7123" s="59">
        <f t="shared" si="1894"/>
        <v>51.646337481062226</v>
      </c>
      <c r="Q7123" s="60">
        <f t="shared" si="1895"/>
        <v>38.353662518937774</v>
      </c>
      <c r="R7123" s="59">
        <f t="shared" si="1896"/>
        <v>16.269989294085725</v>
      </c>
      <c r="S7123" s="61">
        <f t="shared" si="1887"/>
        <v>0.92623386664811047</v>
      </c>
      <c r="U7123" s="13">
        <f t="shared" si="1888"/>
        <v>51.646337481062226</v>
      </c>
      <c r="V7123" s="14">
        <f t="shared" si="1889"/>
        <v>16.269989294085725</v>
      </c>
      <c r="W7123" s="7">
        <v>50.873800000000003</v>
      </c>
      <c r="X7123" s="28">
        <v>16.435000000000002</v>
      </c>
      <c r="Y7123" s="74">
        <v>0.72603592552088392</v>
      </c>
      <c r="Z7123" s="75">
        <v>0.70600700000000005</v>
      </c>
      <c r="AA7123" s="33">
        <v>0.92623386664811047</v>
      </c>
      <c r="AB7123" s="33">
        <v>0.92268099999999997</v>
      </c>
      <c r="AC7123" s="45"/>
      <c r="AD7123" s="48">
        <f t="shared" si="1897"/>
        <v>1385.2856196721677</v>
      </c>
      <c r="AE7123" s="49">
        <f>IF(P7123&gt;90,0,AD7123*0.7^((1/cosd(P7123))^0.678))</f>
        <v>846.17778142036855</v>
      </c>
      <c r="AG7123" s="81">
        <f t="shared" si="1898"/>
        <v>614.35546868874553</v>
      </c>
      <c r="AH7123" s="82">
        <f t="shared" si="1899"/>
        <v>783.75851835670755</v>
      </c>
      <c r="AI7123" s="81">
        <f t="shared" si="1900"/>
        <v>597.40743692725016</v>
      </c>
      <c r="AJ7123" s="82">
        <f t="shared" si="1901"/>
        <v>780.75216153872702</v>
      </c>
    </row>
    <row r="7124" spans="9:36" ht="23.5" x14ac:dyDescent="0.35">
      <c r="I7124" s="57" t="s">
        <v>7135</v>
      </c>
      <c r="J7124" s="58">
        <f t="shared" si="1886"/>
        <v>297</v>
      </c>
      <c r="K7124" s="58">
        <f t="shared" si="1885"/>
        <v>15</v>
      </c>
      <c r="L7124" s="58">
        <f t="shared" si="1890"/>
        <v>16.039637583988981</v>
      </c>
      <c r="M7124" s="59">
        <f t="shared" si="1891"/>
        <v>13.86799395973315</v>
      </c>
      <c r="N7124" s="59">
        <f t="shared" si="1892"/>
        <v>28.019909395997253</v>
      </c>
      <c r="O7124" s="59">
        <f t="shared" si="1893"/>
        <v>-12.785888283778254</v>
      </c>
      <c r="P7124" s="59">
        <f t="shared" si="1894"/>
        <v>56.659600072509953</v>
      </c>
      <c r="Q7124" s="60">
        <f t="shared" si="1895"/>
        <v>33.340399927490047</v>
      </c>
      <c r="R7124" s="59">
        <f t="shared" si="1896"/>
        <v>33.25611180534964</v>
      </c>
      <c r="S7124" s="61">
        <f t="shared" si="1887"/>
        <v>0.98543730785287531</v>
      </c>
      <c r="U7124" s="13">
        <f t="shared" si="1888"/>
        <v>56.659600072509953</v>
      </c>
      <c r="V7124" s="14">
        <f t="shared" si="1889"/>
        <v>33.25611180534964</v>
      </c>
      <c r="W7124" s="7">
        <v>55.9467</v>
      </c>
      <c r="X7124" s="28">
        <v>33.610000000000014</v>
      </c>
      <c r="Y7124" s="74">
        <v>0.57531442167483149</v>
      </c>
      <c r="Z7124" s="75">
        <v>0.52527000000000001</v>
      </c>
      <c r="AA7124" s="33">
        <v>0.98543730785287531</v>
      </c>
      <c r="AB7124" s="33">
        <v>0.98519599999999996</v>
      </c>
      <c r="AC7124" s="45"/>
      <c r="AD7124" s="48">
        <f t="shared" si="1897"/>
        <v>1385.2856196721677</v>
      </c>
      <c r="AE7124" s="49">
        <f>IF(P7124&gt;90,0,AD7124*0.7^((1/cosd(P7124))^0.678))</f>
        <v>811.15861851688635</v>
      </c>
      <c r="AG7124" s="81">
        <f t="shared" si="1898"/>
        <v>466.67125149859771</v>
      </c>
      <c r="AH7124" s="82">
        <f t="shared" si="1899"/>
        <v>799.34596527293797</v>
      </c>
      <c r="AI7124" s="81">
        <f t="shared" si="1900"/>
        <v>426.07728754836489</v>
      </c>
      <c r="AJ7124" s="82">
        <f t="shared" si="1901"/>
        <v>799.15022632836235</v>
      </c>
    </row>
    <row r="7125" spans="9:36" ht="23.5" x14ac:dyDescent="0.35">
      <c r="I7125" s="57" t="s">
        <v>7136</v>
      </c>
      <c r="J7125" s="58">
        <f t="shared" si="1886"/>
        <v>297</v>
      </c>
      <c r="K7125" s="58">
        <f t="shared" si="1885"/>
        <v>16</v>
      </c>
      <c r="L7125" s="58">
        <f t="shared" si="1890"/>
        <v>16.039637583988981</v>
      </c>
      <c r="M7125" s="59">
        <f t="shared" si="1891"/>
        <v>14.86799395973315</v>
      </c>
      <c r="N7125" s="59">
        <f t="shared" si="1892"/>
        <v>43.019909395997253</v>
      </c>
      <c r="O7125" s="59">
        <f t="shared" si="1893"/>
        <v>-12.785888283778254</v>
      </c>
      <c r="P7125" s="59">
        <f t="shared" si="1894"/>
        <v>64.399292273201553</v>
      </c>
      <c r="Q7125" s="60">
        <f t="shared" si="1895"/>
        <v>25.60070772679844</v>
      </c>
      <c r="R7125" s="59">
        <f t="shared" si="1896"/>
        <v>47.541252941142702</v>
      </c>
      <c r="S7125" s="61">
        <f t="shared" si="1887"/>
        <v>0.99920024663685514</v>
      </c>
      <c r="U7125" s="13">
        <f t="shared" si="1888"/>
        <v>64.399292273201553</v>
      </c>
      <c r="V7125" s="14">
        <f t="shared" si="1889"/>
        <v>47.541252941142702</v>
      </c>
      <c r="W7125" s="7">
        <v>63.754199999999997</v>
      </c>
      <c r="X7125" s="28">
        <v>47.992999999999995</v>
      </c>
      <c r="Y7125" s="74">
        <v>0.43394307004913607</v>
      </c>
      <c r="Z7125" s="75">
        <v>0.36189199999999999</v>
      </c>
      <c r="AA7125" s="33">
        <v>0.99920024663685514</v>
      </c>
      <c r="AB7125" s="33">
        <v>0.99881200000000003</v>
      </c>
      <c r="AC7125" s="45"/>
      <c r="AD7125" s="48">
        <f t="shared" si="1897"/>
        <v>1385.2856196721677</v>
      </c>
      <c r="AE7125" s="49">
        <f>IF(P7125&gt;90,0,AD7125*0.7^((1/cosd(P7125))^0.678))</f>
        <v>737.78315809092135</v>
      </c>
      <c r="AG7125" s="81">
        <f t="shared" si="1898"/>
        <v>320.15588865252153</v>
      </c>
      <c r="AH7125" s="82">
        <f t="shared" si="1899"/>
        <v>737.19311352896648</v>
      </c>
      <c r="AI7125" s="81">
        <f t="shared" si="1900"/>
        <v>266.99782264783971</v>
      </c>
      <c r="AJ7125" s="82">
        <f t="shared" si="1901"/>
        <v>736.90667169910932</v>
      </c>
    </row>
    <row r="7126" spans="9:36" ht="23.5" x14ac:dyDescent="0.35">
      <c r="I7126" s="57" t="s">
        <v>7137</v>
      </c>
      <c r="J7126" s="58">
        <f t="shared" si="1886"/>
        <v>297</v>
      </c>
      <c r="K7126" s="58">
        <f t="shared" si="1885"/>
        <v>17</v>
      </c>
      <c r="L7126" s="58">
        <f t="shared" si="1890"/>
        <v>16.039637583988981</v>
      </c>
      <c r="M7126" s="59">
        <f t="shared" si="1891"/>
        <v>15.86799395973315</v>
      </c>
      <c r="N7126" s="59">
        <f t="shared" si="1892"/>
        <v>58.019909395997253</v>
      </c>
      <c r="O7126" s="59">
        <f t="shared" si="1893"/>
        <v>-12.785888283778254</v>
      </c>
      <c r="P7126" s="59">
        <f t="shared" si="1894"/>
        <v>73.979764007970857</v>
      </c>
      <c r="Q7126" s="60">
        <f t="shared" si="1895"/>
        <v>16.020235992029129</v>
      </c>
      <c r="R7126" s="59">
        <f t="shared" si="1896"/>
        <v>59.386515945524053</v>
      </c>
      <c r="S7126" s="61">
        <f t="shared" si="1887"/>
        <v>0.97106563996189021</v>
      </c>
      <c r="U7126" s="13">
        <f t="shared" si="1888"/>
        <v>73.979764007970857</v>
      </c>
      <c r="V7126" s="14">
        <f t="shared" si="1889"/>
        <v>59.386515945524053</v>
      </c>
      <c r="W7126" s="7">
        <v>73.383600000000001</v>
      </c>
      <c r="X7126" s="28">
        <v>59.879999999999995</v>
      </c>
      <c r="Y7126" s="74">
        <v>0.36495854551828905</v>
      </c>
      <c r="Z7126" s="75">
        <v>0.33279700000000001</v>
      </c>
      <c r="AA7126" s="33">
        <v>0.97106563996189021</v>
      </c>
      <c r="AB7126" s="33">
        <v>0.96809999999999996</v>
      </c>
      <c r="AC7126" s="45"/>
      <c r="AD7126" s="48">
        <f t="shared" si="1897"/>
        <v>1385.2856196721677</v>
      </c>
      <c r="AE7126" s="49">
        <f>IF(P7126&gt;90,0,AD7126*0.7^((1/cosd(P7126))^0.678))</f>
        <v>589.84051206869833</v>
      </c>
      <c r="AG7126" s="81">
        <f t="shared" si="1898"/>
        <v>215.26733537235495</v>
      </c>
      <c r="AH7126" s="82">
        <f t="shared" si="1899"/>
        <v>572.77385432743961</v>
      </c>
      <c r="AI7126" s="81">
        <f t="shared" si="1900"/>
        <v>196.2971528949266</v>
      </c>
      <c r="AJ7126" s="82">
        <f t="shared" si="1901"/>
        <v>571.02459973370685</v>
      </c>
    </row>
    <row r="7127" spans="9:36" ht="23.5" x14ac:dyDescent="0.35">
      <c r="I7127" s="57" t="s">
        <v>7138</v>
      </c>
      <c r="J7127" s="58">
        <f t="shared" si="1886"/>
        <v>297</v>
      </c>
      <c r="K7127" s="58">
        <f t="shared" si="1885"/>
        <v>18</v>
      </c>
      <c r="L7127" s="58">
        <f t="shared" si="1890"/>
        <v>16.039637583988981</v>
      </c>
      <c r="M7127" s="59">
        <f t="shared" si="1891"/>
        <v>16.867993959733148</v>
      </c>
      <c r="N7127" s="59">
        <f t="shared" si="1892"/>
        <v>73.019909395997217</v>
      </c>
      <c r="O7127" s="59">
        <f t="shared" si="1893"/>
        <v>-12.785888283778254</v>
      </c>
      <c r="P7127" s="59">
        <f t="shared" si="1894"/>
        <v>84.727584092949385</v>
      </c>
      <c r="Q7127" s="60">
        <f t="shared" si="1895"/>
        <v>5.2724159070506218</v>
      </c>
      <c r="R7127" s="59">
        <f t="shared" si="1896"/>
        <v>69.497036138202063</v>
      </c>
      <c r="S7127" s="61">
        <f t="shared" si="1887"/>
        <v>0.91078007287692342</v>
      </c>
      <c r="U7127" s="13">
        <f t="shared" si="1888"/>
        <v>84.727584092949385</v>
      </c>
      <c r="V7127" s="14">
        <f t="shared" si="1889"/>
        <v>69.497036138202063</v>
      </c>
      <c r="W7127" s="7">
        <v>84.099500000000006</v>
      </c>
      <c r="X7127" s="28">
        <v>70.009999999999991</v>
      </c>
      <c r="Y7127" s="74">
        <v>0.42299367822302869</v>
      </c>
      <c r="Z7127" s="75">
        <v>0</v>
      </c>
      <c r="AA7127" s="33">
        <v>0.91078007287692342</v>
      </c>
      <c r="AB7127" s="33">
        <v>0</v>
      </c>
      <c r="AC7127" s="45"/>
      <c r="AD7127" s="48">
        <f t="shared" si="1897"/>
        <v>1385.2856196721677</v>
      </c>
      <c r="AE7127" s="49">
        <f>IF(P7127&gt;90,0,AD7127*0.7^((1/cosd(P7127))^0.678))</f>
        <v>229.08073616668753</v>
      </c>
      <c r="AG7127" s="81">
        <f t="shared" si="1898"/>
        <v>96.899703201186355</v>
      </c>
      <c r="AH7127" s="82">
        <f t="shared" si="1899"/>
        <v>208.64216958059492</v>
      </c>
      <c r="AI7127" s="81">
        <f t="shared" si="1900"/>
        <v>0</v>
      </c>
      <c r="AJ7127" s="82">
        <f t="shared" si="1901"/>
        <v>0</v>
      </c>
    </row>
    <row r="7128" spans="9:36" ht="23.5" x14ac:dyDescent="0.35">
      <c r="I7128" s="57" t="s">
        <v>7139</v>
      </c>
      <c r="J7128" s="58">
        <f t="shared" si="1886"/>
        <v>297</v>
      </c>
      <c r="K7128" s="58">
        <f t="shared" si="1885"/>
        <v>19</v>
      </c>
      <c r="L7128" s="58">
        <f t="shared" si="1890"/>
        <v>16.039637583988981</v>
      </c>
      <c r="M7128" s="59">
        <f t="shared" si="1891"/>
        <v>17.867993959733148</v>
      </c>
      <c r="N7128" s="59">
        <f t="shared" si="1892"/>
        <v>88.019909395997217</v>
      </c>
      <c r="O7128" s="59">
        <f t="shared" si="1893"/>
        <v>-12.785888283778254</v>
      </c>
      <c r="P7128" s="59">
        <f t="shared" si="1894"/>
        <v>96.177843104119674</v>
      </c>
      <c r="Q7128" s="60">
        <f t="shared" si="1895"/>
        <v>-6.1778431041196686</v>
      </c>
      <c r="R7128" s="59">
        <f t="shared" si="1896"/>
        <v>78.612599660440466</v>
      </c>
      <c r="S7128" s="61">
        <f t="shared" si="1887"/>
        <v>0</v>
      </c>
      <c r="U7128" s="13">
        <f t="shared" si="1888"/>
        <v>96.177843104119674</v>
      </c>
      <c r="V7128" s="14">
        <f t="shared" si="1889"/>
        <v>78.612599660440466</v>
      </c>
      <c r="W7128" s="7">
        <v>95.729500000000002</v>
      </c>
      <c r="X7128" s="28">
        <v>79.141999999999996</v>
      </c>
      <c r="Y7128" s="74">
        <v>0</v>
      </c>
      <c r="Z7128" s="75">
        <v>0</v>
      </c>
      <c r="AA7128" s="33">
        <v>0</v>
      </c>
      <c r="AB7128" s="33">
        <v>0</v>
      </c>
      <c r="AC7128" s="45"/>
      <c r="AD7128" s="48">
        <f t="shared" si="1897"/>
        <v>1385.2856196721677</v>
      </c>
      <c r="AE7128" s="49">
        <f>IF(P7128&gt;90,0,AD7128*0.7^((1/cosd(P7128))^0.678))</f>
        <v>0</v>
      </c>
      <c r="AG7128" s="81">
        <f t="shared" si="1898"/>
        <v>0</v>
      </c>
      <c r="AH7128" s="82">
        <f t="shared" si="1899"/>
        <v>0</v>
      </c>
      <c r="AI7128" s="81">
        <f t="shared" si="1900"/>
        <v>0</v>
      </c>
      <c r="AJ7128" s="82">
        <f t="shared" si="1901"/>
        <v>0</v>
      </c>
    </row>
    <row r="7129" spans="9:36" ht="23.5" x14ac:dyDescent="0.35">
      <c r="I7129" s="57" t="s">
        <v>7140</v>
      </c>
      <c r="J7129" s="58">
        <f t="shared" si="1886"/>
        <v>297</v>
      </c>
      <c r="K7129" s="58">
        <f t="shared" si="1885"/>
        <v>20</v>
      </c>
      <c r="L7129" s="58">
        <f t="shared" si="1890"/>
        <v>16.039637583988981</v>
      </c>
      <c r="M7129" s="59">
        <f t="shared" si="1891"/>
        <v>18.867993959733148</v>
      </c>
      <c r="N7129" s="59">
        <f t="shared" si="1892"/>
        <v>103.01990939599722</v>
      </c>
      <c r="O7129" s="59">
        <f t="shared" si="1893"/>
        <v>-12.785888283778254</v>
      </c>
      <c r="P7129" s="59">
        <f t="shared" si="1894"/>
        <v>107.99568984866495</v>
      </c>
      <c r="Q7129" s="60">
        <f t="shared" si="1895"/>
        <v>-17.995689848664956</v>
      </c>
      <c r="R7129" s="59">
        <f t="shared" si="1896"/>
        <v>87.44352863243013</v>
      </c>
      <c r="S7129" s="61">
        <f t="shared" si="1887"/>
        <v>0</v>
      </c>
      <c r="U7129" s="13">
        <f t="shared" si="1888"/>
        <v>107.99568984866495</v>
      </c>
      <c r="V7129" s="14">
        <f t="shared" si="1889"/>
        <v>87.44352863243013</v>
      </c>
      <c r="W7129" s="7">
        <v>107.57</v>
      </c>
      <c r="X7129" s="28">
        <v>87.995999999999981</v>
      </c>
      <c r="Y7129" s="74">
        <v>0</v>
      </c>
      <c r="Z7129" s="75">
        <v>0</v>
      </c>
      <c r="AA7129" s="33">
        <v>0</v>
      </c>
      <c r="AB7129" s="33">
        <v>0</v>
      </c>
      <c r="AC7129" s="45"/>
      <c r="AD7129" s="48">
        <f t="shared" si="1897"/>
        <v>1385.2856196721677</v>
      </c>
      <c r="AE7129" s="49">
        <f>IF(P7129&gt;90,0,AD7129*0.7^((1/cosd(P7129))^0.678))</f>
        <v>0</v>
      </c>
      <c r="AG7129" s="81">
        <f t="shared" si="1898"/>
        <v>0</v>
      </c>
      <c r="AH7129" s="82">
        <f t="shared" si="1899"/>
        <v>0</v>
      </c>
      <c r="AI7129" s="81">
        <f t="shared" si="1900"/>
        <v>0</v>
      </c>
      <c r="AJ7129" s="82">
        <f t="shared" si="1901"/>
        <v>0</v>
      </c>
    </row>
    <row r="7130" spans="9:36" ht="23.5" x14ac:dyDescent="0.35">
      <c r="I7130" s="57" t="s">
        <v>7141</v>
      </c>
      <c r="J7130" s="58">
        <f t="shared" si="1886"/>
        <v>297</v>
      </c>
      <c r="K7130" s="58">
        <f t="shared" si="1885"/>
        <v>21</v>
      </c>
      <c r="L7130" s="58">
        <f t="shared" si="1890"/>
        <v>16.039637583988981</v>
      </c>
      <c r="M7130" s="59">
        <f t="shared" si="1891"/>
        <v>19.867993959733148</v>
      </c>
      <c r="N7130" s="59">
        <f t="shared" si="1892"/>
        <v>118.01990939599722</v>
      </c>
      <c r="O7130" s="59">
        <f t="shared" si="1893"/>
        <v>-12.785888283778254</v>
      </c>
      <c r="P7130" s="59">
        <f t="shared" si="1894"/>
        <v>119.89288633534896</v>
      </c>
      <c r="Q7130" s="60">
        <f t="shared" si="1895"/>
        <v>-29.892886335348955</v>
      </c>
      <c r="R7130" s="59">
        <f t="shared" si="1896"/>
        <v>96.780566367248184</v>
      </c>
      <c r="S7130" s="61">
        <f t="shared" si="1887"/>
        <v>0</v>
      </c>
      <c r="U7130" s="13">
        <f t="shared" si="1888"/>
        <v>119.89288633534896</v>
      </c>
      <c r="V7130" s="14">
        <f t="shared" si="1889"/>
        <v>96.780566367248184</v>
      </c>
      <c r="W7130" s="7">
        <v>119.471</v>
      </c>
      <c r="X7130" s="28">
        <v>97.369000000000028</v>
      </c>
      <c r="Y7130" s="74">
        <v>0</v>
      </c>
      <c r="Z7130" s="75">
        <v>0</v>
      </c>
      <c r="AA7130" s="33">
        <v>0</v>
      </c>
      <c r="AB7130" s="33">
        <v>0</v>
      </c>
      <c r="AC7130" s="45"/>
      <c r="AD7130" s="48">
        <f t="shared" si="1897"/>
        <v>1385.2856196721677</v>
      </c>
      <c r="AE7130" s="49">
        <f>IF(P7130&gt;90,0,AD7130*0.7^((1/cosd(P7130))^0.678))</f>
        <v>0</v>
      </c>
      <c r="AG7130" s="81">
        <f t="shared" si="1898"/>
        <v>0</v>
      </c>
      <c r="AH7130" s="82">
        <f t="shared" si="1899"/>
        <v>0</v>
      </c>
      <c r="AI7130" s="81">
        <f t="shared" si="1900"/>
        <v>0</v>
      </c>
      <c r="AJ7130" s="82">
        <f t="shared" si="1901"/>
        <v>0</v>
      </c>
    </row>
    <row r="7131" spans="9:36" ht="23.5" x14ac:dyDescent="0.35">
      <c r="I7131" s="57" t="s">
        <v>7142</v>
      </c>
      <c r="J7131" s="58">
        <f t="shared" si="1886"/>
        <v>297</v>
      </c>
      <c r="K7131" s="58">
        <f t="shared" si="1885"/>
        <v>22</v>
      </c>
      <c r="L7131" s="58">
        <f t="shared" si="1890"/>
        <v>16.039637583988981</v>
      </c>
      <c r="M7131" s="59">
        <f t="shared" si="1891"/>
        <v>20.867993959733148</v>
      </c>
      <c r="N7131" s="59">
        <f t="shared" si="1892"/>
        <v>133.01990939599722</v>
      </c>
      <c r="O7131" s="59">
        <f t="shared" si="1893"/>
        <v>-12.785888283778254</v>
      </c>
      <c r="P7131" s="59">
        <f t="shared" si="1894"/>
        <v>131.52977785331527</v>
      </c>
      <c r="Q7131" s="60">
        <f t="shared" si="1895"/>
        <v>-41.529777853315274</v>
      </c>
      <c r="R7131" s="59">
        <f t="shared" si="1896"/>
        <v>107.7465796665636</v>
      </c>
      <c r="S7131" s="61">
        <f t="shared" si="1887"/>
        <v>0</v>
      </c>
      <c r="U7131" s="13">
        <f t="shared" si="1888"/>
        <v>131.52977785331527</v>
      </c>
      <c r="V7131" s="14">
        <f t="shared" si="1889"/>
        <v>107.7465796665636</v>
      </c>
      <c r="W7131" s="7">
        <v>131.09100000000001</v>
      </c>
      <c r="X7131" s="28">
        <v>108.38200000000001</v>
      </c>
      <c r="Y7131" s="74">
        <v>0</v>
      </c>
      <c r="Z7131" s="75">
        <v>0</v>
      </c>
      <c r="AA7131" s="33">
        <v>0</v>
      </c>
      <c r="AB7131" s="33">
        <v>0</v>
      </c>
      <c r="AC7131" s="45"/>
      <c r="AD7131" s="48">
        <f t="shared" si="1897"/>
        <v>1385.2856196721677</v>
      </c>
      <c r="AE7131" s="49">
        <f>IF(P7131&gt;90,0,AD7131*0.7^((1/cosd(P7131))^0.678))</f>
        <v>0</v>
      </c>
      <c r="AG7131" s="81">
        <f t="shared" si="1898"/>
        <v>0</v>
      </c>
      <c r="AH7131" s="82">
        <f t="shared" si="1899"/>
        <v>0</v>
      </c>
      <c r="AI7131" s="81">
        <f t="shared" si="1900"/>
        <v>0</v>
      </c>
      <c r="AJ7131" s="82">
        <f t="shared" si="1901"/>
        <v>0</v>
      </c>
    </row>
    <row r="7132" spans="9:36" ht="23.5" x14ac:dyDescent="0.35">
      <c r="I7132" s="57" t="s">
        <v>7143</v>
      </c>
      <c r="J7132" s="58">
        <f t="shared" si="1886"/>
        <v>297</v>
      </c>
      <c r="K7132" s="58">
        <f t="shared" si="1885"/>
        <v>23</v>
      </c>
      <c r="L7132" s="58">
        <f t="shared" si="1890"/>
        <v>16.039637583988981</v>
      </c>
      <c r="M7132" s="59">
        <f t="shared" si="1891"/>
        <v>21.867993959733148</v>
      </c>
      <c r="N7132" s="59">
        <f t="shared" si="1892"/>
        <v>148.01990939599722</v>
      </c>
      <c r="O7132" s="59">
        <f t="shared" si="1893"/>
        <v>-12.785888283778254</v>
      </c>
      <c r="P7132" s="59">
        <f t="shared" si="1894"/>
        <v>142.33655741615857</v>
      </c>
      <c r="Q7132" s="60">
        <f t="shared" si="1895"/>
        <v>-52.336557416158563</v>
      </c>
      <c r="R7132" s="59">
        <f t="shared" si="1896"/>
        <v>122.29679214882684</v>
      </c>
      <c r="S7132" s="61">
        <f t="shared" si="1887"/>
        <v>0</v>
      </c>
      <c r="U7132" s="13">
        <f t="shared" si="1888"/>
        <v>142.33655741615857</v>
      </c>
      <c r="V7132" s="14">
        <f t="shared" si="1889"/>
        <v>122.29679214882684</v>
      </c>
      <c r="W7132" s="7">
        <v>141.851</v>
      </c>
      <c r="X7132" s="28">
        <v>122.95999999999998</v>
      </c>
      <c r="Y7132" s="74">
        <v>0</v>
      </c>
      <c r="Z7132" s="75">
        <v>0</v>
      </c>
      <c r="AA7132" s="33">
        <v>0</v>
      </c>
      <c r="AB7132" s="33">
        <v>0</v>
      </c>
      <c r="AC7132" s="45"/>
      <c r="AD7132" s="48">
        <f t="shared" si="1897"/>
        <v>1385.2856196721677</v>
      </c>
      <c r="AE7132" s="49">
        <f>IF(P7132&gt;90,0,AD7132*0.7^((1/cosd(P7132))^0.678))</f>
        <v>0</v>
      </c>
      <c r="AG7132" s="81">
        <f t="shared" si="1898"/>
        <v>0</v>
      </c>
      <c r="AH7132" s="82">
        <f t="shared" si="1899"/>
        <v>0</v>
      </c>
      <c r="AI7132" s="81">
        <f t="shared" si="1900"/>
        <v>0</v>
      </c>
      <c r="AJ7132" s="82">
        <f t="shared" si="1901"/>
        <v>0</v>
      </c>
    </row>
    <row r="7133" spans="9:36" ht="23.5" x14ac:dyDescent="0.35">
      <c r="I7133" s="57" t="s">
        <v>7144</v>
      </c>
      <c r="J7133" s="58">
        <f t="shared" si="1886"/>
        <v>298</v>
      </c>
      <c r="K7133" s="58">
        <f t="shared" si="1885"/>
        <v>0</v>
      </c>
      <c r="L7133" s="58">
        <f t="shared" si="1890"/>
        <v>16.1438552518308</v>
      </c>
      <c r="M7133" s="59">
        <f t="shared" si="1891"/>
        <v>-1.1302690791361536</v>
      </c>
      <c r="N7133" s="59">
        <f t="shared" si="1892"/>
        <v>-196.95403618704231</v>
      </c>
      <c r="O7133" s="59">
        <f t="shared" si="1893"/>
        <v>-13.12236820351862</v>
      </c>
      <c r="P7133" s="59">
        <f t="shared" si="1894"/>
        <v>151.40283129177286</v>
      </c>
      <c r="Q7133" s="60">
        <f t="shared" si="1895"/>
        <v>-61.402831291772848</v>
      </c>
      <c r="R7133" s="59">
        <f t="shared" si="1896"/>
        <v>-143.60730871553386</v>
      </c>
      <c r="S7133" s="61">
        <f t="shared" si="1887"/>
        <v>0</v>
      </c>
      <c r="U7133" s="13">
        <f t="shared" si="1888"/>
        <v>151.40283129177286</v>
      </c>
      <c r="V7133" s="14">
        <f t="shared" si="1889"/>
        <v>-143.60730871553386</v>
      </c>
      <c r="W7133" s="7">
        <v>150.535</v>
      </c>
      <c r="X7133" s="28">
        <v>144.43900000000002</v>
      </c>
      <c r="Y7133" s="74">
        <v>0</v>
      </c>
      <c r="Z7133" s="75">
        <v>0</v>
      </c>
      <c r="AA7133" s="33">
        <v>0</v>
      </c>
      <c r="AB7133" s="33">
        <v>0</v>
      </c>
      <c r="AC7133" s="45"/>
      <c r="AD7133" s="48">
        <f t="shared" si="1897"/>
        <v>1385.9985253663729</v>
      </c>
      <c r="AE7133" s="49">
        <f>IF(P7133&gt;90,0,AD7133*0.7^((1/cosd(P7133))^0.678))</f>
        <v>0</v>
      </c>
      <c r="AG7133" s="81">
        <f t="shared" si="1898"/>
        <v>0</v>
      </c>
      <c r="AH7133" s="82">
        <f t="shared" si="1899"/>
        <v>0</v>
      </c>
      <c r="AI7133" s="81">
        <f t="shared" si="1900"/>
        <v>0</v>
      </c>
      <c r="AJ7133" s="82">
        <f t="shared" si="1901"/>
        <v>0</v>
      </c>
    </row>
    <row r="7134" spans="9:36" ht="23.5" x14ac:dyDescent="0.35">
      <c r="I7134" s="57" t="s">
        <v>7145</v>
      </c>
      <c r="J7134" s="58">
        <f t="shared" si="1886"/>
        <v>298</v>
      </c>
      <c r="K7134" s="58">
        <f t="shared" ref="K7134:K7197" si="1902">0+K7110</f>
        <v>1</v>
      </c>
      <c r="L7134" s="58">
        <f t="shared" si="1890"/>
        <v>16.1438552518308</v>
      </c>
      <c r="M7134" s="59">
        <f t="shared" si="1891"/>
        <v>-0.13026907913615354</v>
      </c>
      <c r="N7134" s="59">
        <f t="shared" si="1892"/>
        <v>-181.95403618704231</v>
      </c>
      <c r="O7134" s="59">
        <f t="shared" si="1893"/>
        <v>-13.12236820351862</v>
      </c>
      <c r="P7134" s="59">
        <f t="shared" si="1894"/>
        <v>155.66971879868566</v>
      </c>
      <c r="Q7134" s="60">
        <f t="shared" si="1895"/>
        <v>-65.669718798685679</v>
      </c>
      <c r="R7134" s="59">
        <f t="shared" si="1896"/>
        <v>-175.37687603022854</v>
      </c>
      <c r="S7134" s="61">
        <f t="shared" si="1887"/>
        <v>0</v>
      </c>
      <c r="U7134" s="13">
        <f t="shared" si="1888"/>
        <v>155.66971879868566</v>
      </c>
      <c r="V7134" s="14">
        <f t="shared" si="1889"/>
        <v>-175.37687603022854</v>
      </c>
      <c r="W7134" s="7">
        <v>154.727</v>
      </c>
      <c r="X7134" s="28">
        <v>175.38299999999998</v>
      </c>
      <c r="Y7134" s="74">
        <v>0</v>
      </c>
      <c r="Z7134" s="75">
        <v>0</v>
      </c>
      <c r="AA7134" s="33">
        <v>0</v>
      </c>
      <c r="AB7134" s="33">
        <v>0</v>
      </c>
      <c r="AC7134" s="45"/>
      <c r="AD7134" s="48">
        <f t="shared" si="1897"/>
        <v>1385.9985253663729</v>
      </c>
      <c r="AE7134" s="49">
        <f>IF(P7134&gt;90,0,AD7134*0.7^((1/cosd(P7134))^0.678))</f>
        <v>0</v>
      </c>
      <c r="AG7134" s="81">
        <f t="shared" si="1898"/>
        <v>0</v>
      </c>
      <c r="AH7134" s="82">
        <f t="shared" si="1899"/>
        <v>0</v>
      </c>
      <c r="AI7134" s="81">
        <f t="shared" si="1900"/>
        <v>0</v>
      </c>
      <c r="AJ7134" s="82">
        <f t="shared" si="1901"/>
        <v>0</v>
      </c>
    </row>
    <row r="7135" spans="9:36" ht="23.5" x14ac:dyDescent="0.35">
      <c r="I7135" s="57" t="s">
        <v>7146</v>
      </c>
      <c r="J7135" s="58">
        <f t="shared" ref="J7135:J7198" si="1903">1+J7111</f>
        <v>298</v>
      </c>
      <c r="K7135" s="58">
        <f t="shared" si="1902"/>
        <v>2</v>
      </c>
      <c r="L7135" s="58">
        <f t="shared" si="1890"/>
        <v>16.1438552518308</v>
      </c>
      <c r="M7135" s="59">
        <f t="shared" si="1891"/>
        <v>0.8697309208638464</v>
      </c>
      <c r="N7135" s="59">
        <f t="shared" si="1892"/>
        <v>-166.95403618704231</v>
      </c>
      <c r="O7135" s="59">
        <f t="shared" si="1893"/>
        <v>-13.12236820351862</v>
      </c>
      <c r="P7135" s="59">
        <f t="shared" si="1894"/>
        <v>153.08309019754964</v>
      </c>
      <c r="Q7135" s="60">
        <f t="shared" si="1895"/>
        <v>-63.083090197549659</v>
      </c>
      <c r="R7135" s="59">
        <f t="shared" si="1896"/>
        <v>-150.9470395271828</v>
      </c>
      <c r="S7135" s="61">
        <f t="shared" si="1887"/>
        <v>0</v>
      </c>
      <c r="U7135" s="13">
        <f t="shared" si="1888"/>
        <v>153.08309019754964</v>
      </c>
      <c r="V7135" s="14">
        <f t="shared" si="1889"/>
        <v>-150.9470395271828</v>
      </c>
      <c r="W7135" s="7">
        <v>152.25299999999999</v>
      </c>
      <c r="X7135" s="28">
        <v>-151.8502</v>
      </c>
      <c r="Y7135" s="74">
        <v>0</v>
      </c>
      <c r="Z7135" s="75">
        <v>0</v>
      </c>
      <c r="AA7135" s="33">
        <v>0</v>
      </c>
      <c r="AB7135" s="33">
        <v>0</v>
      </c>
      <c r="AC7135" s="45"/>
      <c r="AD7135" s="48">
        <f t="shared" si="1897"/>
        <v>1385.9985253663729</v>
      </c>
      <c r="AE7135" s="49">
        <f>IF(P7135&gt;90,0,AD7135*0.7^((1/cosd(P7135))^0.678))</f>
        <v>0</v>
      </c>
      <c r="AG7135" s="81">
        <f t="shared" si="1898"/>
        <v>0</v>
      </c>
      <c r="AH7135" s="82">
        <f t="shared" si="1899"/>
        <v>0</v>
      </c>
      <c r="AI7135" s="81">
        <f t="shared" si="1900"/>
        <v>0</v>
      </c>
      <c r="AJ7135" s="82">
        <f t="shared" si="1901"/>
        <v>0</v>
      </c>
    </row>
    <row r="7136" spans="9:36" ht="23.5" x14ac:dyDescent="0.35">
      <c r="I7136" s="57" t="s">
        <v>7147</v>
      </c>
      <c r="J7136" s="58">
        <f t="shared" si="1903"/>
        <v>298</v>
      </c>
      <c r="K7136" s="58">
        <f t="shared" si="1902"/>
        <v>3</v>
      </c>
      <c r="L7136" s="58">
        <f t="shared" si="1890"/>
        <v>16.1438552518308</v>
      </c>
      <c r="M7136" s="59">
        <f t="shared" si="1891"/>
        <v>1.8697309208638464</v>
      </c>
      <c r="N7136" s="59">
        <f t="shared" si="1892"/>
        <v>-151.95403618704231</v>
      </c>
      <c r="O7136" s="59">
        <f t="shared" si="1893"/>
        <v>-13.12236820351862</v>
      </c>
      <c r="P7136" s="59">
        <f t="shared" si="1894"/>
        <v>145.16213926684034</v>
      </c>
      <c r="Q7136" s="60">
        <f t="shared" si="1895"/>
        <v>-55.162139266840335</v>
      </c>
      <c r="R7136" s="59">
        <f t="shared" si="1896"/>
        <v>-126.71964337962535</v>
      </c>
      <c r="S7136" s="61">
        <f t="shared" si="1887"/>
        <v>0</v>
      </c>
      <c r="U7136" s="13">
        <f t="shared" si="1888"/>
        <v>145.16213926684034</v>
      </c>
      <c r="V7136" s="14">
        <f t="shared" si="1889"/>
        <v>-126.71964337962535</v>
      </c>
      <c r="W7136" s="7">
        <v>144.50399999999999</v>
      </c>
      <c r="X7136" s="28">
        <v>-127.82130000000001</v>
      </c>
      <c r="Y7136" s="74">
        <v>0</v>
      </c>
      <c r="Z7136" s="75">
        <v>0</v>
      </c>
      <c r="AA7136" s="33">
        <v>0</v>
      </c>
      <c r="AB7136" s="33">
        <v>0</v>
      </c>
      <c r="AC7136" s="45"/>
      <c r="AD7136" s="48">
        <f t="shared" si="1897"/>
        <v>1385.9985253663729</v>
      </c>
      <c r="AE7136" s="49">
        <f>IF(P7136&gt;90,0,AD7136*0.7^((1/cosd(P7136))^0.678))</f>
        <v>0</v>
      </c>
      <c r="AG7136" s="81">
        <f t="shared" si="1898"/>
        <v>0</v>
      </c>
      <c r="AH7136" s="82">
        <f t="shared" si="1899"/>
        <v>0</v>
      </c>
      <c r="AI7136" s="81">
        <f t="shared" si="1900"/>
        <v>0</v>
      </c>
      <c r="AJ7136" s="82">
        <f t="shared" si="1901"/>
        <v>0</v>
      </c>
    </row>
    <row r="7137" spans="9:36" ht="23.5" x14ac:dyDescent="0.35">
      <c r="I7137" s="57" t="s">
        <v>7148</v>
      </c>
      <c r="J7137" s="58">
        <f t="shared" si="1903"/>
        <v>298</v>
      </c>
      <c r="K7137" s="58">
        <f t="shared" si="1902"/>
        <v>4</v>
      </c>
      <c r="L7137" s="58">
        <f t="shared" si="1890"/>
        <v>16.1438552518308</v>
      </c>
      <c r="M7137" s="59">
        <f t="shared" si="1891"/>
        <v>2.8697309208638462</v>
      </c>
      <c r="N7137" s="59">
        <f t="shared" si="1892"/>
        <v>-136.95403618704231</v>
      </c>
      <c r="O7137" s="59">
        <f t="shared" si="1893"/>
        <v>-13.12236820351862</v>
      </c>
      <c r="P7137" s="59">
        <f t="shared" si="1894"/>
        <v>134.69564436027187</v>
      </c>
      <c r="Q7137" s="60">
        <f t="shared" si="1895"/>
        <v>-44.695644360271885</v>
      </c>
      <c r="R7137" s="59">
        <f t="shared" si="1896"/>
        <v>-110.74609324481679</v>
      </c>
      <c r="S7137" s="61">
        <f t="shared" si="1887"/>
        <v>0</v>
      </c>
      <c r="U7137" s="13">
        <f t="shared" si="1888"/>
        <v>134.69564436027187</v>
      </c>
      <c r="V7137" s="14">
        <f t="shared" si="1889"/>
        <v>-110.74609324481679</v>
      </c>
      <c r="W7137" s="7">
        <v>134.154</v>
      </c>
      <c r="X7137" s="28">
        <v>-111.75109999999999</v>
      </c>
      <c r="Y7137" s="74">
        <v>0</v>
      </c>
      <c r="Z7137" s="75">
        <v>0</v>
      </c>
      <c r="AA7137" s="33">
        <v>0</v>
      </c>
      <c r="AB7137" s="33">
        <v>0</v>
      </c>
      <c r="AC7137" s="45"/>
      <c r="AD7137" s="48">
        <f t="shared" si="1897"/>
        <v>1385.9985253663729</v>
      </c>
      <c r="AE7137" s="49">
        <f>IF(P7137&gt;90,0,AD7137*0.7^((1/cosd(P7137))^0.678))</f>
        <v>0</v>
      </c>
      <c r="AG7137" s="81">
        <f t="shared" si="1898"/>
        <v>0</v>
      </c>
      <c r="AH7137" s="82">
        <f t="shared" si="1899"/>
        <v>0</v>
      </c>
      <c r="AI7137" s="81">
        <f t="shared" si="1900"/>
        <v>0</v>
      </c>
      <c r="AJ7137" s="82">
        <f t="shared" si="1901"/>
        <v>0</v>
      </c>
    </row>
    <row r="7138" spans="9:36" ht="23.5" x14ac:dyDescent="0.35">
      <c r="I7138" s="57" t="s">
        <v>7149</v>
      </c>
      <c r="J7138" s="58">
        <f t="shared" si="1903"/>
        <v>298</v>
      </c>
      <c r="K7138" s="58">
        <f t="shared" si="1902"/>
        <v>5</v>
      </c>
      <c r="L7138" s="58">
        <f t="shared" si="1890"/>
        <v>16.1438552518308</v>
      </c>
      <c r="M7138" s="59">
        <f t="shared" si="1891"/>
        <v>3.8697309208638462</v>
      </c>
      <c r="N7138" s="59">
        <f t="shared" si="1892"/>
        <v>-121.95403618704231</v>
      </c>
      <c r="O7138" s="59">
        <f t="shared" si="1893"/>
        <v>-13.12236820351862</v>
      </c>
      <c r="P7138" s="59">
        <f t="shared" si="1894"/>
        <v>123.1869749804918</v>
      </c>
      <c r="Q7138" s="60">
        <f t="shared" si="1895"/>
        <v>-33.186974980491783</v>
      </c>
      <c r="R7138" s="59">
        <f t="shared" si="1896"/>
        <v>-99.116614907215208</v>
      </c>
      <c r="S7138" s="61">
        <f t="shared" si="1887"/>
        <v>0</v>
      </c>
      <c r="U7138" s="13">
        <f t="shared" si="1888"/>
        <v>123.1869749804918</v>
      </c>
      <c r="V7138" s="14">
        <f t="shared" si="1889"/>
        <v>-99.116614907215208</v>
      </c>
      <c r="W7138" s="7">
        <v>122.70399999999999</v>
      </c>
      <c r="X7138" s="28">
        <v>-100.0009</v>
      </c>
      <c r="Y7138" s="74">
        <v>0</v>
      </c>
      <c r="Z7138" s="75">
        <v>0</v>
      </c>
      <c r="AA7138" s="33">
        <v>0</v>
      </c>
      <c r="AB7138" s="33">
        <v>0</v>
      </c>
      <c r="AC7138" s="45"/>
      <c r="AD7138" s="48">
        <f t="shared" si="1897"/>
        <v>1385.9985253663729</v>
      </c>
      <c r="AE7138" s="49">
        <f>IF(P7138&gt;90,0,AD7138*0.7^((1/cosd(P7138))^0.678))</f>
        <v>0</v>
      </c>
      <c r="AG7138" s="81">
        <f t="shared" si="1898"/>
        <v>0</v>
      </c>
      <c r="AH7138" s="82">
        <f t="shared" si="1899"/>
        <v>0</v>
      </c>
      <c r="AI7138" s="81">
        <f t="shared" si="1900"/>
        <v>0</v>
      </c>
      <c r="AJ7138" s="82">
        <f t="shared" si="1901"/>
        <v>0</v>
      </c>
    </row>
    <row r="7139" spans="9:36" ht="23.5" x14ac:dyDescent="0.35">
      <c r="I7139" s="57" t="s">
        <v>7150</v>
      </c>
      <c r="J7139" s="58">
        <f t="shared" si="1903"/>
        <v>298</v>
      </c>
      <c r="K7139" s="58">
        <f t="shared" si="1902"/>
        <v>6</v>
      </c>
      <c r="L7139" s="58">
        <f t="shared" si="1890"/>
        <v>16.1438552518308</v>
      </c>
      <c r="M7139" s="59">
        <f t="shared" si="1891"/>
        <v>4.8697309208638462</v>
      </c>
      <c r="N7139" s="59">
        <f t="shared" si="1892"/>
        <v>-106.95403618704231</v>
      </c>
      <c r="O7139" s="59">
        <f t="shared" si="1893"/>
        <v>-13.12236820351862</v>
      </c>
      <c r="P7139" s="59">
        <f t="shared" si="1894"/>
        <v>111.31516472777051</v>
      </c>
      <c r="Q7139" s="60">
        <f t="shared" si="1895"/>
        <v>-21.315164727770515</v>
      </c>
      <c r="R7139" s="59">
        <f t="shared" si="1896"/>
        <v>-89.512152835845853</v>
      </c>
      <c r="S7139" s="61">
        <f t="shared" si="1887"/>
        <v>0</v>
      </c>
      <c r="U7139" s="13">
        <f t="shared" si="1888"/>
        <v>111.31516472777051</v>
      </c>
      <c r="V7139" s="14">
        <f t="shared" si="1889"/>
        <v>-89.512152835845853</v>
      </c>
      <c r="W7139" s="7">
        <v>110.854</v>
      </c>
      <c r="X7139" s="28">
        <v>-90.304100000000005</v>
      </c>
      <c r="Y7139" s="74">
        <v>0</v>
      </c>
      <c r="Z7139" s="75">
        <v>0</v>
      </c>
      <c r="AA7139" s="33">
        <v>0</v>
      </c>
      <c r="AB7139" s="33">
        <v>0</v>
      </c>
      <c r="AC7139" s="45"/>
      <c r="AD7139" s="48">
        <f t="shared" si="1897"/>
        <v>1385.9985253663729</v>
      </c>
      <c r="AE7139" s="49">
        <f>IF(P7139&gt;90,0,AD7139*0.7^((1/cosd(P7139))^0.678))</f>
        <v>0</v>
      </c>
      <c r="AG7139" s="81">
        <f t="shared" si="1898"/>
        <v>0</v>
      </c>
      <c r="AH7139" s="82">
        <f t="shared" si="1899"/>
        <v>0</v>
      </c>
      <c r="AI7139" s="81">
        <f t="shared" si="1900"/>
        <v>0</v>
      </c>
      <c r="AJ7139" s="82">
        <f t="shared" si="1901"/>
        <v>0</v>
      </c>
    </row>
    <row r="7140" spans="9:36" ht="23.5" x14ac:dyDescent="0.35">
      <c r="I7140" s="57" t="s">
        <v>7151</v>
      </c>
      <c r="J7140" s="58">
        <f t="shared" si="1903"/>
        <v>298</v>
      </c>
      <c r="K7140" s="58">
        <f t="shared" si="1902"/>
        <v>7</v>
      </c>
      <c r="L7140" s="58">
        <f t="shared" si="1890"/>
        <v>16.1438552518308</v>
      </c>
      <c r="M7140" s="59">
        <f t="shared" si="1891"/>
        <v>5.8697309208638462</v>
      </c>
      <c r="N7140" s="59">
        <f t="shared" si="1892"/>
        <v>-91.954036187042306</v>
      </c>
      <c r="O7140" s="59">
        <f t="shared" si="1893"/>
        <v>-13.12236820351862</v>
      </c>
      <c r="P7140" s="59">
        <f t="shared" si="1894"/>
        <v>99.453431720698958</v>
      </c>
      <c r="Q7140" s="60">
        <f t="shared" si="1895"/>
        <v>-9.4534317206989655</v>
      </c>
      <c r="R7140" s="59">
        <f t="shared" si="1896"/>
        <v>-80.652478693445289</v>
      </c>
      <c r="S7140" s="61">
        <f t="shared" si="1887"/>
        <v>0</v>
      </c>
      <c r="U7140" s="13">
        <f t="shared" si="1888"/>
        <v>99.453431720698958</v>
      </c>
      <c r="V7140" s="14">
        <f t="shared" si="1889"/>
        <v>-80.652478693445289</v>
      </c>
      <c r="W7140" s="7">
        <v>98.987799999999993</v>
      </c>
      <c r="X7140" s="28">
        <v>-81.380700000000004</v>
      </c>
      <c r="Y7140" s="74">
        <v>0</v>
      </c>
      <c r="Z7140" s="75">
        <v>0</v>
      </c>
      <c r="AA7140" s="33">
        <v>0</v>
      </c>
      <c r="AB7140" s="33">
        <v>0</v>
      </c>
      <c r="AC7140" s="45"/>
      <c r="AD7140" s="48">
        <f t="shared" si="1897"/>
        <v>1385.9985253663729</v>
      </c>
      <c r="AE7140" s="49">
        <f>IF(P7140&gt;90,0,AD7140*0.7^((1/cosd(P7140))^0.678))</f>
        <v>0</v>
      </c>
      <c r="AG7140" s="81">
        <f t="shared" si="1898"/>
        <v>0</v>
      </c>
      <c r="AH7140" s="82">
        <f t="shared" si="1899"/>
        <v>0</v>
      </c>
      <c r="AI7140" s="81">
        <f t="shared" si="1900"/>
        <v>0</v>
      </c>
      <c r="AJ7140" s="82">
        <f t="shared" si="1901"/>
        <v>0</v>
      </c>
    </row>
    <row r="7141" spans="9:36" ht="23.5" x14ac:dyDescent="0.35">
      <c r="I7141" s="57" t="s">
        <v>7152</v>
      </c>
      <c r="J7141" s="58">
        <f t="shared" si="1903"/>
        <v>298</v>
      </c>
      <c r="K7141" s="58">
        <f t="shared" si="1902"/>
        <v>8</v>
      </c>
      <c r="L7141" s="58">
        <f t="shared" si="1890"/>
        <v>16.1438552518308</v>
      </c>
      <c r="M7141" s="59">
        <f t="shared" si="1891"/>
        <v>6.8697309208638462</v>
      </c>
      <c r="N7141" s="59">
        <f t="shared" si="1892"/>
        <v>-76.954036187042306</v>
      </c>
      <c r="O7141" s="59">
        <f t="shared" si="1893"/>
        <v>-13.12236820351862</v>
      </c>
      <c r="P7141" s="59">
        <f t="shared" si="1894"/>
        <v>87.890811039629384</v>
      </c>
      <c r="Q7141" s="60">
        <f t="shared" si="1895"/>
        <v>2.1091889603706178</v>
      </c>
      <c r="R7141" s="59">
        <f t="shared" si="1896"/>
        <v>-71.694237777637582</v>
      </c>
      <c r="S7141" s="61">
        <f t="shared" si="1887"/>
        <v>0.45043091393583018</v>
      </c>
      <c r="U7141" s="13">
        <f t="shared" si="1888"/>
        <v>87.890811039629384</v>
      </c>
      <c r="V7141" s="14">
        <f t="shared" si="1889"/>
        <v>-71.694237777637582</v>
      </c>
      <c r="W7141" s="7">
        <v>87.153800000000004</v>
      </c>
      <c r="X7141" s="28">
        <v>-72.378</v>
      </c>
      <c r="Y7141" s="74">
        <v>0.89356954098585106</v>
      </c>
      <c r="Z7141" s="75">
        <v>0.89238799999999996</v>
      </c>
      <c r="AA7141" s="33">
        <v>0.45043091393583018</v>
      </c>
      <c r="AB7141" s="33">
        <v>0.49059900000000001</v>
      </c>
      <c r="AC7141" s="45"/>
      <c r="AD7141" s="48">
        <f t="shared" si="1897"/>
        <v>1385.9985253663729</v>
      </c>
      <c r="AE7141" s="49">
        <f>IF(P7141&gt;90,0,AD7141*0.7^((1/cosd(P7141))^0.678))</f>
        <v>48.795429234346493</v>
      </c>
      <c r="AG7141" s="81">
        <f t="shared" si="1898"/>
        <v>43.602109303142576</v>
      </c>
      <c r="AH7141" s="82">
        <f t="shared" si="1899"/>
        <v>21.978969785917815</v>
      </c>
      <c r="AI7141" s="81">
        <f t="shared" si="1900"/>
        <v>43.544455503579997</v>
      </c>
      <c r="AJ7141" s="82">
        <f t="shared" si="1901"/>
        <v>23.938988786941156</v>
      </c>
    </row>
    <row r="7142" spans="9:36" ht="23.5" x14ac:dyDescent="0.35">
      <c r="I7142" s="57" t="s">
        <v>7153</v>
      </c>
      <c r="J7142" s="58">
        <f t="shared" si="1903"/>
        <v>298</v>
      </c>
      <c r="K7142" s="58">
        <f t="shared" si="1902"/>
        <v>9</v>
      </c>
      <c r="L7142" s="58">
        <f t="shared" si="1890"/>
        <v>16.1438552518308</v>
      </c>
      <c r="M7142" s="59">
        <f t="shared" si="1891"/>
        <v>7.8697309208638462</v>
      </c>
      <c r="N7142" s="59">
        <f t="shared" si="1892"/>
        <v>-61.954036187042306</v>
      </c>
      <c r="O7142" s="59">
        <f t="shared" si="1893"/>
        <v>-13.12236820351862</v>
      </c>
      <c r="P7142" s="59">
        <f t="shared" si="1894"/>
        <v>76.941211686947341</v>
      </c>
      <c r="Q7142" s="60">
        <f t="shared" si="1895"/>
        <v>13.058788313052663</v>
      </c>
      <c r="R7142" s="59">
        <f t="shared" si="1896"/>
        <v>-61.926300526787578</v>
      </c>
      <c r="S7142" s="61">
        <f t="shared" si="1887"/>
        <v>0.36261485004901622</v>
      </c>
      <c r="U7142" s="13">
        <f t="shared" si="1888"/>
        <v>76.941211686947341</v>
      </c>
      <c r="V7142" s="14">
        <f t="shared" si="1889"/>
        <v>-61.926300526787578</v>
      </c>
      <c r="W7142" s="7">
        <v>76.337999999999994</v>
      </c>
      <c r="X7142" s="28">
        <v>-62.573999999999998</v>
      </c>
      <c r="Y7142" s="74">
        <v>0.95893909287259371</v>
      </c>
      <c r="Z7142" s="75">
        <v>0.957959</v>
      </c>
      <c r="AA7142" s="33">
        <v>0.36261485004901622</v>
      </c>
      <c r="AB7142" s="33">
        <v>0.42358099999999999</v>
      </c>
      <c r="AC7142" s="45"/>
      <c r="AD7142" s="48">
        <f t="shared" si="1897"/>
        <v>1385.9985253663729</v>
      </c>
      <c r="AE7142" s="49">
        <f>IF(P7142&gt;90,0,AD7142*0.7^((1/cosd(P7142))^0.678))</f>
        <v>521.32475842930046</v>
      </c>
      <c r="AG7142" s="81">
        <f t="shared" si="1898"/>
        <v>499.91869094021746</v>
      </c>
      <c r="AH7142" s="82">
        <f t="shared" si="1899"/>
        <v>189.04009910468039</v>
      </c>
      <c r="AI7142" s="81">
        <f t="shared" si="1900"/>
        <v>499.40774426017424</v>
      </c>
      <c r="AJ7142" s="82">
        <f t="shared" si="1901"/>
        <v>220.8232625002415</v>
      </c>
    </row>
    <row r="7143" spans="9:36" ht="23.5" x14ac:dyDescent="0.35">
      <c r="I7143" s="57" t="s">
        <v>7154</v>
      </c>
      <c r="J7143" s="58">
        <f t="shared" si="1903"/>
        <v>298</v>
      </c>
      <c r="K7143" s="58">
        <f t="shared" si="1902"/>
        <v>10</v>
      </c>
      <c r="L7143" s="58">
        <f t="shared" si="1890"/>
        <v>16.1438552518308</v>
      </c>
      <c r="M7143" s="59">
        <f t="shared" si="1891"/>
        <v>8.869730920863848</v>
      </c>
      <c r="N7143" s="59">
        <f t="shared" si="1892"/>
        <v>-46.954036187042277</v>
      </c>
      <c r="O7143" s="59">
        <f t="shared" si="1893"/>
        <v>-13.12236820351862</v>
      </c>
      <c r="P7143" s="59">
        <f t="shared" si="1894"/>
        <v>67.026573242290695</v>
      </c>
      <c r="Q7143" s="60">
        <f t="shared" si="1895"/>
        <v>22.973426757709316</v>
      </c>
      <c r="R7143" s="59">
        <f t="shared" si="1896"/>
        <v>-50.627278393552928</v>
      </c>
      <c r="S7143" s="61">
        <f t="shared" si="1887"/>
        <v>0.40060918453737915</v>
      </c>
      <c r="U7143" s="13">
        <f t="shared" si="1888"/>
        <v>67.026573242290695</v>
      </c>
      <c r="V7143" s="14">
        <f t="shared" si="1889"/>
        <v>-50.627278393552928</v>
      </c>
      <c r="W7143" s="7">
        <v>66.391000000000005</v>
      </c>
      <c r="X7143" s="28">
        <v>-51.228000000000009</v>
      </c>
      <c r="Y7143" s="74">
        <v>0.99591647365035008</v>
      </c>
      <c r="Z7143" s="75">
        <v>0.99534599999999995</v>
      </c>
      <c r="AA7143" s="33">
        <v>0.40060918453737915</v>
      </c>
      <c r="AB7143" s="33">
        <v>0.46931499999999998</v>
      </c>
      <c r="AC7143" s="45"/>
      <c r="AD7143" s="48">
        <f t="shared" si="1897"/>
        <v>1385.9985253663729</v>
      </c>
      <c r="AE7143" s="49">
        <f>IF(P7143&gt;90,0,AD7143*0.7^((1/cosd(P7143))^0.678))</f>
        <v>705.69282430322937</v>
      </c>
      <c r="AG7143" s="81">
        <f t="shared" si="1898"/>
        <v>702.81110906042829</v>
      </c>
      <c r="AH7143" s="82">
        <f t="shared" si="1899"/>
        <v>282.70702687799667</v>
      </c>
      <c r="AI7143" s="81">
        <f t="shared" si="1900"/>
        <v>702.4085298989221</v>
      </c>
      <c r="AJ7143" s="82">
        <f t="shared" si="1901"/>
        <v>331.19222783787006</v>
      </c>
    </row>
    <row r="7144" spans="9:36" ht="23.5" x14ac:dyDescent="0.35">
      <c r="I7144" s="57" t="s">
        <v>7155</v>
      </c>
      <c r="J7144" s="58">
        <f t="shared" si="1903"/>
        <v>298</v>
      </c>
      <c r="K7144" s="58">
        <f t="shared" si="1902"/>
        <v>11</v>
      </c>
      <c r="L7144" s="58">
        <f t="shared" si="1890"/>
        <v>16.1438552518308</v>
      </c>
      <c r="M7144" s="59">
        <f t="shared" si="1891"/>
        <v>9.869730920863848</v>
      </c>
      <c r="N7144" s="59">
        <f t="shared" si="1892"/>
        <v>-31.954036187042281</v>
      </c>
      <c r="O7144" s="59">
        <f t="shared" si="1893"/>
        <v>-13.12236820351862</v>
      </c>
      <c r="P7144" s="59">
        <f t="shared" si="1894"/>
        <v>58.757322687011047</v>
      </c>
      <c r="Q7144" s="60">
        <f t="shared" si="1895"/>
        <v>31.242677312988949</v>
      </c>
      <c r="R7144" s="59">
        <f t="shared" si="1896"/>
        <v>-37.073900495109939</v>
      </c>
      <c r="S7144" s="61">
        <f t="shared" si="1887"/>
        <v>0.53189494917511626</v>
      </c>
      <c r="U7144" s="13">
        <f t="shared" si="1888"/>
        <v>58.757322687011047</v>
      </c>
      <c r="V7144" s="14">
        <f t="shared" si="1889"/>
        <v>-37.073900495109939</v>
      </c>
      <c r="W7144" s="7">
        <v>58.061100000000003</v>
      </c>
      <c r="X7144" s="28">
        <v>-37.585000000000008</v>
      </c>
      <c r="Y7144" s="74">
        <v>0.99302572955076418</v>
      </c>
      <c r="Z7144" s="75">
        <v>0.99432799999999999</v>
      </c>
      <c r="AA7144" s="33">
        <v>0.53189494917511626</v>
      </c>
      <c r="AB7144" s="33">
        <v>0.57621900000000004</v>
      </c>
      <c r="AC7144" s="45"/>
      <c r="AD7144" s="48">
        <f t="shared" si="1897"/>
        <v>1385.9985253663729</v>
      </c>
      <c r="AE7144" s="49">
        <f>IF(P7144&gt;90,0,AD7144*0.7^((1/cosd(P7144))^0.678))</f>
        <v>794.35397520538891</v>
      </c>
      <c r="AG7144" s="81">
        <f t="shared" si="1898"/>
        <v>788.81393574988101</v>
      </c>
      <c r="AH7144" s="82">
        <f t="shared" si="1899"/>
        <v>422.51286726892187</v>
      </c>
      <c r="AI7144" s="81">
        <f t="shared" si="1900"/>
        <v>789.84839945802389</v>
      </c>
      <c r="AJ7144" s="82">
        <f t="shared" si="1901"/>
        <v>457.72185323887402</v>
      </c>
    </row>
    <row r="7145" spans="9:36" ht="23.5" x14ac:dyDescent="0.35">
      <c r="I7145" s="57" t="s">
        <v>7156</v>
      </c>
      <c r="J7145" s="58">
        <f t="shared" si="1903"/>
        <v>298</v>
      </c>
      <c r="K7145" s="58">
        <f t="shared" si="1902"/>
        <v>12</v>
      </c>
      <c r="L7145" s="58">
        <f t="shared" si="1890"/>
        <v>16.1438552518308</v>
      </c>
      <c r="M7145" s="59">
        <f t="shared" si="1891"/>
        <v>10.869730920863848</v>
      </c>
      <c r="N7145" s="59">
        <f t="shared" si="1892"/>
        <v>-16.954036187042281</v>
      </c>
      <c r="O7145" s="59">
        <f t="shared" si="1893"/>
        <v>-13.12236820351862</v>
      </c>
      <c r="P7145" s="59">
        <f t="shared" si="1894"/>
        <v>52.966443461762083</v>
      </c>
      <c r="Q7145" s="60">
        <f t="shared" si="1895"/>
        <v>37.033556538237917</v>
      </c>
      <c r="R7145" s="59">
        <f t="shared" si="1896"/>
        <v>-20.83947491515303</v>
      </c>
      <c r="S7145" s="61">
        <f t="shared" si="1887"/>
        <v>0.68519977637287133</v>
      </c>
      <c r="U7145" s="13">
        <f t="shared" si="1888"/>
        <v>52.966443461762083</v>
      </c>
      <c r="V7145" s="14">
        <f t="shared" si="1889"/>
        <v>-20.83947491515303</v>
      </c>
      <c r="W7145" s="7">
        <v>52.209800000000001</v>
      </c>
      <c r="X7145" s="28">
        <v>-21.183999999999997</v>
      </c>
      <c r="Y7145" s="74">
        <v>0.94511674786926159</v>
      </c>
      <c r="Z7145" s="75">
        <v>0.94905399999999995</v>
      </c>
      <c r="AA7145" s="33">
        <v>0.68519977637287133</v>
      </c>
      <c r="AB7145" s="33">
        <v>0.69903099999999996</v>
      </c>
      <c r="AC7145" s="45"/>
      <c r="AD7145" s="48">
        <f t="shared" si="1897"/>
        <v>1385.9985253663729</v>
      </c>
      <c r="AE7145" s="49">
        <f>IF(P7145&gt;90,0,AD7145*0.7^((1/cosd(P7145))^0.678))</f>
        <v>838.13245310601292</v>
      </c>
      <c r="AG7145" s="81">
        <f t="shared" si="1898"/>
        <v>792.13301836324138</v>
      </c>
      <c r="AH7145" s="82">
        <f t="shared" si="1899"/>
        <v>574.28816943908612</v>
      </c>
      <c r="AI7145" s="81">
        <f t="shared" si="1900"/>
        <v>795.43295715007389</v>
      </c>
      <c r="AJ7145" s="82">
        <f t="shared" si="1901"/>
        <v>585.88056682714932</v>
      </c>
    </row>
    <row r="7146" spans="9:36" ht="23.5" x14ac:dyDescent="0.35">
      <c r="I7146" s="57" t="s">
        <v>7157</v>
      </c>
      <c r="J7146" s="58">
        <f t="shared" si="1903"/>
        <v>298</v>
      </c>
      <c r="K7146" s="58">
        <f t="shared" si="1902"/>
        <v>13</v>
      </c>
      <c r="L7146" s="58">
        <f t="shared" si="1890"/>
        <v>16.1438552518308</v>
      </c>
      <c r="M7146" s="59">
        <f t="shared" si="1891"/>
        <v>11.869730920863848</v>
      </c>
      <c r="N7146" s="59">
        <f t="shared" si="1892"/>
        <v>-1.9540361870422807</v>
      </c>
      <c r="O7146" s="59">
        <f t="shared" si="1893"/>
        <v>-13.12236820351862</v>
      </c>
      <c r="P7146" s="59">
        <f t="shared" si="1894"/>
        <v>50.545764386406219</v>
      </c>
      <c r="Q7146" s="60">
        <f t="shared" si="1895"/>
        <v>39.454235613593781</v>
      </c>
      <c r="R7146" s="59">
        <f t="shared" si="1896"/>
        <v>-2.4649003002864074</v>
      </c>
      <c r="S7146" s="61">
        <f t="shared" si="1887"/>
        <v>0.82236793152426024</v>
      </c>
      <c r="U7146" s="13">
        <f t="shared" si="1888"/>
        <v>50.545764386406219</v>
      </c>
      <c r="V7146" s="14">
        <f t="shared" si="1889"/>
        <v>-2.4649003002864074</v>
      </c>
      <c r="W7146" s="7">
        <v>49.759500000000003</v>
      </c>
      <c r="X7146" s="28">
        <v>-2.5600000000000023</v>
      </c>
      <c r="Y7146" s="74">
        <v>0.8529493217331946</v>
      </c>
      <c r="Z7146" s="75">
        <v>0.85246900000000003</v>
      </c>
      <c r="AA7146" s="33">
        <v>0.82236793152426024</v>
      </c>
      <c r="AB7146" s="33">
        <v>0.82045199999999996</v>
      </c>
      <c r="AC7146" s="45"/>
      <c r="AD7146" s="48">
        <f t="shared" si="1897"/>
        <v>1385.9985253663729</v>
      </c>
      <c r="AE7146" s="49">
        <f>IF(P7146&gt;90,0,AD7146*0.7^((1/cosd(P7146))^0.678))</f>
        <v>853.32084347681268</v>
      </c>
      <c r="AG7146" s="81">
        <f t="shared" si="1898"/>
        <v>727.83943466434494</v>
      </c>
      <c r="AH7146" s="82">
        <f t="shared" si="1899"/>
        <v>701.74369697656346</v>
      </c>
      <c r="AI7146" s="81">
        <f t="shared" si="1900"/>
        <v>727.42956611783507</v>
      </c>
      <c r="AJ7146" s="82">
        <f t="shared" si="1901"/>
        <v>700.10879267223788</v>
      </c>
    </row>
    <row r="7147" spans="9:36" ht="23.5" x14ac:dyDescent="0.35">
      <c r="I7147" s="57" t="s">
        <v>7158</v>
      </c>
      <c r="J7147" s="58">
        <f t="shared" si="1903"/>
        <v>298</v>
      </c>
      <c r="K7147" s="58">
        <f t="shared" si="1902"/>
        <v>14</v>
      </c>
      <c r="L7147" s="58">
        <f t="shared" si="1890"/>
        <v>16.1438552518308</v>
      </c>
      <c r="M7147" s="59">
        <f t="shared" si="1891"/>
        <v>12.869730920863848</v>
      </c>
      <c r="N7147" s="59">
        <f t="shared" si="1892"/>
        <v>13.045963812957719</v>
      </c>
      <c r="O7147" s="59">
        <f t="shared" si="1893"/>
        <v>-13.12236820351862</v>
      </c>
      <c r="P7147" s="59">
        <f t="shared" si="1894"/>
        <v>51.979746406162221</v>
      </c>
      <c r="Q7147" s="60">
        <f t="shared" si="1895"/>
        <v>38.020253593837779</v>
      </c>
      <c r="R7147" s="59">
        <f t="shared" si="1896"/>
        <v>16.203856242074131</v>
      </c>
      <c r="S7147" s="61">
        <f t="shared" si="1887"/>
        <v>0.9252016862870508</v>
      </c>
      <c r="U7147" s="13">
        <f t="shared" si="1888"/>
        <v>51.979746406162221</v>
      </c>
      <c r="V7147" s="14">
        <f t="shared" si="1889"/>
        <v>16.203856242074131</v>
      </c>
      <c r="W7147" s="7">
        <v>51.214399999999998</v>
      </c>
      <c r="X7147" s="28">
        <v>16.369</v>
      </c>
      <c r="Y7147" s="74">
        <v>0.72345277231526794</v>
      </c>
      <c r="Z7147" s="75">
        <v>0.70350699999999999</v>
      </c>
      <c r="AA7147" s="33">
        <v>0.9252016862870508</v>
      </c>
      <c r="AB7147" s="33">
        <v>0.92166499999999996</v>
      </c>
      <c r="AC7147" s="45"/>
      <c r="AD7147" s="48">
        <f t="shared" si="1897"/>
        <v>1385.9985253663729</v>
      </c>
      <c r="AE7147" s="49">
        <f>IF(P7147&gt;90,0,AD7147*0.7^((1/cosd(P7147))^0.678))</f>
        <v>844.51728882166856</v>
      </c>
      <c r="AG7147" s="81">
        <f t="shared" si="1898"/>
        <v>610.96837386620996</v>
      </c>
      <c r="AH7147" s="82">
        <f t="shared" si="1899"/>
        <v>781.34881971637606</v>
      </c>
      <c r="AI7147" s="81">
        <f t="shared" si="1900"/>
        <v>594.12382430706555</v>
      </c>
      <c r="AJ7147" s="82">
        <f t="shared" si="1901"/>
        <v>778.36202700182309</v>
      </c>
    </row>
    <row r="7148" spans="9:36" ht="23.5" x14ac:dyDescent="0.35">
      <c r="I7148" s="57" t="s">
        <v>7159</v>
      </c>
      <c r="J7148" s="58">
        <f t="shared" si="1903"/>
        <v>298</v>
      </c>
      <c r="K7148" s="58">
        <f t="shared" si="1902"/>
        <v>15</v>
      </c>
      <c r="L7148" s="58">
        <f t="shared" si="1890"/>
        <v>16.1438552518308</v>
      </c>
      <c r="M7148" s="59">
        <f t="shared" si="1891"/>
        <v>13.869730920863848</v>
      </c>
      <c r="N7148" s="59">
        <f t="shared" si="1892"/>
        <v>28.045963812957719</v>
      </c>
      <c r="O7148" s="59">
        <f t="shared" si="1893"/>
        <v>-13.12236820351862</v>
      </c>
      <c r="P7148" s="59">
        <f t="shared" si="1894"/>
        <v>56.972060606764288</v>
      </c>
      <c r="Q7148" s="60">
        <f t="shared" si="1895"/>
        <v>33.027939393235712</v>
      </c>
      <c r="R7148" s="59">
        <f t="shared" si="1896"/>
        <v>33.103880533584181</v>
      </c>
      <c r="S7148" s="61">
        <f t="shared" si="1887"/>
        <v>0.98495219014210433</v>
      </c>
      <c r="U7148" s="13">
        <f t="shared" si="1888"/>
        <v>56.972060606764288</v>
      </c>
      <c r="V7148" s="14">
        <f t="shared" si="1889"/>
        <v>33.103880533584181</v>
      </c>
      <c r="W7148" s="7">
        <v>56.265700000000002</v>
      </c>
      <c r="X7148" s="28">
        <v>33.454000000000008</v>
      </c>
      <c r="Y7148" s="74">
        <v>0.571792300084903</v>
      </c>
      <c r="Z7148" s="75">
        <v>0.52192400000000005</v>
      </c>
      <c r="AA7148" s="33">
        <v>0.98495219014210433</v>
      </c>
      <c r="AB7148" s="33">
        <v>0.98470000000000002</v>
      </c>
      <c r="AC7148" s="45"/>
      <c r="AD7148" s="48">
        <f t="shared" si="1897"/>
        <v>1385.9985253663729</v>
      </c>
      <c r="AE7148" s="49">
        <f>IF(P7148&gt;90,0,AD7148*0.7^((1/cosd(P7148))^0.678))</f>
        <v>809.11711193436474</v>
      </c>
      <c r="AG7148" s="81">
        <f t="shared" si="1898"/>
        <v>462.64693447100433</v>
      </c>
      <c r="AH7148" s="82">
        <f t="shared" si="1899"/>
        <v>796.94167148120675</v>
      </c>
      <c r="AI7148" s="81">
        <f t="shared" si="1900"/>
        <v>422.29763952923145</v>
      </c>
      <c r="AJ7148" s="82">
        <f t="shared" si="1901"/>
        <v>796.73762012176894</v>
      </c>
    </row>
    <row r="7149" spans="9:36" ht="23.5" x14ac:dyDescent="0.35">
      <c r="I7149" s="57" t="s">
        <v>7160</v>
      </c>
      <c r="J7149" s="58">
        <f t="shared" si="1903"/>
        <v>298</v>
      </c>
      <c r="K7149" s="58">
        <f t="shared" si="1902"/>
        <v>16</v>
      </c>
      <c r="L7149" s="58">
        <f t="shared" si="1890"/>
        <v>16.1438552518308</v>
      </c>
      <c r="M7149" s="59">
        <f t="shared" si="1891"/>
        <v>14.869730920863848</v>
      </c>
      <c r="N7149" s="59">
        <f t="shared" si="1892"/>
        <v>43.045963812957723</v>
      </c>
      <c r="O7149" s="59">
        <f t="shared" si="1893"/>
        <v>-13.12236820351862</v>
      </c>
      <c r="P7149" s="59">
        <f t="shared" si="1894"/>
        <v>64.683595568055381</v>
      </c>
      <c r="Q7149" s="60">
        <f t="shared" si="1895"/>
        <v>25.316404431944623</v>
      </c>
      <c r="R7149" s="59">
        <f t="shared" si="1896"/>
        <v>47.339949780805981</v>
      </c>
      <c r="S7149" s="61">
        <f t="shared" si="1887"/>
        <v>0.99931869293426634</v>
      </c>
      <c r="U7149" s="13">
        <f t="shared" si="1888"/>
        <v>64.683595568055381</v>
      </c>
      <c r="V7149" s="14">
        <f t="shared" si="1889"/>
        <v>47.339949780805981</v>
      </c>
      <c r="W7149" s="7">
        <v>64.044399999999996</v>
      </c>
      <c r="X7149" s="28">
        <v>47.787000000000006</v>
      </c>
      <c r="Y7149" s="74">
        <v>0.42920646286205982</v>
      </c>
      <c r="Z7149" s="75">
        <v>0.35708499999999999</v>
      </c>
      <c r="AA7149" s="33">
        <v>0.99931869293426634</v>
      </c>
      <c r="AB7149" s="33">
        <v>0.99896600000000002</v>
      </c>
      <c r="AC7149" s="45"/>
      <c r="AD7149" s="48">
        <f t="shared" si="1897"/>
        <v>1385.9985253663729</v>
      </c>
      <c r="AE7149" s="49">
        <f>IF(P7149&gt;90,0,AD7149*0.7^((1/cosd(P7149))^0.678))</f>
        <v>734.87225768756434</v>
      </c>
      <c r="AG7149" s="81">
        <f t="shared" si="1898"/>
        <v>315.41192237753563</v>
      </c>
      <c r="AH7149" s="82">
        <f t="shared" si="1899"/>
        <v>734.37158402599016</v>
      </c>
      <c r="AI7149" s="81">
        <f t="shared" si="1900"/>
        <v>262.41186013636388</v>
      </c>
      <c r="AJ7149" s="82">
        <f t="shared" si="1901"/>
        <v>734.11239977311538</v>
      </c>
    </row>
    <row r="7150" spans="9:36" ht="23.5" x14ac:dyDescent="0.35">
      <c r="I7150" s="57" t="s">
        <v>7161</v>
      </c>
      <c r="J7150" s="58">
        <f t="shared" si="1903"/>
        <v>298</v>
      </c>
      <c r="K7150" s="58">
        <f t="shared" si="1902"/>
        <v>17</v>
      </c>
      <c r="L7150" s="58">
        <f t="shared" si="1890"/>
        <v>16.1438552518308</v>
      </c>
      <c r="M7150" s="59">
        <f t="shared" si="1891"/>
        <v>15.869730920863848</v>
      </c>
      <c r="N7150" s="59">
        <f t="shared" si="1892"/>
        <v>58.045963812957723</v>
      </c>
      <c r="O7150" s="59">
        <f t="shared" si="1893"/>
        <v>-13.12236820351862</v>
      </c>
      <c r="P7150" s="59">
        <f t="shared" si="1894"/>
        <v>74.237583411975493</v>
      </c>
      <c r="Q7150" s="60">
        <f t="shared" si="1895"/>
        <v>15.762416588024506</v>
      </c>
      <c r="R7150" s="59">
        <f t="shared" si="1896"/>
        <v>59.160166835761281</v>
      </c>
      <c r="S7150" s="61">
        <f t="shared" si="1887"/>
        <v>0.97189027828618901</v>
      </c>
      <c r="U7150" s="13">
        <f t="shared" si="1888"/>
        <v>74.237583411975493</v>
      </c>
      <c r="V7150" s="14">
        <f t="shared" si="1889"/>
        <v>59.160166835761281</v>
      </c>
      <c r="W7150" s="7">
        <v>73.646500000000003</v>
      </c>
      <c r="X7150" s="28">
        <v>59.649000000000001</v>
      </c>
      <c r="Y7150" s="74">
        <v>0.35947527825732301</v>
      </c>
      <c r="Z7150" s="75">
        <v>0.32839499999999999</v>
      </c>
      <c r="AA7150" s="33">
        <v>0.97189027828618901</v>
      </c>
      <c r="AB7150" s="33">
        <v>0.96904100000000004</v>
      </c>
      <c r="AC7150" s="45"/>
      <c r="AD7150" s="48">
        <f t="shared" si="1897"/>
        <v>1385.9985253663729</v>
      </c>
      <c r="AE7150" s="49">
        <f>IF(P7150&gt;90,0,AD7150*0.7^((1/cosd(P7150))^0.678))</f>
        <v>584.74017017250662</v>
      </c>
      <c r="AG7150" s="81">
        <f t="shared" si="1898"/>
        <v>210.19963538099623</v>
      </c>
      <c r="AH7150" s="82">
        <f t="shared" si="1899"/>
        <v>568.30328671407096</v>
      </c>
      <c r="AI7150" s="81">
        <f t="shared" si="1900"/>
        <v>192.02574818380032</v>
      </c>
      <c r="AJ7150" s="82">
        <f t="shared" si="1901"/>
        <v>566.63719924413601</v>
      </c>
    </row>
    <row r="7151" spans="9:36" ht="23.5" x14ac:dyDescent="0.35">
      <c r="I7151" s="57" t="s">
        <v>7162</v>
      </c>
      <c r="J7151" s="58">
        <f t="shared" si="1903"/>
        <v>298</v>
      </c>
      <c r="K7151" s="58">
        <f t="shared" si="1902"/>
        <v>18</v>
      </c>
      <c r="L7151" s="58">
        <f t="shared" si="1890"/>
        <v>16.1438552518308</v>
      </c>
      <c r="M7151" s="59">
        <f t="shared" si="1891"/>
        <v>16.869730920863844</v>
      </c>
      <c r="N7151" s="59">
        <f t="shared" si="1892"/>
        <v>73.045963812957666</v>
      </c>
      <c r="O7151" s="59">
        <f t="shared" si="1893"/>
        <v>-13.12236820351862</v>
      </c>
      <c r="P7151" s="59">
        <f t="shared" si="1894"/>
        <v>84.96444928066353</v>
      </c>
      <c r="Q7151" s="60">
        <f t="shared" si="1895"/>
        <v>5.0355507193364817</v>
      </c>
      <c r="R7151" s="59">
        <f t="shared" si="1896"/>
        <v>69.255730690136886</v>
      </c>
      <c r="S7151" s="61">
        <f t="shared" si="1887"/>
        <v>0.91243373120591043</v>
      </c>
      <c r="U7151" s="13">
        <f t="shared" si="1888"/>
        <v>84.96444928066353</v>
      </c>
      <c r="V7151" s="14">
        <f t="shared" si="1889"/>
        <v>69.255730690136886</v>
      </c>
      <c r="W7151" s="7">
        <v>84.338200000000001</v>
      </c>
      <c r="X7151" s="28">
        <v>69.764999999999986</v>
      </c>
      <c r="Y7151" s="74">
        <v>0.41853187869643937</v>
      </c>
      <c r="Z7151" s="75">
        <v>0</v>
      </c>
      <c r="AA7151" s="33">
        <v>0.91243373120591043</v>
      </c>
      <c r="AB7151" s="33">
        <v>0</v>
      </c>
      <c r="AC7151" s="45"/>
      <c r="AD7151" s="48">
        <f t="shared" si="1897"/>
        <v>1385.9985253663729</v>
      </c>
      <c r="AE7151" s="49">
        <f>IF(P7151&gt;90,0,AD7151*0.7^((1/cosd(P7151))^0.678))</f>
        <v>216.54064342128157</v>
      </c>
      <c r="AG7151" s="81">
        <f t="shared" si="1898"/>
        <v>90.629162305244748</v>
      </c>
      <c r="AH7151" s="82">
        <f t="shared" si="1899"/>
        <v>197.57898723460852</v>
      </c>
      <c r="AI7151" s="81">
        <f t="shared" si="1900"/>
        <v>0</v>
      </c>
      <c r="AJ7151" s="82">
        <f t="shared" si="1901"/>
        <v>0</v>
      </c>
    </row>
    <row r="7152" spans="9:36" ht="23.5" x14ac:dyDescent="0.35">
      <c r="I7152" s="57" t="s">
        <v>7163</v>
      </c>
      <c r="J7152" s="58">
        <f t="shared" si="1903"/>
        <v>298</v>
      </c>
      <c r="K7152" s="58">
        <f t="shared" si="1902"/>
        <v>19</v>
      </c>
      <c r="L7152" s="58">
        <f t="shared" si="1890"/>
        <v>16.1438552518308</v>
      </c>
      <c r="M7152" s="59">
        <f t="shared" si="1891"/>
        <v>17.869730920863844</v>
      </c>
      <c r="N7152" s="59">
        <f t="shared" si="1892"/>
        <v>88.045963812957666</v>
      </c>
      <c r="O7152" s="59">
        <f t="shared" si="1893"/>
        <v>-13.12236820351862</v>
      </c>
      <c r="P7152" s="59">
        <f t="shared" si="1894"/>
        <v>96.400525247977157</v>
      </c>
      <c r="Q7152" s="60">
        <f t="shared" si="1895"/>
        <v>-6.4005252479771588</v>
      </c>
      <c r="R7152" s="59">
        <f t="shared" si="1896"/>
        <v>78.357537088542188</v>
      </c>
      <c r="S7152" s="61">
        <f t="shared" si="1887"/>
        <v>0</v>
      </c>
      <c r="U7152" s="13">
        <f t="shared" si="1888"/>
        <v>96.400525247977157</v>
      </c>
      <c r="V7152" s="14">
        <f t="shared" si="1889"/>
        <v>78.357537088542188</v>
      </c>
      <c r="W7152" s="7">
        <v>95.957800000000006</v>
      </c>
      <c r="X7152" s="28">
        <v>78.882999999999981</v>
      </c>
      <c r="Y7152" s="74">
        <v>0</v>
      </c>
      <c r="Z7152" s="75">
        <v>0</v>
      </c>
      <c r="AA7152" s="33">
        <v>0</v>
      </c>
      <c r="AB7152" s="33">
        <v>0</v>
      </c>
      <c r="AC7152" s="45"/>
      <c r="AD7152" s="48">
        <f t="shared" si="1897"/>
        <v>1385.9985253663729</v>
      </c>
      <c r="AE7152" s="49">
        <f>IF(P7152&gt;90,0,AD7152*0.7^((1/cosd(P7152))^0.678))</f>
        <v>0</v>
      </c>
      <c r="AG7152" s="81">
        <f t="shared" si="1898"/>
        <v>0</v>
      </c>
      <c r="AH7152" s="82">
        <f t="shared" si="1899"/>
        <v>0</v>
      </c>
      <c r="AI7152" s="81">
        <f t="shared" si="1900"/>
        <v>0</v>
      </c>
      <c r="AJ7152" s="82">
        <f t="shared" si="1901"/>
        <v>0</v>
      </c>
    </row>
    <row r="7153" spans="9:36" ht="23.5" x14ac:dyDescent="0.35">
      <c r="I7153" s="57" t="s">
        <v>7164</v>
      </c>
      <c r="J7153" s="58">
        <f t="shared" si="1903"/>
        <v>298</v>
      </c>
      <c r="K7153" s="58">
        <f t="shared" si="1902"/>
        <v>20</v>
      </c>
      <c r="L7153" s="58">
        <f t="shared" si="1890"/>
        <v>16.1438552518308</v>
      </c>
      <c r="M7153" s="59">
        <f t="shared" si="1891"/>
        <v>18.869730920863844</v>
      </c>
      <c r="N7153" s="59">
        <f t="shared" si="1892"/>
        <v>103.04596381295767</v>
      </c>
      <c r="O7153" s="59">
        <f t="shared" si="1893"/>
        <v>-13.12236820351862</v>
      </c>
      <c r="P7153" s="59">
        <f t="shared" si="1894"/>
        <v>108.21164264793211</v>
      </c>
      <c r="Q7153" s="60">
        <f t="shared" si="1895"/>
        <v>-18.211642647932113</v>
      </c>
      <c r="R7153" s="59">
        <f t="shared" si="1896"/>
        <v>87.170740959936154</v>
      </c>
      <c r="S7153" s="61">
        <f t="shared" si="1887"/>
        <v>0</v>
      </c>
      <c r="U7153" s="13">
        <f t="shared" si="1888"/>
        <v>108.21164264793211</v>
      </c>
      <c r="V7153" s="14">
        <f t="shared" si="1889"/>
        <v>87.170740959936154</v>
      </c>
      <c r="W7153" s="7">
        <v>107.792</v>
      </c>
      <c r="X7153" s="28">
        <v>87.720000000000027</v>
      </c>
      <c r="Y7153" s="74">
        <v>0</v>
      </c>
      <c r="Z7153" s="75">
        <v>0</v>
      </c>
      <c r="AA7153" s="33">
        <v>0</v>
      </c>
      <c r="AB7153" s="33">
        <v>0</v>
      </c>
      <c r="AC7153" s="45"/>
      <c r="AD7153" s="48">
        <f t="shared" si="1897"/>
        <v>1385.9985253663729</v>
      </c>
      <c r="AE7153" s="49">
        <f>IF(P7153&gt;90,0,AD7153*0.7^((1/cosd(P7153))^0.678))</f>
        <v>0</v>
      </c>
      <c r="AG7153" s="81">
        <f t="shared" si="1898"/>
        <v>0</v>
      </c>
      <c r="AH7153" s="82">
        <f t="shared" si="1899"/>
        <v>0</v>
      </c>
      <c r="AI7153" s="81">
        <f t="shared" si="1900"/>
        <v>0</v>
      </c>
      <c r="AJ7153" s="82">
        <f t="shared" si="1901"/>
        <v>0</v>
      </c>
    </row>
    <row r="7154" spans="9:36" ht="23.5" x14ac:dyDescent="0.35">
      <c r="I7154" s="57" t="s">
        <v>7165</v>
      </c>
      <c r="J7154" s="58">
        <f t="shared" si="1903"/>
        <v>298</v>
      </c>
      <c r="K7154" s="58">
        <f t="shared" si="1902"/>
        <v>21</v>
      </c>
      <c r="L7154" s="58">
        <f t="shared" si="1890"/>
        <v>16.1438552518308</v>
      </c>
      <c r="M7154" s="59">
        <f t="shared" si="1891"/>
        <v>19.869730920863844</v>
      </c>
      <c r="N7154" s="59">
        <f t="shared" si="1892"/>
        <v>118.04596381295767</v>
      </c>
      <c r="O7154" s="59">
        <f t="shared" si="1893"/>
        <v>-13.12236820351862</v>
      </c>
      <c r="P7154" s="59">
        <f t="shared" si="1894"/>
        <v>120.11085649756004</v>
      </c>
      <c r="Q7154" s="60">
        <f t="shared" si="1895"/>
        <v>-30.110856497560032</v>
      </c>
      <c r="R7154" s="59">
        <f t="shared" si="1896"/>
        <v>96.48312133110548</v>
      </c>
      <c r="S7154" s="61">
        <f t="shared" si="1887"/>
        <v>0</v>
      </c>
      <c r="U7154" s="13">
        <f t="shared" si="1888"/>
        <v>120.11085649756004</v>
      </c>
      <c r="V7154" s="14">
        <f t="shared" si="1889"/>
        <v>96.48312133110548</v>
      </c>
      <c r="W7154" s="7">
        <v>119.696</v>
      </c>
      <c r="X7154" s="28">
        <v>97.07</v>
      </c>
      <c r="Y7154" s="74">
        <v>0</v>
      </c>
      <c r="Z7154" s="75">
        <v>0</v>
      </c>
      <c r="AA7154" s="33">
        <v>0</v>
      </c>
      <c r="AB7154" s="33">
        <v>0</v>
      </c>
      <c r="AC7154" s="45"/>
      <c r="AD7154" s="48">
        <f t="shared" si="1897"/>
        <v>1385.9985253663729</v>
      </c>
      <c r="AE7154" s="49">
        <f>IF(P7154&gt;90,0,AD7154*0.7^((1/cosd(P7154))^0.678))</f>
        <v>0</v>
      </c>
      <c r="AG7154" s="81">
        <f t="shared" si="1898"/>
        <v>0</v>
      </c>
      <c r="AH7154" s="82">
        <f t="shared" si="1899"/>
        <v>0</v>
      </c>
      <c r="AI7154" s="81">
        <f t="shared" si="1900"/>
        <v>0</v>
      </c>
      <c r="AJ7154" s="82">
        <f t="shared" si="1901"/>
        <v>0</v>
      </c>
    </row>
    <row r="7155" spans="9:36" ht="23.5" x14ac:dyDescent="0.35">
      <c r="I7155" s="57" t="s">
        <v>7166</v>
      </c>
      <c r="J7155" s="58">
        <f t="shared" si="1903"/>
        <v>298</v>
      </c>
      <c r="K7155" s="58">
        <f t="shared" si="1902"/>
        <v>22</v>
      </c>
      <c r="L7155" s="58">
        <f t="shared" si="1890"/>
        <v>16.1438552518308</v>
      </c>
      <c r="M7155" s="59">
        <f t="shared" si="1891"/>
        <v>20.869730920863844</v>
      </c>
      <c r="N7155" s="59">
        <f t="shared" si="1892"/>
        <v>133.04596381295767</v>
      </c>
      <c r="O7155" s="59">
        <f t="shared" si="1893"/>
        <v>-13.12236820351862</v>
      </c>
      <c r="P7155" s="59">
        <f t="shared" si="1894"/>
        <v>131.7612495761305</v>
      </c>
      <c r="Q7155" s="60">
        <f t="shared" si="1895"/>
        <v>-41.761249576130481</v>
      </c>
      <c r="R7155" s="59">
        <f t="shared" si="1896"/>
        <v>107.41801145707932</v>
      </c>
      <c r="S7155" s="61">
        <f t="shared" si="1887"/>
        <v>0</v>
      </c>
      <c r="U7155" s="13">
        <f t="shared" si="1888"/>
        <v>131.7612495761305</v>
      </c>
      <c r="V7155" s="14">
        <f t="shared" si="1889"/>
        <v>107.41801145707932</v>
      </c>
      <c r="W7155" s="7">
        <v>131.32900000000001</v>
      </c>
      <c r="X7155" s="28">
        <v>108.053</v>
      </c>
      <c r="Y7155" s="74">
        <v>0</v>
      </c>
      <c r="Z7155" s="75">
        <v>0</v>
      </c>
      <c r="AA7155" s="33">
        <v>0</v>
      </c>
      <c r="AB7155" s="33">
        <v>0</v>
      </c>
      <c r="AC7155" s="45"/>
      <c r="AD7155" s="48">
        <f t="shared" si="1897"/>
        <v>1385.9985253663729</v>
      </c>
      <c r="AE7155" s="49">
        <f>IF(P7155&gt;90,0,AD7155*0.7^((1/cosd(P7155))^0.678))</f>
        <v>0</v>
      </c>
      <c r="AG7155" s="81">
        <f t="shared" si="1898"/>
        <v>0</v>
      </c>
      <c r="AH7155" s="82">
        <f t="shared" si="1899"/>
        <v>0</v>
      </c>
      <c r="AI7155" s="81">
        <f t="shared" si="1900"/>
        <v>0</v>
      </c>
      <c r="AJ7155" s="82">
        <f t="shared" si="1901"/>
        <v>0</v>
      </c>
    </row>
    <row r="7156" spans="9:36" ht="23.5" x14ac:dyDescent="0.35">
      <c r="I7156" s="57" t="s">
        <v>7167</v>
      </c>
      <c r="J7156" s="58">
        <f t="shared" si="1903"/>
        <v>298</v>
      </c>
      <c r="K7156" s="58">
        <f t="shared" si="1902"/>
        <v>23</v>
      </c>
      <c r="L7156" s="58">
        <f t="shared" si="1890"/>
        <v>16.1438552518308</v>
      </c>
      <c r="M7156" s="59">
        <f t="shared" si="1891"/>
        <v>21.869730920863844</v>
      </c>
      <c r="N7156" s="59">
        <f t="shared" si="1892"/>
        <v>148.04596381295767</v>
      </c>
      <c r="O7156" s="59">
        <f t="shared" si="1893"/>
        <v>-13.12236820351862</v>
      </c>
      <c r="P7156" s="59">
        <f t="shared" si="1894"/>
        <v>142.59748533805217</v>
      </c>
      <c r="Q7156" s="60">
        <f t="shared" si="1895"/>
        <v>-52.597485338052167</v>
      </c>
      <c r="R7156" s="59">
        <f t="shared" si="1896"/>
        <v>121.94558103783258</v>
      </c>
      <c r="S7156" s="61">
        <f t="shared" si="1887"/>
        <v>0</v>
      </c>
      <c r="U7156" s="13">
        <f t="shared" si="1888"/>
        <v>142.59748533805217</v>
      </c>
      <c r="V7156" s="14">
        <f t="shared" si="1889"/>
        <v>121.94558103783258</v>
      </c>
      <c r="W7156" s="7">
        <v>142.119</v>
      </c>
      <c r="X7156" s="28">
        <v>122.61099999999999</v>
      </c>
      <c r="Y7156" s="74">
        <v>0</v>
      </c>
      <c r="Z7156" s="75">
        <v>0</v>
      </c>
      <c r="AA7156" s="33">
        <v>0</v>
      </c>
      <c r="AB7156" s="33">
        <v>0</v>
      </c>
      <c r="AC7156" s="45"/>
      <c r="AD7156" s="48">
        <f t="shared" si="1897"/>
        <v>1385.9985253663729</v>
      </c>
      <c r="AE7156" s="49">
        <f>IF(P7156&gt;90,0,AD7156*0.7^((1/cosd(P7156))^0.678))</f>
        <v>0</v>
      </c>
      <c r="AG7156" s="81">
        <f t="shared" si="1898"/>
        <v>0</v>
      </c>
      <c r="AH7156" s="82">
        <f t="shared" si="1899"/>
        <v>0</v>
      </c>
      <c r="AI7156" s="81">
        <f t="shared" si="1900"/>
        <v>0</v>
      </c>
      <c r="AJ7156" s="82">
        <f t="shared" si="1901"/>
        <v>0</v>
      </c>
    </row>
    <row r="7157" spans="9:36" ht="23.5" x14ac:dyDescent="0.35">
      <c r="I7157" s="57" t="s">
        <v>7168</v>
      </c>
      <c r="J7157" s="58">
        <f t="shared" si="1903"/>
        <v>299</v>
      </c>
      <c r="K7157" s="58">
        <f t="shared" si="1902"/>
        <v>0</v>
      </c>
      <c r="L7157" s="58">
        <f t="shared" si="1890"/>
        <v>16.235255985813048</v>
      </c>
      <c r="M7157" s="59">
        <f t="shared" si="1891"/>
        <v>-1.1287457335697828</v>
      </c>
      <c r="N7157" s="59">
        <f t="shared" si="1892"/>
        <v>-196.93118600354674</v>
      </c>
      <c r="O7157" s="59">
        <f t="shared" si="1893"/>
        <v>-13.454959682356385</v>
      </c>
      <c r="P7157" s="59">
        <f t="shared" si="1894"/>
        <v>151.70429747952872</v>
      </c>
      <c r="Q7157" s="60">
        <f t="shared" si="1895"/>
        <v>-61.704297479528726</v>
      </c>
      <c r="R7157" s="59">
        <f t="shared" si="1896"/>
        <v>-143.30871049800098</v>
      </c>
      <c r="S7157" s="61">
        <f t="shared" si="1887"/>
        <v>0</v>
      </c>
      <c r="U7157" s="13">
        <f t="shared" si="1888"/>
        <v>151.70429747952872</v>
      </c>
      <c r="V7157" s="14">
        <f t="shared" si="1889"/>
        <v>-143.30871049800098</v>
      </c>
      <c r="W7157" s="7">
        <v>150.84899999999999</v>
      </c>
      <c r="X7157" s="28">
        <v>144.15499999999997</v>
      </c>
      <c r="Y7157" s="74">
        <v>0</v>
      </c>
      <c r="Z7157" s="75">
        <v>0</v>
      </c>
      <c r="AA7157" s="33">
        <v>0</v>
      </c>
      <c r="AB7157" s="33">
        <v>0</v>
      </c>
      <c r="AC7157" s="45"/>
      <c r="AD7157" s="48">
        <f t="shared" si="1897"/>
        <v>1386.7060088125979</v>
      </c>
      <c r="AE7157" s="49">
        <f>IF(P7157&gt;90,0,AD7157*0.7^((1/cosd(P7157))^0.678))</f>
        <v>0</v>
      </c>
      <c r="AG7157" s="81">
        <f t="shared" si="1898"/>
        <v>0</v>
      </c>
      <c r="AH7157" s="82">
        <f t="shared" si="1899"/>
        <v>0</v>
      </c>
      <c r="AI7157" s="81">
        <f t="shared" si="1900"/>
        <v>0</v>
      </c>
      <c r="AJ7157" s="82">
        <f t="shared" si="1901"/>
        <v>0</v>
      </c>
    </row>
    <row r="7158" spans="9:36" ht="23.5" x14ac:dyDescent="0.35">
      <c r="I7158" s="57" t="s">
        <v>7169</v>
      </c>
      <c r="J7158" s="58">
        <f t="shared" si="1903"/>
        <v>299</v>
      </c>
      <c r="K7158" s="58">
        <f t="shared" si="1902"/>
        <v>1</v>
      </c>
      <c r="L7158" s="58">
        <f t="shared" si="1890"/>
        <v>16.235255985813048</v>
      </c>
      <c r="M7158" s="59">
        <f t="shared" si="1891"/>
        <v>-0.12874573356978275</v>
      </c>
      <c r="N7158" s="59">
        <f t="shared" si="1892"/>
        <v>-181.93118600354674</v>
      </c>
      <c r="O7158" s="59">
        <f t="shared" si="1893"/>
        <v>-13.454959682356385</v>
      </c>
      <c r="P7158" s="59">
        <f t="shared" si="1894"/>
        <v>156.00305277596706</v>
      </c>
      <c r="Q7158" s="60">
        <f t="shared" si="1895"/>
        <v>-66.003052775967078</v>
      </c>
      <c r="R7158" s="59">
        <f t="shared" si="1896"/>
        <v>-175.37762589580291</v>
      </c>
      <c r="S7158" s="61">
        <f t="shared" si="1887"/>
        <v>0</v>
      </c>
      <c r="U7158" s="13">
        <f t="shared" si="1888"/>
        <v>156.00305277596706</v>
      </c>
      <c r="V7158" s="14">
        <f t="shared" si="1889"/>
        <v>-175.37762589580291</v>
      </c>
      <c r="W7158" s="7">
        <v>155.07</v>
      </c>
      <c r="X7158" s="28">
        <v>175.39299999999997</v>
      </c>
      <c r="Y7158" s="74">
        <v>0</v>
      </c>
      <c r="Z7158" s="75">
        <v>0</v>
      </c>
      <c r="AA7158" s="33">
        <v>0</v>
      </c>
      <c r="AB7158" s="33">
        <v>0</v>
      </c>
      <c r="AC7158" s="45"/>
      <c r="AD7158" s="48">
        <f t="shared" si="1897"/>
        <v>1386.7060088125979</v>
      </c>
      <c r="AE7158" s="49">
        <f>IF(P7158&gt;90,0,AD7158*0.7^((1/cosd(P7158))^0.678))</f>
        <v>0</v>
      </c>
      <c r="AG7158" s="81">
        <f t="shared" si="1898"/>
        <v>0</v>
      </c>
      <c r="AH7158" s="82">
        <f t="shared" si="1899"/>
        <v>0</v>
      </c>
      <c r="AI7158" s="81">
        <f t="shared" si="1900"/>
        <v>0</v>
      </c>
      <c r="AJ7158" s="82">
        <f t="shared" si="1901"/>
        <v>0</v>
      </c>
    </row>
    <row r="7159" spans="9:36" ht="23.5" x14ac:dyDescent="0.35">
      <c r="I7159" s="57" t="s">
        <v>7170</v>
      </c>
      <c r="J7159" s="58">
        <f t="shared" si="1903"/>
        <v>299</v>
      </c>
      <c r="K7159" s="58">
        <f t="shared" si="1902"/>
        <v>2</v>
      </c>
      <c r="L7159" s="58">
        <f t="shared" si="1890"/>
        <v>16.235255985813048</v>
      </c>
      <c r="M7159" s="59">
        <f t="shared" si="1891"/>
        <v>0.87125426643021719</v>
      </c>
      <c r="N7159" s="59">
        <f t="shared" si="1892"/>
        <v>-166.93118600354674</v>
      </c>
      <c r="O7159" s="59">
        <f t="shared" si="1893"/>
        <v>-13.454959682356385</v>
      </c>
      <c r="P7159" s="59">
        <f t="shared" si="1894"/>
        <v>153.37926098883852</v>
      </c>
      <c r="Q7159" s="60">
        <f t="shared" si="1895"/>
        <v>-63.379260988838539</v>
      </c>
      <c r="R7159" s="59">
        <f t="shared" si="1896"/>
        <v>-150.60743531460713</v>
      </c>
      <c r="S7159" s="61">
        <f t="shared" si="1887"/>
        <v>0</v>
      </c>
      <c r="U7159" s="13">
        <f t="shared" si="1888"/>
        <v>153.37926098883852</v>
      </c>
      <c r="V7159" s="14">
        <f t="shared" si="1889"/>
        <v>-150.60743531460713</v>
      </c>
      <c r="W7159" s="7">
        <v>152.55799999999999</v>
      </c>
      <c r="X7159" s="28">
        <v>-151.5127</v>
      </c>
      <c r="Y7159" s="74">
        <v>0</v>
      </c>
      <c r="Z7159" s="75">
        <v>0</v>
      </c>
      <c r="AA7159" s="33">
        <v>0</v>
      </c>
      <c r="AB7159" s="33">
        <v>0</v>
      </c>
      <c r="AC7159" s="45"/>
      <c r="AD7159" s="48">
        <f t="shared" si="1897"/>
        <v>1386.7060088125979</v>
      </c>
      <c r="AE7159" s="49">
        <f>IF(P7159&gt;90,0,AD7159*0.7^((1/cosd(P7159))^0.678))</f>
        <v>0</v>
      </c>
      <c r="AG7159" s="81">
        <f t="shared" si="1898"/>
        <v>0</v>
      </c>
      <c r="AH7159" s="82">
        <f t="shared" si="1899"/>
        <v>0</v>
      </c>
      <c r="AI7159" s="81">
        <f t="shared" si="1900"/>
        <v>0</v>
      </c>
      <c r="AJ7159" s="82">
        <f t="shared" si="1901"/>
        <v>0</v>
      </c>
    </row>
    <row r="7160" spans="9:36" ht="23.5" x14ac:dyDescent="0.35">
      <c r="I7160" s="57" t="s">
        <v>7171</v>
      </c>
      <c r="J7160" s="58">
        <f t="shared" si="1903"/>
        <v>299</v>
      </c>
      <c r="K7160" s="58">
        <f t="shared" si="1902"/>
        <v>3</v>
      </c>
      <c r="L7160" s="58">
        <f t="shared" si="1890"/>
        <v>16.235255985813048</v>
      </c>
      <c r="M7160" s="59">
        <f t="shared" si="1891"/>
        <v>1.8712542664302172</v>
      </c>
      <c r="N7160" s="59">
        <f t="shared" si="1892"/>
        <v>-151.93118600354674</v>
      </c>
      <c r="O7160" s="59">
        <f t="shared" si="1893"/>
        <v>-13.454959682356385</v>
      </c>
      <c r="P7160" s="59">
        <f t="shared" si="1894"/>
        <v>145.39853501999204</v>
      </c>
      <c r="Q7160" s="60">
        <f t="shared" si="1895"/>
        <v>-55.39853501999206</v>
      </c>
      <c r="R7160" s="59">
        <f t="shared" si="1896"/>
        <v>-126.30702888460338</v>
      </c>
      <c r="S7160" s="61">
        <f t="shared" si="1887"/>
        <v>0</v>
      </c>
      <c r="U7160" s="13">
        <f t="shared" si="1888"/>
        <v>145.39853501999204</v>
      </c>
      <c r="V7160" s="14">
        <f t="shared" si="1889"/>
        <v>-126.30702888460338</v>
      </c>
      <c r="W7160" s="7">
        <v>144.749</v>
      </c>
      <c r="X7160" s="28">
        <v>-127.40600000000001</v>
      </c>
      <c r="Y7160" s="74">
        <v>0</v>
      </c>
      <c r="Z7160" s="75">
        <v>0</v>
      </c>
      <c r="AA7160" s="33">
        <v>0</v>
      </c>
      <c r="AB7160" s="33">
        <v>0</v>
      </c>
      <c r="AC7160" s="45"/>
      <c r="AD7160" s="48">
        <f t="shared" si="1897"/>
        <v>1386.7060088125979</v>
      </c>
      <c r="AE7160" s="49">
        <f>IF(P7160&gt;90,0,AD7160*0.7^((1/cosd(P7160))^0.678))</f>
        <v>0</v>
      </c>
      <c r="AG7160" s="81">
        <f t="shared" si="1898"/>
        <v>0</v>
      </c>
      <c r="AH7160" s="82">
        <f t="shared" si="1899"/>
        <v>0</v>
      </c>
      <c r="AI7160" s="81">
        <f t="shared" si="1900"/>
        <v>0</v>
      </c>
      <c r="AJ7160" s="82">
        <f t="shared" si="1901"/>
        <v>0</v>
      </c>
    </row>
    <row r="7161" spans="9:36" ht="23.5" x14ac:dyDescent="0.35">
      <c r="I7161" s="57" t="s">
        <v>7172</v>
      </c>
      <c r="J7161" s="58">
        <f t="shared" si="1903"/>
        <v>299</v>
      </c>
      <c r="K7161" s="58">
        <f t="shared" si="1902"/>
        <v>4</v>
      </c>
      <c r="L7161" s="58">
        <f t="shared" si="1890"/>
        <v>16.235255985813048</v>
      </c>
      <c r="M7161" s="59">
        <f t="shared" si="1891"/>
        <v>2.871254266430217</v>
      </c>
      <c r="N7161" s="59">
        <f t="shared" si="1892"/>
        <v>-136.93118600354674</v>
      </c>
      <c r="O7161" s="59">
        <f t="shared" si="1893"/>
        <v>-13.454959682356385</v>
      </c>
      <c r="P7161" s="59">
        <f t="shared" si="1894"/>
        <v>134.89308282492789</v>
      </c>
      <c r="Q7161" s="60">
        <f t="shared" si="1895"/>
        <v>-44.893082824927887</v>
      </c>
      <c r="R7161" s="59">
        <f t="shared" si="1896"/>
        <v>-110.36763310217047</v>
      </c>
      <c r="S7161" s="61">
        <f t="shared" si="1887"/>
        <v>0</v>
      </c>
      <c r="U7161" s="13">
        <f t="shared" si="1888"/>
        <v>134.89308282492789</v>
      </c>
      <c r="V7161" s="14">
        <f t="shared" si="1889"/>
        <v>-110.36763310217047</v>
      </c>
      <c r="W7161" s="7">
        <v>134.357</v>
      </c>
      <c r="X7161" s="28">
        <v>-111.36620000000001</v>
      </c>
      <c r="Y7161" s="74">
        <v>0</v>
      </c>
      <c r="Z7161" s="75">
        <v>0</v>
      </c>
      <c r="AA7161" s="33">
        <v>0</v>
      </c>
      <c r="AB7161" s="33">
        <v>0</v>
      </c>
      <c r="AC7161" s="45"/>
      <c r="AD7161" s="48">
        <f t="shared" si="1897"/>
        <v>1386.7060088125979</v>
      </c>
      <c r="AE7161" s="49">
        <f>IF(P7161&gt;90,0,AD7161*0.7^((1/cosd(P7161))^0.678))</f>
        <v>0</v>
      </c>
      <c r="AG7161" s="81">
        <f t="shared" si="1898"/>
        <v>0</v>
      </c>
      <c r="AH7161" s="82">
        <f t="shared" si="1899"/>
        <v>0</v>
      </c>
      <c r="AI7161" s="81">
        <f t="shared" si="1900"/>
        <v>0</v>
      </c>
      <c r="AJ7161" s="82">
        <f t="shared" si="1901"/>
        <v>0</v>
      </c>
    </row>
    <row r="7162" spans="9:36" ht="23.5" x14ac:dyDescent="0.35">
      <c r="I7162" s="57" t="s">
        <v>7173</v>
      </c>
      <c r="J7162" s="58">
        <f t="shared" si="1903"/>
        <v>299</v>
      </c>
      <c r="K7162" s="58">
        <f t="shared" si="1902"/>
        <v>5</v>
      </c>
      <c r="L7162" s="58">
        <f t="shared" si="1890"/>
        <v>16.235255985813048</v>
      </c>
      <c r="M7162" s="59">
        <f t="shared" si="1891"/>
        <v>3.871254266430217</v>
      </c>
      <c r="N7162" s="59">
        <f t="shared" si="1892"/>
        <v>-121.93118600354674</v>
      </c>
      <c r="O7162" s="59">
        <f t="shared" si="1893"/>
        <v>-13.454959682356385</v>
      </c>
      <c r="P7162" s="59">
        <f t="shared" si="1894"/>
        <v>123.365705871396</v>
      </c>
      <c r="Q7162" s="60">
        <f t="shared" si="1895"/>
        <v>-33.365705871395996</v>
      </c>
      <c r="R7162" s="59">
        <f t="shared" si="1896"/>
        <v>-98.780065771771092</v>
      </c>
      <c r="S7162" s="61">
        <f t="shared" si="1887"/>
        <v>0</v>
      </c>
      <c r="U7162" s="13">
        <f t="shared" si="1888"/>
        <v>123.365705871396</v>
      </c>
      <c r="V7162" s="14">
        <f t="shared" si="1889"/>
        <v>-98.780065771771092</v>
      </c>
      <c r="W7162" s="7">
        <v>122.88800000000001</v>
      </c>
      <c r="X7162" s="28">
        <v>-99.656599999999997</v>
      </c>
      <c r="Y7162" s="74">
        <v>0</v>
      </c>
      <c r="Z7162" s="75">
        <v>0</v>
      </c>
      <c r="AA7162" s="33">
        <v>0</v>
      </c>
      <c r="AB7162" s="33">
        <v>0</v>
      </c>
      <c r="AC7162" s="45"/>
      <c r="AD7162" s="48">
        <f t="shared" si="1897"/>
        <v>1386.7060088125979</v>
      </c>
      <c r="AE7162" s="49">
        <f>IF(P7162&gt;90,0,AD7162*0.7^((1/cosd(P7162))^0.678))</f>
        <v>0</v>
      </c>
      <c r="AG7162" s="81">
        <f t="shared" si="1898"/>
        <v>0</v>
      </c>
      <c r="AH7162" s="82">
        <f t="shared" si="1899"/>
        <v>0</v>
      </c>
      <c r="AI7162" s="81">
        <f t="shared" si="1900"/>
        <v>0</v>
      </c>
      <c r="AJ7162" s="82">
        <f t="shared" si="1901"/>
        <v>0</v>
      </c>
    </row>
    <row r="7163" spans="9:36" ht="23.5" x14ac:dyDescent="0.35">
      <c r="I7163" s="57" t="s">
        <v>7174</v>
      </c>
      <c r="J7163" s="58">
        <f t="shared" si="1903"/>
        <v>299</v>
      </c>
      <c r="K7163" s="58">
        <f t="shared" si="1902"/>
        <v>6</v>
      </c>
      <c r="L7163" s="58">
        <f t="shared" si="1890"/>
        <v>16.235255985813048</v>
      </c>
      <c r="M7163" s="59">
        <f t="shared" si="1891"/>
        <v>4.871254266430217</v>
      </c>
      <c r="N7163" s="59">
        <f t="shared" si="1892"/>
        <v>-106.93118600354674</v>
      </c>
      <c r="O7163" s="59">
        <f t="shared" si="1893"/>
        <v>-13.454959682356385</v>
      </c>
      <c r="P7163" s="59">
        <f t="shared" si="1894"/>
        <v>111.48911144213109</v>
      </c>
      <c r="Q7163" s="60">
        <f t="shared" si="1895"/>
        <v>-21.489111442131094</v>
      </c>
      <c r="R7163" s="59">
        <f t="shared" si="1896"/>
        <v>-89.206743596058374</v>
      </c>
      <c r="S7163" s="61">
        <f t="shared" si="1887"/>
        <v>0</v>
      </c>
      <c r="U7163" s="13">
        <f t="shared" si="1888"/>
        <v>111.48911144213109</v>
      </c>
      <c r="V7163" s="14">
        <f t="shared" si="1889"/>
        <v>-89.206743596058374</v>
      </c>
      <c r="W7163" s="7">
        <v>111.032</v>
      </c>
      <c r="X7163" s="28">
        <v>-89.990499999999997</v>
      </c>
      <c r="Y7163" s="74">
        <v>0</v>
      </c>
      <c r="Z7163" s="75">
        <v>0</v>
      </c>
      <c r="AA7163" s="33">
        <v>0</v>
      </c>
      <c r="AB7163" s="33">
        <v>0</v>
      </c>
      <c r="AC7163" s="45"/>
      <c r="AD7163" s="48">
        <f t="shared" si="1897"/>
        <v>1386.7060088125979</v>
      </c>
      <c r="AE7163" s="49">
        <f>IF(P7163&gt;90,0,AD7163*0.7^((1/cosd(P7163))^0.678))</f>
        <v>0</v>
      </c>
      <c r="AG7163" s="81">
        <f t="shared" si="1898"/>
        <v>0</v>
      </c>
      <c r="AH7163" s="82">
        <f t="shared" si="1899"/>
        <v>0</v>
      </c>
      <c r="AI7163" s="81">
        <f t="shared" si="1900"/>
        <v>0</v>
      </c>
      <c r="AJ7163" s="82">
        <f t="shared" si="1901"/>
        <v>0</v>
      </c>
    </row>
    <row r="7164" spans="9:36" ht="23.5" x14ac:dyDescent="0.35">
      <c r="I7164" s="57" t="s">
        <v>7175</v>
      </c>
      <c r="J7164" s="58">
        <f t="shared" si="1903"/>
        <v>299</v>
      </c>
      <c r="K7164" s="58">
        <f t="shared" si="1902"/>
        <v>7</v>
      </c>
      <c r="L7164" s="58">
        <f t="shared" si="1890"/>
        <v>16.235255985813048</v>
      </c>
      <c r="M7164" s="59">
        <f t="shared" si="1891"/>
        <v>5.871254266430217</v>
      </c>
      <c r="N7164" s="59">
        <f t="shared" si="1892"/>
        <v>-91.931186003546742</v>
      </c>
      <c r="O7164" s="59">
        <f t="shared" si="1893"/>
        <v>-13.454959682356385</v>
      </c>
      <c r="P7164" s="59">
        <f t="shared" si="1894"/>
        <v>99.632749727175991</v>
      </c>
      <c r="Q7164" s="60">
        <f t="shared" si="1895"/>
        <v>-9.6327497271759981</v>
      </c>
      <c r="R7164" s="59">
        <f t="shared" si="1896"/>
        <v>-80.367543066508105</v>
      </c>
      <c r="S7164" s="61">
        <f t="shared" si="1887"/>
        <v>0</v>
      </c>
      <c r="U7164" s="13">
        <f t="shared" si="1888"/>
        <v>99.632749727175991</v>
      </c>
      <c r="V7164" s="14">
        <f t="shared" si="1889"/>
        <v>-80.367543066508105</v>
      </c>
      <c r="W7164" s="7">
        <v>99.17</v>
      </c>
      <c r="X7164" s="28">
        <v>-81.087199999999996</v>
      </c>
      <c r="Y7164" s="74">
        <v>0</v>
      </c>
      <c r="Z7164" s="75">
        <v>0</v>
      </c>
      <c r="AA7164" s="33">
        <v>0</v>
      </c>
      <c r="AB7164" s="33">
        <v>0</v>
      </c>
      <c r="AC7164" s="45"/>
      <c r="AD7164" s="48">
        <f t="shared" si="1897"/>
        <v>1386.7060088125979</v>
      </c>
      <c r="AE7164" s="49">
        <f>IF(P7164&gt;90,0,AD7164*0.7^((1/cosd(P7164))^0.678))</f>
        <v>0</v>
      </c>
      <c r="AG7164" s="81">
        <f t="shared" si="1898"/>
        <v>0</v>
      </c>
      <c r="AH7164" s="82">
        <f t="shared" si="1899"/>
        <v>0</v>
      </c>
      <c r="AI7164" s="81">
        <f t="shared" si="1900"/>
        <v>0</v>
      </c>
      <c r="AJ7164" s="82">
        <f t="shared" si="1901"/>
        <v>0</v>
      </c>
    </row>
    <row r="7165" spans="9:36" ht="23.5" x14ac:dyDescent="0.35">
      <c r="I7165" s="57" t="s">
        <v>7176</v>
      </c>
      <c r="J7165" s="58">
        <f t="shared" si="1903"/>
        <v>299</v>
      </c>
      <c r="K7165" s="58">
        <f t="shared" si="1902"/>
        <v>8</v>
      </c>
      <c r="L7165" s="58">
        <f t="shared" si="1890"/>
        <v>16.235255985813048</v>
      </c>
      <c r="M7165" s="59">
        <f t="shared" si="1891"/>
        <v>6.871254266430217</v>
      </c>
      <c r="N7165" s="59">
        <f t="shared" si="1892"/>
        <v>-76.931186003546742</v>
      </c>
      <c r="O7165" s="59">
        <f t="shared" si="1893"/>
        <v>-13.454959682356385</v>
      </c>
      <c r="P7165" s="59">
        <f t="shared" si="1894"/>
        <v>88.083995127040879</v>
      </c>
      <c r="Q7165" s="60">
        <f t="shared" si="1895"/>
        <v>1.9160048729591146</v>
      </c>
      <c r="R7165" s="59">
        <f t="shared" si="1896"/>
        <v>-71.422423986014749</v>
      </c>
      <c r="S7165" s="61">
        <f t="shared" si="1887"/>
        <v>0.44599190817924672</v>
      </c>
      <c r="U7165" s="13">
        <f t="shared" si="1888"/>
        <v>88.083995127040879</v>
      </c>
      <c r="V7165" s="14">
        <f t="shared" si="1889"/>
        <v>-71.422423986014749</v>
      </c>
      <c r="W7165" s="7">
        <v>87.34</v>
      </c>
      <c r="X7165" s="28">
        <v>-72.097999999999999</v>
      </c>
      <c r="Y7165" s="74">
        <v>0.8956612497761216</v>
      </c>
      <c r="Z7165" s="75">
        <v>0.89444500000000005</v>
      </c>
      <c r="AA7165" s="33">
        <v>0.44599190817924672</v>
      </c>
      <c r="AB7165" s="33">
        <v>0.48600599999999999</v>
      </c>
      <c r="AC7165" s="45"/>
      <c r="AD7165" s="48">
        <f t="shared" si="1897"/>
        <v>1386.7060088125979</v>
      </c>
      <c r="AE7165" s="49">
        <f>IF(P7165&gt;90,0,AD7165*0.7^((1/cosd(P7165))^0.678))</f>
        <v>38.979255188812012</v>
      </c>
      <c r="AG7165" s="81">
        <f t="shared" si="1898"/>
        <v>34.912208417753739</v>
      </c>
      <c r="AH7165" s="82">
        <f t="shared" si="1899"/>
        <v>17.384432401064075</v>
      </c>
      <c r="AI7165" s="81">
        <f t="shared" si="1900"/>
        <v>34.864799907356961</v>
      </c>
      <c r="AJ7165" s="82">
        <f t="shared" si="1901"/>
        <v>18.944151897293771</v>
      </c>
    </row>
    <row r="7166" spans="9:36" ht="23.5" x14ac:dyDescent="0.35">
      <c r="I7166" s="57" t="s">
        <v>7177</v>
      </c>
      <c r="J7166" s="58">
        <f t="shared" si="1903"/>
        <v>299</v>
      </c>
      <c r="K7166" s="58">
        <f t="shared" si="1902"/>
        <v>9</v>
      </c>
      <c r="L7166" s="58">
        <f t="shared" si="1890"/>
        <v>16.235255985813048</v>
      </c>
      <c r="M7166" s="59">
        <f t="shared" si="1891"/>
        <v>7.871254266430217</v>
      </c>
      <c r="N7166" s="59">
        <f t="shared" si="1892"/>
        <v>-61.931186003546742</v>
      </c>
      <c r="O7166" s="59">
        <f t="shared" si="1893"/>
        <v>-13.454959682356385</v>
      </c>
      <c r="P7166" s="59">
        <f t="shared" si="1894"/>
        <v>77.156212263188607</v>
      </c>
      <c r="Q7166" s="60">
        <f t="shared" si="1895"/>
        <v>12.843787736811397</v>
      </c>
      <c r="R7166" s="59">
        <f t="shared" si="1896"/>
        <v>-61.66492308754998</v>
      </c>
      <c r="S7166" s="61">
        <f t="shared" si="1887"/>
        <v>0.35719747708546024</v>
      </c>
      <c r="U7166" s="13">
        <f t="shared" si="1888"/>
        <v>77.156212263188607</v>
      </c>
      <c r="V7166" s="14">
        <f t="shared" si="1889"/>
        <v>-61.66492308754998</v>
      </c>
      <c r="W7166" s="7">
        <v>76.555000000000007</v>
      </c>
      <c r="X7166" s="28">
        <v>-62.302999999999997</v>
      </c>
      <c r="Y7166" s="74">
        <v>0.96011689030542702</v>
      </c>
      <c r="Z7166" s="75">
        <v>0.95912600000000003</v>
      </c>
      <c r="AA7166" s="33">
        <v>0.35719747708546024</v>
      </c>
      <c r="AB7166" s="33">
        <v>0.41813299999999998</v>
      </c>
      <c r="AC7166" s="45"/>
      <c r="AD7166" s="48">
        <f t="shared" si="1897"/>
        <v>1386.7060088125979</v>
      </c>
      <c r="AE7166" s="49">
        <f>IF(P7166&gt;90,0,AD7166*0.7^((1/cosd(P7166))^0.678))</f>
        <v>515.94791906718524</v>
      </c>
      <c r="AG7166" s="81">
        <f t="shared" si="1898"/>
        <v>495.37031161434203</v>
      </c>
      <c r="AH7166" s="82">
        <f t="shared" si="1899"/>
        <v>184.29529499829178</v>
      </c>
      <c r="AI7166" s="81">
        <f t="shared" si="1900"/>
        <v>494.8590638232331</v>
      </c>
      <c r="AJ7166" s="82">
        <f t="shared" si="1901"/>
        <v>215.73485124331935</v>
      </c>
    </row>
    <row r="7167" spans="9:36" ht="23.5" x14ac:dyDescent="0.35">
      <c r="I7167" s="57" t="s">
        <v>7178</v>
      </c>
      <c r="J7167" s="58">
        <f t="shared" si="1903"/>
        <v>299</v>
      </c>
      <c r="K7167" s="58">
        <f t="shared" si="1902"/>
        <v>10</v>
      </c>
      <c r="L7167" s="58">
        <f t="shared" si="1890"/>
        <v>16.235255985813048</v>
      </c>
      <c r="M7167" s="59">
        <f t="shared" si="1891"/>
        <v>8.8712542664302187</v>
      </c>
      <c r="N7167" s="59">
        <f t="shared" si="1892"/>
        <v>-46.931186003546721</v>
      </c>
      <c r="O7167" s="59">
        <f t="shared" si="1893"/>
        <v>-13.454959682356385</v>
      </c>
      <c r="P7167" s="59">
        <f t="shared" si="1894"/>
        <v>67.270858840414704</v>
      </c>
      <c r="Q7167" s="60">
        <f t="shared" si="1895"/>
        <v>22.729141159585293</v>
      </c>
      <c r="R7167" s="59">
        <f t="shared" si="1896"/>
        <v>-50.381166802872031</v>
      </c>
      <c r="S7167" s="61">
        <f t="shared" si="1887"/>
        <v>0.3959390539373</v>
      </c>
      <c r="U7167" s="13">
        <f t="shared" si="1888"/>
        <v>67.270858840414704</v>
      </c>
      <c r="V7167" s="14">
        <f t="shared" si="1889"/>
        <v>-50.381166802872031</v>
      </c>
      <c r="W7167" s="7">
        <v>66.638300000000001</v>
      </c>
      <c r="X7167" s="28">
        <v>-50.971000000000004</v>
      </c>
      <c r="Y7167" s="74">
        <v>0.99625200809218206</v>
      </c>
      <c r="Z7167" s="75">
        <v>0.99570099999999995</v>
      </c>
      <c r="AA7167" s="33">
        <v>0.3959390539373</v>
      </c>
      <c r="AB7167" s="33">
        <v>0.464592</v>
      </c>
      <c r="AC7167" s="45"/>
      <c r="AD7167" s="48">
        <f t="shared" si="1897"/>
        <v>1386.7060088125979</v>
      </c>
      <c r="AE7167" s="49">
        <f>IF(P7167&gt;90,0,AD7167*0.7^((1/cosd(P7167))^0.678))</f>
        <v>702.78024264717169</v>
      </c>
      <c r="AG7167" s="81">
        <f t="shared" si="1898"/>
        <v>700.1462279847558</v>
      </c>
      <c r="AH7167" s="82">
        <f t="shared" si="1899"/>
        <v>278.25814439954729</v>
      </c>
      <c r="AI7167" s="81">
        <f t="shared" si="1900"/>
        <v>699.75899038403145</v>
      </c>
      <c r="AJ7167" s="82">
        <f t="shared" si="1901"/>
        <v>326.50607849193477</v>
      </c>
    </row>
    <row r="7168" spans="9:36" ht="23.5" x14ac:dyDescent="0.35">
      <c r="I7168" s="57" t="s">
        <v>7179</v>
      </c>
      <c r="J7168" s="58">
        <f t="shared" si="1903"/>
        <v>299</v>
      </c>
      <c r="K7168" s="58">
        <f t="shared" si="1902"/>
        <v>11</v>
      </c>
      <c r="L7168" s="58">
        <f t="shared" si="1890"/>
        <v>16.235255985813048</v>
      </c>
      <c r="M7168" s="59">
        <f t="shared" si="1891"/>
        <v>9.8712542664302187</v>
      </c>
      <c r="N7168" s="59">
        <f t="shared" si="1892"/>
        <v>-31.931186003546721</v>
      </c>
      <c r="O7168" s="59">
        <f t="shared" si="1893"/>
        <v>-13.454959682356385</v>
      </c>
      <c r="P7168" s="59">
        <f t="shared" si="1894"/>
        <v>59.03615734519579</v>
      </c>
      <c r="Q7168" s="60">
        <f t="shared" si="1895"/>
        <v>30.96384265480421</v>
      </c>
      <c r="R7168" s="59">
        <f t="shared" si="1896"/>
        <v>-36.860577187162633</v>
      </c>
      <c r="S7168" s="61">
        <f t="shared" si="1887"/>
        <v>0.52862706563605888</v>
      </c>
      <c r="U7168" s="13">
        <f t="shared" si="1888"/>
        <v>59.03615734519579</v>
      </c>
      <c r="V7168" s="14">
        <f t="shared" si="1889"/>
        <v>-36.860577187162633</v>
      </c>
      <c r="W7168" s="7">
        <v>58.344299999999997</v>
      </c>
      <c r="X7168" s="28">
        <v>-37.36099999999999</v>
      </c>
      <c r="Y7168" s="74">
        <v>0.99260295895084116</v>
      </c>
      <c r="Z7168" s="75">
        <v>0.99393699999999996</v>
      </c>
      <c r="AA7168" s="33">
        <v>0.52862706563605888</v>
      </c>
      <c r="AB7168" s="33">
        <v>0.57270500000000002</v>
      </c>
      <c r="AC7168" s="45"/>
      <c r="AD7168" s="48">
        <f t="shared" si="1897"/>
        <v>1386.7060088125979</v>
      </c>
      <c r="AE7168" s="49">
        <f>IF(P7168&gt;90,0,AD7168*0.7^((1/cosd(P7168))^0.678))</f>
        <v>792.33701357998439</v>
      </c>
      <c r="AG7168" s="81">
        <f t="shared" si="1898"/>
        <v>786.47606416576537</v>
      </c>
      <c r="AH7168" s="82">
        <f t="shared" si="1899"/>
        <v>418.8507904836253</v>
      </c>
      <c r="AI7168" s="81">
        <f t="shared" si="1900"/>
        <v>787.5330742666489</v>
      </c>
      <c r="AJ7168" s="82">
        <f t="shared" si="1901"/>
        <v>453.77536936232497</v>
      </c>
    </row>
    <row r="7169" spans="9:36" ht="23.5" x14ac:dyDescent="0.35">
      <c r="I7169" s="57" t="s">
        <v>7180</v>
      </c>
      <c r="J7169" s="58">
        <f t="shared" si="1903"/>
        <v>299</v>
      </c>
      <c r="K7169" s="58">
        <f t="shared" si="1902"/>
        <v>12</v>
      </c>
      <c r="L7169" s="58">
        <f t="shared" si="1890"/>
        <v>16.235255985813048</v>
      </c>
      <c r="M7169" s="59">
        <f t="shared" si="1891"/>
        <v>10.871254266430219</v>
      </c>
      <c r="N7169" s="59">
        <f t="shared" si="1892"/>
        <v>-16.931186003546721</v>
      </c>
      <c r="O7169" s="59">
        <f t="shared" si="1893"/>
        <v>-13.454959682356385</v>
      </c>
      <c r="P7169" s="59">
        <f t="shared" si="1894"/>
        <v>53.278361078604703</v>
      </c>
      <c r="Q7169" s="60">
        <f t="shared" si="1895"/>
        <v>36.721638921395289</v>
      </c>
      <c r="R7169" s="59">
        <f t="shared" si="1896"/>
        <v>-20.692516609779492</v>
      </c>
      <c r="S7169" s="61">
        <f t="shared" si="1887"/>
        <v>0.68292114526640713</v>
      </c>
      <c r="U7169" s="13">
        <f t="shared" si="1888"/>
        <v>53.278361078604703</v>
      </c>
      <c r="V7169" s="14">
        <f t="shared" si="1889"/>
        <v>-20.692516609779492</v>
      </c>
      <c r="W7169" s="7">
        <v>52.527799999999999</v>
      </c>
      <c r="X7169" s="28">
        <v>-21.026999999999987</v>
      </c>
      <c r="Y7169" s="74">
        <v>0.94400026295238748</v>
      </c>
      <c r="Z7169" s="75">
        <v>0.94792600000000005</v>
      </c>
      <c r="AA7169" s="33">
        <v>0.68292114526640713</v>
      </c>
      <c r="AB7169" s="33">
        <v>0.69662800000000002</v>
      </c>
      <c r="AC7169" s="45"/>
      <c r="AD7169" s="48">
        <f t="shared" si="1897"/>
        <v>1386.7060088125979</v>
      </c>
      <c r="AE7169" s="49">
        <f>IF(P7169&gt;90,0,AD7169*0.7^((1/cosd(P7169))^0.678))</f>
        <v>836.4824982221038</v>
      </c>
      <c r="AG7169" s="81">
        <f t="shared" si="1898"/>
        <v>789.639698276736</v>
      </c>
      <c r="AH7169" s="82">
        <f t="shared" si="1899"/>
        <v>571.25158568114443</v>
      </c>
      <c r="AI7169" s="81">
        <f t="shared" si="1900"/>
        <v>792.923508609686</v>
      </c>
      <c r="AJ7169" s="82">
        <f t="shared" si="1901"/>
        <v>582.71712977146774</v>
      </c>
    </row>
    <row r="7170" spans="9:36" ht="23.5" x14ac:dyDescent="0.35">
      <c r="I7170" s="57" t="s">
        <v>7181</v>
      </c>
      <c r="J7170" s="58">
        <f t="shared" si="1903"/>
        <v>299</v>
      </c>
      <c r="K7170" s="58">
        <f t="shared" si="1902"/>
        <v>13</v>
      </c>
      <c r="L7170" s="58">
        <f t="shared" si="1890"/>
        <v>16.235255985813048</v>
      </c>
      <c r="M7170" s="59">
        <f t="shared" si="1891"/>
        <v>11.871254266430219</v>
      </c>
      <c r="N7170" s="59">
        <f t="shared" si="1892"/>
        <v>-1.9311860035467188</v>
      </c>
      <c r="O7170" s="59">
        <f t="shared" si="1893"/>
        <v>-13.454959682356385</v>
      </c>
      <c r="P7170" s="59">
        <f t="shared" si="1894"/>
        <v>50.877380550811722</v>
      </c>
      <c r="Q7170" s="60">
        <f t="shared" si="1895"/>
        <v>39.122619449188278</v>
      </c>
      <c r="R7170" s="59">
        <f t="shared" si="1896"/>
        <v>-2.4212307085160023</v>
      </c>
      <c r="S7170" s="61">
        <f t="shared" si="1887"/>
        <v>0.82077144013811265</v>
      </c>
      <c r="U7170" s="13">
        <f t="shared" si="1888"/>
        <v>50.877380550811722</v>
      </c>
      <c r="V7170" s="14">
        <f t="shared" si="1889"/>
        <v>-2.4212307085160023</v>
      </c>
      <c r="W7170" s="7">
        <v>50.098599999999998</v>
      </c>
      <c r="X7170" s="28">
        <v>-2.5109999999999957</v>
      </c>
      <c r="Y7170" s="74">
        <v>0.85115961488639991</v>
      </c>
      <c r="Z7170" s="75">
        <v>0.85064600000000001</v>
      </c>
      <c r="AA7170" s="33">
        <v>0.82077144013811265</v>
      </c>
      <c r="AB7170" s="33">
        <v>0.81887399999999999</v>
      </c>
      <c r="AC7170" s="45"/>
      <c r="AD7170" s="48">
        <f t="shared" si="1897"/>
        <v>1386.7060088125979</v>
      </c>
      <c r="AE7170" s="49">
        <f>IF(P7170&gt;90,0,AD7170*0.7^((1/cosd(P7170))^0.678))</f>
        <v>851.76776970115407</v>
      </c>
      <c r="AG7170" s="81">
        <f t="shared" si="1898"/>
        <v>724.99032683148209</v>
      </c>
      <c r="AH7170" s="82">
        <f t="shared" si="1899"/>
        <v>699.1066590008445</v>
      </c>
      <c r="AI7170" s="81">
        <f t="shared" si="1900"/>
        <v>724.55284622520787</v>
      </c>
      <c r="AJ7170" s="82">
        <f t="shared" si="1901"/>
        <v>697.49048064626288</v>
      </c>
    </row>
    <row r="7171" spans="9:36" ht="23.5" x14ac:dyDescent="0.35">
      <c r="I7171" s="57" t="s">
        <v>7182</v>
      </c>
      <c r="J7171" s="58">
        <f t="shared" si="1903"/>
        <v>299</v>
      </c>
      <c r="K7171" s="58">
        <f t="shared" si="1902"/>
        <v>14</v>
      </c>
      <c r="L7171" s="58">
        <f t="shared" si="1890"/>
        <v>16.235255985813048</v>
      </c>
      <c r="M7171" s="59">
        <f t="shared" si="1891"/>
        <v>12.871254266430219</v>
      </c>
      <c r="N7171" s="59">
        <f t="shared" si="1892"/>
        <v>13.068813996453281</v>
      </c>
      <c r="O7171" s="59">
        <f t="shared" si="1893"/>
        <v>-13.454959682356385</v>
      </c>
      <c r="P7171" s="59">
        <f t="shared" si="1894"/>
        <v>52.308684366827364</v>
      </c>
      <c r="Q7171" s="60">
        <f t="shared" si="1895"/>
        <v>37.691315633172636</v>
      </c>
      <c r="R7171" s="59">
        <f t="shared" si="1896"/>
        <v>16.135516620081034</v>
      </c>
      <c r="S7171" s="61">
        <f t="shared" si="1887"/>
        <v>0.92416245693425558</v>
      </c>
      <c r="U7171" s="13">
        <f t="shared" si="1888"/>
        <v>52.308684366827364</v>
      </c>
      <c r="V7171" s="14">
        <f t="shared" si="1889"/>
        <v>16.135516620081034</v>
      </c>
      <c r="W7171" s="7">
        <v>51.551099999999998</v>
      </c>
      <c r="X7171" s="28">
        <v>16.300000000000011</v>
      </c>
      <c r="Y7171" s="74">
        <v>0.72093162187338977</v>
      </c>
      <c r="Z7171" s="75">
        <v>0.701075</v>
      </c>
      <c r="AA7171" s="33">
        <v>0.92416245693425558</v>
      </c>
      <c r="AB7171" s="33">
        <v>0.92064299999999999</v>
      </c>
      <c r="AC7171" s="45"/>
      <c r="AD7171" s="48">
        <f t="shared" si="1897"/>
        <v>1386.7060088125979</v>
      </c>
      <c r="AE7171" s="49">
        <f>IF(P7171&gt;90,0,AD7171*0.7^((1/cosd(P7171))^0.678))</f>
        <v>842.84937172429591</v>
      </c>
      <c r="AG7171" s="81">
        <f t="shared" si="1898"/>
        <v>607.63676455216421</v>
      </c>
      <c r="AH7171" s="82">
        <f t="shared" si="1899"/>
        <v>778.92974619821894</v>
      </c>
      <c r="AI7171" s="81">
        <f t="shared" si="1900"/>
        <v>590.90062328161071</v>
      </c>
      <c r="AJ7171" s="82">
        <f t="shared" si="1901"/>
        <v>775.96337413237097</v>
      </c>
    </row>
    <row r="7172" spans="9:36" ht="23.5" x14ac:dyDescent="0.35">
      <c r="I7172" s="57" t="s">
        <v>7183</v>
      </c>
      <c r="J7172" s="58">
        <f t="shared" si="1903"/>
        <v>299</v>
      </c>
      <c r="K7172" s="58">
        <f t="shared" si="1902"/>
        <v>15</v>
      </c>
      <c r="L7172" s="58">
        <f t="shared" si="1890"/>
        <v>16.235255985813048</v>
      </c>
      <c r="M7172" s="59">
        <f t="shared" si="1891"/>
        <v>13.871254266430219</v>
      </c>
      <c r="N7172" s="59">
        <f t="shared" si="1892"/>
        <v>28.068813996453279</v>
      </c>
      <c r="O7172" s="59">
        <f t="shared" si="1893"/>
        <v>-13.454959682356385</v>
      </c>
      <c r="P7172" s="59">
        <f t="shared" si="1894"/>
        <v>57.279807939186519</v>
      </c>
      <c r="Q7172" s="60">
        <f t="shared" si="1895"/>
        <v>32.720192060813481</v>
      </c>
      <c r="R7172" s="59">
        <f t="shared" si="1896"/>
        <v>32.95138543837534</v>
      </c>
      <c r="S7172" s="61">
        <f t="shared" si="1887"/>
        <v>0.98445829561638343</v>
      </c>
      <c r="U7172" s="13">
        <f t="shared" si="1888"/>
        <v>57.279807939186519</v>
      </c>
      <c r="V7172" s="14">
        <f t="shared" si="1889"/>
        <v>32.95138543837534</v>
      </c>
      <c r="W7172" s="7">
        <v>56.5807</v>
      </c>
      <c r="X7172" s="28">
        <v>33.298000000000002</v>
      </c>
      <c r="Y7172" s="74">
        <v>0.5683502008945589</v>
      </c>
      <c r="Z7172" s="75">
        <v>0.51866900000000005</v>
      </c>
      <c r="AA7172" s="33">
        <v>0.98445829561638343</v>
      </c>
      <c r="AB7172" s="33">
        <v>0.98419400000000001</v>
      </c>
      <c r="AC7172" s="45"/>
      <c r="AD7172" s="48">
        <f t="shared" si="1897"/>
        <v>1386.7060088125979</v>
      </c>
      <c r="AE7172" s="49">
        <f>IF(P7172&gt;90,0,AD7172*0.7^((1/cosd(P7172))^0.678))</f>
        <v>807.07176207634495</v>
      </c>
      <c r="AG7172" s="81">
        <f t="shared" si="1898"/>
        <v>458.6993981124163</v>
      </c>
      <c r="AH7172" s="82">
        <f t="shared" si="1899"/>
        <v>794.52849133378982</v>
      </c>
      <c r="AI7172" s="81">
        <f t="shared" si="1900"/>
        <v>418.60310376437582</v>
      </c>
      <c r="AJ7172" s="82">
        <f t="shared" si="1901"/>
        <v>794.31518580496629</v>
      </c>
    </row>
    <row r="7173" spans="9:36" ht="23.5" x14ac:dyDescent="0.35">
      <c r="I7173" s="57" t="s">
        <v>7184</v>
      </c>
      <c r="J7173" s="58">
        <f t="shared" si="1903"/>
        <v>299</v>
      </c>
      <c r="K7173" s="58">
        <f t="shared" si="1902"/>
        <v>16</v>
      </c>
      <c r="L7173" s="58">
        <f t="shared" si="1890"/>
        <v>16.235255985813048</v>
      </c>
      <c r="M7173" s="59">
        <f t="shared" si="1891"/>
        <v>14.871254266430219</v>
      </c>
      <c r="N7173" s="59">
        <f t="shared" si="1892"/>
        <v>43.068813996453279</v>
      </c>
      <c r="O7173" s="59">
        <f t="shared" si="1893"/>
        <v>-13.454959682356385</v>
      </c>
      <c r="P7173" s="59">
        <f t="shared" si="1894"/>
        <v>64.963151199504921</v>
      </c>
      <c r="Q7173" s="60">
        <f t="shared" si="1895"/>
        <v>25.036848800495076</v>
      </c>
      <c r="R7173" s="59">
        <f t="shared" si="1896"/>
        <v>47.139342207200038</v>
      </c>
      <c r="S7173" s="61">
        <f t="shared" ref="S7173:S7236" si="1904">IF(Q7173&gt;0,SQRT(1-COS(RADIANS(90-P7173))^2*COS(RADIANS($D$11-R7173))^2),0)</f>
        <v>0.99942786516091764</v>
      </c>
      <c r="U7173" s="13">
        <f t="shared" ref="U7173:U7236" si="1905">P7173</f>
        <v>64.963151199504921</v>
      </c>
      <c r="V7173" s="14">
        <f t="shared" ref="V7173:V7236" si="1906">R7173</f>
        <v>47.139342207200038</v>
      </c>
      <c r="W7173" s="7">
        <v>64.330299999999994</v>
      </c>
      <c r="X7173" s="28">
        <v>47.580999999999989</v>
      </c>
      <c r="Y7173" s="74">
        <v>0.42455043470730969</v>
      </c>
      <c r="Z7173" s="75">
        <v>0.35236699999999999</v>
      </c>
      <c r="AA7173" s="33">
        <v>0.99942786516091764</v>
      </c>
      <c r="AB7173" s="33">
        <v>0.99911000000000005</v>
      </c>
      <c r="AC7173" s="45"/>
      <c r="AD7173" s="48">
        <f t="shared" si="1897"/>
        <v>1386.7060088125979</v>
      </c>
      <c r="AE7173" s="49">
        <f>IF(P7173&gt;90,0,AD7173*0.7^((1/cosd(P7173))^0.678))</f>
        <v>731.96015491156584</v>
      </c>
      <c r="AG7173" s="81">
        <f t="shared" si="1898"/>
        <v>310.75400195613503</v>
      </c>
      <c r="AH7173" s="82">
        <f t="shared" si="1899"/>
        <v>731.5413750061208</v>
      </c>
      <c r="AI7173" s="81">
        <f t="shared" si="1900"/>
        <v>257.91860390572373</v>
      </c>
      <c r="AJ7173" s="82">
        <f t="shared" si="1901"/>
        <v>731.30871037369457</v>
      </c>
    </row>
    <row r="7174" spans="9:36" ht="23.5" x14ac:dyDescent="0.35">
      <c r="I7174" s="57" t="s">
        <v>7185</v>
      </c>
      <c r="J7174" s="58">
        <f t="shared" si="1903"/>
        <v>299</v>
      </c>
      <c r="K7174" s="58">
        <f t="shared" si="1902"/>
        <v>17</v>
      </c>
      <c r="L7174" s="58">
        <f t="shared" ref="L7174:L7237" si="1907">229.18*(0.000075+0.001868*COS(RADIANS(360*(J7174-1)/365))-0.03277*SIN(RADIANS(360*(J7174-1)/365))-0.014615*COS(RADIANS(2*360*(J7174-1)/365))-0.0408*SIN(RADIANS(2*360*(J7174-1)/365)))</f>
        <v>16.235255985813048</v>
      </c>
      <c r="M7174" s="59">
        <f t="shared" ref="M7174:M7237" si="1908">K7174-($D$8-$D$7)/15+L7174/60</f>
        <v>15.871254266430219</v>
      </c>
      <c r="N7174" s="59">
        <f t="shared" ref="N7174:N7237" si="1909">15*(M7174-12)</f>
        <v>58.068813996453279</v>
      </c>
      <c r="O7174" s="59">
        <f t="shared" ref="O7174:O7237" si="1910">23.45*SIN(RADIANS(360/365*(284+J7174)))</f>
        <v>-13.454959682356385</v>
      </c>
      <c r="P7174" s="59">
        <f t="shared" ref="P7174:P7237" si="1911">DEGREES(ACOS(SIN(RADIANS(O7174))*SIN(RADIANS($D$6))+COS(RADIANS(O7174))*COS(RADIANS($D$6))*COS(RADIANS(N7174))))</f>
        <v>74.490630818582133</v>
      </c>
      <c r="Q7174" s="60">
        <f t="shared" ref="Q7174:Q7237" si="1912">DEGREES(ASIN(SIN(RADIANS(O7174))*SIN(RADIANS($D$6))+COS(RADIANS(O7174))*COS(RADIANS($D$6))*COS(RADIANS(N7174))))</f>
        <v>15.509369181417867</v>
      </c>
      <c r="R7174" s="59">
        <f t="shared" ref="R7174:R7237" si="1913">IF(N7174&lt;0,-DEGREES(ACOS((SIGN($D$6)*(SIN(RADIANS(Q7174))*SIN(RADIANS($D$6))-SIN(RADIANS(O7174)))/(COS(RADIANS(Q7174))*COS(RADIANS($D$6)))))),DEGREES(ACOS((SIGN($D$6)*(SIN(RADIANS(Q7174))*SIN(RADIANS($D$6))-SIN(RADIANS(O7174)))/(COS(RADIANS(Q7174))*COS(RADIANS($D$6)))))))</f>
        <v>58.934852466319875</v>
      </c>
      <c r="S7174" s="61">
        <f t="shared" si="1904"/>
        <v>0.97270398080659981</v>
      </c>
      <c r="U7174" s="13">
        <f t="shared" si="1905"/>
        <v>74.490630818582133</v>
      </c>
      <c r="V7174" s="14">
        <f t="shared" si="1906"/>
        <v>58.934852466319875</v>
      </c>
      <c r="W7174" s="7">
        <v>73.904700000000005</v>
      </c>
      <c r="X7174" s="28">
        <v>59.419000000000011</v>
      </c>
      <c r="Y7174" s="74">
        <v>0.35404457190440908</v>
      </c>
      <c r="Z7174" s="75">
        <v>0.32401999999999997</v>
      </c>
      <c r="AA7174" s="33">
        <v>0.97270398080659981</v>
      </c>
      <c r="AB7174" s="33">
        <v>0.96996599999999999</v>
      </c>
      <c r="AC7174" s="45"/>
      <c r="AD7174" s="48">
        <f t="shared" ref="AD7174:AD7237" si="1914">1367.7*(1+0.033*COS(2*PI()*J7174/365))</f>
        <v>1386.7060088125979</v>
      </c>
      <c r="AE7174" s="49">
        <f>IF(P7174&gt;90,0,AD7174*0.7^((1/cosd(P7174))^0.678))</f>
        <v>579.6328888576486</v>
      </c>
      <c r="AG7174" s="81">
        <f t="shared" ref="AG7174:AG7237" si="1915">AE7174*Y7174</f>
        <v>205.21587799732211</v>
      </c>
      <c r="AH7174" s="82">
        <f t="shared" ref="AH7174:AH7237" si="1916">AE7174*AA7174</f>
        <v>563.81121839826426</v>
      </c>
      <c r="AI7174" s="81">
        <f t="shared" ref="AI7174:AI7237" si="1917">AE7174*Z7174</f>
        <v>187.81264864765529</v>
      </c>
      <c r="AJ7174" s="82">
        <f t="shared" ref="AJ7174:AJ7237" si="1918">AB7174*AE7174</f>
        <v>562.22419467369798</v>
      </c>
    </row>
    <row r="7175" spans="9:36" ht="23.5" x14ac:dyDescent="0.35">
      <c r="I7175" s="57" t="s">
        <v>7186</v>
      </c>
      <c r="J7175" s="58">
        <f t="shared" si="1903"/>
        <v>299</v>
      </c>
      <c r="K7175" s="58">
        <f t="shared" si="1902"/>
        <v>18</v>
      </c>
      <c r="L7175" s="58">
        <f t="shared" si="1907"/>
        <v>16.235255985813048</v>
      </c>
      <c r="M7175" s="59">
        <f t="shared" si="1908"/>
        <v>16.871254266430217</v>
      </c>
      <c r="N7175" s="59">
        <f t="shared" si="1909"/>
        <v>73.068813996453258</v>
      </c>
      <c r="O7175" s="59">
        <f t="shared" si="1910"/>
        <v>-13.454959682356385</v>
      </c>
      <c r="P7175" s="59">
        <f t="shared" si="1911"/>
        <v>85.196460430865159</v>
      </c>
      <c r="Q7175" s="60">
        <f t="shared" si="1912"/>
        <v>4.8035395691348368</v>
      </c>
      <c r="R7175" s="59">
        <f t="shared" si="1913"/>
        <v>69.015508019687601</v>
      </c>
      <c r="S7175" s="61">
        <f t="shared" si="1904"/>
        <v>0.91407089257093976</v>
      </c>
      <c r="U7175" s="13">
        <f t="shared" si="1905"/>
        <v>85.196460430865159</v>
      </c>
      <c r="V7175" s="14">
        <f t="shared" si="1906"/>
        <v>69.015508019687601</v>
      </c>
      <c r="W7175" s="7">
        <v>84.569699999999997</v>
      </c>
      <c r="X7175" s="28">
        <v>69.52000000000001</v>
      </c>
      <c r="Y7175" s="74">
        <v>0.41410951580194377</v>
      </c>
      <c r="Z7175" s="75">
        <v>0</v>
      </c>
      <c r="AA7175" s="33">
        <v>0.91407089257093976</v>
      </c>
      <c r="AB7175" s="33">
        <v>0</v>
      </c>
      <c r="AC7175" s="45"/>
      <c r="AD7175" s="48">
        <f t="shared" si="1914"/>
        <v>1386.7060088125979</v>
      </c>
      <c r="AE7175" s="49">
        <f>IF(P7175&gt;90,0,AD7175*0.7^((1/cosd(P7175))^0.678))</f>
        <v>203.99795244192424</v>
      </c>
      <c r="AG7175" s="81">
        <f t="shared" si="1915"/>
        <v>84.477493310313207</v>
      </c>
      <c r="AH7175" s="82">
        <f t="shared" si="1916"/>
        <v>186.46859047123382</v>
      </c>
      <c r="AI7175" s="81">
        <f t="shared" si="1917"/>
        <v>0</v>
      </c>
      <c r="AJ7175" s="82">
        <f t="shared" si="1918"/>
        <v>0</v>
      </c>
    </row>
    <row r="7176" spans="9:36" ht="23.5" x14ac:dyDescent="0.35">
      <c r="I7176" s="57" t="s">
        <v>7187</v>
      </c>
      <c r="J7176" s="58">
        <f t="shared" si="1903"/>
        <v>299</v>
      </c>
      <c r="K7176" s="58">
        <f t="shared" si="1902"/>
        <v>19</v>
      </c>
      <c r="L7176" s="58">
        <f t="shared" si="1907"/>
        <v>16.235255985813048</v>
      </c>
      <c r="M7176" s="59">
        <f t="shared" si="1908"/>
        <v>17.871254266430217</v>
      </c>
      <c r="N7176" s="59">
        <f t="shared" si="1909"/>
        <v>88.068813996453258</v>
      </c>
      <c r="O7176" s="59">
        <f t="shared" si="1910"/>
        <v>-13.454959682356385</v>
      </c>
      <c r="P7176" s="59">
        <f t="shared" si="1911"/>
        <v>96.618200222213872</v>
      </c>
      <c r="Q7176" s="60">
        <f t="shared" si="1912"/>
        <v>-6.6182002222138641</v>
      </c>
      <c r="R7176" s="59">
        <f t="shared" si="1913"/>
        <v>78.103452422030031</v>
      </c>
      <c r="S7176" s="61">
        <f t="shared" si="1904"/>
        <v>0</v>
      </c>
      <c r="U7176" s="13">
        <f t="shared" si="1905"/>
        <v>96.618200222213872</v>
      </c>
      <c r="V7176" s="14">
        <f t="shared" si="1906"/>
        <v>78.103452422030031</v>
      </c>
      <c r="W7176" s="7">
        <v>96.181799999999996</v>
      </c>
      <c r="X7176" s="28">
        <v>78.625</v>
      </c>
      <c r="Y7176" s="74">
        <v>0</v>
      </c>
      <c r="Z7176" s="75">
        <v>0</v>
      </c>
      <c r="AA7176" s="33">
        <v>0</v>
      </c>
      <c r="AB7176" s="33">
        <v>0</v>
      </c>
      <c r="AC7176" s="45"/>
      <c r="AD7176" s="48">
        <f t="shared" si="1914"/>
        <v>1386.7060088125979</v>
      </c>
      <c r="AE7176" s="49">
        <f>IF(P7176&gt;90,0,AD7176*0.7^((1/cosd(P7176))^0.678))</f>
        <v>0</v>
      </c>
      <c r="AG7176" s="81">
        <f t="shared" si="1915"/>
        <v>0</v>
      </c>
      <c r="AH7176" s="82">
        <f t="shared" si="1916"/>
        <v>0</v>
      </c>
      <c r="AI7176" s="81">
        <f t="shared" si="1917"/>
        <v>0</v>
      </c>
      <c r="AJ7176" s="82">
        <f t="shared" si="1918"/>
        <v>0</v>
      </c>
    </row>
    <row r="7177" spans="9:36" ht="23.5" x14ac:dyDescent="0.35">
      <c r="I7177" s="57" t="s">
        <v>7188</v>
      </c>
      <c r="J7177" s="58">
        <f t="shared" si="1903"/>
        <v>299</v>
      </c>
      <c r="K7177" s="58">
        <f t="shared" si="1902"/>
        <v>20</v>
      </c>
      <c r="L7177" s="58">
        <f t="shared" si="1907"/>
        <v>16.235255985813048</v>
      </c>
      <c r="M7177" s="59">
        <f t="shared" si="1908"/>
        <v>18.871254266430217</v>
      </c>
      <c r="N7177" s="59">
        <f t="shared" si="1909"/>
        <v>103.06881399645326</v>
      </c>
      <c r="O7177" s="59">
        <f t="shared" si="1910"/>
        <v>-13.454959682356385</v>
      </c>
      <c r="P7177" s="59">
        <f t="shared" si="1911"/>
        <v>108.42236259376516</v>
      </c>
      <c r="Q7177" s="60">
        <f t="shared" si="1912"/>
        <v>-18.422362593765154</v>
      </c>
      <c r="R7177" s="59">
        <f t="shared" si="1913"/>
        <v>86.898675447652877</v>
      </c>
      <c r="S7177" s="61">
        <f t="shared" si="1904"/>
        <v>0</v>
      </c>
      <c r="U7177" s="13">
        <f t="shared" si="1905"/>
        <v>108.42236259376516</v>
      </c>
      <c r="V7177" s="14">
        <f t="shared" si="1906"/>
        <v>86.898675447652877</v>
      </c>
      <c r="W7177" s="7">
        <v>108.009</v>
      </c>
      <c r="X7177" s="28">
        <v>87.444999999999993</v>
      </c>
      <c r="Y7177" s="74">
        <v>0</v>
      </c>
      <c r="Z7177" s="75">
        <v>0</v>
      </c>
      <c r="AA7177" s="33">
        <v>0</v>
      </c>
      <c r="AB7177" s="33">
        <v>0</v>
      </c>
      <c r="AC7177" s="45"/>
      <c r="AD7177" s="48">
        <f t="shared" si="1914"/>
        <v>1386.7060088125979</v>
      </c>
      <c r="AE7177" s="49">
        <f>IF(P7177&gt;90,0,AD7177*0.7^((1/cosd(P7177))^0.678))</f>
        <v>0</v>
      </c>
      <c r="AG7177" s="81">
        <f t="shared" si="1915"/>
        <v>0</v>
      </c>
      <c r="AH7177" s="82">
        <f t="shared" si="1916"/>
        <v>0</v>
      </c>
      <c r="AI7177" s="81">
        <f t="shared" si="1917"/>
        <v>0</v>
      </c>
      <c r="AJ7177" s="82">
        <f t="shared" si="1918"/>
        <v>0</v>
      </c>
    </row>
    <row r="7178" spans="9:36" ht="23.5" x14ac:dyDescent="0.35">
      <c r="I7178" s="57" t="s">
        <v>7189</v>
      </c>
      <c r="J7178" s="58">
        <f t="shared" si="1903"/>
        <v>299</v>
      </c>
      <c r="K7178" s="58">
        <f t="shared" si="1902"/>
        <v>21</v>
      </c>
      <c r="L7178" s="58">
        <f t="shared" si="1907"/>
        <v>16.235255985813048</v>
      </c>
      <c r="M7178" s="59">
        <f t="shared" si="1908"/>
        <v>19.871254266430217</v>
      </c>
      <c r="N7178" s="59">
        <f t="shared" si="1909"/>
        <v>118.06881399645326</v>
      </c>
      <c r="O7178" s="59">
        <f t="shared" si="1910"/>
        <v>-13.454959682356385</v>
      </c>
      <c r="P7178" s="59">
        <f t="shared" si="1911"/>
        <v>120.32329920109943</v>
      </c>
      <c r="Q7178" s="60">
        <f t="shared" si="1912"/>
        <v>-30.323299201099431</v>
      </c>
      <c r="R7178" s="59">
        <f t="shared" si="1913"/>
        <v>96.185866162331024</v>
      </c>
      <c r="S7178" s="61">
        <f t="shared" si="1904"/>
        <v>0</v>
      </c>
      <c r="U7178" s="13">
        <f t="shared" si="1905"/>
        <v>120.32329920109943</v>
      </c>
      <c r="V7178" s="14">
        <f t="shared" si="1906"/>
        <v>96.185866162331024</v>
      </c>
      <c r="W7178" s="7">
        <v>119.91500000000001</v>
      </c>
      <c r="X7178" s="28">
        <v>96.769999999999982</v>
      </c>
      <c r="Y7178" s="74">
        <v>0</v>
      </c>
      <c r="Z7178" s="75">
        <v>0</v>
      </c>
      <c r="AA7178" s="33">
        <v>0</v>
      </c>
      <c r="AB7178" s="33">
        <v>0</v>
      </c>
      <c r="AC7178" s="45"/>
      <c r="AD7178" s="48">
        <f t="shared" si="1914"/>
        <v>1386.7060088125979</v>
      </c>
      <c r="AE7178" s="49">
        <f>IF(P7178&gt;90,0,AD7178*0.7^((1/cosd(P7178))^0.678))</f>
        <v>0</v>
      </c>
      <c r="AG7178" s="81">
        <f t="shared" si="1915"/>
        <v>0</v>
      </c>
      <c r="AH7178" s="82">
        <f t="shared" si="1916"/>
        <v>0</v>
      </c>
      <c r="AI7178" s="81">
        <f t="shared" si="1917"/>
        <v>0</v>
      </c>
      <c r="AJ7178" s="82">
        <f t="shared" si="1918"/>
        <v>0</v>
      </c>
    </row>
    <row r="7179" spans="9:36" ht="23.5" x14ac:dyDescent="0.35">
      <c r="I7179" s="57" t="s">
        <v>7190</v>
      </c>
      <c r="J7179" s="58">
        <f t="shared" si="1903"/>
        <v>299</v>
      </c>
      <c r="K7179" s="58">
        <f t="shared" si="1902"/>
        <v>22</v>
      </c>
      <c r="L7179" s="58">
        <f t="shared" si="1907"/>
        <v>16.235255985813048</v>
      </c>
      <c r="M7179" s="59">
        <f t="shared" si="1908"/>
        <v>20.871254266430217</v>
      </c>
      <c r="N7179" s="59">
        <f t="shared" si="1909"/>
        <v>133.06881399645326</v>
      </c>
      <c r="O7179" s="59">
        <f t="shared" si="1910"/>
        <v>-13.454959682356385</v>
      </c>
      <c r="P7179" s="59">
        <f t="shared" si="1911"/>
        <v>131.98686337857168</v>
      </c>
      <c r="Q7179" s="60">
        <f t="shared" si="1912"/>
        <v>-41.986863378571684</v>
      </c>
      <c r="R7179" s="59">
        <f t="shared" si="1913"/>
        <v>107.08847415057251</v>
      </c>
      <c r="S7179" s="61">
        <f t="shared" si="1904"/>
        <v>0</v>
      </c>
      <c r="U7179" s="13">
        <f t="shared" si="1905"/>
        <v>131.98686337857168</v>
      </c>
      <c r="V7179" s="14">
        <f t="shared" si="1906"/>
        <v>107.08847415057251</v>
      </c>
      <c r="W7179" s="7">
        <v>131.56200000000001</v>
      </c>
      <c r="X7179" s="28">
        <v>107.72199999999998</v>
      </c>
      <c r="Y7179" s="74">
        <v>0</v>
      </c>
      <c r="Z7179" s="75">
        <v>0</v>
      </c>
      <c r="AA7179" s="33">
        <v>0</v>
      </c>
      <c r="AB7179" s="33">
        <v>0</v>
      </c>
      <c r="AC7179" s="45"/>
      <c r="AD7179" s="48">
        <f t="shared" si="1914"/>
        <v>1386.7060088125979</v>
      </c>
      <c r="AE7179" s="49">
        <f>IF(P7179&gt;90,0,AD7179*0.7^((1/cosd(P7179))^0.678))</f>
        <v>0</v>
      </c>
      <c r="AG7179" s="81">
        <f t="shared" si="1915"/>
        <v>0</v>
      </c>
      <c r="AH7179" s="82">
        <f t="shared" si="1916"/>
        <v>0</v>
      </c>
      <c r="AI7179" s="81">
        <f t="shared" si="1917"/>
        <v>0</v>
      </c>
      <c r="AJ7179" s="82">
        <f t="shared" si="1918"/>
        <v>0</v>
      </c>
    </row>
    <row r="7180" spans="9:36" ht="23.5" x14ac:dyDescent="0.35">
      <c r="I7180" s="57" t="s">
        <v>7191</v>
      </c>
      <c r="J7180" s="58">
        <f t="shared" si="1903"/>
        <v>299</v>
      </c>
      <c r="K7180" s="58">
        <f t="shared" si="1902"/>
        <v>23</v>
      </c>
      <c r="L7180" s="58">
        <f t="shared" si="1907"/>
        <v>16.235255985813048</v>
      </c>
      <c r="M7180" s="59">
        <f t="shared" si="1908"/>
        <v>21.871254266430217</v>
      </c>
      <c r="N7180" s="59">
        <f t="shared" si="1909"/>
        <v>148.06881399645326</v>
      </c>
      <c r="O7180" s="59">
        <f t="shared" si="1910"/>
        <v>-13.454959682356385</v>
      </c>
      <c r="P7180" s="59">
        <f t="shared" si="1911"/>
        <v>142.85235452016732</v>
      </c>
      <c r="Q7180" s="60">
        <f t="shared" si="1912"/>
        <v>-52.852354520167331</v>
      </c>
      <c r="R7180" s="59">
        <f t="shared" si="1913"/>
        <v>121.59085918181115</v>
      </c>
      <c r="S7180" s="61">
        <f t="shared" si="1904"/>
        <v>0</v>
      </c>
      <c r="U7180" s="13">
        <f t="shared" si="1905"/>
        <v>142.85235452016732</v>
      </c>
      <c r="V7180" s="14">
        <f t="shared" si="1906"/>
        <v>121.59085918181115</v>
      </c>
      <c r="W7180" s="7">
        <v>142.38200000000001</v>
      </c>
      <c r="X7180" s="28">
        <v>122.25900000000001</v>
      </c>
      <c r="Y7180" s="74">
        <v>0</v>
      </c>
      <c r="Z7180" s="75">
        <v>0</v>
      </c>
      <c r="AA7180" s="33">
        <v>0</v>
      </c>
      <c r="AB7180" s="33">
        <v>0</v>
      </c>
      <c r="AC7180" s="45"/>
      <c r="AD7180" s="48">
        <f t="shared" si="1914"/>
        <v>1386.7060088125979</v>
      </c>
      <c r="AE7180" s="49">
        <f>IF(P7180&gt;90,0,AD7180*0.7^((1/cosd(P7180))^0.678))</f>
        <v>0</v>
      </c>
      <c r="AG7180" s="81">
        <f t="shared" si="1915"/>
        <v>0</v>
      </c>
      <c r="AH7180" s="82">
        <f t="shared" si="1916"/>
        <v>0</v>
      </c>
      <c r="AI7180" s="81">
        <f t="shared" si="1917"/>
        <v>0</v>
      </c>
      <c r="AJ7180" s="82">
        <f t="shared" si="1918"/>
        <v>0</v>
      </c>
    </row>
    <row r="7181" spans="9:36" ht="23.5" x14ac:dyDescent="0.35">
      <c r="I7181" s="57" t="s">
        <v>7192</v>
      </c>
      <c r="J7181" s="58">
        <f t="shared" si="1903"/>
        <v>300</v>
      </c>
      <c r="K7181" s="58">
        <f t="shared" si="1902"/>
        <v>0</v>
      </c>
      <c r="L7181" s="58">
        <f t="shared" si="1907"/>
        <v>16.313691784983408</v>
      </c>
      <c r="M7181" s="59">
        <f t="shared" si="1908"/>
        <v>-1.1274384702502767</v>
      </c>
      <c r="N7181" s="59">
        <f t="shared" si="1909"/>
        <v>-196.91157705375414</v>
      </c>
      <c r="O7181" s="59">
        <f t="shared" si="1910"/>
        <v>-13.783564166258486</v>
      </c>
      <c r="P7181" s="59">
        <f t="shared" si="1911"/>
        <v>152.00005267990349</v>
      </c>
      <c r="Q7181" s="60">
        <f t="shared" si="1912"/>
        <v>-62.000052679903497</v>
      </c>
      <c r="R7181" s="59">
        <f t="shared" si="1913"/>
        <v>-143.00245221195991</v>
      </c>
      <c r="S7181" s="61">
        <f t="shared" si="1904"/>
        <v>0</v>
      </c>
      <c r="U7181" s="13">
        <f t="shared" si="1905"/>
        <v>152.00005267990349</v>
      </c>
      <c r="V7181" s="14">
        <f t="shared" si="1906"/>
        <v>-143.00245221195991</v>
      </c>
      <c r="W7181" s="7">
        <v>151.15799999999999</v>
      </c>
      <c r="X7181" s="28">
        <v>143.863</v>
      </c>
      <c r="Y7181" s="74">
        <v>0</v>
      </c>
      <c r="Z7181" s="75">
        <v>0</v>
      </c>
      <c r="AA7181" s="33">
        <v>0</v>
      </c>
      <c r="AB7181" s="33">
        <v>0</v>
      </c>
      <c r="AC7181" s="45"/>
      <c r="AD7181" s="48">
        <f t="shared" si="1914"/>
        <v>1387.4078603682283</v>
      </c>
      <c r="AE7181" s="49">
        <f>IF(P7181&gt;90,0,AD7181*0.7^((1/cosd(P7181))^0.678))</f>
        <v>0</v>
      </c>
      <c r="AG7181" s="81">
        <f t="shared" si="1915"/>
        <v>0</v>
      </c>
      <c r="AH7181" s="82">
        <f t="shared" si="1916"/>
        <v>0</v>
      </c>
      <c r="AI7181" s="81">
        <f t="shared" si="1917"/>
        <v>0</v>
      </c>
      <c r="AJ7181" s="82">
        <f t="shared" si="1918"/>
        <v>0</v>
      </c>
    </row>
    <row r="7182" spans="9:36" ht="23.5" x14ac:dyDescent="0.35">
      <c r="I7182" s="57" t="s">
        <v>7193</v>
      </c>
      <c r="J7182" s="58">
        <f t="shared" si="1903"/>
        <v>300</v>
      </c>
      <c r="K7182" s="58">
        <f t="shared" si="1902"/>
        <v>1</v>
      </c>
      <c r="L7182" s="58">
        <f t="shared" si="1907"/>
        <v>16.313691784983408</v>
      </c>
      <c r="M7182" s="59">
        <f t="shared" si="1908"/>
        <v>-0.12743847025027671</v>
      </c>
      <c r="N7182" s="59">
        <f t="shared" si="1909"/>
        <v>-181.91157705375417</v>
      </c>
      <c r="O7182" s="59">
        <f t="shared" si="1910"/>
        <v>-13.783564166258486</v>
      </c>
      <c r="P7182" s="59">
        <f t="shared" si="1911"/>
        <v>156.33219876863194</v>
      </c>
      <c r="Q7182" s="60">
        <f t="shared" si="1912"/>
        <v>-66.33219876863194</v>
      </c>
      <c r="R7182" s="59">
        <f t="shared" si="1913"/>
        <v>-175.37107194758769</v>
      </c>
      <c r="S7182" s="61">
        <f t="shared" si="1904"/>
        <v>0</v>
      </c>
      <c r="U7182" s="13">
        <f t="shared" si="1905"/>
        <v>156.33219876863194</v>
      </c>
      <c r="V7182" s="14">
        <f t="shared" si="1906"/>
        <v>-175.37107194758769</v>
      </c>
      <c r="W7182" s="7">
        <v>155.41</v>
      </c>
      <c r="X7182" s="28">
        <v>175.39600000000002</v>
      </c>
      <c r="Y7182" s="74">
        <v>0</v>
      </c>
      <c r="Z7182" s="75">
        <v>0</v>
      </c>
      <c r="AA7182" s="33">
        <v>0</v>
      </c>
      <c r="AB7182" s="33">
        <v>0</v>
      </c>
      <c r="AC7182" s="45"/>
      <c r="AD7182" s="48">
        <f t="shared" si="1914"/>
        <v>1387.4078603682283</v>
      </c>
      <c r="AE7182" s="49">
        <f>IF(P7182&gt;90,0,AD7182*0.7^((1/cosd(P7182))^0.678))</f>
        <v>0</v>
      </c>
      <c r="AG7182" s="81">
        <f t="shared" si="1915"/>
        <v>0</v>
      </c>
      <c r="AH7182" s="82">
        <f t="shared" si="1916"/>
        <v>0</v>
      </c>
      <c r="AI7182" s="81">
        <f t="shared" si="1917"/>
        <v>0</v>
      </c>
      <c r="AJ7182" s="82">
        <f t="shared" si="1918"/>
        <v>0</v>
      </c>
    </row>
    <row r="7183" spans="9:36" ht="23.5" x14ac:dyDescent="0.35">
      <c r="I7183" s="57" t="s">
        <v>7194</v>
      </c>
      <c r="J7183" s="58">
        <f t="shared" si="1903"/>
        <v>300</v>
      </c>
      <c r="K7183" s="58">
        <f t="shared" si="1902"/>
        <v>2</v>
      </c>
      <c r="L7183" s="58">
        <f t="shared" si="1907"/>
        <v>16.313691784983408</v>
      </c>
      <c r="M7183" s="59">
        <f t="shared" si="1908"/>
        <v>0.87256152974972334</v>
      </c>
      <c r="N7183" s="59">
        <f t="shared" si="1909"/>
        <v>-166.91157705375414</v>
      </c>
      <c r="O7183" s="59">
        <f t="shared" si="1910"/>
        <v>-13.783564166258486</v>
      </c>
      <c r="P7183" s="59">
        <f t="shared" si="1911"/>
        <v>153.67226879118766</v>
      </c>
      <c r="Q7183" s="60">
        <f t="shared" si="1912"/>
        <v>-63.672268791187655</v>
      </c>
      <c r="R7183" s="59">
        <f t="shared" si="1913"/>
        <v>-150.27102370368638</v>
      </c>
      <c r="S7183" s="61">
        <f t="shared" si="1904"/>
        <v>0</v>
      </c>
      <c r="U7183" s="13">
        <f t="shared" si="1905"/>
        <v>153.67226879118766</v>
      </c>
      <c r="V7183" s="14">
        <f t="shared" si="1906"/>
        <v>-150.27102370368638</v>
      </c>
      <c r="W7183" s="7">
        <v>152.86099999999999</v>
      </c>
      <c r="X7183" s="28">
        <v>-151.17699999999999</v>
      </c>
      <c r="Y7183" s="74">
        <v>0</v>
      </c>
      <c r="Z7183" s="75">
        <v>0</v>
      </c>
      <c r="AA7183" s="33">
        <v>0</v>
      </c>
      <c r="AB7183" s="33">
        <v>0</v>
      </c>
      <c r="AC7183" s="45"/>
      <c r="AD7183" s="48">
        <f t="shared" si="1914"/>
        <v>1387.4078603682283</v>
      </c>
      <c r="AE7183" s="49">
        <f>IF(P7183&gt;90,0,AD7183*0.7^((1/cosd(P7183))^0.678))</f>
        <v>0</v>
      </c>
      <c r="AG7183" s="81">
        <f t="shared" si="1915"/>
        <v>0</v>
      </c>
      <c r="AH7183" s="82">
        <f t="shared" si="1916"/>
        <v>0</v>
      </c>
      <c r="AI7183" s="81">
        <f t="shared" si="1917"/>
        <v>0</v>
      </c>
      <c r="AJ7183" s="82">
        <f t="shared" si="1918"/>
        <v>0</v>
      </c>
    </row>
    <row r="7184" spans="9:36" ht="23.5" x14ac:dyDescent="0.35">
      <c r="I7184" s="57" t="s">
        <v>7195</v>
      </c>
      <c r="J7184" s="58">
        <f t="shared" si="1903"/>
        <v>300</v>
      </c>
      <c r="K7184" s="58">
        <f t="shared" si="1902"/>
        <v>3</v>
      </c>
      <c r="L7184" s="58">
        <f t="shared" si="1907"/>
        <v>16.313691784983408</v>
      </c>
      <c r="M7184" s="59">
        <f t="shared" si="1908"/>
        <v>1.8725615297497233</v>
      </c>
      <c r="N7184" s="59">
        <f t="shared" si="1909"/>
        <v>-151.91157705375414</v>
      </c>
      <c r="O7184" s="59">
        <f t="shared" si="1910"/>
        <v>-13.783564166258486</v>
      </c>
      <c r="P7184" s="59">
        <f t="shared" si="1911"/>
        <v>145.63266815654521</v>
      </c>
      <c r="Q7184" s="60">
        <f t="shared" si="1912"/>
        <v>-55.632668156545222</v>
      </c>
      <c r="R7184" s="59">
        <f t="shared" si="1913"/>
        <v>-125.89840061682303</v>
      </c>
      <c r="S7184" s="61">
        <f t="shared" si="1904"/>
        <v>0</v>
      </c>
      <c r="U7184" s="13">
        <f t="shared" si="1905"/>
        <v>145.63266815654521</v>
      </c>
      <c r="V7184" s="14">
        <f t="shared" si="1906"/>
        <v>-125.89840061682303</v>
      </c>
      <c r="W7184" s="7">
        <v>144.99199999999999</v>
      </c>
      <c r="X7184" s="28">
        <v>-126.9933</v>
      </c>
      <c r="Y7184" s="74">
        <v>0</v>
      </c>
      <c r="Z7184" s="75">
        <v>0</v>
      </c>
      <c r="AA7184" s="33">
        <v>0</v>
      </c>
      <c r="AB7184" s="33">
        <v>0</v>
      </c>
      <c r="AC7184" s="45"/>
      <c r="AD7184" s="48">
        <f t="shared" si="1914"/>
        <v>1387.4078603682283</v>
      </c>
      <c r="AE7184" s="49">
        <f>IF(P7184&gt;90,0,AD7184*0.7^((1/cosd(P7184))^0.678))</f>
        <v>0</v>
      </c>
      <c r="AG7184" s="81">
        <f t="shared" si="1915"/>
        <v>0</v>
      </c>
      <c r="AH7184" s="82">
        <f t="shared" si="1916"/>
        <v>0</v>
      </c>
      <c r="AI7184" s="81">
        <f t="shared" si="1917"/>
        <v>0</v>
      </c>
      <c r="AJ7184" s="82">
        <f t="shared" si="1918"/>
        <v>0</v>
      </c>
    </row>
    <row r="7185" spans="9:36" ht="23.5" x14ac:dyDescent="0.35">
      <c r="I7185" s="57" t="s">
        <v>7196</v>
      </c>
      <c r="J7185" s="58">
        <f t="shared" si="1903"/>
        <v>300</v>
      </c>
      <c r="K7185" s="58">
        <f t="shared" si="1902"/>
        <v>4</v>
      </c>
      <c r="L7185" s="58">
        <f t="shared" si="1907"/>
        <v>16.313691784983408</v>
      </c>
      <c r="M7185" s="59">
        <f t="shared" si="1908"/>
        <v>2.8725615297497229</v>
      </c>
      <c r="N7185" s="59">
        <f t="shared" si="1909"/>
        <v>-136.91157705375417</v>
      </c>
      <c r="O7185" s="59">
        <f t="shared" si="1910"/>
        <v>-13.783564166258486</v>
      </c>
      <c r="P7185" s="59">
        <f t="shared" si="1911"/>
        <v>135.08918196550562</v>
      </c>
      <c r="Q7185" s="60">
        <f t="shared" si="1912"/>
        <v>-45.089181965505617</v>
      </c>
      <c r="R7185" s="59">
        <f t="shared" si="1913"/>
        <v>-109.99382033054205</v>
      </c>
      <c r="S7185" s="61">
        <f t="shared" si="1904"/>
        <v>0</v>
      </c>
      <c r="U7185" s="13">
        <f t="shared" si="1905"/>
        <v>135.08918196550562</v>
      </c>
      <c r="V7185" s="14">
        <f t="shared" si="1906"/>
        <v>-109.99382033054205</v>
      </c>
      <c r="W7185" s="7">
        <v>134.56</v>
      </c>
      <c r="X7185" s="28">
        <v>-110.98480000000001</v>
      </c>
      <c r="Y7185" s="74">
        <v>0</v>
      </c>
      <c r="Z7185" s="75">
        <v>0</v>
      </c>
      <c r="AA7185" s="33">
        <v>0</v>
      </c>
      <c r="AB7185" s="33">
        <v>0</v>
      </c>
      <c r="AC7185" s="45"/>
      <c r="AD7185" s="48">
        <f t="shared" si="1914"/>
        <v>1387.4078603682283</v>
      </c>
      <c r="AE7185" s="49">
        <f>IF(P7185&gt;90,0,AD7185*0.7^((1/cosd(P7185))^0.678))</f>
        <v>0</v>
      </c>
      <c r="AG7185" s="81">
        <f t="shared" si="1915"/>
        <v>0</v>
      </c>
      <c r="AH7185" s="82">
        <f t="shared" si="1916"/>
        <v>0</v>
      </c>
      <c r="AI7185" s="81">
        <f t="shared" si="1917"/>
        <v>0</v>
      </c>
      <c r="AJ7185" s="82">
        <f t="shared" si="1918"/>
        <v>0</v>
      </c>
    </row>
    <row r="7186" spans="9:36" ht="23.5" x14ac:dyDescent="0.35">
      <c r="I7186" s="57" t="s">
        <v>7197</v>
      </c>
      <c r="J7186" s="58">
        <f t="shared" si="1903"/>
        <v>300</v>
      </c>
      <c r="K7186" s="58">
        <f t="shared" si="1902"/>
        <v>5</v>
      </c>
      <c r="L7186" s="58">
        <f t="shared" si="1907"/>
        <v>16.313691784983408</v>
      </c>
      <c r="M7186" s="59">
        <f t="shared" si="1908"/>
        <v>3.8725615297497229</v>
      </c>
      <c r="N7186" s="59">
        <f t="shared" si="1909"/>
        <v>-121.91157705375416</v>
      </c>
      <c r="O7186" s="59">
        <f t="shared" si="1910"/>
        <v>-13.783564166258486</v>
      </c>
      <c r="P7186" s="59">
        <f t="shared" si="1911"/>
        <v>123.54378106087927</v>
      </c>
      <c r="Q7186" s="60">
        <f t="shared" si="1912"/>
        <v>-33.543781060879262</v>
      </c>
      <c r="R7186" s="59">
        <f t="shared" si="1913"/>
        <v>-98.448266084257398</v>
      </c>
      <c r="S7186" s="61">
        <f t="shared" si="1904"/>
        <v>0</v>
      </c>
      <c r="U7186" s="13">
        <f t="shared" si="1905"/>
        <v>123.54378106087927</v>
      </c>
      <c r="V7186" s="14">
        <f t="shared" si="1906"/>
        <v>-98.448266084257398</v>
      </c>
      <c r="W7186" s="7">
        <v>123.071</v>
      </c>
      <c r="X7186" s="28">
        <v>-99.316100000000006</v>
      </c>
      <c r="Y7186" s="74">
        <v>0</v>
      </c>
      <c r="Z7186" s="75">
        <v>0</v>
      </c>
      <c r="AA7186" s="33">
        <v>0</v>
      </c>
      <c r="AB7186" s="33">
        <v>0</v>
      </c>
      <c r="AC7186" s="45"/>
      <c r="AD7186" s="48">
        <f t="shared" si="1914"/>
        <v>1387.4078603682283</v>
      </c>
      <c r="AE7186" s="49">
        <f>IF(P7186&gt;90,0,AD7186*0.7^((1/cosd(P7186))^0.678))</f>
        <v>0</v>
      </c>
      <c r="AG7186" s="81">
        <f t="shared" si="1915"/>
        <v>0</v>
      </c>
      <c r="AH7186" s="82">
        <f t="shared" si="1916"/>
        <v>0</v>
      </c>
      <c r="AI7186" s="81">
        <f t="shared" si="1917"/>
        <v>0</v>
      </c>
      <c r="AJ7186" s="82">
        <f t="shared" si="1918"/>
        <v>0</v>
      </c>
    </row>
    <row r="7187" spans="9:36" ht="23.5" x14ac:dyDescent="0.35">
      <c r="I7187" s="57" t="s">
        <v>7198</v>
      </c>
      <c r="J7187" s="58">
        <f t="shared" si="1903"/>
        <v>300</v>
      </c>
      <c r="K7187" s="58">
        <f t="shared" si="1902"/>
        <v>6</v>
      </c>
      <c r="L7187" s="58">
        <f t="shared" si="1907"/>
        <v>16.313691784983408</v>
      </c>
      <c r="M7187" s="59">
        <f t="shared" si="1908"/>
        <v>4.8725615297497233</v>
      </c>
      <c r="N7187" s="59">
        <f t="shared" si="1909"/>
        <v>-106.91157705375414</v>
      </c>
      <c r="O7187" s="59">
        <f t="shared" si="1910"/>
        <v>-13.783564166258486</v>
      </c>
      <c r="P7187" s="59">
        <f t="shared" si="1911"/>
        <v>111.66283460614461</v>
      </c>
      <c r="Q7187" s="60">
        <f t="shared" si="1912"/>
        <v>-21.662834606144614</v>
      </c>
      <c r="R7187" s="59">
        <f t="shared" si="1913"/>
        <v>-88.906098532779069</v>
      </c>
      <c r="S7187" s="61">
        <f t="shared" si="1904"/>
        <v>0</v>
      </c>
      <c r="U7187" s="13">
        <f t="shared" si="1905"/>
        <v>111.66283460614461</v>
      </c>
      <c r="V7187" s="14">
        <f t="shared" si="1906"/>
        <v>-88.906098532779069</v>
      </c>
      <c r="W7187" s="7">
        <v>111.209</v>
      </c>
      <c r="X7187" s="28">
        <v>-89.680800000000005</v>
      </c>
      <c r="Y7187" s="74">
        <v>0</v>
      </c>
      <c r="Z7187" s="75">
        <v>0</v>
      </c>
      <c r="AA7187" s="33">
        <v>0</v>
      </c>
      <c r="AB7187" s="33">
        <v>0</v>
      </c>
      <c r="AC7187" s="45"/>
      <c r="AD7187" s="48">
        <f t="shared" si="1914"/>
        <v>1387.4078603682283</v>
      </c>
      <c r="AE7187" s="49">
        <f>IF(P7187&gt;90,0,AD7187*0.7^((1/cosd(P7187))^0.678))</f>
        <v>0</v>
      </c>
      <c r="AG7187" s="81">
        <f t="shared" si="1915"/>
        <v>0</v>
      </c>
      <c r="AH7187" s="82">
        <f t="shared" si="1916"/>
        <v>0</v>
      </c>
      <c r="AI7187" s="81">
        <f t="shared" si="1917"/>
        <v>0</v>
      </c>
      <c r="AJ7187" s="82">
        <f t="shared" si="1918"/>
        <v>0</v>
      </c>
    </row>
    <row r="7188" spans="9:36" ht="23.5" x14ac:dyDescent="0.35">
      <c r="I7188" s="57" t="s">
        <v>7199</v>
      </c>
      <c r="J7188" s="58">
        <f t="shared" si="1903"/>
        <v>300</v>
      </c>
      <c r="K7188" s="58">
        <f t="shared" si="1902"/>
        <v>7</v>
      </c>
      <c r="L7188" s="58">
        <f t="shared" si="1907"/>
        <v>16.313691784983408</v>
      </c>
      <c r="M7188" s="59">
        <f t="shared" si="1908"/>
        <v>5.8725615297497233</v>
      </c>
      <c r="N7188" s="59">
        <f t="shared" si="1909"/>
        <v>-91.911577053754144</v>
      </c>
      <c r="O7188" s="59">
        <f t="shared" si="1910"/>
        <v>-13.783564166258486</v>
      </c>
      <c r="P7188" s="59">
        <f t="shared" si="1911"/>
        <v>99.812060763854731</v>
      </c>
      <c r="Q7188" s="60">
        <f t="shared" si="1912"/>
        <v>-9.8120607638547401</v>
      </c>
      <c r="R7188" s="59">
        <f t="shared" si="1913"/>
        <v>-80.087492361058381</v>
      </c>
      <c r="S7188" s="61">
        <f t="shared" si="1904"/>
        <v>0</v>
      </c>
      <c r="U7188" s="13">
        <f t="shared" si="1905"/>
        <v>99.812060763854731</v>
      </c>
      <c r="V7188" s="14">
        <f t="shared" si="1906"/>
        <v>-80.087492361058381</v>
      </c>
      <c r="W7188" s="7">
        <v>99.352400000000003</v>
      </c>
      <c r="X7188" s="28">
        <v>-80.797799999999995</v>
      </c>
      <c r="Y7188" s="74">
        <v>0</v>
      </c>
      <c r="Z7188" s="75">
        <v>0</v>
      </c>
      <c r="AA7188" s="33">
        <v>0</v>
      </c>
      <c r="AB7188" s="33">
        <v>0</v>
      </c>
      <c r="AC7188" s="45"/>
      <c r="AD7188" s="48">
        <f t="shared" si="1914"/>
        <v>1387.4078603682283</v>
      </c>
      <c r="AE7188" s="49">
        <f>IF(P7188&gt;90,0,AD7188*0.7^((1/cosd(P7188))^0.678))</f>
        <v>0</v>
      </c>
      <c r="AG7188" s="81">
        <f t="shared" si="1915"/>
        <v>0</v>
      </c>
      <c r="AH7188" s="82">
        <f t="shared" si="1916"/>
        <v>0</v>
      </c>
      <c r="AI7188" s="81">
        <f t="shared" si="1917"/>
        <v>0</v>
      </c>
      <c r="AJ7188" s="82">
        <f t="shared" si="1918"/>
        <v>0</v>
      </c>
    </row>
    <row r="7189" spans="9:36" ht="23.5" x14ac:dyDescent="0.35">
      <c r="I7189" s="57" t="s">
        <v>7200</v>
      </c>
      <c r="J7189" s="58">
        <f t="shared" si="1903"/>
        <v>300</v>
      </c>
      <c r="K7189" s="58">
        <f t="shared" si="1902"/>
        <v>8</v>
      </c>
      <c r="L7189" s="58">
        <f t="shared" si="1907"/>
        <v>16.313691784983408</v>
      </c>
      <c r="M7189" s="59">
        <f t="shared" si="1908"/>
        <v>6.8725615297497233</v>
      </c>
      <c r="N7189" s="59">
        <f t="shared" si="1909"/>
        <v>-76.911577053754144</v>
      </c>
      <c r="O7189" s="59">
        <f t="shared" si="1910"/>
        <v>-13.783564166258486</v>
      </c>
      <c r="P7189" s="59">
        <f t="shared" si="1911"/>
        <v>88.277185141114074</v>
      </c>
      <c r="Q7189" s="60">
        <f t="shared" si="1912"/>
        <v>1.7228148588859276</v>
      </c>
      <c r="R7189" s="59">
        <f t="shared" si="1913"/>
        <v>-71.155790441680793</v>
      </c>
      <c r="S7189" s="61">
        <f t="shared" si="1904"/>
        <v>0.4416386237174737</v>
      </c>
      <c r="U7189" s="13">
        <f t="shared" si="1905"/>
        <v>88.277185141114074</v>
      </c>
      <c r="V7189" s="14">
        <f t="shared" si="1906"/>
        <v>-71.155790441680793</v>
      </c>
      <c r="W7189" s="7">
        <v>87.5214</v>
      </c>
      <c r="X7189" s="28">
        <v>-71.820999999999998</v>
      </c>
      <c r="Y7189" s="74">
        <v>0.89769660009517516</v>
      </c>
      <c r="Z7189" s="75">
        <v>0.89645200000000003</v>
      </c>
      <c r="AA7189" s="33">
        <v>0.4416386237174737</v>
      </c>
      <c r="AB7189" s="33">
        <v>0.48146099999999997</v>
      </c>
      <c r="AC7189" s="45"/>
      <c r="AD7189" s="48">
        <f t="shared" si="1914"/>
        <v>1387.4078603682283</v>
      </c>
      <c r="AE7189" s="49">
        <f>IF(P7189&gt;90,0,AD7189*0.7^((1/cosd(P7189))^0.678))</f>
        <v>29.867057078214806</v>
      </c>
      <c r="AG7189" s="81">
        <f t="shared" si="1915"/>
        <v>26.811555593961966</v>
      </c>
      <c r="AH7189" s="82">
        <f t="shared" si="1916"/>
        <v>13.190445982514019</v>
      </c>
      <c r="AI7189" s="81">
        <f t="shared" si="1917"/>
        <v>26.77438305187982</v>
      </c>
      <c r="AJ7189" s="82">
        <f t="shared" si="1918"/>
        <v>14.379823167934378</v>
      </c>
    </row>
    <row r="7190" spans="9:36" ht="23.5" x14ac:dyDescent="0.35">
      <c r="I7190" s="57" t="s">
        <v>7201</v>
      </c>
      <c r="J7190" s="58">
        <f t="shared" si="1903"/>
        <v>300</v>
      </c>
      <c r="K7190" s="58">
        <f t="shared" si="1902"/>
        <v>9</v>
      </c>
      <c r="L7190" s="58">
        <f t="shared" si="1907"/>
        <v>16.313691784983408</v>
      </c>
      <c r="M7190" s="59">
        <f t="shared" si="1908"/>
        <v>7.8725615297497233</v>
      </c>
      <c r="N7190" s="59">
        <f t="shared" si="1909"/>
        <v>-61.911577053754151</v>
      </c>
      <c r="O7190" s="59">
        <f t="shared" si="1910"/>
        <v>-13.783564166258486</v>
      </c>
      <c r="P7190" s="59">
        <f t="shared" si="1911"/>
        <v>77.371003906299279</v>
      </c>
      <c r="Q7190" s="60">
        <f t="shared" si="1912"/>
        <v>12.628996093700716</v>
      </c>
      <c r="R7190" s="59">
        <f t="shared" si="1913"/>
        <v>-61.40921451165201</v>
      </c>
      <c r="S7190" s="61">
        <f t="shared" si="1904"/>
        <v>0.3518397709617509</v>
      </c>
      <c r="U7190" s="13">
        <f t="shared" si="1905"/>
        <v>77.371003906299279</v>
      </c>
      <c r="V7190" s="14">
        <f t="shared" si="1906"/>
        <v>-61.40921451165201</v>
      </c>
      <c r="W7190" s="7">
        <v>76.771500000000003</v>
      </c>
      <c r="X7190" s="28">
        <v>-62.037000000000006</v>
      </c>
      <c r="Y7190" s="74">
        <v>0.96125488725695385</v>
      </c>
      <c r="Z7190" s="75">
        <v>0.96025799999999994</v>
      </c>
      <c r="AA7190" s="33">
        <v>0.3518397709617509</v>
      </c>
      <c r="AB7190" s="33">
        <v>0.41272700000000001</v>
      </c>
      <c r="AC7190" s="45"/>
      <c r="AD7190" s="48">
        <f t="shared" si="1914"/>
        <v>1387.4078603682283</v>
      </c>
      <c r="AE7190" s="49">
        <f>IF(P7190&gt;90,0,AD7190*0.7^((1/cosd(P7190))^0.678))</f>
        <v>510.4695517008397</v>
      </c>
      <c r="AG7190" s="81">
        <f t="shared" si="1915"/>
        <v>490.69135136829846</v>
      </c>
      <c r="AH7190" s="82">
        <f t="shared" si="1916"/>
        <v>179.6034901533711</v>
      </c>
      <c r="AI7190" s="81">
        <f t="shared" si="1917"/>
        <v>490.18247077714489</v>
      </c>
      <c r="AJ7190" s="82">
        <f t="shared" si="1918"/>
        <v>210.68456666483246</v>
      </c>
    </row>
    <row r="7191" spans="9:36" ht="23.5" x14ac:dyDescent="0.35">
      <c r="I7191" s="57" t="s">
        <v>7202</v>
      </c>
      <c r="J7191" s="58">
        <f t="shared" si="1903"/>
        <v>300</v>
      </c>
      <c r="K7191" s="58">
        <f t="shared" si="1902"/>
        <v>10</v>
      </c>
      <c r="L7191" s="58">
        <f t="shared" si="1907"/>
        <v>16.313691784983408</v>
      </c>
      <c r="M7191" s="59">
        <f t="shared" si="1908"/>
        <v>8.8725615297497242</v>
      </c>
      <c r="N7191" s="59">
        <f t="shared" si="1909"/>
        <v>-46.911577053754137</v>
      </c>
      <c r="O7191" s="59">
        <f t="shared" si="1910"/>
        <v>-13.783564166258486</v>
      </c>
      <c r="P7191" s="59">
        <f t="shared" si="1911"/>
        <v>67.514434085258756</v>
      </c>
      <c r="Q7191" s="60">
        <f t="shared" si="1912"/>
        <v>22.485565914741237</v>
      </c>
      <c r="R7191" s="59">
        <f t="shared" si="1913"/>
        <v>-50.14134507634202</v>
      </c>
      <c r="S7191" s="61">
        <f t="shared" si="1904"/>
        <v>0.39131113452662108</v>
      </c>
      <c r="U7191" s="13">
        <f t="shared" si="1905"/>
        <v>67.514434085258756</v>
      </c>
      <c r="V7191" s="14">
        <f t="shared" si="1906"/>
        <v>-50.14134507634202</v>
      </c>
      <c r="W7191" s="7">
        <v>66.885300000000001</v>
      </c>
      <c r="X7191" s="28">
        <v>-50.72</v>
      </c>
      <c r="Y7191" s="74">
        <v>0.99656616153210487</v>
      </c>
      <c r="Z7191" s="75">
        <v>0.99603600000000003</v>
      </c>
      <c r="AA7191" s="33">
        <v>0.39131113452662108</v>
      </c>
      <c r="AB7191" s="33">
        <v>0.45990700000000001</v>
      </c>
      <c r="AC7191" s="45"/>
      <c r="AD7191" s="48">
        <f t="shared" si="1914"/>
        <v>1387.4078603682283</v>
      </c>
      <c r="AE7191" s="49">
        <f>IF(P7191&gt;90,0,AD7191*0.7^((1/cosd(P7191))^0.678))</f>
        <v>699.82446141704099</v>
      </c>
      <c r="AG7191" s="81">
        <f t="shared" si="1915"/>
        <v>697.42137726065312</v>
      </c>
      <c r="AH7191" s="82">
        <f t="shared" si="1916"/>
        <v>273.84910396658387</v>
      </c>
      <c r="AI7191" s="81">
        <f t="shared" si="1917"/>
        <v>697.05035725198388</v>
      </c>
      <c r="AJ7191" s="82">
        <f t="shared" si="1918"/>
        <v>321.85416857692707</v>
      </c>
    </row>
    <row r="7192" spans="9:36" ht="23.5" x14ac:dyDescent="0.35">
      <c r="I7192" s="57" t="s">
        <v>7203</v>
      </c>
      <c r="J7192" s="58">
        <f t="shared" si="1903"/>
        <v>300</v>
      </c>
      <c r="K7192" s="58">
        <f t="shared" si="1902"/>
        <v>11</v>
      </c>
      <c r="L7192" s="58">
        <f t="shared" si="1907"/>
        <v>16.313691784983408</v>
      </c>
      <c r="M7192" s="59">
        <f t="shared" si="1908"/>
        <v>9.8725615297497242</v>
      </c>
      <c r="N7192" s="59">
        <f t="shared" si="1909"/>
        <v>-31.911577053754137</v>
      </c>
      <c r="O7192" s="59">
        <f t="shared" si="1910"/>
        <v>-13.783564166258486</v>
      </c>
      <c r="P7192" s="59">
        <f t="shared" si="1911"/>
        <v>59.313430335028819</v>
      </c>
      <c r="Q7192" s="60">
        <f t="shared" si="1912"/>
        <v>30.686569664971184</v>
      </c>
      <c r="R7192" s="59">
        <f t="shared" si="1913"/>
        <v>-36.654016584020397</v>
      </c>
      <c r="S7192" s="61">
        <f t="shared" si="1904"/>
        <v>0.52538521423787177</v>
      </c>
      <c r="U7192" s="13">
        <f t="shared" si="1905"/>
        <v>59.313430335028819</v>
      </c>
      <c r="V7192" s="14">
        <f t="shared" si="1906"/>
        <v>-36.654016584020397</v>
      </c>
      <c r="W7192" s="7">
        <v>58.626600000000003</v>
      </c>
      <c r="X7192" s="28">
        <v>-37.143000000000001</v>
      </c>
      <c r="Y7192" s="74">
        <v>0.99217874985254584</v>
      </c>
      <c r="Z7192" s="75">
        <v>0.99354299999999995</v>
      </c>
      <c r="AA7192" s="33">
        <v>0.52538521423787177</v>
      </c>
      <c r="AB7192" s="33">
        <v>0.56922399999999995</v>
      </c>
      <c r="AC7192" s="45"/>
      <c r="AD7192" s="48">
        <f t="shared" si="1914"/>
        <v>1387.4078603682283</v>
      </c>
      <c r="AE7192" s="49">
        <f>IF(P7192&gt;90,0,AD7192*0.7^((1/cosd(P7192))^0.678))</f>
        <v>790.29539819473757</v>
      </c>
      <c r="AG7192" s="81">
        <f t="shared" si="1915"/>
        <v>784.11430019507463</v>
      </c>
      <c r="AH7192" s="82">
        <f t="shared" si="1916"/>
        <v>415.20951709174636</v>
      </c>
      <c r="AI7192" s="81">
        <f t="shared" si="1917"/>
        <v>785.19246080859409</v>
      </c>
      <c r="AJ7192" s="82">
        <f t="shared" si="1918"/>
        <v>449.85510774200128</v>
      </c>
    </row>
    <row r="7193" spans="9:36" ht="23.5" x14ac:dyDescent="0.35">
      <c r="I7193" s="57" t="s">
        <v>7204</v>
      </c>
      <c r="J7193" s="58">
        <f t="shared" si="1903"/>
        <v>300</v>
      </c>
      <c r="K7193" s="58">
        <f t="shared" si="1902"/>
        <v>12</v>
      </c>
      <c r="L7193" s="58">
        <f t="shared" si="1907"/>
        <v>16.313691784983408</v>
      </c>
      <c r="M7193" s="59">
        <f t="shared" si="1908"/>
        <v>10.872561529749724</v>
      </c>
      <c r="N7193" s="59">
        <f t="shared" si="1909"/>
        <v>-16.911577053754137</v>
      </c>
      <c r="O7193" s="59">
        <f t="shared" si="1910"/>
        <v>-13.783564166258486</v>
      </c>
      <c r="P7193" s="59">
        <f t="shared" si="1911"/>
        <v>53.587562461128755</v>
      </c>
      <c r="Q7193" s="60">
        <f t="shared" si="1912"/>
        <v>36.412437538871245</v>
      </c>
      <c r="R7193" s="59">
        <f t="shared" si="1913"/>
        <v>-20.551989515757484</v>
      </c>
      <c r="S7193" s="61">
        <f t="shared" si="1904"/>
        <v>0.68065137682601962</v>
      </c>
      <c r="U7193" s="13">
        <f t="shared" si="1905"/>
        <v>53.587562461128755</v>
      </c>
      <c r="V7193" s="14">
        <f t="shared" si="1906"/>
        <v>-20.551989515757484</v>
      </c>
      <c r="W7193" s="7">
        <v>52.843800000000002</v>
      </c>
      <c r="X7193" s="28">
        <v>-20.87700000000001</v>
      </c>
      <c r="Y7193" s="74">
        <v>0.94290352642269648</v>
      </c>
      <c r="Z7193" s="75">
        <v>0.94681199999999999</v>
      </c>
      <c r="AA7193" s="33">
        <v>0.68065137682601962</v>
      </c>
      <c r="AB7193" s="33">
        <v>0.69410899999999998</v>
      </c>
      <c r="AC7193" s="45"/>
      <c r="AD7193" s="48">
        <f t="shared" si="1914"/>
        <v>1387.4078603682283</v>
      </c>
      <c r="AE7193" s="49">
        <f>IF(P7193&gt;90,0,AD7193*0.7^((1/cosd(P7193))^0.678))</f>
        <v>834.81661571811844</v>
      </c>
      <c r="AG7193" s="81">
        <f t="shared" si="1915"/>
        <v>787.15153087687497</v>
      </c>
      <c r="AH7193" s="82">
        <f t="shared" si="1916"/>
        <v>568.2190788857755</v>
      </c>
      <c r="AI7193" s="81">
        <f t="shared" si="1917"/>
        <v>790.4143895613031</v>
      </c>
      <c r="AJ7193" s="82">
        <f t="shared" si="1918"/>
        <v>579.45372631948749</v>
      </c>
    </row>
    <row r="7194" spans="9:36" ht="23.5" x14ac:dyDescent="0.35">
      <c r="I7194" s="57" t="s">
        <v>7205</v>
      </c>
      <c r="J7194" s="58">
        <f t="shared" si="1903"/>
        <v>300</v>
      </c>
      <c r="K7194" s="58">
        <f t="shared" si="1902"/>
        <v>13</v>
      </c>
      <c r="L7194" s="58">
        <f t="shared" si="1907"/>
        <v>16.313691784983408</v>
      </c>
      <c r="M7194" s="59">
        <f t="shared" si="1908"/>
        <v>11.872561529749724</v>
      </c>
      <c r="N7194" s="59">
        <f t="shared" si="1909"/>
        <v>-1.9115770537541366</v>
      </c>
      <c r="O7194" s="59">
        <f t="shared" si="1910"/>
        <v>-13.783564166258486</v>
      </c>
      <c r="P7194" s="59">
        <f t="shared" si="1911"/>
        <v>51.205139272422976</v>
      </c>
      <c r="Q7194" s="60">
        <f t="shared" si="1912"/>
        <v>38.794860727577024</v>
      </c>
      <c r="R7194" s="59">
        <f t="shared" si="1913"/>
        <v>-2.3822596199377326</v>
      </c>
      <c r="S7194" s="61">
        <f t="shared" si="1904"/>
        <v>0.81917307314382293</v>
      </c>
      <c r="U7194" s="13">
        <f t="shared" si="1905"/>
        <v>51.205139272422976</v>
      </c>
      <c r="V7194" s="14">
        <f t="shared" si="1906"/>
        <v>-2.3822596199377326</v>
      </c>
      <c r="W7194" s="7">
        <v>50.434600000000003</v>
      </c>
      <c r="X7194" s="28">
        <v>-2.467000000000013</v>
      </c>
      <c r="Y7194" s="74">
        <v>0.84941168439554415</v>
      </c>
      <c r="Z7194" s="75">
        <v>0.84886499999999998</v>
      </c>
      <c r="AA7194" s="33">
        <v>0.81917307314382293</v>
      </c>
      <c r="AB7194" s="33">
        <v>0.817299</v>
      </c>
      <c r="AC7194" s="45"/>
      <c r="AD7194" s="48">
        <f t="shared" si="1914"/>
        <v>1387.4078603682283</v>
      </c>
      <c r="AE7194" s="49">
        <f>IF(P7194&gt;90,0,AD7194*0.7^((1/cosd(P7194))^0.678))</f>
        <v>850.20420906610548</v>
      </c>
      <c r="AG7194" s="81">
        <f t="shared" si="1915"/>
        <v>722.17338930302208</v>
      </c>
      <c r="AH7194" s="82">
        <f t="shared" si="1916"/>
        <v>696.46439474049498</v>
      </c>
      <c r="AI7194" s="81">
        <f t="shared" si="1917"/>
        <v>721.70859592889963</v>
      </c>
      <c r="AJ7194" s="82">
        <f t="shared" si="1918"/>
        <v>694.8710498655189</v>
      </c>
    </row>
    <row r="7195" spans="9:36" ht="23.5" x14ac:dyDescent="0.35">
      <c r="I7195" s="57" t="s">
        <v>7206</v>
      </c>
      <c r="J7195" s="58">
        <f t="shared" si="1903"/>
        <v>300</v>
      </c>
      <c r="K7195" s="58">
        <f t="shared" si="1902"/>
        <v>14</v>
      </c>
      <c r="L7195" s="58">
        <f t="shared" si="1907"/>
        <v>16.313691784983408</v>
      </c>
      <c r="M7195" s="59">
        <f t="shared" si="1908"/>
        <v>12.872561529749724</v>
      </c>
      <c r="N7195" s="59">
        <f t="shared" si="1909"/>
        <v>13.088422946245863</v>
      </c>
      <c r="O7195" s="59">
        <f t="shared" si="1910"/>
        <v>-13.783564166258486</v>
      </c>
      <c r="P7195" s="59">
        <f t="shared" si="1911"/>
        <v>52.633053294168811</v>
      </c>
      <c r="Q7195" s="60">
        <f t="shared" si="1912"/>
        <v>37.366946705831189</v>
      </c>
      <c r="R7195" s="59">
        <f t="shared" si="1913"/>
        <v>16.0649823692533</v>
      </c>
      <c r="S7195" s="61">
        <f t="shared" si="1904"/>
        <v>0.92311622807566274</v>
      </c>
      <c r="U7195" s="13">
        <f t="shared" si="1905"/>
        <v>52.633053294168811</v>
      </c>
      <c r="V7195" s="14">
        <f t="shared" si="1906"/>
        <v>16.0649823692533</v>
      </c>
      <c r="W7195" s="7">
        <v>51.884099999999997</v>
      </c>
      <c r="X7195" s="28">
        <v>16.229000000000013</v>
      </c>
      <c r="Y7195" s="74">
        <v>0.71847423078649075</v>
      </c>
      <c r="Z7195" s="75">
        <v>0.69871099999999997</v>
      </c>
      <c r="AA7195" s="33">
        <v>0.92311622807566274</v>
      </c>
      <c r="AB7195" s="33">
        <v>0.91961400000000004</v>
      </c>
      <c r="AC7195" s="45"/>
      <c r="AD7195" s="48">
        <f t="shared" si="1914"/>
        <v>1387.4078603682283</v>
      </c>
      <c r="AE7195" s="49">
        <f>IF(P7195&gt;90,0,AD7195*0.7^((1/cosd(P7195))^0.678))</f>
        <v>841.17525182859538</v>
      </c>
      <c r="AG7195" s="81">
        <f t="shared" si="1915"/>
        <v>604.36274201418269</v>
      </c>
      <c r="AH7195" s="82">
        <f t="shared" si="1916"/>
        <v>776.50252561860873</v>
      </c>
      <c r="AI7195" s="81">
        <f t="shared" si="1917"/>
        <v>587.73840138040964</v>
      </c>
      <c r="AJ7195" s="82">
        <f t="shared" si="1918"/>
        <v>773.55653803510199</v>
      </c>
    </row>
    <row r="7196" spans="9:36" ht="23.5" x14ac:dyDescent="0.35">
      <c r="I7196" s="57" t="s">
        <v>7207</v>
      </c>
      <c r="J7196" s="58">
        <f t="shared" si="1903"/>
        <v>300</v>
      </c>
      <c r="K7196" s="58">
        <f t="shared" si="1902"/>
        <v>15</v>
      </c>
      <c r="L7196" s="58">
        <f t="shared" si="1907"/>
        <v>16.313691784983408</v>
      </c>
      <c r="M7196" s="59">
        <f t="shared" si="1908"/>
        <v>13.872561529749724</v>
      </c>
      <c r="N7196" s="59">
        <f t="shared" si="1909"/>
        <v>28.088422946245863</v>
      </c>
      <c r="O7196" s="59">
        <f t="shared" si="1910"/>
        <v>-13.783564166258486</v>
      </c>
      <c r="P7196" s="59">
        <f t="shared" si="1911"/>
        <v>57.582743962051801</v>
      </c>
      <c r="Q7196" s="60">
        <f t="shared" si="1912"/>
        <v>32.417256037948192</v>
      </c>
      <c r="R7196" s="59">
        <f t="shared" si="1913"/>
        <v>32.798623152961817</v>
      </c>
      <c r="S7196" s="61">
        <f t="shared" si="1904"/>
        <v>0.98395566478204977</v>
      </c>
      <c r="U7196" s="13">
        <f t="shared" si="1905"/>
        <v>57.582743962051801</v>
      </c>
      <c r="V7196" s="14">
        <f t="shared" si="1906"/>
        <v>32.798623152961817</v>
      </c>
      <c r="W7196" s="7">
        <v>56.891800000000003</v>
      </c>
      <c r="X7196" s="28">
        <v>33.140999999999991</v>
      </c>
      <c r="Y7196" s="74">
        <v>0.56499040130016986</v>
      </c>
      <c r="Z7196" s="75">
        <v>0.51550600000000002</v>
      </c>
      <c r="AA7196" s="33">
        <v>0.98395566478204977</v>
      </c>
      <c r="AB7196" s="33">
        <v>0.98367899999999997</v>
      </c>
      <c r="AC7196" s="45"/>
      <c r="AD7196" s="48">
        <f t="shared" si="1914"/>
        <v>1387.4078603682283</v>
      </c>
      <c r="AE7196" s="49">
        <f>IF(P7196&gt;90,0,AD7196*0.7^((1/cosd(P7196))^0.678))</f>
        <v>805.02422303236096</v>
      </c>
      <c r="AG7196" s="81">
        <f t="shared" si="1915"/>
        <v>454.83095882741105</v>
      </c>
      <c r="AH7196" s="82">
        <f t="shared" si="1916"/>
        <v>792.10814453945989</v>
      </c>
      <c r="AI7196" s="81">
        <f t="shared" si="1917"/>
        <v>414.9948171185203</v>
      </c>
      <c r="AJ7196" s="82">
        <f t="shared" si="1918"/>
        <v>791.88542268824983</v>
      </c>
    </row>
    <row r="7197" spans="9:36" ht="23.5" x14ac:dyDescent="0.35">
      <c r="I7197" s="57" t="s">
        <v>7208</v>
      </c>
      <c r="J7197" s="58">
        <f t="shared" si="1903"/>
        <v>300</v>
      </c>
      <c r="K7197" s="58">
        <f t="shared" si="1902"/>
        <v>16</v>
      </c>
      <c r="L7197" s="58">
        <f t="shared" si="1907"/>
        <v>16.313691784983408</v>
      </c>
      <c r="M7197" s="59">
        <f t="shared" si="1908"/>
        <v>14.872561529749724</v>
      </c>
      <c r="N7197" s="59">
        <f t="shared" si="1909"/>
        <v>43.088422946245863</v>
      </c>
      <c r="O7197" s="59">
        <f t="shared" si="1910"/>
        <v>-13.783564166258486</v>
      </c>
      <c r="P7197" s="59">
        <f t="shared" si="1911"/>
        <v>65.237861748341075</v>
      </c>
      <c r="Q7197" s="60">
        <f t="shared" si="1912"/>
        <v>24.762138251658929</v>
      </c>
      <c r="R7197" s="59">
        <f t="shared" si="1913"/>
        <v>46.939436739561842</v>
      </c>
      <c r="S7197" s="61">
        <f t="shared" si="1904"/>
        <v>0.99952767985876356</v>
      </c>
      <c r="U7197" s="13">
        <f t="shared" si="1905"/>
        <v>65.237861748341075</v>
      </c>
      <c r="V7197" s="14">
        <f t="shared" si="1906"/>
        <v>46.939436739561842</v>
      </c>
      <c r="W7197" s="7">
        <v>64.612300000000005</v>
      </c>
      <c r="X7197" s="28">
        <v>47.376000000000005</v>
      </c>
      <c r="Y7197" s="74">
        <v>0.41997799471694364</v>
      </c>
      <c r="Z7197" s="75">
        <v>0.34774100000000002</v>
      </c>
      <c r="AA7197" s="33">
        <v>0.99952767985876356</v>
      </c>
      <c r="AB7197" s="33">
        <v>0.99924299999999999</v>
      </c>
      <c r="AC7197" s="45"/>
      <c r="AD7197" s="48">
        <f t="shared" si="1914"/>
        <v>1387.4078603682283</v>
      </c>
      <c r="AE7197" s="49">
        <f>IF(P7197&gt;90,0,AD7197*0.7^((1/cosd(P7197))^0.678))</f>
        <v>729.0494075115314</v>
      </c>
      <c r="AG7197" s="81">
        <f t="shared" si="1915"/>
        <v>306.1847082162688</v>
      </c>
      <c r="AH7197" s="82">
        <f t="shared" si="1916"/>
        <v>728.70506279240726</v>
      </c>
      <c r="AI7197" s="81">
        <f t="shared" si="1917"/>
        <v>253.52037001746746</v>
      </c>
      <c r="AJ7197" s="82">
        <f t="shared" si="1918"/>
        <v>728.49751711004512</v>
      </c>
    </row>
    <row r="7198" spans="9:36" ht="23.5" x14ac:dyDescent="0.35">
      <c r="I7198" s="57" t="s">
        <v>7209</v>
      </c>
      <c r="J7198" s="58">
        <f t="shared" si="1903"/>
        <v>300</v>
      </c>
      <c r="K7198" s="58">
        <f t="shared" ref="K7198:K7261" si="1919">0+K7174</f>
        <v>17</v>
      </c>
      <c r="L7198" s="58">
        <f t="shared" si="1907"/>
        <v>16.313691784983408</v>
      </c>
      <c r="M7198" s="59">
        <f t="shared" si="1908"/>
        <v>15.872561529749724</v>
      </c>
      <c r="N7198" s="59">
        <f t="shared" si="1909"/>
        <v>58.088422946245863</v>
      </c>
      <c r="O7198" s="59">
        <f t="shared" si="1910"/>
        <v>-13.783564166258486</v>
      </c>
      <c r="P7198" s="59">
        <f t="shared" si="1911"/>
        <v>74.738812816238337</v>
      </c>
      <c r="Q7198" s="60">
        <f t="shared" si="1912"/>
        <v>15.261187183761669</v>
      </c>
      <c r="R7198" s="59">
        <f t="shared" si="1913"/>
        <v>58.710598801519545</v>
      </c>
      <c r="S7198" s="61">
        <f t="shared" si="1904"/>
        <v>0.97350642689809364</v>
      </c>
      <c r="U7198" s="13">
        <f t="shared" si="1905"/>
        <v>74.738812816238337</v>
      </c>
      <c r="V7198" s="14">
        <f t="shared" si="1906"/>
        <v>58.710598801519545</v>
      </c>
      <c r="W7198" s="7">
        <v>74.159300000000002</v>
      </c>
      <c r="X7198" s="28">
        <v>59.19</v>
      </c>
      <c r="Y7198" s="74">
        <v>0.34866859322021482</v>
      </c>
      <c r="Z7198" s="75">
        <v>0.31967299999999998</v>
      </c>
      <c r="AA7198" s="33">
        <v>0.97350642689809364</v>
      </c>
      <c r="AB7198" s="33">
        <v>0.97087699999999999</v>
      </c>
      <c r="AC7198" s="45"/>
      <c r="AD7198" s="48">
        <f t="shared" si="1914"/>
        <v>1387.4078603682283</v>
      </c>
      <c r="AE7198" s="49">
        <f>IF(P7198&gt;90,0,AD7198*0.7^((1/cosd(P7198))^0.678))</f>
        <v>574.52356900920586</v>
      </c>
      <c r="AG7198" s="81">
        <f t="shared" si="1915"/>
        <v>200.31832457829682</v>
      </c>
      <c r="AH7198" s="82">
        <f t="shared" si="1916"/>
        <v>559.30238683489233</v>
      </c>
      <c r="AI7198" s="81">
        <f t="shared" si="1917"/>
        <v>183.65967287587986</v>
      </c>
      <c r="AJ7198" s="82">
        <f t="shared" si="1918"/>
        <v>557.7917191089507</v>
      </c>
    </row>
    <row r="7199" spans="9:36" ht="23.5" x14ac:dyDescent="0.35">
      <c r="I7199" s="57" t="s">
        <v>7210</v>
      </c>
      <c r="J7199" s="58">
        <f t="shared" ref="J7199:J7262" si="1920">1+J7175</f>
        <v>300</v>
      </c>
      <c r="K7199" s="58">
        <f t="shared" si="1919"/>
        <v>18</v>
      </c>
      <c r="L7199" s="58">
        <f t="shared" si="1907"/>
        <v>16.313691784983408</v>
      </c>
      <c r="M7199" s="59">
        <f t="shared" si="1908"/>
        <v>16.872561529749721</v>
      </c>
      <c r="N7199" s="59">
        <f t="shared" si="1909"/>
        <v>73.088422946245814</v>
      </c>
      <c r="O7199" s="59">
        <f t="shared" si="1910"/>
        <v>-13.783564166258486</v>
      </c>
      <c r="P7199" s="59">
        <f t="shared" si="1911"/>
        <v>85.423530195555713</v>
      </c>
      <c r="Q7199" s="60">
        <f t="shared" si="1912"/>
        <v>4.5764698044442911</v>
      </c>
      <c r="R7199" s="59">
        <f t="shared" si="1913"/>
        <v>68.776414577426024</v>
      </c>
      <c r="S7199" s="61">
        <f t="shared" si="1904"/>
        <v>0.91569093124544154</v>
      </c>
      <c r="U7199" s="13">
        <f t="shared" si="1905"/>
        <v>85.423530195555713</v>
      </c>
      <c r="V7199" s="14">
        <f t="shared" si="1906"/>
        <v>68.776414577426024</v>
      </c>
      <c r="W7199" s="7">
        <v>84.7988</v>
      </c>
      <c r="X7199" s="28">
        <v>69.27600000000001</v>
      </c>
      <c r="Y7199" s="74">
        <v>0.4097273391973244</v>
      </c>
      <c r="Z7199" s="75">
        <v>0</v>
      </c>
      <c r="AA7199" s="33">
        <v>0.91569093124544154</v>
      </c>
      <c r="AB7199" s="33">
        <v>0</v>
      </c>
      <c r="AC7199" s="45"/>
      <c r="AD7199" s="48">
        <f t="shared" si="1914"/>
        <v>1387.4078603682283</v>
      </c>
      <c r="AE7199" s="49">
        <f>IF(P7199&gt;90,0,AD7199*0.7^((1/cosd(P7199))^0.678))</f>
        <v>191.48152353831469</v>
      </c>
      <c r="AG7199" s="81">
        <f t="shared" si="1915"/>
        <v>78.455215144803518</v>
      </c>
      <c r="AH7199" s="82">
        <f t="shared" si="1916"/>
        <v>175.3378946050953</v>
      </c>
      <c r="AI7199" s="81">
        <f t="shared" si="1917"/>
        <v>0</v>
      </c>
      <c r="AJ7199" s="82">
        <f t="shared" si="1918"/>
        <v>0</v>
      </c>
    </row>
    <row r="7200" spans="9:36" ht="23.5" x14ac:dyDescent="0.35">
      <c r="I7200" s="57" t="s">
        <v>7211</v>
      </c>
      <c r="J7200" s="58">
        <f t="shared" si="1920"/>
        <v>300</v>
      </c>
      <c r="K7200" s="58">
        <f t="shared" si="1919"/>
        <v>19</v>
      </c>
      <c r="L7200" s="58">
        <f t="shared" si="1907"/>
        <v>16.313691784983408</v>
      </c>
      <c r="M7200" s="59">
        <f t="shared" si="1908"/>
        <v>17.872561529749721</v>
      </c>
      <c r="N7200" s="59">
        <f t="shared" si="1909"/>
        <v>88.088422946245814</v>
      </c>
      <c r="O7200" s="59">
        <f t="shared" si="1910"/>
        <v>-13.783564166258486</v>
      </c>
      <c r="P7200" s="59">
        <f t="shared" si="1911"/>
        <v>96.830786950038814</v>
      </c>
      <c r="Q7200" s="60">
        <f t="shared" si="1912"/>
        <v>-6.8307869500388216</v>
      </c>
      <c r="R7200" s="59">
        <f t="shared" si="1913"/>
        <v>77.850412942276776</v>
      </c>
      <c r="S7200" s="61">
        <f t="shared" si="1904"/>
        <v>0</v>
      </c>
      <c r="U7200" s="13">
        <f t="shared" si="1905"/>
        <v>96.830786950038814</v>
      </c>
      <c r="V7200" s="14">
        <f t="shared" si="1906"/>
        <v>77.850412942276776</v>
      </c>
      <c r="W7200" s="7">
        <v>96.401200000000003</v>
      </c>
      <c r="X7200" s="28">
        <v>78.367999999999995</v>
      </c>
      <c r="Y7200" s="74">
        <v>0</v>
      </c>
      <c r="Z7200" s="75">
        <v>0</v>
      </c>
      <c r="AA7200" s="33">
        <v>0</v>
      </c>
      <c r="AB7200" s="33">
        <v>0</v>
      </c>
      <c r="AC7200" s="45"/>
      <c r="AD7200" s="48">
        <f t="shared" si="1914"/>
        <v>1387.4078603682283</v>
      </c>
      <c r="AE7200" s="49">
        <f>IF(P7200&gt;90,0,AD7200*0.7^((1/cosd(P7200))^0.678))</f>
        <v>0</v>
      </c>
      <c r="AG7200" s="81">
        <f t="shared" si="1915"/>
        <v>0</v>
      </c>
      <c r="AH7200" s="82">
        <f t="shared" si="1916"/>
        <v>0</v>
      </c>
      <c r="AI7200" s="81">
        <f t="shared" si="1917"/>
        <v>0</v>
      </c>
      <c r="AJ7200" s="82">
        <f t="shared" si="1918"/>
        <v>0</v>
      </c>
    </row>
    <row r="7201" spans="9:36" ht="23.5" x14ac:dyDescent="0.35">
      <c r="I7201" s="57" t="s">
        <v>7212</v>
      </c>
      <c r="J7201" s="58">
        <f t="shared" si="1920"/>
        <v>300</v>
      </c>
      <c r="K7201" s="58">
        <f t="shared" si="1919"/>
        <v>20</v>
      </c>
      <c r="L7201" s="58">
        <f t="shared" si="1907"/>
        <v>16.313691784983408</v>
      </c>
      <c r="M7201" s="59">
        <f t="shared" si="1908"/>
        <v>18.872561529749721</v>
      </c>
      <c r="N7201" s="59">
        <f t="shared" si="1909"/>
        <v>103.08842294624581</v>
      </c>
      <c r="O7201" s="59">
        <f t="shared" si="1910"/>
        <v>-13.783564166258486</v>
      </c>
      <c r="P7201" s="59">
        <f t="shared" si="1911"/>
        <v>108.62777334816585</v>
      </c>
      <c r="Q7201" s="60">
        <f t="shared" si="1912"/>
        <v>-18.627773348165842</v>
      </c>
      <c r="R7201" s="59">
        <f t="shared" si="1913"/>
        <v>86.627422778911097</v>
      </c>
      <c r="S7201" s="61">
        <f t="shared" si="1904"/>
        <v>0</v>
      </c>
      <c r="U7201" s="13">
        <f t="shared" si="1905"/>
        <v>108.62777334816585</v>
      </c>
      <c r="V7201" s="14">
        <f t="shared" si="1906"/>
        <v>86.627422778911097</v>
      </c>
      <c r="W7201" s="7">
        <v>108.221</v>
      </c>
      <c r="X7201" s="28">
        <v>87.170000000000016</v>
      </c>
      <c r="Y7201" s="74">
        <v>0</v>
      </c>
      <c r="Z7201" s="75">
        <v>0</v>
      </c>
      <c r="AA7201" s="33">
        <v>0</v>
      </c>
      <c r="AB7201" s="33">
        <v>0</v>
      </c>
      <c r="AC7201" s="45"/>
      <c r="AD7201" s="48">
        <f t="shared" si="1914"/>
        <v>1387.4078603682283</v>
      </c>
      <c r="AE7201" s="49">
        <f>IF(P7201&gt;90,0,AD7201*0.7^((1/cosd(P7201))^0.678))</f>
        <v>0</v>
      </c>
      <c r="AG7201" s="81">
        <f t="shared" si="1915"/>
        <v>0</v>
      </c>
      <c r="AH7201" s="82">
        <f t="shared" si="1916"/>
        <v>0</v>
      </c>
      <c r="AI7201" s="81">
        <f t="shared" si="1917"/>
        <v>0</v>
      </c>
      <c r="AJ7201" s="82">
        <f t="shared" si="1918"/>
        <v>0</v>
      </c>
    </row>
    <row r="7202" spans="9:36" ht="23.5" x14ac:dyDescent="0.35">
      <c r="I7202" s="57" t="s">
        <v>7213</v>
      </c>
      <c r="J7202" s="58">
        <f t="shared" si="1920"/>
        <v>300</v>
      </c>
      <c r="K7202" s="58">
        <f t="shared" si="1919"/>
        <v>21</v>
      </c>
      <c r="L7202" s="58">
        <f t="shared" si="1907"/>
        <v>16.313691784983408</v>
      </c>
      <c r="M7202" s="59">
        <f t="shared" si="1908"/>
        <v>19.872561529749721</v>
      </c>
      <c r="N7202" s="59">
        <f t="shared" si="1909"/>
        <v>118.08842294624581</v>
      </c>
      <c r="O7202" s="59">
        <f t="shared" si="1910"/>
        <v>-13.783564166258486</v>
      </c>
      <c r="P7202" s="59">
        <f t="shared" si="1911"/>
        <v>120.53013903394918</v>
      </c>
      <c r="Q7202" s="60">
        <f t="shared" si="1912"/>
        <v>-30.530139033949183</v>
      </c>
      <c r="R7202" s="59">
        <f t="shared" si="1913"/>
        <v>95.88892011472214</v>
      </c>
      <c r="S7202" s="61">
        <f t="shared" si="1904"/>
        <v>0</v>
      </c>
      <c r="U7202" s="13">
        <f t="shared" si="1905"/>
        <v>120.53013903394918</v>
      </c>
      <c r="V7202" s="14">
        <f t="shared" si="1906"/>
        <v>95.88892011472214</v>
      </c>
      <c r="W7202" s="7">
        <v>120.129</v>
      </c>
      <c r="X7202" s="28">
        <v>96.470000000000027</v>
      </c>
      <c r="Y7202" s="74">
        <v>0</v>
      </c>
      <c r="Z7202" s="75">
        <v>0</v>
      </c>
      <c r="AA7202" s="33">
        <v>0</v>
      </c>
      <c r="AB7202" s="33">
        <v>0</v>
      </c>
      <c r="AC7202" s="45"/>
      <c r="AD7202" s="48">
        <f t="shared" si="1914"/>
        <v>1387.4078603682283</v>
      </c>
      <c r="AE7202" s="49">
        <f>IF(P7202&gt;90,0,AD7202*0.7^((1/cosd(P7202))^0.678))</f>
        <v>0</v>
      </c>
      <c r="AG7202" s="81">
        <f t="shared" si="1915"/>
        <v>0</v>
      </c>
      <c r="AH7202" s="82">
        <f t="shared" si="1916"/>
        <v>0</v>
      </c>
      <c r="AI7202" s="81">
        <f t="shared" si="1917"/>
        <v>0</v>
      </c>
      <c r="AJ7202" s="82">
        <f t="shared" si="1918"/>
        <v>0</v>
      </c>
    </row>
    <row r="7203" spans="9:36" ht="23.5" x14ac:dyDescent="0.35">
      <c r="I7203" s="57" t="s">
        <v>7214</v>
      </c>
      <c r="J7203" s="58">
        <f t="shared" si="1920"/>
        <v>300</v>
      </c>
      <c r="K7203" s="58">
        <f t="shared" si="1919"/>
        <v>22</v>
      </c>
      <c r="L7203" s="58">
        <f t="shared" si="1907"/>
        <v>16.313691784983408</v>
      </c>
      <c r="M7203" s="59">
        <f t="shared" si="1908"/>
        <v>20.872561529749721</v>
      </c>
      <c r="N7203" s="59">
        <f t="shared" si="1909"/>
        <v>133.0884229462458</v>
      </c>
      <c r="O7203" s="59">
        <f t="shared" si="1910"/>
        <v>-13.783564166258486</v>
      </c>
      <c r="P7203" s="59">
        <f t="shared" si="1911"/>
        <v>132.20653685745211</v>
      </c>
      <c r="Q7203" s="60">
        <f t="shared" si="1912"/>
        <v>-42.206536857452122</v>
      </c>
      <c r="R7203" s="59">
        <f t="shared" si="1913"/>
        <v>106.75811870599139</v>
      </c>
      <c r="S7203" s="61">
        <f t="shared" si="1904"/>
        <v>0</v>
      </c>
      <c r="U7203" s="13">
        <f t="shared" si="1905"/>
        <v>132.20653685745211</v>
      </c>
      <c r="V7203" s="14">
        <f t="shared" si="1906"/>
        <v>106.75811870599139</v>
      </c>
      <c r="W7203" s="7">
        <v>131.79</v>
      </c>
      <c r="X7203" s="28">
        <v>107.38999999999999</v>
      </c>
      <c r="Y7203" s="74">
        <v>0</v>
      </c>
      <c r="Z7203" s="75">
        <v>0</v>
      </c>
      <c r="AA7203" s="33">
        <v>0</v>
      </c>
      <c r="AB7203" s="33">
        <v>0</v>
      </c>
      <c r="AC7203" s="45"/>
      <c r="AD7203" s="48">
        <f t="shared" si="1914"/>
        <v>1387.4078603682283</v>
      </c>
      <c r="AE7203" s="49">
        <f>IF(P7203&gt;90,0,AD7203*0.7^((1/cosd(P7203))^0.678))</f>
        <v>0</v>
      </c>
      <c r="AG7203" s="81">
        <f t="shared" si="1915"/>
        <v>0</v>
      </c>
      <c r="AH7203" s="82">
        <f t="shared" si="1916"/>
        <v>0</v>
      </c>
      <c r="AI7203" s="81">
        <f t="shared" si="1917"/>
        <v>0</v>
      </c>
      <c r="AJ7203" s="82">
        <f t="shared" si="1918"/>
        <v>0</v>
      </c>
    </row>
    <row r="7204" spans="9:36" ht="23.5" x14ac:dyDescent="0.35">
      <c r="I7204" s="57" t="s">
        <v>7215</v>
      </c>
      <c r="J7204" s="58">
        <f t="shared" si="1920"/>
        <v>300</v>
      </c>
      <c r="K7204" s="58">
        <f t="shared" si="1919"/>
        <v>23</v>
      </c>
      <c r="L7204" s="58">
        <f t="shared" si="1907"/>
        <v>16.313691784983408</v>
      </c>
      <c r="M7204" s="59">
        <f t="shared" si="1908"/>
        <v>21.872561529749721</v>
      </c>
      <c r="N7204" s="59">
        <f t="shared" si="1909"/>
        <v>148.0884229462458</v>
      </c>
      <c r="O7204" s="59">
        <f t="shared" si="1910"/>
        <v>-13.783564166258486</v>
      </c>
      <c r="P7204" s="59">
        <f t="shared" si="1911"/>
        <v>143.10106131582955</v>
      </c>
      <c r="Q7204" s="60">
        <f t="shared" si="1912"/>
        <v>-53.101061315829568</v>
      </c>
      <c r="R7204" s="59">
        <f t="shared" si="1913"/>
        <v>121.2327787397163</v>
      </c>
      <c r="S7204" s="61">
        <f t="shared" si="1904"/>
        <v>0</v>
      </c>
      <c r="U7204" s="13">
        <f t="shared" si="1905"/>
        <v>143.10106131582955</v>
      </c>
      <c r="V7204" s="14">
        <f t="shared" si="1906"/>
        <v>121.2327787397163</v>
      </c>
      <c r="W7204" s="7">
        <v>142.63900000000001</v>
      </c>
      <c r="X7204" s="28">
        <v>121.90199999999999</v>
      </c>
      <c r="Y7204" s="74">
        <v>0</v>
      </c>
      <c r="Z7204" s="75">
        <v>0</v>
      </c>
      <c r="AA7204" s="33">
        <v>0</v>
      </c>
      <c r="AB7204" s="33">
        <v>0</v>
      </c>
      <c r="AC7204" s="45"/>
      <c r="AD7204" s="48">
        <f t="shared" si="1914"/>
        <v>1387.4078603682283</v>
      </c>
      <c r="AE7204" s="49">
        <f>IF(P7204&gt;90,0,AD7204*0.7^((1/cosd(P7204))^0.678))</f>
        <v>0</v>
      </c>
      <c r="AG7204" s="81">
        <f t="shared" si="1915"/>
        <v>0</v>
      </c>
      <c r="AH7204" s="82">
        <f t="shared" si="1916"/>
        <v>0</v>
      </c>
      <c r="AI7204" s="81">
        <f t="shared" si="1917"/>
        <v>0</v>
      </c>
      <c r="AJ7204" s="82">
        <f t="shared" si="1918"/>
        <v>0</v>
      </c>
    </row>
    <row r="7205" spans="9:36" ht="23.5" x14ac:dyDescent="0.35">
      <c r="I7205" s="57" t="s">
        <v>7216</v>
      </c>
      <c r="J7205" s="58">
        <f t="shared" si="1920"/>
        <v>301</v>
      </c>
      <c r="K7205" s="58">
        <f t="shared" si="1919"/>
        <v>0</v>
      </c>
      <c r="L7205" s="58">
        <f t="shared" si="1907"/>
        <v>16.379028160417459</v>
      </c>
      <c r="M7205" s="59">
        <f t="shared" si="1908"/>
        <v>-1.1263495306597093</v>
      </c>
      <c r="N7205" s="59">
        <f t="shared" si="1909"/>
        <v>-196.89524295989565</v>
      </c>
      <c r="O7205" s="59">
        <f t="shared" si="1910"/>
        <v>-14.108084282624416</v>
      </c>
      <c r="P7205" s="59">
        <f t="shared" si="1911"/>
        <v>152.28996840452353</v>
      </c>
      <c r="Q7205" s="60">
        <f t="shared" si="1912"/>
        <v>-62.28996840452352</v>
      </c>
      <c r="R7205" s="59">
        <f t="shared" si="1913"/>
        <v>-142.68852750592251</v>
      </c>
      <c r="S7205" s="61">
        <f t="shared" si="1904"/>
        <v>0</v>
      </c>
      <c r="U7205" s="13">
        <f t="shared" si="1905"/>
        <v>152.28996840452353</v>
      </c>
      <c r="V7205" s="14">
        <f t="shared" si="1906"/>
        <v>-142.68852750592251</v>
      </c>
      <c r="W7205" s="7">
        <v>151.46199999999999</v>
      </c>
      <c r="X7205" s="28">
        <v>143.56400000000002</v>
      </c>
      <c r="Y7205" s="74">
        <v>0</v>
      </c>
      <c r="Z7205" s="75">
        <v>0</v>
      </c>
      <c r="AA7205" s="33">
        <v>0</v>
      </c>
      <c r="AB7205" s="33">
        <v>0</v>
      </c>
      <c r="AC7205" s="45"/>
      <c r="AD7205" s="48">
        <f t="shared" si="1914"/>
        <v>1388.1038720595011</v>
      </c>
      <c r="AE7205" s="49">
        <f>IF(P7205&gt;90,0,AD7205*0.7^((1/cosd(P7205))^0.678))</f>
        <v>0</v>
      </c>
      <c r="AG7205" s="81">
        <f t="shared" si="1915"/>
        <v>0</v>
      </c>
      <c r="AH7205" s="82">
        <f t="shared" si="1916"/>
        <v>0</v>
      </c>
      <c r="AI7205" s="81">
        <f t="shared" si="1917"/>
        <v>0</v>
      </c>
      <c r="AJ7205" s="82">
        <f t="shared" si="1918"/>
        <v>0</v>
      </c>
    </row>
    <row r="7206" spans="9:36" ht="23.5" x14ac:dyDescent="0.35">
      <c r="I7206" s="57" t="s">
        <v>7217</v>
      </c>
      <c r="J7206" s="58">
        <f t="shared" si="1920"/>
        <v>301</v>
      </c>
      <c r="K7206" s="58">
        <f t="shared" si="1919"/>
        <v>1</v>
      </c>
      <c r="L7206" s="58">
        <f t="shared" si="1907"/>
        <v>16.379028160417459</v>
      </c>
      <c r="M7206" s="59">
        <f t="shared" si="1908"/>
        <v>-0.12634953065970922</v>
      </c>
      <c r="N7206" s="59">
        <f t="shared" si="1909"/>
        <v>-181.89524295989565</v>
      </c>
      <c r="O7206" s="59">
        <f t="shared" si="1910"/>
        <v>-14.108084282624416</v>
      </c>
      <c r="P7206" s="59">
        <f t="shared" si="1911"/>
        <v>156.65705663492415</v>
      </c>
      <c r="Q7206" s="60">
        <f t="shared" si="1912"/>
        <v>-66.65705663492416</v>
      </c>
      <c r="R7206" s="59">
        <f t="shared" si="1913"/>
        <v>-175.35689311833227</v>
      </c>
      <c r="S7206" s="61">
        <f t="shared" si="1904"/>
        <v>0</v>
      </c>
      <c r="U7206" s="13">
        <f t="shared" si="1905"/>
        <v>156.65705663492415</v>
      </c>
      <c r="V7206" s="14">
        <f t="shared" si="1906"/>
        <v>-175.35689311833227</v>
      </c>
      <c r="W7206" s="7">
        <v>155.74600000000001</v>
      </c>
      <c r="X7206" s="28">
        <v>175.392</v>
      </c>
      <c r="Y7206" s="74">
        <v>0</v>
      </c>
      <c r="Z7206" s="75">
        <v>0</v>
      </c>
      <c r="AA7206" s="33">
        <v>0</v>
      </c>
      <c r="AB7206" s="33">
        <v>0</v>
      </c>
      <c r="AC7206" s="45"/>
      <c r="AD7206" s="48">
        <f t="shared" si="1914"/>
        <v>1388.1038720595011</v>
      </c>
      <c r="AE7206" s="49">
        <f>IF(P7206&gt;90,0,AD7206*0.7^((1/cosd(P7206))^0.678))</f>
        <v>0</v>
      </c>
      <c r="AG7206" s="81">
        <f t="shared" si="1915"/>
        <v>0</v>
      </c>
      <c r="AH7206" s="82">
        <f t="shared" si="1916"/>
        <v>0</v>
      </c>
      <c r="AI7206" s="81">
        <f t="shared" si="1917"/>
        <v>0</v>
      </c>
      <c r="AJ7206" s="82">
        <f t="shared" si="1918"/>
        <v>0</v>
      </c>
    </row>
    <row r="7207" spans="9:36" ht="23.5" x14ac:dyDescent="0.35">
      <c r="I7207" s="57" t="s">
        <v>7218</v>
      </c>
      <c r="J7207" s="58">
        <f t="shared" si="1920"/>
        <v>301</v>
      </c>
      <c r="K7207" s="58">
        <f t="shared" si="1919"/>
        <v>2</v>
      </c>
      <c r="L7207" s="58">
        <f t="shared" si="1907"/>
        <v>16.379028160417459</v>
      </c>
      <c r="M7207" s="59">
        <f t="shared" si="1908"/>
        <v>0.87365046934029078</v>
      </c>
      <c r="N7207" s="59">
        <f t="shared" si="1909"/>
        <v>-166.89524295989565</v>
      </c>
      <c r="O7207" s="59">
        <f t="shared" si="1910"/>
        <v>-14.108084282624416</v>
      </c>
      <c r="P7207" s="59">
        <f t="shared" si="1911"/>
        <v>153.96207760985206</v>
      </c>
      <c r="Q7207" s="60">
        <f t="shared" si="1912"/>
        <v>-63.962077609852074</v>
      </c>
      <c r="R7207" s="59">
        <f t="shared" si="1913"/>
        <v>-149.93812285288405</v>
      </c>
      <c r="S7207" s="61">
        <f t="shared" si="1904"/>
        <v>0</v>
      </c>
      <c r="U7207" s="13">
        <f t="shared" si="1905"/>
        <v>153.96207760985206</v>
      </c>
      <c r="V7207" s="14">
        <f t="shared" si="1906"/>
        <v>-149.93812285288405</v>
      </c>
      <c r="W7207" s="7">
        <v>153.161</v>
      </c>
      <c r="X7207" s="28">
        <v>-150.8434</v>
      </c>
      <c r="Y7207" s="74">
        <v>0</v>
      </c>
      <c r="Z7207" s="75">
        <v>0</v>
      </c>
      <c r="AA7207" s="33">
        <v>0</v>
      </c>
      <c r="AB7207" s="33">
        <v>0</v>
      </c>
      <c r="AC7207" s="45"/>
      <c r="AD7207" s="48">
        <f t="shared" si="1914"/>
        <v>1388.1038720595011</v>
      </c>
      <c r="AE7207" s="49">
        <f>IF(P7207&gt;90,0,AD7207*0.7^((1/cosd(P7207))^0.678))</f>
        <v>0</v>
      </c>
      <c r="AG7207" s="81">
        <f t="shared" si="1915"/>
        <v>0</v>
      </c>
      <c r="AH7207" s="82">
        <f t="shared" si="1916"/>
        <v>0</v>
      </c>
      <c r="AI7207" s="81">
        <f t="shared" si="1917"/>
        <v>0</v>
      </c>
      <c r="AJ7207" s="82">
        <f t="shared" si="1918"/>
        <v>0</v>
      </c>
    </row>
    <row r="7208" spans="9:36" ht="23.5" x14ac:dyDescent="0.35">
      <c r="I7208" s="57" t="s">
        <v>7219</v>
      </c>
      <c r="J7208" s="58">
        <f t="shared" si="1920"/>
        <v>301</v>
      </c>
      <c r="K7208" s="58">
        <f t="shared" si="1919"/>
        <v>3</v>
      </c>
      <c r="L7208" s="58">
        <f t="shared" si="1907"/>
        <v>16.379028160417459</v>
      </c>
      <c r="M7208" s="59">
        <f t="shared" si="1908"/>
        <v>1.8736504693402907</v>
      </c>
      <c r="N7208" s="59">
        <f t="shared" si="1909"/>
        <v>-151.89524295989565</v>
      </c>
      <c r="O7208" s="59">
        <f t="shared" si="1910"/>
        <v>-14.108084282624416</v>
      </c>
      <c r="P7208" s="59">
        <f t="shared" si="1911"/>
        <v>145.86453959238722</v>
      </c>
      <c r="Q7208" s="60">
        <f t="shared" si="1912"/>
        <v>-55.864539592387203</v>
      </c>
      <c r="R7208" s="59">
        <f t="shared" si="1913"/>
        <v>-125.49401535663046</v>
      </c>
      <c r="S7208" s="61">
        <f t="shared" si="1904"/>
        <v>0</v>
      </c>
      <c r="U7208" s="13">
        <f t="shared" si="1905"/>
        <v>145.86453959238722</v>
      </c>
      <c r="V7208" s="14">
        <f t="shared" si="1906"/>
        <v>-125.49401535663046</v>
      </c>
      <c r="W7208" s="7">
        <v>145.232</v>
      </c>
      <c r="X7208" s="28">
        <v>-126.5834</v>
      </c>
      <c r="Y7208" s="74">
        <v>0</v>
      </c>
      <c r="Z7208" s="75">
        <v>0</v>
      </c>
      <c r="AA7208" s="33">
        <v>0</v>
      </c>
      <c r="AB7208" s="33">
        <v>0</v>
      </c>
      <c r="AC7208" s="45"/>
      <c r="AD7208" s="48">
        <f t="shared" si="1914"/>
        <v>1388.1038720595011</v>
      </c>
      <c r="AE7208" s="49">
        <f>IF(P7208&gt;90,0,AD7208*0.7^((1/cosd(P7208))^0.678))</f>
        <v>0</v>
      </c>
      <c r="AG7208" s="81">
        <f t="shared" si="1915"/>
        <v>0</v>
      </c>
      <c r="AH7208" s="82">
        <f t="shared" si="1916"/>
        <v>0</v>
      </c>
      <c r="AI7208" s="81">
        <f t="shared" si="1917"/>
        <v>0</v>
      </c>
      <c r="AJ7208" s="82">
        <f t="shared" si="1918"/>
        <v>0</v>
      </c>
    </row>
    <row r="7209" spans="9:36" ht="23.5" x14ac:dyDescent="0.35">
      <c r="I7209" s="57" t="s">
        <v>7220</v>
      </c>
      <c r="J7209" s="58">
        <f t="shared" si="1920"/>
        <v>301</v>
      </c>
      <c r="K7209" s="58">
        <f t="shared" si="1919"/>
        <v>4</v>
      </c>
      <c r="L7209" s="58">
        <f t="shared" si="1907"/>
        <v>16.379028160417459</v>
      </c>
      <c r="M7209" s="59">
        <f t="shared" si="1908"/>
        <v>2.8736504693402907</v>
      </c>
      <c r="N7209" s="59">
        <f t="shared" si="1909"/>
        <v>-136.89524295989565</v>
      </c>
      <c r="O7209" s="59">
        <f t="shared" si="1910"/>
        <v>-14.108084282624416</v>
      </c>
      <c r="P7209" s="59">
        <f t="shared" si="1911"/>
        <v>135.28394873637512</v>
      </c>
      <c r="Q7209" s="60">
        <f t="shared" si="1912"/>
        <v>-45.28394873637513</v>
      </c>
      <c r="R7209" s="59">
        <f t="shared" si="1913"/>
        <v>-109.62483735717373</v>
      </c>
      <c r="S7209" s="61">
        <f t="shared" si="1904"/>
        <v>0</v>
      </c>
      <c r="U7209" s="13">
        <f t="shared" si="1905"/>
        <v>135.28394873637512</v>
      </c>
      <c r="V7209" s="14">
        <f t="shared" si="1906"/>
        <v>-109.62483735717373</v>
      </c>
      <c r="W7209" s="7">
        <v>134.761</v>
      </c>
      <c r="X7209" s="28">
        <v>-110.6071</v>
      </c>
      <c r="Y7209" s="74">
        <v>0</v>
      </c>
      <c r="Z7209" s="75">
        <v>0</v>
      </c>
      <c r="AA7209" s="33">
        <v>0</v>
      </c>
      <c r="AB7209" s="33">
        <v>0</v>
      </c>
      <c r="AC7209" s="45"/>
      <c r="AD7209" s="48">
        <f t="shared" si="1914"/>
        <v>1388.1038720595011</v>
      </c>
      <c r="AE7209" s="49">
        <f>IF(P7209&gt;90,0,AD7209*0.7^((1/cosd(P7209))^0.678))</f>
        <v>0</v>
      </c>
      <c r="AG7209" s="81">
        <f t="shared" si="1915"/>
        <v>0</v>
      </c>
      <c r="AH7209" s="82">
        <f t="shared" si="1916"/>
        <v>0</v>
      </c>
      <c r="AI7209" s="81">
        <f t="shared" si="1917"/>
        <v>0</v>
      </c>
      <c r="AJ7209" s="82">
        <f t="shared" si="1918"/>
        <v>0</v>
      </c>
    </row>
    <row r="7210" spans="9:36" ht="23.5" x14ac:dyDescent="0.35">
      <c r="I7210" s="57" t="s">
        <v>7221</v>
      </c>
      <c r="J7210" s="58">
        <f t="shared" si="1920"/>
        <v>301</v>
      </c>
      <c r="K7210" s="58">
        <f t="shared" si="1919"/>
        <v>5</v>
      </c>
      <c r="L7210" s="58">
        <f t="shared" si="1907"/>
        <v>16.379028160417459</v>
      </c>
      <c r="M7210" s="59">
        <f t="shared" si="1908"/>
        <v>3.8736504693402907</v>
      </c>
      <c r="N7210" s="59">
        <f t="shared" si="1909"/>
        <v>-121.89524295989564</v>
      </c>
      <c r="O7210" s="59">
        <f t="shared" si="1910"/>
        <v>-14.108084282624416</v>
      </c>
      <c r="P7210" s="59">
        <f t="shared" si="1911"/>
        <v>123.72119853296448</v>
      </c>
      <c r="Q7210" s="60">
        <f t="shared" si="1912"/>
        <v>-33.721198532964472</v>
      </c>
      <c r="R7210" s="59">
        <f t="shared" si="1913"/>
        <v>-98.121352262488543</v>
      </c>
      <c r="S7210" s="61">
        <f t="shared" si="1904"/>
        <v>0</v>
      </c>
      <c r="U7210" s="13">
        <f t="shared" si="1905"/>
        <v>123.72119853296448</v>
      </c>
      <c r="V7210" s="14">
        <f t="shared" si="1906"/>
        <v>-98.121352262488543</v>
      </c>
      <c r="W7210" s="7">
        <v>123.253</v>
      </c>
      <c r="X7210" s="28">
        <v>-98.979600000000005</v>
      </c>
      <c r="Y7210" s="74">
        <v>0</v>
      </c>
      <c r="Z7210" s="75">
        <v>0</v>
      </c>
      <c r="AA7210" s="33">
        <v>0</v>
      </c>
      <c r="AB7210" s="33">
        <v>0</v>
      </c>
      <c r="AC7210" s="45"/>
      <c r="AD7210" s="48">
        <f t="shared" si="1914"/>
        <v>1388.1038720595011</v>
      </c>
      <c r="AE7210" s="49">
        <f>IF(P7210&gt;90,0,AD7210*0.7^((1/cosd(P7210))^0.678))</f>
        <v>0</v>
      </c>
      <c r="AG7210" s="81">
        <f t="shared" si="1915"/>
        <v>0</v>
      </c>
      <c r="AH7210" s="82">
        <f t="shared" si="1916"/>
        <v>0</v>
      </c>
      <c r="AI7210" s="81">
        <f t="shared" si="1917"/>
        <v>0</v>
      </c>
      <c r="AJ7210" s="82">
        <f t="shared" si="1918"/>
        <v>0</v>
      </c>
    </row>
    <row r="7211" spans="9:36" ht="23.5" x14ac:dyDescent="0.35">
      <c r="I7211" s="57" t="s">
        <v>7222</v>
      </c>
      <c r="J7211" s="58">
        <f t="shared" si="1920"/>
        <v>301</v>
      </c>
      <c r="K7211" s="58">
        <f t="shared" si="1919"/>
        <v>6</v>
      </c>
      <c r="L7211" s="58">
        <f t="shared" si="1907"/>
        <v>16.379028160417459</v>
      </c>
      <c r="M7211" s="59">
        <f t="shared" si="1908"/>
        <v>4.8736504693402907</v>
      </c>
      <c r="N7211" s="59">
        <f t="shared" si="1909"/>
        <v>-106.89524295989564</v>
      </c>
      <c r="O7211" s="59">
        <f t="shared" si="1910"/>
        <v>-14.108084282624416</v>
      </c>
      <c r="P7211" s="59">
        <f t="shared" si="1911"/>
        <v>111.83631759869138</v>
      </c>
      <c r="Q7211" s="60">
        <f t="shared" si="1912"/>
        <v>-21.836317598691384</v>
      </c>
      <c r="R7211" s="59">
        <f t="shared" si="1913"/>
        <v>-88.61032825368568</v>
      </c>
      <c r="S7211" s="61">
        <f t="shared" si="1904"/>
        <v>0</v>
      </c>
      <c r="U7211" s="13">
        <f t="shared" si="1905"/>
        <v>111.83631759869138</v>
      </c>
      <c r="V7211" s="14">
        <f t="shared" si="1906"/>
        <v>-88.61032825368568</v>
      </c>
      <c r="W7211" s="7">
        <v>111.387</v>
      </c>
      <c r="X7211" s="28">
        <v>-89.375200000000007</v>
      </c>
      <c r="Y7211" s="74">
        <v>0</v>
      </c>
      <c r="Z7211" s="75">
        <v>0</v>
      </c>
      <c r="AA7211" s="33">
        <v>0</v>
      </c>
      <c r="AB7211" s="33">
        <v>0</v>
      </c>
      <c r="AC7211" s="45"/>
      <c r="AD7211" s="48">
        <f t="shared" si="1914"/>
        <v>1388.1038720595011</v>
      </c>
      <c r="AE7211" s="49">
        <f>IF(P7211&gt;90,0,AD7211*0.7^((1/cosd(P7211))^0.678))</f>
        <v>0</v>
      </c>
      <c r="AG7211" s="81">
        <f t="shared" si="1915"/>
        <v>0</v>
      </c>
      <c r="AH7211" s="82">
        <f t="shared" si="1916"/>
        <v>0</v>
      </c>
      <c r="AI7211" s="81">
        <f t="shared" si="1917"/>
        <v>0</v>
      </c>
      <c r="AJ7211" s="82">
        <f t="shared" si="1918"/>
        <v>0</v>
      </c>
    </row>
    <row r="7212" spans="9:36" ht="23.5" x14ac:dyDescent="0.35">
      <c r="I7212" s="57" t="s">
        <v>7223</v>
      </c>
      <c r="J7212" s="58">
        <f t="shared" si="1920"/>
        <v>301</v>
      </c>
      <c r="K7212" s="58">
        <f t="shared" si="1919"/>
        <v>7</v>
      </c>
      <c r="L7212" s="58">
        <f t="shared" si="1907"/>
        <v>16.379028160417459</v>
      </c>
      <c r="M7212" s="59">
        <f t="shared" si="1908"/>
        <v>5.8736504693402907</v>
      </c>
      <c r="N7212" s="59">
        <f t="shared" si="1909"/>
        <v>-91.89524295989564</v>
      </c>
      <c r="O7212" s="59">
        <f t="shared" si="1910"/>
        <v>-14.108084282624416</v>
      </c>
      <c r="P7212" s="59">
        <f t="shared" si="1911"/>
        <v>99.991330872669067</v>
      </c>
      <c r="Q7212" s="60">
        <f t="shared" si="1912"/>
        <v>-9.9913308726690602</v>
      </c>
      <c r="R7212" s="59">
        <f t="shared" si="1913"/>
        <v>-79.812420962726975</v>
      </c>
      <c r="S7212" s="61">
        <f t="shared" si="1904"/>
        <v>0</v>
      </c>
      <c r="U7212" s="13">
        <f t="shared" si="1905"/>
        <v>99.991330872669067</v>
      </c>
      <c r="V7212" s="14">
        <f t="shared" si="1906"/>
        <v>-79.812420962726975</v>
      </c>
      <c r="W7212" s="7">
        <v>99.5351</v>
      </c>
      <c r="X7212" s="28">
        <v>-80.512799999999999</v>
      </c>
      <c r="Y7212" s="74">
        <v>0</v>
      </c>
      <c r="Z7212" s="75">
        <v>0</v>
      </c>
      <c r="AA7212" s="33">
        <v>0</v>
      </c>
      <c r="AB7212" s="33">
        <v>0</v>
      </c>
      <c r="AC7212" s="45"/>
      <c r="AD7212" s="48">
        <f t="shared" si="1914"/>
        <v>1388.1038720595011</v>
      </c>
      <c r="AE7212" s="49">
        <f>IF(P7212&gt;90,0,AD7212*0.7^((1/cosd(P7212))^0.678))</f>
        <v>0</v>
      </c>
      <c r="AG7212" s="81">
        <f t="shared" si="1915"/>
        <v>0</v>
      </c>
      <c r="AH7212" s="82">
        <f t="shared" si="1916"/>
        <v>0</v>
      </c>
      <c r="AI7212" s="81">
        <f t="shared" si="1917"/>
        <v>0</v>
      </c>
      <c r="AJ7212" s="82">
        <f t="shared" si="1918"/>
        <v>0</v>
      </c>
    </row>
    <row r="7213" spans="9:36" ht="23.5" x14ac:dyDescent="0.35">
      <c r="I7213" s="57" t="s">
        <v>7224</v>
      </c>
      <c r="J7213" s="58">
        <f t="shared" si="1920"/>
        <v>301</v>
      </c>
      <c r="K7213" s="58">
        <f t="shared" si="1919"/>
        <v>8</v>
      </c>
      <c r="L7213" s="58">
        <f t="shared" si="1907"/>
        <v>16.379028160417459</v>
      </c>
      <c r="M7213" s="59">
        <f t="shared" si="1908"/>
        <v>6.8736504693402907</v>
      </c>
      <c r="N7213" s="59">
        <f t="shared" si="1909"/>
        <v>-76.89524295989564</v>
      </c>
      <c r="O7213" s="59">
        <f t="shared" si="1910"/>
        <v>-14.108084282624416</v>
      </c>
      <c r="P7213" s="59">
        <f t="shared" si="1911"/>
        <v>88.470327818213121</v>
      </c>
      <c r="Q7213" s="60">
        <f t="shared" si="1912"/>
        <v>1.5296721817868724</v>
      </c>
      <c r="R7213" s="59">
        <f t="shared" si="1913"/>
        <v>-70.894417904303864</v>
      </c>
      <c r="S7213" s="61">
        <f t="shared" si="1904"/>
        <v>0.43737391563810307</v>
      </c>
      <c r="U7213" s="13">
        <f t="shared" si="1905"/>
        <v>88.470327818213121</v>
      </c>
      <c r="V7213" s="14">
        <f t="shared" si="1906"/>
        <v>-70.894417904303864</v>
      </c>
      <c r="W7213" s="7">
        <v>87.707899999999995</v>
      </c>
      <c r="X7213" s="28">
        <v>-71.549000000000007</v>
      </c>
      <c r="Y7213" s="74">
        <v>0.8996758649472637</v>
      </c>
      <c r="Z7213" s="75">
        <v>0.89840900000000001</v>
      </c>
      <c r="AA7213" s="33">
        <v>0.43737391563810307</v>
      </c>
      <c r="AB7213" s="33">
        <v>0.476968</v>
      </c>
      <c r="AC7213" s="45"/>
      <c r="AD7213" s="48">
        <f t="shared" si="1914"/>
        <v>1388.1038720595011</v>
      </c>
      <c r="AE7213" s="49">
        <f>IF(P7213&gt;90,0,AD7213*0.7^((1/cosd(P7213))^0.678))</f>
        <v>21.651694995615212</v>
      </c>
      <c r="AG7213" s="81">
        <f t="shared" si="1915"/>
        <v>19.479507422754459</v>
      </c>
      <c r="AH7213" s="82">
        <f t="shared" si="1916"/>
        <v>9.4698866204341456</v>
      </c>
      <c r="AI7213" s="81">
        <f t="shared" si="1917"/>
        <v>19.452077649315669</v>
      </c>
      <c r="AJ7213" s="82">
        <f t="shared" si="1918"/>
        <v>10.327165658668596</v>
      </c>
    </row>
    <row r="7214" spans="9:36" ht="23.5" x14ac:dyDescent="0.35">
      <c r="I7214" s="57" t="s">
        <v>7225</v>
      </c>
      <c r="J7214" s="58">
        <f t="shared" si="1920"/>
        <v>301</v>
      </c>
      <c r="K7214" s="58">
        <f t="shared" si="1919"/>
        <v>9</v>
      </c>
      <c r="L7214" s="58">
        <f t="shared" si="1907"/>
        <v>16.379028160417459</v>
      </c>
      <c r="M7214" s="59">
        <f t="shared" si="1908"/>
        <v>7.8736504693402907</v>
      </c>
      <c r="N7214" s="59">
        <f t="shared" si="1909"/>
        <v>-61.89524295989564</v>
      </c>
      <c r="O7214" s="59">
        <f t="shared" si="1910"/>
        <v>-14.108084282624416</v>
      </c>
      <c r="P7214" s="59">
        <f t="shared" si="1911"/>
        <v>77.585512741946843</v>
      </c>
      <c r="Q7214" s="60">
        <f t="shared" si="1912"/>
        <v>12.414487258053153</v>
      </c>
      <c r="R7214" s="59">
        <f t="shared" si="1913"/>
        <v>-61.159238505445302</v>
      </c>
      <c r="S7214" s="61">
        <f t="shared" si="1904"/>
        <v>0.34654417282622135</v>
      </c>
      <c r="U7214" s="13">
        <f t="shared" si="1905"/>
        <v>77.585512741946843</v>
      </c>
      <c r="V7214" s="14">
        <f t="shared" si="1906"/>
        <v>-61.159238505445302</v>
      </c>
      <c r="W7214" s="7">
        <v>76.988900000000001</v>
      </c>
      <c r="X7214" s="28">
        <v>-61.775999999999996</v>
      </c>
      <c r="Y7214" s="74">
        <v>0.96235363232721038</v>
      </c>
      <c r="Z7214" s="75">
        <v>0.96135599999999999</v>
      </c>
      <c r="AA7214" s="33">
        <v>0.34654417282622135</v>
      </c>
      <c r="AB7214" s="33">
        <v>0.407364</v>
      </c>
      <c r="AC7214" s="45"/>
      <c r="AD7214" s="48">
        <f t="shared" si="1914"/>
        <v>1388.1038720595011</v>
      </c>
      <c r="AE7214" s="49">
        <f>IF(P7214&gt;90,0,AD7214*0.7^((1/cosd(P7214))^0.678))</f>
        <v>504.88921093519673</v>
      </c>
      <c r="AG7214" s="81">
        <f t="shared" si="1915"/>
        <v>485.88196606630567</v>
      </c>
      <c r="AH7214" s="82">
        <f t="shared" si="1916"/>
        <v>174.96641397242135</v>
      </c>
      <c r="AI7214" s="81">
        <f t="shared" si="1917"/>
        <v>485.37827226781695</v>
      </c>
      <c r="AJ7214" s="82">
        <f t="shared" si="1918"/>
        <v>205.67368852340547</v>
      </c>
    </row>
    <row r="7215" spans="9:36" ht="23.5" x14ac:dyDescent="0.35">
      <c r="I7215" s="57" t="s">
        <v>7226</v>
      </c>
      <c r="J7215" s="58">
        <f t="shared" si="1920"/>
        <v>301</v>
      </c>
      <c r="K7215" s="58">
        <f t="shared" si="1919"/>
        <v>10</v>
      </c>
      <c r="L7215" s="58">
        <f t="shared" si="1907"/>
        <v>16.379028160417459</v>
      </c>
      <c r="M7215" s="59">
        <f t="shared" si="1908"/>
        <v>8.8736504693402907</v>
      </c>
      <c r="N7215" s="59">
        <f t="shared" si="1909"/>
        <v>-46.89524295989564</v>
      </c>
      <c r="O7215" s="59">
        <f t="shared" si="1910"/>
        <v>-14.108084282624416</v>
      </c>
      <c r="P7215" s="59">
        <f t="shared" si="1911"/>
        <v>67.757205246195852</v>
      </c>
      <c r="Q7215" s="60">
        <f t="shared" si="1912"/>
        <v>22.242794753804148</v>
      </c>
      <c r="R7215" s="59">
        <f t="shared" si="1913"/>
        <v>-49.90784992231417</v>
      </c>
      <c r="S7215" s="61">
        <f t="shared" si="1904"/>
        <v>0.38672634008006884</v>
      </c>
      <c r="U7215" s="13">
        <f t="shared" si="1905"/>
        <v>67.757205246195852</v>
      </c>
      <c r="V7215" s="14">
        <f t="shared" si="1906"/>
        <v>-49.90784992231417</v>
      </c>
      <c r="W7215" s="7">
        <v>67.132400000000004</v>
      </c>
      <c r="X7215" s="28">
        <v>-50.47399999999999</v>
      </c>
      <c r="Y7215" s="74">
        <v>0.99685976022622236</v>
      </c>
      <c r="Z7215" s="75">
        <v>0.99635200000000002</v>
      </c>
      <c r="AA7215" s="33">
        <v>0.38672634008006884</v>
      </c>
      <c r="AB7215" s="33">
        <v>0.45526100000000003</v>
      </c>
      <c r="AC7215" s="45"/>
      <c r="AD7215" s="48">
        <f t="shared" si="1914"/>
        <v>1388.1038720595011</v>
      </c>
      <c r="AE7215" s="49">
        <f>IF(P7215&gt;90,0,AD7215*0.7^((1/cosd(P7215))^0.678))</f>
        <v>696.82609350180769</v>
      </c>
      <c r="AG7215" s="81">
        <f t="shared" si="1915"/>
        <v>694.63789248758724</v>
      </c>
      <c r="AH7215" s="82">
        <f t="shared" si="1916"/>
        <v>269.48100481224594</v>
      </c>
      <c r="AI7215" s="81">
        <f t="shared" si="1917"/>
        <v>694.2840719127131</v>
      </c>
      <c r="AJ7215" s="82">
        <f t="shared" si="1918"/>
        <v>317.23774415372651</v>
      </c>
    </row>
    <row r="7216" spans="9:36" ht="23.5" x14ac:dyDescent="0.35">
      <c r="I7216" s="57" t="s">
        <v>7227</v>
      </c>
      <c r="J7216" s="58">
        <f t="shared" si="1920"/>
        <v>301</v>
      </c>
      <c r="K7216" s="58">
        <f t="shared" si="1919"/>
        <v>11</v>
      </c>
      <c r="L7216" s="58">
        <f t="shared" si="1907"/>
        <v>16.379028160417459</v>
      </c>
      <c r="M7216" s="59">
        <f t="shared" si="1908"/>
        <v>9.8736504693402907</v>
      </c>
      <c r="N7216" s="59">
        <f t="shared" si="1909"/>
        <v>-31.89524295989564</v>
      </c>
      <c r="O7216" s="59">
        <f t="shared" si="1910"/>
        <v>-14.108084282624416</v>
      </c>
      <c r="P7216" s="59">
        <f t="shared" si="1911"/>
        <v>59.589033763098143</v>
      </c>
      <c r="Q7216" s="60">
        <f t="shared" si="1912"/>
        <v>30.41096623690186</v>
      </c>
      <c r="R7216" s="59">
        <f t="shared" si="1913"/>
        <v>-36.454215273397821</v>
      </c>
      <c r="S7216" s="61">
        <f t="shared" si="1904"/>
        <v>0.52216944696840051</v>
      </c>
      <c r="U7216" s="13">
        <f t="shared" si="1905"/>
        <v>59.589033763098143</v>
      </c>
      <c r="V7216" s="14">
        <f t="shared" si="1906"/>
        <v>-36.454215273397821</v>
      </c>
      <c r="W7216" s="7">
        <v>58.908000000000001</v>
      </c>
      <c r="X7216" s="28">
        <v>-36.931000000000012</v>
      </c>
      <c r="Y7216" s="74">
        <v>0.99175416891778401</v>
      </c>
      <c r="Z7216" s="75">
        <v>0.99314400000000003</v>
      </c>
      <c r="AA7216" s="33">
        <v>0.52216944696840051</v>
      </c>
      <c r="AB7216" s="33">
        <v>0.56577699999999997</v>
      </c>
      <c r="AC7216" s="45"/>
      <c r="AD7216" s="48">
        <f t="shared" si="1914"/>
        <v>1388.1038720595011</v>
      </c>
      <c r="AE7216" s="49">
        <f>IF(P7216&gt;90,0,AD7216*0.7^((1/cosd(P7216))^0.678))</f>
        <v>788.22993271879716</v>
      </c>
      <c r="AG7216" s="81">
        <f t="shared" si="1915"/>
        <v>781.73032183965142</v>
      </c>
      <c r="AH7216" s="82">
        <f t="shared" si="1916"/>
        <v>411.58958805171386</v>
      </c>
      <c r="AI7216" s="81">
        <f t="shared" si="1917"/>
        <v>782.82582830007709</v>
      </c>
      <c r="AJ7216" s="82">
        <f t="shared" si="1918"/>
        <v>445.96236664384287</v>
      </c>
    </row>
    <row r="7217" spans="9:36" ht="23.5" x14ac:dyDescent="0.35">
      <c r="I7217" s="57" t="s">
        <v>7228</v>
      </c>
      <c r="J7217" s="58">
        <f t="shared" si="1920"/>
        <v>301</v>
      </c>
      <c r="K7217" s="58">
        <f t="shared" si="1919"/>
        <v>12</v>
      </c>
      <c r="L7217" s="58">
        <f t="shared" si="1907"/>
        <v>16.379028160417459</v>
      </c>
      <c r="M7217" s="59">
        <f t="shared" si="1908"/>
        <v>10.873650469340291</v>
      </c>
      <c r="N7217" s="59">
        <f t="shared" si="1909"/>
        <v>-16.89524295989564</v>
      </c>
      <c r="O7217" s="59">
        <f t="shared" si="1910"/>
        <v>-14.108084282624416</v>
      </c>
      <c r="P7217" s="59">
        <f t="shared" si="1911"/>
        <v>53.893937557750291</v>
      </c>
      <c r="Q7217" s="60">
        <f t="shared" si="1912"/>
        <v>36.106062442249709</v>
      </c>
      <c r="R7217" s="59">
        <f t="shared" si="1913"/>
        <v>-20.417851775053165</v>
      </c>
      <c r="S7217" s="61">
        <f t="shared" si="1904"/>
        <v>0.67839037046426698</v>
      </c>
      <c r="U7217" s="13">
        <f t="shared" si="1905"/>
        <v>53.893937557750291</v>
      </c>
      <c r="V7217" s="14">
        <f t="shared" si="1906"/>
        <v>-20.417851775053165</v>
      </c>
      <c r="W7217" s="7">
        <v>53.157899999999998</v>
      </c>
      <c r="X7217" s="28">
        <v>-20.733000000000004</v>
      </c>
      <c r="Y7217" s="74">
        <v>0.94182779774793812</v>
      </c>
      <c r="Z7217" s="75">
        <v>0.94571700000000003</v>
      </c>
      <c r="AA7217" s="33">
        <v>0.67839037046426698</v>
      </c>
      <c r="AB7217" s="33">
        <v>0.69200399999999995</v>
      </c>
      <c r="AC7217" s="45"/>
      <c r="AD7217" s="48">
        <f t="shared" si="1914"/>
        <v>1388.1038720595011</v>
      </c>
      <c r="AE7217" s="49">
        <f>IF(P7217&gt;90,0,AD7217*0.7^((1/cosd(P7217))^0.678))</f>
        <v>833.13570341936486</v>
      </c>
      <c r="AG7217" s="81">
        <f t="shared" si="1915"/>
        <v>784.67036477663976</v>
      </c>
      <c r="AH7217" s="82">
        <f t="shared" si="1916"/>
        <v>565.19123848967058</v>
      </c>
      <c r="AI7217" s="81">
        <f t="shared" si="1917"/>
        <v>787.9105980306515</v>
      </c>
      <c r="AJ7217" s="82">
        <f t="shared" si="1918"/>
        <v>576.53323930901411</v>
      </c>
    </row>
    <row r="7218" spans="9:36" ht="23.5" x14ac:dyDescent="0.35">
      <c r="I7218" s="57" t="s">
        <v>7229</v>
      </c>
      <c r="J7218" s="58">
        <f t="shared" si="1920"/>
        <v>301</v>
      </c>
      <c r="K7218" s="58">
        <f t="shared" si="1919"/>
        <v>13</v>
      </c>
      <c r="L7218" s="58">
        <f t="shared" si="1907"/>
        <v>16.379028160417459</v>
      </c>
      <c r="M7218" s="59">
        <f t="shared" si="1908"/>
        <v>11.873650469340291</v>
      </c>
      <c r="N7218" s="59">
        <f t="shared" si="1909"/>
        <v>-1.89524295989564</v>
      </c>
      <c r="O7218" s="59">
        <f t="shared" si="1910"/>
        <v>-14.108084282624416</v>
      </c>
      <c r="P7218" s="59">
        <f t="shared" si="1911"/>
        <v>51.528938600462226</v>
      </c>
      <c r="Q7218" s="60">
        <f t="shared" si="1912"/>
        <v>38.471061399537774</v>
      </c>
      <c r="R7218" s="59">
        <f t="shared" si="1913"/>
        <v>-2.3479428526477286</v>
      </c>
      <c r="S7218" s="61">
        <f t="shared" si="1904"/>
        <v>0.81757281592388809</v>
      </c>
      <c r="U7218" s="13">
        <f t="shared" si="1905"/>
        <v>51.528938600462226</v>
      </c>
      <c r="V7218" s="14">
        <f t="shared" si="1906"/>
        <v>-2.3479428526477286</v>
      </c>
      <c r="W7218" s="7">
        <v>50.767600000000002</v>
      </c>
      <c r="X7218" s="28">
        <v>-2.4269999999999925</v>
      </c>
      <c r="Y7218" s="74">
        <v>0.84770696122555556</v>
      </c>
      <c r="Z7218" s="75">
        <v>0.84712799999999999</v>
      </c>
      <c r="AA7218" s="33">
        <v>0.81757281592388809</v>
      </c>
      <c r="AB7218" s="33">
        <v>0.81572599999999995</v>
      </c>
      <c r="AC7218" s="45"/>
      <c r="AD7218" s="48">
        <f t="shared" si="1914"/>
        <v>1388.1038720595011</v>
      </c>
      <c r="AE7218" s="49">
        <f>IF(P7218&gt;90,0,AD7218*0.7^((1/cosd(P7218))^0.678))</f>
        <v>848.63119059741302</v>
      </c>
      <c r="AG7218" s="81">
        <f t="shared" si="1915"/>
        <v>719.39056778255826</v>
      </c>
      <c r="AH7218" s="82">
        <f t="shared" si="1916"/>
        <v>693.81779217756878</v>
      </c>
      <c r="AI7218" s="81">
        <f t="shared" si="1917"/>
        <v>718.89924322840534</v>
      </c>
      <c r="AJ7218" s="82">
        <f t="shared" si="1918"/>
        <v>692.25052658126526</v>
      </c>
    </row>
    <row r="7219" spans="9:36" ht="23.5" x14ac:dyDescent="0.35">
      <c r="I7219" s="57" t="s">
        <v>7230</v>
      </c>
      <c r="J7219" s="58">
        <f t="shared" si="1920"/>
        <v>301</v>
      </c>
      <c r="K7219" s="58">
        <f t="shared" si="1919"/>
        <v>14</v>
      </c>
      <c r="L7219" s="58">
        <f t="shared" si="1907"/>
        <v>16.379028160417459</v>
      </c>
      <c r="M7219" s="59">
        <f t="shared" si="1908"/>
        <v>12.873650469340291</v>
      </c>
      <c r="N7219" s="59">
        <f t="shared" si="1909"/>
        <v>13.10475704010436</v>
      </c>
      <c r="O7219" s="59">
        <f t="shared" si="1910"/>
        <v>-14.108084282624416</v>
      </c>
      <c r="P7219" s="59">
        <f t="shared" si="1911"/>
        <v>52.952757296037973</v>
      </c>
      <c r="Q7219" s="60">
        <f t="shared" si="1912"/>
        <v>37.04724270396202</v>
      </c>
      <c r="R7219" s="59">
        <f t="shared" si="1913"/>
        <v>15.99226814704485</v>
      </c>
      <c r="S7219" s="61">
        <f t="shared" si="1904"/>
        <v>0.92206306299018637</v>
      </c>
      <c r="U7219" s="13">
        <f t="shared" si="1905"/>
        <v>52.952757296037973</v>
      </c>
      <c r="V7219" s="14">
        <f t="shared" si="1906"/>
        <v>15.99226814704485</v>
      </c>
      <c r="W7219" s="7">
        <v>52.213299999999997</v>
      </c>
      <c r="X7219" s="28">
        <v>16.156000000000006</v>
      </c>
      <c r="Y7219" s="74">
        <v>0.71608226931012375</v>
      </c>
      <c r="Z7219" s="75">
        <v>0.69641799999999998</v>
      </c>
      <c r="AA7219" s="33">
        <v>0.92206306299018637</v>
      </c>
      <c r="AB7219" s="33">
        <v>0.91857800000000001</v>
      </c>
      <c r="AC7219" s="45"/>
      <c r="AD7219" s="48">
        <f t="shared" si="1914"/>
        <v>1388.1038720595011</v>
      </c>
      <c r="AE7219" s="49">
        <f>IF(P7219&gt;90,0,AD7219*0.7^((1/cosd(P7219))^0.678))</f>
        <v>839.49619073713109</v>
      </c>
      <c r="AG7219" s="81">
        <f t="shared" si="1915"/>
        <v>601.14833734024933</v>
      </c>
      <c r="AH7219" s="82">
        <f t="shared" si="1916"/>
        <v>774.06842899967285</v>
      </c>
      <c r="AI7219" s="81">
        <f t="shared" si="1917"/>
        <v>584.6402581607714</v>
      </c>
      <c r="AJ7219" s="82">
        <f t="shared" si="1918"/>
        <v>771.14273189493235</v>
      </c>
    </row>
    <row r="7220" spans="9:36" ht="23.5" x14ac:dyDescent="0.35">
      <c r="I7220" s="57" t="s">
        <v>7231</v>
      </c>
      <c r="J7220" s="58">
        <f t="shared" si="1920"/>
        <v>301</v>
      </c>
      <c r="K7220" s="58">
        <f t="shared" si="1919"/>
        <v>15</v>
      </c>
      <c r="L7220" s="58">
        <f t="shared" si="1907"/>
        <v>16.379028160417459</v>
      </c>
      <c r="M7220" s="59">
        <f t="shared" si="1908"/>
        <v>13.873650469340291</v>
      </c>
      <c r="N7220" s="59">
        <f t="shared" si="1909"/>
        <v>28.10475704010436</v>
      </c>
      <c r="O7220" s="59">
        <f t="shared" si="1910"/>
        <v>-14.108084282624416</v>
      </c>
      <c r="P7220" s="59">
        <f t="shared" si="1911"/>
        <v>57.880773301575545</v>
      </c>
      <c r="Q7220" s="60">
        <f t="shared" si="1912"/>
        <v>32.119226698424455</v>
      </c>
      <c r="R7220" s="59">
        <f t="shared" si="1913"/>
        <v>32.645593353350272</v>
      </c>
      <c r="S7220" s="61">
        <f t="shared" si="1904"/>
        <v>0.98344434951382742</v>
      </c>
      <c r="U7220" s="13">
        <f t="shared" si="1905"/>
        <v>57.880773301575545</v>
      </c>
      <c r="V7220" s="14">
        <f t="shared" si="1906"/>
        <v>32.645593353350272</v>
      </c>
      <c r="W7220" s="7">
        <v>57.198799999999999</v>
      </c>
      <c r="X7220" s="28">
        <v>32.984000000000009</v>
      </c>
      <c r="Y7220" s="74">
        <v>0.56171507897944695</v>
      </c>
      <c r="Z7220" s="75">
        <v>0.51243700000000003</v>
      </c>
      <c r="AA7220" s="33">
        <v>0.98344434951382742</v>
      </c>
      <c r="AB7220" s="33">
        <v>0.98315399999999997</v>
      </c>
      <c r="AC7220" s="45"/>
      <c r="AD7220" s="48">
        <f t="shared" si="1914"/>
        <v>1388.1038720595011</v>
      </c>
      <c r="AE7220" s="49">
        <f>IF(P7220&gt;90,0,AD7220*0.7^((1/cosd(P7220))^0.678))</f>
        <v>802.97619622799061</v>
      </c>
      <c r="AG7220" s="81">
        <f t="shared" si="1915"/>
        <v>451.04383748282163</v>
      </c>
      <c r="AH7220" s="82">
        <f t="shared" si="1916"/>
        <v>789.68240297452371</v>
      </c>
      <c r="AI7220" s="81">
        <f t="shared" si="1917"/>
        <v>411.47471306648288</v>
      </c>
      <c r="AJ7220" s="82">
        <f t="shared" si="1918"/>
        <v>789.44925922633388</v>
      </c>
    </row>
    <row r="7221" spans="9:36" ht="23.5" x14ac:dyDescent="0.35">
      <c r="I7221" s="57" t="s">
        <v>7232</v>
      </c>
      <c r="J7221" s="58">
        <f t="shared" si="1920"/>
        <v>301</v>
      </c>
      <c r="K7221" s="58">
        <f t="shared" si="1919"/>
        <v>16</v>
      </c>
      <c r="L7221" s="58">
        <f t="shared" si="1907"/>
        <v>16.379028160417459</v>
      </c>
      <c r="M7221" s="59">
        <f t="shared" si="1908"/>
        <v>14.873650469340291</v>
      </c>
      <c r="N7221" s="59">
        <f t="shared" si="1909"/>
        <v>43.10475704010436</v>
      </c>
      <c r="O7221" s="59">
        <f t="shared" si="1910"/>
        <v>-14.108084282624416</v>
      </c>
      <c r="P7221" s="59">
        <f t="shared" si="1911"/>
        <v>65.507632983648321</v>
      </c>
      <c r="Q7221" s="60">
        <f t="shared" si="1912"/>
        <v>24.492367016351675</v>
      </c>
      <c r="R7221" s="59">
        <f t="shared" si="1913"/>
        <v>46.740242524089027</v>
      </c>
      <c r="S7221" s="61">
        <f t="shared" si="1904"/>
        <v>0.99961806256488772</v>
      </c>
      <c r="U7221" s="13">
        <f t="shared" si="1905"/>
        <v>65.507632983648321</v>
      </c>
      <c r="V7221" s="14">
        <f t="shared" si="1906"/>
        <v>46.740242524089027</v>
      </c>
      <c r="W7221" s="7">
        <v>64.890299999999996</v>
      </c>
      <c r="X7221" s="28">
        <v>47.171999999999997</v>
      </c>
      <c r="Y7221" s="74">
        <v>0.41549209764767198</v>
      </c>
      <c r="Z7221" s="75">
        <v>0.34321000000000002</v>
      </c>
      <c r="AA7221" s="33">
        <v>0.99961806256488772</v>
      </c>
      <c r="AB7221" s="33">
        <v>0.99936499999999995</v>
      </c>
      <c r="AC7221" s="45"/>
      <c r="AD7221" s="48">
        <f t="shared" si="1914"/>
        <v>1388.1038720595011</v>
      </c>
      <c r="AE7221" s="49">
        <f>IF(P7221&gt;90,0,AD7221*0.7^((1/cosd(P7221))^0.678))</f>
        <v>726.14264748700737</v>
      </c>
      <c r="AG7221" s="81">
        <f t="shared" si="1915"/>
        <v>301.70653179581069</v>
      </c>
      <c r="AH7221" s="82">
        <f t="shared" si="1916"/>
        <v>725.8653064267005</v>
      </c>
      <c r="AI7221" s="81">
        <f t="shared" si="1917"/>
        <v>249.21941804401581</v>
      </c>
      <c r="AJ7221" s="82">
        <f t="shared" si="1918"/>
        <v>725.68154690585311</v>
      </c>
    </row>
    <row r="7222" spans="9:36" ht="23.5" x14ac:dyDescent="0.35">
      <c r="I7222" s="57" t="s">
        <v>7233</v>
      </c>
      <c r="J7222" s="58">
        <f t="shared" si="1920"/>
        <v>301</v>
      </c>
      <c r="K7222" s="58">
        <f t="shared" si="1919"/>
        <v>17</v>
      </c>
      <c r="L7222" s="58">
        <f t="shared" si="1907"/>
        <v>16.379028160417459</v>
      </c>
      <c r="M7222" s="59">
        <f t="shared" si="1908"/>
        <v>15.873650469340291</v>
      </c>
      <c r="N7222" s="59">
        <f t="shared" si="1909"/>
        <v>58.10475704010436</v>
      </c>
      <c r="O7222" s="59">
        <f t="shared" si="1910"/>
        <v>-14.108084282624416</v>
      </c>
      <c r="P7222" s="59">
        <f t="shared" si="1911"/>
        <v>74.982039509261114</v>
      </c>
      <c r="Q7222" s="60">
        <f t="shared" si="1912"/>
        <v>15.017960490738879</v>
      </c>
      <c r="R7222" s="59">
        <f t="shared" si="1913"/>
        <v>58.487434000528133</v>
      </c>
      <c r="S7222" s="61">
        <f t="shared" si="1904"/>
        <v>0.97429730596208086</v>
      </c>
      <c r="U7222" s="13">
        <f t="shared" si="1905"/>
        <v>74.982039509261114</v>
      </c>
      <c r="V7222" s="14">
        <f t="shared" si="1906"/>
        <v>58.487434000528133</v>
      </c>
      <c r="W7222" s="7">
        <v>74.409800000000004</v>
      </c>
      <c r="X7222" s="28">
        <v>58.961000000000013</v>
      </c>
      <c r="Y7222" s="74">
        <v>0.34334949780121671</v>
      </c>
      <c r="Z7222" s="75">
        <v>0.315357</v>
      </c>
      <c r="AA7222" s="33">
        <v>0.97429730596208086</v>
      </c>
      <c r="AB7222" s="33">
        <v>0.971773</v>
      </c>
      <c r="AC7222" s="45"/>
      <c r="AD7222" s="48">
        <f t="shared" si="1914"/>
        <v>1388.1038720595011</v>
      </c>
      <c r="AE7222" s="49">
        <f>IF(P7222&gt;90,0,AD7222*0.7^((1/cosd(P7222))^0.678))</f>
        <v>569.41730085225288</v>
      </c>
      <c r="AG7222" s="81">
        <f t="shared" si="1915"/>
        <v>195.50914428694534</v>
      </c>
      <c r="AH7222" s="82">
        <f t="shared" si="1916"/>
        <v>554.78174218854963</v>
      </c>
      <c r="AI7222" s="81">
        <f t="shared" si="1917"/>
        <v>179.5697317448639</v>
      </c>
      <c r="AJ7222" s="82">
        <f t="shared" si="1918"/>
        <v>553.34435870109633</v>
      </c>
    </row>
    <row r="7223" spans="9:36" ht="23.5" x14ac:dyDescent="0.35">
      <c r="I7223" s="57" t="s">
        <v>7234</v>
      </c>
      <c r="J7223" s="58">
        <f t="shared" si="1920"/>
        <v>301</v>
      </c>
      <c r="K7223" s="58">
        <f t="shared" si="1919"/>
        <v>18</v>
      </c>
      <c r="L7223" s="58">
        <f t="shared" si="1907"/>
        <v>16.379028160417459</v>
      </c>
      <c r="M7223" s="59">
        <f t="shared" si="1908"/>
        <v>16.873650469340291</v>
      </c>
      <c r="N7223" s="59">
        <f t="shared" si="1909"/>
        <v>73.10475704010436</v>
      </c>
      <c r="O7223" s="59">
        <f t="shared" si="1910"/>
        <v>-14.108084282624416</v>
      </c>
      <c r="P7223" s="59">
        <f t="shared" si="1911"/>
        <v>85.645575027047713</v>
      </c>
      <c r="Q7223" s="60">
        <f t="shared" si="1912"/>
        <v>4.3544249729522884</v>
      </c>
      <c r="R7223" s="59">
        <f t="shared" si="1913"/>
        <v>68.538498835220423</v>
      </c>
      <c r="S7223" s="61">
        <f t="shared" si="1904"/>
        <v>0.91729323909719129</v>
      </c>
      <c r="U7223" s="13">
        <f t="shared" si="1905"/>
        <v>85.645575027047713</v>
      </c>
      <c r="V7223" s="14">
        <f t="shared" si="1906"/>
        <v>68.538498835220423</v>
      </c>
      <c r="W7223" s="7">
        <v>85.024100000000004</v>
      </c>
      <c r="X7223" s="28">
        <v>69.032999999999987</v>
      </c>
      <c r="Y7223" s="74">
        <v>0.40538606034714336</v>
      </c>
      <c r="Z7223" s="75">
        <v>0</v>
      </c>
      <c r="AA7223" s="33">
        <v>0.91729323909719129</v>
      </c>
      <c r="AB7223" s="33">
        <v>0</v>
      </c>
      <c r="AC7223" s="45"/>
      <c r="AD7223" s="48">
        <f t="shared" si="1914"/>
        <v>1388.1038720595011</v>
      </c>
      <c r="AE7223" s="49">
        <f>IF(P7223&gt;90,0,AD7223*0.7^((1/cosd(P7223))^0.678))</f>
        <v>179.02290883122998</v>
      </c>
      <c r="AG7223" s="81">
        <f t="shared" si="1915"/>
        <v>72.573391722978144</v>
      </c>
      <c r="AH7223" s="82">
        <f t="shared" si="1916"/>
        <v>164.21650391440014</v>
      </c>
      <c r="AI7223" s="81">
        <f t="shared" si="1917"/>
        <v>0</v>
      </c>
      <c r="AJ7223" s="82">
        <f t="shared" si="1918"/>
        <v>0</v>
      </c>
    </row>
    <row r="7224" spans="9:36" ht="23.5" x14ac:dyDescent="0.35">
      <c r="I7224" s="57" t="s">
        <v>7235</v>
      </c>
      <c r="J7224" s="58">
        <f t="shared" si="1920"/>
        <v>301</v>
      </c>
      <c r="K7224" s="58">
        <f t="shared" si="1919"/>
        <v>19</v>
      </c>
      <c r="L7224" s="58">
        <f t="shared" si="1907"/>
        <v>16.379028160417459</v>
      </c>
      <c r="M7224" s="59">
        <f t="shared" si="1908"/>
        <v>17.873650469340291</v>
      </c>
      <c r="N7224" s="59">
        <f t="shared" si="1909"/>
        <v>88.10475704010436</v>
      </c>
      <c r="O7224" s="59">
        <f t="shared" si="1910"/>
        <v>-14.108084282624416</v>
      </c>
      <c r="P7224" s="59">
        <f t="shared" si="1911"/>
        <v>97.03820845830937</v>
      </c>
      <c r="Q7224" s="60">
        <f t="shared" si="1912"/>
        <v>-7.03820845830937</v>
      </c>
      <c r="R7224" s="59">
        <f t="shared" si="1913"/>
        <v>77.598488078468236</v>
      </c>
      <c r="S7224" s="61">
        <f t="shared" si="1904"/>
        <v>0</v>
      </c>
      <c r="U7224" s="13">
        <f t="shared" si="1905"/>
        <v>97.03820845830937</v>
      </c>
      <c r="V7224" s="14">
        <f t="shared" si="1906"/>
        <v>77.598488078468236</v>
      </c>
      <c r="W7224" s="7">
        <v>96.616</v>
      </c>
      <c r="X7224" s="28">
        <v>78.11099999999999</v>
      </c>
      <c r="Y7224" s="74">
        <v>0</v>
      </c>
      <c r="Z7224" s="75">
        <v>0</v>
      </c>
      <c r="AA7224" s="33">
        <v>0</v>
      </c>
      <c r="AB7224" s="33">
        <v>0</v>
      </c>
      <c r="AC7224" s="45"/>
      <c r="AD7224" s="48">
        <f t="shared" si="1914"/>
        <v>1388.1038720595011</v>
      </c>
      <c r="AE7224" s="49">
        <f>IF(P7224&gt;90,0,AD7224*0.7^((1/cosd(P7224))^0.678))</f>
        <v>0</v>
      </c>
      <c r="AG7224" s="81">
        <f t="shared" si="1915"/>
        <v>0</v>
      </c>
      <c r="AH7224" s="82">
        <f t="shared" si="1916"/>
        <v>0</v>
      </c>
      <c r="AI7224" s="81">
        <f t="shared" si="1917"/>
        <v>0</v>
      </c>
      <c r="AJ7224" s="82">
        <f t="shared" si="1918"/>
        <v>0</v>
      </c>
    </row>
    <row r="7225" spans="9:36" ht="23.5" x14ac:dyDescent="0.35">
      <c r="I7225" s="57" t="s">
        <v>7236</v>
      </c>
      <c r="J7225" s="58">
        <f t="shared" si="1920"/>
        <v>301</v>
      </c>
      <c r="K7225" s="58">
        <f t="shared" si="1919"/>
        <v>20</v>
      </c>
      <c r="L7225" s="58">
        <f t="shared" si="1907"/>
        <v>16.379028160417459</v>
      </c>
      <c r="M7225" s="59">
        <f t="shared" si="1908"/>
        <v>18.873650469340291</v>
      </c>
      <c r="N7225" s="59">
        <f t="shared" si="1909"/>
        <v>103.10475704010436</v>
      </c>
      <c r="O7225" s="59">
        <f t="shared" si="1910"/>
        <v>-14.108084282624416</v>
      </c>
      <c r="P7225" s="59">
        <f t="shared" si="1911"/>
        <v>108.82780303359166</v>
      </c>
      <c r="Q7225" s="60">
        <f t="shared" si="1912"/>
        <v>-18.82780303359166</v>
      </c>
      <c r="R7225" s="59">
        <f t="shared" si="1913"/>
        <v>86.357076311394337</v>
      </c>
      <c r="S7225" s="61">
        <f t="shared" si="1904"/>
        <v>0</v>
      </c>
      <c r="U7225" s="13">
        <f t="shared" si="1905"/>
        <v>108.82780303359166</v>
      </c>
      <c r="V7225" s="14">
        <f t="shared" si="1906"/>
        <v>86.357076311394337</v>
      </c>
      <c r="W7225" s="7">
        <v>108.429</v>
      </c>
      <c r="X7225" s="28">
        <v>86.894999999999982</v>
      </c>
      <c r="Y7225" s="74">
        <v>0</v>
      </c>
      <c r="Z7225" s="75">
        <v>0</v>
      </c>
      <c r="AA7225" s="33">
        <v>0</v>
      </c>
      <c r="AB7225" s="33">
        <v>0</v>
      </c>
      <c r="AC7225" s="45"/>
      <c r="AD7225" s="48">
        <f t="shared" si="1914"/>
        <v>1388.1038720595011</v>
      </c>
      <c r="AE7225" s="49">
        <f>IF(P7225&gt;90,0,AD7225*0.7^((1/cosd(P7225))^0.678))</f>
        <v>0</v>
      </c>
      <c r="AG7225" s="81">
        <f t="shared" si="1915"/>
        <v>0</v>
      </c>
      <c r="AH7225" s="82">
        <f t="shared" si="1916"/>
        <v>0</v>
      </c>
      <c r="AI7225" s="81">
        <f t="shared" si="1917"/>
        <v>0</v>
      </c>
      <c r="AJ7225" s="82">
        <f t="shared" si="1918"/>
        <v>0</v>
      </c>
    </row>
    <row r="7226" spans="9:36" ht="23.5" x14ac:dyDescent="0.35">
      <c r="I7226" s="57" t="s">
        <v>7237</v>
      </c>
      <c r="J7226" s="58">
        <f t="shared" si="1920"/>
        <v>301</v>
      </c>
      <c r="K7226" s="58">
        <f t="shared" si="1919"/>
        <v>21</v>
      </c>
      <c r="L7226" s="58">
        <f t="shared" si="1907"/>
        <v>16.379028160417459</v>
      </c>
      <c r="M7226" s="59">
        <f t="shared" si="1908"/>
        <v>19.873650469340291</v>
      </c>
      <c r="N7226" s="59">
        <f t="shared" si="1909"/>
        <v>118.10475704010436</v>
      </c>
      <c r="O7226" s="59">
        <f t="shared" si="1910"/>
        <v>-14.108084282624416</v>
      </c>
      <c r="P7226" s="59">
        <f t="shared" si="1911"/>
        <v>120.73130546450163</v>
      </c>
      <c r="Q7226" s="60">
        <f t="shared" si="1912"/>
        <v>-30.731305464501627</v>
      </c>
      <c r="R7226" s="59">
        <f t="shared" si="1913"/>
        <v>95.592406395333214</v>
      </c>
      <c r="S7226" s="61">
        <f t="shared" si="1904"/>
        <v>0</v>
      </c>
      <c r="U7226" s="13">
        <f t="shared" si="1905"/>
        <v>120.73130546450163</v>
      </c>
      <c r="V7226" s="14">
        <f t="shared" si="1906"/>
        <v>95.592406395333214</v>
      </c>
      <c r="W7226" s="7">
        <v>120.33799999999999</v>
      </c>
      <c r="X7226" s="28">
        <v>96.168999999999983</v>
      </c>
      <c r="Y7226" s="74">
        <v>0</v>
      </c>
      <c r="Z7226" s="75">
        <v>0</v>
      </c>
      <c r="AA7226" s="33">
        <v>0</v>
      </c>
      <c r="AB7226" s="33">
        <v>0</v>
      </c>
      <c r="AC7226" s="45"/>
      <c r="AD7226" s="48">
        <f t="shared" si="1914"/>
        <v>1388.1038720595011</v>
      </c>
      <c r="AE7226" s="49">
        <f>IF(P7226&gt;90,0,AD7226*0.7^((1/cosd(P7226))^0.678))</f>
        <v>0</v>
      </c>
      <c r="AG7226" s="81">
        <f t="shared" si="1915"/>
        <v>0</v>
      </c>
      <c r="AH7226" s="82">
        <f t="shared" si="1916"/>
        <v>0</v>
      </c>
      <c r="AI7226" s="81">
        <f t="shared" si="1917"/>
        <v>0</v>
      </c>
      <c r="AJ7226" s="82">
        <f t="shared" si="1918"/>
        <v>0</v>
      </c>
    </row>
    <row r="7227" spans="9:36" ht="23.5" x14ac:dyDescent="0.35">
      <c r="I7227" s="57" t="s">
        <v>7238</v>
      </c>
      <c r="J7227" s="58">
        <f t="shared" si="1920"/>
        <v>301</v>
      </c>
      <c r="K7227" s="58">
        <f t="shared" si="1919"/>
        <v>22</v>
      </c>
      <c r="L7227" s="58">
        <f t="shared" si="1907"/>
        <v>16.379028160417459</v>
      </c>
      <c r="M7227" s="59">
        <f t="shared" si="1908"/>
        <v>20.873650469340291</v>
      </c>
      <c r="N7227" s="59">
        <f t="shared" si="1909"/>
        <v>133.10475704010435</v>
      </c>
      <c r="O7227" s="59">
        <f t="shared" si="1910"/>
        <v>-14.108084282624416</v>
      </c>
      <c r="P7227" s="59">
        <f t="shared" si="1911"/>
        <v>132.42019288579451</v>
      </c>
      <c r="Q7227" s="60">
        <f t="shared" si="1912"/>
        <v>-42.420192885794492</v>
      </c>
      <c r="R7227" s="59">
        <f t="shared" si="1913"/>
        <v>106.42710303450474</v>
      </c>
      <c r="S7227" s="61">
        <f t="shared" si="1904"/>
        <v>0</v>
      </c>
      <c r="U7227" s="13">
        <f t="shared" si="1905"/>
        <v>132.42019288579451</v>
      </c>
      <c r="V7227" s="14">
        <f t="shared" si="1906"/>
        <v>106.42710303450474</v>
      </c>
      <c r="W7227" s="7">
        <v>132.012</v>
      </c>
      <c r="X7227" s="28">
        <v>107.05599999999998</v>
      </c>
      <c r="Y7227" s="74">
        <v>0</v>
      </c>
      <c r="Z7227" s="75">
        <v>0</v>
      </c>
      <c r="AA7227" s="33">
        <v>0</v>
      </c>
      <c r="AB7227" s="33">
        <v>0</v>
      </c>
      <c r="AC7227" s="45"/>
      <c r="AD7227" s="48">
        <f t="shared" si="1914"/>
        <v>1388.1038720595011</v>
      </c>
      <c r="AE7227" s="49">
        <f>IF(P7227&gt;90,0,AD7227*0.7^((1/cosd(P7227))^0.678))</f>
        <v>0</v>
      </c>
      <c r="AG7227" s="81">
        <f t="shared" si="1915"/>
        <v>0</v>
      </c>
      <c r="AH7227" s="82">
        <f t="shared" si="1916"/>
        <v>0</v>
      </c>
      <c r="AI7227" s="81">
        <f t="shared" si="1917"/>
        <v>0</v>
      </c>
      <c r="AJ7227" s="82">
        <f t="shared" si="1918"/>
        <v>0</v>
      </c>
    </row>
    <row r="7228" spans="9:36" ht="23.5" x14ac:dyDescent="0.35">
      <c r="I7228" s="57" t="s">
        <v>7239</v>
      </c>
      <c r="J7228" s="58">
        <f t="shared" si="1920"/>
        <v>301</v>
      </c>
      <c r="K7228" s="58">
        <f t="shared" si="1919"/>
        <v>23</v>
      </c>
      <c r="L7228" s="58">
        <f t="shared" si="1907"/>
        <v>16.379028160417459</v>
      </c>
      <c r="M7228" s="59">
        <f t="shared" si="1908"/>
        <v>21.873650469340291</v>
      </c>
      <c r="N7228" s="59">
        <f t="shared" si="1909"/>
        <v>148.10475704010435</v>
      </c>
      <c r="O7228" s="59">
        <f t="shared" si="1910"/>
        <v>-14.108084282624416</v>
      </c>
      <c r="P7228" s="59">
        <f t="shared" si="1911"/>
        <v>143.34350717723058</v>
      </c>
      <c r="Q7228" s="60">
        <f t="shared" si="1912"/>
        <v>-53.343507177230585</v>
      </c>
      <c r="R7228" s="59">
        <f t="shared" si="1913"/>
        <v>120.87150532381877</v>
      </c>
      <c r="S7228" s="61">
        <f t="shared" si="1904"/>
        <v>0</v>
      </c>
      <c r="U7228" s="13">
        <f t="shared" si="1905"/>
        <v>143.34350717723058</v>
      </c>
      <c r="V7228" s="14">
        <f t="shared" si="1906"/>
        <v>120.87150532381877</v>
      </c>
      <c r="W7228" s="7">
        <v>142.89099999999999</v>
      </c>
      <c r="X7228" s="28">
        <v>121.54199999999997</v>
      </c>
      <c r="Y7228" s="74">
        <v>0</v>
      </c>
      <c r="Z7228" s="75">
        <v>0</v>
      </c>
      <c r="AA7228" s="33">
        <v>0</v>
      </c>
      <c r="AB7228" s="33">
        <v>0</v>
      </c>
      <c r="AC7228" s="45"/>
      <c r="AD7228" s="48">
        <f t="shared" si="1914"/>
        <v>1388.1038720595011</v>
      </c>
      <c r="AE7228" s="49">
        <f>IF(P7228&gt;90,0,AD7228*0.7^((1/cosd(P7228))^0.678))</f>
        <v>0</v>
      </c>
      <c r="AG7228" s="81">
        <f t="shared" si="1915"/>
        <v>0</v>
      </c>
      <c r="AH7228" s="82">
        <f t="shared" si="1916"/>
        <v>0</v>
      </c>
      <c r="AI7228" s="81">
        <f t="shared" si="1917"/>
        <v>0</v>
      </c>
      <c r="AJ7228" s="82">
        <f t="shared" si="1918"/>
        <v>0</v>
      </c>
    </row>
    <row r="7229" spans="9:36" ht="23.5" x14ac:dyDescent="0.35">
      <c r="I7229" s="57" t="s">
        <v>7240</v>
      </c>
      <c r="J7229" s="58">
        <f t="shared" si="1920"/>
        <v>302</v>
      </c>
      <c r="K7229" s="58">
        <f t="shared" si="1919"/>
        <v>0</v>
      </c>
      <c r="L7229" s="58">
        <f t="shared" si="1907"/>
        <v>16.431144306920018</v>
      </c>
      <c r="M7229" s="59">
        <f t="shared" si="1908"/>
        <v>-1.1254809282179998</v>
      </c>
      <c r="N7229" s="59">
        <f t="shared" si="1909"/>
        <v>-196.88221392327</v>
      </c>
      <c r="O7229" s="59">
        <f t="shared" si="1910"/>
        <v>-14.428423869140007</v>
      </c>
      <c r="P7229" s="59">
        <f t="shared" si="1911"/>
        <v>152.57391909087701</v>
      </c>
      <c r="Q7229" s="60">
        <f t="shared" si="1912"/>
        <v>-62.573919090877013</v>
      </c>
      <c r="R7229" s="59">
        <f t="shared" si="1913"/>
        <v>-142.36694918124212</v>
      </c>
      <c r="S7229" s="61">
        <f t="shared" si="1904"/>
        <v>0</v>
      </c>
      <c r="U7229" s="13">
        <f t="shared" si="1905"/>
        <v>152.57391909087701</v>
      </c>
      <c r="V7229" s="14">
        <f t="shared" si="1906"/>
        <v>-142.36694918124212</v>
      </c>
      <c r="W7229" s="7">
        <v>151.761</v>
      </c>
      <c r="X7229" s="28">
        <v>143.25599999999997</v>
      </c>
      <c r="Y7229" s="74">
        <v>0</v>
      </c>
      <c r="Z7229" s="75">
        <v>0</v>
      </c>
      <c r="AA7229" s="33">
        <v>0</v>
      </c>
      <c r="AB7229" s="33">
        <v>0</v>
      </c>
      <c r="AC7229" s="45"/>
      <c r="AD7229" s="48">
        <f t="shared" si="1914"/>
        <v>1388.7938376431309</v>
      </c>
      <c r="AE7229" s="49">
        <f>IF(P7229&gt;90,0,AD7229*0.7^((1/cosd(P7229))^0.678))</f>
        <v>0</v>
      </c>
      <c r="AG7229" s="81">
        <f t="shared" si="1915"/>
        <v>0</v>
      </c>
      <c r="AH7229" s="82">
        <f t="shared" si="1916"/>
        <v>0</v>
      </c>
      <c r="AI7229" s="81">
        <f t="shared" si="1917"/>
        <v>0</v>
      </c>
      <c r="AJ7229" s="82">
        <f t="shared" si="1918"/>
        <v>0</v>
      </c>
    </row>
    <row r="7230" spans="9:36" ht="23.5" x14ac:dyDescent="0.35">
      <c r="I7230" s="57" t="s">
        <v>7241</v>
      </c>
      <c r="J7230" s="58">
        <f t="shared" si="1920"/>
        <v>302</v>
      </c>
      <c r="K7230" s="58">
        <f t="shared" si="1919"/>
        <v>1</v>
      </c>
      <c r="L7230" s="58">
        <f t="shared" si="1907"/>
        <v>16.431144306920018</v>
      </c>
      <c r="M7230" s="59">
        <f t="shared" si="1908"/>
        <v>-0.12548092821799989</v>
      </c>
      <c r="N7230" s="59">
        <f t="shared" si="1909"/>
        <v>-181.88221392327</v>
      </c>
      <c r="O7230" s="59">
        <f t="shared" si="1910"/>
        <v>-14.428423869140007</v>
      </c>
      <c r="P7230" s="59">
        <f t="shared" si="1911"/>
        <v>156.97752665306817</v>
      </c>
      <c r="Q7230" s="60">
        <f t="shared" si="1912"/>
        <v>-66.977526653068153</v>
      </c>
      <c r="R7230" s="59">
        <f t="shared" si="1913"/>
        <v>-175.33476750068476</v>
      </c>
      <c r="S7230" s="61">
        <f t="shared" si="1904"/>
        <v>0</v>
      </c>
      <c r="U7230" s="13">
        <f t="shared" si="1905"/>
        <v>156.97752665306817</v>
      </c>
      <c r="V7230" s="14">
        <f t="shared" si="1906"/>
        <v>-175.33476750068476</v>
      </c>
      <c r="W7230" s="7">
        <v>156.07900000000001</v>
      </c>
      <c r="X7230" s="28">
        <v>175.38200000000001</v>
      </c>
      <c r="Y7230" s="74">
        <v>0</v>
      </c>
      <c r="Z7230" s="75">
        <v>0</v>
      </c>
      <c r="AA7230" s="33">
        <v>0</v>
      </c>
      <c r="AB7230" s="33">
        <v>0</v>
      </c>
      <c r="AC7230" s="45"/>
      <c r="AD7230" s="48">
        <f t="shared" si="1914"/>
        <v>1388.7938376431309</v>
      </c>
      <c r="AE7230" s="49">
        <f>IF(P7230&gt;90,0,AD7230*0.7^((1/cosd(P7230))^0.678))</f>
        <v>0</v>
      </c>
      <c r="AG7230" s="81">
        <f t="shared" si="1915"/>
        <v>0</v>
      </c>
      <c r="AH7230" s="82">
        <f t="shared" si="1916"/>
        <v>0</v>
      </c>
      <c r="AI7230" s="81">
        <f t="shared" si="1917"/>
        <v>0</v>
      </c>
      <c r="AJ7230" s="82">
        <f t="shared" si="1918"/>
        <v>0</v>
      </c>
    </row>
    <row r="7231" spans="9:36" ht="23.5" x14ac:dyDescent="0.35">
      <c r="I7231" s="57" t="s">
        <v>7242</v>
      </c>
      <c r="J7231" s="58">
        <f t="shared" si="1920"/>
        <v>302</v>
      </c>
      <c r="K7231" s="58">
        <f t="shared" si="1919"/>
        <v>2</v>
      </c>
      <c r="L7231" s="58">
        <f t="shared" si="1907"/>
        <v>16.431144306920018</v>
      </c>
      <c r="M7231" s="59">
        <f t="shared" si="1908"/>
        <v>0.87451907178200017</v>
      </c>
      <c r="N7231" s="59">
        <f t="shared" si="1909"/>
        <v>-166.88221392327</v>
      </c>
      <c r="O7231" s="59">
        <f t="shared" si="1910"/>
        <v>-14.428423869140007</v>
      </c>
      <c r="P7231" s="59">
        <f t="shared" si="1911"/>
        <v>154.24865265889034</v>
      </c>
      <c r="Q7231" s="60">
        <f t="shared" si="1912"/>
        <v>-64.248652658890336</v>
      </c>
      <c r="R7231" s="59">
        <f t="shared" si="1913"/>
        <v>-149.609056650941</v>
      </c>
      <c r="S7231" s="61">
        <f t="shared" si="1904"/>
        <v>0</v>
      </c>
      <c r="U7231" s="13">
        <f t="shared" si="1905"/>
        <v>154.24865265889034</v>
      </c>
      <c r="V7231" s="14">
        <f t="shared" si="1906"/>
        <v>-149.609056650941</v>
      </c>
      <c r="W7231" s="7">
        <v>153.458</v>
      </c>
      <c r="X7231" s="28">
        <v>-150.51240000000001</v>
      </c>
      <c r="Y7231" s="74">
        <v>0</v>
      </c>
      <c r="Z7231" s="75">
        <v>0</v>
      </c>
      <c r="AA7231" s="33">
        <v>0</v>
      </c>
      <c r="AB7231" s="33">
        <v>0</v>
      </c>
      <c r="AC7231" s="45"/>
      <c r="AD7231" s="48">
        <f t="shared" si="1914"/>
        <v>1388.7938376431309</v>
      </c>
      <c r="AE7231" s="49">
        <f>IF(P7231&gt;90,0,AD7231*0.7^((1/cosd(P7231))^0.678))</f>
        <v>0</v>
      </c>
      <c r="AG7231" s="81">
        <f t="shared" si="1915"/>
        <v>0</v>
      </c>
      <c r="AH7231" s="82">
        <f t="shared" si="1916"/>
        <v>0</v>
      </c>
      <c r="AI7231" s="81">
        <f t="shared" si="1917"/>
        <v>0</v>
      </c>
      <c r="AJ7231" s="82">
        <f t="shared" si="1918"/>
        <v>0</v>
      </c>
    </row>
    <row r="7232" spans="9:36" ht="23.5" x14ac:dyDescent="0.35">
      <c r="I7232" s="57" t="s">
        <v>7243</v>
      </c>
      <c r="J7232" s="58">
        <f t="shared" si="1920"/>
        <v>302</v>
      </c>
      <c r="K7232" s="58">
        <f t="shared" si="1919"/>
        <v>3</v>
      </c>
      <c r="L7232" s="58">
        <f t="shared" si="1907"/>
        <v>16.431144306920018</v>
      </c>
      <c r="M7232" s="59">
        <f t="shared" si="1908"/>
        <v>1.8745190717820002</v>
      </c>
      <c r="N7232" s="59">
        <f t="shared" si="1909"/>
        <v>-151.88221392327</v>
      </c>
      <c r="O7232" s="59">
        <f t="shared" si="1910"/>
        <v>-14.428423869140007</v>
      </c>
      <c r="P7232" s="59">
        <f t="shared" si="1911"/>
        <v>146.09415072102493</v>
      </c>
      <c r="Q7232" s="60">
        <f t="shared" si="1912"/>
        <v>-56.094150721024917</v>
      </c>
      <c r="R7232" s="59">
        <f t="shared" si="1913"/>
        <v>-125.09412992992884</v>
      </c>
      <c r="S7232" s="61">
        <f t="shared" si="1904"/>
        <v>0</v>
      </c>
      <c r="U7232" s="13">
        <f t="shared" si="1905"/>
        <v>146.09415072102493</v>
      </c>
      <c r="V7232" s="14">
        <f t="shared" si="1906"/>
        <v>-125.09412992992884</v>
      </c>
      <c r="W7232" s="7">
        <v>145.471</v>
      </c>
      <c r="X7232" s="28">
        <v>-126.1768</v>
      </c>
      <c r="Y7232" s="74">
        <v>0</v>
      </c>
      <c r="Z7232" s="75">
        <v>0</v>
      </c>
      <c r="AA7232" s="33">
        <v>0</v>
      </c>
      <c r="AB7232" s="33">
        <v>0</v>
      </c>
      <c r="AC7232" s="45"/>
      <c r="AD7232" s="48">
        <f t="shared" si="1914"/>
        <v>1388.7938376431309</v>
      </c>
      <c r="AE7232" s="49">
        <f>IF(P7232&gt;90,0,AD7232*0.7^((1/cosd(P7232))^0.678))</f>
        <v>0</v>
      </c>
      <c r="AG7232" s="81">
        <f t="shared" si="1915"/>
        <v>0</v>
      </c>
      <c r="AH7232" s="82">
        <f t="shared" si="1916"/>
        <v>0</v>
      </c>
      <c r="AI7232" s="81">
        <f t="shared" si="1917"/>
        <v>0</v>
      </c>
      <c r="AJ7232" s="82">
        <f t="shared" si="1918"/>
        <v>0</v>
      </c>
    </row>
    <row r="7233" spans="9:36" ht="23.5" x14ac:dyDescent="0.35">
      <c r="I7233" s="57" t="s">
        <v>7244</v>
      </c>
      <c r="J7233" s="58">
        <f t="shared" si="1920"/>
        <v>302</v>
      </c>
      <c r="K7233" s="58">
        <f t="shared" si="1919"/>
        <v>4</v>
      </c>
      <c r="L7233" s="58">
        <f t="shared" si="1907"/>
        <v>16.431144306920018</v>
      </c>
      <c r="M7233" s="59">
        <f t="shared" si="1908"/>
        <v>2.8745190717819997</v>
      </c>
      <c r="N7233" s="59">
        <f t="shared" si="1909"/>
        <v>-136.88221392327</v>
      </c>
      <c r="O7233" s="59">
        <f t="shared" si="1910"/>
        <v>-14.428423869140007</v>
      </c>
      <c r="P7233" s="59">
        <f t="shared" si="1911"/>
        <v>135.47738942735438</v>
      </c>
      <c r="Q7233" s="60">
        <f t="shared" si="1912"/>
        <v>-45.477389427354403</v>
      </c>
      <c r="R7233" s="59">
        <f t="shared" si="1913"/>
        <v>-109.26086457064507</v>
      </c>
      <c r="S7233" s="61">
        <f t="shared" si="1904"/>
        <v>0</v>
      </c>
      <c r="U7233" s="13">
        <f t="shared" si="1905"/>
        <v>135.47738942735438</v>
      </c>
      <c r="V7233" s="14">
        <f t="shared" si="1906"/>
        <v>-109.26086457064507</v>
      </c>
      <c r="W7233" s="7">
        <v>134.96199999999999</v>
      </c>
      <c r="X7233" s="28">
        <v>-110.2334</v>
      </c>
      <c r="Y7233" s="74">
        <v>0</v>
      </c>
      <c r="Z7233" s="75">
        <v>0</v>
      </c>
      <c r="AA7233" s="33">
        <v>0</v>
      </c>
      <c r="AB7233" s="33">
        <v>0</v>
      </c>
      <c r="AC7233" s="45"/>
      <c r="AD7233" s="48">
        <f t="shared" si="1914"/>
        <v>1388.7938376431309</v>
      </c>
      <c r="AE7233" s="49">
        <f>IF(P7233&gt;90,0,AD7233*0.7^((1/cosd(P7233))^0.678))</f>
        <v>0</v>
      </c>
      <c r="AG7233" s="81">
        <f t="shared" si="1915"/>
        <v>0</v>
      </c>
      <c r="AH7233" s="82">
        <f t="shared" si="1916"/>
        <v>0</v>
      </c>
      <c r="AI7233" s="81">
        <f t="shared" si="1917"/>
        <v>0</v>
      </c>
      <c r="AJ7233" s="82">
        <f t="shared" si="1918"/>
        <v>0</v>
      </c>
    </row>
    <row r="7234" spans="9:36" ht="23.5" x14ac:dyDescent="0.35">
      <c r="I7234" s="57" t="s">
        <v>7245</v>
      </c>
      <c r="J7234" s="58">
        <f t="shared" si="1920"/>
        <v>302</v>
      </c>
      <c r="K7234" s="58">
        <f t="shared" si="1919"/>
        <v>5</v>
      </c>
      <c r="L7234" s="58">
        <f t="shared" si="1907"/>
        <v>16.431144306920018</v>
      </c>
      <c r="M7234" s="59">
        <f t="shared" si="1908"/>
        <v>3.8745190717819997</v>
      </c>
      <c r="N7234" s="59">
        <f t="shared" si="1909"/>
        <v>-121.88221392327</v>
      </c>
      <c r="O7234" s="59">
        <f t="shared" si="1910"/>
        <v>-14.428423869140007</v>
      </c>
      <c r="P7234" s="59">
        <f t="shared" si="1911"/>
        <v>123.89795490555125</v>
      </c>
      <c r="Q7234" s="60">
        <f t="shared" si="1912"/>
        <v>-33.897954905551245</v>
      </c>
      <c r="R7234" s="59">
        <f t="shared" si="1913"/>
        <v>-97.799458343079507</v>
      </c>
      <c r="S7234" s="61">
        <f t="shared" si="1904"/>
        <v>0</v>
      </c>
      <c r="U7234" s="13">
        <f t="shared" si="1905"/>
        <v>123.89795490555125</v>
      </c>
      <c r="V7234" s="14">
        <f t="shared" si="1906"/>
        <v>-97.799458343079507</v>
      </c>
      <c r="W7234" s="7">
        <v>123.435</v>
      </c>
      <c r="X7234" s="28">
        <v>-98.647199999999998</v>
      </c>
      <c r="Y7234" s="74">
        <v>0</v>
      </c>
      <c r="Z7234" s="75">
        <v>0</v>
      </c>
      <c r="AA7234" s="33">
        <v>0</v>
      </c>
      <c r="AB7234" s="33">
        <v>0</v>
      </c>
      <c r="AC7234" s="45"/>
      <c r="AD7234" s="48">
        <f t="shared" si="1914"/>
        <v>1388.7938376431309</v>
      </c>
      <c r="AE7234" s="49">
        <f>IF(P7234&gt;90,0,AD7234*0.7^((1/cosd(P7234))^0.678))</f>
        <v>0</v>
      </c>
      <c r="AG7234" s="81">
        <f t="shared" si="1915"/>
        <v>0</v>
      </c>
      <c r="AH7234" s="82">
        <f t="shared" si="1916"/>
        <v>0</v>
      </c>
      <c r="AI7234" s="81">
        <f t="shared" si="1917"/>
        <v>0</v>
      </c>
      <c r="AJ7234" s="82">
        <f t="shared" si="1918"/>
        <v>0</v>
      </c>
    </row>
    <row r="7235" spans="9:36" ht="23.5" x14ac:dyDescent="0.35">
      <c r="I7235" s="57" t="s">
        <v>7246</v>
      </c>
      <c r="J7235" s="58">
        <f t="shared" si="1920"/>
        <v>302</v>
      </c>
      <c r="K7235" s="58">
        <f t="shared" si="1919"/>
        <v>6</v>
      </c>
      <c r="L7235" s="58">
        <f t="shared" si="1907"/>
        <v>16.431144306920018</v>
      </c>
      <c r="M7235" s="59">
        <f t="shared" si="1908"/>
        <v>4.8745190717820002</v>
      </c>
      <c r="N7235" s="59">
        <f t="shared" si="1909"/>
        <v>-106.88221392327</v>
      </c>
      <c r="O7235" s="59">
        <f t="shared" si="1910"/>
        <v>-14.428423869140007</v>
      </c>
      <c r="P7235" s="59">
        <f t="shared" si="1911"/>
        <v>112.00954208759362</v>
      </c>
      <c r="Q7235" s="60">
        <f t="shared" si="1912"/>
        <v>-22.009542087593623</v>
      </c>
      <c r="R7235" s="59">
        <f t="shared" si="1913"/>
        <v>-88.319540856758053</v>
      </c>
      <c r="S7235" s="61">
        <f t="shared" si="1904"/>
        <v>0</v>
      </c>
      <c r="U7235" s="13">
        <f t="shared" si="1905"/>
        <v>112.00954208759362</v>
      </c>
      <c r="V7235" s="14">
        <f t="shared" si="1906"/>
        <v>-88.319540856758053</v>
      </c>
      <c r="W7235" s="7">
        <v>111.56399999999999</v>
      </c>
      <c r="X7235" s="28">
        <v>-89.073899999999995</v>
      </c>
      <c r="Y7235" s="74">
        <v>0</v>
      </c>
      <c r="Z7235" s="75">
        <v>0</v>
      </c>
      <c r="AA7235" s="33">
        <v>0</v>
      </c>
      <c r="AB7235" s="33">
        <v>0</v>
      </c>
      <c r="AC7235" s="45"/>
      <c r="AD7235" s="48">
        <f t="shared" si="1914"/>
        <v>1388.7938376431309</v>
      </c>
      <c r="AE7235" s="49">
        <f>IF(P7235&gt;90,0,AD7235*0.7^((1/cosd(P7235))^0.678))</f>
        <v>0</v>
      </c>
      <c r="AG7235" s="81">
        <f t="shared" si="1915"/>
        <v>0</v>
      </c>
      <c r="AH7235" s="82">
        <f t="shared" si="1916"/>
        <v>0</v>
      </c>
      <c r="AI7235" s="81">
        <f t="shared" si="1917"/>
        <v>0</v>
      </c>
      <c r="AJ7235" s="82">
        <f t="shared" si="1918"/>
        <v>0</v>
      </c>
    </row>
    <row r="7236" spans="9:36" ht="23.5" x14ac:dyDescent="0.35">
      <c r="I7236" s="57" t="s">
        <v>7247</v>
      </c>
      <c r="J7236" s="58">
        <f t="shared" si="1920"/>
        <v>302</v>
      </c>
      <c r="K7236" s="58">
        <f t="shared" si="1919"/>
        <v>7</v>
      </c>
      <c r="L7236" s="58">
        <f t="shared" si="1907"/>
        <v>16.431144306920018</v>
      </c>
      <c r="M7236" s="59">
        <f t="shared" si="1908"/>
        <v>5.8745190717820002</v>
      </c>
      <c r="N7236" s="59">
        <f t="shared" si="1909"/>
        <v>-91.882213923270001</v>
      </c>
      <c r="O7236" s="59">
        <f t="shared" si="1910"/>
        <v>-14.428423869140007</v>
      </c>
      <c r="P7236" s="59">
        <f t="shared" si="1911"/>
        <v>100.17052428790025</v>
      </c>
      <c r="Q7236" s="60">
        <f t="shared" si="1912"/>
        <v>-10.17052428790025</v>
      </c>
      <c r="R7236" s="59">
        <f t="shared" si="1913"/>
        <v>-79.542420505991487</v>
      </c>
      <c r="S7236" s="61">
        <f t="shared" si="1904"/>
        <v>0</v>
      </c>
      <c r="U7236" s="13">
        <f t="shared" si="1905"/>
        <v>100.17052428790025</v>
      </c>
      <c r="V7236" s="14">
        <f t="shared" si="1906"/>
        <v>-79.542420505991487</v>
      </c>
      <c r="W7236" s="7">
        <v>99.7179</v>
      </c>
      <c r="X7236" s="28">
        <v>-80.232100000000003</v>
      </c>
      <c r="Y7236" s="74">
        <v>0</v>
      </c>
      <c r="Z7236" s="75">
        <v>0</v>
      </c>
      <c r="AA7236" s="33">
        <v>0</v>
      </c>
      <c r="AB7236" s="33">
        <v>0</v>
      </c>
      <c r="AC7236" s="45"/>
      <c r="AD7236" s="48">
        <f t="shared" si="1914"/>
        <v>1388.7938376431309</v>
      </c>
      <c r="AE7236" s="49">
        <f>IF(P7236&gt;90,0,AD7236*0.7^((1/cosd(P7236))^0.678))</f>
        <v>0</v>
      </c>
      <c r="AG7236" s="81">
        <f t="shared" si="1915"/>
        <v>0</v>
      </c>
      <c r="AH7236" s="82">
        <f t="shared" si="1916"/>
        <v>0</v>
      </c>
      <c r="AI7236" s="81">
        <f t="shared" si="1917"/>
        <v>0</v>
      </c>
      <c r="AJ7236" s="82">
        <f t="shared" si="1918"/>
        <v>0</v>
      </c>
    </row>
    <row r="7237" spans="9:36" ht="23.5" x14ac:dyDescent="0.35">
      <c r="I7237" s="57" t="s">
        <v>7248</v>
      </c>
      <c r="J7237" s="58">
        <f t="shared" si="1920"/>
        <v>302</v>
      </c>
      <c r="K7237" s="58">
        <f t="shared" si="1919"/>
        <v>8</v>
      </c>
      <c r="L7237" s="58">
        <f t="shared" si="1907"/>
        <v>16.431144306920018</v>
      </c>
      <c r="M7237" s="59">
        <f t="shared" si="1908"/>
        <v>6.8745190717820002</v>
      </c>
      <c r="N7237" s="59">
        <f t="shared" si="1909"/>
        <v>-76.882213923270001</v>
      </c>
      <c r="O7237" s="59">
        <f t="shared" si="1910"/>
        <v>-14.428423869140007</v>
      </c>
      <c r="P7237" s="59">
        <f t="shared" si="1911"/>
        <v>88.663368215267809</v>
      </c>
      <c r="Q7237" s="60">
        <f t="shared" si="1912"/>
        <v>1.33663178473219</v>
      </c>
      <c r="R7237" s="59">
        <f t="shared" si="1913"/>
        <v>-70.638383985992263</v>
      </c>
      <c r="S7237" s="61">
        <f t="shared" ref="S7237:S7300" si="1921">IF(Q7237&gt;0,SQRT(1-COS(RADIANS(90-P7237))^2*COS(RADIANS($D$11-R7237))^2),0)</f>
        <v>0.43320056485343295</v>
      </c>
      <c r="U7237" s="13">
        <f t="shared" ref="U7237:U7300" si="1922">P7237</f>
        <v>88.663368215267809</v>
      </c>
      <c r="V7237" s="14">
        <f t="shared" ref="V7237:V7300" si="1923">R7237</f>
        <v>-70.638383985992263</v>
      </c>
      <c r="W7237" s="7">
        <v>87.893799999999999</v>
      </c>
      <c r="X7237" s="28">
        <v>-71.281999999999996</v>
      </c>
      <c r="Y7237" s="74">
        <v>0.9015993548467639</v>
      </c>
      <c r="Z7237" s="75">
        <v>0.90031700000000003</v>
      </c>
      <c r="AA7237" s="33">
        <v>0.43320056485343295</v>
      </c>
      <c r="AB7237" s="33">
        <v>0.47252899999999998</v>
      </c>
      <c r="AC7237" s="45"/>
      <c r="AD7237" s="48">
        <f t="shared" si="1914"/>
        <v>1388.7938376431309</v>
      </c>
      <c r="AE7237" s="49">
        <f>IF(P7237&gt;90,0,AD7237*0.7^((1/cosd(P7237))^0.678))</f>
        <v>14.544046624382089</v>
      </c>
      <c r="AG7237" s="81">
        <f t="shared" si="1915"/>
        <v>13.112903053404146</v>
      </c>
      <c r="AH7237" s="82">
        <f t="shared" si="1916"/>
        <v>6.300489212936986</v>
      </c>
      <c r="AI7237" s="81">
        <f t="shared" si="1917"/>
        <v>13.094252424723809</v>
      </c>
      <c r="AJ7237" s="82">
        <f t="shared" si="1918"/>
        <v>6.8724838073726442</v>
      </c>
    </row>
    <row r="7238" spans="9:36" ht="23.5" x14ac:dyDescent="0.35">
      <c r="I7238" s="57" t="s">
        <v>7249</v>
      </c>
      <c r="J7238" s="58">
        <f t="shared" si="1920"/>
        <v>302</v>
      </c>
      <c r="K7238" s="58">
        <f t="shared" si="1919"/>
        <v>9</v>
      </c>
      <c r="L7238" s="58">
        <f t="shared" ref="L7238:L7301" si="1924">229.18*(0.000075+0.001868*COS(RADIANS(360*(J7238-1)/365))-0.03277*SIN(RADIANS(360*(J7238-1)/365))-0.014615*COS(RADIANS(2*360*(J7238-1)/365))-0.0408*SIN(RADIANS(2*360*(J7238-1)/365)))</f>
        <v>16.431144306920018</v>
      </c>
      <c r="M7238" s="59">
        <f t="shared" ref="M7238:M7301" si="1925">K7238-($D$8-$D$7)/15+L7238/60</f>
        <v>7.8745190717820002</v>
      </c>
      <c r="N7238" s="59">
        <f t="shared" ref="N7238:N7301" si="1926">15*(M7238-12)</f>
        <v>-61.882213923270001</v>
      </c>
      <c r="O7238" s="59">
        <f t="shared" ref="O7238:O7301" si="1927">23.45*SIN(RADIANS(360/365*(284+J7238)))</f>
        <v>-14.428423869140007</v>
      </c>
      <c r="P7238" s="59">
        <f t="shared" ref="P7238:P7301" si="1928">DEGREES(ACOS(SIN(RADIANS(O7238))*SIN(RADIANS($D$6))+COS(RADIANS(O7238))*COS(RADIANS($D$6))*COS(RADIANS(N7238))))</f>
        <v>77.799663605439349</v>
      </c>
      <c r="Q7238" s="60">
        <f t="shared" ref="Q7238:Q7301" si="1929">DEGREES(ASIN(SIN(RADIANS(O7238))*SIN(RADIANS($D$6))+COS(RADIANS(O7238))*COS(RADIANS($D$6))*COS(RADIANS(N7238))))</f>
        <v>12.200336394560653</v>
      </c>
      <c r="R7238" s="59">
        <f t="shared" ref="R7238:R7301" si="1930">IF(N7238&lt;0,-DEGREES(ACOS((SIGN($D$6)*(SIN(RADIANS(Q7238))*SIN(RADIANS($D$6))-SIN(RADIANS(O7238)))/(COS(RADIANS(Q7238))*COS(RADIANS($D$6)))))),DEGREES(ACOS((SIGN($D$6)*(SIN(RADIANS(Q7238))*SIN(RADIANS($D$6))-SIN(RADIANS(O7238)))/(COS(RADIANS(Q7238))*COS(RADIANS($D$6)))))))</f>
        <v>-60.915055141203617</v>
      </c>
      <c r="S7238" s="61">
        <f t="shared" si="1921"/>
        <v>0.34131311686579513</v>
      </c>
      <c r="U7238" s="13">
        <f t="shared" si="1922"/>
        <v>77.799663605439349</v>
      </c>
      <c r="V7238" s="14">
        <f t="shared" si="1923"/>
        <v>-60.915055141203617</v>
      </c>
      <c r="W7238" s="7">
        <v>77.206400000000002</v>
      </c>
      <c r="X7238" s="28">
        <v>-61.519999999999996</v>
      </c>
      <c r="Y7238" s="74">
        <v>0.96341369686098999</v>
      </c>
      <c r="Z7238" s="75">
        <v>0.96242099999999997</v>
      </c>
      <c r="AA7238" s="33">
        <v>0.34131311686579513</v>
      </c>
      <c r="AB7238" s="33">
        <v>0.40204800000000002</v>
      </c>
      <c r="AC7238" s="45"/>
      <c r="AD7238" s="48">
        <f t="shared" ref="AD7238:AD7301" si="1931">1367.7*(1+0.033*COS(2*PI()*J7238/365))</f>
        <v>1388.7938376431309</v>
      </c>
      <c r="AE7238" s="49">
        <f>IF(P7238&gt;90,0,AD7238*0.7^((1/cosd(P7238))^0.678))</f>
        <v>499.2065672463151</v>
      </c>
      <c r="AG7238" s="81">
        <f t="shared" ref="AG7238:AG7301" si="1932">AE7238*Y7238</f>
        <v>480.94244444805685</v>
      </c>
      <c r="AH7238" s="82">
        <f t="shared" ref="AH7238:AH7301" si="1933">AE7238*AA7238</f>
        <v>170.38574942671397</v>
      </c>
      <c r="AI7238" s="81">
        <f t="shared" ref="AI7238:AI7301" si="1934">AE7238*Z7238</f>
        <v>480.44688365576582</v>
      </c>
      <c r="AJ7238" s="82">
        <f t="shared" ref="AJ7238:AJ7301" si="1935">AB7238*AE7238</f>
        <v>200.70500194824649</v>
      </c>
    </row>
    <row r="7239" spans="9:36" ht="23.5" x14ac:dyDescent="0.35">
      <c r="I7239" s="57" t="s">
        <v>7250</v>
      </c>
      <c r="J7239" s="58">
        <f t="shared" si="1920"/>
        <v>302</v>
      </c>
      <c r="K7239" s="58">
        <f t="shared" si="1919"/>
        <v>10</v>
      </c>
      <c r="L7239" s="58">
        <f t="shared" si="1924"/>
        <v>16.431144306920018</v>
      </c>
      <c r="M7239" s="59">
        <f t="shared" si="1925"/>
        <v>8.8745190717820002</v>
      </c>
      <c r="N7239" s="59">
        <f t="shared" si="1926"/>
        <v>-46.882213923270001</v>
      </c>
      <c r="O7239" s="59">
        <f t="shared" si="1927"/>
        <v>-14.428423869140007</v>
      </c>
      <c r="P7239" s="59">
        <f t="shared" si="1928"/>
        <v>67.999078001760509</v>
      </c>
      <c r="Q7239" s="60">
        <f t="shared" si="1929"/>
        <v>22.000921998239491</v>
      </c>
      <c r="R7239" s="59">
        <f t="shared" si="1930"/>
        <v>-49.680714090761299</v>
      </c>
      <c r="S7239" s="61">
        <f t="shared" si="1921"/>
        <v>0.38218554804116517</v>
      </c>
      <c r="U7239" s="13">
        <f t="shared" si="1922"/>
        <v>67.999078001760509</v>
      </c>
      <c r="V7239" s="14">
        <f t="shared" si="1923"/>
        <v>-49.680714090761299</v>
      </c>
      <c r="W7239" s="7">
        <v>67.379099999999994</v>
      </c>
      <c r="X7239" s="28">
        <v>-50.235000000000014</v>
      </c>
      <c r="Y7239" s="74">
        <v>0.99713363460566717</v>
      </c>
      <c r="Z7239" s="75">
        <v>0.99664900000000001</v>
      </c>
      <c r="AA7239" s="33">
        <v>0.38218554804116517</v>
      </c>
      <c r="AB7239" s="33">
        <v>0.450656</v>
      </c>
      <c r="AC7239" s="45"/>
      <c r="AD7239" s="48">
        <f t="shared" si="1931"/>
        <v>1388.7938376431309</v>
      </c>
      <c r="AE7239" s="49">
        <f>IF(P7239&gt;90,0,AD7239*0.7^((1/cosd(P7239))^0.678))</f>
        <v>693.78582765298643</v>
      </c>
      <c r="AG7239" s="81">
        <f t="shared" si="1932"/>
        <v>691.79718396552335</v>
      </c>
      <c r="AH7239" s="82">
        <f t="shared" si="1933"/>
        <v>265.15491676475</v>
      </c>
      <c r="AI7239" s="81">
        <f t="shared" si="1934"/>
        <v>691.46095134452128</v>
      </c>
      <c r="AJ7239" s="82">
        <f t="shared" si="1935"/>
        <v>312.65874594678428</v>
      </c>
    </row>
    <row r="7240" spans="9:36" ht="23.5" x14ac:dyDescent="0.35">
      <c r="I7240" s="57" t="s">
        <v>7251</v>
      </c>
      <c r="J7240" s="58">
        <f t="shared" si="1920"/>
        <v>302</v>
      </c>
      <c r="K7240" s="58">
        <f t="shared" si="1919"/>
        <v>11</v>
      </c>
      <c r="L7240" s="58">
        <f t="shared" si="1924"/>
        <v>16.431144306920018</v>
      </c>
      <c r="M7240" s="59">
        <f t="shared" si="1925"/>
        <v>9.8745190717820002</v>
      </c>
      <c r="N7240" s="59">
        <f t="shared" si="1926"/>
        <v>-31.882213923269997</v>
      </c>
      <c r="O7240" s="59">
        <f t="shared" si="1927"/>
        <v>-14.428423869140007</v>
      </c>
      <c r="P7240" s="59">
        <f t="shared" si="1928"/>
        <v>59.862860096605054</v>
      </c>
      <c r="Q7240" s="60">
        <f t="shared" si="1929"/>
        <v>30.137139903394942</v>
      </c>
      <c r="R7240" s="59">
        <f t="shared" si="1930"/>
        <v>-36.261166241743823</v>
      </c>
      <c r="S7240" s="61">
        <f t="shared" si="1921"/>
        <v>0.51897979669458427</v>
      </c>
      <c r="U7240" s="13">
        <f t="shared" si="1922"/>
        <v>59.862860096605054</v>
      </c>
      <c r="V7240" s="14">
        <f t="shared" si="1923"/>
        <v>-36.261166241743823</v>
      </c>
      <c r="W7240" s="7">
        <v>59.188299999999998</v>
      </c>
      <c r="X7240" s="28">
        <v>-36.725999999999999</v>
      </c>
      <c r="Y7240" s="74">
        <v>0.99133026592416318</v>
      </c>
      <c r="Z7240" s="75">
        <v>0.99274399999999996</v>
      </c>
      <c r="AA7240" s="33">
        <v>0.51897979669458427</v>
      </c>
      <c r="AB7240" s="33">
        <v>0.56236399999999998</v>
      </c>
      <c r="AC7240" s="45"/>
      <c r="AD7240" s="48">
        <f t="shared" si="1931"/>
        <v>1388.7938376431309</v>
      </c>
      <c r="AE7240" s="49">
        <f>IF(P7240&gt;90,0,AD7240*0.7^((1/cosd(P7240))^0.678))</f>
        <v>786.141476007238</v>
      </c>
      <c r="AG7240" s="81">
        <f t="shared" si="1932"/>
        <v>779.3258384642694</v>
      </c>
      <c r="AH7240" s="82">
        <f t="shared" si="1933"/>
        <v>407.99154339141677</v>
      </c>
      <c r="AI7240" s="81">
        <f t="shared" si="1934"/>
        <v>780.4372334573294</v>
      </c>
      <c r="AJ7240" s="82">
        <f t="shared" si="1935"/>
        <v>442.09766501333439</v>
      </c>
    </row>
    <row r="7241" spans="9:36" ht="23.5" x14ac:dyDescent="0.35">
      <c r="I7241" s="57" t="s">
        <v>7252</v>
      </c>
      <c r="J7241" s="58">
        <f t="shared" si="1920"/>
        <v>302</v>
      </c>
      <c r="K7241" s="58">
        <f t="shared" si="1919"/>
        <v>12</v>
      </c>
      <c r="L7241" s="58">
        <f t="shared" si="1924"/>
        <v>16.431144306920018</v>
      </c>
      <c r="M7241" s="59">
        <f t="shared" si="1925"/>
        <v>10.874519071782</v>
      </c>
      <c r="N7241" s="59">
        <f t="shared" si="1926"/>
        <v>-16.882213923269997</v>
      </c>
      <c r="O7241" s="59">
        <f t="shared" si="1927"/>
        <v>-14.428423869140007</v>
      </c>
      <c r="P7241" s="59">
        <f t="shared" si="1928"/>
        <v>54.197377555881332</v>
      </c>
      <c r="Q7241" s="60">
        <f t="shared" si="1929"/>
        <v>35.802622444118668</v>
      </c>
      <c r="R7241" s="59">
        <f t="shared" si="1930"/>
        <v>-20.290059116766205</v>
      </c>
      <c r="S7241" s="61">
        <f t="shared" si="1921"/>
        <v>0.67613802983743398</v>
      </c>
      <c r="U7241" s="13">
        <f t="shared" si="1922"/>
        <v>54.197377555881332</v>
      </c>
      <c r="V7241" s="14">
        <f t="shared" si="1923"/>
        <v>-20.290059116766205</v>
      </c>
      <c r="W7241" s="7">
        <v>53.469700000000003</v>
      </c>
      <c r="X7241" s="28">
        <v>-20.594999999999999</v>
      </c>
      <c r="Y7241" s="74">
        <v>0.94077429658767686</v>
      </c>
      <c r="Z7241" s="75">
        <v>0.94464000000000004</v>
      </c>
      <c r="AA7241" s="33">
        <v>0.67613802983743398</v>
      </c>
      <c r="AB7241" s="33">
        <v>0.68965600000000005</v>
      </c>
      <c r="AC7241" s="45"/>
      <c r="AD7241" s="48">
        <f t="shared" si="1931"/>
        <v>1388.7938376431309</v>
      </c>
      <c r="AE7241" s="49">
        <f>IF(P7241&gt;90,0,AD7241*0.7^((1/cosd(P7241))^0.678))</f>
        <v>831.44070349649871</v>
      </c>
      <c r="AG7241" s="81">
        <f t="shared" si="1932"/>
        <v>782.19804298628173</v>
      </c>
      <c r="AH7241" s="82">
        <f t="shared" si="1933"/>
        <v>562.16867918877278</v>
      </c>
      <c r="AI7241" s="81">
        <f t="shared" si="1934"/>
        <v>785.41214615093259</v>
      </c>
      <c r="AJ7241" s="82">
        <f t="shared" si="1935"/>
        <v>573.40806981058131</v>
      </c>
    </row>
    <row r="7242" spans="9:36" ht="23.5" x14ac:dyDescent="0.35">
      <c r="I7242" s="57" t="s">
        <v>7253</v>
      </c>
      <c r="J7242" s="58">
        <f t="shared" si="1920"/>
        <v>302</v>
      </c>
      <c r="K7242" s="58">
        <f t="shared" si="1919"/>
        <v>13</v>
      </c>
      <c r="L7242" s="58">
        <f t="shared" si="1924"/>
        <v>16.431144306920018</v>
      </c>
      <c r="M7242" s="59">
        <f t="shared" si="1925"/>
        <v>11.874519071782</v>
      </c>
      <c r="N7242" s="59">
        <f t="shared" si="1926"/>
        <v>-1.8822139232699975</v>
      </c>
      <c r="O7242" s="59">
        <f t="shared" si="1927"/>
        <v>-14.428423869140007</v>
      </c>
      <c r="P7242" s="59">
        <f t="shared" si="1928"/>
        <v>51.848678337257248</v>
      </c>
      <c r="Q7242" s="60">
        <f t="shared" si="1929"/>
        <v>38.151321662742752</v>
      </c>
      <c r="R7242" s="59">
        <f t="shared" si="1930"/>
        <v>-2.3182343623284942</v>
      </c>
      <c r="S7242" s="61">
        <f t="shared" si="1921"/>
        <v>0.81597066735474388</v>
      </c>
      <c r="U7242" s="13">
        <f t="shared" si="1922"/>
        <v>51.848678337257248</v>
      </c>
      <c r="V7242" s="14">
        <f t="shared" si="1923"/>
        <v>-2.3182343623284942</v>
      </c>
      <c r="W7242" s="7">
        <v>51.097200000000001</v>
      </c>
      <c r="X7242" s="28">
        <v>-2.3919999999999959</v>
      </c>
      <c r="Y7242" s="74">
        <v>0.84604681205560117</v>
      </c>
      <c r="Z7242" s="75">
        <v>0.84543599999999997</v>
      </c>
      <c r="AA7242" s="33">
        <v>0.81597066735474388</v>
      </c>
      <c r="AB7242" s="33">
        <v>0.81415499999999996</v>
      </c>
      <c r="AC7242" s="45"/>
      <c r="AD7242" s="48">
        <f t="shared" si="1931"/>
        <v>1388.7938376431309</v>
      </c>
      <c r="AE7242" s="49">
        <f>IF(P7242&gt;90,0,AD7242*0.7^((1/cosd(P7242))^0.678))</f>
        <v>847.0497826459939</v>
      </c>
      <c r="AG7242" s="81">
        <f t="shared" si="1932"/>
        <v>716.64376826003297</v>
      </c>
      <c r="AH7242" s="82">
        <f t="shared" si="1933"/>
        <v>691.16777642834245</v>
      </c>
      <c r="AI7242" s="81">
        <f t="shared" si="1934"/>
        <v>716.12638004109851</v>
      </c>
      <c r="AJ7242" s="82">
        <f t="shared" si="1935"/>
        <v>689.62981579014911</v>
      </c>
    </row>
    <row r="7243" spans="9:36" ht="23.5" x14ac:dyDescent="0.35">
      <c r="I7243" s="57" t="s">
        <v>7254</v>
      </c>
      <c r="J7243" s="58">
        <f t="shared" si="1920"/>
        <v>302</v>
      </c>
      <c r="K7243" s="58">
        <f t="shared" si="1919"/>
        <v>14</v>
      </c>
      <c r="L7243" s="58">
        <f t="shared" si="1924"/>
        <v>16.431144306920018</v>
      </c>
      <c r="M7243" s="59">
        <f t="shared" si="1925"/>
        <v>12.874519071782</v>
      </c>
      <c r="N7243" s="59">
        <f t="shared" si="1926"/>
        <v>13.117786076730003</v>
      </c>
      <c r="O7243" s="59">
        <f t="shared" si="1927"/>
        <v>-14.428423869140007</v>
      </c>
      <c r="P7243" s="59">
        <f t="shared" si="1928"/>
        <v>53.267702679386112</v>
      </c>
      <c r="Q7243" s="60">
        <f t="shared" si="1929"/>
        <v>36.732297320613888</v>
      </c>
      <c r="R7243" s="59">
        <f t="shared" si="1930"/>
        <v>15.917391254622617</v>
      </c>
      <c r="S7243" s="61">
        <f t="shared" si="1921"/>
        <v>0.92100303928916649</v>
      </c>
      <c r="U7243" s="13">
        <f t="shared" si="1922"/>
        <v>53.267702679386112</v>
      </c>
      <c r="V7243" s="14">
        <f t="shared" si="1923"/>
        <v>15.917391254622617</v>
      </c>
      <c r="W7243" s="7">
        <v>52.538600000000002</v>
      </c>
      <c r="X7243" s="28">
        <v>16.080999999999989</v>
      </c>
      <c r="Y7243" s="74">
        <v>0.71375731857988212</v>
      </c>
      <c r="Z7243" s="75">
        <v>0.69419699999999995</v>
      </c>
      <c r="AA7243" s="33">
        <v>0.92100303928916649</v>
      </c>
      <c r="AB7243" s="33">
        <v>0.91753600000000002</v>
      </c>
      <c r="AC7243" s="45"/>
      <c r="AD7243" s="48">
        <f t="shared" si="1931"/>
        <v>1388.7938376431309</v>
      </c>
      <c r="AE7243" s="49">
        <f>IF(P7243&gt;90,0,AD7243*0.7^((1/cosd(P7243))^0.678))</f>
        <v>837.81348910470786</v>
      </c>
      <c r="AG7243" s="81">
        <f t="shared" si="1932"/>
        <v>597.99550945343151</v>
      </c>
      <c r="AH7243" s="82">
        <f t="shared" si="1933"/>
        <v>771.62876982289686</v>
      </c>
      <c r="AI7243" s="81">
        <f t="shared" si="1934"/>
        <v>581.60761069602086</v>
      </c>
      <c r="AJ7243" s="82">
        <f t="shared" si="1935"/>
        <v>768.72403753917729</v>
      </c>
    </row>
    <row r="7244" spans="9:36" ht="23.5" x14ac:dyDescent="0.35">
      <c r="I7244" s="57" t="s">
        <v>7255</v>
      </c>
      <c r="J7244" s="58">
        <f t="shared" si="1920"/>
        <v>302</v>
      </c>
      <c r="K7244" s="58">
        <f t="shared" si="1919"/>
        <v>15</v>
      </c>
      <c r="L7244" s="58">
        <f t="shared" si="1924"/>
        <v>16.431144306920018</v>
      </c>
      <c r="M7244" s="59">
        <f t="shared" si="1925"/>
        <v>13.874519071782</v>
      </c>
      <c r="N7244" s="59">
        <f t="shared" si="1926"/>
        <v>28.117786076730003</v>
      </c>
      <c r="O7244" s="59">
        <f t="shared" si="1927"/>
        <v>-14.428423869140007</v>
      </c>
      <c r="P7244" s="59">
        <f t="shared" si="1928"/>
        <v>58.173803330006308</v>
      </c>
      <c r="Q7244" s="60">
        <f t="shared" si="1929"/>
        <v>31.826196669993692</v>
      </c>
      <c r="R7244" s="59">
        <f t="shared" si="1930"/>
        <v>32.492298697582157</v>
      </c>
      <c r="S7244" s="61">
        <f t="shared" si="1921"/>
        <v>0.98292441351293736</v>
      </c>
      <c r="U7244" s="13">
        <f t="shared" si="1922"/>
        <v>58.173803330006308</v>
      </c>
      <c r="V7244" s="14">
        <f t="shared" si="1923"/>
        <v>32.492298697582157</v>
      </c>
      <c r="W7244" s="7">
        <v>57.5015</v>
      </c>
      <c r="X7244" s="28">
        <v>32.826999999999998</v>
      </c>
      <c r="Y7244" s="74">
        <v>0.55852630760776778</v>
      </c>
      <c r="Z7244" s="75">
        <v>0.50946599999999997</v>
      </c>
      <c r="AA7244" s="33">
        <v>0.98292441351293736</v>
      </c>
      <c r="AB7244" s="33">
        <v>0.98262099999999997</v>
      </c>
      <c r="AC7244" s="45"/>
      <c r="AD7244" s="48">
        <f t="shared" si="1931"/>
        <v>1388.7938376431309</v>
      </c>
      <c r="AE7244" s="49">
        <f>IF(P7244&gt;90,0,AD7244*0.7^((1/cosd(P7244))^0.678))</f>
        <v>800.92942887106688</v>
      </c>
      <c r="AG7244" s="81">
        <f t="shared" si="1932"/>
        <v>447.34015656175524</v>
      </c>
      <c r="AH7244" s="82">
        <f t="shared" si="1933"/>
        <v>787.25308913834533</v>
      </c>
      <c r="AI7244" s="81">
        <f t="shared" si="1934"/>
        <v>408.04631240922691</v>
      </c>
      <c r="AJ7244" s="82">
        <f t="shared" si="1935"/>
        <v>787.01007632671656</v>
      </c>
    </row>
    <row r="7245" spans="9:36" ht="23.5" x14ac:dyDescent="0.35">
      <c r="I7245" s="57" t="s">
        <v>7256</v>
      </c>
      <c r="J7245" s="58">
        <f t="shared" si="1920"/>
        <v>302</v>
      </c>
      <c r="K7245" s="58">
        <f t="shared" si="1919"/>
        <v>16</v>
      </c>
      <c r="L7245" s="58">
        <f t="shared" si="1924"/>
        <v>16.431144306920018</v>
      </c>
      <c r="M7245" s="59">
        <f t="shared" si="1925"/>
        <v>14.874519071782</v>
      </c>
      <c r="N7245" s="59">
        <f t="shared" si="1926"/>
        <v>43.117786076729999</v>
      </c>
      <c r="O7245" s="59">
        <f t="shared" si="1927"/>
        <v>-14.428423869140007</v>
      </c>
      <c r="P7245" s="59">
        <f t="shared" si="1928"/>
        <v>65.772373873236162</v>
      </c>
      <c r="Q7245" s="60">
        <f t="shared" si="1929"/>
        <v>24.227626126763838</v>
      </c>
      <c r="R7245" s="59">
        <f t="shared" si="1930"/>
        <v>46.541771299516398</v>
      </c>
      <c r="S7245" s="61">
        <f t="shared" si="1921"/>
        <v>0.99969894840462292</v>
      </c>
      <c r="U7245" s="13">
        <f t="shared" si="1922"/>
        <v>65.772373873236162</v>
      </c>
      <c r="V7245" s="14">
        <f t="shared" si="1923"/>
        <v>46.541771299516398</v>
      </c>
      <c r="W7245" s="7">
        <v>65.163899999999998</v>
      </c>
      <c r="X7245" s="28">
        <v>46.967999999999989</v>
      </c>
      <c r="Y7245" s="74">
        <v>0.41109563850200864</v>
      </c>
      <c r="Z7245" s="75">
        <v>0.33877699999999999</v>
      </c>
      <c r="AA7245" s="33">
        <v>0.99969894840462292</v>
      </c>
      <c r="AB7245" s="33">
        <v>0.99947699999999995</v>
      </c>
      <c r="AC7245" s="45"/>
      <c r="AD7245" s="48">
        <f t="shared" si="1931"/>
        <v>1388.7938376431309</v>
      </c>
      <c r="AE7245" s="49">
        <f>IF(P7245&gt;90,0,AD7245*0.7^((1/cosd(P7245))^0.678))</f>
        <v>723.24257830183467</v>
      </c>
      <c r="AG7245" s="81">
        <f t="shared" si="1932"/>
        <v>297.3218695188317</v>
      </c>
      <c r="AH7245" s="82">
        <f t="shared" si="1933"/>
        <v>723.0248449697923</v>
      </c>
      <c r="AI7245" s="81">
        <f t="shared" si="1934"/>
        <v>245.01795094936065</v>
      </c>
      <c r="AJ7245" s="82">
        <f t="shared" si="1935"/>
        <v>722.86432243338277</v>
      </c>
    </row>
    <row r="7246" spans="9:36" ht="23.5" x14ac:dyDescent="0.35">
      <c r="I7246" s="57" t="s">
        <v>7257</v>
      </c>
      <c r="J7246" s="58">
        <f t="shared" si="1920"/>
        <v>302</v>
      </c>
      <c r="K7246" s="58">
        <f t="shared" si="1919"/>
        <v>17</v>
      </c>
      <c r="L7246" s="58">
        <f t="shared" si="1924"/>
        <v>16.431144306920018</v>
      </c>
      <c r="M7246" s="59">
        <f t="shared" si="1925"/>
        <v>15.874519071782</v>
      </c>
      <c r="N7246" s="59">
        <f t="shared" si="1926"/>
        <v>58.117786076729999</v>
      </c>
      <c r="O7246" s="59">
        <f t="shared" si="1927"/>
        <v>-14.428423869140007</v>
      </c>
      <c r="P7246" s="59">
        <f t="shared" si="1928"/>
        <v>75.220224531225838</v>
      </c>
      <c r="Q7246" s="60">
        <f t="shared" si="1929"/>
        <v>14.779775468774163</v>
      </c>
      <c r="R7246" s="59">
        <f t="shared" si="1930"/>
        <v>58.265388391303382</v>
      </c>
      <c r="S7246" s="61">
        <f t="shared" si="1921"/>
        <v>0.97507631826157948</v>
      </c>
      <c r="U7246" s="13">
        <f t="shared" si="1922"/>
        <v>75.220224531225838</v>
      </c>
      <c r="V7246" s="14">
        <f t="shared" si="1923"/>
        <v>58.265388391303382</v>
      </c>
      <c r="W7246" s="7">
        <v>74.655900000000003</v>
      </c>
      <c r="X7246" s="28">
        <v>58.733000000000004</v>
      </c>
      <c r="Y7246" s="74">
        <v>0.33808943086581134</v>
      </c>
      <c r="Z7246" s="75">
        <v>0.31107099999999999</v>
      </c>
      <c r="AA7246" s="33">
        <v>0.97507631826157948</v>
      </c>
      <c r="AB7246" s="33">
        <v>0.97265299999999999</v>
      </c>
      <c r="AC7246" s="45"/>
      <c r="AD7246" s="48">
        <f t="shared" si="1931"/>
        <v>1388.7938376431309</v>
      </c>
      <c r="AE7246" s="49">
        <f>IF(P7246&gt;90,0,AD7246*0.7^((1/cosd(P7246))^0.678))</f>
        <v>564.31935909359731</v>
      </c>
      <c r="AG7246" s="81">
        <f t="shared" si="1932"/>
        <v>190.79041094251372</v>
      </c>
      <c r="AH7246" s="82">
        <f t="shared" si="1933"/>
        <v>550.25444298871901</v>
      </c>
      <c r="AI7246" s="81">
        <f t="shared" si="1934"/>
        <v>175.54338735260441</v>
      </c>
      <c r="AJ7246" s="82">
        <f t="shared" si="1935"/>
        <v>548.88691758046468</v>
      </c>
    </row>
    <row r="7247" spans="9:36" ht="23.5" x14ac:dyDescent="0.35">
      <c r="I7247" s="57" t="s">
        <v>7258</v>
      </c>
      <c r="J7247" s="58">
        <f t="shared" si="1920"/>
        <v>302</v>
      </c>
      <c r="K7247" s="58">
        <f t="shared" si="1919"/>
        <v>18</v>
      </c>
      <c r="L7247" s="58">
        <f t="shared" si="1924"/>
        <v>16.431144306920018</v>
      </c>
      <c r="M7247" s="59">
        <f t="shared" si="1925"/>
        <v>16.874519071782</v>
      </c>
      <c r="N7247" s="59">
        <f t="shared" si="1926"/>
        <v>73.117786076729999</v>
      </c>
      <c r="O7247" s="59">
        <f t="shared" si="1927"/>
        <v>-14.428423869140007</v>
      </c>
      <c r="P7247" s="59">
        <f t="shared" si="1928"/>
        <v>85.862515194450935</v>
      </c>
      <c r="Q7247" s="60">
        <f t="shared" si="1929"/>
        <v>4.1374848055490716</v>
      </c>
      <c r="R7247" s="59">
        <f t="shared" si="1930"/>
        <v>68.301811249601528</v>
      </c>
      <c r="S7247" s="61">
        <f t="shared" si="1921"/>
        <v>0.91887722655756654</v>
      </c>
      <c r="U7247" s="13">
        <f t="shared" si="1922"/>
        <v>85.862515194450935</v>
      </c>
      <c r="V7247" s="14">
        <f t="shared" si="1923"/>
        <v>68.301811249601528</v>
      </c>
      <c r="W7247" s="7">
        <v>85.244500000000002</v>
      </c>
      <c r="X7247" s="28">
        <v>68.790999999999997</v>
      </c>
      <c r="Y7247" s="74">
        <v>0.40108635388539055</v>
      </c>
      <c r="Z7247" s="75">
        <v>0</v>
      </c>
      <c r="AA7247" s="33">
        <v>0.91887722655756654</v>
      </c>
      <c r="AB7247" s="33">
        <v>0</v>
      </c>
      <c r="AC7247" s="45"/>
      <c r="AD7247" s="48">
        <f t="shared" si="1931"/>
        <v>1388.7938376431309</v>
      </c>
      <c r="AE7247" s="49">
        <f>IF(P7247&gt;90,0,AD7247*0.7^((1/cosd(P7247))^0.678))</f>
        <v>166.65642323125238</v>
      </c>
      <c r="AG7247" s="81">
        <f t="shared" si="1932"/>
        <v>66.843617145403513</v>
      </c>
      <c r="AH7247" s="82">
        <f t="shared" si="1933"/>
        <v>153.13679196673718</v>
      </c>
      <c r="AI7247" s="81">
        <f t="shared" si="1934"/>
        <v>0</v>
      </c>
      <c r="AJ7247" s="82">
        <f t="shared" si="1935"/>
        <v>0</v>
      </c>
    </row>
    <row r="7248" spans="9:36" ht="23.5" x14ac:dyDescent="0.35">
      <c r="I7248" s="57" t="s">
        <v>7259</v>
      </c>
      <c r="J7248" s="58">
        <f t="shared" si="1920"/>
        <v>302</v>
      </c>
      <c r="K7248" s="58">
        <f t="shared" si="1919"/>
        <v>19</v>
      </c>
      <c r="L7248" s="58">
        <f t="shared" si="1924"/>
        <v>16.431144306920018</v>
      </c>
      <c r="M7248" s="59">
        <f t="shared" si="1925"/>
        <v>17.874519071782</v>
      </c>
      <c r="N7248" s="59">
        <f t="shared" si="1926"/>
        <v>88.117786076729999</v>
      </c>
      <c r="O7248" s="59">
        <f t="shared" si="1927"/>
        <v>-14.428423869140007</v>
      </c>
      <c r="P7248" s="59">
        <f t="shared" si="1928"/>
        <v>97.240391896930305</v>
      </c>
      <c r="Q7248" s="60">
        <f t="shared" si="1929"/>
        <v>-7.2403918969303049</v>
      </c>
      <c r="R7248" s="59">
        <f t="shared" si="1930"/>
        <v>77.347749346667868</v>
      </c>
      <c r="S7248" s="61">
        <f t="shared" si="1921"/>
        <v>0</v>
      </c>
      <c r="U7248" s="13">
        <f t="shared" si="1922"/>
        <v>97.240391896930305</v>
      </c>
      <c r="V7248" s="14">
        <f t="shared" si="1923"/>
        <v>77.347749346667868</v>
      </c>
      <c r="W7248" s="7">
        <v>96.825999999999993</v>
      </c>
      <c r="X7248" s="28">
        <v>77.855000000000018</v>
      </c>
      <c r="Y7248" s="74">
        <v>0</v>
      </c>
      <c r="Z7248" s="75">
        <v>0</v>
      </c>
      <c r="AA7248" s="33">
        <v>0</v>
      </c>
      <c r="AB7248" s="33">
        <v>0</v>
      </c>
      <c r="AC7248" s="45"/>
      <c r="AD7248" s="48">
        <f t="shared" si="1931"/>
        <v>1388.7938376431309</v>
      </c>
      <c r="AE7248" s="49">
        <f>IF(P7248&gt;90,0,AD7248*0.7^((1/cosd(P7248))^0.678))</f>
        <v>0</v>
      </c>
      <c r="AG7248" s="81">
        <f t="shared" si="1932"/>
        <v>0</v>
      </c>
      <c r="AH7248" s="82">
        <f t="shared" si="1933"/>
        <v>0</v>
      </c>
      <c r="AI7248" s="81">
        <f t="shared" si="1934"/>
        <v>0</v>
      </c>
      <c r="AJ7248" s="82">
        <f t="shared" si="1935"/>
        <v>0</v>
      </c>
    </row>
    <row r="7249" spans="9:36" ht="23.5" x14ac:dyDescent="0.35">
      <c r="I7249" s="57" t="s">
        <v>7260</v>
      </c>
      <c r="J7249" s="58">
        <f t="shared" si="1920"/>
        <v>302</v>
      </c>
      <c r="K7249" s="58">
        <f t="shared" si="1919"/>
        <v>20</v>
      </c>
      <c r="L7249" s="58">
        <f t="shared" si="1924"/>
        <v>16.431144306920018</v>
      </c>
      <c r="M7249" s="59">
        <f t="shared" si="1925"/>
        <v>18.874519071782</v>
      </c>
      <c r="N7249" s="59">
        <f t="shared" si="1926"/>
        <v>103.11778607673</v>
      </c>
      <c r="O7249" s="59">
        <f t="shared" si="1927"/>
        <v>-14.428423869140007</v>
      </c>
      <c r="P7249" s="59">
        <f t="shared" si="1928"/>
        <v>109.02238425779555</v>
      </c>
      <c r="Q7249" s="60">
        <f t="shared" si="1929"/>
        <v>-19.022384257795544</v>
      </c>
      <c r="R7249" s="59">
        <f t="shared" si="1930"/>
        <v>86.087731978996857</v>
      </c>
      <c r="S7249" s="61">
        <f t="shared" si="1921"/>
        <v>0</v>
      </c>
      <c r="U7249" s="13">
        <f t="shared" si="1922"/>
        <v>109.02238425779555</v>
      </c>
      <c r="V7249" s="14">
        <f t="shared" si="1923"/>
        <v>86.087731978996857</v>
      </c>
      <c r="W7249" s="7">
        <v>108.631</v>
      </c>
      <c r="X7249" s="28">
        <v>86.620999999999981</v>
      </c>
      <c r="Y7249" s="74">
        <v>0</v>
      </c>
      <c r="Z7249" s="75">
        <v>0</v>
      </c>
      <c r="AA7249" s="33">
        <v>0</v>
      </c>
      <c r="AB7249" s="33">
        <v>0</v>
      </c>
      <c r="AC7249" s="45"/>
      <c r="AD7249" s="48">
        <f t="shared" si="1931"/>
        <v>1388.7938376431309</v>
      </c>
      <c r="AE7249" s="49">
        <f>IF(P7249&gt;90,0,AD7249*0.7^((1/cosd(P7249))^0.678))</f>
        <v>0</v>
      </c>
      <c r="AG7249" s="81">
        <f t="shared" si="1932"/>
        <v>0</v>
      </c>
      <c r="AH7249" s="82">
        <f t="shared" si="1933"/>
        <v>0</v>
      </c>
      <c r="AI7249" s="81">
        <f t="shared" si="1934"/>
        <v>0</v>
      </c>
      <c r="AJ7249" s="82">
        <f t="shared" si="1935"/>
        <v>0</v>
      </c>
    </row>
    <row r="7250" spans="9:36" ht="23.5" x14ac:dyDescent="0.35">
      <c r="I7250" s="57" t="s">
        <v>7261</v>
      </c>
      <c r="J7250" s="58">
        <f t="shared" si="1920"/>
        <v>302</v>
      </c>
      <c r="K7250" s="58">
        <f t="shared" si="1919"/>
        <v>21</v>
      </c>
      <c r="L7250" s="58">
        <f t="shared" si="1924"/>
        <v>16.431144306920018</v>
      </c>
      <c r="M7250" s="59">
        <f t="shared" si="1925"/>
        <v>19.874519071782</v>
      </c>
      <c r="N7250" s="59">
        <f t="shared" si="1926"/>
        <v>118.11778607673</v>
      </c>
      <c r="O7250" s="59">
        <f t="shared" si="1927"/>
        <v>-14.428423869140007</v>
      </c>
      <c r="P7250" s="59">
        <f t="shared" si="1928"/>
        <v>120.92673288093188</v>
      </c>
      <c r="Q7250" s="60">
        <f t="shared" si="1929"/>
        <v>-30.92673288093189</v>
      </c>
      <c r="R7250" s="59">
        <f t="shared" si="1930"/>
        <v>95.296452016434543</v>
      </c>
      <c r="S7250" s="61">
        <f t="shared" si="1921"/>
        <v>0</v>
      </c>
      <c r="U7250" s="13">
        <f t="shared" si="1922"/>
        <v>120.92673288093188</v>
      </c>
      <c r="V7250" s="14">
        <f t="shared" si="1923"/>
        <v>95.296452016434543</v>
      </c>
      <c r="W7250" s="7">
        <v>120.542</v>
      </c>
      <c r="X7250" s="28">
        <v>95.869000000000028</v>
      </c>
      <c r="Y7250" s="74">
        <v>0</v>
      </c>
      <c r="Z7250" s="75">
        <v>0</v>
      </c>
      <c r="AA7250" s="33">
        <v>0</v>
      </c>
      <c r="AB7250" s="33">
        <v>0</v>
      </c>
      <c r="AC7250" s="45"/>
      <c r="AD7250" s="48">
        <f t="shared" si="1931"/>
        <v>1388.7938376431309</v>
      </c>
      <c r="AE7250" s="49">
        <f>IF(P7250&gt;90,0,AD7250*0.7^((1/cosd(P7250))^0.678))</f>
        <v>0</v>
      </c>
      <c r="AG7250" s="81">
        <f t="shared" si="1932"/>
        <v>0</v>
      </c>
      <c r="AH7250" s="82">
        <f t="shared" si="1933"/>
        <v>0</v>
      </c>
      <c r="AI7250" s="81">
        <f t="shared" si="1934"/>
        <v>0</v>
      </c>
      <c r="AJ7250" s="82">
        <f t="shared" si="1935"/>
        <v>0</v>
      </c>
    </row>
    <row r="7251" spans="9:36" ht="23.5" x14ac:dyDescent="0.35">
      <c r="I7251" s="57" t="s">
        <v>7262</v>
      </c>
      <c r="J7251" s="58">
        <f t="shared" si="1920"/>
        <v>302</v>
      </c>
      <c r="K7251" s="58">
        <f t="shared" si="1919"/>
        <v>22</v>
      </c>
      <c r="L7251" s="58">
        <f t="shared" si="1924"/>
        <v>16.431144306920018</v>
      </c>
      <c r="M7251" s="59">
        <f t="shared" si="1925"/>
        <v>20.874519071782</v>
      </c>
      <c r="N7251" s="59">
        <f t="shared" si="1926"/>
        <v>133.11778607673</v>
      </c>
      <c r="O7251" s="59">
        <f t="shared" si="1927"/>
        <v>-14.428423869140007</v>
      </c>
      <c r="P7251" s="59">
        <f t="shared" si="1928"/>
        <v>132.62775969046655</v>
      </c>
      <c r="Q7251" s="60">
        <f t="shared" si="1929"/>
        <v>-42.627759690466554</v>
      </c>
      <c r="R7251" s="59">
        <f t="shared" si="1930"/>
        <v>106.09559181737454</v>
      </c>
      <c r="S7251" s="61">
        <f t="shared" si="1921"/>
        <v>0</v>
      </c>
      <c r="U7251" s="13">
        <f t="shared" si="1922"/>
        <v>132.62775969046655</v>
      </c>
      <c r="V7251" s="14">
        <f t="shared" si="1923"/>
        <v>106.09559181737454</v>
      </c>
      <c r="W7251" s="7">
        <v>132.22800000000001</v>
      </c>
      <c r="X7251" s="28">
        <v>106.72199999999998</v>
      </c>
      <c r="Y7251" s="74">
        <v>0</v>
      </c>
      <c r="Z7251" s="75">
        <v>0</v>
      </c>
      <c r="AA7251" s="33">
        <v>0</v>
      </c>
      <c r="AB7251" s="33">
        <v>0</v>
      </c>
      <c r="AC7251" s="45"/>
      <c r="AD7251" s="48">
        <f t="shared" si="1931"/>
        <v>1388.7938376431309</v>
      </c>
      <c r="AE7251" s="49">
        <f>IF(P7251&gt;90,0,AD7251*0.7^((1/cosd(P7251))^0.678))</f>
        <v>0</v>
      </c>
      <c r="AG7251" s="81">
        <f t="shared" si="1932"/>
        <v>0</v>
      </c>
      <c r="AH7251" s="82">
        <f t="shared" si="1933"/>
        <v>0</v>
      </c>
      <c r="AI7251" s="81">
        <f t="shared" si="1934"/>
        <v>0</v>
      </c>
      <c r="AJ7251" s="82">
        <f t="shared" si="1935"/>
        <v>0</v>
      </c>
    </row>
    <row r="7252" spans="9:36" ht="23.5" x14ac:dyDescent="0.35">
      <c r="I7252" s="57" t="s">
        <v>7263</v>
      </c>
      <c r="J7252" s="58">
        <f t="shared" si="1920"/>
        <v>302</v>
      </c>
      <c r="K7252" s="58">
        <f t="shared" si="1919"/>
        <v>23</v>
      </c>
      <c r="L7252" s="58">
        <f t="shared" si="1924"/>
        <v>16.431144306920018</v>
      </c>
      <c r="M7252" s="59">
        <f t="shared" si="1925"/>
        <v>21.874519071782</v>
      </c>
      <c r="N7252" s="59">
        <f t="shared" si="1926"/>
        <v>148.11778607673</v>
      </c>
      <c r="O7252" s="59">
        <f t="shared" si="1927"/>
        <v>-14.428423869140007</v>
      </c>
      <c r="P7252" s="59">
        <f t="shared" si="1928"/>
        <v>143.57959881410412</v>
      </c>
      <c r="Q7252" s="60">
        <f t="shared" si="1929"/>
        <v>-53.579598814104095</v>
      </c>
      <c r="R7252" s="59">
        <f t="shared" si="1930"/>
        <v>120.50721802228045</v>
      </c>
      <c r="S7252" s="61">
        <f t="shared" si="1921"/>
        <v>0</v>
      </c>
      <c r="U7252" s="13">
        <f t="shared" si="1922"/>
        <v>143.57959881410412</v>
      </c>
      <c r="V7252" s="14">
        <f t="shared" si="1923"/>
        <v>120.50721802228045</v>
      </c>
      <c r="W7252" s="7">
        <v>143.136</v>
      </c>
      <c r="X7252" s="28">
        <v>121.178</v>
      </c>
      <c r="Y7252" s="74">
        <v>0</v>
      </c>
      <c r="Z7252" s="75">
        <v>0</v>
      </c>
      <c r="AA7252" s="33">
        <v>0</v>
      </c>
      <c r="AB7252" s="33">
        <v>0</v>
      </c>
      <c r="AC7252" s="45"/>
      <c r="AD7252" s="48">
        <f t="shared" si="1931"/>
        <v>1388.7938376431309</v>
      </c>
      <c r="AE7252" s="49">
        <f>IF(P7252&gt;90,0,AD7252*0.7^((1/cosd(P7252))^0.678))</f>
        <v>0</v>
      </c>
      <c r="AG7252" s="81">
        <f t="shared" si="1932"/>
        <v>0</v>
      </c>
      <c r="AH7252" s="82">
        <f t="shared" si="1933"/>
        <v>0</v>
      </c>
      <c r="AI7252" s="81">
        <f t="shared" si="1934"/>
        <v>0</v>
      </c>
      <c r="AJ7252" s="82">
        <f t="shared" si="1935"/>
        <v>0</v>
      </c>
    </row>
    <row r="7253" spans="9:36" ht="23.5" x14ac:dyDescent="0.35">
      <c r="I7253" s="57" t="s">
        <v>7264</v>
      </c>
      <c r="J7253" s="58">
        <f t="shared" si="1920"/>
        <v>303</v>
      </c>
      <c r="K7253" s="58">
        <f t="shared" si="1919"/>
        <v>0</v>
      </c>
      <c r="L7253" s="58">
        <f t="shared" si="1924"/>
        <v>16.469933259054379</v>
      </c>
      <c r="M7253" s="59">
        <f t="shared" si="1925"/>
        <v>-1.1248344456824273</v>
      </c>
      <c r="N7253" s="59">
        <f t="shared" si="1926"/>
        <v>-196.87251668523641</v>
      </c>
      <c r="O7253" s="59">
        <f t="shared" si="1927"/>
        <v>-14.744488002272282</v>
      </c>
      <c r="P7253" s="59">
        <f t="shared" si="1928"/>
        <v>152.85178229136352</v>
      </c>
      <c r="Q7253" s="60">
        <f t="shared" si="1929"/>
        <v>-62.851782291363513</v>
      </c>
      <c r="R7253" s="59">
        <f t="shared" si="1930"/>
        <v>-142.0377502488686</v>
      </c>
      <c r="S7253" s="61">
        <f t="shared" si="1921"/>
        <v>0</v>
      </c>
      <c r="U7253" s="13">
        <f t="shared" si="1922"/>
        <v>152.85178229136352</v>
      </c>
      <c r="V7253" s="14">
        <f t="shared" si="1923"/>
        <v>-142.0377502488686</v>
      </c>
      <c r="W7253" s="7">
        <v>152.05500000000001</v>
      </c>
      <c r="X7253" s="28">
        <v>142.94</v>
      </c>
      <c r="Y7253" s="74">
        <v>0</v>
      </c>
      <c r="Z7253" s="75">
        <v>0</v>
      </c>
      <c r="AA7253" s="33">
        <v>0</v>
      </c>
      <c r="AB7253" s="33">
        <v>0</v>
      </c>
      <c r="AC7253" s="45"/>
      <c r="AD7253" s="48">
        <f t="shared" si="1931"/>
        <v>1389.4775526674252</v>
      </c>
      <c r="AE7253" s="49">
        <f>IF(P7253&gt;90,0,AD7253*0.7^((1/cosd(P7253))^0.678))</f>
        <v>0</v>
      </c>
      <c r="AG7253" s="81">
        <f t="shared" si="1932"/>
        <v>0</v>
      </c>
      <c r="AH7253" s="82">
        <f t="shared" si="1933"/>
        <v>0</v>
      </c>
      <c r="AI7253" s="81">
        <f t="shared" si="1934"/>
        <v>0</v>
      </c>
      <c r="AJ7253" s="82">
        <f t="shared" si="1935"/>
        <v>0</v>
      </c>
    </row>
    <row r="7254" spans="9:36" ht="23.5" x14ac:dyDescent="0.35">
      <c r="I7254" s="57" t="s">
        <v>7265</v>
      </c>
      <c r="J7254" s="58">
        <f t="shared" si="1920"/>
        <v>303</v>
      </c>
      <c r="K7254" s="58">
        <f t="shared" si="1919"/>
        <v>1</v>
      </c>
      <c r="L7254" s="58">
        <f t="shared" si="1924"/>
        <v>16.469933259054379</v>
      </c>
      <c r="M7254" s="59">
        <f t="shared" si="1925"/>
        <v>-0.12483444568242724</v>
      </c>
      <c r="N7254" s="59">
        <f t="shared" si="1926"/>
        <v>-181.87251668523641</v>
      </c>
      <c r="O7254" s="59">
        <f t="shared" si="1927"/>
        <v>-14.744488002272282</v>
      </c>
      <c r="P7254" s="59">
        <f t="shared" si="1928"/>
        <v>157.29350947329036</v>
      </c>
      <c r="Q7254" s="60">
        <f t="shared" si="1929"/>
        <v>-67.293509473290356</v>
      </c>
      <c r="R7254" s="59">
        <f t="shared" si="1930"/>
        <v>-175.30437311895119</v>
      </c>
      <c r="S7254" s="61">
        <f t="shared" si="1921"/>
        <v>0</v>
      </c>
      <c r="U7254" s="13">
        <f t="shared" si="1922"/>
        <v>157.29350947329036</v>
      </c>
      <c r="V7254" s="14">
        <f t="shared" si="1923"/>
        <v>-175.30437311895119</v>
      </c>
      <c r="W7254" s="7">
        <v>156.40799999999999</v>
      </c>
      <c r="X7254" s="28">
        <v>175.36399999999998</v>
      </c>
      <c r="Y7254" s="74">
        <v>0</v>
      </c>
      <c r="Z7254" s="75">
        <v>0</v>
      </c>
      <c r="AA7254" s="33">
        <v>0</v>
      </c>
      <c r="AB7254" s="33">
        <v>0</v>
      </c>
      <c r="AC7254" s="45"/>
      <c r="AD7254" s="48">
        <f t="shared" si="1931"/>
        <v>1389.4775526674252</v>
      </c>
      <c r="AE7254" s="49">
        <f>IF(P7254&gt;90,0,AD7254*0.7^((1/cosd(P7254))^0.678))</f>
        <v>0</v>
      </c>
      <c r="AG7254" s="81">
        <f t="shared" si="1932"/>
        <v>0</v>
      </c>
      <c r="AH7254" s="82">
        <f t="shared" si="1933"/>
        <v>0</v>
      </c>
      <c r="AI7254" s="81">
        <f t="shared" si="1934"/>
        <v>0</v>
      </c>
      <c r="AJ7254" s="82">
        <f t="shared" si="1935"/>
        <v>0</v>
      </c>
    </row>
    <row r="7255" spans="9:36" ht="23.5" x14ac:dyDescent="0.35">
      <c r="I7255" s="57" t="s">
        <v>7266</v>
      </c>
      <c r="J7255" s="58">
        <f t="shared" si="1920"/>
        <v>303</v>
      </c>
      <c r="K7255" s="58">
        <f t="shared" si="1919"/>
        <v>2</v>
      </c>
      <c r="L7255" s="58">
        <f t="shared" si="1924"/>
        <v>16.469933259054379</v>
      </c>
      <c r="M7255" s="59">
        <f t="shared" si="1925"/>
        <v>0.8751655543175727</v>
      </c>
      <c r="N7255" s="59">
        <f t="shared" si="1926"/>
        <v>-166.87251668523641</v>
      </c>
      <c r="O7255" s="59">
        <f t="shared" si="1927"/>
        <v>-14.744488002272282</v>
      </c>
      <c r="P7255" s="59">
        <f t="shared" si="1928"/>
        <v>154.53196026004647</v>
      </c>
      <c r="Q7255" s="60">
        <f t="shared" si="1929"/>
        <v>-64.531960260046475</v>
      </c>
      <c r="R7255" s="59">
        <f t="shared" si="1930"/>
        <v>-149.28415462148294</v>
      </c>
      <c r="S7255" s="61">
        <f t="shared" si="1921"/>
        <v>0</v>
      </c>
      <c r="U7255" s="13">
        <f t="shared" si="1922"/>
        <v>154.53196026004647</v>
      </c>
      <c r="V7255" s="14">
        <f t="shared" si="1923"/>
        <v>-149.28415462148294</v>
      </c>
      <c r="W7255" s="7">
        <v>153.75299999999999</v>
      </c>
      <c r="X7255" s="28">
        <v>-150.1841</v>
      </c>
      <c r="Y7255" s="74">
        <v>0</v>
      </c>
      <c r="Z7255" s="75">
        <v>0</v>
      </c>
      <c r="AA7255" s="33">
        <v>0</v>
      </c>
      <c r="AB7255" s="33">
        <v>0</v>
      </c>
      <c r="AC7255" s="45"/>
      <c r="AD7255" s="48">
        <f t="shared" si="1931"/>
        <v>1389.4775526674252</v>
      </c>
      <c r="AE7255" s="49">
        <f>IF(P7255&gt;90,0,AD7255*0.7^((1/cosd(P7255))^0.678))</f>
        <v>0</v>
      </c>
      <c r="AG7255" s="81">
        <f t="shared" si="1932"/>
        <v>0</v>
      </c>
      <c r="AH7255" s="82">
        <f t="shared" si="1933"/>
        <v>0</v>
      </c>
      <c r="AI7255" s="81">
        <f t="shared" si="1934"/>
        <v>0</v>
      </c>
      <c r="AJ7255" s="82">
        <f t="shared" si="1935"/>
        <v>0</v>
      </c>
    </row>
    <row r="7256" spans="9:36" ht="23.5" x14ac:dyDescent="0.35">
      <c r="I7256" s="57" t="s">
        <v>7267</v>
      </c>
      <c r="J7256" s="58">
        <f t="shared" si="1920"/>
        <v>303</v>
      </c>
      <c r="K7256" s="58">
        <f t="shared" si="1919"/>
        <v>3</v>
      </c>
      <c r="L7256" s="58">
        <f t="shared" si="1924"/>
        <v>16.469933259054379</v>
      </c>
      <c r="M7256" s="59">
        <f t="shared" si="1925"/>
        <v>1.8751655543175727</v>
      </c>
      <c r="N7256" s="59">
        <f t="shared" si="1926"/>
        <v>-151.87251668523641</v>
      </c>
      <c r="O7256" s="59">
        <f t="shared" si="1927"/>
        <v>-14.744488002272282</v>
      </c>
      <c r="P7256" s="59">
        <f t="shared" si="1928"/>
        <v>146.32150329516952</v>
      </c>
      <c r="Q7256" s="60">
        <f t="shared" si="1929"/>
        <v>-56.321503295169514</v>
      </c>
      <c r="R7256" s="59">
        <f t="shared" si="1930"/>
        <v>-124.69900108127239</v>
      </c>
      <c r="S7256" s="61">
        <f t="shared" si="1921"/>
        <v>0</v>
      </c>
      <c r="U7256" s="13">
        <f t="shared" si="1922"/>
        <v>146.32150329516952</v>
      </c>
      <c r="V7256" s="14">
        <f t="shared" si="1923"/>
        <v>-124.69900108127239</v>
      </c>
      <c r="W7256" s="7">
        <v>145.70699999999999</v>
      </c>
      <c r="X7256" s="28">
        <v>-125.7736</v>
      </c>
      <c r="Y7256" s="74">
        <v>0</v>
      </c>
      <c r="Z7256" s="75">
        <v>0</v>
      </c>
      <c r="AA7256" s="33">
        <v>0</v>
      </c>
      <c r="AB7256" s="33">
        <v>0</v>
      </c>
      <c r="AC7256" s="45"/>
      <c r="AD7256" s="48">
        <f t="shared" si="1931"/>
        <v>1389.4775526674252</v>
      </c>
      <c r="AE7256" s="49">
        <f>IF(P7256&gt;90,0,AD7256*0.7^((1/cosd(P7256))^0.678))</f>
        <v>0</v>
      </c>
      <c r="AG7256" s="81">
        <f t="shared" si="1932"/>
        <v>0</v>
      </c>
      <c r="AH7256" s="82">
        <f t="shared" si="1933"/>
        <v>0</v>
      </c>
      <c r="AI7256" s="81">
        <f t="shared" si="1934"/>
        <v>0</v>
      </c>
      <c r="AJ7256" s="82">
        <f t="shared" si="1935"/>
        <v>0</v>
      </c>
    </row>
    <row r="7257" spans="9:36" ht="23.5" x14ac:dyDescent="0.35">
      <c r="I7257" s="57" t="s">
        <v>7268</v>
      </c>
      <c r="J7257" s="58">
        <f t="shared" si="1920"/>
        <v>303</v>
      </c>
      <c r="K7257" s="58">
        <f t="shared" si="1919"/>
        <v>4</v>
      </c>
      <c r="L7257" s="58">
        <f t="shared" si="1924"/>
        <v>16.469933259054379</v>
      </c>
      <c r="M7257" s="59">
        <f t="shared" si="1925"/>
        <v>2.8751655543175727</v>
      </c>
      <c r="N7257" s="59">
        <f t="shared" si="1926"/>
        <v>-136.87251668523641</v>
      </c>
      <c r="O7257" s="59">
        <f t="shared" si="1927"/>
        <v>-14.744488002272282</v>
      </c>
      <c r="P7257" s="59">
        <f t="shared" si="1928"/>
        <v>135.669509574302</v>
      </c>
      <c r="Q7257" s="60">
        <f t="shared" si="1929"/>
        <v>-45.669509574301998</v>
      </c>
      <c r="R7257" s="59">
        <f t="shared" si="1930"/>
        <v>-108.90208027174087</v>
      </c>
      <c r="S7257" s="61">
        <f t="shared" si="1921"/>
        <v>0</v>
      </c>
      <c r="U7257" s="13">
        <f t="shared" si="1922"/>
        <v>135.669509574302</v>
      </c>
      <c r="V7257" s="14">
        <f t="shared" si="1923"/>
        <v>-108.90208027174087</v>
      </c>
      <c r="W7257" s="7">
        <v>135.161</v>
      </c>
      <c r="X7257" s="28">
        <v>-109.8638</v>
      </c>
      <c r="Y7257" s="74">
        <v>0</v>
      </c>
      <c r="Z7257" s="75">
        <v>0</v>
      </c>
      <c r="AA7257" s="33">
        <v>0</v>
      </c>
      <c r="AB7257" s="33">
        <v>0</v>
      </c>
      <c r="AC7257" s="45"/>
      <c r="AD7257" s="48">
        <f t="shared" si="1931"/>
        <v>1389.4775526674252</v>
      </c>
      <c r="AE7257" s="49">
        <f>IF(P7257&gt;90,0,AD7257*0.7^((1/cosd(P7257))^0.678))</f>
        <v>0</v>
      </c>
      <c r="AG7257" s="81">
        <f t="shared" si="1932"/>
        <v>0</v>
      </c>
      <c r="AH7257" s="82">
        <f t="shared" si="1933"/>
        <v>0</v>
      </c>
      <c r="AI7257" s="81">
        <f t="shared" si="1934"/>
        <v>0</v>
      </c>
      <c r="AJ7257" s="82">
        <f t="shared" si="1935"/>
        <v>0</v>
      </c>
    </row>
    <row r="7258" spans="9:36" ht="23.5" x14ac:dyDescent="0.35">
      <c r="I7258" s="57" t="s">
        <v>7269</v>
      </c>
      <c r="J7258" s="58">
        <f t="shared" si="1920"/>
        <v>303</v>
      </c>
      <c r="K7258" s="58">
        <f t="shared" si="1919"/>
        <v>5</v>
      </c>
      <c r="L7258" s="58">
        <f t="shared" si="1924"/>
        <v>16.469933259054379</v>
      </c>
      <c r="M7258" s="59">
        <f t="shared" si="1925"/>
        <v>3.8751655543175727</v>
      </c>
      <c r="N7258" s="59">
        <f t="shared" si="1926"/>
        <v>-121.87251668523642</v>
      </c>
      <c r="O7258" s="59">
        <f t="shared" si="1927"/>
        <v>-14.744488002272282</v>
      </c>
      <c r="P7258" s="59">
        <f t="shared" si="1928"/>
        <v>124.07404538144576</v>
      </c>
      <c r="Q7258" s="60">
        <f t="shared" si="1929"/>
        <v>-34.07404538144575</v>
      </c>
      <c r="R7258" s="59">
        <f t="shared" si="1930"/>
        <v>-97.482715961976112</v>
      </c>
      <c r="S7258" s="61">
        <f t="shared" si="1921"/>
        <v>0</v>
      </c>
      <c r="U7258" s="13">
        <f t="shared" si="1922"/>
        <v>124.07404538144576</v>
      </c>
      <c r="V7258" s="14">
        <f t="shared" si="1923"/>
        <v>-97.482715961976112</v>
      </c>
      <c r="W7258" s="7">
        <v>123.617</v>
      </c>
      <c r="X7258" s="28">
        <v>-98.319199999999995</v>
      </c>
      <c r="Y7258" s="74">
        <v>0</v>
      </c>
      <c r="Z7258" s="75">
        <v>0</v>
      </c>
      <c r="AA7258" s="33">
        <v>0</v>
      </c>
      <c r="AB7258" s="33">
        <v>0</v>
      </c>
      <c r="AC7258" s="45"/>
      <c r="AD7258" s="48">
        <f t="shared" si="1931"/>
        <v>1389.4775526674252</v>
      </c>
      <c r="AE7258" s="49">
        <f>IF(P7258&gt;90,0,AD7258*0.7^((1/cosd(P7258))^0.678))</f>
        <v>0</v>
      </c>
      <c r="AG7258" s="81">
        <f t="shared" si="1932"/>
        <v>0</v>
      </c>
      <c r="AH7258" s="82">
        <f t="shared" si="1933"/>
        <v>0</v>
      </c>
      <c r="AI7258" s="81">
        <f t="shared" si="1934"/>
        <v>0</v>
      </c>
      <c r="AJ7258" s="82">
        <f t="shared" si="1935"/>
        <v>0</v>
      </c>
    </row>
    <row r="7259" spans="9:36" ht="23.5" x14ac:dyDescent="0.35">
      <c r="I7259" s="57" t="s">
        <v>7270</v>
      </c>
      <c r="J7259" s="58">
        <f t="shared" si="1920"/>
        <v>303</v>
      </c>
      <c r="K7259" s="58">
        <f t="shared" si="1919"/>
        <v>6</v>
      </c>
      <c r="L7259" s="58">
        <f t="shared" si="1924"/>
        <v>16.469933259054379</v>
      </c>
      <c r="M7259" s="59">
        <f t="shared" si="1925"/>
        <v>4.8751655543175723</v>
      </c>
      <c r="N7259" s="59">
        <f t="shared" si="1926"/>
        <v>-106.87251668523642</v>
      </c>
      <c r="O7259" s="59">
        <f t="shared" si="1927"/>
        <v>-14.744488002272282</v>
      </c>
      <c r="P7259" s="59">
        <f t="shared" si="1928"/>
        <v>112.18248801718462</v>
      </c>
      <c r="Q7259" s="60">
        <f t="shared" si="1929"/>
        <v>-22.182488017184632</v>
      </c>
      <c r="R7259" s="59">
        <f t="shared" si="1930"/>
        <v>-88.033841917066454</v>
      </c>
      <c r="S7259" s="61">
        <f t="shared" si="1921"/>
        <v>0</v>
      </c>
      <c r="U7259" s="13">
        <f t="shared" si="1922"/>
        <v>112.18248801718462</v>
      </c>
      <c r="V7259" s="14">
        <f t="shared" si="1923"/>
        <v>-88.033841917066454</v>
      </c>
      <c r="W7259" s="7">
        <v>111.742</v>
      </c>
      <c r="X7259" s="28">
        <v>-88.776899999999998</v>
      </c>
      <c r="Y7259" s="74">
        <v>0</v>
      </c>
      <c r="Z7259" s="75">
        <v>0</v>
      </c>
      <c r="AA7259" s="33">
        <v>0</v>
      </c>
      <c r="AB7259" s="33">
        <v>0</v>
      </c>
      <c r="AC7259" s="45"/>
      <c r="AD7259" s="48">
        <f t="shared" si="1931"/>
        <v>1389.4775526674252</v>
      </c>
      <c r="AE7259" s="49">
        <f>IF(P7259&gt;90,0,AD7259*0.7^((1/cosd(P7259))^0.678))</f>
        <v>0</v>
      </c>
      <c r="AG7259" s="81">
        <f t="shared" si="1932"/>
        <v>0</v>
      </c>
      <c r="AH7259" s="82">
        <f t="shared" si="1933"/>
        <v>0</v>
      </c>
      <c r="AI7259" s="81">
        <f t="shared" si="1934"/>
        <v>0</v>
      </c>
      <c r="AJ7259" s="82">
        <f t="shared" si="1935"/>
        <v>0</v>
      </c>
    </row>
    <row r="7260" spans="9:36" ht="23.5" x14ac:dyDescent="0.35">
      <c r="I7260" s="57" t="s">
        <v>7271</v>
      </c>
      <c r="J7260" s="58">
        <f t="shared" si="1920"/>
        <v>303</v>
      </c>
      <c r="K7260" s="58">
        <f t="shared" si="1919"/>
        <v>7</v>
      </c>
      <c r="L7260" s="58">
        <f t="shared" si="1924"/>
        <v>16.469933259054379</v>
      </c>
      <c r="M7260" s="59">
        <f t="shared" si="1925"/>
        <v>5.8751655543175723</v>
      </c>
      <c r="N7260" s="59">
        <f t="shared" si="1926"/>
        <v>-91.87251668523642</v>
      </c>
      <c r="O7260" s="59">
        <f t="shared" si="1927"/>
        <v>-14.744488002272282</v>
      </c>
      <c r="P7260" s="59">
        <f t="shared" si="1928"/>
        <v>100.34960345633303</v>
      </c>
      <c r="Q7260" s="60">
        <f t="shared" si="1929"/>
        <v>-10.349603456333039</v>
      </c>
      <c r="R7260" s="59">
        <f t="shared" si="1930"/>
        <v>-79.277579865090928</v>
      </c>
      <c r="S7260" s="61">
        <f t="shared" si="1921"/>
        <v>0</v>
      </c>
      <c r="U7260" s="13">
        <f t="shared" si="1922"/>
        <v>100.34960345633303</v>
      </c>
      <c r="V7260" s="14">
        <f t="shared" si="1923"/>
        <v>-79.277579865090928</v>
      </c>
      <c r="W7260" s="7">
        <v>99.900899999999993</v>
      </c>
      <c r="X7260" s="28">
        <v>-79.956000000000003</v>
      </c>
      <c r="Y7260" s="74">
        <v>0</v>
      </c>
      <c r="Z7260" s="75">
        <v>0</v>
      </c>
      <c r="AA7260" s="33">
        <v>0</v>
      </c>
      <c r="AB7260" s="33">
        <v>0</v>
      </c>
      <c r="AC7260" s="45"/>
      <c r="AD7260" s="48">
        <f t="shared" si="1931"/>
        <v>1389.4775526674252</v>
      </c>
      <c r="AE7260" s="49">
        <f>IF(P7260&gt;90,0,AD7260*0.7^((1/cosd(P7260))^0.678))</f>
        <v>0</v>
      </c>
      <c r="AG7260" s="81">
        <f t="shared" si="1932"/>
        <v>0</v>
      </c>
      <c r="AH7260" s="82">
        <f t="shared" si="1933"/>
        <v>0</v>
      </c>
      <c r="AI7260" s="81">
        <f t="shared" si="1934"/>
        <v>0</v>
      </c>
      <c r="AJ7260" s="82">
        <f t="shared" si="1935"/>
        <v>0</v>
      </c>
    </row>
    <row r="7261" spans="9:36" ht="23.5" x14ac:dyDescent="0.35">
      <c r="I7261" s="57" t="s">
        <v>7272</v>
      </c>
      <c r="J7261" s="58">
        <f t="shared" si="1920"/>
        <v>303</v>
      </c>
      <c r="K7261" s="58">
        <f t="shared" si="1919"/>
        <v>8</v>
      </c>
      <c r="L7261" s="58">
        <f t="shared" si="1924"/>
        <v>16.469933259054379</v>
      </c>
      <c r="M7261" s="59">
        <f t="shared" si="1925"/>
        <v>6.8751655543175723</v>
      </c>
      <c r="N7261" s="59">
        <f t="shared" si="1926"/>
        <v>-76.87251668523642</v>
      </c>
      <c r="O7261" s="59">
        <f t="shared" si="1927"/>
        <v>-14.744488002272282</v>
      </c>
      <c r="P7261" s="59">
        <f t="shared" si="1928"/>
        <v>88.856249759538855</v>
      </c>
      <c r="Q7261" s="60">
        <f t="shared" si="1929"/>
        <v>1.1437502404611448</v>
      </c>
      <c r="R7261" s="59">
        <f t="shared" si="1930"/>
        <v>-70.387763154158691</v>
      </c>
      <c r="S7261" s="61">
        <f t="shared" si="1921"/>
        <v>0.42912127223919611</v>
      </c>
      <c r="U7261" s="13">
        <f t="shared" si="1922"/>
        <v>88.856249759538855</v>
      </c>
      <c r="V7261" s="14">
        <f t="shared" si="1923"/>
        <v>-70.387763154158691</v>
      </c>
      <c r="W7261" s="7">
        <v>88.076499999999996</v>
      </c>
      <c r="X7261" s="28">
        <v>-71.02</v>
      </c>
      <c r="Y7261" s="74">
        <v>0.90346741530184915</v>
      </c>
      <c r="Z7261" s="75">
        <v>0.90217499999999995</v>
      </c>
      <c r="AA7261" s="33">
        <v>0.42912127223919611</v>
      </c>
      <c r="AB7261" s="33">
        <v>0.46814600000000001</v>
      </c>
      <c r="AC7261" s="45"/>
      <c r="AD7261" s="48">
        <f t="shared" si="1931"/>
        <v>1389.4775526674252</v>
      </c>
      <c r="AE7261" s="49">
        <f>IF(P7261&gt;90,0,AD7261*0.7^((1/cosd(P7261))^0.678))</f>
        <v>8.7555246714029327</v>
      </c>
      <c r="AG7261" s="81">
        <f t="shared" si="1932"/>
        <v>7.91033124448398</v>
      </c>
      <c r="AH7261" s="82">
        <f t="shared" si="1933"/>
        <v>3.757181886114096</v>
      </c>
      <c r="AI7261" s="81">
        <f t="shared" si="1934"/>
        <v>7.8990154704229401</v>
      </c>
      <c r="AJ7261" s="82">
        <f t="shared" si="1935"/>
        <v>4.0988638528185977</v>
      </c>
    </row>
    <row r="7262" spans="9:36" ht="23.5" x14ac:dyDescent="0.35">
      <c r="I7262" s="57" t="s">
        <v>7273</v>
      </c>
      <c r="J7262" s="58">
        <f t="shared" si="1920"/>
        <v>303</v>
      </c>
      <c r="K7262" s="58">
        <f t="shared" ref="K7262:K7325" si="1936">0+K7238</f>
        <v>9</v>
      </c>
      <c r="L7262" s="58">
        <f t="shared" si="1924"/>
        <v>16.469933259054379</v>
      </c>
      <c r="M7262" s="59">
        <f t="shared" si="1925"/>
        <v>7.8751655543175723</v>
      </c>
      <c r="N7262" s="59">
        <f t="shared" si="1926"/>
        <v>-61.87251668523642</v>
      </c>
      <c r="O7262" s="59">
        <f t="shared" si="1927"/>
        <v>-14.744488002272282</v>
      </c>
      <c r="P7262" s="59">
        <f t="shared" si="1928"/>
        <v>78.013380116297725</v>
      </c>
      <c r="Q7262" s="60">
        <f t="shared" si="1929"/>
        <v>11.986619883702277</v>
      </c>
      <c r="R7262" s="59">
        <f t="shared" si="1930"/>
        <v>-60.676720887331818</v>
      </c>
      <c r="S7262" s="61">
        <f t="shared" si="1921"/>
        <v>0.33614903053574274</v>
      </c>
      <c r="U7262" s="13">
        <f t="shared" si="1922"/>
        <v>78.013380116297725</v>
      </c>
      <c r="V7262" s="14">
        <f t="shared" si="1923"/>
        <v>-60.676720887331818</v>
      </c>
      <c r="W7262" s="7">
        <v>77.423500000000004</v>
      </c>
      <c r="X7262" s="28">
        <v>-61.269000000000005</v>
      </c>
      <c r="Y7262" s="74">
        <v>0.96443567242717221</v>
      </c>
      <c r="Z7262" s="75">
        <v>0.96345099999999995</v>
      </c>
      <c r="AA7262" s="33">
        <v>0.33614903053574274</v>
      </c>
      <c r="AB7262" s="33">
        <v>0.39678000000000002</v>
      </c>
      <c r="AC7262" s="45"/>
      <c r="AD7262" s="48">
        <f t="shared" si="1931"/>
        <v>1389.4775526674252</v>
      </c>
      <c r="AE7262" s="49">
        <f>IF(P7262&gt;90,0,AD7262*0.7^((1/cosd(P7262))^0.678))</f>
        <v>493.4214158261463</v>
      </c>
      <c r="AG7262" s="81">
        <f t="shared" si="1932"/>
        <v>475.87321496225678</v>
      </c>
      <c r="AH7262" s="82">
        <f t="shared" si="1933"/>
        <v>165.86313057553267</v>
      </c>
      <c r="AI7262" s="81">
        <f t="shared" si="1934"/>
        <v>475.38735649911644</v>
      </c>
      <c r="AJ7262" s="82">
        <f t="shared" si="1935"/>
        <v>195.77974937149833</v>
      </c>
    </row>
    <row r="7263" spans="9:36" ht="23.5" x14ac:dyDescent="0.35">
      <c r="I7263" s="57" t="s">
        <v>7274</v>
      </c>
      <c r="J7263" s="58">
        <f t="shared" ref="J7263:J7326" si="1937">1+J7239</f>
        <v>303</v>
      </c>
      <c r="K7263" s="58">
        <f t="shared" si="1936"/>
        <v>10</v>
      </c>
      <c r="L7263" s="58">
        <f t="shared" si="1924"/>
        <v>16.469933259054379</v>
      </c>
      <c r="M7263" s="59">
        <f t="shared" si="1925"/>
        <v>8.875165554317574</v>
      </c>
      <c r="N7263" s="59">
        <f t="shared" si="1926"/>
        <v>-46.872516685236391</v>
      </c>
      <c r="O7263" s="59">
        <f t="shared" si="1927"/>
        <v>-14.744488002272282</v>
      </c>
      <c r="P7263" s="59">
        <f t="shared" si="1928"/>
        <v>68.239957527536532</v>
      </c>
      <c r="Q7263" s="60">
        <f t="shared" si="1929"/>
        <v>21.760042472463464</v>
      </c>
      <c r="R7263" s="59">
        <f t="shared" si="1930"/>
        <v>-49.459966448756091</v>
      </c>
      <c r="S7263" s="61">
        <f t="shared" si="1921"/>
        <v>0.37768960084385739</v>
      </c>
      <c r="U7263" s="13">
        <f t="shared" si="1922"/>
        <v>68.239957527536532</v>
      </c>
      <c r="V7263" s="14">
        <f t="shared" si="1923"/>
        <v>-49.459966448756091</v>
      </c>
      <c r="W7263" s="7">
        <v>67.625</v>
      </c>
      <c r="X7263" s="28">
        <v>-50.00200000000001</v>
      </c>
      <c r="Y7263" s="74">
        <v>0.9973886168360776</v>
      </c>
      <c r="Z7263" s="75">
        <v>0.99692700000000001</v>
      </c>
      <c r="AA7263" s="33">
        <v>0.37768960084385739</v>
      </c>
      <c r="AB7263" s="33">
        <v>0.44609300000000002</v>
      </c>
      <c r="AC7263" s="45"/>
      <c r="AD7263" s="48">
        <f t="shared" si="1931"/>
        <v>1389.4775526674252</v>
      </c>
      <c r="AE7263" s="49">
        <f>IF(P7263&gt;90,0,AD7263*0.7^((1/cosd(P7263))^0.678))</f>
        <v>690.70443102383535</v>
      </c>
      <c r="AG7263" s="81">
        <f t="shared" si="1932"/>
        <v>688.90073710141314</v>
      </c>
      <c r="AH7263" s="82">
        <f t="shared" si="1933"/>
        <v>260.87188085447599</v>
      </c>
      <c r="AI7263" s="81">
        <f t="shared" si="1934"/>
        <v>688.58189630729908</v>
      </c>
      <c r="AJ7263" s="82">
        <f t="shared" si="1935"/>
        <v>308.1184117487158</v>
      </c>
    </row>
    <row r="7264" spans="9:36" ht="23.5" x14ac:dyDescent="0.35">
      <c r="I7264" s="57" t="s">
        <v>7275</v>
      </c>
      <c r="J7264" s="58">
        <f t="shared" si="1937"/>
        <v>303</v>
      </c>
      <c r="K7264" s="58">
        <f t="shared" si="1936"/>
        <v>11</v>
      </c>
      <c r="L7264" s="58">
        <f t="shared" si="1924"/>
        <v>16.469933259054379</v>
      </c>
      <c r="M7264" s="59">
        <f t="shared" si="1925"/>
        <v>9.875165554317574</v>
      </c>
      <c r="N7264" s="59">
        <f t="shared" si="1926"/>
        <v>-31.872516685236391</v>
      </c>
      <c r="O7264" s="59">
        <f t="shared" si="1927"/>
        <v>-14.744488002272282</v>
      </c>
      <c r="P7264" s="59">
        <f t="shared" si="1928"/>
        <v>60.134802243449492</v>
      </c>
      <c r="Q7264" s="60">
        <f t="shared" si="1929"/>
        <v>29.865197756550504</v>
      </c>
      <c r="R7264" s="59">
        <f t="shared" si="1930"/>
        <v>-36.074858991029807</v>
      </c>
      <c r="S7264" s="61">
        <f t="shared" si="1921"/>
        <v>0.51581627924542905</v>
      </c>
      <c r="U7264" s="13">
        <f t="shared" si="1922"/>
        <v>60.134802243449492</v>
      </c>
      <c r="V7264" s="14">
        <f t="shared" si="1923"/>
        <v>-36.074858991029807</v>
      </c>
      <c r="W7264" s="7">
        <v>59.467100000000002</v>
      </c>
      <c r="X7264" s="28">
        <v>-36.526999999999987</v>
      </c>
      <c r="Y7264" s="74">
        <v>0.99090807145949011</v>
      </c>
      <c r="Z7264" s="75">
        <v>0.99234199999999995</v>
      </c>
      <c r="AA7264" s="33">
        <v>0.51581627924542905</v>
      </c>
      <c r="AB7264" s="33">
        <v>0.55898499999999995</v>
      </c>
      <c r="AC7264" s="45"/>
      <c r="AD7264" s="48">
        <f t="shared" si="1931"/>
        <v>1389.4775526674252</v>
      </c>
      <c r="AE7264" s="49">
        <f>IF(P7264&gt;90,0,AD7264*0.7^((1/cosd(P7264))^0.678))</f>
        <v>784.03094295664118</v>
      </c>
      <c r="AG7264" s="81">
        <f t="shared" si="1932"/>
        <v>776.90258964973077</v>
      </c>
      <c r="AH7264" s="82">
        <f t="shared" si="1933"/>
        <v>404.4159238091799</v>
      </c>
      <c r="AI7264" s="81">
        <f t="shared" si="1934"/>
        <v>778.02683399547914</v>
      </c>
      <c r="AJ7264" s="82">
        <f t="shared" si="1935"/>
        <v>438.26153664861806</v>
      </c>
    </row>
    <row r="7265" spans="9:36" ht="23.5" x14ac:dyDescent="0.35">
      <c r="I7265" s="57" t="s">
        <v>7276</v>
      </c>
      <c r="J7265" s="58">
        <f t="shared" si="1937"/>
        <v>303</v>
      </c>
      <c r="K7265" s="58">
        <f t="shared" si="1936"/>
        <v>12</v>
      </c>
      <c r="L7265" s="58">
        <f t="shared" si="1924"/>
        <v>16.469933259054379</v>
      </c>
      <c r="M7265" s="59">
        <f t="shared" si="1925"/>
        <v>10.875165554317574</v>
      </c>
      <c r="N7265" s="59">
        <f t="shared" si="1926"/>
        <v>-16.872516685236391</v>
      </c>
      <c r="O7265" s="59">
        <f t="shared" si="1927"/>
        <v>-14.744488002272282</v>
      </c>
      <c r="P7265" s="59">
        <f t="shared" si="1928"/>
        <v>54.497774936101685</v>
      </c>
      <c r="Q7265" s="60">
        <f t="shared" si="1929"/>
        <v>35.502225063898315</v>
      </c>
      <c r="R7265" s="59">
        <f t="shared" si="1930"/>
        <v>-20.168564961790082</v>
      </c>
      <c r="S7265" s="61">
        <f t="shared" si="1921"/>
        <v>0.6738942643689172</v>
      </c>
      <c r="U7265" s="13">
        <f t="shared" si="1922"/>
        <v>54.497774936101685</v>
      </c>
      <c r="V7265" s="14">
        <f t="shared" si="1923"/>
        <v>-20.168564961790082</v>
      </c>
      <c r="W7265" s="7">
        <v>53.7789</v>
      </c>
      <c r="X7265" s="28">
        <v>-20.462999999999994</v>
      </c>
      <c r="Y7265" s="74">
        <v>0.93974420063912434</v>
      </c>
      <c r="Z7265" s="75">
        <v>0.94358399999999998</v>
      </c>
      <c r="AA7265" s="33">
        <v>0.6738942643689172</v>
      </c>
      <c r="AB7265" s="33">
        <v>0.68732599999999999</v>
      </c>
      <c r="AC7265" s="45"/>
      <c r="AD7265" s="48">
        <f t="shared" si="1931"/>
        <v>1389.4775526674252</v>
      </c>
      <c r="AE7265" s="49">
        <f>IF(P7265&gt;90,0,AD7265*0.7^((1/cosd(P7265))^0.678))</f>
        <v>829.73260254728177</v>
      </c>
      <c r="AG7265" s="81">
        <f t="shared" si="1932"/>
        <v>779.73640132501555</v>
      </c>
      <c r="AH7265" s="82">
        <f t="shared" si="1933"/>
        <v>559.15204181650756</v>
      </c>
      <c r="AI7265" s="81">
        <f t="shared" si="1934"/>
        <v>782.92240804197434</v>
      </c>
      <c r="AJ7265" s="82">
        <f t="shared" si="1935"/>
        <v>570.29679077841297</v>
      </c>
    </row>
    <row r="7266" spans="9:36" ht="23.5" x14ac:dyDescent="0.35">
      <c r="I7266" s="57" t="s">
        <v>7277</v>
      </c>
      <c r="J7266" s="58">
        <f t="shared" si="1937"/>
        <v>303</v>
      </c>
      <c r="K7266" s="58">
        <f t="shared" si="1936"/>
        <v>13</v>
      </c>
      <c r="L7266" s="58">
        <f t="shared" si="1924"/>
        <v>16.469933259054379</v>
      </c>
      <c r="M7266" s="59">
        <f t="shared" si="1925"/>
        <v>11.875165554317574</v>
      </c>
      <c r="N7266" s="59">
        <f t="shared" si="1926"/>
        <v>-1.8725166852363895</v>
      </c>
      <c r="O7266" s="59">
        <f t="shared" si="1927"/>
        <v>-14.744488002272282</v>
      </c>
      <c r="P7266" s="59">
        <f t="shared" si="1928"/>
        <v>52.164260071293398</v>
      </c>
      <c r="Q7266" s="60">
        <f t="shared" si="1929"/>
        <v>37.835739928706602</v>
      </c>
      <c r="R7266" s="59">
        <f t="shared" si="1930"/>
        <v>-2.2930863098140519</v>
      </c>
      <c r="S7266" s="61">
        <f t="shared" si="1921"/>
        <v>0.81436664067595399</v>
      </c>
      <c r="U7266" s="13">
        <f t="shared" si="1922"/>
        <v>52.164260071293398</v>
      </c>
      <c r="V7266" s="14">
        <f t="shared" si="1923"/>
        <v>-2.2930863098140519</v>
      </c>
      <c r="W7266" s="7">
        <v>51.423000000000002</v>
      </c>
      <c r="X7266" s="28">
        <v>-2.3619999999999948</v>
      </c>
      <c r="Y7266" s="74">
        <v>0.84443253717092659</v>
      </c>
      <c r="Z7266" s="75">
        <v>0.84379099999999996</v>
      </c>
      <c r="AA7266" s="33">
        <v>0.81436664067595399</v>
      </c>
      <c r="AB7266" s="33">
        <v>0.81258600000000003</v>
      </c>
      <c r="AC7266" s="45"/>
      <c r="AD7266" s="48">
        <f t="shared" si="1931"/>
        <v>1389.4775526674252</v>
      </c>
      <c r="AE7266" s="49">
        <f>IF(P7266&gt;90,0,AD7266*0.7^((1/cosd(P7266))^0.678))</f>
        <v>845.46109244829483</v>
      </c>
      <c r="AG7266" s="81">
        <f t="shared" si="1932"/>
        <v>713.93485537541687</v>
      </c>
      <c r="AH7266" s="82">
        <f t="shared" si="1933"/>
        <v>688.51530967934002</v>
      </c>
      <c r="AI7266" s="81">
        <f t="shared" si="1934"/>
        <v>713.39246065803911</v>
      </c>
      <c r="AJ7266" s="82">
        <f t="shared" si="1935"/>
        <v>687.00984726819013</v>
      </c>
    </row>
    <row r="7267" spans="9:36" ht="23.5" x14ac:dyDescent="0.35">
      <c r="I7267" s="57" t="s">
        <v>7278</v>
      </c>
      <c r="J7267" s="58">
        <f t="shared" si="1937"/>
        <v>303</v>
      </c>
      <c r="K7267" s="58">
        <f t="shared" si="1936"/>
        <v>14</v>
      </c>
      <c r="L7267" s="58">
        <f t="shared" si="1924"/>
        <v>16.469933259054379</v>
      </c>
      <c r="M7267" s="59">
        <f t="shared" si="1925"/>
        <v>12.875165554317574</v>
      </c>
      <c r="N7267" s="59">
        <f t="shared" si="1926"/>
        <v>13.127483314763611</v>
      </c>
      <c r="O7267" s="59">
        <f t="shared" si="1927"/>
        <v>-14.744488002272282</v>
      </c>
      <c r="P7267" s="59">
        <f t="shared" si="1928"/>
        <v>53.577797969859169</v>
      </c>
      <c r="Q7267" s="60">
        <f t="shared" si="1929"/>
        <v>36.422202030140831</v>
      </c>
      <c r="R7267" s="59">
        <f t="shared" si="1930"/>
        <v>15.840371563654884</v>
      </c>
      <c r="S7267" s="61">
        <f t="shared" si="1921"/>
        <v>0.91993624943094587</v>
      </c>
      <c r="U7267" s="13">
        <f t="shared" si="1922"/>
        <v>53.577797969859169</v>
      </c>
      <c r="V7267" s="14">
        <f t="shared" si="1923"/>
        <v>15.840371563654884</v>
      </c>
      <c r="W7267" s="7">
        <v>52.859299999999998</v>
      </c>
      <c r="X7267" s="28">
        <v>16.003999999999991</v>
      </c>
      <c r="Y7267" s="74">
        <v>0.71150086808360136</v>
      </c>
      <c r="Z7267" s="75">
        <v>0.69204900000000003</v>
      </c>
      <c r="AA7267" s="33">
        <v>0.91993624943094587</v>
      </c>
      <c r="AB7267" s="33">
        <v>0.91648700000000005</v>
      </c>
      <c r="AC7267" s="45"/>
      <c r="AD7267" s="48">
        <f t="shared" si="1931"/>
        <v>1389.4775526674252</v>
      </c>
      <c r="AE7267" s="49">
        <f>IF(P7267&gt;90,0,AD7267*0.7^((1/cosd(P7267))^0.678))</f>
        <v>836.12848566951402</v>
      </c>
      <c r="AG7267" s="81">
        <f t="shared" si="1932"/>
        <v>594.90614338328623</v>
      </c>
      <c r="AH7267" s="82">
        <f t="shared" si="1933"/>
        <v>769.18490314918915</v>
      </c>
      <c r="AI7267" s="81">
        <f t="shared" si="1934"/>
        <v>578.6418823791015</v>
      </c>
      <c r="AJ7267" s="82">
        <f t="shared" si="1935"/>
        <v>766.30088744579598</v>
      </c>
    </row>
    <row r="7268" spans="9:36" ht="23.5" x14ac:dyDescent="0.35">
      <c r="I7268" s="57" t="s">
        <v>7279</v>
      </c>
      <c r="J7268" s="58">
        <f t="shared" si="1937"/>
        <v>303</v>
      </c>
      <c r="K7268" s="58">
        <f t="shared" si="1936"/>
        <v>15</v>
      </c>
      <c r="L7268" s="58">
        <f t="shared" si="1924"/>
        <v>16.469933259054379</v>
      </c>
      <c r="M7268" s="59">
        <f t="shared" si="1925"/>
        <v>13.875165554317574</v>
      </c>
      <c r="N7268" s="59">
        <f t="shared" si="1926"/>
        <v>28.127483314763609</v>
      </c>
      <c r="O7268" s="59">
        <f t="shared" si="1927"/>
        <v>-14.744488002272282</v>
      </c>
      <c r="P7268" s="59">
        <f t="shared" si="1928"/>
        <v>58.461744174664332</v>
      </c>
      <c r="Q7268" s="60">
        <f t="shared" si="1929"/>
        <v>31.538255825335664</v>
      </c>
      <c r="R7268" s="59">
        <f t="shared" si="1930"/>
        <v>32.33874476270767</v>
      </c>
      <c r="S7268" s="61">
        <f t="shared" si="1921"/>
        <v>0.982395932747265</v>
      </c>
      <c r="U7268" s="13">
        <f t="shared" si="1922"/>
        <v>58.461744174664332</v>
      </c>
      <c r="V7268" s="14">
        <f t="shared" si="1923"/>
        <v>32.33874476270767</v>
      </c>
      <c r="W7268" s="7">
        <v>57.799500000000002</v>
      </c>
      <c r="X7268" s="28">
        <v>32.669000000000011</v>
      </c>
      <c r="Y7268" s="74">
        <v>0.55542605260543865</v>
      </c>
      <c r="Z7268" s="75">
        <v>0.50659299999999996</v>
      </c>
      <c r="AA7268" s="33">
        <v>0.982395932747265</v>
      </c>
      <c r="AB7268" s="33">
        <v>0.98207800000000001</v>
      </c>
      <c r="AC7268" s="45"/>
      <c r="AD7268" s="48">
        <f t="shared" si="1931"/>
        <v>1389.4775526674252</v>
      </c>
      <c r="AE7268" s="49">
        <f>IF(P7268&gt;90,0,AD7268*0.7^((1/cosd(P7268))^0.678))</f>
        <v>798.88571221880386</v>
      </c>
      <c r="AG7268" s="81">
        <f t="shared" si="1932"/>
        <v>443.72193762057469</v>
      </c>
      <c r="AH7268" s="82">
        <f t="shared" si="1933"/>
        <v>784.82207441365495</v>
      </c>
      <c r="AI7268" s="81">
        <f t="shared" si="1934"/>
        <v>404.70990961006049</v>
      </c>
      <c r="AJ7268" s="82">
        <f t="shared" si="1935"/>
        <v>784.56808248441848</v>
      </c>
    </row>
    <row r="7269" spans="9:36" ht="23.5" x14ac:dyDescent="0.35">
      <c r="I7269" s="57" t="s">
        <v>7280</v>
      </c>
      <c r="J7269" s="58">
        <f t="shared" si="1937"/>
        <v>303</v>
      </c>
      <c r="K7269" s="58">
        <f t="shared" si="1936"/>
        <v>16</v>
      </c>
      <c r="L7269" s="58">
        <f t="shared" si="1924"/>
        <v>16.469933259054379</v>
      </c>
      <c r="M7269" s="59">
        <f t="shared" si="1925"/>
        <v>14.875165554317574</v>
      </c>
      <c r="N7269" s="59">
        <f t="shared" si="1926"/>
        <v>43.127483314763609</v>
      </c>
      <c r="O7269" s="59">
        <f t="shared" si="1927"/>
        <v>-14.744488002272282</v>
      </c>
      <c r="P7269" s="59">
        <f t="shared" si="1928"/>
        <v>66.031996590287108</v>
      </c>
      <c r="Q7269" s="60">
        <f t="shared" si="1929"/>
        <v>23.968003409712885</v>
      </c>
      <c r="R7269" s="59">
        <f t="shared" si="1930"/>
        <v>46.344037358597518</v>
      </c>
      <c r="S7269" s="61">
        <f t="shared" si="1921"/>
        <v>0.99977028266479928</v>
      </c>
      <c r="U7269" s="13">
        <f t="shared" si="1922"/>
        <v>66.031996590287108</v>
      </c>
      <c r="V7269" s="14">
        <f t="shared" si="1923"/>
        <v>46.344037358597518</v>
      </c>
      <c r="W7269" s="7">
        <v>65.432599999999994</v>
      </c>
      <c r="X7269" s="28">
        <v>46.76400000000001</v>
      </c>
      <c r="Y7269" s="74">
        <v>0.40679144698451386</v>
      </c>
      <c r="Z7269" s="75">
        <v>0.33444600000000002</v>
      </c>
      <c r="AA7269" s="33">
        <v>0.99977028266479928</v>
      </c>
      <c r="AB7269" s="33">
        <v>0.99957799999999997</v>
      </c>
      <c r="AC7269" s="45"/>
      <c r="AD7269" s="48">
        <f t="shared" si="1931"/>
        <v>1389.4775526674252</v>
      </c>
      <c r="AE7269" s="49">
        <f>IF(P7269&gt;90,0,AD7269*0.7^((1/cosd(P7269))^0.678))</f>
        <v>720.3519717463488</v>
      </c>
      <c r="AG7269" s="81">
        <f t="shared" si="1932"/>
        <v>293.03302092484489</v>
      </c>
      <c r="AH7269" s="82">
        <f t="shared" si="1933"/>
        <v>720.18649441099262</v>
      </c>
      <c r="AI7269" s="81">
        <f t="shared" si="1934"/>
        <v>240.91883554267937</v>
      </c>
      <c r="AJ7269" s="82">
        <f t="shared" si="1935"/>
        <v>720.04798321427177</v>
      </c>
    </row>
    <row r="7270" spans="9:36" ht="23.5" x14ac:dyDescent="0.35">
      <c r="I7270" s="57" t="s">
        <v>7281</v>
      </c>
      <c r="J7270" s="58">
        <f t="shared" si="1937"/>
        <v>303</v>
      </c>
      <c r="K7270" s="58">
        <f t="shared" si="1936"/>
        <v>17</v>
      </c>
      <c r="L7270" s="58">
        <f t="shared" si="1924"/>
        <v>16.469933259054379</v>
      </c>
      <c r="M7270" s="59">
        <f t="shared" si="1925"/>
        <v>15.875165554317574</v>
      </c>
      <c r="N7270" s="59">
        <f t="shared" si="1926"/>
        <v>58.127483314763609</v>
      </c>
      <c r="O7270" s="59">
        <f t="shared" si="1927"/>
        <v>-14.744488002272282</v>
      </c>
      <c r="P7270" s="59">
        <f t="shared" si="1928"/>
        <v>75.453285053731079</v>
      </c>
      <c r="Q7270" s="60">
        <f t="shared" si="1929"/>
        <v>14.546714946268917</v>
      </c>
      <c r="R7270" s="59">
        <f t="shared" si="1930"/>
        <v>58.044494439671389</v>
      </c>
      <c r="S7270" s="61">
        <f t="shared" si="1921"/>
        <v>0.97584317571951384</v>
      </c>
      <c r="U7270" s="13">
        <f t="shared" si="1922"/>
        <v>75.453285053731079</v>
      </c>
      <c r="V7270" s="14">
        <f t="shared" si="1923"/>
        <v>58.044494439671389</v>
      </c>
      <c r="W7270" s="7">
        <v>74.896900000000002</v>
      </c>
      <c r="X7270" s="28">
        <v>58.506</v>
      </c>
      <c r="Y7270" s="74">
        <v>0.33289052812522968</v>
      </c>
      <c r="Z7270" s="75">
        <v>0.30681799999999998</v>
      </c>
      <c r="AA7270" s="33">
        <v>0.97584317571951384</v>
      </c>
      <c r="AB7270" s="33">
        <v>0.97351799999999999</v>
      </c>
      <c r="AC7270" s="45"/>
      <c r="AD7270" s="48">
        <f t="shared" si="1931"/>
        <v>1389.4775526674252</v>
      </c>
      <c r="AE7270" s="49">
        <f>IF(P7270&gt;90,0,AD7270*0.7^((1/cosd(P7270))^0.678))</f>
        <v>559.2351969710985</v>
      </c>
      <c r="AG7270" s="81">
        <f t="shared" si="1932"/>
        <v>186.16410006592582</v>
      </c>
      <c r="AH7270" s="82">
        <f t="shared" si="1933"/>
        <v>545.72585058640459</v>
      </c>
      <c r="AI7270" s="81">
        <f t="shared" si="1934"/>
        <v>171.58342466427848</v>
      </c>
      <c r="AJ7270" s="82">
        <f t="shared" si="1935"/>
        <v>544.42553048490981</v>
      </c>
    </row>
    <row r="7271" spans="9:36" ht="23.5" x14ac:dyDescent="0.35">
      <c r="I7271" s="57" t="s">
        <v>7282</v>
      </c>
      <c r="J7271" s="58">
        <f t="shared" si="1937"/>
        <v>303</v>
      </c>
      <c r="K7271" s="58">
        <f t="shared" si="1936"/>
        <v>18</v>
      </c>
      <c r="L7271" s="58">
        <f t="shared" si="1924"/>
        <v>16.469933259054379</v>
      </c>
      <c r="M7271" s="59">
        <f t="shared" si="1925"/>
        <v>16.875165554317572</v>
      </c>
      <c r="N7271" s="59">
        <f t="shared" si="1926"/>
        <v>73.12748331476358</v>
      </c>
      <c r="O7271" s="59">
        <f t="shared" si="1927"/>
        <v>-14.744488002272282</v>
      </c>
      <c r="P7271" s="59">
        <f t="shared" si="1928"/>
        <v>86.074274794720395</v>
      </c>
      <c r="Q7271" s="60">
        <f t="shared" si="1929"/>
        <v>3.9257252052795981</v>
      </c>
      <c r="R7271" s="59">
        <f t="shared" si="1930"/>
        <v>68.066404219797477</v>
      </c>
      <c r="S7271" s="61">
        <f t="shared" si="1921"/>
        <v>0.92044232352037003</v>
      </c>
      <c r="U7271" s="13">
        <f t="shared" si="1922"/>
        <v>86.074274794720395</v>
      </c>
      <c r="V7271" s="14">
        <f t="shared" si="1923"/>
        <v>68.066404219797477</v>
      </c>
      <c r="W7271" s="7">
        <v>85.459100000000007</v>
      </c>
      <c r="X7271" s="28">
        <v>68.549000000000007</v>
      </c>
      <c r="Y7271" s="74">
        <v>0.39682885911487426</v>
      </c>
      <c r="Z7271" s="75">
        <v>0</v>
      </c>
      <c r="AA7271" s="33">
        <v>0.92044232352037003</v>
      </c>
      <c r="AB7271" s="33">
        <v>0</v>
      </c>
      <c r="AC7271" s="45"/>
      <c r="AD7271" s="48">
        <f t="shared" si="1931"/>
        <v>1389.4775526674252</v>
      </c>
      <c r="AE7271" s="49">
        <f>IF(P7271&gt;90,0,AD7271*0.7^((1/cosd(P7271))^0.678))</f>
        <v>154.41917794591603</v>
      </c>
      <c r="AG7271" s="81">
        <f t="shared" si="1932"/>
        <v>61.277986209734614</v>
      </c>
      <c r="AH7271" s="82">
        <f t="shared" si="1933"/>
        <v>142.13394694464444</v>
      </c>
      <c r="AI7271" s="81">
        <f t="shared" si="1934"/>
        <v>0</v>
      </c>
      <c r="AJ7271" s="82">
        <f t="shared" si="1935"/>
        <v>0</v>
      </c>
    </row>
    <row r="7272" spans="9:36" ht="23.5" x14ac:dyDescent="0.35">
      <c r="I7272" s="57" t="s">
        <v>7283</v>
      </c>
      <c r="J7272" s="58">
        <f t="shared" si="1937"/>
        <v>303</v>
      </c>
      <c r="K7272" s="58">
        <f t="shared" si="1936"/>
        <v>19</v>
      </c>
      <c r="L7272" s="58">
        <f t="shared" si="1924"/>
        <v>16.469933259054379</v>
      </c>
      <c r="M7272" s="59">
        <f t="shared" si="1925"/>
        <v>17.875165554317572</v>
      </c>
      <c r="N7272" s="59">
        <f t="shared" si="1926"/>
        <v>88.12748331476358</v>
      </c>
      <c r="O7272" s="59">
        <f t="shared" si="1927"/>
        <v>-14.744488002272282</v>
      </c>
      <c r="P7272" s="59">
        <f t="shared" si="1928"/>
        <v>97.437268551939781</v>
      </c>
      <c r="Q7272" s="60">
        <f t="shared" si="1929"/>
        <v>-7.4372685519397814</v>
      </c>
      <c r="R7272" s="59">
        <f t="shared" si="1930"/>
        <v>77.09827028260554</v>
      </c>
      <c r="S7272" s="61">
        <f t="shared" si="1921"/>
        <v>0</v>
      </c>
      <c r="U7272" s="13">
        <f t="shared" si="1922"/>
        <v>97.437268551939781</v>
      </c>
      <c r="V7272" s="14">
        <f t="shared" si="1923"/>
        <v>77.09827028260554</v>
      </c>
      <c r="W7272" s="7">
        <v>97.031099999999995</v>
      </c>
      <c r="X7272" s="28">
        <v>77.600000000000023</v>
      </c>
      <c r="Y7272" s="74">
        <v>0</v>
      </c>
      <c r="Z7272" s="75">
        <v>0</v>
      </c>
      <c r="AA7272" s="33">
        <v>0</v>
      </c>
      <c r="AB7272" s="33">
        <v>0</v>
      </c>
      <c r="AC7272" s="45"/>
      <c r="AD7272" s="48">
        <f t="shared" si="1931"/>
        <v>1389.4775526674252</v>
      </c>
      <c r="AE7272" s="49">
        <f>IF(P7272&gt;90,0,AD7272*0.7^((1/cosd(P7272))^0.678))</f>
        <v>0</v>
      </c>
      <c r="AG7272" s="81">
        <f t="shared" si="1932"/>
        <v>0</v>
      </c>
      <c r="AH7272" s="82">
        <f t="shared" si="1933"/>
        <v>0</v>
      </c>
      <c r="AI7272" s="81">
        <f t="shared" si="1934"/>
        <v>0</v>
      </c>
      <c r="AJ7272" s="82">
        <f t="shared" si="1935"/>
        <v>0</v>
      </c>
    </row>
    <row r="7273" spans="9:36" ht="23.5" x14ac:dyDescent="0.35">
      <c r="I7273" s="57" t="s">
        <v>7284</v>
      </c>
      <c r="J7273" s="58">
        <f t="shared" si="1937"/>
        <v>303</v>
      </c>
      <c r="K7273" s="58">
        <f t="shared" si="1936"/>
        <v>20</v>
      </c>
      <c r="L7273" s="58">
        <f t="shared" si="1924"/>
        <v>16.469933259054379</v>
      </c>
      <c r="M7273" s="59">
        <f t="shared" si="1925"/>
        <v>18.875165554317572</v>
      </c>
      <c r="N7273" s="59">
        <f t="shared" si="1926"/>
        <v>103.12748331476358</v>
      </c>
      <c r="O7273" s="59">
        <f t="shared" si="1927"/>
        <v>-14.744488002272282</v>
      </c>
      <c r="P7273" s="59">
        <f t="shared" si="1928"/>
        <v>109.21145413128343</v>
      </c>
      <c r="Q7273" s="60">
        <f t="shared" si="1929"/>
        <v>-19.211454131283435</v>
      </c>
      <c r="R7273" s="59">
        <f t="shared" si="1930"/>
        <v>85.819488185122808</v>
      </c>
      <c r="S7273" s="61">
        <f t="shared" si="1921"/>
        <v>0</v>
      </c>
      <c r="U7273" s="13">
        <f t="shared" si="1922"/>
        <v>109.21145413128343</v>
      </c>
      <c r="V7273" s="14">
        <f t="shared" si="1923"/>
        <v>85.819488185122808</v>
      </c>
      <c r="W7273" s="7">
        <v>108.82899999999999</v>
      </c>
      <c r="X7273" s="28">
        <v>86.34699999999998</v>
      </c>
      <c r="Y7273" s="74">
        <v>0</v>
      </c>
      <c r="Z7273" s="75">
        <v>0</v>
      </c>
      <c r="AA7273" s="33">
        <v>0</v>
      </c>
      <c r="AB7273" s="33">
        <v>0</v>
      </c>
      <c r="AC7273" s="45"/>
      <c r="AD7273" s="48">
        <f t="shared" si="1931"/>
        <v>1389.4775526674252</v>
      </c>
      <c r="AE7273" s="49">
        <f>IF(P7273&gt;90,0,AD7273*0.7^((1/cosd(P7273))^0.678))</f>
        <v>0</v>
      </c>
      <c r="AG7273" s="81">
        <f t="shared" si="1932"/>
        <v>0</v>
      </c>
      <c r="AH7273" s="82">
        <f t="shared" si="1933"/>
        <v>0</v>
      </c>
      <c r="AI7273" s="81">
        <f t="shared" si="1934"/>
        <v>0</v>
      </c>
      <c r="AJ7273" s="82">
        <f t="shared" si="1935"/>
        <v>0</v>
      </c>
    </row>
    <row r="7274" spans="9:36" ht="23.5" x14ac:dyDescent="0.35">
      <c r="I7274" s="57" t="s">
        <v>7285</v>
      </c>
      <c r="J7274" s="58">
        <f t="shared" si="1937"/>
        <v>303</v>
      </c>
      <c r="K7274" s="58">
        <f t="shared" si="1936"/>
        <v>21</v>
      </c>
      <c r="L7274" s="58">
        <f t="shared" si="1924"/>
        <v>16.469933259054379</v>
      </c>
      <c r="M7274" s="59">
        <f t="shared" si="1925"/>
        <v>19.875165554317572</v>
      </c>
      <c r="N7274" s="59">
        <f t="shared" si="1926"/>
        <v>118.12748331476358</v>
      </c>
      <c r="O7274" s="59">
        <f t="shared" si="1927"/>
        <v>-14.744488002272282</v>
      </c>
      <c r="P7274" s="59">
        <f t="shared" si="1928"/>
        <v>121.11636062186287</v>
      </c>
      <c r="Q7274" s="60">
        <f t="shared" si="1929"/>
        <v>-31.116360621862878</v>
      </c>
      <c r="R7274" s="59">
        <f t="shared" si="1930"/>
        <v>95.001187633319148</v>
      </c>
      <c r="S7274" s="61">
        <f t="shared" si="1921"/>
        <v>0</v>
      </c>
      <c r="U7274" s="13">
        <f t="shared" si="1922"/>
        <v>121.11636062186287</v>
      </c>
      <c r="V7274" s="14">
        <f t="shared" si="1923"/>
        <v>95.001187633319148</v>
      </c>
      <c r="W7274" s="7">
        <v>120.741</v>
      </c>
      <c r="X7274" s="28">
        <v>95.569000000000017</v>
      </c>
      <c r="Y7274" s="74">
        <v>0</v>
      </c>
      <c r="Z7274" s="75">
        <v>0</v>
      </c>
      <c r="AA7274" s="33">
        <v>0</v>
      </c>
      <c r="AB7274" s="33">
        <v>0</v>
      </c>
      <c r="AC7274" s="45"/>
      <c r="AD7274" s="48">
        <f t="shared" si="1931"/>
        <v>1389.4775526674252</v>
      </c>
      <c r="AE7274" s="49">
        <f>IF(P7274&gt;90,0,AD7274*0.7^((1/cosd(P7274))^0.678))</f>
        <v>0</v>
      </c>
      <c r="AG7274" s="81">
        <f t="shared" si="1932"/>
        <v>0</v>
      </c>
      <c r="AH7274" s="82">
        <f t="shared" si="1933"/>
        <v>0</v>
      </c>
      <c r="AI7274" s="81">
        <f t="shared" si="1934"/>
        <v>0</v>
      </c>
      <c r="AJ7274" s="82">
        <f t="shared" si="1935"/>
        <v>0</v>
      </c>
    </row>
    <row r="7275" spans="9:36" ht="23.5" x14ac:dyDescent="0.35">
      <c r="I7275" s="57" t="s">
        <v>7286</v>
      </c>
      <c r="J7275" s="58">
        <f t="shared" si="1937"/>
        <v>303</v>
      </c>
      <c r="K7275" s="58">
        <f t="shared" si="1936"/>
        <v>22</v>
      </c>
      <c r="L7275" s="58">
        <f t="shared" si="1924"/>
        <v>16.469933259054379</v>
      </c>
      <c r="M7275" s="59">
        <f t="shared" si="1925"/>
        <v>20.875165554317572</v>
      </c>
      <c r="N7275" s="59">
        <f t="shared" si="1926"/>
        <v>133.12748331476359</v>
      </c>
      <c r="O7275" s="59">
        <f t="shared" si="1927"/>
        <v>-14.744488002272282</v>
      </c>
      <c r="P7275" s="59">
        <f t="shared" si="1928"/>
        <v>132.82917092005707</v>
      </c>
      <c r="Q7275" s="60">
        <f t="shared" si="1929"/>
        <v>-42.829170920057059</v>
      </c>
      <c r="R7275" s="59">
        <f t="shared" si="1930"/>
        <v>105.7637562954791</v>
      </c>
      <c r="S7275" s="61">
        <f t="shared" si="1921"/>
        <v>0</v>
      </c>
      <c r="U7275" s="13">
        <f t="shared" si="1922"/>
        <v>132.82917092005707</v>
      </c>
      <c r="V7275" s="14">
        <f t="shared" si="1923"/>
        <v>105.7637562954791</v>
      </c>
      <c r="W7275" s="7">
        <v>132.43899999999999</v>
      </c>
      <c r="X7275" s="28">
        <v>106.38600000000002</v>
      </c>
      <c r="Y7275" s="74">
        <v>0</v>
      </c>
      <c r="Z7275" s="75">
        <v>0</v>
      </c>
      <c r="AA7275" s="33">
        <v>0</v>
      </c>
      <c r="AB7275" s="33">
        <v>0</v>
      </c>
      <c r="AC7275" s="45"/>
      <c r="AD7275" s="48">
        <f t="shared" si="1931"/>
        <v>1389.4775526674252</v>
      </c>
      <c r="AE7275" s="49">
        <f>IF(P7275&gt;90,0,AD7275*0.7^((1/cosd(P7275))^0.678))</f>
        <v>0</v>
      </c>
      <c r="AG7275" s="81">
        <f t="shared" si="1932"/>
        <v>0</v>
      </c>
      <c r="AH7275" s="82">
        <f t="shared" si="1933"/>
        <v>0</v>
      </c>
      <c r="AI7275" s="81">
        <f t="shared" si="1934"/>
        <v>0</v>
      </c>
      <c r="AJ7275" s="82">
        <f t="shared" si="1935"/>
        <v>0</v>
      </c>
    </row>
    <row r="7276" spans="9:36" ht="23.5" x14ac:dyDescent="0.35">
      <c r="I7276" s="57" t="s">
        <v>7287</v>
      </c>
      <c r="J7276" s="58">
        <f t="shared" si="1937"/>
        <v>303</v>
      </c>
      <c r="K7276" s="58">
        <f t="shared" si="1936"/>
        <v>23</v>
      </c>
      <c r="L7276" s="58">
        <f t="shared" si="1924"/>
        <v>16.469933259054379</v>
      </c>
      <c r="M7276" s="59">
        <f t="shared" si="1925"/>
        <v>21.875165554317572</v>
      </c>
      <c r="N7276" s="59">
        <f t="shared" si="1926"/>
        <v>148.12748331476359</v>
      </c>
      <c r="O7276" s="59">
        <f t="shared" si="1927"/>
        <v>-14.744488002272282</v>
      </c>
      <c r="P7276" s="59">
        <f t="shared" si="1928"/>
        <v>143.80924834567111</v>
      </c>
      <c r="Q7276" s="60">
        <f t="shared" si="1929"/>
        <v>-53.809248345671129</v>
      </c>
      <c r="R7276" s="59">
        <f t="shared" si="1930"/>
        <v>120.14010936477902</v>
      </c>
      <c r="S7276" s="61">
        <f t="shared" si="1921"/>
        <v>0</v>
      </c>
      <c r="U7276" s="13">
        <f t="shared" si="1922"/>
        <v>143.80924834567111</v>
      </c>
      <c r="V7276" s="14">
        <f t="shared" si="1923"/>
        <v>120.14010936477902</v>
      </c>
      <c r="W7276" s="7">
        <v>143.376</v>
      </c>
      <c r="X7276" s="28">
        <v>120.81</v>
      </c>
      <c r="Y7276" s="74">
        <v>0</v>
      </c>
      <c r="Z7276" s="75">
        <v>0</v>
      </c>
      <c r="AA7276" s="33">
        <v>0</v>
      </c>
      <c r="AB7276" s="33">
        <v>0</v>
      </c>
      <c r="AC7276" s="45"/>
      <c r="AD7276" s="48">
        <f t="shared" si="1931"/>
        <v>1389.4775526674252</v>
      </c>
      <c r="AE7276" s="49">
        <f>IF(P7276&gt;90,0,AD7276*0.7^((1/cosd(P7276))^0.678))</f>
        <v>0</v>
      </c>
      <c r="AG7276" s="81">
        <f t="shared" si="1932"/>
        <v>0</v>
      </c>
      <c r="AH7276" s="82">
        <f t="shared" si="1933"/>
        <v>0</v>
      </c>
      <c r="AI7276" s="81">
        <f t="shared" si="1934"/>
        <v>0</v>
      </c>
      <c r="AJ7276" s="82">
        <f t="shared" si="1935"/>
        <v>0</v>
      </c>
    </row>
    <row r="7277" spans="9:36" ht="23.5" x14ac:dyDescent="0.35">
      <c r="I7277" s="57" t="s">
        <v>7288</v>
      </c>
      <c r="J7277" s="58">
        <f t="shared" si="1937"/>
        <v>304</v>
      </c>
      <c r="K7277" s="58">
        <f t="shared" si="1936"/>
        <v>0</v>
      </c>
      <c r="L7277" s="58">
        <f t="shared" si="1924"/>
        <v>16.495302031310562</v>
      </c>
      <c r="M7277" s="59">
        <f t="shared" si="1925"/>
        <v>-1.1244116328114908</v>
      </c>
      <c r="N7277" s="59">
        <f t="shared" si="1926"/>
        <v>-196.86617449217235</v>
      </c>
      <c r="O7277" s="59">
        <f t="shared" si="1927"/>
        <v>-15.056183025397402</v>
      </c>
      <c r="P7277" s="59">
        <f t="shared" si="1928"/>
        <v>153.12343886968088</v>
      </c>
      <c r="Q7277" s="60">
        <f t="shared" si="1929"/>
        <v>-63.123438869680911</v>
      </c>
      <c r="R7277" s="59">
        <f t="shared" si="1930"/>
        <v>-141.70098495822154</v>
      </c>
      <c r="S7277" s="61">
        <f t="shared" si="1921"/>
        <v>0</v>
      </c>
      <c r="U7277" s="13">
        <f t="shared" si="1922"/>
        <v>153.12343886968088</v>
      </c>
      <c r="V7277" s="14">
        <f t="shared" si="1923"/>
        <v>-141.70098495822154</v>
      </c>
      <c r="W7277" s="7">
        <v>152.34299999999999</v>
      </c>
      <c r="X7277" s="28">
        <v>142.61599999999999</v>
      </c>
      <c r="Y7277" s="74">
        <v>0</v>
      </c>
      <c r="Z7277" s="75">
        <v>0</v>
      </c>
      <c r="AA7277" s="33">
        <v>0</v>
      </c>
      <c r="AB7277" s="33">
        <v>0</v>
      </c>
      <c r="AC7277" s="45"/>
      <c r="AD7277" s="48">
        <f t="shared" si="1931"/>
        <v>1390.1548145328657</v>
      </c>
      <c r="AE7277" s="49">
        <f>IF(P7277&gt;90,0,AD7277*0.7^((1/cosd(P7277))^0.678))</f>
        <v>0</v>
      </c>
      <c r="AG7277" s="81">
        <f t="shared" si="1932"/>
        <v>0</v>
      </c>
      <c r="AH7277" s="82">
        <f t="shared" si="1933"/>
        <v>0</v>
      </c>
      <c r="AI7277" s="81">
        <f t="shared" si="1934"/>
        <v>0</v>
      </c>
      <c r="AJ7277" s="82">
        <f t="shared" si="1935"/>
        <v>0</v>
      </c>
    </row>
    <row r="7278" spans="9:36" ht="23.5" x14ac:dyDescent="0.35">
      <c r="I7278" s="57" t="s">
        <v>7289</v>
      </c>
      <c r="J7278" s="58">
        <f t="shared" si="1937"/>
        <v>304</v>
      </c>
      <c r="K7278" s="58">
        <f t="shared" si="1936"/>
        <v>1</v>
      </c>
      <c r="L7278" s="58">
        <f t="shared" si="1924"/>
        <v>16.495302031310562</v>
      </c>
      <c r="M7278" s="59">
        <f t="shared" si="1925"/>
        <v>-0.12441163281149087</v>
      </c>
      <c r="N7278" s="59">
        <f t="shared" si="1926"/>
        <v>-181.86617449217235</v>
      </c>
      <c r="O7278" s="59">
        <f t="shared" si="1927"/>
        <v>-15.056183025397402</v>
      </c>
      <c r="P7278" s="59">
        <f t="shared" si="1928"/>
        <v>157.60490607145204</v>
      </c>
      <c r="Q7278" s="60">
        <f t="shared" si="1929"/>
        <v>-67.604906071452035</v>
      </c>
      <c r="R7278" s="59">
        <f t="shared" si="1930"/>
        <v>-175.26538877987284</v>
      </c>
      <c r="S7278" s="61">
        <f t="shared" si="1921"/>
        <v>0</v>
      </c>
      <c r="U7278" s="13">
        <f t="shared" si="1922"/>
        <v>157.60490607145204</v>
      </c>
      <c r="V7278" s="14">
        <f t="shared" si="1923"/>
        <v>-175.26538877987284</v>
      </c>
      <c r="W7278" s="7">
        <v>156.733</v>
      </c>
      <c r="X7278" s="28">
        <v>175.33800000000002</v>
      </c>
      <c r="Y7278" s="74">
        <v>0</v>
      </c>
      <c r="Z7278" s="75">
        <v>0</v>
      </c>
      <c r="AA7278" s="33">
        <v>0</v>
      </c>
      <c r="AB7278" s="33">
        <v>0</v>
      </c>
      <c r="AC7278" s="45"/>
      <c r="AD7278" s="48">
        <f t="shared" si="1931"/>
        <v>1390.1548145328657</v>
      </c>
      <c r="AE7278" s="49">
        <f>IF(P7278&gt;90,0,AD7278*0.7^((1/cosd(P7278))^0.678))</f>
        <v>0</v>
      </c>
      <c r="AG7278" s="81">
        <f t="shared" si="1932"/>
        <v>0</v>
      </c>
      <c r="AH7278" s="82">
        <f t="shared" si="1933"/>
        <v>0</v>
      </c>
      <c r="AI7278" s="81">
        <f t="shared" si="1934"/>
        <v>0</v>
      </c>
      <c r="AJ7278" s="82">
        <f t="shared" si="1935"/>
        <v>0</v>
      </c>
    </row>
    <row r="7279" spans="9:36" ht="23.5" x14ac:dyDescent="0.35">
      <c r="I7279" s="57" t="s">
        <v>7290</v>
      </c>
      <c r="J7279" s="58">
        <f t="shared" si="1937"/>
        <v>304</v>
      </c>
      <c r="K7279" s="58">
        <f t="shared" si="1936"/>
        <v>2</v>
      </c>
      <c r="L7279" s="58">
        <f t="shared" si="1924"/>
        <v>16.495302031310562</v>
      </c>
      <c r="M7279" s="59">
        <f t="shared" si="1925"/>
        <v>0.87558836718850919</v>
      </c>
      <c r="N7279" s="59">
        <f t="shared" si="1926"/>
        <v>-166.86617449217235</v>
      </c>
      <c r="O7279" s="59">
        <f t="shared" si="1927"/>
        <v>-15.056183025397402</v>
      </c>
      <c r="P7279" s="59">
        <f t="shared" si="1928"/>
        <v>154.81196773742741</v>
      </c>
      <c r="Q7279" s="60">
        <f t="shared" si="1929"/>
        <v>-64.811967737427409</v>
      </c>
      <c r="R7279" s="59">
        <f t="shared" si="1930"/>
        <v>-148.96375181499448</v>
      </c>
      <c r="S7279" s="61">
        <f t="shared" si="1921"/>
        <v>0</v>
      </c>
      <c r="U7279" s="13">
        <f t="shared" si="1922"/>
        <v>154.81196773742741</v>
      </c>
      <c r="V7279" s="14">
        <f t="shared" si="1923"/>
        <v>-148.96375181499448</v>
      </c>
      <c r="W7279" s="7">
        <v>154.04400000000001</v>
      </c>
      <c r="X7279" s="28">
        <v>-149.85890000000001</v>
      </c>
      <c r="Y7279" s="74">
        <v>0</v>
      </c>
      <c r="Z7279" s="75">
        <v>0</v>
      </c>
      <c r="AA7279" s="33">
        <v>0</v>
      </c>
      <c r="AB7279" s="33">
        <v>0</v>
      </c>
      <c r="AC7279" s="45"/>
      <c r="AD7279" s="48">
        <f t="shared" si="1931"/>
        <v>1390.1548145328657</v>
      </c>
      <c r="AE7279" s="49">
        <f>IF(P7279&gt;90,0,AD7279*0.7^((1/cosd(P7279))^0.678))</f>
        <v>0</v>
      </c>
      <c r="AG7279" s="81">
        <f t="shared" si="1932"/>
        <v>0</v>
      </c>
      <c r="AH7279" s="82">
        <f t="shared" si="1933"/>
        <v>0</v>
      </c>
      <c r="AI7279" s="81">
        <f t="shared" si="1934"/>
        <v>0</v>
      </c>
      <c r="AJ7279" s="82">
        <f t="shared" si="1935"/>
        <v>0</v>
      </c>
    </row>
    <row r="7280" spans="9:36" ht="23.5" x14ac:dyDescent="0.35">
      <c r="I7280" s="57" t="s">
        <v>7291</v>
      </c>
      <c r="J7280" s="58">
        <f t="shared" si="1937"/>
        <v>304</v>
      </c>
      <c r="K7280" s="58">
        <f t="shared" si="1936"/>
        <v>3</v>
      </c>
      <c r="L7280" s="58">
        <f t="shared" si="1924"/>
        <v>16.495302031310562</v>
      </c>
      <c r="M7280" s="59">
        <f t="shared" si="1925"/>
        <v>1.8755883671885092</v>
      </c>
      <c r="N7280" s="59">
        <f t="shared" si="1926"/>
        <v>-151.86617449217235</v>
      </c>
      <c r="O7280" s="59">
        <f t="shared" si="1927"/>
        <v>-15.056183025397402</v>
      </c>
      <c r="P7280" s="59">
        <f t="shared" si="1928"/>
        <v>146.54659930796061</v>
      </c>
      <c r="Q7280" s="60">
        <f t="shared" si="1929"/>
        <v>-56.546599307960591</v>
      </c>
      <c r="R7280" s="59">
        <f t="shared" si="1930"/>
        <v>-124.30888535070487</v>
      </c>
      <c r="S7280" s="61">
        <f t="shared" si="1921"/>
        <v>0</v>
      </c>
      <c r="U7280" s="13">
        <f t="shared" si="1922"/>
        <v>146.54659930796061</v>
      </c>
      <c r="V7280" s="14">
        <f t="shared" si="1923"/>
        <v>-124.30888535070487</v>
      </c>
      <c r="W7280" s="7">
        <v>145.94200000000001</v>
      </c>
      <c r="X7280" s="28">
        <v>-125.3741</v>
      </c>
      <c r="Y7280" s="74">
        <v>0</v>
      </c>
      <c r="Z7280" s="75">
        <v>0</v>
      </c>
      <c r="AA7280" s="33">
        <v>0</v>
      </c>
      <c r="AB7280" s="33">
        <v>0</v>
      </c>
      <c r="AC7280" s="45"/>
      <c r="AD7280" s="48">
        <f t="shared" si="1931"/>
        <v>1390.1548145328657</v>
      </c>
      <c r="AE7280" s="49">
        <f>IF(P7280&gt;90,0,AD7280*0.7^((1/cosd(P7280))^0.678))</f>
        <v>0</v>
      </c>
      <c r="AG7280" s="81">
        <f t="shared" si="1932"/>
        <v>0</v>
      </c>
      <c r="AH7280" s="82">
        <f t="shared" si="1933"/>
        <v>0</v>
      </c>
      <c r="AI7280" s="81">
        <f t="shared" si="1934"/>
        <v>0</v>
      </c>
      <c r="AJ7280" s="82">
        <f t="shared" si="1935"/>
        <v>0</v>
      </c>
    </row>
    <row r="7281" spans="9:36" ht="23.5" x14ac:dyDescent="0.35">
      <c r="I7281" s="57" t="s">
        <v>7292</v>
      </c>
      <c r="J7281" s="58">
        <f t="shared" si="1937"/>
        <v>304</v>
      </c>
      <c r="K7281" s="58">
        <f t="shared" si="1936"/>
        <v>4</v>
      </c>
      <c r="L7281" s="58">
        <f t="shared" si="1924"/>
        <v>16.495302031310562</v>
      </c>
      <c r="M7281" s="59">
        <f t="shared" si="1925"/>
        <v>2.875588367188509</v>
      </c>
      <c r="N7281" s="59">
        <f t="shared" si="1926"/>
        <v>-136.86617449217235</v>
      </c>
      <c r="O7281" s="59">
        <f t="shared" si="1927"/>
        <v>-15.056183025397402</v>
      </c>
      <c r="P7281" s="59">
        <f t="shared" si="1928"/>
        <v>135.86031387245245</v>
      </c>
      <c r="Q7281" s="60">
        <f t="shared" si="1929"/>
        <v>-45.860313872452458</v>
      </c>
      <c r="R7281" s="59">
        <f t="shared" si="1930"/>
        <v>-108.54866062913013</v>
      </c>
      <c r="S7281" s="61">
        <f t="shared" si="1921"/>
        <v>0</v>
      </c>
      <c r="U7281" s="13">
        <f t="shared" si="1922"/>
        <v>135.86031387245245</v>
      </c>
      <c r="V7281" s="14">
        <f t="shared" si="1923"/>
        <v>-108.54866062913013</v>
      </c>
      <c r="W7281" s="7">
        <v>135.35900000000001</v>
      </c>
      <c r="X7281" s="28">
        <v>-109.4986</v>
      </c>
      <c r="Y7281" s="74">
        <v>0</v>
      </c>
      <c r="Z7281" s="75">
        <v>0</v>
      </c>
      <c r="AA7281" s="33">
        <v>0</v>
      </c>
      <c r="AB7281" s="33">
        <v>0</v>
      </c>
      <c r="AC7281" s="45"/>
      <c r="AD7281" s="48">
        <f t="shared" si="1931"/>
        <v>1390.1548145328657</v>
      </c>
      <c r="AE7281" s="49">
        <f>IF(P7281&gt;90,0,AD7281*0.7^((1/cosd(P7281))^0.678))</f>
        <v>0</v>
      </c>
      <c r="AG7281" s="81">
        <f t="shared" si="1932"/>
        <v>0</v>
      </c>
      <c r="AH7281" s="82">
        <f t="shared" si="1933"/>
        <v>0</v>
      </c>
      <c r="AI7281" s="81">
        <f t="shared" si="1934"/>
        <v>0</v>
      </c>
      <c r="AJ7281" s="82">
        <f t="shared" si="1935"/>
        <v>0</v>
      </c>
    </row>
    <row r="7282" spans="9:36" ht="23.5" x14ac:dyDescent="0.35">
      <c r="I7282" s="57" t="s">
        <v>7293</v>
      </c>
      <c r="J7282" s="58">
        <f t="shared" si="1937"/>
        <v>304</v>
      </c>
      <c r="K7282" s="58">
        <f t="shared" si="1936"/>
        <v>5</v>
      </c>
      <c r="L7282" s="58">
        <f t="shared" si="1924"/>
        <v>16.495302031310562</v>
      </c>
      <c r="M7282" s="59">
        <f t="shared" si="1925"/>
        <v>3.875588367188509</v>
      </c>
      <c r="N7282" s="59">
        <f t="shared" si="1926"/>
        <v>-121.86617449217236</v>
      </c>
      <c r="O7282" s="59">
        <f t="shared" si="1927"/>
        <v>-15.056183025397402</v>
      </c>
      <c r="P7282" s="59">
        <f t="shared" si="1928"/>
        <v>124.24946370304919</v>
      </c>
      <c r="Q7282" s="60">
        <f t="shared" si="1929"/>
        <v>-34.249463703049202</v>
      </c>
      <c r="R7282" s="59">
        <f t="shared" si="1930"/>
        <v>-97.171254338264987</v>
      </c>
      <c r="S7282" s="61">
        <f t="shared" si="1921"/>
        <v>0</v>
      </c>
      <c r="U7282" s="13">
        <f t="shared" si="1922"/>
        <v>124.24946370304919</v>
      </c>
      <c r="V7282" s="14">
        <f t="shared" si="1923"/>
        <v>-97.171254338264987</v>
      </c>
      <c r="W7282" s="7">
        <v>123.798</v>
      </c>
      <c r="X7282" s="28">
        <v>-97.995599999999996</v>
      </c>
      <c r="Y7282" s="74">
        <v>0</v>
      </c>
      <c r="Z7282" s="75">
        <v>0</v>
      </c>
      <c r="AA7282" s="33">
        <v>0</v>
      </c>
      <c r="AB7282" s="33">
        <v>0</v>
      </c>
      <c r="AC7282" s="45"/>
      <c r="AD7282" s="48">
        <f t="shared" si="1931"/>
        <v>1390.1548145328657</v>
      </c>
      <c r="AE7282" s="49">
        <f>IF(P7282&gt;90,0,AD7282*0.7^((1/cosd(P7282))^0.678))</f>
        <v>0</v>
      </c>
      <c r="AG7282" s="81">
        <f t="shared" si="1932"/>
        <v>0</v>
      </c>
      <c r="AH7282" s="82">
        <f t="shared" si="1933"/>
        <v>0</v>
      </c>
      <c r="AI7282" s="81">
        <f t="shared" si="1934"/>
        <v>0</v>
      </c>
      <c r="AJ7282" s="82">
        <f t="shared" si="1935"/>
        <v>0</v>
      </c>
    </row>
    <row r="7283" spans="9:36" ht="23.5" x14ac:dyDescent="0.35">
      <c r="I7283" s="57" t="s">
        <v>7294</v>
      </c>
      <c r="J7283" s="58">
        <f t="shared" si="1937"/>
        <v>304</v>
      </c>
      <c r="K7283" s="58">
        <f t="shared" si="1936"/>
        <v>6</v>
      </c>
      <c r="L7283" s="58">
        <f t="shared" si="1924"/>
        <v>16.495302031310562</v>
      </c>
      <c r="M7283" s="59">
        <f t="shared" si="1925"/>
        <v>4.8755883671885085</v>
      </c>
      <c r="N7283" s="59">
        <f t="shared" si="1926"/>
        <v>-106.86617449217238</v>
      </c>
      <c r="O7283" s="59">
        <f t="shared" si="1927"/>
        <v>-15.056183025397402</v>
      </c>
      <c r="P7283" s="59">
        <f t="shared" si="1928"/>
        <v>112.35513359952209</v>
      </c>
      <c r="Q7283" s="60">
        <f t="shared" si="1929"/>
        <v>-22.355133599522087</v>
      </c>
      <c r="R7283" s="59">
        <f t="shared" si="1930"/>
        <v>-87.753334476402685</v>
      </c>
      <c r="S7283" s="61">
        <f t="shared" si="1921"/>
        <v>0</v>
      </c>
      <c r="U7283" s="13">
        <f t="shared" si="1922"/>
        <v>112.35513359952209</v>
      </c>
      <c r="V7283" s="14">
        <f t="shared" si="1923"/>
        <v>-87.753334476402685</v>
      </c>
      <c r="W7283" s="7">
        <v>111.919</v>
      </c>
      <c r="X7283" s="28">
        <v>-88.484499999999997</v>
      </c>
      <c r="Y7283" s="74">
        <v>0</v>
      </c>
      <c r="Z7283" s="75">
        <v>0</v>
      </c>
      <c r="AA7283" s="33">
        <v>0</v>
      </c>
      <c r="AB7283" s="33">
        <v>0</v>
      </c>
      <c r="AC7283" s="45"/>
      <c r="AD7283" s="48">
        <f t="shared" si="1931"/>
        <v>1390.1548145328657</v>
      </c>
      <c r="AE7283" s="49">
        <f>IF(P7283&gt;90,0,AD7283*0.7^((1/cosd(P7283))^0.678))</f>
        <v>0</v>
      </c>
      <c r="AG7283" s="81">
        <f t="shared" si="1932"/>
        <v>0</v>
      </c>
      <c r="AH7283" s="82">
        <f t="shared" si="1933"/>
        <v>0</v>
      </c>
      <c r="AI7283" s="81">
        <f t="shared" si="1934"/>
        <v>0</v>
      </c>
      <c r="AJ7283" s="82">
        <f t="shared" si="1935"/>
        <v>0</v>
      </c>
    </row>
    <row r="7284" spans="9:36" ht="23.5" x14ac:dyDescent="0.35">
      <c r="I7284" s="57" t="s">
        <v>7295</v>
      </c>
      <c r="J7284" s="58">
        <f t="shared" si="1937"/>
        <v>304</v>
      </c>
      <c r="K7284" s="58">
        <f t="shared" si="1936"/>
        <v>7</v>
      </c>
      <c r="L7284" s="58">
        <f t="shared" si="1924"/>
        <v>16.495302031310562</v>
      </c>
      <c r="M7284" s="59">
        <f t="shared" si="1925"/>
        <v>5.8755883671885085</v>
      </c>
      <c r="N7284" s="59">
        <f t="shared" si="1926"/>
        <v>-91.866174492172377</v>
      </c>
      <c r="O7284" s="59">
        <f t="shared" si="1927"/>
        <v>-15.056183025397402</v>
      </c>
      <c r="P7284" s="59">
        <f t="shared" si="1928"/>
        <v>100.52852906057811</v>
      </c>
      <c r="Q7284" s="60">
        <f t="shared" si="1929"/>
        <v>-10.528529060578114</v>
      </c>
      <c r="R7284" s="59">
        <f t="shared" si="1930"/>
        <v>-79.017985148147247</v>
      </c>
      <c r="S7284" s="61">
        <f t="shared" si="1921"/>
        <v>0</v>
      </c>
      <c r="U7284" s="13">
        <f t="shared" si="1922"/>
        <v>100.52852906057811</v>
      </c>
      <c r="V7284" s="14">
        <f t="shared" si="1923"/>
        <v>-79.017985148147247</v>
      </c>
      <c r="W7284" s="7">
        <v>100.084</v>
      </c>
      <c r="X7284" s="28">
        <v>-79.683999999999997</v>
      </c>
      <c r="Y7284" s="74">
        <v>0</v>
      </c>
      <c r="Z7284" s="75">
        <v>0</v>
      </c>
      <c r="AA7284" s="33">
        <v>0</v>
      </c>
      <c r="AB7284" s="33">
        <v>0</v>
      </c>
      <c r="AC7284" s="45"/>
      <c r="AD7284" s="48">
        <f t="shared" si="1931"/>
        <v>1390.1548145328657</v>
      </c>
      <c r="AE7284" s="49">
        <f>IF(P7284&gt;90,0,AD7284*0.7^((1/cosd(P7284))^0.678))</f>
        <v>0</v>
      </c>
      <c r="AG7284" s="81">
        <f t="shared" si="1932"/>
        <v>0</v>
      </c>
      <c r="AH7284" s="82">
        <f t="shared" si="1933"/>
        <v>0</v>
      </c>
      <c r="AI7284" s="81">
        <f t="shared" si="1934"/>
        <v>0</v>
      </c>
      <c r="AJ7284" s="82">
        <f t="shared" si="1935"/>
        <v>0</v>
      </c>
    </row>
    <row r="7285" spans="9:36" ht="23.5" x14ac:dyDescent="0.35">
      <c r="I7285" s="57" t="s">
        <v>7296</v>
      </c>
      <c r="J7285" s="58">
        <f t="shared" si="1937"/>
        <v>304</v>
      </c>
      <c r="K7285" s="58">
        <f t="shared" si="1936"/>
        <v>8</v>
      </c>
      <c r="L7285" s="58">
        <f t="shared" si="1924"/>
        <v>16.495302031310562</v>
      </c>
      <c r="M7285" s="59">
        <f t="shared" si="1925"/>
        <v>6.8755883671885085</v>
      </c>
      <c r="N7285" s="59">
        <f t="shared" si="1926"/>
        <v>-76.866174492172377</v>
      </c>
      <c r="O7285" s="59">
        <f t="shared" si="1927"/>
        <v>-15.056183025397402</v>
      </c>
      <c r="P7285" s="59">
        <f t="shared" si="1928"/>
        <v>89.048914300632418</v>
      </c>
      <c r="Q7285" s="60">
        <f t="shared" si="1929"/>
        <v>0.95108569936758425</v>
      </c>
      <c r="R7285" s="59">
        <f t="shared" si="1930"/>
        <v>-70.142626738294865</v>
      </c>
      <c r="S7285" s="61">
        <f t="shared" si="1921"/>
        <v>0.42513865271087209</v>
      </c>
      <c r="U7285" s="13">
        <f t="shared" si="1922"/>
        <v>89.048914300632418</v>
      </c>
      <c r="V7285" s="14">
        <f t="shared" si="1923"/>
        <v>-70.142626738294865</v>
      </c>
      <c r="W7285" s="7">
        <v>88.257300000000001</v>
      </c>
      <c r="X7285" s="28">
        <v>-70.763000000000005</v>
      </c>
      <c r="Y7285" s="74">
        <v>0.90528042429823874</v>
      </c>
      <c r="Z7285" s="75">
        <v>0.90398400000000001</v>
      </c>
      <c r="AA7285" s="33">
        <v>0.42513865271087209</v>
      </c>
      <c r="AB7285" s="33">
        <v>0.46382200000000001</v>
      </c>
      <c r="AC7285" s="45"/>
      <c r="AD7285" s="48">
        <f t="shared" si="1931"/>
        <v>1390.1548145328657</v>
      </c>
      <c r="AE7285" s="49">
        <f>IF(P7285&gt;90,0,AD7285*0.7^((1/cosd(P7285))^0.678))</f>
        <v>4.460264122704972</v>
      </c>
      <c r="AG7285" s="81">
        <f t="shared" si="1932"/>
        <v>4.0377897974845682</v>
      </c>
      <c r="AH7285" s="82">
        <f t="shared" si="1933"/>
        <v>1.8962306798614317</v>
      </c>
      <c r="AI7285" s="81">
        <f t="shared" si="1934"/>
        <v>4.0320074026993318</v>
      </c>
      <c r="AJ7285" s="82">
        <f t="shared" si="1935"/>
        <v>2.0687686259212654</v>
      </c>
    </row>
    <row r="7286" spans="9:36" ht="23.5" x14ac:dyDescent="0.35">
      <c r="I7286" s="57" t="s">
        <v>7297</v>
      </c>
      <c r="J7286" s="58">
        <f t="shared" si="1937"/>
        <v>304</v>
      </c>
      <c r="K7286" s="58">
        <f t="shared" si="1936"/>
        <v>9</v>
      </c>
      <c r="L7286" s="58">
        <f t="shared" si="1924"/>
        <v>16.495302031310562</v>
      </c>
      <c r="M7286" s="59">
        <f t="shared" si="1925"/>
        <v>7.8755883671885085</v>
      </c>
      <c r="N7286" s="59">
        <f t="shared" si="1926"/>
        <v>-61.86617449217237</v>
      </c>
      <c r="O7286" s="59">
        <f t="shared" si="1927"/>
        <v>-15.056183025397402</v>
      </c>
      <c r="P7286" s="59">
        <f t="shared" si="1928"/>
        <v>78.226584753630604</v>
      </c>
      <c r="Q7286" s="60">
        <f t="shared" si="1929"/>
        <v>11.773415246369396</v>
      </c>
      <c r="R7286" s="59">
        <f t="shared" si="1930"/>
        <v>-60.444288642925834</v>
      </c>
      <c r="S7286" s="61">
        <f t="shared" si="1921"/>
        <v>0.33105433477731133</v>
      </c>
      <c r="U7286" s="13">
        <f t="shared" si="1922"/>
        <v>78.226584753630604</v>
      </c>
      <c r="V7286" s="14">
        <f t="shared" si="1923"/>
        <v>-60.444288642925834</v>
      </c>
      <c r="W7286" s="7">
        <v>77.640100000000004</v>
      </c>
      <c r="X7286" s="28">
        <v>-61.024000000000001</v>
      </c>
      <c r="Y7286" s="74">
        <v>0.96542016832665034</v>
      </c>
      <c r="Z7286" s="75">
        <v>0.96444799999999997</v>
      </c>
      <c r="AA7286" s="33">
        <v>0.33105433477731133</v>
      </c>
      <c r="AB7286" s="33">
        <v>0.39156299999999999</v>
      </c>
      <c r="AC7286" s="45"/>
      <c r="AD7286" s="48">
        <f t="shared" si="1931"/>
        <v>1390.1548145328657</v>
      </c>
      <c r="AE7286" s="49">
        <f>IF(P7286&gt;90,0,AD7286*0.7^((1/cosd(P7286))^0.678))</f>
        <v>487.53368590716428</v>
      </c>
      <c r="AG7286" s="81">
        <f t="shared" si="1932"/>
        <v>470.67485311340681</v>
      </c>
      <c r="AH7286" s="82">
        <f t="shared" si="1933"/>
        <v>161.40014006952691</v>
      </c>
      <c r="AI7286" s="81">
        <f t="shared" si="1934"/>
        <v>470.20088830579277</v>
      </c>
      <c r="AJ7286" s="82">
        <f t="shared" si="1935"/>
        <v>190.90015265486696</v>
      </c>
    </row>
    <row r="7287" spans="9:36" ht="23.5" x14ac:dyDescent="0.35">
      <c r="I7287" s="57" t="s">
        <v>7298</v>
      </c>
      <c r="J7287" s="58">
        <f t="shared" si="1937"/>
        <v>304</v>
      </c>
      <c r="K7287" s="58">
        <f t="shared" si="1936"/>
        <v>10</v>
      </c>
      <c r="L7287" s="58">
        <f t="shared" si="1924"/>
        <v>16.495302031310562</v>
      </c>
      <c r="M7287" s="59">
        <f t="shared" si="1925"/>
        <v>8.8755883671885094</v>
      </c>
      <c r="N7287" s="59">
        <f t="shared" si="1926"/>
        <v>-46.866174492172362</v>
      </c>
      <c r="O7287" s="59">
        <f t="shared" si="1927"/>
        <v>-15.056183025397402</v>
      </c>
      <c r="P7287" s="59">
        <f t="shared" si="1928"/>
        <v>68.479748582969748</v>
      </c>
      <c r="Q7287" s="60">
        <f t="shared" si="1929"/>
        <v>21.520251417030256</v>
      </c>
      <c r="R7287" s="59">
        <f t="shared" si="1930"/>
        <v>-49.245632059408756</v>
      </c>
      <c r="S7287" s="61">
        <f t="shared" si="1921"/>
        <v>0.37323930737791039</v>
      </c>
      <c r="U7287" s="13">
        <f t="shared" si="1922"/>
        <v>68.479748582969748</v>
      </c>
      <c r="V7287" s="14">
        <f t="shared" si="1923"/>
        <v>-49.245632059408756</v>
      </c>
      <c r="W7287" s="7">
        <v>67.870199999999997</v>
      </c>
      <c r="X7287" s="28">
        <v>-49.774000000000001</v>
      </c>
      <c r="Y7287" s="74">
        <v>0.99762553844114543</v>
      </c>
      <c r="Z7287" s="75">
        <v>0.99718799999999996</v>
      </c>
      <c r="AA7287" s="33">
        <v>0.37323930737791039</v>
      </c>
      <c r="AB7287" s="33">
        <v>0.44157400000000002</v>
      </c>
      <c r="AC7287" s="45"/>
      <c r="AD7287" s="48">
        <f t="shared" si="1931"/>
        <v>1390.1548145328657</v>
      </c>
      <c r="AE7287" s="49">
        <f>IF(P7287&gt;90,0,AD7287*0.7^((1/cosd(P7287))^0.678))</f>
        <v>687.58275170875004</v>
      </c>
      <c r="AG7287" s="81">
        <f t="shared" si="1932"/>
        <v>685.95011289628621</v>
      </c>
      <c r="AH7287" s="82">
        <f t="shared" si="1933"/>
        <v>256.63291001277162</v>
      </c>
      <c r="AI7287" s="81">
        <f t="shared" si="1934"/>
        <v>685.64926901094498</v>
      </c>
      <c r="AJ7287" s="82">
        <f t="shared" si="1935"/>
        <v>303.61866600303961</v>
      </c>
    </row>
    <row r="7288" spans="9:36" ht="23.5" x14ac:dyDescent="0.35">
      <c r="I7288" s="57" t="s">
        <v>7299</v>
      </c>
      <c r="J7288" s="58">
        <f t="shared" si="1937"/>
        <v>304</v>
      </c>
      <c r="K7288" s="58">
        <f t="shared" si="1936"/>
        <v>11</v>
      </c>
      <c r="L7288" s="58">
        <f t="shared" si="1924"/>
        <v>16.495302031310562</v>
      </c>
      <c r="M7288" s="59">
        <f t="shared" si="1925"/>
        <v>9.8755883671885094</v>
      </c>
      <c r="N7288" s="59">
        <f t="shared" si="1926"/>
        <v>-31.866174492172359</v>
      </c>
      <c r="O7288" s="59">
        <f t="shared" si="1927"/>
        <v>-15.056183025397402</v>
      </c>
      <c r="P7288" s="59">
        <f t="shared" si="1928"/>
        <v>60.404753629653605</v>
      </c>
      <c r="Q7288" s="60">
        <f t="shared" si="1929"/>
        <v>29.595246370346391</v>
      </c>
      <c r="R7288" s="59">
        <f t="shared" si="1930"/>
        <v>-35.895279656130803</v>
      </c>
      <c r="S7288" s="61">
        <f t="shared" si="1921"/>
        <v>0.51267889553758106</v>
      </c>
      <c r="U7288" s="13">
        <f t="shared" si="1922"/>
        <v>60.404753629653605</v>
      </c>
      <c r="V7288" s="14">
        <f t="shared" si="1923"/>
        <v>-35.895279656130803</v>
      </c>
      <c r="W7288" s="7">
        <v>59.744300000000003</v>
      </c>
      <c r="X7288" s="28">
        <v>-36.335000000000008</v>
      </c>
      <c r="Y7288" s="74">
        <v>0.99048859472145823</v>
      </c>
      <c r="Z7288" s="75">
        <v>0.99194000000000004</v>
      </c>
      <c r="AA7288" s="33">
        <v>0.51267889553758106</v>
      </c>
      <c r="AB7288" s="33">
        <v>0.55564000000000002</v>
      </c>
      <c r="AC7288" s="45"/>
      <c r="AD7288" s="48">
        <f t="shared" si="1931"/>
        <v>1390.1548145328657</v>
      </c>
      <c r="AE7288" s="49">
        <f>IF(P7288&gt;90,0,AD7288*0.7^((1/cosd(P7288))^0.678))</f>
        <v>781.89930529819719</v>
      </c>
      <c r="AG7288" s="81">
        <f t="shared" si="1932"/>
        <v>774.46234411849582</v>
      </c>
      <c r="AH7288" s="82">
        <f t="shared" si="1933"/>
        <v>400.86327226188166</v>
      </c>
      <c r="AI7288" s="81">
        <f t="shared" si="1934"/>
        <v>775.59719689749375</v>
      </c>
      <c r="AJ7288" s="82">
        <f t="shared" si="1935"/>
        <v>434.45452999589031</v>
      </c>
    </row>
    <row r="7289" spans="9:36" ht="23.5" x14ac:dyDescent="0.35">
      <c r="I7289" s="57" t="s">
        <v>7300</v>
      </c>
      <c r="J7289" s="58">
        <f t="shared" si="1937"/>
        <v>304</v>
      </c>
      <c r="K7289" s="58">
        <f t="shared" si="1936"/>
        <v>12</v>
      </c>
      <c r="L7289" s="58">
        <f t="shared" si="1924"/>
        <v>16.495302031310562</v>
      </c>
      <c r="M7289" s="59">
        <f t="shared" si="1925"/>
        <v>10.875588367188509</v>
      </c>
      <c r="N7289" s="59">
        <f t="shared" si="1926"/>
        <v>-16.866174492172359</v>
      </c>
      <c r="O7289" s="59">
        <f t="shared" si="1927"/>
        <v>-15.056183025397402</v>
      </c>
      <c r="P7289" s="59">
        <f t="shared" si="1928"/>
        <v>54.795023523327956</v>
      </c>
      <c r="Q7289" s="60">
        <f t="shared" si="1929"/>
        <v>35.204976476672044</v>
      </c>
      <c r="R7289" s="59">
        <f t="shared" si="1930"/>
        <v>-20.053320526138027</v>
      </c>
      <c r="S7289" s="61">
        <f t="shared" si="1921"/>
        <v>0.6716589907477849</v>
      </c>
      <c r="U7289" s="13">
        <f t="shared" si="1922"/>
        <v>54.795023523327956</v>
      </c>
      <c r="V7289" s="14">
        <f t="shared" si="1923"/>
        <v>-20.053320526138027</v>
      </c>
      <c r="W7289" s="7">
        <v>54.0854</v>
      </c>
      <c r="X7289" s="28">
        <v>-20.336999999999989</v>
      </c>
      <c r="Y7289" s="74">
        <v>0.93873864363494064</v>
      </c>
      <c r="Z7289" s="75">
        <v>0.94254899999999997</v>
      </c>
      <c r="AA7289" s="33">
        <v>0.6716589907477849</v>
      </c>
      <c r="AB7289" s="33">
        <v>0.68501299999999998</v>
      </c>
      <c r="AC7289" s="45"/>
      <c r="AD7289" s="48">
        <f t="shared" si="1931"/>
        <v>1390.1548145328657</v>
      </c>
      <c r="AE7289" s="49">
        <f>IF(P7289&gt;90,0,AD7289*0.7^((1/cosd(P7289))^0.678))</f>
        <v>828.01243159747571</v>
      </c>
      <c r="AG7289" s="81">
        <f t="shared" si="1932"/>
        <v>777.28726695068337</v>
      </c>
      <c r="AH7289" s="82">
        <f t="shared" si="1933"/>
        <v>556.14199413337985</v>
      </c>
      <c r="AI7289" s="81">
        <f t="shared" si="1934"/>
        <v>780.44228938976914</v>
      </c>
      <c r="AJ7289" s="82">
        <f t="shared" si="1935"/>
        <v>567.19927980588159</v>
      </c>
    </row>
    <row r="7290" spans="9:36" ht="23.5" x14ac:dyDescent="0.35">
      <c r="I7290" s="57" t="s">
        <v>7301</v>
      </c>
      <c r="J7290" s="58">
        <f t="shared" si="1937"/>
        <v>304</v>
      </c>
      <c r="K7290" s="58">
        <f t="shared" si="1936"/>
        <v>13</v>
      </c>
      <c r="L7290" s="58">
        <f t="shared" si="1924"/>
        <v>16.495302031310562</v>
      </c>
      <c r="M7290" s="59">
        <f t="shared" si="1925"/>
        <v>11.875588367188509</v>
      </c>
      <c r="N7290" s="59">
        <f t="shared" si="1926"/>
        <v>-1.8661744921723589</v>
      </c>
      <c r="O7290" s="59">
        <f t="shared" si="1927"/>
        <v>-15.056183025397402</v>
      </c>
      <c r="P7290" s="59">
        <f t="shared" si="1928"/>
        <v>52.47558720751443</v>
      </c>
      <c r="Q7290" s="60">
        <f t="shared" si="1929"/>
        <v>37.52441279248557</v>
      </c>
      <c r="R7290" s="59">
        <f t="shared" si="1930"/>
        <v>-2.2724491285495731</v>
      </c>
      <c r="S7290" s="61">
        <f t="shared" si="1921"/>
        <v>0.81276076432650535</v>
      </c>
      <c r="U7290" s="13">
        <f t="shared" si="1922"/>
        <v>52.47558720751443</v>
      </c>
      <c r="V7290" s="14">
        <f t="shared" si="1923"/>
        <v>-2.2724491285495731</v>
      </c>
      <c r="W7290" s="7">
        <v>51.745199999999997</v>
      </c>
      <c r="X7290" s="28">
        <v>-2.335000000000008</v>
      </c>
      <c r="Y7290" s="74">
        <v>0.84286536856119043</v>
      </c>
      <c r="Z7290" s="75">
        <v>0.84219500000000003</v>
      </c>
      <c r="AA7290" s="33">
        <v>0.81276076432650535</v>
      </c>
      <c r="AB7290" s="33">
        <v>0.81101800000000002</v>
      </c>
      <c r="AC7290" s="45"/>
      <c r="AD7290" s="48">
        <f t="shared" si="1931"/>
        <v>1390.1548145328657</v>
      </c>
      <c r="AE7290" s="49">
        <f>IF(P7290&gt;90,0,AD7290*0.7^((1/cosd(P7290))^0.678))</f>
        <v>843.86626559090598</v>
      </c>
      <c r="AG7290" s="81">
        <f t="shared" si="1932"/>
        <v>711.26565096363436</v>
      </c>
      <c r="AH7290" s="82">
        <f t="shared" si="1933"/>
        <v>685.86139101101855</v>
      </c>
      <c r="AI7290" s="81">
        <f t="shared" si="1934"/>
        <v>710.69994954933304</v>
      </c>
      <c r="AJ7290" s="82">
        <f t="shared" si="1935"/>
        <v>684.39073098700544</v>
      </c>
    </row>
    <row r="7291" spans="9:36" ht="23.5" x14ac:dyDescent="0.35">
      <c r="I7291" s="57" t="s">
        <v>7302</v>
      </c>
      <c r="J7291" s="58">
        <f t="shared" si="1937"/>
        <v>304</v>
      </c>
      <c r="K7291" s="58">
        <f t="shared" si="1936"/>
        <v>14</v>
      </c>
      <c r="L7291" s="58">
        <f t="shared" si="1924"/>
        <v>16.495302031310562</v>
      </c>
      <c r="M7291" s="59">
        <f t="shared" si="1925"/>
        <v>12.875588367188509</v>
      </c>
      <c r="N7291" s="59">
        <f t="shared" si="1926"/>
        <v>13.133825507827641</v>
      </c>
      <c r="O7291" s="59">
        <f t="shared" si="1927"/>
        <v>-15.056183025397402</v>
      </c>
      <c r="P7291" s="59">
        <f t="shared" si="1928"/>
        <v>53.882953928655091</v>
      </c>
      <c r="Q7291" s="60">
        <f t="shared" si="1929"/>
        <v>36.117046071344909</v>
      </c>
      <c r="R7291" s="59">
        <f t="shared" si="1930"/>
        <v>15.761231442586736</v>
      </c>
      <c r="S7291" s="61">
        <f t="shared" si="1921"/>
        <v>0.91886280121000863</v>
      </c>
      <c r="U7291" s="13">
        <f t="shared" si="1922"/>
        <v>53.882953928655091</v>
      </c>
      <c r="V7291" s="14">
        <f t="shared" si="1923"/>
        <v>15.761231442586736</v>
      </c>
      <c r="W7291" s="7">
        <v>53.175600000000003</v>
      </c>
      <c r="X7291" s="28">
        <v>15.924000000000007</v>
      </c>
      <c r="Y7291" s="74">
        <v>0.70931431339978623</v>
      </c>
      <c r="Z7291" s="75">
        <v>0.68997699999999995</v>
      </c>
      <c r="AA7291" s="33">
        <v>0.91886280121000863</v>
      </c>
      <c r="AB7291" s="33">
        <v>0.91543099999999999</v>
      </c>
      <c r="AC7291" s="45"/>
      <c r="AD7291" s="48">
        <f t="shared" si="1931"/>
        <v>1390.1548145328657</v>
      </c>
      <c r="AE7291" s="49">
        <f>IF(P7291&gt;90,0,AD7291*0.7^((1/cosd(P7291))^0.678))</f>
        <v>834.44255616237433</v>
      </c>
      <c r="AG7291" s="81">
        <f t="shared" si="1932"/>
        <v>591.88204879587715</v>
      </c>
      <c r="AH7291" s="82">
        <f t="shared" si="1933"/>
        <v>766.73822460419922</v>
      </c>
      <c r="AI7291" s="81">
        <f t="shared" si="1934"/>
        <v>575.74617157324656</v>
      </c>
      <c r="AJ7291" s="82">
        <f t="shared" si="1935"/>
        <v>763.87458363027849</v>
      </c>
    </row>
    <row r="7292" spans="9:36" ht="23.5" x14ac:dyDescent="0.35">
      <c r="I7292" s="57" t="s">
        <v>7303</v>
      </c>
      <c r="J7292" s="58">
        <f t="shared" si="1937"/>
        <v>304</v>
      </c>
      <c r="K7292" s="58">
        <f t="shared" si="1936"/>
        <v>15</v>
      </c>
      <c r="L7292" s="58">
        <f t="shared" si="1924"/>
        <v>16.495302031310562</v>
      </c>
      <c r="M7292" s="59">
        <f t="shared" si="1925"/>
        <v>13.875588367188509</v>
      </c>
      <c r="N7292" s="59">
        <f t="shared" si="1926"/>
        <v>28.133825507827641</v>
      </c>
      <c r="O7292" s="59">
        <f t="shared" si="1927"/>
        <v>-15.056183025397402</v>
      </c>
      <c r="P7292" s="59">
        <f t="shared" si="1928"/>
        <v>58.744508723973553</v>
      </c>
      <c r="Q7292" s="60">
        <f t="shared" si="1929"/>
        <v>31.25549127602644</v>
      </c>
      <c r="R7292" s="59">
        <f t="shared" si="1930"/>
        <v>32.184939979666424</v>
      </c>
      <c r="S7292" s="61">
        <f t="shared" si="1921"/>
        <v>0.98185899587231162</v>
      </c>
      <c r="U7292" s="13">
        <f t="shared" si="1922"/>
        <v>58.744508723973553</v>
      </c>
      <c r="V7292" s="14">
        <f t="shared" si="1923"/>
        <v>32.184939979666424</v>
      </c>
      <c r="W7292" s="7">
        <v>58.092799999999997</v>
      </c>
      <c r="X7292" s="28">
        <v>32.510999999999996</v>
      </c>
      <c r="Y7292" s="74">
        <v>0.55241616713970798</v>
      </c>
      <c r="Z7292" s="75">
        <v>0.50382099999999996</v>
      </c>
      <c r="AA7292" s="33">
        <v>0.98185899587231162</v>
      </c>
      <c r="AB7292" s="33">
        <v>0.98152700000000004</v>
      </c>
      <c r="AC7292" s="45"/>
      <c r="AD7292" s="48">
        <f t="shared" si="1931"/>
        <v>1390.1548145328657</v>
      </c>
      <c r="AE7292" s="49">
        <f>IF(P7292&gt;90,0,AD7292*0.7^((1/cosd(P7292))^0.678))</f>
        <v>796.84687966276022</v>
      </c>
      <c r="AG7292" s="81">
        <f t="shared" si="1932"/>
        <v>440.19109906053814</v>
      </c>
      <c r="AH7292" s="82">
        <f t="shared" si="1933"/>
        <v>782.39127712966251</v>
      </c>
      <c r="AI7292" s="81">
        <f t="shared" si="1934"/>
        <v>401.46819175857149</v>
      </c>
      <c r="AJ7292" s="82">
        <f t="shared" si="1935"/>
        <v>782.12672725475011</v>
      </c>
    </row>
    <row r="7293" spans="9:36" ht="23.5" x14ac:dyDescent="0.35">
      <c r="I7293" s="57" t="s">
        <v>7304</v>
      </c>
      <c r="J7293" s="58">
        <f t="shared" si="1937"/>
        <v>304</v>
      </c>
      <c r="K7293" s="58">
        <f t="shared" si="1936"/>
        <v>16</v>
      </c>
      <c r="L7293" s="58">
        <f t="shared" si="1924"/>
        <v>16.495302031310562</v>
      </c>
      <c r="M7293" s="59">
        <f t="shared" si="1925"/>
        <v>14.875588367188509</v>
      </c>
      <c r="N7293" s="59">
        <f t="shared" si="1926"/>
        <v>43.133825507827638</v>
      </c>
      <c r="O7293" s="59">
        <f t="shared" si="1927"/>
        <v>-15.056183025397402</v>
      </c>
      <c r="P7293" s="59">
        <f t="shared" si="1928"/>
        <v>66.286416516297862</v>
      </c>
      <c r="Q7293" s="60">
        <f t="shared" si="1929"/>
        <v>23.713583483702134</v>
      </c>
      <c r="R7293" s="59">
        <f t="shared" si="1930"/>
        <v>46.147057505741863</v>
      </c>
      <c r="S7293" s="61">
        <f t="shared" si="1921"/>
        <v>0.99983202134482985</v>
      </c>
      <c r="U7293" s="13">
        <f t="shared" si="1922"/>
        <v>66.286416516297862</v>
      </c>
      <c r="V7293" s="14">
        <f t="shared" si="1923"/>
        <v>46.147057505741863</v>
      </c>
      <c r="W7293" s="7">
        <v>65.696299999999994</v>
      </c>
      <c r="X7293" s="28">
        <v>46.562000000000012</v>
      </c>
      <c r="Y7293" s="74">
        <v>0.40258228180259481</v>
      </c>
      <c r="Z7293" s="75">
        <v>0.33022000000000001</v>
      </c>
      <c r="AA7293" s="33">
        <v>0.99983202134482985</v>
      </c>
      <c r="AB7293" s="33">
        <v>0.99966900000000003</v>
      </c>
      <c r="AC7293" s="45"/>
      <c r="AD7293" s="48">
        <f t="shared" si="1931"/>
        <v>1390.1548145328657</v>
      </c>
      <c r="AE7293" s="49">
        <f>IF(P7293&gt;90,0,AD7293*0.7^((1/cosd(P7293))^0.678))</f>
        <v>717.47366444196416</v>
      </c>
      <c r="AG7293" s="81">
        <f t="shared" si="1932"/>
        <v>288.84218496431515</v>
      </c>
      <c r="AH7293" s="82">
        <f t="shared" si="1933"/>
        <v>717.35314418069117</v>
      </c>
      <c r="AI7293" s="81">
        <f t="shared" si="1934"/>
        <v>236.92415347202541</v>
      </c>
      <c r="AJ7293" s="82">
        <f t="shared" si="1935"/>
        <v>717.23618065903395</v>
      </c>
    </row>
    <row r="7294" spans="9:36" ht="23.5" x14ac:dyDescent="0.35">
      <c r="I7294" s="57" t="s">
        <v>7305</v>
      </c>
      <c r="J7294" s="58">
        <f t="shared" si="1937"/>
        <v>304</v>
      </c>
      <c r="K7294" s="58">
        <f t="shared" si="1936"/>
        <v>17</v>
      </c>
      <c r="L7294" s="58">
        <f t="shared" si="1924"/>
        <v>16.495302031310562</v>
      </c>
      <c r="M7294" s="59">
        <f t="shared" si="1925"/>
        <v>15.875588367188509</v>
      </c>
      <c r="N7294" s="59">
        <f t="shared" si="1926"/>
        <v>58.133825507827638</v>
      </c>
      <c r="O7294" s="59">
        <f t="shared" si="1927"/>
        <v>-15.056183025397402</v>
      </c>
      <c r="P7294" s="59">
        <f t="shared" si="1928"/>
        <v>75.681141790628175</v>
      </c>
      <c r="Q7294" s="60">
        <f t="shared" si="1929"/>
        <v>14.318858209371815</v>
      </c>
      <c r="R7294" s="59">
        <f t="shared" si="1930"/>
        <v>57.824786713784178</v>
      </c>
      <c r="S7294" s="61">
        <f t="shared" si="1921"/>
        <v>0.97659760267719398</v>
      </c>
      <c r="U7294" s="13">
        <f t="shared" si="1922"/>
        <v>75.681141790628175</v>
      </c>
      <c r="V7294" s="14">
        <f t="shared" si="1923"/>
        <v>57.824786713784178</v>
      </c>
      <c r="W7294" s="7">
        <v>75.132599999999996</v>
      </c>
      <c r="X7294" s="28">
        <v>58.28</v>
      </c>
      <c r="Y7294" s="74">
        <v>0.32775491672822687</v>
      </c>
      <c r="Z7294" s="75">
        <v>0.30259999999999998</v>
      </c>
      <c r="AA7294" s="33">
        <v>0.97659760267719398</v>
      </c>
      <c r="AB7294" s="33">
        <v>0.97436800000000001</v>
      </c>
      <c r="AC7294" s="45"/>
      <c r="AD7294" s="48">
        <f t="shared" si="1931"/>
        <v>1390.1548145328657</v>
      </c>
      <c r="AE7294" s="49">
        <f>IF(P7294&gt;90,0,AD7294*0.7^((1/cosd(P7294))^0.678))</f>
        <v>554.17043916788998</v>
      </c>
      <c r="AG7294" s="81">
        <f t="shared" si="1932"/>
        <v>181.6320861427167</v>
      </c>
      <c r="AH7294" s="82">
        <f t="shared" si="1933"/>
        <v>541.20152236592912</v>
      </c>
      <c r="AI7294" s="81">
        <f t="shared" si="1934"/>
        <v>167.69197489220349</v>
      </c>
      <c r="AJ7294" s="82">
        <f t="shared" si="1935"/>
        <v>539.96594247113865</v>
      </c>
    </row>
    <row r="7295" spans="9:36" ht="23.5" x14ac:dyDescent="0.35">
      <c r="I7295" s="57" t="s">
        <v>7306</v>
      </c>
      <c r="J7295" s="58">
        <f t="shared" si="1937"/>
        <v>304</v>
      </c>
      <c r="K7295" s="58">
        <f t="shared" si="1936"/>
        <v>18</v>
      </c>
      <c r="L7295" s="58">
        <f t="shared" si="1924"/>
        <v>16.495302031310562</v>
      </c>
      <c r="M7295" s="59">
        <f t="shared" si="1925"/>
        <v>16.875588367188509</v>
      </c>
      <c r="N7295" s="59">
        <f t="shared" si="1926"/>
        <v>73.133825507827638</v>
      </c>
      <c r="O7295" s="59">
        <f t="shared" si="1927"/>
        <v>-15.056183025397402</v>
      </c>
      <c r="P7295" s="59">
        <f t="shared" si="1928"/>
        <v>86.280781758346237</v>
      </c>
      <c r="Q7295" s="60">
        <f t="shared" si="1929"/>
        <v>3.7192182416537558</v>
      </c>
      <c r="R7295" s="59">
        <f t="shared" si="1930"/>
        <v>67.832332040682388</v>
      </c>
      <c r="S7295" s="61">
        <f t="shared" si="1921"/>
        <v>0.92198798016799566</v>
      </c>
      <c r="U7295" s="13">
        <f t="shared" si="1922"/>
        <v>86.280781758346237</v>
      </c>
      <c r="V7295" s="14">
        <f t="shared" si="1923"/>
        <v>67.832332040682388</v>
      </c>
      <c r="W7295" s="7">
        <v>85.667199999999994</v>
      </c>
      <c r="X7295" s="28">
        <v>68.308999999999997</v>
      </c>
      <c r="Y7295" s="74">
        <v>0.39261418164115247</v>
      </c>
      <c r="Z7295" s="75">
        <v>0</v>
      </c>
      <c r="AA7295" s="33">
        <v>0.92198798016799566</v>
      </c>
      <c r="AB7295" s="33">
        <v>0</v>
      </c>
      <c r="AC7295" s="45"/>
      <c r="AD7295" s="48">
        <f t="shared" si="1931"/>
        <v>1390.1548145328657</v>
      </c>
      <c r="AE7295" s="49">
        <f>IF(P7295&gt;90,0,AD7295*0.7^((1/cosd(P7295))^0.678))</f>
        <v>142.35106448513437</v>
      </c>
      <c r="AG7295" s="81">
        <f t="shared" si="1932"/>
        <v>55.889046688577956</v>
      </c>
      <c r="AH7295" s="82">
        <f t="shared" si="1933"/>
        <v>131.24597041941314</v>
      </c>
      <c r="AI7295" s="81">
        <f t="shared" si="1934"/>
        <v>0</v>
      </c>
      <c r="AJ7295" s="82">
        <f t="shared" si="1935"/>
        <v>0</v>
      </c>
    </row>
    <row r="7296" spans="9:36" ht="23.5" x14ac:dyDescent="0.35">
      <c r="I7296" s="57" t="s">
        <v>7307</v>
      </c>
      <c r="J7296" s="58">
        <f t="shared" si="1937"/>
        <v>304</v>
      </c>
      <c r="K7296" s="58">
        <f t="shared" si="1936"/>
        <v>19</v>
      </c>
      <c r="L7296" s="58">
        <f t="shared" si="1924"/>
        <v>16.495302031310562</v>
      </c>
      <c r="M7296" s="59">
        <f t="shared" si="1925"/>
        <v>17.875588367188509</v>
      </c>
      <c r="N7296" s="59">
        <f t="shared" si="1926"/>
        <v>88.133825507827638</v>
      </c>
      <c r="O7296" s="59">
        <f t="shared" si="1927"/>
        <v>-15.056183025397402</v>
      </c>
      <c r="P7296" s="59">
        <f t="shared" si="1928"/>
        <v>97.62877385233719</v>
      </c>
      <c r="Q7296" s="60">
        <f t="shared" si="1929"/>
        <v>-7.6287738523371837</v>
      </c>
      <c r="R7296" s="59">
        <f t="shared" si="1930"/>
        <v>76.850126368483899</v>
      </c>
      <c r="S7296" s="61">
        <f t="shared" si="1921"/>
        <v>0</v>
      </c>
      <c r="U7296" s="13">
        <f t="shared" si="1922"/>
        <v>97.62877385233719</v>
      </c>
      <c r="V7296" s="14">
        <f t="shared" si="1923"/>
        <v>76.850126368483899</v>
      </c>
      <c r="W7296" s="7">
        <v>97.231300000000005</v>
      </c>
      <c r="X7296" s="28">
        <v>77.345000000000027</v>
      </c>
      <c r="Y7296" s="74">
        <v>0</v>
      </c>
      <c r="Z7296" s="75">
        <v>0</v>
      </c>
      <c r="AA7296" s="33">
        <v>0</v>
      </c>
      <c r="AB7296" s="33">
        <v>0</v>
      </c>
      <c r="AC7296" s="45"/>
      <c r="AD7296" s="48">
        <f t="shared" si="1931"/>
        <v>1390.1548145328657</v>
      </c>
      <c r="AE7296" s="49">
        <f>IF(P7296&gt;90,0,AD7296*0.7^((1/cosd(P7296))^0.678))</f>
        <v>0</v>
      </c>
      <c r="AG7296" s="81">
        <f t="shared" si="1932"/>
        <v>0</v>
      </c>
      <c r="AH7296" s="82">
        <f t="shared" si="1933"/>
        <v>0</v>
      </c>
      <c r="AI7296" s="81">
        <f t="shared" si="1934"/>
        <v>0</v>
      </c>
      <c r="AJ7296" s="82">
        <f t="shared" si="1935"/>
        <v>0</v>
      </c>
    </row>
    <row r="7297" spans="9:36" ht="23.5" x14ac:dyDescent="0.35">
      <c r="I7297" s="57" t="s">
        <v>7308</v>
      </c>
      <c r="J7297" s="58">
        <f t="shared" si="1937"/>
        <v>304</v>
      </c>
      <c r="K7297" s="58">
        <f t="shared" si="1936"/>
        <v>20</v>
      </c>
      <c r="L7297" s="58">
        <f t="shared" si="1924"/>
        <v>16.495302031310562</v>
      </c>
      <c r="M7297" s="59">
        <f t="shared" si="1925"/>
        <v>18.875588367188509</v>
      </c>
      <c r="N7297" s="59">
        <f t="shared" si="1926"/>
        <v>103.13382550782764</v>
      </c>
      <c r="O7297" s="59">
        <f t="shared" si="1927"/>
        <v>-15.056183025397402</v>
      </c>
      <c r="P7297" s="59">
        <f t="shared" si="1928"/>
        <v>109.39495427739347</v>
      </c>
      <c r="Q7297" s="60">
        <f t="shared" si="1929"/>
        <v>-19.394954277393463</v>
      </c>
      <c r="R7297" s="59">
        <f t="shared" si="1930"/>
        <v>85.552445687826676</v>
      </c>
      <c r="S7297" s="61">
        <f t="shared" si="1921"/>
        <v>0</v>
      </c>
      <c r="U7297" s="13">
        <f t="shared" si="1922"/>
        <v>109.39495427739347</v>
      </c>
      <c r="V7297" s="14">
        <f t="shared" si="1923"/>
        <v>85.552445687826676</v>
      </c>
      <c r="W7297" s="7">
        <v>109.021</v>
      </c>
      <c r="X7297" s="28">
        <v>86.074000000000012</v>
      </c>
      <c r="Y7297" s="74">
        <v>0</v>
      </c>
      <c r="Z7297" s="75">
        <v>0</v>
      </c>
      <c r="AA7297" s="33">
        <v>0</v>
      </c>
      <c r="AB7297" s="33">
        <v>0</v>
      </c>
      <c r="AC7297" s="45"/>
      <c r="AD7297" s="48">
        <f t="shared" si="1931"/>
        <v>1390.1548145328657</v>
      </c>
      <c r="AE7297" s="49">
        <f>IF(P7297&gt;90,0,AD7297*0.7^((1/cosd(P7297))^0.678))</f>
        <v>0</v>
      </c>
      <c r="AG7297" s="81">
        <f t="shared" si="1932"/>
        <v>0</v>
      </c>
      <c r="AH7297" s="82">
        <f t="shared" si="1933"/>
        <v>0</v>
      </c>
      <c r="AI7297" s="81">
        <f t="shared" si="1934"/>
        <v>0</v>
      </c>
      <c r="AJ7297" s="82">
        <f t="shared" si="1935"/>
        <v>0</v>
      </c>
    </row>
    <row r="7298" spans="9:36" ht="23.5" x14ac:dyDescent="0.35">
      <c r="I7298" s="57" t="s">
        <v>7309</v>
      </c>
      <c r="J7298" s="58">
        <f t="shared" si="1937"/>
        <v>304</v>
      </c>
      <c r="K7298" s="58">
        <f t="shared" si="1936"/>
        <v>21</v>
      </c>
      <c r="L7298" s="58">
        <f t="shared" si="1924"/>
        <v>16.495302031310562</v>
      </c>
      <c r="M7298" s="59">
        <f t="shared" si="1925"/>
        <v>19.875588367188509</v>
      </c>
      <c r="N7298" s="59">
        <f t="shared" si="1926"/>
        <v>118.13382550782764</v>
      </c>
      <c r="O7298" s="59">
        <f t="shared" si="1927"/>
        <v>-15.056183025397402</v>
      </c>
      <c r="P7298" s="59">
        <f t="shared" si="1928"/>
        <v>121.30013299820925</v>
      </c>
      <c r="Q7298" s="60">
        <f t="shared" si="1929"/>
        <v>-31.300132998209257</v>
      </c>
      <c r="R7298" s="59">
        <f t="shared" si="1930"/>
        <v>94.706747368505063</v>
      </c>
      <c r="S7298" s="61">
        <f t="shared" si="1921"/>
        <v>0</v>
      </c>
      <c r="U7298" s="13">
        <f t="shared" si="1922"/>
        <v>121.30013299820925</v>
      </c>
      <c r="V7298" s="14">
        <f t="shared" si="1923"/>
        <v>94.706747368505063</v>
      </c>
      <c r="W7298" s="7">
        <v>120.93300000000001</v>
      </c>
      <c r="X7298" s="28">
        <v>95.269000000000005</v>
      </c>
      <c r="Y7298" s="74">
        <v>0</v>
      </c>
      <c r="Z7298" s="75">
        <v>0</v>
      </c>
      <c r="AA7298" s="33">
        <v>0</v>
      </c>
      <c r="AB7298" s="33">
        <v>0</v>
      </c>
      <c r="AC7298" s="45"/>
      <c r="AD7298" s="48">
        <f t="shared" si="1931"/>
        <v>1390.1548145328657</v>
      </c>
      <c r="AE7298" s="49">
        <f>IF(P7298&gt;90,0,AD7298*0.7^((1/cosd(P7298))^0.678))</f>
        <v>0</v>
      </c>
      <c r="AG7298" s="81">
        <f t="shared" si="1932"/>
        <v>0</v>
      </c>
      <c r="AH7298" s="82">
        <f t="shared" si="1933"/>
        <v>0</v>
      </c>
      <c r="AI7298" s="81">
        <f t="shared" si="1934"/>
        <v>0</v>
      </c>
      <c r="AJ7298" s="82">
        <f t="shared" si="1935"/>
        <v>0</v>
      </c>
    </row>
    <row r="7299" spans="9:36" ht="23.5" x14ac:dyDescent="0.35">
      <c r="I7299" s="57" t="s">
        <v>7310</v>
      </c>
      <c r="J7299" s="58">
        <f t="shared" si="1937"/>
        <v>304</v>
      </c>
      <c r="K7299" s="58">
        <f t="shared" si="1936"/>
        <v>22</v>
      </c>
      <c r="L7299" s="58">
        <f t="shared" si="1924"/>
        <v>16.495302031310562</v>
      </c>
      <c r="M7299" s="59">
        <f t="shared" si="1925"/>
        <v>20.875588367188509</v>
      </c>
      <c r="N7299" s="59">
        <f t="shared" si="1926"/>
        <v>133.13382550782765</v>
      </c>
      <c r="O7299" s="59">
        <f t="shared" si="1927"/>
        <v>-15.056183025397402</v>
      </c>
      <c r="P7299" s="59">
        <f t="shared" si="1928"/>
        <v>133.0243657025934</v>
      </c>
      <c r="Q7299" s="60">
        <f t="shared" si="1929"/>
        <v>-43.024365702593371</v>
      </c>
      <c r="R7299" s="59">
        <f t="shared" si="1930"/>
        <v>105.43177403089449</v>
      </c>
      <c r="S7299" s="61">
        <f t="shared" si="1921"/>
        <v>0</v>
      </c>
      <c r="U7299" s="13">
        <f t="shared" si="1922"/>
        <v>133.0243657025934</v>
      </c>
      <c r="V7299" s="14">
        <f t="shared" si="1923"/>
        <v>105.43177403089449</v>
      </c>
      <c r="W7299" s="7">
        <v>132.64400000000001</v>
      </c>
      <c r="X7299" s="28">
        <v>106.05000000000001</v>
      </c>
      <c r="Y7299" s="74">
        <v>0</v>
      </c>
      <c r="Z7299" s="75">
        <v>0</v>
      </c>
      <c r="AA7299" s="33">
        <v>0</v>
      </c>
      <c r="AB7299" s="33">
        <v>0</v>
      </c>
      <c r="AC7299" s="45"/>
      <c r="AD7299" s="48">
        <f t="shared" si="1931"/>
        <v>1390.1548145328657</v>
      </c>
      <c r="AE7299" s="49">
        <f>IF(P7299&gt;90,0,AD7299*0.7^((1/cosd(P7299))^0.678))</f>
        <v>0</v>
      </c>
      <c r="AG7299" s="81">
        <f t="shared" si="1932"/>
        <v>0</v>
      </c>
      <c r="AH7299" s="82">
        <f t="shared" si="1933"/>
        <v>0</v>
      </c>
      <c r="AI7299" s="81">
        <f t="shared" si="1934"/>
        <v>0</v>
      </c>
      <c r="AJ7299" s="82">
        <f t="shared" si="1935"/>
        <v>0</v>
      </c>
    </row>
    <row r="7300" spans="9:36" ht="23.5" x14ac:dyDescent="0.35">
      <c r="I7300" s="57" t="s">
        <v>7311</v>
      </c>
      <c r="J7300" s="58">
        <f t="shared" si="1937"/>
        <v>304</v>
      </c>
      <c r="K7300" s="58">
        <f t="shared" si="1936"/>
        <v>23</v>
      </c>
      <c r="L7300" s="58">
        <f t="shared" si="1924"/>
        <v>16.495302031310562</v>
      </c>
      <c r="M7300" s="59">
        <f t="shared" si="1925"/>
        <v>21.875588367188509</v>
      </c>
      <c r="N7300" s="59">
        <f t="shared" si="1926"/>
        <v>148.13382550782765</v>
      </c>
      <c r="O7300" s="59">
        <f t="shared" si="1927"/>
        <v>-15.056183025397402</v>
      </c>
      <c r="P7300" s="59">
        <f t="shared" si="1928"/>
        <v>144.03237344492382</v>
      </c>
      <c r="Q7300" s="60">
        <f t="shared" si="1929"/>
        <v>-54.03237344492382</v>
      </c>
      <c r="R7300" s="59">
        <f t="shared" si="1930"/>
        <v>119.77038522880811</v>
      </c>
      <c r="S7300" s="61">
        <f t="shared" si="1921"/>
        <v>0</v>
      </c>
      <c r="U7300" s="13">
        <f t="shared" si="1922"/>
        <v>144.03237344492382</v>
      </c>
      <c r="V7300" s="14">
        <f t="shared" si="1923"/>
        <v>119.77038522880811</v>
      </c>
      <c r="W7300" s="7">
        <v>143.61000000000001</v>
      </c>
      <c r="X7300" s="28">
        <v>120.43900000000002</v>
      </c>
      <c r="Y7300" s="74">
        <v>0</v>
      </c>
      <c r="Z7300" s="75">
        <v>0</v>
      </c>
      <c r="AA7300" s="33">
        <v>0</v>
      </c>
      <c r="AB7300" s="33">
        <v>0</v>
      </c>
      <c r="AC7300" s="45"/>
      <c r="AD7300" s="48">
        <f t="shared" si="1931"/>
        <v>1390.1548145328657</v>
      </c>
      <c r="AE7300" s="49">
        <f>IF(P7300&gt;90,0,AD7300*0.7^((1/cosd(P7300))^0.678))</f>
        <v>0</v>
      </c>
      <c r="AG7300" s="81">
        <f t="shared" si="1932"/>
        <v>0</v>
      </c>
      <c r="AH7300" s="82">
        <f t="shared" si="1933"/>
        <v>0</v>
      </c>
      <c r="AI7300" s="81">
        <f t="shared" si="1934"/>
        <v>0</v>
      </c>
      <c r="AJ7300" s="82">
        <f t="shared" si="1935"/>
        <v>0</v>
      </c>
    </row>
    <row r="7301" spans="9:36" ht="23.5" x14ac:dyDescent="0.35">
      <c r="I7301" s="57" t="s">
        <v>7312</v>
      </c>
      <c r="J7301" s="58">
        <f t="shared" si="1937"/>
        <v>305</v>
      </c>
      <c r="K7301" s="58">
        <f t="shared" si="1936"/>
        <v>0</v>
      </c>
      <c r="L7301" s="58">
        <f t="shared" si="1924"/>
        <v>16.507171742242516</v>
      </c>
      <c r="M7301" s="59">
        <f t="shared" si="1925"/>
        <v>-1.1242138042959584</v>
      </c>
      <c r="N7301" s="59">
        <f t="shared" si="1926"/>
        <v>-196.86320706443939</v>
      </c>
      <c r="O7301" s="59">
        <f t="shared" si="1927"/>
        <v>-15.363416576553023</v>
      </c>
      <c r="P7301" s="59">
        <f t="shared" si="1928"/>
        <v>153.38877320410606</v>
      </c>
      <c r="Q7301" s="60">
        <f t="shared" si="1929"/>
        <v>-63.388773204106037</v>
      </c>
      <c r="R7301" s="59">
        <f t="shared" si="1930"/>
        <v>-141.35672978798686</v>
      </c>
      <c r="S7301" s="61">
        <f t="shared" ref="S7301:S7364" si="1938">IF(Q7301&gt;0,SQRT(1-COS(RADIANS(90-P7301))^2*COS(RADIANS($D$11-R7301))^2),0)</f>
        <v>0</v>
      </c>
      <c r="U7301" s="13">
        <f t="shared" ref="U7301:U7364" si="1939">P7301</f>
        <v>153.38877320410606</v>
      </c>
      <c r="V7301" s="14">
        <f t="shared" ref="V7301:V7364" si="1940">R7301</f>
        <v>-141.35672978798686</v>
      </c>
      <c r="W7301" s="7">
        <v>152.465</v>
      </c>
      <c r="X7301" s="28">
        <v>142.471</v>
      </c>
      <c r="Y7301" s="74">
        <v>0</v>
      </c>
      <c r="Z7301" s="75">
        <v>0</v>
      </c>
      <c r="AA7301" s="33">
        <v>0</v>
      </c>
      <c r="AB7301" s="33">
        <v>0</v>
      </c>
      <c r="AC7301" s="45"/>
      <c r="AD7301" s="48">
        <f t="shared" si="1931"/>
        <v>1390.8254225521455</v>
      </c>
      <c r="AE7301" s="49">
        <f>IF(P7301&gt;90,0,AD7301*0.7^((1/cosd(P7301))^0.678))</f>
        <v>0</v>
      </c>
      <c r="AG7301" s="81">
        <f t="shared" si="1932"/>
        <v>0</v>
      </c>
      <c r="AH7301" s="82">
        <f t="shared" si="1933"/>
        <v>0</v>
      </c>
      <c r="AI7301" s="81">
        <f t="shared" si="1934"/>
        <v>0</v>
      </c>
      <c r="AJ7301" s="82">
        <f t="shared" si="1935"/>
        <v>0</v>
      </c>
    </row>
    <row r="7302" spans="9:36" ht="23.5" x14ac:dyDescent="0.35">
      <c r="I7302" s="57" t="s">
        <v>7313</v>
      </c>
      <c r="J7302" s="58">
        <f t="shared" si="1937"/>
        <v>305</v>
      </c>
      <c r="K7302" s="58">
        <f t="shared" si="1936"/>
        <v>1</v>
      </c>
      <c r="L7302" s="58">
        <f t="shared" ref="L7302:L7365" si="1941">229.18*(0.000075+0.001868*COS(RADIANS(360*(J7302-1)/365))-0.03277*SIN(RADIANS(360*(J7302-1)/365))-0.014615*COS(RADIANS(2*360*(J7302-1)/365))-0.0408*SIN(RADIANS(2*360*(J7302-1)/365)))</f>
        <v>16.507171742242516</v>
      </c>
      <c r="M7302" s="59">
        <f t="shared" ref="M7302:M7365" si="1942">K7302-($D$8-$D$7)/15+L7302/60</f>
        <v>-0.1242138042959583</v>
      </c>
      <c r="N7302" s="59">
        <f t="shared" ref="N7302:N7365" si="1943">15*(M7302-12)</f>
        <v>-181.86320706443939</v>
      </c>
      <c r="O7302" s="59">
        <f t="shared" ref="O7302:O7365" si="1944">23.45*SIN(RADIANS(360/365*(284+J7302)))</f>
        <v>-15.363416576553023</v>
      </c>
      <c r="P7302" s="59">
        <f t="shared" ref="P7302:P7365" si="1945">DEGREES(ACOS(SIN(RADIANS(O7302))*SIN(RADIANS($D$6))+COS(RADIANS(O7302))*COS(RADIANS($D$6))*COS(RADIANS(N7302))))</f>
        <v>157.91161770501188</v>
      </c>
      <c r="Q7302" s="60">
        <f t="shared" ref="Q7302:Q7365" si="1946">DEGREES(ASIN(SIN(RADIANS(O7302))*SIN(RADIANS($D$6))+COS(RADIANS(O7302))*COS(RADIANS($D$6))*COS(RADIANS(N7302))))</f>
        <v>-67.911617705011892</v>
      </c>
      <c r="R7302" s="59">
        <f t="shared" ref="R7302:R7365" si="1947">IF(N7302&lt;0,-DEGREES(ACOS((SIGN($D$6)*(SIN(RADIANS(Q7302))*SIN(RADIANS($D$6))-SIN(RADIANS(O7302)))/(COS(RADIANS(Q7302))*COS(RADIANS($D$6)))))),DEGREES(ACOS((SIGN($D$6)*(SIN(RADIANS(Q7302))*SIN(RADIANS($D$6))-SIN(RADIANS(O7302)))/(COS(RADIANS(Q7302))*COS(RADIANS($D$6)))))))</f>
        <v>-175.21749500730192</v>
      </c>
      <c r="S7302" s="61">
        <f t="shared" si="1938"/>
        <v>0</v>
      </c>
      <c r="U7302" s="13">
        <f t="shared" si="1939"/>
        <v>157.91161770501188</v>
      </c>
      <c r="V7302" s="14">
        <f t="shared" si="1940"/>
        <v>-175.21749500730192</v>
      </c>
      <c r="W7302" s="7">
        <v>156.87200000000001</v>
      </c>
      <c r="X7302" s="28">
        <v>175.32</v>
      </c>
      <c r="Y7302" s="74">
        <v>0</v>
      </c>
      <c r="Z7302" s="75">
        <v>0</v>
      </c>
      <c r="AA7302" s="33">
        <v>0</v>
      </c>
      <c r="AB7302" s="33">
        <v>0</v>
      </c>
      <c r="AC7302" s="45"/>
      <c r="AD7302" s="48">
        <f t="shared" ref="AD7302:AD7365" si="1948">1367.7*(1+0.033*COS(2*PI()*J7302/365))</f>
        <v>1390.8254225521455</v>
      </c>
      <c r="AE7302" s="49">
        <f>IF(P7302&gt;90,0,AD7302*0.7^((1/cosd(P7302))^0.678))</f>
        <v>0</v>
      </c>
      <c r="AG7302" s="81">
        <f t="shared" ref="AG7302:AG7365" si="1949">AE7302*Y7302</f>
        <v>0</v>
      </c>
      <c r="AH7302" s="82">
        <f t="shared" ref="AH7302:AH7365" si="1950">AE7302*AA7302</f>
        <v>0</v>
      </c>
      <c r="AI7302" s="81">
        <f t="shared" ref="AI7302:AI7365" si="1951">AE7302*Z7302</f>
        <v>0</v>
      </c>
      <c r="AJ7302" s="82">
        <f t="shared" ref="AJ7302:AJ7365" si="1952">AB7302*AE7302</f>
        <v>0</v>
      </c>
    </row>
    <row r="7303" spans="9:36" ht="23.5" x14ac:dyDescent="0.35">
      <c r="I7303" s="57" t="s">
        <v>7314</v>
      </c>
      <c r="J7303" s="58">
        <f t="shared" si="1937"/>
        <v>305</v>
      </c>
      <c r="K7303" s="58">
        <f t="shared" si="1936"/>
        <v>2</v>
      </c>
      <c r="L7303" s="58">
        <f t="shared" si="1941"/>
        <v>16.507171742242516</v>
      </c>
      <c r="M7303" s="59">
        <f t="shared" si="1942"/>
        <v>0.8757861957040417</v>
      </c>
      <c r="N7303" s="59">
        <f t="shared" si="1943"/>
        <v>-166.86320706443939</v>
      </c>
      <c r="O7303" s="59">
        <f t="shared" si="1944"/>
        <v>-15.363416576553023</v>
      </c>
      <c r="P7303" s="59">
        <f t="shared" si="1945"/>
        <v>155.08864330810158</v>
      </c>
      <c r="Q7303" s="60">
        <f t="shared" si="1946"/>
        <v>-65.088643308101595</v>
      </c>
      <c r="R7303" s="59">
        <f t="shared" si="1947"/>
        <v>-148.64818868686885</v>
      </c>
      <c r="S7303" s="61">
        <f t="shared" si="1938"/>
        <v>0</v>
      </c>
      <c r="U7303" s="13">
        <f t="shared" si="1939"/>
        <v>155.08864330810158</v>
      </c>
      <c r="V7303" s="14">
        <f t="shared" si="1940"/>
        <v>-148.64818868686885</v>
      </c>
      <c r="W7303" s="7">
        <v>154.17099999999999</v>
      </c>
      <c r="X7303" s="28">
        <v>-149.72190000000001</v>
      </c>
      <c r="Y7303" s="74">
        <v>0</v>
      </c>
      <c r="Z7303" s="75">
        <v>0</v>
      </c>
      <c r="AA7303" s="33">
        <v>0</v>
      </c>
      <c r="AB7303" s="33">
        <v>0</v>
      </c>
      <c r="AC7303" s="45"/>
      <c r="AD7303" s="48">
        <f t="shared" si="1948"/>
        <v>1390.8254225521455</v>
      </c>
      <c r="AE7303" s="49">
        <f>IF(P7303&gt;90,0,AD7303*0.7^((1/cosd(P7303))^0.678))</f>
        <v>0</v>
      </c>
      <c r="AG7303" s="81">
        <f t="shared" si="1949"/>
        <v>0</v>
      </c>
      <c r="AH7303" s="82">
        <f t="shared" si="1950"/>
        <v>0</v>
      </c>
      <c r="AI7303" s="81">
        <f t="shared" si="1951"/>
        <v>0</v>
      </c>
      <c r="AJ7303" s="82">
        <f t="shared" si="1952"/>
        <v>0</v>
      </c>
    </row>
    <row r="7304" spans="9:36" ht="23.5" x14ac:dyDescent="0.35">
      <c r="I7304" s="57" t="s">
        <v>7315</v>
      </c>
      <c r="J7304" s="58">
        <f t="shared" si="1937"/>
        <v>305</v>
      </c>
      <c r="K7304" s="58">
        <f t="shared" si="1936"/>
        <v>3</v>
      </c>
      <c r="L7304" s="58">
        <f t="shared" si="1941"/>
        <v>16.507171742242516</v>
      </c>
      <c r="M7304" s="59">
        <f t="shared" si="1942"/>
        <v>1.8757861957040416</v>
      </c>
      <c r="N7304" s="59">
        <f t="shared" si="1943"/>
        <v>-151.86320706443939</v>
      </c>
      <c r="O7304" s="59">
        <f t="shared" si="1944"/>
        <v>-15.363416576553023</v>
      </c>
      <c r="P7304" s="59">
        <f t="shared" si="1945"/>
        <v>146.76944087403211</v>
      </c>
      <c r="Q7304" s="60">
        <f t="shared" si="1946"/>
        <v>-56.769440874032114</v>
      </c>
      <c r="R7304" s="59">
        <f t="shared" si="1947"/>
        <v>-123.92403895414537</v>
      </c>
      <c r="S7304" s="61">
        <f t="shared" si="1938"/>
        <v>0</v>
      </c>
      <c r="U7304" s="13">
        <f t="shared" si="1939"/>
        <v>146.76944087403211</v>
      </c>
      <c r="V7304" s="14">
        <f t="shared" si="1940"/>
        <v>-123.92403895414537</v>
      </c>
      <c r="W7304" s="7">
        <v>146.04400000000001</v>
      </c>
      <c r="X7304" s="28">
        <v>-125.2038</v>
      </c>
      <c r="Y7304" s="74">
        <v>0</v>
      </c>
      <c r="Z7304" s="75">
        <v>0</v>
      </c>
      <c r="AA7304" s="33">
        <v>0</v>
      </c>
      <c r="AB7304" s="33">
        <v>0</v>
      </c>
      <c r="AC7304" s="45"/>
      <c r="AD7304" s="48">
        <f t="shared" si="1948"/>
        <v>1390.8254225521455</v>
      </c>
      <c r="AE7304" s="49">
        <f>IF(P7304&gt;90,0,AD7304*0.7^((1/cosd(P7304))^0.678))</f>
        <v>0</v>
      </c>
      <c r="AG7304" s="81">
        <f t="shared" si="1949"/>
        <v>0</v>
      </c>
      <c r="AH7304" s="82">
        <f t="shared" si="1950"/>
        <v>0</v>
      </c>
      <c r="AI7304" s="81">
        <f t="shared" si="1951"/>
        <v>0</v>
      </c>
      <c r="AJ7304" s="82">
        <f t="shared" si="1952"/>
        <v>0</v>
      </c>
    </row>
    <row r="7305" spans="9:36" ht="23.5" x14ac:dyDescent="0.35">
      <c r="I7305" s="57" t="s">
        <v>7316</v>
      </c>
      <c r="J7305" s="58">
        <f t="shared" si="1937"/>
        <v>305</v>
      </c>
      <c r="K7305" s="58">
        <f t="shared" si="1936"/>
        <v>4</v>
      </c>
      <c r="L7305" s="58">
        <f t="shared" si="1941"/>
        <v>16.507171742242516</v>
      </c>
      <c r="M7305" s="59">
        <f t="shared" si="1942"/>
        <v>2.8757861957040416</v>
      </c>
      <c r="N7305" s="59">
        <f t="shared" si="1943"/>
        <v>-136.86320706443939</v>
      </c>
      <c r="O7305" s="59">
        <f t="shared" si="1944"/>
        <v>-15.363416576553023</v>
      </c>
      <c r="P7305" s="59">
        <f t="shared" si="1945"/>
        <v>136.04980609256083</v>
      </c>
      <c r="Q7305" s="60">
        <f t="shared" si="1946"/>
        <v>-46.049806092560814</v>
      </c>
      <c r="R7305" s="59">
        <f t="shared" si="1947"/>
        <v>-108.20077963952448</v>
      </c>
      <c r="S7305" s="61">
        <f t="shared" si="1938"/>
        <v>0</v>
      </c>
      <c r="U7305" s="13">
        <f t="shared" si="1939"/>
        <v>136.04980609256083</v>
      </c>
      <c r="V7305" s="14">
        <f t="shared" si="1940"/>
        <v>-108.20077963952448</v>
      </c>
      <c r="W7305" s="7">
        <v>135.446</v>
      </c>
      <c r="X7305" s="28">
        <v>-109.34269999999999</v>
      </c>
      <c r="Y7305" s="74">
        <v>0</v>
      </c>
      <c r="Z7305" s="75">
        <v>0</v>
      </c>
      <c r="AA7305" s="33">
        <v>0</v>
      </c>
      <c r="AB7305" s="33">
        <v>0</v>
      </c>
      <c r="AC7305" s="45"/>
      <c r="AD7305" s="48">
        <f t="shared" si="1948"/>
        <v>1390.8254225521455</v>
      </c>
      <c r="AE7305" s="49">
        <f>IF(P7305&gt;90,0,AD7305*0.7^((1/cosd(P7305))^0.678))</f>
        <v>0</v>
      </c>
      <c r="AG7305" s="81">
        <f t="shared" si="1949"/>
        <v>0</v>
      </c>
      <c r="AH7305" s="82">
        <f t="shared" si="1950"/>
        <v>0</v>
      </c>
      <c r="AI7305" s="81">
        <f t="shared" si="1951"/>
        <v>0</v>
      </c>
      <c r="AJ7305" s="82">
        <f t="shared" si="1952"/>
        <v>0</v>
      </c>
    </row>
    <row r="7306" spans="9:36" ht="23.5" x14ac:dyDescent="0.35">
      <c r="I7306" s="57" t="s">
        <v>7317</v>
      </c>
      <c r="J7306" s="58">
        <f t="shared" si="1937"/>
        <v>305</v>
      </c>
      <c r="K7306" s="58">
        <f t="shared" si="1936"/>
        <v>5</v>
      </c>
      <c r="L7306" s="58">
        <f t="shared" si="1941"/>
        <v>16.507171742242516</v>
      </c>
      <c r="M7306" s="59">
        <f t="shared" si="1942"/>
        <v>3.8757861957040416</v>
      </c>
      <c r="N7306" s="59">
        <f t="shared" si="1943"/>
        <v>-121.86320706443938</v>
      </c>
      <c r="O7306" s="59">
        <f t="shared" si="1944"/>
        <v>-15.363416576553023</v>
      </c>
      <c r="P7306" s="59">
        <f t="shared" si="1945"/>
        <v>124.42420211064778</v>
      </c>
      <c r="Q7306" s="60">
        <f t="shared" si="1946"/>
        <v>-34.424202110647784</v>
      </c>
      <c r="R7306" s="59">
        <f t="shared" si="1947"/>
        <v>-96.865200261002187</v>
      </c>
      <c r="S7306" s="61">
        <f t="shared" si="1938"/>
        <v>0</v>
      </c>
      <c r="U7306" s="13">
        <f t="shared" si="1939"/>
        <v>124.42420211064778</v>
      </c>
      <c r="V7306" s="14">
        <f t="shared" si="1940"/>
        <v>-96.865200261002187</v>
      </c>
      <c r="W7306" s="7">
        <v>123.877</v>
      </c>
      <c r="X7306" s="28">
        <v>-97.857600000000005</v>
      </c>
      <c r="Y7306" s="74">
        <v>0</v>
      </c>
      <c r="Z7306" s="75">
        <v>0</v>
      </c>
      <c r="AA7306" s="33">
        <v>0</v>
      </c>
      <c r="AB7306" s="33">
        <v>0</v>
      </c>
      <c r="AC7306" s="45"/>
      <c r="AD7306" s="48">
        <f t="shared" si="1948"/>
        <v>1390.8254225521455</v>
      </c>
      <c r="AE7306" s="49">
        <f>IF(P7306&gt;90,0,AD7306*0.7^((1/cosd(P7306))^0.678))</f>
        <v>0</v>
      </c>
      <c r="AG7306" s="81">
        <f t="shared" si="1949"/>
        <v>0</v>
      </c>
      <c r="AH7306" s="82">
        <f t="shared" si="1950"/>
        <v>0</v>
      </c>
      <c r="AI7306" s="81">
        <f t="shared" si="1951"/>
        <v>0</v>
      </c>
      <c r="AJ7306" s="82">
        <f t="shared" si="1952"/>
        <v>0</v>
      </c>
    </row>
    <row r="7307" spans="9:36" ht="23.5" x14ac:dyDescent="0.35">
      <c r="I7307" s="57" t="s">
        <v>7318</v>
      </c>
      <c r="J7307" s="58">
        <f t="shared" si="1937"/>
        <v>305</v>
      </c>
      <c r="K7307" s="58">
        <f t="shared" si="1936"/>
        <v>6</v>
      </c>
      <c r="L7307" s="58">
        <f t="shared" si="1941"/>
        <v>16.507171742242516</v>
      </c>
      <c r="M7307" s="59">
        <f t="shared" si="1942"/>
        <v>4.8757861957040411</v>
      </c>
      <c r="N7307" s="59">
        <f t="shared" si="1943"/>
        <v>-106.86320706443938</v>
      </c>
      <c r="O7307" s="59">
        <f t="shared" si="1944"/>
        <v>-15.363416576553023</v>
      </c>
      <c r="P7307" s="59">
        <f t="shared" si="1945"/>
        <v>112.52745530911018</v>
      </c>
      <c r="Q7307" s="60">
        <f t="shared" si="1946"/>
        <v>-22.527455309110188</v>
      </c>
      <c r="R7307" s="59">
        <f t="shared" si="1947"/>
        <v>-87.478119035574736</v>
      </c>
      <c r="S7307" s="61">
        <f t="shared" si="1938"/>
        <v>0</v>
      </c>
      <c r="U7307" s="13">
        <f t="shared" si="1939"/>
        <v>112.52745530911018</v>
      </c>
      <c r="V7307" s="14">
        <f t="shared" si="1940"/>
        <v>-87.478119035574736</v>
      </c>
      <c r="W7307" s="7">
        <v>111.997</v>
      </c>
      <c r="X7307" s="28">
        <v>-88.359899999999996</v>
      </c>
      <c r="Y7307" s="74">
        <v>0</v>
      </c>
      <c r="Z7307" s="75">
        <v>0</v>
      </c>
      <c r="AA7307" s="33">
        <v>0</v>
      </c>
      <c r="AB7307" s="33">
        <v>0</v>
      </c>
      <c r="AC7307" s="45"/>
      <c r="AD7307" s="48">
        <f t="shared" si="1948"/>
        <v>1390.8254225521455</v>
      </c>
      <c r="AE7307" s="49">
        <f>IF(P7307&gt;90,0,AD7307*0.7^((1/cosd(P7307))^0.678))</f>
        <v>0</v>
      </c>
      <c r="AG7307" s="81">
        <f t="shared" si="1949"/>
        <v>0</v>
      </c>
      <c r="AH7307" s="82">
        <f t="shared" si="1950"/>
        <v>0</v>
      </c>
      <c r="AI7307" s="81">
        <f t="shared" si="1951"/>
        <v>0</v>
      </c>
      <c r="AJ7307" s="82">
        <f t="shared" si="1952"/>
        <v>0</v>
      </c>
    </row>
    <row r="7308" spans="9:36" ht="23.5" x14ac:dyDescent="0.35">
      <c r="I7308" s="57" t="s">
        <v>7319</v>
      </c>
      <c r="J7308" s="58">
        <f t="shared" si="1937"/>
        <v>305</v>
      </c>
      <c r="K7308" s="58">
        <f t="shared" si="1936"/>
        <v>7</v>
      </c>
      <c r="L7308" s="58">
        <f t="shared" si="1941"/>
        <v>16.507171742242516</v>
      </c>
      <c r="M7308" s="59">
        <f t="shared" si="1942"/>
        <v>5.8757861957040411</v>
      </c>
      <c r="N7308" s="59">
        <f t="shared" si="1943"/>
        <v>-91.863207064439379</v>
      </c>
      <c r="O7308" s="59">
        <f t="shared" si="1944"/>
        <v>-15.363416576553023</v>
      </c>
      <c r="P7308" s="59">
        <f t="shared" si="1945"/>
        <v>100.70726004536937</v>
      </c>
      <c r="Q7308" s="60">
        <f t="shared" si="1946"/>
        <v>-10.70726004536937</v>
      </c>
      <c r="R7308" s="59">
        <f t="shared" si="1947"/>
        <v>-78.763719694346051</v>
      </c>
      <c r="S7308" s="61">
        <f t="shared" si="1938"/>
        <v>0</v>
      </c>
      <c r="U7308" s="13">
        <f t="shared" si="1939"/>
        <v>100.70726004536937</v>
      </c>
      <c r="V7308" s="14">
        <f t="shared" si="1940"/>
        <v>-78.763719694346051</v>
      </c>
      <c r="W7308" s="7">
        <v>100.16500000000001</v>
      </c>
      <c r="X7308" s="28">
        <v>-79.569000000000003</v>
      </c>
      <c r="Y7308" s="74">
        <v>0</v>
      </c>
      <c r="Z7308" s="75">
        <v>0</v>
      </c>
      <c r="AA7308" s="33">
        <v>0</v>
      </c>
      <c r="AB7308" s="33">
        <v>0</v>
      </c>
      <c r="AC7308" s="45"/>
      <c r="AD7308" s="48">
        <f t="shared" si="1948"/>
        <v>1390.8254225521455</v>
      </c>
      <c r="AE7308" s="49">
        <f>IF(P7308&gt;90,0,AD7308*0.7^((1/cosd(P7308))^0.678))</f>
        <v>0</v>
      </c>
      <c r="AG7308" s="81">
        <f t="shared" si="1949"/>
        <v>0</v>
      </c>
      <c r="AH7308" s="82">
        <f t="shared" si="1950"/>
        <v>0</v>
      </c>
      <c r="AI7308" s="81">
        <f t="shared" si="1951"/>
        <v>0</v>
      </c>
      <c r="AJ7308" s="82">
        <f t="shared" si="1952"/>
        <v>0</v>
      </c>
    </row>
    <row r="7309" spans="9:36" ht="23.5" x14ac:dyDescent="0.35">
      <c r="I7309" s="57" t="s">
        <v>7320</v>
      </c>
      <c r="J7309" s="58">
        <f t="shared" si="1937"/>
        <v>305</v>
      </c>
      <c r="K7309" s="58">
        <f t="shared" si="1936"/>
        <v>8</v>
      </c>
      <c r="L7309" s="58">
        <f t="shared" si="1941"/>
        <v>16.507171742242516</v>
      </c>
      <c r="M7309" s="59">
        <f t="shared" si="1942"/>
        <v>6.8757861957040411</v>
      </c>
      <c r="N7309" s="59">
        <f t="shared" si="1943"/>
        <v>-76.863207064439379</v>
      </c>
      <c r="O7309" s="59">
        <f t="shared" si="1944"/>
        <v>-15.363416576553023</v>
      </c>
      <c r="P7309" s="59">
        <f t="shared" si="1945"/>
        <v>89.241302164532641</v>
      </c>
      <c r="Q7309" s="60">
        <f t="shared" si="1946"/>
        <v>0.75869783546735237</v>
      </c>
      <c r="R7309" s="59">
        <f t="shared" si="1947"/>
        <v>-69.903042940483928</v>
      </c>
      <c r="S7309" s="61">
        <f t="shared" si="1938"/>
        <v>0.42125522926097636</v>
      </c>
      <c r="U7309" s="13">
        <f t="shared" si="1939"/>
        <v>89.241302164532641</v>
      </c>
      <c r="V7309" s="14">
        <f t="shared" si="1940"/>
        <v>-69.903042940483928</v>
      </c>
      <c r="W7309" s="7">
        <v>88.335300000000004</v>
      </c>
      <c r="X7309" s="28">
        <v>-70.653999999999996</v>
      </c>
      <c r="Y7309" s="74">
        <v>0.90703878979010166</v>
      </c>
      <c r="Z7309" s="75">
        <v>0.90470300000000003</v>
      </c>
      <c r="AA7309" s="33">
        <v>0.42125522926097636</v>
      </c>
      <c r="AB7309" s="33">
        <v>0.46160299999999999</v>
      </c>
      <c r="AC7309" s="45"/>
      <c r="AD7309" s="48">
        <f t="shared" si="1948"/>
        <v>1390.8254225521455</v>
      </c>
      <c r="AE7309" s="49">
        <f>IF(P7309&gt;90,0,AD7309*0.7^((1/cosd(P7309))^0.678))</f>
        <v>1.7245183652063536</v>
      </c>
      <c r="AG7309" s="81">
        <f t="shared" si="1949"/>
        <v>1.5642050509475756</v>
      </c>
      <c r="AH7309" s="82">
        <f t="shared" si="1950"/>
        <v>0.72646237929976665</v>
      </c>
      <c r="AI7309" s="81">
        <f t="shared" si="1951"/>
        <v>1.5601769385572837</v>
      </c>
      <c r="AJ7309" s="82">
        <f t="shared" si="1952"/>
        <v>0.79604285093434846</v>
      </c>
    </row>
    <row r="7310" spans="9:36" ht="23.5" x14ac:dyDescent="0.35">
      <c r="I7310" s="57" t="s">
        <v>7321</v>
      </c>
      <c r="J7310" s="58">
        <f t="shared" si="1937"/>
        <v>305</v>
      </c>
      <c r="K7310" s="58">
        <f t="shared" si="1936"/>
        <v>9</v>
      </c>
      <c r="L7310" s="58">
        <f t="shared" si="1941"/>
        <v>16.507171742242516</v>
      </c>
      <c r="M7310" s="59">
        <f t="shared" si="1942"/>
        <v>7.8757861957040411</v>
      </c>
      <c r="N7310" s="59">
        <f t="shared" si="1943"/>
        <v>-61.863207064439379</v>
      </c>
      <c r="O7310" s="59">
        <f t="shared" si="1944"/>
        <v>-15.363416576553023</v>
      </c>
      <c r="P7310" s="59">
        <f t="shared" si="1945"/>
        <v>78.43919893207169</v>
      </c>
      <c r="Q7310" s="60">
        <f t="shared" si="1946"/>
        <v>11.560801067928306</v>
      </c>
      <c r="R7310" s="59">
        <f t="shared" si="1947"/>
        <v>-60.21780777642762</v>
      </c>
      <c r="S7310" s="61">
        <f t="shared" si="1938"/>
        <v>0.32603144420253133</v>
      </c>
      <c r="U7310" s="13">
        <f t="shared" si="1939"/>
        <v>78.43919893207169</v>
      </c>
      <c r="V7310" s="14">
        <f t="shared" si="1940"/>
        <v>-60.21780777642762</v>
      </c>
      <c r="W7310" s="7">
        <v>77.734899999999996</v>
      </c>
      <c r="X7310" s="28">
        <v>-60.921000000000006</v>
      </c>
      <c r="Y7310" s="74">
        <v>0.96636780913571163</v>
      </c>
      <c r="Z7310" s="75">
        <v>0.96481899999999998</v>
      </c>
      <c r="AA7310" s="33">
        <v>0.32603144420253133</v>
      </c>
      <c r="AB7310" s="33">
        <v>0.38788</v>
      </c>
      <c r="AC7310" s="45"/>
      <c r="AD7310" s="48">
        <f t="shared" si="1948"/>
        <v>1390.8254225521455</v>
      </c>
      <c r="AE7310" s="49">
        <f>IF(P7310&gt;90,0,AD7310*0.7^((1/cosd(P7310))^0.678))</f>
        <v>481.5434505804472</v>
      </c>
      <c r="AG7310" s="81">
        <f t="shared" si="1949"/>
        <v>465.34808934107758</v>
      </c>
      <c r="AH7310" s="82">
        <f t="shared" si="1950"/>
        <v>156.99830663901346</v>
      </c>
      <c r="AI7310" s="81">
        <f t="shared" si="1951"/>
        <v>464.60227044557649</v>
      </c>
      <c r="AJ7310" s="82">
        <f t="shared" si="1952"/>
        <v>186.78107361114385</v>
      </c>
    </row>
    <row r="7311" spans="9:36" ht="23.5" x14ac:dyDescent="0.35">
      <c r="I7311" s="57" t="s">
        <v>7322</v>
      </c>
      <c r="J7311" s="58">
        <f t="shared" si="1937"/>
        <v>305</v>
      </c>
      <c r="K7311" s="58">
        <f t="shared" si="1936"/>
        <v>10</v>
      </c>
      <c r="L7311" s="58">
        <f t="shared" si="1941"/>
        <v>16.507171742242516</v>
      </c>
      <c r="M7311" s="59">
        <f t="shared" si="1942"/>
        <v>8.8757861957040429</v>
      </c>
      <c r="N7311" s="59">
        <f t="shared" si="1943"/>
        <v>-46.863207064439358</v>
      </c>
      <c r="O7311" s="59">
        <f t="shared" si="1944"/>
        <v>-15.363416576553023</v>
      </c>
      <c r="P7311" s="59">
        <f t="shared" si="1945"/>
        <v>68.718355596914506</v>
      </c>
      <c r="Q7311" s="60">
        <f t="shared" si="1946"/>
        <v>21.281644403085501</v>
      </c>
      <c r="R7311" s="59">
        <f t="shared" si="1947"/>
        <v>-49.037732263918969</v>
      </c>
      <c r="S7311" s="61">
        <f t="shared" si="1938"/>
        <v>0.36883544459689432</v>
      </c>
      <c r="U7311" s="13">
        <f t="shared" si="1939"/>
        <v>68.718355596914506</v>
      </c>
      <c r="V7311" s="14">
        <f t="shared" si="1940"/>
        <v>-49.037732263918969</v>
      </c>
      <c r="W7311" s="7">
        <v>67.977099999999993</v>
      </c>
      <c r="X7311" s="28">
        <v>-49.679000000000002</v>
      </c>
      <c r="Y7311" s="74">
        <v>0.9978452279962694</v>
      </c>
      <c r="Z7311" s="75">
        <v>0.99728799999999995</v>
      </c>
      <c r="AA7311" s="33">
        <v>0.36883544459689432</v>
      </c>
      <c r="AB7311" s="33">
        <v>0.43742700000000001</v>
      </c>
      <c r="AC7311" s="45"/>
      <c r="AD7311" s="48">
        <f t="shared" si="1948"/>
        <v>1390.8254225521455</v>
      </c>
      <c r="AE7311" s="49">
        <f>IF(P7311&gt;90,0,AD7311*0.7^((1/cosd(P7311))^0.678))</f>
        <v>684.42172127532899</v>
      </c>
      <c r="AG7311" s="81">
        <f t="shared" si="1949"/>
        <v>682.94694851157976</v>
      </c>
      <c r="AH7311" s="82">
        <f t="shared" si="1950"/>
        <v>252.43898985835764</v>
      </c>
      <c r="AI7311" s="81">
        <f t="shared" si="1951"/>
        <v>682.56556956723023</v>
      </c>
      <c r="AJ7311" s="82">
        <f t="shared" si="1952"/>
        <v>299.38454027230335</v>
      </c>
    </row>
    <row r="7312" spans="9:36" ht="23.5" x14ac:dyDescent="0.35">
      <c r="I7312" s="57" t="s">
        <v>7323</v>
      </c>
      <c r="J7312" s="58">
        <f t="shared" si="1937"/>
        <v>305</v>
      </c>
      <c r="K7312" s="58">
        <f t="shared" si="1936"/>
        <v>11</v>
      </c>
      <c r="L7312" s="58">
        <f t="shared" si="1941"/>
        <v>16.507171742242516</v>
      </c>
      <c r="M7312" s="59">
        <f t="shared" si="1942"/>
        <v>9.8757861957040429</v>
      </c>
      <c r="N7312" s="59">
        <f t="shared" si="1943"/>
        <v>-31.863207064439358</v>
      </c>
      <c r="O7312" s="59">
        <f t="shared" si="1944"/>
        <v>-15.363416576553023</v>
      </c>
      <c r="P7312" s="59">
        <f t="shared" si="1945"/>
        <v>60.672608274041245</v>
      </c>
      <c r="Q7312" s="60">
        <f t="shared" si="1946"/>
        <v>29.327391725958748</v>
      </c>
      <c r="R7312" s="59">
        <f t="shared" si="1947"/>
        <v>-35.722411122509641</v>
      </c>
      <c r="S7312" s="61">
        <f t="shared" si="1938"/>
        <v>0.50956763373807823</v>
      </c>
      <c r="U7312" s="13">
        <f t="shared" si="1939"/>
        <v>60.672608274041245</v>
      </c>
      <c r="V7312" s="14">
        <f t="shared" si="1940"/>
        <v>-35.722411122509641</v>
      </c>
      <c r="W7312" s="7">
        <v>59.864699999999999</v>
      </c>
      <c r="X7312" s="28">
        <v>-36.254999999999995</v>
      </c>
      <c r="Y7312" s="74">
        <v>0.99007282142750108</v>
      </c>
      <c r="Z7312" s="75">
        <v>0.99173900000000004</v>
      </c>
      <c r="AA7312" s="33">
        <v>0.50956763373807823</v>
      </c>
      <c r="AB7312" s="33">
        <v>0.55196999999999996</v>
      </c>
      <c r="AC7312" s="45"/>
      <c r="AD7312" s="48">
        <f t="shared" si="1948"/>
        <v>1390.8254225521455</v>
      </c>
      <c r="AE7312" s="49">
        <f>IF(P7312&gt;90,0,AD7312*0.7^((1/cosd(P7312))^0.678))</f>
        <v>779.74759232217662</v>
      </c>
      <c r="AG7312" s="81">
        <f t="shared" si="1949"/>
        <v>772.00689873171825</v>
      </c>
      <c r="AH7312" s="82">
        <f t="shared" si="1950"/>
        <v>397.33413553257526</v>
      </c>
      <c r="AI7312" s="81">
        <f t="shared" si="1951"/>
        <v>773.30609746200309</v>
      </c>
      <c r="AJ7312" s="82">
        <f t="shared" si="1952"/>
        <v>430.3972785340718</v>
      </c>
    </row>
    <row r="7313" spans="9:36" ht="23.5" x14ac:dyDescent="0.35">
      <c r="I7313" s="57" t="s">
        <v>7324</v>
      </c>
      <c r="J7313" s="58">
        <f t="shared" si="1937"/>
        <v>305</v>
      </c>
      <c r="K7313" s="58">
        <f t="shared" si="1936"/>
        <v>12</v>
      </c>
      <c r="L7313" s="58">
        <f t="shared" si="1941"/>
        <v>16.507171742242516</v>
      </c>
      <c r="M7313" s="59">
        <f t="shared" si="1942"/>
        <v>10.875786195704043</v>
      </c>
      <c r="N7313" s="59">
        <f t="shared" si="1943"/>
        <v>-16.863207064439358</v>
      </c>
      <c r="O7313" s="59">
        <f t="shared" si="1944"/>
        <v>-15.363416576553023</v>
      </c>
      <c r="P7313" s="59">
        <f t="shared" si="1945"/>
        <v>55.089018534982557</v>
      </c>
      <c r="Q7313" s="60">
        <f t="shared" si="1946"/>
        <v>34.910981465017443</v>
      </c>
      <c r="R7313" s="59">
        <f t="shared" si="1947"/>
        <v>-19.944274922838268</v>
      </c>
      <c r="S7313" s="61">
        <f t="shared" si="1938"/>
        <v>0.66943213440019722</v>
      </c>
      <c r="U7313" s="13">
        <f t="shared" si="1939"/>
        <v>55.089018534982557</v>
      </c>
      <c r="V7313" s="14">
        <f t="shared" si="1940"/>
        <v>-19.944274922838268</v>
      </c>
      <c r="W7313" s="7">
        <v>54.218000000000004</v>
      </c>
      <c r="X7313" s="28">
        <v>-20.286000000000001</v>
      </c>
      <c r="Y7313" s="74">
        <v>0.93775871349709561</v>
      </c>
      <c r="Z7313" s="75">
        <v>0.94185099999999999</v>
      </c>
      <c r="AA7313" s="33">
        <v>0.66943213440019722</v>
      </c>
      <c r="AB7313" s="33">
        <v>0.682666</v>
      </c>
      <c r="AC7313" s="45"/>
      <c r="AD7313" s="48">
        <f t="shared" si="1948"/>
        <v>1390.8254225521455</v>
      </c>
      <c r="AE7313" s="49">
        <f>IF(P7313&gt;90,0,AD7313*0.7^((1/cosd(P7313))^0.678))</f>
        <v>826.28126601630981</v>
      </c>
      <c r="AG7313" s="81">
        <f t="shared" si="1949"/>
        <v>774.85245700620612</v>
      </c>
      <c r="AH7313" s="82">
        <f t="shared" si="1950"/>
        <v>553.13923152419545</v>
      </c>
      <c r="AI7313" s="81">
        <f t="shared" si="1951"/>
        <v>778.23383667872736</v>
      </c>
      <c r="AJ7313" s="82">
        <f t="shared" si="1952"/>
        <v>564.07412674629018</v>
      </c>
    </row>
    <row r="7314" spans="9:36" ht="23.5" x14ac:dyDescent="0.35">
      <c r="I7314" s="57" t="s">
        <v>7325</v>
      </c>
      <c r="J7314" s="58">
        <f t="shared" si="1937"/>
        <v>305</v>
      </c>
      <c r="K7314" s="58">
        <f t="shared" si="1936"/>
        <v>13</v>
      </c>
      <c r="L7314" s="58">
        <f t="shared" si="1941"/>
        <v>16.507171742242516</v>
      </c>
      <c r="M7314" s="59">
        <f t="shared" si="1942"/>
        <v>11.875786195704043</v>
      </c>
      <c r="N7314" s="59">
        <f t="shared" si="1943"/>
        <v>-1.8632070644393561</v>
      </c>
      <c r="O7314" s="59">
        <f t="shared" si="1944"/>
        <v>-15.363416576553023</v>
      </c>
      <c r="P7314" s="59">
        <f t="shared" si="1945"/>
        <v>52.782564994895317</v>
      </c>
      <c r="Q7314" s="60">
        <f t="shared" si="1946"/>
        <v>37.217435005104683</v>
      </c>
      <c r="R7314" s="59">
        <f t="shared" si="1947"/>
        <v>-2.2562715918900431</v>
      </c>
      <c r="S7314" s="61">
        <f t="shared" si="1938"/>
        <v>0.81115308274756504</v>
      </c>
      <c r="U7314" s="13">
        <f t="shared" si="1939"/>
        <v>52.782564994895317</v>
      </c>
      <c r="V7314" s="14">
        <f t="shared" si="1940"/>
        <v>-2.2562715918900431</v>
      </c>
      <c r="W7314" s="7">
        <v>51.883899999999997</v>
      </c>
      <c r="X7314" s="28">
        <v>-2.328000000000003</v>
      </c>
      <c r="Y7314" s="74">
        <v>0.84134646822971371</v>
      </c>
      <c r="Z7314" s="75">
        <v>0.84074000000000004</v>
      </c>
      <c r="AA7314" s="33">
        <v>0.81115308274756504</v>
      </c>
      <c r="AB7314" s="33">
        <v>0.80935599999999996</v>
      </c>
      <c r="AC7314" s="45"/>
      <c r="AD7314" s="48">
        <f t="shared" si="1948"/>
        <v>1390.8254225521455</v>
      </c>
      <c r="AE7314" s="49">
        <f>IF(P7314&gt;90,0,AD7314*0.7^((1/cosd(P7314))^0.678))</f>
        <v>842.26648537598032</v>
      </c>
      <c r="AG7314" s="81">
        <f t="shared" si="1949"/>
        <v>708.63793277933485</v>
      </c>
      <c r="AH7314" s="82">
        <f t="shared" si="1950"/>
        <v>683.20705610768334</v>
      </c>
      <c r="AI7314" s="81">
        <f t="shared" si="1951"/>
        <v>708.12712491500179</v>
      </c>
      <c r="AJ7314" s="82">
        <f t="shared" si="1952"/>
        <v>681.69343353796194</v>
      </c>
    </row>
    <row r="7315" spans="9:36" ht="23.5" x14ac:dyDescent="0.35">
      <c r="I7315" s="57" t="s">
        <v>7326</v>
      </c>
      <c r="J7315" s="58">
        <f t="shared" si="1937"/>
        <v>305</v>
      </c>
      <c r="K7315" s="58">
        <f t="shared" si="1936"/>
        <v>14</v>
      </c>
      <c r="L7315" s="58">
        <f t="shared" si="1941"/>
        <v>16.507171742242516</v>
      </c>
      <c r="M7315" s="59">
        <f t="shared" si="1942"/>
        <v>12.875786195704043</v>
      </c>
      <c r="N7315" s="59">
        <f t="shared" si="1943"/>
        <v>13.136792935560644</v>
      </c>
      <c r="O7315" s="59">
        <f t="shared" si="1944"/>
        <v>-15.363416576553023</v>
      </c>
      <c r="P7315" s="59">
        <f t="shared" si="1945"/>
        <v>54.183083566677425</v>
      </c>
      <c r="Q7315" s="60">
        <f t="shared" si="1946"/>
        <v>35.816916433322575</v>
      </c>
      <c r="R7315" s="59">
        <f t="shared" si="1947"/>
        <v>15.679995682505863</v>
      </c>
      <c r="S7315" s="61">
        <f t="shared" si="1938"/>
        <v>0.91778281822020658</v>
      </c>
      <c r="U7315" s="13">
        <f t="shared" si="1939"/>
        <v>54.183083566677425</v>
      </c>
      <c r="V7315" s="14">
        <f t="shared" si="1940"/>
        <v>15.679995682505863</v>
      </c>
      <c r="W7315" s="7">
        <v>53.311100000000003</v>
      </c>
      <c r="X7315" s="28">
        <v>15.887</v>
      </c>
      <c r="Y7315" s="74">
        <v>0.70719895421084467</v>
      </c>
      <c r="Z7315" s="75">
        <v>0.68765100000000001</v>
      </c>
      <c r="AA7315" s="33">
        <v>0.91778281822020658</v>
      </c>
      <c r="AB7315" s="33">
        <v>0.91461700000000001</v>
      </c>
      <c r="AC7315" s="45"/>
      <c r="AD7315" s="48">
        <f t="shared" si="1948"/>
        <v>1390.8254225521455</v>
      </c>
      <c r="AE7315" s="49">
        <f>IF(P7315&gt;90,0,AD7315*0.7^((1/cosd(P7315))^0.678))</f>
        <v>832.75711209143151</v>
      </c>
      <c r="AG7315" s="81">
        <f t="shared" si="1949"/>
        <v>588.92495878270347</v>
      </c>
      <c r="AH7315" s="82">
        <f t="shared" si="1950"/>
        <v>764.29016922819449</v>
      </c>
      <c r="AI7315" s="81">
        <f t="shared" si="1951"/>
        <v>572.64626088678494</v>
      </c>
      <c r="AJ7315" s="82">
        <f t="shared" si="1952"/>
        <v>761.65381158972878</v>
      </c>
    </row>
    <row r="7316" spans="9:36" ht="23.5" x14ac:dyDescent="0.35">
      <c r="I7316" s="57" t="s">
        <v>7327</v>
      </c>
      <c r="J7316" s="58">
        <f t="shared" si="1937"/>
        <v>305</v>
      </c>
      <c r="K7316" s="58">
        <f t="shared" si="1936"/>
        <v>15</v>
      </c>
      <c r="L7316" s="58">
        <f t="shared" si="1941"/>
        <v>16.507171742242516</v>
      </c>
      <c r="M7316" s="59">
        <f t="shared" si="1942"/>
        <v>13.875786195704043</v>
      </c>
      <c r="N7316" s="59">
        <f t="shared" si="1943"/>
        <v>28.136792935560642</v>
      </c>
      <c r="O7316" s="59">
        <f t="shared" si="1944"/>
        <v>-15.363416576553023</v>
      </c>
      <c r="P7316" s="59">
        <f t="shared" si="1945"/>
        <v>59.022012630542918</v>
      </c>
      <c r="Q7316" s="60">
        <f t="shared" si="1946"/>
        <v>30.977987369457093</v>
      </c>
      <c r="R7316" s="59">
        <f t="shared" si="1947"/>
        <v>32.030895566271674</v>
      </c>
      <c r="S7316" s="61">
        <f t="shared" si="1938"/>
        <v>0.98131370463172607</v>
      </c>
      <c r="U7316" s="13">
        <f t="shared" si="1939"/>
        <v>59.022012630542918</v>
      </c>
      <c r="V7316" s="14">
        <f t="shared" si="1940"/>
        <v>32.030895566271674</v>
      </c>
      <c r="W7316" s="7">
        <v>58.217700000000001</v>
      </c>
      <c r="X7316" s="28">
        <v>32.441000000000003</v>
      </c>
      <c r="Y7316" s="74">
        <v>0.54949838840506215</v>
      </c>
      <c r="Z7316" s="75">
        <v>0.50063800000000003</v>
      </c>
      <c r="AA7316" s="33">
        <v>0.98131370463172607</v>
      </c>
      <c r="AB7316" s="33">
        <v>0.98122699999999996</v>
      </c>
      <c r="AC7316" s="45"/>
      <c r="AD7316" s="48">
        <f t="shared" si="1948"/>
        <v>1390.8254225521455</v>
      </c>
      <c r="AE7316" s="49">
        <f>IF(P7316&gt;90,0,AD7316*0.7^((1/cosd(P7316))^0.678))</f>
        <v>794.81480462923946</v>
      </c>
      <c r="AG7316" s="81">
        <f t="shared" si="1949"/>
        <v>436.74945422425139</v>
      </c>
      <c r="AH7316" s="82">
        <f t="shared" si="1950"/>
        <v>779.96266042686057</v>
      </c>
      <c r="AI7316" s="81">
        <f t="shared" si="1951"/>
        <v>397.91449415997323</v>
      </c>
      <c r="AJ7316" s="82">
        <f t="shared" si="1952"/>
        <v>779.8937463019347</v>
      </c>
    </row>
    <row r="7317" spans="9:36" ht="23.5" x14ac:dyDescent="0.35">
      <c r="I7317" s="57" t="s">
        <v>7328</v>
      </c>
      <c r="J7317" s="58">
        <f t="shared" si="1937"/>
        <v>305</v>
      </c>
      <c r="K7317" s="58">
        <f t="shared" si="1936"/>
        <v>16</v>
      </c>
      <c r="L7317" s="58">
        <f t="shared" si="1941"/>
        <v>16.507171742242516</v>
      </c>
      <c r="M7317" s="59">
        <f t="shared" si="1942"/>
        <v>14.875786195704043</v>
      </c>
      <c r="N7317" s="59">
        <f t="shared" si="1943"/>
        <v>43.136792935560642</v>
      </c>
      <c r="O7317" s="59">
        <f t="shared" si="1944"/>
        <v>-15.363416576553023</v>
      </c>
      <c r="P7317" s="59">
        <f t="shared" si="1945"/>
        <v>66.535552240398573</v>
      </c>
      <c r="Q7317" s="60">
        <f t="shared" si="1946"/>
        <v>23.46444775960142</v>
      </c>
      <c r="R7317" s="59">
        <f t="shared" si="1947"/>
        <v>45.950851011061268</v>
      </c>
      <c r="S7317" s="61">
        <f t="shared" si="1938"/>
        <v>0.99988413168345691</v>
      </c>
      <c r="U7317" s="13">
        <f t="shared" si="1939"/>
        <v>66.535552240398573</v>
      </c>
      <c r="V7317" s="14">
        <f t="shared" si="1940"/>
        <v>45.950851011061268</v>
      </c>
      <c r="W7317" s="7">
        <v>65.808300000000003</v>
      </c>
      <c r="X7317" s="28">
        <v>46.472000000000008</v>
      </c>
      <c r="Y7317" s="74">
        <v>0.39847082482505475</v>
      </c>
      <c r="Z7317" s="75">
        <v>0.326235</v>
      </c>
      <c r="AA7317" s="33">
        <v>0.99988413168345691</v>
      </c>
      <c r="AB7317" s="33">
        <v>0.99970499999999995</v>
      </c>
      <c r="AC7317" s="45"/>
      <c r="AD7317" s="48">
        <f t="shared" si="1948"/>
        <v>1390.8254225521455</v>
      </c>
      <c r="AE7317" s="49">
        <f>IF(P7317&gt;90,0,AD7317*0.7^((1/cosd(P7317))^0.678))</f>
        <v>714.61055398339784</v>
      </c>
      <c r="AG7317" s="81">
        <f t="shared" si="1949"/>
        <v>284.75145687445382</v>
      </c>
      <c r="AH7317" s="82">
        <f t="shared" si="1950"/>
        <v>714.5277532615238</v>
      </c>
      <c r="AI7317" s="81">
        <f t="shared" si="1951"/>
        <v>233.13097407877379</v>
      </c>
      <c r="AJ7317" s="82">
        <f t="shared" si="1952"/>
        <v>714.39974386997267</v>
      </c>
    </row>
    <row r="7318" spans="9:36" ht="23.5" x14ac:dyDescent="0.35">
      <c r="I7318" s="57" t="s">
        <v>7329</v>
      </c>
      <c r="J7318" s="58">
        <f t="shared" si="1937"/>
        <v>305</v>
      </c>
      <c r="K7318" s="58">
        <f t="shared" si="1936"/>
        <v>17</v>
      </c>
      <c r="L7318" s="58">
        <f t="shared" si="1941"/>
        <v>16.507171742242516</v>
      </c>
      <c r="M7318" s="59">
        <f t="shared" si="1942"/>
        <v>15.875786195704043</v>
      </c>
      <c r="N7318" s="59">
        <f t="shared" si="1943"/>
        <v>58.136792935560642</v>
      </c>
      <c r="O7318" s="59">
        <f t="shared" si="1944"/>
        <v>-15.363416576553023</v>
      </c>
      <c r="P7318" s="59">
        <f t="shared" si="1945"/>
        <v>75.903718997813939</v>
      </c>
      <c r="Q7318" s="60">
        <f t="shared" si="1946"/>
        <v>14.096281002186066</v>
      </c>
      <c r="R7318" s="59">
        <f t="shared" si="1947"/>
        <v>57.606301844206925</v>
      </c>
      <c r="S7318" s="61">
        <f t="shared" si="1938"/>
        <v>0.97733933661025285</v>
      </c>
      <c r="U7318" s="13">
        <f t="shared" si="1939"/>
        <v>75.903718997813939</v>
      </c>
      <c r="V7318" s="14">
        <f t="shared" si="1940"/>
        <v>57.606301844206925</v>
      </c>
      <c r="W7318" s="7">
        <v>75.232299999999995</v>
      </c>
      <c r="X7318" s="28">
        <v>58.181000000000012</v>
      </c>
      <c r="Y7318" s="74">
        <v>0.32268471626688983</v>
      </c>
      <c r="Z7318" s="75">
        <v>0.29997499999999999</v>
      </c>
      <c r="AA7318" s="33">
        <v>0.97733933661025285</v>
      </c>
      <c r="AB7318" s="33">
        <v>0.97472499999999995</v>
      </c>
      <c r="AC7318" s="45"/>
      <c r="AD7318" s="48">
        <f t="shared" si="1948"/>
        <v>1390.8254225521455</v>
      </c>
      <c r="AE7318" s="49">
        <f>IF(P7318&gt;90,0,AD7318*0.7^((1/cosd(P7318))^0.678))</f>
        <v>549.13087355532332</v>
      </c>
      <c r="AG7318" s="81">
        <f t="shared" si="1949"/>
        <v>177.19614012658886</v>
      </c>
      <c r="AH7318" s="82">
        <f t="shared" si="1950"/>
        <v>536.68720367276831</v>
      </c>
      <c r="AI7318" s="81">
        <f t="shared" si="1951"/>
        <v>164.72553379475812</v>
      </c>
      <c r="AJ7318" s="82">
        <f t="shared" si="1952"/>
        <v>535.2515907262125</v>
      </c>
    </row>
    <row r="7319" spans="9:36" ht="23.5" x14ac:dyDescent="0.35">
      <c r="I7319" s="57" t="s">
        <v>7330</v>
      </c>
      <c r="J7319" s="58">
        <f t="shared" si="1937"/>
        <v>305</v>
      </c>
      <c r="K7319" s="58">
        <f t="shared" si="1936"/>
        <v>18</v>
      </c>
      <c r="L7319" s="58">
        <f t="shared" si="1941"/>
        <v>16.507171742242516</v>
      </c>
      <c r="M7319" s="59">
        <f t="shared" si="1942"/>
        <v>16.875786195704041</v>
      </c>
      <c r="N7319" s="59">
        <f t="shared" si="1943"/>
        <v>73.136792935560621</v>
      </c>
      <c r="O7319" s="59">
        <f t="shared" si="1944"/>
        <v>-15.363416576553023</v>
      </c>
      <c r="P7319" s="59">
        <f t="shared" si="1945"/>
        <v>86.48196784977975</v>
      </c>
      <c r="Q7319" s="60">
        <f t="shared" si="1946"/>
        <v>3.5180321502202476</v>
      </c>
      <c r="R7319" s="59">
        <f t="shared" si="1947"/>
        <v>67.599650850898541</v>
      </c>
      <c r="S7319" s="61">
        <f t="shared" si="1938"/>
        <v>0.92351366772306542</v>
      </c>
      <c r="U7319" s="13">
        <f t="shared" si="1939"/>
        <v>86.48196784977975</v>
      </c>
      <c r="V7319" s="14">
        <f t="shared" si="1940"/>
        <v>67.599650850898541</v>
      </c>
      <c r="W7319" s="7">
        <v>85.754300000000001</v>
      </c>
      <c r="X7319" s="28">
        <v>68.203000000000003</v>
      </c>
      <c r="Y7319" s="74">
        <v>0.38844289513868246</v>
      </c>
      <c r="Z7319" s="75">
        <v>0</v>
      </c>
      <c r="AA7319" s="33">
        <v>0.92351366772306542</v>
      </c>
      <c r="AB7319" s="33">
        <v>0</v>
      </c>
      <c r="AC7319" s="45"/>
      <c r="AD7319" s="48">
        <f t="shared" si="1948"/>
        <v>1390.8254225521455</v>
      </c>
      <c r="AE7319" s="49">
        <f>IF(P7319&gt;90,0,AD7319*0.7^((1/cosd(P7319))^0.678))</f>
        <v>130.49467485106655</v>
      </c>
      <c r="AG7319" s="81">
        <f t="shared" si="1949"/>
        <v>50.689729299329308</v>
      </c>
      <c r="AH7319" s="82">
        <f t="shared" si="1950"/>
        <v>120.51361579003733</v>
      </c>
      <c r="AI7319" s="81">
        <f t="shared" si="1951"/>
        <v>0</v>
      </c>
      <c r="AJ7319" s="82">
        <f t="shared" si="1952"/>
        <v>0</v>
      </c>
    </row>
    <row r="7320" spans="9:36" ht="23.5" x14ac:dyDescent="0.35">
      <c r="I7320" s="57" t="s">
        <v>7331</v>
      </c>
      <c r="J7320" s="58">
        <f t="shared" si="1937"/>
        <v>305</v>
      </c>
      <c r="K7320" s="58">
        <f t="shared" si="1936"/>
        <v>19</v>
      </c>
      <c r="L7320" s="58">
        <f t="shared" si="1941"/>
        <v>16.507171742242516</v>
      </c>
      <c r="M7320" s="59">
        <f t="shared" si="1942"/>
        <v>17.875786195704041</v>
      </c>
      <c r="N7320" s="59">
        <f t="shared" si="1943"/>
        <v>88.136792935560621</v>
      </c>
      <c r="O7320" s="59">
        <f t="shared" si="1944"/>
        <v>-15.363416576553023</v>
      </c>
      <c r="P7320" s="59">
        <f t="shared" si="1945"/>
        <v>97.814847370727023</v>
      </c>
      <c r="Q7320" s="60">
        <f t="shared" si="1946"/>
        <v>-7.8148473707270245</v>
      </c>
      <c r="R7320" s="59">
        <f t="shared" si="1947"/>
        <v>76.603394954119082</v>
      </c>
      <c r="S7320" s="61">
        <f t="shared" si="1938"/>
        <v>0</v>
      </c>
      <c r="U7320" s="13">
        <f t="shared" si="1939"/>
        <v>97.814847370727023</v>
      </c>
      <c r="V7320" s="14">
        <f t="shared" si="1940"/>
        <v>76.603394954119082</v>
      </c>
      <c r="W7320" s="7">
        <v>97.315299999999993</v>
      </c>
      <c r="X7320" s="28">
        <v>77.23399999999998</v>
      </c>
      <c r="Y7320" s="74">
        <v>0</v>
      </c>
      <c r="Z7320" s="75">
        <v>0</v>
      </c>
      <c r="AA7320" s="33">
        <v>0</v>
      </c>
      <c r="AB7320" s="33">
        <v>0</v>
      </c>
      <c r="AC7320" s="45"/>
      <c r="AD7320" s="48">
        <f t="shared" si="1948"/>
        <v>1390.8254225521455</v>
      </c>
      <c r="AE7320" s="49">
        <f>IF(P7320&gt;90,0,AD7320*0.7^((1/cosd(P7320))^0.678))</f>
        <v>0</v>
      </c>
      <c r="AG7320" s="81">
        <f t="shared" si="1949"/>
        <v>0</v>
      </c>
      <c r="AH7320" s="82">
        <f t="shared" si="1950"/>
        <v>0</v>
      </c>
      <c r="AI7320" s="81">
        <f t="shared" si="1951"/>
        <v>0</v>
      </c>
      <c r="AJ7320" s="82">
        <f t="shared" si="1952"/>
        <v>0</v>
      </c>
    </row>
    <row r="7321" spans="9:36" ht="23.5" x14ac:dyDescent="0.35">
      <c r="I7321" s="57" t="s">
        <v>7332</v>
      </c>
      <c r="J7321" s="58">
        <f t="shared" si="1937"/>
        <v>305</v>
      </c>
      <c r="K7321" s="58">
        <f t="shared" si="1936"/>
        <v>20</v>
      </c>
      <c r="L7321" s="58">
        <f t="shared" si="1941"/>
        <v>16.507171742242516</v>
      </c>
      <c r="M7321" s="59">
        <f t="shared" si="1942"/>
        <v>18.875786195704041</v>
      </c>
      <c r="N7321" s="59">
        <f t="shared" si="1943"/>
        <v>103.13679293556062</v>
      </c>
      <c r="O7321" s="59">
        <f t="shared" si="1944"/>
        <v>-15.363416576553023</v>
      </c>
      <c r="P7321" s="59">
        <f t="shared" si="1945"/>
        <v>109.57283083502523</v>
      </c>
      <c r="Q7321" s="60">
        <f t="shared" si="1946"/>
        <v>-19.572830835025229</v>
      </c>
      <c r="R7321" s="59">
        <f t="shared" si="1947"/>
        <v>85.286707477236448</v>
      </c>
      <c r="S7321" s="61">
        <f t="shared" si="1938"/>
        <v>0</v>
      </c>
      <c r="U7321" s="13">
        <f t="shared" si="1939"/>
        <v>109.57283083502523</v>
      </c>
      <c r="V7321" s="14">
        <f t="shared" si="1940"/>
        <v>85.286707477236448</v>
      </c>
      <c r="W7321" s="7">
        <v>109.102</v>
      </c>
      <c r="X7321" s="28">
        <v>85.954000000000008</v>
      </c>
      <c r="Y7321" s="74">
        <v>0</v>
      </c>
      <c r="Z7321" s="75">
        <v>0</v>
      </c>
      <c r="AA7321" s="33">
        <v>0</v>
      </c>
      <c r="AB7321" s="33">
        <v>0</v>
      </c>
      <c r="AC7321" s="45"/>
      <c r="AD7321" s="48">
        <f t="shared" si="1948"/>
        <v>1390.8254225521455</v>
      </c>
      <c r="AE7321" s="49">
        <f>IF(P7321&gt;90,0,AD7321*0.7^((1/cosd(P7321))^0.678))</f>
        <v>0</v>
      </c>
      <c r="AG7321" s="81">
        <f t="shared" si="1949"/>
        <v>0</v>
      </c>
      <c r="AH7321" s="82">
        <f t="shared" si="1950"/>
        <v>0</v>
      </c>
      <c r="AI7321" s="81">
        <f t="shared" si="1951"/>
        <v>0</v>
      </c>
      <c r="AJ7321" s="82">
        <f t="shared" si="1952"/>
        <v>0</v>
      </c>
    </row>
    <row r="7322" spans="9:36" ht="23.5" x14ac:dyDescent="0.35">
      <c r="I7322" s="57" t="s">
        <v>7333</v>
      </c>
      <c r="J7322" s="58">
        <f t="shared" si="1937"/>
        <v>305</v>
      </c>
      <c r="K7322" s="58">
        <f t="shared" si="1936"/>
        <v>21</v>
      </c>
      <c r="L7322" s="58">
        <f t="shared" si="1941"/>
        <v>16.507171742242516</v>
      </c>
      <c r="M7322" s="59">
        <f t="shared" si="1942"/>
        <v>19.875786195704041</v>
      </c>
      <c r="N7322" s="59">
        <f t="shared" si="1943"/>
        <v>118.13679293556062</v>
      </c>
      <c r="O7322" s="59">
        <f t="shared" si="1944"/>
        <v>-15.363416576553023</v>
      </c>
      <c r="P7322" s="59">
        <f t="shared" si="1945"/>
        <v>121.47799930611978</v>
      </c>
      <c r="Q7322" s="60">
        <f t="shared" si="1946"/>
        <v>-31.477999306119791</v>
      </c>
      <c r="R7322" s="59">
        <f t="shared" si="1947"/>
        <v>94.413268622965475</v>
      </c>
      <c r="S7322" s="61">
        <f t="shared" si="1938"/>
        <v>0</v>
      </c>
      <c r="U7322" s="13">
        <f t="shared" si="1939"/>
        <v>121.47799930611978</v>
      </c>
      <c r="V7322" s="14">
        <f t="shared" si="1940"/>
        <v>94.413268622965475</v>
      </c>
      <c r="W7322" s="7">
        <v>121.014</v>
      </c>
      <c r="X7322" s="28">
        <v>95.137</v>
      </c>
      <c r="Y7322" s="74">
        <v>0</v>
      </c>
      <c r="Z7322" s="75">
        <v>0</v>
      </c>
      <c r="AA7322" s="33">
        <v>0</v>
      </c>
      <c r="AB7322" s="33">
        <v>0</v>
      </c>
      <c r="AC7322" s="45"/>
      <c r="AD7322" s="48">
        <f t="shared" si="1948"/>
        <v>1390.8254225521455</v>
      </c>
      <c r="AE7322" s="49">
        <f>IF(P7322&gt;90,0,AD7322*0.7^((1/cosd(P7322))^0.678))</f>
        <v>0</v>
      </c>
      <c r="AG7322" s="81">
        <f t="shared" si="1949"/>
        <v>0</v>
      </c>
      <c r="AH7322" s="82">
        <f t="shared" si="1950"/>
        <v>0</v>
      </c>
      <c r="AI7322" s="81">
        <f t="shared" si="1951"/>
        <v>0</v>
      </c>
      <c r="AJ7322" s="82">
        <f t="shared" si="1952"/>
        <v>0</v>
      </c>
    </row>
    <row r="7323" spans="9:36" ht="23.5" x14ac:dyDescent="0.35">
      <c r="I7323" s="57" t="s">
        <v>7334</v>
      </c>
      <c r="J7323" s="58">
        <f t="shared" si="1937"/>
        <v>305</v>
      </c>
      <c r="K7323" s="58">
        <f t="shared" si="1936"/>
        <v>22</v>
      </c>
      <c r="L7323" s="58">
        <f t="shared" si="1941"/>
        <v>16.507171742242516</v>
      </c>
      <c r="M7323" s="59">
        <f t="shared" si="1942"/>
        <v>20.875786195704041</v>
      </c>
      <c r="N7323" s="59">
        <f t="shared" si="1943"/>
        <v>133.13679293556061</v>
      </c>
      <c r="O7323" s="59">
        <f t="shared" si="1944"/>
        <v>-15.363416576553023</v>
      </c>
      <c r="P7323" s="59">
        <f t="shared" si="1945"/>
        <v>133.21328869273864</v>
      </c>
      <c r="Q7323" s="60">
        <f t="shared" si="1946"/>
        <v>-43.213288692738644</v>
      </c>
      <c r="R7323" s="59">
        <f t="shared" si="1947"/>
        <v>105.09982864114617</v>
      </c>
      <c r="S7323" s="61">
        <f t="shared" si="1938"/>
        <v>0</v>
      </c>
      <c r="U7323" s="13">
        <f t="shared" si="1939"/>
        <v>133.21328869273864</v>
      </c>
      <c r="V7323" s="14">
        <f t="shared" si="1940"/>
        <v>105.09982864114617</v>
      </c>
      <c r="W7323" s="7">
        <v>132.72999999999999</v>
      </c>
      <c r="X7323" s="28">
        <v>105.90199999999999</v>
      </c>
      <c r="Y7323" s="74">
        <v>0</v>
      </c>
      <c r="Z7323" s="75">
        <v>0</v>
      </c>
      <c r="AA7323" s="33">
        <v>0</v>
      </c>
      <c r="AB7323" s="33">
        <v>0</v>
      </c>
      <c r="AC7323" s="45"/>
      <c r="AD7323" s="48">
        <f t="shared" si="1948"/>
        <v>1390.8254225521455</v>
      </c>
      <c r="AE7323" s="49">
        <f>IF(P7323&gt;90,0,AD7323*0.7^((1/cosd(P7323))^0.678))</f>
        <v>0</v>
      </c>
      <c r="AG7323" s="81">
        <f t="shared" si="1949"/>
        <v>0</v>
      </c>
      <c r="AH7323" s="82">
        <f t="shared" si="1950"/>
        <v>0</v>
      </c>
      <c r="AI7323" s="81">
        <f t="shared" si="1951"/>
        <v>0</v>
      </c>
      <c r="AJ7323" s="82">
        <f t="shared" si="1952"/>
        <v>0</v>
      </c>
    </row>
    <row r="7324" spans="9:36" ht="23.5" x14ac:dyDescent="0.35">
      <c r="I7324" s="57" t="s">
        <v>7335</v>
      </c>
      <c r="J7324" s="58">
        <f t="shared" si="1937"/>
        <v>305</v>
      </c>
      <c r="K7324" s="58">
        <f t="shared" si="1936"/>
        <v>23</v>
      </c>
      <c r="L7324" s="58">
        <f t="shared" si="1941"/>
        <v>16.507171742242516</v>
      </c>
      <c r="M7324" s="59">
        <f t="shared" si="1942"/>
        <v>21.875786195704041</v>
      </c>
      <c r="N7324" s="59">
        <f t="shared" si="1943"/>
        <v>148.13679293556061</v>
      </c>
      <c r="O7324" s="59">
        <f t="shared" si="1944"/>
        <v>-15.363416576553023</v>
      </c>
      <c r="P7324" s="59">
        <f t="shared" si="1945"/>
        <v>144.24889747430353</v>
      </c>
      <c r="Q7324" s="60">
        <f t="shared" si="1946"/>
        <v>-54.248897474303519</v>
      </c>
      <c r="R7324" s="59">
        <f t="shared" si="1947"/>
        <v>119.3982646846549</v>
      </c>
      <c r="S7324" s="61">
        <f t="shared" si="1938"/>
        <v>0</v>
      </c>
      <c r="U7324" s="13">
        <f t="shared" si="1939"/>
        <v>144.24889747430353</v>
      </c>
      <c r="V7324" s="14">
        <f t="shared" si="1940"/>
        <v>119.3982646846549</v>
      </c>
      <c r="W7324" s="7">
        <v>143.708</v>
      </c>
      <c r="X7324" s="28">
        <v>120.274</v>
      </c>
      <c r="Y7324" s="74">
        <v>0</v>
      </c>
      <c r="Z7324" s="75">
        <v>0</v>
      </c>
      <c r="AA7324" s="33">
        <v>0</v>
      </c>
      <c r="AB7324" s="33">
        <v>0</v>
      </c>
      <c r="AC7324" s="45"/>
      <c r="AD7324" s="48">
        <f t="shared" si="1948"/>
        <v>1390.8254225521455</v>
      </c>
      <c r="AE7324" s="49">
        <f>IF(P7324&gt;90,0,AD7324*0.7^((1/cosd(P7324))^0.678))</f>
        <v>0</v>
      </c>
      <c r="AG7324" s="81">
        <f t="shared" si="1949"/>
        <v>0</v>
      </c>
      <c r="AH7324" s="82">
        <f t="shared" si="1950"/>
        <v>0</v>
      </c>
      <c r="AI7324" s="81">
        <f t="shared" si="1951"/>
        <v>0</v>
      </c>
      <c r="AJ7324" s="82">
        <f t="shared" si="1952"/>
        <v>0</v>
      </c>
    </row>
    <row r="7325" spans="9:36" ht="23.5" x14ac:dyDescent="0.35">
      <c r="I7325" s="57" t="s">
        <v>7336</v>
      </c>
      <c r="J7325" s="58">
        <f t="shared" si="1937"/>
        <v>306</v>
      </c>
      <c r="K7325" s="58">
        <f t="shared" si="1936"/>
        <v>0</v>
      </c>
      <c r="L7325" s="58">
        <f t="shared" si="1941"/>
        <v>16.505477722423088</v>
      </c>
      <c r="M7325" s="59">
        <f t="shared" si="1942"/>
        <v>-1.1242420379596154</v>
      </c>
      <c r="N7325" s="59">
        <f t="shared" si="1943"/>
        <v>-196.86363056939422</v>
      </c>
      <c r="O7325" s="59">
        <f t="shared" si="1944"/>
        <v>-15.666097615807328</v>
      </c>
      <c r="P7325" s="59">
        <f t="shared" si="1945"/>
        <v>153.64767339708783</v>
      </c>
      <c r="Q7325" s="60">
        <f t="shared" si="1946"/>
        <v>-63.647673397087821</v>
      </c>
      <c r="R7325" s="59">
        <f t="shared" si="1947"/>
        <v>-141.00508438797794</v>
      </c>
      <c r="S7325" s="61">
        <f t="shared" si="1938"/>
        <v>0</v>
      </c>
      <c r="U7325" s="13">
        <f t="shared" si="1939"/>
        <v>153.64767339708783</v>
      </c>
      <c r="V7325" s="14">
        <f t="shared" si="1940"/>
        <v>-141.00508438797794</v>
      </c>
      <c r="W7325" s="7">
        <v>152.745</v>
      </c>
      <c r="X7325" s="28">
        <v>142.13400000000001</v>
      </c>
      <c r="Y7325" s="74">
        <v>0</v>
      </c>
      <c r="Z7325" s="75">
        <v>0</v>
      </c>
      <c r="AA7325" s="33">
        <v>0</v>
      </c>
      <c r="AB7325" s="33">
        <v>0</v>
      </c>
      <c r="AC7325" s="45"/>
      <c r="AD7325" s="48">
        <f t="shared" si="1948"/>
        <v>1391.4891780096359</v>
      </c>
      <c r="AE7325" s="49">
        <f>IF(P7325&gt;90,0,AD7325*0.7^((1/cosd(P7325))^0.678))</f>
        <v>0</v>
      </c>
      <c r="AG7325" s="81">
        <f t="shared" si="1949"/>
        <v>0</v>
      </c>
      <c r="AH7325" s="82">
        <f t="shared" si="1950"/>
        <v>0</v>
      </c>
      <c r="AI7325" s="81">
        <f t="shared" si="1951"/>
        <v>0</v>
      </c>
      <c r="AJ7325" s="82">
        <f t="shared" si="1952"/>
        <v>0</v>
      </c>
    </row>
    <row r="7326" spans="9:36" ht="23.5" x14ac:dyDescent="0.35">
      <c r="I7326" s="57" t="s">
        <v>7337</v>
      </c>
      <c r="J7326" s="58">
        <f t="shared" si="1937"/>
        <v>306</v>
      </c>
      <c r="K7326" s="58">
        <f t="shared" ref="K7326:K7389" si="1953">0+K7302</f>
        <v>1</v>
      </c>
      <c r="L7326" s="58">
        <f t="shared" si="1941"/>
        <v>16.505477722423088</v>
      </c>
      <c r="M7326" s="59">
        <f t="shared" si="1942"/>
        <v>-0.12424203795961541</v>
      </c>
      <c r="N7326" s="59">
        <f t="shared" si="1943"/>
        <v>-181.86363056939422</v>
      </c>
      <c r="O7326" s="59">
        <f t="shared" si="1944"/>
        <v>-15.666097615807328</v>
      </c>
      <c r="P7326" s="59">
        <f t="shared" si="1945"/>
        <v>158.21354587208884</v>
      </c>
      <c r="Q7326" s="60">
        <f t="shared" si="1946"/>
        <v>-68.213545872088829</v>
      </c>
      <c r="R7326" s="59">
        <f t="shared" si="1947"/>
        <v>-175.16037506545288</v>
      </c>
      <c r="S7326" s="61">
        <f t="shared" si="1938"/>
        <v>0</v>
      </c>
      <c r="U7326" s="13">
        <f t="shared" si="1939"/>
        <v>158.21354587208884</v>
      </c>
      <c r="V7326" s="14">
        <f t="shared" si="1940"/>
        <v>-175.16037506545288</v>
      </c>
      <c r="W7326" s="7">
        <v>157.19200000000001</v>
      </c>
      <c r="X7326" s="28">
        <v>175.28100000000001</v>
      </c>
      <c r="Y7326" s="74">
        <v>0</v>
      </c>
      <c r="Z7326" s="75">
        <v>0</v>
      </c>
      <c r="AA7326" s="33">
        <v>0</v>
      </c>
      <c r="AB7326" s="33">
        <v>0</v>
      </c>
      <c r="AC7326" s="45"/>
      <c r="AD7326" s="48">
        <f t="shared" si="1948"/>
        <v>1391.4891780096359</v>
      </c>
      <c r="AE7326" s="49">
        <f>IF(P7326&gt;90,0,AD7326*0.7^((1/cosd(P7326))^0.678))</f>
        <v>0</v>
      </c>
      <c r="AG7326" s="81">
        <f t="shared" si="1949"/>
        <v>0</v>
      </c>
      <c r="AH7326" s="82">
        <f t="shared" si="1950"/>
        <v>0</v>
      </c>
      <c r="AI7326" s="81">
        <f t="shared" si="1951"/>
        <v>0</v>
      </c>
      <c r="AJ7326" s="82">
        <f t="shared" si="1952"/>
        <v>0</v>
      </c>
    </row>
    <row r="7327" spans="9:36" ht="23.5" x14ac:dyDescent="0.35">
      <c r="I7327" s="57" t="s">
        <v>7338</v>
      </c>
      <c r="J7327" s="58">
        <f t="shared" ref="J7327:J7390" si="1954">1+J7303</f>
        <v>306</v>
      </c>
      <c r="K7327" s="58">
        <f t="shared" si="1953"/>
        <v>2</v>
      </c>
      <c r="L7327" s="58">
        <f t="shared" si="1941"/>
        <v>16.505477722423088</v>
      </c>
      <c r="M7327" s="59">
        <f t="shared" si="1942"/>
        <v>0.87575796204038459</v>
      </c>
      <c r="N7327" s="59">
        <f t="shared" si="1943"/>
        <v>-166.86363056939422</v>
      </c>
      <c r="O7327" s="59">
        <f t="shared" si="1944"/>
        <v>-15.666097615807328</v>
      </c>
      <c r="P7327" s="59">
        <f t="shared" si="1945"/>
        <v>155.36195596875328</v>
      </c>
      <c r="Q7327" s="60">
        <f t="shared" si="1946"/>
        <v>-65.361955968753264</v>
      </c>
      <c r="R7327" s="59">
        <f t="shared" si="1947"/>
        <v>-148.33781096011472</v>
      </c>
      <c r="S7327" s="61">
        <f t="shared" si="1938"/>
        <v>0</v>
      </c>
      <c r="U7327" s="13">
        <f t="shared" si="1939"/>
        <v>155.36195596875328</v>
      </c>
      <c r="V7327" s="14">
        <f t="shared" si="1940"/>
        <v>-148.33781096011472</v>
      </c>
      <c r="W7327" s="7">
        <v>154.459</v>
      </c>
      <c r="X7327" s="28">
        <v>-149.40280000000001</v>
      </c>
      <c r="Y7327" s="74">
        <v>0</v>
      </c>
      <c r="Z7327" s="75">
        <v>0</v>
      </c>
      <c r="AA7327" s="33">
        <v>0</v>
      </c>
      <c r="AB7327" s="33">
        <v>0</v>
      </c>
      <c r="AC7327" s="45"/>
      <c r="AD7327" s="48">
        <f t="shared" si="1948"/>
        <v>1391.4891780096359</v>
      </c>
      <c r="AE7327" s="49">
        <f>IF(P7327&gt;90,0,AD7327*0.7^((1/cosd(P7327))^0.678))</f>
        <v>0</v>
      </c>
      <c r="AG7327" s="81">
        <f t="shared" si="1949"/>
        <v>0</v>
      </c>
      <c r="AH7327" s="82">
        <f t="shared" si="1950"/>
        <v>0</v>
      </c>
      <c r="AI7327" s="81">
        <f t="shared" si="1951"/>
        <v>0</v>
      </c>
      <c r="AJ7327" s="82">
        <f t="shared" si="1952"/>
        <v>0</v>
      </c>
    </row>
    <row r="7328" spans="9:36" ht="23.5" x14ac:dyDescent="0.35">
      <c r="I7328" s="57" t="s">
        <v>7339</v>
      </c>
      <c r="J7328" s="58">
        <f t="shared" si="1954"/>
        <v>306</v>
      </c>
      <c r="K7328" s="58">
        <f t="shared" si="1953"/>
        <v>3</v>
      </c>
      <c r="L7328" s="58">
        <f t="shared" si="1941"/>
        <v>16.505477722423088</v>
      </c>
      <c r="M7328" s="59">
        <f t="shared" si="1942"/>
        <v>1.8757579620403846</v>
      </c>
      <c r="N7328" s="59">
        <f t="shared" si="1943"/>
        <v>-151.86363056939422</v>
      </c>
      <c r="O7328" s="59">
        <f t="shared" si="1944"/>
        <v>-15.666097615807328</v>
      </c>
      <c r="P7328" s="59">
        <f t="shared" si="1945"/>
        <v>146.99003011060884</v>
      </c>
      <c r="Q7328" s="60">
        <f t="shared" si="1946"/>
        <v>-56.990030110608828</v>
      </c>
      <c r="R7328" s="59">
        <f t="shared" si="1947"/>
        <v>-123.54471766705608</v>
      </c>
      <c r="S7328" s="61">
        <f t="shared" si="1938"/>
        <v>0</v>
      </c>
      <c r="U7328" s="13">
        <f t="shared" si="1939"/>
        <v>146.99003011060884</v>
      </c>
      <c r="V7328" s="14">
        <f t="shared" si="1940"/>
        <v>-123.54471766705608</v>
      </c>
      <c r="W7328" s="7">
        <v>146.27699999999999</v>
      </c>
      <c r="X7328" s="28">
        <v>-124.81049999999999</v>
      </c>
      <c r="Y7328" s="74">
        <v>0</v>
      </c>
      <c r="Z7328" s="75">
        <v>0</v>
      </c>
      <c r="AA7328" s="33">
        <v>0</v>
      </c>
      <c r="AB7328" s="33">
        <v>0</v>
      </c>
      <c r="AC7328" s="45"/>
      <c r="AD7328" s="48">
        <f t="shared" si="1948"/>
        <v>1391.4891780096359</v>
      </c>
      <c r="AE7328" s="49">
        <f>IF(P7328&gt;90,0,AD7328*0.7^((1/cosd(P7328))^0.678))</f>
        <v>0</v>
      </c>
      <c r="AG7328" s="81">
        <f t="shared" si="1949"/>
        <v>0</v>
      </c>
      <c r="AH7328" s="82">
        <f t="shared" si="1950"/>
        <v>0</v>
      </c>
      <c r="AI7328" s="81">
        <f t="shared" si="1951"/>
        <v>0</v>
      </c>
      <c r="AJ7328" s="82">
        <f t="shared" si="1952"/>
        <v>0</v>
      </c>
    </row>
    <row r="7329" spans="9:36" ht="23.5" x14ac:dyDescent="0.35">
      <c r="I7329" s="57" t="s">
        <v>7340</v>
      </c>
      <c r="J7329" s="58">
        <f t="shared" si="1954"/>
        <v>306</v>
      </c>
      <c r="K7329" s="58">
        <f t="shared" si="1953"/>
        <v>4</v>
      </c>
      <c r="L7329" s="58">
        <f t="shared" si="1941"/>
        <v>16.505477722423088</v>
      </c>
      <c r="M7329" s="59">
        <f t="shared" si="1942"/>
        <v>2.8757579620403844</v>
      </c>
      <c r="N7329" s="59">
        <f t="shared" si="1943"/>
        <v>-136.86363056939422</v>
      </c>
      <c r="O7329" s="59">
        <f t="shared" si="1944"/>
        <v>-15.666097615807328</v>
      </c>
      <c r="P7329" s="59">
        <f t="shared" si="1945"/>
        <v>136.23798899990317</v>
      </c>
      <c r="Q7329" s="60">
        <f t="shared" si="1946"/>
        <v>-46.237988999903173</v>
      </c>
      <c r="R7329" s="59">
        <f t="shared" si="1947"/>
        <v>-107.85860909195507</v>
      </c>
      <c r="S7329" s="61">
        <f t="shared" si="1938"/>
        <v>0</v>
      </c>
      <c r="U7329" s="13">
        <f t="shared" si="1939"/>
        <v>136.23798899990317</v>
      </c>
      <c r="V7329" s="14">
        <f t="shared" si="1940"/>
        <v>-107.85860909195507</v>
      </c>
      <c r="W7329" s="7">
        <v>135.643</v>
      </c>
      <c r="X7329" s="28">
        <v>-108.9843</v>
      </c>
      <c r="Y7329" s="74">
        <v>0</v>
      </c>
      <c r="Z7329" s="75">
        <v>0</v>
      </c>
      <c r="AA7329" s="33">
        <v>0</v>
      </c>
      <c r="AB7329" s="33">
        <v>0</v>
      </c>
      <c r="AC7329" s="45"/>
      <c r="AD7329" s="48">
        <f t="shared" si="1948"/>
        <v>1391.4891780096359</v>
      </c>
      <c r="AE7329" s="49">
        <f>IF(P7329&gt;90,0,AD7329*0.7^((1/cosd(P7329))^0.678))</f>
        <v>0</v>
      </c>
      <c r="AG7329" s="81">
        <f t="shared" si="1949"/>
        <v>0</v>
      </c>
      <c r="AH7329" s="82">
        <f t="shared" si="1950"/>
        <v>0</v>
      </c>
      <c r="AI7329" s="81">
        <f t="shared" si="1951"/>
        <v>0</v>
      </c>
      <c r="AJ7329" s="82">
        <f t="shared" si="1952"/>
        <v>0</v>
      </c>
    </row>
    <row r="7330" spans="9:36" ht="23.5" x14ac:dyDescent="0.35">
      <c r="I7330" s="57" t="s">
        <v>7341</v>
      </c>
      <c r="J7330" s="58">
        <f t="shared" si="1954"/>
        <v>306</v>
      </c>
      <c r="K7330" s="58">
        <f t="shared" si="1953"/>
        <v>5</v>
      </c>
      <c r="L7330" s="58">
        <f t="shared" si="1941"/>
        <v>16.505477722423088</v>
      </c>
      <c r="M7330" s="59">
        <f t="shared" si="1942"/>
        <v>3.8757579620403844</v>
      </c>
      <c r="N7330" s="59">
        <f t="shared" si="1943"/>
        <v>-121.86363056939422</v>
      </c>
      <c r="O7330" s="59">
        <f t="shared" si="1944"/>
        <v>-15.666097615807328</v>
      </c>
      <c r="P7330" s="59">
        <f t="shared" si="1945"/>
        <v>124.59825130423313</v>
      </c>
      <c r="Q7330" s="60">
        <f t="shared" si="1946"/>
        <v>-34.598251304233131</v>
      </c>
      <c r="R7330" s="59">
        <f t="shared" si="1947"/>
        <v>-96.564678078788646</v>
      </c>
      <c r="S7330" s="61">
        <f t="shared" si="1938"/>
        <v>0</v>
      </c>
      <c r="U7330" s="13">
        <f t="shared" si="1939"/>
        <v>124.59825130423313</v>
      </c>
      <c r="V7330" s="14">
        <f t="shared" si="1940"/>
        <v>-96.564678078788646</v>
      </c>
      <c r="W7330" s="7">
        <v>124.05800000000001</v>
      </c>
      <c r="X7330" s="28">
        <v>-97.540800000000004</v>
      </c>
      <c r="Y7330" s="74">
        <v>0</v>
      </c>
      <c r="Z7330" s="75">
        <v>0</v>
      </c>
      <c r="AA7330" s="33">
        <v>0</v>
      </c>
      <c r="AB7330" s="33">
        <v>0</v>
      </c>
      <c r="AC7330" s="45"/>
      <c r="AD7330" s="48">
        <f t="shared" si="1948"/>
        <v>1391.4891780096359</v>
      </c>
      <c r="AE7330" s="49">
        <f>IF(P7330&gt;90,0,AD7330*0.7^((1/cosd(P7330))^0.678))</f>
        <v>0</v>
      </c>
      <c r="AG7330" s="81">
        <f t="shared" si="1949"/>
        <v>0</v>
      </c>
      <c r="AH7330" s="82">
        <f t="shared" si="1950"/>
        <v>0</v>
      </c>
      <c r="AI7330" s="81">
        <f t="shared" si="1951"/>
        <v>0</v>
      </c>
      <c r="AJ7330" s="82">
        <f t="shared" si="1952"/>
        <v>0</v>
      </c>
    </row>
    <row r="7331" spans="9:36" ht="23.5" x14ac:dyDescent="0.35">
      <c r="I7331" s="57" t="s">
        <v>7342</v>
      </c>
      <c r="J7331" s="58">
        <f t="shared" si="1954"/>
        <v>306</v>
      </c>
      <c r="K7331" s="58">
        <f t="shared" si="1953"/>
        <v>6</v>
      </c>
      <c r="L7331" s="58">
        <f t="shared" si="1941"/>
        <v>16.505477722423088</v>
      </c>
      <c r="M7331" s="59">
        <f t="shared" si="1942"/>
        <v>4.8757579620403844</v>
      </c>
      <c r="N7331" s="59">
        <f t="shared" si="1943"/>
        <v>-106.86363056939423</v>
      </c>
      <c r="O7331" s="59">
        <f t="shared" si="1944"/>
        <v>-15.666097615807328</v>
      </c>
      <c r="P7331" s="59">
        <f t="shared" si="1945"/>
        <v>112.69942788098543</v>
      </c>
      <c r="Q7331" s="60">
        <f t="shared" si="1946"/>
        <v>-22.699427880985425</v>
      </c>
      <c r="R7331" s="59">
        <f t="shared" si="1947"/>
        <v>-87.208293549176972</v>
      </c>
      <c r="S7331" s="61">
        <f t="shared" si="1938"/>
        <v>0</v>
      </c>
      <c r="U7331" s="13">
        <f t="shared" si="1939"/>
        <v>112.69942788098543</v>
      </c>
      <c r="V7331" s="14">
        <f t="shared" si="1940"/>
        <v>-87.208293549176972</v>
      </c>
      <c r="W7331" s="7">
        <v>112.175</v>
      </c>
      <c r="X7331" s="28">
        <v>-88.074200000000005</v>
      </c>
      <c r="Y7331" s="74">
        <v>0</v>
      </c>
      <c r="Z7331" s="75">
        <v>0</v>
      </c>
      <c r="AA7331" s="33">
        <v>0</v>
      </c>
      <c r="AB7331" s="33">
        <v>0</v>
      </c>
      <c r="AC7331" s="45"/>
      <c r="AD7331" s="48">
        <f t="shared" si="1948"/>
        <v>1391.4891780096359</v>
      </c>
      <c r="AE7331" s="49">
        <f>IF(P7331&gt;90,0,AD7331*0.7^((1/cosd(P7331))^0.678))</f>
        <v>0</v>
      </c>
      <c r="AG7331" s="81">
        <f t="shared" si="1949"/>
        <v>0</v>
      </c>
      <c r="AH7331" s="82">
        <f t="shared" si="1950"/>
        <v>0</v>
      </c>
      <c r="AI7331" s="81">
        <f t="shared" si="1951"/>
        <v>0</v>
      </c>
      <c r="AJ7331" s="82">
        <f t="shared" si="1952"/>
        <v>0</v>
      </c>
    </row>
    <row r="7332" spans="9:36" ht="23.5" x14ac:dyDescent="0.35">
      <c r="I7332" s="57" t="s">
        <v>7343</v>
      </c>
      <c r="J7332" s="58">
        <f t="shared" si="1954"/>
        <v>306</v>
      </c>
      <c r="K7332" s="58">
        <f t="shared" si="1953"/>
        <v>7</v>
      </c>
      <c r="L7332" s="58">
        <f t="shared" si="1941"/>
        <v>16.505477722423088</v>
      </c>
      <c r="M7332" s="59">
        <f t="shared" si="1942"/>
        <v>5.8757579620403844</v>
      </c>
      <c r="N7332" s="59">
        <f t="shared" si="1943"/>
        <v>-91.863630569394232</v>
      </c>
      <c r="O7332" s="59">
        <f t="shared" si="1944"/>
        <v>-15.666097615807328</v>
      </c>
      <c r="P7332" s="59">
        <f t="shared" si="1945"/>
        <v>100.88575364663885</v>
      </c>
      <c r="Q7332" s="60">
        <f t="shared" si="1946"/>
        <v>-10.885753646638845</v>
      </c>
      <c r="R7332" s="59">
        <f t="shared" si="1947"/>
        <v>-78.514864074019471</v>
      </c>
      <c r="S7332" s="61">
        <f t="shared" si="1938"/>
        <v>0</v>
      </c>
      <c r="U7332" s="13">
        <f t="shared" si="1939"/>
        <v>100.88575364663885</v>
      </c>
      <c r="V7332" s="14">
        <f t="shared" si="1940"/>
        <v>-78.514864074019471</v>
      </c>
      <c r="W7332" s="7">
        <v>100.349</v>
      </c>
      <c r="X7332" s="28">
        <v>-79.304000000000002</v>
      </c>
      <c r="Y7332" s="74">
        <v>0</v>
      </c>
      <c r="Z7332" s="75">
        <v>0</v>
      </c>
      <c r="AA7332" s="33">
        <v>0</v>
      </c>
      <c r="AB7332" s="33">
        <v>0</v>
      </c>
      <c r="AC7332" s="45"/>
      <c r="AD7332" s="48">
        <f t="shared" si="1948"/>
        <v>1391.4891780096359</v>
      </c>
      <c r="AE7332" s="49">
        <f>IF(P7332&gt;90,0,AD7332*0.7^((1/cosd(P7332))^0.678))</f>
        <v>0</v>
      </c>
      <c r="AG7332" s="81">
        <f t="shared" si="1949"/>
        <v>0</v>
      </c>
      <c r="AH7332" s="82">
        <f t="shared" si="1950"/>
        <v>0</v>
      </c>
      <c r="AI7332" s="81">
        <f t="shared" si="1951"/>
        <v>0</v>
      </c>
      <c r="AJ7332" s="82">
        <f t="shared" si="1952"/>
        <v>0</v>
      </c>
    </row>
    <row r="7333" spans="9:36" ht="23.5" x14ac:dyDescent="0.35">
      <c r="I7333" s="57" t="s">
        <v>7344</v>
      </c>
      <c r="J7333" s="58">
        <f t="shared" si="1954"/>
        <v>306</v>
      </c>
      <c r="K7333" s="58">
        <f t="shared" si="1953"/>
        <v>8</v>
      </c>
      <c r="L7333" s="58">
        <f t="shared" si="1941"/>
        <v>16.505477722423088</v>
      </c>
      <c r="M7333" s="59">
        <f t="shared" si="1942"/>
        <v>6.8757579620403844</v>
      </c>
      <c r="N7333" s="59">
        <f t="shared" si="1943"/>
        <v>-76.863630569394232</v>
      </c>
      <c r="O7333" s="59">
        <f t="shared" si="1944"/>
        <v>-15.666097615807328</v>
      </c>
      <c r="P7333" s="59">
        <f t="shared" si="1945"/>
        <v>89.433352209421443</v>
      </c>
      <c r="Q7333" s="60">
        <f t="shared" si="1946"/>
        <v>0.56664779057855541</v>
      </c>
      <c r="R7333" s="59">
        <f t="shared" si="1947"/>
        <v>-69.66907684946618</v>
      </c>
      <c r="S7333" s="61">
        <f t="shared" si="1938"/>
        <v>0.41747342698430207</v>
      </c>
      <c r="U7333" s="13">
        <f t="shared" si="1939"/>
        <v>89.433352209421443</v>
      </c>
      <c r="V7333" s="14">
        <f t="shared" si="1940"/>
        <v>-69.66907684946618</v>
      </c>
      <c r="W7333" s="7">
        <v>88.514899999999997</v>
      </c>
      <c r="X7333" s="28">
        <v>-70.403999999999996</v>
      </c>
      <c r="Y7333" s="74">
        <v>0.90874294720493609</v>
      </c>
      <c r="Z7333" s="75">
        <v>0</v>
      </c>
      <c r="AA7333" s="33">
        <v>0.41747342698430207</v>
      </c>
      <c r="AB7333" s="33">
        <v>0</v>
      </c>
      <c r="AC7333" s="45"/>
      <c r="AD7333" s="48">
        <f t="shared" si="1948"/>
        <v>1391.4891780096359</v>
      </c>
      <c r="AE7333" s="49">
        <f>IF(P7333&gt;90,0,AD7333*0.7^((1/cosd(P7333))^0.678))</f>
        <v>0.39891158710889962</v>
      </c>
      <c r="AG7333" s="81">
        <f t="shared" si="1949"/>
        <v>0.36250809134354006</v>
      </c>
      <c r="AH7333" s="82">
        <f t="shared" si="1950"/>
        <v>0.16653498733409927</v>
      </c>
      <c r="AI7333" s="81">
        <f t="shared" si="1951"/>
        <v>0</v>
      </c>
      <c r="AJ7333" s="82">
        <f t="shared" si="1952"/>
        <v>0</v>
      </c>
    </row>
    <row r="7334" spans="9:36" ht="23.5" x14ac:dyDescent="0.35">
      <c r="I7334" s="57" t="s">
        <v>7345</v>
      </c>
      <c r="J7334" s="58">
        <f t="shared" si="1954"/>
        <v>306</v>
      </c>
      <c r="K7334" s="58">
        <f t="shared" si="1953"/>
        <v>9</v>
      </c>
      <c r="L7334" s="58">
        <f t="shared" si="1941"/>
        <v>16.505477722423088</v>
      </c>
      <c r="M7334" s="59">
        <f t="shared" si="1942"/>
        <v>7.8757579620403844</v>
      </c>
      <c r="N7334" s="59">
        <f t="shared" si="1943"/>
        <v>-61.863630569394232</v>
      </c>
      <c r="O7334" s="59">
        <f t="shared" si="1944"/>
        <v>-15.666097615807328</v>
      </c>
      <c r="P7334" s="59">
        <f t="shared" si="1945"/>
        <v>78.651143078046729</v>
      </c>
      <c r="Q7334" s="60">
        <f t="shared" si="1946"/>
        <v>11.348856921953276</v>
      </c>
      <c r="R7334" s="59">
        <f t="shared" si="1947"/>
        <v>-59.997324168111717</v>
      </c>
      <c r="S7334" s="61">
        <f t="shared" si="1938"/>
        <v>0.32108276722348783</v>
      </c>
      <c r="U7334" s="13">
        <f t="shared" si="1939"/>
        <v>78.651143078046729</v>
      </c>
      <c r="V7334" s="14">
        <f t="shared" si="1940"/>
        <v>-59.997324168111717</v>
      </c>
      <c r="W7334" s="7">
        <v>77.952200000000005</v>
      </c>
      <c r="X7334" s="28">
        <v>-60.683999999999997</v>
      </c>
      <c r="Y7334" s="74">
        <v>0.9672792322913405</v>
      </c>
      <c r="Z7334" s="75">
        <v>0.96576899999999999</v>
      </c>
      <c r="AA7334" s="33">
        <v>0.32108276722348783</v>
      </c>
      <c r="AB7334" s="33">
        <v>0.382745</v>
      </c>
      <c r="AC7334" s="45"/>
      <c r="AD7334" s="48">
        <f t="shared" si="1948"/>
        <v>1391.4891780096359</v>
      </c>
      <c r="AE7334" s="49">
        <f>IF(P7334&gt;90,0,AD7334*0.7^((1/cosd(P7334))^0.678))</f>
        <v>475.45093711867469</v>
      </c>
      <c r="AG7334" s="81">
        <f t="shared" si="1949"/>
        <v>459.89381744835003</v>
      </c>
      <c r="AH7334" s="82">
        <f t="shared" si="1950"/>
        <v>152.65910256906457</v>
      </c>
      <c r="AI7334" s="81">
        <f t="shared" si="1951"/>
        <v>459.17577609016536</v>
      </c>
      <c r="AJ7334" s="82">
        <f t="shared" si="1952"/>
        <v>181.97646892748713</v>
      </c>
    </row>
    <row r="7335" spans="9:36" ht="23.5" x14ac:dyDescent="0.35">
      <c r="I7335" s="57" t="s">
        <v>7346</v>
      </c>
      <c r="J7335" s="58">
        <f t="shared" si="1954"/>
        <v>306</v>
      </c>
      <c r="K7335" s="58">
        <f t="shared" si="1953"/>
        <v>10</v>
      </c>
      <c r="L7335" s="58">
        <f t="shared" si="1941"/>
        <v>16.505477722423088</v>
      </c>
      <c r="M7335" s="59">
        <f t="shared" si="1942"/>
        <v>8.8757579620403853</v>
      </c>
      <c r="N7335" s="59">
        <f t="shared" si="1943"/>
        <v>-46.863630569394218</v>
      </c>
      <c r="O7335" s="59">
        <f t="shared" si="1944"/>
        <v>-15.666097615807328</v>
      </c>
      <c r="P7335" s="59">
        <f t="shared" si="1945"/>
        <v>68.955682751736532</v>
      </c>
      <c r="Q7335" s="60">
        <f t="shared" si="1946"/>
        <v>21.044317248263471</v>
      </c>
      <c r="R7335" s="59">
        <f t="shared" si="1947"/>
        <v>-48.836284766398855</v>
      </c>
      <c r="S7335" s="61">
        <f t="shared" si="1938"/>
        <v>0.36447875926741563</v>
      </c>
      <c r="U7335" s="13">
        <f t="shared" si="1939"/>
        <v>68.955682751736532</v>
      </c>
      <c r="V7335" s="14">
        <f t="shared" si="1940"/>
        <v>-48.836284766398855</v>
      </c>
      <c r="W7335" s="7">
        <v>68.222099999999998</v>
      </c>
      <c r="X7335" s="28">
        <v>-49.460000000000008</v>
      </c>
      <c r="Y7335" s="74">
        <v>0.99804850889786112</v>
      </c>
      <c r="Z7335" s="75">
        <v>0.997525</v>
      </c>
      <c r="AA7335" s="33">
        <v>0.36447875926741563</v>
      </c>
      <c r="AB7335" s="33">
        <v>0.432981</v>
      </c>
      <c r="AC7335" s="45"/>
      <c r="AD7335" s="48">
        <f t="shared" si="1948"/>
        <v>1391.4891780096359</v>
      </c>
      <c r="AE7335" s="49">
        <f>IF(P7335&gt;90,0,AD7335*0.7^((1/cosd(P7335))^0.678))</f>
        <v>681.22235728075475</v>
      </c>
      <c r="AG7335" s="81">
        <f t="shared" si="1949"/>
        <v>679.89295791194331</v>
      </c>
      <c r="AH7335" s="82">
        <f t="shared" si="1950"/>
        <v>248.29107956691362</v>
      </c>
      <c r="AI7335" s="81">
        <f t="shared" si="1951"/>
        <v>679.53633194648489</v>
      </c>
      <c r="AJ7335" s="82">
        <f t="shared" si="1952"/>
        <v>294.95633747777845</v>
      </c>
    </row>
    <row r="7336" spans="9:36" ht="23.5" x14ac:dyDescent="0.35">
      <c r="I7336" s="57" t="s">
        <v>7347</v>
      </c>
      <c r="J7336" s="58">
        <f t="shared" si="1954"/>
        <v>306</v>
      </c>
      <c r="K7336" s="58">
        <f t="shared" si="1953"/>
        <v>11</v>
      </c>
      <c r="L7336" s="58">
        <f t="shared" si="1941"/>
        <v>16.505477722423088</v>
      </c>
      <c r="M7336" s="59">
        <f t="shared" si="1942"/>
        <v>9.8757579620403853</v>
      </c>
      <c r="N7336" s="59">
        <f t="shared" si="1943"/>
        <v>-31.863630569394221</v>
      </c>
      <c r="O7336" s="59">
        <f t="shared" si="1944"/>
        <v>-15.666097615807328</v>
      </c>
      <c r="P7336" s="59">
        <f t="shared" si="1945"/>
        <v>60.938260860104542</v>
      </c>
      <c r="Q7336" s="60">
        <f t="shared" si="1946"/>
        <v>29.061739139895462</v>
      </c>
      <c r="R7336" s="59">
        <f t="shared" si="1947"/>
        <v>-35.55623314392318</v>
      </c>
      <c r="S7336" s="61">
        <f t="shared" si="1938"/>
        <v>0.50648247145905512</v>
      </c>
      <c r="U7336" s="13">
        <f t="shared" si="1939"/>
        <v>60.938260860104542</v>
      </c>
      <c r="V7336" s="14">
        <f t="shared" si="1940"/>
        <v>-35.55623314392318</v>
      </c>
      <c r="W7336" s="7">
        <v>60.1404</v>
      </c>
      <c r="X7336" s="28">
        <v>-36.072000000000003</v>
      </c>
      <c r="Y7336" s="74">
        <v>0.98966171183916829</v>
      </c>
      <c r="Z7336" s="75">
        <v>0.99133800000000005</v>
      </c>
      <c r="AA7336" s="33">
        <v>0.50648247145905512</v>
      </c>
      <c r="AB7336" s="33">
        <v>0.54869500000000004</v>
      </c>
      <c r="AC7336" s="45"/>
      <c r="AD7336" s="48">
        <f t="shared" si="1948"/>
        <v>1391.4891780096359</v>
      </c>
      <c r="AE7336" s="49">
        <f>IF(P7336&gt;90,0,AD7336*0.7^((1/cosd(P7336))^0.678))</f>
        <v>777.57689152731837</v>
      </c>
      <c r="AG7336" s="81">
        <f t="shared" si="1949"/>
        <v>769.5380775555052</v>
      </c>
      <c r="AH7336" s="82">
        <f t="shared" si="1950"/>
        <v>393.82906577020583</v>
      </c>
      <c r="AI7336" s="81">
        <f t="shared" si="1951"/>
        <v>770.84152049290878</v>
      </c>
      <c r="AJ7336" s="82">
        <f t="shared" si="1952"/>
        <v>426.65255249658196</v>
      </c>
    </row>
    <row r="7337" spans="9:36" ht="23.5" x14ac:dyDescent="0.35">
      <c r="I7337" s="57" t="s">
        <v>7348</v>
      </c>
      <c r="J7337" s="58">
        <f t="shared" si="1954"/>
        <v>306</v>
      </c>
      <c r="K7337" s="58">
        <f t="shared" si="1953"/>
        <v>12</v>
      </c>
      <c r="L7337" s="58">
        <f t="shared" si="1941"/>
        <v>16.505477722423088</v>
      </c>
      <c r="M7337" s="59">
        <f t="shared" si="1942"/>
        <v>10.875757962040385</v>
      </c>
      <c r="N7337" s="59">
        <f t="shared" si="1943"/>
        <v>-16.863630569394221</v>
      </c>
      <c r="O7337" s="59">
        <f t="shared" si="1944"/>
        <v>-15.666097615807328</v>
      </c>
      <c r="P7337" s="59">
        <f t="shared" si="1945"/>
        <v>55.379656626175283</v>
      </c>
      <c r="Q7337" s="60">
        <f t="shared" si="1946"/>
        <v>34.620343373824717</v>
      </c>
      <c r="R7337" s="59">
        <f t="shared" si="1947"/>
        <v>-19.841375262309381</v>
      </c>
      <c r="S7337" s="61">
        <f t="shared" si="1938"/>
        <v>0.6672136309316572</v>
      </c>
      <c r="U7337" s="13">
        <f t="shared" si="1939"/>
        <v>55.379656626175283</v>
      </c>
      <c r="V7337" s="14">
        <f t="shared" si="1940"/>
        <v>-19.841375262309381</v>
      </c>
      <c r="W7337" s="7">
        <v>54.521299999999997</v>
      </c>
      <c r="X7337" s="28">
        <v>-20.169999999999987</v>
      </c>
      <c r="Y7337" s="74">
        <v>0.93680545065011545</v>
      </c>
      <c r="Z7337" s="75">
        <v>0.94085399999999997</v>
      </c>
      <c r="AA7337" s="33">
        <v>0.6672136309316572</v>
      </c>
      <c r="AB7337" s="33">
        <v>0.68039700000000003</v>
      </c>
      <c r="AC7337" s="45"/>
      <c r="AD7337" s="48">
        <f t="shared" si="1948"/>
        <v>1391.4891780096359</v>
      </c>
      <c r="AE7337" s="49">
        <f>IF(P7337&gt;90,0,AD7337*0.7^((1/cosd(P7337))^0.678))</f>
        <v>824.54022534191415</v>
      </c>
      <c r="AG7337" s="81">
        <f t="shared" si="1949"/>
        <v>772.43377738057961</v>
      </c>
      <c r="AH7337" s="82">
        <f t="shared" si="1950"/>
        <v>550.14447759958534</v>
      </c>
      <c r="AI7337" s="81">
        <f t="shared" si="1951"/>
        <v>775.77196917384128</v>
      </c>
      <c r="AJ7337" s="82">
        <f t="shared" si="1952"/>
        <v>561.01469570196241</v>
      </c>
    </row>
    <row r="7338" spans="9:36" ht="23.5" x14ac:dyDescent="0.35">
      <c r="I7338" s="57" t="s">
        <v>7349</v>
      </c>
      <c r="J7338" s="58">
        <f t="shared" si="1954"/>
        <v>306</v>
      </c>
      <c r="K7338" s="58">
        <f t="shared" si="1953"/>
        <v>13</v>
      </c>
      <c r="L7338" s="58">
        <f t="shared" si="1941"/>
        <v>16.505477722423088</v>
      </c>
      <c r="M7338" s="59">
        <f t="shared" si="1942"/>
        <v>11.875757962040385</v>
      </c>
      <c r="N7338" s="59">
        <f t="shared" si="1943"/>
        <v>-1.8636305693942212</v>
      </c>
      <c r="O7338" s="59">
        <f t="shared" si="1944"/>
        <v>-15.666097615807328</v>
      </c>
      <c r="P7338" s="59">
        <f t="shared" si="1945"/>
        <v>53.085100551318618</v>
      </c>
      <c r="Q7338" s="60">
        <f t="shared" si="1946"/>
        <v>36.914899448681382</v>
      </c>
      <c r="R7338" s="59">
        <f t="shared" si="1947"/>
        <v>-2.244500880161902</v>
      </c>
      <c r="S7338" s="61">
        <f t="shared" si="1938"/>
        <v>0.80954365715134147</v>
      </c>
      <c r="U7338" s="13">
        <f t="shared" si="1939"/>
        <v>53.085100551318618</v>
      </c>
      <c r="V7338" s="14">
        <f t="shared" si="1940"/>
        <v>-2.244500880161902</v>
      </c>
      <c r="W7338" s="7">
        <v>52.201000000000001</v>
      </c>
      <c r="X7338" s="28">
        <v>-2.3079999999999927</v>
      </c>
      <c r="Y7338" s="74">
        <v>0.83987692671694691</v>
      </c>
      <c r="Z7338" s="75">
        <v>0.83923300000000001</v>
      </c>
      <c r="AA7338" s="33">
        <v>0.80954365715134147</v>
      </c>
      <c r="AB7338" s="33">
        <v>0.80780099999999999</v>
      </c>
      <c r="AC7338" s="45"/>
      <c r="AD7338" s="48">
        <f t="shared" si="1948"/>
        <v>1391.4891780096359</v>
      </c>
      <c r="AE7338" s="49">
        <f>IF(P7338&gt;90,0,AD7338*0.7^((1/cosd(P7338))^0.678))</f>
        <v>840.66297208414267</v>
      </c>
      <c r="AG7338" s="81">
        <f t="shared" si="1949"/>
        <v>706.05343339876424</v>
      </c>
      <c r="AH7338" s="82">
        <f t="shared" si="1950"/>
        <v>680.55337685271297</v>
      </c>
      <c r="AI7338" s="81">
        <f t="shared" si="1951"/>
        <v>705.51210805109133</v>
      </c>
      <c r="AJ7338" s="82">
        <f t="shared" si="1952"/>
        <v>679.08838951254256</v>
      </c>
    </row>
    <row r="7339" spans="9:36" ht="23.5" x14ac:dyDescent="0.35">
      <c r="I7339" s="57" t="s">
        <v>7350</v>
      </c>
      <c r="J7339" s="58">
        <f t="shared" si="1954"/>
        <v>306</v>
      </c>
      <c r="K7339" s="58">
        <f t="shared" si="1953"/>
        <v>14</v>
      </c>
      <c r="L7339" s="58">
        <f t="shared" si="1941"/>
        <v>16.505477722423088</v>
      </c>
      <c r="M7339" s="59">
        <f t="shared" si="1942"/>
        <v>12.875757962040385</v>
      </c>
      <c r="N7339" s="59">
        <f t="shared" si="1943"/>
        <v>13.136369430605779</v>
      </c>
      <c r="O7339" s="59">
        <f t="shared" si="1944"/>
        <v>-15.666097615807328</v>
      </c>
      <c r="P7339" s="59">
        <f t="shared" si="1945"/>
        <v>54.478102156028946</v>
      </c>
      <c r="Q7339" s="60">
        <f t="shared" si="1946"/>
        <v>35.521897843971054</v>
      </c>
      <c r="R7339" s="59">
        <f t="shared" si="1947"/>
        <v>15.596691422707298</v>
      </c>
      <c r="S7339" s="61">
        <f t="shared" si="1938"/>
        <v>0.91669644029170738</v>
      </c>
      <c r="U7339" s="13">
        <f t="shared" si="1939"/>
        <v>54.478102156028946</v>
      </c>
      <c r="V7339" s="14">
        <f t="shared" si="1940"/>
        <v>15.596691422707298</v>
      </c>
      <c r="W7339" s="7">
        <v>53.621299999999998</v>
      </c>
      <c r="X7339" s="28">
        <v>15.804000000000002</v>
      </c>
      <c r="Y7339" s="74">
        <v>0.70515599259838146</v>
      </c>
      <c r="Z7339" s="75">
        <v>0.68572599999999995</v>
      </c>
      <c r="AA7339" s="33">
        <v>0.91669644029170738</v>
      </c>
      <c r="AB7339" s="33">
        <v>0.91355200000000003</v>
      </c>
      <c r="AC7339" s="45"/>
      <c r="AD7339" s="48">
        <f t="shared" si="1948"/>
        <v>1391.4891780096359</v>
      </c>
      <c r="AE7339" s="49">
        <f>IF(P7339&gt;90,0,AD7339*0.7^((1/cosd(P7339))^0.678))</f>
        <v>831.07359939989658</v>
      </c>
      <c r="AG7339" s="81">
        <f t="shared" si="1949"/>
        <v>586.03652890714375</v>
      </c>
      <c r="AH7339" s="82">
        <f t="shared" si="1950"/>
        <v>761.84221019030167</v>
      </c>
      <c r="AI7339" s="81">
        <f t="shared" si="1951"/>
        <v>569.88877502209345</v>
      </c>
      <c r="AJ7339" s="82">
        <f t="shared" si="1952"/>
        <v>759.22894887897439</v>
      </c>
    </row>
    <row r="7340" spans="9:36" ht="23.5" x14ac:dyDescent="0.35">
      <c r="I7340" s="57" t="s">
        <v>7351</v>
      </c>
      <c r="J7340" s="58">
        <f t="shared" si="1954"/>
        <v>306</v>
      </c>
      <c r="K7340" s="58">
        <f t="shared" si="1953"/>
        <v>15</v>
      </c>
      <c r="L7340" s="58">
        <f t="shared" si="1941"/>
        <v>16.505477722423088</v>
      </c>
      <c r="M7340" s="59">
        <f t="shared" si="1942"/>
        <v>13.875757962040385</v>
      </c>
      <c r="N7340" s="59">
        <f t="shared" si="1943"/>
        <v>28.136369430605779</v>
      </c>
      <c r="O7340" s="59">
        <f t="shared" si="1944"/>
        <v>-15.666097615807328</v>
      </c>
      <c r="P7340" s="59">
        <f t="shared" si="1945"/>
        <v>59.294174311361445</v>
      </c>
      <c r="Q7340" s="60">
        <f t="shared" si="1946"/>
        <v>30.705825688638551</v>
      </c>
      <c r="R7340" s="59">
        <f t="shared" si="1947"/>
        <v>31.876625458495521</v>
      </c>
      <c r="S7340" s="61">
        <f t="shared" si="1938"/>
        <v>0.9807601742362928</v>
      </c>
      <c r="U7340" s="13">
        <f t="shared" si="1939"/>
        <v>59.294174311361445</v>
      </c>
      <c r="V7340" s="14">
        <f t="shared" si="1940"/>
        <v>31.876625458495521</v>
      </c>
      <c r="W7340" s="7">
        <v>58.504399999999997</v>
      </c>
      <c r="X7340" s="28">
        <v>32.281000000000006</v>
      </c>
      <c r="Y7340" s="74">
        <v>0.54667433420475731</v>
      </c>
      <c r="Z7340" s="75">
        <v>0.49806400000000001</v>
      </c>
      <c r="AA7340" s="33">
        <v>0.9807601742362928</v>
      </c>
      <c r="AB7340" s="33">
        <v>0.98065999999999998</v>
      </c>
      <c r="AC7340" s="45"/>
      <c r="AD7340" s="48">
        <f t="shared" si="1948"/>
        <v>1391.4891780096359</v>
      </c>
      <c r="AE7340" s="49">
        <f>IF(P7340&gt;90,0,AD7340*0.7^((1/cosd(P7340))^0.678))</f>
        <v>792.79139829345911</v>
      </c>
      <c r="AG7340" s="81">
        <f t="shared" si="1949"/>
        <v>433.39870982533535</v>
      </c>
      <c r="AH7340" s="82">
        <f t="shared" si="1950"/>
        <v>777.53822992332721</v>
      </c>
      <c r="AI7340" s="81">
        <f t="shared" si="1951"/>
        <v>394.86085499963343</v>
      </c>
      <c r="AJ7340" s="82">
        <f t="shared" si="1952"/>
        <v>777.45881265046364</v>
      </c>
    </row>
    <row r="7341" spans="9:36" ht="23.5" x14ac:dyDescent="0.35">
      <c r="I7341" s="57" t="s">
        <v>7352</v>
      </c>
      <c r="J7341" s="58">
        <f t="shared" si="1954"/>
        <v>306</v>
      </c>
      <c r="K7341" s="58">
        <f t="shared" si="1953"/>
        <v>16</v>
      </c>
      <c r="L7341" s="58">
        <f t="shared" si="1941"/>
        <v>16.505477722423088</v>
      </c>
      <c r="M7341" s="59">
        <f t="shared" si="1942"/>
        <v>14.875757962040385</v>
      </c>
      <c r="N7341" s="59">
        <f t="shared" si="1943"/>
        <v>43.136369430605782</v>
      </c>
      <c r="O7341" s="59">
        <f t="shared" si="1944"/>
        <v>-15.666097615807328</v>
      </c>
      <c r="P7341" s="59">
        <f t="shared" si="1945"/>
        <v>66.779325555143956</v>
      </c>
      <c r="Q7341" s="60">
        <f t="shared" si="1946"/>
        <v>23.220674444856048</v>
      </c>
      <c r="R7341" s="59">
        <f t="shared" si="1947"/>
        <v>45.755439561077537</v>
      </c>
      <c r="S7341" s="61">
        <f t="shared" si="1938"/>
        <v>0.99992659265910311</v>
      </c>
      <c r="U7341" s="13">
        <f t="shared" si="1939"/>
        <v>66.779325555143956</v>
      </c>
      <c r="V7341" s="14">
        <f t="shared" si="1940"/>
        <v>45.755439561077537</v>
      </c>
      <c r="W7341" s="7">
        <v>66.0655</v>
      </c>
      <c r="X7341" s="28">
        <v>46.269000000000005</v>
      </c>
      <c r="Y7341" s="74">
        <v>0.39445967511559504</v>
      </c>
      <c r="Z7341" s="75">
        <v>0.32220900000000002</v>
      </c>
      <c r="AA7341" s="33">
        <v>0.99992659265910311</v>
      </c>
      <c r="AB7341" s="33">
        <v>0.99978</v>
      </c>
      <c r="AC7341" s="45"/>
      <c r="AD7341" s="48">
        <f t="shared" si="1948"/>
        <v>1391.4891780096359</v>
      </c>
      <c r="AE7341" s="49">
        <f>IF(P7341&gt;90,0,AD7341*0.7^((1/cosd(P7341))^0.678))</f>
        <v>711.76559471562507</v>
      </c>
      <c r="AG7341" s="81">
        <f t="shared" si="1949"/>
        <v>280.76282524998373</v>
      </c>
      <c r="AH7341" s="82">
        <f t="shared" si="1950"/>
        <v>711.71334589597507</v>
      </c>
      <c r="AI7341" s="81">
        <f t="shared" si="1951"/>
        <v>229.33728050772686</v>
      </c>
      <c r="AJ7341" s="82">
        <f t="shared" si="1952"/>
        <v>711.6090062847876</v>
      </c>
    </row>
    <row r="7342" spans="9:36" ht="23.5" x14ac:dyDescent="0.35">
      <c r="I7342" s="57" t="s">
        <v>7353</v>
      </c>
      <c r="J7342" s="58">
        <f t="shared" si="1954"/>
        <v>306</v>
      </c>
      <c r="K7342" s="58">
        <f t="shared" si="1953"/>
        <v>17</v>
      </c>
      <c r="L7342" s="58">
        <f t="shared" si="1941"/>
        <v>16.505477722423088</v>
      </c>
      <c r="M7342" s="59">
        <f t="shared" si="1942"/>
        <v>15.875757962040385</v>
      </c>
      <c r="N7342" s="59">
        <f t="shared" si="1943"/>
        <v>58.136369430605782</v>
      </c>
      <c r="O7342" s="59">
        <f t="shared" si="1944"/>
        <v>-15.666097615807328</v>
      </c>
      <c r="P7342" s="59">
        <f t="shared" si="1945"/>
        <v>76.120944468695583</v>
      </c>
      <c r="Q7342" s="60">
        <f t="shared" si="1946"/>
        <v>13.87905553130442</v>
      </c>
      <c r="R7342" s="59">
        <f t="shared" si="1947"/>
        <v>57.389078479890522</v>
      </c>
      <c r="S7342" s="61">
        <f t="shared" si="1938"/>
        <v>0.97806812879955274</v>
      </c>
      <c r="U7342" s="13">
        <f t="shared" si="1939"/>
        <v>76.120944468695583</v>
      </c>
      <c r="V7342" s="14">
        <f t="shared" si="1940"/>
        <v>57.389078479890522</v>
      </c>
      <c r="W7342" s="7">
        <v>75.461500000000001</v>
      </c>
      <c r="X7342" s="28">
        <v>57.955000000000013</v>
      </c>
      <c r="Y7342" s="74">
        <v>0.31768203982917831</v>
      </c>
      <c r="Z7342" s="75">
        <v>0.29581299999999999</v>
      </c>
      <c r="AA7342" s="33">
        <v>0.97806812879955274</v>
      </c>
      <c r="AB7342" s="33">
        <v>0.97555599999999998</v>
      </c>
      <c r="AC7342" s="45"/>
      <c r="AD7342" s="48">
        <f t="shared" si="1948"/>
        <v>1391.4891780096359</v>
      </c>
      <c r="AE7342" s="49">
        <f>IF(P7342&gt;90,0,AD7342*0.7^((1/cosd(P7342))^0.678))</f>
        <v>544.12244173595934</v>
      </c>
      <c r="AG7342" s="81">
        <f t="shared" si="1949"/>
        <v>172.8579272075128</v>
      </c>
      <c r="AH7342" s="82">
        <f t="shared" si="1950"/>
        <v>532.18881842653343</v>
      </c>
      <c r="AI7342" s="81">
        <f t="shared" si="1951"/>
        <v>160.95849185723932</v>
      </c>
      <c r="AJ7342" s="82">
        <f t="shared" si="1952"/>
        <v>530.82191277016557</v>
      </c>
    </row>
    <row r="7343" spans="9:36" ht="23.5" x14ac:dyDescent="0.35">
      <c r="I7343" s="57" t="s">
        <v>7354</v>
      </c>
      <c r="J7343" s="58">
        <f t="shared" si="1954"/>
        <v>306</v>
      </c>
      <c r="K7343" s="58">
        <f t="shared" si="1953"/>
        <v>18</v>
      </c>
      <c r="L7343" s="58">
        <f t="shared" si="1941"/>
        <v>16.505477722423088</v>
      </c>
      <c r="M7343" s="59">
        <f t="shared" si="1942"/>
        <v>16.875757962040382</v>
      </c>
      <c r="N7343" s="59">
        <f t="shared" si="1943"/>
        <v>73.136369430605725</v>
      </c>
      <c r="O7343" s="59">
        <f t="shared" si="1944"/>
        <v>-15.666097615807328</v>
      </c>
      <c r="P7343" s="59">
        <f t="shared" si="1945"/>
        <v>86.677768662704167</v>
      </c>
      <c r="Q7343" s="60">
        <f t="shared" si="1946"/>
        <v>3.3222313372958343</v>
      </c>
      <c r="R7343" s="59">
        <f t="shared" si="1947"/>
        <v>67.36841857642419</v>
      </c>
      <c r="S7343" s="61">
        <f t="shared" si="1938"/>
        <v>0.92501887912403213</v>
      </c>
      <c r="U7343" s="13">
        <f t="shared" si="1939"/>
        <v>86.677768662704167</v>
      </c>
      <c r="V7343" s="14">
        <f t="shared" si="1940"/>
        <v>67.36841857642419</v>
      </c>
      <c r="W7343" s="7">
        <v>85.956599999999995</v>
      </c>
      <c r="X7343" s="28">
        <v>67.963999999999999</v>
      </c>
      <c r="Y7343" s="74">
        <v>0.3843155432467299</v>
      </c>
      <c r="Z7343" s="75">
        <v>0</v>
      </c>
      <c r="AA7343" s="33">
        <v>0.92501887912403213</v>
      </c>
      <c r="AB7343" s="33">
        <v>0</v>
      </c>
      <c r="AC7343" s="45"/>
      <c r="AD7343" s="48">
        <f t="shared" si="1948"/>
        <v>1391.4891780096359</v>
      </c>
      <c r="AE7343" s="49">
        <f>IF(P7343&gt;90,0,AD7343*0.7^((1/cosd(P7343))^0.678))</f>
        <v>118.89514115382508</v>
      </c>
      <c r="AG7343" s="81">
        <f t="shared" si="1949"/>
        <v>45.693250761928915</v>
      </c>
      <c r="AH7343" s="82">
        <f t="shared" si="1950"/>
        <v>109.98025020340486</v>
      </c>
      <c r="AI7343" s="81">
        <f t="shared" si="1951"/>
        <v>0</v>
      </c>
      <c r="AJ7343" s="82">
        <f t="shared" si="1952"/>
        <v>0</v>
      </c>
    </row>
    <row r="7344" spans="9:36" ht="23.5" x14ac:dyDescent="0.35">
      <c r="I7344" s="57" t="s">
        <v>7355</v>
      </c>
      <c r="J7344" s="58">
        <f t="shared" si="1954"/>
        <v>306</v>
      </c>
      <c r="K7344" s="58">
        <f t="shared" si="1953"/>
        <v>19</v>
      </c>
      <c r="L7344" s="58">
        <f t="shared" si="1941"/>
        <v>16.505477722423088</v>
      </c>
      <c r="M7344" s="59">
        <f t="shared" si="1942"/>
        <v>17.875757962040382</v>
      </c>
      <c r="N7344" s="59">
        <f t="shared" si="1943"/>
        <v>88.136369430605725</v>
      </c>
      <c r="O7344" s="59">
        <f t="shared" si="1944"/>
        <v>-15.666097615807328</v>
      </c>
      <c r="P7344" s="59">
        <f t="shared" si="1945"/>
        <v>97.995432817871375</v>
      </c>
      <c r="Q7344" s="60">
        <f t="shared" si="1946"/>
        <v>-7.9954328178713769</v>
      </c>
      <c r="R7344" s="59">
        <f t="shared" si="1947"/>
        <v>76.358155172752816</v>
      </c>
      <c r="S7344" s="61">
        <f t="shared" si="1938"/>
        <v>0</v>
      </c>
      <c r="U7344" s="13">
        <f t="shared" si="1939"/>
        <v>97.995432817871375</v>
      </c>
      <c r="V7344" s="14">
        <f t="shared" si="1940"/>
        <v>76.358155172752816</v>
      </c>
      <c r="W7344" s="7">
        <v>97.507999999999996</v>
      </c>
      <c r="X7344" s="28">
        <v>76.980000000000018</v>
      </c>
      <c r="Y7344" s="74">
        <v>0</v>
      </c>
      <c r="Z7344" s="75">
        <v>0</v>
      </c>
      <c r="AA7344" s="33">
        <v>0</v>
      </c>
      <c r="AB7344" s="33">
        <v>0</v>
      </c>
      <c r="AC7344" s="45"/>
      <c r="AD7344" s="48">
        <f t="shared" si="1948"/>
        <v>1391.4891780096359</v>
      </c>
      <c r="AE7344" s="49">
        <f>IF(P7344&gt;90,0,AD7344*0.7^((1/cosd(P7344))^0.678))</f>
        <v>0</v>
      </c>
      <c r="AG7344" s="81">
        <f t="shared" si="1949"/>
        <v>0</v>
      </c>
      <c r="AH7344" s="82">
        <f t="shared" si="1950"/>
        <v>0</v>
      </c>
      <c r="AI7344" s="81">
        <f t="shared" si="1951"/>
        <v>0</v>
      </c>
      <c r="AJ7344" s="82">
        <f t="shared" si="1952"/>
        <v>0</v>
      </c>
    </row>
    <row r="7345" spans="9:36" ht="23.5" x14ac:dyDescent="0.35">
      <c r="I7345" s="57" t="s">
        <v>7356</v>
      </c>
      <c r="J7345" s="58">
        <f t="shared" si="1954"/>
        <v>306</v>
      </c>
      <c r="K7345" s="58">
        <f t="shared" si="1953"/>
        <v>20</v>
      </c>
      <c r="L7345" s="58">
        <f t="shared" si="1941"/>
        <v>16.505477722423088</v>
      </c>
      <c r="M7345" s="59">
        <f t="shared" si="1942"/>
        <v>18.875757962040382</v>
      </c>
      <c r="N7345" s="59">
        <f t="shared" si="1943"/>
        <v>103.13636943060573</v>
      </c>
      <c r="O7345" s="59">
        <f t="shared" si="1944"/>
        <v>-15.666097615807328</v>
      </c>
      <c r="P7345" s="59">
        <f t="shared" si="1945"/>
        <v>109.74503445407143</v>
      </c>
      <c r="Q7345" s="60">
        <f t="shared" si="1946"/>
        <v>-19.745034454071433</v>
      </c>
      <c r="R7345" s="59">
        <f t="shared" si="1947"/>
        <v>85.022378645736083</v>
      </c>
      <c r="S7345" s="61">
        <f t="shared" si="1938"/>
        <v>0</v>
      </c>
      <c r="U7345" s="13">
        <f t="shared" si="1939"/>
        <v>109.74503445407143</v>
      </c>
      <c r="V7345" s="14">
        <f t="shared" si="1940"/>
        <v>85.022378645736083</v>
      </c>
      <c r="W7345" s="7">
        <v>109.286</v>
      </c>
      <c r="X7345" s="28">
        <v>85.682000000000016</v>
      </c>
      <c r="Y7345" s="74">
        <v>0</v>
      </c>
      <c r="Z7345" s="75">
        <v>0</v>
      </c>
      <c r="AA7345" s="33">
        <v>0</v>
      </c>
      <c r="AB7345" s="33">
        <v>0</v>
      </c>
      <c r="AC7345" s="45"/>
      <c r="AD7345" s="48">
        <f t="shared" si="1948"/>
        <v>1391.4891780096359</v>
      </c>
      <c r="AE7345" s="49">
        <f>IF(P7345&gt;90,0,AD7345*0.7^((1/cosd(P7345))^0.678))</f>
        <v>0</v>
      </c>
      <c r="AG7345" s="81">
        <f t="shared" si="1949"/>
        <v>0</v>
      </c>
      <c r="AH7345" s="82">
        <f t="shared" si="1950"/>
        <v>0</v>
      </c>
      <c r="AI7345" s="81">
        <f t="shared" si="1951"/>
        <v>0</v>
      </c>
      <c r="AJ7345" s="82">
        <f t="shared" si="1952"/>
        <v>0</v>
      </c>
    </row>
    <row r="7346" spans="9:36" ht="23.5" x14ac:dyDescent="0.35">
      <c r="I7346" s="57" t="s">
        <v>7357</v>
      </c>
      <c r="J7346" s="58">
        <f t="shared" si="1954"/>
        <v>306</v>
      </c>
      <c r="K7346" s="58">
        <f t="shared" si="1953"/>
        <v>21</v>
      </c>
      <c r="L7346" s="58">
        <f t="shared" si="1941"/>
        <v>16.505477722423088</v>
      </c>
      <c r="M7346" s="59">
        <f t="shared" si="1942"/>
        <v>19.875757962040382</v>
      </c>
      <c r="N7346" s="59">
        <f t="shared" si="1943"/>
        <v>118.13636943060573</v>
      </c>
      <c r="O7346" s="59">
        <f t="shared" si="1944"/>
        <v>-15.666097615807328</v>
      </c>
      <c r="P7346" s="59">
        <f t="shared" si="1945"/>
        <v>121.649913830969</v>
      </c>
      <c r="Q7346" s="60">
        <f t="shared" si="1946"/>
        <v>-31.649913830968988</v>
      </c>
      <c r="R7346" s="59">
        <f t="shared" si="1947"/>
        <v>94.120891875095865</v>
      </c>
      <c r="S7346" s="61">
        <f t="shared" si="1938"/>
        <v>0</v>
      </c>
      <c r="U7346" s="13">
        <f t="shared" si="1939"/>
        <v>121.649913830969</v>
      </c>
      <c r="V7346" s="14">
        <f t="shared" si="1940"/>
        <v>94.120891875095865</v>
      </c>
      <c r="W7346" s="7">
        <v>121.199</v>
      </c>
      <c r="X7346" s="28">
        <v>94.836999999999989</v>
      </c>
      <c r="Y7346" s="74">
        <v>0</v>
      </c>
      <c r="Z7346" s="75">
        <v>0</v>
      </c>
      <c r="AA7346" s="33">
        <v>0</v>
      </c>
      <c r="AB7346" s="33">
        <v>0</v>
      </c>
      <c r="AC7346" s="45"/>
      <c r="AD7346" s="48">
        <f t="shared" si="1948"/>
        <v>1391.4891780096359</v>
      </c>
      <c r="AE7346" s="49">
        <f>IF(P7346&gt;90,0,AD7346*0.7^((1/cosd(P7346))^0.678))</f>
        <v>0</v>
      </c>
      <c r="AG7346" s="81">
        <f t="shared" si="1949"/>
        <v>0</v>
      </c>
      <c r="AH7346" s="82">
        <f t="shared" si="1950"/>
        <v>0</v>
      </c>
      <c r="AI7346" s="81">
        <f t="shared" si="1951"/>
        <v>0</v>
      </c>
      <c r="AJ7346" s="82">
        <f t="shared" si="1952"/>
        <v>0</v>
      </c>
    </row>
    <row r="7347" spans="9:36" ht="23.5" x14ac:dyDescent="0.35">
      <c r="I7347" s="57" t="s">
        <v>7358</v>
      </c>
      <c r="J7347" s="58">
        <f t="shared" si="1954"/>
        <v>306</v>
      </c>
      <c r="K7347" s="58">
        <f t="shared" si="1953"/>
        <v>22</v>
      </c>
      <c r="L7347" s="58">
        <f t="shared" si="1941"/>
        <v>16.505477722423088</v>
      </c>
      <c r="M7347" s="59">
        <f t="shared" si="1942"/>
        <v>20.875757962040382</v>
      </c>
      <c r="N7347" s="59">
        <f t="shared" si="1943"/>
        <v>133.13636943060573</v>
      </c>
      <c r="O7347" s="59">
        <f t="shared" si="1944"/>
        <v>-15.666097615807328</v>
      </c>
      <c r="P7347" s="59">
        <f t="shared" si="1945"/>
        <v>133.39589010814265</v>
      </c>
      <c r="Q7347" s="60">
        <f t="shared" si="1946"/>
        <v>-43.395890108142652</v>
      </c>
      <c r="R7347" s="59">
        <f t="shared" si="1947"/>
        <v>104.76810950693647</v>
      </c>
      <c r="S7347" s="61">
        <f t="shared" si="1938"/>
        <v>0</v>
      </c>
      <c r="U7347" s="13">
        <f t="shared" si="1939"/>
        <v>133.39589010814265</v>
      </c>
      <c r="V7347" s="14">
        <f t="shared" si="1940"/>
        <v>104.76810950693647</v>
      </c>
      <c r="W7347" s="7">
        <v>132.92599999999999</v>
      </c>
      <c r="X7347" s="28">
        <v>105.56299999999999</v>
      </c>
      <c r="Y7347" s="74">
        <v>0</v>
      </c>
      <c r="Z7347" s="75">
        <v>0</v>
      </c>
      <c r="AA7347" s="33">
        <v>0</v>
      </c>
      <c r="AB7347" s="33">
        <v>0</v>
      </c>
      <c r="AC7347" s="45"/>
      <c r="AD7347" s="48">
        <f t="shared" si="1948"/>
        <v>1391.4891780096359</v>
      </c>
      <c r="AE7347" s="49">
        <f>IF(P7347&gt;90,0,AD7347*0.7^((1/cosd(P7347))^0.678))</f>
        <v>0</v>
      </c>
      <c r="AG7347" s="81">
        <f t="shared" si="1949"/>
        <v>0</v>
      </c>
      <c r="AH7347" s="82">
        <f t="shared" si="1950"/>
        <v>0</v>
      </c>
      <c r="AI7347" s="81">
        <f t="shared" si="1951"/>
        <v>0</v>
      </c>
      <c r="AJ7347" s="82">
        <f t="shared" si="1952"/>
        <v>0</v>
      </c>
    </row>
    <row r="7348" spans="9:36" ht="23.5" x14ac:dyDescent="0.35">
      <c r="I7348" s="57" t="s">
        <v>7359</v>
      </c>
      <c r="J7348" s="58">
        <f t="shared" si="1954"/>
        <v>306</v>
      </c>
      <c r="K7348" s="58">
        <f t="shared" si="1953"/>
        <v>23</v>
      </c>
      <c r="L7348" s="58">
        <f t="shared" si="1941"/>
        <v>16.505477722423088</v>
      </c>
      <c r="M7348" s="59">
        <f t="shared" si="1942"/>
        <v>21.875757962040382</v>
      </c>
      <c r="N7348" s="59">
        <f t="shared" si="1943"/>
        <v>148.13636943060573</v>
      </c>
      <c r="O7348" s="59">
        <f t="shared" si="1944"/>
        <v>-15.666097615807328</v>
      </c>
      <c r="P7348" s="59">
        <f t="shared" si="1945"/>
        <v>144.45874961182307</v>
      </c>
      <c r="Q7348" s="60">
        <f t="shared" si="1946"/>
        <v>-54.458749611823059</v>
      </c>
      <c r="R7348" s="59">
        <f t="shared" si="1947"/>
        <v>119.02397977747459</v>
      </c>
      <c r="S7348" s="61">
        <f t="shared" si="1938"/>
        <v>0</v>
      </c>
      <c r="U7348" s="13">
        <f t="shared" si="1939"/>
        <v>144.45874961182307</v>
      </c>
      <c r="V7348" s="14">
        <f t="shared" si="1940"/>
        <v>119.02397977747459</v>
      </c>
      <c r="W7348" s="7">
        <v>143.93199999999999</v>
      </c>
      <c r="X7348" s="28">
        <v>119.89699999999999</v>
      </c>
      <c r="Y7348" s="74">
        <v>0</v>
      </c>
      <c r="Z7348" s="75">
        <v>0</v>
      </c>
      <c r="AA7348" s="33">
        <v>0</v>
      </c>
      <c r="AB7348" s="33">
        <v>0</v>
      </c>
      <c r="AC7348" s="45"/>
      <c r="AD7348" s="48">
        <f t="shared" si="1948"/>
        <v>1391.4891780096359</v>
      </c>
      <c r="AE7348" s="49">
        <f>IF(P7348&gt;90,0,AD7348*0.7^((1/cosd(P7348))^0.678))</f>
        <v>0</v>
      </c>
      <c r="AG7348" s="81">
        <f t="shared" si="1949"/>
        <v>0</v>
      </c>
      <c r="AH7348" s="82">
        <f t="shared" si="1950"/>
        <v>0</v>
      </c>
      <c r="AI7348" s="81">
        <f t="shared" si="1951"/>
        <v>0</v>
      </c>
      <c r="AJ7348" s="82">
        <f t="shared" si="1952"/>
        <v>0</v>
      </c>
    </row>
    <row r="7349" spans="9:36" ht="23.5" x14ac:dyDescent="0.35">
      <c r="I7349" s="57" t="s">
        <v>7360</v>
      </c>
      <c r="J7349" s="58">
        <f t="shared" si="1954"/>
        <v>307</v>
      </c>
      <c r="K7349" s="58">
        <f t="shared" si="1953"/>
        <v>0</v>
      </c>
      <c r="L7349" s="58">
        <f t="shared" si="1941"/>
        <v>16.490169606084429</v>
      </c>
      <c r="M7349" s="59">
        <f t="shared" si="1942"/>
        <v>-1.1244971732319264</v>
      </c>
      <c r="N7349" s="59">
        <f t="shared" si="1943"/>
        <v>-196.86745759847889</v>
      </c>
      <c r="O7349" s="59">
        <f t="shared" si="1944"/>
        <v>-15.964136452235989</v>
      </c>
      <c r="P7349" s="59">
        <f t="shared" si="1945"/>
        <v>153.90003149042386</v>
      </c>
      <c r="Q7349" s="60">
        <f t="shared" si="1946"/>
        <v>-63.900031490423849</v>
      </c>
      <c r="R7349" s="59">
        <f t="shared" si="1947"/>
        <v>-140.64617246061565</v>
      </c>
      <c r="S7349" s="61">
        <f t="shared" si="1938"/>
        <v>0</v>
      </c>
      <c r="U7349" s="13">
        <f t="shared" si="1939"/>
        <v>153.90003149042386</v>
      </c>
      <c r="V7349" s="14">
        <f t="shared" si="1940"/>
        <v>-140.64617246061565</v>
      </c>
      <c r="W7349" s="7">
        <v>153.01900000000001</v>
      </c>
      <c r="X7349" s="28">
        <v>141.78800000000001</v>
      </c>
      <c r="Y7349" s="74">
        <v>0</v>
      </c>
      <c r="Z7349" s="75">
        <v>0</v>
      </c>
      <c r="AA7349" s="33">
        <v>0</v>
      </c>
      <c r="AB7349" s="33">
        <v>0</v>
      </c>
      <c r="AC7349" s="45"/>
      <c r="AD7349" s="48">
        <f t="shared" si="1948"/>
        <v>1392.145884220269</v>
      </c>
      <c r="AE7349" s="49">
        <f>IF(P7349&gt;90,0,AD7349*0.7^((1/cosd(P7349))^0.678))</f>
        <v>0</v>
      </c>
      <c r="AG7349" s="81">
        <f t="shared" si="1949"/>
        <v>0</v>
      </c>
      <c r="AH7349" s="82">
        <f t="shared" si="1950"/>
        <v>0</v>
      </c>
      <c r="AI7349" s="81">
        <f t="shared" si="1951"/>
        <v>0</v>
      </c>
      <c r="AJ7349" s="82">
        <f t="shared" si="1952"/>
        <v>0</v>
      </c>
    </row>
    <row r="7350" spans="9:36" ht="23.5" x14ac:dyDescent="0.35">
      <c r="I7350" s="57" t="s">
        <v>7361</v>
      </c>
      <c r="J7350" s="58">
        <f t="shared" si="1954"/>
        <v>307</v>
      </c>
      <c r="K7350" s="58">
        <f t="shared" si="1953"/>
        <v>1</v>
      </c>
      <c r="L7350" s="58">
        <f t="shared" si="1941"/>
        <v>16.490169606084429</v>
      </c>
      <c r="M7350" s="59">
        <f t="shared" si="1942"/>
        <v>-0.12449717323192638</v>
      </c>
      <c r="N7350" s="59">
        <f t="shared" si="1943"/>
        <v>-181.86745759847889</v>
      </c>
      <c r="O7350" s="59">
        <f t="shared" si="1944"/>
        <v>-15.964136452235989</v>
      </c>
      <c r="P7350" s="59">
        <f t="shared" si="1945"/>
        <v>158.51059227445035</v>
      </c>
      <c r="Q7350" s="60">
        <f t="shared" si="1946"/>
        <v>-68.51059227445036</v>
      </c>
      <c r="R7350" s="59">
        <f t="shared" si="1947"/>
        <v>-175.09371607524727</v>
      </c>
      <c r="S7350" s="61">
        <f t="shared" si="1938"/>
        <v>0</v>
      </c>
      <c r="U7350" s="13">
        <f t="shared" si="1939"/>
        <v>158.51059227445035</v>
      </c>
      <c r="V7350" s="14">
        <f t="shared" si="1940"/>
        <v>-175.09371607524727</v>
      </c>
      <c r="W7350" s="7">
        <v>157.50700000000001</v>
      </c>
      <c r="X7350" s="28">
        <v>175.233</v>
      </c>
      <c r="Y7350" s="74">
        <v>0</v>
      </c>
      <c r="Z7350" s="75">
        <v>0</v>
      </c>
      <c r="AA7350" s="33">
        <v>0</v>
      </c>
      <c r="AB7350" s="33">
        <v>0</v>
      </c>
      <c r="AC7350" s="45"/>
      <c r="AD7350" s="48">
        <f t="shared" si="1948"/>
        <v>1392.145884220269</v>
      </c>
      <c r="AE7350" s="49">
        <f>IF(P7350&gt;90,0,AD7350*0.7^((1/cosd(P7350))^0.678))</f>
        <v>0</v>
      </c>
      <c r="AG7350" s="81">
        <f t="shared" si="1949"/>
        <v>0</v>
      </c>
      <c r="AH7350" s="82">
        <f t="shared" si="1950"/>
        <v>0</v>
      </c>
      <c r="AI7350" s="81">
        <f t="shared" si="1951"/>
        <v>0</v>
      </c>
      <c r="AJ7350" s="82">
        <f t="shared" si="1952"/>
        <v>0</v>
      </c>
    </row>
    <row r="7351" spans="9:36" ht="23.5" x14ac:dyDescent="0.35">
      <c r="I7351" s="57" t="s">
        <v>7362</v>
      </c>
      <c r="J7351" s="58">
        <f t="shared" si="1954"/>
        <v>307</v>
      </c>
      <c r="K7351" s="58">
        <f t="shared" si="1953"/>
        <v>2</v>
      </c>
      <c r="L7351" s="58">
        <f t="shared" si="1941"/>
        <v>16.490169606084429</v>
      </c>
      <c r="M7351" s="59">
        <f t="shared" si="1942"/>
        <v>0.87550282676807356</v>
      </c>
      <c r="N7351" s="59">
        <f t="shared" si="1943"/>
        <v>-166.86745759847889</v>
      </c>
      <c r="O7351" s="59">
        <f t="shared" si="1944"/>
        <v>-15.964136452235989</v>
      </c>
      <c r="P7351" s="59">
        <f t="shared" si="1945"/>
        <v>155.6318753785344</v>
      </c>
      <c r="Q7351" s="60">
        <f t="shared" si="1946"/>
        <v>-65.631875378534403</v>
      </c>
      <c r="R7351" s="59">
        <f t="shared" si="1947"/>
        <v>-148.03296947116525</v>
      </c>
      <c r="S7351" s="61">
        <f t="shared" si="1938"/>
        <v>0</v>
      </c>
      <c r="U7351" s="13">
        <f t="shared" si="1939"/>
        <v>155.6318753785344</v>
      </c>
      <c r="V7351" s="14">
        <f t="shared" si="1940"/>
        <v>-148.03296947116525</v>
      </c>
      <c r="W7351" s="7">
        <v>154.744</v>
      </c>
      <c r="X7351" s="28">
        <v>-149.08799999999999</v>
      </c>
      <c r="Y7351" s="74">
        <v>0</v>
      </c>
      <c r="Z7351" s="75">
        <v>0</v>
      </c>
      <c r="AA7351" s="33">
        <v>0</v>
      </c>
      <c r="AB7351" s="33">
        <v>0</v>
      </c>
      <c r="AC7351" s="45"/>
      <c r="AD7351" s="48">
        <f t="shared" si="1948"/>
        <v>1392.145884220269</v>
      </c>
      <c r="AE7351" s="49">
        <f>IF(P7351&gt;90,0,AD7351*0.7^((1/cosd(P7351))^0.678))</f>
        <v>0</v>
      </c>
      <c r="AG7351" s="81">
        <f t="shared" si="1949"/>
        <v>0</v>
      </c>
      <c r="AH7351" s="82">
        <f t="shared" si="1950"/>
        <v>0</v>
      </c>
      <c r="AI7351" s="81">
        <f t="shared" si="1951"/>
        <v>0</v>
      </c>
      <c r="AJ7351" s="82">
        <f t="shared" si="1952"/>
        <v>0</v>
      </c>
    </row>
    <row r="7352" spans="9:36" ht="23.5" x14ac:dyDescent="0.35">
      <c r="I7352" s="57" t="s">
        <v>7363</v>
      </c>
      <c r="J7352" s="58">
        <f t="shared" si="1954"/>
        <v>307</v>
      </c>
      <c r="K7352" s="58">
        <f t="shared" si="1953"/>
        <v>3</v>
      </c>
      <c r="L7352" s="58">
        <f t="shared" si="1941"/>
        <v>16.490169606084429</v>
      </c>
      <c r="M7352" s="59">
        <f t="shared" si="1942"/>
        <v>1.8755028267680736</v>
      </c>
      <c r="N7352" s="59">
        <f t="shared" si="1943"/>
        <v>-151.86745759847889</v>
      </c>
      <c r="O7352" s="59">
        <f t="shared" si="1944"/>
        <v>-15.964136452235989</v>
      </c>
      <c r="P7352" s="59">
        <f t="shared" si="1945"/>
        <v>147.20836901881034</v>
      </c>
      <c r="Q7352" s="60">
        <f t="shared" si="1946"/>
        <v>-57.208369018810359</v>
      </c>
      <c r="R7352" s="59">
        <f t="shared" si="1947"/>
        <v>-123.17117671106929</v>
      </c>
      <c r="S7352" s="61">
        <f t="shared" si="1938"/>
        <v>0</v>
      </c>
      <c r="U7352" s="13">
        <f t="shared" si="1939"/>
        <v>147.20836901881034</v>
      </c>
      <c r="V7352" s="14">
        <f t="shared" si="1940"/>
        <v>-123.17117671106929</v>
      </c>
      <c r="W7352" s="7">
        <v>146.50700000000001</v>
      </c>
      <c r="X7352" s="28">
        <v>-124.4217</v>
      </c>
      <c r="Y7352" s="74">
        <v>0</v>
      </c>
      <c r="Z7352" s="75">
        <v>0</v>
      </c>
      <c r="AA7352" s="33">
        <v>0</v>
      </c>
      <c r="AB7352" s="33">
        <v>0</v>
      </c>
      <c r="AC7352" s="45"/>
      <c r="AD7352" s="48">
        <f t="shared" si="1948"/>
        <v>1392.145884220269</v>
      </c>
      <c r="AE7352" s="49">
        <f>IF(P7352&gt;90,0,AD7352*0.7^((1/cosd(P7352))^0.678))</f>
        <v>0</v>
      </c>
      <c r="AG7352" s="81">
        <f t="shared" si="1949"/>
        <v>0</v>
      </c>
      <c r="AH7352" s="82">
        <f t="shared" si="1950"/>
        <v>0</v>
      </c>
      <c r="AI7352" s="81">
        <f t="shared" si="1951"/>
        <v>0</v>
      </c>
      <c r="AJ7352" s="82">
        <f t="shared" si="1952"/>
        <v>0</v>
      </c>
    </row>
    <row r="7353" spans="9:36" ht="23.5" x14ac:dyDescent="0.35">
      <c r="I7353" s="57" t="s">
        <v>7364</v>
      </c>
      <c r="J7353" s="58">
        <f t="shared" si="1954"/>
        <v>307</v>
      </c>
      <c r="K7353" s="58">
        <f t="shared" si="1953"/>
        <v>4</v>
      </c>
      <c r="L7353" s="58">
        <f t="shared" si="1941"/>
        <v>16.490169606084429</v>
      </c>
      <c r="M7353" s="59">
        <f t="shared" si="1942"/>
        <v>2.8755028267680736</v>
      </c>
      <c r="N7353" s="59">
        <f t="shared" si="1943"/>
        <v>-136.86745759847889</v>
      </c>
      <c r="O7353" s="59">
        <f t="shared" si="1944"/>
        <v>-15.964136452235989</v>
      </c>
      <c r="P7353" s="59">
        <f t="shared" si="1945"/>
        <v>136.42486427616467</v>
      </c>
      <c r="Q7353" s="60">
        <f t="shared" si="1946"/>
        <v>-46.424864276164669</v>
      </c>
      <c r="R7353" s="59">
        <f t="shared" si="1947"/>
        <v>-107.52231853578471</v>
      </c>
      <c r="S7353" s="61">
        <f t="shared" si="1938"/>
        <v>0</v>
      </c>
      <c r="U7353" s="13">
        <f t="shared" si="1939"/>
        <v>136.42486427616467</v>
      </c>
      <c r="V7353" s="14">
        <f t="shared" si="1940"/>
        <v>-107.52231853578471</v>
      </c>
      <c r="W7353" s="7">
        <v>135.839</v>
      </c>
      <c r="X7353" s="28">
        <v>-108.6307</v>
      </c>
      <c r="Y7353" s="74">
        <v>0</v>
      </c>
      <c r="Z7353" s="75">
        <v>0</v>
      </c>
      <c r="AA7353" s="33">
        <v>0</v>
      </c>
      <c r="AB7353" s="33">
        <v>0</v>
      </c>
      <c r="AC7353" s="45"/>
      <c r="AD7353" s="48">
        <f t="shared" si="1948"/>
        <v>1392.145884220269</v>
      </c>
      <c r="AE7353" s="49">
        <f>IF(P7353&gt;90,0,AD7353*0.7^((1/cosd(P7353))^0.678))</f>
        <v>0</v>
      </c>
      <c r="AG7353" s="81">
        <f t="shared" si="1949"/>
        <v>0</v>
      </c>
      <c r="AH7353" s="82">
        <f t="shared" si="1950"/>
        <v>0</v>
      </c>
      <c r="AI7353" s="81">
        <f t="shared" si="1951"/>
        <v>0</v>
      </c>
      <c r="AJ7353" s="82">
        <f t="shared" si="1952"/>
        <v>0</v>
      </c>
    </row>
    <row r="7354" spans="9:36" ht="23.5" x14ac:dyDescent="0.35">
      <c r="I7354" s="57" t="s">
        <v>7365</v>
      </c>
      <c r="J7354" s="58">
        <f t="shared" si="1954"/>
        <v>307</v>
      </c>
      <c r="K7354" s="58">
        <f t="shared" si="1953"/>
        <v>5</v>
      </c>
      <c r="L7354" s="58">
        <f t="shared" si="1941"/>
        <v>16.490169606084429</v>
      </c>
      <c r="M7354" s="59">
        <f t="shared" si="1942"/>
        <v>3.8755028267680736</v>
      </c>
      <c r="N7354" s="59">
        <f t="shared" si="1943"/>
        <v>-121.86745759847889</v>
      </c>
      <c r="O7354" s="59">
        <f t="shared" si="1944"/>
        <v>-15.964136452235989</v>
      </c>
      <c r="P7354" s="59">
        <f t="shared" si="1945"/>
        <v>124.77160040876859</v>
      </c>
      <c r="Q7354" s="60">
        <f t="shared" si="1946"/>
        <v>-34.771600408768599</v>
      </c>
      <c r="R7354" s="59">
        <f t="shared" si="1947"/>
        <v>-96.269809691812824</v>
      </c>
      <c r="S7354" s="61">
        <f t="shared" si="1938"/>
        <v>0</v>
      </c>
      <c r="U7354" s="13">
        <f t="shared" si="1939"/>
        <v>124.77160040876859</v>
      </c>
      <c r="V7354" s="14">
        <f t="shared" si="1940"/>
        <v>-96.269809691812824</v>
      </c>
      <c r="W7354" s="7">
        <v>124.239</v>
      </c>
      <c r="X7354" s="28">
        <v>-97.228899999999996</v>
      </c>
      <c r="Y7354" s="74">
        <v>0</v>
      </c>
      <c r="Z7354" s="75">
        <v>0</v>
      </c>
      <c r="AA7354" s="33">
        <v>0</v>
      </c>
      <c r="AB7354" s="33">
        <v>0</v>
      </c>
      <c r="AC7354" s="45"/>
      <c r="AD7354" s="48">
        <f t="shared" si="1948"/>
        <v>1392.145884220269</v>
      </c>
      <c r="AE7354" s="49">
        <f>IF(P7354&gt;90,0,AD7354*0.7^((1/cosd(P7354))^0.678))</f>
        <v>0</v>
      </c>
      <c r="AG7354" s="81">
        <f t="shared" si="1949"/>
        <v>0</v>
      </c>
      <c r="AH7354" s="82">
        <f t="shared" si="1950"/>
        <v>0</v>
      </c>
      <c r="AI7354" s="81">
        <f t="shared" si="1951"/>
        <v>0</v>
      </c>
      <c r="AJ7354" s="82">
        <f t="shared" si="1952"/>
        <v>0</v>
      </c>
    </row>
    <row r="7355" spans="9:36" ht="23.5" x14ac:dyDescent="0.35">
      <c r="I7355" s="57" t="s">
        <v>7366</v>
      </c>
      <c r="J7355" s="58">
        <f t="shared" si="1954"/>
        <v>307</v>
      </c>
      <c r="K7355" s="58">
        <f t="shared" si="1953"/>
        <v>6</v>
      </c>
      <c r="L7355" s="58">
        <f t="shared" si="1941"/>
        <v>16.490169606084429</v>
      </c>
      <c r="M7355" s="59">
        <f t="shared" si="1942"/>
        <v>4.8755028267680736</v>
      </c>
      <c r="N7355" s="59">
        <f t="shared" si="1943"/>
        <v>-106.86745759847889</v>
      </c>
      <c r="O7355" s="59">
        <f t="shared" si="1944"/>
        <v>-15.964136452235989</v>
      </c>
      <c r="P7355" s="59">
        <f t="shared" si="1945"/>
        <v>112.87102431201102</v>
      </c>
      <c r="Q7355" s="60">
        <f t="shared" si="1946"/>
        <v>-22.871024312011027</v>
      </c>
      <c r="R7355" s="59">
        <f t="shared" si="1947"/>
        <v>-86.943953422641613</v>
      </c>
      <c r="S7355" s="61">
        <f t="shared" si="1938"/>
        <v>0</v>
      </c>
      <c r="U7355" s="13">
        <f t="shared" si="1939"/>
        <v>112.87102431201102</v>
      </c>
      <c r="V7355" s="14">
        <f t="shared" si="1940"/>
        <v>-86.943953422641613</v>
      </c>
      <c r="W7355" s="7">
        <v>112.35299999999999</v>
      </c>
      <c r="X7355" s="28">
        <v>-87.793400000000005</v>
      </c>
      <c r="Y7355" s="74">
        <v>0</v>
      </c>
      <c r="Z7355" s="75">
        <v>0</v>
      </c>
      <c r="AA7355" s="33">
        <v>0</v>
      </c>
      <c r="AB7355" s="33">
        <v>0</v>
      </c>
      <c r="AC7355" s="45"/>
      <c r="AD7355" s="48">
        <f t="shared" si="1948"/>
        <v>1392.145884220269</v>
      </c>
      <c r="AE7355" s="49">
        <f>IF(P7355&gt;90,0,AD7355*0.7^((1/cosd(P7355))^0.678))</f>
        <v>0</v>
      </c>
      <c r="AG7355" s="81">
        <f t="shared" si="1949"/>
        <v>0</v>
      </c>
      <c r="AH7355" s="82">
        <f t="shared" si="1950"/>
        <v>0</v>
      </c>
      <c r="AI7355" s="81">
        <f t="shared" si="1951"/>
        <v>0</v>
      </c>
      <c r="AJ7355" s="82">
        <f t="shared" si="1952"/>
        <v>0</v>
      </c>
    </row>
    <row r="7356" spans="9:36" ht="23.5" x14ac:dyDescent="0.35">
      <c r="I7356" s="57" t="s">
        <v>7367</v>
      </c>
      <c r="J7356" s="58">
        <f t="shared" si="1954"/>
        <v>307</v>
      </c>
      <c r="K7356" s="58">
        <f t="shared" si="1953"/>
        <v>7</v>
      </c>
      <c r="L7356" s="58">
        <f t="shared" si="1941"/>
        <v>16.490169606084429</v>
      </c>
      <c r="M7356" s="59">
        <f t="shared" si="1942"/>
        <v>5.8755028267680736</v>
      </c>
      <c r="N7356" s="59">
        <f t="shared" si="1943"/>
        <v>-91.867457598478893</v>
      </c>
      <c r="O7356" s="59">
        <f t="shared" si="1944"/>
        <v>-15.964136452235989</v>
      </c>
      <c r="P7356" s="59">
        <f t="shared" si="1945"/>
        <v>101.06396542316772</v>
      </c>
      <c r="Q7356" s="60">
        <f t="shared" si="1946"/>
        <v>-11.063965423167719</v>
      </c>
      <c r="R7356" s="59">
        <f t="shared" si="1947"/>
        <v>-78.271496091466616</v>
      </c>
      <c r="S7356" s="61">
        <f t="shared" si="1938"/>
        <v>0</v>
      </c>
      <c r="U7356" s="13">
        <f t="shared" si="1939"/>
        <v>101.06396542316772</v>
      </c>
      <c r="V7356" s="14">
        <f t="shared" si="1940"/>
        <v>-78.271496091466616</v>
      </c>
      <c r="W7356" s="7">
        <v>100.533</v>
      </c>
      <c r="X7356" s="28">
        <v>-79.045000000000002</v>
      </c>
      <c r="Y7356" s="74">
        <v>0</v>
      </c>
      <c r="Z7356" s="75">
        <v>0</v>
      </c>
      <c r="AA7356" s="33">
        <v>0</v>
      </c>
      <c r="AB7356" s="33">
        <v>0</v>
      </c>
      <c r="AC7356" s="45"/>
      <c r="AD7356" s="48">
        <f t="shared" si="1948"/>
        <v>1392.145884220269</v>
      </c>
      <c r="AE7356" s="49">
        <f>IF(P7356&gt;90,0,AD7356*0.7^((1/cosd(P7356))^0.678))</f>
        <v>0</v>
      </c>
      <c r="AG7356" s="81">
        <f t="shared" si="1949"/>
        <v>0</v>
      </c>
      <c r="AH7356" s="82">
        <f t="shared" si="1950"/>
        <v>0</v>
      </c>
      <c r="AI7356" s="81">
        <f t="shared" si="1951"/>
        <v>0</v>
      </c>
      <c r="AJ7356" s="82">
        <f t="shared" si="1952"/>
        <v>0</v>
      </c>
    </row>
    <row r="7357" spans="9:36" ht="23.5" x14ac:dyDescent="0.35">
      <c r="I7357" s="57" t="s">
        <v>7368</v>
      </c>
      <c r="J7357" s="58">
        <f t="shared" si="1954"/>
        <v>307</v>
      </c>
      <c r="K7357" s="58">
        <f t="shared" si="1953"/>
        <v>8</v>
      </c>
      <c r="L7357" s="58">
        <f t="shared" si="1941"/>
        <v>16.490169606084429</v>
      </c>
      <c r="M7357" s="59">
        <f t="shared" si="1942"/>
        <v>6.8755028267680736</v>
      </c>
      <c r="N7357" s="59">
        <f t="shared" si="1943"/>
        <v>-76.867457598478893</v>
      </c>
      <c r="O7357" s="59">
        <f t="shared" si="1944"/>
        <v>-15.964136452235989</v>
      </c>
      <c r="P7357" s="59">
        <f t="shared" si="1945"/>
        <v>89.625001883055447</v>
      </c>
      <c r="Q7357" s="60">
        <f t="shared" si="1946"/>
        <v>0.37499811694454421</v>
      </c>
      <c r="R7357" s="59">
        <f t="shared" si="1947"/>
        <v>-69.440790458066189</v>
      </c>
      <c r="S7357" s="61">
        <f t="shared" si="1938"/>
        <v>0.41379556712174842</v>
      </c>
      <c r="U7357" s="13">
        <f t="shared" si="1939"/>
        <v>89.625001883055447</v>
      </c>
      <c r="V7357" s="14">
        <f t="shared" si="1940"/>
        <v>-69.440790458066189</v>
      </c>
      <c r="W7357" s="7">
        <v>88.694900000000004</v>
      </c>
      <c r="X7357" s="28">
        <v>-70.159000000000006</v>
      </c>
      <c r="Y7357" s="74">
        <v>0.91039335696894885</v>
      </c>
      <c r="Z7357" s="75">
        <v>0</v>
      </c>
      <c r="AA7357" s="33">
        <v>0.41379556712174842</v>
      </c>
      <c r="AB7357" s="33">
        <v>0</v>
      </c>
      <c r="AC7357" s="45"/>
      <c r="AD7357" s="48">
        <f t="shared" si="1948"/>
        <v>1392.145884220269</v>
      </c>
      <c r="AE7357" s="49">
        <f>IF(P7357&gt;90,0,AD7357*0.7^((1/cosd(P7357))^0.678))</f>
        <v>2.8635590263167365E-2</v>
      </c>
      <c r="AG7357" s="81">
        <f t="shared" si="1949"/>
        <v>2.6069651148472282E-2</v>
      </c>
      <c r="AH7357" s="82">
        <f t="shared" si="1950"/>
        <v>1.1849280312813357E-2</v>
      </c>
      <c r="AI7357" s="81">
        <f t="shared" si="1951"/>
        <v>0</v>
      </c>
      <c r="AJ7357" s="82">
        <f t="shared" si="1952"/>
        <v>0</v>
      </c>
    </row>
    <row r="7358" spans="9:36" ht="23.5" x14ac:dyDescent="0.35">
      <c r="I7358" s="57" t="s">
        <v>7369</v>
      </c>
      <c r="J7358" s="58">
        <f t="shared" si="1954"/>
        <v>307</v>
      </c>
      <c r="K7358" s="58">
        <f t="shared" si="1953"/>
        <v>9</v>
      </c>
      <c r="L7358" s="58">
        <f t="shared" si="1941"/>
        <v>16.490169606084429</v>
      </c>
      <c r="M7358" s="59">
        <f t="shared" si="1942"/>
        <v>7.8755028267680736</v>
      </c>
      <c r="N7358" s="59">
        <f t="shared" si="1943"/>
        <v>-61.867457598478893</v>
      </c>
      <c r="O7358" s="59">
        <f t="shared" si="1944"/>
        <v>-15.964136452235989</v>
      </c>
      <c r="P7358" s="59">
        <f t="shared" si="1945"/>
        <v>78.862336706144134</v>
      </c>
      <c r="Q7358" s="60">
        <f t="shared" si="1946"/>
        <v>11.137663293855864</v>
      </c>
      <c r="R7358" s="59">
        <f t="shared" si="1947"/>
        <v>-59.782880256132906</v>
      </c>
      <c r="S7358" s="61">
        <f t="shared" si="1938"/>
        <v>0.31621070610129931</v>
      </c>
      <c r="U7358" s="13">
        <f t="shared" si="1939"/>
        <v>78.862336706144134</v>
      </c>
      <c r="V7358" s="14">
        <f t="shared" si="1940"/>
        <v>-59.782880256132906</v>
      </c>
      <c r="W7358" s="7">
        <v>78.169200000000004</v>
      </c>
      <c r="X7358" s="28">
        <v>-60.453000000000003</v>
      </c>
      <c r="Y7358" s="74">
        <v>0.96815508572452535</v>
      </c>
      <c r="Z7358" s="75">
        <v>0.96668699999999996</v>
      </c>
      <c r="AA7358" s="33">
        <v>0.31621070610129931</v>
      </c>
      <c r="AB7358" s="33">
        <v>0.37766899999999998</v>
      </c>
      <c r="AC7358" s="45"/>
      <c r="AD7358" s="48">
        <f t="shared" si="1948"/>
        <v>1392.145884220269</v>
      </c>
      <c r="AE7358" s="49">
        <f>IF(P7358&gt;90,0,AD7358*0.7^((1/cosd(P7358))^0.678))</f>
        <v>469.2565378128802</v>
      </c>
      <c r="AG7358" s="81">
        <f t="shared" si="1949"/>
        <v>454.31310359302302</v>
      </c>
      <c r="AH7358" s="82">
        <f t="shared" si="1950"/>
        <v>148.3839411644619</v>
      </c>
      <c r="AI7358" s="81">
        <f t="shared" si="1951"/>
        <v>453.62419476871969</v>
      </c>
      <c r="AJ7358" s="82">
        <f t="shared" si="1952"/>
        <v>177.22364737925264</v>
      </c>
    </row>
    <row r="7359" spans="9:36" ht="23.5" x14ac:dyDescent="0.35">
      <c r="I7359" s="57" t="s">
        <v>7370</v>
      </c>
      <c r="J7359" s="58">
        <f t="shared" si="1954"/>
        <v>307</v>
      </c>
      <c r="K7359" s="58">
        <f t="shared" si="1953"/>
        <v>10</v>
      </c>
      <c r="L7359" s="58">
        <f t="shared" si="1941"/>
        <v>16.490169606084429</v>
      </c>
      <c r="M7359" s="59">
        <f t="shared" si="1942"/>
        <v>8.8755028267680736</v>
      </c>
      <c r="N7359" s="59">
        <f t="shared" si="1943"/>
        <v>-46.867457598478893</v>
      </c>
      <c r="O7359" s="59">
        <f t="shared" si="1944"/>
        <v>-15.964136452235989</v>
      </c>
      <c r="P7359" s="59">
        <f t="shared" si="1945"/>
        <v>69.191634065805246</v>
      </c>
      <c r="Q7359" s="60">
        <f t="shared" si="1946"/>
        <v>20.80836593419475</v>
      </c>
      <c r="R7359" s="59">
        <f t="shared" si="1947"/>
        <v>-48.641303721125503</v>
      </c>
      <c r="S7359" s="61">
        <f t="shared" si="1938"/>
        <v>0.36016996985811928</v>
      </c>
      <c r="U7359" s="13">
        <f t="shared" si="1939"/>
        <v>69.191634065805246</v>
      </c>
      <c r="V7359" s="14">
        <f t="shared" si="1940"/>
        <v>-48.641303721125503</v>
      </c>
      <c r="W7359" s="7">
        <v>68.466300000000004</v>
      </c>
      <c r="X7359" s="28">
        <v>-49.24799999999999</v>
      </c>
      <c r="Y7359" s="74">
        <v>0.99823619721335166</v>
      </c>
      <c r="Z7359" s="75">
        <v>0.99774499999999999</v>
      </c>
      <c r="AA7359" s="33">
        <v>0.36016996985811928</v>
      </c>
      <c r="AB7359" s="33">
        <v>0.42858200000000002</v>
      </c>
      <c r="AC7359" s="45"/>
      <c r="AD7359" s="48">
        <f t="shared" si="1948"/>
        <v>1392.145884220269</v>
      </c>
      <c r="AE7359" s="49">
        <f>IF(P7359&gt;90,0,AD7359*0.7^((1/cosd(P7359))^0.678))</f>
        <v>677.98576576332209</v>
      </c>
      <c r="AG7359" s="81">
        <f t="shared" si="1949"/>
        <v>676.78993258036087</v>
      </c>
      <c r="AH7359" s="82">
        <f t="shared" si="1950"/>
        <v>244.19011281920965</v>
      </c>
      <c r="AI7359" s="81">
        <f t="shared" si="1951"/>
        <v>676.45690786152579</v>
      </c>
      <c r="AJ7359" s="82">
        <f t="shared" si="1952"/>
        <v>290.57249546237614</v>
      </c>
    </row>
    <row r="7360" spans="9:36" ht="23.5" x14ac:dyDescent="0.35">
      <c r="I7360" s="57" t="s">
        <v>7371</v>
      </c>
      <c r="J7360" s="58">
        <f t="shared" si="1954"/>
        <v>307</v>
      </c>
      <c r="K7360" s="58">
        <f t="shared" si="1953"/>
        <v>11</v>
      </c>
      <c r="L7360" s="58">
        <f t="shared" si="1941"/>
        <v>16.490169606084429</v>
      </c>
      <c r="M7360" s="59">
        <f t="shared" si="1942"/>
        <v>9.8755028267680736</v>
      </c>
      <c r="N7360" s="59">
        <f t="shared" si="1943"/>
        <v>-31.867457598478897</v>
      </c>
      <c r="O7360" s="59">
        <f t="shared" si="1944"/>
        <v>-15.964136452235989</v>
      </c>
      <c r="P7360" s="59">
        <f t="shared" si="1945"/>
        <v>61.201606804999457</v>
      </c>
      <c r="Q7360" s="60">
        <f t="shared" si="1946"/>
        <v>28.798393195000543</v>
      </c>
      <c r="R7360" s="59">
        <f t="shared" si="1947"/>
        <v>-35.396722459882731</v>
      </c>
      <c r="S7360" s="61">
        <f t="shared" si="1938"/>
        <v>0.50342337797947223</v>
      </c>
      <c r="U7360" s="13">
        <f t="shared" si="1939"/>
        <v>61.201606804999457</v>
      </c>
      <c r="V7360" s="14">
        <f t="shared" si="1940"/>
        <v>-35.396722459882731</v>
      </c>
      <c r="W7360" s="7">
        <v>60.414400000000001</v>
      </c>
      <c r="X7360" s="28">
        <v>-35.895999999999987</v>
      </c>
      <c r="Y7360" s="74">
        <v>0.98925619890476646</v>
      </c>
      <c r="Z7360" s="75">
        <v>0.99094000000000004</v>
      </c>
      <c r="AA7360" s="33">
        <v>0.50342337797947223</v>
      </c>
      <c r="AB7360" s="33">
        <v>0.54545500000000002</v>
      </c>
      <c r="AC7360" s="45"/>
      <c r="AD7360" s="48">
        <f t="shared" si="1948"/>
        <v>1392.145884220269</v>
      </c>
      <c r="AE7360" s="49">
        <f>IF(P7360&gt;90,0,AD7360*0.7^((1/cosd(P7360))^0.678))</f>
        <v>775.38834918844839</v>
      </c>
      <c r="AG7360" s="81">
        <f t="shared" si="1949"/>
        <v>767.05773099320618</v>
      </c>
      <c r="AH7360" s="82">
        <f t="shared" si="1950"/>
        <v>390.34862199437526</v>
      </c>
      <c r="AI7360" s="81">
        <f t="shared" si="1951"/>
        <v>768.36333074480103</v>
      </c>
      <c r="AJ7360" s="82">
        <f t="shared" si="1952"/>
        <v>422.93945200658516</v>
      </c>
    </row>
    <row r="7361" spans="9:36" ht="23.5" x14ac:dyDescent="0.35">
      <c r="I7361" s="57" t="s">
        <v>7372</v>
      </c>
      <c r="J7361" s="58">
        <f t="shared" si="1954"/>
        <v>307</v>
      </c>
      <c r="K7361" s="58">
        <f t="shared" si="1953"/>
        <v>12</v>
      </c>
      <c r="L7361" s="58">
        <f t="shared" si="1941"/>
        <v>16.490169606084429</v>
      </c>
      <c r="M7361" s="59">
        <f t="shared" si="1942"/>
        <v>10.875502826768074</v>
      </c>
      <c r="N7361" s="59">
        <f t="shared" si="1943"/>
        <v>-16.867457598478897</v>
      </c>
      <c r="O7361" s="59">
        <f t="shared" si="1944"/>
        <v>-15.964136452235989</v>
      </c>
      <c r="P7361" s="59">
        <f t="shared" si="1945"/>
        <v>55.666835931916836</v>
      </c>
      <c r="Q7361" s="60">
        <f t="shared" si="1946"/>
        <v>34.333164068083164</v>
      </c>
      <c r="R7361" s="59">
        <f t="shared" si="1947"/>
        <v>-19.744566751123148</v>
      </c>
      <c r="S7361" s="61">
        <f t="shared" si="1938"/>
        <v>0.6650034275384461</v>
      </c>
      <c r="U7361" s="13">
        <f t="shared" si="1939"/>
        <v>55.666835931916836</v>
      </c>
      <c r="V7361" s="14">
        <f t="shared" si="1940"/>
        <v>-19.744566751123148</v>
      </c>
      <c r="W7361" s="7">
        <v>54.821800000000003</v>
      </c>
      <c r="X7361" s="28">
        <v>-20.060000000000002</v>
      </c>
      <c r="Y7361" s="74">
        <v>0.93587984649623168</v>
      </c>
      <c r="Z7361" s="75">
        <v>0.939882</v>
      </c>
      <c r="AA7361" s="33">
        <v>0.6650034275384461</v>
      </c>
      <c r="AB7361" s="33">
        <v>0.678145</v>
      </c>
      <c r="AC7361" s="45"/>
      <c r="AD7361" s="48">
        <f t="shared" si="1948"/>
        <v>1392.145884220269</v>
      </c>
      <c r="AE7361" s="49">
        <f>IF(P7361&gt;90,0,AD7361*0.7^((1/cosd(P7361))^0.678))</f>
        <v>822.79047301213382</v>
      </c>
      <c r="AG7361" s="81">
        <f t="shared" si="1949"/>
        <v>770.03302158115764</v>
      </c>
      <c r="AH7361" s="82">
        <f t="shared" si="1950"/>
        <v>547.15848469904836</v>
      </c>
      <c r="AI7361" s="81">
        <f t="shared" si="1951"/>
        <v>773.32595535559039</v>
      </c>
      <c r="AJ7361" s="82">
        <f t="shared" si="1952"/>
        <v>557.97124532081352</v>
      </c>
    </row>
    <row r="7362" spans="9:36" ht="23.5" x14ac:dyDescent="0.35">
      <c r="I7362" s="57" t="s">
        <v>7373</v>
      </c>
      <c r="J7362" s="58">
        <f t="shared" si="1954"/>
        <v>307</v>
      </c>
      <c r="K7362" s="58">
        <f t="shared" si="1953"/>
        <v>13</v>
      </c>
      <c r="L7362" s="58">
        <f t="shared" si="1941"/>
        <v>16.490169606084429</v>
      </c>
      <c r="M7362" s="59">
        <f t="shared" si="1942"/>
        <v>11.875502826768074</v>
      </c>
      <c r="N7362" s="59">
        <f t="shared" si="1943"/>
        <v>-1.8674575984788966</v>
      </c>
      <c r="O7362" s="59">
        <f t="shared" si="1944"/>
        <v>-15.964136452235989</v>
      </c>
      <c r="P7362" s="59">
        <f t="shared" si="1945"/>
        <v>53.383102885792255</v>
      </c>
      <c r="Q7362" s="60">
        <f t="shared" si="1946"/>
        <v>36.616897114207745</v>
      </c>
      <c r="R7362" s="59">
        <f t="shared" si="1947"/>
        <v>-2.2370826473952792</v>
      </c>
      <c r="S7362" s="61">
        <f t="shared" si="1938"/>
        <v>0.80793256625598575</v>
      </c>
      <c r="U7362" s="13">
        <f t="shared" si="1939"/>
        <v>53.383102885792255</v>
      </c>
      <c r="V7362" s="14">
        <f t="shared" si="1940"/>
        <v>-2.2370826473952792</v>
      </c>
      <c r="W7362" s="7">
        <v>52.514400000000002</v>
      </c>
      <c r="X7362" s="28">
        <v>-2.2940000000000111</v>
      </c>
      <c r="Y7362" s="74">
        <v>0.83845776184033882</v>
      </c>
      <c r="Z7362" s="75">
        <v>0.83777900000000005</v>
      </c>
      <c r="AA7362" s="33">
        <v>0.80793256625598575</v>
      </c>
      <c r="AB7362" s="33">
        <v>0.80624600000000002</v>
      </c>
      <c r="AC7362" s="45"/>
      <c r="AD7362" s="48">
        <f t="shared" si="1948"/>
        <v>1392.145884220269</v>
      </c>
      <c r="AE7362" s="49">
        <f>IF(P7362&gt;90,0,AD7362*0.7^((1/cosd(P7362))^0.678))</f>
        <v>839.05698213175685</v>
      </c>
      <c r="AG7362" s="81">
        <f t="shared" si="1949"/>
        <v>703.51383929470205</v>
      </c>
      <c r="AH7362" s="82">
        <f t="shared" si="1950"/>
        <v>677.90146080871307</v>
      </c>
      <c r="AI7362" s="81">
        <f t="shared" si="1951"/>
        <v>702.94431943336122</v>
      </c>
      <c r="AJ7362" s="82">
        <f t="shared" si="1952"/>
        <v>676.4863356158005</v>
      </c>
    </row>
    <row r="7363" spans="9:36" ht="23.5" x14ac:dyDescent="0.35">
      <c r="I7363" s="57" t="s">
        <v>7374</v>
      </c>
      <c r="J7363" s="58">
        <f t="shared" si="1954"/>
        <v>307</v>
      </c>
      <c r="K7363" s="58">
        <f t="shared" si="1953"/>
        <v>14</v>
      </c>
      <c r="L7363" s="58">
        <f t="shared" si="1941"/>
        <v>16.490169606084429</v>
      </c>
      <c r="M7363" s="59">
        <f t="shared" si="1942"/>
        <v>12.875502826768074</v>
      </c>
      <c r="N7363" s="59">
        <f t="shared" si="1943"/>
        <v>13.132542401521103</v>
      </c>
      <c r="O7363" s="59">
        <f t="shared" si="1944"/>
        <v>-15.964136452235989</v>
      </c>
      <c r="P7363" s="59">
        <f t="shared" si="1945"/>
        <v>54.767927238895062</v>
      </c>
      <c r="Q7363" s="60">
        <f t="shared" si="1946"/>
        <v>35.232072761104938</v>
      </c>
      <c r="R7363" s="59">
        <f t="shared" si="1947"/>
        <v>15.511348076065651</v>
      </c>
      <c r="S7363" s="61">
        <f t="shared" si="1938"/>
        <v>0.91560382390139339</v>
      </c>
      <c r="U7363" s="13">
        <f t="shared" si="1939"/>
        <v>54.767927238895062</v>
      </c>
      <c r="V7363" s="14">
        <f t="shared" si="1940"/>
        <v>15.511348076065651</v>
      </c>
      <c r="W7363" s="7">
        <v>53.927</v>
      </c>
      <c r="X7363" s="28">
        <v>15.717999999999989</v>
      </c>
      <c r="Y7363" s="74">
        <v>0.70318653162646583</v>
      </c>
      <c r="Z7363" s="75">
        <v>0.68388099999999996</v>
      </c>
      <c r="AA7363" s="33">
        <v>0.91560382390139339</v>
      </c>
      <c r="AB7363" s="33">
        <v>0.91247999999999996</v>
      </c>
      <c r="AC7363" s="45"/>
      <c r="AD7363" s="48">
        <f t="shared" si="1948"/>
        <v>1392.145884220269</v>
      </c>
      <c r="AE7363" s="49">
        <f>IF(P7363&gt;90,0,AD7363*0.7^((1/cosd(P7363))^0.678))</f>
        <v>829.39349699491618</v>
      </c>
      <c r="AG7363" s="81">
        <f t="shared" si="1949"/>
        <v>583.21833650540077</v>
      </c>
      <c r="AH7363" s="82">
        <f t="shared" si="1950"/>
        <v>759.39585736749405</v>
      </c>
      <c r="AI7363" s="81">
        <f t="shared" si="1951"/>
        <v>567.20645411838029</v>
      </c>
      <c r="AJ7363" s="82">
        <f t="shared" si="1952"/>
        <v>756.80497813792113</v>
      </c>
    </row>
    <row r="7364" spans="9:36" ht="23.5" x14ac:dyDescent="0.35">
      <c r="I7364" s="57" t="s">
        <v>7375</v>
      </c>
      <c r="J7364" s="58">
        <f t="shared" si="1954"/>
        <v>307</v>
      </c>
      <c r="K7364" s="58">
        <f t="shared" si="1953"/>
        <v>15</v>
      </c>
      <c r="L7364" s="58">
        <f t="shared" si="1941"/>
        <v>16.490169606084429</v>
      </c>
      <c r="M7364" s="59">
        <f t="shared" si="1942"/>
        <v>13.875502826768074</v>
      </c>
      <c r="N7364" s="59">
        <f t="shared" si="1943"/>
        <v>28.132542401521103</v>
      </c>
      <c r="O7364" s="59">
        <f t="shared" si="1944"/>
        <v>-15.964136452235989</v>
      </c>
      <c r="P7364" s="59">
        <f t="shared" si="1945"/>
        <v>59.560914945179221</v>
      </c>
      <c r="Q7364" s="60">
        <f t="shared" si="1946"/>
        <v>30.439085054820776</v>
      </c>
      <c r="R7364" s="59">
        <f t="shared" si="1947"/>
        <v>31.722146240250144</v>
      </c>
      <c r="S7364" s="61">
        <f t="shared" si="1938"/>
        <v>0.98019853372033361</v>
      </c>
      <c r="U7364" s="13">
        <f t="shared" si="1939"/>
        <v>59.560914945179221</v>
      </c>
      <c r="V7364" s="14">
        <f t="shared" si="1940"/>
        <v>31.722146240250144</v>
      </c>
      <c r="W7364" s="7">
        <v>58.786299999999997</v>
      </c>
      <c r="X7364" s="28">
        <v>32.121000000000009</v>
      </c>
      <c r="Y7364" s="74">
        <v>0.54394549985573881</v>
      </c>
      <c r="Z7364" s="75">
        <v>0.49559599999999998</v>
      </c>
      <c r="AA7364" s="33">
        <v>0.98019853372033361</v>
      </c>
      <c r="AB7364" s="33">
        <v>0.98008300000000004</v>
      </c>
      <c r="AC7364" s="45"/>
      <c r="AD7364" s="48">
        <f t="shared" si="1948"/>
        <v>1392.145884220269</v>
      </c>
      <c r="AE7364" s="49">
        <f>IF(P7364&gt;90,0,AD7364*0.7^((1/cosd(P7364))^0.678))</f>
        <v>790.77860710661366</v>
      </c>
      <c r="AG7364" s="81">
        <f t="shared" si="1949"/>
        <v>430.14046471783183</v>
      </c>
      <c r="AH7364" s="82">
        <f t="shared" si="1950"/>
        <v>775.12003118331052</v>
      </c>
      <c r="AI7364" s="81">
        <f t="shared" si="1951"/>
        <v>391.9067145676093</v>
      </c>
      <c r="AJ7364" s="82">
        <f t="shared" si="1952"/>
        <v>775.02866958887125</v>
      </c>
    </row>
    <row r="7365" spans="9:36" ht="23.5" x14ac:dyDescent="0.35">
      <c r="I7365" s="57" t="s">
        <v>7376</v>
      </c>
      <c r="J7365" s="58">
        <f t="shared" si="1954"/>
        <v>307</v>
      </c>
      <c r="K7365" s="58">
        <f t="shared" si="1953"/>
        <v>16</v>
      </c>
      <c r="L7365" s="58">
        <f t="shared" si="1941"/>
        <v>16.490169606084429</v>
      </c>
      <c r="M7365" s="59">
        <f t="shared" si="1942"/>
        <v>14.875502826768074</v>
      </c>
      <c r="N7365" s="59">
        <f t="shared" si="1943"/>
        <v>43.132542401521107</v>
      </c>
      <c r="O7365" s="59">
        <f t="shared" si="1944"/>
        <v>-15.964136452235989</v>
      </c>
      <c r="P7365" s="59">
        <f t="shared" si="1945"/>
        <v>67.017661448878087</v>
      </c>
      <c r="Q7365" s="60">
        <f t="shared" si="1946"/>
        <v>22.982338551121909</v>
      </c>
      <c r="R7365" s="59">
        <f t="shared" si="1947"/>
        <v>45.560847206346139</v>
      </c>
      <c r="S7365" s="61">
        <f t="shared" ref="S7365:S7428" si="1955">IF(Q7365&gt;0,SQRT(1-COS(RADIANS(90-P7365))^2*COS(RADIANS($D$11-R7365))^2),0)</f>
        <v>0.99995939546190293</v>
      </c>
      <c r="U7365" s="13">
        <f t="shared" ref="U7365:U7428" si="1956">P7365</f>
        <v>67.017661448878087</v>
      </c>
      <c r="V7365" s="14">
        <f t="shared" ref="V7365:V7428" si="1957">R7365</f>
        <v>45.560847206346139</v>
      </c>
      <c r="W7365" s="7">
        <v>66.317599999999999</v>
      </c>
      <c r="X7365" s="28">
        <v>46.067000000000007</v>
      </c>
      <c r="Y7365" s="74">
        <v>0.39055134286279475</v>
      </c>
      <c r="Z7365" s="75">
        <v>0.318297</v>
      </c>
      <c r="AA7365" s="33">
        <v>0.99995939546190293</v>
      </c>
      <c r="AB7365" s="33">
        <v>0.99984399999999996</v>
      </c>
      <c r="AC7365" s="45"/>
      <c r="AD7365" s="48">
        <f t="shared" si="1948"/>
        <v>1392.145884220269</v>
      </c>
      <c r="AE7365" s="49">
        <f>IF(P7365&gt;90,0,AD7365*0.7^((1/cosd(P7365))^0.678))</f>
        <v>708.94179314471353</v>
      </c>
      <c r="AG7365" s="81">
        <f t="shared" si="1949"/>
        <v>276.87816932422555</v>
      </c>
      <c r="AH7365" s="82">
        <f t="shared" si="1950"/>
        <v>708.9130068906652</v>
      </c>
      <c r="AI7365" s="81">
        <f t="shared" si="1951"/>
        <v>225.65404593258287</v>
      </c>
      <c r="AJ7365" s="82">
        <f t="shared" si="1952"/>
        <v>708.83119822498293</v>
      </c>
    </row>
    <row r="7366" spans="9:36" ht="23.5" x14ac:dyDescent="0.35">
      <c r="I7366" s="57" t="s">
        <v>7377</v>
      </c>
      <c r="J7366" s="58">
        <f t="shared" si="1954"/>
        <v>307</v>
      </c>
      <c r="K7366" s="58">
        <f t="shared" si="1953"/>
        <v>17</v>
      </c>
      <c r="L7366" s="58">
        <f t="shared" ref="L7366:L7429" si="1958">229.18*(0.000075+0.001868*COS(RADIANS(360*(J7366-1)/365))-0.03277*SIN(RADIANS(360*(J7366-1)/365))-0.014615*COS(RADIANS(2*360*(J7366-1)/365))-0.0408*SIN(RADIANS(2*360*(J7366-1)/365)))</f>
        <v>16.490169606084429</v>
      </c>
      <c r="M7366" s="59">
        <f t="shared" ref="M7366:M7429" si="1959">K7366-($D$8-$D$7)/15+L7366/60</f>
        <v>15.875502826768074</v>
      </c>
      <c r="N7366" s="59">
        <f t="shared" ref="N7366:N7429" si="1960">15*(M7366-12)</f>
        <v>58.132542401521107</v>
      </c>
      <c r="O7366" s="59">
        <f t="shared" ref="O7366:O7429" si="1961">23.45*SIN(RADIANS(360/365*(284+J7366)))</f>
        <v>-15.964136452235989</v>
      </c>
      <c r="P7366" s="59">
        <f t="shared" ref="P7366:P7429" si="1962">DEGREES(ACOS(SIN(RADIANS(O7366))*SIN(RADIANS($D$6))+COS(RADIANS(O7366))*COS(RADIANS($D$6))*COS(RADIANS(N7366))))</f>
        <v>76.332749525448108</v>
      </c>
      <c r="Q7366" s="60">
        <f t="shared" ref="Q7366:Q7429" si="1963">DEGREES(ASIN(SIN(RADIANS(O7366))*SIN(RADIANS($D$6))+COS(RADIANS(O7366))*COS(RADIANS($D$6))*COS(RADIANS(N7366))))</f>
        <v>13.667250474551889</v>
      </c>
      <c r="R7366" s="59">
        <f t="shared" ref="R7366:R7429" si="1964">IF(N7366&lt;0,-DEGREES(ACOS((SIGN($D$6)*(SIN(RADIANS(Q7366))*SIN(RADIANS($D$6))-SIN(RADIANS(O7366)))/(COS(RADIANS(Q7366))*COS(RADIANS($D$6)))))),DEGREES(ACOS((SIGN($D$6)*(SIN(RADIANS(Q7366))*SIN(RADIANS($D$6))-SIN(RADIANS(O7366)))/(COS(RADIANS(Q7366))*COS(RADIANS($D$6)))))))</f>
        <v>57.173157240292667</v>
      </c>
      <c r="S7366" s="61">
        <f t="shared" si="1955"/>
        <v>0.97878374495481058</v>
      </c>
      <c r="U7366" s="13">
        <f t="shared" si="1956"/>
        <v>76.332749525448108</v>
      </c>
      <c r="V7366" s="14">
        <f t="shared" si="1957"/>
        <v>57.173157240292667</v>
      </c>
      <c r="W7366" s="7">
        <v>75.685699999999997</v>
      </c>
      <c r="X7366" s="28">
        <v>57.730999999999995</v>
      </c>
      <c r="Y7366" s="74">
        <v>0.31274899508193016</v>
      </c>
      <c r="Z7366" s="75">
        <v>0.29168899999999998</v>
      </c>
      <c r="AA7366" s="33">
        <v>0.97878374495481058</v>
      </c>
      <c r="AB7366" s="33">
        <v>0.97637099999999999</v>
      </c>
      <c r="AC7366" s="45"/>
      <c r="AD7366" s="48">
        <f t="shared" ref="AD7366:AD7429" si="1965">1367.7*(1+0.033*COS(2*PI()*J7366/365))</f>
        <v>1392.145884220269</v>
      </c>
      <c r="AE7366" s="49">
        <f>IF(P7366&gt;90,0,AD7366*0.7^((1/cosd(P7366))^0.678))</f>
        <v>539.15122836648413</v>
      </c>
      <c r="AG7366" s="81">
        <f t="shared" ref="AG7366:AG7429" si="1966">AE7366*Y7366</f>
        <v>168.61900486880614</v>
      </c>
      <c r="AH7366" s="82">
        <f t="shared" ref="AH7366:AH7429" si="1967">AE7366*AA7366</f>
        <v>527.71245839753362</v>
      </c>
      <c r="AI7366" s="81">
        <f t="shared" ref="AI7366:AI7429" si="1968">AE7366*Z7366</f>
        <v>157.26448265099137</v>
      </c>
      <c r="AJ7366" s="82">
        <f t="shared" ref="AJ7366:AJ7429" si="1969">AB7366*AE7366</f>
        <v>526.41162399141251</v>
      </c>
    </row>
    <row r="7367" spans="9:36" ht="23.5" x14ac:dyDescent="0.35">
      <c r="I7367" s="57" t="s">
        <v>7378</v>
      </c>
      <c r="J7367" s="58">
        <f t="shared" si="1954"/>
        <v>307</v>
      </c>
      <c r="K7367" s="58">
        <f t="shared" si="1953"/>
        <v>18</v>
      </c>
      <c r="L7367" s="58">
        <f t="shared" si="1958"/>
        <v>16.490169606084429</v>
      </c>
      <c r="M7367" s="59">
        <f t="shared" si="1959"/>
        <v>16.875502826768074</v>
      </c>
      <c r="N7367" s="59">
        <f t="shared" si="1960"/>
        <v>73.132542401521107</v>
      </c>
      <c r="O7367" s="59">
        <f t="shared" si="1961"/>
        <v>-15.964136452235989</v>
      </c>
      <c r="P7367" s="59">
        <f t="shared" si="1962"/>
        <v>86.868123610271127</v>
      </c>
      <c r="Q7367" s="60">
        <f t="shared" si="1963"/>
        <v>3.1318763897288679</v>
      </c>
      <c r="R7367" s="59">
        <f t="shared" si="1964"/>
        <v>67.138694869870449</v>
      </c>
      <c r="S7367" s="61">
        <f t="shared" si="1955"/>
        <v>0.92650312962358816</v>
      </c>
      <c r="U7367" s="13">
        <f t="shared" si="1956"/>
        <v>86.868123610271127</v>
      </c>
      <c r="V7367" s="14">
        <f t="shared" si="1957"/>
        <v>67.138694869870449</v>
      </c>
      <c r="W7367" s="7">
        <v>86.151799999999994</v>
      </c>
      <c r="X7367" s="28">
        <v>67.724999999999994</v>
      </c>
      <c r="Y7367" s="74">
        <v>0.3802326415924453</v>
      </c>
      <c r="Z7367" s="75">
        <v>0</v>
      </c>
      <c r="AA7367" s="33">
        <v>0.92650312962358816</v>
      </c>
      <c r="AB7367" s="33">
        <v>0</v>
      </c>
      <c r="AC7367" s="45"/>
      <c r="AD7367" s="48">
        <f t="shared" si="1965"/>
        <v>1392.145884220269</v>
      </c>
      <c r="AE7367" s="49">
        <f>IF(P7367&gt;90,0,AD7367*0.7^((1/cosd(P7367))^0.678))</f>
        <v>107.59987540105467</v>
      </c>
      <c r="AG7367" s="81">
        <f t="shared" si="1966"/>
        <v>40.912984858760993</v>
      </c>
      <c r="AH7367" s="82">
        <f t="shared" si="1967"/>
        <v>99.691621306185297</v>
      </c>
      <c r="AI7367" s="81">
        <f t="shared" si="1968"/>
        <v>0</v>
      </c>
      <c r="AJ7367" s="82">
        <f t="shared" si="1969"/>
        <v>0</v>
      </c>
    </row>
    <row r="7368" spans="9:36" ht="23.5" x14ac:dyDescent="0.35">
      <c r="I7368" s="57" t="s">
        <v>7379</v>
      </c>
      <c r="J7368" s="58">
        <f t="shared" si="1954"/>
        <v>307</v>
      </c>
      <c r="K7368" s="58">
        <f t="shared" si="1953"/>
        <v>19</v>
      </c>
      <c r="L7368" s="58">
        <f t="shared" si="1958"/>
        <v>16.490169606084429</v>
      </c>
      <c r="M7368" s="59">
        <f t="shared" si="1959"/>
        <v>17.875502826768074</v>
      </c>
      <c r="N7368" s="59">
        <f t="shared" si="1960"/>
        <v>88.132542401521107</v>
      </c>
      <c r="O7368" s="59">
        <f t="shared" si="1961"/>
        <v>-15.964136452235989</v>
      </c>
      <c r="P7368" s="59">
        <f t="shared" si="1962"/>
        <v>98.170478031260146</v>
      </c>
      <c r="Q7368" s="60">
        <f t="shared" si="1963"/>
        <v>-8.1704780312601351</v>
      </c>
      <c r="R7368" s="59">
        <f t="shared" si="1964"/>
        <v>76.114487851891809</v>
      </c>
      <c r="S7368" s="61">
        <f t="shared" si="1955"/>
        <v>0</v>
      </c>
      <c r="U7368" s="13">
        <f t="shared" si="1956"/>
        <v>98.170478031260146</v>
      </c>
      <c r="V7368" s="14">
        <f t="shared" si="1957"/>
        <v>76.114487851891809</v>
      </c>
      <c r="W7368" s="7">
        <v>97.695400000000006</v>
      </c>
      <c r="X7368" s="28">
        <v>76.728000000000009</v>
      </c>
      <c r="Y7368" s="74">
        <v>0</v>
      </c>
      <c r="Z7368" s="75">
        <v>0</v>
      </c>
      <c r="AA7368" s="33">
        <v>0</v>
      </c>
      <c r="AB7368" s="33">
        <v>0</v>
      </c>
      <c r="AC7368" s="45"/>
      <c r="AD7368" s="48">
        <f t="shared" si="1965"/>
        <v>1392.145884220269</v>
      </c>
      <c r="AE7368" s="49">
        <f>IF(P7368&gt;90,0,AD7368*0.7^((1/cosd(P7368))^0.678))</f>
        <v>0</v>
      </c>
      <c r="AG7368" s="81">
        <f t="shared" si="1966"/>
        <v>0</v>
      </c>
      <c r="AH7368" s="82">
        <f t="shared" si="1967"/>
        <v>0</v>
      </c>
      <c r="AI7368" s="81">
        <f t="shared" si="1968"/>
        <v>0</v>
      </c>
      <c r="AJ7368" s="82">
        <f t="shared" si="1969"/>
        <v>0</v>
      </c>
    </row>
    <row r="7369" spans="9:36" ht="23.5" x14ac:dyDescent="0.35">
      <c r="I7369" s="57" t="s">
        <v>7380</v>
      </c>
      <c r="J7369" s="58">
        <f t="shared" si="1954"/>
        <v>307</v>
      </c>
      <c r="K7369" s="58">
        <f t="shared" si="1953"/>
        <v>20</v>
      </c>
      <c r="L7369" s="58">
        <f t="shared" si="1958"/>
        <v>16.490169606084429</v>
      </c>
      <c r="M7369" s="59">
        <f t="shared" si="1959"/>
        <v>18.875502826768074</v>
      </c>
      <c r="N7369" s="59">
        <f t="shared" si="1960"/>
        <v>103.13254240152111</v>
      </c>
      <c r="O7369" s="59">
        <f t="shared" si="1961"/>
        <v>-15.964136452235989</v>
      </c>
      <c r="P7369" s="59">
        <f t="shared" si="1962"/>
        <v>109.91152028362848</v>
      </c>
      <c r="Q7369" s="60">
        <f t="shared" si="1963"/>
        <v>-19.911520283628484</v>
      </c>
      <c r="R7369" s="59">
        <f t="shared" si="1964"/>
        <v>84.759566251419855</v>
      </c>
      <c r="S7369" s="61">
        <f t="shared" si="1955"/>
        <v>0</v>
      </c>
      <c r="U7369" s="13">
        <f t="shared" si="1956"/>
        <v>109.91152028362848</v>
      </c>
      <c r="V7369" s="14">
        <f t="shared" si="1957"/>
        <v>84.759566251419855</v>
      </c>
      <c r="W7369" s="7">
        <v>109.465</v>
      </c>
      <c r="X7369" s="28">
        <v>85.410000000000025</v>
      </c>
      <c r="Y7369" s="74">
        <v>0</v>
      </c>
      <c r="Z7369" s="75">
        <v>0</v>
      </c>
      <c r="AA7369" s="33">
        <v>0</v>
      </c>
      <c r="AB7369" s="33">
        <v>0</v>
      </c>
      <c r="AC7369" s="45"/>
      <c r="AD7369" s="48">
        <f t="shared" si="1965"/>
        <v>1392.145884220269</v>
      </c>
      <c r="AE7369" s="49">
        <f>IF(P7369&gt;90,0,AD7369*0.7^((1/cosd(P7369))^0.678))</f>
        <v>0</v>
      </c>
      <c r="AG7369" s="81">
        <f t="shared" si="1966"/>
        <v>0</v>
      </c>
      <c r="AH7369" s="82">
        <f t="shared" si="1967"/>
        <v>0</v>
      </c>
      <c r="AI7369" s="81">
        <f t="shared" si="1968"/>
        <v>0</v>
      </c>
      <c r="AJ7369" s="82">
        <f t="shared" si="1969"/>
        <v>0</v>
      </c>
    </row>
    <row r="7370" spans="9:36" ht="23.5" x14ac:dyDescent="0.35">
      <c r="I7370" s="57" t="s">
        <v>7381</v>
      </c>
      <c r="J7370" s="58">
        <f t="shared" si="1954"/>
        <v>307</v>
      </c>
      <c r="K7370" s="58">
        <f t="shared" si="1953"/>
        <v>21</v>
      </c>
      <c r="L7370" s="58">
        <f t="shared" si="1958"/>
        <v>16.490169606084429</v>
      </c>
      <c r="M7370" s="59">
        <f t="shared" si="1959"/>
        <v>19.875502826768074</v>
      </c>
      <c r="N7370" s="59">
        <f t="shared" si="1960"/>
        <v>118.13254240152111</v>
      </c>
      <c r="O7370" s="59">
        <f t="shared" si="1961"/>
        <v>-15.964136452235989</v>
      </c>
      <c r="P7370" s="59">
        <f t="shared" si="1962"/>
        <v>121.81583584238294</v>
      </c>
      <c r="Q7370" s="60">
        <f t="shared" si="1963"/>
        <v>-31.815835842382921</v>
      </c>
      <c r="R7370" s="59">
        <f t="shared" si="1964"/>
        <v>93.829760468203091</v>
      </c>
      <c r="S7370" s="61">
        <f t="shared" si="1955"/>
        <v>0</v>
      </c>
      <c r="U7370" s="13">
        <f t="shared" si="1956"/>
        <v>121.81583584238294</v>
      </c>
      <c r="V7370" s="14">
        <f t="shared" si="1957"/>
        <v>93.829760468203091</v>
      </c>
      <c r="W7370" s="7">
        <v>121.377</v>
      </c>
      <c r="X7370" s="28">
        <v>94.536999999999978</v>
      </c>
      <c r="Y7370" s="74">
        <v>0</v>
      </c>
      <c r="Z7370" s="75">
        <v>0</v>
      </c>
      <c r="AA7370" s="33">
        <v>0</v>
      </c>
      <c r="AB7370" s="33">
        <v>0</v>
      </c>
      <c r="AC7370" s="45"/>
      <c r="AD7370" s="48">
        <f t="shared" si="1965"/>
        <v>1392.145884220269</v>
      </c>
      <c r="AE7370" s="49">
        <f>IF(P7370&gt;90,0,AD7370*0.7^((1/cosd(P7370))^0.678))</f>
        <v>0</v>
      </c>
      <c r="AG7370" s="81">
        <f t="shared" si="1966"/>
        <v>0</v>
      </c>
      <c r="AH7370" s="82">
        <f t="shared" si="1967"/>
        <v>0</v>
      </c>
      <c r="AI7370" s="81">
        <f t="shared" si="1968"/>
        <v>0</v>
      </c>
      <c r="AJ7370" s="82">
        <f t="shared" si="1969"/>
        <v>0</v>
      </c>
    </row>
    <row r="7371" spans="9:36" ht="23.5" x14ac:dyDescent="0.35">
      <c r="I7371" s="57" t="s">
        <v>7382</v>
      </c>
      <c r="J7371" s="58">
        <f t="shared" si="1954"/>
        <v>307</v>
      </c>
      <c r="K7371" s="58">
        <f t="shared" si="1953"/>
        <v>22</v>
      </c>
      <c r="L7371" s="58">
        <f t="shared" si="1958"/>
        <v>16.490169606084429</v>
      </c>
      <c r="M7371" s="59">
        <f t="shared" si="1959"/>
        <v>20.875502826768074</v>
      </c>
      <c r="N7371" s="59">
        <f t="shared" si="1960"/>
        <v>133.13254240152111</v>
      </c>
      <c r="O7371" s="59">
        <f t="shared" si="1961"/>
        <v>-15.964136452235989</v>
      </c>
      <c r="P7371" s="59">
        <f t="shared" si="1962"/>
        <v>133.57212575466258</v>
      </c>
      <c r="Q7371" s="60">
        <f t="shared" si="1963"/>
        <v>-43.572125754662586</v>
      </c>
      <c r="R7371" s="59">
        <f t="shared" si="1964"/>
        <v>104.43681145435588</v>
      </c>
      <c r="S7371" s="61">
        <f t="shared" si="1955"/>
        <v>0</v>
      </c>
      <c r="U7371" s="13">
        <f t="shared" si="1956"/>
        <v>133.57212575466258</v>
      </c>
      <c r="V7371" s="14">
        <f t="shared" si="1957"/>
        <v>104.43681145435588</v>
      </c>
      <c r="W7371" s="7">
        <v>133.11600000000001</v>
      </c>
      <c r="X7371" s="28">
        <v>105.22500000000002</v>
      </c>
      <c r="Y7371" s="74">
        <v>0</v>
      </c>
      <c r="Z7371" s="75">
        <v>0</v>
      </c>
      <c r="AA7371" s="33">
        <v>0</v>
      </c>
      <c r="AB7371" s="33">
        <v>0</v>
      </c>
      <c r="AC7371" s="45"/>
      <c r="AD7371" s="48">
        <f t="shared" si="1965"/>
        <v>1392.145884220269</v>
      </c>
      <c r="AE7371" s="49">
        <f>IF(P7371&gt;90,0,AD7371*0.7^((1/cosd(P7371))^0.678))</f>
        <v>0</v>
      </c>
      <c r="AG7371" s="81">
        <f t="shared" si="1966"/>
        <v>0</v>
      </c>
      <c r="AH7371" s="82">
        <f t="shared" si="1967"/>
        <v>0</v>
      </c>
      <c r="AI7371" s="81">
        <f t="shared" si="1968"/>
        <v>0</v>
      </c>
      <c r="AJ7371" s="82">
        <f t="shared" si="1969"/>
        <v>0</v>
      </c>
    </row>
    <row r="7372" spans="9:36" ht="23.5" x14ac:dyDescent="0.35">
      <c r="I7372" s="57" t="s">
        <v>7383</v>
      </c>
      <c r="J7372" s="58">
        <f t="shared" si="1954"/>
        <v>307</v>
      </c>
      <c r="K7372" s="58">
        <f t="shared" si="1953"/>
        <v>23</v>
      </c>
      <c r="L7372" s="58">
        <f t="shared" si="1958"/>
        <v>16.490169606084429</v>
      </c>
      <c r="M7372" s="59">
        <f t="shared" si="1959"/>
        <v>21.875502826768074</v>
      </c>
      <c r="N7372" s="59">
        <f t="shared" si="1960"/>
        <v>148.13254240152111</v>
      </c>
      <c r="O7372" s="59">
        <f t="shared" si="1961"/>
        <v>-15.964136452235989</v>
      </c>
      <c r="P7372" s="59">
        <f t="shared" si="1962"/>
        <v>144.66186496668544</v>
      </c>
      <c r="Q7372" s="60">
        <f t="shared" si="1963"/>
        <v>-54.661864966685442</v>
      </c>
      <c r="R7372" s="59">
        <f t="shared" si="1964"/>
        <v>118.64777524534534</v>
      </c>
      <c r="S7372" s="61">
        <f t="shared" si="1955"/>
        <v>0</v>
      </c>
      <c r="U7372" s="13">
        <f t="shared" si="1956"/>
        <v>144.66186496668544</v>
      </c>
      <c r="V7372" s="14">
        <f t="shared" si="1957"/>
        <v>118.64777524534534</v>
      </c>
      <c r="W7372" s="7">
        <v>144.15</v>
      </c>
      <c r="X7372" s="28">
        <v>119.517</v>
      </c>
      <c r="Y7372" s="74">
        <v>0</v>
      </c>
      <c r="Z7372" s="75">
        <v>0</v>
      </c>
      <c r="AA7372" s="33">
        <v>0</v>
      </c>
      <c r="AB7372" s="33">
        <v>0</v>
      </c>
      <c r="AC7372" s="45"/>
      <c r="AD7372" s="48">
        <f t="shared" si="1965"/>
        <v>1392.145884220269</v>
      </c>
      <c r="AE7372" s="49">
        <f>IF(P7372&gt;90,0,AD7372*0.7^((1/cosd(P7372))^0.678))</f>
        <v>0</v>
      </c>
      <c r="AG7372" s="81">
        <f t="shared" si="1966"/>
        <v>0</v>
      </c>
      <c r="AH7372" s="82">
        <f t="shared" si="1967"/>
        <v>0</v>
      </c>
      <c r="AI7372" s="81">
        <f t="shared" si="1968"/>
        <v>0</v>
      </c>
      <c r="AJ7372" s="82">
        <f t="shared" si="1969"/>
        <v>0</v>
      </c>
    </row>
    <row r="7373" spans="9:36" ht="23.5" x14ac:dyDescent="0.35">
      <c r="I7373" s="57" t="s">
        <v>7384</v>
      </c>
      <c r="J7373" s="58">
        <f t="shared" si="1954"/>
        <v>308</v>
      </c>
      <c r="K7373" s="58">
        <f t="shared" si="1953"/>
        <v>0</v>
      </c>
      <c r="L7373" s="58">
        <f t="shared" si="1958"/>
        <v>16.461211406330815</v>
      </c>
      <c r="M7373" s="59">
        <f t="shared" si="1959"/>
        <v>-1.1249798098944868</v>
      </c>
      <c r="N7373" s="59">
        <f t="shared" si="1960"/>
        <v>-196.87469714841731</v>
      </c>
      <c r="O7373" s="59">
        <f t="shared" si="1961"/>
        <v>-16.257444770499632</v>
      </c>
      <c r="P7373" s="59">
        <f t="shared" si="1962"/>
        <v>154.1457436851403</v>
      </c>
      <c r="Q7373" s="60">
        <f t="shared" si="1963"/>
        <v>-64.145743685140303</v>
      </c>
      <c r="R7373" s="59">
        <f t="shared" si="1964"/>
        <v>-140.28014257010329</v>
      </c>
      <c r="S7373" s="61">
        <f t="shared" si="1955"/>
        <v>0</v>
      </c>
      <c r="U7373" s="13">
        <f t="shared" si="1956"/>
        <v>154.1457436851403</v>
      </c>
      <c r="V7373" s="14">
        <f t="shared" si="1957"/>
        <v>-140.28014257010329</v>
      </c>
      <c r="W7373" s="7">
        <v>153.28700000000001</v>
      </c>
      <c r="X7373" s="28">
        <v>141.435</v>
      </c>
      <c r="Y7373" s="74">
        <v>0</v>
      </c>
      <c r="Z7373" s="75">
        <v>0</v>
      </c>
      <c r="AA7373" s="33">
        <v>0</v>
      </c>
      <c r="AB7373" s="33">
        <v>0</v>
      </c>
      <c r="AC7373" s="45"/>
      <c r="AD7373" s="48">
        <f t="shared" si="1965"/>
        <v>1392.7953465878227</v>
      </c>
      <c r="AE7373" s="49">
        <f>IF(P7373&gt;90,0,AD7373*0.7^((1/cosd(P7373))^0.678))</f>
        <v>0</v>
      </c>
      <c r="AG7373" s="81">
        <f t="shared" si="1966"/>
        <v>0</v>
      </c>
      <c r="AH7373" s="82">
        <f t="shared" si="1967"/>
        <v>0</v>
      </c>
      <c r="AI7373" s="81">
        <f t="shared" si="1968"/>
        <v>0</v>
      </c>
      <c r="AJ7373" s="82">
        <f t="shared" si="1969"/>
        <v>0</v>
      </c>
    </row>
    <row r="7374" spans="9:36" ht="23.5" x14ac:dyDescent="0.35">
      <c r="I7374" s="57" t="s">
        <v>7385</v>
      </c>
      <c r="J7374" s="58">
        <f t="shared" si="1954"/>
        <v>308</v>
      </c>
      <c r="K7374" s="58">
        <f t="shared" si="1953"/>
        <v>1</v>
      </c>
      <c r="L7374" s="58">
        <f t="shared" si="1958"/>
        <v>16.461211406330815</v>
      </c>
      <c r="M7374" s="59">
        <f t="shared" si="1959"/>
        <v>-0.12497980989448665</v>
      </c>
      <c r="N7374" s="59">
        <f t="shared" si="1960"/>
        <v>-181.87469714841731</v>
      </c>
      <c r="O7374" s="59">
        <f t="shared" si="1961"/>
        <v>-16.257444770499632</v>
      </c>
      <c r="P7374" s="59">
        <f t="shared" si="1962"/>
        <v>158.80265878530585</v>
      </c>
      <c r="Q7374" s="60">
        <f t="shared" si="1963"/>
        <v>-68.802658785305823</v>
      </c>
      <c r="R7374" s="59">
        <f t="shared" si="1964"/>
        <v>-175.01721022794533</v>
      </c>
      <c r="S7374" s="61">
        <f t="shared" si="1955"/>
        <v>0</v>
      </c>
      <c r="U7374" s="13">
        <f t="shared" si="1956"/>
        <v>158.80265878530585</v>
      </c>
      <c r="V7374" s="14">
        <f t="shared" si="1957"/>
        <v>-175.01721022794533</v>
      </c>
      <c r="W7374" s="7">
        <v>157.81800000000001</v>
      </c>
      <c r="X7374" s="28">
        <v>175.17500000000001</v>
      </c>
      <c r="Y7374" s="74">
        <v>0</v>
      </c>
      <c r="Z7374" s="75">
        <v>0</v>
      </c>
      <c r="AA7374" s="33">
        <v>0</v>
      </c>
      <c r="AB7374" s="33">
        <v>0</v>
      </c>
      <c r="AC7374" s="45"/>
      <c r="AD7374" s="48">
        <f t="shared" si="1965"/>
        <v>1392.7953465878227</v>
      </c>
      <c r="AE7374" s="49">
        <f>IF(P7374&gt;90,0,AD7374*0.7^((1/cosd(P7374))^0.678))</f>
        <v>0</v>
      </c>
      <c r="AG7374" s="81">
        <f t="shared" si="1966"/>
        <v>0</v>
      </c>
      <c r="AH7374" s="82">
        <f t="shared" si="1967"/>
        <v>0</v>
      </c>
      <c r="AI7374" s="81">
        <f t="shared" si="1968"/>
        <v>0</v>
      </c>
      <c r="AJ7374" s="82">
        <f t="shared" si="1969"/>
        <v>0</v>
      </c>
    </row>
    <row r="7375" spans="9:36" ht="23.5" x14ac:dyDescent="0.35">
      <c r="I7375" s="57" t="s">
        <v>7386</v>
      </c>
      <c r="J7375" s="58">
        <f t="shared" si="1954"/>
        <v>308</v>
      </c>
      <c r="K7375" s="58">
        <f t="shared" si="1953"/>
        <v>2</v>
      </c>
      <c r="L7375" s="58">
        <f t="shared" si="1958"/>
        <v>16.461211406330815</v>
      </c>
      <c r="M7375" s="59">
        <f t="shared" si="1959"/>
        <v>0.87502019010551335</v>
      </c>
      <c r="N7375" s="59">
        <f t="shared" si="1960"/>
        <v>-166.87469714841731</v>
      </c>
      <c r="O7375" s="59">
        <f t="shared" si="1961"/>
        <v>-16.257444770499632</v>
      </c>
      <c r="P7375" s="59">
        <f t="shared" si="1962"/>
        <v>155.89837173826641</v>
      </c>
      <c r="Q7375" s="60">
        <f t="shared" si="1963"/>
        <v>-65.898371738266391</v>
      </c>
      <c r="R7375" s="59">
        <f t="shared" si="1964"/>
        <v>-147.73401999708523</v>
      </c>
      <c r="S7375" s="61">
        <f t="shared" si="1955"/>
        <v>0</v>
      </c>
      <c r="U7375" s="13">
        <f t="shared" si="1956"/>
        <v>155.89837173826641</v>
      </c>
      <c r="V7375" s="14">
        <f t="shared" si="1957"/>
        <v>-147.73401999708523</v>
      </c>
      <c r="W7375" s="7">
        <v>155.02600000000001</v>
      </c>
      <c r="X7375" s="28">
        <v>-148.77770000000001</v>
      </c>
      <c r="Y7375" s="74">
        <v>0</v>
      </c>
      <c r="Z7375" s="75">
        <v>0</v>
      </c>
      <c r="AA7375" s="33">
        <v>0</v>
      </c>
      <c r="AB7375" s="33">
        <v>0</v>
      </c>
      <c r="AC7375" s="45"/>
      <c r="AD7375" s="48">
        <f t="shared" si="1965"/>
        <v>1392.7953465878227</v>
      </c>
      <c r="AE7375" s="49">
        <f>IF(P7375&gt;90,0,AD7375*0.7^((1/cosd(P7375))^0.678))</f>
        <v>0</v>
      </c>
      <c r="AG7375" s="81">
        <f t="shared" si="1966"/>
        <v>0</v>
      </c>
      <c r="AH7375" s="82">
        <f t="shared" si="1967"/>
        <v>0</v>
      </c>
      <c r="AI7375" s="81">
        <f t="shared" si="1968"/>
        <v>0</v>
      </c>
      <c r="AJ7375" s="82">
        <f t="shared" si="1969"/>
        <v>0</v>
      </c>
    </row>
    <row r="7376" spans="9:36" ht="23.5" x14ac:dyDescent="0.35">
      <c r="I7376" s="57" t="s">
        <v>7387</v>
      </c>
      <c r="J7376" s="58">
        <f t="shared" si="1954"/>
        <v>308</v>
      </c>
      <c r="K7376" s="58">
        <f t="shared" si="1953"/>
        <v>3</v>
      </c>
      <c r="L7376" s="58">
        <f t="shared" si="1958"/>
        <v>16.461211406330815</v>
      </c>
      <c r="M7376" s="59">
        <f t="shared" si="1959"/>
        <v>1.8750201901055132</v>
      </c>
      <c r="N7376" s="59">
        <f t="shared" si="1960"/>
        <v>-151.87469714841731</v>
      </c>
      <c r="O7376" s="59">
        <f t="shared" si="1961"/>
        <v>-16.257444770499632</v>
      </c>
      <c r="P7376" s="59">
        <f t="shared" si="1962"/>
        <v>147.42445936532604</v>
      </c>
      <c r="Q7376" s="60">
        <f t="shared" si="1963"/>
        <v>-57.42445936532603</v>
      </c>
      <c r="R7376" s="59">
        <f t="shared" si="1964"/>
        <v>-122.80367064317905</v>
      </c>
      <c r="S7376" s="61">
        <f t="shared" si="1955"/>
        <v>0</v>
      </c>
      <c r="U7376" s="13">
        <f t="shared" si="1956"/>
        <v>147.42445936532604</v>
      </c>
      <c r="V7376" s="14">
        <f t="shared" si="1957"/>
        <v>-122.80367064317905</v>
      </c>
      <c r="W7376" s="7">
        <v>146.73599999999999</v>
      </c>
      <c r="X7376" s="28">
        <v>-124.0377</v>
      </c>
      <c r="Y7376" s="74">
        <v>0</v>
      </c>
      <c r="Z7376" s="75">
        <v>0</v>
      </c>
      <c r="AA7376" s="33">
        <v>0</v>
      </c>
      <c r="AB7376" s="33">
        <v>0</v>
      </c>
      <c r="AC7376" s="45"/>
      <c r="AD7376" s="48">
        <f t="shared" si="1965"/>
        <v>1392.7953465878227</v>
      </c>
      <c r="AE7376" s="49">
        <f>IF(P7376&gt;90,0,AD7376*0.7^((1/cosd(P7376))^0.678))</f>
        <v>0</v>
      </c>
      <c r="AG7376" s="81">
        <f t="shared" si="1966"/>
        <v>0</v>
      </c>
      <c r="AH7376" s="82">
        <f t="shared" si="1967"/>
        <v>0</v>
      </c>
      <c r="AI7376" s="81">
        <f t="shared" si="1968"/>
        <v>0</v>
      </c>
      <c r="AJ7376" s="82">
        <f t="shared" si="1969"/>
        <v>0</v>
      </c>
    </row>
    <row r="7377" spans="9:36" ht="23.5" x14ac:dyDescent="0.35">
      <c r="I7377" s="57" t="s">
        <v>7388</v>
      </c>
      <c r="J7377" s="58">
        <f t="shared" si="1954"/>
        <v>308</v>
      </c>
      <c r="K7377" s="58">
        <f t="shared" si="1953"/>
        <v>4</v>
      </c>
      <c r="L7377" s="58">
        <f t="shared" si="1958"/>
        <v>16.461211406330815</v>
      </c>
      <c r="M7377" s="59">
        <f t="shared" si="1959"/>
        <v>2.8750201901055132</v>
      </c>
      <c r="N7377" s="59">
        <f t="shared" si="1960"/>
        <v>-136.87469714841731</v>
      </c>
      <c r="O7377" s="59">
        <f t="shared" si="1961"/>
        <v>-16.257444770499632</v>
      </c>
      <c r="P7377" s="59">
        <f t="shared" si="1962"/>
        <v>136.61043244422663</v>
      </c>
      <c r="Q7377" s="60">
        <f t="shared" si="1963"/>
        <v>-46.610432444226618</v>
      </c>
      <c r="R7377" s="59">
        <f t="shared" si="1964"/>
        <v>-107.19207525204439</v>
      </c>
      <c r="S7377" s="61">
        <f t="shared" si="1955"/>
        <v>0</v>
      </c>
      <c r="U7377" s="13">
        <f t="shared" si="1956"/>
        <v>136.61043244422663</v>
      </c>
      <c r="V7377" s="14">
        <f t="shared" si="1957"/>
        <v>-107.19207525204439</v>
      </c>
      <c r="W7377" s="7">
        <v>136.03399999999999</v>
      </c>
      <c r="X7377" s="28">
        <v>-108.2822</v>
      </c>
      <c r="Y7377" s="74">
        <v>0</v>
      </c>
      <c r="Z7377" s="75">
        <v>0</v>
      </c>
      <c r="AA7377" s="33">
        <v>0</v>
      </c>
      <c r="AB7377" s="33">
        <v>0</v>
      </c>
      <c r="AC7377" s="45"/>
      <c r="AD7377" s="48">
        <f t="shared" si="1965"/>
        <v>1392.7953465878227</v>
      </c>
      <c r="AE7377" s="49">
        <f>IF(P7377&gt;90,0,AD7377*0.7^((1/cosd(P7377))^0.678))</f>
        <v>0</v>
      </c>
      <c r="AG7377" s="81">
        <f t="shared" si="1966"/>
        <v>0</v>
      </c>
      <c r="AH7377" s="82">
        <f t="shared" si="1967"/>
        <v>0</v>
      </c>
      <c r="AI7377" s="81">
        <f t="shared" si="1968"/>
        <v>0</v>
      </c>
      <c r="AJ7377" s="82">
        <f t="shared" si="1969"/>
        <v>0</v>
      </c>
    </row>
    <row r="7378" spans="9:36" ht="23.5" x14ac:dyDescent="0.35">
      <c r="I7378" s="57" t="s">
        <v>7389</v>
      </c>
      <c r="J7378" s="58">
        <f t="shared" si="1954"/>
        <v>308</v>
      </c>
      <c r="K7378" s="58">
        <f t="shared" si="1953"/>
        <v>5</v>
      </c>
      <c r="L7378" s="58">
        <f t="shared" si="1958"/>
        <v>16.461211406330815</v>
      </c>
      <c r="M7378" s="59">
        <f t="shared" si="1959"/>
        <v>3.8750201901055132</v>
      </c>
      <c r="N7378" s="59">
        <f t="shared" si="1960"/>
        <v>-121.87469714841731</v>
      </c>
      <c r="O7378" s="59">
        <f t="shared" si="1961"/>
        <v>-16.257444770499632</v>
      </c>
      <c r="P7378" s="59">
        <f t="shared" si="1962"/>
        <v>124.94423694280381</v>
      </c>
      <c r="Q7378" s="60">
        <f t="shared" si="1963"/>
        <v>-34.944236942803819</v>
      </c>
      <c r="R7378" s="59">
        <f t="shared" si="1964"/>
        <v>-95.980714546070914</v>
      </c>
      <c r="S7378" s="61">
        <f t="shared" si="1955"/>
        <v>0</v>
      </c>
      <c r="U7378" s="13">
        <f t="shared" si="1956"/>
        <v>124.94423694280381</v>
      </c>
      <c r="V7378" s="14">
        <f t="shared" si="1957"/>
        <v>-95.980714546070914</v>
      </c>
      <c r="W7378" s="7">
        <v>124.419</v>
      </c>
      <c r="X7378" s="28">
        <v>-96.921999999999997</v>
      </c>
      <c r="Y7378" s="74">
        <v>0</v>
      </c>
      <c r="Z7378" s="75">
        <v>0</v>
      </c>
      <c r="AA7378" s="33">
        <v>0</v>
      </c>
      <c r="AB7378" s="33">
        <v>0</v>
      </c>
      <c r="AC7378" s="45"/>
      <c r="AD7378" s="48">
        <f t="shared" si="1965"/>
        <v>1392.7953465878227</v>
      </c>
      <c r="AE7378" s="49">
        <f>IF(P7378&gt;90,0,AD7378*0.7^((1/cosd(P7378))^0.678))</f>
        <v>0</v>
      </c>
      <c r="AG7378" s="81">
        <f t="shared" si="1966"/>
        <v>0</v>
      </c>
      <c r="AH7378" s="82">
        <f t="shared" si="1967"/>
        <v>0</v>
      </c>
      <c r="AI7378" s="81">
        <f t="shared" si="1968"/>
        <v>0</v>
      </c>
      <c r="AJ7378" s="82">
        <f t="shared" si="1969"/>
        <v>0</v>
      </c>
    </row>
    <row r="7379" spans="9:36" ht="23.5" x14ac:dyDescent="0.35">
      <c r="I7379" s="57" t="s">
        <v>7390</v>
      </c>
      <c r="J7379" s="58">
        <f t="shared" si="1954"/>
        <v>308</v>
      </c>
      <c r="K7379" s="58">
        <f t="shared" si="1953"/>
        <v>6</v>
      </c>
      <c r="L7379" s="58">
        <f t="shared" si="1958"/>
        <v>16.461211406330815</v>
      </c>
      <c r="M7379" s="59">
        <f t="shared" si="1959"/>
        <v>4.8750201901055128</v>
      </c>
      <c r="N7379" s="59">
        <f t="shared" si="1960"/>
        <v>-106.87469714841731</v>
      </c>
      <c r="O7379" s="59">
        <f t="shared" si="1961"/>
        <v>-16.257444770499632</v>
      </c>
      <c r="P7379" s="59">
        <f t="shared" si="1962"/>
        <v>113.04221586521849</v>
      </c>
      <c r="Q7379" s="60">
        <f t="shared" si="1963"/>
        <v>-23.042215865218505</v>
      </c>
      <c r="R7379" s="59">
        <f t="shared" si="1964"/>
        <v>-86.685191511371016</v>
      </c>
      <c r="S7379" s="61">
        <f t="shared" si="1955"/>
        <v>0</v>
      </c>
      <c r="U7379" s="13">
        <f t="shared" si="1956"/>
        <v>113.04221586521849</v>
      </c>
      <c r="V7379" s="14">
        <f t="shared" si="1957"/>
        <v>-86.685191511371016</v>
      </c>
      <c r="W7379" s="7">
        <v>112.53</v>
      </c>
      <c r="X7379" s="28">
        <v>-87.517499999999998</v>
      </c>
      <c r="Y7379" s="74">
        <v>0</v>
      </c>
      <c r="Z7379" s="75">
        <v>0</v>
      </c>
      <c r="AA7379" s="33">
        <v>0</v>
      </c>
      <c r="AB7379" s="33">
        <v>0</v>
      </c>
      <c r="AC7379" s="45"/>
      <c r="AD7379" s="48">
        <f t="shared" si="1965"/>
        <v>1392.7953465878227</v>
      </c>
      <c r="AE7379" s="49">
        <f>IF(P7379&gt;90,0,AD7379*0.7^((1/cosd(P7379))^0.678))</f>
        <v>0</v>
      </c>
      <c r="AG7379" s="81">
        <f t="shared" si="1966"/>
        <v>0</v>
      </c>
      <c r="AH7379" s="82">
        <f t="shared" si="1967"/>
        <v>0</v>
      </c>
      <c r="AI7379" s="81">
        <f t="shared" si="1968"/>
        <v>0</v>
      </c>
      <c r="AJ7379" s="82">
        <f t="shared" si="1969"/>
        <v>0</v>
      </c>
    </row>
    <row r="7380" spans="9:36" ht="23.5" x14ac:dyDescent="0.35">
      <c r="I7380" s="57" t="s">
        <v>7391</v>
      </c>
      <c r="J7380" s="58">
        <f t="shared" si="1954"/>
        <v>308</v>
      </c>
      <c r="K7380" s="58">
        <f t="shared" si="1953"/>
        <v>7</v>
      </c>
      <c r="L7380" s="58">
        <f t="shared" si="1958"/>
        <v>16.461211406330815</v>
      </c>
      <c r="M7380" s="59">
        <f t="shared" si="1959"/>
        <v>5.8750201901055128</v>
      </c>
      <c r="N7380" s="59">
        <f t="shared" si="1960"/>
        <v>-91.874697148417312</v>
      </c>
      <c r="O7380" s="59">
        <f t="shared" si="1961"/>
        <v>-16.257444770499632</v>
      </c>
      <c r="P7380" s="59">
        <f t="shared" si="1962"/>
        <v>101.24184929060912</v>
      </c>
      <c r="Q7380" s="60">
        <f t="shared" si="1963"/>
        <v>-11.241849290609119</v>
      </c>
      <c r="R7380" s="59">
        <f t="shared" si="1964"/>
        <v>-78.033690790338511</v>
      </c>
      <c r="S7380" s="61">
        <f t="shared" si="1955"/>
        <v>0</v>
      </c>
      <c r="U7380" s="13">
        <f t="shared" si="1956"/>
        <v>101.24184929060912</v>
      </c>
      <c r="V7380" s="14">
        <f t="shared" si="1957"/>
        <v>-78.033690790338511</v>
      </c>
      <c r="W7380" s="7">
        <v>100.717</v>
      </c>
      <c r="X7380" s="28">
        <v>-78.790000000000006</v>
      </c>
      <c r="Y7380" s="74">
        <v>0</v>
      </c>
      <c r="Z7380" s="75">
        <v>0</v>
      </c>
      <c r="AA7380" s="33">
        <v>0</v>
      </c>
      <c r="AB7380" s="33">
        <v>0</v>
      </c>
      <c r="AC7380" s="45"/>
      <c r="AD7380" s="48">
        <f t="shared" si="1965"/>
        <v>1392.7953465878227</v>
      </c>
      <c r="AE7380" s="49">
        <f>IF(P7380&gt;90,0,AD7380*0.7^((1/cosd(P7380))^0.678))</f>
        <v>0</v>
      </c>
      <c r="AG7380" s="81">
        <f t="shared" si="1966"/>
        <v>0</v>
      </c>
      <c r="AH7380" s="82">
        <f t="shared" si="1967"/>
        <v>0</v>
      </c>
      <c r="AI7380" s="81">
        <f t="shared" si="1968"/>
        <v>0</v>
      </c>
      <c r="AJ7380" s="82">
        <f t="shared" si="1969"/>
        <v>0</v>
      </c>
    </row>
    <row r="7381" spans="9:36" ht="23.5" x14ac:dyDescent="0.35">
      <c r="I7381" s="57" t="s">
        <v>7392</v>
      </c>
      <c r="J7381" s="58">
        <f t="shared" si="1954"/>
        <v>308</v>
      </c>
      <c r="K7381" s="58">
        <f t="shared" si="1953"/>
        <v>8</v>
      </c>
      <c r="L7381" s="58">
        <f t="shared" si="1958"/>
        <v>16.461211406330815</v>
      </c>
      <c r="M7381" s="59">
        <f t="shared" si="1959"/>
        <v>6.8750201901055128</v>
      </c>
      <c r="N7381" s="59">
        <f t="shared" si="1960"/>
        <v>-76.874697148417312</v>
      </c>
      <c r="O7381" s="59">
        <f t="shared" si="1961"/>
        <v>-16.257444770499632</v>
      </c>
      <c r="P7381" s="59">
        <f t="shared" si="1962"/>
        <v>89.816187281473162</v>
      </c>
      <c r="Q7381" s="60">
        <f t="shared" si="1963"/>
        <v>0.18381271852684733</v>
      </c>
      <c r="R7381" s="59">
        <f t="shared" si="1964"/>
        <v>-69.218242683779096</v>
      </c>
      <c r="S7381" s="61">
        <f t="shared" si="1955"/>
        <v>0.41022386115692894</v>
      </c>
      <c r="U7381" s="13">
        <f t="shared" si="1956"/>
        <v>89.816187281473162</v>
      </c>
      <c r="V7381" s="14">
        <f t="shared" si="1957"/>
        <v>-69.218242683779096</v>
      </c>
      <c r="W7381" s="7">
        <v>88.870999999999995</v>
      </c>
      <c r="X7381" s="28">
        <v>-69.92</v>
      </c>
      <c r="Y7381" s="74">
        <v>0.91199050205916865</v>
      </c>
      <c r="Z7381" s="75">
        <v>0</v>
      </c>
      <c r="AA7381" s="33">
        <v>0.41022386115692894</v>
      </c>
      <c r="AB7381" s="33">
        <v>0</v>
      </c>
      <c r="AC7381" s="45"/>
      <c r="AD7381" s="48">
        <f t="shared" si="1965"/>
        <v>1392.7953465878227</v>
      </c>
      <c r="AE7381" s="49">
        <f>IF(P7381&gt;90,0,AD7381*0.7^((1/cosd(P7381))^0.678))</f>
        <v>3.4979316697309617E-5</v>
      </c>
      <c r="AG7381" s="81">
        <f t="shared" si="1966"/>
        <v>3.1900804596466062E-5</v>
      </c>
      <c r="AH7381" s="82">
        <f t="shared" si="1967"/>
        <v>1.4349350356201386E-5</v>
      </c>
      <c r="AI7381" s="81">
        <f t="shared" si="1968"/>
        <v>0</v>
      </c>
      <c r="AJ7381" s="82">
        <f t="shared" si="1969"/>
        <v>0</v>
      </c>
    </row>
    <row r="7382" spans="9:36" ht="23.5" x14ac:dyDescent="0.35">
      <c r="I7382" s="57" t="s">
        <v>7393</v>
      </c>
      <c r="J7382" s="58">
        <f t="shared" si="1954"/>
        <v>308</v>
      </c>
      <c r="K7382" s="58">
        <f t="shared" si="1953"/>
        <v>9</v>
      </c>
      <c r="L7382" s="58">
        <f t="shared" si="1958"/>
        <v>16.461211406330815</v>
      </c>
      <c r="M7382" s="59">
        <f t="shared" si="1959"/>
        <v>7.8750201901055128</v>
      </c>
      <c r="N7382" s="59">
        <f t="shared" si="1960"/>
        <v>-61.874697148417312</v>
      </c>
      <c r="O7382" s="59">
        <f t="shared" si="1961"/>
        <v>-16.257444770499632</v>
      </c>
      <c r="P7382" s="59">
        <f t="shared" si="1962"/>
        <v>79.072698495372393</v>
      </c>
      <c r="Q7382" s="60">
        <f t="shared" si="1963"/>
        <v>10.927301504627602</v>
      </c>
      <c r="R7382" s="59">
        <f t="shared" si="1964"/>
        <v>-59.574515085858948</v>
      </c>
      <c r="S7382" s="61">
        <f t="shared" si="1955"/>
        <v>0.31141765688798811</v>
      </c>
      <c r="U7382" s="13">
        <f t="shared" si="1956"/>
        <v>79.072698495372393</v>
      </c>
      <c r="V7382" s="14">
        <f t="shared" si="1957"/>
        <v>-59.574515085858948</v>
      </c>
      <c r="W7382" s="7">
        <v>78.385499999999993</v>
      </c>
      <c r="X7382" s="28">
        <v>-60.227000000000004</v>
      </c>
      <c r="Y7382" s="74">
        <v>0.96899602554724673</v>
      </c>
      <c r="Z7382" s="75">
        <v>0.96757199999999999</v>
      </c>
      <c r="AA7382" s="33">
        <v>0.31141765688798811</v>
      </c>
      <c r="AB7382" s="33">
        <v>0.37265399999999999</v>
      </c>
      <c r="AC7382" s="45"/>
      <c r="AD7382" s="48">
        <f t="shared" si="1965"/>
        <v>1392.7953465878227</v>
      </c>
      <c r="AE7382" s="49">
        <f>IF(P7382&gt;90,0,AD7382*0.7^((1/cosd(P7382))^0.678))</f>
        <v>462.9608213285307</v>
      </c>
      <c r="AG7382" s="81">
        <f t="shared" si="1966"/>
        <v>448.60719585143528</v>
      </c>
      <c r="AH7382" s="82">
        <f t="shared" si="1967"/>
        <v>144.17417420906955</v>
      </c>
      <c r="AI7382" s="81">
        <f t="shared" si="1968"/>
        <v>447.94792781448911</v>
      </c>
      <c r="AJ7382" s="82">
        <f t="shared" si="1969"/>
        <v>172.52420191136227</v>
      </c>
    </row>
    <row r="7383" spans="9:36" ht="23.5" x14ac:dyDescent="0.35">
      <c r="I7383" s="57" t="s">
        <v>7394</v>
      </c>
      <c r="J7383" s="58">
        <f t="shared" si="1954"/>
        <v>308</v>
      </c>
      <c r="K7383" s="58">
        <f t="shared" si="1953"/>
        <v>10</v>
      </c>
      <c r="L7383" s="58">
        <f t="shared" si="1958"/>
        <v>16.461211406330815</v>
      </c>
      <c r="M7383" s="59">
        <f t="shared" si="1959"/>
        <v>8.8750201901055146</v>
      </c>
      <c r="N7383" s="59">
        <f t="shared" si="1960"/>
        <v>-46.874697148417283</v>
      </c>
      <c r="O7383" s="59">
        <f t="shared" si="1961"/>
        <v>-16.257444770499632</v>
      </c>
      <c r="P7383" s="59">
        <f t="shared" si="1962"/>
        <v>69.426113474223428</v>
      </c>
      <c r="Q7383" s="60">
        <f t="shared" si="1963"/>
        <v>20.573886525776565</v>
      </c>
      <c r="R7383" s="59">
        <f t="shared" si="1964"/>
        <v>-48.452799821886408</v>
      </c>
      <c r="S7383" s="61">
        <f t="shared" si="1955"/>
        <v>0.35590976856678835</v>
      </c>
      <c r="U7383" s="13">
        <f t="shared" si="1956"/>
        <v>69.426113474223428</v>
      </c>
      <c r="V7383" s="14">
        <f t="shared" si="1957"/>
        <v>-48.452799821886408</v>
      </c>
      <c r="W7383" s="7">
        <v>68.709400000000002</v>
      </c>
      <c r="X7383" s="28">
        <v>-49.042000000000002</v>
      </c>
      <c r="Y7383" s="74">
        <v>0.99840909961644453</v>
      </c>
      <c r="Z7383" s="75">
        <v>0.99795</v>
      </c>
      <c r="AA7383" s="33">
        <v>0.35590976856678835</v>
      </c>
      <c r="AB7383" s="33">
        <v>0.42423300000000003</v>
      </c>
      <c r="AC7383" s="45"/>
      <c r="AD7383" s="48">
        <f t="shared" si="1965"/>
        <v>1392.7953465878227</v>
      </c>
      <c r="AE7383" s="49">
        <f>IF(P7383&gt;90,0,AD7383*0.7^((1/cosd(P7383))^0.678))</f>
        <v>674.71314369903939</v>
      </c>
      <c r="AG7383" s="81">
        <f t="shared" si="1966"/>
        <v>673.63974229993869</v>
      </c>
      <c r="AH7383" s="82">
        <f t="shared" si="1967"/>
        <v>240.13699882289532</v>
      </c>
      <c r="AI7383" s="81">
        <f t="shared" si="1968"/>
        <v>673.32998175445641</v>
      </c>
      <c r="AJ7383" s="82">
        <f t="shared" si="1969"/>
        <v>286.23558109087458</v>
      </c>
    </row>
    <row r="7384" spans="9:36" ht="23.5" x14ac:dyDescent="0.35">
      <c r="I7384" s="57" t="s">
        <v>7395</v>
      </c>
      <c r="J7384" s="58">
        <f t="shared" si="1954"/>
        <v>308</v>
      </c>
      <c r="K7384" s="58">
        <f t="shared" si="1953"/>
        <v>11</v>
      </c>
      <c r="L7384" s="58">
        <f t="shared" si="1958"/>
        <v>16.461211406330815</v>
      </c>
      <c r="M7384" s="59">
        <f t="shared" si="1959"/>
        <v>9.8750201901055146</v>
      </c>
      <c r="N7384" s="59">
        <f t="shared" si="1960"/>
        <v>-31.874697148417283</v>
      </c>
      <c r="O7384" s="59">
        <f t="shared" si="1961"/>
        <v>-16.257444770499632</v>
      </c>
      <c r="P7384" s="59">
        <f t="shared" si="1962"/>
        <v>61.462542325626096</v>
      </c>
      <c r="Q7384" s="60">
        <f t="shared" si="1963"/>
        <v>28.537457674373893</v>
      </c>
      <c r="R7384" s="59">
        <f t="shared" si="1964"/>
        <v>-35.243852912609718</v>
      </c>
      <c r="S7384" s="61">
        <f t="shared" si="1955"/>
        <v>0.5003903164891772</v>
      </c>
      <c r="U7384" s="13">
        <f t="shared" si="1956"/>
        <v>61.462542325626096</v>
      </c>
      <c r="V7384" s="14">
        <f t="shared" si="1957"/>
        <v>-35.243852912609718</v>
      </c>
      <c r="W7384" s="7">
        <v>60.686599999999999</v>
      </c>
      <c r="X7384" s="28">
        <v>-35.725999999999999</v>
      </c>
      <c r="Y7384" s="74">
        <v>0.98885718652337329</v>
      </c>
      <c r="Z7384" s="75">
        <v>0.99054399999999998</v>
      </c>
      <c r="AA7384" s="33">
        <v>0.5003903164891772</v>
      </c>
      <c r="AB7384" s="33">
        <v>0.54225199999999996</v>
      </c>
      <c r="AC7384" s="45"/>
      <c r="AD7384" s="48">
        <f t="shared" si="1965"/>
        <v>1392.7953465878227</v>
      </c>
      <c r="AE7384" s="49">
        <f>IF(P7384&gt;90,0,AD7384*0.7^((1/cosd(P7384))^0.678))</f>
        <v>773.18317083537477</v>
      </c>
      <c r="AG7384" s="81">
        <f t="shared" si="1966"/>
        <v>764.56773497948939</v>
      </c>
      <c r="AH7384" s="82">
        <f t="shared" si="1967"/>
        <v>386.89337155841872</v>
      </c>
      <c r="AI7384" s="81">
        <f t="shared" si="1968"/>
        <v>765.87195077195543</v>
      </c>
      <c r="AJ7384" s="82">
        <f t="shared" si="1969"/>
        <v>419.26012075182359</v>
      </c>
    </row>
    <row r="7385" spans="9:36" ht="23.5" x14ac:dyDescent="0.35">
      <c r="I7385" s="57" t="s">
        <v>7396</v>
      </c>
      <c r="J7385" s="58">
        <f t="shared" si="1954"/>
        <v>308</v>
      </c>
      <c r="K7385" s="58">
        <f t="shared" si="1953"/>
        <v>12</v>
      </c>
      <c r="L7385" s="58">
        <f t="shared" si="1958"/>
        <v>16.461211406330815</v>
      </c>
      <c r="M7385" s="59">
        <f t="shared" si="1959"/>
        <v>10.875020190105515</v>
      </c>
      <c r="N7385" s="59">
        <f t="shared" si="1960"/>
        <v>-16.874697148417283</v>
      </c>
      <c r="O7385" s="59">
        <f t="shared" si="1961"/>
        <v>-16.257444770499632</v>
      </c>
      <c r="P7385" s="59">
        <f t="shared" si="1962"/>
        <v>55.950456106393389</v>
      </c>
      <c r="Q7385" s="60">
        <f t="shared" si="1963"/>
        <v>34.049543893606611</v>
      </c>
      <c r="R7385" s="59">
        <f t="shared" si="1964"/>
        <v>-19.653792789073982</v>
      </c>
      <c r="S7385" s="61">
        <f t="shared" si="1955"/>
        <v>0.66280148438682951</v>
      </c>
      <c r="U7385" s="13">
        <f t="shared" si="1956"/>
        <v>55.950456106393389</v>
      </c>
      <c r="V7385" s="14">
        <f t="shared" si="1957"/>
        <v>-19.653792789073982</v>
      </c>
      <c r="W7385" s="7">
        <v>55.119300000000003</v>
      </c>
      <c r="X7385" s="28">
        <v>-19.955000000000013</v>
      </c>
      <c r="Y7385" s="74">
        <v>0.93498284205420146</v>
      </c>
      <c r="Z7385" s="75">
        <v>0.93893700000000002</v>
      </c>
      <c r="AA7385" s="33">
        <v>0.66280148438682951</v>
      </c>
      <c r="AB7385" s="33">
        <v>0.67591000000000001</v>
      </c>
      <c r="AC7385" s="45"/>
      <c r="AD7385" s="48">
        <f t="shared" si="1965"/>
        <v>1392.7953465878227</v>
      </c>
      <c r="AE7385" s="49">
        <f>IF(P7385&gt;90,0,AD7385*0.7^((1/cosd(P7385))^0.678))</f>
        <v>821.03321599614094</v>
      </c>
      <c r="AG7385" s="81">
        <f t="shared" si="1966"/>
        <v>767.65196971297291</v>
      </c>
      <c r="AH7385" s="82">
        <f t="shared" si="1967"/>
        <v>544.18203429313462</v>
      </c>
      <c r="AI7385" s="81">
        <f t="shared" si="1968"/>
        <v>770.89846472776856</v>
      </c>
      <c r="AJ7385" s="82">
        <f t="shared" si="1969"/>
        <v>554.94456102395168</v>
      </c>
    </row>
    <row r="7386" spans="9:36" ht="23.5" x14ac:dyDescent="0.35">
      <c r="I7386" s="57" t="s">
        <v>7397</v>
      </c>
      <c r="J7386" s="58">
        <f t="shared" si="1954"/>
        <v>308</v>
      </c>
      <c r="K7386" s="58">
        <f t="shared" si="1953"/>
        <v>13</v>
      </c>
      <c r="L7386" s="58">
        <f t="shared" si="1958"/>
        <v>16.461211406330815</v>
      </c>
      <c r="M7386" s="59">
        <f t="shared" si="1959"/>
        <v>11.875020190105515</v>
      </c>
      <c r="N7386" s="59">
        <f t="shared" si="1960"/>
        <v>-1.8746971484172814</v>
      </c>
      <c r="O7386" s="59">
        <f t="shared" si="1961"/>
        <v>-16.257444770499632</v>
      </c>
      <c r="P7386" s="59">
        <f t="shared" si="1962"/>
        <v>53.676482918055072</v>
      </c>
      <c r="Q7386" s="60">
        <f t="shared" si="1963"/>
        <v>36.323517081944928</v>
      </c>
      <c r="R7386" s="59">
        <f t="shared" si="1964"/>
        <v>-2.2339610876771698</v>
      </c>
      <c r="S7386" s="61">
        <f t="shared" si="1955"/>
        <v>0.80631990698631928</v>
      </c>
      <c r="U7386" s="13">
        <f t="shared" si="1956"/>
        <v>53.676482918055072</v>
      </c>
      <c r="V7386" s="14">
        <f t="shared" si="1957"/>
        <v>-2.2339610876771698</v>
      </c>
      <c r="W7386" s="7">
        <v>52.823700000000002</v>
      </c>
      <c r="X7386" s="28">
        <v>-2.2839999999999918</v>
      </c>
      <c r="Y7386" s="74">
        <v>0.83708991765204699</v>
      </c>
      <c r="Z7386" s="75">
        <v>0.83637799999999995</v>
      </c>
      <c r="AA7386" s="33">
        <v>0.80631990698631928</v>
      </c>
      <c r="AB7386" s="33">
        <v>0.80469199999999996</v>
      </c>
      <c r="AC7386" s="45"/>
      <c r="AD7386" s="48">
        <f t="shared" si="1965"/>
        <v>1392.7953465878227</v>
      </c>
      <c r="AE7386" s="49">
        <f>IF(P7386&gt;90,0,AD7386*0.7^((1/cosd(P7386))^0.678))</f>
        <v>837.44980711961784</v>
      </c>
      <c r="AG7386" s="81">
        <f t="shared" si="1966"/>
        <v>701.0207900794835</v>
      </c>
      <c r="AH7386" s="82">
        <f t="shared" si="1967"/>
        <v>675.25245058240125</v>
      </c>
      <c r="AI7386" s="81">
        <f t="shared" si="1968"/>
        <v>700.42459477909165</v>
      </c>
      <c r="AJ7386" s="82">
        <f t="shared" si="1969"/>
        <v>673.8891601906995</v>
      </c>
    </row>
    <row r="7387" spans="9:36" ht="23.5" x14ac:dyDescent="0.35">
      <c r="I7387" s="57" t="s">
        <v>7398</v>
      </c>
      <c r="J7387" s="58">
        <f t="shared" si="1954"/>
        <v>308</v>
      </c>
      <c r="K7387" s="58">
        <f t="shared" si="1953"/>
        <v>14</v>
      </c>
      <c r="L7387" s="58">
        <f t="shared" si="1958"/>
        <v>16.461211406330815</v>
      </c>
      <c r="M7387" s="59">
        <f t="shared" si="1959"/>
        <v>12.875020190105515</v>
      </c>
      <c r="N7387" s="59">
        <f t="shared" si="1960"/>
        <v>13.125302851582719</v>
      </c>
      <c r="O7387" s="59">
        <f t="shared" si="1961"/>
        <v>-16.257444770499632</v>
      </c>
      <c r="P7387" s="59">
        <f t="shared" si="1962"/>
        <v>55.052478633876184</v>
      </c>
      <c r="Q7387" s="60">
        <f t="shared" si="1963"/>
        <v>34.947521366123816</v>
      </c>
      <c r="R7387" s="59">
        <f t="shared" si="1964"/>
        <v>15.423997254329148</v>
      </c>
      <c r="S7387" s="61">
        <f t="shared" si="1955"/>
        <v>0.9145051425565448</v>
      </c>
      <c r="U7387" s="13">
        <f t="shared" si="1956"/>
        <v>55.052478633876184</v>
      </c>
      <c r="V7387" s="14">
        <f t="shared" si="1957"/>
        <v>15.423997254329148</v>
      </c>
      <c r="W7387" s="7">
        <v>54.228000000000002</v>
      </c>
      <c r="X7387" s="28">
        <v>15.631</v>
      </c>
      <c r="Y7387" s="74">
        <v>0.70129157421731569</v>
      </c>
      <c r="Z7387" s="75">
        <v>0.68211599999999994</v>
      </c>
      <c r="AA7387" s="33">
        <v>0.9145051425565448</v>
      </c>
      <c r="AB7387" s="33">
        <v>0.91139999999999999</v>
      </c>
      <c r="AC7387" s="45"/>
      <c r="AD7387" s="48">
        <f t="shared" si="1965"/>
        <v>1392.7953465878227</v>
      </c>
      <c r="AE7387" s="49">
        <f>IF(P7387&gt;90,0,AD7387*0.7^((1/cosd(P7387))^0.678))</f>
        <v>827.71831514600581</v>
      </c>
      <c r="AG7387" s="81">
        <f t="shared" si="1966"/>
        <v>580.47188023724664</v>
      </c>
      <c r="AH7387" s="82">
        <f t="shared" si="1967"/>
        <v>756.95265578926114</v>
      </c>
      <c r="AI7387" s="81">
        <f t="shared" si="1968"/>
        <v>564.59990625413286</v>
      </c>
      <c r="AJ7387" s="82">
        <f t="shared" si="1969"/>
        <v>754.38247242406965</v>
      </c>
    </row>
    <row r="7388" spans="9:36" ht="23.5" x14ac:dyDescent="0.35">
      <c r="I7388" s="57" t="s">
        <v>7399</v>
      </c>
      <c r="J7388" s="58">
        <f t="shared" si="1954"/>
        <v>308</v>
      </c>
      <c r="K7388" s="58">
        <f t="shared" si="1953"/>
        <v>15</v>
      </c>
      <c r="L7388" s="58">
        <f t="shared" si="1958"/>
        <v>16.461211406330815</v>
      </c>
      <c r="M7388" s="59">
        <f t="shared" si="1959"/>
        <v>13.875020190105515</v>
      </c>
      <c r="N7388" s="59">
        <f t="shared" si="1960"/>
        <v>28.125302851582717</v>
      </c>
      <c r="O7388" s="59">
        <f t="shared" si="1961"/>
        <v>-16.257444770499632</v>
      </c>
      <c r="P7388" s="59">
        <f t="shared" si="1962"/>
        <v>59.822158467154452</v>
      </c>
      <c r="Q7388" s="60">
        <f t="shared" si="1963"/>
        <v>30.177841532845537</v>
      </c>
      <c r="R7388" s="59">
        <f t="shared" si="1964"/>
        <v>31.567477071859372</v>
      </c>
      <c r="S7388" s="61">
        <f t="shared" si="1955"/>
        <v>0.97962892627456044</v>
      </c>
      <c r="U7388" s="13">
        <f t="shared" si="1956"/>
        <v>59.822158467154452</v>
      </c>
      <c r="V7388" s="14">
        <f t="shared" si="1957"/>
        <v>31.567477071859372</v>
      </c>
      <c r="W7388" s="7">
        <v>59.063099999999999</v>
      </c>
      <c r="X7388" s="28">
        <v>31.961000000000013</v>
      </c>
      <c r="Y7388" s="74">
        <v>0.54131325543799824</v>
      </c>
      <c r="Z7388" s="75">
        <v>0.49323499999999998</v>
      </c>
      <c r="AA7388" s="33">
        <v>0.97962892627456044</v>
      </c>
      <c r="AB7388" s="33">
        <v>0.97949799999999998</v>
      </c>
      <c r="AC7388" s="45"/>
      <c r="AD7388" s="48">
        <f t="shared" si="1965"/>
        <v>1392.7953465878227</v>
      </c>
      <c r="AE7388" s="49">
        <f>IF(P7388&gt;90,0,AD7388*0.7^((1/cosd(P7388))^0.678))</f>
        <v>788.77841013582065</v>
      </c>
      <c r="AG7388" s="81">
        <f t="shared" si="1966"/>
        <v>426.97620900982963</v>
      </c>
      <c r="AH7388" s="82">
        <f t="shared" si="1967"/>
        <v>772.71014698990882</v>
      </c>
      <c r="AI7388" s="81">
        <f t="shared" si="1968"/>
        <v>389.0531191233415</v>
      </c>
      <c r="AJ7388" s="82">
        <f t="shared" si="1969"/>
        <v>772.60687517121607</v>
      </c>
    </row>
    <row r="7389" spans="9:36" ht="23.5" x14ac:dyDescent="0.35">
      <c r="I7389" s="57" t="s">
        <v>7400</v>
      </c>
      <c r="J7389" s="58">
        <f t="shared" si="1954"/>
        <v>308</v>
      </c>
      <c r="K7389" s="58">
        <f t="shared" si="1953"/>
        <v>16</v>
      </c>
      <c r="L7389" s="58">
        <f t="shared" si="1958"/>
        <v>16.461211406330815</v>
      </c>
      <c r="M7389" s="59">
        <f t="shared" si="1959"/>
        <v>14.875020190105515</v>
      </c>
      <c r="N7389" s="59">
        <f t="shared" si="1960"/>
        <v>43.125302851582717</v>
      </c>
      <c r="O7389" s="59">
        <f t="shared" si="1961"/>
        <v>-16.257444770499632</v>
      </c>
      <c r="P7389" s="59">
        <f t="shared" si="1962"/>
        <v>67.250488094783776</v>
      </c>
      <c r="Q7389" s="60">
        <f t="shared" si="1963"/>
        <v>22.74951190521622</v>
      </c>
      <c r="R7389" s="59">
        <f t="shared" si="1964"/>
        <v>45.367100306248851</v>
      </c>
      <c r="S7389" s="61">
        <f t="shared" si="1955"/>
        <v>0.99998254393563246</v>
      </c>
      <c r="U7389" s="13">
        <f t="shared" si="1956"/>
        <v>67.250488094783776</v>
      </c>
      <c r="V7389" s="14">
        <f t="shared" si="1957"/>
        <v>45.367100306248851</v>
      </c>
      <c r="W7389" s="7">
        <v>66.564800000000005</v>
      </c>
      <c r="X7389" s="28">
        <v>45.865000000000009</v>
      </c>
      <c r="Y7389" s="74">
        <v>0.38674824323259632</v>
      </c>
      <c r="Z7389" s="75">
        <v>0.3145</v>
      </c>
      <c r="AA7389" s="33">
        <v>0.99998254393563246</v>
      </c>
      <c r="AB7389" s="33">
        <v>0.99989700000000004</v>
      </c>
      <c r="AC7389" s="45"/>
      <c r="AD7389" s="48">
        <f t="shared" si="1965"/>
        <v>1392.7953465878227</v>
      </c>
      <c r="AE7389" s="49">
        <f>IF(P7389&gt;90,0,AD7389*0.7^((1/cosd(P7389))^0.678))</f>
        <v>706.14220298381758</v>
      </c>
      <c r="AG7389" s="81">
        <f t="shared" si="1966"/>
        <v>273.09925647638687</v>
      </c>
      <c r="AH7389" s="82">
        <f t="shared" si="1967"/>
        <v>706.12987652006962</v>
      </c>
      <c r="AI7389" s="81">
        <f t="shared" si="1968"/>
        <v>222.08172283841063</v>
      </c>
      <c r="AJ7389" s="82">
        <f t="shared" si="1969"/>
        <v>706.06947033691029</v>
      </c>
    </row>
    <row r="7390" spans="9:36" ht="23.5" x14ac:dyDescent="0.35">
      <c r="I7390" s="57" t="s">
        <v>7401</v>
      </c>
      <c r="J7390" s="58">
        <f t="shared" si="1954"/>
        <v>308</v>
      </c>
      <c r="K7390" s="58">
        <f t="shared" ref="K7390:K7453" si="1970">0+K7366</f>
        <v>17</v>
      </c>
      <c r="L7390" s="58">
        <f t="shared" si="1958"/>
        <v>16.461211406330815</v>
      </c>
      <c r="M7390" s="59">
        <f t="shared" si="1959"/>
        <v>15.875020190105515</v>
      </c>
      <c r="N7390" s="59">
        <f t="shared" si="1960"/>
        <v>58.125302851582717</v>
      </c>
      <c r="O7390" s="59">
        <f t="shared" si="1961"/>
        <v>-16.257444770499632</v>
      </c>
      <c r="P7390" s="59">
        <f t="shared" si="1962"/>
        <v>76.539069006193429</v>
      </c>
      <c r="Q7390" s="60">
        <f t="shared" si="1963"/>
        <v>13.460930993806578</v>
      </c>
      <c r="R7390" s="59">
        <f t="shared" si="1964"/>
        <v>56.958580663913864</v>
      </c>
      <c r="S7390" s="61">
        <f t="shared" si="1955"/>
        <v>0.97948596578894309</v>
      </c>
      <c r="U7390" s="13">
        <f t="shared" si="1956"/>
        <v>76.539069006193429</v>
      </c>
      <c r="V7390" s="14">
        <f t="shared" si="1957"/>
        <v>56.958580663913864</v>
      </c>
      <c r="W7390" s="7">
        <v>75.904700000000005</v>
      </c>
      <c r="X7390" s="28">
        <v>57.507000000000005</v>
      </c>
      <c r="Y7390" s="74">
        <v>0.30788768536608785</v>
      </c>
      <c r="Z7390" s="75">
        <v>0.28760400000000003</v>
      </c>
      <c r="AA7390" s="33">
        <v>0.97948596578894309</v>
      </c>
      <c r="AB7390" s="33">
        <v>0.97717100000000001</v>
      </c>
      <c r="AC7390" s="45"/>
      <c r="AD7390" s="48">
        <f t="shared" si="1965"/>
        <v>1392.7953465878227</v>
      </c>
      <c r="AE7390" s="49">
        <f>IF(P7390&gt;90,0,AD7390*0.7^((1/cosd(P7390))^0.678))</f>
        <v>534.22344925002335</v>
      </c>
      <c r="AG7390" s="81">
        <f t="shared" si="1966"/>
        <v>164.48082125787738</v>
      </c>
      <c r="AH7390" s="82">
        <f t="shared" si="1967"/>
        <v>523.26437113575957</v>
      </c>
      <c r="AI7390" s="81">
        <f t="shared" si="1968"/>
        <v>153.64480089810374</v>
      </c>
      <c r="AJ7390" s="82">
        <f t="shared" si="1969"/>
        <v>522.02766212709457</v>
      </c>
    </row>
    <row r="7391" spans="9:36" ht="23.5" x14ac:dyDescent="0.35">
      <c r="I7391" s="57" t="s">
        <v>7402</v>
      </c>
      <c r="J7391" s="58">
        <f t="shared" ref="J7391:J7454" si="1971">1+J7367</f>
        <v>308</v>
      </c>
      <c r="K7391" s="58">
        <f t="shared" si="1970"/>
        <v>18</v>
      </c>
      <c r="L7391" s="58">
        <f t="shared" si="1958"/>
        <v>16.461211406330815</v>
      </c>
      <c r="M7391" s="59">
        <f t="shared" si="1959"/>
        <v>16.875020190105513</v>
      </c>
      <c r="N7391" s="59">
        <f t="shared" si="1960"/>
        <v>73.125302851582688</v>
      </c>
      <c r="O7391" s="59">
        <f t="shared" si="1961"/>
        <v>-16.257444770499632</v>
      </c>
      <c r="P7391" s="59">
        <f t="shared" si="1962"/>
        <v>87.052975910437681</v>
      </c>
      <c r="Q7391" s="60">
        <f t="shared" si="1963"/>
        <v>2.9470240895623108</v>
      </c>
      <c r="R7391" s="59">
        <f t="shared" si="1964"/>
        <v>66.910541045800045</v>
      </c>
      <c r="S7391" s="61">
        <f t="shared" si="1955"/>
        <v>0.92796595730908327</v>
      </c>
      <c r="U7391" s="13">
        <f t="shared" si="1956"/>
        <v>87.052975910437681</v>
      </c>
      <c r="V7391" s="14">
        <f t="shared" si="1957"/>
        <v>66.910541045800045</v>
      </c>
      <c r="W7391" s="7">
        <v>86.342299999999994</v>
      </c>
      <c r="X7391" s="28">
        <v>67.488</v>
      </c>
      <c r="Y7391" s="74">
        <v>0.37619467993839556</v>
      </c>
      <c r="Z7391" s="75">
        <v>0</v>
      </c>
      <c r="AA7391" s="33">
        <v>0.92796595730908327</v>
      </c>
      <c r="AB7391" s="33">
        <v>0</v>
      </c>
      <c r="AC7391" s="45"/>
      <c r="AD7391" s="48">
        <f t="shared" si="1965"/>
        <v>1392.7953465878227</v>
      </c>
      <c r="AE7391" s="49">
        <f>IF(P7391&gt;90,0,AD7391*0.7^((1/cosd(P7391))^0.678))</f>
        <v>96.658187855295893</v>
      </c>
      <c r="AG7391" s="81">
        <f t="shared" si="1966"/>
        <v>36.36229604364835</v>
      </c>
      <c r="AH7391" s="82">
        <f t="shared" si="1967"/>
        <v>89.695507824900858</v>
      </c>
      <c r="AI7391" s="81">
        <f t="shared" si="1968"/>
        <v>0</v>
      </c>
      <c r="AJ7391" s="82">
        <f t="shared" si="1969"/>
        <v>0</v>
      </c>
    </row>
    <row r="7392" spans="9:36" ht="23.5" x14ac:dyDescent="0.35">
      <c r="I7392" s="57" t="s">
        <v>7403</v>
      </c>
      <c r="J7392" s="58">
        <f t="shared" si="1971"/>
        <v>308</v>
      </c>
      <c r="K7392" s="58">
        <f t="shared" si="1970"/>
        <v>19</v>
      </c>
      <c r="L7392" s="58">
        <f t="shared" si="1958"/>
        <v>16.461211406330815</v>
      </c>
      <c r="M7392" s="59">
        <f t="shared" si="1959"/>
        <v>17.875020190105513</v>
      </c>
      <c r="N7392" s="59">
        <f t="shared" si="1960"/>
        <v>88.125302851582688</v>
      </c>
      <c r="O7392" s="59">
        <f t="shared" si="1961"/>
        <v>-16.257444770499632</v>
      </c>
      <c r="P7392" s="59">
        <f t="shared" si="1962"/>
        <v>98.339934957826642</v>
      </c>
      <c r="Q7392" s="60">
        <f t="shared" si="1963"/>
        <v>-8.3399349578266513</v>
      </c>
      <c r="R7392" s="59">
        <f t="shared" si="1964"/>
        <v>75.872475419546674</v>
      </c>
      <c r="S7392" s="61">
        <f t="shared" si="1955"/>
        <v>0</v>
      </c>
      <c r="U7392" s="13">
        <f t="shared" si="1956"/>
        <v>98.339934957826642</v>
      </c>
      <c r="V7392" s="14">
        <f t="shared" si="1957"/>
        <v>75.872475419546674</v>
      </c>
      <c r="W7392" s="7">
        <v>97.877499999999998</v>
      </c>
      <c r="X7392" s="28">
        <v>76.475999999999999</v>
      </c>
      <c r="Y7392" s="74">
        <v>0</v>
      </c>
      <c r="Z7392" s="75">
        <v>0</v>
      </c>
      <c r="AA7392" s="33">
        <v>0</v>
      </c>
      <c r="AB7392" s="33">
        <v>0</v>
      </c>
      <c r="AC7392" s="45"/>
      <c r="AD7392" s="48">
        <f t="shared" si="1965"/>
        <v>1392.7953465878227</v>
      </c>
      <c r="AE7392" s="49">
        <f>IF(P7392&gt;90,0,AD7392*0.7^((1/cosd(P7392))^0.678))</f>
        <v>0</v>
      </c>
      <c r="AG7392" s="81">
        <f t="shared" si="1966"/>
        <v>0</v>
      </c>
      <c r="AH7392" s="82">
        <f t="shared" si="1967"/>
        <v>0</v>
      </c>
      <c r="AI7392" s="81">
        <f t="shared" si="1968"/>
        <v>0</v>
      </c>
      <c r="AJ7392" s="82">
        <f t="shared" si="1969"/>
        <v>0</v>
      </c>
    </row>
    <row r="7393" spans="9:36" ht="23.5" x14ac:dyDescent="0.35">
      <c r="I7393" s="57" t="s">
        <v>7404</v>
      </c>
      <c r="J7393" s="58">
        <f t="shared" si="1971"/>
        <v>308</v>
      </c>
      <c r="K7393" s="58">
        <f t="shared" si="1970"/>
        <v>20</v>
      </c>
      <c r="L7393" s="58">
        <f t="shared" si="1958"/>
        <v>16.461211406330815</v>
      </c>
      <c r="M7393" s="59">
        <f t="shared" si="1959"/>
        <v>18.875020190105513</v>
      </c>
      <c r="N7393" s="59">
        <f t="shared" si="1960"/>
        <v>103.12530285158269</v>
      </c>
      <c r="O7393" s="59">
        <f t="shared" si="1961"/>
        <v>-16.257444770499632</v>
      </c>
      <c r="P7393" s="59">
        <f t="shared" si="1962"/>
        <v>110.07224795308612</v>
      </c>
      <c r="Q7393" s="60">
        <f t="shared" si="1963"/>
        <v>-20.072247953086105</v>
      </c>
      <c r="R7393" s="59">
        <f t="shared" si="1964"/>
        <v>84.498379175359361</v>
      </c>
      <c r="S7393" s="61">
        <f t="shared" si="1955"/>
        <v>0</v>
      </c>
      <c r="U7393" s="13">
        <f t="shared" si="1956"/>
        <v>110.07224795308612</v>
      </c>
      <c r="V7393" s="14">
        <f t="shared" si="1957"/>
        <v>84.498379175359361</v>
      </c>
      <c r="W7393" s="7">
        <v>109.63800000000001</v>
      </c>
      <c r="X7393" s="28">
        <v>85.139999999999986</v>
      </c>
      <c r="Y7393" s="74">
        <v>0</v>
      </c>
      <c r="Z7393" s="75">
        <v>0</v>
      </c>
      <c r="AA7393" s="33">
        <v>0</v>
      </c>
      <c r="AB7393" s="33">
        <v>0</v>
      </c>
      <c r="AC7393" s="45"/>
      <c r="AD7393" s="48">
        <f t="shared" si="1965"/>
        <v>1392.7953465878227</v>
      </c>
      <c r="AE7393" s="49">
        <f>IF(P7393&gt;90,0,AD7393*0.7^((1/cosd(P7393))^0.678))</f>
        <v>0</v>
      </c>
      <c r="AG7393" s="81">
        <f t="shared" si="1966"/>
        <v>0</v>
      </c>
      <c r="AH7393" s="82">
        <f t="shared" si="1967"/>
        <v>0</v>
      </c>
      <c r="AI7393" s="81">
        <f t="shared" si="1968"/>
        <v>0</v>
      </c>
      <c r="AJ7393" s="82">
        <f t="shared" si="1969"/>
        <v>0</v>
      </c>
    </row>
    <row r="7394" spans="9:36" ht="23.5" x14ac:dyDescent="0.35">
      <c r="I7394" s="57" t="s">
        <v>7405</v>
      </c>
      <c r="J7394" s="58">
        <f t="shared" si="1971"/>
        <v>308</v>
      </c>
      <c r="K7394" s="58">
        <f t="shared" si="1970"/>
        <v>21</v>
      </c>
      <c r="L7394" s="58">
        <f t="shared" si="1958"/>
        <v>16.461211406330815</v>
      </c>
      <c r="M7394" s="59">
        <f t="shared" si="1959"/>
        <v>19.875020190105513</v>
      </c>
      <c r="N7394" s="59">
        <f t="shared" si="1960"/>
        <v>118.12530285158269</v>
      </c>
      <c r="O7394" s="59">
        <f t="shared" si="1961"/>
        <v>-16.257444770499632</v>
      </c>
      <c r="P7394" s="59">
        <f t="shared" si="1962"/>
        <v>121.97572958031726</v>
      </c>
      <c r="Q7394" s="60">
        <f t="shared" si="1963"/>
        <v>-31.975729580317282</v>
      </c>
      <c r="R7394" s="59">
        <f t="shared" si="1964"/>
        <v>93.540020387368756</v>
      </c>
      <c r="S7394" s="61">
        <f t="shared" si="1955"/>
        <v>0</v>
      </c>
      <c r="U7394" s="13">
        <f t="shared" si="1956"/>
        <v>121.97572958031726</v>
      </c>
      <c r="V7394" s="14">
        <f t="shared" si="1957"/>
        <v>93.540020387368756</v>
      </c>
      <c r="W7394" s="7">
        <v>121.55</v>
      </c>
      <c r="X7394" s="28">
        <v>94.238</v>
      </c>
      <c r="Y7394" s="74">
        <v>0</v>
      </c>
      <c r="Z7394" s="75">
        <v>0</v>
      </c>
      <c r="AA7394" s="33">
        <v>0</v>
      </c>
      <c r="AB7394" s="33">
        <v>0</v>
      </c>
      <c r="AC7394" s="45"/>
      <c r="AD7394" s="48">
        <f t="shared" si="1965"/>
        <v>1392.7953465878227</v>
      </c>
      <c r="AE7394" s="49">
        <f>IF(P7394&gt;90,0,AD7394*0.7^((1/cosd(P7394))^0.678))</f>
        <v>0</v>
      </c>
      <c r="AG7394" s="81">
        <f t="shared" si="1966"/>
        <v>0</v>
      </c>
      <c r="AH7394" s="82">
        <f t="shared" si="1967"/>
        <v>0</v>
      </c>
      <c r="AI7394" s="81">
        <f t="shared" si="1968"/>
        <v>0</v>
      </c>
      <c r="AJ7394" s="82">
        <f t="shared" si="1969"/>
        <v>0</v>
      </c>
    </row>
    <row r="7395" spans="9:36" ht="23.5" x14ac:dyDescent="0.35">
      <c r="I7395" s="57" t="s">
        <v>7406</v>
      </c>
      <c r="J7395" s="58">
        <f t="shared" si="1971"/>
        <v>308</v>
      </c>
      <c r="K7395" s="58">
        <f t="shared" si="1970"/>
        <v>22</v>
      </c>
      <c r="L7395" s="58">
        <f t="shared" si="1958"/>
        <v>16.461211406330815</v>
      </c>
      <c r="M7395" s="59">
        <f t="shared" si="1959"/>
        <v>20.875020190105513</v>
      </c>
      <c r="N7395" s="59">
        <f t="shared" si="1960"/>
        <v>133.12530285158269</v>
      </c>
      <c r="O7395" s="59">
        <f t="shared" si="1961"/>
        <v>-16.257444770499632</v>
      </c>
      <c r="P7395" s="59">
        <f t="shared" si="1962"/>
        <v>133.74195704021599</v>
      </c>
      <c r="Q7395" s="60">
        <f t="shared" si="1963"/>
        <v>-43.741957040216001</v>
      </c>
      <c r="R7395" s="59">
        <f t="shared" si="1964"/>
        <v>104.1061344127765</v>
      </c>
      <c r="S7395" s="61">
        <f t="shared" si="1955"/>
        <v>0</v>
      </c>
      <c r="U7395" s="13">
        <f t="shared" si="1956"/>
        <v>133.74195704021599</v>
      </c>
      <c r="V7395" s="14">
        <f t="shared" si="1957"/>
        <v>104.1061344127765</v>
      </c>
      <c r="W7395" s="7">
        <v>133.30000000000001</v>
      </c>
      <c r="X7395" s="28">
        <v>104.88499999999999</v>
      </c>
      <c r="Y7395" s="74">
        <v>0</v>
      </c>
      <c r="Z7395" s="75">
        <v>0</v>
      </c>
      <c r="AA7395" s="33">
        <v>0</v>
      </c>
      <c r="AB7395" s="33">
        <v>0</v>
      </c>
      <c r="AC7395" s="45"/>
      <c r="AD7395" s="48">
        <f t="shared" si="1965"/>
        <v>1392.7953465878227</v>
      </c>
      <c r="AE7395" s="49">
        <f>IF(P7395&gt;90,0,AD7395*0.7^((1/cosd(P7395))^0.678))</f>
        <v>0</v>
      </c>
      <c r="AG7395" s="81">
        <f t="shared" si="1966"/>
        <v>0</v>
      </c>
      <c r="AH7395" s="82">
        <f t="shared" si="1967"/>
        <v>0</v>
      </c>
      <c r="AI7395" s="81">
        <f t="shared" si="1968"/>
        <v>0</v>
      </c>
      <c r="AJ7395" s="82">
        <f t="shared" si="1969"/>
        <v>0</v>
      </c>
    </row>
    <row r="7396" spans="9:36" ht="23.5" x14ac:dyDescent="0.35">
      <c r="I7396" s="57" t="s">
        <v>7407</v>
      </c>
      <c r="J7396" s="58">
        <f t="shared" si="1971"/>
        <v>308</v>
      </c>
      <c r="K7396" s="58">
        <f t="shared" si="1970"/>
        <v>23</v>
      </c>
      <c r="L7396" s="58">
        <f t="shared" si="1958"/>
        <v>16.461211406330815</v>
      </c>
      <c r="M7396" s="59">
        <f t="shared" si="1959"/>
        <v>21.875020190105513</v>
      </c>
      <c r="N7396" s="59">
        <f t="shared" si="1960"/>
        <v>148.12530285158269</v>
      </c>
      <c r="O7396" s="59">
        <f t="shared" si="1961"/>
        <v>-16.257444770499632</v>
      </c>
      <c r="P7396" s="59">
        <f t="shared" si="1962"/>
        <v>144.85818468346713</v>
      </c>
      <c r="Q7396" s="60">
        <f t="shared" si="1963"/>
        <v>-54.85818468346713</v>
      </c>
      <c r="R7396" s="59">
        <f t="shared" si="1964"/>
        <v>118.26990817269036</v>
      </c>
      <c r="S7396" s="61">
        <f t="shared" si="1955"/>
        <v>0</v>
      </c>
      <c r="U7396" s="13">
        <f t="shared" si="1956"/>
        <v>144.85818468346713</v>
      </c>
      <c r="V7396" s="14">
        <f t="shared" si="1957"/>
        <v>118.26990817269036</v>
      </c>
      <c r="W7396" s="7">
        <v>144.36199999999999</v>
      </c>
      <c r="X7396" s="28">
        <v>119.13400000000001</v>
      </c>
      <c r="Y7396" s="74">
        <v>0</v>
      </c>
      <c r="Z7396" s="75">
        <v>0</v>
      </c>
      <c r="AA7396" s="33">
        <v>0</v>
      </c>
      <c r="AB7396" s="33">
        <v>0</v>
      </c>
      <c r="AC7396" s="45"/>
      <c r="AD7396" s="48">
        <f t="shared" si="1965"/>
        <v>1392.7953465878227</v>
      </c>
      <c r="AE7396" s="49">
        <f>IF(P7396&gt;90,0,AD7396*0.7^((1/cosd(P7396))^0.678))</f>
        <v>0</v>
      </c>
      <c r="AG7396" s="81">
        <f t="shared" si="1966"/>
        <v>0</v>
      </c>
      <c r="AH7396" s="82">
        <f t="shared" si="1967"/>
        <v>0</v>
      </c>
      <c r="AI7396" s="81">
        <f t="shared" si="1968"/>
        <v>0</v>
      </c>
      <c r="AJ7396" s="82">
        <f t="shared" si="1969"/>
        <v>0</v>
      </c>
    </row>
    <row r="7397" spans="9:36" ht="23.5" x14ac:dyDescent="0.35">
      <c r="I7397" s="57" t="s">
        <v>7408</v>
      </c>
      <c r="J7397" s="58">
        <f t="shared" si="1971"/>
        <v>309</v>
      </c>
      <c r="K7397" s="58">
        <f t="shared" si="1970"/>
        <v>0</v>
      </c>
      <c r="L7397" s="58">
        <f t="shared" si="1958"/>
        <v>16.418581573830178</v>
      </c>
      <c r="M7397" s="59">
        <f t="shared" si="1959"/>
        <v>-1.1256903071028306</v>
      </c>
      <c r="N7397" s="59">
        <f t="shared" si="1960"/>
        <v>-196.88535460654245</v>
      </c>
      <c r="O7397" s="59">
        <f t="shared" si="1961"/>
        <v>-16.54593565701332</v>
      </c>
      <c r="P7397" s="59">
        <f t="shared" si="1962"/>
        <v>154.38471056503604</v>
      </c>
      <c r="Q7397" s="60">
        <f t="shared" si="1963"/>
        <v>-64.384710565036031</v>
      </c>
      <c r="R7397" s="59">
        <f t="shared" si="1964"/>
        <v>-139.90716886701804</v>
      </c>
      <c r="S7397" s="61">
        <f t="shared" si="1955"/>
        <v>0</v>
      </c>
      <c r="U7397" s="13">
        <f t="shared" si="1956"/>
        <v>154.38471056503604</v>
      </c>
      <c r="V7397" s="14">
        <f t="shared" si="1957"/>
        <v>-139.90716886701804</v>
      </c>
      <c r="W7397" s="7">
        <v>153.548</v>
      </c>
      <c r="X7397" s="28">
        <v>141.07299999999998</v>
      </c>
      <c r="Y7397" s="74">
        <v>0</v>
      </c>
      <c r="Z7397" s="75">
        <v>0</v>
      </c>
      <c r="AA7397" s="33">
        <v>0</v>
      </c>
      <c r="AB7397" s="33">
        <v>0</v>
      </c>
      <c r="AC7397" s="45"/>
      <c r="AD7397" s="48">
        <f t="shared" si="1965"/>
        <v>1393.4373726625804</v>
      </c>
      <c r="AE7397" s="49">
        <f>IF(P7397&gt;90,0,AD7397*0.7^((1/cosd(P7397))^0.678))</f>
        <v>0</v>
      </c>
      <c r="AG7397" s="81">
        <f t="shared" si="1966"/>
        <v>0</v>
      </c>
      <c r="AH7397" s="82">
        <f t="shared" si="1967"/>
        <v>0</v>
      </c>
      <c r="AI7397" s="81">
        <f t="shared" si="1968"/>
        <v>0</v>
      </c>
      <c r="AJ7397" s="82">
        <f t="shared" si="1969"/>
        <v>0</v>
      </c>
    </row>
    <row r="7398" spans="9:36" ht="23.5" x14ac:dyDescent="0.35">
      <c r="I7398" s="57" t="s">
        <v>7409</v>
      </c>
      <c r="J7398" s="58">
        <f t="shared" si="1971"/>
        <v>309</v>
      </c>
      <c r="K7398" s="58">
        <f t="shared" si="1970"/>
        <v>1</v>
      </c>
      <c r="L7398" s="58">
        <f t="shared" si="1958"/>
        <v>16.418581573830178</v>
      </c>
      <c r="M7398" s="59">
        <f t="shared" si="1959"/>
        <v>-0.12569030710283058</v>
      </c>
      <c r="N7398" s="59">
        <f t="shared" si="1960"/>
        <v>-181.88535460654245</v>
      </c>
      <c r="O7398" s="59">
        <f t="shared" si="1961"/>
        <v>-16.54593565701332</v>
      </c>
      <c r="P7398" s="59">
        <f t="shared" si="1962"/>
        <v>159.08964742283456</v>
      </c>
      <c r="Q7398" s="60">
        <f t="shared" si="1963"/>
        <v>-69.08964742283456</v>
      </c>
      <c r="R7398" s="59">
        <f t="shared" si="1964"/>
        <v>-174.93055609978853</v>
      </c>
      <c r="S7398" s="61">
        <f t="shared" si="1955"/>
        <v>0</v>
      </c>
      <c r="U7398" s="13">
        <f t="shared" si="1956"/>
        <v>159.08964742283456</v>
      </c>
      <c r="V7398" s="14">
        <f t="shared" si="1957"/>
        <v>-174.93055609978853</v>
      </c>
      <c r="W7398" s="7">
        <v>158.124</v>
      </c>
      <c r="X7398" s="28">
        <v>175.10700000000003</v>
      </c>
      <c r="Y7398" s="74">
        <v>0</v>
      </c>
      <c r="Z7398" s="75">
        <v>0</v>
      </c>
      <c r="AA7398" s="33">
        <v>0</v>
      </c>
      <c r="AB7398" s="33">
        <v>0</v>
      </c>
      <c r="AC7398" s="45"/>
      <c r="AD7398" s="48">
        <f t="shared" si="1965"/>
        <v>1393.4373726625804</v>
      </c>
      <c r="AE7398" s="49">
        <f>IF(P7398&gt;90,0,AD7398*0.7^((1/cosd(P7398))^0.678))</f>
        <v>0</v>
      </c>
      <c r="AG7398" s="81">
        <f t="shared" si="1966"/>
        <v>0</v>
      </c>
      <c r="AH7398" s="82">
        <f t="shared" si="1967"/>
        <v>0</v>
      </c>
      <c r="AI7398" s="81">
        <f t="shared" si="1968"/>
        <v>0</v>
      </c>
      <c r="AJ7398" s="82">
        <f t="shared" si="1969"/>
        <v>0</v>
      </c>
    </row>
    <row r="7399" spans="9:36" ht="23.5" x14ac:dyDescent="0.35">
      <c r="I7399" s="57" t="s">
        <v>7410</v>
      </c>
      <c r="J7399" s="58">
        <f t="shared" si="1971"/>
        <v>309</v>
      </c>
      <c r="K7399" s="58">
        <f t="shared" si="1970"/>
        <v>2</v>
      </c>
      <c r="L7399" s="58">
        <f t="shared" si="1958"/>
        <v>16.418581573830178</v>
      </c>
      <c r="M7399" s="59">
        <f t="shared" si="1959"/>
        <v>0.87430969289716942</v>
      </c>
      <c r="N7399" s="59">
        <f t="shared" si="1960"/>
        <v>-166.88535460654245</v>
      </c>
      <c r="O7399" s="59">
        <f t="shared" si="1961"/>
        <v>-16.54593565701332</v>
      </c>
      <c r="P7399" s="59">
        <f t="shared" si="1962"/>
        <v>156.161415666154</v>
      </c>
      <c r="Q7399" s="60">
        <f t="shared" si="1963"/>
        <v>-66.161415666153999</v>
      </c>
      <c r="R7399" s="59">
        <f t="shared" si="1964"/>
        <v>-147.44132306232902</v>
      </c>
      <c r="S7399" s="61">
        <f t="shared" si="1955"/>
        <v>0</v>
      </c>
      <c r="U7399" s="13">
        <f t="shared" si="1956"/>
        <v>156.161415666154</v>
      </c>
      <c r="V7399" s="14">
        <f t="shared" si="1957"/>
        <v>-147.44132306232902</v>
      </c>
      <c r="W7399" s="7">
        <v>155.30500000000001</v>
      </c>
      <c r="X7399" s="28">
        <v>-148.47219999999999</v>
      </c>
      <c r="Y7399" s="74">
        <v>0</v>
      </c>
      <c r="Z7399" s="75">
        <v>0</v>
      </c>
      <c r="AA7399" s="33">
        <v>0</v>
      </c>
      <c r="AB7399" s="33">
        <v>0</v>
      </c>
      <c r="AC7399" s="45"/>
      <c r="AD7399" s="48">
        <f t="shared" si="1965"/>
        <v>1393.4373726625804</v>
      </c>
      <c r="AE7399" s="49">
        <f>IF(P7399&gt;90,0,AD7399*0.7^((1/cosd(P7399))^0.678))</f>
        <v>0</v>
      </c>
      <c r="AG7399" s="81">
        <f t="shared" si="1966"/>
        <v>0</v>
      </c>
      <c r="AH7399" s="82">
        <f t="shared" si="1967"/>
        <v>0</v>
      </c>
      <c r="AI7399" s="81">
        <f t="shared" si="1968"/>
        <v>0</v>
      </c>
      <c r="AJ7399" s="82">
        <f t="shared" si="1969"/>
        <v>0</v>
      </c>
    </row>
    <row r="7400" spans="9:36" ht="23.5" x14ac:dyDescent="0.35">
      <c r="I7400" s="57" t="s">
        <v>7411</v>
      </c>
      <c r="J7400" s="58">
        <f t="shared" si="1971"/>
        <v>309</v>
      </c>
      <c r="K7400" s="58">
        <f t="shared" si="1970"/>
        <v>3</v>
      </c>
      <c r="L7400" s="58">
        <f t="shared" si="1958"/>
        <v>16.418581573830178</v>
      </c>
      <c r="M7400" s="59">
        <f t="shared" si="1959"/>
        <v>1.8743096928971694</v>
      </c>
      <c r="N7400" s="59">
        <f t="shared" si="1960"/>
        <v>-151.88535460654245</v>
      </c>
      <c r="O7400" s="59">
        <f t="shared" si="1961"/>
        <v>-16.54593565701332</v>
      </c>
      <c r="P7400" s="59">
        <f t="shared" si="1962"/>
        <v>147.63830256461281</v>
      </c>
      <c r="Q7400" s="60">
        <f t="shared" si="1963"/>
        <v>-57.6383025646128</v>
      </c>
      <c r="R7400" s="59">
        <f t="shared" si="1964"/>
        <v>-122.44245324704546</v>
      </c>
      <c r="S7400" s="61">
        <f t="shared" si="1955"/>
        <v>0</v>
      </c>
      <c r="U7400" s="13">
        <f t="shared" si="1956"/>
        <v>147.63830256461281</v>
      </c>
      <c r="V7400" s="14">
        <f t="shared" si="1957"/>
        <v>-122.44245324704546</v>
      </c>
      <c r="W7400" s="7">
        <v>146.96299999999999</v>
      </c>
      <c r="X7400" s="28">
        <v>-123.65870000000001</v>
      </c>
      <c r="Y7400" s="74">
        <v>0</v>
      </c>
      <c r="Z7400" s="75">
        <v>0</v>
      </c>
      <c r="AA7400" s="33">
        <v>0</v>
      </c>
      <c r="AB7400" s="33">
        <v>0</v>
      </c>
      <c r="AC7400" s="45"/>
      <c r="AD7400" s="48">
        <f t="shared" si="1965"/>
        <v>1393.4373726625804</v>
      </c>
      <c r="AE7400" s="49">
        <f>IF(P7400&gt;90,0,AD7400*0.7^((1/cosd(P7400))^0.678))</f>
        <v>0</v>
      </c>
      <c r="AG7400" s="81">
        <f t="shared" si="1966"/>
        <v>0</v>
      </c>
      <c r="AH7400" s="82">
        <f t="shared" si="1967"/>
        <v>0</v>
      </c>
      <c r="AI7400" s="81">
        <f t="shared" si="1968"/>
        <v>0</v>
      </c>
      <c r="AJ7400" s="82">
        <f t="shared" si="1969"/>
        <v>0</v>
      </c>
    </row>
    <row r="7401" spans="9:36" ht="23.5" x14ac:dyDescent="0.35">
      <c r="I7401" s="57" t="s">
        <v>7412</v>
      </c>
      <c r="J7401" s="58">
        <f t="shared" si="1971"/>
        <v>309</v>
      </c>
      <c r="K7401" s="58">
        <f t="shared" si="1970"/>
        <v>4</v>
      </c>
      <c r="L7401" s="58">
        <f t="shared" si="1958"/>
        <v>16.418581573830178</v>
      </c>
      <c r="M7401" s="59">
        <f t="shared" si="1959"/>
        <v>2.8743096928971692</v>
      </c>
      <c r="N7401" s="59">
        <f t="shared" si="1960"/>
        <v>-136.88535460654245</v>
      </c>
      <c r="O7401" s="59">
        <f t="shared" si="1961"/>
        <v>-16.54593565701332</v>
      </c>
      <c r="P7401" s="59">
        <f t="shared" si="1962"/>
        <v>136.79469279585197</v>
      </c>
      <c r="Q7401" s="60">
        <f t="shared" si="1963"/>
        <v>-46.794692795851965</v>
      </c>
      <c r="R7401" s="59">
        <f t="shared" si="1964"/>
        <v>-106.86804422766674</v>
      </c>
      <c r="S7401" s="61">
        <f t="shared" si="1955"/>
        <v>0</v>
      </c>
      <c r="U7401" s="13">
        <f t="shared" si="1956"/>
        <v>136.79469279585197</v>
      </c>
      <c r="V7401" s="14">
        <f t="shared" si="1957"/>
        <v>-106.86804422766674</v>
      </c>
      <c r="W7401" s="7">
        <v>136.22800000000001</v>
      </c>
      <c r="X7401" s="28">
        <v>-107.9389</v>
      </c>
      <c r="Y7401" s="74">
        <v>0</v>
      </c>
      <c r="Z7401" s="75">
        <v>0</v>
      </c>
      <c r="AA7401" s="33">
        <v>0</v>
      </c>
      <c r="AB7401" s="33">
        <v>0</v>
      </c>
      <c r="AC7401" s="45"/>
      <c r="AD7401" s="48">
        <f t="shared" si="1965"/>
        <v>1393.4373726625804</v>
      </c>
      <c r="AE7401" s="49">
        <f>IF(P7401&gt;90,0,AD7401*0.7^((1/cosd(P7401))^0.678))</f>
        <v>0</v>
      </c>
      <c r="AG7401" s="81">
        <f t="shared" si="1966"/>
        <v>0</v>
      </c>
      <c r="AH7401" s="82">
        <f t="shared" si="1967"/>
        <v>0</v>
      </c>
      <c r="AI7401" s="81">
        <f t="shared" si="1968"/>
        <v>0</v>
      </c>
      <c r="AJ7401" s="82">
        <f t="shared" si="1969"/>
        <v>0</v>
      </c>
    </row>
    <row r="7402" spans="9:36" ht="23.5" x14ac:dyDescent="0.35">
      <c r="I7402" s="57" t="s">
        <v>7413</v>
      </c>
      <c r="J7402" s="58">
        <f t="shared" si="1971"/>
        <v>309</v>
      </c>
      <c r="K7402" s="58">
        <f t="shared" si="1970"/>
        <v>5</v>
      </c>
      <c r="L7402" s="58">
        <f t="shared" si="1958"/>
        <v>16.418581573830178</v>
      </c>
      <c r="M7402" s="59">
        <f t="shared" si="1959"/>
        <v>3.8743096928971692</v>
      </c>
      <c r="N7402" s="59">
        <f t="shared" si="1960"/>
        <v>-121.88535460654246</v>
      </c>
      <c r="O7402" s="59">
        <f t="shared" si="1961"/>
        <v>-16.54593565701332</v>
      </c>
      <c r="P7402" s="59">
        <f t="shared" si="1962"/>
        <v>125.11614679032904</v>
      </c>
      <c r="Q7402" s="60">
        <f t="shared" si="1963"/>
        <v>-35.116146790329054</v>
      </c>
      <c r="R7402" s="59">
        <f t="shared" si="1964"/>
        <v>-95.69750962946928</v>
      </c>
      <c r="S7402" s="61">
        <f t="shared" si="1955"/>
        <v>0</v>
      </c>
      <c r="U7402" s="13">
        <f t="shared" si="1956"/>
        <v>125.11614679032904</v>
      </c>
      <c r="V7402" s="14">
        <f t="shared" si="1957"/>
        <v>-95.69750962946928</v>
      </c>
      <c r="W7402" s="7">
        <v>124.599</v>
      </c>
      <c r="X7402" s="28">
        <v>-96.6203</v>
      </c>
      <c r="Y7402" s="74">
        <v>0</v>
      </c>
      <c r="Z7402" s="75">
        <v>0</v>
      </c>
      <c r="AA7402" s="33">
        <v>0</v>
      </c>
      <c r="AB7402" s="33">
        <v>0</v>
      </c>
      <c r="AC7402" s="45"/>
      <c r="AD7402" s="48">
        <f t="shared" si="1965"/>
        <v>1393.4373726625804</v>
      </c>
      <c r="AE7402" s="49">
        <f>IF(P7402&gt;90,0,AD7402*0.7^((1/cosd(P7402))^0.678))</f>
        <v>0</v>
      </c>
      <c r="AG7402" s="81">
        <f t="shared" si="1966"/>
        <v>0</v>
      </c>
      <c r="AH7402" s="82">
        <f t="shared" si="1967"/>
        <v>0</v>
      </c>
      <c r="AI7402" s="81">
        <f t="shared" si="1968"/>
        <v>0</v>
      </c>
      <c r="AJ7402" s="82">
        <f t="shared" si="1969"/>
        <v>0</v>
      </c>
    </row>
    <row r="7403" spans="9:36" ht="23.5" x14ac:dyDescent="0.35">
      <c r="I7403" s="57" t="s">
        <v>7414</v>
      </c>
      <c r="J7403" s="58">
        <f t="shared" si="1971"/>
        <v>309</v>
      </c>
      <c r="K7403" s="58">
        <f t="shared" si="1970"/>
        <v>6</v>
      </c>
      <c r="L7403" s="58">
        <f t="shared" si="1958"/>
        <v>16.418581573830178</v>
      </c>
      <c r="M7403" s="59">
        <f t="shared" si="1959"/>
        <v>4.8743096928971692</v>
      </c>
      <c r="N7403" s="59">
        <f t="shared" si="1960"/>
        <v>-106.88535460654246</v>
      </c>
      <c r="O7403" s="59">
        <f t="shared" si="1961"/>
        <v>-16.54593565701332</v>
      </c>
      <c r="P7403" s="59">
        <f t="shared" si="1962"/>
        <v>113.21297207702698</v>
      </c>
      <c r="Q7403" s="60">
        <f t="shared" si="1963"/>
        <v>-23.212972077026983</v>
      </c>
      <c r="R7403" s="59">
        <f t="shared" si="1964"/>
        <v>-86.43209812174517</v>
      </c>
      <c r="S7403" s="61">
        <f t="shared" si="1955"/>
        <v>0</v>
      </c>
      <c r="U7403" s="13">
        <f t="shared" si="1956"/>
        <v>113.21297207702698</v>
      </c>
      <c r="V7403" s="14">
        <f t="shared" si="1957"/>
        <v>-86.43209812174517</v>
      </c>
      <c r="W7403" s="7">
        <v>112.708</v>
      </c>
      <c r="X7403" s="28">
        <v>-87.246700000000004</v>
      </c>
      <c r="Y7403" s="74">
        <v>0</v>
      </c>
      <c r="Z7403" s="75">
        <v>0</v>
      </c>
      <c r="AA7403" s="33">
        <v>0</v>
      </c>
      <c r="AB7403" s="33">
        <v>0</v>
      </c>
      <c r="AC7403" s="45"/>
      <c r="AD7403" s="48">
        <f t="shared" si="1965"/>
        <v>1393.4373726625804</v>
      </c>
      <c r="AE7403" s="49">
        <f>IF(P7403&gt;90,0,AD7403*0.7^((1/cosd(P7403))^0.678))</f>
        <v>0</v>
      </c>
      <c r="AG7403" s="81">
        <f t="shared" si="1966"/>
        <v>0</v>
      </c>
      <c r="AH7403" s="82">
        <f t="shared" si="1967"/>
        <v>0</v>
      </c>
      <c r="AI7403" s="81">
        <f t="shared" si="1968"/>
        <v>0</v>
      </c>
      <c r="AJ7403" s="82">
        <f t="shared" si="1969"/>
        <v>0</v>
      </c>
    </row>
    <row r="7404" spans="9:36" ht="23.5" x14ac:dyDescent="0.35">
      <c r="I7404" s="57" t="s">
        <v>7415</v>
      </c>
      <c r="J7404" s="58">
        <f t="shared" si="1971"/>
        <v>309</v>
      </c>
      <c r="K7404" s="58">
        <f t="shared" si="1970"/>
        <v>7</v>
      </c>
      <c r="L7404" s="58">
        <f t="shared" si="1958"/>
        <v>16.418581573830178</v>
      </c>
      <c r="M7404" s="59">
        <f t="shared" si="1959"/>
        <v>5.8743096928971692</v>
      </c>
      <c r="N7404" s="59">
        <f t="shared" si="1960"/>
        <v>-91.885354606542464</v>
      </c>
      <c r="O7404" s="59">
        <f t="shared" si="1961"/>
        <v>-16.54593565701332</v>
      </c>
      <c r="P7404" s="59">
        <f t="shared" si="1962"/>
        <v>101.41935755767592</v>
      </c>
      <c r="Q7404" s="60">
        <f t="shared" si="1963"/>
        <v>-11.419357557675927</v>
      </c>
      <c r="R7404" s="59">
        <f t="shared" si="1964"/>
        <v>-77.801520461408927</v>
      </c>
      <c r="S7404" s="61">
        <f t="shared" si="1955"/>
        <v>0</v>
      </c>
      <c r="U7404" s="13">
        <f t="shared" si="1956"/>
        <v>101.41935755767592</v>
      </c>
      <c r="V7404" s="14">
        <f t="shared" si="1957"/>
        <v>-77.801520461408927</v>
      </c>
      <c r="W7404" s="7">
        <v>100.901</v>
      </c>
      <c r="X7404" s="28">
        <v>-78.540999999999997</v>
      </c>
      <c r="Y7404" s="74">
        <v>0</v>
      </c>
      <c r="Z7404" s="75">
        <v>0</v>
      </c>
      <c r="AA7404" s="33">
        <v>0</v>
      </c>
      <c r="AB7404" s="33">
        <v>0</v>
      </c>
      <c r="AC7404" s="45"/>
      <c r="AD7404" s="48">
        <f t="shared" si="1965"/>
        <v>1393.4373726625804</v>
      </c>
      <c r="AE7404" s="49">
        <f>IF(P7404&gt;90,0,AD7404*0.7^((1/cosd(P7404))^0.678))</f>
        <v>0</v>
      </c>
      <c r="AG7404" s="81">
        <f t="shared" si="1966"/>
        <v>0</v>
      </c>
      <c r="AH7404" s="82">
        <f t="shared" si="1967"/>
        <v>0</v>
      </c>
      <c r="AI7404" s="81">
        <f t="shared" si="1968"/>
        <v>0</v>
      </c>
      <c r="AJ7404" s="82">
        <f t="shared" si="1969"/>
        <v>0</v>
      </c>
    </row>
    <row r="7405" spans="9:36" ht="23.5" x14ac:dyDescent="0.35">
      <c r="I7405" s="57" t="s">
        <v>7416</v>
      </c>
      <c r="J7405" s="58">
        <f t="shared" si="1971"/>
        <v>309</v>
      </c>
      <c r="K7405" s="58">
        <f t="shared" si="1970"/>
        <v>8</v>
      </c>
      <c r="L7405" s="58">
        <f t="shared" si="1958"/>
        <v>16.418581573830178</v>
      </c>
      <c r="M7405" s="59">
        <f t="shared" si="1959"/>
        <v>6.8743096928971692</v>
      </c>
      <c r="N7405" s="59">
        <f t="shared" si="1960"/>
        <v>-76.885354606542464</v>
      </c>
      <c r="O7405" s="59">
        <f t="shared" si="1961"/>
        <v>-16.54593565701332</v>
      </c>
      <c r="P7405" s="59">
        <f t="shared" si="1962"/>
        <v>90.00684320880741</v>
      </c>
      <c r="Q7405" s="60">
        <f t="shared" si="1963"/>
        <v>-6.8432088074048079E-3</v>
      </c>
      <c r="R7405" s="59">
        <f t="shared" si="1964"/>
        <v>-69.00148939230796</v>
      </c>
      <c r="S7405" s="61">
        <f t="shared" si="1955"/>
        <v>0</v>
      </c>
      <c r="U7405" s="13">
        <f t="shared" si="1956"/>
        <v>90.00684320880741</v>
      </c>
      <c r="V7405" s="14">
        <f t="shared" si="1957"/>
        <v>-69.00148939230796</v>
      </c>
      <c r="W7405" s="7">
        <v>89.048000000000002</v>
      </c>
      <c r="X7405" s="28">
        <v>-69.686000000000007</v>
      </c>
      <c r="Y7405" s="74">
        <v>0</v>
      </c>
      <c r="Z7405" s="75">
        <v>0</v>
      </c>
      <c r="AA7405" s="33">
        <v>0</v>
      </c>
      <c r="AB7405" s="33">
        <v>0</v>
      </c>
      <c r="AC7405" s="45"/>
      <c r="AD7405" s="48">
        <f t="shared" si="1965"/>
        <v>1393.4373726625804</v>
      </c>
      <c r="AE7405" s="49">
        <f>IF(P7405&gt;90,0,AD7405*0.7^((1/cosd(P7405))^0.678))</f>
        <v>0</v>
      </c>
      <c r="AG7405" s="81">
        <f t="shared" si="1966"/>
        <v>0</v>
      </c>
      <c r="AH7405" s="82">
        <f t="shared" si="1967"/>
        <v>0</v>
      </c>
      <c r="AI7405" s="81">
        <f t="shared" si="1968"/>
        <v>0</v>
      </c>
      <c r="AJ7405" s="82">
        <f t="shared" si="1969"/>
        <v>0</v>
      </c>
    </row>
    <row r="7406" spans="9:36" ht="23.5" x14ac:dyDescent="0.35">
      <c r="I7406" s="57" t="s">
        <v>7417</v>
      </c>
      <c r="J7406" s="58">
        <f t="shared" si="1971"/>
        <v>309</v>
      </c>
      <c r="K7406" s="58">
        <f t="shared" si="1970"/>
        <v>9</v>
      </c>
      <c r="L7406" s="58">
        <f t="shared" si="1958"/>
        <v>16.418581573830178</v>
      </c>
      <c r="M7406" s="59">
        <f t="shared" si="1959"/>
        <v>7.8743096928971692</v>
      </c>
      <c r="N7406" s="59">
        <f t="shared" si="1960"/>
        <v>-61.885354606542464</v>
      </c>
      <c r="O7406" s="59">
        <f t="shared" si="1961"/>
        <v>-16.54593565701332</v>
      </c>
      <c r="P7406" s="59">
        <f t="shared" si="1962"/>
        <v>79.282146365095144</v>
      </c>
      <c r="Q7406" s="60">
        <f t="shared" si="1963"/>
        <v>10.717853634904861</v>
      </c>
      <c r="R7406" s="59">
        <f t="shared" si="1964"/>
        <v>-59.372264362208711</v>
      </c>
      <c r="S7406" s="61">
        <f t="shared" si="1955"/>
        <v>0.30670600923244518</v>
      </c>
      <c r="U7406" s="13">
        <f t="shared" si="1956"/>
        <v>79.282146365095144</v>
      </c>
      <c r="V7406" s="14">
        <f t="shared" si="1957"/>
        <v>-59.372264362208711</v>
      </c>
      <c r="W7406" s="7">
        <v>78.601900000000001</v>
      </c>
      <c r="X7406" s="28">
        <v>-60.007000000000005</v>
      </c>
      <c r="Y7406" s="74">
        <v>0.96980271379841232</v>
      </c>
      <c r="Z7406" s="75">
        <v>0.96842499999999998</v>
      </c>
      <c r="AA7406" s="33">
        <v>0.30670600923244518</v>
      </c>
      <c r="AB7406" s="33">
        <v>0.367703</v>
      </c>
      <c r="AC7406" s="45"/>
      <c r="AD7406" s="48">
        <f t="shared" si="1965"/>
        <v>1393.4373726625804</v>
      </c>
      <c r="AE7406" s="49">
        <f>IF(P7406&gt;90,0,AD7406*0.7^((1/cosd(P7406))^0.678))</f>
        <v>456.56454458263659</v>
      </c>
      <c r="AG7406" s="81">
        <f t="shared" si="1966"/>
        <v>442.77753436037716</v>
      </c>
      <c r="AH7406" s="82">
        <f t="shared" si="1967"/>
        <v>140.03108942596927</v>
      </c>
      <c r="AI7406" s="81">
        <f t="shared" si="1968"/>
        <v>442.14851908743981</v>
      </c>
      <c r="AJ7406" s="82">
        <f t="shared" si="1969"/>
        <v>167.88015273666923</v>
      </c>
    </row>
    <row r="7407" spans="9:36" ht="23.5" x14ac:dyDescent="0.35">
      <c r="I7407" s="57" t="s">
        <v>7418</v>
      </c>
      <c r="J7407" s="58">
        <f t="shared" si="1971"/>
        <v>309</v>
      </c>
      <c r="K7407" s="58">
        <f t="shared" si="1970"/>
        <v>10</v>
      </c>
      <c r="L7407" s="58">
        <f t="shared" si="1958"/>
        <v>16.418581573830178</v>
      </c>
      <c r="M7407" s="59">
        <f t="shared" si="1959"/>
        <v>8.874309692897171</v>
      </c>
      <c r="N7407" s="59">
        <f t="shared" si="1960"/>
        <v>-46.885354606542435</v>
      </c>
      <c r="O7407" s="59">
        <f t="shared" si="1961"/>
        <v>-16.54593565701332</v>
      </c>
      <c r="P7407" s="59">
        <f t="shared" si="1962"/>
        <v>69.659024907653333</v>
      </c>
      <c r="Q7407" s="60">
        <f t="shared" si="1963"/>
        <v>20.340975092346664</v>
      </c>
      <c r="R7407" s="59">
        <f t="shared" si="1964"/>
        <v>-48.270780393086078</v>
      </c>
      <c r="S7407" s="61">
        <f t="shared" si="1955"/>
        <v>0.35169882348371279</v>
      </c>
      <c r="U7407" s="13">
        <f t="shared" si="1956"/>
        <v>69.659024907653333</v>
      </c>
      <c r="V7407" s="14">
        <f t="shared" si="1957"/>
        <v>-48.270780393086078</v>
      </c>
      <c r="W7407" s="7">
        <v>68.951700000000002</v>
      </c>
      <c r="X7407" s="28">
        <v>-48.842000000000013</v>
      </c>
      <c r="Y7407" s="74">
        <v>0.99856801141164897</v>
      </c>
      <c r="Z7407" s="75">
        <v>0.99814000000000003</v>
      </c>
      <c r="AA7407" s="33">
        <v>0.35169882348371279</v>
      </c>
      <c r="AB7407" s="33">
        <v>0.419935</v>
      </c>
      <c r="AC7407" s="45"/>
      <c r="AD7407" s="48">
        <f t="shared" si="1965"/>
        <v>1393.4373726625804</v>
      </c>
      <c r="AE7407" s="49">
        <f>IF(P7407&gt;90,0,AD7407*0.7^((1/cosd(P7407))^0.678))</f>
        <v>671.40578141232527</v>
      </c>
      <c r="AG7407" s="81">
        <f t="shared" si="1966"/>
        <v>670.44433599518993</v>
      </c>
      <c r="AH7407" s="82">
        <f t="shared" si="1967"/>
        <v>236.13262340287764</v>
      </c>
      <c r="AI7407" s="81">
        <f t="shared" si="1968"/>
        <v>670.15696665889834</v>
      </c>
      <c r="AJ7407" s="82">
        <f t="shared" si="1969"/>
        <v>281.9467868173848</v>
      </c>
    </row>
    <row r="7408" spans="9:36" ht="23.5" x14ac:dyDescent="0.35">
      <c r="I7408" s="57" t="s">
        <v>7419</v>
      </c>
      <c r="J7408" s="58">
        <f t="shared" si="1971"/>
        <v>309</v>
      </c>
      <c r="K7408" s="58">
        <f t="shared" si="1970"/>
        <v>11</v>
      </c>
      <c r="L7408" s="58">
        <f t="shared" si="1958"/>
        <v>16.418581573830178</v>
      </c>
      <c r="M7408" s="59">
        <f t="shared" si="1959"/>
        <v>9.874309692897171</v>
      </c>
      <c r="N7408" s="59">
        <f t="shared" si="1960"/>
        <v>-31.885354606542435</v>
      </c>
      <c r="O7408" s="59">
        <f t="shared" si="1961"/>
        <v>-16.54593565701332</v>
      </c>
      <c r="P7408" s="59">
        <f t="shared" si="1962"/>
        <v>61.720964501759035</v>
      </c>
      <c r="Q7408" s="60">
        <f t="shared" si="1963"/>
        <v>28.279035498240958</v>
      </c>
      <c r="R7408" s="59">
        <f t="shared" si="1964"/>
        <v>-35.097595563241853</v>
      </c>
      <c r="S7408" s="61">
        <f t="shared" si="1955"/>
        <v>0.4973832463509103</v>
      </c>
      <c r="U7408" s="13">
        <f t="shared" si="1956"/>
        <v>61.720964501759035</v>
      </c>
      <c r="V7408" s="14">
        <f t="shared" si="1957"/>
        <v>-35.097595563241853</v>
      </c>
      <c r="W7408" s="7">
        <v>60.957000000000001</v>
      </c>
      <c r="X7408" s="28">
        <v>-35.562999999999988</v>
      </c>
      <c r="Y7408" s="74">
        <v>0.98846554793273012</v>
      </c>
      <c r="Z7408" s="75">
        <v>0.99015299999999995</v>
      </c>
      <c r="AA7408" s="33">
        <v>0.4973832463509103</v>
      </c>
      <c r="AB7408" s="33">
        <v>0.53908400000000001</v>
      </c>
      <c r="AC7408" s="45"/>
      <c r="AD7408" s="48">
        <f t="shared" si="1965"/>
        <v>1393.4373726625804</v>
      </c>
      <c r="AE7408" s="49">
        <f>IF(P7408&gt;90,0,AD7408*0.7^((1/cosd(P7408))^0.678))</f>
        <v>770.96262163588472</v>
      </c>
      <c r="AG7408" s="81">
        <f t="shared" si="1966"/>
        <v>762.06999023096887</v>
      </c>
      <c r="AH7408" s="82">
        <f t="shared" si="1967"/>
        <v>383.46389156446492</v>
      </c>
      <c r="AI7408" s="81">
        <f t="shared" si="1968"/>
        <v>763.37095270063617</v>
      </c>
      <c r="AJ7408" s="82">
        <f t="shared" si="1969"/>
        <v>415.61361392195926</v>
      </c>
    </row>
    <row r="7409" spans="9:36" ht="23.5" x14ac:dyDescent="0.35">
      <c r="I7409" s="57" t="s">
        <v>7420</v>
      </c>
      <c r="J7409" s="58">
        <f t="shared" si="1971"/>
        <v>309</v>
      </c>
      <c r="K7409" s="58">
        <f t="shared" si="1970"/>
        <v>12</v>
      </c>
      <c r="L7409" s="58">
        <f t="shared" si="1958"/>
        <v>16.418581573830178</v>
      </c>
      <c r="M7409" s="59">
        <f t="shared" si="1959"/>
        <v>10.874309692897171</v>
      </c>
      <c r="N7409" s="59">
        <f t="shared" si="1960"/>
        <v>-16.885354606542435</v>
      </c>
      <c r="O7409" s="59">
        <f t="shared" si="1961"/>
        <v>-16.54593565701332</v>
      </c>
      <c r="P7409" s="59">
        <f t="shared" si="1962"/>
        <v>56.230418359337165</v>
      </c>
      <c r="Q7409" s="60">
        <f t="shared" si="1963"/>
        <v>33.769581640662835</v>
      </c>
      <c r="R7409" s="59">
        <f t="shared" si="1964"/>
        <v>-19.568995064469231</v>
      </c>
      <c r="S7409" s="61">
        <f t="shared" si="1955"/>
        <v>0.66060777595898768</v>
      </c>
      <c r="U7409" s="13">
        <f t="shared" si="1956"/>
        <v>56.230418359337165</v>
      </c>
      <c r="V7409" s="14">
        <f t="shared" si="1957"/>
        <v>-19.568995064469231</v>
      </c>
      <c r="W7409" s="7">
        <v>55.413800000000002</v>
      </c>
      <c r="X7409" s="28">
        <v>-19.856999999999999</v>
      </c>
      <c r="Y7409" s="74">
        <v>0.93411532676276143</v>
      </c>
      <c r="Z7409" s="75">
        <v>0.93801999999999996</v>
      </c>
      <c r="AA7409" s="33">
        <v>0.66060777595898768</v>
      </c>
      <c r="AB7409" s="33">
        <v>0.67369199999999996</v>
      </c>
      <c r="AC7409" s="45"/>
      <c r="AD7409" s="48">
        <f t="shared" si="1965"/>
        <v>1393.4373726625804</v>
      </c>
      <c r="AE7409" s="49">
        <f>IF(P7409&gt;90,0,AD7409*0.7^((1/cosd(P7409))^0.678))</f>
        <v>819.26970432232531</v>
      </c>
      <c r="AG7409" s="81">
        <f t="shared" si="1966"/>
        <v>765.2923875598799</v>
      </c>
      <c r="AH7409" s="82">
        <f t="shared" si="1967"/>
        <v>541.21593728294874</v>
      </c>
      <c r="AI7409" s="81">
        <f t="shared" si="1968"/>
        <v>768.4913680484276</v>
      </c>
      <c r="AJ7409" s="82">
        <f t="shared" si="1969"/>
        <v>551.93544564431591</v>
      </c>
    </row>
    <row r="7410" spans="9:36" ht="23.5" x14ac:dyDescent="0.35">
      <c r="I7410" s="57" t="s">
        <v>7421</v>
      </c>
      <c r="J7410" s="58">
        <f t="shared" si="1971"/>
        <v>309</v>
      </c>
      <c r="K7410" s="58">
        <f t="shared" si="1970"/>
        <v>13</v>
      </c>
      <c r="L7410" s="58">
        <f t="shared" si="1958"/>
        <v>16.418581573830178</v>
      </c>
      <c r="M7410" s="59">
        <f t="shared" si="1959"/>
        <v>11.874309692897171</v>
      </c>
      <c r="N7410" s="59">
        <f t="shared" si="1960"/>
        <v>-1.8853546065424354</v>
      </c>
      <c r="O7410" s="59">
        <f t="shared" si="1961"/>
        <v>-16.54593565701332</v>
      </c>
      <c r="P7410" s="59">
        <f t="shared" si="1962"/>
        <v>53.965153495621706</v>
      </c>
      <c r="Q7410" s="60">
        <f t="shared" si="1963"/>
        <v>36.034846504378294</v>
      </c>
      <c r="R7410" s="59">
        <f t="shared" si="1964"/>
        <v>-2.2350790010177475</v>
      </c>
      <c r="S7410" s="61">
        <f t="shared" si="1955"/>
        <v>0.8047057951407296</v>
      </c>
      <c r="U7410" s="13">
        <f t="shared" si="1956"/>
        <v>53.965153495621706</v>
      </c>
      <c r="V7410" s="14">
        <f t="shared" si="1957"/>
        <v>-2.2350790010177475</v>
      </c>
      <c r="W7410" s="7">
        <v>53.128799999999998</v>
      </c>
      <c r="X7410" s="28">
        <v>-2.2779999999999916</v>
      </c>
      <c r="Y7410" s="74">
        <v>0.83577426361453688</v>
      </c>
      <c r="Z7410" s="75">
        <v>0.835032</v>
      </c>
      <c r="AA7410" s="33">
        <v>0.8047057951407296</v>
      </c>
      <c r="AB7410" s="33">
        <v>0.80313800000000002</v>
      </c>
      <c r="AC7410" s="45"/>
      <c r="AD7410" s="48">
        <f t="shared" si="1965"/>
        <v>1393.4373726625804</v>
      </c>
      <c r="AE7410" s="49">
        <f>IF(P7410&gt;90,0,AD7410*0.7^((1/cosd(P7410))^0.678))</f>
        <v>835.84277277036858</v>
      </c>
      <c r="AG7410" s="81">
        <f t="shared" si="1966"/>
        <v>698.57587790968751</v>
      </c>
      <c r="AH7410" s="82">
        <f t="shared" si="1967"/>
        <v>672.60752307481164</v>
      </c>
      <c r="AI7410" s="81">
        <f t="shared" si="1968"/>
        <v>697.95546223198642</v>
      </c>
      <c r="AJ7410" s="82">
        <f t="shared" si="1969"/>
        <v>671.29709283724833</v>
      </c>
    </row>
    <row r="7411" spans="9:36" ht="23.5" x14ac:dyDescent="0.35">
      <c r="I7411" s="57" t="s">
        <v>7422</v>
      </c>
      <c r="J7411" s="58">
        <f t="shared" si="1971"/>
        <v>309</v>
      </c>
      <c r="K7411" s="58">
        <f t="shared" si="1970"/>
        <v>14</v>
      </c>
      <c r="L7411" s="58">
        <f t="shared" si="1958"/>
        <v>16.418581573830178</v>
      </c>
      <c r="M7411" s="59">
        <f t="shared" si="1959"/>
        <v>12.874309692897171</v>
      </c>
      <c r="N7411" s="59">
        <f t="shared" si="1960"/>
        <v>13.114645393457565</v>
      </c>
      <c r="O7411" s="59">
        <f t="shared" si="1961"/>
        <v>-16.54593565701332</v>
      </c>
      <c r="P7411" s="59">
        <f t="shared" si="1962"/>
        <v>55.331678439833716</v>
      </c>
      <c r="Q7411" s="60">
        <f t="shared" si="1963"/>
        <v>34.668321560166284</v>
      </c>
      <c r="R7411" s="59">
        <f t="shared" si="1964"/>
        <v>15.33467269344845</v>
      </c>
      <c r="S7411" s="61">
        <f t="shared" si="1955"/>
        <v>0.91340058715172234</v>
      </c>
      <c r="U7411" s="13">
        <f t="shared" si="1956"/>
        <v>55.331678439833716</v>
      </c>
      <c r="V7411" s="14">
        <f t="shared" si="1957"/>
        <v>15.33467269344845</v>
      </c>
      <c r="W7411" s="7">
        <v>54.524000000000001</v>
      </c>
      <c r="X7411" s="28">
        <v>15.540999999999997</v>
      </c>
      <c r="Y7411" s="74">
        <v>0.69947202232239003</v>
      </c>
      <c r="Z7411" s="75">
        <v>0.68043200000000004</v>
      </c>
      <c r="AA7411" s="33">
        <v>0.91340058715172234</v>
      </c>
      <c r="AB7411" s="33">
        <v>0.91031300000000004</v>
      </c>
      <c r="AC7411" s="45"/>
      <c r="AD7411" s="48">
        <f t="shared" si="1965"/>
        <v>1393.4373726625804</v>
      </c>
      <c r="AE7411" s="49">
        <f>IF(P7411&gt;90,0,AD7411*0.7^((1/cosd(P7411))^0.678))</f>
        <v>826.04959375196313</v>
      </c>
      <c r="AG7411" s="81">
        <f t="shared" si="1966"/>
        <v>577.79857988027436</v>
      </c>
      <c r="AH7411" s="82">
        <f t="shared" si="1967"/>
        <v>754.51418394948485</v>
      </c>
      <c r="AI7411" s="81">
        <f t="shared" si="1968"/>
        <v>562.07057717583575</v>
      </c>
      <c r="AJ7411" s="82">
        <f t="shared" si="1969"/>
        <v>751.96368383713082</v>
      </c>
    </row>
    <row r="7412" spans="9:36" ht="23.5" x14ac:dyDescent="0.35">
      <c r="I7412" s="57" t="s">
        <v>7423</v>
      </c>
      <c r="J7412" s="58">
        <f t="shared" si="1971"/>
        <v>309</v>
      </c>
      <c r="K7412" s="58">
        <f t="shared" si="1970"/>
        <v>15</v>
      </c>
      <c r="L7412" s="58">
        <f t="shared" si="1958"/>
        <v>16.418581573830178</v>
      </c>
      <c r="M7412" s="59">
        <f t="shared" si="1959"/>
        <v>13.874309692897171</v>
      </c>
      <c r="N7412" s="59">
        <f t="shared" si="1960"/>
        <v>28.114645393457565</v>
      </c>
      <c r="O7412" s="59">
        <f t="shared" si="1961"/>
        <v>-16.54593565701332</v>
      </c>
      <c r="P7412" s="59">
        <f t="shared" si="1962"/>
        <v>60.077831560853774</v>
      </c>
      <c r="Q7412" s="60">
        <f t="shared" si="1963"/>
        <v>29.922168439146219</v>
      </c>
      <c r="R7412" s="59">
        <f t="shared" si="1964"/>
        <v>31.412639617413301</v>
      </c>
      <c r="S7412" s="61">
        <f t="shared" si="1955"/>
        <v>0.97905150955450904</v>
      </c>
      <c r="U7412" s="13">
        <f t="shared" si="1956"/>
        <v>60.077831560853774</v>
      </c>
      <c r="V7412" s="14">
        <f t="shared" si="1957"/>
        <v>31.412639617413301</v>
      </c>
      <c r="W7412" s="7">
        <v>59.334800000000001</v>
      </c>
      <c r="X7412" s="28">
        <v>31.800000000000011</v>
      </c>
      <c r="Y7412" s="74">
        <v>0.53877884340805826</v>
      </c>
      <c r="Z7412" s="75">
        <v>0.49098199999999997</v>
      </c>
      <c r="AA7412" s="33">
        <v>0.97905150955450904</v>
      </c>
      <c r="AB7412" s="33">
        <v>0.97890299999999997</v>
      </c>
      <c r="AC7412" s="45"/>
      <c r="AD7412" s="48">
        <f t="shared" si="1965"/>
        <v>1393.4373726625804</v>
      </c>
      <c r="AE7412" s="49">
        <f>IF(P7412&gt;90,0,AD7412*0.7^((1/cosd(P7412))^0.678))</f>
        <v>786.79281621783036</v>
      </c>
      <c r="AG7412" s="81">
        <f t="shared" si="1966"/>
        <v>423.90732352361158</v>
      </c>
      <c r="AH7412" s="82">
        <f t="shared" si="1967"/>
        <v>770.31069442471016</v>
      </c>
      <c r="AI7412" s="81">
        <f t="shared" si="1968"/>
        <v>386.30111049226275</v>
      </c>
      <c r="AJ7412" s="82">
        <f t="shared" si="1969"/>
        <v>770.19384817408275</v>
      </c>
    </row>
    <row r="7413" spans="9:36" ht="23.5" x14ac:dyDescent="0.35">
      <c r="I7413" s="57" t="s">
        <v>7424</v>
      </c>
      <c r="J7413" s="58">
        <f t="shared" si="1971"/>
        <v>309</v>
      </c>
      <c r="K7413" s="58">
        <f t="shared" si="1970"/>
        <v>16</v>
      </c>
      <c r="L7413" s="58">
        <f t="shared" si="1958"/>
        <v>16.418581573830178</v>
      </c>
      <c r="M7413" s="59">
        <f t="shared" si="1959"/>
        <v>14.874309692897171</v>
      </c>
      <c r="N7413" s="59">
        <f t="shared" si="1960"/>
        <v>43.114645393457565</v>
      </c>
      <c r="O7413" s="59">
        <f t="shared" si="1961"/>
        <v>-16.54593565701332</v>
      </c>
      <c r="P7413" s="59">
        <f t="shared" si="1962"/>
        <v>67.477736836733769</v>
      </c>
      <c r="Q7413" s="60">
        <f t="shared" si="1963"/>
        <v>22.522263163266235</v>
      </c>
      <c r="R7413" s="59">
        <f t="shared" si="1964"/>
        <v>45.174227471208923</v>
      </c>
      <c r="S7413" s="61">
        <f t="shared" si="1955"/>
        <v>0.99999605498789335</v>
      </c>
      <c r="U7413" s="13">
        <f t="shared" si="1956"/>
        <v>67.477736836733769</v>
      </c>
      <c r="V7413" s="14">
        <f t="shared" si="1957"/>
        <v>45.174227471208923</v>
      </c>
      <c r="W7413" s="7">
        <v>66.806700000000006</v>
      </c>
      <c r="X7413" s="28">
        <v>45.663000000000011</v>
      </c>
      <c r="Y7413" s="74">
        <v>0.38305269017401322</v>
      </c>
      <c r="Z7413" s="75">
        <v>0.31082399999999999</v>
      </c>
      <c r="AA7413" s="33">
        <v>0.99999605498789335</v>
      </c>
      <c r="AB7413" s="33">
        <v>0.99993900000000002</v>
      </c>
      <c r="AC7413" s="45"/>
      <c r="AD7413" s="48">
        <f t="shared" si="1965"/>
        <v>1393.4373726625804</v>
      </c>
      <c r="AE7413" s="49">
        <f>IF(P7413&gt;90,0,AD7413*0.7^((1/cosd(P7413))^0.678))</f>
        <v>703.36991983797395</v>
      </c>
      <c r="AG7413" s="81">
        <f t="shared" si="1966"/>
        <v>269.42773998141593</v>
      </c>
      <c r="AH7413" s="82">
        <f t="shared" si="1967"/>
        <v>703.36714503512474</v>
      </c>
      <c r="AI7413" s="81">
        <f t="shared" si="1968"/>
        <v>218.62425196371842</v>
      </c>
      <c r="AJ7413" s="82">
        <f t="shared" si="1969"/>
        <v>703.32701427286383</v>
      </c>
    </row>
    <row r="7414" spans="9:36" ht="23.5" x14ac:dyDescent="0.35">
      <c r="I7414" s="57" t="s">
        <v>7425</v>
      </c>
      <c r="J7414" s="58">
        <f t="shared" si="1971"/>
        <v>309</v>
      </c>
      <c r="K7414" s="58">
        <f t="shared" si="1970"/>
        <v>17</v>
      </c>
      <c r="L7414" s="58">
        <f t="shared" si="1958"/>
        <v>16.418581573830178</v>
      </c>
      <c r="M7414" s="59">
        <f t="shared" si="1959"/>
        <v>15.874309692897171</v>
      </c>
      <c r="N7414" s="59">
        <f t="shared" si="1960"/>
        <v>58.114645393457565</v>
      </c>
      <c r="O7414" s="59">
        <f t="shared" si="1961"/>
        <v>-16.54593565701332</v>
      </c>
      <c r="P7414" s="59">
        <f t="shared" si="1962"/>
        <v>76.739841248240182</v>
      </c>
      <c r="Q7414" s="60">
        <f t="shared" si="1963"/>
        <v>13.260158751759811</v>
      </c>
      <c r="R7414" s="59">
        <f t="shared" si="1964"/>
        <v>56.745393153519785</v>
      </c>
      <c r="S7414" s="61">
        <f t="shared" si="1955"/>
        <v>0.98017458754137676</v>
      </c>
      <c r="U7414" s="13">
        <f t="shared" si="1956"/>
        <v>76.739841248240182</v>
      </c>
      <c r="V7414" s="14">
        <f t="shared" si="1957"/>
        <v>56.745393153519785</v>
      </c>
      <c r="W7414" s="7">
        <v>76.118600000000001</v>
      </c>
      <c r="X7414" s="28">
        <v>57.283999999999992</v>
      </c>
      <c r="Y7414" s="74">
        <v>0.30310021078378807</v>
      </c>
      <c r="Z7414" s="75">
        <v>0.28355999999999998</v>
      </c>
      <c r="AA7414" s="33">
        <v>0.98017458754137676</v>
      </c>
      <c r="AB7414" s="33">
        <v>0.97795500000000002</v>
      </c>
      <c r="AC7414" s="45"/>
      <c r="AD7414" s="48">
        <f t="shared" si="1965"/>
        <v>1393.4373726625804</v>
      </c>
      <c r="AE7414" s="49">
        <f>IF(P7414&gt;90,0,AD7414*0.7^((1/cosd(P7414))^0.678))</f>
        <v>529.34543819788178</v>
      </c>
      <c r="AG7414" s="81">
        <f t="shared" si="1966"/>
        <v>160.44471389521462</v>
      </c>
      <c r="AH7414" s="82">
        <f t="shared" si="1967"/>
        <v>518.85094655251817</v>
      </c>
      <c r="AI7414" s="81">
        <f t="shared" si="1968"/>
        <v>150.10119245539136</v>
      </c>
      <c r="AJ7414" s="82">
        <f t="shared" si="1969"/>
        <v>517.67601801280944</v>
      </c>
    </row>
    <row r="7415" spans="9:36" ht="23.5" x14ac:dyDescent="0.35">
      <c r="I7415" s="57" t="s">
        <v>7426</v>
      </c>
      <c r="J7415" s="58">
        <f t="shared" si="1971"/>
        <v>309</v>
      </c>
      <c r="K7415" s="58">
        <f t="shared" si="1970"/>
        <v>18</v>
      </c>
      <c r="L7415" s="58">
        <f t="shared" si="1958"/>
        <v>16.418581573830178</v>
      </c>
      <c r="M7415" s="59">
        <f t="shared" si="1959"/>
        <v>16.874309692897167</v>
      </c>
      <c r="N7415" s="59">
        <f t="shared" si="1960"/>
        <v>73.114645393457508</v>
      </c>
      <c r="O7415" s="59">
        <f t="shared" si="1961"/>
        <v>-16.54593565701332</v>
      </c>
      <c r="P7415" s="59">
        <f t="shared" si="1962"/>
        <v>87.232272566551444</v>
      </c>
      <c r="Q7415" s="60">
        <f t="shared" si="1963"/>
        <v>2.7677274334485618</v>
      </c>
      <c r="R7415" s="59">
        <f t="shared" si="1964"/>
        <v>66.684020012371477</v>
      </c>
      <c r="S7415" s="61">
        <f t="shared" si="1955"/>
        <v>0.92940692354447074</v>
      </c>
      <c r="U7415" s="13">
        <f t="shared" si="1956"/>
        <v>87.232272566551444</v>
      </c>
      <c r="V7415" s="14">
        <f t="shared" si="1957"/>
        <v>66.684020012371477</v>
      </c>
      <c r="W7415" s="7">
        <v>86.527699999999996</v>
      </c>
      <c r="X7415" s="28">
        <v>67.251000000000005</v>
      </c>
      <c r="Y7415" s="74">
        <v>0.37220212445173889</v>
      </c>
      <c r="Z7415" s="75">
        <v>0</v>
      </c>
      <c r="AA7415" s="33">
        <v>0.92940692354447074</v>
      </c>
      <c r="AB7415" s="33">
        <v>0</v>
      </c>
      <c r="AC7415" s="45"/>
      <c r="AD7415" s="48">
        <f t="shared" si="1965"/>
        <v>1393.4373726625804</v>
      </c>
      <c r="AE7415" s="49">
        <f>IF(P7415&gt;90,0,AD7415*0.7^((1/cosd(P7415))^0.678))</f>
        <v>86.120760432552629</v>
      </c>
      <c r="AG7415" s="81">
        <f t="shared" si="1966"/>
        <v>32.054329992395346</v>
      </c>
      <c r="AH7415" s="82">
        <f t="shared" si="1967"/>
        <v>80.041231006929124</v>
      </c>
      <c r="AI7415" s="81">
        <f t="shared" si="1968"/>
        <v>0</v>
      </c>
      <c r="AJ7415" s="82">
        <f t="shared" si="1969"/>
        <v>0</v>
      </c>
    </row>
    <row r="7416" spans="9:36" ht="23.5" x14ac:dyDescent="0.35">
      <c r="I7416" s="57" t="s">
        <v>7427</v>
      </c>
      <c r="J7416" s="58">
        <f t="shared" si="1971"/>
        <v>309</v>
      </c>
      <c r="K7416" s="58">
        <f t="shared" si="1970"/>
        <v>19</v>
      </c>
      <c r="L7416" s="58">
        <f t="shared" si="1958"/>
        <v>16.418581573830178</v>
      </c>
      <c r="M7416" s="59">
        <f t="shared" si="1959"/>
        <v>17.874309692897167</v>
      </c>
      <c r="N7416" s="59">
        <f t="shared" si="1960"/>
        <v>88.114645393457508</v>
      </c>
      <c r="O7416" s="59">
        <f t="shared" si="1961"/>
        <v>-16.54593565701332</v>
      </c>
      <c r="P7416" s="59">
        <f t="shared" si="1962"/>
        <v>98.503759630954107</v>
      </c>
      <c r="Q7416" s="60">
        <f t="shared" si="1963"/>
        <v>-8.5037596309541037</v>
      </c>
      <c r="R7416" s="59">
        <f t="shared" si="1964"/>
        <v>75.632201806259502</v>
      </c>
      <c r="S7416" s="61">
        <f t="shared" si="1955"/>
        <v>0</v>
      </c>
      <c r="U7416" s="13">
        <f t="shared" si="1956"/>
        <v>98.503759630954107</v>
      </c>
      <c r="V7416" s="14">
        <f t="shared" si="1957"/>
        <v>75.632201806259502</v>
      </c>
      <c r="W7416" s="7">
        <v>98.054199999999994</v>
      </c>
      <c r="X7416" s="28">
        <v>76.225999999999999</v>
      </c>
      <c r="Y7416" s="74">
        <v>0</v>
      </c>
      <c r="Z7416" s="75">
        <v>0</v>
      </c>
      <c r="AA7416" s="33">
        <v>0</v>
      </c>
      <c r="AB7416" s="33">
        <v>0</v>
      </c>
      <c r="AC7416" s="45"/>
      <c r="AD7416" s="48">
        <f t="shared" si="1965"/>
        <v>1393.4373726625804</v>
      </c>
      <c r="AE7416" s="49">
        <f>IF(P7416&gt;90,0,AD7416*0.7^((1/cosd(P7416))^0.678))</f>
        <v>0</v>
      </c>
      <c r="AG7416" s="81">
        <f t="shared" si="1966"/>
        <v>0</v>
      </c>
      <c r="AH7416" s="82">
        <f t="shared" si="1967"/>
        <v>0</v>
      </c>
      <c r="AI7416" s="81">
        <f t="shared" si="1968"/>
        <v>0</v>
      </c>
      <c r="AJ7416" s="82">
        <f t="shared" si="1969"/>
        <v>0</v>
      </c>
    </row>
    <row r="7417" spans="9:36" ht="23.5" x14ac:dyDescent="0.35">
      <c r="I7417" s="57" t="s">
        <v>7428</v>
      </c>
      <c r="J7417" s="58">
        <f t="shared" si="1971"/>
        <v>309</v>
      </c>
      <c r="K7417" s="58">
        <f t="shared" si="1970"/>
        <v>20</v>
      </c>
      <c r="L7417" s="58">
        <f t="shared" si="1958"/>
        <v>16.418581573830178</v>
      </c>
      <c r="M7417" s="59">
        <f t="shared" si="1959"/>
        <v>18.874309692897167</v>
      </c>
      <c r="N7417" s="59">
        <f t="shared" si="1960"/>
        <v>103.11464539345751</v>
      </c>
      <c r="O7417" s="59">
        <f t="shared" si="1961"/>
        <v>-16.54593565701332</v>
      </c>
      <c r="P7417" s="59">
        <f t="shared" si="1962"/>
        <v>110.22718154622211</v>
      </c>
      <c r="Q7417" s="60">
        <f t="shared" si="1963"/>
        <v>-20.227181546222113</v>
      </c>
      <c r="R7417" s="59">
        <f t="shared" si="1964"/>
        <v>84.238927973255542</v>
      </c>
      <c r="S7417" s="61">
        <f t="shared" si="1955"/>
        <v>0</v>
      </c>
      <c r="U7417" s="13">
        <f t="shared" si="1956"/>
        <v>110.22718154622211</v>
      </c>
      <c r="V7417" s="14">
        <f t="shared" si="1957"/>
        <v>84.238927973255542</v>
      </c>
      <c r="W7417" s="7">
        <v>109.806</v>
      </c>
      <c r="X7417" s="28">
        <v>84.87</v>
      </c>
      <c r="Y7417" s="74">
        <v>0</v>
      </c>
      <c r="Z7417" s="75">
        <v>0</v>
      </c>
      <c r="AA7417" s="33">
        <v>0</v>
      </c>
      <c r="AB7417" s="33">
        <v>0</v>
      </c>
      <c r="AC7417" s="45"/>
      <c r="AD7417" s="48">
        <f t="shared" si="1965"/>
        <v>1393.4373726625804</v>
      </c>
      <c r="AE7417" s="49">
        <f>IF(P7417&gt;90,0,AD7417*0.7^((1/cosd(P7417))^0.678))</f>
        <v>0</v>
      </c>
      <c r="AG7417" s="81">
        <f t="shared" si="1966"/>
        <v>0</v>
      </c>
      <c r="AH7417" s="82">
        <f t="shared" si="1967"/>
        <v>0</v>
      </c>
      <c r="AI7417" s="81">
        <f t="shared" si="1968"/>
        <v>0</v>
      </c>
      <c r="AJ7417" s="82">
        <f t="shared" si="1969"/>
        <v>0</v>
      </c>
    </row>
    <row r="7418" spans="9:36" ht="23.5" x14ac:dyDescent="0.35">
      <c r="I7418" s="57" t="s">
        <v>7429</v>
      </c>
      <c r="J7418" s="58">
        <f t="shared" si="1971"/>
        <v>309</v>
      </c>
      <c r="K7418" s="58">
        <f t="shared" si="1970"/>
        <v>21</v>
      </c>
      <c r="L7418" s="58">
        <f t="shared" si="1958"/>
        <v>16.418581573830178</v>
      </c>
      <c r="M7418" s="59">
        <f t="shared" si="1959"/>
        <v>19.874309692897167</v>
      </c>
      <c r="N7418" s="59">
        <f t="shared" si="1960"/>
        <v>118.11464539345751</v>
      </c>
      <c r="O7418" s="59">
        <f t="shared" si="1961"/>
        <v>-16.54593565701332</v>
      </c>
      <c r="P7418" s="59">
        <f t="shared" si="1962"/>
        <v>122.12956423224371</v>
      </c>
      <c r="Q7418" s="60">
        <f t="shared" si="1963"/>
        <v>-32.129564232243709</v>
      </c>
      <c r="R7418" s="59">
        <f t="shared" si="1964"/>
        <v>93.251820026608002</v>
      </c>
      <c r="S7418" s="61">
        <f t="shared" si="1955"/>
        <v>0</v>
      </c>
      <c r="U7418" s="13">
        <f t="shared" si="1956"/>
        <v>122.12956423224371</v>
      </c>
      <c r="V7418" s="14">
        <f t="shared" si="1957"/>
        <v>93.251820026608002</v>
      </c>
      <c r="W7418" s="7">
        <v>121.718</v>
      </c>
      <c r="X7418" s="28">
        <v>93.94</v>
      </c>
      <c r="Y7418" s="74">
        <v>0</v>
      </c>
      <c r="Z7418" s="75">
        <v>0</v>
      </c>
      <c r="AA7418" s="33">
        <v>0</v>
      </c>
      <c r="AB7418" s="33">
        <v>0</v>
      </c>
      <c r="AC7418" s="45"/>
      <c r="AD7418" s="48">
        <f t="shared" si="1965"/>
        <v>1393.4373726625804</v>
      </c>
      <c r="AE7418" s="49">
        <f>IF(P7418&gt;90,0,AD7418*0.7^((1/cosd(P7418))^0.678))</f>
        <v>0</v>
      </c>
      <c r="AG7418" s="81">
        <f t="shared" si="1966"/>
        <v>0</v>
      </c>
      <c r="AH7418" s="82">
        <f t="shared" si="1967"/>
        <v>0</v>
      </c>
      <c r="AI7418" s="81">
        <f t="shared" si="1968"/>
        <v>0</v>
      </c>
      <c r="AJ7418" s="82">
        <f t="shared" si="1969"/>
        <v>0</v>
      </c>
    </row>
    <row r="7419" spans="9:36" ht="23.5" x14ac:dyDescent="0.35">
      <c r="I7419" s="57" t="s">
        <v>7430</v>
      </c>
      <c r="J7419" s="58">
        <f t="shared" si="1971"/>
        <v>309</v>
      </c>
      <c r="K7419" s="58">
        <f t="shared" si="1970"/>
        <v>22</v>
      </c>
      <c r="L7419" s="58">
        <f t="shared" si="1958"/>
        <v>16.418581573830178</v>
      </c>
      <c r="M7419" s="59">
        <f t="shared" si="1959"/>
        <v>20.874309692897167</v>
      </c>
      <c r="N7419" s="59">
        <f t="shared" si="1960"/>
        <v>133.11464539345752</v>
      </c>
      <c r="O7419" s="59">
        <f t="shared" si="1961"/>
        <v>-16.54593565701332</v>
      </c>
      <c r="P7419" s="59">
        <f t="shared" si="1962"/>
        <v>133.90535097707775</v>
      </c>
      <c r="Q7419" s="60">
        <f t="shared" si="1963"/>
        <v>-43.905350977077759</v>
      </c>
      <c r="R7419" s="59">
        <f t="shared" si="1964"/>
        <v>103.77628304981899</v>
      </c>
      <c r="S7419" s="61">
        <f t="shared" si="1955"/>
        <v>0</v>
      </c>
      <c r="U7419" s="13">
        <f t="shared" si="1956"/>
        <v>133.90535097707775</v>
      </c>
      <c r="V7419" s="14">
        <f t="shared" si="1957"/>
        <v>103.77628304981899</v>
      </c>
      <c r="W7419" s="7">
        <v>133.477</v>
      </c>
      <c r="X7419" s="28">
        <v>104.54599999999999</v>
      </c>
      <c r="Y7419" s="74">
        <v>0</v>
      </c>
      <c r="Z7419" s="75">
        <v>0</v>
      </c>
      <c r="AA7419" s="33">
        <v>0</v>
      </c>
      <c r="AB7419" s="33">
        <v>0</v>
      </c>
      <c r="AC7419" s="45"/>
      <c r="AD7419" s="48">
        <f t="shared" si="1965"/>
        <v>1393.4373726625804</v>
      </c>
      <c r="AE7419" s="49">
        <f>IF(P7419&gt;90,0,AD7419*0.7^((1/cosd(P7419))^0.678))</f>
        <v>0</v>
      </c>
      <c r="AG7419" s="81">
        <f t="shared" si="1966"/>
        <v>0</v>
      </c>
      <c r="AH7419" s="82">
        <f t="shared" si="1967"/>
        <v>0</v>
      </c>
      <c r="AI7419" s="81">
        <f t="shared" si="1968"/>
        <v>0</v>
      </c>
      <c r="AJ7419" s="82">
        <f t="shared" si="1969"/>
        <v>0</v>
      </c>
    </row>
    <row r="7420" spans="9:36" ht="23.5" x14ac:dyDescent="0.35">
      <c r="I7420" s="57" t="s">
        <v>7431</v>
      </c>
      <c r="J7420" s="58">
        <f t="shared" si="1971"/>
        <v>309</v>
      </c>
      <c r="K7420" s="58">
        <f t="shared" si="1970"/>
        <v>23</v>
      </c>
      <c r="L7420" s="58">
        <f t="shared" si="1958"/>
        <v>16.418581573830178</v>
      </c>
      <c r="M7420" s="59">
        <f t="shared" si="1959"/>
        <v>21.874309692897167</v>
      </c>
      <c r="N7420" s="59">
        <f t="shared" si="1960"/>
        <v>148.11464539345752</v>
      </c>
      <c r="O7420" s="59">
        <f t="shared" si="1961"/>
        <v>-16.54593565701332</v>
      </c>
      <c r="P7420" s="59">
        <f t="shared" si="1962"/>
        <v>145.04765603395822</v>
      </c>
      <c r="Q7420" s="60">
        <f t="shared" si="1963"/>
        <v>-55.047656033958226</v>
      </c>
      <c r="R7420" s="59">
        <f t="shared" si="1964"/>
        <v>117.89064757899304</v>
      </c>
      <c r="S7420" s="61">
        <f t="shared" si="1955"/>
        <v>0</v>
      </c>
      <c r="U7420" s="13">
        <f t="shared" si="1956"/>
        <v>145.04765603395822</v>
      </c>
      <c r="V7420" s="14">
        <f t="shared" si="1957"/>
        <v>117.89064757899304</v>
      </c>
      <c r="W7420" s="7">
        <v>144.56700000000001</v>
      </c>
      <c r="X7420" s="28">
        <v>118.74900000000002</v>
      </c>
      <c r="Y7420" s="74">
        <v>0</v>
      </c>
      <c r="Z7420" s="75">
        <v>0</v>
      </c>
      <c r="AA7420" s="33">
        <v>0</v>
      </c>
      <c r="AB7420" s="33">
        <v>0</v>
      </c>
      <c r="AC7420" s="45"/>
      <c r="AD7420" s="48">
        <f t="shared" si="1965"/>
        <v>1393.4373726625804</v>
      </c>
      <c r="AE7420" s="49">
        <f>IF(P7420&gt;90,0,AD7420*0.7^((1/cosd(P7420))^0.678))</f>
        <v>0</v>
      </c>
      <c r="AG7420" s="81">
        <f t="shared" si="1966"/>
        <v>0</v>
      </c>
      <c r="AH7420" s="82">
        <f t="shared" si="1967"/>
        <v>0</v>
      </c>
      <c r="AI7420" s="81">
        <f t="shared" si="1968"/>
        <v>0</v>
      </c>
      <c r="AJ7420" s="82">
        <f t="shared" si="1969"/>
        <v>0</v>
      </c>
    </row>
    <row r="7421" spans="9:36" ht="23.5" x14ac:dyDescent="0.35">
      <c r="I7421" s="57" t="s">
        <v>7432</v>
      </c>
      <c r="J7421" s="58">
        <f t="shared" si="1971"/>
        <v>310</v>
      </c>
      <c r="K7421" s="58">
        <f t="shared" si="1970"/>
        <v>0</v>
      </c>
      <c r="L7421" s="58">
        <f t="shared" si="1958"/>
        <v>16.362273038910008</v>
      </c>
      <c r="M7421" s="59">
        <f t="shared" si="1959"/>
        <v>-1.1266287826848334</v>
      </c>
      <c r="N7421" s="59">
        <f t="shared" si="1960"/>
        <v>-196.89943174027249</v>
      </c>
      <c r="O7421" s="59">
        <f t="shared" si="1961"/>
        <v>-16.829523625701299</v>
      </c>
      <c r="P7421" s="59">
        <f t="shared" si="1962"/>
        <v>154.61683732269404</v>
      </c>
      <c r="Q7421" s="60">
        <f t="shared" si="1963"/>
        <v>-64.616837322694039</v>
      </c>
      <c r="R7421" s="59">
        <f t="shared" si="1964"/>
        <v>-139.52745171583439</v>
      </c>
      <c r="S7421" s="61">
        <f t="shared" si="1955"/>
        <v>0</v>
      </c>
      <c r="U7421" s="13">
        <f t="shared" si="1956"/>
        <v>154.61683732269404</v>
      </c>
      <c r="V7421" s="14">
        <f t="shared" si="1957"/>
        <v>-139.52745171583439</v>
      </c>
      <c r="W7421" s="7">
        <v>153.804</v>
      </c>
      <c r="X7421" s="28">
        <v>140.70299999999997</v>
      </c>
      <c r="Y7421" s="74">
        <v>0</v>
      </c>
      <c r="Z7421" s="75">
        <v>0</v>
      </c>
      <c r="AA7421" s="33">
        <v>0</v>
      </c>
      <c r="AB7421" s="33">
        <v>0</v>
      </c>
      <c r="AC7421" s="45"/>
      <c r="AD7421" s="48">
        <f t="shared" si="1965"/>
        <v>1394.0717721983601</v>
      </c>
      <c r="AE7421" s="49">
        <f>IF(P7421&gt;90,0,AD7421*0.7^((1/cosd(P7421))^0.678))</f>
        <v>0</v>
      </c>
      <c r="AG7421" s="81">
        <f t="shared" si="1966"/>
        <v>0</v>
      </c>
      <c r="AH7421" s="82">
        <f t="shared" si="1967"/>
        <v>0</v>
      </c>
      <c r="AI7421" s="81">
        <f t="shared" si="1968"/>
        <v>0</v>
      </c>
      <c r="AJ7421" s="82">
        <f t="shared" si="1969"/>
        <v>0</v>
      </c>
    </row>
    <row r="7422" spans="9:36" ht="23.5" x14ac:dyDescent="0.35">
      <c r="I7422" s="57" t="s">
        <v>7433</v>
      </c>
      <c r="J7422" s="58">
        <f t="shared" si="1971"/>
        <v>310</v>
      </c>
      <c r="K7422" s="58">
        <f t="shared" si="1970"/>
        <v>1</v>
      </c>
      <c r="L7422" s="58">
        <f t="shared" si="1958"/>
        <v>16.362273038910008</v>
      </c>
      <c r="M7422" s="59">
        <f t="shared" si="1959"/>
        <v>-0.12662878268483341</v>
      </c>
      <c r="N7422" s="59">
        <f t="shared" si="1960"/>
        <v>-181.89943174027249</v>
      </c>
      <c r="O7422" s="59">
        <f t="shared" si="1961"/>
        <v>-16.829523625701299</v>
      </c>
      <c r="P7422" s="59">
        <f t="shared" si="1962"/>
        <v>159.37146033043015</v>
      </c>
      <c r="Q7422" s="60">
        <f t="shared" si="1963"/>
        <v>-69.371460330430139</v>
      </c>
      <c r="R7422" s="59">
        <f t="shared" si="1964"/>
        <v>-174.8334600708242</v>
      </c>
      <c r="S7422" s="61">
        <f t="shared" si="1955"/>
        <v>0</v>
      </c>
      <c r="U7422" s="13">
        <f t="shared" si="1956"/>
        <v>159.37146033043015</v>
      </c>
      <c r="V7422" s="14">
        <f t="shared" si="1957"/>
        <v>-174.8334600708242</v>
      </c>
      <c r="W7422" s="7">
        <v>158.42599999999999</v>
      </c>
      <c r="X7422" s="28">
        <v>175.02999999999997</v>
      </c>
      <c r="Y7422" s="74">
        <v>0</v>
      </c>
      <c r="Z7422" s="75">
        <v>0</v>
      </c>
      <c r="AA7422" s="33">
        <v>0</v>
      </c>
      <c r="AB7422" s="33">
        <v>0</v>
      </c>
      <c r="AC7422" s="45"/>
      <c r="AD7422" s="48">
        <f t="shared" si="1965"/>
        <v>1394.0717721983601</v>
      </c>
      <c r="AE7422" s="49">
        <f>IF(P7422&gt;90,0,AD7422*0.7^((1/cosd(P7422))^0.678))</f>
        <v>0</v>
      </c>
      <c r="AG7422" s="81">
        <f t="shared" si="1966"/>
        <v>0</v>
      </c>
      <c r="AH7422" s="82">
        <f t="shared" si="1967"/>
        <v>0</v>
      </c>
      <c r="AI7422" s="81">
        <f t="shared" si="1968"/>
        <v>0</v>
      </c>
      <c r="AJ7422" s="82">
        <f t="shared" si="1969"/>
        <v>0</v>
      </c>
    </row>
    <row r="7423" spans="9:36" ht="23.5" x14ac:dyDescent="0.35">
      <c r="I7423" s="57" t="s">
        <v>7434</v>
      </c>
      <c r="J7423" s="58">
        <f t="shared" si="1971"/>
        <v>310</v>
      </c>
      <c r="K7423" s="58">
        <f t="shared" si="1970"/>
        <v>2</v>
      </c>
      <c r="L7423" s="58">
        <f t="shared" si="1958"/>
        <v>16.362273038910008</v>
      </c>
      <c r="M7423" s="59">
        <f t="shared" si="1959"/>
        <v>0.87337121731516665</v>
      </c>
      <c r="N7423" s="59">
        <f t="shared" si="1960"/>
        <v>-166.89943174027249</v>
      </c>
      <c r="O7423" s="59">
        <f t="shared" si="1961"/>
        <v>-16.829523625701299</v>
      </c>
      <c r="P7423" s="59">
        <f t="shared" si="1962"/>
        <v>156.42097807018715</v>
      </c>
      <c r="Q7423" s="60">
        <f t="shared" si="1963"/>
        <v>-66.420978070187132</v>
      </c>
      <c r="R7423" s="59">
        <f t="shared" si="1964"/>
        <v>-147.15524372303562</v>
      </c>
      <c r="S7423" s="61">
        <f t="shared" si="1955"/>
        <v>0</v>
      </c>
      <c r="U7423" s="13">
        <f t="shared" si="1956"/>
        <v>156.42097807018715</v>
      </c>
      <c r="V7423" s="14">
        <f t="shared" si="1957"/>
        <v>-147.15524372303562</v>
      </c>
      <c r="W7423" s="7">
        <v>155.58199999999999</v>
      </c>
      <c r="X7423" s="28">
        <v>-148.172</v>
      </c>
      <c r="Y7423" s="74">
        <v>0</v>
      </c>
      <c r="Z7423" s="75">
        <v>0</v>
      </c>
      <c r="AA7423" s="33">
        <v>0</v>
      </c>
      <c r="AB7423" s="33">
        <v>0</v>
      </c>
      <c r="AC7423" s="45"/>
      <c r="AD7423" s="48">
        <f t="shared" si="1965"/>
        <v>1394.0717721983601</v>
      </c>
      <c r="AE7423" s="49">
        <f>IF(P7423&gt;90,0,AD7423*0.7^((1/cosd(P7423))^0.678))</f>
        <v>0</v>
      </c>
      <c r="AG7423" s="81">
        <f t="shared" si="1966"/>
        <v>0</v>
      </c>
      <c r="AH7423" s="82">
        <f t="shared" si="1967"/>
        <v>0</v>
      </c>
      <c r="AI7423" s="81">
        <f t="shared" si="1968"/>
        <v>0</v>
      </c>
      <c r="AJ7423" s="82">
        <f t="shared" si="1969"/>
        <v>0</v>
      </c>
    </row>
    <row r="7424" spans="9:36" ht="23.5" x14ac:dyDescent="0.35">
      <c r="I7424" s="57" t="s">
        <v>7435</v>
      </c>
      <c r="J7424" s="58">
        <f t="shared" si="1971"/>
        <v>310</v>
      </c>
      <c r="K7424" s="58">
        <f t="shared" si="1970"/>
        <v>3</v>
      </c>
      <c r="L7424" s="58">
        <f t="shared" si="1958"/>
        <v>16.362273038910008</v>
      </c>
      <c r="M7424" s="59">
        <f t="shared" si="1959"/>
        <v>1.8733712173151666</v>
      </c>
      <c r="N7424" s="59">
        <f t="shared" si="1960"/>
        <v>-151.89943174027249</v>
      </c>
      <c r="O7424" s="59">
        <f t="shared" si="1961"/>
        <v>-16.829523625701299</v>
      </c>
      <c r="P7424" s="59">
        <f t="shared" si="1962"/>
        <v>147.84989956175554</v>
      </c>
      <c r="Q7424" s="60">
        <f t="shared" si="1963"/>
        <v>-57.849899561755542</v>
      </c>
      <c r="R7424" s="59">
        <f t="shared" si="1964"/>
        <v>-122.08777742588997</v>
      </c>
      <c r="S7424" s="61">
        <f t="shared" si="1955"/>
        <v>0</v>
      </c>
      <c r="U7424" s="13">
        <f t="shared" si="1956"/>
        <v>147.84989956175554</v>
      </c>
      <c r="V7424" s="14">
        <f t="shared" si="1957"/>
        <v>-122.08777742588997</v>
      </c>
      <c r="W7424" s="7">
        <v>147.18799999999999</v>
      </c>
      <c r="X7424" s="28">
        <v>-123.28489999999999</v>
      </c>
      <c r="Y7424" s="74">
        <v>0</v>
      </c>
      <c r="Z7424" s="75">
        <v>0</v>
      </c>
      <c r="AA7424" s="33">
        <v>0</v>
      </c>
      <c r="AB7424" s="33">
        <v>0</v>
      </c>
      <c r="AC7424" s="45"/>
      <c r="AD7424" s="48">
        <f t="shared" si="1965"/>
        <v>1394.0717721983601</v>
      </c>
      <c r="AE7424" s="49">
        <f>IF(P7424&gt;90,0,AD7424*0.7^((1/cosd(P7424))^0.678))</f>
        <v>0</v>
      </c>
      <c r="AG7424" s="81">
        <f t="shared" si="1966"/>
        <v>0</v>
      </c>
      <c r="AH7424" s="82">
        <f t="shared" si="1967"/>
        <v>0</v>
      </c>
      <c r="AI7424" s="81">
        <f t="shared" si="1968"/>
        <v>0</v>
      </c>
      <c r="AJ7424" s="82">
        <f t="shared" si="1969"/>
        <v>0</v>
      </c>
    </row>
    <row r="7425" spans="9:36" ht="23.5" x14ac:dyDescent="0.35">
      <c r="I7425" s="57" t="s">
        <v>7436</v>
      </c>
      <c r="J7425" s="58">
        <f t="shared" si="1971"/>
        <v>310</v>
      </c>
      <c r="K7425" s="58">
        <f t="shared" si="1970"/>
        <v>4</v>
      </c>
      <c r="L7425" s="58">
        <f t="shared" si="1958"/>
        <v>16.362273038910008</v>
      </c>
      <c r="M7425" s="59">
        <f t="shared" si="1959"/>
        <v>2.8733712173151664</v>
      </c>
      <c r="N7425" s="59">
        <f t="shared" si="1960"/>
        <v>-136.89943174027249</v>
      </c>
      <c r="O7425" s="59">
        <f t="shared" si="1961"/>
        <v>-16.829523625701299</v>
      </c>
      <c r="P7425" s="59">
        <f t="shared" si="1962"/>
        <v>136.97764332225094</v>
      </c>
      <c r="Q7425" s="60">
        <f t="shared" si="1963"/>
        <v>-46.977643322250955</v>
      </c>
      <c r="R7425" s="59">
        <f t="shared" si="1964"/>
        <v>-106.55038813216277</v>
      </c>
      <c r="S7425" s="61">
        <f t="shared" si="1955"/>
        <v>0</v>
      </c>
      <c r="U7425" s="13">
        <f t="shared" si="1956"/>
        <v>136.97764332225094</v>
      </c>
      <c r="V7425" s="14">
        <f t="shared" si="1957"/>
        <v>-106.55038813216277</v>
      </c>
      <c r="W7425" s="7">
        <v>136.42099999999999</v>
      </c>
      <c r="X7425" s="28">
        <v>-107.60120000000001</v>
      </c>
      <c r="Y7425" s="74">
        <v>0</v>
      </c>
      <c r="Z7425" s="75">
        <v>0</v>
      </c>
      <c r="AA7425" s="33">
        <v>0</v>
      </c>
      <c r="AB7425" s="33">
        <v>0</v>
      </c>
      <c r="AC7425" s="45"/>
      <c r="AD7425" s="48">
        <f t="shared" si="1965"/>
        <v>1394.0717721983601</v>
      </c>
      <c r="AE7425" s="49">
        <f>IF(P7425&gt;90,0,AD7425*0.7^((1/cosd(P7425))^0.678))</f>
        <v>0</v>
      </c>
      <c r="AG7425" s="81">
        <f t="shared" si="1966"/>
        <v>0</v>
      </c>
      <c r="AH7425" s="82">
        <f t="shared" si="1967"/>
        <v>0</v>
      </c>
      <c r="AI7425" s="81">
        <f t="shared" si="1968"/>
        <v>0</v>
      </c>
      <c r="AJ7425" s="82">
        <f t="shared" si="1969"/>
        <v>0</v>
      </c>
    </row>
    <row r="7426" spans="9:36" ht="23.5" x14ac:dyDescent="0.35">
      <c r="I7426" s="57" t="s">
        <v>7437</v>
      </c>
      <c r="J7426" s="58">
        <f t="shared" si="1971"/>
        <v>310</v>
      </c>
      <c r="K7426" s="58">
        <f t="shared" si="1970"/>
        <v>5</v>
      </c>
      <c r="L7426" s="58">
        <f t="shared" si="1958"/>
        <v>16.362273038910008</v>
      </c>
      <c r="M7426" s="59">
        <f t="shared" si="1959"/>
        <v>3.8733712173151664</v>
      </c>
      <c r="N7426" s="59">
        <f t="shared" si="1960"/>
        <v>-121.89943174027249</v>
      </c>
      <c r="O7426" s="59">
        <f t="shared" si="1961"/>
        <v>-16.829523625701299</v>
      </c>
      <c r="P7426" s="59">
        <f t="shared" si="1962"/>
        <v>125.28731417575182</v>
      </c>
      <c r="Q7426" s="60">
        <f t="shared" si="1963"/>
        <v>-35.287314175751817</v>
      </c>
      <c r="R7426" s="59">
        <f t="shared" si="1964"/>
        <v>-95.420309469507046</v>
      </c>
      <c r="S7426" s="61">
        <f t="shared" si="1955"/>
        <v>0</v>
      </c>
      <c r="U7426" s="13">
        <f t="shared" si="1956"/>
        <v>125.28731417575182</v>
      </c>
      <c r="V7426" s="14">
        <f t="shared" si="1957"/>
        <v>-95.420309469507046</v>
      </c>
      <c r="W7426" s="7">
        <v>124.77800000000001</v>
      </c>
      <c r="X7426" s="28">
        <v>-96.323899999999995</v>
      </c>
      <c r="Y7426" s="74">
        <v>0</v>
      </c>
      <c r="Z7426" s="75">
        <v>0</v>
      </c>
      <c r="AA7426" s="33">
        <v>0</v>
      </c>
      <c r="AB7426" s="33">
        <v>0</v>
      </c>
      <c r="AC7426" s="45"/>
      <c r="AD7426" s="48">
        <f t="shared" si="1965"/>
        <v>1394.0717721983601</v>
      </c>
      <c r="AE7426" s="49">
        <f>IF(P7426&gt;90,0,AD7426*0.7^((1/cosd(P7426))^0.678))</f>
        <v>0</v>
      </c>
      <c r="AG7426" s="81">
        <f t="shared" si="1966"/>
        <v>0</v>
      </c>
      <c r="AH7426" s="82">
        <f t="shared" si="1967"/>
        <v>0</v>
      </c>
      <c r="AI7426" s="81">
        <f t="shared" si="1968"/>
        <v>0</v>
      </c>
      <c r="AJ7426" s="82">
        <f t="shared" si="1969"/>
        <v>0</v>
      </c>
    </row>
    <row r="7427" spans="9:36" ht="23.5" x14ac:dyDescent="0.35">
      <c r="I7427" s="57" t="s">
        <v>7438</v>
      </c>
      <c r="J7427" s="58">
        <f t="shared" si="1971"/>
        <v>310</v>
      </c>
      <c r="K7427" s="58">
        <f t="shared" si="1970"/>
        <v>6</v>
      </c>
      <c r="L7427" s="58">
        <f t="shared" si="1958"/>
        <v>16.362273038910008</v>
      </c>
      <c r="M7427" s="59">
        <f t="shared" si="1959"/>
        <v>4.8733712173151664</v>
      </c>
      <c r="N7427" s="59">
        <f t="shared" si="1960"/>
        <v>-106.8994317402725</v>
      </c>
      <c r="O7427" s="59">
        <f t="shared" si="1961"/>
        <v>-16.829523625701299</v>
      </c>
      <c r="P7427" s="59">
        <f t="shared" si="1962"/>
        <v>113.3832607671675</v>
      </c>
      <c r="Q7427" s="60">
        <f t="shared" si="1963"/>
        <v>-23.383260767167496</v>
      </c>
      <c r="R7427" s="59">
        <f t="shared" si="1964"/>
        <v>-86.184761013793548</v>
      </c>
      <c r="S7427" s="61">
        <f t="shared" si="1955"/>
        <v>0</v>
      </c>
      <c r="U7427" s="13">
        <f t="shared" si="1956"/>
        <v>113.3832607671675</v>
      </c>
      <c r="V7427" s="14">
        <f t="shared" si="1957"/>
        <v>-86.184761013793548</v>
      </c>
      <c r="W7427" s="7">
        <v>112.886</v>
      </c>
      <c r="X7427" s="28">
        <v>-86.981099999999998</v>
      </c>
      <c r="Y7427" s="74">
        <v>0</v>
      </c>
      <c r="Z7427" s="75">
        <v>0</v>
      </c>
      <c r="AA7427" s="33">
        <v>0</v>
      </c>
      <c r="AB7427" s="33">
        <v>0</v>
      </c>
      <c r="AC7427" s="45"/>
      <c r="AD7427" s="48">
        <f t="shared" si="1965"/>
        <v>1394.0717721983601</v>
      </c>
      <c r="AE7427" s="49">
        <f>IF(P7427&gt;90,0,AD7427*0.7^((1/cosd(P7427))^0.678))</f>
        <v>0</v>
      </c>
      <c r="AG7427" s="81">
        <f t="shared" si="1966"/>
        <v>0</v>
      </c>
      <c r="AH7427" s="82">
        <f t="shared" si="1967"/>
        <v>0</v>
      </c>
      <c r="AI7427" s="81">
        <f t="shared" si="1968"/>
        <v>0</v>
      </c>
      <c r="AJ7427" s="82">
        <f t="shared" si="1969"/>
        <v>0</v>
      </c>
    </row>
    <row r="7428" spans="9:36" ht="23.5" x14ac:dyDescent="0.35">
      <c r="I7428" s="57" t="s">
        <v>7439</v>
      </c>
      <c r="J7428" s="58">
        <f t="shared" si="1971"/>
        <v>310</v>
      </c>
      <c r="K7428" s="58">
        <f t="shared" si="1970"/>
        <v>7</v>
      </c>
      <c r="L7428" s="58">
        <f t="shared" si="1958"/>
        <v>16.362273038910008</v>
      </c>
      <c r="M7428" s="59">
        <f t="shared" si="1959"/>
        <v>5.8733712173151664</v>
      </c>
      <c r="N7428" s="59">
        <f t="shared" si="1960"/>
        <v>-91.899431740272504</v>
      </c>
      <c r="O7428" s="59">
        <f t="shared" si="1961"/>
        <v>-16.829523625701299</v>
      </c>
      <c r="P7428" s="59">
        <f t="shared" si="1962"/>
        <v>101.59644096428732</v>
      </c>
      <c r="Q7428" s="60">
        <f t="shared" si="1963"/>
        <v>-11.596440964287318</v>
      </c>
      <c r="R7428" s="59">
        <f t="shared" si="1964"/>
        <v>-77.575054652545376</v>
      </c>
      <c r="S7428" s="61">
        <f t="shared" si="1955"/>
        <v>0</v>
      </c>
      <c r="U7428" s="13">
        <f t="shared" si="1956"/>
        <v>101.59644096428732</v>
      </c>
      <c r="V7428" s="14">
        <f t="shared" si="1957"/>
        <v>-77.575054652545376</v>
      </c>
      <c r="W7428" s="7">
        <v>101.08499999999999</v>
      </c>
      <c r="X7428" s="28">
        <v>-78.296999999999997</v>
      </c>
      <c r="Y7428" s="74">
        <v>0</v>
      </c>
      <c r="Z7428" s="75">
        <v>0</v>
      </c>
      <c r="AA7428" s="33">
        <v>0</v>
      </c>
      <c r="AB7428" s="33">
        <v>0</v>
      </c>
      <c r="AC7428" s="45"/>
      <c r="AD7428" s="48">
        <f t="shared" si="1965"/>
        <v>1394.0717721983601</v>
      </c>
      <c r="AE7428" s="49">
        <f>IF(P7428&gt;90,0,AD7428*0.7^((1/cosd(P7428))^0.678))</f>
        <v>0</v>
      </c>
      <c r="AG7428" s="81">
        <f t="shared" si="1966"/>
        <v>0</v>
      </c>
      <c r="AH7428" s="82">
        <f t="shared" si="1967"/>
        <v>0</v>
      </c>
      <c r="AI7428" s="81">
        <f t="shared" si="1968"/>
        <v>0</v>
      </c>
      <c r="AJ7428" s="82">
        <f t="shared" si="1969"/>
        <v>0</v>
      </c>
    </row>
    <row r="7429" spans="9:36" ht="23.5" x14ac:dyDescent="0.35">
      <c r="I7429" s="57" t="s">
        <v>7440</v>
      </c>
      <c r="J7429" s="58">
        <f t="shared" si="1971"/>
        <v>310</v>
      </c>
      <c r="K7429" s="58">
        <f t="shared" si="1970"/>
        <v>8</v>
      </c>
      <c r="L7429" s="58">
        <f t="shared" si="1958"/>
        <v>16.362273038910008</v>
      </c>
      <c r="M7429" s="59">
        <f t="shared" si="1959"/>
        <v>6.8733712173151664</v>
      </c>
      <c r="N7429" s="59">
        <f t="shared" si="1960"/>
        <v>-76.899431740272504</v>
      </c>
      <c r="O7429" s="59">
        <f t="shared" si="1961"/>
        <v>-16.829523625701299</v>
      </c>
      <c r="P7429" s="59">
        <f t="shared" si="1962"/>
        <v>90.196903237984671</v>
      </c>
      <c r="Q7429" s="60">
        <f t="shared" si="1963"/>
        <v>-0.19690323798466838</v>
      </c>
      <c r="R7429" s="59">
        <f t="shared" si="1964"/>
        <v>-68.790583423836779</v>
      </c>
      <c r="S7429" s="61">
        <f t="shared" ref="S7429:S7492" si="1972">IF(Q7429&gt;0,SQRT(1-COS(RADIANS(90-P7429))^2*COS(RADIANS($D$11-R7429))^2),0)</f>
        <v>0</v>
      </c>
      <c r="U7429" s="13">
        <f t="shared" ref="U7429:U7492" si="1973">P7429</f>
        <v>90.196903237984671</v>
      </c>
      <c r="V7429" s="14">
        <f t="shared" ref="V7429:V7492" si="1974">R7429</f>
        <v>-68.790583423836779</v>
      </c>
      <c r="W7429" s="7">
        <v>89.22</v>
      </c>
      <c r="X7429" s="28">
        <v>-69.456999999999994</v>
      </c>
      <c r="Y7429" s="74">
        <v>0</v>
      </c>
      <c r="Z7429" s="75">
        <v>0</v>
      </c>
      <c r="AA7429" s="33">
        <v>0</v>
      </c>
      <c r="AB7429" s="33">
        <v>0</v>
      </c>
      <c r="AC7429" s="45"/>
      <c r="AD7429" s="48">
        <f t="shared" si="1965"/>
        <v>1394.0717721983601</v>
      </c>
      <c r="AE7429" s="49">
        <f>IF(P7429&gt;90,0,AD7429*0.7^((1/cosd(P7429))^0.678))</f>
        <v>0</v>
      </c>
      <c r="AG7429" s="81">
        <f t="shared" si="1966"/>
        <v>0</v>
      </c>
      <c r="AH7429" s="82">
        <f t="shared" si="1967"/>
        <v>0</v>
      </c>
      <c r="AI7429" s="81">
        <f t="shared" si="1968"/>
        <v>0</v>
      </c>
      <c r="AJ7429" s="82">
        <f t="shared" si="1969"/>
        <v>0</v>
      </c>
    </row>
    <row r="7430" spans="9:36" ht="23.5" x14ac:dyDescent="0.35">
      <c r="I7430" s="57" t="s">
        <v>7441</v>
      </c>
      <c r="J7430" s="58">
        <f t="shared" si="1971"/>
        <v>310</v>
      </c>
      <c r="K7430" s="58">
        <f t="shared" si="1970"/>
        <v>9</v>
      </c>
      <c r="L7430" s="58">
        <f t="shared" ref="L7430:L7493" si="1975">229.18*(0.000075+0.001868*COS(RADIANS(360*(J7430-1)/365))-0.03277*SIN(RADIANS(360*(J7430-1)/365))-0.014615*COS(RADIANS(2*360*(J7430-1)/365))-0.0408*SIN(RADIANS(2*360*(J7430-1)/365)))</f>
        <v>16.362273038910008</v>
      </c>
      <c r="M7430" s="59">
        <f t="shared" ref="M7430:M7493" si="1976">K7430-($D$8-$D$7)/15+L7430/60</f>
        <v>7.8733712173151664</v>
      </c>
      <c r="N7430" s="59">
        <f t="shared" ref="N7430:N7493" si="1977">15*(M7430-12)</f>
        <v>-61.899431740272504</v>
      </c>
      <c r="O7430" s="59">
        <f t="shared" ref="O7430:O7493" si="1978">23.45*SIN(RADIANS(360/365*(284+J7430)))</f>
        <v>-16.829523625701299</v>
      </c>
      <c r="P7430" s="59">
        <f t="shared" ref="P7430:P7493" si="1979">DEGREES(ACOS(SIN(RADIANS(O7430))*SIN(RADIANS($D$6))+COS(RADIANS(O7430))*COS(RADIANS($D$6))*COS(RADIANS(N7430))))</f>
        <v>79.490597550446225</v>
      </c>
      <c r="Q7430" s="60">
        <f t="shared" ref="Q7430:Q7493" si="1980">DEGREES(ASIN(SIN(RADIANS(O7430))*SIN(RADIANS($D$6))+COS(RADIANS(O7430))*COS(RADIANS($D$6))*COS(RADIANS(N7430))))</f>
        <v>10.509402449553788</v>
      </c>
      <c r="R7430" s="59">
        <f t="shared" ref="R7430:R7493" si="1981">IF(N7430&lt;0,-DEGREES(ACOS((SIGN($D$6)*(SIN(RADIANS(Q7430))*SIN(RADIANS($D$6))-SIN(RADIANS(O7430)))/(COS(RADIANS(Q7430))*COS(RADIANS($D$6)))))),DEGREES(ACOS((SIGN($D$6)*(SIN(RADIANS(Q7430))*SIN(RADIANS($D$6))-SIN(RADIANS(O7430)))/(COS(RADIANS(Q7430))*COS(RADIANS($D$6)))))))</f>
        <v>-59.176160504712875</v>
      </c>
      <c r="S7430" s="61">
        <f t="shared" si="1972"/>
        <v>0.30207814601975902</v>
      </c>
      <c r="U7430" s="13">
        <f t="shared" si="1973"/>
        <v>79.490597550446225</v>
      </c>
      <c r="V7430" s="14">
        <f t="shared" si="1974"/>
        <v>-59.176160504712875</v>
      </c>
      <c r="W7430" s="7">
        <v>78.817400000000006</v>
      </c>
      <c r="X7430" s="28">
        <v>-59.793000000000006</v>
      </c>
      <c r="Y7430" s="74">
        <v>0.9705758162535878</v>
      </c>
      <c r="Z7430" s="75">
        <v>0.96924600000000005</v>
      </c>
      <c r="AA7430" s="33">
        <v>0.30207814601975902</v>
      </c>
      <c r="AB7430" s="33">
        <v>0.362819</v>
      </c>
      <c r="AC7430" s="45"/>
      <c r="AD7430" s="48">
        <f t="shared" ref="AD7430:AD7493" si="1982">1367.7*(1+0.033*COS(2*PI()*J7430/365))</f>
        <v>1394.0717721983601</v>
      </c>
      <c r="AE7430" s="49">
        <f>IF(P7430&gt;90,0,AD7430*0.7^((1/cosd(P7430))^0.678))</f>
        <v>450.06866513883392</v>
      </c>
      <c r="AG7430" s="81">
        <f t="shared" ref="AG7430:AG7493" si="1983">AE7430*Y7430</f>
        <v>436.82576203728638</v>
      </c>
      <c r="AH7430" s="82">
        <f t="shared" ref="AH7430:AH7493" si="1984">AE7430*AA7430</f>
        <v>135.95590794672671</v>
      </c>
      <c r="AI7430" s="81">
        <f t="shared" ref="AI7430:AI7493" si="1985">AE7430*Z7430</f>
        <v>436.22725341115427</v>
      </c>
      <c r="AJ7430" s="82">
        <f t="shared" ref="AJ7430:AJ7493" si="1986">AB7430*AE7430</f>
        <v>163.29346301700659</v>
      </c>
    </row>
    <row r="7431" spans="9:36" ht="23.5" x14ac:dyDescent="0.35">
      <c r="I7431" s="57" t="s">
        <v>7442</v>
      </c>
      <c r="J7431" s="58">
        <f t="shared" si="1971"/>
        <v>310</v>
      </c>
      <c r="K7431" s="58">
        <f t="shared" si="1970"/>
        <v>10</v>
      </c>
      <c r="L7431" s="58">
        <f t="shared" si="1975"/>
        <v>16.362273038910008</v>
      </c>
      <c r="M7431" s="59">
        <f t="shared" si="1976"/>
        <v>8.8733712173151673</v>
      </c>
      <c r="N7431" s="59">
        <f t="shared" si="1977"/>
        <v>-46.89943174027249</v>
      </c>
      <c r="O7431" s="59">
        <f t="shared" si="1978"/>
        <v>-16.829523625701299</v>
      </c>
      <c r="P7431" s="59">
        <f t="shared" si="1979"/>
        <v>69.890272369112594</v>
      </c>
      <c r="Q7431" s="60">
        <f t="shared" si="1980"/>
        <v>20.109727630887409</v>
      </c>
      <c r="R7431" s="59">
        <f t="shared" si="1981"/>
        <v>-48.09524948228713</v>
      </c>
      <c r="S7431" s="61">
        <f t="shared" si="1972"/>
        <v>0.34753778088928927</v>
      </c>
      <c r="U7431" s="13">
        <f t="shared" si="1973"/>
        <v>69.890272369112594</v>
      </c>
      <c r="V7431" s="14">
        <f t="shared" si="1974"/>
        <v>-48.09524948228713</v>
      </c>
      <c r="W7431" s="7">
        <v>69.192700000000002</v>
      </c>
      <c r="X7431" s="28">
        <v>-48.649000000000001</v>
      </c>
      <c r="Y7431" s="74">
        <v>0.9987137146516244</v>
      </c>
      <c r="Z7431" s="75">
        <v>0.99831599999999998</v>
      </c>
      <c r="AA7431" s="33">
        <v>0.34753778088928927</v>
      </c>
      <c r="AB7431" s="33">
        <v>0.415688</v>
      </c>
      <c r="AC7431" s="45"/>
      <c r="AD7431" s="48">
        <f t="shared" si="1982"/>
        <v>1394.0717721983601</v>
      </c>
      <c r="AE7431" s="49">
        <f>IF(P7431&gt;90,0,AD7431*0.7^((1/cosd(P7431))^0.678))</f>
        <v>668.06506492887297</v>
      </c>
      <c r="AG7431" s="81">
        <f t="shared" si="1983"/>
        <v>667.20574262409332</v>
      </c>
      <c r="AH7431" s="82">
        <f t="shared" si="1984"/>
        <v>232.17785015503947</v>
      </c>
      <c r="AI7431" s="81">
        <f t="shared" si="1985"/>
        <v>666.94004335953275</v>
      </c>
      <c r="AJ7431" s="82">
        <f t="shared" si="1986"/>
        <v>277.70663071015338</v>
      </c>
    </row>
    <row r="7432" spans="9:36" ht="23.5" x14ac:dyDescent="0.35">
      <c r="I7432" s="57" t="s">
        <v>7443</v>
      </c>
      <c r="J7432" s="58">
        <f t="shared" si="1971"/>
        <v>310</v>
      </c>
      <c r="K7432" s="58">
        <f t="shared" si="1970"/>
        <v>11</v>
      </c>
      <c r="L7432" s="58">
        <f t="shared" si="1975"/>
        <v>16.362273038910008</v>
      </c>
      <c r="M7432" s="59">
        <f t="shared" si="1976"/>
        <v>9.8733712173151673</v>
      </c>
      <c r="N7432" s="59">
        <f t="shared" si="1977"/>
        <v>-31.89943174027249</v>
      </c>
      <c r="O7432" s="59">
        <f t="shared" si="1978"/>
        <v>-16.829523625701299</v>
      </c>
      <c r="P7432" s="59">
        <f t="shared" si="1979"/>
        <v>61.976771336206198</v>
      </c>
      <c r="Q7432" s="60">
        <f t="shared" si="1980"/>
        <v>28.023228663793802</v>
      </c>
      <c r="R7432" s="59">
        <f t="shared" si="1981"/>
        <v>-34.957918807054035</v>
      </c>
      <c r="S7432" s="61">
        <f t="shared" si="1972"/>
        <v>0.49440212537614936</v>
      </c>
      <c r="U7432" s="13">
        <f t="shared" si="1973"/>
        <v>61.976771336206198</v>
      </c>
      <c r="V7432" s="14">
        <f t="shared" si="1974"/>
        <v>-34.957918807054035</v>
      </c>
      <c r="W7432" s="7">
        <v>61.225200000000001</v>
      </c>
      <c r="X7432" s="28">
        <v>-35.407000000000011</v>
      </c>
      <c r="Y7432" s="74">
        <v>0.98808212422288466</v>
      </c>
      <c r="Z7432" s="75">
        <v>0.98976799999999998</v>
      </c>
      <c r="AA7432" s="33">
        <v>0.49440212537614936</v>
      </c>
      <c r="AB7432" s="33">
        <v>0.53595300000000001</v>
      </c>
      <c r="AC7432" s="45"/>
      <c r="AD7432" s="48">
        <f t="shared" si="1982"/>
        <v>1394.0717721983601</v>
      </c>
      <c r="AE7432" s="49">
        <f>IF(P7432&gt;90,0,AD7432*0.7^((1/cosd(P7432))^0.678))</f>
        <v>768.72802667545079</v>
      </c>
      <c r="AG7432" s="81">
        <f t="shared" si="1983"/>
        <v>759.56642154714575</v>
      </c>
      <c r="AH7432" s="82">
        <f t="shared" si="1984"/>
        <v>380.06077022455611</v>
      </c>
      <c r="AI7432" s="81">
        <f t="shared" si="1985"/>
        <v>760.86240150650758</v>
      </c>
      <c r="AJ7432" s="82">
        <f t="shared" si="1986"/>
        <v>412.00209208078786</v>
      </c>
    </row>
    <row r="7433" spans="9:36" ht="23.5" x14ac:dyDescent="0.35">
      <c r="I7433" s="57" t="s">
        <v>7444</v>
      </c>
      <c r="J7433" s="58">
        <f t="shared" si="1971"/>
        <v>310</v>
      </c>
      <c r="K7433" s="58">
        <f t="shared" si="1970"/>
        <v>12</v>
      </c>
      <c r="L7433" s="58">
        <f t="shared" si="1975"/>
        <v>16.362273038910008</v>
      </c>
      <c r="M7433" s="59">
        <f t="shared" si="1976"/>
        <v>10.873371217315167</v>
      </c>
      <c r="N7433" s="59">
        <f t="shared" si="1977"/>
        <v>-16.89943174027249</v>
      </c>
      <c r="O7433" s="59">
        <f t="shared" si="1978"/>
        <v>-16.829523625701299</v>
      </c>
      <c r="P7433" s="59">
        <f t="shared" si="1979"/>
        <v>56.506625489536887</v>
      </c>
      <c r="Q7433" s="60">
        <f t="shared" si="1980"/>
        <v>33.493374510463113</v>
      </c>
      <c r="R7433" s="59">
        <f t="shared" si="1981"/>
        <v>-19.490113647560449</v>
      </c>
      <c r="S7433" s="61">
        <f t="shared" si="1972"/>
        <v>0.65842229236487515</v>
      </c>
      <c r="U7433" s="13">
        <f t="shared" si="1973"/>
        <v>56.506625489536887</v>
      </c>
      <c r="V7433" s="14">
        <f t="shared" si="1974"/>
        <v>-19.490113647560449</v>
      </c>
      <c r="W7433" s="7">
        <v>55.705100000000002</v>
      </c>
      <c r="X7433" s="28">
        <v>-19.764999999999986</v>
      </c>
      <c r="Y7433" s="74">
        <v>0.9332781374489203</v>
      </c>
      <c r="Z7433" s="75">
        <v>0.93713100000000005</v>
      </c>
      <c r="AA7433" s="33">
        <v>0.65842229236487515</v>
      </c>
      <c r="AB7433" s="33">
        <v>0.67211100000000001</v>
      </c>
      <c r="AC7433" s="45"/>
      <c r="AD7433" s="48">
        <f t="shared" si="1982"/>
        <v>1394.0717721983601</v>
      </c>
      <c r="AE7433" s="49">
        <f>IF(P7433&gt;90,0,AD7433*0.7^((1/cosd(P7433))^0.678))</f>
        <v>817.50123049801834</v>
      </c>
      <c r="AG7433" s="81">
        <f t="shared" si="1983"/>
        <v>762.95602576139106</v>
      </c>
      <c r="AH7433" s="82">
        <f t="shared" si="1984"/>
        <v>538.26103419561139</v>
      </c>
      <c r="AI7433" s="81">
        <f t="shared" si="1985"/>
        <v>766.10574563783848</v>
      </c>
      <c r="AJ7433" s="82">
        <f t="shared" si="1986"/>
        <v>549.45156953125365</v>
      </c>
    </row>
    <row r="7434" spans="9:36" ht="23.5" x14ac:dyDescent="0.35">
      <c r="I7434" s="57" t="s">
        <v>7445</v>
      </c>
      <c r="J7434" s="58">
        <f t="shared" si="1971"/>
        <v>310</v>
      </c>
      <c r="K7434" s="58">
        <f t="shared" si="1970"/>
        <v>13</v>
      </c>
      <c r="L7434" s="58">
        <f t="shared" si="1975"/>
        <v>16.362273038910008</v>
      </c>
      <c r="M7434" s="59">
        <f t="shared" si="1976"/>
        <v>11.873371217315167</v>
      </c>
      <c r="N7434" s="59">
        <f t="shared" si="1977"/>
        <v>-1.8994317402724903</v>
      </c>
      <c r="O7434" s="59">
        <f t="shared" si="1978"/>
        <v>-16.829523625701299</v>
      </c>
      <c r="P7434" s="59">
        <f t="shared" si="1979"/>
        <v>54.249029408326535</v>
      </c>
      <c r="Q7434" s="60">
        <f t="shared" si="1980"/>
        <v>35.750970591673465</v>
      </c>
      <c r="R7434" s="59">
        <f t="shared" si="1981"/>
        <v>-2.2403778586607621</v>
      </c>
      <c r="S7434" s="61">
        <f t="shared" si="1972"/>
        <v>0.80309036602443096</v>
      </c>
      <c r="U7434" s="13">
        <f t="shared" si="1973"/>
        <v>54.249029408326535</v>
      </c>
      <c r="V7434" s="14">
        <f t="shared" si="1974"/>
        <v>-2.2403778586607621</v>
      </c>
      <c r="W7434" s="7">
        <v>53.429699999999997</v>
      </c>
      <c r="X7434" s="28">
        <v>-2.2769999999999868</v>
      </c>
      <c r="Y7434" s="74">
        <v>0.83451159399334363</v>
      </c>
      <c r="Z7434" s="75">
        <v>0.83374099999999995</v>
      </c>
      <c r="AA7434" s="33">
        <v>0.80309036602443096</v>
      </c>
      <c r="AB7434" s="33">
        <v>0.80158399999999996</v>
      </c>
      <c r="AC7434" s="45"/>
      <c r="AD7434" s="48">
        <f t="shared" si="1982"/>
        <v>1394.0717721983601</v>
      </c>
      <c r="AE7434" s="49">
        <f>IF(P7434&gt;90,0,AD7434*0.7^((1/cosd(P7434))^0.678))</f>
        <v>834.23723775221458</v>
      </c>
      <c r="AG7434" s="81">
        <f t="shared" si="1983"/>
        <v>696.18064704520452</v>
      </c>
      <c r="AH7434" s="82">
        <f t="shared" si="1984"/>
        <v>669.96788861763628</v>
      </c>
      <c r="AI7434" s="81">
        <f t="shared" si="1985"/>
        <v>695.53778884076905</v>
      </c>
      <c r="AJ7434" s="82">
        <f t="shared" si="1986"/>
        <v>668.71122198637113</v>
      </c>
    </row>
    <row r="7435" spans="9:36" ht="23.5" x14ac:dyDescent="0.35">
      <c r="I7435" s="57" t="s">
        <v>7446</v>
      </c>
      <c r="J7435" s="58">
        <f t="shared" si="1971"/>
        <v>310</v>
      </c>
      <c r="K7435" s="58">
        <f t="shared" si="1970"/>
        <v>14</v>
      </c>
      <c r="L7435" s="58">
        <f t="shared" si="1975"/>
        <v>16.362273038910008</v>
      </c>
      <c r="M7435" s="59">
        <f t="shared" si="1976"/>
        <v>12.873371217315167</v>
      </c>
      <c r="N7435" s="59">
        <f t="shared" si="1977"/>
        <v>13.10056825972751</v>
      </c>
      <c r="O7435" s="59">
        <f t="shared" si="1978"/>
        <v>-16.829523625701299</v>
      </c>
      <c r="P7435" s="59">
        <f t="shared" si="1979"/>
        <v>55.605451037323128</v>
      </c>
      <c r="Q7435" s="60">
        <f t="shared" si="1980"/>
        <v>34.394548962676872</v>
      </c>
      <c r="R7435" s="59">
        <f t="shared" si="1981"/>
        <v>15.243410179054941</v>
      </c>
      <c r="S7435" s="61">
        <f t="shared" si="1972"/>
        <v>0.91229036629884164</v>
      </c>
      <c r="U7435" s="13">
        <f t="shared" si="1973"/>
        <v>55.605451037323128</v>
      </c>
      <c r="V7435" s="14">
        <f t="shared" si="1974"/>
        <v>15.243410179054941</v>
      </c>
      <c r="W7435" s="7">
        <v>54.815199999999997</v>
      </c>
      <c r="X7435" s="28">
        <v>15.448000000000008</v>
      </c>
      <c r="Y7435" s="74">
        <v>0.69772867639033931</v>
      </c>
      <c r="Z7435" s="75">
        <v>0.67883000000000004</v>
      </c>
      <c r="AA7435" s="33">
        <v>0.91229036629884164</v>
      </c>
      <c r="AB7435" s="33">
        <v>0.909219</v>
      </c>
      <c r="AC7435" s="45"/>
      <c r="AD7435" s="48">
        <f t="shared" si="1982"/>
        <v>1394.0717721983601</v>
      </c>
      <c r="AE7435" s="49">
        <f>IF(P7435&gt;90,0,AD7435*0.7^((1/cosd(P7435))^0.678))</f>
        <v>824.3889004756677</v>
      </c>
      <c r="AG7435" s="81">
        <f t="shared" si="1983"/>
        <v>575.19977635977477</v>
      </c>
      <c r="AH7435" s="82">
        <f t="shared" si="1984"/>
        <v>752.0820519876462</v>
      </c>
      <c r="AI7435" s="81">
        <f t="shared" si="1985"/>
        <v>559.61991730989757</v>
      </c>
      <c r="AJ7435" s="82">
        <f t="shared" si="1986"/>
        <v>749.55005170158609</v>
      </c>
    </row>
    <row r="7436" spans="9:36" ht="23.5" x14ac:dyDescent="0.35">
      <c r="I7436" s="57" t="s">
        <v>7447</v>
      </c>
      <c r="J7436" s="58">
        <f t="shared" si="1971"/>
        <v>310</v>
      </c>
      <c r="K7436" s="58">
        <f t="shared" si="1970"/>
        <v>15</v>
      </c>
      <c r="L7436" s="58">
        <f t="shared" si="1975"/>
        <v>16.362273038910008</v>
      </c>
      <c r="M7436" s="59">
        <f t="shared" si="1976"/>
        <v>13.873371217315167</v>
      </c>
      <c r="N7436" s="59">
        <f t="shared" si="1977"/>
        <v>28.10056825972751</v>
      </c>
      <c r="O7436" s="59">
        <f t="shared" si="1978"/>
        <v>-16.829523625701299</v>
      </c>
      <c r="P7436" s="59">
        <f t="shared" si="1979"/>
        <v>60.327863647701449</v>
      </c>
      <c r="Q7436" s="60">
        <f t="shared" si="1980"/>
        <v>29.672136352298558</v>
      </c>
      <c r="R7436" s="59">
        <f t="shared" si="1981"/>
        <v>31.257657971197663</v>
      </c>
      <c r="S7436" s="61">
        <f t="shared" si="1972"/>
        <v>0.9784664559637658</v>
      </c>
      <c r="U7436" s="13">
        <f t="shared" si="1973"/>
        <v>60.327863647701449</v>
      </c>
      <c r="V7436" s="14">
        <f t="shared" si="1974"/>
        <v>31.257657971197663</v>
      </c>
      <c r="W7436" s="7">
        <v>59.601300000000002</v>
      </c>
      <c r="X7436" s="28">
        <v>31.63900000000001</v>
      </c>
      <c r="Y7436" s="74">
        <v>0.53634337659460385</v>
      </c>
      <c r="Z7436" s="75">
        <v>0.48883799999999999</v>
      </c>
      <c r="AA7436" s="33">
        <v>0.9784664559637658</v>
      </c>
      <c r="AB7436" s="33">
        <v>0.97829900000000003</v>
      </c>
      <c r="AC7436" s="45"/>
      <c r="AD7436" s="48">
        <f t="shared" si="1982"/>
        <v>1394.0717721983601</v>
      </c>
      <c r="AE7436" s="49">
        <f>IF(P7436&gt;90,0,AD7436*0.7^((1/cosd(P7436))^0.678))</f>
        <v>784.82386092835839</v>
      </c>
      <c r="AG7436" s="81">
        <f t="shared" si="1983"/>
        <v>420.93507960232949</v>
      </c>
      <c r="AH7436" s="82">
        <f t="shared" si="1984"/>
        <v>767.9238217583702</v>
      </c>
      <c r="AI7436" s="81">
        <f t="shared" si="1985"/>
        <v>383.65172652849685</v>
      </c>
      <c r="AJ7436" s="82">
        <f t="shared" si="1986"/>
        <v>767.79239832235214</v>
      </c>
    </row>
    <row r="7437" spans="9:36" ht="23.5" x14ac:dyDescent="0.35">
      <c r="I7437" s="57" t="s">
        <v>7448</v>
      </c>
      <c r="J7437" s="58">
        <f t="shared" si="1971"/>
        <v>310</v>
      </c>
      <c r="K7437" s="58">
        <f t="shared" si="1970"/>
        <v>16</v>
      </c>
      <c r="L7437" s="58">
        <f t="shared" si="1975"/>
        <v>16.362273038910008</v>
      </c>
      <c r="M7437" s="59">
        <f t="shared" si="1976"/>
        <v>14.873371217315167</v>
      </c>
      <c r="N7437" s="59">
        <f t="shared" si="1977"/>
        <v>43.10056825972751</v>
      </c>
      <c r="O7437" s="59">
        <f t="shared" si="1978"/>
        <v>-16.829523625701299</v>
      </c>
      <c r="P7437" s="59">
        <f t="shared" si="1979"/>
        <v>67.699342172070629</v>
      </c>
      <c r="Q7437" s="60">
        <f t="shared" si="1980"/>
        <v>22.300657827929381</v>
      </c>
      <c r="R7437" s="59">
        <f t="shared" si="1981"/>
        <v>44.982259502580852</v>
      </c>
      <c r="S7437" s="61">
        <f t="shared" si="1972"/>
        <v>0.99999995896706317</v>
      </c>
      <c r="U7437" s="13">
        <f t="shared" si="1973"/>
        <v>67.699342172070629</v>
      </c>
      <c r="V7437" s="14">
        <f t="shared" si="1974"/>
        <v>44.982259502580852</v>
      </c>
      <c r="W7437" s="7">
        <v>67.043300000000002</v>
      </c>
      <c r="X7437" s="28">
        <v>45.462999999999994</v>
      </c>
      <c r="Y7437" s="74">
        <v>0.37946689021348828</v>
      </c>
      <c r="Z7437" s="75">
        <v>0.30726900000000001</v>
      </c>
      <c r="AA7437" s="33">
        <v>0.99999995896706317</v>
      </c>
      <c r="AB7437" s="33">
        <v>0.99997000000000003</v>
      </c>
      <c r="AC7437" s="45"/>
      <c r="AD7437" s="48">
        <f t="shared" si="1982"/>
        <v>1394.0717721983601</v>
      </c>
      <c r="AE7437" s="49">
        <f>IF(P7437&gt;90,0,AD7437*0.7^((1/cosd(P7437))^0.678))</f>
        <v>700.62807553374478</v>
      </c>
      <c r="AG7437" s="81">
        <f t="shared" si="1983"/>
        <v>265.86515701905108</v>
      </c>
      <c r="AH7437" s="82">
        <f t="shared" si="1984"/>
        <v>700.62804678491716</v>
      </c>
      <c r="AI7437" s="81">
        <f t="shared" si="1985"/>
        <v>215.28128814117824</v>
      </c>
      <c r="AJ7437" s="82">
        <f t="shared" si="1986"/>
        <v>700.60705669147876</v>
      </c>
    </row>
    <row r="7438" spans="9:36" ht="23.5" x14ac:dyDescent="0.35">
      <c r="I7438" s="57" t="s">
        <v>7449</v>
      </c>
      <c r="J7438" s="58">
        <f t="shared" si="1971"/>
        <v>310</v>
      </c>
      <c r="K7438" s="58">
        <f t="shared" si="1970"/>
        <v>17</v>
      </c>
      <c r="L7438" s="58">
        <f t="shared" si="1975"/>
        <v>16.362273038910008</v>
      </c>
      <c r="M7438" s="59">
        <f t="shared" si="1976"/>
        <v>15.873371217315167</v>
      </c>
      <c r="N7438" s="59">
        <f t="shared" si="1977"/>
        <v>58.10056825972751</v>
      </c>
      <c r="O7438" s="59">
        <f t="shared" si="1978"/>
        <v>-16.829523625701299</v>
      </c>
      <c r="P7438" s="59">
        <f t="shared" si="1979"/>
        <v>76.935008067534071</v>
      </c>
      <c r="Q7438" s="60">
        <f t="shared" si="1980"/>
        <v>13.064991932465933</v>
      </c>
      <c r="R7438" s="59">
        <f t="shared" si="1981"/>
        <v>56.53364091832379</v>
      </c>
      <c r="S7438" s="61">
        <f t="shared" si="1972"/>
        <v>0.98084942244882034</v>
      </c>
      <c r="U7438" s="13">
        <f t="shared" si="1973"/>
        <v>76.935008067534071</v>
      </c>
      <c r="V7438" s="14">
        <f t="shared" si="1974"/>
        <v>56.53364091832379</v>
      </c>
      <c r="W7438" s="7">
        <v>76.327200000000005</v>
      </c>
      <c r="X7438" s="28">
        <v>57.062999999999988</v>
      </c>
      <c r="Y7438" s="74">
        <v>0.29838866925469959</v>
      </c>
      <c r="Z7438" s="75">
        <v>0.279561</v>
      </c>
      <c r="AA7438" s="33">
        <v>0.98084942244882034</v>
      </c>
      <c r="AB7438" s="33">
        <v>0.97872400000000004</v>
      </c>
      <c r="AC7438" s="45"/>
      <c r="AD7438" s="48">
        <f t="shared" si="1982"/>
        <v>1394.0717721983601</v>
      </c>
      <c r="AE7438" s="49">
        <f>IF(P7438&gt;90,0,AD7438*0.7^((1/cosd(P7438))^0.678))</f>
        <v>524.5236326721224</v>
      </c>
      <c r="AG7438" s="81">
        <f t="shared" si="1983"/>
        <v>156.51190874567547</v>
      </c>
      <c r="AH7438" s="82">
        <f t="shared" si="1984"/>
        <v>514.47870216720844</v>
      </c>
      <c r="AI7438" s="81">
        <f t="shared" si="1985"/>
        <v>146.63635127345123</v>
      </c>
      <c r="AJ7438" s="82">
        <f t="shared" si="1986"/>
        <v>513.3638678633904</v>
      </c>
    </row>
    <row r="7439" spans="9:36" ht="23.5" x14ac:dyDescent="0.35">
      <c r="I7439" s="57" t="s">
        <v>7450</v>
      </c>
      <c r="J7439" s="58">
        <f t="shared" si="1971"/>
        <v>310</v>
      </c>
      <c r="K7439" s="58">
        <f t="shared" si="1970"/>
        <v>18</v>
      </c>
      <c r="L7439" s="58">
        <f t="shared" si="1975"/>
        <v>16.362273038910008</v>
      </c>
      <c r="M7439" s="59">
        <f t="shared" si="1976"/>
        <v>16.873371217315164</v>
      </c>
      <c r="N7439" s="59">
        <f t="shared" si="1977"/>
        <v>73.100568259727453</v>
      </c>
      <c r="O7439" s="59">
        <f t="shared" si="1978"/>
        <v>-16.829523625701299</v>
      </c>
      <c r="P7439" s="59">
        <f t="shared" si="1979"/>
        <v>87.405964343343541</v>
      </c>
      <c r="Q7439" s="60">
        <f t="shared" si="1980"/>
        <v>2.5940356566564606</v>
      </c>
      <c r="R7439" s="59">
        <f t="shared" si="1981"/>
        <v>66.459196199616201</v>
      </c>
      <c r="S7439" s="61">
        <f t="shared" si="1972"/>
        <v>0.93082561333365699</v>
      </c>
      <c r="U7439" s="13">
        <f t="shared" si="1973"/>
        <v>87.405964343343541</v>
      </c>
      <c r="V7439" s="14">
        <f t="shared" si="1974"/>
        <v>66.459196199616201</v>
      </c>
      <c r="W7439" s="7">
        <v>86.708200000000005</v>
      </c>
      <c r="X7439" s="28">
        <v>67.015999999999991</v>
      </c>
      <c r="Y7439" s="74">
        <v>0.36825542009207829</v>
      </c>
      <c r="Z7439" s="75">
        <v>0</v>
      </c>
      <c r="AA7439" s="33">
        <v>0.93082561333365699</v>
      </c>
      <c r="AB7439" s="33">
        <v>0</v>
      </c>
      <c r="AC7439" s="45"/>
      <c r="AD7439" s="48">
        <f t="shared" si="1982"/>
        <v>1394.0717721983601</v>
      </c>
      <c r="AE7439" s="49">
        <f>IF(P7439&gt;90,0,AD7439*0.7^((1/cosd(P7439))^0.678))</f>
        <v>76.038950565378812</v>
      </c>
      <c r="AG7439" s="81">
        <f t="shared" si="1983"/>
        <v>28.001755683814348</v>
      </c>
      <c r="AH7439" s="82">
        <f t="shared" si="1984"/>
        <v>70.779002797266358</v>
      </c>
      <c r="AI7439" s="81">
        <f t="shared" si="1985"/>
        <v>0</v>
      </c>
      <c r="AJ7439" s="82">
        <f t="shared" si="1986"/>
        <v>0</v>
      </c>
    </row>
    <row r="7440" spans="9:36" ht="23.5" x14ac:dyDescent="0.35">
      <c r="I7440" s="57" t="s">
        <v>7451</v>
      </c>
      <c r="J7440" s="58">
        <f t="shared" si="1971"/>
        <v>310</v>
      </c>
      <c r="K7440" s="58">
        <f t="shared" si="1970"/>
        <v>19</v>
      </c>
      <c r="L7440" s="58">
        <f t="shared" si="1975"/>
        <v>16.362273038910008</v>
      </c>
      <c r="M7440" s="59">
        <f t="shared" si="1976"/>
        <v>17.873371217315164</v>
      </c>
      <c r="N7440" s="59">
        <f t="shared" si="1977"/>
        <v>88.100568259727453</v>
      </c>
      <c r="O7440" s="59">
        <f t="shared" si="1978"/>
        <v>-16.829523625701299</v>
      </c>
      <c r="P7440" s="59">
        <f t="shared" si="1979"/>
        <v>98.661912141933513</v>
      </c>
      <c r="Q7440" s="60">
        <f t="shared" si="1980"/>
        <v>-8.6619121419335112</v>
      </c>
      <c r="R7440" s="59">
        <f t="shared" si="1981"/>
        <v>75.39375234331834</v>
      </c>
      <c r="S7440" s="61">
        <f t="shared" si="1972"/>
        <v>0</v>
      </c>
      <c r="U7440" s="13">
        <f t="shared" si="1973"/>
        <v>98.661912141933513</v>
      </c>
      <c r="V7440" s="14">
        <f t="shared" si="1974"/>
        <v>75.39375234331834</v>
      </c>
      <c r="W7440" s="7">
        <v>98.225499999999997</v>
      </c>
      <c r="X7440" s="28">
        <v>75.977000000000004</v>
      </c>
      <c r="Y7440" s="74">
        <v>0</v>
      </c>
      <c r="Z7440" s="75">
        <v>0</v>
      </c>
      <c r="AA7440" s="33">
        <v>0</v>
      </c>
      <c r="AB7440" s="33">
        <v>0</v>
      </c>
      <c r="AC7440" s="45"/>
      <c r="AD7440" s="48">
        <f t="shared" si="1982"/>
        <v>1394.0717721983601</v>
      </c>
      <c r="AE7440" s="49">
        <f>IF(P7440&gt;90,0,AD7440*0.7^((1/cosd(P7440))^0.678))</f>
        <v>0</v>
      </c>
      <c r="AG7440" s="81">
        <f t="shared" si="1983"/>
        <v>0</v>
      </c>
      <c r="AH7440" s="82">
        <f t="shared" si="1984"/>
        <v>0</v>
      </c>
      <c r="AI7440" s="81">
        <f t="shared" si="1985"/>
        <v>0</v>
      </c>
      <c r="AJ7440" s="82">
        <f t="shared" si="1986"/>
        <v>0</v>
      </c>
    </row>
    <row r="7441" spans="9:36" ht="23.5" x14ac:dyDescent="0.35">
      <c r="I7441" s="57" t="s">
        <v>7452</v>
      </c>
      <c r="J7441" s="58">
        <f t="shared" si="1971"/>
        <v>310</v>
      </c>
      <c r="K7441" s="58">
        <f t="shared" si="1970"/>
        <v>20</v>
      </c>
      <c r="L7441" s="58">
        <f t="shared" si="1975"/>
        <v>16.362273038910008</v>
      </c>
      <c r="M7441" s="59">
        <f t="shared" si="1976"/>
        <v>18.873371217315164</v>
      </c>
      <c r="N7441" s="59">
        <f t="shared" si="1977"/>
        <v>103.10056825972745</v>
      </c>
      <c r="O7441" s="59">
        <f t="shared" si="1978"/>
        <v>-16.829523625701299</v>
      </c>
      <c r="P7441" s="59">
        <f t="shared" si="1979"/>
        <v>110.37628956845008</v>
      </c>
      <c r="Q7441" s="60">
        <f t="shared" si="1980"/>
        <v>-20.376289568450083</v>
      </c>
      <c r="R7441" s="59">
        <f t="shared" si="1981"/>
        <v>83.981324722067924</v>
      </c>
      <c r="S7441" s="61">
        <f t="shared" si="1972"/>
        <v>0</v>
      </c>
      <c r="U7441" s="13">
        <f t="shared" si="1973"/>
        <v>110.37628956845008</v>
      </c>
      <c r="V7441" s="14">
        <f t="shared" si="1974"/>
        <v>83.981324722067924</v>
      </c>
      <c r="W7441" s="7">
        <v>109.968</v>
      </c>
      <c r="X7441" s="28">
        <v>84.601999999999975</v>
      </c>
      <c r="Y7441" s="74">
        <v>0</v>
      </c>
      <c r="Z7441" s="75">
        <v>0</v>
      </c>
      <c r="AA7441" s="33">
        <v>0</v>
      </c>
      <c r="AB7441" s="33">
        <v>0</v>
      </c>
      <c r="AC7441" s="45"/>
      <c r="AD7441" s="48">
        <f t="shared" si="1982"/>
        <v>1394.0717721983601</v>
      </c>
      <c r="AE7441" s="49">
        <f>IF(P7441&gt;90,0,AD7441*0.7^((1/cosd(P7441))^0.678))</f>
        <v>0</v>
      </c>
      <c r="AG7441" s="81">
        <f t="shared" si="1983"/>
        <v>0</v>
      </c>
      <c r="AH7441" s="82">
        <f t="shared" si="1984"/>
        <v>0</v>
      </c>
      <c r="AI7441" s="81">
        <f t="shared" si="1985"/>
        <v>0</v>
      </c>
      <c r="AJ7441" s="82">
        <f t="shared" si="1986"/>
        <v>0</v>
      </c>
    </row>
    <row r="7442" spans="9:36" ht="23.5" x14ac:dyDescent="0.35">
      <c r="I7442" s="57" t="s">
        <v>7453</v>
      </c>
      <c r="J7442" s="58">
        <f t="shared" si="1971"/>
        <v>310</v>
      </c>
      <c r="K7442" s="58">
        <f t="shared" si="1970"/>
        <v>21</v>
      </c>
      <c r="L7442" s="58">
        <f t="shared" si="1975"/>
        <v>16.362273038910008</v>
      </c>
      <c r="M7442" s="59">
        <f t="shared" si="1976"/>
        <v>19.873371217315164</v>
      </c>
      <c r="N7442" s="59">
        <f t="shared" si="1977"/>
        <v>118.10056825972745</v>
      </c>
      <c r="O7442" s="59">
        <f t="shared" si="1978"/>
        <v>-16.829523625701299</v>
      </c>
      <c r="P7442" s="59">
        <f t="shared" si="1979"/>
        <v>122.27731390153266</v>
      </c>
      <c r="Q7442" s="60">
        <f t="shared" si="1980"/>
        <v>-32.277313901532672</v>
      </c>
      <c r="R7442" s="59">
        <f t="shared" si="1981"/>
        <v>92.96530994729666</v>
      </c>
      <c r="S7442" s="61">
        <f t="shared" si="1972"/>
        <v>0</v>
      </c>
      <c r="U7442" s="13">
        <f t="shared" si="1973"/>
        <v>122.27731390153266</v>
      </c>
      <c r="V7442" s="14">
        <f t="shared" si="1974"/>
        <v>92.96530994729666</v>
      </c>
      <c r="W7442" s="7">
        <v>121.879</v>
      </c>
      <c r="X7442" s="28">
        <v>93.642999999999972</v>
      </c>
      <c r="Y7442" s="74">
        <v>0</v>
      </c>
      <c r="Z7442" s="75">
        <v>0</v>
      </c>
      <c r="AA7442" s="33">
        <v>0</v>
      </c>
      <c r="AB7442" s="33">
        <v>0</v>
      </c>
      <c r="AC7442" s="45"/>
      <c r="AD7442" s="48">
        <f t="shared" si="1982"/>
        <v>1394.0717721983601</v>
      </c>
      <c r="AE7442" s="49">
        <f>IF(P7442&gt;90,0,AD7442*0.7^((1/cosd(P7442))^0.678))</f>
        <v>0</v>
      </c>
      <c r="AG7442" s="81">
        <f t="shared" si="1983"/>
        <v>0</v>
      </c>
      <c r="AH7442" s="82">
        <f t="shared" si="1984"/>
        <v>0</v>
      </c>
      <c r="AI7442" s="81">
        <f t="shared" si="1985"/>
        <v>0</v>
      </c>
      <c r="AJ7442" s="82">
        <f t="shared" si="1986"/>
        <v>0</v>
      </c>
    </row>
    <row r="7443" spans="9:36" ht="23.5" x14ac:dyDescent="0.35">
      <c r="I7443" s="57" t="s">
        <v>7454</v>
      </c>
      <c r="J7443" s="58">
        <f t="shared" si="1971"/>
        <v>310</v>
      </c>
      <c r="K7443" s="58">
        <f t="shared" si="1970"/>
        <v>22</v>
      </c>
      <c r="L7443" s="58">
        <f t="shared" si="1975"/>
        <v>16.362273038910008</v>
      </c>
      <c r="M7443" s="59">
        <f t="shared" si="1976"/>
        <v>20.873371217315164</v>
      </c>
      <c r="N7443" s="59">
        <f t="shared" si="1977"/>
        <v>133.10056825972745</v>
      </c>
      <c r="O7443" s="59">
        <f t="shared" si="1978"/>
        <v>-16.829523625701299</v>
      </c>
      <c r="P7443" s="59">
        <f t="shared" si="1979"/>
        <v>134.06228017248472</v>
      </c>
      <c r="Q7443" s="60">
        <f t="shared" si="1980"/>
        <v>-44.062280172484719</v>
      </c>
      <c r="R7443" s="59">
        <f t="shared" si="1981"/>
        <v>103.44746638495894</v>
      </c>
      <c r="S7443" s="61">
        <f t="shared" si="1972"/>
        <v>0</v>
      </c>
      <c r="U7443" s="13">
        <f t="shared" si="1973"/>
        <v>134.06228017248472</v>
      </c>
      <c r="V7443" s="14">
        <f t="shared" si="1974"/>
        <v>103.44746638495894</v>
      </c>
      <c r="W7443" s="7">
        <v>133.649</v>
      </c>
      <c r="X7443" s="28">
        <v>104.20699999999999</v>
      </c>
      <c r="Y7443" s="74">
        <v>0</v>
      </c>
      <c r="Z7443" s="75">
        <v>0</v>
      </c>
      <c r="AA7443" s="33">
        <v>0</v>
      </c>
      <c r="AB7443" s="33">
        <v>0</v>
      </c>
      <c r="AC7443" s="45"/>
      <c r="AD7443" s="48">
        <f t="shared" si="1982"/>
        <v>1394.0717721983601</v>
      </c>
      <c r="AE7443" s="49">
        <f>IF(P7443&gt;90,0,AD7443*0.7^((1/cosd(P7443))^0.678))</f>
        <v>0</v>
      </c>
      <c r="AG7443" s="81">
        <f t="shared" si="1983"/>
        <v>0</v>
      </c>
      <c r="AH7443" s="82">
        <f t="shared" si="1984"/>
        <v>0</v>
      </c>
      <c r="AI7443" s="81">
        <f t="shared" si="1985"/>
        <v>0</v>
      </c>
      <c r="AJ7443" s="82">
        <f t="shared" si="1986"/>
        <v>0</v>
      </c>
    </row>
    <row r="7444" spans="9:36" ht="23.5" x14ac:dyDescent="0.35">
      <c r="I7444" s="57" t="s">
        <v>7455</v>
      </c>
      <c r="J7444" s="58">
        <f t="shared" si="1971"/>
        <v>310</v>
      </c>
      <c r="K7444" s="58">
        <f t="shared" si="1970"/>
        <v>23</v>
      </c>
      <c r="L7444" s="58">
        <f t="shared" si="1975"/>
        <v>16.362273038910008</v>
      </c>
      <c r="M7444" s="59">
        <f t="shared" si="1976"/>
        <v>21.873371217315164</v>
      </c>
      <c r="N7444" s="59">
        <f t="shared" si="1977"/>
        <v>148.10056825972745</v>
      </c>
      <c r="O7444" s="59">
        <f t="shared" si="1978"/>
        <v>-16.829523625701299</v>
      </c>
      <c r="P7444" s="59">
        <f t="shared" si="1979"/>
        <v>145.23023249578844</v>
      </c>
      <c r="Q7444" s="60">
        <f t="shared" si="1980"/>
        <v>-55.230232495788449</v>
      </c>
      <c r="R7444" s="59">
        <f t="shared" si="1981"/>
        <v>117.51027394329373</v>
      </c>
      <c r="S7444" s="61">
        <f t="shared" si="1972"/>
        <v>0</v>
      </c>
      <c r="U7444" s="13">
        <f t="shared" si="1973"/>
        <v>145.23023249578844</v>
      </c>
      <c r="V7444" s="14">
        <f t="shared" si="1974"/>
        <v>117.51027394329373</v>
      </c>
      <c r="W7444" s="7">
        <v>144.76499999999999</v>
      </c>
      <c r="X7444" s="28">
        <v>118.36099999999999</v>
      </c>
      <c r="Y7444" s="74">
        <v>0</v>
      </c>
      <c r="Z7444" s="75">
        <v>0</v>
      </c>
      <c r="AA7444" s="33">
        <v>0</v>
      </c>
      <c r="AB7444" s="33">
        <v>0</v>
      </c>
      <c r="AC7444" s="45"/>
      <c r="AD7444" s="48">
        <f t="shared" si="1982"/>
        <v>1394.0717721983601</v>
      </c>
      <c r="AE7444" s="49">
        <f>IF(P7444&gt;90,0,AD7444*0.7^((1/cosd(P7444))^0.678))</f>
        <v>0</v>
      </c>
      <c r="AG7444" s="81">
        <f t="shared" si="1983"/>
        <v>0</v>
      </c>
      <c r="AH7444" s="82">
        <f t="shared" si="1984"/>
        <v>0</v>
      </c>
      <c r="AI7444" s="81">
        <f t="shared" si="1985"/>
        <v>0</v>
      </c>
      <c r="AJ7444" s="82">
        <f t="shared" si="1986"/>
        <v>0</v>
      </c>
    </row>
    <row r="7445" spans="9:36" ht="23.5" x14ac:dyDescent="0.35">
      <c r="I7445" s="57" t="s">
        <v>7456</v>
      </c>
      <c r="J7445" s="58">
        <f t="shared" si="1971"/>
        <v>311</v>
      </c>
      <c r="K7445" s="58">
        <f t="shared" si="1970"/>
        <v>0</v>
      </c>
      <c r="L7445" s="58">
        <f t="shared" si="1975"/>
        <v>16.29229323700277</v>
      </c>
      <c r="M7445" s="59">
        <f t="shared" si="1976"/>
        <v>-1.1277951127166208</v>
      </c>
      <c r="N7445" s="59">
        <f t="shared" si="1977"/>
        <v>-196.91692669074931</v>
      </c>
      <c r="O7445" s="59">
        <f t="shared" si="1978"/>
        <v>-17.108124643328114</v>
      </c>
      <c r="P7445" s="59">
        <f t="shared" si="1979"/>
        <v>154.84203398660267</v>
      </c>
      <c r="Q7445" s="60">
        <f t="shared" si="1980"/>
        <v>-64.842033986602672</v>
      </c>
      <c r="R7445" s="59">
        <f t="shared" si="1981"/>
        <v>-139.14121821286875</v>
      </c>
      <c r="S7445" s="61">
        <f t="shared" si="1972"/>
        <v>0</v>
      </c>
      <c r="U7445" s="13">
        <f t="shared" si="1973"/>
        <v>154.84203398660267</v>
      </c>
      <c r="V7445" s="14">
        <f t="shared" si="1974"/>
        <v>-139.14121821286875</v>
      </c>
      <c r="W7445" s="7">
        <v>154.053</v>
      </c>
      <c r="X7445" s="28">
        <v>140.32499999999999</v>
      </c>
      <c r="Y7445" s="74">
        <v>0</v>
      </c>
      <c r="Z7445" s="75">
        <v>0</v>
      </c>
      <c r="AA7445" s="33">
        <v>0</v>
      </c>
      <c r="AB7445" s="33">
        <v>0</v>
      </c>
      <c r="AC7445" s="45"/>
      <c r="AD7445" s="48">
        <f t="shared" si="1982"/>
        <v>1394.6983572088882</v>
      </c>
      <c r="AE7445" s="49">
        <f>IF(P7445&gt;90,0,AD7445*0.7^((1/cosd(P7445))^0.678))</f>
        <v>0</v>
      </c>
      <c r="AG7445" s="81">
        <f t="shared" si="1983"/>
        <v>0</v>
      </c>
      <c r="AH7445" s="82">
        <f t="shared" si="1984"/>
        <v>0</v>
      </c>
      <c r="AI7445" s="81">
        <f t="shared" si="1985"/>
        <v>0</v>
      </c>
      <c r="AJ7445" s="82">
        <f t="shared" si="1986"/>
        <v>0</v>
      </c>
    </row>
    <row r="7446" spans="9:36" ht="23.5" x14ac:dyDescent="0.35">
      <c r="I7446" s="57" t="s">
        <v>7457</v>
      </c>
      <c r="J7446" s="58">
        <f t="shared" si="1971"/>
        <v>311</v>
      </c>
      <c r="K7446" s="58">
        <f t="shared" si="1970"/>
        <v>1</v>
      </c>
      <c r="L7446" s="58">
        <f t="shared" si="1975"/>
        <v>16.29229323700277</v>
      </c>
      <c r="M7446" s="59">
        <f t="shared" si="1976"/>
        <v>-0.1277951127166207</v>
      </c>
      <c r="N7446" s="59">
        <f t="shared" si="1977"/>
        <v>-181.91692669074931</v>
      </c>
      <c r="O7446" s="59">
        <f t="shared" si="1978"/>
        <v>-17.108124643328114</v>
      </c>
      <c r="P7446" s="59">
        <f t="shared" si="1979"/>
        <v>159.64799976468507</v>
      </c>
      <c r="Q7446" s="60">
        <f t="shared" si="1980"/>
        <v>-69.647999764685053</v>
      </c>
      <c r="R7446" s="59">
        <f t="shared" si="1981"/>
        <v>-174.72563785030459</v>
      </c>
      <c r="S7446" s="61">
        <f t="shared" si="1972"/>
        <v>0</v>
      </c>
      <c r="U7446" s="13">
        <f t="shared" si="1973"/>
        <v>159.64799976468507</v>
      </c>
      <c r="V7446" s="14">
        <f t="shared" si="1974"/>
        <v>-174.72563785030459</v>
      </c>
      <c r="W7446" s="7">
        <v>158.72300000000001</v>
      </c>
      <c r="X7446" s="28">
        <v>174.94200000000001</v>
      </c>
      <c r="Y7446" s="74">
        <v>0</v>
      </c>
      <c r="Z7446" s="75">
        <v>0</v>
      </c>
      <c r="AA7446" s="33">
        <v>0</v>
      </c>
      <c r="AB7446" s="33">
        <v>0</v>
      </c>
      <c r="AC7446" s="45"/>
      <c r="AD7446" s="48">
        <f t="shared" si="1982"/>
        <v>1394.6983572088882</v>
      </c>
      <c r="AE7446" s="49">
        <f>IF(P7446&gt;90,0,AD7446*0.7^((1/cosd(P7446))^0.678))</f>
        <v>0</v>
      </c>
      <c r="AG7446" s="81">
        <f t="shared" si="1983"/>
        <v>0</v>
      </c>
      <c r="AH7446" s="82">
        <f t="shared" si="1984"/>
        <v>0</v>
      </c>
      <c r="AI7446" s="81">
        <f t="shared" si="1985"/>
        <v>0</v>
      </c>
      <c r="AJ7446" s="82">
        <f t="shared" si="1986"/>
        <v>0</v>
      </c>
    </row>
    <row r="7447" spans="9:36" ht="23.5" x14ac:dyDescent="0.35">
      <c r="I7447" s="57" t="s">
        <v>7458</v>
      </c>
      <c r="J7447" s="58">
        <f t="shared" si="1971"/>
        <v>311</v>
      </c>
      <c r="K7447" s="58">
        <f t="shared" si="1970"/>
        <v>2</v>
      </c>
      <c r="L7447" s="58">
        <f t="shared" si="1975"/>
        <v>16.29229323700277</v>
      </c>
      <c r="M7447" s="59">
        <f t="shared" si="1976"/>
        <v>0.8722048872833793</v>
      </c>
      <c r="N7447" s="59">
        <f t="shared" si="1977"/>
        <v>-166.91692669074931</v>
      </c>
      <c r="O7447" s="59">
        <f t="shared" si="1978"/>
        <v>-17.108124643328114</v>
      </c>
      <c r="P7447" s="59">
        <f t="shared" si="1979"/>
        <v>156.67703001741711</v>
      </c>
      <c r="Q7447" s="60">
        <f t="shared" si="1980"/>
        <v>-66.677030017417096</v>
      </c>
      <c r="R7447" s="59">
        <f t="shared" si="1981"/>
        <v>-146.87615132668708</v>
      </c>
      <c r="S7447" s="61">
        <f t="shared" si="1972"/>
        <v>0</v>
      </c>
      <c r="U7447" s="13">
        <f t="shared" si="1973"/>
        <v>156.67703001741711</v>
      </c>
      <c r="V7447" s="14">
        <f t="shared" si="1974"/>
        <v>-146.87615132668708</v>
      </c>
      <c r="W7447" s="7">
        <v>155.85499999999999</v>
      </c>
      <c r="X7447" s="28">
        <v>-147.87739999999999</v>
      </c>
      <c r="Y7447" s="74">
        <v>0</v>
      </c>
      <c r="Z7447" s="75">
        <v>0</v>
      </c>
      <c r="AA7447" s="33">
        <v>0</v>
      </c>
      <c r="AB7447" s="33">
        <v>0</v>
      </c>
      <c r="AC7447" s="45"/>
      <c r="AD7447" s="48">
        <f t="shared" si="1982"/>
        <v>1394.6983572088882</v>
      </c>
      <c r="AE7447" s="49">
        <f>IF(P7447&gt;90,0,AD7447*0.7^((1/cosd(P7447))^0.678))</f>
        <v>0</v>
      </c>
      <c r="AG7447" s="81">
        <f t="shared" si="1983"/>
        <v>0</v>
      </c>
      <c r="AH7447" s="82">
        <f t="shared" si="1984"/>
        <v>0</v>
      </c>
      <c r="AI7447" s="81">
        <f t="shared" si="1985"/>
        <v>0</v>
      </c>
      <c r="AJ7447" s="82">
        <f t="shared" si="1986"/>
        <v>0</v>
      </c>
    </row>
    <row r="7448" spans="9:36" ht="23.5" x14ac:dyDescent="0.35">
      <c r="I7448" s="57" t="s">
        <v>7459</v>
      </c>
      <c r="J7448" s="58">
        <f t="shared" si="1971"/>
        <v>311</v>
      </c>
      <c r="K7448" s="58">
        <f t="shared" si="1970"/>
        <v>3</v>
      </c>
      <c r="L7448" s="58">
        <f t="shared" si="1975"/>
        <v>16.29229323700277</v>
      </c>
      <c r="M7448" s="59">
        <f t="shared" si="1976"/>
        <v>1.8722048872833792</v>
      </c>
      <c r="N7448" s="59">
        <f t="shared" si="1977"/>
        <v>-151.91692669074931</v>
      </c>
      <c r="O7448" s="59">
        <f t="shared" si="1978"/>
        <v>-17.108124643328114</v>
      </c>
      <c r="P7448" s="59">
        <f t="shared" si="1979"/>
        <v>148.05925071611608</v>
      </c>
      <c r="Q7448" s="60">
        <f t="shared" si="1980"/>
        <v>-58.059250716116082</v>
      </c>
      <c r="R7448" s="59">
        <f t="shared" si="1981"/>
        <v>-121.73989509639887</v>
      </c>
      <c r="S7448" s="61">
        <f t="shared" si="1972"/>
        <v>0</v>
      </c>
      <c r="U7448" s="13">
        <f t="shared" si="1973"/>
        <v>148.05925071611608</v>
      </c>
      <c r="V7448" s="14">
        <f t="shared" si="1974"/>
        <v>-121.73989509639887</v>
      </c>
      <c r="W7448" s="7">
        <v>147.41</v>
      </c>
      <c r="X7448" s="28">
        <v>-122.91679999999999</v>
      </c>
      <c r="Y7448" s="74">
        <v>0</v>
      </c>
      <c r="Z7448" s="75">
        <v>0</v>
      </c>
      <c r="AA7448" s="33">
        <v>0</v>
      </c>
      <c r="AB7448" s="33">
        <v>0</v>
      </c>
      <c r="AC7448" s="45"/>
      <c r="AD7448" s="48">
        <f t="shared" si="1982"/>
        <v>1394.6983572088882</v>
      </c>
      <c r="AE7448" s="49">
        <f>IF(P7448&gt;90,0,AD7448*0.7^((1/cosd(P7448))^0.678))</f>
        <v>0</v>
      </c>
      <c r="AG7448" s="81">
        <f t="shared" si="1983"/>
        <v>0</v>
      </c>
      <c r="AH7448" s="82">
        <f t="shared" si="1984"/>
        <v>0</v>
      </c>
      <c r="AI7448" s="81">
        <f t="shared" si="1985"/>
        <v>0</v>
      </c>
      <c r="AJ7448" s="82">
        <f t="shared" si="1986"/>
        <v>0</v>
      </c>
    </row>
    <row r="7449" spans="9:36" ht="23.5" x14ac:dyDescent="0.35">
      <c r="I7449" s="57" t="s">
        <v>7460</v>
      </c>
      <c r="J7449" s="58">
        <f t="shared" si="1971"/>
        <v>311</v>
      </c>
      <c r="K7449" s="58">
        <f t="shared" si="1970"/>
        <v>4</v>
      </c>
      <c r="L7449" s="58">
        <f t="shared" si="1975"/>
        <v>16.29229323700277</v>
      </c>
      <c r="M7449" s="59">
        <f t="shared" si="1976"/>
        <v>2.8722048872833792</v>
      </c>
      <c r="N7449" s="59">
        <f t="shared" si="1977"/>
        <v>-136.91692669074931</v>
      </c>
      <c r="O7449" s="59">
        <f t="shared" si="1978"/>
        <v>-17.108124643328114</v>
      </c>
      <c r="P7449" s="59">
        <f t="shared" si="1979"/>
        <v>137.15928064749616</v>
      </c>
      <c r="Q7449" s="60">
        <f t="shared" si="1980"/>
        <v>-47.159280647496146</v>
      </c>
      <c r="R7449" s="59">
        <f t="shared" si="1981"/>
        <v>-106.2392672962759</v>
      </c>
      <c r="S7449" s="61">
        <f t="shared" si="1972"/>
        <v>0</v>
      </c>
      <c r="U7449" s="13">
        <f t="shared" si="1973"/>
        <v>137.15928064749616</v>
      </c>
      <c r="V7449" s="14">
        <f t="shared" si="1974"/>
        <v>-106.2392672962759</v>
      </c>
      <c r="W7449" s="7">
        <v>136.613</v>
      </c>
      <c r="X7449" s="28">
        <v>-107.26900000000001</v>
      </c>
      <c r="Y7449" s="74">
        <v>0</v>
      </c>
      <c r="Z7449" s="75">
        <v>0</v>
      </c>
      <c r="AA7449" s="33">
        <v>0</v>
      </c>
      <c r="AB7449" s="33">
        <v>0</v>
      </c>
      <c r="AC7449" s="45"/>
      <c r="AD7449" s="48">
        <f t="shared" si="1982"/>
        <v>1394.6983572088882</v>
      </c>
      <c r="AE7449" s="49">
        <f>IF(P7449&gt;90,0,AD7449*0.7^((1/cosd(P7449))^0.678))</f>
        <v>0</v>
      </c>
      <c r="AG7449" s="81">
        <f t="shared" si="1983"/>
        <v>0</v>
      </c>
      <c r="AH7449" s="82">
        <f t="shared" si="1984"/>
        <v>0</v>
      </c>
      <c r="AI7449" s="81">
        <f t="shared" si="1985"/>
        <v>0</v>
      </c>
      <c r="AJ7449" s="82">
        <f t="shared" si="1986"/>
        <v>0</v>
      </c>
    </row>
    <row r="7450" spans="9:36" ht="23.5" x14ac:dyDescent="0.35">
      <c r="I7450" s="57" t="s">
        <v>7461</v>
      </c>
      <c r="J7450" s="58">
        <f t="shared" si="1971"/>
        <v>311</v>
      </c>
      <c r="K7450" s="58">
        <f t="shared" si="1970"/>
        <v>5</v>
      </c>
      <c r="L7450" s="58">
        <f t="shared" si="1975"/>
        <v>16.29229323700277</v>
      </c>
      <c r="M7450" s="59">
        <f t="shared" si="1976"/>
        <v>3.8722048872833792</v>
      </c>
      <c r="N7450" s="59">
        <f t="shared" si="1977"/>
        <v>-121.91692669074931</v>
      </c>
      <c r="O7450" s="59">
        <f t="shared" si="1978"/>
        <v>-17.108124643328114</v>
      </c>
      <c r="P7450" s="59">
        <f t="shared" si="1979"/>
        <v>125.45772164186795</v>
      </c>
      <c r="Q7450" s="60">
        <f t="shared" si="1980"/>
        <v>-35.457721641867963</v>
      </c>
      <c r="R7450" s="59">
        <f t="shared" si="1981"/>
        <v>-95.14922613223294</v>
      </c>
      <c r="S7450" s="61">
        <f t="shared" si="1972"/>
        <v>0</v>
      </c>
      <c r="U7450" s="13">
        <f t="shared" si="1973"/>
        <v>125.45772164186795</v>
      </c>
      <c r="V7450" s="14">
        <f t="shared" si="1974"/>
        <v>-95.14922613223294</v>
      </c>
      <c r="W7450" s="7">
        <v>124.95699999999999</v>
      </c>
      <c r="X7450" s="28">
        <v>-96.032899999999998</v>
      </c>
      <c r="Y7450" s="74">
        <v>0</v>
      </c>
      <c r="Z7450" s="75">
        <v>0</v>
      </c>
      <c r="AA7450" s="33">
        <v>0</v>
      </c>
      <c r="AB7450" s="33">
        <v>0</v>
      </c>
      <c r="AC7450" s="45"/>
      <c r="AD7450" s="48">
        <f t="shared" si="1982"/>
        <v>1394.6983572088882</v>
      </c>
      <c r="AE7450" s="49">
        <f>IF(P7450&gt;90,0,AD7450*0.7^((1/cosd(P7450))^0.678))</f>
        <v>0</v>
      </c>
      <c r="AG7450" s="81">
        <f t="shared" si="1983"/>
        <v>0</v>
      </c>
      <c r="AH7450" s="82">
        <f t="shared" si="1984"/>
        <v>0</v>
      </c>
      <c r="AI7450" s="81">
        <f t="shared" si="1985"/>
        <v>0</v>
      </c>
      <c r="AJ7450" s="82">
        <f t="shared" si="1986"/>
        <v>0</v>
      </c>
    </row>
    <row r="7451" spans="9:36" ht="23.5" x14ac:dyDescent="0.35">
      <c r="I7451" s="57" t="s">
        <v>7462</v>
      </c>
      <c r="J7451" s="58">
        <f t="shared" si="1971"/>
        <v>311</v>
      </c>
      <c r="K7451" s="58">
        <f t="shared" si="1970"/>
        <v>6</v>
      </c>
      <c r="L7451" s="58">
        <f t="shared" si="1975"/>
        <v>16.29229323700277</v>
      </c>
      <c r="M7451" s="59">
        <f t="shared" si="1976"/>
        <v>4.8722048872833792</v>
      </c>
      <c r="N7451" s="59">
        <f t="shared" si="1977"/>
        <v>-106.91692669074931</v>
      </c>
      <c r="O7451" s="59">
        <f t="shared" si="1978"/>
        <v>-17.108124643328114</v>
      </c>
      <c r="P7451" s="59">
        <f t="shared" si="1979"/>
        <v>113.55304805113317</v>
      </c>
      <c r="Q7451" s="60">
        <f t="shared" si="1980"/>
        <v>-23.553048051133167</v>
      </c>
      <c r="R7451" s="59">
        <f t="shared" si="1981"/>
        <v>-85.943265405318101</v>
      </c>
      <c r="S7451" s="61">
        <f t="shared" si="1972"/>
        <v>0</v>
      </c>
      <c r="U7451" s="13">
        <f t="shared" si="1973"/>
        <v>113.55304805113317</v>
      </c>
      <c r="V7451" s="14">
        <f t="shared" si="1974"/>
        <v>-85.943265405318101</v>
      </c>
      <c r="W7451" s="7">
        <v>113.063</v>
      </c>
      <c r="X7451" s="28">
        <v>-86.7209</v>
      </c>
      <c r="Y7451" s="74">
        <v>0</v>
      </c>
      <c r="Z7451" s="75">
        <v>0</v>
      </c>
      <c r="AA7451" s="33">
        <v>0</v>
      </c>
      <c r="AB7451" s="33">
        <v>0</v>
      </c>
      <c r="AC7451" s="45"/>
      <c r="AD7451" s="48">
        <f t="shared" si="1982"/>
        <v>1394.6983572088882</v>
      </c>
      <c r="AE7451" s="49">
        <f>IF(P7451&gt;90,0,AD7451*0.7^((1/cosd(P7451))^0.678))</f>
        <v>0</v>
      </c>
      <c r="AG7451" s="81">
        <f t="shared" si="1983"/>
        <v>0</v>
      </c>
      <c r="AH7451" s="82">
        <f t="shared" si="1984"/>
        <v>0</v>
      </c>
      <c r="AI7451" s="81">
        <f t="shared" si="1985"/>
        <v>0</v>
      </c>
      <c r="AJ7451" s="82">
        <f t="shared" si="1986"/>
        <v>0</v>
      </c>
    </row>
    <row r="7452" spans="9:36" ht="23.5" x14ac:dyDescent="0.35">
      <c r="I7452" s="57" t="s">
        <v>7463</v>
      </c>
      <c r="J7452" s="58">
        <f t="shared" si="1971"/>
        <v>311</v>
      </c>
      <c r="K7452" s="58">
        <f t="shared" si="1970"/>
        <v>7</v>
      </c>
      <c r="L7452" s="58">
        <f t="shared" si="1975"/>
        <v>16.29229323700277</v>
      </c>
      <c r="M7452" s="59">
        <f t="shared" si="1976"/>
        <v>5.8722048872833792</v>
      </c>
      <c r="N7452" s="59">
        <f t="shared" si="1977"/>
        <v>-91.916926690749307</v>
      </c>
      <c r="O7452" s="59">
        <f t="shared" si="1978"/>
        <v>-17.108124643328114</v>
      </c>
      <c r="P7452" s="59">
        <f t="shared" si="1979"/>
        <v>101.77304872146635</v>
      </c>
      <c r="Q7452" s="60">
        <f t="shared" si="1980"/>
        <v>-11.773048721466365</v>
      </c>
      <c r="R7452" s="59">
        <f t="shared" si="1981"/>
        <v>-77.354360180691145</v>
      </c>
      <c r="S7452" s="61">
        <f t="shared" si="1972"/>
        <v>0</v>
      </c>
      <c r="U7452" s="13">
        <f t="shared" si="1973"/>
        <v>101.77304872146635</v>
      </c>
      <c r="V7452" s="14">
        <f t="shared" si="1974"/>
        <v>-77.354360180691145</v>
      </c>
      <c r="W7452" s="7">
        <v>101.26900000000001</v>
      </c>
      <c r="X7452" s="28">
        <v>-78.058000000000007</v>
      </c>
      <c r="Y7452" s="74">
        <v>0</v>
      </c>
      <c r="Z7452" s="75">
        <v>0</v>
      </c>
      <c r="AA7452" s="33">
        <v>0</v>
      </c>
      <c r="AB7452" s="33">
        <v>0</v>
      </c>
      <c r="AC7452" s="45"/>
      <c r="AD7452" s="48">
        <f t="shared" si="1982"/>
        <v>1394.6983572088882</v>
      </c>
      <c r="AE7452" s="49">
        <f>IF(P7452&gt;90,0,AD7452*0.7^((1/cosd(P7452))^0.678))</f>
        <v>0</v>
      </c>
      <c r="AG7452" s="81">
        <f t="shared" si="1983"/>
        <v>0</v>
      </c>
      <c r="AH7452" s="82">
        <f t="shared" si="1984"/>
        <v>0</v>
      </c>
      <c r="AI7452" s="81">
        <f t="shared" si="1985"/>
        <v>0</v>
      </c>
      <c r="AJ7452" s="82">
        <f t="shared" si="1986"/>
        <v>0</v>
      </c>
    </row>
    <row r="7453" spans="9:36" ht="23.5" x14ac:dyDescent="0.35">
      <c r="I7453" s="57" t="s">
        <v>7464</v>
      </c>
      <c r="J7453" s="58">
        <f t="shared" si="1971"/>
        <v>311</v>
      </c>
      <c r="K7453" s="58">
        <f t="shared" si="1970"/>
        <v>8</v>
      </c>
      <c r="L7453" s="58">
        <f t="shared" si="1975"/>
        <v>16.29229323700277</v>
      </c>
      <c r="M7453" s="59">
        <f t="shared" si="1976"/>
        <v>6.8722048872833792</v>
      </c>
      <c r="N7453" s="59">
        <f t="shared" si="1977"/>
        <v>-76.916926690749307</v>
      </c>
      <c r="O7453" s="59">
        <f t="shared" si="1978"/>
        <v>-17.108124643328114</v>
      </c>
      <c r="P7453" s="59">
        <f t="shared" si="1979"/>
        <v>90.386299772095072</v>
      </c>
      <c r="Q7453" s="60">
        <f t="shared" si="1980"/>
        <v>-0.38629977209508182</v>
      </c>
      <c r="R7453" s="59">
        <f t="shared" si="1981"/>
        <v>-68.585574621820044</v>
      </c>
      <c r="S7453" s="61">
        <f t="shared" si="1972"/>
        <v>0</v>
      </c>
      <c r="U7453" s="13">
        <f t="shared" si="1973"/>
        <v>90.386299772095072</v>
      </c>
      <c r="V7453" s="14">
        <f t="shared" si="1974"/>
        <v>-68.585574621820044</v>
      </c>
      <c r="W7453" s="7">
        <v>89.393699999999995</v>
      </c>
      <c r="X7453" s="28">
        <v>-69.233999999999995</v>
      </c>
      <c r="Y7453" s="74">
        <v>0</v>
      </c>
      <c r="Z7453" s="75">
        <v>0</v>
      </c>
      <c r="AA7453" s="33">
        <v>0</v>
      </c>
      <c r="AB7453" s="33">
        <v>0</v>
      </c>
      <c r="AC7453" s="45"/>
      <c r="AD7453" s="48">
        <f t="shared" si="1982"/>
        <v>1394.6983572088882</v>
      </c>
      <c r="AE7453" s="49">
        <f>IF(P7453&gt;90,0,AD7453*0.7^((1/cosd(P7453))^0.678))</f>
        <v>0</v>
      </c>
      <c r="AG7453" s="81">
        <f t="shared" si="1983"/>
        <v>0</v>
      </c>
      <c r="AH7453" s="82">
        <f t="shared" si="1984"/>
        <v>0</v>
      </c>
      <c r="AI7453" s="81">
        <f t="shared" si="1985"/>
        <v>0</v>
      </c>
      <c r="AJ7453" s="82">
        <f t="shared" si="1986"/>
        <v>0</v>
      </c>
    </row>
    <row r="7454" spans="9:36" ht="23.5" x14ac:dyDescent="0.35">
      <c r="I7454" s="57" t="s">
        <v>7465</v>
      </c>
      <c r="J7454" s="58">
        <f t="shared" si="1971"/>
        <v>311</v>
      </c>
      <c r="K7454" s="58">
        <f t="shared" ref="K7454:K7517" si="1987">0+K7430</f>
        <v>9</v>
      </c>
      <c r="L7454" s="58">
        <f t="shared" si="1975"/>
        <v>16.29229323700277</v>
      </c>
      <c r="M7454" s="59">
        <f t="shared" si="1976"/>
        <v>7.8722048872833792</v>
      </c>
      <c r="N7454" s="59">
        <f t="shared" si="1977"/>
        <v>-61.916926690749314</v>
      </c>
      <c r="O7454" s="59">
        <f t="shared" si="1978"/>
        <v>-17.108124643328114</v>
      </c>
      <c r="P7454" s="59">
        <f t="shared" si="1979"/>
        <v>79.69796867703495</v>
      </c>
      <c r="Q7454" s="60">
        <f t="shared" si="1980"/>
        <v>10.302031322965046</v>
      </c>
      <c r="R7454" s="59">
        <f t="shared" si="1981"/>
        <v>-58.986232705014466</v>
      </c>
      <c r="S7454" s="61">
        <f t="shared" si="1972"/>
        <v>0.29753644281144143</v>
      </c>
      <c r="U7454" s="13">
        <f t="shared" si="1973"/>
        <v>79.69796867703495</v>
      </c>
      <c r="V7454" s="14">
        <f t="shared" si="1974"/>
        <v>-58.986232705014466</v>
      </c>
      <c r="W7454" s="7">
        <v>79.032799999999995</v>
      </c>
      <c r="X7454" s="28">
        <v>-59.584999999999994</v>
      </c>
      <c r="Y7454" s="74">
        <v>0.97131600030294818</v>
      </c>
      <c r="Z7454" s="75">
        <v>0.97003600000000001</v>
      </c>
      <c r="AA7454" s="33">
        <v>0.29753644281144143</v>
      </c>
      <c r="AB7454" s="33">
        <v>0.35800300000000002</v>
      </c>
      <c r="AC7454" s="45"/>
      <c r="AD7454" s="48">
        <f t="shared" si="1982"/>
        <v>1394.6983572088882</v>
      </c>
      <c r="AE7454" s="49">
        <f>IF(P7454&gt;90,0,AD7454*0.7^((1/cosd(P7454))^0.678))</f>
        <v>443.474354111943</v>
      </c>
      <c r="AG7454" s="81">
        <f t="shared" si="1983"/>
        <v>430.75373587294575</v>
      </c>
      <c r="AH7454" s="82">
        <f t="shared" si="1984"/>
        <v>131.94978180056904</v>
      </c>
      <c r="AI7454" s="81">
        <f t="shared" si="1985"/>
        <v>430.18608856533274</v>
      </c>
      <c r="AJ7454" s="82">
        <f t="shared" si="1986"/>
        <v>158.76514919513792</v>
      </c>
    </row>
    <row r="7455" spans="9:36" ht="23.5" x14ac:dyDescent="0.35">
      <c r="I7455" s="57" t="s">
        <v>7466</v>
      </c>
      <c r="J7455" s="58">
        <f t="shared" ref="J7455:J7518" si="1988">1+J7431</f>
        <v>311</v>
      </c>
      <c r="K7455" s="58">
        <f t="shared" si="1987"/>
        <v>10</v>
      </c>
      <c r="L7455" s="58">
        <f t="shared" si="1975"/>
        <v>16.29229323700277</v>
      </c>
      <c r="M7455" s="59">
        <f t="shared" si="1976"/>
        <v>8.8722048872833792</v>
      </c>
      <c r="N7455" s="59">
        <f t="shared" si="1977"/>
        <v>-46.916926690749314</v>
      </c>
      <c r="O7455" s="59">
        <f t="shared" si="1978"/>
        <v>-17.108124643328114</v>
      </c>
      <c r="P7455" s="59">
        <f t="shared" si="1979"/>
        <v>70.119760008624809</v>
      </c>
      <c r="Q7455" s="60">
        <f t="shared" si="1980"/>
        <v>19.880239991375188</v>
      </c>
      <c r="R7455" s="59">
        <f t="shared" si="1981"/>
        <v>-47.926207953869486</v>
      </c>
      <c r="S7455" s="61">
        <f t="shared" si="1972"/>
        <v>0.34342726768362042</v>
      </c>
      <c r="U7455" s="13">
        <f t="shared" si="1973"/>
        <v>70.119760008624809</v>
      </c>
      <c r="V7455" s="14">
        <f t="shared" si="1974"/>
        <v>-47.926207953869486</v>
      </c>
      <c r="W7455" s="7">
        <v>69.4328</v>
      </c>
      <c r="X7455" s="28">
        <v>-48.461999999999989</v>
      </c>
      <c r="Y7455" s="74">
        <v>0.99884697635035724</v>
      </c>
      <c r="Z7455" s="75">
        <v>0.99847900000000001</v>
      </c>
      <c r="AA7455" s="33">
        <v>0.34342726768362042</v>
      </c>
      <c r="AB7455" s="33">
        <v>0.411493</v>
      </c>
      <c r="AC7455" s="45"/>
      <c r="AD7455" s="48">
        <f t="shared" si="1982"/>
        <v>1394.6983572088882</v>
      </c>
      <c r="AE7455" s="49">
        <f>IF(P7455&gt;90,0,AD7455*0.7^((1/cosd(P7455))^0.678))</f>
        <v>664.69247825779144</v>
      </c>
      <c r="AG7455" s="81">
        <f t="shared" si="1983"/>
        <v>663.92607211062057</v>
      </c>
      <c r="AH7455" s="82">
        <f t="shared" si="1984"/>
        <v>228.27352165792757</v>
      </c>
      <c r="AI7455" s="81">
        <f t="shared" si="1985"/>
        <v>663.68148099836139</v>
      </c>
      <c r="AJ7455" s="82">
        <f t="shared" si="1986"/>
        <v>273.51630195573335</v>
      </c>
    </row>
    <row r="7456" spans="9:36" ht="23.5" x14ac:dyDescent="0.35">
      <c r="I7456" s="57" t="s">
        <v>7467</v>
      </c>
      <c r="J7456" s="58">
        <f t="shared" si="1988"/>
        <v>311</v>
      </c>
      <c r="K7456" s="58">
        <f t="shared" si="1987"/>
        <v>11</v>
      </c>
      <c r="L7456" s="58">
        <f t="shared" si="1975"/>
        <v>16.29229323700277</v>
      </c>
      <c r="M7456" s="59">
        <f t="shared" si="1976"/>
        <v>9.8722048872833792</v>
      </c>
      <c r="N7456" s="59">
        <f t="shared" si="1977"/>
        <v>-31.916926690749314</v>
      </c>
      <c r="O7456" s="59">
        <f t="shared" si="1978"/>
        <v>-17.108124643328114</v>
      </c>
      <c r="P7456" s="59">
        <f t="shared" si="1979"/>
        <v>62.229861811983469</v>
      </c>
      <c r="Q7456" s="60">
        <f t="shared" si="1980"/>
        <v>27.770138188016531</v>
      </c>
      <c r="R7456" s="59">
        <f t="shared" si="1981"/>
        <v>-34.824788487472453</v>
      </c>
      <c r="S7456" s="61">
        <f t="shared" si="1972"/>
        <v>0.4914469121109884</v>
      </c>
      <c r="U7456" s="13">
        <f t="shared" si="1973"/>
        <v>62.229861811983469</v>
      </c>
      <c r="V7456" s="14">
        <f t="shared" si="1974"/>
        <v>-34.824788487472453</v>
      </c>
      <c r="W7456" s="7">
        <v>61.491300000000003</v>
      </c>
      <c r="X7456" s="28">
        <v>-35.257000000000005</v>
      </c>
      <c r="Y7456" s="74">
        <v>0.98770772297687048</v>
      </c>
      <c r="Z7456" s="75">
        <v>0.98938800000000005</v>
      </c>
      <c r="AA7456" s="33">
        <v>0.4914469121109884</v>
      </c>
      <c r="AB7456" s="33">
        <v>0.53285700000000003</v>
      </c>
      <c r="AC7456" s="45"/>
      <c r="AD7456" s="48">
        <f t="shared" si="1982"/>
        <v>1394.6983572088882</v>
      </c>
      <c r="AE7456" s="49">
        <f>IF(P7456&gt;90,0,AD7456*0.7^((1/cosd(P7456))^0.678))</f>
        <v>766.48077112607814</v>
      </c>
      <c r="AG7456" s="81">
        <f t="shared" si="1983"/>
        <v>757.05897715449441</v>
      </c>
      <c r="AH7456" s="82">
        <f t="shared" si="1984"/>
        <v>376.68460816236035</v>
      </c>
      <c r="AI7456" s="81">
        <f t="shared" si="1985"/>
        <v>758.34687718288819</v>
      </c>
      <c r="AJ7456" s="82">
        <f t="shared" si="1986"/>
        <v>408.42464425992864</v>
      </c>
    </row>
    <row r="7457" spans="9:36" ht="23.5" x14ac:dyDescent="0.35">
      <c r="I7457" s="57" t="s">
        <v>7468</v>
      </c>
      <c r="J7457" s="58">
        <f t="shared" si="1988"/>
        <v>311</v>
      </c>
      <c r="K7457" s="58">
        <f t="shared" si="1987"/>
        <v>12</v>
      </c>
      <c r="L7457" s="58">
        <f t="shared" si="1975"/>
        <v>16.29229323700277</v>
      </c>
      <c r="M7457" s="59">
        <f t="shared" si="1976"/>
        <v>10.872204887283379</v>
      </c>
      <c r="N7457" s="59">
        <f t="shared" si="1977"/>
        <v>-16.916926690749314</v>
      </c>
      <c r="O7457" s="59">
        <f t="shared" si="1978"/>
        <v>-17.108124643328114</v>
      </c>
      <c r="P7457" s="59">
        <f t="shared" si="1979"/>
        <v>56.778981915536967</v>
      </c>
      <c r="Q7457" s="60">
        <f t="shared" si="1980"/>
        <v>33.221018084463033</v>
      </c>
      <c r="R7457" s="59">
        <f t="shared" si="1981"/>
        <v>-19.417087082041693</v>
      </c>
      <c r="S7457" s="61">
        <f t="shared" si="1972"/>
        <v>0.65624504061948186</v>
      </c>
      <c r="U7457" s="13">
        <f t="shared" si="1973"/>
        <v>56.778981915536967</v>
      </c>
      <c r="V7457" s="14">
        <f t="shared" si="1974"/>
        <v>-19.417087082041693</v>
      </c>
      <c r="W7457" s="7">
        <v>55.993299999999998</v>
      </c>
      <c r="X7457" s="28">
        <v>-19.679000000000002</v>
      </c>
      <c r="Y7457" s="74">
        <v>0.93247205746056794</v>
      </c>
      <c r="Z7457" s="75">
        <v>0.93627199999999999</v>
      </c>
      <c r="AA7457" s="33">
        <v>0.65624504061948186</v>
      </c>
      <c r="AB7457" s="33">
        <v>0.66992099999999999</v>
      </c>
      <c r="AC7457" s="45"/>
      <c r="AD7457" s="48">
        <f t="shared" si="1982"/>
        <v>1394.6983572088882</v>
      </c>
      <c r="AE7457" s="49">
        <f>IF(P7457&gt;90,0,AD7457*0.7^((1/cosd(P7457))^0.678))</f>
        <v>815.72912881671982</v>
      </c>
      <c r="AG7457" s="81">
        <f t="shared" si="1983"/>
        <v>760.64461907824341</v>
      </c>
      <c r="AH7457" s="82">
        <f t="shared" si="1984"/>
        <v>535.31819527482287</v>
      </c>
      <c r="AI7457" s="81">
        <f t="shared" si="1985"/>
        <v>763.74434289548788</v>
      </c>
      <c r="AJ7457" s="82">
        <f t="shared" si="1986"/>
        <v>546.47407370602571</v>
      </c>
    </row>
    <row r="7458" spans="9:36" ht="23.5" x14ac:dyDescent="0.35">
      <c r="I7458" s="57" t="s">
        <v>7469</v>
      </c>
      <c r="J7458" s="58">
        <f t="shared" si="1988"/>
        <v>311</v>
      </c>
      <c r="K7458" s="58">
        <f t="shared" si="1987"/>
        <v>13</v>
      </c>
      <c r="L7458" s="58">
        <f t="shared" si="1975"/>
        <v>16.29229323700277</v>
      </c>
      <c r="M7458" s="59">
        <f t="shared" si="1976"/>
        <v>11.872204887283379</v>
      </c>
      <c r="N7458" s="59">
        <f t="shared" si="1977"/>
        <v>-1.9169266907493121</v>
      </c>
      <c r="O7458" s="59">
        <f t="shared" si="1978"/>
        <v>-17.108124643328114</v>
      </c>
      <c r="P7458" s="59">
        <f t="shared" si="1979"/>
        <v>54.528027400430339</v>
      </c>
      <c r="Q7458" s="60">
        <f t="shared" si="1980"/>
        <v>35.471972599569661</v>
      </c>
      <c r="R7458" s="59">
        <f t="shared" si="1981"/>
        <v>-2.2497978677499564</v>
      </c>
      <c r="S7458" s="61">
        <f t="shared" si="1972"/>
        <v>0.80147377504956518</v>
      </c>
      <c r="U7458" s="13">
        <f t="shared" si="1973"/>
        <v>54.528027400430339</v>
      </c>
      <c r="V7458" s="14">
        <f t="shared" si="1974"/>
        <v>-2.2497978677499564</v>
      </c>
      <c r="W7458" s="7">
        <v>53.726300000000002</v>
      </c>
      <c r="X7458" s="28">
        <v>-2.2800000000000011</v>
      </c>
      <c r="Y7458" s="74">
        <v>0.83330262746515493</v>
      </c>
      <c r="Z7458" s="75">
        <v>0.832507</v>
      </c>
      <c r="AA7458" s="33">
        <v>0.80147377504956518</v>
      </c>
      <c r="AB7458" s="33">
        <v>0.80003000000000002</v>
      </c>
      <c r="AC7458" s="45"/>
      <c r="AD7458" s="48">
        <f t="shared" si="1982"/>
        <v>1394.6983572088882</v>
      </c>
      <c r="AE7458" s="49">
        <f>IF(P7458&gt;90,0,AD7458*0.7^((1/cosd(P7458))^0.678))</f>
        <v>832.63459238680832</v>
      </c>
      <c r="AG7458" s="81">
        <f t="shared" si="1983"/>
        <v>693.83659355430564</v>
      </c>
      <c r="AH7458" s="82">
        <f t="shared" si="1984"/>
        <v>667.33478999711122</v>
      </c>
      <c r="AI7458" s="81">
        <f t="shared" si="1985"/>
        <v>693.1741266041646</v>
      </c>
      <c r="AJ7458" s="82">
        <f t="shared" si="1986"/>
        <v>666.13265294721828</v>
      </c>
    </row>
    <row r="7459" spans="9:36" ht="23.5" x14ac:dyDescent="0.35">
      <c r="I7459" s="57" t="s">
        <v>7470</v>
      </c>
      <c r="J7459" s="58">
        <f t="shared" si="1988"/>
        <v>311</v>
      </c>
      <c r="K7459" s="58">
        <f t="shared" si="1987"/>
        <v>14</v>
      </c>
      <c r="L7459" s="58">
        <f t="shared" si="1975"/>
        <v>16.29229323700277</v>
      </c>
      <c r="M7459" s="59">
        <f t="shared" si="1976"/>
        <v>12.872204887283379</v>
      </c>
      <c r="N7459" s="59">
        <f t="shared" si="1977"/>
        <v>13.083073309250688</v>
      </c>
      <c r="O7459" s="59">
        <f t="shared" si="1978"/>
        <v>-17.108124643328114</v>
      </c>
      <c r="P7459" s="59">
        <f t="shared" si="1979"/>
        <v>55.873723087691815</v>
      </c>
      <c r="Q7459" s="60">
        <f t="shared" si="1980"/>
        <v>34.126276912308185</v>
      </c>
      <c r="R7459" s="59">
        <f t="shared" si="1981"/>
        <v>15.150247472208285</v>
      </c>
      <c r="S7459" s="61">
        <f t="shared" si="1972"/>
        <v>0.9111747066305419</v>
      </c>
      <c r="U7459" s="13">
        <f t="shared" si="1973"/>
        <v>55.873723087691815</v>
      </c>
      <c r="V7459" s="14">
        <f t="shared" si="1974"/>
        <v>15.150247472208285</v>
      </c>
      <c r="W7459" s="7">
        <v>55.101399999999998</v>
      </c>
      <c r="X7459" s="28">
        <v>15.354000000000013</v>
      </c>
      <c r="Y7459" s="74">
        <v>0.69606223513169685</v>
      </c>
      <c r="Z7459" s="75">
        <v>0.67730999999999997</v>
      </c>
      <c r="AA7459" s="33">
        <v>0.9111747066305419</v>
      </c>
      <c r="AB7459" s="33">
        <v>0.90811900000000001</v>
      </c>
      <c r="AC7459" s="45"/>
      <c r="AD7459" s="48">
        <f t="shared" si="1982"/>
        <v>1394.6983572088882</v>
      </c>
      <c r="AE7459" s="49">
        <f>IF(P7459&gt;90,0,AD7459*0.7^((1/cosd(P7459))^0.678))</f>
        <v>822.73782874671031</v>
      </c>
      <c r="AG7459" s="81">
        <f t="shared" si="1983"/>
        <v>572.67673200483443</v>
      </c>
      <c r="AH7459" s="82">
        <f t="shared" si="1984"/>
        <v>749.65789974213283</v>
      </c>
      <c r="AI7459" s="81">
        <f t="shared" si="1985"/>
        <v>557.24855878843437</v>
      </c>
      <c r="AJ7459" s="82">
        <f t="shared" si="1986"/>
        <v>747.14385430363382</v>
      </c>
    </row>
    <row r="7460" spans="9:36" ht="23.5" x14ac:dyDescent="0.35">
      <c r="I7460" s="57" t="s">
        <v>7471</v>
      </c>
      <c r="J7460" s="58">
        <f t="shared" si="1988"/>
        <v>311</v>
      </c>
      <c r="K7460" s="58">
        <f t="shared" si="1987"/>
        <v>15</v>
      </c>
      <c r="L7460" s="58">
        <f t="shared" si="1975"/>
        <v>16.29229323700277</v>
      </c>
      <c r="M7460" s="59">
        <f t="shared" si="1976"/>
        <v>13.872204887283379</v>
      </c>
      <c r="N7460" s="59">
        <f t="shared" si="1977"/>
        <v>28.083073309250686</v>
      </c>
      <c r="O7460" s="59">
        <f t="shared" si="1978"/>
        <v>-17.108124643328114</v>
      </c>
      <c r="P7460" s="59">
        <f t="shared" si="1979"/>
        <v>60.572186873977259</v>
      </c>
      <c r="Q7460" s="60">
        <f t="shared" si="1980"/>
        <v>29.427813126022748</v>
      </c>
      <c r="R7460" s="59">
        <f t="shared" si="1981"/>
        <v>31.102558583387314</v>
      </c>
      <c r="S7460" s="61">
        <f t="shared" si="1972"/>
        <v>0.97787395291129264</v>
      </c>
      <c r="U7460" s="13">
        <f t="shared" si="1973"/>
        <v>60.572186873977259</v>
      </c>
      <c r="V7460" s="14">
        <f t="shared" si="1974"/>
        <v>31.102558583387314</v>
      </c>
      <c r="W7460" s="7">
        <v>59.862699999999997</v>
      </c>
      <c r="X7460" s="28">
        <v>31.478000000000009</v>
      </c>
      <c r="Y7460" s="74">
        <v>0.53400783659239881</v>
      </c>
      <c r="Z7460" s="75">
        <v>0.48680400000000001</v>
      </c>
      <c r="AA7460" s="33">
        <v>0.97787395291129264</v>
      </c>
      <c r="AB7460" s="33">
        <v>0.97768600000000006</v>
      </c>
      <c r="AC7460" s="45"/>
      <c r="AD7460" s="48">
        <f t="shared" si="1982"/>
        <v>1394.6983572088882</v>
      </c>
      <c r="AE7460" s="49">
        <f>IF(P7460&gt;90,0,AD7460*0.7^((1/cosd(P7460))^0.678))</f>
        <v>782.8736033699056</v>
      </c>
      <c r="AG7460" s="81">
        <f t="shared" si="1983"/>
        <v>418.06063926085898</v>
      </c>
      <c r="AH7460" s="82">
        <f t="shared" si="1984"/>
        <v>765.55170515723705</v>
      </c>
      <c r="AI7460" s="81">
        <f t="shared" si="1985"/>
        <v>381.10600161488355</v>
      </c>
      <c r="AJ7460" s="82">
        <f t="shared" si="1986"/>
        <v>765.40456178430952</v>
      </c>
    </row>
    <row r="7461" spans="9:36" ht="23.5" x14ac:dyDescent="0.35">
      <c r="I7461" s="57" t="s">
        <v>7472</v>
      </c>
      <c r="J7461" s="58">
        <f t="shared" si="1988"/>
        <v>311</v>
      </c>
      <c r="K7461" s="58">
        <f t="shared" si="1987"/>
        <v>16</v>
      </c>
      <c r="L7461" s="58">
        <f t="shared" si="1975"/>
        <v>16.29229323700277</v>
      </c>
      <c r="M7461" s="59">
        <f t="shared" si="1976"/>
        <v>14.872204887283379</v>
      </c>
      <c r="N7461" s="59">
        <f t="shared" si="1977"/>
        <v>43.083073309250686</v>
      </c>
      <c r="O7461" s="59">
        <f t="shared" si="1978"/>
        <v>-17.108124643328114</v>
      </c>
      <c r="P7461" s="59">
        <f t="shared" si="1979"/>
        <v>67.915241731446855</v>
      </c>
      <c r="Q7461" s="60">
        <f t="shared" si="1980"/>
        <v>22.084758268553152</v>
      </c>
      <c r="R7461" s="59">
        <f t="shared" si="1981"/>
        <v>44.791229330466535</v>
      </c>
      <c r="S7461" s="61">
        <f t="shared" si="1972"/>
        <v>0.9999943000046726</v>
      </c>
      <c r="U7461" s="13">
        <f t="shared" si="1973"/>
        <v>67.915241731446855</v>
      </c>
      <c r="V7461" s="14">
        <f t="shared" si="1974"/>
        <v>44.791229330466535</v>
      </c>
      <c r="W7461" s="7">
        <v>67.274900000000002</v>
      </c>
      <c r="X7461" s="28">
        <v>45.263000000000005</v>
      </c>
      <c r="Y7461" s="74">
        <v>0.3759929362780563</v>
      </c>
      <c r="Z7461" s="75">
        <v>0.303838</v>
      </c>
      <c r="AA7461" s="33">
        <v>0.9999943000046726</v>
      </c>
      <c r="AB7461" s="33">
        <v>0.99999000000000005</v>
      </c>
      <c r="AC7461" s="45"/>
      <c r="AD7461" s="48">
        <f t="shared" si="1982"/>
        <v>1394.6983572088882</v>
      </c>
      <c r="AE7461" s="49">
        <f>IF(P7461&gt;90,0,AD7461*0.7^((1/cosd(P7461))^0.678))</f>
        <v>697.91983210235446</v>
      </c>
      <c r="AG7461" s="81">
        <f t="shared" si="1983"/>
        <v>262.41292695885232</v>
      </c>
      <c r="AH7461" s="82">
        <f t="shared" si="1984"/>
        <v>697.91585396257256</v>
      </c>
      <c r="AI7461" s="81">
        <f t="shared" si="1985"/>
        <v>212.05456594631517</v>
      </c>
      <c r="AJ7461" s="82">
        <f t="shared" si="1986"/>
        <v>697.91285290403346</v>
      </c>
    </row>
    <row r="7462" spans="9:36" ht="23.5" x14ac:dyDescent="0.35">
      <c r="I7462" s="57" t="s">
        <v>7473</v>
      </c>
      <c r="J7462" s="58">
        <f t="shared" si="1988"/>
        <v>311</v>
      </c>
      <c r="K7462" s="58">
        <f t="shared" si="1987"/>
        <v>17</v>
      </c>
      <c r="L7462" s="58">
        <f t="shared" si="1975"/>
        <v>16.29229323700277</v>
      </c>
      <c r="M7462" s="59">
        <f t="shared" si="1976"/>
        <v>15.872204887283379</v>
      </c>
      <c r="N7462" s="59">
        <f t="shared" si="1977"/>
        <v>58.083073309250686</v>
      </c>
      <c r="O7462" s="59">
        <f t="shared" si="1978"/>
        <v>-17.108124643328114</v>
      </c>
      <c r="P7462" s="59">
        <f t="shared" si="1979"/>
        <v>77.124514734474118</v>
      </c>
      <c r="Q7462" s="60">
        <f t="shared" si="1980"/>
        <v>12.875485265525889</v>
      </c>
      <c r="R7462" s="59">
        <f t="shared" si="1981"/>
        <v>56.323371913406362</v>
      </c>
      <c r="S7462" s="61">
        <f t="shared" si="1972"/>
        <v>0.98151029916224841</v>
      </c>
      <c r="U7462" s="13">
        <f t="shared" si="1973"/>
        <v>77.124514734474118</v>
      </c>
      <c r="V7462" s="14">
        <f t="shared" si="1974"/>
        <v>56.323371913406362</v>
      </c>
      <c r="W7462" s="7">
        <v>76.530799999999999</v>
      </c>
      <c r="X7462" s="28">
        <v>56.842000000000013</v>
      </c>
      <c r="Y7462" s="74">
        <v>0.29375515751672648</v>
      </c>
      <c r="Z7462" s="75">
        <v>0.27560600000000002</v>
      </c>
      <c r="AA7462" s="33">
        <v>0.98151029916224841</v>
      </c>
      <c r="AB7462" s="33">
        <v>0.97947600000000001</v>
      </c>
      <c r="AC7462" s="45"/>
      <c r="AD7462" s="48">
        <f t="shared" si="1982"/>
        <v>1394.6983572088882</v>
      </c>
      <c r="AE7462" s="49">
        <f>IF(P7462&gt;90,0,AD7462*0.7^((1/cosd(P7462))^0.678))</f>
        <v>519.7645582326918</v>
      </c>
      <c r="AG7462" s="81">
        <f t="shared" si="1983"/>
        <v>152.68351967525612</v>
      </c>
      <c r="AH7462" s="82">
        <f t="shared" si="1984"/>
        <v>510.15426704490324</v>
      </c>
      <c r="AI7462" s="81">
        <f t="shared" si="1985"/>
        <v>143.25023083627926</v>
      </c>
      <c r="AJ7462" s="82">
        <f t="shared" si="1986"/>
        <v>509.09691043952404</v>
      </c>
    </row>
    <row r="7463" spans="9:36" ht="23.5" x14ac:dyDescent="0.35">
      <c r="I7463" s="57" t="s">
        <v>7474</v>
      </c>
      <c r="J7463" s="58">
        <f t="shared" si="1988"/>
        <v>311</v>
      </c>
      <c r="K7463" s="58">
        <f t="shared" si="1987"/>
        <v>18</v>
      </c>
      <c r="L7463" s="58">
        <f t="shared" si="1975"/>
        <v>16.29229323700277</v>
      </c>
      <c r="M7463" s="59">
        <f t="shared" si="1976"/>
        <v>16.872204887283377</v>
      </c>
      <c r="N7463" s="59">
        <f t="shared" si="1977"/>
        <v>73.083073309250665</v>
      </c>
      <c r="O7463" s="59">
        <f t="shared" si="1978"/>
        <v>-17.108124643328114</v>
      </c>
      <c r="P7463" s="59">
        <f t="shared" si="1979"/>
        <v>87.574005738500219</v>
      </c>
      <c r="Q7463" s="60">
        <f t="shared" si="1980"/>
        <v>2.4259942614997754</v>
      </c>
      <c r="R7463" s="59">
        <f t="shared" si="1981"/>
        <v>66.236135484666036</v>
      </c>
      <c r="S7463" s="61">
        <f t="shared" si="1972"/>
        <v>0.9322216356054156</v>
      </c>
      <c r="U7463" s="13">
        <f t="shared" si="1973"/>
        <v>87.574005738500219</v>
      </c>
      <c r="V7463" s="14">
        <f t="shared" si="1974"/>
        <v>66.236135484666036</v>
      </c>
      <c r="W7463" s="7">
        <v>86.882499999999993</v>
      </c>
      <c r="X7463" s="28">
        <v>66.782999999999987</v>
      </c>
      <c r="Y7463" s="74">
        <v>0.36435499311494163</v>
      </c>
      <c r="Z7463" s="75">
        <v>0</v>
      </c>
      <c r="AA7463" s="33">
        <v>0.9322216356054156</v>
      </c>
      <c r="AB7463" s="33">
        <v>0</v>
      </c>
      <c r="AC7463" s="45"/>
      <c r="AD7463" s="48">
        <f t="shared" si="1982"/>
        <v>1394.6983572088882</v>
      </c>
      <c r="AE7463" s="49">
        <f>IF(P7463&gt;90,0,AD7463*0.7^((1/cosd(P7463))^0.678))</f>
        <v>66.463901396301281</v>
      </c>
      <c r="AG7463" s="81">
        <f t="shared" si="1983"/>
        <v>24.216454335641512</v>
      </c>
      <c r="AH7463" s="82">
        <f t="shared" si="1984"/>
        <v>61.959086868377049</v>
      </c>
      <c r="AI7463" s="81">
        <f t="shared" si="1985"/>
        <v>0</v>
      </c>
      <c r="AJ7463" s="82">
        <f t="shared" si="1986"/>
        <v>0</v>
      </c>
    </row>
    <row r="7464" spans="9:36" ht="23.5" x14ac:dyDescent="0.35">
      <c r="I7464" s="57" t="s">
        <v>7475</v>
      </c>
      <c r="J7464" s="58">
        <f t="shared" si="1988"/>
        <v>311</v>
      </c>
      <c r="K7464" s="58">
        <f t="shared" si="1987"/>
        <v>19</v>
      </c>
      <c r="L7464" s="58">
        <f t="shared" si="1975"/>
        <v>16.29229323700277</v>
      </c>
      <c r="M7464" s="59">
        <f t="shared" si="1976"/>
        <v>17.872204887283377</v>
      </c>
      <c r="N7464" s="59">
        <f t="shared" si="1977"/>
        <v>88.083073309250665</v>
      </c>
      <c r="O7464" s="59">
        <f t="shared" si="1978"/>
        <v>-17.108124643328114</v>
      </c>
      <c r="P7464" s="59">
        <f t="shared" si="1979"/>
        <v>98.814356606051206</v>
      </c>
      <c r="Q7464" s="60">
        <f t="shared" si="1980"/>
        <v>-8.8143566060512093</v>
      </c>
      <c r="R7464" s="59">
        <f t="shared" si="1981"/>
        <v>75.157213657572484</v>
      </c>
      <c r="S7464" s="61">
        <f t="shared" si="1972"/>
        <v>0</v>
      </c>
      <c r="U7464" s="13">
        <f t="shared" si="1973"/>
        <v>98.814356606051206</v>
      </c>
      <c r="V7464" s="14">
        <f t="shared" si="1974"/>
        <v>75.157213657572484</v>
      </c>
      <c r="W7464" s="7">
        <v>98.391300000000001</v>
      </c>
      <c r="X7464" s="28">
        <v>75.72999999999999</v>
      </c>
      <c r="Y7464" s="74">
        <v>0</v>
      </c>
      <c r="Z7464" s="75">
        <v>0</v>
      </c>
      <c r="AA7464" s="33">
        <v>0</v>
      </c>
      <c r="AB7464" s="33">
        <v>0</v>
      </c>
      <c r="AC7464" s="45"/>
      <c r="AD7464" s="48">
        <f t="shared" si="1982"/>
        <v>1394.6983572088882</v>
      </c>
      <c r="AE7464" s="49">
        <f>IF(P7464&gt;90,0,AD7464*0.7^((1/cosd(P7464))^0.678))</f>
        <v>0</v>
      </c>
      <c r="AG7464" s="81">
        <f t="shared" si="1983"/>
        <v>0</v>
      </c>
      <c r="AH7464" s="82">
        <f t="shared" si="1984"/>
        <v>0</v>
      </c>
      <c r="AI7464" s="81">
        <f t="shared" si="1985"/>
        <v>0</v>
      </c>
      <c r="AJ7464" s="82">
        <f t="shared" si="1986"/>
        <v>0</v>
      </c>
    </row>
    <row r="7465" spans="9:36" ht="23.5" x14ac:dyDescent="0.35">
      <c r="I7465" s="57" t="s">
        <v>7476</v>
      </c>
      <c r="J7465" s="58">
        <f t="shared" si="1988"/>
        <v>311</v>
      </c>
      <c r="K7465" s="58">
        <f t="shared" si="1987"/>
        <v>20</v>
      </c>
      <c r="L7465" s="58">
        <f t="shared" si="1975"/>
        <v>16.29229323700277</v>
      </c>
      <c r="M7465" s="59">
        <f t="shared" si="1976"/>
        <v>18.872204887283377</v>
      </c>
      <c r="N7465" s="59">
        <f t="shared" si="1977"/>
        <v>103.08307330925066</v>
      </c>
      <c r="O7465" s="59">
        <f t="shared" si="1978"/>
        <v>-17.108124643328114</v>
      </c>
      <c r="P7465" s="59">
        <f t="shared" si="1979"/>
        <v>110.51954490739237</v>
      </c>
      <c r="Q7465" s="60">
        <f t="shared" si="1980"/>
        <v>-20.51954490739238</v>
      </c>
      <c r="R7465" s="59">
        <f t="shared" si="1981"/>
        <v>83.725682862238372</v>
      </c>
      <c r="S7465" s="61">
        <f t="shared" si="1972"/>
        <v>0</v>
      </c>
      <c r="U7465" s="13">
        <f t="shared" si="1973"/>
        <v>110.51954490739237</v>
      </c>
      <c r="V7465" s="14">
        <f t="shared" si="1974"/>
        <v>83.725682862238372</v>
      </c>
      <c r="W7465" s="7">
        <v>110.125</v>
      </c>
      <c r="X7465" s="28">
        <v>84.33499999999998</v>
      </c>
      <c r="Y7465" s="74">
        <v>0</v>
      </c>
      <c r="Z7465" s="75">
        <v>0</v>
      </c>
      <c r="AA7465" s="33">
        <v>0</v>
      </c>
      <c r="AB7465" s="33">
        <v>0</v>
      </c>
      <c r="AC7465" s="45"/>
      <c r="AD7465" s="48">
        <f t="shared" si="1982"/>
        <v>1394.6983572088882</v>
      </c>
      <c r="AE7465" s="49">
        <f>IF(P7465&gt;90,0,AD7465*0.7^((1/cosd(P7465))^0.678))</f>
        <v>0</v>
      </c>
      <c r="AG7465" s="81">
        <f t="shared" si="1983"/>
        <v>0</v>
      </c>
      <c r="AH7465" s="82">
        <f t="shared" si="1984"/>
        <v>0</v>
      </c>
      <c r="AI7465" s="81">
        <f t="shared" si="1985"/>
        <v>0</v>
      </c>
      <c r="AJ7465" s="82">
        <f t="shared" si="1986"/>
        <v>0</v>
      </c>
    </row>
    <row r="7466" spans="9:36" ht="23.5" x14ac:dyDescent="0.35">
      <c r="I7466" s="57" t="s">
        <v>7477</v>
      </c>
      <c r="J7466" s="58">
        <f t="shared" si="1988"/>
        <v>311</v>
      </c>
      <c r="K7466" s="58">
        <f t="shared" si="1987"/>
        <v>21</v>
      </c>
      <c r="L7466" s="58">
        <f t="shared" si="1975"/>
        <v>16.29229323700277</v>
      </c>
      <c r="M7466" s="59">
        <f t="shared" si="1976"/>
        <v>19.872204887283377</v>
      </c>
      <c r="N7466" s="59">
        <f t="shared" si="1977"/>
        <v>118.08307330925066</v>
      </c>
      <c r="O7466" s="59">
        <f t="shared" si="1978"/>
        <v>-17.108124643328114</v>
      </c>
      <c r="P7466" s="59">
        <f t="shared" si="1979"/>
        <v>122.41895756715991</v>
      </c>
      <c r="Q7466" s="60">
        <f t="shared" si="1980"/>
        <v>-32.4189575671599</v>
      </c>
      <c r="R7466" s="59">
        <f t="shared" si="1981"/>
        <v>92.680642628898411</v>
      </c>
      <c r="S7466" s="61">
        <f t="shared" si="1972"/>
        <v>0</v>
      </c>
      <c r="U7466" s="13">
        <f t="shared" si="1973"/>
        <v>122.41895756715991</v>
      </c>
      <c r="V7466" s="14">
        <f t="shared" si="1974"/>
        <v>92.680642628898411</v>
      </c>
      <c r="W7466" s="7">
        <v>122.03400000000001</v>
      </c>
      <c r="X7466" s="28">
        <v>93.34699999999998</v>
      </c>
      <c r="Y7466" s="74">
        <v>0</v>
      </c>
      <c r="Z7466" s="75">
        <v>0</v>
      </c>
      <c r="AA7466" s="33">
        <v>0</v>
      </c>
      <c r="AB7466" s="33">
        <v>0</v>
      </c>
      <c r="AC7466" s="45"/>
      <c r="AD7466" s="48">
        <f t="shared" si="1982"/>
        <v>1394.6983572088882</v>
      </c>
      <c r="AE7466" s="49">
        <f>IF(P7466&gt;90,0,AD7466*0.7^((1/cosd(P7466))^0.678))</f>
        <v>0</v>
      </c>
      <c r="AG7466" s="81">
        <f t="shared" si="1983"/>
        <v>0</v>
      </c>
      <c r="AH7466" s="82">
        <f t="shared" si="1984"/>
        <v>0</v>
      </c>
      <c r="AI7466" s="81">
        <f t="shared" si="1985"/>
        <v>0</v>
      </c>
      <c r="AJ7466" s="82">
        <f t="shared" si="1986"/>
        <v>0</v>
      </c>
    </row>
    <row r="7467" spans="9:36" ht="23.5" x14ac:dyDescent="0.35">
      <c r="I7467" s="57" t="s">
        <v>7478</v>
      </c>
      <c r="J7467" s="58">
        <f t="shared" si="1988"/>
        <v>311</v>
      </c>
      <c r="K7467" s="58">
        <f t="shared" si="1987"/>
        <v>22</v>
      </c>
      <c r="L7467" s="58">
        <f t="shared" si="1975"/>
        <v>16.29229323700277</v>
      </c>
      <c r="M7467" s="59">
        <f t="shared" si="1976"/>
        <v>20.872204887283377</v>
      </c>
      <c r="N7467" s="59">
        <f t="shared" si="1977"/>
        <v>133.08307330925066</v>
      </c>
      <c r="O7467" s="59">
        <f t="shared" si="1978"/>
        <v>-17.108124643328114</v>
      </c>
      <c r="P7467" s="59">
        <f t="shared" si="1979"/>
        <v>134.21272280746794</v>
      </c>
      <c r="Q7467" s="60">
        <f t="shared" si="1980"/>
        <v>-44.212722807467955</v>
      </c>
      <c r="R7467" s="59">
        <f t="shared" si="1981"/>
        <v>103.11989738351505</v>
      </c>
      <c r="S7467" s="61">
        <f t="shared" si="1972"/>
        <v>0</v>
      </c>
      <c r="U7467" s="13">
        <f t="shared" si="1973"/>
        <v>134.21272280746794</v>
      </c>
      <c r="V7467" s="14">
        <f t="shared" si="1974"/>
        <v>103.11989738351505</v>
      </c>
      <c r="W7467" s="7">
        <v>133.81299999999999</v>
      </c>
      <c r="X7467" s="28">
        <v>103.86799999999999</v>
      </c>
      <c r="Y7467" s="74">
        <v>0</v>
      </c>
      <c r="Z7467" s="75">
        <v>0</v>
      </c>
      <c r="AA7467" s="33">
        <v>0</v>
      </c>
      <c r="AB7467" s="33">
        <v>0</v>
      </c>
      <c r="AC7467" s="45"/>
      <c r="AD7467" s="48">
        <f t="shared" si="1982"/>
        <v>1394.6983572088882</v>
      </c>
      <c r="AE7467" s="49">
        <f>IF(P7467&gt;90,0,AD7467*0.7^((1/cosd(P7467))^0.678))</f>
        <v>0</v>
      </c>
      <c r="AG7467" s="81">
        <f t="shared" si="1983"/>
        <v>0</v>
      </c>
      <c r="AH7467" s="82">
        <f t="shared" si="1984"/>
        <v>0</v>
      </c>
      <c r="AI7467" s="81">
        <f t="shared" si="1985"/>
        <v>0</v>
      </c>
      <c r="AJ7467" s="82">
        <f t="shared" si="1986"/>
        <v>0</v>
      </c>
    </row>
    <row r="7468" spans="9:36" ht="23.5" x14ac:dyDescent="0.35">
      <c r="I7468" s="57" t="s">
        <v>7479</v>
      </c>
      <c r="J7468" s="58">
        <f t="shared" si="1988"/>
        <v>311</v>
      </c>
      <c r="K7468" s="58">
        <f t="shared" si="1987"/>
        <v>23</v>
      </c>
      <c r="L7468" s="58">
        <f t="shared" si="1975"/>
        <v>16.29229323700277</v>
      </c>
      <c r="M7468" s="59">
        <f t="shared" si="1976"/>
        <v>21.872204887283377</v>
      </c>
      <c r="N7468" s="59">
        <f t="shared" si="1977"/>
        <v>148.08307330925066</v>
      </c>
      <c r="O7468" s="59">
        <f t="shared" si="1978"/>
        <v>-17.108124643328114</v>
      </c>
      <c r="P7468" s="59">
        <f t="shared" si="1979"/>
        <v>145.4058738170153</v>
      </c>
      <c r="Q7468" s="60">
        <f t="shared" si="1980"/>
        <v>-55.405873817015298</v>
      </c>
      <c r="R7468" s="59">
        <f t="shared" si="1981"/>
        <v>117.12907866555014</v>
      </c>
      <c r="S7468" s="61">
        <f t="shared" si="1972"/>
        <v>0</v>
      </c>
      <c r="U7468" s="13">
        <f t="shared" si="1973"/>
        <v>145.4058738170153</v>
      </c>
      <c r="V7468" s="14">
        <f t="shared" si="1974"/>
        <v>117.12907866555014</v>
      </c>
      <c r="W7468" s="7">
        <v>144.95699999999999</v>
      </c>
      <c r="X7468" s="28">
        <v>117.971</v>
      </c>
      <c r="Y7468" s="74">
        <v>0</v>
      </c>
      <c r="Z7468" s="75">
        <v>0</v>
      </c>
      <c r="AA7468" s="33">
        <v>0</v>
      </c>
      <c r="AB7468" s="33">
        <v>0</v>
      </c>
      <c r="AC7468" s="45"/>
      <c r="AD7468" s="48">
        <f t="shared" si="1982"/>
        <v>1394.6983572088882</v>
      </c>
      <c r="AE7468" s="49">
        <f>IF(P7468&gt;90,0,AD7468*0.7^((1/cosd(P7468))^0.678))</f>
        <v>0</v>
      </c>
      <c r="AG7468" s="81">
        <f t="shared" si="1983"/>
        <v>0</v>
      </c>
      <c r="AH7468" s="82">
        <f t="shared" si="1984"/>
        <v>0</v>
      </c>
      <c r="AI7468" s="81">
        <f t="shared" si="1985"/>
        <v>0</v>
      </c>
      <c r="AJ7468" s="82">
        <f t="shared" si="1986"/>
        <v>0</v>
      </c>
    </row>
    <row r="7469" spans="9:36" ht="23.5" x14ac:dyDescent="0.35">
      <c r="I7469" s="57" t="s">
        <v>7480</v>
      </c>
      <c r="J7469" s="58">
        <f t="shared" si="1988"/>
        <v>312</v>
      </c>
      <c r="K7469" s="58">
        <f t="shared" si="1987"/>
        <v>0</v>
      </c>
      <c r="L7469" s="58">
        <f t="shared" si="1975"/>
        <v>16.20866411740575</v>
      </c>
      <c r="M7469" s="59">
        <f t="shared" si="1976"/>
        <v>-1.1291889313765711</v>
      </c>
      <c r="N7469" s="59">
        <f t="shared" si="1977"/>
        <v>-196.93783397064857</v>
      </c>
      <c r="O7469" s="59">
        <f t="shared" si="1978"/>
        <v>-17.381656154399572</v>
      </c>
      <c r="P7469" s="59">
        <f t="shared" si="1979"/>
        <v>155.06021564787673</v>
      </c>
      <c r="Q7469" s="60">
        <f t="shared" si="1980"/>
        <v>-65.060215647876745</v>
      </c>
      <c r="R7469" s="59">
        <f t="shared" si="1981"/>
        <v>-138.74872258229971</v>
      </c>
      <c r="S7469" s="61">
        <f t="shared" si="1972"/>
        <v>0</v>
      </c>
      <c r="U7469" s="13">
        <f t="shared" si="1973"/>
        <v>155.06021564787673</v>
      </c>
      <c r="V7469" s="14">
        <f t="shared" si="1974"/>
        <v>-138.74872258229971</v>
      </c>
      <c r="W7469" s="7">
        <v>154.29499999999999</v>
      </c>
      <c r="X7469" s="28">
        <v>139.94</v>
      </c>
      <c r="Y7469" s="74">
        <v>0</v>
      </c>
      <c r="Z7469" s="75">
        <v>0</v>
      </c>
      <c r="AA7469" s="33">
        <v>0</v>
      </c>
      <c r="AB7469" s="33">
        <v>0</v>
      </c>
      <c r="AC7469" s="45"/>
      <c r="AD7469" s="48">
        <f t="shared" si="1982"/>
        <v>1395.3169420235029</v>
      </c>
      <c r="AE7469" s="49">
        <f>IF(P7469&gt;90,0,AD7469*0.7^((1/cosd(P7469))^0.678))</f>
        <v>0</v>
      </c>
      <c r="AG7469" s="81">
        <f t="shared" si="1983"/>
        <v>0</v>
      </c>
      <c r="AH7469" s="82">
        <f t="shared" si="1984"/>
        <v>0</v>
      </c>
      <c r="AI7469" s="81">
        <f t="shared" si="1985"/>
        <v>0</v>
      </c>
      <c r="AJ7469" s="82">
        <f t="shared" si="1986"/>
        <v>0</v>
      </c>
    </row>
    <row r="7470" spans="9:36" ht="23.5" x14ac:dyDescent="0.35">
      <c r="I7470" s="57" t="s">
        <v>7481</v>
      </c>
      <c r="J7470" s="58">
        <f t="shared" si="1988"/>
        <v>312</v>
      </c>
      <c r="K7470" s="58">
        <f t="shared" si="1987"/>
        <v>1</v>
      </c>
      <c r="L7470" s="58">
        <f t="shared" si="1975"/>
        <v>16.20866411740575</v>
      </c>
      <c r="M7470" s="59">
        <f t="shared" si="1976"/>
        <v>-0.12918893137657106</v>
      </c>
      <c r="N7470" s="59">
        <f t="shared" si="1977"/>
        <v>-181.93783397064857</v>
      </c>
      <c r="O7470" s="59">
        <f t="shared" si="1978"/>
        <v>-17.381656154399572</v>
      </c>
      <c r="P7470" s="59">
        <f t="shared" si="1979"/>
        <v>159.91916809218262</v>
      </c>
      <c r="Q7470" s="60">
        <f t="shared" si="1980"/>
        <v>-69.919168092182616</v>
      </c>
      <c r="R7470" s="59">
        <f t="shared" si="1981"/>
        <v>-174.60681611017748</v>
      </c>
      <c r="S7470" s="61">
        <f t="shared" si="1972"/>
        <v>0</v>
      </c>
      <c r="U7470" s="13">
        <f t="shared" si="1973"/>
        <v>159.91916809218262</v>
      </c>
      <c r="V7470" s="14">
        <f t="shared" si="1974"/>
        <v>-174.60681611017748</v>
      </c>
      <c r="W7470" s="7">
        <v>159.01599999999999</v>
      </c>
      <c r="X7470" s="28">
        <v>174.84300000000002</v>
      </c>
      <c r="Y7470" s="74">
        <v>0</v>
      </c>
      <c r="Z7470" s="75">
        <v>0</v>
      </c>
      <c r="AA7470" s="33">
        <v>0</v>
      </c>
      <c r="AB7470" s="33">
        <v>0</v>
      </c>
      <c r="AC7470" s="45"/>
      <c r="AD7470" s="48">
        <f t="shared" si="1982"/>
        <v>1395.3169420235029</v>
      </c>
      <c r="AE7470" s="49">
        <f>IF(P7470&gt;90,0,AD7470*0.7^((1/cosd(P7470))^0.678))</f>
        <v>0</v>
      </c>
      <c r="AG7470" s="81">
        <f t="shared" si="1983"/>
        <v>0</v>
      </c>
      <c r="AH7470" s="82">
        <f t="shared" si="1984"/>
        <v>0</v>
      </c>
      <c r="AI7470" s="81">
        <f t="shared" si="1985"/>
        <v>0</v>
      </c>
      <c r="AJ7470" s="82">
        <f t="shared" si="1986"/>
        <v>0</v>
      </c>
    </row>
    <row r="7471" spans="9:36" ht="23.5" x14ac:dyDescent="0.35">
      <c r="I7471" s="57" t="s">
        <v>7482</v>
      </c>
      <c r="J7471" s="58">
        <f t="shared" si="1988"/>
        <v>312</v>
      </c>
      <c r="K7471" s="58">
        <f t="shared" si="1987"/>
        <v>2</v>
      </c>
      <c r="L7471" s="58">
        <f t="shared" si="1975"/>
        <v>16.20866411740575</v>
      </c>
      <c r="M7471" s="59">
        <f t="shared" si="1976"/>
        <v>0.87081106862342894</v>
      </c>
      <c r="N7471" s="59">
        <f t="shared" si="1977"/>
        <v>-166.93783397064857</v>
      </c>
      <c r="O7471" s="59">
        <f t="shared" si="1978"/>
        <v>-17.381656154399572</v>
      </c>
      <c r="P7471" s="59">
        <f t="shared" si="1979"/>
        <v>156.92954260031374</v>
      </c>
      <c r="Q7471" s="60">
        <f t="shared" si="1980"/>
        <v>-66.929542600313766</v>
      </c>
      <c r="R7471" s="59">
        <f t="shared" si="1981"/>
        <v>-146.60441924479355</v>
      </c>
      <c r="S7471" s="61">
        <f t="shared" si="1972"/>
        <v>0</v>
      </c>
      <c r="U7471" s="13">
        <f t="shared" si="1973"/>
        <v>156.92954260031374</v>
      </c>
      <c r="V7471" s="14">
        <f t="shared" si="1974"/>
        <v>-146.60441924479355</v>
      </c>
      <c r="W7471" s="7">
        <v>156.125</v>
      </c>
      <c r="X7471" s="28">
        <v>-147.58879999999999</v>
      </c>
      <c r="Y7471" s="74">
        <v>0</v>
      </c>
      <c r="Z7471" s="75">
        <v>0</v>
      </c>
      <c r="AA7471" s="33">
        <v>0</v>
      </c>
      <c r="AB7471" s="33">
        <v>0</v>
      </c>
      <c r="AC7471" s="45"/>
      <c r="AD7471" s="48">
        <f t="shared" si="1982"/>
        <v>1395.3169420235029</v>
      </c>
      <c r="AE7471" s="49">
        <f>IF(P7471&gt;90,0,AD7471*0.7^((1/cosd(P7471))^0.678))</f>
        <v>0</v>
      </c>
      <c r="AG7471" s="81">
        <f t="shared" si="1983"/>
        <v>0</v>
      </c>
      <c r="AH7471" s="82">
        <f t="shared" si="1984"/>
        <v>0</v>
      </c>
      <c r="AI7471" s="81">
        <f t="shared" si="1985"/>
        <v>0</v>
      </c>
      <c r="AJ7471" s="82">
        <f t="shared" si="1986"/>
        <v>0</v>
      </c>
    </row>
    <row r="7472" spans="9:36" ht="23.5" x14ac:dyDescent="0.35">
      <c r="I7472" s="57" t="s">
        <v>7483</v>
      </c>
      <c r="J7472" s="58">
        <f t="shared" si="1988"/>
        <v>312</v>
      </c>
      <c r="K7472" s="58">
        <f t="shared" si="1987"/>
        <v>3</v>
      </c>
      <c r="L7472" s="58">
        <f t="shared" si="1975"/>
        <v>16.20866411740575</v>
      </c>
      <c r="M7472" s="59">
        <f t="shared" si="1976"/>
        <v>1.8708110686234289</v>
      </c>
      <c r="N7472" s="59">
        <f t="shared" si="1977"/>
        <v>-151.93783397064857</v>
      </c>
      <c r="O7472" s="59">
        <f t="shared" si="1978"/>
        <v>-17.381656154399572</v>
      </c>
      <c r="P7472" s="59">
        <f t="shared" si="1979"/>
        <v>148.26635568588932</v>
      </c>
      <c r="Q7472" s="60">
        <f t="shared" si="1980"/>
        <v>-58.266355685889316</v>
      </c>
      <c r="R7472" s="59">
        <f t="shared" si="1981"/>
        <v>-121.39905708298957</v>
      </c>
      <c r="S7472" s="61">
        <f t="shared" si="1972"/>
        <v>0</v>
      </c>
      <c r="U7472" s="13">
        <f t="shared" si="1973"/>
        <v>148.26635568588932</v>
      </c>
      <c r="V7472" s="14">
        <f t="shared" si="1974"/>
        <v>-121.39905708298957</v>
      </c>
      <c r="W7472" s="7">
        <v>147.631</v>
      </c>
      <c r="X7472" s="28">
        <v>-122.5544</v>
      </c>
      <c r="Y7472" s="74">
        <v>0</v>
      </c>
      <c r="Z7472" s="75">
        <v>0</v>
      </c>
      <c r="AA7472" s="33">
        <v>0</v>
      </c>
      <c r="AB7472" s="33">
        <v>0</v>
      </c>
      <c r="AC7472" s="45"/>
      <c r="AD7472" s="48">
        <f t="shared" si="1982"/>
        <v>1395.3169420235029</v>
      </c>
      <c r="AE7472" s="49">
        <f>IF(P7472&gt;90,0,AD7472*0.7^((1/cosd(P7472))^0.678))</f>
        <v>0</v>
      </c>
      <c r="AG7472" s="81">
        <f t="shared" si="1983"/>
        <v>0</v>
      </c>
      <c r="AH7472" s="82">
        <f t="shared" si="1984"/>
        <v>0</v>
      </c>
      <c r="AI7472" s="81">
        <f t="shared" si="1985"/>
        <v>0</v>
      </c>
      <c r="AJ7472" s="82">
        <f t="shared" si="1986"/>
        <v>0</v>
      </c>
    </row>
    <row r="7473" spans="9:36" ht="23.5" x14ac:dyDescent="0.35">
      <c r="I7473" s="57" t="s">
        <v>7484</v>
      </c>
      <c r="J7473" s="58">
        <f t="shared" si="1988"/>
        <v>312</v>
      </c>
      <c r="K7473" s="58">
        <f t="shared" si="1987"/>
        <v>4</v>
      </c>
      <c r="L7473" s="58">
        <f t="shared" si="1975"/>
        <v>16.20866411740575</v>
      </c>
      <c r="M7473" s="59">
        <f t="shared" si="1976"/>
        <v>2.8708110686234285</v>
      </c>
      <c r="N7473" s="59">
        <f t="shared" si="1977"/>
        <v>-136.93783397064857</v>
      </c>
      <c r="O7473" s="59">
        <f t="shared" si="1978"/>
        <v>-17.381656154399572</v>
      </c>
      <c r="P7473" s="59">
        <f t="shared" si="1979"/>
        <v>137.33959996474459</v>
      </c>
      <c r="Q7473" s="60">
        <f t="shared" si="1980"/>
        <v>-47.339599964744586</v>
      </c>
      <c r="R7473" s="59">
        <f t="shared" si="1981"/>
        <v>-105.93483969212768</v>
      </c>
      <c r="S7473" s="61">
        <f t="shared" si="1972"/>
        <v>0</v>
      </c>
      <c r="U7473" s="13">
        <f t="shared" si="1973"/>
        <v>137.33959996474459</v>
      </c>
      <c r="V7473" s="14">
        <f t="shared" si="1974"/>
        <v>-105.93483969212768</v>
      </c>
      <c r="W7473" s="7">
        <v>136.804</v>
      </c>
      <c r="X7473" s="28">
        <v>-106.9427</v>
      </c>
      <c r="Y7473" s="74">
        <v>0</v>
      </c>
      <c r="Z7473" s="75">
        <v>0</v>
      </c>
      <c r="AA7473" s="33">
        <v>0</v>
      </c>
      <c r="AB7473" s="33">
        <v>0</v>
      </c>
      <c r="AC7473" s="45"/>
      <c r="AD7473" s="48">
        <f t="shared" si="1982"/>
        <v>1395.3169420235029</v>
      </c>
      <c r="AE7473" s="49">
        <f>IF(P7473&gt;90,0,AD7473*0.7^((1/cosd(P7473))^0.678))</f>
        <v>0</v>
      </c>
      <c r="AG7473" s="81">
        <f t="shared" si="1983"/>
        <v>0</v>
      </c>
      <c r="AH7473" s="82">
        <f t="shared" si="1984"/>
        <v>0</v>
      </c>
      <c r="AI7473" s="81">
        <f t="shared" si="1985"/>
        <v>0</v>
      </c>
      <c r="AJ7473" s="82">
        <f t="shared" si="1986"/>
        <v>0</v>
      </c>
    </row>
    <row r="7474" spans="9:36" ht="23.5" x14ac:dyDescent="0.35">
      <c r="I7474" s="57" t="s">
        <v>7485</v>
      </c>
      <c r="J7474" s="58">
        <f t="shared" si="1988"/>
        <v>312</v>
      </c>
      <c r="K7474" s="58">
        <f t="shared" si="1987"/>
        <v>5</v>
      </c>
      <c r="L7474" s="58">
        <f t="shared" si="1975"/>
        <v>16.20866411740575</v>
      </c>
      <c r="M7474" s="59">
        <f t="shared" si="1976"/>
        <v>3.8708110686234285</v>
      </c>
      <c r="N7474" s="59">
        <f t="shared" si="1977"/>
        <v>-121.93783397064857</v>
      </c>
      <c r="O7474" s="59">
        <f t="shared" si="1978"/>
        <v>-17.381656154399572</v>
      </c>
      <c r="P7474" s="59">
        <f t="shared" si="1979"/>
        <v>125.62735003069345</v>
      </c>
      <c r="Q7474" s="60">
        <f t="shared" si="1980"/>
        <v>-35.627350030693464</v>
      </c>
      <c r="R7474" s="59">
        <f t="shared" si="1981"/>
        <v>-94.884369222165219</v>
      </c>
      <c r="S7474" s="61">
        <f t="shared" si="1972"/>
        <v>0</v>
      </c>
      <c r="U7474" s="13">
        <f t="shared" si="1973"/>
        <v>125.62735003069345</v>
      </c>
      <c r="V7474" s="14">
        <f t="shared" si="1974"/>
        <v>-94.884369222165219</v>
      </c>
      <c r="W7474" s="7">
        <v>125.136</v>
      </c>
      <c r="X7474" s="28">
        <v>-95.747500000000002</v>
      </c>
      <c r="Y7474" s="74">
        <v>0</v>
      </c>
      <c r="Z7474" s="75">
        <v>0</v>
      </c>
      <c r="AA7474" s="33">
        <v>0</v>
      </c>
      <c r="AB7474" s="33">
        <v>0</v>
      </c>
      <c r="AC7474" s="45"/>
      <c r="AD7474" s="48">
        <f t="shared" si="1982"/>
        <v>1395.3169420235029</v>
      </c>
      <c r="AE7474" s="49">
        <f>IF(P7474&gt;90,0,AD7474*0.7^((1/cosd(P7474))^0.678))</f>
        <v>0</v>
      </c>
      <c r="AG7474" s="81">
        <f t="shared" si="1983"/>
        <v>0</v>
      </c>
      <c r="AH7474" s="82">
        <f t="shared" si="1984"/>
        <v>0</v>
      </c>
      <c r="AI7474" s="81">
        <f t="shared" si="1985"/>
        <v>0</v>
      </c>
      <c r="AJ7474" s="82">
        <f t="shared" si="1986"/>
        <v>0</v>
      </c>
    </row>
    <row r="7475" spans="9:36" ht="23.5" x14ac:dyDescent="0.35">
      <c r="I7475" s="57" t="s">
        <v>7486</v>
      </c>
      <c r="J7475" s="58">
        <f t="shared" si="1988"/>
        <v>312</v>
      </c>
      <c r="K7475" s="58">
        <f t="shared" si="1987"/>
        <v>6</v>
      </c>
      <c r="L7475" s="58">
        <f t="shared" si="1975"/>
        <v>16.20866411740575</v>
      </c>
      <c r="M7475" s="59">
        <f t="shared" si="1976"/>
        <v>4.8708110686234285</v>
      </c>
      <c r="N7475" s="59">
        <f t="shared" si="1977"/>
        <v>-106.93783397064857</v>
      </c>
      <c r="O7475" s="59">
        <f t="shared" si="1978"/>
        <v>-17.381656154399572</v>
      </c>
      <c r="P7475" s="59">
        <f t="shared" si="1979"/>
        <v>113.72229835497573</v>
      </c>
      <c r="Q7475" s="60">
        <f t="shared" si="1980"/>
        <v>-23.722298354975731</v>
      </c>
      <c r="R7475" s="59">
        <f t="shared" si="1981"/>
        <v>-85.707693977250187</v>
      </c>
      <c r="S7475" s="61">
        <f t="shared" si="1972"/>
        <v>0</v>
      </c>
      <c r="U7475" s="13">
        <f t="shared" si="1973"/>
        <v>113.72229835497573</v>
      </c>
      <c r="V7475" s="14">
        <f t="shared" si="1974"/>
        <v>-85.707693977250187</v>
      </c>
      <c r="W7475" s="7">
        <v>113.24</v>
      </c>
      <c r="X7475" s="28">
        <v>-86.465999999999994</v>
      </c>
      <c r="Y7475" s="74">
        <v>0</v>
      </c>
      <c r="Z7475" s="75">
        <v>0</v>
      </c>
      <c r="AA7475" s="33">
        <v>0</v>
      </c>
      <c r="AB7475" s="33">
        <v>0</v>
      </c>
      <c r="AC7475" s="45"/>
      <c r="AD7475" s="48">
        <f t="shared" si="1982"/>
        <v>1395.3169420235029</v>
      </c>
      <c r="AE7475" s="49">
        <f>IF(P7475&gt;90,0,AD7475*0.7^((1/cosd(P7475))^0.678))</f>
        <v>0</v>
      </c>
      <c r="AG7475" s="81">
        <f t="shared" si="1983"/>
        <v>0</v>
      </c>
      <c r="AH7475" s="82">
        <f t="shared" si="1984"/>
        <v>0</v>
      </c>
      <c r="AI7475" s="81">
        <f t="shared" si="1985"/>
        <v>0</v>
      </c>
      <c r="AJ7475" s="82">
        <f t="shared" si="1986"/>
        <v>0</v>
      </c>
    </row>
    <row r="7476" spans="9:36" ht="23.5" x14ac:dyDescent="0.35">
      <c r="I7476" s="57" t="s">
        <v>7487</v>
      </c>
      <c r="J7476" s="58">
        <f t="shared" si="1988"/>
        <v>312</v>
      </c>
      <c r="K7476" s="58">
        <f t="shared" si="1987"/>
        <v>7</v>
      </c>
      <c r="L7476" s="58">
        <f t="shared" si="1975"/>
        <v>16.20866411740575</v>
      </c>
      <c r="M7476" s="59">
        <f t="shared" si="1976"/>
        <v>5.8708110686234285</v>
      </c>
      <c r="N7476" s="59">
        <f t="shared" si="1977"/>
        <v>-91.937833970648569</v>
      </c>
      <c r="O7476" s="59">
        <f t="shared" si="1978"/>
        <v>-17.381656154399572</v>
      </c>
      <c r="P7476" s="59">
        <f t="shared" si="1979"/>
        <v>101.94912855278456</v>
      </c>
      <c r="Q7476" s="60">
        <f t="shared" si="1980"/>
        <v>-11.949128552784554</v>
      </c>
      <c r="R7476" s="59">
        <f t="shared" si="1981"/>
        <v>-77.139501145664141</v>
      </c>
      <c r="S7476" s="61">
        <f t="shared" si="1972"/>
        <v>0</v>
      </c>
      <c r="U7476" s="13">
        <f t="shared" si="1973"/>
        <v>101.94912855278456</v>
      </c>
      <c r="V7476" s="14">
        <f t="shared" si="1974"/>
        <v>-77.139501145664141</v>
      </c>
      <c r="W7476" s="7">
        <v>101.453</v>
      </c>
      <c r="X7476" s="28">
        <v>-77.825000000000003</v>
      </c>
      <c r="Y7476" s="74">
        <v>0</v>
      </c>
      <c r="Z7476" s="75">
        <v>0</v>
      </c>
      <c r="AA7476" s="33">
        <v>0</v>
      </c>
      <c r="AB7476" s="33">
        <v>0</v>
      </c>
      <c r="AC7476" s="45"/>
      <c r="AD7476" s="48">
        <f t="shared" si="1982"/>
        <v>1395.3169420235029</v>
      </c>
      <c r="AE7476" s="49">
        <f>IF(P7476&gt;90,0,AD7476*0.7^((1/cosd(P7476))^0.678))</f>
        <v>0</v>
      </c>
      <c r="AG7476" s="81">
        <f t="shared" si="1983"/>
        <v>0</v>
      </c>
      <c r="AH7476" s="82">
        <f t="shared" si="1984"/>
        <v>0</v>
      </c>
      <c r="AI7476" s="81">
        <f t="shared" si="1985"/>
        <v>0</v>
      </c>
      <c r="AJ7476" s="82">
        <f t="shared" si="1986"/>
        <v>0</v>
      </c>
    </row>
    <row r="7477" spans="9:36" ht="23.5" x14ac:dyDescent="0.35">
      <c r="I7477" s="57" t="s">
        <v>7488</v>
      </c>
      <c r="J7477" s="58">
        <f t="shared" si="1988"/>
        <v>312</v>
      </c>
      <c r="K7477" s="58">
        <f t="shared" si="1987"/>
        <v>8</v>
      </c>
      <c r="L7477" s="58">
        <f t="shared" si="1975"/>
        <v>16.20866411740575</v>
      </c>
      <c r="M7477" s="59">
        <f t="shared" si="1976"/>
        <v>6.8708110686234285</v>
      </c>
      <c r="N7477" s="59">
        <f t="shared" si="1977"/>
        <v>-76.937833970648569</v>
      </c>
      <c r="O7477" s="59">
        <f t="shared" si="1978"/>
        <v>-17.381656154399572</v>
      </c>
      <c r="P7477" s="59">
        <f t="shared" si="1979"/>
        <v>90.574964106225949</v>
      </c>
      <c r="Q7477" s="60">
        <f t="shared" si="1980"/>
        <v>-0.57496410622594318</v>
      </c>
      <c r="R7477" s="59">
        <f t="shared" si="1981"/>
        <v>-68.386509864064436</v>
      </c>
      <c r="S7477" s="61">
        <f t="shared" si="1972"/>
        <v>0</v>
      </c>
      <c r="U7477" s="13">
        <f t="shared" si="1973"/>
        <v>90.574964106225949</v>
      </c>
      <c r="V7477" s="14">
        <f t="shared" si="1974"/>
        <v>-68.386509864064436</v>
      </c>
      <c r="W7477" s="7">
        <v>89.563999999999993</v>
      </c>
      <c r="X7477" s="28">
        <v>-69.016999999999996</v>
      </c>
      <c r="Y7477" s="74">
        <v>0</v>
      </c>
      <c r="Z7477" s="75">
        <v>0</v>
      </c>
      <c r="AA7477" s="33">
        <v>0</v>
      </c>
      <c r="AB7477" s="33">
        <v>0</v>
      </c>
      <c r="AC7477" s="45"/>
      <c r="AD7477" s="48">
        <f t="shared" si="1982"/>
        <v>1395.3169420235029</v>
      </c>
      <c r="AE7477" s="49">
        <f>IF(P7477&gt;90,0,AD7477*0.7^((1/cosd(P7477))^0.678))</f>
        <v>0</v>
      </c>
      <c r="AG7477" s="81">
        <f t="shared" si="1983"/>
        <v>0</v>
      </c>
      <c r="AH7477" s="82">
        <f t="shared" si="1984"/>
        <v>0</v>
      </c>
      <c r="AI7477" s="81">
        <f t="shared" si="1985"/>
        <v>0</v>
      </c>
      <c r="AJ7477" s="82">
        <f t="shared" si="1986"/>
        <v>0</v>
      </c>
    </row>
    <row r="7478" spans="9:36" ht="23.5" x14ac:dyDescent="0.35">
      <c r="I7478" s="57" t="s">
        <v>7489</v>
      </c>
      <c r="J7478" s="58">
        <f t="shared" si="1988"/>
        <v>312</v>
      </c>
      <c r="K7478" s="58">
        <f t="shared" si="1987"/>
        <v>9</v>
      </c>
      <c r="L7478" s="58">
        <f t="shared" si="1975"/>
        <v>16.20866411740575</v>
      </c>
      <c r="M7478" s="59">
        <f t="shared" si="1976"/>
        <v>7.8708110686234285</v>
      </c>
      <c r="N7478" s="59">
        <f t="shared" si="1977"/>
        <v>-61.937833970648569</v>
      </c>
      <c r="O7478" s="59">
        <f t="shared" si="1978"/>
        <v>-17.381656154399572</v>
      </c>
      <c r="P7478" s="59">
        <f t="shared" si="1979"/>
        <v>79.904175834764288</v>
      </c>
      <c r="Q7478" s="60">
        <f t="shared" si="1980"/>
        <v>10.095824165235712</v>
      </c>
      <c r="R7478" s="59">
        <f t="shared" si="1981"/>
        <v>-58.802506986524953</v>
      </c>
      <c r="S7478" s="61">
        <f t="shared" si="1972"/>
        <v>0.2930832670525001</v>
      </c>
      <c r="U7478" s="13">
        <f t="shared" si="1973"/>
        <v>79.904175834764288</v>
      </c>
      <c r="V7478" s="14">
        <f t="shared" si="1974"/>
        <v>-58.802506986524953</v>
      </c>
      <c r="W7478" s="7">
        <v>79.246799999999993</v>
      </c>
      <c r="X7478" s="28">
        <v>-59.382999999999996</v>
      </c>
      <c r="Y7478" s="74">
        <v>0.97202393290145728</v>
      </c>
      <c r="Z7478" s="75">
        <v>0.97079400000000005</v>
      </c>
      <c r="AA7478" s="33">
        <v>0.2930832670525001</v>
      </c>
      <c r="AB7478" s="33">
        <v>0.35325899999999999</v>
      </c>
      <c r="AC7478" s="45"/>
      <c r="AD7478" s="48">
        <f t="shared" si="1982"/>
        <v>1395.3169420235029</v>
      </c>
      <c r="AE7478" s="49">
        <f>IF(P7478&gt;90,0,AD7478*0.7^((1/cosd(P7478))^0.678))</f>
        <v>436.78300956692959</v>
      </c>
      <c r="AG7478" s="81">
        <f t="shared" si="1983"/>
        <v>424.56353878378172</v>
      </c>
      <c r="AH7478" s="82">
        <f t="shared" si="1984"/>
        <v>128.01379143689914</v>
      </c>
      <c r="AI7478" s="81">
        <f t="shared" si="1985"/>
        <v>424.02632498951789</v>
      </c>
      <c r="AJ7478" s="82">
        <f t="shared" si="1986"/>
        <v>154.29752917660397</v>
      </c>
    </row>
    <row r="7479" spans="9:36" ht="23.5" x14ac:dyDescent="0.35">
      <c r="I7479" s="57" t="s">
        <v>7490</v>
      </c>
      <c r="J7479" s="58">
        <f t="shared" si="1988"/>
        <v>312</v>
      </c>
      <c r="K7479" s="58">
        <f t="shared" si="1987"/>
        <v>10</v>
      </c>
      <c r="L7479" s="58">
        <f t="shared" si="1975"/>
        <v>16.20866411740575</v>
      </c>
      <c r="M7479" s="59">
        <f t="shared" si="1976"/>
        <v>8.8708110686234303</v>
      </c>
      <c r="N7479" s="59">
        <f t="shared" si="1977"/>
        <v>-46.937833970648548</v>
      </c>
      <c r="O7479" s="59">
        <f t="shared" si="1978"/>
        <v>-17.381656154399572</v>
      </c>
      <c r="P7479" s="59">
        <f t="shared" si="1979"/>
        <v>70.347392195623513</v>
      </c>
      <c r="Q7479" s="60">
        <f t="shared" si="1980"/>
        <v>19.65260780437649</v>
      </c>
      <c r="R7479" s="59">
        <f t="shared" si="1981"/>
        <v>-47.763653583496236</v>
      </c>
      <c r="S7479" s="61">
        <f t="shared" si="1972"/>
        <v>0.33936789394561356</v>
      </c>
      <c r="U7479" s="13">
        <f t="shared" si="1973"/>
        <v>70.347392195623513</v>
      </c>
      <c r="V7479" s="14">
        <f t="shared" si="1974"/>
        <v>-47.763653583496236</v>
      </c>
      <c r="W7479" s="7">
        <v>69.671199999999999</v>
      </c>
      <c r="X7479" s="28">
        <v>-48.281000000000006</v>
      </c>
      <c r="Y7479" s="74">
        <v>0.99896854679469616</v>
      </c>
      <c r="Z7479" s="75">
        <v>0.99862799999999996</v>
      </c>
      <c r="AA7479" s="33">
        <v>0.33936789394561356</v>
      </c>
      <c r="AB7479" s="33">
        <v>0.40735300000000002</v>
      </c>
      <c r="AC7479" s="45"/>
      <c r="AD7479" s="48">
        <f t="shared" si="1982"/>
        <v>1395.3169420235029</v>
      </c>
      <c r="AE7479" s="49">
        <f>IF(P7479&gt;90,0,AD7479*0.7^((1/cosd(P7479))^0.678))</f>
        <v>661.28960558913286</v>
      </c>
      <c r="AG7479" s="81">
        <f t="shared" si="1983"/>
        <v>660.60751630581387</v>
      </c>
      <c r="AH7479" s="82">
        <f t="shared" si="1984"/>
        <v>224.42046073690946</v>
      </c>
      <c r="AI7479" s="81">
        <f t="shared" si="1985"/>
        <v>660.38231625026458</v>
      </c>
      <c r="AJ7479" s="82">
        <f t="shared" si="1986"/>
        <v>269.37830470555008</v>
      </c>
    </row>
    <row r="7480" spans="9:36" ht="23.5" x14ac:dyDescent="0.35">
      <c r="I7480" s="57" t="s">
        <v>7491</v>
      </c>
      <c r="J7480" s="58">
        <f t="shared" si="1988"/>
        <v>312</v>
      </c>
      <c r="K7480" s="58">
        <f t="shared" si="1987"/>
        <v>11</v>
      </c>
      <c r="L7480" s="58">
        <f t="shared" si="1975"/>
        <v>16.20866411740575</v>
      </c>
      <c r="M7480" s="59">
        <f t="shared" si="1976"/>
        <v>9.8708110686234303</v>
      </c>
      <c r="N7480" s="59">
        <f t="shared" si="1977"/>
        <v>-31.937833970648548</v>
      </c>
      <c r="O7480" s="59">
        <f t="shared" si="1978"/>
        <v>-17.381656154399572</v>
      </c>
      <c r="P7480" s="59">
        <f t="shared" si="1979"/>
        <v>62.480135946504021</v>
      </c>
      <c r="Q7480" s="60">
        <f t="shared" si="1980"/>
        <v>27.519864053495976</v>
      </c>
      <c r="R7480" s="59">
        <f t="shared" si="1981"/>
        <v>-34.698168008670841</v>
      </c>
      <c r="S7480" s="61">
        <f t="shared" si="1972"/>
        <v>0.48851756812854158</v>
      </c>
      <c r="U7480" s="13">
        <f t="shared" si="1973"/>
        <v>62.480135946504021</v>
      </c>
      <c r="V7480" s="14">
        <f t="shared" si="1974"/>
        <v>-34.698168008670841</v>
      </c>
      <c r="W7480" s="7">
        <v>61.755200000000002</v>
      </c>
      <c r="X7480" s="28">
        <v>-35.114000000000004</v>
      </c>
      <c r="Y7480" s="74">
        <v>0.98734311703910738</v>
      </c>
      <c r="Z7480" s="75">
        <v>0.98901600000000001</v>
      </c>
      <c r="AA7480" s="33">
        <v>0.48851756812854158</v>
      </c>
      <c r="AB7480" s="33">
        <v>0.52979799999999999</v>
      </c>
      <c r="AC7480" s="45"/>
      <c r="AD7480" s="48">
        <f t="shared" si="1982"/>
        <v>1395.3169420235029</v>
      </c>
      <c r="AE7480" s="49">
        <f>IF(P7480&gt;90,0,AD7480*0.7^((1/cosd(P7480))^0.678))</f>
        <v>764.22230029655395</v>
      </c>
      <c r="AG7480" s="81">
        <f t="shared" si="1983"/>
        <v>754.54962808559628</v>
      </c>
      <c r="AH7480" s="82">
        <f t="shared" si="1984"/>
        <v>373.33601965047256</v>
      </c>
      <c r="AI7480" s="81">
        <f t="shared" si="1985"/>
        <v>755.82808255009661</v>
      </c>
      <c r="AJ7480" s="82">
        <f t="shared" si="1986"/>
        <v>404.88344625251369</v>
      </c>
    </row>
    <row r="7481" spans="9:36" ht="23.5" x14ac:dyDescent="0.35">
      <c r="I7481" s="57" t="s">
        <v>7492</v>
      </c>
      <c r="J7481" s="58">
        <f t="shared" si="1988"/>
        <v>312</v>
      </c>
      <c r="K7481" s="58">
        <f t="shared" si="1987"/>
        <v>12</v>
      </c>
      <c r="L7481" s="58">
        <f t="shared" si="1975"/>
        <v>16.20866411740575</v>
      </c>
      <c r="M7481" s="59">
        <f t="shared" si="1976"/>
        <v>10.87081106862343</v>
      </c>
      <c r="N7481" s="59">
        <f t="shared" si="1977"/>
        <v>-16.937833970648548</v>
      </c>
      <c r="O7481" s="59">
        <f t="shared" si="1978"/>
        <v>-17.381656154399572</v>
      </c>
      <c r="P7481" s="59">
        <f t="shared" si="1979"/>
        <v>57.047393703581989</v>
      </c>
      <c r="Q7481" s="60">
        <f t="shared" si="1980"/>
        <v>32.952606296418011</v>
      </c>
      <c r="R7481" s="59">
        <f t="shared" si="1981"/>
        <v>-19.34985247453762</v>
      </c>
      <c r="S7481" s="61">
        <f t="shared" si="1972"/>
        <v>0.6540760458852426</v>
      </c>
      <c r="U7481" s="13">
        <f t="shared" si="1973"/>
        <v>57.047393703581989</v>
      </c>
      <c r="V7481" s="14">
        <f t="shared" si="1974"/>
        <v>-19.34985247453762</v>
      </c>
      <c r="W7481" s="7">
        <v>56.277900000000002</v>
      </c>
      <c r="X7481" s="28">
        <v>-19.59899999999999</v>
      </c>
      <c r="Y7481" s="74">
        <v>0.93169781596211265</v>
      </c>
      <c r="Z7481" s="75">
        <v>0.93544300000000002</v>
      </c>
      <c r="AA7481" s="33">
        <v>0.6540760458852426</v>
      </c>
      <c r="AB7481" s="33">
        <v>0.66774699999999998</v>
      </c>
      <c r="AC7481" s="45"/>
      <c r="AD7481" s="48">
        <f t="shared" si="1982"/>
        <v>1395.3169420235029</v>
      </c>
      <c r="AE7481" s="49">
        <f>IF(P7481&gt;90,0,AD7481*0.7^((1/cosd(P7481))^0.678))</f>
        <v>813.95477454863908</v>
      </c>
      <c r="AG7481" s="81">
        <f t="shared" si="1983"/>
        <v>758.35988573890086</v>
      </c>
      <c r="AH7481" s="82">
        <f t="shared" si="1984"/>
        <v>532.38832046618791</v>
      </c>
      <c r="AI7481" s="81">
        <f t="shared" si="1985"/>
        <v>761.40829616810265</v>
      </c>
      <c r="AJ7481" s="82">
        <f t="shared" si="1986"/>
        <v>543.51585884053009</v>
      </c>
    </row>
    <row r="7482" spans="9:36" ht="23.5" x14ac:dyDescent="0.35">
      <c r="I7482" s="57" t="s">
        <v>7493</v>
      </c>
      <c r="J7482" s="58">
        <f t="shared" si="1988"/>
        <v>312</v>
      </c>
      <c r="K7482" s="58">
        <f t="shared" si="1987"/>
        <v>13</v>
      </c>
      <c r="L7482" s="58">
        <f t="shared" si="1975"/>
        <v>16.20866411740575</v>
      </c>
      <c r="M7482" s="59">
        <f t="shared" si="1976"/>
        <v>11.87081106862343</v>
      </c>
      <c r="N7482" s="59">
        <f t="shared" si="1977"/>
        <v>-1.9378339706485459</v>
      </c>
      <c r="O7482" s="59">
        <f t="shared" si="1978"/>
        <v>-17.381656154399572</v>
      </c>
      <c r="P7482" s="59">
        <f t="shared" si="1979"/>
        <v>54.802066180360605</v>
      </c>
      <c r="Q7482" s="60">
        <f t="shared" si="1980"/>
        <v>35.197933819639395</v>
      </c>
      <c r="R7482" s="59">
        <f t="shared" si="1981"/>
        <v>-2.2632780352633408</v>
      </c>
      <c r="S7482" s="61">
        <f t="shared" si="1972"/>
        <v>0.7998561983027086</v>
      </c>
      <c r="U7482" s="13">
        <f t="shared" si="1973"/>
        <v>54.802066180360605</v>
      </c>
      <c r="V7482" s="14">
        <f t="shared" si="1974"/>
        <v>-2.2632780352633408</v>
      </c>
      <c r="W7482" s="7">
        <v>54.018300000000004</v>
      </c>
      <c r="X7482" s="28">
        <v>-2.2870000000000061</v>
      </c>
      <c r="Y7482" s="74">
        <v>0.83214800693837754</v>
      </c>
      <c r="Z7482" s="75">
        <v>0.83132899999999998</v>
      </c>
      <c r="AA7482" s="33">
        <v>0.7998561983027086</v>
      </c>
      <c r="AB7482" s="33">
        <v>0.79847699999999999</v>
      </c>
      <c r="AC7482" s="45"/>
      <c r="AD7482" s="48">
        <f t="shared" si="1982"/>
        <v>1395.3169420235029</v>
      </c>
      <c r="AE7482" s="49">
        <f>IF(P7482&gt;90,0,AD7482*0.7^((1/cosd(P7482))^0.678))</f>
        <v>831.03625723950404</v>
      </c>
      <c r="AG7482" s="81">
        <f t="shared" si="1983"/>
        <v>691.54516515538205</v>
      </c>
      <c r="AH7482" s="82">
        <f t="shared" si="1984"/>
        <v>664.70950136730153</v>
      </c>
      <c r="AI7482" s="81">
        <f t="shared" si="1985"/>
        <v>690.86454069465969</v>
      </c>
      <c r="AJ7482" s="82">
        <f t="shared" si="1986"/>
        <v>663.56333757182745</v>
      </c>
    </row>
    <row r="7483" spans="9:36" ht="23.5" x14ac:dyDescent="0.35">
      <c r="I7483" s="57" t="s">
        <v>7494</v>
      </c>
      <c r="J7483" s="58">
        <f t="shared" si="1988"/>
        <v>312</v>
      </c>
      <c r="K7483" s="58">
        <f t="shared" si="1987"/>
        <v>14</v>
      </c>
      <c r="L7483" s="58">
        <f t="shared" si="1975"/>
        <v>16.20866411740575</v>
      </c>
      <c r="M7483" s="59">
        <f t="shared" si="1976"/>
        <v>12.87081106862343</v>
      </c>
      <c r="N7483" s="59">
        <f t="shared" si="1977"/>
        <v>13.062166029351454</v>
      </c>
      <c r="O7483" s="59">
        <f t="shared" si="1978"/>
        <v>-17.381656154399572</v>
      </c>
      <c r="P7483" s="59">
        <f t="shared" si="1979"/>
        <v>56.136423529926951</v>
      </c>
      <c r="Q7483" s="60">
        <f t="shared" si="1980"/>
        <v>33.863576470073049</v>
      </c>
      <c r="R7483" s="59">
        <f t="shared" si="1981"/>
        <v>15.055224235528369</v>
      </c>
      <c r="S7483" s="61">
        <f t="shared" si="1972"/>
        <v>0.91005385307698694</v>
      </c>
      <c r="U7483" s="13">
        <f t="shared" si="1973"/>
        <v>56.136423529926951</v>
      </c>
      <c r="V7483" s="14">
        <f t="shared" si="1974"/>
        <v>15.055224235528369</v>
      </c>
      <c r="W7483" s="7">
        <v>55.382300000000001</v>
      </c>
      <c r="X7483" s="28">
        <v>15.25800000000001</v>
      </c>
      <c r="Y7483" s="74">
        <v>0.69447329557865423</v>
      </c>
      <c r="Z7483" s="75">
        <v>0.67587299999999995</v>
      </c>
      <c r="AA7483" s="33">
        <v>0.91005385307698694</v>
      </c>
      <c r="AB7483" s="33">
        <v>0.90701200000000004</v>
      </c>
      <c r="AC7483" s="45"/>
      <c r="AD7483" s="48">
        <f t="shared" si="1982"/>
        <v>1395.3169420235029</v>
      </c>
      <c r="AE7483" s="49">
        <f>IF(P7483&gt;90,0,AD7483*0.7^((1/cosd(P7483))^0.678))</f>
        <v>821.09799563235003</v>
      </c>
      <c r="AG7483" s="81">
        <f t="shared" si="1983"/>
        <v>570.23063101982552</v>
      </c>
      <c r="AH7483" s="82">
        <f t="shared" si="1984"/>
        <v>747.24339467901109</v>
      </c>
      <c r="AI7483" s="81">
        <f t="shared" si="1985"/>
        <v>554.95796560202325</v>
      </c>
      <c r="AJ7483" s="82">
        <f t="shared" si="1986"/>
        <v>744.74573521448906</v>
      </c>
    </row>
    <row r="7484" spans="9:36" ht="23.5" x14ac:dyDescent="0.35">
      <c r="I7484" s="57" t="s">
        <v>7495</v>
      </c>
      <c r="J7484" s="58">
        <f t="shared" si="1988"/>
        <v>312</v>
      </c>
      <c r="K7484" s="58">
        <f t="shared" si="1987"/>
        <v>15</v>
      </c>
      <c r="L7484" s="58">
        <f t="shared" si="1975"/>
        <v>16.20866411740575</v>
      </c>
      <c r="M7484" s="59">
        <f t="shared" si="1976"/>
        <v>13.87081106862343</v>
      </c>
      <c r="N7484" s="59">
        <f t="shared" si="1977"/>
        <v>28.062166029351452</v>
      </c>
      <c r="O7484" s="59">
        <f t="shared" si="1978"/>
        <v>-17.381656154399572</v>
      </c>
      <c r="P7484" s="59">
        <f t="shared" si="1979"/>
        <v>60.810736095471491</v>
      </c>
      <c r="Q7484" s="60">
        <f t="shared" si="1980"/>
        <v>29.189263904528502</v>
      </c>
      <c r="R7484" s="59">
        <f t="shared" si="1981"/>
        <v>30.947370185191438</v>
      </c>
      <c r="S7484" s="61">
        <f t="shared" si="1972"/>
        <v>0.97727420304224155</v>
      </c>
      <c r="U7484" s="13">
        <f t="shared" si="1973"/>
        <v>60.810736095471491</v>
      </c>
      <c r="V7484" s="14">
        <f t="shared" si="1974"/>
        <v>30.947370185191438</v>
      </c>
      <c r="W7484" s="7">
        <v>60.118400000000001</v>
      </c>
      <c r="X7484" s="28">
        <v>31.316000000000003</v>
      </c>
      <c r="Y7484" s="74">
        <v>0.53177307256840189</v>
      </c>
      <c r="Z7484" s="75">
        <v>0.484879</v>
      </c>
      <c r="AA7484" s="33">
        <v>0.97727420304224155</v>
      </c>
      <c r="AB7484" s="33">
        <v>0.97706400000000004</v>
      </c>
      <c r="AC7484" s="45"/>
      <c r="AD7484" s="48">
        <f t="shared" si="1982"/>
        <v>1395.3169420235029</v>
      </c>
      <c r="AE7484" s="49">
        <f>IF(P7484&gt;90,0,AD7484*0.7^((1/cosd(P7484))^0.678))</f>
        <v>780.94412278199161</v>
      </c>
      <c r="AG7484" s="81">
        <f t="shared" si="1983"/>
        <v>415.28505567601496</v>
      </c>
      <c r="AH7484" s="82">
        <f t="shared" si="1984"/>
        <v>763.19654521229324</v>
      </c>
      <c r="AI7484" s="81">
        <f t="shared" si="1985"/>
        <v>378.6634053104093</v>
      </c>
      <c r="AJ7484" s="82">
        <f t="shared" si="1986"/>
        <v>763.03238838186394</v>
      </c>
    </row>
    <row r="7485" spans="9:36" ht="23.5" x14ac:dyDescent="0.35">
      <c r="I7485" s="57" t="s">
        <v>7496</v>
      </c>
      <c r="J7485" s="58">
        <f t="shared" si="1988"/>
        <v>312</v>
      </c>
      <c r="K7485" s="58">
        <f t="shared" si="1987"/>
        <v>16</v>
      </c>
      <c r="L7485" s="58">
        <f t="shared" si="1975"/>
        <v>16.20866411740575</v>
      </c>
      <c r="M7485" s="59">
        <f t="shared" si="1976"/>
        <v>14.87081106862343</v>
      </c>
      <c r="N7485" s="59">
        <f t="shared" si="1977"/>
        <v>43.062166029351452</v>
      </c>
      <c r="O7485" s="59">
        <f t="shared" si="1978"/>
        <v>-17.381656154399572</v>
      </c>
      <c r="P7485" s="59">
        <f t="shared" si="1979"/>
        <v>68.125376255864921</v>
      </c>
      <c r="Q7485" s="60">
        <f t="shared" si="1980"/>
        <v>21.874623744135075</v>
      </c>
      <c r="R7485" s="59">
        <f t="shared" si="1981"/>
        <v>44.601171949706085</v>
      </c>
      <c r="S7485" s="61">
        <f t="shared" si="1972"/>
        <v>0.99997913632202828</v>
      </c>
      <c r="U7485" s="13">
        <f t="shared" si="1973"/>
        <v>68.125376255864921</v>
      </c>
      <c r="V7485" s="14">
        <f t="shared" si="1974"/>
        <v>44.601171949706085</v>
      </c>
      <c r="W7485" s="7">
        <v>67.500699999999995</v>
      </c>
      <c r="X7485" s="28">
        <v>45.062999999999988</v>
      </c>
      <c r="Y7485" s="74">
        <v>0.37263280159199347</v>
      </c>
      <c r="Z7485" s="75">
        <v>0.30053400000000002</v>
      </c>
      <c r="AA7485" s="33">
        <v>0.99997913632202828</v>
      </c>
      <c r="AB7485" s="33">
        <v>0.99999899999999997</v>
      </c>
      <c r="AC7485" s="45"/>
      <c r="AD7485" s="48">
        <f t="shared" si="1982"/>
        <v>1395.3169420235029</v>
      </c>
      <c r="AE7485" s="49">
        <f>IF(P7485&gt;90,0,AD7485*0.7^((1/cosd(P7485))^0.678))</f>
        <v>695.24837542760417</v>
      </c>
      <c r="AG7485" s="81">
        <f t="shared" si="1983"/>
        <v>259.07234993787023</v>
      </c>
      <c r="AH7485" s="82">
        <f t="shared" si="1984"/>
        <v>695.23386998938895</v>
      </c>
      <c r="AI7485" s="81">
        <f t="shared" si="1985"/>
        <v>208.9457752607596</v>
      </c>
      <c r="AJ7485" s="82">
        <f t="shared" si="1986"/>
        <v>695.24768017922872</v>
      </c>
    </row>
    <row r="7486" spans="9:36" ht="23.5" x14ac:dyDescent="0.35">
      <c r="I7486" s="57" t="s">
        <v>7497</v>
      </c>
      <c r="J7486" s="58">
        <f t="shared" si="1988"/>
        <v>312</v>
      </c>
      <c r="K7486" s="58">
        <f t="shared" si="1987"/>
        <v>17</v>
      </c>
      <c r="L7486" s="58">
        <f t="shared" si="1975"/>
        <v>16.20866411740575</v>
      </c>
      <c r="M7486" s="59">
        <f t="shared" si="1976"/>
        <v>15.87081106862343</v>
      </c>
      <c r="N7486" s="59">
        <f t="shared" si="1977"/>
        <v>58.062166029351452</v>
      </c>
      <c r="O7486" s="59">
        <f t="shared" si="1978"/>
        <v>-17.381656154399572</v>
      </c>
      <c r="P7486" s="59">
        <f t="shared" si="1979"/>
        <v>77.308309946261517</v>
      </c>
      <c r="Q7486" s="60">
        <f t="shared" si="1980"/>
        <v>12.691690053738494</v>
      </c>
      <c r="R7486" s="59">
        <f t="shared" si="1981"/>
        <v>56.114635776648576</v>
      </c>
      <c r="S7486" s="61">
        <f t="shared" si="1972"/>
        <v>0.98215706310908957</v>
      </c>
      <c r="U7486" s="13">
        <f t="shared" si="1973"/>
        <v>77.308309946261517</v>
      </c>
      <c r="V7486" s="14">
        <f t="shared" si="1974"/>
        <v>56.114635776648576</v>
      </c>
      <c r="W7486" s="7">
        <v>76.728399999999993</v>
      </c>
      <c r="X7486" s="28">
        <v>56.62299999999999</v>
      </c>
      <c r="Y7486" s="74">
        <v>0.28920177204373593</v>
      </c>
      <c r="Z7486" s="75">
        <v>0.2717</v>
      </c>
      <c r="AA7486" s="33">
        <v>0.98215706310908957</v>
      </c>
      <c r="AB7486" s="33">
        <v>0.98021100000000005</v>
      </c>
      <c r="AC7486" s="45"/>
      <c r="AD7486" s="48">
        <f t="shared" si="1982"/>
        <v>1395.3169420235029</v>
      </c>
      <c r="AE7486" s="49">
        <f>IF(P7486&gt;90,0,AD7486*0.7^((1/cosd(P7486))^0.678))</f>
        <v>515.07481182557262</v>
      </c>
      <c r="AG7486" s="81">
        <f t="shared" si="1983"/>
        <v>148.96054831504944</v>
      </c>
      <c r="AH7486" s="82">
        <f t="shared" si="1984"/>
        <v>505.88436446407138</v>
      </c>
      <c r="AI7486" s="81">
        <f t="shared" si="1985"/>
        <v>139.94582637300809</v>
      </c>
      <c r="AJ7486" s="82">
        <f t="shared" si="1986"/>
        <v>504.88199637435639</v>
      </c>
    </row>
    <row r="7487" spans="9:36" ht="23.5" x14ac:dyDescent="0.35">
      <c r="I7487" s="57" t="s">
        <v>7498</v>
      </c>
      <c r="J7487" s="58">
        <f t="shared" si="1988"/>
        <v>312</v>
      </c>
      <c r="K7487" s="58">
        <f t="shared" si="1987"/>
        <v>18</v>
      </c>
      <c r="L7487" s="58">
        <f t="shared" si="1975"/>
        <v>16.20866411740575</v>
      </c>
      <c r="M7487" s="59">
        <f t="shared" si="1976"/>
        <v>16.870811068623428</v>
      </c>
      <c r="N7487" s="59">
        <f t="shared" si="1977"/>
        <v>73.062166029351431</v>
      </c>
      <c r="O7487" s="59">
        <f t="shared" si="1978"/>
        <v>-17.381656154399572</v>
      </c>
      <c r="P7487" s="59">
        <f t="shared" si="1979"/>
        <v>87.736354949995871</v>
      </c>
      <c r="Q7487" s="60">
        <f t="shared" si="1980"/>
        <v>2.2636450500041283</v>
      </c>
      <c r="R7487" s="59">
        <f t="shared" si="1981"/>
        <v>66.014905114249572</v>
      </c>
      <c r="S7487" s="61">
        <f t="shared" si="1972"/>
        <v>0.93359462342035437</v>
      </c>
      <c r="U7487" s="13">
        <f t="shared" si="1973"/>
        <v>87.736354949995871</v>
      </c>
      <c r="V7487" s="14">
        <f t="shared" si="1974"/>
        <v>66.014905114249572</v>
      </c>
      <c r="W7487" s="7">
        <v>87.050600000000003</v>
      </c>
      <c r="X7487" s="28">
        <v>66.550000000000011</v>
      </c>
      <c r="Y7487" s="74">
        <v>0.36050125368767549</v>
      </c>
      <c r="Z7487" s="75">
        <v>0</v>
      </c>
      <c r="AA7487" s="33">
        <v>0.93359462342035437</v>
      </c>
      <c r="AB7487" s="33">
        <v>0</v>
      </c>
      <c r="AC7487" s="45"/>
      <c r="AD7487" s="48">
        <f t="shared" si="1982"/>
        <v>1395.3169420235029</v>
      </c>
      <c r="AE7487" s="49">
        <f>IF(P7487&gt;90,0,AD7487*0.7^((1/cosd(P7487))^0.678))</f>
        <v>57.445436953591575</v>
      </c>
      <c r="AG7487" s="81">
        <f t="shared" si="1983"/>
        <v>20.709152040406085</v>
      </c>
      <c r="AH7487" s="82">
        <f t="shared" si="1984"/>
        <v>53.630751079906034</v>
      </c>
      <c r="AI7487" s="81">
        <f t="shared" si="1985"/>
        <v>0</v>
      </c>
      <c r="AJ7487" s="82">
        <f t="shared" si="1986"/>
        <v>0</v>
      </c>
    </row>
    <row r="7488" spans="9:36" ht="23.5" x14ac:dyDescent="0.35">
      <c r="I7488" s="57" t="s">
        <v>7499</v>
      </c>
      <c r="J7488" s="58">
        <f t="shared" si="1988"/>
        <v>312</v>
      </c>
      <c r="K7488" s="58">
        <f t="shared" si="1987"/>
        <v>19</v>
      </c>
      <c r="L7488" s="58">
        <f t="shared" si="1975"/>
        <v>16.20866411740575</v>
      </c>
      <c r="M7488" s="59">
        <f t="shared" si="1976"/>
        <v>17.870811068623428</v>
      </c>
      <c r="N7488" s="59">
        <f t="shared" si="1977"/>
        <v>88.062166029351431</v>
      </c>
      <c r="O7488" s="59">
        <f t="shared" si="1978"/>
        <v>-17.381656154399572</v>
      </c>
      <c r="P7488" s="59">
        <f t="shared" si="1979"/>
        <v>98.961061123499078</v>
      </c>
      <c r="Q7488" s="60">
        <f t="shared" si="1980"/>
        <v>-8.9610611234990802</v>
      </c>
      <c r="R7488" s="59">
        <f t="shared" si="1981"/>
        <v>74.922673563266116</v>
      </c>
      <c r="S7488" s="61">
        <f t="shared" si="1972"/>
        <v>0</v>
      </c>
      <c r="U7488" s="13">
        <f t="shared" si="1973"/>
        <v>98.961061123499078</v>
      </c>
      <c r="V7488" s="14">
        <f t="shared" si="1974"/>
        <v>74.922673563266116</v>
      </c>
      <c r="W7488" s="7">
        <v>98.551599999999993</v>
      </c>
      <c r="X7488" s="28">
        <v>75.484000000000009</v>
      </c>
      <c r="Y7488" s="74">
        <v>0</v>
      </c>
      <c r="Z7488" s="75">
        <v>0</v>
      </c>
      <c r="AA7488" s="33">
        <v>0</v>
      </c>
      <c r="AB7488" s="33">
        <v>0</v>
      </c>
      <c r="AC7488" s="45"/>
      <c r="AD7488" s="48">
        <f t="shared" si="1982"/>
        <v>1395.3169420235029</v>
      </c>
      <c r="AE7488" s="49">
        <f>IF(P7488&gt;90,0,AD7488*0.7^((1/cosd(P7488))^0.678))</f>
        <v>0</v>
      </c>
      <c r="AG7488" s="81">
        <f t="shared" si="1983"/>
        <v>0</v>
      </c>
      <c r="AH7488" s="82">
        <f t="shared" si="1984"/>
        <v>0</v>
      </c>
      <c r="AI7488" s="81">
        <f t="shared" si="1985"/>
        <v>0</v>
      </c>
      <c r="AJ7488" s="82">
        <f t="shared" si="1986"/>
        <v>0</v>
      </c>
    </row>
    <row r="7489" spans="9:36" ht="23.5" x14ac:dyDescent="0.35">
      <c r="I7489" s="57" t="s">
        <v>7500</v>
      </c>
      <c r="J7489" s="58">
        <f t="shared" si="1988"/>
        <v>312</v>
      </c>
      <c r="K7489" s="58">
        <f t="shared" si="1987"/>
        <v>20</v>
      </c>
      <c r="L7489" s="58">
        <f t="shared" si="1975"/>
        <v>16.20866411740575</v>
      </c>
      <c r="M7489" s="59">
        <f t="shared" si="1976"/>
        <v>18.870811068623428</v>
      </c>
      <c r="N7489" s="59">
        <f t="shared" si="1977"/>
        <v>103.06216602935143</v>
      </c>
      <c r="O7489" s="59">
        <f t="shared" si="1978"/>
        <v>-17.381656154399572</v>
      </c>
      <c r="P7489" s="59">
        <f t="shared" si="1979"/>
        <v>110.65692478697372</v>
      </c>
      <c r="Q7489" s="60">
        <f t="shared" si="1980"/>
        <v>-20.656924786973708</v>
      </c>
      <c r="R7489" s="59">
        <f t="shared" si="1981"/>
        <v>83.472117036140375</v>
      </c>
      <c r="S7489" s="61">
        <f t="shared" si="1972"/>
        <v>0</v>
      </c>
      <c r="U7489" s="13">
        <f t="shared" si="1973"/>
        <v>110.65692478697372</v>
      </c>
      <c r="V7489" s="14">
        <f t="shared" si="1974"/>
        <v>83.472117036140375</v>
      </c>
      <c r="W7489" s="7">
        <v>110.276</v>
      </c>
      <c r="X7489" s="28">
        <v>84.07</v>
      </c>
      <c r="Y7489" s="74">
        <v>0</v>
      </c>
      <c r="Z7489" s="75">
        <v>0</v>
      </c>
      <c r="AA7489" s="33">
        <v>0</v>
      </c>
      <c r="AB7489" s="33">
        <v>0</v>
      </c>
      <c r="AC7489" s="45"/>
      <c r="AD7489" s="48">
        <f t="shared" si="1982"/>
        <v>1395.3169420235029</v>
      </c>
      <c r="AE7489" s="49">
        <f>IF(P7489&gt;90,0,AD7489*0.7^((1/cosd(P7489))^0.678))</f>
        <v>0</v>
      </c>
      <c r="AG7489" s="81">
        <f t="shared" si="1983"/>
        <v>0</v>
      </c>
      <c r="AH7489" s="82">
        <f t="shared" si="1984"/>
        <v>0</v>
      </c>
      <c r="AI7489" s="81">
        <f t="shared" si="1985"/>
        <v>0</v>
      </c>
      <c r="AJ7489" s="82">
        <f t="shared" si="1986"/>
        <v>0</v>
      </c>
    </row>
    <row r="7490" spans="9:36" ht="23.5" x14ac:dyDescent="0.35">
      <c r="I7490" s="57" t="s">
        <v>7501</v>
      </c>
      <c r="J7490" s="58">
        <f t="shared" si="1988"/>
        <v>312</v>
      </c>
      <c r="K7490" s="58">
        <f t="shared" si="1987"/>
        <v>21</v>
      </c>
      <c r="L7490" s="58">
        <f t="shared" si="1975"/>
        <v>16.20866411740575</v>
      </c>
      <c r="M7490" s="59">
        <f t="shared" si="1976"/>
        <v>19.870811068623428</v>
      </c>
      <c r="N7490" s="59">
        <f t="shared" si="1977"/>
        <v>118.06216602935143</v>
      </c>
      <c r="O7490" s="59">
        <f t="shared" si="1978"/>
        <v>-17.381656154399572</v>
      </c>
      <c r="P7490" s="59">
        <f t="shared" si="1979"/>
        <v>122.55447903489689</v>
      </c>
      <c r="Q7490" s="60">
        <f t="shared" si="1980"/>
        <v>-32.554479034896865</v>
      </c>
      <c r="R7490" s="59">
        <f t="shared" si="1981"/>
        <v>92.39797221306128</v>
      </c>
      <c r="S7490" s="61">
        <f t="shared" si="1972"/>
        <v>0</v>
      </c>
      <c r="U7490" s="13">
        <f t="shared" si="1973"/>
        <v>122.55447903489689</v>
      </c>
      <c r="V7490" s="14">
        <f t="shared" si="1974"/>
        <v>92.39797221306128</v>
      </c>
      <c r="W7490" s="7">
        <v>122.18300000000001</v>
      </c>
      <c r="X7490" s="28">
        <v>93.052000000000021</v>
      </c>
      <c r="Y7490" s="74">
        <v>0</v>
      </c>
      <c r="Z7490" s="75">
        <v>0</v>
      </c>
      <c r="AA7490" s="33">
        <v>0</v>
      </c>
      <c r="AB7490" s="33">
        <v>0</v>
      </c>
      <c r="AC7490" s="45"/>
      <c r="AD7490" s="48">
        <f t="shared" si="1982"/>
        <v>1395.3169420235029</v>
      </c>
      <c r="AE7490" s="49">
        <f>IF(P7490&gt;90,0,AD7490*0.7^((1/cosd(P7490))^0.678))</f>
        <v>0</v>
      </c>
      <c r="AG7490" s="81">
        <f t="shared" si="1983"/>
        <v>0</v>
      </c>
      <c r="AH7490" s="82">
        <f t="shared" si="1984"/>
        <v>0</v>
      </c>
      <c r="AI7490" s="81">
        <f t="shared" si="1985"/>
        <v>0</v>
      </c>
      <c r="AJ7490" s="82">
        <f t="shared" si="1986"/>
        <v>0</v>
      </c>
    </row>
    <row r="7491" spans="9:36" ht="23.5" x14ac:dyDescent="0.35">
      <c r="I7491" s="57" t="s">
        <v>7502</v>
      </c>
      <c r="J7491" s="58">
        <f t="shared" si="1988"/>
        <v>312</v>
      </c>
      <c r="K7491" s="58">
        <f t="shared" si="1987"/>
        <v>22</v>
      </c>
      <c r="L7491" s="58">
        <f t="shared" si="1975"/>
        <v>16.20866411740575</v>
      </c>
      <c r="M7491" s="59">
        <f t="shared" si="1976"/>
        <v>20.870811068623428</v>
      </c>
      <c r="N7491" s="59">
        <f t="shared" si="1977"/>
        <v>133.06216602935143</v>
      </c>
      <c r="O7491" s="59">
        <f t="shared" si="1978"/>
        <v>-17.381656154399572</v>
      </c>
      <c r="P7491" s="59">
        <f t="shared" si="1979"/>
        <v>134.35666260388948</v>
      </c>
      <c r="Q7491" s="60">
        <f t="shared" si="1980"/>
        <v>-44.356662603889461</v>
      </c>
      <c r="R7491" s="59">
        <f t="shared" si="1981"/>
        <v>102.79379253291184</v>
      </c>
      <c r="S7491" s="61">
        <f t="shared" si="1972"/>
        <v>0</v>
      </c>
      <c r="U7491" s="13">
        <f t="shared" si="1973"/>
        <v>134.35666260388948</v>
      </c>
      <c r="V7491" s="14">
        <f t="shared" si="1974"/>
        <v>102.79379253291184</v>
      </c>
      <c r="W7491" s="7">
        <v>133.97200000000001</v>
      </c>
      <c r="X7491" s="28">
        <v>103.52999999999997</v>
      </c>
      <c r="Y7491" s="74">
        <v>0</v>
      </c>
      <c r="Z7491" s="75">
        <v>0</v>
      </c>
      <c r="AA7491" s="33">
        <v>0</v>
      </c>
      <c r="AB7491" s="33">
        <v>0</v>
      </c>
      <c r="AC7491" s="45"/>
      <c r="AD7491" s="48">
        <f t="shared" si="1982"/>
        <v>1395.3169420235029</v>
      </c>
      <c r="AE7491" s="49">
        <f>IF(P7491&gt;90,0,AD7491*0.7^((1/cosd(P7491))^0.678))</f>
        <v>0</v>
      </c>
      <c r="AG7491" s="81">
        <f t="shared" si="1983"/>
        <v>0</v>
      </c>
      <c r="AH7491" s="82">
        <f t="shared" si="1984"/>
        <v>0</v>
      </c>
      <c r="AI7491" s="81">
        <f t="shared" si="1985"/>
        <v>0</v>
      </c>
      <c r="AJ7491" s="82">
        <f t="shared" si="1986"/>
        <v>0</v>
      </c>
    </row>
    <row r="7492" spans="9:36" ht="23.5" x14ac:dyDescent="0.35">
      <c r="I7492" s="57" t="s">
        <v>7503</v>
      </c>
      <c r="J7492" s="58">
        <f t="shared" si="1988"/>
        <v>312</v>
      </c>
      <c r="K7492" s="58">
        <f t="shared" si="1987"/>
        <v>23</v>
      </c>
      <c r="L7492" s="58">
        <f t="shared" si="1975"/>
        <v>16.20866411740575</v>
      </c>
      <c r="M7492" s="59">
        <f t="shared" si="1976"/>
        <v>21.870811068623428</v>
      </c>
      <c r="N7492" s="59">
        <f t="shared" si="1977"/>
        <v>148.06216602935143</v>
      </c>
      <c r="O7492" s="59">
        <f t="shared" si="1978"/>
        <v>-17.381656154399572</v>
      </c>
      <c r="P7492" s="59">
        <f t="shared" si="1979"/>
        <v>145.57454606591119</v>
      </c>
      <c r="Q7492" s="60">
        <f t="shared" si="1980"/>
        <v>-55.574546065911179</v>
      </c>
      <c r="R7492" s="59">
        <f t="shared" si="1981"/>
        <v>116.74736346654048</v>
      </c>
      <c r="S7492" s="61">
        <f t="shared" si="1972"/>
        <v>0</v>
      </c>
      <c r="U7492" s="13">
        <f t="shared" si="1973"/>
        <v>145.57454606591119</v>
      </c>
      <c r="V7492" s="14">
        <f t="shared" si="1974"/>
        <v>116.74736346654048</v>
      </c>
      <c r="W7492" s="7">
        <v>145.14099999999999</v>
      </c>
      <c r="X7492" s="28">
        <v>117.57999999999998</v>
      </c>
      <c r="Y7492" s="74">
        <v>0</v>
      </c>
      <c r="Z7492" s="75">
        <v>0</v>
      </c>
      <c r="AA7492" s="33">
        <v>0</v>
      </c>
      <c r="AB7492" s="33">
        <v>0</v>
      </c>
      <c r="AC7492" s="45"/>
      <c r="AD7492" s="48">
        <f t="shared" si="1982"/>
        <v>1395.3169420235029</v>
      </c>
      <c r="AE7492" s="49">
        <f>IF(P7492&gt;90,0,AD7492*0.7^((1/cosd(P7492))^0.678))</f>
        <v>0</v>
      </c>
      <c r="AG7492" s="81">
        <f t="shared" si="1983"/>
        <v>0</v>
      </c>
      <c r="AH7492" s="82">
        <f t="shared" si="1984"/>
        <v>0</v>
      </c>
      <c r="AI7492" s="81">
        <f t="shared" si="1985"/>
        <v>0</v>
      </c>
      <c r="AJ7492" s="82">
        <f t="shared" si="1986"/>
        <v>0</v>
      </c>
    </row>
    <row r="7493" spans="9:36" ht="23.5" x14ac:dyDescent="0.35">
      <c r="I7493" s="57" t="s">
        <v>7504</v>
      </c>
      <c r="J7493" s="58">
        <f t="shared" si="1988"/>
        <v>313</v>
      </c>
      <c r="K7493" s="58">
        <f t="shared" si="1987"/>
        <v>0</v>
      </c>
      <c r="L7493" s="58">
        <f t="shared" si="1975"/>
        <v>16.111422135339598</v>
      </c>
      <c r="M7493" s="59">
        <f t="shared" si="1976"/>
        <v>-1.1308096310776736</v>
      </c>
      <c r="N7493" s="59">
        <f t="shared" si="1977"/>
        <v>-196.96214446616509</v>
      </c>
      <c r="O7493" s="59">
        <f t="shared" si="1978"/>
        <v>-17.650037105625593</v>
      </c>
      <c r="P7493" s="59">
        <f t="shared" si="1979"/>
        <v>155.27130268491726</v>
      </c>
      <c r="Q7493" s="60">
        <f t="shared" si="1980"/>
        <v>-65.271302684917273</v>
      </c>
      <c r="R7493" s="59">
        <f t="shared" si="1981"/>
        <v>-138.35024643829144</v>
      </c>
      <c r="S7493" s="61">
        <f t="shared" ref="S7493:S7556" si="1989">IF(Q7493&gt;0,SQRT(1-COS(RADIANS(90-P7493))^2*COS(RADIANS($D$11-R7493))^2),0)</f>
        <v>0</v>
      </c>
      <c r="U7493" s="13">
        <f t="shared" ref="U7493:U7556" si="1990">P7493</f>
        <v>155.27130268491726</v>
      </c>
      <c r="V7493" s="14">
        <f t="shared" ref="V7493:V7556" si="1991">R7493</f>
        <v>-138.35024643829144</v>
      </c>
      <c r="W7493" s="7">
        <v>154.53100000000001</v>
      </c>
      <c r="X7493" s="28">
        <v>139.54700000000003</v>
      </c>
      <c r="Y7493" s="74">
        <v>0</v>
      </c>
      <c r="Z7493" s="75">
        <v>0</v>
      </c>
      <c r="AA7493" s="33">
        <v>0</v>
      </c>
      <c r="AB7493" s="33">
        <v>0</v>
      </c>
      <c r="AC7493" s="45"/>
      <c r="AD7493" s="48">
        <f t="shared" si="1982"/>
        <v>1395.9273433421733</v>
      </c>
      <c r="AE7493" s="49">
        <f>IF(P7493&gt;90,0,AD7493*0.7^((1/cosd(P7493))^0.678))</f>
        <v>0</v>
      </c>
      <c r="AG7493" s="81">
        <f t="shared" si="1983"/>
        <v>0</v>
      </c>
      <c r="AH7493" s="82">
        <f t="shared" si="1984"/>
        <v>0</v>
      </c>
      <c r="AI7493" s="81">
        <f t="shared" si="1985"/>
        <v>0</v>
      </c>
      <c r="AJ7493" s="82">
        <f t="shared" si="1986"/>
        <v>0</v>
      </c>
    </row>
    <row r="7494" spans="9:36" ht="23.5" x14ac:dyDescent="0.35">
      <c r="I7494" s="57" t="s">
        <v>7505</v>
      </c>
      <c r="J7494" s="58">
        <f t="shared" si="1988"/>
        <v>313</v>
      </c>
      <c r="K7494" s="58">
        <f t="shared" si="1987"/>
        <v>1</v>
      </c>
      <c r="L7494" s="58">
        <f t="shared" ref="L7494:L7557" si="1992">229.18*(0.000075+0.001868*COS(RADIANS(360*(J7494-1)/365))-0.03277*SIN(RADIANS(360*(J7494-1)/365))-0.014615*COS(RADIANS(2*360*(J7494-1)/365))-0.0408*SIN(RADIANS(2*360*(J7494-1)/365)))</f>
        <v>16.111422135339598</v>
      </c>
      <c r="M7494" s="59">
        <f t="shared" ref="M7494:M7557" si="1993">K7494-($D$8-$D$7)/15+L7494/60</f>
        <v>-0.13080963107767357</v>
      </c>
      <c r="N7494" s="59">
        <f t="shared" ref="N7494:N7557" si="1994">15*(M7494-12)</f>
        <v>-181.96214446616509</v>
      </c>
      <c r="O7494" s="59">
        <f t="shared" ref="O7494:O7557" si="1995">23.45*SIN(RADIANS(360/365*(284+J7494)))</f>
        <v>-17.650037105625593</v>
      </c>
      <c r="P7494" s="59">
        <f t="shared" ref="P7494:P7557" si="1996">DEGREES(ACOS(SIN(RADIANS(O7494))*SIN(RADIANS($D$6))+COS(RADIANS(O7494))*COS(RADIANS($D$6))*COS(RADIANS(N7494))))</f>
        <v>160.18486779619343</v>
      </c>
      <c r="Q7494" s="60">
        <f t="shared" ref="Q7494:Q7557" si="1997">DEGREES(ASIN(SIN(RADIANS(O7494))*SIN(RADIANS($D$6))+COS(RADIANS(O7494))*COS(RADIANS($D$6))*COS(RADIANS(N7494))))</f>
        <v>-70.18486779619343</v>
      </c>
      <c r="R7494" s="59">
        <f t="shared" ref="R7494:R7557" si="1998">IF(N7494&lt;0,-DEGREES(ACOS((SIGN($D$6)*(SIN(RADIANS(Q7494))*SIN(RADIANS($D$6))-SIN(RADIANS(O7494)))/(COS(RADIANS(Q7494))*COS(RADIANS($D$6)))))),DEGREES(ACOS((SIGN($D$6)*(SIN(RADIANS(Q7494))*SIN(RADIANS($D$6))-SIN(RADIANS(O7494)))/(COS(RADIANS(Q7494))*COS(RADIANS($D$6)))))))</f>
        <v>-174.47673422701806</v>
      </c>
      <c r="S7494" s="61">
        <f t="shared" si="1989"/>
        <v>0</v>
      </c>
      <c r="U7494" s="13">
        <f t="shared" si="1990"/>
        <v>160.18486779619343</v>
      </c>
      <c r="V7494" s="14">
        <f t="shared" si="1991"/>
        <v>-174.47673422701806</v>
      </c>
      <c r="W7494" s="7">
        <v>159.303</v>
      </c>
      <c r="X7494" s="28">
        <v>174.73399999999998</v>
      </c>
      <c r="Y7494" s="74">
        <v>0</v>
      </c>
      <c r="Z7494" s="75">
        <v>0</v>
      </c>
      <c r="AA7494" s="33">
        <v>0</v>
      </c>
      <c r="AB7494" s="33">
        <v>0</v>
      </c>
      <c r="AC7494" s="45"/>
      <c r="AD7494" s="48">
        <f t="shared" ref="AD7494:AD7557" si="1999">1367.7*(1+0.033*COS(2*PI()*J7494/365))</f>
        <v>1395.9273433421733</v>
      </c>
      <c r="AE7494" s="49">
        <f>IF(P7494&gt;90,0,AD7494*0.7^((1/cosd(P7494))^0.678))</f>
        <v>0</v>
      </c>
      <c r="AG7494" s="81">
        <f t="shared" ref="AG7494:AG7557" si="2000">AE7494*Y7494</f>
        <v>0</v>
      </c>
      <c r="AH7494" s="82">
        <f t="shared" ref="AH7494:AH7557" si="2001">AE7494*AA7494</f>
        <v>0</v>
      </c>
      <c r="AI7494" s="81">
        <f t="shared" ref="AI7494:AI7557" si="2002">AE7494*Z7494</f>
        <v>0</v>
      </c>
      <c r="AJ7494" s="82">
        <f t="shared" ref="AJ7494:AJ7557" si="2003">AB7494*AE7494</f>
        <v>0</v>
      </c>
    </row>
    <row r="7495" spans="9:36" ht="23.5" x14ac:dyDescent="0.35">
      <c r="I7495" s="57" t="s">
        <v>7506</v>
      </c>
      <c r="J7495" s="58">
        <f t="shared" si="1988"/>
        <v>313</v>
      </c>
      <c r="K7495" s="58">
        <f t="shared" si="1987"/>
        <v>2</v>
      </c>
      <c r="L7495" s="58">
        <f t="shared" si="1992"/>
        <v>16.111422135339598</v>
      </c>
      <c r="M7495" s="59">
        <f t="shared" si="1993"/>
        <v>0.86919036892232637</v>
      </c>
      <c r="N7495" s="59">
        <f t="shared" si="1994"/>
        <v>-166.96214446616509</v>
      </c>
      <c r="O7495" s="59">
        <f t="shared" si="1995"/>
        <v>-17.650037105625593</v>
      </c>
      <c r="P7495" s="59">
        <f t="shared" si="1996"/>
        <v>157.17848680042349</v>
      </c>
      <c r="Q7495" s="60">
        <f t="shared" si="1997"/>
        <v>-67.178486800423485</v>
      </c>
      <c r="R7495" s="59">
        <f t="shared" si="1998"/>
        <v>-146.3404245760847</v>
      </c>
      <c r="S7495" s="61">
        <f t="shared" si="1989"/>
        <v>0</v>
      </c>
      <c r="U7495" s="13">
        <f t="shared" si="1990"/>
        <v>157.17848680042349</v>
      </c>
      <c r="V7495" s="14">
        <f t="shared" si="1991"/>
        <v>-146.3404245760847</v>
      </c>
      <c r="W7495" s="7">
        <v>156.392</v>
      </c>
      <c r="X7495" s="28">
        <v>-147.3065</v>
      </c>
      <c r="Y7495" s="74">
        <v>0</v>
      </c>
      <c r="Z7495" s="75">
        <v>0</v>
      </c>
      <c r="AA7495" s="33">
        <v>0</v>
      </c>
      <c r="AB7495" s="33">
        <v>0</v>
      </c>
      <c r="AC7495" s="45"/>
      <c r="AD7495" s="48">
        <f t="shared" si="1999"/>
        <v>1395.9273433421733</v>
      </c>
      <c r="AE7495" s="49">
        <f>IF(P7495&gt;90,0,AD7495*0.7^((1/cosd(P7495))^0.678))</f>
        <v>0</v>
      </c>
      <c r="AG7495" s="81">
        <f t="shared" si="2000"/>
        <v>0</v>
      </c>
      <c r="AH7495" s="82">
        <f t="shared" si="2001"/>
        <v>0</v>
      </c>
      <c r="AI7495" s="81">
        <f t="shared" si="2002"/>
        <v>0</v>
      </c>
      <c r="AJ7495" s="82">
        <f t="shared" si="2003"/>
        <v>0</v>
      </c>
    </row>
    <row r="7496" spans="9:36" ht="23.5" x14ac:dyDescent="0.35">
      <c r="I7496" s="57" t="s">
        <v>7507</v>
      </c>
      <c r="J7496" s="58">
        <f t="shared" si="1988"/>
        <v>313</v>
      </c>
      <c r="K7496" s="58">
        <f t="shared" si="1987"/>
        <v>3</v>
      </c>
      <c r="L7496" s="58">
        <f t="shared" si="1992"/>
        <v>16.111422135339598</v>
      </c>
      <c r="M7496" s="59">
        <f t="shared" si="1993"/>
        <v>1.8691903689223264</v>
      </c>
      <c r="N7496" s="59">
        <f t="shared" si="1994"/>
        <v>-151.96214446616509</v>
      </c>
      <c r="O7496" s="59">
        <f t="shared" si="1995"/>
        <v>-17.650037105625593</v>
      </c>
      <c r="P7496" s="59">
        <f t="shared" si="1996"/>
        <v>148.47121331367069</v>
      </c>
      <c r="Q7496" s="60">
        <f t="shared" si="1997"/>
        <v>-58.471213313670695</v>
      </c>
      <c r="R7496" s="59">
        <f t="shared" si="1998"/>
        <v>-121.06551301172836</v>
      </c>
      <c r="S7496" s="61">
        <f t="shared" si="1989"/>
        <v>0</v>
      </c>
      <c r="U7496" s="13">
        <f t="shared" si="1990"/>
        <v>148.47121331367069</v>
      </c>
      <c r="V7496" s="14">
        <f t="shared" si="1991"/>
        <v>-121.06551301172836</v>
      </c>
      <c r="W7496" s="7">
        <v>147.85</v>
      </c>
      <c r="X7496" s="28">
        <v>-122.1982</v>
      </c>
      <c r="Y7496" s="74">
        <v>0</v>
      </c>
      <c r="Z7496" s="75">
        <v>0</v>
      </c>
      <c r="AA7496" s="33">
        <v>0</v>
      </c>
      <c r="AB7496" s="33">
        <v>0</v>
      </c>
      <c r="AC7496" s="45"/>
      <c r="AD7496" s="48">
        <f t="shared" si="1999"/>
        <v>1395.9273433421733</v>
      </c>
      <c r="AE7496" s="49">
        <f>IF(P7496&gt;90,0,AD7496*0.7^((1/cosd(P7496))^0.678))</f>
        <v>0</v>
      </c>
      <c r="AG7496" s="81">
        <f t="shared" si="2000"/>
        <v>0</v>
      </c>
      <c r="AH7496" s="82">
        <f t="shared" si="2001"/>
        <v>0</v>
      </c>
      <c r="AI7496" s="81">
        <f t="shared" si="2002"/>
        <v>0</v>
      </c>
      <c r="AJ7496" s="82">
        <f t="shared" si="2003"/>
        <v>0</v>
      </c>
    </row>
    <row r="7497" spans="9:36" ht="23.5" x14ac:dyDescent="0.35">
      <c r="I7497" s="57" t="s">
        <v>7508</v>
      </c>
      <c r="J7497" s="58">
        <f t="shared" si="1988"/>
        <v>313</v>
      </c>
      <c r="K7497" s="58">
        <f t="shared" si="1987"/>
        <v>4</v>
      </c>
      <c r="L7497" s="58">
        <f t="shared" si="1992"/>
        <v>16.111422135339598</v>
      </c>
      <c r="M7497" s="59">
        <f t="shared" si="1993"/>
        <v>2.8691903689223262</v>
      </c>
      <c r="N7497" s="59">
        <f t="shared" si="1994"/>
        <v>-136.96214446616511</v>
      </c>
      <c r="O7497" s="59">
        <f t="shared" si="1995"/>
        <v>-17.650037105625593</v>
      </c>
      <c r="P7497" s="59">
        <f t="shared" si="1996"/>
        <v>137.51859497521244</v>
      </c>
      <c r="Q7497" s="60">
        <f t="shared" si="1997"/>
        <v>-47.518594975212459</v>
      </c>
      <c r="R7497" s="59">
        <f t="shared" si="1998"/>
        <v>-105.63726091435538</v>
      </c>
      <c r="S7497" s="61">
        <f t="shared" si="1989"/>
        <v>0</v>
      </c>
      <c r="U7497" s="13">
        <f t="shared" si="1990"/>
        <v>137.51859497521244</v>
      </c>
      <c r="V7497" s="14">
        <f t="shared" si="1991"/>
        <v>-105.63726091435538</v>
      </c>
      <c r="W7497" s="7">
        <v>136.994</v>
      </c>
      <c r="X7497" s="28">
        <v>-106.6225</v>
      </c>
      <c r="Y7497" s="74">
        <v>0</v>
      </c>
      <c r="Z7497" s="75">
        <v>0</v>
      </c>
      <c r="AA7497" s="33">
        <v>0</v>
      </c>
      <c r="AB7497" s="33">
        <v>0</v>
      </c>
      <c r="AC7497" s="45"/>
      <c r="AD7497" s="48">
        <f t="shared" si="1999"/>
        <v>1395.9273433421733</v>
      </c>
      <c r="AE7497" s="49">
        <f>IF(P7497&gt;90,0,AD7497*0.7^((1/cosd(P7497))^0.678))</f>
        <v>0</v>
      </c>
      <c r="AG7497" s="81">
        <f t="shared" si="2000"/>
        <v>0</v>
      </c>
      <c r="AH7497" s="82">
        <f t="shared" si="2001"/>
        <v>0</v>
      </c>
      <c r="AI7497" s="81">
        <f t="shared" si="2002"/>
        <v>0</v>
      </c>
      <c r="AJ7497" s="82">
        <f t="shared" si="2003"/>
        <v>0</v>
      </c>
    </row>
    <row r="7498" spans="9:36" ht="23.5" x14ac:dyDescent="0.35">
      <c r="I7498" s="57" t="s">
        <v>7509</v>
      </c>
      <c r="J7498" s="58">
        <f t="shared" si="1988"/>
        <v>313</v>
      </c>
      <c r="K7498" s="58">
        <f t="shared" si="1987"/>
        <v>5</v>
      </c>
      <c r="L7498" s="58">
        <f t="shared" si="1992"/>
        <v>16.111422135339598</v>
      </c>
      <c r="M7498" s="59">
        <f t="shared" si="1993"/>
        <v>3.8691903689223262</v>
      </c>
      <c r="N7498" s="59">
        <f t="shared" si="1994"/>
        <v>-121.96214446616511</v>
      </c>
      <c r="O7498" s="59">
        <f t="shared" si="1995"/>
        <v>-17.650037105625593</v>
      </c>
      <c r="P7498" s="59">
        <f t="shared" si="1996"/>
        <v>125.79617846701757</v>
      </c>
      <c r="Q7498" s="60">
        <f t="shared" si="1997"/>
        <v>-35.796178467017576</v>
      </c>
      <c r="R7498" s="59">
        <f t="shared" si="1998"/>
        <v>-94.625845882863032</v>
      </c>
      <c r="S7498" s="61">
        <f t="shared" si="1989"/>
        <v>0</v>
      </c>
      <c r="U7498" s="13">
        <f t="shared" si="1990"/>
        <v>125.79617846701757</v>
      </c>
      <c r="V7498" s="14">
        <f t="shared" si="1991"/>
        <v>-94.625845882863032</v>
      </c>
      <c r="W7498" s="7">
        <v>125.313</v>
      </c>
      <c r="X7498" s="28">
        <v>-95.4679</v>
      </c>
      <c r="Y7498" s="74">
        <v>0</v>
      </c>
      <c r="Z7498" s="75">
        <v>0</v>
      </c>
      <c r="AA7498" s="33">
        <v>0</v>
      </c>
      <c r="AB7498" s="33">
        <v>0</v>
      </c>
      <c r="AC7498" s="45"/>
      <c r="AD7498" s="48">
        <f t="shared" si="1999"/>
        <v>1395.9273433421733</v>
      </c>
      <c r="AE7498" s="49">
        <f>IF(P7498&gt;90,0,AD7498*0.7^((1/cosd(P7498))^0.678))</f>
        <v>0</v>
      </c>
      <c r="AG7498" s="81">
        <f t="shared" si="2000"/>
        <v>0</v>
      </c>
      <c r="AH7498" s="82">
        <f t="shared" si="2001"/>
        <v>0</v>
      </c>
      <c r="AI7498" s="81">
        <f t="shared" si="2002"/>
        <v>0</v>
      </c>
      <c r="AJ7498" s="82">
        <f t="shared" si="2003"/>
        <v>0</v>
      </c>
    </row>
    <row r="7499" spans="9:36" ht="23.5" x14ac:dyDescent="0.35">
      <c r="I7499" s="57" t="s">
        <v>7510</v>
      </c>
      <c r="J7499" s="58">
        <f t="shared" si="1988"/>
        <v>313</v>
      </c>
      <c r="K7499" s="58">
        <f t="shared" si="1987"/>
        <v>6</v>
      </c>
      <c r="L7499" s="58">
        <f t="shared" si="1992"/>
        <v>16.111422135339598</v>
      </c>
      <c r="M7499" s="59">
        <f t="shared" si="1993"/>
        <v>4.8691903689223262</v>
      </c>
      <c r="N7499" s="59">
        <f t="shared" si="1994"/>
        <v>-106.96214446616511</v>
      </c>
      <c r="O7499" s="59">
        <f t="shared" si="1995"/>
        <v>-17.650037105625593</v>
      </c>
      <c r="P7499" s="59">
        <f t="shared" si="1996"/>
        <v>113.89097443226603</v>
      </c>
      <c r="Q7499" s="60">
        <f t="shared" si="1997"/>
        <v>-23.890974432266031</v>
      </c>
      <c r="R7499" s="59">
        <f t="shared" si="1998"/>
        <v>-85.478126880022856</v>
      </c>
      <c r="S7499" s="61">
        <f t="shared" si="1989"/>
        <v>0</v>
      </c>
      <c r="U7499" s="13">
        <f t="shared" si="1990"/>
        <v>113.89097443226603</v>
      </c>
      <c r="V7499" s="14">
        <f t="shared" si="1991"/>
        <v>-85.478126880022856</v>
      </c>
      <c r="W7499" s="7">
        <v>113.417</v>
      </c>
      <c r="X7499" s="28">
        <v>-86.216700000000003</v>
      </c>
      <c r="Y7499" s="74">
        <v>0</v>
      </c>
      <c r="Z7499" s="75">
        <v>0</v>
      </c>
      <c r="AA7499" s="33">
        <v>0</v>
      </c>
      <c r="AB7499" s="33">
        <v>0</v>
      </c>
      <c r="AC7499" s="45"/>
      <c r="AD7499" s="48">
        <f t="shared" si="1999"/>
        <v>1395.9273433421733</v>
      </c>
      <c r="AE7499" s="49">
        <f>IF(P7499&gt;90,0,AD7499*0.7^((1/cosd(P7499))^0.678))</f>
        <v>0</v>
      </c>
      <c r="AG7499" s="81">
        <f t="shared" si="2000"/>
        <v>0</v>
      </c>
      <c r="AH7499" s="82">
        <f t="shared" si="2001"/>
        <v>0</v>
      </c>
      <c r="AI7499" s="81">
        <f t="shared" si="2002"/>
        <v>0</v>
      </c>
      <c r="AJ7499" s="82">
        <f t="shared" si="2003"/>
        <v>0</v>
      </c>
    </row>
    <row r="7500" spans="9:36" ht="23.5" x14ac:dyDescent="0.35">
      <c r="I7500" s="57" t="s">
        <v>7511</v>
      </c>
      <c r="J7500" s="58">
        <f t="shared" si="1988"/>
        <v>313</v>
      </c>
      <c r="K7500" s="58">
        <f t="shared" si="1987"/>
        <v>7</v>
      </c>
      <c r="L7500" s="58">
        <f t="shared" si="1992"/>
        <v>16.111422135339598</v>
      </c>
      <c r="M7500" s="59">
        <f t="shared" si="1993"/>
        <v>5.8691903689223262</v>
      </c>
      <c r="N7500" s="59">
        <f t="shared" si="1994"/>
        <v>-91.962144466165114</v>
      </c>
      <c r="O7500" s="59">
        <f t="shared" si="1995"/>
        <v>-17.650037105625593</v>
      </c>
      <c r="P7500" s="59">
        <f t="shared" si="1996"/>
        <v>102.12462673715017</v>
      </c>
      <c r="Q7500" s="60">
        <f t="shared" si="1997"/>
        <v>-12.124626737150171</v>
      </c>
      <c r="R7500" s="59">
        <f t="shared" si="1998"/>
        <v>-76.930538945575364</v>
      </c>
      <c r="S7500" s="61">
        <f t="shared" si="1989"/>
        <v>0</v>
      </c>
      <c r="U7500" s="13">
        <f t="shared" si="1990"/>
        <v>102.12462673715017</v>
      </c>
      <c r="V7500" s="14">
        <f t="shared" si="1991"/>
        <v>-76.930538945575364</v>
      </c>
      <c r="W7500" s="7">
        <v>101.637</v>
      </c>
      <c r="X7500" s="28">
        <v>-77.596999999999994</v>
      </c>
      <c r="Y7500" s="74">
        <v>0</v>
      </c>
      <c r="Z7500" s="75">
        <v>0</v>
      </c>
      <c r="AA7500" s="33">
        <v>0</v>
      </c>
      <c r="AB7500" s="33">
        <v>0</v>
      </c>
      <c r="AC7500" s="45"/>
      <c r="AD7500" s="48">
        <f t="shared" si="1999"/>
        <v>1395.9273433421733</v>
      </c>
      <c r="AE7500" s="49">
        <f>IF(P7500&gt;90,0,AD7500*0.7^((1/cosd(P7500))^0.678))</f>
        <v>0</v>
      </c>
      <c r="AG7500" s="81">
        <f t="shared" si="2000"/>
        <v>0</v>
      </c>
      <c r="AH7500" s="82">
        <f t="shared" si="2001"/>
        <v>0</v>
      </c>
      <c r="AI7500" s="81">
        <f t="shared" si="2002"/>
        <v>0</v>
      </c>
      <c r="AJ7500" s="82">
        <f t="shared" si="2003"/>
        <v>0</v>
      </c>
    </row>
    <row r="7501" spans="9:36" ht="23.5" x14ac:dyDescent="0.35">
      <c r="I7501" s="57" t="s">
        <v>7512</v>
      </c>
      <c r="J7501" s="58">
        <f t="shared" si="1988"/>
        <v>313</v>
      </c>
      <c r="K7501" s="58">
        <f t="shared" si="1987"/>
        <v>8</v>
      </c>
      <c r="L7501" s="58">
        <f t="shared" si="1992"/>
        <v>16.111422135339598</v>
      </c>
      <c r="M7501" s="59">
        <f t="shared" si="1993"/>
        <v>6.8691903689223262</v>
      </c>
      <c r="N7501" s="59">
        <f t="shared" si="1994"/>
        <v>-76.962144466165114</v>
      </c>
      <c r="O7501" s="59">
        <f t="shared" si="1995"/>
        <v>-17.650037105625593</v>
      </c>
      <c r="P7501" s="59">
        <f t="shared" si="1996"/>
        <v>90.762826489556943</v>
      </c>
      <c r="Q7501" s="60">
        <f t="shared" si="1997"/>
        <v>-0.76282648955693999</v>
      </c>
      <c r="R7501" s="59">
        <f t="shared" si="1998"/>
        <v>-68.193433095877026</v>
      </c>
      <c r="S7501" s="61">
        <f t="shared" si="1989"/>
        <v>0</v>
      </c>
      <c r="U7501" s="13">
        <f t="shared" si="1990"/>
        <v>90.762826489556943</v>
      </c>
      <c r="V7501" s="14">
        <f t="shared" si="1991"/>
        <v>-68.193433095877026</v>
      </c>
      <c r="W7501" s="7">
        <v>89.745599999999996</v>
      </c>
      <c r="X7501" s="28">
        <v>-68.805000000000007</v>
      </c>
      <c r="Y7501" s="74">
        <v>0</v>
      </c>
      <c r="Z7501" s="75">
        <v>0</v>
      </c>
      <c r="AA7501" s="33">
        <v>0</v>
      </c>
      <c r="AB7501" s="33">
        <v>0</v>
      </c>
      <c r="AC7501" s="45"/>
      <c r="AD7501" s="48">
        <f t="shared" si="1999"/>
        <v>1395.9273433421733</v>
      </c>
      <c r="AE7501" s="49">
        <f>IF(P7501&gt;90,0,AD7501*0.7^((1/cosd(P7501))^0.678))</f>
        <v>0</v>
      </c>
      <c r="AG7501" s="81">
        <f t="shared" si="2000"/>
        <v>0</v>
      </c>
      <c r="AH7501" s="82">
        <f t="shared" si="2001"/>
        <v>0</v>
      </c>
      <c r="AI7501" s="81">
        <f t="shared" si="2002"/>
        <v>0</v>
      </c>
      <c r="AJ7501" s="82">
        <f t="shared" si="2003"/>
        <v>0</v>
      </c>
    </row>
    <row r="7502" spans="9:36" ht="23.5" x14ac:dyDescent="0.35">
      <c r="I7502" s="57" t="s">
        <v>7513</v>
      </c>
      <c r="J7502" s="58">
        <f t="shared" si="1988"/>
        <v>313</v>
      </c>
      <c r="K7502" s="58">
        <f t="shared" si="1987"/>
        <v>9</v>
      </c>
      <c r="L7502" s="58">
        <f t="shared" si="1992"/>
        <v>16.111422135339598</v>
      </c>
      <c r="M7502" s="59">
        <f t="shared" si="1993"/>
        <v>7.8691903689223262</v>
      </c>
      <c r="N7502" s="59">
        <f t="shared" si="1994"/>
        <v>-61.962144466165107</v>
      </c>
      <c r="O7502" s="59">
        <f t="shared" si="1995"/>
        <v>-17.650037105625593</v>
      </c>
      <c r="P7502" s="59">
        <f t="shared" si="1996"/>
        <v>80.109134650594584</v>
      </c>
      <c r="Q7502" s="60">
        <f t="shared" si="1997"/>
        <v>9.8908653494054182</v>
      </c>
      <c r="R7502" s="59">
        <f t="shared" si="1998"/>
        <v>-58.625006265954752</v>
      </c>
      <c r="S7502" s="61">
        <f t="shared" si="1989"/>
        <v>0.28872097701007454</v>
      </c>
      <c r="U7502" s="13">
        <f t="shared" si="1990"/>
        <v>80.109134650594584</v>
      </c>
      <c r="V7502" s="14">
        <f t="shared" si="1991"/>
        <v>-58.625006265954752</v>
      </c>
      <c r="W7502" s="7">
        <v>79.462199999999996</v>
      </c>
      <c r="X7502" s="28">
        <v>-59.186999999999998</v>
      </c>
      <c r="Y7502" s="74">
        <v>0.97270027859485808</v>
      </c>
      <c r="Z7502" s="75">
        <v>0.971522</v>
      </c>
      <c r="AA7502" s="33">
        <v>0.28872097701007454</v>
      </c>
      <c r="AB7502" s="33">
        <v>0.34858800000000001</v>
      </c>
      <c r="AC7502" s="45"/>
      <c r="AD7502" s="48">
        <f t="shared" si="1999"/>
        <v>1395.9273433421733</v>
      </c>
      <c r="AE7502" s="49">
        <f>IF(P7502&gt;90,0,AD7502*0.7^((1/cosd(P7502))^0.678))</f>
        <v>429.99627038969595</v>
      </c>
      <c r="AG7502" s="81">
        <f t="shared" si="2000"/>
        <v>418.25749200280717</v>
      </c>
      <c r="AH7502" s="82">
        <f t="shared" si="2001"/>
        <v>124.14894329760121</v>
      </c>
      <c r="AI7502" s="81">
        <f t="shared" si="2002"/>
        <v>417.7508366015382</v>
      </c>
      <c r="AJ7502" s="82">
        <f t="shared" si="2003"/>
        <v>149.89153990260334</v>
      </c>
    </row>
    <row r="7503" spans="9:36" ht="23.5" x14ac:dyDescent="0.35">
      <c r="I7503" s="57" t="s">
        <v>7514</v>
      </c>
      <c r="J7503" s="58">
        <f t="shared" si="1988"/>
        <v>313</v>
      </c>
      <c r="K7503" s="58">
        <f t="shared" si="1987"/>
        <v>10</v>
      </c>
      <c r="L7503" s="58">
        <f t="shared" si="1992"/>
        <v>16.111422135339598</v>
      </c>
      <c r="M7503" s="59">
        <f t="shared" si="1993"/>
        <v>8.869190368922327</v>
      </c>
      <c r="N7503" s="59">
        <f t="shared" si="1994"/>
        <v>-46.962144466165093</v>
      </c>
      <c r="O7503" s="59">
        <f t="shared" si="1995"/>
        <v>-17.650037105625593</v>
      </c>
      <c r="P7503" s="59">
        <f t="shared" si="1996"/>
        <v>70.573073589020311</v>
      </c>
      <c r="Q7503" s="60">
        <f t="shared" si="1997"/>
        <v>19.426926410979693</v>
      </c>
      <c r="R7503" s="59">
        <f t="shared" si="1998"/>
        <v>-47.60758115308716</v>
      </c>
      <c r="S7503" s="61">
        <f t="shared" si="1989"/>
        <v>0.33536025561880767</v>
      </c>
      <c r="U7503" s="13">
        <f t="shared" si="1990"/>
        <v>70.573073589020311</v>
      </c>
      <c r="V7503" s="14">
        <f t="shared" si="1991"/>
        <v>-47.60758115308716</v>
      </c>
      <c r="W7503" s="7">
        <v>69.909099999999995</v>
      </c>
      <c r="X7503" s="28">
        <v>-48.106999999999999</v>
      </c>
      <c r="Y7503" s="74">
        <v>0.99907915795627811</v>
      </c>
      <c r="Z7503" s="75">
        <v>0.99876500000000001</v>
      </c>
      <c r="AA7503" s="33">
        <v>0.33536025561880767</v>
      </c>
      <c r="AB7503" s="33">
        <v>0.40326699999999999</v>
      </c>
      <c r="AC7503" s="45"/>
      <c r="AD7503" s="48">
        <f t="shared" si="1999"/>
        <v>1395.9273433421733</v>
      </c>
      <c r="AE7503" s="49">
        <f>IF(P7503&gt;90,0,AD7503*0.7^((1/cosd(P7503))^0.678))</f>
        <v>657.85813339192271</v>
      </c>
      <c r="AG7503" s="81">
        <f t="shared" si="2000"/>
        <v>657.25234996389099</v>
      </c>
      <c r="AH7503" s="82">
        <f t="shared" si="2001"/>
        <v>220.61947177522688</v>
      </c>
      <c r="AI7503" s="81">
        <f t="shared" si="2002"/>
        <v>657.04567859718372</v>
      </c>
      <c r="AJ7503" s="82">
        <f t="shared" si="2003"/>
        <v>265.29247587856048</v>
      </c>
    </row>
    <row r="7504" spans="9:36" ht="23.5" x14ac:dyDescent="0.35">
      <c r="I7504" s="57" t="s">
        <v>7515</v>
      </c>
      <c r="J7504" s="58">
        <f t="shared" si="1988"/>
        <v>313</v>
      </c>
      <c r="K7504" s="58">
        <f t="shared" si="1987"/>
        <v>11</v>
      </c>
      <c r="L7504" s="58">
        <f t="shared" si="1992"/>
        <v>16.111422135339598</v>
      </c>
      <c r="M7504" s="59">
        <f t="shared" si="1993"/>
        <v>9.869190368922327</v>
      </c>
      <c r="N7504" s="59">
        <f t="shared" si="1994"/>
        <v>-31.962144466165093</v>
      </c>
      <c r="O7504" s="59">
        <f t="shared" si="1995"/>
        <v>-17.650037105625593</v>
      </c>
      <c r="P7504" s="59">
        <f t="shared" si="1996"/>
        <v>62.727494842790612</v>
      </c>
      <c r="Q7504" s="60">
        <f t="shared" si="1997"/>
        <v>27.272505157209391</v>
      </c>
      <c r="R7504" s="59">
        <f t="shared" si="1998"/>
        <v>-34.578018446550857</v>
      </c>
      <c r="S7504" s="61">
        <f t="shared" si="1989"/>
        <v>0.48561406032464038</v>
      </c>
      <c r="U7504" s="13">
        <f t="shared" si="1990"/>
        <v>62.727494842790612</v>
      </c>
      <c r="V7504" s="14">
        <f t="shared" si="1991"/>
        <v>-34.578018446550857</v>
      </c>
      <c r="W7504" s="7">
        <v>62.017000000000003</v>
      </c>
      <c r="X7504" s="28">
        <v>-34.977000000000004</v>
      </c>
      <c r="Y7504" s="74">
        <v>0.9869890434116414</v>
      </c>
      <c r="Z7504" s="75">
        <v>0.98865099999999995</v>
      </c>
      <c r="AA7504" s="33">
        <v>0.48561406032464038</v>
      </c>
      <c r="AB7504" s="33">
        <v>0.52677499999999999</v>
      </c>
      <c r="AC7504" s="45"/>
      <c r="AD7504" s="48">
        <f t="shared" si="1999"/>
        <v>1395.9273433421733</v>
      </c>
      <c r="AE7504" s="49">
        <f>IF(P7504&gt;90,0,AD7504*0.7^((1/cosd(P7504))^0.678))</f>
        <v>761.95411955624286</v>
      </c>
      <c r="AG7504" s="81">
        <f t="shared" si="2000"/>
        <v>752.04036758437553</v>
      </c>
      <c r="AH7504" s="82">
        <f t="shared" si="2001"/>
        <v>370.01563377879359</v>
      </c>
      <c r="AI7504" s="81">
        <f t="shared" si="2002"/>
        <v>753.30670225339907</v>
      </c>
      <c r="AJ7504" s="82">
        <f t="shared" si="2003"/>
        <v>401.3783813292398</v>
      </c>
    </row>
    <row r="7505" spans="9:36" ht="23.5" x14ac:dyDescent="0.35">
      <c r="I7505" s="57" t="s">
        <v>7516</v>
      </c>
      <c r="J7505" s="58">
        <f t="shared" si="1988"/>
        <v>313</v>
      </c>
      <c r="K7505" s="58">
        <f t="shared" si="1987"/>
        <v>12</v>
      </c>
      <c r="L7505" s="58">
        <f t="shared" si="1992"/>
        <v>16.111422135339598</v>
      </c>
      <c r="M7505" s="59">
        <f t="shared" si="1993"/>
        <v>10.869190368922327</v>
      </c>
      <c r="N7505" s="59">
        <f t="shared" si="1994"/>
        <v>-16.962144466165093</v>
      </c>
      <c r="O7505" s="59">
        <f t="shared" si="1995"/>
        <v>-17.650037105625593</v>
      </c>
      <c r="P7505" s="59">
        <f t="shared" si="1996"/>
        <v>57.311768592868717</v>
      </c>
      <c r="Q7505" s="60">
        <f t="shared" si="1997"/>
        <v>32.688231407131283</v>
      </c>
      <c r="R7505" s="59">
        <f t="shared" si="1998"/>
        <v>-19.288345582014529</v>
      </c>
      <c r="S7505" s="61">
        <f t="shared" si="1989"/>
        <v>0.6519153526795316</v>
      </c>
      <c r="U7505" s="13">
        <f t="shared" si="1990"/>
        <v>57.311768592868717</v>
      </c>
      <c r="V7505" s="14">
        <f t="shared" si="1991"/>
        <v>-19.288345582014529</v>
      </c>
      <c r="W7505" s="7">
        <v>56.559199999999997</v>
      </c>
      <c r="X7505" s="28">
        <v>-19.525000000000006</v>
      </c>
      <c r="Y7505" s="74">
        <v>0.93095608739119651</v>
      </c>
      <c r="Z7505" s="75">
        <v>0.93464599999999998</v>
      </c>
      <c r="AA7505" s="33">
        <v>0.6519153526795316</v>
      </c>
      <c r="AB7505" s="33">
        <v>0.66558799999999996</v>
      </c>
      <c r="AC7505" s="45"/>
      <c r="AD7505" s="48">
        <f t="shared" si="1999"/>
        <v>1395.9273433421733</v>
      </c>
      <c r="AE7505" s="49">
        <f>IF(P7505&gt;90,0,AD7505*0.7^((1/cosd(P7505))^0.678))</f>
        <v>812.17958301054375</v>
      </c>
      <c r="AG7505" s="81">
        <f t="shared" si="2000"/>
        <v>756.10352685850933</v>
      </c>
      <c r="AH7505" s="82">
        <f t="shared" si="2001"/>
        <v>529.47233929743356</v>
      </c>
      <c r="AI7505" s="81">
        <f t="shared" si="2002"/>
        <v>759.1003985424727</v>
      </c>
      <c r="AJ7505" s="82">
        <f t="shared" si="2003"/>
        <v>540.57698429682171</v>
      </c>
    </row>
    <row r="7506" spans="9:36" ht="23.5" x14ac:dyDescent="0.35">
      <c r="I7506" s="57" t="s">
        <v>7517</v>
      </c>
      <c r="J7506" s="58">
        <f t="shared" si="1988"/>
        <v>313</v>
      </c>
      <c r="K7506" s="58">
        <f t="shared" si="1987"/>
        <v>13</v>
      </c>
      <c r="L7506" s="58">
        <f t="shared" si="1992"/>
        <v>16.111422135339598</v>
      </c>
      <c r="M7506" s="59">
        <f t="shared" si="1993"/>
        <v>11.869190368922327</v>
      </c>
      <c r="N7506" s="59">
        <f t="shared" si="1994"/>
        <v>-1.9621444661650944</v>
      </c>
      <c r="O7506" s="59">
        <f t="shared" si="1995"/>
        <v>-17.650037105625593</v>
      </c>
      <c r="P7506" s="59">
        <f t="shared" si="1996"/>
        <v>55.071066428161075</v>
      </c>
      <c r="Q7506" s="60">
        <f t="shared" si="1997"/>
        <v>34.928933571838925</v>
      </c>
      <c r="R7506" s="59">
        <f t="shared" si="1998"/>
        <v>-2.2807562311299265</v>
      </c>
      <c r="S7506" s="61">
        <f t="shared" si="1989"/>
        <v>0.79823783308045537</v>
      </c>
      <c r="U7506" s="13">
        <f t="shared" si="1990"/>
        <v>55.071066428161075</v>
      </c>
      <c r="V7506" s="14">
        <f t="shared" si="1991"/>
        <v>-2.2807562311299265</v>
      </c>
      <c r="W7506" s="7">
        <v>54.305900000000001</v>
      </c>
      <c r="X7506" s="28">
        <v>-2.2990000000000066</v>
      </c>
      <c r="Y7506" s="74">
        <v>0.83104829958241433</v>
      </c>
      <c r="Z7506" s="75">
        <v>0.83020799999999995</v>
      </c>
      <c r="AA7506" s="33">
        <v>0.79823783308045537</v>
      </c>
      <c r="AB7506" s="33">
        <v>0.79692399999999997</v>
      </c>
      <c r="AC7506" s="45"/>
      <c r="AD7506" s="48">
        <f t="shared" si="1999"/>
        <v>1395.9273433421733</v>
      </c>
      <c r="AE7506" s="49">
        <f>IF(P7506&gt;90,0,AD7506*0.7^((1/cosd(P7506))^0.678))</f>
        <v>829.44368159056182</v>
      </c>
      <c r="AG7506" s="81">
        <f t="shared" si="2000"/>
        <v>689.30776118521385</v>
      </c>
      <c r="AH7506" s="82">
        <f t="shared" si="2001"/>
        <v>662.09332705512531</v>
      </c>
      <c r="AI7506" s="81">
        <f t="shared" si="2002"/>
        <v>688.61078000593716</v>
      </c>
      <c r="AJ7506" s="82">
        <f t="shared" si="2003"/>
        <v>661.00357650787691</v>
      </c>
    </row>
    <row r="7507" spans="9:36" ht="23.5" x14ac:dyDescent="0.35">
      <c r="I7507" s="57" t="s">
        <v>7518</v>
      </c>
      <c r="J7507" s="58">
        <f t="shared" si="1988"/>
        <v>313</v>
      </c>
      <c r="K7507" s="58">
        <f t="shared" si="1987"/>
        <v>14</v>
      </c>
      <c r="L7507" s="58">
        <f t="shared" si="1992"/>
        <v>16.111422135339598</v>
      </c>
      <c r="M7507" s="59">
        <f t="shared" si="1993"/>
        <v>12.869190368922327</v>
      </c>
      <c r="N7507" s="59">
        <f t="shared" si="1994"/>
        <v>13.037855533834906</v>
      </c>
      <c r="O7507" s="59">
        <f t="shared" si="1995"/>
        <v>-17.650037105625593</v>
      </c>
      <c r="P7507" s="59">
        <f t="shared" si="1996"/>
        <v>56.393483575343673</v>
      </c>
      <c r="Q7507" s="60">
        <f t="shared" si="1997"/>
        <v>33.606516424656327</v>
      </c>
      <c r="R7507" s="59">
        <f t="shared" si="1998"/>
        <v>14.958381959831032</v>
      </c>
      <c r="S7507" s="61">
        <f t="shared" si="1989"/>
        <v>0.90892806911632917</v>
      </c>
      <c r="U7507" s="13">
        <f t="shared" si="1990"/>
        <v>56.393483575343673</v>
      </c>
      <c r="V7507" s="14">
        <f t="shared" si="1991"/>
        <v>14.958381959831032</v>
      </c>
      <c r="W7507" s="7">
        <v>55.658200000000001</v>
      </c>
      <c r="X7507" s="28">
        <v>15.159999999999997</v>
      </c>
      <c r="Y7507" s="74">
        <v>0.69296235343667689</v>
      </c>
      <c r="Z7507" s="75">
        <v>0.67451899999999998</v>
      </c>
      <c r="AA7507" s="33">
        <v>0.90892806911632917</v>
      </c>
      <c r="AB7507" s="33">
        <v>0.90589900000000001</v>
      </c>
      <c r="AC7507" s="45"/>
      <c r="AD7507" s="48">
        <f t="shared" si="1999"/>
        <v>1395.9273433421733</v>
      </c>
      <c r="AE7507" s="49">
        <f>IF(P7507&gt;90,0,AD7507*0.7^((1/cosd(P7507))^0.678))</f>
        <v>819.4710395779083</v>
      </c>
      <c r="AG7507" s="81">
        <f t="shared" si="2000"/>
        <v>567.86258015910755</v>
      </c>
      <c r="AH7507" s="82">
        <f t="shared" si="2001"/>
        <v>744.84022970029912</v>
      </c>
      <c r="AI7507" s="81">
        <f t="shared" si="2002"/>
        <v>552.7487861450511</v>
      </c>
      <c r="AJ7507" s="82">
        <f t="shared" si="2003"/>
        <v>742.35799528258758</v>
      </c>
    </row>
    <row r="7508" spans="9:36" ht="23.5" x14ac:dyDescent="0.35">
      <c r="I7508" s="57" t="s">
        <v>7519</v>
      </c>
      <c r="J7508" s="58">
        <f t="shared" si="1988"/>
        <v>313</v>
      </c>
      <c r="K7508" s="58">
        <f t="shared" si="1987"/>
        <v>15</v>
      </c>
      <c r="L7508" s="58">
        <f t="shared" si="1992"/>
        <v>16.111422135339598</v>
      </c>
      <c r="M7508" s="59">
        <f t="shared" si="1993"/>
        <v>13.869190368922327</v>
      </c>
      <c r="N7508" s="59">
        <f t="shared" si="1994"/>
        <v>28.037855533834907</v>
      </c>
      <c r="O7508" s="59">
        <f t="shared" si="1995"/>
        <v>-17.650037105625593</v>
      </c>
      <c r="P7508" s="59">
        <f t="shared" si="1996"/>
        <v>61.043448859909915</v>
      </c>
      <c r="Q7508" s="60">
        <f t="shared" si="1997"/>
        <v>28.956551140090088</v>
      </c>
      <c r="R7508" s="59">
        <f t="shared" si="1998"/>
        <v>30.792123713636542</v>
      </c>
      <c r="S7508" s="61">
        <f t="shared" si="1989"/>
        <v>0.97666742444174437</v>
      </c>
      <c r="U7508" s="13">
        <f t="shared" si="1990"/>
        <v>61.043448859909915</v>
      </c>
      <c r="V7508" s="14">
        <f t="shared" si="1991"/>
        <v>30.792123713636542</v>
      </c>
      <c r="W7508" s="7">
        <v>60.368899999999996</v>
      </c>
      <c r="X7508" s="28">
        <v>31.153999999999996</v>
      </c>
      <c r="Y7508" s="74">
        <v>0.52963980049160064</v>
      </c>
      <c r="Z7508" s="75">
        <v>0.483066</v>
      </c>
      <c r="AA7508" s="33">
        <v>0.97666742444174437</v>
      </c>
      <c r="AB7508" s="33">
        <v>0.97643500000000005</v>
      </c>
      <c r="AC7508" s="45"/>
      <c r="AD7508" s="48">
        <f t="shared" si="1999"/>
        <v>1395.9273433421733</v>
      </c>
      <c r="AE7508" s="49">
        <f>IF(P7508&gt;90,0,AD7508*0.7^((1/cosd(P7508))^0.678))</f>
        <v>779.03751497881524</v>
      </c>
      <c r="AG7508" s="81">
        <f t="shared" si="2000"/>
        <v>412.60927400885203</v>
      </c>
      <c r="AH7508" s="82">
        <f t="shared" si="2001"/>
        <v>760.86056329785629</v>
      </c>
      <c r="AI7508" s="81">
        <f t="shared" si="2002"/>
        <v>376.32653621075633</v>
      </c>
      <c r="AJ7508" s="82">
        <f t="shared" si="2003"/>
        <v>760.67949593833953</v>
      </c>
    </row>
    <row r="7509" spans="9:36" ht="23.5" x14ac:dyDescent="0.35">
      <c r="I7509" s="57" t="s">
        <v>7520</v>
      </c>
      <c r="J7509" s="58">
        <f t="shared" si="1988"/>
        <v>313</v>
      </c>
      <c r="K7509" s="58">
        <f t="shared" si="1987"/>
        <v>16</v>
      </c>
      <c r="L7509" s="58">
        <f t="shared" si="1992"/>
        <v>16.111422135339598</v>
      </c>
      <c r="M7509" s="59">
        <f t="shared" si="1993"/>
        <v>14.869190368922327</v>
      </c>
      <c r="N7509" s="59">
        <f t="shared" si="1994"/>
        <v>43.037855533834907</v>
      </c>
      <c r="O7509" s="59">
        <f t="shared" si="1995"/>
        <v>-17.650037105625593</v>
      </c>
      <c r="P7509" s="59">
        <f t="shared" si="1996"/>
        <v>68.32968957106263</v>
      </c>
      <c r="Q7509" s="60">
        <f t="shared" si="1997"/>
        <v>21.670310428937366</v>
      </c>
      <c r="R7509" s="59">
        <f t="shared" si="1998"/>
        <v>44.412124354291052</v>
      </c>
      <c r="S7509" s="61">
        <f t="shared" si="1989"/>
        <v>0.99995454050005628</v>
      </c>
      <c r="U7509" s="13">
        <f t="shared" si="1990"/>
        <v>68.32968957106263</v>
      </c>
      <c r="V7509" s="14">
        <f t="shared" si="1991"/>
        <v>44.412124354291052</v>
      </c>
      <c r="W7509" s="7">
        <v>67.721199999999996</v>
      </c>
      <c r="X7509" s="28">
        <v>44.864000000000004</v>
      </c>
      <c r="Y7509" s="74">
        <v>0.36938833369593133</v>
      </c>
      <c r="Z7509" s="75">
        <v>0.29736000000000001</v>
      </c>
      <c r="AA7509" s="33">
        <v>0.99995454050005628</v>
      </c>
      <c r="AB7509" s="33">
        <v>0.99999700000000002</v>
      </c>
      <c r="AC7509" s="45"/>
      <c r="AD7509" s="48">
        <f t="shared" si="1999"/>
        <v>1395.9273433421733</v>
      </c>
      <c r="AE7509" s="49">
        <f>IF(P7509&gt;90,0,AD7509*0.7^((1/cosd(P7509))^0.678))</f>
        <v>692.6169085725852</v>
      </c>
      <c r="AG7509" s="81">
        <f t="shared" si="2000"/>
        <v>255.84460574725446</v>
      </c>
      <c r="AH7509" s="82">
        <f t="shared" si="2001"/>
        <v>692.58542255426892</v>
      </c>
      <c r="AI7509" s="81">
        <f t="shared" si="2002"/>
        <v>205.95656393314394</v>
      </c>
      <c r="AJ7509" s="82">
        <f t="shared" si="2003"/>
        <v>692.61483072185945</v>
      </c>
    </row>
    <row r="7510" spans="9:36" ht="23.5" x14ac:dyDescent="0.35">
      <c r="I7510" s="57" t="s">
        <v>7521</v>
      </c>
      <c r="J7510" s="58">
        <f t="shared" si="1988"/>
        <v>313</v>
      </c>
      <c r="K7510" s="58">
        <f t="shared" si="1987"/>
        <v>17</v>
      </c>
      <c r="L7510" s="58">
        <f t="shared" si="1992"/>
        <v>16.111422135339598</v>
      </c>
      <c r="M7510" s="59">
        <f t="shared" si="1993"/>
        <v>15.869190368922327</v>
      </c>
      <c r="N7510" s="59">
        <f t="shared" si="1994"/>
        <v>58.037855533834907</v>
      </c>
      <c r="O7510" s="59">
        <f t="shared" si="1995"/>
        <v>-17.650037105625593</v>
      </c>
      <c r="P7510" s="59">
        <f t="shared" si="1996"/>
        <v>77.48634579595327</v>
      </c>
      <c r="Q7510" s="60">
        <f t="shared" si="1997"/>
        <v>12.51365420404673</v>
      </c>
      <c r="R7510" s="59">
        <f t="shared" si="1998"/>
        <v>55.907483763457819</v>
      </c>
      <c r="S7510" s="61">
        <f t="shared" si="1989"/>
        <v>0.98278957679986056</v>
      </c>
      <c r="U7510" s="13">
        <f t="shared" si="1990"/>
        <v>77.48634579595327</v>
      </c>
      <c r="V7510" s="14">
        <f t="shared" si="1991"/>
        <v>55.907483763457819</v>
      </c>
      <c r="W7510" s="7">
        <v>76.920699999999997</v>
      </c>
      <c r="X7510" s="28">
        <v>56.405000000000001</v>
      </c>
      <c r="Y7510" s="74">
        <v>0.28473060985055593</v>
      </c>
      <c r="Z7510" s="75">
        <v>0.267843</v>
      </c>
      <c r="AA7510" s="33">
        <v>0.98278957679986056</v>
      </c>
      <c r="AB7510" s="33">
        <v>0.980931</v>
      </c>
      <c r="AC7510" s="45"/>
      <c r="AD7510" s="48">
        <f t="shared" si="1999"/>
        <v>1395.9273433421733</v>
      </c>
      <c r="AE7510" s="49">
        <f>IF(P7510&gt;90,0,AD7510*0.7^((1/cosd(P7510))^0.678))</f>
        <v>510.46104396182989</v>
      </c>
      <c r="AG7510" s="81">
        <f t="shared" si="2000"/>
        <v>145.34388435220328</v>
      </c>
      <c r="AH7510" s="82">
        <f t="shared" si="2001"/>
        <v>501.67579336806182</v>
      </c>
      <c r="AI7510" s="81">
        <f t="shared" si="2002"/>
        <v>136.72341739786839</v>
      </c>
      <c r="AJ7510" s="82">
        <f t="shared" si="2003"/>
        <v>500.72706231452173</v>
      </c>
    </row>
    <row r="7511" spans="9:36" ht="23.5" x14ac:dyDescent="0.35">
      <c r="I7511" s="57" t="s">
        <v>7522</v>
      </c>
      <c r="J7511" s="58">
        <f t="shared" si="1988"/>
        <v>313</v>
      </c>
      <c r="K7511" s="58">
        <f t="shared" si="1987"/>
        <v>18</v>
      </c>
      <c r="L7511" s="58">
        <f t="shared" si="1992"/>
        <v>16.111422135339598</v>
      </c>
      <c r="M7511" s="59">
        <f t="shared" si="1993"/>
        <v>16.869190368922325</v>
      </c>
      <c r="N7511" s="59">
        <f t="shared" si="1994"/>
        <v>73.037855533834886</v>
      </c>
      <c r="O7511" s="59">
        <f t="shared" si="1995"/>
        <v>-17.650037105625593</v>
      </c>
      <c r="P7511" s="59">
        <f t="shared" si="1996"/>
        <v>87.892973839380033</v>
      </c>
      <c r="Q7511" s="60">
        <f t="shared" si="1997"/>
        <v>2.1070261606199616</v>
      </c>
      <c r="R7511" s="59">
        <f t="shared" si="1998"/>
        <v>65.795573624781468</v>
      </c>
      <c r="S7511" s="61">
        <f t="shared" si="1989"/>
        <v>0.93494423410069405</v>
      </c>
      <c r="U7511" s="13">
        <f t="shared" si="1990"/>
        <v>87.892973839380033</v>
      </c>
      <c r="V7511" s="14">
        <f t="shared" si="1991"/>
        <v>65.795573624781468</v>
      </c>
      <c r="W7511" s="7">
        <v>87.212500000000006</v>
      </c>
      <c r="X7511" s="28">
        <v>66.319999999999993</v>
      </c>
      <c r="Y7511" s="74">
        <v>0.35669459861440089</v>
      </c>
      <c r="Z7511" s="75">
        <v>0</v>
      </c>
      <c r="AA7511" s="33">
        <v>0.93494423410069405</v>
      </c>
      <c r="AB7511" s="33">
        <v>0</v>
      </c>
      <c r="AC7511" s="45"/>
      <c r="AD7511" s="48">
        <f t="shared" si="1999"/>
        <v>1395.9273433421733</v>
      </c>
      <c r="AE7511" s="49">
        <f>IF(P7511&gt;90,0,AD7511*0.7^((1/cosd(P7511))^0.678))</f>
        <v>49.03072720804203</v>
      </c>
      <c r="AG7511" s="81">
        <f t="shared" si="2000"/>
        <v>17.488995561244739</v>
      </c>
      <c r="AH7511" s="82">
        <f t="shared" si="2001"/>
        <v>45.840995696922917</v>
      </c>
      <c r="AI7511" s="81">
        <f t="shared" si="2002"/>
        <v>0</v>
      </c>
      <c r="AJ7511" s="82">
        <f t="shared" si="2003"/>
        <v>0</v>
      </c>
    </row>
    <row r="7512" spans="9:36" ht="23.5" x14ac:dyDescent="0.35">
      <c r="I7512" s="57" t="s">
        <v>7523</v>
      </c>
      <c r="J7512" s="58">
        <f t="shared" si="1988"/>
        <v>313</v>
      </c>
      <c r="K7512" s="58">
        <f t="shared" si="1987"/>
        <v>19</v>
      </c>
      <c r="L7512" s="58">
        <f t="shared" si="1992"/>
        <v>16.111422135339598</v>
      </c>
      <c r="M7512" s="59">
        <f t="shared" si="1993"/>
        <v>17.869190368922325</v>
      </c>
      <c r="N7512" s="59">
        <f t="shared" si="1994"/>
        <v>88.037855533834886</v>
      </c>
      <c r="O7512" s="59">
        <f t="shared" si="1995"/>
        <v>-17.650037105625593</v>
      </c>
      <c r="P7512" s="59">
        <f t="shared" si="1996"/>
        <v>99.10199773531555</v>
      </c>
      <c r="Q7512" s="60">
        <f t="shared" si="1997"/>
        <v>-9.1019977353155586</v>
      </c>
      <c r="R7512" s="59">
        <f t="shared" si="1998"/>
        <v>74.690220951317585</v>
      </c>
      <c r="S7512" s="61">
        <f t="shared" si="1989"/>
        <v>0</v>
      </c>
      <c r="U7512" s="13">
        <f t="shared" si="1990"/>
        <v>99.10199773531555</v>
      </c>
      <c r="V7512" s="14">
        <f t="shared" si="1991"/>
        <v>74.690220951317585</v>
      </c>
      <c r="W7512" s="7">
        <v>98.706299999999999</v>
      </c>
      <c r="X7512" s="28">
        <v>75.240000000000009</v>
      </c>
      <c r="Y7512" s="74">
        <v>0</v>
      </c>
      <c r="Z7512" s="75">
        <v>0</v>
      </c>
      <c r="AA7512" s="33">
        <v>0</v>
      </c>
      <c r="AB7512" s="33">
        <v>0</v>
      </c>
      <c r="AC7512" s="45"/>
      <c r="AD7512" s="48">
        <f t="shared" si="1999"/>
        <v>1395.9273433421733</v>
      </c>
      <c r="AE7512" s="49">
        <f>IF(P7512&gt;90,0,AD7512*0.7^((1/cosd(P7512))^0.678))</f>
        <v>0</v>
      </c>
      <c r="AG7512" s="81">
        <f t="shared" si="2000"/>
        <v>0</v>
      </c>
      <c r="AH7512" s="82">
        <f t="shared" si="2001"/>
        <v>0</v>
      </c>
      <c r="AI7512" s="81">
        <f t="shared" si="2002"/>
        <v>0</v>
      </c>
      <c r="AJ7512" s="82">
        <f t="shared" si="2003"/>
        <v>0</v>
      </c>
    </row>
    <row r="7513" spans="9:36" ht="23.5" x14ac:dyDescent="0.35">
      <c r="I7513" s="57" t="s">
        <v>7524</v>
      </c>
      <c r="J7513" s="58">
        <f t="shared" si="1988"/>
        <v>313</v>
      </c>
      <c r="K7513" s="58">
        <f t="shared" si="1987"/>
        <v>20</v>
      </c>
      <c r="L7513" s="58">
        <f t="shared" si="1992"/>
        <v>16.111422135339598</v>
      </c>
      <c r="M7513" s="59">
        <f t="shared" si="1993"/>
        <v>18.869190368922325</v>
      </c>
      <c r="N7513" s="59">
        <f t="shared" si="1994"/>
        <v>103.03785553383489</v>
      </c>
      <c r="O7513" s="59">
        <f t="shared" si="1995"/>
        <v>-17.650037105625593</v>
      </c>
      <c r="P7513" s="59">
        <f t="shared" si="1996"/>
        <v>110.78841071525181</v>
      </c>
      <c r="Q7513" s="60">
        <f t="shared" si="1997"/>
        <v>-20.788410715251814</v>
      </c>
      <c r="R7513" s="59">
        <f t="shared" si="1998"/>
        <v>83.220742923398916</v>
      </c>
      <c r="S7513" s="61">
        <f t="shared" si="1989"/>
        <v>0</v>
      </c>
      <c r="U7513" s="13">
        <f t="shared" si="1990"/>
        <v>110.78841071525181</v>
      </c>
      <c r="V7513" s="14">
        <f t="shared" si="1991"/>
        <v>83.220742923398916</v>
      </c>
      <c r="W7513" s="7">
        <v>110.42100000000001</v>
      </c>
      <c r="X7513" s="28">
        <v>83.805999999999983</v>
      </c>
      <c r="Y7513" s="74">
        <v>0</v>
      </c>
      <c r="Z7513" s="75">
        <v>0</v>
      </c>
      <c r="AA7513" s="33">
        <v>0</v>
      </c>
      <c r="AB7513" s="33">
        <v>0</v>
      </c>
      <c r="AC7513" s="45"/>
      <c r="AD7513" s="48">
        <f t="shared" si="1999"/>
        <v>1395.9273433421733</v>
      </c>
      <c r="AE7513" s="49">
        <f>IF(P7513&gt;90,0,AD7513*0.7^((1/cosd(P7513))^0.678))</f>
        <v>0</v>
      </c>
      <c r="AG7513" s="81">
        <f t="shared" si="2000"/>
        <v>0</v>
      </c>
      <c r="AH7513" s="82">
        <f t="shared" si="2001"/>
        <v>0</v>
      </c>
      <c r="AI7513" s="81">
        <f t="shared" si="2002"/>
        <v>0</v>
      </c>
      <c r="AJ7513" s="82">
        <f t="shared" si="2003"/>
        <v>0</v>
      </c>
    </row>
    <row r="7514" spans="9:36" ht="23.5" x14ac:dyDescent="0.35">
      <c r="I7514" s="57" t="s">
        <v>7525</v>
      </c>
      <c r="J7514" s="58">
        <f t="shared" si="1988"/>
        <v>313</v>
      </c>
      <c r="K7514" s="58">
        <f t="shared" si="1987"/>
        <v>21</v>
      </c>
      <c r="L7514" s="58">
        <f t="shared" si="1992"/>
        <v>16.111422135339598</v>
      </c>
      <c r="M7514" s="59">
        <f t="shared" si="1993"/>
        <v>19.869190368922325</v>
      </c>
      <c r="N7514" s="59">
        <f t="shared" si="1994"/>
        <v>118.03785553383489</v>
      </c>
      <c r="O7514" s="59">
        <f t="shared" si="1995"/>
        <v>-17.650037105625593</v>
      </c>
      <c r="P7514" s="59">
        <f t="shared" si="1996"/>
        <v>122.68386688018309</v>
      </c>
      <c r="Q7514" s="60">
        <f t="shared" si="1997"/>
        <v>-32.683866880183082</v>
      </c>
      <c r="R7514" s="59">
        <f t="shared" si="1998"/>
        <v>92.11745424219373</v>
      </c>
      <c r="S7514" s="61">
        <f t="shared" si="1989"/>
        <v>0</v>
      </c>
      <c r="U7514" s="13">
        <f t="shared" si="1990"/>
        <v>122.68386688018309</v>
      </c>
      <c r="V7514" s="14">
        <f t="shared" si="1991"/>
        <v>92.11745424219373</v>
      </c>
      <c r="W7514" s="7">
        <v>122.32599999999999</v>
      </c>
      <c r="X7514" s="28">
        <v>92.757999999999981</v>
      </c>
      <c r="Y7514" s="74">
        <v>0</v>
      </c>
      <c r="Z7514" s="75">
        <v>0</v>
      </c>
      <c r="AA7514" s="33">
        <v>0</v>
      </c>
      <c r="AB7514" s="33">
        <v>0</v>
      </c>
      <c r="AC7514" s="45"/>
      <c r="AD7514" s="48">
        <f t="shared" si="1999"/>
        <v>1395.9273433421733</v>
      </c>
      <c r="AE7514" s="49">
        <f>IF(P7514&gt;90,0,AD7514*0.7^((1/cosd(P7514))^0.678))</f>
        <v>0</v>
      </c>
      <c r="AG7514" s="81">
        <f t="shared" si="2000"/>
        <v>0</v>
      </c>
      <c r="AH7514" s="82">
        <f t="shared" si="2001"/>
        <v>0</v>
      </c>
      <c r="AI7514" s="81">
        <f t="shared" si="2002"/>
        <v>0</v>
      </c>
      <c r="AJ7514" s="82">
        <f t="shared" si="2003"/>
        <v>0</v>
      </c>
    </row>
    <row r="7515" spans="9:36" ht="23.5" x14ac:dyDescent="0.35">
      <c r="I7515" s="57" t="s">
        <v>7526</v>
      </c>
      <c r="J7515" s="58">
        <f t="shared" si="1988"/>
        <v>313</v>
      </c>
      <c r="K7515" s="58">
        <f t="shared" si="1987"/>
        <v>22</v>
      </c>
      <c r="L7515" s="58">
        <f t="shared" si="1992"/>
        <v>16.111422135339598</v>
      </c>
      <c r="M7515" s="59">
        <f t="shared" si="1993"/>
        <v>20.869190368922325</v>
      </c>
      <c r="N7515" s="59">
        <f t="shared" si="1994"/>
        <v>133.03785553383489</v>
      </c>
      <c r="O7515" s="59">
        <f t="shared" si="1995"/>
        <v>-17.650037105625593</v>
      </c>
      <c r="P7515" s="59">
        <f t="shared" si="1996"/>
        <v>134.49408877972061</v>
      </c>
      <c r="Q7515" s="60">
        <f t="shared" si="1997"/>
        <v>-44.494088779720592</v>
      </c>
      <c r="R7515" s="59">
        <f t="shared" si="1998"/>
        <v>102.4693714032565</v>
      </c>
      <c r="S7515" s="61">
        <f t="shared" si="1989"/>
        <v>0</v>
      </c>
      <c r="U7515" s="13">
        <f t="shared" si="1990"/>
        <v>134.49408877972061</v>
      </c>
      <c r="V7515" s="14">
        <f t="shared" si="1991"/>
        <v>102.4693714032565</v>
      </c>
      <c r="W7515" s="7">
        <v>134.124</v>
      </c>
      <c r="X7515" s="28">
        <v>103.19299999999998</v>
      </c>
      <c r="Y7515" s="74">
        <v>0</v>
      </c>
      <c r="Z7515" s="75">
        <v>0</v>
      </c>
      <c r="AA7515" s="33">
        <v>0</v>
      </c>
      <c r="AB7515" s="33">
        <v>0</v>
      </c>
      <c r="AC7515" s="45"/>
      <c r="AD7515" s="48">
        <f t="shared" si="1999"/>
        <v>1395.9273433421733</v>
      </c>
      <c r="AE7515" s="49">
        <f>IF(P7515&gt;90,0,AD7515*0.7^((1/cosd(P7515))^0.678))</f>
        <v>0</v>
      </c>
      <c r="AG7515" s="81">
        <f t="shared" si="2000"/>
        <v>0</v>
      </c>
      <c r="AH7515" s="82">
        <f t="shared" si="2001"/>
        <v>0</v>
      </c>
      <c r="AI7515" s="81">
        <f t="shared" si="2002"/>
        <v>0</v>
      </c>
      <c r="AJ7515" s="82">
        <f t="shared" si="2003"/>
        <v>0</v>
      </c>
    </row>
    <row r="7516" spans="9:36" ht="23.5" x14ac:dyDescent="0.35">
      <c r="I7516" s="57" t="s">
        <v>7527</v>
      </c>
      <c r="J7516" s="58">
        <f t="shared" si="1988"/>
        <v>313</v>
      </c>
      <c r="K7516" s="58">
        <f t="shared" si="1987"/>
        <v>23</v>
      </c>
      <c r="L7516" s="58">
        <f t="shared" si="1992"/>
        <v>16.111422135339598</v>
      </c>
      <c r="M7516" s="59">
        <f t="shared" si="1993"/>
        <v>21.869190368922325</v>
      </c>
      <c r="N7516" s="59">
        <f t="shared" si="1994"/>
        <v>148.03785553383489</v>
      </c>
      <c r="O7516" s="59">
        <f t="shared" si="1995"/>
        <v>-17.650037105625593</v>
      </c>
      <c r="P7516" s="59">
        <f t="shared" si="1996"/>
        <v>145.73622166525587</v>
      </c>
      <c r="Q7516" s="60">
        <f t="shared" si="1997"/>
        <v>-55.736221665255876</v>
      </c>
      <c r="R7516" s="59">
        <f t="shared" si="1998"/>
        <v>116.36543972859644</v>
      </c>
      <c r="S7516" s="61">
        <f t="shared" si="1989"/>
        <v>0</v>
      </c>
      <c r="U7516" s="13">
        <f t="shared" si="1990"/>
        <v>145.73622166525587</v>
      </c>
      <c r="V7516" s="14">
        <f t="shared" si="1991"/>
        <v>116.36543972859644</v>
      </c>
      <c r="W7516" s="7">
        <v>145.31899999999999</v>
      </c>
      <c r="X7516" s="28">
        <v>117.18700000000001</v>
      </c>
      <c r="Y7516" s="74">
        <v>0</v>
      </c>
      <c r="Z7516" s="75">
        <v>0</v>
      </c>
      <c r="AA7516" s="33">
        <v>0</v>
      </c>
      <c r="AB7516" s="33">
        <v>0</v>
      </c>
      <c r="AC7516" s="45"/>
      <c r="AD7516" s="48">
        <f t="shared" si="1999"/>
        <v>1395.9273433421733</v>
      </c>
      <c r="AE7516" s="49">
        <f>IF(P7516&gt;90,0,AD7516*0.7^((1/cosd(P7516))^0.678))</f>
        <v>0</v>
      </c>
      <c r="AG7516" s="81">
        <f t="shared" si="2000"/>
        <v>0</v>
      </c>
      <c r="AH7516" s="82">
        <f t="shared" si="2001"/>
        <v>0</v>
      </c>
      <c r="AI7516" s="81">
        <f t="shared" si="2002"/>
        <v>0</v>
      </c>
      <c r="AJ7516" s="82">
        <f t="shared" si="2003"/>
        <v>0</v>
      </c>
    </row>
    <row r="7517" spans="9:36" ht="23.5" x14ac:dyDescent="0.35">
      <c r="I7517" s="57" t="s">
        <v>7528</v>
      </c>
      <c r="J7517" s="58">
        <f t="shared" si="1988"/>
        <v>314</v>
      </c>
      <c r="K7517" s="58">
        <f t="shared" si="1987"/>
        <v>0</v>
      </c>
      <c r="L7517" s="58">
        <f t="shared" si="1992"/>
        <v>16.000618227309758</v>
      </c>
      <c r="M7517" s="59">
        <f t="shared" si="1993"/>
        <v>-1.132656362878171</v>
      </c>
      <c r="N7517" s="59">
        <f t="shared" si="1994"/>
        <v>-196.98984544317256</v>
      </c>
      <c r="O7517" s="59">
        <f t="shared" si="1995"/>
        <v>-17.91318796993821</v>
      </c>
      <c r="P7517" s="59">
        <f t="shared" si="1996"/>
        <v>155.4752209842147</v>
      </c>
      <c r="Q7517" s="60">
        <f t="shared" si="1997"/>
        <v>-65.475220984214715</v>
      </c>
      <c r="R7517" s="59">
        <f t="shared" si="1998"/>
        <v>-137.94609890186649</v>
      </c>
      <c r="S7517" s="61">
        <f t="shared" si="1989"/>
        <v>0</v>
      </c>
      <c r="U7517" s="13">
        <f t="shared" si="1990"/>
        <v>155.4752209842147</v>
      </c>
      <c r="V7517" s="14">
        <f t="shared" si="1991"/>
        <v>-137.94609890186649</v>
      </c>
      <c r="W7517" s="7">
        <v>154.75899999999999</v>
      </c>
      <c r="X7517" s="28">
        <v>139.14699999999999</v>
      </c>
      <c r="Y7517" s="74">
        <v>0</v>
      </c>
      <c r="Z7517" s="75">
        <v>0</v>
      </c>
      <c r="AA7517" s="33">
        <v>0</v>
      </c>
      <c r="AB7517" s="33">
        <v>0</v>
      </c>
      <c r="AC7517" s="45"/>
      <c r="AD7517" s="48">
        <f t="shared" si="1999"/>
        <v>1396.5293802898157</v>
      </c>
      <c r="AE7517" s="49">
        <f>IF(P7517&gt;90,0,AD7517*0.7^((1/cosd(P7517))^0.678))</f>
        <v>0</v>
      </c>
      <c r="AG7517" s="81">
        <f t="shared" si="2000"/>
        <v>0</v>
      </c>
      <c r="AH7517" s="82">
        <f t="shared" si="2001"/>
        <v>0</v>
      </c>
      <c r="AI7517" s="81">
        <f t="shared" si="2002"/>
        <v>0</v>
      </c>
      <c r="AJ7517" s="82">
        <f t="shared" si="2003"/>
        <v>0</v>
      </c>
    </row>
    <row r="7518" spans="9:36" ht="23.5" x14ac:dyDescent="0.35">
      <c r="I7518" s="57" t="s">
        <v>7529</v>
      </c>
      <c r="J7518" s="58">
        <f t="shared" si="1988"/>
        <v>314</v>
      </c>
      <c r="K7518" s="58">
        <f t="shared" ref="K7518:K7581" si="2004">0+K7494</f>
        <v>1</v>
      </c>
      <c r="L7518" s="58">
        <f t="shared" si="1992"/>
        <v>16.000618227309758</v>
      </c>
      <c r="M7518" s="59">
        <f t="shared" si="1993"/>
        <v>-0.1326563628781709</v>
      </c>
      <c r="N7518" s="59">
        <f t="shared" si="1994"/>
        <v>-181.98984544317256</v>
      </c>
      <c r="O7518" s="59">
        <f t="shared" si="1995"/>
        <v>-17.91318796993821</v>
      </c>
      <c r="P7518" s="59">
        <f t="shared" si="1996"/>
        <v>160.44500149439946</v>
      </c>
      <c r="Q7518" s="60">
        <f t="shared" si="1997"/>
        <v>-70.445001494399477</v>
      </c>
      <c r="R7518" s="59">
        <f t="shared" si="1998"/>
        <v>-174.33514613148492</v>
      </c>
      <c r="S7518" s="61">
        <f t="shared" si="1989"/>
        <v>0</v>
      </c>
      <c r="U7518" s="13">
        <f t="shared" si="1990"/>
        <v>160.44500149439946</v>
      </c>
      <c r="V7518" s="14">
        <f t="shared" si="1991"/>
        <v>-174.33514613148492</v>
      </c>
      <c r="W7518" s="7">
        <v>159.58600000000001</v>
      </c>
      <c r="X7518" s="28">
        <v>174.613</v>
      </c>
      <c r="Y7518" s="74">
        <v>0</v>
      </c>
      <c r="Z7518" s="75">
        <v>0</v>
      </c>
      <c r="AA7518" s="33">
        <v>0</v>
      </c>
      <c r="AB7518" s="33">
        <v>0</v>
      </c>
      <c r="AC7518" s="45"/>
      <c r="AD7518" s="48">
        <f t="shared" si="1999"/>
        <v>1396.5293802898157</v>
      </c>
      <c r="AE7518" s="49">
        <f>IF(P7518&gt;90,0,AD7518*0.7^((1/cosd(P7518))^0.678))</f>
        <v>0</v>
      </c>
      <c r="AG7518" s="81">
        <f t="shared" si="2000"/>
        <v>0</v>
      </c>
      <c r="AH7518" s="82">
        <f t="shared" si="2001"/>
        <v>0</v>
      </c>
      <c r="AI7518" s="81">
        <f t="shared" si="2002"/>
        <v>0</v>
      </c>
      <c r="AJ7518" s="82">
        <f t="shared" si="2003"/>
        <v>0</v>
      </c>
    </row>
    <row r="7519" spans="9:36" ht="23.5" x14ac:dyDescent="0.35">
      <c r="I7519" s="57" t="s">
        <v>7530</v>
      </c>
      <c r="J7519" s="58">
        <f t="shared" ref="J7519:J7582" si="2005">1+J7495</f>
        <v>314</v>
      </c>
      <c r="K7519" s="58">
        <f t="shared" si="2004"/>
        <v>2</v>
      </c>
      <c r="L7519" s="58">
        <f t="shared" si="1992"/>
        <v>16.000618227309758</v>
      </c>
      <c r="M7519" s="59">
        <f t="shared" si="1993"/>
        <v>0.86734363712182905</v>
      </c>
      <c r="N7519" s="59">
        <f t="shared" si="1994"/>
        <v>-166.98984544317256</v>
      </c>
      <c r="O7519" s="59">
        <f t="shared" si="1995"/>
        <v>-17.91318796993821</v>
      </c>
      <c r="P7519" s="59">
        <f t="shared" si="1996"/>
        <v>157.42383334957202</v>
      </c>
      <c r="Q7519" s="60">
        <f t="shared" si="1997"/>
        <v>-67.423833349572021</v>
      </c>
      <c r="R7519" s="59">
        <f t="shared" si="1998"/>
        <v>-146.08454781752906</v>
      </c>
      <c r="S7519" s="61">
        <f t="shared" si="1989"/>
        <v>0</v>
      </c>
      <c r="U7519" s="13">
        <f t="shared" si="1990"/>
        <v>157.42383334957202</v>
      </c>
      <c r="V7519" s="14">
        <f t="shared" si="1991"/>
        <v>-146.08454781752906</v>
      </c>
      <c r="W7519" s="7">
        <v>156.655</v>
      </c>
      <c r="X7519" s="28">
        <v>-147.0309</v>
      </c>
      <c r="Y7519" s="74">
        <v>0</v>
      </c>
      <c r="Z7519" s="75">
        <v>0</v>
      </c>
      <c r="AA7519" s="33">
        <v>0</v>
      </c>
      <c r="AB7519" s="33">
        <v>0</v>
      </c>
      <c r="AC7519" s="45"/>
      <c r="AD7519" s="48">
        <f t="shared" si="1999"/>
        <v>1396.5293802898157</v>
      </c>
      <c r="AE7519" s="49">
        <f>IF(P7519&gt;90,0,AD7519*0.7^((1/cosd(P7519))^0.678))</f>
        <v>0</v>
      </c>
      <c r="AG7519" s="81">
        <f t="shared" si="2000"/>
        <v>0</v>
      </c>
      <c r="AH7519" s="82">
        <f t="shared" si="2001"/>
        <v>0</v>
      </c>
      <c r="AI7519" s="81">
        <f t="shared" si="2002"/>
        <v>0</v>
      </c>
      <c r="AJ7519" s="82">
        <f t="shared" si="2003"/>
        <v>0</v>
      </c>
    </row>
    <row r="7520" spans="9:36" ht="23.5" x14ac:dyDescent="0.35">
      <c r="I7520" s="57" t="s">
        <v>7531</v>
      </c>
      <c r="J7520" s="58">
        <f t="shared" si="2005"/>
        <v>314</v>
      </c>
      <c r="K7520" s="58">
        <f t="shared" si="2004"/>
        <v>3</v>
      </c>
      <c r="L7520" s="58">
        <f t="shared" si="1992"/>
        <v>16.000618227309758</v>
      </c>
      <c r="M7520" s="59">
        <f t="shared" si="1993"/>
        <v>1.867343637121829</v>
      </c>
      <c r="N7520" s="59">
        <f t="shared" si="1994"/>
        <v>-151.98984544317256</v>
      </c>
      <c r="O7520" s="59">
        <f t="shared" si="1995"/>
        <v>-17.91318796993821</v>
      </c>
      <c r="P7520" s="59">
        <f t="shared" si="1996"/>
        <v>148.67382151313407</v>
      </c>
      <c r="Q7520" s="60">
        <f t="shared" si="1997"/>
        <v>-58.673821513134101</v>
      </c>
      <c r="R7520" s="59">
        <f t="shared" si="1998"/>
        <v>-120.73951120313119</v>
      </c>
      <c r="S7520" s="61">
        <f t="shared" si="1989"/>
        <v>0</v>
      </c>
      <c r="U7520" s="13">
        <f t="shared" si="1990"/>
        <v>148.67382151313407</v>
      </c>
      <c r="V7520" s="14">
        <f t="shared" si="1991"/>
        <v>-120.73951120313119</v>
      </c>
      <c r="W7520" s="7">
        <v>148.066</v>
      </c>
      <c r="X7520" s="28">
        <v>-121.8484</v>
      </c>
      <c r="Y7520" s="74">
        <v>0</v>
      </c>
      <c r="Z7520" s="75">
        <v>0</v>
      </c>
      <c r="AA7520" s="33">
        <v>0</v>
      </c>
      <c r="AB7520" s="33">
        <v>0</v>
      </c>
      <c r="AC7520" s="45"/>
      <c r="AD7520" s="48">
        <f t="shared" si="1999"/>
        <v>1396.5293802898157</v>
      </c>
      <c r="AE7520" s="49">
        <f>IF(P7520&gt;90,0,AD7520*0.7^((1/cosd(P7520))^0.678))</f>
        <v>0</v>
      </c>
      <c r="AG7520" s="81">
        <f t="shared" si="2000"/>
        <v>0</v>
      </c>
      <c r="AH7520" s="82">
        <f t="shared" si="2001"/>
        <v>0</v>
      </c>
      <c r="AI7520" s="81">
        <f t="shared" si="2002"/>
        <v>0</v>
      </c>
      <c r="AJ7520" s="82">
        <f t="shared" si="2003"/>
        <v>0</v>
      </c>
    </row>
    <row r="7521" spans="9:36" ht="23.5" x14ac:dyDescent="0.35">
      <c r="I7521" s="57" t="s">
        <v>7532</v>
      </c>
      <c r="J7521" s="58">
        <f t="shared" si="2005"/>
        <v>314</v>
      </c>
      <c r="K7521" s="58">
        <f t="shared" si="2004"/>
        <v>4</v>
      </c>
      <c r="L7521" s="58">
        <f t="shared" si="1992"/>
        <v>16.000618227309758</v>
      </c>
      <c r="M7521" s="59">
        <f t="shared" si="1993"/>
        <v>2.867343637121829</v>
      </c>
      <c r="N7521" s="59">
        <f t="shared" si="1994"/>
        <v>-136.98984544317256</v>
      </c>
      <c r="O7521" s="59">
        <f t="shared" si="1995"/>
        <v>-17.91318796993821</v>
      </c>
      <c r="P7521" s="59">
        <f t="shared" si="1996"/>
        <v>137.69625782984002</v>
      </c>
      <c r="Q7521" s="60">
        <f t="shared" si="1997"/>
        <v>-47.696257829840022</v>
      </c>
      <c r="R7521" s="59">
        <f t="shared" si="1998"/>
        <v>-105.34668416173012</v>
      </c>
      <c r="S7521" s="61">
        <f t="shared" si="1989"/>
        <v>0</v>
      </c>
      <c r="U7521" s="13">
        <f t="shared" si="1990"/>
        <v>137.69625782984002</v>
      </c>
      <c r="V7521" s="14">
        <f t="shared" si="1991"/>
        <v>-105.34668416173012</v>
      </c>
      <c r="W7521" s="7">
        <v>137.18199999999999</v>
      </c>
      <c r="X7521" s="28">
        <v>-106.30840000000001</v>
      </c>
      <c r="Y7521" s="74">
        <v>0</v>
      </c>
      <c r="Z7521" s="75">
        <v>0</v>
      </c>
      <c r="AA7521" s="33">
        <v>0</v>
      </c>
      <c r="AB7521" s="33">
        <v>0</v>
      </c>
      <c r="AC7521" s="45"/>
      <c r="AD7521" s="48">
        <f t="shared" si="1999"/>
        <v>1396.5293802898157</v>
      </c>
      <c r="AE7521" s="49">
        <f>IF(P7521&gt;90,0,AD7521*0.7^((1/cosd(P7521))^0.678))</f>
        <v>0</v>
      </c>
      <c r="AG7521" s="81">
        <f t="shared" si="2000"/>
        <v>0</v>
      </c>
      <c r="AH7521" s="82">
        <f t="shared" si="2001"/>
        <v>0</v>
      </c>
      <c r="AI7521" s="81">
        <f t="shared" si="2002"/>
        <v>0</v>
      </c>
      <c r="AJ7521" s="82">
        <f t="shared" si="2003"/>
        <v>0</v>
      </c>
    </row>
    <row r="7522" spans="9:36" ht="23.5" x14ac:dyDescent="0.35">
      <c r="I7522" s="57" t="s">
        <v>7533</v>
      </c>
      <c r="J7522" s="58">
        <f t="shared" si="2005"/>
        <v>314</v>
      </c>
      <c r="K7522" s="58">
        <f t="shared" si="2004"/>
        <v>5</v>
      </c>
      <c r="L7522" s="58">
        <f t="shared" si="1992"/>
        <v>16.000618227309758</v>
      </c>
      <c r="M7522" s="59">
        <f t="shared" si="1993"/>
        <v>3.867343637121829</v>
      </c>
      <c r="N7522" s="59">
        <f t="shared" si="1994"/>
        <v>-121.98984544317257</v>
      </c>
      <c r="O7522" s="59">
        <f t="shared" si="1995"/>
        <v>-17.91318796993821</v>
      </c>
      <c r="P7522" s="59">
        <f t="shared" si="1996"/>
        <v>125.96418434453255</v>
      </c>
      <c r="Q7522" s="60">
        <f t="shared" si="1997"/>
        <v>-35.964184344532555</v>
      </c>
      <c r="R7522" s="59">
        <f t="shared" si="1998"/>
        <v>-94.373760797833697</v>
      </c>
      <c r="S7522" s="61">
        <f t="shared" si="1989"/>
        <v>0</v>
      </c>
      <c r="U7522" s="13">
        <f t="shared" si="1990"/>
        <v>125.96418434453255</v>
      </c>
      <c r="V7522" s="14">
        <f t="shared" si="1991"/>
        <v>-94.373760797833697</v>
      </c>
      <c r="W7522" s="7">
        <v>125.49</v>
      </c>
      <c r="X7522" s="28">
        <v>-95.194100000000006</v>
      </c>
      <c r="Y7522" s="74">
        <v>0</v>
      </c>
      <c r="Z7522" s="75">
        <v>0</v>
      </c>
      <c r="AA7522" s="33">
        <v>0</v>
      </c>
      <c r="AB7522" s="33">
        <v>0</v>
      </c>
      <c r="AC7522" s="45"/>
      <c r="AD7522" s="48">
        <f t="shared" si="1999"/>
        <v>1396.5293802898157</v>
      </c>
      <c r="AE7522" s="49">
        <f>IF(P7522&gt;90,0,AD7522*0.7^((1/cosd(P7522))^0.678))</f>
        <v>0</v>
      </c>
      <c r="AG7522" s="81">
        <f t="shared" si="2000"/>
        <v>0</v>
      </c>
      <c r="AH7522" s="82">
        <f t="shared" si="2001"/>
        <v>0</v>
      </c>
      <c r="AI7522" s="81">
        <f t="shared" si="2002"/>
        <v>0</v>
      </c>
      <c r="AJ7522" s="82">
        <f t="shared" si="2003"/>
        <v>0</v>
      </c>
    </row>
    <row r="7523" spans="9:36" ht="23.5" x14ac:dyDescent="0.35">
      <c r="I7523" s="57" t="s">
        <v>7534</v>
      </c>
      <c r="J7523" s="58">
        <f t="shared" si="2005"/>
        <v>314</v>
      </c>
      <c r="K7523" s="58">
        <f t="shared" si="2004"/>
        <v>6</v>
      </c>
      <c r="L7523" s="58">
        <f t="shared" si="1992"/>
        <v>16.000618227309758</v>
      </c>
      <c r="M7523" s="59">
        <f t="shared" si="1993"/>
        <v>4.867343637121829</v>
      </c>
      <c r="N7523" s="59">
        <f t="shared" si="1994"/>
        <v>-106.98984544317257</v>
      </c>
      <c r="O7523" s="59">
        <f t="shared" si="1995"/>
        <v>-17.91318796993821</v>
      </c>
      <c r="P7523" s="59">
        <f t="shared" si="1996"/>
        <v>114.05903738303661</v>
      </c>
      <c r="Q7523" s="60">
        <f t="shared" si="1997"/>
        <v>-24.05903738303661</v>
      </c>
      <c r="R7523" s="59">
        <f t="shared" si="1998"/>
        <v>-85.254641740738322</v>
      </c>
      <c r="S7523" s="61">
        <f t="shared" si="1989"/>
        <v>0</v>
      </c>
      <c r="U7523" s="13">
        <f t="shared" si="1990"/>
        <v>114.05903738303661</v>
      </c>
      <c r="V7523" s="14">
        <f t="shared" si="1991"/>
        <v>-85.254641740738322</v>
      </c>
      <c r="W7523" s="7">
        <v>113.593</v>
      </c>
      <c r="X7523" s="28">
        <v>-85.972999999999999</v>
      </c>
      <c r="Y7523" s="74">
        <v>0</v>
      </c>
      <c r="Z7523" s="75">
        <v>0</v>
      </c>
      <c r="AA7523" s="33">
        <v>0</v>
      </c>
      <c r="AB7523" s="33">
        <v>0</v>
      </c>
      <c r="AC7523" s="45"/>
      <c r="AD7523" s="48">
        <f t="shared" si="1999"/>
        <v>1396.5293802898157</v>
      </c>
      <c r="AE7523" s="49">
        <f>IF(P7523&gt;90,0,AD7523*0.7^((1/cosd(P7523))^0.678))</f>
        <v>0</v>
      </c>
      <c r="AG7523" s="81">
        <f t="shared" si="2000"/>
        <v>0</v>
      </c>
      <c r="AH7523" s="82">
        <f t="shared" si="2001"/>
        <v>0</v>
      </c>
      <c r="AI7523" s="81">
        <f t="shared" si="2002"/>
        <v>0</v>
      </c>
      <c r="AJ7523" s="82">
        <f t="shared" si="2003"/>
        <v>0</v>
      </c>
    </row>
    <row r="7524" spans="9:36" ht="23.5" x14ac:dyDescent="0.35">
      <c r="I7524" s="57" t="s">
        <v>7535</v>
      </c>
      <c r="J7524" s="58">
        <f t="shared" si="2005"/>
        <v>314</v>
      </c>
      <c r="K7524" s="58">
        <f t="shared" si="2004"/>
        <v>7</v>
      </c>
      <c r="L7524" s="58">
        <f t="shared" si="1992"/>
        <v>16.000618227309758</v>
      </c>
      <c r="M7524" s="59">
        <f t="shared" si="1993"/>
        <v>5.867343637121829</v>
      </c>
      <c r="N7524" s="59">
        <f t="shared" si="1994"/>
        <v>-91.98984544317257</v>
      </c>
      <c r="O7524" s="59">
        <f t="shared" si="1995"/>
        <v>-17.91318796993821</v>
      </c>
      <c r="P7524" s="59">
        <f t="shared" si="1996"/>
        <v>102.29948815274251</v>
      </c>
      <c r="Q7524" s="60">
        <f t="shared" si="1997"/>
        <v>-12.299488152742509</v>
      </c>
      <c r="R7524" s="59">
        <f t="shared" si="1998"/>
        <v>-76.72753229366802</v>
      </c>
      <c r="S7524" s="61">
        <f t="shared" si="1989"/>
        <v>0</v>
      </c>
      <c r="U7524" s="13">
        <f t="shared" si="1990"/>
        <v>102.29948815274251</v>
      </c>
      <c r="V7524" s="14">
        <f t="shared" si="1991"/>
        <v>-76.72753229366802</v>
      </c>
      <c r="W7524" s="7">
        <v>101.82</v>
      </c>
      <c r="X7524" s="28">
        <v>-77.373999999999995</v>
      </c>
      <c r="Y7524" s="74">
        <v>0</v>
      </c>
      <c r="Z7524" s="75">
        <v>0</v>
      </c>
      <c r="AA7524" s="33">
        <v>0</v>
      </c>
      <c r="AB7524" s="33">
        <v>0</v>
      </c>
      <c r="AC7524" s="45"/>
      <c r="AD7524" s="48">
        <f t="shared" si="1999"/>
        <v>1396.5293802898157</v>
      </c>
      <c r="AE7524" s="49">
        <f>IF(P7524&gt;90,0,AD7524*0.7^((1/cosd(P7524))^0.678))</f>
        <v>0</v>
      </c>
      <c r="AG7524" s="81">
        <f t="shared" si="2000"/>
        <v>0</v>
      </c>
      <c r="AH7524" s="82">
        <f t="shared" si="2001"/>
        <v>0</v>
      </c>
      <c r="AI7524" s="81">
        <f t="shared" si="2002"/>
        <v>0</v>
      </c>
      <c r="AJ7524" s="82">
        <f t="shared" si="2003"/>
        <v>0</v>
      </c>
    </row>
    <row r="7525" spans="9:36" ht="23.5" x14ac:dyDescent="0.35">
      <c r="I7525" s="57" t="s">
        <v>7536</v>
      </c>
      <c r="J7525" s="58">
        <f t="shared" si="2005"/>
        <v>314</v>
      </c>
      <c r="K7525" s="58">
        <f t="shared" si="2004"/>
        <v>8</v>
      </c>
      <c r="L7525" s="58">
        <f t="shared" si="1992"/>
        <v>16.000618227309758</v>
      </c>
      <c r="M7525" s="59">
        <f t="shared" si="1993"/>
        <v>6.867343637121829</v>
      </c>
      <c r="N7525" s="59">
        <f t="shared" si="1994"/>
        <v>-76.98984544317257</v>
      </c>
      <c r="O7525" s="59">
        <f t="shared" si="1995"/>
        <v>-17.91318796993821</v>
      </c>
      <c r="P7525" s="59">
        <f t="shared" si="1996"/>
        <v>90.949816187523609</v>
      </c>
      <c r="Q7525" s="60">
        <f t="shared" si="1997"/>
        <v>-0.94981618752360719</v>
      </c>
      <c r="R7525" s="59">
        <f t="shared" si="1998"/>
        <v>-68.006385365051045</v>
      </c>
      <c r="S7525" s="61">
        <f t="shared" si="1989"/>
        <v>0</v>
      </c>
      <c r="U7525" s="13">
        <f t="shared" si="1990"/>
        <v>90.949816187523609</v>
      </c>
      <c r="V7525" s="14">
        <f t="shared" si="1991"/>
        <v>-68.006385365051045</v>
      </c>
      <c r="W7525" s="7">
        <v>89.895300000000006</v>
      </c>
      <c r="X7525" s="28">
        <v>-68.599999999999994</v>
      </c>
      <c r="Y7525" s="74">
        <v>0</v>
      </c>
      <c r="Z7525" s="75">
        <v>0</v>
      </c>
      <c r="AA7525" s="33">
        <v>0</v>
      </c>
      <c r="AB7525" s="33">
        <v>0</v>
      </c>
      <c r="AC7525" s="45"/>
      <c r="AD7525" s="48">
        <f t="shared" si="1999"/>
        <v>1396.5293802898157</v>
      </c>
      <c r="AE7525" s="49">
        <f>IF(P7525&gt;90,0,AD7525*0.7^((1/cosd(P7525))^0.678))</f>
        <v>0</v>
      </c>
      <c r="AG7525" s="81">
        <f t="shared" si="2000"/>
        <v>0</v>
      </c>
      <c r="AH7525" s="82">
        <f t="shared" si="2001"/>
        <v>0</v>
      </c>
      <c r="AI7525" s="81">
        <f t="shared" si="2002"/>
        <v>0</v>
      </c>
      <c r="AJ7525" s="82">
        <f t="shared" si="2003"/>
        <v>0</v>
      </c>
    </row>
    <row r="7526" spans="9:36" ht="23.5" x14ac:dyDescent="0.35">
      <c r="I7526" s="57" t="s">
        <v>7537</v>
      </c>
      <c r="J7526" s="58">
        <f t="shared" si="2005"/>
        <v>314</v>
      </c>
      <c r="K7526" s="58">
        <f t="shared" si="2004"/>
        <v>9</v>
      </c>
      <c r="L7526" s="58">
        <f t="shared" si="1992"/>
        <v>16.000618227309758</v>
      </c>
      <c r="M7526" s="59">
        <f t="shared" si="1993"/>
        <v>7.867343637121829</v>
      </c>
      <c r="N7526" s="59">
        <f t="shared" si="1994"/>
        <v>-61.989845443172563</v>
      </c>
      <c r="O7526" s="59">
        <f t="shared" si="1995"/>
        <v>-17.91318796993821</v>
      </c>
      <c r="P7526" s="59">
        <f t="shared" si="1996"/>
        <v>80.312760360097585</v>
      </c>
      <c r="Q7526" s="60">
        <f t="shared" si="1997"/>
        <v>9.6872396399024243</v>
      </c>
      <c r="R7526" s="59">
        <f t="shared" si="1998"/>
        <v>-58.453750416438545</v>
      </c>
      <c r="S7526" s="61">
        <f t="shared" si="1989"/>
        <v>0.28445192040744927</v>
      </c>
      <c r="U7526" s="13">
        <f t="shared" si="1990"/>
        <v>80.312760360097585</v>
      </c>
      <c r="V7526" s="14">
        <f t="shared" si="1991"/>
        <v>-58.453750416438545</v>
      </c>
      <c r="W7526" s="7">
        <v>79.672700000000006</v>
      </c>
      <c r="X7526" s="28">
        <v>-58.998000000000005</v>
      </c>
      <c r="Y7526" s="74">
        <v>0.9733456976246444</v>
      </c>
      <c r="Z7526" s="75">
        <v>0.97221999999999997</v>
      </c>
      <c r="AA7526" s="33">
        <v>0.28445192040744927</v>
      </c>
      <c r="AB7526" s="33">
        <v>0.34399400000000002</v>
      </c>
      <c r="AC7526" s="45"/>
      <c r="AD7526" s="48">
        <f t="shared" si="1999"/>
        <v>1396.5293802898157</v>
      </c>
      <c r="AE7526" s="49">
        <f>IF(P7526&gt;90,0,AD7526*0.7^((1/cosd(P7526))^0.678))</f>
        <v>423.11603059839769</v>
      </c>
      <c r="AG7526" s="81">
        <f t="shared" si="2000"/>
        <v>411.83816797896776</v>
      </c>
      <c r="AH7526" s="82">
        <f t="shared" si="2001"/>
        <v>120.35616745889129</v>
      </c>
      <c r="AI7526" s="81">
        <f t="shared" si="2002"/>
        <v>411.36186726837417</v>
      </c>
      <c r="AJ7526" s="82">
        <f t="shared" si="2003"/>
        <v>145.54937582966522</v>
      </c>
    </row>
    <row r="7527" spans="9:36" ht="23.5" x14ac:dyDescent="0.35">
      <c r="I7527" s="57" t="s">
        <v>7538</v>
      </c>
      <c r="J7527" s="58">
        <f t="shared" si="2005"/>
        <v>314</v>
      </c>
      <c r="K7527" s="58">
        <f t="shared" si="2004"/>
        <v>10</v>
      </c>
      <c r="L7527" s="58">
        <f t="shared" si="1992"/>
        <v>16.000618227309758</v>
      </c>
      <c r="M7527" s="59">
        <f t="shared" si="1993"/>
        <v>8.867343637121829</v>
      </c>
      <c r="N7527" s="59">
        <f t="shared" si="1994"/>
        <v>-46.989845443172563</v>
      </c>
      <c r="O7527" s="59">
        <f t="shared" si="1995"/>
        <v>-17.91318796993821</v>
      </c>
      <c r="P7527" s="59">
        <f t="shared" si="1996"/>
        <v>70.796709204860747</v>
      </c>
      <c r="Q7527" s="60">
        <f t="shared" si="1997"/>
        <v>19.20329079513925</v>
      </c>
      <c r="R7527" s="59">
        <f t="shared" si="1998"/>
        <v>-47.457982546008289</v>
      </c>
      <c r="S7527" s="61">
        <f t="shared" si="1989"/>
        <v>0.3314049373208352</v>
      </c>
      <c r="U7527" s="13">
        <f t="shared" si="1990"/>
        <v>70.796709204860747</v>
      </c>
      <c r="V7527" s="14">
        <f t="shared" si="1991"/>
        <v>-47.457982546008289</v>
      </c>
      <c r="W7527" s="7">
        <v>70.143900000000002</v>
      </c>
      <c r="X7527" s="28">
        <v>-47.938999999999993</v>
      </c>
      <c r="Y7527" s="74">
        <v>0.99917952200540228</v>
      </c>
      <c r="Z7527" s="75">
        <v>0.99889099999999997</v>
      </c>
      <c r="AA7527" s="33">
        <v>0.3314049373208352</v>
      </c>
      <c r="AB7527" s="33">
        <v>0.39923700000000001</v>
      </c>
      <c r="AC7527" s="45"/>
      <c r="AD7527" s="48">
        <f t="shared" si="1999"/>
        <v>1396.5293802898157</v>
      </c>
      <c r="AE7527" s="49">
        <f>IF(P7527&gt;90,0,AD7527*0.7^((1/cosd(P7527))^0.678))</f>
        <v>654.39985239678924</v>
      </c>
      <c r="AG7527" s="81">
        <f t="shared" si="2000"/>
        <v>653.86293171822967</v>
      </c>
      <c r="AH7527" s="82">
        <f t="shared" si="2001"/>
        <v>216.87134206632174</v>
      </c>
      <c r="AI7527" s="81">
        <f t="shared" si="2002"/>
        <v>653.67412296048121</v>
      </c>
      <c r="AJ7527" s="82">
        <f t="shared" si="2003"/>
        <v>261.26063387133695</v>
      </c>
    </row>
    <row r="7528" spans="9:36" ht="23.5" x14ac:dyDescent="0.35">
      <c r="I7528" s="57" t="s">
        <v>7539</v>
      </c>
      <c r="J7528" s="58">
        <f t="shared" si="2005"/>
        <v>314</v>
      </c>
      <c r="K7528" s="58">
        <f t="shared" si="2004"/>
        <v>11</v>
      </c>
      <c r="L7528" s="58">
        <f t="shared" si="1992"/>
        <v>16.000618227309758</v>
      </c>
      <c r="M7528" s="59">
        <f t="shared" si="1993"/>
        <v>9.867343637121829</v>
      </c>
      <c r="N7528" s="59">
        <f t="shared" si="1994"/>
        <v>-31.989845443172563</v>
      </c>
      <c r="O7528" s="59">
        <f t="shared" si="1995"/>
        <v>-17.91318796993821</v>
      </c>
      <c r="P7528" s="59">
        <f t="shared" si="1996"/>
        <v>62.971840737728066</v>
      </c>
      <c r="Q7528" s="60">
        <f t="shared" si="1997"/>
        <v>27.028159262271934</v>
      </c>
      <c r="R7528" s="59">
        <f t="shared" si="1998"/>
        <v>-34.464298657918881</v>
      </c>
      <c r="S7528" s="61">
        <f t="shared" si="1989"/>
        <v>0.48273636321389884</v>
      </c>
      <c r="U7528" s="13">
        <f t="shared" si="1990"/>
        <v>62.971840737728066</v>
      </c>
      <c r="V7528" s="14">
        <f t="shared" si="1991"/>
        <v>-34.464298657918881</v>
      </c>
      <c r="W7528" s="7">
        <v>62.275599999999997</v>
      </c>
      <c r="X7528" s="28">
        <v>-34.847000000000008</v>
      </c>
      <c r="Y7528" s="74">
        <v>0.98664620227778399</v>
      </c>
      <c r="Z7528" s="75">
        <v>0.98829500000000003</v>
      </c>
      <c r="AA7528" s="33">
        <v>0.48273636321389884</v>
      </c>
      <c r="AB7528" s="33">
        <v>0.52378899999999995</v>
      </c>
      <c r="AC7528" s="45"/>
      <c r="AD7528" s="48">
        <f t="shared" si="1999"/>
        <v>1396.5293802898157</v>
      </c>
      <c r="AE7528" s="49">
        <f>IF(P7528&gt;90,0,AD7528*0.7^((1/cosd(P7528))^0.678))</f>
        <v>759.67779412448272</v>
      </c>
      <c r="AG7528" s="81">
        <f t="shared" si="2000"/>
        <v>749.53321052768513</v>
      </c>
      <c r="AH7528" s="82">
        <f t="shared" si="2001"/>
        <v>366.72409555000974</v>
      </c>
      <c r="AI7528" s="81">
        <f t="shared" si="2002"/>
        <v>750.7857655442557</v>
      </c>
      <c r="AJ7528" s="82">
        <f t="shared" si="2003"/>
        <v>397.91087210666865</v>
      </c>
    </row>
    <row r="7529" spans="9:36" ht="23.5" x14ac:dyDescent="0.35">
      <c r="I7529" s="57" t="s">
        <v>7540</v>
      </c>
      <c r="J7529" s="58">
        <f t="shared" si="2005"/>
        <v>314</v>
      </c>
      <c r="K7529" s="58">
        <f t="shared" si="2004"/>
        <v>12</v>
      </c>
      <c r="L7529" s="58">
        <f t="shared" si="1992"/>
        <v>16.000618227309758</v>
      </c>
      <c r="M7529" s="59">
        <f t="shared" si="1993"/>
        <v>10.867343637121829</v>
      </c>
      <c r="N7529" s="59">
        <f t="shared" si="1994"/>
        <v>-16.989845443172563</v>
      </c>
      <c r="O7529" s="59">
        <f t="shared" si="1995"/>
        <v>-17.91318796993821</v>
      </c>
      <c r="P7529" s="59">
        <f t="shared" si="1996"/>
        <v>57.572016018173066</v>
      </c>
      <c r="Q7529" s="60">
        <f t="shared" si="1997"/>
        <v>32.427983981826934</v>
      </c>
      <c r="R7529" s="59">
        <f t="shared" si="1998"/>
        <v>-19.232500897044165</v>
      </c>
      <c r="S7529" s="61">
        <f t="shared" si="1989"/>
        <v>0.64976302604743175</v>
      </c>
      <c r="U7529" s="13">
        <f t="shared" si="1990"/>
        <v>57.572016018173066</v>
      </c>
      <c r="V7529" s="14">
        <f t="shared" si="1991"/>
        <v>-19.232500897044165</v>
      </c>
      <c r="W7529" s="7">
        <v>56.836399999999998</v>
      </c>
      <c r="X7529" s="28">
        <v>-19.455999999999989</v>
      </c>
      <c r="Y7529" s="74">
        <v>0.93024749107383153</v>
      </c>
      <c r="Z7529" s="75">
        <v>0.93388099999999996</v>
      </c>
      <c r="AA7529" s="33">
        <v>0.64976302604743175</v>
      </c>
      <c r="AB7529" s="33">
        <v>0.66344599999999998</v>
      </c>
      <c r="AC7529" s="45"/>
      <c r="AD7529" s="48">
        <f t="shared" si="1999"/>
        <v>1396.5293802898157</v>
      </c>
      <c r="AE7529" s="49">
        <f>IF(P7529&gt;90,0,AD7529*0.7^((1/cosd(P7529))^0.678))</f>
        <v>810.40500851112836</v>
      </c>
      <c r="AG7529" s="81">
        <f t="shared" si="2000"/>
        <v>753.87722592114426</v>
      </c>
      <c r="AH7529" s="82">
        <f t="shared" si="2001"/>
        <v>526.57121065418539</v>
      </c>
      <c r="AI7529" s="81">
        <f t="shared" si="2002"/>
        <v>756.82183975338103</v>
      </c>
      <c r="AJ7529" s="82">
        <f t="shared" si="2003"/>
        <v>537.65996127667404</v>
      </c>
    </row>
    <row r="7530" spans="9:36" ht="23.5" x14ac:dyDescent="0.35">
      <c r="I7530" s="57" t="s">
        <v>7541</v>
      </c>
      <c r="J7530" s="58">
        <f t="shared" si="2005"/>
        <v>314</v>
      </c>
      <c r="K7530" s="58">
        <f t="shared" si="2004"/>
        <v>13</v>
      </c>
      <c r="L7530" s="58">
        <f t="shared" si="1992"/>
        <v>16.000618227309758</v>
      </c>
      <c r="M7530" s="59">
        <f t="shared" si="1993"/>
        <v>11.867343637121829</v>
      </c>
      <c r="N7530" s="59">
        <f t="shared" si="1994"/>
        <v>-1.9898454431725643</v>
      </c>
      <c r="O7530" s="59">
        <f t="shared" si="1995"/>
        <v>-17.91318796993821</v>
      </c>
      <c r="P7530" s="59">
        <f t="shared" si="1996"/>
        <v>55.334950800730788</v>
      </c>
      <c r="Q7530" s="60">
        <f t="shared" si="1997"/>
        <v>34.665049199269212</v>
      </c>
      <c r="R7530" s="59">
        <f t="shared" si="1998"/>
        <v>-2.3021692504416831</v>
      </c>
      <c r="S7530" s="61">
        <f t="shared" si="1989"/>
        <v>0.79661889839383548</v>
      </c>
      <c r="U7530" s="13">
        <f t="shared" si="1990"/>
        <v>55.334950800730788</v>
      </c>
      <c r="V7530" s="14">
        <f t="shared" si="1991"/>
        <v>-2.3021692504416831</v>
      </c>
      <c r="W7530" s="7">
        <v>54.588700000000003</v>
      </c>
      <c r="X7530" s="28">
        <v>-2.313999999999993</v>
      </c>
      <c r="Y7530" s="74">
        <v>0.83000399706094508</v>
      </c>
      <c r="Z7530" s="75">
        <v>0.82914600000000005</v>
      </c>
      <c r="AA7530" s="33">
        <v>0.79661889839383548</v>
      </c>
      <c r="AB7530" s="33">
        <v>0.79537199999999997</v>
      </c>
      <c r="AC7530" s="45"/>
      <c r="AD7530" s="48">
        <f t="shared" si="1999"/>
        <v>1396.5293802898157</v>
      </c>
      <c r="AE7530" s="49">
        <f>IF(P7530&gt;90,0,AD7530*0.7^((1/cosd(P7530))^0.678))</f>
        <v>827.85834178626965</v>
      </c>
      <c r="AG7530" s="81">
        <f t="shared" si="2000"/>
        <v>687.12573268284984</v>
      </c>
      <c r="AH7530" s="82">
        <f t="shared" si="2001"/>
        <v>659.48760025992544</v>
      </c>
      <c r="AI7530" s="81">
        <f t="shared" si="2002"/>
        <v>686.41543265871837</v>
      </c>
      <c r="AJ7530" s="82">
        <f t="shared" si="2003"/>
        <v>658.4553450232288</v>
      </c>
    </row>
    <row r="7531" spans="9:36" ht="23.5" x14ac:dyDescent="0.35">
      <c r="I7531" s="57" t="s">
        <v>7542</v>
      </c>
      <c r="J7531" s="58">
        <f t="shared" si="2005"/>
        <v>314</v>
      </c>
      <c r="K7531" s="58">
        <f t="shared" si="2004"/>
        <v>14</v>
      </c>
      <c r="L7531" s="58">
        <f t="shared" si="1992"/>
        <v>16.000618227309758</v>
      </c>
      <c r="M7531" s="59">
        <f t="shared" si="1993"/>
        <v>12.867343637121829</v>
      </c>
      <c r="N7531" s="59">
        <f t="shared" si="1994"/>
        <v>13.010154556827436</v>
      </c>
      <c r="O7531" s="59">
        <f t="shared" si="1995"/>
        <v>-17.91318796993821</v>
      </c>
      <c r="P7531" s="59">
        <f t="shared" si="1996"/>
        <v>56.644836700209005</v>
      </c>
      <c r="Q7531" s="60">
        <f t="shared" si="1997"/>
        <v>33.355163299790995</v>
      </c>
      <c r="R7531" s="59">
        <f t="shared" si="1998"/>
        <v>14.859763891385827</v>
      </c>
      <c r="S7531" s="61">
        <f t="shared" si="1989"/>
        <v>0.90779763699912053</v>
      </c>
      <c r="U7531" s="13">
        <f t="shared" si="1990"/>
        <v>56.644836700209005</v>
      </c>
      <c r="V7531" s="14">
        <f t="shared" si="1991"/>
        <v>14.859763891385827</v>
      </c>
      <c r="W7531" s="7">
        <v>55.928699999999999</v>
      </c>
      <c r="X7531" s="28">
        <v>15.058999999999997</v>
      </c>
      <c r="Y7531" s="74">
        <v>0.69152980372316197</v>
      </c>
      <c r="Z7531" s="75">
        <v>0.67324799999999996</v>
      </c>
      <c r="AA7531" s="33">
        <v>0.90779763699912053</v>
      </c>
      <c r="AB7531" s="33">
        <v>0.90478000000000003</v>
      </c>
      <c r="AC7531" s="45"/>
      <c r="AD7531" s="48">
        <f t="shared" si="1999"/>
        <v>1396.5293802898157</v>
      </c>
      <c r="AE7531" s="49">
        <f>IF(P7531&gt;90,0,AD7531*0.7^((1/cosd(P7531))^0.678))</f>
        <v>817.85861801833062</v>
      </c>
      <c r="AG7531" s="81">
        <f t="shared" si="2000"/>
        <v>565.57360959151265</v>
      </c>
      <c r="AH7531" s="82">
        <f t="shared" si="2001"/>
        <v>742.45012083640688</v>
      </c>
      <c r="AI7531" s="81">
        <f t="shared" si="2002"/>
        <v>550.62167886360498</v>
      </c>
      <c r="AJ7531" s="82">
        <f t="shared" si="2003"/>
        <v>739.98212041062516</v>
      </c>
    </row>
    <row r="7532" spans="9:36" ht="23.5" x14ac:dyDescent="0.35">
      <c r="I7532" s="57" t="s">
        <v>7543</v>
      </c>
      <c r="J7532" s="58">
        <f t="shared" si="2005"/>
        <v>314</v>
      </c>
      <c r="K7532" s="58">
        <f t="shared" si="2004"/>
        <v>15</v>
      </c>
      <c r="L7532" s="58">
        <f t="shared" si="1992"/>
        <v>16.000618227309758</v>
      </c>
      <c r="M7532" s="59">
        <f t="shared" si="1993"/>
        <v>13.867343637121829</v>
      </c>
      <c r="N7532" s="59">
        <f t="shared" si="1994"/>
        <v>28.010154556827437</v>
      </c>
      <c r="O7532" s="59">
        <f t="shared" si="1995"/>
        <v>-17.91318796993821</v>
      </c>
      <c r="P7532" s="59">
        <f t="shared" si="1996"/>
        <v>61.270265387267074</v>
      </c>
      <c r="Q7532" s="60">
        <f t="shared" si="1997"/>
        <v>28.729734612732923</v>
      </c>
      <c r="R7532" s="59">
        <f t="shared" si="1998"/>
        <v>30.636852236169069</v>
      </c>
      <c r="S7532" s="61">
        <f t="shared" si="1989"/>
        <v>0.9760538508112423</v>
      </c>
      <c r="U7532" s="13">
        <f t="shared" si="1990"/>
        <v>61.270265387267074</v>
      </c>
      <c r="V7532" s="14">
        <f t="shared" si="1991"/>
        <v>30.636852236169069</v>
      </c>
      <c r="W7532" s="7">
        <v>60.613799999999998</v>
      </c>
      <c r="X7532" s="28">
        <v>30.991000000000014</v>
      </c>
      <c r="Y7532" s="74">
        <v>0.52760860279542177</v>
      </c>
      <c r="Z7532" s="75">
        <v>0.48136200000000001</v>
      </c>
      <c r="AA7532" s="33">
        <v>0.9760538508112423</v>
      </c>
      <c r="AB7532" s="33">
        <v>0.97579700000000003</v>
      </c>
      <c r="AC7532" s="45"/>
      <c r="AD7532" s="48">
        <f t="shared" si="1999"/>
        <v>1396.5293802898157</v>
      </c>
      <c r="AE7532" s="49">
        <f>IF(P7532&gt;90,0,AD7532*0.7^((1/cosd(P7532))^0.678))</f>
        <v>777.15588862049128</v>
      </c>
      <c r="AG7532" s="81">
        <f t="shared" si="2000"/>
        <v>410.03413254929183</v>
      </c>
      <c r="AH7532" s="82">
        <f t="shared" si="2001"/>
        <v>758.54599776866348</v>
      </c>
      <c r="AI7532" s="81">
        <f t="shared" si="2002"/>
        <v>374.09331285813693</v>
      </c>
      <c r="AJ7532" s="82">
        <f t="shared" si="2003"/>
        <v>758.34638464820955</v>
      </c>
    </row>
    <row r="7533" spans="9:36" ht="23.5" x14ac:dyDescent="0.35">
      <c r="I7533" s="57" t="s">
        <v>7544</v>
      </c>
      <c r="J7533" s="58">
        <f t="shared" si="2005"/>
        <v>314</v>
      </c>
      <c r="K7533" s="58">
        <f t="shared" si="2004"/>
        <v>16</v>
      </c>
      <c r="L7533" s="58">
        <f t="shared" si="1992"/>
        <v>16.000618227309758</v>
      </c>
      <c r="M7533" s="59">
        <f t="shared" si="1993"/>
        <v>14.867343637121829</v>
      </c>
      <c r="N7533" s="59">
        <f t="shared" si="1994"/>
        <v>43.010154556827437</v>
      </c>
      <c r="O7533" s="59">
        <f t="shared" si="1995"/>
        <v>-17.91318796993821</v>
      </c>
      <c r="P7533" s="59">
        <f t="shared" si="1996"/>
        <v>68.528128559394503</v>
      </c>
      <c r="Q7533" s="60">
        <f t="shared" si="1997"/>
        <v>21.471871440605497</v>
      </c>
      <c r="R7533" s="59">
        <f t="shared" si="1998"/>
        <v>44.224125470443596</v>
      </c>
      <c r="S7533" s="61">
        <f t="shared" si="1989"/>
        <v>0.99992059971149883</v>
      </c>
      <c r="U7533" s="13">
        <f t="shared" si="1990"/>
        <v>68.528128559394503</v>
      </c>
      <c r="V7533" s="14">
        <f t="shared" si="1991"/>
        <v>44.224125470443596</v>
      </c>
      <c r="W7533" s="7">
        <v>67.936099999999996</v>
      </c>
      <c r="X7533" s="28">
        <v>44.667000000000002</v>
      </c>
      <c r="Y7533" s="74">
        <v>0.36626124864127174</v>
      </c>
      <c r="Z7533" s="75">
        <v>0.294317</v>
      </c>
      <c r="AA7533" s="33">
        <v>0.99992059971149883</v>
      </c>
      <c r="AB7533" s="33">
        <v>0.99998500000000001</v>
      </c>
      <c r="AC7533" s="45"/>
      <c r="AD7533" s="48">
        <f t="shared" si="1999"/>
        <v>1396.5293802898157</v>
      </c>
      <c r="AE7533" s="49">
        <f>IF(P7533&gt;90,0,AD7533*0.7^((1/cosd(P7533))^0.678))</f>
        <v>690.02864480200628</v>
      </c>
      <c r="AG7533" s="81">
        <f t="shared" si="2000"/>
        <v>252.7307530434274</v>
      </c>
      <c r="AH7533" s="82">
        <f t="shared" si="2001"/>
        <v>689.97385632853491</v>
      </c>
      <c r="AI7533" s="81">
        <f t="shared" si="2002"/>
        <v>203.08716065219207</v>
      </c>
      <c r="AJ7533" s="82">
        <f t="shared" si="2003"/>
        <v>690.01829437233425</v>
      </c>
    </row>
    <row r="7534" spans="9:36" ht="23.5" x14ac:dyDescent="0.35">
      <c r="I7534" s="57" t="s">
        <v>7545</v>
      </c>
      <c r="J7534" s="58">
        <f t="shared" si="2005"/>
        <v>314</v>
      </c>
      <c r="K7534" s="58">
        <f t="shared" si="2004"/>
        <v>17</v>
      </c>
      <c r="L7534" s="58">
        <f t="shared" si="1992"/>
        <v>16.000618227309758</v>
      </c>
      <c r="M7534" s="59">
        <f t="shared" si="1993"/>
        <v>15.867343637121829</v>
      </c>
      <c r="N7534" s="59">
        <f t="shared" si="1994"/>
        <v>58.010154556827437</v>
      </c>
      <c r="O7534" s="59">
        <f t="shared" si="1995"/>
        <v>-17.91318796993821</v>
      </c>
      <c r="P7534" s="59">
        <f t="shared" si="1996"/>
        <v>77.658577738400894</v>
      </c>
      <c r="Q7534" s="60">
        <f t="shared" si="1997"/>
        <v>12.341422261599103</v>
      </c>
      <c r="R7534" s="59">
        <f t="shared" si="1998"/>
        <v>55.701968679562384</v>
      </c>
      <c r="S7534" s="61">
        <f t="shared" si="1989"/>
        <v>0.98340772007872679</v>
      </c>
      <c r="U7534" s="13">
        <f t="shared" si="1990"/>
        <v>77.658577738400894</v>
      </c>
      <c r="V7534" s="14">
        <f t="shared" si="1991"/>
        <v>55.701968679562384</v>
      </c>
      <c r="W7534" s="7">
        <v>77.107200000000006</v>
      </c>
      <c r="X7534" s="28">
        <v>56.187999999999988</v>
      </c>
      <c r="Y7534" s="74">
        <v>0.2803437691530043</v>
      </c>
      <c r="Z7534" s="75">
        <v>0.26403900000000002</v>
      </c>
      <c r="AA7534" s="33">
        <v>0.98340772007872679</v>
      </c>
      <c r="AB7534" s="33">
        <v>0.98163400000000001</v>
      </c>
      <c r="AC7534" s="45"/>
      <c r="AD7534" s="48">
        <f t="shared" si="1999"/>
        <v>1396.5293802898157</v>
      </c>
      <c r="AE7534" s="49">
        <f>IF(P7534&gt;90,0,AD7534*0.7^((1/cosd(P7534))^0.678))</f>
        <v>505.92993985101714</v>
      </c>
      <c r="AG7534" s="81">
        <f t="shared" si="2000"/>
        <v>141.83430626518691</v>
      </c>
      <c r="AH7534" s="82">
        <f t="shared" si="2001"/>
        <v>497.53540866845617</v>
      </c>
      <c r="AI7534" s="81">
        <f t="shared" si="2002"/>
        <v>133.58523538832273</v>
      </c>
      <c r="AJ7534" s="82">
        <f t="shared" si="2003"/>
        <v>496.63803057571334</v>
      </c>
    </row>
    <row r="7535" spans="9:36" ht="23.5" x14ac:dyDescent="0.35">
      <c r="I7535" s="57" t="s">
        <v>7546</v>
      </c>
      <c r="J7535" s="58">
        <f t="shared" si="2005"/>
        <v>314</v>
      </c>
      <c r="K7535" s="58">
        <f t="shared" si="2004"/>
        <v>18</v>
      </c>
      <c r="L7535" s="58">
        <f t="shared" si="1992"/>
        <v>16.000618227309758</v>
      </c>
      <c r="M7535" s="59">
        <f t="shared" si="1993"/>
        <v>16.867343637121827</v>
      </c>
      <c r="N7535" s="59">
        <f t="shared" si="1994"/>
        <v>73.010154556827416</v>
      </c>
      <c r="O7535" s="59">
        <f t="shared" si="1995"/>
        <v>-17.91318796993821</v>
      </c>
      <c r="P7535" s="59">
        <f t="shared" si="1996"/>
        <v>88.043827891220758</v>
      </c>
      <c r="Q7535" s="60">
        <f t="shared" si="1997"/>
        <v>1.9561721087792441</v>
      </c>
      <c r="R7535" s="59">
        <f t="shared" si="1998"/>
        <v>65.578210760368407</v>
      </c>
      <c r="S7535" s="61">
        <f t="shared" si="1989"/>
        <v>0.93627014928389951</v>
      </c>
      <c r="U7535" s="13">
        <f t="shared" si="1990"/>
        <v>88.043827891220758</v>
      </c>
      <c r="V7535" s="14">
        <f t="shared" si="1991"/>
        <v>65.578210760368407</v>
      </c>
      <c r="W7535" s="7">
        <v>87.367000000000004</v>
      </c>
      <c r="X7535" s="28">
        <v>66.09</v>
      </c>
      <c r="Y7535" s="74">
        <v>0.35293541416649593</v>
      </c>
      <c r="Z7535" s="75">
        <v>0</v>
      </c>
      <c r="AA7535" s="33">
        <v>0.93627014928389951</v>
      </c>
      <c r="AB7535" s="33">
        <v>0</v>
      </c>
      <c r="AC7535" s="45"/>
      <c r="AD7535" s="48">
        <f t="shared" si="1999"/>
        <v>1396.5293802898157</v>
      </c>
      <c r="AE7535" s="49">
        <f>IF(P7535&gt;90,0,AD7535*0.7^((1/cosd(P7535))^0.678))</f>
        <v>41.262719007357639</v>
      </c>
      <c r="AG7535" s="81">
        <f t="shared" si="2000"/>
        <v>14.563074822497512</v>
      </c>
      <c r="AH7535" s="82">
        <f t="shared" si="2001"/>
        <v>38.633052084878337</v>
      </c>
      <c r="AI7535" s="81">
        <f t="shared" si="2002"/>
        <v>0</v>
      </c>
      <c r="AJ7535" s="82">
        <f t="shared" si="2003"/>
        <v>0</v>
      </c>
    </row>
    <row r="7536" spans="9:36" ht="23.5" x14ac:dyDescent="0.35">
      <c r="I7536" s="57" t="s">
        <v>7547</v>
      </c>
      <c r="J7536" s="58">
        <f t="shared" si="2005"/>
        <v>314</v>
      </c>
      <c r="K7536" s="58">
        <f t="shared" si="2004"/>
        <v>19</v>
      </c>
      <c r="L7536" s="58">
        <f t="shared" si="1992"/>
        <v>16.000618227309758</v>
      </c>
      <c r="M7536" s="59">
        <f t="shared" si="1993"/>
        <v>17.867343637121827</v>
      </c>
      <c r="N7536" s="59">
        <f t="shared" si="1994"/>
        <v>88.010154556827416</v>
      </c>
      <c r="O7536" s="59">
        <f t="shared" si="1995"/>
        <v>-17.91318796993821</v>
      </c>
      <c r="P7536" s="59">
        <f t="shared" si="1996"/>
        <v>99.237142374579278</v>
      </c>
      <c r="Q7536" s="60">
        <f t="shared" si="1997"/>
        <v>-9.2371423745792711</v>
      </c>
      <c r="R7536" s="59">
        <f t="shared" si="1998"/>
        <v>74.459945676473183</v>
      </c>
      <c r="S7536" s="61">
        <f t="shared" si="1989"/>
        <v>0</v>
      </c>
      <c r="U7536" s="13">
        <f t="shared" si="1990"/>
        <v>99.237142374579278</v>
      </c>
      <c r="V7536" s="14">
        <f t="shared" si="1991"/>
        <v>74.459945676473183</v>
      </c>
      <c r="W7536" s="7">
        <v>98.8553</v>
      </c>
      <c r="X7536" s="28">
        <v>74.997000000000014</v>
      </c>
      <c r="Y7536" s="74">
        <v>0</v>
      </c>
      <c r="Z7536" s="75">
        <v>0</v>
      </c>
      <c r="AA7536" s="33">
        <v>0</v>
      </c>
      <c r="AB7536" s="33">
        <v>0</v>
      </c>
      <c r="AC7536" s="45"/>
      <c r="AD7536" s="48">
        <f t="shared" si="1999"/>
        <v>1396.5293802898157</v>
      </c>
      <c r="AE7536" s="49">
        <f>IF(P7536&gt;90,0,AD7536*0.7^((1/cosd(P7536))^0.678))</f>
        <v>0</v>
      </c>
      <c r="AG7536" s="81">
        <f t="shared" si="2000"/>
        <v>0</v>
      </c>
      <c r="AH7536" s="82">
        <f t="shared" si="2001"/>
        <v>0</v>
      </c>
      <c r="AI7536" s="81">
        <f t="shared" si="2002"/>
        <v>0</v>
      </c>
      <c r="AJ7536" s="82">
        <f t="shared" si="2003"/>
        <v>0</v>
      </c>
    </row>
    <row r="7537" spans="9:36" ht="23.5" x14ac:dyDescent="0.35">
      <c r="I7537" s="57" t="s">
        <v>7548</v>
      </c>
      <c r="J7537" s="58">
        <f t="shared" si="2005"/>
        <v>314</v>
      </c>
      <c r="K7537" s="58">
        <f t="shared" si="2004"/>
        <v>20</v>
      </c>
      <c r="L7537" s="58">
        <f t="shared" si="1992"/>
        <v>16.000618227309758</v>
      </c>
      <c r="M7537" s="59">
        <f t="shared" si="1993"/>
        <v>18.867343637121827</v>
      </c>
      <c r="N7537" s="59">
        <f t="shared" si="1994"/>
        <v>103.01015455682742</v>
      </c>
      <c r="O7537" s="59">
        <f t="shared" si="1995"/>
        <v>-17.91318796993821</v>
      </c>
      <c r="P7537" s="59">
        <f t="shared" si="1996"/>
        <v>110.91398842622378</v>
      </c>
      <c r="Q7537" s="60">
        <f t="shared" si="1997"/>
        <v>-20.913988426223774</v>
      </c>
      <c r="R7537" s="59">
        <f t="shared" si="1998"/>
        <v>82.971677073734341</v>
      </c>
      <c r="S7537" s="61">
        <f t="shared" si="1989"/>
        <v>0</v>
      </c>
      <c r="U7537" s="13">
        <f t="shared" si="1990"/>
        <v>110.91398842622378</v>
      </c>
      <c r="V7537" s="14">
        <f t="shared" si="1991"/>
        <v>82.971677073734341</v>
      </c>
      <c r="W7537" s="7">
        <v>110.56</v>
      </c>
      <c r="X7537" s="28">
        <v>83.543999999999983</v>
      </c>
      <c r="Y7537" s="74">
        <v>0</v>
      </c>
      <c r="Z7537" s="75">
        <v>0</v>
      </c>
      <c r="AA7537" s="33">
        <v>0</v>
      </c>
      <c r="AB7537" s="33">
        <v>0</v>
      </c>
      <c r="AC7537" s="45"/>
      <c r="AD7537" s="48">
        <f t="shared" si="1999"/>
        <v>1396.5293802898157</v>
      </c>
      <c r="AE7537" s="49">
        <f>IF(P7537&gt;90,0,AD7537*0.7^((1/cosd(P7537))^0.678))</f>
        <v>0</v>
      </c>
      <c r="AG7537" s="81">
        <f t="shared" si="2000"/>
        <v>0</v>
      </c>
      <c r="AH7537" s="82">
        <f t="shared" si="2001"/>
        <v>0</v>
      </c>
      <c r="AI7537" s="81">
        <f t="shared" si="2002"/>
        <v>0</v>
      </c>
      <c r="AJ7537" s="82">
        <f t="shared" si="2003"/>
        <v>0</v>
      </c>
    </row>
    <row r="7538" spans="9:36" ht="23.5" x14ac:dyDescent="0.35">
      <c r="I7538" s="57" t="s">
        <v>7549</v>
      </c>
      <c r="J7538" s="58">
        <f t="shared" si="2005"/>
        <v>314</v>
      </c>
      <c r="K7538" s="58">
        <f t="shared" si="2004"/>
        <v>21</v>
      </c>
      <c r="L7538" s="58">
        <f t="shared" si="1992"/>
        <v>16.000618227309758</v>
      </c>
      <c r="M7538" s="59">
        <f t="shared" si="1993"/>
        <v>19.867343637121827</v>
      </c>
      <c r="N7538" s="59">
        <f t="shared" si="1994"/>
        <v>118.01015455682742</v>
      </c>
      <c r="O7538" s="59">
        <f t="shared" si="1995"/>
        <v>-17.91318796993821</v>
      </c>
      <c r="P7538" s="59">
        <f t="shared" si="1996"/>
        <v>122.80711438291073</v>
      </c>
      <c r="Q7538" s="60">
        <f t="shared" si="1997"/>
        <v>-32.807114382910711</v>
      </c>
      <c r="R7538" s="59">
        <f t="shared" si="1998"/>
        <v>91.83924539365546</v>
      </c>
      <c r="S7538" s="61">
        <f t="shared" si="1989"/>
        <v>0</v>
      </c>
      <c r="U7538" s="13">
        <f t="shared" si="1990"/>
        <v>122.80711438291073</v>
      </c>
      <c r="V7538" s="14">
        <f t="shared" si="1991"/>
        <v>91.83924539365546</v>
      </c>
      <c r="W7538" s="7">
        <v>122.464</v>
      </c>
      <c r="X7538" s="28">
        <v>92.466999999999985</v>
      </c>
      <c r="Y7538" s="74">
        <v>0</v>
      </c>
      <c r="Z7538" s="75">
        <v>0</v>
      </c>
      <c r="AA7538" s="33">
        <v>0</v>
      </c>
      <c r="AB7538" s="33">
        <v>0</v>
      </c>
      <c r="AC7538" s="45"/>
      <c r="AD7538" s="48">
        <f t="shared" si="1999"/>
        <v>1396.5293802898157</v>
      </c>
      <c r="AE7538" s="49">
        <f>IF(P7538&gt;90,0,AD7538*0.7^((1/cosd(P7538))^0.678))</f>
        <v>0</v>
      </c>
      <c r="AG7538" s="81">
        <f t="shared" si="2000"/>
        <v>0</v>
      </c>
      <c r="AH7538" s="82">
        <f t="shared" si="2001"/>
        <v>0</v>
      </c>
      <c r="AI7538" s="81">
        <f t="shared" si="2002"/>
        <v>0</v>
      </c>
      <c r="AJ7538" s="82">
        <f t="shared" si="2003"/>
        <v>0</v>
      </c>
    </row>
    <row r="7539" spans="9:36" ht="23.5" x14ac:dyDescent="0.35">
      <c r="I7539" s="57" t="s">
        <v>7550</v>
      </c>
      <c r="J7539" s="58">
        <f t="shared" si="2005"/>
        <v>314</v>
      </c>
      <c r="K7539" s="58">
        <f t="shared" si="2004"/>
        <v>22</v>
      </c>
      <c r="L7539" s="58">
        <f t="shared" si="1992"/>
        <v>16.000618227309758</v>
      </c>
      <c r="M7539" s="59">
        <f t="shared" si="1993"/>
        <v>20.867343637121827</v>
      </c>
      <c r="N7539" s="59">
        <f t="shared" si="1994"/>
        <v>133.01015455682742</v>
      </c>
      <c r="O7539" s="59">
        <f t="shared" si="1995"/>
        <v>-17.91318796993821</v>
      </c>
      <c r="P7539" s="59">
        <f t="shared" si="1996"/>
        <v>134.62499599265956</v>
      </c>
      <c r="Q7539" s="60">
        <f t="shared" si="1997"/>
        <v>-44.624995992659571</v>
      </c>
      <c r="R7539" s="59">
        <f t="shared" si="1998"/>
        <v>102.14685619439103</v>
      </c>
      <c r="S7539" s="61">
        <f t="shared" si="1989"/>
        <v>0</v>
      </c>
      <c r="U7539" s="13">
        <f t="shared" si="1990"/>
        <v>134.62499599265956</v>
      </c>
      <c r="V7539" s="14">
        <f t="shared" si="1991"/>
        <v>102.14685619439103</v>
      </c>
      <c r="W7539" s="7">
        <v>134.27000000000001</v>
      </c>
      <c r="X7539" s="28">
        <v>102.85599999999999</v>
      </c>
      <c r="Y7539" s="74">
        <v>0</v>
      </c>
      <c r="Z7539" s="75">
        <v>0</v>
      </c>
      <c r="AA7539" s="33">
        <v>0</v>
      </c>
      <c r="AB7539" s="33">
        <v>0</v>
      </c>
      <c r="AC7539" s="45"/>
      <c r="AD7539" s="48">
        <f t="shared" si="1999"/>
        <v>1396.5293802898157</v>
      </c>
      <c r="AE7539" s="49">
        <f>IF(P7539&gt;90,0,AD7539*0.7^((1/cosd(P7539))^0.678))</f>
        <v>0</v>
      </c>
      <c r="AG7539" s="81">
        <f t="shared" si="2000"/>
        <v>0</v>
      </c>
      <c r="AH7539" s="82">
        <f t="shared" si="2001"/>
        <v>0</v>
      </c>
      <c r="AI7539" s="81">
        <f t="shared" si="2002"/>
        <v>0</v>
      </c>
      <c r="AJ7539" s="82">
        <f t="shared" si="2003"/>
        <v>0</v>
      </c>
    </row>
    <row r="7540" spans="9:36" ht="23.5" x14ac:dyDescent="0.35">
      <c r="I7540" s="57" t="s">
        <v>7551</v>
      </c>
      <c r="J7540" s="58">
        <f t="shared" si="2005"/>
        <v>314</v>
      </c>
      <c r="K7540" s="58">
        <f t="shared" si="2004"/>
        <v>23</v>
      </c>
      <c r="L7540" s="58">
        <f t="shared" si="1992"/>
        <v>16.000618227309758</v>
      </c>
      <c r="M7540" s="59">
        <f t="shared" si="1993"/>
        <v>21.867343637121827</v>
      </c>
      <c r="N7540" s="59">
        <f t="shared" si="1994"/>
        <v>148.01015455682742</v>
      </c>
      <c r="O7540" s="59">
        <f t="shared" si="1995"/>
        <v>-17.91318796993821</v>
      </c>
      <c r="P7540" s="59">
        <f t="shared" si="1996"/>
        <v>145.89087941052378</v>
      </c>
      <c r="Q7540" s="60">
        <f t="shared" si="1997"/>
        <v>-55.890879410523787</v>
      </c>
      <c r="R7540" s="59">
        <f t="shared" si="1998"/>
        <v>115.98362778005539</v>
      </c>
      <c r="S7540" s="61">
        <f t="shared" si="1989"/>
        <v>0</v>
      </c>
      <c r="U7540" s="13">
        <f t="shared" si="1990"/>
        <v>145.89087941052378</v>
      </c>
      <c r="V7540" s="14">
        <f t="shared" si="1991"/>
        <v>115.98362778005539</v>
      </c>
      <c r="W7540" s="7">
        <v>145.49</v>
      </c>
      <c r="X7540" s="28">
        <v>116.79300000000001</v>
      </c>
      <c r="Y7540" s="74">
        <v>0</v>
      </c>
      <c r="Z7540" s="75">
        <v>0</v>
      </c>
      <c r="AA7540" s="33">
        <v>0</v>
      </c>
      <c r="AB7540" s="33">
        <v>0</v>
      </c>
      <c r="AC7540" s="45"/>
      <c r="AD7540" s="48">
        <f t="shared" si="1999"/>
        <v>1396.5293802898157</v>
      </c>
      <c r="AE7540" s="49">
        <f>IF(P7540&gt;90,0,AD7540*0.7^((1/cosd(P7540))^0.678))</f>
        <v>0</v>
      </c>
      <c r="AG7540" s="81">
        <f t="shared" si="2000"/>
        <v>0</v>
      </c>
      <c r="AH7540" s="82">
        <f t="shared" si="2001"/>
        <v>0</v>
      </c>
      <c r="AI7540" s="81">
        <f t="shared" si="2002"/>
        <v>0</v>
      </c>
      <c r="AJ7540" s="82">
        <f t="shared" si="2003"/>
        <v>0</v>
      </c>
    </row>
    <row r="7541" spans="9:36" ht="23.5" x14ac:dyDescent="0.35">
      <c r="I7541" s="57" t="s">
        <v>7552</v>
      </c>
      <c r="J7541" s="58">
        <f t="shared" si="2005"/>
        <v>315</v>
      </c>
      <c r="K7541" s="58">
        <f t="shared" si="2004"/>
        <v>0</v>
      </c>
      <c r="L7541" s="58">
        <f t="shared" si="1992"/>
        <v>15.876317769794342</v>
      </c>
      <c r="M7541" s="59">
        <f t="shared" si="1993"/>
        <v>-1.1347280371700945</v>
      </c>
      <c r="N7541" s="59">
        <f t="shared" si="1994"/>
        <v>-197.02092055755142</v>
      </c>
      <c r="O7541" s="59">
        <f t="shared" si="1995"/>
        <v>-18.171030770057083</v>
      </c>
      <c r="P7541" s="59">
        <f t="shared" si="1996"/>
        <v>155.67190215537445</v>
      </c>
      <c r="Q7541" s="60">
        <f t="shared" si="1997"/>
        <v>-65.671902155374454</v>
      </c>
      <c r="R7541" s="59">
        <f t="shared" si="1998"/>
        <v>-137.53661656202232</v>
      </c>
      <c r="S7541" s="61">
        <f t="shared" si="1989"/>
        <v>0</v>
      </c>
      <c r="U7541" s="13">
        <f t="shared" si="1990"/>
        <v>155.67190215537445</v>
      </c>
      <c r="V7541" s="14">
        <f t="shared" si="1991"/>
        <v>-137.53661656202232</v>
      </c>
      <c r="W7541" s="7">
        <v>154.98099999999999</v>
      </c>
      <c r="X7541" s="28">
        <v>138.74</v>
      </c>
      <c r="Y7541" s="74">
        <v>0</v>
      </c>
      <c r="Z7541" s="75">
        <v>0</v>
      </c>
      <c r="AA7541" s="33">
        <v>0</v>
      </c>
      <c r="AB7541" s="33">
        <v>0</v>
      </c>
      <c r="AC7541" s="45"/>
      <c r="AD7541" s="48">
        <f t="shared" si="1999"/>
        <v>1397.1228744698894</v>
      </c>
      <c r="AE7541" s="49">
        <f>IF(P7541&gt;90,0,AD7541*0.7^((1/cosd(P7541))^0.678))</f>
        <v>0</v>
      </c>
      <c r="AG7541" s="81">
        <f t="shared" si="2000"/>
        <v>0</v>
      </c>
      <c r="AH7541" s="82">
        <f t="shared" si="2001"/>
        <v>0</v>
      </c>
      <c r="AI7541" s="81">
        <f t="shared" si="2002"/>
        <v>0</v>
      </c>
      <c r="AJ7541" s="82">
        <f t="shared" si="2003"/>
        <v>0</v>
      </c>
    </row>
    <row r="7542" spans="9:36" ht="23.5" x14ac:dyDescent="0.35">
      <c r="I7542" s="57" t="s">
        <v>7553</v>
      </c>
      <c r="J7542" s="58">
        <f t="shared" si="2005"/>
        <v>315</v>
      </c>
      <c r="K7542" s="58">
        <f t="shared" si="2004"/>
        <v>1</v>
      </c>
      <c r="L7542" s="58">
        <f t="shared" si="1992"/>
        <v>15.876317769794342</v>
      </c>
      <c r="M7542" s="59">
        <f t="shared" si="1993"/>
        <v>-0.13472803717009452</v>
      </c>
      <c r="N7542" s="59">
        <f t="shared" si="1994"/>
        <v>-182.02092055755142</v>
      </c>
      <c r="O7542" s="59">
        <f t="shared" si="1995"/>
        <v>-18.171030770057083</v>
      </c>
      <c r="P7542" s="59">
        <f t="shared" si="1996"/>
        <v>160.69947196878005</v>
      </c>
      <c r="Q7542" s="60">
        <f t="shared" si="1997"/>
        <v>-70.69947196878006</v>
      </c>
      <c r="R7542" s="59">
        <f t="shared" si="1998"/>
        <v>-174.18182226282116</v>
      </c>
      <c r="S7542" s="61">
        <f t="shared" si="1989"/>
        <v>0</v>
      </c>
      <c r="U7542" s="13">
        <f t="shared" si="1990"/>
        <v>160.69947196878005</v>
      </c>
      <c r="V7542" s="14">
        <f t="shared" si="1991"/>
        <v>-174.18182226282116</v>
      </c>
      <c r="W7542" s="7">
        <v>159.863</v>
      </c>
      <c r="X7542" s="28">
        <v>174.48099999999999</v>
      </c>
      <c r="Y7542" s="74">
        <v>0</v>
      </c>
      <c r="Z7542" s="75">
        <v>0</v>
      </c>
      <c r="AA7542" s="33">
        <v>0</v>
      </c>
      <c r="AB7542" s="33">
        <v>0</v>
      </c>
      <c r="AC7542" s="45"/>
      <c r="AD7542" s="48">
        <f t="shared" si="1999"/>
        <v>1397.1228744698894</v>
      </c>
      <c r="AE7542" s="49">
        <f>IF(P7542&gt;90,0,AD7542*0.7^((1/cosd(P7542))^0.678))</f>
        <v>0</v>
      </c>
      <c r="AG7542" s="81">
        <f t="shared" si="2000"/>
        <v>0</v>
      </c>
      <c r="AH7542" s="82">
        <f t="shared" si="2001"/>
        <v>0</v>
      </c>
      <c r="AI7542" s="81">
        <f t="shared" si="2002"/>
        <v>0</v>
      </c>
      <c r="AJ7542" s="82">
        <f t="shared" si="2003"/>
        <v>0</v>
      </c>
    </row>
    <row r="7543" spans="9:36" ht="23.5" x14ac:dyDescent="0.35">
      <c r="I7543" s="57" t="s">
        <v>7554</v>
      </c>
      <c r="J7543" s="58">
        <f t="shared" si="2005"/>
        <v>315</v>
      </c>
      <c r="K7543" s="58">
        <f t="shared" si="2004"/>
        <v>2</v>
      </c>
      <c r="L7543" s="58">
        <f t="shared" si="1992"/>
        <v>15.876317769794342</v>
      </c>
      <c r="M7543" s="59">
        <f t="shared" si="1993"/>
        <v>0.86527196282990548</v>
      </c>
      <c r="N7543" s="59">
        <f t="shared" si="1994"/>
        <v>-167.02092055755142</v>
      </c>
      <c r="O7543" s="59">
        <f t="shared" si="1995"/>
        <v>-18.171030770057083</v>
      </c>
      <c r="P7543" s="59">
        <f t="shared" si="1996"/>
        <v>157.66555258887658</v>
      </c>
      <c r="Q7543" s="60">
        <f t="shared" si="1997"/>
        <v>-67.665552588876579</v>
      </c>
      <c r="R7543" s="59">
        <f t="shared" si="1998"/>
        <v>-145.83717250031779</v>
      </c>
      <c r="S7543" s="61">
        <f t="shared" si="1989"/>
        <v>0</v>
      </c>
      <c r="U7543" s="13">
        <f t="shared" si="1990"/>
        <v>157.66555258887658</v>
      </c>
      <c r="V7543" s="14">
        <f t="shared" si="1991"/>
        <v>-145.83717250031779</v>
      </c>
      <c r="W7543" s="7">
        <v>156.91499999999999</v>
      </c>
      <c r="X7543" s="28">
        <v>-146.76249999999999</v>
      </c>
      <c r="Y7543" s="74">
        <v>0</v>
      </c>
      <c r="Z7543" s="75">
        <v>0</v>
      </c>
      <c r="AA7543" s="33">
        <v>0</v>
      </c>
      <c r="AB7543" s="33">
        <v>0</v>
      </c>
      <c r="AC7543" s="45"/>
      <c r="AD7543" s="48">
        <f t="shared" si="1999"/>
        <v>1397.1228744698894</v>
      </c>
      <c r="AE7543" s="49">
        <f>IF(P7543&gt;90,0,AD7543*0.7^((1/cosd(P7543))^0.678))</f>
        <v>0</v>
      </c>
      <c r="AG7543" s="81">
        <f t="shared" si="2000"/>
        <v>0</v>
      </c>
      <c r="AH7543" s="82">
        <f t="shared" si="2001"/>
        <v>0</v>
      </c>
      <c r="AI7543" s="81">
        <f t="shared" si="2002"/>
        <v>0</v>
      </c>
      <c r="AJ7543" s="82">
        <f t="shared" si="2003"/>
        <v>0</v>
      </c>
    </row>
    <row r="7544" spans="9:36" ht="23.5" x14ac:dyDescent="0.35">
      <c r="I7544" s="57" t="s">
        <v>7555</v>
      </c>
      <c r="J7544" s="58">
        <f t="shared" si="2005"/>
        <v>315</v>
      </c>
      <c r="K7544" s="58">
        <f t="shared" si="2004"/>
        <v>3</v>
      </c>
      <c r="L7544" s="58">
        <f t="shared" si="1992"/>
        <v>15.876317769794342</v>
      </c>
      <c r="M7544" s="59">
        <f t="shared" si="1993"/>
        <v>1.8652719628299055</v>
      </c>
      <c r="N7544" s="59">
        <f t="shared" si="1994"/>
        <v>-152.02092055755142</v>
      </c>
      <c r="O7544" s="59">
        <f t="shared" si="1995"/>
        <v>-18.171030770057083</v>
      </c>
      <c r="P7544" s="59">
        <f t="shared" si="1996"/>
        <v>148.87417715690822</v>
      </c>
      <c r="Q7544" s="60">
        <f t="shared" si="1997"/>
        <v>-58.874177156908203</v>
      </c>
      <c r="R7544" s="59">
        <f t="shared" si="1998"/>
        <v>-120.42129856301777</v>
      </c>
      <c r="S7544" s="61">
        <f t="shared" si="1989"/>
        <v>0</v>
      </c>
      <c r="U7544" s="13">
        <f t="shared" si="1990"/>
        <v>148.87417715690822</v>
      </c>
      <c r="V7544" s="14">
        <f t="shared" si="1991"/>
        <v>-120.42129856301777</v>
      </c>
      <c r="W7544" s="7">
        <v>148.28100000000001</v>
      </c>
      <c r="X7544" s="28">
        <v>-121.5052</v>
      </c>
      <c r="Y7544" s="74">
        <v>0</v>
      </c>
      <c r="Z7544" s="75">
        <v>0</v>
      </c>
      <c r="AA7544" s="33">
        <v>0</v>
      </c>
      <c r="AB7544" s="33">
        <v>0</v>
      </c>
      <c r="AC7544" s="45"/>
      <c r="AD7544" s="48">
        <f t="shared" si="1999"/>
        <v>1397.1228744698894</v>
      </c>
      <c r="AE7544" s="49">
        <f>IF(P7544&gt;90,0,AD7544*0.7^((1/cosd(P7544))^0.678))</f>
        <v>0</v>
      </c>
      <c r="AG7544" s="81">
        <f t="shared" si="2000"/>
        <v>0</v>
      </c>
      <c r="AH7544" s="82">
        <f t="shared" si="2001"/>
        <v>0</v>
      </c>
      <c r="AI7544" s="81">
        <f t="shared" si="2002"/>
        <v>0</v>
      </c>
      <c r="AJ7544" s="82">
        <f t="shared" si="2003"/>
        <v>0</v>
      </c>
    </row>
    <row r="7545" spans="9:36" ht="23.5" x14ac:dyDescent="0.35">
      <c r="I7545" s="57" t="s">
        <v>7556</v>
      </c>
      <c r="J7545" s="58">
        <f t="shared" si="2005"/>
        <v>315</v>
      </c>
      <c r="K7545" s="58">
        <f t="shared" si="2004"/>
        <v>4</v>
      </c>
      <c r="L7545" s="58">
        <f t="shared" si="1992"/>
        <v>15.876317769794342</v>
      </c>
      <c r="M7545" s="59">
        <f t="shared" si="1993"/>
        <v>2.8652719628299055</v>
      </c>
      <c r="N7545" s="59">
        <f t="shared" si="1994"/>
        <v>-137.02092055755142</v>
      </c>
      <c r="O7545" s="59">
        <f t="shared" si="1995"/>
        <v>-18.171030770057083</v>
      </c>
      <c r="P7545" s="59">
        <f t="shared" si="1996"/>
        <v>137.87257907357511</v>
      </c>
      <c r="Q7545" s="60">
        <f t="shared" si="1997"/>
        <v>-47.872579073575096</v>
      </c>
      <c r="R7545" s="59">
        <f t="shared" si="1998"/>
        <v>-105.06326021873289</v>
      </c>
      <c r="S7545" s="61">
        <f t="shared" si="1989"/>
        <v>0</v>
      </c>
      <c r="U7545" s="13">
        <f t="shared" si="1990"/>
        <v>137.87257907357511</v>
      </c>
      <c r="V7545" s="14">
        <f t="shared" si="1991"/>
        <v>-105.06326021873289</v>
      </c>
      <c r="W7545" s="7">
        <v>137.37</v>
      </c>
      <c r="X7545" s="28">
        <v>-106.0008</v>
      </c>
      <c r="Y7545" s="74">
        <v>0</v>
      </c>
      <c r="Z7545" s="75">
        <v>0</v>
      </c>
      <c r="AA7545" s="33">
        <v>0</v>
      </c>
      <c r="AB7545" s="33">
        <v>0</v>
      </c>
      <c r="AC7545" s="45"/>
      <c r="AD7545" s="48">
        <f t="shared" si="1999"/>
        <v>1397.1228744698894</v>
      </c>
      <c r="AE7545" s="49">
        <f>IF(P7545&gt;90,0,AD7545*0.7^((1/cosd(P7545))^0.678))</f>
        <v>0</v>
      </c>
      <c r="AG7545" s="81">
        <f t="shared" si="2000"/>
        <v>0</v>
      </c>
      <c r="AH7545" s="82">
        <f t="shared" si="2001"/>
        <v>0</v>
      </c>
      <c r="AI7545" s="81">
        <f t="shared" si="2002"/>
        <v>0</v>
      </c>
      <c r="AJ7545" s="82">
        <f t="shared" si="2003"/>
        <v>0</v>
      </c>
    </row>
    <row r="7546" spans="9:36" ht="23.5" x14ac:dyDescent="0.35">
      <c r="I7546" s="57" t="s">
        <v>7557</v>
      </c>
      <c r="J7546" s="58">
        <f t="shared" si="2005"/>
        <v>315</v>
      </c>
      <c r="K7546" s="58">
        <f t="shared" si="2004"/>
        <v>5</v>
      </c>
      <c r="L7546" s="58">
        <f t="shared" si="1992"/>
        <v>15.876317769794342</v>
      </c>
      <c r="M7546" s="59">
        <f t="shared" si="1993"/>
        <v>3.8652719628299055</v>
      </c>
      <c r="N7546" s="59">
        <f t="shared" si="1994"/>
        <v>-122.02092055755143</v>
      </c>
      <c r="O7546" s="59">
        <f t="shared" si="1995"/>
        <v>-18.171030770057083</v>
      </c>
      <c r="P7546" s="59">
        <f t="shared" si="1996"/>
        <v>126.13134331439292</v>
      </c>
      <c r="Q7546" s="60">
        <f t="shared" si="1997"/>
        <v>-36.131343314392929</v>
      </c>
      <c r="R7546" s="59">
        <f t="shared" si="1998"/>
        <v>-94.128216191461775</v>
      </c>
      <c r="S7546" s="61">
        <f t="shared" si="1989"/>
        <v>0</v>
      </c>
      <c r="U7546" s="13">
        <f t="shared" si="1990"/>
        <v>126.13134331439292</v>
      </c>
      <c r="V7546" s="14">
        <f t="shared" si="1991"/>
        <v>-94.128216191461775</v>
      </c>
      <c r="W7546" s="7">
        <v>125.667</v>
      </c>
      <c r="X7546" s="28">
        <v>-94.926400000000001</v>
      </c>
      <c r="Y7546" s="74">
        <v>0</v>
      </c>
      <c r="Z7546" s="75">
        <v>0</v>
      </c>
      <c r="AA7546" s="33">
        <v>0</v>
      </c>
      <c r="AB7546" s="33">
        <v>0</v>
      </c>
      <c r="AC7546" s="45"/>
      <c r="AD7546" s="48">
        <f t="shared" si="1999"/>
        <v>1397.1228744698894</v>
      </c>
      <c r="AE7546" s="49">
        <f>IF(P7546&gt;90,0,AD7546*0.7^((1/cosd(P7546))^0.678))</f>
        <v>0</v>
      </c>
      <c r="AG7546" s="81">
        <f t="shared" si="2000"/>
        <v>0</v>
      </c>
      <c r="AH7546" s="82">
        <f t="shared" si="2001"/>
        <v>0</v>
      </c>
      <c r="AI7546" s="81">
        <f t="shared" si="2002"/>
        <v>0</v>
      </c>
      <c r="AJ7546" s="82">
        <f t="shared" si="2003"/>
        <v>0</v>
      </c>
    </row>
    <row r="7547" spans="9:36" ht="23.5" x14ac:dyDescent="0.35">
      <c r="I7547" s="57" t="s">
        <v>7558</v>
      </c>
      <c r="J7547" s="58">
        <f t="shared" si="2005"/>
        <v>315</v>
      </c>
      <c r="K7547" s="58">
        <f t="shared" si="2004"/>
        <v>6</v>
      </c>
      <c r="L7547" s="58">
        <f t="shared" si="1992"/>
        <v>15.876317769794342</v>
      </c>
      <c r="M7547" s="59">
        <f t="shared" si="1993"/>
        <v>4.8652719628299055</v>
      </c>
      <c r="N7547" s="59">
        <f t="shared" si="1994"/>
        <v>-107.02092055755142</v>
      </c>
      <c r="O7547" s="59">
        <f t="shared" si="1995"/>
        <v>-18.171030770057083</v>
      </c>
      <c r="P7547" s="59">
        <f t="shared" si="1996"/>
        <v>114.22644667452506</v>
      </c>
      <c r="Q7547" s="60">
        <f t="shared" si="1997"/>
        <v>-24.226446674525061</v>
      </c>
      <c r="R7547" s="59">
        <f t="shared" si="1998"/>
        <v>-85.037313670910734</v>
      </c>
      <c r="S7547" s="61">
        <f t="shared" si="1989"/>
        <v>0</v>
      </c>
      <c r="U7547" s="13">
        <f t="shared" si="1990"/>
        <v>114.22644667452506</v>
      </c>
      <c r="V7547" s="14">
        <f t="shared" si="1991"/>
        <v>-85.037313670910734</v>
      </c>
      <c r="W7547" s="7">
        <v>113.76900000000001</v>
      </c>
      <c r="X7547" s="28">
        <v>-85.735100000000003</v>
      </c>
      <c r="Y7547" s="74">
        <v>0</v>
      </c>
      <c r="Z7547" s="75">
        <v>0</v>
      </c>
      <c r="AA7547" s="33">
        <v>0</v>
      </c>
      <c r="AB7547" s="33">
        <v>0</v>
      </c>
      <c r="AC7547" s="45"/>
      <c r="AD7547" s="48">
        <f t="shared" si="1999"/>
        <v>1397.1228744698894</v>
      </c>
      <c r="AE7547" s="49">
        <f>IF(P7547&gt;90,0,AD7547*0.7^((1/cosd(P7547))^0.678))</f>
        <v>0</v>
      </c>
      <c r="AG7547" s="81">
        <f t="shared" si="2000"/>
        <v>0</v>
      </c>
      <c r="AH7547" s="82">
        <f t="shared" si="2001"/>
        <v>0</v>
      </c>
      <c r="AI7547" s="81">
        <f t="shared" si="2002"/>
        <v>0</v>
      </c>
      <c r="AJ7547" s="82">
        <f t="shared" si="2003"/>
        <v>0</v>
      </c>
    </row>
    <row r="7548" spans="9:36" ht="23.5" x14ac:dyDescent="0.35">
      <c r="I7548" s="57" t="s">
        <v>7559</v>
      </c>
      <c r="J7548" s="58">
        <f t="shared" si="2005"/>
        <v>315</v>
      </c>
      <c r="K7548" s="58">
        <f t="shared" si="2004"/>
        <v>7</v>
      </c>
      <c r="L7548" s="58">
        <f t="shared" si="1992"/>
        <v>15.876317769794342</v>
      </c>
      <c r="M7548" s="59">
        <f t="shared" si="1993"/>
        <v>5.8652719628299055</v>
      </c>
      <c r="N7548" s="59">
        <f t="shared" si="1994"/>
        <v>-92.02092055755142</v>
      </c>
      <c r="O7548" s="59">
        <f t="shared" si="1995"/>
        <v>-18.171030770057083</v>
      </c>
      <c r="P7548" s="59">
        <f t="shared" si="1996"/>
        <v>102.47365632189745</v>
      </c>
      <c r="Q7548" s="60">
        <f t="shared" si="1997"/>
        <v>-12.47365632189746</v>
      </c>
      <c r="R7548" s="59">
        <f t="shared" si="1998"/>
        <v>-76.530537236377029</v>
      </c>
      <c r="S7548" s="61">
        <f t="shared" si="1989"/>
        <v>0</v>
      </c>
      <c r="U7548" s="13">
        <f t="shared" si="1990"/>
        <v>102.47365632189745</v>
      </c>
      <c r="V7548" s="14">
        <f t="shared" si="1991"/>
        <v>-76.530537236377029</v>
      </c>
      <c r="W7548" s="7">
        <v>102.003</v>
      </c>
      <c r="X7548" s="28">
        <v>-77.158000000000001</v>
      </c>
      <c r="Y7548" s="74">
        <v>0</v>
      </c>
      <c r="Z7548" s="75">
        <v>0</v>
      </c>
      <c r="AA7548" s="33">
        <v>0</v>
      </c>
      <c r="AB7548" s="33">
        <v>0</v>
      </c>
      <c r="AC7548" s="45"/>
      <c r="AD7548" s="48">
        <f t="shared" si="1999"/>
        <v>1397.1228744698894</v>
      </c>
      <c r="AE7548" s="49">
        <f>IF(P7548&gt;90,0,AD7548*0.7^((1/cosd(P7548))^0.678))</f>
        <v>0</v>
      </c>
      <c r="AG7548" s="81">
        <f t="shared" si="2000"/>
        <v>0</v>
      </c>
      <c r="AH7548" s="82">
        <f t="shared" si="2001"/>
        <v>0</v>
      </c>
      <c r="AI7548" s="81">
        <f t="shared" si="2002"/>
        <v>0</v>
      </c>
      <c r="AJ7548" s="82">
        <f t="shared" si="2003"/>
        <v>0</v>
      </c>
    </row>
    <row r="7549" spans="9:36" ht="23.5" x14ac:dyDescent="0.35">
      <c r="I7549" s="57" t="s">
        <v>7560</v>
      </c>
      <c r="J7549" s="58">
        <f t="shared" si="2005"/>
        <v>315</v>
      </c>
      <c r="K7549" s="58">
        <f t="shared" si="2004"/>
        <v>8</v>
      </c>
      <c r="L7549" s="58">
        <f t="shared" si="1992"/>
        <v>15.876317769794342</v>
      </c>
      <c r="M7549" s="59">
        <f t="shared" si="1993"/>
        <v>6.8652719628299055</v>
      </c>
      <c r="N7549" s="59">
        <f t="shared" si="1994"/>
        <v>-77.02092055755142</v>
      </c>
      <c r="O7549" s="59">
        <f t="shared" si="1995"/>
        <v>-18.171030770057083</v>
      </c>
      <c r="P7549" s="59">
        <f t="shared" si="1996"/>
        <v>91.135861543863854</v>
      </c>
      <c r="Q7549" s="60">
        <f t="shared" si="1997"/>
        <v>-1.13586154386386</v>
      </c>
      <c r="R7549" s="59">
        <f t="shared" si="1998"/>
        <v>-67.825404858461809</v>
      </c>
      <c r="S7549" s="61">
        <f t="shared" si="1989"/>
        <v>0</v>
      </c>
      <c r="U7549" s="13">
        <f t="shared" si="1990"/>
        <v>91.135861543863854</v>
      </c>
      <c r="V7549" s="14">
        <f t="shared" si="1991"/>
        <v>-67.825404858461809</v>
      </c>
      <c r="W7549" s="7">
        <v>90.044300000000007</v>
      </c>
      <c r="X7549" s="28">
        <v>-68.399000000000001</v>
      </c>
      <c r="Y7549" s="74">
        <v>0</v>
      </c>
      <c r="Z7549" s="75">
        <v>0</v>
      </c>
      <c r="AA7549" s="33">
        <v>0</v>
      </c>
      <c r="AB7549" s="33">
        <v>0</v>
      </c>
      <c r="AC7549" s="45"/>
      <c r="AD7549" s="48">
        <f t="shared" si="1999"/>
        <v>1397.1228744698894</v>
      </c>
      <c r="AE7549" s="49">
        <f>IF(P7549&gt;90,0,AD7549*0.7^((1/cosd(P7549))^0.678))</f>
        <v>0</v>
      </c>
      <c r="AG7549" s="81">
        <f t="shared" si="2000"/>
        <v>0</v>
      </c>
      <c r="AH7549" s="82">
        <f t="shared" si="2001"/>
        <v>0</v>
      </c>
      <c r="AI7549" s="81">
        <f t="shared" si="2002"/>
        <v>0</v>
      </c>
      <c r="AJ7549" s="82">
        <f t="shared" si="2003"/>
        <v>0</v>
      </c>
    </row>
    <row r="7550" spans="9:36" ht="23.5" x14ac:dyDescent="0.35">
      <c r="I7550" s="57" t="s">
        <v>7561</v>
      </c>
      <c r="J7550" s="58">
        <f t="shared" si="2005"/>
        <v>315</v>
      </c>
      <c r="K7550" s="58">
        <f t="shared" si="2004"/>
        <v>9</v>
      </c>
      <c r="L7550" s="58">
        <f t="shared" si="1992"/>
        <v>15.876317769794342</v>
      </c>
      <c r="M7550" s="59">
        <f t="shared" si="1993"/>
        <v>7.8652719628299055</v>
      </c>
      <c r="N7550" s="59">
        <f t="shared" si="1994"/>
        <v>-62.02092055755142</v>
      </c>
      <c r="O7550" s="59">
        <f t="shared" si="1995"/>
        <v>-18.171030770057083</v>
      </c>
      <c r="P7550" s="59">
        <f t="shared" si="1996"/>
        <v>80.514967877656602</v>
      </c>
      <c r="Q7550" s="60">
        <f t="shared" si="1997"/>
        <v>9.4850321223434051</v>
      </c>
      <c r="R7550" s="59">
        <f t="shared" si="1998"/>
        <v>-58.288756331980565</v>
      </c>
      <c r="S7550" s="61">
        <f t="shared" si="1989"/>
        <v>0.28027843271688319</v>
      </c>
      <c r="U7550" s="13">
        <f t="shared" si="1990"/>
        <v>80.514967877656602</v>
      </c>
      <c r="V7550" s="14">
        <f t="shared" si="1991"/>
        <v>-58.288756331980565</v>
      </c>
      <c r="W7550" s="7">
        <v>79.882400000000004</v>
      </c>
      <c r="X7550" s="28">
        <v>-58.813999999999993</v>
      </c>
      <c r="Y7550" s="74">
        <v>0.97396084411477135</v>
      </c>
      <c r="Z7550" s="75">
        <v>0.97288799999999998</v>
      </c>
      <c r="AA7550" s="33">
        <v>0.28027843271688319</v>
      </c>
      <c r="AB7550" s="33">
        <v>0.339478</v>
      </c>
      <c r="AC7550" s="45"/>
      <c r="AD7550" s="48">
        <f t="shared" si="1999"/>
        <v>1397.1228744698894</v>
      </c>
      <c r="AE7550" s="49">
        <f>IF(P7550&gt;90,0,AD7550*0.7^((1/cosd(P7550))^0.678))</f>
        <v>416.14445405400494</v>
      </c>
      <c r="AG7550" s="81">
        <f t="shared" si="2000"/>
        <v>405.30840374411935</v>
      </c>
      <c r="AH7550" s="82">
        <f t="shared" si="2001"/>
        <v>116.63631536607951</v>
      </c>
      <c r="AI7550" s="81">
        <f t="shared" si="2002"/>
        <v>404.86194561569272</v>
      </c>
      <c r="AJ7550" s="82">
        <f t="shared" si="2003"/>
        <v>141.27188697334549</v>
      </c>
    </row>
    <row r="7551" spans="9:36" ht="23.5" x14ac:dyDescent="0.35">
      <c r="I7551" s="57" t="s">
        <v>7562</v>
      </c>
      <c r="J7551" s="58">
        <f t="shared" si="2005"/>
        <v>315</v>
      </c>
      <c r="K7551" s="58">
        <f t="shared" si="2004"/>
        <v>10</v>
      </c>
      <c r="L7551" s="58">
        <f t="shared" si="1992"/>
        <v>15.876317769794342</v>
      </c>
      <c r="M7551" s="59">
        <f t="shared" si="1993"/>
        <v>8.8652719628299064</v>
      </c>
      <c r="N7551" s="59">
        <f t="shared" si="1994"/>
        <v>-47.020920557551406</v>
      </c>
      <c r="O7551" s="59">
        <f t="shared" si="1995"/>
        <v>-18.171030770057083</v>
      </c>
      <c r="P7551" s="59">
        <f t="shared" si="1996"/>
        <v>71.018204481503417</v>
      </c>
      <c r="Q7551" s="60">
        <f t="shared" si="1997"/>
        <v>18.98179551849659</v>
      </c>
      <c r="R7551" s="59">
        <f t="shared" si="1998"/>
        <v>-47.314846842199522</v>
      </c>
      <c r="S7551" s="61">
        <f t="shared" si="1989"/>
        <v>0.32750251527303509</v>
      </c>
      <c r="U7551" s="13">
        <f t="shared" si="1990"/>
        <v>71.018204481503417</v>
      </c>
      <c r="V7551" s="14">
        <f t="shared" si="1991"/>
        <v>-47.314846842199522</v>
      </c>
      <c r="W7551" s="7">
        <v>70.376999999999995</v>
      </c>
      <c r="X7551" s="28">
        <v>-47.777999999999992</v>
      </c>
      <c r="Y7551" s="74">
        <v>0.99927032992794063</v>
      </c>
      <c r="Z7551" s="75">
        <v>0.99900599999999995</v>
      </c>
      <c r="AA7551" s="33">
        <v>0.32750251527303509</v>
      </c>
      <c r="AB7551" s="33">
        <v>0.39526299999999998</v>
      </c>
      <c r="AC7551" s="45"/>
      <c r="AD7551" s="48">
        <f t="shared" si="1999"/>
        <v>1397.1228744698894</v>
      </c>
      <c r="AE7551" s="49">
        <f>IF(P7551&gt;90,0,AD7551*0.7^((1/cosd(P7551))^0.678))</f>
        <v>650.91665944629369</v>
      </c>
      <c r="AG7551" s="81">
        <f t="shared" si="2000"/>
        <v>650.44170504049089</v>
      </c>
      <c r="AH7551" s="82">
        <f t="shared" si="2001"/>
        <v>213.17684320178279</v>
      </c>
      <c r="AI7551" s="81">
        <f t="shared" si="2002"/>
        <v>650.269648286804</v>
      </c>
      <c r="AJ7551" s="82">
        <f t="shared" si="2003"/>
        <v>257.28327156272036</v>
      </c>
    </row>
    <row r="7552" spans="9:36" ht="23.5" x14ac:dyDescent="0.35">
      <c r="I7552" s="57" t="s">
        <v>7563</v>
      </c>
      <c r="J7552" s="58">
        <f t="shared" si="2005"/>
        <v>315</v>
      </c>
      <c r="K7552" s="58">
        <f t="shared" si="2004"/>
        <v>11</v>
      </c>
      <c r="L7552" s="58">
        <f t="shared" si="1992"/>
        <v>15.876317769794342</v>
      </c>
      <c r="M7552" s="59">
        <f t="shared" si="1993"/>
        <v>9.8652719628299064</v>
      </c>
      <c r="N7552" s="59">
        <f t="shared" si="1994"/>
        <v>-32.020920557551406</v>
      </c>
      <c r="O7552" s="59">
        <f t="shared" si="1995"/>
        <v>-18.171030770057083</v>
      </c>
      <c r="P7552" s="59">
        <f t="shared" si="1996"/>
        <v>63.213077047382924</v>
      </c>
      <c r="Q7552" s="60">
        <f t="shared" si="1997"/>
        <v>26.786922952617072</v>
      </c>
      <c r="R7552" s="59">
        <f t="shared" si="1998"/>
        <v>-34.356965387686614</v>
      </c>
      <c r="S7552" s="61">
        <f t="shared" si="1989"/>
        <v>0.47988446122344391</v>
      </c>
      <c r="U7552" s="13">
        <f t="shared" si="1990"/>
        <v>63.213077047382924</v>
      </c>
      <c r="V7552" s="14">
        <f t="shared" si="1991"/>
        <v>-34.356965387686614</v>
      </c>
      <c r="W7552" s="7">
        <v>62.531399999999998</v>
      </c>
      <c r="X7552" s="28">
        <v>-34.723000000000013</v>
      </c>
      <c r="Y7552" s="74">
        <v>0.98631525615218818</v>
      </c>
      <c r="Z7552" s="75">
        <v>0.98794800000000005</v>
      </c>
      <c r="AA7552" s="33">
        <v>0.47988446122344391</v>
      </c>
      <c r="AB7552" s="33">
        <v>0.52083800000000002</v>
      </c>
      <c r="AC7552" s="45"/>
      <c r="AD7552" s="48">
        <f t="shared" si="1999"/>
        <v>1397.1228744698894</v>
      </c>
      <c r="AE7552" s="49">
        <f>IF(P7552&gt;90,0,AD7552*0.7^((1/cosd(P7552))^0.678))</f>
        <v>757.39494871758211</v>
      </c>
      <c r="AG7552" s="81">
        <f t="shared" si="2000"/>
        <v>747.03019285275548</v>
      </c>
      <c r="AH7552" s="82">
        <f t="shared" si="2001"/>
        <v>363.46206689869484</v>
      </c>
      <c r="AI7552" s="81">
        <f t="shared" si="2002"/>
        <v>748.26682479563783</v>
      </c>
      <c r="AJ7552" s="82">
        <f t="shared" si="2003"/>
        <v>394.48007030016805</v>
      </c>
    </row>
    <row r="7553" spans="9:36" ht="23.5" x14ac:dyDescent="0.35">
      <c r="I7553" s="57" t="s">
        <v>7564</v>
      </c>
      <c r="J7553" s="58">
        <f t="shared" si="2005"/>
        <v>315</v>
      </c>
      <c r="K7553" s="58">
        <f t="shared" si="2004"/>
        <v>12</v>
      </c>
      <c r="L7553" s="58">
        <f t="shared" si="1992"/>
        <v>15.876317769794342</v>
      </c>
      <c r="M7553" s="59">
        <f t="shared" si="1993"/>
        <v>10.865271962829906</v>
      </c>
      <c r="N7553" s="59">
        <f t="shared" si="1994"/>
        <v>-17.020920557551406</v>
      </c>
      <c r="O7553" s="59">
        <f t="shared" si="1995"/>
        <v>-18.171030770057083</v>
      </c>
      <c r="P7553" s="59">
        <f t="shared" si="1996"/>
        <v>57.828047129924848</v>
      </c>
      <c r="Q7553" s="60">
        <f t="shared" si="1997"/>
        <v>32.17195287007516</v>
      </c>
      <c r="R7553" s="59">
        <f t="shared" si="1998"/>
        <v>-19.18225173085845</v>
      </c>
      <c r="S7553" s="61">
        <f t="shared" si="1989"/>
        <v>0.64761915270011317</v>
      </c>
      <c r="U7553" s="13">
        <f t="shared" si="1990"/>
        <v>57.828047129924848</v>
      </c>
      <c r="V7553" s="14">
        <f t="shared" si="1991"/>
        <v>-19.18225173085845</v>
      </c>
      <c r="W7553" s="7">
        <v>57.1098</v>
      </c>
      <c r="X7553" s="28">
        <v>-19.394000000000005</v>
      </c>
      <c r="Y7553" s="74">
        <v>0.92957259099468448</v>
      </c>
      <c r="Z7553" s="75">
        <v>0.93314799999999998</v>
      </c>
      <c r="AA7553" s="33">
        <v>0.64761915270011317</v>
      </c>
      <c r="AB7553" s="33">
        <v>0.66131899999999999</v>
      </c>
      <c r="AC7553" s="45"/>
      <c r="AD7553" s="48">
        <f t="shared" si="1999"/>
        <v>1397.1228744698894</v>
      </c>
      <c r="AE7553" s="49">
        <f>IF(P7553&gt;90,0,AD7553*0.7^((1/cosd(P7553))^0.678))</f>
        <v>808.63254316837356</v>
      </c>
      <c r="AG7553" s="81">
        <f t="shared" si="2000"/>
        <v>751.68264831564602</v>
      </c>
      <c r="AH7553" s="82">
        <f t="shared" si="2001"/>
        <v>523.68592245243974</v>
      </c>
      <c r="AI7553" s="81">
        <f t="shared" si="2002"/>
        <v>754.57384039248143</v>
      </c>
      <c r="AJ7553" s="82">
        <f t="shared" si="2003"/>
        <v>534.76406481556558</v>
      </c>
    </row>
    <row r="7554" spans="9:36" ht="23.5" x14ac:dyDescent="0.35">
      <c r="I7554" s="57" t="s">
        <v>7565</v>
      </c>
      <c r="J7554" s="58">
        <f t="shared" si="2005"/>
        <v>315</v>
      </c>
      <c r="K7554" s="58">
        <f t="shared" si="2004"/>
        <v>13</v>
      </c>
      <c r="L7554" s="58">
        <f t="shared" si="1992"/>
        <v>15.876317769794342</v>
      </c>
      <c r="M7554" s="59">
        <f t="shared" si="1993"/>
        <v>11.865271962829906</v>
      </c>
      <c r="N7554" s="59">
        <f t="shared" si="1994"/>
        <v>-2.0209205575514044</v>
      </c>
      <c r="O7554" s="59">
        <f t="shared" si="1995"/>
        <v>-18.171030770057083</v>
      </c>
      <c r="P7554" s="59">
        <f t="shared" si="1996"/>
        <v>55.593643934937326</v>
      </c>
      <c r="Q7554" s="60">
        <f t="shared" si="1997"/>
        <v>34.406356065062674</v>
      </c>
      <c r="R7554" s="59">
        <f t="shared" si="1998"/>
        <v>-2.3274528746710064</v>
      </c>
      <c r="S7554" s="61">
        <f t="shared" si="1989"/>
        <v>0.7949996354424359</v>
      </c>
      <c r="U7554" s="13">
        <f t="shared" si="1990"/>
        <v>55.593643934937326</v>
      </c>
      <c r="V7554" s="14">
        <f t="shared" si="1991"/>
        <v>-2.3274528746710064</v>
      </c>
      <c r="W7554" s="7">
        <v>54.866500000000002</v>
      </c>
      <c r="X7554" s="28">
        <v>-2.3340000000000032</v>
      </c>
      <c r="Y7554" s="74">
        <v>0.82901551596359901</v>
      </c>
      <c r="Z7554" s="75">
        <v>0.82814100000000002</v>
      </c>
      <c r="AA7554" s="33">
        <v>0.7949996354424359</v>
      </c>
      <c r="AB7554" s="33">
        <v>0.79347800000000002</v>
      </c>
      <c r="AC7554" s="45"/>
      <c r="AD7554" s="48">
        <f t="shared" si="1999"/>
        <v>1397.1228744698894</v>
      </c>
      <c r="AE7554" s="49">
        <f>IF(P7554&gt;90,0,AD7554*0.7^((1/cosd(P7554))^0.678))</f>
        <v>826.28173946940456</v>
      </c>
      <c r="AG7554" s="81">
        <f t="shared" si="2000"/>
        <v>685.00038257752851</v>
      </c>
      <c r="AH7554" s="82">
        <f t="shared" si="2001"/>
        <v>656.89368165091844</v>
      </c>
      <c r="AI7554" s="81">
        <f t="shared" si="2002"/>
        <v>684.27778600593217</v>
      </c>
      <c r="AJ7554" s="82">
        <f t="shared" si="2003"/>
        <v>655.63638207070426</v>
      </c>
    </row>
    <row r="7555" spans="9:36" ht="23.5" x14ac:dyDescent="0.35">
      <c r="I7555" s="57" t="s">
        <v>7566</v>
      </c>
      <c r="J7555" s="58">
        <f t="shared" si="2005"/>
        <v>315</v>
      </c>
      <c r="K7555" s="58">
        <f t="shared" si="2004"/>
        <v>14</v>
      </c>
      <c r="L7555" s="58">
        <f t="shared" si="1992"/>
        <v>15.876317769794342</v>
      </c>
      <c r="M7555" s="59">
        <f t="shared" si="1993"/>
        <v>12.865271962829906</v>
      </c>
      <c r="N7555" s="59">
        <f t="shared" si="1994"/>
        <v>12.979079442448596</v>
      </c>
      <c r="O7555" s="59">
        <f t="shared" si="1995"/>
        <v>-18.171030770057083</v>
      </c>
      <c r="P7555" s="59">
        <f t="shared" si="1996"/>
        <v>56.890418636401122</v>
      </c>
      <c r="Q7555" s="60">
        <f t="shared" si="1997"/>
        <v>33.109581363598878</v>
      </c>
      <c r="R7555" s="59">
        <f t="shared" si="1998"/>
        <v>14.75941495991332</v>
      </c>
      <c r="S7555" s="61">
        <f t="shared" si="1989"/>
        <v>0.90666285794700541</v>
      </c>
      <c r="U7555" s="13">
        <f t="shared" si="1990"/>
        <v>56.890418636401122</v>
      </c>
      <c r="V7555" s="14">
        <f t="shared" si="1991"/>
        <v>14.75941495991332</v>
      </c>
      <c r="W7555" s="7">
        <v>56.193600000000004</v>
      </c>
      <c r="X7555" s="28">
        <v>14.956999999999994</v>
      </c>
      <c r="Y7555" s="74">
        <v>0.69017594168684127</v>
      </c>
      <c r="Z7555" s="75">
        <v>0.67205999999999999</v>
      </c>
      <c r="AA7555" s="33">
        <v>0.90666285794700541</v>
      </c>
      <c r="AB7555" s="33">
        <v>0.90365499999999999</v>
      </c>
      <c r="AC7555" s="45"/>
      <c r="AD7555" s="48">
        <f t="shared" si="1999"/>
        <v>1397.1228744698894</v>
      </c>
      <c r="AE7555" s="49">
        <f>IF(P7555&gt;90,0,AD7555*0.7^((1/cosd(P7555))^0.678))</f>
        <v>816.26240486331801</v>
      </c>
      <c r="AG7555" s="81">
        <f t="shared" si="2000"/>
        <v>563.36467394010617</v>
      </c>
      <c r="AH7555" s="82">
        <f t="shared" si="2001"/>
        <v>740.07480482807148</v>
      </c>
      <c r="AI7555" s="81">
        <f t="shared" si="2002"/>
        <v>548.57731181244151</v>
      </c>
      <c r="AJ7555" s="82">
        <f t="shared" si="2003"/>
        <v>737.61960346676165</v>
      </c>
    </row>
    <row r="7556" spans="9:36" ht="23.5" x14ac:dyDescent="0.35">
      <c r="I7556" s="57" t="s">
        <v>7567</v>
      </c>
      <c r="J7556" s="58">
        <f t="shared" si="2005"/>
        <v>315</v>
      </c>
      <c r="K7556" s="58">
        <f t="shared" si="2004"/>
        <v>15</v>
      </c>
      <c r="L7556" s="58">
        <f t="shared" si="1992"/>
        <v>15.876317769794342</v>
      </c>
      <c r="M7556" s="59">
        <f t="shared" si="1993"/>
        <v>13.865271962829906</v>
      </c>
      <c r="N7556" s="59">
        <f t="shared" si="1994"/>
        <v>27.979079442448594</v>
      </c>
      <c r="O7556" s="59">
        <f t="shared" si="1995"/>
        <v>-18.171030770057083</v>
      </c>
      <c r="P7556" s="59">
        <f t="shared" si="1996"/>
        <v>61.491128548091247</v>
      </c>
      <c r="Q7556" s="60">
        <f t="shared" si="1997"/>
        <v>28.508871451908746</v>
      </c>
      <c r="R7556" s="59">
        <f t="shared" si="1998"/>
        <v>30.481590875258906</v>
      </c>
      <c r="S7556" s="61">
        <f t="shared" si="1989"/>
        <v>0.97543373161701785</v>
      </c>
      <c r="U7556" s="13">
        <f t="shared" si="1990"/>
        <v>61.491128548091247</v>
      </c>
      <c r="V7556" s="14">
        <f t="shared" si="1991"/>
        <v>30.481590875258906</v>
      </c>
      <c r="W7556" s="7">
        <v>60.852800000000002</v>
      </c>
      <c r="X7556" s="28">
        <v>30.829000000000008</v>
      </c>
      <c r="Y7556" s="74">
        <v>0.52567992847872358</v>
      </c>
      <c r="Z7556" s="75">
        <v>0.47976999999999997</v>
      </c>
      <c r="AA7556" s="33">
        <v>0.97543373161701785</v>
      </c>
      <c r="AB7556" s="33">
        <v>0.97515099999999999</v>
      </c>
      <c r="AC7556" s="45"/>
      <c r="AD7556" s="48">
        <f t="shared" si="1999"/>
        <v>1397.1228744698894</v>
      </c>
      <c r="AE7556" s="49">
        <f>IF(P7556&gt;90,0,AD7556*0.7^((1/cosd(P7556))^0.678))</f>
        <v>775.30136132516031</v>
      </c>
      <c r="AG7556" s="81">
        <f t="shared" si="2000"/>
        <v>407.56036417086727</v>
      </c>
      <c r="AH7556" s="82">
        <f t="shared" si="2001"/>
        <v>756.25510000515499</v>
      </c>
      <c r="AI7556" s="81">
        <f t="shared" si="2002"/>
        <v>371.96633412297217</v>
      </c>
      <c r="AJ7556" s="82">
        <f t="shared" si="2003"/>
        <v>756.03589779759136</v>
      </c>
    </row>
    <row r="7557" spans="9:36" ht="23.5" x14ac:dyDescent="0.35">
      <c r="I7557" s="57" t="s">
        <v>7568</v>
      </c>
      <c r="J7557" s="58">
        <f t="shared" si="2005"/>
        <v>315</v>
      </c>
      <c r="K7557" s="58">
        <f t="shared" si="2004"/>
        <v>16</v>
      </c>
      <c r="L7557" s="58">
        <f t="shared" si="1992"/>
        <v>15.876317769794342</v>
      </c>
      <c r="M7557" s="59">
        <f t="shared" si="1993"/>
        <v>14.865271962829906</v>
      </c>
      <c r="N7557" s="59">
        <f t="shared" si="1994"/>
        <v>42.979079442448594</v>
      </c>
      <c r="O7557" s="59">
        <f t="shared" si="1995"/>
        <v>-18.171030770057083</v>
      </c>
      <c r="P7557" s="59">
        <f t="shared" si="1996"/>
        <v>68.720643129364944</v>
      </c>
      <c r="Q7557" s="60">
        <f t="shared" si="1997"/>
        <v>21.279356870635052</v>
      </c>
      <c r="R7557" s="59">
        <f t="shared" si="1998"/>
        <v>44.037216088602108</v>
      </c>
      <c r="S7557" s="61">
        <f t="shared" ref="S7557:S7620" si="2006">IF(Q7557&gt;0,SQRT(1-COS(RADIANS(90-P7557))^2*COS(RADIANS($D$11-R7557))^2),0)</f>
        <v>0.99987741591475343</v>
      </c>
      <c r="U7557" s="13">
        <f t="shared" ref="U7557:U7620" si="2007">P7557</f>
        <v>68.720643129364944</v>
      </c>
      <c r="V7557" s="14">
        <f t="shared" ref="V7557:V7620" si="2008">R7557</f>
        <v>44.037216088602108</v>
      </c>
      <c r="W7557" s="7">
        <v>68.144900000000007</v>
      </c>
      <c r="X7557" s="28">
        <v>44.47</v>
      </c>
      <c r="Y7557" s="74">
        <v>0.3632531254161056</v>
      </c>
      <c r="Z7557" s="75">
        <v>0.29140700000000003</v>
      </c>
      <c r="AA7557" s="33">
        <v>0.99987741591475343</v>
      </c>
      <c r="AB7557" s="33">
        <v>0.99996099999999999</v>
      </c>
      <c r="AC7557" s="45"/>
      <c r="AD7557" s="48">
        <f t="shared" si="1999"/>
        <v>1397.1228744698894</v>
      </c>
      <c r="AE7557" s="49">
        <f>IF(P7557&gt;90,0,AD7557*0.7^((1/cosd(P7557))^0.678))</f>
        <v>687.48680031976392</v>
      </c>
      <c r="AG7557" s="81">
        <f t="shared" si="2000"/>
        <v>249.73172889847234</v>
      </c>
      <c r="AH7557" s="82">
        <f t="shared" si="2001"/>
        <v>687.40252537922765</v>
      </c>
      <c r="AI7557" s="81">
        <f t="shared" si="2002"/>
        <v>200.33846602078145</v>
      </c>
      <c r="AJ7557" s="82">
        <f t="shared" si="2003"/>
        <v>687.45998833455144</v>
      </c>
    </row>
    <row r="7558" spans="9:36" ht="23.5" x14ac:dyDescent="0.35">
      <c r="I7558" s="57" t="s">
        <v>7569</v>
      </c>
      <c r="J7558" s="58">
        <f t="shared" si="2005"/>
        <v>315</v>
      </c>
      <c r="K7558" s="58">
        <f t="shared" si="2004"/>
        <v>17</v>
      </c>
      <c r="L7558" s="58">
        <f t="shared" ref="L7558:L7621" si="2009">229.18*(0.000075+0.001868*COS(RADIANS(360*(J7558-1)/365))-0.03277*SIN(RADIANS(360*(J7558-1)/365))-0.014615*COS(RADIANS(2*360*(J7558-1)/365))-0.0408*SIN(RADIANS(2*360*(J7558-1)/365)))</f>
        <v>15.876317769794342</v>
      </c>
      <c r="M7558" s="59">
        <f t="shared" ref="M7558:M7621" si="2010">K7558-($D$8-$D$7)/15+L7558/60</f>
        <v>15.865271962829906</v>
      </c>
      <c r="N7558" s="59">
        <f t="shared" ref="N7558:N7621" si="2011">15*(M7558-12)</f>
        <v>57.979079442448594</v>
      </c>
      <c r="O7558" s="59">
        <f t="shared" ref="O7558:O7621" si="2012">23.45*SIN(RADIANS(360/365*(284+J7558)))</f>
        <v>-18.171030770057083</v>
      </c>
      <c r="P7558" s="59">
        <f t="shared" ref="P7558:P7621" si="2013">DEGREES(ACOS(SIN(RADIANS(O7558))*SIN(RADIANS($D$6))+COS(RADIANS(O7558))*COS(RADIANS($D$6))*COS(RADIANS(N7558))))</f>
        <v>77.824964553259647</v>
      </c>
      <c r="Q7558" s="60">
        <f t="shared" ref="Q7558:Q7621" si="2014">DEGREES(ASIN(SIN(RADIANS(O7558))*SIN(RADIANS($D$6))+COS(RADIANS(O7558))*COS(RADIANS($D$6))*COS(RADIANS(N7558))))</f>
        <v>12.175035446740354</v>
      </c>
      <c r="R7558" s="59">
        <f t="shared" ref="R7558:R7621" si="2015">IF(N7558&lt;0,-DEGREES(ACOS((SIGN($D$6)*(SIN(RADIANS(Q7558))*SIN(RADIANS($D$6))-SIN(RADIANS(O7558)))/(COS(RADIANS(Q7558))*COS(RADIANS($D$6)))))),DEGREES(ACOS((SIGN($D$6)*(SIN(RADIANS(Q7558))*SIN(RADIANS($D$6))-SIN(RADIANS(O7558)))/(COS(RADIANS(Q7558))*COS(RADIANS($D$6)))))))</f>
        <v>55.498144812150962</v>
      </c>
      <c r="S7558" s="61">
        <f t="shared" si="2006"/>
        <v>0.98401139031770102</v>
      </c>
      <c r="U7558" s="13">
        <f t="shared" si="2007"/>
        <v>77.824964553259647</v>
      </c>
      <c r="V7558" s="14">
        <f t="shared" si="2008"/>
        <v>55.498144812150962</v>
      </c>
      <c r="W7558" s="7">
        <v>77.287800000000004</v>
      </c>
      <c r="X7558" s="28">
        <v>55.973000000000013</v>
      </c>
      <c r="Y7558" s="74">
        <v>0.27604334984831769</v>
      </c>
      <c r="Z7558" s="75">
        <v>0.26028800000000002</v>
      </c>
      <c r="AA7558" s="33">
        <v>0.98401139031770102</v>
      </c>
      <c r="AB7558" s="33">
        <v>0.98231999999999997</v>
      </c>
      <c r="AC7558" s="45"/>
      <c r="AD7558" s="48">
        <f t="shared" ref="AD7558:AD7621" si="2016">1367.7*(1+0.033*COS(2*PI()*J7558/365))</f>
        <v>1397.1228744698894</v>
      </c>
      <c r="AE7558" s="49">
        <f>IF(P7558&gt;90,0,AD7558*0.7^((1/cosd(P7558))^0.678))</f>
        <v>501.48819956612948</v>
      </c>
      <c r="AG7558" s="81">
        <f t="shared" ref="AG7558:AG7621" si="2017">AE7558*Y7558</f>
        <v>138.43248251763603</v>
      </c>
      <c r="AH7558" s="82">
        <f t="shared" ref="AH7558:AH7621" si="2018">AE7558*AA7558</f>
        <v>493.47010048298779</v>
      </c>
      <c r="AI7558" s="81">
        <f t="shared" ref="AI7558:AI7621" si="2019">AE7558*Z7558</f>
        <v>130.53136048866872</v>
      </c>
      <c r="AJ7558" s="82">
        <f t="shared" ref="AJ7558:AJ7621" si="2020">AB7558*AE7558</f>
        <v>492.62188819780027</v>
      </c>
    </row>
    <row r="7559" spans="9:36" ht="23.5" x14ac:dyDescent="0.35">
      <c r="I7559" s="57" t="s">
        <v>7570</v>
      </c>
      <c r="J7559" s="58">
        <f t="shared" si="2005"/>
        <v>315</v>
      </c>
      <c r="K7559" s="58">
        <f t="shared" si="2004"/>
        <v>18</v>
      </c>
      <c r="L7559" s="58">
        <f t="shared" si="2009"/>
        <v>15.876317769794342</v>
      </c>
      <c r="M7559" s="59">
        <f t="shared" si="2010"/>
        <v>16.865271962829905</v>
      </c>
      <c r="N7559" s="59">
        <f t="shared" si="2011"/>
        <v>72.979079442448565</v>
      </c>
      <c r="O7559" s="59">
        <f t="shared" si="2012"/>
        <v>-18.171030770057083</v>
      </c>
      <c r="P7559" s="59">
        <f t="shared" si="2013"/>
        <v>88.188886168914905</v>
      </c>
      <c r="Q7559" s="60">
        <f t="shared" si="2014"/>
        <v>1.8111138310850967</v>
      </c>
      <c r="R7559" s="59">
        <f t="shared" si="2015"/>
        <v>65.362887389056937</v>
      </c>
      <c r="S7559" s="61">
        <f t="shared" si="2006"/>
        <v>0.93757207490145533</v>
      </c>
      <c r="U7559" s="13">
        <f t="shared" si="2007"/>
        <v>88.188886168914905</v>
      </c>
      <c r="V7559" s="14">
        <f t="shared" si="2008"/>
        <v>65.362887389056937</v>
      </c>
      <c r="W7559" s="7">
        <v>87.514899999999997</v>
      </c>
      <c r="X7559" s="28">
        <v>65.863</v>
      </c>
      <c r="Y7559" s="74">
        <v>0.34922407901486952</v>
      </c>
      <c r="Z7559" s="75">
        <v>0</v>
      </c>
      <c r="AA7559" s="33">
        <v>0.93757207490145533</v>
      </c>
      <c r="AB7559" s="33">
        <v>0</v>
      </c>
      <c r="AC7559" s="45"/>
      <c r="AD7559" s="48">
        <f t="shared" si="2016"/>
        <v>1397.1228744698894</v>
      </c>
      <c r="AE7559" s="49">
        <f>IF(P7559&gt;90,0,AD7559*0.7^((1/cosd(P7559))^0.678))</f>
        <v>34.17834645280584</v>
      </c>
      <c r="AG7559" s="81">
        <f t="shared" si="2017"/>
        <v>11.935901562232251</v>
      </c>
      <c r="AH7559" s="82">
        <f t="shared" si="2018"/>
        <v>32.044663200457968</v>
      </c>
      <c r="AI7559" s="81">
        <f t="shared" si="2019"/>
        <v>0</v>
      </c>
      <c r="AJ7559" s="82">
        <f t="shared" si="2020"/>
        <v>0</v>
      </c>
    </row>
    <row r="7560" spans="9:36" ht="23.5" x14ac:dyDescent="0.35">
      <c r="I7560" s="57" t="s">
        <v>7571</v>
      </c>
      <c r="J7560" s="58">
        <f t="shared" si="2005"/>
        <v>315</v>
      </c>
      <c r="K7560" s="58">
        <f t="shared" si="2004"/>
        <v>19</v>
      </c>
      <c r="L7560" s="58">
        <f t="shared" si="2009"/>
        <v>15.876317769794342</v>
      </c>
      <c r="M7560" s="59">
        <f t="shared" si="2010"/>
        <v>17.865271962829905</v>
      </c>
      <c r="N7560" s="59">
        <f t="shared" si="2011"/>
        <v>87.979079442448565</v>
      </c>
      <c r="O7560" s="59">
        <f t="shared" si="2012"/>
        <v>-18.171030770057083</v>
      </c>
      <c r="P7560" s="59">
        <f t="shared" si="2013"/>
        <v>99.36647481308944</v>
      </c>
      <c r="Q7560" s="60">
        <f t="shared" si="2014"/>
        <v>-9.3664748130894484</v>
      </c>
      <c r="R7560" s="59">
        <f t="shared" si="2015"/>
        <v>74.231938442766662</v>
      </c>
      <c r="S7560" s="61">
        <f t="shared" si="2006"/>
        <v>0</v>
      </c>
      <c r="U7560" s="13">
        <f t="shared" si="2007"/>
        <v>99.36647481308944</v>
      </c>
      <c r="V7560" s="14">
        <f t="shared" si="2008"/>
        <v>74.231938442766662</v>
      </c>
      <c r="W7560" s="7">
        <v>98.998599999999996</v>
      </c>
      <c r="X7560" s="28">
        <v>74.756</v>
      </c>
      <c r="Y7560" s="74">
        <v>0</v>
      </c>
      <c r="Z7560" s="75">
        <v>0</v>
      </c>
      <c r="AA7560" s="33">
        <v>0</v>
      </c>
      <c r="AB7560" s="33">
        <v>0</v>
      </c>
      <c r="AC7560" s="45"/>
      <c r="AD7560" s="48">
        <f t="shared" si="2016"/>
        <v>1397.1228744698894</v>
      </c>
      <c r="AE7560" s="49">
        <f>IF(P7560&gt;90,0,AD7560*0.7^((1/cosd(P7560))^0.678))</f>
        <v>0</v>
      </c>
      <c r="AG7560" s="81">
        <f t="shared" si="2017"/>
        <v>0</v>
      </c>
      <c r="AH7560" s="82">
        <f t="shared" si="2018"/>
        <v>0</v>
      </c>
      <c r="AI7560" s="81">
        <f t="shared" si="2019"/>
        <v>0</v>
      </c>
      <c r="AJ7560" s="82">
        <f t="shared" si="2020"/>
        <v>0</v>
      </c>
    </row>
    <row r="7561" spans="9:36" ht="23.5" x14ac:dyDescent="0.35">
      <c r="I7561" s="57" t="s">
        <v>7572</v>
      </c>
      <c r="J7561" s="58">
        <f t="shared" si="2005"/>
        <v>315</v>
      </c>
      <c r="K7561" s="58">
        <f t="shared" si="2004"/>
        <v>20</v>
      </c>
      <c r="L7561" s="58">
        <f t="shared" si="2009"/>
        <v>15.876317769794342</v>
      </c>
      <c r="M7561" s="59">
        <f t="shared" si="2010"/>
        <v>18.865271962829905</v>
      </c>
      <c r="N7561" s="59">
        <f t="shared" si="2011"/>
        <v>102.97907944244857</v>
      </c>
      <c r="O7561" s="59">
        <f t="shared" si="2012"/>
        <v>-18.171030770057083</v>
      </c>
      <c r="P7561" s="59">
        <f t="shared" si="2013"/>
        <v>111.03364781586528</v>
      </c>
      <c r="Q7561" s="60">
        <f t="shared" si="2014"/>
        <v>-21.033647815865283</v>
      </c>
      <c r="R7561" s="59">
        <f t="shared" si="2015"/>
        <v>82.725036737988631</v>
      </c>
      <c r="S7561" s="61">
        <f t="shared" si="2006"/>
        <v>0</v>
      </c>
      <c r="U7561" s="13">
        <f t="shared" si="2007"/>
        <v>111.03364781586528</v>
      </c>
      <c r="V7561" s="14">
        <f t="shared" si="2008"/>
        <v>82.725036737988631</v>
      </c>
      <c r="W7561" s="7">
        <v>110.693</v>
      </c>
      <c r="X7561" s="28">
        <v>83.283999999999992</v>
      </c>
      <c r="Y7561" s="74">
        <v>0</v>
      </c>
      <c r="Z7561" s="75">
        <v>0</v>
      </c>
      <c r="AA7561" s="33">
        <v>0</v>
      </c>
      <c r="AB7561" s="33">
        <v>0</v>
      </c>
      <c r="AC7561" s="45"/>
      <c r="AD7561" s="48">
        <f t="shared" si="2016"/>
        <v>1397.1228744698894</v>
      </c>
      <c r="AE7561" s="49">
        <f>IF(P7561&gt;90,0,AD7561*0.7^((1/cosd(P7561))^0.678))</f>
        <v>0</v>
      </c>
      <c r="AG7561" s="81">
        <f t="shared" si="2017"/>
        <v>0</v>
      </c>
      <c r="AH7561" s="82">
        <f t="shared" si="2018"/>
        <v>0</v>
      </c>
      <c r="AI7561" s="81">
        <f t="shared" si="2019"/>
        <v>0</v>
      </c>
      <c r="AJ7561" s="82">
        <f t="shared" si="2020"/>
        <v>0</v>
      </c>
    </row>
    <row r="7562" spans="9:36" ht="23.5" x14ac:dyDescent="0.35">
      <c r="I7562" s="57" t="s">
        <v>7573</v>
      </c>
      <c r="J7562" s="58">
        <f t="shared" si="2005"/>
        <v>315</v>
      </c>
      <c r="K7562" s="58">
        <f t="shared" si="2004"/>
        <v>21</v>
      </c>
      <c r="L7562" s="58">
        <f t="shared" si="2009"/>
        <v>15.876317769794342</v>
      </c>
      <c r="M7562" s="59">
        <f t="shared" si="2010"/>
        <v>19.865271962829905</v>
      </c>
      <c r="N7562" s="59">
        <f t="shared" si="2011"/>
        <v>117.97907944244857</v>
      </c>
      <c r="O7562" s="59">
        <f t="shared" si="2012"/>
        <v>-18.171030770057083</v>
      </c>
      <c r="P7562" s="59">
        <f t="shared" si="2013"/>
        <v>122.92421945438691</v>
      </c>
      <c r="Q7562" s="60">
        <f t="shared" si="2014"/>
        <v>-32.924219454386929</v>
      </c>
      <c r="R7562" s="59">
        <f t="shared" si="2015"/>
        <v>91.563503210719986</v>
      </c>
      <c r="S7562" s="61">
        <f t="shared" si="2006"/>
        <v>0</v>
      </c>
      <c r="U7562" s="13">
        <f t="shared" si="2007"/>
        <v>122.92421945438691</v>
      </c>
      <c r="V7562" s="14">
        <f t="shared" si="2008"/>
        <v>91.563503210719986</v>
      </c>
      <c r="W7562" s="7">
        <v>122.595</v>
      </c>
      <c r="X7562" s="28">
        <v>92.177000000000021</v>
      </c>
      <c r="Y7562" s="74">
        <v>0</v>
      </c>
      <c r="Z7562" s="75">
        <v>0</v>
      </c>
      <c r="AA7562" s="33">
        <v>0</v>
      </c>
      <c r="AB7562" s="33">
        <v>0</v>
      </c>
      <c r="AC7562" s="45"/>
      <c r="AD7562" s="48">
        <f t="shared" si="2016"/>
        <v>1397.1228744698894</v>
      </c>
      <c r="AE7562" s="49">
        <f>IF(P7562&gt;90,0,AD7562*0.7^((1/cosd(P7562))^0.678))</f>
        <v>0</v>
      </c>
      <c r="AG7562" s="81">
        <f t="shared" si="2017"/>
        <v>0</v>
      </c>
      <c r="AH7562" s="82">
        <f t="shared" si="2018"/>
        <v>0</v>
      </c>
      <c r="AI7562" s="81">
        <f t="shared" si="2019"/>
        <v>0</v>
      </c>
      <c r="AJ7562" s="82">
        <f t="shared" si="2020"/>
        <v>0</v>
      </c>
    </row>
    <row r="7563" spans="9:36" ht="23.5" x14ac:dyDescent="0.35">
      <c r="I7563" s="57" t="s">
        <v>7574</v>
      </c>
      <c r="J7563" s="58">
        <f t="shared" si="2005"/>
        <v>315</v>
      </c>
      <c r="K7563" s="58">
        <f t="shared" si="2004"/>
        <v>22</v>
      </c>
      <c r="L7563" s="58">
        <f t="shared" si="2009"/>
        <v>15.876317769794342</v>
      </c>
      <c r="M7563" s="59">
        <f t="shared" si="2010"/>
        <v>20.865271962829905</v>
      </c>
      <c r="N7563" s="59">
        <f t="shared" si="2011"/>
        <v>132.97907944244858</v>
      </c>
      <c r="O7563" s="59">
        <f t="shared" si="2012"/>
        <v>-18.171030770057083</v>
      </c>
      <c r="P7563" s="59">
        <f t="shared" si="2013"/>
        <v>134.74938427224677</v>
      </c>
      <c r="Q7563" s="60">
        <f t="shared" si="2014"/>
        <v>-44.749384272246772</v>
      </c>
      <c r="R7563" s="59">
        <f t="shared" si="2015"/>
        <v>101.82647127168896</v>
      </c>
      <c r="S7563" s="61">
        <f t="shared" si="2006"/>
        <v>0</v>
      </c>
      <c r="U7563" s="13">
        <f t="shared" si="2007"/>
        <v>134.74938427224677</v>
      </c>
      <c r="V7563" s="14">
        <f t="shared" si="2008"/>
        <v>101.82647127168896</v>
      </c>
      <c r="W7563" s="7">
        <v>134.40899999999999</v>
      </c>
      <c r="X7563" s="28">
        <v>102.52100000000002</v>
      </c>
      <c r="Y7563" s="74">
        <v>0</v>
      </c>
      <c r="Z7563" s="75">
        <v>0</v>
      </c>
      <c r="AA7563" s="33">
        <v>0</v>
      </c>
      <c r="AB7563" s="33">
        <v>0</v>
      </c>
      <c r="AC7563" s="45"/>
      <c r="AD7563" s="48">
        <f t="shared" si="2016"/>
        <v>1397.1228744698894</v>
      </c>
      <c r="AE7563" s="49">
        <f>IF(P7563&gt;90,0,AD7563*0.7^((1/cosd(P7563))^0.678))</f>
        <v>0</v>
      </c>
      <c r="AG7563" s="81">
        <f t="shared" si="2017"/>
        <v>0</v>
      </c>
      <c r="AH7563" s="82">
        <f t="shared" si="2018"/>
        <v>0</v>
      </c>
      <c r="AI7563" s="81">
        <f t="shared" si="2019"/>
        <v>0</v>
      </c>
      <c r="AJ7563" s="82">
        <f t="shared" si="2020"/>
        <v>0</v>
      </c>
    </row>
    <row r="7564" spans="9:36" ht="23.5" x14ac:dyDescent="0.35">
      <c r="I7564" s="57" t="s">
        <v>7575</v>
      </c>
      <c r="J7564" s="58">
        <f t="shared" si="2005"/>
        <v>315</v>
      </c>
      <c r="K7564" s="58">
        <f t="shared" si="2004"/>
        <v>23</v>
      </c>
      <c r="L7564" s="58">
        <f t="shared" si="2009"/>
        <v>15.876317769794342</v>
      </c>
      <c r="M7564" s="59">
        <f t="shared" si="2010"/>
        <v>21.865271962829905</v>
      </c>
      <c r="N7564" s="59">
        <f t="shared" si="2011"/>
        <v>147.97907944244858</v>
      </c>
      <c r="O7564" s="59">
        <f t="shared" si="2012"/>
        <v>-18.171030770057083</v>
      </c>
      <c r="P7564" s="59">
        <f t="shared" si="2013"/>
        <v>146.03850447144549</v>
      </c>
      <c r="Q7564" s="60">
        <f t="shared" si="2014"/>
        <v>-56.038504471445499</v>
      </c>
      <c r="R7564" s="59">
        <f t="shared" si="2015"/>
        <v>115.60225612690749</v>
      </c>
      <c r="S7564" s="61">
        <f t="shared" si="2006"/>
        <v>0</v>
      </c>
      <c r="U7564" s="13">
        <f t="shared" si="2007"/>
        <v>146.03850447144549</v>
      </c>
      <c r="V7564" s="14">
        <f t="shared" si="2008"/>
        <v>115.60225612690749</v>
      </c>
      <c r="W7564" s="7">
        <v>145.654</v>
      </c>
      <c r="X7564" s="28">
        <v>116.39800000000002</v>
      </c>
      <c r="Y7564" s="74">
        <v>0</v>
      </c>
      <c r="Z7564" s="75">
        <v>0</v>
      </c>
      <c r="AA7564" s="33">
        <v>0</v>
      </c>
      <c r="AB7564" s="33">
        <v>0</v>
      </c>
      <c r="AC7564" s="45"/>
      <c r="AD7564" s="48">
        <f t="shared" si="2016"/>
        <v>1397.1228744698894</v>
      </c>
      <c r="AE7564" s="49">
        <f>IF(P7564&gt;90,0,AD7564*0.7^((1/cosd(P7564))^0.678))</f>
        <v>0</v>
      </c>
      <c r="AG7564" s="81">
        <f t="shared" si="2017"/>
        <v>0</v>
      </c>
      <c r="AH7564" s="82">
        <f t="shared" si="2018"/>
        <v>0</v>
      </c>
      <c r="AI7564" s="81">
        <f t="shared" si="2019"/>
        <v>0</v>
      </c>
      <c r="AJ7564" s="82">
        <f t="shared" si="2020"/>
        <v>0</v>
      </c>
    </row>
    <row r="7565" spans="9:36" ht="23.5" x14ac:dyDescent="0.35">
      <c r="I7565" s="57" t="s">
        <v>7576</v>
      </c>
      <c r="J7565" s="58">
        <f t="shared" si="2005"/>
        <v>316</v>
      </c>
      <c r="K7565" s="58">
        <f t="shared" si="2004"/>
        <v>0</v>
      </c>
      <c r="L7565" s="58">
        <f t="shared" si="2009"/>
        <v>15.738600521301946</v>
      </c>
      <c r="M7565" s="59">
        <f t="shared" si="2010"/>
        <v>-1.1370233246449679</v>
      </c>
      <c r="N7565" s="59">
        <f t="shared" si="2011"/>
        <v>-197.05534986967453</v>
      </c>
      <c r="O7565" s="59">
        <f t="shared" si="2012"/>
        <v>-18.423489101595852</v>
      </c>
      <c r="P7565" s="59">
        <f t="shared" si="2013"/>
        <v>155.86128373833986</v>
      </c>
      <c r="Q7565" s="60">
        <f t="shared" si="2014"/>
        <v>-65.861283738339864</v>
      </c>
      <c r="R7565" s="59">
        <f t="shared" si="2015"/>
        <v>-137.12216327168667</v>
      </c>
      <c r="S7565" s="61">
        <f t="shared" si="2006"/>
        <v>0</v>
      </c>
      <c r="U7565" s="13">
        <f t="shared" si="2007"/>
        <v>155.86128373833986</v>
      </c>
      <c r="V7565" s="14">
        <f t="shared" si="2008"/>
        <v>-137.12216327168667</v>
      </c>
      <c r="W7565" s="7">
        <v>155.196</v>
      </c>
      <c r="X7565" s="28">
        <v>138.32600000000002</v>
      </c>
      <c r="Y7565" s="74">
        <v>0</v>
      </c>
      <c r="Z7565" s="75">
        <v>0</v>
      </c>
      <c r="AA7565" s="33">
        <v>0</v>
      </c>
      <c r="AB7565" s="33">
        <v>0</v>
      </c>
      <c r="AC7565" s="45"/>
      <c r="AD7565" s="48">
        <f t="shared" si="2016"/>
        <v>1397.7076500172598</v>
      </c>
      <c r="AE7565" s="49">
        <f>IF(P7565&gt;90,0,AD7565*0.7^((1/cosd(P7565))^0.678))</f>
        <v>0</v>
      </c>
      <c r="AG7565" s="81">
        <f t="shared" si="2017"/>
        <v>0</v>
      </c>
      <c r="AH7565" s="82">
        <f t="shared" si="2018"/>
        <v>0</v>
      </c>
      <c r="AI7565" s="81">
        <f t="shared" si="2019"/>
        <v>0</v>
      </c>
      <c r="AJ7565" s="82">
        <f t="shared" si="2020"/>
        <v>0</v>
      </c>
    </row>
    <row r="7566" spans="9:36" ht="23.5" x14ac:dyDescent="0.35">
      <c r="I7566" s="57" t="s">
        <v>7577</v>
      </c>
      <c r="J7566" s="58">
        <f t="shared" si="2005"/>
        <v>316</v>
      </c>
      <c r="K7566" s="58">
        <f t="shared" si="2004"/>
        <v>1</v>
      </c>
      <c r="L7566" s="58">
        <f t="shared" si="2009"/>
        <v>15.738600521301946</v>
      </c>
      <c r="M7566" s="59">
        <f t="shared" si="2010"/>
        <v>-0.1370233246449678</v>
      </c>
      <c r="N7566" s="59">
        <f t="shared" si="2011"/>
        <v>-182.05534986967453</v>
      </c>
      <c r="O7566" s="59">
        <f t="shared" si="2012"/>
        <v>-18.423489101595852</v>
      </c>
      <c r="P7566" s="59">
        <f t="shared" si="2013"/>
        <v>160.94818220879156</v>
      </c>
      <c r="Q7566" s="60">
        <f t="shared" si="2014"/>
        <v>-70.948182208791565</v>
      </c>
      <c r="R7566" s="59">
        <f t="shared" si="2015"/>
        <v>-174.01655162410313</v>
      </c>
      <c r="S7566" s="61">
        <f t="shared" si="2006"/>
        <v>0</v>
      </c>
      <c r="U7566" s="13">
        <f t="shared" si="2007"/>
        <v>160.94818220879156</v>
      </c>
      <c r="V7566" s="14">
        <f t="shared" si="2008"/>
        <v>-174.01655162410313</v>
      </c>
      <c r="W7566" s="7">
        <v>160.13499999999999</v>
      </c>
      <c r="X7566" s="28">
        <v>174.33699999999999</v>
      </c>
      <c r="Y7566" s="74">
        <v>0</v>
      </c>
      <c r="Z7566" s="75">
        <v>0</v>
      </c>
      <c r="AA7566" s="33">
        <v>0</v>
      </c>
      <c r="AB7566" s="33">
        <v>0</v>
      </c>
      <c r="AC7566" s="45"/>
      <c r="AD7566" s="48">
        <f t="shared" si="2016"/>
        <v>1397.7076500172598</v>
      </c>
      <c r="AE7566" s="49">
        <f>IF(P7566&gt;90,0,AD7566*0.7^((1/cosd(P7566))^0.678))</f>
        <v>0</v>
      </c>
      <c r="AG7566" s="81">
        <f t="shared" si="2017"/>
        <v>0</v>
      </c>
      <c r="AH7566" s="82">
        <f t="shared" si="2018"/>
        <v>0</v>
      </c>
      <c r="AI7566" s="81">
        <f t="shared" si="2019"/>
        <v>0</v>
      </c>
      <c r="AJ7566" s="82">
        <f t="shared" si="2020"/>
        <v>0</v>
      </c>
    </row>
    <row r="7567" spans="9:36" ht="23.5" x14ac:dyDescent="0.35">
      <c r="I7567" s="57" t="s">
        <v>7578</v>
      </c>
      <c r="J7567" s="58">
        <f t="shared" si="2005"/>
        <v>316</v>
      </c>
      <c r="K7567" s="58">
        <f t="shared" si="2004"/>
        <v>2</v>
      </c>
      <c r="L7567" s="58">
        <f t="shared" si="2009"/>
        <v>15.738600521301946</v>
      </c>
      <c r="M7567" s="59">
        <f t="shared" si="2010"/>
        <v>0.8629766753550322</v>
      </c>
      <c r="N7567" s="59">
        <f t="shared" si="2011"/>
        <v>-167.05534986967453</v>
      </c>
      <c r="O7567" s="59">
        <f t="shared" si="2012"/>
        <v>-18.423489101595852</v>
      </c>
      <c r="P7567" s="59">
        <f t="shared" si="2013"/>
        <v>157.90361432585809</v>
      </c>
      <c r="Q7567" s="60">
        <f t="shared" si="2014"/>
        <v>-67.903614325858086</v>
      </c>
      <c r="R7567" s="59">
        <f t="shared" si="2015"/>
        <v>-145.59868478778407</v>
      </c>
      <c r="S7567" s="61">
        <f t="shared" si="2006"/>
        <v>0</v>
      </c>
      <c r="U7567" s="13">
        <f t="shared" si="2007"/>
        <v>157.90361432585809</v>
      </c>
      <c r="V7567" s="14">
        <f t="shared" si="2008"/>
        <v>-145.59868478778407</v>
      </c>
      <c r="W7567" s="7">
        <v>157.172</v>
      </c>
      <c r="X7567" s="28">
        <v>-146.5016</v>
      </c>
      <c r="Y7567" s="74">
        <v>0</v>
      </c>
      <c r="Z7567" s="75">
        <v>0</v>
      </c>
      <c r="AA7567" s="33">
        <v>0</v>
      </c>
      <c r="AB7567" s="33">
        <v>0</v>
      </c>
      <c r="AC7567" s="45"/>
      <c r="AD7567" s="48">
        <f t="shared" si="2016"/>
        <v>1397.7076500172598</v>
      </c>
      <c r="AE7567" s="49">
        <f>IF(P7567&gt;90,0,AD7567*0.7^((1/cosd(P7567))^0.678))</f>
        <v>0</v>
      </c>
      <c r="AG7567" s="81">
        <f t="shared" si="2017"/>
        <v>0</v>
      </c>
      <c r="AH7567" s="82">
        <f t="shared" si="2018"/>
        <v>0</v>
      </c>
      <c r="AI7567" s="81">
        <f t="shared" si="2019"/>
        <v>0</v>
      </c>
      <c r="AJ7567" s="82">
        <f t="shared" si="2020"/>
        <v>0</v>
      </c>
    </row>
    <row r="7568" spans="9:36" ht="23.5" x14ac:dyDescent="0.35">
      <c r="I7568" s="57" t="s">
        <v>7579</v>
      </c>
      <c r="J7568" s="58">
        <f t="shared" si="2005"/>
        <v>316</v>
      </c>
      <c r="K7568" s="58">
        <f t="shared" si="2004"/>
        <v>3</v>
      </c>
      <c r="L7568" s="58">
        <f t="shared" si="2009"/>
        <v>15.738600521301946</v>
      </c>
      <c r="M7568" s="59">
        <f t="shared" si="2010"/>
        <v>1.8629766753550321</v>
      </c>
      <c r="N7568" s="59">
        <f t="shared" si="2011"/>
        <v>-152.05534986967453</v>
      </c>
      <c r="O7568" s="59">
        <f t="shared" si="2012"/>
        <v>-18.423489101595852</v>
      </c>
      <c r="P7568" s="59">
        <f t="shared" si="2013"/>
        <v>149.07227596573446</v>
      </c>
      <c r="Q7568" s="60">
        <f t="shared" si="2014"/>
        <v>-59.07227596573447</v>
      </c>
      <c r="R7568" s="59">
        <f t="shared" si="2015"/>
        <v>-120.11112047053</v>
      </c>
      <c r="S7568" s="61">
        <f t="shared" si="2006"/>
        <v>0</v>
      </c>
      <c r="U7568" s="13">
        <f t="shared" si="2007"/>
        <v>149.07227596573446</v>
      </c>
      <c r="V7568" s="14">
        <f t="shared" si="2008"/>
        <v>-120.11112047053</v>
      </c>
      <c r="W7568" s="7">
        <v>148.494</v>
      </c>
      <c r="X7568" s="28">
        <v>-121.169</v>
      </c>
      <c r="Y7568" s="74">
        <v>0</v>
      </c>
      <c r="Z7568" s="75">
        <v>0</v>
      </c>
      <c r="AA7568" s="33">
        <v>0</v>
      </c>
      <c r="AB7568" s="33">
        <v>0</v>
      </c>
      <c r="AC7568" s="45"/>
      <c r="AD7568" s="48">
        <f t="shared" si="2016"/>
        <v>1397.7076500172598</v>
      </c>
      <c r="AE7568" s="49">
        <f>IF(P7568&gt;90,0,AD7568*0.7^((1/cosd(P7568))^0.678))</f>
        <v>0</v>
      </c>
      <c r="AG7568" s="81">
        <f t="shared" si="2017"/>
        <v>0</v>
      </c>
      <c r="AH7568" s="82">
        <f t="shared" si="2018"/>
        <v>0</v>
      </c>
      <c r="AI7568" s="81">
        <f t="shared" si="2019"/>
        <v>0</v>
      </c>
      <c r="AJ7568" s="82">
        <f t="shared" si="2020"/>
        <v>0</v>
      </c>
    </row>
    <row r="7569" spans="9:36" ht="23.5" x14ac:dyDescent="0.35">
      <c r="I7569" s="57" t="s">
        <v>7580</v>
      </c>
      <c r="J7569" s="58">
        <f t="shared" si="2005"/>
        <v>316</v>
      </c>
      <c r="K7569" s="58">
        <f t="shared" si="2004"/>
        <v>4</v>
      </c>
      <c r="L7569" s="58">
        <f t="shared" si="2009"/>
        <v>15.738600521301946</v>
      </c>
      <c r="M7569" s="59">
        <f t="shared" si="2010"/>
        <v>2.8629766753550321</v>
      </c>
      <c r="N7569" s="59">
        <f t="shared" si="2011"/>
        <v>-137.05534986967453</v>
      </c>
      <c r="O7569" s="59">
        <f t="shared" si="2012"/>
        <v>-18.423489101595852</v>
      </c>
      <c r="P7569" s="59">
        <f t="shared" si="2013"/>
        <v>138.04754759219858</v>
      </c>
      <c r="Q7569" s="60">
        <f t="shared" si="2014"/>
        <v>-48.047547592198569</v>
      </c>
      <c r="R7569" s="59">
        <f t="shared" si="2015"/>
        <v>-104.78713743655634</v>
      </c>
      <c r="S7569" s="61">
        <f t="shared" si="2006"/>
        <v>0</v>
      </c>
      <c r="U7569" s="13">
        <f t="shared" si="2007"/>
        <v>138.04754759219858</v>
      </c>
      <c r="V7569" s="14">
        <f t="shared" si="2008"/>
        <v>-104.78713743655634</v>
      </c>
      <c r="W7569" s="7">
        <v>137.55600000000001</v>
      </c>
      <c r="X7569" s="28">
        <v>-105.69970000000001</v>
      </c>
      <c r="Y7569" s="74">
        <v>0</v>
      </c>
      <c r="Z7569" s="75">
        <v>0</v>
      </c>
      <c r="AA7569" s="33">
        <v>0</v>
      </c>
      <c r="AB7569" s="33">
        <v>0</v>
      </c>
      <c r="AC7569" s="45"/>
      <c r="AD7569" s="48">
        <f t="shared" si="2016"/>
        <v>1397.7076500172598</v>
      </c>
      <c r="AE7569" s="49">
        <f>IF(P7569&gt;90,0,AD7569*0.7^((1/cosd(P7569))^0.678))</f>
        <v>0</v>
      </c>
      <c r="AG7569" s="81">
        <f t="shared" si="2017"/>
        <v>0</v>
      </c>
      <c r="AH7569" s="82">
        <f t="shared" si="2018"/>
        <v>0</v>
      </c>
      <c r="AI7569" s="81">
        <f t="shared" si="2019"/>
        <v>0</v>
      </c>
      <c r="AJ7569" s="82">
        <f t="shared" si="2020"/>
        <v>0</v>
      </c>
    </row>
    <row r="7570" spans="9:36" ht="23.5" x14ac:dyDescent="0.35">
      <c r="I7570" s="57" t="s">
        <v>7581</v>
      </c>
      <c r="J7570" s="58">
        <f t="shared" si="2005"/>
        <v>316</v>
      </c>
      <c r="K7570" s="58">
        <f t="shared" si="2004"/>
        <v>5</v>
      </c>
      <c r="L7570" s="58">
        <f t="shared" si="2009"/>
        <v>15.738600521301946</v>
      </c>
      <c r="M7570" s="59">
        <f t="shared" si="2010"/>
        <v>3.8629766753550321</v>
      </c>
      <c r="N7570" s="59">
        <f t="shared" si="2011"/>
        <v>-122.05534986967452</v>
      </c>
      <c r="O7570" s="59">
        <f t="shared" si="2012"/>
        <v>-18.423489101595852</v>
      </c>
      <c r="P7570" s="59">
        <f t="shared" si="2013"/>
        <v>126.29762927605557</v>
      </c>
      <c r="Q7570" s="60">
        <f t="shared" si="2014"/>
        <v>-36.297629276055581</v>
      </c>
      <c r="R7570" s="59">
        <f t="shared" si="2015"/>
        <v>-93.889311829645607</v>
      </c>
      <c r="S7570" s="61">
        <f t="shared" si="2006"/>
        <v>0</v>
      </c>
      <c r="U7570" s="13">
        <f t="shared" si="2007"/>
        <v>126.29762927605557</v>
      </c>
      <c r="V7570" s="14">
        <f t="shared" si="2008"/>
        <v>-93.889311829645607</v>
      </c>
      <c r="W7570" s="7">
        <v>125.843</v>
      </c>
      <c r="X7570" s="28">
        <v>-94.6648</v>
      </c>
      <c r="Y7570" s="74">
        <v>0</v>
      </c>
      <c r="Z7570" s="75">
        <v>0</v>
      </c>
      <c r="AA7570" s="33">
        <v>0</v>
      </c>
      <c r="AB7570" s="33">
        <v>0</v>
      </c>
      <c r="AC7570" s="45"/>
      <c r="AD7570" s="48">
        <f t="shared" si="2016"/>
        <v>1397.7076500172598</v>
      </c>
      <c r="AE7570" s="49">
        <f>IF(P7570&gt;90,0,AD7570*0.7^((1/cosd(P7570))^0.678))</f>
        <v>0</v>
      </c>
      <c r="AG7570" s="81">
        <f t="shared" si="2017"/>
        <v>0</v>
      </c>
      <c r="AH7570" s="82">
        <f t="shared" si="2018"/>
        <v>0</v>
      </c>
      <c r="AI7570" s="81">
        <f t="shared" si="2019"/>
        <v>0</v>
      </c>
      <c r="AJ7570" s="82">
        <f t="shared" si="2020"/>
        <v>0</v>
      </c>
    </row>
    <row r="7571" spans="9:36" ht="23.5" x14ac:dyDescent="0.35">
      <c r="I7571" s="57" t="s">
        <v>7582</v>
      </c>
      <c r="J7571" s="58">
        <f t="shared" si="2005"/>
        <v>316</v>
      </c>
      <c r="K7571" s="58">
        <f t="shared" si="2004"/>
        <v>6</v>
      </c>
      <c r="L7571" s="58">
        <f t="shared" si="2009"/>
        <v>15.738600521301946</v>
      </c>
      <c r="M7571" s="59">
        <f t="shared" si="2010"/>
        <v>4.8629766753550321</v>
      </c>
      <c r="N7571" s="59">
        <f t="shared" si="2011"/>
        <v>-107.05534986967452</v>
      </c>
      <c r="O7571" s="59">
        <f t="shared" si="2012"/>
        <v>-18.423489101595852</v>
      </c>
      <c r="P7571" s="59">
        <f t="shared" si="2013"/>
        <v>114.39316016353948</v>
      </c>
      <c r="Q7571" s="60">
        <f t="shared" si="2014"/>
        <v>-24.393160163539477</v>
      </c>
      <c r="R7571" s="59">
        <f t="shared" si="2015"/>
        <v>-84.826215274564589</v>
      </c>
      <c r="S7571" s="61">
        <f t="shared" si="2006"/>
        <v>0</v>
      </c>
      <c r="U7571" s="13">
        <f t="shared" si="2007"/>
        <v>114.39316016353948</v>
      </c>
      <c r="V7571" s="14">
        <f t="shared" si="2008"/>
        <v>-84.826215274564589</v>
      </c>
      <c r="W7571" s="7">
        <v>113.94499999999999</v>
      </c>
      <c r="X7571" s="28">
        <v>-85.503100000000003</v>
      </c>
      <c r="Y7571" s="74">
        <v>0</v>
      </c>
      <c r="Z7571" s="75">
        <v>0</v>
      </c>
      <c r="AA7571" s="33">
        <v>0</v>
      </c>
      <c r="AB7571" s="33">
        <v>0</v>
      </c>
      <c r="AC7571" s="45"/>
      <c r="AD7571" s="48">
        <f t="shared" si="2016"/>
        <v>1397.7076500172598</v>
      </c>
      <c r="AE7571" s="49">
        <f>IF(P7571&gt;90,0,AD7571*0.7^((1/cosd(P7571))^0.678))</f>
        <v>0</v>
      </c>
      <c r="AG7571" s="81">
        <f t="shared" si="2017"/>
        <v>0</v>
      </c>
      <c r="AH7571" s="82">
        <f t="shared" si="2018"/>
        <v>0</v>
      </c>
      <c r="AI7571" s="81">
        <f t="shared" si="2019"/>
        <v>0</v>
      </c>
      <c r="AJ7571" s="82">
        <f t="shared" si="2020"/>
        <v>0</v>
      </c>
    </row>
    <row r="7572" spans="9:36" ht="23.5" x14ac:dyDescent="0.35">
      <c r="I7572" s="57" t="s">
        <v>7583</v>
      </c>
      <c r="J7572" s="58">
        <f t="shared" si="2005"/>
        <v>316</v>
      </c>
      <c r="K7572" s="58">
        <f t="shared" si="2004"/>
        <v>7</v>
      </c>
      <c r="L7572" s="58">
        <f t="shared" si="2009"/>
        <v>15.738600521301946</v>
      </c>
      <c r="M7572" s="59">
        <f t="shared" si="2010"/>
        <v>5.8629766753550321</v>
      </c>
      <c r="N7572" s="59">
        <f t="shared" si="2011"/>
        <v>-92.055349869674515</v>
      </c>
      <c r="O7572" s="59">
        <f t="shared" si="2012"/>
        <v>-18.423489101595852</v>
      </c>
      <c r="P7572" s="59">
        <f t="shared" si="2013"/>
        <v>102.64707345675646</v>
      </c>
      <c r="Q7572" s="60">
        <f t="shared" si="2014"/>
        <v>-12.647073456756468</v>
      </c>
      <c r="R7572" s="59">
        <f t="shared" si="2015"/>
        <v>-76.339607172407824</v>
      </c>
      <c r="S7572" s="61">
        <f t="shared" si="2006"/>
        <v>0</v>
      </c>
      <c r="U7572" s="13">
        <f t="shared" si="2007"/>
        <v>102.64707345675646</v>
      </c>
      <c r="V7572" s="14">
        <f t="shared" si="2008"/>
        <v>-76.339607172407824</v>
      </c>
      <c r="W7572" s="7">
        <v>102.185</v>
      </c>
      <c r="X7572" s="28">
        <v>-76.947000000000003</v>
      </c>
      <c r="Y7572" s="74">
        <v>0</v>
      </c>
      <c r="Z7572" s="75">
        <v>0</v>
      </c>
      <c r="AA7572" s="33">
        <v>0</v>
      </c>
      <c r="AB7572" s="33">
        <v>0</v>
      </c>
      <c r="AC7572" s="45"/>
      <c r="AD7572" s="48">
        <f t="shared" si="2016"/>
        <v>1397.7076500172598</v>
      </c>
      <c r="AE7572" s="49">
        <f>IF(P7572&gt;90,0,AD7572*0.7^((1/cosd(P7572))^0.678))</f>
        <v>0</v>
      </c>
      <c r="AG7572" s="81">
        <f t="shared" si="2017"/>
        <v>0</v>
      </c>
      <c r="AH7572" s="82">
        <f t="shared" si="2018"/>
        <v>0</v>
      </c>
      <c r="AI7572" s="81">
        <f t="shared" si="2019"/>
        <v>0</v>
      </c>
      <c r="AJ7572" s="82">
        <f t="shared" si="2020"/>
        <v>0</v>
      </c>
    </row>
    <row r="7573" spans="9:36" ht="23.5" x14ac:dyDescent="0.35">
      <c r="I7573" s="57" t="s">
        <v>7584</v>
      </c>
      <c r="J7573" s="58">
        <f t="shared" si="2005"/>
        <v>316</v>
      </c>
      <c r="K7573" s="58">
        <f t="shared" si="2004"/>
        <v>8</v>
      </c>
      <c r="L7573" s="58">
        <f t="shared" si="2009"/>
        <v>15.738600521301946</v>
      </c>
      <c r="M7573" s="59">
        <f t="shared" si="2010"/>
        <v>6.8629766753550321</v>
      </c>
      <c r="N7573" s="59">
        <f t="shared" si="2011"/>
        <v>-77.055349869674515</v>
      </c>
      <c r="O7573" s="59">
        <f t="shared" si="2012"/>
        <v>-18.423489101595852</v>
      </c>
      <c r="P7573" s="59">
        <f t="shared" si="2013"/>
        <v>91.320890042371701</v>
      </c>
      <c r="Q7573" s="60">
        <f t="shared" si="2014"/>
        <v>-1.3208900423717136</v>
      </c>
      <c r="R7573" s="59">
        <f t="shared" si="2015"/>
        <v>-67.650526940044671</v>
      </c>
      <c r="S7573" s="61">
        <f t="shared" si="2006"/>
        <v>0</v>
      </c>
      <c r="U7573" s="13">
        <f t="shared" si="2007"/>
        <v>91.320890042371701</v>
      </c>
      <c r="V7573" s="14">
        <f t="shared" si="2008"/>
        <v>-67.650526940044671</v>
      </c>
      <c r="W7573" s="7">
        <v>90.208100000000002</v>
      </c>
      <c r="X7573" s="28">
        <v>-68.204999999999998</v>
      </c>
      <c r="Y7573" s="74">
        <v>0</v>
      </c>
      <c r="Z7573" s="75">
        <v>0</v>
      </c>
      <c r="AA7573" s="33">
        <v>0</v>
      </c>
      <c r="AB7573" s="33">
        <v>0</v>
      </c>
      <c r="AC7573" s="45"/>
      <c r="AD7573" s="48">
        <f t="shared" si="2016"/>
        <v>1397.7076500172598</v>
      </c>
      <c r="AE7573" s="49">
        <f>IF(P7573&gt;90,0,AD7573*0.7^((1/cosd(P7573))^0.678))</f>
        <v>0</v>
      </c>
      <c r="AG7573" s="81">
        <f t="shared" si="2017"/>
        <v>0</v>
      </c>
      <c r="AH7573" s="82">
        <f t="shared" si="2018"/>
        <v>0</v>
      </c>
      <c r="AI7573" s="81">
        <f t="shared" si="2019"/>
        <v>0</v>
      </c>
      <c r="AJ7573" s="82">
        <f t="shared" si="2020"/>
        <v>0</v>
      </c>
    </row>
    <row r="7574" spans="9:36" ht="23.5" x14ac:dyDescent="0.35">
      <c r="I7574" s="57" t="s">
        <v>7585</v>
      </c>
      <c r="J7574" s="58">
        <f t="shared" si="2005"/>
        <v>316</v>
      </c>
      <c r="K7574" s="58">
        <f t="shared" si="2004"/>
        <v>9</v>
      </c>
      <c r="L7574" s="58">
        <f t="shared" si="2009"/>
        <v>15.738600521301946</v>
      </c>
      <c r="M7574" s="59">
        <f t="shared" si="2010"/>
        <v>7.8629766753550321</v>
      </c>
      <c r="N7574" s="59">
        <f t="shared" si="2011"/>
        <v>-62.055349869674515</v>
      </c>
      <c r="O7574" s="59">
        <f t="shared" si="2012"/>
        <v>-18.423489101595852</v>
      </c>
      <c r="P7574" s="59">
        <f t="shared" si="2013"/>
        <v>80.715671865180667</v>
      </c>
      <c r="Q7574" s="60">
        <f t="shared" si="2014"/>
        <v>9.2843281348193294</v>
      </c>
      <c r="R7574" s="59">
        <f t="shared" si="2015"/>
        <v>-58.130037992949568</v>
      </c>
      <c r="S7574" s="61">
        <f t="shared" si="2006"/>
        <v>0.27620283507488586</v>
      </c>
      <c r="U7574" s="13">
        <f t="shared" si="2007"/>
        <v>80.715671865180667</v>
      </c>
      <c r="V7574" s="14">
        <f t="shared" si="2008"/>
        <v>-58.130037992949568</v>
      </c>
      <c r="W7574" s="7">
        <v>80.093199999999996</v>
      </c>
      <c r="X7574" s="28">
        <v>-58.635999999999996</v>
      </c>
      <c r="Y7574" s="74">
        <v>0.97454636434246189</v>
      </c>
      <c r="Z7574" s="75">
        <v>0.97352700000000003</v>
      </c>
      <c r="AA7574" s="33">
        <v>0.27620283507488586</v>
      </c>
      <c r="AB7574" s="33">
        <v>0.33504200000000001</v>
      </c>
      <c r="AC7574" s="45"/>
      <c r="AD7574" s="48">
        <f t="shared" si="2016"/>
        <v>1397.7076500172598</v>
      </c>
      <c r="AE7574" s="49">
        <f>IF(P7574&gt;90,0,AD7574*0.7^((1/cosd(P7574))^0.678))</f>
        <v>409.08398951749012</v>
      </c>
      <c r="AG7574" s="81">
        <f t="shared" si="2017"/>
        <v>398.6713146949798</v>
      </c>
      <c r="AH7574" s="82">
        <f t="shared" si="2018"/>
        <v>112.99015768847566</v>
      </c>
      <c r="AI7574" s="81">
        <f t="shared" si="2019"/>
        <v>398.25430906299363</v>
      </c>
      <c r="AJ7574" s="82">
        <f t="shared" si="2020"/>
        <v>137.06031801591894</v>
      </c>
    </row>
    <row r="7575" spans="9:36" ht="23.5" x14ac:dyDescent="0.35">
      <c r="I7575" s="57" t="s">
        <v>7586</v>
      </c>
      <c r="J7575" s="58">
        <f t="shared" si="2005"/>
        <v>316</v>
      </c>
      <c r="K7575" s="58">
        <f t="shared" si="2004"/>
        <v>10</v>
      </c>
      <c r="L7575" s="58">
        <f t="shared" si="2009"/>
        <v>15.738600521301946</v>
      </c>
      <c r="M7575" s="59">
        <f t="shared" si="2010"/>
        <v>8.8629766753550321</v>
      </c>
      <c r="N7575" s="59">
        <f t="shared" si="2011"/>
        <v>-47.055349869674515</v>
      </c>
      <c r="O7575" s="59">
        <f t="shared" si="2012"/>
        <v>-18.423489101595852</v>
      </c>
      <c r="P7575" s="59">
        <f t="shared" si="2013"/>
        <v>71.237465342270056</v>
      </c>
      <c r="Q7575" s="60">
        <f t="shared" si="2014"/>
        <v>18.76253465772994</v>
      </c>
      <c r="R7575" s="59">
        <f t="shared" si="2015"/>
        <v>-47.178160412971927</v>
      </c>
      <c r="S7575" s="61">
        <f t="shared" si="2006"/>
        <v>0.32365356034630588</v>
      </c>
      <c r="U7575" s="13">
        <f t="shared" si="2007"/>
        <v>71.237465342270056</v>
      </c>
      <c r="V7575" s="14">
        <f t="shared" si="2008"/>
        <v>-47.178160412971927</v>
      </c>
      <c r="W7575" s="7">
        <v>70.609200000000001</v>
      </c>
      <c r="X7575" s="28">
        <v>-47.62299999999999</v>
      </c>
      <c r="Y7575" s="74">
        <v>0.99935225024592833</v>
      </c>
      <c r="Z7575" s="75">
        <v>0.99911099999999997</v>
      </c>
      <c r="AA7575" s="33">
        <v>0.32365356034630588</v>
      </c>
      <c r="AB7575" s="33">
        <v>0.391347</v>
      </c>
      <c r="AC7575" s="45"/>
      <c r="AD7575" s="48">
        <f t="shared" si="2016"/>
        <v>1397.7076500172598</v>
      </c>
      <c r="AE7575" s="49">
        <f>IF(P7575&gt;90,0,AD7575*0.7^((1/cosd(P7575))^0.678))</f>
        <v>647.41055919506596</v>
      </c>
      <c r="AG7575" s="81">
        <f t="shared" si="2017"/>
        <v>646.99119916456391</v>
      </c>
      <c r="AH7575" s="82">
        <f t="shared" si="2018"/>
        <v>209.53673248927592</v>
      </c>
      <c r="AI7575" s="81">
        <f t="shared" si="2019"/>
        <v>646.83501120794153</v>
      </c>
      <c r="AJ7575" s="82">
        <f t="shared" si="2020"/>
        <v>253.36218010931148</v>
      </c>
    </row>
    <row r="7576" spans="9:36" ht="23.5" x14ac:dyDescent="0.35">
      <c r="I7576" s="57" t="s">
        <v>7587</v>
      </c>
      <c r="J7576" s="58">
        <f t="shared" si="2005"/>
        <v>316</v>
      </c>
      <c r="K7576" s="58">
        <f t="shared" si="2004"/>
        <v>11</v>
      </c>
      <c r="L7576" s="58">
        <f t="shared" si="2009"/>
        <v>15.738600521301946</v>
      </c>
      <c r="M7576" s="59">
        <f t="shared" si="2010"/>
        <v>9.8629766753550321</v>
      </c>
      <c r="N7576" s="59">
        <f t="shared" si="2011"/>
        <v>-32.055349869674515</v>
      </c>
      <c r="O7576" s="59">
        <f t="shared" si="2012"/>
        <v>-18.423489101595852</v>
      </c>
      <c r="P7576" s="59">
        <f t="shared" si="2013"/>
        <v>63.451108409424762</v>
      </c>
      <c r="Q7576" s="60">
        <f t="shared" si="2014"/>
        <v>26.548891590575234</v>
      </c>
      <c r="R7576" s="59">
        <f t="shared" si="2015"/>
        <v>-34.255973373932171</v>
      </c>
      <c r="S7576" s="61">
        <f t="shared" si="2006"/>
        <v>0.47705835098189747</v>
      </c>
      <c r="U7576" s="13">
        <f t="shared" si="2007"/>
        <v>63.451108409424762</v>
      </c>
      <c r="V7576" s="14">
        <f t="shared" si="2008"/>
        <v>-34.255973373932171</v>
      </c>
      <c r="W7576" s="7">
        <v>62.7851</v>
      </c>
      <c r="X7576" s="28">
        <v>-34.60499999999999</v>
      </c>
      <c r="Y7576" s="74">
        <v>0.98599682915588849</v>
      </c>
      <c r="Z7576" s="75">
        <v>0.98761100000000002</v>
      </c>
      <c r="AA7576" s="33">
        <v>0.47705835098189747</v>
      </c>
      <c r="AB7576" s="33">
        <v>0.51792400000000005</v>
      </c>
      <c r="AC7576" s="45"/>
      <c r="AD7576" s="48">
        <f t="shared" si="2016"/>
        <v>1397.7076500172598</v>
      </c>
      <c r="AE7576" s="49">
        <f>IF(P7576&gt;90,0,AD7576*0.7^((1/cosd(P7576))^0.678))</f>
        <v>755.10726704542503</v>
      </c>
      <c r="AG7576" s="81">
        <f t="shared" si="2017"/>
        <v>744.53337097935776</v>
      </c>
      <c r="AH7576" s="82">
        <f t="shared" si="2018"/>
        <v>360.23022763113778</v>
      </c>
      <c r="AI7576" s="81">
        <f t="shared" si="2019"/>
        <v>745.75224311399927</v>
      </c>
      <c r="AJ7576" s="82">
        <f t="shared" si="2020"/>
        <v>391.08817617723474</v>
      </c>
    </row>
    <row r="7577" spans="9:36" ht="23.5" x14ac:dyDescent="0.35">
      <c r="I7577" s="57" t="s">
        <v>7588</v>
      </c>
      <c r="J7577" s="58">
        <f t="shared" si="2005"/>
        <v>316</v>
      </c>
      <c r="K7577" s="58">
        <f t="shared" si="2004"/>
        <v>12</v>
      </c>
      <c r="L7577" s="58">
        <f t="shared" si="2009"/>
        <v>15.738600521301946</v>
      </c>
      <c r="M7577" s="59">
        <f t="shared" si="2010"/>
        <v>10.862976675355032</v>
      </c>
      <c r="N7577" s="59">
        <f t="shared" si="2011"/>
        <v>-17.055349869674519</v>
      </c>
      <c r="O7577" s="59">
        <f t="shared" si="2012"/>
        <v>-18.423489101595852</v>
      </c>
      <c r="P7577" s="59">
        <f t="shared" si="2013"/>
        <v>58.07977481180793</v>
      </c>
      <c r="Q7577" s="60">
        <f t="shared" si="2014"/>
        <v>31.920225188192063</v>
      </c>
      <c r="R7577" s="59">
        <f t="shared" si="2015"/>
        <v>-19.137530294135441</v>
      </c>
      <c r="S7577" s="61">
        <f t="shared" si="2006"/>
        <v>0.64548384211932808</v>
      </c>
      <c r="U7577" s="13">
        <f t="shared" si="2007"/>
        <v>58.07977481180793</v>
      </c>
      <c r="V7577" s="14">
        <f t="shared" si="2008"/>
        <v>-19.137530294135441</v>
      </c>
      <c r="W7577" s="7">
        <v>57.3797</v>
      </c>
      <c r="X7577" s="28">
        <v>-19.336999999999989</v>
      </c>
      <c r="Y7577" s="74">
        <v>0.92893189571862844</v>
      </c>
      <c r="Z7577" s="75">
        <v>0.93244899999999997</v>
      </c>
      <c r="AA7577" s="33">
        <v>0.64548384211932808</v>
      </c>
      <c r="AB7577" s="33">
        <v>0.65920800000000002</v>
      </c>
      <c r="AC7577" s="45"/>
      <c r="AD7577" s="48">
        <f t="shared" si="2016"/>
        <v>1397.7076500172598</v>
      </c>
      <c r="AE7577" s="49">
        <f>IF(P7577&gt;90,0,AD7577*0.7^((1/cosd(P7577))^0.678))</f>
        <v>806.86371559566135</v>
      </c>
      <c r="AG7577" s="81">
        <f t="shared" si="2017"/>
        <v>749.521440914854</v>
      </c>
      <c r="AH7577" s="82">
        <f t="shared" si="2018"/>
        <v>520.81749120936433</v>
      </c>
      <c r="AI7577" s="81">
        <f t="shared" si="2019"/>
        <v>752.35926474345877</v>
      </c>
      <c r="AJ7577" s="82">
        <f t="shared" si="2020"/>
        <v>531.89101623038471</v>
      </c>
    </row>
    <row r="7578" spans="9:36" ht="23.5" x14ac:dyDescent="0.35">
      <c r="I7578" s="57" t="s">
        <v>7589</v>
      </c>
      <c r="J7578" s="58">
        <f t="shared" si="2005"/>
        <v>316</v>
      </c>
      <c r="K7578" s="58">
        <f t="shared" si="2004"/>
        <v>13</v>
      </c>
      <c r="L7578" s="58">
        <f t="shared" si="2009"/>
        <v>15.738600521301946</v>
      </c>
      <c r="M7578" s="59">
        <f t="shared" si="2010"/>
        <v>11.862976675355032</v>
      </c>
      <c r="N7578" s="59">
        <f t="shared" si="2011"/>
        <v>-2.0553498696745187</v>
      </c>
      <c r="O7578" s="59">
        <f t="shared" si="2012"/>
        <v>-18.423489101595852</v>
      </c>
      <c r="P7578" s="59">
        <f t="shared" si="2013"/>
        <v>55.847072448693105</v>
      </c>
      <c r="Q7578" s="60">
        <f t="shared" si="2014"/>
        <v>34.152927551306895</v>
      </c>
      <c r="R7578" s="59">
        <f t="shared" si="2015"/>
        <v>-2.3565419318103418</v>
      </c>
      <c r="S7578" s="61">
        <f t="shared" si="2006"/>
        <v>0.79338030805909932</v>
      </c>
      <c r="U7578" s="13">
        <f t="shared" si="2007"/>
        <v>55.847072448693105</v>
      </c>
      <c r="V7578" s="14">
        <f t="shared" si="2008"/>
        <v>-2.3565419318103418</v>
      </c>
      <c r="W7578" s="7">
        <v>55.139800000000001</v>
      </c>
      <c r="X7578" s="28">
        <v>-2.3580000000000041</v>
      </c>
      <c r="Y7578" s="74">
        <v>0.82808319842961742</v>
      </c>
      <c r="Z7578" s="75">
        <v>0.82719500000000001</v>
      </c>
      <c r="AA7578" s="33">
        <v>0.79338030805909932</v>
      </c>
      <c r="AB7578" s="33">
        <v>0.79192899999999999</v>
      </c>
      <c r="AC7578" s="45"/>
      <c r="AD7578" s="48">
        <f t="shared" si="2016"/>
        <v>1397.7076500172598</v>
      </c>
      <c r="AE7578" s="49">
        <f>IF(P7578&gt;90,0,AD7578*0.7^((1/cosd(P7578))^0.678))</f>
        <v>824.71539968890659</v>
      </c>
      <c r="AG7578" s="81">
        <f t="shared" si="2017"/>
        <v>682.93296596855009</v>
      </c>
      <c r="AH7578" s="82">
        <f t="shared" si="2018"/>
        <v>654.31295786626788</v>
      </c>
      <c r="AI7578" s="81">
        <f t="shared" si="2019"/>
        <v>682.20045504566508</v>
      </c>
      <c r="AJ7578" s="82">
        <f t="shared" si="2020"/>
        <v>653.11604176023604</v>
      </c>
    </row>
    <row r="7579" spans="9:36" ht="23.5" x14ac:dyDescent="0.35">
      <c r="I7579" s="57" t="s">
        <v>7590</v>
      </c>
      <c r="J7579" s="58">
        <f t="shared" si="2005"/>
        <v>316</v>
      </c>
      <c r="K7579" s="58">
        <f t="shared" si="2004"/>
        <v>14</v>
      </c>
      <c r="L7579" s="58">
        <f t="shared" si="2009"/>
        <v>15.738600521301946</v>
      </c>
      <c r="M7579" s="59">
        <f t="shared" si="2010"/>
        <v>12.862976675355032</v>
      </c>
      <c r="N7579" s="59">
        <f t="shared" si="2011"/>
        <v>12.944650130325481</v>
      </c>
      <c r="O7579" s="59">
        <f t="shared" si="2012"/>
        <v>-18.423489101595852</v>
      </c>
      <c r="P7579" s="59">
        <f t="shared" si="2013"/>
        <v>57.130167360208212</v>
      </c>
      <c r="Q7579" s="60">
        <f t="shared" si="2014"/>
        <v>32.869832639791788</v>
      </c>
      <c r="R7579" s="59">
        <f t="shared" si="2015"/>
        <v>14.657381707439065</v>
      </c>
      <c r="S7579" s="61">
        <f t="shared" si="2006"/>
        <v>0.9055240523260798</v>
      </c>
      <c r="U7579" s="13">
        <f t="shared" si="2007"/>
        <v>57.130167360208212</v>
      </c>
      <c r="V7579" s="14">
        <f t="shared" si="2008"/>
        <v>14.657381707439065</v>
      </c>
      <c r="W7579" s="7">
        <v>56.453299999999999</v>
      </c>
      <c r="X7579" s="28">
        <v>14.853000000000009</v>
      </c>
      <c r="Y7579" s="74">
        <v>0.68890096400012846</v>
      </c>
      <c r="Z7579" s="75">
        <v>0.67095499999999997</v>
      </c>
      <c r="AA7579" s="33">
        <v>0.9055240523260798</v>
      </c>
      <c r="AB7579" s="33">
        <v>0.90252399999999999</v>
      </c>
      <c r="AC7579" s="45"/>
      <c r="AD7579" s="48">
        <f t="shared" si="2016"/>
        <v>1397.7076500172598</v>
      </c>
      <c r="AE7579" s="49">
        <f>IF(P7579&gt;90,0,AD7579*0.7^((1/cosd(P7579))^0.678))</f>
        <v>814.68408785910924</v>
      </c>
      <c r="AG7579" s="81">
        <f t="shared" si="2017"/>
        <v>561.23665348170573</v>
      </c>
      <c r="AH7579" s="82">
        <f t="shared" si="2018"/>
        <v>737.71603660375661</v>
      </c>
      <c r="AI7579" s="81">
        <f t="shared" si="2019"/>
        <v>546.61636216950865</v>
      </c>
      <c r="AJ7579" s="82">
        <f t="shared" si="2020"/>
        <v>735.27194171095471</v>
      </c>
    </row>
    <row r="7580" spans="9:36" ht="23.5" x14ac:dyDescent="0.35">
      <c r="I7580" s="57" t="s">
        <v>7591</v>
      </c>
      <c r="J7580" s="58">
        <f t="shared" si="2005"/>
        <v>316</v>
      </c>
      <c r="K7580" s="58">
        <f t="shared" si="2004"/>
        <v>15</v>
      </c>
      <c r="L7580" s="58">
        <f t="shared" si="2009"/>
        <v>15.738600521301946</v>
      </c>
      <c r="M7580" s="59">
        <f t="shared" si="2010"/>
        <v>13.862976675355032</v>
      </c>
      <c r="N7580" s="59">
        <f t="shared" si="2011"/>
        <v>27.944650130325481</v>
      </c>
      <c r="O7580" s="59">
        <f t="shared" si="2012"/>
        <v>-18.423489101595852</v>
      </c>
      <c r="P7580" s="59">
        <f t="shared" si="2013"/>
        <v>61.70598383996785</v>
      </c>
      <c r="Q7580" s="60">
        <f t="shared" si="2014"/>
        <v>28.294016160032154</v>
      </c>
      <c r="R7580" s="59">
        <f t="shared" si="2015"/>
        <v>30.326376733179028</v>
      </c>
      <c r="S7580" s="61">
        <f t="shared" si="2006"/>
        <v>0.97480733221066318</v>
      </c>
      <c r="U7580" s="13">
        <f t="shared" si="2007"/>
        <v>61.70598383996785</v>
      </c>
      <c r="V7580" s="14">
        <f t="shared" si="2008"/>
        <v>30.326376733179028</v>
      </c>
      <c r="W7580" s="7">
        <v>61.086500000000001</v>
      </c>
      <c r="X7580" s="28">
        <v>30.665999999999997</v>
      </c>
      <c r="Y7580" s="74">
        <v>0.52385409364840574</v>
      </c>
      <c r="Z7580" s="75">
        <v>0.47828900000000002</v>
      </c>
      <c r="AA7580" s="33">
        <v>0.97480733221066318</v>
      </c>
      <c r="AB7580" s="33">
        <v>0.97449699999999995</v>
      </c>
      <c r="AC7580" s="45"/>
      <c r="AD7580" s="48">
        <f t="shared" si="2016"/>
        <v>1397.7076500172598</v>
      </c>
      <c r="AE7580" s="49">
        <f>IF(P7580&gt;90,0,AD7580*0.7^((1/cosd(P7580))^0.678))</f>
        <v>773.47605563044431</v>
      </c>
      <c r="AG7580" s="81">
        <f t="shared" si="2017"/>
        <v>405.18859808103025</v>
      </c>
      <c r="AH7580" s="82">
        <f t="shared" si="2018"/>
        <v>753.99013031793993</v>
      </c>
      <c r="AI7580" s="81">
        <f t="shared" si="2019"/>
        <v>369.94508917142957</v>
      </c>
      <c r="AJ7580" s="82">
        <f t="shared" si="2020"/>
        <v>753.750095783701</v>
      </c>
    </row>
    <row r="7581" spans="9:36" ht="23.5" x14ac:dyDescent="0.35">
      <c r="I7581" s="57" t="s">
        <v>7592</v>
      </c>
      <c r="J7581" s="58">
        <f t="shared" si="2005"/>
        <v>316</v>
      </c>
      <c r="K7581" s="58">
        <f t="shared" si="2004"/>
        <v>16</v>
      </c>
      <c r="L7581" s="58">
        <f t="shared" si="2009"/>
        <v>15.738600521301946</v>
      </c>
      <c r="M7581" s="59">
        <f t="shared" si="2010"/>
        <v>14.862976675355032</v>
      </c>
      <c r="N7581" s="59">
        <f t="shared" si="2011"/>
        <v>42.944650130325485</v>
      </c>
      <c r="O7581" s="59">
        <f t="shared" si="2012"/>
        <v>-18.423489101595852</v>
      </c>
      <c r="P7581" s="59">
        <f t="shared" si="2013"/>
        <v>68.907186182973291</v>
      </c>
      <c r="Q7581" s="60">
        <f t="shared" si="2014"/>
        <v>21.092813817026702</v>
      </c>
      <c r="R7581" s="59">
        <f t="shared" si="2015"/>
        <v>43.851438794550099</v>
      </c>
      <c r="S7581" s="61">
        <f t="shared" si="2006"/>
        <v>0.99982510600879648</v>
      </c>
      <c r="U7581" s="13">
        <f t="shared" si="2007"/>
        <v>68.907186182973291</v>
      </c>
      <c r="V7581" s="14">
        <f t="shared" si="2008"/>
        <v>43.851438794550099</v>
      </c>
      <c r="W7581" s="7">
        <v>68.348799999999997</v>
      </c>
      <c r="X7581" s="28">
        <v>44.272999999999996</v>
      </c>
      <c r="Y7581" s="74">
        <v>0.36036540066145933</v>
      </c>
      <c r="Z7581" s="75">
        <v>0.288632</v>
      </c>
      <c r="AA7581" s="33">
        <v>0.99982510600879648</v>
      </c>
      <c r="AB7581" s="33">
        <v>0.99992599999999998</v>
      </c>
      <c r="AC7581" s="45"/>
      <c r="AD7581" s="48">
        <f t="shared" si="2016"/>
        <v>1397.7076500172598</v>
      </c>
      <c r="AE7581" s="49">
        <f>IF(P7581&gt;90,0,AD7581*0.7^((1/cosd(P7581))^0.678))</f>
        <v>684.99458674419031</v>
      </c>
      <c r="AG7581" s="81">
        <f t="shared" si="2017"/>
        <v>246.84834870300091</v>
      </c>
      <c r="AH7581" s="82">
        <f t="shared" si="2018"/>
        <v>684.87478530696183</v>
      </c>
      <c r="AI7581" s="81">
        <f t="shared" si="2019"/>
        <v>197.71135756114913</v>
      </c>
      <c r="AJ7581" s="82">
        <f t="shared" si="2020"/>
        <v>684.9438971447712</v>
      </c>
    </row>
    <row r="7582" spans="9:36" ht="23.5" x14ac:dyDescent="0.35">
      <c r="I7582" s="57" t="s">
        <v>7593</v>
      </c>
      <c r="J7582" s="58">
        <f t="shared" si="2005"/>
        <v>316</v>
      </c>
      <c r="K7582" s="58">
        <f t="shared" ref="K7582:K7645" si="2021">0+K7558</f>
        <v>17</v>
      </c>
      <c r="L7582" s="58">
        <f t="shared" si="2009"/>
        <v>15.738600521301946</v>
      </c>
      <c r="M7582" s="59">
        <f t="shared" si="2010"/>
        <v>15.862976675355032</v>
      </c>
      <c r="N7582" s="59">
        <f t="shared" si="2011"/>
        <v>57.944650130325485</v>
      </c>
      <c r="O7582" s="59">
        <f t="shared" si="2012"/>
        <v>-18.423489101595852</v>
      </c>
      <c r="P7582" s="59">
        <f t="shared" si="2013"/>
        <v>77.985468305260042</v>
      </c>
      <c r="Q7582" s="60">
        <f t="shared" si="2014"/>
        <v>12.014531694739951</v>
      </c>
      <c r="R7582" s="59">
        <f t="shared" si="2015"/>
        <v>55.296067859629211</v>
      </c>
      <c r="S7582" s="61">
        <f t="shared" si="2006"/>
        <v>0.98460050255442177</v>
      </c>
      <c r="U7582" s="13">
        <f t="shared" si="2007"/>
        <v>77.985468305260042</v>
      </c>
      <c r="V7582" s="14">
        <f t="shared" si="2008"/>
        <v>55.296067859629211</v>
      </c>
      <c r="W7582" s="7">
        <v>77.463800000000006</v>
      </c>
      <c r="X7582" s="28">
        <v>55.758999999999986</v>
      </c>
      <c r="Y7582" s="74">
        <v>0.27183145377901324</v>
      </c>
      <c r="Z7582" s="75">
        <v>0.25659300000000002</v>
      </c>
      <c r="AA7582" s="33">
        <v>0.98460050255442177</v>
      </c>
      <c r="AB7582" s="33">
        <v>0.982989</v>
      </c>
      <c r="AC7582" s="45"/>
      <c r="AD7582" s="48">
        <f t="shared" si="2016"/>
        <v>1397.7076500172598</v>
      </c>
      <c r="AE7582" s="49">
        <f>IF(P7582&gt;90,0,AD7582*0.7^((1/cosd(P7582))^0.678))</f>
        <v>497.14251733084683</v>
      </c>
      <c r="AG7582" s="81">
        <f t="shared" si="2017"/>
        <v>135.13897322140238</v>
      </c>
      <c r="AH7582" s="82">
        <f t="shared" si="2018"/>
        <v>489.48677240512211</v>
      </c>
      <c r="AI7582" s="81">
        <f t="shared" si="2019"/>
        <v>127.56328994947398</v>
      </c>
      <c r="AJ7582" s="82">
        <f t="shared" si="2020"/>
        <v>488.68562596853178</v>
      </c>
    </row>
    <row r="7583" spans="9:36" ht="23.5" x14ac:dyDescent="0.35">
      <c r="I7583" s="57" t="s">
        <v>7594</v>
      </c>
      <c r="J7583" s="58">
        <f t="shared" ref="J7583:J7646" si="2022">1+J7559</f>
        <v>316</v>
      </c>
      <c r="K7583" s="58">
        <f t="shared" si="2021"/>
        <v>18</v>
      </c>
      <c r="L7583" s="58">
        <f t="shared" si="2009"/>
        <v>15.738600521301946</v>
      </c>
      <c r="M7583" s="59">
        <f t="shared" si="2010"/>
        <v>16.862976675355032</v>
      </c>
      <c r="N7583" s="59">
        <f t="shared" si="2011"/>
        <v>72.944650130325485</v>
      </c>
      <c r="O7583" s="59">
        <f t="shared" si="2012"/>
        <v>-18.423489101595852</v>
      </c>
      <c r="P7583" s="59">
        <f t="shared" si="2013"/>
        <v>88.328121267084683</v>
      </c>
      <c r="Q7583" s="60">
        <f t="shared" si="2014"/>
        <v>1.6718787329153211</v>
      </c>
      <c r="R7583" s="59">
        <f t="shared" si="2015"/>
        <v>65.149675417646051</v>
      </c>
      <c r="S7583" s="61">
        <f t="shared" si="2006"/>
        <v>0.93884974108431596</v>
      </c>
      <c r="U7583" s="13">
        <f t="shared" si="2007"/>
        <v>88.328121267084683</v>
      </c>
      <c r="V7583" s="14">
        <f t="shared" si="2008"/>
        <v>65.149675417646051</v>
      </c>
      <c r="W7583" s="7">
        <v>87.661500000000004</v>
      </c>
      <c r="X7583" s="28">
        <v>65.637</v>
      </c>
      <c r="Y7583" s="74">
        <v>0.34556096726006053</v>
      </c>
      <c r="Z7583" s="75">
        <v>0</v>
      </c>
      <c r="AA7583" s="33">
        <v>0.93884974108431596</v>
      </c>
      <c r="AB7583" s="33">
        <v>0</v>
      </c>
      <c r="AC7583" s="45"/>
      <c r="AD7583" s="48">
        <f t="shared" si="2016"/>
        <v>1397.7076500172598</v>
      </c>
      <c r="AE7583" s="49">
        <f>IF(P7583&gt;90,0,AD7583*0.7^((1/cosd(P7583))^0.678))</f>
        <v>27.806560011242887</v>
      </c>
      <c r="AG7583" s="81">
        <f t="shared" si="2017"/>
        <v>9.6088617736600117</v>
      </c>
      <c r="AH7583" s="82">
        <f t="shared" si="2018"/>
        <v>26.106181667000879</v>
      </c>
      <c r="AI7583" s="81">
        <f t="shared" si="2019"/>
        <v>0</v>
      </c>
      <c r="AJ7583" s="82">
        <f t="shared" si="2020"/>
        <v>0</v>
      </c>
    </row>
    <row r="7584" spans="9:36" ht="23.5" x14ac:dyDescent="0.35">
      <c r="I7584" s="57" t="s">
        <v>7595</v>
      </c>
      <c r="J7584" s="58">
        <f t="shared" si="2022"/>
        <v>316</v>
      </c>
      <c r="K7584" s="58">
        <f t="shared" si="2021"/>
        <v>19</v>
      </c>
      <c r="L7584" s="58">
        <f t="shared" si="2009"/>
        <v>15.738600521301946</v>
      </c>
      <c r="M7584" s="59">
        <f t="shared" si="2010"/>
        <v>17.862976675355032</v>
      </c>
      <c r="N7584" s="59">
        <f t="shared" si="2011"/>
        <v>87.944650130325485</v>
      </c>
      <c r="O7584" s="59">
        <f t="shared" si="2012"/>
        <v>-18.423489101595852</v>
      </c>
      <c r="P7584" s="59">
        <f t="shared" si="2013"/>
        <v>99.489978603780159</v>
      </c>
      <c r="Q7584" s="60">
        <f t="shared" si="2014"/>
        <v>-9.4899786037801572</v>
      </c>
      <c r="R7584" s="59">
        <f t="shared" si="2015"/>
        <v>74.00629068771471</v>
      </c>
      <c r="S7584" s="61">
        <f t="shared" si="2006"/>
        <v>0</v>
      </c>
      <c r="U7584" s="13">
        <f t="shared" si="2007"/>
        <v>99.489978603780159</v>
      </c>
      <c r="V7584" s="14">
        <f t="shared" si="2008"/>
        <v>74.00629068771471</v>
      </c>
      <c r="W7584" s="7">
        <v>99.136200000000002</v>
      </c>
      <c r="X7584" s="28">
        <v>74.518000000000001</v>
      </c>
      <c r="Y7584" s="74">
        <v>0</v>
      </c>
      <c r="Z7584" s="75">
        <v>0</v>
      </c>
      <c r="AA7584" s="33">
        <v>0</v>
      </c>
      <c r="AB7584" s="33">
        <v>0</v>
      </c>
      <c r="AC7584" s="45"/>
      <c r="AD7584" s="48">
        <f t="shared" si="2016"/>
        <v>1397.7076500172598</v>
      </c>
      <c r="AE7584" s="49">
        <f>IF(P7584&gt;90,0,AD7584*0.7^((1/cosd(P7584))^0.678))</f>
        <v>0</v>
      </c>
      <c r="AG7584" s="81">
        <f t="shared" si="2017"/>
        <v>0</v>
      </c>
      <c r="AH7584" s="82">
        <f t="shared" si="2018"/>
        <v>0</v>
      </c>
      <c r="AI7584" s="81">
        <f t="shared" si="2019"/>
        <v>0</v>
      </c>
      <c r="AJ7584" s="82">
        <f t="shared" si="2020"/>
        <v>0</v>
      </c>
    </row>
    <row r="7585" spans="9:36" ht="23.5" x14ac:dyDescent="0.35">
      <c r="I7585" s="57" t="s">
        <v>7596</v>
      </c>
      <c r="J7585" s="58">
        <f t="shared" si="2022"/>
        <v>316</v>
      </c>
      <c r="K7585" s="58">
        <f t="shared" si="2021"/>
        <v>20</v>
      </c>
      <c r="L7585" s="58">
        <f t="shared" si="2009"/>
        <v>15.738600521301946</v>
      </c>
      <c r="M7585" s="59">
        <f t="shared" si="2010"/>
        <v>18.862976675355032</v>
      </c>
      <c r="N7585" s="59">
        <f t="shared" si="2011"/>
        <v>102.94465013032548</v>
      </c>
      <c r="O7585" s="59">
        <f t="shared" si="2012"/>
        <v>-18.423489101595852</v>
      </c>
      <c r="P7585" s="59">
        <f t="shared" si="2013"/>
        <v>111.14738287267994</v>
      </c>
      <c r="Q7585" s="60">
        <f t="shared" si="2014"/>
        <v>-21.147382872679945</v>
      </c>
      <c r="R7585" s="59">
        <f t="shared" si="2015"/>
        <v>82.480939697991801</v>
      </c>
      <c r="S7585" s="61">
        <f t="shared" si="2006"/>
        <v>0</v>
      </c>
      <c r="U7585" s="13">
        <f t="shared" si="2007"/>
        <v>111.14738287267994</v>
      </c>
      <c r="V7585" s="14">
        <f t="shared" si="2008"/>
        <v>82.480939697991801</v>
      </c>
      <c r="W7585" s="7">
        <v>110.821</v>
      </c>
      <c r="X7585" s="28">
        <v>83.02600000000001</v>
      </c>
      <c r="Y7585" s="74">
        <v>0</v>
      </c>
      <c r="Z7585" s="75">
        <v>0</v>
      </c>
      <c r="AA7585" s="33">
        <v>0</v>
      </c>
      <c r="AB7585" s="33">
        <v>0</v>
      </c>
      <c r="AC7585" s="45"/>
      <c r="AD7585" s="48">
        <f t="shared" si="2016"/>
        <v>1397.7076500172598</v>
      </c>
      <c r="AE7585" s="49">
        <f>IF(P7585&gt;90,0,AD7585*0.7^((1/cosd(P7585))^0.678))</f>
        <v>0</v>
      </c>
      <c r="AG7585" s="81">
        <f t="shared" si="2017"/>
        <v>0</v>
      </c>
      <c r="AH7585" s="82">
        <f t="shared" si="2018"/>
        <v>0</v>
      </c>
      <c r="AI7585" s="81">
        <f t="shared" si="2019"/>
        <v>0</v>
      </c>
      <c r="AJ7585" s="82">
        <f t="shared" si="2020"/>
        <v>0</v>
      </c>
    </row>
    <row r="7586" spans="9:36" ht="23.5" x14ac:dyDescent="0.35">
      <c r="I7586" s="57" t="s">
        <v>7597</v>
      </c>
      <c r="J7586" s="58">
        <f t="shared" si="2022"/>
        <v>316</v>
      </c>
      <c r="K7586" s="58">
        <f t="shared" si="2021"/>
        <v>21</v>
      </c>
      <c r="L7586" s="58">
        <f t="shared" si="2009"/>
        <v>15.738600521301946</v>
      </c>
      <c r="M7586" s="59">
        <f t="shared" si="2010"/>
        <v>19.862976675355032</v>
      </c>
      <c r="N7586" s="59">
        <f t="shared" si="2011"/>
        <v>117.94465013032548</v>
      </c>
      <c r="O7586" s="59">
        <f t="shared" si="2012"/>
        <v>-18.423489101595852</v>
      </c>
      <c r="P7586" s="59">
        <f t="shared" si="2013"/>
        <v>123.035184556771</v>
      </c>
      <c r="Q7586" s="60">
        <f t="shared" si="2014"/>
        <v>-33.035184556771</v>
      </c>
      <c r="R7586" s="59">
        <f t="shared" si="2015"/>
        <v>91.290385831475433</v>
      </c>
      <c r="S7586" s="61">
        <f t="shared" si="2006"/>
        <v>0</v>
      </c>
      <c r="U7586" s="13">
        <f t="shared" si="2007"/>
        <v>123.035184556771</v>
      </c>
      <c r="V7586" s="14">
        <f t="shared" si="2008"/>
        <v>91.290385831475433</v>
      </c>
      <c r="W7586" s="7">
        <v>122.71899999999999</v>
      </c>
      <c r="X7586" s="28">
        <v>91.88900000000001</v>
      </c>
      <c r="Y7586" s="74">
        <v>0</v>
      </c>
      <c r="Z7586" s="75">
        <v>0</v>
      </c>
      <c r="AA7586" s="33">
        <v>0</v>
      </c>
      <c r="AB7586" s="33">
        <v>0</v>
      </c>
      <c r="AC7586" s="45"/>
      <c r="AD7586" s="48">
        <f t="shared" si="2016"/>
        <v>1397.7076500172598</v>
      </c>
      <c r="AE7586" s="49">
        <f>IF(P7586&gt;90,0,AD7586*0.7^((1/cosd(P7586))^0.678))</f>
        <v>0</v>
      </c>
      <c r="AG7586" s="81">
        <f t="shared" si="2017"/>
        <v>0</v>
      </c>
      <c r="AH7586" s="82">
        <f t="shared" si="2018"/>
        <v>0</v>
      </c>
      <c r="AI7586" s="81">
        <f t="shared" si="2019"/>
        <v>0</v>
      </c>
      <c r="AJ7586" s="82">
        <f t="shared" si="2020"/>
        <v>0</v>
      </c>
    </row>
    <row r="7587" spans="9:36" ht="23.5" x14ac:dyDescent="0.35">
      <c r="I7587" s="57" t="s">
        <v>7598</v>
      </c>
      <c r="J7587" s="58">
        <f t="shared" si="2022"/>
        <v>316</v>
      </c>
      <c r="K7587" s="58">
        <f t="shared" si="2021"/>
        <v>22</v>
      </c>
      <c r="L7587" s="58">
        <f t="shared" si="2009"/>
        <v>15.738600521301946</v>
      </c>
      <c r="M7587" s="59">
        <f t="shared" si="2010"/>
        <v>20.862976675355032</v>
      </c>
      <c r="N7587" s="59">
        <f t="shared" si="2011"/>
        <v>132.94465013032547</v>
      </c>
      <c r="O7587" s="59">
        <f t="shared" si="2012"/>
        <v>-18.423489101595852</v>
      </c>
      <c r="P7587" s="59">
        <f t="shared" si="2013"/>
        <v>134.86725894069812</v>
      </c>
      <c r="Q7587" s="60">
        <f t="shared" si="2014"/>
        <v>-44.867258940698136</v>
      </c>
      <c r="R7587" s="59">
        <f t="shared" si="2015"/>
        <v>101.50844269295072</v>
      </c>
      <c r="S7587" s="61">
        <f t="shared" si="2006"/>
        <v>0</v>
      </c>
      <c r="U7587" s="13">
        <f t="shared" si="2007"/>
        <v>134.86725894069812</v>
      </c>
      <c r="V7587" s="14">
        <f t="shared" si="2008"/>
        <v>101.50844269295072</v>
      </c>
      <c r="W7587" s="7">
        <v>134.541</v>
      </c>
      <c r="X7587" s="28">
        <v>102.18799999999999</v>
      </c>
      <c r="Y7587" s="74">
        <v>0</v>
      </c>
      <c r="Z7587" s="75">
        <v>0</v>
      </c>
      <c r="AA7587" s="33">
        <v>0</v>
      </c>
      <c r="AB7587" s="33">
        <v>0</v>
      </c>
      <c r="AC7587" s="45"/>
      <c r="AD7587" s="48">
        <f t="shared" si="2016"/>
        <v>1397.7076500172598</v>
      </c>
      <c r="AE7587" s="49">
        <f>IF(P7587&gt;90,0,AD7587*0.7^((1/cosd(P7587))^0.678))</f>
        <v>0</v>
      </c>
      <c r="AG7587" s="81">
        <f t="shared" si="2017"/>
        <v>0</v>
      </c>
      <c r="AH7587" s="82">
        <f t="shared" si="2018"/>
        <v>0</v>
      </c>
      <c r="AI7587" s="81">
        <f t="shared" si="2019"/>
        <v>0</v>
      </c>
      <c r="AJ7587" s="82">
        <f t="shared" si="2020"/>
        <v>0</v>
      </c>
    </row>
    <row r="7588" spans="9:36" ht="23.5" x14ac:dyDescent="0.35">
      <c r="I7588" s="57" t="s">
        <v>7599</v>
      </c>
      <c r="J7588" s="58">
        <f t="shared" si="2022"/>
        <v>316</v>
      </c>
      <c r="K7588" s="58">
        <f t="shared" si="2021"/>
        <v>23</v>
      </c>
      <c r="L7588" s="58">
        <f t="shared" si="2009"/>
        <v>15.738600521301946</v>
      </c>
      <c r="M7588" s="59">
        <f t="shared" si="2010"/>
        <v>21.862976675355032</v>
      </c>
      <c r="N7588" s="59">
        <f t="shared" si="2011"/>
        <v>147.94465013032547</v>
      </c>
      <c r="O7588" s="59">
        <f t="shared" si="2012"/>
        <v>-18.423489101595852</v>
      </c>
      <c r="P7588" s="59">
        <f t="shared" si="2013"/>
        <v>146.17908837652675</v>
      </c>
      <c r="Q7588" s="60">
        <f t="shared" si="2014"/>
        <v>-56.179088376526771</v>
      </c>
      <c r="R7588" s="59">
        <f t="shared" si="2015"/>
        <v>115.22166063568038</v>
      </c>
      <c r="S7588" s="61">
        <f t="shared" si="2006"/>
        <v>0</v>
      </c>
      <c r="U7588" s="13">
        <f t="shared" si="2007"/>
        <v>146.17908837652675</v>
      </c>
      <c r="V7588" s="14">
        <f t="shared" si="2008"/>
        <v>115.22166063568038</v>
      </c>
      <c r="W7588" s="7">
        <v>145.81100000000001</v>
      </c>
      <c r="X7588" s="28">
        <v>116.00299999999999</v>
      </c>
      <c r="Y7588" s="74">
        <v>0</v>
      </c>
      <c r="Z7588" s="75">
        <v>0</v>
      </c>
      <c r="AA7588" s="33">
        <v>0</v>
      </c>
      <c r="AB7588" s="33">
        <v>0</v>
      </c>
      <c r="AC7588" s="45"/>
      <c r="AD7588" s="48">
        <f t="shared" si="2016"/>
        <v>1397.7076500172598</v>
      </c>
      <c r="AE7588" s="49">
        <f>IF(P7588&gt;90,0,AD7588*0.7^((1/cosd(P7588))^0.678))</f>
        <v>0</v>
      </c>
      <c r="AG7588" s="81">
        <f t="shared" si="2017"/>
        <v>0</v>
      </c>
      <c r="AH7588" s="82">
        <f t="shared" si="2018"/>
        <v>0</v>
      </c>
      <c r="AI7588" s="81">
        <f t="shared" si="2019"/>
        <v>0</v>
      </c>
      <c r="AJ7588" s="82">
        <f t="shared" si="2020"/>
        <v>0</v>
      </c>
    </row>
    <row r="7589" spans="9:36" ht="23.5" x14ac:dyDescent="0.35">
      <c r="I7589" s="57" t="s">
        <v>7600</v>
      </c>
      <c r="J7589" s="58">
        <f t="shared" si="2022"/>
        <v>317</v>
      </c>
      <c r="K7589" s="58">
        <f t="shared" si="2021"/>
        <v>0</v>
      </c>
      <c r="L7589" s="58">
        <f t="shared" si="2009"/>
        <v>15.587560547862054</v>
      </c>
      <c r="M7589" s="59">
        <f t="shared" si="2010"/>
        <v>-1.1395406575356326</v>
      </c>
      <c r="N7589" s="59">
        <f t="shared" si="2011"/>
        <v>-197.0931098630345</v>
      </c>
      <c r="O7589" s="59">
        <f t="shared" si="2012"/>
        <v>-18.670488155702326</v>
      </c>
      <c r="P7589" s="59">
        <f t="shared" si="2013"/>
        <v>156.04330940070506</v>
      </c>
      <c r="Q7589" s="60">
        <f t="shared" si="2014"/>
        <v>-66.043309400705041</v>
      </c>
      <c r="R7589" s="59">
        <f t="shared" si="2015"/>
        <v>-136.70312977046873</v>
      </c>
      <c r="S7589" s="61">
        <f t="shared" si="2006"/>
        <v>0</v>
      </c>
      <c r="U7589" s="13">
        <f t="shared" si="2007"/>
        <v>156.04330940070506</v>
      </c>
      <c r="V7589" s="14">
        <f t="shared" si="2008"/>
        <v>-136.70312977046873</v>
      </c>
      <c r="W7589" s="7">
        <v>155.404</v>
      </c>
      <c r="X7589" s="28">
        <v>137.90600000000001</v>
      </c>
      <c r="Y7589" s="74">
        <v>0</v>
      </c>
      <c r="Z7589" s="75">
        <v>0</v>
      </c>
      <c r="AA7589" s="33">
        <v>0</v>
      </c>
      <c r="AB7589" s="33">
        <v>0</v>
      </c>
      <c r="AC7589" s="45"/>
      <c r="AD7589" s="48">
        <f t="shared" si="2016"/>
        <v>1398.2835336503122</v>
      </c>
      <c r="AE7589" s="49">
        <f>IF(P7589&gt;90,0,AD7589*0.7^((1/cosd(P7589))^0.678))</f>
        <v>0</v>
      </c>
      <c r="AG7589" s="81">
        <f t="shared" si="2017"/>
        <v>0</v>
      </c>
      <c r="AH7589" s="82">
        <f t="shared" si="2018"/>
        <v>0</v>
      </c>
      <c r="AI7589" s="81">
        <f t="shared" si="2019"/>
        <v>0</v>
      </c>
      <c r="AJ7589" s="82">
        <f t="shared" si="2020"/>
        <v>0</v>
      </c>
    </row>
    <row r="7590" spans="9:36" ht="23.5" x14ac:dyDescent="0.35">
      <c r="I7590" s="57" t="s">
        <v>7601</v>
      </c>
      <c r="J7590" s="58">
        <f t="shared" si="2022"/>
        <v>317</v>
      </c>
      <c r="K7590" s="58">
        <f t="shared" si="2021"/>
        <v>1</v>
      </c>
      <c r="L7590" s="58">
        <f t="shared" si="2009"/>
        <v>15.587560547862054</v>
      </c>
      <c r="M7590" s="59">
        <f t="shared" si="2010"/>
        <v>-0.13954065753563266</v>
      </c>
      <c r="N7590" s="59">
        <f t="shared" si="2011"/>
        <v>-182.0931098630345</v>
      </c>
      <c r="O7590" s="59">
        <f t="shared" si="2012"/>
        <v>-18.670488155702326</v>
      </c>
      <c r="P7590" s="59">
        <f t="shared" si="2013"/>
        <v>161.19103546895781</v>
      </c>
      <c r="Q7590" s="60">
        <f t="shared" si="2014"/>
        <v>-71.191035468957836</v>
      </c>
      <c r="R7590" s="59">
        <f t="shared" si="2015"/>
        <v>-173.83914393202264</v>
      </c>
      <c r="S7590" s="61">
        <f t="shared" si="2006"/>
        <v>0</v>
      </c>
      <c r="U7590" s="13">
        <f t="shared" si="2007"/>
        <v>161.19103546895781</v>
      </c>
      <c r="V7590" s="14">
        <f t="shared" si="2008"/>
        <v>-173.83914393202264</v>
      </c>
      <c r="W7590" s="7">
        <v>160.40199999999999</v>
      </c>
      <c r="X7590" s="28">
        <v>174.18</v>
      </c>
      <c r="Y7590" s="74">
        <v>0</v>
      </c>
      <c r="Z7590" s="75">
        <v>0</v>
      </c>
      <c r="AA7590" s="33">
        <v>0</v>
      </c>
      <c r="AB7590" s="33">
        <v>0</v>
      </c>
      <c r="AC7590" s="45"/>
      <c r="AD7590" s="48">
        <f t="shared" si="2016"/>
        <v>1398.2835336503122</v>
      </c>
      <c r="AE7590" s="49">
        <f>IF(P7590&gt;90,0,AD7590*0.7^((1/cosd(P7590))^0.678))</f>
        <v>0</v>
      </c>
      <c r="AG7590" s="81">
        <f t="shared" si="2017"/>
        <v>0</v>
      </c>
      <c r="AH7590" s="82">
        <f t="shared" si="2018"/>
        <v>0</v>
      </c>
      <c r="AI7590" s="81">
        <f t="shared" si="2019"/>
        <v>0</v>
      </c>
      <c r="AJ7590" s="82">
        <f t="shared" si="2020"/>
        <v>0</v>
      </c>
    </row>
    <row r="7591" spans="9:36" ht="23.5" x14ac:dyDescent="0.35">
      <c r="I7591" s="57" t="s">
        <v>7602</v>
      </c>
      <c r="J7591" s="58">
        <f t="shared" si="2022"/>
        <v>317</v>
      </c>
      <c r="K7591" s="58">
        <f t="shared" si="2021"/>
        <v>2</v>
      </c>
      <c r="L7591" s="58">
        <f t="shared" si="2009"/>
        <v>15.587560547862054</v>
      </c>
      <c r="M7591" s="59">
        <f t="shared" si="2010"/>
        <v>0.86045934246436739</v>
      </c>
      <c r="N7591" s="59">
        <f t="shared" si="2011"/>
        <v>-167.0931098630345</v>
      </c>
      <c r="O7591" s="59">
        <f t="shared" si="2012"/>
        <v>-18.670488155702326</v>
      </c>
      <c r="P7591" s="59">
        <f t="shared" si="2013"/>
        <v>158.13798768997589</v>
      </c>
      <c r="Q7591" s="60">
        <f t="shared" si="2014"/>
        <v>-68.137987689975887</v>
      </c>
      <c r="R7591" s="59">
        <f t="shared" si="2015"/>
        <v>-145.36947303207245</v>
      </c>
      <c r="S7591" s="61">
        <f t="shared" si="2006"/>
        <v>0</v>
      </c>
      <c r="U7591" s="13">
        <f t="shared" si="2007"/>
        <v>158.13798768997589</v>
      </c>
      <c r="V7591" s="14">
        <f t="shared" si="2008"/>
        <v>-145.36947303207245</v>
      </c>
      <c r="W7591" s="7">
        <v>157.42599999999999</v>
      </c>
      <c r="X7591" s="28">
        <v>-146.24860000000001</v>
      </c>
      <c r="Y7591" s="74">
        <v>0</v>
      </c>
      <c r="Z7591" s="75">
        <v>0</v>
      </c>
      <c r="AA7591" s="33">
        <v>0</v>
      </c>
      <c r="AB7591" s="33">
        <v>0</v>
      </c>
      <c r="AC7591" s="45"/>
      <c r="AD7591" s="48">
        <f t="shared" si="2016"/>
        <v>1398.2835336503122</v>
      </c>
      <c r="AE7591" s="49">
        <f>IF(P7591&gt;90,0,AD7591*0.7^((1/cosd(P7591))^0.678))</f>
        <v>0</v>
      </c>
      <c r="AG7591" s="81">
        <f t="shared" si="2017"/>
        <v>0</v>
      </c>
      <c r="AH7591" s="82">
        <f t="shared" si="2018"/>
        <v>0</v>
      </c>
      <c r="AI7591" s="81">
        <f t="shared" si="2019"/>
        <v>0</v>
      </c>
      <c r="AJ7591" s="82">
        <f t="shared" si="2020"/>
        <v>0</v>
      </c>
    </row>
    <row r="7592" spans="9:36" ht="23.5" x14ac:dyDescent="0.35">
      <c r="I7592" s="57" t="s">
        <v>7603</v>
      </c>
      <c r="J7592" s="58">
        <f t="shared" si="2022"/>
        <v>317</v>
      </c>
      <c r="K7592" s="58">
        <f t="shared" si="2021"/>
        <v>3</v>
      </c>
      <c r="L7592" s="58">
        <f t="shared" si="2009"/>
        <v>15.587560547862054</v>
      </c>
      <c r="M7592" s="59">
        <f t="shared" si="2010"/>
        <v>1.8604593424643674</v>
      </c>
      <c r="N7592" s="59">
        <f t="shared" si="2011"/>
        <v>-152.0931098630345</v>
      </c>
      <c r="O7592" s="59">
        <f t="shared" si="2012"/>
        <v>-18.670488155702326</v>
      </c>
      <c r="P7592" s="59">
        <f t="shared" si="2013"/>
        <v>149.26811239898504</v>
      </c>
      <c r="Q7592" s="60">
        <f t="shared" si="2014"/>
        <v>-59.268112398985032</v>
      </c>
      <c r="R7592" s="59">
        <f t="shared" si="2015"/>
        <v>-119.80922066237341</v>
      </c>
      <c r="S7592" s="61">
        <f t="shared" si="2006"/>
        <v>0</v>
      </c>
      <c r="U7592" s="13">
        <f t="shared" si="2007"/>
        <v>149.26811239898504</v>
      </c>
      <c r="V7592" s="14">
        <f t="shared" si="2008"/>
        <v>-119.80922066237341</v>
      </c>
      <c r="W7592" s="7">
        <v>148.70400000000001</v>
      </c>
      <c r="X7592" s="28">
        <v>-120.84010000000001</v>
      </c>
      <c r="Y7592" s="74">
        <v>0</v>
      </c>
      <c r="Z7592" s="75">
        <v>0</v>
      </c>
      <c r="AA7592" s="33">
        <v>0</v>
      </c>
      <c r="AB7592" s="33">
        <v>0</v>
      </c>
      <c r="AC7592" s="45"/>
      <c r="AD7592" s="48">
        <f t="shared" si="2016"/>
        <v>1398.2835336503122</v>
      </c>
      <c r="AE7592" s="49">
        <f>IF(P7592&gt;90,0,AD7592*0.7^((1/cosd(P7592))^0.678))</f>
        <v>0</v>
      </c>
      <c r="AG7592" s="81">
        <f t="shared" si="2017"/>
        <v>0</v>
      </c>
      <c r="AH7592" s="82">
        <f t="shared" si="2018"/>
        <v>0</v>
      </c>
      <c r="AI7592" s="81">
        <f t="shared" si="2019"/>
        <v>0</v>
      </c>
      <c r="AJ7592" s="82">
        <f t="shared" si="2020"/>
        <v>0</v>
      </c>
    </row>
    <row r="7593" spans="9:36" ht="23.5" x14ac:dyDescent="0.35">
      <c r="I7593" s="57" t="s">
        <v>7604</v>
      </c>
      <c r="J7593" s="58">
        <f t="shared" si="2022"/>
        <v>317</v>
      </c>
      <c r="K7593" s="58">
        <f t="shared" si="2021"/>
        <v>4</v>
      </c>
      <c r="L7593" s="58">
        <f t="shared" si="2009"/>
        <v>15.587560547862054</v>
      </c>
      <c r="M7593" s="59">
        <f t="shared" si="2010"/>
        <v>2.8604593424643672</v>
      </c>
      <c r="N7593" s="59">
        <f t="shared" si="2011"/>
        <v>-137.0931098630345</v>
      </c>
      <c r="O7593" s="59">
        <f t="shared" si="2012"/>
        <v>-18.670488155702326</v>
      </c>
      <c r="P7593" s="59">
        <f t="shared" si="2013"/>
        <v>138.22115056160953</v>
      </c>
      <c r="Q7593" s="60">
        <f t="shared" si="2014"/>
        <v>-48.221150561609555</v>
      </c>
      <c r="R7593" s="59">
        <f t="shared" si="2015"/>
        <v>-104.51846171299361</v>
      </c>
      <c r="S7593" s="61">
        <f t="shared" si="2006"/>
        <v>0</v>
      </c>
      <c r="U7593" s="13">
        <f t="shared" si="2007"/>
        <v>138.22115056160953</v>
      </c>
      <c r="V7593" s="14">
        <f t="shared" si="2008"/>
        <v>-104.51846171299361</v>
      </c>
      <c r="W7593" s="7">
        <v>137.74100000000001</v>
      </c>
      <c r="X7593" s="28">
        <v>-105.4055</v>
      </c>
      <c r="Y7593" s="74">
        <v>0</v>
      </c>
      <c r="Z7593" s="75">
        <v>0</v>
      </c>
      <c r="AA7593" s="33">
        <v>0</v>
      </c>
      <c r="AB7593" s="33">
        <v>0</v>
      </c>
      <c r="AC7593" s="45"/>
      <c r="AD7593" s="48">
        <f t="shared" si="2016"/>
        <v>1398.2835336503122</v>
      </c>
      <c r="AE7593" s="49">
        <f>IF(P7593&gt;90,0,AD7593*0.7^((1/cosd(P7593))^0.678))</f>
        <v>0</v>
      </c>
      <c r="AG7593" s="81">
        <f t="shared" si="2017"/>
        <v>0</v>
      </c>
      <c r="AH7593" s="82">
        <f t="shared" si="2018"/>
        <v>0</v>
      </c>
      <c r="AI7593" s="81">
        <f t="shared" si="2019"/>
        <v>0</v>
      </c>
      <c r="AJ7593" s="82">
        <f t="shared" si="2020"/>
        <v>0</v>
      </c>
    </row>
    <row r="7594" spans="9:36" ht="23.5" x14ac:dyDescent="0.35">
      <c r="I7594" s="57" t="s">
        <v>7605</v>
      </c>
      <c r="J7594" s="58">
        <f t="shared" si="2022"/>
        <v>317</v>
      </c>
      <c r="K7594" s="58">
        <f t="shared" si="2021"/>
        <v>5</v>
      </c>
      <c r="L7594" s="58">
        <f t="shared" si="2009"/>
        <v>15.587560547862054</v>
      </c>
      <c r="M7594" s="59">
        <f t="shared" si="2010"/>
        <v>3.8604593424643672</v>
      </c>
      <c r="N7594" s="59">
        <f t="shared" si="2011"/>
        <v>-122.0931098630345</v>
      </c>
      <c r="O7594" s="59">
        <f t="shared" si="2012"/>
        <v>-18.670488155702326</v>
      </c>
      <c r="P7594" s="59">
        <f t="shared" si="2013"/>
        <v>126.46301437025184</v>
      </c>
      <c r="Q7594" s="60">
        <f t="shared" si="2014"/>
        <v>-36.463014370251834</v>
      </c>
      <c r="R7594" s="59">
        <f t="shared" si="2015"/>
        <v>-93.657145019828718</v>
      </c>
      <c r="S7594" s="61">
        <f t="shared" si="2006"/>
        <v>0</v>
      </c>
      <c r="U7594" s="13">
        <f t="shared" si="2007"/>
        <v>126.46301437025184</v>
      </c>
      <c r="V7594" s="14">
        <f t="shared" si="2008"/>
        <v>-93.657145019828718</v>
      </c>
      <c r="W7594" s="7">
        <v>126.018</v>
      </c>
      <c r="X7594" s="28">
        <v>-94.409400000000005</v>
      </c>
      <c r="Y7594" s="74">
        <v>0</v>
      </c>
      <c r="Z7594" s="75">
        <v>0</v>
      </c>
      <c r="AA7594" s="33">
        <v>0</v>
      </c>
      <c r="AB7594" s="33">
        <v>0</v>
      </c>
      <c r="AC7594" s="45"/>
      <c r="AD7594" s="48">
        <f t="shared" si="2016"/>
        <v>1398.2835336503122</v>
      </c>
      <c r="AE7594" s="49">
        <f>IF(P7594&gt;90,0,AD7594*0.7^((1/cosd(P7594))^0.678))</f>
        <v>0</v>
      </c>
      <c r="AG7594" s="81">
        <f t="shared" si="2017"/>
        <v>0</v>
      </c>
      <c r="AH7594" s="82">
        <f t="shared" si="2018"/>
        <v>0</v>
      </c>
      <c r="AI7594" s="81">
        <f t="shared" si="2019"/>
        <v>0</v>
      </c>
      <c r="AJ7594" s="82">
        <f t="shared" si="2020"/>
        <v>0</v>
      </c>
    </row>
    <row r="7595" spans="9:36" ht="23.5" x14ac:dyDescent="0.35">
      <c r="I7595" s="57" t="s">
        <v>7606</v>
      </c>
      <c r="J7595" s="58">
        <f t="shared" si="2022"/>
        <v>317</v>
      </c>
      <c r="K7595" s="58">
        <f t="shared" si="2021"/>
        <v>6</v>
      </c>
      <c r="L7595" s="58">
        <f t="shared" si="2009"/>
        <v>15.587560547862054</v>
      </c>
      <c r="M7595" s="59">
        <f t="shared" si="2010"/>
        <v>4.8604593424643667</v>
      </c>
      <c r="N7595" s="59">
        <f t="shared" si="2011"/>
        <v>-107.0931098630345</v>
      </c>
      <c r="O7595" s="59">
        <f t="shared" si="2012"/>
        <v>-18.670488155702326</v>
      </c>
      <c r="P7595" s="59">
        <f t="shared" si="2013"/>
        <v>114.55913412027041</v>
      </c>
      <c r="Q7595" s="60">
        <f t="shared" si="2014"/>
        <v>-24.559134120270414</v>
      </c>
      <c r="R7595" s="59">
        <f t="shared" si="2015"/>
        <v>-84.621416656470416</v>
      </c>
      <c r="S7595" s="61">
        <f t="shared" si="2006"/>
        <v>0</v>
      </c>
      <c r="U7595" s="13">
        <f t="shared" si="2007"/>
        <v>114.55913412027041</v>
      </c>
      <c r="V7595" s="14">
        <f t="shared" si="2008"/>
        <v>-84.621416656470416</v>
      </c>
      <c r="W7595" s="7">
        <v>114.12</v>
      </c>
      <c r="X7595" s="28">
        <v>-85.277000000000001</v>
      </c>
      <c r="Y7595" s="74">
        <v>0</v>
      </c>
      <c r="Z7595" s="75">
        <v>0</v>
      </c>
      <c r="AA7595" s="33">
        <v>0</v>
      </c>
      <c r="AB7595" s="33">
        <v>0</v>
      </c>
      <c r="AC7595" s="45"/>
      <c r="AD7595" s="48">
        <f t="shared" si="2016"/>
        <v>1398.2835336503122</v>
      </c>
      <c r="AE7595" s="49">
        <f>IF(P7595&gt;90,0,AD7595*0.7^((1/cosd(P7595))^0.678))</f>
        <v>0</v>
      </c>
      <c r="AG7595" s="81">
        <f t="shared" si="2017"/>
        <v>0</v>
      </c>
      <c r="AH7595" s="82">
        <f t="shared" si="2018"/>
        <v>0</v>
      </c>
      <c r="AI7595" s="81">
        <f t="shared" si="2019"/>
        <v>0</v>
      </c>
      <c r="AJ7595" s="82">
        <f t="shared" si="2020"/>
        <v>0</v>
      </c>
    </row>
    <row r="7596" spans="9:36" ht="23.5" x14ac:dyDescent="0.35">
      <c r="I7596" s="57" t="s">
        <v>7607</v>
      </c>
      <c r="J7596" s="58">
        <f t="shared" si="2022"/>
        <v>317</v>
      </c>
      <c r="K7596" s="58">
        <f t="shared" si="2021"/>
        <v>7</v>
      </c>
      <c r="L7596" s="58">
        <f t="shared" si="2009"/>
        <v>15.587560547862054</v>
      </c>
      <c r="M7596" s="59">
        <f t="shared" si="2010"/>
        <v>5.8604593424643667</v>
      </c>
      <c r="N7596" s="59">
        <f t="shared" si="2011"/>
        <v>-92.093109863034499</v>
      </c>
      <c r="O7596" s="59">
        <f t="shared" si="2012"/>
        <v>-18.670488155702326</v>
      </c>
      <c r="P7596" s="59">
        <f t="shared" si="2013"/>
        <v>102.81968050549725</v>
      </c>
      <c r="Q7596" s="60">
        <f t="shared" si="2014"/>
        <v>-12.819680505497251</v>
      </c>
      <c r="R7596" s="59">
        <f t="shared" si="2015"/>
        <v>-76.154792872634957</v>
      </c>
      <c r="S7596" s="61">
        <f t="shared" si="2006"/>
        <v>0</v>
      </c>
      <c r="U7596" s="13">
        <f t="shared" si="2007"/>
        <v>102.81968050549725</v>
      </c>
      <c r="V7596" s="14">
        <f t="shared" si="2008"/>
        <v>-76.154792872634957</v>
      </c>
      <c r="W7596" s="7">
        <v>102.367</v>
      </c>
      <c r="X7596" s="28">
        <v>-76.742000000000004</v>
      </c>
      <c r="Y7596" s="74">
        <v>0</v>
      </c>
      <c r="Z7596" s="75">
        <v>0</v>
      </c>
      <c r="AA7596" s="33">
        <v>0</v>
      </c>
      <c r="AB7596" s="33">
        <v>0</v>
      </c>
      <c r="AC7596" s="45"/>
      <c r="AD7596" s="48">
        <f t="shared" si="2016"/>
        <v>1398.2835336503122</v>
      </c>
      <c r="AE7596" s="49">
        <f>IF(P7596&gt;90,0,AD7596*0.7^((1/cosd(P7596))^0.678))</f>
        <v>0</v>
      </c>
      <c r="AG7596" s="81">
        <f t="shared" si="2017"/>
        <v>0</v>
      </c>
      <c r="AH7596" s="82">
        <f t="shared" si="2018"/>
        <v>0</v>
      </c>
      <c r="AI7596" s="81">
        <f t="shared" si="2019"/>
        <v>0</v>
      </c>
      <c r="AJ7596" s="82">
        <f t="shared" si="2020"/>
        <v>0</v>
      </c>
    </row>
    <row r="7597" spans="9:36" ht="23.5" x14ac:dyDescent="0.35">
      <c r="I7597" s="57" t="s">
        <v>7608</v>
      </c>
      <c r="J7597" s="58">
        <f t="shared" si="2022"/>
        <v>317</v>
      </c>
      <c r="K7597" s="58">
        <f t="shared" si="2021"/>
        <v>8</v>
      </c>
      <c r="L7597" s="58">
        <f t="shared" si="2009"/>
        <v>15.587560547862054</v>
      </c>
      <c r="M7597" s="59">
        <f t="shared" si="2010"/>
        <v>6.8604593424643667</v>
      </c>
      <c r="N7597" s="59">
        <f t="shared" si="2011"/>
        <v>-77.093109863034499</v>
      </c>
      <c r="O7597" s="59">
        <f t="shared" si="2012"/>
        <v>-18.670488155702326</v>
      </c>
      <c r="P7597" s="59">
        <f t="shared" si="2013"/>
        <v>91.504828368192008</v>
      </c>
      <c r="Q7597" s="60">
        <f t="shared" si="2014"/>
        <v>-1.5048283681920072</v>
      </c>
      <c r="R7597" s="59">
        <f t="shared" si="2015"/>
        <v>-67.481784189929144</v>
      </c>
      <c r="S7597" s="61">
        <f t="shared" si="2006"/>
        <v>0</v>
      </c>
      <c r="U7597" s="13">
        <f t="shared" si="2007"/>
        <v>91.504828368192008</v>
      </c>
      <c r="V7597" s="14">
        <f t="shared" si="2008"/>
        <v>-67.481784189929144</v>
      </c>
      <c r="W7597" s="7">
        <v>91.024600000000007</v>
      </c>
      <c r="X7597" s="28">
        <v>-68.016999999999996</v>
      </c>
      <c r="Y7597" s="74">
        <v>0</v>
      </c>
      <c r="Z7597" s="75">
        <v>0</v>
      </c>
      <c r="AA7597" s="33">
        <v>0</v>
      </c>
      <c r="AB7597" s="33">
        <v>0</v>
      </c>
      <c r="AC7597" s="45"/>
      <c r="AD7597" s="48">
        <f t="shared" si="2016"/>
        <v>1398.2835336503122</v>
      </c>
      <c r="AE7597" s="49">
        <f>IF(P7597&gt;90,0,AD7597*0.7^((1/cosd(P7597))^0.678))</f>
        <v>0</v>
      </c>
      <c r="AG7597" s="81">
        <f t="shared" si="2017"/>
        <v>0</v>
      </c>
      <c r="AH7597" s="82">
        <f t="shared" si="2018"/>
        <v>0</v>
      </c>
      <c r="AI7597" s="81">
        <f t="shared" si="2019"/>
        <v>0</v>
      </c>
      <c r="AJ7597" s="82">
        <f t="shared" si="2020"/>
        <v>0</v>
      </c>
    </row>
    <row r="7598" spans="9:36" ht="23.5" x14ac:dyDescent="0.35">
      <c r="I7598" s="57" t="s">
        <v>7609</v>
      </c>
      <c r="J7598" s="58">
        <f t="shared" si="2022"/>
        <v>317</v>
      </c>
      <c r="K7598" s="58">
        <f t="shared" si="2021"/>
        <v>9</v>
      </c>
      <c r="L7598" s="58">
        <f t="shared" si="2009"/>
        <v>15.587560547862054</v>
      </c>
      <c r="M7598" s="59">
        <f t="shared" si="2010"/>
        <v>7.8604593424643667</v>
      </c>
      <c r="N7598" s="59">
        <f t="shared" si="2011"/>
        <v>-62.093109863034499</v>
      </c>
      <c r="O7598" s="59">
        <f t="shared" si="2012"/>
        <v>-18.670488155702326</v>
      </c>
      <c r="P7598" s="59">
        <f t="shared" si="2013"/>
        <v>80.914786799213118</v>
      </c>
      <c r="Q7598" s="60">
        <f t="shared" si="2014"/>
        <v>9.0852132007868835</v>
      </c>
      <c r="R7598" s="59">
        <f t="shared" si="2015"/>
        <v>-57.977606532360127</v>
      </c>
      <c r="S7598" s="61">
        <f t="shared" si="2006"/>
        <v>0.27222743178447312</v>
      </c>
      <c r="U7598" s="13">
        <f t="shared" si="2007"/>
        <v>80.914786799213118</v>
      </c>
      <c r="V7598" s="14">
        <f t="shared" si="2008"/>
        <v>-57.977606532360127</v>
      </c>
      <c r="W7598" s="7">
        <v>80.302499999999995</v>
      </c>
      <c r="X7598" s="28">
        <v>-58.465000000000003</v>
      </c>
      <c r="Y7598" s="74">
        <v>0.97510289509507575</v>
      </c>
      <c r="Z7598" s="75">
        <v>0.97413700000000003</v>
      </c>
      <c r="AA7598" s="33">
        <v>0.27222743178447312</v>
      </c>
      <c r="AB7598" s="33">
        <v>0.33069100000000001</v>
      </c>
      <c r="AC7598" s="45"/>
      <c r="AD7598" s="48">
        <f t="shared" si="2016"/>
        <v>1398.2835336503122</v>
      </c>
      <c r="AE7598" s="49">
        <f>IF(P7598&gt;90,0,AD7598*0.7^((1/cosd(P7598))^0.678))</f>
        <v>401.93738598815867</v>
      </c>
      <c r="AG7598" s="81">
        <f t="shared" si="2017"/>
        <v>391.93030872400044</v>
      </c>
      <c r="AH7598" s="82">
        <f t="shared" si="2018"/>
        <v>109.4183823257209</v>
      </c>
      <c r="AI7598" s="81">
        <f t="shared" si="2019"/>
        <v>391.54207937434694</v>
      </c>
      <c r="AJ7598" s="82">
        <f t="shared" si="2020"/>
        <v>132.91707610981018</v>
      </c>
    </row>
    <row r="7599" spans="9:36" ht="23.5" x14ac:dyDescent="0.35">
      <c r="I7599" s="57" t="s">
        <v>7610</v>
      </c>
      <c r="J7599" s="58">
        <f t="shared" si="2022"/>
        <v>317</v>
      </c>
      <c r="K7599" s="58">
        <f t="shared" si="2021"/>
        <v>10</v>
      </c>
      <c r="L7599" s="58">
        <f t="shared" si="2009"/>
        <v>15.587560547862054</v>
      </c>
      <c r="M7599" s="59">
        <f t="shared" si="2010"/>
        <v>8.8604593424643685</v>
      </c>
      <c r="N7599" s="59">
        <f t="shared" si="2011"/>
        <v>-47.093109863034471</v>
      </c>
      <c r="O7599" s="59">
        <f t="shared" si="2012"/>
        <v>-18.670488155702326</v>
      </c>
      <c r="P7599" s="59">
        <f t="shared" si="2013"/>
        <v>71.454398255526058</v>
      </c>
      <c r="Q7599" s="60">
        <f t="shared" si="2014"/>
        <v>18.545601744473938</v>
      </c>
      <c r="R7599" s="59">
        <f t="shared" si="2015"/>
        <v>-47.047907015219657</v>
      </c>
      <c r="S7599" s="61">
        <f t="shared" si="2006"/>
        <v>0.31985864121875729</v>
      </c>
      <c r="U7599" s="13">
        <f t="shared" si="2007"/>
        <v>71.454398255526058</v>
      </c>
      <c r="V7599" s="14">
        <f t="shared" si="2008"/>
        <v>-47.047907015219657</v>
      </c>
      <c r="W7599" s="7">
        <v>70.839500000000001</v>
      </c>
      <c r="X7599" s="28">
        <v>-47.47399999999999</v>
      </c>
      <c r="Y7599" s="74">
        <v>0.99942592784204387</v>
      </c>
      <c r="Z7599" s="75">
        <v>0.99920600000000004</v>
      </c>
      <c r="AA7599" s="33">
        <v>0.31985864121875729</v>
      </c>
      <c r="AB7599" s="33">
        <v>0.38748899999999997</v>
      </c>
      <c r="AC7599" s="45"/>
      <c r="AD7599" s="48">
        <f t="shared" si="2016"/>
        <v>1398.2835336503122</v>
      </c>
      <c r="AE7599" s="49">
        <f>IF(P7599&gt;90,0,AD7599*0.7^((1/cosd(P7599))^0.678))</f>
        <v>643.88366564087892</v>
      </c>
      <c r="AG7599" s="81">
        <f t="shared" si="2017"/>
        <v>643.51402995547176</v>
      </c>
      <c r="AH7599" s="82">
        <f t="shared" si="2018"/>
        <v>205.95175439484416</v>
      </c>
      <c r="AI7599" s="81">
        <f t="shared" si="2019"/>
        <v>643.37242201036008</v>
      </c>
      <c r="AJ7599" s="82">
        <f t="shared" si="2020"/>
        <v>249.4978377155185</v>
      </c>
    </row>
    <row r="7600" spans="9:36" ht="23.5" x14ac:dyDescent="0.35">
      <c r="I7600" s="57" t="s">
        <v>7611</v>
      </c>
      <c r="J7600" s="58">
        <f t="shared" si="2022"/>
        <v>317</v>
      </c>
      <c r="K7600" s="58">
        <f t="shared" si="2021"/>
        <v>11</v>
      </c>
      <c r="L7600" s="58">
        <f t="shared" si="2009"/>
        <v>15.587560547862054</v>
      </c>
      <c r="M7600" s="59">
        <f t="shared" si="2010"/>
        <v>9.8604593424643685</v>
      </c>
      <c r="N7600" s="59">
        <f t="shared" si="2011"/>
        <v>-32.093109863034471</v>
      </c>
      <c r="O7600" s="59">
        <f t="shared" si="2012"/>
        <v>-18.670488155702326</v>
      </c>
      <c r="P7600" s="59">
        <f t="shared" si="2013"/>
        <v>63.685840722691779</v>
      </c>
      <c r="Q7600" s="60">
        <f t="shared" si="2014"/>
        <v>26.314159277308221</v>
      </c>
      <c r="R7600" s="59">
        <f t="shared" si="2015"/>
        <v>-34.161275450671766</v>
      </c>
      <c r="S7600" s="61">
        <f t="shared" si="2006"/>
        <v>0.47425804360138774</v>
      </c>
      <c r="U7600" s="13">
        <f t="shared" si="2007"/>
        <v>63.685840722691779</v>
      </c>
      <c r="V7600" s="14">
        <f t="shared" si="2008"/>
        <v>-34.161275450671766</v>
      </c>
      <c r="W7600" s="7">
        <v>63.035899999999998</v>
      </c>
      <c r="X7600" s="28">
        <v>-34.494</v>
      </c>
      <c r="Y7600" s="74">
        <v>0.98569150641435888</v>
      </c>
      <c r="Z7600" s="75">
        <v>0.98728499999999997</v>
      </c>
      <c r="AA7600" s="33">
        <v>0.47425804360138774</v>
      </c>
      <c r="AB7600" s="33">
        <v>0.51504700000000003</v>
      </c>
      <c r="AC7600" s="45"/>
      <c r="AD7600" s="48">
        <f t="shared" si="2016"/>
        <v>1398.2835336503122</v>
      </c>
      <c r="AE7600" s="49">
        <f>IF(P7600&gt;90,0,AD7600*0.7^((1/cosd(P7600))^0.678))</f>
        <v>752.81649114974141</v>
      </c>
      <c r="AG7600" s="81">
        <f t="shared" si="2017"/>
        <v>742.04482121496051</v>
      </c>
      <c r="AH7600" s="82">
        <f t="shared" si="2018"/>
        <v>357.0292762835378</v>
      </c>
      <c r="AI7600" s="81">
        <f t="shared" si="2019"/>
        <v>743.24442946477245</v>
      </c>
      <c r="AJ7600" s="82">
        <f t="shared" si="2020"/>
        <v>387.73587531720091</v>
      </c>
    </row>
    <row r="7601" spans="9:36" ht="23.5" x14ac:dyDescent="0.35">
      <c r="I7601" s="57" t="s">
        <v>7612</v>
      </c>
      <c r="J7601" s="58">
        <f t="shared" si="2022"/>
        <v>317</v>
      </c>
      <c r="K7601" s="58">
        <f t="shared" si="2021"/>
        <v>12</v>
      </c>
      <c r="L7601" s="58">
        <f t="shared" si="2009"/>
        <v>15.587560547862054</v>
      </c>
      <c r="M7601" s="59">
        <f t="shared" si="2010"/>
        <v>10.860459342464369</v>
      </c>
      <c r="N7601" s="59">
        <f t="shared" si="2011"/>
        <v>-17.093109863034471</v>
      </c>
      <c r="O7601" s="59">
        <f t="shared" si="2012"/>
        <v>-18.670488155702326</v>
      </c>
      <c r="P7601" s="59">
        <f t="shared" si="2013"/>
        <v>58.327113695967505</v>
      </c>
      <c r="Q7601" s="60">
        <f t="shared" si="2014"/>
        <v>31.672886304032492</v>
      </c>
      <c r="R7601" s="59">
        <f t="shared" si="2015"/>
        <v>-19.098267775458339</v>
      </c>
      <c r="S7601" s="61">
        <f t="shared" si="2006"/>
        <v>0.64335722762867387</v>
      </c>
      <c r="U7601" s="13">
        <f t="shared" si="2007"/>
        <v>58.327113695967505</v>
      </c>
      <c r="V7601" s="14">
        <f t="shared" si="2008"/>
        <v>-19.098267775458339</v>
      </c>
      <c r="W7601" s="7">
        <v>57.645699999999998</v>
      </c>
      <c r="X7601" s="28">
        <v>-19.284999999999997</v>
      </c>
      <c r="Y7601" s="74">
        <v>0.92832585845910665</v>
      </c>
      <c r="Z7601" s="75">
        <v>0.93178399999999995</v>
      </c>
      <c r="AA7601" s="33">
        <v>0.64335722762867387</v>
      </c>
      <c r="AB7601" s="33">
        <v>0.65711200000000003</v>
      </c>
      <c r="AC7601" s="45"/>
      <c r="AD7601" s="48">
        <f t="shared" si="2016"/>
        <v>1398.2835336503122</v>
      </c>
      <c r="AE7601" s="49">
        <f>IF(P7601&gt;90,0,AD7601*0.7^((1/cosd(P7601))^0.678))</f>
        <v>805.10008945376171</v>
      </c>
      <c r="AG7601" s="81">
        <f t="shared" si="2017"/>
        <v>747.39523168766686</v>
      </c>
      <c r="AH7601" s="82">
        <f t="shared" si="2018"/>
        <v>517.96696151456945</v>
      </c>
      <c r="AI7601" s="81">
        <f t="shared" si="2019"/>
        <v>750.17938175158383</v>
      </c>
      <c r="AJ7601" s="82">
        <f t="shared" si="2020"/>
        <v>529.04092998114027</v>
      </c>
    </row>
    <row r="7602" spans="9:36" ht="23.5" x14ac:dyDescent="0.35">
      <c r="I7602" s="57" t="s">
        <v>7613</v>
      </c>
      <c r="J7602" s="58">
        <f t="shared" si="2022"/>
        <v>317</v>
      </c>
      <c r="K7602" s="58">
        <f t="shared" si="2021"/>
        <v>13</v>
      </c>
      <c r="L7602" s="58">
        <f t="shared" si="2009"/>
        <v>15.587560547862054</v>
      </c>
      <c r="M7602" s="59">
        <f t="shared" si="2010"/>
        <v>11.860459342464369</v>
      </c>
      <c r="N7602" s="59">
        <f t="shared" si="2011"/>
        <v>-2.0931098630344724</v>
      </c>
      <c r="O7602" s="59">
        <f t="shared" si="2012"/>
        <v>-18.670488155702326</v>
      </c>
      <c r="P7602" s="59">
        <f t="shared" si="2013"/>
        <v>56.095164940086953</v>
      </c>
      <c r="Q7602" s="60">
        <f t="shared" si="2014"/>
        <v>33.904835059913047</v>
      </c>
      <c r="R7602" s="59">
        <f t="shared" si="2015"/>
        <v>-2.3893703553460282</v>
      </c>
      <c r="S7602" s="61">
        <f t="shared" si="2006"/>
        <v>0.7917612031261726</v>
      </c>
      <c r="U7602" s="13">
        <f t="shared" si="2007"/>
        <v>56.095164940086953</v>
      </c>
      <c r="V7602" s="14">
        <f t="shared" si="2008"/>
        <v>-2.3893703553460282</v>
      </c>
      <c r="W7602" s="7">
        <v>55.408099999999997</v>
      </c>
      <c r="X7602" s="28">
        <v>-2.3849999999999909</v>
      </c>
      <c r="Y7602" s="74">
        <v>0.82720731295628314</v>
      </c>
      <c r="Z7602" s="75">
        <v>0.82630800000000004</v>
      </c>
      <c r="AA7602" s="33">
        <v>0.7917612031261726</v>
      </c>
      <c r="AB7602" s="33">
        <v>0.790381</v>
      </c>
      <c r="AC7602" s="45"/>
      <c r="AD7602" s="48">
        <f t="shared" si="2016"/>
        <v>1398.2835336503122</v>
      </c>
      <c r="AE7602" s="49">
        <f>IF(P7602&gt;90,0,AD7602*0.7^((1/cosd(P7602))^0.678))</f>
        <v>823.16086888916413</v>
      </c>
      <c r="AG7602" s="81">
        <f t="shared" si="2017"/>
        <v>680.92469048456474</v>
      </c>
      <c r="AH7602" s="82">
        <f t="shared" si="2018"/>
        <v>651.74683991807024</v>
      </c>
      <c r="AI7602" s="81">
        <f t="shared" si="2019"/>
        <v>680.18441125006746</v>
      </c>
      <c r="AJ7602" s="82">
        <f t="shared" si="2020"/>
        <v>650.61071071348647</v>
      </c>
    </row>
    <row r="7603" spans="9:36" ht="23.5" x14ac:dyDescent="0.35">
      <c r="I7603" s="57" t="s">
        <v>7614</v>
      </c>
      <c r="J7603" s="58">
        <f t="shared" si="2022"/>
        <v>317</v>
      </c>
      <c r="K7603" s="58">
        <f t="shared" si="2021"/>
        <v>14</v>
      </c>
      <c r="L7603" s="58">
        <f t="shared" si="2009"/>
        <v>15.587560547862054</v>
      </c>
      <c r="M7603" s="59">
        <f t="shared" si="2010"/>
        <v>12.860459342464369</v>
      </c>
      <c r="N7603" s="59">
        <f t="shared" si="2011"/>
        <v>12.906890136965528</v>
      </c>
      <c r="O7603" s="59">
        <f t="shared" si="2012"/>
        <v>-18.670488155702326</v>
      </c>
      <c r="P7603" s="59">
        <f t="shared" si="2013"/>
        <v>57.364023079374427</v>
      </c>
      <c r="Q7603" s="60">
        <f t="shared" si="2014"/>
        <v>32.635976920625566</v>
      </c>
      <c r="R7603" s="59">
        <f t="shared" si="2015"/>
        <v>14.55371221811947</v>
      </c>
      <c r="S7603" s="61">
        <f t="shared" si="2006"/>
        <v>0.90438155979533519</v>
      </c>
      <c r="U7603" s="13">
        <f t="shared" si="2007"/>
        <v>57.364023079374427</v>
      </c>
      <c r="V7603" s="14">
        <f t="shared" si="2008"/>
        <v>14.55371221811947</v>
      </c>
      <c r="W7603" s="7">
        <v>56.707500000000003</v>
      </c>
      <c r="X7603" s="28">
        <v>14.74799999999999</v>
      </c>
      <c r="Y7603" s="74">
        <v>0.68770497021522281</v>
      </c>
      <c r="Z7603" s="75">
        <v>0.66993400000000003</v>
      </c>
      <c r="AA7603" s="33">
        <v>0.90438155979533519</v>
      </c>
      <c r="AB7603" s="33">
        <v>0.901389</v>
      </c>
      <c r="AC7603" s="45"/>
      <c r="AD7603" s="48">
        <f t="shared" si="2016"/>
        <v>1398.2835336503122</v>
      </c>
      <c r="AE7603" s="49">
        <f>IF(P7603&gt;90,0,AD7603*0.7^((1/cosd(P7603))^0.678))</f>
        <v>813.12536583071244</v>
      </c>
      <c r="AG7603" s="81">
        <f t="shared" si="2017"/>
        <v>559.19035548985221</v>
      </c>
      <c r="AH7603" s="82">
        <f t="shared" si="2018"/>
        <v>735.3755866591323</v>
      </c>
      <c r="AI7603" s="81">
        <f t="shared" si="2019"/>
        <v>544.74032883243251</v>
      </c>
      <c r="AJ7603" s="82">
        <f t="shared" si="2020"/>
        <v>732.94226038078</v>
      </c>
    </row>
    <row r="7604" spans="9:36" ht="23.5" x14ac:dyDescent="0.35">
      <c r="I7604" s="57" t="s">
        <v>7615</v>
      </c>
      <c r="J7604" s="58">
        <f t="shared" si="2022"/>
        <v>317</v>
      </c>
      <c r="K7604" s="58">
        <f t="shared" si="2021"/>
        <v>15</v>
      </c>
      <c r="L7604" s="58">
        <f t="shared" si="2009"/>
        <v>15.587560547862054</v>
      </c>
      <c r="M7604" s="59">
        <f t="shared" si="2010"/>
        <v>13.860459342464369</v>
      </c>
      <c r="N7604" s="59">
        <f t="shared" si="2011"/>
        <v>27.906890136965529</v>
      </c>
      <c r="O7604" s="59">
        <f t="shared" si="2012"/>
        <v>-18.670488155702326</v>
      </c>
      <c r="P7604" s="59">
        <f t="shared" si="2013"/>
        <v>61.914779362252652</v>
      </c>
      <c r="Q7604" s="60">
        <f t="shared" si="2014"/>
        <v>28.085220637747341</v>
      </c>
      <c r="R7604" s="59">
        <f t="shared" si="2015"/>
        <v>30.17124881713557</v>
      </c>
      <c r="S7604" s="61">
        <f t="shared" si="2006"/>
        <v>0.97417493392130994</v>
      </c>
      <c r="U7604" s="13">
        <f t="shared" si="2007"/>
        <v>61.914779362252652</v>
      </c>
      <c r="V7604" s="14">
        <f t="shared" si="2008"/>
        <v>30.17124881713557</v>
      </c>
      <c r="W7604" s="7">
        <v>61.314500000000002</v>
      </c>
      <c r="X7604" s="28">
        <v>30.503999999999991</v>
      </c>
      <c r="Y7604" s="74">
        <v>0.52213128250349838</v>
      </c>
      <c r="Z7604" s="75">
        <v>0.47691699999999998</v>
      </c>
      <c r="AA7604" s="33">
        <v>0.97417493392130994</v>
      </c>
      <c r="AB7604" s="33">
        <v>0.97383600000000003</v>
      </c>
      <c r="AC7604" s="45"/>
      <c r="AD7604" s="48">
        <f t="shared" si="2016"/>
        <v>1398.2835336503122</v>
      </c>
      <c r="AE7604" s="49">
        <f>IF(P7604&gt;90,0,AD7604*0.7^((1/cosd(P7604))^0.678))</f>
        <v>771.68209481389306</v>
      </c>
      <c r="AG7604" s="81">
        <f t="shared" si="2017"/>
        <v>402.91936185016419</v>
      </c>
      <c r="AH7604" s="82">
        <f t="shared" si="2018"/>
        <v>751.75335372358234</v>
      </c>
      <c r="AI7604" s="81">
        <f t="shared" si="2019"/>
        <v>368.02830961235742</v>
      </c>
      <c r="AJ7604" s="82">
        <f t="shared" si="2020"/>
        <v>751.49180448518234</v>
      </c>
    </row>
    <row r="7605" spans="9:36" ht="23.5" x14ac:dyDescent="0.35">
      <c r="I7605" s="57" t="s">
        <v>7616</v>
      </c>
      <c r="J7605" s="58">
        <f t="shared" si="2022"/>
        <v>317</v>
      </c>
      <c r="K7605" s="58">
        <f t="shared" si="2021"/>
        <v>16</v>
      </c>
      <c r="L7605" s="58">
        <f t="shared" si="2009"/>
        <v>15.587560547862054</v>
      </c>
      <c r="M7605" s="59">
        <f t="shared" si="2010"/>
        <v>14.860459342464369</v>
      </c>
      <c r="N7605" s="59">
        <f t="shared" si="2011"/>
        <v>42.906890136965529</v>
      </c>
      <c r="O7605" s="59">
        <f t="shared" si="2012"/>
        <v>-18.670488155702326</v>
      </c>
      <c r="P7605" s="59">
        <f t="shared" si="2013"/>
        <v>69.087713581034691</v>
      </c>
      <c r="Q7605" s="60">
        <f t="shared" si="2014"/>
        <v>20.912286418965312</v>
      </c>
      <c r="R7605" s="59">
        <f t="shared" si="2015"/>
        <v>43.666837899920118</v>
      </c>
      <c r="S7605" s="61">
        <f t="shared" si="2006"/>
        <v>0.999763801948787</v>
      </c>
      <c r="U7605" s="13">
        <f t="shared" si="2007"/>
        <v>69.087713581034691</v>
      </c>
      <c r="V7605" s="14">
        <f t="shared" si="2008"/>
        <v>43.666837899920118</v>
      </c>
      <c r="W7605" s="7">
        <v>68.546800000000005</v>
      </c>
      <c r="X7605" s="28">
        <v>44.078000000000003</v>
      </c>
      <c r="Y7605" s="74">
        <v>0.35759936373856921</v>
      </c>
      <c r="Z7605" s="75">
        <v>0.28599400000000003</v>
      </c>
      <c r="AA7605" s="33">
        <v>0.999763801948787</v>
      </c>
      <c r="AB7605" s="33">
        <v>0.99988100000000002</v>
      </c>
      <c r="AC7605" s="45"/>
      <c r="AD7605" s="48">
        <f t="shared" si="2016"/>
        <v>1398.2835336503122</v>
      </c>
      <c r="AE7605" s="49">
        <f>IF(P7605&gt;90,0,AD7605*0.7^((1/cosd(P7605))^0.678))</f>
        <v>682.55520334620212</v>
      </c>
      <c r="AG7605" s="81">
        <f t="shared" si="2017"/>
        <v>244.08130643305159</v>
      </c>
      <c r="AH7605" s="82">
        <f t="shared" si="2018"/>
        <v>682.39398513732647</v>
      </c>
      <c r="AI7605" s="81">
        <f t="shared" si="2019"/>
        <v>195.20669282579374</v>
      </c>
      <c r="AJ7605" s="82">
        <f t="shared" si="2020"/>
        <v>682.47397927700399</v>
      </c>
    </row>
    <row r="7606" spans="9:36" ht="23.5" x14ac:dyDescent="0.35">
      <c r="I7606" s="57" t="s">
        <v>7617</v>
      </c>
      <c r="J7606" s="58">
        <f t="shared" si="2022"/>
        <v>317</v>
      </c>
      <c r="K7606" s="58">
        <f t="shared" si="2021"/>
        <v>17</v>
      </c>
      <c r="L7606" s="58">
        <f t="shared" si="2009"/>
        <v>15.587560547862054</v>
      </c>
      <c r="M7606" s="59">
        <f t="shared" si="2010"/>
        <v>15.860459342464369</v>
      </c>
      <c r="N7606" s="59">
        <f t="shared" si="2011"/>
        <v>57.906890136965529</v>
      </c>
      <c r="O7606" s="59">
        <f t="shared" si="2012"/>
        <v>-18.670488155702326</v>
      </c>
      <c r="P7606" s="59">
        <f t="shared" si="2013"/>
        <v>78.140054301938051</v>
      </c>
      <c r="Q7606" s="60">
        <f t="shared" si="2014"/>
        <v>11.859945698061939</v>
      </c>
      <c r="R7606" s="59">
        <f t="shared" si="2015"/>
        <v>55.09579486026346</v>
      </c>
      <c r="S7606" s="61">
        <f t="shared" si="2006"/>
        <v>0.98517498957366434</v>
      </c>
      <c r="U7606" s="13">
        <f t="shared" si="2007"/>
        <v>78.140054301938051</v>
      </c>
      <c r="V7606" s="14">
        <f t="shared" si="2008"/>
        <v>55.09579486026346</v>
      </c>
      <c r="W7606" s="7">
        <v>77.633799999999994</v>
      </c>
      <c r="X7606" s="28">
        <v>55.546999999999997</v>
      </c>
      <c r="Y7606" s="74">
        <v>0.26771018474110325</v>
      </c>
      <c r="Z7606" s="75">
        <v>0.25295699999999999</v>
      </c>
      <c r="AA7606" s="33">
        <v>0.98517498957366434</v>
      </c>
      <c r="AB7606" s="33">
        <v>0.98364200000000002</v>
      </c>
      <c r="AC7606" s="45"/>
      <c r="AD7606" s="48">
        <f t="shared" si="2016"/>
        <v>1398.2835336503122</v>
      </c>
      <c r="AE7606" s="49">
        <f>IF(P7606&gt;90,0,AD7606*0.7^((1/cosd(P7606))^0.678))</f>
        <v>492.89956003292968</v>
      </c>
      <c r="AG7606" s="81">
        <f t="shared" si="2017"/>
        <v>131.95423227522411</v>
      </c>
      <c r="AH7606" s="82">
        <f t="shared" si="2018"/>
        <v>485.59231891630526</v>
      </c>
      <c r="AI7606" s="81">
        <f t="shared" si="2019"/>
        <v>124.68239400724978</v>
      </c>
      <c r="AJ7606" s="82">
        <f t="shared" si="2020"/>
        <v>484.83670902991105</v>
      </c>
    </row>
    <row r="7607" spans="9:36" ht="23.5" x14ac:dyDescent="0.35">
      <c r="I7607" s="57" t="s">
        <v>7618</v>
      </c>
      <c r="J7607" s="58">
        <f t="shared" si="2022"/>
        <v>317</v>
      </c>
      <c r="K7607" s="58">
        <f t="shared" si="2021"/>
        <v>18</v>
      </c>
      <c r="L7607" s="58">
        <f t="shared" si="2009"/>
        <v>15.587560547862054</v>
      </c>
      <c r="M7607" s="59">
        <f t="shared" si="2010"/>
        <v>16.860459342464367</v>
      </c>
      <c r="N7607" s="59">
        <f t="shared" si="2011"/>
        <v>72.906890136965501</v>
      </c>
      <c r="O7607" s="59">
        <f t="shared" si="2012"/>
        <v>-18.670488155702326</v>
      </c>
      <c r="P7607" s="59">
        <f t="shared" si="2013"/>
        <v>88.461509260785775</v>
      </c>
      <c r="Q7607" s="60">
        <f t="shared" si="2014"/>
        <v>1.5384907392142249</v>
      </c>
      <c r="R7607" s="59">
        <f t="shared" si="2015"/>
        <v>64.938647705384938</v>
      </c>
      <c r="S7607" s="61">
        <f t="shared" si="2006"/>
        <v>0.94010290199678492</v>
      </c>
      <c r="U7607" s="13">
        <f t="shared" si="2007"/>
        <v>88.461509260785775</v>
      </c>
      <c r="V7607" s="14">
        <f t="shared" si="2008"/>
        <v>64.938647705384938</v>
      </c>
      <c r="W7607" s="7">
        <v>87.801900000000003</v>
      </c>
      <c r="X7607" s="28">
        <v>65.413999999999987</v>
      </c>
      <c r="Y7607" s="74">
        <v>0.34194645155589415</v>
      </c>
      <c r="Z7607" s="75">
        <v>0</v>
      </c>
      <c r="AA7607" s="33">
        <v>0.94010290199678492</v>
      </c>
      <c r="AB7607" s="33">
        <v>0</v>
      </c>
      <c r="AC7607" s="45"/>
      <c r="AD7607" s="48">
        <f t="shared" si="2016"/>
        <v>1398.2835336503122</v>
      </c>
      <c r="AE7607" s="49">
        <f>IF(P7607&gt;90,0,AD7607*0.7^((1/cosd(P7607))^0.678))</f>
        <v>22.166248970739677</v>
      </c>
      <c r="AG7607" s="81">
        <f t="shared" si="2017"/>
        <v>7.5796701798489234</v>
      </c>
      <c r="AH7607" s="82">
        <f t="shared" si="2018"/>
        <v>20.838554983775616</v>
      </c>
      <c r="AI7607" s="81">
        <f t="shared" si="2019"/>
        <v>0</v>
      </c>
      <c r="AJ7607" s="82">
        <f t="shared" si="2020"/>
        <v>0</v>
      </c>
    </row>
    <row r="7608" spans="9:36" ht="23.5" x14ac:dyDescent="0.35">
      <c r="I7608" s="57" t="s">
        <v>7619</v>
      </c>
      <c r="J7608" s="58">
        <f t="shared" si="2022"/>
        <v>317</v>
      </c>
      <c r="K7608" s="58">
        <f t="shared" si="2021"/>
        <v>19</v>
      </c>
      <c r="L7608" s="58">
        <f t="shared" si="2009"/>
        <v>15.587560547862054</v>
      </c>
      <c r="M7608" s="59">
        <f t="shared" si="2010"/>
        <v>17.860459342464367</v>
      </c>
      <c r="N7608" s="59">
        <f t="shared" si="2011"/>
        <v>87.906890136965501</v>
      </c>
      <c r="O7608" s="59">
        <f t="shared" si="2012"/>
        <v>-18.670488155702326</v>
      </c>
      <c r="P7608" s="59">
        <f t="shared" si="2013"/>
        <v>99.607641019125182</v>
      </c>
      <c r="Q7608" s="60">
        <f t="shared" si="2014"/>
        <v>-9.6076410191251878</v>
      </c>
      <c r="R7608" s="59">
        <f t="shared" si="2015"/>
        <v>73.783094465675418</v>
      </c>
      <c r="S7608" s="61">
        <f t="shared" si="2006"/>
        <v>0</v>
      </c>
      <c r="U7608" s="13">
        <f t="shared" si="2007"/>
        <v>99.607641019125182</v>
      </c>
      <c r="V7608" s="14">
        <f t="shared" si="2008"/>
        <v>73.783094465675418</v>
      </c>
      <c r="W7608" s="7">
        <v>99.267899999999997</v>
      </c>
      <c r="X7608" s="28">
        <v>74.281000000000006</v>
      </c>
      <c r="Y7608" s="74">
        <v>0</v>
      </c>
      <c r="Z7608" s="75">
        <v>0</v>
      </c>
      <c r="AA7608" s="33">
        <v>0</v>
      </c>
      <c r="AB7608" s="33">
        <v>0</v>
      </c>
      <c r="AC7608" s="45"/>
      <c r="AD7608" s="48">
        <f t="shared" si="2016"/>
        <v>1398.2835336503122</v>
      </c>
      <c r="AE7608" s="49">
        <f>IF(P7608&gt;90,0,AD7608*0.7^((1/cosd(P7608))^0.678))</f>
        <v>0</v>
      </c>
      <c r="AG7608" s="81">
        <f t="shared" si="2017"/>
        <v>0</v>
      </c>
      <c r="AH7608" s="82">
        <f t="shared" si="2018"/>
        <v>0</v>
      </c>
      <c r="AI7608" s="81">
        <f t="shared" si="2019"/>
        <v>0</v>
      </c>
      <c r="AJ7608" s="82">
        <f t="shared" si="2020"/>
        <v>0</v>
      </c>
    </row>
    <row r="7609" spans="9:36" ht="23.5" x14ac:dyDescent="0.35">
      <c r="I7609" s="57" t="s">
        <v>7620</v>
      </c>
      <c r="J7609" s="58">
        <f t="shared" si="2022"/>
        <v>317</v>
      </c>
      <c r="K7609" s="58">
        <f t="shared" si="2021"/>
        <v>20</v>
      </c>
      <c r="L7609" s="58">
        <f t="shared" si="2009"/>
        <v>15.587560547862054</v>
      </c>
      <c r="M7609" s="59">
        <f t="shared" si="2010"/>
        <v>18.860459342464367</v>
      </c>
      <c r="N7609" s="59">
        <f t="shared" si="2011"/>
        <v>102.9068901369655</v>
      </c>
      <c r="O7609" s="59">
        <f t="shared" si="2012"/>
        <v>-18.670488155702326</v>
      </c>
      <c r="P7609" s="59">
        <f t="shared" si="2013"/>
        <v>111.2551916030524</v>
      </c>
      <c r="Q7609" s="60">
        <f t="shared" si="2014"/>
        <v>-21.255191603052403</v>
      </c>
      <c r="R7609" s="59">
        <f t="shared" si="2015"/>
        <v>82.23950409592365</v>
      </c>
      <c r="S7609" s="61">
        <f t="shared" si="2006"/>
        <v>0</v>
      </c>
      <c r="U7609" s="13">
        <f t="shared" si="2007"/>
        <v>111.2551916030524</v>
      </c>
      <c r="V7609" s="14">
        <f t="shared" si="2008"/>
        <v>82.23950409592365</v>
      </c>
      <c r="W7609" s="7">
        <v>110.94199999999999</v>
      </c>
      <c r="X7609" s="28">
        <v>82.771000000000015</v>
      </c>
      <c r="Y7609" s="74">
        <v>0</v>
      </c>
      <c r="Z7609" s="75">
        <v>0</v>
      </c>
      <c r="AA7609" s="33">
        <v>0</v>
      </c>
      <c r="AB7609" s="33">
        <v>0</v>
      </c>
      <c r="AC7609" s="45"/>
      <c r="AD7609" s="48">
        <f t="shared" si="2016"/>
        <v>1398.2835336503122</v>
      </c>
      <c r="AE7609" s="49">
        <f>IF(P7609&gt;90,0,AD7609*0.7^((1/cosd(P7609))^0.678))</f>
        <v>0</v>
      </c>
      <c r="AG7609" s="81">
        <f t="shared" si="2017"/>
        <v>0</v>
      </c>
      <c r="AH7609" s="82">
        <f t="shared" si="2018"/>
        <v>0</v>
      </c>
      <c r="AI7609" s="81">
        <f t="shared" si="2019"/>
        <v>0</v>
      </c>
      <c r="AJ7609" s="82">
        <f t="shared" si="2020"/>
        <v>0</v>
      </c>
    </row>
    <row r="7610" spans="9:36" ht="23.5" x14ac:dyDescent="0.35">
      <c r="I7610" s="57" t="s">
        <v>7621</v>
      </c>
      <c r="J7610" s="58">
        <f t="shared" si="2022"/>
        <v>317</v>
      </c>
      <c r="K7610" s="58">
        <f t="shared" si="2021"/>
        <v>21</v>
      </c>
      <c r="L7610" s="58">
        <f t="shared" si="2009"/>
        <v>15.587560547862054</v>
      </c>
      <c r="M7610" s="59">
        <f t="shared" si="2010"/>
        <v>19.860459342464367</v>
      </c>
      <c r="N7610" s="59">
        <f t="shared" si="2011"/>
        <v>117.9068901369655</v>
      </c>
      <c r="O7610" s="59">
        <f t="shared" si="2012"/>
        <v>-18.670488155702326</v>
      </c>
      <c r="P7610" s="59">
        <f t="shared" si="2013"/>
        <v>123.14001661531398</v>
      </c>
      <c r="Q7610" s="60">
        <f t="shared" si="2014"/>
        <v>-33.140016615313989</v>
      </c>
      <c r="R7610" s="59">
        <f t="shared" si="2015"/>
        <v>91.020051716832697</v>
      </c>
      <c r="S7610" s="61">
        <f t="shared" si="2006"/>
        <v>0</v>
      </c>
      <c r="U7610" s="13">
        <f t="shared" si="2007"/>
        <v>123.14001661531398</v>
      </c>
      <c r="V7610" s="14">
        <f t="shared" si="2008"/>
        <v>91.020051716832697</v>
      </c>
      <c r="W7610" s="7">
        <v>122.83799999999999</v>
      </c>
      <c r="X7610" s="28">
        <v>91.603999999999985</v>
      </c>
      <c r="Y7610" s="74">
        <v>0</v>
      </c>
      <c r="Z7610" s="75">
        <v>0</v>
      </c>
      <c r="AA7610" s="33">
        <v>0</v>
      </c>
      <c r="AB7610" s="33">
        <v>0</v>
      </c>
      <c r="AC7610" s="45"/>
      <c r="AD7610" s="48">
        <f t="shared" si="2016"/>
        <v>1398.2835336503122</v>
      </c>
      <c r="AE7610" s="49">
        <f>IF(P7610&gt;90,0,AD7610*0.7^((1/cosd(P7610))^0.678))</f>
        <v>0</v>
      </c>
      <c r="AG7610" s="81">
        <f t="shared" si="2017"/>
        <v>0</v>
      </c>
      <c r="AH7610" s="82">
        <f t="shared" si="2018"/>
        <v>0</v>
      </c>
      <c r="AI7610" s="81">
        <f t="shared" si="2019"/>
        <v>0</v>
      </c>
      <c r="AJ7610" s="82">
        <f t="shared" si="2020"/>
        <v>0</v>
      </c>
    </row>
    <row r="7611" spans="9:36" ht="23.5" x14ac:dyDescent="0.35">
      <c r="I7611" s="57" t="s">
        <v>7622</v>
      </c>
      <c r="J7611" s="58">
        <f t="shared" si="2022"/>
        <v>317</v>
      </c>
      <c r="K7611" s="58">
        <f t="shared" si="2021"/>
        <v>22</v>
      </c>
      <c r="L7611" s="58">
        <f t="shared" si="2009"/>
        <v>15.587560547862054</v>
      </c>
      <c r="M7611" s="59">
        <f t="shared" si="2010"/>
        <v>20.860459342464367</v>
      </c>
      <c r="N7611" s="59">
        <f t="shared" si="2011"/>
        <v>132.9068901369655</v>
      </c>
      <c r="O7611" s="59">
        <f t="shared" si="2012"/>
        <v>-18.670488155702326</v>
      </c>
      <c r="P7611" s="59">
        <f t="shared" si="2013"/>
        <v>134.97863052273806</v>
      </c>
      <c r="Q7611" s="60">
        <f t="shared" si="2014"/>
        <v>-44.978630522738058</v>
      </c>
      <c r="R7611" s="59">
        <f t="shared" si="2015"/>
        <v>101.19299772881796</v>
      </c>
      <c r="S7611" s="61">
        <f t="shared" si="2006"/>
        <v>0</v>
      </c>
      <c r="U7611" s="13">
        <f t="shared" si="2007"/>
        <v>134.97863052273806</v>
      </c>
      <c r="V7611" s="14">
        <f t="shared" si="2008"/>
        <v>101.19299772881796</v>
      </c>
      <c r="W7611" s="7">
        <v>134.667</v>
      </c>
      <c r="X7611" s="28">
        <v>101.85700000000003</v>
      </c>
      <c r="Y7611" s="74">
        <v>0</v>
      </c>
      <c r="Z7611" s="75">
        <v>0</v>
      </c>
      <c r="AA7611" s="33">
        <v>0</v>
      </c>
      <c r="AB7611" s="33">
        <v>0</v>
      </c>
      <c r="AC7611" s="45"/>
      <c r="AD7611" s="48">
        <f t="shared" si="2016"/>
        <v>1398.2835336503122</v>
      </c>
      <c r="AE7611" s="49">
        <f>IF(P7611&gt;90,0,AD7611*0.7^((1/cosd(P7611))^0.678))</f>
        <v>0</v>
      </c>
      <c r="AG7611" s="81">
        <f t="shared" si="2017"/>
        <v>0</v>
      </c>
      <c r="AH7611" s="82">
        <f t="shared" si="2018"/>
        <v>0</v>
      </c>
      <c r="AI7611" s="81">
        <f t="shared" si="2019"/>
        <v>0</v>
      </c>
      <c r="AJ7611" s="82">
        <f t="shared" si="2020"/>
        <v>0</v>
      </c>
    </row>
    <row r="7612" spans="9:36" ht="23.5" x14ac:dyDescent="0.35">
      <c r="I7612" s="57" t="s">
        <v>7623</v>
      </c>
      <c r="J7612" s="58">
        <f t="shared" si="2022"/>
        <v>317</v>
      </c>
      <c r="K7612" s="58">
        <f t="shared" si="2021"/>
        <v>23</v>
      </c>
      <c r="L7612" s="58">
        <f t="shared" si="2009"/>
        <v>15.587560547862054</v>
      </c>
      <c r="M7612" s="59">
        <f t="shared" si="2010"/>
        <v>21.860459342464367</v>
      </c>
      <c r="N7612" s="59">
        <f t="shared" si="2011"/>
        <v>147.9068901369655</v>
      </c>
      <c r="O7612" s="59">
        <f t="shared" si="2012"/>
        <v>-18.670488155702326</v>
      </c>
      <c r="P7612" s="59">
        <f t="shared" si="2013"/>
        <v>146.31262898021632</v>
      </c>
      <c r="Q7612" s="60">
        <f t="shared" si="2014"/>
        <v>-56.312628980216317</v>
      </c>
      <c r="R7612" s="59">
        <f t="shared" si="2015"/>
        <v>114.84218367213079</v>
      </c>
      <c r="S7612" s="61">
        <f t="shared" si="2006"/>
        <v>0</v>
      </c>
      <c r="U7612" s="13">
        <f t="shared" si="2007"/>
        <v>146.31262898021632</v>
      </c>
      <c r="V7612" s="14">
        <f t="shared" si="2008"/>
        <v>114.84218367213079</v>
      </c>
      <c r="W7612" s="7">
        <v>145.96100000000001</v>
      </c>
      <c r="X7612" s="28">
        <v>115.60899999999998</v>
      </c>
      <c r="Y7612" s="74">
        <v>0</v>
      </c>
      <c r="Z7612" s="75">
        <v>0</v>
      </c>
      <c r="AA7612" s="33">
        <v>0</v>
      </c>
      <c r="AB7612" s="33">
        <v>0</v>
      </c>
      <c r="AC7612" s="45"/>
      <c r="AD7612" s="48">
        <f t="shared" si="2016"/>
        <v>1398.2835336503122</v>
      </c>
      <c r="AE7612" s="49">
        <f>IF(P7612&gt;90,0,AD7612*0.7^((1/cosd(P7612))^0.678))</f>
        <v>0</v>
      </c>
      <c r="AG7612" s="81">
        <f t="shared" si="2017"/>
        <v>0</v>
      </c>
      <c r="AH7612" s="82">
        <f t="shared" si="2018"/>
        <v>0</v>
      </c>
      <c r="AI7612" s="81">
        <f t="shared" si="2019"/>
        <v>0</v>
      </c>
      <c r="AJ7612" s="82">
        <f t="shared" si="2020"/>
        <v>0</v>
      </c>
    </row>
    <row r="7613" spans="9:36" ht="23.5" x14ac:dyDescent="0.35">
      <c r="I7613" s="57" t="s">
        <v>7624</v>
      </c>
      <c r="J7613" s="58">
        <f t="shared" si="2022"/>
        <v>318</v>
      </c>
      <c r="K7613" s="58">
        <f t="shared" si="2021"/>
        <v>0</v>
      </c>
      <c r="L7613" s="58">
        <f t="shared" si="2009"/>
        <v>15.423306132030669</v>
      </c>
      <c r="M7613" s="59">
        <f t="shared" si="2010"/>
        <v>-1.1422782311328223</v>
      </c>
      <c r="N7613" s="59">
        <f t="shared" si="2011"/>
        <v>-197.13417346699234</v>
      </c>
      <c r="O7613" s="59">
        <f t="shared" si="2012"/>
        <v>-18.911954741226136</v>
      </c>
      <c r="P7613" s="59">
        <f t="shared" si="2013"/>
        <v>156.21792912295183</v>
      </c>
      <c r="Q7613" s="60">
        <f t="shared" si="2014"/>
        <v>-66.21792912295183</v>
      </c>
      <c r="R7613" s="59">
        <f t="shared" si="2015"/>
        <v>-136.27993312775536</v>
      </c>
      <c r="S7613" s="61">
        <f t="shared" si="2006"/>
        <v>0</v>
      </c>
      <c r="U7613" s="13">
        <f t="shared" si="2007"/>
        <v>156.21792912295183</v>
      </c>
      <c r="V7613" s="14">
        <f t="shared" si="2008"/>
        <v>-136.27993312775536</v>
      </c>
      <c r="W7613" s="7">
        <v>155.60400000000001</v>
      </c>
      <c r="X7613" s="28">
        <v>137.48000000000002</v>
      </c>
      <c r="Y7613" s="74">
        <v>0</v>
      </c>
      <c r="Z7613" s="75">
        <v>0</v>
      </c>
      <c r="AA7613" s="33">
        <v>0</v>
      </c>
      <c r="AB7613" s="33">
        <v>0</v>
      </c>
      <c r="AC7613" s="45"/>
      <c r="AD7613" s="48">
        <f t="shared" si="2016"/>
        <v>1398.8503547222972</v>
      </c>
      <c r="AE7613" s="49">
        <f>IF(P7613&gt;90,0,AD7613*0.7^((1/cosd(P7613))^0.678))</f>
        <v>0</v>
      </c>
      <c r="AG7613" s="81">
        <f t="shared" si="2017"/>
        <v>0</v>
      </c>
      <c r="AH7613" s="82">
        <f t="shared" si="2018"/>
        <v>0</v>
      </c>
      <c r="AI7613" s="81">
        <f t="shared" si="2019"/>
        <v>0</v>
      </c>
      <c r="AJ7613" s="82">
        <f t="shared" si="2020"/>
        <v>0</v>
      </c>
    </row>
    <row r="7614" spans="9:36" ht="23.5" x14ac:dyDescent="0.35">
      <c r="I7614" s="57" t="s">
        <v>7625</v>
      </c>
      <c r="J7614" s="58">
        <f t="shared" si="2022"/>
        <v>318</v>
      </c>
      <c r="K7614" s="58">
        <f t="shared" si="2021"/>
        <v>1</v>
      </c>
      <c r="L7614" s="58">
        <f t="shared" si="2009"/>
        <v>15.423306132030669</v>
      </c>
      <c r="M7614" s="59">
        <f t="shared" si="2010"/>
        <v>-0.1422782311328224</v>
      </c>
      <c r="N7614" s="59">
        <f t="shared" si="2011"/>
        <v>-182.13417346699234</v>
      </c>
      <c r="O7614" s="59">
        <f t="shared" si="2012"/>
        <v>-18.911954741226136</v>
      </c>
      <c r="P7614" s="59">
        <f t="shared" si="2013"/>
        <v>161.42793534194885</v>
      </c>
      <c r="Q7614" s="60">
        <f t="shared" si="2014"/>
        <v>-71.427935341948867</v>
      </c>
      <c r="R7614" s="59">
        <f t="shared" si="2015"/>
        <v>-173.64943185264084</v>
      </c>
      <c r="S7614" s="61">
        <f t="shared" si="2006"/>
        <v>0</v>
      </c>
      <c r="U7614" s="13">
        <f t="shared" si="2007"/>
        <v>161.42793534194885</v>
      </c>
      <c r="V7614" s="14">
        <f t="shared" si="2008"/>
        <v>-173.64943185264084</v>
      </c>
      <c r="W7614" s="7">
        <v>160.66300000000001</v>
      </c>
      <c r="X7614" s="28">
        <v>174.012</v>
      </c>
      <c r="Y7614" s="74">
        <v>0</v>
      </c>
      <c r="Z7614" s="75">
        <v>0</v>
      </c>
      <c r="AA7614" s="33">
        <v>0</v>
      </c>
      <c r="AB7614" s="33">
        <v>0</v>
      </c>
      <c r="AC7614" s="45"/>
      <c r="AD7614" s="48">
        <f t="shared" si="2016"/>
        <v>1398.8503547222972</v>
      </c>
      <c r="AE7614" s="49">
        <f>IF(P7614&gt;90,0,AD7614*0.7^((1/cosd(P7614))^0.678))</f>
        <v>0</v>
      </c>
      <c r="AG7614" s="81">
        <f t="shared" si="2017"/>
        <v>0</v>
      </c>
      <c r="AH7614" s="82">
        <f t="shared" si="2018"/>
        <v>0</v>
      </c>
      <c r="AI7614" s="81">
        <f t="shared" si="2019"/>
        <v>0</v>
      </c>
      <c r="AJ7614" s="82">
        <f t="shared" si="2020"/>
        <v>0</v>
      </c>
    </row>
    <row r="7615" spans="9:36" ht="23.5" x14ac:dyDescent="0.35">
      <c r="I7615" s="57" t="s">
        <v>7626</v>
      </c>
      <c r="J7615" s="58">
        <f t="shared" si="2022"/>
        <v>318</v>
      </c>
      <c r="K7615" s="58">
        <f t="shared" si="2021"/>
        <v>2</v>
      </c>
      <c r="L7615" s="58">
        <f t="shared" si="2009"/>
        <v>15.423306132030669</v>
      </c>
      <c r="M7615" s="59">
        <f t="shared" si="2010"/>
        <v>0.85772176886717766</v>
      </c>
      <c r="N7615" s="59">
        <f t="shared" si="2011"/>
        <v>-167.13417346699234</v>
      </c>
      <c r="O7615" s="59">
        <f t="shared" si="2012"/>
        <v>-18.911954741226136</v>
      </c>
      <c r="P7615" s="59">
        <f t="shared" si="2013"/>
        <v>158.36864098693607</v>
      </c>
      <c r="Q7615" s="60">
        <f t="shared" si="2014"/>
        <v>-68.368640986936072</v>
      </c>
      <c r="R7615" s="59">
        <f t="shared" si="2015"/>
        <v>-145.14992728619967</v>
      </c>
      <c r="S7615" s="61">
        <f t="shared" si="2006"/>
        <v>0</v>
      </c>
      <c r="U7615" s="13">
        <f t="shared" si="2007"/>
        <v>158.36864098693607</v>
      </c>
      <c r="V7615" s="14">
        <f t="shared" si="2008"/>
        <v>-145.14992728619967</v>
      </c>
      <c r="W7615" s="7">
        <v>157.67599999999999</v>
      </c>
      <c r="X7615" s="28">
        <v>-146.00409999999999</v>
      </c>
      <c r="Y7615" s="74">
        <v>0</v>
      </c>
      <c r="Z7615" s="75">
        <v>0</v>
      </c>
      <c r="AA7615" s="33">
        <v>0</v>
      </c>
      <c r="AB7615" s="33">
        <v>0</v>
      </c>
      <c r="AC7615" s="45"/>
      <c r="AD7615" s="48">
        <f t="shared" si="2016"/>
        <v>1398.8503547222972</v>
      </c>
      <c r="AE7615" s="49">
        <f>IF(P7615&gt;90,0,AD7615*0.7^((1/cosd(P7615))^0.678))</f>
        <v>0</v>
      </c>
      <c r="AG7615" s="81">
        <f t="shared" si="2017"/>
        <v>0</v>
      </c>
      <c r="AH7615" s="82">
        <f t="shared" si="2018"/>
        <v>0</v>
      </c>
      <c r="AI7615" s="81">
        <f t="shared" si="2019"/>
        <v>0</v>
      </c>
      <c r="AJ7615" s="82">
        <f t="shared" si="2020"/>
        <v>0</v>
      </c>
    </row>
    <row r="7616" spans="9:36" ht="23.5" x14ac:dyDescent="0.35">
      <c r="I7616" s="57" t="s">
        <v>7627</v>
      </c>
      <c r="J7616" s="58">
        <f t="shared" si="2022"/>
        <v>318</v>
      </c>
      <c r="K7616" s="58">
        <f t="shared" si="2021"/>
        <v>3</v>
      </c>
      <c r="L7616" s="58">
        <f t="shared" si="2009"/>
        <v>15.423306132030669</v>
      </c>
      <c r="M7616" s="59">
        <f t="shared" si="2010"/>
        <v>1.8577217688671777</v>
      </c>
      <c r="N7616" s="59">
        <f t="shared" si="2011"/>
        <v>-152.13417346699234</v>
      </c>
      <c r="O7616" s="59">
        <f t="shared" si="2012"/>
        <v>-18.911954741226136</v>
      </c>
      <c r="P7616" s="59">
        <f t="shared" si="2013"/>
        <v>149.46167954661468</v>
      </c>
      <c r="Q7616" s="60">
        <f t="shared" si="2014"/>
        <v>-59.461679546614683</v>
      </c>
      <c r="R7616" s="59">
        <f t="shared" si="2015"/>
        <v>-119.51584111228235</v>
      </c>
      <c r="S7616" s="61">
        <f t="shared" si="2006"/>
        <v>0</v>
      </c>
      <c r="U7616" s="13">
        <f t="shared" si="2007"/>
        <v>149.46167954661468</v>
      </c>
      <c r="V7616" s="14">
        <f t="shared" si="2008"/>
        <v>-119.51584111228235</v>
      </c>
      <c r="W7616" s="7">
        <v>148.91200000000001</v>
      </c>
      <c r="X7616" s="28">
        <v>-120.5187</v>
      </c>
      <c r="Y7616" s="74">
        <v>0</v>
      </c>
      <c r="Z7616" s="75">
        <v>0</v>
      </c>
      <c r="AA7616" s="33">
        <v>0</v>
      </c>
      <c r="AB7616" s="33">
        <v>0</v>
      </c>
      <c r="AC7616" s="45"/>
      <c r="AD7616" s="48">
        <f t="shared" si="2016"/>
        <v>1398.8503547222972</v>
      </c>
      <c r="AE7616" s="49">
        <f>IF(P7616&gt;90,0,AD7616*0.7^((1/cosd(P7616))^0.678))</f>
        <v>0</v>
      </c>
      <c r="AG7616" s="81">
        <f t="shared" si="2017"/>
        <v>0</v>
      </c>
      <c r="AH7616" s="82">
        <f t="shared" si="2018"/>
        <v>0</v>
      </c>
      <c r="AI7616" s="81">
        <f t="shared" si="2019"/>
        <v>0</v>
      </c>
      <c r="AJ7616" s="82">
        <f t="shared" si="2020"/>
        <v>0</v>
      </c>
    </row>
    <row r="7617" spans="9:36" ht="23.5" x14ac:dyDescent="0.35">
      <c r="I7617" s="57" t="s">
        <v>7628</v>
      </c>
      <c r="J7617" s="58">
        <f t="shared" si="2022"/>
        <v>318</v>
      </c>
      <c r="K7617" s="58">
        <f t="shared" si="2021"/>
        <v>4</v>
      </c>
      <c r="L7617" s="58">
        <f t="shared" si="2009"/>
        <v>15.423306132030669</v>
      </c>
      <c r="M7617" s="59">
        <f t="shared" si="2010"/>
        <v>2.8577217688671772</v>
      </c>
      <c r="N7617" s="59">
        <f t="shared" si="2011"/>
        <v>-137.13417346699234</v>
      </c>
      <c r="O7617" s="59">
        <f t="shared" si="2012"/>
        <v>-18.911954741226136</v>
      </c>
      <c r="P7617" s="59">
        <f t="shared" si="2013"/>
        <v>138.39337339948668</v>
      </c>
      <c r="Q7617" s="60">
        <f t="shared" si="2014"/>
        <v>-48.393373399486677</v>
      </c>
      <c r="R7617" s="59">
        <f t="shared" si="2015"/>
        <v>-104.25737647067045</v>
      </c>
      <c r="S7617" s="61">
        <f t="shared" si="2006"/>
        <v>0</v>
      </c>
      <c r="U7617" s="13">
        <f t="shared" si="2007"/>
        <v>138.39337339948668</v>
      </c>
      <c r="V7617" s="14">
        <f t="shared" si="2008"/>
        <v>-104.25737647067045</v>
      </c>
      <c r="W7617" s="7">
        <v>137.92400000000001</v>
      </c>
      <c r="X7617" s="28">
        <v>-105.1182</v>
      </c>
      <c r="Y7617" s="74">
        <v>0</v>
      </c>
      <c r="Z7617" s="75">
        <v>0</v>
      </c>
      <c r="AA7617" s="33">
        <v>0</v>
      </c>
      <c r="AB7617" s="33">
        <v>0</v>
      </c>
      <c r="AC7617" s="45"/>
      <c r="AD7617" s="48">
        <f t="shared" si="2016"/>
        <v>1398.8503547222972</v>
      </c>
      <c r="AE7617" s="49">
        <f>IF(P7617&gt;90,0,AD7617*0.7^((1/cosd(P7617))^0.678))</f>
        <v>0</v>
      </c>
      <c r="AG7617" s="81">
        <f t="shared" si="2017"/>
        <v>0</v>
      </c>
      <c r="AH7617" s="82">
        <f t="shared" si="2018"/>
        <v>0</v>
      </c>
      <c r="AI7617" s="81">
        <f t="shared" si="2019"/>
        <v>0</v>
      </c>
      <c r="AJ7617" s="82">
        <f t="shared" si="2020"/>
        <v>0</v>
      </c>
    </row>
    <row r="7618" spans="9:36" ht="23.5" x14ac:dyDescent="0.35">
      <c r="I7618" s="57" t="s">
        <v>7629</v>
      </c>
      <c r="J7618" s="58">
        <f t="shared" si="2022"/>
        <v>318</v>
      </c>
      <c r="K7618" s="58">
        <f t="shared" si="2021"/>
        <v>5</v>
      </c>
      <c r="L7618" s="58">
        <f t="shared" si="2009"/>
        <v>15.423306132030669</v>
      </c>
      <c r="M7618" s="59">
        <f t="shared" si="2010"/>
        <v>3.8577217688671772</v>
      </c>
      <c r="N7618" s="59">
        <f t="shared" si="2011"/>
        <v>-122.13417346699234</v>
      </c>
      <c r="O7618" s="59">
        <f t="shared" si="2012"/>
        <v>-18.911954741226136</v>
      </c>
      <c r="P7618" s="59">
        <f t="shared" si="2013"/>
        <v>126.62746897394362</v>
      </c>
      <c r="Q7618" s="60">
        <f t="shared" si="2014"/>
        <v>-36.627468973943628</v>
      </c>
      <c r="R7618" s="59">
        <f t="shared" si="2015"/>
        <v>-93.431810610115789</v>
      </c>
      <c r="S7618" s="61">
        <f t="shared" si="2006"/>
        <v>0</v>
      </c>
      <c r="U7618" s="13">
        <f t="shared" si="2007"/>
        <v>126.62746897394362</v>
      </c>
      <c r="V7618" s="14">
        <f t="shared" si="2008"/>
        <v>-93.431810610115789</v>
      </c>
      <c r="W7618" s="7">
        <v>126.19199999999999</v>
      </c>
      <c r="X7618" s="28">
        <v>-94.160499999999999</v>
      </c>
      <c r="Y7618" s="74">
        <v>0</v>
      </c>
      <c r="Z7618" s="75">
        <v>0</v>
      </c>
      <c r="AA7618" s="33">
        <v>0</v>
      </c>
      <c r="AB7618" s="33">
        <v>0</v>
      </c>
      <c r="AC7618" s="45"/>
      <c r="AD7618" s="48">
        <f t="shared" si="2016"/>
        <v>1398.8503547222972</v>
      </c>
      <c r="AE7618" s="49">
        <f>IF(P7618&gt;90,0,AD7618*0.7^((1/cosd(P7618))^0.678))</f>
        <v>0</v>
      </c>
      <c r="AG7618" s="81">
        <f t="shared" si="2017"/>
        <v>0</v>
      </c>
      <c r="AH7618" s="82">
        <f t="shared" si="2018"/>
        <v>0</v>
      </c>
      <c r="AI7618" s="81">
        <f t="shared" si="2019"/>
        <v>0</v>
      </c>
      <c r="AJ7618" s="82">
        <f t="shared" si="2020"/>
        <v>0</v>
      </c>
    </row>
    <row r="7619" spans="9:36" ht="23.5" x14ac:dyDescent="0.35">
      <c r="I7619" s="57" t="s">
        <v>7630</v>
      </c>
      <c r="J7619" s="58">
        <f t="shared" si="2022"/>
        <v>318</v>
      </c>
      <c r="K7619" s="58">
        <f t="shared" si="2021"/>
        <v>6</v>
      </c>
      <c r="L7619" s="58">
        <f t="shared" si="2009"/>
        <v>15.423306132030669</v>
      </c>
      <c r="M7619" s="59">
        <f t="shared" si="2010"/>
        <v>4.8577217688671777</v>
      </c>
      <c r="N7619" s="59">
        <f t="shared" si="2011"/>
        <v>-107.13417346699234</v>
      </c>
      <c r="O7619" s="59">
        <f t="shared" si="2012"/>
        <v>-18.911954741226136</v>
      </c>
      <c r="P7619" s="59">
        <f t="shared" si="2013"/>
        <v>114.72432325337857</v>
      </c>
      <c r="Q7619" s="60">
        <f t="shared" si="2014"/>
        <v>-24.724323253378564</v>
      </c>
      <c r="R7619" s="59">
        <f t="shared" si="2015"/>
        <v>-84.42298543030185</v>
      </c>
      <c r="S7619" s="61">
        <f t="shared" si="2006"/>
        <v>0</v>
      </c>
      <c r="U7619" s="13">
        <f t="shared" si="2007"/>
        <v>114.72432325337857</v>
      </c>
      <c r="V7619" s="14">
        <f t="shared" si="2008"/>
        <v>-84.42298543030185</v>
      </c>
      <c r="W7619" s="7">
        <v>114.294</v>
      </c>
      <c r="X7619" s="28">
        <v>-85.057000000000002</v>
      </c>
      <c r="Y7619" s="74">
        <v>0</v>
      </c>
      <c r="Z7619" s="75">
        <v>0</v>
      </c>
      <c r="AA7619" s="33">
        <v>0</v>
      </c>
      <c r="AB7619" s="33">
        <v>0</v>
      </c>
      <c r="AC7619" s="45"/>
      <c r="AD7619" s="48">
        <f t="shared" si="2016"/>
        <v>1398.8503547222972</v>
      </c>
      <c r="AE7619" s="49">
        <f>IF(P7619&gt;90,0,AD7619*0.7^((1/cosd(P7619))^0.678))</f>
        <v>0</v>
      </c>
      <c r="AG7619" s="81">
        <f t="shared" si="2017"/>
        <v>0</v>
      </c>
      <c r="AH7619" s="82">
        <f t="shared" si="2018"/>
        <v>0</v>
      </c>
      <c r="AI7619" s="81">
        <f t="shared" si="2019"/>
        <v>0</v>
      </c>
      <c r="AJ7619" s="82">
        <f t="shared" si="2020"/>
        <v>0</v>
      </c>
    </row>
    <row r="7620" spans="9:36" ht="23.5" x14ac:dyDescent="0.35">
      <c r="I7620" s="57" t="s">
        <v>7631</v>
      </c>
      <c r="J7620" s="58">
        <f t="shared" si="2022"/>
        <v>318</v>
      </c>
      <c r="K7620" s="58">
        <f t="shared" si="2021"/>
        <v>7</v>
      </c>
      <c r="L7620" s="58">
        <f t="shared" si="2009"/>
        <v>15.423306132030669</v>
      </c>
      <c r="M7620" s="59">
        <f t="shared" si="2010"/>
        <v>5.8577217688671777</v>
      </c>
      <c r="N7620" s="59">
        <f t="shared" si="2011"/>
        <v>-92.134173466992337</v>
      </c>
      <c r="O7620" s="59">
        <f t="shared" si="2012"/>
        <v>-18.911954741226136</v>
      </c>
      <c r="P7620" s="59">
        <f t="shared" si="2013"/>
        <v>102.99141719897216</v>
      </c>
      <c r="Q7620" s="60">
        <f t="shared" si="2014"/>
        <v>-12.991417198972149</v>
      </c>
      <c r="R7620" s="59">
        <f t="shared" si="2015"/>
        <v>-75.976142500621521</v>
      </c>
      <c r="S7620" s="61">
        <f t="shared" si="2006"/>
        <v>0</v>
      </c>
      <c r="U7620" s="13">
        <f t="shared" si="2007"/>
        <v>102.99141719897216</v>
      </c>
      <c r="V7620" s="14">
        <f t="shared" si="2008"/>
        <v>-75.976142500621521</v>
      </c>
      <c r="W7620" s="7">
        <v>102.54900000000001</v>
      </c>
      <c r="X7620" s="28">
        <v>-76.543000000000006</v>
      </c>
      <c r="Y7620" s="74">
        <v>0</v>
      </c>
      <c r="Z7620" s="75">
        <v>0</v>
      </c>
      <c r="AA7620" s="33">
        <v>0</v>
      </c>
      <c r="AB7620" s="33">
        <v>0</v>
      </c>
      <c r="AC7620" s="45"/>
      <c r="AD7620" s="48">
        <f t="shared" si="2016"/>
        <v>1398.8503547222972</v>
      </c>
      <c r="AE7620" s="49">
        <f>IF(P7620&gt;90,0,AD7620*0.7^((1/cosd(P7620))^0.678))</f>
        <v>0</v>
      </c>
      <c r="AG7620" s="81">
        <f t="shared" si="2017"/>
        <v>0</v>
      </c>
      <c r="AH7620" s="82">
        <f t="shared" si="2018"/>
        <v>0</v>
      </c>
      <c r="AI7620" s="81">
        <f t="shared" si="2019"/>
        <v>0</v>
      </c>
      <c r="AJ7620" s="82">
        <f t="shared" si="2020"/>
        <v>0</v>
      </c>
    </row>
    <row r="7621" spans="9:36" ht="23.5" x14ac:dyDescent="0.35">
      <c r="I7621" s="57" t="s">
        <v>7632</v>
      </c>
      <c r="J7621" s="58">
        <f t="shared" si="2022"/>
        <v>318</v>
      </c>
      <c r="K7621" s="58">
        <f t="shared" si="2021"/>
        <v>8</v>
      </c>
      <c r="L7621" s="58">
        <f t="shared" si="2009"/>
        <v>15.423306132030669</v>
      </c>
      <c r="M7621" s="59">
        <f t="shared" si="2010"/>
        <v>6.8577217688671777</v>
      </c>
      <c r="N7621" s="59">
        <f t="shared" si="2011"/>
        <v>-77.134173466992337</v>
      </c>
      <c r="O7621" s="59">
        <f t="shared" si="2012"/>
        <v>-18.911954741226136</v>
      </c>
      <c r="P7621" s="59">
        <f t="shared" si="2013"/>
        <v>91.687602468500501</v>
      </c>
      <c r="Q7621" s="60">
        <f t="shared" si="2014"/>
        <v>-1.6876024685005031</v>
      </c>
      <c r="R7621" s="59">
        <f t="shared" si="2015"/>
        <v>-67.319206444506293</v>
      </c>
      <c r="S7621" s="61">
        <f t="shared" ref="S7621:S7684" si="2023">IF(Q7621&gt;0,SQRT(1-COS(RADIANS(90-P7621))^2*COS(RADIANS($D$11-R7621))^2),0)</f>
        <v>0</v>
      </c>
      <c r="U7621" s="13">
        <f t="shared" ref="U7621:U7684" si="2024">P7621</f>
        <v>91.687602468500501</v>
      </c>
      <c r="V7621" s="14">
        <f t="shared" ref="V7621:V7684" si="2025">R7621</f>
        <v>-67.319206444506293</v>
      </c>
      <c r="W7621" s="7">
        <v>91.2179</v>
      </c>
      <c r="X7621" s="28">
        <v>-67.834999999999994</v>
      </c>
      <c r="Y7621" s="74">
        <v>0</v>
      </c>
      <c r="Z7621" s="75">
        <v>0</v>
      </c>
      <c r="AA7621" s="33">
        <v>0</v>
      </c>
      <c r="AB7621" s="33">
        <v>0</v>
      </c>
      <c r="AC7621" s="45"/>
      <c r="AD7621" s="48">
        <f t="shared" si="2016"/>
        <v>1398.8503547222972</v>
      </c>
      <c r="AE7621" s="49">
        <f>IF(P7621&gt;90,0,AD7621*0.7^((1/cosd(P7621))^0.678))</f>
        <v>0</v>
      </c>
      <c r="AG7621" s="81">
        <f t="shared" si="2017"/>
        <v>0</v>
      </c>
      <c r="AH7621" s="82">
        <f t="shared" si="2018"/>
        <v>0</v>
      </c>
      <c r="AI7621" s="81">
        <f t="shared" si="2019"/>
        <v>0</v>
      </c>
      <c r="AJ7621" s="82">
        <f t="shared" si="2020"/>
        <v>0</v>
      </c>
    </row>
    <row r="7622" spans="9:36" ht="23.5" x14ac:dyDescent="0.35">
      <c r="I7622" s="57" t="s">
        <v>7633</v>
      </c>
      <c r="J7622" s="58">
        <f t="shared" si="2022"/>
        <v>318</v>
      </c>
      <c r="K7622" s="58">
        <f t="shared" si="2021"/>
        <v>9</v>
      </c>
      <c r="L7622" s="58">
        <f t="shared" ref="L7622:L7685" si="2026">229.18*(0.000075+0.001868*COS(RADIANS(360*(J7622-1)/365))-0.03277*SIN(RADIANS(360*(J7622-1)/365))-0.014615*COS(RADIANS(2*360*(J7622-1)/365))-0.0408*SIN(RADIANS(2*360*(J7622-1)/365)))</f>
        <v>15.423306132030669</v>
      </c>
      <c r="M7622" s="59">
        <f t="shared" ref="M7622:M7685" si="2027">K7622-($D$8-$D$7)/15+L7622/60</f>
        <v>7.8577217688671777</v>
      </c>
      <c r="N7622" s="59">
        <f t="shared" ref="N7622:N7685" si="2028">15*(M7622-12)</f>
        <v>-62.134173466992337</v>
      </c>
      <c r="O7622" s="59">
        <f t="shared" ref="O7622:O7685" si="2029">23.45*SIN(RADIANS(360/365*(284+J7622)))</f>
        <v>-18.911954741226136</v>
      </c>
      <c r="P7622" s="59">
        <f t="shared" ref="P7622:P7685" si="2030">DEGREES(ACOS(SIN(RADIANS(O7622))*SIN(RADIANS($D$6))+COS(RADIANS(O7622))*COS(RADIANS($D$6))*COS(RADIANS(N7622))))</f>
        <v>81.112227036326459</v>
      </c>
      <c r="Q7622" s="60">
        <f t="shared" ref="Q7622:Q7685" si="2031">DEGREES(ASIN(SIN(RADIANS(O7622))*SIN(RADIANS($D$6))+COS(RADIANS(O7622))*COS(RADIANS($D$6))*COS(RADIANS(N7622))))</f>
        <v>8.8877729636735374</v>
      </c>
      <c r="R7622" s="59">
        <f t="shared" ref="R7622:R7685" si="2032">IF(N7622&lt;0,-DEGREES(ACOS((SIGN($D$6)*(SIN(RADIANS(Q7622))*SIN(RADIANS($D$6))-SIN(RADIANS(O7622)))/(COS(RADIANS(Q7622))*COS(RADIANS($D$6)))))),DEGREES(ACOS((SIGN($D$6)*(SIN(RADIANS(Q7622))*SIN(RADIANS($D$6))-SIN(RADIANS(O7622)))/(COS(RADIANS(Q7622))*COS(RADIANS($D$6)))))))</f>
        <v>-57.831470302682959</v>
      </c>
      <c r="S7622" s="61">
        <f t="shared" si="2023"/>
        <v>0.26835450737071065</v>
      </c>
      <c r="U7622" s="13">
        <f t="shared" si="2024"/>
        <v>81.112227036326459</v>
      </c>
      <c r="V7622" s="14">
        <f t="shared" si="2025"/>
        <v>-57.831470302682959</v>
      </c>
      <c r="W7622" s="7">
        <v>80.511700000000005</v>
      </c>
      <c r="X7622" s="28">
        <v>-58.3</v>
      </c>
      <c r="Y7622" s="74">
        <v>0.9756310621146258</v>
      </c>
      <c r="Z7622" s="75">
        <v>0.974719</v>
      </c>
      <c r="AA7622" s="33">
        <v>0.26835450737071065</v>
      </c>
      <c r="AB7622" s="33">
        <v>0.32642399999999999</v>
      </c>
      <c r="AC7622" s="45"/>
      <c r="AD7622" s="48">
        <f t="shared" ref="AD7622:AD7685" si="2033">1367.7*(1+0.033*COS(2*PI()*J7622/365))</f>
        <v>1398.8503547222972</v>
      </c>
      <c r="AE7622" s="49">
        <f>IF(P7622&gt;90,0,AD7622*0.7^((1/cosd(P7622))^0.678))</f>
        <v>394.7077082432819</v>
      </c>
      <c r="AG7622" s="81">
        <f t="shared" ref="AG7622:AG7685" si="2034">AE7622*Y7622</f>
        <v>385.08910061822297</v>
      </c>
      <c r="AH7622" s="82">
        <f t="shared" ref="AH7622:AH7685" si="2035">AE7622*AA7622</f>
        <v>105.9215926010481</v>
      </c>
      <c r="AI7622" s="81">
        <f t="shared" ref="AI7622:AI7685" si="2036">AE7622*Z7622</f>
        <v>384.72910267118351</v>
      </c>
      <c r="AJ7622" s="82">
        <f t="shared" ref="AJ7622:AJ7685" si="2037">AB7622*AE7622</f>
        <v>128.84206895560504</v>
      </c>
    </row>
    <row r="7623" spans="9:36" ht="23.5" x14ac:dyDescent="0.35">
      <c r="I7623" s="57" t="s">
        <v>7634</v>
      </c>
      <c r="J7623" s="58">
        <f t="shared" si="2022"/>
        <v>318</v>
      </c>
      <c r="K7623" s="58">
        <f t="shared" si="2021"/>
        <v>10</v>
      </c>
      <c r="L7623" s="58">
        <f t="shared" si="2026"/>
        <v>15.423306132030669</v>
      </c>
      <c r="M7623" s="59">
        <f t="shared" si="2027"/>
        <v>8.8577217688671777</v>
      </c>
      <c r="N7623" s="59">
        <f t="shared" si="2028"/>
        <v>-47.134173466992337</v>
      </c>
      <c r="O7623" s="59">
        <f t="shared" si="2029"/>
        <v>-18.911954741226136</v>
      </c>
      <c r="P7623" s="59">
        <f t="shared" si="2030"/>
        <v>71.668910292162394</v>
      </c>
      <c r="Q7623" s="60">
        <f t="shared" si="2031"/>
        <v>18.331089707837606</v>
      </c>
      <c r="R7623" s="59">
        <f t="shared" si="2032"/>
        <v>-46.92406788480411</v>
      </c>
      <c r="S7623" s="61">
        <f t="shared" si="2023"/>
        <v>0.31611832764013587</v>
      </c>
      <c r="U7623" s="13">
        <f t="shared" si="2024"/>
        <v>71.668910292162394</v>
      </c>
      <c r="V7623" s="14">
        <f t="shared" si="2025"/>
        <v>-46.92406788480411</v>
      </c>
      <c r="W7623" s="7">
        <v>71.068200000000004</v>
      </c>
      <c r="X7623" s="28">
        <v>-47.331999999999994</v>
      </c>
      <c r="Y7623" s="74">
        <v>0.99949198288778229</v>
      </c>
      <c r="Z7623" s="75">
        <v>0.99929199999999996</v>
      </c>
      <c r="AA7623" s="33">
        <v>0.31611832764013587</v>
      </c>
      <c r="AB7623" s="33">
        <v>0.38368999999999998</v>
      </c>
      <c r="AC7623" s="45"/>
      <c r="AD7623" s="48">
        <f t="shared" si="2033"/>
        <v>1398.8503547222972</v>
      </c>
      <c r="AE7623" s="49">
        <f>IF(P7623&gt;90,0,AD7623*0.7^((1/cosd(P7623))^0.678))</f>
        <v>640.33820346686116</v>
      </c>
      <c r="AG7623" s="81">
        <f t="shared" si="2034"/>
        <v>640.01290070189327</v>
      </c>
      <c r="AH7623" s="82">
        <f t="shared" si="2035"/>
        <v>202.42264200403321</v>
      </c>
      <c r="AI7623" s="81">
        <f t="shared" si="2036"/>
        <v>639.88484401880658</v>
      </c>
      <c r="AJ7623" s="82">
        <f t="shared" si="2037"/>
        <v>245.69136528819993</v>
      </c>
    </row>
    <row r="7624" spans="9:36" ht="23.5" x14ac:dyDescent="0.35">
      <c r="I7624" s="57" t="s">
        <v>7635</v>
      </c>
      <c r="J7624" s="58">
        <f t="shared" si="2022"/>
        <v>318</v>
      </c>
      <c r="K7624" s="58">
        <f t="shared" si="2021"/>
        <v>11</v>
      </c>
      <c r="L7624" s="58">
        <f t="shared" si="2026"/>
        <v>15.423306132030669</v>
      </c>
      <c r="M7624" s="59">
        <f t="shared" si="2027"/>
        <v>9.8577217688671777</v>
      </c>
      <c r="N7624" s="59">
        <f t="shared" si="2028"/>
        <v>-32.134173466992337</v>
      </c>
      <c r="O7624" s="59">
        <f t="shared" si="2029"/>
        <v>-18.911954741226136</v>
      </c>
      <c r="P7624" s="59">
        <f t="shared" si="2030"/>
        <v>63.917181183951598</v>
      </c>
      <c r="Q7624" s="60">
        <f t="shared" si="2031"/>
        <v>26.082818816048409</v>
      </c>
      <c r="R7624" s="59">
        <f t="shared" si="2032"/>
        <v>-34.072822648204621</v>
      </c>
      <c r="S7624" s="61">
        <f t="shared" si="2023"/>
        <v>0.47148356695056765</v>
      </c>
      <c r="U7624" s="13">
        <f t="shared" si="2024"/>
        <v>63.917181183951598</v>
      </c>
      <c r="V7624" s="14">
        <f t="shared" si="2025"/>
        <v>-34.072822648204621</v>
      </c>
      <c r="W7624" s="7">
        <v>63.283799999999999</v>
      </c>
      <c r="X7624" s="28">
        <v>-34.38900000000001</v>
      </c>
      <c r="Y7624" s="74">
        <v>0.98539983357619931</v>
      </c>
      <c r="Z7624" s="75">
        <v>0.98697100000000004</v>
      </c>
      <c r="AA7624" s="33">
        <v>0.47148356695056765</v>
      </c>
      <c r="AB7624" s="33">
        <v>0.51220500000000002</v>
      </c>
      <c r="AC7624" s="45"/>
      <c r="AD7624" s="48">
        <f t="shared" si="2033"/>
        <v>1398.8503547222972</v>
      </c>
      <c r="AE7624" s="49">
        <f>IF(P7624&gt;90,0,AD7624*0.7^((1/cosd(P7624))^0.678))</f>
        <v>750.52442057618669</v>
      </c>
      <c r="AG7624" s="81">
        <f t="shared" si="2034"/>
        <v>739.56663913064779</v>
      </c>
      <c r="AH7624" s="82">
        <f t="shared" si="2035"/>
        <v>353.8599308967685</v>
      </c>
      <c r="AI7624" s="81">
        <f t="shared" si="2036"/>
        <v>740.74583790049962</v>
      </c>
      <c r="AJ7624" s="82">
        <f t="shared" si="2037"/>
        <v>384.42236084122572</v>
      </c>
    </row>
    <row r="7625" spans="9:36" ht="23.5" x14ac:dyDescent="0.35">
      <c r="I7625" s="57" t="s">
        <v>7636</v>
      </c>
      <c r="J7625" s="58">
        <f t="shared" si="2022"/>
        <v>318</v>
      </c>
      <c r="K7625" s="58">
        <f t="shared" si="2021"/>
        <v>12</v>
      </c>
      <c r="L7625" s="58">
        <f t="shared" si="2026"/>
        <v>15.423306132030669</v>
      </c>
      <c r="M7625" s="59">
        <f t="shared" si="2027"/>
        <v>10.857721768867178</v>
      </c>
      <c r="N7625" s="59">
        <f t="shared" si="2028"/>
        <v>-17.134173466992337</v>
      </c>
      <c r="O7625" s="59">
        <f t="shared" si="2029"/>
        <v>-18.911954741226136</v>
      </c>
      <c r="P7625" s="59">
        <f t="shared" si="2030"/>
        <v>58.569980175910544</v>
      </c>
      <c r="Q7625" s="60">
        <f t="shared" si="2031"/>
        <v>31.430019824089449</v>
      </c>
      <c r="R7625" s="59">
        <f t="shared" si="2032"/>
        <v>-19.064394417398571</v>
      </c>
      <c r="S7625" s="61">
        <f t="shared" si="2023"/>
        <v>0.64123946743234195</v>
      </c>
      <c r="U7625" s="13">
        <f t="shared" si="2024"/>
        <v>58.569980175910544</v>
      </c>
      <c r="V7625" s="14">
        <f t="shared" si="2025"/>
        <v>-19.064394417398571</v>
      </c>
      <c r="W7625" s="7">
        <v>57.907499999999999</v>
      </c>
      <c r="X7625" s="28">
        <v>-19.240000000000009</v>
      </c>
      <c r="Y7625" s="74">
        <v>0.9277548772883607</v>
      </c>
      <c r="Z7625" s="75">
        <v>0.93115300000000001</v>
      </c>
      <c r="AA7625" s="33">
        <v>0.64123946743234195</v>
      </c>
      <c r="AB7625" s="33">
        <v>0.65503199999999995</v>
      </c>
      <c r="AC7625" s="45"/>
      <c r="AD7625" s="48">
        <f t="shared" si="2033"/>
        <v>1398.8503547222972</v>
      </c>
      <c r="AE7625" s="49">
        <f>IF(P7625&gt;90,0,AD7625*0.7^((1/cosd(P7625))^0.678))</f>
        <v>803.34326186617909</v>
      </c>
      <c r="AG7625" s="81">
        <f t="shared" si="2034"/>
        <v>745.3056293330884</v>
      </c>
      <c r="AH7625" s="82">
        <f t="shared" si="2035"/>
        <v>515.13540540442909</v>
      </c>
      <c r="AI7625" s="81">
        <f t="shared" si="2036"/>
        <v>748.03548831647822</v>
      </c>
      <c r="AJ7625" s="82">
        <f t="shared" si="2037"/>
        <v>526.21554350672693</v>
      </c>
    </row>
    <row r="7626" spans="9:36" ht="23.5" x14ac:dyDescent="0.35">
      <c r="I7626" s="57" t="s">
        <v>7637</v>
      </c>
      <c r="J7626" s="58">
        <f t="shared" si="2022"/>
        <v>318</v>
      </c>
      <c r="K7626" s="58">
        <f t="shared" si="2021"/>
        <v>13</v>
      </c>
      <c r="L7626" s="58">
        <f t="shared" si="2026"/>
        <v>15.423306132030669</v>
      </c>
      <c r="M7626" s="59">
        <f t="shared" si="2027"/>
        <v>11.857721768867178</v>
      </c>
      <c r="N7626" s="59">
        <f t="shared" si="2028"/>
        <v>-2.1341734669923351</v>
      </c>
      <c r="O7626" s="59">
        <f t="shared" si="2029"/>
        <v>-18.911954741226136</v>
      </c>
      <c r="P7626" s="59">
        <f t="shared" si="2030"/>
        <v>56.337851984666543</v>
      </c>
      <c r="Q7626" s="60">
        <f t="shared" si="2031"/>
        <v>33.662148015333457</v>
      </c>
      <c r="R7626" s="59">
        <f t="shared" si="2032"/>
        <v>-2.4258712419846007</v>
      </c>
      <c r="S7626" s="61">
        <f t="shared" si="2023"/>
        <v>0.79014263096426196</v>
      </c>
      <c r="U7626" s="13">
        <f t="shared" si="2024"/>
        <v>56.337851984666543</v>
      </c>
      <c r="V7626" s="14">
        <f t="shared" si="2025"/>
        <v>-2.4258712419846007</v>
      </c>
      <c r="W7626" s="7">
        <v>55.671100000000003</v>
      </c>
      <c r="X7626" s="28">
        <v>-2.4170000000000016</v>
      </c>
      <c r="Y7626" s="74">
        <v>0.82638805538420834</v>
      </c>
      <c r="Z7626" s="75">
        <v>0.82548100000000002</v>
      </c>
      <c r="AA7626" s="33">
        <v>0.79014263096426196</v>
      </c>
      <c r="AB7626" s="33">
        <v>0.78883400000000004</v>
      </c>
      <c r="AC7626" s="45"/>
      <c r="AD7626" s="48">
        <f t="shared" si="2033"/>
        <v>1398.8503547222972</v>
      </c>
      <c r="AE7626" s="49">
        <f>IF(P7626&gt;90,0,AD7626*0.7^((1/cosd(P7626))^0.678))</f>
        <v>821.61971277981661</v>
      </c>
      <c r="AG7626" s="81">
        <f t="shared" si="2034"/>
        <v>678.97671670944442</v>
      </c>
      <c r="AH7626" s="82">
        <f t="shared" si="2035"/>
        <v>649.19676150794555</v>
      </c>
      <c r="AI7626" s="81">
        <f t="shared" si="2036"/>
        <v>678.23146212519578</v>
      </c>
      <c r="AJ7626" s="82">
        <f t="shared" si="2037"/>
        <v>648.12156451095393</v>
      </c>
    </row>
    <row r="7627" spans="9:36" ht="23.5" x14ac:dyDescent="0.35">
      <c r="I7627" s="57" t="s">
        <v>7638</v>
      </c>
      <c r="J7627" s="58">
        <f t="shared" si="2022"/>
        <v>318</v>
      </c>
      <c r="K7627" s="58">
        <f t="shared" si="2021"/>
        <v>14</v>
      </c>
      <c r="L7627" s="58">
        <f t="shared" si="2026"/>
        <v>15.423306132030669</v>
      </c>
      <c r="M7627" s="59">
        <f t="shared" si="2027"/>
        <v>12.857721768867178</v>
      </c>
      <c r="N7627" s="59">
        <f t="shared" si="2028"/>
        <v>12.865826533007665</v>
      </c>
      <c r="O7627" s="59">
        <f t="shared" si="2029"/>
        <v>-18.911954741226136</v>
      </c>
      <c r="P7627" s="59">
        <f t="shared" si="2030"/>
        <v>57.591928218503845</v>
      </c>
      <c r="Q7627" s="60">
        <f t="shared" si="2031"/>
        <v>32.408071781496155</v>
      </c>
      <c r="R7627" s="59">
        <f t="shared" si="2032"/>
        <v>14.448456049153393</v>
      </c>
      <c r="S7627" s="61">
        <f t="shared" si="2023"/>
        <v>0.90323573943063717</v>
      </c>
      <c r="U7627" s="13">
        <f t="shared" si="2024"/>
        <v>57.591928218503845</v>
      </c>
      <c r="V7627" s="14">
        <f t="shared" si="2025"/>
        <v>14.448456049153393</v>
      </c>
      <c r="W7627" s="7">
        <v>56.955599999999997</v>
      </c>
      <c r="X7627" s="28">
        <v>14.639999999999986</v>
      </c>
      <c r="Y7627" s="74">
        <v>0.6865879644734133</v>
      </c>
      <c r="Z7627" s="75">
        <v>0.66899500000000001</v>
      </c>
      <c r="AA7627" s="33">
        <v>0.90323573943063717</v>
      </c>
      <c r="AB7627" s="33">
        <v>0.90024899999999997</v>
      </c>
      <c r="AC7627" s="45"/>
      <c r="AD7627" s="48">
        <f t="shared" si="2033"/>
        <v>1398.8503547222972</v>
      </c>
      <c r="AE7627" s="49">
        <f>IF(P7627&gt;90,0,AD7627*0.7^((1/cosd(P7627))^0.678))</f>
        <v>811.58794580910785</v>
      </c>
      <c r="AG7627" s="81">
        <f t="shared" si="2034"/>
        <v>557.2265157042342</v>
      </c>
      <c r="AH7627" s="82">
        <f t="shared" si="2035"/>
        <v>733.05523834588143</v>
      </c>
      <c r="AI7627" s="81">
        <f t="shared" si="2036"/>
        <v>542.94827780656408</v>
      </c>
      <c r="AJ7627" s="82">
        <f t="shared" si="2037"/>
        <v>730.63123662670353</v>
      </c>
    </row>
    <row r="7628" spans="9:36" ht="23.5" x14ac:dyDescent="0.35">
      <c r="I7628" s="57" t="s">
        <v>7639</v>
      </c>
      <c r="J7628" s="58">
        <f t="shared" si="2022"/>
        <v>318</v>
      </c>
      <c r="K7628" s="58">
        <f t="shared" si="2021"/>
        <v>15</v>
      </c>
      <c r="L7628" s="58">
        <f t="shared" si="2026"/>
        <v>15.423306132030669</v>
      </c>
      <c r="M7628" s="59">
        <f t="shared" si="2027"/>
        <v>13.857721768867178</v>
      </c>
      <c r="N7628" s="59">
        <f t="shared" si="2028"/>
        <v>27.865826533007663</v>
      </c>
      <c r="O7628" s="59">
        <f t="shared" si="2029"/>
        <v>-18.911954741226136</v>
      </c>
      <c r="P7628" s="59">
        <f t="shared" si="2030"/>
        <v>62.117465789208644</v>
      </c>
      <c r="Q7628" s="60">
        <f t="shared" si="2031"/>
        <v>27.882534210791352</v>
      </c>
      <c r="R7628" s="59">
        <f t="shared" si="2032"/>
        <v>30.016247964916015</v>
      </c>
      <c r="S7628" s="61">
        <f t="shared" si="2023"/>
        <v>0.97353683411951364</v>
      </c>
      <c r="U7628" s="13">
        <f t="shared" si="2024"/>
        <v>62.117465789208644</v>
      </c>
      <c r="V7628" s="14">
        <f t="shared" si="2025"/>
        <v>30.016247964916015</v>
      </c>
      <c r="W7628" s="7">
        <v>61.536099999999998</v>
      </c>
      <c r="X7628" s="28">
        <v>30.341000000000008</v>
      </c>
      <c r="Y7628" s="74">
        <v>0.52051154875742556</v>
      </c>
      <c r="Z7628" s="75">
        <v>0.475657</v>
      </c>
      <c r="AA7628" s="33">
        <v>0.97353683411951364</v>
      </c>
      <c r="AB7628" s="33">
        <v>0.97316800000000003</v>
      </c>
      <c r="AC7628" s="45"/>
      <c r="AD7628" s="48">
        <f t="shared" si="2033"/>
        <v>1398.8503547222972</v>
      </c>
      <c r="AE7628" s="49">
        <f>IF(P7628&gt;90,0,AD7628*0.7^((1/cosd(P7628))^0.678))</f>
        <v>769.9215985832376</v>
      </c>
      <c r="AG7628" s="81">
        <f t="shared" si="2034"/>
        <v>400.7530837003539</v>
      </c>
      <c r="AH7628" s="82">
        <f t="shared" si="2035"/>
        <v>749.54703560496012</v>
      </c>
      <c r="AI7628" s="81">
        <f t="shared" si="2036"/>
        <v>366.21859781730706</v>
      </c>
      <c r="AJ7628" s="82">
        <f t="shared" si="2037"/>
        <v>749.26306225005214</v>
      </c>
    </row>
    <row r="7629" spans="9:36" ht="23.5" x14ac:dyDescent="0.35">
      <c r="I7629" s="57" t="s">
        <v>7640</v>
      </c>
      <c r="J7629" s="58">
        <f t="shared" si="2022"/>
        <v>318</v>
      </c>
      <c r="K7629" s="58">
        <f t="shared" si="2021"/>
        <v>16</v>
      </c>
      <c r="L7629" s="58">
        <f t="shared" si="2026"/>
        <v>15.423306132030669</v>
      </c>
      <c r="M7629" s="59">
        <f t="shared" si="2027"/>
        <v>14.857721768867178</v>
      </c>
      <c r="N7629" s="59">
        <f t="shared" si="2028"/>
        <v>42.865826533007663</v>
      </c>
      <c r="O7629" s="59">
        <f t="shared" si="2029"/>
        <v>-18.911954741226136</v>
      </c>
      <c r="P7629" s="59">
        <f t="shared" si="2030"/>
        <v>69.262184106643488</v>
      </c>
      <c r="Q7629" s="60">
        <f t="shared" si="2031"/>
        <v>20.737815893356508</v>
      </c>
      <c r="R7629" s="59">
        <f t="shared" si="2032"/>
        <v>43.48345937229886</v>
      </c>
      <c r="S7629" s="61">
        <f t="shared" si="2023"/>
        <v>0.99969365082208972</v>
      </c>
      <c r="U7629" s="13">
        <f t="shared" si="2024"/>
        <v>69.262184106643488</v>
      </c>
      <c r="V7629" s="14">
        <f t="shared" si="2025"/>
        <v>43.48345937229886</v>
      </c>
      <c r="W7629" s="7">
        <v>68.738200000000006</v>
      </c>
      <c r="X7629" s="28">
        <v>43.883999999999986</v>
      </c>
      <c r="Y7629" s="74">
        <v>0.35495615220876386</v>
      </c>
      <c r="Z7629" s="75">
        <v>0.28349400000000002</v>
      </c>
      <c r="AA7629" s="33">
        <v>0.99969365082208972</v>
      </c>
      <c r="AB7629" s="33">
        <v>0.99982599999999999</v>
      </c>
      <c r="AC7629" s="45"/>
      <c r="AD7629" s="48">
        <f t="shared" si="2033"/>
        <v>1398.8503547222972</v>
      </c>
      <c r="AE7629" s="49">
        <f>IF(P7629&gt;90,0,AD7629*0.7^((1/cosd(P7629))^0.678))</f>
        <v>680.17182907828658</v>
      </c>
      <c r="AG7629" s="81">
        <f t="shared" si="2034"/>
        <v>241.43117529042561</v>
      </c>
      <c r="AH7629" s="82">
        <f t="shared" si="2035"/>
        <v>679.9634589976107</v>
      </c>
      <c r="AI7629" s="81">
        <f t="shared" si="2036"/>
        <v>192.8246325127198</v>
      </c>
      <c r="AJ7629" s="82">
        <f t="shared" si="2037"/>
        <v>680.0534791800269</v>
      </c>
    </row>
    <row r="7630" spans="9:36" ht="23.5" x14ac:dyDescent="0.35">
      <c r="I7630" s="57" t="s">
        <v>7641</v>
      </c>
      <c r="J7630" s="58">
        <f t="shared" si="2022"/>
        <v>318</v>
      </c>
      <c r="K7630" s="58">
        <f t="shared" si="2021"/>
        <v>17</v>
      </c>
      <c r="L7630" s="58">
        <f t="shared" si="2026"/>
        <v>15.423306132030669</v>
      </c>
      <c r="M7630" s="59">
        <f t="shared" si="2027"/>
        <v>15.857721768867178</v>
      </c>
      <c r="N7630" s="59">
        <f t="shared" si="2028"/>
        <v>57.865826533007663</v>
      </c>
      <c r="O7630" s="59">
        <f t="shared" si="2029"/>
        <v>-18.911954741226136</v>
      </c>
      <c r="P7630" s="59">
        <f t="shared" si="2030"/>
        <v>78.288691049023811</v>
      </c>
      <c r="Q7630" s="60">
        <f t="shared" si="2031"/>
        <v>11.71130895097618</v>
      </c>
      <c r="R7630" s="59">
        <f t="shared" si="2032"/>
        <v>54.89738411997488</v>
      </c>
      <c r="S7630" s="61">
        <f t="shared" si="2023"/>
        <v>0.98573480193295582</v>
      </c>
      <c r="U7630" s="13">
        <f t="shared" si="2024"/>
        <v>78.288691049023811</v>
      </c>
      <c r="V7630" s="14">
        <f t="shared" si="2025"/>
        <v>54.89738411997488</v>
      </c>
      <c r="W7630" s="7">
        <v>77.797300000000007</v>
      </c>
      <c r="X7630" s="28">
        <v>55.336000000000013</v>
      </c>
      <c r="Y7630" s="74">
        <v>0.26368164819570533</v>
      </c>
      <c r="Z7630" s="75">
        <v>0.24938199999999999</v>
      </c>
      <c r="AA7630" s="33">
        <v>0.98573480193295582</v>
      </c>
      <c r="AB7630" s="33">
        <v>0.98427799999999999</v>
      </c>
      <c r="AC7630" s="45"/>
      <c r="AD7630" s="48">
        <f t="shared" si="2033"/>
        <v>1398.8503547222972</v>
      </c>
      <c r="AE7630" s="49">
        <f>IF(P7630&gt;90,0,AD7630*0.7^((1/cosd(P7630))^0.678))</f>
        <v>488.76594508018115</v>
      </c>
      <c r="AG7630" s="81">
        <f t="shared" si="2034"/>
        <v>128.87860998067376</v>
      </c>
      <c r="AH7630" s="82">
        <f t="shared" si="2035"/>
        <v>481.79360206518635</v>
      </c>
      <c r="AI7630" s="81">
        <f t="shared" si="2036"/>
        <v>121.88942891598573</v>
      </c>
      <c r="AJ7630" s="82">
        <f t="shared" si="2037"/>
        <v>481.08156689163053</v>
      </c>
    </row>
    <row r="7631" spans="9:36" ht="23.5" x14ac:dyDescent="0.35">
      <c r="I7631" s="57" t="s">
        <v>7642</v>
      </c>
      <c r="J7631" s="58">
        <f t="shared" si="2022"/>
        <v>318</v>
      </c>
      <c r="K7631" s="58">
        <f t="shared" si="2021"/>
        <v>18</v>
      </c>
      <c r="L7631" s="58">
        <f t="shared" si="2026"/>
        <v>15.423306132030669</v>
      </c>
      <c r="M7631" s="59">
        <f t="shared" si="2027"/>
        <v>16.857721768867176</v>
      </c>
      <c r="N7631" s="59">
        <f t="shared" si="2028"/>
        <v>72.865826533007635</v>
      </c>
      <c r="O7631" s="59">
        <f t="shared" si="2029"/>
        <v>-18.911954741226136</v>
      </c>
      <c r="P7631" s="59">
        <f t="shared" si="2030"/>
        <v>88.589029651759461</v>
      </c>
      <c r="Q7631" s="60">
        <f t="shared" si="2031"/>
        <v>1.4109703482405465</v>
      </c>
      <c r="R7631" s="59">
        <f t="shared" si="2032"/>
        <v>64.729877976871819</v>
      </c>
      <c r="S7631" s="61">
        <f t="shared" si="2023"/>
        <v>0.94133133560077475</v>
      </c>
      <c r="U7631" s="13">
        <f t="shared" si="2024"/>
        <v>88.589029651759461</v>
      </c>
      <c r="V7631" s="14">
        <f t="shared" si="2025"/>
        <v>64.729877976871819</v>
      </c>
      <c r="W7631" s="7">
        <v>87.933800000000005</v>
      </c>
      <c r="X7631" s="28">
        <v>65.192000000000007</v>
      </c>
      <c r="Y7631" s="74">
        <v>0.33838090632211532</v>
      </c>
      <c r="Z7631" s="75">
        <v>0</v>
      </c>
      <c r="AA7631" s="33">
        <v>0.94133133560077475</v>
      </c>
      <c r="AB7631" s="33">
        <v>0</v>
      </c>
      <c r="AC7631" s="45"/>
      <c r="AD7631" s="48">
        <f t="shared" si="2033"/>
        <v>1398.8503547222972</v>
      </c>
      <c r="AE7631" s="49">
        <f>IF(P7631&gt;90,0,AD7631*0.7^((1/cosd(P7631))^0.678))</f>
        <v>17.264177296206377</v>
      </c>
      <c r="AG7631" s="81">
        <f t="shared" si="2034"/>
        <v>5.8418679603959998</v>
      </c>
      <c r="AH7631" s="82">
        <f t="shared" si="2035"/>
        <v>16.251311072286519</v>
      </c>
      <c r="AI7631" s="81">
        <f t="shared" si="2036"/>
        <v>0</v>
      </c>
      <c r="AJ7631" s="82">
        <f t="shared" si="2037"/>
        <v>0</v>
      </c>
    </row>
    <row r="7632" spans="9:36" ht="23.5" x14ac:dyDescent="0.35">
      <c r="I7632" s="57" t="s">
        <v>7643</v>
      </c>
      <c r="J7632" s="58">
        <f t="shared" si="2022"/>
        <v>318</v>
      </c>
      <c r="K7632" s="58">
        <f t="shared" si="2021"/>
        <v>19</v>
      </c>
      <c r="L7632" s="58">
        <f t="shared" si="2026"/>
        <v>15.423306132030669</v>
      </c>
      <c r="M7632" s="59">
        <f t="shared" si="2027"/>
        <v>17.857721768867176</v>
      </c>
      <c r="N7632" s="59">
        <f t="shared" si="2028"/>
        <v>87.865826533007635</v>
      </c>
      <c r="O7632" s="59">
        <f t="shared" si="2029"/>
        <v>-18.911954741226136</v>
      </c>
      <c r="P7632" s="59">
        <f t="shared" si="2030"/>
        <v>99.719452985800373</v>
      </c>
      <c r="Q7632" s="60">
        <f t="shared" si="2031"/>
        <v>-9.7194529858003644</v>
      </c>
      <c r="R7632" s="59">
        <f t="shared" si="2032"/>
        <v>73.562442330790546</v>
      </c>
      <c r="S7632" s="61">
        <f t="shared" si="2023"/>
        <v>0</v>
      </c>
      <c r="U7632" s="13">
        <f t="shared" si="2024"/>
        <v>99.719452985800373</v>
      </c>
      <c r="V7632" s="14">
        <f t="shared" si="2025"/>
        <v>73.562442330790546</v>
      </c>
      <c r="W7632" s="7">
        <v>99.393900000000002</v>
      </c>
      <c r="X7632" s="28">
        <v>74.046999999999997</v>
      </c>
      <c r="Y7632" s="74">
        <v>0</v>
      </c>
      <c r="Z7632" s="75">
        <v>0</v>
      </c>
      <c r="AA7632" s="33">
        <v>0</v>
      </c>
      <c r="AB7632" s="33">
        <v>0</v>
      </c>
      <c r="AC7632" s="45"/>
      <c r="AD7632" s="48">
        <f t="shared" si="2033"/>
        <v>1398.8503547222972</v>
      </c>
      <c r="AE7632" s="49">
        <f>IF(P7632&gt;90,0,AD7632*0.7^((1/cosd(P7632))^0.678))</f>
        <v>0</v>
      </c>
      <c r="AG7632" s="81">
        <f t="shared" si="2034"/>
        <v>0</v>
      </c>
      <c r="AH7632" s="82">
        <f t="shared" si="2035"/>
        <v>0</v>
      </c>
      <c r="AI7632" s="81">
        <f t="shared" si="2036"/>
        <v>0</v>
      </c>
      <c r="AJ7632" s="82">
        <f t="shared" si="2037"/>
        <v>0</v>
      </c>
    </row>
    <row r="7633" spans="9:36" ht="23.5" x14ac:dyDescent="0.35">
      <c r="I7633" s="57" t="s">
        <v>7644</v>
      </c>
      <c r="J7633" s="58">
        <f t="shared" si="2022"/>
        <v>318</v>
      </c>
      <c r="K7633" s="58">
        <f t="shared" si="2021"/>
        <v>20</v>
      </c>
      <c r="L7633" s="58">
        <f t="shared" si="2026"/>
        <v>15.423306132030669</v>
      </c>
      <c r="M7633" s="59">
        <f t="shared" si="2027"/>
        <v>18.857721768867176</v>
      </c>
      <c r="N7633" s="59">
        <f t="shared" si="2028"/>
        <v>102.86582653300763</v>
      </c>
      <c r="O7633" s="59">
        <f t="shared" si="2029"/>
        <v>-18.911954741226136</v>
      </c>
      <c r="P7633" s="59">
        <f t="shared" si="2030"/>
        <v>111.35707595171543</v>
      </c>
      <c r="Q7633" s="60">
        <f t="shared" si="2031"/>
        <v>-21.357075951715423</v>
      </c>
      <c r="R7633" s="59">
        <f t="shared" si="2032"/>
        <v>82.00084826381665</v>
      </c>
      <c r="S7633" s="61">
        <f t="shared" si="2023"/>
        <v>0</v>
      </c>
      <c r="U7633" s="13">
        <f t="shared" si="2024"/>
        <v>111.35707595171543</v>
      </c>
      <c r="V7633" s="14">
        <f t="shared" si="2025"/>
        <v>82.00084826381665</v>
      </c>
      <c r="W7633" s="7">
        <v>111.05800000000001</v>
      </c>
      <c r="X7633" s="28">
        <v>82.517999999999972</v>
      </c>
      <c r="Y7633" s="74">
        <v>0</v>
      </c>
      <c r="Z7633" s="75">
        <v>0</v>
      </c>
      <c r="AA7633" s="33">
        <v>0</v>
      </c>
      <c r="AB7633" s="33">
        <v>0</v>
      </c>
      <c r="AC7633" s="45"/>
      <c r="AD7633" s="48">
        <f t="shared" si="2033"/>
        <v>1398.8503547222972</v>
      </c>
      <c r="AE7633" s="49">
        <f>IF(P7633&gt;90,0,AD7633*0.7^((1/cosd(P7633))^0.678))</f>
        <v>0</v>
      </c>
      <c r="AG7633" s="81">
        <f t="shared" si="2034"/>
        <v>0</v>
      </c>
      <c r="AH7633" s="82">
        <f t="shared" si="2035"/>
        <v>0</v>
      </c>
      <c r="AI7633" s="81">
        <f t="shared" si="2036"/>
        <v>0</v>
      </c>
      <c r="AJ7633" s="82">
        <f t="shared" si="2037"/>
        <v>0</v>
      </c>
    </row>
    <row r="7634" spans="9:36" ht="23.5" x14ac:dyDescent="0.35">
      <c r="I7634" s="57" t="s">
        <v>7645</v>
      </c>
      <c r="J7634" s="58">
        <f t="shared" si="2022"/>
        <v>318</v>
      </c>
      <c r="K7634" s="58">
        <f t="shared" si="2021"/>
        <v>21</v>
      </c>
      <c r="L7634" s="58">
        <f t="shared" si="2026"/>
        <v>15.423306132030669</v>
      </c>
      <c r="M7634" s="59">
        <f t="shared" si="2027"/>
        <v>19.857721768867176</v>
      </c>
      <c r="N7634" s="59">
        <f t="shared" si="2028"/>
        <v>117.86582653300763</v>
      </c>
      <c r="O7634" s="59">
        <f t="shared" si="2029"/>
        <v>-18.911954741226136</v>
      </c>
      <c r="P7634" s="59">
        <f t="shared" si="2030"/>
        <v>123.23872692375821</v>
      </c>
      <c r="Q7634" s="60">
        <f t="shared" si="2031"/>
        <v>-33.238726923758207</v>
      </c>
      <c r="R7634" s="59">
        <f t="shared" si="2032"/>
        <v>90.75265937880323</v>
      </c>
      <c r="S7634" s="61">
        <f t="shared" si="2023"/>
        <v>0</v>
      </c>
      <c r="U7634" s="13">
        <f t="shared" si="2024"/>
        <v>123.23872692375821</v>
      </c>
      <c r="V7634" s="14">
        <f t="shared" si="2025"/>
        <v>90.75265937880323</v>
      </c>
      <c r="W7634" s="7">
        <v>122.95099999999999</v>
      </c>
      <c r="X7634" s="28">
        <v>91.321000000000026</v>
      </c>
      <c r="Y7634" s="74">
        <v>0</v>
      </c>
      <c r="Z7634" s="75">
        <v>0</v>
      </c>
      <c r="AA7634" s="33">
        <v>0</v>
      </c>
      <c r="AB7634" s="33">
        <v>0</v>
      </c>
      <c r="AC7634" s="45"/>
      <c r="AD7634" s="48">
        <f t="shared" si="2033"/>
        <v>1398.8503547222972</v>
      </c>
      <c r="AE7634" s="49">
        <f>IF(P7634&gt;90,0,AD7634*0.7^((1/cosd(P7634))^0.678))</f>
        <v>0</v>
      </c>
      <c r="AG7634" s="81">
        <f t="shared" si="2034"/>
        <v>0</v>
      </c>
      <c r="AH7634" s="82">
        <f t="shared" si="2035"/>
        <v>0</v>
      </c>
      <c r="AI7634" s="81">
        <f t="shared" si="2036"/>
        <v>0</v>
      </c>
      <c r="AJ7634" s="82">
        <f t="shared" si="2037"/>
        <v>0</v>
      </c>
    </row>
    <row r="7635" spans="9:36" ht="23.5" x14ac:dyDescent="0.35">
      <c r="I7635" s="57" t="s">
        <v>7646</v>
      </c>
      <c r="J7635" s="58">
        <f t="shared" si="2022"/>
        <v>318</v>
      </c>
      <c r="K7635" s="58">
        <f t="shared" si="2021"/>
        <v>22</v>
      </c>
      <c r="L7635" s="58">
        <f t="shared" si="2026"/>
        <v>15.423306132030669</v>
      </c>
      <c r="M7635" s="59">
        <f t="shared" si="2027"/>
        <v>20.857721768867176</v>
      </c>
      <c r="N7635" s="59">
        <f t="shared" si="2028"/>
        <v>132.86582653300763</v>
      </c>
      <c r="O7635" s="59">
        <f t="shared" si="2029"/>
        <v>-18.911954741226136</v>
      </c>
      <c r="P7635" s="59">
        <f t="shared" si="2030"/>
        <v>135.08351464477187</v>
      </c>
      <c r="Q7635" s="60">
        <f t="shared" si="2031"/>
        <v>-45.08351464477186</v>
      </c>
      <c r="R7635" s="59">
        <f t="shared" si="2032"/>
        <v>100.88036437916693</v>
      </c>
      <c r="S7635" s="61">
        <f t="shared" si="2023"/>
        <v>0</v>
      </c>
      <c r="U7635" s="13">
        <f t="shared" si="2024"/>
        <v>135.08351464477187</v>
      </c>
      <c r="V7635" s="14">
        <f t="shared" si="2025"/>
        <v>100.88036437916693</v>
      </c>
      <c r="W7635" s="7">
        <v>134.78700000000001</v>
      </c>
      <c r="X7635" s="28">
        <v>101.52699999999999</v>
      </c>
      <c r="Y7635" s="74">
        <v>0</v>
      </c>
      <c r="Z7635" s="75">
        <v>0</v>
      </c>
      <c r="AA7635" s="33">
        <v>0</v>
      </c>
      <c r="AB7635" s="33">
        <v>0</v>
      </c>
      <c r="AC7635" s="45"/>
      <c r="AD7635" s="48">
        <f t="shared" si="2033"/>
        <v>1398.8503547222972</v>
      </c>
      <c r="AE7635" s="49">
        <f>IF(P7635&gt;90,0,AD7635*0.7^((1/cosd(P7635))^0.678))</f>
        <v>0</v>
      </c>
      <c r="AG7635" s="81">
        <f t="shared" si="2034"/>
        <v>0</v>
      </c>
      <c r="AH7635" s="82">
        <f t="shared" si="2035"/>
        <v>0</v>
      </c>
      <c r="AI7635" s="81">
        <f t="shared" si="2036"/>
        <v>0</v>
      </c>
      <c r="AJ7635" s="82">
        <f t="shared" si="2037"/>
        <v>0</v>
      </c>
    </row>
    <row r="7636" spans="9:36" ht="23.5" x14ac:dyDescent="0.35">
      <c r="I7636" s="57" t="s">
        <v>7647</v>
      </c>
      <c r="J7636" s="58">
        <f t="shared" si="2022"/>
        <v>318</v>
      </c>
      <c r="K7636" s="58">
        <f t="shared" si="2021"/>
        <v>23</v>
      </c>
      <c r="L7636" s="58">
        <f t="shared" si="2026"/>
        <v>15.423306132030669</v>
      </c>
      <c r="M7636" s="59">
        <f t="shared" si="2027"/>
        <v>21.857721768867176</v>
      </c>
      <c r="N7636" s="59">
        <f t="shared" si="2028"/>
        <v>147.86582653300763</v>
      </c>
      <c r="O7636" s="59">
        <f t="shared" si="2029"/>
        <v>-18.911954741226136</v>
      </c>
      <c r="P7636" s="59">
        <f t="shared" si="2030"/>
        <v>146.43913041253154</v>
      </c>
      <c r="Q7636" s="60">
        <f t="shared" si="2031"/>
        <v>-56.439130412531554</v>
      </c>
      <c r="R7636" s="59">
        <f t="shared" si="2032"/>
        <v>114.46417320080354</v>
      </c>
      <c r="S7636" s="61">
        <f t="shared" si="2023"/>
        <v>0</v>
      </c>
      <c r="U7636" s="13">
        <f t="shared" si="2024"/>
        <v>146.43913041253154</v>
      </c>
      <c r="V7636" s="14">
        <f t="shared" si="2025"/>
        <v>114.46417320080354</v>
      </c>
      <c r="W7636" s="7">
        <v>146.10300000000001</v>
      </c>
      <c r="X7636" s="28">
        <v>115.214</v>
      </c>
      <c r="Y7636" s="74">
        <v>0</v>
      </c>
      <c r="Z7636" s="75">
        <v>0</v>
      </c>
      <c r="AA7636" s="33">
        <v>0</v>
      </c>
      <c r="AB7636" s="33">
        <v>0</v>
      </c>
      <c r="AC7636" s="45"/>
      <c r="AD7636" s="48">
        <f t="shared" si="2033"/>
        <v>1398.8503547222972</v>
      </c>
      <c r="AE7636" s="49">
        <f>IF(P7636&gt;90,0,AD7636*0.7^((1/cosd(P7636))^0.678))</f>
        <v>0</v>
      </c>
      <c r="AG7636" s="81">
        <f t="shared" si="2034"/>
        <v>0</v>
      </c>
      <c r="AH7636" s="82">
        <f t="shared" si="2035"/>
        <v>0</v>
      </c>
      <c r="AI7636" s="81">
        <f t="shared" si="2036"/>
        <v>0</v>
      </c>
      <c r="AJ7636" s="82">
        <f t="shared" si="2037"/>
        <v>0</v>
      </c>
    </row>
    <row r="7637" spans="9:36" ht="23.5" x14ac:dyDescent="0.35">
      <c r="I7637" s="57" t="s">
        <v>7648</v>
      </c>
      <c r="J7637" s="58">
        <f t="shared" si="2022"/>
        <v>319</v>
      </c>
      <c r="K7637" s="58">
        <f t="shared" si="2021"/>
        <v>0</v>
      </c>
      <c r="L7637" s="58">
        <f t="shared" si="2026"/>
        <v>15.245959665512702</v>
      </c>
      <c r="M7637" s="59">
        <f t="shared" si="2027"/>
        <v>-1.1452340055747885</v>
      </c>
      <c r="N7637" s="59">
        <f t="shared" si="2028"/>
        <v>-197.17851008362183</v>
      </c>
      <c r="O7637" s="59">
        <f t="shared" si="2029"/>
        <v>-19.147817306406708</v>
      </c>
      <c r="P7637" s="59">
        <f t="shared" si="2030"/>
        <v>156.38509936941722</v>
      </c>
      <c r="Q7637" s="60">
        <f t="shared" si="2031"/>
        <v>-66.385099369417247</v>
      </c>
      <c r="R7637" s="59">
        <f t="shared" si="2032"/>
        <v>-135.85301600154159</v>
      </c>
      <c r="S7637" s="61">
        <f t="shared" si="2023"/>
        <v>0</v>
      </c>
      <c r="U7637" s="13">
        <f t="shared" si="2024"/>
        <v>156.38509936941722</v>
      </c>
      <c r="V7637" s="14">
        <f t="shared" si="2025"/>
        <v>-135.85301600154159</v>
      </c>
      <c r="W7637" s="7">
        <v>155.797</v>
      </c>
      <c r="X7637" s="28">
        <v>137.048</v>
      </c>
      <c r="Y7637" s="74">
        <v>0</v>
      </c>
      <c r="Z7637" s="75">
        <v>0</v>
      </c>
      <c r="AA7637" s="33">
        <v>0</v>
      </c>
      <c r="AB7637" s="33">
        <v>0</v>
      </c>
      <c r="AC7637" s="45"/>
      <c r="AD7637" s="48">
        <f t="shared" si="2033"/>
        <v>1399.4079452718984</v>
      </c>
      <c r="AE7637" s="49">
        <f>IF(P7637&gt;90,0,AD7637*0.7^((1/cosd(P7637))^0.678))</f>
        <v>0</v>
      </c>
      <c r="AG7637" s="81">
        <f t="shared" si="2034"/>
        <v>0</v>
      </c>
      <c r="AH7637" s="82">
        <f t="shared" si="2035"/>
        <v>0</v>
      </c>
      <c r="AI7637" s="81">
        <f t="shared" si="2036"/>
        <v>0</v>
      </c>
      <c r="AJ7637" s="82">
        <f t="shared" si="2037"/>
        <v>0</v>
      </c>
    </row>
    <row r="7638" spans="9:36" ht="23.5" x14ac:dyDescent="0.35">
      <c r="I7638" s="57" t="s">
        <v>7649</v>
      </c>
      <c r="J7638" s="58">
        <f t="shared" si="2022"/>
        <v>319</v>
      </c>
      <c r="K7638" s="58">
        <f t="shared" si="2021"/>
        <v>1</v>
      </c>
      <c r="L7638" s="58">
        <f t="shared" si="2026"/>
        <v>15.245959665512702</v>
      </c>
      <c r="M7638" s="59">
        <f t="shared" si="2027"/>
        <v>-0.14523400557478849</v>
      </c>
      <c r="N7638" s="59">
        <f t="shared" si="2028"/>
        <v>-182.17851008362183</v>
      </c>
      <c r="O7638" s="59">
        <f t="shared" si="2029"/>
        <v>-19.147817306406708</v>
      </c>
      <c r="P7638" s="59">
        <f t="shared" si="2030"/>
        <v>161.65878584816835</v>
      </c>
      <c r="Q7638" s="60">
        <f t="shared" si="2031"/>
        <v>-71.658785848168378</v>
      </c>
      <c r="R7638" s="59">
        <f t="shared" si="2032"/>
        <v>-173.44727331213494</v>
      </c>
      <c r="S7638" s="61">
        <f t="shared" si="2023"/>
        <v>0</v>
      </c>
      <c r="U7638" s="13">
        <f t="shared" si="2024"/>
        <v>161.65878584816835</v>
      </c>
      <c r="V7638" s="14">
        <f t="shared" si="2025"/>
        <v>-173.44727331213494</v>
      </c>
      <c r="W7638" s="7">
        <v>160.91800000000001</v>
      </c>
      <c r="X7638" s="28">
        <v>173.83100000000002</v>
      </c>
      <c r="Y7638" s="74">
        <v>0</v>
      </c>
      <c r="Z7638" s="75">
        <v>0</v>
      </c>
      <c r="AA7638" s="33">
        <v>0</v>
      </c>
      <c r="AB7638" s="33">
        <v>0</v>
      </c>
      <c r="AC7638" s="45"/>
      <c r="AD7638" s="48">
        <f t="shared" si="2033"/>
        <v>1399.4079452718984</v>
      </c>
      <c r="AE7638" s="49">
        <f>IF(P7638&gt;90,0,AD7638*0.7^((1/cosd(P7638))^0.678))</f>
        <v>0</v>
      </c>
      <c r="AG7638" s="81">
        <f t="shared" si="2034"/>
        <v>0</v>
      </c>
      <c r="AH7638" s="82">
        <f t="shared" si="2035"/>
        <v>0</v>
      </c>
      <c r="AI7638" s="81">
        <f t="shared" si="2036"/>
        <v>0</v>
      </c>
      <c r="AJ7638" s="82">
        <f t="shared" si="2037"/>
        <v>0</v>
      </c>
    </row>
    <row r="7639" spans="9:36" ht="23.5" x14ac:dyDescent="0.35">
      <c r="I7639" s="57" t="s">
        <v>7650</v>
      </c>
      <c r="J7639" s="58">
        <f t="shared" si="2022"/>
        <v>319</v>
      </c>
      <c r="K7639" s="58">
        <f t="shared" si="2021"/>
        <v>2</v>
      </c>
      <c r="L7639" s="58">
        <f t="shared" si="2026"/>
        <v>15.245959665512702</v>
      </c>
      <c r="M7639" s="59">
        <f t="shared" si="2027"/>
        <v>0.85476599442521151</v>
      </c>
      <c r="N7639" s="59">
        <f t="shared" si="2028"/>
        <v>-167.17851008362183</v>
      </c>
      <c r="O7639" s="59">
        <f t="shared" si="2029"/>
        <v>-19.147817306406708</v>
      </c>
      <c r="P7639" s="59">
        <f t="shared" si="2030"/>
        <v>158.59554155216475</v>
      </c>
      <c r="Q7639" s="60">
        <f t="shared" si="2031"/>
        <v>-68.595541552164732</v>
      </c>
      <c r="R7639" s="59">
        <f t="shared" si="2032"/>
        <v>-144.94043876802755</v>
      </c>
      <c r="S7639" s="61">
        <f t="shared" si="2023"/>
        <v>0</v>
      </c>
      <c r="U7639" s="13">
        <f t="shared" si="2024"/>
        <v>158.59554155216475</v>
      </c>
      <c r="V7639" s="14">
        <f t="shared" si="2025"/>
        <v>-144.94043876802755</v>
      </c>
      <c r="W7639" s="7">
        <v>157.922</v>
      </c>
      <c r="X7639" s="28">
        <v>-145.76830000000001</v>
      </c>
      <c r="Y7639" s="74">
        <v>0</v>
      </c>
      <c r="Z7639" s="75">
        <v>0</v>
      </c>
      <c r="AA7639" s="33">
        <v>0</v>
      </c>
      <c r="AB7639" s="33">
        <v>0</v>
      </c>
      <c r="AC7639" s="45"/>
      <c r="AD7639" s="48">
        <f t="shared" si="2033"/>
        <v>1399.4079452718984</v>
      </c>
      <c r="AE7639" s="49">
        <f>IF(P7639&gt;90,0,AD7639*0.7^((1/cosd(P7639))^0.678))</f>
        <v>0</v>
      </c>
      <c r="AG7639" s="81">
        <f t="shared" si="2034"/>
        <v>0</v>
      </c>
      <c r="AH7639" s="82">
        <f t="shared" si="2035"/>
        <v>0</v>
      </c>
      <c r="AI7639" s="81">
        <f t="shared" si="2036"/>
        <v>0</v>
      </c>
      <c r="AJ7639" s="82">
        <f t="shared" si="2037"/>
        <v>0</v>
      </c>
    </row>
    <row r="7640" spans="9:36" ht="23.5" x14ac:dyDescent="0.35">
      <c r="I7640" s="57" t="s">
        <v>7651</v>
      </c>
      <c r="J7640" s="58">
        <f t="shared" si="2022"/>
        <v>319</v>
      </c>
      <c r="K7640" s="58">
        <f t="shared" si="2021"/>
        <v>3</v>
      </c>
      <c r="L7640" s="58">
        <f t="shared" si="2026"/>
        <v>15.245959665512702</v>
      </c>
      <c r="M7640" s="59">
        <f t="shared" si="2027"/>
        <v>1.8547659944252115</v>
      </c>
      <c r="N7640" s="59">
        <f t="shared" si="2028"/>
        <v>-152.17851008362183</v>
      </c>
      <c r="O7640" s="59">
        <f t="shared" si="2029"/>
        <v>-19.147817306406708</v>
      </c>
      <c r="P7640" s="59">
        <f t="shared" si="2030"/>
        <v>149.65296902262065</v>
      </c>
      <c r="Q7640" s="60">
        <f t="shared" si="2031"/>
        <v>-59.652969022620653</v>
      </c>
      <c r="R7640" s="59">
        <f t="shared" si="2032"/>
        <v>-119.23122190466395</v>
      </c>
      <c r="S7640" s="61">
        <f t="shared" si="2023"/>
        <v>0</v>
      </c>
      <c r="U7640" s="13">
        <f t="shared" si="2024"/>
        <v>149.65296902262065</v>
      </c>
      <c r="V7640" s="14">
        <f t="shared" si="2025"/>
        <v>-119.23122190466395</v>
      </c>
      <c r="W7640" s="7">
        <v>149.11799999999999</v>
      </c>
      <c r="X7640" s="28">
        <v>-120.2051</v>
      </c>
      <c r="Y7640" s="74">
        <v>0</v>
      </c>
      <c r="Z7640" s="75">
        <v>0</v>
      </c>
      <c r="AA7640" s="33">
        <v>0</v>
      </c>
      <c r="AB7640" s="33">
        <v>0</v>
      </c>
      <c r="AC7640" s="45"/>
      <c r="AD7640" s="48">
        <f t="shared" si="2033"/>
        <v>1399.4079452718984</v>
      </c>
      <c r="AE7640" s="49">
        <f>IF(P7640&gt;90,0,AD7640*0.7^((1/cosd(P7640))^0.678))</f>
        <v>0</v>
      </c>
      <c r="AG7640" s="81">
        <f t="shared" si="2034"/>
        <v>0</v>
      </c>
      <c r="AH7640" s="82">
        <f t="shared" si="2035"/>
        <v>0</v>
      </c>
      <c r="AI7640" s="81">
        <f t="shared" si="2036"/>
        <v>0</v>
      </c>
      <c r="AJ7640" s="82">
        <f t="shared" si="2037"/>
        <v>0</v>
      </c>
    </row>
    <row r="7641" spans="9:36" ht="23.5" x14ac:dyDescent="0.35">
      <c r="I7641" s="57" t="s">
        <v>7652</v>
      </c>
      <c r="J7641" s="58">
        <f t="shared" si="2022"/>
        <v>319</v>
      </c>
      <c r="K7641" s="58">
        <f t="shared" si="2021"/>
        <v>4</v>
      </c>
      <c r="L7641" s="58">
        <f t="shared" si="2026"/>
        <v>15.245959665512702</v>
      </c>
      <c r="M7641" s="59">
        <f t="shared" si="2027"/>
        <v>2.8547659944252111</v>
      </c>
      <c r="N7641" s="59">
        <f t="shared" si="2028"/>
        <v>-137.17851008362183</v>
      </c>
      <c r="O7641" s="59">
        <f t="shared" si="2029"/>
        <v>-19.147817306406708</v>
      </c>
      <c r="P7641" s="59">
        <f t="shared" si="2030"/>
        <v>138.56419971923853</v>
      </c>
      <c r="Q7641" s="60">
        <f t="shared" si="2031"/>
        <v>-48.564199719238516</v>
      </c>
      <c r="R7641" s="59">
        <f t="shared" si="2032"/>
        <v>-104.004022633072</v>
      </c>
      <c r="S7641" s="61">
        <f t="shared" si="2023"/>
        <v>0</v>
      </c>
      <c r="U7641" s="13">
        <f t="shared" si="2024"/>
        <v>138.56419971923853</v>
      </c>
      <c r="V7641" s="14">
        <f t="shared" si="2025"/>
        <v>-104.004022633072</v>
      </c>
      <c r="W7641" s="7">
        <v>138.107</v>
      </c>
      <c r="X7641" s="28">
        <v>-104.8381</v>
      </c>
      <c r="Y7641" s="74">
        <v>0</v>
      </c>
      <c r="Z7641" s="75">
        <v>0</v>
      </c>
      <c r="AA7641" s="33">
        <v>0</v>
      </c>
      <c r="AB7641" s="33">
        <v>0</v>
      </c>
      <c r="AC7641" s="45"/>
      <c r="AD7641" s="48">
        <f t="shared" si="2033"/>
        <v>1399.4079452718984</v>
      </c>
      <c r="AE7641" s="49">
        <f>IF(P7641&gt;90,0,AD7641*0.7^((1/cosd(P7641))^0.678))</f>
        <v>0</v>
      </c>
      <c r="AG7641" s="81">
        <f t="shared" si="2034"/>
        <v>0</v>
      </c>
      <c r="AH7641" s="82">
        <f t="shared" si="2035"/>
        <v>0</v>
      </c>
      <c r="AI7641" s="81">
        <f t="shared" si="2036"/>
        <v>0</v>
      </c>
      <c r="AJ7641" s="82">
        <f t="shared" si="2037"/>
        <v>0</v>
      </c>
    </row>
    <row r="7642" spans="9:36" ht="23.5" x14ac:dyDescent="0.35">
      <c r="I7642" s="57" t="s">
        <v>7653</v>
      </c>
      <c r="J7642" s="58">
        <f t="shared" si="2022"/>
        <v>319</v>
      </c>
      <c r="K7642" s="58">
        <f t="shared" si="2021"/>
        <v>5</v>
      </c>
      <c r="L7642" s="58">
        <f t="shared" si="2026"/>
        <v>15.245959665512702</v>
      </c>
      <c r="M7642" s="59">
        <f t="shared" si="2027"/>
        <v>3.8547659944252111</v>
      </c>
      <c r="N7642" s="59">
        <f t="shared" si="2028"/>
        <v>-122.17851008362183</v>
      </c>
      <c r="O7642" s="59">
        <f t="shared" si="2029"/>
        <v>-19.147817306406708</v>
      </c>
      <c r="P7642" s="59">
        <f t="shared" si="2030"/>
        <v>126.7909616971193</v>
      </c>
      <c r="Q7642" s="60">
        <f t="shared" si="2031"/>
        <v>-36.7909616971193</v>
      </c>
      <c r="R7642" s="59">
        <f t="shared" si="2032"/>
        <v>-93.213400987168242</v>
      </c>
      <c r="S7642" s="61">
        <f t="shared" si="2023"/>
        <v>0</v>
      </c>
      <c r="U7642" s="13">
        <f t="shared" si="2024"/>
        <v>126.7909616971193</v>
      </c>
      <c r="V7642" s="14">
        <f t="shared" si="2025"/>
        <v>-93.213400987168242</v>
      </c>
      <c r="W7642" s="7">
        <v>126.366</v>
      </c>
      <c r="X7642" s="28">
        <v>-93.918199999999999</v>
      </c>
      <c r="Y7642" s="74">
        <v>0</v>
      </c>
      <c r="Z7642" s="75">
        <v>0</v>
      </c>
      <c r="AA7642" s="33">
        <v>0</v>
      </c>
      <c r="AB7642" s="33">
        <v>0</v>
      </c>
      <c r="AC7642" s="45"/>
      <c r="AD7642" s="48">
        <f t="shared" si="2033"/>
        <v>1399.4079452718984</v>
      </c>
      <c r="AE7642" s="49">
        <f>IF(P7642&gt;90,0,AD7642*0.7^((1/cosd(P7642))^0.678))</f>
        <v>0</v>
      </c>
      <c r="AG7642" s="81">
        <f t="shared" si="2034"/>
        <v>0</v>
      </c>
      <c r="AH7642" s="82">
        <f t="shared" si="2035"/>
        <v>0</v>
      </c>
      <c r="AI7642" s="81">
        <f t="shared" si="2036"/>
        <v>0</v>
      </c>
      <c r="AJ7642" s="82">
        <f t="shared" si="2037"/>
        <v>0</v>
      </c>
    </row>
    <row r="7643" spans="9:36" ht="23.5" x14ac:dyDescent="0.35">
      <c r="I7643" s="57" t="s">
        <v>7654</v>
      </c>
      <c r="J7643" s="58">
        <f t="shared" si="2022"/>
        <v>319</v>
      </c>
      <c r="K7643" s="58">
        <f t="shared" si="2021"/>
        <v>6</v>
      </c>
      <c r="L7643" s="58">
        <f t="shared" si="2026"/>
        <v>15.245959665512702</v>
      </c>
      <c r="M7643" s="59">
        <f t="shared" si="2027"/>
        <v>4.8547659944252111</v>
      </c>
      <c r="N7643" s="59">
        <f t="shared" si="2028"/>
        <v>-107.17851008362183</v>
      </c>
      <c r="O7643" s="59">
        <f t="shared" si="2029"/>
        <v>-19.147817306406708</v>
      </c>
      <c r="P7643" s="59">
        <f t="shared" si="2030"/>
        <v>114.88868073619278</v>
      </c>
      <c r="Q7643" s="60">
        <f t="shared" si="2031"/>
        <v>-24.888680736192789</v>
      </c>
      <c r="R7643" s="59">
        <f t="shared" si="2032"/>
        <v>-84.230986726502195</v>
      </c>
      <c r="S7643" s="61">
        <f t="shared" si="2023"/>
        <v>0</v>
      </c>
      <c r="U7643" s="13">
        <f t="shared" si="2024"/>
        <v>114.88868073619278</v>
      </c>
      <c r="V7643" s="14">
        <f t="shared" si="2025"/>
        <v>-84.230986726502195</v>
      </c>
      <c r="W7643" s="7">
        <v>114.468</v>
      </c>
      <c r="X7643" s="28">
        <v>-84.843199999999996</v>
      </c>
      <c r="Y7643" s="74">
        <v>0</v>
      </c>
      <c r="Z7643" s="75">
        <v>0</v>
      </c>
      <c r="AA7643" s="33">
        <v>0</v>
      </c>
      <c r="AB7643" s="33">
        <v>0</v>
      </c>
      <c r="AC7643" s="45"/>
      <c r="AD7643" s="48">
        <f t="shared" si="2033"/>
        <v>1399.4079452718984</v>
      </c>
      <c r="AE7643" s="49">
        <f>IF(P7643&gt;90,0,AD7643*0.7^((1/cosd(P7643))^0.678))</f>
        <v>0</v>
      </c>
      <c r="AG7643" s="81">
        <f t="shared" si="2034"/>
        <v>0</v>
      </c>
      <c r="AH7643" s="82">
        <f t="shared" si="2035"/>
        <v>0</v>
      </c>
      <c r="AI7643" s="81">
        <f t="shared" si="2036"/>
        <v>0</v>
      </c>
      <c r="AJ7643" s="82">
        <f t="shared" si="2037"/>
        <v>0</v>
      </c>
    </row>
    <row r="7644" spans="9:36" ht="23.5" x14ac:dyDescent="0.35">
      <c r="I7644" s="57" t="s">
        <v>7655</v>
      </c>
      <c r="J7644" s="58">
        <f t="shared" si="2022"/>
        <v>319</v>
      </c>
      <c r="K7644" s="58">
        <f t="shared" si="2021"/>
        <v>7</v>
      </c>
      <c r="L7644" s="58">
        <f t="shared" si="2026"/>
        <v>15.245959665512702</v>
      </c>
      <c r="M7644" s="59">
        <f t="shared" si="2027"/>
        <v>5.8547659944252111</v>
      </c>
      <c r="N7644" s="59">
        <f t="shared" si="2028"/>
        <v>-92.178510083621831</v>
      </c>
      <c r="O7644" s="59">
        <f t="shared" si="2029"/>
        <v>-19.147817306406708</v>
      </c>
      <c r="P7644" s="59">
        <f t="shared" si="2030"/>
        <v>103.16222209758833</v>
      </c>
      <c r="Q7644" s="60">
        <f t="shared" si="2031"/>
        <v>-13.162222097588332</v>
      </c>
      <c r="R7644" s="59">
        <f t="shared" si="2032"/>
        <v>-75.803701633564373</v>
      </c>
      <c r="S7644" s="61">
        <f t="shared" si="2023"/>
        <v>0</v>
      </c>
      <c r="U7644" s="13">
        <f t="shared" si="2024"/>
        <v>103.16222209758833</v>
      </c>
      <c r="V7644" s="14">
        <f t="shared" si="2025"/>
        <v>-75.803701633564373</v>
      </c>
      <c r="W7644" s="7">
        <v>102.729</v>
      </c>
      <c r="X7644" s="28">
        <v>-76.349999999999994</v>
      </c>
      <c r="Y7644" s="74">
        <v>0</v>
      </c>
      <c r="Z7644" s="75">
        <v>0</v>
      </c>
      <c r="AA7644" s="33">
        <v>0</v>
      </c>
      <c r="AB7644" s="33">
        <v>0</v>
      </c>
      <c r="AC7644" s="45"/>
      <c r="AD7644" s="48">
        <f t="shared" si="2033"/>
        <v>1399.4079452718984</v>
      </c>
      <c r="AE7644" s="49">
        <f>IF(P7644&gt;90,0,AD7644*0.7^((1/cosd(P7644))^0.678))</f>
        <v>0</v>
      </c>
      <c r="AG7644" s="81">
        <f t="shared" si="2034"/>
        <v>0</v>
      </c>
      <c r="AH7644" s="82">
        <f t="shared" si="2035"/>
        <v>0</v>
      </c>
      <c r="AI7644" s="81">
        <f t="shared" si="2036"/>
        <v>0</v>
      </c>
      <c r="AJ7644" s="82">
        <f t="shared" si="2037"/>
        <v>0</v>
      </c>
    </row>
    <row r="7645" spans="9:36" ht="23.5" x14ac:dyDescent="0.35">
      <c r="I7645" s="57" t="s">
        <v>7656</v>
      </c>
      <c r="J7645" s="58">
        <f t="shared" si="2022"/>
        <v>319</v>
      </c>
      <c r="K7645" s="58">
        <f t="shared" si="2021"/>
        <v>8</v>
      </c>
      <c r="L7645" s="58">
        <f t="shared" si="2026"/>
        <v>15.245959665512702</v>
      </c>
      <c r="M7645" s="59">
        <f t="shared" si="2027"/>
        <v>6.8547659944252111</v>
      </c>
      <c r="N7645" s="59">
        <f t="shared" si="2028"/>
        <v>-77.178510083621831</v>
      </c>
      <c r="O7645" s="59">
        <f t="shared" si="2029"/>
        <v>-19.147817306406708</v>
      </c>
      <c r="P7645" s="59">
        <f t="shared" si="2030"/>
        <v>91.869137612423941</v>
      </c>
      <c r="Q7645" s="60">
        <f t="shared" si="2031"/>
        <v>-1.869137612423946</v>
      </c>
      <c r="R7645" s="59">
        <f t="shared" si="2032"/>
        <v>-67.162820837210802</v>
      </c>
      <c r="S7645" s="61">
        <f t="shared" si="2023"/>
        <v>0</v>
      </c>
      <c r="U7645" s="13">
        <f t="shared" si="2024"/>
        <v>91.869137612423941</v>
      </c>
      <c r="V7645" s="14">
        <f t="shared" si="2025"/>
        <v>-67.162820837210802</v>
      </c>
      <c r="W7645" s="7">
        <v>91.410200000000003</v>
      </c>
      <c r="X7645" s="28">
        <v>-67.659000000000006</v>
      </c>
      <c r="Y7645" s="74">
        <v>0</v>
      </c>
      <c r="Z7645" s="75">
        <v>0</v>
      </c>
      <c r="AA7645" s="33">
        <v>0</v>
      </c>
      <c r="AB7645" s="33">
        <v>0</v>
      </c>
      <c r="AC7645" s="45"/>
      <c r="AD7645" s="48">
        <f t="shared" si="2033"/>
        <v>1399.4079452718984</v>
      </c>
      <c r="AE7645" s="49">
        <f>IF(P7645&gt;90,0,AD7645*0.7^((1/cosd(P7645))^0.678))</f>
        <v>0</v>
      </c>
      <c r="AG7645" s="81">
        <f t="shared" si="2034"/>
        <v>0</v>
      </c>
      <c r="AH7645" s="82">
        <f t="shared" si="2035"/>
        <v>0</v>
      </c>
      <c r="AI7645" s="81">
        <f t="shared" si="2036"/>
        <v>0</v>
      </c>
      <c r="AJ7645" s="82">
        <f t="shared" si="2037"/>
        <v>0</v>
      </c>
    </row>
    <row r="7646" spans="9:36" ht="23.5" x14ac:dyDescent="0.35">
      <c r="I7646" s="57" t="s">
        <v>7657</v>
      </c>
      <c r="J7646" s="58">
        <f t="shared" si="2022"/>
        <v>319</v>
      </c>
      <c r="K7646" s="58">
        <f t="shared" ref="K7646:K7709" si="2038">0+K7622</f>
        <v>9</v>
      </c>
      <c r="L7646" s="58">
        <f t="shared" si="2026"/>
        <v>15.245959665512702</v>
      </c>
      <c r="M7646" s="59">
        <f t="shared" si="2027"/>
        <v>7.8547659944252111</v>
      </c>
      <c r="N7646" s="59">
        <f t="shared" si="2028"/>
        <v>-62.178510083621831</v>
      </c>
      <c r="O7646" s="59">
        <f t="shared" si="2029"/>
        <v>-19.147817306406708</v>
      </c>
      <c r="P7646" s="59">
        <f t="shared" si="2030"/>
        <v>81.307906876708373</v>
      </c>
      <c r="Q7646" s="60">
        <f t="shared" si="2031"/>
        <v>8.6920931232916328</v>
      </c>
      <c r="R7646" s="59">
        <f t="shared" si="2032"/>
        <v>-57.691634942936879</v>
      </c>
      <c r="S7646" s="61">
        <f t="shared" si="2023"/>
        <v>0.26458632315857267</v>
      </c>
      <c r="U7646" s="13">
        <f t="shared" si="2024"/>
        <v>81.307906876708373</v>
      </c>
      <c r="V7646" s="14">
        <f t="shared" si="2025"/>
        <v>-57.691634942936879</v>
      </c>
      <c r="W7646" s="7">
        <v>80.715000000000003</v>
      </c>
      <c r="X7646" s="28">
        <v>-58.141000000000005</v>
      </c>
      <c r="Y7646" s="74">
        <v>0.97613147863116434</v>
      </c>
      <c r="Z7646" s="75">
        <v>0.97527299999999995</v>
      </c>
      <c r="AA7646" s="33">
        <v>0.26458632315857267</v>
      </c>
      <c r="AB7646" s="33">
        <v>0.32224599999999998</v>
      </c>
      <c r="AC7646" s="45"/>
      <c r="AD7646" s="48">
        <f t="shared" si="2033"/>
        <v>1399.4079452718984</v>
      </c>
      <c r="AE7646" s="49">
        <f>IF(P7646&gt;90,0,AD7646*0.7^((1/cosd(P7646))^0.678))</f>
        <v>387.39835248310595</v>
      </c>
      <c r="AG7646" s="81">
        <f t="shared" si="2034"/>
        <v>378.15172662861119</v>
      </c>
      <c r="AH7646" s="82">
        <f t="shared" si="2035"/>
        <v>102.50030568119371</v>
      </c>
      <c r="AI7646" s="81">
        <f t="shared" si="2036"/>
        <v>377.81915342125615</v>
      </c>
      <c r="AJ7646" s="82">
        <f t="shared" si="2037"/>
        <v>124.83756949427095</v>
      </c>
    </row>
    <row r="7647" spans="9:36" ht="23.5" x14ac:dyDescent="0.35">
      <c r="I7647" s="57" t="s">
        <v>7658</v>
      </c>
      <c r="J7647" s="58">
        <f t="shared" ref="J7647:J7710" si="2039">1+J7623</f>
        <v>319</v>
      </c>
      <c r="K7647" s="58">
        <f t="shared" si="2038"/>
        <v>10</v>
      </c>
      <c r="L7647" s="58">
        <f t="shared" si="2026"/>
        <v>15.245959665512702</v>
      </c>
      <c r="M7647" s="59">
        <f t="shared" si="2027"/>
        <v>8.8547659944252128</v>
      </c>
      <c r="N7647" s="59">
        <f t="shared" si="2028"/>
        <v>-47.178510083621809</v>
      </c>
      <c r="O7647" s="59">
        <f t="shared" si="2029"/>
        <v>-19.147817306406708</v>
      </c>
      <c r="P7647" s="59">
        <f t="shared" si="2030"/>
        <v>71.880909180460236</v>
      </c>
      <c r="Q7647" s="60">
        <f t="shared" si="2031"/>
        <v>18.119090819539771</v>
      </c>
      <c r="R7647" s="59">
        <f t="shared" si="2032"/>
        <v>-46.806621828881021</v>
      </c>
      <c r="S7647" s="61">
        <f t="shared" si="2023"/>
        <v>0.31243319379731349</v>
      </c>
      <c r="U7647" s="13">
        <f t="shared" si="2024"/>
        <v>71.880909180460236</v>
      </c>
      <c r="V7647" s="14">
        <f t="shared" si="2025"/>
        <v>-46.806621828881021</v>
      </c>
      <c r="W7647" s="7">
        <v>71.292599999999993</v>
      </c>
      <c r="X7647" s="28">
        <v>-47.197000000000003</v>
      </c>
      <c r="Y7647" s="74">
        <v>0.99955100987473389</v>
      </c>
      <c r="Z7647" s="75">
        <v>0.99936999999999998</v>
      </c>
      <c r="AA7647" s="33">
        <v>0.31243319379731349</v>
      </c>
      <c r="AB7647" s="33">
        <v>0.37995200000000001</v>
      </c>
      <c r="AC7647" s="45"/>
      <c r="AD7647" s="48">
        <f t="shared" si="2033"/>
        <v>1399.4079452718984</v>
      </c>
      <c r="AE7647" s="49">
        <f>IF(P7647&gt;90,0,AD7647*0.7^((1/cosd(P7647))^0.678))</f>
        <v>636.77650917418055</v>
      </c>
      <c r="AG7647" s="81">
        <f t="shared" si="2034"/>
        <v>636.49060280955996</v>
      </c>
      <c r="AH7647" s="82">
        <f t="shared" si="2035"/>
        <v>198.95011849639351</v>
      </c>
      <c r="AI7647" s="81">
        <f t="shared" si="2036"/>
        <v>636.37533997340086</v>
      </c>
      <c r="AJ7647" s="82">
        <f t="shared" si="2037"/>
        <v>241.94450821374826</v>
      </c>
    </row>
    <row r="7648" spans="9:36" ht="23.5" x14ac:dyDescent="0.35">
      <c r="I7648" s="57" t="s">
        <v>7659</v>
      </c>
      <c r="J7648" s="58">
        <f t="shared" si="2039"/>
        <v>319</v>
      </c>
      <c r="K7648" s="58">
        <f t="shared" si="2038"/>
        <v>11</v>
      </c>
      <c r="L7648" s="58">
        <f t="shared" si="2026"/>
        <v>15.245959665512702</v>
      </c>
      <c r="M7648" s="59">
        <f t="shared" si="2027"/>
        <v>9.8547659944252128</v>
      </c>
      <c r="N7648" s="59">
        <f t="shared" si="2028"/>
        <v>-32.178510083621809</v>
      </c>
      <c r="O7648" s="59">
        <f t="shared" si="2029"/>
        <v>-19.147817306406708</v>
      </c>
      <c r="P7648" s="59">
        <f t="shared" si="2030"/>
        <v>64.14503832191329</v>
      </c>
      <c r="Q7648" s="60">
        <f t="shared" si="2031"/>
        <v>25.854961678086703</v>
      </c>
      <c r="R7648" s="59">
        <f t="shared" si="2032"/>
        <v>-33.990564290904558</v>
      </c>
      <c r="S7648" s="61">
        <f t="shared" si="2023"/>
        <v>0.46873496791679653</v>
      </c>
      <c r="U7648" s="13">
        <f t="shared" si="2024"/>
        <v>64.14503832191329</v>
      </c>
      <c r="V7648" s="14">
        <f t="shared" si="2025"/>
        <v>-33.990564290904558</v>
      </c>
      <c r="W7648" s="7">
        <v>63.5274</v>
      </c>
      <c r="X7648" s="28">
        <v>-34.290999999999997</v>
      </c>
      <c r="Y7648" s="74">
        <v>0.98512231644964232</v>
      </c>
      <c r="Z7648" s="75">
        <v>0.98667000000000005</v>
      </c>
      <c r="AA7648" s="33">
        <v>0.46873496791679653</v>
      </c>
      <c r="AB7648" s="33">
        <v>0.50939999999999996</v>
      </c>
      <c r="AC7648" s="45"/>
      <c r="AD7648" s="48">
        <f t="shared" si="2033"/>
        <v>1399.4079452718984</v>
      </c>
      <c r="AE7648" s="49">
        <f>IF(P7648&gt;90,0,AD7648*0.7^((1/cosd(P7648))^0.678))</f>
        <v>748.23291137256967</v>
      </c>
      <c r="AG7648" s="81">
        <f t="shared" si="2034"/>
        <v>737.10093889520579</v>
      </c>
      <c r="AH7648" s="82">
        <f t="shared" si="2035"/>
        <v>350.72292970651273</v>
      </c>
      <c r="AI7648" s="81">
        <f t="shared" si="2036"/>
        <v>738.25896666397341</v>
      </c>
      <c r="AJ7648" s="82">
        <f t="shared" si="2037"/>
        <v>381.14984505318699</v>
      </c>
    </row>
    <row r="7649" spans="9:36" ht="23.5" x14ac:dyDescent="0.35">
      <c r="I7649" s="57" t="s">
        <v>7660</v>
      </c>
      <c r="J7649" s="58">
        <f t="shared" si="2039"/>
        <v>319</v>
      </c>
      <c r="K7649" s="58">
        <f t="shared" si="2038"/>
        <v>12</v>
      </c>
      <c r="L7649" s="58">
        <f t="shared" si="2026"/>
        <v>15.245959665512702</v>
      </c>
      <c r="M7649" s="59">
        <f t="shared" si="2027"/>
        <v>10.854765994425213</v>
      </c>
      <c r="N7649" s="59">
        <f t="shared" si="2028"/>
        <v>-17.178510083621809</v>
      </c>
      <c r="O7649" s="59">
        <f t="shared" si="2029"/>
        <v>-19.147817306406708</v>
      </c>
      <c r="P7649" s="59">
        <f t="shared" si="2030"/>
        <v>58.808292417188113</v>
      </c>
      <c r="Q7649" s="60">
        <f t="shared" si="2031"/>
        <v>31.191707582811883</v>
      </c>
      <c r="R7649" s="59">
        <f t="shared" si="2032"/>
        <v>-19.035839590172134</v>
      </c>
      <c r="S7649" s="61">
        <f t="shared" si="2023"/>
        <v>0.6391307456221953</v>
      </c>
      <c r="U7649" s="13">
        <f t="shared" si="2024"/>
        <v>58.808292417188113</v>
      </c>
      <c r="V7649" s="14">
        <f t="shared" si="2025"/>
        <v>-19.035839590172134</v>
      </c>
      <c r="W7649" s="7">
        <v>58.164200000000001</v>
      </c>
      <c r="X7649" s="28">
        <v>-19.199000000000012</v>
      </c>
      <c r="Y7649" s="74">
        <v>0.92721929548407245</v>
      </c>
      <c r="Z7649" s="75">
        <v>0.930558</v>
      </c>
      <c r="AA7649" s="33">
        <v>0.6391307456221953</v>
      </c>
      <c r="AB7649" s="33">
        <v>0.65296699999999996</v>
      </c>
      <c r="AC7649" s="45"/>
      <c r="AD7649" s="48">
        <f t="shared" si="2033"/>
        <v>1399.4079452718984</v>
      </c>
      <c r="AE7649" s="49">
        <f>IF(P7649&gt;90,0,AD7649*0.7^((1/cosd(P7649))^0.678))</f>
        <v>801.59486169578781</v>
      </c>
      <c r="AG7649" s="81">
        <f t="shared" si="2034"/>
        <v>743.25422292522092</v>
      </c>
      <c r="AH7649" s="82">
        <f t="shared" si="2035"/>
        <v>512.32392164254941</v>
      </c>
      <c r="AI7649" s="81">
        <f t="shared" si="2036"/>
        <v>745.93051130990887</v>
      </c>
      <c r="AJ7649" s="82">
        <f t="shared" si="2037"/>
        <v>523.41499205691343</v>
      </c>
    </row>
    <row r="7650" spans="9:36" ht="23.5" x14ac:dyDescent="0.35">
      <c r="I7650" s="57" t="s">
        <v>7661</v>
      </c>
      <c r="J7650" s="58">
        <f t="shared" si="2039"/>
        <v>319</v>
      </c>
      <c r="K7650" s="58">
        <f t="shared" si="2038"/>
        <v>13</v>
      </c>
      <c r="L7650" s="58">
        <f t="shared" si="2026"/>
        <v>15.245959665512702</v>
      </c>
      <c r="M7650" s="59">
        <f t="shared" si="2027"/>
        <v>11.854765994425213</v>
      </c>
      <c r="N7650" s="59">
        <f t="shared" si="2028"/>
        <v>-2.1785100836218074</v>
      </c>
      <c r="O7650" s="59">
        <f t="shared" si="2029"/>
        <v>-19.147817306406708</v>
      </c>
      <c r="P7650" s="59">
        <f t="shared" si="2030"/>
        <v>56.57506613096924</v>
      </c>
      <c r="Q7650" s="60">
        <f t="shared" si="2031"/>
        <v>33.42493386903076</v>
      </c>
      <c r="R7650" s="59">
        <f t="shared" si="2032"/>
        <v>-2.4659769080459353</v>
      </c>
      <c r="S7650" s="61">
        <f t="shared" si="2023"/>
        <v>0.78852492569451582</v>
      </c>
      <c r="U7650" s="13">
        <f t="shared" si="2024"/>
        <v>56.57506613096924</v>
      </c>
      <c r="V7650" s="14">
        <f t="shared" si="2025"/>
        <v>-2.4659769080459353</v>
      </c>
      <c r="W7650" s="7">
        <v>55.9285</v>
      </c>
      <c r="X7650" s="28">
        <v>-2.4519999999999982</v>
      </c>
      <c r="Y7650" s="74">
        <v>0.82562555005088323</v>
      </c>
      <c r="Z7650" s="75">
        <v>0.824712</v>
      </c>
      <c r="AA7650" s="33">
        <v>0.78852492569451582</v>
      </c>
      <c r="AB7650" s="33">
        <v>0.78728799999999999</v>
      </c>
      <c r="AC7650" s="45"/>
      <c r="AD7650" s="48">
        <f t="shared" si="2033"/>
        <v>1399.4079452718984</v>
      </c>
      <c r="AE7650" s="49">
        <f>IF(P7650&gt;90,0,AD7650*0.7^((1/cosd(P7650))^0.678))</f>
        <v>820.09351408758118</v>
      </c>
      <c r="AG7650" s="81">
        <f t="shared" si="2034"/>
        <v>677.09015866172092</v>
      </c>
      <c r="AH7650" s="82">
        <f t="shared" si="2035"/>
        <v>646.66417725846429</v>
      </c>
      <c r="AI7650" s="81">
        <f t="shared" si="2036"/>
        <v>676.34096219019727</v>
      </c>
      <c r="AJ7650" s="82">
        <f t="shared" si="2037"/>
        <v>645.64978251898356</v>
      </c>
    </row>
    <row r="7651" spans="9:36" ht="23.5" x14ac:dyDescent="0.35">
      <c r="I7651" s="57" t="s">
        <v>7662</v>
      </c>
      <c r="J7651" s="58">
        <f t="shared" si="2039"/>
        <v>319</v>
      </c>
      <c r="K7651" s="58">
        <f t="shared" si="2038"/>
        <v>14</v>
      </c>
      <c r="L7651" s="58">
        <f t="shared" si="2026"/>
        <v>15.245959665512702</v>
      </c>
      <c r="M7651" s="59">
        <f t="shared" si="2027"/>
        <v>12.854765994425213</v>
      </c>
      <c r="N7651" s="59">
        <f t="shared" si="2028"/>
        <v>12.821489916378193</v>
      </c>
      <c r="O7651" s="59">
        <f t="shared" si="2029"/>
        <v>-19.147817306406708</v>
      </c>
      <c r="P7651" s="59">
        <f t="shared" si="2030"/>
        <v>57.813827402934969</v>
      </c>
      <c r="Q7651" s="60">
        <f t="shared" si="2031"/>
        <v>32.186172597065038</v>
      </c>
      <c r="R7651" s="59">
        <f t="shared" si="2032"/>
        <v>14.34166416288959</v>
      </c>
      <c r="S7651" s="61">
        <f t="shared" si="2023"/>
        <v>0.90208696982470415</v>
      </c>
      <c r="U7651" s="13">
        <f t="shared" si="2024"/>
        <v>57.813827402934969</v>
      </c>
      <c r="V7651" s="14">
        <f t="shared" si="2025"/>
        <v>14.34166416288959</v>
      </c>
      <c r="W7651" s="7">
        <v>57.197800000000001</v>
      </c>
      <c r="X7651" s="28">
        <v>14.531000000000006</v>
      </c>
      <c r="Y7651" s="74">
        <v>0.6855498574558061</v>
      </c>
      <c r="Z7651" s="75">
        <v>0.66813999999999996</v>
      </c>
      <c r="AA7651" s="33">
        <v>0.90208696982470415</v>
      </c>
      <c r="AB7651" s="33">
        <v>0.89910400000000001</v>
      </c>
      <c r="AC7651" s="45"/>
      <c r="AD7651" s="48">
        <f t="shared" si="2033"/>
        <v>1399.4079452718984</v>
      </c>
      <c r="AE7651" s="49">
        <f>IF(P7651&gt;90,0,AD7651*0.7^((1/cosd(P7651))^0.678))</f>
        <v>810.07354004869774</v>
      </c>
      <c r="AG7651" s="81">
        <f t="shared" si="2034"/>
        <v>555.34579990910493</v>
      </c>
      <c r="AH7651" s="82">
        <f t="shared" si="2035"/>
        <v>730.7567850777009</v>
      </c>
      <c r="AI7651" s="81">
        <f t="shared" si="2036"/>
        <v>541.24253504813692</v>
      </c>
      <c r="AJ7651" s="82">
        <f t="shared" si="2037"/>
        <v>728.34036015194431</v>
      </c>
    </row>
    <row r="7652" spans="9:36" ht="23.5" x14ac:dyDescent="0.35">
      <c r="I7652" s="57" t="s">
        <v>7663</v>
      </c>
      <c r="J7652" s="58">
        <f t="shared" si="2039"/>
        <v>319</v>
      </c>
      <c r="K7652" s="58">
        <f t="shared" si="2038"/>
        <v>15</v>
      </c>
      <c r="L7652" s="58">
        <f t="shared" si="2026"/>
        <v>15.245959665512702</v>
      </c>
      <c r="M7652" s="59">
        <f t="shared" si="2027"/>
        <v>13.854765994425213</v>
      </c>
      <c r="N7652" s="59">
        <f t="shared" si="2028"/>
        <v>27.821489916378191</v>
      </c>
      <c r="O7652" s="59">
        <f t="shared" si="2029"/>
        <v>-19.147817306406708</v>
      </c>
      <c r="P7652" s="59">
        <f t="shared" si="2030"/>
        <v>62.313996341682461</v>
      </c>
      <c r="Q7652" s="60">
        <f t="shared" si="2031"/>
        <v>27.686003658317539</v>
      </c>
      <c r="R7652" s="59">
        <f t="shared" si="2032"/>
        <v>29.861416771220863</v>
      </c>
      <c r="S7652" s="61">
        <f t="shared" si="2023"/>
        <v>0.97289334625276425</v>
      </c>
      <c r="U7652" s="13">
        <f t="shared" si="2024"/>
        <v>62.313996341682461</v>
      </c>
      <c r="V7652" s="14">
        <f t="shared" si="2025"/>
        <v>29.861416771220863</v>
      </c>
      <c r="W7652" s="7">
        <v>61.751600000000003</v>
      </c>
      <c r="X7652" s="28">
        <v>30.177999999999997</v>
      </c>
      <c r="Y7652" s="74">
        <v>0.51899481749186549</v>
      </c>
      <c r="Z7652" s="75">
        <v>0.47450500000000001</v>
      </c>
      <c r="AA7652" s="33">
        <v>0.97289334625276425</v>
      </c>
      <c r="AB7652" s="33">
        <v>0.97249300000000005</v>
      </c>
      <c r="AC7652" s="45"/>
      <c r="AD7652" s="48">
        <f t="shared" si="2033"/>
        <v>1399.4079452718984</v>
      </c>
      <c r="AE7652" s="49">
        <f>IF(P7652&gt;90,0,AD7652*0.7^((1/cosd(P7652))^0.678))</f>
        <v>768.19667864845087</v>
      </c>
      <c r="AG7652" s="81">
        <f t="shared" si="2034"/>
        <v>398.69009503300998</v>
      </c>
      <c r="AH7652" s="82">
        <f t="shared" si="2035"/>
        <v>747.37343727055077</v>
      </c>
      <c r="AI7652" s="81">
        <f t="shared" si="2036"/>
        <v>364.51316500208321</v>
      </c>
      <c r="AJ7652" s="82">
        <f t="shared" si="2037"/>
        <v>747.06589260886801</v>
      </c>
    </row>
    <row r="7653" spans="9:36" ht="23.5" x14ac:dyDescent="0.35">
      <c r="I7653" s="57" t="s">
        <v>7664</v>
      </c>
      <c r="J7653" s="58">
        <f t="shared" si="2039"/>
        <v>319</v>
      </c>
      <c r="K7653" s="58">
        <f t="shared" si="2038"/>
        <v>16</v>
      </c>
      <c r="L7653" s="58">
        <f t="shared" si="2026"/>
        <v>15.245959665512702</v>
      </c>
      <c r="M7653" s="59">
        <f t="shared" si="2027"/>
        <v>14.854765994425213</v>
      </c>
      <c r="N7653" s="59">
        <f t="shared" si="2028"/>
        <v>42.821489916378191</v>
      </c>
      <c r="O7653" s="59">
        <f t="shared" si="2029"/>
        <v>-19.147817306406708</v>
      </c>
      <c r="P7653" s="59">
        <f t="shared" si="2030"/>
        <v>69.430559426948619</v>
      </c>
      <c r="Q7653" s="60">
        <f t="shared" si="2031"/>
        <v>20.569440573051381</v>
      </c>
      <c r="R7653" s="59">
        <f t="shared" si="2032"/>
        <v>43.30135076515527</v>
      </c>
      <c r="S7653" s="61">
        <f t="shared" si="2023"/>
        <v>0.99961481488460313</v>
      </c>
      <c r="U7653" s="13">
        <f t="shared" si="2024"/>
        <v>69.430559426948619</v>
      </c>
      <c r="V7653" s="14">
        <f t="shared" si="2025"/>
        <v>43.30135076515527</v>
      </c>
      <c r="W7653" s="7">
        <v>68.923599999999993</v>
      </c>
      <c r="X7653" s="28">
        <v>43.691000000000003</v>
      </c>
      <c r="Y7653" s="74">
        <v>0.35243674778740075</v>
      </c>
      <c r="Z7653" s="75">
        <v>0.28113300000000002</v>
      </c>
      <c r="AA7653" s="33">
        <v>0.99961481488460313</v>
      </c>
      <c r="AB7653" s="33">
        <v>0.99975999999999998</v>
      </c>
      <c r="AC7653" s="45"/>
      <c r="AD7653" s="48">
        <f t="shared" si="2033"/>
        <v>1399.4079452718984</v>
      </c>
      <c r="AE7653" s="49">
        <f>IF(P7653&gt;90,0,AD7653*0.7^((1/cosd(P7653))^0.678))</f>
        <v>677.84761442488525</v>
      </c>
      <c r="AG7653" s="81">
        <f t="shared" si="2034"/>
        <v>238.89840872335455</v>
      </c>
      <c r="AH7653" s="82">
        <f t="shared" si="2035"/>
        <v>677.58651761330145</v>
      </c>
      <c r="AI7653" s="81">
        <f t="shared" si="2036"/>
        <v>190.56533338611129</v>
      </c>
      <c r="AJ7653" s="82">
        <f t="shared" si="2037"/>
        <v>677.68493099742329</v>
      </c>
    </row>
    <row r="7654" spans="9:36" ht="23.5" x14ac:dyDescent="0.35">
      <c r="I7654" s="57" t="s">
        <v>7665</v>
      </c>
      <c r="J7654" s="58">
        <f t="shared" si="2039"/>
        <v>319</v>
      </c>
      <c r="K7654" s="58">
        <f t="shared" si="2038"/>
        <v>17</v>
      </c>
      <c r="L7654" s="58">
        <f t="shared" si="2026"/>
        <v>15.245959665512702</v>
      </c>
      <c r="M7654" s="59">
        <f t="shared" si="2027"/>
        <v>15.854765994425213</v>
      </c>
      <c r="N7654" s="59">
        <f t="shared" si="2028"/>
        <v>57.821489916378191</v>
      </c>
      <c r="O7654" s="59">
        <f t="shared" si="2029"/>
        <v>-19.147817306406708</v>
      </c>
      <c r="P7654" s="59">
        <f t="shared" si="2030"/>
        <v>78.431350203692205</v>
      </c>
      <c r="Q7654" s="60">
        <f t="shared" si="2031"/>
        <v>11.568649796307801</v>
      </c>
      <c r="R7654" s="59">
        <f t="shared" si="2032"/>
        <v>54.700895139544627</v>
      </c>
      <c r="S7654" s="61">
        <f t="shared" si="2023"/>
        <v>0.98627990793284859</v>
      </c>
      <c r="U7654" s="13">
        <f t="shared" si="2024"/>
        <v>78.431350203692205</v>
      </c>
      <c r="V7654" s="14">
        <f t="shared" si="2025"/>
        <v>54.700895139544627</v>
      </c>
      <c r="W7654" s="7">
        <v>77.954300000000003</v>
      </c>
      <c r="X7654" s="28">
        <v>55.127999999999986</v>
      </c>
      <c r="Y7654" s="74">
        <v>0.25974795064164591</v>
      </c>
      <c r="Z7654" s="75">
        <v>0.245868</v>
      </c>
      <c r="AA7654" s="33">
        <v>0.98627990793284859</v>
      </c>
      <c r="AB7654" s="33">
        <v>0.98489700000000002</v>
      </c>
      <c r="AC7654" s="45"/>
      <c r="AD7654" s="48">
        <f t="shared" si="2033"/>
        <v>1399.4079452718984</v>
      </c>
      <c r="AE7654" s="49">
        <f>IF(P7654&gt;90,0,AD7654*0.7^((1/cosd(P7654))^0.678))</f>
        <v>484.74821772694384</v>
      </c>
      <c r="AG7654" s="81">
        <f t="shared" si="2034"/>
        <v>125.91235613176403</v>
      </c>
      <c r="AH7654" s="82">
        <f t="shared" si="2035"/>
        <v>478.09742755034262</v>
      </c>
      <c r="AI7654" s="81">
        <f t="shared" si="2036"/>
        <v>119.18407479608823</v>
      </c>
      <c r="AJ7654" s="82">
        <f t="shared" si="2037"/>
        <v>477.42706539461381</v>
      </c>
    </row>
    <row r="7655" spans="9:36" ht="23.5" x14ac:dyDescent="0.35">
      <c r="I7655" s="57" t="s">
        <v>7666</v>
      </c>
      <c r="J7655" s="58">
        <f t="shared" si="2039"/>
        <v>319</v>
      </c>
      <c r="K7655" s="58">
        <f t="shared" si="2038"/>
        <v>18</v>
      </c>
      <c r="L7655" s="58">
        <f t="shared" si="2026"/>
        <v>15.245959665512702</v>
      </c>
      <c r="M7655" s="59">
        <f t="shared" si="2027"/>
        <v>16.854765994425211</v>
      </c>
      <c r="N7655" s="59">
        <f t="shared" si="2028"/>
        <v>72.821489916378169</v>
      </c>
      <c r="O7655" s="59">
        <f t="shared" si="2029"/>
        <v>-19.147817306406708</v>
      </c>
      <c r="P7655" s="59">
        <f t="shared" si="2030"/>
        <v>88.710665311964362</v>
      </c>
      <c r="Q7655" s="60">
        <f t="shared" si="2031"/>
        <v>1.2893346880356436</v>
      </c>
      <c r="R7655" s="59">
        <f t="shared" si="2032"/>
        <v>64.523440734463961</v>
      </c>
      <c r="S7655" s="61">
        <f t="shared" si="2023"/>
        <v>0.94253484335259108</v>
      </c>
      <c r="U7655" s="13">
        <f t="shared" si="2024"/>
        <v>88.710665311964362</v>
      </c>
      <c r="V7655" s="14">
        <f t="shared" si="2025"/>
        <v>64.523440734463961</v>
      </c>
      <c r="W7655" s="7">
        <v>88.055700000000002</v>
      </c>
      <c r="X7655" s="28">
        <v>64.972000000000008</v>
      </c>
      <c r="Y7655" s="74">
        <v>0.33486471104101023</v>
      </c>
      <c r="Z7655" s="75">
        <v>0</v>
      </c>
      <c r="AA7655" s="33">
        <v>0.94253484335259108</v>
      </c>
      <c r="AB7655" s="33">
        <v>0</v>
      </c>
      <c r="AC7655" s="45"/>
      <c r="AD7655" s="48">
        <f t="shared" si="2033"/>
        <v>1399.4079452718984</v>
      </c>
      <c r="AE7655" s="49">
        <f>IF(P7655&gt;90,0,AD7655*0.7^((1/cosd(P7655))^0.678))</f>
        <v>13.093107189221234</v>
      </c>
      <c r="AG7655" s="81">
        <f t="shared" si="2034"/>
        <v>4.3844195555475425</v>
      </c>
      <c r="AH7655" s="82">
        <f t="shared" si="2035"/>
        <v>12.34070973359132</v>
      </c>
      <c r="AI7655" s="81">
        <f t="shared" si="2036"/>
        <v>0</v>
      </c>
      <c r="AJ7655" s="82">
        <f t="shared" si="2037"/>
        <v>0</v>
      </c>
    </row>
    <row r="7656" spans="9:36" ht="23.5" x14ac:dyDescent="0.35">
      <c r="I7656" s="57" t="s">
        <v>7667</v>
      </c>
      <c r="J7656" s="58">
        <f t="shared" si="2039"/>
        <v>319</v>
      </c>
      <c r="K7656" s="58">
        <f t="shared" si="2038"/>
        <v>19</v>
      </c>
      <c r="L7656" s="58">
        <f t="shared" si="2026"/>
        <v>15.245959665512702</v>
      </c>
      <c r="M7656" s="59">
        <f t="shared" si="2027"/>
        <v>17.854765994425211</v>
      </c>
      <c r="N7656" s="59">
        <f t="shared" si="2028"/>
        <v>87.821489916378169</v>
      </c>
      <c r="O7656" s="59">
        <f t="shared" si="2029"/>
        <v>-19.147817306406708</v>
      </c>
      <c r="P7656" s="59">
        <f t="shared" si="2030"/>
        <v>99.825409015877895</v>
      </c>
      <c r="Q7656" s="60">
        <f t="shared" si="2031"/>
        <v>-9.8254090158778844</v>
      </c>
      <c r="R7656" s="59">
        <f t="shared" si="2032"/>
        <v>73.344427219925933</v>
      </c>
      <c r="S7656" s="61">
        <f t="shared" si="2023"/>
        <v>0</v>
      </c>
      <c r="U7656" s="13">
        <f t="shared" si="2024"/>
        <v>99.825409015877895</v>
      </c>
      <c r="V7656" s="14">
        <f t="shared" si="2025"/>
        <v>73.344427219925933</v>
      </c>
      <c r="W7656" s="7">
        <v>99.513900000000007</v>
      </c>
      <c r="X7656" s="28">
        <v>73.814999999999998</v>
      </c>
      <c r="Y7656" s="74">
        <v>0</v>
      </c>
      <c r="Z7656" s="75">
        <v>0</v>
      </c>
      <c r="AA7656" s="33">
        <v>0</v>
      </c>
      <c r="AB7656" s="33">
        <v>0</v>
      </c>
      <c r="AC7656" s="45"/>
      <c r="AD7656" s="48">
        <f t="shared" si="2033"/>
        <v>1399.4079452718984</v>
      </c>
      <c r="AE7656" s="49">
        <f>IF(P7656&gt;90,0,AD7656*0.7^((1/cosd(P7656))^0.678))</f>
        <v>0</v>
      </c>
      <c r="AG7656" s="81">
        <f t="shared" si="2034"/>
        <v>0</v>
      </c>
      <c r="AH7656" s="82">
        <f t="shared" si="2035"/>
        <v>0</v>
      </c>
      <c r="AI7656" s="81">
        <f t="shared" si="2036"/>
        <v>0</v>
      </c>
      <c r="AJ7656" s="82">
        <f t="shared" si="2037"/>
        <v>0</v>
      </c>
    </row>
    <row r="7657" spans="9:36" ht="23.5" x14ac:dyDescent="0.35">
      <c r="I7657" s="57" t="s">
        <v>7668</v>
      </c>
      <c r="J7657" s="58">
        <f t="shared" si="2039"/>
        <v>319</v>
      </c>
      <c r="K7657" s="58">
        <f t="shared" si="2038"/>
        <v>20</v>
      </c>
      <c r="L7657" s="58">
        <f t="shared" si="2026"/>
        <v>15.245959665512702</v>
      </c>
      <c r="M7657" s="59">
        <f t="shared" si="2027"/>
        <v>18.854765994425211</v>
      </c>
      <c r="N7657" s="59">
        <f t="shared" si="2028"/>
        <v>102.82148991637817</v>
      </c>
      <c r="O7657" s="59">
        <f t="shared" si="2029"/>
        <v>-19.147817306406708</v>
      </c>
      <c r="P7657" s="59">
        <f t="shared" si="2030"/>
        <v>111.45304171765432</v>
      </c>
      <c r="Q7657" s="60">
        <f t="shared" si="2031"/>
        <v>-21.453041717654319</v>
      </c>
      <c r="R7657" s="59">
        <f t="shared" si="2032"/>
        <v>81.76509055383525</v>
      </c>
      <c r="S7657" s="61">
        <f t="shared" si="2023"/>
        <v>0</v>
      </c>
      <c r="U7657" s="13">
        <f t="shared" si="2024"/>
        <v>111.45304171765432</v>
      </c>
      <c r="V7657" s="14">
        <f t="shared" si="2025"/>
        <v>81.76509055383525</v>
      </c>
      <c r="W7657" s="7">
        <v>111.167</v>
      </c>
      <c r="X7657" s="28">
        <v>82.266999999999996</v>
      </c>
      <c r="Y7657" s="74">
        <v>0</v>
      </c>
      <c r="Z7657" s="75">
        <v>0</v>
      </c>
      <c r="AA7657" s="33">
        <v>0</v>
      </c>
      <c r="AB7657" s="33">
        <v>0</v>
      </c>
      <c r="AC7657" s="45"/>
      <c r="AD7657" s="48">
        <f t="shared" si="2033"/>
        <v>1399.4079452718984</v>
      </c>
      <c r="AE7657" s="49">
        <f>IF(P7657&gt;90,0,AD7657*0.7^((1/cosd(P7657))^0.678))</f>
        <v>0</v>
      </c>
      <c r="AG7657" s="81">
        <f t="shared" si="2034"/>
        <v>0</v>
      </c>
      <c r="AH7657" s="82">
        <f t="shared" si="2035"/>
        <v>0</v>
      </c>
      <c r="AI7657" s="81">
        <f t="shared" si="2036"/>
        <v>0</v>
      </c>
      <c r="AJ7657" s="82">
        <f t="shared" si="2037"/>
        <v>0</v>
      </c>
    </row>
    <row r="7658" spans="9:36" ht="23.5" x14ac:dyDescent="0.35">
      <c r="I7658" s="57" t="s">
        <v>7669</v>
      </c>
      <c r="J7658" s="58">
        <f t="shared" si="2039"/>
        <v>319</v>
      </c>
      <c r="K7658" s="58">
        <f t="shared" si="2038"/>
        <v>21</v>
      </c>
      <c r="L7658" s="58">
        <f t="shared" si="2026"/>
        <v>15.245959665512702</v>
      </c>
      <c r="M7658" s="59">
        <f t="shared" si="2027"/>
        <v>19.854765994425211</v>
      </c>
      <c r="N7658" s="59">
        <f t="shared" si="2028"/>
        <v>117.82148991637817</v>
      </c>
      <c r="O7658" s="59">
        <f t="shared" si="2029"/>
        <v>-19.147817306406708</v>
      </c>
      <c r="P7658" s="59">
        <f t="shared" si="2030"/>
        <v>123.33133104327965</v>
      </c>
      <c r="Q7658" s="60">
        <f t="shared" si="2031"/>
        <v>-33.33133104327964</v>
      </c>
      <c r="R7658" s="59">
        <f t="shared" si="2032"/>
        <v>90.48836711019365</v>
      </c>
      <c r="S7658" s="61">
        <f t="shared" si="2023"/>
        <v>0</v>
      </c>
      <c r="U7658" s="13">
        <f t="shared" si="2024"/>
        <v>123.33133104327965</v>
      </c>
      <c r="V7658" s="14">
        <f t="shared" si="2025"/>
        <v>90.48836711019365</v>
      </c>
      <c r="W7658" s="7">
        <v>123.057</v>
      </c>
      <c r="X7658" s="28">
        <v>91.04000000000002</v>
      </c>
      <c r="Y7658" s="74">
        <v>0</v>
      </c>
      <c r="Z7658" s="75">
        <v>0</v>
      </c>
      <c r="AA7658" s="33">
        <v>0</v>
      </c>
      <c r="AB7658" s="33">
        <v>0</v>
      </c>
      <c r="AC7658" s="45"/>
      <c r="AD7658" s="48">
        <f t="shared" si="2033"/>
        <v>1399.4079452718984</v>
      </c>
      <c r="AE7658" s="49">
        <f>IF(P7658&gt;90,0,AD7658*0.7^((1/cosd(P7658))^0.678))</f>
        <v>0</v>
      </c>
      <c r="AG7658" s="81">
        <f t="shared" si="2034"/>
        <v>0</v>
      </c>
      <c r="AH7658" s="82">
        <f t="shared" si="2035"/>
        <v>0</v>
      </c>
      <c r="AI7658" s="81">
        <f t="shared" si="2036"/>
        <v>0</v>
      </c>
      <c r="AJ7658" s="82">
        <f t="shared" si="2037"/>
        <v>0</v>
      </c>
    </row>
    <row r="7659" spans="9:36" ht="23.5" x14ac:dyDescent="0.35">
      <c r="I7659" s="57" t="s">
        <v>7670</v>
      </c>
      <c r="J7659" s="58">
        <f t="shared" si="2039"/>
        <v>319</v>
      </c>
      <c r="K7659" s="58">
        <f t="shared" si="2038"/>
        <v>22</v>
      </c>
      <c r="L7659" s="58">
        <f t="shared" si="2026"/>
        <v>15.245959665512702</v>
      </c>
      <c r="M7659" s="59">
        <f t="shared" si="2027"/>
        <v>20.854765994425211</v>
      </c>
      <c r="N7659" s="59">
        <f t="shared" si="2028"/>
        <v>132.82148991637817</v>
      </c>
      <c r="O7659" s="59">
        <f t="shared" si="2029"/>
        <v>-19.147817306406708</v>
      </c>
      <c r="P7659" s="59">
        <f t="shared" si="2030"/>
        <v>135.18193192379559</v>
      </c>
      <c r="Q7659" s="60">
        <f t="shared" si="2031"/>
        <v>-45.181931923795574</v>
      </c>
      <c r="R7659" s="59">
        <f t="shared" si="2032"/>
        <v>100.5707708879635</v>
      </c>
      <c r="S7659" s="61">
        <f t="shared" si="2023"/>
        <v>0</v>
      </c>
      <c r="U7659" s="13">
        <f t="shared" si="2024"/>
        <v>135.18193192379559</v>
      </c>
      <c r="V7659" s="14">
        <f t="shared" si="2025"/>
        <v>100.5707708879635</v>
      </c>
      <c r="W7659" s="7">
        <v>134.9</v>
      </c>
      <c r="X7659" s="28">
        <v>101.19999999999999</v>
      </c>
      <c r="Y7659" s="74">
        <v>0</v>
      </c>
      <c r="Z7659" s="75">
        <v>0</v>
      </c>
      <c r="AA7659" s="33">
        <v>0</v>
      </c>
      <c r="AB7659" s="33">
        <v>0</v>
      </c>
      <c r="AC7659" s="45"/>
      <c r="AD7659" s="48">
        <f t="shared" si="2033"/>
        <v>1399.4079452718984</v>
      </c>
      <c r="AE7659" s="49">
        <f>IF(P7659&gt;90,0,AD7659*0.7^((1/cosd(P7659))^0.678))</f>
        <v>0</v>
      </c>
      <c r="AG7659" s="81">
        <f t="shared" si="2034"/>
        <v>0</v>
      </c>
      <c r="AH7659" s="82">
        <f t="shared" si="2035"/>
        <v>0</v>
      </c>
      <c r="AI7659" s="81">
        <f t="shared" si="2036"/>
        <v>0</v>
      </c>
      <c r="AJ7659" s="82">
        <f t="shared" si="2037"/>
        <v>0</v>
      </c>
    </row>
    <row r="7660" spans="9:36" ht="23.5" x14ac:dyDescent="0.35">
      <c r="I7660" s="57" t="s">
        <v>7671</v>
      </c>
      <c r="J7660" s="58">
        <f t="shared" si="2039"/>
        <v>319</v>
      </c>
      <c r="K7660" s="58">
        <f t="shared" si="2038"/>
        <v>23</v>
      </c>
      <c r="L7660" s="58">
        <f t="shared" si="2026"/>
        <v>15.245959665512702</v>
      </c>
      <c r="M7660" s="59">
        <f t="shared" si="2027"/>
        <v>21.854765994425211</v>
      </c>
      <c r="N7660" s="59">
        <f t="shared" si="2028"/>
        <v>147.82148991637817</v>
      </c>
      <c r="O7660" s="59">
        <f t="shared" si="2029"/>
        <v>-19.147817306406708</v>
      </c>
      <c r="P7660" s="59">
        <f t="shared" si="2030"/>
        <v>146.55860301107444</v>
      </c>
      <c r="Q7660" s="60">
        <f t="shared" si="2031"/>
        <v>-56.558603011074425</v>
      </c>
      <c r="R7660" s="59">
        <f t="shared" si="2032"/>
        <v>114.08798185095351</v>
      </c>
      <c r="S7660" s="61">
        <f t="shared" si="2023"/>
        <v>0</v>
      </c>
      <c r="U7660" s="13">
        <f t="shared" si="2024"/>
        <v>146.55860301107444</v>
      </c>
      <c r="V7660" s="14">
        <f t="shared" si="2025"/>
        <v>114.08798185095351</v>
      </c>
      <c r="W7660" s="7">
        <v>146.239</v>
      </c>
      <c r="X7660" s="28">
        <v>114.82100000000003</v>
      </c>
      <c r="Y7660" s="74">
        <v>0</v>
      </c>
      <c r="Z7660" s="75">
        <v>0</v>
      </c>
      <c r="AA7660" s="33">
        <v>0</v>
      </c>
      <c r="AB7660" s="33">
        <v>0</v>
      </c>
      <c r="AC7660" s="45"/>
      <c r="AD7660" s="48">
        <f t="shared" si="2033"/>
        <v>1399.4079452718984</v>
      </c>
      <c r="AE7660" s="49">
        <f>IF(P7660&gt;90,0,AD7660*0.7^((1/cosd(P7660))^0.678))</f>
        <v>0</v>
      </c>
      <c r="AG7660" s="81">
        <f t="shared" si="2034"/>
        <v>0</v>
      </c>
      <c r="AH7660" s="82">
        <f t="shared" si="2035"/>
        <v>0</v>
      </c>
      <c r="AI7660" s="81">
        <f t="shared" si="2036"/>
        <v>0</v>
      </c>
      <c r="AJ7660" s="82">
        <f t="shared" si="2037"/>
        <v>0</v>
      </c>
    </row>
    <row r="7661" spans="9:36" ht="23.5" x14ac:dyDescent="0.35">
      <c r="I7661" s="57" t="s">
        <v>7672</v>
      </c>
      <c r="J7661" s="58">
        <f t="shared" si="2039"/>
        <v>320</v>
      </c>
      <c r="K7661" s="58">
        <f t="shared" si="2038"/>
        <v>0</v>
      </c>
      <c r="L7661" s="58">
        <f t="shared" si="2026"/>
        <v>15.055657525522388</v>
      </c>
      <c r="M7661" s="59">
        <f t="shared" si="2027"/>
        <v>-1.1484057079079604</v>
      </c>
      <c r="N7661" s="59">
        <f t="shared" si="2028"/>
        <v>-197.22608561861941</v>
      </c>
      <c r="O7661" s="59">
        <f t="shared" si="2029"/>
        <v>-19.378005960075672</v>
      </c>
      <c r="P7661" s="59">
        <f t="shared" si="2030"/>
        <v>156.54478324280166</v>
      </c>
      <c r="Q7661" s="60">
        <f t="shared" si="2031"/>
        <v>-66.544783242801643</v>
      </c>
      <c r="R7661" s="59">
        <f t="shared" si="2032"/>
        <v>-135.42284571042899</v>
      </c>
      <c r="S7661" s="61">
        <f t="shared" si="2023"/>
        <v>0</v>
      </c>
      <c r="U7661" s="13">
        <f t="shared" si="2024"/>
        <v>156.54478324280166</v>
      </c>
      <c r="V7661" s="14">
        <f t="shared" si="2025"/>
        <v>-135.42284571042899</v>
      </c>
      <c r="W7661" s="7">
        <v>155.983</v>
      </c>
      <c r="X7661" s="28">
        <v>136.61099999999999</v>
      </c>
      <c r="Y7661" s="74">
        <v>0</v>
      </c>
      <c r="Z7661" s="75">
        <v>0</v>
      </c>
      <c r="AA7661" s="33">
        <v>0</v>
      </c>
      <c r="AB7661" s="33">
        <v>0</v>
      </c>
      <c r="AC7661" s="45"/>
      <c r="AD7661" s="48">
        <f t="shared" si="2033"/>
        <v>1399.9561400730017</v>
      </c>
      <c r="AE7661" s="49">
        <f>IF(P7661&gt;90,0,AD7661*0.7^((1/cosd(P7661))^0.678))</f>
        <v>0</v>
      </c>
      <c r="AG7661" s="81">
        <f t="shared" si="2034"/>
        <v>0</v>
      </c>
      <c r="AH7661" s="82">
        <f t="shared" si="2035"/>
        <v>0</v>
      </c>
      <c r="AI7661" s="81">
        <f t="shared" si="2036"/>
        <v>0</v>
      </c>
      <c r="AJ7661" s="82">
        <f t="shared" si="2037"/>
        <v>0</v>
      </c>
    </row>
    <row r="7662" spans="9:36" ht="23.5" x14ac:dyDescent="0.35">
      <c r="I7662" s="57" t="s">
        <v>7673</v>
      </c>
      <c r="J7662" s="58">
        <f t="shared" si="2039"/>
        <v>320</v>
      </c>
      <c r="K7662" s="58">
        <f t="shared" si="2038"/>
        <v>1</v>
      </c>
      <c r="L7662" s="58">
        <f t="shared" si="2026"/>
        <v>15.055657525522388</v>
      </c>
      <c r="M7662" s="59">
        <f t="shared" si="2027"/>
        <v>-0.14840570790796043</v>
      </c>
      <c r="N7662" s="59">
        <f t="shared" si="2028"/>
        <v>-182.22608561861941</v>
      </c>
      <c r="O7662" s="59">
        <f t="shared" si="2029"/>
        <v>-19.378005960075672</v>
      </c>
      <c r="P7662" s="59">
        <f t="shared" si="2030"/>
        <v>161.88349154278754</v>
      </c>
      <c r="Q7662" s="60">
        <f t="shared" si="2031"/>
        <v>-71.883491542787553</v>
      </c>
      <c r="R7662" s="59">
        <f t="shared" si="2032"/>
        <v>-173.23255386882227</v>
      </c>
      <c r="S7662" s="61">
        <f t="shared" si="2023"/>
        <v>0</v>
      </c>
      <c r="U7662" s="13">
        <f t="shared" si="2024"/>
        <v>161.88349154278754</v>
      </c>
      <c r="V7662" s="14">
        <f t="shared" si="2025"/>
        <v>-173.23255386882227</v>
      </c>
      <c r="W7662" s="7">
        <v>161.167</v>
      </c>
      <c r="X7662" s="28">
        <v>173.63600000000002</v>
      </c>
      <c r="Y7662" s="74">
        <v>0</v>
      </c>
      <c r="Z7662" s="75">
        <v>0</v>
      </c>
      <c r="AA7662" s="33">
        <v>0</v>
      </c>
      <c r="AB7662" s="33">
        <v>0</v>
      </c>
      <c r="AC7662" s="45"/>
      <c r="AD7662" s="48">
        <f t="shared" si="2033"/>
        <v>1399.9561400730017</v>
      </c>
      <c r="AE7662" s="49">
        <f>IF(P7662&gt;90,0,AD7662*0.7^((1/cosd(P7662))^0.678))</f>
        <v>0</v>
      </c>
      <c r="AG7662" s="81">
        <f t="shared" si="2034"/>
        <v>0</v>
      </c>
      <c r="AH7662" s="82">
        <f t="shared" si="2035"/>
        <v>0</v>
      </c>
      <c r="AI7662" s="81">
        <f t="shared" si="2036"/>
        <v>0</v>
      </c>
      <c r="AJ7662" s="82">
        <f t="shared" si="2037"/>
        <v>0</v>
      </c>
    </row>
    <row r="7663" spans="9:36" ht="23.5" x14ac:dyDescent="0.35">
      <c r="I7663" s="57" t="s">
        <v>7674</v>
      </c>
      <c r="J7663" s="58">
        <f t="shared" si="2039"/>
        <v>320</v>
      </c>
      <c r="K7663" s="58">
        <f t="shared" si="2038"/>
        <v>2</v>
      </c>
      <c r="L7663" s="58">
        <f t="shared" si="2026"/>
        <v>15.055657525522388</v>
      </c>
      <c r="M7663" s="59">
        <f t="shared" si="2027"/>
        <v>0.85159429209203963</v>
      </c>
      <c r="N7663" s="59">
        <f t="shared" si="2028"/>
        <v>-167.22608561861941</v>
      </c>
      <c r="O7663" s="59">
        <f t="shared" si="2029"/>
        <v>-19.378005960075672</v>
      </c>
      <c r="P7663" s="59">
        <f t="shared" si="2030"/>
        <v>158.81865560387541</v>
      </c>
      <c r="Q7663" s="60">
        <f t="shared" si="2031"/>
        <v>-68.818655603875413</v>
      </c>
      <c r="R7663" s="59">
        <f t="shared" si="2032"/>
        <v>-144.74139927252713</v>
      </c>
      <c r="S7663" s="61">
        <f t="shared" si="2023"/>
        <v>0</v>
      </c>
      <c r="U7663" s="13">
        <f t="shared" si="2024"/>
        <v>158.81865560387541</v>
      </c>
      <c r="V7663" s="14">
        <f t="shared" si="2025"/>
        <v>-144.74139927252713</v>
      </c>
      <c r="W7663" s="7">
        <v>158.16499999999999</v>
      </c>
      <c r="X7663" s="28">
        <v>-145.54179999999999</v>
      </c>
      <c r="Y7663" s="74">
        <v>0</v>
      </c>
      <c r="Z7663" s="75">
        <v>0</v>
      </c>
      <c r="AA7663" s="33">
        <v>0</v>
      </c>
      <c r="AB7663" s="33">
        <v>0</v>
      </c>
      <c r="AC7663" s="45"/>
      <c r="AD7663" s="48">
        <f t="shared" si="2033"/>
        <v>1399.9561400730017</v>
      </c>
      <c r="AE7663" s="49">
        <f>IF(P7663&gt;90,0,AD7663*0.7^((1/cosd(P7663))^0.678))</f>
        <v>0</v>
      </c>
      <c r="AG7663" s="81">
        <f t="shared" si="2034"/>
        <v>0</v>
      </c>
      <c r="AH7663" s="82">
        <f t="shared" si="2035"/>
        <v>0</v>
      </c>
      <c r="AI7663" s="81">
        <f t="shared" si="2036"/>
        <v>0</v>
      </c>
      <c r="AJ7663" s="82">
        <f t="shared" si="2037"/>
        <v>0</v>
      </c>
    </row>
    <row r="7664" spans="9:36" ht="23.5" x14ac:dyDescent="0.35">
      <c r="I7664" s="57" t="s">
        <v>7675</v>
      </c>
      <c r="J7664" s="58">
        <f t="shared" si="2039"/>
        <v>320</v>
      </c>
      <c r="K7664" s="58">
        <f t="shared" si="2038"/>
        <v>3</v>
      </c>
      <c r="L7664" s="58">
        <f t="shared" si="2026"/>
        <v>15.055657525522388</v>
      </c>
      <c r="M7664" s="59">
        <f t="shared" si="2027"/>
        <v>1.8515942920920396</v>
      </c>
      <c r="N7664" s="59">
        <f t="shared" si="2028"/>
        <v>-152.22608561861941</v>
      </c>
      <c r="O7664" s="59">
        <f t="shared" si="2029"/>
        <v>-19.378005960075672</v>
      </c>
      <c r="P7664" s="59">
        <f t="shared" si="2030"/>
        <v>149.8419708600841</v>
      </c>
      <c r="Q7664" s="60">
        <f t="shared" si="2031"/>
        <v>-59.841970860084089</v>
      </c>
      <c r="R7664" s="59">
        <f t="shared" si="2032"/>
        <v>-118.95560110132429</v>
      </c>
      <c r="S7664" s="61">
        <f t="shared" si="2023"/>
        <v>0</v>
      </c>
      <c r="U7664" s="13">
        <f t="shared" si="2024"/>
        <v>149.8419708600841</v>
      </c>
      <c r="V7664" s="14">
        <f t="shared" si="2025"/>
        <v>-118.95560110132429</v>
      </c>
      <c r="W7664" s="7">
        <v>149.322</v>
      </c>
      <c r="X7664" s="28">
        <v>-119.8997</v>
      </c>
      <c r="Y7664" s="74">
        <v>0</v>
      </c>
      <c r="Z7664" s="75">
        <v>0</v>
      </c>
      <c r="AA7664" s="33">
        <v>0</v>
      </c>
      <c r="AB7664" s="33">
        <v>0</v>
      </c>
      <c r="AC7664" s="45"/>
      <c r="AD7664" s="48">
        <f t="shared" si="2033"/>
        <v>1399.9561400730017</v>
      </c>
      <c r="AE7664" s="49">
        <f>IF(P7664&gt;90,0,AD7664*0.7^((1/cosd(P7664))^0.678))</f>
        <v>0</v>
      </c>
      <c r="AG7664" s="81">
        <f t="shared" si="2034"/>
        <v>0</v>
      </c>
      <c r="AH7664" s="82">
        <f t="shared" si="2035"/>
        <v>0</v>
      </c>
      <c r="AI7664" s="81">
        <f t="shared" si="2036"/>
        <v>0</v>
      </c>
      <c r="AJ7664" s="82">
        <f t="shared" si="2037"/>
        <v>0</v>
      </c>
    </row>
    <row r="7665" spans="9:36" ht="23.5" x14ac:dyDescent="0.35">
      <c r="I7665" s="57" t="s">
        <v>7676</v>
      </c>
      <c r="J7665" s="58">
        <f t="shared" si="2039"/>
        <v>320</v>
      </c>
      <c r="K7665" s="58">
        <f t="shared" si="2038"/>
        <v>4</v>
      </c>
      <c r="L7665" s="58">
        <f t="shared" si="2026"/>
        <v>15.055657525522388</v>
      </c>
      <c r="M7665" s="59">
        <f t="shared" si="2027"/>
        <v>2.8515942920920394</v>
      </c>
      <c r="N7665" s="59">
        <f t="shared" si="2028"/>
        <v>-137.22608561861941</v>
      </c>
      <c r="O7665" s="59">
        <f t="shared" si="2029"/>
        <v>-19.378005960075672</v>
      </c>
      <c r="P7665" s="59">
        <f t="shared" si="2030"/>
        <v>138.73361128615917</v>
      </c>
      <c r="Q7665" s="60">
        <f t="shared" si="2031"/>
        <v>-48.733611286159189</v>
      </c>
      <c r="R7665" s="59">
        <f t="shared" si="2032"/>
        <v>-103.75853859781606</v>
      </c>
      <c r="S7665" s="61">
        <f t="shared" si="2023"/>
        <v>0</v>
      </c>
      <c r="U7665" s="13">
        <f t="shared" si="2024"/>
        <v>138.73361128615917</v>
      </c>
      <c r="V7665" s="14">
        <f t="shared" si="2025"/>
        <v>-103.75853859781606</v>
      </c>
      <c r="W7665" s="7">
        <v>138.28800000000001</v>
      </c>
      <c r="X7665" s="28">
        <v>-104.56529999999999</v>
      </c>
      <c r="Y7665" s="74">
        <v>0</v>
      </c>
      <c r="Z7665" s="75">
        <v>0</v>
      </c>
      <c r="AA7665" s="33">
        <v>0</v>
      </c>
      <c r="AB7665" s="33">
        <v>0</v>
      </c>
      <c r="AC7665" s="45"/>
      <c r="AD7665" s="48">
        <f t="shared" si="2033"/>
        <v>1399.9561400730017</v>
      </c>
      <c r="AE7665" s="49">
        <f>IF(P7665&gt;90,0,AD7665*0.7^((1/cosd(P7665))^0.678))</f>
        <v>0</v>
      </c>
      <c r="AG7665" s="81">
        <f t="shared" si="2034"/>
        <v>0</v>
      </c>
      <c r="AH7665" s="82">
        <f t="shared" si="2035"/>
        <v>0</v>
      </c>
      <c r="AI7665" s="81">
        <f t="shared" si="2036"/>
        <v>0</v>
      </c>
      <c r="AJ7665" s="82">
        <f t="shared" si="2037"/>
        <v>0</v>
      </c>
    </row>
    <row r="7666" spans="9:36" ht="23.5" x14ac:dyDescent="0.35">
      <c r="I7666" s="57" t="s">
        <v>7677</v>
      </c>
      <c r="J7666" s="58">
        <f t="shared" si="2039"/>
        <v>320</v>
      </c>
      <c r="K7666" s="58">
        <f t="shared" si="2038"/>
        <v>5</v>
      </c>
      <c r="L7666" s="58">
        <f t="shared" si="2026"/>
        <v>15.055657525522388</v>
      </c>
      <c r="M7666" s="59">
        <f t="shared" si="2027"/>
        <v>3.8515942920920394</v>
      </c>
      <c r="N7666" s="59">
        <f t="shared" si="2028"/>
        <v>-122.22608561861941</v>
      </c>
      <c r="O7666" s="59">
        <f t="shared" si="2029"/>
        <v>-19.378005960075672</v>
      </c>
      <c r="P7666" s="59">
        <f t="shared" si="2030"/>
        <v>126.95345938128737</v>
      </c>
      <c r="Q7666" s="60">
        <f t="shared" si="2031"/>
        <v>-36.95345938128736</v>
      </c>
      <c r="R7666" s="59">
        <f t="shared" si="2032"/>
        <v>-93.002006072576862</v>
      </c>
      <c r="S7666" s="61">
        <f t="shared" si="2023"/>
        <v>0</v>
      </c>
      <c r="U7666" s="13">
        <f t="shared" si="2024"/>
        <v>126.95345938128737</v>
      </c>
      <c r="V7666" s="14">
        <f t="shared" si="2025"/>
        <v>-93.002006072576862</v>
      </c>
      <c r="W7666" s="7">
        <v>126.538</v>
      </c>
      <c r="X7666" s="28">
        <v>-93.682500000000005</v>
      </c>
      <c r="Y7666" s="74">
        <v>0</v>
      </c>
      <c r="Z7666" s="75">
        <v>0</v>
      </c>
      <c r="AA7666" s="33">
        <v>0</v>
      </c>
      <c r="AB7666" s="33">
        <v>0</v>
      </c>
      <c r="AC7666" s="45"/>
      <c r="AD7666" s="48">
        <f t="shared" si="2033"/>
        <v>1399.9561400730017</v>
      </c>
      <c r="AE7666" s="49">
        <f>IF(P7666&gt;90,0,AD7666*0.7^((1/cosd(P7666))^0.678))</f>
        <v>0</v>
      </c>
      <c r="AG7666" s="81">
        <f t="shared" si="2034"/>
        <v>0</v>
      </c>
      <c r="AH7666" s="82">
        <f t="shared" si="2035"/>
        <v>0</v>
      </c>
      <c r="AI7666" s="81">
        <f t="shared" si="2036"/>
        <v>0</v>
      </c>
      <c r="AJ7666" s="82">
        <f t="shared" si="2037"/>
        <v>0</v>
      </c>
    </row>
    <row r="7667" spans="9:36" ht="23.5" x14ac:dyDescent="0.35">
      <c r="I7667" s="57" t="s">
        <v>7678</v>
      </c>
      <c r="J7667" s="58">
        <f t="shared" si="2039"/>
        <v>320</v>
      </c>
      <c r="K7667" s="58">
        <f t="shared" si="2038"/>
        <v>6</v>
      </c>
      <c r="L7667" s="58">
        <f t="shared" si="2026"/>
        <v>15.055657525522388</v>
      </c>
      <c r="M7667" s="59">
        <f t="shared" si="2027"/>
        <v>4.851594292092039</v>
      </c>
      <c r="N7667" s="59">
        <f t="shared" si="2028"/>
        <v>-107.22608561861942</v>
      </c>
      <c r="O7667" s="59">
        <f t="shared" si="2029"/>
        <v>-19.378005960075672</v>
      </c>
      <c r="P7667" s="59">
        <f t="shared" si="2030"/>
        <v>115.05215823385973</v>
      </c>
      <c r="Q7667" s="60">
        <f t="shared" si="2031"/>
        <v>-25.052158233859721</v>
      </c>
      <c r="R7667" s="59">
        <f t="shared" si="2032"/>
        <v>-84.045483199650775</v>
      </c>
      <c r="S7667" s="61">
        <f t="shared" si="2023"/>
        <v>0</v>
      </c>
      <c r="U7667" s="13">
        <f t="shared" si="2024"/>
        <v>115.05215823385973</v>
      </c>
      <c r="V7667" s="14">
        <f t="shared" si="2025"/>
        <v>-84.045483199650775</v>
      </c>
      <c r="W7667" s="7">
        <v>114.642</v>
      </c>
      <c r="X7667" s="28">
        <v>-84.635599999999997</v>
      </c>
      <c r="Y7667" s="74">
        <v>0</v>
      </c>
      <c r="Z7667" s="75">
        <v>0</v>
      </c>
      <c r="AA7667" s="33">
        <v>0</v>
      </c>
      <c r="AB7667" s="33">
        <v>0</v>
      </c>
      <c r="AC7667" s="45"/>
      <c r="AD7667" s="48">
        <f t="shared" si="2033"/>
        <v>1399.9561400730017</v>
      </c>
      <c r="AE7667" s="49">
        <f>IF(P7667&gt;90,0,AD7667*0.7^((1/cosd(P7667))^0.678))</f>
        <v>0</v>
      </c>
      <c r="AG7667" s="81">
        <f t="shared" si="2034"/>
        <v>0</v>
      </c>
      <c r="AH7667" s="82">
        <f t="shared" si="2035"/>
        <v>0</v>
      </c>
      <c r="AI7667" s="81">
        <f t="shared" si="2036"/>
        <v>0</v>
      </c>
      <c r="AJ7667" s="82">
        <f t="shared" si="2037"/>
        <v>0</v>
      </c>
    </row>
    <row r="7668" spans="9:36" ht="23.5" x14ac:dyDescent="0.35">
      <c r="I7668" s="57" t="s">
        <v>7679</v>
      </c>
      <c r="J7668" s="58">
        <f t="shared" si="2039"/>
        <v>320</v>
      </c>
      <c r="K7668" s="58">
        <f t="shared" si="2038"/>
        <v>7</v>
      </c>
      <c r="L7668" s="58">
        <f t="shared" si="2026"/>
        <v>15.055657525522388</v>
      </c>
      <c r="M7668" s="59">
        <f t="shared" si="2027"/>
        <v>5.851594292092039</v>
      </c>
      <c r="N7668" s="59">
        <f t="shared" si="2028"/>
        <v>-92.226085618619422</v>
      </c>
      <c r="O7668" s="59">
        <f t="shared" si="2029"/>
        <v>-19.378005960075672</v>
      </c>
      <c r="P7668" s="59">
        <f t="shared" si="2030"/>
        <v>103.33203263827293</v>
      </c>
      <c r="Q7668" s="60">
        <f t="shared" si="2031"/>
        <v>-13.332032638272924</v>
      </c>
      <c r="R7668" s="59">
        <f t="shared" si="2032"/>
        <v>-75.63751328347206</v>
      </c>
      <c r="S7668" s="61">
        <f t="shared" si="2023"/>
        <v>0</v>
      </c>
      <c r="U7668" s="13">
        <f t="shared" si="2024"/>
        <v>103.33203263827293</v>
      </c>
      <c r="V7668" s="14">
        <f t="shared" si="2025"/>
        <v>-75.63751328347206</v>
      </c>
      <c r="W7668" s="7">
        <v>102.90900000000001</v>
      </c>
      <c r="X7668" s="28">
        <v>-76.162999999999997</v>
      </c>
      <c r="Y7668" s="74">
        <v>0</v>
      </c>
      <c r="Z7668" s="75">
        <v>0</v>
      </c>
      <c r="AA7668" s="33">
        <v>0</v>
      </c>
      <c r="AB7668" s="33">
        <v>0</v>
      </c>
      <c r="AC7668" s="45"/>
      <c r="AD7668" s="48">
        <f t="shared" si="2033"/>
        <v>1399.9561400730017</v>
      </c>
      <c r="AE7668" s="49">
        <f>IF(P7668&gt;90,0,AD7668*0.7^((1/cosd(P7668))^0.678))</f>
        <v>0</v>
      </c>
      <c r="AG7668" s="81">
        <f t="shared" si="2034"/>
        <v>0</v>
      </c>
      <c r="AH7668" s="82">
        <f t="shared" si="2035"/>
        <v>0</v>
      </c>
      <c r="AI7668" s="81">
        <f t="shared" si="2036"/>
        <v>0</v>
      </c>
      <c r="AJ7668" s="82">
        <f t="shared" si="2037"/>
        <v>0</v>
      </c>
    </row>
    <row r="7669" spans="9:36" ht="23.5" x14ac:dyDescent="0.35">
      <c r="I7669" s="57" t="s">
        <v>7680</v>
      </c>
      <c r="J7669" s="58">
        <f t="shared" si="2039"/>
        <v>320</v>
      </c>
      <c r="K7669" s="58">
        <f t="shared" si="2038"/>
        <v>8</v>
      </c>
      <c r="L7669" s="58">
        <f t="shared" si="2026"/>
        <v>15.055657525522388</v>
      </c>
      <c r="M7669" s="59">
        <f t="shared" si="2027"/>
        <v>6.851594292092039</v>
      </c>
      <c r="N7669" s="59">
        <f t="shared" si="2028"/>
        <v>-77.226085618619422</v>
      </c>
      <c r="O7669" s="59">
        <f t="shared" si="2029"/>
        <v>-19.378005960075672</v>
      </c>
      <c r="P7669" s="59">
        <f t="shared" si="2030"/>
        <v>92.049358450066606</v>
      </c>
      <c r="Q7669" s="60">
        <f t="shared" si="2031"/>
        <v>-2.0493584500666038</v>
      </c>
      <c r="R7669" s="59">
        <f t="shared" si="2032"/>
        <v>-67.012651839803098</v>
      </c>
      <c r="S7669" s="61">
        <f t="shared" si="2023"/>
        <v>0</v>
      </c>
      <c r="U7669" s="13">
        <f t="shared" si="2024"/>
        <v>92.049358450066606</v>
      </c>
      <c r="V7669" s="14">
        <f t="shared" si="2025"/>
        <v>-67.012651839803098</v>
      </c>
      <c r="W7669" s="7">
        <v>91.601600000000005</v>
      </c>
      <c r="X7669" s="28">
        <v>-67.489000000000004</v>
      </c>
      <c r="Y7669" s="74">
        <v>0</v>
      </c>
      <c r="Z7669" s="75">
        <v>0</v>
      </c>
      <c r="AA7669" s="33">
        <v>0</v>
      </c>
      <c r="AB7669" s="33">
        <v>0</v>
      </c>
      <c r="AC7669" s="45"/>
      <c r="AD7669" s="48">
        <f t="shared" si="2033"/>
        <v>1399.9561400730017</v>
      </c>
      <c r="AE7669" s="49">
        <f>IF(P7669&gt;90,0,AD7669*0.7^((1/cosd(P7669))^0.678))</f>
        <v>0</v>
      </c>
      <c r="AG7669" s="81">
        <f t="shared" si="2034"/>
        <v>0</v>
      </c>
      <c r="AH7669" s="82">
        <f t="shared" si="2035"/>
        <v>0</v>
      </c>
      <c r="AI7669" s="81">
        <f t="shared" si="2036"/>
        <v>0</v>
      </c>
      <c r="AJ7669" s="82">
        <f t="shared" si="2037"/>
        <v>0</v>
      </c>
    </row>
    <row r="7670" spans="9:36" ht="23.5" x14ac:dyDescent="0.35">
      <c r="I7670" s="57" t="s">
        <v>7681</v>
      </c>
      <c r="J7670" s="58">
        <f t="shared" si="2039"/>
        <v>320</v>
      </c>
      <c r="K7670" s="58">
        <f t="shared" si="2038"/>
        <v>9</v>
      </c>
      <c r="L7670" s="58">
        <f t="shared" si="2026"/>
        <v>15.055657525522388</v>
      </c>
      <c r="M7670" s="59">
        <f t="shared" si="2027"/>
        <v>7.851594292092039</v>
      </c>
      <c r="N7670" s="59">
        <f t="shared" si="2028"/>
        <v>-62.226085618619415</v>
      </c>
      <c r="O7670" s="59">
        <f t="shared" si="2029"/>
        <v>-19.378005960075672</v>
      </c>
      <c r="P7670" s="59">
        <f t="shared" si="2030"/>
        <v>81.501740625855163</v>
      </c>
      <c r="Q7670" s="60">
        <f t="shared" si="2031"/>
        <v>8.4982593741448369</v>
      </c>
      <c r="R7670" s="59">
        <f t="shared" si="2032"/>
        <v>-57.558103445822702</v>
      </c>
      <c r="S7670" s="61">
        <f t="shared" si="2023"/>
        <v>0.26092511334594926</v>
      </c>
      <c r="U7670" s="13">
        <f t="shared" si="2024"/>
        <v>81.501740625855163</v>
      </c>
      <c r="V7670" s="14">
        <f t="shared" si="2025"/>
        <v>-57.558103445822702</v>
      </c>
      <c r="W7670" s="7">
        <v>80.918899999999994</v>
      </c>
      <c r="X7670" s="28">
        <v>-57.988</v>
      </c>
      <c r="Y7670" s="74">
        <v>0.97660474398590713</v>
      </c>
      <c r="Z7670" s="75">
        <v>0.9758</v>
      </c>
      <c r="AA7670" s="33">
        <v>0.26092511334594926</v>
      </c>
      <c r="AB7670" s="33">
        <v>0.31815900000000003</v>
      </c>
      <c r="AC7670" s="45"/>
      <c r="AD7670" s="48">
        <f t="shared" si="2033"/>
        <v>1399.9561400730017</v>
      </c>
      <c r="AE7670" s="49">
        <f>IF(P7670&gt;90,0,AD7670*0.7^((1/cosd(P7670))^0.678))</f>
        <v>380.01306196762624</v>
      </c>
      <c r="AG7670" s="81">
        <f t="shared" si="2034"/>
        <v>371.12255909419429</v>
      </c>
      <c r="AH7670" s="82">
        <f t="shared" si="2035"/>
        <v>99.154951266844122</v>
      </c>
      <c r="AI7670" s="81">
        <f t="shared" si="2036"/>
        <v>370.81674586800966</v>
      </c>
      <c r="AJ7670" s="82">
        <f t="shared" si="2037"/>
        <v>120.90457578255801</v>
      </c>
    </row>
    <row r="7671" spans="9:36" ht="23.5" x14ac:dyDescent="0.35">
      <c r="I7671" s="57" t="s">
        <v>7682</v>
      </c>
      <c r="J7671" s="58">
        <f t="shared" si="2039"/>
        <v>320</v>
      </c>
      <c r="K7671" s="58">
        <f t="shared" si="2038"/>
        <v>10</v>
      </c>
      <c r="L7671" s="58">
        <f t="shared" si="2026"/>
        <v>15.055657525522388</v>
      </c>
      <c r="M7671" s="59">
        <f t="shared" si="2027"/>
        <v>8.8515942920920399</v>
      </c>
      <c r="N7671" s="59">
        <f t="shared" si="2028"/>
        <v>-47.2260856186194</v>
      </c>
      <c r="O7671" s="59">
        <f t="shared" si="2029"/>
        <v>-19.378005960075672</v>
      </c>
      <c r="P7671" s="59">
        <f t="shared" si="2030"/>
        <v>72.090303358331695</v>
      </c>
      <c r="Q7671" s="60">
        <f t="shared" si="2031"/>
        <v>17.909696641668312</v>
      </c>
      <c r="R7671" s="59">
        <f t="shared" si="2032"/>
        <v>-46.695545316955673</v>
      </c>
      <c r="S7671" s="61">
        <f t="shared" si="2023"/>
        <v>0.30880382177432142</v>
      </c>
      <c r="U7671" s="13">
        <f t="shared" si="2024"/>
        <v>72.090303358331695</v>
      </c>
      <c r="V7671" s="14">
        <f t="shared" si="2025"/>
        <v>-46.695545316955673</v>
      </c>
      <c r="W7671" s="7">
        <v>71.516099999999994</v>
      </c>
      <c r="X7671" s="28">
        <v>-47.068000000000012</v>
      </c>
      <c r="Y7671" s="74">
        <v>0.99960357674801514</v>
      </c>
      <c r="Z7671" s="75">
        <v>0.99944</v>
      </c>
      <c r="AA7671" s="33">
        <v>0.30880382177432142</v>
      </c>
      <c r="AB7671" s="33">
        <v>0.376274</v>
      </c>
      <c r="AC7671" s="45"/>
      <c r="AD7671" s="48">
        <f t="shared" si="2033"/>
        <v>1399.9561400730017</v>
      </c>
      <c r="AE7671" s="49">
        <f>IF(P7671&gt;90,0,AD7671*0.7^((1/cosd(P7671))^0.678))</f>
        <v>633.20103198368395</v>
      </c>
      <c r="AG7671" s="81">
        <f t="shared" si="2034"/>
        <v>632.95001637142479</v>
      </c>
      <c r="AH7671" s="82">
        <f t="shared" si="2035"/>
        <v>195.53489862800595</v>
      </c>
      <c r="AI7671" s="81">
        <f t="shared" si="2036"/>
        <v>632.84643940577303</v>
      </c>
      <c r="AJ7671" s="82">
        <f t="shared" si="2037"/>
        <v>238.2570851086287</v>
      </c>
    </row>
    <row r="7672" spans="9:36" ht="23.5" x14ac:dyDescent="0.35">
      <c r="I7672" s="57" t="s">
        <v>7683</v>
      </c>
      <c r="J7672" s="58">
        <f t="shared" si="2039"/>
        <v>320</v>
      </c>
      <c r="K7672" s="58">
        <f t="shared" si="2038"/>
        <v>11</v>
      </c>
      <c r="L7672" s="58">
        <f t="shared" si="2026"/>
        <v>15.055657525522388</v>
      </c>
      <c r="M7672" s="59">
        <f t="shared" si="2027"/>
        <v>9.8515942920920399</v>
      </c>
      <c r="N7672" s="59">
        <f t="shared" si="2028"/>
        <v>-32.2260856186194</v>
      </c>
      <c r="O7672" s="59">
        <f t="shared" si="2029"/>
        <v>-19.378005960075672</v>
      </c>
      <c r="P7672" s="59">
        <f t="shared" si="2030"/>
        <v>64.36932202855526</v>
      </c>
      <c r="Q7672" s="60">
        <f t="shared" si="2031"/>
        <v>25.63067797144474</v>
      </c>
      <c r="R7672" s="59">
        <f t="shared" si="2032"/>
        <v>-33.914448092345317</v>
      </c>
      <c r="S7672" s="61">
        <f t="shared" si="2023"/>
        <v>0.46601231465574205</v>
      </c>
      <c r="U7672" s="13">
        <f t="shared" si="2024"/>
        <v>64.36932202855526</v>
      </c>
      <c r="V7672" s="14">
        <f t="shared" si="2025"/>
        <v>-33.914448092345317</v>
      </c>
      <c r="W7672" s="7">
        <v>63.768599999999999</v>
      </c>
      <c r="X7672" s="28">
        <v>-34.199000000000012</v>
      </c>
      <c r="Y7672" s="74">
        <v>0.98485942075369881</v>
      </c>
      <c r="Z7672" s="75">
        <v>0.98638099999999995</v>
      </c>
      <c r="AA7672" s="33">
        <v>0.46601231465574205</v>
      </c>
      <c r="AB7672" s="33">
        <v>0.50663100000000005</v>
      </c>
      <c r="AC7672" s="45"/>
      <c r="AD7672" s="48">
        <f t="shared" si="2033"/>
        <v>1399.9561400730017</v>
      </c>
      <c r="AE7672" s="49">
        <f>IF(P7672&gt;90,0,AD7672*0.7^((1/cosd(P7672))^0.678))</f>
        <v>745.94387490576094</v>
      </c>
      <c r="AG7672" s="81">
        <f t="shared" si="2034"/>
        <v>734.64985255445731</v>
      </c>
      <c r="AH7672" s="82">
        <f t="shared" si="2035"/>
        <v>347.61903174810698</v>
      </c>
      <c r="AI7672" s="81">
        <f t="shared" si="2036"/>
        <v>735.78486527341931</v>
      </c>
      <c r="AJ7672" s="82">
        <f t="shared" si="2037"/>
        <v>377.91829128738061</v>
      </c>
    </row>
    <row r="7673" spans="9:36" ht="23.5" x14ac:dyDescent="0.35">
      <c r="I7673" s="57" t="s">
        <v>7684</v>
      </c>
      <c r="J7673" s="58">
        <f t="shared" si="2039"/>
        <v>320</v>
      </c>
      <c r="K7673" s="58">
        <f t="shared" si="2038"/>
        <v>12</v>
      </c>
      <c r="L7673" s="58">
        <f t="shared" si="2026"/>
        <v>15.055657525522388</v>
      </c>
      <c r="M7673" s="59">
        <f t="shared" si="2027"/>
        <v>10.85159429209204</v>
      </c>
      <c r="N7673" s="59">
        <f t="shared" si="2028"/>
        <v>-17.2260856186194</v>
      </c>
      <c r="O7673" s="59">
        <f t="shared" si="2029"/>
        <v>-19.378005960075672</v>
      </c>
      <c r="P7673" s="59">
        <f t="shared" si="2030"/>
        <v>59.041970365952452</v>
      </c>
      <c r="Q7673" s="60">
        <f t="shared" si="2031"/>
        <v>30.958029634047538</v>
      </c>
      <c r="R7673" s="59">
        <f t="shared" si="2032"/>
        <v>-19.012531862827945</v>
      </c>
      <c r="S7673" s="61">
        <f t="shared" si="2023"/>
        <v>0.63703127315402219</v>
      </c>
      <c r="U7673" s="13">
        <f t="shared" si="2024"/>
        <v>59.041970365952452</v>
      </c>
      <c r="V7673" s="14">
        <f t="shared" si="2025"/>
        <v>-19.012531862827945</v>
      </c>
      <c r="W7673" s="7">
        <v>58.417299999999997</v>
      </c>
      <c r="X7673" s="28">
        <v>-19.164999999999992</v>
      </c>
      <c r="Y7673" s="74">
        <v>0.92671940200656822</v>
      </c>
      <c r="Z7673" s="75">
        <v>0.92999900000000002</v>
      </c>
      <c r="AA7673" s="33">
        <v>0.63703127315402219</v>
      </c>
      <c r="AB7673" s="33">
        <v>0.65091699999999997</v>
      </c>
      <c r="AC7673" s="45"/>
      <c r="AD7673" s="48">
        <f t="shared" si="2033"/>
        <v>1399.9561400730017</v>
      </c>
      <c r="AE7673" s="49">
        <f>IF(P7673&gt;90,0,AD7673*0.7^((1/cosd(P7673))^0.678))</f>
        <v>799.85654768115205</v>
      </c>
      <c r="AG7673" s="81">
        <f t="shared" si="2034"/>
        <v>741.24258155811538</v>
      </c>
      <c r="AH7673" s="82">
        <f t="shared" si="2035"/>
        <v>509.53363490990517</v>
      </c>
      <c r="AI7673" s="81">
        <f t="shared" si="2036"/>
        <v>743.86578948692375</v>
      </c>
      <c r="AJ7673" s="82">
        <f t="shared" si="2037"/>
        <v>520.64022444697241</v>
      </c>
    </row>
    <row r="7674" spans="9:36" ht="23.5" x14ac:dyDescent="0.35">
      <c r="I7674" s="57" t="s">
        <v>7685</v>
      </c>
      <c r="J7674" s="58">
        <f t="shared" si="2039"/>
        <v>320</v>
      </c>
      <c r="K7674" s="58">
        <f t="shared" si="2038"/>
        <v>13</v>
      </c>
      <c r="L7674" s="58">
        <f t="shared" si="2026"/>
        <v>15.055657525522388</v>
      </c>
      <c r="M7674" s="59">
        <f t="shared" si="2027"/>
        <v>11.85159429209204</v>
      </c>
      <c r="N7674" s="59">
        <f t="shared" si="2028"/>
        <v>-2.2260856186194022</v>
      </c>
      <c r="O7674" s="59">
        <f t="shared" si="2029"/>
        <v>-19.378005960075672</v>
      </c>
      <c r="P7674" s="59">
        <f t="shared" si="2030"/>
        <v>56.8067418944023</v>
      </c>
      <c r="Q7674" s="60">
        <f t="shared" si="2031"/>
        <v>33.1932581055977</v>
      </c>
      <c r="R7674" s="59">
        <f t="shared" si="2032"/>
        <v>-2.5096189444472654</v>
      </c>
      <c r="S7674" s="61">
        <f t="shared" si="2023"/>
        <v>0.7869084455753923</v>
      </c>
      <c r="U7674" s="13">
        <f t="shared" si="2024"/>
        <v>56.8067418944023</v>
      </c>
      <c r="V7674" s="14">
        <f t="shared" si="2025"/>
        <v>-2.5096189444472654</v>
      </c>
      <c r="W7674" s="7">
        <v>56.180999999999997</v>
      </c>
      <c r="X7674" s="28">
        <v>-2.4910000000000139</v>
      </c>
      <c r="Y7674" s="74">
        <v>0.82491985110334387</v>
      </c>
      <c r="Z7674" s="75">
        <v>0.82400399999999996</v>
      </c>
      <c r="AA7674" s="33">
        <v>0.7869084455753923</v>
      </c>
      <c r="AB7674" s="33">
        <v>0.78574299999999997</v>
      </c>
      <c r="AC7674" s="45"/>
      <c r="AD7674" s="48">
        <f t="shared" si="2033"/>
        <v>1399.9561400730017</v>
      </c>
      <c r="AE7674" s="49">
        <f>IF(P7674&gt;90,0,AD7674*0.7^((1/cosd(P7674))^0.678))</f>
        <v>818.58387019216673</v>
      </c>
      <c r="AG7674" s="81">
        <f t="shared" si="2034"/>
        <v>675.26608431452109</v>
      </c>
      <c r="AH7674" s="82">
        <f t="shared" si="2035"/>
        <v>644.15056086600657</v>
      </c>
      <c r="AI7674" s="81">
        <f t="shared" si="2036"/>
        <v>674.5163833738261</v>
      </c>
      <c r="AJ7674" s="82">
        <f t="shared" si="2037"/>
        <v>643.19654591640369</v>
      </c>
    </row>
    <row r="7675" spans="9:36" ht="23.5" x14ac:dyDescent="0.35">
      <c r="I7675" s="57" t="s">
        <v>7686</v>
      </c>
      <c r="J7675" s="58">
        <f t="shared" si="2039"/>
        <v>320</v>
      </c>
      <c r="K7675" s="58">
        <f t="shared" si="2038"/>
        <v>14</v>
      </c>
      <c r="L7675" s="58">
        <f t="shared" si="2026"/>
        <v>15.055657525522388</v>
      </c>
      <c r="M7675" s="59">
        <f t="shared" si="2027"/>
        <v>12.85159429209204</v>
      </c>
      <c r="N7675" s="59">
        <f t="shared" si="2028"/>
        <v>12.773914381380598</v>
      </c>
      <c r="O7675" s="59">
        <f t="shared" si="2029"/>
        <v>-19.378005960075672</v>
      </c>
      <c r="P7675" s="59">
        <f t="shared" si="2030"/>
        <v>58.029667441201745</v>
      </c>
      <c r="Q7675" s="60">
        <f t="shared" si="2031"/>
        <v>31.970332558798258</v>
      </c>
      <c r="R7675" s="59">
        <f t="shared" si="2032"/>
        <v>14.233388860239884</v>
      </c>
      <c r="S7675" s="61">
        <f t="shared" si="2023"/>
        <v>0.90093564916357349</v>
      </c>
      <c r="U7675" s="13">
        <f t="shared" si="2024"/>
        <v>58.029667441201745</v>
      </c>
      <c r="V7675" s="14">
        <f t="shared" si="2025"/>
        <v>14.233388860239884</v>
      </c>
      <c r="W7675" s="7">
        <v>57.434399999999997</v>
      </c>
      <c r="X7675" s="28">
        <v>14.419999999999987</v>
      </c>
      <c r="Y7675" s="74">
        <v>0.68459046856250261</v>
      </c>
      <c r="Z7675" s="75">
        <v>0.66736700000000004</v>
      </c>
      <c r="AA7675" s="33">
        <v>0.90093564916357349</v>
      </c>
      <c r="AB7675" s="33">
        <v>0.89795499999999995</v>
      </c>
      <c r="AC7675" s="45"/>
      <c r="AD7675" s="48">
        <f t="shared" si="2033"/>
        <v>1399.9561400730017</v>
      </c>
      <c r="AE7675" s="49">
        <f>IF(P7675&gt;90,0,AD7675*0.7^((1/cosd(P7675))^0.678))</f>
        <v>808.58386294102991</v>
      </c>
      <c r="AG7675" s="81">
        <f t="shared" si="2034"/>
        <v>553.54880560287802</v>
      </c>
      <c r="AH7675" s="82">
        <f t="shared" si="2035"/>
        <v>728.48202746196671</v>
      </c>
      <c r="AI7675" s="81">
        <f t="shared" si="2036"/>
        <v>539.62218685936637</v>
      </c>
      <c r="AJ7675" s="82">
        <f t="shared" si="2037"/>
        <v>726.07192264721243</v>
      </c>
    </row>
    <row r="7676" spans="9:36" ht="23.5" x14ac:dyDescent="0.35">
      <c r="I7676" s="57" t="s">
        <v>7687</v>
      </c>
      <c r="J7676" s="58">
        <f t="shared" si="2039"/>
        <v>320</v>
      </c>
      <c r="K7676" s="58">
        <f t="shared" si="2038"/>
        <v>15</v>
      </c>
      <c r="L7676" s="58">
        <f t="shared" si="2026"/>
        <v>15.055657525522388</v>
      </c>
      <c r="M7676" s="59">
        <f t="shared" si="2027"/>
        <v>13.85159429209204</v>
      </c>
      <c r="N7676" s="59">
        <f t="shared" si="2028"/>
        <v>27.7739143813806</v>
      </c>
      <c r="O7676" s="59">
        <f t="shared" si="2029"/>
        <v>-19.378005960075672</v>
      </c>
      <c r="P7676" s="59">
        <f t="shared" si="2030"/>
        <v>62.50432675745887</v>
      </c>
      <c r="Q7676" s="60">
        <f t="shared" si="2031"/>
        <v>27.495673242541134</v>
      </c>
      <c r="R7676" s="59">
        <f t="shared" si="2032"/>
        <v>29.706799514836792</v>
      </c>
      <c r="S7676" s="61">
        <f t="shared" si="2023"/>
        <v>0.97224479985265555</v>
      </c>
      <c r="U7676" s="13">
        <f t="shared" si="2024"/>
        <v>62.50432675745887</v>
      </c>
      <c r="V7676" s="14">
        <f t="shared" si="2025"/>
        <v>29.706799514836792</v>
      </c>
      <c r="W7676" s="7">
        <v>61.961399999999998</v>
      </c>
      <c r="X7676" s="28">
        <v>30.015999999999991</v>
      </c>
      <c r="Y7676" s="74">
        <v>0.51758088743241615</v>
      </c>
      <c r="Z7676" s="75">
        <v>0.47346300000000002</v>
      </c>
      <c r="AA7676" s="33">
        <v>0.97224479985265555</v>
      </c>
      <c r="AB7676" s="33">
        <v>0.97181200000000001</v>
      </c>
      <c r="AC7676" s="45"/>
      <c r="AD7676" s="48">
        <f t="shared" si="2033"/>
        <v>1399.9561400730017</v>
      </c>
      <c r="AE7676" s="49">
        <f>IF(P7676&gt;90,0,AD7676*0.7^((1/cosd(P7676))^0.678))</f>
        <v>766.50943418873703</v>
      </c>
      <c r="AG7676" s="81">
        <f t="shared" si="2034"/>
        <v>396.73063317272567</v>
      </c>
      <c r="AH7676" s="82">
        <f t="shared" si="2035"/>
        <v>745.23481142800085</v>
      </c>
      <c r="AI7676" s="81">
        <f t="shared" si="2036"/>
        <v>362.91385623930199</v>
      </c>
      <c r="AJ7676" s="82">
        <f t="shared" si="2037"/>
        <v>744.90306625782489</v>
      </c>
    </row>
    <row r="7677" spans="9:36" ht="23.5" x14ac:dyDescent="0.35">
      <c r="I7677" s="57" t="s">
        <v>7688</v>
      </c>
      <c r="J7677" s="58">
        <f t="shared" si="2039"/>
        <v>320</v>
      </c>
      <c r="K7677" s="58">
        <f t="shared" si="2038"/>
        <v>16</v>
      </c>
      <c r="L7677" s="58">
        <f t="shared" si="2026"/>
        <v>15.055657525522388</v>
      </c>
      <c r="M7677" s="59">
        <f t="shared" si="2027"/>
        <v>14.85159429209204</v>
      </c>
      <c r="N7677" s="59">
        <f t="shared" si="2028"/>
        <v>42.7739143813806</v>
      </c>
      <c r="O7677" s="59">
        <f t="shared" si="2029"/>
        <v>-19.378005960075672</v>
      </c>
      <c r="P7677" s="59">
        <f t="shared" si="2030"/>
        <v>69.592804053411527</v>
      </c>
      <c r="Q7677" s="60">
        <f t="shared" si="2031"/>
        <v>20.40719594658847</v>
      </c>
      <c r="R7677" s="59">
        <f t="shared" si="2032"/>
        <v>43.120561147804864</v>
      </c>
      <c r="S7677" s="61">
        <f t="shared" si="2023"/>
        <v>0.99952747155740906</v>
      </c>
      <c r="U7677" s="13">
        <f t="shared" si="2024"/>
        <v>69.592804053411527</v>
      </c>
      <c r="V7677" s="14">
        <f t="shared" si="2025"/>
        <v>43.120561147804864</v>
      </c>
      <c r="W7677" s="7">
        <v>69.103499999999997</v>
      </c>
      <c r="X7677" s="28">
        <v>43.498999999999995</v>
      </c>
      <c r="Y7677" s="74">
        <v>0.35004197283200711</v>
      </c>
      <c r="Z7677" s="75">
        <v>0.27891199999999999</v>
      </c>
      <c r="AA7677" s="33">
        <v>0.99952747155740906</v>
      </c>
      <c r="AB7677" s="33">
        <v>0.99968299999999999</v>
      </c>
      <c r="AC7677" s="45"/>
      <c r="AD7677" s="48">
        <f t="shared" si="2033"/>
        <v>1399.9561400730017</v>
      </c>
      <c r="AE7677" s="49">
        <f>IF(P7677&gt;90,0,AD7677*0.7^((1/cosd(P7677))^0.678))</f>
        <v>675.58567310722708</v>
      </c>
      <c r="AG7677" s="81">
        <f t="shared" si="2034"/>
        <v>236.48334183149322</v>
      </c>
      <c r="AH7677" s="82">
        <f t="shared" si="2035"/>
        <v>675.26643966127699</v>
      </c>
      <c r="AI7677" s="81">
        <f t="shared" si="2036"/>
        <v>188.42895125768291</v>
      </c>
      <c r="AJ7677" s="82">
        <f t="shared" si="2037"/>
        <v>675.37151244885206</v>
      </c>
    </row>
    <row r="7678" spans="9:36" ht="23.5" x14ac:dyDescent="0.35">
      <c r="I7678" s="57" t="s">
        <v>7689</v>
      </c>
      <c r="J7678" s="58">
        <f t="shared" si="2039"/>
        <v>320</v>
      </c>
      <c r="K7678" s="58">
        <f t="shared" si="2038"/>
        <v>17</v>
      </c>
      <c r="L7678" s="58">
        <f t="shared" si="2026"/>
        <v>15.055657525522388</v>
      </c>
      <c r="M7678" s="59">
        <f t="shared" si="2027"/>
        <v>15.85159429209204</v>
      </c>
      <c r="N7678" s="59">
        <f t="shared" si="2028"/>
        <v>57.7739143813806</v>
      </c>
      <c r="O7678" s="59">
        <f t="shared" si="2029"/>
        <v>-19.378005960075672</v>
      </c>
      <c r="P7678" s="59">
        <f t="shared" si="2030"/>
        <v>78.568006525880833</v>
      </c>
      <c r="Q7678" s="60">
        <f t="shared" si="2031"/>
        <v>11.43199347411918</v>
      </c>
      <c r="R7678" s="59">
        <f t="shared" si="2032"/>
        <v>54.506388541481343</v>
      </c>
      <c r="S7678" s="61">
        <f t="shared" si="2023"/>
        <v>0.98681029353260674</v>
      </c>
      <c r="U7678" s="13">
        <f t="shared" si="2024"/>
        <v>78.568006525880833</v>
      </c>
      <c r="V7678" s="14">
        <f t="shared" si="2025"/>
        <v>54.506388541481343</v>
      </c>
      <c r="W7678" s="7">
        <v>78.106399999999994</v>
      </c>
      <c r="X7678" s="28">
        <v>54.919999999999987</v>
      </c>
      <c r="Y7678" s="74">
        <v>0.25591119860564809</v>
      </c>
      <c r="Z7678" s="75">
        <v>0.24242</v>
      </c>
      <c r="AA7678" s="33">
        <v>0.98681029353260674</v>
      </c>
      <c r="AB7678" s="33">
        <v>0.98550000000000004</v>
      </c>
      <c r="AC7678" s="45"/>
      <c r="AD7678" s="48">
        <f t="shared" si="2033"/>
        <v>1399.9561400730017</v>
      </c>
      <c r="AE7678" s="49">
        <f>IF(P7678&gt;90,0,AD7678*0.7^((1/cosd(P7678))^0.678))</f>
        <v>480.85282800952302</v>
      </c>
      <c r="AG7678" s="81">
        <f t="shared" si="2034"/>
        <v>123.05562356883259</v>
      </c>
      <c r="AH7678" s="82">
        <f t="shared" si="2035"/>
        <v>474.5105203540615</v>
      </c>
      <c r="AI7678" s="81">
        <f t="shared" si="2036"/>
        <v>116.56834256606857</v>
      </c>
      <c r="AJ7678" s="82">
        <f t="shared" si="2037"/>
        <v>473.88046200338493</v>
      </c>
    </row>
    <row r="7679" spans="9:36" ht="23.5" x14ac:dyDescent="0.35">
      <c r="I7679" s="57" t="s">
        <v>7690</v>
      </c>
      <c r="J7679" s="58">
        <f t="shared" si="2039"/>
        <v>320</v>
      </c>
      <c r="K7679" s="58">
        <f t="shared" si="2038"/>
        <v>18</v>
      </c>
      <c r="L7679" s="58">
        <f t="shared" si="2026"/>
        <v>15.055657525522388</v>
      </c>
      <c r="M7679" s="59">
        <f t="shared" si="2027"/>
        <v>16.851594292092038</v>
      </c>
      <c r="N7679" s="59">
        <f t="shared" si="2028"/>
        <v>72.773914381380564</v>
      </c>
      <c r="O7679" s="59">
        <f t="shared" si="2029"/>
        <v>-19.378005960075672</v>
      </c>
      <c r="P7679" s="59">
        <f t="shared" si="2030"/>
        <v>88.826402424629151</v>
      </c>
      <c r="Q7679" s="60">
        <f t="shared" si="2031"/>
        <v>1.1735975753708405</v>
      </c>
      <c r="R7679" s="59">
        <f t="shared" si="2032"/>
        <v>64.319411170501709</v>
      </c>
      <c r="S7679" s="61">
        <f t="shared" si="2023"/>
        <v>0.94371324983454752</v>
      </c>
      <c r="U7679" s="13">
        <f t="shared" si="2024"/>
        <v>88.826402424629151</v>
      </c>
      <c r="V7679" s="14">
        <f t="shared" si="2025"/>
        <v>64.319411170501709</v>
      </c>
      <c r="W7679" s="7">
        <v>88.176699999999997</v>
      </c>
      <c r="X7679" s="28">
        <v>64.753999999999991</v>
      </c>
      <c r="Y7679" s="74">
        <v>0.33139825363256858</v>
      </c>
      <c r="Z7679" s="75">
        <v>0</v>
      </c>
      <c r="AA7679" s="33">
        <v>0.94371324983454752</v>
      </c>
      <c r="AB7679" s="33">
        <v>0</v>
      </c>
      <c r="AC7679" s="45"/>
      <c r="AD7679" s="48">
        <f t="shared" si="2033"/>
        <v>1399.9561400730017</v>
      </c>
      <c r="AE7679" s="49">
        <f>IF(P7679&gt;90,0,AD7679*0.7^((1/cosd(P7679))^0.678))</f>
        <v>9.6303430334843902</v>
      </c>
      <c r="AG7679" s="81">
        <f t="shared" si="2034"/>
        <v>3.1914788631793001</v>
      </c>
      <c r="AH7679" s="82">
        <f t="shared" si="2035"/>
        <v>9.0882823211510484</v>
      </c>
      <c r="AI7679" s="81">
        <f t="shared" si="2036"/>
        <v>0</v>
      </c>
      <c r="AJ7679" s="82">
        <f t="shared" si="2037"/>
        <v>0</v>
      </c>
    </row>
    <row r="7680" spans="9:36" ht="23.5" x14ac:dyDescent="0.35">
      <c r="I7680" s="57" t="s">
        <v>7691</v>
      </c>
      <c r="J7680" s="58">
        <f t="shared" si="2039"/>
        <v>320</v>
      </c>
      <c r="K7680" s="58">
        <f t="shared" si="2038"/>
        <v>19</v>
      </c>
      <c r="L7680" s="58">
        <f t="shared" si="2026"/>
        <v>15.055657525522388</v>
      </c>
      <c r="M7680" s="59">
        <f t="shared" si="2027"/>
        <v>17.851594292092038</v>
      </c>
      <c r="N7680" s="59">
        <f t="shared" si="2028"/>
        <v>87.773914381380564</v>
      </c>
      <c r="O7680" s="59">
        <f t="shared" si="2029"/>
        <v>-19.378005960075672</v>
      </c>
      <c r="P7680" s="59">
        <f t="shared" si="2030"/>
        <v>99.925507134834177</v>
      </c>
      <c r="Q7680" s="60">
        <f t="shared" si="2031"/>
        <v>-9.9255071348341701</v>
      </c>
      <c r="R7680" s="59">
        <f t="shared" si="2032"/>
        <v>73.129142336012947</v>
      </c>
      <c r="S7680" s="61">
        <f t="shared" si="2023"/>
        <v>0</v>
      </c>
      <c r="U7680" s="13">
        <f t="shared" si="2024"/>
        <v>99.925507134834177</v>
      </c>
      <c r="V7680" s="14">
        <f t="shared" si="2025"/>
        <v>73.129142336012947</v>
      </c>
      <c r="W7680" s="7">
        <v>99.628100000000003</v>
      </c>
      <c r="X7680" s="28">
        <v>73.585000000000008</v>
      </c>
      <c r="Y7680" s="74">
        <v>0</v>
      </c>
      <c r="Z7680" s="75">
        <v>0</v>
      </c>
      <c r="AA7680" s="33">
        <v>0</v>
      </c>
      <c r="AB7680" s="33">
        <v>0</v>
      </c>
      <c r="AC7680" s="45"/>
      <c r="AD7680" s="48">
        <f t="shared" si="2033"/>
        <v>1399.9561400730017</v>
      </c>
      <c r="AE7680" s="49">
        <f>IF(P7680&gt;90,0,AD7680*0.7^((1/cosd(P7680))^0.678))</f>
        <v>0</v>
      </c>
      <c r="AG7680" s="81">
        <f t="shared" si="2034"/>
        <v>0</v>
      </c>
      <c r="AH7680" s="82">
        <f t="shared" si="2035"/>
        <v>0</v>
      </c>
      <c r="AI7680" s="81">
        <f t="shared" si="2036"/>
        <v>0</v>
      </c>
      <c r="AJ7680" s="82">
        <f t="shared" si="2037"/>
        <v>0</v>
      </c>
    </row>
    <row r="7681" spans="9:36" ht="23.5" x14ac:dyDescent="0.35">
      <c r="I7681" s="57" t="s">
        <v>7692</v>
      </c>
      <c r="J7681" s="58">
        <f t="shared" si="2039"/>
        <v>320</v>
      </c>
      <c r="K7681" s="58">
        <f t="shared" si="2038"/>
        <v>20</v>
      </c>
      <c r="L7681" s="58">
        <f t="shared" si="2026"/>
        <v>15.055657525522388</v>
      </c>
      <c r="M7681" s="59">
        <f t="shared" si="2027"/>
        <v>18.851594292092038</v>
      </c>
      <c r="N7681" s="59">
        <f t="shared" si="2028"/>
        <v>102.77391438138056</v>
      </c>
      <c r="O7681" s="59">
        <f t="shared" si="2029"/>
        <v>-19.378005960075672</v>
      </c>
      <c r="P7681" s="59">
        <f t="shared" si="2030"/>
        <v>111.54309846578528</v>
      </c>
      <c r="Q7681" s="60">
        <f t="shared" si="2031"/>
        <v>-21.543098465785288</v>
      </c>
      <c r="R7681" s="59">
        <f t="shared" si="2032"/>
        <v>81.532349169949669</v>
      </c>
      <c r="S7681" s="61">
        <f t="shared" si="2023"/>
        <v>0</v>
      </c>
      <c r="U7681" s="13">
        <f t="shared" si="2024"/>
        <v>111.54309846578528</v>
      </c>
      <c r="V7681" s="14">
        <f t="shared" si="2025"/>
        <v>81.532349169949669</v>
      </c>
      <c r="W7681" s="7">
        <v>111.271</v>
      </c>
      <c r="X7681" s="28">
        <v>82.019000000000005</v>
      </c>
      <c r="Y7681" s="74">
        <v>0</v>
      </c>
      <c r="Z7681" s="75">
        <v>0</v>
      </c>
      <c r="AA7681" s="33">
        <v>0</v>
      </c>
      <c r="AB7681" s="33">
        <v>0</v>
      </c>
      <c r="AC7681" s="45"/>
      <c r="AD7681" s="48">
        <f t="shared" si="2033"/>
        <v>1399.9561400730017</v>
      </c>
      <c r="AE7681" s="49">
        <f>IF(P7681&gt;90,0,AD7681*0.7^((1/cosd(P7681))^0.678))</f>
        <v>0</v>
      </c>
      <c r="AG7681" s="81">
        <f t="shared" si="2034"/>
        <v>0</v>
      </c>
      <c r="AH7681" s="82">
        <f t="shared" si="2035"/>
        <v>0</v>
      </c>
      <c r="AI7681" s="81">
        <f t="shared" si="2036"/>
        <v>0</v>
      </c>
      <c r="AJ7681" s="82">
        <f t="shared" si="2037"/>
        <v>0</v>
      </c>
    </row>
    <row r="7682" spans="9:36" ht="23.5" x14ac:dyDescent="0.35">
      <c r="I7682" s="57" t="s">
        <v>7693</v>
      </c>
      <c r="J7682" s="58">
        <f t="shared" si="2039"/>
        <v>320</v>
      </c>
      <c r="K7682" s="58">
        <f t="shared" si="2038"/>
        <v>21</v>
      </c>
      <c r="L7682" s="58">
        <f t="shared" si="2026"/>
        <v>15.055657525522388</v>
      </c>
      <c r="M7682" s="59">
        <f t="shared" si="2027"/>
        <v>19.851594292092038</v>
      </c>
      <c r="N7682" s="59">
        <f t="shared" si="2028"/>
        <v>117.77391438138056</v>
      </c>
      <c r="O7682" s="59">
        <f t="shared" si="2029"/>
        <v>-19.378005960075672</v>
      </c>
      <c r="P7682" s="59">
        <f t="shared" si="2030"/>
        <v>123.41784869538135</v>
      </c>
      <c r="Q7682" s="60">
        <f t="shared" si="2031"/>
        <v>-33.417848695381345</v>
      </c>
      <c r="R7682" s="59">
        <f t="shared" si="2032"/>
        <v>90.227332716839982</v>
      </c>
      <c r="S7682" s="61">
        <f t="shared" si="2023"/>
        <v>0</v>
      </c>
      <c r="U7682" s="13">
        <f t="shared" si="2024"/>
        <v>123.41784869538135</v>
      </c>
      <c r="V7682" s="14">
        <f t="shared" si="2025"/>
        <v>90.227332716839982</v>
      </c>
      <c r="W7682" s="7">
        <v>123.157</v>
      </c>
      <c r="X7682" s="28">
        <v>90.762999999999977</v>
      </c>
      <c r="Y7682" s="74">
        <v>0</v>
      </c>
      <c r="Z7682" s="75">
        <v>0</v>
      </c>
      <c r="AA7682" s="33">
        <v>0</v>
      </c>
      <c r="AB7682" s="33">
        <v>0</v>
      </c>
      <c r="AC7682" s="45"/>
      <c r="AD7682" s="48">
        <f t="shared" si="2033"/>
        <v>1399.9561400730017</v>
      </c>
      <c r="AE7682" s="49">
        <f>IF(P7682&gt;90,0,AD7682*0.7^((1/cosd(P7682))^0.678))</f>
        <v>0</v>
      </c>
      <c r="AG7682" s="81">
        <f t="shared" si="2034"/>
        <v>0</v>
      </c>
      <c r="AH7682" s="82">
        <f t="shared" si="2035"/>
        <v>0</v>
      </c>
      <c r="AI7682" s="81">
        <f t="shared" si="2036"/>
        <v>0</v>
      </c>
      <c r="AJ7682" s="82">
        <f t="shared" si="2037"/>
        <v>0</v>
      </c>
    </row>
    <row r="7683" spans="9:36" ht="23.5" x14ac:dyDescent="0.35">
      <c r="I7683" s="57" t="s">
        <v>7694</v>
      </c>
      <c r="J7683" s="58">
        <f t="shared" si="2039"/>
        <v>320</v>
      </c>
      <c r="K7683" s="58">
        <f t="shared" si="2038"/>
        <v>22</v>
      </c>
      <c r="L7683" s="58">
        <f t="shared" si="2026"/>
        <v>15.055657525522388</v>
      </c>
      <c r="M7683" s="59">
        <f t="shared" si="2027"/>
        <v>20.851594292092038</v>
      </c>
      <c r="N7683" s="59">
        <f t="shared" si="2028"/>
        <v>132.77391438138056</v>
      </c>
      <c r="O7683" s="59">
        <f t="shared" si="2029"/>
        <v>-19.378005960075672</v>
      </c>
      <c r="P7683" s="59">
        <f t="shared" si="2030"/>
        <v>135.27390784649666</v>
      </c>
      <c r="Q7683" s="60">
        <f t="shared" si="2031"/>
        <v>-45.273907846496641</v>
      </c>
      <c r="R7683" s="59">
        <f t="shared" si="2032"/>
        <v>100.26444525905667</v>
      </c>
      <c r="S7683" s="61">
        <f t="shared" si="2023"/>
        <v>0</v>
      </c>
      <c r="U7683" s="13">
        <f t="shared" si="2024"/>
        <v>135.27390784649666</v>
      </c>
      <c r="V7683" s="14">
        <f t="shared" si="2025"/>
        <v>100.26444525905667</v>
      </c>
      <c r="W7683" s="7">
        <v>135.006</v>
      </c>
      <c r="X7683" s="28">
        <v>100.87599999999998</v>
      </c>
      <c r="Y7683" s="74">
        <v>0</v>
      </c>
      <c r="Z7683" s="75">
        <v>0</v>
      </c>
      <c r="AA7683" s="33">
        <v>0</v>
      </c>
      <c r="AB7683" s="33">
        <v>0</v>
      </c>
      <c r="AC7683" s="45"/>
      <c r="AD7683" s="48">
        <f t="shared" si="2033"/>
        <v>1399.9561400730017</v>
      </c>
      <c r="AE7683" s="49">
        <f>IF(P7683&gt;90,0,AD7683*0.7^((1/cosd(P7683))^0.678))</f>
        <v>0</v>
      </c>
      <c r="AG7683" s="81">
        <f t="shared" si="2034"/>
        <v>0</v>
      </c>
      <c r="AH7683" s="82">
        <f t="shared" si="2035"/>
        <v>0</v>
      </c>
      <c r="AI7683" s="81">
        <f t="shared" si="2036"/>
        <v>0</v>
      </c>
      <c r="AJ7683" s="82">
        <f t="shared" si="2037"/>
        <v>0</v>
      </c>
    </row>
    <row r="7684" spans="9:36" ht="23.5" x14ac:dyDescent="0.35">
      <c r="I7684" s="57" t="s">
        <v>7695</v>
      </c>
      <c r="J7684" s="58">
        <f t="shared" si="2039"/>
        <v>320</v>
      </c>
      <c r="K7684" s="58">
        <f t="shared" si="2038"/>
        <v>23</v>
      </c>
      <c r="L7684" s="58">
        <f t="shared" si="2026"/>
        <v>15.055657525522388</v>
      </c>
      <c r="M7684" s="59">
        <f t="shared" si="2027"/>
        <v>21.851594292092038</v>
      </c>
      <c r="N7684" s="59">
        <f t="shared" si="2028"/>
        <v>147.77391438138056</v>
      </c>
      <c r="O7684" s="59">
        <f t="shared" si="2029"/>
        <v>-19.378005960075672</v>
      </c>
      <c r="P7684" s="59">
        <f t="shared" si="2030"/>
        <v>146.67106323549541</v>
      </c>
      <c r="Q7684" s="60">
        <f t="shared" si="2031"/>
        <v>-56.671063235495403</v>
      </c>
      <c r="R7684" s="59">
        <f t="shared" si="2032"/>
        <v>113.71396595470023</v>
      </c>
      <c r="S7684" s="61">
        <f t="shared" si="2023"/>
        <v>0</v>
      </c>
      <c r="U7684" s="13">
        <f t="shared" si="2024"/>
        <v>146.67106323549541</v>
      </c>
      <c r="V7684" s="14">
        <f t="shared" si="2025"/>
        <v>113.71396595470023</v>
      </c>
      <c r="W7684" s="7">
        <v>146.36699999999999</v>
      </c>
      <c r="X7684" s="28">
        <v>114.428</v>
      </c>
      <c r="Y7684" s="74">
        <v>0</v>
      </c>
      <c r="Z7684" s="75">
        <v>0</v>
      </c>
      <c r="AA7684" s="33">
        <v>0</v>
      </c>
      <c r="AB7684" s="33">
        <v>0</v>
      </c>
      <c r="AC7684" s="45"/>
      <c r="AD7684" s="48">
        <f t="shared" si="2033"/>
        <v>1399.9561400730017</v>
      </c>
      <c r="AE7684" s="49">
        <f>IF(P7684&gt;90,0,AD7684*0.7^((1/cosd(P7684))^0.678))</f>
        <v>0</v>
      </c>
      <c r="AG7684" s="81">
        <f t="shared" si="2034"/>
        <v>0</v>
      </c>
      <c r="AH7684" s="82">
        <f t="shared" si="2035"/>
        <v>0</v>
      </c>
      <c r="AI7684" s="81">
        <f t="shared" si="2036"/>
        <v>0</v>
      </c>
      <c r="AJ7684" s="82">
        <f t="shared" si="2037"/>
        <v>0</v>
      </c>
    </row>
    <row r="7685" spans="9:36" ht="23.5" x14ac:dyDescent="0.35">
      <c r="I7685" s="57" t="s">
        <v>7696</v>
      </c>
      <c r="J7685" s="58">
        <f t="shared" si="2039"/>
        <v>321</v>
      </c>
      <c r="K7685" s="58">
        <f t="shared" si="2038"/>
        <v>0</v>
      </c>
      <c r="L7685" s="58">
        <f t="shared" si="2026"/>
        <v>14.852549935021703</v>
      </c>
      <c r="M7685" s="59">
        <f t="shared" si="2027"/>
        <v>-1.1517908344163053</v>
      </c>
      <c r="N7685" s="59">
        <f t="shared" si="2028"/>
        <v>-197.27686251624456</v>
      </c>
      <c r="O7685" s="59">
        <f t="shared" si="2029"/>
        <v>-19.602452492367021</v>
      </c>
      <c r="P7685" s="59">
        <f t="shared" si="2030"/>
        <v>156.69695062006545</v>
      </c>
      <c r="Q7685" s="60">
        <f t="shared" si="2031"/>
        <v>-66.696950620065451</v>
      </c>
      <c r="R7685" s="59">
        <f t="shared" si="2032"/>
        <v>-134.98991311845688</v>
      </c>
      <c r="S7685" s="61">
        <f t="shared" ref="S7685:S7748" si="2040">IF(Q7685&gt;0,SQRT(1-COS(RADIANS(90-P7685))^2*COS(RADIANS($D$11-R7685))^2),0)</f>
        <v>0</v>
      </c>
      <c r="U7685" s="13">
        <f t="shared" ref="U7685:U7748" si="2041">P7685</f>
        <v>156.69695062006545</v>
      </c>
      <c r="V7685" s="14">
        <f t="shared" ref="V7685:V7748" si="2042">R7685</f>
        <v>-134.98991311845688</v>
      </c>
      <c r="W7685" s="7">
        <v>156.161</v>
      </c>
      <c r="X7685" s="28">
        <v>136.16899999999998</v>
      </c>
      <c r="Y7685" s="74">
        <v>0</v>
      </c>
      <c r="Z7685" s="75">
        <v>0</v>
      </c>
      <c r="AA7685" s="33">
        <v>0</v>
      </c>
      <c r="AB7685" s="33">
        <v>0</v>
      </c>
      <c r="AC7685" s="45"/>
      <c r="AD7685" s="48">
        <f t="shared" si="2033"/>
        <v>1400.4947766836569</v>
      </c>
      <c r="AE7685" s="49">
        <f>IF(P7685&gt;90,0,AD7685*0.7^((1/cosd(P7685))^0.678))</f>
        <v>0</v>
      </c>
      <c r="AG7685" s="81">
        <f t="shared" si="2034"/>
        <v>0</v>
      </c>
      <c r="AH7685" s="82">
        <f t="shared" si="2035"/>
        <v>0</v>
      </c>
      <c r="AI7685" s="81">
        <f t="shared" si="2036"/>
        <v>0</v>
      </c>
      <c r="AJ7685" s="82">
        <f t="shared" si="2037"/>
        <v>0</v>
      </c>
    </row>
    <row r="7686" spans="9:36" ht="23.5" x14ac:dyDescent="0.35">
      <c r="I7686" s="57" t="s">
        <v>7697</v>
      </c>
      <c r="J7686" s="58">
        <f t="shared" si="2039"/>
        <v>321</v>
      </c>
      <c r="K7686" s="58">
        <f t="shared" si="2038"/>
        <v>1</v>
      </c>
      <c r="L7686" s="58">
        <f t="shared" ref="L7686:L7749" si="2043">229.18*(0.000075+0.001868*COS(RADIANS(360*(J7686-1)/365))-0.03277*SIN(RADIANS(360*(J7686-1)/365))-0.014615*COS(RADIANS(2*360*(J7686-1)/365))-0.0408*SIN(RADIANS(2*360*(J7686-1)/365)))</f>
        <v>14.852549935021703</v>
      </c>
      <c r="M7686" s="59">
        <f t="shared" ref="M7686:M7749" si="2044">K7686-($D$8-$D$7)/15+L7686/60</f>
        <v>-0.15179083441630517</v>
      </c>
      <c r="N7686" s="59">
        <f t="shared" ref="N7686:N7749" si="2045">15*(M7686-12)</f>
        <v>-182.27686251624456</v>
      </c>
      <c r="O7686" s="59">
        <f t="shared" ref="O7686:O7749" si="2046">23.45*SIN(RADIANS(360/365*(284+J7686)))</f>
        <v>-19.602452492367021</v>
      </c>
      <c r="P7686" s="59">
        <f t="shared" ref="P7686:P7749" si="2047">DEGREES(ACOS(SIN(RADIANS(O7686))*SIN(RADIANS($D$6))+COS(RADIANS(O7686))*COS(RADIANS($D$6))*COS(RADIANS(N7686))))</f>
        <v>162.10195764105242</v>
      </c>
      <c r="Q7686" s="60">
        <f t="shared" ref="Q7686:Q7749" si="2048">DEGREES(ASIN(SIN(RADIANS(O7686))*SIN(RADIANS($D$6))+COS(RADIANS(O7686))*COS(RADIANS($D$6))*COS(RADIANS(N7686))))</f>
        <v>-72.101957641052437</v>
      </c>
      <c r="R7686" s="59">
        <f t="shared" ref="R7686:R7749" si="2049">IF(N7686&lt;0,-DEGREES(ACOS((SIGN($D$6)*(SIN(RADIANS(Q7686))*SIN(RADIANS($D$6))-SIN(RADIANS(O7686)))/(COS(RADIANS(Q7686))*COS(RADIANS($D$6)))))),DEGREES(ACOS((SIGN($D$6)*(SIN(RADIANS(Q7686))*SIN(RADIANS($D$6))-SIN(RADIANS(O7686)))/(COS(RADIANS(Q7686))*COS(RADIANS($D$6)))))))</f>
        <v>-173.00518912988485</v>
      </c>
      <c r="S7686" s="61">
        <f t="shared" si="2040"/>
        <v>0</v>
      </c>
      <c r="U7686" s="13">
        <f t="shared" si="2041"/>
        <v>162.10195764105242</v>
      </c>
      <c r="V7686" s="14">
        <f t="shared" si="2042"/>
        <v>-173.00518912988485</v>
      </c>
      <c r="W7686" s="7">
        <v>161.411</v>
      </c>
      <c r="X7686" s="28">
        <v>173.42899999999997</v>
      </c>
      <c r="Y7686" s="74">
        <v>0</v>
      </c>
      <c r="Z7686" s="75">
        <v>0</v>
      </c>
      <c r="AA7686" s="33">
        <v>0</v>
      </c>
      <c r="AB7686" s="33">
        <v>0</v>
      </c>
      <c r="AC7686" s="45"/>
      <c r="AD7686" s="48">
        <f t="shared" ref="AD7686:AD7749" si="2050">1367.7*(1+0.033*COS(2*PI()*J7686/365))</f>
        <v>1400.4947766836569</v>
      </c>
      <c r="AE7686" s="49">
        <f>IF(P7686&gt;90,0,AD7686*0.7^((1/cosd(P7686))^0.678))</f>
        <v>0</v>
      </c>
      <c r="AG7686" s="81">
        <f t="shared" ref="AG7686:AG7749" si="2051">AE7686*Y7686</f>
        <v>0</v>
      </c>
      <c r="AH7686" s="82">
        <f t="shared" ref="AH7686:AH7749" si="2052">AE7686*AA7686</f>
        <v>0</v>
      </c>
      <c r="AI7686" s="81">
        <f t="shared" ref="AI7686:AI7749" si="2053">AE7686*Z7686</f>
        <v>0</v>
      </c>
      <c r="AJ7686" s="82">
        <f t="shared" ref="AJ7686:AJ7749" si="2054">AB7686*AE7686</f>
        <v>0</v>
      </c>
    </row>
    <row r="7687" spans="9:36" ht="23.5" x14ac:dyDescent="0.35">
      <c r="I7687" s="57" t="s">
        <v>7698</v>
      </c>
      <c r="J7687" s="58">
        <f t="shared" si="2039"/>
        <v>321</v>
      </c>
      <c r="K7687" s="58">
        <f t="shared" si="2038"/>
        <v>2</v>
      </c>
      <c r="L7687" s="58">
        <f t="shared" si="2043"/>
        <v>14.852549935021703</v>
      </c>
      <c r="M7687" s="59">
        <f t="shared" si="2044"/>
        <v>0.84820916558369486</v>
      </c>
      <c r="N7687" s="59">
        <f t="shared" si="2045"/>
        <v>-167.27686251624456</v>
      </c>
      <c r="O7687" s="59">
        <f t="shared" si="2046"/>
        <v>-19.602452492367021</v>
      </c>
      <c r="P7687" s="59">
        <f t="shared" si="2047"/>
        <v>159.03794809620493</v>
      </c>
      <c r="Q7687" s="60">
        <f t="shared" si="2048"/>
        <v>-69.037948096204929</v>
      </c>
      <c r="R7687" s="59">
        <f t="shared" si="2049"/>
        <v>-144.55320052862103</v>
      </c>
      <c r="S7687" s="61">
        <f t="shared" si="2040"/>
        <v>0</v>
      </c>
      <c r="U7687" s="13">
        <f t="shared" si="2041"/>
        <v>159.03794809620493</v>
      </c>
      <c r="V7687" s="14">
        <f t="shared" si="2042"/>
        <v>-144.55320052862103</v>
      </c>
      <c r="W7687" s="7">
        <v>158.404</v>
      </c>
      <c r="X7687" s="28">
        <v>-145.32509999999999</v>
      </c>
      <c r="Y7687" s="74">
        <v>0</v>
      </c>
      <c r="Z7687" s="75">
        <v>0</v>
      </c>
      <c r="AA7687" s="33">
        <v>0</v>
      </c>
      <c r="AB7687" s="33">
        <v>0</v>
      </c>
      <c r="AC7687" s="45"/>
      <c r="AD7687" s="48">
        <f t="shared" si="2050"/>
        <v>1400.4947766836569</v>
      </c>
      <c r="AE7687" s="49">
        <f>IF(P7687&gt;90,0,AD7687*0.7^((1/cosd(P7687))^0.678))</f>
        <v>0</v>
      </c>
      <c r="AG7687" s="81">
        <f t="shared" si="2051"/>
        <v>0</v>
      </c>
      <c r="AH7687" s="82">
        <f t="shared" si="2052"/>
        <v>0</v>
      </c>
      <c r="AI7687" s="81">
        <f t="shared" si="2053"/>
        <v>0</v>
      </c>
      <c r="AJ7687" s="82">
        <f t="shared" si="2054"/>
        <v>0</v>
      </c>
    </row>
    <row r="7688" spans="9:36" ht="23.5" x14ac:dyDescent="0.35">
      <c r="I7688" s="57" t="s">
        <v>7699</v>
      </c>
      <c r="J7688" s="58">
        <f t="shared" si="2039"/>
        <v>321</v>
      </c>
      <c r="K7688" s="58">
        <f t="shared" si="2038"/>
        <v>3</v>
      </c>
      <c r="L7688" s="58">
        <f t="shared" si="2043"/>
        <v>14.852549935021703</v>
      </c>
      <c r="M7688" s="59">
        <f t="shared" si="2044"/>
        <v>1.8482091655836947</v>
      </c>
      <c r="N7688" s="59">
        <f t="shared" si="2045"/>
        <v>-152.27686251624456</v>
      </c>
      <c r="O7688" s="59">
        <f t="shared" si="2046"/>
        <v>-19.602452492367021</v>
      </c>
      <c r="P7688" s="59">
        <f t="shared" si="2047"/>
        <v>150.02867340786972</v>
      </c>
      <c r="Q7688" s="60">
        <f t="shared" si="2048"/>
        <v>-60.028673407869725</v>
      </c>
      <c r="R7688" s="59">
        <f t="shared" si="2049"/>
        <v>-118.68921460013865</v>
      </c>
      <c r="S7688" s="61">
        <f t="shared" si="2040"/>
        <v>0</v>
      </c>
      <c r="U7688" s="13">
        <f t="shared" si="2041"/>
        <v>150.02867340786972</v>
      </c>
      <c r="V7688" s="14">
        <f t="shared" si="2042"/>
        <v>-118.68921460013865</v>
      </c>
      <c r="W7688" s="7">
        <v>149.523</v>
      </c>
      <c r="X7688" s="28">
        <v>-119.6027</v>
      </c>
      <c r="Y7688" s="74">
        <v>0</v>
      </c>
      <c r="Z7688" s="75">
        <v>0</v>
      </c>
      <c r="AA7688" s="33">
        <v>0</v>
      </c>
      <c r="AB7688" s="33">
        <v>0</v>
      </c>
      <c r="AC7688" s="45"/>
      <c r="AD7688" s="48">
        <f t="shared" si="2050"/>
        <v>1400.4947766836569</v>
      </c>
      <c r="AE7688" s="49">
        <f>IF(P7688&gt;90,0,AD7688*0.7^((1/cosd(P7688))^0.678))</f>
        <v>0</v>
      </c>
      <c r="AG7688" s="81">
        <f t="shared" si="2051"/>
        <v>0</v>
      </c>
      <c r="AH7688" s="82">
        <f t="shared" si="2052"/>
        <v>0</v>
      </c>
      <c r="AI7688" s="81">
        <f t="shared" si="2053"/>
        <v>0</v>
      </c>
      <c r="AJ7688" s="82">
        <f t="shared" si="2054"/>
        <v>0</v>
      </c>
    </row>
    <row r="7689" spans="9:36" ht="23.5" x14ac:dyDescent="0.35">
      <c r="I7689" s="57" t="s">
        <v>7700</v>
      </c>
      <c r="J7689" s="58">
        <f t="shared" si="2039"/>
        <v>321</v>
      </c>
      <c r="K7689" s="58">
        <f t="shared" si="2038"/>
        <v>4</v>
      </c>
      <c r="L7689" s="58">
        <f t="shared" si="2043"/>
        <v>14.852549935021703</v>
      </c>
      <c r="M7689" s="59">
        <f t="shared" si="2044"/>
        <v>2.8482091655836945</v>
      </c>
      <c r="N7689" s="59">
        <f t="shared" si="2045"/>
        <v>-137.27686251624456</v>
      </c>
      <c r="O7689" s="59">
        <f t="shared" si="2046"/>
        <v>-19.602452492367021</v>
      </c>
      <c r="P7689" s="59">
        <f t="shared" si="2047"/>
        <v>138.90158797570476</v>
      </c>
      <c r="Q7689" s="60">
        <f t="shared" si="2048"/>
        <v>-48.901587975704764</v>
      </c>
      <c r="R7689" s="59">
        <f t="shared" si="2049"/>
        <v>-103.52106020662237</v>
      </c>
      <c r="S7689" s="61">
        <f t="shared" si="2040"/>
        <v>0</v>
      </c>
      <c r="U7689" s="13">
        <f t="shared" si="2041"/>
        <v>138.90158797570476</v>
      </c>
      <c r="V7689" s="14">
        <f t="shared" si="2042"/>
        <v>-103.52106020662237</v>
      </c>
      <c r="W7689" s="7">
        <v>138.46799999999999</v>
      </c>
      <c r="X7689" s="28">
        <v>-104.3001</v>
      </c>
      <c r="Y7689" s="74">
        <v>0</v>
      </c>
      <c r="Z7689" s="75">
        <v>0</v>
      </c>
      <c r="AA7689" s="33">
        <v>0</v>
      </c>
      <c r="AB7689" s="33">
        <v>0</v>
      </c>
      <c r="AC7689" s="45"/>
      <c r="AD7689" s="48">
        <f t="shared" si="2050"/>
        <v>1400.4947766836569</v>
      </c>
      <c r="AE7689" s="49">
        <f>IF(P7689&gt;90,0,AD7689*0.7^((1/cosd(P7689))^0.678))</f>
        <v>0</v>
      </c>
      <c r="AG7689" s="81">
        <f t="shared" si="2051"/>
        <v>0</v>
      </c>
      <c r="AH7689" s="82">
        <f t="shared" si="2052"/>
        <v>0</v>
      </c>
      <c r="AI7689" s="81">
        <f t="shared" si="2053"/>
        <v>0</v>
      </c>
      <c r="AJ7689" s="82">
        <f t="shared" si="2054"/>
        <v>0</v>
      </c>
    </row>
    <row r="7690" spans="9:36" ht="23.5" x14ac:dyDescent="0.35">
      <c r="I7690" s="57" t="s">
        <v>7701</v>
      </c>
      <c r="J7690" s="58">
        <f t="shared" si="2039"/>
        <v>321</v>
      </c>
      <c r="K7690" s="58">
        <f t="shared" si="2038"/>
        <v>5</v>
      </c>
      <c r="L7690" s="58">
        <f t="shared" si="2043"/>
        <v>14.852549935021703</v>
      </c>
      <c r="M7690" s="59">
        <f t="shared" si="2044"/>
        <v>3.8482091655836945</v>
      </c>
      <c r="N7690" s="59">
        <f t="shared" si="2045"/>
        <v>-122.27686251624458</v>
      </c>
      <c r="O7690" s="59">
        <f t="shared" si="2046"/>
        <v>-19.602452492367021</v>
      </c>
      <c r="P7690" s="59">
        <f t="shared" si="2047"/>
        <v>127.11492709953289</v>
      </c>
      <c r="Q7690" s="60">
        <f t="shared" si="2048"/>
        <v>-37.114927099532899</v>
      </c>
      <c r="R7690" s="59">
        <f t="shared" si="2049"/>
        <v>-92.797713317417106</v>
      </c>
      <c r="S7690" s="61">
        <f t="shared" si="2040"/>
        <v>0</v>
      </c>
      <c r="U7690" s="13">
        <f t="shared" si="2041"/>
        <v>127.11492709953289</v>
      </c>
      <c r="V7690" s="14">
        <f t="shared" si="2042"/>
        <v>-92.797713317417106</v>
      </c>
      <c r="W7690" s="7">
        <v>126.71</v>
      </c>
      <c r="X7690" s="28">
        <v>-93.453699999999998</v>
      </c>
      <c r="Y7690" s="74">
        <v>0</v>
      </c>
      <c r="Z7690" s="75">
        <v>0</v>
      </c>
      <c r="AA7690" s="33">
        <v>0</v>
      </c>
      <c r="AB7690" s="33">
        <v>0</v>
      </c>
      <c r="AC7690" s="45"/>
      <c r="AD7690" s="48">
        <f t="shared" si="2050"/>
        <v>1400.4947766836569</v>
      </c>
      <c r="AE7690" s="49">
        <f>IF(P7690&gt;90,0,AD7690*0.7^((1/cosd(P7690))^0.678))</f>
        <v>0</v>
      </c>
      <c r="AG7690" s="81">
        <f t="shared" si="2051"/>
        <v>0</v>
      </c>
      <c r="AH7690" s="82">
        <f t="shared" si="2052"/>
        <v>0</v>
      </c>
      <c r="AI7690" s="81">
        <f t="shared" si="2053"/>
        <v>0</v>
      </c>
      <c r="AJ7690" s="82">
        <f t="shared" si="2054"/>
        <v>0</v>
      </c>
    </row>
    <row r="7691" spans="9:36" ht="23.5" x14ac:dyDescent="0.35">
      <c r="I7691" s="57" t="s">
        <v>7702</v>
      </c>
      <c r="J7691" s="58">
        <f t="shared" si="2039"/>
        <v>321</v>
      </c>
      <c r="K7691" s="58">
        <f t="shared" si="2038"/>
        <v>6</v>
      </c>
      <c r="L7691" s="58">
        <f t="shared" si="2043"/>
        <v>14.852549935021703</v>
      </c>
      <c r="M7691" s="59">
        <f t="shared" si="2044"/>
        <v>4.848209165583695</v>
      </c>
      <c r="N7691" s="59">
        <f t="shared" si="2045"/>
        <v>-107.27686251624458</v>
      </c>
      <c r="O7691" s="59">
        <f t="shared" si="2046"/>
        <v>-19.602452492367021</v>
      </c>
      <c r="P7691" s="59">
        <f t="shared" si="2047"/>
        <v>115.21470593129406</v>
      </c>
      <c r="Q7691" s="60">
        <f t="shared" si="2048"/>
        <v>-25.214705931294048</v>
      </c>
      <c r="R7691" s="59">
        <f t="shared" si="2049"/>
        <v>-83.866535035126574</v>
      </c>
      <c r="S7691" s="61">
        <f t="shared" si="2040"/>
        <v>0</v>
      </c>
      <c r="U7691" s="13">
        <f t="shared" si="2041"/>
        <v>115.21470593129406</v>
      </c>
      <c r="V7691" s="14">
        <f t="shared" si="2042"/>
        <v>-83.866535035126574</v>
      </c>
      <c r="W7691" s="7">
        <v>114.81399999999999</v>
      </c>
      <c r="X7691" s="28">
        <v>-84.4345</v>
      </c>
      <c r="Y7691" s="74">
        <v>0</v>
      </c>
      <c r="Z7691" s="75">
        <v>0</v>
      </c>
      <c r="AA7691" s="33">
        <v>0</v>
      </c>
      <c r="AB7691" s="33">
        <v>0</v>
      </c>
      <c r="AC7691" s="45"/>
      <c r="AD7691" s="48">
        <f t="shared" si="2050"/>
        <v>1400.4947766836569</v>
      </c>
      <c r="AE7691" s="49">
        <f>IF(P7691&gt;90,0,AD7691*0.7^((1/cosd(P7691))^0.678))</f>
        <v>0</v>
      </c>
      <c r="AG7691" s="81">
        <f t="shared" si="2051"/>
        <v>0</v>
      </c>
      <c r="AH7691" s="82">
        <f t="shared" si="2052"/>
        <v>0</v>
      </c>
      <c r="AI7691" s="81">
        <f t="shared" si="2053"/>
        <v>0</v>
      </c>
      <c r="AJ7691" s="82">
        <f t="shared" si="2054"/>
        <v>0</v>
      </c>
    </row>
    <row r="7692" spans="9:36" ht="23.5" x14ac:dyDescent="0.35">
      <c r="I7692" s="57" t="s">
        <v>7703</v>
      </c>
      <c r="J7692" s="58">
        <f t="shared" si="2039"/>
        <v>321</v>
      </c>
      <c r="K7692" s="58">
        <f t="shared" si="2038"/>
        <v>7</v>
      </c>
      <c r="L7692" s="58">
        <f t="shared" si="2043"/>
        <v>14.852549935021703</v>
      </c>
      <c r="M7692" s="59">
        <f t="shared" si="2044"/>
        <v>5.848209165583695</v>
      </c>
      <c r="N7692" s="59">
        <f t="shared" si="2045"/>
        <v>-92.276862516244577</v>
      </c>
      <c r="O7692" s="59">
        <f t="shared" si="2046"/>
        <v>-19.602452492367021</v>
      </c>
      <c r="P7692" s="59">
        <f t="shared" si="2047"/>
        <v>103.50078518137626</v>
      </c>
      <c r="Q7692" s="60">
        <f t="shared" si="2048"/>
        <v>-13.500785181376253</v>
      </c>
      <c r="R7692" s="59">
        <f t="shared" si="2049"/>
        <v>-75.477617918388134</v>
      </c>
      <c r="S7692" s="61">
        <f t="shared" si="2040"/>
        <v>0</v>
      </c>
      <c r="U7692" s="13">
        <f t="shared" si="2041"/>
        <v>103.50078518137626</v>
      </c>
      <c r="V7692" s="14">
        <f t="shared" si="2042"/>
        <v>-75.477617918388134</v>
      </c>
      <c r="W7692" s="7">
        <v>103.08799999999999</v>
      </c>
      <c r="X7692" s="28">
        <v>-75.983000000000004</v>
      </c>
      <c r="Y7692" s="74">
        <v>0</v>
      </c>
      <c r="Z7692" s="75">
        <v>0</v>
      </c>
      <c r="AA7692" s="33">
        <v>0</v>
      </c>
      <c r="AB7692" s="33">
        <v>0</v>
      </c>
      <c r="AC7692" s="45"/>
      <c r="AD7692" s="48">
        <f t="shared" si="2050"/>
        <v>1400.4947766836569</v>
      </c>
      <c r="AE7692" s="49">
        <f>IF(P7692&gt;90,0,AD7692*0.7^((1/cosd(P7692))^0.678))</f>
        <v>0</v>
      </c>
      <c r="AG7692" s="81">
        <f t="shared" si="2051"/>
        <v>0</v>
      </c>
      <c r="AH7692" s="82">
        <f t="shared" si="2052"/>
        <v>0</v>
      </c>
      <c r="AI7692" s="81">
        <f t="shared" si="2053"/>
        <v>0</v>
      </c>
      <c r="AJ7692" s="82">
        <f t="shared" si="2054"/>
        <v>0</v>
      </c>
    </row>
    <row r="7693" spans="9:36" ht="23.5" x14ac:dyDescent="0.35">
      <c r="I7693" s="57" t="s">
        <v>7704</v>
      </c>
      <c r="J7693" s="58">
        <f t="shared" si="2039"/>
        <v>321</v>
      </c>
      <c r="K7693" s="58">
        <f t="shared" si="2038"/>
        <v>8</v>
      </c>
      <c r="L7693" s="58">
        <f t="shared" si="2043"/>
        <v>14.852549935021703</v>
      </c>
      <c r="M7693" s="59">
        <f t="shared" si="2044"/>
        <v>6.848209165583695</v>
      </c>
      <c r="N7693" s="59">
        <f t="shared" si="2045"/>
        <v>-77.276862516244577</v>
      </c>
      <c r="O7693" s="59">
        <f t="shared" si="2046"/>
        <v>-19.602452492367021</v>
      </c>
      <c r="P7693" s="59">
        <f t="shared" si="2047"/>
        <v>92.228189070520727</v>
      </c>
      <c r="Q7693" s="60">
        <f t="shared" si="2048"/>
        <v>-2.2281890705207235</v>
      </c>
      <c r="R7693" s="59">
        <f t="shared" si="2049"/>
        <v>-66.868721303944056</v>
      </c>
      <c r="S7693" s="61">
        <f t="shared" si="2040"/>
        <v>0</v>
      </c>
      <c r="U7693" s="13">
        <f t="shared" si="2041"/>
        <v>92.228189070520727</v>
      </c>
      <c r="V7693" s="14">
        <f t="shared" si="2042"/>
        <v>-66.868721303944056</v>
      </c>
      <c r="W7693" s="7">
        <v>91.791799999999995</v>
      </c>
      <c r="X7693" s="28">
        <v>-67.325000000000003</v>
      </c>
      <c r="Y7693" s="74">
        <v>0</v>
      </c>
      <c r="Z7693" s="75">
        <v>0</v>
      </c>
      <c r="AA7693" s="33">
        <v>0</v>
      </c>
      <c r="AB7693" s="33">
        <v>0</v>
      </c>
      <c r="AC7693" s="45"/>
      <c r="AD7693" s="48">
        <f t="shared" si="2050"/>
        <v>1400.4947766836569</v>
      </c>
      <c r="AE7693" s="49">
        <f>IF(P7693&gt;90,0,AD7693*0.7^((1/cosd(P7693))^0.678))</f>
        <v>0</v>
      </c>
      <c r="AG7693" s="81">
        <f t="shared" si="2051"/>
        <v>0</v>
      </c>
      <c r="AH7693" s="82">
        <f t="shared" si="2052"/>
        <v>0</v>
      </c>
      <c r="AI7693" s="81">
        <f t="shared" si="2053"/>
        <v>0</v>
      </c>
      <c r="AJ7693" s="82">
        <f t="shared" si="2054"/>
        <v>0</v>
      </c>
    </row>
    <row r="7694" spans="9:36" ht="23.5" x14ac:dyDescent="0.35">
      <c r="I7694" s="57" t="s">
        <v>7705</v>
      </c>
      <c r="J7694" s="58">
        <f t="shared" si="2039"/>
        <v>321</v>
      </c>
      <c r="K7694" s="58">
        <f t="shared" si="2038"/>
        <v>9</v>
      </c>
      <c r="L7694" s="58">
        <f t="shared" si="2043"/>
        <v>14.852549935021703</v>
      </c>
      <c r="M7694" s="59">
        <f t="shared" si="2044"/>
        <v>7.848209165583695</v>
      </c>
      <c r="N7694" s="59">
        <f t="shared" si="2045"/>
        <v>-62.276862516244577</v>
      </c>
      <c r="O7694" s="59">
        <f t="shared" si="2046"/>
        <v>-19.602452492367021</v>
      </c>
      <c r="P7694" s="59">
        <f t="shared" si="2047"/>
        <v>81.693642654302181</v>
      </c>
      <c r="Q7694" s="60">
        <f t="shared" si="2048"/>
        <v>8.3063573456978226</v>
      </c>
      <c r="R7694" s="59">
        <f t="shared" si="2049"/>
        <v>-57.430876224670307</v>
      </c>
      <c r="S7694" s="61">
        <f t="shared" si="2040"/>
        <v>0.25737308054971469</v>
      </c>
      <c r="U7694" s="13">
        <f t="shared" si="2041"/>
        <v>81.693642654302181</v>
      </c>
      <c r="V7694" s="14">
        <f t="shared" si="2042"/>
        <v>-57.430876224670307</v>
      </c>
      <c r="W7694" s="7">
        <v>81.122699999999995</v>
      </c>
      <c r="X7694" s="28">
        <v>-57.841999999999999</v>
      </c>
      <c r="Y7694" s="74">
        <v>0.97705144234463226</v>
      </c>
      <c r="Z7694" s="75">
        <v>0.97631400000000002</v>
      </c>
      <c r="AA7694" s="33">
        <v>0.25737308054971469</v>
      </c>
      <c r="AB7694" s="33">
        <v>0.31497999999999998</v>
      </c>
      <c r="AC7694" s="45"/>
      <c r="AD7694" s="48">
        <f t="shared" si="2050"/>
        <v>1400.4947766836569</v>
      </c>
      <c r="AE7694" s="49">
        <f>IF(P7694&gt;90,0,AD7694*0.7^((1/cosd(P7694))^0.678))</f>
        <v>372.55594251198198</v>
      </c>
      <c r="AG7694" s="81">
        <f t="shared" si="2051"/>
        <v>364.00632098539592</v>
      </c>
      <c r="AH7694" s="82">
        <f t="shared" si="2052"/>
        <v>95.885870601411213</v>
      </c>
      <c r="AI7694" s="81">
        <f t="shared" si="2053"/>
        <v>363.73158245764319</v>
      </c>
      <c r="AJ7694" s="82">
        <f t="shared" si="2054"/>
        <v>117.34767077242408</v>
      </c>
    </row>
    <row r="7695" spans="9:36" ht="23.5" x14ac:dyDescent="0.35">
      <c r="I7695" s="57" t="s">
        <v>7706</v>
      </c>
      <c r="J7695" s="58">
        <f t="shared" si="2039"/>
        <v>321</v>
      </c>
      <c r="K7695" s="58">
        <f t="shared" si="2038"/>
        <v>10</v>
      </c>
      <c r="L7695" s="58">
        <f t="shared" si="2043"/>
        <v>14.852549935021703</v>
      </c>
      <c r="M7695" s="59">
        <f t="shared" si="2044"/>
        <v>8.848209165583695</v>
      </c>
      <c r="N7695" s="59">
        <f t="shared" si="2045"/>
        <v>-47.276862516244577</v>
      </c>
      <c r="O7695" s="59">
        <f t="shared" si="2046"/>
        <v>-19.602452492367021</v>
      </c>
      <c r="P7695" s="59">
        <f t="shared" si="2047"/>
        <v>72.297002022938884</v>
      </c>
      <c r="Q7695" s="60">
        <f t="shared" si="2048"/>
        <v>17.702997977061113</v>
      </c>
      <c r="R7695" s="59">
        <f t="shared" si="2049"/>
        <v>-46.590812570464678</v>
      </c>
      <c r="S7695" s="61">
        <f t="shared" si="2040"/>
        <v>0.30523080509952127</v>
      </c>
      <c r="U7695" s="13">
        <f t="shared" si="2041"/>
        <v>72.297002022938884</v>
      </c>
      <c r="V7695" s="14">
        <f t="shared" si="2042"/>
        <v>-46.590812570464678</v>
      </c>
      <c r="W7695" s="7">
        <v>71.737300000000005</v>
      </c>
      <c r="X7695" s="28">
        <v>-46.944999999999993</v>
      </c>
      <c r="Y7695" s="74">
        <v>0.99965022414056426</v>
      </c>
      <c r="Z7695" s="75">
        <v>0.99950300000000003</v>
      </c>
      <c r="AA7695" s="33">
        <v>0.30523080509952127</v>
      </c>
      <c r="AB7695" s="33">
        <v>0.37265799999999999</v>
      </c>
      <c r="AC7695" s="45"/>
      <c r="AD7695" s="48">
        <f t="shared" si="2050"/>
        <v>1400.4947766836569</v>
      </c>
      <c r="AE7695" s="49">
        <f>IF(P7695&gt;90,0,AD7695*0.7^((1/cosd(P7695))^0.678))</f>
        <v>629.61433448427215</v>
      </c>
      <c r="AG7695" s="81">
        <f t="shared" si="2051"/>
        <v>629.39411058931489</v>
      </c>
      <c r="AH7695" s="82">
        <f t="shared" si="2052"/>
        <v>192.17769021683367</v>
      </c>
      <c r="AI7695" s="81">
        <f t="shared" si="2053"/>
        <v>629.30141616003345</v>
      </c>
      <c r="AJ7695" s="82">
        <f t="shared" si="2054"/>
        <v>234.6308186602399</v>
      </c>
    </row>
    <row r="7696" spans="9:36" ht="23.5" x14ac:dyDescent="0.35">
      <c r="I7696" s="57" t="s">
        <v>7707</v>
      </c>
      <c r="J7696" s="58">
        <f t="shared" si="2039"/>
        <v>321</v>
      </c>
      <c r="K7696" s="58">
        <f t="shared" si="2038"/>
        <v>11</v>
      </c>
      <c r="L7696" s="58">
        <f t="shared" si="2043"/>
        <v>14.852549935021703</v>
      </c>
      <c r="M7696" s="59">
        <f t="shared" si="2044"/>
        <v>9.848209165583695</v>
      </c>
      <c r="N7696" s="59">
        <f t="shared" si="2045"/>
        <v>-32.276862516244577</v>
      </c>
      <c r="O7696" s="59">
        <f t="shared" si="2046"/>
        <v>-19.602452492367021</v>
      </c>
      <c r="P7696" s="59">
        <f t="shared" si="2047"/>
        <v>64.589943587837737</v>
      </c>
      <c r="Q7696" s="60">
        <f t="shared" si="2048"/>
        <v>25.410056412162255</v>
      </c>
      <c r="R7696" s="59">
        <f t="shared" si="2049"/>
        <v>-33.84442024765746</v>
      </c>
      <c r="S7696" s="61">
        <f t="shared" si="2040"/>
        <v>0.46331569882677082</v>
      </c>
      <c r="U7696" s="13">
        <f t="shared" si="2041"/>
        <v>64.589943587837737</v>
      </c>
      <c r="V7696" s="14">
        <f t="shared" si="2042"/>
        <v>-33.84442024765746</v>
      </c>
      <c r="W7696" s="7">
        <v>64.006299999999996</v>
      </c>
      <c r="X7696" s="28">
        <v>-34.114000000000004</v>
      </c>
      <c r="Y7696" s="74">
        <v>0.98461157198041183</v>
      </c>
      <c r="Z7696" s="75">
        <v>0.986097</v>
      </c>
      <c r="AA7696" s="33">
        <v>0.46331569882677082</v>
      </c>
      <c r="AB7696" s="33">
        <v>0.50389799999999996</v>
      </c>
      <c r="AC7696" s="45"/>
      <c r="AD7696" s="48">
        <f t="shared" si="2050"/>
        <v>1400.4947766836569</v>
      </c>
      <c r="AE7696" s="49">
        <f>IF(P7696&gt;90,0,AD7696*0.7^((1/cosd(P7696))^0.678))</f>
        <v>743.6592764901435</v>
      </c>
      <c r="AG7696" s="81">
        <f t="shared" si="2051"/>
        <v>732.21552924277592</v>
      </c>
      <c r="AH7696" s="82">
        <f t="shared" si="2052"/>
        <v>344.5490173760416</v>
      </c>
      <c r="AI7696" s="81">
        <f t="shared" si="2053"/>
        <v>733.32018156910101</v>
      </c>
      <c r="AJ7696" s="82">
        <f t="shared" si="2054"/>
        <v>374.72842210483032</v>
      </c>
    </row>
    <row r="7697" spans="9:36" ht="23.5" x14ac:dyDescent="0.35">
      <c r="I7697" s="57" t="s">
        <v>7708</v>
      </c>
      <c r="J7697" s="58">
        <f t="shared" si="2039"/>
        <v>321</v>
      </c>
      <c r="K7697" s="58">
        <f t="shared" si="2038"/>
        <v>12</v>
      </c>
      <c r="L7697" s="58">
        <f t="shared" si="2043"/>
        <v>14.852549935021703</v>
      </c>
      <c r="M7697" s="59">
        <f t="shared" si="2044"/>
        <v>10.848209165583695</v>
      </c>
      <c r="N7697" s="59">
        <f t="shared" si="2045"/>
        <v>-17.276862516244577</v>
      </c>
      <c r="O7697" s="59">
        <f t="shared" si="2046"/>
        <v>-19.602452492367021</v>
      </c>
      <c r="P7697" s="59">
        <f t="shared" si="2047"/>
        <v>59.270935755483471</v>
      </c>
      <c r="Q7697" s="60">
        <f t="shared" si="2048"/>
        <v>30.729064244516525</v>
      </c>
      <c r="R7697" s="59">
        <f t="shared" si="2049"/>
        <v>-18.994399071929291</v>
      </c>
      <c r="S7697" s="61">
        <f t="shared" si="2040"/>
        <v>0.63494128879384826</v>
      </c>
      <c r="U7697" s="13">
        <f t="shared" si="2041"/>
        <v>59.270935755483471</v>
      </c>
      <c r="V7697" s="14">
        <f t="shared" si="2042"/>
        <v>-18.994399071929291</v>
      </c>
      <c r="W7697" s="7">
        <v>58.665799999999997</v>
      </c>
      <c r="X7697" s="28">
        <v>-19.135999999999996</v>
      </c>
      <c r="Y7697" s="74">
        <v>0.92625543210034589</v>
      </c>
      <c r="Z7697" s="75">
        <v>0.92947599999999997</v>
      </c>
      <c r="AA7697" s="33">
        <v>0.63494128879384826</v>
      </c>
      <c r="AB7697" s="33">
        <v>0.64888299999999999</v>
      </c>
      <c r="AC7697" s="45"/>
      <c r="AD7697" s="48">
        <f t="shared" si="2050"/>
        <v>1400.4947766836569</v>
      </c>
      <c r="AE7697" s="49">
        <f>IF(P7697&gt;90,0,AD7697*0.7^((1/cosd(P7697))^0.678))</f>
        <v>798.1300064314496</v>
      </c>
      <c r="AG7697" s="81">
        <f t="shared" si="2051"/>
        <v>739.27225397941424</v>
      </c>
      <c r="AH7697" s="82">
        <f t="shared" si="2052"/>
        <v>506.76569490862698</v>
      </c>
      <c r="AI7697" s="81">
        <f t="shared" si="2053"/>
        <v>741.842685857878</v>
      </c>
      <c r="AJ7697" s="82">
        <f t="shared" si="2054"/>
        <v>517.89299296325828</v>
      </c>
    </row>
    <row r="7698" spans="9:36" ht="23.5" x14ac:dyDescent="0.35">
      <c r="I7698" s="57" t="s">
        <v>7709</v>
      </c>
      <c r="J7698" s="58">
        <f t="shared" si="2039"/>
        <v>321</v>
      </c>
      <c r="K7698" s="58">
        <f t="shared" si="2038"/>
        <v>13</v>
      </c>
      <c r="L7698" s="58">
        <f t="shared" si="2043"/>
        <v>14.852549935021703</v>
      </c>
      <c r="M7698" s="59">
        <f t="shared" si="2044"/>
        <v>11.848209165583695</v>
      </c>
      <c r="N7698" s="59">
        <f t="shared" si="2045"/>
        <v>-2.2768625162445755</v>
      </c>
      <c r="O7698" s="59">
        <f t="shared" si="2046"/>
        <v>-19.602452492367021</v>
      </c>
      <c r="P7698" s="59">
        <f t="shared" si="2047"/>
        <v>57.032815749573928</v>
      </c>
      <c r="Q7698" s="60">
        <f t="shared" si="2048"/>
        <v>32.967184250426072</v>
      </c>
      <c r="R7698" s="59">
        <f t="shared" si="2049"/>
        <v>-2.5567282702038394</v>
      </c>
      <c r="S7698" s="61">
        <f t="shared" si="2040"/>
        <v>0.78529357331485361</v>
      </c>
      <c r="U7698" s="13">
        <f t="shared" si="2041"/>
        <v>57.032815749573928</v>
      </c>
      <c r="V7698" s="14">
        <f t="shared" si="2042"/>
        <v>-2.5567282702038394</v>
      </c>
      <c r="W7698" s="7">
        <v>56.427999999999997</v>
      </c>
      <c r="X7698" s="28">
        <v>-2.5339999999999918</v>
      </c>
      <c r="Y7698" s="74">
        <v>0.82427094396030831</v>
      </c>
      <c r="Z7698" s="75">
        <v>0.82335499999999995</v>
      </c>
      <c r="AA7698" s="33">
        <v>0.78529357331485361</v>
      </c>
      <c r="AB7698" s="33">
        <v>0.78420000000000001</v>
      </c>
      <c r="AC7698" s="45"/>
      <c r="AD7698" s="48">
        <f t="shared" si="2050"/>
        <v>1400.4947766836569</v>
      </c>
      <c r="AE7698" s="49">
        <f>IF(P7698&gt;90,0,AD7698*0.7^((1/cosd(P7698))^0.678))</f>
        <v>817.09239064898816</v>
      </c>
      <c r="AG7698" s="81">
        <f t="shared" si="2051"/>
        <v>673.50551614302651</v>
      </c>
      <c r="AH7698" s="82">
        <f t="shared" si="2052"/>
        <v>641.65740318112023</v>
      </c>
      <c r="AI7698" s="81">
        <f t="shared" si="2053"/>
        <v>672.75710530279764</v>
      </c>
      <c r="AJ7698" s="82">
        <f t="shared" si="2054"/>
        <v>640.76385274693655</v>
      </c>
    </row>
    <row r="7699" spans="9:36" ht="23.5" x14ac:dyDescent="0.35">
      <c r="I7699" s="57" t="s">
        <v>7710</v>
      </c>
      <c r="J7699" s="58">
        <f t="shared" si="2039"/>
        <v>321</v>
      </c>
      <c r="K7699" s="58">
        <f t="shared" si="2038"/>
        <v>14</v>
      </c>
      <c r="L7699" s="58">
        <f t="shared" si="2043"/>
        <v>14.852549935021703</v>
      </c>
      <c r="M7699" s="59">
        <f t="shared" si="2044"/>
        <v>12.848209165583695</v>
      </c>
      <c r="N7699" s="59">
        <f t="shared" si="2045"/>
        <v>12.723137483755425</v>
      </c>
      <c r="O7699" s="59">
        <f t="shared" si="2046"/>
        <v>-19.602452492367021</v>
      </c>
      <c r="P7699" s="59">
        <f t="shared" si="2047"/>
        <v>58.239397306197468</v>
      </c>
      <c r="Q7699" s="60">
        <f t="shared" si="2048"/>
        <v>31.760602693802525</v>
      </c>
      <c r="R7699" s="59">
        <f t="shared" si="2049"/>
        <v>14.123683715502564</v>
      </c>
      <c r="S7699" s="61">
        <f t="shared" si="2040"/>
        <v>0.89978219528003989</v>
      </c>
      <c r="U7699" s="13">
        <f t="shared" si="2041"/>
        <v>58.239397306197468</v>
      </c>
      <c r="V7699" s="14">
        <f t="shared" si="2042"/>
        <v>14.123683715502564</v>
      </c>
      <c r="W7699" s="7">
        <v>57.664999999999999</v>
      </c>
      <c r="X7699" s="28">
        <v>14.306999999999988</v>
      </c>
      <c r="Y7699" s="74">
        <v>0.6837095283062371</v>
      </c>
      <c r="Z7699" s="75">
        <v>0.66667600000000005</v>
      </c>
      <c r="AA7699" s="33">
        <v>0.89978219528003989</v>
      </c>
      <c r="AB7699" s="33">
        <v>0.89680199999999999</v>
      </c>
      <c r="AC7699" s="45"/>
      <c r="AD7699" s="48">
        <f t="shared" si="2050"/>
        <v>1400.4947766836569</v>
      </c>
      <c r="AE7699" s="49">
        <f>IF(P7699&gt;90,0,AD7699*0.7^((1/cosd(P7699))^0.678))</f>
        <v>807.12062783158171</v>
      </c>
      <c r="AG7699" s="81">
        <f t="shared" si="2051"/>
        <v>551.83606374096473</v>
      </c>
      <c r="AH7699" s="82">
        <f t="shared" si="2052"/>
        <v>726.23277036610466</v>
      </c>
      <c r="AI7699" s="81">
        <f t="shared" si="2053"/>
        <v>538.08795168024756</v>
      </c>
      <c r="AJ7699" s="82">
        <f t="shared" si="2054"/>
        <v>723.82739328061814</v>
      </c>
    </row>
    <row r="7700" spans="9:36" ht="23.5" x14ac:dyDescent="0.35">
      <c r="I7700" s="57" t="s">
        <v>7711</v>
      </c>
      <c r="J7700" s="58">
        <f t="shared" si="2039"/>
        <v>321</v>
      </c>
      <c r="K7700" s="58">
        <f t="shared" si="2038"/>
        <v>15</v>
      </c>
      <c r="L7700" s="58">
        <f t="shared" si="2043"/>
        <v>14.852549935021703</v>
      </c>
      <c r="M7700" s="59">
        <f t="shared" si="2044"/>
        <v>13.848209165583695</v>
      </c>
      <c r="N7700" s="59">
        <f t="shared" si="2045"/>
        <v>27.723137483755423</v>
      </c>
      <c r="O7700" s="59">
        <f t="shared" si="2046"/>
        <v>-19.602452492367021</v>
      </c>
      <c r="P7700" s="59">
        <f t="shared" si="2047"/>
        <v>62.688415260432734</v>
      </c>
      <c r="Q7700" s="60">
        <f t="shared" si="2048"/>
        <v>27.311584739567262</v>
      </c>
      <c r="R7700" s="59">
        <f t="shared" si="2049"/>
        <v>29.552442086806579</v>
      </c>
      <c r="S7700" s="61">
        <f t="shared" si="2040"/>
        <v>0.97159154051381313</v>
      </c>
      <c r="U7700" s="13">
        <f t="shared" si="2041"/>
        <v>62.688415260432734</v>
      </c>
      <c r="V7700" s="14">
        <f t="shared" si="2042"/>
        <v>29.552442086806579</v>
      </c>
      <c r="W7700" s="7">
        <v>62.164999999999999</v>
      </c>
      <c r="X7700" s="28">
        <v>29.853000000000009</v>
      </c>
      <c r="Y7700" s="74">
        <v>0.51626943363306066</v>
      </c>
      <c r="Z7700" s="75">
        <v>0.47253000000000001</v>
      </c>
      <c r="AA7700" s="33">
        <v>0.97159154051381313</v>
      </c>
      <c r="AB7700" s="33">
        <v>0.97112399999999999</v>
      </c>
      <c r="AC7700" s="45"/>
      <c r="AD7700" s="48">
        <f t="shared" si="2050"/>
        <v>1400.4947766836569</v>
      </c>
      <c r="AE7700" s="49">
        <f>IF(P7700&gt;90,0,AD7700*0.7^((1/cosd(P7700))^0.678))</f>
        <v>764.86194722868925</v>
      </c>
      <c r="AG7700" s="81">
        <f t="shared" si="2051"/>
        <v>394.87484430323531</v>
      </c>
      <c r="AH7700" s="82">
        <f t="shared" si="2052"/>
        <v>743.13339758831705</v>
      </c>
      <c r="AI7700" s="81">
        <f t="shared" si="2053"/>
        <v>361.42021592397253</v>
      </c>
      <c r="AJ7700" s="82">
        <f t="shared" si="2054"/>
        <v>742.7757936405136</v>
      </c>
    </row>
    <row r="7701" spans="9:36" ht="23.5" x14ac:dyDescent="0.35">
      <c r="I7701" s="57" t="s">
        <v>7712</v>
      </c>
      <c r="J7701" s="58">
        <f t="shared" si="2039"/>
        <v>321</v>
      </c>
      <c r="K7701" s="58">
        <f t="shared" si="2038"/>
        <v>16</v>
      </c>
      <c r="L7701" s="58">
        <f t="shared" si="2043"/>
        <v>14.852549935021703</v>
      </c>
      <c r="M7701" s="59">
        <f t="shared" si="2044"/>
        <v>14.848209165583695</v>
      </c>
      <c r="N7701" s="59">
        <f t="shared" si="2045"/>
        <v>42.723137483755423</v>
      </c>
      <c r="O7701" s="59">
        <f t="shared" si="2046"/>
        <v>-19.602452492367021</v>
      </c>
      <c r="P7701" s="59">
        <f t="shared" si="2047"/>
        <v>69.748885300718882</v>
      </c>
      <c r="Q7701" s="60">
        <f t="shared" si="2048"/>
        <v>20.251114699281125</v>
      </c>
      <c r="R7701" s="59">
        <f t="shared" si="2049"/>
        <v>42.94114103561877</v>
      </c>
      <c r="S7701" s="61">
        <f t="shared" si="2040"/>
        <v>0.99943181338389353</v>
      </c>
      <c r="U7701" s="13">
        <f t="shared" si="2041"/>
        <v>69.748885300718882</v>
      </c>
      <c r="V7701" s="14">
        <f t="shared" si="2042"/>
        <v>42.94114103561877</v>
      </c>
      <c r="W7701" s="7">
        <v>69.277299999999997</v>
      </c>
      <c r="X7701" s="28">
        <v>43.307999999999993</v>
      </c>
      <c r="Y7701" s="74">
        <v>0.34777248742226752</v>
      </c>
      <c r="Z7701" s="75">
        <v>0.27683099999999999</v>
      </c>
      <c r="AA7701" s="33">
        <v>0.99943181338389353</v>
      </c>
      <c r="AB7701" s="33">
        <v>0.99959699999999996</v>
      </c>
      <c r="AC7701" s="45"/>
      <c r="AD7701" s="48">
        <f t="shared" si="2050"/>
        <v>1400.4947766836569</v>
      </c>
      <c r="AE7701" s="49">
        <f>IF(P7701&gt;90,0,AD7701*0.7^((1/cosd(P7701))^0.678))</f>
        <v>673.38907367799118</v>
      </c>
      <c r="AG7701" s="81">
        <f t="shared" si="2051"/>
        <v>234.18619315597155</v>
      </c>
      <c r="AH7701" s="82">
        <f t="shared" si="2052"/>
        <v>673.00646301889503</v>
      </c>
      <c r="AI7701" s="81">
        <f t="shared" si="2053"/>
        <v>186.41497065535196</v>
      </c>
      <c r="AJ7701" s="82">
        <f t="shared" si="2054"/>
        <v>673.11769788129891</v>
      </c>
    </row>
    <row r="7702" spans="9:36" ht="23.5" x14ac:dyDescent="0.35">
      <c r="I7702" s="57" t="s">
        <v>7713</v>
      </c>
      <c r="J7702" s="58">
        <f t="shared" si="2039"/>
        <v>321</v>
      </c>
      <c r="K7702" s="58">
        <f t="shared" si="2038"/>
        <v>17</v>
      </c>
      <c r="L7702" s="58">
        <f t="shared" si="2043"/>
        <v>14.852549935021703</v>
      </c>
      <c r="M7702" s="59">
        <f t="shared" si="2044"/>
        <v>15.848209165583695</v>
      </c>
      <c r="N7702" s="59">
        <f t="shared" si="2045"/>
        <v>57.723137483755423</v>
      </c>
      <c r="O7702" s="59">
        <f t="shared" si="2046"/>
        <v>-19.602452492367021</v>
      </c>
      <c r="P7702" s="59">
        <f t="shared" si="2047"/>
        <v>78.698637827882379</v>
      </c>
      <c r="Q7702" s="60">
        <f t="shared" si="2048"/>
        <v>11.301362172117621</v>
      </c>
      <c r="R7702" s="59">
        <f t="shared" si="2049"/>
        <v>54.313925996797344</v>
      </c>
      <c r="S7702" s="61">
        <f t="shared" si="2040"/>
        <v>0.98732596221222357</v>
      </c>
      <c r="U7702" s="13">
        <f t="shared" si="2041"/>
        <v>78.698637827882379</v>
      </c>
      <c r="V7702" s="14">
        <f t="shared" si="2042"/>
        <v>54.313925996797344</v>
      </c>
      <c r="W7702" s="7">
        <v>78.252899999999997</v>
      </c>
      <c r="X7702" s="28">
        <v>54.715000000000003</v>
      </c>
      <c r="Y7702" s="74">
        <v>0.2521734972063967</v>
      </c>
      <c r="Z7702" s="75">
        <v>0.239038</v>
      </c>
      <c r="AA7702" s="33">
        <v>0.98732596221222357</v>
      </c>
      <c r="AB7702" s="33">
        <v>0.98608499999999999</v>
      </c>
      <c r="AC7702" s="45"/>
      <c r="AD7702" s="48">
        <f t="shared" si="2050"/>
        <v>1400.4947766836569</v>
      </c>
      <c r="AE7702" s="49">
        <f>IF(P7702&gt;90,0,AD7702*0.7^((1/cosd(P7702))^0.678))</f>
        <v>477.0861074379755</v>
      </c>
      <c r="AG7702" s="81">
        <f t="shared" si="2051"/>
        <v>120.30847218122099</v>
      </c>
      <c r="AH7702" s="82">
        <f t="shared" si="2052"/>
        <v>471.03950008428342</v>
      </c>
      <c r="AI7702" s="81">
        <f t="shared" si="2053"/>
        <v>114.04170894975879</v>
      </c>
      <c r="AJ7702" s="82">
        <f t="shared" si="2054"/>
        <v>470.44745425297606</v>
      </c>
    </row>
    <row r="7703" spans="9:36" ht="23.5" x14ac:dyDescent="0.35">
      <c r="I7703" s="57" t="s">
        <v>7714</v>
      </c>
      <c r="J7703" s="58">
        <f t="shared" si="2039"/>
        <v>321</v>
      </c>
      <c r="K7703" s="58">
        <f t="shared" si="2038"/>
        <v>18</v>
      </c>
      <c r="L7703" s="58">
        <f t="shared" si="2043"/>
        <v>14.852549935021703</v>
      </c>
      <c r="M7703" s="59">
        <f t="shared" si="2044"/>
        <v>16.848209165583693</v>
      </c>
      <c r="N7703" s="59">
        <f t="shared" si="2045"/>
        <v>72.723137483755394</v>
      </c>
      <c r="O7703" s="59">
        <f t="shared" si="2046"/>
        <v>-19.602452492367021</v>
      </c>
      <c r="P7703" s="59">
        <f t="shared" si="2047"/>
        <v>88.936230423069432</v>
      </c>
      <c r="Q7703" s="60">
        <f t="shared" si="2048"/>
        <v>1.0637695769305699</v>
      </c>
      <c r="R7703" s="59">
        <f t="shared" si="2049"/>
        <v>64.117865079641604</v>
      </c>
      <c r="S7703" s="61">
        <f t="shared" si="2040"/>
        <v>0.94486640232386199</v>
      </c>
      <c r="U7703" s="13">
        <f t="shared" si="2041"/>
        <v>88.936230423069432</v>
      </c>
      <c r="V7703" s="14">
        <f t="shared" si="2042"/>
        <v>64.117865079641604</v>
      </c>
      <c r="W7703" s="7">
        <v>88.294700000000006</v>
      </c>
      <c r="X7703" s="28">
        <v>64.538999999999987</v>
      </c>
      <c r="Y7703" s="74">
        <v>0.32798193390221447</v>
      </c>
      <c r="Z7703" s="75">
        <v>0</v>
      </c>
      <c r="AA7703" s="33">
        <v>0.94486640232386199</v>
      </c>
      <c r="AB7703" s="33">
        <v>0</v>
      </c>
      <c r="AC7703" s="45"/>
      <c r="AD7703" s="48">
        <f t="shared" si="2050"/>
        <v>1400.4947766836569</v>
      </c>
      <c r="AE7703" s="49">
        <f>IF(P7703&gt;90,0,AD7703*0.7^((1/cosd(P7703))^0.678))</f>
        <v>6.8369810608707571</v>
      </c>
      <c r="AG7703" s="81">
        <f t="shared" si="2051"/>
        <v>2.242406270397205</v>
      </c>
      <c r="AH7703" s="82">
        <f t="shared" si="2052"/>
        <v>6.4600336977413333</v>
      </c>
      <c r="AI7703" s="81">
        <f t="shared" si="2053"/>
        <v>0</v>
      </c>
      <c r="AJ7703" s="82">
        <f t="shared" si="2054"/>
        <v>0</v>
      </c>
    </row>
    <row r="7704" spans="9:36" ht="23.5" x14ac:dyDescent="0.35">
      <c r="I7704" s="57" t="s">
        <v>7715</v>
      </c>
      <c r="J7704" s="58">
        <f t="shared" si="2039"/>
        <v>321</v>
      </c>
      <c r="K7704" s="58">
        <f t="shared" si="2038"/>
        <v>19</v>
      </c>
      <c r="L7704" s="58">
        <f t="shared" si="2043"/>
        <v>14.852549935021703</v>
      </c>
      <c r="M7704" s="59">
        <f t="shared" si="2044"/>
        <v>17.848209165583693</v>
      </c>
      <c r="N7704" s="59">
        <f t="shared" si="2045"/>
        <v>87.723137483755394</v>
      </c>
      <c r="O7704" s="59">
        <f t="shared" si="2046"/>
        <v>-19.602452492367021</v>
      </c>
      <c r="P7704" s="59">
        <f t="shared" si="2047"/>
        <v>100.01974880665897</v>
      </c>
      <c r="Q7704" s="60">
        <f t="shared" si="2048"/>
        <v>-10.019748806658964</v>
      </c>
      <c r="R7704" s="59">
        <f t="shared" si="2049"/>
        <v>72.91668103218332</v>
      </c>
      <c r="S7704" s="61">
        <f t="shared" si="2040"/>
        <v>0</v>
      </c>
      <c r="U7704" s="13">
        <f t="shared" si="2041"/>
        <v>100.01974880665897</v>
      </c>
      <c r="V7704" s="14">
        <f t="shared" si="2042"/>
        <v>72.91668103218332</v>
      </c>
      <c r="W7704" s="7">
        <v>99.7363</v>
      </c>
      <c r="X7704" s="28">
        <v>73.358000000000004</v>
      </c>
      <c r="Y7704" s="74">
        <v>0</v>
      </c>
      <c r="Z7704" s="75">
        <v>0</v>
      </c>
      <c r="AA7704" s="33">
        <v>0</v>
      </c>
      <c r="AB7704" s="33">
        <v>0</v>
      </c>
      <c r="AC7704" s="45"/>
      <c r="AD7704" s="48">
        <f t="shared" si="2050"/>
        <v>1400.4947766836569</v>
      </c>
      <c r="AE7704" s="49">
        <f>IF(P7704&gt;90,0,AD7704*0.7^((1/cosd(P7704))^0.678))</f>
        <v>0</v>
      </c>
      <c r="AG7704" s="81">
        <f t="shared" si="2051"/>
        <v>0</v>
      </c>
      <c r="AH7704" s="82">
        <f t="shared" si="2052"/>
        <v>0</v>
      </c>
      <c r="AI7704" s="81">
        <f t="shared" si="2053"/>
        <v>0</v>
      </c>
      <c r="AJ7704" s="82">
        <f t="shared" si="2054"/>
        <v>0</v>
      </c>
    </row>
    <row r="7705" spans="9:36" ht="23.5" x14ac:dyDescent="0.35">
      <c r="I7705" s="57" t="s">
        <v>7716</v>
      </c>
      <c r="J7705" s="58">
        <f t="shared" si="2039"/>
        <v>321</v>
      </c>
      <c r="K7705" s="58">
        <f t="shared" si="2038"/>
        <v>20</v>
      </c>
      <c r="L7705" s="58">
        <f t="shared" si="2043"/>
        <v>14.852549935021703</v>
      </c>
      <c r="M7705" s="59">
        <f t="shared" si="2044"/>
        <v>18.848209165583693</v>
      </c>
      <c r="N7705" s="59">
        <f t="shared" si="2045"/>
        <v>102.72313748375539</v>
      </c>
      <c r="O7705" s="59">
        <f t="shared" si="2046"/>
        <v>-19.602452492367021</v>
      </c>
      <c r="P7705" s="59">
        <f t="shared" si="2047"/>
        <v>111.62725943475512</v>
      </c>
      <c r="Q7705" s="60">
        <f t="shared" si="2048"/>
        <v>-21.627259434755107</v>
      </c>
      <c r="R7705" s="59">
        <f t="shared" si="2049"/>
        <v>81.302742001604415</v>
      </c>
      <c r="S7705" s="61">
        <f t="shared" si="2040"/>
        <v>0</v>
      </c>
      <c r="U7705" s="13">
        <f t="shared" si="2041"/>
        <v>111.62725943475512</v>
      </c>
      <c r="V7705" s="14">
        <f t="shared" si="2042"/>
        <v>81.302742001604415</v>
      </c>
      <c r="W7705" s="7">
        <v>111.369</v>
      </c>
      <c r="X7705" s="28">
        <v>81.774000000000001</v>
      </c>
      <c r="Y7705" s="74">
        <v>0</v>
      </c>
      <c r="Z7705" s="75">
        <v>0</v>
      </c>
      <c r="AA7705" s="33">
        <v>0</v>
      </c>
      <c r="AB7705" s="33">
        <v>0</v>
      </c>
      <c r="AC7705" s="45"/>
      <c r="AD7705" s="48">
        <f t="shared" si="2050"/>
        <v>1400.4947766836569</v>
      </c>
      <c r="AE7705" s="49">
        <f>IF(P7705&gt;90,0,AD7705*0.7^((1/cosd(P7705))^0.678))</f>
        <v>0</v>
      </c>
      <c r="AG7705" s="81">
        <f t="shared" si="2051"/>
        <v>0</v>
      </c>
      <c r="AH7705" s="82">
        <f t="shared" si="2052"/>
        <v>0</v>
      </c>
      <c r="AI7705" s="81">
        <f t="shared" si="2053"/>
        <v>0</v>
      </c>
      <c r="AJ7705" s="82">
        <f t="shared" si="2054"/>
        <v>0</v>
      </c>
    </row>
    <row r="7706" spans="9:36" ht="23.5" x14ac:dyDescent="0.35">
      <c r="I7706" s="57" t="s">
        <v>7717</v>
      </c>
      <c r="J7706" s="58">
        <f t="shared" si="2039"/>
        <v>321</v>
      </c>
      <c r="K7706" s="58">
        <f t="shared" si="2038"/>
        <v>21</v>
      </c>
      <c r="L7706" s="58">
        <f t="shared" si="2043"/>
        <v>14.852549935021703</v>
      </c>
      <c r="M7706" s="59">
        <f t="shared" si="2044"/>
        <v>19.848209165583693</v>
      </c>
      <c r="N7706" s="59">
        <f t="shared" si="2045"/>
        <v>117.72313748375539</v>
      </c>
      <c r="O7706" s="59">
        <f t="shared" si="2046"/>
        <v>-19.602452492367021</v>
      </c>
      <c r="P7706" s="59">
        <f t="shared" si="2047"/>
        <v>123.49830364916824</v>
      </c>
      <c r="Q7706" s="60">
        <f t="shared" si="2048"/>
        <v>-33.498303649168236</v>
      </c>
      <c r="R7706" s="59">
        <f t="shared" si="2049"/>
        <v>89.969713253473486</v>
      </c>
      <c r="S7706" s="61">
        <f t="shared" si="2040"/>
        <v>0</v>
      </c>
      <c r="U7706" s="13">
        <f t="shared" si="2041"/>
        <v>123.49830364916824</v>
      </c>
      <c r="V7706" s="14">
        <f t="shared" si="2042"/>
        <v>89.969713253473486</v>
      </c>
      <c r="W7706" s="7">
        <v>123.251</v>
      </c>
      <c r="X7706" s="28">
        <v>90.488</v>
      </c>
      <c r="Y7706" s="74">
        <v>0</v>
      </c>
      <c r="Z7706" s="75">
        <v>0</v>
      </c>
      <c r="AA7706" s="33">
        <v>0</v>
      </c>
      <c r="AB7706" s="33">
        <v>0</v>
      </c>
      <c r="AC7706" s="45"/>
      <c r="AD7706" s="48">
        <f t="shared" si="2050"/>
        <v>1400.4947766836569</v>
      </c>
      <c r="AE7706" s="49">
        <f>IF(P7706&gt;90,0,AD7706*0.7^((1/cosd(P7706))^0.678))</f>
        <v>0</v>
      </c>
      <c r="AG7706" s="81">
        <f t="shared" si="2051"/>
        <v>0</v>
      </c>
      <c r="AH7706" s="82">
        <f t="shared" si="2052"/>
        <v>0</v>
      </c>
      <c r="AI7706" s="81">
        <f t="shared" si="2053"/>
        <v>0</v>
      </c>
      <c r="AJ7706" s="82">
        <f t="shared" si="2054"/>
        <v>0</v>
      </c>
    </row>
    <row r="7707" spans="9:36" ht="23.5" x14ac:dyDescent="0.35">
      <c r="I7707" s="57" t="s">
        <v>7718</v>
      </c>
      <c r="J7707" s="58">
        <f t="shared" si="2039"/>
        <v>321</v>
      </c>
      <c r="K7707" s="58">
        <f t="shared" si="2038"/>
        <v>22</v>
      </c>
      <c r="L7707" s="58">
        <f t="shared" si="2043"/>
        <v>14.852549935021703</v>
      </c>
      <c r="M7707" s="59">
        <f t="shared" si="2044"/>
        <v>20.848209165583693</v>
      </c>
      <c r="N7707" s="59">
        <f t="shared" si="2045"/>
        <v>132.72313748375541</v>
      </c>
      <c r="O7707" s="59">
        <f t="shared" si="2046"/>
        <v>-19.602452492367021</v>
      </c>
      <c r="P7707" s="59">
        <f t="shared" si="2047"/>
        <v>135.35947263904973</v>
      </c>
      <c r="Q7707" s="60">
        <f t="shared" si="2048"/>
        <v>-45.359472639049727</v>
      </c>
      <c r="R7707" s="59">
        <f t="shared" si="2049"/>
        <v>99.961614775362051</v>
      </c>
      <c r="S7707" s="61">
        <f t="shared" si="2040"/>
        <v>0</v>
      </c>
      <c r="U7707" s="13">
        <f t="shared" si="2041"/>
        <v>135.35947263904973</v>
      </c>
      <c r="V7707" s="14">
        <f t="shared" si="2042"/>
        <v>99.961614775362051</v>
      </c>
      <c r="W7707" s="7">
        <v>135.10499999999999</v>
      </c>
      <c r="X7707" s="28">
        <v>100.55399999999997</v>
      </c>
      <c r="Y7707" s="74">
        <v>0</v>
      </c>
      <c r="Z7707" s="75">
        <v>0</v>
      </c>
      <c r="AA7707" s="33">
        <v>0</v>
      </c>
      <c r="AB7707" s="33">
        <v>0</v>
      </c>
      <c r="AC7707" s="45"/>
      <c r="AD7707" s="48">
        <f t="shared" si="2050"/>
        <v>1400.4947766836569</v>
      </c>
      <c r="AE7707" s="49">
        <f>IF(P7707&gt;90,0,AD7707*0.7^((1/cosd(P7707))^0.678))</f>
        <v>0</v>
      </c>
      <c r="AG7707" s="81">
        <f t="shared" si="2051"/>
        <v>0</v>
      </c>
      <c r="AH7707" s="82">
        <f t="shared" si="2052"/>
        <v>0</v>
      </c>
      <c r="AI7707" s="81">
        <f t="shared" si="2053"/>
        <v>0</v>
      </c>
      <c r="AJ7707" s="82">
        <f t="shared" si="2054"/>
        <v>0</v>
      </c>
    </row>
    <row r="7708" spans="9:36" ht="23.5" x14ac:dyDescent="0.35">
      <c r="I7708" s="57" t="s">
        <v>7719</v>
      </c>
      <c r="J7708" s="58">
        <f t="shared" si="2039"/>
        <v>321</v>
      </c>
      <c r="K7708" s="58">
        <f t="shared" si="2038"/>
        <v>23</v>
      </c>
      <c r="L7708" s="58">
        <f t="shared" si="2043"/>
        <v>14.852549935021703</v>
      </c>
      <c r="M7708" s="59">
        <f t="shared" si="2044"/>
        <v>21.848209165583693</v>
      </c>
      <c r="N7708" s="59">
        <f t="shared" si="2045"/>
        <v>147.72313748375541</v>
      </c>
      <c r="O7708" s="59">
        <f t="shared" si="2046"/>
        <v>-19.602452492367021</v>
      </c>
      <c r="P7708" s="59">
        <f t="shared" si="2047"/>
        <v>146.7765335645953</v>
      </c>
      <c r="Q7708" s="60">
        <f t="shared" si="2048"/>
        <v>-56.776533564595304</v>
      </c>
      <c r="R7708" s="59">
        <f t="shared" si="2049"/>
        <v>113.34248456359938</v>
      </c>
      <c r="S7708" s="61">
        <f t="shared" si="2040"/>
        <v>0</v>
      </c>
      <c r="U7708" s="13">
        <f t="shared" si="2041"/>
        <v>146.7765335645953</v>
      </c>
      <c r="V7708" s="14">
        <f t="shared" si="2042"/>
        <v>113.34248456359938</v>
      </c>
      <c r="W7708" s="7">
        <v>146.488</v>
      </c>
      <c r="X7708" s="28">
        <v>114.03699999999998</v>
      </c>
      <c r="Y7708" s="74">
        <v>0</v>
      </c>
      <c r="Z7708" s="75">
        <v>0</v>
      </c>
      <c r="AA7708" s="33">
        <v>0</v>
      </c>
      <c r="AB7708" s="33">
        <v>0</v>
      </c>
      <c r="AC7708" s="45"/>
      <c r="AD7708" s="48">
        <f t="shared" si="2050"/>
        <v>1400.4947766836569</v>
      </c>
      <c r="AE7708" s="49">
        <f>IF(P7708&gt;90,0,AD7708*0.7^((1/cosd(P7708))^0.678))</f>
        <v>0</v>
      </c>
      <c r="AG7708" s="81">
        <f t="shared" si="2051"/>
        <v>0</v>
      </c>
      <c r="AH7708" s="82">
        <f t="shared" si="2052"/>
        <v>0</v>
      </c>
      <c r="AI7708" s="81">
        <f t="shared" si="2053"/>
        <v>0</v>
      </c>
      <c r="AJ7708" s="82">
        <f t="shared" si="2054"/>
        <v>0</v>
      </c>
    </row>
    <row r="7709" spans="9:36" ht="23.5" x14ac:dyDescent="0.35">
      <c r="I7709" s="57" t="s">
        <v>7720</v>
      </c>
      <c r="J7709" s="58">
        <f t="shared" si="2039"/>
        <v>322</v>
      </c>
      <c r="K7709" s="58">
        <f t="shared" si="2038"/>
        <v>0</v>
      </c>
      <c r="L7709" s="58">
        <f t="shared" si="2043"/>
        <v>14.636800806996188</v>
      </c>
      <c r="M7709" s="59">
        <f t="shared" si="2044"/>
        <v>-1.1553866532167305</v>
      </c>
      <c r="N7709" s="59">
        <f t="shared" si="2045"/>
        <v>-197.33079979825095</v>
      </c>
      <c r="O7709" s="59">
        <f t="shared" si="2046"/>
        <v>-19.82109039492931</v>
      </c>
      <c r="P7709" s="59">
        <f t="shared" si="2047"/>
        <v>156.84157826763845</v>
      </c>
      <c r="Q7709" s="60">
        <f t="shared" si="2048"/>
        <v>-66.841578267638454</v>
      </c>
      <c r="R7709" s="59">
        <f t="shared" si="2049"/>
        <v>-134.5547313348153</v>
      </c>
      <c r="S7709" s="61">
        <f t="shared" si="2040"/>
        <v>0</v>
      </c>
      <c r="U7709" s="13">
        <f t="shared" si="2041"/>
        <v>156.84157826763845</v>
      </c>
      <c r="V7709" s="14">
        <f t="shared" si="2042"/>
        <v>-134.5547313348153</v>
      </c>
      <c r="W7709" s="7">
        <v>156.33099999999999</v>
      </c>
      <c r="X7709" s="28">
        <v>135.72300000000001</v>
      </c>
      <c r="Y7709" s="74">
        <v>0</v>
      </c>
      <c r="Z7709" s="75">
        <v>0</v>
      </c>
      <c r="AA7709" s="33">
        <v>0</v>
      </c>
      <c r="AB7709" s="33">
        <v>0</v>
      </c>
      <c r="AC7709" s="45"/>
      <c r="AD7709" s="48">
        <f t="shared" si="2050"/>
        <v>1401.0236954942118</v>
      </c>
      <c r="AE7709" s="49">
        <f>IF(P7709&gt;90,0,AD7709*0.7^((1/cosd(P7709))^0.678))</f>
        <v>0</v>
      </c>
      <c r="AG7709" s="81">
        <f t="shared" si="2051"/>
        <v>0</v>
      </c>
      <c r="AH7709" s="82">
        <f t="shared" si="2052"/>
        <v>0</v>
      </c>
      <c r="AI7709" s="81">
        <f t="shared" si="2053"/>
        <v>0</v>
      </c>
      <c r="AJ7709" s="82">
        <f t="shared" si="2054"/>
        <v>0</v>
      </c>
    </row>
    <row r="7710" spans="9:36" ht="23.5" x14ac:dyDescent="0.35">
      <c r="I7710" s="57" t="s">
        <v>7721</v>
      </c>
      <c r="J7710" s="58">
        <f t="shared" si="2039"/>
        <v>322</v>
      </c>
      <c r="K7710" s="58">
        <f t="shared" ref="K7710:K7773" si="2055">0+K7686</f>
        <v>1</v>
      </c>
      <c r="L7710" s="58">
        <f t="shared" si="2043"/>
        <v>14.636800806996188</v>
      </c>
      <c r="M7710" s="59">
        <f t="shared" si="2044"/>
        <v>-0.1553866532167304</v>
      </c>
      <c r="N7710" s="59">
        <f t="shared" si="2045"/>
        <v>-182.33079979825095</v>
      </c>
      <c r="O7710" s="59">
        <f t="shared" si="2046"/>
        <v>-19.82109039492931</v>
      </c>
      <c r="P7710" s="59">
        <f t="shared" si="2047"/>
        <v>162.31409016255358</v>
      </c>
      <c r="Q7710" s="60">
        <f t="shared" si="2048"/>
        <v>-72.314090162553583</v>
      </c>
      <c r="R7710" s="59">
        <f t="shared" si="2049"/>
        <v>-172.76512719315781</v>
      </c>
      <c r="S7710" s="61">
        <f t="shared" si="2040"/>
        <v>0</v>
      </c>
      <c r="U7710" s="13">
        <f t="shared" si="2041"/>
        <v>162.31409016255358</v>
      </c>
      <c r="V7710" s="14">
        <f t="shared" si="2042"/>
        <v>-172.76512719315781</v>
      </c>
      <c r="W7710" s="7">
        <v>161.648</v>
      </c>
      <c r="X7710" s="28">
        <v>173.209</v>
      </c>
      <c r="Y7710" s="74">
        <v>0</v>
      </c>
      <c r="Z7710" s="75">
        <v>0</v>
      </c>
      <c r="AA7710" s="33">
        <v>0</v>
      </c>
      <c r="AB7710" s="33">
        <v>0</v>
      </c>
      <c r="AC7710" s="45"/>
      <c r="AD7710" s="48">
        <f t="shared" si="2050"/>
        <v>1401.0236954942118</v>
      </c>
      <c r="AE7710" s="49">
        <f>IF(P7710&gt;90,0,AD7710*0.7^((1/cosd(P7710))^0.678))</f>
        <v>0</v>
      </c>
      <c r="AG7710" s="81">
        <f t="shared" si="2051"/>
        <v>0</v>
      </c>
      <c r="AH7710" s="82">
        <f t="shared" si="2052"/>
        <v>0</v>
      </c>
      <c r="AI7710" s="81">
        <f t="shared" si="2053"/>
        <v>0</v>
      </c>
      <c r="AJ7710" s="82">
        <f t="shared" si="2054"/>
        <v>0</v>
      </c>
    </row>
    <row r="7711" spans="9:36" ht="23.5" x14ac:dyDescent="0.35">
      <c r="I7711" s="57" t="s">
        <v>7722</v>
      </c>
      <c r="J7711" s="58">
        <f t="shared" ref="J7711:J7774" si="2056">1+J7687</f>
        <v>322</v>
      </c>
      <c r="K7711" s="58">
        <f t="shared" si="2055"/>
        <v>2</v>
      </c>
      <c r="L7711" s="58">
        <f t="shared" si="2043"/>
        <v>14.636800806996188</v>
      </c>
      <c r="M7711" s="59">
        <f t="shared" si="2044"/>
        <v>0.8446133467832696</v>
      </c>
      <c r="N7711" s="59">
        <f t="shared" si="2045"/>
        <v>-167.33079979825095</v>
      </c>
      <c r="O7711" s="59">
        <f t="shared" si="2046"/>
        <v>-19.82109039492931</v>
      </c>
      <c r="P7711" s="59">
        <f t="shared" si="2047"/>
        <v>159.25338257294152</v>
      </c>
      <c r="Q7711" s="60">
        <f t="shared" si="2048"/>
        <v>-69.253382572941504</v>
      </c>
      <c r="R7711" s="59">
        <f t="shared" si="2049"/>
        <v>-144.37623349681672</v>
      </c>
      <c r="S7711" s="61">
        <f t="shared" si="2040"/>
        <v>0</v>
      </c>
      <c r="U7711" s="13">
        <f t="shared" si="2041"/>
        <v>159.25338257294152</v>
      </c>
      <c r="V7711" s="14">
        <f t="shared" si="2042"/>
        <v>-144.37623349681672</v>
      </c>
      <c r="W7711" s="7">
        <v>158.63900000000001</v>
      </c>
      <c r="X7711" s="28">
        <v>-145.11869999999999</v>
      </c>
      <c r="Y7711" s="74">
        <v>0</v>
      </c>
      <c r="Z7711" s="75">
        <v>0</v>
      </c>
      <c r="AA7711" s="33">
        <v>0</v>
      </c>
      <c r="AB7711" s="33">
        <v>0</v>
      </c>
      <c r="AC7711" s="45"/>
      <c r="AD7711" s="48">
        <f t="shared" si="2050"/>
        <v>1401.0236954942118</v>
      </c>
      <c r="AE7711" s="49">
        <f>IF(P7711&gt;90,0,AD7711*0.7^((1/cosd(P7711))^0.678))</f>
        <v>0</v>
      </c>
      <c r="AG7711" s="81">
        <f t="shared" si="2051"/>
        <v>0</v>
      </c>
      <c r="AH7711" s="82">
        <f t="shared" si="2052"/>
        <v>0</v>
      </c>
      <c r="AI7711" s="81">
        <f t="shared" si="2053"/>
        <v>0</v>
      </c>
      <c r="AJ7711" s="82">
        <f t="shared" si="2054"/>
        <v>0</v>
      </c>
    </row>
    <row r="7712" spans="9:36" ht="23.5" x14ac:dyDescent="0.35">
      <c r="I7712" s="57" t="s">
        <v>7723</v>
      </c>
      <c r="J7712" s="58">
        <f t="shared" si="2056"/>
        <v>322</v>
      </c>
      <c r="K7712" s="58">
        <f t="shared" si="2055"/>
        <v>3</v>
      </c>
      <c r="L7712" s="58">
        <f t="shared" si="2043"/>
        <v>14.636800806996188</v>
      </c>
      <c r="M7712" s="59">
        <f t="shared" si="2044"/>
        <v>1.8446133467832695</v>
      </c>
      <c r="N7712" s="59">
        <f t="shared" si="2045"/>
        <v>-152.33079979825095</v>
      </c>
      <c r="O7712" s="59">
        <f t="shared" si="2046"/>
        <v>-19.82109039492931</v>
      </c>
      <c r="P7712" s="59">
        <f t="shared" si="2047"/>
        <v>150.21306322906605</v>
      </c>
      <c r="Q7712" s="60">
        <f t="shared" si="2048"/>
        <v>-60.213063229066059</v>
      </c>
      <c r="R7712" s="59">
        <f t="shared" si="2049"/>
        <v>-118.43229598448684</v>
      </c>
      <c r="S7712" s="61">
        <f t="shared" si="2040"/>
        <v>0</v>
      </c>
      <c r="U7712" s="13">
        <f t="shared" si="2041"/>
        <v>150.21306322906605</v>
      </c>
      <c r="V7712" s="14">
        <f t="shared" si="2042"/>
        <v>-118.43229598448684</v>
      </c>
      <c r="W7712" s="7">
        <v>149.72300000000001</v>
      </c>
      <c r="X7712" s="28">
        <v>-119.31450000000001</v>
      </c>
      <c r="Y7712" s="74">
        <v>0</v>
      </c>
      <c r="Z7712" s="75">
        <v>0</v>
      </c>
      <c r="AA7712" s="33">
        <v>0</v>
      </c>
      <c r="AB7712" s="33">
        <v>0</v>
      </c>
      <c r="AC7712" s="45"/>
      <c r="AD7712" s="48">
        <f t="shared" si="2050"/>
        <v>1401.0236954942118</v>
      </c>
      <c r="AE7712" s="49">
        <f>IF(P7712&gt;90,0,AD7712*0.7^((1/cosd(P7712))^0.678))</f>
        <v>0</v>
      </c>
      <c r="AG7712" s="81">
        <f t="shared" si="2051"/>
        <v>0</v>
      </c>
      <c r="AH7712" s="82">
        <f t="shared" si="2052"/>
        <v>0</v>
      </c>
      <c r="AI7712" s="81">
        <f t="shared" si="2053"/>
        <v>0</v>
      </c>
      <c r="AJ7712" s="82">
        <f t="shared" si="2054"/>
        <v>0</v>
      </c>
    </row>
    <row r="7713" spans="9:36" ht="23.5" x14ac:dyDescent="0.35">
      <c r="I7713" s="57" t="s">
        <v>7724</v>
      </c>
      <c r="J7713" s="58">
        <f t="shared" si="2056"/>
        <v>322</v>
      </c>
      <c r="K7713" s="58">
        <f t="shared" si="2055"/>
        <v>4</v>
      </c>
      <c r="L7713" s="58">
        <f t="shared" si="2043"/>
        <v>14.636800806996188</v>
      </c>
      <c r="M7713" s="59">
        <f t="shared" si="2044"/>
        <v>2.8446133467832695</v>
      </c>
      <c r="N7713" s="59">
        <f t="shared" si="2045"/>
        <v>-137.33079979825095</v>
      </c>
      <c r="O7713" s="59">
        <f t="shared" si="2046"/>
        <v>-19.82109039492931</v>
      </c>
      <c r="P7713" s="59">
        <f t="shared" si="2047"/>
        <v>139.06810773381343</v>
      </c>
      <c r="Q7713" s="60">
        <f t="shared" si="2048"/>
        <v>-49.068107733813441</v>
      </c>
      <c r="R7713" s="59">
        <f t="shared" si="2049"/>
        <v>-103.29172071143212</v>
      </c>
      <c r="S7713" s="61">
        <f t="shared" si="2040"/>
        <v>0</v>
      </c>
      <c r="U7713" s="13">
        <f t="shared" si="2041"/>
        <v>139.06810773381343</v>
      </c>
      <c r="V7713" s="14">
        <f t="shared" si="2042"/>
        <v>-103.29172071143212</v>
      </c>
      <c r="W7713" s="7">
        <v>138.64599999999999</v>
      </c>
      <c r="X7713" s="28">
        <v>-104.0427</v>
      </c>
      <c r="Y7713" s="74">
        <v>0</v>
      </c>
      <c r="Z7713" s="75">
        <v>0</v>
      </c>
      <c r="AA7713" s="33">
        <v>0</v>
      </c>
      <c r="AB7713" s="33">
        <v>0</v>
      </c>
      <c r="AC7713" s="45"/>
      <c r="AD7713" s="48">
        <f t="shared" si="2050"/>
        <v>1401.0236954942118</v>
      </c>
      <c r="AE7713" s="49">
        <f>IF(P7713&gt;90,0,AD7713*0.7^((1/cosd(P7713))^0.678))</f>
        <v>0</v>
      </c>
      <c r="AG7713" s="81">
        <f t="shared" si="2051"/>
        <v>0</v>
      </c>
      <c r="AH7713" s="82">
        <f t="shared" si="2052"/>
        <v>0</v>
      </c>
      <c r="AI7713" s="81">
        <f t="shared" si="2053"/>
        <v>0</v>
      </c>
      <c r="AJ7713" s="82">
        <f t="shared" si="2054"/>
        <v>0</v>
      </c>
    </row>
    <row r="7714" spans="9:36" ht="23.5" x14ac:dyDescent="0.35">
      <c r="I7714" s="57" t="s">
        <v>7725</v>
      </c>
      <c r="J7714" s="58">
        <f t="shared" si="2056"/>
        <v>322</v>
      </c>
      <c r="K7714" s="58">
        <f t="shared" si="2055"/>
        <v>5</v>
      </c>
      <c r="L7714" s="58">
        <f t="shared" si="2043"/>
        <v>14.636800806996188</v>
      </c>
      <c r="M7714" s="59">
        <f t="shared" si="2044"/>
        <v>3.8446133467832695</v>
      </c>
      <c r="N7714" s="59">
        <f t="shared" si="2045"/>
        <v>-122.33079979825095</v>
      </c>
      <c r="O7714" s="59">
        <f t="shared" si="2046"/>
        <v>-19.82109039492931</v>
      </c>
      <c r="P7714" s="59">
        <f t="shared" si="2047"/>
        <v>127.27532815800754</v>
      </c>
      <c r="Q7714" s="60">
        <f t="shared" si="2048"/>
        <v>-37.275328158007525</v>
      </c>
      <c r="R7714" s="59">
        <f t="shared" si="2049"/>
        <v>-92.600607694697928</v>
      </c>
      <c r="S7714" s="61">
        <f t="shared" si="2040"/>
        <v>0</v>
      </c>
      <c r="U7714" s="13">
        <f t="shared" si="2041"/>
        <v>127.27532815800754</v>
      </c>
      <c r="V7714" s="14">
        <f t="shared" si="2042"/>
        <v>-92.600607694697928</v>
      </c>
      <c r="W7714" s="7">
        <v>126.881</v>
      </c>
      <c r="X7714" s="28">
        <v>-93.231899999999996</v>
      </c>
      <c r="Y7714" s="74">
        <v>0</v>
      </c>
      <c r="Z7714" s="75">
        <v>0</v>
      </c>
      <c r="AA7714" s="33">
        <v>0</v>
      </c>
      <c r="AB7714" s="33">
        <v>0</v>
      </c>
      <c r="AC7714" s="45"/>
      <c r="AD7714" s="48">
        <f t="shared" si="2050"/>
        <v>1401.0236954942118</v>
      </c>
      <c r="AE7714" s="49">
        <f>IF(P7714&gt;90,0,AD7714*0.7^((1/cosd(P7714))^0.678))</f>
        <v>0</v>
      </c>
      <c r="AG7714" s="81">
        <f t="shared" si="2051"/>
        <v>0</v>
      </c>
      <c r="AH7714" s="82">
        <f t="shared" si="2052"/>
        <v>0</v>
      </c>
      <c r="AI7714" s="81">
        <f t="shared" si="2053"/>
        <v>0</v>
      </c>
      <c r="AJ7714" s="82">
        <f t="shared" si="2054"/>
        <v>0</v>
      </c>
    </row>
    <row r="7715" spans="9:36" ht="23.5" x14ac:dyDescent="0.35">
      <c r="I7715" s="57" t="s">
        <v>7726</v>
      </c>
      <c r="J7715" s="58">
        <f t="shared" si="2056"/>
        <v>322</v>
      </c>
      <c r="K7715" s="58">
        <f t="shared" si="2055"/>
        <v>6</v>
      </c>
      <c r="L7715" s="58">
        <f t="shared" si="2043"/>
        <v>14.636800806996188</v>
      </c>
      <c r="M7715" s="59">
        <f t="shared" si="2044"/>
        <v>4.8446133467832695</v>
      </c>
      <c r="N7715" s="59">
        <f t="shared" si="2045"/>
        <v>-107.33079979825095</v>
      </c>
      <c r="O7715" s="59">
        <f t="shared" si="2046"/>
        <v>-19.82109039492931</v>
      </c>
      <c r="P7715" s="59">
        <f t="shared" si="2047"/>
        <v>115.37627256178735</v>
      </c>
      <c r="Q7715" s="60">
        <f t="shared" si="2048"/>
        <v>-25.376272561787331</v>
      </c>
      <c r="R7715" s="59">
        <f t="shared" si="2049"/>
        <v>-83.694199954870712</v>
      </c>
      <c r="S7715" s="61">
        <f t="shared" si="2040"/>
        <v>0</v>
      </c>
      <c r="U7715" s="13">
        <f t="shared" si="2041"/>
        <v>115.37627256178735</v>
      </c>
      <c r="V7715" s="14">
        <f t="shared" si="2042"/>
        <v>-83.694199954870712</v>
      </c>
      <c r="W7715" s="7">
        <v>114.986</v>
      </c>
      <c r="X7715" s="28">
        <v>-84.239800000000002</v>
      </c>
      <c r="Y7715" s="74">
        <v>0</v>
      </c>
      <c r="Z7715" s="75">
        <v>0</v>
      </c>
      <c r="AA7715" s="33">
        <v>0</v>
      </c>
      <c r="AB7715" s="33">
        <v>0</v>
      </c>
      <c r="AC7715" s="45"/>
      <c r="AD7715" s="48">
        <f t="shared" si="2050"/>
        <v>1401.0236954942118</v>
      </c>
      <c r="AE7715" s="49">
        <f>IF(P7715&gt;90,0,AD7715*0.7^((1/cosd(P7715))^0.678))</f>
        <v>0</v>
      </c>
      <c r="AG7715" s="81">
        <f t="shared" si="2051"/>
        <v>0</v>
      </c>
      <c r="AH7715" s="82">
        <f t="shared" si="2052"/>
        <v>0</v>
      </c>
      <c r="AI7715" s="81">
        <f t="shared" si="2053"/>
        <v>0</v>
      </c>
      <c r="AJ7715" s="82">
        <f t="shared" si="2054"/>
        <v>0</v>
      </c>
    </row>
    <row r="7716" spans="9:36" ht="23.5" x14ac:dyDescent="0.35">
      <c r="I7716" s="57" t="s">
        <v>7727</v>
      </c>
      <c r="J7716" s="58">
        <f t="shared" si="2056"/>
        <v>322</v>
      </c>
      <c r="K7716" s="58">
        <f t="shared" si="2055"/>
        <v>7</v>
      </c>
      <c r="L7716" s="58">
        <f t="shared" si="2043"/>
        <v>14.636800806996188</v>
      </c>
      <c r="M7716" s="59">
        <f t="shared" si="2044"/>
        <v>5.8446133467832695</v>
      </c>
      <c r="N7716" s="59">
        <f t="shared" si="2045"/>
        <v>-92.330799798250951</v>
      </c>
      <c r="O7716" s="59">
        <f t="shared" si="2046"/>
        <v>-19.82109039492931</v>
      </c>
      <c r="P7716" s="59">
        <f t="shared" si="2047"/>
        <v>103.66841505737683</v>
      </c>
      <c r="Q7716" s="60">
        <f t="shared" si="2048"/>
        <v>-13.668415057376835</v>
      </c>
      <c r="R7716" s="59">
        <f t="shared" si="2049"/>
        <v>-75.32405348347703</v>
      </c>
      <c r="S7716" s="61">
        <f t="shared" si="2040"/>
        <v>0</v>
      </c>
      <c r="U7716" s="13">
        <f t="shared" si="2041"/>
        <v>103.66841505737683</v>
      </c>
      <c r="V7716" s="14">
        <f t="shared" si="2042"/>
        <v>-75.32405348347703</v>
      </c>
      <c r="W7716" s="7">
        <v>103.267</v>
      </c>
      <c r="X7716" s="28">
        <v>-75.808999999999997</v>
      </c>
      <c r="Y7716" s="74">
        <v>0</v>
      </c>
      <c r="Z7716" s="75">
        <v>0</v>
      </c>
      <c r="AA7716" s="33">
        <v>0</v>
      </c>
      <c r="AB7716" s="33">
        <v>0</v>
      </c>
      <c r="AC7716" s="45"/>
      <c r="AD7716" s="48">
        <f t="shared" si="2050"/>
        <v>1401.0236954942118</v>
      </c>
      <c r="AE7716" s="49">
        <f>IF(P7716&gt;90,0,AD7716*0.7^((1/cosd(P7716))^0.678))</f>
        <v>0</v>
      </c>
      <c r="AG7716" s="81">
        <f t="shared" si="2051"/>
        <v>0</v>
      </c>
      <c r="AH7716" s="82">
        <f t="shared" si="2052"/>
        <v>0</v>
      </c>
      <c r="AI7716" s="81">
        <f t="shared" si="2053"/>
        <v>0</v>
      </c>
      <c r="AJ7716" s="82">
        <f t="shared" si="2054"/>
        <v>0</v>
      </c>
    </row>
    <row r="7717" spans="9:36" ht="23.5" x14ac:dyDescent="0.35">
      <c r="I7717" s="57" t="s">
        <v>7728</v>
      </c>
      <c r="J7717" s="58">
        <f t="shared" si="2056"/>
        <v>322</v>
      </c>
      <c r="K7717" s="58">
        <f t="shared" si="2055"/>
        <v>8</v>
      </c>
      <c r="L7717" s="58">
        <f t="shared" si="2043"/>
        <v>14.636800806996188</v>
      </c>
      <c r="M7717" s="59">
        <f t="shared" si="2044"/>
        <v>6.8446133467832695</v>
      </c>
      <c r="N7717" s="59">
        <f t="shared" si="2045"/>
        <v>-77.330799798250951</v>
      </c>
      <c r="O7717" s="59">
        <f t="shared" si="2046"/>
        <v>-19.82109039492931</v>
      </c>
      <c r="P7717" s="59">
        <f t="shared" si="2047"/>
        <v>92.405553058751096</v>
      </c>
      <c r="Q7717" s="60">
        <f t="shared" si="2048"/>
        <v>-2.405553058751098</v>
      </c>
      <c r="R7717" s="59">
        <f t="shared" si="2049"/>
        <v>-66.731048502860688</v>
      </c>
      <c r="S7717" s="61">
        <f t="shared" si="2040"/>
        <v>0</v>
      </c>
      <c r="U7717" s="13">
        <f t="shared" si="2041"/>
        <v>92.405553058751096</v>
      </c>
      <c r="V7717" s="14">
        <f t="shared" si="2042"/>
        <v>-66.731048502860688</v>
      </c>
      <c r="W7717" s="7">
        <v>91.980900000000005</v>
      </c>
      <c r="X7717" s="28">
        <v>-67.168000000000006</v>
      </c>
      <c r="Y7717" s="74">
        <v>0</v>
      </c>
      <c r="Z7717" s="75">
        <v>0</v>
      </c>
      <c r="AA7717" s="33">
        <v>0</v>
      </c>
      <c r="AB7717" s="33">
        <v>0</v>
      </c>
      <c r="AC7717" s="45"/>
      <c r="AD7717" s="48">
        <f t="shared" si="2050"/>
        <v>1401.0236954942118</v>
      </c>
      <c r="AE7717" s="49">
        <f>IF(P7717&gt;90,0,AD7717*0.7^((1/cosd(P7717))^0.678))</f>
        <v>0</v>
      </c>
      <c r="AG7717" s="81">
        <f t="shared" si="2051"/>
        <v>0</v>
      </c>
      <c r="AH7717" s="82">
        <f t="shared" si="2052"/>
        <v>0</v>
      </c>
      <c r="AI7717" s="81">
        <f t="shared" si="2053"/>
        <v>0</v>
      </c>
      <c r="AJ7717" s="82">
        <f t="shared" si="2054"/>
        <v>0</v>
      </c>
    </row>
    <row r="7718" spans="9:36" ht="23.5" x14ac:dyDescent="0.35">
      <c r="I7718" s="57" t="s">
        <v>7729</v>
      </c>
      <c r="J7718" s="58">
        <f t="shared" si="2056"/>
        <v>322</v>
      </c>
      <c r="K7718" s="58">
        <f t="shared" si="2055"/>
        <v>9</v>
      </c>
      <c r="L7718" s="58">
        <f t="shared" si="2043"/>
        <v>14.636800806996188</v>
      </c>
      <c r="M7718" s="59">
        <f t="shared" si="2044"/>
        <v>7.8446133467832695</v>
      </c>
      <c r="N7718" s="59">
        <f t="shared" si="2045"/>
        <v>-62.330799798250958</v>
      </c>
      <c r="O7718" s="59">
        <f t="shared" si="2046"/>
        <v>-19.82109039492931</v>
      </c>
      <c r="P7718" s="59">
        <f t="shared" si="2047"/>
        <v>81.8835274553321</v>
      </c>
      <c r="Q7718" s="60">
        <f t="shared" si="2048"/>
        <v>8.1164725446678965</v>
      </c>
      <c r="R7718" s="59">
        <f t="shared" si="2049"/>
        <v>-57.309951179980295</v>
      </c>
      <c r="S7718" s="61">
        <f t="shared" si="2040"/>
        <v>0.25393239080907187</v>
      </c>
      <c r="U7718" s="13">
        <f t="shared" si="2041"/>
        <v>81.8835274553321</v>
      </c>
      <c r="V7718" s="14">
        <f t="shared" si="2042"/>
        <v>-57.309951179980295</v>
      </c>
      <c r="W7718" s="7">
        <v>81.3232</v>
      </c>
      <c r="X7718" s="28">
        <v>-57.701999999999998</v>
      </c>
      <c r="Y7718" s="74">
        <v>0.97747214150157258</v>
      </c>
      <c r="Z7718" s="75">
        <v>0.97680100000000003</v>
      </c>
      <c r="AA7718" s="33">
        <v>0.25393239080907187</v>
      </c>
      <c r="AB7718" s="33">
        <v>0.31197799999999998</v>
      </c>
      <c r="AC7718" s="45"/>
      <c r="AD7718" s="48">
        <f t="shared" si="2050"/>
        <v>1401.0236954942118</v>
      </c>
      <c r="AE7718" s="49">
        <f>IF(P7718&gt;90,0,AD7718*0.7^((1/cosd(P7718))^0.678))</f>
        <v>365.03147768620931</v>
      </c>
      <c r="AG7718" s="81">
        <f t="shared" si="2051"/>
        <v>356.80810020942255</v>
      </c>
      <c r="AH7718" s="82">
        <f t="shared" si="2052"/>
        <v>92.693315849427506</v>
      </c>
      <c r="AI7718" s="81">
        <f t="shared" si="2053"/>
        <v>356.56311243536697</v>
      </c>
      <c r="AJ7718" s="82">
        <f t="shared" si="2054"/>
        <v>113.8817903455882</v>
      </c>
    </row>
    <row r="7719" spans="9:36" ht="23.5" x14ac:dyDescent="0.35">
      <c r="I7719" s="57" t="s">
        <v>7730</v>
      </c>
      <c r="J7719" s="58">
        <f t="shared" si="2056"/>
        <v>322</v>
      </c>
      <c r="K7719" s="58">
        <f t="shared" si="2055"/>
        <v>10</v>
      </c>
      <c r="L7719" s="58">
        <f t="shared" si="2043"/>
        <v>14.636800806996188</v>
      </c>
      <c r="M7719" s="59">
        <f t="shared" si="2044"/>
        <v>8.8446133467832695</v>
      </c>
      <c r="N7719" s="59">
        <f t="shared" si="2045"/>
        <v>-47.330799798250958</v>
      </c>
      <c r="O7719" s="59">
        <f t="shared" si="2046"/>
        <v>-19.82109039492931</v>
      </c>
      <c r="P7719" s="59">
        <f t="shared" si="2047"/>
        <v>72.500915177704854</v>
      </c>
      <c r="Q7719" s="60">
        <f t="shared" si="2048"/>
        <v>17.499084822295142</v>
      </c>
      <c r="R7719" s="59">
        <f t="shared" si="2049"/>
        <v>-46.492395650697908</v>
      </c>
      <c r="S7719" s="61">
        <f t="shared" si="2040"/>
        <v>0.30171475237145856</v>
      </c>
      <c r="U7719" s="13">
        <f t="shared" si="2041"/>
        <v>72.500915177704854</v>
      </c>
      <c r="V7719" s="14">
        <f t="shared" si="2042"/>
        <v>-46.492395650697908</v>
      </c>
      <c r="W7719" s="7">
        <v>71.956000000000003</v>
      </c>
      <c r="X7719" s="28">
        <v>-46.829000000000008</v>
      </c>
      <c r="Y7719" s="74">
        <v>0.99969146470668957</v>
      </c>
      <c r="Z7719" s="75">
        <v>0.99956</v>
      </c>
      <c r="AA7719" s="33">
        <v>0.30171475237145856</v>
      </c>
      <c r="AB7719" s="33">
        <v>0.36910500000000002</v>
      </c>
      <c r="AC7719" s="45"/>
      <c r="AD7719" s="48">
        <f t="shared" si="2050"/>
        <v>1401.0236954942118</v>
      </c>
      <c r="AE7719" s="49">
        <f>IF(P7719&gt;90,0,AD7719*0.7^((1/cosd(P7719))^0.678))</f>
        <v>626.01909300511841</v>
      </c>
      <c r="AG7719" s="81">
        <f t="shared" si="2051"/>
        <v>625.82594402064012</v>
      </c>
      <c r="AH7719" s="82">
        <f t="shared" si="2052"/>
        <v>188.87919562584437</v>
      </c>
      <c r="AI7719" s="81">
        <f t="shared" si="2053"/>
        <v>625.74364460419611</v>
      </c>
      <c r="AJ7719" s="82">
        <f t="shared" si="2054"/>
        <v>231.06677732365424</v>
      </c>
    </row>
    <row r="7720" spans="9:36" ht="23.5" x14ac:dyDescent="0.35">
      <c r="I7720" s="57" t="s">
        <v>7731</v>
      </c>
      <c r="J7720" s="58">
        <f t="shared" si="2056"/>
        <v>322</v>
      </c>
      <c r="K7720" s="58">
        <f t="shared" si="2055"/>
        <v>11</v>
      </c>
      <c r="L7720" s="58">
        <f t="shared" si="2043"/>
        <v>14.636800806996188</v>
      </c>
      <c r="M7720" s="59">
        <f t="shared" si="2044"/>
        <v>9.8446133467832695</v>
      </c>
      <c r="N7720" s="59">
        <f t="shared" si="2045"/>
        <v>-32.330799798250958</v>
      </c>
      <c r="O7720" s="59">
        <f t="shared" si="2046"/>
        <v>-19.82109039492931</v>
      </c>
      <c r="P7720" s="59">
        <f t="shared" si="2047"/>
        <v>64.806815701875891</v>
      </c>
      <c r="Q7720" s="60">
        <f t="shared" si="2048"/>
        <v>25.193184298124113</v>
      </c>
      <c r="R7720" s="59">
        <f t="shared" si="2049"/>
        <v>-33.780425523027134</v>
      </c>
      <c r="S7720" s="61">
        <f t="shared" si="2040"/>
        <v>0.4606452378125272</v>
      </c>
      <c r="U7720" s="13">
        <f t="shared" si="2041"/>
        <v>64.806815701875891</v>
      </c>
      <c r="V7720" s="14">
        <f t="shared" si="2042"/>
        <v>-33.780425523027134</v>
      </c>
      <c r="W7720" s="7">
        <v>64.240799999999993</v>
      </c>
      <c r="X7720" s="28">
        <v>-34.033999999999992</v>
      </c>
      <c r="Y7720" s="74">
        <v>0.98437915536437648</v>
      </c>
      <c r="Z7720" s="75">
        <v>0.98584400000000005</v>
      </c>
      <c r="AA7720" s="33">
        <v>0.4606452378125272</v>
      </c>
      <c r="AB7720" s="33">
        <v>0.50120100000000001</v>
      </c>
      <c r="AC7720" s="45"/>
      <c r="AD7720" s="48">
        <f t="shared" si="2050"/>
        <v>1401.0236954942118</v>
      </c>
      <c r="AE7720" s="49">
        <f>IF(P7720&gt;90,0,AD7720*0.7^((1/cosd(P7720))^0.678))</f>
        <v>741.38113382080599</v>
      </c>
      <c r="AG7720" s="81">
        <f t="shared" si="2051"/>
        <v>729.80013431360874</v>
      </c>
      <c r="AH7720" s="82">
        <f t="shared" si="2052"/>
        <v>341.51368869860624</v>
      </c>
      <c r="AI7720" s="81">
        <f t="shared" si="2053"/>
        <v>730.88614249043871</v>
      </c>
      <c r="AJ7720" s="82">
        <f t="shared" si="2054"/>
        <v>371.58096565212179</v>
      </c>
    </row>
    <row r="7721" spans="9:36" ht="23.5" x14ac:dyDescent="0.35">
      <c r="I7721" s="57" t="s">
        <v>7732</v>
      </c>
      <c r="J7721" s="58">
        <f t="shared" si="2056"/>
        <v>322</v>
      </c>
      <c r="K7721" s="58">
        <f t="shared" si="2055"/>
        <v>12</v>
      </c>
      <c r="L7721" s="58">
        <f t="shared" si="2043"/>
        <v>14.636800806996188</v>
      </c>
      <c r="M7721" s="59">
        <f t="shared" si="2044"/>
        <v>10.844613346783269</v>
      </c>
      <c r="N7721" s="59">
        <f t="shared" si="2045"/>
        <v>-17.330799798250958</v>
      </c>
      <c r="O7721" s="59">
        <f t="shared" si="2046"/>
        <v>-19.82109039492931</v>
      </c>
      <c r="P7721" s="59">
        <f t="shared" si="2047"/>
        <v>59.495112110782472</v>
      </c>
      <c r="Q7721" s="60">
        <f t="shared" si="2048"/>
        <v>30.504887889217528</v>
      </c>
      <c r="R7721" s="59">
        <f t="shared" si="2049"/>
        <v>-18.981368387694747</v>
      </c>
      <c r="S7721" s="61">
        <f t="shared" si="2040"/>
        <v>0.63286106003517573</v>
      </c>
      <c r="U7721" s="13">
        <f t="shared" si="2041"/>
        <v>59.495112110782472</v>
      </c>
      <c r="V7721" s="14">
        <f t="shared" si="2042"/>
        <v>-18.981368387694747</v>
      </c>
      <c r="W7721" s="7">
        <v>58.909799999999997</v>
      </c>
      <c r="X7721" s="28">
        <v>-19.111999999999995</v>
      </c>
      <c r="Y7721" s="74">
        <v>0.92582756801336119</v>
      </c>
      <c r="Z7721" s="75">
        <v>0.92898999999999998</v>
      </c>
      <c r="AA7721" s="33">
        <v>0.63286106003517573</v>
      </c>
      <c r="AB7721" s="33">
        <v>0.64686299999999997</v>
      </c>
      <c r="AC7721" s="45"/>
      <c r="AD7721" s="48">
        <f t="shared" si="2050"/>
        <v>1401.0236954942118</v>
      </c>
      <c r="AE7721" s="49">
        <f>IF(P7721&gt;90,0,AD7721*0.7^((1/cosd(P7721))^0.678))</f>
        <v>796.41695027947367</v>
      </c>
      <c r="AG7721" s="81">
        <f t="shared" si="2051"/>
        <v>737.34476820186308</v>
      </c>
      <c r="AH7721" s="82">
        <f t="shared" si="2052"/>
        <v>504.02127538384957</v>
      </c>
      <c r="AI7721" s="81">
        <f t="shared" si="2053"/>
        <v>739.86338264012818</v>
      </c>
      <c r="AJ7721" s="82">
        <f t="shared" si="2054"/>
        <v>515.17265770863116</v>
      </c>
    </row>
    <row r="7722" spans="9:36" ht="23.5" x14ac:dyDescent="0.35">
      <c r="I7722" s="57" t="s">
        <v>7733</v>
      </c>
      <c r="J7722" s="58">
        <f t="shared" si="2056"/>
        <v>322</v>
      </c>
      <c r="K7722" s="58">
        <f t="shared" si="2055"/>
        <v>13</v>
      </c>
      <c r="L7722" s="58">
        <f t="shared" si="2043"/>
        <v>14.636800806996188</v>
      </c>
      <c r="M7722" s="59">
        <f t="shared" si="2044"/>
        <v>11.844613346783269</v>
      </c>
      <c r="N7722" s="59">
        <f t="shared" si="2045"/>
        <v>-2.3307997982509576</v>
      </c>
      <c r="O7722" s="59">
        <f t="shared" si="2046"/>
        <v>-19.82109039492931</v>
      </c>
      <c r="P7722" s="59">
        <f t="shared" si="2047"/>
        <v>57.253226121179409</v>
      </c>
      <c r="Q7722" s="60">
        <f t="shared" si="2048"/>
        <v>32.746773878820591</v>
      </c>
      <c r="R7722" s="59">
        <f t="shared" si="2049"/>
        <v>-2.6072351843654817</v>
      </c>
      <c r="S7722" s="61">
        <f t="shared" si="2040"/>
        <v>0.78368071635897196</v>
      </c>
      <c r="U7722" s="13">
        <f t="shared" si="2041"/>
        <v>57.253226121179409</v>
      </c>
      <c r="V7722" s="14">
        <f t="shared" si="2042"/>
        <v>-2.6072351843654817</v>
      </c>
      <c r="W7722" s="7">
        <v>56.669600000000003</v>
      </c>
      <c r="X7722" s="28">
        <v>-2.5809999999999889</v>
      </c>
      <c r="Y7722" s="74">
        <v>0.82367874691361032</v>
      </c>
      <c r="Z7722" s="75">
        <v>0.822766</v>
      </c>
      <c r="AA7722" s="33">
        <v>0.78368071635897196</v>
      </c>
      <c r="AB7722" s="33">
        <v>0.78246099999999996</v>
      </c>
      <c r="AC7722" s="45"/>
      <c r="AD7722" s="48">
        <f t="shared" si="2050"/>
        <v>1401.0236954942118</v>
      </c>
      <c r="AE7722" s="49">
        <f>IF(P7722&gt;90,0,AD7722*0.7^((1/cosd(P7722))^0.678))</f>
        <v>815.62069460201724</v>
      </c>
      <c r="AG7722" s="81">
        <f t="shared" si="2051"/>
        <v>671.80943168659803</v>
      </c>
      <c r="AH7722" s="82">
        <f t="shared" si="2052"/>
        <v>639.1862102229112</v>
      </c>
      <c r="AI7722" s="81">
        <f t="shared" si="2053"/>
        <v>671.06497641492331</v>
      </c>
      <c r="AJ7722" s="82">
        <f t="shared" si="2054"/>
        <v>638.19138431898898</v>
      </c>
    </row>
    <row r="7723" spans="9:36" ht="23.5" x14ac:dyDescent="0.35">
      <c r="I7723" s="57" t="s">
        <v>7734</v>
      </c>
      <c r="J7723" s="58">
        <f t="shared" si="2056"/>
        <v>322</v>
      </c>
      <c r="K7723" s="58">
        <f t="shared" si="2055"/>
        <v>14</v>
      </c>
      <c r="L7723" s="58">
        <f t="shared" si="2043"/>
        <v>14.636800806996188</v>
      </c>
      <c r="M7723" s="59">
        <f t="shared" si="2044"/>
        <v>12.844613346783269</v>
      </c>
      <c r="N7723" s="59">
        <f t="shared" si="2045"/>
        <v>12.669200201749042</v>
      </c>
      <c r="O7723" s="59">
        <f t="shared" si="2046"/>
        <v>-19.82109039492931</v>
      </c>
      <c r="P7723" s="59">
        <f t="shared" si="2047"/>
        <v>58.442968115159495</v>
      </c>
      <c r="Q7723" s="60">
        <f t="shared" si="2048"/>
        <v>31.557031884840509</v>
      </c>
      <c r="R7723" s="59">
        <f t="shared" si="2049"/>
        <v>14.012603512694989</v>
      </c>
      <c r="S7723" s="61">
        <f t="shared" si="2040"/>
        <v>0.89862704568452845</v>
      </c>
      <c r="U7723" s="13">
        <f t="shared" si="2041"/>
        <v>58.442968115159495</v>
      </c>
      <c r="V7723" s="14">
        <f t="shared" si="2042"/>
        <v>14.012603512694989</v>
      </c>
      <c r="W7723" s="7">
        <v>57.889499999999998</v>
      </c>
      <c r="X7723" s="28">
        <v>14.193000000000012</v>
      </c>
      <c r="Y7723" s="74">
        <v>0.68290668090556672</v>
      </c>
      <c r="Z7723" s="75">
        <v>0.66606699999999996</v>
      </c>
      <c r="AA7723" s="33">
        <v>0.89862704568452845</v>
      </c>
      <c r="AB7723" s="33">
        <v>0.89564500000000002</v>
      </c>
      <c r="AC7723" s="45"/>
      <c r="AD7723" s="48">
        <f t="shared" si="2050"/>
        <v>1401.0236954942118</v>
      </c>
      <c r="AE7723" s="49">
        <f>IF(P7723&gt;90,0,AD7723*0.7^((1/cosd(P7723))^0.678))</f>
        <v>805.68554374715734</v>
      </c>
      <c r="AG7723" s="81">
        <f t="shared" si="2051"/>
        <v>550.20804053396796</v>
      </c>
      <c r="AH7723" s="82">
        <f t="shared" si="2052"/>
        <v>724.01081992824095</v>
      </c>
      <c r="AI7723" s="81">
        <f t="shared" si="2053"/>
        <v>536.64055306703779</v>
      </c>
      <c r="AJ7723" s="82">
        <f t="shared" si="2054"/>
        <v>721.60822882942273</v>
      </c>
    </row>
    <row r="7724" spans="9:36" ht="23.5" x14ac:dyDescent="0.35">
      <c r="I7724" s="57" t="s">
        <v>7735</v>
      </c>
      <c r="J7724" s="58">
        <f t="shared" si="2056"/>
        <v>322</v>
      </c>
      <c r="K7724" s="58">
        <f t="shared" si="2055"/>
        <v>15</v>
      </c>
      <c r="L7724" s="58">
        <f t="shared" si="2043"/>
        <v>14.636800806996188</v>
      </c>
      <c r="M7724" s="59">
        <f t="shared" si="2044"/>
        <v>13.844613346783269</v>
      </c>
      <c r="N7724" s="59">
        <f t="shared" si="2045"/>
        <v>27.669200201749042</v>
      </c>
      <c r="O7724" s="59">
        <f t="shared" si="2046"/>
        <v>-19.82109039492931</v>
      </c>
      <c r="P7724" s="59">
        <f t="shared" si="2047"/>
        <v>62.86622252873844</v>
      </c>
      <c r="Q7724" s="60">
        <f t="shared" si="2048"/>
        <v>27.133777471261549</v>
      </c>
      <c r="R7724" s="59">
        <f t="shared" si="2049"/>
        <v>29.398391919742146</v>
      </c>
      <c r="S7724" s="61">
        <f t="shared" si="2040"/>
        <v>0.97093392984472959</v>
      </c>
      <c r="U7724" s="13">
        <f t="shared" si="2041"/>
        <v>62.86622252873844</v>
      </c>
      <c r="V7724" s="14">
        <f t="shared" si="2042"/>
        <v>29.398391919742146</v>
      </c>
      <c r="W7724" s="7">
        <v>62.362400000000001</v>
      </c>
      <c r="X7724" s="28">
        <v>29.689999999999998</v>
      </c>
      <c r="Y7724" s="74">
        <v>0.51506001055339268</v>
      </c>
      <c r="Z7724" s="75">
        <v>0.47170400000000001</v>
      </c>
      <c r="AA7724" s="33">
        <v>0.97093392984472959</v>
      </c>
      <c r="AB7724" s="33">
        <v>0.97043100000000004</v>
      </c>
      <c r="AC7724" s="45"/>
      <c r="AD7724" s="48">
        <f t="shared" si="2050"/>
        <v>1401.0236954942118</v>
      </c>
      <c r="AE7724" s="49">
        <f>IF(P7724&gt;90,0,AD7724*0.7^((1/cosd(P7724))^0.678))</f>
        <v>763.25627793892158</v>
      </c>
      <c r="AG7724" s="81">
        <f t="shared" si="2051"/>
        <v>393.12278657016418</v>
      </c>
      <c r="AH7724" s="82">
        <f t="shared" si="2052"/>
        <v>741.07141741789837</v>
      </c>
      <c r="AI7724" s="81">
        <f t="shared" si="2053"/>
        <v>360.0310393289011</v>
      </c>
      <c r="AJ7724" s="82">
        <f t="shared" si="2054"/>
        <v>740.68755305654565</v>
      </c>
    </row>
    <row r="7725" spans="9:36" ht="23.5" x14ac:dyDescent="0.35">
      <c r="I7725" s="57" t="s">
        <v>7736</v>
      </c>
      <c r="J7725" s="58">
        <f t="shared" si="2056"/>
        <v>322</v>
      </c>
      <c r="K7725" s="58">
        <f t="shared" si="2055"/>
        <v>16</v>
      </c>
      <c r="L7725" s="58">
        <f t="shared" si="2043"/>
        <v>14.636800806996188</v>
      </c>
      <c r="M7725" s="59">
        <f t="shared" si="2044"/>
        <v>14.844613346783269</v>
      </c>
      <c r="N7725" s="59">
        <f t="shared" si="2045"/>
        <v>42.669200201749042</v>
      </c>
      <c r="O7725" s="59">
        <f t="shared" si="2046"/>
        <v>-19.82109039492931</v>
      </c>
      <c r="P7725" s="59">
        <f t="shared" si="2047"/>
        <v>69.898773244522175</v>
      </c>
      <c r="Q7725" s="60">
        <f t="shared" si="2048"/>
        <v>20.101226755477825</v>
      </c>
      <c r="R7725" s="59">
        <f t="shared" si="2049"/>
        <v>42.763142320676359</v>
      </c>
      <c r="S7725" s="61">
        <f t="shared" si="2040"/>
        <v>0.99932804794760932</v>
      </c>
      <c r="U7725" s="13">
        <f t="shared" si="2041"/>
        <v>69.898773244522175</v>
      </c>
      <c r="V7725" s="14">
        <f t="shared" si="2042"/>
        <v>42.763142320676359</v>
      </c>
      <c r="W7725" s="7">
        <v>69.444800000000001</v>
      </c>
      <c r="X7725" s="28">
        <v>43.119</v>
      </c>
      <c r="Y7725" s="74">
        <v>0.34562878708576783</v>
      </c>
      <c r="Z7725" s="75">
        <v>0.27489200000000003</v>
      </c>
      <c r="AA7725" s="33">
        <v>0.99932804794760932</v>
      </c>
      <c r="AB7725" s="33">
        <v>0.99950099999999997</v>
      </c>
      <c r="AC7725" s="45"/>
      <c r="AD7725" s="48">
        <f t="shared" si="2050"/>
        <v>1401.0236954942118</v>
      </c>
      <c r="AE7725" s="49">
        <f>IF(P7725&gt;90,0,AD7725*0.7^((1/cosd(P7725))^0.678))</f>
        <v>671.26083104330382</v>
      </c>
      <c r="AG7725" s="81">
        <f t="shared" si="2051"/>
        <v>232.00706685168163</v>
      </c>
      <c r="AH7725" s="82">
        <f t="shared" si="2052"/>
        <v>670.80977595019476</v>
      </c>
      <c r="AI7725" s="81">
        <f t="shared" si="2053"/>
        <v>184.52423236715589</v>
      </c>
      <c r="AJ7725" s="82">
        <f t="shared" si="2054"/>
        <v>670.92587188861319</v>
      </c>
    </row>
    <row r="7726" spans="9:36" ht="23.5" x14ac:dyDescent="0.35">
      <c r="I7726" s="57" t="s">
        <v>7737</v>
      </c>
      <c r="J7726" s="58">
        <f t="shared" si="2056"/>
        <v>322</v>
      </c>
      <c r="K7726" s="58">
        <f t="shared" si="2055"/>
        <v>17</v>
      </c>
      <c r="L7726" s="58">
        <f t="shared" si="2043"/>
        <v>14.636800806996188</v>
      </c>
      <c r="M7726" s="59">
        <f t="shared" si="2044"/>
        <v>15.844613346783269</v>
      </c>
      <c r="N7726" s="59">
        <f t="shared" si="2045"/>
        <v>57.669200201749042</v>
      </c>
      <c r="O7726" s="59">
        <f t="shared" si="2046"/>
        <v>-19.82109039492931</v>
      </c>
      <c r="P7726" s="59">
        <f t="shared" si="2047"/>
        <v>78.823224922418873</v>
      </c>
      <c r="Q7726" s="60">
        <f t="shared" si="2048"/>
        <v>11.176775077581118</v>
      </c>
      <c r="R7726" s="59">
        <f t="shared" si="2049"/>
        <v>54.123570151929584</v>
      </c>
      <c r="S7726" s="61">
        <f t="shared" si="2040"/>
        <v>0.98782693478185768</v>
      </c>
      <c r="U7726" s="13">
        <f t="shared" si="2041"/>
        <v>78.823224922418873</v>
      </c>
      <c r="V7726" s="14">
        <f t="shared" si="2042"/>
        <v>54.123570151929584</v>
      </c>
      <c r="W7726" s="7">
        <v>78.392499999999998</v>
      </c>
      <c r="X7726" s="28">
        <v>54.510999999999996</v>
      </c>
      <c r="Y7726" s="74">
        <v>0.24853694824921232</v>
      </c>
      <c r="Z7726" s="75">
        <v>0.23572499999999999</v>
      </c>
      <c r="AA7726" s="33">
        <v>0.98782693478185768</v>
      </c>
      <c r="AB7726" s="33">
        <v>0.98665499999999995</v>
      </c>
      <c r="AC7726" s="45"/>
      <c r="AD7726" s="48">
        <f t="shared" si="2050"/>
        <v>1401.0236954942118</v>
      </c>
      <c r="AE7726" s="49">
        <f>IF(P7726&gt;90,0,AD7726*0.7^((1/cosd(P7726))^0.678))</f>
        <v>473.45424559907406</v>
      </c>
      <c r="AG7726" s="81">
        <f t="shared" si="2051"/>
        <v>117.67087333682693</v>
      </c>
      <c r="AH7726" s="82">
        <f t="shared" si="2052"/>
        <v>467.69085618959014</v>
      </c>
      <c r="AI7726" s="81">
        <f t="shared" si="2053"/>
        <v>111.60500204384172</v>
      </c>
      <c r="AJ7726" s="82">
        <f t="shared" si="2054"/>
        <v>467.13599869155439</v>
      </c>
    </row>
    <row r="7727" spans="9:36" ht="23.5" x14ac:dyDescent="0.35">
      <c r="I7727" s="57" t="s">
        <v>7738</v>
      </c>
      <c r="J7727" s="58">
        <f t="shared" si="2056"/>
        <v>322</v>
      </c>
      <c r="K7727" s="58">
        <f t="shared" si="2055"/>
        <v>18</v>
      </c>
      <c r="L7727" s="58">
        <f t="shared" si="2043"/>
        <v>14.636800806996188</v>
      </c>
      <c r="M7727" s="59">
        <f t="shared" si="2044"/>
        <v>16.844613346783269</v>
      </c>
      <c r="N7727" s="59">
        <f t="shared" si="2045"/>
        <v>72.669200201749049</v>
      </c>
      <c r="O7727" s="59">
        <f t="shared" si="2046"/>
        <v>-19.82109039492931</v>
      </c>
      <c r="P7727" s="59">
        <f t="shared" si="2047"/>
        <v>89.040141927513275</v>
      </c>
      <c r="Q7727" s="60">
        <f t="shared" si="2048"/>
        <v>0.95985807248672206</v>
      </c>
      <c r="R7727" s="59">
        <f t="shared" si="2049"/>
        <v>63.918878771582385</v>
      </c>
      <c r="S7727" s="61">
        <f t="shared" si="2040"/>
        <v>0.9459941703014294</v>
      </c>
      <c r="U7727" s="13">
        <f t="shared" si="2041"/>
        <v>89.040141927513275</v>
      </c>
      <c r="V7727" s="14">
        <f t="shared" si="2042"/>
        <v>63.918878771582385</v>
      </c>
      <c r="W7727" s="7">
        <v>88.400300000000001</v>
      </c>
      <c r="X7727" s="28">
        <v>64.325999999999993</v>
      </c>
      <c r="Y7727" s="74">
        <v>0.32461616705448781</v>
      </c>
      <c r="Z7727" s="75">
        <v>0</v>
      </c>
      <c r="AA7727" s="33">
        <v>0.9459941703014294</v>
      </c>
      <c r="AB7727" s="33">
        <v>0</v>
      </c>
      <c r="AC7727" s="45"/>
      <c r="AD7727" s="48">
        <f t="shared" si="2050"/>
        <v>1401.0236954942118</v>
      </c>
      <c r="AE7727" s="49">
        <f>IF(P7727&gt;90,0,AD7727*0.7^((1/cosd(P7727))^0.678))</f>
        <v>4.6581801244081502</v>
      </c>
      <c r="AG7727" s="81">
        <f t="shared" si="2051"/>
        <v>1.512120577434771</v>
      </c>
      <c r="AH7727" s="82">
        <f t="shared" si="2052"/>
        <v>4.4066112419040975</v>
      </c>
      <c r="AI7727" s="81">
        <f t="shared" si="2053"/>
        <v>0</v>
      </c>
      <c r="AJ7727" s="82">
        <f t="shared" si="2054"/>
        <v>0</v>
      </c>
    </row>
    <row r="7728" spans="9:36" ht="23.5" x14ac:dyDescent="0.35">
      <c r="I7728" s="57" t="s">
        <v>7739</v>
      </c>
      <c r="J7728" s="58">
        <f t="shared" si="2056"/>
        <v>322</v>
      </c>
      <c r="K7728" s="58">
        <f t="shared" si="2055"/>
        <v>19</v>
      </c>
      <c r="L7728" s="58">
        <f t="shared" si="2043"/>
        <v>14.636800806996188</v>
      </c>
      <c r="M7728" s="59">
        <f t="shared" si="2044"/>
        <v>17.844613346783269</v>
      </c>
      <c r="N7728" s="59">
        <f t="shared" si="2045"/>
        <v>87.669200201749049</v>
      </c>
      <c r="O7728" s="59">
        <f t="shared" si="2046"/>
        <v>-19.82109039492931</v>
      </c>
      <c r="P7728" s="59">
        <f t="shared" si="2047"/>
        <v>100.10813885635608</v>
      </c>
      <c r="Q7728" s="60">
        <f t="shared" si="2048"/>
        <v>-10.108138856356073</v>
      </c>
      <c r="R7728" s="59">
        <f t="shared" si="2049"/>
        <v>72.707136697074304</v>
      </c>
      <c r="S7728" s="61">
        <f t="shared" si="2040"/>
        <v>0</v>
      </c>
      <c r="U7728" s="13">
        <f t="shared" si="2041"/>
        <v>100.10813885635608</v>
      </c>
      <c r="V7728" s="14">
        <f t="shared" si="2042"/>
        <v>72.707136697074304</v>
      </c>
      <c r="W7728" s="7">
        <v>99.838499999999996</v>
      </c>
      <c r="X7728" s="28">
        <v>73.13300000000001</v>
      </c>
      <c r="Y7728" s="74">
        <v>0</v>
      </c>
      <c r="Z7728" s="75">
        <v>0</v>
      </c>
      <c r="AA7728" s="33">
        <v>0</v>
      </c>
      <c r="AB7728" s="33">
        <v>0</v>
      </c>
      <c r="AC7728" s="45"/>
      <c r="AD7728" s="48">
        <f t="shared" si="2050"/>
        <v>1401.0236954942118</v>
      </c>
      <c r="AE7728" s="49">
        <f>IF(P7728&gt;90,0,AD7728*0.7^((1/cosd(P7728))^0.678))</f>
        <v>0</v>
      </c>
      <c r="AG7728" s="81">
        <f t="shared" si="2051"/>
        <v>0</v>
      </c>
      <c r="AH7728" s="82">
        <f t="shared" si="2052"/>
        <v>0</v>
      </c>
      <c r="AI7728" s="81">
        <f t="shared" si="2053"/>
        <v>0</v>
      </c>
      <c r="AJ7728" s="82">
        <f t="shared" si="2054"/>
        <v>0</v>
      </c>
    </row>
    <row r="7729" spans="9:36" ht="23.5" x14ac:dyDescent="0.35">
      <c r="I7729" s="57" t="s">
        <v>7740</v>
      </c>
      <c r="J7729" s="58">
        <f t="shared" si="2056"/>
        <v>322</v>
      </c>
      <c r="K7729" s="58">
        <f t="shared" si="2055"/>
        <v>20</v>
      </c>
      <c r="L7729" s="58">
        <f t="shared" si="2043"/>
        <v>14.636800806996188</v>
      </c>
      <c r="M7729" s="59">
        <f t="shared" si="2044"/>
        <v>18.844613346783269</v>
      </c>
      <c r="N7729" s="59">
        <f t="shared" si="2045"/>
        <v>102.66920020174905</v>
      </c>
      <c r="O7729" s="59">
        <f t="shared" si="2046"/>
        <v>-19.82109039492931</v>
      </c>
      <c r="P7729" s="59">
        <f t="shared" si="2047"/>
        <v>111.70554144121702</v>
      </c>
      <c r="Q7729" s="60">
        <f t="shared" si="2048"/>
        <v>-21.705541441217029</v>
      </c>
      <c r="R7729" s="59">
        <f t="shared" si="2049"/>
        <v>81.07638645995641</v>
      </c>
      <c r="S7729" s="61">
        <f t="shared" si="2040"/>
        <v>0</v>
      </c>
      <c r="U7729" s="13">
        <f t="shared" si="2041"/>
        <v>111.70554144121702</v>
      </c>
      <c r="V7729" s="14">
        <f t="shared" si="2042"/>
        <v>81.07638645995641</v>
      </c>
      <c r="W7729" s="7">
        <v>111.46</v>
      </c>
      <c r="X7729" s="28">
        <v>81.531000000000006</v>
      </c>
      <c r="Y7729" s="74">
        <v>0</v>
      </c>
      <c r="Z7729" s="75">
        <v>0</v>
      </c>
      <c r="AA7729" s="33">
        <v>0</v>
      </c>
      <c r="AB7729" s="33">
        <v>0</v>
      </c>
      <c r="AC7729" s="45"/>
      <c r="AD7729" s="48">
        <f t="shared" si="2050"/>
        <v>1401.0236954942118</v>
      </c>
      <c r="AE7729" s="49">
        <f>IF(P7729&gt;90,0,AD7729*0.7^((1/cosd(P7729))^0.678))</f>
        <v>0</v>
      </c>
      <c r="AG7729" s="81">
        <f t="shared" si="2051"/>
        <v>0</v>
      </c>
      <c r="AH7729" s="82">
        <f t="shared" si="2052"/>
        <v>0</v>
      </c>
      <c r="AI7729" s="81">
        <f t="shared" si="2053"/>
        <v>0</v>
      </c>
      <c r="AJ7729" s="82">
        <f t="shared" si="2054"/>
        <v>0</v>
      </c>
    </row>
    <row r="7730" spans="9:36" ht="23.5" x14ac:dyDescent="0.35">
      <c r="I7730" s="57" t="s">
        <v>7741</v>
      </c>
      <c r="J7730" s="58">
        <f t="shared" si="2056"/>
        <v>322</v>
      </c>
      <c r="K7730" s="58">
        <f t="shared" si="2055"/>
        <v>21</v>
      </c>
      <c r="L7730" s="58">
        <f t="shared" si="2043"/>
        <v>14.636800806996188</v>
      </c>
      <c r="M7730" s="59">
        <f t="shared" si="2044"/>
        <v>19.844613346783269</v>
      </c>
      <c r="N7730" s="59">
        <f t="shared" si="2045"/>
        <v>117.66920020174905</v>
      </c>
      <c r="O7730" s="59">
        <f t="shared" si="2046"/>
        <v>-19.82109039492931</v>
      </c>
      <c r="P7730" s="59">
        <f t="shared" si="2047"/>
        <v>123.57272360345199</v>
      </c>
      <c r="Q7730" s="60">
        <f t="shared" si="2048"/>
        <v>-33.572723603451998</v>
      </c>
      <c r="R7730" s="59">
        <f t="shared" si="2049"/>
        <v>89.715664764268681</v>
      </c>
      <c r="S7730" s="61">
        <f t="shared" si="2040"/>
        <v>0</v>
      </c>
      <c r="U7730" s="13">
        <f t="shared" si="2041"/>
        <v>123.57272360345199</v>
      </c>
      <c r="V7730" s="14">
        <f t="shared" si="2042"/>
        <v>89.715664764268681</v>
      </c>
      <c r="W7730" s="7">
        <v>123.33799999999999</v>
      </c>
      <c r="X7730" s="28">
        <v>90.216999999999985</v>
      </c>
      <c r="Y7730" s="74">
        <v>0</v>
      </c>
      <c r="Z7730" s="75">
        <v>0</v>
      </c>
      <c r="AA7730" s="33">
        <v>0</v>
      </c>
      <c r="AB7730" s="33">
        <v>0</v>
      </c>
      <c r="AC7730" s="45"/>
      <c r="AD7730" s="48">
        <f t="shared" si="2050"/>
        <v>1401.0236954942118</v>
      </c>
      <c r="AE7730" s="49">
        <f>IF(P7730&gt;90,0,AD7730*0.7^((1/cosd(P7730))^0.678))</f>
        <v>0</v>
      </c>
      <c r="AG7730" s="81">
        <f t="shared" si="2051"/>
        <v>0</v>
      </c>
      <c r="AH7730" s="82">
        <f t="shared" si="2052"/>
        <v>0</v>
      </c>
      <c r="AI7730" s="81">
        <f t="shared" si="2053"/>
        <v>0</v>
      </c>
      <c r="AJ7730" s="82">
        <f t="shared" si="2054"/>
        <v>0</v>
      </c>
    </row>
    <row r="7731" spans="9:36" ht="23.5" x14ac:dyDescent="0.35">
      <c r="I7731" s="57" t="s">
        <v>7742</v>
      </c>
      <c r="J7731" s="58">
        <f t="shared" si="2056"/>
        <v>322</v>
      </c>
      <c r="K7731" s="58">
        <f t="shared" si="2055"/>
        <v>22</v>
      </c>
      <c r="L7731" s="58">
        <f t="shared" si="2043"/>
        <v>14.636800806996188</v>
      </c>
      <c r="M7731" s="59">
        <f t="shared" si="2044"/>
        <v>20.844613346783269</v>
      </c>
      <c r="N7731" s="59">
        <f t="shared" si="2045"/>
        <v>132.66920020174905</v>
      </c>
      <c r="O7731" s="59">
        <f t="shared" si="2046"/>
        <v>-19.82109039492931</v>
      </c>
      <c r="P7731" s="59">
        <f t="shared" si="2047"/>
        <v>135.43866112816053</v>
      </c>
      <c r="Q7731" s="60">
        <f t="shared" si="2048"/>
        <v>-45.438661128160533</v>
      </c>
      <c r="R7731" s="59">
        <f t="shared" si="2049"/>
        <v>99.662505523836671</v>
      </c>
      <c r="S7731" s="61">
        <f t="shared" si="2040"/>
        <v>0</v>
      </c>
      <c r="U7731" s="13">
        <f t="shared" si="2041"/>
        <v>135.43866112816053</v>
      </c>
      <c r="V7731" s="14">
        <f t="shared" si="2042"/>
        <v>99.662505523836671</v>
      </c>
      <c r="W7731" s="7">
        <v>135.19800000000001</v>
      </c>
      <c r="X7731" s="28">
        <v>100.23599999999999</v>
      </c>
      <c r="Y7731" s="74">
        <v>0</v>
      </c>
      <c r="Z7731" s="75">
        <v>0</v>
      </c>
      <c r="AA7731" s="33">
        <v>0</v>
      </c>
      <c r="AB7731" s="33">
        <v>0</v>
      </c>
      <c r="AC7731" s="45"/>
      <c r="AD7731" s="48">
        <f t="shared" si="2050"/>
        <v>1401.0236954942118</v>
      </c>
      <c r="AE7731" s="49">
        <f>IF(P7731&gt;90,0,AD7731*0.7^((1/cosd(P7731))^0.678))</f>
        <v>0</v>
      </c>
      <c r="AG7731" s="81">
        <f t="shared" si="2051"/>
        <v>0</v>
      </c>
      <c r="AH7731" s="82">
        <f t="shared" si="2052"/>
        <v>0</v>
      </c>
      <c r="AI7731" s="81">
        <f t="shared" si="2053"/>
        <v>0</v>
      </c>
      <c r="AJ7731" s="82">
        <f t="shared" si="2054"/>
        <v>0</v>
      </c>
    </row>
    <row r="7732" spans="9:36" ht="23.5" x14ac:dyDescent="0.35">
      <c r="I7732" s="57" t="s">
        <v>7743</v>
      </c>
      <c r="J7732" s="58">
        <f t="shared" si="2056"/>
        <v>322</v>
      </c>
      <c r="K7732" s="58">
        <f t="shared" si="2055"/>
        <v>23</v>
      </c>
      <c r="L7732" s="58">
        <f t="shared" si="2043"/>
        <v>14.636800806996188</v>
      </c>
      <c r="M7732" s="59">
        <f t="shared" si="2044"/>
        <v>21.844613346783269</v>
      </c>
      <c r="N7732" s="59">
        <f t="shared" si="2045"/>
        <v>147.66920020174905</v>
      </c>
      <c r="O7732" s="59">
        <f t="shared" si="2046"/>
        <v>-19.82109039492931</v>
      </c>
      <c r="P7732" s="59">
        <f t="shared" si="2047"/>
        <v>146.87504237638205</v>
      </c>
      <c r="Q7732" s="60">
        <f t="shared" si="2048"/>
        <v>-56.875042376382048</v>
      </c>
      <c r="R7732" s="59">
        <f t="shared" si="2049"/>
        <v>112.97389845004474</v>
      </c>
      <c r="S7732" s="61">
        <f t="shared" si="2040"/>
        <v>0</v>
      </c>
      <c r="U7732" s="13">
        <f t="shared" si="2041"/>
        <v>146.87504237638205</v>
      </c>
      <c r="V7732" s="14">
        <f t="shared" si="2042"/>
        <v>112.97389845004474</v>
      </c>
      <c r="W7732" s="7">
        <v>146.602</v>
      </c>
      <c r="X7732" s="28">
        <v>113.64800000000002</v>
      </c>
      <c r="Y7732" s="74">
        <v>0</v>
      </c>
      <c r="Z7732" s="75">
        <v>0</v>
      </c>
      <c r="AA7732" s="33">
        <v>0</v>
      </c>
      <c r="AB7732" s="33">
        <v>0</v>
      </c>
      <c r="AC7732" s="45"/>
      <c r="AD7732" s="48">
        <f t="shared" si="2050"/>
        <v>1401.0236954942118</v>
      </c>
      <c r="AE7732" s="49">
        <f>IF(P7732&gt;90,0,AD7732*0.7^((1/cosd(P7732))^0.678))</f>
        <v>0</v>
      </c>
      <c r="AG7732" s="81">
        <f t="shared" si="2051"/>
        <v>0</v>
      </c>
      <c r="AH7732" s="82">
        <f t="shared" si="2052"/>
        <v>0</v>
      </c>
      <c r="AI7732" s="81">
        <f t="shared" si="2053"/>
        <v>0</v>
      </c>
      <c r="AJ7732" s="82">
        <f t="shared" si="2054"/>
        <v>0</v>
      </c>
    </row>
    <row r="7733" spans="9:36" ht="23.5" x14ac:dyDescent="0.35">
      <c r="I7733" s="57" t="s">
        <v>7744</v>
      </c>
      <c r="J7733" s="58">
        <f t="shared" si="2056"/>
        <v>323</v>
      </c>
      <c r="K7733" s="58">
        <f t="shared" si="2055"/>
        <v>0</v>
      </c>
      <c r="L7733" s="58">
        <f t="shared" si="2043"/>
        <v>14.40858757294586</v>
      </c>
      <c r="M7733" s="59">
        <f t="shared" si="2044"/>
        <v>-1.1591902071175693</v>
      </c>
      <c r="N7733" s="59">
        <f t="shared" si="2045"/>
        <v>-197.38785310676354</v>
      </c>
      <c r="O7733" s="59">
        <f t="shared" si="2046"/>
        <v>-20.033854880633417</v>
      </c>
      <c r="P7733" s="59">
        <f t="shared" si="2047"/>
        <v>156.97864993397548</v>
      </c>
      <c r="Q7733" s="60">
        <f t="shared" si="2048"/>
        <v>-66.97864993397549</v>
      </c>
      <c r="R7733" s="59">
        <f t="shared" si="2049"/>
        <v>-134.11783423297501</v>
      </c>
      <c r="S7733" s="61">
        <f t="shared" si="2040"/>
        <v>0</v>
      </c>
      <c r="U7733" s="13">
        <f t="shared" si="2041"/>
        <v>156.97864993397548</v>
      </c>
      <c r="V7733" s="14">
        <f t="shared" si="2042"/>
        <v>-134.11783423297501</v>
      </c>
      <c r="W7733" s="7">
        <v>156.494</v>
      </c>
      <c r="X7733" s="28">
        <v>135.274</v>
      </c>
      <c r="Y7733" s="74">
        <v>0</v>
      </c>
      <c r="Z7733" s="75">
        <v>0</v>
      </c>
      <c r="AA7733" s="33">
        <v>0</v>
      </c>
      <c r="AB7733" s="33">
        <v>0</v>
      </c>
      <c r="AC7733" s="45"/>
      <c r="AD7733" s="48">
        <f t="shared" si="2050"/>
        <v>1401.5427397746071</v>
      </c>
      <c r="AE7733" s="49">
        <f>IF(P7733&gt;90,0,AD7733*0.7^((1/cosd(P7733))^0.678))</f>
        <v>0</v>
      </c>
      <c r="AG7733" s="81">
        <f t="shared" si="2051"/>
        <v>0</v>
      </c>
      <c r="AH7733" s="82">
        <f t="shared" si="2052"/>
        <v>0</v>
      </c>
      <c r="AI7733" s="81">
        <f t="shared" si="2053"/>
        <v>0</v>
      </c>
      <c r="AJ7733" s="82">
        <f t="shared" si="2054"/>
        <v>0</v>
      </c>
    </row>
    <row r="7734" spans="9:36" ht="23.5" x14ac:dyDescent="0.35">
      <c r="I7734" s="57" t="s">
        <v>7745</v>
      </c>
      <c r="J7734" s="58">
        <f t="shared" si="2056"/>
        <v>323</v>
      </c>
      <c r="K7734" s="58">
        <f t="shared" si="2055"/>
        <v>1</v>
      </c>
      <c r="L7734" s="58">
        <f t="shared" si="2043"/>
        <v>14.40858757294586</v>
      </c>
      <c r="M7734" s="59">
        <f t="shared" si="2044"/>
        <v>-0.1591902071175692</v>
      </c>
      <c r="N7734" s="59">
        <f t="shared" si="2045"/>
        <v>-182.38785310676354</v>
      </c>
      <c r="O7734" s="59">
        <f t="shared" si="2046"/>
        <v>-20.033854880633417</v>
      </c>
      <c r="P7734" s="59">
        <f t="shared" si="2047"/>
        <v>162.51979609497354</v>
      </c>
      <c r="Q7734" s="60">
        <f t="shared" si="2048"/>
        <v>-72.519796094973557</v>
      </c>
      <c r="R7734" s="59">
        <f t="shared" si="2049"/>
        <v>-172.5123510911742</v>
      </c>
      <c r="S7734" s="61">
        <f t="shared" si="2040"/>
        <v>0</v>
      </c>
      <c r="U7734" s="13">
        <f t="shared" si="2041"/>
        <v>162.51979609497354</v>
      </c>
      <c r="V7734" s="14">
        <f t="shared" si="2042"/>
        <v>-172.5123510911742</v>
      </c>
      <c r="W7734" s="7">
        <v>161.87899999999999</v>
      </c>
      <c r="X7734" s="28">
        <v>172.97399999999999</v>
      </c>
      <c r="Y7734" s="74">
        <v>0</v>
      </c>
      <c r="Z7734" s="75">
        <v>0</v>
      </c>
      <c r="AA7734" s="33">
        <v>0</v>
      </c>
      <c r="AB7734" s="33">
        <v>0</v>
      </c>
      <c r="AC7734" s="45"/>
      <c r="AD7734" s="48">
        <f t="shared" si="2050"/>
        <v>1401.5427397746071</v>
      </c>
      <c r="AE7734" s="49">
        <f>IF(P7734&gt;90,0,AD7734*0.7^((1/cosd(P7734))^0.678))</f>
        <v>0</v>
      </c>
      <c r="AG7734" s="81">
        <f t="shared" si="2051"/>
        <v>0</v>
      </c>
      <c r="AH7734" s="82">
        <f t="shared" si="2052"/>
        <v>0</v>
      </c>
      <c r="AI7734" s="81">
        <f t="shared" si="2053"/>
        <v>0</v>
      </c>
      <c r="AJ7734" s="82">
        <f t="shared" si="2054"/>
        <v>0</v>
      </c>
    </row>
    <row r="7735" spans="9:36" ht="23.5" x14ac:dyDescent="0.35">
      <c r="I7735" s="57" t="s">
        <v>7746</v>
      </c>
      <c r="J7735" s="58">
        <f t="shared" si="2056"/>
        <v>323</v>
      </c>
      <c r="K7735" s="58">
        <f t="shared" si="2055"/>
        <v>2</v>
      </c>
      <c r="L7735" s="58">
        <f t="shared" si="2043"/>
        <v>14.40858757294586</v>
      </c>
      <c r="M7735" s="59">
        <f t="shared" si="2044"/>
        <v>0.84080979288243074</v>
      </c>
      <c r="N7735" s="59">
        <f t="shared" si="2045"/>
        <v>-167.38785310676354</v>
      </c>
      <c r="O7735" s="59">
        <f t="shared" si="2046"/>
        <v>-20.033854880633417</v>
      </c>
      <c r="P7735" s="59">
        <f t="shared" si="2047"/>
        <v>159.46492102241976</v>
      </c>
      <c r="Q7735" s="60">
        <f t="shared" si="2048"/>
        <v>-69.464921022419759</v>
      </c>
      <c r="R7735" s="59">
        <f t="shared" si="2049"/>
        <v>-144.21088760380735</v>
      </c>
      <c r="S7735" s="61">
        <f t="shared" si="2040"/>
        <v>0</v>
      </c>
      <c r="U7735" s="13">
        <f t="shared" si="2041"/>
        <v>159.46492102241976</v>
      </c>
      <c r="V7735" s="14">
        <f t="shared" si="2042"/>
        <v>-144.21088760380735</v>
      </c>
      <c r="W7735" s="7">
        <v>158.87</v>
      </c>
      <c r="X7735" s="28">
        <v>-144.9229</v>
      </c>
      <c r="Y7735" s="74">
        <v>0</v>
      </c>
      <c r="Z7735" s="75">
        <v>0</v>
      </c>
      <c r="AA7735" s="33">
        <v>0</v>
      </c>
      <c r="AB7735" s="33">
        <v>0</v>
      </c>
      <c r="AC7735" s="45"/>
      <c r="AD7735" s="48">
        <f t="shared" si="2050"/>
        <v>1401.5427397746071</v>
      </c>
      <c r="AE7735" s="49">
        <f>IF(P7735&gt;90,0,AD7735*0.7^((1/cosd(P7735))^0.678))</f>
        <v>0</v>
      </c>
      <c r="AG7735" s="81">
        <f t="shared" si="2051"/>
        <v>0</v>
      </c>
      <c r="AH7735" s="82">
        <f t="shared" si="2052"/>
        <v>0</v>
      </c>
      <c r="AI7735" s="81">
        <f t="shared" si="2053"/>
        <v>0</v>
      </c>
      <c r="AJ7735" s="82">
        <f t="shared" si="2054"/>
        <v>0</v>
      </c>
    </row>
    <row r="7736" spans="9:36" ht="23.5" x14ac:dyDescent="0.35">
      <c r="I7736" s="57" t="s">
        <v>7747</v>
      </c>
      <c r="J7736" s="58">
        <f t="shared" si="2056"/>
        <v>323</v>
      </c>
      <c r="K7736" s="58">
        <f t="shared" si="2055"/>
        <v>3</v>
      </c>
      <c r="L7736" s="58">
        <f t="shared" si="2043"/>
        <v>14.40858757294586</v>
      </c>
      <c r="M7736" s="59">
        <f t="shared" si="2044"/>
        <v>1.8408097928824307</v>
      </c>
      <c r="N7736" s="59">
        <f t="shared" si="2045"/>
        <v>-152.38785310676354</v>
      </c>
      <c r="O7736" s="59">
        <f t="shared" si="2046"/>
        <v>-20.033854880633417</v>
      </c>
      <c r="P7736" s="59">
        <f t="shared" si="2047"/>
        <v>150.39512500125429</v>
      </c>
      <c r="Q7736" s="60">
        <f t="shared" si="2048"/>
        <v>-60.395125001254279</v>
      </c>
      <c r="R7736" s="59">
        <f t="shared" si="2049"/>
        <v>-118.18507636224055</v>
      </c>
      <c r="S7736" s="61">
        <f t="shared" si="2040"/>
        <v>0</v>
      </c>
      <c r="U7736" s="13">
        <f t="shared" si="2041"/>
        <v>150.39512500125429</v>
      </c>
      <c r="V7736" s="14">
        <f t="shared" si="2042"/>
        <v>-118.18507636224055</v>
      </c>
      <c r="W7736" s="7">
        <v>149.91999999999999</v>
      </c>
      <c r="X7736" s="28">
        <v>-119.03540000000001</v>
      </c>
      <c r="Y7736" s="74">
        <v>0</v>
      </c>
      <c r="Z7736" s="75">
        <v>0</v>
      </c>
      <c r="AA7736" s="33">
        <v>0</v>
      </c>
      <c r="AB7736" s="33">
        <v>0</v>
      </c>
      <c r="AC7736" s="45"/>
      <c r="AD7736" s="48">
        <f t="shared" si="2050"/>
        <v>1401.5427397746071</v>
      </c>
      <c r="AE7736" s="49">
        <f>IF(P7736&gt;90,0,AD7736*0.7^((1/cosd(P7736))^0.678))</f>
        <v>0</v>
      </c>
      <c r="AG7736" s="81">
        <f t="shared" si="2051"/>
        <v>0</v>
      </c>
      <c r="AH7736" s="82">
        <f t="shared" si="2052"/>
        <v>0</v>
      </c>
      <c r="AI7736" s="81">
        <f t="shared" si="2053"/>
        <v>0</v>
      </c>
      <c r="AJ7736" s="82">
        <f t="shared" si="2054"/>
        <v>0</v>
      </c>
    </row>
    <row r="7737" spans="9:36" ht="23.5" x14ac:dyDescent="0.35">
      <c r="I7737" s="57" t="s">
        <v>7748</v>
      </c>
      <c r="J7737" s="58">
        <f t="shared" si="2056"/>
        <v>323</v>
      </c>
      <c r="K7737" s="58">
        <f t="shared" si="2055"/>
        <v>4</v>
      </c>
      <c r="L7737" s="58">
        <f t="shared" si="2043"/>
        <v>14.40858757294586</v>
      </c>
      <c r="M7737" s="59">
        <f t="shared" si="2044"/>
        <v>2.8408097928824305</v>
      </c>
      <c r="N7737" s="59">
        <f t="shared" si="2045"/>
        <v>-137.38785310676354</v>
      </c>
      <c r="O7737" s="59">
        <f t="shared" si="2046"/>
        <v>-20.033854880633417</v>
      </c>
      <c r="P7737" s="59">
        <f t="shared" si="2047"/>
        <v>139.23314653919431</v>
      </c>
      <c r="Q7737" s="60">
        <f t="shared" si="2048"/>
        <v>-49.233146539194315</v>
      </c>
      <c r="R7737" s="59">
        <f t="shared" si="2049"/>
        <v>-103.07065073613408</v>
      </c>
      <c r="S7737" s="61">
        <f t="shared" si="2040"/>
        <v>0</v>
      </c>
      <c r="U7737" s="13">
        <f t="shared" si="2041"/>
        <v>139.23314653919431</v>
      </c>
      <c r="V7737" s="14">
        <f t="shared" si="2042"/>
        <v>-103.07065073613408</v>
      </c>
      <c r="W7737" s="7">
        <v>138.82400000000001</v>
      </c>
      <c r="X7737" s="28">
        <v>-103.7932</v>
      </c>
      <c r="Y7737" s="74">
        <v>0</v>
      </c>
      <c r="Z7737" s="75">
        <v>0</v>
      </c>
      <c r="AA7737" s="33">
        <v>0</v>
      </c>
      <c r="AB7737" s="33">
        <v>0</v>
      </c>
      <c r="AC7737" s="45"/>
      <c r="AD7737" s="48">
        <f t="shared" si="2050"/>
        <v>1401.5427397746071</v>
      </c>
      <c r="AE7737" s="49">
        <f>IF(P7737&gt;90,0,AD7737*0.7^((1/cosd(P7737))^0.678))</f>
        <v>0</v>
      </c>
      <c r="AG7737" s="81">
        <f t="shared" si="2051"/>
        <v>0</v>
      </c>
      <c r="AH7737" s="82">
        <f t="shared" si="2052"/>
        <v>0</v>
      </c>
      <c r="AI7737" s="81">
        <f t="shared" si="2053"/>
        <v>0</v>
      </c>
      <c r="AJ7737" s="82">
        <f t="shared" si="2054"/>
        <v>0</v>
      </c>
    </row>
    <row r="7738" spans="9:36" ht="23.5" x14ac:dyDescent="0.35">
      <c r="I7738" s="57" t="s">
        <v>7749</v>
      </c>
      <c r="J7738" s="58">
        <f t="shared" si="2056"/>
        <v>323</v>
      </c>
      <c r="K7738" s="58">
        <f t="shared" si="2055"/>
        <v>5</v>
      </c>
      <c r="L7738" s="58">
        <f t="shared" si="2043"/>
        <v>14.40858757294586</v>
      </c>
      <c r="M7738" s="59">
        <f t="shared" si="2044"/>
        <v>3.8408097928824305</v>
      </c>
      <c r="N7738" s="59">
        <f t="shared" si="2045"/>
        <v>-122.38785310676354</v>
      </c>
      <c r="O7738" s="59">
        <f t="shared" si="2046"/>
        <v>-20.033854880633417</v>
      </c>
      <c r="P7738" s="59">
        <f t="shared" si="2047"/>
        <v>127.43462409873111</v>
      </c>
      <c r="Q7738" s="60">
        <f t="shared" si="2048"/>
        <v>-37.434624098731121</v>
      </c>
      <c r="R7738" s="59">
        <f t="shared" si="2049"/>
        <v>-92.410771689424024</v>
      </c>
      <c r="S7738" s="61">
        <f t="shared" si="2040"/>
        <v>0</v>
      </c>
      <c r="U7738" s="13">
        <f t="shared" si="2041"/>
        <v>127.43462409873111</v>
      </c>
      <c r="V7738" s="14">
        <f t="shared" si="2042"/>
        <v>-92.410771689424024</v>
      </c>
      <c r="W7738" s="7">
        <v>127.051</v>
      </c>
      <c r="X7738" s="28">
        <v>-93.017099999999999</v>
      </c>
      <c r="Y7738" s="74">
        <v>0</v>
      </c>
      <c r="Z7738" s="75">
        <v>0</v>
      </c>
      <c r="AA7738" s="33">
        <v>0</v>
      </c>
      <c r="AB7738" s="33">
        <v>0</v>
      </c>
      <c r="AC7738" s="45"/>
      <c r="AD7738" s="48">
        <f t="shared" si="2050"/>
        <v>1401.5427397746071</v>
      </c>
      <c r="AE7738" s="49">
        <f>IF(P7738&gt;90,0,AD7738*0.7^((1/cosd(P7738))^0.678))</f>
        <v>0</v>
      </c>
      <c r="AG7738" s="81">
        <f t="shared" si="2051"/>
        <v>0</v>
      </c>
      <c r="AH7738" s="82">
        <f t="shared" si="2052"/>
        <v>0</v>
      </c>
      <c r="AI7738" s="81">
        <f t="shared" si="2053"/>
        <v>0</v>
      </c>
      <c r="AJ7738" s="82">
        <f t="shared" si="2054"/>
        <v>0</v>
      </c>
    </row>
    <row r="7739" spans="9:36" ht="23.5" x14ac:dyDescent="0.35">
      <c r="I7739" s="57" t="s">
        <v>7750</v>
      </c>
      <c r="J7739" s="58">
        <f t="shared" si="2056"/>
        <v>323</v>
      </c>
      <c r="K7739" s="58">
        <f t="shared" si="2055"/>
        <v>6</v>
      </c>
      <c r="L7739" s="58">
        <f t="shared" si="2043"/>
        <v>14.40858757294586</v>
      </c>
      <c r="M7739" s="59">
        <f t="shared" si="2044"/>
        <v>4.840809792882431</v>
      </c>
      <c r="N7739" s="59">
        <f t="shared" si="2045"/>
        <v>-107.38785310676353</v>
      </c>
      <c r="O7739" s="59">
        <f t="shared" si="2046"/>
        <v>-20.033854880633417</v>
      </c>
      <c r="P7739" s="59">
        <f t="shared" si="2047"/>
        <v>115.53680543614176</v>
      </c>
      <c r="Q7739" s="60">
        <f t="shared" si="2048"/>
        <v>-25.536805436141748</v>
      </c>
      <c r="R7739" s="59">
        <f t="shared" si="2049"/>
        <v>-83.528533222057035</v>
      </c>
      <c r="S7739" s="61">
        <f t="shared" si="2040"/>
        <v>0</v>
      </c>
      <c r="U7739" s="13">
        <f t="shared" si="2041"/>
        <v>115.53680543614176</v>
      </c>
      <c r="V7739" s="14">
        <f t="shared" si="2042"/>
        <v>-83.528533222057035</v>
      </c>
      <c r="W7739" s="7">
        <v>115.157</v>
      </c>
      <c r="X7739" s="28">
        <v>-84.0518</v>
      </c>
      <c r="Y7739" s="74">
        <v>0</v>
      </c>
      <c r="Z7739" s="75">
        <v>0</v>
      </c>
      <c r="AA7739" s="33">
        <v>0</v>
      </c>
      <c r="AB7739" s="33">
        <v>0</v>
      </c>
      <c r="AC7739" s="45"/>
      <c r="AD7739" s="48">
        <f t="shared" si="2050"/>
        <v>1401.5427397746071</v>
      </c>
      <c r="AE7739" s="49">
        <f>IF(P7739&gt;90,0,AD7739*0.7^((1/cosd(P7739))^0.678))</f>
        <v>0</v>
      </c>
      <c r="AG7739" s="81">
        <f t="shared" si="2051"/>
        <v>0</v>
      </c>
      <c r="AH7739" s="82">
        <f t="shared" si="2052"/>
        <v>0</v>
      </c>
      <c r="AI7739" s="81">
        <f t="shared" si="2053"/>
        <v>0</v>
      </c>
      <c r="AJ7739" s="82">
        <f t="shared" si="2054"/>
        <v>0</v>
      </c>
    </row>
    <row r="7740" spans="9:36" ht="23.5" x14ac:dyDescent="0.35">
      <c r="I7740" s="57" t="s">
        <v>7751</v>
      </c>
      <c r="J7740" s="58">
        <f t="shared" si="2056"/>
        <v>323</v>
      </c>
      <c r="K7740" s="58">
        <f t="shared" si="2055"/>
        <v>7</v>
      </c>
      <c r="L7740" s="58">
        <f t="shared" si="2043"/>
        <v>14.40858757294586</v>
      </c>
      <c r="M7740" s="59">
        <f t="shared" si="2044"/>
        <v>5.840809792882431</v>
      </c>
      <c r="N7740" s="59">
        <f t="shared" si="2045"/>
        <v>-92.387853106763529</v>
      </c>
      <c r="O7740" s="59">
        <f t="shared" si="2046"/>
        <v>-20.033854880633417</v>
      </c>
      <c r="P7740" s="59">
        <f t="shared" si="2047"/>
        <v>103.83485661326195</v>
      </c>
      <c r="Q7740" s="60">
        <f t="shared" si="2048"/>
        <v>-13.834856613261948</v>
      </c>
      <c r="R7740" s="59">
        <f t="shared" si="2049"/>
        <v>-75.176855421796034</v>
      </c>
      <c r="S7740" s="61">
        <f t="shared" si="2040"/>
        <v>0</v>
      </c>
      <c r="U7740" s="13">
        <f t="shared" si="2041"/>
        <v>103.83485661326195</v>
      </c>
      <c r="V7740" s="14">
        <f t="shared" si="2042"/>
        <v>-75.176855421796034</v>
      </c>
      <c r="W7740" s="7">
        <v>103.444</v>
      </c>
      <c r="X7740" s="28">
        <v>-75.641000000000005</v>
      </c>
      <c r="Y7740" s="74">
        <v>0</v>
      </c>
      <c r="Z7740" s="75">
        <v>0</v>
      </c>
      <c r="AA7740" s="33">
        <v>0</v>
      </c>
      <c r="AB7740" s="33">
        <v>0</v>
      </c>
      <c r="AC7740" s="45"/>
      <c r="AD7740" s="48">
        <f t="shared" si="2050"/>
        <v>1401.5427397746071</v>
      </c>
      <c r="AE7740" s="49">
        <f>IF(P7740&gt;90,0,AD7740*0.7^((1/cosd(P7740))^0.678))</f>
        <v>0</v>
      </c>
      <c r="AG7740" s="81">
        <f t="shared" si="2051"/>
        <v>0</v>
      </c>
      <c r="AH7740" s="82">
        <f t="shared" si="2052"/>
        <v>0</v>
      </c>
      <c r="AI7740" s="81">
        <f t="shared" si="2053"/>
        <v>0</v>
      </c>
      <c r="AJ7740" s="82">
        <f t="shared" si="2054"/>
        <v>0</v>
      </c>
    </row>
    <row r="7741" spans="9:36" ht="23.5" x14ac:dyDescent="0.35">
      <c r="I7741" s="57" t="s">
        <v>7752</v>
      </c>
      <c r="J7741" s="58">
        <f t="shared" si="2056"/>
        <v>323</v>
      </c>
      <c r="K7741" s="58">
        <f t="shared" si="2055"/>
        <v>8</v>
      </c>
      <c r="L7741" s="58">
        <f t="shared" si="2043"/>
        <v>14.40858757294586</v>
      </c>
      <c r="M7741" s="59">
        <f t="shared" si="2044"/>
        <v>6.840809792882431</v>
      </c>
      <c r="N7741" s="59">
        <f t="shared" si="2045"/>
        <v>-77.387853106763529</v>
      </c>
      <c r="O7741" s="59">
        <f t="shared" si="2046"/>
        <v>-20.033854880633417</v>
      </c>
      <c r="P7741" s="59">
        <f t="shared" si="2047"/>
        <v>92.581373551254941</v>
      </c>
      <c r="Q7741" s="60">
        <f t="shared" si="2048"/>
        <v>-2.5813735512549463</v>
      </c>
      <c r="R7741" s="59">
        <f t="shared" si="2049"/>
        <v>-66.599650172909961</v>
      </c>
      <c r="S7741" s="61">
        <f t="shared" si="2040"/>
        <v>0</v>
      </c>
      <c r="U7741" s="13">
        <f t="shared" si="2041"/>
        <v>92.581373551254941</v>
      </c>
      <c r="V7741" s="14">
        <f t="shared" si="2042"/>
        <v>-66.599650172909961</v>
      </c>
      <c r="W7741" s="7">
        <v>92.168700000000001</v>
      </c>
      <c r="X7741" s="28">
        <v>-67.016999999999996</v>
      </c>
      <c r="Y7741" s="74">
        <v>0</v>
      </c>
      <c r="Z7741" s="75">
        <v>0</v>
      </c>
      <c r="AA7741" s="33">
        <v>0</v>
      </c>
      <c r="AB7741" s="33">
        <v>0</v>
      </c>
      <c r="AC7741" s="45"/>
      <c r="AD7741" s="48">
        <f t="shared" si="2050"/>
        <v>1401.5427397746071</v>
      </c>
      <c r="AE7741" s="49">
        <f>IF(P7741&gt;90,0,AD7741*0.7^((1/cosd(P7741))^0.678))</f>
        <v>0</v>
      </c>
      <c r="AG7741" s="81">
        <f t="shared" si="2051"/>
        <v>0</v>
      </c>
      <c r="AH7741" s="82">
        <f t="shared" si="2052"/>
        <v>0</v>
      </c>
      <c r="AI7741" s="81">
        <f t="shared" si="2053"/>
        <v>0</v>
      </c>
      <c r="AJ7741" s="82">
        <f t="shared" si="2054"/>
        <v>0</v>
      </c>
    </row>
    <row r="7742" spans="9:36" ht="23.5" x14ac:dyDescent="0.35">
      <c r="I7742" s="57" t="s">
        <v>7753</v>
      </c>
      <c r="J7742" s="58">
        <f t="shared" si="2056"/>
        <v>323</v>
      </c>
      <c r="K7742" s="58">
        <f t="shared" si="2055"/>
        <v>9</v>
      </c>
      <c r="L7742" s="58">
        <f t="shared" si="2043"/>
        <v>14.40858757294586</v>
      </c>
      <c r="M7742" s="59">
        <f t="shared" si="2044"/>
        <v>7.840809792882431</v>
      </c>
      <c r="N7742" s="59">
        <f t="shared" si="2045"/>
        <v>-62.387853106763536</v>
      </c>
      <c r="O7742" s="59">
        <f t="shared" si="2046"/>
        <v>-20.033854880633417</v>
      </c>
      <c r="P7742" s="59">
        <f t="shared" si="2047"/>
        <v>82.071309700614265</v>
      </c>
      <c r="Q7742" s="60">
        <f t="shared" si="2048"/>
        <v>7.9286902993857371</v>
      </c>
      <c r="R7742" s="59">
        <f t="shared" si="2049"/>
        <v>-57.195323765353756</v>
      </c>
      <c r="S7742" s="61">
        <f t="shared" si="2040"/>
        <v>0.25060516803819416</v>
      </c>
      <c r="U7742" s="13">
        <f t="shared" si="2041"/>
        <v>82.071309700614265</v>
      </c>
      <c r="V7742" s="14">
        <f t="shared" si="2042"/>
        <v>-57.195323765353756</v>
      </c>
      <c r="W7742" s="7">
        <v>81.523200000000003</v>
      </c>
      <c r="X7742" s="28">
        <v>-57.569000000000003</v>
      </c>
      <c r="Y7742" s="74">
        <v>0.97786739177372228</v>
      </c>
      <c r="Z7742" s="75">
        <v>0.97726100000000005</v>
      </c>
      <c r="AA7742" s="33">
        <v>0.25060516803819416</v>
      </c>
      <c r="AB7742" s="33">
        <v>0.30906600000000001</v>
      </c>
      <c r="AC7742" s="45"/>
      <c r="AD7742" s="48">
        <f t="shared" si="2050"/>
        <v>1401.5427397746071</v>
      </c>
      <c r="AE7742" s="49">
        <f>IF(P7742&gt;90,0,AD7742*0.7^((1/cosd(P7742))^0.678))</f>
        <v>357.44454354224115</v>
      </c>
      <c r="AG7742" s="81">
        <f t="shared" si="2051"/>
        <v>349.53336349740005</v>
      </c>
      <c r="AH7742" s="82">
        <f t="shared" si="2052"/>
        <v>89.577449898738948</v>
      </c>
      <c r="AI7742" s="81">
        <f t="shared" si="2053"/>
        <v>349.31661206663415</v>
      </c>
      <c r="AJ7742" s="82">
        <f t="shared" si="2054"/>
        <v>110.4739552944263</v>
      </c>
    </row>
    <row r="7743" spans="9:36" ht="23.5" x14ac:dyDescent="0.35">
      <c r="I7743" s="57" t="s">
        <v>7754</v>
      </c>
      <c r="J7743" s="58">
        <f t="shared" si="2056"/>
        <v>323</v>
      </c>
      <c r="K7743" s="58">
        <f t="shared" si="2055"/>
        <v>10</v>
      </c>
      <c r="L7743" s="58">
        <f t="shared" si="2043"/>
        <v>14.40858757294586</v>
      </c>
      <c r="M7743" s="59">
        <f t="shared" si="2044"/>
        <v>8.8408097928824319</v>
      </c>
      <c r="N7743" s="59">
        <f t="shared" si="2045"/>
        <v>-47.387853106763522</v>
      </c>
      <c r="O7743" s="59">
        <f t="shared" si="2046"/>
        <v>-20.033854880633417</v>
      </c>
      <c r="P7743" s="59">
        <f t="shared" si="2047"/>
        <v>72.701953676738256</v>
      </c>
      <c r="Q7743" s="60">
        <f t="shared" si="2048"/>
        <v>17.298046323261747</v>
      </c>
      <c r="R7743" s="59">
        <f t="shared" si="2049"/>
        <v>-46.400264544888941</v>
      </c>
      <c r="S7743" s="61">
        <f t="shared" si="2040"/>
        <v>0.29825629095378292</v>
      </c>
      <c r="U7743" s="13">
        <f t="shared" si="2041"/>
        <v>72.701953676738256</v>
      </c>
      <c r="V7743" s="14">
        <f t="shared" si="2042"/>
        <v>-46.400264544888941</v>
      </c>
      <c r="W7743" s="7">
        <v>72.172399999999996</v>
      </c>
      <c r="X7743" s="28">
        <v>-46.718999999999994</v>
      </c>
      <c r="Y7743" s="74">
        <v>0.99972778255297878</v>
      </c>
      <c r="Z7743" s="75">
        <v>0.99961</v>
      </c>
      <c r="AA7743" s="33">
        <v>0.29825629095378292</v>
      </c>
      <c r="AB7743" s="33">
        <v>0.36561399999999999</v>
      </c>
      <c r="AC7743" s="45"/>
      <c r="AD7743" s="48">
        <f t="shared" si="2050"/>
        <v>1401.5427397746071</v>
      </c>
      <c r="AE7743" s="49">
        <f>IF(P7743&gt;90,0,AD7743*0.7^((1/cosd(P7743))^0.678))</f>
        <v>622.41809768833753</v>
      </c>
      <c r="AG7743" s="81">
        <f t="shared" si="2051"/>
        <v>622.24866462280499</v>
      </c>
      <c r="AH7743" s="82">
        <f t="shared" si="2052"/>
        <v>185.64011323903287</v>
      </c>
      <c r="AI7743" s="81">
        <f t="shared" si="2053"/>
        <v>622.1753546302391</v>
      </c>
      <c r="AJ7743" s="82">
        <f t="shared" si="2054"/>
        <v>227.56477036822383</v>
      </c>
    </row>
    <row r="7744" spans="9:36" ht="23.5" x14ac:dyDescent="0.35">
      <c r="I7744" s="57" t="s">
        <v>7755</v>
      </c>
      <c r="J7744" s="58">
        <f t="shared" si="2056"/>
        <v>323</v>
      </c>
      <c r="K7744" s="58">
        <f t="shared" si="2055"/>
        <v>11</v>
      </c>
      <c r="L7744" s="58">
        <f t="shared" si="2043"/>
        <v>14.40858757294586</v>
      </c>
      <c r="M7744" s="59">
        <f t="shared" si="2044"/>
        <v>9.8408097928824319</v>
      </c>
      <c r="N7744" s="59">
        <f t="shared" si="2045"/>
        <v>-32.387853106763522</v>
      </c>
      <c r="O7744" s="59">
        <f t="shared" si="2046"/>
        <v>-20.033854880633417</v>
      </c>
      <c r="P7744" s="59">
        <f t="shared" si="2047"/>
        <v>65.019852514652939</v>
      </c>
      <c r="Q7744" s="60">
        <f t="shared" si="2048"/>
        <v>24.980147485347057</v>
      </c>
      <c r="R7744" s="59">
        <f t="shared" si="2049"/>
        <v>-33.722407342258997</v>
      </c>
      <c r="S7744" s="61">
        <f t="shared" si="2040"/>
        <v>0.45800107692111114</v>
      </c>
      <c r="U7744" s="13">
        <f t="shared" si="2041"/>
        <v>65.019852514652939</v>
      </c>
      <c r="V7744" s="14">
        <f t="shared" si="2042"/>
        <v>-33.722407342258997</v>
      </c>
      <c r="W7744" s="7">
        <v>64.471800000000002</v>
      </c>
      <c r="X7744" s="28">
        <v>-33.961000000000013</v>
      </c>
      <c r="Y7744" s="74">
        <v>0.98416251595541948</v>
      </c>
      <c r="Z7744" s="75">
        <v>0.98559799999999997</v>
      </c>
      <c r="AA7744" s="33">
        <v>0.45800107692111114</v>
      </c>
      <c r="AB7744" s="33">
        <v>0.49853999999999998</v>
      </c>
      <c r="AC7744" s="45"/>
      <c r="AD7744" s="48">
        <f t="shared" si="2050"/>
        <v>1401.5427397746071</v>
      </c>
      <c r="AE7744" s="49">
        <f>IF(P7744&gt;90,0,AD7744*0.7^((1/cosd(P7744))^0.678))</f>
        <v>739.11151520515534</v>
      </c>
      <c r="AG7744" s="81">
        <f t="shared" si="2051"/>
        <v>727.40584837592792</v>
      </c>
      <c r="AH7744" s="82">
        <f t="shared" si="2052"/>
        <v>338.51386992875535</v>
      </c>
      <c r="AI7744" s="81">
        <f t="shared" si="2053"/>
        <v>728.4668311631707</v>
      </c>
      <c r="AJ7744" s="82">
        <f t="shared" si="2054"/>
        <v>368.47665479037812</v>
      </c>
    </row>
    <row r="7745" spans="9:36" ht="23.5" x14ac:dyDescent="0.35">
      <c r="I7745" s="57" t="s">
        <v>7756</v>
      </c>
      <c r="J7745" s="58">
        <f t="shared" si="2056"/>
        <v>323</v>
      </c>
      <c r="K7745" s="58">
        <f t="shared" si="2055"/>
        <v>12</v>
      </c>
      <c r="L7745" s="58">
        <f t="shared" si="2043"/>
        <v>14.40858757294586</v>
      </c>
      <c r="M7745" s="59">
        <f t="shared" si="2044"/>
        <v>10.840809792882432</v>
      </c>
      <c r="N7745" s="59">
        <f t="shared" si="2045"/>
        <v>-17.387853106763522</v>
      </c>
      <c r="O7745" s="59">
        <f t="shared" si="2046"/>
        <v>-20.033854880633417</v>
      </c>
      <c r="P7745" s="59">
        <f t="shared" si="2047"/>
        <v>59.714424751332025</v>
      </c>
      <c r="Q7745" s="60">
        <f t="shared" si="2048"/>
        <v>30.285575248667975</v>
      </c>
      <c r="R7745" s="59">
        <f t="shared" si="2049"/>
        <v>-18.973366377570141</v>
      </c>
      <c r="S7745" s="61">
        <f t="shared" si="2040"/>
        <v>0.63079088398797811</v>
      </c>
      <c r="U7745" s="13">
        <f t="shared" si="2041"/>
        <v>59.714424751332025</v>
      </c>
      <c r="V7745" s="14">
        <f t="shared" si="2042"/>
        <v>-18.973366377570141</v>
      </c>
      <c r="W7745" s="7">
        <v>59.1494</v>
      </c>
      <c r="X7745" s="28">
        <v>-19.093999999999994</v>
      </c>
      <c r="Y7745" s="74">
        <v>0.92543593982723282</v>
      </c>
      <c r="Z7745" s="75">
        <v>0.92854099999999995</v>
      </c>
      <c r="AA7745" s="33">
        <v>0.63079088398797811</v>
      </c>
      <c r="AB7745" s="33">
        <v>0.64485800000000004</v>
      </c>
      <c r="AC7745" s="45"/>
      <c r="AD7745" s="48">
        <f t="shared" si="2050"/>
        <v>1401.5427397746071</v>
      </c>
      <c r="AE7745" s="49">
        <f>IF(P7745&gt;90,0,AD7745*0.7^((1/cosd(P7745))^0.678))</f>
        <v>794.71911499280441</v>
      </c>
      <c r="AG7745" s="81">
        <f t="shared" si="2051"/>
        <v>735.46163108203268</v>
      </c>
      <c r="AH7745" s="82">
        <f t="shared" si="2052"/>
        <v>501.30157306845473</v>
      </c>
      <c r="AI7745" s="81">
        <f t="shared" si="2053"/>
        <v>737.92928175453358</v>
      </c>
      <c r="AJ7745" s="82">
        <f t="shared" si="2054"/>
        <v>512.48097905602992</v>
      </c>
    </row>
    <row r="7746" spans="9:36" ht="23.5" x14ac:dyDescent="0.35">
      <c r="I7746" s="57" t="s">
        <v>7757</v>
      </c>
      <c r="J7746" s="58">
        <f t="shared" si="2056"/>
        <v>323</v>
      </c>
      <c r="K7746" s="58">
        <f t="shared" si="2055"/>
        <v>13</v>
      </c>
      <c r="L7746" s="58">
        <f t="shared" si="2043"/>
        <v>14.40858757294586</v>
      </c>
      <c r="M7746" s="59">
        <f t="shared" si="2044"/>
        <v>11.840809792882432</v>
      </c>
      <c r="N7746" s="59">
        <f t="shared" si="2045"/>
        <v>-2.3878531067635222</v>
      </c>
      <c r="O7746" s="59">
        <f t="shared" si="2046"/>
        <v>-20.033854880633417</v>
      </c>
      <c r="P7746" s="59">
        <f t="shared" si="2047"/>
        <v>57.467913373546203</v>
      </c>
      <c r="Q7746" s="60">
        <f t="shared" si="2048"/>
        <v>32.532086626453797</v>
      </c>
      <c r="R7746" s="59">
        <f t="shared" si="2049"/>
        <v>-2.6610694163327024</v>
      </c>
      <c r="S7746" s="61">
        <f t="shared" si="2040"/>
        <v>0.78207030715771519</v>
      </c>
      <c r="U7746" s="13">
        <f t="shared" si="2041"/>
        <v>57.467913373546203</v>
      </c>
      <c r="V7746" s="14">
        <f t="shared" si="2042"/>
        <v>-2.6610694163327024</v>
      </c>
      <c r="W7746" s="7">
        <v>56.905799999999999</v>
      </c>
      <c r="X7746" s="28">
        <v>-2.6310000000000002</v>
      </c>
      <c r="Y7746" s="74">
        <v>0.82314311285855524</v>
      </c>
      <c r="Z7746" s="75">
        <v>0.82223599999999997</v>
      </c>
      <c r="AA7746" s="33">
        <v>0.78207030715771519</v>
      </c>
      <c r="AB7746" s="33">
        <v>0.78092099999999998</v>
      </c>
      <c r="AC7746" s="45"/>
      <c r="AD7746" s="48">
        <f t="shared" si="2050"/>
        <v>1401.5427397746071</v>
      </c>
      <c r="AE7746" s="49">
        <f>IF(P7746&gt;90,0,AD7746*0.7^((1/cosd(P7746))^0.678))</f>
        <v>814.170408090774</v>
      </c>
      <c r="AG7746" s="81">
        <f t="shared" si="2051"/>
        <v>670.17876411316001</v>
      </c>
      <c r="AH7746" s="82">
        <f t="shared" si="2052"/>
        <v>636.73850113427397</v>
      </c>
      <c r="AI7746" s="81">
        <f t="shared" si="2053"/>
        <v>669.4402196669256</v>
      </c>
      <c r="AJ7746" s="82">
        <f t="shared" si="2054"/>
        <v>635.80276925665532</v>
      </c>
    </row>
    <row r="7747" spans="9:36" ht="23.5" x14ac:dyDescent="0.35">
      <c r="I7747" s="57" t="s">
        <v>7758</v>
      </c>
      <c r="J7747" s="58">
        <f t="shared" si="2056"/>
        <v>323</v>
      </c>
      <c r="K7747" s="58">
        <f t="shared" si="2055"/>
        <v>14</v>
      </c>
      <c r="L7747" s="58">
        <f t="shared" si="2043"/>
        <v>14.40858757294586</v>
      </c>
      <c r="M7747" s="59">
        <f t="shared" si="2044"/>
        <v>12.840809792882432</v>
      </c>
      <c r="N7747" s="59">
        <f t="shared" si="2045"/>
        <v>12.612146893236478</v>
      </c>
      <c r="O7747" s="59">
        <f t="shared" si="2046"/>
        <v>-20.033854880633417</v>
      </c>
      <c r="P7747" s="59">
        <f t="shared" si="2047"/>
        <v>58.640333108592635</v>
      </c>
      <c r="Q7747" s="60">
        <f t="shared" si="2048"/>
        <v>31.359666891407368</v>
      </c>
      <c r="R7747" s="59">
        <f t="shared" si="2049"/>
        <v>13.900204183493965</v>
      </c>
      <c r="S7747" s="61">
        <f t="shared" si="2040"/>
        <v>0.8974706575738759</v>
      </c>
      <c r="U7747" s="13">
        <f t="shared" si="2041"/>
        <v>58.640333108592635</v>
      </c>
      <c r="V7747" s="14">
        <f t="shared" si="2042"/>
        <v>13.900204183493965</v>
      </c>
      <c r="W7747" s="7">
        <v>58.108199999999997</v>
      </c>
      <c r="X7747" s="28">
        <v>14.076999999999998</v>
      </c>
      <c r="Y7747" s="74">
        <v>0.68218148706187964</v>
      </c>
      <c r="Z7747" s="75">
        <v>0.66554000000000002</v>
      </c>
      <c r="AA7747" s="33">
        <v>0.8974706575738759</v>
      </c>
      <c r="AB7747" s="33">
        <v>0.89448499999999997</v>
      </c>
      <c r="AC7747" s="45"/>
      <c r="AD7747" s="48">
        <f t="shared" si="2050"/>
        <v>1401.5427397746071</v>
      </c>
      <c r="AE7747" s="49">
        <f>IF(P7747&gt;90,0,AD7747*0.7^((1/cosd(P7747))^0.678))</f>
        <v>804.28031204220224</v>
      </c>
      <c r="AG7747" s="81">
        <f t="shared" si="2051"/>
        <v>548.66513928354209</v>
      </c>
      <c r="AH7747" s="82">
        <f t="shared" si="2052"/>
        <v>721.81798052223735</v>
      </c>
      <c r="AI7747" s="81">
        <f t="shared" si="2053"/>
        <v>535.28071887656733</v>
      </c>
      <c r="AJ7747" s="82">
        <f t="shared" si="2054"/>
        <v>719.41667491706926</v>
      </c>
    </row>
    <row r="7748" spans="9:36" ht="23.5" x14ac:dyDescent="0.35">
      <c r="I7748" s="57" t="s">
        <v>7759</v>
      </c>
      <c r="J7748" s="58">
        <f t="shared" si="2056"/>
        <v>323</v>
      </c>
      <c r="K7748" s="58">
        <f t="shared" si="2055"/>
        <v>15</v>
      </c>
      <c r="L7748" s="58">
        <f t="shared" si="2043"/>
        <v>14.40858757294586</v>
      </c>
      <c r="M7748" s="59">
        <f t="shared" si="2044"/>
        <v>13.840809792882432</v>
      </c>
      <c r="N7748" s="59">
        <f t="shared" si="2045"/>
        <v>27.612146893236478</v>
      </c>
      <c r="O7748" s="59">
        <f t="shared" si="2046"/>
        <v>-20.033854880633417</v>
      </c>
      <c r="P7748" s="59">
        <f t="shared" si="2047"/>
        <v>63.037711661976665</v>
      </c>
      <c r="Q7748" s="60">
        <f t="shared" si="2048"/>
        <v>26.962288338023338</v>
      </c>
      <c r="R7748" s="59">
        <f t="shared" si="2049"/>
        <v>29.244697918423114</v>
      </c>
      <c r="S7748" s="61">
        <f t="shared" si="2040"/>
        <v>0.97027234539070584</v>
      </c>
      <c r="U7748" s="13">
        <f t="shared" si="2041"/>
        <v>63.037711661976665</v>
      </c>
      <c r="V7748" s="14">
        <f t="shared" si="2042"/>
        <v>29.244697918423114</v>
      </c>
      <c r="W7748" s="7">
        <v>62.553699999999999</v>
      </c>
      <c r="X7748" s="28">
        <v>29.527999999999992</v>
      </c>
      <c r="Y7748" s="74">
        <v>0.51395205550960321</v>
      </c>
      <c r="Z7748" s="75">
        <v>0.47098499999999999</v>
      </c>
      <c r="AA7748" s="33">
        <v>0.97027234539070584</v>
      </c>
      <c r="AB7748" s="33">
        <v>0.96973100000000001</v>
      </c>
      <c r="AC7748" s="45"/>
      <c r="AD7748" s="48">
        <f t="shared" si="2050"/>
        <v>1401.5427397746071</v>
      </c>
      <c r="AE7748" s="49">
        <f>IF(P7748&gt;90,0,AD7748*0.7^((1/cosd(P7748))^0.678))</f>
        <v>761.69445987748531</v>
      </c>
      <c r="AG7748" s="81">
        <f t="shared" si="2051"/>
        <v>391.47443332431055</v>
      </c>
      <c r="AH7748" s="82">
        <f t="shared" si="2052"/>
        <v>739.05107005643458</v>
      </c>
      <c r="AI7748" s="81">
        <f t="shared" si="2053"/>
        <v>358.74666518539743</v>
      </c>
      <c r="AJ7748" s="82">
        <f t="shared" si="2054"/>
        <v>738.63873027145371</v>
      </c>
    </row>
    <row r="7749" spans="9:36" ht="23.5" x14ac:dyDescent="0.35">
      <c r="I7749" s="57" t="s">
        <v>7760</v>
      </c>
      <c r="J7749" s="58">
        <f t="shared" si="2056"/>
        <v>323</v>
      </c>
      <c r="K7749" s="58">
        <f t="shared" si="2055"/>
        <v>16</v>
      </c>
      <c r="L7749" s="58">
        <f t="shared" si="2043"/>
        <v>14.40858757294586</v>
      </c>
      <c r="M7749" s="59">
        <f t="shared" si="2044"/>
        <v>14.840809792882432</v>
      </c>
      <c r="N7749" s="59">
        <f t="shared" si="2045"/>
        <v>42.612146893236478</v>
      </c>
      <c r="O7749" s="59">
        <f t="shared" si="2046"/>
        <v>-20.033854880633417</v>
      </c>
      <c r="P7749" s="59">
        <f t="shared" si="2047"/>
        <v>70.042440678175808</v>
      </c>
      <c r="Q7749" s="60">
        <f t="shared" si="2048"/>
        <v>19.957559321824199</v>
      </c>
      <c r="R7749" s="59">
        <f t="shared" si="2049"/>
        <v>42.586618203053604</v>
      </c>
      <c r="S7749" s="61">
        <f t="shared" ref="S7749:S7812" si="2057">IF(Q7749&gt;0,SQRT(1-COS(RADIANS(90-P7749))^2*COS(RADIANS($D$11-R7749))^2),0)</f>
        <v>0.99921639775126236</v>
      </c>
      <c r="U7749" s="13">
        <f t="shared" ref="U7749:U7812" si="2058">P7749</f>
        <v>70.042440678175808</v>
      </c>
      <c r="V7749" s="14">
        <f t="shared" ref="V7749:V7812" si="2059">R7749</f>
        <v>42.586618203053604</v>
      </c>
      <c r="W7749" s="7">
        <v>69.606399999999994</v>
      </c>
      <c r="X7749" s="28">
        <v>42.931000000000012</v>
      </c>
      <c r="Y7749" s="74">
        <v>0.3436112012183935</v>
      </c>
      <c r="Z7749" s="75">
        <v>0.27309499999999998</v>
      </c>
      <c r="AA7749" s="33">
        <v>0.99921639775126236</v>
      </c>
      <c r="AB7749" s="33">
        <v>0.99939599999999995</v>
      </c>
      <c r="AC7749" s="45"/>
      <c r="AD7749" s="48">
        <f t="shared" si="2050"/>
        <v>1401.5427397746071</v>
      </c>
      <c r="AE7749" s="49">
        <f>IF(P7749&gt;90,0,AD7749*0.7^((1/cosd(P7749))^0.678))</f>
        <v>669.2038979514889</v>
      </c>
      <c r="AG7749" s="81">
        <f t="shared" si="2051"/>
        <v>229.94595523514232</v>
      </c>
      <c r="AH7749" s="82">
        <f t="shared" si="2052"/>
        <v>668.67950827219011</v>
      </c>
      <c r="AI7749" s="81">
        <f t="shared" si="2053"/>
        <v>182.75623851106184</v>
      </c>
      <c r="AJ7749" s="82">
        <f t="shared" si="2054"/>
        <v>668.79969879712621</v>
      </c>
    </row>
    <row r="7750" spans="9:36" ht="23.5" x14ac:dyDescent="0.35">
      <c r="I7750" s="57" t="s">
        <v>7761</v>
      </c>
      <c r="J7750" s="58">
        <f t="shared" si="2056"/>
        <v>323</v>
      </c>
      <c r="K7750" s="58">
        <f t="shared" si="2055"/>
        <v>17</v>
      </c>
      <c r="L7750" s="58">
        <f t="shared" ref="L7750:L7813" si="2060">229.18*(0.000075+0.001868*COS(RADIANS(360*(J7750-1)/365))-0.03277*SIN(RADIANS(360*(J7750-1)/365))-0.014615*COS(RADIANS(2*360*(J7750-1)/365))-0.0408*SIN(RADIANS(2*360*(J7750-1)/365)))</f>
        <v>14.40858757294586</v>
      </c>
      <c r="M7750" s="59">
        <f t="shared" ref="M7750:M7813" si="2061">K7750-($D$8-$D$7)/15+L7750/60</f>
        <v>15.840809792882432</v>
      </c>
      <c r="N7750" s="59">
        <f t="shared" ref="N7750:N7813" si="2062">15*(M7750-12)</f>
        <v>57.612146893236478</v>
      </c>
      <c r="O7750" s="59">
        <f t="shared" ref="O7750:O7813" si="2063">23.45*SIN(RADIANS(360/365*(284+J7750)))</f>
        <v>-20.033854880633417</v>
      </c>
      <c r="P7750" s="59">
        <f t="shared" ref="P7750:P7813" si="2064">DEGREES(ACOS(SIN(RADIANS(O7750))*SIN(RADIANS($D$6))+COS(RADIANS(O7750))*COS(RADIANS($D$6))*COS(RADIANS(N7750))))</f>
        <v>78.941751569404616</v>
      </c>
      <c r="Q7750" s="60">
        <f t="shared" ref="Q7750:Q7813" si="2065">DEGREES(ASIN(SIN(RADIANS(O7750))*SIN(RADIANS($D$6))+COS(RADIANS(O7750))*COS(RADIANS($D$6))*COS(RADIANS(N7750))))</f>
        <v>11.058248430595379</v>
      </c>
      <c r="R7750" s="59">
        <f t="shared" ref="R7750:R7813" si="2066">IF(N7750&lt;0,-DEGREES(ACOS((SIGN($D$6)*(SIN(RADIANS(Q7750))*SIN(RADIANS($D$6))-SIN(RADIANS(O7750)))/(COS(RADIANS(Q7750))*COS(RADIANS($D$6)))))),DEGREES(ACOS((SIGN($D$6)*(SIN(RADIANS(Q7750))*SIN(RADIANS($D$6))-SIN(RADIANS(O7750)))/(COS(RADIANS(Q7750))*COS(RADIANS($D$6)))))))</f>
        <v>53.935384556034123</v>
      </c>
      <c r="S7750" s="61">
        <f t="shared" si="2057"/>
        <v>0.98831324913991936</v>
      </c>
      <c r="U7750" s="13">
        <f t="shared" si="2058"/>
        <v>78.941751569404616</v>
      </c>
      <c r="V7750" s="14">
        <f t="shared" si="2059"/>
        <v>53.935384556034123</v>
      </c>
      <c r="W7750" s="7">
        <v>78.526799999999994</v>
      </c>
      <c r="X7750" s="28">
        <v>54.31</v>
      </c>
      <c r="Y7750" s="74">
        <v>0.24500364780951284</v>
      </c>
      <c r="Z7750" s="75">
        <v>0.232483</v>
      </c>
      <c r="AA7750" s="33">
        <v>0.98831324913991936</v>
      </c>
      <c r="AB7750" s="33">
        <v>0.98720699999999995</v>
      </c>
      <c r="AC7750" s="45"/>
      <c r="AD7750" s="48">
        <f t="shared" ref="AD7750:AD7813" si="2067">1367.7*(1+0.033*COS(2*PI()*J7750/365))</f>
        <v>1401.5427397746071</v>
      </c>
      <c r="AE7750" s="49">
        <f>IF(P7750&gt;90,0,AD7750*0.7^((1/cosd(P7750))^0.678))</f>
        <v>469.96326683089507</v>
      </c>
      <c r="AG7750" s="81">
        <f t="shared" ref="AG7750:AG7813" si="2068">AE7750*Y7750</f>
        <v>115.14271471004471</v>
      </c>
      <c r="AH7750" s="82">
        <f t="shared" ref="AH7750:AH7813" si="2069">AE7750*AA7750</f>
        <v>464.4709232180528</v>
      </c>
      <c r="AI7750" s="81">
        <f t="shared" ref="AI7750:AI7813" si="2070">AE7750*Z7750</f>
        <v>109.25847016264697</v>
      </c>
      <c r="AJ7750" s="82">
        <f t="shared" ref="AJ7750:AJ7813" si="2071">AB7750*AE7750</f>
        <v>463.95102675832737</v>
      </c>
    </row>
    <row r="7751" spans="9:36" ht="23.5" x14ac:dyDescent="0.35">
      <c r="I7751" s="57" t="s">
        <v>7762</v>
      </c>
      <c r="J7751" s="58">
        <f t="shared" si="2056"/>
        <v>323</v>
      </c>
      <c r="K7751" s="58">
        <f t="shared" si="2055"/>
        <v>18</v>
      </c>
      <c r="L7751" s="58">
        <f t="shared" si="2060"/>
        <v>14.40858757294586</v>
      </c>
      <c r="M7751" s="59">
        <f t="shared" si="2061"/>
        <v>16.840809792882428</v>
      </c>
      <c r="N7751" s="59">
        <f t="shared" si="2062"/>
        <v>72.612146893236428</v>
      </c>
      <c r="O7751" s="59">
        <f t="shared" si="2063"/>
        <v>-20.033854880633417</v>
      </c>
      <c r="P7751" s="59">
        <f t="shared" si="2064"/>
        <v>89.138132680181712</v>
      </c>
      <c r="Q7751" s="60">
        <f t="shared" si="2065"/>
        <v>0.86186731981828046</v>
      </c>
      <c r="R7751" s="59">
        <f t="shared" si="2066"/>
        <v>63.72252898445867</v>
      </c>
      <c r="S7751" s="61">
        <f t="shared" si="2057"/>
        <v>0.94709644490316092</v>
      </c>
      <c r="U7751" s="13">
        <f t="shared" si="2058"/>
        <v>89.138132680181712</v>
      </c>
      <c r="V7751" s="14">
        <f t="shared" si="2059"/>
        <v>63.72252898445867</v>
      </c>
      <c r="W7751" s="7">
        <v>88.504800000000003</v>
      </c>
      <c r="X7751" s="28">
        <v>64.115000000000009</v>
      </c>
      <c r="Y7751" s="74">
        <v>0.32130138726536051</v>
      </c>
      <c r="Z7751" s="75">
        <v>0</v>
      </c>
      <c r="AA7751" s="33">
        <v>0.94709644490316092</v>
      </c>
      <c r="AB7751" s="33">
        <v>0</v>
      </c>
      <c r="AC7751" s="45"/>
      <c r="AD7751" s="48">
        <f t="shared" si="2067"/>
        <v>1401.5427397746071</v>
      </c>
      <c r="AE7751" s="49">
        <f>IF(P7751&gt;90,0,AD7751*0.7^((1/cosd(P7751))^0.678))</f>
        <v>3.0247516855315841</v>
      </c>
      <c r="AG7751" s="81">
        <f t="shared" si="2068"/>
        <v>0.97185691269453545</v>
      </c>
      <c r="AH7751" s="82">
        <f t="shared" si="2069"/>
        <v>2.8647315680818073</v>
      </c>
      <c r="AI7751" s="81">
        <f t="shared" si="2070"/>
        <v>0</v>
      </c>
      <c r="AJ7751" s="82">
        <f t="shared" si="2071"/>
        <v>0</v>
      </c>
    </row>
    <row r="7752" spans="9:36" ht="23.5" x14ac:dyDescent="0.35">
      <c r="I7752" s="57" t="s">
        <v>7763</v>
      </c>
      <c r="J7752" s="58">
        <f t="shared" si="2056"/>
        <v>323</v>
      </c>
      <c r="K7752" s="58">
        <f t="shared" si="2055"/>
        <v>19</v>
      </c>
      <c r="L7752" s="58">
        <f t="shared" si="2060"/>
        <v>14.40858757294586</v>
      </c>
      <c r="M7752" s="59">
        <f t="shared" si="2061"/>
        <v>17.840809792882428</v>
      </c>
      <c r="N7752" s="59">
        <f t="shared" si="2062"/>
        <v>87.612146893236428</v>
      </c>
      <c r="O7752" s="59">
        <f t="shared" si="2063"/>
        <v>-20.033854880633417</v>
      </c>
      <c r="P7752" s="59">
        <f t="shared" si="2064"/>
        <v>100.19068539012977</v>
      </c>
      <c r="Q7752" s="60">
        <f t="shared" si="2065"/>
        <v>-10.190685390129783</v>
      </c>
      <c r="R7752" s="59">
        <f t="shared" si="2066"/>
        <v>72.500602641666816</v>
      </c>
      <c r="S7752" s="61">
        <f t="shared" si="2057"/>
        <v>0</v>
      </c>
      <c r="U7752" s="13">
        <f t="shared" si="2058"/>
        <v>100.19068539012977</v>
      </c>
      <c r="V7752" s="14">
        <f t="shared" si="2059"/>
        <v>72.500602641666816</v>
      </c>
      <c r="W7752" s="7">
        <v>99.934600000000003</v>
      </c>
      <c r="X7752" s="28">
        <v>72.912000000000006</v>
      </c>
      <c r="Y7752" s="74">
        <v>0</v>
      </c>
      <c r="Z7752" s="75">
        <v>0</v>
      </c>
      <c r="AA7752" s="33">
        <v>0</v>
      </c>
      <c r="AB7752" s="33">
        <v>0</v>
      </c>
      <c r="AC7752" s="45"/>
      <c r="AD7752" s="48">
        <f t="shared" si="2067"/>
        <v>1401.5427397746071</v>
      </c>
      <c r="AE7752" s="49">
        <f>IF(P7752&gt;90,0,AD7752*0.7^((1/cosd(P7752))^0.678))</f>
        <v>0</v>
      </c>
      <c r="AG7752" s="81">
        <f t="shared" si="2068"/>
        <v>0</v>
      </c>
      <c r="AH7752" s="82">
        <f t="shared" si="2069"/>
        <v>0</v>
      </c>
      <c r="AI7752" s="81">
        <f t="shared" si="2070"/>
        <v>0</v>
      </c>
      <c r="AJ7752" s="82">
        <f t="shared" si="2071"/>
        <v>0</v>
      </c>
    </row>
    <row r="7753" spans="9:36" ht="23.5" x14ac:dyDescent="0.35">
      <c r="I7753" s="57" t="s">
        <v>7764</v>
      </c>
      <c r="J7753" s="58">
        <f t="shared" si="2056"/>
        <v>323</v>
      </c>
      <c r="K7753" s="58">
        <f t="shared" si="2055"/>
        <v>20</v>
      </c>
      <c r="L7753" s="58">
        <f t="shared" si="2060"/>
        <v>14.40858757294586</v>
      </c>
      <c r="M7753" s="59">
        <f t="shared" si="2061"/>
        <v>18.840809792882428</v>
      </c>
      <c r="N7753" s="59">
        <f t="shared" si="2062"/>
        <v>102.61214689323643</v>
      </c>
      <c r="O7753" s="59">
        <f t="shared" si="2063"/>
        <v>-20.033854880633417</v>
      </c>
      <c r="P7753" s="59">
        <f t="shared" si="2064"/>
        <v>111.77796478094567</v>
      </c>
      <c r="Q7753" s="60">
        <f t="shared" si="2065"/>
        <v>-21.777964780945666</v>
      </c>
      <c r="R7753" s="59">
        <f t="shared" si="2066"/>
        <v>80.853399317234079</v>
      </c>
      <c r="S7753" s="61">
        <f t="shared" si="2057"/>
        <v>0</v>
      </c>
      <c r="U7753" s="13">
        <f t="shared" si="2058"/>
        <v>111.77796478094567</v>
      </c>
      <c r="V7753" s="14">
        <f t="shared" si="2059"/>
        <v>80.853399317234079</v>
      </c>
      <c r="W7753" s="7">
        <v>111.545</v>
      </c>
      <c r="X7753" s="28">
        <v>81.291999999999973</v>
      </c>
      <c r="Y7753" s="74">
        <v>0</v>
      </c>
      <c r="Z7753" s="75">
        <v>0</v>
      </c>
      <c r="AA7753" s="33">
        <v>0</v>
      </c>
      <c r="AB7753" s="33">
        <v>0</v>
      </c>
      <c r="AC7753" s="45"/>
      <c r="AD7753" s="48">
        <f t="shared" si="2067"/>
        <v>1401.5427397746071</v>
      </c>
      <c r="AE7753" s="49">
        <f>IF(P7753&gt;90,0,AD7753*0.7^((1/cosd(P7753))^0.678))</f>
        <v>0</v>
      </c>
      <c r="AG7753" s="81">
        <f t="shared" si="2068"/>
        <v>0</v>
      </c>
      <c r="AH7753" s="82">
        <f t="shared" si="2069"/>
        <v>0</v>
      </c>
      <c r="AI7753" s="81">
        <f t="shared" si="2070"/>
        <v>0</v>
      </c>
      <c r="AJ7753" s="82">
        <f t="shared" si="2071"/>
        <v>0</v>
      </c>
    </row>
    <row r="7754" spans="9:36" ht="23.5" x14ac:dyDescent="0.35">
      <c r="I7754" s="57" t="s">
        <v>7765</v>
      </c>
      <c r="J7754" s="58">
        <f t="shared" si="2056"/>
        <v>323</v>
      </c>
      <c r="K7754" s="58">
        <f t="shared" si="2055"/>
        <v>21</v>
      </c>
      <c r="L7754" s="58">
        <f t="shared" si="2060"/>
        <v>14.40858757294586</v>
      </c>
      <c r="M7754" s="59">
        <f t="shared" si="2061"/>
        <v>19.840809792882428</v>
      </c>
      <c r="N7754" s="59">
        <f t="shared" si="2062"/>
        <v>117.61214689323643</v>
      </c>
      <c r="O7754" s="59">
        <f t="shared" si="2063"/>
        <v>-20.033854880633417</v>
      </c>
      <c r="P7754" s="59">
        <f t="shared" si="2064"/>
        <v>123.64114006415159</v>
      </c>
      <c r="Q7754" s="60">
        <f t="shared" si="2065"/>
        <v>-33.641140064151585</v>
      </c>
      <c r="R7754" s="59">
        <f t="shared" si="2066"/>
        <v>89.465342029079338</v>
      </c>
      <c r="S7754" s="61">
        <f t="shared" si="2057"/>
        <v>0</v>
      </c>
      <c r="U7754" s="13">
        <f t="shared" si="2058"/>
        <v>123.64114006415159</v>
      </c>
      <c r="V7754" s="14">
        <f t="shared" si="2059"/>
        <v>89.465342029079338</v>
      </c>
      <c r="W7754" s="7">
        <v>123.42</v>
      </c>
      <c r="X7754" s="28">
        <v>89.947999999999979</v>
      </c>
      <c r="Y7754" s="74">
        <v>0</v>
      </c>
      <c r="Z7754" s="75">
        <v>0</v>
      </c>
      <c r="AA7754" s="33">
        <v>0</v>
      </c>
      <c r="AB7754" s="33">
        <v>0</v>
      </c>
      <c r="AC7754" s="45"/>
      <c r="AD7754" s="48">
        <f t="shared" si="2067"/>
        <v>1401.5427397746071</v>
      </c>
      <c r="AE7754" s="49">
        <f>IF(P7754&gt;90,0,AD7754*0.7^((1/cosd(P7754))^0.678))</f>
        <v>0</v>
      </c>
      <c r="AG7754" s="81">
        <f t="shared" si="2068"/>
        <v>0</v>
      </c>
      <c r="AH7754" s="82">
        <f t="shared" si="2069"/>
        <v>0</v>
      </c>
      <c r="AI7754" s="81">
        <f t="shared" si="2070"/>
        <v>0</v>
      </c>
      <c r="AJ7754" s="82">
        <f t="shared" si="2071"/>
        <v>0</v>
      </c>
    </row>
    <row r="7755" spans="9:36" ht="23.5" x14ac:dyDescent="0.35">
      <c r="I7755" s="57" t="s">
        <v>7766</v>
      </c>
      <c r="J7755" s="58">
        <f t="shared" si="2056"/>
        <v>323</v>
      </c>
      <c r="K7755" s="58">
        <f t="shared" si="2055"/>
        <v>22</v>
      </c>
      <c r="L7755" s="58">
        <f t="shared" si="2060"/>
        <v>14.40858757294586</v>
      </c>
      <c r="M7755" s="59">
        <f t="shared" si="2061"/>
        <v>20.840809792882428</v>
      </c>
      <c r="N7755" s="59">
        <f t="shared" si="2062"/>
        <v>132.61214689323643</v>
      </c>
      <c r="O7755" s="59">
        <f t="shared" si="2063"/>
        <v>-20.033854880633417</v>
      </c>
      <c r="P7755" s="59">
        <f t="shared" si="2064"/>
        <v>135.5115125939549</v>
      </c>
      <c r="Q7755" s="60">
        <f t="shared" si="2065"/>
        <v>-45.511512593954912</v>
      </c>
      <c r="R7755" s="59">
        <f t="shared" si="2066"/>
        <v>99.367341928577289</v>
      </c>
      <c r="S7755" s="61">
        <f t="shared" si="2057"/>
        <v>0</v>
      </c>
      <c r="U7755" s="13">
        <f t="shared" si="2058"/>
        <v>135.5115125939549</v>
      </c>
      <c r="V7755" s="14">
        <f t="shared" si="2059"/>
        <v>99.367341928577289</v>
      </c>
      <c r="W7755" s="7">
        <v>135.285</v>
      </c>
      <c r="X7755" s="28">
        <v>99.920999999999992</v>
      </c>
      <c r="Y7755" s="74">
        <v>0</v>
      </c>
      <c r="Z7755" s="75">
        <v>0</v>
      </c>
      <c r="AA7755" s="33">
        <v>0</v>
      </c>
      <c r="AB7755" s="33">
        <v>0</v>
      </c>
      <c r="AC7755" s="45"/>
      <c r="AD7755" s="48">
        <f t="shared" si="2067"/>
        <v>1401.5427397746071</v>
      </c>
      <c r="AE7755" s="49">
        <f>IF(P7755&gt;90,0,AD7755*0.7^((1/cosd(P7755))^0.678))</f>
        <v>0</v>
      </c>
      <c r="AG7755" s="81">
        <f t="shared" si="2068"/>
        <v>0</v>
      </c>
      <c r="AH7755" s="82">
        <f t="shared" si="2069"/>
        <v>0</v>
      </c>
      <c r="AI7755" s="81">
        <f t="shared" si="2070"/>
        <v>0</v>
      </c>
      <c r="AJ7755" s="82">
        <f t="shared" si="2071"/>
        <v>0</v>
      </c>
    </row>
    <row r="7756" spans="9:36" ht="23.5" x14ac:dyDescent="0.35">
      <c r="I7756" s="57" t="s">
        <v>7767</v>
      </c>
      <c r="J7756" s="58">
        <f t="shared" si="2056"/>
        <v>323</v>
      </c>
      <c r="K7756" s="58">
        <f t="shared" si="2055"/>
        <v>23</v>
      </c>
      <c r="L7756" s="58">
        <f t="shared" si="2060"/>
        <v>14.40858757294586</v>
      </c>
      <c r="M7756" s="59">
        <f t="shared" si="2061"/>
        <v>21.840809792882428</v>
      </c>
      <c r="N7756" s="59">
        <f t="shared" si="2062"/>
        <v>147.61214689323643</v>
      </c>
      <c r="O7756" s="59">
        <f t="shared" si="2063"/>
        <v>-20.033854880633417</v>
      </c>
      <c r="P7756" s="59">
        <f t="shared" si="2064"/>
        <v>146.96662381153118</v>
      </c>
      <c r="Q7756" s="60">
        <f t="shared" si="2065"/>
        <v>-56.966623811531178</v>
      </c>
      <c r="R7756" s="59">
        <f t="shared" si="2066"/>
        <v>112.60856910008094</v>
      </c>
      <c r="S7756" s="61">
        <f t="shared" si="2057"/>
        <v>0</v>
      </c>
      <c r="U7756" s="13">
        <f t="shared" si="2058"/>
        <v>146.96662381153118</v>
      </c>
      <c r="V7756" s="14">
        <f t="shared" si="2059"/>
        <v>112.60856910008094</v>
      </c>
      <c r="W7756" s="7">
        <v>146.709</v>
      </c>
      <c r="X7756" s="28">
        <v>113.26100000000002</v>
      </c>
      <c r="Y7756" s="74">
        <v>0</v>
      </c>
      <c r="Z7756" s="75">
        <v>0</v>
      </c>
      <c r="AA7756" s="33">
        <v>0</v>
      </c>
      <c r="AB7756" s="33">
        <v>0</v>
      </c>
      <c r="AC7756" s="45"/>
      <c r="AD7756" s="48">
        <f t="shared" si="2067"/>
        <v>1401.5427397746071</v>
      </c>
      <c r="AE7756" s="49">
        <f>IF(P7756&gt;90,0,AD7756*0.7^((1/cosd(P7756))^0.678))</f>
        <v>0</v>
      </c>
      <c r="AG7756" s="81">
        <f t="shared" si="2068"/>
        <v>0</v>
      </c>
      <c r="AH7756" s="82">
        <f t="shared" si="2069"/>
        <v>0</v>
      </c>
      <c r="AI7756" s="81">
        <f t="shared" si="2070"/>
        <v>0</v>
      </c>
      <c r="AJ7756" s="82">
        <f t="shared" si="2071"/>
        <v>0</v>
      </c>
    </row>
    <row r="7757" spans="9:36" ht="23.5" x14ac:dyDescent="0.35">
      <c r="I7757" s="57" t="s">
        <v>7768</v>
      </c>
      <c r="J7757" s="58">
        <f t="shared" si="2056"/>
        <v>324</v>
      </c>
      <c r="K7757" s="58">
        <f t="shared" si="2055"/>
        <v>0</v>
      </c>
      <c r="L7757" s="58">
        <f t="shared" si="2060"/>
        <v>14.168100995788002</v>
      </c>
      <c r="M7757" s="59">
        <f t="shared" si="2061"/>
        <v>-1.1631983167368669</v>
      </c>
      <c r="N7757" s="59">
        <f t="shared" si="2062"/>
        <v>-197.44797475105301</v>
      </c>
      <c r="O7757" s="59">
        <f t="shared" si="2063"/>
        <v>-20.240682902770413</v>
      </c>
      <c r="P7757" s="59">
        <f t="shared" si="2064"/>
        <v>157.10815641764452</v>
      </c>
      <c r="Q7757" s="60">
        <f t="shared" si="2065"/>
        <v>-67.108156417644508</v>
      </c>
      <c r="R7757" s="59">
        <f t="shared" si="2066"/>
        <v>-133.67977479631625</v>
      </c>
      <c r="S7757" s="61">
        <f t="shared" si="2057"/>
        <v>0</v>
      </c>
      <c r="U7757" s="13">
        <f t="shared" si="2058"/>
        <v>157.10815641764452</v>
      </c>
      <c r="V7757" s="14">
        <f t="shared" si="2059"/>
        <v>-133.67977479631625</v>
      </c>
      <c r="W7757" s="7">
        <v>156.649</v>
      </c>
      <c r="X7757" s="28">
        <v>134.82100000000003</v>
      </c>
      <c r="Y7757" s="74">
        <v>0</v>
      </c>
      <c r="Z7757" s="75">
        <v>0</v>
      </c>
      <c r="AA7757" s="33">
        <v>0</v>
      </c>
      <c r="AB7757" s="33">
        <v>0</v>
      </c>
      <c r="AC7757" s="45"/>
      <c r="AD7757" s="48">
        <f t="shared" si="2067"/>
        <v>1402.0517557208213</v>
      </c>
      <c r="AE7757" s="49">
        <f>IF(P7757&gt;90,0,AD7757*0.7^((1/cosd(P7757))^0.678))</f>
        <v>0</v>
      </c>
      <c r="AG7757" s="81">
        <f t="shared" si="2068"/>
        <v>0</v>
      </c>
      <c r="AH7757" s="82">
        <f t="shared" si="2069"/>
        <v>0</v>
      </c>
      <c r="AI7757" s="81">
        <f t="shared" si="2070"/>
        <v>0</v>
      </c>
      <c r="AJ7757" s="82">
        <f t="shared" si="2071"/>
        <v>0</v>
      </c>
    </row>
    <row r="7758" spans="9:36" ht="23.5" x14ac:dyDescent="0.35">
      <c r="I7758" s="57" t="s">
        <v>7769</v>
      </c>
      <c r="J7758" s="58">
        <f t="shared" si="2056"/>
        <v>324</v>
      </c>
      <c r="K7758" s="58">
        <f t="shared" si="2055"/>
        <v>1</v>
      </c>
      <c r="L7758" s="58">
        <f t="shared" si="2060"/>
        <v>14.168100995788002</v>
      </c>
      <c r="M7758" s="59">
        <f t="shared" si="2061"/>
        <v>-0.16319831673686683</v>
      </c>
      <c r="N7758" s="59">
        <f t="shared" si="2062"/>
        <v>-182.44797475105301</v>
      </c>
      <c r="O7758" s="59">
        <f t="shared" si="2063"/>
        <v>-20.240682902770413</v>
      </c>
      <c r="P7758" s="59">
        <f t="shared" si="2064"/>
        <v>162.71898357762592</v>
      </c>
      <c r="Q7758" s="60">
        <f t="shared" si="2065"/>
        <v>-72.718983577625934</v>
      </c>
      <c r="R7758" s="59">
        <f t="shared" si="2066"/>
        <v>-172.24688121149919</v>
      </c>
      <c r="S7758" s="61">
        <f t="shared" si="2057"/>
        <v>0</v>
      </c>
      <c r="U7758" s="13">
        <f t="shared" si="2058"/>
        <v>162.71898357762592</v>
      </c>
      <c r="V7758" s="14">
        <f t="shared" si="2059"/>
        <v>-172.24688121149919</v>
      </c>
      <c r="W7758" s="7">
        <v>162.10400000000001</v>
      </c>
      <c r="X7758" s="28">
        <v>172.72699999999998</v>
      </c>
      <c r="Y7758" s="74">
        <v>0</v>
      </c>
      <c r="Z7758" s="75">
        <v>0</v>
      </c>
      <c r="AA7758" s="33">
        <v>0</v>
      </c>
      <c r="AB7758" s="33">
        <v>0</v>
      </c>
      <c r="AC7758" s="45"/>
      <c r="AD7758" s="48">
        <f t="shared" si="2067"/>
        <v>1402.0517557208213</v>
      </c>
      <c r="AE7758" s="49">
        <f>IF(P7758&gt;90,0,AD7758*0.7^((1/cosd(P7758))^0.678))</f>
        <v>0</v>
      </c>
      <c r="AG7758" s="81">
        <f t="shared" si="2068"/>
        <v>0</v>
      </c>
      <c r="AH7758" s="82">
        <f t="shared" si="2069"/>
        <v>0</v>
      </c>
      <c r="AI7758" s="81">
        <f t="shared" si="2070"/>
        <v>0</v>
      </c>
      <c r="AJ7758" s="82">
        <f t="shared" si="2071"/>
        <v>0</v>
      </c>
    </row>
    <row r="7759" spans="9:36" ht="23.5" x14ac:dyDescent="0.35">
      <c r="I7759" s="57" t="s">
        <v>7770</v>
      </c>
      <c r="J7759" s="58">
        <f t="shared" si="2056"/>
        <v>324</v>
      </c>
      <c r="K7759" s="58">
        <f t="shared" si="2055"/>
        <v>2</v>
      </c>
      <c r="L7759" s="58">
        <f t="shared" si="2060"/>
        <v>14.168100995788002</v>
      </c>
      <c r="M7759" s="59">
        <f t="shared" si="2061"/>
        <v>0.8368016832631332</v>
      </c>
      <c r="N7759" s="59">
        <f t="shared" si="2062"/>
        <v>-167.44797475105301</v>
      </c>
      <c r="O7759" s="59">
        <f t="shared" si="2063"/>
        <v>-20.240682902770413</v>
      </c>
      <c r="P7759" s="59">
        <f t="shared" si="2064"/>
        <v>159.6725237342157</v>
      </c>
      <c r="Q7759" s="60">
        <f t="shared" si="2065"/>
        <v>-69.672523734215687</v>
      </c>
      <c r="R7759" s="59">
        <f t="shared" si="2066"/>
        <v>-144.05754991022172</v>
      </c>
      <c r="S7759" s="61">
        <f t="shared" si="2057"/>
        <v>0</v>
      </c>
      <c r="U7759" s="13">
        <f t="shared" si="2058"/>
        <v>159.6725237342157</v>
      </c>
      <c r="V7759" s="14">
        <f t="shared" si="2059"/>
        <v>-144.05754991022172</v>
      </c>
      <c r="W7759" s="7">
        <v>159.09800000000001</v>
      </c>
      <c r="X7759" s="28">
        <v>-144.73840000000001</v>
      </c>
      <c r="Y7759" s="74">
        <v>0</v>
      </c>
      <c r="Z7759" s="75">
        <v>0</v>
      </c>
      <c r="AA7759" s="33">
        <v>0</v>
      </c>
      <c r="AB7759" s="33">
        <v>0</v>
      </c>
      <c r="AC7759" s="45"/>
      <c r="AD7759" s="48">
        <f t="shared" si="2067"/>
        <v>1402.0517557208213</v>
      </c>
      <c r="AE7759" s="49">
        <f>IF(P7759&gt;90,0,AD7759*0.7^((1/cosd(P7759))^0.678))</f>
        <v>0</v>
      </c>
      <c r="AG7759" s="81">
        <f t="shared" si="2068"/>
        <v>0</v>
      </c>
      <c r="AH7759" s="82">
        <f t="shared" si="2069"/>
        <v>0</v>
      </c>
      <c r="AI7759" s="81">
        <f t="shared" si="2070"/>
        <v>0</v>
      </c>
      <c r="AJ7759" s="82">
        <f t="shared" si="2071"/>
        <v>0</v>
      </c>
    </row>
    <row r="7760" spans="9:36" ht="23.5" x14ac:dyDescent="0.35">
      <c r="I7760" s="57" t="s">
        <v>7771</v>
      </c>
      <c r="J7760" s="58">
        <f t="shared" si="2056"/>
        <v>324</v>
      </c>
      <c r="K7760" s="58">
        <f t="shared" si="2055"/>
        <v>3</v>
      </c>
      <c r="L7760" s="58">
        <f t="shared" si="2060"/>
        <v>14.168100995788002</v>
      </c>
      <c r="M7760" s="59">
        <f t="shared" si="2061"/>
        <v>1.8368016832631331</v>
      </c>
      <c r="N7760" s="59">
        <f t="shared" si="2062"/>
        <v>-152.44797475105301</v>
      </c>
      <c r="O7760" s="59">
        <f t="shared" si="2063"/>
        <v>-20.240682902770413</v>
      </c>
      <c r="P7760" s="59">
        <f t="shared" si="2064"/>
        <v>150.57484141870449</v>
      </c>
      <c r="Q7760" s="60">
        <f t="shared" si="2065"/>
        <v>-60.574841418704509</v>
      </c>
      <c r="R7760" s="59">
        <f t="shared" si="2066"/>
        <v>-117.94778419305746</v>
      </c>
      <c r="S7760" s="61">
        <f t="shared" si="2057"/>
        <v>0</v>
      </c>
      <c r="U7760" s="13">
        <f t="shared" si="2058"/>
        <v>150.57484141870449</v>
      </c>
      <c r="V7760" s="14">
        <f t="shared" si="2059"/>
        <v>-117.94778419305746</v>
      </c>
      <c r="W7760" s="7">
        <v>150.11500000000001</v>
      </c>
      <c r="X7760" s="28">
        <v>-118.76560000000001</v>
      </c>
      <c r="Y7760" s="74">
        <v>0</v>
      </c>
      <c r="Z7760" s="75">
        <v>0</v>
      </c>
      <c r="AA7760" s="33">
        <v>0</v>
      </c>
      <c r="AB7760" s="33">
        <v>0</v>
      </c>
      <c r="AC7760" s="45"/>
      <c r="AD7760" s="48">
        <f t="shared" si="2067"/>
        <v>1402.0517557208213</v>
      </c>
      <c r="AE7760" s="49">
        <f>IF(P7760&gt;90,0,AD7760*0.7^((1/cosd(P7760))^0.678))</f>
        <v>0</v>
      </c>
      <c r="AG7760" s="81">
        <f t="shared" si="2068"/>
        <v>0</v>
      </c>
      <c r="AH7760" s="82">
        <f t="shared" si="2069"/>
        <v>0</v>
      </c>
      <c r="AI7760" s="81">
        <f t="shared" si="2070"/>
        <v>0</v>
      </c>
      <c r="AJ7760" s="82">
        <f t="shared" si="2071"/>
        <v>0</v>
      </c>
    </row>
    <row r="7761" spans="9:36" ht="23.5" x14ac:dyDescent="0.35">
      <c r="I7761" s="57" t="s">
        <v>7772</v>
      </c>
      <c r="J7761" s="58">
        <f t="shared" si="2056"/>
        <v>324</v>
      </c>
      <c r="K7761" s="58">
        <f t="shared" si="2055"/>
        <v>4</v>
      </c>
      <c r="L7761" s="58">
        <f t="shared" si="2060"/>
        <v>14.168100995788002</v>
      </c>
      <c r="M7761" s="59">
        <f t="shared" si="2061"/>
        <v>2.8368016832631331</v>
      </c>
      <c r="N7761" s="59">
        <f t="shared" si="2062"/>
        <v>-137.44797475105301</v>
      </c>
      <c r="O7761" s="59">
        <f t="shared" si="2063"/>
        <v>-20.240682902770413</v>
      </c>
      <c r="P7761" s="59">
        <f t="shared" si="2064"/>
        <v>139.39667836752005</v>
      </c>
      <c r="Q7761" s="60">
        <f t="shared" si="2065"/>
        <v>-49.396678367520032</v>
      </c>
      <c r="R7761" s="59">
        <f t="shared" si="2066"/>
        <v>-102.85797823336036</v>
      </c>
      <c r="S7761" s="61">
        <f t="shared" si="2057"/>
        <v>0</v>
      </c>
      <c r="U7761" s="13">
        <f t="shared" si="2058"/>
        <v>139.39667836752005</v>
      </c>
      <c r="V7761" s="14">
        <f t="shared" si="2059"/>
        <v>-102.85797823336036</v>
      </c>
      <c r="W7761" s="7">
        <v>138.999</v>
      </c>
      <c r="X7761" s="28">
        <v>-103.5518</v>
      </c>
      <c r="Y7761" s="74">
        <v>0</v>
      </c>
      <c r="Z7761" s="75">
        <v>0</v>
      </c>
      <c r="AA7761" s="33">
        <v>0</v>
      </c>
      <c r="AB7761" s="33">
        <v>0</v>
      </c>
      <c r="AC7761" s="45"/>
      <c r="AD7761" s="48">
        <f t="shared" si="2067"/>
        <v>1402.0517557208213</v>
      </c>
      <c r="AE7761" s="49">
        <f>IF(P7761&gt;90,0,AD7761*0.7^((1/cosd(P7761))^0.678))</f>
        <v>0</v>
      </c>
      <c r="AG7761" s="81">
        <f t="shared" si="2068"/>
        <v>0</v>
      </c>
      <c r="AH7761" s="82">
        <f t="shared" si="2069"/>
        <v>0</v>
      </c>
      <c r="AI7761" s="81">
        <f t="shared" si="2070"/>
        <v>0</v>
      </c>
      <c r="AJ7761" s="82">
        <f t="shared" si="2071"/>
        <v>0</v>
      </c>
    </row>
    <row r="7762" spans="9:36" ht="23.5" x14ac:dyDescent="0.35">
      <c r="I7762" s="57" t="s">
        <v>7773</v>
      </c>
      <c r="J7762" s="58">
        <f t="shared" si="2056"/>
        <v>324</v>
      </c>
      <c r="K7762" s="58">
        <f t="shared" si="2055"/>
        <v>5</v>
      </c>
      <c r="L7762" s="58">
        <f t="shared" si="2060"/>
        <v>14.168100995788002</v>
      </c>
      <c r="M7762" s="59">
        <f t="shared" si="2061"/>
        <v>3.8368016832631331</v>
      </c>
      <c r="N7762" s="59">
        <f t="shared" si="2062"/>
        <v>-122.44797475105301</v>
      </c>
      <c r="O7762" s="59">
        <f t="shared" si="2063"/>
        <v>-20.240682902770413</v>
      </c>
      <c r="P7762" s="59">
        <f t="shared" si="2064"/>
        <v>127.59277470359331</v>
      </c>
      <c r="Q7762" s="60">
        <f t="shared" si="2065"/>
        <v>-37.5927747035933</v>
      </c>
      <c r="R7762" s="59">
        <f t="shared" si="2066"/>
        <v>-92.228285285999988</v>
      </c>
      <c r="S7762" s="61">
        <f t="shared" si="2057"/>
        <v>0</v>
      </c>
      <c r="U7762" s="13">
        <f t="shared" si="2058"/>
        <v>127.59277470359331</v>
      </c>
      <c r="V7762" s="14">
        <f t="shared" si="2059"/>
        <v>-92.228285285999988</v>
      </c>
      <c r="W7762" s="7">
        <v>127.22</v>
      </c>
      <c r="X7762" s="28">
        <v>-92.809600000000003</v>
      </c>
      <c r="Y7762" s="74">
        <v>0</v>
      </c>
      <c r="Z7762" s="75">
        <v>0</v>
      </c>
      <c r="AA7762" s="33">
        <v>0</v>
      </c>
      <c r="AB7762" s="33">
        <v>0</v>
      </c>
      <c r="AC7762" s="45"/>
      <c r="AD7762" s="48">
        <f t="shared" si="2067"/>
        <v>1402.0517557208213</v>
      </c>
      <c r="AE7762" s="49">
        <f>IF(P7762&gt;90,0,AD7762*0.7^((1/cosd(P7762))^0.678))</f>
        <v>0</v>
      </c>
      <c r="AG7762" s="81">
        <f t="shared" si="2068"/>
        <v>0</v>
      </c>
      <c r="AH7762" s="82">
        <f t="shared" si="2069"/>
        <v>0</v>
      </c>
      <c r="AI7762" s="81">
        <f t="shared" si="2070"/>
        <v>0</v>
      </c>
      <c r="AJ7762" s="82">
        <f t="shared" si="2071"/>
        <v>0</v>
      </c>
    </row>
    <row r="7763" spans="9:36" ht="23.5" x14ac:dyDescent="0.35">
      <c r="I7763" s="57" t="s">
        <v>7774</v>
      </c>
      <c r="J7763" s="58">
        <f t="shared" si="2056"/>
        <v>324</v>
      </c>
      <c r="K7763" s="58">
        <f t="shared" si="2055"/>
        <v>6</v>
      </c>
      <c r="L7763" s="58">
        <f t="shared" si="2060"/>
        <v>14.168100995788002</v>
      </c>
      <c r="M7763" s="59">
        <f t="shared" si="2061"/>
        <v>4.8368016832631326</v>
      </c>
      <c r="N7763" s="59">
        <f t="shared" si="2062"/>
        <v>-107.44797475105301</v>
      </c>
      <c r="O7763" s="59">
        <f t="shared" si="2063"/>
        <v>-20.240682902770413</v>
      </c>
      <c r="P7763" s="59">
        <f t="shared" si="2064"/>
        <v>115.69625047220691</v>
      </c>
      <c r="Q7763" s="60">
        <f t="shared" si="2065"/>
        <v>-25.696250472206909</v>
      </c>
      <c r="R7763" s="59">
        <f t="shared" si="2066"/>
        <v>-83.36958764448724</v>
      </c>
      <c r="S7763" s="61">
        <f t="shared" si="2057"/>
        <v>0</v>
      </c>
      <c r="U7763" s="13">
        <f t="shared" si="2058"/>
        <v>115.69625047220691</v>
      </c>
      <c r="V7763" s="14">
        <f t="shared" si="2059"/>
        <v>-83.36958764448724</v>
      </c>
      <c r="W7763" s="7">
        <v>115.327</v>
      </c>
      <c r="X7763" s="28">
        <v>-83.870400000000004</v>
      </c>
      <c r="Y7763" s="74">
        <v>0</v>
      </c>
      <c r="Z7763" s="75">
        <v>0</v>
      </c>
      <c r="AA7763" s="33">
        <v>0</v>
      </c>
      <c r="AB7763" s="33">
        <v>0</v>
      </c>
      <c r="AC7763" s="45"/>
      <c r="AD7763" s="48">
        <f t="shared" si="2067"/>
        <v>1402.0517557208213</v>
      </c>
      <c r="AE7763" s="49">
        <f>IF(P7763&gt;90,0,AD7763*0.7^((1/cosd(P7763))^0.678))</f>
        <v>0</v>
      </c>
      <c r="AG7763" s="81">
        <f t="shared" si="2068"/>
        <v>0</v>
      </c>
      <c r="AH7763" s="82">
        <f t="shared" si="2069"/>
        <v>0</v>
      </c>
      <c r="AI7763" s="81">
        <f t="shared" si="2070"/>
        <v>0</v>
      </c>
      <c r="AJ7763" s="82">
        <f t="shared" si="2071"/>
        <v>0</v>
      </c>
    </row>
    <row r="7764" spans="9:36" ht="23.5" x14ac:dyDescent="0.35">
      <c r="I7764" s="57" t="s">
        <v>7775</v>
      </c>
      <c r="J7764" s="58">
        <f t="shared" si="2056"/>
        <v>324</v>
      </c>
      <c r="K7764" s="58">
        <f t="shared" si="2055"/>
        <v>7</v>
      </c>
      <c r="L7764" s="58">
        <f t="shared" si="2060"/>
        <v>14.168100995788002</v>
      </c>
      <c r="M7764" s="59">
        <f t="shared" si="2061"/>
        <v>5.8368016832631326</v>
      </c>
      <c r="N7764" s="59">
        <f t="shared" si="2062"/>
        <v>-92.44797475105301</v>
      </c>
      <c r="O7764" s="59">
        <f t="shared" si="2063"/>
        <v>-20.240682902770413</v>
      </c>
      <c r="P7764" s="59">
        <f t="shared" si="2064"/>
        <v>104.00004325847046</v>
      </c>
      <c r="Q7764" s="60">
        <f t="shared" si="2065"/>
        <v>-14.000043258470457</v>
      </c>
      <c r="R7764" s="59">
        <f t="shared" si="2066"/>
        <v>-75.036056694584417</v>
      </c>
      <c r="S7764" s="61">
        <f t="shared" si="2057"/>
        <v>0</v>
      </c>
      <c r="U7764" s="13">
        <f t="shared" si="2058"/>
        <v>104.00004325847046</v>
      </c>
      <c r="V7764" s="14">
        <f t="shared" si="2059"/>
        <v>-75.036056694584417</v>
      </c>
      <c r="W7764" s="7">
        <v>103.62</v>
      </c>
      <c r="X7764" s="28">
        <v>-75.478999999999999</v>
      </c>
      <c r="Y7764" s="74">
        <v>0</v>
      </c>
      <c r="Z7764" s="75">
        <v>0</v>
      </c>
      <c r="AA7764" s="33">
        <v>0</v>
      </c>
      <c r="AB7764" s="33">
        <v>0</v>
      </c>
      <c r="AC7764" s="45"/>
      <c r="AD7764" s="48">
        <f t="shared" si="2067"/>
        <v>1402.0517557208213</v>
      </c>
      <c r="AE7764" s="49">
        <f>IF(P7764&gt;90,0,AD7764*0.7^((1/cosd(P7764))^0.678))</f>
        <v>0</v>
      </c>
      <c r="AG7764" s="81">
        <f t="shared" si="2068"/>
        <v>0</v>
      </c>
      <c r="AH7764" s="82">
        <f t="shared" si="2069"/>
        <v>0</v>
      </c>
      <c r="AI7764" s="81">
        <f t="shared" si="2070"/>
        <v>0</v>
      </c>
      <c r="AJ7764" s="82">
        <f t="shared" si="2071"/>
        <v>0</v>
      </c>
    </row>
    <row r="7765" spans="9:36" ht="23.5" x14ac:dyDescent="0.35">
      <c r="I7765" s="57" t="s">
        <v>7776</v>
      </c>
      <c r="J7765" s="58">
        <f t="shared" si="2056"/>
        <v>324</v>
      </c>
      <c r="K7765" s="58">
        <f t="shared" si="2055"/>
        <v>8</v>
      </c>
      <c r="L7765" s="58">
        <f t="shared" si="2060"/>
        <v>14.168100995788002</v>
      </c>
      <c r="M7765" s="59">
        <f t="shared" si="2061"/>
        <v>6.8368016832631326</v>
      </c>
      <c r="N7765" s="59">
        <f t="shared" si="2062"/>
        <v>-77.44797475105301</v>
      </c>
      <c r="O7765" s="59">
        <f t="shared" si="2063"/>
        <v>-20.240682902770413</v>
      </c>
      <c r="P7765" s="59">
        <f t="shared" si="2064"/>
        <v>92.755573290411789</v>
      </c>
      <c r="Q7765" s="60">
        <f t="shared" si="2065"/>
        <v>-2.7555732904117813</v>
      </c>
      <c r="R7765" s="59">
        <f t="shared" si="2066"/>
        <v>-66.474540554855452</v>
      </c>
      <c r="S7765" s="61">
        <f t="shared" si="2057"/>
        <v>0</v>
      </c>
      <c r="U7765" s="13">
        <f t="shared" si="2058"/>
        <v>92.755573290411789</v>
      </c>
      <c r="V7765" s="14">
        <f t="shared" si="2059"/>
        <v>-66.474540554855452</v>
      </c>
      <c r="W7765" s="7">
        <v>92.355199999999996</v>
      </c>
      <c r="X7765" s="28">
        <v>-66.872</v>
      </c>
      <c r="Y7765" s="74">
        <v>0</v>
      </c>
      <c r="Z7765" s="75">
        <v>0</v>
      </c>
      <c r="AA7765" s="33">
        <v>0</v>
      </c>
      <c r="AB7765" s="33">
        <v>0</v>
      </c>
      <c r="AC7765" s="45"/>
      <c r="AD7765" s="48">
        <f t="shared" si="2067"/>
        <v>1402.0517557208213</v>
      </c>
      <c r="AE7765" s="49">
        <f>IF(P7765&gt;90,0,AD7765*0.7^((1/cosd(P7765))^0.678))</f>
        <v>0</v>
      </c>
      <c r="AG7765" s="81">
        <f t="shared" si="2068"/>
        <v>0</v>
      </c>
      <c r="AH7765" s="82">
        <f t="shared" si="2069"/>
        <v>0</v>
      </c>
      <c r="AI7765" s="81">
        <f t="shared" si="2070"/>
        <v>0</v>
      </c>
      <c r="AJ7765" s="82">
        <f t="shared" si="2071"/>
        <v>0</v>
      </c>
    </row>
    <row r="7766" spans="9:36" ht="23.5" x14ac:dyDescent="0.35">
      <c r="I7766" s="57" t="s">
        <v>7777</v>
      </c>
      <c r="J7766" s="58">
        <f t="shared" si="2056"/>
        <v>324</v>
      </c>
      <c r="K7766" s="58">
        <f t="shared" si="2055"/>
        <v>9</v>
      </c>
      <c r="L7766" s="58">
        <f t="shared" si="2060"/>
        <v>14.168100995788002</v>
      </c>
      <c r="M7766" s="59">
        <f t="shared" si="2061"/>
        <v>7.8368016832631326</v>
      </c>
      <c r="N7766" s="59">
        <f t="shared" si="2062"/>
        <v>-62.44797475105301</v>
      </c>
      <c r="O7766" s="59">
        <f t="shared" si="2063"/>
        <v>-20.240682902770413</v>
      </c>
      <c r="P7766" s="59">
        <f t="shared" si="2064"/>
        <v>82.256904293740646</v>
      </c>
      <c r="Q7766" s="60">
        <f t="shared" si="2065"/>
        <v>7.7430957062593571</v>
      </c>
      <c r="R7766" s="59">
        <f t="shared" si="2066"/>
        <v>-57.086987052615591</v>
      </c>
      <c r="S7766" s="61">
        <f t="shared" si="2057"/>
        <v>0.24739348792932958</v>
      </c>
      <c r="U7766" s="13">
        <f t="shared" si="2058"/>
        <v>82.256904293740646</v>
      </c>
      <c r="V7766" s="14">
        <f t="shared" si="2059"/>
        <v>-57.086987052615591</v>
      </c>
      <c r="W7766" s="7">
        <v>81.722399999999993</v>
      </c>
      <c r="X7766" s="28">
        <v>-57.441999999999993</v>
      </c>
      <c r="Y7766" s="74">
        <v>0.97823772498519823</v>
      </c>
      <c r="Z7766" s="75">
        <v>0.97769499999999998</v>
      </c>
      <c r="AA7766" s="33">
        <v>0.24739348792932958</v>
      </c>
      <c r="AB7766" s="33">
        <v>0.30624600000000002</v>
      </c>
      <c r="AC7766" s="45"/>
      <c r="AD7766" s="48">
        <f t="shared" si="2067"/>
        <v>1402.0517557208213</v>
      </c>
      <c r="AE7766" s="49">
        <f>IF(P7766&gt;90,0,AD7766*0.7^((1/cosd(P7766))^0.678))</f>
        <v>349.80042266670216</v>
      </c>
      <c r="AG7766" s="81">
        <f t="shared" si="2068"/>
        <v>342.18796966833548</v>
      </c>
      <c r="AH7766" s="82">
        <f t="shared" si="2069"/>
        <v>86.538346642669168</v>
      </c>
      <c r="AI7766" s="81">
        <f t="shared" si="2070"/>
        <v>341.99812423912135</v>
      </c>
      <c r="AJ7766" s="82">
        <f t="shared" si="2071"/>
        <v>107.12498023998688</v>
      </c>
    </row>
    <row r="7767" spans="9:36" ht="23.5" x14ac:dyDescent="0.35">
      <c r="I7767" s="57" t="s">
        <v>7778</v>
      </c>
      <c r="J7767" s="58">
        <f t="shared" si="2056"/>
        <v>324</v>
      </c>
      <c r="K7767" s="58">
        <f t="shared" si="2055"/>
        <v>10</v>
      </c>
      <c r="L7767" s="58">
        <f t="shared" si="2060"/>
        <v>14.168100995788002</v>
      </c>
      <c r="M7767" s="59">
        <f t="shared" si="2061"/>
        <v>8.8368016832631344</v>
      </c>
      <c r="N7767" s="59">
        <f t="shared" si="2062"/>
        <v>-47.447974751052982</v>
      </c>
      <c r="O7767" s="59">
        <f t="shared" si="2063"/>
        <v>-20.240682902770413</v>
      </c>
      <c r="P7767" s="59">
        <f t="shared" si="2064"/>
        <v>72.900029266703939</v>
      </c>
      <c r="Q7767" s="60">
        <f t="shared" si="2065"/>
        <v>17.099970733296072</v>
      </c>
      <c r="R7767" s="59">
        <f t="shared" si="2066"/>
        <v>-46.314387250316493</v>
      </c>
      <c r="S7767" s="61">
        <f t="shared" si="2057"/>
        <v>0.29485607072828568</v>
      </c>
      <c r="U7767" s="13">
        <f t="shared" si="2058"/>
        <v>72.900029266703939</v>
      </c>
      <c r="V7767" s="14">
        <f t="shared" si="2059"/>
        <v>-46.314387250316493</v>
      </c>
      <c r="W7767" s="7">
        <v>72.386700000000005</v>
      </c>
      <c r="X7767" s="28">
        <v>-46.616000000000014</v>
      </c>
      <c r="Y7767" s="74">
        <v>0.99975963276441004</v>
      </c>
      <c r="Z7767" s="75">
        <v>0.99965400000000004</v>
      </c>
      <c r="AA7767" s="33">
        <v>0.29485607072828568</v>
      </c>
      <c r="AB7767" s="33">
        <v>0.36218800000000001</v>
      </c>
      <c r="AC7767" s="45"/>
      <c r="AD7767" s="48">
        <f t="shared" si="2067"/>
        <v>1402.0517557208213</v>
      </c>
      <c r="AE7767" s="49">
        <f>IF(P7767&gt;90,0,AD7767*0.7^((1/cosd(P7767))^0.678))</f>
        <v>618.81425223830297</v>
      </c>
      <c r="AG7767" s="81">
        <f t="shared" si="2068"/>
        <v>618.66550956714877</v>
      </c>
      <c r="AH7767" s="82">
        <f t="shared" si="2069"/>
        <v>182.46113892564827</v>
      </c>
      <c r="AI7767" s="81">
        <f t="shared" si="2070"/>
        <v>618.60014250702852</v>
      </c>
      <c r="AJ7767" s="82">
        <f t="shared" si="2071"/>
        <v>224.12709638968647</v>
      </c>
    </row>
    <row r="7768" spans="9:36" ht="23.5" x14ac:dyDescent="0.35">
      <c r="I7768" s="57" t="s">
        <v>7779</v>
      </c>
      <c r="J7768" s="58">
        <f t="shared" si="2056"/>
        <v>324</v>
      </c>
      <c r="K7768" s="58">
        <f t="shared" si="2055"/>
        <v>11</v>
      </c>
      <c r="L7768" s="58">
        <f t="shared" si="2060"/>
        <v>14.168100995788002</v>
      </c>
      <c r="M7768" s="59">
        <f t="shared" si="2061"/>
        <v>9.8368016832631344</v>
      </c>
      <c r="N7768" s="59">
        <f t="shared" si="2062"/>
        <v>-32.447974751052982</v>
      </c>
      <c r="O7768" s="59">
        <f t="shared" si="2063"/>
        <v>-20.240682902770413</v>
      </c>
      <c r="P7768" s="59">
        <f t="shared" si="2064"/>
        <v>65.228969633359256</v>
      </c>
      <c r="Q7768" s="60">
        <f t="shared" si="2065"/>
        <v>24.771030366640748</v>
      </c>
      <c r="R7768" s="59">
        <f t="shared" si="2066"/>
        <v>-33.67030787033746</v>
      </c>
      <c r="S7768" s="61">
        <f t="shared" si="2057"/>
        <v>0.45538339156920332</v>
      </c>
      <c r="U7768" s="13">
        <f t="shared" si="2058"/>
        <v>65.228969633359256</v>
      </c>
      <c r="V7768" s="14">
        <f t="shared" si="2059"/>
        <v>-33.67030787033746</v>
      </c>
      <c r="W7768" s="7">
        <v>64.699399999999997</v>
      </c>
      <c r="X7768" s="28">
        <v>-33.89500000000001</v>
      </c>
      <c r="Y7768" s="74">
        <v>0.98396195879008441</v>
      </c>
      <c r="Z7768" s="75">
        <v>0.98536599999999996</v>
      </c>
      <c r="AA7768" s="33">
        <v>0.45538339156920332</v>
      </c>
      <c r="AB7768" s="33">
        <v>0.49591600000000002</v>
      </c>
      <c r="AC7768" s="45"/>
      <c r="AD7768" s="48">
        <f t="shared" si="2067"/>
        <v>1402.0517557208213</v>
      </c>
      <c r="AE7768" s="49">
        <f>IF(P7768&gt;90,0,AD7768*0.7^((1/cosd(P7768))^0.678))</f>
        <v>736.85253758712088</v>
      </c>
      <c r="AG7768" s="81">
        <f t="shared" si="2068"/>
        <v>725.03486622366779</v>
      </c>
      <c r="AH7768" s="82">
        <f t="shared" si="2069"/>
        <v>335.55040765279699</v>
      </c>
      <c r="AI7768" s="81">
        <f t="shared" si="2070"/>
        <v>726.06943755207089</v>
      </c>
      <c r="AJ7768" s="82">
        <f t="shared" si="2071"/>
        <v>365.41696303005466</v>
      </c>
    </row>
    <row r="7769" spans="9:36" ht="23.5" x14ac:dyDescent="0.35">
      <c r="I7769" s="57" t="s">
        <v>7780</v>
      </c>
      <c r="J7769" s="58">
        <f t="shared" si="2056"/>
        <v>324</v>
      </c>
      <c r="K7769" s="58">
        <f t="shared" si="2055"/>
        <v>12</v>
      </c>
      <c r="L7769" s="58">
        <f t="shared" si="2060"/>
        <v>14.168100995788002</v>
      </c>
      <c r="M7769" s="59">
        <f t="shared" si="2061"/>
        <v>10.836801683263134</v>
      </c>
      <c r="N7769" s="59">
        <f t="shared" si="2062"/>
        <v>-17.447974751052982</v>
      </c>
      <c r="O7769" s="59">
        <f t="shared" si="2063"/>
        <v>-20.240682902770413</v>
      </c>
      <c r="P7769" s="59">
        <f t="shared" si="2064"/>
        <v>59.92880079212361</v>
      </c>
      <c r="Q7769" s="60">
        <f t="shared" si="2065"/>
        <v>30.071199207876393</v>
      </c>
      <c r="R7769" s="59">
        <f t="shared" si="2066"/>
        <v>-18.970319067210291</v>
      </c>
      <c r="S7769" s="61">
        <f t="shared" si="2057"/>
        <v>0.62873108824018542</v>
      </c>
      <c r="U7769" s="13">
        <f t="shared" si="2058"/>
        <v>59.92880079212361</v>
      </c>
      <c r="V7769" s="14">
        <f t="shared" si="2059"/>
        <v>-18.970319067210291</v>
      </c>
      <c r="W7769" s="7">
        <v>59.3842</v>
      </c>
      <c r="X7769" s="28">
        <v>-19.080999999999989</v>
      </c>
      <c r="Y7769" s="74">
        <v>0.9250806263913135</v>
      </c>
      <c r="Z7769" s="75">
        <v>0.92812899999999998</v>
      </c>
      <c r="AA7769" s="33">
        <v>0.62873108824018542</v>
      </c>
      <c r="AB7769" s="33">
        <v>0.64286699999999997</v>
      </c>
      <c r="AC7769" s="45"/>
      <c r="AD7769" s="48">
        <f t="shared" si="2067"/>
        <v>1402.0517557208213</v>
      </c>
      <c r="AE7769" s="49">
        <f>IF(P7769&gt;90,0,AD7769*0.7^((1/cosd(P7769))^0.678))</f>
        <v>793.03825734388283</v>
      </c>
      <c r="AG7769" s="81">
        <f t="shared" si="2068"/>
        <v>733.62432785595479</v>
      </c>
      <c r="AH7769" s="82">
        <f t="shared" si="2069"/>
        <v>498.60780655591969</v>
      </c>
      <c r="AI7769" s="81">
        <f t="shared" si="2070"/>
        <v>736.04180475032058</v>
      </c>
      <c r="AJ7769" s="82">
        <f t="shared" si="2071"/>
        <v>509.81812538388988</v>
      </c>
    </row>
    <row r="7770" spans="9:36" ht="23.5" x14ac:dyDescent="0.35">
      <c r="I7770" s="57" t="s">
        <v>7781</v>
      </c>
      <c r="J7770" s="58">
        <f t="shared" si="2056"/>
        <v>324</v>
      </c>
      <c r="K7770" s="58">
        <f t="shared" si="2055"/>
        <v>13</v>
      </c>
      <c r="L7770" s="58">
        <f t="shared" si="2060"/>
        <v>14.168100995788002</v>
      </c>
      <c r="M7770" s="59">
        <f t="shared" si="2061"/>
        <v>11.836801683263134</v>
      </c>
      <c r="N7770" s="59">
        <f t="shared" si="2062"/>
        <v>-2.4479747510529837</v>
      </c>
      <c r="O7770" s="59">
        <f t="shared" si="2063"/>
        <v>-20.240682902770413</v>
      </c>
      <c r="P7770" s="59">
        <f t="shared" si="2064"/>
        <v>57.676819798943676</v>
      </c>
      <c r="Q7770" s="60">
        <f t="shared" si="2065"/>
        <v>32.323180201056317</v>
      </c>
      <c r="R7770" s="59">
        <f t="shared" si="2066"/>
        <v>-2.7181601744750625</v>
      </c>
      <c r="S7770" s="61">
        <f t="shared" si="2057"/>
        <v>0.78046280340880358</v>
      </c>
      <c r="U7770" s="13">
        <f t="shared" si="2058"/>
        <v>57.676819798943676</v>
      </c>
      <c r="V7770" s="14">
        <f t="shared" si="2059"/>
        <v>-2.7181601744750625</v>
      </c>
      <c r="W7770" s="7">
        <v>57.136200000000002</v>
      </c>
      <c r="X7770" s="28">
        <v>-2.6850000000000023</v>
      </c>
      <c r="Y7770" s="74">
        <v>0.8226638311423492</v>
      </c>
      <c r="Z7770" s="75">
        <v>0.82176700000000003</v>
      </c>
      <c r="AA7770" s="33">
        <v>0.78046280340880358</v>
      </c>
      <c r="AB7770" s="33">
        <v>0.77938300000000005</v>
      </c>
      <c r="AC7770" s="45"/>
      <c r="AD7770" s="48">
        <f t="shared" si="2067"/>
        <v>1402.0517557208213</v>
      </c>
      <c r="AE7770" s="49">
        <f>IF(P7770&gt;90,0,AD7770*0.7^((1/cosd(P7770))^0.678))</f>
        <v>812.74316125614746</v>
      </c>
      <c r="AG7770" s="81">
        <f t="shared" si="2068"/>
        <v>668.6144027737264</v>
      </c>
      <c r="AH7770" s="82">
        <f t="shared" si="2069"/>
        <v>634.31580608530612</v>
      </c>
      <c r="AI7770" s="81">
        <f t="shared" si="2070"/>
        <v>667.88550939598053</v>
      </c>
      <c r="AJ7770" s="82">
        <f t="shared" si="2071"/>
        <v>633.43820324930005</v>
      </c>
    </row>
    <row r="7771" spans="9:36" ht="23.5" x14ac:dyDescent="0.35">
      <c r="I7771" s="57" t="s">
        <v>7782</v>
      </c>
      <c r="J7771" s="58">
        <f t="shared" si="2056"/>
        <v>324</v>
      </c>
      <c r="K7771" s="58">
        <f t="shared" si="2055"/>
        <v>14</v>
      </c>
      <c r="L7771" s="58">
        <f t="shared" si="2060"/>
        <v>14.168100995788002</v>
      </c>
      <c r="M7771" s="59">
        <f t="shared" si="2061"/>
        <v>12.836801683263134</v>
      </c>
      <c r="N7771" s="59">
        <f t="shared" si="2062"/>
        <v>12.552025248947016</v>
      </c>
      <c r="O7771" s="59">
        <f t="shared" si="2063"/>
        <v>-20.240682902770413</v>
      </c>
      <c r="P7771" s="59">
        <f t="shared" si="2064"/>
        <v>58.831447628250501</v>
      </c>
      <c r="Q7771" s="60">
        <f t="shared" si="2065"/>
        <v>31.168552371749499</v>
      </c>
      <c r="R7771" s="59">
        <f t="shared" si="2066"/>
        <v>13.786542746875647</v>
      </c>
      <c r="S7771" s="61">
        <f t="shared" si="2057"/>
        <v>0.89631350781845287</v>
      </c>
      <c r="U7771" s="13">
        <f t="shared" si="2058"/>
        <v>58.831447628250501</v>
      </c>
      <c r="V7771" s="14">
        <f t="shared" si="2059"/>
        <v>13.786542746875647</v>
      </c>
      <c r="W7771" s="7">
        <v>58.320399999999999</v>
      </c>
      <c r="X7771" s="28">
        <v>13.960000000000008</v>
      </c>
      <c r="Y7771" s="74">
        <v>0.68153342690382457</v>
      </c>
      <c r="Z7771" s="75">
        <v>0.66509300000000005</v>
      </c>
      <c r="AA7771" s="33">
        <v>0.89631350781845287</v>
      </c>
      <c r="AB7771" s="33">
        <v>0.89332199999999995</v>
      </c>
      <c r="AC7771" s="45"/>
      <c r="AD7771" s="48">
        <f t="shared" si="2067"/>
        <v>1402.0517557208213</v>
      </c>
      <c r="AE7771" s="49">
        <f>IF(P7771&gt;90,0,AD7771*0.7^((1/cosd(P7771))^0.678))</f>
        <v>802.90662297308086</v>
      </c>
      <c r="AG7771" s="81">
        <f t="shared" si="2068"/>
        <v>547.20770223862087</v>
      </c>
      <c r="AH7771" s="82">
        <f t="shared" si="2069"/>
        <v>719.65605168767013</v>
      </c>
      <c r="AI7771" s="81">
        <f t="shared" si="2070"/>
        <v>534.00757459303532</v>
      </c>
      <c r="AJ7771" s="82">
        <f t="shared" si="2071"/>
        <v>717.25415024755853</v>
      </c>
    </row>
    <row r="7772" spans="9:36" ht="23.5" x14ac:dyDescent="0.35">
      <c r="I7772" s="57" t="s">
        <v>7783</v>
      </c>
      <c r="J7772" s="58">
        <f t="shared" si="2056"/>
        <v>324</v>
      </c>
      <c r="K7772" s="58">
        <f t="shared" si="2055"/>
        <v>15</v>
      </c>
      <c r="L7772" s="58">
        <f t="shared" si="2060"/>
        <v>14.168100995788002</v>
      </c>
      <c r="M7772" s="59">
        <f t="shared" si="2061"/>
        <v>13.836801683263134</v>
      </c>
      <c r="N7772" s="59">
        <f t="shared" si="2062"/>
        <v>27.552025248947018</v>
      </c>
      <c r="O7772" s="59">
        <f t="shared" si="2063"/>
        <v>-20.240682902770413</v>
      </c>
      <c r="P7772" s="59">
        <f t="shared" si="2064"/>
        <v>63.202848147678374</v>
      </c>
      <c r="Q7772" s="60">
        <f t="shared" si="2065"/>
        <v>26.79715185232163</v>
      </c>
      <c r="R7772" s="59">
        <f t="shared" si="2066"/>
        <v>29.091410391815394</v>
      </c>
      <c r="S7772" s="61">
        <f t="shared" si="2057"/>
        <v>0.96960718052914341</v>
      </c>
      <c r="U7772" s="13">
        <f t="shared" si="2058"/>
        <v>63.202848147678374</v>
      </c>
      <c r="V7772" s="14">
        <f t="shared" si="2059"/>
        <v>29.091410391815394</v>
      </c>
      <c r="W7772" s="7">
        <v>62.738500000000002</v>
      </c>
      <c r="X7772" s="28">
        <v>29.366000000000014</v>
      </c>
      <c r="Y7772" s="74">
        <v>0.51294489247750463</v>
      </c>
      <c r="Z7772" s="75">
        <v>0.47037200000000001</v>
      </c>
      <c r="AA7772" s="33">
        <v>0.96960718052914341</v>
      </c>
      <c r="AB7772" s="33">
        <v>0.96902699999999997</v>
      </c>
      <c r="AC7772" s="45"/>
      <c r="AD7772" s="48">
        <f t="shared" si="2067"/>
        <v>1402.0517557208213</v>
      </c>
      <c r="AE7772" s="49">
        <f>IF(P7772&gt;90,0,AD7772*0.7^((1/cosd(P7772))^0.678))</f>
        <v>760.17849518932064</v>
      </c>
      <c r="AG7772" s="81">
        <f t="shared" si="2068"/>
        <v>389.92967647859734</v>
      </c>
      <c r="AH7772" s="82">
        <f t="shared" si="2069"/>
        <v>737.07452741940415</v>
      </c>
      <c r="AI7772" s="81">
        <f t="shared" si="2070"/>
        <v>357.56667913919114</v>
      </c>
      <c r="AJ7772" s="82">
        <f t="shared" si="2071"/>
        <v>736.63348665782178</v>
      </c>
    </row>
    <row r="7773" spans="9:36" ht="23.5" x14ac:dyDescent="0.35">
      <c r="I7773" s="57" t="s">
        <v>7784</v>
      </c>
      <c r="J7773" s="58">
        <f t="shared" si="2056"/>
        <v>324</v>
      </c>
      <c r="K7773" s="58">
        <f t="shared" si="2055"/>
        <v>16</v>
      </c>
      <c r="L7773" s="58">
        <f t="shared" si="2060"/>
        <v>14.168100995788002</v>
      </c>
      <c r="M7773" s="59">
        <f t="shared" si="2061"/>
        <v>14.836801683263134</v>
      </c>
      <c r="N7773" s="59">
        <f t="shared" si="2062"/>
        <v>42.552025248947018</v>
      </c>
      <c r="O7773" s="59">
        <f t="shared" si="2063"/>
        <v>-20.240682902770413</v>
      </c>
      <c r="P7773" s="59">
        <f t="shared" si="2064"/>
        <v>70.179863068644337</v>
      </c>
      <c r="Q7773" s="60">
        <f t="shared" si="2065"/>
        <v>19.820136931355666</v>
      </c>
      <c r="R7773" s="59">
        <f t="shared" si="2066"/>
        <v>42.411623122929761</v>
      </c>
      <c r="S7773" s="61">
        <f t="shared" si="2057"/>
        <v>0.999097100057313</v>
      </c>
      <c r="U7773" s="13">
        <f t="shared" si="2058"/>
        <v>70.179863068644337</v>
      </c>
      <c r="V7773" s="14">
        <f t="shared" si="2059"/>
        <v>42.411623122929761</v>
      </c>
      <c r="W7773" s="7">
        <v>69.761499999999998</v>
      </c>
      <c r="X7773" s="28">
        <v>42.744</v>
      </c>
      <c r="Y7773" s="74">
        <v>0.34171989224210469</v>
      </c>
      <c r="Z7773" s="75">
        <v>0.27143899999999999</v>
      </c>
      <c r="AA7773" s="33">
        <v>0.999097100057313</v>
      </c>
      <c r="AB7773" s="33">
        <v>0.99928099999999997</v>
      </c>
      <c r="AC7773" s="45"/>
      <c r="AD7773" s="48">
        <f t="shared" si="2067"/>
        <v>1402.0517557208213</v>
      </c>
      <c r="AE7773" s="49">
        <f>IF(P7773&gt;90,0,AD7773*0.7^((1/cosd(P7773))^0.678))</f>
        <v>667.22115648962324</v>
      </c>
      <c r="AG7773" s="81">
        <f t="shared" si="2068"/>
        <v>228.00274169728652</v>
      </c>
      <c r="AH7773" s="82">
        <f t="shared" si="2069"/>
        <v>666.61872254566924</v>
      </c>
      <c r="AI7773" s="81">
        <f t="shared" si="2070"/>
        <v>181.10984349638684</v>
      </c>
      <c r="AJ7773" s="82">
        <f t="shared" si="2071"/>
        <v>666.74142447810721</v>
      </c>
    </row>
    <row r="7774" spans="9:36" ht="23.5" x14ac:dyDescent="0.35">
      <c r="I7774" s="57" t="s">
        <v>7785</v>
      </c>
      <c r="J7774" s="58">
        <f t="shared" si="2056"/>
        <v>324</v>
      </c>
      <c r="K7774" s="58">
        <f t="shared" ref="K7774:K7837" si="2072">0+K7750</f>
        <v>17</v>
      </c>
      <c r="L7774" s="58">
        <f t="shared" si="2060"/>
        <v>14.168100995788002</v>
      </c>
      <c r="M7774" s="59">
        <f t="shared" si="2061"/>
        <v>15.836801683263134</v>
      </c>
      <c r="N7774" s="59">
        <f t="shared" si="2062"/>
        <v>57.552025248947018</v>
      </c>
      <c r="O7774" s="59">
        <f t="shared" si="2063"/>
        <v>-20.240682902770413</v>
      </c>
      <c r="P7774" s="59">
        <f t="shared" si="2064"/>
        <v>79.05420442160414</v>
      </c>
      <c r="Q7774" s="60">
        <f t="shared" si="2065"/>
        <v>10.945795578395861</v>
      </c>
      <c r="R7774" s="59">
        <f t="shared" si="2066"/>
        <v>53.749433588871781</v>
      </c>
      <c r="S7774" s="61">
        <f t="shared" si="2057"/>
        <v>0.98878495998117699</v>
      </c>
      <c r="U7774" s="13">
        <f t="shared" si="2058"/>
        <v>79.05420442160414</v>
      </c>
      <c r="V7774" s="14">
        <f t="shared" si="2059"/>
        <v>53.749433588871781</v>
      </c>
      <c r="W7774" s="7">
        <v>78.654700000000005</v>
      </c>
      <c r="X7774" s="28">
        <v>54.110000000000014</v>
      </c>
      <c r="Y7774" s="74">
        <v>0.24157568326576895</v>
      </c>
      <c r="Z7774" s="75">
        <v>0.22931299999999999</v>
      </c>
      <c r="AA7774" s="33">
        <v>0.98878495998117699</v>
      </c>
      <c r="AB7774" s="33">
        <v>0.98774300000000004</v>
      </c>
      <c r="AC7774" s="45"/>
      <c r="AD7774" s="48">
        <f t="shared" si="2067"/>
        <v>1402.0517557208213</v>
      </c>
      <c r="AE7774" s="49">
        <f>IF(P7774&gt;90,0,AD7774*0.7^((1/cosd(P7774))^0.678))</f>
        <v>466.6190071330808</v>
      </c>
      <c r="AG7774" s="81">
        <f t="shared" si="2068"/>
        <v>112.72380547296871</v>
      </c>
      <c r="AH7774" s="82">
        <f t="shared" si="2069"/>
        <v>461.38585629453985</v>
      </c>
      <c r="AI7774" s="81">
        <f t="shared" si="2070"/>
        <v>107.00180438270816</v>
      </c>
      <c r="AJ7774" s="82">
        <f t="shared" si="2071"/>
        <v>460.89965796265062</v>
      </c>
    </row>
    <row r="7775" spans="9:36" ht="23.5" x14ac:dyDescent="0.35">
      <c r="I7775" s="57" t="s">
        <v>7786</v>
      </c>
      <c r="J7775" s="58">
        <f t="shared" ref="J7775:J7838" si="2073">1+J7751</f>
        <v>324</v>
      </c>
      <c r="K7775" s="58">
        <f t="shared" si="2072"/>
        <v>18</v>
      </c>
      <c r="L7775" s="58">
        <f t="shared" si="2060"/>
        <v>14.168100995788002</v>
      </c>
      <c r="M7775" s="59">
        <f t="shared" si="2061"/>
        <v>16.836801683263133</v>
      </c>
      <c r="N7775" s="59">
        <f t="shared" si="2062"/>
        <v>72.55202524894699</v>
      </c>
      <c r="O7775" s="59">
        <f t="shared" si="2063"/>
        <v>-20.240682902770413</v>
      </c>
      <c r="P7775" s="59">
        <f t="shared" si="2064"/>
        <v>89.230201478869091</v>
      </c>
      <c r="Q7775" s="60">
        <f t="shared" si="2065"/>
        <v>0.76979852113090741</v>
      </c>
      <c r="R7775" s="59">
        <f t="shared" si="2066"/>
        <v>63.528892799163344</v>
      </c>
      <c r="S7775" s="61">
        <f t="shared" si="2057"/>
        <v>0.94817313831669381</v>
      </c>
      <c r="U7775" s="13">
        <f t="shared" si="2058"/>
        <v>89.230201478869091</v>
      </c>
      <c r="V7775" s="14">
        <f t="shared" si="2059"/>
        <v>63.528892799163344</v>
      </c>
      <c r="W7775" s="7">
        <v>88.602400000000003</v>
      </c>
      <c r="X7775" s="28">
        <v>63.907000000000011</v>
      </c>
      <c r="Y7775" s="74">
        <v>0.31803805130503504</v>
      </c>
      <c r="Z7775" s="75">
        <v>0</v>
      </c>
      <c r="AA7775" s="33">
        <v>0.94817313831669381</v>
      </c>
      <c r="AB7775" s="33">
        <v>0</v>
      </c>
      <c r="AC7775" s="45"/>
      <c r="AD7775" s="48">
        <f t="shared" si="2067"/>
        <v>1402.0517557208213</v>
      </c>
      <c r="AE7775" s="49">
        <f>IF(P7775&gt;90,0,AD7775*0.7^((1/cosd(P7775))^0.678))</f>
        <v>1.8562720832197732</v>
      </c>
      <c r="AG7775" s="81">
        <f t="shared" si="2068"/>
        <v>0.59036515603915451</v>
      </c>
      <c r="AH7775" s="82">
        <f t="shared" si="2069"/>
        <v>1.7600673267161593</v>
      </c>
      <c r="AI7775" s="81">
        <f t="shared" si="2070"/>
        <v>0</v>
      </c>
      <c r="AJ7775" s="82">
        <f t="shared" si="2071"/>
        <v>0</v>
      </c>
    </row>
    <row r="7776" spans="9:36" ht="23.5" x14ac:dyDescent="0.35">
      <c r="I7776" s="57" t="s">
        <v>7787</v>
      </c>
      <c r="J7776" s="58">
        <f t="shared" si="2073"/>
        <v>324</v>
      </c>
      <c r="K7776" s="58">
        <f t="shared" si="2072"/>
        <v>19</v>
      </c>
      <c r="L7776" s="58">
        <f t="shared" si="2060"/>
        <v>14.168100995788002</v>
      </c>
      <c r="M7776" s="59">
        <f t="shared" si="2061"/>
        <v>17.836801683263133</v>
      </c>
      <c r="N7776" s="59">
        <f t="shared" si="2062"/>
        <v>87.55202524894699</v>
      </c>
      <c r="O7776" s="59">
        <f t="shared" si="2063"/>
        <v>-20.240682902770413</v>
      </c>
      <c r="P7776" s="59">
        <f t="shared" si="2064"/>
        <v>100.26739971355252</v>
      </c>
      <c r="Q7776" s="60">
        <f t="shared" si="2065"/>
        <v>-10.267399713552523</v>
      </c>
      <c r="R7776" s="59">
        <f t="shared" si="2066"/>
        <v>72.297171988000699</v>
      </c>
      <c r="S7776" s="61">
        <f t="shared" si="2057"/>
        <v>0</v>
      </c>
      <c r="U7776" s="13">
        <f t="shared" si="2058"/>
        <v>100.26739971355252</v>
      </c>
      <c r="V7776" s="14">
        <f t="shared" si="2059"/>
        <v>72.297171988000699</v>
      </c>
      <c r="W7776" s="7">
        <v>100.02500000000001</v>
      </c>
      <c r="X7776" s="28">
        <v>72.693000000000012</v>
      </c>
      <c r="Y7776" s="74">
        <v>0</v>
      </c>
      <c r="Z7776" s="75">
        <v>0</v>
      </c>
      <c r="AA7776" s="33">
        <v>0</v>
      </c>
      <c r="AB7776" s="33">
        <v>0</v>
      </c>
      <c r="AC7776" s="45"/>
      <c r="AD7776" s="48">
        <f t="shared" si="2067"/>
        <v>1402.0517557208213</v>
      </c>
      <c r="AE7776" s="49">
        <f>IF(P7776&gt;90,0,AD7776*0.7^((1/cosd(P7776))^0.678))</f>
        <v>0</v>
      </c>
      <c r="AG7776" s="81">
        <f t="shared" si="2068"/>
        <v>0</v>
      </c>
      <c r="AH7776" s="82">
        <f t="shared" si="2069"/>
        <v>0</v>
      </c>
      <c r="AI7776" s="81">
        <f t="shared" si="2070"/>
        <v>0</v>
      </c>
      <c r="AJ7776" s="82">
        <f t="shared" si="2071"/>
        <v>0</v>
      </c>
    </row>
    <row r="7777" spans="9:36" ht="23.5" x14ac:dyDescent="0.35">
      <c r="I7777" s="57" t="s">
        <v>7788</v>
      </c>
      <c r="J7777" s="58">
        <f t="shared" si="2073"/>
        <v>324</v>
      </c>
      <c r="K7777" s="58">
        <f t="shared" si="2072"/>
        <v>20</v>
      </c>
      <c r="L7777" s="58">
        <f t="shared" si="2060"/>
        <v>14.168100995788002</v>
      </c>
      <c r="M7777" s="59">
        <f t="shared" si="2061"/>
        <v>18.836801683263133</v>
      </c>
      <c r="N7777" s="59">
        <f t="shared" si="2062"/>
        <v>102.55202524894699</v>
      </c>
      <c r="O7777" s="59">
        <f t="shared" si="2063"/>
        <v>-20.240682902770413</v>
      </c>
      <c r="P7777" s="59">
        <f t="shared" si="2064"/>
        <v>111.84455312715838</v>
      </c>
      <c r="Q7777" s="60">
        <f t="shared" si="2065"/>
        <v>-21.844553127158377</v>
      </c>
      <c r="R7777" s="59">
        <f t="shared" si="2066"/>
        <v>80.633896549737671</v>
      </c>
      <c r="S7777" s="61">
        <f t="shared" si="2057"/>
        <v>0</v>
      </c>
      <c r="U7777" s="13">
        <f t="shared" si="2058"/>
        <v>111.84455312715838</v>
      </c>
      <c r="V7777" s="14">
        <f t="shared" si="2059"/>
        <v>80.633896549737671</v>
      </c>
      <c r="W7777" s="7">
        <v>111.625</v>
      </c>
      <c r="X7777" s="28">
        <v>81.055999999999983</v>
      </c>
      <c r="Y7777" s="74">
        <v>0</v>
      </c>
      <c r="Z7777" s="75">
        <v>0</v>
      </c>
      <c r="AA7777" s="33">
        <v>0</v>
      </c>
      <c r="AB7777" s="33">
        <v>0</v>
      </c>
      <c r="AC7777" s="45"/>
      <c r="AD7777" s="48">
        <f t="shared" si="2067"/>
        <v>1402.0517557208213</v>
      </c>
      <c r="AE7777" s="49">
        <f>IF(P7777&gt;90,0,AD7777*0.7^((1/cosd(P7777))^0.678))</f>
        <v>0</v>
      </c>
      <c r="AG7777" s="81">
        <f t="shared" si="2068"/>
        <v>0</v>
      </c>
      <c r="AH7777" s="82">
        <f t="shared" si="2069"/>
        <v>0</v>
      </c>
      <c r="AI7777" s="81">
        <f t="shared" si="2070"/>
        <v>0</v>
      </c>
      <c r="AJ7777" s="82">
        <f t="shared" si="2071"/>
        <v>0</v>
      </c>
    </row>
    <row r="7778" spans="9:36" ht="23.5" x14ac:dyDescent="0.35">
      <c r="I7778" s="57" t="s">
        <v>7789</v>
      </c>
      <c r="J7778" s="58">
        <f t="shared" si="2073"/>
        <v>324</v>
      </c>
      <c r="K7778" s="58">
        <f t="shared" si="2072"/>
        <v>21</v>
      </c>
      <c r="L7778" s="58">
        <f t="shared" si="2060"/>
        <v>14.168100995788002</v>
      </c>
      <c r="M7778" s="59">
        <f t="shared" si="2061"/>
        <v>19.836801683263133</v>
      </c>
      <c r="N7778" s="59">
        <f t="shared" si="2062"/>
        <v>117.55202524894699</v>
      </c>
      <c r="O7778" s="59">
        <f t="shared" si="2063"/>
        <v>-20.240682902770413</v>
      </c>
      <c r="P7778" s="59">
        <f t="shared" si="2064"/>
        <v>123.70358821746883</v>
      </c>
      <c r="Q7778" s="60">
        <f t="shared" si="2065"/>
        <v>-33.703588217468834</v>
      </c>
      <c r="R7778" s="59">
        <f t="shared" si="2066"/>
        <v>89.21889831631313</v>
      </c>
      <c r="S7778" s="61">
        <f t="shared" si="2057"/>
        <v>0</v>
      </c>
      <c r="U7778" s="13">
        <f t="shared" si="2058"/>
        <v>123.70358821746883</v>
      </c>
      <c r="V7778" s="14">
        <f t="shared" si="2059"/>
        <v>89.21889831631313</v>
      </c>
      <c r="W7778" s="7">
        <v>123.495</v>
      </c>
      <c r="X7778" s="28">
        <v>89.684000000000026</v>
      </c>
      <c r="Y7778" s="74">
        <v>0</v>
      </c>
      <c r="Z7778" s="75">
        <v>0</v>
      </c>
      <c r="AA7778" s="33">
        <v>0</v>
      </c>
      <c r="AB7778" s="33">
        <v>0</v>
      </c>
      <c r="AC7778" s="45"/>
      <c r="AD7778" s="48">
        <f t="shared" si="2067"/>
        <v>1402.0517557208213</v>
      </c>
      <c r="AE7778" s="49">
        <f>IF(P7778&gt;90,0,AD7778*0.7^((1/cosd(P7778))^0.678))</f>
        <v>0</v>
      </c>
      <c r="AG7778" s="81">
        <f t="shared" si="2068"/>
        <v>0</v>
      </c>
      <c r="AH7778" s="82">
        <f t="shared" si="2069"/>
        <v>0</v>
      </c>
      <c r="AI7778" s="81">
        <f t="shared" si="2070"/>
        <v>0</v>
      </c>
      <c r="AJ7778" s="82">
        <f t="shared" si="2071"/>
        <v>0</v>
      </c>
    </row>
    <row r="7779" spans="9:36" ht="23.5" x14ac:dyDescent="0.35">
      <c r="I7779" s="57" t="s">
        <v>7790</v>
      </c>
      <c r="J7779" s="58">
        <f t="shared" si="2073"/>
        <v>324</v>
      </c>
      <c r="K7779" s="58">
        <f t="shared" si="2072"/>
        <v>22</v>
      </c>
      <c r="L7779" s="58">
        <f t="shared" si="2060"/>
        <v>14.168100995788002</v>
      </c>
      <c r="M7779" s="59">
        <f t="shared" si="2061"/>
        <v>20.836801683263133</v>
      </c>
      <c r="N7779" s="59">
        <f t="shared" si="2062"/>
        <v>132.55202524894699</v>
      </c>
      <c r="O7779" s="59">
        <f t="shared" si="2063"/>
        <v>-20.240682902770413</v>
      </c>
      <c r="P7779" s="59">
        <f t="shared" si="2064"/>
        <v>135.57807061534916</v>
      </c>
      <c r="Q7779" s="60">
        <f t="shared" si="2065"/>
        <v>-45.578070615349148</v>
      </c>
      <c r="R7779" s="59">
        <f t="shared" si="2066"/>
        <v>99.076346294281549</v>
      </c>
      <c r="S7779" s="61">
        <f t="shared" si="2057"/>
        <v>0</v>
      </c>
      <c r="U7779" s="13">
        <f t="shared" si="2058"/>
        <v>135.57807061534916</v>
      </c>
      <c r="V7779" s="14">
        <f t="shared" si="2059"/>
        <v>99.076346294281549</v>
      </c>
      <c r="W7779" s="7">
        <v>135.364</v>
      </c>
      <c r="X7779" s="28">
        <v>99.60899999999998</v>
      </c>
      <c r="Y7779" s="74">
        <v>0</v>
      </c>
      <c r="Z7779" s="75">
        <v>0</v>
      </c>
      <c r="AA7779" s="33">
        <v>0</v>
      </c>
      <c r="AB7779" s="33">
        <v>0</v>
      </c>
      <c r="AC7779" s="45"/>
      <c r="AD7779" s="48">
        <f t="shared" si="2067"/>
        <v>1402.0517557208213</v>
      </c>
      <c r="AE7779" s="49">
        <f>IF(P7779&gt;90,0,AD7779*0.7^((1/cosd(P7779))^0.678))</f>
        <v>0</v>
      </c>
      <c r="AG7779" s="81">
        <f t="shared" si="2068"/>
        <v>0</v>
      </c>
      <c r="AH7779" s="82">
        <f t="shared" si="2069"/>
        <v>0</v>
      </c>
      <c r="AI7779" s="81">
        <f t="shared" si="2070"/>
        <v>0</v>
      </c>
      <c r="AJ7779" s="82">
        <f t="shared" si="2071"/>
        <v>0</v>
      </c>
    </row>
    <row r="7780" spans="9:36" ht="23.5" x14ac:dyDescent="0.35">
      <c r="I7780" s="57" t="s">
        <v>7791</v>
      </c>
      <c r="J7780" s="58">
        <f t="shared" si="2073"/>
        <v>324</v>
      </c>
      <c r="K7780" s="58">
        <f t="shared" si="2072"/>
        <v>23</v>
      </c>
      <c r="L7780" s="58">
        <f t="shared" si="2060"/>
        <v>14.168100995788002</v>
      </c>
      <c r="M7780" s="59">
        <f t="shared" si="2061"/>
        <v>21.836801683263133</v>
      </c>
      <c r="N7780" s="59">
        <f t="shared" si="2062"/>
        <v>147.55202524894699</v>
      </c>
      <c r="O7780" s="59">
        <f t="shared" si="2063"/>
        <v>-20.240682902770413</v>
      </c>
      <c r="P7780" s="59">
        <f t="shared" si="2064"/>
        <v>147.05131762082411</v>
      </c>
      <c r="Q7780" s="60">
        <f t="shared" si="2065"/>
        <v>-57.051317620824101</v>
      </c>
      <c r="R7780" s="59">
        <f t="shared" si="2066"/>
        <v>112.24685770428245</v>
      </c>
      <c r="S7780" s="61">
        <f t="shared" si="2057"/>
        <v>0</v>
      </c>
      <c r="U7780" s="13">
        <f t="shared" si="2058"/>
        <v>147.05131762082411</v>
      </c>
      <c r="V7780" s="14">
        <f t="shared" si="2059"/>
        <v>112.24685770428245</v>
      </c>
      <c r="W7780" s="7">
        <v>146.80799999999999</v>
      </c>
      <c r="X7780" s="28">
        <v>112.87700000000001</v>
      </c>
      <c r="Y7780" s="74">
        <v>0</v>
      </c>
      <c r="Z7780" s="75">
        <v>0</v>
      </c>
      <c r="AA7780" s="33">
        <v>0</v>
      </c>
      <c r="AB7780" s="33">
        <v>0</v>
      </c>
      <c r="AC7780" s="45"/>
      <c r="AD7780" s="48">
        <f t="shared" si="2067"/>
        <v>1402.0517557208213</v>
      </c>
      <c r="AE7780" s="49">
        <f>IF(P7780&gt;90,0,AD7780*0.7^((1/cosd(P7780))^0.678))</f>
        <v>0</v>
      </c>
      <c r="AG7780" s="81">
        <f t="shared" si="2068"/>
        <v>0</v>
      </c>
      <c r="AH7780" s="82">
        <f t="shared" si="2069"/>
        <v>0</v>
      </c>
      <c r="AI7780" s="81">
        <f t="shared" si="2070"/>
        <v>0</v>
      </c>
      <c r="AJ7780" s="82">
        <f t="shared" si="2071"/>
        <v>0</v>
      </c>
    </row>
    <row r="7781" spans="9:36" ht="23.5" x14ac:dyDescent="0.35">
      <c r="I7781" s="57" t="s">
        <v>7792</v>
      </c>
      <c r="J7781" s="58">
        <f t="shared" si="2073"/>
        <v>325</v>
      </c>
      <c r="K7781" s="58">
        <f t="shared" si="2072"/>
        <v>0</v>
      </c>
      <c r="L7781" s="58">
        <f t="shared" si="2060"/>
        <v>13.915544967386522</v>
      </c>
      <c r="M7781" s="59">
        <f t="shared" si="2061"/>
        <v>-1.1674075838768916</v>
      </c>
      <c r="N7781" s="59">
        <f t="shared" si="2062"/>
        <v>-197.51111375815336</v>
      </c>
      <c r="O7781" s="59">
        <f t="shared" si="2063"/>
        <v>-20.441513173733579</v>
      </c>
      <c r="P7781" s="59">
        <f t="shared" si="2064"/>
        <v>157.23009560931746</v>
      </c>
      <c r="Q7781" s="60">
        <f t="shared" si="2065"/>
        <v>-67.230095609317473</v>
      </c>
      <c r="R7781" s="59">
        <f t="shared" si="2066"/>
        <v>-133.24112329988779</v>
      </c>
      <c r="S7781" s="61">
        <f t="shared" si="2057"/>
        <v>0</v>
      </c>
      <c r="U7781" s="13">
        <f t="shared" si="2058"/>
        <v>157.23009560931746</v>
      </c>
      <c r="V7781" s="14">
        <f t="shared" si="2059"/>
        <v>-133.24112329988779</v>
      </c>
      <c r="W7781" s="7">
        <v>156.79599999999999</v>
      </c>
      <c r="X7781" s="28">
        <v>134.36500000000001</v>
      </c>
      <c r="Y7781" s="74">
        <v>0</v>
      </c>
      <c r="Z7781" s="75">
        <v>0</v>
      </c>
      <c r="AA7781" s="33">
        <v>0</v>
      </c>
      <c r="AB7781" s="33">
        <v>0</v>
      </c>
      <c r="AC7781" s="45"/>
      <c r="AD7781" s="48">
        <f t="shared" si="2067"/>
        <v>1402.5505925004438</v>
      </c>
      <c r="AE7781" s="49">
        <f>IF(P7781&gt;90,0,AD7781*0.7^((1/cosd(P7781))^0.678))</f>
        <v>0</v>
      </c>
      <c r="AG7781" s="81">
        <f t="shared" si="2068"/>
        <v>0</v>
      </c>
      <c r="AH7781" s="82">
        <f t="shared" si="2069"/>
        <v>0</v>
      </c>
      <c r="AI7781" s="81">
        <f t="shared" si="2070"/>
        <v>0</v>
      </c>
      <c r="AJ7781" s="82">
        <f t="shared" si="2071"/>
        <v>0</v>
      </c>
    </row>
    <row r="7782" spans="9:36" ht="23.5" x14ac:dyDescent="0.35">
      <c r="I7782" s="57" t="s">
        <v>7793</v>
      </c>
      <c r="J7782" s="58">
        <f t="shared" si="2073"/>
        <v>325</v>
      </c>
      <c r="K7782" s="58">
        <f t="shared" si="2072"/>
        <v>1</v>
      </c>
      <c r="L7782" s="58">
        <f t="shared" si="2060"/>
        <v>13.915544967386522</v>
      </c>
      <c r="M7782" s="59">
        <f t="shared" si="2061"/>
        <v>-0.1674075838768915</v>
      </c>
      <c r="N7782" s="59">
        <f t="shared" si="2062"/>
        <v>-182.51111375815336</v>
      </c>
      <c r="O7782" s="59">
        <f t="shared" si="2063"/>
        <v>-20.441513173733579</v>
      </c>
      <c r="P7782" s="59">
        <f t="shared" si="2064"/>
        <v>162.91156210485934</v>
      </c>
      <c r="Q7782" s="60">
        <f t="shared" si="2065"/>
        <v>-72.911562104859357</v>
      </c>
      <c r="R7782" s="59">
        <f t="shared" si="2066"/>
        <v>-171.96877766418996</v>
      </c>
      <c r="S7782" s="61">
        <f t="shared" si="2057"/>
        <v>0</v>
      </c>
      <c r="U7782" s="13">
        <f t="shared" si="2058"/>
        <v>162.91156210485934</v>
      </c>
      <c r="V7782" s="14">
        <f t="shared" si="2059"/>
        <v>-171.96877766418996</v>
      </c>
      <c r="W7782" s="7">
        <v>162.322</v>
      </c>
      <c r="X7782" s="28">
        <v>172.46499999999997</v>
      </c>
      <c r="Y7782" s="74">
        <v>0</v>
      </c>
      <c r="Z7782" s="75">
        <v>0</v>
      </c>
      <c r="AA7782" s="33">
        <v>0</v>
      </c>
      <c r="AB7782" s="33">
        <v>0</v>
      </c>
      <c r="AC7782" s="45"/>
      <c r="AD7782" s="48">
        <f t="shared" si="2067"/>
        <v>1402.5505925004438</v>
      </c>
      <c r="AE7782" s="49">
        <f>IF(P7782&gt;90,0,AD7782*0.7^((1/cosd(P7782))^0.678))</f>
        <v>0</v>
      </c>
      <c r="AG7782" s="81">
        <f t="shared" si="2068"/>
        <v>0</v>
      </c>
      <c r="AH7782" s="82">
        <f t="shared" si="2069"/>
        <v>0</v>
      </c>
      <c r="AI7782" s="81">
        <f t="shared" si="2070"/>
        <v>0</v>
      </c>
      <c r="AJ7782" s="82">
        <f t="shared" si="2071"/>
        <v>0</v>
      </c>
    </row>
    <row r="7783" spans="9:36" ht="23.5" x14ac:dyDescent="0.35">
      <c r="I7783" s="57" t="s">
        <v>7794</v>
      </c>
      <c r="J7783" s="58">
        <f t="shared" si="2073"/>
        <v>325</v>
      </c>
      <c r="K7783" s="58">
        <f t="shared" si="2072"/>
        <v>2</v>
      </c>
      <c r="L7783" s="58">
        <f t="shared" si="2060"/>
        <v>13.915544967386522</v>
      </c>
      <c r="M7783" s="59">
        <f t="shared" si="2061"/>
        <v>0.83259241612310853</v>
      </c>
      <c r="N7783" s="59">
        <f t="shared" si="2062"/>
        <v>-167.51111375815336</v>
      </c>
      <c r="O7783" s="59">
        <f t="shared" si="2063"/>
        <v>-20.441513173733579</v>
      </c>
      <c r="P7783" s="59">
        <f t="shared" si="2064"/>
        <v>159.87614915833484</v>
      </c>
      <c r="Q7783" s="60">
        <f t="shared" si="2065"/>
        <v>-69.876149158334854</v>
      </c>
      <c r="R7783" s="59">
        <f t="shared" si="2066"/>
        <v>-143.91660420777043</v>
      </c>
      <c r="S7783" s="61">
        <f t="shared" si="2057"/>
        <v>0</v>
      </c>
      <c r="U7783" s="13">
        <f t="shared" si="2058"/>
        <v>159.87614915833484</v>
      </c>
      <c r="V7783" s="14">
        <f t="shared" si="2059"/>
        <v>-143.91660420777043</v>
      </c>
      <c r="W7783" s="7">
        <v>159.322</v>
      </c>
      <c r="X7783" s="28">
        <v>-144.56569999999999</v>
      </c>
      <c r="Y7783" s="74">
        <v>0</v>
      </c>
      <c r="Z7783" s="75">
        <v>0</v>
      </c>
      <c r="AA7783" s="33">
        <v>0</v>
      </c>
      <c r="AB7783" s="33">
        <v>0</v>
      </c>
      <c r="AC7783" s="45"/>
      <c r="AD7783" s="48">
        <f t="shared" si="2067"/>
        <v>1402.5505925004438</v>
      </c>
      <c r="AE7783" s="49">
        <f>IF(P7783&gt;90,0,AD7783*0.7^((1/cosd(P7783))^0.678))</f>
        <v>0</v>
      </c>
      <c r="AG7783" s="81">
        <f t="shared" si="2068"/>
        <v>0</v>
      </c>
      <c r="AH7783" s="82">
        <f t="shared" si="2069"/>
        <v>0</v>
      </c>
      <c r="AI7783" s="81">
        <f t="shared" si="2070"/>
        <v>0</v>
      </c>
      <c r="AJ7783" s="82">
        <f t="shared" si="2071"/>
        <v>0</v>
      </c>
    </row>
    <row r="7784" spans="9:36" ht="23.5" x14ac:dyDescent="0.35">
      <c r="I7784" s="57" t="s">
        <v>7795</v>
      </c>
      <c r="J7784" s="58">
        <f t="shared" si="2073"/>
        <v>325</v>
      </c>
      <c r="K7784" s="58">
        <f t="shared" si="2072"/>
        <v>3</v>
      </c>
      <c r="L7784" s="58">
        <f t="shared" si="2060"/>
        <v>13.915544967386522</v>
      </c>
      <c r="M7784" s="59">
        <f t="shared" si="2061"/>
        <v>1.8325924161231084</v>
      </c>
      <c r="N7784" s="59">
        <f t="shared" si="2062"/>
        <v>-152.51111375815336</v>
      </c>
      <c r="O7784" s="59">
        <f t="shared" si="2063"/>
        <v>-20.441513173733579</v>
      </c>
      <c r="P7784" s="59">
        <f t="shared" si="2064"/>
        <v>150.75219309661037</v>
      </c>
      <c r="Q7784" s="60">
        <f t="shared" si="2065"/>
        <v>-60.752193096610362</v>
      </c>
      <c r="R7784" s="59">
        <f t="shared" si="2066"/>
        <v>-117.72064510271613</v>
      </c>
      <c r="S7784" s="61">
        <f t="shared" si="2057"/>
        <v>0</v>
      </c>
      <c r="U7784" s="13">
        <f t="shared" si="2058"/>
        <v>150.75219309661037</v>
      </c>
      <c r="V7784" s="14">
        <f t="shared" si="2059"/>
        <v>-117.72064510271613</v>
      </c>
      <c r="W7784" s="7">
        <v>150.30799999999999</v>
      </c>
      <c r="X7784" s="28">
        <v>-118.5056</v>
      </c>
      <c r="Y7784" s="74">
        <v>0</v>
      </c>
      <c r="Z7784" s="75">
        <v>0</v>
      </c>
      <c r="AA7784" s="33">
        <v>0</v>
      </c>
      <c r="AB7784" s="33">
        <v>0</v>
      </c>
      <c r="AC7784" s="45"/>
      <c r="AD7784" s="48">
        <f t="shared" si="2067"/>
        <v>1402.5505925004438</v>
      </c>
      <c r="AE7784" s="49">
        <f>IF(P7784&gt;90,0,AD7784*0.7^((1/cosd(P7784))^0.678))</f>
        <v>0</v>
      </c>
      <c r="AG7784" s="81">
        <f t="shared" si="2068"/>
        <v>0</v>
      </c>
      <c r="AH7784" s="82">
        <f t="shared" si="2069"/>
        <v>0</v>
      </c>
      <c r="AI7784" s="81">
        <f t="shared" si="2070"/>
        <v>0</v>
      </c>
      <c r="AJ7784" s="82">
        <f t="shared" si="2071"/>
        <v>0</v>
      </c>
    </row>
    <row r="7785" spans="9:36" ht="23.5" x14ac:dyDescent="0.35">
      <c r="I7785" s="57" t="s">
        <v>7796</v>
      </c>
      <c r="J7785" s="58">
        <f t="shared" si="2073"/>
        <v>325</v>
      </c>
      <c r="K7785" s="58">
        <f t="shared" si="2072"/>
        <v>4</v>
      </c>
      <c r="L7785" s="58">
        <f t="shared" si="2060"/>
        <v>13.915544967386522</v>
      </c>
      <c r="M7785" s="59">
        <f t="shared" si="2061"/>
        <v>2.8325924161231084</v>
      </c>
      <c r="N7785" s="59">
        <f t="shared" si="2062"/>
        <v>-137.51111375815336</v>
      </c>
      <c r="O7785" s="59">
        <f t="shared" si="2063"/>
        <v>-20.441513173733579</v>
      </c>
      <c r="P7785" s="59">
        <f t="shared" si="2064"/>
        <v>139.55867515746596</v>
      </c>
      <c r="Q7785" s="60">
        <f t="shared" si="2065"/>
        <v>-49.558675157465963</v>
      </c>
      <c r="R7785" s="59">
        <f t="shared" si="2066"/>
        <v>-102.65382843582417</v>
      </c>
      <c r="S7785" s="61">
        <f t="shared" si="2057"/>
        <v>0</v>
      </c>
      <c r="U7785" s="13">
        <f t="shared" si="2058"/>
        <v>139.55867515746596</v>
      </c>
      <c r="V7785" s="14">
        <f t="shared" si="2059"/>
        <v>-102.65382843582417</v>
      </c>
      <c r="W7785" s="7">
        <v>139.17400000000001</v>
      </c>
      <c r="X7785" s="28">
        <v>-103.3188</v>
      </c>
      <c r="Y7785" s="74">
        <v>0</v>
      </c>
      <c r="Z7785" s="75">
        <v>0</v>
      </c>
      <c r="AA7785" s="33">
        <v>0</v>
      </c>
      <c r="AB7785" s="33">
        <v>0</v>
      </c>
      <c r="AC7785" s="45"/>
      <c r="AD7785" s="48">
        <f t="shared" si="2067"/>
        <v>1402.5505925004438</v>
      </c>
      <c r="AE7785" s="49">
        <f>IF(P7785&gt;90,0,AD7785*0.7^((1/cosd(P7785))^0.678))</f>
        <v>0</v>
      </c>
      <c r="AG7785" s="81">
        <f t="shared" si="2068"/>
        <v>0</v>
      </c>
      <c r="AH7785" s="82">
        <f t="shared" si="2069"/>
        <v>0</v>
      </c>
      <c r="AI7785" s="81">
        <f t="shared" si="2070"/>
        <v>0</v>
      </c>
      <c r="AJ7785" s="82">
        <f t="shared" si="2071"/>
        <v>0</v>
      </c>
    </row>
    <row r="7786" spans="9:36" ht="23.5" x14ac:dyDescent="0.35">
      <c r="I7786" s="57" t="s">
        <v>7797</v>
      </c>
      <c r="J7786" s="58">
        <f t="shared" si="2073"/>
        <v>325</v>
      </c>
      <c r="K7786" s="58">
        <f t="shared" si="2072"/>
        <v>5</v>
      </c>
      <c r="L7786" s="58">
        <f t="shared" si="2060"/>
        <v>13.915544967386522</v>
      </c>
      <c r="M7786" s="59">
        <f t="shared" si="2061"/>
        <v>3.8325924161231084</v>
      </c>
      <c r="N7786" s="59">
        <f t="shared" si="2062"/>
        <v>-122.51111375815336</v>
      </c>
      <c r="O7786" s="59">
        <f t="shared" si="2063"/>
        <v>-20.441513173733579</v>
      </c>
      <c r="P7786" s="59">
        <f t="shared" si="2064"/>
        <v>127.74973799945192</v>
      </c>
      <c r="Q7786" s="60">
        <f t="shared" si="2065"/>
        <v>-37.749737999451931</v>
      </c>
      <c r="R7786" s="59">
        <f t="shared" si="2066"/>
        <v>-92.053225952715081</v>
      </c>
      <c r="S7786" s="61">
        <f t="shared" si="2057"/>
        <v>0</v>
      </c>
      <c r="U7786" s="13">
        <f t="shared" si="2058"/>
        <v>127.74973799945192</v>
      </c>
      <c r="V7786" s="14">
        <f t="shared" si="2059"/>
        <v>-92.053225952715081</v>
      </c>
      <c r="W7786" s="7">
        <v>127.389</v>
      </c>
      <c r="X7786" s="28">
        <v>-92.609499999999997</v>
      </c>
      <c r="Y7786" s="74">
        <v>0</v>
      </c>
      <c r="Z7786" s="75">
        <v>0</v>
      </c>
      <c r="AA7786" s="33">
        <v>0</v>
      </c>
      <c r="AB7786" s="33">
        <v>0</v>
      </c>
      <c r="AC7786" s="45"/>
      <c r="AD7786" s="48">
        <f t="shared" si="2067"/>
        <v>1402.5505925004438</v>
      </c>
      <c r="AE7786" s="49">
        <f>IF(P7786&gt;90,0,AD7786*0.7^((1/cosd(P7786))^0.678))</f>
        <v>0</v>
      </c>
      <c r="AG7786" s="81">
        <f t="shared" si="2068"/>
        <v>0</v>
      </c>
      <c r="AH7786" s="82">
        <f t="shared" si="2069"/>
        <v>0</v>
      </c>
      <c r="AI7786" s="81">
        <f t="shared" si="2070"/>
        <v>0</v>
      </c>
      <c r="AJ7786" s="82">
        <f t="shared" si="2071"/>
        <v>0</v>
      </c>
    </row>
    <row r="7787" spans="9:36" ht="23.5" x14ac:dyDescent="0.35">
      <c r="I7787" s="57" t="s">
        <v>7798</v>
      </c>
      <c r="J7787" s="58">
        <f t="shared" si="2073"/>
        <v>325</v>
      </c>
      <c r="K7787" s="58">
        <f t="shared" si="2072"/>
        <v>6</v>
      </c>
      <c r="L7787" s="58">
        <f t="shared" si="2060"/>
        <v>13.915544967386522</v>
      </c>
      <c r="M7787" s="59">
        <f t="shared" si="2061"/>
        <v>4.8325924161231084</v>
      </c>
      <c r="N7787" s="59">
        <f t="shared" si="2062"/>
        <v>-107.51111375815337</v>
      </c>
      <c r="O7787" s="59">
        <f t="shared" si="2063"/>
        <v>-20.441513173733579</v>
      </c>
      <c r="P7787" s="59">
        <f t="shared" si="2064"/>
        <v>115.85455222470749</v>
      </c>
      <c r="Q7787" s="60">
        <f t="shared" si="2065"/>
        <v>-25.85455222470749</v>
      </c>
      <c r="R7787" s="59">
        <f t="shared" si="2066"/>
        <v>-83.217413576535463</v>
      </c>
      <c r="S7787" s="61">
        <f t="shared" si="2057"/>
        <v>0</v>
      </c>
      <c r="U7787" s="13">
        <f t="shared" si="2058"/>
        <v>115.85455222470749</v>
      </c>
      <c r="V7787" s="14">
        <f t="shared" si="2059"/>
        <v>-83.217413576535463</v>
      </c>
      <c r="W7787" s="7">
        <v>115.496</v>
      </c>
      <c r="X7787" s="28">
        <v>-83.695899999999995</v>
      </c>
      <c r="Y7787" s="74">
        <v>0</v>
      </c>
      <c r="Z7787" s="75">
        <v>0</v>
      </c>
      <c r="AA7787" s="33">
        <v>0</v>
      </c>
      <c r="AB7787" s="33">
        <v>0</v>
      </c>
      <c r="AC7787" s="45"/>
      <c r="AD7787" s="48">
        <f t="shared" si="2067"/>
        <v>1402.5505925004438</v>
      </c>
      <c r="AE7787" s="49">
        <f>IF(P7787&gt;90,0,AD7787*0.7^((1/cosd(P7787))^0.678))</f>
        <v>0</v>
      </c>
      <c r="AG7787" s="81">
        <f t="shared" si="2068"/>
        <v>0</v>
      </c>
      <c r="AH7787" s="82">
        <f t="shared" si="2069"/>
        <v>0</v>
      </c>
      <c r="AI7787" s="81">
        <f t="shared" si="2070"/>
        <v>0</v>
      </c>
      <c r="AJ7787" s="82">
        <f t="shared" si="2071"/>
        <v>0</v>
      </c>
    </row>
    <row r="7788" spans="9:36" ht="23.5" x14ac:dyDescent="0.35">
      <c r="I7788" s="57" t="s">
        <v>7799</v>
      </c>
      <c r="J7788" s="58">
        <f t="shared" si="2073"/>
        <v>325</v>
      </c>
      <c r="K7788" s="58">
        <f t="shared" si="2072"/>
        <v>7</v>
      </c>
      <c r="L7788" s="58">
        <f t="shared" si="2060"/>
        <v>13.915544967386522</v>
      </c>
      <c r="M7788" s="59">
        <f t="shared" si="2061"/>
        <v>5.8325924161231084</v>
      </c>
      <c r="N7788" s="59">
        <f t="shared" si="2062"/>
        <v>-92.511113758153371</v>
      </c>
      <c r="O7788" s="59">
        <f t="shared" si="2063"/>
        <v>-20.441513173733579</v>
      </c>
      <c r="P7788" s="59">
        <f t="shared" si="2064"/>
        <v>104.16390751029533</v>
      </c>
      <c r="Q7788" s="60">
        <f t="shared" si="2065"/>
        <v>-14.163907510295328</v>
      </c>
      <c r="R7788" s="59">
        <f t="shared" si="2066"/>
        <v>-74.901687800907737</v>
      </c>
      <c r="S7788" s="61">
        <f t="shared" si="2057"/>
        <v>0</v>
      </c>
      <c r="U7788" s="13">
        <f t="shared" si="2058"/>
        <v>104.16390751029533</v>
      </c>
      <c r="V7788" s="14">
        <f t="shared" si="2059"/>
        <v>-74.901687800907737</v>
      </c>
      <c r="W7788" s="7">
        <v>103.79600000000001</v>
      </c>
      <c r="X7788" s="28">
        <v>-75.323999999999998</v>
      </c>
      <c r="Y7788" s="74">
        <v>0</v>
      </c>
      <c r="Z7788" s="75">
        <v>0</v>
      </c>
      <c r="AA7788" s="33">
        <v>0</v>
      </c>
      <c r="AB7788" s="33">
        <v>0</v>
      </c>
      <c r="AC7788" s="45"/>
      <c r="AD7788" s="48">
        <f t="shared" si="2067"/>
        <v>1402.5505925004438</v>
      </c>
      <c r="AE7788" s="49">
        <f>IF(P7788&gt;90,0,AD7788*0.7^((1/cosd(P7788))^0.678))</f>
        <v>0</v>
      </c>
      <c r="AG7788" s="81">
        <f t="shared" si="2068"/>
        <v>0</v>
      </c>
      <c r="AH7788" s="82">
        <f t="shared" si="2069"/>
        <v>0</v>
      </c>
      <c r="AI7788" s="81">
        <f t="shared" si="2070"/>
        <v>0</v>
      </c>
      <c r="AJ7788" s="82">
        <f t="shared" si="2071"/>
        <v>0</v>
      </c>
    </row>
    <row r="7789" spans="9:36" ht="23.5" x14ac:dyDescent="0.35">
      <c r="I7789" s="57" t="s">
        <v>7800</v>
      </c>
      <c r="J7789" s="58">
        <f t="shared" si="2073"/>
        <v>325</v>
      </c>
      <c r="K7789" s="58">
        <f t="shared" si="2072"/>
        <v>8</v>
      </c>
      <c r="L7789" s="58">
        <f t="shared" si="2060"/>
        <v>13.915544967386522</v>
      </c>
      <c r="M7789" s="59">
        <f t="shared" si="2061"/>
        <v>6.8325924161231084</v>
      </c>
      <c r="N7789" s="59">
        <f t="shared" si="2062"/>
        <v>-77.511113758153371</v>
      </c>
      <c r="O7789" s="59">
        <f t="shared" si="2063"/>
        <v>-20.441513173733579</v>
      </c>
      <c r="P7789" s="59">
        <f t="shared" si="2064"/>
        <v>92.928074677449715</v>
      </c>
      <c r="Q7789" s="60">
        <f t="shared" si="2065"/>
        <v>-2.9280746774497133</v>
      </c>
      <c r="R7789" s="59">
        <f t="shared" si="2066"/>
        <v>-66.355731434681957</v>
      </c>
      <c r="S7789" s="61">
        <f t="shared" si="2057"/>
        <v>0</v>
      </c>
      <c r="U7789" s="13">
        <f t="shared" si="2058"/>
        <v>92.928074677449715</v>
      </c>
      <c r="V7789" s="14">
        <f t="shared" si="2059"/>
        <v>-66.355731434681957</v>
      </c>
      <c r="W7789" s="7">
        <v>92.540300000000002</v>
      </c>
      <c r="X7789" s="28">
        <v>-66.733999999999995</v>
      </c>
      <c r="Y7789" s="74">
        <v>0</v>
      </c>
      <c r="Z7789" s="75">
        <v>0</v>
      </c>
      <c r="AA7789" s="33">
        <v>0</v>
      </c>
      <c r="AB7789" s="33">
        <v>0</v>
      </c>
      <c r="AC7789" s="45"/>
      <c r="AD7789" s="48">
        <f t="shared" si="2067"/>
        <v>1402.5505925004438</v>
      </c>
      <c r="AE7789" s="49">
        <f>IF(P7789&gt;90,0,AD7789*0.7^((1/cosd(P7789))^0.678))</f>
        <v>0</v>
      </c>
      <c r="AG7789" s="81">
        <f t="shared" si="2068"/>
        <v>0</v>
      </c>
      <c r="AH7789" s="82">
        <f t="shared" si="2069"/>
        <v>0</v>
      </c>
      <c r="AI7789" s="81">
        <f t="shared" si="2070"/>
        <v>0</v>
      </c>
      <c r="AJ7789" s="82">
        <f t="shared" si="2071"/>
        <v>0</v>
      </c>
    </row>
    <row r="7790" spans="9:36" ht="23.5" x14ac:dyDescent="0.35">
      <c r="I7790" s="57" t="s">
        <v>7801</v>
      </c>
      <c r="J7790" s="58">
        <f t="shared" si="2073"/>
        <v>325</v>
      </c>
      <c r="K7790" s="58">
        <f t="shared" si="2072"/>
        <v>9</v>
      </c>
      <c r="L7790" s="58">
        <f t="shared" si="2060"/>
        <v>13.915544967386522</v>
      </c>
      <c r="M7790" s="59">
        <f t="shared" si="2061"/>
        <v>7.8325924161231084</v>
      </c>
      <c r="N7790" s="59">
        <f t="shared" si="2062"/>
        <v>-62.511113758153371</v>
      </c>
      <c r="O7790" s="59">
        <f t="shared" si="2063"/>
        <v>-20.441513173733579</v>
      </c>
      <c r="P7790" s="59">
        <f t="shared" si="2064"/>
        <v>82.440226421634833</v>
      </c>
      <c r="Q7790" s="60">
        <f t="shared" si="2065"/>
        <v>7.5597735783651778</v>
      </c>
      <c r="R7790" s="59">
        <f t="shared" si="2066"/>
        <v>-56.984931795949237</v>
      </c>
      <c r="S7790" s="61">
        <f t="shared" si="2057"/>
        <v>0.24429937131817772</v>
      </c>
      <c r="U7790" s="13">
        <f t="shared" si="2058"/>
        <v>82.440226421634833</v>
      </c>
      <c r="V7790" s="14">
        <f t="shared" si="2059"/>
        <v>-56.984931795949237</v>
      </c>
      <c r="W7790" s="7">
        <v>81.9161</v>
      </c>
      <c r="X7790" s="28">
        <v>-57.322000000000003</v>
      </c>
      <c r="Y7790" s="74">
        <v>0.97858365354103927</v>
      </c>
      <c r="Z7790" s="75">
        <v>0.97810200000000003</v>
      </c>
      <c r="AA7790" s="33">
        <v>0.24429937131817772</v>
      </c>
      <c r="AB7790" s="33">
        <v>0.30351899999999998</v>
      </c>
      <c r="AC7790" s="45"/>
      <c r="AD7790" s="48">
        <f t="shared" si="2067"/>
        <v>1402.5505925004438</v>
      </c>
      <c r="AE7790" s="49">
        <f>IF(P7790&gt;90,0,AD7790*0.7^((1/cosd(P7790))^0.678))</f>
        <v>342.10481733244762</v>
      </c>
      <c r="AG7790" s="81">
        <f t="shared" si="2068"/>
        <v>334.77818203917644</v>
      </c>
      <c r="AH7790" s="82">
        <f t="shared" si="2069"/>
        <v>83.575991799236988</v>
      </c>
      <c r="AI7790" s="81">
        <f t="shared" si="2070"/>
        <v>334.61340604250171</v>
      </c>
      <c r="AJ7790" s="82">
        <f t="shared" si="2071"/>
        <v>103.83531205192716</v>
      </c>
    </row>
    <row r="7791" spans="9:36" ht="23.5" x14ac:dyDescent="0.35">
      <c r="I7791" s="57" t="s">
        <v>7802</v>
      </c>
      <c r="J7791" s="58">
        <f t="shared" si="2073"/>
        <v>325</v>
      </c>
      <c r="K7791" s="58">
        <f t="shared" si="2072"/>
        <v>10</v>
      </c>
      <c r="L7791" s="58">
        <f t="shared" si="2060"/>
        <v>13.915544967386522</v>
      </c>
      <c r="M7791" s="59">
        <f t="shared" si="2061"/>
        <v>8.8325924161231093</v>
      </c>
      <c r="N7791" s="59">
        <f t="shared" si="2062"/>
        <v>-47.511113758153357</v>
      </c>
      <c r="O7791" s="59">
        <f t="shared" si="2063"/>
        <v>-20.441513173733579</v>
      </c>
      <c r="P7791" s="59">
        <f t="shared" si="2064"/>
        <v>73.09505462617949</v>
      </c>
      <c r="Q7791" s="60">
        <f t="shared" si="2065"/>
        <v>16.904945373820507</v>
      </c>
      <c r="R7791" s="59">
        <f t="shared" si="2066"/>
        <v>-46.234729856275798</v>
      </c>
      <c r="S7791" s="61">
        <f t="shared" si="2057"/>
        <v>0.29151476789364256</v>
      </c>
      <c r="U7791" s="13">
        <f t="shared" si="2058"/>
        <v>73.09505462617949</v>
      </c>
      <c r="V7791" s="14">
        <f t="shared" si="2059"/>
        <v>-46.234729856275798</v>
      </c>
      <c r="W7791" s="7">
        <v>72.596800000000002</v>
      </c>
      <c r="X7791" s="28">
        <v>-46.52000000000001</v>
      </c>
      <c r="Y7791" s="74">
        <v>0.99978744102327255</v>
      </c>
      <c r="Z7791" s="75">
        <v>0.99969300000000005</v>
      </c>
      <c r="AA7791" s="33">
        <v>0.29151476789364256</v>
      </c>
      <c r="AB7791" s="33">
        <v>0.35882599999999998</v>
      </c>
      <c r="AC7791" s="45"/>
      <c r="AD7791" s="48">
        <f t="shared" si="2067"/>
        <v>1402.5505925004438</v>
      </c>
      <c r="AE7791" s="49">
        <f>IF(P7791&gt;90,0,AD7791*0.7^((1/cosd(P7791))^0.678))</f>
        <v>615.21057332357418</v>
      </c>
      <c r="AG7791" s="81">
        <f t="shared" si="2068"/>
        <v>615.07980479363664</v>
      </c>
      <c r="AH7791" s="82">
        <f t="shared" si="2069"/>
        <v>179.34296748813648</v>
      </c>
      <c r="AI7791" s="81">
        <f t="shared" si="2070"/>
        <v>615.02170367756389</v>
      </c>
      <c r="AJ7791" s="82">
        <f t="shared" si="2071"/>
        <v>220.75354918340483</v>
      </c>
    </row>
    <row r="7792" spans="9:36" ht="23.5" x14ac:dyDescent="0.35">
      <c r="I7792" s="57" t="s">
        <v>7803</v>
      </c>
      <c r="J7792" s="58">
        <f t="shared" si="2073"/>
        <v>325</v>
      </c>
      <c r="K7792" s="58">
        <f t="shared" si="2072"/>
        <v>11</v>
      </c>
      <c r="L7792" s="58">
        <f t="shared" si="2060"/>
        <v>13.915544967386522</v>
      </c>
      <c r="M7792" s="59">
        <f t="shared" si="2061"/>
        <v>9.8325924161231093</v>
      </c>
      <c r="N7792" s="59">
        <f t="shared" si="2062"/>
        <v>-32.511113758153357</v>
      </c>
      <c r="O7792" s="59">
        <f t="shared" si="2063"/>
        <v>-20.441513173733579</v>
      </c>
      <c r="P7792" s="59">
        <f t="shared" si="2064"/>
        <v>65.43408414744583</v>
      </c>
      <c r="Q7792" s="60">
        <f t="shared" si="2065"/>
        <v>24.565915852554181</v>
      </c>
      <c r="R7792" s="59">
        <f t="shared" si="2066"/>
        <v>-33.624068093931776</v>
      </c>
      <c r="S7792" s="61">
        <f t="shared" si="2057"/>
        <v>0.45279238944440864</v>
      </c>
      <c r="U7792" s="13">
        <f t="shared" si="2058"/>
        <v>65.43408414744583</v>
      </c>
      <c r="V7792" s="14">
        <f t="shared" si="2059"/>
        <v>-33.624068093931776</v>
      </c>
      <c r="W7792" s="7">
        <v>64.922399999999996</v>
      </c>
      <c r="X7792" s="28">
        <v>-33.834000000000003</v>
      </c>
      <c r="Y7792" s="74">
        <v>0.98377774915737726</v>
      </c>
      <c r="Z7792" s="75">
        <v>0.98514199999999996</v>
      </c>
      <c r="AA7792" s="33">
        <v>0.45279238944440864</v>
      </c>
      <c r="AB7792" s="33">
        <v>0.49332599999999999</v>
      </c>
      <c r="AC7792" s="45"/>
      <c r="AD7792" s="48">
        <f t="shared" si="2067"/>
        <v>1402.5505925004438</v>
      </c>
      <c r="AE7792" s="49">
        <f>IF(P7792&gt;90,0,AD7792*0.7^((1/cosd(P7792))^0.678))</f>
        <v>734.60636435875597</v>
      </c>
      <c r="AG7792" s="81">
        <f t="shared" si="2068"/>
        <v>722.68939564554114</v>
      </c>
      <c r="AH7792" s="82">
        <f t="shared" si="2069"/>
        <v>332.62417101907096</v>
      </c>
      <c r="AI7792" s="81">
        <f t="shared" si="2070"/>
        <v>723.69158299711353</v>
      </c>
      <c r="AJ7792" s="82">
        <f t="shared" si="2071"/>
        <v>362.40041930364765</v>
      </c>
    </row>
    <row r="7793" spans="9:36" ht="23.5" x14ac:dyDescent="0.35">
      <c r="I7793" s="57" t="s">
        <v>7804</v>
      </c>
      <c r="J7793" s="58">
        <f t="shared" si="2073"/>
        <v>325</v>
      </c>
      <c r="K7793" s="58">
        <f t="shared" si="2072"/>
        <v>12</v>
      </c>
      <c r="L7793" s="58">
        <f t="shared" si="2060"/>
        <v>13.915544967386522</v>
      </c>
      <c r="M7793" s="59">
        <f t="shared" si="2061"/>
        <v>10.832592416123109</v>
      </c>
      <c r="N7793" s="59">
        <f t="shared" si="2062"/>
        <v>-17.51111375815336</v>
      </c>
      <c r="O7793" s="59">
        <f t="shared" si="2063"/>
        <v>-20.441513173733579</v>
      </c>
      <c r="P7793" s="59">
        <f t="shared" si="2064"/>
        <v>60.138169143054668</v>
      </c>
      <c r="Q7793" s="60">
        <f t="shared" si="2065"/>
        <v>29.861830856945325</v>
      </c>
      <c r="R7793" s="59">
        <f t="shared" si="2066"/>
        <v>-18.972151998851771</v>
      </c>
      <c r="S7793" s="61">
        <f t="shared" si="2057"/>
        <v>0.62668203169233272</v>
      </c>
      <c r="U7793" s="13">
        <f t="shared" si="2058"/>
        <v>60.138169143054668</v>
      </c>
      <c r="V7793" s="14">
        <f t="shared" si="2059"/>
        <v>-18.972151998851771</v>
      </c>
      <c r="W7793" s="7">
        <v>59.613700000000001</v>
      </c>
      <c r="X7793" s="28">
        <v>-19.073000000000008</v>
      </c>
      <c r="Y7793" s="74">
        <v>0.9247616563533797</v>
      </c>
      <c r="Z7793" s="75">
        <v>0.927755</v>
      </c>
      <c r="AA7793" s="33">
        <v>0.62668203169233272</v>
      </c>
      <c r="AB7793" s="33">
        <v>0.64089200000000002</v>
      </c>
      <c r="AC7793" s="45"/>
      <c r="AD7793" s="48">
        <f t="shared" si="2067"/>
        <v>1402.5505925004438</v>
      </c>
      <c r="AE7793" s="49">
        <f>IF(P7793&gt;90,0,AD7793*0.7^((1/cosd(P7793))^0.678))</f>
        <v>791.37615254041066</v>
      </c>
      <c r="AG7793" s="81">
        <f t="shared" si="2068"/>
        <v>731.83432162183499</v>
      </c>
      <c r="AH7793" s="82">
        <f t="shared" si="2069"/>
        <v>495.94121510688598</v>
      </c>
      <c r="AI7793" s="81">
        <f t="shared" si="2070"/>
        <v>734.20318240012864</v>
      </c>
      <c r="AJ7793" s="82">
        <f t="shared" si="2071"/>
        <v>507.18664515392891</v>
      </c>
    </row>
    <row r="7794" spans="9:36" ht="23.5" x14ac:dyDescent="0.35">
      <c r="I7794" s="57" t="s">
        <v>7805</v>
      </c>
      <c r="J7794" s="58">
        <f t="shared" si="2073"/>
        <v>325</v>
      </c>
      <c r="K7794" s="58">
        <f t="shared" si="2072"/>
        <v>13</v>
      </c>
      <c r="L7794" s="58">
        <f t="shared" si="2060"/>
        <v>13.915544967386522</v>
      </c>
      <c r="M7794" s="59">
        <f t="shared" si="2061"/>
        <v>11.832592416123109</v>
      </c>
      <c r="N7794" s="59">
        <f t="shared" si="2062"/>
        <v>-2.5111137581533605</v>
      </c>
      <c r="O7794" s="59">
        <f t="shared" si="2063"/>
        <v>-20.441513173733579</v>
      </c>
      <c r="P7794" s="59">
        <f t="shared" si="2064"/>
        <v>57.879889604762681</v>
      </c>
      <c r="Q7794" s="60">
        <f t="shared" si="2065"/>
        <v>32.120110395237326</v>
      </c>
      <c r="R7794" s="59">
        <f t="shared" si="2066"/>
        <v>-2.7784361930052857</v>
      </c>
      <c r="S7794" s="61">
        <f t="shared" si="2057"/>
        <v>0.77885868828023774</v>
      </c>
      <c r="U7794" s="13">
        <f t="shared" si="2058"/>
        <v>57.879889604762681</v>
      </c>
      <c r="V7794" s="14">
        <f t="shared" si="2059"/>
        <v>-2.7784361930052857</v>
      </c>
      <c r="W7794" s="7">
        <v>57.360599999999998</v>
      </c>
      <c r="X7794" s="28">
        <v>-2.7419999999999902</v>
      </c>
      <c r="Y7794" s="74">
        <v>0.8222406295197382</v>
      </c>
      <c r="Z7794" s="75">
        <v>0.82135800000000003</v>
      </c>
      <c r="AA7794" s="33">
        <v>0.77885868828023774</v>
      </c>
      <c r="AB7794" s="33">
        <v>0.77784799999999998</v>
      </c>
      <c r="AC7794" s="45"/>
      <c r="AD7794" s="48">
        <f t="shared" si="2067"/>
        <v>1402.5505925004438</v>
      </c>
      <c r="AE7794" s="49">
        <f>IF(P7794&gt;90,0,AD7794*0.7^((1/cosd(P7794))^0.678))</f>
        <v>811.34058545040807</v>
      </c>
      <c r="AG7794" s="81">
        <f t="shared" si="2068"/>
        <v>667.11719373565643</v>
      </c>
      <c r="AH7794" s="82">
        <f t="shared" si="2069"/>
        <v>631.91966413242494</v>
      </c>
      <c r="AI7794" s="81">
        <f t="shared" si="2070"/>
        <v>666.40108058437625</v>
      </c>
      <c r="AJ7794" s="82">
        <f t="shared" si="2071"/>
        <v>631.09965171142903</v>
      </c>
    </row>
    <row r="7795" spans="9:36" ht="23.5" x14ac:dyDescent="0.35">
      <c r="I7795" s="57" t="s">
        <v>7806</v>
      </c>
      <c r="J7795" s="58">
        <f t="shared" si="2073"/>
        <v>325</v>
      </c>
      <c r="K7795" s="58">
        <f t="shared" si="2072"/>
        <v>14</v>
      </c>
      <c r="L7795" s="58">
        <f t="shared" si="2060"/>
        <v>13.915544967386522</v>
      </c>
      <c r="M7795" s="59">
        <f t="shared" si="2061"/>
        <v>12.832592416123109</v>
      </c>
      <c r="N7795" s="59">
        <f t="shared" si="2062"/>
        <v>12.48888624184664</v>
      </c>
      <c r="O7795" s="59">
        <f t="shared" si="2063"/>
        <v>-20.441513173733579</v>
      </c>
      <c r="P7795" s="59">
        <f t="shared" si="2064"/>
        <v>59.016269094291602</v>
      </c>
      <c r="Q7795" s="60">
        <f t="shared" si="2065"/>
        <v>30.983730905708398</v>
      </c>
      <c r="R7795" s="59">
        <f t="shared" si="2066"/>
        <v>13.671677250538467</v>
      </c>
      <c r="S7795" s="61">
        <f t="shared" si="2057"/>
        <v>0.89515609292801102</v>
      </c>
      <c r="U7795" s="13">
        <f t="shared" si="2058"/>
        <v>59.016269094291602</v>
      </c>
      <c r="V7795" s="14">
        <f t="shared" si="2059"/>
        <v>13.671677250538467</v>
      </c>
      <c r="W7795" s="7">
        <v>58.526200000000003</v>
      </c>
      <c r="X7795" s="28">
        <v>13.841000000000008</v>
      </c>
      <c r="Y7795" s="74">
        <v>0.68096190308228</v>
      </c>
      <c r="Z7795" s="75">
        <v>0.66472699999999996</v>
      </c>
      <c r="AA7795" s="33">
        <v>0.89515609292801102</v>
      </c>
      <c r="AB7795" s="33">
        <v>0.89215599999999995</v>
      </c>
      <c r="AC7795" s="45"/>
      <c r="AD7795" s="48">
        <f t="shared" si="2067"/>
        <v>1402.5505925004438</v>
      </c>
      <c r="AE7795" s="49">
        <f>IF(P7795&gt;90,0,AD7795*0.7^((1/cosd(P7795))^0.678))</f>
        <v>801.56615221008781</v>
      </c>
      <c r="AG7795" s="81">
        <f t="shared" si="2068"/>
        <v>545.83601245532191</v>
      </c>
      <c r="AH7795" s="82">
        <f t="shared" si="2069"/>
        <v>717.52682503572157</v>
      </c>
      <c r="AI7795" s="81">
        <f t="shared" si="2070"/>
        <v>532.82266366015506</v>
      </c>
      <c r="AJ7795" s="82">
        <f t="shared" si="2071"/>
        <v>715.12205209114302</v>
      </c>
    </row>
    <row r="7796" spans="9:36" ht="23.5" x14ac:dyDescent="0.35">
      <c r="I7796" s="57" t="s">
        <v>7807</v>
      </c>
      <c r="J7796" s="58">
        <f t="shared" si="2073"/>
        <v>325</v>
      </c>
      <c r="K7796" s="58">
        <f t="shared" si="2072"/>
        <v>15</v>
      </c>
      <c r="L7796" s="58">
        <f t="shared" si="2060"/>
        <v>13.915544967386522</v>
      </c>
      <c r="M7796" s="59">
        <f t="shared" si="2061"/>
        <v>13.832592416123109</v>
      </c>
      <c r="N7796" s="59">
        <f t="shared" si="2062"/>
        <v>27.48888624184664</v>
      </c>
      <c r="O7796" s="59">
        <f t="shared" si="2063"/>
        <v>-20.441513173733579</v>
      </c>
      <c r="P7796" s="59">
        <f t="shared" si="2064"/>
        <v>63.361599827144431</v>
      </c>
      <c r="Q7796" s="60">
        <f t="shared" si="2065"/>
        <v>26.638400172855569</v>
      </c>
      <c r="R7796" s="59">
        <f t="shared" si="2066"/>
        <v>28.938580986636893</v>
      </c>
      <c r="S7796" s="61">
        <f t="shared" si="2057"/>
        <v>0.96893884433745636</v>
      </c>
      <c r="U7796" s="13">
        <f t="shared" si="2058"/>
        <v>63.361599827144431</v>
      </c>
      <c r="V7796" s="14">
        <f t="shared" si="2059"/>
        <v>28.938580986636893</v>
      </c>
      <c r="W7796" s="7">
        <v>62.916699999999999</v>
      </c>
      <c r="X7796" s="28">
        <v>29.204000000000008</v>
      </c>
      <c r="Y7796" s="74">
        <v>0.51203773622336946</v>
      </c>
      <c r="Z7796" s="75">
        <v>0.46986299999999998</v>
      </c>
      <c r="AA7796" s="33">
        <v>0.96893884433745636</v>
      </c>
      <c r="AB7796" s="33">
        <v>0.96831699999999998</v>
      </c>
      <c r="AC7796" s="45"/>
      <c r="AD7796" s="48">
        <f t="shared" si="2067"/>
        <v>1402.5505925004438</v>
      </c>
      <c r="AE7796" s="49">
        <f>IF(P7796&gt;90,0,AD7796*0.7^((1/cosd(P7796))^0.678))</f>
        <v>758.71034978184605</v>
      </c>
      <c r="AG7796" s="81">
        <f t="shared" si="2068"/>
        <v>388.48832995153725</v>
      </c>
      <c r="AH7796" s="82">
        <f t="shared" si="2069"/>
        <v>735.14392950448917</v>
      </c>
      <c r="AI7796" s="81">
        <f t="shared" si="2070"/>
        <v>356.48992107954751</v>
      </c>
      <c r="AJ7796" s="82">
        <f t="shared" si="2071"/>
        <v>734.67212976970779</v>
      </c>
    </row>
    <row r="7797" spans="9:36" ht="23.5" x14ac:dyDescent="0.35">
      <c r="I7797" s="57" t="s">
        <v>7808</v>
      </c>
      <c r="J7797" s="58">
        <f t="shared" si="2073"/>
        <v>325</v>
      </c>
      <c r="K7797" s="58">
        <f t="shared" si="2072"/>
        <v>16</v>
      </c>
      <c r="L7797" s="58">
        <f t="shared" si="2060"/>
        <v>13.915544967386522</v>
      </c>
      <c r="M7797" s="59">
        <f t="shared" si="2061"/>
        <v>14.832592416123109</v>
      </c>
      <c r="N7797" s="59">
        <f t="shared" si="2062"/>
        <v>42.488886241846643</v>
      </c>
      <c r="O7797" s="59">
        <f t="shared" si="2063"/>
        <v>-20.441513173733579</v>
      </c>
      <c r="P7797" s="59">
        <f t="shared" si="2064"/>
        <v>70.311018511747974</v>
      </c>
      <c r="Q7797" s="60">
        <f t="shared" si="2065"/>
        <v>19.688981488252018</v>
      </c>
      <c r="R7797" s="59">
        <f t="shared" si="2066"/>
        <v>42.238212693686329</v>
      </c>
      <c r="S7797" s="61">
        <f t="shared" si="2057"/>
        <v>0.99897040669077541</v>
      </c>
      <c r="U7797" s="13">
        <f t="shared" si="2058"/>
        <v>70.311018511747974</v>
      </c>
      <c r="V7797" s="14">
        <f t="shared" si="2059"/>
        <v>42.238212693686329</v>
      </c>
      <c r="W7797" s="7">
        <v>69.91</v>
      </c>
      <c r="X7797" s="28">
        <v>42.557999999999993</v>
      </c>
      <c r="Y7797" s="74">
        <v>0.33995485553543597</v>
      </c>
      <c r="Z7797" s="75">
        <v>0.26992500000000003</v>
      </c>
      <c r="AA7797" s="33">
        <v>0.99897040669077541</v>
      </c>
      <c r="AB7797" s="33">
        <v>0.99915699999999996</v>
      </c>
      <c r="AC7797" s="45"/>
      <c r="AD7797" s="48">
        <f t="shared" si="2067"/>
        <v>1402.5505925004438</v>
      </c>
      <c r="AE7797" s="49">
        <f>IF(P7797&gt;90,0,AD7797*0.7^((1/cosd(P7797))^0.678))</f>
        <v>665.31540963028169</v>
      </c>
      <c r="AG7797" s="81">
        <f t="shared" si="2068"/>
        <v>226.17720396636182</v>
      </c>
      <c r="AH7797" s="82">
        <f t="shared" si="2069"/>
        <v>664.63040533600235</v>
      </c>
      <c r="AI7797" s="81">
        <f t="shared" si="2070"/>
        <v>179.5852619444538</v>
      </c>
      <c r="AJ7797" s="82">
        <f t="shared" si="2071"/>
        <v>664.7545487399633</v>
      </c>
    </row>
    <row r="7798" spans="9:36" ht="23.5" x14ac:dyDescent="0.35">
      <c r="I7798" s="57" t="s">
        <v>7809</v>
      </c>
      <c r="J7798" s="58">
        <f t="shared" si="2073"/>
        <v>325</v>
      </c>
      <c r="K7798" s="58">
        <f t="shared" si="2072"/>
        <v>17</v>
      </c>
      <c r="L7798" s="58">
        <f t="shared" si="2060"/>
        <v>13.915544967386522</v>
      </c>
      <c r="M7798" s="59">
        <f t="shared" si="2061"/>
        <v>15.832592416123109</v>
      </c>
      <c r="N7798" s="59">
        <f t="shared" si="2062"/>
        <v>57.488886241846643</v>
      </c>
      <c r="O7798" s="59">
        <f t="shared" si="2063"/>
        <v>-20.441513173733579</v>
      </c>
      <c r="P7798" s="59">
        <f t="shared" si="2064"/>
        <v>79.16057296938898</v>
      </c>
      <c r="Q7798" s="60">
        <f t="shared" si="2065"/>
        <v>10.839427030611015</v>
      </c>
      <c r="R7798" s="59">
        <f t="shared" si="2066"/>
        <v>53.565782389492888</v>
      </c>
      <c r="S7798" s="61">
        <f t="shared" si="2057"/>
        <v>0.98924213845637565</v>
      </c>
      <c r="U7798" s="13">
        <f t="shared" si="2058"/>
        <v>79.16057296938898</v>
      </c>
      <c r="V7798" s="14">
        <f t="shared" si="2059"/>
        <v>53.565782389492888</v>
      </c>
      <c r="W7798" s="7">
        <v>78.776200000000003</v>
      </c>
      <c r="X7798" s="28">
        <v>53.913000000000011</v>
      </c>
      <c r="Y7798" s="74">
        <v>0.23825512974649665</v>
      </c>
      <c r="Z7798" s="75">
        <v>0.226219</v>
      </c>
      <c r="AA7798" s="33">
        <v>0.98924213845637565</v>
      </c>
      <c r="AB7798" s="33">
        <v>0.988263</v>
      </c>
      <c r="AC7798" s="45"/>
      <c r="AD7798" s="48">
        <f t="shared" si="2067"/>
        <v>1402.5505925004438</v>
      </c>
      <c r="AE7798" s="49">
        <f>IF(P7798&gt;90,0,AD7798*0.7^((1/cosd(P7798))^0.678))</f>
        <v>463.42709147842743</v>
      </c>
      <c r="AG7798" s="81">
        <f t="shared" si="2068"/>
        <v>110.41388180823429</v>
      </c>
      <c r="AH7798" s="82">
        <f t="shared" si="2069"/>
        <v>458.44160699273795</v>
      </c>
      <c r="AI7798" s="81">
        <f t="shared" si="2070"/>
        <v>104.83601320715837</v>
      </c>
      <c r="AJ7798" s="82">
        <f t="shared" si="2071"/>
        <v>457.98784770574514</v>
      </c>
    </row>
    <row r="7799" spans="9:36" ht="23.5" x14ac:dyDescent="0.35">
      <c r="I7799" s="57" t="s">
        <v>7810</v>
      </c>
      <c r="J7799" s="58">
        <f t="shared" si="2073"/>
        <v>325</v>
      </c>
      <c r="K7799" s="58">
        <f t="shared" si="2072"/>
        <v>18</v>
      </c>
      <c r="L7799" s="58">
        <f t="shared" si="2060"/>
        <v>13.915544967386522</v>
      </c>
      <c r="M7799" s="59">
        <f t="shared" si="2061"/>
        <v>16.832592416123106</v>
      </c>
      <c r="N7799" s="59">
        <f t="shared" si="2062"/>
        <v>72.488886241846586</v>
      </c>
      <c r="O7799" s="59">
        <f t="shared" si="2063"/>
        <v>-20.441513173733579</v>
      </c>
      <c r="P7799" s="59">
        <f t="shared" si="2064"/>
        <v>89.316350109266168</v>
      </c>
      <c r="Q7799" s="60">
        <f t="shared" si="2065"/>
        <v>0.68364989073382321</v>
      </c>
      <c r="R7799" s="59">
        <f t="shared" si="2066"/>
        <v>63.338047554847385</v>
      </c>
      <c r="S7799" s="61">
        <f t="shared" si="2057"/>
        <v>0.94922418312634071</v>
      </c>
      <c r="U7799" s="13">
        <f t="shared" si="2058"/>
        <v>89.316350109266168</v>
      </c>
      <c r="V7799" s="14">
        <f t="shared" si="2059"/>
        <v>63.338047554847385</v>
      </c>
      <c r="W7799" s="7">
        <v>88.694100000000006</v>
      </c>
      <c r="X7799" s="28">
        <v>63.701999999999998</v>
      </c>
      <c r="Y7799" s="74">
        <v>0.31482664220213985</v>
      </c>
      <c r="Z7799" s="75">
        <v>0</v>
      </c>
      <c r="AA7799" s="33">
        <v>0.94922418312634071</v>
      </c>
      <c r="AB7799" s="33">
        <v>0</v>
      </c>
      <c r="AC7799" s="45"/>
      <c r="AD7799" s="48">
        <f t="shared" si="2067"/>
        <v>1402.5505925004438</v>
      </c>
      <c r="AE7799" s="49">
        <f>IF(P7799&gt;90,0,AD7799*0.7^((1/cosd(P7799))^0.678))</f>
        <v>1.0657192937604618</v>
      </c>
      <c r="AG7799" s="81">
        <f t="shared" si="2068"/>
        <v>0.33551682678464206</v>
      </c>
      <c r="AH7799" s="82">
        <f t="shared" si="2069"/>
        <v>1.0116065260617551</v>
      </c>
      <c r="AI7799" s="81">
        <f t="shared" si="2070"/>
        <v>0</v>
      </c>
      <c r="AJ7799" s="82">
        <f t="shared" si="2071"/>
        <v>0</v>
      </c>
    </row>
    <row r="7800" spans="9:36" ht="23.5" x14ac:dyDescent="0.35">
      <c r="I7800" s="57" t="s">
        <v>7811</v>
      </c>
      <c r="J7800" s="58">
        <f t="shared" si="2073"/>
        <v>325</v>
      </c>
      <c r="K7800" s="58">
        <f t="shared" si="2072"/>
        <v>19</v>
      </c>
      <c r="L7800" s="58">
        <f t="shared" si="2060"/>
        <v>13.915544967386522</v>
      </c>
      <c r="M7800" s="59">
        <f t="shared" si="2061"/>
        <v>17.832592416123106</v>
      </c>
      <c r="N7800" s="59">
        <f t="shared" si="2062"/>
        <v>87.488886241846586</v>
      </c>
      <c r="O7800" s="59">
        <f t="shared" si="2063"/>
        <v>-20.441513173733579</v>
      </c>
      <c r="P7800" s="59">
        <f t="shared" si="2064"/>
        <v>100.3382962480069</v>
      </c>
      <c r="Q7800" s="60">
        <f t="shared" si="2065"/>
        <v>-10.3382962480069</v>
      </c>
      <c r="R7800" s="59">
        <f t="shared" si="2066"/>
        <v>72.096937560092272</v>
      </c>
      <c r="S7800" s="61">
        <f t="shared" si="2057"/>
        <v>0</v>
      </c>
      <c r="U7800" s="13">
        <f t="shared" si="2058"/>
        <v>100.3382962480069</v>
      </c>
      <c r="V7800" s="14">
        <f t="shared" si="2059"/>
        <v>72.096937560092272</v>
      </c>
      <c r="W7800" s="7">
        <v>100.10899999999999</v>
      </c>
      <c r="X7800" s="28">
        <v>72.477000000000004</v>
      </c>
      <c r="Y7800" s="74">
        <v>0</v>
      </c>
      <c r="Z7800" s="75">
        <v>0</v>
      </c>
      <c r="AA7800" s="33">
        <v>0</v>
      </c>
      <c r="AB7800" s="33">
        <v>0</v>
      </c>
      <c r="AC7800" s="45"/>
      <c r="AD7800" s="48">
        <f t="shared" si="2067"/>
        <v>1402.5505925004438</v>
      </c>
      <c r="AE7800" s="49">
        <f>IF(P7800&gt;90,0,AD7800*0.7^((1/cosd(P7800))^0.678))</f>
        <v>0</v>
      </c>
      <c r="AG7800" s="81">
        <f t="shared" si="2068"/>
        <v>0</v>
      </c>
      <c r="AH7800" s="82">
        <f t="shared" si="2069"/>
        <v>0</v>
      </c>
      <c r="AI7800" s="81">
        <f t="shared" si="2070"/>
        <v>0</v>
      </c>
      <c r="AJ7800" s="82">
        <f t="shared" si="2071"/>
        <v>0</v>
      </c>
    </row>
    <row r="7801" spans="9:36" ht="23.5" x14ac:dyDescent="0.35">
      <c r="I7801" s="57" t="s">
        <v>7812</v>
      </c>
      <c r="J7801" s="58">
        <f t="shared" si="2073"/>
        <v>325</v>
      </c>
      <c r="K7801" s="58">
        <f t="shared" si="2072"/>
        <v>20</v>
      </c>
      <c r="L7801" s="58">
        <f t="shared" si="2060"/>
        <v>13.915544967386522</v>
      </c>
      <c r="M7801" s="59">
        <f t="shared" si="2061"/>
        <v>18.832592416123106</v>
      </c>
      <c r="N7801" s="59">
        <f t="shared" si="2062"/>
        <v>102.48888624184659</v>
      </c>
      <c r="O7801" s="59">
        <f t="shared" si="2063"/>
        <v>-20.441513173733579</v>
      </c>
      <c r="P7801" s="59">
        <f t="shared" si="2064"/>
        <v>111.90533342641164</v>
      </c>
      <c r="Q7801" s="60">
        <f t="shared" si="2065"/>
        <v>-21.905333426411641</v>
      </c>
      <c r="R7801" s="59">
        <f t="shared" si="2066"/>
        <v>80.417993184969575</v>
      </c>
      <c r="S7801" s="61">
        <f t="shared" si="2057"/>
        <v>0</v>
      </c>
      <c r="U7801" s="13">
        <f t="shared" si="2058"/>
        <v>111.90533342641164</v>
      </c>
      <c r="V7801" s="14">
        <f t="shared" si="2059"/>
        <v>80.417993184969575</v>
      </c>
      <c r="W7801" s="7">
        <v>111.69799999999999</v>
      </c>
      <c r="X7801" s="28">
        <v>80.822999999999979</v>
      </c>
      <c r="Y7801" s="74">
        <v>0</v>
      </c>
      <c r="Z7801" s="75">
        <v>0</v>
      </c>
      <c r="AA7801" s="33">
        <v>0</v>
      </c>
      <c r="AB7801" s="33">
        <v>0</v>
      </c>
      <c r="AC7801" s="45"/>
      <c r="AD7801" s="48">
        <f t="shared" si="2067"/>
        <v>1402.5505925004438</v>
      </c>
      <c r="AE7801" s="49">
        <f>IF(P7801&gt;90,0,AD7801*0.7^((1/cosd(P7801))^0.678))</f>
        <v>0</v>
      </c>
      <c r="AG7801" s="81">
        <f t="shared" si="2068"/>
        <v>0</v>
      </c>
      <c r="AH7801" s="82">
        <f t="shared" si="2069"/>
        <v>0</v>
      </c>
      <c r="AI7801" s="81">
        <f t="shared" si="2070"/>
        <v>0</v>
      </c>
      <c r="AJ7801" s="82">
        <f t="shared" si="2071"/>
        <v>0</v>
      </c>
    </row>
    <row r="7802" spans="9:36" ht="23.5" x14ac:dyDescent="0.35">
      <c r="I7802" s="57" t="s">
        <v>7813</v>
      </c>
      <c r="J7802" s="58">
        <f t="shared" si="2073"/>
        <v>325</v>
      </c>
      <c r="K7802" s="58">
        <f t="shared" si="2072"/>
        <v>21</v>
      </c>
      <c r="L7802" s="58">
        <f t="shared" si="2060"/>
        <v>13.915544967386522</v>
      </c>
      <c r="M7802" s="59">
        <f t="shared" si="2061"/>
        <v>19.832592416123106</v>
      </c>
      <c r="N7802" s="59">
        <f t="shared" si="2062"/>
        <v>117.48888624184659</v>
      </c>
      <c r="O7802" s="59">
        <f t="shared" si="2063"/>
        <v>-20.441513173733579</v>
      </c>
      <c r="P7802" s="59">
        <f t="shared" si="2064"/>
        <v>123.76010679932718</v>
      </c>
      <c r="Q7802" s="60">
        <f t="shared" si="2065"/>
        <v>-33.760106799327176</v>
      </c>
      <c r="R7802" s="59">
        <f t="shared" si="2066"/>
        <v>88.97648514333676</v>
      </c>
      <c r="S7802" s="61">
        <f t="shared" si="2057"/>
        <v>0</v>
      </c>
      <c r="U7802" s="13">
        <f t="shared" si="2058"/>
        <v>123.76010679932718</v>
      </c>
      <c r="V7802" s="14">
        <f t="shared" si="2059"/>
        <v>88.97648514333676</v>
      </c>
      <c r="W7802" s="7">
        <v>123.563</v>
      </c>
      <c r="X7802" s="28">
        <v>89.423000000000002</v>
      </c>
      <c r="Y7802" s="74">
        <v>0</v>
      </c>
      <c r="Z7802" s="75">
        <v>0</v>
      </c>
      <c r="AA7802" s="33">
        <v>0</v>
      </c>
      <c r="AB7802" s="33">
        <v>0</v>
      </c>
      <c r="AC7802" s="45"/>
      <c r="AD7802" s="48">
        <f t="shared" si="2067"/>
        <v>1402.5505925004438</v>
      </c>
      <c r="AE7802" s="49">
        <f>IF(P7802&gt;90,0,AD7802*0.7^((1/cosd(P7802))^0.678))</f>
        <v>0</v>
      </c>
      <c r="AG7802" s="81">
        <f t="shared" si="2068"/>
        <v>0</v>
      </c>
      <c r="AH7802" s="82">
        <f t="shared" si="2069"/>
        <v>0</v>
      </c>
      <c r="AI7802" s="81">
        <f t="shared" si="2070"/>
        <v>0</v>
      </c>
      <c r="AJ7802" s="82">
        <f t="shared" si="2071"/>
        <v>0</v>
      </c>
    </row>
    <row r="7803" spans="9:36" ht="23.5" x14ac:dyDescent="0.35">
      <c r="I7803" s="57" t="s">
        <v>7814</v>
      </c>
      <c r="J7803" s="58">
        <f t="shared" si="2073"/>
        <v>325</v>
      </c>
      <c r="K7803" s="58">
        <f t="shared" si="2072"/>
        <v>22</v>
      </c>
      <c r="L7803" s="58">
        <f t="shared" si="2060"/>
        <v>13.915544967386522</v>
      </c>
      <c r="M7803" s="59">
        <f t="shared" si="2061"/>
        <v>20.832592416123106</v>
      </c>
      <c r="N7803" s="59">
        <f t="shared" si="2062"/>
        <v>132.48888624184659</v>
      </c>
      <c r="O7803" s="59">
        <f t="shared" si="2063"/>
        <v>-20.441513173733579</v>
      </c>
      <c r="P7803" s="59">
        <f t="shared" si="2064"/>
        <v>135.63838290857106</v>
      </c>
      <c r="Q7803" s="60">
        <f t="shared" si="2065"/>
        <v>-45.638382908571053</v>
      </c>
      <c r="R7803" s="59">
        <f t="shared" si="2066"/>
        <v>98.789738362200936</v>
      </c>
      <c r="S7803" s="61">
        <f t="shared" si="2057"/>
        <v>0</v>
      </c>
      <c r="U7803" s="13">
        <f t="shared" si="2058"/>
        <v>135.63838290857106</v>
      </c>
      <c r="V7803" s="14">
        <f t="shared" si="2059"/>
        <v>98.789738362200936</v>
      </c>
      <c r="W7803" s="7">
        <v>135.43700000000001</v>
      </c>
      <c r="X7803" s="28">
        <v>99.302000000000021</v>
      </c>
      <c r="Y7803" s="74">
        <v>0</v>
      </c>
      <c r="Z7803" s="75">
        <v>0</v>
      </c>
      <c r="AA7803" s="33">
        <v>0</v>
      </c>
      <c r="AB7803" s="33">
        <v>0</v>
      </c>
      <c r="AC7803" s="45"/>
      <c r="AD7803" s="48">
        <f t="shared" si="2067"/>
        <v>1402.5505925004438</v>
      </c>
      <c r="AE7803" s="49">
        <f>IF(P7803&gt;90,0,AD7803*0.7^((1/cosd(P7803))^0.678))</f>
        <v>0</v>
      </c>
      <c r="AG7803" s="81">
        <f t="shared" si="2068"/>
        <v>0</v>
      </c>
      <c r="AH7803" s="82">
        <f t="shared" si="2069"/>
        <v>0</v>
      </c>
      <c r="AI7803" s="81">
        <f t="shared" si="2070"/>
        <v>0</v>
      </c>
      <c r="AJ7803" s="82">
        <f t="shared" si="2071"/>
        <v>0</v>
      </c>
    </row>
    <row r="7804" spans="9:36" ht="23.5" x14ac:dyDescent="0.35">
      <c r="I7804" s="57" t="s">
        <v>7815</v>
      </c>
      <c r="J7804" s="58">
        <f t="shared" si="2073"/>
        <v>325</v>
      </c>
      <c r="K7804" s="58">
        <f t="shared" si="2072"/>
        <v>23</v>
      </c>
      <c r="L7804" s="58">
        <f t="shared" si="2060"/>
        <v>13.915544967386522</v>
      </c>
      <c r="M7804" s="59">
        <f t="shared" si="2061"/>
        <v>21.832592416123106</v>
      </c>
      <c r="N7804" s="59">
        <f t="shared" si="2062"/>
        <v>147.48888624184659</v>
      </c>
      <c r="O7804" s="59">
        <f t="shared" si="2063"/>
        <v>-20.441513173733579</v>
      </c>
      <c r="P7804" s="59">
        <f t="shared" si="2064"/>
        <v>147.1291689972584</v>
      </c>
      <c r="Q7804" s="60">
        <f t="shared" si="2065"/>
        <v>-57.12916899725839</v>
      </c>
      <c r="R7804" s="59">
        <f t="shared" si="2066"/>
        <v>111.88912415335088</v>
      </c>
      <c r="S7804" s="61">
        <f t="shared" si="2057"/>
        <v>0</v>
      </c>
      <c r="U7804" s="13">
        <f t="shared" si="2058"/>
        <v>147.1291689972584</v>
      </c>
      <c r="V7804" s="14">
        <f t="shared" si="2059"/>
        <v>111.88912415335088</v>
      </c>
      <c r="W7804" s="7">
        <v>146.90100000000001</v>
      </c>
      <c r="X7804" s="28">
        <v>112.49599999999998</v>
      </c>
      <c r="Y7804" s="74">
        <v>0</v>
      </c>
      <c r="Z7804" s="75">
        <v>0</v>
      </c>
      <c r="AA7804" s="33">
        <v>0</v>
      </c>
      <c r="AB7804" s="33">
        <v>0</v>
      </c>
      <c r="AC7804" s="45"/>
      <c r="AD7804" s="48">
        <f t="shared" si="2067"/>
        <v>1402.5505925004438</v>
      </c>
      <c r="AE7804" s="49">
        <f>IF(P7804&gt;90,0,AD7804*0.7^((1/cosd(P7804))^0.678))</f>
        <v>0</v>
      </c>
      <c r="AG7804" s="81">
        <f t="shared" si="2068"/>
        <v>0</v>
      </c>
      <c r="AH7804" s="82">
        <f t="shared" si="2069"/>
        <v>0</v>
      </c>
      <c r="AI7804" s="81">
        <f t="shared" si="2070"/>
        <v>0</v>
      </c>
      <c r="AJ7804" s="82">
        <f t="shared" si="2071"/>
        <v>0</v>
      </c>
    </row>
    <row r="7805" spans="9:36" ht="23.5" x14ac:dyDescent="0.35">
      <c r="I7805" s="57" t="s">
        <v>7816</v>
      </c>
      <c r="J7805" s="58">
        <f t="shared" si="2073"/>
        <v>326</v>
      </c>
      <c r="K7805" s="58">
        <f t="shared" si="2072"/>
        <v>0</v>
      </c>
      <c r="L7805" s="58">
        <f t="shared" si="2060"/>
        <v>13.65113629094091</v>
      </c>
      <c r="M7805" s="59">
        <f t="shared" si="2061"/>
        <v>-1.171814395150985</v>
      </c>
      <c r="N7805" s="59">
        <f t="shared" si="2062"/>
        <v>-197.57721592726477</v>
      </c>
      <c r="O7805" s="59">
        <f t="shared" si="2063"/>
        <v>-20.636286183179408</v>
      </c>
      <c r="P7805" s="59">
        <f t="shared" si="2064"/>
        <v>157.34447250625769</v>
      </c>
      <c r="Q7805" s="60">
        <f t="shared" si="2065"/>
        <v>-67.344472506257688</v>
      </c>
      <c r="R7805" s="59">
        <f t="shared" si="2066"/>
        <v>-132.80246534042413</v>
      </c>
      <c r="S7805" s="61">
        <f t="shared" si="2057"/>
        <v>0</v>
      </c>
      <c r="U7805" s="13">
        <f t="shared" si="2058"/>
        <v>157.34447250625769</v>
      </c>
      <c r="V7805" s="14">
        <f t="shared" si="2059"/>
        <v>-132.80246534042413</v>
      </c>
      <c r="W7805" s="7">
        <v>156.935</v>
      </c>
      <c r="X7805" s="28">
        <v>133.90699999999998</v>
      </c>
      <c r="Y7805" s="74">
        <v>0</v>
      </c>
      <c r="Z7805" s="75">
        <v>0</v>
      </c>
      <c r="AA7805" s="33">
        <v>0</v>
      </c>
      <c r="AB7805" s="33">
        <v>0</v>
      </c>
      <c r="AC7805" s="45"/>
      <c r="AD7805" s="48">
        <f t="shared" si="2067"/>
        <v>1403.0391022973711</v>
      </c>
      <c r="AE7805" s="49">
        <f>IF(P7805&gt;90,0,AD7805*0.7^((1/cosd(P7805))^0.678))</f>
        <v>0</v>
      </c>
      <c r="AG7805" s="81">
        <f t="shared" si="2068"/>
        <v>0</v>
      </c>
      <c r="AH7805" s="82">
        <f t="shared" si="2069"/>
        <v>0</v>
      </c>
      <c r="AI7805" s="81">
        <f t="shared" si="2070"/>
        <v>0</v>
      </c>
      <c r="AJ7805" s="82">
        <f t="shared" si="2071"/>
        <v>0</v>
      </c>
    </row>
    <row r="7806" spans="9:36" ht="23.5" x14ac:dyDescent="0.35">
      <c r="I7806" s="57" t="s">
        <v>7817</v>
      </c>
      <c r="J7806" s="58">
        <f t="shared" si="2073"/>
        <v>326</v>
      </c>
      <c r="K7806" s="58">
        <f t="shared" si="2072"/>
        <v>1</v>
      </c>
      <c r="L7806" s="58">
        <f t="shared" si="2060"/>
        <v>13.65113629094091</v>
      </c>
      <c r="M7806" s="59">
        <f t="shared" si="2061"/>
        <v>-0.17181439515098504</v>
      </c>
      <c r="N7806" s="59">
        <f t="shared" si="2062"/>
        <v>-182.57721592726477</v>
      </c>
      <c r="O7806" s="59">
        <f t="shared" si="2063"/>
        <v>-20.636286183179408</v>
      </c>
      <c r="P7806" s="59">
        <f t="shared" si="2064"/>
        <v>163.09744274912865</v>
      </c>
      <c r="Q7806" s="60">
        <f t="shared" si="2065"/>
        <v>-73.097442749128675</v>
      </c>
      <c r="R7806" s="59">
        <f t="shared" si="2066"/>
        <v>-171.67814256417719</v>
      </c>
      <c r="S7806" s="61">
        <f t="shared" si="2057"/>
        <v>0</v>
      </c>
      <c r="U7806" s="13">
        <f t="shared" si="2058"/>
        <v>163.09744274912865</v>
      </c>
      <c r="V7806" s="14">
        <f t="shared" si="2059"/>
        <v>-171.67814256417719</v>
      </c>
      <c r="W7806" s="7">
        <v>162.53399999999999</v>
      </c>
      <c r="X7806" s="28">
        <v>172.19</v>
      </c>
      <c r="Y7806" s="74">
        <v>0</v>
      </c>
      <c r="Z7806" s="75">
        <v>0</v>
      </c>
      <c r="AA7806" s="33">
        <v>0</v>
      </c>
      <c r="AB7806" s="33">
        <v>0</v>
      </c>
      <c r="AC7806" s="45"/>
      <c r="AD7806" s="48">
        <f t="shared" si="2067"/>
        <v>1403.0391022973711</v>
      </c>
      <c r="AE7806" s="49">
        <f>IF(P7806&gt;90,0,AD7806*0.7^((1/cosd(P7806))^0.678))</f>
        <v>0</v>
      </c>
      <c r="AG7806" s="81">
        <f t="shared" si="2068"/>
        <v>0</v>
      </c>
      <c r="AH7806" s="82">
        <f t="shared" si="2069"/>
        <v>0</v>
      </c>
      <c r="AI7806" s="81">
        <f t="shared" si="2070"/>
        <v>0</v>
      </c>
      <c r="AJ7806" s="82">
        <f t="shared" si="2071"/>
        <v>0</v>
      </c>
    </row>
    <row r="7807" spans="9:36" ht="23.5" x14ac:dyDescent="0.35">
      <c r="I7807" s="57" t="s">
        <v>7818</v>
      </c>
      <c r="J7807" s="58">
        <f t="shared" si="2073"/>
        <v>326</v>
      </c>
      <c r="K7807" s="58">
        <f t="shared" si="2072"/>
        <v>2</v>
      </c>
      <c r="L7807" s="58">
        <f t="shared" si="2060"/>
        <v>13.65113629094091</v>
      </c>
      <c r="M7807" s="59">
        <f t="shared" si="2061"/>
        <v>0.82818560484901493</v>
      </c>
      <c r="N7807" s="59">
        <f t="shared" si="2062"/>
        <v>-167.57721592726477</v>
      </c>
      <c r="O7807" s="59">
        <f t="shared" si="2063"/>
        <v>-20.636286183179408</v>
      </c>
      <c r="P7807" s="59">
        <f t="shared" si="2064"/>
        <v>160.07575376765286</v>
      </c>
      <c r="Q7807" s="60">
        <f t="shared" si="2065"/>
        <v>-70.07575376765287</v>
      </c>
      <c r="R7807" s="59">
        <f t="shared" si="2066"/>
        <v>-143.7884300421529</v>
      </c>
      <c r="S7807" s="61">
        <f t="shared" si="2057"/>
        <v>0</v>
      </c>
      <c r="U7807" s="13">
        <f t="shared" si="2058"/>
        <v>160.07575376765286</v>
      </c>
      <c r="V7807" s="14">
        <f t="shared" si="2059"/>
        <v>-143.7884300421529</v>
      </c>
      <c r="W7807" s="7">
        <v>159.542</v>
      </c>
      <c r="X7807" s="28">
        <v>-144.40520000000001</v>
      </c>
      <c r="Y7807" s="74">
        <v>0</v>
      </c>
      <c r="Z7807" s="75">
        <v>0</v>
      </c>
      <c r="AA7807" s="33">
        <v>0</v>
      </c>
      <c r="AB7807" s="33">
        <v>0</v>
      </c>
      <c r="AC7807" s="45"/>
      <c r="AD7807" s="48">
        <f t="shared" si="2067"/>
        <v>1403.0391022973711</v>
      </c>
      <c r="AE7807" s="49">
        <f>IF(P7807&gt;90,0,AD7807*0.7^((1/cosd(P7807))^0.678))</f>
        <v>0</v>
      </c>
      <c r="AG7807" s="81">
        <f t="shared" si="2068"/>
        <v>0</v>
      </c>
      <c r="AH7807" s="82">
        <f t="shared" si="2069"/>
        <v>0</v>
      </c>
      <c r="AI7807" s="81">
        <f t="shared" si="2070"/>
        <v>0</v>
      </c>
      <c r="AJ7807" s="82">
        <f t="shared" si="2071"/>
        <v>0</v>
      </c>
    </row>
    <row r="7808" spans="9:36" ht="23.5" x14ac:dyDescent="0.35">
      <c r="I7808" s="57" t="s">
        <v>7819</v>
      </c>
      <c r="J7808" s="58">
        <f t="shared" si="2073"/>
        <v>326</v>
      </c>
      <c r="K7808" s="58">
        <f t="shared" si="2072"/>
        <v>3</v>
      </c>
      <c r="L7808" s="58">
        <f t="shared" si="2060"/>
        <v>13.65113629094091</v>
      </c>
      <c r="M7808" s="59">
        <f t="shared" si="2061"/>
        <v>1.828185604849015</v>
      </c>
      <c r="N7808" s="59">
        <f t="shared" si="2062"/>
        <v>-152.57721592726477</v>
      </c>
      <c r="O7808" s="59">
        <f t="shared" si="2063"/>
        <v>-20.636286183179408</v>
      </c>
      <c r="P7808" s="59">
        <f t="shared" si="2064"/>
        <v>150.92715847748582</v>
      </c>
      <c r="Q7808" s="60">
        <f t="shared" si="2065"/>
        <v>-60.927158477485833</v>
      </c>
      <c r="R7808" s="59">
        <f t="shared" si="2066"/>
        <v>-117.50388168320403</v>
      </c>
      <c r="S7808" s="61">
        <f t="shared" si="2057"/>
        <v>0</v>
      </c>
      <c r="U7808" s="13">
        <f t="shared" si="2058"/>
        <v>150.92715847748582</v>
      </c>
      <c r="V7808" s="14">
        <f t="shared" si="2059"/>
        <v>-117.50388168320403</v>
      </c>
      <c r="W7808" s="7">
        <v>150.49799999999999</v>
      </c>
      <c r="X7808" s="28">
        <v>-118.2556</v>
      </c>
      <c r="Y7808" s="74">
        <v>0</v>
      </c>
      <c r="Z7808" s="75">
        <v>0</v>
      </c>
      <c r="AA7808" s="33">
        <v>0</v>
      </c>
      <c r="AB7808" s="33">
        <v>0</v>
      </c>
      <c r="AC7808" s="45"/>
      <c r="AD7808" s="48">
        <f t="shared" si="2067"/>
        <v>1403.0391022973711</v>
      </c>
      <c r="AE7808" s="49">
        <f>IF(P7808&gt;90,0,AD7808*0.7^((1/cosd(P7808))^0.678))</f>
        <v>0</v>
      </c>
      <c r="AG7808" s="81">
        <f t="shared" si="2068"/>
        <v>0</v>
      </c>
      <c r="AH7808" s="82">
        <f t="shared" si="2069"/>
        <v>0</v>
      </c>
      <c r="AI7808" s="81">
        <f t="shared" si="2070"/>
        <v>0</v>
      </c>
      <c r="AJ7808" s="82">
        <f t="shared" si="2071"/>
        <v>0</v>
      </c>
    </row>
    <row r="7809" spans="9:36" ht="23.5" x14ac:dyDescent="0.35">
      <c r="I7809" s="57" t="s">
        <v>7820</v>
      </c>
      <c r="J7809" s="58">
        <f t="shared" si="2073"/>
        <v>326</v>
      </c>
      <c r="K7809" s="58">
        <f t="shared" si="2072"/>
        <v>4</v>
      </c>
      <c r="L7809" s="58">
        <f t="shared" si="2060"/>
        <v>13.65113629094091</v>
      </c>
      <c r="M7809" s="59">
        <f t="shared" si="2061"/>
        <v>2.8281856048490148</v>
      </c>
      <c r="N7809" s="59">
        <f t="shared" si="2062"/>
        <v>-137.57721592726477</v>
      </c>
      <c r="O7809" s="59">
        <f t="shared" si="2063"/>
        <v>-20.636286183179408</v>
      </c>
      <c r="P7809" s="59">
        <f t="shared" si="2064"/>
        <v>139.71910677854967</v>
      </c>
      <c r="Q7809" s="60">
        <f t="shared" si="2065"/>
        <v>-49.719106778549666</v>
      </c>
      <c r="R7809" s="59">
        <f t="shared" si="2066"/>
        <v>-102.45832380168027</v>
      </c>
      <c r="S7809" s="61">
        <f t="shared" si="2057"/>
        <v>0</v>
      </c>
      <c r="U7809" s="13">
        <f t="shared" si="2058"/>
        <v>139.71910677854967</v>
      </c>
      <c r="V7809" s="14">
        <f t="shared" si="2059"/>
        <v>-102.45832380168027</v>
      </c>
      <c r="W7809" s="7">
        <v>139.34700000000001</v>
      </c>
      <c r="X7809" s="28">
        <v>-103.09439999999999</v>
      </c>
      <c r="Y7809" s="74">
        <v>0</v>
      </c>
      <c r="Z7809" s="75">
        <v>0</v>
      </c>
      <c r="AA7809" s="33">
        <v>0</v>
      </c>
      <c r="AB7809" s="33">
        <v>0</v>
      </c>
      <c r="AC7809" s="45"/>
      <c r="AD7809" s="48">
        <f t="shared" si="2067"/>
        <v>1403.0391022973711</v>
      </c>
      <c r="AE7809" s="49">
        <f>IF(P7809&gt;90,0,AD7809*0.7^((1/cosd(P7809))^0.678))</f>
        <v>0</v>
      </c>
      <c r="AG7809" s="81">
        <f t="shared" si="2068"/>
        <v>0</v>
      </c>
      <c r="AH7809" s="82">
        <f t="shared" si="2069"/>
        <v>0</v>
      </c>
      <c r="AI7809" s="81">
        <f t="shared" si="2070"/>
        <v>0</v>
      </c>
      <c r="AJ7809" s="82">
        <f t="shared" si="2071"/>
        <v>0</v>
      </c>
    </row>
    <row r="7810" spans="9:36" ht="23.5" x14ac:dyDescent="0.35">
      <c r="I7810" s="57" t="s">
        <v>7821</v>
      </c>
      <c r="J7810" s="58">
        <f t="shared" si="2073"/>
        <v>326</v>
      </c>
      <c r="K7810" s="58">
        <f t="shared" si="2072"/>
        <v>5</v>
      </c>
      <c r="L7810" s="58">
        <f t="shared" si="2060"/>
        <v>13.65113629094091</v>
      </c>
      <c r="M7810" s="59">
        <f t="shared" si="2061"/>
        <v>3.8281856048490148</v>
      </c>
      <c r="N7810" s="59">
        <f t="shared" si="2062"/>
        <v>-122.57721592726477</v>
      </c>
      <c r="O7810" s="59">
        <f t="shared" si="2063"/>
        <v>-20.636286183179408</v>
      </c>
      <c r="P7810" s="59">
        <f t="shared" si="2064"/>
        <v>127.90547026423792</v>
      </c>
      <c r="Q7810" s="60">
        <f t="shared" si="2065"/>
        <v>-37.905470264237913</v>
      </c>
      <c r="R7810" s="59">
        <f t="shared" si="2066"/>
        <v>-91.885668623058478</v>
      </c>
      <c r="S7810" s="61">
        <f t="shared" si="2057"/>
        <v>0</v>
      </c>
      <c r="U7810" s="13">
        <f t="shared" si="2058"/>
        <v>127.90547026423792</v>
      </c>
      <c r="V7810" s="14">
        <f t="shared" si="2059"/>
        <v>-91.885668623058478</v>
      </c>
      <c r="W7810" s="7">
        <v>127.556</v>
      </c>
      <c r="X7810" s="28">
        <v>-92.416899999999998</v>
      </c>
      <c r="Y7810" s="74">
        <v>0</v>
      </c>
      <c r="Z7810" s="75">
        <v>0</v>
      </c>
      <c r="AA7810" s="33">
        <v>0</v>
      </c>
      <c r="AB7810" s="33">
        <v>0</v>
      </c>
      <c r="AC7810" s="45"/>
      <c r="AD7810" s="48">
        <f t="shared" si="2067"/>
        <v>1403.0391022973711</v>
      </c>
      <c r="AE7810" s="49">
        <f>IF(P7810&gt;90,0,AD7810*0.7^((1/cosd(P7810))^0.678))</f>
        <v>0</v>
      </c>
      <c r="AG7810" s="81">
        <f t="shared" si="2068"/>
        <v>0</v>
      </c>
      <c r="AH7810" s="82">
        <f t="shared" si="2069"/>
        <v>0</v>
      </c>
      <c r="AI7810" s="81">
        <f t="shared" si="2070"/>
        <v>0</v>
      </c>
      <c r="AJ7810" s="82">
        <f t="shared" si="2071"/>
        <v>0</v>
      </c>
    </row>
    <row r="7811" spans="9:36" ht="23.5" x14ac:dyDescent="0.35">
      <c r="I7811" s="57" t="s">
        <v>7822</v>
      </c>
      <c r="J7811" s="58">
        <f t="shared" si="2073"/>
        <v>326</v>
      </c>
      <c r="K7811" s="58">
        <f t="shared" si="2072"/>
        <v>6</v>
      </c>
      <c r="L7811" s="58">
        <f t="shared" si="2060"/>
        <v>13.65113629094091</v>
      </c>
      <c r="M7811" s="59">
        <f t="shared" si="2061"/>
        <v>4.8281856048490148</v>
      </c>
      <c r="N7811" s="59">
        <f t="shared" si="2062"/>
        <v>-107.57721592726477</v>
      </c>
      <c r="O7811" s="59">
        <f t="shared" si="2063"/>
        <v>-20.636286183179408</v>
      </c>
      <c r="P7811" s="59">
        <f t="shared" si="2064"/>
        <v>116.01165391526253</v>
      </c>
      <c r="Q7811" s="60">
        <f t="shared" si="2065"/>
        <v>-26.011653915262531</v>
      </c>
      <c r="R7811" s="59">
        <f t="shared" si="2066"/>
        <v>-83.072058919476348</v>
      </c>
      <c r="S7811" s="61">
        <f t="shared" si="2057"/>
        <v>0</v>
      </c>
      <c r="U7811" s="13">
        <f t="shared" si="2058"/>
        <v>116.01165391526253</v>
      </c>
      <c r="V7811" s="14">
        <f t="shared" si="2059"/>
        <v>-83.072058919476348</v>
      </c>
      <c r="W7811" s="7">
        <v>115.66500000000001</v>
      </c>
      <c r="X7811" s="28">
        <v>-83.528199999999998</v>
      </c>
      <c r="Y7811" s="74">
        <v>0</v>
      </c>
      <c r="Z7811" s="75">
        <v>0</v>
      </c>
      <c r="AA7811" s="33">
        <v>0</v>
      </c>
      <c r="AB7811" s="33">
        <v>0</v>
      </c>
      <c r="AC7811" s="45"/>
      <c r="AD7811" s="48">
        <f t="shared" si="2067"/>
        <v>1403.0391022973711</v>
      </c>
      <c r="AE7811" s="49">
        <f>IF(P7811&gt;90,0,AD7811*0.7^((1/cosd(P7811))^0.678))</f>
        <v>0</v>
      </c>
      <c r="AG7811" s="81">
        <f t="shared" si="2068"/>
        <v>0</v>
      </c>
      <c r="AH7811" s="82">
        <f t="shared" si="2069"/>
        <v>0</v>
      </c>
      <c r="AI7811" s="81">
        <f t="shared" si="2070"/>
        <v>0</v>
      </c>
      <c r="AJ7811" s="82">
        <f t="shared" si="2071"/>
        <v>0</v>
      </c>
    </row>
    <row r="7812" spans="9:36" ht="23.5" x14ac:dyDescent="0.35">
      <c r="I7812" s="57" t="s">
        <v>7823</v>
      </c>
      <c r="J7812" s="58">
        <f t="shared" si="2073"/>
        <v>326</v>
      </c>
      <c r="K7812" s="58">
        <f t="shared" si="2072"/>
        <v>7</v>
      </c>
      <c r="L7812" s="58">
        <f t="shared" si="2060"/>
        <v>13.65113629094091</v>
      </c>
      <c r="M7812" s="59">
        <f t="shared" si="2061"/>
        <v>5.8281856048490148</v>
      </c>
      <c r="N7812" s="59">
        <f t="shared" si="2062"/>
        <v>-92.577215927264774</v>
      </c>
      <c r="O7812" s="59">
        <f t="shared" si="2063"/>
        <v>-20.636286183179408</v>
      </c>
      <c r="P7812" s="59">
        <f t="shared" si="2064"/>
        <v>104.32638103865659</v>
      </c>
      <c r="Q7812" s="60">
        <f t="shared" si="2065"/>
        <v>-14.326381038656594</v>
      </c>
      <c r="R7812" s="59">
        <f t="shared" si="2066"/>
        <v>-74.773776796504833</v>
      </c>
      <c r="S7812" s="61">
        <f t="shared" si="2057"/>
        <v>0</v>
      </c>
      <c r="U7812" s="13">
        <f t="shared" si="2058"/>
        <v>104.32638103865659</v>
      </c>
      <c r="V7812" s="14">
        <f t="shared" si="2059"/>
        <v>-74.773776796504833</v>
      </c>
      <c r="W7812" s="7">
        <v>103.97</v>
      </c>
      <c r="X7812" s="28">
        <v>-75.176000000000002</v>
      </c>
      <c r="Y7812" s="74">
        <v>0</v>
      </c>
      <c r="Z7812" s="75">
        <v>0</v>
      </c>
      <c r="AA7812" s="33">
        <v>0</v>
      </c>
      <c r="AB7812" s="33">
        <v>0</v>
      </c>
      <c r="AC7812" s="45"/>
      <c r="AD7812" s="48">
        <f t="shared" si="2067"/>
        <v>1403.0391022973711</v>
      </c>
      <c r="AE7812" s="49">
        <f>IF(P7812&gt;90,0,AD7812*0.7^((1/cosd(P7812))^0.678))</f>
        <v>0</v>
      </c>
      <c r="AG7812" s="81">
        <f t="shared" si="2068"/>
        <v>0</v>
      </c>
      <c r="AH7812" s="82">
        <f t="shared" si="2069"/>
        <v>0</v>
      </c>
      <c r="AI7812" s="81">
        <f t="shared" si="2070"/>
        <v>0</v>
      </c>
      <c r="AJ7812" s="82">
        <f t="shared" si="2071"/>
        <v>0</v>
      </c>
    </row>
    <row r="7813" spans="9:36" ht="23.5" x14ac:dyDescent="0.35">
      <c r="I7813" s="57" t="s">
        <v>7824</v>
      </c>
      <c r="J7813" s="58">
        <f t="shared" si="2073"/>
        <v>326</v>
      </c>
      <c r="K7813" s="58">
        <f t="shared" si="2072"/>
        <v>8</v>
      </c>
      <c r="L7813" s="58">
        <f t="shared" si="2060"/>
        <v>13.65113629094091</v>
      </c>
      <c r="M7813" s="59">
        <f t="shared" si="2061"/>
        <v>6.8281856048490148</v>
      </c>
      <c r="N7813" s="59">
        <f t="shared" si="2062"/>
        <v>-77.577215927264774</v>
      </c>
      <c r="O7813" s="59">
        <f t="shared" si="2063"/>
        <v>-20.636286183179408</v>
      </c>
      <c r="P7813" s="59">
        <f t="shared" si="2064"/>
        <v>93.098799823967909</v>
      </c>
      <c r="Q7813" s="60">
        <f t="shared" si="2065"/>
        <v>-3.0987998239679149</v>
      </c>
      <c r="R7813" s="59">
        <f t="shared" si="2066"/>
        <v>-66.243232183782624</v>
      </c>
      <c r="S7813" s="61">
        <f t="shared" ref="S7813:S7876" si="2074">IF(Q7813&gt;0,SQRT(1-COS(RADIANS(90-P7813))^2*COS(RADIANS($D$11-R7813))^2),0)</f>
        <v>0</v>
      </c>
      <c r="U7813" s="13">
        <f t="shared" ref="U7813:U7876" si="2075">P7813</f>
        <v>93.098799823967909</v>
      </c>
      <c r="V7813" s="14">
        <f t="shared" ref="V7813:V7876" si="2076">R7813</f>
        <v>-66.243232183782624</v>
      </c>
      <c r="W7813" s="7">
        <v>92.7239</v>
      </c>
      <c r="X7813" s="28">
        <v>-66.602999999999994</v>
      </c>
      <c r="Y7813" s="74">
        <v>0</v>
      </c>
      <c r="Z7813" s="75">
        <v>0</v>
      </c>
      <c r="AA7813" s="33">
        <v>0</v>
      </c>
      <c r="AB7813" s="33">
        <v>0</v>
      </c>
      <c r="AC7813" s="45"/>
      <c r="AD7813" s="48">
        <f t="shared" si="2067"/>
        <v>1403.0391022973711</v>
      </c>
      <c r="AE7813" s="49">
        <f>IF(P7813&gt;90,0,AD7813*0.7^((1/cosd(P7813))^0.678))</f>
        <v>0</v>
      </c>
      <c r="AG7813" s="81">
        <f t="shared" si="2068"/>
        <v>0</v>
      </c>
      <c r="AH7813" s="82">
        <f t="shared" si="2069"/>
        <v>0</v>
      </c>
      <c r="AI7813" s="81">
        <f t="shared" si="2070"/>
        <v>0</v>
      </c>
      <c r="AJ7813" s="82">
        <f t="shared" si="2071"/>
        <v>0</v>
      </c>
    </row>
    <row r="7814" spans="9:36" ht="23.5" x14ac:dyDescent="0.35">
      <c r="I7814" s="57" t="s">
        <v>7825</v>
      </c>
      <c r="J7814" s="58">
        <f t="shared" si="2073"/>
        <v>326</v>
      </c>
      <c r="K7814" s="58">
        <f t="shared" si="2072"/>
        <v>9</v>
      </c>
      <c r="L7814" s="58">
        <f t="shared" ref="L7814:L7877" si="2077">229.18*(0.000075+0.001868*COS(RADIANS(360*(J7814-1)/365))-0.03277*SIN(RADIANS(360*(J7814-1)/365))-0.014615*COS(RADIANS(2*360*(J7814-1)/365))-0.0408*SIN(RADIANS(2*360*(J7814-1)/365)))</f>
        <v>13.65113629094091</v>
      </c>
      <c r="M7814" s="59">
        <f t="shared" ref="M7814:M7877" si="2078">K7814-($D$8-$D$7)/15+L7814/60</f>
        <v>7.8281856048490148</v>
      </c>
      <c r="N7814" s="59">
        <f t="shared" ref="N7814:N7877" si="2079">15*(M7814-12)</f>
        <v>-62.577215927264774</v>
      </c>
      <c r="O7814" s="59">
        <f t="shared" ref="O7814:O7877" si="2080">23.45*SIN(RADIANS(360/365*(284+J7814)))</f>
        <v>-20.636286183179408</v>
      </c>
      <c r="P7814" s="59">
        <f t="shared" ref="P7814:P7877" si="2081">DEGREES(ACOS(SIN(RADIANS(O7814))*SIN(RADIANS($D$6))+COS(RADIANS(O7814))*COS(RADIANS($D$6))*COS(RADIANS(N7814))))</f>
        <v>82.621191603823206</v>
      </c>
      <c r="Q7814" s="60">
        <f t="shared" ref="Q7814:Q7877" si="2082">DEGREES(ASIN(SIN(RADIANS(O7814))*SIN(RADIANS($D$6))+COS(RADIANS(O7814))*COS(RADIANS($D$6))*COS(RADIANS(N7814))))</f>
        <v>7.3788083961767903</v>
      </c>
      <c r="R7814" s="59">
        <f t="shared" ref="R7814:R7877" si="2083">IF(N7814&lt;0,-DEGREES(ACOS((SIGN($D$6)*(SIN(RADIANS(Q7814))*SIN(RADIANS($D$6))-SIN(RADIANS(O7814)))/(COS(RADIANS(Q7814))*COS(RADIANS($D$6)))))),DEGREES(ACOS((SIGN($D$6)*(SIN(RADIANS(Q7814))*SIN(RADIANS($D$6))-SIN(RADIANS(O7814)))/(COS(RADIANS(Q7814))*COS(RADIANS($D$6)))))))</f>
        <v>-56.889146494874424</v>
      </c>
      <c r="S7814" s="61">
        <f t="shared" si="2074"/>
        <v>0.2413247770353309</v>
      </c>
      <c r="U7814" s="13">
        <f t="shared" si="2075"/>
        <v>82.621191603823206</v>
      </c>
      <c r="V7814" s="14">
        <f t="shared" si="2076"/>
        <v>-56.889146494874424</v>
      </c>
      <c r="W7814" s="7">
        <v>82.109300000000005</v>
      </c>
      <c r="X7814" s="28">
        <v>-57.207999999999998</v>
      </c>
      <c r="Y7814" s="74">
        <v>0.97890566958958269</v>
      </c>
      <c r="Z7814" s="75">
        <v>0.97848400000000002</v>
      </c>
      <c r="AA7814" s="33">
        <v>0.2413247770353309</v>
      </c>
      <c r="AB7814" s="33">
        <v>0.30088700000000002</v>
      </c>
      <c r="AC7814" s="45"/>
      <c r="AD7814" s="48">
        <f t="shared" ref="AD7814:AD7877" si="2084">1367.7*(1+0.033*COS(2*PI()*J7814/365))</f>
        <v>1403.0391022973711</v>
      </c>
      <c r="AE7814" s="49">
        <f>IF(P7814&gt;90,0,AD7814*0.7^((1/cosd(P7814))^0.678))</f>
        <v>334.36386149511247</v>
      </c>
      <c r="AG7814" s="81">
        <f t="shared" ref="AG7814:AG7877" si="2085">AE7814*Y7814</f>
        <v>327.31067972343158</v>
      </c>
      <c r="AH7814" s="82">
        <f t="shared" ref="AH7814:AH7877" si="2086">AE7814*AA7814</f>
        <v>80.690284323980279</v>
      </c>
      <c r="AI7814" s="81">
        <f t="shared" ref="AI7814:AI7877" si="2087">AE7814*Z7814</f>
        <v>327.16968865118366</v>
      </c>
      <c r="AJ7814" s="82">
        <f t="shared" ref="AJ7814:AJ7877" si="2088">AB7814*AE7814</f>
        <v>100.60573919367991</v>
      </c>
    </row>
    <row r="7815" spans="9:36" ht="23.5" x14ac:dyDescent="0.35">
      <c r="I7815" s="57" t="s">
        <v>7826</v>
      </c>
      <c r="J7815" s="58">
        <f t="shared" si="2073"/>
        <v>326</v>
      </c>
      <c r="K7815" s="58">
        <f t="shared" si="2072"/>
        <v>10</v>
      </c>
      <c r="L7815" s="58">
        <f t="shared" si="2077"/>
        <v>13.65113629094091</v>
      </c>
      <c r="M7815" s="59">
        <f t="shared" si="2078"/>
        <v>8.8281856048490148</v>
      </c>
      <c r="N7815" s="59">
        <f t="shared" si="2079"/>
        <v>-47.577215927264774</v>
      </c>
      <c r="O7815" s="59">
        <f t="shared" si="2080"/>
        <v>-20.636286183179408</v>
      </c>
      <c r="P7815" s="59">
        <f t="shared" si="2081"/>
        <v>73.286943402546967</v>
      </c>
      <c r="Q7815" s="60">
        <f t="shared" si="2082"/>
        <v>16.713056597453036</v>
      </c>
      <c r="R7815" s="59">
        <f t="shared" si="2083"/>
        <v>-46.161256623792355</v>
      </c>
      <c r="S7815" s="61">
        <f t="shared" si="2074"/>
        <v>0.28823308879578058</v>
      </c>
      <c r="U7815" s="13">
        <f t="shared" si="2075"/>
        <v>73.286943402546967</v>
      </c>
      <c r="V7815" s="14">
        <f t="shared" si="2076"/>
        <v>-46.161256623792355</v>
      </c>
      <c r="W7815" s="7">
        <v>72.804599999999994</v>
      </c>
      <c r="X7815" s="28">
        <v>-46.430000000000007</v>
      </c>
      <c r="Y7815" s="74">
        <v>0.9998116033182961</v>
      </c>
      <c r="Z7815" s="75">
        <v>0.99972799999999995</v>
      </c>
      <c r="AA7815" s="33">
        <v>0.28823308879578058</v>
      </c>
      <c r="AB7815" s="33">
        <v>0.35553000000000001</v>
      </c>
      <c r="AC7815" s="45"/>
      <c r="AD7815" s="48">
        <f t="shared" si="2084"/>
        <v>1403.0391022973711</v>
      </c>
      <c r="AE7815" s="49">
        <f>IF(P7815&gt;90,0,AD7815*0.7^((1/cosd(P7815))^0.678))</f>
        <v>611.6101896073294</v>
      </c>
      <c r="AG7815" s="81">
        <f t="shared" si="2085"/>
        <v>611.49496427711108</v>
      </c>
      <c r="AH7815" s="82">
        <f t="shared" si="2086"/>
        <v>176.28629408949357</v>
      </c>
      <c r="AI7815" s="81">
        <f t="shared" si="2087"/>
        <v>611.44383163575617</v>
      </c>
      <c r="AJ7815" s="82">
        <f t="shared" si="2088"/>
        <v>217.44577071109384</v>
      </c>
    </row>
    <row r="7816" spans="9:36" ht="23.5" x14ac:dyDescent="0.35">
      <c r="I7816" s="57" t="s">
        <v>7827</v>
      </c>
      <c r="J7816" s="58">
        <f t="shared" si="2073"/>
        <v>326</v>
      </c>
      <c r="K7816" s="58">
        <f t="shared" si="2072"/>
        <v>11</v>
      </c>
      <c r="L7816" s="58">
        <f t="shared" si="2077"/>
        <v>13.65113629094091</v>
      </c>
      <c r="M7816" s="59">
        <f t="shared" si="2078"/>
        <v>9.8281856048490148</v>
      </c>
      <c r="N7816" s="59">
        <f t="shared" si="2079"/>
        <v>-32.577215927264774</v>
      </c>
      <c r="O7816" s="59">
        <f t="shared" si="2080"/>
        <v>-20.636286183179408</v>
      </c>
      <c r="P7816" s="59">
        <f t="shared" si="2081"/>
        <v>65.635114645486283</v>
      </c>
      <c r="Q7816" s="60">
        <f t="shared" si="2082"/>
        <v>24.364885354513724</v>
      </c>
      <c r="R7816" s="59">
        <f t="shared" si="2083"/>
        <v>-33.583627898802462</v>
      </c>
      <c r="S7816" s="61">
        <f t="shared" si="2074"/>
        <v>0.45022831264491314</v>
      </c>
      <c r="U7816" s="13">
        <f t="shared" si="2075"/>
        <v>65.635114645486283</v>
      </c>
      <c r="V7816" s="14">
        <f t="shared" si="2076"/>
        <v>-33.583627898802462</v>
      </c>
      <c r="W7816" s="7">
        <v>65.141800000000003</v>
      </c>
      <c r="X7816" s="28">
        <v>-33.78</v>
      </c>
      <c r="Y7816" s="74">
        <v>0.98361011295405698</v>
      </c>
      <c r="Z7816" s="75">
        <v>0.98494199999999998</v>
      </c>
      <c r="AA7816" s="33">
        <v>0.45022831264491314</v>
      </c>
      <c r="AB7816" s="33">
        <v>0.49077300000000001</v>
      </c>
      <c r="AC7816" s="45"/>
      <c r="AD7816" s="48">
        <f t="shared" si="2084"/>
        <v>1403.0391022973711</v>
      </c>
      <c r="AE7816" s="49">
        <f>IF(P7816&gt;90,0,AD7816*0.7^((1/cosd(P7816))^0.678))</f>
        <v>732.37520295470983</v>
      </c>
      <c r="AG7816" s="81">
        <f t="shared" si="2085"/>
        <v>720.37165610303259</v>
      </c>
      <c r="AH7816" s="82">
        <f t="shared" si="2086"/>
        <v>329.73605184927482</v>
      </c>
      <c r="AI7816" s="81">
        <f t="shared" si="2087"/>
        <v>721.34709714861776</v>
      </c>
      <c r="AJ7816" s="82">
        <f t="shared" si="2088"/>
        <v>359.42997547969185</v>
      </c>
    </row>
    <row r="7817" spans="9:36" ht="23.5" x14ac:dyDescent="0.35">
      <c r="I7817" s="57" t="s">
        <v>7828</v>
      </c>
      <c r="J7817" s="58">
        <f t="shared" si="2073"/>
        <v>326</v>
      </c>
      <c r="K7817" s="58">
        <f t="shared" si="2072"/>
        <v>12</v>
      </c>
      <c r="L7817" s="58">
        <f t="shared" si="2077"/>
        <v>13.65113629094091</v>
      </c>
      <c r="M7817" s="59">
        <f t="shared" si="2078"/>
        <v>10.828185604849015</v>
      </c>
      <c r="N7817" s="59">
        <f t="shared" si="2079"/>
        <v>-17.577215927264778</v>
      </c>
      <c r="O7817" s="59">
        <f t="shared" si="2080"/>
        <v>-20.636286183179408</v>
      </c>
      <c r="P7817" s="59">
        <f t="shared" si="2081"/>
        <v>60.342460506799448</v>
      </c>
      <c r="Q7817" s="60">
        <f t="shared" si="2082"/>
        <v>29.657539493200556</v>
      </c>
      <c r="R7817" s="59">
        <f t="shared" si="2083"/>
        <v>-18.978790287067973</v>
      </c>
      <c r="S7817" s="61">
        <f t="shared" si="2074"/>
        <v>0.62464410536585446</v>
      </c>
      <c r="U7817" s="13">
        <f t="shared" si="2075"/>
        <v>60.342460506799448</v>
      </c>
      <c r="V7817" s="14">
        <f t="shared" si="2076"/>
        <v>-18.978790287067973</v>
      </c>
      <c r="W7817" s="7">
        <v>59.838500000000003</v>
      </c>
      <c r="X7817" s="28">
        <v>-19.070999999999998</v>
      </c>
      <c r="Y7817" s="74">
        <v>0.92447900927959514</v>
      </c>
      <c r="Z7817" s="75">
        <v>0.92741899999999999</v>
      </c>
      <c r="AA7817" s="33">
        <v>0.62464410536585446</v>
      </c>
      <c r="AB7817" s="33">
        <v>0.63893100000000003</v>
      </c>
      <c r="AC7817" s="45"/>
      <c r="AD7817" s="48">
        <f t="shared" si="2084"/>
        <v>1403.0391022973711</v>
      </c>
      <c r="AE7817" s="49">
        <f>IF(P7817&gt;90,0,AD7817*0.7^((1/cosd(P7817))^0.678))</f>
        <v>789.73459151822306</v>
      </c>
      <c r="AG7817" s="81">
        <f t="shared" si="2085"/>
        <v>730.09305276059263</v>
      </c>
      <c r="AH7817" s="82">
        <f t="shared" si="2086"/>
        <v>493.30305739536897</v>
      </c>
      <c r="AI7817" s="81">
        <f t="shared" si="2087"/>
        <v>732.41486513123891</v>
      </c>
      <c r="AJ7817" s="82">
        <f t="shared" si="2088"/>
        <v>504.58591229332978</v>
      </c>
    </row>
    <row r="7818" spans="9:36" ht="23.5" x14ac:dyDescent="0.35">
      <c r="I7818" s="57" t="s">
        <v>7829</v>
      </c>
      <c r="J7818" s="58">
        <f t="shared" si="2073"/>
        <v>326</v>
      </c>
      <c r="K7818" s="58">
        <f t="shared" si="2072"/>
        <v>13</v>
      </c>
      <c r="L7818" s="58">
        <f t="shared" si="2077"/>
        <v>13.65113629094091</v>
      </c>
      <c r="M7818" s="59">
        <f t="shared" si="2078"/>
        <v>11.828185604849015</v>
      </c>
      <c r="N7818" s="59">
        <f t="shared" si="2079"/>
        <v>-2.5772159272647777</v>
      </c>
      <c r="O7818" s="59">
        <f t="shared" si="2080"/>
        <v>-20.636286183179408</v>
      </c>
      <c r="P7818" s="59">
        <f t="shared" si="2081"/>
        <v>58.077068899670458</v>
      </c>
      <c r="Q7818" s="60">
        <f t="shared" si="2082"/>
        <v>31.922931100329535</v>
      </c>
      <c r="R7818" s="59">
        <f t="shared" si="2083"/>
        <v>-2.8418257770475903</v>
      </c>
      <c r="S7818" s="61">
        <f t="shared" si="2074"/>
        <v>0.77725847061215536</v>
      </c>
      <c r="U7818" s="13">
        <f t="shared" si="2075"/>
        <v>58.077068899670458</v>
      </c>
      <c r="V7818" s="14">
        <f t="shared" si="2076"/>
        <v>-2.8418257770475903</v>
      </c>
      <c r="W7818" s="7">
        <v>57.5792</v>
      </c>
      <c r="X7818" s="28">
        <v>-2.8029999999999973</v>
      </c>
      <c r="Y7818" s="74">
        <v>0.82187317620471523</v>
      </c>
      <c r="Z7818" s="75">
        <v>0.82100799999999996</v>
      </c>
      <c r="AA7818" s="33">
        <v>0.77725847061215536</v>
      </c>
      <c r="AB7818" s="33">
        <v>0.77631399999999995</v>
      </c>
      <c r="AC7818" s="45"/>
      <c r="AD7818" s="48">
        <f t="shared" si="2084"/>
        <v>1403.0391022973711</v>
      </c>
      <c r="AE7818" s="49">
        <f>IF(P7818&gt;90,0,AD7818*0.7^((1/cosd(P7818))^0.678))</f>
        <v>809.96431025748473</v>
      </c>
      <c r="AG7818" s="81">
        <f t="shared" si="2085"/>
        <v>665.68794028378034</v>
      </c>
      <c r="AH7818" s="82">
        <f t="shared" si="2086"/>
        <v>629.55162104116187</v>
      </c>
      <c r="AI7818" s="81">
        <f t="shared" si="2087"/>
        <v>664.98717843587701</v>
      </c>
      <c r="AJ7818" s="82">
        <f t="shared" si="2088"/>
        <v>628.78663355322897</v>
      </c>
    </row>
    <row r="7819" spans="9:36" ht="23.5" x14ac:dyDescent="0.35">
      <c r="I7819" s="57" t="s">
        <v>7830</v>
      </c>
      <c r="J7819" s="58">
        <f t="shared" si="2073"/>
        <v>326</v>
      </c>
      <c r="K7819" s="58">
        <f t="shared" si="2072"/>
        <v>14</v>
      </c>
      <c r="L7819" s="58">
        <f t="shared" si="2077"/>
        <v>13.65113629094091</v>
      </c>
      <c r="M7819" s="59">
        <f t="shared" si="2078"/>
        <v>12.828185604849015</v>
      </c>
      <c r="N7819" s="59">
        <f t="shared" si="2079"/>
        <v>12.422784072735222</v>
      </c>
      <c r="O7819" s="59">
        <f t="shared" si="2080"/>
        <v>-20.636286183179408</v>
      </c>
      <c r="P7819" s="59">
        <f t="shared" si="2081"/>
        <v>59.194756981728354</v>
      </c>
      <c r="Q7819" s="60">
        <f t="shared" si="2082"/>
        <v>30.80524301827165</v>
      </c>
      <c r="R7819" s="59">
        <f t="shared" si="2083"/>
        <v>13.555666714193702</v>
      </c>
      <c r="S7819" s="61">
        <f t="shared" si="2074"/>
        <v>0.89399892899663147</v>
      </c>
      <c r="U7819" s="13">
        <f t="shared" si="2075"/>
        <v>59.194756981728354</v>
      </c>
      <c r="V7819" s="14">
        <f t="shared" si="2076"/>
        <v>13.555666714193702</v>
      </c>
      <c r="W7819" s="7">
        <v>58.725700000000003</v>
      </c>
      <c r="X7819" s="28">
        <v>13.719999999999999</v>
      </c>
      <c r="Y7819" s="74">
        <v>0.68046624399851496</v>
      </c>
      <c r="Z7819" s="75">
        <v>0.66444099999999995</v>
      </c>
      <c r="AA7819" s="33">
        <v>0.89399892899663147</v>
      </c>
      <c r="AB7819" s="33">
        <v>0.890988</v>
      </c>
      <c r="AC7819" s="45"/>
      <c r="AD7819" s="48">
        <f t="shared" si="2084"/>
        <v>1403.0391022973711</v>
      </c>
      <c r="AE7819" s="49">
        <f>IF(P7819&gt;90,0,AD7819*0.7^((1/cosd(P7819))^0.678))</f>
        <v>800.26055729765665</v>
      </c>
      <c r="AG7819" s="81">
        <f t="shared" si="2085"/>
        <v>544.55029564449478</v>
      </c>
      <c r="AH7819" s="82">
        <f t="shared" si="2086"/>
        <v>715.43208114235244</v>
      </c>
      <c r="AI7819" s="81">
        <f t="shared" si="2087"/>
        <v>531.72592495141225</v>
      </c>
      <c r="AJ7819" s="82">
        <f t="shared" si="2088"/>
        <v>713.02255342552451</v>
      </c>
    </row>
    <row r="7820" spans="9:36" ht="23.5" x14ac:dyDescent="0.35">
      <c r="I7820" s="57" t="s">
        <v>7831</v>
      </c>
      <c r="J7820" s="58">
        <f t="shared" si="2073"/>
        <v>326</v>
      </c>
      <c r="K7820" s="58">
        <f t="shared" si="2072"/>
        <v>15</v>
      </c>
      <c r="L7820" s="58">
        <f t="shared" si="2077"/>
        <v>13.65113629094091</v>
      </c>
      <c r="M7820" s="59">
        <f t="shared" si="2078"/>
        <v>13.828185604849015</v>
      </c>
      <c r="N7820" s="59">
        <f t="shared" si="2079"/>
        <v>27.422784072735222</v>
      </c>
      <c r="O7820" s="59">
        <f t="shared" si="2080"/>
        <v>-20.636286183179408</v>
      </c>
      <c r="P7820" s="59">
        <f t="shared" si="2081"/>
        <v>63.513936860797706</v>
      </c>
      <c r="Q7820" s="60">
        <f t="shared" si="2082"/>
        <v>26.48606313920229</v>
      </c>
      <c r="R7820" s="59">
        <f t="shared" si="2083"/>
        <v>28.786262622590009</v>
      </c>
      <c r="S7820" s="61">
        <f t="shared" si="2074"/>
        <v>0.9682677614339058</v>
      </c>
      <c r="U7820" s="13">
        <f t="shared" si="2075"/>
        <v>63.513936860797706</v>
      </c>
      <c r="V7820" s="14">
        <f t="shared" si="2076"/>
        <v>28.786262622590009</v>
      </c>
      <c r="W7820" s="7">
        <v>63.0884</v>
      </c>
      <c r="X7820" s="28">
        <v>29.042000000000002</v>
      </c>
      <c r="Y7820" s="74">
        <v>0.51122969673612606</v>
      </c>
      <c r="Z7820" s="75">
        <v>0.46945900000000002</v>
      </c>
      <c r="AA7820" s="33">
        <v>0.9682677614339058</v>
      </c>
      <c r="AB7820" s="33">
        <v>0.96760199999999996</v>
      </c>
      <c r="AC7820" s="45"/>
      <c r="AD7820" s="48">
        <f t="shared" si="2084"/>
        <v>1403.0391022973711</v>
      </c>
      <c r="AE7820" s="49">
        <f>IF(P7820&gt;90,0,AD7820*0.7^((1/cosd(P7820))^0.678))</f>
        <v>757.29194849557166</v>
      </c>
      <c r="AG7820" s="81">
        <f t="shared" si="2085"/>
        <v>387.15013317010107</v>
      </c>
      <c r="AH7820" s="82">
        <f t="shared" si="2086"/>
        <v>733.26137972172785</v>
      </c>
      <c r="AI7820" s="81">
        <f t="shared" si="2087"/>
        <v>355.51752084878257</v>
      </c>
      <c r="AJ7820" s="82">
        <f t="shared" si="2088"/>
        <v>732.75720394821212</v>
      </c>
    </row>
    <row r="7821" spans="9:36" ht="23.5" x14ac:dyDescent="0.35">
      <c r="I7821" s="57" t="s">
        <v>7832</v>
      </c>
      <c r="J7821" s="58">
        <f t="shared" si="2073"/>
        <v>326</v>
      </c>
      <c r="K7821" s="58">
        <f t="shared" si="2072"/>
        <v>16</v>
      </c>
      <c r="L7821" s="58">
        <f t="shared" si="2077"/>
        <v>13.65113629094091</v>
      </c>
      <c r="M7821" s="59">
        <f t="shared" si="2078"/>
        <v>14.828185604849015</v>
      </c>
      <c r="N7821" s="59">
        <f t="shared" si="2079"/>
        <v>42.422784072735226</v>
      </c>
      <c r="O7821" s="59">
        <f t="shared" si="2080"/>
        <v>-20.636286183179408</v>
      </c>
      <c r="P7821" s="59">
        <f t="shared" si="2081"/>
        <v>70.435887686912395</v>
      </c>
      <c r="Q7821" s="60">
        <f t="shared" si="2082"/>
        <v>19.564112313087595</v>
      </c>
      <c r="R7821" s="59">
        <f t="shared" si="2083"/>
        <v>42.066443636161516</v>
      </c>
      <c r="S7821" s="61">
        <f t="shared" si="2074"/>
        <v>0.99883658380488871</v>
      </c>
      <c r="U7821" s="13">
        <f t="shared" si="2075"/>
        <v>70.435887686912395</v>
      </c>
      <c r="V7821" s="14">
        <f t="shared" si="2076"/>
        <v>42.066443636161516</v>
      </c>
      <c r="W7821" s="7">
        <v>70.052000000000007</v>
      </c>
      <c r="X7821" s="28">
        <v>42.373999999999995</v>
      </c>
      <c r="Y7821" s="74">
        <v>0.33831592016376094</v>
      </c>
      <c r="Z7821" s="75">
        <v>0.26855099999999998</v>
      </c>
      <c r="AA7821" s="33">
        <v>0.99883658380488871</v>
      </c>
      <c r="AB7821" s="33">
        <v>0.99902400000000002</v>
      </c>
      <c r="AC7821" s="45"/>
      <c r="AD7821" s="48">
        <f t="shared" si="2084"/>
        <v>1403.0391022973711</v>
      </c>
      <c r="AE7821" s="49">
        <f>IF(P7821&gt;90,0,AD7821*0.7^((1/cosd(P7821))^0.678))</f>
        <v>663.48937287192507</v>
      </c>
      <c r="AG7821" s="81">
        <f t="shared" si="2085"/>
        <v>224.46901770204201</v>
      </c>
      <c r="AH7821" s="82">
        <f t="shared" si="2086"/>
        <v>662.71745859024168</v>
      </c>
      <c r="AI7821" s="81">
        <f t="shared" si="2087"/>
        <v>178.18073457412834</v>
      </c>
      <c r="AJ7821" s="82">
        <f t="shared" si="2088"/>
        <v>662.8418072440021</v>
      </c>
    </row>
    <row r="7822" spans="9:36" ht="23.5" x14ac:dyDescent="0.35">
      <c r="I7822" s="57" t="s">
        <v>7833</v>
      </c>
      <c r="J7822" s="58">
        <f t="shared" si="2073"/>
        <v>326</v>
      </c>
      <c r="K7822" s="58">
        <f t="shared" si="2072"/>
        <v>17</v>
      </c>
      <c r="L7822" s="58">
        <f t="shared" si="2077"/>
        <v>13.65113629094091</v>
      </c>
      <c r="M7822" s="59">
        <f t="shared" si="2078"/>
        <v>15.828185604849015</v>
      </c>
      <c r="N7822" s="59">
        <f t="shared" si="2079"/>
        <v>57.422784072735226</v>
      </c>
      <c r="O7822" s="59">
        <f t="shared" si="2080"/>
        <v>-20.636286183179408</v>
      </c>
      <c r="P7822" s="59">
        <f t="shared" si="2081"/>
        <v>79.26084948479415</v>
      </c>
      <c r="Q7822" s="60">
        <f t="shared" si="2082"/>
        <v>10.73915051520585</v>
      </c>
      <c r="R7822" s="59">
        <f t="shared" si="2083"/>
        <v>53.384496785916895</v>
      </c>
      <c r="S7822" s="61">
        <f t="shared" si="2074"/>
        <v>0.98968487178496978</v>
      </c>
      <c r="U7822" s="13">
        <f t="shared" si="2075"/>
        <v>79.26084948479415</v>
      </c>
      <c r="V7822" s="14">
        <f t="shared" si="2076"/>
        <v>53.384496785916895</v>
      </c>
      <c r="W7822" s="7">
        <v>78.891199999999998</v>
      </c>
      <c r="X7822" s="28">
        <v>53.717999999999989</v>
      </c>
      <c r="Y7822" s="74">
        <v>0.23504404596112205</v>
      </c>
      <c r="Z7822" s="75">
        <v>0.22320100000000001</v>
      </c>
      <c r="AA7822" s="33">
        <v>0.98968487178496978</v>
      </c>
      <c r="AB7822" s="33">
        <v>0.98876600000000003</v>
      </c>
      <c r="AC7822" s="45"/>
      <c r="AD7822" s="48">
        <f t="shared" si="2084"/>
        <v>1403.0391022973711</v>
      </c>
      <c r="AE7822" s="49">
        <f>IF(P7822&gt;90,0,AD7822*0.7^((1/cosd(P7822))^0.678))</f>
        <v>460.3929116908904</v>
      </c>
      <c r="AG7822" s="81">
        <f t="shared" si="2085"/>
        <v>108.21261269564845</v>
      </c>
      <c r="AH7822" s="82">
        <f t="shared" si="2086"/>
        <v>455.64389977750778</v>
      </c>
      <c r="AI7822" s="81">
        <f t="shared" si="2087"/>
        <v>102.76015828231843</v>
      </c>
      <c r="AJ7822" s="82">
        <f t="shared" si="2088"/>
        <v>455.22085772095494</v>
      </c>
    </row>
    <row r="7823" spans="9:36" ht="23.5" x14ac:dyDescent="0.35">
      <c r="I7823" s="57" t="s">
        <v>7834</v>
      </c>
      <c r="J7823" s="58">
        <f t="shared" si="2073"/>
        <v>326</v>
      </c>
      <c r="K7823" s="58">
        <f t="shared" si="2072"/>
        <v>18</v>
      </c>
      <c r="L7823" s="58">
        <f t="shared" si="2077"/>
        <v>13.65113629094091</v>
      </c>
      <c r="M7823" s="59">
        <f t="shared" si="2078"/>
        <v>16.828185604849015</v>
      </c>
      <c r="N7823" s="59">
        <f t="shared" si="2079"/>
        <v>72.422784072735226</v>
      </c>
      <c r="O7823" s="59">
        <f t="shared" si="2080"/>
        <v>-20.636286183179408</v>
      </c>
      <c r="P7823" s="59">
        <f t="shared" si="2081"/>
        <v>89.396583276268075</v>
      </c>
      <c r="Q7823" s="60">
        <f t="shared" si="2082"/>
        <v>0.60341672373191579</v>
      </c>
      <c r="R7823" s="59">
        <f t="shared" si="2083"/>
        <v>63.150070765831828</v>
      </c>
      <c r="S7823" s="61">
        <f t="shared" si="2074"/>
        <v>0.95024953160922299</v>
      </c>
      <c r="U7823" s="13">
        <f t="shared" si="2075"/>
        <v>89.396583276268075</v>
      </c>
      <c r="V7823" s="14">
        <f t="shared" si="2076"/>
        <v>63.150070765831828</v>
      </c>
      <c r="W7823" s="7">
        <v>88.778999999999996</v>
      </c>
      <c r="X7823" s="28">
        <v>63.498999999999995</v>
      </c>
      <c r="Y7823" s="74">
        <v>0.31166767293918213</v>
      </c>
      <c r="Z7823" s="75">
        <v>0</v>
      </c>
      <c r="AA7823" s="33">
        <v>0.95024953160922299</v>
      </c>
      <c r="AB7823" s="33">
        <v>0</v>
      </c>
      <c r="AC7823" s="45"/>
      <c r="AD7823" s="48">
        <f t="shared" si="2084"/>
        <v>1403.0391022973711</v>
      </c>
      <c r="AE7823" s="49">
        <f>IF(P7823&gt;90,0,AD7823*0.7^((1/cosd(P7823))^0.678))</f>
        <v>0.56532108743795317</v>
      </c>
      <c r="AG7823" s="81">
        <f t="shared" si="2085"/>
        <v>0.17619230778523476</v>
      </c>
      <c r="AH7823" s="82">
        <f t="shared" si="2086"/>
        <v>0.53719609854673156</v>
      </c>
      <c r="AI7823" s="81">
        <f t="shared" si="2087"/>
        <v>0</v>
      </c>
      <c r="AJ7823" s="82">
        <f t="shared" si="2088"/>
        <v>0</v>
      </c>
    </row>
    <row r="7824" spans="9:36" ht="23.5" x14ac:dyDescent="0.35">
      <c r="I7824" s="57" t="s">
        <v>7835</v>
      </c>
      <c r="J7824" s="58">
        <f t="shared" si="2073"/>
        <v>326</v>
      </c>
      <c r="K7824" s="58">
        <f t="shared" si="2072"/>
        <v>19</v>
      </c>
      <c r="L7824" s="58">
        <f t="shared" si="2077"/>
        <v>13.65113629094091</v>
      </c>
      <c r="M7824" s="59">
        <f t="shared" si="2078"/>
        <v>17.828185604849015</v>
      </c>
      <c r="N7824" s="59">
        <f t="shared" si="2079"/>
        <v>87.422784072735226</v>
      </c>
      <c r="O7824" s="59">
        <f t="shared" si="2080"/>
        <v>-20.636286183179408</v>
      </c>
      <c r="P7824" s="59">
        <f t="shared" si="2081"/>
        <v>100.40339244569707</v>
      </c>
      <c r="Q7824" s="60">
        <f t="shared" si="2082"/>
        <v>-10.403392445697056</v>
      </c>
      <c r="R7824" s="59">
        <f t="shared" si="2083"/>
        <v>71.899991777359617</v>
      </c>
      <c r="S7824" s="61">
        <f t="shared" si="2074"/>
        <v>0</v>
      </c>
      <c r="U7824" s="13">
        <f t="shared" si="2075"/>
        <v>100.40339244569707</v>
      </c>
      <c r="V7824" s="14">
        <f t="shared" si="2076"/>
        <v>71.899991777359617</v>
      </c>
      <c r="W7824" s="7">
        <v>100.187</v>
      </c>
      <c r="X7824" s="28">
        <v>72.26400000000001</v>
      </c>
      <c r="Y7824" s="74">
        <v>0</v>
      </c>
      <c r="Z7824" s="75">
        <v>0</v>
      </c>
      <c r="AA7824" s="33">
        <v>0</v>
      </c>
      <c r="AB7824" s="33">
        <v>0</v>
      </c>
      <c r="AC7824" s="45"/>
      <c r="AD7824" s="48">
        <f t="shared" si="2084"/>
        <v>1403.0391022973711</v>
      </c>
      <c r="AE7824" s="49">
        <f>IF(P7824&gt;90,0,AD7824*0.7^((1/cosd(P7824))^0.678))</f>
        <v>0</v>
      </c>
      <c r="AG7824" s="81">
        <f t="shared" si="2085"/>
        <v>0</v>
      </c>
      <c r="AH7824" s="82">
        <f t="shared" si="2086"/>
        <v>0</v>
      </c>
      <c r="AI7824" s="81">
        <f t="shared" si="2087"/>
        <v>0</v>
      </c>
      <c r="AJ7824" s="82">
        <f t="shared" si="2088"/>
        <v>0</v>
      </c>
    </row>
    <row r="7825" spans="9:36" ht="23.5" x14ac:dyDescent="0.35">
      <c r="I7825" s="57" t="s">
        <v>7836</v>
      </c>
      <c r="J7825" s="58">
        <f t="shared" si="2073"/>
        <v>326</v>
      </c>
      <c r="K7825" s="58">
        <f t="shared" si="2072"/>
        <v>20</v>
      </c>
      <c r="L7825" s="58">
        <f t="shared" si="2077"/>
        <v>13.65113629094091</v>
      </c>
      <c r="M7825" s="59">
        <f t="shared" si="2078"/>
        <v>18.828185604849015</v>
      </c>
      <c r="N7825" s="59">
        <f t="shared" si="2079"/>
        <v>102.42278407273523</v>
      </c>
      <c r="O7825" s="59">
        <f t="shared" si="2080"/>
        <v>-20.636286183179408</v>
      </c>
      <c r="P7825" s="59">
        <f t="shared" si="2081"/>
        <v>111.96033579244465</v>
      </c>
      <c r="Q7825" s="60">
        <f t="shared" si="2082"/>
        <v>-21.960335792444649</v>
      </c>
      <c r="R7825" s="59">
        <f t="shared" si="2083"/>
        <v>80.205803153349819</v>
      </c>
      <c r="S7825" s="61">
        <f t="shared" si="2074"/>
        <v>0</v>
      </c>
      <c r="U7825" s="13">
        <f t="shared" si="2075"/>
        <v>111.96033579244465</v>
      </c>
      <c r="V7825" s="14">
        <f t="shared" si="2076"/>
        <v>80.205803153349819</v>
      </c>
      <c r="W7825" s="7">
        <v>111.765</v>
      </c>
      <c r="X7825" s="28">
        <v>80.593999999999994</v>
      </c>
      <c r="Y7825" s="74">
        <v>0</v>
      </c>
      <c r="Z7825" s="75">
        <v>0</v>
      </c>
      <c r="AA7825" s="33">
        <v>0</v>
      </c>
      <c r="AB7825" s="33">
        <v>0</v>
      </c>
      <c r="AC7825" s="45"/>
      <c r="AD7825" s="48">
        <f t="shared" si="2084"/>
        <v>1403.0391022973711</v>
      </c>
      <c r="AE7825" s="49">
        <f>IF(P7825&gt;90,0,AD7825*0.7^((1/cosd(P7825))^0.678))</f>
        <v>0</v>
      </c>
      <c r="AG7825" s="81">
        <f t="shared" si="2085"/>
        <v>0</v>
      </c>
      <c r="AH7825" s="82">
        <f t="shared" si="2086"/>
        <v>0</v>
      </c>
      <c r="AI7825" s="81">
        <f t="shared" si="2087"/>
        <v>0</v>
      </c>
      <c r="AJ7825" s="82">
        <f t="shared" si="2088"/>
        <v>0</v>
      </c>
    </row>
    <row r="7826" spans="9:36" ht="23.5" x14ac:dyDescent="0.35">
      <c r="I7826" s="57" t="s">
        <v>7837</v>
      </c>
      <c r="J7826" s="58">
        <f t="shared" si="2073"/>
        <v>326</v>
      </c>
      <c r="K7826" s="58">
        <f t="shared" si="2072"/>
        <v>21</v>
      </c>
      <c r="L7826" s="58">
        <f t="shared" si="2077"/>
        <v>13.65113629094091</v>
      </c>
      <c r="M7826" s="59">
        <f t="shared" si="2078"/>
        <v>19.828185604849015</v>
      </c>
      <c r="N7826" s="59">
        <f t="shared" si="2079"/>
        <v>117.42278407273523</v>
      </c>
      <c r="O7826" s="59">
        <f t="shared" si="2080"/>
        <v>-20.636286183179408</v>
      </c>
      <c r="P7826" s="59">
        <f t="shared" si="2081"/>
        <v>123.81073796157087</v>
      </c>
      <c r="Q7826" s="60">
        <f t="shared" si="2082"/>
        <v>-33.810737961570872</v>
      </c>
      <c r="R7826" s="59">
        <f t="shared" si="2083"/>
        <v>88.738252045238568</v>
      </c>
      <c r="S7826" s="61">
        <f t="shared" si="2074"/>
        <v>0</v>
      </c>
      <c r="U7826" s="13">
        <f t="shared" si="2075"/>
        <v>123.81073796157087</v>
      </c>
      <c r="V7826" s="14">
        <f t="shared" si="2076"/>
        <v>88.738252045238568</v>
      </c>
      <c r="W7826" s="7">
        <v>123.626</v>
      </c>
      <c r="X7826" s="28">
        <v>89.165999999999997</v>
      </c>
      <c r="Y7826" s="74">
        <v>0</v>
      </c>
      <c r="Z7826" s="75">
        <v>0</v>
      </c>
      <c r="AA7826" s="33">
        <v>0</v>
      </c>
      <c r="AB7826" s="33">
        <v>0</v>
      </c>
      <c r="AC7826" s="45"/>
      <c r="AD7826" s="48">
        <f t="shared" si="2084"/>
        <v>1403.0391022973711</v>
      </c>
      <c r="AE7826" s="49">
        <f>IF(P7826&gt;90,0,AD7826*0.7^((1/cosd(P7826))^0.678))</f>
        <v>0</v>
      </c>
      <c r="AG7826" s="81">
        <f t="shared" si="2085"/>
        <v>0</v>
      </c>
      <c r="AH7826" s="82">
        <f t="shared" si="2086"/>
        <v>0</v>
      </c>
      <c r="AI7826" s="81">
        <f t="shared" si="2087"/>
        <v>0</v>
      </c>
      <c r="AJ7826" s="82">
        <f t="shared" si="2088"/>
        <v>0</v>
      </c>
    </row>
    <row r="7827" spans="9:36" ht="23.5" x14ac:dyDescent="0.35">
      <c r="I7827" s="57" t="s">
        <v>7838</v>
      </c>
      <c r="J7827" s="58">
        <f t="shared" si="2073"/>
        <v>326</v>
      </c>
      <c r="K7827" s="58">
        <f t="shared" si="2072"/>
        <v>22</v>
      </c>
      <c r="L7827" s="58">
        <f t="shared" si="2077"/>
        <v>13.65113629094091</v>
      </c>
      <c r="M7827" s="59">
        <f t="shared" si="2078"/>
        <v>20.828185604849015</v>
      </c>
      <c r="N7827" s="59">
        <f t="shared" si="2079"/>
        <v>132.42278407273523</v>
      </c>
      <c r="O7827" s="59">
        <f t="shared" si="2080"/>
        <v>-20.636286183179408</v>
      </c>
      <c r="P7827" s="59">
        <f t="shared" si="2081"/>
        <v>135.6925011595329</v>
      </c>
      <c r="Q7827" s="60">
        <f t="shared" si="2082"/>
        <v>-45.692501159532917</v>
      </c>
      <c r="R7827" s="59">
        <f t="shared" si="2083"/>
        <v>98.507734880587066</v>
      </c>
      <c r="S7827" s="61">
        <f t="shared" si="2074"/>
        <v>0</v>
      </c>
      <c r="U7827" s="13">
        <f t="shared" si="2075"/>
        <v>135.6925011595329</v>
      </c>
      <c r="V7827" s="14">
        <f t="shared" si="2076"/>
        <v>98.507734880587066</v>
      </c>
      <c r="W7827" s="7">
        <v>135.50399999999999</v>
      </c>
      <c r="X7827" s="28">
        <v>98.99799999999999</v>
      </c>
      <c r="Y7827" s="74">
        <v>0</v>
      </c>
      <c r="Z7827" s="75">
        <v>0</v>
      </c>
      <c r="AA7827" s="33">
        <v>0</v>
      </c>
      <c r="AB7827" s="33">
        <v>0</v>
      </c>
      <c r="AC7827" s="45"/>
      <c r="AD7827" s="48">
        <f t="shared" si="2084"/>
        <v>1403.0391022973711</v>
      </c>
      <c r="AE7827" s="49">
        <f>IF(P7827&gt;90,0,AD7827*0.7^((1/cosd(P7827))^0.678))</f>
        <v>0</v>
      </c>
      <c r="AG7827" s="81">
        <f t="shared" si="2085"/>
        <v>0</v>
      </c>
      <c r="AH7827" s="82">
        <f t="shared" si="2086"/>
        <v>0</v>
      </c>
      <c r="AI7827" s="81">
        <f t="shared" si="2087"/>
        <v>0</v>
      </c>
      <c r="AJ7827" s="82">
        <f t="shared" si="2088"/>
        <v>0</v>
      </c>
    </row>
    <row r="7828" spans="9:36" ht="23.5" x14ac:dyDescent="0.35">
      <c r="I7828" s="57" t="s">
        <v>7839</v>
      </c>
      <c r="J7828" s="58">
        <f t="shared" si="2073"/>
        <v>326</v>
      </c>
      <c r="K7828" s="58">
        <f t="shared" si="2072"/>
        <v>23</v>
      </c>
      <c r="L7828" s="58">
        <f t="shared" si="2077"/>
        <v>13.65113629094091</v>
      </c>
      <c r="M7828" s="59">
        <f t="shared" si="2078"/>
        <v>21.828185604849015</v>
      </c>
      <c r="N7828" s="59">
        <f t="shared" si="2079"/>
        <v>147.42278407273523</v>
      </c>
      <c r="O7828" s="59">
        <f t="shared" si="2080"/>
        <v>-20.636286183179408</v>
      </c>
      <c r="P7828" s="59">
        <f t="shared" si="2081"/>
        <v>147.20022839364285</v>
      </c>
      <c r="Q7828" s="60">
        <f t="shared" si="2082"/>
        <v>-57.200228393642831</v>
      </c>
      <c r="R7828" s="59">
        <f t="shared" si="2083"/>
        <v>111.53572604500307</v>
      </c>
      <c r="S7828" s="61">
        <f t="shared" si="2074"/>
        <v>0</v>
      </c>
      <c r="U7828" s="13">
        <f t="shared" si="2075"/>
        <v>147.20022839364285</v>
      </c>
      <c r="V7828" s="14">
        <f t="shared" si="2076"/>
        <v>111.53572604500307</v>
      </c>
      <c r="W7828" s="7">
        <v>146.98599999999999</v>
      </c>
      <c r="X7828" s="28">
        <v>112.11900000000003</v>
      </c>
      <c r="Y7828" s="74">
        <v>0</v>
      </c>
      <c r="Z7828" s="75">
        <v>0</v>
      </c>
      <c r="AA7828" s="33">
        <v>0</v>
      </c>
      <c r="AB7828" s="33">
        <v>0</v>
      </c>
      <c r="AC7828" s="45"/>
      <c r="AD7828" s="48">
        <f t="shared" si="2084"/>
        <v>1403.0391022973711</v>
      </c>
      <c r="AE7828" s="49">
        <f>IF(P7828&gt;90,0,AD7828*0.7^((1/cosd(P7828))^0.678))</f>
        <v>0</v>
      </c>
      <c r="AG7828" s="81">
        <f t="shared" si="2085"/>
        <v>0</v>
      </c>
      <c r="AH7828" s="82">
        <f t="shared" si="2086"/>
        <v>0</v>
      </c>
      <c r="AI7828" s="81">
        <f t="shared" si="2087"/>
        <v>0</v>
      </c>
      <c r="AJ7828" s="82">
        <f t="shared" si="2088"/>
        <v>0</v>
      </c>
    </row>
    <row r="7829" spans="9:36" ht="23.5" x14ac:dyDescent="0.35">
      <c r="I7829" s="57" t="s">
        <v>7840</v>
      </c>
      <c r="J7829" s="58">
        <f t="shared" si="2073"/>
        <v>327</v>
      </c>
      <c r="K7829" s="58">
        <f t="shared" si="2072"/>
        <v>0</v>
      </c>
      <c r="L7829" s="58">
        <f t="shared" si="2077"/>
        <v>13.375104448485558</v>
      </c>
      <c r="M7829" s="59">
        <f t="shared" si="2078"/>
        <v>-1.1764149258585743</v>
      </c>
      <c r="N7829" s="59">
        <f t="shared" si="2079"/>
        <v>-197.64622388787862</v>
      </c>
      <c r="O7829" s="59">
        <f t="shared" si="2080"/>
        <v>-20.824944215661606</v>
      </c>
      <c r="P7829" s="59">
        <f t="shared" si="2081"/>
        <v>157.45129919815034</v>
      </c>
      <c r="Q7829" s="60">
        <f t="shared" si="2082"/>
        <v>-67.451299198150352</v>
      </c>
      <c r="R7829" s="59">
        <f t="shared" si="2083"/>
        <v>-132.36439972913325</v>
      </c>
      <c r="S7829" s="61">
        <f t="shared" si="2074"/>
        <v>0</v>
      </c>
      <c r="U7829" s="13">
        <f t="shared" si="2075"/>
        <v>157.45129919815034</v>
      </c>
      <c r="V7829" s="14">
        <f t="shared" si="2076"/>
        <v>-132.36439972913325</v>
      </c>
      <c r="W7829" s="7">
        <v>157.066</v>
      </c>
      <c r="X7829" s="28">
        <v>133.447</v>
      </c>
      <c r="Y7829" s="74">
        <v>0</v>
      </c>
      <c r="Z7829" s="75">
        <v>0</v>
      </c>
      <c r="AA7829" s="33">
        <v>0</v>
      </c>
      <c r="AB7829" s="33">
        <v>0</v>
      </c>
      <c r="AC7829" s="45"/>
      <c r="AD7829" s="48">
        <f t="shared" si="2084"/>
        <v>1403.5171403556071</v>
      </c>
      <c r="AE7829" s="49">
        <f>IF(P7829&gt;90,0,AD7829*0.7^((1/cosd(P7829))^0.678))</f>
        <v>0</v>
      </c>
      <c r="AG7829" s="81">
        <f t="shared" si="2085"/>
        <v>0</v>
      </c>
      <c r="AH7829" s="82">
        <f t="shared" si="2086"/>
        <v>0</v>
      </c>
      <c r="AI7829" s="81">
        <f t="shared" si="2087"/>
        <v>0</v>
      </c>
      <c r="AJ7829" s="82">
        <f t="shared" si="2088"/>
        <v>0</v>
      </c>
    </row>
    <row r="7830" spans="9:36" ht="23.5" x14ac:dyDescent="0.35">
      <c r="I7830" s="57" t="s">
        <v>7841</v>
      </c>
      <c r="J7830" s="58">
        <f t="shared" si="2073"/>
        <v>327</v>
      </c>
      <c r="K7830" s="58">
        <f t="shared" si="2072"/>
        <v>1</v>
      </c>
      <c r="L7830" s="58">
        <f t="shared" si="2077"/>
        <v>13.375104448485558</v>
      </c>
      <c r="M7830" s="59">
        <f t="shared" si="2078"/>
        <v>-0.17641492585857424</v>
      </c>
      <c r="N7830" s="59">
        <f t="shared" si="2079"/>
        <v>-182.64622388787862</v>
      </c>
      <c r="O7830" s="59">
        <f t="shared" si="2080"/>
        <v>-20.824944215661606</v>
      </c>
      <c r="P7830" s="59">
        <f t="shared" si="2081"/>
        <v>163.27653840322876</v>
      </c>
      <c r="Q7830" s="60">
        <f t="shared" si="2082"/>
        <v>-73.276538403228756</v>
      </c>
      <c r="R7830" s="59">
        <f t="shared" si="2083"/>
        <v>-171.37512219356151</v>
      </c>
      <c r="S7830" s="61">
        <f t="shared" si="2074"/>
        <v>0</v>
      </c>
      <c r="U7830" s="13">
        <f t="shared" si="2075"/>
        <v>163.27653840322876</v>
      </c>
      <c r="V7830" s="14">
        <f t="shared" si="2076"/>
        <v>-171.37512219356151</v>
      </c>
      <c r="W7830" s="7">
        <v>162.738</v>
      </c>
      <c r="X7830" s="28">
        <v>171.89999999999998</v>
      </c>
      <c r="Y7830" s="74">
        <v>0</v>
      </c>
      <c r="Z7830" s="75">
        <v>0</v>
      </c>
      <c r="AA7830" s="33">
        <v>0</v>
      </c>
      <c r="AB7830" s="33">
        <v>0</v>
      </c>
      <c r="AC7830" s="45"/>
      <c r="AD7830" s="48">
        <f t="shared" si="2084"/>
        <v>1403.5171403556071</v>
      </c>
      <c r="AE7830" s="49">
        <f>IF(P7830&gt;90,0,AD7830*0.7^((1/cosd(P7830))^0.678))</f>
        <v>0</v>
      </c>
      <c r="AG7830" s="81">
        <f t="shared" si="2085"/>
        <v>0</v>
      </c>
      <c r="AH7830" s="82">
        <f t="shared" si="2086"/>
        <v>0</v>
      </c>
      <c r="AI7830" s="81">
        <f t="shared" si="2087"/>
        <v>0</v>
      </c>
      <c r="AJ7830" s="82">
        <f t="shared" si="2088"/>
        <v>0</v>
      </c>
    </row>
    <row r="7831" spans="9:36" ht="23.5" x14ac:dyDescent="0.35">
      <c r="I7831" s="57" t="s">
        <v>7842</v>
      </c>
      <c r="J7831" s="58">
        <f t="shared" si="2073"/>
        <v>327</v>
      </c>
      <c r="K7831" s="58">
        <f t="shared" si="2072"/>
        <v>2</v>
      </c>
      <c r="L7831" s="58">
        <f t="shared" si="2077"/>
        <v>13.375104448485558</v>
      </c>
      <c r="M7831" s="59">
        <f t="shared" si="2078"/>
        <v>0.82358507414142579</v>
      </c>
      <c r="N7831" s="59">
        <f t="shared" si="2079"/>
        <v>-167.64622388787862</v>
      </c>
      <c r="O7831" s="59">
        <f t="shared" si="2080"/>
        <v>-20.824944215661606</v>
      </c>
      <c r="P7831" s="59">
        <f t="shared" si="2081"/>
        <v>160.27129192443334</v>
      </c>
      <c r="Q7831" s="60">
        <f t="shared" si="2082"/>
        <v>-70.27129192443337</v>
      </c>
      <c r="R7831" s="59">
        <f t="shared" si="2083"/>
        <v>-143.67340165828355</v>
      </c>
      <c r="S7831" s="61">
        <f t="shared" si="2074"/>
        <v>0</v>
      </c>
      <c r="U7831" s="13">
        <f t="shared" si="2075"/>
        <v>160.27129192443334</v>
      </c>
      <c r="V7831" s="14">
        <f t="shared" si="2076"/>
        <v>-143.67340165828355</v>
      </c>
      <c r="W7831" s="7">
        <v>159.75800000000001</v>
      </c>
      <c r="X7831" s="28">
        <v>-144.25749999999999</v>
      </c>
      <c r="Y7831" s="74">
        <v>0</v>
      </c>
      <c r="Z7831" s="75">
        <v>0</v>
      </c>
      <c r="AA7831" s="33">
        <v>0</v>
      </c>
      <c r="AB7831" s="33">
        <v>0</v>
      </c>
      <c r="AC7831" s="45"/>
      <c r="AD7831" s="48">
        <f t="shared" si="2084"/>
        <v>1403.5171403556071</v>
      </c>
      <c r="AE7831" s="49">
        <f>IF(P7831&gt;90,0,AD7831*0.7^((1/cosd(P7831))^0.678))</f>
        <v>0</v>
      </c>
      <c r="AG7831" s="81">
        <f t="shared" si="2085"/>
        <v>0</v>
      </c>
      <c r="AH7831" s="82">
        <f t="shared" si="2086"/>
        <v>0</v>
      </c>
      <c r="AI7831" s="81">
        <f t="shared" si="2087"/>
        <v>0</v>
      </c>
      <c r="AJ7831" s="82">
        <f t="shared" si="2088"/>
        <v>0</v>
      </c>
    </row>
    <row r="7832" spans="9:36" ht="23.5" x14ac:dyDescent="0.35">
      <c r="I7832" s="57" t="s">
        <v>7843</v>
      </c>
      <c r="J7832" s="58">
        <f t="shared" si="2073"/>
        <v>327</v>
      </c>
      <c r="K7832" s="58">
        <f t="shared" si="2072"/>
        <v>3</v>
      </c>
      <c r="L7832" s="58">
        <f t="shared" si="2077"/>
        <v>13.375104448485558</v>
      </c>
      <c r="M7832" s="59">
        <f t="shared" si="2078"/>
        <v>1.8235850741414257</v>
      </c>
      <c r="N7832" s="59">
        <f t="shared" si="2079"/>
        <v>-152.64622388787862</v>
      </c>
      <c r="O7832" s="59">
        <f t="shared" si="2080"/>
        <v>-20.824944215661606</v>
      </c>
      <c r="P7832" s="59">
        <f t="shared" si="2081"/>
        <v>151.09971373986644</v>
      </c>
      <c r="Q7832" s="60">
        <f t="shared" si="2082"/>
        <v>-61.099713739866473</v>
      </c>
      <c r="R7832" s="59">
        <f t="shared" si="2083"/>
        <v>-117.29771327726567</v>
      </c>
      <c r="S7832" s="61">
        <f t="shared" si="2074"/>
        <v>0</v>
      </c>
      <c r="U7832" s="13">
        <f t="shared" si="2075"/>
        <v>151.09971373986644</v>
      </c>
      <c r="V7832" s="14">
        <f t="shared" si="2076"/>
        <v>-117.29771327726567</v>
      </c>
      <c r="W7832" s="7">
        <v>150.68600000000001</v>
      </c>
      <c r="X7832" s="28">
        <v>-118.01599999999999</v>
      </c>
      <c r="Y7832" s="74">
        <v>0</v>
      </c>
      <c r="Z7832" s="75">
        <v>0</v>
      </c>
      <c r="AA7832" s="33">
        <v>0</v>
      </c>
      <c r="AB7832" s="33">
        <v>0</v>
      </c>
      <c r="AC7832" s="45"/>
      <c r="AD7832" s="48">
        <f t="shared" si="2084"/>
        <v>1403.5171403556071</v>
      </c>
      <c r="AE7832" s="49">
        <f>IF(P7832&gt;90,0,AD7832*0.7^((1/cosd(P7832))^0.678))</f>
        <v>0</v>
      </c>
      <c r="AG7832" s="81">
        <f t="shared" si="2085"/>
        <v>0</v>
      </c>
      <c r="AH7832" s="82">
        <f t="shared" si="2086"/>
        <v>0</v>
      </c>
      <c r="AI7832" s="81">
        <f t="shared" si="2087"/>
        <v>0</v>
      </c>
      <c r="AJ7832" s="82">
        <f t="shared" si="2088"/>
        <v>0</v>
      </c>
    </row>
    <row r="7833" spans="9:36" ht="23.5" x14ac:dyDescent="0.35">
      <c r="I7833" s="57" t="s">
        <v>7844</v>
      </c>
      <c r="J7833" s="58">
        <f t="shared" si="2073"/>
        <v>327</v>
      </c>
      <c r="K7833" s="58">
        <f t="shared" si="2072"/>
        <v>4</v>
      </c>
      <c r="L7833" s="58">
        <f t="shared" si="2077"/>
        <v>13.375104448485558</v>
      </c>
      <c r="M7833" s="59">
        <f t="shared" si="2078"/>
        <v>2.8235850741414255</v>
      </c>
      <c r="N7833" s="59">
        <f t="shared" si="2079"/>
        <v>-137.64622388787862</v>
      </c>
      <c r="O7833" s="59">
        <f t="shared" si="2080"/>
        <v>-20.824944215661606</v>
      </c>
      <c r="P7833" s="59">
        <f t="shared" si="2081"/>
        <v>139.87794100073575</v>
      </c>
      <c r="Q7833" s="60">
        <f t="shared" si="2082"/>
        <v>-49.87794100073576</v>
      </c>
      <c r="R7833" s="59">
        <f t="shared" si="2083"/>
        <v>-102.27158395340378</v>
      </c>
      <c r="S7833" s="61">
        <f t="shared" si="2074"/>
        <v>0</v>
      </c>
      <c r="U7833" s="13">
        <f t="shared" si="2075"/>
        <v>139.87794100073575</v>
      </c>
      <c r="V7833" s="14">
        <f t="shared" si="2076"/>
        <v>-102.27158395340378</v>
      </c>
      <c r="W7833" s="7">
        <v>139.518</v>
      </c>
      <c r="X7833" s="28">
        <v>-102.87869999999999</v>
      </c>
      <c r="Y7833" s="74">
        <v>0</v>
      </c>
      <c r="Z7833" s="75">
        <v>0</v>
      </c>
      <c r="AA7833" s="33">
        <v>0</v>
      </c>
      <c r="AB7833" s="33">
        <v>0</v>
      </c>
      <c r="AC7833" s="45"/>
      <c r="AD7833" s="48">
        <f t="shared" si="2084"/>
        <v>1403.5171403556071</v>
      </c>
      <c r="AE7833" s="49">
        <f>IF(P7833&gt;90,0,AD7833*0.7^((1/cosd(P7833))^0.678))</f>
        <v>0</v>
      </c>
      <c r="AG7833" s="81">
        <f t="shared" si="2085"/>
        <v>0</v>
      </c>
      <c r="AH7833" s="82">
        <f t="shared" si="2086"/>
        <v>0</v>
      </c>
      <c r="AI7833" s="81">
        <f t="shared" si="2087"/>
        <v>0</v>
      </c>
      <c r="AJ7833" s="82">
        <f t="shared" si="2088"/>
        <v>0</v>
      </c>
    </row>
    <row r="7834" spans="9:36" ht="23.5" x14ac:dyDescent="0.35">
      <c r="I7834" s="57" t="s">
        <v>7845</v>
      </c>
      <c r="J7834" s="58">
        <f t="shared" si="2073"/>
        <v>327</v>
      </c>
      <c r="K7834" s="58">
        <f t="shared" si="2072"/>
        <v>5</v>
      </c>
      <c r="L7834" s="58">
        <f t="shared" si="2077"/>
        <v>13.375104448485558</v>
      </c>
      <c r="M7834" s="59">
        <f t="shared" si="2078"/>
        <v>3.8235850741414255</v>
      </c>
      <c r="N7834" s="59">
        <f t="shared" si="2079"/>
        <v>-122.64622388787862</v>
      </c>
      <c r="O7834" s="59">
        <f t="shared" si="2080"/>
        <v>-20.824944215661606</v>
      </c>
      <c r="P7834" s="59">
        <f t="shared" si="2081"/>
        <v>128.05992603398585</v>
      </c>
      <c r="Q7834" s="60">
        <f t="shared" si="2082"/>
        <v>-38.059926033985832</v>
      </c>
      <c r="R7834" s="59">
        <f t="shared" si="2083"/>
        <v>-91.725685673627623</v>
      </c>
      <c r="S7834" s="61">
        <f t="shared" si="2074"/>
        <v>0</v>
      </c>
      <c r="U7834" s="13">
        <f t="shared" si="2075"/>
        <v>128.05992603398585</v>
      </c>
      <c r="V7834" s="14">
        <f t="shared" si="2076"/>
        <v>-91.725685673627623</v>
      </c>
      <c r="W7834" s="7">
        <v>127.72199999999999</v>
      </c>
      <c r="X7834" s="28">
        <v>-92.231899999999996</v>
      </c>
      <c r="Y7834" s="74">
        <v>0</v>
      </c>
      <c r="Z7834" s="75">
        <v>0</v>
      </c>
      <c r="AA7834" s="33">
        <v>0</v>
      </c>
      <c r="AB7834" s="33">
        <v>0</v>
      </c>
      <c r="AC7834" s="45"/>
      <c r="AD7834" s="48">
        <f t="shared" si="2084"/>
        <v>1403.5171403556071</v>
      </c>
      <c r="AE7834" s="49">
        <f>IF(P7834&gt;90,0,AD7834*0.7^((1/cosd(P7834))^0.678))</f>
        <v>0</v>
      </c>
      <c r="AG7834" s="81">
        <f t="shared" si="2085"/>
        <v>0</v>
      </c>
      <c r="AH7834" s="82">
        <f t="shared" si="2086"/>
        <v>0</v>
      </c>
      <c r="AI7834" s="81">
        <f t="shared" si="2087"/>
        <v>0</v>
      </c>
      <c r="AJ7834" s="82">
        <f t="shared" si="2088"/>
        <v>0</v>
      </c>
    </row>
    <row r="7835" spans="9:36" ht="23.5" x14ac:dyDescent="0.35">
      <c r="I7835" s="57" t="s">
        <v>7846</v>
      </c>
      <c r="J7835" s="58">
        <f t="shared" si="2073"/>
        <v>327</v>
      </c>
      <c r="K7835" s="58">
        <f t="shared" si="2072"/>
        <v>6</v>
      </c>
      <c r="L7835" s="58">
        <f t="shared" si="2077"/>
        <v>13.375104448485558</v>
      </c>
      <c r="M7835" s="59">
        <f t="shared" si="2078"/>
        <v>4.8235850741414259</v>
      </c>
      <c r="N7835" s="59">
        <f t="shared" si="2079"/>
        <v>-107.64622388787861</v>
      </c>
      <c r="O7835" s="59">
        <f t="shared" si="2080"/>
        <v>-20.824944215661606</v>
      </c>
      <c r="P7835" s="59">
        <f t="shared" si="2081"/>
        <v>116.16749746250822</v>
      </c>
      <c r="Q7835" s="60">
        <f t="shared" si="2082"/>
        <v>-26.167497462508209</v>
      </c>
      <c r="R7835" s="59">
        <f t="shared" si="2083"/>
        <v>-82.933569120041298</v>
      </c>
      <c r="S7835" s="61">
        <f t="shared" si="2074"/>
        <v>0</v>
      </c>
      <c r="U7835" s="13">
        <f t="shared" si="2075"/>
        <v>116.16749746250822</v>
      </c>
      <c r="V7835" s="14">
        <f t="shared" si="2076"/>
        <v>-82.933569120041298</v>
      </c>
      <c r="W7835" s="7">
        <v>115.83199999999999</v>
      </c>
      <c r="X7835" s="28">
        <v>-83.367599999999996</v>
      </c>
      <c r="Y7835" s="74">
        <v>0</v>
      </c>
      <c r="Z7835" s="75">
        <v>0</v>
      </c>
      <c r="AA7835" s="33">
        <v>0</v>
      </c>
      <c r="AB7835" s="33">
        <v>0</v>
      </c>
      <c r="AC7835" s="45"/>
      <c r="AD7835" s="48">
        <f t="shared" si="2084"/>
        <v>1403.5171403556071</v>
      </c>
      <c r="AE7835" s="49">
        <f>IF(P7835&gt;90,0,AD7835*0.7^((1/cosd(P7835))^0.678))</f>
        <v>0</v>
      </c>
      <c r="AG7835" s="81">
        <f t="shared" si="2085"/>
        <v>0</v>
      </c>
      <c r="AH7835" s="82">
        <f t="shared" si="2086"/>
        <v>0</v>
      </c>
      <c r="AI7835" s="81">
        <f t="shared" si="2087"/>
        <v>0</v>
      </c>
      <c r="AJ7835" s="82">
        <f t="shared" si="2088"/>
        <v>0</v>
      </c>
    </row>
    <row r="7836" spans="9:36" ht="23.5" x14ac:dyDescent="0.35">
      <c r="I7836" s="57" t="s">
        <v>7847</v>
      </c>
      <c r="J7836" s="58">
        <f t="shared" si="2073"/>
        <v>327</v>
      </c>
      <c r="K7836" s="58">
        <f t="shared" si="2072"/>
        <v>7</v>
      </c>
      <c r="L7836" s="58">
        <f t="shared" si="2077"/>
        <v>13.375104448485558</v>
      </c>
      <c r="M7836" s="59">
        <f t="shared" si="2078"/>
        <v>5.8235850741414259</v>
      </c>
      <c r="N7836" s="59">
        <f t="shared" si="2079"/>
        <v>-92.646223887878605</v>
      </c>
      <c r="O7836" s="59">
        <f t="shared" si="2080"/>
        <v>-20.824944215661606</v>
      </c>
      <c r="P7836" s="59">
        <f t="shared" si="2081"/>
        <v>104.48739471016742</v>
      </c>
      <c r="Q7836" s="60">
        <f t="shared" si="2082"/>
        <v>-14.487394710167413</v>
      </c>
      <c r="R7836" s="59">
        <f t="shared" si="2083"/>
        <v>-74.652349311694252</v>
      </c>
      <c r="S7836" s="61">
        <f t="shared" si="2074"/>
        <v>0</v>
      </c>
      <c r="U7836" s="13">
        <f t="shared" si="2075"/>
        <v>104.48739471016742</v>
      </c>
      <c r="V7836" s="14">
        <f t="shared" si="2076"/>
        <v>-74.652349311694252</v>
      </c>
      <c r="W7836" s="7">
        <v>104.143</v>
      </c>
      <c r="X7836" s="28">
        <v>-75.034000000000006</v>
      </c>
      <c r="Y7836" s="74">
        <v>0</v>
      </c>
      <c r="Z7836" s="75">
        <v>0</v>
      </c>
      <c r="AA7836" s="33">
        <v>0</v>
      </c>
      <c r="AB7836" s="33">
        <v>0</v>
      </c>
      <c r="AC7836" s="45"/>
      <c r="AD7836" s="48">
        <f t="shared" si="2084"/>
        <v>1403.5171403556071</v>
      </c>
      <c r="AE7836" s="49">
        <f>IF(P7836&gt;90,0,AD7836*0.7^((1/cosd(P7836))^0.678))</f>
        <v>0</v>
      </c>
      <c r="AG7836" s="81">
        <f t="shared" si="2085"/>
        <v>0</v>
      </c>
      <c r="AH7836" s="82">
        <f t="shared" si="2086"/>
        <v>0</v>
      </c>
      <c r="AI7836" s="81">
        <f t="shared" si="2087"/>
        <v>0</v>
      </c>
      <c r="AJ7836" s="82">
        <f t="shared" si="2088"/>
        <v>0</v>
      </c>
    </row>
    <row r="7837" spans="9:36" ht="23.5" x14ac:dyDescent="0.35">
      <c r="I7837" s="57" t="s">
        <v>7848</v>
      </c>
      <c r="J7837" s="58">
        <f t="shared" si="2073"/>
        <v>327</v>
      </c>
      <c r="K7837" s="58">
        <f t="shared" si="2072"/>
        <v>8</v>
      </c>
      <c r="L7837" s="58">
        <f t="shared" si="2077"/>
        <v>13.375104448485558</v>
      </c>
      <c r="M7837" s="59">
        <f t="shared" si="2078"/>
        <v>6.8235850741414259</v>
      </c>
      <c r="N7837" s="59">
        <f t="shared" si="2079"/>
        <v>-77.646223887878605</v>
      </c>
      <c r="O7837" s="59">
        <f t="shared" si="2080"/>
        <v>-20.824944215661606</v>
      </c>
      <c r="P7837" s="59">
        <f t="shared" si="2081"/>
        <v>93.2676706019666</v>
      </c>
      <c r="Q7837" s="60">
        <f t="shared" si="2082"/>
        <v>-3.2676706019666013</v>
      </c>
      <c r="R7837" s="59">
        <f t="shared" si="2083"/>
        <v>-66.137049798364515</v>
      </c>
      <c r="S7837" s="61">
        <f t="shared" si="2074"/>
        <v>0</v>
      </c>
      <c r="U7837" s="13">
        <f t="shared" si="2075"/>
        <v>93.2676706019666</v>
      </c>
      <c r="V7837" s="14">
        <f t="shared" si="2076"/>
        <v>-66.137049798364515</v>
      </c>
      <c r="W7837" s="7">
        <v>92.905900000000003</v>
      </c>
      <c r="X7837" s="28">
        <v>-66.477999999999994</v>
      </c>
      <c r="Y7837" s="74">
        <v>0</v>
      </c>
      <c r="Z7837" s="75">
        <v>0</v>
      </c>
      <c r="AA7837" s="33">
        <v>0</v>
      </c>
      <c r="AB7837" s="33">
        <v>0</v>
      </c>
      <c r="AC7837" s="45"/>
      <c r="AD7837" s="48">
        <f t="shared" si="2084"/>
        <v>1403.5171403556071</v>
      </c>
      <c r="AE7837" s="49">
        <f>IF(P7837&gt;90,0,AD7837*0.7^((1/cosd(P7837))^0.678))</f>
        <v>0</v>
      </c>
      <c r="AG7837" s="81">
        <f t="shared" si="2085"/>
        <v>0</v>
      </c>
      <c r="AH7837" s="82">
        <f t="shared" si="2086"/>
        <v>0</v>
      </c>
      <c r="AI7837" s="81">
        <f t="shared" si="2087"/>
        <v>0</v>
      </c>
      <c r="AJ7837" s="82">
        <f t="shared" si="2088"/>
        <v>0</v>
      </c>
    </row>
    <row r="7838" spans="9:36" ht="23.5" x14ac:dyDescent="0.35">
      <c r="I7838" s="57" t="s">
        <v>7849</v>
      </c>
      <c r="J7838" s="58">
        <f t="shared" si="2073"/>
        <v>327</v>
      </c>
      <c r="K7838" s="58">
        <f t="shared" ref="K7838:K7901" si="2089">0+K7814</f>
        <v>9</v>
      </c>
      <c r="L7838" s="58">
        <f t="shared" si="2077"/>
        <v>13.375104448485558</v>
      </c>
      <c r="M7838" s="59">
        <f t="shared" si="2078"/>
        <v>7.8235850741414259</v>
      </c>
      <c r="N7838" s="59">
        <f t="shared" si="2079"/>
        <v>-62.646223887878612</v>
      </c>
      <c r="O7838" s="59">
        <f t="shared" si="2080"/>
        <v>-20.824944215661606</v>
      </c>
      <c r="P7838" s="59">
        <f t="shared" si="2081"/>
        <v>82.799715739567517</v>
      </c>
      <c r="Q7838" s="60">
        <f t="shared" si="2082"/>
        <v>7.2002842604324853</v>
      </c>
      <c r="R7838" s="59">
        <f t="shared" si="2083"/>
        <v>-56.799617455913278</v>
      </c>
      <c r="S7838" s="61">
        <f t="shared" si="2074"/>
        <v>0.23847159428082887</v>
      </c>
      <c r="U7838" s="13">
        <f t="shared" si="2075"/>
        <v>82.799715739567517</v>
      </c>
      <c r="V7838" s="14">
        <f t="shared" si="2076"/>
        <v>-56.799617455913278</v>
      </c>
      <c r="W7838" s="7">
        <v>82.300299999999993</v>
      </c>
      <c r="X7838" s="28">
        <v>-57.100999999999999</v>
      </c>
      <c r="Y7838" s="74">
        <v>0.97920424427234176</v>
      </c>
      <c r="Z7838" s="75">
        <v>0.97884000000000004</v>
      </c>
      <c r="AA7838" s="33">
        <v>0.23847159428082887</v>
      </c>
      <c r="AB7838" s="33">
        <v>0.29835099999999998</v>
      </c>
      <c r="AC7838" s="45"/>
      <c r="AD7838" s="48">
        <f t="shared" si="2084"/>
        <v>1403.5171403556071</v>
      </c>
      <c r="AE7838" s="49">
        <f>IF(P7838&gt;90,0,AD7838*0.7^((1/cosd(P7838))^0.678))</f>
        <v>326.58413135381329</v>
      </c>
      <c r="AG7838" s="81">
        <f t="shared" si="2085"/>
        <v>319.79256753364996</v>
      </c>
      <c r="AH7838" s="82">
        <f t="shared" si="2086"/>
        <v>77.881038470763485</v>
      </c>
      <c r="AI7838" s="81">
        <f t="shared" si="2087"/>
        <v>319.67361113436664</v>
      </c>
      <c r="AJ7838" s="82">
        <f t="shared" si="2088"/>
        <v>97.436702173541548</v>
      </c>
    </row>
    <row r="7839" spans="9:36" ht="23.5" x14ac:dyDescent="0.35">
      <c r="I7839" s="57" t="s">
        <v>7850</v>
      </c>
      <c r="J7839" s="58">
        <f t="shared" ref="J7839:J7902" si="2090">1+J7815</f>
        <v>327</v>
      </c>
      <c r="K7839" s="58">
        <f t="shared" si="2089"/>
        <v>10</v>
      </c>
      <c r="L7839" s="58">
        <f t="shared" si="2077"/>
        <v>13.375104448485558</v>
      </c>
      <c r="M7839" s="59">
        <f t="shared" si="2078"/>
        <v>8.8235850741414268</v>
      </c>
      <c r="N7839" s="59">
        <f t="shared" si="2079"/>
        <v>-47.646223887878598</v>
      </c>
      <c r="O7839" s="59">
        <f t="shared" si="2080"/>
        <v>-20.824944215661606</v>
      </c>
      <c r="P7839" s="59">
        <f t="shared" si="2081"/>
        <v>73.47561024647591</v>
      </c>
      <c r="Q7839" s="60">
        <f t="shared" si="2082"/>
        <v>16.524389753524098</v>
      </c>
      <c r="R7839" s="59">
        <f t="shared" si="2083"/>
        <v>-46.093930062967488</v>
      </c>
      <c r="S7839" s="61">
        <f t="shared" si="2074"/>
        <v>0.28501177377398618</v>
      </c>
      <c r="U7839" s="13">
        <f t="shared" si="2075"/>
        <v>73.47561024647591</v>
      </c>
      <c r="V7839" s="14">
        <f t="shared" si="2076"/>
        <v>-46.093930062967488</v>
      </c>
      <c r="W7839" s="7">
        <v>73.009100000000004</v>
      </c>
      <c r="X7839" s="28">
        <v>-46.347000000000008</v>
      </c>
      <c r="Y7839" s="74">
        <v>0.99983248574120664</v>
      </c>
      <c r="Z7839" s="75">
        <v>0.99975800000000004</v>
      </c>
      <c r="AA7839" s="33">
        <v>0.28501177377398618</v>
      </c>
      <c r="AB7839" s="33">
        <v>0.35230099999999998</v>
      </c>
      <c r="AC7839" s="45"/>
      <c r="AD7839" s="48">
        <f t="shared" si="2084"/>
        <v>1403.5171403556071</v>
      </c>
      <c r="AE7839" s="49">
        <f>IF(P7839&gt;90,0,AD7839*0.7^((1/cosd(P7839))^0.678))</f>
        <v>608.01634038233408</v>
      </c>
      <c r="AG7839" s="81">
        <f t="shared" si="2085"/>
        <v>607.91448897574071</v>
      </c>
      <c r="AH7839" s="82">
        <f t="shared" si="2086"/>
        <v>173.29181565593677</v>
      </c>
      <c r="AI7839" s="81">
        <f t="shared" si="2087"/>
        <v>607.86920042796157</v>
      </c>
      <c r="AJ7839" s="82">
        <f t="shared" si="2088"/>
        <v>214.20476473303665</v>
      </c>
    </row>
    <row r="7840" spans="9:36" ht="23.5" x14ac:dyDescent="0.35">
      <c r="I7840" s="57" t="s">
        <v>7851</v>
      </c>
      <c r="J7840" s="58">
        <f t="shared" si="2090"/>
        <v>327</v>
      </c>
      <c r="K7840" s="58">
        <f t="shared" si="2089"/>
        <v>11</v>
      </c>
      <c r="L7840" s="58">
        <f t="shared" si="2077"/>
        <v>13.375104448485558</v>
      </c>
      <c r="M7840" s="59">
        <f t="shared" si="2078"/>
        <v>9.8235850741414268</v>
      </c>
      <c r="N7840" s="59">
        <f t="shared" si="2079"/>
        <v>-32.646223887878598</v>
      </c>
      <c r="O7840" s="59">
        <f t="shared" si="2080"/>
        <v>-20.824944215661606</v>
      </c>
      <c r="P7840" s="59">
        <f t="shared" si="2081"/>
        <v>65.831981229943366</v>
      </c>
      <c r="Q7840" s="60">
        <f t="shared" si="2082"/>
        <v>24.168018770056641</v>
      </c>
      <c r="R7840" s="59">
        <f t="shared" si="2083"/>
        <v>-33.548926144078202</v>
      </c>
      <c r="S7840" s="61">
        <f t="shared" si="2074"/>
        <v>0.44769143979436182</v>
      </c>
      <c r="U7840" s="13">
        <f t="shared" si="2075"/>
        <v>65.831981229943366</v>
      </c>
      <c r="V7840" s="14">
        <f t="shared" si="2076"/>
        <v>-33.548926144078202</v>
      </c>
      <c r="W7840" s="7">
        <v>65.356999999999999</v>
      </c>
      <c r="X7840" s="28">
        <v>-33.731999999999999</v>
      </c>
      <c r="Y7840" s="74">
        <v>0.98345923712463279</v>
      </c>
      <c r="Z7840" s="75">
        <v>0.98475900000000005</v>
      </c>
      <c r="AA7840" s="33">
        <v>0.44769143979436182</v>
      </c>
      <c r="AB7840" s="33">
        <v>0.48825600000000002</v>
      </c>
      <c r="AC7840" s="45"/>
      <c r="AD7840" s="48">
        <f t="shared" si="2084"/>
        <v>1403.5171403556071</v>
      </c>
      <c r="AE7840" s="49">
        <f>IF(P7840&gt;90,0,AD7840*0.7^((1/cosd(P7840))^0.678))</f>
        <v>730.16130222584604</v>
      </c>
      <c r="AG7840" s="81">
        <f t="shared" si="2085"/>
        <v>718.08387726495903</v>
      </c>
      <c r="AH7840" s="82">
        <f t="shared" si="2086"/>
        <v>326.88696467561516</v>
      </c>
      <c r="AI7840" s="81">
        <f t="shared" si="2087"/>
        <v>719.03291381862198</v>
      </c>
      <c r="AJ7840" s="82">
        <f t="shared" si="2088"/>
        <v>356.50563677958269</v>
      </c>
    </row>
    <row r="7841" spans="9:36" ht="23.5" x14ac:dyDescent="0.35">
      <c r="I7841" s="57" t="s">
        <v>7852</v>
      </c>
      <c r="J7841" s="58">
        <f t="shared" si="2090"/>
        <v>327</v>
      </c>
      <c r="K7841" s="58">
        <f t="shared" si="2089"/>
        <v>12</v>
      </c>
      <c r="L7841" s="58">
        <f t="shared" si="2077"/>
        <v>13.375104448485558</v>
      </c>
      <c r="M7841" s="59">
        <f t="shared" si="2078"/>
        <v>10.823585074141427</v>
      </c>
      <c r="N7841" s="59">
        <f t="shared" si="2079"/>
        <v>-17.646223887878598</v>
      </c>
      <c r="O7841" s="59">
        <f t="shared" si="2080"/>
        <v>-20.824944215661606</v>
      </c>
      <c r="P7841" s="59">
        <f t="shared" si="2081"/>
        <v>60.541607375256426</v>
      </c>
      <c r="Q7841" s="60">
        <f t="shared" si="2082"/>
        <v>29.458392624743574</v>
      </c>
      <c r="R7841" s="59">
        <f t="shared" si="2083"/>
        <v>-18.990158671900499</v>
      </c>
      <c r="S7841" s="61">
        <f t="shared" si="2074"/>
        <v>0.62261773318540869</v>
      </c>
      <c r="U7841" s="13">
        <f t="shared" si="2075"/>
        <v>60.541607375256426</v>
      </c>
      <c r="V7841" s="14">
        <f t="shared" si="2076"/>
        <v>-18.990158671900499</v>
      </c>
      <c r="W7841" s="7">
        <v>60.057899999999997</v>
      </c>
      <c r="X7841" s="28">
        <v>-19.073000000000008</v>
      </c>
      <c r="Y7841" s="74">
        <v>0.92423261685631075</v>
      </c>
      <c r="Z7841" s="75">
        <v>0.927122</v>
      </c>
      <c r="AA7841" s="33">
        <v>0.62261773318540869</v>
      </c>
      <c r="AB7841" s="33">
        <v>0.63698399999999999</v>
      </c>
      <c r="AC7841" s="45"/>
      <c r="AD7841" s="48">
        <f t="shared" si="2084"/>
        <v>1403.5171403556071</v>
      </c>
      <c r="AE7841" s="49">
        <f>IF(P7841&gt;90,0,AD7841*0.7^((1/cosd(P7841))^0.678))</f>
        <v>788.11537809955462</v>
      </c>
      <c r="AG7841" s="81">
        <f t="shared" si="2085"/>
        <v>728.40193828565214</v>
      </c>
      <c r="AH7841" s="82">
        <f t="shared" si="2086"/>
        <v>490.69461020090597</v>
      </c>
      <c r="AI7841" s="81">
        <f t="shared" si="2087"/>
        <v>730.6791055744153</v>
      </c>
      <c r="AJ7841" s="82">
        <f t="shared" si="2088"/>
        <v>502.01688600336672</v>
      </c>
    </row>
    <row r="7842" spans="9:36" ht="23.5" x14ac:dyDescent="0.35">
      <c r="I7842" s="57" t="s">
        <v>7853</v>
      </c>
      <c r="J7842" s="58">
        <f t="shared" si="2090"/>
        <v>327</v>
      </c>
      <c r="K7842" s="58">
        <f t="shared" si="2089"/>
        <v>13</v>
      </c>
      <c r="L7842" s="58">
        <f t="shared" si="2077"/>
        <v>13.375104448485558</v>
      </c>
      <c r="M7842" s="59">
        <f t="shared" si="2078"/>
        <v>11.823585074141427</v>
      </c>
      <c r="N7842" s="59">
        <f t="shared" si="2079"/>
        <v>-2.6462238878785982</v>
      </c>
      <c r="O7842" s="59">
        <f t="shared" si="2080"/>
        <v>-20.824944215661606</v>
      </c>
      <c r="P7842" s="59">
        <f t="shared" si="2081"/>
        <v>58.268305678845714</v>
      </c>
      <c r="Q7842" s="60">
        <f t="shared" si="2082"/>
        <v>31.731694321154286</v>
      </c>
      <c r="R7842" s="59">
        <f t="shared" si="2083"/>
        <v>-2.9082568458509575</v>
      </c>
      <c r="S7842" s="61">
        <f t="shared" si="2074"/>
        <v>0.77566268509849678</v>
      </c>
      <c r="U7842" s="13">
        <f t="shared" si="2075"/>
        <v>58.268305678845714</v>
      </c>
      <c r="V7842" s="14">
        <f t="shared" si="2076"/>
        <v>-2.9082568458509575</v>
      </c>
      <c r="W7842" s="7">
        <v>57.791600000000003</v>
      </c>
      <c r="X7842" s="28">
        <v>-2.867999999999995</v>
      </c>
      <c r="Y7842" s="74">
        <v>0.82156108200714673</v>
      </c>
      <c r="Z7842" s="75">
        <v>0.82071700000000003</v>
      </c>
      <c r="AA7842" s="33">
        <v>0.77566268509849678</v>
      </c>
      <c r="AB7842" s="33">
        <v>0.77478199999999997</v>
      </c>
      <c r="AC7842" s="45"/>
      <c r="AD7842" s="48">
        <f t="shared" si="2084"/>
        <v>1403.5171403556071</v>
      </c>
      <c r="AE7842" s="49">
        <f>IF(P7842&gt;90,0,AD7842*0.7^((1/cosd(P7842))^0.678))</f>
        <v>808.61596043026964</v>
      </c>
      <c r="AG7842" s="81">
        <f t="shared" si="2085"/>
        <v>664.32740337934047</v>
      </c>
      <c r="AH7842" s="82">
        <f t="shared" si="2086"/>
        <v>627.21322708084278</v>
      </c>
      <c r="AI7842" s="81">
        <f t="shared" si="2087"/>
        <v>663.64486519644959</v>
      </c>
      <c r="AJ7842" s="82">
        <f t="shared" si="2088"/>
        <v>626.50109105408512</v>
      </c>
    </row>
    <row r="7843" spans="9:36" ht="23.5" x14ac:dyDescent="0.35">
      <c r="I7843" s="57" t="s">
        <v>7854</v>
      </c>
      <c r="J7843" s="58">
        <f t="shared" si="2090"/>
        <v>327</v>
      </c>
      <c r="K7843" s="58">
        <f t="shared" si="2089"/>
        <v>14</v>
      </c>
      <c r="L7843" s="58">
        <f t="shared" si="2077"/>
        <v>13.375104448485558</v>
      </c>
      <c r="M7843" s="59">
        <f t="shared" si="2078"/>
        <v>12.823585074141427</v>
      </c>
      <c r="N7843" s="59">
        <f t="shared" si="2079"/>
        <v>12.353776112121402</v>
      </c>
      <c r="O7843" s="59">
        <f t="shared" si="2080"/>
        <v>-20.824944215661606</v>
      </c>
      <c r="P7843" s="59">
        <f t="shared" si="2081"/>
        <v>59.366872796283637</v>
      </c>
      <c r="Q7843" s="60">
        <f t="shared" si="2082"/>
        <v>30.633127203716356</v>
      </c>
      <c r="R7843" s="59">
        <f t="shared" si="2083"/>
        <v>13.438571074793328</v>
      </c>
      <c r="S7843" s="61">
        <f t="shared" si="2074"/>
        <v>0.89284255162704695</v>
      </c>
      <c r="U7843" s="13">
        <f t="shared" si="2075"/>
        <v>59.366872796283637</v>
      </c>
      <c r="V7843" s="14">
        <f t="shared" si="2076"/>
        <v>13.438571074793328</v>
      </c>
      <c r="W7843" s="7">
        <v>58.918399999999998</v>
      </c>
      <c r="X7843" s="28">
        <v>13.59899999999999</v>
      </c>
      <c r="Y7843" s="74">
        <v>0.68004570714804191</v>
      </c>
      <c r="Z7843" s="75">
        <v>0.66423299999999996</v>
      </c>
      <c r="AA7843" s="33">
        <v>0.89284255162704695</v>
      </c>
      <c r="AB7843" s="33">
        <v>0.88981699999999997</v>
      </c>
      <c r="AC7843" s="45"/>
      <c r="AD7843" s="48">
        <f t="shared" si="2084"/>
        <v>1403.5171403556071</v>
      </c>
      <c r="AE7843" s="49">
        <f>IF(P7843&gt;90,0,AD7843*0.7^((1/cosd(P7843))^0.678))</f>
        <v>798.99147407390035</v>
      </c>
      <c r="AG7843" s="81">
        <f t="shared" si="2085"/>
        <v>543.35072199184197</v>
      </c>
      <c r="AH7843" s="82">
        <f t="shared" si="2086"/>
        <v>713.37358644039671</v>
      </c>
      <c r="AI7843" s="81">
        <f t="shared" si="2087"/>
        <v>530.71650379852906</v>
      </c>
      <c r="AJ7843" s="82">
        <f t="shared" si="2088"/>
        <v>710.95619648601576</v>
      </c>
    </row>
    <row r="7844" spans="9:36" ht="23.5" x14ac:dyDescent="0.35">
      <c r="I7844" s="57" t="s">
        <v>7855</v>
      </c>
      <c r="J7844" s="58">
        <f t="shared" si="2090"/>
        <v>327</v>
      </c>
      <c r="K7844" s="58">
        <f t="shared" si="2089"/>
        <v>15</v>
      </c>
      <c r="L7844" s="58">
        <f t="shared" si="2077"/>
        <v>13.375104448485558</v>
      </c>
      <c r="M7844" s="59">
        <f t="shared" si="2078"/>
        <v>13.823585074141427</v>
      </c>
      <c r="N7844" s="59">
        <f t="shared" si="2079"/>
        <v>27.353776112121402</v>
      </c>
      <c r="O7844" s="59">
        <f t="shared" si="2080"/>
        <v>-20.824944215661606</v>
      </c>
      <c r="P7844" s="59">
        <f t="shared" si="2081"/>
        <v>63.659831693182078</v>
      </c>
      <c r="Q7844" s="60">
        <f t="shared" si="2082"/>
        <v>26.34016830681793</v>
      </c>
      <c r="R7844" s="59">
        <f t="shared" si="2083"/>
        <v>28.634509429372624</v>
      </c>
      <c r="S7844" s="61">
        <f t="shared" si="2074"/>
        <v>0.96759437179167385</v>
      </c>
      <c r="U7844" s="13">
        <f t="shared" si="2075"/>
        <v>63.659831693182078</v>
      </c>
      <c r="V7844" s="14">
        <f t="shared" si="2076"/>
        <v>28.634509429372624</v>
      </c>
      <c r="W7844" s="7">
        <v>63.2532</v>
      </c>
      <c r="X7844" s="28">
        <v>28.881</v>
      </c>
      <c r="Y7844" s="74">
        <v>0.51051978393251596</v>
      </c>
      <c r="Z7844" s="75">
        <v>0.46915600000000002</v>
      </c>
      <c r="AA7844" s="33">
        <v>0.96759437179167385</v>
      </c>
      <c r="AB7844" s="33">
        <v>0.96688300000000005</v>
      </c>
      <c r="AC7844" s="45"/>
      <c r="AD7844" s="48">
        <f t="shared" si="2084"/>
        <v>1403.5171403556071</v>
      </c>
      <c r="AE7844" s="49">
        <f>IF(P7844&gt;90,0,AD7844*0.7^((1/cosd(P7844))^0.678))</f>
        <v>755.92517028927239</v>
      </c>
      <c r="AG7844" s="81">
        <f t="shared" si="2085"/>
        <v>385.91475460522969</v>
      </c>
      <c r="AH7844" s="82">
        <f t="shared" si="2086"/>
        <v>731.42894026756255</v>
      </c>
      <c r="AI7844" s="81">
        <f t="shared" si="2087"/>
        <v>354.64682919223389</v>
      </c>
      <c r="AJ7844" s="82">
        <f t="shared" si="2088"/>
        <v>730.89119642480262</v>
      </c>
    </row>
    <row r="7845" spans="9:36" ht="23.5" x14ac:dyDescent="0.35">
      <c r="I7845" s="57" t="s">
        <v>7856</v>
      </c>
      <c r="J7845" s="58">
        <f t="shared" si="2090"/>
        <v>327</v>
      </c>
      <c r="K7845" s="58">
        <f t="shared" si="2089"/>
        <v>16</v>
      </c>
      <c r="L7845" s="58">
        <f t="shared" si="2077"/>
        <v>13.375104448485558</v>
      </c>
      <c r="M7845" s="59">
        <f t="shared" si="2078"/>
        <v>14.823585074141427</v>
      </c>
      <c r="N7845" s="59">
        <f t="shared" si="2079"/>
        <v>42.353776112121402</v>
      </c>
      <c r="O7845" s="59">
        <f t="shared" si="2080"/>
        <v>-20.824944215661606</v>
      </c>
      <c r="P7845" s="59">
        <f t="shared" si="2081"/>
        <v>70.554453811586001</v>
      </c>
      <c r="Q7845" s="60">
        <f t="shared" si="2082"/>
        <v>19.445546188413989</v>
      </c>
      <c r="R7845" s="59">
        <f t="shared" si="2083"/>
        <v>41.896373714214725</v>
      </c>
      <c r="S7845" s="61">
        <f t="shared" si="2074"/>
        <v>0.99869591161040683</v>
      </c>
      <c r="U7845" s="13">
        <f t="shared" si="2075"/>
        <v>70.554453811586001</v>
      </c>
      <c r="V7845" s="14">
        <f t="shared" si="2076"/>
        <v>41.896373714214725</v>
      </c>
      <c r="W7845" s="7">
        <v>70.187299999999993</v>
      </c>
      <c r="X7845" s="28">
        <v>42.191000000000003</v>
      </c>
      <c r="Y7845" s="74">
        <v>0.3368027504270989</v>
      </c>
      <c r="Z7845" s="75">
        <v>0.267318</v>
      </c>
      <c r="AA7845" s="33">
        <v>0.99869591161040683</v>
      </c>
      <c r="AB7845" s="33">
        <v>0.99888200000000005</v>
      </c>
      <c r="AC7845" s="45"/>
      <c r="AD7845" s="48">
        <f t="shared" si="2084"/>
        <v>1403.5171403556071</v>
      </c>
      <c r="AE7845" s="49">
        <f>IF(P7845&gt;90,0,AD7845*0.7^((1/cosd(P7845))^0.678))</f>
        <v>661.7456660170393</v>
      </c>
      <c r="AG7845" s="81">
        <f t="shared" si="2085"/>
        <v>222.87776039775122</v>
      </c>
      <c r="AH7845" s="82">
        <f t="shared" si="2086"/>
        <v>660.88269117712287</v>
      </c>
      <c r="AI7845" s="81">
        <f t="shared" si="2087"/>
        <v>176.89652794834291</v>
      </c>
      <c r="AJ7845" s="82">
        <f t="shared" si="2088"/>
        <v>661.00583436243232</v>
      </c>
    </row>
    <row r="7846" spans="9:36" ht="23.5" x14ac:dyDescent="0.35">
      <c r="I7846" s="57" t="s">
        <v>7857</v>
      </c>
      <c r="J7846" s="58">
        <f t="shared" si="2090"/>
        <v>327</v>
      </c>
      <c r="K7846" s="58">
        <f t="shared" si="2089"/>
        <v>17</v>
      </c>
      <c r="L7846" s="58">
        <f t="shared" si="2077"/>
        <v>13.375104448485558</v>
      </c>
      <c r="M7846" s="59">
        <f t="shared" si="2078"/>
        <v>15.823585074141427</v>
      </c>
      <c r="N7846" s="59">
        <f t="shared" si="2079"/>
        <v>57.353776112121402</v>
      </c>
      <c r="O7846" s="59">
        <f t="shared" si="2080"/>
        <v>-20.824944215661606</v>
      </c>
      <c r="P7846" s="59">
        <f t="shared" si="2081"/>
        <v>79.35502896507127</v>
      </c>
      <c r="Q7846" s="60">
        <f t="shared" si="2082"/>
        <v>10.644971034928727</v>
      </c>
      <c r="R7846" s="59">
        <f t="shared" si="2083"/>
        <v>53.205643225991565</v>
      </c>
      <c r="S7846" s="61">
        <f t="shared" si="2074"/>
        <v>0.99011326282266732</v>
      </c>
      <c r="U7846" s="13">
        <f t="shared" si="2075"/>
        <v>79.35502896507127</v>
      </c>
      <c r="V7846" s="14">
        <f t="shared" si="2076"/>
        <v>53.205643225991565</v>
      </c>
      <c r="W7846" s="7">
        <v>78.999700000000004</v>
      </c>
      <c r="X7846" s="28">
        <v>53.525000000000006</v>
      </c>
      <c r="Y7846" s="74">
        <v>0.23194446939144039</v>
      </c>
      <c r="Z7846" s="75">
        <v>0.22026200000000001</v>
      </c>
      <c r="AA7846" s="33">
        <v>0.99011326282266732</v>
      </c>
      <c r="AB7846" s="33">
        <v>0.98925300000000005</v>
      </c>
      <c r="AC7846" s="45"/>
      <c r="AD7846" s="48">
        <f t="shared" si="2084"/>
        <v>1403.5171403556071</v>
      </c>
      <c r="AE7846" s="49">
        <f>IF(P7846&gt;90,0,AD7846*0.7^((1/cosd(P7846))^0.678))</f>
        <v>457.52160505244098</v>
      </c>
      <c r="AG7846" s="81">
        <f t="shared" si="2085"/>
        <v>106.11960591900858</v>
      </c>
      <c r="AH7846" s="82">
        <f t="shared" si="2086"/>
        <v>452.99820919033607</v>
      </c>
      <c r="AI7846" s="81">
        <f t="shared" si="2087"/>
        <v>100.77462377206076</v>
      </c>
      <c r="AJ7846" s="82">
        <f t="shared" si="2088"/>
        <v>452.6046203629424</v>
      </c>
    </row>
    <row r="7847" spans="9:36" ht="23.5" x14ac:dyDescent="0.35">
      <c r="I7847" s="57" t="s">
        <v>7858</v>
      </c>
      <c r="J7847" s="58">
        <f t="shared" si="2090"/>
        <v>327</v>
      </c>
      <c r="K7847" s="58">
        <f t="shared" si="2089"/>
        <v>18</v>
      </c>
      <c r="L7847" s="58">
        <f t="shared" si="2077"/>
        <v>13.375104448485558</v>
      </c>
      <c r="M7847" s="59">
        <f t="shared" si="2078"/>
        <v>16.823585074141423</v>
      </c>
      <c r="N7847" s="59">
        <f t="shared" si="2079"/>
        <v>72.353776112121352</v>
      </c>
      <c r="O7847" s="59">
        <f t="shared" si="2080"/>
        <v>-20.824944215661606</v>
      </c>
      <c r="P7847" s="59">
        <f t="shared" si="2081"/>
        <v>89.4709085345023</v>
      </c>
      <c r="Q7847" s="60">
        <f t="shared" si="2082"/>
        <v>0.5290914654977048</v>
      </c>
      <c r="R7847" s="59">
        <f t="shared" si="2083"/>
        <v>62.965040040150846</v>
      </c>
      <c r="S7847" s="61">
        <f t="shared" si="2074"/>
        <v>0.95124915498557239</v>
      </c>
      <c r="U7847" s="13">
        <f t="shared" si="2075"/>
        <v>89.4709085345023</v>
      </c>
      <c r="V7847" s="14">
        <f t="shared" si="2076"/>
        <v>62.965040040150846</v>
      </c>
      <c r="W7847" s="7">
        <v>88.857500000000002</v>
      </c>
      <c r="X7847" s="28">
        <v>63.298000000000002</v>
      </c>
      <c r="Y7847" s="74">
        <v>0.30856169016791335</v>
      </c>
      <c r="Z7847" s="75">
        <v>0</v>
      </c>
      <c r="AA7847" s="33">
        <v>0.95124915498557239</v>
      </c>
      <c r="AB7847" s="33">
        <v>0</v>
      </c>
      <c r="AC7847" s="45"/>
      <c r="AD7847" s="48">
        <f t="shared" si="2084"/>
        <v>1403.5171403556071</v>
      </c>
      <c r="AE7847" s="49">
        <f>IF(P7847&gt;90,0,AD7847*0.7^((1/cosd(P7847))^0.678))</f>
        <v>0.27290875069657</v>
      </c>
      <c r="AG7847" s="81">
        <f t="shared" si="2085"/>
        <v>8.4209185376547341E-2</v>
      </c>
      <c r="AH7847" s="82">
        <f t="shared" si="2086"/>
        <v>0.25960421848828047</v>
      </c>
      <c r="AI7847" s="81">
        <f t="shared" si="2087"/>
        <v>0</v>
      </c>
      <c r="AJ7847" s="82">
        <f t="shared" si="2088"/>
        <v>0</v>
      </c>
    </row>
    <row r="7848" spans="9:36" ht="23.5" x14ac:dyDescent="0.35">
      <c r="I7848" s="57" t="s">
        <v>7859</v>
      </c>
      <c r="J7848" s="58">
        <f t="shared" si="2090"/>
        <v>327</v>
      </c>
      <c r="K7848" s="58">
        <f t="shared" si="2089"/>
        <v>19</v>
      </c>
      <c r="L7848" s="58">
        <f t="shared" si="2077"/>
        <v>13.375104448485558</v>
      </c>
      <c r="M7848" s="59">
        <f t="shared" si="2078"/>
        <v>17.823585074141423</v>
      </c>
      <c r="N7848" s="59">
        <f t="shared" si="2079"/>
        <v>87.353776112121352</v>
      </c>
      <c r="O7848" s="59">
        <f t="shared" si="2080"/>
        <v>-20.824944215661606</v>
      </c>
      <c r="P7848" s="59">
        <f t="shared" si="2081"/>
        <v>100.46270870351688</v>
      </c>
      <c r="Q7848" s="60">
        <f t="shared" si="2082"/>
        <v>-10.462708703516888</v>
      </c>
      <c r="R7848" s="59">
        <f t="shared" si="2083"/>
        <v>71.7064265508386</v>
      </c>
      <c r="S7848" s="61">
        <f t="shared" si="2074"/>
        <v>0</v>
      </c>
      <c r="U7848" s="13">
        <f t="shared" si="2075"/>
        <v>100.46270870351688</v>
      </c>
      <c r="V7848" s="14">
        <f t="shared" si="2076"/>
        <v>71.7064265508386</v>
      </c>
      <c r="W7848" s="7">
        <v>100.258</v>
      </c>
      <c r="X7848" s="28">
        <v>72.055000000000007</v>
      </c>
      <c r="Y7848" s="74">
        <v>0</v>
      </c>
      <c r="Z7848" s="75">
        <v>0</v>
      </c>
      <c r="AA7848" s="33">
        <v>0</v>
      </c>
      <c r="AB7848" s="33">
        <v>0</v>
      </c>
      <c r="AC7848" s="45"/>
      <c r="AD7848" s="48">
        <f t="shared" si="2084"/>
        <v>1403.5171403556071</v>
      </c>
      <c r="AE7848" s="49">
        <f>IF(P7848&gt;90,0,AD7848*0.7^((1/cosd(P7848))^0.678))</f>
        <v>0</v>
      </c>
      <c r="AG7848" s="81">
        <f t="shared" si="2085"/>
        <v>0</v>
      </c>
      <c r="AH7848" s="82">
        <f t="shared" si="2086"/>
        <v>0</v>
      </c>
      <c r="AI7848" s="81">
        <f t="shared" si="2087"/>
        <v>0</v>
      </c>
      <c r="AJ7848" s="82">
        <f t="shared" si="2088"/>
        <v>0</v>
      </c>
    </row>
    <row r="7849" spans="9:36" ht="23.5" x14ac:dyDescent="0.35">
      <c r="I7849" s="57" t="s">
        <v>7860</v>
      </c>
      <c r="J7849" s="58">
        <f t="shared" si="2090"/>
        <v>327</v>
      </c>
      <c r="K7849" s="58">
        <f t="shared" si="2089"/>
        <v>20</v>
      </c>
      <c r="L7849" s="58">
        <f t="shared" si="2077"/>
        <v>13.375104448485558</v>
      </c>
      <c r="M7849" s="59">
        <f t="shared" si="2078"/>
        <v>18.823585074141423</v>
      </c>
      <c r="N7849" s="59">
        <f t="shared" si="2079"/>
        <v>102.35377611212135</v>
      </c>
      <c r="O7849" s="59">
        <f t="shared" si="2080"/>
        <v>-20.824944215661606</v>
      </c>
      <c r="P7849" s="59">
        <f t="shared" si="2081"/>
        <v>112.00959339833707</v>
      </c>
      <c r="Q7849" s="60">
        <f t="shared" si="2082"/>
        <v>-22.009593398337071</v>
      </c>
      <c r="R7849" s="59">
        <f t="shared" si="2083"/>
        <v>79.997439144934759</v>
      </c>
      <c r="S7849" s="61">
        <f t="shared" si="2074"/>
        <v>0</v>
      </c>
      <c r="U7849" s="13">
        <f t="shared" si="2075"/>
        <v>112.00959339833707</v>
      </c>
      <c r="V7849" s="14">
        <f t="shared" si="2076"/>
        <v>79.997439144934759</v>
      </c>
      <c r="W7849" s="7">
        <v>111.82599999999999</v>
      </c>
      <c r="X7849" s="28">
        <v>80.367999999999995</v>
      </c>
      <c r="Y7849" s="74">
        <v>0</v>
      </c>
      <c r="Z7849" s="75">
        <v>0</v>
      </c>
      <c r="AA7849" s="33">
        <v>0</v>
      </c>
      <c r="AB7849" s="33">
        <v>0</v>
      </c>
      <c r="AC7849" s="45"/>
      <c r="AD7849" s="48">
        <f t="shared" si="2084"/>
        <v>1403.5171403556071</v>
      </c>
      <c r="AE7849" s="49">
        <f>IF(P7849&gt;90,0,AD7849*0.7^((1/cosd(P7849))^0.678))</f>
        <v>0</v>
      </c>
      <c r="AG7849" s="81">
        <f t="shared" si="2085"/>
        <v>0</v>
      </c>
      <c r="AH7849" s="82">
        <f t="shared" si="2086"/>
        <v>0</v>
      </c>
      <c r="AI7849" s="81">
        <f t="shared" si="2087"/>
        <v>0</v>
      </c>
      <c r="AJ7849" s="82">
        <f t="shared" si="2088"/>
        <v>0</v>
      </c>
    </row>
    <row r="7850" spans="9:36" ht="23.5" x14ac:dyDescent="0.35">
      <c r="I7850" s="57" t="s">
        <v>7861</v>
      </c>
      <c r="J7850" s="58">
        <f t="shared" si="2090"/>
        <v>327</v>
      </c>
      <c r="K7850" s="58">
        <f t="shared" si="2089"/>
        <v>21</v>
      </c>
      <c r="L7850" s="58">
        <f t="shared" si="2077"/>
        <v>13.375104448485558</v>
      </c>
      <c r="M7850" s="59">
        <f t="shared" si="2078"/>
        <v>19.823585074141423</v>
      </c>
      <c r="N7850" s="59">
        <f t="shared" si="2079"/>
        <v>117.35377611212135</v>
      </c>
      <c r="O7850" s="59">
        <f t="shared" si="2080"/>
        <v>-20.824944215661606</v>
      </c>
      <c r="P7850" s="59">
        <f t="shared" si="2081"/>
        <v>123.85552713542354</v>
      </c>
      <c r="Q7850" s="60">
        <f t="shared" si="2082"/>
        <v>-33.855527135423536</v>
      </c>
      <c r="R7850" s="59">
        <f t="shared" si="2083"/>
        <v>88.504346352705639</v>
      </c>
      <c r="S7850" s="61">
        <f t="shared" si="2074"/>
        <v>0</v>
      </c>
      <c r="U7850" s="13">
        <f t="shared" si="2075"/>
        <v>123.85552713542354</v>
      </c>
      <c r="V7850" s="14">
        <f t="shared" si="2076"/>
        <v>88.504346352705639</v>
      </c>
      <c r="W7850" s="7">
        <v>123.682</v>
      </c>
      <c r="X7850" s="28">
        <v>88.913000000000011</v>
      </c>
      <c r="Y7850" s="74">
        <v>0</v>
      </c>
      <c r="Z7850" s="75">
        <v>0</v>
      </c>
      <c r="AA7850" s="33">
        <v>0</v>
      </c>
      <c r="AB7850" s="33">
        <v>0</v>
      </c>
      <c r="AC7850" s="45"/>
      <c r="AD7850" s="48">
        <f t="shared" si="2084"/>
        <v>1403.5171403556071</v>
      </c>
      <c r="AE7850" s="49">
        <f>IF(P7850&gt;90,0,AD7850*0.7^((1/cosd(P7850))^0.678))</f>
        <v>0</v>
      </c>
      <c r="AG7850" s="81">
        <f t="shared" si="2085"/>
        <v>0</v>
      </c>
      <c r="AH7850" s="82">
        <f t="shared" si="2086"/>
        <v>0</v>
      </c>
      <c r="AI7850" s="81">
        <f t="shared" si="2087"/>
        <v>0</v>
      </c>
      <c r="AJ7850" s="82">
        <f t="shared" si="2088"/>
        <v>0</v>
      </c>
    </row>
    <row r="7851" spans="9:36" ht="23.5" x14ac:dyDescent="0.35">
      <c r="I7851" s="57" t="s">
        <v>7862</v>
      </c>
      <c r="J7851" s="58">
        <f t="shared" si="2090"/>
        <v>327</v>
      </c>
      <c r="K7851" s="58">
        <f t="shared" si="2089"/>
        <v>22</v>
      </c>
      <c r="L7851" s="58">
        <f t="shared" si="2077"/>
        <v>13.375104448485558</v>
      </c>
      <c r="M7851" s="59">
        <f t="shared" si="2078"/>
        <v>20.823585074141423</v>
      </c>
      <c r="N7851" s="59">
        <f t="shared" si="2079"/>
        <v>132.35377611212135</v>
      </c>
      <c r="O7851" s="59">
        <f t="shared" si="2080"/>
        <v>-20.824944215661606</v>
      </c>
      <c r="P7851" s="59">
        <f t="shared" si="2081"/>
        <v>135.74048085077621</v>
      </c>
      <c r="Q7851" s="60">
        <f t="shared" si="2082"/>
        <v>-45.740480850776223</v>
      </c>
      <c r="R7851" s="59">
        <f t="shared" si="2083"/>
        <v>98.230549191487341</v>
      </c>
      <c r="S7851" s="61">
        <f t="shared" si="2074"/>
        <v>0</v>
      </c>
      <c r="U7851" s="13">
        <f t="shared" si="2075"/>
        <v>135.74048085077621</v>
      </c>
      <c r="V7851" s="14">
        <f t="shared" si="2076"/>
        <v>98.230549191487341</v>
      </c>
      <c r="W7851" s="7">
        <v>135.56299999999999</v>
      </c>
      <c r="X7851" s="28">
        <v>98.699000000000012</v>
      </c>
      <c r="Y7851" s="74">
        <v>0</v>
      </c>
      <c r="Z7851" s="75">
        <v>0</v>
      </c>
      <c r="AA7851" s="33">
        <v>0</v>
      </c>
      <c r="AB7851" s="33">
        <v>0</v>
      </c>
      <c r="AC7851" s="45"/>
      <c r="AD7851" s="48">
        <f t="shared" si="2084"/>
        <v>1403.5171403556071</v>
      </c>
      <c r="AE7851" s="49">
        <f>IF(P7851&gt;90,0,AD7851*0.7^((1/cosd(P7851))^0.678))</f>
        <v>0</v>
      </c>
      <c r="AG7851" s="81">
        <f t="shared" si="2085"/>
        <v>0</v>
      </c>
      <c r="AH7851" s="82">
        <f t="shared" si="2086"/>
        <v>0</v>
      </c>
      <c r="AI7851" s="81">
        <f t="shared" si="2087"/>
        <v>0</v>
      </c>
      <c r="AJ7851" s="82">
        <f t="shared" si="2088"/>
        <v>0</v>
      </c>
    </row>
    <row r="7852" spans="9:36" ht="23.5" x14ac:dyDescent="0.35">
      <c r="I7852" s="57" t="s">
        <v>7863</v>
      </c>
      <c r="J7852" s="58">
        <f t="shared" si="2090"/>
        <v>327</v>
      </c>
      <c r="K7852" s="58">
        <f t="shared" si="2089"/>
        <v>23</v>
      </c>
      <c r="L7852" s="58">
        <f t="shared" si="2077"/>
        <v>13.375104448485558</v>
      </c>
      <c r="M7852" s="59">
        <f t="shared" si="2078"/>
        <v>21.823585074141423</v>
      </c>
      <c r="N7852" s="59">
        <f t="shared" si="2079"/>
        <v>147.35377611212135</v>
      </c>
      <c r="O7852" s="59">
        <f t="shared" si="2080"/>
        <v>-20.824944215661606</v>
      </c>
      <c r="P7852" s="59">
        <f t="shared" si="2081"/>
        <v>147.2645513265922</v>
      </c>
      <c r="Q7852" s="60">
        <f t="shared" si="2082"/>
        <v>-57.264551326592212</v>
      </c>
      <c r="R7852" s="59">
        <f t="shared" si="2083"/>
        <v>111.18701770855246</v>
      </c>
      <c r="S7852" s="61">
        <f t="shared" si="2074"/>
        <v>0</v>
      </c>
      <c r="U7852" s="13">
        <f t="shared" si="2075"/>
        <v>147.2645513265922</v>
      </c>
      <c r="V7852" s="14">
        <f t="shared" si="2076"/>
        <v>111.18701770855246</v>
      </c>
      <c r="W7852" s="7">
        <v>147.06299999999999</v>
      </c>
      <c r="X7852" s="28">
        <v>111.74599999999998</v>
      </c>
      <c r="Y7852" s="74">
        <v>0</v>
      </c>
      <c r="Z7852" s="75">
        <v>0</v>
      </c>
      <c r="AA7852" s="33">
        <v>0</v>
      </c>
      <c r="AB7852" s="33">
        <v>0</v>
      </c>
      <c r="AC7852" s="45"/>
      <c r="AD7852" s="48">
        <f t="shared" si="2084"/>
        <v>1403.5171403556071</v>
      </c>
      <c r="AE7852" s="49">
        <f>IF(P7852&gt;90,0,AD7852*0.7^((1/cosd(P7852))^0.678))</f>
        <v>0</v>
      </c>
      <c r="AG7852" s="81">
        <f t="shared" si="2085"/>
        <v>0</v>
      </c>
      <c r="AH7852" s="82">
        <f t="shared" si="2086"/>
        <v>0</v>
      </c>
      <c r="AI7852" s="81">
        <f t="shared" si="2087"/>
        <v>0</v>
      </c>
      <c r="AJ7852" s="82">
        <f t="shared" si="2088"/>
        <v>0</v>
      </c>
    </row>
    <row r="7853" spans="9:36" ht="23.5" x14ac:dyDescent="0.35">
      <c r="I7853" s="57" t="s">
        <v>7864</v>
      </c>
      <c r="J7853" s="58">
        <f t="shared" si="2090"/>
        <v>328</v>
      </c>
      <c r="K7853" s="58">
        <f t="shared" si="2089"/>
        <v>0</v>
      </c>
      <c r="L7853" s="58">
        <f t="shared" si="2077"/>
        <v>13.087691353767909</v>
      </c>
      <c r="M7853" s="59">
        <f t="shared" si="2078"/>
        <v>-1.1812051441038685</v>
      </c>
      <c r="N7853" s="59">
        <f t="shared" si="2079"/>
        <v>-197.71807716155803</v>
      </c>
      <c r="O7853" s="59">
        <f t="shared" si="2080"/>
        <v>-21.007431367733616</v>
      </c>
      <c r="P7853" s="59">
        <f t="shared" si="2081"/>
        <v>157.55059482340613</v>
      </c>
      <c r="Q7853" s="60">
        <f t="shared" si="2082"/>
        <v>-67.550594823406115</v>
      </c>
      <c r="R7853" s="59">
        <f t="shared" si="2083"/>
        <v>-131.92753626397726</v>
      </c>
      <c r="S7853" s="61">
        <f t="shared" si="2074"/>
        <v>0</v>
      </c>
      <c r="U7853" s="13">
        <f t="shared" si="2075"/>
        <v>157.55059482340613</v>
      </c>
      <c r="V7853" s="14">
        <f t="shared" si="2076"/>
        <v>-131.92753626397726</v>
      </c>
      <c r="W7853" s="7">
        <v>157.18899999999999</v>
      </c>
      <c r="X7853" s="28">
        <v>132.98599999999999</v>
      </c>
      <c r="Y7853" s="74">
        <v>0</v>
      </c>
      <c r="Z7853" s="75">
        <v>0</v>
      </c>
      <c r="AA7853" s="33">
        <v>0</v>
      </c>
      <c r="AB7853" s="33">
        <v>0</v>
      </c>
      <c r="AC7853" s="45"/>
      <c r="AD7853" s="48">
        <f t="shared" si="2084"/>
        <v>1403.9845650221587</v>
      </c>
      <c r="AE7853" s="49">
        <f>IF(P7853&gt;90,0,AD7853*0.7^((1/cosd(P7853))^0.678))</f>
        <v>0</v>
      </c>
      <c r="AG7853" s="81">
        <f t="shared" si="2085"/>
        <v>0</v>
      </c>
      <c r="AH7853" s="82">
        <f t="shared" si="2086"/>
        <v>0</v>
      </c>
      <c r="AI7853" s="81">
        <f t="shared" si="2087"/>
        <v>0</v>
      </c>
      <c r="AJ7853" s="82">
        <f t="shared" si="2088"/>
        <v>0</v>
      </c>
    </row>
    <row r="7854" spans="9:36" ht="23.5" x14ac:dyDescent="0.35">
      <c r="I7854" s="57" t="s">
        <v>7865</v>
      </c>
      <c r="J7854" s="58">
        <f t="shared" si="2090"/>
        <v>328</v>
      </c>
      <c r="K7854" s="58">
        <f t="shared" si="2089"/>
        <v>1</v>
      </c>
      <c r="L7854" s="58">
        <f t="shared" si="2077"/>
        <v>13.087691353767909</v>
      </c>
      <c r="M7854" s="59">
        <f t="shared" si="2078"/>
        <v>-0.1812051441038684</v>
      </c>
      <c r="N7854" s="59">
        <f t="shared" si="2079"/>
        <v>-182.71807716155803</v>
      </c>
      <c r="O7854" s="59">
        <f t="shared" si="2080"/>
        <v>-21.007431367733616</v>
      </c>
      <c r="P7854" s="59">
        <f t="shared" si="2081"/>
        <v>163.4487640408509</v>
      </c>
      <c r="Q7854" s="60">
        <f t="shared" si="2082"/>
        <v>-73.44876404085089</v>
      </c>
      <c r="R7854" s="59">
        <f t="shared" si="2083"/>
        <v>-171.05990900630809</v>
      </c>
      <c r="S7854" s="61">
        <f t="shared" si="2074"/>
        <v>0</v>
      </c>
      <c r="U7854" s="13">
        <f t="shared" si="2075"/>
        <v>163.4487640408509</v>
      </c>
      <c r="V7854" s="14">
        <f t="shared" si="2076"/>
        <v>-171.05990900630809</v>
      </c>
      <c r="W7854" s="7">
        <v>162.93600000000001</v>
      </c>
      <c r="X7854" s="28">
        <v>171.596</v>
      </c>
      <c r="Y7854" s="74">
        <v>0</v>
      </c>
      <c r="Z7854" s="75">
        <v>0</v>
      </c>
      <c r="AA7854" s="33">
        <v>0</v>
      </c>
      <c r="AB7854" s="33">
        <v>0</v>
      </c>
      <c r="AC7854" s="45"/>
      <c r="AD7854" s="48">
        <f t="shared" si="2084"/>
        <v>1403.9845650221587</v>
      </c>
      <c r="AE7854" s="49">
        <f>IF(P7854&gt;90,0,AD7854*0.7^((1/cosd(P7854))^0.678))</f>
        <v>0</v>
      </c>
      <c r="AG7854" s="81">
        <f t="shared" si="2085"/>
        <v>0</v>
      </c>
      <c r="AH7854" s="82">
        <f t="shared" si="2086"/>
        <v>0</v>
      </c>
      <c r="AI7854" s="81">
        <f t="shared" si="2087"/>
        <v>0</v>
      </c>
      <c r="AJ7854" s="82">
        <f t="shared" si="2088"/>
        <v>0</v>
      </c>
    </row>
    <row r="7855" spans="9:36" ht="23.5" x14ac:dyDescent="0.35">
      <c r="I7855" s="57" t="s">
        <v>7866</v>
      </c>
      <c r="J7855" s="58">
        <f t="shared" si="2090"/>
        <v>328</v>
      </c>
      <c r="K7855" s="58">
        <f t="shared" si="2089"/>
        <v>2</v>
      </c>
      <c r="L7855" s="58">
        <f t="shared" si="2077"/>
        <v>13.087691353767909</v>
      </c>
      <c r="M7855" s="59">
        <f t="shared" si="2078"/>
        <v>0.81879485589613155</v>
      </c>
      <c r="N7855" s="59">
        <f t="shared" si="2079"/>
        <v>-167.71807716155803</v>
      </c>
      <c r="O7855" s="59">
        <f t="shared" si="2080"/>
        <v>-21.007431367733616</v>
      </c>
      <c r="P7855" s="59">
        <f t="shared" si="2081"/>
        <v>160.46271575182257</v>
      </c>
      <c r="Q7855" s="60">
        <f t="shared" si="2082"/>
        <v>-70.462715751822572</v>
      </c>
      <c r="R7855" s="59">
        <f t="shared" si="2083"/>
        <v>-143.57188686467501</v>
      </c>
      <c r="S7855" s="61">
        <f t="shared" si="2074"/>
        <v>0</v>
      </c>
      <c r="U7855" s="13">
        <f t="shared" si="2075"/>
        <v>160.46271575182257</v>
      </c>
      <c r="V7855" s="14">
        <f t="shared" si="2076"/>
        <v>-143.57188686467501</v>
      </c>
      <c r="W7855" s="7">
        <v>159.97</v>
      </c>
      <c r="X7855" s="28">
        <v>-144.12309999999999</v>
      </c>
      <c r="Y7855" s="74">
        <v>0</v>
      </c>
      <c r="Z7855" s="75">
        <v>0</v>
      </c>
      <c r="AA7855" s="33">
        <v>0</v>
      </c>
      <c r="AB7855" s="33">
        <v>0</v>
      </c>
      <c r="AC7855" s="45"/>
      <c r="AD7855" s="48">
        <f t="shared" si="2084"/>
        <v>1403.9845650221587</v>
      </c>
      <c r="AE7855" s="49">
        <f>IF(P7855&gt;90,0,AD7855*0.7^((1/cosd(P7855))^0.678))</f>
        <v>0</v>
      </c>
      <c r="AG7855" s="81">
        <f t="shared" si="2085"/>
        <v>0</v>
      </c>
      <c r="AH7855" s="82">
        <f t="shared" si="2086"/>
        <v>0</v>
      </c>
      <c r="AI7855" s="81">
        <f t="shared" si="2087"/>
        <v>0</v>
      </c>
      <c r="AJ7855" s="82">
        <f t="shared" si="2088"/>
        <v>0</v>
      </c>
    </row>
    <row r="7856" spans="9:36" ht="23.5" x14ac:dyDescent="0.35">
      <c r="I7856" s="57" t="s">
        <v>7867</v>
      </c>
      <c r="J7856" s="58">
        <f t="shared" si="2090"/>
        <v>328</v>
      </c>
      <c r="K7856" s="58">
        <f t="shared" si="2089"/>
        <v>3</v>
      </c>
      <c r="L7856" s="58">
        <f t="shared" si="2077"/>
        <v>13.087691353767909</v>
      </c>
      <c r="M7856" s="59">
        <f t="shared" si="2078"/>
        <v>1.8187948558961315</v>
      </c>
      <c r="N7856" s="59">
        <f t="shared" si="2079"/>
        <v>-152.71807716155803</v>
      </c>
      <c r="O7856" s="59">
        <f t="shared" si="2080"/>
        <v>-21.007431367733616</v>
      </c>
      <c r="P7856" s="59">
        <f t="shared" si="2081"/>
        <v>151.26983270947571</v>
      </c>
      <c r="Q7856" s="60">
        <f t="shared" si="2082"/>
        <v>-61.269832709475715</v>
      </c>
      <c r="R7856" s="59">
        <f t="shared" si="2083"/>
        <v>-117.10235574611235</v>
      </c>
      <c r="S7856" s="61">
        <f t="shared" si="2074"/>
        <v>0</v>
      </c>
      <c r="U7856" s="13">
        <f t="shared" si="2075"/>
        <v>151.26983270947571</v>
      </c>
      <c r="V7856" s="14">
        <f t="shared" si="2076"/>
        <v>-117.10235574611235</v>
      </c>
      <c r="W7856" s="7">
        <v>150.87200000000001</v>
      </c>
      <c r="X7856" s="28">
        <v>-117.78700000000001</v>
      </c>
      <c r="Y7856" s="74">
        <v>0</v>
      </c>
      <c r="Z7856" s="75">
        <v>0</v>
      </c>
      <c r="AA7856" s="33">
        <v>0</v>
      </c>
      <c r="AB7856" s="33">
        <v>0</v>
      </c>
      <c r="AC7856" s="45"/>
      <c r="AD7856" s="48">
        <f t="shared" si="2084"/>
        <v>1403.9845650221587</v>
      </c>
      <c r="AE7856" s="49">
        <f>IF(P7856&gt;90,0,AD7856*0.7^((1/cosd(P7856))^0.678))</f>
        <v>0</v>
      </c>
      <c r="AG7856" s="81">
        <f t="shared" si="2085"/>
        <v>0</v>
      </c>
      <c r="AH7856" s="82">
        <f t="shared" si="2086"/>
        <v>0</v>
      </c>
      <c r="AI7856" s="81">
        <f t="shared" si="2087"/>
        <v>0</v>
      </c>
      <c r="AJ7856" s="82">
        <f t="shared" si="2088"/>
        <v>0</v>
      </c>
    </row>
    <row r="7857" spans="9:36" ht="23.5" x14ac:dyDescent="0.35">
      <c r="I7857" s="57" t="s">
        <v>7868</v>
      </c>
      <c r="J7857" s="58">
        <f t="shared" si="2090"/>
        <v>328</v>
      </c>
      <c r="K7857" s="58">
        <f t="shared" si="2089"/>
        <v>4</v>
      </c>
      <c r="L7857" s="58">
        <f t="shared" si="2077"/>
        <v>13.087691353767909</v>
      </c>
      <c r="M7857" s="59">
        <f t="shared" si="2078"/>
        <v>2.8187948558961313</v>
      </c>
      <c r="N7857" s="59">
        <f t="shared" si="2079"/>
        <v>-137.71807716155803</v>
      </c>
      <c r="O7857" s="59">
        <f t="shared" si="2080"/>
        <v>-21.007431367733616</v>
      </c>
      <c r="P7857" s="59">
        <f t="shared" si="2081"/>
        <v>140.03514346578604</v>
      </c>
      <c r="Q7857" s="60">
        <f t="shared" si="2082"/>
        <v>-50.035143465786014</v>
      </c>
      <c r="R7857" s="59">
        <f t="shared" si="2083"/>
        <v>-102.09372560969629</v>
      </c>
      <c r="S7857" s="61">
        <f t="shared" si="2074"/>
        <v>0</v>
      </c>
      <c r="U7857" s="13">
        <f t="shared" si="2075"/>
        <v>140.03514346578604</v>
      </c>
      <c r="V7857" s="14">
        <f t="shared" si="2076"/>
        <v>-102.09372560969629</v>
      </c>
      <c r="W7857" s="7">
        <v>139.68799999999999</v>
      </c>
      <c r="X7857" s="28">
        <v>-102.67189999999999</v>
      </c>
      <c r="Y7857" s="74">
        <v>0</v>
      </c>
      <c r="Z7857" s="75">
        <v>0</v>
      </c>
      <c r="AA7857" s="33">
        <v>0</v>
      </c>
      <c r="AB7857" s="33">
        <v>0</v>
      </c>
      <c r="AC7857" s="45"/>
      <c r="AD7857" s="48">
        <f t="shared" si="2084"/>
        <v>1403.9845650221587</v>
      </c>
      <c r="AE7857" s="49">
        <f>IF(P7857&gt;90,0,AD7857*0.7^((1/cosd(P7857))^0.678))</f>
        <v>0</v>
      </c>
      <c r="AG7857" s="81">
        <f t="shared" si="2085"/>
        <v>0</v>
      </c>
      <c r="AH7857" s="82">
        <f t="shared" si="2086"/>
        <v>0</v>
      </c>
      <c r="AI7857" s="81">
        <f t="shared" si="2087"/>
        <v>0</v>
      </c>
      <c r="AJ7857" s="82">
        <f t="shared" si="2088"/>
        <v>0</v>
      </c>
    </row>
    <row r="7858" spans="9:36" ht="23.5" x14ac:dyDescent="0.35">
      <c r="I7858" s="57" t="s">
        <v>7869</v>
      </c>
      <c r="J7858" s="58">
        <f t="shared" si="2090"/>
        <v>328</v>
      </c>
      <c r="K7858" s="58">
        <f t="shared" si="2089"/>
        <v>5</v>
      </c>
      <c r="L7858" s="58">
        <f t="shared" si="2077"/>
        <v>13.087691353767909</v>
      </c>
      <c r="M7858" s="59">
        <f t="shared" si="2078"/>
        <v>3.8187948558961313</v>
      </c>
      <c r="N7858" s="59">
        <f t="shared" si="2079"/>
        <v>-122.71807716155803</v>
      </c>
      <c r="O7858" s="59">
        <f t="shared" si="2080"/>
        <v>-21.007431367733616</v>
      </c>
      <c r="P7858" s="59">
        <f t="shared" si="2081"/>
        <v>128.21305811072583</v>
      </c>
      <c r="Q7858" s="60">
        <f t="shared" si="2082"/>
        <v>-38.213058110725818</v>
      </c>
      <c r="R7858" s="59">
        <f t="shared" si="2083"/>
        <v>-91.573346898405546</v>
      </c>
      <c r="S7858" s="61">
        <f t="shared" si="2074"/>
        <v>0</v>
      </c>
      <c r="U7858" s="13">
        <f t="shared" si="2075"/>
        <v>128.21305811072583</v>
      </c>
      <c r="V7858" s="14">
        <f t="shared" si="2076"/>
        <v>-91.573346898405546</v>
      </c>
      <c r="W7858" s="7">
        <v>127.887</v>
      </c>
      <c r="X7858" s="28">
        <v>-92.054699999999997</v>
      </c>
      <c r="Y7858" s="74">
        <v>0</v>
      </c>
      <c r="Z7858" s="75">
        <v>0</v>
      </c>
      <c r="AA7858" s="33">
        <v>0</v>
      </c>
      <c r="AB7858" s="33">
        <v>0</v>
      </c>
      <c r="AC7858" s="45"/>
      <c r="AD7858" s="48">
        <f t="shared" si="2084"/>
        <v>1403.9845650221587</v>
      </c>
      <c r="AE7858" s="49">
        <f>IF(P7858&gt;90,0,AD7858*0.7^((1/cosd(P7858))^0.678))</f>
        <v>0</v>
      </c>
      <c r="AG7858" s="81">
        <f t="shared" si="2085"/>
        <v>0</v>
      </c>
      <c r="AH7858" s="82">
        <f t="shared" si="2086"/>
        <v>0</v>
      </c>
      <c r="AI7858" s="81">
        <f t="shared" si="2087"/>
        <v>0</v>
      </c>
      <c r="AJ7858" s="82">
        <f t="shared" si="2088"/>
        <v>0</v>
      </c>
    </row>
    <row r="7859" spans="9:36" ht="23.5" x14ac:dyDescent="0.35">
      <c r="I7859" s="57" t="s">
        <v>7870</v>
      </c>
      <c r="J7859" s="58">
        <f t="shared" si="2090"/>
        <v>328</v>
      </c>
      <c r="K7859" s="58">
        <f t="shared" si="2089"/>
        <v>6</v>
      </c>
      <c r="L7859" s="58">
        <f t="shared" si="2077"/>
        <v>13.087691353767909</v>
      </c>
      <c r="M7859" s="59">
        <f t="shared" si="2078"/>
        <v>4.8187948558961313</v>
      </c>
      <c r="N7859" s="59">
        <f t="shared" si="2079"/>
        <v>-107.71807716155803</v>
      </c>
      <c r="O7859" s="59">
        <f t="shared" si="2080"/>
        <v>-21.007431367733616</v>
      </c>
      <c r="P7859" s="59">
        <f t="shared" si="2081"/>
        <v>116.32202351225006</v>
      </c>
      <c r="Q7859" s="60">
        <f t="shared" si="2082"/>
        <v>-26.322023512250052</v>
      </c>
      <c r="R7859" s="59">
        <f t="shared" si="2083"/>
        <v>-82.801987167057419</v>
      </c>
      <c r="S7859" s="61">
        <f t="shared" si="2074"/>
        <v>0</v>
      </c>
      <c r="U7859" s="13">
        <f t="shared" si="2075"/>
        <v>116.32202351225006</v>
      </c>
      <c r="V7859" s="14">
        <f t="shared" si="2076"/>
        <v>-82.801987167057419</v>
      </c>
      <c r="W7859" s="7">
        <v>115.998</v>
      </c>
      <c r="X7859" s="28">
        <v>-83.213999999999999</v>
      </c>
      <c r="Y7859" s="74">
        <v>0</v>
      </c>
      <c r="Z7859" s="75">
        <v>0</v>
      </c>
      <c r="AA7859" s="33">
        <v>0</v>
      </c>
      <c r="AB7859" s="33">
        <v>0</v>
      </c>
      <c r="AC7859" s="45"/>
      <c r="AD7859" s="48">
        <f t="shared" si="2084"/>
        <v>1403.9845650221587</v>
      </c>
      <c r="AE7859" s="49">
        <f>IF(P7859&gt;90,0,AD7859*0.7^((1/cosd(P7859))^0.678))</f>
        <v>0</v>
      </c>
      <c r="AG7859" s="81">
        <f t="shared" si="2085"/>
        <v>0</v>
      </c>
      <c r="AH7859" s="82">
        <f t="shared" si="2086"/>
        <v>0</v>
      </c>
      <c r="AI7859" s="81">
        <f t="shared" si="2087"/>
        <v>0</v>
      </c>
      <c r="AJ7859" s="82">
        <f t="shared" si="2088"/>
        <v>0</v>
      </c>
    </row>
    <row r="7860" spans="9:36" ht="23.5" x14ac:dyDescent="0.35">
      <c r="I7860" s="57" t="s">
        <v>7871</v>
      </c>
      <c r="J7860" s="58">
        <f t="shared" si="2090"/>
        <v>328</v>
      </c>
      <c r="K7860" s="58">
        <f t="shared" si="2089"/>
        <v>7</v>
      </c>
      <c r="L7860" s="58">
        <f t="shared" si="2077"/>
        <v>13.087691353767909</v>
      </c>
      <c r="M7860" s="59">
        <f t="shared" si="2078"/>
        <v>5.8187948558961313</v>
      </c>
      <c r="N7860" s="59">
        <f t="shared" si="2079"/>
        <v>-92.718077161558028</v>
      </c>
      <c r="O7860" s="59">
        <f t="shared" si="2080"/>
        <v>-21.007431367733616</v>
      </c>
      <c r="P7860" s="59">
        <f t="shared" si="2081"/>
        <v>104.64687863142977</v>
      </c>
      <c r="Q7860" s="60">
        <f t="shared" si="2082"/>
        <v>-14.646878631429765</v>
      </c>
      <c r="R7860" s="59">
        <f t="shared" si="2083"/>
        <v>-74.537428568206295</v>
      </c>
      <c r="S7860" s="61">
        <f t="shared" si="2074"/>
        <v>0</v>
      </c>
      <c r="U7860" s="13">
        <f t="shared" si="2075"/>
        <v>104.64687863142977</v>
      </c>
      <c r="V7860" s="14">
        <f t="shared" si="2076"/>
        <v>-74.537428568206295</v>
      </c>
      <c r="W7860" s="7">
        <v>104.315</v>
      </c>
      <c r="X7860" s="28">
        <v>-74.899000000000001</v>
      </c>
      <c r="Y7860" s="74">
        <v>0</v>
      </c>
      <c r="Z7860" s="75">
        <v>0</v>
      </c>
      <c r="AA7860" s="33">
        <v>0</v>
      </c>
      <c r="AB7860" s="33">
        <v>0</v>
      </c>
      <c r="AC7860" s="45"/>
      <c r="AD7860" s="48">
        <f t="shared" si="2084"/>
        <v>1403.9845650221587</v>
      </c>
      <c r="AE7860" s="49">
        <f>IF(P7860&gt;90,0,AD7860*0.7^((1/cosd(P7860))^0.678))</f>
        <v>0</v>
      </c>
      <c r="AG7860" s="81">
        <f t="shared" si="2085"/>
        <v>0</v>
      </c>
      <c r="AH7860" s="82">
        <f t="shared" si="2086"/>
        <v>0</v>
      </c>
      <c r="AI7860" s="81">
        <f t="shared" si="2087"/>
        <v>0</v>
      </c>
      <c r="AJ7860" s="82">
        <f t="shared" si="2088"/>
        <v>0</v>
      </c>
    </row>
    <row r="7861" spans="9:36" ht="23.5" x14ac:dyDescent="0.35">
      <c r="I7861" s="57" t="s">
        <v>7872</v>
      </c>
      <c r="J7861" s="58">
        <f t="shared" si="2090"/>
        <v>328</v>
      </c>
      <c r="K7861" s="58">
        <f t="shared" si="2089"/>
        <v>8</v>
      </c>
      <c r="L7861" s="58">
        <f t="shared" si="2077"/>
        <v>13.087691353767909</v>
      </c>
      <c r="M7861" s="59">
        <f t="shared" si="2078"/>
        <v>6.8187948558961313</v>
      </c>
      <c r="N7861" s="59">
        <f t="shared" si="2079"/>
        <v>-77.718077161558028</v>
      </c>
      <c r="O7861" s="59">
        <f t="shared" si="2080"/>
        <v>-21.007431367733616</v>
      </c>
      <c r="P7861" s="59">
        <f t="shared" si="2081"/>
        <v>93.434608692349869</v>
      </c>
      <c r="Q7861" s="60">
        <f t="shared" si="2082"/>
        <v>-3.4346086923498684</v>
      </c>
      <c r="R7861" s="59">
        <f t="shared" si="2083"/>
        <v>-66.037188937929329</v>
      </c>
      <c r="S7861" s="61">
        <f t="shared" si="2074"/>
        <v>0</v>
      </c>
      <c r="U7861" s="13">
        <f t="shared" si="2075"/>
        <v>93.434608692349869</v>
      </c>
      <c r="V7861" s="14">
        <f t="shared" si="2076"/>
        <v>-66.037188937929329</v>
      </c>
      <c r="W7861" s="7">
        <v>93.086299999999994</v>
      </c>
      <c r="X7861" s="28">
        <v>-66.358999999999995</v>
      </c>
      <c r="Y7861" s="74">
        <v>0</v>
      </c>
      <c r="Z7861" s="75">
        <v>0</v>
      </c>
      <c r="AA7861" s="33">
        <v>0</v>
      </c>
      <c r="AB7861" s="33">
        <v>0</v>
      </c>
      <c r="AC7861" s="45"/>
      <c r="AD7861" s="48">
        <f t="shared" si="2084"/>
        <v>1403.9845650221587</v>
      </c>
      <c r="AE7861" s="49">
        <f>IF(P7861&gt;90,0,AD7861*0.7^((1/cosd(P7861))^0.678))</f>
        <v>0</v>
      </c>
      <c r="AG7861" s="81">
        <f t="shared" si="2085"/>
        <v>0</v>
      </c>
      <c r="AH7861" s="82">
        <f t="shared" si="2086"/>
        <v>0</v>
      </c>
      <c r="AI7861" s="81">
        <f t="shared" si="2087"/>
        <v>0</v>
      </c>
      <c r="AJ7861" s="82">
        <f t="shared" si="2088"/>
        <v>0</v>
      </c>
    </row>
    <row r="7862" spans="9:36" ht="23.5" x14ac:dyDescent="0.35">
      <c r="I7862" s="57" t="s">
        <v>7873</v>
      </c>
      <c r="J7862" s="58">
        <f t="shared" si="2090"/>
        <v>328</v>
      </c>
      <c r="K7862" s="58">
        <f t="shared" si="2089"/>
        <v>9</v>
      </c>
      <c r="L7862" s="58">
        <f t="shared" si="2077"/>
        <v>13.087691353767909</v>
      </c>
      <c r="M7862" s="59">
        <f t="shared" si="2078"/>
        <v>7.8187948558961313</v>
      </c>
      <c r="N7862" s="59">
        <f t="shared" si="2079"/>
        <v>-62.718077161558028</v>
      </c>
      <c r="O7862" s="59">
        <f t="shared" si="2080"/>
        <v>-21.007431367733616</v>
      </c>
      <c r="P7862" s="59">
        <f t="shared" si="2081"/>
        <v>82.975715152869938</v>
      </c>
      <c r="Q7862" s="60">
        <f t="shared" si="2082"/>
        <v>7.0242848471300698</v>
      </c>
      <c r="R7862" s="59">
        <f t="shared" si="2083"/>
        <v>-56.716328852803272</v>
      </c>
      <c r="S7862" s="61">
        <f t="shared" si="2074"/>
        <v>0.23574163457313754</v>
      </c>
      <c r="U7862" s="13">
        <f t="shared" si="2075"/>
        <v>82.975715152869938</v>
      </c>
      <c r="V7862" s="14">
        <f t="shared" si="2076"/>
        <v>-56.716328852803272</v>
      </c>
      <c r="W7862" s="7">
        <v>82.490300000000005</v>
      </c>
      <c r="X7862" s="28">
        <v>-57</v>
      </c>
      <c r="Y7862" s="74">
        <v>0.97947982706010739</v>
      </c>
      <c r="Z7862" s="75">
        <v>0.97917100000000001</v>
      </c>
      <c r="AA7862" s="33">
        <v>0.23574163457313754</v>
      </c>
      <c r="AB7862" s="33">
        <v>0.29591099999999998</v>
      </c>
      <c r="AC7862" s="45"/>
      <c r="AD7862" s="48">
        <f t="shared" si="2084"/>
        <v>1403.9845650221587</v>
      </c>
      <c r="AE7862" s="49">
        <f>IF(P7862&gt;90,0,AD7862*0.7^((1/cosd(P7862))^0.678))</f>
        <v>318.77265416790334</v>
      </c>
      <c r="AG7862" s="81">
        <f t="shared" si="2085"/>
        <v>312.23138417586938</v>
      </c>
      <c r="AH7862" s="82">
        <f t="shared" si="2086"/>
        <v>75.147986550759015</v>
      </c>
      <c r="AI7862" s="81">
        <f t="shared" si="2087"/>
        <v>312.13293855424007</v>
      </c>
      <c r="AJ7862" s="82">
        <f t="shared" si="2088"/>
        <v>94.328334867478432</v>
      </c>
    </row>
    <row r="7863" spans="9:36" ht="23.5" x14ac:dyDescent="0.35">
      <c r="I7863" s="57" t="s">
        <v>7874</v>
      </c>
      <c r="J7863" s="58">
        <f t="shared" si="2090"/>
        <v>328</v>
      </c>
      <c r="K7863" s="58">
        <f t="shared" si="2089"/>
        <v>10</v>
      </c>
      <c r="L7863" s="58">
        <f t="shared" si="2077"/>
        <v>13.087691353767909</v>
      </c>
      <c r="M7863" s="59">
        <f t="shared" si="2078"/>
        <v>8.8187948558961331</v>
      </c>
      <c r="N7863" s="59">
        <f t="shared" si="2079"/>
        <v>-47.718077161558</v>
      </c>
      <c r="O7863" s="59">
        <f t="shared" si="2080"/>
        <v>-21.007431367733616</v>
      </c>
      <c r="P7863" s="59">
        <f t="shared" si="2081"/>
        <v>73.66097084406276</v>
      </c>
      <c r="Q7863" s="60">
        <f t="shared" si="2082"/>
        <v>16.339029155937244</v>
      </c>
      <c r="R7863" s="59">
        <f t="shared" si="2083"/>
        <v>-46.032711007858779</v>
      </c>
      <c r="S7863" s="61">
        <f t="shared" si="2074"/>
        <v>0.28185160100484324</v>
      </c>
      <c r="U7863" s="13">
        <f t="shared" si="2075"/>
        <v>73.66097084406276</v>
      </c>
      <c r="V7863" s="14">
        <f t="shared" si="2076"/>
        <v>-46.032711007858779</v>
      </c>
      <c r="W7863" s="7">
        <v>73.211600000000004</v>
      </c>
      <c r="X7863" s="28">
        <v>-46.27000000000001</v>
      </c>
      <c r="Y7863" s="74">
        <v>0.99985042436777205</v>
      </c>
      <c r="Z7863" s="75">
        <v>0.99978400000000001</v>
      </c>
      <c r="AA7863" s="33">
        <v>0.28185160100484324</v>
      </c>
      <c r="AB7863" s="33">
        <v>0.349138</v>
      </c>
      <c r="AC7863" s="45"/>
      <c r="AD7863" s="48">
        <f t="shared" si="2084"/>
        <v>1403.9845650221587</v>
      </c>
      <c r="AE7863" s="49">
        <f>IF(P7863&gt;90,0,AD7863*0.7^((1/cosd(P7863))^0.678))</f>
        <v>604.4323737867868</v>
      </c>
      <c r="AG7863" s="81">
        <f t="shared" si="2085"/>
        <v>604.34196543233861</v>
      </c>
      <c r="AH7863" s="82">
        <f t="shared" si="2086"/>
        <v>170.36023225096372</v>
      </c>
      <c r="AI7863" s="81">
        <f t="shared" si="2087"/>
        <v>604.30181639404884</v>
      </c>
      <c r="AJ7863" s="82">
        <f t="shared" si="2088"/>
        <v>211.03031011917116</v>
      </c>
    </row>
    <row r="7864" spans="9:36" ht="23.5" x14ac:dyDescent="0.35">
      <c r="I7864" s="57" t="s">
        <v>7875</v>
      </c>
      <c r="J7864" s="58">
        <f t="shared" si="2090"/>
        <v>328</v>
      </c>
      <c r="K7864" s="58">
        <f t="shared" si="2089"/>
        <v>11</v>
      </c>
      <c r="L7864" s="58">
        <f t="shared" si="2077"/>
        <v>13.087691353767909</v>
      </c>
      <c r="M7864" s="59">
        <f t="shared" si="2078"/>
        <v>9.8187948558961331</v>
      </c>
      <c r="N7864" s="59">
        <f t="shared" si="2079"/>
        <v>-32.718077161558</v>
      </c>
      <c r="O7864" s="59">
        <f t="shared" si="2080"/>
        <v>-21.007431367733616</v>
      </c>
      <c r="P7864" s="59">
        <f t="shared" si="2081"/>
        <v>66.024605529940658</v>
      </c>
      <c r="Q7864" s="60">
        <f t="shared" si="2082"/>
        <v>23.975394470059349</v>
      </c>
      <c r="R7864" s="59">
        <f t="shared" si="2083"/>
        <v>-33.519900733383665</v>
      </c>
      <c r="S7864" s="61">
        <f t="shared" si="2074"/>
        <v>0.44518208812958998</v>
      </c>
      <c r="U7864" s="13">
        <f t="shared" si="2075"/>
        <v>66.024605529940658</v>
      </c>
      <c r="V7864" s="14">
        <f t="shared" si="2076"/>
        <v>-33.519900733383665</v>
      </c>
      <c r="W7864" s="7">
        <v>65.568899999999999</v>
      </c>
      <c r="X7864" s="28">
        <v>-33.69</v>
      </c>
      <c r="Y7864" s="74">
        <v>0.98332527018113203</v>
      </c>
      <c r="Z7864" s="75">
        <v>0.98459300000000005</v>
      </c>
      <c r="AA7864" s="33">
        <v>0.44518208812958998</v>
      </c>
      <c r="AB7864" s="33">
        <v>0.48577399999999998</v>
      </c>
      <c r="AC7864" s="45"/>
      <c r="AD7864" s="48">
        <f t="shared" si="2084"/>
        <v>1403.9845650221587</v>
      </c>
      <c r="AE7864" s="49">
        <f>IF(P7864&gt;90,0,AD7864*0.7^((1/cosd(P7864))^0.678))</f>
        <v>727.96694958911939</v>
      </c>
      <c r="AG7864" s="81">
        <f t="shared" si="2085"/>
        <v>715.82829738765531</v>
      </c>
      <c r="AH7864" s="82">
        <f t="shared" si="2086"/>
        <v>324.07784670741216</v>
      </c>
      <c r="AI7864" s="81">
        <f t="shared" si="2087"/>
        <v>716.75116279679992</v>
      </c>
      <c r="AJ7864" s="82">
        <f t="shared" si="2088"/>
        <v>353.62741696970488</v>
      </c>
    </row>
    <row r="7865" spans="9:36" ht="23.5" x14ac:dyDescent="0.35">
      <c r="I7865" s="57" t="s">
        <v>7876</v>
      </c>
      <c r="J7865" s="58">
        <f t="shared" si="2090"/>
        <v>328</v>
      </c>
      <c r="K7865" s="58">
        <f t="shared" si="2089"/>
        <v>12</v>
      </c>
      <c r="L7865" s="58">
        <f t="shared" si="2077"/>
        <v>13.087691353767909</v>
      </c>
      <c r="M7865" s="59">
        <f t="shared" si="2078"/>
        <v>10.818794855896133</v>
      </c>
      <c r="N7865" s="59">
        <f t="shared" si="2079"/>
        <v>-17.718077161558003</v>
      </c>
      <c r="O7865" s="59">
        <f t="shared" si="2080"/>
        <v>-21.007431367733616</v>
      </c>
      <c r="P7865" s="59">
        <f t="shared" si="2081"/>
        <v>60.735544024678305</v>
      </c>
      <c r="Q7865" s="60">
        <f t="shared" si="2082"/>
        <v>29.264455975321692</v>
      </c>
      <c r="R7865" s="59">
        <f t="shared" si="2083"/>
        <v>-19.006181569370128</v>
      </c>
      <c r="S7865" s="61">
        <f t="shared" si="2074"/>
        <v>0.6206033727353667</v>
      </c>
      <c r="U7865" s="13">
        <f t="shared" si="2075"/>
        <v>60.735544024678305</v>
      </c>
      <c r="V7865" s="14">
        <f t="shared" si="2076"/>
        <v>-19.006181569370128</v>
      </c>
      <c r="W7865" s="7">
        <v>60.272799999999997</v>
      </c>
      <c r="X7865" s="28">
        <v>-19.080999999999989</v>
      </c>
      <c r="Y7865" s="74">
        <v>0.92402236416624839</v>
      </c>
      <c r="Z7865" s="75">
        <v>0.92686199999999996</v>
      </c>
      <c r="AA7865" s="33">
        <v>0.6206033727353667</v>
      </c>
      <c r="AB7865" s="33">
        <v>0.63505299999999998</v>
      </c>
      <c r="AC7865" s="45"/>
      <c r="AD7865" s="48">
        <f t="shared" si="2084"/>
        <v>1403.9845650221587</v>
      </c>
      <c r="AE7865" s="49">
        <f>IF(P7865&gt;90,0,AD7865*0.7^((1/cosd(P7865))^0.678))</f>
        <v>786.52032602038628</v>
      </c>
      <c r="AG7865" s="81">
        <f t="shared" si="2085"/>
        <v>726.76237111416583</v>
      </c>
      <c r="AH7865" s="82">
        <f t="shared" si="2086"/>
        <v>488.1171670531719</v>
      </c>
      <c r="AI7865" s="81">
        <f t="shared" si="2087"/>
        <v>728.99580241590729</v>
      </c>
      <c r="AJ7865" s="82">
        <f t="shared" si="2088"/>
        <v>499.48209260022435</v>
      </c>
    </row>
    <row r="7866" spans="9:36" ht="23.5" x14ac:dyDescent="0.35">
      <c r="I7866" s="57" t="s">
        <v>7877</v>
      </c>
      <c r="J7866" s="58">
        <f t="shared" si="2090"/>
        <v>328</v>
      </c>
      <c r="K7866" s="58">
        <f t="shared" si="2089"/>
        <v>13</v>
      </c>
      <c r="L7866" s="58">
        <f t="shared" si="2077"/>
        <v>13.087691353767909</v>
      </c>
      <c r="M7866" s="59">
        <f t="shared" si="2078"/>
        <v>11.818794855896133</v>
      </c>
      <c r="N7866" s="59">
        <f t="shared" si="2079"/>
        <v>-2.7180771615580035</v>
      </c>
      <c r="O7866" s="59">
        <f t="shared" si="2080"/>
        <v>-21.007431367733616</v>
      </c>
      <c r="P7866" s="59">
        <f t="shared" si="2081"/>
        <v>58.453549808397938</v>
      </c>
      <c r="Q7866" s="60">
        <f t="shared" si="2082"/>
        <v>31.546450191602069</v>
      </c>
      <c r="R7866" s="59">
        <f t="shared" si="2083"/>
        <v>-2.9776569741188501</v>
      </c>
      <c r="S7866" s="61">
        <f t="shared" si="2074"/>
        <v>0.77407189244871166</v>
      </c>
      <c r="U7866" s="13">
        <f t="shared" si="2075"/>
        <v>58.453549808397938</v>
      </c>
      <c r="V7866" s="14">
        <f t="shared" si="2076"/>
        <v>-2.9776569741188501</v>
      </c>
      <c r="W7866" s="7">
        <v>57.998600000000003</v>
      </c>
      <c r="X7866" s="28">
        <v>-2.9350000000000023</v>
      </c>
      <c r="Y7866" s="74">
        <v>0.82130390254330277</v>
      </c>
      <c r="Z7866" s="75">
        <v>0.82048600000000005</v>
      </c>
      <c r="AA7866" s="33">
        <v>0.77407189244871166</v>
      </c>
      <c r="AB7866" s="33">
        <v>0.77325299999999997</v>
      </c>
      <c r="AC7866" s="45"/>
      <c r="AD7866" s="48">
        <f t="shared" si="2084"/>
        <v>1403.9845650221587</v>
      </c>
      <c r="AE7866" s="49">
        <f>IF(P7866&gt;90,0,AD7866*0.7^((1/cosd(P7866))^0.678))</f>
        <v>807.29715275241188</v>
      </c>
      <c r="AG7866" s="81">
        <f t="shared" si="2085"/>
        <v>663.03630206765274</v>
      </c>
      <c r="AH7866" s="82">
        <f t="shared" si="2086"/>
        <v>624.90603479951608</v>
      </c>
      <c r="AI7866" s="81">
        <f t="shared" si="2087"/>
        <v>662.37601167321543</v>
      </c>
      <c r="AJ7866" s="82">
        <f t="shared" si="2088"/>
        <v>624.24494525726072</v>
      </c>
    </row>
    <row r="7867" spans="9:36" ht="23.5" x14ac:dyDescent="0.35">
      <c r="I7867" s="57" t="s">
        <v>7878</v>
      </c>
      <c r="J7867" s="58">
        <f t="shared" si="2090"/>
        <v>328</v>
      </c>
      <c r="K7867" s="58">
        <f t="shared" si="2089"/>
        <v>14</v>
      </c>
      <c r="L7867" s="58">
        <f t="shared" si="2077"/>
        <v>13.087691353767909</v>
      </c>
      <c r="M7867" s="59">
        <f t="shared" si="2078"/>
        <v>12.818794855896133</v>
      </c>
      <c r="N7867" s="59">
        <f t="shared" si="2079"/>
        <v>12.281922838441997</v>
      </c>
      <c r="O7867" s="59">
        <f t="shared" si="2080"/>
        <v>-21.007431367733616</v>
      </c>
      <c r="P7867" s="59">
        <f t="shared" si="2081"/>
        <v>59.532580049770019</v>
      </c>
      <c r="Q7867" s="60">
        <f t="shared" si="2082"/>
        <v>30.467419950229978</v>
      </c>
      <c r="R7867" s="59">
        <f t="shared" si="2083"/>
        <v>13.320451133765784</v>
      </c>
      <c r="S7867" s="61">
        <f t="shared" si="2074"/>
        <v>0.89168751583459072</v>
      </c>
      <c r="U7867" s="13">
        <f t="shared" si="2075"/>
        <v>59.532580049770019</v>
      </c>
      <c r="V7867" s="14">
        <f t="shared" si="2076"/>
        <v>13.320451133765784</v>
      </c>
      <c r="W7867" s="7">
        <v>59.1053</v>
      </c>
      <c r="X7867" s="28">
        <v>13.474999999999994</v>
      </c>
      <c r="Y7867" s="74">
        <v>0.67969948256246415</v>
      </c>
      <c r="Z7867" s="75">
        <v>0.66410400000000003</v>
      </c>
      <c r="AA7867" s="33">
        <v>0.89168751583459072</v>
      </c>
      <c r="AB7867" s="33">
        <v>0.88864500000000002</v>
      </c>
      <c r="AC7867" s="45"/>
      <c r="AD7867" s="48">
        <f t="shared" si="2084"/>
        <v>1403.9845650221587</v>
      </c>
      <c r="AE7867" s="49">
        <f>IF(P7867&gt;90,0,AD7867*0.7^((1/cosd(P7867))^0.678))</f>
        <v>797.76051306122747</v>
      </c>
      <c r="AG7867" s="81">
        <f t="shared" si="2085"/>
        <v>542.23740793648221</v>
      </c>
      <c r="AH7867" s="82">
        <f t="shared" si="2086"/>
        <v>711.35309012249445</v>
      </c>
      <c r="AI7867" s="81">
        <f t="shared" si="2087"/>
        <v>529.79594776601346</v>
      </c>
      <c r="AJ7867" s="82">
        <f t="shared" si="2088"/>
        <v>708.92589112929454</v>
      </c>
    </row>
    <row r="7868" spans="9:36" ht="23.5" x14ac:dyDescent="0.35">
      <c r="I7868" s="57" t="s">
        <v>7879</v>
      </c>
      <c r="J7868" s="58">
        <f t="shared" si="2090"/>
        <v>328</v>
      </c>
      <c r="K7868" s="58">
        <f t="shared" si="2089"/>
        <v>15</v>
      </c>
      <c r="L7868" s="58">
        <f t="shared" si="2077"/>
        <v>13.087691353767909</v>
      </c>
      <c r="M7868" s="59">
        <f t="shared" si="2078"/>
        <v>13.818794855896133</v>
      </c>
      <c r="N7868" s="59">
        <f t="shared" si="2079"/>
        <v>27.281922838441997</v>
      </c>
      <c r="O7868" s="59">
        <f t="shared" si="2080"/>
        <v>-21.007431367733616</v>
      </c>
      <c r="P7868" s="59">
        <f t="shared" si="2081"/>
        <v>63.79925901774056</v>
      </c>
      <c r="Q7868" s="60">
        <f t="shared" si="2082"/>
        <v>26.200740982259443</v>
      </c>
      <c r="R7868" s="59">
        <f t="shared" si="2083"/>
        <v>28.483376685570178</v>
      </c>
      <c r="S7868" s="61">
        <f t="shared" si="2074"/>
        <v>0.96691913052650547</v>
      </c>
      <c r="U7868" s="13">
        <f t="shared" si="2075"/>
        <v>63.79925901774056</v>
      </c>
      <c r="V7868" s="14">
        <f t="shared" si="2076"/>
        <v>28.483376685570178</v>
      </c>
      <c r="W7868" s="7">
        <v>63.412199999999999</v>
      </c>
      <c r="X7868" s="28">
        <v>28.72</v>
      </c>
      <c r="Y7868" s="74">
        <v>0.50990691260520804</v>
      </c>
      <c r="Z7868" s="75">
        <v>0.46895399999999998</v>
      </c>
      <c r="AA7868" s="33">
        <v>0.96691913052650547</v>
      </c>
      <c r="AB7868" s="33">
        <v>0.96616000000000002</v>
      </c>
      <c r="AC7868" s="45"/>
      <c r="AD7868" s="48">
        <f t="shared" si="2084"/>
        <v>1403.9845650221587</v>
      </c>
      <c r="AE7868" s="49">
        <f>IF(P7868&gt;90,0,AD7868*0.7^((1/cosd(P7868))^0.678))</f>
        <v>754.61184345981678</v>
      </c>
      <c r="AG7868" s="81">
        <f t="shared" si="2085"/>
        <v>384.7817953139197</v>
      </c>
      <c r="AH7868" s="82">
        <f t="shared" si="2086"/>
        <v>729.6486275631695</v>
      </c>
      <c r="AI7868" s="81">
        <f t="shared" si="2087"/>
        <v>353.87824243785491</v>
      </c>
      <c r="AJ7868" s="82">
        <f t="shared" si="2088"/>
        <v>729.07577867713655</v>
      </c>
    </row>
    <row r="7869" spans="9:36" ht="23.5" x14ac:dyDescent="0.35">
      <c r="I7869" s="57" t="s">
        <v>7880</v>
      </c>
      <c r="J7869" s="58">
        <f t="shared" si="2090"/>
        <v>328</v>
      </c>
      <c r="K7869" s="58">
        <f t="shared" si="2089"/>
        <v>16</v>
      </c>
      <c r="L7869" s="58">
        <f t="shared" si="2077"/>
        <v>13.087691353767909</v>
      </c>
      <c r="M7869" s="59">
        <f t="shared" si="2078"/>
        <v>14.818794855896133</v>
      </c>
      <c r="N7869" s="59">
        <f t="shared" si="2079"/>
        <v>42.281922838442</v>
      </c>
      <c r="O7869" s="59">
        <f t="shared" si="2080"/>
        <v>-21.007431367733616</v>
      </c>
      <c r="P7869" s="59">
        <f t="shared" si="2081"/>
        <v>70.666702595484381</v>
      </c>
      <c r="Q7869" s="60">
        <f t="shared" si="2082"/>
        <v>19.333297404515623</v>
      </c>
      <c r="R7869" s="59">
        <f t="shared" si="2083"/>
        <v>41.728061671742715</v>
      </c>
      <c r="S7869" s="61">
        <f t="shared" si="2074"/>
        <v>0.99854868406932495</v>
      </c>
      <c r="U7869" s="13">
        <f t="shared" si="2075"/>
        <v>70.666702595484381</v>
      </c>
      <c r="V7869" s="14">
        <f t="shared" si="2076"/>
        <v>41.728061671742715</v>
      </c>
      <c r="W7869" s="7">
        <v>70.316999999999993</v>
      </c>
      <c r="X7869" s="28">
        <v>42.009999999999991</v>
      </c>
      <c r="Y7869" s="74">
        <v>0.33541484823336426</v>
      </c>
      <c r="Z7869" s="75">
        <v>0.26622499999999999</v>
      </c>
      <c r="AA7869" s="33">
        <v>0.99854868406932495</v>
      </c>
      <c r="AB7869" s="33">
        <v>0.99873199999999995</v>
      </c>
      <c r="AC7869" s="45"/>
      <c r="AD7869" s="48">
        <f t="shared" si="2084"/>
        <v>1403.9845650221587</v>
      </c>
      <c r="AE7869" s="49">
        <f>IF(P7869&gt;90,0,AD7869*0.7^((1/cosd(P7869))^0.678))</f>
        <v>660.0868051324868</v>
      </c>
      <c r="AG7869" s="81">
        <f t="shared" si="2085"/>
        <v>221.40291556435935</v>
      </c>
      <c r="AH7869" s="82">
        <f t="shared" si="2086"/>
        <v>659.1288106365696</v>
      </c>
      <c r="AI7869" s="81">
        <f t="shared" si="2087"/>
        <v>175.7316096963963</v>
      </c>
      <c r="AJ7869" s="82">
        <f t="shared" si="2088"/>
        <v>659.24981506357881</v>
      </c>
    </row>
    <row r="7870" spans="9:36" ht="23.5" x14ac:dyDescent="0.35">
      <c r="I7870" s="57" t="s">
        <v>7881</v>
      </c>
      <c r="J7870" s="58">
        <f t="shared" si="2090"/>
        <v>328</v>
      </c>
      <c r="K7870" s="58">
        <f t="shared" si="2089"/>
        <v>17</v>
      </c>
      <c r="L7870" s="58">
        <f t="shared" si="2077"/>
        <v>13.087691353767909</v>
      </c>
      <c r="M7870" s="59">
        <f t="shared" si="2078"/>
        <v>15.818794855896133</v>
      </c>
      <c r="N7870" s="59">
        <f t="shared" si="2079"/>
        <v>57.281922838442</v>
      </c>
      <c r="O7870" s="59">
        <f t="shared" si="2080"/>
        <v>-21.007431367733616</v>
      </c>
      <c r="P7870" s="59">
        <f t="shared" si="2081"/>
        <v>79.443109075931616</v>
      </c>
      <c r="Q7870" s="60">
        <f t="shared" si="2082"/>
        <v>10.556890924068377</v>
      </c>
      <c r="R7870" s="59">
        <f t="shared" si="2083"/>
        <v>53.029288709603151</v>
      </c>
      <c r="S7870" s="61">
        <f t="shared" si="2074"/>
        <v>0.99052742958556639</v>
      </c>
      <c r="U7870" s="13">
        <f t="shared" si="2075"/>
        <v>79.443109075931616</v>
      </c>
      <c r="V7870" s="14">
        <f t="shared" si="2076"/>
        <v>53.029288709603151</v>
      </c>
      <c r="W7870" s="7">
        <v>79.103099999999998</v>
      </c>
      <c r="X7870" s="28">
        <v>53.334000000000003</v>
      </c>
      <c r="Y7870" s="74">
        <v>0.22895841082896068</v>
      </c>
      <c r="Z7870" s="75">
        <v>0.21740499999999999</v>
      </c>
      <c r="AA7870" s="33">
        <v>0.99052742958556639</v>
      </c>
      <c r="AB7870" s="33">
        <v>0.98972400000000005</v>
      </c>
      <c r="AC7870" s="45"/>
      <c r="AD7870" s="48">
        <f t="shared" si="2084"/>
        <v>1403.9845650221587</v>
      </c>
      <c r="AE7870" s="49">
        <f>IF(P7870&gt;90,0,AD7870*0.7^((1/cosd(P7870))^0.678))</f>
        <v>454.81803379639359</v>
      </c>
      <c r="AG7870" s="81">
        <f t="shared" si="2085"/>
        <v>104.1344142343748</v>
      </c>
      <c r="AH7870" s="82">
        <f t="shared" si="2086"/>
        <v>450.50973794550299</v>
      </c>
      <c r="AI7870" s="81">
        <f t="shared" si="2087"/>
        <v>98.879714637504946</v>
      </c>
      <c r="AJ7870" s="82">
        <f t="shared" si="2088"/>
        <v>450.14432368110187</v>
      </c>
    </row>
    <row r="7871" spans="9:36" ht="23.5" x14ac:dyDescent="0.35">
      <c r="I7871" s="57" t="s">
        <v>7882</v>
      </c>
      <c r="J7871" s="58">
        <f t="shared" si="2090"/>
        <v>328</v>
      </c>
      <c r="K7871" s="58">
        <f t="shared" si="2089"/>
        <v>18</v>
      </c>
      <c r="L7871" s="58">
        <f t="shared" si="2077"/>
        <v>13.087691353767909</v>
      </c>
      <c r="M7871" s="59">
        <f t="shared" si="2078"/>
        <v>16.81879485589613</v>
      </c>
      <c r="N7871" s="59">
        <f t="shared" si="2079"/>
        <v>72.281922838441943</v>
      </c>
      <c r="O7871" s="59">
        <f t="shared" si="2080"/>
        <v>-21.007431367733616</v>
      </c>
      <c r="P7871" s="59">
        <f t="shared" si="2081"/>
        <v>89.539336218310837</v>
      </c>
      <c r="Q7871" s="60">
        <f t="shared" si="2082"/>
        <v>0.46066378168915822</v>
      </c>
      <c r="R7871" s="59">
        <f t="shared" si="2083"/>
        <v>62.783032999930697</v>
      </c>
      <c r="S7871" s="61">
        <f t="shared" si="2074"/>
        <v>0.95222304262621982</v>
      </c>
      <c r="U7871" s="13">
        <f t="shared" si="2075"/>
        <v>89.539336218310837</v>
      </c>
      <c r="V7871" s="14">
        <f t="shared" si="2076"/>
        <v>62.783032999930697</v>
      </c>
      <c r="W7871" s="7">
        <v>88.934700000000007</v>
      </c>
      <c r="X7871" s="28">
        <v>63.100999999999999</v>
      </c>
      <c r="Y7871" s="74">
        <v>0.30550927793196925</v>
      </c>
      <c r="Z7871" s="75">
        <v>0</v>
      </c>
      <c r="AA7871" s="33">
        <v>0.95222304262621982</v>
      </c>
      <c r="AB7871" s="33">
        <v>0</v>
      </c>
      <c r="AC7871" s="45"/>
      <c r="AD7871" s="48">
        <f t="shared" si="2084"/>
        <v>1403.9845650221587</v>
      </c>
      <c r="AE7871" s="49">
        <f>IF(P7871&gt;90,0,AD7871*0.7^((1/cosd(P7871))^0.678))</f>
        <v>0.11770957362641046</v>
      </c>
      <c r="AG7871" s="81">
        <f t="shared" si="2085"/>
        <v>3.596136684428463E-2</v>
      </c>
      <c r="AH7871" s="82">
        <f t="shared" si="2086"/>
        <v>0.11208576834477561</v>
      </c>
      <c r="AI7871" s="81">
        <f t="shared" si="2087"/>
        <v>0</v>
      </c>
      <c r="AJ7871" s="82">
        <f t="shared" si="2088"/>
        <v>0</v>
      </c>
    </row>
    <row r="7872" spans="9:36" ht="23.5" x14ac:dyDescent="0.35">
      <c r="I7872" s="57" t="s">
        <v>7883</v>
      </c>
      <c r="J7872" s="58">
        <f t="shared" si="2090"/>
        <v>328</v>
      </c>
      <c r="K7872" s="58">
        <f t="shared" si="2089"/>
        <v>19</v>
      </c>
      <c r="L7872" s="58">
        <f t="shared" si="2077"/>
        <v>13.087691353767909</v>
      </c>
      <c r="M7872" s="59">
        <f t="shared" si="2078"/>
        <v>17.81879485589613</v>
      </c>
      <c r="N7872" s="59">
        <f t="shared" si="2079"/>
        <v>87.281922838441943</v>
      </c>
      <c r="O7872" s="59">
        <f t="shared" si="2080"/>
        <v>-21.007431367733616</v>
      </c>
      <c r="P7872" s="59">
        <f t="shared" si="2081"/>
        <v>100.51626827606238</v>
      </c>
      <c r="Q7872" s="60">
        <f t="shared" si="2082"/>
        <v>-10.516268276062366</v>
      </c>
      <c r="R7872" s="59">
        <f t="shared" si="2083"/>
        <v>71.516333182450765</v>
      </c>
      <c r="S7872" s="61">
        <f t="shared" si="2074"/>
        <v>0</v>
      </c>
      <c r="U7872" s="13">
        <f t="shared" si="2075"/>
        <v>100.51626827606238</v>
      </c>
      <c r="V7872" s="14">
        <f t="shared" si="2076"/>
        <v>71.516333182450765</v>
      </c>
      <c r="W7872" s="7">
        <v>100.324</v>
      </c>
      <c r="X7872" s="28">
        <v>71.848000000000013</v>
      </c>
      <c r="Y7872" s="74">
        <v>0</v>
      </c>
      <c r="Z7872" s="75">
        <v>0</v>
      </c>
      <c r="AA7872" s="33">
        <v>0</v>
      </c>
      <c r="AB7872" s="33">
        <v>0</v>
      </c>
      <c r="AC7872" s="45"/>
      <c r="AD7872" s="48">
        <f t="shared" si="2084"/>
        <v>1403.9845650221587</v>
      </c>
      <c r="AE7872" s="49">
        <f>IF(P7872&gt;90,0,AD7872*0.7^((1/cosd(P7872))^0.678))</f>
        <v>0</v>
      </c>
      <c r="AG7872" s="81">
        <f t="shared" si="2085"/>
        <v>0</v>
      </c>
      <c r="AH7872" s="82">
        <f t="shared" si="2086"/>
        <v>0</v>
      </c>
      <c r="AI7872" s="81">
        <f t="shared" si="2087"/>
        <v>0</v>
      </c>
      <c r="AJ7872" s="82">
        <f t="shared" si="2088"/>
        <v>0</v>
      </c>
    </row>
    <row r="7873" spans="9:36" ht="23.5" x14ac:dyDescent="0.35">
      <c r="I7873" s="57" t="s">
        <v>7884</v>
      </c>
      <c r="J7873" s="58">
        <f t="shared" si="2090"/>
        <v>328</v>
      </c>
      <c r="K7873" s="58">
        <f t="shared" si="2089"/>
        <v>20</v>
      </c>
      <c r="L7873" s="58">
        <f t="shared" si="2077"/>
        <v>13.087691353767909</v>
      </c>
      <c r="M7873" s="59">
        <f t="shared" si="2078"/>
        <v>18.81879485589613</v>
      </c>
      <c r="N7873" s="59">
        <f t="shared" si="2079"/>
        <v>102.28192283844194</v>
      </c>
      <c r="O7873" s="59">
        <f t="shared" si="2080"/>
        <v>-21.007431367733616</v>
      </c>
      <c r="P7873" s="59">
        <f t="shared" si="2081"/>
        <v>112.05314236734894</v>
      </c>
      <c r="Q7873" s="60">
        <f t="shared" si="2082"/>
        <v>-22.053142367348929</v>
      </c>
      <c r="R7873" s="59">
        <f t="shared" si="2083"/>
        <v>79.793012471519987</v>
      </c>
      <c r="S7873" s="61">
        <f t="shared" si="2074"/>
        <v>0</v>
      </c>
      <c r="U7873" s="13">
        <f t="shared" si="2075"/>
        <v>112.05314236734894</v>
      </c>
      <c r="V7873" s="14">
        <f t="shared" si="2076"/>
        <v>79.793012471519987</v>
      </c>
      <c r="W7873" s="7">
        <v>111.881</v>
      </c>
      <c r="X7873" s="28">
        <v>80.146000000000015</v>
      </c>
      <c r="Y7873" s="74">
        <v>0</v>
      </c>
      <c r="Z7873" s="75">
        <v>0</v>
      </c>
      <c r="AA7873" s="33">
        <v>0</v>
      </c>
      <c r="AB7873" s="33">
        <v>0</v>
      </c>
      <c r="AC7873" s="45"/>
      <c r="AD7873" s="48">
        <f t="shared" si="2084"/>
        <v>1403.9845650221587</v>
      </c>
      <c r="AE7873" s="49">
        <f>IF(P7873&gt;90,0,AD7873*0.7^((1/cosd(P7873))^0.678))</f>
        <v>0</v>
      </c>
      <c r="AG7873" s="81">
        <f t="shared" si="2085"/>
        <v>0</v>
      </c>
      <c r="AH7873" s="82">
        <f t="shared" si="2086"/>
        <v>0</v>
      </c>
      <c r="AI7873" s="81">
        <f t="shared" si="2087"/>
        <v>0</v>
      </c>
      <c r="AJ7873" s="82">
        <f t="shared" si="2088"/>
        <v>0</v>
      </c>
    </row>
    <row r="7874" spans="9:36" ht="23.5" x14ac:dyDescent="0.35">
      <c r="I7874" s="57" t="s">
        <v>7885</v>
      </c>
      <c r="J7874" s="58">
        <f t="shared" si="2090"/>
        <v>328</v>
      </c>
      <c r="K7874" s="58">
        <f t="shared" si="2089"/>
        <v>21</v>
      </c>
      <c r="L7874" s="58">
        <f t="shared" si="2077"/>
        <v>13.087691353767909</v>
      </c>
      <c r="M7874" s="59">
        <f t="shared" si="2078"/>
        <v>19.81879485589613</v>
      </c>
      <c r="N7874" s="59">
        <f t="shared" si="2079"/>
        <v>117.28192283844194</v>
      </c>
      <c r="O7874" s="59">
        <f t="shared" si="2080"/>
        <v>-21.007431367733616</v>
      </c>
      <c r="P7874" s="59">
        <f t="shared" si="2081"/>
        <v>123.89452289270847</v>
      </c>
      <c r="Q7874" s="60">
        <f t="shared" si="2082"/>
        <v>-33.894522892708451</v>
      </c>
      <c r="R7874" s="59">
        <f t="shared" si="2083"/>
        <v>88.274912979700503</v>
      </c>
      <c r="S7874" s="61">
        <f t="shared" si="2074"/>
        <v>0</v>
      </c>
      <c r="U7874" s="13">
        <f t="shared" si="2075"/>
        <v>123.89452289270847</v>
      </c>
      <c r="V7874" s="14">
        <f t="shared" si="2076"/>
        <v>88.274912979700503</v>
      </c>
      <c r="W7874" s="7">
        <v>123.732</v>
      </c>
      <c r="X7874" s="28">
        <v>88.663999999999987</v>
      </c>
      <c r="Y7874" s="74">
        <v>0</v>
      </c>
      <c r="Z7874" s="75">
        <v>0</v>
      </c>
      <c r="AA7874" s="33">
        <v>0</v>
      </c>
      <c r="AB7874" s="33">
        <v>0</v>
      </c>
      <c r="AC7874" s="45"/>
      <c r="AD7874" s="48">
        <f t="shared" si="2084"/>
        <v>1403.9845650221587</v>
      </c>
      <c r="AE7874" s="49">
        <f>IF(P7874&gt;90,0,AD7874*0.7^((1/cosd(P7874))^0.678))</f>
        <v>0</v>
      </c>
      <c r="AG7874" s="81">
        <f t="shared" si="2085"/>
        <v>0</v>
      </c>
      <c r="AH7874" s="82">
        <f t="shared" si="2086"/>
        <v>0</v>
      </c>
      <c r="AI7874" s="81">
        <f t="shared" si="2087"/>
        <v>0</v>
      </c>
      <c r="AJ7874" s="82">
        <f t="shared" si="2088"/>
        <v>0</v>
      </c>
    </row>
    <row r="7875" spans="9:36" ht="23.5" x14ac:dyDescent="0.35">
      <c r="I7875" s="57" t="s">
        <v>7886</v>
      </c>
      <c r="J7875" s="58">
        <f t="shared" si="2090"/>
        <v>328</v>
      </c>
      <c r="K7875" s="58">
        <f t="shared" si="2089"/>
        <v>22</v>
      </c>
      <c r="L7875" s="58">
        <f t="shared" si="2077"/>
        <v>13.087691353767909</v>
      </c>
      <c r="M7875" s="59">
        <f t="shared" si="2078"/>
        <v>20.81879485589613</v>
      </c>
      <c r="N7875" s="59">
        <f t="shared" si="2079"/>
        <v>132.28192283844194</v>
      </c>
      <c r="O7875" s="59">
        <f t="shared" si="2080"/>
        <v>-21.007431367733616</v>
      </c>
      <c r="P7875" s="59">
        <f t="shared" si="2081"/>
        <v>135.782381083731</v>
      </c>
      <c r="Q7875" s="60">
        <f t="shared" si="2082"/>
        <v>-45.782381083730989</v>
      </c>
      <c r="R7875" s="59">
        <f t="shared" si="2083"/>
        <v>97.958390835590208</v>
      </c>
      <c r="S7875" s="61">
        <f t="shared" si="2074"/>
        <v>0</v>
      </c>
      <c r="U7875" s="13">
        <f t="shared" si="2075"/>
        <v>135.782381083731</v>
      </c>
      <c r="V7875" s="14">
        <f t="shared" si="2076"/>
        <v>97.958390835590208</v>
      </c>
      <c r="W7875" s="7">
        <v>135.61699999999999</v>
      </c>
      <c r="X7875" s="28">
        <v>98.404999999999973</v>
      </c>
      <c r="Y7875" s="74">
        <v>0</v>
      </c>
      <c r="Z7875" s="75">
        <v>0</v>
      </c>
      <c r="AA7875" s="33">
        <v>0</v>
      </c>
      <c r="AB7875" s="33">
        <v>0</v>
      </c>
      <c r="AC7875" s="45"/>
      <c r="AD7875" s="48">
        <f t="shared" si="2084"/>
        <v>1403.9845650221587</v>
      </c>
      <c r="AE7875" s="49">
        <f>IF(P7875&gt;90,0,AD7875*0.7^((1/cosd(P7875))^0.678))</f>
        <v>0</v>
      </c>
      <c r="AG7875" s="81">
        <f t="shared" si="2085"/>
        <v>0</v>
      </c>
      <c r="AH7875" s="82">
        <f t="shared" si="2086"/>
        <v>0</v>
      </c>
      <c r="AI7875" s="81">
        <f t="shared" si="2087"/>
        <v>0</v>
      </c>
      <c r="AJ7875" s="82">
        <f t="shared" si="2088"/>
        <v>0</v>
      </c>
    </row>
    <row r="7876" spans="9:36" ht="23.5" x14ac:dyDescent="0.35">
      <c r="I7876" s="57" t="s">
        <v>7887</v>
      </c>
      <c r="J7876" s="58">
        <f t="shared" si="2090"/>
        <v>328</v>
      </c>
      <c r="K7876" s="58">
        <f t="shared" si="2089"/>
        <v>23</v>
      </c>
      <c r="L7876" s="58">
        <f t="shared" si="2077"/>
        <v>13.087691353767909</v>
      </c>
      <c r="M7876" s="59">
        <f t="shared" si="2078"/>
        <v>21.81879485589613</v>
      </c>
      <c r="N7876" s="59">
        <f t="shared" si="2079"/>
        <v>147.28192283844194</v>
      </c>
      <c r="O7876" s="59">
        <f t="shared" si="2080"/>
        <v>-21.007431367733616</v>
      </c>
      <c r="P7876" s="59">
        <f t="shared" si="2081"/>
        <v>147.32219816793929</v>
      </c>
      <c r="Q7876" s="60">
        <f t="shared" si="2082"/>
        <v>-57.322198167939305</v>
      </c>
      <c r="R7876" s="59">
        <f t="shared" si="2083"/>
        <v>110.84334925335136</v>
      </c>
      <c r="S7876" s="61">
        <f t="shared" si="2074"/>
        <v>0</v>
      </c>
      <c r="U7876" s="13">
        <f t="shared" si="2075"/>
        <v>147.32219816793929</v>
      </c>
      <c r="V7876" s="14">
        <f t="shared" si="2076"/>
        <v>110.84334925335136</v>
      </c>
      <c r="W7876" s="7">
        <v>147.13399999999999</v>
      </c>
      <c r="X7876" s="28">
        <v>111.37700000000001</v>
      </c>
      <c r="Y7876" s="74">
        <v>0</v>
      </c>
      <c r="Z7876" s="75">
        <v>0</v>
      </c>
      <c r="AA7876" s="33">
        <v>0</v>
      </c>
      <c r="AB7876" s="33">
        <v>0</v>
      </c>
      <c r="AC7876" s="45"/>
      <c r="AD7876" s="48">
        <f t="shared" si="2084"/>
        <v>1403.9845650221587</v>
      </c>
      <c r="AE7876" s="49">
        <f>IF(P7876&gt;90,0,AD7876*0.7^((1/cosd(P7876))^0.678))</f>
        <v>0</v>
      </c>
      <c r="AG7876" s="81">
        <f t="shared" si="2085"/>
        <v>0</v>
      </c>
      <c r="AH7876" s="82">
        <f t="shared" si="2086"/>
        <v>0</v>
      </c>
      <c r="AI7876" s="81">
        <f t="shared" si="2087"/>
        <v>0</v>
      </c>
      <c r="AJ7876" s="82">
        <f t="shared" si="2088"/>
        <v>0</v>
      </c>
    </row>
    <row r="7877" spans="9:36" ht="23.5" x14ac:dyDescent="0.35">
      <c r="I7877" s="57" t="s">
        <v>7888</v>
      </c>
      <c r="J7877" s="58">
        <f t="shared" si="2090"/>
        <v>329</v>
      </c>
      <c r="K7877" s="58">
        <f t="shared" si="2089"/>
        <v>0</v>
      </c>
      <c r="L7877" s="58">
        <f t="shared" si="2077"/>
        <v>12.789151090790602</v>
      </c>
      <c r="M7877" s="59">
        <f t="shared" si="2078"/>
        <v>-1.1861808151534903</v>
      </c>
      <c r="N7877" s="59">
        <f t="shared" si="2079"/>
        <v>-197.79271222730236</v>
      </c>
      <c r="O7877" s="59">
        <f t="shared" si="2080"/>
        <v>-21.183693564513849</v>
      </c>
      <c r="P7877" s="59">
        <f t="shared" si="2081"/>
        <v>157.64238549537347</v>
      </c>
      <c r="Q7877" s="60">
        <f t="shared" si="2082"/>
        <v>-67.642385495373475</v>
      </c>
      <c r="R7877" s="59">
        <f t="shared" si="2083"/>
        <v>-131.49249340015245</v>
      </c>
      <c r="S7877" s="61">
        <f t="shared" ref="S7877:S7940" si="2091">IF(Q7877&gt;0,SQRT(1-COS(RADIANS(90-P7877))^2*COS(RADIANS($D$11-R7877))^2),0)</f>
        <v>0</v>
      </c>
      <c r="U7877" s="13">
        <f t="shared" ref="U7877:U7940" si="2092">P7877</f>
        <v>157.64238549537347</v>
      </c>
      <c r="V7877" s="14">
        <f t="shared" ref="V7877:V7940" si="2093">R7877</f>
        <v>-131.49249340015245</v>
      </c>
      <c r="W7877" s="7">
        <v>157.30500000000001</v>
      </c>
      <c r="X7877" s="28">
        <v>132.52499999999998</v>
      </c>
      <c r="Y7877" s="74">
        <v>0</v>
      </c>
      <c r="Z7877" s="75">
        <v>0</v>
      </c>
      <c r="AA7877" s="33">
        <v>0</v>
      </c>
      <c r="AB7877" s="33">
        <v>0</v>
      </c>
      <c r="AC7877" s="45"/>
      <c r="AD7877" s="48">
        <f t="shared" si="2084"/>
        <v>1404.4412377890094</v>
      </c>
      <c r="AE7877" s="49">
        <f>IF(P7877&gt;90,0,AD7877*0.7^((1/cosd(P7877))^0.678))</f>
        <v>0</v>
      </c>
      <c r="AG7877" s="81">
        <f t="shared" si="2085"/>
        <v>0</v>
      </c>
      <c r="AH7877" s="82">
        <f t="shared" si="2086"/>
        <v>0</v>
      </c>
      <c r="AI7877" s="81">
        <f t="shared" si="2087"/>
        <v>0</v>
      </c>
      <c r="AJ7877" s="82">
        <f t="shared" si="2088"/>
        <v>0</v>
      </c>
    </row>
    <row r="7878" spans="9:36" ht="23.5" x14ac:dyDescent="0.35">
      <c r="I7878" s="57" t="s">
        <v>7889</v>
      </c>
      <c r="J7878" s="58">
        <f t="shared" si="2090"/>
        <v>329</v>
      </c>
      <c r="K7878" s="58">
        <f t="shared" si="2089"/>
        <v>1</v>
      </c>
      <c r="L7878" s="58">
        <f t="shared" ref="L7878:L7941" si="2094">229.18*(0.000075+0.001868*COS(RADIANS(360*(J7878-1)/365))-0.03277*SIN(RADIANS(360*(J7878-1)/365))-0.014615*COS(RADIANS(2*360*(J7878-1)/365))-0.0408*SIN(RADIANS(2*360*(J7878-1)/365)))</f>
        <v>12.789151090790602</v>
      </c>
      <c r="M7878" s="59">
        <f t="shared" ref="M7878:M7941" si="2095">K7878-($D$8-$D$7)/15+L7878/60</f>
        <v>-0.18618081515349016</v>
      </c>
      <c r="N7878" s="59">
        <f t="shared" ref="N7878:N7941" si="2096">15*(M7878-12)</f>
        <v>-182.79271222730236</v>
      </c>
      <c r="O7878" s="59">
        <f t="shared" ref="O7878:O7941" si="2097">23.45*SIN(RADIANS(360/365*(284+J7878)))</f>
        <v>-21.183693564513849</v>
      </c>
      <c r="P7878" s="59">
        <f t="shared" ref="P7878:P7941" si="2098">DEGREES(ACOS(SIN(RADIANS(O7878))*SIN(RADIANS($D$6))+COS(RADIANS(O7878))*COS(RADIANS($D$6))*COS(RADIANS(N7878))))</f>
        <v>163.61403699425705</v>
      </c>
      <c r="Q7878" s="60">
        <f t="shared" ref="Q7878:Q7941" si="2099">DEGREES(ASIN(SIN(RADIANS(O7878))*SIN(RADIANS($D$6))+COS(RADIANS(O7878))*COS(RADIANS($D$6))*COS(RADIANS(N7878))))</f>
        <v>-73.614036994257063</v>
      </c>
      <c r="R7878" s="59">
        <f t="shared" ref="R7878:R7941" si="2100">IF(N7878&lt;0,-DEGREES(ACOS((SIGN($D$6)*(SIN(RADIANS(Q7878))*SIN(RADIANS($D$6))-SIN(RADIANS(O7878)))/(COS(RADIANS(Q7878))*COS(RADIANS($D$6)))))),DEGREES(ACOS((SIGN($D$6)*(SIN(RADIANS(Q7878))*SIN(RADIANS($D$6))-SIN(RADIANS(O7878)))/(COS(RADIANS(Q7878))*COS(RADIANS($D$6)))))))</f>
        <v>-170.73274343584504</v>
      </c>
      <c r="S7878" s="61">
        <f t="shared" si="2091"/>
        <v>0</v>
      </c>
      <c r="U7878" s="13">
        <f t="shared" si="2092"/>
        <v>163.61403699425705</v>
      </c>
      <c r="V7878" s="14">
        <f t="shared" si="2093"/>
        <v>-170.73274343584504</v>
      </c>
      <c r="W7878" s="7">
        <v>163.12700000000001</v>
      </c>
      <c r="X7878" s="28">
        <v>171.279</v>
      </c>
      <c r="Y7878" s="74">
        <v>0</v>
      </c>
      <c r="Z7878" s="75">
        <v>0</v>
      </c>
      <c r="AA7878" s="33">
        <v>0</v>
      </c>
      <c r="AB7878" s="33">
        <v>0</v>
      </c>
      <c r="AC7878" s="45"/>
      <c r="AD7878" s="48">
        <f t="shared" ref="AD7878:AD7941" si="2101">1367.7*(1+0.033*COS(2*PI()*J7878/365))</f>
        <v>1404.4412377890094</v>
      </c>
      <c r="AE7878" s="49">
        <f>IF(P7878&gt;90,0,AD7878*0.7^((1/cosd(P7878))^0.678))</f>
        <v>0</v>
      </c>
      <c r="AG7878" s="81">
        <f t="shared" ref="AG7878:AG7941" si="2102">AE7878*Y7878</f>
        <v>0</v>
      </c>
      <c r="AH7878" s="82">
        <f t="shared" ref="AH7878:AH7941" si="2103">AE7878*AA7878</f>
        <v>0</v>
      </c>
      <c r="AI7878" s="81">
        <f t="shared" ref="AI7878:AI7941" si="2104">AE7878*Z7878</f>
        <v>0</v>
      </c>
      <c r="AJ7878" s="82">
        <f t="shared" ref="AJ7878:AJ7941" si="2105">AB7878*AE7878</f>
        <v>0</v>
      </c>
    </row>
    <row r="7879" spans="9:36" ht="23.5" x14ac:dyDescent="0.35">
      <c r="I7879" s="57" t="s">
        <v>7890</v>
      </c>
      <c r="J7879" s="58">
        <f t="shared" si="2090"/>
        <v>329</v>
      </c>
      <c r="K7879" s="58">
        <f t="shared" si="2089"/>
        <v>2</v>
      </c>
      <c r="L7879" s="58">
        <f t="shared" si="2094"/>
        <v>12.789151090790602</v>
      </c>
      <c r="M7879" s="59">
        <f t="shared" si="2095"/>
        <v>0.81381918484650984</v>
      </c>
      <c r="N7879" s="59">
        <f t="shared" si="2096"/>
        <v>-167.79271222730236</v>
      </c>
      <c r="O7879" s="59">
        <f t="shared" si="2097"/>
        <v>-21.183693564513849</v>
      </c>
      <c r="P7879" s="59">
        <f t="shared" si="2098"/>
        <v>160.64997501129088</v>
      </c>
      <c r="Q7879" s="60">
        <f t="shared" si="2099"/>
        <v>-70.649975011290891</v>
      </c>
      <c r="R7879" s="59">
        <f t="shared" si="2100"/>
        <v>-143.4842458141849</v>
      </c>
      <c r="S7879" s="61">
        <f t="shared" si="2091"/>
        <v>0</v>
      </c>
      <c r="U7879" s="13">
        <f t="shared" si="2092"/>
        <v>160.64997501129088</v>
      </c>
      <c r="V7879" s="14">
        <f t="shared" si="2093"/>
        <v>-143.4842458141849</v>
      </c>
      <c r="W7879" s="7">
        <v>160.178</v>
      </c>
      <c r="X7879" s="28">
        <v>-144.0026</v>
      </c>
      <c r="Y7879" s="74">
        <v>0</v>
      </c>
      <c r="Z7879" s="75">
        <v>0</v>
      </c>
      <c r="AA7879" s="33">
        <v>0</v>
      </c>
      <c r="AB7879" s="33">
        <v>0</v>
      </c>
      <c r="AC7879" s="45"/>
      <c r="AD7879" s="48">
        <f t="shared" si="2101"/>
        <v>1404.4412377890094</v>
      </c>
      <c r="AE7879" s="49">
        <f>IF(P7879&gt;90,0,AD7879*0.7^((1/cosd(P7879))^0.678))</f>
        <v>0</v>
      </c>
      <c r="AG7879" s="81">
        <f t="shared" si="2102"/>
        <v>0</v>
      </c>
      <c r="AH7879" s="82">
        <f t="shared" si="2103"/>
        <v>0</v>
      </c>
      <c r="AI7879" s="81">
        <f t="shared" si="2104"/>
        <v>0</v>
      </c>
      <c r="AJ7879" s="82">
        <f t="shared" si="2105"/>
        <v>0</v>
      </c>
    </row>
    <row r="7880" spans="9:36" ht="23.5" x14ac:dyDescent="0.35">
      <c r="I7880" s="57" t="s">
        <v>7891</v>
      </c>
      <c r="J7880" s="58">
        <f t="shared" si="2090"/>
        <v>329</v>
      </c>
      <c r="K7880" s="58">
        <f t="shared" si="2089"/>
        <v>3</v>
      </c>
      <c r="L7880" s="58">
        <f t="shared" si="2094"/>
        <v>12.789151090790602</v>
      </c>
      <c r="M7880" s="59">
        <f t="shared" si="2095"/>
        <v>1.8138191848465097</v>
      </c>
      <c r="N7880" s="59">
        <f t="shared" si="2096"/>
        <v>-152.79271222730236</v>
      </c>
      <c r="O7880" s="59">
        <f t="shared" si="2097"/>
        <v>-21.183693564513849</v>
      </c>
      <c r="P7880" s="59">
        <f t="shared" si="2098"/>
        <v>151.43748677303878</v>
      </c>
      <c r="Q7880" s="60">
        <f t="shared" si="2099"/>
        <v>-61.437486773038771</v>
      </c>
      <c r="R7880" s="59">
        <f t="shared" si="2100"/>
        <v>-116.91802121900729</v>
      </c>
      <c r="S7880" s="61">
        <f t="shared" si="2091"/>
        <v>0</v>
      </c>
      <c r="U7880" s="13">
        <f t="shared" si="2092"/>
        <v>151.43748677303878</v>
      </c>
      <c r="V7880" s="14">
        <f t="shared" si="2093"/>
        <v>-116.91802121900729</v>
      </c>
      <c r="W7880" s="7">
        <v>151.05500000000001</v>
      </c>
      <c r="X7880" s="28">
        <v>-117.56909999999999</v>
      </c>
      <c r="Y7880" s="74">
        <v>0</v>
      </c>
      <c r="Z7880" s="75">
        <v>0</v>
      </c>
      <c r="AA7880" s="33">
        <v>0</v>
      </c>
      <c r="AB7880" s="33">
        <v>0</v>
      </c>
      <c r="AC7880" s="45"/>
      <c r="AD7880" s="48">
        <f t="shared" si="2101"/>
        <v>1404.4412377890094</v>
      </c>
      <c r="AE7880" s="49">
        <f>IF(P7880&gt;90,0,AD7880*0.7^((1/cosd(P7880))^0.678))</f>
        <v>0</v>
      </c>
      <c r="AG7880" s="81">
        <f t="shared" si="2102"/>
        <v>0</v>
      </c>
      <c r="AH7880" s="82">
        <f t="shared" si="2103"/>
        <v>0</v>
      </c>
      <c r="AI7880" s="81">
        <f t="shared" si="2104"/>
        <v>0</v>
      </c>
      <c r="AJ7880" s="82">
        <f t="shared" si="2105"/>
        <v>0</v>
      </c>
    </row>
    <row r="7881" spans="9:36" ht="23.5" x14ac:dyDescent="0.35">
      <c r="I7881" s="57" t="s">
        <v>7892</v>
      </c>
      <c r="J7881" s="58">
        <f t="shared" si="2090"/>
        <v>329</v>
      </c>
      <c r="K7881" s="58">
        <f t="shared" si="2089"/>
        <v>4</v>
      </c>
      <c r="L7881" s="58">
        <f t="shared" si="2094"/>
        <v>12.789151090790602</v>
      </c>
      <c r="M7881" s="59">
        <f t="shared" si="2095"/>
        <v>2.8138191848465097</v>
      </c>
      <c r="N7881" s="59">
        <f t="shared" si="2096"/>
        <v>-137.79271222730236</v>
      </c>
      <c r="O7881" s="59">
        <f t="shared" si="2097"/>
        <v>-21.183693564513849</v>
      </c>
      <c r="P7881" s="59">
        <f t="shared" si="2098"/>
        <v>140.19067766034803</v>
      </c>
      <c r="Q7881" s="60">
        <f t="shared" si="2099"/>
        <v>-50.190677660348022</v>
      </c>
      <c r="R7881" s="59">
        <f t="shared" si="2100"/>
        <v>-101.9248625099481</v>
      </c>
      <c r="S7881" s="61">
        <f t="shared" si="2091"/>
        <v>0</v>
      </c>
      <c r="U7881" s="13">
        <f t="shared" si="2092"/>
        <v>140.19067766034803</v>
      </c>
      <c r="V7881" s="14">
        <f t="shared" si="2093"/>
        <v>-101.9248625099481</v>
      </c>
      <c r="W7881" s="7">
        <v>139.857</v>
      </c>
      <c r="X7881" s="28">
        <v>-102.4742</v>
      </c>
      <c r="Y7881" s="74">
        <v>0</v>
      </c>
      <c r="Z7881" s="75">
        <v>0</v>
      </c>
      <c r="AA7881" s="33">
        <v>0</v>
      </c>
      <c r="AB7881" s="33">
        <v>0</v>
      </c>
      <c r="AC7881" s="45"/>
      <c r="AD7881" s="48">
        <f t="shared" si="2101"/>
        <v>1404.4412377890094</v>
      </c>
      <c r="AE7881" s="49">
        <f>IF(P7881&gt;90,0,AD7881*0.7^((1/cosd(P7881))^0.678))</f>
        <v>0</v>
      </c>
      <c r="AG7881" s="81">
        <f t="shared" si="2102"/>
        <v>0</v>
      </c>
      <c r="AH7881" s="82">
        <f t="shared" si="2103"/>
        <v>0</v>
      </c>
      <c r="AI7881" s="81">
        <f t="shared" si="2104"/>
        <v>0</v>
      </c>
      <c r="AJ7881" s="82">
        <f t="shared" si="2105"/>
        <v>0</v>
      </c>
    </row>
    <row r="7882" spans="9:36" ht="23.5" x14ac:dyDescent="0.35">
      <c r="I7882" s="57" t="s">
        <v>7893</v>
      </c>
      <c r="J7882" s="58">
        <f t="shared" si="2090"/>
        <v>329</v>
      </c>
      <c r="K7882" s="58">
        <f t="shared" si="2089"/>
        <v>5</v>
      </c>
      <c r="L7882" s="58">
        <f t="shared" si="2094"/>
        <v>12.789151090790602</v>
      </c>
      <c r="M7882" s="59">
        <f t="shared" si="2095"/>
        <v>3.8138191848465097</v>
      </c>
      <c r="N7882" s="59">
        <f t="shared" si="2096"/>
        <v>-122.79271222730235</v>
      </c>
      <c r="O7882" s="59">
        <f t="shared" si="2097"/>
        <v>-21.183693564513849</v>
      </c>
      <c r="P7882" s="59">
        <f t="shared" si="2098"/>
        <v>128.3648175711823</v>
      </c>
      <c r="Q7882" s="60">
        <f t="shared" si="2099"/>
        <v>-38.364817571182307</v>
      </c>
      <c r="R7882" s="59">
        <f t="shared" si="2100"/>
        <v>-91.428719479197667</v>
      </c>
      <c r="S7882" s="61">
        <f t="shared" si="2091"/>
        <v>0</v>
      </c>
      <c r="U7882" s="13">
        <f t="shared" si="2092"/>
        <v>128.3648175711823</v>
      </c>
      <c r="V7882" s="14">
        <f t="shared" si="2093"/>
        <v>-91.428719479197667</v>
      </c>
      <c r="W7882" s="7">
        <v>128.05000000000001</v>
      </c>
      <c r="X7882" s="28">
        <v>-91.885499999999993</v>
      </c>
      <c r="Y7882" s="74">
        <v>0</v>
      </c>
      <c r="Z7882" s="75">
        <v>0</v>
      </c>
      <c r="AA7882" s="33">
        <v>0</v>
      </c>
      <c r="AB7882" s="33">
        <v>0</v>
      </c>
      <c r="AC7882" s="45"/>
      <c r="AD7882" s="48">
        <f t="shared" si="2101"/>
        <v>1404.4412377890094</v>
      </c>
      <c r="AE7882" s="49">
        <f>IF(P7882&gt;90,0,AD7882*0.7^((1/cosd(P7882))^0.678))</f>
        <v>0</v>
      </c>
      <c r="AG7882" s="81">
        <f t="shared" si="2102"/>
        <v>0</v>
      </c>
      <c r="AH7882" s="82">
        <f t="shared" si="2103"/>
        <v>0</v>
      </c>
      <c r="AI7882" s="81">
        <f t="shared" si="2104"/>
        <v>0</v>
      </c>
      <c r="AJ7882" s="82">
        <f t="shared" si="2105"/>
        <v>0</v>
      </c>
    </row>
    <row r="7883" spans="9:36" ht="23.5" x14ac:dyDescent="0.35">
      <c r="I7883" s="57" t="s">
        <v>7894</v>
      </c>
      <c r="J7883" s="58">
        <f t="shared" si="2090"/>
        <v>329</v>
      </c>
      <c r="K7883" s="58">
        <f t="shared" si="2089"/>
        <v>6</v>
      </c>
      <c r="L7883" s="58">
        <f t="shared" si="2094"/>
        <v>12.789151090790602</v>
      </c>
      <c r="M7883" s="59">
        <f t="shared" si="2095"/>
        <v>4.8138191848465093</v>
      </c>
      <c r="N7883" s="59">
        <f t="shared" si="2096"/>
        <v>-107.79271222730236</v>
      </c>
      <c r="O7883" s="59">
        <f t="shared" si="2097"/>
        <v>-21.183693564513849</v>
      </c>
      <c r="P7883" s="59">
        <f t="shared" si="2098"/>
        <v>116.47517146758321</v>
      </c>
      <c r="Q7883" s="60">
        <f t="shared" si="2099"/>
        <v>-26.47517146758322</v>
      </c>
      <c r="R7883" s="59">
        <f t="shared" si="2100"/>
        <v>-82.677353586036659</v>
      </c>
      <c r="S7883" s="61">
        <f t="shared" si="2091"/>
        <v>0</v>
      </c>
      <c r="U7883" s="13">
        <f t="shared" si="2092"/>
        <v>116.47517146758321</v>
      </c>
      <c r="V7883" s="14">
        <f t="shared" si="2093"/>
        <v>-82.677353586036659</v>
      </c>
      <c r="W7883" s="7">
        <v>116.163</v>
      </c>
      <c r="X7883" s="28">
        <v>-83.067700000000002</v>
      </c>
      <c r="Y7883" s="74">
        <v>0</v>
      </c>
      <c r="Z7883" s="75">
        <v>0</v>
      </c>
      <c r="AA7883" s="33">
        <v>0</v>
      </c>
      <c r="AB7883" s="33">
        <v>0</v>
      </c>
      <c r="AC7883" s="45"/>
      <c r="AD7883" s="48">
        <f t="shared" si="2101"/>
        <v>1404.4412377890094</v>
      </c>
      <c r="AE7883" s="49">
        <f>IF(P7883&gt;90,0,AD7883*0.7^((1/cosd(P7883))^0.678))</f>
        <v>0</v>
      </c>
      <c r="AG7883" s="81">
        <f t="shared" si="2102"/>
        <v>0</v>
      </c>
      <c r="AH7883" s="82">
        <f t="shared" si="2103"/>
        <v>0</v>
      </c>
      <c r="AI7883" s="81">
        <f t="shared" si="2104"/>
        <v>0</v>
      </c>
      <c r="AJ7883" s="82">
        <f t="shared" si="2105"/>
        <v>0</v>
      </c>
    </row>
    <row r="7884" spans="9:36" ht="23.5" x14ac:dyDescent="0.35">
      <c r="I7884" s="57" t="s">
        <v>7895</v>
      </c>
      <c r="J7884" s="58">
        <f t="shared" si="2090"/>
        <v>329</v>
      </c>
      <c r="K7884" s="58">
        <f t="shared" si="2089"/>
        <v>7</v>
      </c>
      <c r="L7884" s="58">
        <f t="shared" si="2094"/>
        <v>12.789151090790602</v>
      </c>
      <c r="M7884" s="59">
        <f t="shared" si="2095"/>
        <v>5.8138191848465093</v>
      </c>
      <c r="N7884" s="59">
        <f t="shared" si="2096"/>
        <v>-92.79271222730236</v>
      </c>
      <c r="O7884" s="59">
        <f t="shared" si="2097"/>
        <v>-21.183693564513849</v>
      </c>
      <c r="P7884" s="59">
        <f t="shared" si="2098"/>
        <v>104.8047621915086</v>
      </c>
      <c r="Q7884" s="60">
        <f t="shared" si="2099"/>
        <v>-14.804762191508594</v>
      </c>
      <c r="R7884" s="59">
        <f t="shared" si="2100"/>
        <v>-74.429035394819067</v>
      </c>
      <c r="S7884" s="61">
        <f t="shared" si="2091"/>
        <v>0</v>
      </c>
      <c r="U7884" s="13">
        <f t="shared" si="2092"/>
        <v>104.8047621915086</v>
      </c>
      <c r="V7884" s="14">
        <f t="shared" si="2093"/>
        <v>-74.429035394819067</v>
      </c>
      <c r="W7884" s="7">
        <v>104.485</v>
      </c>
      <c r="X7884" s="28">
        <v>-74.771000000000001</v>
      </c>
      <c r="Y7884" s="74">
        <v>0</v>
      </c>
      <c r="Z7884" s="75">
        <v>0</v>
      </c>
      <c r="AA7884" s="33">
        <v>0</v>
      </c>
      <c r="AB7884" s="33">
        <v>0</v>
      </c>
      <c r="AC7884" s="45"/>
      <c r="AD7884" s="48">
        <f t="shared" si="2101"/>
        <v>1404.4412377890094</v>
      </c>
      <c r="AE7884" s="49">
        <f>IF(P7884&gt;90,0,AD7884*0.7^((1/cosd(P7884))^0.678))</f>
        <v>0</v>
      </c>
      <c r="AG7884" s="81">
        <f t="shared" si="2102"/>
        <v>0</v>
      </c>
      <c r="AH7884" s="82">
        <f t="shared" si="2103"/>
        <v>0</v>
      </c>
      <c r="AI7884" s="81">
        <f t="shared" si="2104"/>
        <v>0</v>
      </c>
      <c r="AJ7884" s="82">
        <f t="shared" si="2105"/>
        <v>0</v>
      </c>
    </row>
    <row r="7885" spans="9:36" ht="23.5" x14ac:dyDescent="0.35">
      <c r="I7885" s="57" t="s">
        <v>7896</v>
      </c>
      <c r="J7885" s="58">
        <f t="shared" si="2090"/>
        <v>329</v>
      </c>
      <c r="K7885" s="58">
        <f t="shared" si="2089"/>
        <v>8</v>
      </c>
      <c r="L7885" s="58">
        <f t="shared" si="2094"/>
        <v>12.789151090790602</v>
      </c>
      <c r="M7885" s="59">
        <f t="shared" si="2095"/>
        <v>6.8138191848465093</v>
      </c>
      <c r="N7885" s="59">
        <f t="shared" si="2096"/>
        <v>-77.79271222730236</v>
      </c>
      <c r="O7885" s="59">
        <f t="shared" si="2097"/>
        <v>-21.183693564513849</v>
      </c>
      <c r="P7885" s="59">
        <f t="shared" si="2098"/>
        <v>93.599535631878041</v>
      </c>
      <c r="Q7885" s="60">
        <f t="shared" si="2099"/>
        <v>-3.5995356318780405</v>
      </c>
      <c r="R7885" s="59">
        <f t="shared" si="2100"/>
        <v>-65.943651962698667</v>
      </c>
      <c r="S7885" s="61">
        <f t="shared" si="2091"/>
        <v>0</v>
      </c>
      <c r="U7885" s="13">
        <f t="shared" si="2092"/>
        <v>93.599535631878041</v>
      </c>
      <c r="V7885" s="14">
        <f t="shared" si="2093"/>
        <v>-65.943651962698667</v>
      </c>
      <c r="W7885" s="7">
        <v>93.264899999999997</v>
      </c>
      <c r="X7885" s="28">
        <v>-66.247</v>
      </c>
      <c r="Y7885" s="74">
        <v>0</v>
      </c>
      <c r="Z7885" s="75">
        <v>0</v>
      </c>
      <c r="AA7885" s="33">
        <v>0</v>
      </c>
      <c r="AB7885" s="33">
        <v>0</v>
      </c>
      <c r="AC7885" s="45"/>
      <c r="AD7885" s="48">
        <f t="shared" si="2101"/>
        <v>1404.4412377890094</v>
      </c>
      <c r="AE7885" s="49">
        <f>IF(P7885&gt;90,0,AD7885*0.7^((1/cosd(P7885))^0.678))</f>
        <v>0</v>
      </c>
      <c r="AG7885" s="81">
        <f t="shared" si="2102"/>
        <v>0</v>
      </c>
      <c r="AH7885" s="82">
        <f t="shared" si="2103"/>
        <v>0</v>
      </c>
      <c r="AI7885" s="81">
        <f t="shared" si="2104"/>
        <v>0</v>
      </c>
      <c r="AJ7885" s="82">
        <f t="shared" si="2105"/>
        <v>0</v>
      </c>
    </row>
    <row r="7886" spans="9:36" ht="23.5" x14ac:dyDescent="0.35">
      <c r="I7886" s="57" t="s">
        <v>7897</v>
      </c>
      <c r="J7886" s="58">
        <f t="shared" si="2090"/>
        <v>329</v>
      </c>
      <c r="K7886" s="58">
        <f t="shared" si="2089"/>
        <v>9</v>
      </c>
      <c r="L7886" s="58">
        <f t="shared" si="2094"/>
        <v>12.789151090790602</v>
      </c>
      <c r="M7886" s="59">
        <f t="shared" si="2095"/>
        <v>7.8138191848465093</v>
      </c>
      <c r="N7886" s="59">
        <f t="shared" si="2096"/>
        <v>-62.79271222730236</v>
      </c>
      <c r="O7886" s="59">
        <f t="shared" si="2097"/>
        <v>-21.183693564513849</v>
      </c>
      <c r="P7886" s="59">
        <f t="shared" si="2098"/>
        <v>83.149106635372348</v>
      </c>
      <c r="Q7886" s="60">
        <f t="shared" si="2099"/>
        <v>6.8508933646276589</v>
      </c>
      <c r="R7886" s="59">
        <f t="shared" si="2100"/>
        <v>-56.639262785131521</v>
      </c>
      <c r="S7886" s="61">
        <f t="shared" si="2091"/>
        <v>0.23313662333894014</v>
      </c>
      <c r="U7886" s="13">
        <f t="shared" si="2092"/>
        <v>83.149106635372348</v>
      </c>
      <c r="V7886" s="14">
        <f t="shared" si="2093"/>
        <v>-56.639262785131521</v>
      </c>
      <c r="W7886" s="7">
        <v>82.676400000000001</v>
      </c>
      <c r="X7886" s="28">
        <v>-56.906000000000006</v>
      </c>
      <c r="Y7886" s="74">
        <v>0.97973284517381543</v>
      </c>
      <c r="Z7886" s="75">
        <v>0.97947799999999996</v>
      </c>
      <c r="AA7886" s="33">
        <v>0.23313662333894014</v>
      </c>
      <c r="AB7886" s="33">
        <v>0.29357</v>
      </c>
      <c r="AC7886" s="45"/>
      <c r="AD7886" s="48">
        <f t="shared" si="2101"/>
        <v>1404.4412377890094</v>
      </c>
      <c r="AE7886" s="49">
        <f>IF(P7886&gt;90,0,AD7886*0.7^((1/cosd(P7886))^0.678))</f>
        <v>310.93691499523038</v>
      </c>
      <c r="AG7886" s="81">
        <f t="shared" si="2102"/>
        <v>304.63510839784584</v>
      </c>
      <c r="AH7886" s="82">
        <f t="shared" si="2103"/>
        <v>72.490782433415077</v>
      </c>
      <c r="AI7886" s="81">
        <f t="shared" si="2104"/>
        <v>304.55586762569823</v>
      </c>
      <c r="AJ7886" s="82">
        <f t="shared" si="2105"/>
        <v>91.281750135149778</v>
      </c>
    </row>
    <row r="7887" spans="9:36" ht="23.5" x14ac:dyDescent="0.35">
      <c r="I7887" s="57" t="s">
        <v>7898</v>
      </c>
      <c r="J7887" s="58">
        <f t="shared" si="2090"/>
        <v>329</v>
      </c>
      <c r="K7887" s="58">
        <f t="shared" si="2089"/>
        <v>10</v>
      </c>
      <c r="L7887" s="58">
        <f t="shared" si="2094"/>
        <v>12.789151090790602</v>
      </c>
      <c r="M7887" s="59">
        <f t="shared" si="2095"/>
        <v>8.8138191848465102</v>
      </c>
      <c r="N7887" s="59">
        <f t="shared" si="2096"/>
        <v>-47.792712227302346</v>
      </c>
      <c r="O7887" s="59">
        <f t="shared" si="2097"/>
        <v>-21.183693564513849</v>
      </c>
      <c r="P7887" s="59">
        <f t="shared" si="2098"/>
        <v>73.842941946697465</v>
      </c>
      <c r="Q7887" s="60">
        <f t="shared" si="2099"/>
        <v>16.157058053302528</v>
      </c>
      <c r="R7887" s="59">
        <f t="shared" si="2100"/>
        <v>-45.977558688814675</v>
      </c>
      <c r="S7887" s="61">
        <f t="shared" si="2091"/>
        <v>0.27875339032392277</v>
      </c>
      <c r="U7887" s="13">
        <f t="shared" si="2092"/>
        <v>73.842941946697465</v>
      </c>
      <c r="V7887" s="14">
        <f t="shared" si="2093"/>
        <v>-45.977558688814675</v>
      </c>
      <c r="W7887" s="7">
        <v>73.4101</v>
      </c>
      <c r="X7887" s="28">
        <v>-46.199000000000012</v>
      </c>
      <c r="Y7887" s="74">
        <v>0.99986572522027028</v>
      </c>
      <c r="Z7887" s="75">
        <v>0.999807</v>
      </c>
      <c r="AA7887" s="33">
        <v>0.27875339032392277</v>
      </c>
      <c r="AB7887" s="33">
        <v>0.34604400000000002</v>
      </c>
      <c r="AC7887" s="45"/>
      <c r="AD7887" s="48">
        <f t="shared" si="2101"/>
        <v>1404.4412377890094</v>
      </c>
      <c r="AE7887" s="49">
        <f>IF(P7887&gt;90,0,AD7887*0.7^((1/cosd(P7887))^0.678))</f>
        <v>600.86174457799291</v>
      </c>
      <c r="AG7887" s="81">
        <f t="shared" si="2102"/>
        <v>600.78106399959165</v>
      </c>
      <c r="AH7887" s="82">
        <f t="shared" si="2103"/>
        <v>167.49224841706246</v>
      </c>
      <c r="AI7887" s="81">
        <f t="shared" si="2104"/>
        <v>600.74577826128939</v>
      </c>
      <c r="AJ7887" s="82">
        <f t="shared" si="2105"/>
        <v>207.92460154074698</v>
      </c>
    </row>
    <row r="7888" spans="9:36" ht="23.5" x14ac:dyDescent="0.35">
      <c r="I7888" s="57" t="s">
        <v>7899</v>
      </c>
      <c r="J7888" s="58">
        <f t="shared" si="2090"/>
        <v>329</v>
      </c>
      <c r="K7888" s="58">
        <f t="shared" si="2089"/>
        <v>11</v>
      </c>
      <c r="L7888" s="58">
        <f t="shared" si="2094"/>
        <v>12.789151090790602</v>
      </c>
      <c r="M7888" s="59">
        <f t="shared" si="2095"/>
        <v>9.8138191848465102</v>
      </c>
      <c r="N7888" s="59">
        <f t="shared" si="2096"/>
        <v>-32.792712227302346</v>
      </c>
      <c r="O7888" s="59">
        <f t="shared" si="2097"/>
        <v>-21.183693564513849</v>
      </c>
      <c r="P7888" s="59">
        <f t="shared" si="2098"/>
        <v>66.21291071214165</v>
      </c>
      <c r="Q7888" s="60">
        <f t="shared" si="2099"/>
        <v>23.787089287858358</v>
      </c>
      <c r="R7888" s="59">
        <f t="shared" si="2100"/>
        <v>-33.496488682809591</v>
      </c>
      <c r="S7888" s="61">
        <f t="shared" si="2091"/>
        <v>0.44270061555852519</v>
      </c>
      <c r="U7888" s="13">
        <f t="shared" si="2092"/>
        <v>66.21291071214165</v>
      </c>
      <c r="V7888" s="14">
        <f t="shared" si="2093"/>
        <v>-33.496488682809591</v>
      </c>
      <c r="W7888" s="7">
        <v>65.775999999999996</v>
      </c>
      <c r="X7888" s="28">
        <v>-33.655000000000001</v>
      </c>
      <c r="Y7888" s="74">
        <v>0.98320832279764336</v>
      </c>
      <c r="Z7888" s="75">
        <v>0.98444399999999999</v>
      </c>
      <c r="AA7888" s="33">
        <v>0.44270061555852519</v>
      </c>
      <c r="AB7888" s="33">
        <v>0.48332799999999998</v>
      </c>
      <c r="AC7888" s="45"/>
      <c r="AD7888" s="48">
        <f t="shared" si="2101"/>
        <v>1404.4412377890094</v>
      </c>
      <c r="AE7888" s="49">
        <f>IF(P7888&gt;90,0,AD7888*0.7^((1/cosd(P7888))^0.678))</f>
        <v>725.79446795180718</v>
      </c>
      <c r="AG7888" s="81">
        <f t="shared" si="2102"/>
        <v>713.60716153070427</v>
      </c>
      <c r="AH7888" s="82">
        <f t="shared" si="2103"/>
        <v>321.30965773123734</v>
      </c>
      <c r="AI7888" s="81">
        <f t="shared" si="2104"/>
        <v>714.50400920834886</v>
      </c>
      <c r="AJ7888" s="82">
        <f t="shared" si="2105"/>
        <v>350.79678860621107</v>
      </c>
    </row>
    <row r="7889" spans="9:36" ht="23.5" x14ac:dyDescent="0.35">
      <c r="I7889" s="57" t="s">
        <v>7900</v>
      </c>
      <c r="J7889" s="58">
        <f t="shared" si="2090"/>
        <v>329</v>
      </c>
      <c r="K7889" s="58">
        <f t="shared" si="2089"/>
        <v>12</v>
      </c>
      <c r="L7889" s="58">
        <f t="shared" si="2094"/>
        <v>12.789151090790602</v>
      </c>
      <c r="M7889" s="59">
        <f t="shared" si="2095"/>
        <v>10.81381918484651</v>
      </c>
      <c r="N7889" s="59">
        <f t="shared" si="2096"/>
        <v>-17.792712227302346</v>
      </c>
      <c r="O7889" s="59">
        <f t="shared" si="2097"/>
        <v>-21.183693564513849</v>
      </c>
      <c r="P7889" s="59">
        <f t="shared" si="2098"/>
        <v>60.924206509587748</v>
      </c>
      <c r="Q7889" s="60">
        <f t="shared" si="2099"/>
        <v>29.075793490412249</v>
      </c>
      <c r="R7889" s="59">
        <f t="shared" si="2100"/>
        <v>-19.026783119374603</v>
      </c>
      <c r="S7889" s="61">
        <f t="shared" si="2091"/>
        <v>0.618601515990437</v>
      </c>
      <c r="U7889" s="13">
        <f t="shared" si="2092"/>
        <v>60.924206509587748</v>
      </c>
      <c r="V7889" s="14">
        <f t="shared" si="2093"/>
        <v>-19.026783119374603</v>
      </c>
      <c r="W7889" s="7">
        <v>60.482100000000003</v>
      </c>
      <c r="X7889" s="28">
        <v>-19.094999999999999</v>
      </c>
      <c r="Y7889" s="74">
        <v>0.92384809103162957</v>
      </c>
      <c r="Z7889" s="75">
        <v>0.92664199999999997</v>
      </c>
      <c r="AA7889" s="33">
        <v>0.618601515990437</v>
      </c>
      <c r="AB7889" s="33">
        <v>0.63313600000000003</v>
      </c>
      <c r="AC7889" s="45"/>
      <c r="AD7889" s="48">
        <f t="shared" si="2101"/>
        <v>1404.4412377890094</v>
      </c>
      <c r="AE7889" s="49">
        <f>IF(P7889&gt;90,0,AD7889*0.7^((1/cosd(P7889))^0.678))</f>
        <v>784.9512558314151</v>
      </c>
      <c r="AG7889" s="81">
        <f t="shared" si="2102"/>
        <v>725.17571925273307</v>
      </c>
      <c r="AH7889" s="82">
        <f t="shared" si="2103"/>
        <v>485.57203683591075</v>
      </c>
      <c r="AI7889" s="81">
        <f t="shared" si="2104"/>
        <v>727.36880160613407</v>
      </c>
      <c r="AJ7889" s="82">
        <f t="shared" si="2105"/>
        <v>496.98089831207886</v>
      </c>
    </row>
    <row r="7890" spans="9:36" ht="23.5" x14ac:dyDescent="0.35">
      <c r="I7890" s="57" t="s">
        <v>7901</v>
      </c>
      <c r="J7890" s="58">
        <f t="shared" si="2090"/>
        <v>329</v>
      </c>
      <c r="K7890" s="58">
        <f t="shared" si="2089"/>
        <v>13</v>
      </c>
      <c r="L7890" s="58">
        <f t="shared" si="2094"/>
        <v>12.789151090790602</v>
      </c>
      <c r="M7890" s="59">
        <f t="shared" si="2095"/>
        <v>11.81381918484651</v>
      </c>
      <c r="N7890" s="59">
        <f t="shared" si="2096"/>
        <v>-2.7927122273023475</v>
      </c>
      <c r="O7890" s="59">
        <f t="shared" si="2097"/>
        <v>-21.183693564513849</v>
      </c>
      <c r="P7890" s="59">
        <f t="shared" si="2098"/>
        <v>58.632753009074108</v>
      </c>
      <c r="Q7890" s="60">
        <f t="shared" si="2099"/>
        <v>31.367246990925885</v>
      </c>
      <c r="R7890" s="59">
        <f t="shared" si="2100"/>
        <v>-3.0499534314010415</v>
      </c>
      <c r="S7890" s="61">
        <f t="shared" si="2091"/>
        <v>0.77248667952984396</v>
      </c>
      <c r="U7890" s="13">
        <f t="shared" si="2092"/>
        <v>58.632753009074108</v>
      </c>
      <c r="V7890" s="14">
        <f t="shared" si="2093"/>
        <v>-3.0499534314010415</v>
      </c>
      <c r="W7890" s="7">
        <v>58.199100000000001</v>
      </c>
      <c r="X7890" s="28">
        <v>-3.007000000000005</v>
      </c>
      <c r="Y7890" s="74">
        <v>0.82110114050912075</v>
      </c>
      <c r="Z7890" s="75">
        <v>0.82031399999999999</v>
      </c>
      <c r="AA7890" s="33">
        <v>0.77248667952984396</v>
      </c>
      <c r="AB7890" s="33">
        <v>0.77172700000000005</v>
      </c>
      <c r="AC7890" s="45"/>
      <c r="AD7890" s="48">
        <f t="shared" si="2101"/>
        <v>1404.4412377890094</v>
      </c>
      <c r="AE7890" s="49">
        <f>IF(P7890&gt;90,0,AD7890*0.7^((1/cosd(P7890))^0.678))</f>
        <v>806.00949283274338</v>
      </c>
      <c r="AG7890" s="81">
        <f t="shared" si="2102"/>
        <v>661.81531382614355</v>
      </c>
      <c r="AH7890" s="82">
        <f t="shared" si="2103"/>
        <v>622.63159678789953</v>
      </c>
      <c r="AI7890" s="81">
        <f t="shared" si="2104"/>
        <v>661.18087110359909</v>
      </c>
      <c r="AJ7890" s="82">
        <f t="shared" si="2105"/>
        <v>622.01928787533461</v>
      </c>
    </row>
    <row r="7891" spans="9:36" ht="23.5" x14ac:dyDescent="0.35">
      <c r="I7891" s="57" t="s">
        <v>7902</v>
      </c>
      <c r="J7891" s="58">
        <f t="shared" si="2090"/>
        <v>329</v>
      </c>
      <c r="K7891" s="58">
        <f t="shared" si="2089"/>
        <v>14</v>
      </c>
      <c r="L7891" s="58">
        <f t="shared" si="2094"/>
        <v>12.789151090790602</v>
      </c>
      <c r="M7891" s="59">
        <f t="shared" si="2095"/>
        <v>12.81381918484651</v>
      </c>
      <c r="N7891" s="59">
        <f t="shared" si="2096"/>
        <v>12.207287772697653</v>
      </c>
      <c r="O7891" s="59">
        <f t="shared" si="2097"/>
        <v>-21.183693564513849</v>
      </c>
      <c r="P7891" s="59">
        <f t="shared" si="2098"/>
        <v>59.691844235102444</v>
      </c>
      <c r="Q7891" s="60">
        <f t="shared" si="2099"/>
        <v>30.308155764897549</v>
      </c>
      <c r="R7891" s="59">
        <f t="shared" si="2100"/>
        <v>13.201368506318577</v>
      </c>
      <c r="S7891" s="61">
        <f t="shared" si="2091"/>
        <v>0.89053439593092498</v>
      </c>
      <c r="U7891" s="13">
        <f t="shared" si="2092"/>
        <v>59.691844235102444</v>
      </c>
      <c r="V7891" s="14">
        <f t="shared" si="2093"/>
        <v>13.201368506318577</v>
      </c>
      <c r="W7891" s="7">
        <v>59.2851</v>
      </c>
      <c r="X7891" s="28">
        <v>13.350999999999999</v>
      </c>
      <c r="Y7891" s="74">
        <v>0.67942669633171804</v>
      </c>
      <c r="Z7891" s="75">
        <v>0.66405099999999995</v>
      </c>
      <c r="AA7891" s="33">
        <v>0.89053439593092498</v>
      </c>
      <c r="AB7891" s="33">
        <v>0.88747100000000001</v>
      </c>
      <c r="AC7891" s="45"/>
      <c r="AD7891" s="48">
        <f t="shared" si="2101"/>
        <v>1404.4412377890094</v>
      </c>
      <c r="AE7891" s="49">
        <f>IF(P7891&gt;90,0,AD7891*0.7^((1/cosd(P7891))^0.678))</f>
        <v>796.56925584037424</v>
      </c>
      <c r="AG7891" s="81">
        <f t="shared" si="2102"/>
        <v>541.21041789504056</v>
      </c>
      <c r="AH7891" s="82">
        <f t="shared" si="2103"/>
        <v>709.3723210669541</v>
      </c>
      <c r="AI7891" s="81">
        <f t="shared" si="2104"/>
        <v>528.96261091005636</v>
      </c>
      <c r="AJ7891" s="82">
        <f t="shared" si="2105"/>
        <v>706.9321140499128</v>
      </c>
    </row>
    <row r="7892" spans="9:36" ht="23.5" x14ac:dyDescent="0.35">
      <c r="I7892" s="57" t="s">
        <v>7903</v>
      </c>
      <c r="J7892" s="58">
        <f t="shared" si="2090"/>
        <v>329</v>
      </c>
      <c r="K7892" s="58">
        <f t="shared" si="2089"/>
        <v>15</v>
      </c>
      <c r="L7892" s="58">
        <f t="shared" si="2094"/>
        <v>12.789151090790602</v>
      </c>
      <c r="M7892" s="59">
        <f t="shared" si="2095"/>
        <v>13.81381918484651</v>
      </c>
      <c r="N7892" s="59">
        <f t="shared" si="2096"/>
        <v>27.207287772697654</v>
      </c>
      <c r="O7892" s="59">
        <f t="shared" si="2097"/>
        <v>-21.183693564513849</v>
      </c>
      <c r="P7892" s="59">
        <f t="shared" si="2098"/>
        <v>63.932195741501246</v>
      </c>
      <c r="Q7892" s="60">
        <f t="shared" si="2099"/>
        <v>26.067804258498757</v>
      </c>
      <c r="R7892" s="59">
        <f t="shared" si="2100"/>
        <v>28.33292075952334</v>
      </c>
      <c r="S7892" s="61">
        <f t="shared" si="2091"/>
        <v>0.96624250765824893</v>
      </c>
      <c r="U7892" s="13">
        <f t="shared" si="2092"/>
        <v>63.932195741501246</v>
      </c>
      <c r="V7892" s="14">
        <f t="shared" si="2093"/>
        <v>28.33292075952334</v>
      </c>
      <c r="W7892" s="7">
        <v>63.563800000000001</v>
      </c>
      <c r="X7892" s="28">
        <v>28.558999999999997</v>
      </c>
      <c r="Y7892" s="74">
        <v>0.50938990758259139</v>
      </c>
      <c r="Z7892" s="75">
        <v>0.46885100000000002</v>
      </c>
      <c r="AA7892" s="33">
        <v>0.96624250765824893</v>
      </c>
      <c r="AB7892" s="33">
        <v>0.96543400000000001</v>
      </c>
      <c r="AC7892" s="45"/>
      <c r="AD7892" s="48">
        <f t="shared" si="2101"/>
        <v>1404.4412377890094</v>
      </c>
      <c r="AE7892" s="49">
        <f>IF(P7892&gt;90,0,AD7892*0.7^((1/cosd(P7892))^0.678))</f>
        <v>753.35374091717654</v>
      </c>
      <c r="AG7892" s="81">
        <f t="shared" si="2102"/>
        <v>383.75079246280006</v>
      </c>
      <c r="AH7892" s="82">
        <f t="shared" si="2103"/>
        <v>727.92240777753545</v>
      </c>
      <c r="AI7892" s="81">
        <f t="shared" si="2104"/>
        <v>353.21065478275915</v>
      </c>
      <c r="AJ7892" s="82">
        <f t="shared" si="2105"/>
        <v>727.31331550863342</v>
      </c>
    </row>
    <row r="7893" spans="9:36" ht="23.5" x14ac:dyDescent="0.35">
      <c r="I7893" s="57" t="s">
        <v>7904</v>
      </c>
      <c r="J7893" s="58">
        <f t="shared" si="2090"/>
        <v>329</v>
      </c>
      <c r="K7893" s="58">
        <f t="shared" si="2089"/>
        <v>16</v>
      </c>
      <c r="L7893" s="58">
        <f t="shared" si="2094"/>
        <v>12.789151090790602</v>
      </c>
      <c r="M7893" s="59">
        <f t="shared" si="2095"/>
        <v>14.81381918484651</v>
      </c>
      <c r="N7893" s="59">
        <f t="shared" si="2096"/>
        <v>42.207287772697654</v>
      </c>
      <c r="O7893" s="59">
        <f t="shared" si="2097"/>
        <v>-21.183693564513849</v>
      </c>
      <c r="P7893" s="59">
        <f t="shared" si="2098"/>
        <v>70.772622194816591</v>
      </c>
      <c r="Q7893" s="60">
        <f t="shared" si="2099"/>
        <v>19.227377805183401</v>
      </c>
      <c r="R7893" s="59">
        <f t="shared" si="2100"/>
        <v>41.561567171280636</v>
      </c>
      <c r="S7893" s="61">
        <f t="shared" si="2091"/>
        <v>0.99839520855391473</v>
      </c>
      <c r="U7893" s="13">
        <f t="shared" si="2092"/>
        <v>70.772622194816591</v>
      </c>
      <c r="V7893" s="14">
        <f t="shared" si="2093"/>
        <v>41.561567171280636</v>
      </c>
      <c r="W7893" s="7">
        <v>70.439400000000006</v>
      </c>
      <c r="X7893" s="28">
        <v>41.830999999999989</v>
      </c>
      <c r="Y7893" s="74">
        <v>0.3341515562945771</v>
      </c>
      <c r="Z7893" s="75">
        <v>0.26526899999999998</v>
      </c>
      <c r="AA7893" s="33">
        <v>0.99839520855391473</v>
      </c>
      <c r="AB7893" s="33">
        <v>0.99857399999999996</v>
      </c>
      <c r="AC7893" s="45"/>
      <c r="AD7893" s="48">
        <f t="shared" si="2101"/>
        <v>1404.4412377890094</v>
      </c>
      <c r="AE7893" s="49">
        <f>IF(P7893&gt;90,0,AD7893*0.7^((1/cosd(P7893))^0.678))</f>
        <v>658.5151947364767</v>
      </c>
      <c r="AG7893" s="81">
        <f t="shared" si="2102"/>
        <v>220.0438771648202</v>
      </c>
      <c r="AH7893" s="82">
        <f t="shared" si="2103"/>
        <v>657.45841518484644</v>
      </c>
      <c r="AI7893" s="81">
        <f t="shared" si="2104"/>
        <v>174.68366719255042</v>
      </c>
      <c r="AJ7893" s="82">
        <f t="shared" si="2105"/>
        <v>657.57615206878245</v>
      </c>
    </row>
    <row r="7894" spans="9:36" ht="23.5" x14ac:dyDescent="0.35">
      <c r="I7894" s="57" t="s">
        <v>7905</v>
      </c>
      <c r="J7894" s="58">
        <f t="shared" si="2090"/>
        <v>329</v>
      </c>
      <c r="K7894" s="58">
        <f t="shared" si="2089"/>
        <v>17</v>
      </c>
      <c r="L7894" s="58">
        <f t="shared" si="2094"/>
        <v>12.789151090790602</v>
      </c>
      <c r="M7894" s="59">
        <f t="shared" si="2095"/>
        <v>15.81381918484651</v>
      </c>
      <c r="N7894" s="59">
        <f t="shared" si="2096"/>
        <v>57.207287772697654</v>
      </c>
      <c r="O7894" s="59">
        <f t="shared" si="2097"/>
        <v>-21.183693564513849</v>
      </c>
      <c r="P7894" s="59">
        <f t="shared" si="2098"/>
        <v>79.525090094665657</v>
      </c>
      <c r="Q7894" s="60">
        <f t="shared" si="2099"/>
        <v>10.474909905334338</v>
      </c>
      <c r="R7894" s="59">
        <f t="shared" si="2100"/>
        <v>52.855500722396322</v>
      </c>
      <c r="S7894" s="61">
        <f t="shared" si="2091"/>
        <v>0.99092750473273461</v>
      </c>
      <c r="U7894" s="13">
        <f t="shared" si="2092"/>
        <v>79.525090094665657</v>
      </c>
      <c r="V7894" s="14">
        <f t="shared" si="2093"/>
        <v>52.855500722396322</v>
      </c>
      <c r="W7894" s="7">
        <v>79.198999999999998</v>
      </c>
      <c r="X7894" s="28">
        <v>53.145999999999987</v>
      </c>
      <c r="Y7894" s="74">
        <v>0.22608784825380679</v>
      </c>
      <c r="Z7894" s="75">
        <v>0.21463099999999999</v>
      </c>
      <c r="AA7894" s="33">
        <v>0.99092750473273461</v>
      </c>
      <c r="AB7894" s="33">
        <v>0.99017999999999995</v>
      </c>
      <c r="AC7894" s="45"/>
      <c r="AD7894" s="48">
        <f t="shared" si="2101"/>
        <v>1404.4412377890094</v>
      </c>
      <c r="AE7894" s="49">
        <f>IF(P7894&gt;90,0,AD7894*0.7^((1/cosd(P7894))^0.678))</f>
        <v>452.28676563808926</v>
      </c>
      <c r="AG7894" s="81">
        <f t="shared" si="2102"/>
        <v>102.25654163678941</v>
      </c>
      <c r="AH7894" s="82">
        <f t="shared" si="2103"/>
        <v>448.18339609739093</v>
      </c>
      <c r="AI7894" s="81">
        <f t="shared" si="2104"/>
        <v>97.074760795668738</v>
      </c>
      <c r="AJ7894" s="82">
        <f t="shared" si="2105"/>
        <v>447.8453095995232</v>
      </c>
    </row>
    <row r="7895" spans="9:36" ht="23.5" x14ac:dyDescent="0.35">
      <c r="I7895" s="57" t="s">
        <v>7906</v>
      </c>
      <c r="J7895" s="58">
        <f t="shared" si="2090"/>
        <v>329</v>
      </c>
      <c r="K7895" s="58">
        <f t="shared" si="2089"/>
        <v>18</v>
      </c>
      <c r="L7895" s="58">
        <f t="shared" si="2094"/>
        <v>12.789151090790602</v>
      </c>
      <c r="M7895" s="59">
        <f t="shared" si="2095"/>
        <v>16.813819184846508</v>
      </c>
      <c r="N7895" s="59">
        <f t="shared" si="2096"/>
        <v>72.207287772697626</v>
      </c>
      <c r="O7895" s="59">
        <f t="shared" si="2097"/>
        <v>-21.183693564513849</v>
      </c>
      <c r="P7895" s="59">
        <f t="shared" si="2098"/>
        <v>89.601879371410959</v>
      </c>
      <c r="Q7895" s="60">
        <f t="shared" si="2099"/>
        <v>0.39812062858903591</v>
      </c>
      <c r="R7895" s="59">
        <f t="shared" si="2100"/>
        <v>62.60412720379059</v>
      </c>
      <c r="S7895" s="61">
        <f t="shared" si="2091"/>
        <v>0.95317120122031906</v>
      </c>
      <c r="U7895" s="13">
        <f t="shared" si="2092"/>
        <v>89.601879371410959</v>
      </c>
      <c r="V7895" s="14">
        <f t="shared" si="2093"/>
        <v>62.60412720379059</v>
      </c>
      <c r="W7895" s="7">
        <v>89.000900000000001</v>
      </c>
      <c r="X7895" s="28">
        <v>62.907000000000011</v>
      </c>
      <c r="Y7895" s="74">
        <v>0.30251106138262501</v>
      </c>
      <c r="Z7895" s="75">
        <v>0</v>
      </c>
      <c r="AA7895" s="33">
        <v>0.95317120122031906</v>
      </c>
      <c r="AB7895" s="33">
        <v>0</v>
      </c>
      <c r="AC7895" s="45"/>
      <c r="AD7895" s="48">
        <f t="shared" si="2101"/>
        <v>1404.4412377890094</v>
      </c>
      <c r="AE7895" s="49">
        <f>IF(P7895&gt;90,0,AD7895*0.7^((1/cosd(P7895))^0.678))</f>
        <v>4.4365773376889628E-2</v>
      </c>
      <c r="AG7895" s="81">
        <f t="shared" si="2102"/>
        <v>1.3421137193303888E-2</v>
      </c>
      <c r="AH7895" s="82">
        <f t="shared" si="2103"/>
        <v>4.2288177502718335E-2</v>
      </c>
      <c r="AI7895" s="81">
        <f t="shared" si="2104"/>
        <v>0</v>
      </c>
      <c r="AJ7895" s="82">
        <f t="shared" si="2105"/>
        <v>0</v>
      </c>
    </row>
    <row r="7896" spans="9:36" ht="23.5" x14ac:dyDescent="0.35">
      <c r="I7896" s="57" t="s">
        <v>7907</v>
      </c>
      <c r="J7896" s="58">
        <f t="shared" si="2090"/>
        <v>329</v>
      </c>
      <c r="K7896" s="58">
        <f t="shared" si="2089"/>
        <v>19</v>
      </c>
      <c r="L7896" s="58">
        <f t="shared" si="2094"/>
        <v>12.789151090790602</v>
      </c>
      <c r="M7896" s="59">
        <f t="shared" si="2095"/>
        <v>17.813819184846508</v>
      </c>
      <c r="N7896" s="59">
        <f t="shared" si="2096"/>
        <v>87.207287772697626</v>
      </c>
      <c r="O7896" s="59">
        <f t="shared" si="2097"/>
        <v>-21.183693564513849</v>
      </c>
      <c r="P7896" s="59">
        <f t="shared" si="2098"/>
        <v>100.56409718806522</v>
      </c>
      <c r="Q7896" s="60">
        <f t="shared" si="2099"/>
        <v>-10.564097188065217</v>
      </c>
      <c r="R7896" s="59">
        <f t="shared" si="2100"/>
        <v>71.32980226755933</v>
      </c>
      <c r="S7896" s="61">
        <f t="shared" si="2091"/>
        <v>0</v>
      </c>
      <c r="U7896" s="13">
        <f t="shared" si="2092"/>
        <v>100.56409718806522</v>
      </c>
      <c r="V7896" s="14">
        <f t="shared" si="2093"/>
        <v>71.32980226755933</v>
      </c>
      <c r="W7896" s="7">
        <v>100.384</v>
      </c>
      <c r="X7896" s="28">
        <v>71.64500000000001</v>
      </c>
      <c r="Y7896" s="74">
        <v>0</v>
      </c>
      <c r="Z7896" s="75">
        <v>0</v>
      </c>
      <c r="AA7896" s="33">
        <v>0</v>
      </c>
      <c r="AB7896" s="33">
        <v>0</v>
      </c>
      <c r="AC7896" s="45"/>
      <c r="AD7896" s="48">
        <f t="shared" si="2101"/>
        <v>1404.4412377890094</v>
      </c>
      <c r="AE7896" s="49">
        <f>IF(P7896&gt;90,0,AD7896*0.7^((1/cosd(P7896))^0.678))</f>
        <v>0</v>
      </c>
      <c r="AG7896" s="81">
        <f t="shared" si="2102"/>
        <v>0</v>
      </c>
      <c r="AH7896" s="82">
        <f t="shared" si="2103"/>
        <v>0</v>
      </c>
      <c r="AI7896" s="81">
        <f t="shared" si="2104"/>
        <v>0</v>
      </c>
      <c r="AJ7896" s="82">
        <f t="shared" si="2105"/>
        <v>0</v>
      </c>
    </row>
    <row r="7897" spans="9:36" ht="23.5" x14ac:dyDescent="0.35">
      <c r="I7897" s="57" t="s">
        <v>7908</v>
      </c>
      <c r="J7897" s="58">
        <f t="shared" si="2090"/>
        <v>329</v>
      </c>
      <c r="K7897" s="58">
        <f t="shared" si="2089"/>
        <v>20</v>
      </c>
      <c r="L7897" s="58">
        <f t="shared" si="2094"/>
        <v>12.789151090790602</v>
      </c>
      <c r="M7897" s="59">
        <f t="shared" si="2095"/>
        <v>18.813819184846508</v>
      </c>
      <c r="N7897" s="59">
        <f t="shared" si="2096"/>
        <v>102.20728777269763</v>
      </c>
      <c r="O7897" s="59">
        <f t="shared" si="2097"/>
        <v>-21.183693564513849</v>
      </c>
      <c r="P7897" s="59">
        <f t="shared" si="2098"/>
        <v>112.09102166280047</v>
      </c>
      <c r="Q7897" s="60">
        <f t="shared" si="2099"/>
        <v>-22.091021662800472</v>
      </c>
      <c r="R7897" s="59">
        <f t="shared" si="2100"/>
        <v>79.59263293446746</v>
      </c>
      <c r="S7897" s="61">
        <f t="shared" si="2091"/>
        <v>0</v>
      </c>
      <c r="U7897" s="13">
        <f t="shared" si="2092"/>
        <v>112.09102166280047</v>
      </c>
      <c r="V7897" s="14">
        <f t="shared" si="2093"/>
        <v>79.59263293446746</v>
      </c>
      <c r="W7897" s="7">
        <v>111.929</v>
      </c>
      <c r="X7897" s="28">
        <v>79.927999999999997</v>
      </c>
      <c r="Y7897" s="74">
        <v>0</v>
      </c>
      <c r="Z7897" s="75">
        <v>0</v>
      </c>
      <c r="AA7897" s="33">
        <v>0</v>
      </c>
      <c r="AB7897" s="33">
        <v>0</v>
      </c>
      <c r="AC7897" s="45"/>
      <c r="AD7897" s="48">
        <f t="shared" si="2101"/>
        <v>1404.4412377890094</v>
      </c>
      <c r="AE7897" s="49">
        <f>IF(P7897&gt;90,0,AD7897*0.7^((1/cosd(P7897))^0.678))</f>
        <v>0</v>
      </c>
      <c r="AG7897" s="81">
        <f t="shared" si="2102"/>
        <v>0</v>
      </c>
      <c r="AH7897" s="82">
        <f t="shared" si="2103"/>
        <v>0</v>
      </c>
      <c r="AI7897" s="81">
        <f t="shared" si="2104"/>
        <v>0</v>
      </c>
      <c r="AJ7897" s="82">
        <f t="shared" si="2105"/>
        <v>0</v>
      </c>
    </row>
    <row r="7898" spans="9:36" ht="23.5" x14ac:dyDescent="0.35">
      <c r="I7898" s="57" t="s">
        <v>7909</v>
      </c>
      <c r="J7898" s="58">
        <f t="shared" si="2090"/>
        <v>329</v>
      </c>
      <c r="K7898" s="58">
        <f t="shared" si="2089"/>
        <v>21</v>
      </c>
      <c r="L7898" s="58">
        <f t="shared" si="2094"/>
        <v>12.789151090790602</v>
      </c>
      <c r="M7898" s="59">
        <f t="shared" si="2095"/>
        <v>19.813819184846508</v>
      </c>
      <c r="N7898" s="59">
        <f t="shared" si="2096"/>
        <v>117.20728777269763</v>
      </c>
      <c r="O7898" s="59">
        <f t="shared" si="2097"/>
        <v>-21.183693564513849</v>
      </c>
      <c r="P7898" s="59">
        <f t="shared" si="2098"/>
        <v>123.92777680532707</v>
      </c>
      <c r="Q7898" s="60">
        <f t="shared" si="2099"/>
        <v>-33.927776805327078</v>
      </c>
      <c r="R7898" s="59">
        <f t="shared" si="2100"/>
        <v>88.0500942215441</v>
      </c>
      <c r="S7898" s="61">
        <f t="shared" si="2091"/>
        <v>0</v>
      </c>
      <c r="U7898" s="13">
        <f t="shared" si="2092"/>
        <v>123.92777680532707</v>
      </c>
      <c r="V7898" s="14">
        <f t="shared" si="2093"/>
        <v>88.0500942215441</v>
      </c>
      <c r="W7898" s="7">
        <v>123.77500000000001</v>
      </c>
      <c r="X7898" s="28">
        <v>88.418999999999983</v>
      </c>
      <c r="Y7898" s="74">
        <v>0</v>
      </c>
      <c r="Z7898" s="75">
        <v>0</v>
      </c>
      <c r="AA7898" s="33">
        <v>0</v>
      </c>
      <c r="AB7898" s="33">
        <v>0</v>
      </c>
      <c r="AC7898" s="45"/>
      <c r="AD7898" s="48">
        <f t="shared" si="2101"/>
        <v>1404.4412377890094</v>
      </c>
      <c r="AE7898" s="49">
        <f>IF(P7898&gt;90,0,AD7898*0.7^((1/cosd(P7898))^0.678))</f>
        <v>0</v>
      </c>
      <c r="AG7898" s="81">
        <f t="shared" si="2102"/>
        <v>0</v>
      </c>
      <c r="AH7898" s="82">
        <f t="shared" si="2103"/>
        <v>0</v>
      </c>
      <c r="AI7898" s="81">
        <f t="shared" si="2104"/>
        <v>0</v>
      </c>
      <c r="AJ7898" s="82">
        <f t="shared" si="2105"/>
        <v>0</v>
      </c>
    </row>
    <row r="7899" spans="9:36" ht="23.5" x14ac:dyDescent="0.35">
      <c r="I7899" s="57" t="s">
        <v>7910</v>
      </c>
      <c r="J7899" s="58">
        <f t="shared" si="2090"/>
        <v>329</v>
      </c>
      <c r="K7899" s="58">
        <f t="shared" si="2089"/>
        <v>22</v>
      </c>
      <c r="L7899" s="58">
        <f t="shared" si="2094"/>
        <v>12.789151090790602</v>
      </c>
      <c r="M7899" s="59">
        <f t="shared" si="2095"/>
        <v>20.813819184846508</v>
      </c>
      <c r="N7899" s="59">
        <f t="shared" si="2096"/>
        <v>132.20728777269761</v>
      </c>
      <c r="O7899" s="59">
        <f t="shared" si="2097"/>
        <v>-21.183693564513849</v>
      </c>
      <c r="P7899" s="59">
        <f t="shared" si="2098"/>
        <v>135.81826439703826</v>
      </c>
      <c r="Q7899" s="60">
        <f t="shared" si="2099"/>
        <v>-45.818264397038249</v>
      </c>
      <c r="R7899" s="59">
        <f t="shared" si="2100"/>
        <v>97.691465176648805</v>
      </c>
      <c r="S7899" s="61">
        <f t="shared" si="2091"/>
        <v>0</v>
      </c>
      <c r="U7899" s="13">
        <f t="shared" si="2092"/>
        <v>135.81826439703826</v>
      </c>
      <c r="V7899" s="14">
        <f t="shared" si="2093"/>
        <v>97.691465176648805</v>
      </c>
      <c r="W7899" s="7">
        <v>135.66300000000001</v>
      </c>
      <c r="X7899" s="28">
        <v>98.115999999999985</v>
      </c>
      <c r="Y7899" s="74">
        <v>0</v>
      </c>
      <c r="Z7899" s="75">
        <v>0</v>
      </c>
      <c r="AA7899" s="33">
        <v>0</v>
      </c>
      <c r="AB7899" s="33">
        <v>0</v>
      </c>
      <c r="AC7899" s="45"/>
      <c r="AD7899" s="48">
        <f t="shared" si="2101"/>
        <v>1404.4412377890094</v>
      </c>
      <c r="AE7899" s="49">
        <f>IF(P7899&gt;90,0,AD7899*0.7^((1/cosd(P7899))^0.678))</f>
        <v>0</v>
      </c>
      <c r="AG7899" s="81">
        <f t="shared" si="2102"/>
        <v>0</v>
      </c>
      <c r="AH7899" s="82">
        <f t="shared" si="2103"/>
        <v>0</v>
      </c>
      <c r="AI7899" s="81">
        <f t="shared" si="2104"/>
        <v>0</v>
      </c>
      <c r="AJ7899" s="82">
        <f t="shared" si="2105"/>
        <v>0</v>
      </c>
    </row>
    <row r="7900" spans="9:36" ht="23.5" x14ac:dyDescent="0.35">
      <c r="I7900" s="57" t="s">
        <v>7911</v>
      </c>
      <c r="J7900" s="58">
        <f t="shared" si="2090"/>
        <v>329</v>
      </c>
      <c r="K7900" s="58">
        <f t="shared" si="2089"/>
        <v>23</v>
      </c>
      <c r="L7900" s="58">
        <f t="shared" si="2094"/>
        <v>12.789151090790602</v>
      </c>
      <c r="M7900" s="59">
        <f t="shared" si="2095"/>
        <v>21.813819184846508</v>
      </c>
      <c r="N7900" s="59">
        <f t="shared" si="2096"/>
        <v>147.20728777269761</v>
      </c>
      <c r="O7900" s="59">
        <f t="shared" si="2097"/>
        <v>-21.183693564513849</v>
      </c>
      <c r="P7900" s="59">
        <f t="shared" si="2098"/>
        <v>147.37323392466359</v>
      </c>
      <c r="Q7900" s="60">
        <f t="shared" si="2099"/>
        <v>-57.373233924663595</v>
      </c>
      <c r="R7900" s="59">
        <f t="shared" si="2100"/>
        <v>110.50506564694518</v>
      </c>
      <c r="S7900" s="61">
        <f t="shared" si="2091"/>
        <v>0</v>
      </c>
      <c r="U7900" s="13">
        <f t="shared" si="2092"/>
        <v>147.37323392466359</v>
      </c>
      <c r="V7900" s="14">
        <f t="shared" si="2093"/>
        <v>110.50506564694518</v>
      </c>
      <c r="W7900" s="7">
        <v>147.197</v>
      </c>
      <c r="X7900" s="28">
        <v>111.012</v>
      </c>
      <c r="Y7900" s="74">
        <v>0</v>
      </c>
      <c r="Z7900" s="75">
        <v>0</v>
      </c>
      <c r="AA7900" s="33">
        <v>0</v>
      </c>
      <c r="AB7900" s="33">
        <v>0</v>
      </c>
      <c r="AC7900" s="45"/>
      <c r="AD7900" s="48">
        <f t="shared" si="2101"/>
        <v>1404.4412377890094</v>
      </c>
      <c r="AE7900" s="49">
        <f>IF(P7900&gt;90,0,AD7900*0.7^((1/cosd(P7900))^0.678))</f>
        <v>0</v>
      </c>
      <c r="AG7900" s="81">
        <f t="shared" si="2102"/>
        <v>0</v>
      </c>
      <c r="AH7900" s="82">
        <f t="shared" si="2103"/>
        <v>0</v>
      </c>
      <c r="AI7900" s="81">
        <f t="shared" si="2104"/>
        <v>0</v>
      </c>
      <c r="AJ7900" s="82">
        <f t="shared" si="2105"/>
        <v>0</v>
      </c>
    </row>
    <row r="7901" spans="9:36" ht="23.5" x14ac:dyDescent="0.35">
      <c r="I7901" s="57" t="s">
        <v>7912</v>
      </c>
      <c r="J7901" s="58">
        <f t="shared" si="2090"/>
        <v>330</v>
      </c>
      <c r="K7901" s="58">
        <f t="shared" si="2089"/>
        <v>0</v>
      </c>
      <c r="L7901" s="58">
        <f t="shared" si="2094"/>
        <v>12.479749638320516</v>
      </c>
      <c r="M7901" s="59">
        <f t="shared" si="2095"/>
        <v>-1.1913375060279916</v>
      </c>
      <c r="N7901" s="59">
        <f t="shared" si="2096"/>
        <v>-197.87006259041988</v>
      </c>
      <c r="O7901" s="59">
        <f t="shared" si="2097"/>
        <v>-21.353678575709367</v>
      </c>
      <c r="P7901" s="59">
        <f t="shared" si="2098"/>
        <v>157.72670419822225</v>
      </c>
      <c r="Q7901" s="60">
        <f t="shared" si="2099"/>
        <v>-67.726704198222237</v>
      </c>
      <c r="R7901" s="59">
        <f t="shared" si="2100"/>
        <v>-131.05989583918006</v>
      </c>
      <c r="S7901" s="61">
        <f t="shared" si="2091"/>
        <v>0</v>
      </c>
      <c r="U7901" s="13">
        <f t="shared" si="2092"/>
        <v>157.72670419822225</v>
      </c>
      <c r="V7901" s="14">
        <f t="shared" si="2093"/>
        <v>-131.05989583918006</v>
      </c>
      <c r="W7901" s="7">
        <v>157.41200000000001</v>
      </c>
      <c r="X7901" s="28">
        <v>132.06400000000002</v>
      </c>
      <c r="Y7901" s="74">
        <v>0</v>
      </c>
      <c r="Z7901" s="75">
        <v>0</v>
      </c>
      <c r="AA7901" s="33">
        <v>0</v>
      </c>
      <c r="AB7901" s="33">
        <v>0</v>
      </c>
      <c r="AC7901" s="45"/>
      <c r="AD7901" s="48">
        <f t="shared" si="2101"/>
        <v>1404.887023334162</v>
      </c>
      <c r="AE7901" s="49">
        <f>IF(P7901&gt;90,0,AD7901*0.7^((1/cosd(P7901))^0.678))</f>
        <v>0</v>
      </c>
      <c r="AG7901" s="81">
        <f t="shared" si="2102"/>
        <v>0</v>
      </c>
      <c r="AH7901" s="82">
        <f t="shared" si="2103"/>
        <v>0</v>
      </c>
      <c r="AI7901" s="81">
        <f t="shared" si="2104"/>
        <v>0</v>
      </c>
      <c r="AJ7901" s="82">
        <f t="shared" si="2105"/>
        <v>0</v>
      </c>
    </row>
    <row r="7902" spans="9:36" ht="23.5" x14ac:dyDescent="0.35">
      <c r="I7902" s="57" t="s">
        <v>7913</v>
      </c>
      <c r="J7902" s="58">
        <f t="shared" si="2090"/>
        <v>330</v>
      </c>
      <c r="K7902" s="58">
        <f t="shared" ref="K7902:K7965" si="2106">0+K7878</f>
        <v>1</v>
      </c>
      <c r="L7902" s="58">
        <f t="shared" si="2094"/>
        <v>12.479749638320516</v>
      </c>
      <c r="M7902" s="59">
        <f t="shared" si="2095"/>
        <v>-0.1913375060279916</v>
      </c>
      <c r="N7902" s="59">
        <f t="shared" si="2096"/>
        <v>-182.87006259041988</v>
      </c>
      <c r="O7902" s="59">
        <f t="shared" si="2097"/>
        <v>-21.353678575709367</v>
      </c>
      <c r="P7902" s="59">
        <f t="shared" si="2098"/>
        <v>163.77227724748187</v>
      </c>
      <c r="Q7902" s="60">
        <f t="shared" si="2099"/>
        <v>-73.772277247481867</v>
      </c>
      <c r="R7902" s="59">
        <f t="shared" si="2100"/>
        <v>-170.39391546462247</v>
      </c>
      <c r="S7902" s="61">
        <f t="shared" si="2091"/>
        <v>0</v>
      </c>
      <c r="U7902" s="13">
        <f t="shared" si="2092"/>
        <v>163.77227724748187</v>
      </c>
      <c r="V7902" s="14">
        <f t="shared" si="2093"/>
        <v>-170.39391546462247</v>
      </c>
      <c r="W7902" s="7">
        <v>163.31100000000001</v>
      </c>
      <c r="X7902" s="28">
        <v>170.94799999999998</v>
      </c>
      <c r="Y7902" s="74">
        <v>0</v>
      </c>
      <c r="Z7902" s="75">
        <v>0</v>
      </c>
      <c r="AA7902" s="33">
        <v>0</v>
      </c>
      <c r="AB7902" s="33">
        <v>0</v>
      </c>
      <c r="AC7902" s="45"/>
      <c r="AD7902" s="48">
        <f t="shared" si="2101"/>
        <v>1404.887023334162</v>
      </c>
      <c r="AE7902" s="49">
        <f>IF(P7902&gt;90,0,AD7902*0.7^((1/cosd(P7902))^0.678))</f>
        <v>0</v>
      </c>
      <c r="AG7902" s="81">
        <f t="shared" si="2102"/>
        <v>0</v>
      </c>
      <c r="AH7902" s="82">
        <f t="shared" si="2103"/>
        <v>0</v>
      </c>
      <c r="AI7902" s="81">
        <f t="shared" si="2104"/>
        <v>0</v>
      </c>
      <c r="AJ7902" s="82">
        <f t="shared" si="2105"/>
        <v>0</v>
      </c>
    </row>
    <row r="7903" spans="9:36" ht="23.5" x14ac:dyDescent="0.35">
      <c r="I7903" s="57" t="s">
        <v>7914</v>
      </c>
      <c r="J7903" s="58">
        <f t="shared" ref="J7903:J7966" si="2107">1+J7879</f>
        <v>330</v>
      </c>
      <c r="K7903" s="58">
        <f t="shared" si="2106"/>
        <v>2</v>
      </c>
      <c r="L7903" s="58">
        <f t="shared" si="2094"/>
        <v>12.479749638320516</v>
      </c>
      <c r="M7903" s="59">
        <f t="shared" si="2095"/>
        <v>0.8086624939720084</v>
      </c>
      <c r="N7903" s="59">
        <f t="shared" si="2096"/>
        <v>-167.87006259041988</v>
      </c>
      <c r="O7903" s="59">
        <f t="shared" si="2097"/>
        <v>-21.353678575709367</v>
      </c>
      <c r="P7903" s="59">
        <f t="shared" si="2098"/>
        <v>160.83301698706788</v>
      </c>
      <c r="Q7903" s="60">
        <f t="shared" si="2099"/>
        <v>-70.833016987067879</v>
      </c>
      <c r="R7903" s="59">
        <f t="shared" si="2100"/>
        <v>-143.41082969880966</v>
      </c>
      <c r="S7903" s="61">
        <f t="shared" si="2091"/>
        <v>0</v>
      </c>
      <c r="U7903" s="13">
        <f t="shared" si="2092"/>
        <v>160.83301698706788</v>
      </c>
      <c r="V7903" s="14">
        <f t="shared" si="2093"/>
        <v>-143.41082969880966</v>
      </c>
      <c r="W7903" s="7">
        <v>160.38200000000001</v>
      </c>
      <c r="X7903" s="28">
        <v>-143.8964</v>
      </c>
      <c r="Y7903" s="74">
        <v>0</v>
      </c>
      <c r="Z7903" s="75">
        <v>0</v>
      </c>
      <c r="AA7903" s="33">
        <v>0</v>
      </c>
      <c r="AB7903" s="33">
        <v>0</v>
      </c>
      <c r="AC7903" s="45"/>
      <c r="AD7903" s="48">
        <f t="shared" si="2101"/>
        <v>1404.887023334162</v>
      </c>
      <c r="AE7903" s="49">
        <f>IF(P7903&gt;90,0,AD7903*0.7^((1/cosd(P7903))^0.678))</f>
        <v>0</v>
      </c>
      <c r="AG7903" s="81">
        <f t="shared" si="2102"/>
        <v>0</v>
      </c>
      <c r="AH7903" s="82">
        <f t="shared" si="2103"/>
        <v>0</v>
      </c>
      <c r="AI7903" s="81">
        <f t="shared" si="2104"/>
        <v>0</v>
      </c>
      <c r="AJ7903" s="82">
        <f t="shared" si="2105"/>
        <v>0</v>
      </c>
    </row>
    <row r="7904" spans="9:36" ht="23.5" x14ac:dyDescent="0.35">
      <c r="I7904" s="57" t="s">
        <v>7915</v>
      </c>
      <c r="J7904" s="58">
        <f t="shared" si="2107"/>
        <v>330</v>
      </c>
      <c r="K7904" s="58">
        <f t="shared" si="2106"/>
        <v>3</v>
      </c>
      <c r="L7904" s="58">
        <f t="shared" si="2094"/>
        <v>12.479749638320516</v>
      </c>
      <c r="M7904" s="59">
        <f t="shared" si="2095"/>
        <v>1.8086624939720084</v>
      </c>
      <c r="N7904" s="59">
        <f t="shared" si="2096"/>
        <v>-152.87006259041988</v>
      </c>
      <c r="O7904" s="59">
        <f t="shared" si="2097"/>
        <v>-21.353678575709367</v>
      </c>
      <c r="P7904" s="59">
        <f t="shared" si="2098"/>
        <v>151.60264479494967</v>
      </c>
      <c r="Q7904" s="60">
        <f t="shared" si="2099"/>
        <v>-61.602644794949661</v>
      </c>
      <c r="R7904" s="59">
        <f t="shared" si="2100"/>
        <v>-116.74491782345379</v>
      </c>
      <c r="S7904" s="61">
        <f t="shared" si="2091"/>
        <v>0</v>
      </c>
      <c r="U7904" s="13">
        <f t="shared" si="2092"/>
        <v>151.60264479494967</v>
      </c>
      <c r="V7904" s="14">
        <f t="shared" si="2093"/>
        <v>-116.74491782345379</v>
      </c>
      <c r="W7904" s="7">
        <v>151.23599999999999</v>
      </c>
      <c r="X7904" s="28">
        <v>-117.3625</v>
      </c>
      <c r="Y7904" s="74">
        <v>0</v>
      </c>
      <c r="Z7904" s="75">
        <v>0</v>
      </c>
      <c r="AA7904" s="33">
        <v>0</v>
      </c>
      <c r="AB7904" s="33">
        <v>0</v>
      </c>
      <c r="AC7904" s="45"/>
      <c r="AD7904" s="48">
        <f t="shared" si="2101"/>
        <v>1404.887023334162</v>
      </c>
      <c r="AE7904" s="49">
        <f>IF(P7904&gt;90,0,AD7904*0.7^((1/cosd(P7904))^0.678))</f>
        <v>0</v>
      </c>
      <c r="AG7904" s="81">
        <f t="shared" si="2102"/>
        <v>0</v>
      </c>
      <c r="AH7904" s="82">
        <f t="shared" si="2103"/>
        <v>0</v>
      </c>
      <c r="AI7904" s="81">
        <f t="shared" si="2104"/>
        <v>0</v>
      </c>
      <c r="AJ7904" s="82">
        <f t="shared" si="2105"/>
        <v>0</v>
      </c>
    </row>
    <row r="7905" spans="9:36" ht="23.5" x14ac:dyDescent="0.35">
      <c r="I7905" s="57" t="s">
        <v>7916</v>
      </c>
      <c r="J7905" s="58">
        <f t="shared" si="2107"/>
        <v>330</v>
      </c>
      <c r="K7905" s="58">
        <f t="shared" si="2106"/>
        <v>4</v>
      </c>
      <c r="L7905" s="58">
        <f t="shared" si="2094"/>
        <v>12.479749638320516</v>
      </c>
      <c r="M7905" s="59">
        <f t="shared" si="2095"/>
        <v>2.8086624939720082</v>
      </c>
      <c r="N7905" s="59">
        <f t="shared" si="2096"/>
        <v>-137.87006259041988</v>
      </c>
      <c r="O7905" s="59">
        <f t="shared" si="2097"/>
        <v>-21.353678575709367</v>
      </c>
      <c r="P7905" s="59">
        <f t="shared" si="2098"/>
        <v>140.34450489079279</v>
      </c>
      <c r="Q7905" s="60">
        <f t="shared" si="2099"/>
        <v>-50.344504890792805</v>
      </c>
      <c r="R7905" s="59">
        <f t="shared" si="2100"/>
        <v>-101.76510533080366</v>
      </c>
      <c r="S7905" s="61">
        <f t="shared" si="2091"/>
        <v>0</v>
      </c>
      <c r="U7905" s="13">
        <f t="shared" si="2092"/>
        <v>140.34450489079279</v>
      </c>
      <c r="V7905" s="14">
        <f t="shared" si="2093"/>
        <v>-101.76510533080366</v>
      </c>
      <c r="W7905" s="7">
        <v>140.024</v>
      </c>
      <c r="X7905" s="28">
        <v>-102.28579999999999</v>
      </c>
      <c r="Y7905" s="74">
        <v>0</v>
      </c>
      <c r="Z7905" s="75">
        <v>0</v>
      </c>
      <c r="AA7905" s="33">
        <v>0</v>
      </c>
      <c r="AB7905" s="33">
        <v>0</v>
      </c>
      <c r="AC7905" s="45"/>
      <c r="AD7905" s="48">
        <f t="shared" si="2101"/>
        <v>1404.887023334162</v>
      </c>
      <c r="AE7905" s="49">
        <f>IF(P7905&gt;90,0,AD7905*0.7^((1/cosd(P7905))^0.678))</f>
        <v>0</v>
      </c>
      <c r="AG7905" s="81">
        <f t="shared" si="2102"/>
        <v>0</v>
      </c>
      <c r="AH7905" s="82">
        <f t="shared" si="2103"/>
        <v>0</v>
      </c>
      <c r="AI7905" s="81">
        <f t="shared" si="2104"/>
        <v>0</v>
      </c>
      <c r="AJ7905" s="82">
        <f t="shared" si="2105"/>
        <v>0</v>
      </c>
    </row>
    <row r="7906" spans="9:36" ht="23.5" x14ac:dyDescent="0.35">
      <c r="I7906" s="57" t="s">
        <v>7917</v>
      </c>
      <c r="J7906" s="58">
        <f t="shared" si="2107"/>
        <v>330</v>
      </c>
      <c r="K7906" s="58">
        <f t="shared" si="2106"/>
        <v>5</v>
      </c>
      <c r="L7906" s="58">
        <f t="shared" si="2094"/>
        <v>12.479749638320516</v>
      </c>
      <c r="M7906" s="59">
        <f t="shared" si="2095"/>
        <v>3.8086624939720082</v>
      </c>
      <c r="N7906" s="59">
        <f t="shared" si="2096"/>
        <v>-122.87006259041988</v>
      </c>
      <c r="O7906" s="59">
        <f t="shared" si="2097"/>
        <v>-21.353678575709367</v>
      </c>
      <c r="P7906" s="59">
        <f t="shared" si="2098"/>
        <v>128.51515377624301</v>
      </c>
      <c r="Q7906" s="60">
        <f t="shared" si="2099"/>
        <v>-38.515153776243018</v>
      </c>
      <c r="R7906" s="59">
        <f t="shared" si="2100"/>
        <v>-91.291867952035133</v>
      </c>
      <c r="S7906" s="61">
        <f t="shared" si="2091"/>
        <v>0</v>
      </c>
      <c r="U7906" s="13">
        <f t="shared" si="2092"/>
        <v>128.51515377624301</v>
      </c>
      <c r="V7906" s="14">
        <f t="shared" si="2093"/>
        <v>-91.291867952035133</v>
      </c>
      <c r="W7906" s="7">
        <v>128.21299999999999</v>
      </c>
      <c r="X7906" s="28">
        <v>-91.724199999999996</v>
      </c>
      <c r="Y7906" s="74">
        <v>0</v>
      </c>
      <c r="Z7906" s="75">
        <v>0</v>
      </c>
      <c r="AA7906" s="33">
        <v>0</v>
      </c>
      <c r="AB7906" s="33">
        <v>0</v>
      </c>
      <c r="AC7906" s="45"/>
      <c r="AD7906" s="48">
        <f t="shared" si="2101"/>
        <v>1404.887023334162</v>
      </c>
      <c r="AE7906" s="49">
        <f>IF(P7906&gt;90,0,AD7906*0.7^((1/cosd(P7906))^0.678))</f>
        <v>0</v>
      </c>
      <c r="AG7906" s="81">
        <f t="shared" si="2102"/>
        <v>0</v>
      </c>
      <c r="AH7906" s="82">
        <f t="shared" si="2103"/>
        <v>0</v>
      </c>
      <c r="AI7906" s="81">
        <f t="shared" si="2104"/>
        <v>0</v>
      </c>
      <c r="AJ7906" s="82">
        <f t="shared" si="2105"/>
        <v>0</v>
      </c>
    </row>
    <row r="7907" spans="9:36" ht="23.5" x14ac:dyDescent="0.35">
      <c r="I7907" s="57" t="s">
        <v>7918</v>
      </c>
      <c r="J7907" s="58">
        <f t="shared" si="2107"/>
        <v>330</v>
      </c>
      <c r="K7907" s="58">
        <f t="shared" si="2106"/>
        <v>6</v>
      </c>
      <c r="L7907" s="58">
        <f t="shared" si="2094"/>
        <v>12.479749638320516</v>
      </c>
      <c r="M7907" s="59">
        <f t="shared" si="2095"/>
        <v>4.8086624939720082</v>
      </c>
      <c r="N7907" s="59">
        <f t="shared" si="2096"/>
        <v>-107.87006259041988</v>
      </c>
      <c r="O7907" s="59">
        <f t="shared" si="2097"/>
        <v>-21.353678575709367</v>
      </c>
      <c r="P7907" s="59">
        <f t="shared" si="2098"/>
        <v>116.62687951893345</v>
      </c>
      <c r="Q7907" s="60">
        <f t="shared" si="2099"/>
        <v>-26.626879518933457</v>
      </c>
      <c r="R7907" s="59">
        <f t="shared" si="2100"/>
        <v>-82.559706431594279</v>
      </c>
      <c r="S7907" s="61">
        <f t="shared" si="2091"/>
        <v>0</v>
      </c>
      <c r="U7907" s="13">
        <f t="shared" si="2092"/>
        <v>116.62687951893345</v>
      </c>
      <c r="V7907" s="14">
        <f t="shared" si="2093"/>
        <v>-82.559706431594279</v>
      </c>
      <c r="W7907" s="7">
        <v>116.327</v>
      </c>
      <c r="X7907" s="28">
        <v>-82.928600000000003</v>
      </c>
      <c r="Y7907" s="74">
        <v>0</v>
      </c>
      <c r="Z7907" s="75">
        <v>0</v>
      </c>
      <c r="AA7907" s="33">
        <v>0</v>
      </c>
      <c r="AB7907" s="33">
        <v>0</v>
      </c>
      <c r="AC7907" s="45"/>
      <c r="AD7907" s="48">
        <f t="shared" si="2101"/>
        <v>1404.887023334162</v>
      </c>
      <c r="AE7907" s="49">
        <f>IF(P7907&gt;90,0,AD7907*0.7^((1/cosd(P7907))^0.678))</f>
        <v>0</v>
      </c>
      <c r="AG7907" s="81">
        <f t="shared" si="2102"/>
        <v>0</v>
      </c>
      <c r="AH7907" s="82">
        <f t="shared" si="2103"/>
        <v>0</v>
      </c>
      <c r="AI7907" s="81">
        <f t="shared" si="2104"/>
        <v>0</v>
      </c>
      <c r="AJ7907" s="82">
        <f t="shared" si="2105"/>
        <v>0</v>
      </c>
    </row>
    <row r="7908" spans="9:36" ht="23.5" x14ac:dyDescent="0.35">
      <c r="I7908" s="57" t="s">
        <v>7919</v>
      </c>
      <c r="J7908" s="58">
        <f t="shared" si="2107"/>
        <v>330</v>
      </c>
      <c r="K7908" s="58">
        <f t="shared" si="2106"/>
        <v>7</v>
      </c>
      <c r="L7908" s="58">
        <f t="shared" si="2094"/>
        <v>12.479749638320516</v>
      </c>
      <c r="M7908" s="59">
        <f t="shared" si="2095"/>
        <v>5.8086624939720082</v>
      </c>
      <c r="N7908" s="59">
        <f t="shared" si="2096"/>
        <v>-92.870062590419877</v>
      </c>
      <c r="O7908" s="59">
        <f t="shared" si="2097"/>
        <v>-21.353678575709367</v>
      </c>
      <c r="P7908" s="59">
        <f t="shared" si="2098"/>
        <v>104.9609741035474</v>
      </c>
      <c r="Q7908" s="60">
        <f t="shared" si="2099"/>
        <v>-14.960974103547407</v>
      </c>
      <c r="R7908" s="59">
        <f t="shared" si="2100"/>
        <v>-74.327188241686841</v>
      </c>
      <c r="S7908" s="61">
        <f t="shared" si="2091"/>
        <v>0</v>
      </c>
      <c r="U7908" s="13">
        <f t="shared" si="2092"/>
        <v>104.9609741035474</v>
      </c>
      <c r="V7908" s="14">
        <f t="shared" si="2093"/>
        <v>-74.327188241686841</v>
      </c>
      <c r="W7908" s="7">
        <v>104.654</v>
      </c>
      <c r="X7908" s="28">
        <v>-74.650000000000006</v>
      </c>
      <c r="Y7908" s="74">
        <v>0</v>
      </c>
      <c r="Z7908" s="75">
        <v>0</v>
      </c>
      <c r="AA7908" s="33">
        <v>0</v>
      </c>
      <c r="AB7908" s="33">
        <v>0</v>
      </c>
      <c r="AC7908" s="45"/>
      <c r="AD7908" s="48">
        <f t="shared" si="2101"/>
        <v>1404.887023334162</v>
      </c>
      <c r="AE7908" s="49">
        <f>IF(P7908&gt;90,0,AD7908*0.7^((1/cosd(P7908))^0.678))</f>
        <v>0</v>
      </c>
      <c r="AG7908" s="81">
        <f t="shared" si="2102"/>
        <v>0</v>
      </c>
      <c r="AH7908" s="82">
        <f t="shared" si="2103"/>
        <v>0</v>
      </c>
      <c r="AI7908" s="81">
        <f t="shared" si="2104"/>
        <v>0</v>
      </c>
      <c r="AJ7908" s="82">
        <f t="shared" si="2105"/>
        <v>0</v>
      </c>
    </row>
    <row r="7909" spans="9:36" ht="23.5" x14ac:dyDescent="0.35">
      <c r="I7909" s="57" t="s">
        <v>7920</v>
      </c>
      <c r="J7909" s="58">
        <f t="shared" si="2107"/>
        <v>330</v>
      </c>
      <c r="K7909" s="58">
        <f t="shared" si="2106"/>
        <v>8</v>
      </c>
      <c r="L7909" s="58">
        <f t="shared" si="2094"/>
        <v>12.479749638320516</v>
      </c>
      <c r="M7909" s="59">
        <f t="shared" si="2095"/>
        <v>6.8086624939720082</v>
      </c>
      <c r="N7909" s="59">
        <f t="shared" si="2096"/>
        <v>-77.870062590419877</v>
      </c>
      <c r="O7909" s="59">
        <f t="shared" si="2097"/>
        <v>-21.353678575709367</v>
      </c>
      <c r="P7909" s="59">
        <f t="shared" si="2098"/>
        <v>93.762372858559743</v>
      </c>
      <c r="Q7909" s="60">
        <f t="shared" si="2099"/>
        <v>-3.7623728585597425</v>
      </c>
      <c r="R7909" s="59">
        <f t="shared" si="2100"/>
        <v>-65.856438969865621</v>
      </c>
      <c r="S7909" s="61">
        <f t="shared" si="2091"/>
        <v>0</v>
      </c>
      <c r="U7909" s="13">
        <f t="shared" si="2092"/>
        <v>93.762372858559743</v>
      </c>
      <c r="V7909" s="14">
        <f t="shared" si="2093"/>
        <v>-65.856438969865621</v>
      </c>
      <c r="W7909" s="7">
        <v>93.441699999999997</v>
      </c>
      <c r="X7909" s="28">
        <v>-66.141999999999996</v>
      </c>
      <c r="Y7909" s="74">
        <v>0</v>
      </c>
      <c r="Z7909" s="75">
        <v>0</v>
      </c>
      <c r="AA7909" s="33">
        <v>0</v>
      </c>
      <c r="AB7909" s="33">
        <v>0</v>
      </c>
      <c r="AC7909" s="45"/>
      <c r="AD7909" s="48">
        <f t="shared" si="2101"/>
        <v>1404.887023334162</v>
      </c>
      <c r="AE7909" s="49">
        <f>IF(P7909&gt;90,0,AD7909*0.7^((1/cosd(P7909))^0.678))</f>
        <v>0</v>
      </c>
      <c r="AG7909" s="81">
        <f t="shared" si="2102"/>
        <v>0</v>
      </c>
      <c r="AH7909" s="82">
        <f t="shared" si="2103"/>
        <v>0</v>
      </c>
      <c r="AI7909" s="81">
        <f t="shared" si="2104"/>
        <v>0</v>
      </c>
      <c r="AJ7909" s="82">
        <f t="shared" si="2105"/>
        <v>0</v>
      </c>
    </row>
    <row r="7910" spans="9:36" ht="23.5" x14ac:dyDescent="0.35">
      <c r="I7910" s="57" t="s">
        <v>7921</v>
      </c>
      <c r="J7910" s="58">
        <f t="shared" si="2107"/>
        <v>330</v>
      </c>
      <c r="K7910" s="58">
        <f t="shared" si="2106"/>
        <v>9</v>
      </c>
      <c r="L7910" s="58">
        <f t="shared" si="2094"/>
        <v>12.479749638320516</v>
      </c>
      <c r="M7910" s="59">
        <f t="shared" si="2095"/>
        <v>7.8086624939720082</v>
      </c>
      <c r="N7910" s="59">
        <f t="shared" si="2096"/>
        <v>-62.870062590419877</v>
      </c>
      <c r="O7910" s="59">
        <f t="shared" si="2097"/>
        <v>-21.353678575709367</v>
      </c>
      <c r="P7910" s="59">
        <f t="shared" si="2098"/>
        <v>83.319807487181677</v>
      </c>
      <c r="Q7910" s="60">
        <f t="shared" si="2099"/>
        <v>6.6801925128183237</v>
      </c>
      <c r="R7910" s="59">
        <f t="shared" si="2100"/>
        <v>-56.568399335277689</v>
      </c>
      <c r="S7910" s="61">
        <f t="shared" si="2091"/>
        <v>0.23065819122556069</v>
      </c>
      <c r="U7910" s="13">
        <f t="shared" si="2092"/>
        <v>83.319807487181677</v>
      </c>
      <c r="V7910" s="14">
        <f t="shared" si="2093"/>
        <v>-56.568399335277689</v>
      </c>
      <c r="W7910" s="7">
        <v>82.859700000000004</v>
      </c>
      <c r="X7910" s="28">
        <v>-56.819000000000003</v>
      </c>
      <c r="Y7910" s="74">
        <v>0.97996370308856451</v>
      </c>
      <c r="Z7910" s="75">
        <v>0.97975999999999996</v>
      </c>
      <c r="AA7910" s="33">
        <v>0.23065819122556069</v>
      </c>
      <c r="AB7910" s="33">
        <v>0.291329</v>
      </c>
      <c r="AC7910" s="45"/>
      <c r="AD7910" s="48">
        <f t="shared" si="2101"/>
        <v>1404.887023334162</v>
      </c>
      <c r="AE7910" s="49">
        <f>IF(P7910&gt;90,0,AD7910*0.7^((1/cosd(P7910))^0.678))</f>
        <v>303.08486099251138</v>
      </c>
      <c r="AG7910" s="81">
        <f t="shared" si="2102"/>
        <v>297.01216272830425</v>
      </c>
      <c r="AH7910" s="82">
        <f t="shared" si="2103"/>
        <v>69.909005824383172</v>
      </c>
      <c r="AI7910" s="81">
        <f t="shared" si="2104"/>
        <v>296.95042340602294</v>
      </c>
      <c r="AJ7910" s="82">
        <f t="shared" si="2105"/>
        <v>88.297409468087352</v>
      </c>
    </row>
    <row r="7911" spans="9:36" ht="23.5" x14ac:dyDescent="0.35">
      <c r="I7911" s="57" t="s">
        <v>7922</v>
      </c>
      <c r="J7911" s="58">
        <f t="shared" si="2107"/>
        <v>330</v>
      </c>
      <c r="K7911" s="58">
        <f t="shared" si="2106"/>
        <v>10</v>
      </c>
      <c r="L7911" s="58">
        <f t="shared" si="2094"/>
        <v>12.479749638320516</v>
      </c>
      <c r="M7911" s="59">
        <f t="shared" si="2095"/>
        <v>8.8086624939720082</v>
      </c>
      <c r="N7911" s="59">
        <f t="shared" si="2096"/>
        <v>-47.870062590419877</v>
      </c>
      <c r="O7911" s="59">
        <f t="shared" si="2097"/>
        <v>-21.353678575709367</v>
      </c>
      <c r="P7911" s="59">
        <f t="shared" si="2098"/>
        <v>74.021441398735902</v>
      </c>
      <c r="Q7911" s="60">
        <f t="shared" si="2099"/>
        <v>15.978558601264098</v>
      </c>
      <c r="R7911" s="59">
        <f t="shared" si="2100"/>
        <v>-45.928430802196957</v>
      </c>
      <c r="S7911" s="61">
        <f t="shared" si="2091"/>
        <v>0.27571800700275562</v>
      </c>
      <c r="U7911" s="13">
        <f t="shared" si="2092"/>
        <v>74.021441398735902</v>
      </c>
      <c r="V7911" s="14">
        <f t="shared" si="2093"/>
        <v>-45.928430802196957</v>
      </c>
      <c r="W7911" s="7">
        <v>73.605099999999993</v>
      </c>
      <c r="X7911" s="28">
        <v>-46.135999999999996</v>
      </c>
      <c r="Y7911" s="74">
        <v>0.99987866430821049</v>
      </c>
      <c r="Z7911" s="75">
        <v>0.99982700000000002</v>
      </c>
      <c r="AA7911" s="33">
        <v>0.27571800700275562</v>
      </c>
      <c r="AB7911" s="33">
        <v>0.34301799999999999</v>
      </c>
      <c r="AC7911" s="45"/>
      <c r="AD7911" s="48">
        <f t="shared" si="2101"/>
        <v>1404.887023334162</v>
      </c>
      <c r="AE7911" s="49">
        <f>IF(P7911&gt;90,0,AD7911*0.7^((1/cosd(P7911))^0.678))</f>
        <v>597.30801144159727</v>
      </c>
      <c r="AG7911" s="81">
        <f t="shared" si="2102"/>
        <v>597.23553666081762</v>
      </c>
      <c r="AH7911" s="82">
        <f t="shared" si="2103"/>
        <v>164.68857448145636</v>
      </c>
      <c r="AI7911" s="81">
        <f t="shared" si="2104"/>
        <v>597.2046771556179</v>
      </c>
      <c r="AJ7911" s="82">
        <f t="shared" si="2105"/>
        <v>204.88739946867381</v>
      </c>
    </row>
    <row r="7912" spans="9:36" ht="23.5" x14ac:dyDescent="0.35">
      <c r="I7912" s="57" t="s">
        <v>7923</v>
      </c>
      <c r="J7912" s="58">
        <f t="shared" si="2107"/>
        <v>330</v>
      </c>
      <c r="K7912" s="58">
        <f t="shared" si="2106"/>
        <v>11</v>
      </c>
      <c r="L7912" s="58">
        <f t="shared" si="2094"/>
        <v>12.479749638320516</v>
      </c>
      <c r="M7912" s="59">
        <f t="shared" si="2095"/>
        <v>9.8086624939720082</v>
      </c>
      <c r="N7912" s="59">
        <f t="shared" si="2096"/>
        <v>-32.870062590419877</v>
      </c>
      <c r="O7912" s="59">
        <f t="shared" si="2097"/>
        <v>-21.353678575709367</v>
      </c>
      <c r="P7912" s="59">
        <f t="shared" si="2098"/>
        <v>66.396821489842139</v>
      </c>
      <c r="Q7912" s="60">
        <f t="shared" si="2099"/>
        <v>23.603178510157861</v>
      </c>
      <c r="R7912" s="59">
        <f t="shared" si="2100"/>
        <v>-33.478626185728764</v>
      </c>
      <c r="S7912" s="61">
        <f t="shared" si="2091"/>
        <v>0.44024742268518863</v>
      </c>
      <c r="U7912" s="13">
        <f t="shared" si="2092"/>
        <v>66.396821489842139</v>
      </c>
      <c r="V7912" s="14">
        <f t="shared" si="2093"/>
        <v>-33.478626185728764</v>
      </c>
      <c r="W7912" s="7">
        <v>65.978700000000003</v>
      </c>
      <c r="X7912" s="28">
        <v>-33.625</v>
      </c>
      <c r="Y7912" s="74">
        <v>0.98310846847461575</v>
      </c>
      <c r="Z7912" s="75">
        <v>0.98431299999999999</v>
      </c>
      <c r="AA7912" s="33">
        <v>0.44024742268518863</v>
      </c>
      <c r="AB7912" s="33">
        <v>0.48091899999999999</v>
      </c>
      <c r="AC7912" s="45"/>
      <c r="AD7912" s="48">
        <f t="shared" si="2101"/>
        <v>1404.887023334162</v>
      </c>
      <c r="AE7912" s="49">
        <f>IF(P7912&gt;90,0,AD7912*0.7^((1/cosd(P7912))^0.678))</f>
        <v>723.64621240919314</v>
      </c>
      <c r="AG7912" s="81">
        <f t="shared" si="2102"/>
        <v>711.42271959905838</v>
      </c>
      <c r="AH7912" s="82">
        <f t="shared" si="2103"/>
        <v>318.58337994904582</v>
      </c>
      <c r="AI7912" s="81">
        <f t="shared" si="2104"/>
        <v>712.29437427513017</v>
      </c>
      <c r="AJ7912" s="82">
        <f t="shared" si="2105"/>
        <v>348.01521282561674</v>
      </c>
    </row>
    <row r="7913" spans="9:36" ht="23.5" x14ac:dyDescent="0.35">
      <c r="I7913" s="57" t="s">
        <v>7924</v>
      </c>
      <c r="J7913" s="58">
        <f t="shared" si="2107"/>
        <v>330</v>
      </c>
      <c r="K7913" s="58">
        <f t="shared" si="2106"/>
        <v>12</v>
      </c>
      <c r="L7913" s="58">
        <f t="shared" si="2094"/>
        <v>12.479749638320516</v>
      </c>
      <c r="M7913" s="59">
        <f t="shared" si="2095"/>
        <v>10.808662493972008</v>
      </c>
      <c r="N7913" s="59">
        <f t="shared" si="2096"/>
        <v>-17.870062590419877</v>
      </c>
      <c r="O7913" s="59">
        <f t="shared" si="2097"/>
        <v>-21.353678575709367</v>
      </c>
      <c r="P7913" s="59">
        <f t="shared" si="2098"/>
        <v>61.107532655584635</v>
      </c>
      <c r="Q7913" s="60">
        <f t="shared" si="2099"/>
        <v>28.892467344415358</v>
      </c>
      <c r="R7913" s="59">
        <f t="shared" si="2100"/>
        <v>-19.051887230990257</v>
      </c>
      <c r="S7913" s="61">
        <f t="shared" si="2091"/>
        <v>0.61661269002010577</v>
      </c>
      <c r="U7913" s="13">
        <f t="shared" si="2092"/>
        <v>61.107532655584635</v>
      </c>
      <c r="V7913" s="14">
        <f t="shared" si="2093"/>
        <v>-19.051887230990257</v>
      </c>
      <c r="W7913" s="7">
        <v>60.6858</v>
      </c>
      <c r="X7913" s="28">
        <v>-19.113</v>
      </c>
      <c r="Y7913" s="74">
        <v>0.92370959341688141</v>
      </c>
      <c r="Z7913" s="75">
        <v>0.92645999999999995</v>
      </c>
      <c r="AA7913" s="33">
        <v>0.61661269002010577</v>
      </c>
      <c r="AB7913" s="33">
        <v>0.63123499999999999</v>
      </c>
      <c r="AC7913" s="45"/>
      <c r="AD7913" s="48">
        <f t="shared" si="2101"/>
        <v>1404.887023334162</v>
      </c>
      <c r="AE7913" s="49">
        <f>IF(P7913&gt;90,0,AD7913*0.7^((1/cosd(P7913))^0.678))</f>
        <v>783.4099916779943</v>
      </c>
      <c r="AG7913" s="81">
        <f t="shared" si="2102"/>
        <v>723.64332489160256</v>
      </c>
      <c r="AH7913" s="82">
        <f t="shared" si="2103"/>
        <v>483.06054235719677</v>
      </c>
      <c r="AI7913" s="81">
        <f t="shared" si="2104"/>
        <v>725.79802088999452</v>
      </c>
      <c r="AJ7913" s="82">
        <f t="shared" si="2105"/>
        <v>494.51580609685874</v>
      </c>
    </row>
    <row r="7914" spans="9:36" ht="23.5" x14ac:dyDescent="0.35">
      <c r="I7914" s="57" t="s">
        <v>7925</v>
      </c>
      <c r="J7914" s="58">
        <f t="shared" si="2107"/>
        <v>330</v>
      </c>
      <c r="K7914" s="58">
        <f t="shared" si="2106"/>
        <v>13</v>
      </c>
      <c r="L7914" s="58">
        <f t="shared" si="2094"/>
        <v>12.479749638320516</v>
      </c>
      <c r="M7914" s="59">
        <f t="shared" si="2095"/>
        <v>11.808662493972008</v>
      </c>
      <c r="N7914" s="59">
        <f t="shared" si="2096"/>
        <v>-2.8700625904198773</v>
      </c>
      <c r="O7914" s="59">
        <f t="shared" si="2097"/>
        <v>-21.353678575709367</v>
      </c>
      <c r="P7914" s="59">
        <f t="shared" si="2098"/>
        <v>58.80586883935468</v>
      </c>
      <c r="Q7914" s="60">
        <f t="shared" si="2099"/>
        <v>31.19413116064532</v>
      </c>
      <c r="R7914" s="59">
        <f t="shared" si="2100"/>
        <v>-3.1250732195382502</v>
      </c>
      <c r="S7914" s="61">
        <f t="shared" si="2091"/>
        <v>0.77090765948886464</v>
      </c>
      <c r="U7914" s="13">
        <f t="shared" si="2092"/>
        <v>58.80586883935468</v>
      </c>
      <c r="V7914" s="14">
        <f t="shared" si="2093"/>
        <v>-3.1250732195382502</v>
      </c>
      <c r="W7914" s="7">
        <v>58.3932</v>
      </c>
      <c r="X7914" s="28">
        <v>-3.0809999999999889</v>
      </c>
      <c r="Y7914" s="74">
        <v>0.82095224800548017</v>
      </c>
      <c r="Z7914" s="75">
        <v>0.82020000000000004</v>
      </c>
      <c r="AA7914" s="33">
        <v>0.77090765948886464</v>
      </c>
      <c r="AB7914" s="33">
        <v>0.77014300000000002</v>
      </c>
      <c r="AC7914" s="45"/>
      <c r="AD7914" s="48">
        <f t="shared" si="2101"/>
        <v>1404.887023334162</v>
      </c>
      <c r="AE7914" s="49">
        <f>IF(P7914&gt;90,0,AD7914*0.7^((1/cosd(P7914))^0.678))</f>
        <v>804.75457184115271</v>
      </c>
      <c r="AG7914" s="81">
        <f t="shared" si="2102"/>
        <v>660.66507484568206</v>
      </c>
      <c r="AH7914" s="82">
        <f t="shared" si="2103"/>
        <v>620.39146344102642</v>
      </c>
      <c r="AI7914" s="81">
        <f t="shared" si="2104"/>
        <v>660.05969982411352</v>
      </c>
      <c r="AJ7914" s="82">
        <f t="shared" si="2105"/>
        <v>619.77610022146087</v>
      </c>
    </row>
    <row r="7915" spans="9:36" ht="23.5" x14ac:dyDescent="0.35">
      <c r="I7915" s="57" t="s">
        <v>7926</v>
      </c>
      <c r="J7915" s="58">
        <f t="shared" si="2107"/>
        <v>330</v>
      </c>
      <c r="K7915" s="58">
        <f t="shared" si="2106"/>
        <v>14</v>
      </c>
      <c r="L7915" s="58">
        <f t="shared" si="2094"/>
        <v>12.479749638320516</v>
      </c>
      <c r="M7915" s="59">
        <f t="shared" si="2095"/>
        <v>12.808662493972008</v>
      </c>
      <c r="N7915" s="59">
        <f t="shared" si="2096"/>
        <v>12.129937409580123</v>
      </c>
      <c r="O7915" s="59">
        <f t="shared" si="2097"/>
        <v>-21.353678575709367</v>
      </c>
      <c r="P7915" s="59">
        <f t="shared" si="2098"/>
        <v>59.844632801054921</v>
      </c>
      <c r="Q7915" s="60">
        <f t="shared" si="2099"/>
        <v>30.155367198945083</v>
      </c>
      <c r="R7915" s="59">
        <f t="shared" si="2100"/>
        <v>13.081385572861274</v>
      </c>
      <c r="S7915" s="61">
        <f t="shared" si="2091"/>
        <v>0.88938378538763507</v>
      </c>
      <c r="U7915" s="13">
        <f t="shared" si="2092"/>
        <v>59.844632801054921</v>
      </c>
      <c r="V7915" s="14">
        <f t="shared" si="2093"/>
        <v>13.081385572861274</v>
      </c>
      <c r="W7915" s="7">
        <v>59.458100000000002</v>
      </c>
      <c r="X7915" s="28">
        <v>13.224999999999994</v>
      </c>
      <c r="Y7915" s="74">
        <v>0.67922641418923035</v>
      </c>
      <c r="Z7915" s="75">
        <v>0.66407499999999997</v>
      </c>
      <c r="AA7915" s="33">
        <v>0.88938378538763507</v>
      </c>
      <c r="AB7915" s="33">
        <v>0.886297</v>
      </c>
      <c r="AC7915" s="45"/>
      <c r="AD7915" s="48">
        <f t="shared" si="2101"/>
        <v>1404.887023334162</v>
      </c>
      <c r="AE7915" s="49">
        <f>IF(P7915&gt;90,0,AD7915*0.7^((1/cosd(P7915))^0.678))</f>
        <v>795.41925142069033</v>
      </c>
      <c r="AG7915" s="81">
        <f t="shared" si="2102"/>
        <v>540.26976591955736</v>
      </c>
      <c r="AH7915" s="82">
        <f t="shared" si="2103"/>
        <v>707.4329847987326</v>
      </c>
      <c r="AI7915" s="81">
        <f t="shared" si="2104"/>
        <v>528.21803938719495</v>
      </c>
      <c r="AJ7915" s="82">
        <f t="shared" si="2105"/>
        <v>704.97769627640355</v>
      </c>
    </row>
    <row r="7916" spans="9:36" ht="23.5" x14ac:dyDescent="0.35">
      <c r="I7916" s="57" t="s">
        <v>7927</v>
      </c>
      <c r="J7916" s="58">
        <f t="shared" si="2107"/>
        <v>330</v>
      </c>
      <c r="K7916" s="58">
        <f t="shared" si="2106"/>
        <v>15</v>
      </c>
      <c r="L7916" s="58">
        <f t="shared" si="2094"/>
        <v>12.479749638320516</v>
      </c>
      <c r="M7916" s="59">
        <f t="shared" si="2095"/>
        <v>13.808662493972008</v>
      </c>
      <c r="N7916" s="59">
        <f t="shared" si="2096"/>
        <v>27.129937409580123</v>
      </c>
      <c r="O7916" s="59">
        <f t="shared" si="2097"/>
        <v>-21.353678575709367</v>
      </c>
      <c r="P7916" s="59">
        <f t="shared" si="2098"/>
        <v>64.058620949796122</v>
      </c>
      <c r="Q7916" s="60">
        <f t="shared" si="2099"/>
        <v>25.941379050203885</v>
      </c>
      <c r="R7916" s="59">
        <f t="shared" si="2100"/>
        <v>28.183199052255716</v>
      </c>
      <c r="S7916" s="61">
        <f t="shared" si="2091"/>
        <v>0.96556498784661748</v>
      </c>
      <c r="U7916" s="13">
        <f t="shared" si="2092"/>
        <v>64.058620949796122</v>
      </c>
      <c r="V7916" s="14">
        <f t="shared" si="2093"/>
        <v>28.183199052255716</v>
      </c>
      <c r="W7916" s="7">
        <v>63.708500000000001</v>
      </c>
      <c r="X7916" s="28">
        <v>28.399000000000001</v>
      </c>
      <c r="Y7916" s="74">
        <v>0.50896750906805366</v>
      </c>
      <c r="Z7916" s="75">
        <v>0.46884500000000001</v>
      </c>
      <c r="AA7916" s="33">
        <v>0.96556498784661748</v>
      </c>
      <c r="AB7916" s="33">
        <v>0.96470400000000001</v>
      </c>
      <c r="AC7916" s="45"/>
      <c r="AD7916" s="48">
        <f t="shared" si="2101"/>
        <v>1404.887023334162</v>
      </c>
      <c r="AE7916" s="49">
        <f>IF(P7916&gt;90,0,AD7916*0.7^((1/cosd(P7916))^0.678))</f>
        <v>752.15257553544188</v>
      </c>
      <c r="AG7916" s="81">
        <f t="shared" si="2102"/>
        <v>382.82122280939495</v>
      </c>
      <c r="AH7916" s="82">
        <f t="shared" si="2103"/>
        <v>726.25219245568098</v>
      </c>
      <c r="AI7916" s="81">
        <f t="shared" si="2104"/>
        <v>352.64297427691423</v>
      </c>
      <c r="AJ7916" s="82">
        <f t="shared" si="2105"/>
        <v>725.60459822934297</v>
      </c>
    </row>
    <row r="7917" spans="9:36" ht="23.5" x14ac:dyDescent="0.35">
      <c r="I7917" s="57" t="s">
        <v>7928</v>
      </c>
      <c r="J7917" s="58">
        <f t="shared" si="2107"/>
        <v>330</v>
      </c>
      <c r="K7917" s="58">
        <f t="shared" si="2106"/>
        <v>16</v>
      </c>
      <c r="L7917" s="58">
        <f t="shared" si="2094"/>
        <v>12.479749638320516</v>
      </c>
      <c r="M7917" s="59">
        <f t="shared" si="2095"/>
        <v>14.808662493972008</v>
      </c>
      <c r="N7917" s="59">
        <f t="shared" si="2096"/>
        <v>42.129937409580123</v>
      </c>
      <c r="O7917" s="59">
        <f t="shared" si="2097"/>
        <v>-21.353678575709367</v>
      </c>
      <c r="P7917" s="59">
        <f t="shared" si="2098"/>
        <v>70.872203166643814</v>
      </c>
      <c r="Q7917" s="60">
        <f t="shared" si="2099"/>
        <v>19.127796833356179</v>
      </c>
      <c r="R7917" s="59">
        <f t="shared" si="2100"/>
        <v>41.396950734307048</v>
      </c>
      <c r="S7917" s="61">
        <f t="shared" si="2091"/>
        <v>0.99823580547199053</v>
      </c>
      <c r="U7917" s="13">
        <f t="shared" si="2092"/>
        <v>70.872203166643814</v>
      </c>
      <c r="V7917" s="14">
        <f t="shared" si="2093"/>
        <v>41.396950734307048</v>
      </c>
      <c r="W7917" s="7">
        <v>70.5548</v>
      </c>
      <c r="X7917" s="28">
        <v>41.652999999999992</v>
      </c>
      <c r="Y7917" s="74">
        <v>0.33301206213294682</v>
      </c>
      <c r="Z7917" s="75">
        <v>0.26445099999999999</v>
      </c>
      <c r="AA7917" s="33">
        <v>0.99823580547199053</v>
      </c>
      <c r="AB7917" s="33">
        <v>0.99840799999999996</v>
      </c>
      <c r="AC7917" s="45"/>
      <c r="AD7917" s="48">
        <f t="shared" si="2101"/>
        <v>1404.887023334162</v>
      </c>
      <c r="AE7917" s="49">
        <f>IF(P7917&gt;90,0,AD7917*0.7^((1/cosd(P7917))^0.678))</f>
        <v>657.03312025612547</v>
      </c>
      <c r="AG7917" s="81">
        <f t="shared" si="2102"/>
        <v>218.79995426613678</v>
      </c>
      <c r="AH7917" s="82">
        <f t="shared" si="2103"/>
        <v>655.87398602064866</v>
      </c>
      <c r="AI7917" s="81">
        <f t="shared" si="2104"/>
        <v>173.75306568485263</v>
      </c>
      <c r="AJ7917" s="82">
        <f t="shared" si="2105"/>
        <v>655.98712352867767</v>
      </c>
    </row>
    <row r="7918" spans="9:36" ht="23.5" x14ac:dyDescent="0.35">
      <c r="I7918" s="57" t="s">
        <v>7929</v>
      </c>
      <c r="J7918" s="58">
        <f t="shared" si="2107"/>
        <v>330</v>
      </c>
      <c r="K7918" s="58">
        <f t="shared" si="2106"/>
        <v>17</v>
      </c>
      <c r="L7918" s="58">
        <f t="shared" si="2094"/>
        <v>12.479749638320516</v>
      </c>
      <c r="M7918" s="59">
        <f t="shared" si="2095"/>
        <v>15.808662493972008</v>
      </c>
      <c r="N7918" s="59">
        <f t="shared" si="2096"/>
        <v>57.129937409580123</v>
      </c>
      <c r="O7918" s="59">
        <f t="shared" si="2097"/>
        <v>-21.353678575709367</v>
      </c>
      <c r="P7918" s="59">
        <f t="shared" si="2098"/>
        <v>79.60097485332102</v>
      </c>
      <c r="Q7918" s="60">
        <f t="shared" si="2099"/>
        <v>10.399025146678973</v>
      </c>
      <c r="R7918" s="59">
        <f t="shared" si="2100"/>
        <v>52.684347171149255</v>
      </c>
      <c r="S7918" s="61">
        <f t="shared" si="2091"/>
        <v>0.9913136350091406</v>
      </c>
      <c r="U7918" s="13">
        <f t="shared" si="2092"/>
        <v>79.60097485332102</v>
      </c>
      <c r="V7918" s="14">
        <f t="shared" si="2093"/>
        <v>52.684347171149255</v>
      </c>
      <c r="W7918" s="7">
        <v>79.288200000000003</v>
      </c>
      <c r="X7918" s="28">
        <v>52.960000000000008</v>
      </c>
      <c r="Y7918" s="74">
        <v>0.22333472006299707</v>
      </c>
      <c r="Z7918" s="75">
        <v>0.21194099999999999</v>
      </c>
      <c r="AA7918" s="33">
        <v>0.9913136350091406</v>
      </c>
      <c r="AB7918" s="33">
        <v>0.99061900000000003</v>
      </c>
      <c r="AC7918" s="45"/>
      <c r="AD7918" s="48">
        <f t="shared" si="2101"/>
        <v>1404.887023334162</v>
      </c>
      <c r="AE7918" s="49">
        <f>IF(P7918&gt;90,0,AD7918*0.7^((1/cosd(P7918))^0.678))</f>
        <v>449.93205548515056</v>
      </c>
      <c r="AG7918" s="81">
        <f t="shared" si="2102"/>
        <v>100.48544965914496</v>
      </c>
      <c r="AH7918" s="82">
        <f t="shared" si="2103"/>
        <v>446.02378143011896</v>
      </c>
      <c r="AI7918" s="81">
        <f t="shared" si="2104"/>
        <v>95.359049771578285</v>
      </c>
      <c r="AJ7918" s="82">
        <f t="shared" si="2105"/>
        <v>445.71124287264439</v>
      </c>
    </row>
    <row r="7919" spans="9:36" ht="23.5" x14ac:dyDescent="0.35">
      <c r="I7919" s="57" t="s">
        <v>7930</v>
      </c>
      <c r="J7919" s="58">
        <f t="shared" si="2107"/>
        <v>330</v>
      </c>
      <c r="K7919" s="58">
        <f t="shared" si="2106"/>
        <v>18</v>
      </c>
      <c r="L7919" s="58">
        <f t="shared" si="2094"/>
        <v>12.479749638320516</v>
      </c>
      <c r="M7919" s="59">
        <f t="shared" si="2095"/>
        <v>16.808662493972008</v>
      </c>
      <c r="N7919" s="59">
        <f t="shared" si="2096"/>
        <v>72.129937409580123</v>
      </c>
      <c r="O7919" s="59">
        <f t="shared" si="2097"/>
        <v>-21.353678575709367</v>
      </c>
      <c r="P7919" s="59">
        <f t="shared" si="2098"/>
        <v>89.658553676455256</v>
      </c>
      <c r="Q7919" s="60">
        <f t="shared" si="2099"/>
        <v>0.34144632354474713</v>
      </c>
      <c r="R7919" s="59">
        <f t="shared" si="2100"/>
        <v>62.428400071436947</v>
      </c>
      <c r="S7919" s="61">
        <f t="shared" si="2091"/>
        <v>0.95409365390634682</v>
      </c>
      <c r="U7919" s="13">
        <f t="shared" si="2092"/>
        <v>89.658553676455256</v>
      </c>
      <c r="V7919" s="14">
        <f t="shared" si="2093"/>
        <v>62.428400071436947</v>
      </c>
      <c r="W7919" s="7">
        <v>89.061400000000006</v>
      </c>
      <c r="X7919" s="28">
        <v>62.715000000000003</v>
      </c>
      <c r="Y7919" s="74">
        <v>0.29956771047194081</v>
      </c>
      <c r="Z7919" s="75">
        <v>0</v>
      </c>
      <c r="AA7919" s="33">
        <v>0.95409365390634682</v>
      </c>
      <c r="AB7919" s="33">
        <v>0</v>
      </c>
      <c r="AC7919" s="45"/>
      <c r="AD7919" s="48">
        <f t="shared" si="2101"/>
        <v>1404.887023334162</v>
      </c>
      <c r="AE7919" s="49">
        <f>IF(P7919&gt;90,0,AD7919*0.7^((1/cosd(P7919))^0.678))</f>
        <v>1.423501624272723E-2</v>
      </c>
      <c r="AG7919" s="81">
        <f t="shared" si="2102"/>
        <v>4.2643512243646852E-3</v>
      </c>
      <c r="AH7919" s="82">
        <f t="shared" si="2103"/>
        <v>1.358153866043982E-2</v>
      </c>
      <c r="AI7919" s="81">
        <f t="shared" si="2104"/>
        <v>0</v>
      </c>
      <c r="AJ7919" s="82">
        <f t="shared" si="2105"/>
        <v>0</v>
      </c>
    </row>
    <row r="7920" spans="9:36" ht="23.5" x14ac:dyDescent="0.35">
      <c r="I7920" s="57" t="s">
        <v>7931</v>
      </c>
      <c r="J7920" s="58">
        <f t="shared" si="2107"/>
        <v>330</v>
      </c>
      <c r="K7920" s="58">
        <f t="shared" si="2106"/>
        <v>19</v>
      </c>
      <c r="L7920" s="58">
        <f t="shared" si="2094"/>
        <v>12.479749638320516</v>
      </c>
      <c r="M7920" s="59">
        <f t="shared" si="2095"/>
        <v>17.808662493972008</v>
      </c>
      <c r="N7920" s="59">
        <f t="shared" si="2096"/>
        <v>87.129937409580123</v>
      </c>
      <c r="O7920" s="59">
        <f t="shared" si="2097"/>
        <v>-21.353678575709367</v>
      </c>
      <c r="P7920" s="59">
        <f t="shared" si="2098"/>
        <v>100.60622414652133</v>
      </c>
      <c r="Q7920" s="60">
        <f t="shared" si="2099"/>
        <v>-10.606224146521326</v>
      </c>
      <c r="R7920" s="59">
        <f t="shared" si="2100"/>
        <v>71.1469236010267</v>
      </c>
      <c r="S7920" s="61">
        <f t="shared" si="2091"/>
        <v>0</v>
      </c>
      <c r="U7920" s="13">
        <f t="shared" si="2092"/>
        <v>100.60622414652133</v>
      </c>
      <c r="V7920" s="14">
        <f t="shared" si="2093"/>
        <v>71.1469236010267</v>
      </c>
      <c r="W7920" s="7">
        <v>100.437</v>
      </c>
      <c r="X7920" s="28">
        <v>71.445999999999998</v>
      </c>
      <c r="Y7920" s="74">
        <v>0</v>
      </c>
      <c r="Z7920" s="75">
        <v>0</v>
      </c>
      <c r="AA7920" s="33">
        <v>0</v>
      </c>
      <c r="AB7920" s="33">
        <v>0</v>
      </c>
      <c r="AC7920" s="45"/>
      <c r="AD7920" s="48">
        <f t="shared" si="2101"/>
        <v>1404.887023334162</v>
      </c>
      <c r="AE7920" s="49">
        <f>IF(P7920&gt;90,0,AD7920*0.7^((1/cosd(P7920))^0.678))</f>
        <v>0</v>
      </c>
      <c r="AG7920" s="81">
        <f t="shared" si="2102"/>
        <v>0</v>
      </c>
      <c r="AH7920" s="82">
        <f t="shared" si="2103"/>
        <v>0</v>
      </c>
      <c r="AI7920" s="81">
        <f t="shared" si="2104"/>
        <v>0</v>
      </c>
      <c r="AJ7920" s="82">
        <f t="shared" si="2105"/>
        <v>0</v>
      </c>
    </row>
    <row r="7921" spans="9:36" ht="23.5" x14ac:dyDescent="0.35">
      <c r="I7921" s="57" t="s">
        <v>7932</v>
      </c>
      <c r="J7921" s="58">
        <f t="shared" si="2107"/>
        <v>330</v>
      </c>
      <c r="K7921" s="58">
        <f t="shared" si="2106"/>
        <v>20</v>
      </c>
      <c r="L7921" s="58">
        <f t="shared" si="2094"/>
        <v>12.479749638320516</v>
      </c>
      <c r="M7921" s="59">
        <f t="shared" si="2095"/>
        <v>18.808662493972008</v>
      </c>
      <c r="N7921" s="59">
        <f t="shared" si="2096"/>
        <v>102.12993740958012</v>
      </c>
      <c r="O7921" s="59">
        <f t="shared" si="2097"/>
        <v>-21.353678575709367</v>
      </c>
      <c r="P7921" s="59">
        <f t="shared" si="2098"/>
        <v>112.12327297734716</v>
      </c>
      <c r="Q7921" s="60">
        <f t="shared" si="2099"/>
        <v>-22.12327297734716</v>
      </c>
      <c r="R7921" s="59">
        <f t="shared" si="2100"/>
        <v>79.396408698558616</v>
      </c>
      <c r="S7921" s="61">
        <f t="shared" si="2091"/>
        <v>0</v>
      </c>
      <c r="U7921" s="13">
        <f t="shared" si="2092"/>
        <v>112.12327297734716</v>
      </c>
      <c r="V7921" s="14">
        <f t="shared" si="2093"/>
        <v>79.396408698558616</v>
      </c>
      <c r="W7921" s="7">
        <v>111.97199999999999</v>
      </c>
      <c r="X7921" s="28">
        <v>79.713999999999999</v>
      </c>
      <c r="Y7921" s="74">
        <v>0</v>
      </c>
      <c r="Z7921" s="75">
        <v>0</v>
      </c>
      <c r="AA7921" s="33">
        <v>0</v>
      </c>
      <c r="AB7921" s="33">
        <v>0</v>
      </c>
      <c r="AC7921" s="45"/>
      <c r="AD7921" s="48">
        <f t="shared" si="2101"/>
        <v>1404.887023334162</v>
      </c>
      <c r="AE7921" s="49">
        <f>IF(P7921&gt;90,0,AD7921*0.7^((1/cosd(P7921))^0.678))</f>
        <v>0</v>
      </c>
      <c r="AG7921" s="81">
        <f t="shared" si="2102"/>
        <v>0</v>
      </c>
      <c r="AH7921" s="82">
        <f t="shared" si="2103"/>
        <v>0</v>
      </c>
      <c r="AI7921" s="81">
        <f t="shared" si="2104"/>
        <v>0</v>
      </c>
      <c r="AJ7921" s="82">
        <f t="shared" si="2105"/>
        <v>0</v>
      </c>
    </row>
    <row r="7922" spans="9:36" ht="23.5" x14ac:dyDescent="0.35">
      <c r="I7922" s="57" t="s">
        <v>7933</v>
      </c>
      <c r="J7922" s="58">
        <f t="shared" si="2107"/>
        <v>330</v>
      </c>
      <c r="K7922" s="58">
        <f t="shared" si="2106"/>
        <v>21</v>
      </c>
      <c r="L7922" s="58">
        <f t="shared" si="2094"/>
        <v>12.479749638320516</v>
      </c>
      <c r="M7922" s="59">
        <f t="shared" si="2095"/>
        <v>19.808662493972008</v>
      </c>
      <c r="N7922" s="59">
        <f t="shared" si="2096"/>
        <v>117.12993740958012</v>
      </c>
      <c r="O7922" s="59">
        <f t="shared" si="2097"/>
        <v>-21.353678575709367</v>
      </c>
      <c r="P7922" s="59">
        <f t="shared" si="2098"/>
        <v>123.95534330349047</v>
      </c>
      <c r="Q7922" s="60">
        <f t="shared" si="2099"/>
        <v>-33.955343303490466</v>
      </c>
      <c r="R7922" s="59">
        <f t="shared" si="2100"/>
        <v>87.830029563935398</v>
      </c>
      <c r="S7922" s="61">
        <f t="shared" si="2091"/>
        <v>0</v>
      </c>
      <c r="U7922" s="13">
        <f t="shared" si="2092"/>
        <v>123.95534330349047</v>
      </c>
      <c r="V7922" s="14">
        <f t="shared" si="2093"/>
        <v>87.830029563935398</v>
      </c>
      <c r="W7922" s="7">
        <v>123.813</v>
      </c>
      <c r="X7922" s="28">
        <v>88.178999999999974</v>
      </c>
      <c r="Y7922" s="74">
        <v>0</v>
      </c>
      <c r="Z7922" s="75">
        <v>0</v>
      </c>
      <c r="AA7922" s="33">
        <v>0</v>
      </c>
      <c r="AB7922" s="33">
        <v>0</v>
      </c>
      <c r="AC7922" s="45"/>
      <c r="AD7922" s="48">
        <f t="shared" si="2101"/>
        <v>1404.887023334162</v>
      </c>
      <c r="AE7922" s="49">
        <f>IF(P7922&gt;90,0,AD7922*0.7^((1/cosd(P7922))^0.678))</f>
        <v>0</v>
      </c>
      <c r="AG7922" s="81">
        <f t="shared" si="2102"/>
        <v>0</v>
      </c>
      <c r="AH7922" s="82">
        <f t="shared" si="2103"/>
        <v>0</v>
      </c>
      <c r="AI7922" s="81">
        <f t="shared" si="2104"/>
        <v>0</v>
      </c>
      <c r="AJ7922" s="82">
        <f t="shared" si="2105"/>
        <v>0</v>
      </c>
    </row>
    <row r="7923" spans="9:36" ht="23.5" x14ac:dyDescent="0.35">
      <c r="I7923" s="57" t="s">
        <v>7934</v>
      </c>
      <c r="J7923" s="58">
        <f t="shared" si="2107"/>
        <v>330</v>
      </c>
      <c r="K7923" s="58">
        <f t="shared" si="2106"/>
        <v>22</v>
      </c>
      <c r="L7923" s="58">
        <f t="shared" si="2094"/>
        <v>12.479749638320516</v>
      </c>
      <c r="M7923" s="59">
        <f t="shared" si="2095"/>
        <v>20.808662493972008</v>
      </c>
      <c r="N7923" s="59">
        <f t="shared" si="2096"/>
        <v>132.12993740958012</v>
      </c>
      <c r="O7923" s="59">
        <f t="shared" si="2097"/>
        <v>-21.353678575709367</v>
      </c>
      <c r="P7923" s="59">
        <f t="shared" si="2098"/>
        <v>135.84819658169525</v>
      </c>
      <c r="Q7923" s="60">
        <f t="shared" si="2099"/>
        <v>-45.848196581695234</v>
      </c>
      <c r="R7923" s="59">
        <f t="shared" si="2100"/>
        <v>97.429973046835343</v>
      </c>
      <c r="S7923" s="61">
        <f t="shared" si="2091"/>
        <v>0</v>
      </c>
      <c r="U7923" s="13">
        <f t="shared" si="2092"/>
        <v>135.84819658169525</v>
      </c>
      <c r="V7923" s="14">
        <f t="shared" si="2093"/>
        <v>97.429973046835343</v>
      </c>
      <c r="W7923" s="7">
        <v>135.703</v>
      </c>
      <c r="X7923" s="28">
        <v>97.831000000000017</v>
      </c>
      <c r="Y7923" s="74">
        <v>0</v>
      </c>
      <c r="Z7923" s="75">
        <v>0</v>
      </c>
      <c r="AA7923" s="33">
        <v>0</v>
      </c>
      <c r="AB7923" s="33">
        <v>0</v>
      </c>
      <c r="AC7923" s="45"/>
      <c r="AD7923" s="48">
        <f t="shared" si="2101"/>
        <v>1404.887023334162</v>
      </c>
      <c r="AE7923" s="49">
        <f>IF(P7923&gt;90,0,AD7923*0.7^((1/cosd(P7923))^0.678))</f>
        <v>0</v>
      </c>
      <c r="AG7923" s="81">
        <f t="shared" si="2102"/>
        <v>0</v>
      </c>
      <c r="AH7923" s="82">
        <f t="shared" si="2103"/>
        <v>0</v>
      </c>
      <c r="AI7923" s="81">
        <f t="shared" si="2104"/>
        <v>0</v>
      </c>
      <c r="AJ7923" s="82">
        <f t="shared" si="2105"/>
        <v>0</v>
      </c>
    </row>
    <row r="7924" spans="9:36" ht="23.5" x14ac:dyDescent="0.35">
      <c r="I7924" s="57" t="s">
        <v>7935</v>
      </c>
      <c r="J7924" s="58">
        <f t="shared" si="2107"/>
        <v>330</v>
      </c>
      <c r="K7924" s="58">
        <f t="shared" si="2106"/>
        <v>23</v>
      </c>
      <c r="L7924" s="58">
        <f t="shared" si="2094"/>
        <v>12.479749638320516</v>
      </c>
      <c r="M7924" s="59">
        <f t="shared" si="2095"/>
        <v>21.808662493972008</v>
      </c>
      <c r="N7924" s="59">
        <f t="shared" si="2096"/>
        <v>147.12993740958012</v>
      </c>
      <c r="O7924" s="59">
        <f t="shared" si="2097"/>
        <v>-21.353678575709367</v>
      </c>
      <c r="P7924" s="59">
        <f t="shared" si="2098"/>
        <v>147.41772800851399</v>
      </c>
      <c r="Q7924" s="60">
        <f t="shared" si="2099"/>
        <v>-57.41772800851399</v>
      </c>
      <c r="R7924" s="59">
        <f t="shared" si="2100"/>
        <v>110.17250582841353</v>
      </c>
      <c r="S7924" s="61">
        <f t="shared" si="2091"/>
        <v>0</v>
      </c>
      <c r="U7924" s="13">
        <f t="shared" si="2092"/>
        <v>147.41772800851399</v>
      </c>
      <c r="V7924" s="14">
        <f t="shared" si="2093"/>
        <v>110.17250582841353</v>
      </c>
      <c r="W7924" s="7">
        <v>147.25299999999999</v>
      </c>
      <c r="X7924" s="28">
        <v>110.65300000000002</v>
      </c>
      <c r="Y7924" s="74">
        <v>0</v>
      </c>
      <c r="Z7924" s="75">
        <v>0</v>
      </c>
      <c r="AA7924" s="33">
        <v>0</v>
      </c>
      <c r="AB7924" s="33">
        <v>0</v>
      </c>
      <c r="AC7924" s="45"/>
      <c r="AD7924" s="48">
        <f t="shared" si="2101"/>
        <v>1404.887023334162</v>
      </c>
      <c r="AE7924" s="49">
        <f>IF(P7924&gt;90,0,AD7924*0.7^((1/cosd(P7924))^0.678))</f>
        <v>0</v>
      </c>
      <c r="AG7924" s="81">
        <f t="shared" si="2102"/>
        <v>0</v>
      </c>
      <c r="AH7924" s="82">
        <f t="shared" si="2103"/>
        <v>0</v>
      </c>
      <c r="AI7924" s="81">
        <f t="shared" si="2104"/>
        <v>0</v>
      </c>
      <c r="AJ7924" s="82">
        <f t="shared" si="2105"/>
        <v>0</v>
      </c>
    </row>
    <row r="7925" spans="9:36" ht="23.5" x14ac:dyDescent="0.35">
      <c r="I7925" s="57" t="s">
        <v>7936</v>
      </c>
      <c r="J7925" s="58">
        <f t="shared" si="2107"/>
        <v>331</v>
      </c>
      <c r="K7925" s="58">
        <f t="shared" si="2106"/>
        <v>0</v>
      </c>
      <c r="L7925" s="58">
        <f t="shared" si="2094"/>
        <v>12.15976458068303</v>
      </c>
      <c r="M7925" s="59">
        <f t="shared" si="2095"/>
        <v>-1.1966705903219497</v>
      </c>
      <c r="N7925" s="59">
        <f t="shared" si="2096"/>
        <v>-197.95005885482925</v>
      </c>
      <c r="O7925" s="59">
        <f t="shared" si="2097"/>
        <v>-21.517336031092775</v>
      </c>
      <c r="P7925" s="59">
        <f t="shared" si="2098"/>
        <v>157.8035906525968</v>
      </c>
      <c r="Q7925" s="60">
        <f t="shared" si="2099"/>
        <v>-67.80359065259681</v>
      </c>
      <c r="R7925" s="59">
        <f t="shared" si="2100"/>
        <v>-130.6303720583916</v>
      </c>
      <c r="S7925" s="61">
        <f t="shared" si="2091"/>
        <v>0</v>
      </c>
      <c r="U7925" s="13">
        <f t="shared" si="2092"/>
        <v>157.8035906525968</v>
      </c>
      <c r="V7925" s="14">
        <f t="shared" si="2093"/>
        <v>-130.6303720583916</v>
      </c>
      <c r="W7925" s="7">
        <v>157.511</v>
      </c>
      <c r="X7925" s="28">
        <v>131.60399999999998</v>
      </c>
      <c r="Y7925" s="74">
        <v>0</v>
      </c>
      <c r="Z7925" s="75">
        <v>0</v>
      </c>
      <c r="AA7925" s="33">
        <v>0</v>
      </c>
      <c r="AB7925" s="33">
        <v>0</v>
      </c>
      <c r="AC7925" s="45"/>
      <c r="AD7925" s="48">
        <f t="shared" si="2101"/>
        <v>1405.321789561739</v>
      </c>
      <c r="AE7925" s="49">
        <f>IF(P7925&gt;90,0,AD7925*0.7^((1/cosd(P7925))^0.678))</f>
        <v>0</v>
      </c>
      <c r="AG7925" s="81">
        <f t="shared" si="2102"/>
        <v>0</v>
      </c>
      <c r="AH7925" s="82">
        <f t="shared" si="2103"/>
        <v>0</v>
      </c>
      <c r="AI7925" s="81">
        <f t="shared" si="2104"/>
        <v>0</v>
      </c>
      <c r="AJ7925" s="82">
        <f t="shared" si="2105"/>
        <v>0</v>
      </c>
    </row>
    <row r="7926" spans="9:36" ht="23.5" x14ac:dyDescent="0.35">
      <c r="I7926" s="57" t="s">
        <v>7937</v>
      </c>
      <c r="J7926" s="58">
        <f t="shared" si="2107"/>
        <v>331</v>
      </c>
      <c r="K7926" s="58">
        <f t="shared" si="2106"/>
        <v>1</v>
      </c>
      <c r="L7926" s="58">
        <f t="shared" si="2094"/>
        <v>12.15976458068303</v>
      </c>
      <c r="M7926" s="59">
        <f t="shared" si="2095"/>
        <v>-0.19667059032194972</v>
      </c>
      <c r="N7926" s="59">
        <f t="shared" si="2096"/>
        <v>-182.95005885482925</v>
      </c>
      <c r="O7926" s="59">
        <f t="shared" si="2097"/>
        <v>-21.517336031092775</v>
      </c>
      <c r="P7926" s="59">
        <f t="shared" si="2098"/>
        <v>163.92340774307002</v>
      </c>
      <c r="Q7926" s="60">
        <f t="shared" si="2099"/>
        <v>-73.923407743070001</v>
      </c>
      <c r="R7926" s="59">
        <f t="shared" si="2100"/>
        <v>-170.04376591404062</v>
      </c>
      <c r="S7926" s="61">
        <f t="shared" si="2091"/>
        <v>0</v>
      </c>
      <c r="U7926" s="13">
        <f t="shared" si="2092"/>
        <v>163.92340774307002</v>
      </c>
      <c r="V7926" s="14">
        <f t="shared" si="2093"/>
        <v>-170.04376591404062</v>
      </c>
      <c r="W7926" s="7">
        <v>163.48699999999999</v>
      </c>
      <c r="X7926" s="28">
        <v>170.60300000000001</v>
      </c>
      <c r="Y7926" s="74">
        <v>0</v>
      </c>
      <c r="Z7926" s="75">
        <v>0</v>
      </c>
      <c r="AA7926" s="33">
        <v>0</v>
      </c>
      <c r="AB7926" s="33">
        <v>0</v>
      </c>
      <c r="AC7926" s="45"/>
      <c r="AD7926" s="48">
        <f t="shared" si="2101"/>
        <v>1405.321789561739</v>
      </c>
      <c r="AE7926" s="49">
        <f>IF(P7926&gt;90,0,AD7926*0.7^((1/cosd(P7926))^0.678))</f>
        <v>0</v>
      </c>
      <c r="AG7926" s="81">
        <f t="shared" si="2102"/>
        <v>0</v>
      </c>
      <c r="AH7926" s="82">
        <f t="shared" si="2103"/>
        <v>0</v>
      </c>
      <c r="AI7926" s="81">
        <f t="shared" si="2104"/>
        <v>0</v>
      </c>
      <c r="AJ7926" s="82">
        <f t="shared" si="2105"/>
        <v>0</v>
      </c>
    </row>
    <row r="7927" spans="9:36" ht="23.5" x14ac:dyDescent="0.35">
      <c r="I7927" s="57" t="s">
        <v>7938</v>
      </c>
      <c r="J7927" s="58">
        <f t="shared" si="2107"/>
        <v>331</v>
      </c>
      <c r="K7927" s="58">
        <f t="shared" si="2106"/>
        <v>2</v>
      </c>
      <c r="L7927" s="58">
        <f t="shared" si="2094"/>
        <v>12.15976458068303</v>
      </c>
      <c r="M7927" s="59">
        <f t="shared" si="2095"/>
        <v>0.80332940967805033</v>
      </c>
      <c r="N7927" s="59">
        <f t="shared" si="2096"/>
        <v>-167.95005885482925</v>
      </c>
      <c r="O7927" s="59">
        <f t="shared" si="2097"/>
        <v>-21.517336031092775</v>
      </c>
      <c r="P7927" s="59">
        <f t="shared" si="2098"/>
        <v>161.01178637869342</v>
      </c>
      <c r="Q7927" s="60">
        <f t="shared" si="2099"/>
        <v>-71.011786378693429</v>
      </c>
      <c r="R7927" s="59">
        <f t="shared" si="2100"/>
        <v>-143.3519793568139</v>
      </c>
      <c r="S7927" s="61">
        <f t="shared" si="2091"/>
        <v>0</v>
      </c>
      <c r="U7927" s="13">
        <f t="shared" si="2092"/>
        <v>161.01178637869342</v>
      </c>
      <c r="V7927" s="14">
        <f t="shared" si="2093"/>
        <v>-143.3519793568139</v>
      </c>
      <c r="W7927" s="7">
        <v>160.58099999999999</v>
      </c>
      <c r="X7927" s="28">
        <v>-143.80500000000001</v>
      </c>
      <c r="Y7927" s="74">
        <v>0</v>
      </c>
      <c r="Z7927" s="75">
        <v>0</v>
      </c>
      <c r="AA7927" s="33">
        <v>0</v>
      </c>
      <c r="AB7927" s="33">
        <v>0</v>
      </c>
      <c r="AC7927" s="45"/>
      <c r="AD7927" s="48">
        <f t="shared" si="2101"/>
        <v>1405.321789561739</v>
      </c>
      <c r="AE7927" s="49">
        <f>IF(P7927&gt;90,0,AD7927*0.7^((1/cosd(P7927))^0.678))</f>
        <v>0</v>
      </c>
      <c r="AG7927" s="81">
        <f t="shared" si="2102"/>
        <v>0</v>
      </c>
      <c r="AH7927" s="82">
        <f t="shared" si="2103"/>
        <v>0</v>
      </c>
      <c r="AI7927" s="81">
        <f t="shared" si="2104"/>
        <v>0</v>
      </c>
      <c r="AJ7927" s="82">
        <f t="shared" si="2105"/>
        <v>0</v>
      </c>
    </row>
    <row r="7928" spans="9:36" ht="23.5" x14ac:dyDescent="0.35">
      <c r="I7928" s="57" t="s">
        <v>7939</v>
      </c>
      <c r="J7928" s="58">
        <f t="shared" si="2107"/>
        <v>331</v>
      </c>
      <c r="K7928" s="58">
        <f t="shared" si="2106"/>
        <v>3</v>
      </c>
      <c r="L7928" s="58">
        <f t="shared" si="2094"/>
        <v>12.15976458068303</v>
      </c>
      <c r="M7928" s="59">
        <f t="shared" si="2095"/>
        <v>1.8033294096780503</v>
      </c>
      <c r="N7928" s="59">
        <f t="shared" si="2096"/>
        <v>-152.95005885482925</v>
      </c>
      <c r="O7928" s="59">
        <f t="shared" si="2097"/>
        <v>-21.517336031092775</v>
      </c>
      <c r="P7928" s="59">
        <f t="shared" si="2098"/>
        <v>151.7652730370248</v>
      </c>
      <c r="Q7928" s="60">
        <f t="shared" si="2099"/>
        <v>-61.765273037024812</v>
      </c>
      <c r="R7928" s="59">
        <f t="shared" si="2100"/>
        <v>-116.58324939475105</v>
      </c>
      <c r="S7928" s="61">
        <f t="shared" si="2091"/>
        <v>0</v>
      </c>
      <c r="U7928" s="13">
        <f t="shared" si="2092"/>
        <v>151.7652730370248</v>
      </c>
      <c r="V7928" s="14">
        <f t="shared" si="2093"/>
        <v>-116.58324939475105</v>
      </c>
      <c r="W7928" s="7">
        <v>151.41499999999999</v>
      </c>
      <c r="X7928" s="28">
        <v>-117.1674</v>
      </c>
      <c r="Y7928" s="74">
        <v>0</v>
      </c>
      <c r="Z7928" s="75">
        <v>0</v>
      </c>
      <c r="AA7928" s="33">
        <v>0</v>
      </c>
      <c r="AB7928" s="33">
        <v>0</v>
      </c>
      <c r="AC7928" s="45"/>
      <c r="AD7928" s="48">
        <f t="shared" si="2101"/>
        <v>1405.321789561739</v>
      </c>
      <c r="AE7928" s="49">
        <f>IF(P7928&gt;90,0,AD7928*0.7^((1/cosd(P7928))^0.678))</f>
        <v>0</v>
      </c>
      <c r="AG7928" s="81">
        <f t="shared" si="2102"/>
        <v>0</v>
      </c>
      <c r="AH7928" s="82">
        <f t="shared" si="2103"/>
        <v>0</v>
      </c>
      <c r="AI7928" s="81">
        <f t="shared" si="2104"/>
        <v>0</v>
      </c>
      <c r="AJ7928" s="82">
        <f t="shared" si="2105"/>
        <v>0</v>
      </c>
    </row>
    <row r="7929" spans="9:36" ht="23.5" x14ac:dyDescent="0.35">
      <c r="I7929" s="57" t="s">
        <v>7940</v>
      </c>
      <c r="J7929" s="58">
        <f t="shared" si="2107"/>
        <v>331</v>
      </c>
      <c r="K7929" s="58">
        <f t="shared" si="2106"/>
        <v>4</v>
      </c>
      <c r="L7929" s="58">
        <f t="shared" si="2094"/>
        <v>12.15976458068303</v>
      </c>
      <c r="M7929" s="59">
        <f t="shared" si="2095"/>
        <v>2.8033294096780499</v>
      </c>
      <c r="N7929" s="59">
        <f t="shared" si="2096"/>
        <v>-137.95005885482925</v>
      </c>
      <c r="O7929" s="59">
        <f t="shared" si="2097"/>
        <v>-21.517336031092775</v>
      </c>
      <c r="P7929" s="59">
        <f t="shared" si="2098"/>
        <v>140.49658425982838</v>
      </c>
      <c r="Q7929" s="60">
        <f t="shared" si="2099"/>
        <v>-50.496584259828388</v>
      </c>
      <c r="R7929" s="59">
        <f t="shared" si="2100"/>
        <v>-101.6145615944034</v>
      </c>
      <c r="S7929" s="61">
        <f t="shared" si="2091"/>
        <v>0</v>
      </c>
      <c r="U7929" s="13">
        <f t="shared" si="2092"/>
        <v>140.49658425982838</v>
      </c>
      <c r="V7929" s="14">
        <f t="shared" si="2093"/>
        <v>-101.6145615944034</v>
      </c>
      <c r="W7929" s="7">
        <v>140.18899999999999</v>
      </c>
      <c r="X7929" s="28">
        <v>-102.1069</v>
      </c>
      <c r="Y7929" s="74">
        <v>0</v>
      </c>
      <c r="Z7929" s="75">
        <v>0</v>
      </c>
      <c r="AA7929" s="33">
        <v>0</v>
      </c>
      <c r="AB7929" s="33">
        <v>0</v>
      </c>
      <c r="AC7929" s="45"/>
      <c r="AD7929" s="48">
        <f t="shared" si="2101"/>
        <v>1405.321789561739</v>
      </c>
      <c r="AE7929" s="49">
        <f>IF(P7929&gt;90,0,AD7929*0.7^((1/cosd(P7929))^0.678))</f>
        <v>0</v>
      </c>
      <c r="AG7929" s="81">
        <f t="shared" si="2102"/>
        <v>0</v>
      </c>
      <c r="AH7929" s="82">
        <f t="shared" si="2103"/>
        <v>0</v>
      </c>
      <c r="AI7929" s="81">
        <f t="shared" si="2104"/>
        <v>0</v>
      </c>
      <c r="AJ7929" s="82">
        <f t="shared" si="2105"/>
        <v>0</v>
      </c>
    </row>
    <row r="7930" spans="9:36" ht="23.5" x14ac:dyDescent="0.35">
      <c r="I7930" s="57" t="s">
        <v>7941</v>
      </c>
      <c r="J7930" s="58">
        <f t="shared" si="2107"/>
        <v>331</v>
      </c>
      <c r="K7930" s="58">
        <f t="shared" si="2106"/>
        <v>5</v>
      </c>
      <c r="L7930" s="58">
        <f t="shared" si="2094"/>
        <v>12.15976458068303</v>
      </c>
      <c r="M7930" s="59">
        <f t="shared" si="2095"/>
        <v>3.8033294096780499</v>
      </c>
      <c r="N7930" s="59">
        <f t="shared" si="2096"/>
        <v>-122.95005885482925</v>
      </c>
      <c r="O7930" s="59">
        <f t="shared" si="2097"/>
        <v>-21.517336031092775</v>
      </c>
      <c r="P7930" s="59">
        <f t="shared" si="2098"/>
        <v>128.66401438117384</v>
      </c>
      <c r="Q7930" s="60">
        <f t="shared" si="2099"/>
        <v>-38.664014381173835</v>
      </c>
      <c r="R7930" s="59">
        <f t="shared" si="2100"/>
        <v>-91.162854169367904</v>
      </c>
      <c r="S7930" s="61">
        <f t="shared" si="2091"/>
        <v>0</v>
      </c>
      <c r="U7930" s="13">
        <f t="shared" si="2092"/>
        <v>128.66401438117384</v>
      </c>
      <c r="V7930" s="14">
        <f t="shared" si="2093"/>
        <v>-91.162854169367904</v>
      </c>
      <c r="W7930" s="7">
        <v>128.374</v>
      </c>
      <c r="X7930" s="28">
        <v>-91.571100000000001</v>
      </c>
      <c r="Y7930" s="74">
        <v>0</v>
      </c>
      <c r="Z7930" s="75">
        <v>0</v>
      </c>
      <c r="AA7930" s="33">
        <v>0</v>
      </c>
      <c r="AB7930" s="33">
        <v>0</v>
      </c>
      <c r="AC7930" s="45"/>
      <c r="AD7930" s="48">
        <f t="shared" si="2101"/>
        <v>1405.321789561739</v>
      </c>
      <c r="AE7930" s="49">
        <f>IF(P7930&gt;90,0,AD7930*0.7^((1/cosd(P7930))^0.678))</f>
        <v>0</v>
      </c>
      <c r="AG7930" s="81">
        <f t="shared" si="2102"/>
        <v>0</v>
      </c>
      <c r="AH7930" s="82">
        <f t="shared" si="2103"/>
        <v>0</v>
      </c>
      <c r="AI7930" s="81">
        <f t="shared" si="2104"/>
        <v>0</v>
      </c>
      <c r="AJ7930" s="82">
        <f t="shared" si="2105"/>
        <v>0</v>
      </c>
    </row>
    <row r="7931" spans="9:36" ht="23.5" x14ac:dyDescent="0.35">
      <c r="I7931" s="57" t="s">
        <v>7942</v>
      </c>
      <c r="J7931" s="58">
        <f t="shared" si="2107"/>
        <v>331</v>
      </c>
      <c r="K7931" s="58">
        <f t="shared" si="2106"/>
        <v>6</v>
      </c>
      <c r="L7931" s="58">
        <f t="shared" si="2094"/>
        <v>12.15976458068303</v>
      </c>
      <c r="M7931" s="59">
        <f t="shared" si="2095"/>
        <v>4.8033294096780503</v>
      </c>
      <c r="N7931" s="59">
        <f t="shared" si="2096"/>
        <v>-107.95005885482925</v>
      </c>
      <c r="O7931" s="59">
        <f t="shared" si="2097"/>
        <v>-21.517336031092775</v>
      </c>
      <c r="P7931" s="59">
        <f t="shared" si="2098"/>
        <v>116.77708467398556</v>
      </c>
      <c r="Q7931" s="60">
        <f t="shared" si="2099"/>
        <v>-26.777084673985552</v>
      </c>
      <c r="R7931" s="59">
        <f t="shared" si="2100"/>
        <v>-82.449081277589343</v>
      </c>
      <c r="S7931" s="61">
        <f t="shared" si="2091"/>
        <v>0</v>
      </c>
      <c r="U7931" s="13">
        <f t="shared" si="2092"/>
        <v>116.77708467398556</v>
      </c>
      <c r="V7931" s="14">
        <f t="shared" si="2093"/>
        <v>-82.449081277589343</v>
      </c>
      <c r="W7931" s="7">
        <v>116.49</v>
      </c>
      <c r="X7931" s="28">
        <v>-82.796899999999994</v>
      </c>
      <c r="Y7931" s="74">
        <v>0</v>
      </c>
      <c r="Z7931" s="75">
        <v>0</v>
      </c>
      <c r="AA7931" s="33">
        <v>0</v>
      </c>
      <c r="AB7931" s="33">
        <v>0</v>
      </c>
      <c r="AC7931" s="45"/>
      <c r="AD7931" s="48">
        <f t="shared" si="2101"/>
        <v>1405.321789561739</v>
      </c>
      <c r="AE7931" s="49">
        <f>IF(P7931&gt;90,0,AD7931*0.7^((1/cosd(P7931))^0.678))</f>
        <v>0</v>
      </c>
      <c r="AG7931" s="81">
        <f t="shared" si="2102"/>
        <v>0</v>
      </c>
      <c r="AH7931" s="82">
        <f t="shared" si="2103"/>
        <v>0</v>
      </c>
      <c r="AI7931" s="81">
        <f t="shared" si="2104"/>
        <v>0</v>
      </c>
      <c r="AJ7931" s="82">
        <f t="shared" si="2105"/>
        <v>0</v>
      </c>
    </row>
    <row r="7932" spans="9:36" ht="23.5" x14ac:dyDescent="0.35">
      <c r="I7932" s="57" t="s">
        <v>7943</v>
      </c>
      <c r="J7932" s="58">
        <f t="shared" si="2107"/>
        <v>331</v>
      </c>
      <c r="K7932" s="58">
        <f t="shared" si="2106"/>
        <v>7</v>
      </c>
      <c r="L7932" s="58">
        <f t="shared" si="2094"/>
        <v>12.15976458068303</v>
      </c>
      <c r="M7932" s="59">
        <f t="shared" si="2095"/>
        <v>5.8033294096780503</v>
      </c>
      <c r="N7932" s="59">
        <f t="shared" si="2096"/>
        <v>-92.950058854829251</v>
      </c>
      <c r="O7932" s="59">
        <f t="shared" si="2097"/>
        <v>-21.517336031092775</v>
      </c>
      <c r="P7932" s="59">
        <f t="shared" si="2098"/>
        <v>105.1154424455012</v>
      </c>
      <c r="Q7932" s="60">
        <f t="shared" si="2099"/>
        <v>-15.1154424455012</v>
      </c>
      <c r="R7932" s="59">
        <f t="shared" si="2100"/>
        <v>-74.231903193262411</v>
      </c>
      <c r="S7932" s="61">
        <f t="shared" si="2091"/>
        <v>0</v>
      </c>
      <c r="U7932" s="13">
        <f t="shared" si="2092"/>
        <v>105.1154424455012</v>
      </c>
      <c r="V7932" s="14">
        <f t="shared" si="2093"/>
        <v>-74.231903193262411</v>
      </c>
      <c r="W7932" s="7">
        <v>104.822</v>
      </c>
      <c r="X7932" s="28">
        <v>-74.536000000000001</v>
      </c>
      <c r="Y7932" s="74">
        <v>0</v>
      </c>
      <c r="Z7932" s="75">
        <v>0</v>
      </c>
      <c r="AA7932" s="33">
        <v>0</v>
      </c>
      <c r="AB7932" s="33">
        <v>0</v>
      </c>
      <c r="AC7932" s="45"/>
      <c r="AD7932" s="48">
        <f t="shared" si="2101"/>
        <v>1405.321789561739</v>
      </c>
      <c r="AE7932" s="49">
        <f>IF(P7932&gt;90,0,AD7932*0.7^((1/cosd(P7932))^0.678))</f>
        <v>0</v>
      </c>
      <c r="AG7932" s="81">
        <f t="shared" si="2102"/>
        <v>0</v>
      </c>
      <c r="AH7932" s="82">
        <f t="shared" si="2103"/>
        <v>0</v>
      </c>
      <c r="AI7932" s="81">
        <f t="shared" si="2104"/>
        <v>0</v>
      </c>
      <c r="AJ7932" s="82">
        <f t="shared" si="2105"/>
        <v>0</v>
      </c>
    </row>
    <row r="7933" spans="9:36" ht="23.5" x14ac:dyDescent="0.35">
      <c r="I7933" s="57" t="s">
        <v>7944</v>
      </c>
      <c r="J7933" s="58">
        <f t="shared" si="2107"/>
        <v>331</v>
      </c>
      <c r="K7933" s="58">
        <f t="shared" si="2106"/>
        <v>8</v>
      </c>
      <c r="L7933" s="58">
        <f t="shared" si="2094"/>
        <v>12.15976458068303</v>
      </c>
      <c r="M7933" s="59">
        <f t="shared" si="2095"/>
        <v>6.8033294096780503</v>
      </c>
      <c r="N7933" s="59">
        <f t="shared" si="2096"/>
        <v>-77.950058854829251</v>
      </c>
      <c r="O7933" s="59">
        <f t="shared" si="2097"/>
        <v>-21.517336031092775</v>
      </c>
      <c r="P7933" s="59">
        <f t="shared" si="2098"/>
        <v>93.923041755485499</v>
      </c>
      <c r="Q7933" s="60">
        <f t="shared" si="2099"/>
        <v>-3.9230417554855022</v>
      </c>
      <c r="R7933" s="59">
        <f t="shared" si="2100"/>
        <v>-65.775547828566829</v>
      </c>
      <c r="S7933" s="61">
        <f t="shared" si="2091"/>
        <v>0</v>
      </c>
      <c r="U7933" s="13">
        <f t="shared" si="2092"/>
        <v>93.923041755485499</v>
      </c>
      <c r="V7933" s="14">
        <f t="shared" si="2093"/>
        <v>-65.775547828566829</v>
      </c>
      <c r="W7933" s="7">
        <v>93.616500000000002</v>
      </c>
      <c r="X7933" s="28">
        <v>-66.043999999999997</v>
      </c>
      <c r="Y7933" s="74">
        <v>0</v>
      </c>
      <c r="Z7933" s="75">
        <v>0</v>
      </c>
      <c r="AA7933" s="33">
        <v>0</v>
      </c>
      <c r="AB7933" s="33">
        <v>0</v>
      </c>
      <c r="AC7933" s="45"/>
      <c r="AD7933" s="48">
        <f t="shared" si="2101"/>
        <v>1405.321789561739</v>
      </c>
      <c r="AE7933" s="49">
        <f>IF(P7933&gt;90,0,AD7933*0.7^((1/cosd(P7933))^0.678))</f>
        <v>0</v>
      </c>
      <c r="AG7933" s="81">
        <f t="shared" si="2102"/>
        <v>0</v>
      </c>
      <c r="AH7933" s="82">
        <f t="shared" si="2103"/>
        <v>0</v>
      </c>
      <c r="AI7933" s="81">
        <f t="shared" si="2104"/>
        <v>0</v>
      </c>
      <c r="AJ7933" s="82">
        <f t="shared" si="2105"/>
        <v>0</v>
      </c>
    </row>
    <row r="7934" spans="9:36" ht="23.5" x14ac:dyDescent="0.35">
      <c r="I7934" s="57" t="s">
        <v>7945</v>
      </c>
      <c r="J7934" s="58">
        <f t="shared" si="2107"/>
        <v>331</v>
      </c>
      <c r="K7934" s="58">
        <f t="shared" si="2106"/>
        <v>9</v>
      </c>
      <c r="L7934" s="58">
        <f t="shared" si="2094"/>
        <v>12.15976458068303</v>
      </c>
      <c r="M7934" s="59">
        <f t="shared" si="2095"/>
        <v>7.8033294096780503</v>
      </c>
      <c r="N7934" s="59">
        <f t="shared" si="2096"/>
        <v>-62.950058854829244</v>
      </c>
      <c r="O7934" s="59">
        <f t="shared" si="2097"/>
        <v>-21.517336031092775</v>
      </c>
      <c r="P7934" s="59">
        <f t="shared" si="2098"/>
        <v>83.487735555663662</v>
      </c>
      <c r="Q7934" s="60">
        <f t="shared" si="2099"/>
        <v>6.5122644443363384</v>
      </c>
      <c r="R7934" s="59">
        <f t="shared" si="2100"/>
        <v>-56.503716623569012</v>
      </c>
      <c r="S7934" s="61">
        <f t="shared" si="2091"/>
        <v>0.22830786523320956</v>
      </c>
      <c r="U7934" s="13">
        <f t="shared" si="2092"/>
        <v>83.487735555663662</v>
      </c>
      <c r="V7934" s="14">
        <f t="shared" si="2093"/>
        <v>-56.503716623569012</v>
      </c>
      <c r="W7934" s="7">
        <v>83.041200000000003</v>
      </c>
      <c r="X7934" s="28">
        <v>-56.738</v>
      </c>
      <c r="Y7934" s="74">
        <v>0.98017278211902747</v>
      </c>
      <c r="Z7934" s="75">
        <v>0.98001899999999997</v>
      </c>
      <c r="AA7934" s="33">
        <v>0.22830786523320956</v>
      </c>
      <c r="AB7934" s="33">
        <v>0.28918899999999997</v>
      </c>
      <c r="AC7934" s="45"/>
      <c r="AD7934" s="48">
        <f t="shared" si="2101"/>
        <v>1405.321789561739</v>
      </c>
      <c r="AE7934" s="49">
        <f>IF(P7934&gt;90,0,AD7934*0.7^((1/cosd(P7934))^0.678))</f>
        <v>295.22490289628342</v>
      </c>
      <c r="AG7934" s="81">
        <f t="shared" si="2102"/>
        <v>289.37141442266983</v>
      </c>
      <c r="AH7934" s="82">
        <f t="shared" si="2103"/>
        <v>67.402167343932049</v>
      </c>
      <c r="AI7934" s="81">
        <f t="shared" si="2104"/>
        <v>289.32601411151279</v>
      </c>
      <c r="AJ7934" s="82">
        <f t="shared" si="2105"/>
        <v>85.3757944436733</v>
      </c>
    </row>
    <row r="7935" spans="9:36" ht="23.5" x14ac:dyDescent="0.35">
      <c r="I7935" s="57" t="s">
        <v>7946</v>
      </c>
      <c r="J7935" s="58">
        <f t="shared" si="2107"/>
        <v>331</v>
      </c>
      <c r="K7935" s="58">
        <f t="shared" si="2106"/>
        <v>10</v>
      </c>
      <c r="L7935" s="58">
        <f t="shared" si="2094"/>
        <v>12.15976458068303</v>
      </c>
      <c r="M7935" s="59">
        <f t="shared" si="2095"/>
        <v>8.8033294096780512</v>
      </c>
      <c r="N7935" s="59">
        <f t="shared" si="2096"/>
        <v>-47.95005885482923</v>
      </c>
      <c r="O7935" s="59">
        <f t="shared" si="2097"/>
        <v>-21.517336031092775</v>
      </c>
      <c r="P7935" s="59">
        <f t="shared" si="2098"/>
        <v>74.196388163062437</v>
      </c>
      <c r="Q7935" s="60">
        <f t="shared" si="2099"/>
        <v>15.803611836937559</v>
      </c>
      <c r="R7935" s="59">
        <f t="shared" si="2100"/>
        <v>-45.885283577440241</v>
      </c>
      <c r="S7935" s="61">
        <f t="shared" si="2091"/>
        <v>0.27274636545608316</v>
      </c>
      <c r="U7935" s="13">
        <f t="shared" si="2092"/>
        <v>74.196388163062437</v>
      </c>
      <c r="V7935" s="14">
        <f t="shared" si="2093"/>
        <v>-45.885283577440241</v>
      </c>
      <c r="W7935" s="7">
        <v>73.796999999999997</v>
      </c>
      <c r="X7935" s="28">
        <v>-46.078000000000003</v>
      </c>
      <c r="Y7935" s="74">
        <v>0.99988948774405695</v>
      </c>
      <c r="Z7935" s="75">
        <v>0.99984300000000004</v>
      </c>
      <c r="AA7935" s="33">
        <v>0.27274636545608316</v>
      </c>
      <c r="AB7935" s="33">
        <v>0.34006199999999998</v>
      </c>
      <c r="AC7935" s="45"/>
      <c r="AD7935" s="48">
        <f t="shared" si="2101"/>
        <v>1405.321789561739</v>
      </c>
      <c r="AE7935" s="49">
        <f>IF(P7935&gt;90,0,AD7935*0.7^((1/cosd(P7935))^0.678))</f>
        <v>593.77483381523666</v>
      </c>
      <c r="AG7935" s="81">
        <f t="shared" si="2102"/>
        <v>593.70921441882956</v>
      </c>
      <c r="AH7935" s="82">
        <f t="shared" si="2103"/>
        <v>161.94992782239558</v>
      </c>
      <c r="AI7935" s="81">
        <f t="shared" si="2104"/>
        <v>593.68161116632768</v>
      </c>
      <c r="AJ7935" s="82">
        <f t="shared" si="2105"/>
        <v>201.92025753687699</v>
      </c>
    </row>
    <row r="7936" spans="9:36" ht="23.5" x14ac:dyDescent="0.35">
      <c r="I7936" s="57" t="s">
        <v>7947</v>
      </c>
      <c r="J7936" s="58">
        <f t="shared" si="2107"/>
        <v>331</v>
      </c>
      <c r="K7936" s="58">
        <f t="shared" si="2106"/>
        <v>11</v>
      </c>
      <c r="L7936" s="58">
        <f t="shared" si="2094"/>
        <v>12.15976458068303</v>
      </c>
      <c r="M7936" s="59">
        <f t="shared" si="2095"/>
        <v>9.8033294096780512</v>
      </c>
      <c r="N7936" s="59">
        <f t="shared" si="2096"/>
        <v>-32.95005885482923</v>
      </c>
      <c r="O7936" s="59">
        <f t="shared" si="2097"/>
        <v>-21.517336031092775</v>
      </c>
      <c r="P7936" s="59">
        <f t="shared" si="2098"/>
        <v>66.576264130383194</v>
      </c>
      <c r="Q7936" s="60">
        <f t="shared" si="2099"/>
        <v>23.423735869616806</v>
      </c>
      <c r="R7936" s="59">
        <f t="shared" si="2100"/>
        <v>-33.466248674470954</v>
      </c>
      <c r="S7936" s="61">
        <f t="shared" si="2091"/>
        <v>0.43782295479829292</v>
      </c>
      <c r="U7936" s="13">
        <f t="shared" si="2092"/>
        <v>66.576264130383194</v>
      </c>
      <c r="V7936" s="14">
        <f t="shared" si="2093"/>
        <v>-33.466248674470954</v>
      </c>
      <c r="W7936" s="7">
        <v>66.177199999999999</v>
      </c>
      <c r="X7936" s="28">
        <v>-33.602000000000004</v>
      </c>
      <c r="Y7936" s="74">
        <v>0.98302574426788991</v>
      </c>
      <c r="Z7936" s="75">
        <v>0.98419900000000005</v>
      </c>
      <c r="AA7936" s="33">
        <v>0.43782295479829292</v>
      </c>
      <c r="AB7936" s="33">
        <v>0.478545</v>
      </c>
      <c r="AC7936" s="45"/>
      <c r="AD7936" s="48">
        <f t="shared" si="2101"/>
        <v>1405.321789561739</v>
      </c>
      <c r="AE7936" s="49">
        <f>IF(P7936&gt;90,0,AD7936*0.7^((1/cosd(P7936))^0.678))</f>
        <v>721.52456671594985</v>
      </c>
      <c r="AG7936" s="81">
        <f t="shared" si="2102"/>
        <v>709.27722420351336</v>
      </c>
      <c r="AH7936" s="82">
        <f t="shared" si="2103"/>
        <v>315.90001775913521</v>
      </c>
      <c r="AI7936" s="81">
        <f t="shared" si="2104"/>
        <v>710.12375703727116</v>
      </c>
      <c r="AJ7936" s="82">
        <f t="shared" si="2105"/>
        <v>345.28197377908424</v>
      </c>
    </row>
    <row r="7937" spans="9:36" ht="23.5" x14ac:dyDescent="0.35">
      <c r="I7937" s="57" t="s">
        <v>7948</v>
      </c>
      <c r="J7937" s="58">
        <f t="shared" si="2107"/>
        <v>331</v>
      </c>
      <c r="K7937" s="58">
        <f t="shared" si="2106"/>
        <v>12</v>
      </c>
      <c r="L7937" s="58">
        <f t="shared" si="2094"/>
        <v>12.15976458068303</v>
      </c>
      <c r="M7937" s="59">
        <f t="shared" si="2095"/>
        <v>10.803329409678051</v>
      </c>
      <c r="N7937" s="59">
        <f t="shared" si="2096"/>
        <v>-17.95005885482923</v>
      </c>
      <c r="O7937" s="59">
        <f t="shared" si="2097"/>
        <v>-21.517336031092775</v>
      </c>
      <c r="P7937" s="59">
        <f t="shared" si="2098"/>
        <v>61.285462051148563</v>
      </c>
      <c r="Q7937" s="60">
        <f t="shared" si="2099"/>
        <v>28.71453794885144</v>
      </c>
      <c r="R7937" s="59">
        <f t="shared" si="2100"/>
        <v>-19.081417625199752</v>
      </c>
      <c r="S7937" s="61">
        <f t="shared" si="2091"/>
        <v>0.61463745766632794</v>
      </c>
      <c r="U7937" s="13">
        <f t="shared" si="2092"/>
        <v>61.285462051148563</v>
      </c>
      <c r="V7937" s="14">
        <f t="shared" si="2093"/>
        <v>-19.081417625199752</v>
      </c>
      <c r="W7937" s="7">
        <v>60.884300000000003</v>
      </c>
      <c r="X7937" s="28">
        <v>-19.135999999999996</v>
      </c>
      <c r="Y7937" s="74">
        <v>0.92360662488365652</v>
      </c>
      <c r="Z7937" s="75">
        <v>0.92631600000000003</v>
      </c>
      <c r="AA7937" s="33">
        <v>0.61463745766632794</v>
      </c>
      <c r="AB7937" s="33">
        <v>0.62934800000000002</v>
      </c>
      <c r="AC7937" s="45"/>
      <c r="AD7937" s="48">
        <f t="shared" si="2101"/>
        <v>1405.321789561739</v>
      </c>
      <c r="AE7937" s="49">
        <f>IF(P7937&gt;90,0,AD7937*0.7^((1/cosd(P7937))^0.678))</f>
        <v>781.8983579652737</v>
      </c>
      <c r="AG7937" s="81">
        <f t="shared" si="2102"/>
        <v>722.16650340237959</v>
      </c>
      <c r="AH7937" s="82">
        <f t="shared" si="2103"/>
        <v>480.58401889325222</v>
      </c>
      <c r="AI7937" s="81">
        <f t="shared" si="2104"/>
        <v>724.28495935696048</v>
      </c>
      <c r="AJ7937" s="82">
        <f t="shared" si="2105"/>
        <v>492.08616778872909</v>
      </c>
    </row>
    <row r="7938" spans="9:36" ht="23.5" x14ac:dyDescent="0.35">
      <c r="I7938" s="57" t="s">
        <v>7949</v>
      </c>
      <c r="J7938" s="58">
        <f t="shared" si="2107"/>
        <v>331</v>
      </c>
      <c r="K7938" s="58">
        <f t="shared" si="2106"/>
        <v>13</v>
      </c>
      <c r="L7938" s="58">
        <f t="shared" si="2094"/>
        <v>12.15976458068303</v>
      </c>
      <c r="M7938" s="59">
        <f t="shared" si="2095"/>
        <v>11.803329409678051</v>
      </c>
      <c r="N7938" s="59">
        <f t="shared" si="2096"/>
        <v>-2.9500588548292317</v>
      </c>
      <c r="O7938" s="59">
        <f t="shared" si="2097"/>
        <v>-21.517336031092775</v>
      </c>
      <c r="P7938" s="59">
        <f t="shared" si="2098"/>
        <v>58.972852678038407</v>
      </c>
      <c r="Q7938" s="60">
        <f t="shared" si="2099"/>
        <v>31.027147321961593</v>
      </c>
      <c r="R7938" s="59">
        <f t="shared" si="2100"/>
        <v>-3.2029431081237836</v>
      </c>
      <c r="S7938" s="61">
        <f t="shared" si="2091"/>
        <v>0.76933547185521489</v>
      </c>
      <c r="U7938" s="13">
        <f t="shared" si="2092"/>
        <v>58.972852678038407</v>
      </c>
      <c r="V7938" s="14">
        <f t="shared" si="2093"/>
        <v>-3.2029431081237836</v>
      </c>
      <c r="W7938" s="7">
        <v>58.581099999999999</v>
      </c>
      <c r="X7938" s="28">
        <v>-3.1589999999999918</v>
      </c>
      <c r="Y7938" s="74">
        <v>0.82085662890473898</v>
      </c>
      <c r="Z7938" s="75">
        <v>0.82014399999999998</v>
      </c>
      <c r="AA7938" s="33">
        <v>0.76933547185521489</v>
      </c>
      <c r="AB7938" s="33">
        <v>0.76862399999999997</v>
      </c>
      <c r="AC7938" s="45"/>
      <c r="AD7938" s="48">
        <f t="shared" si="2101"/>
        <v>1405.321789561739</v>
      </c>
      <c r="AE7938" s="49">
        <f>IF(P7938&gt;90,0,AD7938*0.7^((1/cosd(P7938))^0.678))</f>
        <v>803.53396319537558</v>
      </c>
      <c r="AG7938" s="81">
        <f t="shared" si="2102"/>
        <v>659.58618023902056</v>
      </c>
      <c r="AH7938" s="82">
        <f t="shared" si="2103"/>
        <v>618.18718072660511</v>
      </c>
      <c r="AI7938" s="81">
        <f t="shared" si="2104"/>
        <v>659.01355871090811</v>
      </c>
      <c r="AJ7938" s="82">
        <f t="shared" si="2105"/>
        <v>617.61548892708231</v>
      </c>
    </row>
    <row r="7939" spans="9:36" ht="23.5" x14ac:dyDescent="0.35">
      <c r="I7939" s="57" t="s">
        <v>7950</v>
      </c>
      <c r="J7939" s="58">
        <f t="shared" si="2107"/>
        <v>331</v>
      </c>
      <c r="K7939" s="58">
        <f t="shared" si="2106"/>
        <v>14</v>
      </c>
      <c r="L7939" s="58">
        <f t="shared" si="2094"/>
        <v>12.15976458068303</v>
      </c>
      <c r="M7939" s="59">
        <f t="shared" si="2095"/>
        <v>12.803329409678051</v>
      </c>
      <c r="N7939" s="59">
        <f t="shared" si="2096"/>
        <v>12.049941145170768</v>
      </c>
      <c r="O7939" s="59">
        <f t="shared" si="2097"/>
        <v>-21.517336031092775</v>
      </c>
      <c r="P7939" s="59">
        <f t="shared" si="2098"/>
        <v>59.990915126866739</v>
      </c>
      <c r="Q7939" s="60">
        <f t="shared" si="2099"/>
        <v>30.009084873133258</v>
      </c>
      <c r="R7939" s="59">
        <f t="shared" si="2100"/>
        <v>12.960565432592347</v>
      </c>
      <c r="S7939" s="61">
        <f t="shared" si="2091"/>
        <v>0.88823629667966719</v>
      </c>
      <c r="U7939" s="13">
        <f t="shared" si="2092"/>
        <v>59.990915126866739</v>
      </c>
      <c r="V7939" s="14">
        <f t="shared" si="2093"/>
        <v>12.960565432592347</v>
      </c>
      <c r="W7939" s="7">
        <v>59.624400000000001</v>
      </c>
      <c r="X7939" s="28">
        <v>13.098000000000013</v>
      </c>
      <c r="Y7939" s="74">
        <v>0.67909764514284177</v>
      </c>
      <c r="Z7939" s="75">
        <v>0.66417400000000004</v>
      </c>
      <c r="AA7939" s="33">
        <v>0.88823629667966719</v>
      </c>
      <c r="AB7939" s="33">
        <v>0.88512199999999996</v>
      </c>
      <c r="AC7939" s="45"/>
      <c r="AD7939" s="48">
        <f t="shared" si="2101"/>
        <v>1405.321789561739</v>
      </c>
      <c r="AE7939" s="49">
        <f>IF(P7939&gt;90,0,AD7939*0.7^((1/cosd(P7939))^0.678))</f>
        <v>794.31201261999797</v>
      </c>
      <c r="AG7939" s="81">
        <f t="shared" si="2102"/>
        <v>539.41541727891183</v>
      </c>
      <c r="AH7939" s="82">
        <f t="shared" si="2103"/>
        <v>705.53676049776004</v>
      </c>
      <c r="AI7939" s="81">
        <f t="shared" si="2104"/>
        <v>527.56138666987454</v>
      </c>
      <c r="AJ7939" s="82">
        <f t="shared" si="2105"/>
        <v>703.06303723423787</v>
      </c>
    </row>
    <row r="7940" spans="9:36" ht="23.5" x14ac:dyDescent="0.35">
      <c r="I7940" s="57" t="s">
        <v>7951</v>
      </c>
      <c r="J7940" s="58">
        <f t="shared" si="2107"/>
        <v>331</v>
      </c>
      <c r="K7940" s="58">
        <f t="shared" si="2106"/>
        <v>15</v>
      </c>
      <c r="L7940" s="58">
        <f t="shared" si="2094"/>
        <v>12.15976458068303</v>
      </c>
      <c r="M7940" s="59">
        <f t="shared" si="2095"/>
        <v>13.803329409678051</v>
      </c>
      <c r="N7940" s="59">
        <f t="shared" si="2096"/>
        <v>27.04994114517077</v>
      </c>
      <c r="O7940" s="59">
        <f t="shared" si="2097"/>
        <v>-21.517336031092775</v>
      </c>
      <c r="P7940" s="59">
        <f t="shared" si="2098"/>
        <v>64.178515871133726</v>
      </c>
      <c r="Q7940" s="60">
        <f t="shared" si="2099"/>
        <v>25.821484128866263</v>
      </c>
      <c r="R7940" s="59">
        <f t="shared" si="2100"/>
        <v>28.0342699425373</v>
      </c>
      <c r="S7940" s="61">
        <f t="shared" si="2091"/>
        <v>0.96488707010148589</v>
      </c>
      <c r="U7940" s="13">
        <f t="shared" si="2092"/>
        <v>64.178515871133726</v>
      </c>
      <c r="V7940" s="14">
        <f t="shared" si="2093"/>
        <v>28.0342699425373</v>
      </c>
      <c r="W7940" s="7">
        <v>63.846499999999999</v>
      </c>
      <c r="X7940" s="28">
        <v>28.239000000000004</v>
      </c>
      <c r="Y7940" s="74">
        <v>0.50863837812599089</v>
      </c>
      <c r="Z7940" s="75">
        <v>0.46893499999999999</v>
      </c>
      <c r="AA7940" s="33">
        <v>0.96488707010148589</v>
      </c>
      <c r="AB7940" s="33">
        <v>0.96397200000000005</v>
      </c>
      <c r="AC7940" s="45"/>
      <c r="AD7940" s="48">
        <f t="shared" si="2101"/>
        <v>1405.321789561739</v>
      </c>
      <c r="AE7940" s="49">
        <f>IF(P7940&gt;90,0,AD7940*0.7^((1/cosd(P7940))^0.678))</f>
        <v>751.00999560082676</v>
      </c>
      <c r="AG7940" s="81">
        <f t="shared" si="2102"/>
        <v>381.99250611881206</v>
      </c>
      <c r="AH7940" s="82">
        <f t="shared" si="2103"/>
        <v>724.63983427221149</v>
      </c>
      <c r="AI7940" s="81">
        <f t="shared" si="2104"/>
        <v>352.1748722870737</v>
      </c>
      <c r="AJ7940" s="82">
        <f t="shared" si="2105"/>
        <v>723.95260747932025</v>
      </c>
    </row>
    <row r="7941" spans="9:36" ht="23.5" x14ac:dyDescent="0.35">
      <c r="I7941" s="57" t="s">
        <v>7952</v>
      </c>
      <c r="J7941" s="58">
        <f t="shared" si="2107"/>
        <v>331</v>
      </c>
      <c r="K7941" s="58">
        <f t="shared" si="2106"/>
        <v>16</v>
      </c>
      <c r="L7941" s="58">
        <f t="shared" si="2094"/>
        <v>12.15976458068303</v>
      </c>
      <c r="M7941" s="59">
        <f t="shared" si="2095"/>
        <v>14.803329409678051</v>
      </c>
      <c r="N7941" s="59">
        <f t="shared" si="2096"/>
        <v>42.04994114517077</v>
      </c>
      <c r="O7941" s="59">
        <f t="shared" si="2097"/>
        <v>-21.517336031092775</v>
      </c>
      <c r="P7941" s="59">
        <f t="shared" si="2098"/>
        <v>70.9654384235142</v>
      </c>
      <c r="Q7941" s="60">
        <f t="shared" si="2099"/>
        <v>19.034561576485793</v>
      </c>
      <c r="R7941" s="59">
        <f t="shared" si="2100"/>
        <v>41.234273683362041</v>
      </c>
      <c r="S7941" s="61">
        <f t="shared" ref="S7941:S8004" si="2108">IF(Q7941&gt;0,SQRT(1-COS(RADIANS(90-P7941))^2*COS(RADIANS($D$11-R7941))^2),0)</f>
        <v>0.99807080785936697</v>
      </c>
      <c r="U7941" s="13">
        <f t="shared" ref="U7941:U8004" si="2109">P7941</f>
        <v>70.9654384235142</v>
      </c>
      <c r="V7941" s="14">
        <f t="shared" ref="V7941:V8004" si="2110">R7941</f>
        <v>41.234273683362041</v>
      </c>
      <c r="W7941" s="7">
        <v>70.663899999999998</v>
      </c>
      <c r="X7941" s="28">
        <v>41.477000000000004</v>
      </c>
      <c r="Y7941" s="74">
        <v>0.33199540287316309</v>
      </c>
      <c r="Z7941" s="75">
        <v>0.26376699999999997</v>
      </c>
      <c r="AA7941" s="33">
        <v>0.99807080785936697</v>
      </c>
      <c r="AB7941" s="33">
        <v>0.99823499999999998</v>
      </c>
      <c r="AC7941" s="45"/>
      <c r="AD7941" s="48">
        <f t="shared" si="2101"/>
        <v>1405.321789561739</v>
      </c>
      <c r="AE7941" s="49">
        <f>IF(P7941&gt;90,0,AD7941*0.7^((1/cosd(P7941))^0.678))</f>
        <v>655.64274079877339</v>
      </c>
      <c r="AG7941" s="81">
        <f t="shared" si="2102"/>
        <v>217.67037587235362</v>
      </c>
      <c r="AH7941" s="82">
        <f t="shared" si="2103"/>
        <v>654.37787997616135</v>
      </c>
      <c r="AI7941" s="81">
        <f t="shared" si="2104"/>
        <v>172.93691881227005</v>
      </c>
      <c r="AJ7941" s="82">
        <f t="shared" si="2105"/>
        <v>654.4855313612635</v>
      </c>
    </row>
    <row r="7942" spans="9:36" ht="23.5" x14ac:dyDescent="0.35">
      <c r="I7942" s="57" t="s">
        <v>7953</v>
      </c>
      <c r="J7942" s="58">
        <f t="shared" si="2107"/>
        <v>331</v>
      </c>
      <c r="K7942" s="58">
        <f t="shared" si="2106"/>
        <v>17</v>
      </c>
      <c r="L7942" s="58">
        <f t="shared" ref="L7942:L8005" si="2111">229.18*(0.000075+0.001868*COS(RADIANS(360*(J7942-1)/365))-0.03277*SIN(RADIANS(360*(J7942-1)/365))-0.014615*COS(RADIANS(2*360*(J7942-1)/365))-0.0408*SIN(RADIANS(2*360*(J7942-1)/365)))</f>
        <v>12.15976458068303</v>
      </c>
      <c r="M7942" s="59">
        <f t="shared" ref="M7942:M8005" si="2112">K7942-($D$8-$D$7)/15+L7942/60</f>
        <v>15.803329409678051</v>
      </c>
      <c r="N7942" s="59">
        <f t="shared" ref="N7942:N8005" si="2113">15*(M7942-12)</f>
        <v>57.04994114517077</v>
      </c>
      <c r="O7942" s="59">
        <f t="shared" ref="O7942:O8005" si="2114">23.45*SIN(RADIANS(360/365*(284+J7942)))</f>
        <v>-21.517336031092775</v>
      </c>
      <c r="P7942" s="59">
        <f t="shared" ref="P7942:P8005" si="2115">DEGREES(ACOS(SIN(RADIANS(O7942))*SIN(RADIANS($D$6))+COS(RADIANS(O7942))*COS(RADIANS($D$6))*COS(RADIANS(N7942))))</f>
        <v>79.67076868211258</v>
      </c>
      <c r="Q7942" s="60">
        <f t="shared" ref="Q7942:Q8005" si="2116">DEGREES(ASIN(SIN(RADIANS(O7942))*SIN(RADIANS($D$6))+COS(RADIANS(O7942))*COS(RADIANS($D$6))*COS(RADIANS(N7942))))</f>
        <v>10.329231317887418</v>
      </c>
      <c r="R7942" s="59">
        <f t="shared" ref="R7942:R8005" si="2117">IF(N7942&lt;0,-DEGREES(ACOS((SIGN($D$6)*(SIN(RADIANS(Q7942))*SIN(RADIANS($D$6))-SIN(RADIANS(O7942)))/(COS(RADIANS(Q7942))*COS(RADIANS($D$6)))))),DEGREES(ACOS((SIGN($D$6)*(SIN(RADIANS(Q7942))*SIN(RADIANS($D$6))-SIN(RADIANS(O7942)))/(COS(RADIANS(Q7942))*COS(RADIANS($D$6)))))))</f>
        <v>52.515896320934267</v>
      </c>
      <c r="S7942" s="61">
        <f t="shared" si="2108"/>
        <v>0.99168598065089164</v>
      </c>
      <c r="U7942" s="13">
        <f t="shared" si="2109"/>
        <v>79.67076868211258</v>
      </c>
      <c r="V7942" s="14">
        <f t="shared" si="2110"/>
        <v>52.515896320934267</v>
      </c>
      <c r="W7942" s="7">
        <v>79.371499999999997</v>
      </c>
      <c r="X7942" s="28">
        <v>52.776999999999987</v>
      </c>
      <c r="Y7942" s="74">
        <v>0.22070091766980104</v>
      </c>
      <c r="Z7942" s="75">
        <v>0.209339</v>
      </c>
      <c r="AA7942" s="33">
        <v>0.99168598065089164</v>
      </c>
      <c r="AB7942" s="33">
        <v>0.99104300000000001</v>
      </c>
      <c r="AC7942" s="45"/>
      <c r="AD7942" s="48">
        <f t="shared" ref="AD7942:AD8005" si="2118">1367.7*(1+0.033*COS(2*PI()*J7942/365))</f>
        <v>1405.321789561739</v>
      </c>
      <c r="AE7942" s="49">
        <f>IF(P7942&gt;90,0,AD7942*0.7^((1/cosd(P7942))^0.678))</f>
        <v>447.75782845924215</v>
      </c>
      <c r="AG7942" s="81">
        <f t="shared" ref="AG7942:AG8005" si="2119">AE7942*Y7942</f>
        <v>98.820563634792094</v>
      </c>
      <c r="AH7942" s="82">
        <f t="shared" ref="AH7942:AH8005" si="2120">AE7942*AA7942</f>
        <v>444.03516120971727</v>
      </c>
      <c r="AI7942" s="81">
        <f t="shared" ref="AI7942:AI8005" si="2121">AE7942*Z7942</f>
        <v>93.73317605182929</v>
      </c>
      <c r="AJ7942" s="82">
        <f t="shared" ref="AJ7942:AJ8005" si="2122">AB7942*AE7942</f>
        <v>443.74726158973272</v>
      </c>
    </row>
    <row r="7943" spans="9:36" ht="23.5" x14ac:dyDescent="0.35">
      <c r="I7943" s="57" t="s">
        <v>7954</v>
      </c>
      <c r="J7943" s="58">
        <f t="shared" si="2107"/>
        <v>331</v>
      </c>
      <c r="K7943" s="58">
        <f t="shared" si="2106"/>
        <v>18</v>
      </c>
      <c r="L7943" s="58">
        <f t="shared" si="2111"/>
        <v>12.15976458068303</v>
      </c>
      <c r="M7943" s="59">
        <f t="shared" si="2112"/>
        <v>16.803329409678049</v>
      </c>
      <c r="N7943" s="59">
        <f t="shared" si="2113"/>
        <v>72.049941145170749</v>
      </c>
      <c r="O7943" s="59">
        <f t="shared" si="2114"/>
        <v>-21.517336031092775</v>
      </c>
      <c r="P7943" s="59">
        <f t="shared" si="2115"/>
        <v>89.709377384701909</v>
      </c>
      <c r="Q7943" s="60">
        <f t="shared" si="2116"/>
        <v>0.29062261529808325</v>
      </c>
      <c r="R7943" s="59">
        <f t="shared" si="2117"/>
        <v>62.255928810603407</v>
      </c>
      <c r="S7943" s="61">
        <f t="shared" si="2108"/>
        <v>0.95499043936942407</v>
      </c>
      <c r="U7943" s="13">
        <f t="shared" si="2109"/>
        <v>89.709377384701909</v>
      </c>
      <c r="V7943" s="14">
        <f t="shared" si="2110"/>
        <v>62.255928810603407</v>
      </c>
      <c r="W7943" s="7">
        <v>89.117999999999995</v>
      </c>
      <c r="X7943" s="28">
        <v>62.526999999999987</v>
      </c>
      <c r="Y7943" s="74">
        <v>0.29667994360577066</v>
      </c>
      <c r="Z7943" s="75">
        <v>0</v>
      </c>
      <c r="AA7943" s="33">
        <v>0.95499043936942407</v>
      </c>
      <c r="AB7943" s="33">
        <v>0</v>
      </c>
      <c r="AC7943" s="45"/>
      <c r="AD7943" s="48">
        <f t="shared" si="2118"/>
        <v>1405.321789561739</v>
      </c>
      <c r="AE7943" s="49">
        <f>IF(P7943&gt;90,0,AD7943*0.7^((1/cosd(P7943))^0.678))</f>
        <v>3.7743500264898117E-3</v>
      </c>
      <c r="AG7943" s="81">
        <f t="shared" si="2119"/>
        <v>1.1197739530074363E-3</v>
      </c>
      <c r="AH7943" s="82">
        <f t="shared" si="2120"/>
        <v>3.6044681901315026E-3</v>
      </c>
      <c r="AI7943" s="81">
        <f t="shared" si="2121"/>
        <v>0</v>
      </c>
      <c r="AJ7943" s="82">
        <f t="shared" si="2122"/>
        <v>0</v>
      </c>
    </row>
    <row r="7944" spans="9:36" ht="23.5" x14ac:dyDescent="0.35">
      <c r="I7944" s="57" t="s">
        <v>7955</v>
      </c>
      <c r="J7944" s="58">
        <f t="shared" si="2107"/>
        <v>331</v>
      </c>
      <c r="K7944" s="58">
        <f t="shared" si="2106"/>
        <v>19</v>
      </c>
      <c r="L7944" s="58">
        <f t="shared" si="2111"/>
        <v>12.15976458068303</v>
      </c>
      <c r="M7944" s="59">
        <f t="shared" si="2112"/>
        <v>17.803329409678049</v>
      </c>
      <c r="N7944" s="59">
        <f t="shared" si="2113"/>
        <v>87.049941145170749</v>
      </c>
      <c r="O7944" s="59">
        <f t="shared" si="2114"/>
        <v>-21.517336031092775</v>
      </c>
      <c r="P7944" s="59">
        <f t="shared" si="2115"/>
        <v>100.6426804527764</v>
      </c>
      <c r="Q7944" s="60">
        <f t="shared" si="2116"/>
        <v>-10.642680452776395</v>
      </c>
      <c r="R7944" s="59">
        <f t="shared" si="2117"/>
        <v>70.967786086961198</v>
      </c>
      <c r="S7944" s="61">
        <f t="shared" si="2108"/>
        <v>0</v>
      </c>
      <c r="U7944" s="13">
        <f t="shared" si="2109"/>
        <v>100.6426804527764</v>
      </c>
      <c r="V7944" s="14">
        <f t="shared" si="2110"/>
        <v>70.967786086961198</v>
      </c>
      <c r="W7944" s="7">
        <v>100.48399999999999</v>
      </c>
      <c r="X7944" s="28">
        <v>71.25</v>
      </c>
      <c r="Y7944" s="74">
        <v>0</v>
      </c>
      <c r="Z7944" s="75">
        <v>0</v>
      </c>
      <c r="AA7944" s="33">
        <v>0</v>
      </c>
      <c r="AB7944" s="33">
        <v>0</v>
      </c>
      <c r="AC7944" s="45"/>
      <c r="AD7944" s="48">
        <f t="shared" si="2118"/>
        <v>1405.321789561739</v>
      </c>
      <c r="AE7944" s="49">
        <f>IF(P7944&gt;90,0,AD7944*0.7^((1/cosd(P7944))^0.678))</f>
        <v>0</v>
      </c>
      <c r="AG7944" s="81">
        <f t="shared" si="2119"/>
        <v>0</v>
      </c>
      <c r="AH7944" s="82">
        <f t="shared" si="2120"/>
        <v>0</v>
      </c>
      <c r="AI7944" s="81">
        <f t="shared" si="2121"/>
        <v>0</v>
      </c>
      <c r="AJ7944" s="82">
        <f t="shared" si="2122"/>
        <v>0</v>
      </c>
    </row>
    <row r="7945" spans="9:36" ht="23.5" x14ac:dyDescent="0.35">
      <c r="I7945" s="57" t="s">
        <v>7956</v>
      </c>
      <c r="J7945" s="58">
        <f t="shared" si="2107"/>
        <v>331</v>
      </c>
      <c r="K7945" s="58">
        <f t="shared" si="2106"/>
        <v>20</v>
      </c>
      <c r="L7945" s="58">
        <f t="shared" si="2111"/>
        <v>12.15976458068303</v>
      </c>
      <c r="M7945" s="59">
        <f t="shared" si="2112"/>
        <v>18.803329409678049</v>
      </c>
      <c r="N7945" s="59">
        <f t="shared" si="2113"/>
        <v>102.04994114517075</v>
      </c>
      <c r="O7945" s="59">
        <f t="shared" si="2114"/>
        <v>-21.517336031092775</v>
      </c>
      <c r="P7945" s="59">
        <f t="shared" si="2115"/>
        <v>112.14994062199237</v>
      </c>
      <c r="Q7945" s="60">
        <f t="shared" si="2116"/>
        <v>-22.149940621992382</v>
      </c>
      <c r="R7945" s="59">
        <f t="shared" si="2117"/>
        <v>79.204446172132108</v>
      </c>
      <c r="S7945" s="61">
        <f t="shared" si="2108"/>
        <v>0</v>
      </c>
      <c r="U7945" s="13">
        <f t="shared" si="2109"/>
        <v>112.14994062199237</v>
      </c>
      <c r="V7945" s="14">
        <f t="shared" si="2110"/>
        <v>79.204446172132108</v>
      </c>
      <c r="W7945" s="7">
        <v>112.008</v>
      </c>
      <c r="X7945" s="28">
        <v>79.504000000000019</v>
      </c>
      <c r="Y7945" s="74">
        <v>0</v>
      </c>
      <c r="Z7945" s="75">
        <v>0</v>
      </c>
      <c r="AA7945" s="33">
        <v>0</v>
      </c>
      <c r="AB7945" s="33">
        <v>0</v>
      </c>
      <c r="AC7945" s="45"/>
      <c r="AD7945" s="48">
        <f t="shared" si="2118"/>
        <v>1405.321789561739</v>
      </c>
      <c r="AE7945" s="49">
        <f>IF(P7945&gt;90,0,AD7945*0.7^((1/cosd(P7945))^0.678))</f>
        <v>0</v>
      </c>
      <c r="AG7945" s="81">
        <f t="shared" si="2119"/>
        <v>0</v>
      </c>
      <c r="AH7945" s="82">
        <f t="shared" si="2120"/>
        <v>0</v>
      </c>
      <c r="AI7945" s="81">
        <f t="shared" si="2121"/>
        <v>0</v>
      </c>
      <c r="AJ7945" s="82">
        <f t="shared" si="2122"/>
        <v>0</v>
      </c>
    </row>
    <row r="7946" spans="9:36" ht="23.5" x14ac:dyDescent="0.35">
      <c r="I7946" s="57" t="s">
        <v>7957</v>
      </c>
      <c r="J7946" s="58">
        <f t="shared" si="2107"/>
        <v>331</v>
      </c>
      <c r="K7946" s="58">
        <f t="shared" si="2106"/>
        <v>21</v>
      </c>
      <c r="L7946" s="58">
        <f t="shared" si="2111"/>
        <v>12.15976458068303</v>
      </c>
      <c r="M7946" s="59">
        <f t="shared" si="2112"/>
        <v>19.803329409678049</v>
      </c>
      <c r="N7946" s="59">
        <f t="shared" si="2113"/>
        <v>117.04994114517075</v>
      </c>
      <c r="O7946" s="59">
        <f t="shared" si="2114"/>
        <v>-21.517336031092775</v>
      </c>
      <c r="P7946" s="59">
        <f t="shared" si="2115"/>
        <v>123.97727953318702</v>
      </c>
      <c r="Q7946" s="60">
        <f t="shared" si="2116"/>
        <v>-33.977279533187016</v>
      </c>
      <c r="R7946" s="59">
        <f t="shared" si="2117"/>
        <v>87.614855503356722</v>
      </c>
      <c r="S7946" s="61">
        <f t="shared" si="2108"/>
        <v>0</v>
      </c>
      <c r="U7946" s="13">
        <f t="shared" si="2109"/>
        <v>123.97727953318702</v>
      </c>
      <c r="V7946" s="14">
        <f t="shared" si="2110"/>
        <v>87.614855503356722</v>
      </c>
      <c r="W7946" s="7">
        <v>123.84399999999999</v>
      </c>
      <c r="X7946" s="28">
        <v>87.944000000000017</v>
      </c>
      <c r="Y7946" s="74">
        <v>0</v>
      </c>
      <c r="Z7946" s="75">
        <v>0</v>
      </c>
      <c r="AA7946" s="33">
        <v>0</v>
      </c>
      <c r="AB7946" s="33">
        <v>0</v>
      </c>
      <c r="AC7946" s="45"/>
      <c r="AD7946" s="48">
        <f t="shared" si="2118"/>
        <v>1405.321789561739</v>
      </c>
      <c r="AE7946" s="49">
        <f>IF(P7946&gt;90,0,AD7946*0.7^((1/cosd(P7946))^0.678))</f>
        <v>0</v>
      </c>
      <c r="AG7946" s="81">
        <f t="shared" si="2119"/>
        <v>0</v>
      </c>
      <c r="AH7946" s="82">
        <f t="shared" si="2120"/>
        <v>0</v>
      </c>
      <c r="AI7946" s="81">
        <f t="shared" si="2121"/>
        <v>0</v>
      </c>
      <c r="AJ7946" s="82">
        <f t="shared" si="2122"/>
        <v>0</v>
      </c>
    </row>
    <row r="7947" spans="9:36" ht="23.5" x14ac:dyDescent="0.35">
      <c r="I7947" s="57" t="s">
        <v>7958</v>
      </c>
      <c r="J7947" s="58">
        <f t="shared" si="2107"/>
        <v>331</v>
      </c>
      <c r="K7947" s="58">
        <f t="shared" si="2106"/>
        <v>22</v>
      </c>
      <c r="L7947" s="58">
        <f t="shared" si="2111"/>
        <v>12.15976458068303</v>
      </c>
      <c r="M7947" s="59">
        <f t="shared" si="2112"/>
        <v>20.803329409678049</v>
      </c>
      <c r="N7947" s="59">
        <f t="shared" si="2113"/>
        <v>132.04994114517075</v>
      </c>
      <c r="O7947" s="59">
        <f t="shared" si="2114"/>
        <v>-21.517336031092775</v>
      </c>
      <c r="P7947" s="59">
        <f t="shared" si="2115"/>
        <v>135.87224649377853</v>
      </c>
      <c r="Q7947" s="60">
        <f t="shared" si="2116"/>
        <v>-45.872246493778555</v>
      </c>
      <c r="R7947" s="59">
        <f t="shared" si="2117"/>
        <v>97.174110414192143</v>
      </c>
      <c r="S7947" s="61">
        <f t="shared" si="2108"/>
        <v>0</v>
      </c>
      <c r="U7947" s="13">
        <f t="shared" si="2109"/>
        <v>135.87224649377853</v>
      </c>
      <c r="V7947" s="14">
        <f t="shared" si="2110"/>
        <v>97.174110414192143</v>
      </c>
      <c r="W7947" s="7">
        <v>135.73699999999999</v>
      </c>
      <c r="X7947" s="28">
        <v>97.552000000000021</v>
      </c>
      <c r="Y7947" s="74">
        <v>0</v>
      </c>
      <c r="Z7947" s="75">
        <v>0</v>
      </c>
      <c r="AA7947" s="33">
        <v>0</v>
      </c>
      <c r="AB7947" s="33">
        <v>0</v>
      </c>
      <c r="AC7947" s="45"/>
      <c r="AD7947" s="48">
        <f t="shared" si="2118"/>
        <v>1405.321789561739</v>
      </c>
      <c r="AE7947" s="49">
        <f>IF(P7947&gt;90,0,AD7947*0.7^((1/cosd(P7947))^0.678))</f>
        <v>0</v>
      </c>
      <c r="AG7947" s="81">
        <f t="shared" si="2119"/>
        <v>0</v>
      </c>
      <c r="AH7947" s="82">
        <f t="shared" si="2120"/>
        <v>0</v>
      </c>
      <c r="AI7947" s="81">
        <f t="shared" si="2121"/>
        <v>0</v>
      </c>
      <c r="AJ7947" s="82">
        <f t="shared" si="2122"/>
        <v>0</v>
      </c>
    </row>
    <row r="7948" spans="9:36" ht="23.5" x14ac:dyDescent="0.35">
      <c r="I7948" s="57" t="s">
        <v>7959</v>
      </c>
      <c r="J7948" s="58">
        <f t="shared" si="2107"/>
        <v>331</v>
      </c>
      <c r="K7948" s="58">
        <f t="shared" si="2106"/>
        <v>23</v>
      </c>
      <c r="L7948" s="58">
        <f t="shared" si="2111"/>
        <v>12.15976458068303</v>
      </c>
      <c r="M7948" s="59">
        <f t="shared" si="2112"/>
        <v>21.803329409678049</v>
      </c>
      <c r="N7948" s="59">
        <f t="shared" si="2113"/>
        <v>147.04994114517075</v>
      </c>
      <c r="O7948" s="59">
        <f t="shared" si="2114"/>
        <v>-21.517336031092775</v>
      </c>
      <c r="P7948" s="59">
        <f t="shared" si="2115"/>
        <v>147.455753996563</v>
      </c>
      <c r="Q7948" s="60">
        <f t="shared" si="2116"/>
        <v>-57.455753996563011</v>
      </c>
      <c r="R7948" s="59">
        <f t="shared" si="2117"/>
        <v>109.84600186193772</v>
      </c>
      <c r="S7948" s="61">
        <f t="shared" si="2108"/>
        <v>0</v>
      </c>
      <c r="U7948" s="13">
        <f t="shared" si="2109"/>
        <v>147.455753996563</v>
      </c>
      <c r="V7948" s="14">
        <f t="shared" si="2110"/>
        <v>109.84600186193772</v>
      </c>
      <c r="W7948" s="7">
        <v>147.30199999999999</v>
      </c>
      <c r="X7948" s="28">
        <v>110.29899999999998</v>
      </c>
      <c r="Y7948" s="74">
        <v>0</v>
      </c>
      <c r="Z7948" s="75">
        <v>0</v>
      </c>
      <c r="AA7948" s="33">
        <v>0</v>
      </c>
      <c r="AB7948" s="33">
        <v>0</v>
      </c>
      <c r="AC7948" s="45"/>
      <c r="AD7948" s="48">
        <f t="shared" si="2118"/>
        <v>1405.321789561739</v>
      </c>
      <c r="AE7948" s="49">
        <f>IF(P7948&gt;90,0,AD7948*0.7^((1/cosd(P7948))^0.678))</f>
        <v>0</v>
      </c>
      <c r="AG7948" s="81">
        <f t="shared" si="2119"/>
        <v>0</v>
      </c>
      <c r="AH7948" s="82">
        <f t="shared" si="2120"/>
        <v>0</v>
      </c>
      <c r="AI7948" s="81">
        <f t="shared" si="2121"/>
        <v>0</v>
      </c>
      <c r="AJ7948" s="82">
        <f t="shared" si="2122"/>
        <v>0</v>
      </c>
    </row>
    <row r="7949" spans="9:36" ht="23.5" x14ac:dyDescent="0.35">
      <c r="I7949" s="57" t="s">
        <v>7960</v>
      </c>
      <c r="J7949" s="58">
        <f t="shared" si="2107"/>
        <v>332</v>
      </c>
      <c r="K7949" s="58">
        <f t="shared" si="2106"/>
        <v>0</v>
      </c>
      <c r="L7949" s="58">
        <f t="shared" si="2111"/>
        <v>11.829484805177175</v>
      </c>
      <c r="M7949" s="59">
        <f t="shared" si="2112"/>
        <v>-1.2021752532470473</v>
      </c>
      <c r="N7949" s="59">
        <f t="shared" si="2113"/>
        <v>-198.0326287987057</v>
      </c>
      <c r="O7949" s="59">
        <f t="shared" si="2114"/>
        <v>-21.674617435428036</v>
      </c>
      <c r="P7949" s="59">
        <f t="shared" si="2115"/>
        <v>157.87309115148219</v>
      </c>
      <c r="Q7949" s="60">
        <f t="shared" si="2116"/>
        <v>-67.8730911514822</v>
      </c>
      <c r="R7949" s="59">
        <f t="shared" si="2117"/>
        <v>-130.20455180360707</v>
      </c>
      <c r="S7949" s="61">
        <f t="shared" si="2108"/>
        <v>0</v>
      </c>
      <c r="U7949" s="13">
        <f t="shared" si="2109"/>
        <v>157.87309115148219</v>
      </c>
      <c r="V7949" s="14">
        <f t="shared" si="2110"/>
        <v>-130.20455180360707</v>
      </c>
      <c r="W7949" s="7">
        <v>157.602</v>
      </c>
      <c r="X7949" s="28">
        <v>131.14600000000002</v>
      </c>
      <c r="Y7949" s="74">
        <v>0</v>
      </c>
      <c r="Z7949" s="75">
        <v>0</v>
      </c>
      <c r="AA7949" s="33">
        <v>0</v>
      </c>
      <c r="AB7949" s="33">
        <v>0</v>
      </c>
      <c r="AC7949" s="45"/>
      <c r="AD7949" s="48">
        <f t="shared" si="2118"/>
        <v>1405.7454076411245</v>
      </c>
      <c r="AE7949" s="49">
        <f>IF(P7949&gt;90,0,AD7949*0.7^((1/cosd(P7949))^0.678))</f>
        <v>0</v>
      </c>
      <c r="AG7949" s="81">
        <f t="shared" si="2119"/>
        <v>0</v>
      </c>
      <c r="AH7949" s="82">
        <f t="shared" si="2120"/>
        <v>0</v>
      </c>
      <c r="AI7949" s="81">
        <f t="shared" si="2121"/>
        <v>0</v>
      </c>
      <c r="AJ7949" s="82">
        <f t="shared" si="2122"/>
        <v>0</v>
      </c>
    </row>
    <row r="7950" spans="9:36" ht="23.5" x14ac:dyDescent="0.35">
      <c r="I7950" s="57" t="s">
        <v>7961</v>
      </c>
      <c r="J7950" s="58">
        <f t="shared" si="2107"/>
        <v>332</v>
      </c>
      <c r="K7950" s="58">
        <f t="shared" si="2106"/>
        <v>1</v>
      </c>
      <c r="L7950" s="58">
        <f t="shared" si="2111"/>
        <v>11.829484805177175</v>
      </c>
      <c r="M7950" s="59">
        <f t="shared" si="2112"/>
        <v>-0.20217525324704727</v>
      </c>
      <c r="N7950" s="59">
        <f t="shared" si="2113"/>
        <v>-183.0326287987057</v>
      </c>
      <c r="O7950" s="59">
        <f t="shared" si="2114"/>
        <v>-21.674617435428036</v>
      </c>
      <c r="P7950" s="59">
        <f t="shared" si="2115"/>
        <v>164.0673546999476</v>
      </c>
      <c r="Q7950" s="60">
        <f t="shared" si="2116"/>
        <v>-74.067354699947614</v>
      </c>
      <c r="R7950" s="59">
        <f t="shared" si="2117"/>
        <v>-169.68268741328603</v>
      </c>
      <c r="S7950" s="61">
        <f t="shared" si="2108"/>
        <v>0</v>
      </c>
      <c r="U7950" s="13">
        <f t="shared" si="2109"/>
        <v>164.0673546999476</v>
      </c>
      <c r="V7950" s="14">
        <f t="shared" si="2110"/>
        <v>-169.68268741328603</v>
      </c>
      <c r="W7950" s="7">
        <v>163.65600000000001</v>
      </c>
      <c r="X7950" s="28">
        <v>170.24400000000003</v>
      </c>
      <c r="Y7950" s="74">
        <v>0</v>
      </c>
      <c r="Z7950" s="75">
        <v>0</v>
      </c>
      <c r="AA7950" s="33">
        <v>0</v>
      </c>
      <c r="AB7950" s="33">
        <v>0</v>
      </c>
      <c r="AC7950" s="45"/>
      <c r="AD7950" s="48">
        <f t="shared" si="2118"/>
        <v>1405.7454076411245</v>
      </c>
      <c r="AE7950" s="49">
        <f>IF(P7950&gt;90,0,AD7950*0.7^((1/cosd(P7950))^0.678))</f>
        <v>0</v>
      </c>
      <c r="AG7950" s="81">
        <f t="shared" si="2119"/>
        <v>0</v>
      </c>
      <c r="AH7950" s="82">
        <f t="shared" si="2120"/>
        <v>0</v>
      </c>
      <c r="AI7950" s="81">
        <f t="shared" si="2121"/>
        <v>0</v>
      </c>
      <c r="AJ7950" s="82">
        <f t="shared" si="2122"/>
        <v>0</v>
      </c>
    </row>
    <row r="7951" spans="9:36" ht="23.5" x14ac:dyDescent="0.35">
      <c r="I7951" s="57" t="s">
        <v>7962</v>
      </c>
      <c r="J7951" s="58">
        <f t="shared" si="2107"/>
        <v>332</v>
      </c>
      <c r="K7951" s="58">
        <f t="shared" si="2106"/>
        <v>2</v>
      </c>
      <c r="L7951" s="58">
        <f t="shared" si="2111"/>
        <v>11.829484805177175</v>
      </c>
      <c r="M7951" s="59">
        <f t="shared" si="2112"/>
        <v>0.79782474675295267</v>
      </c>
      <c r="N7951" s="59">
        <f t="shared" si="2113"/>
        <v>-168.0326287987057</v>
      </c>
      <c r="O7951" s="59">
        <f t="shared" si="2114"/>
        <v>-21.674617435428036</v>
      </c>
      <c r="P7951" s="59">
        <f t="shared" si="2115"/>
        <v>161.18622520287965</v>
      </c>
      <c r="Q7951" s="60">
        <f t="shared" si="2116"/>
        <v>-71.186225202879669</v>
      </c>
      <c r="R7951" s="59">
        <f t="shared" si="2117"/>
        <v>-143.30802379119629</v>
      </c>
      <c r="S7951" s="61">
        <f t="shared" si="2108"/>
        <v>0</v>
      </c>
      <c r="U7951" s="13">
        <f t="shared" si="2109"/>
        <v>161.18622520287965</v>
      </c>
      <c r="V7951" s="14">
        <f t="shared" si="2110"/>
        <v>-143.30802379119629</v>
      </c>
      <c r="W7951" s="7">
        <v>160.77600000000001</v>
      </c>
      <c r="X7951" s="28">
        <v>-143.72899999999998</v>
      </c>
      <c r="Y7951" s="74">
        <v>0</v>
      </c>
      <c r="Z7951" s="75">
        <v>0</v>
      </c>
      <c r="AA7951" s="33">
        <v>0</v>
      </c>
      <c r="AB7951" s="33">
        <v>0</v>
      </c>
      <c r="AC7951" s="45"/>
      <c r="AD7951" s="48">
        <f t="shared" si="2118"/>
        <v>1405.7454076411245</v>
      </c>
      <c r="AE7951" s="49">
        <f>IF(P7951&gt;90,0,AD7951*0.7^((1/cosd(P7951))^0.678))</f>
        <v>0</v>
      </c>
      <c r="AG7951" s="81">
        <f t="shared" si="2119"/>
        <v>0</v>
      </c>
      <c r="AH7951" s="82">
        <f t="shared" si="2120"/>
        <v>0</v>
      </c>
      <c r="AI7951" s="81">
        <f t="shared" si="2121"/>
        <v>0</v>
      </c>
      <c r="AJ7951" s="82">
        <f t="shared" si="2122"/>
        <v>0</v>
      </c>
    </row>
    <row r="7952" spans="9:36" ht="23.5" x14ac:dyDescent="0.35">
      <c r="I7952" s="57" t="s">
        <v>7963</v>
      </c>
      <c r="J7952" s="58">
        <f t="shared" si="2107"/>
        <v>332</v>
      </c>
      <c r="K7952" s="58">
        <f t="shared" si="2106"/>
        <v>3</v>
      </c>
      <c r="L7952" s="58">
        <f t="shared" si="2111"/>
        <v>11.829484805177175</v>
      </c>
      <c r="M7952" s="59">
        <f t="shared" si="2112"/>
        <v>1.7978247467529527</v>
      </c>
      <c r="N7952" s="59">
        <f t="shared" si="2113"/>
        <v>-153.0326287987057</v>
      </c>
      <c r="O7952" s="59">
        <f t="shared" si="2114"/>
        <v>-21.674617435428036</v>
      </c>
      <c r="P7952" s="59">
        <f t="shared" si="2115"/>
        <v>151.92533508160216</v>
      </c>
      <c r="Q7952" s="60">
        <f t="shared" si="2116"/>
        <v>-61.925335081602171</v>
      </c>
      <c r="R7952" s="59">
        <f t="shared" si="2117"/>
        <v>-116.4332151637204</v>
      </c>
      <c r="S7952" s="61">
        <f t="shared" si="2108"/>
        <v>0</v>
      </c>
      <c r="U7952" s="13">
        <f t="shared" si="2109"/>
        <v>151.92533508160216</v>
      </c>
      <c r="V7952" s="14">
        <f t="shared" si="2110"/>
        <v>-116.4332151637204</v>
      </c>
      <c r="W7952" s="7">
        <v>151.59100000000001</v>
      </c>
      <c r="X7952" s="28">
        <v>-116.98429999999999</v>
      </c>
      <c r="Y7952" s="74">
        <v>0</v>
      </c>
      <c r="Z7952" s="75">
        <v>0</v>
      </c>
      <c r="AA7952" s="33">
        <v>0</v>
      </c>
      <c r="AB7952" s="33">
        <v>0</v>
      </c>
      <c r="AC7952" s="45"/>
      <c r="AD7952" s="48">
        <f t="shared" si="2118"/>
        <v>1405.7454076411245</v>
      </c>
      <c r="AE7952" s="49">
        <f>IF(P7952&gt;90,0,AD7952*0.7^((1/cosd(P7952))^0.678))</f>
        <v>0</v>
      </c>
      <c r="AG7952" s="81">
        <f t="shared" si="2119"/>
        <v>0</v>
      </c>
      <c r="AH7952" s="82">
        <f t="shared" si="2120"/>
        <v>0</v>
      </c>
      <c r="AI7952" s="81">
        <f t="shared" si="2121"/>
        <v>0</v>
      </c>
      <c r="AJ7952" s="82">
        <f t="shared" si="2122"/>
        <v>0</v>
      </c>
    </row>
    <row r="7953" spans="9:36" ht="23.5" x14ac:dyDescent="0.35">
      <c r="I7953" s="57" t="s">
        <v>7964</v>
      </c>
      <c r="J7953" s="58">
        <f t="shared" si="2107"/>
        <v>332</v>
      </c>
      <c r="K7953" s="58">
        <f t="shared" si="2106"/>
        <v>4</v>
      </c>
      <c r="L7953" s="58">
        <f t="shared" si="2111"/>
        <v>11.829484805177175</v>
      </c>
      <c r="M7953" s="59">
        <f t="shared" si="2112"/>
        <v>2.7978247467529527</v>
      </c>
      <c r="N7953" s="59">
        <f t="shared" si="2113"/>
        <v>-138.0326287987057</v>
      </c>
      <c r="O7953" s="59">
        <f t="shared" si="2114"/>
        <v>-21.674617435428036</v>
      </c>
      <c r="P7953" s="59">
        <f t="shared" si="2115"/>
        <v>140.64687264493543</v>
      </c>
      <c r="Q7953" s="60">
        <f t="shared" si="2116"/>
        <v>-50.646872644935414</v>
      </c>
      <c r="R7953" s="59">
        <f t="shared" si="2117"/>
        <v>-101.47333556790024</v>
      </c>
      <c r="S7953" s="61">
        <f t="shared" si="2108"/>
        <v>0</v>
      </c>
      <c r="U7953" s="13">
        <f t="shared" si="2109"/>
        <v>140.64687264493543</v>
      </c>
      <c r="V7953" s="14">
        <f t="shared" si="2110"/>
        <v>-101.47333556790024</v>
      </c>
      <c r="W7953" s="7">
        <v>140.35300000000001</v>
      </c>
      <c r="X7953" s="28">
        <v>-101.93770000000001</v>
      </c>
      <c r="Y7953" s="74">
        <v>0</v>
      </c>
      <c r="Z7953" s="75">
        <v>0</v>
      </c>
      <c r="AA7953" s="33">
        <v>0</v>
      </c>
      <c r="AB7953" s="33">
        <v>0</v>
      </c>
      <c r="AC7953" s="45"/>
      <c r="AD7953" s="48">
        <f t="shared" si="2118"/>
        <v>1405.7454076411245</v>
      </c>
      <c r="AE7953" s="49">
        <f>IF(P7953&gt;90,0,AD7953*0.7^((1/cosd(P7953))^0.678))</f>
        <v>0</v>
      </c>
      <c r="AG7953" s="81">
        <f t="shared" si="2119"/>
        <v>0</v>
      </c>
      <c r="AH7953" s="82">
        <f t="shared" si="2120"/>
        <v>0</v>
      </c>
      <c r="AI7953" s="81">
        <f t="shared" si="2121"/>
        <v>0</v>
      </c>
      <c r="AJ7953" s="82">
        <f t="shared" si="2122"/>
        <v>0</v>
      </c>
    </row>
    <row r="7954" spans="9:36" ht="23.5" x14ac:dyDescent="0.35">
      <c r="I7954" s="57" t="s">
        <v>7965</v>
      </c>
      <c r="J7954" s="58">
        <f t="shared" si="2107"/>
        <v>332</v>
      </c>
      <c r="K7954" s="58">
        <f t="shared" si="2106"/>
        <v>5</v>
      </c>
      <c r="L7954" s="58">
        <f t="shared" si="2111"/>
        <v>11.829484805177175</v>
      </c>
      <c r="M7954" s="59">
        <f t="shared" si="2112"/>
        <v>3.7978247467529527</v>
      </c>
      <c r="N7954" s="59">
        <f t="shared" si="2113"/>
        <v>-123.0326287987057</v>
      </c>
      <c r="O7954" s="59">
        <f t="shared" si="2114"/>
        <v>-21.674617435428036</v>
      </c>
      <c r="P7954" s="59">
        <f t="shared" si="2115"/>
        <v>128.81134534657329</v>
      </c>
      <c r="Q7954" s="60">
        <f t="shared" si="2116"/>
        <v>-38.811345346573297</v>
      </c>
      <c r="R7954" s="59">
        <f t="shared" si="2117"/>
        <v>-91.041737257890802</v>
      </c>
      <c r="S7954" s="61">
        <f t="shared" si="2108"/>
        <v>0</v>
      </c>
      <c r="U7954" s="13">
        <f t="shared" si="2109"/>
        <v>128.81134534657329</v>
      </c>
      <c r="V7954" s="14">
        <f t="shared" si="2110"/>
        <v>-91.041737257890802</v>
      </c>
      <c r="W7954" s="7">
        <v>128.53399999999999</v>
      </c>
      <c r="X7954" s="28">
        <v>-91.426299999999998</v>
      </c>
      <c r="Y7954" s="74">
        <v>0</v>
      </c>
      <c r="Z7954" s="75">
        <v>0</v>
      </c>
      <c r="AA7954" s="33">
        <v>0</v>
      </c>
      <c r="AB7954" s="33">
        <v>0</v>
      </c>
      <c r="AC7954" s="45"/>
      <c r="AD7954" s="48">
        <f t="shared" si="2118"/>
        <v>1405.7454076411245</v>
      </c>
      <c r="AE7954" s="49">
        <f>IF(P7954&gt;90,0,AD7954*0.7^((1/cosd(P7954))^0.678))</f>
        <v>0</v>
      </c>
      <c r="AG7954" s="81">
        <f t="shared" si="2119"/>
        <v>0</v>
      </c>
      <c r="AH7954" s="82">
        <f t="shared" si="2120"/>
        <v>0</v>
      </c>
      <c r="AI7954" s="81">
        <f t="shared" si="2121"/>
        <v>0</v>
      </c>
      <c r="AJ7954" s="82">
        <f t="shared" si="2122"/>
        <v>0</v>
      </c>
    </row>
    <row r="7955" spans="9:36" ht="23.5" x14ac:dyDescent="0.35">
      <c r="I7955" s="57" t="s">
        <v>7966</v>
      </c>
      <c r="J7955" s="58">
        <f t="shared" si="2107"/>
        <v>332</v>
      </c>
      <c r="K7955" s="58">
        <f t="shared" si="2106"/>
        <v>6</v>
      </c>
      <c r="L7955" s="58">
        <f t="shared" si="2111"/>
        <v>11.829484805177175</v>
      </c>
      <c r="M7955" s="59">
        <f t="shared" si="2112"/>
        <v>4.7978247467529522</v>
      </c>
      <c r="N7955" s="59">
        <f t="shared" si="2113"/>
        <v>-108.03262879870572</v>
      </c>
      <c r="O7955" s="59">
        <f t="shared" si="2114"/>
        <v>-21.674617435428036</v>
      </c>
      <c r="P7955" s="59">
        <f t="shared" si="2115"/>
        <v>116.92572278748008</v>
      </c>
      <c r="Q7955" s="60">
        <f t="shared" si="2116"/>
        <v>-26.92572278748008</v>
      </c>
      <c r="R7955" s="59">
        <f t="shared" si="2117"/>
        <v>-82.345511204894265</v>
      </c>
      <c r="S7955" s="61">
        <f t="shared" si="2108"/>
        <v>0</v>
      </c>
      <c r="U7955" s="13">
        <f t="shared" si="2109"/>
        <v>116.92572278748008</v>
      </c>
      <c r="V7955" s="14">
        <f t="shared" si="2110"/>
        <v>-82.345511204894265</v>
      </c>
      <c r="W7955" s="7">
        <v>116.651</v>
      </c>
      <c r="X7955" s="28">
        <v>-82.672600000000003</v>
      </c>
      <c r="Y7955" s="74">
        <v>0</v>
      </c>
      <c r="Z7955" s="75">
        <v>0</v>
      </c>
      <c r="AA7955" s="33">
        <v>0</v>
      </c>
      <c r="AB7955" s="33">
        <v>0</v>
      </c>
      <c r="AC7955" s="45"/>
      <c r="AD7955" s="48">
        <f t="shared" si="2118"/>
        <v>1405.7454076411245</v>
      </c>
      <c r="AE7955" s="49">
        <f>IF(P7955&gt;90,0,AD7955*0.7^((1/cosd(P7955))^0.678))</f>
        <v>0</v>
      </c>
      <c r="AG7955" s="81">
        <f t="shared" si="2119"/>
        <v>0</v>
      </c>
      <c r="AH7955" s="82">
        <f t="shared" si="2120"/>
        <v>0</v>
      </c>
      <c r="AI7955" s="81">
        <f t="shared" si="2121"/>
        <v>0</v>
      </c>
      <c r="AJ7955" s="82">
        <f t="shared" si="2122"/>
        <v>0</v>
      </c>
    </row>
    <row r="7956" spans="9:36" ht="23.5" x14ac:dyDescent="0.35">
      <c r="I7956" s="57" t="s">
        <v>7967</v>
      </c>
      <c r="J7956" s="58">
        <f t="shared" si="2107"/>
        <v>332</v>
      </c>
      <c r="K7956" s="58">
        <f t="shared" si="2106"/>
        <v>7</v>
      </c>
      <c r="L7956" s="58">
        <f t="shared" si="2111"/>
        <v>11.829484805177175</v>
      </c>
      <c r="M7956" s="59">
        <f t="shared" si="2112"/>
        <v>5.7978247467529522</v>
      </c>
      <c r="N7956" s="59">
        <f t="shared" si="2113"/>
        <v>-93.032628798705716</v>
      </c>
      <c r="O7956" s="59">
        <f t="shared" si="2114"/>
        <v>-21.674617435428036</v>
      </c>
      <c r="P7956" s="59">
        <f t="shared" si="2115"/>
        <v>105.26809469997607</v>
      </c>
      <c r="Q7956" s="60">
        <f t="shared" si="2116"/>
        <v>-15.268094699976082</v>
      </c>
      <c r="R7956" s="59">
        <f t="shared" si="2117"/>
        <v>-74.143193979727016</v>
      </c>
      <c r="S7956" s="61">
        <f t="shared" si="2108"/>
        <v>0</v>
      </c>
      <c r="U7956" s="13">
        <f t="shared" si="2109"/>
        <v>105.26809469997607</v>
      </c>
      <c r="V7956" s="14">
        <f t="shared" si="2110"/>
        <v>-74.143193979727016</v>
      </c>
      <c r="W7956" s="7">
        <v>104.988</v>
      </c>
      <c r="X7956" s="28">
        <v>-74.427999999999997</v>
      </c>
      <c r="Y7956" s="74">
        <v>0</v>
      </c>
      <c r="Z7956" s="75">
        <v>0</v>
      </c>
      <c r="AA7956" s="33">
        <v>0</v>
      </c>
      <c r="AB7956" s="33">
        <v>0</v>
      </c>
      <c r="AC7956" s="45"/>
      <c r="AD7956" s="48">
        <f t="shared" si="2118"/>
        <v>1405.7454076411245</v>
      </c>
      <c r="AE7956" s="49">
        <f>IF(P7956&gt;90,0,AD7956*0.7^((1/cosd(P7956))^0.678))</f>
        <v>0</v>
      </c>
      <c r="AG7956" s="81">
        <f t="shared" si="2119"/>
        <v>0</v>
      </c>
      <c r="AH7956" s="82">
        <f t="shared" si="2120"/>
        <v>0</v>
      </c>
      <c r="AI7956" s="81">
        <f t="shared" si="2121"/>
        <v>0</v>
      </c>
      <c r="AJ7956" s="82">
        <f t="shared" si="2122"/>
        <v>0</v>
      </c>
    </row>
    <row r="7957" spans="9:36" ht="23.5" x14ac:dyDescent="0.35">
      <c r="I7957" s="57" t="s">
        <v>7968</v>
      </c>
      <c r="J7957" s="58">
        <f t="shared" si="2107"/>
        <v>332</v>
      </c>
      <c r="K7957" s="58">
        <f t="shared" si="2106"/>
        <v>8</v>
      </c>
      <c r="L7957" s="58">
        <f t="shared" si="2111"/>
        <v>11.829484805177175</v>
      </c>
      <c r="M7957" s="59">
        <f t="shared" si="2112"/>
        <v>6.7978247467529522</v>
      </c>
      <c r="N7957" s="59">
        <f t="shared" si="2113"/>
        <v>-78.032628798705716</v>
      </c>
      <c r="O7957" s="59">
        <f t="shared" si="2114"/>
        <v>-21.674617435428036</v>
      </c>
      <c r="P7957" s="59">
        <f t="shared" si="2115"/>
        <v>94.081463693117172</v>
      </c>
      <c r="Q7957" s="60">
        <f t="shared" si="2116"/>
        <v>-4.0814636931171719</v>
      </c>
      <c r="R7957" s="59">
        <f t="shared" si="2117"/>
        <v>-65.700974213483278</v>
      </c>
      <c r="S7957" s="61">
        <f t="shared" si="2108"/>
        <v>0</v>
      </c>
      <c r="U7957" s="13">
        <f t="shared" si="2109"/>
        <v>94.081463693117172</v>
      </c>
      <c r="V7957" s="14">
        <f t="shared" si="2110"/>
        <v>-65.700974213483278</v>
      </c>
      <c r="W7957" s="7">
        <v>93.789299999999997</v>
      </c>
      <c r="X7957" s="28">
        <v>-65.951999999999998</v>
      </c>
      <c r="Y7957" s="74">
        <v>0</v>
      </c>
      <c r="Z7957" s="75">
        <v>0</v>
      </c>
      <c r="AA7957" s="33">
        <v>0</v>
      </c>
      <c r="AB7957" s="33">
        <v>0</v>
      </c>
      <c r="AC7957" s="45"/>
      <c r="AD7957" s="48">
        <f t="shared" si="2118"/>
        <v>1405.7454076411245</v>
      </c>
      <c r="AE7957" s="49">
        <f>IF(P7957&gt;90,0,AD7957*0.7^((1/cosd(P7957))^0.678))</f>
        <v>0</v>
      </c>
      <c r="AG7957" s="81">
        <f t="shared" si="2119"/>
        <v>0</v>
      </c>
      <c r="AH7957" s="82">
        <f t="shared" si="2120"/>
        <v>0</v>
      </c>
      <c r="AI7957" s="81">
        <f t="shared" si="2121"/>
        <v>0</v>
      </c>
      <c r="AJ7957" s="82">
        <f t="shared" si="2122"/>
        <v>0</v>
      </c>
    </row>
    <row r="7958" spans="9:36" ht="23.5" x14ac:dyDescent="0.35">
      <c r="I7958" s="57" t="s">
        <v>7969</v>
      </c>
      <c r="J7958" s="58">
        <f t="shared" si="2107"/>
        <v>332</v>
      </c>
      <c r="K7958" s="58">
        <f t="shared" si="2106"/>
        <v>9</v>
      </c>
      <c r="L7958" s="58">
        <f t="shared" si="2111"/>
        <v>11.829484805177175</v>
      </c>
      <c r="M7958" s="59">
        <f t="shared" si="2112"/>
        <v>7.7978247467529522</v>
      </c>
      <c r="N7958" s="59">
        <f t="shared" si="2113"/>
        <v>-63.032628798705716</v>
      </c>
      <c r="O7958" s="59">
        <f t="shared" si="2114"/>
        <v>-21.674617435428036</v>
      </c>
      <c r="P7958" s="59">
        <f t="shared" si="2115"/>
        <v>83.652809272256746</v>
      </c>
      <c r="Q7958" s="60">
        <f t="shared" si="2116"/>
        <v>6.347190727743242</v>
      </c>
      <c r="R7958" s="59">
        <f t="shared" si="2117"/>
        <v>-56.445190861565123</v>
      </c>
      <c r="S7958" s="61">
        <f t="shared" si="2108"/>
        <v>0.22608705977906382</v>
      </c>
      <c r="U7958" s="13">
        <f t="shared" si="2109"/>
        <v>83.652809272256746</v>
      </c>
      <c r="V7958" s="14">
        <f t="shared" si="2110"/>
        <v>-56.445190861565123</v>
      </c>
      <c r="W7958" s="7">
        <v>83.215699999999998</v>
      </c>
      <c r="X7958" s="28">
        <v>-56.664000000000001</v>
      </c>
      <c r="Y7958" s="74">
        <v>0.98036044008437762</v>
      </c>
      <c r="Z7958" s="75">
        <v>0.98025399999999996</v>
      </c>
      <c r="AA7958" s="33">
        <v>0.22608705977906382</v>
      </c>
      <c r="AB7958" s="33">
        <v>0.28715099999999999</v>
      </c>
      <c r="AC7958" s="45"/>
      <c r="AD7958" s="48">
        <f t="shared" si="2118"/>
        <v>1405.7454076411245</v>
      </c>
      <c r="AE7958" s="49">
        <f>IF(P7958&gt;90,0,AD7958*0.7^((1/cosd(P7958))^0.678))</f>
        <v>287.3659132848091</v>
      </c>
      <c r="AG7958" s="81">
        <f t="shared" si="2119"/>
        <v>281.72217321314452</v>
      </c>
      <c r="AH7958" s="82">
        <f t="shared" si="2120"/>
        <v>64.96971441528791</v>
      </c>
      <c r="AI7958" s="81">
        <f t="shared" si="2121"/>
        <v>281.69158596108724</v>
      </c>
      <c r="AJ7958" s="82">
        <f t="shared" si="2122"/>
        <v>82.517409365646216</v>
      </c>
    </row>
    <row r="7959" spans="9:36" ht="23.5" x14ac:dyDescent="0.35">
      <c r="I7959" s="57" t="s">
        <v>7970</v>
      </c>
      <c r="J7959" s="58">
        <f t="shared" si="2107"/>
        <v>332</v>
      </c>
      <c r="K7959" s="58">
        <f t="shared" si="2106"/>
        <v>10</v>
      </c>
      <c r="L7959" s="58">
        <f t="shared" si="2111"/>
        <v>11.829484805177175</v>
      </c>
      <c r="M7959" s="59">
        <f t="shared" si="2112"/>
        <v>8.7978247467529531</v>
      </c>
      <c r="N7959" s="59">
        <f t="shared" si="2113"/>
        <v>-48.032628798705701</v>
      </c>
      <c r="O7959" s="59">
        <f t="shared" si="2114"/>
        <v>-21.674617435428036</v>
      </c>
      <c r="P7959" s="59">
        <f t="shared" si="2115"/>
        <v>74.367702344633685</v>
      </c>
      <c r="Q7959" s="60">
        <f t="shared" si="2116"/>
        <v>15.632297655366315</v>
      </c>
      <c r="R7959" s="59">
        <f t="shared" si="2117"/>
        <v>-45.848071841412093</v>
      </c>
      <c r="S7959" s="61">
        <f t="shared" si="2108"/>
        <v>0.26983943285164563</v>
      </c>
      <c r="U7959" s="13">
        <f t="shared" si="2109"/>
        <v>74.367702344633685</v>
      </c>
      <c r="V7959" s="14">
        <f t="shared" si="2110"/>
        <v>-45.848071841412093</v>
      </c>
      <c r="W7959" s="7">
        <v>73.983999999999995</v>
      </c>
      <c r="X7959" s="28">
        <v>-46.027999999999992</v>
      </c>
      <c r="Y7959" s="74">
        <v>0.99989841193064699</v>
      </c>
      <c r="Z7959" s="75">
        <v>0.999857</v>
      </c>
      <c r="AA7959" s="33">
        <v>0.26983943285164563</v>
      </c>
      <c r="AB7959" s="33">
        <v>0.33717599999999998</v>
      </c>
      <c r="AC7959" s="45"/>
      <c r="AD7959" s="48">
        <f t="shared" si="2118"/>
        <v>1405.7454076411245</v>
      </c>
      <c r="AE7959" s="49">
        <f>IF(P7959&gt;90,0,AD7959*0.7^((1/cosd(P7959))^0.678))</f>
        <v>590.2659682067997</v>
      </c>
      <c r="AG7959" s="81">
        <f t="shared" si="2119"/>
        <v>590.20600422668474</v>
      </c>
      <c r="AH7959" s="82">
        <f t="shared" si="2120"/>
        <v>159.27703409255031</v>
      </c>
      <c r="AI7959" s="81">
        <f t="shared" si="2121"/>
        <v>590.18156017334616</v>
      </c>
      <c r="AJ7959" s="82">
        <f t="shared" si="2122"/>
        <v>199.02351809609587</v>
      </c>
    </row>
    <row r="7960" spans="9:36" ht="23.5" x14ac:dyDescent="0.35">
      <c r="I7960" s="57" t="s">
        <v>7971</v>
      </c>
      <c r="J7960" s="58">
        <f t="shared" si="2107"/>
        <v>332</v>
      </c>
      <c r="K7960" s="58">
        <f t="shared" si="2106"/>
        <v>11</v>
      </c>
      <c r="L7960" s="58">
        <f t="shared" si="2111"/>
        <v>11.829484805177175</v>
      </c>
      <c r="M7960" s="59">
        <f t="shared" si="2112"/>
        <v>9.7978247467529531</v>
      </c>
      <c r="N7960" s="59">
        <f t="shared" si="2113"/>
        <v>-33.032628798705701</v>
      </c>
      <c r="O7960" s="59">
        <f t="shared" si="2114"/>
        <v>-21.674617435428036</v>
      </c>
      <c r="P7960" s="59">
        <f t="shared" si="2115"/>
        <v>66.751166460994369</v>
      </c>
      <c r="Q7960" s="60">
        <f t="shared" si="2116"/>
        <v>23.248833539005638</v>
      </c>
      <c r="R7960" s="59">
        <f t="shared" si="2117"/>
        <v>-33.459290878882456</v>
      </c>
      <c r="S7960" s="61">
        <f t="shared" si="2108"/>
        <v>0.43542770381942536</v>
      </c>
      <c r="U7960" s="13">
        <f t="shared" si="2109"/>
        <v>66.751166460994369</v>
      </c>
      <c r="V7960" s="14">
        <f t="shared" si="2110"/>
        <v>-33.459290878882456</v>
      </c>
      <c r="W7960" s="7">
        <v>66.370400000000004</v>
      </c>
      <c r="X7960" s="28">
        <v>-33.584000000000003</v>
      </c>
      <c r="Y7960" s="74">
        <v>0.98296015157747996</v>
      </c>
      <c r="Z7960" s="75">
        <v>0.98410299999999995</v>
      </c>
      <c r="AA7960" s="33">
        <v>0.43542770381942536</v>
      </c>
      <c r="AB7960" s="33">
        <v>0.47620899999999999</v>
      </c>
      <c r="AC7960" s="45"/>
      <c r="AD7960" s="48">
        <f t="shared" si="2118"/>
        <v>1405.7454076411245</v>
      </c>
      <c r="AE7960" s="49">
        <f>IF(P7960&gt;90,0,AD7960*0.7^((1/cosd(P7960))^0.678))</f>
        <v>719.43193953264938</v>
      </c>
      <c r="AG7960" s="81">
        <f t="shared" si="2119"/>
        <v>707.17292833269346</v>
      </c>
      <c r="AH7960" s="82">
        <f t="shared" si="2120"/>
        <v>313.26059748505719</v>
      </c>
      <c r="AI7960" s="81">
        <f t="shared" si="2121"/>
        <v>707.99512998989883</v>
      </c>
      <c r="AJ7960" s="82">
        <f t="shared" si="2122"/>
        <v>342.59996449290344</v>
      </c>
    </row>
    <row r="7961" spans="9:36" ht="23.5" x14ac:dyDescent="0.35">
      <c r="I7961" s="57" t="s">
        <v>7972</v>
      </c>
      <c r="J7961" s="58">
        <f t="shared" si="2107"/>
        <v>332</v>
      </c>
      <c r="K7961" s="58">
        <f t="shared" si="2106"/>
        <v>12</v>
      </c>
      <c r="L7961" s="58">
        <f t="shared" si="2111"/>
        <v>11.829484805177175</v>
      </c>
      <c r="M7961" s="59">
        <f t="shared" si="2112"/>
        <v>10.797824746752953</v>
      </c>
      <c r="N7961" s="59">
        <f t="shared" si="2113"/>
        <v>-18.032628798705701</v>
      </c>
      <c r="O7961" s="59">
        <f t="shared" si="2114"/>
        <v>-21.674617435428036</v>
      </c>
      <c r="P7961" s="59">
        <f t="shared" si="2115"/>
        <v>61.45793603854041</v>
      </c>
      <c r="Q7961" s="60">
        <f t="shared" si="2116"/>
        <v>28.54206396145959</v>
      </c>
      <c r="R7961" s="59">
        <f t="shared" si="2117"/>
        <v>-19.115297875075282</v>
      </c>
      <c r="S7961" s="61">
        <f t="shared" si="2108"/>
        <v>0.61267641819361174</v>
      </c>
      <c r="U7961" s="13">
        <f t="shared" si="2109"/>
        <v>61.45793603854041</v>
      </c>
      <c r="V7961" s="14">
        <f t="shared" si="2110"/>
        <v>-19.115297875075282</v>
      </c>
      <c r="W7961" s="7">
        <v>61.076700000000002</v>
      </c>
      <c r="X7961" s="28">
        <v>-19.163999999999987</v>
      </c>
      <c r="Y7961" s="74">
        <v>0.92353889809104184</v>
      </c>
      <c r="Z7961" s="75">
        <v>0.92620999999999998</v>
      </c>
      <c r="AA7961" s="33">
        <v>0.61267641819361174</v>
      </c>
      <c r="AB7961" s="33">
        <v>0.62747699999999995</v>
      </c>
      <c r="AC7961" s="45"/>
      <c r="AD7961" s="48">
        <f t="shared" si="2118"/>
        <v>1405.7454076411245</v>
      </c>
      <c r="AE7961" s="49">
        <f>IF(P7961&gt;90,0,AD7961*0.7^((1/cosd(P7961))^0.678))</f>
        <v>780.41817591563097</v>
      </c>
      <c r="AG7961" s="81">
        <f t="shared" si="2119"/>
        <v>720.74654223534264</v>
      </c>
      <c r="AH7961" s="82">
        <f t="shared" si="2120"/>
        <v>478.14381271318075</v>
      </c>
      <c r="AI7961" s="81">
        <f t="shared" si="2121"/>
        <v>722.83111871481651</v>
      </c>
      <c r="AJ7961" s="82">
        <f t="shared" si="2122"/>
        <v>489.69445576901234</v>
      </c>
    </row>
    <row r="7962" spans="9:36" ht="23.5" x14ac:dyDescent="0.35">
      <c r="I7962" s="57" t="s">
        <v>7973</v>
      </c>
      <c r="J7962" s="58">
        <f t="shared" si="2107"/>
        <v>332</v>
      </c>
      <c r="K7962" s="58">
        <f t="shared" si="2106"/>
        <v>13</v>
      </c>
      <c r="L7962" s="58">
        <f t="shared" si="2111"/>
        <v>11.829484805177175</v>
      </c>
      <c r="M7962" s="59">
        <f t="shared" si="2112"/>
        <v>11.797824746752953</v>
      </c>
      <c r="N7962" s="59">
        <f t="shared" si="2113"/>
        <v>-3.0326287987057032</v>
      </c>
      <c r="O7962" s="59">
        <f t="shared" si="2114"/>
        <v>-21.674617435428036</v>
      </c>
      <c r="P7962" s="59">
        <f t="shared" si="2115"/>
        <v>59.133661706415019</v>
      </c>
      <c r="Q7962" s="60">
        <f t="shared" si="2116"/>
        <v>30.866338293584985</v>
      </c>
      <c r="R7962" s="59">
        <f t="shared" si="2117"/>
        <v>-3.2834896679794752</v>
      </c>
      <c r="S7962" s="61">
        <f t="shared" si="2108"/>
        <v>0.76777078262312548</v>
      </c>
      <c r="U7962" s="13">
        <f t="shared" si="2109"/>
        <v>59.133661706415019</v>
      </c>
      <c r="V7962" s="14">
        <f t="shared" si="2110"/>
        <v>-3.2834896679794752</v>
      </c>
      <c r="W7962" s="7">
        <v>58.762300000000003</v>
      </c>
      <c r="X7962" s="28">
        <v>-3.2400000000000091</v>
      </c>
      <c r="Y7962" s="74">
        <v>0.8208136412482514</v>
      </c>
      <c r="Z7962" s="75">
        <v>0.82014500000000001</v>
      </c>
      <c r="AA7962" s="33">
        <v>0.76777078262312548</v>
      </c>
      <c r="AB7962" s="33">
        <v>0.76717199999999997</v>
      </c>
      <c r="AC7962" s="45"/>
      <c r="AD7962" s="48">
        <f t="shared" si="2118"/>
        <v>1405.7454076411245</v>
      </c>
      <c r="AE7962" s="49">
        <f>IF(P7962&gt;90,0,AD7962*0.7^((1/cosd(P7962))^0.678))</f>
        <v>802.34921920877832</v>
      </c>
      <c r="AG7962" s="81">
        <f t="shared" si="2119"/>
        <v>658.57918417144879</v>
      </c>
      <c r="AH7962" s="82">
        <f t="shared" si="2120"/>
        <v>616.02028796897741</v>
      </c>
      <c r="AI7962" s="81">
        <f t="shared" si="2121"/>
        <v>658.04270038798347</v>
      </c>
      <c r="AJ7962" s="82">
        <f t="shared" si="2122"/>
        <v>615.5398551988369</v>
      </c>
    </row>
    <row r="7963" spans="9:36" ht="23.5" x14ac:dyDescent="0.35">
      <c r="I7963" s="57" t="s">
        <v>7974</v>
      </c>
      <c r="J7963" s="58">
        <f t="shared" si="2107"/>
        <v>332</v>
      </c>
      <c r="K7963" s="58">
        <f t="shared" si="2106"/>
        <v>14</v>
      </c>
      <c r="L7963" s="58">
        <f t="shared" si="2111"/>
        <v>11.829484805177175</v>
      </c>
      <c r="M7963" s="59">
        <f t="shared" si="2112"/>
        <v>12.797824746752953</v>
      </c>
      <c r="N7963" s="59">
        <f t="shared" si="2113"/>
        <v>11.967371201294297</v>
      </c>
      <c r="O7963" s="59">
        <f t="shared" si="2114"/>
        <v>-21.674617435428036</v>
      </c>
      <c r="P7963" s="59">
        <f t="shared" si="2115"/>
        <v>60.130662496802763</v>
      </c>
      <c r="Q7963" s="60">
        <f t="shared" si="2116"/>
        <v>29.869337503197233</v>
      </c>
      <c r="R7963" s="59">
        <f t="shared" si="2117"/>
        <v>12.83897185929003</v>
      </c>
      <c r="S7963" s="61">
        <f t="shared" si="2108"/>
        <v>0.88709256110852419</v>
      </c>
      <c r="U7963" s="13">
        <f t="shared" si="2109"/>
        <v>60.130662496802763</v>
      </c>
      <c r="V7963" s="14">
        <f t="shared" si="2110"/>
        <v>12.83897185929003</v>
      </c>
      <c r="W7963" s="7">
        <v>59.7836</v>
      </c>
      <c r="X7963" s="28">
        <v>12.969999999999999</v>
      </c>
      <c r="Y7963" s="74">
        <v>0.6790393451346981</v>
      </c>
      <c r="Z7963" s="75">
        <v>0.66434700000000002</v>
      </c>
      <c r="AA7963" s="33">
        <v>0.88709256110852419</v>
      </c>
      <c r="AB7963" s="33">
        <v>0.88394799999999996</v>
      </c>
      <c r="AC7963" s="45"/>
      <c r="AD7963" s="48">
        <f t="shared" si="2118"/>
        <v>1405.7454076411245</v>
      </c>
      <c r="AE7963" s="49">
        <f>IF(P7963&gt;90,0,AD7963*0.7^((1/cosd(P7963))^0.678))</f>
        <v>793.24901246772015</v>
      </c>
      <c r="AG7963" s="81">
        <f t="shared" si="2119"/>
        <v>538.64728995482665</v>
      </c>
      <c r="AH7963" s="82">
        <f t="shared" si="2120"/>
        <v>703.68529806679749</v>
      </c>
      <c r="AI7963" s="81">
        <f t="shared" si="2121"/>
        <v>526.99260168589251</v>
      </c>
      <c r="AJ7963" s="82">
        <f t="shared" si="2122"/>
        <v>701.1908780728163</v>
      </c>
    </row>
    <row r="7964" spans="9:36" ht="23.5" x14ac:dyDescent="0.35">
      <c r="I7964" s="57" t="s">
        <v>7975</v>
      </c>
      <c r="J7964" s="58">
        <f t="shared" si="2107"/>
        <v>332</v>
      </c>
      <c r="K7964" s="58">
        <f t="shared" si="2106"/>
        <v>15</v>
      </c>
      <c r="L7964" s="58">
        <f t="shared" si="2111"/>
        <v>11.829484805177175</v>
      </c>
      <c r="M7964" s="59">
        <f t="shared" si="2112"/>
        <v>13.797824746752953</v>
      </c>
      <c r="N7964" s="59">
        <f t="shared" si="2113"/>
        <v>26.967371201294299</v>
      </c>
      <c r="O7964" s="59">
        <f t="shared" si="2114"/>
        <v>-21.674617435428036</v>
      </c>
      <c r="P7964" s="59">
        <f t="shared" si="2115"/>
        <v>64.291863842342352</v>
      </c>
      <c r="Q7964" s="60">
        <f t="shared" si="2116"/>
        <v>25.708136157657652</v>
      </c>
      <c r="R7964" s="59">
        <f t="shared" si="2117"/>
        <v>27.886192734148381</v>
      </c>
      <c r="S7964" s="61">
        <f t="shared" si="2108"/>
        <v>0.96420926746800928</v>
      </c>
      <c r="U7964" s="13">
        <f t="shared" si="2109"/>
        <v>64.291863842342352</v>
      </c>
      <c r="V7964" s="14">
        <f t="shared" si="2110"/>
        <v>27.886192734148381</v>
      </c>
      <c r="W7964" s="7">
        <v>63.9773</v>
      </c>
      <c r="X7964" s="28">
        <v>28.080000000000013</v>
      </c>
      <c r="Y7964" s="74">
        <v>0.50840110228159452</v>
      </c>
      <c r="Z7964" s="75">
        <v>0.46911900000000001</v>
      </c>
      <c r="AA7964" s="33">
        <v>0.96420926746800928</v>
      </c>
      <c r="AB7964" s="33">
        <v>0.96323800000000004</v>
      </c>
      <c r="AC7964" s="45"/>
      <c r="AD7964" s="48">
        <f t="shared" si="2118"/>
        <v>1405.7454076411245</v>
      </c>
      <c r="AE7964" s="49">
        <f>IF(P7964&gt;90,0,AD7964*0.7^((1/cosd(P7964))^0.678))</f>
        <v>749.92758037766043</v>
      </c>
      <c r="AG7964" s="81">
        <f t="shared" si="2119"/>
        <v>381.26400849537163</v>
      </c>
      <c r="AH7964" s="82">
        <f t="shared" si="2120"/>
        <v>723.08712293000065</v>
      </c>
      <c r="AI7964" s="81">
        <f t="shared" si="2121"/>
        <v>351.80527657918771</v>
      </c>
      <c r="AJ7964" s="82">
        <f t="shared" si="2122"/>
        <v>722.35874266781695</v>
      </c>
    </row>
    <row r="7965" spans="9:36" ht="23.5" x14ac:dyDescent="0.35">
      <c r="I7965" s="57" t="s">
        <v>7976</v>
      </c>
      <c r="J7965" s="58">
        <f t="shared" si="2107"/>
        <v>332</v>
      </c>
      <c r="K7965" s="58">
        <f t="shared" si="2106"/>
        <v>16</v>
      </c>
      <c r="L7965" s="58">
        <f t="shared" si="2111"/>
        <v>11.829484805177175</v>
      </c>
      <c r="M7965" s="59">
        <f t="shared" si="2112"/>
        <v>14.797824746752953</v>
      </c>
      <c r="N7965" s="59">
        <f t="shared" si="2113"/>
        <v>41.967371201294299</v>
      </c>
      <c r="O7965" s="59">
        <f t="shared" si="2114"/>
        <v>-21.674617435428036</v>
      </c>
      <c r="P7965" s="59">
        <f t="shared" si="2115"/>
        <v>71.052323188513029</v>
      </c>
      <c r="Q7965" s="60">
        <f t="shared" si="2116"/>
        <v>18.947676811486971</v>
      </c>
      <c r="R7965" s="59">
        <f t="shared" si="2117"/>
        <v>41.073598086074533</v>
      </c>
      <c r="S7965" s="61">
        <f t="shared" si="2108"/>
        <v>0.99790056094049318</v>
      </c>
      <c r="U7965" s="13">
        <f t="shared" si="2109"/>
        <v>71.052323188513029</v>
      </c>
      <c r="V7965" s="14">
        <f t="shared" si="2110"/>
        <v>41.073598086074533</v>
      </c>
      <c r="W7965" s="7">
        <v>70.765799999999999</v>
      </c>
      <c r="X7965" s="28">
        <v>41.302999999999997</v>
      </c>
      <c r="Y7965" s="74">
        <v>0.33110047078688937</v>
      </c>
      <c r="Z7965" s="75">
        <v>0.26321800000000001</v>
      </c>
      <c r="AA7965" s="33">
        <v>0.99790056094049318</v>
      </c>
      <c r="AB7965" s="33">
        <v>0.99805500000000003</v>
      </c>
      <c r="AC7965" s="45"/>
      <c r="AD7965" s="48">
        <f t="shared" si="2118"/>
        <v>1405.7454076411245</v>
      </c>
      <c r="AE7965" s="49">
        <f>IF(P7965&gt;90,0,AD7965*0.7^((1/cosd(P7965))^0.678))</f>
        <v>654.34608227896354</v>
      </c>
      <c r="AG7965" s="81">
        <f t="shared" si="2119"/>
        <v>216.65429590012147</v>
      </c>
      <c r="AH7965" s="82">
        <f t="shared" si="2120"/>
        <v>652.97232255539177</v>
      </c>
      <c r="AI7965" s="81">
        <f t="shared" si="2121"/>
        <v>172.23566708530424</v>
      </c>
      <c r="AJ7965" s="82">
        <f t="shared" si="2122"/>
        <v>653.07337914893094</v>
      </c>
    </row>
    <row r="7966" spans="9:36" ht="23.5" x14ac:dyDescent="0.35">
      <c r="I7966" s="57" t="s">
        <v>7977</v>
      </c>
      <c r="J7966" s="58">
        <f t="shared" si="2107"/>
        <v>332</v>
      </c>
      <c r="K7966" s="58">
        <f t="shared" ref="K7966:K8029" si="2123">0+K7942</f>
        <v>17</v>
      </c>
      <c r="L7966" s="58">
        <f t="shared" si="2111"/>
        <v>11.829484805177175</v>
      </c>
      <c r="M7966" s="59">
        <f t="shared" si="2112"/>
        <v>15.797824746752953</v>
      </c>
      <c r="N7966" s="59">
        <f t="shared" si="2113"/>
        <v>56.967371201294299</v>
      </c>
      <c r="O7966" s="59">
        <f t="shared" si="2114"/>
        <v>-21.674617435428036</v>
      </c>
      <c r="P7966" s="59">
        <f t="shared" si="2115"/>
        <v>79.734479353232089</v>
      </c>
      <c r="Q7966" s="60">
        <f t="shared" si="2116"/>
        <v>10.265520646767909</v>
      </c>
      <c r="R7966" s="59">
        <f t="shared" si="2117"/>
        <v>52.350216734181622</v>
      </c>
      <c r="S7966" s="61">
        <f t="shared" si="2108"/>
        <v>0.99204471475476552</v>
      </c>
      <c r="U7966" s="13">
        <f t="shared" si="2109"/>
        <v>79.734479353232089</v>
      </c>
      <c r="V7966" s="14">
        <f t="shared" si="2110"/>
        <v>52.350216734181622</v>
      </c>
      <c r="W7966" s="7">
        <v>79.447199999999995</v>
      </c>
      <c r="X7966" s="28">
        <v>52.596000000000004</v>
      </c>
      <c r="Y7966" s="74">
        <v>0.21818827751137287</v>
      </c>
      <c r="Z7966" s="75">
        <v>0.20682600000000001</v>
      </c>
      <c r="AA7966" s="33">
        <v>0.99204471475476552</v>
      </c>
      <c r="AB7966" s="33">
        <v>0.99145099999999997</v>
      </c>
      <c r="AC7966" s="45"/>
      <c r="AD7966" s="48">
        <f t="shared" si="2118"/>
        <v>1405.7454076411245</v>
      </c>
      <c r="AE7966" s="49">
        <f>IF(P7966&gt;90,0,AD7966*0.7^((1/cosd(P7966))^0.678))</f>
        <v>445.76766434945995</v>
      </c>
      <c r="AG7966" s="81">
        <f t="shared" si="2119"/>
        <v>97.26127885467649</v>
      </c>
      <c r="AH7966" s="82">
        <f t="shared" si="2120"/>
        <v>442.22145542645808</v>
      </c>
      <c r="AI7966" s="81">
        <f t="shared" si="2121"/>
        <v>92.19634294674141</v>
      </c>
      <c r="AJ7966" s="82">
        <f t="shared" si="2122"/>
        <v>441.95679658693638</v>
      </c>
    </row>
    <row r="7967" spans="9:36" ht="23.5" x14ac:dyDescent="0.35">
      <c r="I7967" s="57" t="s">
        <v>7978</v>
      </c>
      <c r="J7967" s="58">
        <f t="shared" ref="J7967:J8030" si="2124">1+J7943</f>
        <v>332</v>
      </c>
      <c r="K7967" s="58">
        <f t="shared" si="2123"/>
        <v>18</v>
      </c>
      <c r="L7967" s="58">
        <f t="shared" si="2111"/>
        <v>11.829484805177175</v>
      </c>
      <c r="M7967" s="59">
        <f t="shared" si="2112"/>
        <v>16.797824746752951</v>
      </c>
      <c r="N7967" s="59">
        <f t="shared" si="2113"/>
        <v>71.96737120129427</v>
      </c>
      <c r="O7967" s="59">
        <f t="shared" si="2114"/>
        <v>-21.674617435428036</v>
      </c>
      <c r="P7967" s="59">
        <f t="shared" si="2115"/>
        <v>89.754371245998769</v>
      </c>
      <c r="Q7967" s="60">
        <f t="shared" si="2116"/>
        <v>0.24562875400123663</v>
      </c>
      <c r="R7967" s="59">
        <f t="shared" si="2117"/>
        <v>62.086790346471773</v>
      </c>
      <c r="S7967" s="61">
        <f t="shared" si="2108"/>
        <v>0.95586161090798738</v>
      </c>
      <c r="U7967" s="13">
        <f t="shared" si="2109"/>
        <v>89.754371245998769</v>
      </c>
      <c r="V7967" s="14">
        <f t="shared" si="2110"/>
        <v>62.086790346471773</v>
      </c>
      <c r="W7967" s="7">
        <v>89.162499999999994</v>
      </c>
      <c r="X7967" s="28">
        <v>62.342000000000013</v>
      </c>
      <c r="Y7967" s="74">
        <v>0.29384853123720112</v>
      </c>
      <c r="Z7967" s="75">
        <v>0</v>
      </c>
      <c r="AA7967" s="33">
        <v>0.95586161090798738</v>
      </c>
      <c r="AB7967" s="33">
        <v>0</v>
      </c>
      <c r="AC7967" s="45"/>
      <c r="AD7967" s="48">
        <f t="shared" si="2118"/>
        <v>1405.7454076411245</v>
      </c>
      <c r="AE7967" s="49">
        <f>IF(P7967&gt;90,0,AD7967*0.7^((1/cosd(P7967))^0.678))</f>
        <v>8.0169782395613464E-4</v>
      </c>
      <c r="AG7967" s="81">
        <f t="shared" si="2119"/>
        <v>2.355777280655704E-4</v>
      </c>
      <c r="AH7967" s="82">
        <f t="shared" si="2120"/>
        <v>7.6631217346813895E-4</v>
      </c>
      <c r="AI7967" s="81">
        <f t="shared" si="2121"/>
        <v>0</v>
      </c>
      <c r="AJ7967" s="82">
        <f t="shared" si="2122"/>
        <v>0</v>
      </c>
    </row>
    <row r="7968" spans="9:36" ht="23.5" x14ac:dyDescent="0.35">
      <c r="I7968" s="57" t="s">
        <v>7979</v>
      </c>
      <c r="J7968" s="58">
        <f t="shared" si="2124"/>
        <v>332</v>
      </c>
      <c r="K7968" s="58">
        <f t="shared" si="2123"/>
        <v>19</v>
      </c>
      <c r="L7968" s="58">
        <f t="shared" si="2111"/>
        <v>11.829484805177175</v>
      </c>
      <c r="M7968" s="59">
        <f t="shared" si="2112"/>
        <v>17.797824746752951</v>
      </c>
      <c r="N7968" s="59">
        <f t="shared" si="2113"/>
        <v>86.96737120129427</v>
      </c>
      <c r="O7968" s="59">
        <f t="shared" si="2114"/>
        <v>-21.674617435428036</v>
      </c>
      <c r="P7968" s="59">
        <f t="shared" si="2115"/>
        <v>100.6734999148229</v>
      </c>
      <c r="Q7968" s="60">
        <f t="shared" si="2116"/>
        <v>-10.673499914822894</v>
      </c>
      <c r="R7968" s="59">
        <f t="shared" si="2117"/>
        <v>70.79247765231537</v>
      </c>
      <c r="S7968" s="61">
        <f t="shared" si="2108"/>
        <v>0</v>
      </c>
      <c r="U7968" s="13">
        <f t="shared" si="2109"/>
        <v>100.6734999148229</v>
      </c>
      <c r="V7968" s="14">
        <f t="shared" si="2110"/>
        <v>70.79247765231537</v>
      </c>
      <c r="W7968" s="7">
        <v>100.52500000000001</v>
      </c>
      <c r="X7968" s="28">
        <v>71.057999999999993</v>
      </c>
      <c r="Y7968" s="74">
        <v>0</v>
      </c>
      <c r="Z7968" s="75">
        <v>0</v>
      </c>
      <c r="AA7968" s="33">
        <v>0</v>
      </c>
      <c r="AB7968" s="33">
        <v>0</v>
      </c>
      <c r="AC7968" s="45"/>
      <c r="AD7968" s="48">
        <f t="shared" si="2118"/>
        <v>1405.7454076411245</v>
      </c>
      <c r="AE7968" s="49">
        <f>IF(P7968&gt;90,0,AD7968*0.7^((1/cosd(P7968))^0.678))</f>
        <v>0</v>
      </c>
      <c r="AG7968" s="81">
        <f t="shared" si="2119"/>
        <v>0</v>
      </c>
      <c r="AH7968" s="82">
        <f t="shared" si="2120"/>
        <v>0</v>
      </c>
      <c r="AI7968" s="81">
        <f t="shared" si="2121"/>
        <v>0</v>
      </c>
      <c r="AJ7968" s="82">
        <f t="shared" si="2122"/>
        <v>0</v>
      </c>
    </row>
    <row r="7969" spans="9:36" ht="23.5" x14ac:dyDescent="0.35">
      <c r="I7969" s="57" t="s">
        <v>7980</v>
      </c>
      <c r="J7969" s="58">
        <f t="shared" si="2124"/>
        <v>332</v>
      </c>
      <c r="K7969" s="58">
        <f t="shared" si="2123"/>
        <v>20</v>
      </c>
      <c r="L7969" s="58">
        <f t="shared" si="2111"/>
        <v>11.829484805177175</v>
      </c>
      <c r="M7969" s="59">
        <f t="shared" si="2112"/>
        <v>18.797824746752951</v>
      </c>
      <c r="N7969" s="59">
        <f t="shared" si="2113"/>
        <v>101.96737120129427</v>
      </c>
      <c r="O7969" s="59">
        <f t="shared" si="2114"/>
        <v>-21.674617435428036</v>
      </c>
      <c r="P7969" s="59">
        <f t="shared" si="2115"/>
        <v>112.17107141517184</v>
      </c>
      <c r="Q7969" s="60">
        <f t="shared" si="2116"/>
        <v>-22.171071415171838</v>
      </c>
      <c r="R7969" s="59">
        <f t="shared" si="2117"/>
        <v>79.016849893724782</v>
      </c>
      <c r="S7969" s="61">
        <f t="shared" si="2108"/>
        <v>0</v>
      </c>
      <c r="U7969" s="13">
        <f t="shared" si="2109"/>
        <v>112.17107141517184</v>
      </c>
      <c r="V7969" s="14">
        <f t="shared" si="2110"/>
        <v>79.016849893724782</v>
      </c>
      <c r="W7969" s="7">
        <v>112.038</v>
      </c>
      <c r="X7969" s="28">
        <v>79.298999999999978</v>
      </c>
      <c r="Y7969" s="74">
        <v>0</v>
      </c>
      <c r="Z7969" s="75">
        <v>0</v>
      </c>
      <c r="AA7969" s="33">
        <v>0</v>
      </c>
      <c r="AB7969" s="33">
        <v>0</v>
      </c>
      <c r="AC7969" s="45"/>
      <c r="AD7969" s="48">
        <f t="shared" si="2118"/>
        <v>1405.7454076411245</v>
      </c>
      <c r="AE7969" s="49">
        <f>IF(P7969&gt;90,0,AD7969*0.7^((1/cosd(P7969))^0.678))</f>
        <v>0</v>
      </c>
      <c r="AG7969" s="81">
        <f t="shared" si="2119"/>
        <v>0</v>
      </c>
      <c r="AH7969" s="82">
        <f t="shared" si="2120"/>
        <v>0</v>
      </c>
      <c r="AI7969" s="81">
        <f t="shared" si="2121"/>
        <v>0</v>
      </c>
      <c r="AJ7969" s="82">
        <f t="shared" si="2122"/>
        <v>0</v>
      </c>
    </row>
    <row r="7970" spans="9:36" ht="23.5" x14ac:dyDescent="0.35">
      <c r="I7970" s="57" t="s">
        <v>7981</v>
      </c>
      <c r="J7970" s="58">
        <f t="shared" si="2124"/>
        <v>332</v>
      </c>
      <c r="K7970" s="58">
        <f t="shared" si="2123"/>
        <v>21</v>
      </c>
      <c r="L7970" s="58">
        <f t="shared" si="2111"/>
        <v>11.829484805177175</v>
      </c>
      <c r="M7970" s="59">
        <f t="shared" si="2112"/>
        <v>19.797824746752951</v>
      </c>
      <c r="N7970" s="59">
        <f t="shared" si="2113"/>
        <v>116.96737120129427</v>
      </c>
      <c r="O7970" s="59">
        <f t="shared" si="2114"/>
        <v>-21.674617435428036</v>
      </c>
      <c r="P7970" s="59">
        <f t="shared" si="2115"/>
        <v>123.99364521335997</v>
      </c>
      <c r="Q7970" s="60">
        <f t="shared" si="2116"/>
        <v>-33.993645213359962</v>
      </c>
      <c r="R7970" s="59">
        <f t="shared" si="2117"/>
        <v>87.404705379234017</v>
      </c>
      <c r="S7970" s="61">
        <f t="shared" si="2108"/>
        <v>0</v>
      </c>
      <c r="U7970" s="13">
        <f t="shared" si="2109"/>
        <v>123.99364521335997</v>
      </c>
      <c r="V7970" s="14">
        <f t="shared" si="2110"/>
        <v>87.404705379234017</v>
      </c>
      <c r="W7970" s="7">
        <v>123.869</v>
      </c>
      <c r="X7970" s="28">
        <v>87.713999999999999</v>
      </c>
      <c r="Y7970" s="74">
        <v>0</v>
      </c>
      <c r="Z7970" s="75">
        <v>0</v>
      </c>
      <c r="AA7970" s="33">
        <v>0</v>
      </c>
      <c r="AB7970" s="33">
        <v>0</v>
      </c>
      <c r="AC7970" s="45"/>
      <c r="AD7970" s="48">
        <f t="shared" si="2118"/>
        <v>1405.7454076411245</v>
      </c>
      <c r="AE7970" s="49">
        <f>IF(P7970&gt;90,0,AD7970*0.7^((1/cosd(P7970))^0.678))</f>
        <v>0</v>
      </c>
      <c r="AG7970" s="81">
        <f t="shared" si="2119"/>
        <v>0</v>
      </c>
      <c r="AH7970" s="82">
        <f t="shared" si="2120"/>
        <v>0</v>
      </c>
      <c r="AI7970" s="81">
        <f t="shared" si="2121"/>
        <v>0</v>
      </c>
      <c r="AJ7970" s="82">
        <f t="shared" si="2122"/>
        <v>0</v>
      </c>
    </row>
    <row r="7971" spans="9:36" ht="23.5" x14ac:dyDescent="0.35">
      <c r="I7971" s="57" t="s">
        <v>7982</v>
      </c>
      <c r="J7971" s="58">
        <f t="shared" si="2124"/>
        <v>332</v>
      </c>
      <c r="K7971" s="58">
        <f t="shared" si="2123"/>
        <v>22</v>
      </c>
      <c r="L7971" s="58">
        <f t="shared" si="2111"/>
        <v>11.829484805177175</v>
      </c>
      <c r="M7971" s="59">
        <f t="shared" si="2112"/>
        <v>20.797824746752951</v>
      </c>
      <c r="N7971" s="59">
        <f t="shared" si="2113"/>
        <v>131.96737120129427</v>
      </c>
      <c r="O7971" s="59">
        <f t="shared" si="2114"/>
        <v>-21.674617435428036</v>
      </c>
      <c r="P7971" s="59">
        <f t="shared" si="2115"/>
        <v>135.89048586549734</v>
      </c>
      <c r="Q7971" s="60">
        <f t="shared" si="2116"/>
        <v>-45.890485865497318</v>
      </c>
      <c r="R7971" s="59">
        <f t="shared" si="2117"/>
        <v>96.924068073156121</v>
      </c>
      <c r="S7971" s="61">
        <f t="shared" si="2108"/>
        <v>0</v>
      </c>
      <c r="U7971" s="13">
        <f t="shared" si="2109"/>
        <v>135.89048586549734</v>
      </c>
      <c r="V7971" s="14">
        <f t="shared" si="2110"/>
        <v>96.924068073156121</v>
      </c>
      <c r="W7971" s="7">
        <v>135.76400000000001</v>
      </c>
      <c r="X7971" s="28">
        <v>97.278999999999996</v>
      </c>
      <c r="Y7971" s="74">
        <v>0</v>
      </c>
      <c r="Z7971" s="75">
        <v>0</v>
      </c>
      <c r="AA7971" s="33">
        <v>0</v>
      </c>
      <c r="AB7971" s="33">
        <v>0</v>
      </c>
      <c r="AC7971" s="45"/>
      <c r="AD7971" s="48">
        <f t="shared" si="2118"/>
        <v>1405.7454076411245</v>
      </c>
      <c r="AE7971" s="49">
        <f>IF(P7971&gt;90,0,AD7971*0.7^((1/cosd(P7971))^0.678))</f>
        <v>0</v>
      </c>
      <c r="AG7971" s="81">
        <f t="shared" si="2119"/>
        <v>0</v>
      </c>
      <c r="AH7971" s="82">
        <f t="shared" si="2120"/>
        <v>0</v>
      </c>
      <c r="AI7971" s="81">
        <f t="shared" si="2121"/>
        <v>0</v>
      </c>
      <c r="AJ7971" s="82">
        <f t="shared" si="2122"/>
        <v>0</v>
      </c>
    </row>
    <row r="7972" spans="9:36" ht="23.5" x14ac:dyDescent="0.35">
      <c r="I7972" s="57" t="s">
        <v>7983</v>
      </c>
      <c r="J7972" s="58">
        <f t="shared" si="2124"/>
        <v>332</v>
      </c>
      <c r="K7972" s="58">
        <f t="shared" si="2123"/>
        <v>23</v>
      </c>
      <c r="L7972" s="58">
        <f t="shared" si="2111"/>
        <v>11.829484805177175</v>
      </c>
      <c r="M7972" s="59">
        <f t="shared" si="2112"/>
        <v>21.797824746752951</v>
      </c>
      <c r="N7972" s="59">
        <f t="shared" si="2113"/>
        <v>146.96737120129427</v>
      </c>
      <c r="O7972" s="59">
        <f t="shared" si="2114"/>
        <v>-21.674617435428036</v>
      </c>
      <c r="P7972" s="59">
        <f t="shared" si="2115"/>
        <v>147.48738938397841</v>
      </c>
      <c r="Q7972" s="60">
        <f t="shared" si="2116"/>
        <v>-57.487389383978396</v>
      </c>
      <c r="R7972" s="59">
        <f t="shared" si="2117"/>
        <v>109.52587813514464</v>
      </c>
      <c r="S7972" s="61">
        <f t="shared" si="2108"/>
        <v>0</v>
      </c>
      <c r="U7972" s="13">
        <f t="shared" si="2109"/>
        <v>147.48738938397841</v>
      </c>
      <c r="V7972" s="14">
        <f t="shared" si="2110"/>
        <v>109.52587813514464</v>
      </c>
      <c r="W7972" s="7">
        <v>147.34399999999999</v>
      </c>
      <c r="X7972" s="28">
        <v>109.95100000000002</v>
      </c>
      <c r="Y7972" s="74">
        <v>0</v>
      </c>
      <c r="Z7972" s="75">
        <v>0</v>
      </c>
      <c r="AA7972" s="33">
        <v>0</v>
      </c>
      <c r="AB7972" s="33">
        <v>0</v>
      </c>
      <c r="AC7972" s="45"/>
      <c r="AD7972" s="48">
        <f t="shared" si="2118"/>
        <v>1405.7454076411245</v>
      </c>
      <c r="AE7972" s="49">
        <f>IF(P7972&gt;90,0,AD7972*0.7^((1/cosd(P7972))^0.678))</f>
        <v>0</v>
      </c>
      <c r="AG7972" s="81">
        <f t="shared" si="2119"/>
        <v>0</v>
      </c>
      <c r="AH7972" s="82">
        <f t="shared" si="2120"/>
        <v>0</v>
      </c>
      <c r="AI7972" s="81">
        <f t="shared" si="2121"/>
        <v>0</v>
      </c>
      <c r="AJ7972" s="82">
        <f t="shared" si="2122"/>
        <v>0</v>
      </c>
    </row>
    <row r="7973" spans="9:36" ht="23.5" x14ac:dyDescent="0.35">
      <c r="I7973" s="57" t="s">
        <v>7984</v>
      </c>
      <c r="J7973" s="58">
        <f t="shared" si="2124"/>
        <v>333</v>
      </c>
      <c r="K7973" s="58">
        <f t="shared" si="2123"/>
        <v>0</v>
      </c>
      <c r="L7973" s="58">
        <f t="shared" si="2111"/>
        <v>11.489210186461861</v>
      </c>
      <c r="M7973" s="59">
        <f t="shared" si="2112"/>
        <v>-1.2078464968923026</v>
      </c>
      <c r="N7973" s="59">
        <f t="shared" si="2113"/>
        <v>-198.11769745338455</v>
      </c>
      <c r="O7973" s="59">
        <f t="shared" si="2114"/>
        <v>-21.825476182840614</v>
      </c>
      <c r="P7973" s="59">
        <f t="shared" si="2115"/>
        <v>157.93525836706846</v>
      </c>
      <c r="Q7973" s="60">
        <f t="shared" si="2116"/>
        <v>-67.935258367068471</v>
      </c>
      <c r="R7973" s="59">
        <f t="shared" si="2117"/>
        <v>-129.78306356842151</v>
      </c>
      <c r="S7973" s="61">
        <f t="shared" si="2108"/>
        <v>0</v>
      </c>
      <c r="U7973" s="13">
        <f t="shared" si="2109"/>
        <v>157.93525836706846</v>
      </c>
      <c r="V7973" s="14">
        <f t="shared" si="2110"/>
        <v>-129.78306356842151</v>
      </c>
      <c r="W7973" s="7">
        <v>157.685</v>
      </c>
      <c r="X7973" s="28">
        <v>130.69099999999997</v>
      </c>
      <c r="Y7973" s="74">
        <v>0</v>
      </c>
      <c r="Z7973" s="75">
        <v>0</v>
      </c>
      <c r="AA7973" s="33">
        <v>0</v>
      </c>
      <c r="AB7973" s="33">
        <v>0</v>
      </c>
      <c r="AC7973" s="45"/>
      <c r="AD7973" s="48">
        <f t="shared" si="2118"/>
        <v>1406.1577520451387</v>
      </c>
      <c r="AE7973" s="49">
        <f>IF(P7973&gt;90,0,AD7973*0.7^((1/cosd(P7973))^0.678))</f>
        <v>0</v>
      </c>
      <c r="AG7973" s="81">
        <f t="shared" si="2119"/>
        <v>0</v>
      </c>
      <c r="AH7973" s="82">
        <f t="shared" si="2120"/>
        <v>0</v>
      </c>
      <c r="AI7973" s="81">
        <f t="shared" si="2121"/>
        <v>0</v>
      </c>
      <c r="AJ7973" s="82">
        <f t="shared" si="2122"/>
        <v>0</v>
      </c>
    </row>
    <row r="7974" spans="9:36" ht="23.5" x14ac:dyDescent="0.35">
      <c r="I7974" s="57" t="s">
        <v>7985</v>
      </c>
      <c r="J7974" s="58">
        <f t="shared" si="2124"/>
        <v>333</v>
      </c>
      <c r="K7974" s="58">
        <f t="shared" si="2123"/>
        <v>1</v>
      </c>
      <c r="L7974" s="58">
        <f t="shared" si="2111"/>
        <v>11.489210186461861</v>
      </c>
      <c r="M7974" s="59">
        <f t="shared" si="2112"/>
        <v>-0.20784649689230253</v>
      </c>
      <c r="N7974" s="59">
        <f t="shared" si="2113"/>
        <v>-183.11769745338455</v>
      </c>
      <c r="O7974" s="59">
        <f t="shared" si="2114"/>
        <v>-21.825476182840614</v>
      </c>
      <c r="P7974" s="59">
        <f t="shared" si="2115"/>
        <v>164.20404793961904</v>
      </c>
      <c r="Q7974" s="60">
        <f t="shared" si="2116"/>
        <v>-74.204047939619045</v>
      </c>
      <c r="R7974" s="59">
        <f t="shared" si="2117"/>
        <v>-169.31112500678842</v>
      </c>
      <c r="S7974" s="61">
        <f t="shared" si="2108"/>
        <v>0</v>
      </c>
      <c r="U7974" s="13">
        <f t="shared" si="2109"/>
        <v>164.20404793961904</v>
      </c>
      <c r="V7974" s="14">
        <f t="shared" si="2110"/>
        <v>-169.31112500678842</v>
      </c>
      <c r="W7974" s="7">
        <v>163.81700000000001</v>
      </c>
      <c r="X7974" s="28">
        <v>169.87299999999999</v>
      </c>
      <c r="Y7974" s="74">
        <v>0</v>
      </c>
      <c r="Z7974" s="75">
        <v>0</v>
      </c>
      <c r="AA7974" s="33">
        <v>0</v>
      </c>
      <c r="AB7974" s="33">
        <v>0</v>
      </c>
      <c r="AC7974" s="45"/>
      <c r="AD7974" s="48">
        <f t="shared" si="2118"/>
        <v>1406.1577520451387</v>
      </c>
      <c r="AE7974" s="49">
        <f>IF(P7974&gt;90,0,AD7974*0.7^((1/cosd(P7974))^0.678))</f>
        <v>0</v>
      </c>
      <c r="AG7974" s="81">
        <f t="shared" si="2119"/>
        <v>0</v>
      </c>
      <c r="AH7974" s="82">
        <f t="shared" si="2120"/>
        <v>0</v>
      </c>
      <c r="AI7974" s="81">
        <f t="shared" si="2121"/>
        <v>0</v>
      </c>
      <c r="AJ7974" s="82">
        <f t="shared" si="2122"/>
        <v>0</v>
      </c>
    </row>
    <row r="7975" spans="9:36" ht="23.5" x14ac:dyDescent="0.35">
      <c r="I7975" s="57" t="s">
        <v>7986</v>
      </c>
      <c r="J7975" s="58">
        <f t="shared" si="2124"/>
        <v>333</v>
      </c>
      <c r="K7975" s="58">
        <f t="shared" si="2123"/>
        <v>2</v>
      </c>
      <c r="L7975" s="58">
        <f t="shared" si="2111"/>
        <v>11.489210186461861</v>
      </c>
      <c r="M7975" s="59">
        <f t="shared" si="2112"/>
        <v>0.7921535031076975</v>
      </c>
      <c r="N7975" s="59">
        <f t="shared" si="2113"/>
        <v>-168.11769745338455</v>
      </c>
      <c r="O7975" s="59">
        <f t="shared" si="2114"/>
        <v>-21.825476182840614</v>
      </c>
      <c r="P7975" s="59">
        <f t="shared" si="2115"/>
        <v>161.35627270595367</v>
      </c>
      <c r="Q7975" s="60">
        <f t="shared" si="2116"/>
        <v>-71.356272705953671</v>
      </c>
      <c r="R7975" s="59">
        <f t="shared" si="2117"/>
        <v>-143.27927859938029</v>
      </c>
      <c r="S7975" s="61">
        <f t="shared" si="2108"/>
        <v>0</v>
      </c>
      <c r="U7975" s="13">
        <f t="shared" si="2109"/>
        <v>161.35627270595367</v>
      </c>
      <c r="V7975" s="14">
        <f t="shared" si="2110"/>
        <v>-143.27927859938029</v>
      </c>
      <c r="W7975" s="7">
        <v>160.96700000000001</v>
      </c>
      <c r="X7975" s="28">
        <v>-143.6687</v>
      </c>
      <c r="Y7975" s="74">
        <v>0</v>
      </c>
      <c r="Z7975" s="75">
        <v>0</v>
      </c>
      <c r="AA7975" s="33">
        <v>0</v>
      </c>
      <c r="AB7975" s="33">
        <v>0</v>
      </c>
      <c r="AC7975" s="45"/>
      <c r="AD7975" s="48">
        <f t="shared" si="2118"/>
        <v>1406.1577520451387</v>
      </c>
      <c r="AE7975" s="49">
        <f>IF(P7975&gt;90,0,AD7975*0.7^((1/cosd(P7975))^0.678))</f>
        <v>0</v>
      </c>
      <c r="AG7975" s="81">
        <f t="shared" si="2119"/>
        <v>0</v>
      </c>
      <c r="AH7975" s="82">
        <f t="shared" si="2120"/>
        <v>0</v>
      </c>
      <c r="AI7975" s="81">
        <f t="shared" si="2121"/>
        <v>0</v>
      </c>
      <c r="AJ7975" s="82">
        <f t="shared" si="2122"/>
        <v>0</v>
      </c>
    </row>
    <row r="7976" spans="9:36" ht="23.5" x14ac:dyDescent="0.35">
      <c r="I7976" s="57" t="s">
        <v>7987</v>
      </c>
      <c r="J7976" s="58">
        <f t="shared" si="2124"/>
        <v>333</v>
      </c>
      <c r="K7976" s="58">
        <f t="shared" si="2123"/>
        <v>3</v>
      </c>
      <c r="L7976" s="58">
        <f t="shared" si="2111"/>
        <v>11.489210186461861</v>
      </c>
      <c r="M7976" s="59">
        <f t="shared" si="2112"/>
        <v>1.7921535031076974</v>
      </c>
      <c r="N7976" s="59">
        <f t="shared" si="2113"/>
        <v>-153.11769745338455</v>
      </c>
      <c r="O7976" s="59">
        <f t="shared" si="2114"/>
        <v>-21.825476182840614</v>
      </c>
      <c r="P7976" s="59">
        <f t="shared" si="2115"/>
        <v>152.08279175827724</v>
      </c>
      <c r="Q7976" s="60">
        <f t="shared" si="2116"/>
        <v>-62.082791758277246</v>
      </c>
      <c r="R7976" s="59">
        <f t="shared" si="2117"/>
        <v>-116.29500942146915</v>
      </c>
      <c r="S7976" s="61">
        <f t="shared" si="2108"/>
        <v>0</v>
      </c>
      <c r="U7976" s="13">
        <f t="shared" si="2109"/>
        <v>152.08279175827724</v>
      </c>
      <c r="V7976" s="14">
        <f t="shared" si="2110"/>
        <v>-116.29500942146915</v>
      </c>
      <c r="W7976" s="7">
        <v>151.76400000000001</v>
      </c>
      <c r="X7976" s="28">
        <v>-116.8134</v>
      </c>
      <c r="Y7976" s="74">
        <v>0</v>
      </c>
      <c r="Z7976" s="75">
        <v>0</v>
      </c>
      <c r="AA7976" s="33">
        <v>0</v>
      </c>
      <c r="AB7976" s="33">
        <v>0</v>
      </c>
      <c r="AC7976" s="45"/>
      <c r="AD7976" s="48">
        <f t="shared" si="2118"/>
        <v>1406.1577520451387</v>
      </c>
      <c r="AE7976" s="49">
        <f>IF(P7976&gt;90,0,AD7976*0.7^((1/cosd(P7976))^0.678))</f>
        <v>0</v>
      </c>
      <c r="AG7976" s="81">
        <f t="shared" si="2119"/>
        <v>0</v>
      </c>
      <c r="AH7976" s="82">
        <f t="shared" si="2120"/>
        <v>0</v>
      </c>
      <c r="AI7976" s="81">
        <f t="shared" si="2121"/>
        <v>0</v>
      </c>
      <c r="AJ7976" s="82">
        <f t="shared" si="2122"/>
        <v>0</v>
      </c>
    </row>
    <row r="7977" spans="9:36" ht="23.5" x14ac:dyDescent="0.35">
      <c r="I7977" s="57" t="s">
        <v>7988</v>
      </c>
      <c r="J7977" s="58">
        <f t="shared" si="2124"/>
        <v>333</v>
      </c>
      <c r="K7977" s="58">
        <f t="shared" si="2123"/>
        <v>4</v>
      </c>
      <c r="L7977" s="58">
        <f t="shared" si="2111"/>
        <v>11.489210186461861</v>
      </c>
      <c r="M7977" s="59">
        <f t="shared" si="2112"/>
        <v>2.7921535031076972</v>
      </c>
      <c r="N7977" s="59">
        <f t="shared" si="2113"/>
        <v>-138.11769745338455</v>
      </c>
      <c r="O7977" s="59">
        <f t="shared" si="2114"/>
        <v>-21.825476182840614</v>
      </c>
      <c r="P7977" s="59">
        <f t="shared" si="2115"/>
        <v>140.79532467868881</v>
      </c>
      <c r="Q7977" s="60">
        <f t="shared" si="2116"/>
        <v>-50.795324678688836</v>
      </c>
      <c r="R7977" s="59">
        <f t="shared" si="2117"/>
        <v>-101.34152815387978</v>
      </c>
      <c r="S7977" s="61">
        <f t="shared" si="2108"/>
        <v>0</v>
      </c>
      <c r="U7977" s="13">
        <f t="shared" si="2109"/>
        <v>140.79532467868881</v>
      </c>
      <c r="V7977" s="14">
        <f t="shared" si="2110"/>
        <v>-101.34152815387978</v>
      </c>
      <c r="W7977" s="7">
        <v>140.51499999999999</v>
      </c>
      <c r="X7977" s="28">
        <v>-101.7783</v>
      </c>
      <c r="Y7977" s="74">
        <v>0</v>
      </c>
      <c r="Z7977" s="75">
        <v>0</v>
      </c>
      <c r="AA7977" s="33">
        <v>0</v>
      </c>
      <c r="AB7977" s="33">
        <v>0</v>
      </c>
      <c r="AC7977" s="45"/>
      <c r="AD7977" s="48">
        <f t="shared" si="2118"/>
        <v>1406.1577520451387</v>
      </c>
      <c r="AE7977" s="49">
        <f>IF(P7977&gt;90,0,AD7977*0.7^((1/cosd(P7977))^0.678))</f>
        <v>0</v>
      </c>
      <c r="AG7977" s="81">
        <f t="shared" si="2119"/>
        <v>0</v>
      </c>
      <c r="AH7977" s="82">
        <f t="shared" si="2120"/>
        <v>0</v>
      </c>
      <c r="AI7977" s="81">
        <f t="shared" si="2121"/>
        <v>0</v>
      </c>
      <c r="AJ7977" s="82">
        <f t="shared" si="2122"/>
        <v>0</v>
      </c>
    </row>
    <row r="7978" spans="9:36" ht="23.5" x14ac:dyDescent="0.35">
      <c r="I7978" s="57" t="s">
        <v>7989</v>
      </c>
      <c r="J7978" s="58">
        <f t="shared" si="2124"/>
        <v>333</v>
      </c>
      <c r="K7978" s="58">
        <f t="shared" si="2123"/>
        <v>5</v>
      </c>
      <c r="L7978" s="58">
        <f t="shared" si="2111"/>
        <v>11.489210186461861</v>
      </c>
      <c r="M7978" s="59">
        <f t="shared" si="2112"/>
        <v>3.7921535031076972</v>
      </c>
      <c r="N7978" s="59">
        <f t="shared" si="2113"/>
        <v>-123.11769745338455</v>
      </c>
      <c r="O7978" s="59">
        <f t="shared" si="2114"/>
        <v>-21.825476182840614</v>
      </c>
      <c r="P7978" s="59">
        <f t="shared" si="2115"/>
        <v>128.9570909500743</v>
      </c>
      <c r="Q7978" s="60">
        <f t="shared" si="2116"/>
        <v>-38.957090950074324</v>
      </c>
      <c r="R7978" s="59">
        <f t="shared" si="2117"/>
        <v>-90.928573571864192</v>
      </c>
      <c r="S7978" s="61">
        <f t="shared" si="2108"/>
        <v>0</v>
      </c>
      <c r="U7978" s="13">
        <f t="shared" si="2109"/>
        <v>128.9570909500743</v>
      </c>
      <c r="V7978" s="14">
        <f t="shared" si="2110"/>
        <v>-90.928573571864192</v>
      </c>
      <c r="W7978" s="7">
        <v>128.69300000000001</v>
      </c>
      <c r="X7978" s="28">
        <v>-91.289900000000003</v>
      </c>
      <c r="Y7978" s="74">
        <v>0</v>
      </c>
      <c r="Z7978" s="75">
        <v>0</v>
      </c>
      <c r="AA7978" s="33">
        <v>0</v>
      </c>
      <c r="AB7978" s="33">
        <v>0</v>
      </c>
      <c r="AC7978" s="45"/>
      <c r="AD7978" s="48">
        <f t="shared" si="2118"/>
        <v>1406.1577520451387</v>
      </c>
      <c r="AE7978" s="49">
        <f>IF(P7978&gt;90,0,AD7978*0.7^((1/cosd(P7978))^0.678))</f>
        <v>0</v>
      </c>
      <c r="AG7978" s="81">
        <f t="shared" si="2119"/>
        <v>0</v>
      </c>
      <c r="AH7978" s="82">
        <f t="shared" si="2120"/>
        <v>0</v>
      </c>
      <c r="AI7978" s="81">
        <f t="shared" si="2121"/>
        <v>0</v>
      </c>
      <c r="AJ7978" s="82">
        <f t="shared" si="2122"/>
        <v>0</v>
      </c>
    </row>
    <row r="7979" spans="9:36" ht="23.5" x14ac:dyDescent="0.35">
      <c r="I7979" s="57" t="s">
        <v>7990</v>
      </c>
      <c r="J7979" s="58">
        <f t="shared" si="2124"/>
        <v>333</v>
      </c>
      <c r="K7979" s="58">
        <f t="shared" si="2123"/>
        <v>6</v>
      </c>
      <c r="L7979" s="58">
        <f t="shared" si="2111"/>
        <v>11.489210186461861</v>
      </c>
      <c r="M7979" s="59">
        <f t="shared" si="2112"/>
        <v>4.7921535031076976</v>
      </c>
      <c r="N7979" s="59">
        <f t="shared" si="2113"/>
        <v>-108.11769745338454</v>
      </c>
      <c r="O7979" s="59">
        <f t="shared" si="2114"/>
        <v>-21.825476182840614</v>
      </c>
      <c r="P7979" s="59">
        <f t="shared" si="2115"/>
        <v>117.07272859087421</v>
      </c>
      <c r="Q7979" s="60">
        <f t="shared" si="2116"/>
        <v>-27.072728590874203</v>
      </c>
      <c r="R7979" s="59">
        <f t="shared" si="2117"/>
        <v>-82.249026786714794</v>
      </c>
      <c r="S7979" s="61">
        <f t="shared" si="2108"/>
        <v>0</v>
      </c>
      <c r="U7979" s="13">
        <f t="shared" si="2109"/>
        <v>117.07272859087421</v>
      </c>
      <c r="V7979" s="14">
        <f t="shared" si="2110"/>
        <v>-82.249026786714794</v>
      </c>
      <c r="W7979" s="7">
        <v>116.81100000000001</v>
      </c>
      <c r="X7979" s="28">
        <v>-82.555899999999994</v>
      </c>
      <c r="Y7979" s="74">
        <v>0</v>
      </c>
      <c r="Z7979" s="75">
        <v>0</v>
      </c>
      <c r="AA7979" s="33">
        <v>0</v>
      </c>
      <c r="AB7979" s="33">
        <v>0</v>
      </c>
      <c r="AC7979" s="45"/>
      <c r="AD7979" s="48">
        <f t="shared" si="2118"/>
        <v>1406.1577520451387</v>
      </c>
      <c r="AE7979" s="49">
        <f>IF(P7979&gt;90,0,AD7979*0.7^((1/cosd(P7979))^0.678))</f>
        <v>0</v>
      </c>
      <c r="AG7979" s="81">
        <f t="shared" si="2119"/>
        <v>0</v>
      </c>
      <c r="AH7979" s="82">
        <f t="shared" si="2120"/>
        <v>0</v>
      </c>
      <c r="AI7979" s="81">
        <f t="shared" si="2121"/>
        <v>0</v>
      </c>
      <c r="AJ7979" s="82">
        <f t="shared" si="2122"/>
        <v>0</v>
      </c>
    </row>
    <row r="7980" spans="9:36" ht="23.5" x14ac:dyDescent="0.35">
      <c r="I7980" s="57" t="s">
        <v>7991</v>
      </c>
      <c r="J7980" s="58">
        <f t="shared" si="2124"/>
        <v>333</v>
      </c>
      <c r="K7980" s="58">
        <f t="shared" si="2123"/>
        <v>7</v>
      </c>
      <c r="L7980" s="58">
        <f t="shared" si="2111"/>
        <v>11.489210186461861</v>
      </c>
      <c r="M7980" s="59">
        <f t="shared" si="2112"/>
        <v>5.7921535031076976</v>
      </c>
      <c r="N7980" s="59">
        <f t="shared" si="2113"/>
        <v>-93.117697453384537</v>
      </c>
      <c r="O7980" s="59">
        <f t="shared" si="2114"/>
        <v>-21.825476182840614</v>
      </c>
      <c r="P7980" s="59">
        <f t="shared" si="2115"/>
        <v>105.41885779317866</v>
      </c>
      <c r="Q7980" s="60">
        <f t="shared" si="2116"/>
        <v>-15.418857793178669</v>
      </c>
      <c r="R7980" s="59">
        <f t="shared" si="2117"/>
        <v>-74.061071986854571</v>
      </c>
      <c r="S7980" s="61">
        <f t="shared" si="2108"/>
        <v>0</v>
      </c>
      <c r="U7980" s="13">
        <f t="shared" si="2109"/>
        <v>105.41885779317866</v>
      </c>
      <c r="V7980" s="14">
        <f t="shared" si="2110"/>
        <v>-74.061071986854571</v>
      </c>
      <c r="W7980" s="7">
        <v>105.152</v>
      </c>
      <c r="X7980" s="28">
        <v>-74.328000000000003</v>
      </c>
      <c r="Y7980" s="74">
        <v>0</v>
      </c>
      <c r="Z7980" s="75">
        <v>0</v>
      </c>
      <c r="AA7980" s="33">
        <v>0</v>
      </c>
      <c r="AB7980" s="33">
        <v>0</v>
      </c>
      <c r="AC7980" s="45"/>
      <c r="AD7980" s="48">
        <f t="shared" si="2118"/>
        <v>1406.1577520451387</v>
      </c>
      <c r="AE7980" s="49">
        <f>IF(P7980&gt;90,0,AD7980*0.7^((1/cosd(P7980))^0.678))</f>
        <v>0</v>
      </c>
      <c r="AG7980" s="81">
        <f t="shared" si="2119"/>
        <v>0</v>
      </c>
      <c r="AH7980" s="82">
        <f t="shared" si="2120"/>
        <v>0</v>
      </c>
      <c r="AI7980" s="81">
        <f t="shared" si="2121"/>
        <v>0</v>
      </c>
      <c r="AJ7980" s="82">
        <f t="shared" si="2122"/>
        <v>0</v>
      </c>
    </row>
    <row r="7981" spans="9:36" ht="23.5" x14ac:dyDescent="0.35">
      <c r="I7981" s="57" t="s">
        <v>7992</v>
      </c>
      <c r="J7981" s="58">
        <f t="shared" si="2124"/>
        <v>333</v>
      </c>
      <c r="K7981" s="58">
        <f t="shared" si="2123"/>
        <v>8</v>
      </c>
      <c r="L7981" s="58">
        <f t="shared" si="2111"/>
        <v>11.489210186461861</v>
      </c>
      <c r="M7981" s="59">
        <f t="shared" si="2112"/>
        <v>6.7921535031076976</v>
      </c>
      <c r="N7981" s="59">
        <f t="shared" si="2113"/>
        <v>-78.117697453384537</v>
      </c>
      <c r="O7981" s="59">
        <f t="shared" si="2114"/>
        <v>-21.825476182840614</v>
      </c>
      <c r="P7981" s="59">
        <f t="shared" si="2115"/>
        <v>94.237560070059459</v>
      </c>
      <c r="Q7981" s="60">
        <f t="shared" si="2116"/>
        <v>-4.2375600700594571</v>
      </c>
      <c r="R7981" s="59">
        <f t="shared" si="2117"/>
        <v>-65.632711636991317</v>
      </c>
      <c r="S7981" s="61">
        <f t="shared" si="2108"/>
        <v>0</v>
      </c>
      <c r="U7981" s="13">
        <f t="shared" si="2109"/>
        <v>94.237560070059459</v>
      </c>
      <c r="V7981" s="14">
        <f t="shared" si="2110"/>
        <v>-65.632711636991317</v>
      </c>
      <c r="W7981" s="7">
        <v>93.96</v>
      </c>
      <c r="X7981" s="28">
        <v>-65.867999999999995</v>
      </c>
      <c r="Y7981" s="74">
        <v>0</v>
      </c>
      <c r="Z7981" s="75">
        <v>0</v>
      </c>
      <c r="AA7981" s="33">
        <v>0</v>
      </c>
      <c r="AB7981" s="33">
        <v>0</v>
      </c>
      <c r="AC7981" s="45"/>
      <c r="AD7981" s="48">
        <f t="shared" si="2118"/>
        <v>1406.1577520451387</v>
      </c>
      <c r="AE7981" s="49">
        <f>IF(P7981&gt;90,0,AD7981*0.7^((1/cosd(P7981))^0.678))</f>
        <v>0</v>
      </c>
      <c r="AG7981" s="81">
        <f t="shared" si="2119"/>
        <v>0</v>
      </c>
      <c r="AH7981" s="82">
        <f t="shared" si="2120"/>
        <v>0</v>
      </c>
      <c r="AI7981" s="81">
        <f t="shared" si="2121"/>
        <v>0</v>
      </c>
      <c r="AJ7981" s="82">
        <f t="shared" si="2122"/>
        <v>0</v>
      </c>
    </row>
    <row r="7982" spans="9:36" ht="23.5" x14ac:dyDescent="0.35">
      <c r="I7982" s="57" t="s">
        <v>7993</v>
      </c>
      <c r="J7982" s="58">
        <f t="shared" si="2124"/>
        <v>333</v>
      </c>
      <c r="K7982" s="58">
        <f t="shared" si="2123"/>
        <v>9</v>
      </c>
      <c r="L7982" s="58">
        <f t="shared" si="2111"/>
        <v>11.489210186461861</v>
      </c>
      <c r="M7982" s="59">
        <f t="shared" si="2112"/>
        <v>7.7921535031076976</v>
      </c>
      <c r="N7982" s="59">
        <f t="shared" si="2113"/>
        <v>-63.117697453384537</v>
      </c>
      <c r="O7982" s="59">
        <f t="shared" si="2114"/>
        <v>-21.825476182840614</v>
      </c>
      <c r="P7982" s="59">
        <f t="shared" si="2115"/>
        <v>83.814947687367692</v>
      </c>
      <c r="Q7982" s="60">
        <f t="shared" si="2116"/>
        <v>6.1850523126322985</v>
      </c>
      <c r="R7982" s="59">
        <f t="shared" si="2117"/>
        <v>-56.392796403405342</v>
      </c>
      <c r="S7982" s="61">
        <f t="shared" si="2108"/>
        <v>0.22399706781879455</v>
      </c>
      <c r="U7982" s="13">
        <f t="shared" si="2109"/>
        <v>83.814947687367692</v>
      </c>
      <c r="V7982" s="14">
        <f t="shared" si="2110"/>
        <v>-56.392796403405342</v>
      </c>
      <c r="W7982" s="7">
        <v>83.393299999999996</v>
      </c>
      <c r="X7982" s="28">
        <v>-56.596999999999994</v>
      </c>
      <c r="Y7982" s="74">
        <v>0.98052701105074747</v>
      </c>
      <c r="Z7982" s="75">
        <v>0.98046599999999995</v>
      </c>
      <c r="AA7982" s="33">
        <v>0.22399706781879455</v>
      </c>
      <c r="AB7982" s="33">
        <v>0.285217</v>
      </c>
      <c r="AC7982" s="45"/>
      <c r="AD7982" s="48">
        <f t="shared" si="2118"/>
        <v>1406.1577520451387</v>
      </c>
      <c r="AE7982" s="49">
        <f>IF(P7982&gt;90,0,AD7982*0.7^((1/cosd(P7982))^0.678))</f>
        <v>279.51722120873933</v>
      </c>
      <c r="AG7982" s="81">
        <f t="shared" si="2119"/>
        <v>274.07418544901577</v>
      </c>
      <c r="AH7982" s="82">
        <f t="shared" si="2120"/>
        <v>62.611037955614982</v>
      </c>
      <c r="AI7982" s="81">
        <f t="shared" si="2121"/>
        <v>274.05713180964779</v>
      </c>
      <c r="AJ7982" s="82">
        <f t="shared" si="2122"/>
        <v>79.723063281493012</v>
      </c>
    </row>
    <row r="7983" spans="9:36" ht="23.5" x14ac:dyDescent="0.35">
      <c r="I7983" s="57" t="s">
        <v>7994</v>
      </c>
      <c r="J7983" s="58">
        <f t="shared" si="2124"/>
        <v>333</v>
      </c>
      <c r="K7983" s="58">
        <f t="shared" si="2123"/>
        <v>10</v>
      </c>
      <c r="L7983" s="58">
        <f t="shared" si="2111"/>
        <v>11.489210186461861</v>
      </c>
      <c r="M7983" s="59">
        <f t="shared" si="2112"/>
        <v>8.7921535031076985</v>
      </c>
      <c r="N7983" s="59">
        <f t="shared" si="2113"/>
        <v>-48.117697453384523</v>
      </c>
      <c r="O7983" s="59">
        <f t="shared" si="2114"/>
        <v>-21.825476182840614</v>
      </c>
      <c r="P7983" s="59">
        <f t="shared" si="2115"/>
        <v>74.535305212098734</v>
      </c>
      <c r="Q7983" s="60">
        <f t="shared" si="2116"/>
        <v>15.464694787901271</v>
      </c>
      <c r="R7983" s="59">
        <f t="shared" si="2117"/>
        <v>-45.816749080051501</v>
      </c>
      <c r="S7983" s="61">
        <f t="shared" si="2108"/>
        <v>0.26699823259194622</v>
      </c>
      <c r="U7983" s="13">
        <f t="shared" si="2109"/>
        <v>74.535305212098734</v>
      </c>
      <c r="V7983" s="14">
        <f t="shared" si="2110"/>
        <v>-45.816749080051501</v>
      </c>
      <c r="W7983" s="7">
        <v>74.169300000000007</v>
      </c>
      <c r="X7983" s="28">
        <v>-45.984000000000009</v>
      </c>
      <c r="Y7983" s="74">
        <v>0.99990562381696191</v>
      </c>
      <c r="Z7983" s="75">
        <v>0.99986900000000001</v>
      </c>
      <c r="AA7983" s="33">
        <v>0.26699823259194622</v>
      </c>
      <c r="AB7983" s="33">
        <v>0.33436199999999999</v>
      </c>
      <c r="AC7983" s="45"/>
      <c r="AD7983" s="48">
        <f t="shared" si="2118"/>
        <v>1406.1577520451387</v>
      </c>
      <c r="AE7983" s="49">
        <f>IF(P7983&gt;90,0,AD7983*0.7^((1/cosd(P7983))^0.678))</f>
        <v>586.78526398920746</v>
      </c>
      <c r="AG7983" s="81">
        <f t="shared" si="2119"/>
        <v>586.72988543572922</v>
      </c>
      <c r="AH7983" s="82">
        <f t="shared" si="2120"/>
        <v>156.67062839611697</v>
      </c>
      <c r="AI7983" s="81">
        <f t="shared" si="2121"/>
        <v>586.70839511962492</v>
      </c>
      <c r="AJ7983" s="82">
        <f t="shared" si="2122"/>
        <v>196.19869443795938</v>
      </c>
    </row>
    <row r="7984" spans="9:36" ht="23.5" x14ac:dyDescent="0.35">
      <c r="I7984" s="57" t="s">
        <v>7995</v>
      </c>
      <c r="J7984" s="58">
        <f t="shared" si="2124"/>
        <v>333</v>
      </c>
      <c r="K7984" s="58">
        <f t="shared" si="2123"/>
        <v>11</v>
      </c>
      <c r="L7984" s="58">
        <f t="shared" si="2111"/>
        <v>11.489210186461861</v>
      </c>
      <c r="M7984" s="59">
        <f t="shared" si="2112"/>
        <v>9.7921535031076985</v>
      </c>
      <c r="N7984" s="59">
        <f t="shared" si="2113"/>
        <v>-33.117697453384523</v>
      </c>
      <c r="O7984" s="59">
        <f t="shared" si="2114"/>
        <v>-21.825476182840614</v>
      </c>
      <c r="P7984" s="59">
        <f t="shared" si="2115"/>
        <v>66.921457873178213</v>
      </c>
      <c r="Q7984" s="60">
        <f t="shared" si="2116"/>
        <v>23.078542126821795</v>
      </c>
      <c r="R7984" s="59">
        <f t="shared" si="2117"/>
        <v>-33.45768688180484</v>
      </c>
      <c r="S7984" s="61">
        <f t="shared" si="2108"/>
        <v>0.43306221020625374</v>
      </c>
      <c r="U7984" s="13">
        <f t="shared" si="2109"/>
        <v>66.921457873178213</v>
      </c>
      <c r="V7984" s="14">
        <f t="shared" si="2110"/>
        <v>-33.45768688180484</v>
      </c>
      <c r="W7984" s="7">
        <v>66.56</v>
      </c>
      <c r="X7984" s="28">
        <v>-33.573000000000008</v>
      </c>
      <c r="Y7984" s="74">
        <v>0.982911656991173</v>
      </c>
      <c r="Z7984" s="75">
        <v>0.98402500000000004</v>
      </c>
      <c r="AA7984" s="33">
        <v>0.43306221020625374</v>
      </c>
      <c r="AB7984" s="33">
        <v>0.47390900000000002</v>
      </c>
      <c r="AC7984" s="45"/>
      <c r="AD7984" s="48">
        <f t="shared" si="2118"/>
        <v>1406.1577520451387</v>
      </c>
      <c r="AE7984" s="49">
        <f>IF(P7984&gt;90,0,AD7984*0.7^((1/cosd(P7984))^0.678))</f>
        <v>717.37076045011736</v>
      </c>
      <c r="AG7984" s="81">
        <f t="shared" si="2119"/>
        <v>705.1120828310427</v>
      </c>
      <c r="AH7984" s="82">
        <f t="shared" si="2120"/>
        <v>310.66616705786885</v>
      </c>
      <c r="AI7984" s="81">
        <f t="shared" si="2121"/>
        <v>705.91076255192672</v>
      </c>
      <c r="AJ7984" s="82">
        <f t="shared" si="2122"/>
        <v>339.96845971415468</v>
      </c>
    </row>
    <row r="7985" spans="9:36" ht="23.5" x14ac:dyDescent="0.35">
      <c r="I7985" s="57" t="s">
        <v>7996</v>
      </c>
      <c r="J7985" s="58">
        <f t="shared" si="2124"/>
        <v>333</v>
      </c>
      <c r="K7985" s="58">
        <f t="shared" si="2123"/>
        <v>12</v>
      </c>
      <c r="L7985" s="58">
        <f t="shared" si="2111"/>
        <v>11.489210186461861</v>
      </c>
      <c r="M7985" s="59">
        <f t="shared" si="2112"/>
        <v>10.792153503107698</v>
      </c>
      <c r="N7985" s="59">
        <f t="shared" si="2113"/>
        <v>-18.117697453384523</v>
      </c>
      <c r="O7985" s="59">
        <f t="shared" si="2114"/>
        <v>-21.825476182840614</v>
      </c>
      <c r="P7985" s="59">
        <f t="shared" si="2115"/>
        <v>61.6248977039062</v>
      </c>
      <c r="Q7985" s="60">
        <f t="shared" si="2116"/>
        <v>28.375102296093804</v>
      </c>
      <c r="R7985" s="59">
        <f t="shared" si="2117"/>
        <v>-19.153451443454511</v>
      </c>
      <c r="S7985" s="61">
        <f t="shared" si="2108"/>
        <v>0.61073020791030808</v>
      </c>
      <c r="U7985" s="13">
        <f t="shared" si="2109"/>
        <v>61.6248977039062</v>
      </c>
      <c r="V7985" s="14">
        <f t="shared" si="2110"/>
        <v>-19.153451443454511</v>
      </c>
      <c r="W7985" s="7">
        <v>61.264099999999999</v>
      </c>
      <c r="X7985" s="28">
        <v>-19.197000000000003</v>
      </c>
      <c r="Y7985" s="74">
        <v>0.92350608633401909</v>
      </c>
      <c r="Z7985" s="75">
        <v>0.92614300000000005</v>
      </c>
      <c r="AA7985" s="33">
        <v>0.61073020791030808</v>
      </c>
      <c r="AB7985" s="33">
        <v>0.62562300000000004</v>
      </c>
      <c r="AC7985" s="45"/>
      <c r="AD7985" s="48">
        <f t="shared" si="2118"/>
        <v>1406.1577520451387</v>
      </c>
      <c r="AE7985" s="49">
        <f>IF(P7985&gt;90,0,AD7985*0.7^((1/cosd(P7985))^0.678))</f>
        <v>778.97126002635093</v>
      </c>
      <c r="AG7985" s="81">
        <f t="shared" si="2119"/>
        <v>719.38469971361485</v>
      </c>
      <c r="AH7985" s="82">
        <f t="shared" si="2120"/>
        <v>475.74127959204799</v>
      </c>
      <c r="AI7985" s="81">
        <f t="shared" si="2121"/>
        <v>721.43877967458479</v>
      </c>
      <c r="AJ7985" s="82">
        <f t="shared" si="2122"/>
        <v>487.34233661146578</v>
      </c>
    </row>
    <row r="7986" spans="9:36" ht="23.5" x14ac:dyDescent="0.35">
      <c r="I7986" s="57" t="s">
        <v>7997</v>
      </c>
      <c r="J7986" s="58">
        <f t="shared" si="2124"/>
        <v>333</v>
      </c>
      <c r="K7986" s="58">
        <f t="shared" si="2123"/>
        <v>13</v>
      </c>
      <c r="L7986" s="58">
        <f t="shared" si="2111"/>
        <v>11.489210186461861</v>
      </c>
      <c r="M7986" s="59">
        <f t="shared" si="2112"/>
        <v>11.792153503107698</v>
      </c>
      <c r="N7986" s="59">
        <f t="shared" si="2113"/>
        <v>-3.1176974533845225</v>
      </c>
      <c r="O7986" s="59">
        <f t="shared" si="2114"/>
        <v>-21.825476182840614</v>
      </c>
      <c r="P7986" s="59">
        <f t="shared" si="2115"/>
        <v>59.288254890121245</v>
      </c>
      <c r="Q7986" s="60">
        <f t="shared" si="2116"/>
        <v>30.711745109878745</v>
      </c>
      <c r="R7986" s="59">
        <f t="shared" si="2117"/>
        <v>-3.3666393026336956</v>
      </c>
      <c r="S7986" s="61">
        <f t="shared" si="2108"/>
        <v>0.76621428431322125</v>
      </c>
      <c r="U7986" s="13">
        <f t="shared" si="2109"/>
        <v>59.288254890121245</v>
      </c>
      <c r="V7986" s="14">
        <f t="shared" si="2110"/>
        <v>-3.3666393026336956</v>
      </c>
      <c r="W7986" s="7">
        <v>58.937399999999997</v>
      </c>
      <c r="X7986" s="28">
        <v>-3.3240000000000123</v>
      </c>
      <c r="Y7986" s="74">
        <v>0.8208225996648042</v>
      </c>
      <c r="Z7986" s="75">
        <v>0.82020300000000002</v>
      </c>
      <c r="AA7986" s="33">
        <v>0.76621428431322125</v>
      </c>
      <c r="AB7986" s="33">
        <v>0.76559999999999995</v>
      </c>
      <c r="AC7986" s="45"/>
      <c r="AD7986" s="48">
        <f t="shared" si="2118"/>
        <v>1406.1577520451387</v>
      </c>
      <c r="AE7986" s="49">
        <f>IF(P7986&gt;90,0,AD7986*0.7^((1/cosd(P7986))^0.678))</f>
        <v>801.2018677098157</v>
      </c>
      <c r="AG7986" s="81">
        <f t="shared" si="2119"/>
        <v>657.64459990986745</v>
      </c>
      <c r="AH7986" s="82">
        <f t="shared" si="2120"/>
        <v>613.89231565769262</v>
      </c>
      <c r="AI7986" s="81">
        <f t="shared" si="2121"/>
        <v>657.14817550119403</v>
      </c>
      <c r="AJ7986" s="82">
        <f t="shared" si="2122"/>
        <v>613.40014991863484</v>
      </c>
    </row>
    <row r="7987" spans="9:36" ht="23.5" x14ac:dyDescent="0.35">
      <c r="I7987" s="57" t="s">
        <v>7998</v>
      </c>
      <c r="J7987" s="58">
        <f t="shared" si="2124"/>
        <v>333</v>
      </c>
      <c r="K7987" s="58">
        <f t="shared" si="2123"/>
        <v>14</v>
      </c>
      <c r="L7987" s="58">
        <f t="shared" si="2111"/>
        <v>11.489210186461861</v>
      </c>
      <c r="M7987" s="59">
        <f t="shared" si="2112"/>
        <v>12.792153503107698</v>
      </c>
      <c r="N7987" s="59">
        <f t="shared" si="2113"/>
        <v>11.882302546615477</v>
      </c>
      <c r="O7987" s="59">
        <f t="shared" si="2114"/>
        <v>-21.825476182840614</v>
      </c>
      <c r="P7987" s="59">
        <f t="shared" si="2115"/>
        <v>60.263848074766869</v>
      </c>
      <c r="Q7987" s="60">
        <f t="shared" si="2116"/>
        <v>29.736151925233138</v>
      </c>
      <c r="R7987" s="59">
        <f t="shared" si="2117"/>
        <v>12.716669259332717</v>
      </c>
      <c r="S7987" s="61">
        <f t="shared" si="2108"/>
        <v>0.88595322860498993</v>
      </c>
      <c r="U7987" s="13">
        <f t="shared" si="2109"/>
        <v>60.263848074766869</v>
      </c>
      <c r="V7987" s="14">
        <f t="shared" si="2110"/>
        <v>12.716669259332717</v>
      </c>
      <c r="W7987" s="7">
        <v>59.936100000000003</v>
      </c>
      <c r="X7987" s="28">
        <v>12.841000000000008</v>
      </c>
      <c r="Y7987" s="74">
        <v>0.67905042071390564</v>
      </c>
      <c r="Z7987" s="75">
        <v>0.66459199999999996</v>
      </c>
      <c r="AA7987" s="33">
        <v>0.88595322860498993</v>
      </c>
      <c r="AB7987" s="33">
        <v>0.88277499999999998</v>
      </c>
      <c r="AC7987" s="45"/>
      <c r="AD7987" s="48">
        <f t="shared" si="2118"/>
        <v>1406.1577520451387</v>
      </c>
      <c r="AE7987" s="49">
        <f>IF(P7987&gt;90,0,AD7987*0.7^((1/cosd(P7987))^0.678))</f>
        <v>792.23168064530296</v>
      </c>
      <c r="AG7987" s="81">
        <f t="shared" si="2119"/>
        <v>537.96525604507747</v>
      </c>
      <c r="AH7987" s="82">
        <f t="shared" si="2120"/>
        <v>701.88021527086346</v>
      </c>
      <c r="AI7987" s="81">
        <f t="shared" si="2121"/>
        <v>526.51083710342311</v>
      </c>
      <c r="AJ7987" s="82">
        <f t="shared" si="2122"/>
        <v>699.36232188165729</v>
      </c>
    </row>
    <row r="7988" spans="9:36" ht="23.5" x14ac:dyDescent="0.35">
      <c r="I7988" s="57" t="s">
        <v>7999</v>
      </c>
      <c r="J7988" s="58">
        <f t="shared" si="2124"/>
        <v>333</v>
      </c>
      <c r="K7988" s="58">
        <f t="shared" si="2123"/>
        <v>15</v>
      </c>
      <c r="L7988" s="58">
        <f t="shared" si="2111"/>
        <v>11.489210186461861</v>
      </c>
      <c r="M7988" s="59">
        <f t="shared" si="2112"/>
        <v>13.792153503107698</v>
      </c>
      <c r="N7988" s="59">
        <f t="shared" si="2113"/>
        <v>26.882302546615477</v>
      </c>
      <c r="O7988" s="59">
        <f t="shared" si="2114"/>
        <v>-21.825476182840614</v>
      </c>
      <c r="P7988" s="59">
        <f t="shared" si="2115"/>
        <v>64.398650274095189</v>
      </c>
      <c r="Q7988" s="60">
        <f t="shared" si="2116"/>
        <v>25.601349725904807</v>
      </c>
      <c r="R7988" s="59">
        <f t="shared" si="2117"/>
        <v>27.739027605400455</v>
      </c>
      <c r="S7988" s="61">
        <f t="shared" si="2108"/>
        <v>0.96353210668682943</v>
      </c>
      <c r="U7988" s="13">
        <f t="shared" si="2109"/>
        <v>64.398650274095189</v>
      </c>
      <c r="V7988" s="14">
        <f t="shared" si="2110"/>
        <v>27.739027605400455</v>
      </c>
      <c r="W7988" s="7">
        <v>64.101399999999998</v>
      </c>
      <c r="X7988" s="28">
        <v>27.921999999999997</v>
      </c>
      <c r="Y7988" s="74">
        <v>0.50825420120159748</v>
      </c>
      <c r="Z7988" s="75">
        <v>0.46939500000000001</v>
      </c>
      <c r="AA7988" s="33">
        <v>0.96353210668682943</v>
      </c>
      <c r="AB7988" s="33">
        <v>0.96250199999999997</v>
      </c>
      <c r="AC7988" s="45"/>
      <c r="AD7988" s="48">
        <f t="shared" si="2118"/>
        <v>1406.1577520451387</v>
      </c>
      <c r="AE7988" s="49">
        <f>IF(P7988&gt;90,0,AD7988*0.7^((1/cosd(P7988))^0.678))</f>
        <v>748.9068358132339</v>
      </c>
      <c r="AG7988" s="81">
        <f t="shared" si="2119"/>
        <v>380.63504561067111</v>
      </c>
      <c r="AH7988" s="82">
        <f t="shared" si="2120"/>
        <v>721.59578122329276</v>
      </c>
      <c r="AI7988" s="81">
        <f t="shared" si="2121"/>
        <v>351.53312419655293</v>
      </c>
      <c r="AJ7988" s="82">
        <f t="shared" si="2122"/>
        <v>720.82432728390927</v>
      </c>
    </row>
    <row r="7989" spans="9:36" ht="23.5" x14ac:dyDescent="0.35">
      <c r="I7989" s="57" t="s">
        <v>8000</v>
      </c>
      <c r="J7989" s="58">
        <f t="shared" si="2124"/>
        <v>333</v>
      </c>
      <c r="K7989" s="58">
        <f t="shared" si="2123"/>
        <v>16</v>
      </c>
      <c r="L7989" s="58">
        <f t="shared" si="2111"/>
        <v>11.489210186461861</v>
      </c>
      <c r="M7989" s="59">
        <f t="shared" si="2112"/>
        <v>14.792153503107698</v>
      </c>
      <c r="N7989" s="59">
        <f t="shared" si="2113"/>
        <v>41.882302546615477</v>
      </c>
      <c r="O7989" s="59">
        <f t="shared" si="2114"/>
        <v>-21.825476182840614</v>
      </c>
      <c r="P7989" s="59">
        <f t="shared" si="2115"/>
        <v>71.132854950859894</v>
      </c>
      <c r="Q7989" s="60">
        <f t="shared" si="2116"/>
        <v>18.86714504914011</v>
      </c>
      <c r="R7989" s="59">
        <f t="shared" si="2117"/>
        <v>40.914986701183025</v>
      </c>
      <c r="S7989" s="61">
        <f t="shared" si="2108"/>
        <v>0.99772542165827383</v>
      </c>
      <c r="U7989" s="13">
        <f t="shared" si="2109"/>
        <v>71.132854950859894</v>
      </c>
      <c r="V7989" s="14">
        <f t="shared" si="2110"/>
        <v>40.914986701183025</v>
      </c>
      <c r="W7989" s="7">
        <v>70.861099999999993</v>
      </c>
      <c r="X7989" s="28">
        <v>41.129999999999995</v>
      </c>
      <c r="Y7989" s="74">
        <v>0.33032601954564705</v>
      </c>
      <c r="Z7989" s="75">
        <v>0.262799</v>
      </c>
      <c r="AA7989" s="33">
        <v>0.99772542165827383</v>
      </c>
      <c r="AB7989" s="33">
        <v>0.99786799999999998</v>
      </c>
      <c r="AC7989" s="45"/>
      <c r="AD7989" s="48">
        <f t="shared" si="2118"/>
        <v>1406.1577520451387</v>
      </c>
      <c r="AE7989" s="49">
        <f>IF(P7989&gt;90,0,AD7989*0.7^((1/cosd(P7989))^0.678))</f>
        <v>653.14503094141969</v>
      </c>
      <c r="AG7989" s="81">
        <f t="shared" si="2119"/>
        <v>215.75079825689764</v>
      </c>
      <c r="AH7989" s="82">
        <f t="shared" si="2120"/>
        <v>651.65940140003431</v>
      </c>
      <c r="AI7989" s="81">
        <f t="shared" si="2121"/>
        <v>171.64586098637415</v>
      </c>
      <c r="AJ7989" s="82">
        <f t="shared" si="2122"/>
        <v>651.75252573545254</v>
      </c>
    </row>
    <row r="7990" spans="9:36" ht="23.5" x14ac:dyDescent="0.35">
      <c r="I7990" s="57" t="s">
        <v>8001</v>
      </c>
      <c r="J7990" s="58">
        <f t="shared" si="2124"/>
        <v>333</v>
      </c>
      <c r="K7990" s="58">
        <f t="shared" si="2123"/>
        <v>17</v>
      </c>
      <c r="L7990" s="58">
        <f t="shared" si="2111"/>
        <v>11.489210186461861</v>
      </c>
      <c r="M7990" s="59">
        <f t="shared" si="2112"/>
        <v>15.792153503107698</v>
      </c>
      <c r="N7990" s="59">
        <f t="shared" si="2113"/>
        <v>56.882302546615477</v>
      </c>
      <c r="O7990" s="59">
        <f t="shared" si="2114"/>
        <v>-21.825476182840614</v>
      </c>
      <c r="P7990" s="59">
        <f t="shared" si="2115"/>
        <v>79.792117025216101</v>
      </c>
      <c r="Q7990" s="60">
        <f t="shared" si="2116"/>
        <v>10.207882974783905</v>
      </c>
      <c r="R7990" s="59">
        <f t="shared" si="2117"/>
        <v>52.187377211748405</v>
      </c>
      <c r="S7990" s="61">
        <f t="shared" si="2108"/>
        <v>0.99239002261404685</v>
      </c>
      <c r="U7990" s="13">
        <f t="shared" si="2109"/>
        <v>79.792117025216101</v>
      </c>
      <c r="V7990" s="14">
        <f t="shared" si="2110"/>
        <v>52.187377211748405</v>
      </c>
      <c r="W7990" s="7">
        <v>79.517300000000006</v>
      </c>
      <c r="X7990" s="28">
        <v>52.418000000000006</v>
      </c>
      <c r="Y7990" s="74">
        <v>0.21579857251866499</v>
      </c>
      <c r="Z7990" s="75">
        <v>0.204404</v>
      </c>
      <c r="AA7990" s="33">
        <v>0.99239002261404685</v>
      </c>
      <c r="AB7990" s="33">
        <v>0.99184499999999998</v>
      </c>
      <c r="AC7990" s="45"/>
      <c r="AD7990" s="48">
        <f t="shared" si="2118"/>
        <v>1406.1577520451387</v>
      </c>
      <c r="AE7990" s="49">
        <f>IF(P7990&gt;90,0,AD7990*0.7^((1/cosd(P7990))^0.678))</f>
        <v>443.96478360447128</v>
      </c>
      <c r="AG7990" s="81">
        <f t="shared" si="2119"/>
        <v>95.806966550402905</v>
      </c>
      <c r="AH7990" s="82">
        <f t="shared" si="2120"/>
        <v>440.58622164108169</v>
      </c>
      <c r="AI7990" s="81">
        <f t="shared" si="2121"/>
        <v>90.748177627888353</v>
      </c>
      <c r="AJ7990" s="82">
        <f t="shared" si="2122"/>
        <v>440.34425079417679</v>
      </c>
    </row>
    <row r="7991" spans="9:36" ht="23.5" x14ac:dyDescent="0.35">
      <c r="I7991" s="57" t="s">
        <v>8002</v>
      </c>
      <c r="J7991" s="58">
        <f t="shared" si="2124"/>
        <v>333</v>
      </c>
      <c r="K7991" s="58">
        <f t="shared" si="2123"/>
        <v>18</v>
      </c>
      <c r="L7991" s="58">
        <f t="shared" si="2111"/>
        <v>11.489210186461861</v>
      </c>
      <c r="M7991" s="59">
        <f t="shared" si="2112"/>
        <v>16.792153503107695</v>
      </c>
      <c r="N7991" s="59">
        <f t="shared" si="2113"/>
        <v>71.882302546615421</v>
      </c>
      <c r="O7991" s="59">
        <f t="shared" si="2114"/>
        <v>-21.825476182840614</v>
      </c>
      <c r="P7991" s="59">
        <f t="shared" si="2115"/>
        <v>89.793558439273923</v>
      </c>
      <c r="Q7991" s="60">
        <f t="shared" si="2116"/>
        <v>0.20644156072607767</v>
      </c>
      <c r="R7991" s="59">
        <f t="shared" si="2117"/>
        <v>61.921061253690873</v>
      </c>
      <c r="S7991" s="61">
        <f t="shared" si="2108"/>
        <v>0.95670723547280789</v>
      </c>
      <c r="U7991" s="13">
        <f t="shared" si="2109"/>
        <v>89.793558439273923</v>
      </c>
      <c r="V7991" s="14">
        <f t="shared" si="2110"/>
        <v>61.921061253690873</v>
      </c>
      <c r="W7991" s="7">
        <v>89.207999999999998</v>
      </c>
      <c r="X7991" s="28">
        <v>62.161000000000001</v>
      </c>
      <c r="Y7991" s="74">
        <v>0.29107429937893509</v>
      </c>
      <c r="Z7991" s="75">
        <v>0</v>
      </c>
      <c r="AA7991" s="33">
        <v>0.95670723547280789</v>
      </c>
      <c r="AB7991" s="33">
        <v>0</v>
      </c>
      <c r="AC7991" s="45"/>
      <c r="AD7991" s="48">
        <f t="shared" si="2118"/>
        <v>1406.1577520451387</v>
      </c>
      <c r="AE7991" s="49">
        <f>IF(P7991&gt;90,0,AD7991*0.7^((1/cosd(P7991))^0.678))</f>
        <v>1.328195374715643E-4</v>
      </c>
      <c r="AG7991" s="81">
        <f t="shared" si="2119"/>
        <v>3.8660353813369796E-5</v>
      </c>
      <c r="AH7991" s="82">
        <f t="shared" si="2120"/>
        <v>1.2706941251119729E-4</v>
      </c>
      <c r="AI7991" s="81">
        <f t="shared" si="2121"/>
        <v>0</v>
      </c>
      <c r="AJ7991" s="82">
        <f t="shared" si="2122"/>
        <v>0</v>
      </c>
    </row>
    <row r="7992" spans="9:36" ht="23.5" x14ac:dyDescent="0.35">
      <c r="I7992" s="57" t="s">
        <v>8003</v>
      </c>
      <c r="J7992" s="58">
        <f t="shared" si="2124"/>
        <v>333</v>
      </c>
      <c r="K7992" s="58">
        <f t="shared" si="2123"/>
        <v>19</v>
      </c>
      <c r="L7992" s="58">
        <f t="shared" si="2111"/>
        <v>11.489210186461861</v>
      </c>
      <c r="M7992" s="59">
        <f t="shared" si="2112"/>
        <v>17.792153503107695</v>
      </c>
      <c r="N7992" s="59">
        <f t="shared" si="2113"/>
        <v>86.882302546615421</v>
      </c>
      <c r="O7992" s="59">
        <f t="shared" si="2114"/>
        <v>-21.825476182840614</v>
      </c>
      <c r="P7992" s="59">
        <f t="shared" si="2115"/>
        <v>100.69871876005075</v>
      </c>
      <c r="Q7992" s="60">
        <f t="shared" si="2116"/>
        <v>-10.69871876005076</v>
      </c>
      <c r="R7992" s="59">
        <f t="shared" si="2117"/>
        <v>70.621085164473499</v>
      </c>
      <c r="S7992" s="61">
        <f t="shared" si="2108"/>
        <v>0</v>
      </c>
      <c r="U7992" s="13">
        <f t="shared" si="2109"/>
        <v>100.69871876005075</v>
      </c>
      <c r="V7992" s="14">
        <f t="shared" si="2110"/>
        <v>70.621085164473499</v>
      </c>
      <c r="W7992" s="7">
        <v>100.56</v>
      </c>
      <c r="X7992" s="28">
        <v>70.87</v>
      </c>
      <c r="Y7992" s="74">
        <v>0</v>
      </c>
      <c r="Z7992" s="75">
        <v>0</v>
      </c>
      <c r="AA7992" s="33">
        <v>0</v>
      </c>
      <c r="AB7992" s="33">
        <v>0</v>
      </c>
      <c r="AC7992" s="45"/>
      <c r="AD7992" s="48">
        <f t="shared" si="2118"/>
        <v>1406.1577520451387</v>
      </c>
      <c r="AE7992" s="49">
        <f>IF(P7992&gt;90,0,AD7992*0.7^((1/cosd(P7992))^0.678))</f>
        <v>0</v>
      </c>
      <c r="AG7992" s="81">
        <f t="shared" si="2119"/>
        <v>0</v>
      </c>
      <c r="AH7992" s="82">
        <f t="shared" si="2120"/>
        <v>0</v>
      </c>
      <c r="AI7992" s="81">
        <f t="shared" si="2121"/>
        <v>0</v>
      </c>
      <c r="AJ7992" s="82">
        <f t="shared" si="2122"/>
        <v>0</v>
      </c>
    </row>
    <row r="7993" spans="9:36" ht="23.5" x14ac:dyDescent="0.35">
      <c r="I7993" s="57" t="s">
        <v>8004</v>
      </c>
      <c r="J7993" s="58">
        <f t="shared" si="2124"/>
        <v>333</v>
      </c>
      <c r="K7993" s="58">
        <f t="shared" si="2123"/>
        <v>20</v>
      </c>
      <c r="L7993" s="58">
        <f t="shared" si="2111"/>
        <v>11.489210186461861</v>
      </c>
      <c r="M7993" s="59">
        <f t="shared" si="2112"/>
        <v>18.792153503107695</v>
      </c>
      <c r="N7993" s="59">
        <f t="shared" si="2113"/>
        <v>101.88230254661542</v>
      </c>
      <c r="O7993" s="59">
        <f t="shared" si="2114"/>
        <v>-21.825476182840614</v>
      </c>
      <c r="P7993" s="59">
        <f t="shared" si="2115"/>
        <v>112.18671457222973</v>
      </c>
      <c r="Q7993" s="60">
        <f t="shared" si="2116"/>
        <v>-22.186714572229732</v>
      </c>
      <c r="R7993" s="59">
        <f t="shared" si="2117"/>
        <v>78.833722425392025</v>
      </c>
      <c r="S7993" s="61">
        <f t="shared" si="2108"/>
        <v>0</v>
      </c>
      <c r="U7993" s="13">
        <f t="shared" si="2109"/>
        <v>112.18671457222973</v>
      </c>
      <c r="V7993" s="14">
        <f t="shared" si="2110"/>
        <v>78.833722425392025</v>
      </c>
      <c r="W7993" s="7">
        <v>112.063</v>
      </c>
      <c r="X7993" s="28">
        <v>79.098000000000013</v>
      </c>
      <c r="Y7993" s="74">
        <v>0</v>
      </c>
      <c r="Z7993" s="75">
        <v>0</v>
      </c>
      <c r="AA7993" s="33">
        <v>0</v>
      </c>
      <c r="AB7993" s="33">
        <v>0</v>
      </c>
      <c r="AC7993" s="45"/>
      <c r="AD7993" s="48">
        <f t="shared" si="2118"/>
        <v>1406.1577520451387</v>
      </c>
      <c r="AE7993" s="49">
        <f>IF(P7993&gt;90,0,AD7993*0.7^((1/cosd(P7993))^0.678))</f>
        <v>0</v>
      </c>
      <c r="AG7993" s="81">
        <f t="shared" si="2119"/>
        <v>0</v>
      </c>
      <c r="AH7993" s="82">
        <f t="shared" si="2120"/>
        <v>0</v>
      </c>
      <c r="AI7993" s="81">
        <f t="shared" si="2121"/>
        <v>0</v>
      </c>
      <c r="AJ7993" s="82">
        <f t="shared" si="2122"/>
        <v>0</v>
      </c>
    </row>
    <row r="7994" spans="9:36" ht="23.5" x14ac:dyDescent="0.35">
      <c r="I7994" s="57" t="s">
        <v>8005</v>
      </c>
      <c r="J7994" s="58">
        <f t="shared" si="2124"/>
        <v>333</v>
      </c>
      <c r="K7994" s="58">
        <f t="shared" si="2123"/>
        <v>21</v>
      </c>
      <c r="L7994" s="58">
        <f t="shared" si="2111"/>
        <v>11.489210186461861</v>
      </c>
      <c r="M7994" s="59">
        <f t="shared" si="2112"/>
        <v>19.792153503107695</v>
      </c>
      <c r="N7994" s="59">
        <f t="shared" si="2113"/>
        <v>116.88230254661542</v>
      </c>
      <c r="O7994" s="59">
        <f t="shared" si="2114"/>
        <v>-21.825476182840614</v>
      </c>
      <c r="P7994" s="59">
        <f t="shared" si="2115"/>
        <v>124.00450249325351</v>
      </c>
      <c r="Q7994" s="60">
        <f t="shared" si="2116"/>
        <v>-34.004502493253526</v>
      </c>
      <c r="R7994" s="59">
        <f t="shared" si="2117"/>
        <v>87.19970921813993</v>
      </c>
      <c r="S7994" s="61">
        <f t="shared" si="2108"/>
        <v>0</v>
      </c>
      <c r="U7994" s="13">
        <f t="shared" si="2109"/>
        <v>124.00450249325351</v>
      </c>
      <c r="V7994" s="14">
        <f t="shared" si="2110"/>
        <v>87.19970921813993</v>
      </c>
      <c r="W7994" s="7">
        <v>123.88800000000001</v>
      </c>
      <c r="X7994" s="28">
        <v>87.488999999999976</v>
      </c>
      <c r="Y7994" s="74">
        <v>0</v>
      </c>
      <c r="Z7994" s="75">
        <v>0</v>
      </c>
      <c r="AA7994" s="33">
        <v>0</v>
      </c>
      <c r="AB7994" s="33">
        <v>0</v>
      </c>
      <c r="AC7994" s="45"/>
      <c r="AD7994" s="48">
        <f t="shared" si="2118"/>
        <v>1406.1577520451387</v>
      </c>
      <c r="AE7994" s="49">
        <f>IF(P7994&gt;90,0,AD7994*0.7^((1/cosd(P7994))^0.678))</f>
        <v>0</v>
      </c>
      <c r="AG7994" s="81">
        <f t="shared" si="2119"/>
        <v>0</v>
      </c>
      <c r="AH7994" s="82">
        <f t="shared" si="2120"/>
        <v>0</v>
      </c>
      <c r="AI7994" s="81">
        <f t="shared" si="2121"/>
        <v>0</v>
      </c>
      <c r="AJ7994" s="82">
        <f t="shared" si="2122"/>
        <v>0</v>
      </c>
    </row>
    <row r="7995" spans="9:36" ht="23.5" x14ac:dyDescent="0.35">
      <c r="I7995" s="57" t="s">
        <v>8006</v>
      </c>
      <c r="J7995" s="58">
        <f t="shared" si="2124"/>
        <v>333</v>
      </c>
      <c r="K7995" s="58">
        <f t="shared" si="2123"/>
        <v>22</v>
      </c>
      <c r="L7995" s="58">
        <f t="shared" si="2111"/>
        <v>11.489210186461861</v>
      </c>
      <c r="M7995" s="59">
        <f t="shared" si="2112"/>
        <v>20.792153503107695</v>
      </c>
      <c r="N7995" s="59">
        <f t="shared" si="2113"/>
        <v>131.88230254661542</v>
      </c>
      <c r="O7995" s="59">
        <f t="shared" si="2114"/>
        <v>-21.825476182840614</v>
      </c>
      <c r="P7995" s="59">
        <f t="shared" si="2115"/>
        <v>135.90298911531468</v>
      </c>
      <c r="Q7995" s="60">
        <f t="shared" si="2116"/>
        <v>-45.902989115314668</v>
      </c>
      <c r="R7995" s="59">
        <f t="shared" si="2117"/>
        <v>96.680031358940965</v>
      </c>
      <c r="S7995" s="61">
        <f t="shared" si="2108"/>
        <v>0</v>
      </c>
      <c r="U7995" s="13">
        <f t="shared" si="2109"/>
        <v>135.90298911531468</v>
      </c>
      <c r="V7995" s="14">
        <f t="shared" si="2110"/>
        <v>96.680031358940965</v>
      </c>
      <c r="W7995" s="7">
        <v>135.785</v>
      </c>
      <c r="X7995" s="28">
        <v>97.012</v>
      </c>
      <c r="Y7995" s="74">
        <v>0</v>
      </c>
      <c r="Z7995" s="75">
        <v>0</v>
      </c>
      <c r="AA7995" s="33">
        <v>0</v>
      </c>
      <c r="AB7995" s="33">
        <v>0</v>
      </c>
      <c r="AC7995" s="45"/>
      <c r="AD7995" s="48">
        <f t="shared" si="2118"/>
        <v>1406.1577520451387</v>
      </c>
      <c r="AE7995" s="49">
        <f>IF(P7995&gt;90,0,AD7995*0.7^((1/cosd(P7995))^0.678))</f>
        <v>0</v>
      </c>
      <c r="AG7995" s="81">
        <f t="shared" si="2119"/>
        <v>0</v>
      </c>
      <c r="AH7995" s="82">
        <f t="shared" si="2120"/>
        <v>0</v>
      </c>
      <c r="AI7995" s="81">
        <f t="shared" si="2121"/>
        <v>0</v>
      </c>
      <c r="AJ7995" s="82">
        <f t="shared" si="2122"/>
        <v>0</v>
      </c>
    </row>
    <row r="7996" spans="9:36" ht="23.5" x14ac:dyDescent="0.35">
      <c r="I7996" s="57" t="s">
        <v>8007</v>
      </c>
      <c r="J7996" s="58">
        <f t="shared" si="2124"/>
        <v>333</v>
      </c>
      <c r="K7996" s="58">
        <f t="shared" si="2123"/>
        <v>23</v>
      </c>
      <c r="L7996" s="58">
        <f t="shared" si="2111"/>
        <v>11.489210186461861</v>
      </c>
      <c r="M7996" s="59">
        <f t="shared" si="2112"/>
        <v>21.792153503107695</v>
      </c>
      <c r="N7996" s="59">
        <f t="shared" si="2113"/>
        <v>146.88230254661542</v>
      </c>
      <c r="O7996" s="59">
        <f t="shared" si="2114"/>
        <v>-21.825476182840614</v>
      </c>
      <c r="P7996" s="59">
        <f t="shared" si="2115"/>
        <v>147.51271533033304</v>
      </c>
      <c r="Q7996" s="60">
        <f t="shared" si="2116"/>
        <v>-57.512715330333016</v>
      </c>
      <c r="R7996" s="59">
        <f t="shared" si="2117"/>
        <v>109.21245060625257</v>
      </c>
      <c r="S7996" s="61">
        <f t="shared" si="2108"/>
        <v>0</v>
      </c>
      <c r="U7996" s="13">
        <f t="shared" si="2109"/>
        <v>147.51271533033304</v>
      </c>
      <c r="V7996" s="14">
        <f t="shared" si="2110"/>
        <v>109.21245060625257</v>
      </c>
      <c r="W7996" s="7">
        <v>147.37899999999999</v>
      </c>
      <c r="X7996" s="28">
        <v>109.61000000000001</v>
      </c>
      <c r="Y7996" s="74">
        <v>0</v>
      </c>
      <c r="Z7996" s="75">
        <v>0</v>
      </c>
      <c r="AA7996" s="33">
        <v>0</v>
      </c>
      <c r="AB7996" s="33">
        <v>0</v>
      </c>
      <c r="AC7996" s="45"/>
      <c r="AD7996" s="48">
        <f t="shared" si="2118"/>
        <v>1406.1577520451387</v>
      </c>
      <c r="AE7996" s="49">
        <f>IF(P7996&gt;90,0,AD7996*0.7^((1/cosd(P7996))^0.678))</f>
        <v>0</v>
      </c>
      <c r="AG7996" s="81">
        <f t="shared" si="2119"/>
        <v>0</v>
      </c>
      <c r="AH7996" s="82">
        <f t="shared" si="2120"/>
        <v>0</v>
      </c>
      <c r="AI7996" s="81">
        <f t="shared" si="2121"/>
        <v>0</v>
      </c>
      <c r="AJ7996" s="82">
        <f t="shared" si="2122"/>
        <v>0</v>
      </c>
    </row>
    <row r="7997" spans="9:36" ht="23.5" x14ac:dyDescent="0.35">
      <c r="I7997" s="57" t="s">
        <v>8008</v>
      </c>
      <c r="J7997" s="58">
        <f t="shared" si="2124"/>
        <v>334</v>
      </c>
      <c r="K7997" s="58">
        <f t="shared" si="2123"/>
        <v>0</v>
      </c>
      <c r="L7997" s="58">
        <f t="shared" si="2111"/>
        <v>11.139251258279966</v>
      </c>
      <c r="M7997" s="59">
        <f t="shared" si="2112"/>
        <v>-1.2136791456953342</v>
      </c>
      <c r="N7997" s="59">
        <f t="shared" si="2113"/>
        <v>-198.20518718543002</v>
      </c>
      <c r="O7997" s="59">
        <f t="shared" si="2114"/>
        <v>-21.969867570627862</v>
      </c>
      <c r="P7997" s="59">
        <f t="shared" si="2115"/>
        <v>157.9901511297339</v>
      </c>
      <c r="Q7997" s="60">
        <f t="shared" si="2116"/>
        <v>-67.990151129733917</v>
      </c>
      <c r="R7997" s="59">
        <f t="shared" si="2117"/>
        <v>-129.36653208372479</v>
      </c>
      <c r="S7997" s="61">
        <f t="shared" si="2108"/>
        <v>0</v>
      </c>
      <c r="U7997" s="13">
        <f t="shared" si="2109"/>
        <v>157.9901511297339</v>
      </c>
      <c r="V7997" s="14">
        <f t="shared" si="2110"/>
        <v>-129.36653208372479</v>
      </c>
      <c r="W7997" s="7">
        <v>157.76</v>
      </c>
      <c r="X7997" s="28">
        <v>130.238</v>
      </c>
      <c r="Y7997" s="74">
        <v>0</v>
      </c>
      <c r="Z7997" s="75">
        <v>0</v>
      </c>
      <c r="AA7997" s="33">
        <v>0</v>
      </c>
      <c r="AB7997" s="33">
        <v>0</v>
      </c>
      <c r="AC7997" s="45"/>
      <c r="AD7997" s="48">
        <f t="shared" si="2118"/>
        <v>1406.5587005872355</v>
      </c>
      <c r="AE7997" s="49">
        <f>IF(P7997&gt;90,0,AD7997*0.7^((1/cosd(P7997))^0.678))</f>
        <v>0</v>
      </c>
      <c r="AG7997" s="81">
        <f t="shared" si="2119"/>
        <v>0</v>
      </c>
      <c r="AH7997" s="82">
        <f t="shared" si="2120"/>
        <v>0</v>
      </c>
      <c r="AI7997" s="81">
        <f t="shared" si="2121"/>
        <v>0</v>
      </c>
      <c r="AJ7997" s="82">
        <f t="shared" si="2122"/>
        <v>0</v>
      </c>
    </row>
    <row r="7998" spans="9:36" ht="23.5" x14ac:dyDescent="0.35">
      <c r="I7998" s="57" t="s">
        <v>8009</v>
      </c>
      <c r="J7998" s="58">
        <f t="shared" si="2124"/>
        <v>334</v>
      </c>
      <c r="K7998" s="58">
        <f t="shared" si="2123"/>
        <v>1</v>
      </c>
      <c r="L7998" s="58">
        <f t="shared" si="2111"/>
        <v>11.139251258279966</v>
      </c>
      <c r="M7998" s="59">
        <f t="shared" si="2112"/>
        <v>-0.21367914569533411</v>
      </c>
      <c r="N7998" s="59">
        <f t="shared" si="2113"/>
        <v>-183.20518718543002</v>
      </c>
      <c r="O7998" s="59">
        <f t="shared" si="2114"/>
        <v>-21.969867570627862</v>
      </c>
      <c r="P7998" s="59">
        <f t="shared" si="2115"/>
        <v>164.33342121748916</v>
      </c>
      <c r="Q7998" s="60">
        <f t="shared" si="2116"/>
        <v>-74.333421217489132</v>
      </c>
      <c r="R7998" s="59">
        <f t="shared" si="2117"/>
        <v>-168.92957636225961</v>
      </c>
      <c r="S7998" s="61">
        <f t="shared" si="2108"/>
        <v>0</v>
      </c>
      <c r="U7998" s="13">
        <f t="shared" si="2109"/>
        <v>164.33342121748916</v>
      </c>
      <c r="V7998" s="14">
        <f t="shared" si="2110"/>
        <v>-168.92957636225961</v>
      </c>
      <c r="W7998" s="7">
        <v>163.971</v>
      </c>
      <c r="X7998" s="28">
        <v>169.48899999999998</v>
      </c>
      <c r="Y7998" s="74">
        <v>0</v>
      </c>
      <c r="Z7998" s="75">
        <v>0</v>
      </c>
      <c r="AA7998" s="33">
        <v>0</v>
      </c>
      <c r="AB7998" s="33">
        <v>0</v>
      </c>
      <c r="AC7998" s="45"/>
      <c r="AD7998" s="48">
        <f t="shared" si="2118"/>
        <v>1406.5587005872355</v>
      </c>
      <c r="AE7998" s="49">
        <f>IF(P7998&gt;90,0,AD7998*0.7^((1/cosd(P7998))^0.678))</f>
        <v>0</v>
      </c>
      <c r="AG7998" s="81">
        <f t="shared" si="2119"/>
        <v>0</v>
      </c>
      <c r="AH7998" s="82">
        <f t="shared" si="2120"/>
        <v>0</v>
      </c>
      <c r="AI7998" s="81">
        <f t="shared" si="2121"/>
        <v>0</v>
      </c>
      <c r="AJ7998" s="82">
        <f t="shared" si="2122"/>
        <v>0</v>
      </c>
    </row>
    <row r="7999" spans="9:36" ht="23.5" x14ac:dyDescent="0.35">
      <c r="I7999" s="57" t="s">
        <v>8010</v>
      </c>
      <c r="J7999" s="58">
        <f t="shared" si="2124"/>
        <v>334</v>
      </c>
      <c r="K7999" s="58">
        <f t="shared" si="2123"/>
        <v>2</v>
      </c>
      <c r="L7999" s="58">
        <f t="shared" si="2111"/>
        <v>11.139251258279966</v>
      </c>
      <c r="M7999" s="59">
        <f t="shared" si="2112"/>
        <v>0.78632085430466592</v>
      </c>
      <c r="N7999" s="59">
        <f t="shared" si="2113"/>
        <v>-168.20518718543002</v>
      </c>
      <c r="O7999" s="59">
        <f t="shared" si="2114"/>
        <v>-21.969867570627862</v>
      </c>
      <c r="P7999" s="59">
        <f t="shared" si="2115"/>
        <v>161.52186528821804</v>
      </c>
      <c r="Q7999" s="60">
        <f t="shared" si="2116"/>
        <v>-71.521865288218066</v>
      </c>
      <c r="R7999" s="59">
        <f t="shared" si="2117"/>
        <v>-143.26604431503739</v>
      </c>
      <c r="S7999" s="61">
        <f t="shared" si="2108"/>
        <v>0</v>
      </c>
      <c r="U7999" s="13">
        <f t="shared" si="2109"/>
        <v>161.52186528821804</v>
      </c>
      <c r="V7999" s="14">
        <f t="shared" si="2110"/>
        <v>-143.26604431503739</v>
      </c>
      <c r="W7999" s="7">
        <v>161.15299999999999</v>
      </c>
      <c r="X7999" s="28">
        <v>-143.62469999999999</v>
      </c>
      <c r="Y7999" s="74">
        <v>0</v>
      </c>
      <c r="Z7999" s="75">
        <v>0</v>
      </c>
      <c r="AA7999" s="33">
        <v>0</v>
      </c>
      <c r="AB7999" s="33">
        <v>0</v>
      </c>
      <c r="AC7999" s="45"/>
      <c r="AD7999" s="48">
        <f t="shared" si="2118"/>
        <v>1406.5587005872355</v>
      </c>
      <c r="AE7999" s="49">
        <f>IF(P7999&gt;90,0,AD7999*0.7^((1/cosd(P7999))^0.678))</f>
        <v>0</v>
      </c>
      <c r="AG7999" s="81">
        <f t="shared" si="2119"/>
        <v>0</v>
      </c>
      <c r="AH7999" s="82">
        <f t="shared" si="2120"/>
        <v>0</v>
      </c>
      <c r="AI7999" s="81">
        <f t="shared" si="2121"/>
        <v>0</v>
      </c>
      <c r="AJ7999" s="82">
        <f t="shared" si="2122"/>
        <v>0</v>
      </c>
    </row>
    <row r="8000" spans="9:36" ht="23.5" x14ac:dyDescent="0.35">
      <c r="I8000" s="57" t="s">
        <v>8011</v>
      </c>
      <c r="J8000" s="58">
        <f t="shared" si="2124"/>
        <v>334</v>
      </c>
      <c r="K8000" s="58">
        <f t="shared" si="2123"/>
        <v>3</v>
      </c>
      <c r="L8000" s="58">
        <f t="shared" si="2111"/>
        <v>11.139251258279966</v>
      </c>
      <c r="M8000" s="59">
        <f t="shared" si="2112"/>
        <v>1.7863208543046658</v>
      </c>
      <c r="N8000" s="59">
        <f t="shared" si="2113"/>
        <v>-153.20518718543002</v>
      </c>
      <c r="O8000" s="59">
        <f t="shared" si="2114"/>
        <v>-21.969867570627862</v>
      </c>
      <c r="P8000" s="59">
        <f t="shared" si="2115"/>
        <v>152.23760107459708</v>
      </c>
      <c r="Q8000" s="60">
        <f t="shared" si="2116"/>
        <v>-62.237601074597102</v>
      </c>
      <c r="R8000" s="59">
        <f t="shared" si="2117"/>
        <v>-116.16882116012985</v>
      </c>
      <c r="S8000" s="61">
        <f t="shared" si="2108"/>
        <v>0</v>
      </c>
      <c r="U8000" s="13">
        <f t="shared" si="2109"/>
        <v>152.23760107459708</v>
      </c>
      <c r="V8000" s="14">
        <f t="shared" si="2110"/>
        <v>-116.16882116012985</v>
      </c>
      <c r="W8000" s="7">
        <v>151.935</v>
      </c>
      <c r="X8000" s="28">
        <v>-116.6551</v>
      </c>
      <c r="Y8000" s="74">
        <v>0</v>
      </c>
      <c r="Z8000" s="75">
        <v>0</v>
      </c>
      <c r="AA8000" s="33">
        <v>0</v>
      </c>
      <c r="AB8000" s="33">
        <v>0</v>
      </c>
      <c r="AC8000" s="45"/>
      <c r="AD8000" s="48">
        <f t="shared" si="2118"/>
        <v>1406.5587005872355</v>
      </c>
      <c r="AE8000" s="49">
        <f>IF(P8000&gt;90,0,AD8000*0.7^((1/cosd(P8000))^0.678))</f>
        <v>0</v>
      </c>
      <c r="AG8000" s="81">
        <f t="shared" si="2119"/>
        <v>0</v>
      </c>
      <c r="AH8000" s="82">
        <f t="shared" si="2120"/>
        <v>0</v>
      </c>
      <c r="AI8000" s="81">
        <f t="shared" si="2121"/>
        <v>0</v>
      </c>
      <c r="AJ8000" s="82">
        <f t="shared" si="2122"/>
        <v>0</v>
      </c>
    </row>
    <row r="8001" spans="9:36" ht="23.5" x14ac:dyDescent="0.35">
      <c r="I8001" s="57" t="s">
        <v>8012</v>
      </c>
      <c r="J8001" s="58">
        <f t="shared" si="2124"/>
        <v>334</v>
      </c>
      <c r="K8001" s="58">
        <f t="shared" si="2123"/>
        <v>4</v>
      </c>
      <c r="L8001" s="58">
        <f t="shared" si="2111"/>
        <v>11.139251258279966</v>
      </c>
      <c r="M8001" s="59">
        <f t="shared" si="2112"/>
        <v>2.7863208543046656</v>
      </c>
      <c r="N8001" s="59">
        <f t="shared" si="2113"/>
        <v>-138.20518718543002</v>
      </c>
      <c r="O8001" s="59">
        <f t="shared" si="2114"/>
        <v>-21.969867570627862</v>
      </c>
      <c r="P8001" s="59">
        <f t="shared" si="2115"/>
        <v>140.94189273105138</v>
      </c>
      <c r="Q8001" s="60">
        <f t="shared" si="2116"/>
        <v>-50.941892731051396</v>
      </c>
      <c r="R8001" s="59">
        <f t="shared" si="2117"/>
        <v>-101.21923677134765</v>
      </c>
      <c r="S8001" s="61">
        <f t="shared" si="2108"/>
        <v>0</v>
      </c>
      <c r="U8001" s="13">
        <f t="shared" si="2109"/>
        <v>140.94189273105138</v>
      </c>
      <c r="V8001" s="14">
        <f t="shared" si="2110"/>
        <v>-101.21923677134765</v>
      </c>
      <c r="W8001" s="7">
        <v>140.67599999999999</v>
      </c>
      <c r="X8001" s="28">
        <v>-101.6289</v>
      </c>
      <c r="Y8001" s="74">
        <v>0</v>
      </c>
      <c r="Z8001" s="75">
        <v>0</v>
      </c>
      <c r="AA8001" s="33">
        <v>0</v>
      </c>
      <c r="AB8001" s="33">
        <v>0</v>
      </c>
      <c r="AC8001" s="45"/>
      <c r="AD8001" s="48">
        <f t="shared" si="2118"/>
        <v>1406.5587005872355</v>
      </c>
      <c r="AE8001" s="49">
        <f>IF(P8001&gt;90,0,AD8001*0.7^((1/cosd(P8001))^0.678))</f>
        <v>0</v>
      </c>
      <c r="AG8001" s="81">
        <f t="shared" si="2119"/>
        <v>0</v>
      </c>
      <c r="AH8001" s="82">
        <f t="shared" si="2120"/>
        <v>0</v>
      </c>
      <c r="AI8001" s="81">
        <f t="shared" si="2121"/>
        <v>0</v>
      </c>
      <c r="AJ8001" s="82">
        <f t="shared" si="2122"/>
        <v>0</v>
      </c>
    </row>
    <row r="8002" spans="9:36" ht="23.5" x14ac:dyDescent="0.35">
      <c r="I8002" s="57" t="s">
        <v>8013</v>
      </c>
      <c r="J8002" s="58">
        <f t="shared" si="2124"/>
        <v>334</v>
      </c>
      <c r="K8002" s="58">
        <f t="shared" si="2123"/>
        <v>5</v>
      </c>
      <c r="L8002" s="58">
        <f t="shared" si="2111"/>
        <v>11.139251258279966</v>
      </c>
      <c r="M8002" s="59">
        <f t="shared" si="2112"/>
        <v>3.7863208543046656</v>
      </c>
      <c r="N8002" s="59">
        <f t="shared" si="2113"/>
        <v>-123.20518718543001</v>
      </c>
      <c r="O8002" s="59">
        <f t="shared" si="2114"/>
        <v>-21.969867570627862</v>
      </c>
      <c r="P8002" s="59">
        <f t="shared" si="2115"/>
        <v>129.10119379881846</v>
      </c>
      <c r="Q8002" s="60">
        <f t="shared" si="2116"/>
        <v>-39.101193798818471</v>
      </c>
      <c r="R8002" s="59">
        <f t="shared" si="2117"/>
        <v>-90.823416641812514</v>
      </c>
      <c r="S8002" s="61">
        <f t="shared" si="2108"/>
        <v>0</v>
      </c>
      <c r="U8002" s="13">
        <f t="shared" si="2109"/>
        <v>129.10119379881846</v>
      </c>
      <c r="V8002" s="14">
        <f t="shared" si="2110"/>
        <v>-90.823416641812514</v>
      </c>
      <c r="W8002" s="7">
        <v>128.85</v>
      </c>
      <c r="X8002" s="28">
        <v>-91.161900000000003</v>
      </c>
      <c r="Y8002" s="74">
        <v>0</v>
      </c>
      <c r="Z8002" s="75">
        <v>0</v>
      </c>
      <c r="AA8002" s="33">
        <v>0</v>
      </c>
      <c r="AB8002" s="33">
        <v>0</v>
      </c>
      <c r="AC8002" s="45"/>
      <c r="AD8002" s="48">
        <f t="shared" si="2118"/>
        <v>1406.5587005872355</v>
      </c>
      <c r="AE8002" s="49">
        <f>IF(P8002&gt;90,0,AD8002*0.7^((1/cosd(P8002))^0.678))</f>
        <v>0</v>
      </c>
      <c r="AG8002" s="81">
        <f t="shared" si="2119"/>
        <v>0</v>
      </c>
      <c r="AH8002" s="82">
        <f t="shared" si="2120"/>
        <v>0</v>
      </c>
      <c r="AI8002" s="81">
        <f t="shared" si="2121"/>
        <v>0</v>
      </c>
      <c r="AJ8002" s="82">
        <f t="shared" si="2122"/>
        <v>0</v>
      </c>
    </row>
    <row r="8003" spans="9:36" ht="23.5" x14ac:dyDescent="0.35">
      <c r="I8003" s="57" t="s">
        <v>8014</v>
      </c>
      <c r="J8003" s="58">
        <f t="shared" si="2124"/>
        <v>334</v>
      </c>
      <c r="K8003" s="58">
        <f t="shared" si="2123"/>
        <v>6</v>
      </c>
      <c r="L8003" s="58">
        <f t="shared" si="2111"/>
        <v>11.139251258279966</v>
      </c>
      <c r="M8003" s="59">
        <f t="shared" si="2112"/>
        <v>4.786320854304666</v>
      </c>
      <c r="N8003" s="59">
        <f t="shared" si="2113"/>
        <v>-108.20518718543001</v>
      </c>
      <c r="O8003" s="59">
        <f t="shared" si="2114"/>
        <v>-21.969867570627862</v>
      </c>
      <c r="P8003" s="59">
        <f t="shared" si="2115"/>
        <v>117.21803572187653</v>
      </c>
      <c r="Q8003" s="60">
        <f t="shared" si="2116"/>
        <v>-27.218035721876522</v>
      </c>
      <c r="R8003" s="59">
        <f t="shared" si="2117"/>
        <v>-82.15965607139772</v>
      </c>
      <c r="S8003" s="61">
        <f t="shared" si="2108"/>
        <v>0</v>
      </c>
      <c r="U8003" s="13">
        <f t="shared" si="2109"/>
        <v>117.21803572187653</v>
      </c>
      <c r="V8003" s="14">
        <f t="shared" si="2110"/>
        <v>-82.15965607139772</v>
      </c>
      <c r="W8003" s="7">
        <v>116.97</v>
      </c>
      <c r="X8003" s="28">
        <v>-82.446700000000007</v>
      </c>
      <c r="Y8003" s="74">
        <v>0</v>
      </c>
      <c r="Z8003" s="75">
        <v>0</v>
      </c>
      <c r="AA8003" s="33">
        <v>0</v>
      </c>
      <c r="AB8003" s="33">
        <v>0</v>
      </c>
      <c r="AC8003" s="45"/>
      <c r="AD8003" s="48">
        <f t="shared" si="2118"/>
        <v>1406.5587005872355</v>
      </c>
      <c r="AE8003" s="49">
        <f>IF(P8003&gt;90,0,AD8003*0.7^((1/cosd(P8003))^0.678))</f>
        <v>0</v>
      </c>
      <c r="AG8003" s="81">
        <f t="shared" si="2119"/>
        <v>0</v>
      </c>
      <c r="AH8003" s="82">
        <f t="shared" si="2120"/>
        <v>0</v>
      </c>
      <c r="AI8003" s="81">
        <f t="shared" si="2121"/>
        <v>0</v>
      </c>
      <c r="AJ8003" s="82">
        <f t="shared" si="2122"/>
        <v>0</v>
      </c>
    </row>
    <row r="8004" spans="9:36" ht="23.5" x14ac:dyDescent="0.35">
      <c r="I8004" s="57" t="s">
        <v>8015</v>
      </c>
      <c r="J8004" s="58">
        <f t="shared" si="2124"/>
        <v>334</v>
      </c>
      <c r="K8004" s="58">
        <f t="shared" si="2123"/>
        <v>7</v>
      </c>
      <c r="L8004" s="58">
        <f t="shared" si="2111"/>
        <v>11.139251258279966</v>
      </c>
      <c r="M8004" s="59">
        <f t="shared" si="2112"/>
        <v>5.786320854304666</v>
      </c>
      <c r="N8004" s="59">
        <f t="shared" si="2113"/>
        <v>-93.205187185430006</v>
      </c>
      <c r="O8004" s="59">
        <f t="shared" si="2114"/>
        <v>-21.969867570627862</v>
      </c>
      <c r="P8004" s="59">
        <f t="shared" si="2115"/>
        <v>105.56765813299121</v>
      </c>
      <c r="Q8004" s="60">
        <f t="shared" si="2116"/>
        <v>-15.567658132991214</v>
      </c>
      <c r="R8004" s="59">
        <f t="shared" si="2117"/>
        <v>-73.985546264251099</v>
      </c>
      <c r="S8004" s="61">
        <f t="shared" si="2108"/>
        <v>0</v>
      </c>
      <c r="U8004" s="13">
        <f t="shared" si="2109"/>
        <v>105.56765813299121</v>
      </c>
      <c r="V8004" s="14">
        <f t="shared" si="2110"/>
        <v>-73.985546264251099</v>
      </c>
      <c r="W8004" s="7">
        <v>105.315</v>
      </c>
      <c r="X8004" s="28">
        <v>-74.234999999999999</v>
      </c>
      <c r="Y8004" s="74">
        <v>0</v>
      </c>
      <c r="Z8004" s="75">
        <v>0</v>
      </c>
      <c r="AA8004" s="33">
        <v>0</v>
      </c>
      <c r="AB8004" s="33">
        <v>0</v>
      </c>
      <c r="AC8004" s="45"/>
      <c r="AD8004" s="48">
        <f t="shared" si="2118"/>
        <v>1406.5587005872355</v>
      </c>
      <c r="AE8004" s="49">
        <f>IF(P8004&gt;90,0,AD8004*0.7^((1/cosd(P8004))^0.678))</f>
        <v>0</v>
      </c>
      <c r="AG8004" s="81">
        <f t="shared" si="2119"/>
        <v>0</v>
      </c>
      <c r="AH8004" s="82">
        <f t="shared" si="2120"/>
        <v>0</v>
      </c>
      <c r="AI8004" s="81">
        <f t="shared" si="2121"/>
        <v>0</v>
      </c>
      <c r="AJ8004" s="82">
        <f t="shared" si="2122"/>
        <v>0</v>
      </c>
    </row>
    <row r="8005" spans="9:36" ht="23.5" x14ac:dyDescent="0.35">
      <c r="I8005" s="57" t="s">
        <v>8016</v>
      </c>
      <c r="J8005" s="58">
        <f t="shared" si="2124"/>
        <v>334</v>
      </c>
      <c r="K8005" s="58">
        <f t="shared" si="2123"/>
        <v>8</v>
      </c>
      <c r="L8005" s="58">
        <f t="shared" si="2111"/>
        <v>11.139251258279966</v>
      </c>
      <c r="M8005" s="59">
        <f t="shared" si="2112"/>
        <v>6.786320854304666</v>
      </c>
      <c r="N8005" s="59">
        <f t="shared" si="2113"/>
        <v>-78.205187185430006</v>
      </c>
      <c r="O8005" s="59">
        <f t="shared" si="2114"/>
        <v>-21.969867570627862</v>
      </c>
      <c r="P8005" s="59">
        <f t="shared" si="2115"/>
        <v>94.391252352351245</v>
      </c>
      <c r="Q8005" s="60">
        <f t="shared" si="2116"/>
        <v>-4.3912523523512483</v>
      </c>
      <c r="R8005" s="59">
        <f t="shared" si="2117"/>
        <v>-65.570751479799355</v>
      </c>
      <c r="S8005" s="61">
        <f t="shared" ref="S8005:S8068" si="2125">IF(Q8005&gt;0,SQRT(1-COS(RADIANS(90-P8005))^2*COS(RADIANS($D$11-R8005))^2),0)</f>
        <v>0</v>
      </c>
      <c r="U8005" s="13">
        <f t="shared" ref="U8005:U8068" si="2126">P8005</f>
        <v>94.391252352351245</v>
      </c>
      <c r="V8005" s="14">
        <f t="shared" ref="V8005:V8068" si="2127">R8005</f>
        <v>-65.570751479799355</v>
      </c>
      <c r="W8005" s="7">
        <v>94.128500000000003</v>
      </c>
      <c r="X8005" s="28">
        <v>-65.790000000000006</v>
      </c>
      <c r="Y8005" s="74">
        <v>0</v>
      </c>
      <c r="Z8005" s="75">
        <v>0</v>
      </c>
      <c r="AA8005" s="33">
        <v>0</v>
      </c>
      <c r="AB8005" s="33">
        <v>0</v>
      </c>
      <c r="AC8005" s="45"/>
      <c r="AD8005" s="48">
        <f t="shared" si="2118"/>
        <v>1406.5587005872355</v>
      </c>
      <c r="AE8005" s="49">
        <f>IF(P8005&gt;90,0,AD8005*0.7^((1/cosd(P8005))^0.678))</f>
        <v>0</v>
      </c>
      <c r="AG8005" s="81">
        <f t="shared" si="2119"/>
        <v>0</v>
      </c>
      <c r="AH8005" s="82">
        <f t="shared" si="2120"/>
        <v>0</v>
      </c>
      <c r="AI8005" s="81">
        <f t="shared" si="2121"/>
        <v>0</v>
      </c>
      <c r="AJ8005" s="82">
        <f t="shared" si="2122"/>
        <v>0</v>
      </c>
    </row>
    <row r="8006" spans="9:36" ht="23.5" x14ac:dyDescent="0.35">
      <c r="I8006" s="57" t="s">
        <v>8017</v>
      </c>
      <c r="J8006" s="58">
        <f t="shared" si="2124"/>
        <v>334</v>
      </c>
      <c r="K8006" s="58">
        <f t="shared" si="2123"/>
        <v>9</v>
      </c>
      <c r="L8006" s="58">
        <f t="shared" ref="L8006:L8069" si="2128">229.18*(0.000075+0.001868*COS(RADIANS(360*(J8006-1)/365))-0.03277*SIN(RADIANS(360*(J8006-1)/365))-0.014615*COS(RADIANS(2*360*(J8006-1)/365))-0.0408*SIN(RADIANS(2*360*(J8006-1)/365)))</f>
        <v>11.139251258279966</v>
      </c>
      <c r="M8006" s="59">
        <f t="shared" ref="M8006:M8069" si="2129">K8006-($D$8-$D$7)/15+L8006/60</f>
        <v>7.786320854304666</v>
      </c>
      <c r="N8006" s="59">
        <f t="shared" ref="N8006:N8069" si="2130">15*(M8006-12)</f>
        <v>-63.205187185430006</v>
      </c>
      <c r="O8006" s="59">
        <f t="shared" ref="O8006:O8069" si="2131">23.45*SIN(RADIANS(360/365*(284+J8006)))</f>
        <v>-21.969867570627862</v>
      </c>
      <c r="P8006" s="59">
        <f t="shared" ref="P8006:P8069" si="2132">DEGREES(ACOS(SIN(RADIANS(O8006))*SIN(RADIANS($D$6))+COS(RADIANS(O8006))*COS(RADIANS($D$6))*COS(RADIANS(N8006))))</f>
        <v>83.974070503419028</v>
      </c>
      <c r="Q8006" s="60">
        <f t="shared" ref="Q8006:Q8069" si="2133">DEGREES(ASIN(SIN(RADIANS(O8006))*SIN(RADIANS($D$6))+COS(RADIANS(O8006))*COS(RADIANS($D$6))*COS(RADIANS(N8006))))</f>
        <v>6.0259294965809724</v>
      </c>
      <c r="R8006" s="59">
        <f t="shared" ref="R8006:R8069" si="2134">IF(N8006&lt;0,-DEGREES(ACOS((SIGN($D$6)*(SIN(RADIANS(Q8006))*SIN(RADIANS($D$6))-SIN(RADIANS(O8006)))/(COS(RADIANS(Q8006))*COS(RADIANS($D$6)))))),DEGREES(ACOS((SIGN($D$6)*(SIN(RADIANS(Q8006))*SIN(RADIANS($D$6))-SIN(RADIANS(O8006)))/(COS(RADIANS(Q8006))*COS(RADIANS($D$6)))))))</f>
        <v>-56.34650579516623</v>
      </c>
      <c r="S8006" s="61">
        <f t="shared" si="2125"/>
        <v>0.22203905216294104</v>
      </c>
      <c r="U8006" s="13">
        <f t="shared" si="2126"/>
        <v>83.974070503419028</v>
      </c>
      <c r="V8006" s="14">
        <f t="shared" si="2127"/>
        <v>-56.34650579516623</v>
      </c>
      <c r="W8006" s="7">
        <v>83.566400000000002</v>
      </c>
      <c r="X8006" s="28">
        <v>-56.536000000000001</v>
      </c>
      <c r="Y8006" s="74">
        <v>0.98067280514915234</v>
      </c>
      <c r="Z8006" s="75">
        <v>0.98065500000000005</v>
      </c>
      <c r="AA8006" s="33">
        <v>0.22203905216294104</v>
      </c>
      <c r="AB8006" s="33">
        <v>0.28338600000000003</v>
      </c>
      <c r="AC8006" s="45"/>
      <c r="AD8006" s="48">
        <f t="shared" ref="AD8006:AD8069" si="2135">1367.7*(1+0.033*COS(2*PI()*J8006/365))</f>
        <v>1406.5587005872355</v>
      </c>
      <c r="AE8006" s="49">
        <f>IF(P8006&gt;90,0,AD8006*0.7^((1/cosd(P8006))^0.678))</f>
        <v>271.68860277310671</v>
      </c>
      <c r="AG8006" s="81">
        <f t="shared" ref="AG8006:AG8069" si="2136">AE8006*Y8006</f>
        <v>266.43762420855631</v>
      </c>
      <c r="AH8006" s="82">
        <f t="shared" ref="AH8006:AH8069" si="2137">AE8006*AA8006</f>
        <v>60.32547984321441</v>
      </c>
      <c r="AI8006" s="81">
        <f t="shared" ref="AI8006:AI8069" si="2138">AE8006*Z8006</f>
        <v>266.43278675246097</v>
      </c>
      <c r="AJ8006" s="82">
        <f t="shared" ref="AJ8006:AJ8069" si="2139">AB8006*AE8006</f>
        <v>76.992746385459625</v>
      </c>
    </row>
    <row r="8007" spans="9:36" ht="23.5" x14ac:dyDescent="0.35">
      <c r="I8007" s="57" t="s">
        <v>8018</v>
      </c>
      <c r="J8007" s="58">
        <f t="shared" si="2124"/>
        <v>334</v>
      </c>
      <c r="K8007" s="58">
        <f t="shared" si="2123"/>
        <v>10</v>
      </c>
      <c r="L8007" s="58">
        <f t="shared" si="2128"/>
        <v>11.139251258279966</v>
      </c>
      <c r="M8007" s="59">
        <f t="shared" si="2129"/>
        <v>8.786320854304666</v>
      </c>
      <c r="N8007" s="59">
        <f t="shared" si="2130"/>
        <v>-48.205187185430006</v>
      </c>
      <c r="O8007" s="59">
        <f t="shared" si="2131"/>
        <v>-21.969867570627862</v>
      </c>
      <c r="P8007" s="59">
        <f t="shared" si="2132"/>
        <v>74.699119217598266</v>
      </c>
      <c r="Q8007" s="60">
        <f t="shared" si="2133"/>
        <v>15.300880782401734</v>
      </c>
      <c r="R8007" s="59">
        <f t="shared" si="2134"/>
        <v>-45.791267497278575</v>
      </c>
      <c r="S8007" s="61">
        <f t="shared" si="2125"/>
        <v>0.26422384763438489</v>
      </c>
      <c r="U8007" s="13">
        <f t="shared" si="2126"/>
        <v>74.699119217598266</v>
      </c>
      <c r="V8007" s="14">
        <f t="shared" si="2127"/>
        <v>-45.791267497278575</v>
      </c>
      <c r="W8007" s="7">
        <v>74.350700000000003</v>
      </c>
      <c r="X8007" s="28">
        <v>-45.945999999999998</v>
      </c>
      <c r="Y8007" s="74">
        <v>0.99991128121889339</v>
      </c>
      <c r="Z8007" s="75">
        <v>0.99987899999999996</v>
      </c>
      <c r="AA8007" s="33">
        <v>0.26422384763438489</v>
      </c>
      <c r="AB8007" s="33">
        <v>0.331621</v>
      </c>
      <c r="AC8007" s="45"/>
      <c r="AD8007" s="48">
        <f t="shared" si="2135"/>
        <v>1406.5587005872355</v>
      </c>
      <c r="AE8007" s="49">
        <f>IF(P8007&gt;90,0,AD8007*0.7^((1/cosd(P8007))^0.678))</f>
        <v>583.3366586555519</v>
      </c>
      <c r="AG8007" s="81">
        <f t="shared" si="2136"/>
        <v>583.28490573822114</v>
      </c>
      <c r="AH8007" s="82">
        <f t="shared" si="2137"/>
        <v>154.13145641615574</v>
      </c>
      <c r="AI8007" s="81">
        <f t="shared" si="2138"/>
        <v>583.26607491985453</v>
      </c>
      <c r="AJ8007" s="82">
        <f t="shared" si="2139"/>
        <v>193.44668608001277</v>
      </c>
    </row>
    <row r="8008" spans="9:36" ht="23.5" x14ac:dyDescent="0.35">
      <c r="I8008" s="57" t="s">
        <v>8019</v>
      </c>
      <c r="J8008" s="58">
        <f t="shared" si="2124"/>
        <v>334</v>
      </c>
      <c r="K8008" s="58">
        <f t="shared" si="2123"/>
        <v>11</v>
      </c>
      <c r="L8008" s="58">
        <f t="shared" si="2128"/>
        <v>11.139251258279966</v>
      </c>
      <c r="M8008" s="59">
        <f t="shared" si="2129"/>
        <v>9.786320854304666</v>
      </c>
      <c r="N8008" s="59">
        <f t="shared" si="2130"/>
        <v>-33.205187185430006</v>
      </c>
      <c r="O8008" s="59">
        <f t="shared" si="2131"/>
        <v>-21.969867570627862</v>
      </c>
      <c r="P8008" s="59">
        <f t="shared" si="2132"/>
        <v>67.087069325748985</v>
      </c>
      <c r="Q8008" s="60">
        <f t="shared" si="2133"/>
        <v>22.912930674251012</v>
      </c>
      <c r="R8008" s="59">
        <f t="shared" si="2134"/>
        <v>-33.46137017151905</v>
      </c>
      <c r="S8008" s="61">
        <f t="shared" si="2125"/>
        <v>0.43072706480556722</v>
      </c>
      <c r="U8008" s="13">
        <f t="shared" si="2126"/>
        <v>67.087069325748985</v>
      </c>
      <c r="V8008" s="14">
        <f t="shared" si="2127"/>
        <v>-33.46137017151905</v>
      </c>
      <c r="W8008" s="7">
        <v>66.744799999999998</v>
      </c>
      <c r="X8008" s="28">
        <v>-33.568000000000012</v>
      </c>
      <c r="Y8008" s="74">
        <v>0.98288019317810438</v>
      </c>
      <c r="Z8008" s="75">
        <v>0.98396499999999998</v>
      </c>
      <c r="AA8008" s="33">
        <v>0.43072706480556722</v>
      </c>
      <c r="AB8008" s="33">
        <v>0.47164600000000001</v>
      </c>
      <c r="AC8008" s="45"/>
      <c r="AD8008" s="48">
        <f t="shared" si="2135"/>
        <v>1406.5587005872355</v>
      </c>
      <c r="AE8008" s="49">
        <f>IF(P8008&gt;90,0,AD8008*0.7^((1/cosd(P8008))^0.678))</f>
        <v>715.34347579568555</v>
      </c>
      <c r="AG8008" s="81">
        <f t="shared" si="2136"/>
        <v>703.09693367876002</v>
      </c>
      <c r="AH8008" s="82">
        <f t="shared" si="2137"/>
        <v>308.11779565728796</v>
      </c>
      <c r="AI8008" s="81">
        <f t="shared" si="2138"/>
        <v>703.87294316130169</v>
      </c>
      <c r="AJ8008" s="82">
        <f t="shared" si="2139"/>
        <v>337.38888898513193</v>
      </c>
    </row>
    <row r="8009" spans="9:36" ht="23.5" x14ac:dyDescent="0.35">
      <c r="I8009" s="57" t="s">
        <v>8020</v>
      </c>
      <c r="J8009" s="58">
        <f t="shared" si="2124"/>
        <v>334</v>
      </c>
      <c r="K8009" s="58">
        <f t="shared" si="2123"/>
        <v>12</v>
      </c>
      <c r="L8009" s="58">
        <f t="shared" si="2128"/>
        <v>11.139251258279966</v>
      </c>
      <c r="M8009" s="59">
        <f t="shared" si="2129"/>
        <v>10.786320854304666</v>
      </c>
      <c r="N8009" s="59">
        <f t="shared" si="2130"/>
        <v>-18.20518718543001</v>
      </c>
      <c r="O8009" s="59">
        <f t="shared" si="2131"/>
        <v>-21.969867570627862</v>
      </c>
      <c r="P8009" s="59">
        <f t="shared" si="2132"/>
        <v>61.786291866685488</v>
      </c>
      <c r="Q8009" s="60">
        <f t="shared" si="2133"/>
        <v>28.213708133314515</v>
      </c>
      <c r="R8009" s="59">
        <f t="shared" si="2134"/>
        <v>-19.195801718154414</v>
      </c>
      <c r="S8009" s="61">
        <f t="shared" si="2125"/>
        <v>0.60879950075958456</v>
      </c>
      <c r="U8009" s="13">
        <f t="shared" si="2126"/>
        <v>61.786291866685488</v>
      </c>
      <c r="V8009" s="14">
        <f t="shared" si="2127"/>
        <v>-19.195801718154414</v>
      </c>
      <c r="W8009" s="7">
        <v>61.445799999999998</v>
      </c>
      <c r="X8009" s="28">
        <v>-19.235000000000014</v>
      </c>
      <c r="Y8009" s="74">
        <v>0.92350782511345486</v>
      </c>
      <c r="Z8009" s="75">
        <v>0.92611299999999996</v>
      </c>
      <c r="AA8009" s="33">
        <v>0.60879950075958456</v>
      </c>
      <c r="AB8009" s="33">
        <v>0.62378500000000003</v>
      </c>
      <c r="AC8009" s="45"/>
      <c r="AD8009" s="48">
        <f t="shared" si="2135"/>
        <v>1406.5587005872355</v>
      </c>
      <c r="AE8009" s="49">
        <f>IF(P8009&gt;90,0,AD8009*0.7^((1/cosd(P8009))^0.678))</f>
        <v>777.55941443639222</v>
      </c>
      <c r="AG8009" s="81">
        <f t="shared" si="2136"/>
        <v>718.08220372264407</v>
      </c>
      <c r="AH8009" s="82">
        <f t="shared" si="2137"/>
        <v>473.37778331979047</v>
      </c>
      <c r="AI8009" s="81">
        <f t="shared" si="2138"/>
        <v>720.10788198193052</v>
      </c>
      <c r="AJ8009" s="82">
        <f t="shared" si="2139"/>
        <v>485.02989933420497</v>
      </c>
    </row>
    <row r="8010" spans="9:36" ht="23.5" x14ac:dyDescent="0.35">
      <c r="I8010" s="57" t="s">
        <v>8021</v>
      </c>
      <c r="J8010" s="58">
        <f t="shared" si="2124"/>
        <v>334</v>
      </c>
      <c r="K8010" s="58">
        <f t="shared" si="2123"/>
        <v>13</v>
      </c>
      <c r="L8010" s="58">
        <f t="shared" si="2128"/>
        <v>11.139251258279966</v>
      </c>
      <c r="M8010" s="59">
        <f t="shared" si="2129"/>
        <v>11.786320854304666</v>
      </c>
      <c r="N8010" s="59">
        <f t="shared" si="2130"/>
        <v>-3.2051871854300096</v>
      </c>
      <c r="O8010" s="59">
        <f t="shared" si="2131"/>
        <v>-21.969867570627862</v>
      </c>
      <c r="P8010" s="59">
        <f t="shared" si="2132"/>
        <v>59.43659296077481</v>
      </c>
      <c r="Q8010" s="60">
        <f t="shared" si="2133"/>
        <v>30.56340703922519</v>
      </c>
      <c r="R8010" s="59">
        <f t="shared" si="2134"/>
        <v>-3.4523182778053521</v>
      </c>
      <c r="S8010" s="61">
        <f t="shared" si="2125"/>
        <v>0.76466669601263981</v>
      </c>
      <c r="U8010" s="13">
        <f t="shared" si="2126"/>
        <v>59.43659296077481</v>
      </c>
      <c r="V8010" s="14">
        <f t="shared" si="2127"/>
        <v>-3.4523182778053521</v>
      </c>
      <c r="W8010" s="7">
        <v>59.106200000000001</v>
      </c>
      <c r="X8010" s="28">
        <v>-3.4110000000000014</v>
      </c>
      <c r="Y8010" s="74">
        <v>0.82088277780035057</v>
      </c>
      <c r="Z8010" s="75">
        <v>0.82031600000000005</v>
      </c>
      <c r="AA8010" s="33">
        <v>0.76466669601263981</v>
      </c>
      <c r="AB8010" s="33">
        <v>0.764096</v>
      </c>
      <c r="AC8010" s="45"/>
      <c r="AD8010" s="48">
        <f t="shared" si="2135"/>
        <v>1406.5587005872355</v>
      </c>
      <c r="AE8010" s="49">
        <f>IF(P8010&gt;90,0,AD8010*0.7^((1/cosd(P8010))^0.678))</f>
        <v>800.09340864437002</v>
      </c>
      <c r="AG8010" s="81">
        <f t="shared" si="2136"/>
        <v>656.78289978774148</v>
      </c>
      <c r="AH8010" s="82">
        <f t="shared" si="2137"/>
        <v>611.80478328958134</v>
      </c>
      <c r="AI8010" s="81">
        <f t="shared" si="2138"/>
        <v>656.3294246055151</v>
      </c>
      <c r="AJ8010" s="82">
        <f t="shared" si="2139"/>
        <v>611.34817317152852</v>
      </c>
    </row>
    <row r="8011" spans="9:36" ht="23.5" x14ac:dyDescent="0.35">
      <c r="I8011" s="57" t="s">
        <v>8022</v>
      </c>
      <c r="J8011" s="58">
        <f t="shared" si="2124"/>
        <v>334</v>
      </c>
      <c r="K8011" s="58">
        <f t="shared" si="2123"/>
        <v>14</v>
      </c>
      <c r="L8011" s="58">
        <f t="shared" si="2128"/>
        <v>11.139251258279966</v>
      </c>
      <c r="M8011" s="59">
        <f t="shared" si="2129"/>
        <v>12.786320854304666</v>
      </c>
      <c r="N8011" s="59">
        <f t="shared" si="2130"/>
        <v>11.79481281456999</v>
      </c>
      <c r="O8011" s="59">
        <f t="shared" si="2131"/>
        <v>-21.969867570627862</v>
      </c>
      <c r="P8011" s="59">
        <f t="shared" si="2132"/>
        <v>60.390446879065749</v>
      </c>
      <c r="Q8011" s="60">
        <f t="shared" si="2133"/>
        <v>29.609553120934248</v>
      </c>
      <c r="R8011" s="59">
        <f t="shared" si="2134"/>
        <v>12.593722631970747</v>
      </c>
      <c r="S8011" s="61">
        <f t="shared" si="2125"/>
        <v>0.88481896751106903</v>
      </c>
      <c r="U8011" s="13">
        <f t="shared" si="2126"/>
        <v>60.390446879065749</v>
      </c>
      <c r="V8011" s="14">
        <f t="shared" si="2127"/>
        <v>12.593722631970747</v>
      </c>
      <c r="W8011" s="7">
        <v>60.082000000000001</v>
      </c>
      <c r="X8011" s="28">
        <v>12.711000000000013</v>
      </c>
      <c r="Y8011" s="74">
        <v>0.67912973270630783</v>
      </c>
      <c r="Z8011" s="75">
        <v>0.66490899999999997</v>
      </c>
      <c r="AA8011" s="33">
        <v>0.88481896751106903</v>
      </c>
      <c r="AB8011" s="33">
        <v>0.88160300000000003</v>
      </c>
      <c r="AC8011" s="45"/>
      <c r="AD8011" s="48">
        <f t="shared" si="2135"/>
        <v>1406.5587005872355</v>
      </c>
      <c r="AE8011" s="49">
        <f>IF(P8011&gt;90,0,AD8011*0.7^((1/cosd(P8011))^0.678))</f>
        <v>791.2613999781903</v>
      </c>
      <c r="AG8011" s="81">
        <f t="shared" si="2136"/>
        <v>537.36914306800736</v>
      </c>
      <c r="AH8011" s="82">
        <f t="shared" si="2137"/>
        <v>700.12309496006537</v>
      </c>
      <c r="AI8011" s="81">
        <f t="shared" si="2138"/>
        <v>526.11682619809847</v>
      </c>
      <c r="AJ8011" s="82">
        <f t="shared" si="2139"/>
        <v>697.57842400497248</v>
      </c>
    </row>
    <row r="8012" spans="9:36" ht="23.5" x14ac:dyDescent="0.35">
      <c r="I8012" s="57" t="s">
        <v>8023</v>
      </c>
      <c r="J8012" s="58">
        <f t="shared" si="2124"/>
        <v>334</v>
      </c>
      <c r="K8012" s="58">
        <f t="shared" si="2123"/>
        <v>15</v>
      </c>
      <c r="L8012" s="58">
        <f t="shared" si="2128"/>
        <v>11.139251258279966</v>
      </c>
      <c r="M8012" s="59">
        <f t="shared" si="2129"/>
        <v>13.786320854304666</v>
      </c>
      <c r="N8012" s="59">
        <f t="shared" si="2130"/>
        <v>26.79481281456999</v>
      </c>
      <c r="O8012" s="59">
        <f t="shared" si="2131"/>
        <v>-21.969867570627862</v>
      </c>
      <c r="P8012" s="59">
        <f t="shared" si="2132"/>
        <v>64.49886261692437</v>
      </c>
      <c r="Q8012" s="60">
        <f t="shared" si="2133"/>
        <v>25.501137383075626</v>
      </c>
      <c r="R8012" s="59">
        <f t="shared" si="2134"/>
        <v>27.59283556095798</v>
      </c>
      <c r="S8012" s="61">
        <f t="shared" si="2125"/>
        <v>0.96285612782959229</v>
      </c>
      <c r="U8012" s="13">
        <f t="shared" si="2126"/>
        <v>64.49886261692437</v>
      </c>
      <c r="V8012" s="14">
        <f t="shared" si="2127"/>
        <v>27.59283556095798</v>
      </c>
      <c r="W8012" s="7">
        <v>64.218699999999998</v>
      </c>
      <c r="X8012" s="28">
        <v>27.76400000000001</v>
      </c>
      <c r="Y8012" s="74">
        <v>0.50819613242365236</v>
      </c>
      <c r="Z8012" s="75">
        <v>0.46976000000000001</v>
      </c>
      <c r="AA8012" s="33">
        <v>0.96285612782959229</v>
      </c>
      <c r="AB8012" s="33">
        <v>0.96176499999999998</v>
      </c>
      <c r="AC8012" s="45"/>
      <c r="AD8012" s="48">
        <f t="shared" si="2135"/>
        <v>1406.5587005872355</v>
      </c>
      <c r="AE8012" s="49">
        <f>IF(P8012&gt;90,0,AD8012*0.7^((1/cosd(P8012))^0.678))</f>
        <v>747.94919040207458</v>
      </c>
      <c r="AG8012" s="81">
        <f t="shared" si="2136"/>
        <v>380.10488581173627</v>
      </c>
      <c r="AH8012" s="82">
        <f t="shared" si="2137"/>
        <v>720.16746128381999</v>
      </c>
      <c r="AI8012" s="81">
        <f t="shared" si="2138"/>
        <v>351.35661168327857</v>
      </c>
      <c r="AJ8012" s="82">
        <f t="shared" si="2139"/>
        <v>719.3513531070513</v>
      </c>
    </row>
    <row r="8013" spans="9:36" ht="23.5" x14ac:dyDescent="0.35">
      <c r="I8013" s="57" t="s">
        <v>8024</v>
      </c>
      <c r="J8013" s="58">
        <f t="shared" si="2124"/>
        <v>334</v>
      </c>
      <c r="K8013" s="58">
        <f t="shared" si="2123"/>
        <v>16</v>
      </c>
      <c r="L8013" s="58">
        <f t="shared" si="2128"/>
        <v>11.139251258279966</v>
      </c>
      <c r="M8013" s="59">
        <f t="shared" si="2129"/>
        <v>14.786320854304666</v>
      </c>
      <c r="N8013" s="59">
        <f t="shared" si="2130"/>
        <v>41.794812814569994</v>
      </c>
      <c r="O8013" s="59">
        <f t="shared" si="2131"/>
        <v>-21.969867570627862</v>
      </c>
      <c r="P8013" s="59">
        <f t="shared" si="2132"/>
        <v>71.207033422177901</v>
      </c>
      <c r="Q8013" s="60">
        <f t="shared" si="2133"/>
        <v>18.792966577822099</v>
      </c>
      <c r="R8013" s="59">
        <f t="shared" si="2134"/>
        <v>40.758502926620864</v>
      </c>
      <c r="S8013" s="61">
        <f t="shared" si="2125"/>
        <v>0.99754575817409474</v>
      </c>
      <c r="U8013" s="13">
        <f t="shared" si="2126"/>
        <v>71.207033422177901</v>
      </c>
      <c r="V8013" s="14">
        <f t="shared" si="2127"/>
        <v>40.758502926620864</v>
      </c>
      <c r="W8013" s="7">
        <v>70.9499</v>
      </c>
      <c r="X8013" s="28">
        <v>40.960000000000008</v>
      </c>
      <c r="Y8013" s="74">
        <v>0.32967067112921605</v>
      </c>
      <c r="Z8013" s="75">
        <v>0.26250899999999999</v>
      </c>
      <c r="AA8013" s="33">
        <v>0.99754575817409474</v>
      </c>
      <c r="AB8013" s="33">
        <v>0.99767499999999998</v>
      </c>
      <c r="AC8013" s="45"/>
      <c r="AD8013" s="48">
        <f t="shared" si="2135"/>
        <v>1406.5587005872355</v>
      </c>
      <c r="AE8013" s="49">
        <f>IF(P8013&gt;90,0,AD8013*0.7^((1/cosd(P8013))^0.678))</f>
        <v>652.04132731833454</v>
      </c>
      <c r="AG8013" s="81">
        <f t="shared" si="2136"/>
        <v>214.95890198102018</v>
      </c>
      <c r="AH8013" s="82">
        <f t="shared" si="2137"/>
        <v>650.44106022061112</v>
      </c>
      <c r="AI8013" s="81">
        <f t="shared" si="2138"/>
        <v>171.16671679300867</v>
      </c>
      <c r="AJ8013" s="82">
        <f t="shared" si="2139"/>
        <v>650.52533123231945</v>
      </c>
    </row>
    <row r="8014" spans="9:36" ht="23.5" x14ac:dyDescent="0.35">
      <c r="I8014" s="57" t="s">
        <v>8025</v>
      </c>
      <c r="J8014" s="58">
        <f t="shared" si="2124"/>
        <v>334</v>
      </c>
      <c r="K8014" s="58">
        <f t="shared" si="2123"/>
        <v>17</v>
      </c>
      <c r="L8014" s="58">
        <f t="shared" si="2128"/>
        <v>11.139251258279966</v>
      </c>
      <c r="M8014" s="59">
        <f t="shared" si="2129"/>
        <v>15.786320854304666</v>
      </c>
      <c r="N8014" s="59">
        <f t="shared" si="2130"/>
        <v>56.794812814569994</v>
      </c>
      <c r="O8014" s="59">
        <f t="shared" si="2131"/>
        <v>-21.969867570627862</v>
      </c>
      <c r="P8014" s="59">
        <f t="shared" si="2132"/>
        <v>79.84369418802217</v>
      </c>
      <c r="Q8014" s="60">
        <f t="shared" si="2133"/>
        <v>10.15630581197782</v>
      </c>
      <c r="R8014" s="59">
        <f t="shared" si="2134"/>
        <v>52.027446736079959</v>
      </c>
      <c r="S8014" s="61">
        <f t="shared" si="2125"/>
        <v>0.99272210102269332</v>
      </c>
      <c r="U8014" s="13">
        <f t="shared" si="2126"/>
        <v>79.84369418802217</v>
      </c>
      <c r="V8014" s="14">
        <f t="shared" si="2127"/>
        <v>52.027446736079959</v>
      </c>
      <c r="W8014" s="7">
        <v>79.581100000000006</v>
      </c>
      <c r="X8014" s="28">
        <v>52.242999999999995</v>
      </c>
      <c r="Y8014" s="74">
        <v>0.21353350312046884</v>
      </c>
      <c r="Z8014" s="75">
        <v>0.20207600000000001</v>
      </c>
      <c r="AA8014" s="33">
        <v>0.99272210102269332</v>
      </c>
      <c r="AB8014" s="33">
        <v>0.99222299999999997</v>
      </c>
      <c r="AC8014" s="45"/>
      <c r="AD8014" s="48">
        <f t="shared" si="2135"/>
        <v>1406.5587005872355</v>
      </c>
      <c r="AE8014" s="49">
        <f>IF(P8014&gt;90,0,AD8014*0.7^((1/cosd(P8014))^0.678))</f>
        <v>442.35203495657407</v>
      </c>
      <c r="AG8014" s="81">
        <f t="shared" si="2136"/>
        <v>94.456979636745359</v>
      </c>
      <c r="AH8014" s="82">
        <f t="shared" si="2137"/>
        <v>439.13264153375411</v>
      </c>
      <c r="AI8014" s="81">
        <f t="shared" si="2138"/>
        <v>89.388729815884659</v>
      </c>
      <c r="AJ8014" s="82">
        <f t="shared" si="2139"/>
        <v>438.91186318071681</v>
      </c>
    </row>
    <row r="8015" spans="9:36" ht="23.5" x14ac:dyDescent="0.35">
      <c r="I8015" s="57" t="s">
        <v>8026</v>
      </c>
      <c r="J8015" s="58">
        <f t="shared" si="2124"/>
        <v>334</v>
      </c>
      <c r="K8015" s="58">
        <f t="shared" si="2123"/>
        <v>18</v>
      </c>
      <c r="L8015" s="58">
        <f t="shared" si="2128"/>
        <v>11.139251258279966</v>
      </c>
      <c r="M8015" s="59">
        <f t="shared" si="2129"/>
        <v>16.786320854304666</v>
      </c>
      <c r="N8015" s="59">
        <f t="shared" si="2130"/>
        <v>71.794812814569994</v>
      </c>
      <c r="O8015" s="59">
        <f t="shared" si="2131"/>
        <v>-21.969867570627862</v>
      </c>
      <c r="P8015" s="59">
        <f t="shared" si="2132"/>
        <v>89.826964503716994</v>
      </c>
      <c r="Q8015" s="60">
        <f t="shared" si="2133"/>
        <v>0.17303549628300416</v>
      </c>
      <c r="R8015" s="59">
        <f t="shared" si="2134"/>
        <v>61.758817691091927</v>
      </c>
      <c r="S8015" s="61">
        <f t="shared" si="2125"/>
        <v>0.95752739268132425</v>
      </c>
      <c r="U8015" s="13">
        <f t="shared" si="2126"/>
        <v>89.826964503716994</v>
      </c>
      <c r="V8015" s="14">
        <f t="shared" si="2127"/>
        <v>61.758817691091927</v>
      </c>
      <c r="W8015" s="7">
        <v>89.2483</v>
      </c>
      <c r="X8015" s="28">
        <v>61.983000000000004</v>
      </c>
      <c r="Y8015" s="74">
        <v>0.28835813301091534</v>
      </c>
      <c r="Z8015" s="75">
        <v>0</v>
      </c>
      <c r="AA8015" s="33">
        <v>0.95752739268132425</v>
      </c>
      <c r="AB8015" s="33">
        <v>0</v>
      </c>
      <c r="AC8015" s="45"/>
      <c r="AD8015" s="48">
        <f t="shared" si="2135"/>
        <v>1406.5587005872355</v>
      </c>
      <c r="AE8015" s="49">
        <f>IF(P8015&gt;90,0,AD8015*0.7^((1/cosd(P8015))^0.678))</f>
        <v>1.6993360802586614E-5</v>
      </c>
      <c r="AG8015" s="81">
        <f t="shared" si="2136"/>
        <v>4.9001737946147457E-6</v>
      </c>
      <c r="AH8015" s="82">
        <f t="shared" si="2137"/>
        <v>1.6271608462193777E-5</v>
      </c>
      <c r="AI8015" s="81">
        <f t="shared" si="2138"/>
        <v>0</v>
      </c>
      <c r="AJ8015" s="82">
        <f t="shared" si="2139"/>
        <v>0</v>
      </c>
    </row>
    <row r="8016" spans="9:36" ht="23.5" x14ac:dyDescent="0.35">
      <c r="I8016" s="57" t="s">
        <v>8027</v>
      </c>
      <c r="J8016" s="58">
        <f t="shared" si="2124"/>
        <v>334</v>
      </c>
      <c r="K8016" s="58">
        <f t="shared" si="2123"/>
        <v>19</v>
      </c>
      <c r="L8016" s="58">
        <f t="shared" si="2128"/>
        <v>11.139251258279966</v>
      </c>
      <c r="M8016" s="59">
        <f t="shared" si="2129"/>
        <v>17.786320854304666</v>
      </c>
      <c r="N8016" s="59">
        <f t="shared" si="2130"/>
        <v>86.794812814569994</v>
      </c>
      <c r="O8016" s="59">
        <f t="shared" si="2131"/>
        <v>-21.969867570627862</v>
      </c>
      <c r="P8016" s="59">
        <f t="shared" si="2132"/>
        <v>100.71837554868314</v>
      </c>
      <c r="Q8016" s="60">
        <f t="shared" si="2133"/>
        <v>-10.718375548683147</v>
      </c>
      <c r="R8016" s="59">
        <f t="shared" si="2134"/>
        <v>70.45369435293955</v>
      </c>
      <c r="S8016" s="61">
        <f t="shared" si="2125"/>
        <v>0</v>
      </c>
      <c r="U8016" s="13">
        <f t="shared" si="2126"/>
        <v>100.71837554868314</v>
      </c>
      <c r="V8016" s="14">
        <f t="shared" si="2127"/>
        <v>70.45369435293955</v>
      </c>
      <c r="W8016" s="7">
        <v>100.58799999999999</v>
      </c>
      <c r="X8016" s="28">
        <v>70.686000000000007</v>
      </c>
      <c r="Y8016" s="74">
        <v>0</v>
      </c>
      <c r="Z8016" s="75">
        <v>0</v>
      </c>
      <c r="AA8016" s="33">
        <v>0</v>
      </c>
      <c r="AB8016" s="33">
        <v>0</v>
      </c>
      <c r="AC8016" s="45"/>
      <c r="AD8016" s="48">
        <f t="shared" si="2135"/>
        <v>1406.5587005872355</v>
      </c>
      <c r="AE8016" s="49">
        <f>IF(P8016&gt;90,0,AD8016*0.7^((1/cosd(P8016))^0.678))</f>
        <v>0</v>
      </c>
      <c r="AG8016" s="81">
        <f t="shared" si="2136"/>
        <v>0</v>
      </c>
      <c r="AH8016" s="82">
        <f t="shared" si="2137"/>
        <v>0</v>
      </c>
      <c r="AI8016" s="81">
        <f t="shared" si="2138"/>
        <v>0</v>
      </c>
      <c r="AJ8016" s="82">
        <f t="shared" si="2139"/>
        <v>0</v>
      </c>
    </row>
    <row r="8017" spans="9:36" ht="23.5" x14ac:dyDescent="0.35">
      <c r="I8017" s="57" t="s">
        <v>8028</v>
      </c>
      <c r="J8017" s="58">
        <f t="shared" si="2124"/>
        <v>334</v>
      </c>
      <c r="K8017" s="58">
        <f t="shared" si="2123"/>
        <v>20</v>
      </c>
      <c r="L8017" s="58">
        <f t="shared" si="2128"/>
        <v>11.139251258279966</v>
      </c>
      <c r="M8017" s="59">
        <f t="shared" si="2129"/>
        <v>18.786320854304666</v>
      </c>
      <c r="N8017" s="59">
        <f t="shared" si="2130"/>
        <v>101.79481281456999</v>
      </c>
      <c r="O8017" s="59">
        <f t="shared" si="2131"/>
        <v>-21.969867570627862</v>
      </c>
      <c r="P8017" s="59">
        <f t="shared" si="2132"/>
        <v>112.19692159559406</v>
      </c>
      <c r="Q8017" s="60">
        <f t="shared" si="2133"/>
        <v>-22.196921595594056</v>
      </c>
      <c r="R8017" s="59">
        <f t="shared" si="2134"/>
        <v>78.655164252843193</v>
      </c>
      <c r="S8017" s="61">
        <f t="shared" si="2125"/>
        <v>0</v>
      </c>
      <c r="U8017" s="13">
        <f t="shared" si="2126"/>
        <v>112.19692159559406</v>
      </c>
      <c r="V8017" s="14">
        <f t="shared" si="2127"/>
        <v>78.655164252843193</v>
      </c>
      <c r="W8017" s="7">
        <v>112.081</v>
      </c>
      <c r="X8017" s="28">
        <v>78.90100000000001</v>
      </c>
      <c r="Y8017" s="74">
        <v>0</v>
      </c>
      <c r="Z8017" s="75">
        <v>0</v>
      </c>
      <c r="AA8017" s="33">
        <v>0</v>
      </c>
      <c r="AB8017" s="33">
        <v>0</v>
      </c>
      <c r="AC8017" s="45"/>
      <c r="AD8017" s="48">
        <f t="shared" si="2135"/>
        <v>1406.5587005872355</v>
      </c>
      <c r="AE8017" s="49">
        <f>IF(P8017&gt;90,0,AD8017*0.7^((1/cosd(P8017))^0.678))</f>
        <v>0</v>
      </c>
      <c r="AG8017" s="81">
        <f t="shared" si="2136"/>
        <v>0</v>
      </c>
      <c r="AH8017" s="82">
        <f t="shared" si="2137"/>
        <v>0</v>
      </c>
      <c r="AI8017" s="81">
        <f t="shared" si="2138"/>
        <v>0</v>
      </c>
      <c r="AJ8017" s="82">
        <f t="shared" si="2139"/>
        <v>0</v>
      </c>
    </row>
    <row r="8018" spans="9:36" ht="23.5" x14ac:dyDescent="0.35">
      <c r="I8018" s="57" t="s">
        <v>8029</v>
      </c>
      <c r="J8018" s="58">
        <f t="shared" si="2124"/>
        <v>334</v>
      </c>
      <c r="K8018" s="58">
        <f t="shared" si="2123"/>
        <v>21</v>
      </c>
      <c r="L8018" s="58">
        <f t="shared" si="2128"/>
        <v>11.139251258279966</v>
      </c>
      <c r="M8018" s="59">
        <f t="shared" si="2129"/>
        <v>19.786320854304666</v>
      </c>
      <c r="N8018" s="59">
        <f t="shared" si="2130"/>
        <v>116.79481281456999</v>
      </c>
      <c r="O8018" s="59">
        <f t="shared" si="2131"/>
        <v>-21.969867570627862</v>
      </c>
      <c r="P8018" s="59">
        <f t="shared" si="2132"/>
        <v>124.00991581037036</v>
      </c>
      <c r="Q8018" s="60">
        <f t="shared" si="2133"/>
        <v>-34.009915810370373</v>
      </c>
      <c r="R8018" s="59">
        <f t="shared" si="2134"/>
        <v>86.999993590249147</v>
      </c>
      <c r="S8018" s="61">
        <f t="shared" si="2125"/>
        <v>0</v>
      </c>
      <c r="U8018" s="13">
        <f t="shared" si="2126"/>
        <v>124.00991581037036</v>
      </c>
      <c r="V8018" s="14">
        <f t="shared" si="2127"/>
        <v>86.999993590249147</v>
      </c>
      <c r="W8018" s="7">
        <v>123.901</v>
      </c>
      <c r="X8018" s="28">
        <v>87.269000000000005</v>
      </c>
      <c r="Y8018" s="74">
        <v>0</v>
      </c>
      <c r="Z8018" s="75">
        <v>0</v>
      </c>
      <c r="AA8018" s="33">
        <v>0</v>
      </c>
      <c r="AB8018" s="33">
        <v>0</v>
      </c>
      <c r="AC8018" s="45"/>
      <c r="AD8018" s="48">
        <f t="shared" si="2135"/>
        <v>1406.5587005872355</v>
      </c>
      <c r="AE8018" s="49">
        <f>IF(P8018&gt;90,0,AD8018*0.7^((1/cosd(P8018))^0.678))</f>
        <v>0</v>
      </c>
      <c r="AG8018" s="81">
        <f t="shared" si="2136"/>
        <v>0</v>
      </c>
      <c r="AH8018" s="82">
        <f t="shared" si="2137"/>
        <v>0</v>
      </c>
      <c r="AI8018" s="81">
        <f t="shared" si="2138"/>
        <v>0</v>
      </c>
      <c r="AJ8018" s="82">
        <f t="shared" si="2139"/>
        <v>0</v>
      </c>
    </row>
    <row r="8019" spans="9:36" ht="23.5" x14ac:dyDescent="0.35">
      <c r="I8019" s="57" t="s">
        <v>8030</v>
      </c>
      <c r="J8019" s="58">
        <f t="shared" si="2124"/>
        <v>334</v>
      </c>
      <c r="K8019" s="58">
        <f t="shared" si="2123"/>
        <v>22</v>
      </c>
      <c r="L8019" s="58">
        <f t="shared" si="2128"/>
        <v>11.139251258279966</v>
      </c>
      <c r="M8019" s="59">
        <f t="shared" si="2129"/>
        <v>20.786320854304666</v>
      </c>
      <c r="N8019" s="59">
        <f t="shared" si="2130"/>
        <v>131.79481281456998</v>
      </c>
      <c r="O8019" s="59">
        <f t="shared" si="2131"/>
        <v>-21.969867570627862</v>
      </c>
      <c r="P8019" s="59">
        <f t="shared" si="2132"/>
        <v>135.90983315786124</v>
      </c>
      <c r="Q8019" s="60">
        <f t="shared" si="2133"/>
        <v>-45.909833157861264</v>
      </c>
      <c r="R8019" s="59">
        <f t="shared" si="2134"/>
        <v>96.44217988637034</v>
      </c>
      <c r="S8019" s="61">
        <f t="shared" si="2125"/>
        <v>0</v>
      </c>
      <c r="U8019" s="13">
        <f t="shared" si="2126"/>
        <v>135.90983315786124</v>
      </c>
      <c r="V8019" s="14">
        <f t="shared" si="2127"/>
        <v>96.44217988637034</v>
      </c>
      <c r="W8019" s="7">
        <v>135.79900000000001</v>
      </c>
      <c r="X8019" s="28">
        <v>96.750999999999976</v>
      </c>
      <c r="Y8019" s="74">
        <v>0</v>
      </c>
      <c r="Z8019" s="75">
        <v>0</v>
      </c>
      <c r="AA8019" s="33">
        <v>0</v>
      </c>
      <c r="AB8019" s="33">
        <v>0</v>
      </c>
      <c r="AC8019" s="45"/>
      <c r="AD8019" s="48">
        <f t="shared" si="2135"/>
        <v>1406.5587005872355</v>
      </c>
      <c r="AE8019" s="49">
        <f>IF(P8019&gt;90,0,AD8019*0.7^((1/cosd(P8019))^0.678))</f>
        <v>0</v>
      </c>
      <c r="AG8019" s="81">
        <f t="shared" si="2136"/>
        <v>0</v>
      </c>
      <c r="AH8019" s="82">
        <f t="shared" si="2137"/>
        <v>0</v>
      </c>
      <c r="AI8019" s="81">
        <f t="shared" si="2138"/>
        <v>0</v>
      </c>
      <c r="AJ8019" s="82">
        <f t="shared" si="2139"/>
        <v>0</v>
      </c>
    </row>
    <row r="8020" spans="9:36" ht="23.5" x14ac:dyDescent="0.35">
      <c r="I8020" s="57" t="s">
        <v>8031</v>
      </c>
      <c r="J8020" s="58">
        <f t="shared" si="2124"/>
        <v>334</v>
      </c>
      <c r="K8020" s="58">
        <f t="shared" si="2123"/>
        <v>23</v>
      </c>
      <c r="L8020" s="58">
        <f t="shared" si="2128"/>
        <v>11.139251258279966</v>
      </c>
      <c r="M8020" s="59">
        <f t="shared" si="2129"/>
        <v>21.786320854304666</v>
      </c>
      <c r="N8020" s="59">
        <f t="shared" si="2130"/>
        <v>146.79481281456998</v>
      </c>
      <c r="O8020" s="59">
        <f t="shared" si="2131"/>
        <v>-21.969867570627862</v>
      </c>
      <c r="P8020" s="59">
        <f t="shared" si="2132"/>
        <v>147.53181640079333</v>
      </c>
      <c r="Q8020" s="60">
        <f t="shared" si="2133"/>
        <v>-57.531816400793353</v>
      </c>
      <c r="R8020" s="59">
        <f t="shared" si="2134"/>
        <v>108.90602610348171</v>
      </c>
      <c r="S8020" s="61">
        <f t="shared" si="2125"/>
        <v>0</v>
      </c>
      <c r="U8020" s="13">
        <f t="shared" si="2126"/>
        <v>147.53181640079333</v>
      </c>
      <c r="V8020" s="14">
        <f t="shared" si="2127"/>
        <v>108.90602610348171</v>
      </c>
      <c r="W8020" s="7">
        <v>147.40600000000001</v>
      </c>
      <c r="X8020" s="28">
        <v>109.27600000000001</v>
      </c>
      <c r="Y8020" s="74">
        <v>0</v>
      </c>
      <c r="Z8020" s="75">
        <v>0</v>
      </c>
      <c r="AA8020" s="33">
        <v>0</v>
      </c>
      <c r="AB8020" s="33">
        <v>0</v>
      </c>
      <c r="AC8020" s="45"/>
      <c r="AD8020" s="48">
        <f t="shared" si="2135"/>
        <v>1406.5587005872355</v>
      </c>
      <c r="AE8020" s="49">
        <f>IF(P8020&gt;90,0,AD8020*0.7^((1/cosd(P8020))^0.678))</f>
        <v>0</v>
      </c>
      <c r="AG8020" s="81">
        <f t="shared" si="2136"/>
        <v>0</v>
      </c>
      <c r="AH8020" s="82">
        <f t="shared" si="2137"/>
        <v>0</v>
      </c>
      <c r="AI8020" s="81">
        <f t="shared" si="2138"/>
        <v>0</v>
      </c>
      <c r="AJ8020" s="82">
        <f t="shared" si="2139"/>
        <v>0</v>
      </c>
    </row>
    <row r="8021" spans="9:36" ht="23.5" x14ac:dyDescent="0.35">
      <c r="I8021" s="57" t="s">
        <v>8032</v>
      </c>
      <c r="J8021" s="58">
        <f t="shared" si="2124"/>
        <v>335</v>
      </c>
      <c r="K8021" s="58">
        <f t="shared" si="2123"/>
        <v>0</v>
      </c>
      <c r="L8021" s="58">
        <f t="shared" si="2128"/>
        <v>10.779928872900523</v>
      </c>
      <c r="M8021" s="59">
        <f t="shared" si="2129"/>
        <v>-1.2196678521183248</v>
      </c>
      <c r="N8021" s="59">
        <f t="shared" si="2130"/>
        <v>-198.29501778177487</v>
      </c>
      <c r="O8021" s="59">
        <f t="shared" si="2131"/>
        <v>-22.107748812505356</v>
      </c>
      <c r="P8021" s="59">
        <f t="shared" si="2132"/>
        <v>158.03783418058759</v>
      </c>
      <c r="Q8021" s="60">
        <f t="shared" si="2133"/>
        <v>-68.037834180587595</v>
      </c>
      <c r="R8021" s="59">
        <f t="shared" si="2134"/>
        <v>-128.9555758408745</v>
      </c>
      <c r="S8021" s="61">
        <f t="shared" si="2125"/>
        <v>0</v>
      </c>
      <c r="U8021" s="13">
        <f t="shared" si="2126"/>
        <v>158.03783418058759</v>
      </c>
      <c r="V8021" s="14">
        <f t="shared" si="2127"/>
        <v>-128.9555758408745</v>
      </c>
      <c r="W8021" s="7">
        <v>157.84100000000001</v>
      </c>
      <c r="X8021" s="28">
        <v>129.67099999999999</v>
      </c>
      <c r="Y8021" s="74">
        <v>0</v>
      </c>
      <c r="Z8021" s="75">
        <v>0</v>
      </c>
      <c r="AA8021" s="33">
        <v>0</v>
      </c>
      <c r="AB8021" s="33">
        <v>0</v>
      </c>
      <c r="AC8021" s="45"/>
      <c r="AD8021" s="48">
        <f t="shared" si="2135"/>
        <v>1406.9481344577089</v>
      </c>
      <c r="AE8021" s="49">
        <f>IF(P8021&gt;90,0,AD8021*0.7^((1/cosd(P8021))^0.678))</f>
        <v>0</v>
      </c>
      <c r="AG8021" s="81">
        <f t="shared" si="2136"/>
        <v>0</v>
      </c>
      <c r="AH8021" s="82">
        <f t="shared" si="2137"/>
        <v>0</v>
      </c>
      <c r="AI8021" s="81">
        <f t="shared" si="2138"/>
        <v>0</v>
      </c>
      <c r="AJ8021" s="82">
        <f t="shared" si="2139"/>
        <v>0</v>
      </c>
    </row>
    <row r="8022" spans="9:36" ht="23.5" x14ac:dyDescent="0.35">
      <c r="I8022" s="57" t="s">
        <v>8033</v>
      </c>
      <c r="J8022" s="58">
        <f t="shared" si="2124"/>
        <v>335</v>
      </c>
      <c r="K8022" s="58">
        <f t="shared" si="2123"/>
        <v>1</v>
      </c>
      <c r="L8022" s="58">
        <f t="shared" si="2128"/>
        <v>10.779928872900523</v>
      </c>
      <c r="M8022" s="59">
        <f t="shared" si="2129"/>
        <v>-0.21966785211832482</v>
      </c>
      <c r="N8022" s="59">
        <f t="shared" si="2130"/>
        <v>-183.29501778177487</v>
      </c>
      <c r="O8022" s="59">
        <f t="shared" si="2131"/>
        <v>-22.107748812505356</v>
      </c>
      <c r="P8022" s="59">
        <f t="shared" si="2132"/>
        <v>164.45541255573926</v>
      </c>
      <c r="Q8022" s="60">
        <f t="shared" si="2133"/>
        <v>-74.455412555739244</v>
      </c>
      <c r="R8022" s="59">
        <f t="shared" si="2134"/>
        <v>-168.53859154456924</v>
      </c>
      <c r="S8022" s="61">
        <f t="shared" si="2125"/>
        <v>0</v>
      </c>
      <c r="U8022" s="13">
        <f t="shared" si="2126"/>
        <v>164.45541255573926</v>
      </c>
      <c r="V8022" s="14">
        <f t="shared" si="2127"/>
        <v>-168.53859154456924</v>
      </c>
      <c r="W8022" s="7">
        <v>164.15199999999999</v>
      </c>
      <c r="X8022" s="28">
        <v>168.98099999999999</v>
      </c>
      <c r="Y8022" s="74">
        <v>0</v>
      </c>
      <c r="Z8022" s="75">
        <v>0</v>
      </c>
      <c r="AA8022" s="33">
        <v>0</v>
      </c>
      <c r="AB8022" s="33">
        <v>0</v>
      </c>
      <c r="AC8022" s="45"/>
      <c r="AD8022" s="48">
        <f t="shared" si="2135"/>
        <v>1406.9481344577089</v>
      </c>
      <c r="AE8022" s="49">
        <f>IF(P8022&gt;90,0,AD8022*0.7^((1/cosd(P8022))^0.678))</f>
        <v>0</v>
      </c>
      <c r="AG8022" s="81">
        <f t="shared" si="2136"/>
        <v>0</v>
      </c>
      <c r="AH8022" s="82">
        <f t="shared" si="2137"/>
        <v>0</v>
      </c>
      <c r="AI8022" s="81">
        <f t="shared" si="2138"/>
        <v>0</v>
      </c>
      <c r="AJ8022" s="82">
        <f t="shared" si="2139"/>
        <v>0</v>
      </c>
    </row>
    <row r="8023" spans="9:36" ht="23.5" x14ac:dyDescent="0.35">
      <c r="I8023" s="57" t="s">
        <v>8034</v>
      </c>
      <c r="J8023" s="58">
        <f t="shared" si="2124"/>
        <v>335</v>
      </c>
      <c r="K8023" s="58">
        <f t="shared" si="2123"/>
        <v>2</v>
      </c>
      <c r="L8023" s="58">
        <f t="shared" si="2128"/>
        <v>10.779928872900523</v>
      </c>
      <c r="M8023" s="59">
        <f t="shared" si="2129"/>
        <v>0.78033214788167515</v>
      </c>
      <c r="N8023" s="59">
        <f t="shared" si="2130"/>
        <v>-168.29501778177487</v>
      </c>
      <c r="O8023" s="59">
        <f t="shared" si="2131"/>
        <v>-22.107748812505356</v>
      </c>
      <c r="P8023" s="59">
        <f t="shared" si="2132"/>
        <v>161.68293644162631</v>
      </c>
      <c r="Q8023" s="60">
        <f t="shared" si="2133"/>
        <v>-71.68293644162631</v>
      </c>
      <c r="R8023" s="59">
        <f t="shared" si="2134"/>
        <v>-143.2686046641283</v>
      </c>
      <c r="S8023" s="61">
        <f t="shared" si="2125"/>
        <v>0</v>
      </c>
      <c r="U8023" s="13">
        <f t="shared" si="2126"/>
        <v>161.68293644162631</v>
      </c>
      <c r="V8023" s="14">
        <f t="shared" si="2127"/>
        <v>-143.2686046641283</v>
      </c>
      <c r="W8023" s="7">
        <v>161.38200000000001</v>
      </c>
      <c r="X8023" s="28">
        <v>-143.59879999999998</v>
      </c>
      <c r="Y8023" s="74">
        <v>0</v>
      </c>
      <c r="Z8023" s="75">
        <v>0</v>
      </c>
      <c r="AA8023" s="33">
        <v>0</v>
      </c>
      <c r="AB8023" s="33">
        <v>0</v>
      </c>
      <c r="AC8023" s="45"/>
      <c r="AD8023" s="48">
        <f t="shared" si="2135"/>
        <v>1406.9481344577089</v>
      </c>
      <c r="AE8023" s="49">
        <f>IF(P8023&gt;90,0,AD8023*0.7^((1/cosd(P8023))^0.678))</f>
        <v>0</v>
      </c>
      <c r="AG8023" s="81">
        <f t="shared" si="2136"/>
        <v>0</v>
      </c>
      <c r="AH8023" s="82">
        <f t="shared" si="2137"/>
        <v>0</v>
      </c>
      <c r="AI8023" s="81">
        <f t="shared" si="2138"/>
        <v>0</v>
      </c>
      <c r="AJ8023" s="82">
        <f t="shared" si="2139"/>
        <v>0</v>
      </c>
    </row>
    <row r="8024" spans="9:36" ht="23.5" x14ac:dyDescent="0.35">
      <c r="I8024" s="57" t="s">
        <v>8035</v>
      </c>
      <c r="J8024" s="58">
        <f t="shared" si="2124"/>
        <v>335</v>
      </c>
      <c r="K8024" s="58">
        <f t="shared" si="2123"/>
        <v>3</v>
      </c>
      <c r="L8024" s="58">
        <f t="shared" si="2128"/>
        <v>10.779928872900523</v>
      </c>
      <c r="M8024" s="59">
        <f t="shared" si="2129"/>
        <v>1.7803321478816752</v>
      </c>
      <c r="N8024" s="59">
        <f t="shared" si="2130"/>
        <v>-153.29501778177487</v>
      </c>
      <c r="O8024" s="59">
        <f t="shared" si="2131"/>
        <v>-22.107748812505356</v>
      </c>
      <c r="P8024" s="59">
        <f t="shared" si="2132"/>
        <v>152.38971815106805</v>
      </c>
      <c r="Q8024" s="60">
        <f t="shared" si="2133"/>
        <v>-62.389718151068045</v>
      </c>
      <c r="R8024" s="59">
        <f t="shared" si="2134"/>
        <v>-116.05483368861172</v>
      </c>
      <c r="S8024" s="61">
        <f t="shared" si="2125"/>
        <v>0</v>
      </c>
      <c r="U8024" s="13">
        <f t="shared" si="2126"/>
        <v>152.38971815106805</v>
      </c>
      <c r="V8024" s="14">
        <f t="shared" si="2127"/>
        <v>-116.05483368861172</v>
      </c>
      <c r="W8024" s="7">
        <v>152.148</v>
      </c>
      <c r="X8024" s="28">
        <v>-116.47710000000001</v>
      </c>
      <c r="Y8024" s="74">
        <v>0</v>
      </c>
      <c r="Z8024" s="75">
        <v>0</v>
      </c>
      <c r="AA8024" s="33">
        <v>0</v>
      </c>
      <c r="AB8024" s="33">
        <v>0</v>
      </c>
      <c r="AC8024" s="45"/>
      <c r="AD8024" s="48">
        <f t="shared" si="2135"/>
        <v>1406.9481344577089</v>
      </c>
      <c r="AE8024" s="49">
        <f>IF(P8024&gt;90,0,AD8024*0.7^((1/cosd(P8024))^0.678))</f>
        <v>0</v>
      </c>
      <c r="AG8024" s="81">
        <f t="shared" si="2136"/>
        <v>0</v>
      </c>
      <c r="AH8024" s="82">
        <f t="shared" si="2137"/>
        <v>0</v>
      </c>
      <c r="AI8024" s="81">
        <f t="shared" si="2138"/>
        <v>0</v>
      </c>
      <c r="AJ8024" s="82">
        <f t="shared" si="2139"/>
        <v>0</v>
      </c>
    </row>
    <row r="8025" spans="9:36" ht="23.5" x14ac:dyDescent="0.35">
      <c r="I8025" s="57" t="s">
        <v>8036</v>
      </c>
      <c r="J8025" s="58">
        <f t="shared" si="2124"/>
        <v>335</v>
      </c>
      <c r="K8025" s="58">
        <f t="shared" si="2123"/>
        <v>4</v>
      </c>
      <c r="L8025" s="58">
        <f t="shared" si="2128"/>
        <v>10.779928872900523</v>
      </c>
      <c r="M8025" s="59">
        <f t="shared" si="2129"/>
        <v>2.7803321478816749</v>
      </c>
      <c r="N8025" s="59">
        <f t="shared" si="2130"/>
        <v>-138.29501778177487</v>
      </c>
      <c r="O8025" s="59">
        <f t="shared" si="2131"/>
        <v>-22.107748812505356</v>
      </c>
      <c r="P8025" s="59">
        <f t="shared" si="2132"/>
        <v>141.08652689374381</v>
      </c>
      <c r="Q8025" s="60">
        <f t="shared" si="2133"/>
        <v>-51.086526893743802</v>
      </c>
      <c r="R8025" s="59">
        <f t="shared" si="2134"/>
        <v>-101.10655522698487</v>
      </c>
      <c r="S8025" s="61">
        <f t="shared" si="2125"/>
        <v>0</v>
      </c>
      <c r="U8025" s="13">
        <f t="shared" si="2126"/>
        <v>141.08652689374381</v>
      </c>
      <c r="V8025" s="14">
        <f t="shared" si="2127"/>
        <v>-101.10655522698487</v>
      </c>
      <c r="W8025" s="7">
        <v>140.87700000000001</v>
      </c>
      <c r="X8025" s="28">
        <v>-101.4575</v>
      </c>
      <c r="Y8025" s="74">
        <v>0</v>
      </c>
      <c r="Z8025" s="75">
        <v>0</v>
      </c>
      <c r="AA8025" s="33">
        <v>0</v>
      </c>
      <c r="AB8025" s="33">
        <v>0</v>
      </c>
      <c r="AC8025" s="45"/>
      <c r="AD8025" s="48">
        <f t="shared" si="2135"/>
        <v>1406.9481344577089</v>
      </c>
      <c r="AE8025" s="49">
        <f>IF(P8025&gt;90,0,AD8025*0.7^((1/cosd(P8025))^0.678))</f>
        <v>0</v>
      </c>
      <c r="AG8025" s="81">
        <f t="shared" si="2136"/>
        <v>0</v>
      </c>
      <c r="AH8025" s="82">
        <f t="shared" si="2137"/>
        <v>0</v>
      </c>
      <c r="AI8025" s="81">
        <f t="shared" si="2138"/>
        <v>0</v>
      </c>
      <c r="AJ8025" s="82">
        <f t="shared" si="2139"/>
        <v>0</v>
      </c>
    </row>
    <row r="8026" spans="9:36" ht="23.5" x14ac:dyDescent="0.35">
      <c r="I8026" s="57" t="s">
        <v>8037</v>
      </c>
      <c r="J8026" s="58">
        <f t="shared" si="2124"/>
        <v>335</v>
      </c>
      <c r="K8026" s="58">
        <f t="shared" si="2123"/>
        <v>5</v>
      </c>
      <c r="L8026" s="58">
        <f t="shared" si="2128"/>
        <v>10.779928872900523</v>
      </c>
      <c r="M8026" s="59">
        <f t="shared" si="2129"/>
        <v>3.7803321478816749</v>
      </c>
      <c r="N8026" s="59">
        <f t="shared" si="2130"/>
        <v>-123.29501778177489</v>
      </c>
      <c r="O8026" s="59">
        <f t="shared" si="2131"/>
        <v>-22.107748812505356</v>
      </c>
      <c r="P8026" s="59">
        <f t="shared" si="2132"/>
        <v>129.24359484274473</v>
      </c>
      <c r="Q8026" s="60">
        <f t="shared" si="2133"/>
        <v>-39.243594842744734</v>
      </c>
      <c r="R8026" s="59">
        <f t="shared" si="2134"/>
        <v>-90.726317118508021</v>
      </c>
      <c r="S8026" s="61">
        <f t="shared" si="2125"/>
        <v>0</v>
      </c>
      <c r="U8026" s="13">
        <f t="shared" si="2126"/>
        <v>129.24359484274473</v>
      </c>
      <c r="V8026" s="14">
        <f t="shared" si="2127"/>
        <v>-90.726317118508021</v>
      </c>
      <c r="W8026" s="7">
        <v>129.047</v>
      </c>
      <c r="X8026" s="28">
        <v>-91.014700000000005</v>
      </c>
      <c r="Y8026" s="74">
        <v>0</v>
      </c>
      <c r="Z8026" s="75">
        <v>0</v>
      </c>
      <c r="AA8026" s="33">
        <v>0</v>
      </c>
      <c r="AB8026" s="33">
        <v>0</v>
      </c>
      <c r="AC8026" s="45"/>
      <c r="AD8026" s="48">
        <f t="shared" si="2135"/>
        <v>1406.9481344577089</v>
      </c>
      <c r="AE8026" s="49">
        <f>IF(P8026&gt;90,0,AD8026*0.7^((1/cosd(P8026))^0.678))</f>
        <v>0</v>
      </c>
      <c r="AG8026" s="81">
        <f t="shared" si="2136"/>
        <v>0</v>
      </c>
      <c r="AH8026" s="82">
        <f t="shared" si="2137"/>
        <v>0</v>
      </c>
      <c r="AI8026" s="81">
        <f t="shared" si="2138"/>
        <v>0</v>
      </c>
      <c r="AJ8026" s="82">
        <f t="shared" si="2139"/>
        <v>0</v>
      </c>
    </row>
    <row r="8027" spans="9:36" ht="23.5" x14ac:dyDescent="0.35">
      <c r="I8027" s="57" t="s">
        <v>8038</v>
      </c>
      <c r="J8027" s="58">
        <f t="shared" si="2124"/>
        <v>335</v>
      </c>
      <c r="K8027" s="58">
        <f t="shared" si="2123"/>
        <v>6</v>
      </c>
      <c r="L8027" s="58">
        <f t="shared" si="2128"/>
        <v>10.779928872900523</v>
      </c>
      <c r="M8027" s="59">
        <f t="shared" si="2129"/>
        <v>4.7803321478816754</v>
      </c>
      <c r="N8027" s="59">
        <f t="shared" si="2130"/>
        <v>-108.29501778177487</v>
      </c>
      <c r="O8027" s="59">
        <f t="shared" si="2131"/>
        <v>-22.107748812505356</v>
      </c>
      <c r="P8027" s="59">
        <f t="shared" si="2132"/>
        <v>117.36157675388054</v>
      </c>
      <c r="Q8027" s="60">
        <f t="shared" si="2133"/>
        <v>-27.361576753880534</v>
      </c>
      <c r="R8027" s="59">
        <f t="shared" si="2134"/>
        <v>-82.077424562679852</v>
      </c>
      <c r="S8027" s="61">
        <f t="shared" si="2125"/>
        <v>0</v>
      </c>
      <c r="U8027" s="13">
        <f t="shared" si="2126"/>
        <v>117.36157675388054</v>
      </c>
      <c r="V8027" s="14">
        <f t="shared" si="2127"/>
        <v>-82.077424562679852</v>
      </c>
      <c r="W8027" s="7">
        <v>117.16800000000001</v>
      </c>
      <c r="X8027" s="28">
        <v>-82.321700000000007</v>
      </c>
      <c r="Y8027" s="74">
        <v>0</v>
      </c>
      <c r="Z8027" s="75">
        <v>0</v>
      </c>
      <c r="AA8027" s="33">
        <v>0</v>
      </c>
      <c r="AB8027" s="33">
        <v>0</v>
      </c>
      <c r="AC8027" s="45"/>
      <c r="AD8027" s="48">
        <f t="shared" si="2135"/>
        <v>1406.9481344577089</v>
      </c>
      <c r="AE8027" s="49">
        <f>IF(P8027&gt;90,0,AD8027*0.7^((1/cosd(P8027))^0.678))</f>
        <v>0</v>
      </c>
      <c r="AG8027" s="81">
        <f t="shared" si="2136"/>
        <v>0</v>
      </c>
      <c r="AH8027" s="82">
        <f t="shared" si="2137"/>
        <v>0</v>
      </c>
      <c r="AI8027" s="81">
        <f t="shared" si="2138"/>
        <v>0</v>
      </c>
      <c r="AJ8027" s="82">
        <f t="shared" si="2139"/>
        <v>0</v>
      </c>
    </row>
    <row r="8028" spans="9:36" ht="23.5" x14ac:dyDescent="0.35">
      <c r="I8028" s="57" t="s">
        <v>8039</v>
      </c>
      <c r="J8028" s="58">
        <f t="shared" si="2124"/>
        <v>335</v>
      </c>
      <c r="K8028" s="58">
        <f t="shared" si="2123"/>
        <v>7</v>
      </c>
      <c r="L8028" s="58">
        <f t="shared" si="2128"/>
        <v>10.779928872900523</v>
      </c>
      <c r="M8028" s="59">
        <f t="shared" si="2129"/>
        <v>5.7803321478816754</v>
      </c>
      <c r="N8028" s="59">
        <f t="shared" si="2130"/>
        <v>-93.295017781774874</v>
      </c>
      <c r="O8028" s="59">
        <f t="shared" si="2131"/>
        <v>-22.107748812505356</v>
      </c>
      <c r="P8028" s="59">
        <f t="shared" si="2132"/>
        <v>105.71442164620166</v>
      </c>
      <c r="Q8028" s="60">
        <f t="shared" si="2133"/>
        <v>-15.714421646201663</v>
      </c>
      <c r="R8028" s="59">
        <f t="shared" si="2134"/>
        <v>-73.916623531923662</v>
      </c>
      <c r="S8028" s="61">
        <f t="shared" si="2125"/>
        <v>0</v>
      </c>
      <c r="U8028" s="13">
        <f t="shared" si="2126"/>
        <v>105.71442164620166</v>
      </c>
      <c r="V8028" s="14">
        <f t="shared" si="2127"/>
        <v>-73.916623531923662</v>
      </c>
      <c r="W8028" s="7">
        <v>105.518</v>
      </c>
      <c r="X8028" s="28">
        <v>-74.129000000000005</v>
      </c>
      <c r="Y8028" s="74">
        <v>0</v>
      </c>
      <c r="Z8028" s="75">
        <v>0</v>
      </c>
      <c r="AA8028" s="33">
        <v>0</v>
      </c>
      <c r="AB8028" s="33">
        <v>0</v>
      </c>
      <c r="AC8028" s="45"/>
      <c r="AD8028" s="48">
        <f t="shared" si="2135"/>
        <v>1406.9481344577089</v>
      </c>
      <c r="AE8028" s="49">
        <f>IF(P8028&gt;90,0,AD8028*0.7^((1/cosd(P8028))^0.678))</f>
        <v>0</v>
      </c>
      <c r="AG8028" s="81">
        <f t="shared" si="2136"/>
        <v>0</v>
      </c>
      <c r="AH8028" s="82">
        <f t="shared" si="2137"/>
        <v>0</v>
      </c>
      <c r="AI8028" s="81">
        <f t="shared" si="2138"/>
        <v>0</v>
      </c>
      <c r="AJ8028" s="82">
        <f t="shared" si="2139"/>
        <v>0</v>
      </c>
    </row>
    <row r="8029" spans="9:36" ht="23.5" x14ac:dyDescent="0.35">
      <c r="I8029" s="57" t="s">
        <v>8040</v>
      </c>
      <c r="J8029" s="58">
        <f t="shared" si="2124"/>
        <v>335</v>
      </c>
      <c r="K8029" s="58">
        <f t="shared" si="2123"/>
        <v>8</v>
      </c>
      <c r="L8029" s="58">
        <f t="shared" si="2128"/>
        <v>10.779928872900523</v>
      </c>
      <c r="M8029" s="59">
        <f t="shared" si="2129"/>
        <v>6.7803321478816754</v>
      </c>
      <c r="N8029" s="59">
        <f t="shared" si="2130"/>
        <v>-78.295017781774874</v>
      </c>
      <c r="O8029" s="59">
        <f t="shared" si="2131"/>
        <v>-22.107748812505356</v>
      </c>
      <c r="P8029" s="59">
        <f t="shared" si="2132"/>
        <v>94.542462111325847</v>
      </c>
      <c r="Q8029" s="60">
        <f t="shared" si="2133"/>
        <v>-4.542462111325853</v>
      </c>
      <c r="R8029" s="59">
        <f t="shared" si="2134"/>
        <v>-65.515083020019631</v>
      </c>
      <c r="S8029" s="61">
        <f t="shared" si="2125"/>
        <v>0</v>
      </c>
      <c r="U8029" s="13">
        <f t="shared" si="2126"/>
        <v>94.542462111325847</v>
      </c>
      <c r="V8029" s="14">
        <f t="shared" si="2127"/>
        <v>-65.515083020019631</v>
      </c>
      <c r="W8029" s="7">
        <v>94.338499999999996</v>
      </c>
      <c r="X8029" s="28">
        <v>-65.703000000000003</v>
      </c>
      <c r="Y8029" s="74">
        <v>0</v>
      </c>
      <c r="Z8029" s="75">
        <v>0</v>
      </c>
      <c r="AA8029" s="33">
        <v>0</v>
      </c>
      <c r="AB8029" s="33">
        <v>0</v>
      </c>
      <c r="AC8029" s="45"/>
      <c r="AD8029" s="48">
        <f t="shared" si="2135"/>
        <v>1406.9481344577089</v>
      </c>
      <c r="AE8029" s="49">
        <f>IF(P8029&gt;90,0,AD8029*0.7^((1/cosd(P8029))^0.678))</f>
        <v>0</v>
      </c>
      <c r="AG8029" s="81">
        <f t="shared" si="2136"/>
        <v>0</v>
      </c>
      <c r="AH8029" s="82">
        <f t="shared" si="2137"/>
        <v>0</v>
      </c>
      <c r="AI8029" s="81">
        <f t="shared" si="2138"/>
        <v>0</v>
      </c>
      <c r="AJ8029" s="82">
        <f t="shared" si="2139"/>
        <v>0</v>
      </c>
    </row>
    <row r="8030" spans="9:36" ht="23.5" x14ac:dyDescent="0.35">
      <c r="I8030" s="57" t="s">
        <v>8041</v>
      </c>
      <c r="J8030" s="58">
        <f t="shared" si="2124"/>
        <v>335</v>
      </c>
      <c r="K8030" s="58">
        <f t="shared" ref="K8030:K8093" si="2140">0+K8006</f>
        <v>9</v>
      </c>
      <c r="L8030" s="58">
        <f t="shared" si="2128"/>
        <v>10.779928872900523</v>
      </c>
      <c r="M8030" s="59">
        <f t="shared" si="2129"/>
        <v>7.7803321478816754</v>
      </c>
      <c r="N8030" s="59">
        <f t="shared" si="2130"/>
        <v>-63.295017781774867</v>
      </c>
      <c r="O8030" s="59">
        <f t="shared" si="2131"/>
        <v>-22.107748812505356</v>
      </c>
      <c r="P8030" s="59">
        <f t="shared" si="2132"/>
        <v>84.130098106127335</v>
      </c>
      <c r="Q8030" s="60">
        <f t="shared" si="2133"/>
        <v>5.8699018938726626</v>
      </c>
      <c r="R8030" s="59">
        <f t="shared" si="2134"/>
        <v>-56.306289822191978</v>
      </c>
      <c r="S8030" s="61">
        <f t="shared" si="2125"/>
        <v>0.22021403713491836</v>
      </c>
      <c r="U8030" s="13">
        <f t="shared" si="2126"/>
        <v>84.130098106127335</v>
      </c>
      <c r="V8030" s="14">
        <f t="shared" si="2127"/>
        <v>-56.306289822191978</v>
      </c>
      <c r="W8030" s="7">
        <v>83.776200000000003</v>
      </c>
      <c r="X8030" s="28">
        <v>-56.471000000000004</v>
      </c>
      <c r="Y8030" s="74">
        <v>0.98079810846673865</v>
      </c>
      <c r="Z8030" s="75">
        <v>0.98085900000000004</v>
      </c>
      <c r="AA8030" s="33">
        <v>0.22021403713491836</v>
      </c>
      <c r="AB8030" s="33">
        <v>0.281532</v>
      </c>
      <c r="AC8030" s="45"/>
      <c r="AD8030" s="48">
        <f t="shared" si="2135"/>
        <v>1406.9481344577089</v>
      </c>
      <c r="AE8030" s="49">
        <f>IF(P8030&gt;90,0,AD8030*0.7^((1/cosd(P8030))^0.678))</f>
        <v>263.89026725720925</v>
      </c>
      <c r="AG8030" s="81">
        <f t="shared" si="2136"/>
        <v>258.82307496865297</v>
      </c>
      <c r="AH8030" s="82">
        <f t="shared" si="2137"/>
        <v>58.112341113322607</v>
      </c>
      <c r="AI8030" s="81">
        <f t="shared" si="2138"/>
        <v>258.83914365163901</v>
      </c>
      <c r="AJ8030" s="82">
        <f t="shared" si="2139"/>
        <v>74.29355472145663</v>
      </c>
    </row>
    <row r="8031" spans="9:36" ht="23.5" x14ac:dyDescent="0.35">
      <c r="I8031" s="57" t="s">
        <v>8042</v>
      </c>
      <c r="J8031" s="58">
        <f t="shared" ref="J8031:J8094" si="2141">1+J8007</f>
        <v>335</v>
      </c>
      <c r="K8031" s="58">
        <f t="shared" si="2140"/>
        <v>10</v>
      </c>
      <c r="L8031" s="58">
        <f t="shared" si="2128"/>
        <v>10.779928872900523</v>
      </c>
      <c r="M8031" s="59">
        <f t="shared" si="2129"/>
        <v>8.7803321478816763</v>
      </c>
      <c r="N8031" s="59">
        <f t="shared" si="2130"/>
        <v>-48.29501778177486</v>
      </c>
      <c r="O8031" s="59">
        <f t="shared" si="2131"/>
        <v>-22.107748812505356</v>
      </c>
      <c r="P8031" s="59">
        <f t="shared" si="2132"/>
        <v>74.859068014847836</v>
      </c>
      <c r="Q8031" s="60">
        <f t="shared" si="2133"/>
        <v>15.140931985152157</v>
      </c>
      <c r="R8031" s="59">
        <f t="shared" si="2134"/>
        <v>-45.771578071181395</v>
      </c>
      <c r="S8031" s="61">
        <f t="shared" si="2125"/>
        <v>0.26151742361313812</v>
      </c>
      <c r="U8031" s="13">
        <f t="shared" si="2126"/>
        <v>74.859068014847836</v>
      </c>
      <c r="V8031" s="14">
        <f t="shared" si="2127"/>
        <v>-45.771578071181395</v>
      </c>
      <c r="W8031" s="7">
        <v>74.572000000000003</v>
      </c>
      <c r="X8031" s="28">
        <v>-45.908999999999992</v>
      </c>
      <c r="Y8031" s="74">
        <v>0.99991551320165162</v>
      </c>
      <c r="Z8031" s="75">
        <v>0.999888</v>
      </c>
      <c r="AA8031" s="33">
        <v>0.26151742361313812</v>
      </c>
      <c r="AB8031" s="33">
        <v>0.32894899999999999</v>
      </c>
      <c r="AC8031" s="45"/>
      <c r="AD8031" s="48">
        <f t="shared" si="2135"/>
        <v>1406.9481344577089</v>
      </c>
      <c r="AE8031" s="49">
        <f>IF(P8031&gt;90,0,AD8031*0.7^((1/cosd(P8031))^0.678))</f>
        <v>579.92417252076439</v>
      </c>
      <c r="AG8031" s="81">
        <f t="shared" si="2136"/>
        <v>579.87517658414322</v>
      </c>
      <c r="AH8031" s="82">
        <f t="shared" si="2137"/>
        <v>151.66027548861135</v>
      </c>
      <c r="AI8031" s="81">
        <f t="shared" si="2138"/>
        <v>579.85922101344204</v>
      </c>
      <c r="AJ8031" s="82">
        <f t="shared" si="2139"/>
        <v>190.76547662653292</v>
      </c>
    </row>
    <row r="8032" spans="9:36" ht="23.5" x14ac:dyDescent="0.35">
      <c r="I8032" s="57" t="s">
        <v>8043</v>
      </c>
      <c r="J8032" s="58">
        <f t="shared" si="2141"/>
        <v>335</v>
      </c>
      <c r="K8032" s="58">
        <f t="shared" si="2140"/>
        <v>11</v>
      </c>
      <c r="L8032" s="58">
        <f t="shared" si="2128"/>
        <v>10.779928872900523</v>
      </c>
      <c r="M8032" s="59">
        <f t="shared" si="2129"/>
        <v>9.7803321478816763</v>
      </c>
      <c r="N8032" s="59">
        <f t="shared" si="2130"/>
        <v>-33.29501778177486</v>
      </c>
      <c r="O8032" s="59">
        <f t="shared" si="2131"/>
        <v>-22.107748812505356</v>
      </c>
      <c r="P8032" s="59">
        <f t="shared" si="2132"/>
        <v>67.247933346639059</v>
      </c>
      <c r="Q8032" s="60">
        <f t="shared" si="2133"/>
        <v>22.752066653360945</v>
      </c>
      <c r="R8032" s="59">
        <f t="shared" si="2134"/>
        <v>-33.470273691210842</v>
      </c>
      <c r="S8032" s="61">
        <f t="shared" si="2125"/>
        <v>0.42842291065029814</v>
      </c>
      <c r="U8032" s="13">
        <f t="shared" si="2126"/>
        <v>67.247933346639059</v>
      </c>
      <c r="V8032" s="14">
        <f t="shared" si="2127"/>
        <v>-33.470273691210842</v>
      </c>
      <c r="W8032" s="7">
        <v>66.969800000000006</v>
      </c>
      <c r="X8032" s="28">
        <v>-33.570999999999998</v>
      </c>
      <c r="Y8032" s="74">
        <v>0.98286565982757357</v>
      </c>
      <c r="Z8032" s="75">
        <v>0.98393200000000003</v>
      </c>
      <c r="AA8032" s="33">
        <v>0.42842291065029814</v>
      </c>
      <c r="AB8032" s="33">
        <v>0.46940300000000001</v>
      </c>
      <c r="AC8032" s="45"/>
      <c r="AD8032" s="48">
        <f t="shared" si="2135"/>
        <v>1406.9481344577089</v>
      </c>
      <c r="AE8032" s="49">
        <f>IF(P8032&gt;90,0,AD8032*0.7^((1/cosd(P8032))^0.678))</f>
        <v>713.35254422681453</v>
      </c>
      <c r="AG8032" s="81">
        <f t="shared" si="2136"/>
        <v>701.12971907116639</v>
      </c>
      <c r="AH8032" s="82">
        <f t="shared" si="2137"/>
        <v>305.61657331744743</v>
      </c>
      <c r="AI8032" s="81">
        <f t="shared" si="2138"/>
        <v>701.89039554617807</v>
      </c>
      <c r="AJ8032" s="82">
        <f t="shared" si="2139"/>
        <v>334.84982431769942</v>
      </c>
    </row>
    <row r="8033" spans="9:36" ht="23.5" x14ac:dyDescent="0.35">
      <c r="I8033" s="57" t="s">
        <v>8044</v>
      </c>
      <c r="J8033" s="58">
        <f t="shared" si="2141"/>
        <v>335</v>
      </c>
      <c r="K8033" s="58">
        <f t="shared" si="2140"/>
        <v>12</v>
      </c>
      <c r="L8033" s="58">
        <f t="shared" si="2128"/>
        <v>10.779928872900523</v>
      </c>
      <c r="M8033" s="59">
        <f t="shared" si="2129"/>
        <v>10.780332147881676</v>
      </c>
      <c r="N8033" s="59">
        <f t="shared" si="2130"/>
        <v>-18.295017781774856</v>
      </c>
      <c r="O8033" s="59">
        <f t="shared" si="2131"/>
        <v>-22.107748812505356</v>
      </c>
      <c r="P8033" s="59">
        <f t="shared" si="2132"/>
        <v>61.942065068425102</v>
      </c>
      <c r="Q8033" s="60">
        <f t="shared" si="2133"/>
        <v>28.057934931574891</v>
      </c>
      <c r="R8033" s="59">
        <f t="shared" si="2134"/>
        <v>-19.242272044773802</v>
      </c>
      <c r="S8033" s="61">
        <f t="shared" si="2125"/>
        <v>0.60688500887821484</v>
      </c>
      <c r="U8033" s="13">
        <f t="shared" si="2126"/>
        <v>61.942065068425102</v>
      </c>
      <c r="V8033" s="14">
        <f t="shared" si="2127"/>
        <v>-19.242272044773802</v>
      </c>
      <c r="W8033" s="7">
        <v>61.665399999999998</v>
      </c>
      <c r="X8033" s="28">
        <v>-19.292000000000002</v>
      </c>
      <c r="Y8033" s="74">
        <v>0.92354371373113187</v>
      </c>
      <c r="Z8033" s="75">
        <v>0.92619899999999999</v>
      </c>
      <c r="AA8033" s="33">
        <v>0.60688500887821484</v>
      </c>
      <c r="AB8033" s="33">
        <v>0.62184700000000004</v>
      </c>
      <c r="AC8033" s="45"/>
      <c r="AD8033" s="48">
        <f t="shared" si="2135"/>
        <v>1406.9481344577089</v>
      </c>
      <c r="AE8033" s="49">
        <f>IF(P8033&gt;90,0,AD8033*0.7^((1/cosd(P8033))^0.678))</f>
        <v>776.18442921193343</v>
      </c>
      <c r="AG8033" s="81">
        <f t="shared" si="2136"/>
        <v>716.84025029466784</v>
      </c>
      <c r="AH8033" s="82">
        <f t="shared" si="2137"/>
        <v>471.05469421341633</v>
      </c>
      <c r="AI8033" s="81">
        <f t="shared" si="2138"/>
        <v>718.9012421516635</v>
      </c>
      <c r="AJ8033" s="82">
        <f t="shared" si="2139"/>
        <v>482.6679587521532</v>
      </c>
    </row>
    <row r="8034" spans="9:36" ht="23.5" x14ac:dyDescent="0.35">
      <c r="I8034" s="57" t="s">
        <v>8045</v>
      </c>
      <c r="J8034" s="58">
        <f t="shared" si="2141"/>
        <v>335</v>
      </c>
      <c r="K8034" s="58">
        <f t="shared" si="2140"/>
        <v>13</v>
      </c>
      <c r="L8034" s="58">
        <f t="shared" si="2128"/>
        <v>10.779928872900523</v>
      </c>
      <c r="M8034" s="59">
        <f t="shared" si="2129"/>
        <v>11.780332147881676</v>
      </c>
      <c r="N8034" s="59">
        <f t="shared" si="2130"/>
        <v>-3.295017781774856</v>
      </c>
      <c r="O8034" s="59">
        <f t="shared" si="2131"/>
        <v>-22.107748812505356</v>
      </c>
      <c r="P8034" s="59">
        <f t="shared" si="2132"/>
        <v>59.578638397477114</v>
      </c>
      <c r="Q8034" s="60">
        <f t="shared" si="2133"/>
        <v>30.421361602522889</v>
      </c>
      <c r="R8034" s="59">
        <f t="shared" si="2134"/>
        <v>-3.5404527489073638</v>
      </c>
      <c r="S8034" s="61">
        <f t="shared" si="2125"/>
        <v>0.76312876339266911</v>
      </c>
      <c r="U8034" s="13">
        <f t="shared" si="2126"/>
        <v>59.578638397477114</v>
      </c>
      <c r="V8034" s="14">
        <f t="shared" si="2127"/>
        <v>-3.5404527489073638</v>
      </c>
      <c r="W8034" s="7">
        <v>59.308</v>
      </c>
      <c r="X8034" s="28">
        <v>-3.5279999999999916</v>
      </c>
      <c r="Y8034" s="74">
        <v>0.8209934107498742</v>
      </c>
      <c r="Z8034" s="75">
        <v>0.82069000000000003</v>
      </c>
      <c r="AA8034" s="33">
        <v>0.76312876339266911</v>
      </c>
      <c r="AB8034" s="33">
        <v>0.76237699999999997</v>
      </c>
      <c r="AC8034" s="45"/>
      <c r="AD8034" s="48">
        <f t="shared" si="2135"/>
        <v>1406.9481344577089</v>
      </c>
      <c r="AE8034" s="49">
        <f>IF(P8034&gt;90,0,AD8034*0.7^((1/cosd(P8034))^0.678))</f>
        <v>799.02531067269933</v>
      </c>
      <c r="AG8034" s="81">
        <f t="shared" si="2136"/>
        <v>655.99451508465734</v>
      </c>
      <c r="AH8034" s="82">
        <f t="shared" si="2137"/>
        <v>609.7591972531003</v>
      </c>
      <c r="AI8034" s="81">
        <f t="shared" si="2138"/>
        <v>655.75208221597768</v>
      </c>
      <c r="AJ8034" s="82">
        <f t="shared" si="2139"/>
        <v>609.15851927472045</v>
      </c>
    </row>
    <row r="8035" spans="9:36" ht="23.5" x14ac:dyDescent="0.35">
      <c r="I8035" s="57" t="s">
        <v>8046</v>
      </c>
      <c r="J8035" s="58">
        <f t="shared" si="2141"/>
        <v>335</v>
      </c>
      <c r="K8035" s="58">
        <f t="shared" si="2140"/>
        <v>14</v>
      </c>
      <c r="L8035" s="58">
        <f t="shared" si="2128"/>
        <v>10.779928872900523</v>
      </c>
      <c r="M8035" s="59">
        <f t="shared" si="2129"/>
        <v>12.780332147881676</v>
      </c>
      <c r="N8035" s="59">
        <f t="shared" si="2130"/>
        <v>11.704982218225144</v>
      </c>
      <c r="O8035" s="59">
        <f t="shared" si="2131"/>
        <v>-22.107748812505356</v>
      </c>
      <c r="P8035" s="59">
        <f t="shared" si="2132"/>
        <v>60.510435757415301</v>
      </c>
      <c r="Q8035" s="60">
        <f t="shared" si="2133"/>
        <v>29.489564242584702</v>
      </c>
      <c r="R8035" s="59">
        <f t="shared" si="2134"/>
        <v>12.470197531861555</v>
      </c>
      <c r="S8035" s="61">
        <f t="shared" si="2125"/>
        <v>0.88369046434071219</v>
      </c>
      <c r="U8035" s="13">
        <f t="shared" si="2126"/>
        <v>60.510435757415301</v>
      </c>
      <c r="V8035" s="14">
        <f t="shared" si="2127"/>
        <v>12.470197531861555</v>
      </c>
      <c r="W8035" s="7">
        <v>60.253900000000002</v>
      </c>
      <c r="X8035" s="28">
        <v>12.543000000000006</v>
      </c>
      <c r="Y8035" s="74">
        <v>0.67927609986648063</v>
      </c>
      <c r="Z8035" s="75">
        <v>0.665632</v>
      </c>
      <c r="AA8035" s="33">
        <v>0.88369046434071219</v>
      </c>
      <c r="AB8035" s="33">
        <v>0.88017999999999996</v>
      </c>
      <c r="AC8035" s="45"/>
      <c r="AD8035" s="48">
        <f t="shared" si="2135"/>
        <v>1406.9481344577089</v>
      </c>
      <c r="AE8035" s="49">
        <f>IF(P8035&gt;90,0,AD8035*0.7^((1/cosd(P8035))^0.678))</f>
        <v>790.33950299376033</v>
      </c>
      <c r="AG8035" s="81">
        <f t="shared" si="2136"/>
        <v>536.85873516401421</v>
      </c>
      <c r="AH8035" s="82">
        <f t="shared" si="2137"/>
        <v>698.4154823873638</v>
      </c>
      <c r="AI8035" s="81">
        <f t="shared" si="2138"/>
        <v>526.07526405674264</v>
      </c>
      <c r="AJ8035" s="82">
        <f t="shared" si="2139"/>
        <v>695.64102374504796</v>
      </c>
    </row>
    <row r="8036" spans="9:36" ht="23.5" x14ac:dyDescent="0.35">
      <c r="I8036" s="57" t="s">
        <v>8047</v>
      </c>
      <c r="J8036" s="58">
        <f t="shared" si="2141"/>
        <v>335</v>
      </c>
      <c r="K8036" s="58">
        <f t="shared" si="2140"/>
        <v>15</v>
      </c>
      <c r="L8036" s="58">
        <f t="shared" si="2128"/>
        <v>10.779928872900523</v>
      </c>
      <c r="M8036" s="59">
        <f t="shared" si="2129"/>
        <v>13.780332147881676</v>
      </c>
      <c r="N8036" s="59">
        <f t="shared" si="2130"/>
        <v>26.704982218225144</v>
      </c>
      <c r="O8036" s="59">
        <f t="shared" si="2131"/>
        <v>-22.107748812505356</v>
      </c>
      <c r="P8036" s="59">
        <f t="shared" si="2132"/>
        <v>64.592490327824308</v>
      </c>
      <c r="Q8036" s="60">
        <f t="shared" si="2133"/>
        <v>25.407509672175692</v>
      </c>
      <c r="R8036" s="59">
        <f t="shared" si="2134"/>
        <v>27.447678385996547</v>
      </c>
      <c r="S8036" s="61">
        <f t="shared" si="2125"/>
        <v>0.96218188390996751</v>
      </c>
      <c r="U8036" s="13">
        <f t="shared" si="2126"/>
        <v>64.592490327824308</v>
      </c>
      <c r="V8036" s="14">
        <f t="shared" si="2127"/>
        <v>27.447678385996547</v>
      </c>
      <c r="W8036" s="7">
        <v>64.354399999999998</v>
      </c>
      <c r="X8036" s="28">
        <v>27.564999999999998</v>
      </c>
      <c r="Y8036" s="74">
        <v>0.50822529710280551</v>
      </c>
      <c r="Z8036" s="75">
        <v>0.47059600000000001</v>
      </c>
      <c r="AA8036" s="33">
        <v>0.96218188390996751</v>
      </c>
      <c r="AB8036" s="33">
        <v>0.96084000000000003</v>
      </c>
      <c r="AC8036" s="45"/>
      <c r="AD8036" s="48">
        <f t="shared" si="2135"/>
        <v>1406.9481344577089</v>
      </c>
      <c r="AE8036" s="49">
        <f>IF(P8036&gt;90,0,AD8036*0.7^((1/cosd(P8036))^0.678))</f>
        <v>747.05599122977731</v>
      </c>
      <c r="AG8036" s="81">
        <f t="shared" si="2136"/>
        <v>379.67275309518442</v>
      </c>
      <c r="AH8036" s="82">
        <f t="shared" si="2137"/>
        <v>718.80374102769531</v>
      </c>
      <c r="AI8036" s="81">
        <f t="shared" si="2138"/>
        <v>351.56156124876827</v>
      </c>
      <c r="AJ8036" s="82">
        <f t="shared" si="2139"/>
        <v>717.80127861321921</v>
      </c>
    </row>
    <row r="8037" spans="9:36" ht="23.5" x14ac:dyDescent="0.35">
      <c r="I8037" s="57" t="s">
        <v>8048</v>
      </c>
      <c r="J8037" s="58">
        <f t="shared" si="2141"/>
        <v>335</v>
      </c>
      <c r="K8037" s="58">
        <f t="shared" si="2140"/>
        <v>16</v>
      </c>
      <c r="L8037" s="58">
        <f t="shared" si="2128"/>
        <v>10.779928872900523</v>
      </c>
      <c r="M8037" s="59">
        <f t="shared" si="2129"/>
        <v>14.780332147881676</v>
      </c>
      <c r="N8037" s="59">
        <f t="shared" si="2130"/>
        <v>41.70498221822514</v>
      </c>
      <c r="O8037" s="59">
        <f t="shared" si="2131"/>
        <v>-22.107748812505356</v>
      </c>
      <c r="P8037" s="59">
        <f t="shared" si="2132"/>
        <v>71.274860493552609</v>
      </c>
      <c r="Q8037" s="60">
        <f t="shared" si="2133"/>
        <v>18.725139506447388</v>
      </c>
      <c r="R8037" s="59">
        <f t="shared" si="2134"/>
        <v>40.604210749724942</v>
      </c>
      <c r="S8037" s="61">
        <f t="shared" si="2125"/>
        <v>0.99736194933907363</v>
      </c>
      <c r="U8037" s="13">
        <f t="shared" si="2126"/>
        <v>71.274860493552609</v>
      </c>
      <c r="V8037" s="14">
        <f t="shared" si="2127"/>
        <v>40.604210749724942</v>
      </c>
      <c r="W8037" s="7">
        <v>71.049700000000001</v>
      </c>
      <c r="X8037" s="28">
        <v>40.747000000000014</v>
      </c>
      <c r="Y8037" s="74">
        <v>0.32913292332856292</v>
      </c>
      <c r="Z8037" s="75">
        <v>0.26255099999999998</v>
      </c>
      <c r="AA8037" s="33">
        <v>0.99736194933907363</v>
      </c>
      <c r="AB8037" s="33">
        <v>0.99742200000000003</v>
      </c>
      <c r="AC8037" s="45"/>
      <c r="AD8037" s="48">
        <f t="shared" si="2135"/>
        <v>1406.9481344577089</v>
      </c>
      <c r="AE8037" s="49">
        <f>IF(P8037&gt;90,0,AD8037*0.7^((1/cosd(P8037))^0.678))</f>
        <v>651.03656065694065</v>
      </c>
      <c r="AG8037" s="81">
        <f t="shared" si="2136"/>
        <v>214.27756640279216</v>
      </c>
      <c r="AH8037" s="82">
        <f t="shared" si="2137"/>
        <v>649.31909322781235</v>
      </c>
      <c r="AI8037" s="81">
        <f t="shared" si="2138"/>
        <v>170.93030003704041</v>
      </c>
      <c r="AJ8037" s="82">
        <f t="shared" si="2139"/>
        <v>649.35818840356706</v>
      </c>
    </row>
    <row r="8038" spans="9:36" ht="23.5" x14ac:dyDescent="0.35">
      <c r="I8038" s="57" t="s">
        <v>8049</v>
      </c>
      <c r="J8038" s="58">
        <f t="shared" si="2141"/>
        <v>335</v>
      </c>
      <c r="K8038" s="58">
        <f t="shared" si="2140"/>
        <v>17</v>
      </c>
      <c r="L8038" s="58">
        <f t="shared" si="2128"/>
        <v>10.779928872900523</v>
      </c>
      <c r="M8038" s="59">
        <f t="shared" si="2129"/>
        <v>15.780332147881676</v>
      </c>
      <c r="N8038" s="59">
        <f t="shared" si="2130"/>
        <v>56.70498221822514</v>
      </c>
      <c r="O8038" s="59">
        <f t="shared" si="2131"/>
        <v>-22.107748812505356</v>
      </c>
      <c r="P8038" s="59">
        <f t="shared" si="2132"/>
        <v>79.889225608954604</v>
      </c>
      <c r="Q8038" s="60">
        <f t="shared" si="2133"/>
        <v>10.110774391045391</v>
      </c>
      <c r="R8038" s="59">
        <f t="shared" si="2134"/>
        <v>51.870494416536481</v>
      </c>
      <c r="S8038" s="61">
        <f t="shared" si="2125"/>
        <v>0.99304115754985622</v>
      </c>
      <c r="U8038" s="13">
        <f t="shared" si="2126"/>
        <v>79.889225608954604</v>
      </c>
      <c r="V8038" s="14">
        <f t="shared" si="2127"/>
        <v>51.870494416536481</v>
      </c>
      <c r="W8038" s="7">
        <v>79.648899999999998</v>
      </c>
      <c r="X8038" s="28">
        <v>52.02600000000001</v>
      </c>
      <c r="Y8038" s="74">
        <v>0.21139468787180019</v>
      </c>
      <c r="Z8038" s="75">
        <v>0.19937199999999999</v>
      </c>
      <c r="AA8038" s="33">
        <v>0.99304115754985622</v>
      </c>
      <c r="AB8038" s="33">
        <v>0.99268100000000004</v>
      </c>
      <c r="AC8038" s="45"/>
      <c r="AD8038" s="48">
        <f t="shared" si="2135"/>
        <v>1406.9481344577089</v>
      </c>
      <c r="AE8038" s="49">
        <f>IF(P8038&gt;90,0,AD8038*0.7^((1/cosd(P8038))^0.678))</f>
        <v>440.93188475613186</v>
      </c>
      <c r="AG8038" s="81">
        <f t="shared" si="2136"/>
        <v>93.210658150747065</v>
      </c>
      <c r="AH8038" s="82">
        <f t="shared" si="2137"/>
        <v>437.86350923886897</v>
      </c>
      <c r="AI8038" s="81">
        <f t="shared" si="2138"/>
        <v>87.909471727599524</v>
      </c>
      <c r="AJ8038" s="82">
        <f t="shared" si="2139"/>
        <v>437.70470429160173</v>
      </c>
    </row>
    <row r="8039" spans="9:36" ht="23.5" x14ac:dyDescent="0.35">
      <c r="I8039" s="57" t="s">
        <v>8050</v>
      </c>
      <c r="J8039" s="58">
        <f t="shared" si="2141"/>
        <v>335</v>
      </c>
      <c r="K8039" s="58">
        <f t="shared" si="2140"/>
        <v>18</v>
      </c>
      <c r="L8039" s="58">
        <f t="shared" si="2128"/>
        <v>10.779928872900523</v>
      </c>
      <c r="M8039" s="59">
        <f t="shared" si="2129"/>
        <v>16.780332147881673</v>
      </c>
      <c r="N8039" s="59">
        <f t="shared" si="2130"/>
        <v>71.704982218225098</v>
      </c>
      <c r="O8039" s="59">
        <f t="shared" si="2131"/>
        <v>-22.107748812505356</v>
      </c>
      <c r="P8039" s="59">
        <f t="shared" si="2132"/>
        <v>89.854617270822317</v>
      </c>
      <c r="Q8039" s="60">
        <f t="shared" si="2133"/>
        <v>0.14538272917768555</v>
      </c>
      <c r="R8039" s="59">
        <f t="shared" si="2134"/>
        <v>61.600135339180646</v>
      </c>
      <c r="S8039" s="61">
        <f t="shared" si="2125"/>
        <v>0.95832217381021234</v>
      </c>
      <c r="U8039" s="13">
        <f t="shared" si="2126"/>
        <v>89.854617270822317</v>
      </c>
      <c r="V8039" s="14">
        <f t="shared" si="2127"/>
        <v>61.600135339180646</v>
      </c>
      <c r="W8039" s="7">
        <v>89.280199999999994</v>
      </c>
      <c r="X8039" s="28">
        <v>61.762</v>
      </c>
      <c r="Y8039" s="74">
        <v>0.28570097935718713</v>
      </c>
      <c r="Z8039" s="75">
        <v>0</v>
      </c>
      <c r="AA8039" s="33">
        <v>0.95832217381021234</v>
      </c>
      <c r="AB8039" s="33">
        <v>0</v>
      </c>
      <c r="AC8039" s="45"/>
      <c r="AD8039" s="48">
        <f t="shared" si="2135"/>
        <v>1406.9481344577089</v>
      </c>
      <c r="AE8039" s="49">
        <f>IF(P8039&gt;90,0,AD8039*0.7^((1/cosd(P8039))^0.678))</f>
        <v>1.7306807378505614E-6</v>
      </c>
      <c r="AG8039" s="81">
        <f t="shared" si="2136"/>
        <v>4.9445718175852466E-7</v>
      </c>
      <c r="AH8039" s="82">
        <f t="shared" si="2137"/>
        <v>1.6585497268684123E-6</v>
      </c>
      <c r="AI8039" s="81">
        <f t="shared" si="2138"/>
        <v>0</v>
      </c>
      <c r="AJ8039" s="82">
        <f t="shared" si="2139"/>
        <v>0</v>
      </c>
    </row>
    <row r="8040" spans="9:36" ht="23.5" x14ac:dyDescent="0.35">
      <c r="I8040" s="57" t="s">
        <v>8051</v>
      </c>
      <c r="J8040" s="58">
        <f t="shared" si="2141"/>
        <v>335</v>
      </c>
      <c r="K8040" s="58">
        <f t="shared" si="2140"/>
        <v>19</v>
      </c>
      <c r="L8040" s="58">
        <f t="shared" si="2128"/>
        <v>10.779928872900523</v>
      </c>
      <c r="M8040" s="59">
        <f t="shared" si="2129"/>
        <v>17.780332147881673</v>
      </c>
      <c r="N8040" s="59">
        <f t="shared" si="2130"/>
        <v>86.704982218225098</v>
      </c>
      <c r="O8040" s="59">
        <f t="shared" si="2131"/>
        <v>-22.107748812505356</v>
      </c>
      <c r="P8040" s="59">
        <f t="shared" si="2132"/>
        <v>100.73251108811448</v>
      </c>
      <c r="Q8040" s="60">
        <f t="shared" si="2133"/>
        <v>-10.732511088114476</v>
      </c>
      <c r="R8040" s="59">
        <f t="shared" si="2134"/>
        <v>70.2903897352125</v>
      </c>
      <c r="S8040" s="61">
        <f t="shared" si="2125"/>
        <v>0</v>
      </c>
      <c r="U8040" s="13">
        <f t="shared" si="2126"/>
        <v>100.73251108811448</v>
      </c>
      <c r="V8040" s="14">
        <f t="shared" si="2127"/>
        <v>70.2903897352125</v>
      </c>
      <c r="W8040" s="7">
        <v>100.614</v>
      </c>
      <c r="X8040" s="28">
        <v>70.459000000000003</v>
      </c>
      <c r="Y8040" s="74">
        <v>0</v>
      </c>
      <c r="Z8040" s="75">
        <v>0</v>
      </c>
      <c r="AA8040" s="33">
        <v>0</v>
      </c>
      <c r="AB8040" s="33">
        <v>0</v>
      </c>
      <c r="AC8040" s="45"/>
      <c r="AD8040" s="48">
        <f t="shared" si="2135"/>
        <v>1406.9481344577089</v>
      </c>
      <c r="AE8040" s="49">
        <f>IF(P8040&gt;90,0,AD8040*0.7^((1/cosd(P8040))^0.678))</f>
        <v>0</v>
      </c>
      <c r="AG8040" s="81">
        <f t="shared" si="2136"/>
        <v>0</v>
      </c>
      <c r="AH8040" s="82">
        <f t="shared" si="2137"/>
        <v>0</v>
      </c>
      <c r="AI8040" s="81">
        <f t="shared" si="2138"/>
        <v>0</v>
      </c>
      <c r="AJ8040" s="82">
        <f t="shared" si="2139"/>
        <v>0</v>
      </c>
    </row>
    <row r="8041" spans="9:36" ht="23.5" x14ac:dyDescent="0.35">
      <c r="I8041" s="57" t="s">
        <v>8052</v>
      </c>
      <c r="J8041" s="58">
        <f t="shared" si="2141"/>
        <v>335</v>
      </c>
      <c r="K8041" s="58">
        <f t="shared" si="2140"/>
        <v>20</v>
      </c>
      <c r="L8041" s="58">
        <f t="shared" si="2128"/>
        <v>10.779928872900523</v>
      </c>
      <c r="M8041" s="59">
        <f t="shared" si="2129"/>
        <v>18.780332147881673</v>
      </c>
      <c r="N8041" s="59">
        <f t="shared" si="2130"/>
        <v>101.7049822182251</v>
      </c>
      <c r="O8041" s="59">
        <f t="shared" si="2131"/>
        <v>-22.107748812505356</v>
      </c>
      <c r="P8041" s="59">
        <f t="shared" si="2132"/>
        <v>112.20174616594163</v>
      </c>
      <c r="Q8041" s="60">
        <f t="shared" si="2133"/>
        <v>-22.201746165941618</v>
      </c>
      <c r="R8041" s="59">
        <f t="shared" si="2134"/>
        <v>78.481273692486326</v>
      </c>
      <c r="S8041" s="61">
        <f t="shared" si="2125"/>
        <v>0</v>
      </c>
      <c r="U8041" s="13">
        <f t="shared" si="2126"/>
        <v>112.20174616594163</v>
      </c>
      <c r="V8041" s="14">
        <f t="shared" si="2127"/>
        <v>78.481273692486326</v>
      </c>
      <c r="W8041" s="7">
        <v>112.093</v>
      </c>
      <c r="X8041" s="28">
        <v>78.660000000000025</v>
      </c>
      <c r="Y8041" s="74">
        <v>0</v>
      </c>
      <c r="Z8041" s="75">
        <v>0</v>
      </c>
      <c r="AA8041" s="33">
        <v>0</v>
      </c>
      <c r="AB8041" s="33">
        <v>0</v>
      </c>
      <c r="AC8041" s="45"/>
      <c r="AD8041" s="48">
        <f t="shared" si="2135"/>
        <v>1406.9481344577089</v>
      </c>
      <c r="AE8041" s="49">
        <f>IF(P8041&gt;90,0,AD8041*0.7^((1/cosd(P8041))^0.678))</f>
        <v>0</v>
      </c>
      <c r="AG8041" s="81">
        <f t="shared" si="2136"/>
        <v>0</v>
      </c>
      <c r="AH8041" s="82">
        <f t="shared" si="2137"/>
        <v>0</v>
      </c>
      <c r="AI8041" s="81">
        <f t="shared" si="2138"/>
        <v>0</v>
      </c>
      <c r="AJ8041" s="82">
        <f t="shared" si="2139"/>
        <v>0</v>
      </c>
    </row>
    <row r="8042" spans="9:36" ht="23.5" x14ac:dyDescent="0.35">
      <c r="I8042" s="57" t="s">
        <v>8053</v>
      </c>
      <c r="J8042" s="58">
        <f t="shared" si="2141"/>
        <v>335</v>
      </c>
      <c r="K8042" s="58">
        <f t="shared" si="2140"/>
        <v>21</v>
      </c>
      <c r="L8042" s="58">
        <f t="shared" si="2128"/>
        <v>10.779928872900523</v>
      </c>
      <c r="M8042" s="59">
        <f t="shared" si="2129"/>
        <v>19.780332147881673</v>
      </c>
      <c r="N8042" s="59">
        <f t="shared" si="2130"/>
        <v>116.7049822182251</v>
      </c>
      <c r="O8042" s="59">
        <f t="shared" si="2131"/>
        <v>-22.107748812505356</v>
      </c>
      <c r="P8042" s="59">
        <f t="shared" si="2132"/>
        <v>124.00995174946337</v>
      </c>
      <c r="Q8042" s="60">
        <f t="shared" si="2133"/>
        <v>-34.009951749463383</v>
      </c>
      <c r="R8042" s="59">
        <f t="shared" si="2134"/>
        <v>86.80568147817651</v>
      </c>
      <c r="S8042" s="61">
        <f t="shared" si="2125"/>
        <v>0</v>
      </c>
      <c r="U8042" s="13">
        <f t="shared" si="2126"/>
        <v>124.00995174946337</v>
      </c>
      <c r="V8042" s="14">
        <f t="shared" si="2127"/>
        <v>86.80568147817651</v>
      </c>
      <c r="W8042" s="7">
        <v>123.90600000000001</v>
      </c>
      <c r="X8042" s="28">
        <v>87</v>
      </c>
      <c r="Y8042" s="74">
        <v>0</v>
      </c>
      <c r="Z8042" s="75">
        <v>0</v>
      </c>
      <c r="AA8042" s="33">
        <v>0</v>
      </c>
      <c r="AB8042" s="33">
        <v>0</v>
      </c>
      <c r="AC8042" s="45"/>
      <c r="AD8042" s="48">
        <f t="shared" si="2135"/>
        <v>1406.9481344577089</v>
      </c>
      <c r="AE8042" s="49">
        <f>IF(P8042&gt;90,0,AD8042*0.7^((1/cosd(P8042))^0.678))</f>
        <v>0</v>
      </c>
      <c r="AG8042" s="81">
        <f t="shared" si="2136"/>
        <v>0</v>
      </c>
      <c r="AH8042" s="82">
        <f t="shared" si="2137"/>
        <v>0</v>
      </c>
      <c r="AI8042" s="81">
        <f t="shared" si="2138"/>
        <v>0</v>
      </c>
      <c r="AJ8042" s="82">
        <f t="shared" si="2139"/>
        <v>0</v>
      </c>
    </row>
    <row r="8043" spans="9:36" ht="23.5" x14ac:dyDescent="0.35">
      <c r="I8043" s="57" t="s">
        <v>8054</v>
      </c>
      <c r="J8043" s="58">
        <f t="shared" si="2141"/>
        <v>335</v>
      </c>
      <c r="K8043" s="58">
        <f t="shared" si="2140"/>
        <v>22</v>
      </c>
      <c r="L8043" s="58">
        <f t="shared" si="2128"/>
        <v>10.779928872900523</v>
      </c>
      <c r="M8043" s="59">
        <f t="shared" si="2129"/>
        <v>20.780332147881673</v>
      </c>
      <c r="N8043" s="59">
        <f t="shared" si="2130"/>
        <v>131.7049822182251</v>
      </c>
      <c r="O8043" s="59">
        <f t="shared" si="2131"/>
        <v>-22.107748812505356</v>
      </c>
      <c r="P8043" s="59">
        <f t="shared" si="2132"/>
        <v>135.91109721434054</v>
      </c>
      <c r="Q8043" s="60">
        <f t="shared" si="2133"/>
        <v>-45.911097214340529</v>
      </c>
      <c r="R8043" s="59">
        <f t="shared" si="2134"/>
        <v>96.210687313564989</v>
      </c>
      <c r="S8043" s="61">
        <f t="shared" si="2125"/>
        <v>0</v>
      </c>
      <c r="U8043" s="13">
        <f t="shared" si="2126"/>
        <v>135.91109721434054</v>
      </c>
      <c r="V8043" s="14">
        <f t="shared" si="2127"/>
        <v>96.210687313564989</v>
      </c>
      <c r="W8043" s="7">
        <v>135.80600000000001</v>
      </c>
      <c r="X8043" s="28">
        <v>96.43</v>
      </c>
      <c r="Y8043" s="74">
        <v>0</v>
      </c>
      <c r="Z8043" s="75">
        <v>0</v>
      </c>
      <c r="AA8043" s="33">
        <v>0</v>
      </c>
      <c r="AB8043" s="33">
        <v>0</v>
      </c>
      <c r="AC8043" s="45"/>
      <c r="AD8043" s="48">
        <f t="shared" si="2135"/>
        <v>1406.9481344577089</v>
      </c>
      <c r="AE8043" s="49">
        <f>IF(P8043&gt;90,0,AD8043*0.7^((1/cosd(P8043))^0.678))</f>
        <v>0</v>
      </c>
      <c r="AG8043" s="81">
        <f t="shared" si="2136"/>
        <v>0</v>
      </c>
      <c r="AH8043" s="82">
        <f t="shared" si="2137"/>
        <v>0</v>
      </c>
      <c r="AI8043" s="81">
        <f t="shared" si="2138"/>
        <v>0</v>
      </c>
      <c r="AJ8043" s="82">
        <f t="shared" si="2139"/>
        <v>0</v>
      </c>
    </row>
    <row r="8044" spans="9:36" ht="23.5" x14ac:dyDescent="0.35">
      <c r="I8044" s="57" t="s">
        <v>8055</v>
      </c>
      <c r="J8044" s="58">
        <f t="shared" si="2141"/>
        <v>335</v>
      </c>
      <c r="K8044" s="58">
        <f t="shared" si="2140"/>
        <v>23</v>
      </c>
      <c r="L8044" s="58">
        <f t="shared" si="2128"/>
        <v>10.779928872900523</v>
      </c>
      <c r="M8044" s="59">
        <f t="shared" si="2129"/>
        <v>21.780332147881673</v>
      </c>
      <c r="N8044" s="59">
        <f t="shared" si="2130"/>
        <v>146.7049822182251</v>
      </c>
      <c r="O8044" s="59">
        <f t="shared" si="2131"/>
        <v>-22.107748812505356</v>
      </c>
      <c r="P8044" s="59">
        <f t="shared" si="2132"/>
        <v>147.54478030353332</v>
      </c>
      <c r="Q8044" s="60">
        <f t="shared" si="2133"/>
        <v>-57.544780303533301</v>
      </c>
      <c r="R8044" s="59">
        <f t="shared" si="2134"/>
        <v>108.6069016796113</v>
      </c>
      <c r="S8044" s="61">
        <f t="shared" si="2125"/>
        <v>0</v>
      </c>
      <c r="U8044" s="13">
        <f t="shared" si="2126"/>
        <v>147.54478030353332</v>
      </c>
      <c r="V8044" s="14">
        <f t="shared" si="2127"/>
        <v>108.6069016796113</v>
      </c>
      <c r="W8044" s="7">
        <v>147.43</v>
      </c>
      <c r="X8044" s="28">
        <v>108.863</v>
      </c>
      <c r="Y8044" s="74">
        <v>0</v>
      </c>
      <c r="Z8044" s="75">
        <v>0</v>
      </c>
      <c r="AA8044" s="33">
        <v>0</v>
      </c>
      <c r="AB8044" s="33">
        <v>0</v>
      </c>
      <c r="AC8044" s="45"/>
      <c r="AD8044" s="48">
        <f t="shared" si="2135"/>
        <v>1406.9481344577089</v>
      </c>
      <c r="AE8044" s="49">
        <f>IF(P8044&gt;90,0,AD8044*0.7^((1/cosd(P8044))^0.678))</f>
        <v>0</v>
      </c>
      <c r="AG8044" s="81">
        <f t="shared" si="2136"/>
        <v>0</v>
      </c>
      <c r="AH8044" s="82">
        <f t="shared" si="2137"/>
        <v>0</v>
      </c>
      <c r="AI8044" s="81">
        <f t="shared" si="2138"/>
        <v>0</v>
      </c>
      <c r="AJ8044" s="82">
        <f t="shared" si="2139"/>
        <v>0</v>
      </c>
    </row>
    <row r="8045" spans="9:36" ht="23.5" x14ac:dyDescent="0.35">
      <c r="I8045" s="57" t="s">
        <v>8056</v>
      </c>
      <c r="J8045" s="58">
        <f t="shared" si="2141"/>
        <v>336</v>
      </c>
      <c r="K8045" s="58">
        <f t="shared" si="2140"/>
        <v>0</v>
      </c>
      <c r="L8045" s="58">
        <f t="shared" si="2128"/>
        <v>10.411573848675394</v>
      </c>
      <c r="M8045" s="59">
        <f t="shared" si="2129"/>
        <v>-1.2258071025220769</v>
      </c>
      <c r="N8045" s="59">
        <f t="shared" si="2130"/>
        <v>-198.38710653783116</v>
      </c>
      <c r="O8045" s="59">
        <f t="shared" si="2131"/>
        <v>-22.239079051285422</v>
      </c>
      <c r="P8045" s="59">
        <f t="shared" si="2132"/>
        <v>158.07837789930977</v>
      </c>
      <c r="Q8045" s="60">
        <f t="shared" si="2133"/>
        <v>-68.078377899309785</v>
      </c>
      <c r="R8045" s="59">
        <f t="shared" si="2134"/>
        <v>-128.55080467131859</v>
      </c>
      <c r="S8045" s="61">
        <f t="shared" si="2125"/>
        <v>0</v>
      </c>
      <c r="U8045" s="13">
        <f t="shared" si="2126"/>
        <v>158.07837789930977</v>
      </c>
      <c r="V8045" s="14">
        <f t="shared" si="2127"/>
        <v>-128.55080467131859</v>
      </c>
      <c r="W8045" s="7">
        <v>157.898</v>
      </c>
      <c r="X8045" s="28">
        <v>129.22899999999998</v>
      </c>
      <c r="Y8045" s="74">
        <v>0</v>
      </c>
      <c r="Z8045" s="75">
        <v>0</v>
      </c>
      <c r="AA8045" s="33">
        <v>0</v>
      </c>
      <c r="AB8045" s="33">
        <v>0</v>
      </c>
      <c r="AC8045" s="45"/>
      <c r="AD8045" s="48">
        <f t="shared" si="2135"/>
        <v>1407.3259382588985</v>
      </c>
      <c r="AE8045" s="49">
        <f>IF(P8045&gt;90,0,AD8045*0.7^((1/cosd(P8045))^0.678))</f>
        <v>0</v>
      </c>
      <c r="AG8045" s="81">
        <f t="shared" si="2136"/>
        <v>0</v>
      </c>
      <c r="AH8045" s="82">
        <f t="shared" si="2137"/>
        <v>0</v>
      </c>
      <c r="AI8045" s="81">
        <f t="shared" si="2138"/>
        <v>0</v>
      </c>
      <c r="AJ8045" s="82">
        <f t="shared" si="2139"/>
        <v>0</v>
      </c>
    </row>
    <row r="8046" spans="9:36" ht="23.5" x14ac:dyDescent="0.35">
      <c r="I8046" s="57" t="s">
        <v>8057</v>
      </c>
      <c r="J8046" s="58">
        <f t="shared" si="2141"/>
        <v>336</v>
      </c>
      <c r="K8046" s="58">
        <f t="shared" si="2140"/>
        <v>1</v>
      </c>
      <c r="L8046" s="58">
        <f t="shared" si="2128"/>
        <v>10.411573848675394</v>
      </c>
      <c r="M8046" s="59">
        <f t="shared" si="2129"/>
        <v>-0.22580710252207697</v>
      </c>
      <c r="N8046" s="59">
        <f t="shared" si="2130"/>
        <v>-183.38710653783116</v>
      </c>
      <c r="O8046" s="59">
        <f t="shared" si="2131"/>
        <v>-22.239079051285422</v>
      </c>
      <c r="P8046" s="59">
        <f t="shared" si="2132"/>
        <v>164.56996457386077</v>
      </c>
      <c r="Q8046" s="60">
        <f t="shared" si="2133"/>
        <v>-74.569964573860759</v>
      </c>
      <c r="R8046" s="59">
        <f t="shared" si="2134"/>
        <v>-168.13877232536066</v>
      </c>
      <c r="S8046" s="61">
        <f t="shared" si="2125"/>
        <v>0</v>
      </c>
      <c r="U8046" s="13">
        <f t="shared" si="2126"/>
        <v>164.56996457386077</v>
      </c>
      <c r="V8046" s="14">
        <f t="shared" si="2127"/>
        <v>-168.13877232536066</v>
      </c>
      <c r="W8046" s="7">
        <v>164.28800000000001</v>
      </c>
      <c r="X8046" s="28">
        <v>168.57</v>
      </c>
      <c r="Y8046" s="74">
        <v>0</v>
      </c>
      <c r="Z8046" s="75">
        <v>0</v>
      </c>
      <c r="AA8046" s="33">
        <v>0</v>
      </c>
      <c r="AB8046" s="33">
        <v>0</v>
      </c>
      <c r="AC8046" s="45"/>
      <c r="AD8046" s="48">
        <f t="shared" si="2135"/>
        <v>1407.3259382588985</v>
      </c>
      <c r="AE8046" s="49">
        <f>IF(P8046&gt;90,0,AD8046*0.7^((1/cosd(P8046))^0.678))</f>
        <v>0</v>
      </c>
      <c r="AG8046" s="81">
        <f t="shared" si="2136"/>
        <v>0</v>
      </c>
      <c r="AH8046" s="82">
        <f t="shared" si="2137"/>
        <v>0</v>
      </c>
      <c r="AI8046" s="81">
        <f t="shared" si="2138"/>
        <v>0</v>
      </c>
      <c r="AJ8046" s="82">
        <f t="shared" si="2139"/>
        <v>0</v>
      </c>
    </row>
    <row r="8047" spans="9:36" ht="23.5" x14ac:dyDescent="0.35">
      <c r="I8047" s="57" t="s">
        <v>8058</v>
      </c>
      <c r="J8047" s="58">
        <f t="shared" si="2141"/>
        <v>336</v>
      </c>
      <c r="K8047" s="58">
        <f t="shared" si="2140"/>
        <v>2</v>
      </c>
      <c r="L8047" s="58">
        <f t="shared" si="2128"/>
        <v>10.411573848675394</v>
      </c>
      <c r="M8047" s="59">
        <f t="shared" si="2129"/>
        <v>0.77419289747792308</v>
      </c>
      <c r="N8047" s="59">
        <f t="shared" si="2130"/>
        <v>-168.38710653783116</v>
      </c>
      <c r="O8047" s="59">
        <f t="shared" si="2131"/>
        <v>-22.239079051285422</v>
      </c>
      <c r="P8047" s="59">
        <f t="shared" si="2132"/>
        <v>161.83941670222859</v>
      </c>
      <c r="Q8047" s="60">
        <f t="shared" si="2133"/>
        <v>-71.83941670222859</v>
      </c>
      <c r="R8047" s="59">
        <f t="shared" si="2134"/>
        <v>-143.28722473863138</v>
      </c>
      <c r="S8047" s="61">
        <f t="shared" si="2125"/>
        <v>0</v>
      </c>
      <c r="U8047" s="13">
        <f t="shared" si="2126"/>
        <v>161.83941670222859</v>
      </c>
      <c r="V8047" s="14">
        <f t="shared" si="2127"/>
        <v>-143.28722473863138</v>
      </c>
      <c r="W8047" s="7">
        <v>161.55699999999999</v>
      </c>
      <c r="X8047" s="28">
        <v>-143.59360000000001</v>
      </c>
      <c r="Y8047" s="74">
        <v>0</v>
      </c>
      <c r="Z8047" s="75">
        <v>0</v>
      </c>
      <c r="AA8047" s="33">
        <v>0</v>
      </c>
      <c r="AB8047" s="33">
        <v>0</v>
      </c>
      <c r="AC8047" s="45"/>
      <c r="AD8047" s="48">
        <f t="shared" si="2135"/>
        <v>1407.3259382588985</v>
      </c>
      <c r="AE8047" s="49">
        <f>IF(P8047&gt;90,0,AD8047*0.7^((1/cosd(P8047))^0.678))</f>
        <v>0</v>
      </c>
      <c r="AG8047" s="81">
        <f t="shared" si="2136"/>
        <v>0</v>
      </c>
      <c r="AH8047" s="82">
        <f t="shared" si="2137"/>
        <v>0</v>
      </c>
      <c r="AI8047" s="81">
        <f t="shared" si="2138"/>
        <v>0</v>
      </c>
      <c r="AJ8047" s="82">
        <f t="shared" si="2139"/>
        <v>0</v>
      </c>
    </row>
    <row r="8048" spans="9:36" ht="23.5" x14ac:dyDescent="0.35">
      <c r="I8048" s="57" t="s">
        <v>8059</v>
      </c>
      <c r="J8048" s="58">
        <f t="shared" si="2141"/>
        <v>336</v>
      </c>
      <c r="K8048" s="58">
        <f t="shared" si="2140"/>
        <v>3</v>
      </c>
      <c r="L8048" s="58">
        <f t="shared" si="2128"/>
        <v>10.411573848675394</v>
      </c>
      <c r="M8048" s="59">
        <f t="shared" si="2129"/>
        <v>1.7741928974779231</v>
      </c>
      <c r="N8048" s="59">
        <f t="shared" si="2130"/>
        <v>-153.38710653783116</v>
      </c>
      <c r="O8048" s="59">
        <f t="shared" si="2131"/>
        <v>-22.239079051285422</v>
      </c>
      <c r="P8048" s="59">
        <f t="shared" si="2132"/>
        <v>152.53909516086523</v>
      </c>
      <c r="Q8048" s="60">
        <f t="shared" si="2133"/>
        <v>-62.539095160865216</v>
      </c>
      <c r="R8048" s="59">
        <f t="shared" si="2134"/>
        <v>-115.95322422250854</v>
      </c>
      <c r="S8048" s="61">
        <f t="shared" si="2125"/>
        <v>0</v>
      </c>
      <c r="U8048" s="13">
        <f t="shared" si="2126"/>
        <v>152.53909516086523</v>
      </c>
      <c r="V8048" s="14">
        <f t="shared" si="2127"/>
        <v>-115.95322422250854</v>
      </c>
      <c r="W8048" s="7">
        <v>152.31200000000001</v>
      </c>
      <c r="X8048" s="28">
        <v>-116.3484</v>
      </c>
      <c r="Y8048" s="74">
        <v>0</v>
      </c>
      <c r="Z8048" s="75">
        <v>0</v>
      </c>
      <c r="AA8048" s="33">
        <v>0</v>
      </c>
      <c r="AB8048" s="33">
        <v>0</v>
      </c>
      <c r="AC8048" s="45"/>
      <c r="AD8048" s="48">
        <f t="shared" si="2135"/>
        <v>1407.3259382588985</v>
      </c>
      <c r="AE8048" s="49">
        <f>IF(P8048&gt;90,0,AD8048*0.7^((1/cosd(P8048))^0.678))</f>
        <v>0</v>
      </c>
      <c r="AG8048" s="81">
        <f t="shared" si="2136"/>
        <v>0</v>
      </c>
      <c r="AH8048" s="82">
        <f t="shared" si="2137"/>
        <v>0</v>
      </c>
      <c r="AI8048" s="81">
        <f t="shared" si="2138"/>
        <v>0</v>
      </c>
      <c r="AJ8048" s="82">
        <f t="shared" si="2139"/>
        <v>0</v>
      </c>
    </row>
    <row r="8049" spans="9:36" ht="23.5" x14ac:dyDescent="0.35">
      <c r="I8049" s="57" t="s">
        <v>8060</v>
      </c>
      <c r="J8049" s="58">
        <f t="shared" si="2141"/>
        <v>336</v>
      </c>
      <c r="K8049" s="58">
        <f t="shared" si="2140"/>
        <v>4</v>
      </c>
      <c r="L8049" s="58">
        <f t="shared" si="2128"/>
        <v>10.411573848675394</v>
      </c>
      <c r="M8049" s="59">
        <f t="shared" si="2129"/>
        <v>2.7741928974779229</v>
      </c>
      <c r="N8049" s="59">
        <f t="shared" si="2130"/>
        <v>-138.38710653783116</v>
      </c>
      <c r="O8049" s="59">
        <f t="shared" si="2131"/>
        <v>-22.239079051285422</v>
      </c>
      <c r="P8049" s="59">
        <f t="shared" si="2132"/>
        <v>141.22917496681853</v>
      </c>
      <c r="Q8049" s="60">
        <f t="shared" si="2133"/>
        <v>-51.229174966818526</v>
      </c>
      <c r="R8049" s="59">
        <f t="shared" si="2134"/>
        <v>-101.00357357641421</v>
      </c>
      <c r="S8049" s="61">
        <f t="shared" si="2125"/>
        <v>0</v>
      </c>
      <c r="U8049" s="13">
        <f t="shared" si="2126"/>
        <v>141.22917496681853</v>
      </c>
      <c r="V8049" s="14">
        <f t="shared" si="2127"/>
        <v>-101.00357357641421</v>
      </c>
      <c r="W8049" s="7">
        <v>141.03299999999999</v>
      </c>
      <c r="X8049" s="28">
        <v>-101.33150000000001</v>
      </c>
      <c r="Y8049" s="74">
        <v>0</v>
      </c>
      <c r="Z8049" s="75">
        <v>0</v>
      </c>
      <c r="AA8049" s="33">
        <v>0</v>
      </c>
      <c r="AB8049" s="33">
        <v>0</v>
      </c>
      <c r="AC8049" s="45"/>
      <c r="AD8049" s="48">
        <f t="shared" si="2135"/>
        <v>1407.3259382588985</v>
      </c>
      <c r="AE8049" s="49">
        <f>IF(P8049&gt;90,0,AD8049*0.7^((1/cosd(P8049))^0.678))</f>
        <v>0</v>
      </c>
      <c r="AG8049" s="81">
        <f t="shared" si="2136"/>
        <v>0</v>
      </c>
      <c r="AH8049" s="82">
        <f t="shared" si="2137"/>
        <v>0</v>
      </c>
      <c r="AI8049" s="81">
        <f t="shared" si="2138"/>
        <v>0</v>
      </c>
      <c r="AJ8049" s="82">
        <f t="shared" si="2139"/>
        <v>0</v>
      </c>
    </row>
    <row r="8050" spans="9:36" ht="23.5" x14ac:dyDescent="0.35">
      <c r="I8050" s="57" t="s">
        <v>8061</v>
      </c>
      <c r="J8050" s="58">
        <f t="shared" si="2141"/>
        <v>336</v>
      </c>
      <c r="K8050" s="58">
        <f t="shared" si="2140"/>
        <v>5</v>
      </c>
      <c r="L8050" s="58">
        <f t="shared" si="2128"/>
        <v>10.411573848675394</v>
      </c>
      <c r="M8050" s="59">
        <f t="shared" si="2129"/>
        <v>3.7741928974779229</v>
      </c>
      <c r="N8050" s="59">
        <f t="shared" si="2130"/>
        <v>-123.38710653783116</v>
      </c>
      <c r="O8050" s="59">
        <f t="shared" si="2131"/>
        <v>-22.239079051285422</v>
      </c>
      <c r="P8050" s="59">
        <f t="shared" si="2132"/>
        <v>129.38423338874964</v>
      </c>
      <c r="Q8050" s="60">
        <f t="shared" si="2133"/>
        <v>-39.384233388749642</v>
      </c>
      <c r="R8050" s="59">
        <f t="shared" si="2134"/>
        <v>-90.637322712167943</v>
      </c>
      <c r="S8050" s="61">
        <f t="shared" si="2125"/>
        <v>0</v>
      </c>
      <c r="U8050" s="13">
        <f t="shared" si="2126"/>
        <v>129.38423338874964</v>
      </c>
      <c r="V8050" s="14">
        <f t="shared" si="2127"/>
        <v>-90.637322712167943</v>
      </c>
      <c r="W8050" s="7">
        <v>129.20099999999999</v>
      </c>
      <c r="X8050" s="28">
        <v>-90.906499999999994</v>
      </c>
      <c r="Y8050" s="74">
        <v>0</v>
      </c>
      <c r="Z8050" s="75">
        <v>0</v>
      </c>
      <c r="AA8050" s="33">
        <v>0</v>
      </c>
      <c r="AB8050" s="33">
        <v>0</v>
      </c>
      <c r="AC8050" s="45"/>
      <c r="AD8050" s="48">
        <f t="shared" si="2135"/>
        <v>1407.3259382588985</v>
      </c>
      <c r="AE8050" s="49">
        <f>IF(P8050&gt;90,0,AD8050*0.7^((1/cosd(P8050))^0.678))</f>
        <v>0</v>
      </c>
      <c r="AG8050" s="81">
        <f t="shared" si="2136"/>
        <v>0</v>
      </c>
      <c r="AH8050" s="82">
        <f t="shared" si="2137"/>
        <v>0</v>
      </c>
      <c r="AI8050" s="81">
        <f t="shared" si="2138"/>
        <v>0</v>
      </c>
      <c r="AJ8050" s="82">
        <f t="shared" si="2139"/>
        <v>0</v>
      </c>
    </row>
    <row r="8051" spans="9:36" ht="23.5" x14ac:dyDescent="0.35">
      <c r="I8051" s="57" t="s">
        <v>8062</v>
      </c>
      <c r="J8051" s="58">
        <f t="shared" si="2141"/>
        <v>336</v>
      </c>
      <c r="K8051" s="58">
        <f t="shared" si="2140"/>
        <v>6</v>
      </c>
      <c r="L8051" s="58">
        <f t="shared" si="2128"/>
        <v>10.411573848675394</v>
      </c>
      <c r="M8051" s="59">
        <f t="shared" si="2129"/>
        <v>4.7741928974779224</v>
      </c>
      <c r="N8051" s="59">
        <f t="shared" si="2130"/>
        <v>-108.38710653783116</v>
      </c>
      <c r="O8051" s="59">
        <f t="shared" si="2131"/>
        <v>-22.239079051285422</v>
      </c>
      <c r="P8051" s="59">
        <f t="shared" si="2132"/>
        <v>117.50328322533565</v>
      </c>
      <c r="Q8051" s="60">
        <f t="shared" si="2133"/>
        <v>-27.503283225335654</v>
      </c>
      <c r="R8051" s="59">
        <f t="shared" si="2134"/>
        <v>-82.002355197348322</v>
      </c>
      <c r="S8051" s="61">
        <f t="shared" si="2125"/>
        <v>0</v>
      </c>
      <c r="U8051" s="13">
        <f t="shared" si="2126"/>
        <v>117.50328322533565</v>
      </c>
      <c r="V8051" s="14">
        <f t="shared" si="2127"/>
        <v>-82.002355197348322</v>
      </c>
      <c r="W8051" s="7">
        <v>117.32299999999999</v>
      </c>
      <c r="X8051" s="28">
        <v>-82.230199999999996</v>
      </c>
      <c r="Y8051" s="74">
        <v>0</v>
      </c>
      <c r="Z8051" s="75">
        <v>0</v>
      </c>
      <c r="AA8051" s="33">
        <v>0</v>
      </c>
      <c r="AB8051" s="33">
        <v>0</v>
      </c>
      <c r="AC8051" s="45"/>
      <c r="AD8051" s="48">
        <f t="shared" si="2135"/>
        <v>1407.3259382588985</v>
      </c>
      <c r="AE8051" s="49">
        <f>IF(P8051&gt;90,0,AD8051*0.7^((1/cosd(P8051))^0.678))</f>
        <v>0</v>
      </c>
      <c r="AG8051" s="81">
        <f t="shared" si="2136"/>
        <v>0</v>
      </c>
      <c r="AH8051" s="82">
        <f t="shared" si="2137"/>
        <v>0</v>
      </c>
      <c r="AI8051" s="81">
        <f t="shared" si="2138"/>
        <v>0</v>
      </c>
      <c r="AJ8051" s="82">
        <f t="shared" si="2139"/>
        <v>0</v>
      </c>
    </row>
    <row r="8052" spans="9:36" ht="23.5" x14ac:dyDescent="0.35">
      <c r="I8052" s="57" t="s">
        <v>8063</v>
      </c>
      <c r="J8052" s="58">
        <f t="shared" si="2141"/>
        <v>336</v>
      </c>
      <c r="K8052" s="58">
        <f t="shared" si="2140"/>
        <v>7</v>
      </c>
      <c r="L8052" s="58">
        <f t="shared" si="2128"/>
        <v>10.411573848675394</v>
      </c>
      <c r="M8052" s="59">
        <f t="shared" si="2129"/>
        <v>5.7741928974779224</v>
      </c>
      <c r="N8052" s="59">
        <f t="shared" si="2130"/>
        <v>-93.387106537831158</v>
      </c>
      <c r="O8052" s="59">
        <f t="shared" si="2131"/>
        <v>-22.239079051285422</v>
      </c>
      <c r="P8052" s="59">
        <f t="shared" si="2132"/>
        <v>105.85907381493062</v>
      </c>
      <c r="Q8052" s="60">
        <f t="shared" si="2133"/>
        <v>-15.859073814930634</v>
      </c>
      <c r="R8052" s="59">
        <f t="shared" si="2134"/>
        <v>-73.854308185147772</v>
      </c>
      <c r="S8052" s="61">
        <f t="shared" si="2125"/>
        <v>0</v>
      </c>
      <c r="U8052" s="13">
        <f t="shared" si="2126"/>
        <v>105.85907381493062</v>
      </c>
      <c r="V8052" s="14">
        <f t="shared" si="2127"/>
        <v>-73.854308185147772</v>
      </c>
      <c r="W8052" s="7">
        <v>105.676</v>
      </c>
      <c r="X8052" s="28">
        <v>-74.052999999999997</v>
      </c>
      <c r="Y8052" s="74">
        <v>0</v>
      </c>
      <c r="Z8052" s="75">
        <v>0</v>
      </c>
      <c r="AA8052" s="33">
        <v>0</v>
      </c>
      <c r="AB8052" s="33">
        <v>0</v>
      </c>
      <c r="AC8052" s="45"/>
      <c r="AD8052" s="48">
        <f t="shared" si="2135"/>
        <v>1407.3259382588985</v>
      </c>
      <c r="AE8052" s="49">
        <f>IF(P8052&gt;90,0,AD8052*0.7^((1/cosd(P8052))^0.678))</f>
        <v>0</v>
      </c>
      <c r="AG8052" s="81">
        <f t="shared" si="2136"/>
        <v>0</v>
      </c>
      <c r="AH8052" s="82">
        <f t="shared" si="2137"/>
        <v>0</v>
      </c>
      <c r="AI8052" s="81">
        <f t="shared" si="2138"/>
        <v>0</v>
      </c>
      <c r="AJ8052" s="82">
        <f t="shared" si="2139"/>
        <v>0</v>
      </c>
    </row>
    <row r="8053" spans="9:36" ht="23.5" x14ac:dyDescent="0.35">
      <c r="I8053" s="57" t="s">
        <v>8064</v>
      </c>
      <c r="J8053" s="58">
        <f t="shared" si="2141"/>
        <v>336</v>
      </c>
      <c r="K8053" s="58">
        <f t="shared" si="2140"/>
        <v>8</v>
      </c>
      <c r="L8053" s="58">
        <f t="shared" si="2128"/>
        <v>10.411573848675394</v>
      </c>
      <c r="M8053" s="59">
        <f t="shared" si="2129"/>
        <v>6.7741928974779224</v>
      </c>
      <c r="N8053" s="59">
        <f t="shared" si="2130"/>
        <v>-78.387106537831158</v>
      </c>
      <c r="O8053" s="59">
        <f t="shared" si="2131"/>
        <v>-22.239079051285422</v>
      </c>
      <c r="P8053" s="59">
        <f t="shared" si="2132"/>
        <v>94.691111060100226</v>
      </c>
      <c r="Q8053" s="60">
        <f t="shared" si="2133"/>
        <v>-4.6911110601002184</v>
      </c>
      <c r="R8053" s="59">
        <f t="shared" si="2134"/>
        <v>-65.465693460639216</v>
      </c>
      <c r="S8053" s="61">
        <f t="shared" si="2125"/>
        <v>0</v>
      </c>
      <c r="U8053" s="13">
        <f t="shared" si="2126"/>
        <v>94.691111060100226</v>
      </c>
      <c r="V8053" s="14">
        <f t="shared" si="2127"/>
        <v>-65.465693460639216</v>
      </c>
      <c r="W8053" s="7">
        <v>94.501499999999993</v>
      </c>
      <c r="X8053" s="28">
        <v>-65.641000000000005</v>
      </c>
      <c r="Y8053" s="74">
        <v>0</v>
      </c>
      <c r="Z8053" s="75">
        <v>0</v>
      </c>
      <c r="AA8053" s="33">
        <v>0</v>
      </c>
      <c r="AB8053" s="33">
        <v>0</v>
      </c>
      <c r="AC8053" s="45"/>
      <c r="AD8053" s="48">
        <f t="shared" si="2135"/>
        <v>1407.3259382588985</v>
      </c>
      <c r="AE8053" s="49">
        <f>IF(P8053&gt;90,0,AD8053*0.7^((1/cosd(P8053))^0.678))</f>
        <v>0</v>
      </c>
      <c r="AG8053" s="81">
        <f t="shared" si="2136"/>
        <v>0</v>
      </c>
      <c r="AH8053" s="82">
        <f t="shared" si="2137"/>
        <v>0</v>
      </c>
      <c r="AI8053" s="81">
        <f t="shared" si="2138"/>
        <v>0</v>
      </c>
      <c r="AJ8053" s="82">
        <f t="shared" si="2139"/>
        <v>0</v>
      </c>
    </row>
    <row r="8054" spans="9:36" ht="23.5" x14ac:dyDescent="0.35">
      <c r="I8054" s="57" t="s">
        <v>8065</v>
      </c>
      <c r="J8054" s="58">
        <f t="shared" si="2141"/>
        <v>336</v>
      </c>
      <c r="K8054" s="58">
        <f t="shared" si="2140"/>
        <v>9</v>
      </c>
      <c r="L8054" s="58">
        <f t="shared" si="2128"/>
        <v>10.411573848675394</v>
      </c>
      <c r="M8054" s="59">
        <f t="shared" si="2129"/>
        <v>7.7741928974779224</v>
      </c>
      <c r="N8054" s="59">
        <f t="shared" si="2130"/>
        <v>-63.387106537831166</v>
      </c>
      <c r="O8054" s="59">
        <f t="shared" si="2131"/>
        <v>-22.239079051285422</v>
      </c>
      <c r="P8054" s="59">
        <f t="shared" si="2132"/>
        <v>84.282951594099373</v>
      </c>
      <c r="Q8054" s="60">
        <f t="shared" si="2133"/>
        <v>5.7170484059006226</v>
      </c>
      <c r="R8054" s="59">
        <f t="shared" si="2134"/>
        <v>-56.272117554374681</v>
      </c>
      <c r="S8054" s="61">
        <f t="shared" si="2125"/>
        <v>0.21852290072364414</v>
      </c>
      <c r="U8054" s="13">
        <f t="shared" si="2126"/>
        <v>84.282951594099373</v>
      </c>
      <c r="V8054" s="14">
        <f t="shared" si="2127"/>
        <v>-56.272117554374681</v>
      </c>
      <c r="W8054" s="7">
        <v>83.941000000000003</v>
      </c>
      <c r="X8054" s="28">
        <v>-56.426000000000002</v>
      </c>
      <c r="Y8054" s="74">
        <v>0.98090318300916568</v>
      </c>
      <c r="Z8054" s="75">
        <v>0.98099700000000001</v>
      </c>
      <c r="AA8054" s="33">
        <v>0.21852290072364414</v>
      </c>
      <c r="AB8054" s="33">
        <v>0.27993499999999999</v>
      </c>
      <c r="AC8054" s="45"/>
      <c r="AD8054" s="48">
        <f t="shared" si="2135"/>
        <v>1407.3259382588985</v>
      </c>
      <c r="AE8054" s="49">
        <f>IF(P8054&gt;90,0,AD8054*0.7^((1/cosd(P8054))^0.678))</f>
        <v>256.13283837436137</v>
      </c>
      <c r="AG8054" s="81">
        <f t="shared" si="2136"/>
        <v>251.24151643458325</v>
      </c>
      <c r="AH8054" s="82">
        <f t="shared" si="2137"/>
        <v>55.970890812145761</v>
      </c>
      <c r="AI8054" s="81">
        <f t="shared" si="2138"/>
        <v>251.26554604673339</v>
      </c>
      <c r="AJ8054" s="82">
        <f t="shared" si="2139"/>
        <v>71.700546110326854</v>
      </c>
    </row>
    <row r="8055" spans="9:36" ht="23.5" x14ac:dyDescent="0.35">
      <c r="I8055" s="57" t="s">
        <v>8066</v>
      </c>
      <c r="J8055" s="58">
        <f t="shared" si="2141"/>
        <v>336</v>
      </c>
      <c r="K8055" s="58">
        <f t="shared" si="2140"/>
        <v>10</v>
      </c>
      <c r="L8055" s="58">
        <f t="shared" si="2128"/>
        <v>10.411573848675394</v>
      </c>
      <c r="M8055" s="59">
        <f t="shared" si="2129"/>
        <v>8.7741928974779242</v>
      </c>
      <c r="N8055" s="59">
        <f t="shared" si="2130"/>
        <v>-48.387106537831137</v>
      </c>
      <c r="O8055" s="59">
        <f t="shared" si="2131"/>
        <v>-22.239079051285422</v>
      </c>
      <c r="P8055" s="59">
        <f t="shared" si="2132"/>
        <v>75.01507647561651</v>
      </c>
      <c r="Q8055" s="60">
        <f t="shared" si="2133"/>
        <v>14.984923524383493</v>
      </c>
      <c r="R8055" s="59">
        <f t="shared" si="2134"/>
        <v>-45.757630607500083</v>
      </c>
      <c r="S8055" s="61">
        <f t="shared" si="2125"/>
        <v>0.25888017172303024</v>
      </c>
      <c r="U8055" s="13">
        <f t="shared" si="2126"/>
        <v>75.01507647561651</v>
      </c>
      <c r="V8055" s="14">
        <f t="shared" si="2127"/>
        <v>-45.757630607500083</v>
      </c>
      <c r="W8055" s="7">
        <v>74.744100000000003</v>
      </c>
      <c r="X8055" s="28">
        <v>-45.885999999999996</v>
      </c>
      <c r="Y8055" s="74">
        <v>0.99991842052048707</v>
      </c>
      <c r="Z8055" s="75">
        <v>0.99989300000000003</v>
      </c>
      <c r="AA8055" s="33">
        <v>0.25888017172303024</v>
      </c>
      <c r="AB8055" s="33">
        <v>0.32635700000000001</v>
      </c>
      <c r="AC8055" s="45"/>
      <c r="AD8055" s="48">
        <f t="shared" si="2135"/>
        <v>1407.3259382588985</v>
      </c>
      <c r="AE8055" s="49">
        <f>IF(P8055&gt;90,0,AD8055*0.7^((1/cosd(P8055))^0.678))</f>
        <v>576.55190285858316</v>
      </c>
      <c r="AG8055" s="81">
        <f t="shared" si="2136"/>
        <v>576.50486805443575</v>
      </c>
      <c r="AH8055" s="82">
        <f t="shared" si="2137"/>
        <v>149.25785561926986</v>
      </c>
      <c r="AI8055" s="81">
        <f t="shared" si="2138"/>
        <v>576.49021180497732</v>
      </c>
      <c r="AJ8055" s="82">
        <f t="shared" si="2139"/>
        <v>188.16174936121863</v>
      </c>
    </row>
    <row r="8056" spans="9:36" ht="23.5" x14ac:dyDescent="0.35">
      <c r="I8056" s="57" t="s">
        <v>8067</v>
      </c>
      <c r="J8056" s="58">
        <f t="shared" si="2141"/>
        <v>336</v>
      </c>
      <c r="K8056" s="58">
        <f t="shared" si="2140"/>
        <v>11</v>
      </c>
      <c r="L8056" s="58">
        <f t="shared" si="2128"/>
        <v>10.411573848675394</v>
      </c>
      <c r="M8056" s="59">
        <f t="shared" si="2129"/>
        <v>9.7741928974779242</v>
      </c>
      <c r="N8056" s="59">
        <f t="shared" si="2130"/>
        <v>-33.387106537831137</v>
      </c>
      <c r="O8056" s="59">
        <f t="shared" si="2131"/>
        <v>-22.239079051285422</v>
      </c>
      <c r="P8056" s="59">
        <f t="shared" si="2132"/>
        <v>67.403984033587705</v>
      </c>
      <c r="Q8056" s="60">
        <f t="shared" si="2133"/>
        <v>22.596015966412295</v>
      </c>
      <c r="R8056" s="59">
        <f t="shared" si="2134"/>
        <v>-33.484329885523344</v>
      </c>
      <c r="S8056" s="61">
        <f t="shared" si="2125"/>
        <v>0.42615044469394159</v>
      </c>
      <c r="U8056" s="13">
        <f t="shared" si="2126"/>
        <v>67.403984033587705</v>
      </c>
      <c r="V8056" s="14">
        <f t="shared" si="2127"/>
        <v>-33.484329885523344</v>
      </c>
      <c r="W8056" s="7">
        <v>67.1434</v>
      </c>
      <c r="X8056" s="28">
        <v>-33.579000000000008</v>
      </c>
      <c r="Y8056" s="74">
        <v>0.98286792462848849</v>
      </c>
      <c r="Z8056" s="75">
        <v>0.98391200000000001</v>
      </c>
      <c r="AA8056" s="33">
        <v>0.42615044469394159</v>
      </c>
      <c r="AB8056" s="33">
        <v>0.46720600000000001</v>
      </c>
      <c r="AC8056" s="45"/>
      <c r="AD8056" s="48">
        <f t="shared" si="2135"/>
        <v>1407.3259382588985</v>
      </c>
      <c r="AE8056" s="49">
        <f>IF(P8056&gt;90,0,AD8056*0.7^((1/cosd(P8056))^0.678))</f>
        <v>711.40043211902764</v>
      </c>
      <c r="AG8056" s="81">
        <f t="shared" si="2136"/>
        <v>699.21266629663864</v>
      </c>
      <c r="AH8056" s="82">
        <f t="shared" si="2137"/>
        <v>303.16361050298582</v>
      </c>
      <c r="AI8056" s="81">
        <f t="shared" si="2138"/>
        <v>699.95542196709675</v>
      </c>
      <c r="AJ8056" s="82">
        <f t="shared" si="2139"/>
        <v>332.37055028860243</v>
      </c>
    </row>
    <row r="8057" spans="9:36" ht="23.5" x14ac:dyDescent="0.35">
      <c r="I8057" s="57" t="s">
        <v>8068</v>
      </c>
      <c r="J8057" s="58">
        <f t="shared" si="2141"/>
        <v>336</v>
      </c>
      <c r="K8057" s="58">
        <f t="shared" si="2140"/>
        <v>12</v>
      </c>
      <c r="L8057" s="58">
        <f t="shared" si="2128"/>
        <v>10.411573848675394</v>
      </c>
      <c r="M8057" s="59">
        <f t="shared" si="2129"/>
        <v>10.774192897477924</v>
      </c>
      <c r="N8057" s="59">
        <f t="shared" si="2130"/>
        <v>-18.387106537831137</v>
      </c>
      <c r="O8057" s="59">
        <f t="shared" si="2131"/>
        <v>-22.239079051285422</v>
      </c>
      <c r="P8057" s="59">
        <f t="shared" si="2132"/>
        <v>62.092165561098845</v>
      </c>
      <c r="Q8057" s="60">
        <f t="shared" si="2133"/>
        <v>27.907834438901158</v>
      </c>
      <c r="R8057" s="59">
        <f t="shared" si="2134"/>
        <v>-19.292785757144621</v>
      </c>
      <c r="S8057" s="61">
        <f t="shared" si="2125"/>
        <v>0.60498748312092188</v>
      </c>
      <c r="U8057" s="13">
        <f t="shared" si="2126"/>
        <v>62.092165561098845</v>
      </c>
      <c r="V8057" s="14">
        <f t="shared" si="2127"/>
        <v>-19.292785757144621</v>
      </c>
      <c r="W8057" s="7">
        <v>61.8337</v>
      </c>
      <c r="X8057" s="28">
        <v>-19.341000000000008</v>
      </c>
      <c r="Y8057" s="74">
        <v>0.92361331690361248</v>
      </c>
      <c r="Z8057" s="75">
        <v>0.92625100000000005</v>
      </c>
      <c r="AA8057" s="33">
        <v>0.60498748312092188</v>
      </c>
      <c r="AB8057" s="33">
        <v>0.62003200000000003</v>
      </c>
      <c r="AC8057" s="45"/>
      <c r="AD8057" s="48">
        <f t="shared" si="2135"/>
        <v>1407.3259382588985</v>
      </c>
      <c r="AE8057" s="49">
        <f>IF(P8057&gt;90,0,AD8057*0.7^((1/cosd(P8057))^0.678))</f>
        <v>774.84807656122632</v>
      </c>
      <c r="AG8057" s="81">
        <f t="shared" si="2136"/>
        <v>715.6600020890985</v>
      </c>
      <c r="AH8057" s="82">
        <f t="shared" si="2137"/>
        <v>468.7733876398637</v>
      </c>
      <c r="AI8057" s="81">
        <f t="shared" si="2138"/>
        <v>717.70380576291245</v>
      </c>
      <c r="AJ8057" s="82">
        <f t="shared" si="2139"/>
        <v>480.43060260641028</v>
      </c>
    </row>
    <row r="8058" spans="9:36" ht="23.5" x14ac:dyDescent="0.35">
      <c r="I8058" s="57" t="s">
        <v>8069</v>
      </c>
      <c r="J8058" s="58">
        <f t="shared" si="2141"/>
        <v>336</v>
      </c>
      <c r="K8058" s="58">
        <f t="shared" si="2140"/>
        <v>13</v>
      </c>
      <c r="L8058" s="58">
        <f t="shared" si="2128"/>
        <v>10.411573848675394</v>
      </c>
      <c r="M8058" s="59">
        <f t="shared" si="2129"/>
        <v>11.774192897477924</v>
      </c>
      <c r="N8058" s="59">
        <f t="shared" si="2130"/>
        <v>-3.3871065378311371</v>
      </c>
      <c r="O8058" s="59">
        <f t="shared" si="2131"/>
        <v>-22.239079051285422</v>
      </c>
      <c r="P8058" s="59">
        <f t="shared" si="2132"/>
        <v>59.714355408274365</v>
      </c>
      <c r="Q8058" s="60">
        <f t="shared" si="2133"/>
        <v>30.285644591725628</v>
      </c>
      <c r="R8058" s="59">
        <f t="shared" si="2134"/>
        <v>-3.630968786582089</v>
      </c>
      <c r="S8058" s="61">
        <f t="shared" si="2125"/>
        <v>0.76160125870275286</v>
      </c>
      <c r="U8058" s="13">
        <f t="shared" si="2126"/>
        <v>59.714355408274365</v>
      </c>
      <c r="V8058" s="14">
        <f t="shared" si="2127"/>
        <v>-3.630968786582089</v>
      </c>
      <c r="W8058" s="7">
        <v>59.461500000000001</v>
      </c>
      <c r="X8058" s="28">
        <v>-3.6220000000000141</v>
      </c>
      <c r="Y8058" s="74">
        <v>0.82115369748260891</v>
      </c>
      <c r="Z8058" s="75">
        <v>0.82091999999999998</v>
      </c>
      <c r="AA8058" s="33">
        <v>0.76160125870275286</v>
      </c>
      <c r="AB8058" s="33">
        <v>0.76087899999999997</v>
      </c>
      <c r="AC8058" s="45"/>
      <c r="AD8058" s="48">
        <f t="shared" si="2135"/>
        <v>1407.3259382588985</v>
      </c>
      <c r="AE8058" s="49">
        <f>IF(P8058&gt;90,0,AD8058*0.7^((1/cosd(P8058))^0.678))</f>
        <v>797.99900777314065</v>
      </c>
      <c r="AG8058" s="81">
        <f t="shared" si="2136"/>
        <v>655.27983582036757</v>
      </c>
      <c r="AH8058" s="82">
        <f t="shared" si="2137"/>
        <v>607.75704876357179</v>
      </c>
      <c r="AI8058" s="81">
        <f t="shared" si="2138"/>
        <v>655.09334546112666</v>
      </c>
      <c r="AJ8058" s="82">
        <f t="shared" si="2139"/>
        <v>607.18068703541951</v>
      </c>
    </row>
    <row r="8059" spans="9:36" ht="23.5" x14ac:dyDescent="0.35">
      <c r="I8059" s="57" t="s">
        <v>8070</v>
      </c>
      <c r="J8059" s="58">
        <f t="shared" si="2141"/>
        <v>336</v>
      </c>
      <c r="K8059" s="58">
        <f t="shared" si="2140"/>
        <v>14</v>
      </c>
      <c r="L8059" s="58">
        <f t="shared" si="2128"/>
        <v>10.411573848675394</v>
      </c>
      <c r="M8059" s="59">
        <f t="shared" si="2129"/>
        <v>12.774192897477924</v>
      </c>
      <c r="N8059" s="59">
        <f t="shared" si="2130"/>
        <v>11.612893462168863</v>
      </c>
      <c r="O8059" s="59">
        <f t="shared" si="2131"/>
        <v>-22.239079051285422</v>
      </c>
      <c r="P8059" s="59">
        <f t="shared" si="2132"/>
        <v>60.623793362277802</v>
      </c>
      <c r="Q8059" s="60">
        <f t="shared" si="2133"/>
        <v>29.376206637722195</v>
      </c>
      <c r="R8059" s="59">
        <f t="shared" si="2134"/>
        <v>12.346160033868749</v>
      </c>
      <c r="S8059" s="61">
        <f t="shared" si="2125"/>
        <v>0.88256842351875431</v>
      </c>
      <c r="U8059" s="13">
        <f t="shared" si="2126"/>
        <v>60.623793362277802</v>
      </c>
      <c r="V8059" s="14">
        <f t="shared" si="2127"/>
        <v>12.346160033868749</v>
      </c>
      <c r="W8059" s="7">
        <v>60.383499999999998</v>
      </c>
      <c r="X8059" s="28">
        <v>12.411000000000001</v>
      </c>
      <c r="Y8059" s="74">
        <v>0.6794883024978573</v>
      </c>
      <c r="Z8059" s="75">
        <v>0.66608999999999996</v>
      </c>
      <c r="AA8059" s="33">
        <v>0.88256842351875431</v>
      </c>
      <c r="AB8059" s="33">
        <v>0.87900999999999996</v>
      </c>
      <c r="AC8059" s="45"/>
      <c r="AD8059" s="48">
        <f t="shared" si="2135"/>
        <v>1407.3259382588985</v>
      </c>
      <c r="AE8059" s="49">
        <f>IF(P8059&gt;90,0,AD8059*0.7^((1/cosd(P8059))^0.678))</f>
        <v>789.46726855970667</v>
      </c>
      <c r="AG8059" s="81">
        <f t="shared" si="2136"/>
        <v>536.43377419125511</v>
      </c>
      <c r="AH8059" s="82">
        <f t="shared" si="2137"/>
        <v>696.75888263239733</v>
      </c>
      <c r="AI8059" s="81">
        <f t="shared" si="2138"/>
        <v>525.856252914935</v>
      </c>
      <c r="AJ8059" s="82">
        <f t="shared" si="2139"/>
        <v>693.94962373666772</v>
      </c>
    </row>
    <row r="8060" spans="9:36" ht="23.5" x14ac:dyDescent="0.35">
      <c r="I8060" s="57" t="s">
        <v>8071</v>
      </c>
      <c r="J8060" s="58">
        <f t="shared" si="2141"/>
        <v>336</v>
      </c>
      <c r="K8060" s="58">
        <f t="shared" si="2140"/>
        <v>15</v>
      </c>
      <c r="L8060" s="58">
        <f t="shared" si="2128"/>
        <v>10.411573848675394</v>
      </c>
      <c r="M8060" s="59">
        <f t="shared" si="2129"/>
        <v>13.774192897477924</v>
      </c>
      <c r="N8060" s="59">
        <f t="shared" si="2130"/>
        <v>26.612893462168863</v>
      </c>
      <c r="O8060" s="59">
        <f t="shared" si="2131"/>
        <v>-22.239079051285422</v>
      </c>
      <c r="P8060" s="59">
        <f t="shared" si="2132"/>
        <v>64.679524837540072</v>
      </c>
      <c r="Q8060" s="60">
        <f t="shared" si="2133"/>
        <v>25.320475162459939</v>
      </c>
      <c r="R8060" s="59">
        <f t="shared" si="2134"/>
        <v>27.303618602721269</v>
      </c>
      <c r="S8060" s="61">
        <f t="shared" si="2125"/>
        <v>0.96150994047030647</v>
      </c>
      <c r="U8060" s="13">
        <f t="shared" si="2126"/>
        <v>64.679524837540072</v>
      </c>
      <c r="V8060" s="14">
        <f t="shared" si="2127"/>
        <v>27.303618602721269</v>
      </c>
      <c r="W8060" s="7">
        <v>64.455399999999997</v>
      </c>
      <c r="X8060" s="28">
        <v>27.408999999999992</v>
      </c>
      <c r="Y8060" s="74">
        <v>0.50834004574460878</v>
      </c>
      <c r="Z8060" s="75">
        <v>0.47113500000000003</v>
      </c>
      <c r="AA8060" s="33">
        <v>0.96150994047030647</v>
      </c>
      <c r="AB8060" s="33">
        <v>0.96010200000000001</v>
      </c>
      <c r="AC8060" s="45"/>
      <c r="AD8060" s="48">
        <f t="shared" si="2135"/>
        <v>1407.3259382588985</v>
      </c>
      <c r="AE8060" s="49">
        <f>IF(P8060&gt;90,0,AD8060*0.7^((1/cosd(P8060))^0.678))</f>
        <v>746.22850021592649</v>
      </c>
      <c r="AG8060" s="81">
        <f t="shared" si="2136"/>
        <v>379.33782993569486</v>
      </c>
      <c r="AH8060" s="82">
        <f t="shared" si="2137"/>
        <v>717.50612081986151</v>
      </c>
      <c r="AI8060" s="81">
        <f t="shared" si="2138"/>
        <v>351.57436444923053</v>
      </c>
      <c r="AJ8060" s="82">
        <f t="shared" si="2139"/>
        <v>716.4554755143115</v>
      </c>
    </row>
    <row r="8061" spans="9:36" ht="23.5" x14ac:dyDescent="0.35">
      <c r="I8061" s="57" t="s">
        <v>8072</v>
      </c>
      <c r="J8061" s="58">
        <f t="shared" si="2141"/>
        <v>336</v>
      </c>
      <c r="K8061" s="58">
        <f t="shared" si="2140"/>
        <v>16</v>
      </c>
      <c r="L8061" s="58">
        <f t="shared" si="2128"/>
        <v>10.411573848675394</v>
      </c>
      <c r="M8061" s="59">
        <f t="shared" si="2129"/>
        <v>14.774192897477924</v>
      </c>
      <c r="N8061" s="59">
        <f t="shared" si="2130"/>
        <v>41.612893462168863</v>
      </c>
      <c r="O8061" s="59">
        <f t="shared" si="2131"/>
        <v>-22.239079051285422</v>
      </c>
      <c r="P8061" s="59">
        <f t="shared" si="2132"/>
        <v>71.336340193490713</v>
      </c>
      <c r="Q8061" s="60">
        <f t="shared" si="2133"/>
        <v>18.663659806509283</v>
      </c>
      <c r="R8061" s="59">
        <f t="shared" si="2134"/>
        <v>40.452174699613742</v>
      </c>
      <c r="S8061" s="61">
        <f t="shared" si="2125"/>
        <v>0.99717438413755288</v>
      </c>
      <c r="U8061" s="13">
        <f t="shared" si="2126"/>
        <v>71.336340193490713</v>
      </c>
      <c r="V8061" s="14">
        <f t="shared" si="2127"/>
        <v>40.452174699613742</v>
      </c>
      <c r="W8061" s="7">
        <v>71.122799999999998</v>
      </c>
      <c r="X8061" s="28">
        <v>40.580999999999989</v>
      </c>
      <c r="Y8061" s="74">
        <v>0.32871115777532589</v>
      </c>
      <c r="Z8061" s="75">
        <v>0.262517</v>
      </c>
      <c r="AA8061" s="33">
        <v>0.99717438413755288</v>
      </c>
      <c r="AB8061" s="33">
        <v>0.99721599999999999</v>
      </c>
      <c r="AC8061" s="45"/>
      <c r="AD8061" s="48">
        <f t="shared" si="2135"/>
        <v>1407.3259382588985</v>
      </c>
      <c r="AE8061" s="49">
        <f>IF(P8061&gt;90,0,AD8061*0.7^((1/cosd(P8061))^0.678))</f>
        <v>650.13216385061583</v>
      </c>
      <c r="AG8061" s="81">
        <f t="shared" si="2136"/>
        <v>213.70569628631381</v>
      </c>
      <c r="AH8061" s="82">
        <f t="shared" si="2137"/>
        <v>648.29514009575246</v>
      </c>
      <c r="AI8061" s="81">
        <f t="shared" si="2138"/>
        <v>170.67074525757212</v>
      </c>
      <c r="AJ8061" s="82">
        <f t="shared" si="2139"/>
        <v>648.3221959064557</v>
      </c>
    </row>
    <row r="8062" spans="9:36" ht="23.5" x14ac:dyDescent="0.35">
      <c r="I8062" s="57" t="s">
        <v>8073</v>
      </c>
      <c r="J8062" s="58">
        <f t="shared" si="2141"/>
        <v>336</v>
      </c>
      <c r="K8062" s="58">
        <f t="shared" si="2140"/>
        <v>17</v>
      </c>
      <c r="L8062" s="58">
        <f t="shared" si="2128"/>
        <v>10.411573848675394</v>
      </c>
      <c r="M8062" s="59">
        <f t="shared" si="2129"/>
        <v>15.774192897477924</v>
      </c>
      <c r="N8062" s="59">
        <f t="shared" si="2130"/>
        <v>56.612893462168863</v>
      </c>
      <c r="O8062" s="59">
        <f t="shared" si="2131"/>
        <v>-22.239079051285422</v>
      </c>
      <c r="P8062" s="59">
        <f t="shared" si="2132"/>
        <v>79.928728279570706</v>
      </c>
      <c r="Q8062" s="60">
        <f t="shared" si="2133"/>
        <v>10.071271720429294</v>
      </c>
      <c r="R8062" s="59">
        <f t="shared" si="2134"/>
        <v>51.716589436942385</v>
      </c>
      <c r="S8062" s="61">
        <f t="shared" si="2125"/>
        <v>0.99334740978677838</v>
      </c>
      <c r="U8062" s="13">
        <f t="shared" si="2126"/>
        <v>79.928728279570706</v>
      </c>
      <c r="V8062" s="14">
        <f t="shared" si="2127"/>
        <v>51.716589436942385</v>
      </c>
      <c r="W8062" s="7">
        <v>79.697599999999994</v>
      </c>
      <c r="X8062" s="28">
        <v>51.858000000000004</v>
      </c>
      <c r="Y8062" s="74">
        <v>0.20938365381519733</v>
      </c>
      <c r="Z8062" s="75">
        <v>0.19725000000000001</v>
      </c>
      <c r="AA8062" s="33">
        <v>0.99334740978677838</v>
      </c>
      <c r="AB8062" s="33">
        <v>0.99302599999999996</v>
      </c>
      <c r="AC8062" s="45"/>
      <c r="AD8062" s="48">
        <f t="shared" si="2135"/>
        <v>1407.3259382588985</v>
      </c>
      <c r="AE8062" s="49">
        <f>IF(P8062&gt;90,0,AD8062*0.7^((1/cosd(P8062))^0.678))</f>
        <v>439.70640807975127</v>
      </c>
      <c r="AG8062" s="81">
        <f t="shared" si="2136"/>
        <v>92.067334329694532</v>
      </c>
      <c r="AH8062" s="82">
        <f t="shared" si="2137"/>
        <v>436.78122153266906</v>
      </c>
      <c r="AI8062" s="81">
        <f t="shared" si="2138"/>
        <v>86.73208899373094</v>
      </c>
      <c r="AJ8062" s="82">
        <f t="shared" si="2139"/>
        <v>436.63989558980307</v>
      </c>
    </row>
    <row r="8063" spans="9:36" ht="23.5" x14ac:dyDescent="0.35">
      <c r="I8063" s="57" t="s">
        <v>8074</v>
      </c>
      <c r="J8063" s="58">
        <f t="shared" si="2141"/>
        <v>336</v>
      </c>
      <c r="K8063" s="58">
        <f t="shared" si="2140"/>
        <v>18</v>
      </c>
      <c r="L8063" s="58">
        <f t="shared" si="2128"/>
        <v>10.411573848675394</v>
      </c>
      <c r="M8063" s="59">
        <f t="shared" si="2129"/>
        <v>16.774192897477921</v>
      </c>
      <c r="N8063" s="59">
        <f t="shared" si="2130"/>
        <v>71.612893462168813</v>
      </c>
      <c r="O8063" s="59">
        <f t="shared" si="2131"/>
        <v>-22.239079051285422</v>
      </c>
      <c r="P8063" s="59">
        <f t="shared" si="2132"/>
        <v>89.876546797456157</v>
      </c>
      <c r="Q8063" s="60">
        <f t="shared" si="2133"/>
        <v>0.12345320254384999</v>
      </c>
      <c r="R8063" s="59">
        <f t="shared" si="2134"/>
        <v>61.445089340468805</v>
      </c>
      <c r="S8063" s="61">
        <f t="shared" si="2125"/>
        <v>0.95909168076905549</v>
      </c>
      <c r="U8063" s="13">
        <f t="shared" si="2126"/>
        <v>89.876546797456157</v>
      </c>
      <c r="V8063" s="14">
        <f t="shared" si="2127"/>
        <v>61.445089340468805</v>
      </c>
      <c r="W8063" s="7">
        <v>89.306600000000003</v>
      </c>
      <c r="X8063" s="28">
        <v>61.592000000000013</v>
      </c>
      <c r="Y8063" s="74">
        <v>0.28310385100356328</v>
      </c>
      <c r="Z8063" s="75">
        <v>0</v>
      </c>
      <c r="AA8063" s="33">
        <v>0.95909168076905549</v>
      </c>
      <c r="AB8063" s="33">
        <v>0</v>
      </c>
      <c r="AC8063" s="45"/>
      <c r="AD8063" s="48">
        <f t="shared" si="2135"/>
        <v>1407.3259382588985</v>
      </c>
      <c r="AE8063" s="49">
        <f>IF(P8063&gt;90,0,AD8063*0.7^((1/cosd(P8063))^0.678))</f>
        <v>1.5622545488905774E-7</v>
      </c>
      <c r="AG8063" s="81">
        <f t="shared" si="2136"/>
        <v>4.4228027903875697E-8</v>
      </c>
      <c r="AH8063" s="82">
        <f t="shared" si="2137"/>
        <v>1.4983453410845663E-7</v>
      </c>
      <c r="AI8063" s="81">
        <f t="shared" si="2138"/>
        <v>0</v>
      </c>
      <c r="AJ8063" s="82">
        <f t="shared" si="2139"/>
        <v>0</v>
      </c>
    </row>
    <row r="8064" spans="9:36" ht="23.5" x14ac:dyDescent="0.35">
      <c r="I8064" s="57" t="s">
        <v>8075</v>
      </c>
      <c r="J8064" s="58">
        <f t="shared" si="2141"/>
        <v>336</v>
      </c>
      <c r="K8064" s="58">
        <f t="shared" si="2140"/>
        <v>19</v>
      </c>
      <c r="L8064" s="58">
        <f t="shared" si="2128"/>
        <v>10.411573848675394</v>
      </c>
      <c r="M8064" s="59">
        <f t="shared" si="2129"/>
        <v>17.774192897477921</v>
      </c>
      <c r="N8064" s="59">
        <f t="shared" si="2130"/>
        <v>86.612893462168813</v>
      </c>
      <c r="O8064" s="59">
        <f t="shared" si="2131"/>
        <v>-22.239079051285422</v>
      </c>
      <c r="P8064" s="59">
        <f t="shared" si="2132"/>
        <v>100.74116834835634</v>
      </c>
      <c r="Q8064" s="60">
        <f t="shared" si="2133"/>
        <v>-10.741168348356339</v>
      </c>
      <c r="R8064" s="59">
        <f t="shared" si="2134"/>
        <v>70.131254546910455</v>
      </c>
      <c r="S8064" s="61">
        <f t="shared" si="2125"/>
        <v>0</v>
      </c>
      <c r="U8064" s="13">
        <f t="shared" si="2126"/>
        <v>100.74116834835634</v>
      </c>
      <c r="V8064" s="14">
        <f t="shared" si="2127"/>
        <v>70.131254546910455</v>
      </c>
      <c r="W8064" s="7">
        <v>100.628</v>
      </c>
      <c r="X8064" s="28">
        <v>70.283999999999992</v>
      </c>
      <c r="Y8064" s="74">
        <v>0</v>
      </c>
      <c r="Z8064" s="75">
        <v>0</v>
      </c>
      <c r="AA8064" s="33">
        <v>0</v>
      </c>
      <c r="AB8064" s="33">
        <v>0</v>
      </c>
      <c r="AC8064" s="45"/>
      <c r="AD8064" s="48">
        <f t="shared" si="2135"/>
        <v>1407.3259382588985</v>
      </c>
      <c r="AE8064" s="49">
        <f>IF(P8064&gt;90,0,AD8064*0.7^((1/cosd(P8064))^0.678))</f>
        <v>0</v>
      </c>
      <c r="AG8064" s="81">
        <f t="shared" si="2136"/>
        <v>0</v>
      </c>
      <c r="AH8064" s="82">
        <f t="shared" si="2137"/>
        <v>0</v>
      </c>
      <c r="AI8064" s="81">
        <f t="shared" si="2138"/>
        <v>0</v>
      </c>
      <c r="AJ8064" s="82">
        <f t="shared" si="2139"/>
        <v>0</v>
      </c>
    </row>
    <row r="8065" spans="9:36" ht="23.5" x14ac:dyDescent="0.35">
      <c r="I8065" s="57" t="s">
        <v>8076</v>
      </c>
      <c r="J8065" s="58">
        <f t="shared" si="2141"/>
        <v>336</v>
      </c>
      <c r="K8065" s="58">
        <f t="shared" si="2140"/>
        <v>20</v>
      </c>
      <c r="L8065" s="58">
        <f t="shared" si="2128"/>
        <v>10.411573848675394</v>
      </c>
      <c r="M8065" s="59">
        <f t="shared" si="2129"/>
        <v>18.774192897477921</v>
      </c>
      <c r="N8065" s="59">
        <f t="shared" si="2130"/>
        <v>101.61289346216881</v>
      </c>
      <c r="O8065" s="59">
        <f t="shared" si="2131"/>
        <v>-22.239079051285422</v>
      </c>
      <c r="P8065" s="59">
        <f t="shared" si="2132"/>
        <v>112.20124403462873</v>
      </c>
      <c r="Q8065" s="60">
        <f t="shared" si="2133"/>
        <v>-22.201244034628729</v>
      </c>
      <c r="R8065" s="59">
        <f t="shared" si="2134"/>
        <v>78.312146805438275</v>
      </c>
      <c r="S8065" s="61">
        <f t="shared" si="2125"/>
        <v>0</v>
      </c>
      <c r="U8065" s="13">
        <f t="shared" si="2126"/>
        <v>112.20124403462873</v>
      </c>
      <c r="V8065" s="14">
        <f t="shared" si="2127"/>
        <v>78.312146805438275</v>
      </c>
      <c r="W8065" s="7">
        <v>112.09699999999999</v>
      </c>
      <c r="X8065" s="28">
        <v>78.47399999999999</v>
      </c>
      <c r="Y8065" s="74">
        <v>0</v>
      </c>
      <c r="Z8065" s="75">
        <v>0</v>
      </c>
      <c r="AA8065" s="33">
        <v>0</v>
      </c>
      <c r="AB8065" s="33">
        <v>0</v>
      </c>
      <c r="AC8065" s="45"/>
      <c r="AD8065" s="48">
        <f t="shared" si="2135"/>
        <v>1407.3259382588985</v>
      </c>
      <c r="AE8065" s="49">
        <f>IF(P8065&gt;90,0,AD8065*0.7^((1/cosd(P8065))^0.678))</f>
        <v>0</v>
      </c>
      <c r="AG8065" s="81">
        <f t="shared" si="2136"/>
        <v>0</v>
      </c>
      <c r="AH8065" s="82">
        <f t="shared" si="2137"/>
        <v>0</v>
      </c>
      <c r="AI8065" s="81">
        <f t="shared" si="2138"/>
        <v>0</v>
      </c>
      <c r="AJ8065" s="82">
        <f t="shared" si="2139"/>
        <v>0</v>
      </c>
    </row>
    <row r="8066" spans="9:36" ht="23.5" x14ac:dyDescent="0.35">
      <c r="I8066" s="57" t="s">
        <v>8077</v>
      </c>
      <c r="J8066" s="58">
        <f t="shared" si="2141"/>
        <v>336</v>
      </c>
      <c r="K8066" s="58">
        <f t="shared" si="2140"/>
        <v>21</v>
      </c>
      <c r="L8066" s="58">
        <f t="shared" si="2128"/>
        <v>10.411573848675394</v>
      </c>
      <c r="M8066" s="59">
        <f t="shared" si="2129"/>
        <v>19.774192897477921</v>
      </c>
      <c r="N8066" s="59">
        <f t="shared" si="2130"/>
        <v>116.61289346216881</v>
      </c>
      <c r="O8066" s="59">
        <f t="shared" si="2131"/>
        <v>-22.239079051285422</v>
      </c>
      <c r="P8066" s="59">
        <f t="shared" si="2132"/>
        <v>124.00467890296501</v>
      </c>
      <c r="Q8066" s="60">
        <f t="shared" si="2133"/>
        <v>-34.004678902965004</v>
      </c>
      <c r="R8066" s="59">
        <f t="shared" si="2134"/>
        <v>86.616892158252725</v>
      </c>
      <c r="S8066" s="61">
        <f t="shared" si="2125"/>
        <v>0</v>
      </c>
      <c r="U8066" s="13">
        <f t="shared" si="2126"/>
        <v>124.00467890296501</v>
      </c>
      <c r="V8066" s="14">
        <f t="shared" si="2127"/>
        <v>86.616892158252725</v>
      </c>
      <c r="W8066" s="7">
        <v>123.905</v>
      </c>
      <c r="X8066" s="28">
        <v>86.793000000000006</v>
      </c>
      <c r="Y8066" s="74">
        <v>0</v>
      </c>
      <c r="Z8066" s="75">
        <v>0</v>
      </c>
      <c r="AA8066" s="33">
        <v>0</v>
      </c>
      <c r="AB8066" s="33">
        <v>0</v>
      </c>
      <c r="AC8066" s="45"/>
      <c r="AD8066" s="48">
        <f t="shared" si="2135"/>
        <v>1407.3259382588985</v>
      </c>
      <c r="AE8066" s="49">
        <f>IF(P8066&gt;90,0,AD8066*0.7^((1/cosd(P8066))^0.678))</f>
        <v>0</v>
      </c>
      <c r="AG8066" s="81">
        <f t="shared" si="2136"/>
        <v>0</v>
      </c>
      <c r="AH8066" s="82">
        <f t="shared" si="2137"/>
        <v>0</v>
      </c>
      <c r="AI8066" s="81">
        <f t="shared" si="2138"/>
        <v>0</v>
      </c>
      <c r="AJ8066" s="82">
        <f t="shared" si="2139"/>
        <v>0</v>
      </c>
    </row>
    <row r="8067" spans="9:36" ht="23.5" x14ac:dyDescent="0.35">
      <c r="I8067" s="57" t="s">
        <v>8078</v>
      </c>
      <c r="J8067" s="58">
        <f t="shared" si="2141"/>
        <v>336</v>
      </c>
      <c r="K8067" s="58">
        <f t="shared" si="2140"/>
        <v>22</v>
      </c>
      <c r="L8067" s="58">
        <f t="shared" si="2128"/>
        <v>10.411573848675394</v>
      </c>
      <c r="M8067" s="59">
        <f t="shared" si="2129"/>
        <v>20.774192897477921</v>
      </c>
      <c r="N8067" s="59">
        <f t="shared" si="2130"/>
        <v>131.61289346216881</v>
      </c>
      <c r="O8067" s="59">
        <f t="shared" si="2131"/>
        <v>-22.239079051285422</v>
      </c>
      <c r="P8067" s="59">
        <f t="shared" si="2132"/>
        <v>135.90686262410128</v>
      </c>
      <c r="Q8067" s="60">
        <f t="shared" si="2133"/>
        <v>-45.906862624101279</v>
      </c>
      <c r="R8067" s="59">
        <f t="shared" si="2134"/>
        <v>95.985721130702714</v>
      </c>
      <c r="S8067" s="61">
        <f t="shared" si="2125"/>
        <v>0</v>
      </c>
      <c r="U8067" s="13">
        <f t="shared" si="2126"/>
        <v>135.90686262410128</v>
      </c>
      <c r="V8067" s="14">
        <f t="shared" si="2127"/>
        <v>95.985721130702714</v>
      </c>
      <c r="W8067" s="7">
        <v>135.80600000000001</v>
      </c>
      <c r="X8067" s="28">
        <v>96.184000000000026</v>
      </c>
      <c r="Y8067" s="74">
        <v>0</v>
      </c>
      <c r="Z8067" s="75">
        <v>0</v>
      </c>
      <c r="AA8067" s="33">
        <v>0</v>
      </c>
      <c r="AB8067" s="33">
        <v>0</v>
      </c>
      <c r="AC8067" s="45"/>
      <c r="AD8067" s="48">
        <f t="shared" si="2135"/>
        <v>1407.3259382588985</v>
      </c>
      <c r="AE8067" s="49">
        <f>IF(P8067&gt;90,0,AD8067*0.7^((1/cosd(P8067))^0.678))</f>
        <v>0</v>
      </c>
      <c r="AG8067" s="81">
        <f t="shared" si="2136"/>
        <v>0</v>
      </c>
      <c r="AH8067" s="82">
        <f t="shared" si="2137"/>
        <v>0</v>
      </c>
      <c r="AI8067" s="81">
        <f t="shared" si="2138"/>
        <v>0</v>
      </c>
      <c r="AJ8067" s="82">
        <f t="shared" si="2139"/>
        <v>0</v>
      </c>
    </row>
    <row r="8068" spans="9:36" ht="23.5" x14ac:dyDescent="0.35">
      <c r="I8068" s="57" t="s">
        <v>8079</v>
      </c>
      <c r="J8068" s="58">
        <f t="shared" si="2141"/>
        <v>336</v>
      </c>
      <c r="K8068" s="58">
        <f t="shared" si="2140"/>
        <v>23</v>
      </c>
      <c r="L8068" s="58">
        <f t="shared" si="2128"/>
        <v>10.411573848675394</v>
      </c>
      <c r="M8068" s="59">
        <f t="shared" si="2129"/>
        <v>21.774192897477921</v>
      </c>
      <c r="N8068" s="59">
        <f t="shared" si="2130"/>
        <v>146.61289346216881</v>
      </c>
      <c r="O8068" s="59">
        <f t="shared" si="2131"/>
        <v>-22.239079051285422</v>
      </c>
      <c r="P8068" s="59">
        <f t="shared" si="2132"/>
        <v>147.55169762471422</v>
      </c>
      <c r="Q8068" s="60">
        <f t="shared" si="2133"/>
        <v>-57.551697624714208</v>
      </c>
      <c r="R8068" s="59">
        <f t="shared" si="2134"/>
        <v>108.31536402397245</v>
      </c>
      <c r="S8068" s="61">
        <f t="shared" si="2125"/>
        <v>0</v>
      </c>
      <c r="U8068" s="13">
        <f t="shared" si="2126"/>
        <v>147.55169762471422</v>
      </c>
      <c r="V8068" s="14">
        <f t="shared" si="2127"/>
        <v>108.31536402397245</v>
      </c>
      <c r="W8068" s="7">
        <v>147.44200000000001</v>
      </c>
      <c r="X8068" s="28">
        <v>108.54500000000002</v>
      </c>
      <c r="Y8068" s="74">
        <v>0</v>
      </c>
      <c r="Z8068" s="75">
        <v>0</v>
      </c>
      <c r="AA8068" s="33">
        <v>0</v>
      </c>
      <c r="AB8068" s="33">
        <v>0</v>
      </c>
      <c r="AC8068" s="45"/>
      <c r="AD8068" s="48">
        <f t="shared" si="2135"/>
        <v>1407.3259382588985</v>
      </c>
      <c r="AE8068" s="49">
        <f>IF(P8068&gt;90,0,AD8068*0.7^((1/cosd(P8068))^0.678))</f>
        <v>0</v>
      </c>
      <c r="AG8068" s="81">
        <f t="shared" si="2136"/>
        <v>0</v>
      </c>
      <c r="AH8068" s="82">
        <f t="shared" si="2137"/>
        <v>0</v>
      </c>
      <c r="AI8068" s="81">
        <f t="shared" si="2138"/>
        <v>0</v>
      </c>
      <c r="AJ8068" s="82">
        <f t="shared" si="2139"/>
        <v>0</v>
      </c>
    </row>
    <row r="8069" spans="9:36" ht="23.5" x14ac:dyDescent="0.35">
      <c r="I8069" s="57" t="s">
        <v>8080</v>
      </c>
      <c r="J8069" s="58">
        <f t="shared" si="2141"/>
        <v>337</v>
      </c>
      <c r="K8069" s="58">
        <f t="shared" si="2140"/>
        <v>0</v>
      </c>
      <c r="L8069" s="58">
        <f t="shared" si="2128"/>
        <v>10.034526606119041</v>
      </c>
      <c r="M8069" s="59">
        <f t="shared" si="2129"/>
        <v>-1.2320912232313495</v>
      </c>
      <c r="N8069" s="59">
        <f t="shared" si="2130"/>
        <v>-198.48136834847026</v>
      </c>
      <c r="O8069" s="59">
        <f t="shared" si="2131"/>
        <v>-22.363819370983943</v>
      </c>
      <c r="P8069" s="59">
        <f t="shared" si="2132"/>
        <v>158.11185800930238</v>
      </c>
      <c r="Q8069" s="60">
        <f t="shared" si="2133"/>
        <v>-68.111858009302395</v>
      </c>
      <c r="R8069" s="59">
        <f t="shared" si="2134"/>
        <v>-128.15281740446534</v>
      </c>
      <c r="S8069" s="61">
        <f t="shared" ref="S8069:S8132" si="2142">IF(Q8069&gt;0,SQRT(1-COS(RADIANS(90-P8069))^2*COS(RADIANS($D$11-R8069))^2),0)</f>
        <v>0</v>
      </c>
      <c r="U8069" s="13">
        <f t="shared" ref="U8069:U8132" si="2143">P8069</f>
        <v>158.11185800930238</v>
      </c>
      <c r="V8069" s="14">
        <f t="shared" ref="V8069:V8132" si="2144">R8069</f>
        <v>-128.15281740446534</v>
      </c>
      <c r="W8069" s="7">
        <v>157.947</v>
      </c>
      <c r="X8069" s="28">
        <v>128.79199999999997</v>
      </c>
      <c r="Y8069" s="74">
        <v>0</v>
      </c>
      <c r="Z8069" s="75">
        <v>0</v>
      </c>
      <c r="AA8069" s="33">
        <v>0</v>
      </c>
      <c r="AB8069" s="33">
        <v>0</v>
      </c>
      <c r="AC8069" s="45"/>
      <c r="AD8069" s="48">
        <f t="shared" si="2135"/>
        <v>1407.6920000393841</v>
      </c>
      <c r="AE8069" s="49">
        <f>IF(P8069&gt;90,0,AD8069*0.7^((1/cosd(P8069))^0.678))</f>
        <v>0</v>
      </c>
      <c r="AG8069" s="81">
        <f t="shared" si="2136"/>
        <v>0</v>
      </c>
      <c r="AH8069" s="82">
        <f t="shared" si="2137"/>
        <v>0</v>
      </c>
      <c r="AI8069" s="81">
        <f t="shared" si="2138"/>
        <v>0</v>
      </c>
      <c r="AJ8069" s="82">
        <f t="shared" si="2139"/>
        <v>0</v>
      </c>
    </row>
    <row r="8070" spans="9:36" ht="23.5" x14ac:dyDescent="0.35">
      <c r="I8070" s="57" t="s">
        <v>8081</v>
      </c>
      <c r="J8070" s="58">
        <f t="shared" si="2141"/>
        <v>337</v>
      </c>
      <c r="K8070" s="58">
        <f t="shared" si="2140"/>
        <v>1</v>
      </c>
      <c r="L8070" s="58">
        <f t="shared" ref="L8070:L8133" si="2145">229.18*(0.000075+0.001868*COS(RADIANS(360*(J8070-1)/365))-0.03277*SIN(RADIANS(360*(J8070-1)/365))-0.014615*COS(RADIANS(2*360*(J8070-1)/365))-0.0408*SIN(RADIANS(2*360*(J8070-1)/365)))</f>
        <v>10.034526606119041</v>
      </c>
      <c r="M8070" s="59">
        <f t="shared" ref="M8070:M8133" si="2146">K8070-($D$8-$D$7)/15+L8070/60</f>
        <v>-0.23209122323134954</v>
      </c>
      <c r="N8070" s="59">
        <f t="shared" ref="N8070:N8133" si="2147">15*(M8070-12)</f>
        <v>-183.48136834847026</v>
      </c>
      <c r="O8070" s="59">
        <f t="shared" ref="O8070:O8133" si="2148">23.45*SIN(RADIANS(360/365*(284+J8070)))</f>
        <v>-22.363819370983943</v>
      </c>
      <c r="P8070" s="59">
        <f t="shared" ref="P8070:P8133" si="2149">DEGREES(ACOS(SIN(RADIANS(O8070))*SIN(RADIANS($D$6))+COS(RADIANS(O8070))*COS(RADIANS($D$6))*COS(RADIANS(N8070))))</f>
        <v>164.67702481267108</v>
      </c>
      <c r="Q8070" s="60">
        <f t="shared" ref="Q8070:Q8133" si="2150">DEGREES(ASIN(SIN(RADIANS(O8070))*SIN(RADIANS($D$6))+COS(RADIANS(O8070))*COS(RADIANS($D$6))*COS(RADIANS(N8070))))</f>
        <v>-74.677024812671064</v>
      </c>
      <c r="R8070" s="59">
        <f t="shared" ref="R8070:R8133" si="2151">IF(N8070&lt;0,-DEGREES(ACOS((SIGN($D$6)*(SIN(RADIANS(Q8070))*SIN(RADIANS($D$6))-SIN(RADIANS(O8070)))/(COS(RADIANS(Q8070))*COS(RADIANS($D$6)))))),DEGREES(ACOS((SIGN($D$6)*(SIN(RADIANS(Q8070))*SIN(RADIANS($D$6))-SIN(RADIANS(O8070)))/(COS(RADIANS(Q8070))*COS(RADIANS($D$6)))))))</f>
        <v>-167.73077100402466</v>
      </c>
      <c r="S8070" s="61">
        <f t="shared" si="2142"/>
        <v>0</v>
      </c>
      <c r="U8070" s="13">
        <f t="shared" si="2143"/>
        <v>164.67702481267108</v>
      </c>
      <c r="V8070" s="14">
        <f t="shared" si="2144"/>
        <v>-167.73077100402466</v>
      </c>
      <c r="W8070" s="7">
        <v>164.416</v>
      </c>
      <c r="X8070" s="28">
        <v>168.14699999999999</v>
      </c>
      <c r="Y8070" s="74">
        <v>0</v>
      </c>
      <c r="Z8070" s="75">
        <v>0</v>
      </c>
      <c r="AA8070" s="33">
        <v>0</v>
      </c>
      <c r="AB8070" s="33">
        <v>0</v>
      </c>
      <c r="AC8070" s="45"/>
      <c r="AD8070" s="48">
        <f t="shared" ref="AD8070:AD8133" si="2152">1367.7*(1+0.033*COS(2*PI()*J8070/365))</f>
        <v>1407.6920000393841</v>
      </c>
      <c r="AE8070" s="49">
        <f>IF(P8070&gt;90,0,AD8070*0.7^((1/cosd(P8070))^0.678))</f>
        <v>0</v>
      </c>
      <c r="AG8070" s="81">
        <f t="shared" ref="AG8070:AG8133" si="2153">AE8070*Y8070</f>
        <v>0</v>
      </c>
      <c r="AH8070" s="82">
        <f t="shared" ref="AH8070:AH8133" si="2154">AE8070*AA8070</f>
        <v>0</v>
      </c>
      <c r="AI8070" s="81">
        <f t="shared" ref="AI8070:AI8133" si="2155">AE8070*Z8070</f>
        <v>0</v>
      </c>
      <c r="AJ8070" s="82">
        <f t="shared" ref="AJ8070:AJ8133" si="2156">AB8070*AE8070</f>
        <v>0</v>
      </c>
    </row>
    <row r="8071" spans="9:36" ht="23.5" x14ac:dyDescent="0.35">
      <c r="I8071" s="57" t="s">
        <v>8082</v>
      </c>
      <c r="J8071" s="58">
        <f t="shared" si="2141"/>
        <v>337</v>
      </c>
      <c r="K8071" s="58">
        <f t="shared" si="2140"/>
        <v>2</v>
      </c>
      <c r="L8071" s="58">
        <f t="shared" si="2145"/>
        <v>10.034526606119041</v>
      </c>
      <c r="M8071" s="59">
        <f t="shared" si="2146"/>
        <v>0.76790877676865044</v>
      </c>
      <c r="N8071" s="59">
        <f t="shared" si="2147"/>
        <v>-168.48136834847026</v>
      </c>
      <c r="O8071" s="59">
        <f t="shared" si="2148"/>
        <v>-22.363819370983943</v>
      </c>
      <c r="P8071" s="59">
        <f t="shared" si="2149"/>
        <v>161.99123361888121</v>
      </c>
      <c r="Q8071" s="60">
        <f t="shared" si="2150"/>
        <v>-71.991233618881211</v>
      </c>
      <c r="R8071" s="59">
        <f t="shared" si="2151"/>
        <v>-143.32214909293552</v>
      </c>
      <c r="S8071" s="61">
        <f t="shared" si="2142"/>
        <v>0</v>
      </c>
      <c r="U8071" s="13">
        <f t="shared" si="2143"/>
        <v>161.99123361888121</v>
      </c>
      <c r="V8071" s="14">
        <f t="shared" si="2144"/>
        <v>-143.32214909293552</v>
      </c>
      <c r="W8071" s="7">
        <v>161.72800000000001</v>
      </c>
      <c r="X8071" s="28">
        <v>-143.60579999999999</v>
      </c>
      <c r="Y8071" s="74">
        <v>0</v>
      </c>
      <c r="Z8071" s="75">
        <v>0</v>
      </c>
      <c r="AA8071" s="33">
        <v>0</v>
      </c>
      <c r="AB8071" s="33">
        <v>0</v>
      </c>
      <c r="AC8071" s="45"/>
      <c r="AD8071" s="48">
        <f t="shared" si="2152"/>
        <v>1407.6920000393841</v>
      </c>
      <c r="AE8071" s="49">
        <f>IF(P8071&gt;90,0,AD8071*0.7^((1/cosd(P8071))^0.678))</f>
        <v>0</v>
      </c>
      <c r="AG8071" s="81">
        <f t="shared" si="2153"/>
        <v>0</v>
      </c>
      <c r="AH8071" s="82">
        <f t="shared" si="2154"/>
        <v>0</v>
      </c>
      <c r="AI8071" s="81">
        <f t="shared" si="2155"/>
        <v>0</v>
      </c>
      <c r="AJ8071" s="82">
        <f t="shared" si="2156"/>
        <v>0</v>
      </c>
    </row>
    <row r="8072" spans="9:36" ht="23.5" x14ac:dyDescent="0.35">
      <c r="I8072" s="57" t="s">
        <v>8083</v>
      </c>
      <c r="J8072" s="58">
        <f t="shared" si="2141"/>
        <v>337</v>
      </c>
      <c r="K8072" s="58">
        <f t="shared" si="2140"/>
        <v>3</v>
      </c>
      <c r="L8072" s="58">
        <f t="shared" si="2145"/>
        <v>10.034526606119041</v>
      </c>
      <c r="M8072" s="59">
        <f t="shared" si="2146"/>
        <v>1.7679087767686505</v>
      </c>
      <c r="N8072" s="59">
        <f t="shared" si="2147"/>
        <v>-153.48136834847026</v>
      </c>
      <c r="O8072" s="59">
        <f t="shared" si="2148"/>
        <v>-22.363819370983943</v>
      </c>
      <c r="P8072" s="59">
        <f t="shared" si="2149"/>
        <v>152.68568127466881</v>
      </c>
      <c r="Q8072" s="60">
        <f t="shared" si="2150"/>
        <v>-62.685681274668788</v>
      </c>
      <c r="R8072" s="59">
        <f t="shared" si="2151"/>
        <v>-115.86416344744732</v>
      </c>
      <c r="S8072" s="61">
        <f t="shared" si="2142"/>
        <v>0</v>
      </c>
      <c r="U8072" s="13">
        <f t="shared" si="2143"/>
        <v>152.68568127466881</v>
      </c>
      <c r="V8072" s="14">
        <f t="shared" si="2144"/>
        <v>-115.86416344744732</v>
      </c>
      <c r="W8072" s="7">
        <v>152.47499999999999</v>
      </c>
      <c r="X8072" s="28">
        <v>-116.2329</v>
      </c>
      <c r="Y8072" s="74">
        <v>0</v>
      </c>
      <c r="Z8072" s="75">
        <v>0</v>
      </c>
      <c r="AA8072" s="33">
        <v>0</v>
      </c>
      <c r="AB8072" s="33">
        <v>0</v>
      </c>
      <c r="AC8072" s="45"/>
      <c r="AD8072" s="48">
        <f t="shared" si="2152"/>
        <v>1407.6920000393841</v>
      </c>
      <c r="AE8072" s="49">
        <f>IF(P8072&gt;90,0,AD8072*0.7^((1/cosd(P8072))^0.678))</f>
        <v>0</v>
      </c>
      <c r="AG8072" s="81">
        <f t="shared" si="2153"/>
        <v>0</v>
      </c>
      <c r="AH8072" s="82">
        <f t="shared" si="2154"/>
        <v>0</v>
      </c>
      <c r="AI8072" s="81">
        <f t="shared" si="2155"/>
        <v>0</v>
      </c>
      <c r="AJ8072" s="82">
        <f t="shared" si="2156"/>
        <v>0</v>
      </c>
    </row>
    <row r="8073" spans="9:36" ht="23.5" x14ac:dyDescent="0.35">
      <c r="I8073" s="57" t="s">
        <v>8084</v>
      </c>
      <c r="J8073" s="58">
        <f t="shared" si="2141"/>
        <v>337</v>
      </c>
      <c r="K8073" s="58">
        <f t="shared" si="2140"/>
        <v>4</v>
      </c>
      <c r="L8073" s="58">
        <f t="shared" si="2145"/>
        <v>10.034526606119041</v>
      </c>
      <c r="M8073" s="59">
        <f t="shared" si="2146"/>
        <v>2.7679087767686501</v>
      </c>
      <c r="N8073" s="59">
        <f t="shared" si="2147"/>
        <v>-138.48136834847026</v>
      </c>
      <c r="O8073" s="59">
        <f t="shared" si="2148"/>
        <v>-22.363819370983943</v>
      </c>
      <c r="P8073" s="59">
        <f t="shared" si="2149"/>
        <v>141.36978244758512</v>
      </c>
      <c r="Q8073" s="60">
        <f t="shared" si="2150"/>
        <v>-51.369782447585116</v>
      </c>
      <c r="R8073" s="59">
        <f t="shared" si="2151"/>
        <v>-100.91037797526752</v>
      </c>
      <c r="S8073" s="61">
        <f t="shared" si="2142"/>
        <v>0</v>
      </c>
      <c r="U8073" s="13">
        <f t="shared" si="2143"/>
        <v>141.36978244758512</v>
      </c>
      <c r="V8073" s="14">
        <f t="shared" si="2144"/>
        <v>-100.91037797526752</v>
      </c>
      <c r="W8073" s="7">
        <v>141.18700000000001</v>
      </c>
      <c r="X8073" s="28">
        <v>-101.21599999999999</v>
      </c>
      <c r="Y8073" s="74">
        <v>0</v>
      </c>
      <c r="Z8073" s="75">
        <v>0</v>
      </c>
      <c r="AA8073" s="33">
        <v>0</v>
      </c>
      <c r="AB8073" s="33">
        <v>0</v>
      </c>
      <c r="AC8073" s="45"/>
      <c r="AD8073" s="48">
        <f t="shared" si="2152"/>
        <v>1407.6920000393841</v>
      </c>
      <c r="AE8073" s="49">
        <f>IF(P8073&gt;90,0,AD8073*0.7^((1/cosd(P8073))^0.678))</f>
        <v>0</v>
      </c>
      <c r="AG8073" s="81">
        <f t="shared" si="2153"/>
        <v>0</v>
      </c>
      <c r="AH8073" s="82">
        <f t="shared" si="2154"/>
        <v>0</v>
      </c>
      <c r="AI8073" s="81">
        <f t="shared" si="2155"/>
        <v>0</v>
      </c>
      <c r="AJ8073" s="82">
        <f t="shared" si="2156"/>
        <v>0</v>
      </c>
    </row>
    <row r="8074" spans="9:36" ht="23.5" x14ac:dyDescent="0.35">
      <c r="I8074" s="57" t="s">
        <v>8085</v>
      </c>
      <c r="J8074" s="58">
        <f t="shared" si="2141"/>
        <v>337</v>
      </c>
      <c r="K8074" s="58">
        <f t="shared" si="2140"/>
        <v>5</v>
      </c>
      <c r="L8074" s="58">
        <f t="shared" si="2145"/>
        <v>10.034526606119041</v>
      </c>
      <c r="M8074" s="59">
        <f t="shared" si="2146"/>
        <v>3.7679087767686501</v>
      </c>
      <c r="N8074" s="59">
        <f t="shared" si="2147"/>
        <v>-123.48136834847026</v>
      </c>
      <c r="O8074" s="59">
        <f t="shared" si="2148"/>
        <v>-22.363819370983943</v>
      </c>
      <c r="P8074" s="59">
        <f t="shared" si="2149"/>
        <v>129.52304711579538</v>
      </c>
      <c r="Q8074" s="60">
        <f t="shared" si="2150"/>
        <v>-39.523047115795364</v>
      </c>
      <c r="R8074" s="59">
        <f t="shared" si="2151"/>
        <v>-90.556478126823208</v>
      </c>
      <c r="S8074" s="61">
        <f t="shared" si="2142"/>
        <v>0</v>
      </c>
      <c r="U8074" s="13">
        <f t="shared" si="2143"/>
        <v>129.52304711579538</v>
      </c>
      <c r="V8074" s="14">
        <f t="shared" si="2144"/>
        <v>-90.556478126823208</v>
      </c>
      <c r="W8074" s="7">
        <v>129.352</v>
      </c>
      <c r="X8074" s="28">
        <v>-90.807100000000005</v>
      </c>
      <c r="Y8074" s="74">
        <v>0</v>
      </c>
      <c r="Z8074" s="75">
        <v>0</v>
      </c>
      <c r="AA8074" s="33">
        <v>0</v>
      </c>
      <c r="AB8074" s="33">
        <v>0</v>
      </c>
      <c r="AC8074" s="45"/>
      <c r="AD8074" s="48">
        <f t="shared" si="2152"/>
        <v>1407.6920000393841</v>
      </c>
      <c r="AE8074" s="49">
        <f>IF(P8074&gt;90,0,AD8074*0.7^((1/cosd(P8074))^0.678))</f>
        <v>0</v>
      </c>
      <c r="AG8074" s="81">
        <f t="shared" si="2153"/>
        <v>0</v>
      </c>
      <c r="AH8074" s="82">
        <f t="shared" si="2154"/>
        <v>0</v>
      </c>
      <c r="AI8074" s="81">
        <f t="shared" si="2155"/>
        <v>0</v>
      </c>
      <c r="AJ8074" s="82">
        <f t="shared" si="2156"/>
        <v>0</v>
      </c>
    </row>
    <row r="8075" spans="9:36" ht="23.5" x14ac:dyDescent="0.35">
      <c r="I8075" s="57" t="s">
        <v>8086</v>
      </c>
      <c r="J8075" s="58">
        <f t="shared" si="2141"/>
        <v>337</v>
      </c>
      <c r="K8075" s="58">
        <f t="shared" si="2140"/>
        <v>6</v>
      </c>
      <c r="L8075" s="58">
        <f t="shared" si="2145"/>
        <v>10.034526606119041</v>
      </c>
      <c r="M8075" s="59">
        <f t="shared" si="2146"/>
        <v>4.7679087767686505</v>
      </c>
      <c r="N8075" s="59">
        <f t="shared" si="2147"/>
        <v>-108.48136834847024</v>
      </c>
      <c r="O8075" s="59">
        <f t="shared" si="2148"/>
        <v>-22.363819370983943</v>
      </c>
      <c r="P8075" s="59">
        <f t="shared" si="2149"/>
        <v>117.6430856691094</v>
      </c>
      <c r="Q8075" s="60">
        <f t="shared" si="2150"/>
        <v>-27.6430856691094</v>
      </c>
      <c r="R8075" s="59">
        <f t="shared" si="2151"/>
        <v>-81.934468320300866</v>
      </c>
      <c r="S8075" s="61">
        <f t="shared" si="2142"/>
        <v>0</v>
      </c>
      <c r="U8075" s="13">
        <f t="shared" si="2143"/>
        <v>117.6430856691094</v>
      </c>
      <c r="V8075" s="14">
        <f t="shared" si="2144"/>
        <v>-81.934468320300866</v>
      </c>
      <c r="W8075" s="7">
        <v>117.476</v>
      </c>
      <c r="X8075" s="28">
        <v>-82.1464</v>
      </c>
      <c r="Y8075" s="74">
        <v>0</v>
      </c>
      <c r="Z8075" s="75">
        <v>0</v>
      </c>
      <c r="AA8075" s="33">
        <v>0</v>
      </c>
      <c r="AB8075" s="33">
        <v>0</v>
      </c>
      <c r="AC8075" s="45"/>
      <c r="AD8075" s="48">
        <f t="shared" si="2152"/>
        <v>1407.6920000393841</v>
      </c>
      <c r="AE8075" s="49">
        <f>IF(P8075&gt;90,0,AD8075*0.7^((1/cosd(P8075))^0.678))</f>
        <v>0</v>
      </c>
      <c r="AG8075" s="81">
        <f t="shared" si="2153"/>
        <v>0</v>
      </c>
      <c r="AH8075" s="82">
        <f t="shared" si="2154"/>
        <v>0</v>
      </c>
      <c r="AI8075" s="81">
        <f t="shared" si="2155"/>
        <v>0</v>
      </c>
      <c r="AJ8075" s="82">
        <f t="shared" si="2156"/>
        <v>0</v>
      </c>
    </row>
    <row r="8076" spans="9:36" ht="23.5" x14ac:dyDescent="0.35">
      <c r="I8076" s="57" t="s">
        <v>8087</v>
      </c>
      <c r="J8076" s="58">
        <f t="shared" si="2141"/>
        <v>337</v>
      </c>
      <c r="K8076" s="58">
        <f t="shared" si="2140"/>
        <v>7</v>
      </c>
      <c r="L8076" s="58">
        <f t="shared" si="2145"/>
        <v>10.034526606119041</v>
      </c>
      <c r="M8076" s="59">
        <f t="shared" si="2146"/>
        <v>5.7679087767686505</v>
      </c>
      <c r="N8076" s="59">
        <f t="shared" si="2147"/>
        <v>-93.481368348470241</v>
      </c>
      <c r="O8076" s="59">
        <f t="shared" si="2148"/>
        <v>-22.363819370983943</v>
      </c>
      <c r="P8076" s="59">
        <f t="shared" si="2149"/>
        <v>106.00153971230982</v>
      </c>
      <c r="Q8076" s="60">
        <f t="shared" si="2150"/>
        <v>-16.001539712309825</v>
      </c>
      <c r="R8076" s="59">
        <f t="shared" si="2151"/>
        <v>-73.798602297617052</v>
      </c>
      <c r="S8076" s="61">
        <f t="shared" si="2142"/>
        <v>0</v>
      </c>
      <c r="U8076" s="13">
        <f t="shared" si="2143"/>
        <v>106.00153971230982</v>
      </c>
      <c r="V8076" s="14">
        <f t="shared" si="2144"/>
        <v>-73.798602297617052</v>
      </c>
      <c r="W8076" s="7">
        <v>105.83199999999999</v>
      </c>
      <c r="X8076" s="28">
        <v>-73.983000000000004</v>
      </c>
      <c r="Y8076" s="74">
        <v>0</v>
      </c>
      <c r="Z8076" s="75">
        <v>0</v>
      </c>
      <c r="AA8076" s="33">
        <v>0</v>
      </c>
      <c r="AB8076" s="33">
        <v>0</v>
      </c>
      <c r="AC8076" s="45"/>
      <c r="AD8076" s="48">
        <f t="shared" si="2152"/>
        <v>1407.6920000393841</v>
      </c>
      <c r="AE8076" s="49">
        <f>IF(P8076&gt;90,0,AD8076*0.7^((1/cosd(P8076))^0.678))</f>
        <v>0</v>
      </c>
      <c r="AG8076" s="81">
        <f t="shared" si="2153"/>
        <v>0</v>
      </c>
      <c r="AH8076" s="82">
        <f t="shared" si="2154"/>
        <v>0</v>
      </c>
      <c r="AI8076" s="81">
        <f t="shared" si="2155"/>
        <v>0</v>
      </c>
      <c r="AJ8076" s="82">
        <f t="shared" si="2156"/>
        <v>0</v>
      </c>
    </row>
    <row r="8077" spans="9:36" ht="23.5" x14ac:dyDescent="0.35">
      <c r="I8077" s="57" t="s">
        <v>8088</v>
      </c>
      <c r="J8077" s="58">
        <f t="shared" si="2141"/>
        <v>337</v>
      </c>
      <c r="K8077" s="58">
        <f t="shared" si="2140"/>
        <v>8</v>
      </c>
      <c r="L8077" s="58">
        <f t="shared" si="2145"/>
        <v>10.034526606119041</v>
      </c>
      <c r="M8077" s="59">
        <f t="shared" si="2146"/>
        <v>6.7679087767686505</v>
      </c>
      <c r="N8077" s="59">
        <f t="shared" si="2147"/>
        <v>-78.481368348470241</v>
      </c>
      <c r="O8077" s="59">
        <f t="shared" si="2148"/>
        <v>-22.363819370983943</v>
      </c>
      <c r="P8077" s="59">
        <f t="shared" si="2149"/>
        <v>94.837121088763624</v>
      </c>
      <c r="Q8077" s="60">
        <f t="shared" si="2150"/>
        <v>-4.8371210887636327</v>
      </c>
      <c r="R8077" s="59">
        <f t="shared" si="2151"/>
        <v>-65.422567955368137</v>
      </c>
      <c r="S8077" s="61">
        <f t="shared" si="2142"/>
        <v>0</v>
      </c>
      <c r="U8077" s="13">
        <f t="shared" si="2143"/>
        <v>94.837121088763624</v>
      </c>
      <c r="V8077" s="14">
        <f t="shared" si="2144"/>
        <v>-65.422567955368137</v>
      </c>
      <c r="W8077" s="7">
        <v>94.661900000000003</v>
      </c>
      <c r="X8077" s="28">
        <v>-65.584999999999994</v>
      </c>
      <c r="Y8077" s="74">
        <v>0</v>
      </c>
      <c r="Z8077" s="75">
        <v>0</v>
      </c>
      <c r="AA8077" s="33">
        <v>0</v>
      </c>
      <c r="AB8077" s="33">
        <v>0</v>
      </c>
      <c r="AC8077" s="45"/>
      <c r="AD8077" s="48">
        <f t="shared" si="2152"/>
        <v>1407.6920000393841</v>
      </c>
      <c r="AE8077" s="49">
        <f>IF(P8077&gt;90,0,AD8077*0.7^((1/cosd(P8077))^0.678))</f>
        <v>0</v>
      </c>
      <c r="AG8077" s="81">
        <f t="shared" si="2153"/>
        <v>0</v>
      </c>
      <c r="AH8077" s="82">
        <f t="shared" si="2154"/>
        <v>0</v>
      </c>
      <c r="AI8077" s="81">
        <f t="shared" si="2155"/>
        <v>0</v>
      </c>
      <c r="AJ8077" s="82">
        <f t="shared" si="2156"/>
        <v>0</v>
      </c>
    </row>
    <row r="8078" spans="9:36" ht="23.5" x14ac:dyDescent="0.35">
      <c r="I8078" s="57" t="s">
        <v>8089</v>
      </c>
      <c r="J8078" s="58">
        <f t="shared" si="2141"/>
        <v>337</v>
      </c>
      <c r="K8078" s="58">
        <f t="shared" si="2140"/>
        <v>9</v>
      </c>
      <c r="L8078" s="58">
        <f t="shared" si="2145"/>
        <v>10.034526606119041</v>
      </c>
      <c r="M8078" s="59">
        <f t="shared" si="2146"/>
        <v>7.7679087767686505</v>
      </c>
      <c r="N8078" s="59">
        <f t="shared" si="2147"/>
        <v>-63.481368348470241</v>
      </c>
      <c r="O8078" s="59">
        <f t="shared" si="2148"/>
        <v>-22.363819370983943</v>
      </c>
      <c r="P8078" s="59">
        <f t="shared" si="2149"/>
        <v>84.432552806840718</v>
      </c>
      <c r="Q8078" s="60">
        <f t="shared" si="2150"/>
        <v>5.5674471931592864</v>
      </c>
      <c r="R8078" s="59">
        <f t="shared" si="2151"/>
        <v>-56.243956389376521</v>
      </c>
      <c r="S8078" s="61">
        <f t="shared" si="2142"/>
        <v>0.21696636738641101</v>
      </c>
      <c r="U8078" s="13">
        <f t="shared" si="2143"/>
        <v>84.432552806840718</v>
      </c>
      <c r="V8078" s="14">
        <f t="shared" si="2144"/>
        <v>-56.243956389376521</v>
      </c>
      <c r="W8078" s="7">
        <v>84.103300000000004</v>
      </c>
      <c r="X8078" s="28">
        <v>-56.387</v>
      </c>
      <c r="Y8078" s="74">
        <v>0.980988266731884</v>
      </c>
      <c r="Z8078" s="75">
        <v>0.98111400000000004</v>
      </c>
      <c r="AA8078" s="33">
        <v>0.21696636738641101</v>
      </c>
      <c r="AB8078" s="33">
        <v>0.278445</v>
      </c>
      <c r="AC8078" s="45"/>
      <c r="AD8078" s="48">
        <f t="shared" si="2152"/>
        <v>1407.6920000393841</v>
      </c>
      <c r="AE8078" s="49">
        <f>IF(P8078&gt;90,0,AD8078*0.7^((1/cosd(P8078))^0.678))</f>
        <v>248.4273303025401</v>
      </c>
      <c r="AG8078" s="81">
        <f t="shared" si="2153"/>
        <v>243.70429616231806</v>
      </c>
      <c r="AH8078" s="82">
        <f t="shared" si="2154"/>
        <v>53.900375415246188</v>
      </c>
      <c r="AI8078" s="81">
        <f t="shared" si="2155"/>
        <v>243.73553174244634</v>
      </c>
      <c r="AJ8078" s="82">
        <f t="shared" si="2156"/>
        <v>69.173347986090775</v>
      </c>
    </row>
    <row r="8079" spans="9:36" ht="23.5" x14ac:dyDescent="0.35">
      <c r="I8079" s="57" t="s">
        <v>8090</v>
      </c>
      <c r="J8079" s="58">
        <f t="shared" si="2141"/>
        <v>337</v>
      </c>
      <c r="K8079" s="58">
        <f t="shared" si="2140"/>
        <v>10</v>
      </c>
      <c r="L8079" s="58">
        <f t="shared" si="2145"/>
        <v>10.034526606119041</v>
      </c>
      <c r="M8079" s="59">
        <f t="shared" si="2146"/>
        <v>8.7679087767686514</v>
      </c>
      <c r="N8079" s="59">
        <f t="shared" si="2147"/>
        <v>-48.481368348470227</v>
      </c>
      <c r="O8079" s="59">
        <f t="shared" si="2148"/>
        <v>-22.363819370983943</v>
      </c>
      <c r="P8079" s="59">
        <f t="shared" si="2149"/>
        <v>75.167070704715059</v>
      </c>
      <c r="Q8079" s="60">
        <f t="shared" si="2150"/>
        <v>14.832929295284947</v>
      </c>
      <c r="R8079" s="59">
        <f t="shared" si="2151"/>
        <v>-45.749373790441055</v>
      </c>
      <c r="S8079" s="61">
        <f t="shared" si="2142"/>
        <v>0.2563133713225485</v>
      </c>
      <c r="U8079" s="13">
        <f t="shared" si="2143"/>
        <v>75.167070704715059</v>
      </c>
      <c r="V8079" s="14">
        <f t="shared" si="2144"/>
        <v>-45.749373790441055</v>
      </c>
      <c r="W8079" s="7">
        <v>74.912099999999995</v>
      </c>
      <c r="X8079" s="28">
        <v>-45.870000000000005</v>
      </c>
      <c r="Y8079" s="74">
        <v>0.99992007611642952</v>
      </c>
      <c r="Z8079" s="75">
        <v>0.99989700000000004</v>
      </c>
      <c r="AA8079" s="33">
        <v>0.2563133713225485</v>
      </c>
      <c r="AB8079" s="33">
        <v>0.32384000000000002</v>
      </c>
      <c r="AC8079" s="45"/>
      <c r="AD8079" s="48">
        <f t="shared" si="2152"/>
        <v>1407.6920000393841</v>
      </c>
      <c r="AE8079" s="49">
        <f>IF(P8079&gt;90,0,AD8079*0.7^((1/cosd(P8079))^0.678))</f>
        <v>573.22401746553055</v>
      </c>
      <c r="AG8079" s="81">
        <f t="shared" si="2153"/>
        <v>573.17820317589883</v>
      </c>
      <c r="AH8079" s="82">
        <f t="shared" si="2154"/>
        <v>146.92498043964557</v>
      </c>
      <c r="AI8079" s="81">
        <f t="shared" si="2155"/>
        <v>573.16497539173167</v>
      </c>
      <c r="AJ8079" s="82">
        <f t="shared" si="2156"/>
        <v>185.63286581603742</v>
      </c>
    </row>
    <row r="8080" spans="9:36" ht="23.5" x14ac:dyDescent="0.35">
      <c r="I8080" s="57" t="s">
        <v>8091</v>
      </c>
      <c r="J8080" s="58">
        <f t="shared" si="2141"/>
        <v>337</v>
      </c>
      <c r="K8080" s="58">
        <f t="shared" si="2140"/>
        <v>11</v>
      </c>
      <c r="L8080" s="58">
        <f t="shared" si="2145"/>
        <v>10.034526606119041</v>
      </c>
      <c r="M8080" s="59">
        <f t="shared" si="2146"/>
        <v>9.7679087767686514</v>
      </c>
      <c r="N8080" s="59">
        <f t="shared" si="2147"/>
        <v>-33.481368348470227</v>
      </c>
      <c r="O8080" s="59">
        <f t="shared" si="2148"/>
        <v>-22.363819370983943</v>
      </c>
      <c r="P8080" s="59">
        <f t="shared" si="2149"/>
        <v>67.555157053827841</v>
      </c>
      <c r="Q8080" s="60">
        <f t="shared" si="2150"/>
        <v>22.444842946172162</v>
      </c>
      <c r="R8080" s="59">
        <f t="shared" si="2151"/>
        <v>-33.503470744272022</v>
      </c>
      <c r="S8080" s="61">
        <f t="shared" si="2142"/>
        <v>0.42391041947501246</v>
      </c>
      <c r="U8080" s="13">
        <f t="shared" si="2143"/>
        <v>67.555157053827841</v>
      </c>
      <c r="V8080" s="14">
        <f t="shared" si="2144"/>
        <v>-33.503470744272022</v>
      </c>
      <c r="W8080" s="7">
        <v>67.311700000000002</v>
      </c>
      <c r="X8080" s="28">
        <v>-33.592999999999989</v>
      </c>
      <c r="Y8080" s="74">
        <v>0.9828868242849802</v>
      </c>
      <c r="Z8080" s="75">
        <v>0.98391099999999998</v>
      </c>
      <c r="AA8080" s="33">
        <v>0.42391041947501246</v>
      </c>
      <c r="AB8080" s="33">
        <v>0.46504899999999999</v>
      </c>
      <c r="AC8080" s="45"/>
      <c r="AD8080" s="48">
        <f t="shared" si="2152"/>
        <v>1407.6920000393841</v>
      </c>
      <c r="AE8080" s="49">
        <f>IF(P8080&gt;90,0,AD8080*0.7^((1/cosd(P8080))^0.678))</f>
        <v>709.48960875659816</v>
      </c>
      <c r="AG8080" s="81">
        <f t="shared" si="2153"/>
        <v>697.34798841396582</v>
      </c>
      <c r="AH8080" s="82">
        <f t="shared" si="2154"/>
        <v>300.76003766117202</v>
      </c>
      <c r="AI8080" s="81">
        <f t="shared" si="2155"/>
        <v>698.07463044131327</v>
      </c>
      <c r="AJ8080" s="82">
        <f t="shared" si="2156"/>
        <v>329.94743306264724</v>
      </c>
    </row>
    <row r="8081" spans="9:36" ht="23.5" x14ac:dyDescent="0.35">
      <c r="I8081" s="57" t="s">
        <v>8092</v>
      </c>
      <c r="J8081" s="58">
        <f t="shared" si="2141"/>
        <v>337</v>
      </c>
      <c r="K8081" s="58">
        <f t="shared" si="2140"/>
        <v>12</v>
      </c>
      <c r="L8081" s="58">
        <f t="shared" si="2145"/>
        <v>10.034526606119041</v>
      </c>
      <c r="M8081" s="59">
        <f t="shared" si="2146"/>
        <v>10.767908776768651</v>
      </c>
      <c r="N8081" s="59">
        <f t="shared" si="2147"/>
        <v>-18.481368348470227</v>
      </c>
      <c r="O8081" s="59">
        <f t="shared" si="2148"/>
        <v>-22.363819370983943</v>
      </c>
      <c r="P8081" s="59">
        <f t="shared" si="2149"/>
        <v>62.236543295030991</v>
      </c>
      <c r="Q8081" s="60">
        <f t="shared" si="2150"/>
        <v>27.763456704969013</v>
      </c>
      <c r="R8081" s="59">
        <f t="shared" si="2151"/>
        <v>-19.347266205498673</v>
      </c>
      <c r="S8081" s="61">
        <f t="shared" si="2142"/>
        <v>0.6031077135476427</v>
      </c>
      <c r="U8081" s="13">
        <f t="shared" si="2143"/>
        <v>62.236543295030991</v>
      </c>
      <c r="V8081" s="14">
        <f t="shared" si="2144"/>
        <v>-19.347266205498673</v>
      </c>
      <c r="W8081" s="7">
        <v>61.995699999999999</v>
      </c>
      <c r="X8081" s="28">
        <v>-19.394000000000005</v>
      </c>
      <c r="Y8081" s="74">
        <v>0.92371616638901488</v>
      </c>
      <c r="Z8081" s="75">
        <v>0.92634000000000005</v>
      </c>
      <c r="AA8081" s="33">
        <v>0.6031077135476427</v>
      </c>
      <c r="AB8081" s="33">
        <v>0.61823700000000004</v>
      </c>
      <c r="AC8081" s="45"/>
      <c r="AD8081" s="48">
        <f t="shared" si="2152"/>
        <v>1407.6920000393841</v>
      </c>
      <c r="AE8081" s="49">
        <f>IF(P8081&gt;90,0,AD8081*0.7^((1/cosd(P8081))^0.678))</f>
        <v>773.55210699012002</v>
      </c>
      <c r="AG8081" s="81">
        <f t="shared" si="2153"/>
        <v>714.54258677105872</v>
      </c>
      <c r="AH8081" s="82">
        <f t="shared" si="2154"/>
        <v>466.53524255677274</v>
      </c>
      <c r="AI8081" s="81">
        <f t="shared" si="2155"/>
        <v>716.57225878922782</v>
      </c>
      <c r="AJ8081" s="82">
        <f t="shared" si="2156"/>
        <v>478.23853396925085</v>
      </c>
    </row>
    <row r="8082" spans="9:36" ht="23.5" x14ac:dyDescent="0.35">
      <c r="I8082" s="57" t="s">
        <v>8093</v>
      </c>
      <c r="J8082" s="58">
        <f t="shared" si="2141"/>
        <v>337</v>
      </c>
      <c r="K8082" s="58">
        <f t="shared" si="2140"/>
        <v>13</v>
      </c>
      <c r="L8082" s="58">
        <f t="shared" si="2145"/>
        <v>10.034526606119041</v>
      </c>
      <c r="M8082" s="59">
        <f t="shared" si="2146"/>
        <v>11.767908776768651</v>
      </c>
      <c r="N8082" s="59">
        <f t="shared" si="2147"/>
        <v>-3.4813683484702285</v>
      </c>
      <c r="O8082" s="59">
        <f t="shared" si="2148"/>
        <v>-22.363819370983943</v>
      </c>
      <c r="P8082" s="59">
        <f t="shared" si="2149"/>
        <v>59.843709911662621</v>
      </c>
      <c r="Q8082" s="60">
        <f t="shared" si="2150"/>
        <v>30.156290088337375</v>
      </c>
      <c r="R8082" s="59">
        <f t="shared" si="2151"/>
        <v>-3.723792400298052</v>
      </c>
      <c r="S8082" s="61">
        <f t="shared" si="2142"/>
        <v>0.76008498073941955</v>
      </c>
      <c r="U8082" s="13">
        <f t="shared" si="2143"/>
        <v>59.843709911662621</v>
      </c>
      <c r="V8082" s="14">
        <f t="shared" si="2144"/>
        <v>-3.723792400298052</v>
      </c>
      <c r="W8082" s="7">
        <v>59.607999999999997</v>
      </c>
      <c r="X8082" s="28">
        <v>-3.7179999999999893</v>
      </c>
      <c r="Y8082" s="74">
        <v>0.82136280325241917</v>
      </c>
      <c r="Z8082" s="75">
        <v>0.82120199999999999</v>
      </c>
      <c r="AA8082" s="33">
        <v>0.76008498073941955</v>
      </c>
      <c r="AB8082" s="33">
        <v>0.75938899999999998</v>
      </c>
      <c r="AC8082" s="45"/>
      <c r="AD8082" s="48">
        <f t="shared" si="2152"/>
        <v>1407.6920000393841</v>
      </c>
      <c r="AE8082" s="49">
        <f>IF(P8082&gt;90,0,AD8082*0.7^((1/cosd(P8082))^0.678))</f>
        <v>797.01589586512034</v>
      </c>
      <c r="AG8082" s="81">
        <f t="shared" si="2153"/>
        <v>654.63921046451344</v>
      </c>
      <c r="AH8082" s="82">
        <f t="shared" si="2154"/>
        <v>605.79981185765121</v>
      </c>
      <c r="AI8082" s="81">
        <f t="shared" si="2155"/>
        <v>654.51104771622852</v>
      </c>
      <c r="AJ8082" s="82">
        <f t="shared" si="2156"/>
        <v>605.24510414511781</v>
      </c>
    </row>
    <row r="8083" spans="9:36" ht="23.5" x14ac:dyDescent="0.35">
      <c r="I8083" s="57" t="s">
        <v>8094</v>
      </c>
      <c r="J8083" s="58">
        <f t="shared" si="2141"/>
        <v>337</v>
      </c>
      <c r="K8083" s="58">
        <f t="shared" si="2140"/>
        <v>14</v>
      </c>
      <c r="L8083" s="58">
        <f t="shared" si="2145"/>
        <v>10.034526606119041</v>
      </c>
      <c r="M8083" s="59">
        <f t="shared" si="2146"/>
        <v>12.767908776768651</v>
      </c>
      <c r="N8083" s="59">
        <f t="shared" si="2147"/>
        <v>11.518631651529772</v>
      </c>
      <c r="O8083" s="59">
        <f t="shared" si="2148"/>
        <v>-22.363819370983943</v>
      </c>
      <c r="P8083" s="59">
        <f t="shared" si="2149"/>
        <v>60.73050012661448</v>
      </c>
      <c r="Q8083" s="60">
        <f t="shared" si="2150"/>
        <v>29.269499873385517</v>
      </c>
      <c r="R8083" s="59">
        <f t="shared" si="2151"/>
        <v>12.221676700120657</v>
      </c>
      <c r="S8083" s="61">
        <f t="shared" si="2142"/>
        <v>0.88145356709739753</v>
      </c>
      <c r="U8083" s="13">
        <f t="shared" si="2143"/>
        <v>60.73050012661448</v>
      </c>
      <c r="V8083" s="14">
        <f t="shared" si="2144"/>
        <v>12.221676700120657</v>
      </c>
      <c r="W8083" s="7">
        <v>60.505800000000001</v>
      </c>
      <c r="X8083" s="28">
        <v>12.277999999999992</v>
      </c>
      <c r="Y8083" s="74">
        <v>0.67976508602771835</v>
      </c>
      <c r="Z8083" s="75">
        <v>0.66661499999999996</v>
      </c>
      <c r="AA8083" s="33">
        <v>0.88145356709739753</v>
      </c>
      <c r="AB8083" s="33">
        <v>0.87784600000000002</v>
      </c>
      <c r="AC8083" s="45"/>
      <c r="AD8083" s="48">
        <f t="shared" si="2152"/>
        <v>1407.6920000393841</v>
      </c>
      <c r="AE8083" s="49">
        <f>IF(P8083&gt;90,0,AD8083*0.7^((1/cosd(P8083))^0.678))</f>
        <v>788.6459186173031</v>
      </c>
      <c r="AG8083" s="81">
        <f t="shared" si="2153"/>
        <v>536.09396071430001</v>
      </c>
      <c r="AH8083" s="82">
        <f t="shared" si="2154"/>
        <v>695.15475814202568</v>
      </c>
      <c r="AI8083" s="81">
        <f t="shared" si="2155"/>
        <v>525.72319903907351</v>
      </c>
      <c r="AJ8083" s="82">
        <f t="shared" si="2156"/>
        <v>692.30966507452501</v>
      </c>
    </row>
    <row r="8084" spans="9:36" ht="23.5" x14ac:dyDescent="0.35">
      <c r="I8084" s="57" t="s">
        <v>8095</v>
      </c>
      <c r="J8084" s="58">
        <f t="shared" si="2141"/>
        <v>337</v>
      </c>
      <c r="K8084" s="58">
        <f t="shared" si="2140"/>
        <v>15</v>
      </c>
      <c r="L8084" s="58">
        <f t="shared" si="2145"/>
        <v>10.034526606119041</v>
      </c>
      <c r="M8084" s="59">
        <f t="shared" si="2146"/>
        <v>13.767908776768651</v>
      </c>
      <c r="N8084" s="59">
        <f t="shared" si="2147"/>
        <v>26.518631651529773</v>
      </c>
      <c r="O8084" s="59">
        <f t="shared" si="2148"/>
        <v>-22.363819370983943</v>
      </c>
      <c r="P8084" s="59">
        <f t="shared" si="2149"/>
        <v>64.759959518629657</v>
      </c>
      <c r="Q8084" s="60">
        <f t="shared" si="2150"/>
        <v>25.240040481370343</v>
      </c>
      <c r="R8084" s="59">
        <f t="shared" si="2151"/>
        <v>27.160719429258624</v>
      </c>
      <c r="S8084" s="61">
        <f t="shared" si="2142"/>
        <v>0.96084087514403027</v>
      </c>
      <c r="U8084" s="13">
        <f t="shared" si="2143"/>
        <v>64.759959518629657</v>
      </c>
      <c r="V8084" s="14">
        <f t="shared" si="2144"/>
        <v>27.160719429258624</v>
      </c>
      <c r="W8084" s="7">
        <v>64.549199999999999</v>
      </c>
      <c r="X8084" s="28">
        <v>27.254999999999995</v>
      </c>
      <c r="Y8084" s="74">
        <v>0.50853868389578594</v>
      </c>
      <c r="Z8084" s="75">
        <v>0.47175600000000001</v>
      </c>
      <c r="AA8084" s="33">
        <v>0.96084087514403027</v>
      </c>
      <c r="AB8084" s="33">
        <v>0.95936600000000005</v>
      </c>
      <c r="AC8084" s="45"/>
      <c r="AD8084" s="48">
        <f t="shared" si="2152"/>
        <v>1407.6920000393841</v>
      </c>
      <c r="AE8084" s="49">
        <f>IF(P8084&gt;90,0,AD8084*0.7^((1/cosd(P8084))^0.678))</f>
        <v>745.46789057487831</v>
      </c>
      <c r="AG8084" s="81">
        <f t="shared" si="2153"/>
        <v>379.09925995951636</v>
      </c>
      <c r="AH8084" s="82">
        <f t="shared" si="2154"/>
        <v>716.27602037174029</v>
      </c>
      <c r="AI8084" s="81">
        <f t="shared" si="2155"/>
        <v>351.6789501860423</v>
      </c>
      <c r="AJ8084" s="82">
        <f t="shared" si="2156"/>
        <v>715.17654830925869</v>
      </c>
    </row>
    <row r="8085" spans="9:36" ht="23.5" x14ac:dyDescent="0.35">
      <c r="I8085" s="57" t="s">
        <v>8096</v>
      </c>
      <c r="J8085" s="58">
        <f t="shared" si="2141"/>
        <v>337</v>
      </c>
      <c r="K8085" s="58">
        <f t="shared" si="2140"/>
        <v>16</v>
      </c>
      <c r="L8085" s="58">
        <f t="shared" si="2145"/>
        <v>10.034526606119041</v>
      </c>
      <c r="M8085" s="59">
        <f t="shared" si="2146"/>
        <v>14.767908776768651</v>
      </c>
      <c r="N8085" s="59">
        <f t="shared" si="2147"/>
        <v>41.518631651529773</v>
      </c>
      <c r="O8085" s="59">
        <f t="shared" si="2148"/>
        <v>-22.363819370983943</v>
      </c>
      <c r="P8085" s="59">
        <f t="shared" si="2149"/>
        <v>71.391478646880344</v>
      </c>
      <c r="Q8085" s="60">
        <f t="shared" si="2150"/>
        <v>18.608521353119656</v>
      </c>
      <c r="R8085" s="59">
        <f t="shared" si="2151"/>
        <v>40.302459801767469</v>
      </c>
      <c r="S8085" s="61">
        <f t="shared" si="2142"/>
        <v>0.9969834611038384</v>
      </c>
      <c r="U8085" s="13">
        <f t="shared" si="2143"/>
        <v>71.391478646880344</v>
      </c>
      <c r="V8085" s="14">
        <f t="shared" si="2144"/>
        <v>40.302459801767469</v>
      </c>
      <c r="W8085" s="7">
        <v>71.188800000000001</v>
      </c>
      <c r="X8085" s="28">
        <v>40.418000000000006</v>
      </c>
      <c r="Y8085" s="74">
        <v>0.32840364842419428</v>
      </c>
      <c r="Z8085" s="75">
        <v>0.262604</v>
      </c>
      <c r="AA8085" s="33">
        <v>0.9969834611038384</v>
      </c>
      <c r="AB8085" s="33">
        <v>0.99700599999999995</v>
      </c>
      <c r="AC8085" s="45"/>
      <c r="AD8085" s="48">
        <f t="shared" si="2152"/>
        <v>1407.6920000393841</v>
      </c>
      <c r="AE8085" s="49">
        <f>IF(P8085&gt;90,0,AD8085*0.7^((1/cosd(P8085))^0.678))</f>
        <v>649.32940890375573</v>
      </c>
      <c r="AG8085" s="81">
        <f t="shared" si="2153"/>
        <v>213.24214691311889</v>
      </c>
      <c r="AH8085" s="82">
        <f t="shared" si="2154"/>
        <v>647.37068148537594</v>
      </c>
      <c r="AI8085" s="81">
        <f t="shared" si="2155"/>
        <v>170.51650009576187</v>
      </c>
      <c r="AJ8085" s="82">
        <f t="shared" si="2156"/>
        <v>647.38531665349785</v>
      </c>
    </row>
    <row r="8086" spans="9:36" ht="23.5" x14ac:dyDescent="0.35">
      <c r="I8086" s="57" t="s">
        <v>8097</v>
      </c>
      <c r="J8086" s="58">
        <f t="shared" si="2141"/>
        <v>337</v>
      </c>
      <c r="K8086" s="58">
        <f t="shared" si="2140"/>
        <v>17</v>
      </c>
      <c r="L8086" s="58">
        <f t="shared" si="2145"/>
        <v>10.034526606119041</v>
      </c>
      <c r="M8086" s="59">
        <f t="shared" si="2146"/>
        <v>15.767908776768651</v>
      </c>
      <c r="N8086" s="59">
        <f t="shared" si="2147"/>
        <v>56.518631651529773</v>
      </c>
      <c r="O8086" s="59">
        <f t="shared" si="2148"/>
        <v>-22.363819370983943</v>
      </c>
      <c r="P8086" s="59">
        <f t="shared" si="2149"/>
        <v>79.962221363689096</v>
      </c>
      <c r="Q8086" s="60">
        <f t="shared" si="2150"/>
        <v>10.037778636310911</v>
      </c>
      <c r="R8086" s="59">
        <f t="shared" si="2151"/>
        <v>51.565801005400807</v>
      </c>
      <c r="S8086" s="61">
        <f t="shared" si="2142"/>
        <v>0.99364108456807287</v>
      </c>
      <c r="U8086" s="13">
        <f t="shared" si="2143"/>
        <v>79.962221363689096</v>
      </c>
      <c r="V8086" s="14">
        <f t="shared" si="2144"/>
        <v>51.565801005400807</v>
      </c>
      <c r="W8086" s="7">
        <v>79.739599999999996</v>
      </c>
      <c r="X8086" s="28">
        <v>51.693000000000012</v>
      </c>
      <c r="Y8086" s="74">
        <v>0.20750182670115544</v>
      </c>
      <c r="Z8086" s="75">
        <v>0.19522600000000001</v>
      </c>
      <c r="AA8086" s="33">
        <v>0.99364108456807287</v>
      </c>
      <c r="AB8086" s="33">
        <v>0.99335600000000002</v>
      </c>
      <c r="AC8086" s="45"/>
      <c r="AD8086" s="48">
        <f t="shared" si="2152"/>
        <v>1407.6920000393841</v>
      </c>
      <c r="AE8086" s="49">
        <f>IF(P8086&gt;90,0,AD8086*0.7^((1/cosd(P8086))^0.678))</f>
        <v>438.67728166020743</v>
      </c>
      <c r="AG8086" s="81">
        <f t="shared" si="2153"/>
        <v>91.026337276790315</v>
      </c>
      <c r="AH8086" s="82">
        <f t="shared" si="2154"/>
        <v>435.88776992422248</v>
      </c>
      <c r="AI8086" s="81">
        <f t="shared" si="2155"/>
        <v>85.64121098939566</v>
      </c>
      <c r="AJ8086" s="82">
        <f t="shared" si="2156"/>
        <v>435.76270980085701</v>
      </c>
    </row>
    <row r="8087" spans="9:36" ht="23.5" x14ac:dyDescent="0.35">
      <c r="I8087" s="57" t="s">
        <v>8098</v>
      </c>
      <c r="J8087" s="58">
        <f t="shared" si="2141"/>
        <v>337</v>
      </c>
      <c r="K8087" s="58">
        <f t="shared" si="2140"/>
        <v>18</v>
      </c>
      <c r="L8087" s="58">
        <f t="shared" si="2145"/>
        <v>10.034526606119041</v>
      </c>
      <c r="M8087" s="59">
        <f t="shared" si="2146"/>
        <v>16.76790877676865</v>
      </c>
      <c r="N8087" s="59">
        <f t="shared" si="2147"/>
        <v>71.518631651529745</v>
      </c>
      <c r="O8087" s="59">
        <f t="shared" si="2148"/>
        <v>-22.363819370983943</v>
      </c>
      <c r="P8087" s="59">
        <f t="shared" si="2149"/>
        <v>89.892785300094857</v>
      </c>
      <c r="Q8087" s="60">
        <f t="shared" si="2150"/>
        <v>0.10721469990513809</v>
      </c>
      <c r="R8087" s="59">
        <f t="shared" si="2151"/>
        <v>61.293754242687839</v>
      </c>
      <c r="S8087" s="61">
        <f t="shared" si="2142"/>
        <v>0.95983602505793786</v>
      </c>
      <c r="U8087" s="13">
        <f t="shared" si="2143"/>
        <v>89.892785300094857</v>
      </c>
      <c r="V8087" s="14">
        <f t="shared" si="2144"/>
        <v>61.293754242687839</v>
      </c>
      <c r="W8087" s="7">
        <v>89.326899999999995</v>
      </c>
      <c r="X8087" s="28">
        <v>61.425999999999988</v>
      </c>
      <c r="Y8087" s="74">
        <v>0.28056782882514608</v>
      </c>
      <c r="Z8087" s="75">
        <v>0</v>
      </c>
      <c r="AA8087" s="33">
        <v>0.95983602505793786</v>
      </c>
      <c r="AB8087" s="33">
        <v>0</v>
      </c>
      <c r="AC8087" s="45"/>
      <c r="AD8087" s="48">
        <f t="shared" si="2152"/>
        <v>1407.6920000393841</v>
      </c>
      <c r="AE8087" s="49">
        <f>IF(P8087&gt;90,0,AD8087*0.7^((1/cosd(P8087))^0.678))</f>
        <v>1.5668807068615169E-8</v>
      </c>
      <c r="AG8087" s="81">
        <f t="shared" si="2153"/>
        <v>4.3961631795214598E-9</v>
      </c>
      <c r="AH8087" s="82">
        <f t="shared" si="2154"/>
        <v>1.5039485494139304E-8</v>
      </c>
      <c r="AI8087" s="81">
        <f t="shared" si="2155"/>
        <v>0</v>
      </c>
      <c r="AJ8087" s="82">
        <f t="shared" si="2156"/>
        <v>0</v>
      </c>
    </row>
    <row r="8088" spans="9:36" ht="23.5" x14ac:dyDescent="0.35">
      <c r="I8088" s="57" t="s">
        <v>8099</v>
      </c>
      <c r="J8088" s="58">
        <f t="shared" si="2141"/>
        <v>337</v>
      </c>
      <c r="K8088" s="58">
        <f t="shared" si="2140"/>
        <v>19</v>
      </c>
      <c r="L8088" s="58">
        <f t="shared" si="2145"/>
        <v>10.034526606119041</v>
      </c>
      <c r="M8088" s="59">
        <f t="shared" si="2146"/>
        <v>17.76790877676865</v>
      </c>
      <c r="N8088" s="59">
        <f t="shared" si="2147"/>
        <v>86.518631651529745</v>
      </c>
      <c r="O8088" s="59">
        <f t="shared" si="2148"/>
        <v>-22.363819370983943</v>
      </c>
      <c r="P8088" s="59">
        <f t="shared" si="2149"/>
        <v>100.74439237877957</v>
      </c>
      <c r="Q8088" s="60">
        <f t="shared" si="2150"/>
        <v>-10.744392378779564</v>
      </c>
      <c r="R8088" s="59">
        <f t="shared" si="2151"/>
        <v>69.976370676179698</v>
      </c>
      <c r="S8088" s="61">
        <f t="shared" si="2142"/>
        <v>0</v>
      </c>
      <c r="U8088" s="13">
        <f t="shared" si="2143"/>
        <v>100.74439237877957</v>
      </c>
      <c r="V8088" s="14">
        <f t="shared" si="2144"/>
        <v>69.976370676179698</v>
      </c>
      <c r="W8088" s="7">
        <v>100.637</v>
      </c>
      <c r="X8088" s="28">
        <v>70.114000000000004</v>
      </c>
      <c r="Y8088" s="74">
        <v>0</v>
      </c>
      <c r="Z8088" s="75">
        <v>0</v>
      </c>
      <c r="AA8088" s="33">
        <v>0</v>
      </c>
      <c r="AB8088" s="33">
        <v>0</v>
      </c>
      <c r="AC8088" s="45"/>
      <c r="AD8088" s="48">
        <f t="shared" si="2152"/>
        <v>1407.6920000393841</v>
      </c>
      <c r="AE8088" s="49">
        <f>IF(P8088&gt;90,0,AD8088*0.7^((1/cosd(P8088))^0.678))</f>
        <v>0</v>
      </c>
      <c r="AG8088" s="81">
        <f t="shared" si="2153"/>
        <v>0</v>
      </c>
      <c r="AH8088" s="82">
        <f t="shared" si="2154"/>
        <v>0</v>
      </c>
      <c r="AI8088" s="81">
        <f t="shared" si="2155"/>
        <v>0</v>
      </c>
      <c r="AJ8088" s="82">
        <f t="shared" si="2156"/>
        <v>0</v>
      </c>
    </row>
    <row r="8089" spans="9:36" ht="23.5" x14ac:dyDescent="0.35">
      <c r="I8089" s="57" t="s">
        <v>8100</v>
      </c>
      <c r="J8089" s="58">
        <f t="shared" si="2141"/>
        <v>337</v>
      </c>
      <c r="K8089" s="58">
        <f t="shared" si="2140"/>
        <v>20</v>
      </c>
      <c r="L8089" s="58">
        <f t="shared" si="2145"/>
        <v>10.034526606119041</v>
      </c>
      <c r="M8089" s="59">
        <f t="shared" si="2146"/>
        <v>18.76790877676865</v>
      </c>
      <c r="N8089" s="59">
        <f t="shared" si="2147"/>
        <v>101.51863165152974</v>
      </c>
      <c r="O8089" s="59">
        <f t="shared" si="2148"/>
        <v>-22.363819370983943</v>
      </c>
      <c r="P8089" s="59">
        <f t="shared" si="2149"/>
        <v>112.19547291764285</v>
      </c>
      <c r="Q8089" s="60">
        <f t="shared" si="2150"/>
        <v>-22.195472917642846</v>
      </c>
      <c r="R8089" s="59">
        <f t="shared" si="2151"/>
        <v>78.147877318514787</v>
      </c>
      <c r="S8089" s="61">
        <f t="shared" si="2142"/>
        <v>0</v>
      </c>
      <c r="U8089" s="13">
        <f t="shared" si="2143"/>
        <v>112.19547291764285</v>
      </c>
      <c r="V8089" s="14">
        <f t="shared" si="2144"/>
        <v>78.147877318514787</v>
      </c>
      <c r="W8089" s="7">
        <v>112.096</v>
      </c>
      <c r="X8089" s="28">
        <v>78.293000000000006</v>
      </c>
      <c r="Y8089" s="74">
        <v>0</v>
      </c>
      <c r="Z8089" s="75">
        <v>0</v>
      </c>
      <c r="AA8089" s="33">
        <v>0</v>
      </c>
      <c r="AB8089" s="33">
        <v>0</v>
      </c>
      <c r="AC8089" s="45"/>
      <c r="AD8089" s="48">
        <f t="shared" si="2152"/>
        <v>1407.6920000393841</v>
      </c>
      <c r="AE8089" s="49">
        <f>IF(P8089&gt;90,0,AD8089*0.7^((1/cosd(P8089))^0.678))</f>
        <v>0</v>
      </c>
      <c r="AG8089" s="81">
        <f t="shared" si="2153"/>
        <v>0</v>
      </c>
      <c r="AH8089" s="82">
        <f t="shared" si="2154"/>
        <v>0</v>
      </c>
      <c r="AI8089" s="81">
        <f t="shared" si="2155"/>
        <v>0</v>
      </c>
      <c r="AJ8089" s="82">
        <f t="shared" si="2156"/>
        <v>0</v>
      </c>
    </row>
    <row r="8090" spans="9:36" ht="23.5" x14ac:dyDescent="0.35">
      <c r="I8090" s="57" t="s">
        <v>8101</v>
      </c>
      <c r="J8090" s="58">
        <f t="shared" si="2141"/>
        <v>337</v>
      </c>
      <c r="K8090" s="58">
        <f t="shared" si="2140"/>
        <v>21</v>
      </c>
      <c r="L8090" s="58">
        <f t="shared" si="2145"/>
        <v>10.034526606119041</v>
      </c>
      <c r="M8090" s="59">
        <f t="shared" si="2146"/>
        <v>19.76790877676865</v>
      </c>
      <c r="N8090" s="59">
        <f t="shared" si="2147"/>
        <v>116.51863165152974</v>
      </c>
      <c r="O8090" s="59">
        <f t="shared" si="2148"/>
        <v>-22.363819370983943</v>
      </c>
      <c r="P8090" s="59">
        <f t="shared" si="2149"/>
        <v>123.99416773323249</v>
      </c>
      <c r="Q8090" s="60">
        <f t="shared" si="2150"/>
        <v>-33.994167733232487</v>
      </c>
      <c r="R8090" s="59">
        <f t="shared" si="2151"/>
        <v>86.433741094219329</v>
      </c>
      <c r="S8090" s="61">
        <f t="shared" si="2142"/>
        <v>0</v>
      </c>
      <c r="U8090" s="13">
        <f t="shared" si="2143"/>
        <v>123.99416773323249</v>
      </c>
      <c r="V8090" s="14">
        <f t="shared" si="2144"/>
        <v>86.433741094219329</v>
      </c>
      <c r="W8090" s="7">
        <v>123.899</v>
      </c>
      <c r="X8090" s="28">
        <v>86.591999999999985</v>
      </c>
      <c r="Y8090" s="74">
        <v>0</v>
      </c>
      <c r="Z8090" s="75">
        <v>0</v>
      </c>
      <c r="AA8090" s="33">
        <v>0</v>
      </c>
      <c r="AB8090" s="33">
        <v>0</v>
      </c>
      <c r="AC8090" s="45"/>
      <c r="AD8090" s="48">
        <f t="shared" si="2152"/>
        <v>1407.6920000393841</v>
      </c>
      <c r="AE8090" s="49">
        <f>IF(P8090&gt;90,0,AD8090*0.7^((1/cosd(P8090))^0.678))</f>
        <v>0</v>
      </c>
      <c r="AG8090" s="81">
        <f t="shared" si="2153"/>
        <v>0</v>
      </c>
      <c r="AH8090" s="82">
        <f t="shared" si="2154"/>
        <v>0</v>
      </c>
      <c r="AI8090" s="81">
        <f t="shared" si="2155"/>
        <v>0</v>
      </c>
      <c r="AJ8090" s="82">
        <f t="shared" si="2156"/>
        <v>0</v>
      </c>
    </row>
    <row r="8091" spans="9:36" ht="23.5" x14ac:dyDescent="0.35">
      <c r="I8091" s="57" t="s">
        <v>8102</v>
      </c>
      <c r="J8091" s="58">
        <f t="shared" si="2141"/>
        <v>337</v>
      </c>
      <c r="K8091" s="58">
        <f t="shared" si="2140"/>
        <v>22</v>
      </c>
      <c r="L8091" s="58">
        <f t="shared" si="2145"/>
        <v>10.034526606119041</v>
      </c>
      <c r="M8091" s="59">
        <f t="shared" si="2146"/>
        <v>20.76790877676865</v>
      </c>
      <c r="N8091" s="59">
        <f t="shared" si="2147"/>
        <v>131.51863165152974</v>
      </c>
      <c r="O8091" s="59">
        <f t="shared" si="2148"/>
        <v>-22.363819370983943</v>
      </c>
      <c r="P8091" s="59">
        <f t="shared" si="2149"/>
        <v>135.89721265802004</v>
      </c>
      <c r="Q8091" s="60">
        <f t="shared" si="2150"/>
        <v>-45.897212658020045</v>
      </c>
      <c r="R8091" s="59">
        <f t="shared" si="2151"/>
        <v>95.767442473889631</v>
      </c>
      <c r="S8091" s="61">
        <f t="shared" si="2142"/>
        <v>0</v>
      </c>
      <c r="U8091" s="13">
        <f t="shared" si="2143"/>
        <v>135.89721265802004</v>
      </c>
      <c r="V8091" s="14">
        <f t="shared" si="2144"/>
        <v>95.767442473889631</v>
      </c>
      <c r="W8091" s="7">
        <v>135.80099999999999</v>
      </c>
      <c r="X8091" s="28">
        <v>95.944999999999993</v>
      </c>
      <c r="Y8091" s="74">
        <v>0</v>
      </c>
      <c r="Z8091" s="75">
        <v>0</v>
      </c>
      <c r="AA8091" s="33">
        <v>0</v>
      </c>
      <c r="AB8091" s="33">
        <v>0</v>
      </c>
      <c r="AC8091" s="45"/>
      <c r="AD8091" s="48">
        <f t="shared" si="2152"/>
        <v>1407.6920000393841</v>
      </c>
      <c r="AE8091" s="49">
        <f>IF(P8091&gt;90,0,AD8091*0.7^((1/cosd(P8091))^0.678))</f>
        <v>0</v>
      </c>
      <c r="AG8091" s="81">
        <f t="shared" si="2153"/>
        <v>0</v>
      </c>
      <c r="AH8091" s="82">
        <f t="shared" si="2154"/>
        <v>0</v>
      </c>
      <c r="AI8091" s="81">
        <f t="shared" si="2155"/>
        <v>0</v>
      </c>
      <c r="AJ8091" s="82">
        <f t="shared" si="2156"/>
        <v>0</v>
      </c>
    </row>
    <row r="8092" spans="9:36" ht="23.5" x14ac:dyDescent="0.35">
      <c r="I8092" s="57" t="s">
        <v>8103</v>
      </c>
      <c r="J8092" s="58">
        <f t="shared" si="2141"/>
        <v>337</v>
      </c>
      <c r="K8092" s="58">
        <f t="shared" si="2140"/>
        <v>23</v>
      </c>
      <c r="L8092" s="58">
        <f t="shared" si="2145"/>
        <v>10.034526606119041</v>
      </c>
      <c r="M8092" s="59">
        <f t="shared" si="2146"/>
        <v>21.76790877676865</v>
      </c>
      <c r="N8092" s="59">
        <f t="shared" si="2147"/>
        <v>146.51863165152974</v>
      </c>
      <c r="O8092" s="59">
        <f t="shared" si="2148"/>
        <v>-22.363819370983943</v>
      </c>
      <c r="P8092" s="59">
        <f t="shared" si="2149"/>
        <v>147.55266156234882</v>
      </c>
      <c r="Q8092" s="60">
        <f t="shared" si="2150"/>
        <v>-57.552661562348803</v>
      </c>
      <c r="R8092" s="59">
        <f t="shared" si="2151"/>
        <v>108.03168893356455</v>
      </c>
      <c r="S8092" s="61">
        <f t="shared" si="2142"/>
        <v>0</v>
      </c>
      <c r="U8092" s="13">
        <f t="shared" si="2143"/>
        <v>147.55266156234882</v>
      </c>
      <c r="V8092" s="14">
        <f t="shared" si="2144"/>
        <v>108.03168893356455</v>
      </c>
      <c r="W8092" s="7">
        <v>147.44800000000001</v>
      </c>
      <c r="X8092" s="28">
        <v>108.23599999999999</v>
      </c>
      <c r="Y8092" s="74">
        <v>0</v>
      </c>
      <c r="Z8092" s="75">
        <v>0</v>
      </c>
      <c r="AA8092" s="33">
        <v>0</v>
      </c>
      <c r="AB8092" s="33">
        <v>0</v>
      </c>
      <c r="AC8092" s="45"/>
      <c r="AD8092" s="48">
        <f t="shared" si="2152"/>
        <v>1407.6920000393841</v>
      </c>
      <c r="AE8092" s="49">
        <f>IF(P8092&gt;90,0,AD8092*0.7^((1/cosd(P8092))^0.678))</f>
        <v>0</v>
      </c>
      <c r="AG8092" s="81">
        <f t="shared" si="2153"/>
        <v>0</v>
      </c>
      <c r="AH8092" s="82">
        <f t="shared" si="2154"/>
        <v>0</v>
      </c>
      <c r="AI8092" s="81">
        <f t="shared" si="2155"/>
        <v>0</v>
      </c>
      <c r="AJ8092" s="82">
        <f t="shared" si="2156"/>
        <v>0</v>
      </c>
    </row>
    <row r="8093" spans="9:36" ht="23.5" x14ac:dyDescent="0.35">
      <c r="I8093" s="57" t="s">
        <v>8104</v>
      </c>
      <c r="J8093" s="58">
        <f t="shared" si="2141"/>
        <v>338</v>
      </c>
      <c r="K8093" s="58">
        <f t="shared" si="2140"/>
        <v>0</v>
      </c>
      <c r="L8093" s="58">
        <f t="shared" si="2145"/>
        <v>9.6491367929351011</v>
      </c>
      <c r="M8093" s="59">
        <f t="shared" si="2146"/>
        <v>-1.2385143867844153</v>
      </c>
      <c r="N8093" s="59">
        <f t="shared" si="2147"/>
        <v>-198.57771580176623</v>
      </c>
      <c r="O8093" s="59">
        <f t="shared" si="2148"/>
        <v>-22.481932808352092</v>
      </c>
      <c r="P8093" s="59">
        <f t="shared" si="2149"/>
        <v>158.13835526239899</v>
      </c>
      <c r="Q8093" s="60">
        <f t="shared" si="2150"/>
        <v>-68.138355262398989</v>
      </c>
      <c r="R8093" s="59">
        <f t="shared" si="2151"/>
        <v>-127.76219962421435</v>
      </c>
      <c r="S8093" s="61">
        <f t="shared" si="2142"/>
        <v>0</v>
      </c>
      <c r="U8093" s="13">
        <f t="shared" si="2143"/>
        <v>158.13835526239899</v>
      </c>
      <c r="V8093" s="14">
        <f t="shared" si="2144"/>
        <v>-127.76219962421435</v>
      </c>
      <c r="W8093" s="7">
        <v>157.988</v>
      </c>
      <c r="X8093" s="28">
        <v>128.36200000000002</v>
      </c>
      <c r="Y8093" s="74">
        <v>0</v>
      </c>
      <c r="Z8093" s="75">
        <v>0</v>
      </c>
      <c r="AA8093" s="33">
        <v>0</v>
      </c>
      <c r="AB8093" s="33">
        <v>0</v>
      </c>
      <c r="AC8093" s="45"/>
      <c r="AD8093" s="48">
        <f t="shared" si="2152"/>
        <v>1408.0462113271599</v>
      </c>
      <c r="AE8093" s="49">
        <f>IF(P8093&gt;90,0,AD8093*0.7^((1/cosd(P8093))^0.678))</f>
        <v>0</v>
      </c>
      <c r="AG8093" s="81">
        <f t="shared" si="2153"/>
        <v>0</v>
      </c>
      <c r="AH8093" s="82">
        <f t="shared" si="2154"/>
        <v>0</v>
      </c>
      <c r="AI8093" s="81">
        <f t="shared" si="2155"/>
        <v>0</v>
      </c>
      <c r="AJ8093" s="82">
        <f t="shared" si="2156"/>
        <v>0</v>
      </c>
    </row>
    <row r="8094" spans="9:36" ht="23.5" x14ac:dyDescent="0.35">
      <c r="I8094" s="57" t="s">
        <v>8105</v>
      </c>
      <c r="J8094" s="58">
        <f t="shared" si="2141"/>
        <v>338</v>
      </c>
      <c r="K8094" s="58">
        <f t="shared" ref="K8094:K8157" si="2157">0+K8070</f>
        <v>1</v>
      </c>
      <c r="L8094" s="58">
        <f t="shared" si="2145"/>
        <v>9.6491367929351011</v>
      </c>
      <c r="M8094" s="59">
        <f t="shared" si="2146"/>
        <v>-0.23851438678441519</v>
      </c>
      <c r="N8094" s="59">
        <f t="shared" si="2147"/>
        <v>-183.57771580176623</v>
      </c>
      <c r="O8094" s="59">
        <f t="shared" si="2148"/>
        <v>-22.481932808352092</v>
      </c>
      <c r="P8094" s="59">
        <f t="shared" si="2149"/>
        <v>164.77654604742483</v>
      </c>
      <c r="Q8094" s="60">
        <f t="shared" si="2150"/>
        <v>-74.776546047424816</v>
      </c>
      <c r="R8094" s="59">
        <f t="shared" si="2151"/>
        <v>-167.31528872251533</v>
      </c>
      <c r="S8094" s="61">
        <f t="shared" si="2142"/>
        <v>0</v>
      </c>
      <c r="U8094" s="13">
        <f t="shared" si="2143"/>
        <v>164.77654604742483</v>
      </c>
      <c r="V8094" s="14">
        <f t="shared" si="2144"/>
        <v>-167.31528872251533</v>
      </c>
      <c r="W8094" s="7">
        <v>164.535</v>
      </c>
      <c r="X8094" s="28">
        <v>167.71600000000001</v>
      </c>
      <c r="Y8094" s="74">
        <v>0</v>
      </c>
      <c r="Z8094" s="75">
        <v>0</v>
      </c>
      <c r="AA8094" s="33">
        <v>0</v>
      </c>
      <c r="AB8094" s="33">
        <v>0</v>
      </c>
      <c r="AC8094" s="45"/>
      <c r="AD8094" s="48">
        <f t="shared" si="2152"/>
        <v>1408.0462113271599</v>
      </c>
      <c r="AE8094" s="49">
        <f>IF(P8094&gt;90,0,AD8094*0.7^((1/cosd(P8094))^0.678))</f>
        <v>0</v>
      </c>
      <c r="AG8094" s="81">
        <f t="shared" si="2153"/>
        <v>0</v>
      </c>
      <c r="AH8094" s="82">
        <f t="shared" si="2154"/>
        <v>0</v>
      </c>
      <c r="AI8094" s="81">
        <f t="shared" si="2155"/>
        <v>0</v>
      </c>
      <c r="AJ8094" s="82">
        <f t="shared" si="2156"/>
        <v>0</v>
      </c>
    </row>
    <row r="8095" spans="9:36" ht="23.5" x14ac:dyDescent="0.35">
      <c r="I8095" s="57" t="s">
        <v>8106</v>
      </c>
      <c r="J8095" s="58">
        <f t="shared" ref="J8095:J8158" si="2158">1+J8071</f>
        <v>338</v>
      </c>
      <c r="K8095" s="58">
        <f t="shared" si="2157"/>
        <v>2</v>
      </c>
      <c r="L8095" s="58">
        <f t="shared" si="2145"/>
        <v>9.6491367929351011</v>
      </c>
      <c r="M8095" s="59">
        <f t="shared" si="2146"/>
        <v>0.76148561321558483</v>
      </c>
      <c r="N8095" s="59">
        <f t="shared" si="2147"/>
        <v>-168.57771580176623</v>
      </c>
      <c r="O8095" s="59">
        <f t="shared" si="2148"/>
        <v>-22.481932808352092</v>
      </c>
      <c r="P8095" s="59">
        <f t="shared" si="2149"/>
        <v>162.13831173974575</v>
      </c>
      <c r="Q8095" s="60">
        <f t="shared" si="2150"/>
        <v>-72.13831173974576</v>
      </c>
      <c r="R8095" s="59">
        <f t="shared" si="2151"/>
        <v>-143.37359976960209</v>
      </c>
      <c r="S8095" s="61">
        <f t="shared" si="2142"/>
        <v>0</v>
      </c>
      <c r="U8095" s="13">
        <f t="shared" si="2143"/>
        <v>162.13831173974575</v>
      </c>
      <c r="V8095" s="14">
        <f t="shared" si="2144"/>
        <v>-143.37359976960209</v>
      </c>
      <c r="W8095" s="7">
        <v>161.89400000000001</v>
      </c>
      <c r="X8095" s="28">
        <v>-143.63569999999999</v>
      </c>
      <c r="Y8095" s="74">
        <v>0</v>
      </c>
      <c r="Z8095" s="75">
        <v>0</v>
      </c>
      <c r="AA8095" s="33">
        <v>0</v>
      </c>
      <c r="AB8095" s="33">
        <v>0</v>
      </c>
      <c r="AC8095" s="45"/>
      <c r="AD8095" s="48">
        <f t="shared" si="2152"/>
        <v>1408.0462113271599</v>
      </c>
      <c r="AE8095" s="49">
        <f>IF(P8095&gt;90,0,AD8095*0.7^((1/cosd(P8095))^0.678))</f>
        <v>0</v>
      </c>
      <c r="AG8095" s="81">
        <f t="shared" si="2153"/>
        <v>0</v>
      </c>
      <c r="AH8095" s="82">
        <f t="shared" si="2154"/>
        <v>0</v>
      </c>
      <c r="AI8095" s="81">
        <f t="shared" si="2155"/>
        <v>0</v>
      </c>
      <c r="AJ8095" s="82">
        <f t="shared" si="2156"/>
        <v>0</v>
      </c>
    </row>
    <row r="8096" spans="9:36" ht="23.5" x14ac:dyDescent="0.35">
      <c r="I8096" s="57" t="s">
        <v>8107</v>
      </c>
      <c r="J8096" s="58">
        <f t="shared" si="2158"/>
        <v>338</v>
      </c>
      <c r="K8096" s="58">
        <f t="shared" si="2157"/>
        <v>3</v>
      </c>
      <c r="L8096" s="58">
        <f t="shared" si="2145"/>
        <v>9.6491367929351011</v>
      </c>
      <c r="M8096" s="59">
        <f t="shared" si="2146"/>
        <v>1.7614856132155847</v>
      </c>
      <c r="N8096" s="59">
        <f t="shared" si="2147"/>
        <v>-153.57771580176623</v>
      </c>
      <c r="O8096" s="59">
        <f t="shared" si="2148"/>
        <v>-22.481932808352092</v>
      </c>
      <c r="P8096" s="59">
        <f t="shared" si="2149"/>
        <v>152.82942261108622</v>
      </c>
      <c r="Q8096" s="60">
        <f t="shared" si="2150"/>
        <v>-62.829422611086223</v>
      </c>
      <c r="R8096" s="59">
        <f t="shared" si="2151"/>
        <v>-115.78781505531764</v>
      </c>
      <c r="S8096" s="61">
        <f t="shared" si="2142"/>
        <v>0</v>
      </c>
      <c r="U8096" s="13">
        <f t="shared" si="2143"/>
        <v>152.82942261108622</v>
      </c>
      <c r="V8096" s="14">
        <f t="shared" si="2144"/>
        <v>-115.78781505531764</v>
      </c>
      <c r="W8096" s="7">
        <v>152.63399999999999</v>
      </c>
      <c r="X8096" s="28">
        <v>-116.131</v>
      </c>
      <c r="Y8096" s="74">
        <v>0</v>
      </c>
      <c r="Z8096" s="75">
        <v>0</v>
      </c>
      <c r="AA8096" s="33">
        <v>0</v>
      </c>
      <c r="AB8096" s="33">
        <v>0</v>
      </c>
      <c r="AC8096" s="45"/>
      <c r="AD8096" s="48">
        <f t="shared" si="2152"/>
        <v>1408.0462113271599</v>
      </c>
      <c r="AE8096" s="49">
        <f>IF(P8096&gt;90,0,AD8096*0.7^((1/cosd(P8096))^0.678))</f>
        <v>0</v>
      </c>
      <c r="AG8096" s="81">
        <f t="shared" si="2153"/>
        <v>0</v>
      </c>
      <c r="AH8096" s="82">
        <f t="shared" si="2154"/>
        <v>0</v>
      </c>
      <c r="AI8096" s="81">
        <f t="shared" si="2155"/>
        <v>0</v>
      </c>
      <c r="AJ8096" s="82">
        <f t="shared" si="2156"/>
        <v>0</v>
      </c>
    </row>
    <row r="8097" spans="9:36" ht="23.5" x14ac:dyDescent="0.35">
      <c r="I8097" s="57" t="s">
        <v>8108</v>
      </c>
      <c r="J8097" s="58">
        <f t="shared" si="2158"/>
        <v>338</v>
      </c>
      <c r="K8097" s="58">
        <f t="shared" si="2157"/>
        <v>4</v>
      </c>
      <c r="L8097" s="58">
        <f t="shared" si="2145"/>
        <v>9.6491367929351011</v>
      </c>
      <c r="M8097" s="59">
        <f t="shared" si="2146"/>
        <v>2.7614856132155845</v>
      </c>
      <c r="N8097" s="59">
        <f t="shared" si="2147"/>
        <v>-138.57771580176626</v>
      </c>
      <c r="O8097" s="59">
        <f t="shared" si="2148"/>
        <v>-22.481932808352092</v>
      </c>
      <c r="P8097" s="59">
        <f t="shared" si="2149"/>
        <v>141.50829252205705</v>
      </c>
      <c r="Q8097" s="60">
        <f t="shared" si="2150"/>
        <v>-51.508292522057054</v>
      </c>
      <c r="R8097" s="59">
        <f t="shared" si="2151"/>
        <v>-100.82705051989474</v>
      </c>
      <c r="S8097" s="61">
        <f t="shared" si="2142"/>
        <v>0</v>
      </c>
      <c r="U8097" s="13">
        <f t="shared" si="2143"/>
        <v>141.50829252205705</v>
      </c>
      <c r="V8097" s="14">
        <f t="shared" si="2144"/>
        <v>-100.82705051989474</v>
      </c>
      <c r="W8097" s="7">
        <v>141.339</v>
      </c>
      <c r="X8097" s="28">
        <v>-101.11109999999999</v>
      </c>
      <c r="Y8097" s="74">
        <v>0</v>
      </c>
      <c r="Z8097" s="75">
        <v>0</v>
      </c>
      <c r="AA8097" s="33">
        <v>0</v>
      </c>
      <c r="AB8097" s="33">
        <v>0</v>
      </c>
      <c r="AC8097" s="45"/>
      <c r="AD8097" s="48">
        <f t="shared" si="2152"/>
        <v>1408.0462113271599</v>
      </c>
      <c r="AE8097" s="49">
        <f>IF(P8097&gt;90,0,AD8097*0.7^((1/cosd(P8097))^0.678))</f>
        <v>0</v>
      </c>
      <c r="AG8097" s="81">
        <f t="shared" si="2153"/>
        <v>0</v>
      </c>
      <c r="AH8097" s="82">
        <f t="shared" si="2154"/>
        <v>0</v>
      </c>
      <c r="AI8097" s="81">
        <f t="shared" si="2155"/>
        <v>0</v>
      </c>
      <c r="AJ8097" s="82">
        <f t="shared" si="2156"/>
        <v>0</v>
      </c>
    </row>
    <row r="8098" spans="9:36" ht="23.5" x14ac:dyDescent="0.35">
      <c r="I8098" s="57" t="s">
        <v>8109</v>
      </c>
      <c r="J8098" s="58">
        <f t="shared" si="2158"/>
        <v>338</v>
      </c>
      <c r="K8098" s="58">
        <f t="shared" si="2157"/>
        <v>5</v>
      </c>
      <c r="L8098" s="58">
        <f t="shared" si="2145"/>
        <v>9.6491367929351011</v>
      </c>
      <c r="M8098" s="59">
        <f t="shared" si="2146"/>
        <v>3.7614856132155845</v>
      </c>
      <c r="N8098" s="59">
        <f t="shared" si="2147"/>
        <v>-123.57771580176625</v>
      </c>
      <c r="O8098" s="59">
        <f t="shared" si="2148"/>
        <v>-22.481932808352092</v>
      </c>
      <c r="P8098" s="59">
        <f t="shared" si="2149"/>
        <v>129.65997209105518</v>
      </c>
      <c r="Q8098" s="60">
        <f t="shared" si="2150"/>
        <v>-39.659972091055174</v>
      </c>
      <c r="R8098" s="59">
        <f t="shared" si="2151"/>
        <v>-90.483824989839434</v>
      </c>
      <c r="S8098" s="61">
        <f t="shared" si="2142"/>
        <v>0</v>
      </c>
      <c r="U8098" s="13">
        <f t="shared" si="2143"/>
        <v>129.65997209105518</v>
      </c>
      <c r="V8098" s="14">
        <f t="shared" si="2144"/>
        <v>-90.483824989839434</v>
      </c>
      <c r="W8098" s="7">
        <v>129.50200000000001</v>
      </c>
      <c r="X8098" s="28">
        <v>-90.716399999999993</v>
      </c>
      <c r="Y8098" s="74">
        <v>0</v>
      </c>
      <c r="Z8098" s="75">
        <v>0</v>
      </c>
      <c r="AA8098" s="33">
        <v>0</v>
      </c>
      <c r="AB8098" s="33">
        <v>0</v>
      </c>
      <c r="AC8098" s="45"/>
      <c r="AD8098" s="48">
        <f t="shared" si="2152"/>
        <v>1408.0462113271599</v>
      </c>
      <c r="AE8098" s="49">
        <f>IF(P8098&gt;90,0,AD8098*0.7^((1/cosd(P8098))^0.678))</f>
        <v>0</v>
      </c>
      <c r="AG8098" s="81">
        <f t="shared" si="2153"/>
        <v>0</v>
      </c>
      <c r="AH8098" s="82">
        <f t="shared" si="2154"/>
        <v>0</v>
      </c>
      <c r="AI8098" s="81">
        <f t="shared" si="2155"/>
        <v>0</v>
      </c>
      <c r="AJ8098" s="82">
        <f t="shared" si="2156"/>
        <v>0</v>
      </c>
    </row>
    <row r="8099" spans="9:36" ht="23.5" x14ac:dyDescent="0.35">
      <c r="I8099" s="57" t="s">
        <v>8110</v>
      </c>
      <c r="J8099" s="58">
        <f t="shared" si="2158"/>
        <v>338</v>
      </c>
      <c r="K8099" s="58">
        <f t="shared" si="2157"/>
        <v>6</v>
      </c>
      <c r="L8099" s="58">
        <f t="shared" si="2145"/>
        <v>9.6491367929351011</v>
      </c>
      <c r="M8099" s="59">
        <f t="shared" si="2146"/>
        <v>4.7614856132155845</v>
      </c>
      <c r="N8099" s="59">
        <f t="shared" si="2147"/>
        <v>-108.57771580176623</v>
      </c>
      <c r="O8099" s="59">
        <f t="shared" si="2148"/>
        <v>-22.481932808352092</v>
      </c>
      <c r="P8099" s="59">
        <f t="shared" si="2149"/>
        <v>117.78091364190756</v>
      </c>
      <c r="Q8099" s="60">
        <f t="shared" si="2150"/>
        <v>-27.780913641907546</v>
      </c>
      <c r="R8099" s="59">
        <f t="shared" si="2151"/>
        <v>-81.873781657011435</v>
      </c>
      <c r="S8099" s="61">
        <f t="shared" si="2142"/>
        <v>0</v>
      </c>
      <c r="U8099" s="13">
        <f t="shared" si="2143"/>
        <v>117.78091364190756</v>
      </c>
      <c r="V8099" s="14">
        <f t="shared" si="2144"/>
        <v>-81.873781657011435</v>
      </c>
      <c r="W8099" s="7">
        <v>117.627</v>
      </c>
      <c r="X8099" s="28">
        <v>-82.070400000000006</v>
      </c>
      <c r="Y8099" s="74">
        <v>0</v>
      </c>
      <c r="Z8099" s="75">
        <v>0</v>
      </c>
      <c r="AA8099" s="33">
        <v>0</v>
      </c>
      <c r="AB8099" s="33">
        <v>0</v>
      </c>
      <c r="AC8099" s="45"/>
      <c r="AD8099" s="48">
        <f t="shared" si="2152"/>
        <v>1408.0462113271599</v>
      </c>
      <c r="AE8099" s="49">
        <f>IF(P8099&gt;90,0,AD8099*0.7^((1/cosd(P8099))^0.678))</f>
        <v>0</v>
      </c>
      <c r="AG8099" s="81">
        <f t="shared" si="2153"/>
        <v>0</v>
      </c>
      <c r="AH8099" s="82">
        <f t="shared" si="2154"/>
        <v>0</v>
      </c>
      <c r="AI8099" s="81">
        <f t="shared" si="2155"/>
        <v>0</v>
      </c>
      <c r="AJ8099" s="82">
        <f t="shared" si="2156"/>
        <v>0</v>
      </c>
    </row>
    <row r="8100" spans="9:36" ht="23.5" x14ac:dyDescent="0.35">
      <c r="I8100" s="57" t="s">
        <v>8111</v>
      </c>
      <c r="J8100" s="58">
        <f t="shared" si="2158"/>
        <v>338</v>
      </c>
      <c r="K8100" s="58">
        <f t="shared" si="2157"/>
        <v>7</v>
      </c>
      <c r="L8100" s="58">
        <f t="shared" si="2145"/>
        <v>9.6491367929351011</v>
      </c>
      <c r="M8100" s="59">
        <f t="shared" si="2146"/>
        <v>5.7614856132155845</v>
      </c>
      <c r="N8100" s="59">
        <f t="shared" si="2147"/>
        <v>-93.577715801766232</v>
      </c>
      <c r="O8100" s="59">
        <f t="shared" si="2148"/>
        <v>-22.481932808352092</v>
      </c>
      <c r="P8100" s="59">
        <f t="shared" si="2149"/>
        <v>106.14174403747857</v>
      </c>
      <c r="Q8100" s="60">
        <f t="shared" si="2150"/>
        <v>-16.141744037478571</v>
      </c>
      <c r="R8100" s="59">
        <f t="shared" si="2151"/>
        <v>-73.749505622873784</v>
      </c>
      <c r="S8100" s="61">
        <f t="shared" si="2142"/>
        <v>0</v>
      </c>
      <c r="U8100" s="13">
        <f t="shared" si="2143"/>
        <v>106.14174403747857</v>
      </c>
      <c r="V8100" s="14">
        <f t="shared" si="2144"/>
        <v>-73.749505622873784</v>
      </c>
      <c r="W8100" s="7">
        <v>105.986</v>
      </c>
      <c r="X8100" s="28">
        <v>-73.92</v>
      </c>
      <c r="Y8100" s="74">
        <v>0</v>
      </c>
      <c r="Z8100" s="75">
        <v>0</v>
      </c>
      <c r="AA8100" s="33">
        <v>0</v>
      </c>
      <c r="AB8100" s="33">
        <v>0</v>
      </c>
      <c r="AC8100" s="45"/>
      <c r="AD8100" s="48">
        <f t="shared" si="2152"/>
        <v>1408.0462113271599</v>
      </c>
      <c r="AE8100" s="49">
        <f>IF(P8100&gt;90,0,AD8100*0.7^((1/cosd(P8100))^0.678))</f>
        <v>0</v>
      </c>
      <c r="AG8100" s="81">
        <f t="shared" si="2153"/>
        <v>0</v>
      </c>
      <c r="AH8100" s="82">
        <f t="shared" si="2154"/>
        <v>0</v>
      </c>
      <c r="AI8100" s="81">
        <f t="shared" si="2155"/>
        <v>0</v>
      </c>
      <c r="AJ8100" s="82">
        <f t="shared" si="2156"/>
        <v>0</v>
      </c>
    </row>
    <row r="8101" spans="9:36" ht="23.5" x14ac:dyDescent="0.35">
      <c r="I8101" s="57" t="s">
        <v>8112</v>
      </c>
      <c r="J8101" s="58">
        <f t="shared" si="2158"/>
        <v>338</v>
      </c>
      <c r="K8101" s="58">
        <f t="shared" si="2157"/>
        <v>8</v>
      </c>
      <c r="L8101" s="58">
        <f t="shared" si="2145"/>
        <v>9.6491367929351011</v>
      </c>
      <c r="M8101" s="59">
        <f t="shared" si="2146"/>
        <v>6.7614856132155845</v>
      </c>
      <c r="N8101" s="59">
        <f t="shared" si="2147"/>
        <v>-78.577715801766232</v>
      </c>
      <c r="O8101" s="59">
        <f t="shared" si="2148"/>
        <v>-22.481932808352092</v>
      </c>
      <c r="P8101" s="59">
        <f t="shared" si="2149"/>
        <v>94.980414298346659</v>
      </c>
      <c r="Q8101" s="60">
        <f t="shared" si="2150"/>
        <v>-4.9804142983466599</v>
      </c>
      <c r="R8101" s="59">
        <f t="shared" si="2151"/>
        <v>-65.385689632856725</v>
      </c>
      <c r="S8101" s="61">
        <f t="shared" si="2142"/>
        <v>0</v>
      </c>
      <c r="U8101" s="13">
        <f t="shared" si="2143"/>
        <v>94.980414298346659</v>
      </c>
      <c r="V8101" s="14">
        <f t="shared" si="2144"/>
        <v>-65.385689632856725</v>
      </c>
      <c r="W8101" s="7">
        <v>94.819500000000005</v>
      </c>
      <c r="X8101" s="28">
        <v>-65.537000000000006</v>
      </c>
      <c r="Y8101" s="74">
        <v>0</v>
      </c>
      <c r="Z8101" s="75">
        <v>0</v>
      </c>
      <c r="AA8101" s="33">
        <v>0</v>
      </c>
      <c r="AB8101" s="33">
        <v>0</v>
      </c>
      <c r="AC8101" s="45"/>
      <c r="AD8101" s="48">
        <f t="shared" si="2152"/>
        <v>1408.0462113271599</v>
      </c>
      <c r="AE8101" s="49">
        <f>IF(P8101&gt;90,0,AD8101*0.7^((1/cosd(P8101))^0.678))</f>
        <v>0</v>
      </c>
      <c r="AG8101" s="81">
        <f t="shared" si="2153"/>
        <v>0</v>
      </c>
      <c r="AH8101" s="82">
        <f t="shared" si="2154"/>
        <v>0</v>
      </c>
      <c r="AI8101" s="81">
        <f t="shared" si="2155"/>
        <v>0</v>
      </c>
      <c r="AJ8101" s="82">
        <f t="shared" si="2156"/>
        <v>0</v>
      </c>
    </row>
    <row r="8102" spans="9:36" ht="23.5" x14ac:dyDescent="0.35">
      <c r="I8102" s="57" t="s">
        <v>8113</v>
      </c>
      <c r="J8102" s="58">
        <f t="shared" si="2158"/>
        <v>338</v>
      </c>
      <c r="K8102" s="58">
        <f t="shared" si="2157"/>
        <v>9</v>
      </c>
      <c r="L8102" s="58">
        <f t="shared" si="2145"/>
        <v>9.6491367929351011</v>
      </c>
      <c r="M8102" s="59">
        <f t="shared" si="2146"/>
        <v>7.7614856132155845</v>
      </c>
      <c r="N8102" s="59">
        <f t="shared" si="2147"/>
        <v>-63.577715801766232</v>
      </c>
      <c r="O8102" s="59">
        <f t="shared" si="2148"/>
        <v>-22.481932808352092</v>
      </c>
      <c r="P8102" s="59">
        <f t="shared" si="2149"/>
        <v>84.578824351279138</v>
      </c>
      <c r="Q8102" s="60">
        <f t="shared" si="2150"/>
        <v>5.4211756487208644</v>
      </c>
      <c r="R8102" s="59">
        <f t="shared" si="2151"/>
        <v>-56.221772093799721</v>
      </c>
      <c r="S8102" s="61">
        <f t="shared" si="2142"/>
        <v>0.21554500165603288</v>
      </c>
      <c r="U8102" s="13">
        <f t="shared" si="2143"/>
        <v>84.578824351279138</v>
      </c>
      <c r="V8102" s="14">
        <f t="shared" si="2144"/>
        <v>-56.221772093799721</v>
      </c>
      <c r="W8102" s="7">
        <v>84.261799999999994</v>
      </c>
      <c r="X8102" s="28">
        <v>-56.355000000000004</v>
      </c>
      <c r="Y8102" s="74">
        <v>0.98105357363805268</v>
      </c>
      <c r="Z8102" s="75">
        <v>0.98120799999999997</v>
      </c>
      <c r="AA8102" s="33">
        <v>0.21554500165603288</v>
      </c>
      <c r="AB8102" s="33">
        <v>0.27706199999999997</v>
      </c>
      <c r="AC8102" s="45"/>
      <c r="AD8102" s="48">
        <f t="shared" si="2152"/>
        <v>1408.0462113271599</v>
      </c>
      <c r="AE8102" s="49">
        <f>IF(P8102&gt;90,0,AD8102*0.7^((1/cosd(P8102))^0.678))</f>
        <v>240.78511816199787</v>
      </c>
      <c r="AG8102" s="81">
        <f t="shared" si="2153"/>
        <v>236.22310065168878</v>
      </c>
      <c r="AH8102" s="82">
        <f t="shared" si="2154"/>
        <v>51.900028692975901</v>
      </c>
      <c r="AI8102" s="81">
        <f t="shared" si="2155"/>
        <v>236.26028422149761</v>
      </c>
      <c r="AJ8102" s="82">
        <f t="shared" si="2156"/>
        <v>66.712406408199442</v>
      </c>
    </row>
    <row r="8103" spans="9:36" ht="23.5" x14ac:dyDescent="0.35">
      <c r="I8103" s="57" t="s">
        <v>8114</v>
      </c>
      <c r="J8103" s="58">
        <f t="shared" si="2158"/>
        <v>338</v>
      </c>
      <c r="K8103" s="58">
        <f t="shared" si="2157"/>
        <v>10</v>
      </c>
      <c r="L8103" s="58">
        <f t="shared" si="2145"/>
        <v>9.6491367929351011</v>
      </c>
      <c r="M8103" s="59">
        <f t="shared" si="2146"/>
        <v>8.7614856132155854</v>
      </c>
      <c r="N8103" s="59">
        <f t="shared" si="2147"/>
        <v>-48.577715801766217</v>
      </c>
      <c r="O8103" s="59">
        <f t="shared" si="2148"/>
        <v>-22.481932808352092</v>
      </c>
      <c r="P8103" s="59">
        <f t="shared" si="2149"/>
        <v>75.314978053612606</v>
      </c>
      <c r="Q8103" s="60">
        <f t="shared" si="2150"/>
        <v>14.685021946387387</v>
      </c>
      <c r="R8103" s="59">
        <f t="shared" si="2151"/>
        <v>-45.746755230867237</v>
      </c>
      <c r="S8103" s="61">
        <f t="shared" si="2142"/>
        <v>0.25381837221015757</v>
      </c>
      <c r="U8103" s="13">
        <f t="shared" si="2143"/>
        <v>75.314978053612606</v>
      </c>
      <c r="V8103" s="14">
        <f t="shared" si="2144"/>
        <v>-45.746755230867237</v>
      </c>
      <c r="W8103" s="7">
        <v>75.075699999999998</v>
      </c>
      <c r="X8103" s="28">
        <v>-45.859000000000009</v>
      </c>
      <c r="Y8103" s="74">
        <v>0.99992052566380862</v>
      </c>
      <c r="Z8103" s="75">
        <v>0.99989899999999998</v>
      </c>
      <c r="AA8103" s="33">
        <v>0.25381837221015757</v>
      </c>
      <c r="AB8103" s="33">
        <v>0.32140000000000002</v>
      </c>
      <c r="AC8103" s="45"/>
      <c r="AD8103" s="48">
        <f t="shared" si="2152"/>
        <v>1408.0462113271599</v>
      </c>
      <c r="AE8103" s="49">
        <f>IF(P8103&gt;90,0,AD8103*0.7^((1/cosd(P8103))^0.678))</f>
        <v>569.94474764685924</v>
      </c>
      <c r="AG8103" s="81">
        <f t="shared" si="2153"/>
        <v>569.89945166637426</v>
      </c>
      <c r="AH8103" s="82">
        <f t="shared" si="2154"/>
        <v>144.66244809745484</v>
      </c>
      <c r="AI8103" s="81">
        <f t="shared" si="2155"/>
        <v>569.8871832273469</v>
      </c>
      <c r="AJ8103" s="82">
        <f t="shared" si="2156"/>
        <v>183.18024189370058</v>
      </c>
    </row>
    <row r="8104" spans="9:36" ht="23.5" x14ac:dyDescent="0.35">
      <c r="I8104" s="57" t="s">
        <v>8115</v>
      </c>
      <c r="J8104" s="58">
        <f t="shared" si="2158"/>
        <v>338</v>
      </c>
      <c r="K8104" s="58">
        <f t="shared" si="2157"/>
        <v>11</v>
      </c>
      <c r="L8104" s="58">
        <f t="shared" si="2145"/>
        <v>9.6491367929351011</v>
      </c>
      <c r="M8104" s="59">
        <f t="shared" si="2146"/>
        <v>9.7614856132155854</v>
      </c>
      <c r="N8104" s="59">
        <f t="shared" si="2147"/>
        <v>-33.577715801766217</v>
      </c>
      <c r="O8104" s="59">
        <f t="shared" si="2148"/>
        <v>-22.481932808352092</v>
      </c>
      <c r="P8104" s="59">
        <f t="shared" si="2149"/>
        <v>67.701389642886383</v>
      </c>
      <c r="Q8104" s="60">
        <f t="shared" si="2150"/>
        <v>22.298610357113617</v>
      </c>
      <c r="R8104" s="59">
        <f t="shared" si="2151"/>
        <v>-33.527627843406961</v>
      </c>
      <c r="S8104" s="61">
        <f t="shared" si="2142"/>
        <v>0.42170364470335547</v>
      </c>
      <c r="U8104" s="13">
        <f t="shared" si="2143"/>
        <v>67.701389642886383</v>
      </c>
      <c r="V8104" s="14">
        <f t="shared" si="2144"/>
        <v>-33.527627843406961</v>
      </c>
      <c r="W8104" s="7">
        <v>67.474800000000002</v>
      </c>
      <c r="X8104" s="28">
        <v>-33.611999999999995</v>
      </c>
      <c r="Y8104" s="74">
        <v>0.98292216556388445</v>
      </c>
      <c r="Z8104" s="75">
        <v>0.98392599999999997</v>
      </c>
      <c r="AA8104" s="33">
        <v>0.42170364470335547</v>
      </c>
      <c r="AB8104" s="33">
        <v>0.46293200000000001</v>
      </c>
      <c r="AC8104" s="45"/>
      <c r="AD8104" s="48">
        <f t="shared" si="2152"/>
        <v>1408.0462113271599</v>
      </c>
      <c r="AE8104" s="49">
        <f>IF(P8104&gt;90,0,AD8104*0.7^((1/cosd(P8104))^0.678))</f>
        <v>707.62254133600209</v>
      </c>
      <c r="AG8104" s="81">
        <f t="shared" si="2153"/>
        <v>695.53788073180249</v>
      </c>
      <c r="AH8104" s="82">
        <f t="shared" si="2154"/>
        <v>298.4070047556429</v>
      </c>
      <c r="AI8104" s="81">
        <f t="shared" si="2155"/>
        <v>696.24821660656721</v>
      </c>
      <c r="AJ8104" s="82">
        <f t="shared" si="2156"/>
        <v>327.58111830575814</v>
      </c>
    </row>
    <row r="8105" spans="9:36" ht="23.5" x14ac:dyDescent="0.35">
      <c r="I8105" s="57" t="s">
        <v>8116</v>
      </c>
      <c r="J8105" s="58">
        <f t="shared" si="2158"/>
        <v>338</v>
      </c>
      <c r="K8105" s="58">
        <f t="shared" si="2157"/>
        <v>12</v>
      </c>
      <c r="L8105" s="58">
        <f t="shared" si="2145"/>
        <v>9.6491367929351011</v>
      </c>
      <c r="M8105" s="59">
        <f t="shared" si="2146"/>
        <v>10.761485613215585</v>
      </c>
      <c r="N8105" s="59">
        <f t="shared" si="2147"/>
        <v>-18.577715801766217</v>
      </c>
      <c r="O8105" s="59">
        <f t="shared" si="2148"/>
        <v>-22.481932808352092</v>
      </c>
      <c r="P8105" s="59">
        <f t="shared" si="2149"/>
        <v>62.375149906521727</v>
      </c>
      <c r="Q8105" s="60">
        <f t="shared" si="2150"/>
        <v>27.624850093478276</v>
      </c>
      <c r="R8105" s="59">
        <f t="shared" si="2151"/>
        <v>-19.405636782423116</v>
      </c>
      <c r="S8105" s="61">
        <f t="shared" si="2142"/>
        <v>0.60124652987066785</v>
      </c>
      <c r="U8105" s="13">
        <f t="shared" si="2143"/>
        <v>62.375149906521727</v>
      </c>
      <c r="V8105" s="14">
        <f t="shared" si="2144"/>
        <v>-19.405636782423116</v>
      </c>
      <c r="W8105" s="7">
        <v>62.151600000000002</v>
      </c>
      <c r="X8105" s="28">
        <v>-19.450999999999993</v>
      </c>
      <c r="Y8105" s="74">
        <v>0.92385176262109125</v>
      </c>
      <c r="Z8105" s="75">
        <v>0.92646399999999995</v>
      </c>
      <c r="AA8105" s="33">
        <v>0.60124652987066785</v>
      </c>
      <c r="AB8105" s="33">
        <v>0.61646199999999995</v>
      </c>
      <c r="AC8105" s="45"/>
      <c r="AD8105" s="48">
        <f t="shared" si="2152"/>
        <v>1408.0462113271599</v>
      </c>
      <c r="AE8105" s="49">
        <f>IF(P8105&gt;90,0,AD8105*0.7^((1/cosd(P8105))^0.678))</f>
        <v>772.29824541037704</v>
      </c>
      <c r="AG8105" s="81">
        <f t="shared" si="2153"/>
        <v>713.48909529155287</v>
      </c>
      <c r="AH8105" s="82">
        <f t="shared" si="2154"/>
        <v>464.34164007819464</v>
      </c>
      <c r="AI8105" s="81">
        <f t="shared" si="2155"/>
        <v>715.50652163587949</v>
      </c>
      <c r="AJ8105" s="82">
        <f t="shared" si="2156"/>
        <v>476.09252096217182</v>
      </c>
    </row>
    <row r="8106" spans="9:36" ht="23.5" x14ac:dyDescent="0.35">
      <c r="I8106" s="57" t="s">
        <v>8117</v>
      </c>
      <c r="J8106" s="58">
        <f t="shared" si="2158"/>
        <v>338</v>
      </c>
      <c r="K8106" s="58">
        <f t="shared" si="2157"/>
        <v>13</v>
      </c>
      <c r="L8106" s="58">
        <f t="shared" si="2145"/>
        <v>9.6491367929351011</v>
      </c>
      <c r="M8106" s="59">
        <f t="shared" si="2146"/>
        <v>11.761485613215585</v>
      </c>
      <c r="N8106" s="59">
        <f t="shared" si="2147"/>
        <v>-3.5777158017662192</v>
      </c>
      <c r="O8106" s="59">
        <f t="shared" si="2148"/>
        <v>-22.481932808352092</v>
      </c>
      <c r="P8106" s="59">
        <f t="shared" si="2149"/>
        <v>59.96666951822062</v>
      </c>
      <c r="Q8106" s="60">
        <f t="shared" si="2150"/>
        <v>30.03333048177938</v>
      </c>
      <c r="R8106" s="59">
        <f t="shared" si="2151"/>
        <v>-3.8188495600441876</v>
      </c>
      <c r="S8106" s="61">
        <f t="shared" si="2142"/>
        <v>0.75858075478846509</v>
      </c>
      <c r="U8106" s="13">
        <f t="shared" si="2143"/>
        <v>59.96666951822062</v>
      </c>
      <c r="V8106" s="14">
        <f t="shared" si="2144"/>
        <v>-3.8188495600441876</v>
      </c>
      <c r="W8106" s="7">
        <v>59.747599999999998</v>
      </c>
      <c r="X8106" s="28">
        <v>-3.8170000000000073</v>
      </c>
      <c r="Y8106" s="74">
        <v>0.82161986198566428</v>
      </c>
      <c r="Z8106" s="75">
        <v>0.82153500000000002</v>
      </c>
      <c r="AA8106" s="33">
        <v>0.75858075478846509</v>
      </c>
      <c r="AB8106" s="33">
        <v>0.75790900000000005</v>
      </c>
      <c r="AC8106" s="45"/>
      <c r="AD8106" s="48">
        <f t="shared" si="2152"/>
        <v>1408.0462113271599</v>
      </c>
      <c r="AE8106" s="49">
        <f>IF(P8106&gt;90,0,AD8106*0.7^((1/cosd(P8106))^0.678))</f>
        <v>796.07732946433316</v>
      </c>
      <c r="AG8106" s="81">
        <f t="shared" si="2153"/>
        <v>654.07294556440161</v>
      </c>
      <c r="AH8106" s="82">
        <f t="shared" si="2154"/>
        <v>603.88894145503946</v>
      </c>
      <c r="AI8106" s="81">
        <f t="shared" si="2155"/>
        <v>654.00538886148092</v>
      </c>
      <c r="AJ8106" s="82">
        <f t="shared" si="2156"/>
        <v>603.35417269698337</v>
      </c>
    </row>
    <row r="8107" spans="9:36" ht="23.5" x14ac:dyDescent="0.35">
      <c r="I8107" s="57" t="s">
        <v>8118</v>
      </c>
      <c r="J8107" s="58">
        <f t="shared" si="2158"/>
        <v>338</v>
      </c>
      <c r="K8107" s="58">
        <f t="shared" si="2157"/>
        <v>14</v>
      </c>
      <c r="L8107" s="58">
        <f t="shared" si="2145"/>
        <v>9.6491367929351011</v>
      </c>
      <c r="M8107" s="59">
        <f t="shared" si="2146"/>
        <v>12.761485613215585</v>
      </c>
      <c r="N8107" s="59">
        <f t="shared" si="2147"/>
        <v>11.422284198233781</v>
      </c>
      <c r="O8107" s="59">
        <f t="shared" si="2148"/>
        <v>-22.481932808352092</v>
      </c>
      <c r="P8107" s="59">
        <f t="shared" si="2149"/>
        <v>60.830538240133109</v>
      </c>
      <c r="Q8107" s="60">
        <f t="shared" si="2150"/>
        <v>29.169461759866891</v>
      </c>
      <c r="R8107" s="59">
        <f t="shared" si="2151"/>
        <v>12.096814549312411</v>
      </c>
      <c r="S8107" s="61">
        <f t="shared" si="2142"/>
        <v>0.88034663444942829</v>
      </c>
      <c r="U8107" s="13">
        <f t="shared" si="2143"/>
        <v>60.830538240133109</v>
      </c>
      <c r="V8107" s="14">
        <f t="shared" si="2144"/>
        <v>12.096814549312411</v>
      </c>
      <c r="W8107" s="7">
        <v>60.620899999999999</v>
      </c>
      <c r="X8107" s="28">
        <v>12.14500000000001</v>
      </c>
      <c r="Y8107" s="74">
        <v>0.68010516452473246</v>
      </c>
      <c r="Z8107" s="75">
        <v>0.66720299999999999</v>
      </c>
      <c r="AA8107" s="33">
        <v>0.88034663444942829</v>
      </c>
      <c r="AB8107" s="33">
        <v>0.87668699999999999</v>
      </c>
      <c r="AC8107" s="45"/>
      <c r="AD8107" s="48">
        <f t="shared" si="2152"/>
        <v>1408.0462113271599</v>
      </c>
      <c r="AE8107" s="49">
        <f>IF(P8107&gt;90,0,AD8107*0.7^((1/cosd(P8107))^0.678))</f>
        <v>787.87661502387857</v>
      </c>
      <c r="AG8107" s="81">
        <f t="shared" si="2153"/>
        <v>535.83895488600422</v>
      </c>
      <c r="AH8107" s="82">
        <f t="shared" si="2154"/>
        <v>693.60452639767936</v>
      </c>
      <c r="AI8107" s="81">
        <f t="shared" si="2155"/>
        <v>525.6736411737769</v>
      </c>
      <c r="AJ8107" s="82">
        <f t="shared" si="2156"/>
        <v>690.72118599543899</v>
      </c>
    </row>
    <row r="8108" spans="9:36" ht="23.5" x14ac:dyDescent="0.35">
      <c r="I8108" s="57" t="s">
        <v>8119</v>
      </c>
      <c r="J8108" s="58">
        <f t="shared" si="2158"/>
        <v>338</v>
      </c>
      <c r="K8108" s="58">
        <f t="shared" si="2157"/>
        <v>15</v>
      </c>
      <c r="L8108" s="58">
        <f t="shared" si="2145"/>
        <v>9.6491367929351011</v>
      </c>
      <c r="M8108" s="59">
        <f t="shared" si="2146"/>
        <v>13.761485613215585</v>
      </c>
      <c r="N8108" s="59">
        <f t="shared" si="2147"/>
        <v>26.422284198233783</v>
      </c>
      <c r="O8108" s="59">
        <f t="shared" si="2148"/>
        <v>-22.481932808352092</v>
      </c>
      <c r="P8108" s="59">
        <f t="shared" si="2149"/>
        <v>64.833789654383835</v>
      </c>
      <c r="Q8108" s="60">
        <f t="shared" si="2150"/>
        <v>25.166210345616165</v>
      </c>
      <c r="R8108" s="59">
        <f t="shared" si="2151"/>
        <v>27.019044740924727</v>
      </c>
      <c r="S8108" s="61">
        <f t="shared" si="2142"/>
        <v>0.96017527719377904</v>
      </c>
      <c r="U8108" s="13">
        <f t="shared" si="2143"/>
        <v>64.833789654383835</v>
      </c>
      <c r="V8108" s="14">
        <f t="shared" si="2144"/>
        <v>27.019044740924727</v>
      </c>
      <c r="W8108" s="7">
        <v>64.635800000000003</v>
      </c>
      <c r="X8108" s="28">
        <v>27.100999999999999</v>
      </c>
      <c r="Y8108" s="74">
        <v>0.50881947776491854</v>
      </c>
      <c r="Z8108" s="75">
        <v>0.47245700000000002</v>
      </c>
      <c r="AA8108" s="33">
        <v>0.96017527719377904</v>
      </c>
      <c r="AB8108" s="33">
        <v>0.95863200000000004</v>
      </c>
      <c r="AC8108" s="45"/>
      <c r="AD8108" s="48">
        <f t="shared" si="2152"/>
        <v>1408.0462113271599</v>
      </c>
      <c r="AE8108" s="49">
        <f>IF(P8108&gt;90,0,AD8108*0.7^((1/cosd(P8108))^0.678))</f>
        <v>744.77524351227032</v>
      </c>
      <c r="AG8108" s="81">
        <f t="shared" si="2153"/>
        <v>378.95615045615341</v>
      </c>
      <c r="AH8108" s="82">
        <f t="shared" si="2154"/>
        <v>715.11477588645846</v>
      </c>
      <c r="AI8108" s="81">
        <f t="shared" si="2155"/>
        <v>351.87427722407671</v>
      </c>
      <c r="AJ8108" s="82">
        <f t="shared" si="2156"/>
        <v>713.9653812386548</v>
      </c>
    </row>
    <row r="8109" spans="9:36" ht="23.5" x14ac:dyDescent="0.35">
      <c r="I8109" s="57" t="s">
        <v>8120</v>
      </c>
      <c r="J8109" s="58">
        <f t="shared" si="2158"/>
        <v>338</v>
      </c>
      <c r="K8109" s="58">
        <f t="shared" si="2157"/>
        <v>16</v>
      </c>
      <c r="L8109" s="58">
        <f t="shared" si="2145"/>
        <v>9.6491367929351011</v>
      </c>
      <c r="M8109" s="59">
        <f t="shared" si="2146"/>
        <v>14.761485613215585</v>
      </c>
      <c r="N8109" s="59">
        <f t="shared" si="2147"/>
        <v>41.422284198233783</v>
      </c>
      <c r="O8109" s="59">
        <f t="shared" si="2148"/>
        <v>-22.481932808352092</v>
      </c>
      <c r="P8109" s="59">
        <f t="shared" si="2149"/>
        <v>71.440284035046957</v>
      </c>
      <c r="Q8109" s="60">
        <f t="shared" si="2150"/>
        <v>18.55971596495305</v>
      </c>
      <c r="R8109" s="59">
        <f t="shared" si="2151"/>
        <v>40.15513153483063</v>
      </c>
      <c r="S8109" s="61">
        <f t="shared" si="2142"/>
        <v>0.99678958771317083</v>
      </c>
      <c r="U8109" s="13">
        <f t="shared" si="2143"/>
        <v>71.440284035046957</v>
      </c>
      <c r="V8109" s="14">
        <f t="shared" si="2144"/>
        <v>40.15513153483063</v>
      </c>
      <c r="W8109" s="7">
        <v>71.247900000000001</v>
      </c>
      <c r="X8109" s="28">
        <v>40.25800000000001</v>
      </c>
      <c r="Y8109" s="74">
        <v>0.32820857041018536</v>
      </c>
      <c r="Z8109" s="75">
        <v>0.26280700000000001</v>
      </c>
      <c r="AA8109" s="33">
        <v>0.99678958771317083</v>
      </c>
      <c r="AB8109" s="33">
        <v>0.99679099999999998</v>
      </c>
      <c r="AC8109" s="45"/>
      <c r="AD8109" s="48">
        <f t="shared" si="2152"/>
        <v>1408.0462113271599</v>
      </c>
      <c r="AE8109" s="49">
        <f>IF(P8109&gt;90,0,AD8109*0.7^((1/cosd(P8109))^0.678))</f>
        <v>648.62940295731573</v>
      </c>
      <c r="AG8109" s="81">
        <f t="shared" si="2153"/>
        <v>212.88572907063266</v>
      </c>
      <c r="AH8109" s="82">
        <f t="shared" si="2154"/>
        <v>646.54703515246285</v>
      </c>
      <c r="AI8109" s="81">
        <f t="shared" si="2155"/>
        <v>170.4643475030033</v>
      </c>
      <c r="AJ8109" s="82">
        <f t="shared" si="2156"/>
        <v>646.54795120322569</v>
      </c>
    </row>
    <row r="8110" spans="9:36" ht="23.5" x14ac:dyDescent="0.35">
      <c r="I8110" s="57" t="s">
        <v>8121</v>
      </c>
      <c r="J8110" s="58">
        <f t="shared" si="2158"/>
        <v>338</v>
      </c>
      <c r="K8110" s="58">
        <f t="shared" si="2157"/>
        <v>17</v>
      </c>
      <c r="L8110" s="58">
        <f t="shared" si="2145"/>
        <v>9.6491367929351011</v>
      </c>
      <c r="M8110" s="59">
        <f t="shared" si="2146"/>
        <v>15.761485613215585</v>
      </c>
      <c r="N8110" s="59">
        <f t="shared" si="2147"/>
        <v>56.422284198233783</v>
      </c>
      <c r="O8110" s="59">
        <f t="shared" si="2148"/>
        <v>-22.481932808352092</v>
      </c>
      <c r="P8110" s="59">
        <f t="shared" si="2149"/>
        <v>79.989726146610877</v>
      </c>
      <c r="Q8110" s="60">
        <f t="shared" si="2150"/>
        <v>10.010273853389128</v>
      </c>
      <c r="R8110" s="59">
        <f t="shared" si="2151"/>
        <v>51.418198306401052</v>
      </c>
      <c r="S8110" s="61">
        <f t="shared" si="2142"/>
        <v>0.99392241716936991</v>
      </c>
      <c r="U8110" s="13">
        <f t="shared" si="2143"/>
        <v>79.989726146610877</v>
      </c>
      <c r="V8110" s="14">
        <f t="shared" si="2144"/>
        <v>51.418198306401052</v>
      </c>
      <c r="W8110" s="7">
        <v>79.775300000000001</v>
      </c>
      <c r="X8110" s="28">
        <v>51.531000000000006</v>
      </c>
      <c r="Y8110" s="74">
        <v>0.2057505212101379</v>
      </c>
      <c r="Z8110" s="75">
        <v>0.193303</v>
      </c>
      <c r="AA8110" s="33">
        <v>0.99392241716936991</v>
      </c>
      <c r="AB8110" s="33">
        <v>0.993672</v>
      </c>
      <c r="AC8110" s="45"/>
      <c r="AD8110" s="48">
        <f t="shared" si="2152"/>
        <v>1408.0462113271599</v>
      </c>
      <c r="AE8110" s="49">
        <f>IF(P8110&gt;90,0,AD8110*0.7^((1/cosd(P8110))^0.678))</f>
        <v>437.84577867085585</v>
      </c>
      <c r="AG8110" s="81">
        <f t="shared" si="2153"/>
        <v>90.086997171187264</v>
      </c>
      <c r="AH8110" s="82">
        <f t="shared" si="2154"/>
        <v>435.184734683942</v>
      </c>
      <c r="AI8110" s="81">
        <f t="shared" si="2155"/>
        <v>84.636902554412444</v>
      </c>
      <c r="AJ8110" s="82">
        <f t="shared" si="2156"/>
        <v>435.07509058342669</v>
      </c>
    </row>
    <row r="8111" spans="9:36" ht="23.5" x14ac:dyDescent="0.35">
      <c r="I8111" s="57" t="s">
        <v>8122</v>
      </c>
      <c r="J8111" s="58">
        <f t="shared" si="2158"/>
        <v>338</v>
      </c>
      <c r="K8111" s="58">
        <f t="shared" si="2157"/>
        <v>18</v>
      </c>
      <c r="L8111" s="58">
        <f t="shared" si="2145"/>
        <v>9.6491367929351011</v>
      </c>
      <c r="M8111" s="59">
        <f t="shared" si="2146"/>
        <v>16.761485613215584</v>
      </c>
      <c r="N8111" s="59">
        <f t="shared" si="2147"/>
        <v>71.422284198233754</v>
      </c>
      <c r="O8111" s="59">
        <f t="shared" si="2148"/>
        <v>-22.481932808352092</v>
      </c>
      <c r="P8111" s="59">
        <f t="shared" si="2149"/>
        <v>89.903367090371546</v>
      </c>
      <c r="Q8111" s="60">
        <f t="shared" si="2150"/>
        <v>9.6632909628462757E-2</v>
      </c>
      <c r="R8111" s="59">
        <f t="shared" si="2151"/>
        <v>61.146203944911591</v>
      </c>
      <c r="S8111" s="61">
        <f t="shared" si="2142"/>
        <v>0.96055532671170185</v>
      </c>
      <c r="U8111" s="13">
        <f t="shared" si="2143"/>
        <v>89.903367090371546</v>
      </c>
      <c r="V8111" s="14">
        <f t="shared" si="2144"/>
        <v>61.146203944911591</v>
      </c>
      <c r="W8111" s="7">
        <v>89.3429</v>
      </c>
      <c r="X8111" s="28">
        <v>61.26400000000001</v>
      </c>
      <c r="Y8111" s="74">
        <v>0.27809406469023851</v>
      </c>
      <c r="Z8111" s="75">
        <v>0</v>
      </c>
      <c r="AA8111" s="33">
        <v>0.96055532671170185</v>
      </c>
      <c r="AB8111" s="33">
        <v>0</v>
      </c>
      <c r="AC8111" s="45"/>
      <c r="AD8111" s="48">
        <f t="shared" si="2152"/>
        <v>1408.0462113271599</v>
      </c>
      <c r="AE8111" s="49">
        <f>IF(P8111&gt;90,0,AD8111*0.7^((1/cosd(P8111))^0.678))</f>
        <v>2.4865585923246822E-9</v>
      </c>
      <c r="AG8111" s="81">
        <f t="shared" si="2153"/>
        <v>6.9149718603000862E-10</v>
      </c>
      <c r="AH8111" s="82">
        <f t="shared" si="2154"/>
        <v>2.3884771010382245E-9</v>
      </c>
      <c r="AI8111" s="81">
        <f t="shared" si="2155"/>
        <v>0</v>
      </c>
      <c r="AJ8111" s="82">
        <f t="shared" si="2156"/>
        <v>0</v>
      </c>
    </row>
    <row r="8112" spans="9:36" ht="23.5" x14ac:dyDescent="0.35">
      <c r="I8112" s="57" t="s">
        <v>8123</v>
      </c>
      <c r="J8112" s="58">
        <f t="shared" si="2158"/>
        <v>338</v>
      </c>
      <c r="K8112" s="58">
        <f t="shared" si="2157"/>
        <v>19</v>
      </c>
      <c r="L8112" s="58">
        <f t="shared" si="2145"/>
        <v>9.6491367929351011</v>
      </c>
      <c r="M8112" s="59">
        <f t="shared" si="2146"/>
        <v>17.761485613215584</v>
      </c>
      <c r="N8112" s="59">
        <f t="shared" si="2147"/>
        <v>86.422284198233754</v>
      </c>
      <c r="O8112" s="59">
        <f t="shared" si="2148"/>
        <v>-22.481932808352092</v>
      </c>
      <c r="P8112" s="59">
        <f t="shared" si="2149"/>
        <v>100.74223022632825</v>
      </c>
      <c r="Q8112" s="60">
        <f t="shared" si="2150"/>
        <v>-10.742230226328257</v>
      </c>
      <c r="R8112" s="59">
        <f t="shared" si="2151"/>
        <v>69.825818602402251</v>
      </c>
      <c r="S8112" s="61">
        <f t="shared" si="2142"/>
        <v>0</v>
      </c>
      <c r="U8112" s="13">
        <f t="shared" si="2143"/>
        <v>100.74223022632825</v>
      </c>
      <c r="V8112" s="14">
        <f t="shared" si="2144"/>
        <v>69.825818602402251</v>
      </c>
      <c r="W8112" s="7">
        <v>100.64</v>
      </c>
      <c r="X8112" s="28">
        <v>69.949000000000012</v>
      </c>
      <c r="Y8112" s="74">
        <v>0</v>
      </c>
      <c r="Z8112" s="75">
        <v>0</v>
      </c>
      <c r="AA8112" s="33">
        <v>0</v>
      </c>
      <c r="AB8112" s="33">
        <v>0</v>
      </c>
      <c r="AC8112" s="45"/>
      <c r="AD8112" s="48">
        <f t="shared" si="2152"/>
        <v>1408.0462113271599</v>
      </c>
      <c r="AE8112" s="49">
        <f>IF(P8112&gt;90,0,AD8112*0.7^((1/cosd(P8112))^0.678))</f>
        <v>0</v>
      </c>
      <c r="AG8112" s="81">
        <f t="shared" si="2153"/>
        <v>0</v>
      </c>
      <c r="AH8112" s="82">
        <f t="shared" si="2154"/>
        <v>0</v>
      </c>
      <c r="AI8112" s="81">
        <f t="shared" si="2155"/>
        <v>0</v>
      </c>
      <c r="AJ8112" s="82">
        <f t="shared" si="2156"/>
        <v>0</v>
      </c>
    </row>
    <row r="8113" spans="9:36" ht="23.5" x14ac:dyDescent="0.35">
      <c r="I8113" s="57" t="s">
        <v>8124</v>
      </c>
      <c r="J8113" s="58">
        <f t="shared" si="2158"/>
        <v>338</v>
      </c>
      <c r="K8113" s="58">
        <f t="shared" si="2157"/>
        <v>20</v>
      </c>
      <c r="L8113" s="58">
        <f t="shared" si="2145"/>
        <v>9.6491367929351011</v>
      </c>
      <c r="M8113" s="59">
        <f t="shared" si="2146"/>
        <v>18.761485613215584</v>
      </c>
      <c r="N8113" s="59">
        <f t="shared" si="2147"/>
        <v>101.42228419823375</v>
      </c>
      <c r="O8113" s="59">
        <f t="shared" si="2148"/>
        <v>-22.481932808352092</v>
      </c>
      <c r="P8113" s="59">
        <f t="shared" si="2149"/>
        <v>112.18449239131489</v>
      </c>
      <c r="Q8113" s="60">
        <f t="shared" si="2150"/>
        <v>-22.184492391314883</v>
      </c>
      <c r="R8113" s="59">
        <f t="shared" si="2151"/>
        <v>77.988556552181109</v>
      </c>
      <c r="S8113" s="61">
        <f t="shared" si="2142"/>
        <v>0</v>
      </c>
      <c r="U8113" s="13">
        <f t="shared" si="2143"/>
        <v>112.18449239131489</v>
      </c>
      <c r="V8113" s="14">
        <f t="shared" si="2144"/>
        <v>77.988556552181109</v>
      </c>
      <c r="W8113" s="7">
        <v>112.089</v>
      </c>
      <c r="X8113" s="28">
        <v>78.117999999999995</v>
      </c>
      <c r="Y8113" s="74">
        <v>0</v>
      </c>
      <c r="Z8113" s="75">
        <v>0</v>
      </c>
      <c r="AA8113" s="33">
        <v>0</v>
      </c>
      <c r="AB8113" s="33">
        <v>0</v>
      </c>
      <c r="AC8113" s="45"/>
      <c r="AD8113" s="48">
        <f t="shared" si="2152"/>
        <v>1408.0462113271599</v>
      </c>
      <c r="AE8113" s="49">
        <f>IF(P8113&gt;90,0,AD8113*0.7^((1/cosd(P8113))^0.678))</f>
        <v>0</v>
      </c>
      <c r="AG8113" s="81">
        <f t="shared" si="2153"/>
        <v>0</v>
      </c>
      <c r="AH8113" s="82">
        <f t="shared" si="2154"/>
        <v>0</v>
      </c>
      <c r="AI8113" s="81">
        <f t="shared" si="2155"/>
        <v>0</v>
      </c>
      <c r="AJ8113" s="82">
        <f t="shared" si="2156"/>
        <v>0</v>
      </c>
    </row>
    <row r="8114" spans="9:36" ht="23.5" x14ac:dyDescent="0.35">
      <c r="I8114" s="57" t="s">
        <v>8125</v>
      </c>
      <c r="J8114" s="58">
        <f t="shared" si="2158"/>
        <v>338</v>
      </c>
      <c r="K8114" s="58">
        <f t="shared" si="2157"/>
        <v>21</v>
      </c>
      <c r="L8114" s="58">
        <f t="shared" si="2145"/>
        <v>9.6491367929351011</v>
      </c>
      <c r="M8114" s="59">
        <f t="shared" si="2146"/>
        <v>19.761485613215584</v>
      </c>
      <c r="N8114" s="59">
        <f t="shared" si="2147"/>
        <v>116.42228419823375</v>
      </c>
      <c r="O8114" s="59">
        <f t="shared" si="2148"/>
        <v>-22.481932808352092</v>
      </c>
      <c r="P8114" s="59">
        <f t="shared" si="2149"/>
        <v>123.97849043696425</v>
      </c>
      <c r="Q8114" s="60">
        <f t="shared" si="2150"/>
        <v>-33.978490436964243</v>
      </c>
      <c r="R8114" s="59">
        <f t="shared" si="2151"/>
        <v>86.256339843254111</v>
      </c>
      <c r="S8114" s="61">
        <f t="shared" si="2142"/>
        <v>0</v>
      </c>
      <c r="U8114" s="13">
        <f t="shared" si="2143"/>
        <v>123.97849043696425</v>
      </c>
      <c r="V8114" s="14">
        <f t="shared" si="2144"/>
        <v>86.256339843254111</v>
      </c>
      <c r="W8114" s="7">
        <v>123.886</v>
      </c>
      <c r="X8114" s="28">
        <v>86.396999999999991</v>
      </c>
      <c r="Y8114" s="74">
        <v>0</v>
      </c>
      <c r="Z8114" s="75">
        <v>0</v>
      </c>
      <c r="AA8114" s="33">
        <v>0</v>
      </c>
      <c r="AB8114" s="33">
        <v>0</v>
      </c>
      <c r="AC8114" s="45"/>
      <c r="AD8114" s="48">
        <f t="shared" si="2152"/>
        <v>1408.0462113271599</v>
      </c>
      <c r="AE8114" s="49">
        <f>IF(P8114&gt;90,0,AD8114*0.7^((1/cosd(P8114))^0.678))</f>
        <v>0</v>
      </c>
      <c r="AG8114" s="81">
        <f t="shared" si="2153"/>
        <v>0</v>
      </c>
      <c r="AH8114" s="82">
        <f t="shared" si="2154"/>
        <v>0</v>
      </c>
      <c r="AI8114" s="81">
        <f t="shared" si="2155"/>
        <v>0</v>
      </c>
      <c r="AJ8114" s="82">
        <f t="shared" si="2156"/>
        <v>0</v>
      </c>
    </row>
    <row r="8115" spans="9:36" ht="23.5" x14ac:dyDescent="0.35">
      <c r="I8115" s="57" t="s">
        <v>8126</v>
      </c>
      <c r="J8115" s="58">
        <f t="shared" si="2158"/>
        <v>338</v>
      </c>
      <c r="K8115" s="58">
        <f t="shared" si="2157"/>
        <v>22</v>
      </c>
      <c r="L8115" s="58">
        <f t="shared" si="2145"/>
        <v>9.6491367929351011</v>
      </c>
      <c r="M8115" s="59">
        <f t="shared" si="2146"/>
        <v>20.761485613215584</v>
      </c>
      <c r="N8115" s="59">
        <f t="shared" si="2147"/>
        <v>131.42228419823374</v>
      </c>
      <c r="O8115" s="59">
        <f t="shared" si="2148"/>
        <v>-22.481932808352092</v>
      </c>
      <c r="P8115" s="59">
        <f t="shared" si="2149"/>
        <v>135.88223233430378</v>
      </c>
      <c r="Q8115" s="60">
        <f t="shared" si="2150"/>
        <v>-45.882232334303772</v>
      </c>
      <c r="R8115" s="59">
        <f t="shared" si="2151"/>
        <v>95.556005964010893</v>
      </c>
      <c r="S8115" s="61">
        <f t="shared" si="2142"/>
        <v>0</v>
      </c>
      <c r="U8115" s="13">
        <f t="shared" si="2143"/>
        <v>135.88223233430378</v>
      </c>
      <c r="V8115" s="14">
        <f t="shared" si="2144"/>
        <v>95.556005964010893</v>
      </c>
      <c r="W8115" s="7">
        <v>135.78899999999999</v>
      </c>
      <c r="X8115" s="28">
        <v>95.713000000000022</v>
      </c>
      <c r="Y8115" s="74">
        <v>0</v>
      </c>
      <c r="Z8115" s="75">
        <v>0</v>
      </c>
      <c r="AA8115" s="33">
        <v>0</v>
      </c>
      <c r="AB8115" s="33">
        <v>0</v>
      </c>
      <c r="AC8115" s="45"/>
      <c r="AD8115" s="48">
        <f t="shared" si="2152"/>
        <v>1408.0462113271599</v>
      </c>
      <c r="AE8115" s="49">
        <f>IF(P8115&gt;90,0,AD8115*0.7^((1/cosd(P8115))^0.678))</f>
        <v>0</v>
      </c>
      <c r="AG8115" s="81">
        <f t="shared" si="2153"/>
        <v>0</v>
      </c>
      <c r="AH8115" s="82">
        <f t="shared" si="2154"/>
        <v>0</v>
      </c>
      <c r="AI8115" s="81">
        <f t="shared" si="2155"/>
        <v>0</v>
      </c>
      <c r="AJ8115" s="82">
        <f t="shared" si="2156"/>
        <v>0</v>
      </c>
    </row>
    <row r="8116" spans="9:36" ht="23.5" x14ac:dyDescent="0.35">
      <c r="I8116" s="57" t="s">
        <v>8127</v>
      </c>
      <c r="J8116" s="58">
        <f t="shared" si="2158"/>
        <v>338</v>
      </c>
      <c r="K8116" s="58">
        <f t="shared" si="2157"/>
        <v>23</v>
      </c>
      <c r="L8116" s="58">
        <f t="shared" si="2145"/>
        <v>9.6491367929351011</v>
      </c>
      <c r="M8116" s="59">
        <f t="shared" si="2146"/>
        <v>21.761485613215584</v>
      </c>
      <c r="N8116" s="59">
        <f t="shared" si="2147"/>
        <v>146.42228419823374</v>
      </c>
      <c r="O8116" s="59">
        <f t="shared" si="2148"/>
        <v>-22.481932808352092</v>
      </c>
      <c r="P8116" s="59">
        <f t="shared" si="2149"/>
        <v>147.54776766033672</v>
      </c>
      <c r="Q8116" s="60">
        <f t="shared" si="2150"/>
        <v>-57.54776766033671</v>
      </c>
      <c r="R8116" s="59">
        <f t="shared" si="2151"/>
        <v>107.75614084439518</v>
      </c>
      <c r="S8116" s="61">
        <f t="shared" si="2142"/>
        <v>0</v>
      </c>
      <c r="U8116" s="13">
        <f t="shared" si="2143"/>
        <v>147.54776766033672</v>
      </c>
      <c r="V8116" s="14">
        <f t="shared" si="2144"/>
        <v>107.75614084439518</v>
      </c>
      <c r="W8116" s="7">
        <v>147.447</v>
      </c>
      <c r="X8116" s="28">
        <v>107.935</v>
      </c>
      <c r="Y8116" s="74">
        <v>0</v>
      </c>
      <c r="Z8116" s="75">
        <v>0</v>
      </c>
      <c r="AA8116" s="33">
        <v>0</v>
      </c>
      <c r="AB8116" s="33">
        <v>0</v>
      </c>
      <c r="AC8116" s="45"/>
      <c r="AD8116" s="48">
        <f t="shared" si="2152"/>
        <v>1408.0462113271599</v>
      </c>
      <c r="AE8116" s="49">
        <f>IF(P8116&gt;90,0,AD8116*0.7^((1/cosd(P8116))^0.678))</f>
        <v>0</v>
      </c>
      <c r="AG8116" s="81">
        <f t="shared" si="2153"/>
        <v>0</v>
      </c>
      <c r="AH8116" s="82">
        <f t="shared" si="2154"/>
        <v>0</v>
      </c>
      <c r="AI8116" s="81">
        <f t="shared" si="2155"/>
        <v>0</v>
      </c>
      <c r="AJ8116" s="82">
        <f t="shared" si="2156"/>
        <v>0</v>
      </c>
    </row>
    <row r="8117" spans="9:36" ht="23.5" x14ac:dyDescent="0.35">
      <c r="I8117" s="57" t="s">
        <v>8128</v>
      </c>
      <c r="J8117" s="58">
        <f t="shared" si="2158"/>
        <v>339</v>
      </c>
      <c r="K8117" s="58">
        <f t="shared" si="2157"/>
        <v>0</v>
      </c>
      <c r="L8117" s="58">
        <f t="shared" si="2145"/>
        <v>9.2557628984250737</v>
      </c>
      <c r="M8117" s="59">
        <f t="shared" si="2146"/>
        <v>-1.2450706183595823</v>
      </c>
      <c r="N8117" s="59">
        <f t="shared" si="2147"/>
        <v>-198.67605927539373</v>
      </c>
      <c r="O8117" s="59">
        <f t="shared" si="2148"/>
        <v>-22.59338436382928</v>
      </c>
      <c r="P8117" s="59">
        <f t="shared" si="2149"/>
        <v>158.15795510558766</v>
      </c>
      <c r="Q8117" s="60">
        <f t="shared" si="2150"/>
        <v>-68.157955105587675</v>
      </c>
      <c r="R8117" s="59">
        <f t="shared" si="2151"/>
        <v>-127.37952154286954</v>
      </c>
      <c r="S8117" s="61">
        <f t="shared" si="2142"/>
        <v>0</v>
      </c>
      <c r="U8117" s="13">
        <f t="shared" si="2143"/>
        <v>158.15795510558766</v>
      </c>
      <c r="V8117" s="14">
        <f t="shared" si="2144"/>
        <v>-127.37952154286954</v>
      </c>
      <c r="W8117" s="7">
        <v>158.02099999999999</v>
      </c>
      <c r="X8117" s="28">
        <v>127.93900000000002</v>
      </c>
      <c r="Y8117" s="74">
        <v>0</v>
      </c>
      <c r="Z8117" s="75">
        <v>0</v>
      </c>
      <c r="AA8117" s="33">
        <v>0</v>
      </c>
      <c r="AB8117" s="33">
        <v>0</v>
      </c>
      <c r="AC8117" s="45"/>
      <c r="AD8117" s="48">
        <f t="shared" si="2152"/>
        <v>1408.3884671617768</v>
      </c>
      <c r="AE8117" s="49">
        <f>IF(P8117&gt;90,0,AD8117*0.7^((1/cosd(P8117))^0.678))</f>
        <v>0</v>
      </c>
      <c r="AG8117" s="81">
        <f t="shared" si="2153"/>
        <v>0</v>
      </c>
      <c r="AH8117" s="82">
        <f t="shared" si="2154"/>
        <v>0</v>
      </c>
      <c r="AI8117" s="81">
        <f t="shared" si="2155"/>
        <v>0</v>
      </c>
      <c r="AJ8117" s="82">
        <f t="shared" si="2156"/>
        <v>0</v>
      </c>
    </row>
    <row r="8118" spans="9:36" ht="23.5" x14ac:dyDescent="0.35">
      <c r="I8118" s="57" t="s">
        <v>8129</v>
      </c>
      <c r="J8118" s="58">
        <f t="shared" si="2158"/>
        <v>339</v>
      </c>
      <c r="K8118" s="58">
        <f t="shared" si="2157"/>
        <v>1</v>
      </c>
      <c r="L8118" s="58">
        <f t="shared" si="2145"/>
        <v>9.2557628984250737</v>
      </c>
      <c r="M8118" s="59">
        <f t="shared" si="2146"/>
        <v>-0.2450706183595823</v>
      </c>
      <c r="N8118" s="59">
        <f t="shared" si="2147"/>
        <v>-183.67605927539373</v>
      </c>
      <c r="O8118" s="59">
        <f t="shared" si="2148"/>
        <v>-22.59338436382928</v>
      </c>
      <c r="P8118" s="59">
        <f t="shared" si="2149"/>
        <v>164.86848658550173</v>
      </c>
      <c r="Q8118" s="60">
        <f t="shared" si="2150"/>
        <v>-74.868486585501742</v>
      </c>
      <c r="R8118" s="59">
        <f t="shared" si="2151"/>
        <v>-166.89307326449946</v>
      </c>
      <c r="S8118" s="61">
        <f t="shared" si="2142"/>
        <v>0</v>
      </c>
      <c r="U8118" s="13">
        <f t="shared" si="2143"/>
        <v>164.86848658550173</v>
      </c>
      <c r="V8118" s="14">
        <f t="shared" si="2144"/>
        <v>-166.89307326449946</v>
      </c>
      <c r="W8118" s="7">
        <v>164.64599999999999</v>
      </c>
      <c r="X8118" s="28">
        <v>167.27499999999998</v>
      </c>
      <c r="Y8118" s="74">
        <v>0</v>
      </c>
      <c r="Z8118" s="75">
        <v>0</v>
      </c>
      <c r="AA8118" s="33">
        <v>0</v>
      </c>
      <c r="AB8118" s="33">
        <v>0</v>
      </c>
      <c r="AC8118" s="45"/>
      <c r="AD8118" s="48">
        <f t="shared" si="2152"/>
        <v>1408.3884671617768</v>
      </c>
      <c r="AE8118" s="49">
        <f>IF(P8118&gt;90,0,AD8118*0.7^((1/cosd(P8118))^0.678))</f>
        <v>0</v>
      </c>
      <c r="AG8118" s="81">
        <f t="shared" si="2153"/>
        <v>0</v>
      </c>
      <c r="AH8118" s="82">
        <f t="shared" si="2154"/>
        <v>0</v>
      </c>
      <c r="AI8118" s="81">
        <f t="shared" si="2155"/>
        <v>0</v>
      </c>
      <c r="AJ8118" s="82">
        <f t="shared" si="2156"/>
        <v>0</v>
      </c>
    </row>
    <row r="8119" spans="9:36" ht="23.5" x14ac:dyDescent="0.35">
      <c r="I8119" s="57" t="s">
        <v>8130</v>
      </c>
      <c r="J8119" s="58">
        <f t="shared" si="2158"/>
        <v>339</v>
      </c>
      <c r="K8119" s="58">
        <f t="shared" si="2157"/>
        <v>2</v>
      </c>
      <c r="L8119" s="58">
        <f t="shared" si="2145"/>
        <v>9.2557628984250737</v>
      </c>
      <c r="M8119" s="59">
        <f t="shared" si="2146"/>
        <v>0.75492938164041767</v>
      </c>
      <c r="N8119" s="59">
        <f t="shared" si="2147"/>
        <v>-168.67605927539373</v>
      </c>
      <c r="O8119" s="59">
        <f t="shared" si="2148"/>
        <v>-22.59338436382928</v>
      </c>
      <c r="P8119" s="59">
        <f t="shared" si="2149"/>
        <v>162.28057261811531</v>
      </c>
      <c r="Q8119" s="60">
        <f t="shared" si="2150"/>
        <v>-72.280572618115315</v>
      </c>
      <c r="R8119" s="59">
        <f t="shared" si="2151"/>
        <v>-143.44177426308036</v>
      </c>
      <c r="S8119" s="61">
        <f t="shared" si="2142"/>
        <v>0</v>
      </c>
      <c r="U8119" s="13">
        <f t="shared" si="2143"/>
        <v>162.28057261811531</v>
      </c>
      <c r="V8119" s="14">
        <f t="shared" si="2144"/>
        <v>-143.44177426308036</v>
      </c>
      <c r="W8119" s="7">
        <v>162.05500000000001</v>
      </c>
      <c r="X8119" s="28">
        <v>-143.68350000000001</v>
      </c>
      <c r="Y8119" s="74">
        <v>0</v>
      </c>
      <c r="Z8119" s="75">
        <v>0</v>
      </c>
      <c r="AA8119" s="33">
        <v>0</v>
      </c>
      <c r="AB8119" s="33">
        <v>0</v>
      </c>
      <c r="AC8119" s="45"/>
      <c r="AD8119" s="48">
        <f t="shared" si="2152"/>
        <v>1408.3884671617768</v>
      </c>
      <c r="AE8119" s="49">
        <f>IF(P8119&gt;90,0,AD8119*0.7^((1/cosd(P8119))^0.678))</f>
        <v>0</v>
      </c>
      <c r="AG8119" s="81">
        <f t="shared" si="2153"/>
        <v>0</v>
      </c>
      <c r="AH8119" s="82">
        <f t="shared" si="2154"/>
        <v>0</v>
      </c>
      <c r="AI8119" s="81">
        <f t="shared" si="2155"/>
        <v>0</v>
      </c>
      <c r="AJ8119" s="82">
        <f t="shared" si="2156"/>
        <v>0</v>
      </c>
    </row>
    <row r="8120" spans="9:36" ht="23.5" x14ac:dyDescent="0.35">
      <c r="I8120" s="57" t="s">
        <v>8131</v>
      </c>
      <c r="J8120" s="58">
        <f t="shared" si="2158"/>
        <v>339</v>
      </c>
      <c r="K8120" s="58">
        <f t="shared" si="2157"/>
        <v>3</v>
      </c>
      <c r="L8120" s="58">
        <f t="shared" si="2145"/>
        <v>9.2557628984250737</v>
      </c>
      <c r="M8120" s="59">
        <f t="shared" si="2146"/>
        <v>1.7549293816404177</v>
      </c>
      <c r="N8120" s="59">
        <f t="shared" si="2147"/>
        <v>-153.67605927539373</v>
      </c>
      <c r="O8120" s="59">
        <f t="shared" si="2148"/>
        <v>-22.59338436382928</v>
      </c>
      <c r="P8120" s="59">
        <f t="shared" si="2149"/>
        <v>152.97026219315467</v>
      </c>
      <c r="Q8120" s="60">
        <f t="shared" si="2150"/>
        <v>-62.970262193154674</v>
      </c>
      <c r="R8120" s="59">
        <f t="shared" si="2151"/>
        <v>-115.72433525300421</v>
      </c>
      <c r="S8120" s="61">
        <f t="shared" si="2142"/>
        <v>0</v>
      </c>
      <c r="U8120" s="13">
        <f t="shared" si="2143"/>
        <v>152.97026219315467</v>
      </c>
      <c r="V8120" s="14">
        <f t="shared" si="2144"/>
        <v>-115.72433525300421</v>
      </c>
      <c r="W8120" s="7">
        <v>152.79</v>
      </c>
      <c r="X8120" s="28">
        <v>-116.0427</v>
      </c>
      <c r="Y8120" s="74">
        <v>0</v>
      </c>
      <c r="Z8120" s="75">
        <v>0</v>
      </c>
      <c r="AA8120" s="33">
        <v>0</v>
      </c>
      <c r="AB8120" s="33">
        <v>0</v>
      </c>
      <c r="AC8120" s="45"/>
      <c r="AD8120" s="48">
        <f t="shared" si="2152"/>
        <v>1408.3884671617768</v>
      </c>
      <c r="AE8120" s="49">
        <f>IF(P8120&gt;90,0,AD8120*0.7^((1/cosd(P8120))^0.678))</f>
        <v>0</v>
      </c>
      <c r="AG8120" s="81">
        <f t="shared" si="2153"/>
        <v>0</v>
      </c>
      <c r="AH8120" s="82">
        <f t="shared" si="2154"/>
        <v>0</v>
      </c>
      <c r="AI8120" s="81">
        <f t="shared" si="2155"/>
        <v>0</v>
      </c>
      <c r="AJ8120" s="82">
        <f t="shared" si="2156"/>
        <v>0</v>
      </c>
    </row>
    <row r="8121" spans="9:36" ht="23.5" x14ac:dyDescent="0.35">
      <c r="I8121" s="57" t="s">
        <v>8132</v>
      </c>
      <c r="J8121" s="58">
        <f t="shared" si="2158"/>
        <v>339</v>
      </c>
      <c r="K8121" s="58">
        <f t="shared" si="2157"/>
        <v>4</v>
      </c>
      <c r="L8121" s="58">
        <f t="shared" si="2145"/>
        <v>9.2557628984250737</v>
      </c>
      <c r="M8121" s="59">
        <f t="shared" si="2146"/>
        <v>2.7549293816404177</v>
      </c>
      <c r="N8121" s="59">
        <f t="shared" si="2147"/>
        <v>-138.67605927539373</v>
      </c>
      <c r="O8121" s="59">
        <f t="shared" si="2148"/>
        <v>-22.59338436382928</v>
      </c>
      <c r="P8121" s="59">
        <f t="shared" si="2149"/>
        <v>141.64464605911098</v>
      </c>
      <c r="Q8121" s="60">
        <f t="shared" si="2150"/>
        <v>-51.64464605911099</v>
      </c>
      <c r="R8121" s="59">
        <f t="shared" si="2151"/>
        <v>-100.75366907761234</v>
      </c>
      <c r="S8121" s="61">
        <f t="shared" si="2142"/>
        <v>0</v>
      </c>
      <c r="U8121" s="13">
        <f t="shared" si="2143"/>
        <v>141.64464605911098</v>
      </c>
      <c r="V8121" s="14">
        <f t="shared" si="2144"/>
        <v>-100.75366907761234</v>
      </c>
      <c r="W8121" s="7">
        <v>141.489</v>
      </c>
      <c r="X8121" s="28">
        <v>-101.0168</v>
      </c>
      <c r="Y8121" s="74">
        <v>0</v>
      </c>
      <c r="Z8121" s="75">
        <v>0</v>
      </c>
      <c r="AA8121" s="33">
        <v>0</v>
      </c>
      <c r="AB8121" s="33">
        <v>0</v>
      </c>
      <c r="AC8121" s="45"/>
      <c r="AD8121" s="48">
        <f t="shared" si="2152"/>
        <v>1408.3884671617768</v>
      </c>
      <c r="AE8121" s="49">
        <f>IF(P8121&gt;90,0,AD8121*0.7^((1/cosd(P8121))^0.678))</f>
        <v>0</v>
      </c>
      <c r="AG8121" s="81">
        <f t="shared" si="2153"/>
        <v>0</v>
      </c>
      <c r="AH8121" s="82">
        <f t="shared" si="2154"/>
        <v>0</v>
      </c>
      <c r="AI8121" s="81">
        <f t="shared" si="2155"/>
        <v>0</v>
      </c>
      <c r="AJ8121" s="82">
        <f t="shared" si="2156"/>
        <v>0</v>
      </c>
    </row>
    <row r="8122" spans="9:36" ht="23.5" x14ac:dyDescent="0.35">
      <c r="I8122" s="57" t="s">
        <v>8133</v>
      </c>
      <c r="J8122" s="58">
        <f t="shared" si="2158"/>
        <v>339</v>
      </c>
      <c r="K8122" s="58">
        <f t="shared" si="2157"/>
        <v>5</v>
      </c>
      <c r="L8122" s="58">
        <f t="shared" si="2145"/>
        <v>9.2557628984250737</v>
      </c>
      <c r="M8122" s="59">
        <f t="shared" si="2146"/>
        <v>3.7549293816404177</v>
      </c>
      <c r="N8122" s="59">
        <f t="shared" si="2147"/>
        <v>-123.67605927539374</v>
      </c>
      <c r="O8122" s="59">
        <f t="shared" si="2148"/>
        <v>-22.59338436382928</v>
      </c>
      <c r="P8122" s="59">
        <f t="shared" si="2149"/>
        <v>129.79494278720551</v>
      </c>
      <c r="Q8122" s="60">
        <f t="shared" si="2150"/>
        <v>-39.794942787205507</v>
      </c>
      <c r="R8122" s="59">
        <f t="shared" si="2151"/>
        <v>-90.419401776603578</v>
      </c>
      <c r="S8122" s="61">
        <f t="shared" si="2142"/>
        <v>0</v>
      </c>
      <c r="U8122" s="13">
        <f t="shared" si="2143"/>
        <v>129.79494278720551</v>
      </c>
      <c r="V8122" s="14">
        <f t="shared" si="2144"/>
        <v>-90.419401776603578</v>
      </c>
      <c r="W8122" s="7">
        <v>129.65</v>
      </c>
      <c r="X8122" s="28">
        <v>-90.634699999999995</v>
      </c>
      <c r="Y8122" s="74">
        <v>0</v>
      </c>
      <c r="Z8122" s="75">
        <v>0</v>
      </c>
      <c r="AA8122" s="33">
        <v>0</v>
      </c>
      <c r="AB8122" s="33">
        <v>0</v>
      </c>
      <c r="AC8122" s="45"/>
      <c r="AD8122" s="48">
        <f t="shared" si="2152"/>
        <v>1408.3884671617768</v>
      </c>
      <c r="AE8122" s="49">
        <f>IF(P8122&gt;90,0,AD8122*0.7^((1/cosd(P8122))^0.678))</f>
        <v>0</v>
      </c>
      <c r="AG8122" s="81">
        <f t="shared" si="2153"/>
        <v>0</v>
      </c>
      <c r="AH8122" s="82">
        <f t="shared" si="2154"/>
        <v>0</v>
      </c>
      <c r="AI8122" s="81">
        <f t="shared" si="2155"/>
        <v>0</v>
      </c>
      <c r="AJ8122" s="82">
        <f t="shared" si="2156"/>
        <v>0</v>
      </c>
    </row>
    <row r="8123" spans="9:36" ht="23.5" x14ac:dyDescent="0.35">
      <c r="I8123" s="57" t="s">
        <v>8134</v>
      </c>
      <c r="J8123" s="58">
        <f t="shared" si="2158"/>
        <v>339</v>
      </c>
      <c r="K8123" s="58">
        <f t="shared" si="2157"/>
        <v>6</v>
      </c>
      <c r="L8123" s="58">
        <f t="shared" si="2145"/>
        <v>9.2557628984250737</v>
      </c>
      <c r="M8123" s="59">
        <f t="shared" si="2146"/>
        <v>4.7549293816404177</v>
      </c>
      <c r="N8123" s="59">
        <f t="shared" si="2147"/>
        <v>-108.67605927539374</v>
      </c>
      <c r="O8123" s="59">
        <f t="shared" si="2148"/>
        <v>-22.59338436382928</v>
      </c>
      <c r="P8123" s="59">
        <f t="shared" si="2149"/>
        <v>117.91669575383337</v>
      </c>
      <c r="Q8123" s="60">
        <f t="shared" si="2150"/>
        <v>-27.91669575383337</v>
      </c>
      <c r="R8123" s="59">
        <f t="shared" si="2151"/>
        <v>-81.82031028342719</v>
      </c>
      <c r="S8123" s="61">
        <f t="shared" si="2142"/>
        <v>0</v>
      </c>
      <c r="U8123" s="13">
        <f t="shared" si="2143"/>
        <v>117.91669575383337</v>
      </c>
      <c r="V8123" s="14">
        <f t="shared" si="2144"/>
        <v>-81.82031028342719</v>
      </c>
      <c r="W8123" s="7">
        <v>117.776</v>
      </c>
      <c r="X8123" s="28">
        <v>-82.002200000000002</v>
      </c>
      <c r="Y8123" s="74">
        <v>0</v>
      </c>
      <c r="Z8123" s="75">
        <v>0</v>
      </c>
      <c r="AA8123" s="33">
        <v>0</v>
      </c>
      <c r="AB8123" s="33">
        <v>0</v>
      </c>
      <c r="AC8123" s="45"/>
      <c r="AD8123" s="48">
        <f t="shared" si="2152"/>
        <v>1408.3884671617768</v>
      </c>
      <c r="AE8123" s="49">
        <f>IF(P8123&gt;90,0,AD8123*0.7^((1/cosd(P8123))^0.678))</f>
        <v>0</v>
      </c>
      <c r="AG8123" s="81">
        <f t="shared" si="2153"/>
        <v>0</v>
      </c>
      <c r="AH8123" s="82">
        <f t="shared" si="2154"/>
        <v>0</v>
      </c>
      <c r="AI8123" s="81">
        <f t="shared" si="2155"/>
        <v>0</v>
      </c>
      <c r="AJ8123" s="82">
        <f t="shared" si="2156"/>
        <v>0</v>
      </c>
    </row>
    <row r="8124" spans="9:36" ht="23.5" x14ac:dyDescent="0.35">
      <c r="I8124" s="57" t="s">
        <v>8135</v>
      </c>
      <c r="J8124" s="58">
        <f t="shared" si="2158"/>
        <v>339</v>
      </c>
      <c r="K8124" s="58">
        <f t="shared" si="2157"/>
        <v>7</v>
      </c>
      <c r="L8124" s="58">
        <f t="shared" si="2145"/>
        <v>9.2557628984250737</v>
      </c>
      <c r="M8124" s="59">
        <f t="shared" si="2146"/>
        <v>5.7549293816404177</v>
      </c>
      <c r="N8124" s="59">
        <f t="shared" si="2147"/>
        <v>-93.67605927539374</v>
      </c>
      <c r="O8124" s="59">
        <f t="shared" si="2148"/>
        <v>-22.59338436382928</v>
      </c>
      <c r="P8124" s="59">
        <f t="shared" si="2149"/>
        <v>106.27961114997646</v>
      </c>
      <c r="Q8124" s="60">
        <f t="shared" si="2150"/>
        <v>-16.27961114997645</v>
      </c>
      <c r="R8124" s="59">
        <f t="shared" si="2151"/>
        <v>-73.707015594033791</v>
      </c>
      <c r="S8124" s="61">
        <f t="shared" si="2142"/>
        <v>0</v>
      </c>
      <c r="U8124" s="13">
        <f t="shared" si="2143"/>
        <v>106.27961114997646</v>
      </c>
      <c r="V8124" s="14">
        <f t="shared" si="2144"/>
        <v>-73.707015594033791</v>
      </c>
      <c r="W8124" s="7">
        <v>106.137</v>
      </c>
      <c r="X8124" s="28">
        <v>-73.864999999999995</v>
      </c>
      <c r="Y8124" s="74">
        <v>0</v>
      </c>
      <c r="Z8124" s="75">
        <v>0</v>
      </c>
      <c r="AA8124" s="33">
        <v>0</v>
      </c>
      <c r="AB8124" s="33">
        <v>0</v>
      </c>
      <c r="AC8124" s="45"/>
      <c r="AD8124" s="48">
        <f t="shared" si="2152"/>
        <v>1408.3884671617768</v>
      </c>
      <c r="AE8124" s="49">
        <f>IF(P8124&gt;90,0,AD8124*0.7^((1/cosd(P8124))^0.678))</f>
        <v>0</v>
      </c>
      <c r="AG8124" s="81">
        <f t="shared" si="2153"/>
        <v>0</v>
      </c>
      <c r="AH8124" s="82">
        <f t="shared" si="2154"/>
        <v>0</v>
      </c>
      <c r="AI8124" s="81">
        <f t="shared" si="2155"/>
        <v>0</v>
      </c>
      <c r="AJ8124" s="82">
        <f t="shared" si="2156"/>
        <v>0</v>
      </c>
    </row>
    <row r="8125" spans="9:36" ht="23.5" x14ac:dyDescent="0.35">
      <c r="I8125" s="57" t="s">
        <v>8136</v>
      </c>
      <c r="J8125" s="58">
        <f t="shared" si="2158"/>
        <v>339</v>
      </c>
      <c r="K8125" s="58">
        <f t="shared" si="2157"/>
        <v>8</v>
      </c>
      <c r="L8125" s="58">
        <f t="shared" si="2145"/>
        <v>9.2557628984250737</v>
      </c>
      <c r="M8125" s="59">
        <f t="shared" si="2146"/>
        <v>6.7549293816404177</v>
      </c>
      <c r="N8125" s="59">
        <f t="shared" si="2147"/>
        <v>-78.67605927539374</v>
      </c>
      <c r="O8125" s="59">
        <f t="shared" si="2148"/>
        <v>-22.59338436382928</v>
      </c>
      <c r="P8125" s="59">
        <f t="shared" si="2149"/>
        <v>95.120913033660273</v>
      </c>
      <c r="Q8125" s="60">
        <f t="shared" si="2150"/>
        <v>-5.1209130336602788</v>
      </c>
      <c r="R8125" s="59">
        <f t="shared" si="2151"/>
        <v>-65.355039619289485</v>
      </c>
      <c r="S8125" s="61">
        <f t="shared" si="2142"/>
        <v>0</v>
      </c>
      <c r="U8125" s="13">
        <f t="shared" si="2143"/>
        <v>95.120913033660273</v>
      </c>
      <c r="V8125" s="14">
        <f t="shared" si="2144"/>
        <v>-65.355039619289485</v>
      </c>
      <c r="W8125" s="7">
        <v>94.974299999999999</v>
      </c>
      <c r="X8125" s="28">
        <v>-65.495000000000005</v>
      </c>
      <c r="Y8125" s="74">
        <v>0</v>
      </c>
      <c r="Z8125" s="75">
        <v>0</v>
      </c>
      <c r="AA8125" s="33">
        <v>0</v>
      </c>
      <c r="AB8125" s="33">
        <v>0</v>
      </c>
      <c r="AC8125" s="45"/>
      <c r="AD8125" s="48">
        <f t="shared" si="2152"/>
        <v>1408.3884671617768</v>
      </c>
      <c r="AE8125" s="49">
        <f>IF(P8125&gt;90,0,AD8125*0.7^((1/cosd(P8125))^0.678))</f>
        <v>0</v>
      </c>
      <c r="AG8125" s="81">
        <f t="shared" si="2153"/>
        <v>0</v>
      </c>
      <c r="AH8125" s="82">
        <f t="shared" si="2154"/>
        <v>0</v>
      </c>
      <c r="AI8125" s="81">
        <f t="shared" si="2155"/>
        <v>0</v>
      </c>
      <c r="AJ8125" s="82">
        <f t="shared" si="2156"/>
        <v>0</v>
      </c>
    </row>
    <row r="8126" spans="9:36" ht="23.5" x14ac:dyDescent="0.35">
      <c r="I8126" s="57" t="s">
        <v>8137</v>
      </c>
      <c r="J8126" s="58">
        <f t="shared" si="2158"/>
        <v>339</v>
      </c>
      <c r="K8126" s="58">
        <f t="shared" si="2157"/>
        <v>9</v>
      </c>
      <c r="L8126" s="58">
        <f t="shared" si="2145"/>
        <v>9.2557628984250737</v>
      </c>
      <c r="M8126" s="59">
        <f t="shared" si="2146"/>
        <v>7.7549293816404177</v>
      </c>
      <c r="N8126" s="59">
        <f t="shared" si="2147"/>
        <v>-63.676059275393733</v>
      </c>
      <c r="O8126" s="59">
        <f t="shared" si="2148"/>
        <v>-22.59338436382928</v>
      </c>
      <c r="P8126" s="59">
        <f t="shared" si="2149"/>
        <v>84.721689626911115</v>
      </c>
      <c r="Q8126" s="60">
        <f t="shared" si="2150"/>
        <v>5.2783103730888801</v>
      </c>
      <c r="R8126" s="59">
        <f t="shared" si="2151"/>
        <v>-56.205528842324114</v>
      </c>
      <c r="S8126" s="61">
        <f t="shared" si="2142"/>
        <v>0.21425920270030721</v>
      </c>
      <c r="U8126" s="13">
        <f t="shared" si="2143"/>
        <v>84.721689626911115</v>
      </c>
      <c r="V8126" s="14">
        <f t="shared" si="2144"/>
        <v>-56.205528842324114</v>
      </c>
      <c r="W8126" s="7">
        <v>84.415999999999997</v>
      </c>
      <c r="X8126" s="28">
        <v>-56.328999999999994</v>
      </c>
      <c r="Y8126" s="74">
        <v>0.98109929394081596</v>
      </c>
      <c r="Z8126" s="75">
        <v>0.98128199999999999</v>
      </c>
      <c r="AA8126" s="33">
        <v>0.21425920270030721</v>
      </c>
      <c r="AB8126" s="33">
        <v>0.275787</v>
      </c>
      <c r="AC8126" s="45"/>
      <c r="AD8126" s="48">
        <f t="shared" si="2152"/>
        <v>1408.3884671617768</v>
      </c>
      <c r="AE8126" s="49">
        <f>IF(P8126&gt;90,0,AD8126*0.7^((1/cosd(P8126))^0.678))</f>
        <v>233.21790267922503</v>
      </c>
      <c r="AG8126" s="81">
        <f t="shared" si="2153"/>
        <v>228.80991965294561</v>
      </c>
      <c r="AH8126" s="82">
        <f t="shared" si="2154"/>
        <v>49.969081883488599</v>
      </c>
      <c r="AI8126" s="81">
        <f t="shared" si="2155"/>
        <v>228.8525299768753</v>
      </c>
      <c r="AJ8126" s="82">
        <f t="shared" si="2156"/>
        <v>64.318465726195441</v>
      </c>
    </row>
    <row r="8127" spans="9:36" ht="23.5" x14ac:dyDescent="0.35">
      <c r="I8127" s="57" t="s">
        <v>8138</v>
      </c>
      <c r="J8127" s="58">
        <f t="shared" si="2158"/>
        <v>339</v>
      </c>
      <c r="K8127" s="58">
        <f t="shared" si="2157"/>
        <v>10</v>
      </c>
      <c r="L8127" s="58">
        <f t="shared" si="2145"/>
        <v>9.2557628984250737</v>
      </c>
      <c r="M8127" s="59">
        <f t="shared" si="2146"/>
        <v>8.7549293816404177</v>
      </c>
      <c r="N8127" s="59">
        <f t="shared" si="2147"/>
        <v>-48.676059275393733</v>
      </c>
      <c r="O8127" s="59">
        <f t="shared" si="2148"/>
        <v>-22.59338436382928</v>
      </c>
      <c r="P8127" s="59">
        <f t="shared" si="2149"/>
        <v>75.458727132802963</v>
      </c>
      <c r="Q8127" s="60">
        <f t="shared" si="2150"/>
        <v>14.541272867197044</v>
      </c>
      <c r="R8127" s="59">
        <f t="shared" si="2151"/>
        <v>-45.749721511922623</v>
      </c>
      <c r="S8127" s="61">
        <f t="shared" si="2142"/>
        <v>0.25139659652525492</v>
      </c>
      <c r="U8127" s="13">
        <f t="shared" si="2143"/>
        <v>75.458727132802963</v>
      </c>
      <c r="V8127" s="14">
        <f t="shared" si="2144"/>
        <v>-45.749721511922623</v>
      </c>
      <c r="W8127" s="7">
        <v>75.234700000000004</v>
      </c>
      <c r="X8127" s="28">
        <v>-45.85499999999999</v>
      </c>
      <c r="Y8127" s="74">
        <v>0.99991978816637606</v>
      </c>
      <c r="Z8127" s="75">
        <v>0.99990000000000001</v>
      </c>
      <c r="AA8127" s="33">
        <v>0.25139659652525492</v>
      </c>
      <c r="AB8127" s="33">
        <v>0.31903799999999999</v>
      </c>
      <c r="AC8127" s="45"/>
      <c r="AD8127" s="48">
        <f t="shared" si="2152"/>
        <v>1408.3884671617768</v>
      </c>
      <c r="AE8127" s="49">
        <f>IF(P8127&gt;90,0,AD8127*0.7^((1/cosd(P8127))^0.678))</f>
        <v>566.71838062298082</v>
      </c>
      <c r="AG8127" s="81">
        <f t="shared" si="2153"/>
        <v>566.67292310252265</v>
      </c>
      <c r="AH8127" s="82">
        <f t="shared" si="2154"/>
        <v>142.47107207692136</v>
      </c>
      <c r="AI8127" s="81">
        <f t="shared" si="2155"/>
        <v>566.66170878491857</v>
      </c>
      <c r="AJ8127" s="82">
        <f t="shared" si="2156"/>
        <v>180.80469871719455</v>
      </c>
    </row>
    <row r="8128" spans="9:36" ht="23.5" x14ac:dyDescent="0.35">
      <c r="I8128" s="57" t="s">
        <v>8139</v>
      </c>
      <c r="J8128" s="58">
        <f t="shared" si="2158"/>
        <v>339</v>
      </c>
      <c r="K8128" s="58">
        <f t="shared" si="2157"/>
        <v>11</v>
      </c>
      <c r="L8128" s="58">
        <f t="shared" si="2145"/>
        <v>9.2557628984250737</v>
      </c>
      <c r="M8128" s="59">
        <f t="shared" si="2146"/>
        <v>9.7549293816404177</v>
      </c>
      <c r="N8128" s="59">
        <f t="shared" si="2147"/>
        <v>-33.676059275393733</v>
      </c>
      <c r="O8128" s="59">
        <f t="shared" si="2148"/>
        <v>-22.59338436382928</v>
      </c>
      <c r="P8128" s="59">
        <f t="shared" si="2149"/>
        <v>67.84262060261446</v>
      </c>
      <c r="Q8128" s="60">
        <f t="shared" si="2150"/>
        <v>22.157379397385533</v>
      </c>
      <c r="R8128" s="59">
        <f t="shared" si="2151"/>
        <v>-33.556732383316614</v>
      </c>
      <c r="S8128" s="61">
        <f t="shared" si="2142"/>
        <v>0.41953098875925832</v>
      </c>
      <c r="U8128" s="13">
        <f t="shared" si="2143"/>
        <v>67.84262060261446</v>
      </c>
      <c r="V8128" s="14">
        <f t="shared" si="2144"/>
        <v>-33.556732383316614</v>
      </c>
      <c r="W8128" s="7">
        <v>67.632400000000004</v>
      </c>
      <c r="X8128" s="28">
        <v>-33.637</v>
      </c>
      <c r="Y8128" s="74">
        <v>0.98297372636996927</v>
      </c>
      <c r="Z8128" s="75">
        <v>0.983954</v>
      </c>
      <c r="AA8128" s="33">
        <v>0.41953098875925832</v>
      </c>
      <c r="AB8128" s="33">
        <v>0.46085599999999999</v>
      </c>
      <c r="AC8128" s="45"/>
      <c r="AD8128" s="48">
        <f t="shared" si="2152"/>
        <v>1408.3884671617768</v>
      </c>
      <c r="AE8128" s="49">
        <f>IF(P8128&gt;90,0,AD8128*0.7^((1/cosd(P8128))^0.678))</f>
        <v>705.80168979370274</v>
      </c>
      <c r="AG8128" s="81">
        <f t="shared" si="2153"/>
        <v>693.78451709473711</v>
      </c>
      <c r="AH8128" s="82">
        <f t="shared" si="2154"/>
        <v>296.10568078710742</v>
      </c>
      <c r="AI8128" s="81">
        <f t="shared" si="2155"/>
        <v>694.47639587927301</v>
      </c>
      <c r="AJ8128" s="82">
        <f t="shared" si="2156"/>
        <v>325.27294355156664</v>
      </c>
    </row>
    <row r="8129" spans="9:36" ht="23.5" x14ac:dyDescent="0.35">
      <c r="I8129" s="57" t="s">
        <v>8140</v>
      </c>
      <c r="J8129" s="58">
        <f t="shared" si="2158"/>
        <v>339</v>
      </c>
      <c r="K8129" s="58">
        <f t="shared" si="2157"/>
        <v>12</v>
      </c>
      <c r="L8129" s="58">
        <f t="shared" si="2145"/>
        <v>9.2557628984250737</v>
      </c>
      <c r="M8129" s="59">
        <f t="shared" si="2146"/>
        <v>10.754929381640418</v>
      </c>
      <c r="N8129" s="59">
        <f t="shared" si="2147"/>
        <v>-18.676059275393733</v>
      </c>
      <c r="O8129" s="59">
        <f t="shared" si="2148"/>
        <v>-22.59338436382928</v>
      </c>
      <c r="P8129" s="59">
        <f t="shared" si="2149"/>
        <v>62.507938705269495</v>
      </c>
      <c r="Q8129" s="60">
        <f t="shared" si="2150"/>
        <v>27.492061294730508</v>
      </c>
      <c r="R8129" s="59">
        <f t="shared" si="2151"/>
        <v>-19.46782094668675</v>
      </c>
      <c r="S8129" s="61">
        <f t="shared" si="2142"/>
        <v>0.59940480185820377</v>
      </c>
      <c r="U8129" s="13">
        <f t="shared" si="2143"/>
        <v>62.507938705269495</v>
      </c>
      <c r="V8129" s="14">
        <f t="shared" si="2144"/>
        <v>-19.46782094668675</v>
      </c>
      <c r="W8129" s="7">
        <v>62.301099999999998</v>
      </c>
      <c r="X8129" s="28">
        <v>-19.513000000000005</v>
      </c>
      <c r="Y8129" s="74">
        <v>0.92401957634532772</v>
      </c>
      <c r="Z8129" s="75">
        <v>0.92662199999999995</v>
      </c>
      <c r="AA8129" s="33">
        <v>0.59940480185820377</v>
      </c>
      <c r="AB8129" s="33">
        <v>0.61470800000000003</v>
      </c>
      <c r="AC8129" s="45"/>
      <c r="AD8129" s="48">
        <f t="shared" si="2152"/>
        <v>1408.3884671617768</v>
      </c>
      <c r="AE8129" s="49">
        <f>IF(P8129&gt;90,0,AD8129*0.7^((1/cosd(P8129))^0.678))</f>
        <v>771.08818721365515</v>
      </c>
      <c r="AG8129" s="81">
        <f t="shared" si="2153"/>
        <v>712.50058007404834</v>
      </c>
      <c r="AH8129" s="82">
        <f t="shared" si="2154"/>
        <v>462.19396207200248</v>
      </c>
      <c r="AI8129" s="81">
        <f t="shared" si="2155"/>
        <v>714.50727821229157</v>
      </c>
      <c r="AJ8129" s="82">
        <f t="shared" si="2156"/>
        <v>473.99407738573154</v>
      </c>
    </row>
    <row r="8130" spans="9:36" ht="23.5" x14ac:dyDescent="0.35">
      <c r="I8130" s="57" t="s">
        <v>8141</v>
      </c>
      <c r="J8130" s="58">
        <f t="shared" si="2158"/>
        <v>339</v>
      </c>
      <c r="K8130" s="58">
        <f t="shared" si="2157"/>
        <v>13</v>
      </c>
      <c r="L8130" s="58">
        <f t="shared" si="2145"/>
        <v>9.2557628984250737</v>
      </c>
      <c r="M8130" s="59">
        <f t="shared" si="2146"/>
        <v>11.754929381640418</v>
      </c>
      <c r="N8130" s="59">
        <f t="shared" si="2147"/>
        <v>-3.6760592753937349</v>
      </c>
      <c r="O8130" s="59">
        <f t="shared" si="2148"/>
        <v>-22.59338436382928</v>
      </c>
      <c r="P8130" s="59">
        <f t="shared" si="2149"/>
        <v>60.083203512450766</v>
      </c>
      <c r="Q8130" s="60">
        <f t="shared" si="2150"/>
        <v>29.916796487549242</v>
      </c>
      <c r="R8130" s="59">
        <f t="shared" si="2151"/>
        <v>-3.9160662161645052</v>
      </c>
      <c r="S8130" s="61">
        <f t="shared" si="2142"/>
        <v>0.75708943253849426</v>
      </c>
      <c r="U8130" s="13">
        <f t="shared" si="2143"/>
        <v>60.083203512450766</v>
      </c>
      <c r="V8130" s="14">
        <f t="shared" si="2144"/>
        <v>-3.9160662161645052</v>
      </c>
      <c r="W8130" s="7">
        <v>59.880299999999998</v>
      </c>
      <c r="X8130" s="28">
        <v>-3.9190000000000111</v>
      </c>
      <c r="Y8130" s="74">
        <v>0.82192397863941502</v>
      </c>
      <c r="Z8130" s="75">
        <v>0.82191700000000001</v>
      </c>
      <c r="AA8130" s="33">
        <v>0.75708943253849426</v>
      </c>
      <c r="AB8130" s="33">
        <v>0.75644</v>
      </c>
      <c r="AC8130" s="45"/>
      <c r="AD8130" s="48">
        <f t="shared" si="2152"/>
        <v>1408.3884671617768</v>
      </c>
      <c r="AE8130" s="49">
        <f>IF(P8130&gt;90,0,AD8130*0.7^((1/cosd(P8130))^0.678))</f>
        <v>795.18461838319149</v>
      </c>
      <c r="AG8130" s="81">
        <f t="shared" si="2153"/>
        <v>653.58130529437767</v>
      </c>
      <c r="AH8130" s="82">
        <f t="shared" si="2154"/>
        <v>602.02587149506951</v>
      </c>
      <c r="AI8130" s="81">
        <f t="shared" si="2155"/>
        <v>653.57575598765766</v>
      </c>
      <c r="AJ8130" s="82">
        <f t="shared" si="2156"/>
        <v>601.5094527297814</v>
      </c>
    </row>
    <row r="8131" spans="9:36" ht="23.5" x14ac:dyDescent="0.35">
      <c r="I8131" s="57" t="s">
        <v>8142</v>
      </c>
      <c r="J8131" s="58">
        <f t="shared" si="2158"/>
        <v>339</v>
      </c>
      <c r="K8131" s="58">
        <f t="shared" si="2157"/>
        <v>14</v>
      </c>
      <c r="L8131" s="58">
        <f t="shared" si="2145"/>
        <v>9.2557628984250737</v>
      </c>
      <c r="M8131" s="59">
        <f t="shared" si="2146"/>
        <v>12.754929381640418</v>
      </c>
      <c r="N8131" s="59">
        <f t="shared" si="2147"/>
        <v>11.323940724606265</v>
      </c>
      <c r="O8131" s="59">
        <f t="shared" si="2148"/>
        <v>-22.59338436382928</v>
      </c>
      <c r="P8131" s="59">
        <f t="shared" si="2149"/>
        <v>60.923891626105849</v>
      </c>
      <c r="Q8131" s="60">
        <f t="shared" si="2150"/>
        <v>29.076108373894147</v>
      </c>
      <c r="R8131" s="59">
        <f t="shared" si="2151"/>
        <v>11.971641028226742</v>
      </c>
      <c r="S8131" s="61">
        <f t="shared" si="2142"/>
        <v>0.87924838193722721</v>
      </c>
      <c r="U8131" s="13">
        <f t="shared" si="2143"/>
        <v>60.923891626105849</v>
      </c>
      <c r="V8131" s="14">
        <f t="shared" si="2144"/>
        <v>11.971641028226742</v>
      </c>
      <c r="W8131" s="7">
        <v>60.7288</v>
      </c>
      <c r="X8131" s="28">
        <v>12.010999999999996</v>
      </c>
      <c r="Y8131" s="74">
        <v>0.68050722414770159</v>
      </c>
      <c r="Z8131" s="75">
        <v>0.66785300000000003</v>
      </c>
      <c r="AA8131" s="33">
        <v>0.87924838193722721</v>
      </c>
      <c r="AB8131" s="33">
        <v>0.87553499999999995</v>
      </c>
      <c r="AC8131" s="45"/>
      <c r="AD8131" s="48">
        <f t="shared" si="2152"/>
        <v>1408.3884671617768</v>
      </c>
      <c r="AE8131" s="49">
        <f>IF(P8131&gt;90,0,AD8131*0.7^((1/cosd(P8131))^0.678))</f>
        <v>787.16045651859486</v>
      </c>
      <c r="AG8131" s="81">
        <f t="shared" si="2153"/>
        <v>535.6683772243066</v>
      </c>
      <c r="AH8131" s="82">
        <f t="shared" si="2154"/>
        <v>692.10955771894362</v>
      </c>
      <c r="AI8131" s="81">
        <f t="shared" si="2155"/>
        <v>525.70747236731313</v>
      </c>
      <c r="AJ8131" s="82">
        <f t="shared" si="2156"/>
        <v>689.18653029800794</v>
      </c>
    </row>
    <row r="8132" spans="9:36" ht="23.5" x14ac:dyDescent="0.35">
      <c r="I8132" s="57" t="s">
        <v>8143</v>
      </c>
      <c r="J8132" s="58">
        <f t="shared" si="2158"/>
        <v>339</v>
      </c>
      <c r="K8132" s="58">
        <f t="shared" si="2157"/>
        <v>15</v>
      </c>
      <c r="L8132" s="58">
        <f t="shared" si="2145"/>
        <v>9.2557628984250737</v>
      </c>
      <c r="M8132" s="59">
        <f t="shared" si="2146"/>
        <v>13.754929381640418</v>
      </c>
      <c r="N8132" s="59">
        <f t="shared" si="2147"/>
        <v>26.323940724606267</v>
      </c>
      <c r="O8132" s="59">
        <f t="shared" si="2148"/>
        <v>-22.59338436382928</v>
      </c>
      <c r="P8132" s="59">
        <f t="shared" si="2149"/>
        <v>64.901012408679563</v>
      </c>
      <c r="Q8132" s="60">
        <f t="shared" si="2150"/>
        <v>25.098987591320444</v>
      </c>
      <c r="R8132" s="59">
        <f t="shared" si="2151"/>
        <v>26.878659033862306</v>
      </c>
      <c r="S8132" s="61">
        <f t="shared" si="2142"/>
        <v>0.95951374702530035</v>
      </c>
      <c r="U8132" s="13">
        <f t="shared" si="2143"/>
        <v>64.901012408679563</v>
      </c>
      <c r="V8132" s="14">
        <f t="shared" si="2144"/>
        <v>26.878659033862306</v>
      </c>
      <c r="W8132" s="7">
        <v>64.715199999999996</v>
      </c>
      <c r="X8132" s="28">
        <v>26.949000000000012</v>
      </c>
      <c r="Y8132" s="74">
        <v>0.5091806597474362</v>
      </c>
      <c r="Z8132" s="75">
        <v>0.47323399999999999</v>
      </c>
      <c r="AA8132" s="33">
        <v>0.95951374702530035</v>
      </c>
      <c r="AB8132" s="33">
        <v>0.95789999999999997</v>
      </c>
      <c r="AC8132" s="45"/>
      <c r="AD8132" s="48">
        <f t="shared" si="2152"/>
        <v>1408.3884671617768</v>
      </c>
      <c r="AE8132" s="49">
        <f>IF(P8132&gt;90,0,AD8132*0.7^((1/cosd(P8132))^0.678))</f>
        <v>744.15154517407382</v>
      </c>
      <c r="AG8132" s="81">
        <f t="shared" si="2153"/>
        <v>378.90757472380898</v>
      </c>
      <c r="AH8132" s="82">
        <f t="shared" si="2154"/>
        <v>714.02363746464266</v>
      </c>
      <c r="AI8132" s="81">
        <f t="shared" si="2155"/>
        <v>352.15781232890765</v>
      </c>
      <c r="AJ8132" s="82">
        <f t="shared" si="2156"/>
        <v>712.8227651222453</v>
      </c>
    </row>
    <row r="8133" spans="9:36" ht="23.5" x14ac:dyDescent="0.35">
      <c r="I8133" s="57" t="s">
        <v>8144</v>
      </c>
      <c r="J8133" s="58">
        <f t="shared" si="2158"/>
        <v>339</v>
      </c>
      <c r="K8133" s="58">
        <f t="shared" si="2157"/>
        <v>16</v>
      </c>
      <c r="L8133" s="58">
        <f t="shared" si="2145"/>
        <v>9.2557628984250737</v>
      </c>
      <c r="M8133" s="59">
        <f t="shared" si="2146"/>
        <v>14.754929381640418</v>
      </c>
      <c r="N8133" s="59">
        <f t="shared" si="2147"/>
        <v>41.323940724606267</v>
      </c>
      <c r="O8133" s="59">
        <f t="shared" si="2148"/>
        <v>-22.59338436382928</v>
      </c>
      <c r="P8133" s="59">
        <f t="shared" si="2149"/>
        <v>71.482766556989901</v>
      </c>
      <c r="Q8133" s="60">
        <f t="shared" si="2150"/>
        <v>18.517233443010088</v>
      </c>
      <c r="R8133" s="59">
        <f t="shared" si="2151"/>
        <v>40.010255789644368</v>
      </c>
      <c r="S8133" s="61">
        <f t="shared" ref="S8133:S8196" si="2159">IF(Q8133&gt;0,SQRT(1-COS(RADIANS(90-P8133))^2*COS(RADIANS($D$11-R8133))^2),0)</f>
        <v>0.99659317974789197</v>
      </c>
      <c r="U8133" s="13">
        <f t="shared" ref="U8133:U8196" si="2160">P8133</f>
        <v>71.482766556989901</v>
      </c>
      <c r="V8133" s="14">
        <f t="shared" ref="V8133:V8196" si="2161">R8133</f>
        <v>40.010255789644368</v>
      </c>
      <c r="W8133" s="7">
        <v>71.3001</v>
      </c>
      <c r="X8133" s="28">
        <v>40.09899999999999</v>
      </c>
      <c r="Y8133" s="74">
        <v>0.32812400919995877</v>
      </c>
      <c r="Z8133" s="75">
        <v>0.26312400000000002</v>
      </c>
      <c r="AA8133" s="33">
        <v>0.99659317974789197</v>
      </c>
      <c r="AB8133" s="33">
        <v>0.99657300000000004</v>
      </c>
      <c r="AC8133" s="45"/>
      <c r="AD8133" s="48">
        <f t="shared" si="2152"/>
        <v>1408.3884671617768</v>
      </c>
      <c r="AE8133" s="49">
        <f>IF(P8133&gt;90,0,AD8133*0.7^((1/cosd(P8133))^0.678))</f>
        <v>648.03308489834876</v>
      </c>
      <c r="AG8133" s="81">
        <f t="shared" si="2153"/>
        <v>212.63521391106346</v>
      </c>
      <c r="AH8133" s="82">
        <f t="shared" si="2154"/>
        <v>645.82535266068101</v>
      </c>
      <c r="AI8133" s="81">
        <f t="shared" si="2155"/>
        <v>170.51305743079314</v>
      </c>
      <c r="AJ8133" s="82">
        <f t="shared" si="2156"/>
        <v>645.81227551640211</v>
      </c>
    </row>
    <row r="8134" spans="9:36" ht="23.5" x14ac:dyDescent="0.35">
      <c r="I8134" s="57" t="s">
        <v>8145</v>
      </c>
      <c r="J8134" s="58">
        <f t="shared" si="2158"/>
        <v>339</v>
      </c>
      <c r="K8134" s="58">
        <f t="shared" si="2157"/>
        <v>17</v>
      </c>
      <c r="L8134" s="58">
        <f t="shared" ref="L8134:L8197" si="2162">229.18*(0.000075+0.001868*COS(RADIANS(360*(J8134-1)/365))-0.03277*SIN(RADIANS(360*(J8134-1)/365))-0.014615*COS(RADIANS(2*360*(J8134-1)/365))-0.0408*SIN(RADIANS(2*360*(J8134-1)/365)))</f>
        <v>9.2557628984250737</v>
      </c>
      <c r="M8134" s="59">
        <f t="shared" ref="M8134:M8197" si="2163">K8134-($D$8-$D$7)/15+L8134/60</f>
        <v>15.754929381640418</v>
      </c>
      <c r="N8134" s="59">
        <f t="shared" ref="N8134:N8197" si="2164">15*(M8134-12)</f>
        <v>56.323940724606267</v>
      </c>
      <c r="O8134" s="59">
        <f t="shared" ref="O8134:O8197" si="2165">23.45*SIN(RADIANS(360/365*(284+J8134)))</f>
        <v>-22.59338436382928</v>
      </c>
      <c r="P8134" s="59">
        <f t="shared" ref="P8134:P8197" si="2166">DEGREES(ACOS(SIN(RADIANS(O8134))*SIN(RADIANS($D$6))+COS(RADIANS(O8134))*COS(RADIANS($D$6))*COS(RADIANS(N8134))))</f>
        <v>80.011265985653651</v>
      </c>
      <c r="Q8134" s="60">
        <f t="shared" ref="Q8134:Q8197" si="2167">DEGREES(ASIN(SIN(RADIANS(O8134))*SIN(RADIANS($D$6))+COS(RADIANS(O8134))*COS(RADIANS($D$6))*COS(RADIANS(N8134))))</f>
        <v>9.9887340143463419</v>
      </c>
      <c r="R8134" s="59">
        <f t="shared" ref="R8134:R8197" si="2168">IF(N8134&lt;0,-DEGREES(ACOS((SIGN($D$6)*(SIN(RADIANS(Q8134))*SIN(RADIANS($D$6))-SIN(RADIANS(O8134)))/(COS(RADIANS(Q8134))*COS(RADIANS($D$6)))))),DEGREES(ACOS((SIGN($D$6)*(SIN(RADIANS(Q8134))*SIN(RADIANS($D$6))-SIN(RADIANS(O8134)))/(COS(RADIANS(Q8134))*COS(RADIANS($D$6)))))))</f>
        <v>51.273850455231603</v>
      </c>
      <c r="S8134" s="61">
        <f t="shared" si="2159"/>
        <v>0.99419165048328817</v>
      </c>
      <c r="U8134" s="13">
        <f t="shared" si="2160"/>
        <v>80.011265985653651</v>
      </c>
      <c r="V8134" s="14">
        <f t="shared" si="2161"/>
        <v>51.273850455231603</v>
      </c>
      <c r="W8134" s="7">
        <v>79.804199999999994</v>
      </c>
      <c r="X8134" s="28">
        <v>51.37299999999999</v>
      </c>
      <c r="Y8134" s="74">
        <v>0.20413093133261473</v>
      </c>
      <c r="Z8134" s="75">
        <v>0.19148200000000001</v>
      </c>
      <c r="AA8134" s="33">
        <v>0.99419165048328817</v>
      </c>
      <c r="AB8134" s="33">
        <v>0.99397400000000002</v>
      </c>
      <c r="AC8134" s="45"/>
      <c r="AD8134" s="48">
        <f t="shared" ref="AD8134:AD8197" si="2169">1367.7*(1+0.033*COS(2*PI()*J8134/365))</f>
        <v>1408.3884671617768</v>
      </c>
      <c r="AE8134" s="49">
        <f>IF(P8134&gt;90,0,AD8134*0.7^((1/cosd(P8134))^0.678))</f>
        <v>437.21276538218393</v>
      </c>
      <c r="AG8134" s="81">
        <f t="shared" ref="AG8134:AG8197" si="2170">AE8134*Y8134</f>
        <v>89.248648987973183</v>
      </c>
      <c r="AH8134" s="82">
        <f t="shared" ref="AH8134:AH8197" si="2171">AE8134*AA8134</f>
        <v>434.67328082767608</v>
      </c>
      <c r="AI8134" s="81">
        <f t="shared" ref="AI8134:AI8197" si="2172">AE8134*Z8134</f>
        <v>83.718374740911344</v>
      </c>
      <c r="AJ8134" s="82">
        <f t="shared" ref="AJ8134:AJ8197" si="2173">AB8134*AE8134</f>
        <v>434.57812125799092</v>
      </c>
    </row>
    <row r="8135" spans="9:36" ht="23.5" x14ac:dyDescent="0.35">
      <c r="I8135" s="57" t="s">
        <v>8146</v>
      </c>
      <c r="J8135" s="58">
        <f t="shared" si="2158"/>
        <v>339</v>
      </c>
      <c r="K8135" s="58">
        <f t="shared" si="2157"/>
        <v>18</v>
      </c>
      <c r="L8135" s="58">
        <f t="shared" si="2162"/>
        <v>9.2557628984250737</v>
      </c>
      <c r="M8135" s="59">
        <f t="shared" si="2163"/>
        <v>16.754929381640416</v>
      </c>
      <c r="N8135" s="59">
        <f t="shared" si="2164"/>
        <v>71.323940724606246</v>
      </c>
      <c r="O8135" s="59">
        <f t="shared" si="2165"/>
        <v>-22.59338436382928</v>
      </c>
      <c r="P8135" s="59">
        <f t="shared" si="2166"/>
        <v>89.908328512053117</v>
      </c>
      <c r="Q8135" s="60">
        <f t="shared" si="2167"/>
        <v>9.1671487946881E-2</v>
      </c>
      <c r="R8135" s="59">
        <f t="shared" si="2168"/>
        <v>61.002511646595728</v>
      </c>
      <c r="S8135" s="61">
        <f t="shared" si="2159"/>
        <v>0.96124971323355768</v>
      </c>
      <c r="U8135" s="13">
        <f t="shared" si="2160"/>
        <v>89.908328512053117</v>
      </c>
      <c r="V8135" s="14">
        <f t="shared" si="2161"/>
        <v>61.002511646595728</v>
      </c>
      <c r="W8135" s="7">
        <v>89.3523</v>
      </c>
      <c r="X8135" s="28">
        <v>61.105999999999995</v>
      </c>
      <c r="Y8135" s="74">
        <v>0.27568378390460901</v>
      </c>
      <c r="Z8135" s="75">
        <v>0</v>
      </c>
      <c r="AA8135" s="33">
        <v>0.96124971323355768</v>
      </c>
      <c r="AB8135" s="33">
        <v>0</v>
      </c>
      <c r="AC8135" s="45"/>
      <c r="AD8135" s="48">
        <f t="shared" si="2169"/>
        <v>1408.3884671617768</v>
      </c>
      <c r="AE8135" s="49">
        <f>IF(P8135&gt;90,0,AD8135*0.7^((1/cosd(P8135))^0.678))</f>
        <v>9.2918879064563531E-10</v>
      </c>
      <c r="AG8135" s="81">
        <f t="shared" si="2170"/>
        <v>2.5616228176693631E-10</v>
      </c>
      <c r="AH8135" s="82">
        <f t="shared" si="2171"/>
        <v>8.931824585479532E-10</v>
      </c>
      <c r="AI8135" s="81">
        <f t="shared" si="2172"/>
        <v>0</v>
      </c>
      <c r="AJ8135" s="82">
        <f t="shared" si="2173"/>
        <v>0</v>
      </c>
    </row>
    <row r="8136" spans="9:36" ht="23.5" x14ac:dyDescent="0.35">
      <c r="I8136" s="57" t="s">
        <v>8147</v>
      </c>
      <c r="J8136" s="58">
        <f t="shared" si="2158"/>
        <v>339</v>
      </c>
      <c r="K8136" s="58">
        <f t="shared" si="2157"/>
        <v>19</v>
      </c>
      <c r="L8136" s="58">
        <f t="shared" si="2162"/>
        <v>9.2557628984250737</v>
      </c>
      <c r="M8136" s="59">
        <f t="shared" si="2163"/>
        <v>17.754929381640416</v>
      </c>
      <c r="N8136" s="59">
        <f t="shared" si="2164"/>
        <v>86.323940724606246</v>
      </c>
      <c r="O8136" s="59">
        <f t="shared" si="2165"/>
        <v>-22.59338436382928</v>
      </c>
      <c r="P8136" s="59">
        <f t="shared" si="2166"/>
        <v>100.73473085536433</v>
      </c>
      <c r="Q8136" s="60">
        <f t="shared" si="2167"/>
        <v>-10.734730855364337</v>
      </c>
      <c r="R8136" s="59">
        <f t="shared" si="2168"/>
        <v>69.67967733919096</v>
      </c>
      <c r="S8136" s="61">
        <f t="shared" si="2159"/>
        <v>0</v>
      </c>
      <c r="U8136" s="13">
        <f t="shared" si="2160"/>
        <v>100.73473085536433</v>
      </c>
      <c r="V8136" s="14">
        <f t="shared" si="2161"/>
        <v>69.67967733919096</v>
      </c>
      <c r="W8136" s="7">
        <v>100.637</v>
      </c>
      <c r="X8136" s="28">
        <v>69.788000000000011</v>
      </c>
      <c r="Y8136" s="74">
        <v>0</v>
      </c>
      <c r="Z8136" s="75">
        <v>0</v>
      </c>
      <c r="AA8136" s="33">
        <v>0</v>
      </c>
      <c r="AB8136" s="33">
        <v>0</v>
      </c>
      <c r="AC8136" s="45"/>
      <c r="AD8136" s="48">
        <f t="shared" si="2169"/>
        <v>1408.3884671617768</v>
      </c>
      <c r="AE8136" s="49">
        <f>IF(P8136&gt;90,0,AD8136*0.7^((1/cosd(P8136))^0.678))</f>
        <v>0</v>
      </c>
      <c r="AG8136" s="81">
        <f t="shared" si="2170"/>
        <v>0</v>
      </c>
      <c r="AH8136" s="82">
        <f t="shared" si="2171"/>
        <v>0</v>
      </c>
      <c r="AI8136" s="81">
        <f t="shared" si="2172"/>
        <v>0</v>
      </c>
      <c r="AJ8136" s="82">
        <f t="shared" si="2173"/>
        <v>0</v>
      </c>
    </row>
    <row r="8137" spans="9:36" ht="23.5" x14ac:dyDescent="0.35">
      <c r="I8137" s="57" t="s">
        <v>8148</v>
      </c>
      <c r="J8137" s="58">
        <f t="shared" si="2158"/>
        <v>339</v>
      </c>
      <c r="K8137" s="58">
        <f t="shared" si="2157"/>
        <v>20</v>
      </c>
      <c r="L8137" s="58">
        <f t="shared" si="2162"/>
        <v>9.2557628984250737</v>
      </c>
      <c r="M8137" s="59">
        <f t="shared" si="2163"/>
        <v>18.754929381640416</v>
      </c>
      <c r="N8137" s="59">
        <f t="shared" si="2164"/>
        <v>101.32394072460625</v>
      </c>
      <c r="O8137" s="59">
        <f t="shared" si="2165"/>
        <v>-22.59338436382928</v>
      </c>
      <c r="P8137" s="59">
        <f t="shared" si="2166"/>
        <v>112.16836379000992</v>
      </c>
      <c r="Q8137" s="60">
        <f t="shared" si="2167"/>
        <v>-22.168363790009924</v>
      </c>
      <c r="R8137" s="59">
        <f t="shared" si="2168"/>
        <v>77.834273355405742</v>
      </c>
      <c r="S8137" s="61">
        <f t="shared" si="2159"/>
        <v>0</v>
      </c>
      <c r="U8137" s="13">
        <f t="shared" si="2160"/>
        <v>112.16836379000992</v>
      </c>
      <c r="V8137" s="14">
        <f t="shared" si="2161"/>
        <v>77.834273355405742</v>
      </c>
      <c r="W8137" s="7">
        <v>112.07599999999999</v>
      </c>
      <c r="X8137" s="28">
        <v>77.947999999999979</v>
      </c>
      <c r="Y8137" s="74">
        <v>0</v>
      </c>
      <c r="Z8137" s="75">
        <v>0</v>
      </c>
      <c r="AA8137" s="33">
        <v>0</v>
      </c>
      <c r="AB8137" s="33">
        <v>0</v>
      </c>
      <c r="AC8137" s="45"/>
      <c r="AD8137" s="48">
        <f t="shared" si="2169"/>
        <v>1408.3884671617768</v>
      </c>
      <c r="AE8137" s="49">
        <f>IF(P8137&gt;90,0,AD8137*0.7^((1/cosd(P8137))^0.678))</f>
        <v>0</v>
      </c>
      <c r="AG8137" s="81">
        <f t="shared" si="2170"/>
        <v>0</v>
      </c>
      <c r="AH8137" s="82">
        <f t="shared" si="2171"/>
        <v>0</v>
      </c>
      <c r="AI8137" s="81">
        <f t="shared" si="2172"/>
        <v>0</v>
      </c>
      <c r="AJ8137" s="82">
        <f t="shared" si="2173"/>
        <v>0</v>
      </c>
    </row>
    <row r="8138" spans="9:36" ht="23.5" x14ac:dyDescent="0.35">
      <c r="I8138" s="57" t="s">
        <v>8149</v>
      </c>
      <c r="J8138" s="58">
        <f t="shared" si="2158"/>
        <v>339</v>
      </c>
      <c r="K8138" s="58">
        <f t="shared" si="2157"/>
        <v>21</v>
      </c>
      <c r="L8138" s="58">
        <f t="shared" si="2162"/>
        <v>9.2557628984250737</v>
      </c>
      <c r="M8138" s="59">
        <f t="shared" si="2163"/>
        <v>19.754929381640416</v>
      </c>
      <c r="N8138" s="59">
        <f t="shared" si="2164"/>
        <v>116.32394072460625</v>
      </c>
      <c r="O8138" s="59">
        <f t="shared" si="2165"/>
        <v>-22.59338436382928</v>
      </c>
      <c r="P8138" s="59">
        <f t="shared" si="2166"/>
        <v>123.95772081211604</v>
      </c>
      <c r="Q8138" s="60">
        <f t="shared" si="2167"/>
        <v>-33.957720812116037</v>
      </c>
      <c r="R8138" s="59">
        <f t="shared" si="2168"/>
        <v>86.084795974173275</v>
      </c>
      <c r="S8138" s="61">
        <f t="shared" si="2159"/>
        <v>0</v>
      </c>
      <c r="U8138" s="13">
        <f t="shared" si="2160"/>
        <v>123.95772081211604</v>
      </c>
      <c r="V8138" s="14">
        <f t="shared" si="2161"/>
        <v>86.084795974173275</v>
      </c>
      <c r="W8138" s="7">
        <v>123.86799999999999</v>
      </c>
      <c r="X8138" s="28">
        <v>86.208000000000027</v>
      </c>
      <c r="Y8138" s="74">
        <v>0</v>
      </c>
      <c r="Z8138" s="75">
        <v>0</v>
      </c>
      <c r="AA8138" s="33">
        <v>0</v>
      </c>
      <c r="AB8138" s="33">
        <v>0</v>
      </c>
      <c r="AC8138" s="45"/>
      <c r="AD8138" s="48">
        <f t="shared" si="2169"/>
        <v>1408.3884671617768</v>
      </c>
      <c r="AE8138" s="49">
        <f>IF(P8138&gt;90,0,AD8138*0.7^((1/cosd(P8138))^0.678))</f>
        <v>0</v>
      </c>
      <c r="AG8138" s="81">
        <f t="shared" si="2170"/>
        <v>0</v>
      </c>
      <c r="AH8138" s="82">
        <f t="shared" si="2171"/>
        <v>0</v>
      </c>
      <c r="AI8138" s="81">
        <f t="shared" si="2172"/>
        <v>0</v>
      </c>
      <c r="AJ8138" s="82">
        <f t="shared" si="2173"/>
        <v>0</v>
      </c>
    </row>
    <row r="8139" spans="9:36" ht="23.5" x14ac:dyDescent="0.35">
      <c r="I8139" s="57" t="s">
        <v>8150</v>
      </c>
      <c r="J8139" s="58">
        <f t="shared" si="2158"/>
        <v>339</v>
      </c>
      <c r="K8139" s="58">
        <f t="shared" si="2157"/>
        <v>22</v>
      </c>
      <c r="L8139" s="58">
        <f t="shared" si="2162"/>
        <v>9.2557628984250737</v>
      </c>
      <c r="M8139" s="59">
        <f t="shared" si="2163"/>
        <v>20.754929381640416</v>
      </c>
      <c r="N8139" s="59">
        <f t="shared" si="2164"/>
        <v>131.32394072460625</v>
      </c>
      <c r="O8139" s="59">
        <f t="shared" si="2165"/>
        <v>-22.59338436382928</v>
      </c>
      <c r="P8139" s="59">
        <f t="shared" si="2166"/>
        <v>135.86200823728396</v>
      </c>
      <c r="Q8139" s="60">
        <f t="shared" si="2167"/>
        <v>-45.862008237283959</v>
      </c>
      <c r="R8139" s="59">
        <f t="shared" si="2168"/>
        <v>95.351559570267611</v>
      </c>
      <c r="S8139" s="61">
        <f t="shared" si="2159"/>
        <v>0</v>
      </c>
      <c r="U8139" s="13">
        <f t="shared" si="2160"/>
        <v>135.86200823728396</v>
      </c>
      <c r="V8139" s="14">
        <f t="shared" si="2161"/>
        <v>95.351559570267611</v>
      </c>
      <c r="W8139" s="7">
        <v>135.77099999999999</v>
      </c>
      <c r="X8139" s="28">
        <v>95.488</v>
      </c>
      <c r="Y8139" s="74">
        <v>0</v>
      </c>
      <c r="Z8139" s="75">
        <v>0</v>
      </c>
      <c r="AA8139" s="33">
        <v>0</v>
      </c>
      <c r="AB8139" s="33">
        <v>0</v>
      </c>
      <c r="AC8139" s="45"/>
      <c r="AD8139" s="48">
        <f t="shared" si="2169"/>
        <v>1408.3884671617768</v>
      </c>
      <c r="AE8139" s="49">
        <f>IF(P8139&gt;90,0,AD8139*0.7^((1/cosd(P8139))^0.678))</f>
        <v>0</v>
      </c>
      <c r="AG8139" s="81">
        <f t="shared" si="2170"/>
        <v>0</v>
      </c>
      <c r="AH8139" s="82">
        <f t="shared" si="2171"/>
        <v>0</v>
      </c>
      <c r="AI8139" s="81">
        <f t="shared" si="2172"/>
        <v>0</v>
      </c>
      <c r="AJ8139" s="82">
        <f t="shared" si="2173"/>
        <v>0</v>
      </c>
    </row>
    <row r="8140" spans="9:36" ht="23.5" x14ac:dyDescent="0.35">
      <c r="I8140" s="57" t="s">
        <v>8151</v>
      </c>
      <c r="J8140" s="58">
        <f t="shared" si="2158"/>
        <v>339</v>
      </c>
      <c r="K8140" s="58">
        <f t="shared" si="2157"/>
        <v>23</v>
      </c>
      <c r="L8140" s="58">
        <f t="shared" si="2162"/>
        <v>9.2557628984250737</v>
      </c>
      <c r="M8140" s="59">
        <f t="shared" si="2163"/>
        <v>21.754929381640416</v>
      </c>
      <c r="N8140" s="59">
        <f t="shared" si="2164"/>
        <v>146.32394072460625</v>
      </c>
      <c r="O8140" s="59">
        <f t="shared" si="2165"/>
        <v>-22.59338436382928</v>
      </c>
      <c r="P8140" s="59">
        <f t="shared" si="2166"/>
        <v>147.53711354391285</v>
      </c>
      <c r="Q8140" s="60">
        <f t="shared" si="2167"/>
        <v>-57.537113543912866</v>
      </c>
      <c r="R8140" s="59">
        <f t="shared" si="2168"/>
        <v>107.48897242356453</v>
      </c>
      <c r="S8140" s="61">
        <f t="shared" si="2159"/>
        <v>0</v>
      </c>
      <c r="U8140" s="13">
        <f t="shared" si="2160"/>
        <v>147.53711354391285</v>
      </c>
      <c r="V8140" s="14">
        <f t="shared" si="2161"/>
        <v>107.48897242356453</v>
      </c>
      <c r="W8140" s="7">
        <v>147.44</v>
      </c>
      <c r="X8140" s="28">
        <v>107.64299999999997</v>
      </c>
      <c r="Y8140" s="74">
        <v>0</v>
      </c>
      <c r="Z8140" s="75">
        <v>0</v>
      </c>
      <c r="AA8140" s="33">
        <v>0</v>
      </c>
      <c r="AB8140" s="33">
        <v>0</v>
      </c>
      <c r="AC8140" s="45"/>
      <c r="AD8140" s="48">
        <f t="shared" si="2169"/>
        <v>1408.3884671617768</v>
      </c>
      <c r="AE8140" s="49">
        <f>IF(P8140&gt;90,0,AD8140*0.7^((1/cosd(P8140))^0.678))</f>
        <v>0</v>
      </c>
      <c r="AG8140" s="81">
        <f t="shared" si="2170"/>
        <v>0</v>
      </c>
      <c r="AH8140" s="82">
        <f t="shared" si="2171"/>
        <v>0</v>
      </c>
      <c r="AI8140" s="81">
        <f t="shared" si="2172"/>
        <v>0</v>
      </c>
      <c r="AJ8140" s="82">
        <f t="shared" si="2173"/>
        <v>0</v>
      </c>
    </row>
    <row r="8141" spans="9:36" ht="23.5" x14ac:dyDescent="0.35">
      <c r="I8141" s="57" t="s">
        <v>8152</v>
      </c>
      <c r="J8141" s="58">
        <f t="shared" si="2158"/>
        <v>340</v>
      </c>
      <c r="K8141" s="58">
        <f t="shared" si="2157"/>
        <v>0</v>
      </c>
      <c r="L8141" s="58">
        <f t="shared" si="2162"/>
        <v>8.8547718577282488</v>
      </c>
      <c r="M8141" s="59">
        <f t="shared" si="2163"/>
        <v>-1.251753802371196</v>
      </c>
      <c r="N8141" s="59">
        <f t="shared" si="2164"/>
        <v>-198.77630703556795</v>
      </c>
      <c r="O8141" s="59">
        <f t="shared" si="2165"/>
        <v>-22.698141011914302</v>
      </c>
      <c r="P8141" s="59">
        <f t="shared" si="2166"/>
        <v>158.17074733236313</v>
      </c>
      <c r="Q8141" s="60">
        <f t="shared" si="2167"/>
        <v>-68.170747332363135</v>
      </c>
      <c r="R8141" s="59">
        <f t="shared" si="2168"/>
        <v>-127.00533600917329</v>
      </c>
      <c r="S8141" s="61">
        <f t="shared" si="2159"/>
        <v>0</v>
      </c>
      <c r="U8141" s="13">
        <f t="shared" si="2160"/>
        <v>158.17074733236313</v>
      </c>
      <c r="V8141" s="14">
        <f t="shared" si="2161"/>
        <v>-127.00533600917329</v>
      </c>
      <c r="W8141" s="7">
        <v>158.04599999999999</v>
      </c>
      <c r="X8141" s="28">
        <v>127.52499999999998</v>
      </c>
      <c r="Y8141" s="74">
        <v>0</v>
      </c>
      <c r="Z8141" s="75">
        <v>0</v>
      </c>
      <c r="AA8141" s="33">
        <v>0</v>
      </c>
      <c r="AB8141" s="33">
        <v>0</v>
      </c>
      <c r="AC8141" s="45"/>
      <c r="AD8141" s="48">
        <f t="shared" si="2169"/>
        <v>1408.7186661254448</v>
      </c>
      <c r="AE8141" s="49">
        <f>IF(P8141&gt;90,0,AD8141*0.7^((1/cosd(P8141))^0.678))</f>
        <v>0</v>
      </c>
      <c r="AG8141" s="81">
        <f t="shared" si="2170"/>
        <v>0</v>
      </c>
      <c r="AH8141" s="82">
        <f t="shared" si="2171"/>
        <v>0</v>
      </c>
      <c r="AI8141" s="81">
        <f t="shared" si="2172"/>
        <v>0</v>
      </c>
      <c r="AJ8141" s="82">
        <f t="shared" si="2173"/>
        <v>0</v>
      </c>
    </row>
    <row r="8142" spans="9:36" ht="23.5" x14ac:dyDescent="0.35">
      <c r="I8142" s="57" t="s">
        <v>8153</v>
      </c>
      <c r="J8142" s="58">
        <f t="shared" si="2158"/>
        <v>340</v>
      </c>
      <c r="K8142" s="58">
        <f t="shared" si="2157"/>
        <v>1</v>
      </c>
      <c r="L8142" s="58">
        <f t="shared" si="2162"/>
        <v>8.8547718577282488</v>
      </c>
      <c r="M8142" s="59">
        <f t="shared" si="2163"/>
        <v>-0.25175380237119604</v>
      </c>
      <c r="N8142" s="59">
        <f t="shared" si="2164"/>
        <v>-183.77630703556795</v>
      </c>
      <c r="O8142" s="59">
        <f t="shared" si="2165"/>
        <v>-22.698141011914302</v>
      </c>
      <c r="P8142" s="59">
        <f t="shared" si="2166"/>
        <v>164.95281054410603</v>
      </c>
      <c r="Q8142" s="60">
        <f t="shared" si="2167"/>
        <v>-74.952810544106043</v>
      </c>
      <c r="R8142" s="59">
        <f t="shared" si="2168"/>
        <v>-166.46491633811115</v>
      </c>
      <c r="S8142" s="61">
        <f t="shared" si="2159"/>
        <v>0</v>
      </c>
      <c r="U8142" s="13">
        <f t="shared" si="2160"/>
        <v>164.95281054410603</v>
      </c>
      <c r="V8142" s="14">
        <f t="shared" si="2161"/>
        <v>-166.46491633811115</v>
      </c>
      <c r="W8142" s="7">
        <v>164.749</v>
      </c>
      <c r="X8142" s="28">
        <v>166.82600000000002</v>
      </c>
      <c r="Y8142" s="74">
        <v>0</v>
      </c>
      <c r="Z8142" s="75">
        <v>0</v>
      </c>
      <c r="AA8142" s="33">
        <v>0</v>
      </c>
      <c r="AB8142" s="33">
        <v>0</v>
      </c>
      <c r="AC8142" s="45"/>
      <c r="AD8142" s="48">
        <f t="shared" si="2169"/>
        <v>1408.7186661254448</v>
      </c>
      <c r="AE8142" s="49">
        <f>IF(P8142&gt;90,0,AD8142*0.7^((1/cosd(P8142))^0.678))</f>
        <v>0</v>
      </c>
      <c r="AG8142" s="81">
        <f t="shared" si="2170"/>
        <v>0</v>
      </c>
      <c r="AH8142" s="82">
        <f t="shared" si="2171"/>
        <v>0</v>
      </c>
      <c r="AI8142" s="81">
        <f t="shared" si="2172"/>
        <v>0</v>
      </c>
      <c r="AJ8142" s="82">
        <f t="shared" si="2173"/>
        <v>0</v>
      </c>
    </row>
    <row r="8143" spans="9:36" ht="23.5" x14ac:dyDescent="0.35">
      <c r="I8143" s="57" t="s">
        <v>8154</v>
      </c>
      <c r="J8143" s="58">
        <f t="shared" si="2158"/>
        <v>340</v>
      </c>
      <c r="K8143" s="58">
        <f t="shared" si="2157"/>
        <v>2</v>
      </c>
      <c r="L8143" s="58">
        <f t="shared" si="2162"/>
        <v>8.8547718577282488</v>
      </c>
      <c r="M8143" s="59">
        <f t="shared" si="2163"/>
        <v>0.74824619762880396</v>
      </c>
      <c r="N8143" s="59">
        <f t="shared" si="2164"/>
        <v>-168.77630703556795</v>
      </c>
      <c r="O8143" s="59">
        <f t="shared" si="2165"/>
        <v>-22.698141011914302</v>
      </c>
      <c r="P8143" s="59">
        <f t="shared" si="2166"/>
        <v>162.41793483909825</v>
      </c>
      <c r="Q8143" s="60">
        <f t="shared" si="2167"/>
        <v>-72.417934839098251</v>
      </c>
      <c r="R8143" s="59">
        <f t="shared" si="2168"/>
        <v>-143.52684343200264</v>
      </c>
      <c r="S8143" s="61">
        <f t="shared" si="2159"/>
        <v>0</v>
      </c>
      <c r="U8143" s="13">
        <f t="shared" si="2160"/>
        <v>162.41793483909825</v>
      </c>
      <c r="V8143" s="14">
        <f t="shared" si="2161"/>
        <v>-143.52684343200264</v>
      </c>
      <c r="W8143" s="7">
        <v>162.21</v>
      </c>
      <c r="X8143" s="28">
        <v>-143.74950000000001</v>
      </c>
      <c r="Y8143" s="74">
        <v>0</v>
      </c>
      <c r="Z8143" s="75">
        <v>0</v>
      </c>
      <c r="AA8143" s="33">
        <v>0</v>
      </c>
      <c r="AB8143" s="33">
        <v>0</v>
      </c>
      <c r="AC8143" s="45"/>
      <c r="AD8143" s="48">
        <f t="shared" si="2169"/>
        <v>1408.7186661254448</v>
      </c>
      <c r="AE8143" s="49">
        <f>IF(P8143&gt;90,0,AD8143*0.7^((1/cosd(P8143))^0.678))</f>
        <v>0</v>
      </c>
      <c r="AG8143" s="81">
        <f t="shared" si="2170"/>
        <v>0</v>
      </c>
      <c r="AH8143" s="82">
        <f t="shared" si="2171"/>
        <v>0</v>
      </c>
      <c r="AI8143" s="81">
        <f t="shared" si="2172"/>
        <v>0</v>
      </c>
      <c r="AJ8143" s="82">
        <f t="shared" si="2173"/>
        <v>0</v>
      </c>
    </row>
    <row r="8144" spans="9:36" ht="23.5" x14ac:dyDescent="0.35">
      <c r="I8144" s="57" t="s">
        <v>8155</v>
      </c>
      <c r="J8144" s="58">
        <f t="shared" si="2158"/>
        <v>340</v>
      </c>
      <c r="K8144" s="58">
        <f t="shared" si="2157"/>
        <v>3</v>
      </c>
      <c r="L8144" s="58">
        <f t="shared" si="2162"/>
        <v>8.8547718577282488</v>
      </c>
      <c r="M8144" s="59">
        <f t="shared" si="2163"/>
        <v>1.748246197628804</v>
      </c>
      <c r="N8144" s="59">
        <f t="shared" si="2164"/>
        <v>-153.77630703556795</v>
      </c>
      <c r="O8144" s="59">
        <f t="shared" si="2165"/>
        <v>-22.698141011914302</v>
      </c>
      <c r="P8144" s="59">
        <f t="shared" si="2166"/>
        <v>153.10813991145395</v>
      </c>
      <c r="Q8144" s="60">
        <f t="shared" si="2167"/>
        <v>-63.108139911453947</v>
      </c>
      <c r="R8144" s="59">
        <f t="shared" si="2168"/>
        <v>-115.67387224345856</v>
      </c>
      <c r="S8144" s="61">
        <f t="shared" si="2159"/>
        <v>0</v>
      </c>
      <c r="U8144" s="13">
        <f t="shared" si="2160"/>
        <v>153.10813991145395</v>
      </c>
      <c r="V8144" s="14">
        <f t="shared" si="2161"/>
        <v>-115.67387224345856</v>
      </c>
      <c r="W8144" s="7">
        <v>152.94300000000001</v>
      </c>
      <c r="X8144" s="28">
        <v>-115.9684</v>
      </c>
      <c r="Y8144" s="74">
        <v>0</v>
      </c>
      <c r="Z8144" s="75">
        <v>0</v>
      </c>
      <c r="AA8144" s="33">
        <v>0</v>
      </c>
      <c r="AB8144" s="33">
        <v>0</v>
      </c>
      <c r="AC8144" s="45"/>
      <c r="AD8144" s="48">
        <f t="shared" si="2169"/>
        <v>1408.7186661254448</v>
      </c>
      <c r="AE8144" s="49">
        <f>IF(P8144&gt;90,0,AD8144*0.7^((1/cosd(P8144))^0.678))</f>
        <v>0</v>
      </c>
      <c r="AG8144" s="81">
        <f t="shared" si="2170"/>
        <v>0</v>
      </c>
      <c r="AH8144" s="82">
        <f t="shared" si="2171"/>
        <v>0</v>
      </c>
      <c r="AI8144" s="81">
        <f t="shared" si="2172"/>
        <v>0</v>
      </c>
      <c r="AJ8144" s="82">
        <f t="shared" si="2173"/>
        <v>0</v>
      </c>
    </row>
    <row r="8145" spans="9:36" ht="23.5" x14ac:dyDescent="0.35">
      <c r="I8145" s="57" t="s">
        <v>8156</v>
      </c>
      <c r="J8145" s="58">
        <f t="shared" si="2158"/>
        <v>340</v>
      </c>
      <c r="K8145" s="58">
        <f t="shared" si="2157"/>
        <v>4</v>
      </c>
      <c r="L8145" s="58">
        <f t="shared" si="2162"/>
        <v>8.8547718577282488</v>
      </c>
      <c r="M8145" s="59">
        <f t="shared" si="2163"/>
        <v>2.7482461976288035</v>
      </c>
      <c r="N8145" s="59">
        <f t="shared" si="2164"/>
        <v>-138.77630703556795</v>
      </c>
      <c r="O8145" s="59">
        <f t="shared" si="2165"/>
        <v>-22.698141011914302</v>
      </c>
      <c r="P8145" s="59">
        <f t="shared" si="2166"/>
        <v>141.77878160757163</v>
      </c>
      <c r="Q8145" s="60">
        <f t="shared" si="2167"/>
        <v>-51.778781607571645</v>
      </c>
      <c r="R8145" s="59">
        <f t="shared" si="2168"/>
        <v>-100.69030710645082</v>
      </c>
      <c r="S8145" s="61">
        <f t="shared" si="2159"/>
        <v>0</v>
      </c>
      <c r="U8145" s="13">
        <f t="shared" si="2160"/>
        <v>141.77878160757163</v>
      </c>
      <c r="V8145" s="14">
        <f t="shared" si="2161"/>
        <v>-100.69030710645082</v>
      </c>
      <c r="W8145" s="7">
        <v>141.637</v>
      </c>
      <c r="X8145" s="28">
        <v>-100.9333</v>
      </c>
      <c r="Y8145" s="74">
        <v>0</v>
      </c>
      <c r="Z8145" s="75">
        <v>0</v>
      </c>
      <c r="AA8145" s="33">
        <v>0</v>
      </c>
      <c r="AB8145" s="33">
        <v>0</v>
      </c>
      <c r="AC8145" s="45"/>
      <c r="AD8145" s="48">
        <f t="shared" si="2169"/>
        <v>1408.7186661254448</v>
      </c>
      <c r="AE8145" s="49">
        <f>IF(P8145&gt;90,0,AD8145*0.7^((1/cosd(P8145))^0.678))</f>
        <v>0</v>
      </c>
      <c r="AG8145" s="81">
        <f t="shared" si="2170"/>
        <v>0</v>
      </c>
      <c r="AH8145" s="82">
        <f t="shared" si="2171"/>
        <v>0</v>
      </c>
      <c r="AI8145" s="81">
        <f t="shared" si="2172"/>
        <v>0</v>
      </c>
      <c r="AJ8145" s="82">
        <f t="shared" si="2173"/>
        <v>0</v>
      </c>
    </row>
    <row r="8146" spans="9:36" ht="23.5" x14ac:dyDescent="0.35">
      <c r="I8146" s="57" t="s">
        <v>8157</v>
      </c>
      <c r="J8146" s="58">
        <f t="shared" si="2158"/>
        <v>340</v>
      </c>
      <c r="K8146" s="58">
        <f t="shared" si="2157"/>
        <v>5</v>
      </c>
      <c r="L8146" s="58">
        <f t="shared" si="2162"/>
        <v>8.8547718577282488</v>
      </c>
      <c r="M8146" s="59">
        <f t="shared" si="2163"/>
        <v>3.7482461976288035</v>
      </c>
      <c r="N8146" s="59">
        <f t="shared" si="2164"/>
        <v>-123.77630703556794</v>
      </c>
      <c r="O8146" s="59">
        <f t="shared" si="2165"/>
        <v>-22.698141011914302</v>
      </c>
      <c r="P8146" s="59">
        <f t="shared" si="2166"/>
        <v>129.92789210098687</v>
      </c>
      <c r="Q8146" s="60">
        <f t="shared" si="2167"/>
        <v>-39.927892100986853</v>
      </c>
      <c r="R8146" s="59">
        <f t="shared" si="2168"/>
        <v>-90.363243730417352</v>
      </c>
      <c r="S8146" s="61">
        <f t="shared" si="2159"/>
        <v>0</v>
      </c>
      <c r="U8146" s="13">
        <f t="shared" si="2160"/>
        <v>129.92789210098687</v>
      </c>
      <c r="V8146" s="14">
        <f t="shared" si="2161"/>
        <v>-90.363243730417352</v>
      </c>
      <c r="W8146" s="7">
        <v>129.79599999999999</v>
      </c>
      <c r="X8146" s="28">
        <v>-90.561899999999994</v>
      </c>
      <c r="Y8146" s="74">
        <v>0</v>
      </c>
      <c r="Z8146" s="75">
        <v>0</v>
      </c>
      <c r="AA8146" s="33">
        <v>0</v>
      </c>
      <c r="AB8146" s="33">
        <v>0</v>
      </c>
      <c r="AC8146" s="45"/>
      <c r="AD8146" s="48">
        <f t="shared" si="2169"/>
        <v>1408.7186661254448</v>
      </c>
      <c r="AE8146" s="49">
        <f>IF(P8146&gt;90,0,AD8146*0.7^((1/cosd(P8146))^0.678))</f>
        <v>0</v>
      </c>
      <c r="AG8146" s="81">
        <f t="shared" si="2170"/>
        <v>0</v>
      </c>
      <c r="AH8146" s="82">
        <f t="shared" si="2171"/>
        <v>0</v>
      </c>
      <c r="AI8146" s="81">
        <f t="shared" si="2172"/>
        <v>0</v>
      </c>
      <c r="AJ8146" s="82">
        <f t="shared" si="2173"/>
        <v>0</v>
      </c>
    </row>
    <row r="8147" spans="9:36" ht="23.5" x14ac:dyDescent="0.35">
      <c r="I8147" s="57" t="s">
        <v>8158</v>
      </c>
      <c r="J8147" s="58">
        <f t="shared" si="2158"/>
        <v>340</v>
      </c>
      <c r="K8147" s="58">
        <f t="shared" si="2157"/>
        <v>6</v>
      </c>
      <c r="L8147" s="58">
        <f t="shared" si="2162"/>
        <v>8.8547718577282488</v>
      </c>
      <c r="M8147" s="59">
        <f t="shared" si="2163"/>
        <v>4.748246197628804</v>
      </c>
      <c r="N8147" s="59">
        <f t="shared" si="2164"/>
        <v>-108.77630703556794</v>
      </c>
      <c r="O8147" s="59">
        <f t="shared" si="2165"/>
        <v>-22.698141011914302</v>
      </c>
      <c r="P8147" s="59">
        <f t="shared" si="2166"/>
        <v>118.05035969817978</v>
      </c>
      <c r="Q8147" s="60">
        <f t="shared" si="2167"/>
        <v>-28.050359698179783</v>
      </c>
      <c r="R8147" s="59">
        <f t="shared" si="2168"/>
        <v>-81.774066593340777</v>
      </c>
      <c r="S8147" s="61">
        <f t="shared" si="2159"/>
        <v>0</v>
      </c>
      <c r="U8147" s="13">
        <f t="shared" si="2160"/>
        <v>118.05035969817978</v>
      </c>
      <c r="V8147" s="14">
        <f t="shared" si="2161"/>
        <v>-81.774066593340777</v>
      </c>
      <c r="W8147" s="7">
        <v>117.922</v>
      </c>
      <c r="X8147" s="28">
        <v>-81.941800000000001</v>
      </c>
      <c r="Y8147" s="74">
        <v>0</v>
      </c>
      <c r="Z8147" s="75">
        <v>0</v>
      </c>
      <c r="AA8147" s="33">
        <v>0</v>
      </c>
      <c r="AB8147" s="33">
        <v>0</v>
      </c>
      <c r="AC8147" s="45"/>
      <c r="AD8147" s="48">
        <f t="shared" si="2169"/>
        <v>1408.7186661254448</v>
      </c>
      <c r="AE8147" s="49">
        <f>IF(P8147&gt;90,0,AD8147*0.7^((1/cosd(P8147))^0.678))</f>
        <v>0</v>
      </c>
      <c r="AG8147" s="81">
        <f t="shared" si="2170"/>
        <v>0</v>
      </c>
      <c r="AH8147" s="82">
        <f t="shared" si="2171"/>
        <v>0</v>
      </c>
      <c r="AI8147" s="81">
        <f t="shared" si="2172"/>
        <v>0</v>
      </c>
      <c r="AJ8147" s="82">
        <f t="shared" si="2173"/>
        <v>0</v>
      </c>
    </row>
    <row r="8148" spans="9:36" ht="23.5" x14ac:dyDescent="0.35">
      <c r="I8148" s="57" t="s">
        <v>8159</v>
      </c>
      <c r="J8148" s="58">
        <f t="shared" si="2158"/>
        <v>340</v>
      </c>
      <c r="K8148" s="58">
        <f t="shared" si="2157"/>
        <v>7</v>
      </c>
      <c r="L8148" s="58">
        <f t="shared" si="2162"/>
        <v>8.8547718577282488</v>
      </c>
      <c r="M8148" s="59">
        <f t="shared" si="2163"/>
        <v>5.748246197628804</v>
      </c>
      <c r="N8148" s="59">
        <f t="shared" si="2164"/>
        <v>-93.776307035567939</v>
      </c>
      <c r="O8148" s="59">
        <f t="shared" si="2165"/>
        <v>-22.698141011914302</v>
      </c>
      <c r="P8148" s="59">
        <f t="shared" si="2166"/>
        <v>106.41506510362203</v>
      </c>
      <c r="Q8148" s="60">
        <f t="shared" si="2167"/>
        <v>-16.415065103622027</v>
      </c>
      <c r="R8148" s="59">
        <f t="shared" si="2168"/>
        <v>-73.671127321835698</v>
      </c>
      <c r="S8148" s="61">
        <f t="shared" si="2159"/>
        <v>0</v>
      </c>
      <c r="U8148" s="13">
        <f t="shared" si="2160"/>
        <v>106.41506510362203</v>
      </c>
      <c r="V8148" s="14">
        <f t="shared" si="2161"/>
        <v>-73.671127321835698</v>
      </c>
      <c r="W8148" s="7">
        <v>106.286</v>
      </c>
      <c r="X8148" s="28">
        <v>-73.816999999999993</v>
      </c>
      <c r="Y8148" s="74">
        <v>0</v>
      </c>
      <c r="Z8148" s="75">
        <v>0</v>
      </c>
      <c r="AA8148" s="33">
        <v>0</v>
      </c>
      <c r="AB8148" s="33">
        <v>0</v>
      </c>
      <c r="AC8148" s="45"/>
      <c r="AD8148" s="48">
        <f t="shared" si="2169"/>
        <v>1408.7186661254448</v>
      </c>
      <c r="AE8148" s="49">
        <f>IF(P8148&gt;90,0,AD8148*0.7^((1/cosd(P8148))^0.678))</f>
        <v>0</v>
      </c>
      <c r="AG8148" s="81">
        <f t="shared" si="2170"/>
        <v>0</v>
      </c>
      <c r="AH8148" s="82">
        <f t="shared" si="2171"/>
        <v>0</v>
      </c>
      <c r="AI8148" s="81">
        <f t="shared" si="2172"/>
        <v>0</v>
      </c>
      <c r="AJ8148" s="82">
        <f t="shared" si="2173"/>
        <v>0</v>
      </c>
    </row>
    <row r="8149" spans="9:36" ht="23.5" x14ac:dyDescent="0.35">
      <c r="I8149" s="57" t="s">
        <v>8160</v>
      </c>
      <c r="J8149" s="58">
        <f t="shared" si="2158"/>
        <v>340</v>
      </c>
      <c r="K8149" s="58">
        <f t="shared" si="2157"/>
        <v>8</v>
      </c>
      <c r="L8149" s="58">
        <f t="shared" si="2162"/>
        <v>8.8547718577282488</v>
      </c>
      <c r="M8149" s="59">
        <f t="shared" si="2163"/>
        <v>6.748246197628804</v>
      </c>
      <c r="N8149" s="59">
        <f t="shared" si="2164"/>
        <v>-78.776307035567939</v>
      </c>
      <c r="O8149" s="59">
        <f t="shared" si="2165"/>
        <v>-22.698141011914302</v>
      </c>
      <c r="P8149" s="59">
        <f t="shared" si="2166"/>
        <v>95.258539915104635</v>
      </c>
      <c r="Q8149" s="60">
        <f t="shared" si="2167"/>
        <v>-5.2585399151046426</v>
      </c>
      <c r="R8149" s="59">
        <f t="shared" si="2168"/>
        <v>-65.330597059375478</v>
      </c>
      <c r="S8149" s="61">
        <f t="shared" si="2159"/>
        <v>0</v>
      </c>
      <c r="U8149" s="13">
        <f t="shared" si="2160"/>
        <v>95.258539915104635</v>
      </c>
      <c r="V8149" s="14">
        <f t="shared" si="2161"/>
        <v>-65.330597059375478</v>
      </c>
      <c r="W8149" s="7">
        <v>95.126000000000005</v>
      </c>
      <c r="X8149" s="28">
        <v>-65.459999999999994</v>
      </c>
      <c r="Y8149" s="74">
        <v>0</v>
      </c>
      <c r="Z8149" s="75">
        <v>0</v>
      </c>
      <c r="AA8149" s="33">
        <v>0</v>
      </c>
      <c r="AB8149" s="33">
        <v>0</v>
      </c>
      <c r="AC8149" s="45"/>
      <c r="AD8149" s="48">
        <f t="shared" si="2169"/>
        <v>1408.7186661254448</v>
      </c>
      <c r="AE8149" s="49">
        <f>IF(P8149&gt;90,0,AD8149*0.7^((1/cosd(P8149))^0.678))</f>
        <v>0</v>
      </c>
      <c r="AG8149" s="81">
        <f t="shared" si="2170"/>
        <v>0</v>
      </c>
      <c r="AH8149" s="82">
        <f t="shared" si="2171"/>
        <v>0</v>
      </c>
      <c r="AI8149" s="81">
        <f t="shared" si="2172"/>
        <v>0</v>
      </c>
      <c r="AJ8149" s="82">
        <f t="shared" si="2173"/>
        <v>0</v>
      </c>
    </row>
    <row r="8150" spans="9:36" ht="23.5" x14ac:dyDescent="0.35">
      <c r="I8150" s="57" t="s">
        <v>8161</v>
      </c>
      <c r="J8150" s="58">
        <f t="shared" si="2158"/>
        <v>340</v>
      </c>
      <c r="K8150" s="58">
        <f t="shared" si="2157"/>
        <v>9</v>
      </c>
      <c r="L8150" s="58">
        <f t="shared" si="2162"/>
        <v>8.8547718577282488</v>
      </c>
      <c r="M8150" s="59">
        <f t="shared" si="2163"/>
        <v>7.748246197628804</v>
      </c>
      <c r="N8150" s="59">
        <f t="shared" si="2164"/>
        <v>-63.776307035567939</v>
      </c>
      <c r="O8150" s="59">
        <f t="shared" si="2165"/>
        <v>-22.698141011914302</v>
      </c>
      <c r="P8150" s="59">
        <f t="shared" si="2166"/>
        <v>84.861072849686721</v>
      </c>
      <c r="Q8150" s="60">
        <f t="shared" si="2167"/>
        <v>5.1389271503132692</v>
      </c>
      <c r="R8150" s="59">
        <f t="shared" si="2168"/>
        <v>-56.195189254846362</v>
      </c>
      <c r="S8150" s="61">
        <f t="shared" si="2159"/>
        <v>0.213109199971141</v>
      </c>
      <c r="U8150" s="13">
        <f t="shared" si="2160"/>
        <v>84.861072849686721</v>
      </c>
      <c r="V8150" s="14">
        <f t="shared" si="2161"/>
        <v>-56.195189254846362</v>
      </c>
      <c r="W8150" s="7">
        <v>84.566800000000001</v>
      </c>
      <c r="X8150" s="28">
        <v>-56.31</v>
      </c>
      <c r="Y8150" s="74">
        <v>0.98112559428766055</v>
      </c>
      <c r="Z8150" s="75">
        <v>0.98133400000000004</v>
      </c>
      <c r="AA8150" s="33">
        <v>0.213109199971141</v>
      </c>
      <c r="AB8150" s="33">
        <v>0.27462199999999998</v>
      </c>
      <c r="AC8150" s="45"/>
      <c r="AD8150" s="48">
        <f t="shared" si="2169"/>
        <v>1408.7186661254448</v>
      </c>
      <c r="AE8150" s="49">
        <f>IF(P8150&gt;90,0,AD8150*0.7^((1/cosd(P8150))^0.678))</f>
        <v>225.73766886027343</v>
      </c>
      <c r="AG8150" s="81">
        <f t="shared" si="2170"/>
        <v>221.4770045136469</v>
      </c>
      <c r="AH8150" s="82">
        <f t="shared" si="2171"/>
        <v>48.106774014163221</v>
      </c>
      <c r="AI8150" s="81">
        <f t="shared" si="2172"/>
        <v>221.52404953332757</v>
      </c>
      <c r="AJ8150" s="82">
        <f t="shared" si="2173"/>
        <v>61.992530097746005</v>
      </c>
    </row>
    <row r="8151" spans="9:36" ht="23.5" x14ac:dyDescent="0.35">
      <c r="I8151" s="57" t="s">
        <v>8162</v>
      </c>
      <c r="J8151" s="58">
        <f t="shared" si="2158"/>
        <v>340</v>
      </c>
      <c r="K8151" s="58">
        <f t="shared" si="2157"/>
        <v>10</v>
      </c>
      <c r="L8151" s="58">
        <f t="shared" si="2162"/>
        <v>8.8547718577282488</v>
      </c>
      <c r="M8151" s="59">
        <f t="shared" si="2163"/>
        <v>8.748246197628804</v>
      </c>
      <c r="N8151" s="59">
        <f t="shared" si="2164"/>
        <v>-48.776307035567939</v>
      </c>
      <c r="O8151" s="59">
        <f t="shared" si="2165"/>
        <v>-22.698141011914302</v>
      </c>
      <c r="P8151" s="59">
        <f t="shared" si="2166"/>
        <v>75.598247823045199</v>
      </c>
      <c r="Q8151" s="60">
        <f t="shared" si="2167"/>
        <v>14.401752176954808</v>
      </c>
      <c r="R8151" s="59">
        <f t="shared" si="2168"/>
        <v>-45.7582182321609</v>
      </c>
      <c r="S8151" s="61">
        <f t="shared" si="2159"/>
        <v>0.24904954022257486</v>
      </c>
      <c r="U8151" s="13">
        <f t="shared" si="2160"/>
        <v>75.598247823045199</v>
      </c>
      <c r="V8151" s="14">
        <f t="shared" si="2161"/>
        <v>-45.7582182321609</v>
      </c>
      <c r="W8151" s="7">
        <v>75.389399999999995</v>
      </c>
      <c r="X8151" s="28">
        <v>-45.855999999999995</v>
      </c>
      <c r="Y8151" s="74">
        <v>0.99991785659893373</v>
      </c>
      <c r="Z8151" s="75">
        <v>0.99990000000000001</v>
      </c>
      <c r="AA8151" s="33">
        <v>0.24904954022257486</v>
      </c>
      <c r="AB8151" s="33">
        <v>0.31675599999999998</v>
      </c>
      <c r="AC8151" s="45"/>
      <c r="AD8151" s="48">
        <f t="shared" si="2169"/>
        <v>1408.7186661254448</v>
      </c>
      <c r="AE8151" s="49">
        <f>IF(P8151&gt;90,0,AD8151*0.7^((1/cosd(P8151))^0.678))</f>
        <v>563.54925135876533</v>
      </c>
      <c r="AG8151" s="81">
        <f t="shared" si="2170"/>
        <v>563.5029595065904</v>
      </c>
      <c r="AH8151" s="82">
        <f t="shared" si="2171"/>
        <v>140.35168194367677</v>
      </c>
      <c r="AI8151" s="81">
        <f t="shared" si="2172"/>
        <v>563.49289643362943</v>
      </c>
      <c r="AJ8151" s="82">
        <f t="shared" si="2173"/>
        <v>178.50760666339707</v>
      </c>
    </row>
    <row r="8152" spans="9:36" ht="23.5" x14ac:dyDescent="0.35">
      <c r="I8152" s="57" t="s">
        <v>8163</v>
      </c>
      <c r="J8152" s="58">
        <f t="shared" si="2158"/>
        <v>340</v>
      </c>
      <c r="K8152" s="58">
        <f t="shared" si="2157"/>
        <v>11</v>
      </c>
      <c r="L8152" s="58">
        <f t="shared" si="2162"/>
        <v>8.8547718577282488</v>
      </c>
      <c r="M8152" s="59">
        <f t="shared" si="2163"/>
        <v>9.748246197628804</v>
      </c>
      <c r="N8152" s="59">
        <f t="shared" si="2164"/>
        <v>-33.776307035567939</v>
      </c>
      <c r="O8152" s="59">
        <f t="shared" si="2165"/>
        <v>-22.698141011914302</v>
      </c>
      <c r="P8152" s="59">
        <f t="shared" si="2166"/>
        <v>67.978790298563425</v>
      </c>
      <c r="Q8152" s="60">
        <f t="shared" si="2167"/>
        <v>22.021209701436572</v>
      </c>
      <c r="R8152" s="59">
        <f t="shared" si="2168"/>
        <v>-33.59071522457419</v>
      </c>
      <c r="S8152" s="61">
        <f t="shared" si="2159"/>
        <v>0.41739338009543397</v>
      </c>
      <c r="U8152" s="13">
        <f t="shared" si="2160"/>
        <v>67.978790298563425</v>
      </c>
      <c r="V8152" s="14">
        <f t="shared" si="2161"/>
        <v>-33.59071522457419</v>
      </c>
      <c r="W8152" s="7">
        <v>67.784800000000004</v>
      </c>
      <c r="X8152" s="28">
        <v>-33.667000000000002</v>
      </c>
      <c r="Y8152" s="74">
        <v>0.98304125684497079</v>
      </c>
      <c r="Z8152" s="75">
        <v>0.98400399999999999</v>
      </c>
      <c r="AA8152" s="33">
        <v>0.41739338009543397</v>
      </c>
      <c r="AB8152" s="33">
        <v>0.45882200000000001</v>
      </c>
      <c r="AC8152" s="45"/>
      <c r="AD8152" s="48">
        <f t="shared" si="2169"/>
        <v>1408.7186661254448</v>
      </c>
      <c r="AE8152" s="49">
        <f>IF(P8152&gt;90,0,AD8152*0.7^((1/cosd(P8152))^0.678))</f>
        <v>704.02950147144361</v>
      </c>
      <c r="AG8152" s="81">
        <f t="shared" si="2170"/>
        <v>692.09004598242609</v>
      </c>
      <c r="AH8152" s="82">
        <f t="shared" si="2171"/>
        <v>293.85725330606914</v>
      </c>
      <c r="AI8152" s="81">
        <f t="shared" si="2172"/>
        <v>692.76784556590644</v>
      </c>
      <c r="AJ8152" s="82">
        <f t="shared" si="2173"/>
        <v>323.02422392413069</v>
      </c>
    </row>
    <row r="8153" spans="9:36" ht="23.5" x14ac:dyDescent="0.35">
      <c r="I8153" s="57" t="s">
        <v>8164</v>
      </c>
      <c r="J8153" s="58">
        <f t="shared" si="2158"/>
        <v>340</v>
      </c>
      <c r="K8153" s="58">
        <f t="shared" si="2157"/>
        <v>12</v>
      </c>
      <c r="L8153" s="58">
        <f t="shared" si="2162"/>
        <v>8.8547718577282488</v>
      </c>
      <c r="M8153" s="59">
        <f t="shared" si="2163"/>
        <v>10.748246197628804</v>
      </c>
      <c r="N8153" s="59">
        <f t="shared" si="2164"/>
        <v>-18.776307035567939</v>
      </c>
      <c r="O8153" s="59">
        <f t="shared" si="2165"/>
        <v>-22.698141011914302</v>
      </c>
      <c r="P8153" s="59">
        <f t="shared" si="2166"/>
        <v>62.634864661684539</v>
      </c>
      <c r="Q8153" s="60">
        <f t="shared" si="2167"/>
        <v>27.365135338315461</v>
      </c>
      <c r="R8153" s="59">
        <f t="shared" si="2168"/>
        <v>-19.533742245025294</v>
      </c>
      <c r="S8153" s="61">
        <f t="shared" si="2159"/>
        <v>0.59758343969048855</v>
      </c>
      <c r="U8153" s="13">
        <f t="shared" si="2160"/>
        <v>62.634864661684539</v>
      </c>
      <c r="V8153" s="14">
        <f t="shared" si="2161"/>
        <v>-19.533742245025294</v>
      </c>
      <c r="W8153" s="7">
        <v>62.444499999999998</v>
      </c>
      <c r="X8153" s="28">
        <v>-19.579000000000008</v>
      </c>
      <c r="Y8153" s="74">
        <v>0.92421905025213102</v>
      </c>
      <c r="Z8153" s="75">
        <v>0.92681500000000006</v>
      </c>
      <c r="AA8153" s="33">
        <v>0.59758343969048855</v>
      </c>
      <c r="AB8153" s="33">
        <v>0.61297599999999997</v>
      </c>
      <c r="AC8153" s="45"/>
      <c r="AD8153" s="48">
        <f t="shared" si="2169"/>
        <v>1408.7186661254448</v>
      </c>
      <c r="AE8153" s="49">
        <f>IF(P8153&gt;90,0,AD8153*0.7^((1/cosd(P8153))^0.678))</f>
        <v>769.92359432472085</v>
      </c>
      <c r="AG8153" s="81">
        <f t="shared" si="2170"/>
        <v>711.57805311350057</v>
      </c>
      <c r="AH8153" s="82">
        <f t="shared" si="2171"/>
        <v>460.093589795431</v>
      </c>
      <c r="AI8153" s="81">
        <f t="shared" si="2172"/>
        <v>713.57673607406616</v>
      </c>
      <c r="AJ8153" s="82">
        <f t="shared" si="2173"/>
        <v>471.94468515479008</v>
      </c>
    </row>
    <row r="8154" spans="9:36" ht="23.5" x14ac:dyDescent="0.35">
      <c r="I8154" s="57" t="s">
        <v>8165</v>
      </c>
      <c r="J8154" s="58">
        <f t="shared" si="2158"/>
        <v>340</v>
      </c>
      <c r="K8154" s="58">
        <f t="shared" si="2157"/>
        <v>13</v>
      </c>
      <c r="L8154" s="58">
        <f t="shared" si="2162"/>
        <v>8.8547718577282488</v>
      </c>
      <c r="M8154" s="59">
        <f t="shared" si="2163"/>
        <v>11.748246197628804</v>
      </c>
      <c r="N8154" s="59">
        <f t="shared" si="2164"/>
        <v>-3.7763070355679407</v>
      </c>
      <c r="O8154" s="59">
        <f t="shared" si="2165"/>
        <v>-22.698141011914302</v>
      </c>
      <c r="P8154" s="59">
        <f t="shared" si="2166"/>
        <v>60.193282834905297</v>
      </c>
      <c r="Q8154" s="60">
        <f t="shared" si="2167"/>
        <v>29.8067171650947</v>
      </c>
      <c r="R8154" s="59">
        <f t="shared" si="2168"/>
        <v>-4.0153683173773578</v>
      </c>
      <c r="S8154" s="61">
        <f t="shared" si="2159"/>
        <v>0.75561189196375844</v>
      </c>
      <c r="U8154" s="13">
        <f t="shared" si="2160"/>
        <v>60.193282834905297</v>
      </c>
      <c r="V8154" s="14">
        <f t="shared" si="2161"/>
        <v>-4.0153683173773578</v>
      </c>
      <c r="W8154" s="7">
        <v>60.006100000000004</v>
      </c>
      <c r="X8154" s="28">
        <v>-4.0229999999999961</v>
      </c>
      <c r="Y8154" s="74">
        <v>0.82227423152341217</v>
      </c>
      <c r="Z8154" s="75">
        <v>0.822349</v>
      </c>
      <c r="AA8154" s="33">
        <v>0.75561189196375844</v>
      </c>
      <c r="AB8154" s="33">
        <v>0.75498299999999996</v>
      </c>
      <c r="AC8154" s="45"/>
      <c r="AD8154" s="48">
        <f t="shared" si="2169"/>
        <v>1408.7186661254448</v>
      </c>
      <c r="AE8154" s="49">
        <f>IF(P8154&gt;90,0,AD8154*0.7^((1/cosd(P8154))^0.678))</f>
        <v>794.33902448983474</v>
      </c>
      <c r="AG8154" s="81">
        <f t="shared" si="2170"/>
        <v>653.16451093143576</v>
      </c>
      <c r="AH8154" s="82">
        <f t="shared" si="2171"/>
        <v>600.21201315541032</v>
      </c>
      <c r="AI8154" s="81">
        <f t="shared" si="2172"/>
        <v>653.22390245019108</v>
      </c>
      <c r="AJ8154" s="82">
        <f t="shared" si="2173"/>
        <v>599.71245972640884</v>
      </c>
    </row>
    <row r="8155" spans="9:36" ht="23.5" x14ac:dyDescent="0.35">
      <c r="I8155" s="57" t="s">
        <v>8166</v>
      </c>
      <c r="J8155" s="58">
        <f t="shared" si="2158"/>
        <v>340</v>
      </c>
      <c r="K8155" s="58">
        <f t="shared" si="2157"/>
        <v>14</v>
      </c>
      <c r="L8155" s="58">
        <f t="shared" si="2162"/>
        <v>8.8547718577282488</v>
      </c>
      <c r="M8155" s="59">
        <f t="shared" si="2163"/>
        <v>12.748246197628804</v>
      </c>
      <c r="N8155" s="59">
        <f t="shared" si="2164"/>
        <v>11.223692964432059</v>
      </c>
      <c r="O8155" s="59">
        <f t="shared" si="2165"/>
        <v>-22.698141011914302</v>
      </c>
      <c r="P8155" s="59">
        <f t="shared" si="2166"/>
        <v>61.010545918828086</v>
      </c>
      <c r="Q8155" s="60">
        <f t="shared" si="2167"/>
        <v>28.98945408117191</v>
      </c>
      <c r="R8155" s="59">
        <f t="shared" si="2168"/>
        <v>11.846223985440725</v>
      </c>
      <c r="S8155" s="61">
        <f t="shared" si="2159"/>
        <v>0.87815958255651339</v>
      </c>
      <c r="U8155" s="13">
        <f t="shared" si="2160"/>
        <v>61.010545918828086</v>
      </c>
      <c r="V8155" s="14">
        <f t="shared" si="2161"/>
        <v>11.846223985440725</v>
      </c>
      <c r="W8155" s="7">
        <v>60.829500000000003</v>
      </c>
      <c r="X8155" s="28">
        <v>11.876000000000005</v>
      </c>
      <c r="Y8155" s="74">
        <v>0.68096992651515487</v>
      </c>
      <c r="Z8155" s="75">
        <v>0.66856300000000002</v>
      </c>
      <c r="AA8155" s="33">
        <v>0.87815958255651339</v>
      </c>
      <c r="AB8155" s="33">
        <v>0.87439</v>
      </c>
      <c r="AC8155" s="45"/>
      <c r="AD8155" s="48">
        <f t="shared" si="2169"/>
        <v>1408.7186661254448</v>
      </c>
      <c r="AE8155" s="49">
        <f>IF(P8155&gt;90,0,AD8155*0.7^((1/cosd(P8155))^0.678))</f>
        <v>786.49847582529901</v>
      </c>
      <c r="AG8155" s="81">
        <f t="shared" si="2170"/>
        <v>535.58180928703518</v>
      </c>
      <c r="AH8155" s="82">
        <f t="shared" si="2171"/>
        <v>690.67117321207866</v>
      </c>
      <c r="AI8155" s="81">
        <f t="shared" si="2172"/>
        <v>525.82378049318936</v>
      </c>
      <c r="AJ8155" s="82">
        <f t="shared" si="2173"/>
        <v>687.70640227688318</v>
      </c>
    </row>
    <row r="8156" spans="9:36" ht="23.5" x14ac:dyDescent="0.35">
      <c r="I8156" s="57" t="s">
        <v>8167</v>
      </c>
      <c r="J8156" s="58">
        <f t="shared" si="2158"/>
        <v>340</v>
      </c>
      <c r="K8156" s="58">
        <f t="shared" si="2157"/>
        <v>15</v>
      </c>
      <c r="L8156" s="58">
        <f t="shared" si="2162"/>
        <v>8.8547718577282488</v>
      </c>
      <c r="M8156" s="59">
        <f t="shared" si="2163"/>
        <v>13.748246197628804</v>
      </c>
      <c r="N8156" s="59">
        <f t="shared" si="2164"/>
        <v>26.223692964432061</v>
      </c>
      <c r="O8156" s="59">
        <f t="shared" si="2165"/>
        <v>-22.698141011914302</v>
      </c>
      <c r="P8156" s="59">
        <f t="shared" si="2166"/>
        <v>64.961626796837891</v>
      </c>
      <c r="Q8156" s="60">
        <f t="shared" si="2167"/>
        <v>25.038373203162095</v>
      </c>
      <c r="R8156" s="59">
        <f t="shared" si="2168"/>
        <v>26.739627391026989</v>
      </c>
      <c r="S8156" s="61">
        <f t="shared" si="2159"/>
        <v>0.95885689567698651</v>
      </c>
      <c r="U8156" s="13">
        <f t="shared" si="2160"/>
        <v>64.961626796837891</v>
      </c>
      <c r="V8156" s="14">
        <f t="shared" si="2161"/>
        <v>26.739627391026989</v>
      </c>
      <c r="W8156" s="7">
        <v>64.787599999999998</v>
      </c>
      <c r="X8156" s="28">
        <v>26.798000000000002</v>
      </c>
      <c r="Y8156" s="74">
        <v>0.50962043383113131</v>
      </c>
      <c r="Z8156" s="75">
        <v>0.47408499999999998</v>
      </c>
      <c r="AA8156" s="33">
        <v>0.95885689567698651</v>
      </c>
      <c r="AB8156" s="33">
        <v>0.95717300000000005</v>
      </c>
      <c r="AC8156" s="45"/>
      <c r="AD8156" s="48">
        <f t="shared" si="2169"/>
        <v>1408.7186661254448</v>
      </c>
      <c r="AE8156" s="49">
        <f>IF(P8156&gt;90,0,AD8156*0.7^((1/cosd(P8156))^0.678))</f>
        <v>743.5976838638112</v>
      </c>
      <c r="AG8156" s="81">
        <f t="shared" si="2170"/>
        <v>378.95257424649992</v>
      </c>
      <c r="AH8156" s="82">
        <f t="shared" si="2171"/>
        <v>713.0037667822512</v>
      </c>
      <c r="AI8156" s="81">
        <f t="shared" si="2172"/>
        <v>352.52850795457493</v>
      </c>
      <c r="AJ8156" s="82">
        <f t="shared" si="2173"/>
        <v>711.75162585697581</v>
      </c>
    </row>
    <row r="8157" spans="9:36" ht="23.5" x14ac:dyDescent="0.35">
      <c r="I8157" s="57" t="s">
        <v>8168</v>
      </c>
      <c r="J8157" s="58">
        <f t="shared" si="2158"/>
        <v>340</v>
      </c>
      <c r="K8157" s="58">
        <f t="shared" si="2157"/>
        <v>16</v>
      </c>
      <c r="L8157" s="58">
        <f t="shared" si="2162"/>
        <v>8.8547718577282488</v>
      </c>
      <c r="M8157" s="59">
        <f t="shared" si="2163"/>
        <v>14.748246197628804</v>
      </c>
      <c r="N8157" s="59">
        <f t="shared" si="2164"/>
        <v>41.223692964432061</v>
      </c>
      <c r="O8157" s="59">
        <f t="shared" si="2165"/>
        <v>-22.698141011914302</v>
      </c>
      <c r="P8157" s="59">
        <f t="shared" si="2166"/>
        <v>71.518938391876361</v>
      </c>
      <c r="Q8157" s="60">
        <f t="shared" si="2167"/>
        <v>18.481061608123639</v>
      </c>
      <c r="R8157" s="59">
        <f t="shared" si="2168"/>
        <v>39.867898830502533</v>
      </c>
      <c r="S8157" s="61">
        <f t="shared" si="2159"/>
        <v>0.99639466063973936</v>
      </c>
      <c r="U8157" s="13">
        <f t="shared" si="2160"/>
        <v>71.518938391876361</v>
      </c>
      <c r="V8157" s="14">
        <f t="shared" si="2161"/>
        <v>39.867898830502533</v>
      </c>
      <c r="W8157" s="7">
        <v>71.345600000000005</v>
      </c>
      <c r="X8157" s="28">
        <v>39.943999999999988</v>
      </c>
      <c r="Y8157" s="74">
        <v>0.32814796995486195</v>
      </c>
      <c r="Z8157" s="75">
        <v>0.26355200000000001</v>
      </c>
      <c r="AA8157" s="33">
        <v>0.99639466063973936</v>
      </c>
      <c r="AB8157" s="33">
        <v>0.99635099999999999</v>
      </c>
      <c r="AC8157" s="45"/>
      <c r="AD8157" s="48">
        <f t="shared" si="2169"/>
        <v>1408.7186661254448</v>
      </c>
      <c r="AE8157" s="49">
        <f>IF(P8157&gt;90,0,AD8157*0.7^((1/cosd(P8157))^0.678))</f>
        <v>647.54122257305778</v>
      </c>
      <c r="AG8157" s="81">
        <f t="shared" si="2170"/>
        <v>212.48933764943834</v>
      </c>
      <c r="AH8157" s="82">
        <f t="shared" si="2171"/>
        <v>645.20661671592381</v>
      </c>
      <c r="AI8157" s="81">
        <f t="shared" si="2172"/>
        <v>170.66078429157454</v>
      </c>
      <c r="AJ8157" s="82">
        <f t="shared" si="2173"/>
        <v>645.17834465188866</v>
      </c>
    </row>
    <row r="8158" spans="9:36" ht="23.5" x14ac:dyDescent="0.35">
      <c r="I8158" s="57" t="s">
        <v>8169</v>
      </c>
      <c r="J8158" s="58">
        <f t="shared" si="2158"/>
        <v>340</v>
      </c>
      <c r="K8158" s="58">
        <f t="shared" ref="K8158:K8221" si="2174">0+K8134</f>
        <v>17</v>
      </c>
      <c r="L8158" s="58">
        <f t="shared" si="2162"/>
        <v>8.8547718577282488</v>
      </c>
      <c r="M8158" s="59">
        <f t="shared" si="2163"/>
        <v>15.748246197628804</v>
      </c>
      <c r="N8158" s="59">
        <f t="shared" si="2164"/>
        <v>56.223692964432061</v>
      </c>
      <c r="O8158" s="59">
        <f t="shared" si="2165"/>
        <v>-22.698141011914302</v>
      </c>
      <c r="P8158" s="59">
        <f t="shared" si="2166"/>
        <v>80.026866262087623</v>
      </c>
      <c r="Q8158" s="60">
        <f t="shared" si="2167"/>
        <v>9.9731337379123719</v>
      </c>
      <c r="R8158" s="59">
        <f t="shared" si="2168"/>
        <v>51.132826454696882</v>
      </c>
      <c r="S8158" s="61">
        <f t="shared" si="2159"/>
        <v>0.99444903417565333</v>
      </c>
      <c r="U8158" s="13">
        <f t="shared" si="2160"/>
        <v>80.026866262087623</v>
      </c>
      <c r="V8158" s="14">
        <f t="shared" si="2161"/>
        <v>51.132826454696882</v>
      </c>
      <c r="W8158" s="7">
        <v>79.826899999999995</v>
      </c>
      <c r="X8158" s="28">
        <v>51.217999999999989</v>
      </c>
      <c r="Y8158" s="74">
        <v>0.20264412107452015</v>
      </c>
      <c r="Z8158" s="75">
        <v>0.18976499999999999</v>
      </c>
      <c r="AA8158" s="33">
        <v>0.99444903417565333</v>
      </c>
      <c r="AB8158" s="33">
        <v>0.99426199999999998</v>
      </c>
      <c r="AC8158" s="45"/>
      <c r="AD8158" s="48">
        <f t="shared" si="2169"/>
        <v>1408.7186661254448</v>
      </c>
      <c r="AE8158" s="49">
        <f>IF(P8158&gt;90,0,AD8158*0.7^((1/cosd(P8158))^0.678))</f>
        <v>436.77869969348546</v>
      </c>
      <c r="AG8158" s="81">
        <f t="shared" si="2170"/>
        <v>88.510635703458149</v>
      </c>
      <c r="AH8158" s="82">
        <f t="shared" si="2171"/>
        <v>434.35415605868434</v>
      </c>
      <c r="AI8158" s="81">
        <f t="shared" si="2172"/>
        <v>82.885309947334264</v>
      </c>
      <c r="AJ8158" s="82">
        <f t="shared" si="2173"/>
        <v>434.27246351464424</v>
      </c>
    </row>
    <row r="8159" spans="9:36" ht="23.5" x14ac:dyDescent="0.35">
      <c r="I8159" s="57" t="s">
        <v>8170</v>
      </c>
      <c r="J8159" s="58">
        <f t="shared" ref="J8159:J8222" si="2175">1+J8135</f>
        <v>340</v>
      </c>
      <c r="K8159" s="58">
        <f t="shared" si="2174"/>
        <v>18</v>
      </c>
      <c r="L8159" s="58">
        <f t="shared" si="2162"/>
        <v>8.8547718577282488</v>
      </c>
      <c r="M8159" s="59">
        <f t="shared" si="2163"/>
        <v>16.748246197628802</v>
      </c>
      <c r="N8159" s="59">
        <f t="shared" si="2164"/>
        <v>71.223692964432033</v>
      </c>
      <c r="O8159" s="59">
        <f t="shared" si="2165"/>
        <v>-22.698141011914302</v>
      </c>
      <c r="P8159" s="59">
        <f t="shared" si="2166"/>
        <v>89.907707879557975</v>
      </c>
      <c r="Q8159" s="60">
        <f t="shared" si="2167"/>
        <v>9.2292120442018483E-2</v>
      </c>
      <c r="R8159" s="59">
        <f t="shared" si="2168"/>
        <v>60.862749799524842</v>
      </c>
      <c r="S8159" s="61">
        <f t="shared" si="2159"/>
        <v>0.9619193185206566</v>
      </c>
      <c r="U8159" s="13">
        <f t="shared" si="2160"/>
        <v>89.907707879557975</v>
      </c>
      <c r="V8159" s="14">
        <f t="shared" si="2161"/>
        <v>60.862749799524842</v>
      </c>
      <c r="W8159" s="7">
        <v>89.357399999999998</v>
      </c>
      <c r="X8159" s="28">
        <v>60.953000000000003</v>
      </c>
      <c r="Y8159" s="74">
        <v>0.27333828735759358</v>
      </c>
      <c r="Z8159" s="75">
        <v>0</v>
      </c>
      <c r="AA8159" s="33">
        <v>0.9619193185206566</v>
      </c>
      <c r="AB8159" s="33">
        <v>0</v>
      </c>
      <c r="AC8159" s="45"/>
      <c r="AD8159" s="48">
        <f t="shared" si="2169"/>
        <v>1408.7186661254448</v>
      </c>
      <c r="AE8159" s="49">
        <f>IF(P8159&gt;90,0,AD8159*0.7^((1/cosd(P8159))^0.678))</f>
        <v>1.0563341080942145E-9</v>
      </c>
      <c r="AG8159" s="81">
        <f t="shared" si="2170"/>
        <v>2.8873655598388371E-10</v>
      </c>
      <c r="AH8159" s="82">
        <f t="shared" si="2171"/>
        <v>1.0161081853881123E-9</v>
      </c>
      <c r="AI8159" s="81">
        <f t="shared" si="2172"/>
        <v>0</v>
      </c>
      <c r="AJ8159" s="82">
        <f t="shared" si="2173"/>
        <v>0</v>
      </c>
    </row>
    <row r="8160" spans="9:36" ht="23.5" x14ac:dyDescent="0.35">
      <c r="I8160" s="57" t="s">
        <v>8171</v>
      </c>
      <c r="J8160" s="58">
        <f t="shared" si="2175"/>
        <v>340</v>
      </c>
      <c r="K8160" s="58">
        <f t="shared" si="2174"/>
        <v>19</v>
      </c>
      <c r="L8160" s="58">
        <f t="shared" si="2162"/>
        <v>8.8547718577282488</v>
      </c>
      <c r="M8160" s="59">
        <f t="shared" si="2163"/>
        <v>17.748246197628802</v>
      </c>
      <c r="N8160" s="59">
        <f t="shared" si="2164"/>
        <v>86.223692964432033</v>
      </c>
      <c r="O8160" s="59">
        <f t="shared" si="2165"/>
        <v>-22.698141011914302</v>
      </c>
      <c r="P8160" s="59">
        <f t="shared" si="2166"/>
        <v>100.72194506928528</v>
      </c>
      <c r="Q8160" s="60">
        <f t="shared" si="2167"/>
        <v>-10.721945069285281</v>
      </c>
      <c r="R8160" s="59">
        <f t="shared" si="2168"/>
        <v>69.538024381639133</v>
      </c>
      <c r="S8160" s="61">
        <f t="shared" si="2159"/>
        <v>0</v>
      </c>
      <c r="U8160" s="13">
        <f t="shared" si="2160"/>
        <v>100.72194506928528</v>
      </c>
      <c r="V8160" s="14">
        <f t="shared" si="2161"/>
        <v>69.538024381639133</v>
      </c>
      <c r="W8160" s="7">
        <v>100.628</v>
      </c>
      <c r="X8160" s="28">
        <v>69.632000000000005</v>
      </c>
      <c r="Y8160" s="74">
        <v>0</v>
      </c>
      <c r="Z8160" s="75">
        <v>0</v>
      </c>
      <c r="AA8160" s="33">
        <v>0</v>
      </c>
      <c r="AB8160" s="33">
        <v>0</v>
      </c>
      <c r="AC8160" s="45"/>
      <c r="AD8160" s="48">
        <f t="shared" si="2169"/>
        <v>1408.7186661254448</v>
      </c>
      <c r="AE8160" s="49">
        <f>IF(P8160&gt;90,0,AD8160*0.7^((1/cosd(P8160))^0.678))</f>
        <v>0</v>
      </c>
      <c r="AG8160" s="81">
        <f t="shared" si="2170"/>
        <v>0</v>
      </c>
      <c r="AH8160" s="82">
        <f t="shared" si="2171"/>
        <v>0</v>
      </c>
      <c r="AI8160" s="81">
        <f t="shared" si="2172"/>
        <v>0</v>
      </c>
      <c r="AJ8160" s="82">
        <f t="shared" si="2173"/>
        <v>0</v>
      </c>
    </row>
    <row r="8161" spans="9:36" ht="23.5" x14ac:dyDescent="0.35">
      <c r="I8161" s="57" t="s">
        <v>8172</v>
      </c>
      <c r="J8161" s="58">
        <f t="shared" si="2175"/>
        <v>340</v>
      </c>
      <c r="K8161" s="58">
        <f t="shared" si="2174"/>
        <v>20</v>
      </c>
      <c r="L8161" s="58">
        <f t="shared" si="2162"/>
        <v>8.8547718577282488</v>
      </c>
      <c r="M8161" s="59">
        <f t="shared" si="2163"/>
        <v>18.748246197628802</v>
      </c>
      <c r="N8161" s="59">
        <f t="shared" si="2164"/>
        <v>101.22369296443203</v>
      </c>
      <c r="O8161" s="59">
        <f t="shared" si="2165"/>
        <v>-22.698141011914302</v>
      </c>
      <c r="P8161" s="59">
        <f t="shared" si="2166"/>
        <v>112.14715010599491</v>
      </c>
      <c r="Q8161" s="60">
        <f t="shared" si="2167"/>
        <v>-22.147150105994914</v>
      </c>
      <c r="R8161" s="59">
        <f t="shared" si="2168"/>
        <v>77.685114047326593</v>
      </c>
      <c r="S8161" s="61">
        <f t="shared" si="2159"/>
        <v>0</v>
      </c>
      <c r="U8161" s="13">
        <f t="shared" si="2160"/>
        <v>112.14715010599491</v>
      </c>
      <c r="V8161" s="14">
        <f t="shared" si="2161"/>
        <v>77.685114047326593</v>
      </c>
      <c r="W8161" s="7">
        <v>112.05800000000001</v>
      </c>
      <c r="X8161" s="28">
        <v>77.783999999999992</v>
      </c>
      <c r="Y8161" s="74">
        <v>0</v>
      </c>
      <c r="Z8161" s="75">
        <v>0</v>
      </c>
      <c r="AA8161" s="33">
        <v>0</v>
      </c>
      <c r="AB8161" s="33">
        <v>0</v>
      </c>
      <c r="AC8161" s="45"/>
      <c r="AD8161" s="48">
        <f t="shared" si="2169"/>
        <v>1408.7186661254448</v>
      </c>
      <c r="AE8161" s="49">
        <f>IF(P8161&gt;90,0,AD8161*0.7^((1/cosd(P8161))^0.678))</f>
        <v>0</v>
      </c>
      <c r="AG8161" s="81">
        <f t="shared" si="2170"/>
        <v>0</v>
      </c>
      <c r="AH8161" s="82">
        <f t="shared" si="2171"/>
        <v>0</v>
      </c>
      <c r="AI8161" s="81">
        <f t="shared" si="2172"/>
        <v>0</v>
      </c>
      <c r="AJ8161" s="82">
        <f t="shared" si="2173"/>
        <v>0</v>
      </c>
    </row>
    <row r="8162" spans="9:36" ht="23.5" x14ac:dyDescent="0.35">
      <c r="I8162" s="57" t="s">
        <v>8173</v>
      </c>
      <c r="J8162" s="58">
        <f t="shared" si="2175"/>
        <v>340</v>
      </c>
      <c r="K8162" s="58">
        <f t="shared" si="2174"/>
        <v>21</v>
      </c>
      <c r="L8162" s="58">
        <f t="shared" si="2162"/>
        <v>8.8547718577282488</v>
      </c>
      <c r="M8162" s="59">
        <f t="shared" si="2163"/>
        <v>19.748246197628802</v>
      </c>
      <c r="N8162" s="59">
        <f t="shared" si="2164"/>
        <v>116.22369296443203</v>
      </c>
      <c r="O8162" s="59">
        <f t="shared" si="2165"/>
        <v>-22.698141011914302</v>
      </c>
      <c r="P8162" s="59">
        <f t="shared" si="2166"/>
        <v>123.93193412761751</v>
      </c>
      <c r="Q8162" s="60">
        <f t="shared" si="2167"/>
        <v>-33.931934127617509</v>
      </c>
      <c r="R8162" s="59">
        <f t="shared" si="2168"/>
        <v>85.919212997592453</v>
      </c>
      <c r="S8162" s="61">
        <f t="shared" si="2159"/>
        <v>0</v>
      </c>
      <c r="U8162" s="13">
        <f t="shared" si="2160"/>
        <v>123.93193412761751</v>
      </c>
      <c r="V8162" s="14">
        <f t="shared" si="2161"/>
        <v>85.919212997592453</v>
      </c>
      <c r="W8162" s="7">
        <v>123.845</v>
      </c>
      <c r="X8162" s="28">
        <v>86.024999999999977</v>
      </c>
      <c r="Y8162" s="74">
        <v>0</v>
      </c>
      <c r="Z8162" s="75">
        <v>0</v>
      </c>
      <c r="AA8162" s="33">
        <v>0</v>
      </c>
      <c r="AB8162" s="33">
        <v>0</v>
      </c>
      <c r="AC8162" s="45"/>
      <c r="AD8162" s="48">
        <f t="shared" si="2169"/>
        <v>1408.7186661254448</v>
      </c>
      <c r="AE8162" s="49">
        <f>IF(P8162&gt;90,0,AD8162*0.7^((1/cosd(P8162))^0.678))</f>
        <v>0</v>
      </c>
      <c r="AG8162" s="81">
        <f t="shared" si="2170"/>
        <v>0</v>
      </c>
      <c r="AH8162" s="82">
        <f t="shared" si="2171"/>
        <v>0</v>
      </c>
      <c r="AI8162" s="81">
        <f t="shared" si="2172"/>
        <v>0</v>
      </c>
      <c r="AJ8162" s="82">
        <f t="shared" si="2173"/>
        <v>0</v>
      </c>
    </row>
    <row r="8163" spans="9:36" ht="23.5" x14ac:dyDescent="0.35">
      <c r="I8163" s="57" t="s">
        <v>8174</v>
      </c>
      <c r="J8163" s="58">
        <f t="shared" si="2175"/>
        <v>340</v>
      </c>
      <c r="K8163" s="58">
        <f t="shared" si="2174"/>
        <v>22</v>
      </c>
      <c r="L8163" s="58">
        <f t="shared" si="2162"/>
        <v>8.8547718577282488</v>
      </c>
      <c r="M8163" s="59">
        <f t="shared" si="2163"/>
        <v>20.748246197628802</v>
      </c>
      <c r="N8163" s="59">
        <f t="shared" si="2164"/>
        <v>131.22369296443202</v>
      </c>
      <c r="O8163" s="59">
        <f t="shared" si="2165"/>
        <v>-22.698141011914302</v>
      </c>
      <c r="P8163" s="59">
        <f t="shared" si="2166"/>
        <v>135.83662833973338</v>
      </c>
      <c r="Q8163" s="60">
        <f t="shared" si="2167"/>
        <v>-45.836628339733394</v>
      </c>
      <c r="R8163" s="59">
        <f t="shared" si="2168"/>
        <v>95.154244497953854</v>
      </c>
      <c r="S8163" s="61">
        <f t="shared" si="2159"/>
        <v>0</v>
      </c>
      <c r="U8163" s="13">
        <f t="shared" si="2160"/>
        <v>135.83662833973338</v>
      </c>
      <c r="V8163" s="14">
        <f t="shared" si="2161"/>
        <v>95.154244497953854</v>
      </c>
      <c r="W8163" s="7">
        <v>135.74799999999999</v>
      </c>
      <c r="X8163" s="28">
        <v>95.271999999999991</v>
      </c>
      <c r="Y8163" s="74">
        <v>0</v>
      </c>
      <c r="Z8163" s="75">
        <v>0</v>
      </c>
      <c r="AA8163" s="33">
        <v>0</v>
      </c>
      <c r="AB8163" s="33">
        <v>0</v>
      </c>
      <c r="AC8163" s="45"/>
      <c r="AD8163" s="48">
        <f t="shared" si="2169"/>
        <v>1408.7186661254448</v>
      </c>
      <c r="AE8163" s="49">
        <f>IF(P8163&gt;90,0,AD8163*0.7^((1/cosd(P8163))^0.678))</f>
        <v>0</v>
      </c>
      <c r="AG8163" s="81">
        <f t="shared" si="2170"/>
        <v>0</v>
      </c>
      <c r="AH8163" s="82">
        <f t="shared" si="2171"/>
        <v>0</v>
      </c>
      <c r="AI8163" s="81">
        <f t="shared" si="2172"/>
        <v>0</v>
      </c>
      <c r="AJ8163" s="82">
        <f t="shared" si="2173"/>
        <v>0</v>
      </c>
    </row>
    <row r="8164" spans="9:36" ht="23.5" x14ac:dyDescent="0.35">
      <c r="I8164" s="57" t="s">
        <v>8175</v>
      </c>
      <c r="J8164" s="58">
        <f t="shared" si="2175"/>
        <v>340</v>
      </c>
      <c r="K8164" s="58">
        <f t="shared" si="2174"/>
        <v>23</v>
      </c>
      <c r="L8164" s="58">
        <f t="shared" si="2162"/>
        <v>8.8547718577282488</v>
      </c>
      <c r="M8164" s="59">
        <f t="shared" si="2163"/>
        <v>21.748246197628802</v>
      </c>
      <c r="N8164" s="59">
        <f t="shared" si="2164"/>
        <v>146.22369296443202</v>
      </c>
      <c r="O8164" s="59">
        <f t="shared" si="2165"/>
        <v>-22.698141011914302</v>
      </c>
      <c r="P8164" s="59">
        <f t="shared" si="2166"/>
        <v>147.52079865769642</v>
      </c>
      <c r="Q8164" s="60">
        <f t="shared" si="2167"/>
        <v>-57.520798657696417</v>
      </c>
      <c r="R8164" s="59">
        <f t="shared" si="2168"/>
        <v>107.23042422206134</v>
      </c>
      <c r="S8164" s="61">
        <f t="shared" si="2159"/>
        <v>0</v>
      </c>
      <c r="U8164" s="13">
        <f t="shared" si="2160"/>
        <v>147.52079865769642</v>
      </c>
      <c r="V8164" s="14">
        <f t="shared" si="2161"/>
        <v>107.23042422206134</v>
      </c>
      <c r="W8164" s="7">
        <v>147.42599999999999</v>
      </c>
      <c r="X8164" s="28">
        <v>107.36000000000001</v>
      </c>
      <c r="Y8164" s="74">
        <v>0</v>
      </c>
      <c r="Z8164" s="75">
        <v>0</v>
      </c>
      <c r="AA8164" s="33">
        <v>0</v>
      </c>
      <c r="AB8164" s="33">
        <v>0</v>
      </c>
      <c r="AC8164" s="45"/>
      <c r="AD8164" s="48">
        <f t="shared" si="2169"/>
        <v>1408.7186661254448</v>
      </c>
      <c r="AE8164" s="49">
        <f>IF(P8164&gt;90,0,AD8164*0.7^((1/cosd(P8164))^0.678))</f>
        <v>0</v>
      </c>
      <c r="AG8164" s="81">
        <f t="shared" si="2170"/>
        <v>0</v>
      </c>
      <c r="AH8164" s="82">
        <f t="shared" si="2171"/>
        <v>0</v>
      </c>
      <c r="AI8164" s="81">
        <f t="shared" si="2172"/>
        <v>0</v>
      </c>
      <c r="AJ8164" s="82">
        <f t="shared" si="2173"/>
        <v>0</v>
      </c>
    </row>
    <row r="8165" spans="9:36" ht="23.5" x14ac:dyDescent="0.35">
      <c r="I8165" s="57" t="s">
        <v>8176</v>
      </c>
      <c r="J8165" s="58">
        <f t="shared" si="2175"/>
        <v>341</v>
      </c>
      <c r="K8165" s="58">
        <f t="shared" si="2174"/>
        <v>0</v>
      </c>
      <c r="L8165" s="58">
        <f t="shared" si="2162"/>
        <v>8.446538646352618</v>
      </c>
      <c r="M8165" s="59">
        <f t="shared" si="2163"/>
        <v>-1.2585576892274566</v>
      </c>
      <c r="N8165" s="59">
        <f t="shared" si="2164"/>
        <v>-198.87836533841187</v>
      </c>
      <c r="O8165" s="59">
        <f t="shared" si="2165"/>
        <v>-22.79617171095148</v>
      </c>
      <c r="P8165" s="59">
        <f t="shared" si="2166"/>
        <v>158.17682572144403</v>
      </c>
      <c r="Q8165" s="60">
        <f t="shared" si="2167"/>
        <v>-68.176825721444047</v>
      </c>
      <c r="R8165" s="59">
        <f t="shared" si="2168"/>
        <v>-126.64017666499215</v>
      </c>
      <c r="S8165" s="61">
        <f t="shared" si="2159"/>
        <v>0</v>
      </c>
      <c r="U8165" s="13">
        <f t="shared" si="2160"/>
        <v>158.17682572144403</v>
      </c>
      <c r="V8165" s="14">
        <f t="shared" si="2161"/>
        <v>-126.64017666499215</v>
      </c>
      <c r="W8165" s="7">
        <v>158.06399999999999</v>
      </c>
      <c r="X8165" s="28">
        <v>127.11900000000003</v>
      </c>
      <c r="Y8165" s="74">
        <v>0</v>
      </c>
      <c r="Z8165" s="75">
        <v>0</v>
      </c>
      <c r="AA8165" s="33">
        <v>0</v>
      </c>
      <c r="AB8165" s="33">
        <v>0</v>
      </c>
      <c r="AC8165" s="45"/>
      <c r="AD8165" s="48">
        <f t="shared" si="2169"/>
        <v>1409.0367103730844</v>
      </c>
      <c r="AE8165" s="49">
        <f>IF(P8165&gt;90,0,AD8165*0.7^((1/cosd(P8165))^0.678))</f>
        <v>0</v>
      </c>
      <c r="AG8165" s="81">
        <f t="shared" si="2170"/>
        <v>0</v>
      </c>
      <c r="AH8165" s="82">
        <f t="shared" si="2171"/>
        <v>0</v>
      </c>
      <c r="AI8165" s="81">
        <f t="shared" si="2172"/>
        <v>0</v>
      </c>
      <c r="AJ8165" s="82">
        <f t="shared" si="2173"/>
        <v>0</v>
      </c>
    </row>
    <row r="8166" spans="9:36" ht="23.5" x14ac:dyDescent="0.35">
      <c r="I8166" s="57" t="s">
        <v>8177</v>
      </c>
      <c r="J8166" s="58">
        <f t="shared" si="2175"/>
        <v>341</v>
      </c>
      <c r="K8166" s="58">
        <f t="shared" si="2174"/>
        <v>1</v>
      </c>
      <c r="L8166" s="58">
        <f t="shared" si="2162"/>
        <v>8.446538646352618</v>
      </c>
      <c r="M8166" s="59">
        <f t="shared" si="2163"/>
        <v>-0.25855768922745659</v>
      </c>
      <c r="N8166" s="59">
        <f t="shared" si="2164"/>
        <v>-183.87836533841187</v>
      </c>
      <c r="O8166" s="59">
        <f t="shared" si="2165"/>
        <v>-22.79617171095148</v>
      </c>
      <c r="P8166" s="59">
        <f t="shared" si="2166"/>
        <v>165.02948810346626</v>
      </c>
      <c r="Q8166" s="60">
        <f t="shared" si="2167"/>
        <v>-75.02948810346625</v>
      </c>
      <c r="R8166" s="59">
        <f t="shared" si="2168"/>
        <v>-166.03165035116237</v>
      </c>
      <c r="S8166" s="61">
        <f t="shared" si="2159"/>
        <v>0</v>
      </c>
      <c r="U8166" s="13">
        <f t="shared" si="2160"/>
        <v>165.02948810346626</v>
      </c>
      <c r="V8166" s="14">
        <f t="shared" si="2161"/>
        <v>-166.03165035116237</v>
      </c>
      <c r="W8166" s="7">
        <v>164.84399999999999</v>
      </c>
      <c r="X8166" s="28">
        <v>166.36900000000003</v>
      </c>
      <c r="Y8166" s="74">
        <v>0</v>
      </c>
      <c r="Z8166" s="75">
        <v>0</v>
      </c>
      <c r="AA8166" s="33">
        <v>0</v>
      </c>
      <c r="AB8166" s="33">
        <v>0</v>
      </c>
      <c r="AC8166" s="45"/>
      <c r="AD8166" s="48">
        <f t="shared" si="2169"/>
        <v>1409.0367103730844</v>
      </c>
      <c r="AE8166" s="49">
        <f>IF(P8166&gt;90,0,AD8166*0.7^((1/cosd(P8166))^0.678))</f>
        <v>0</v>
      </c>
      <c r="AG8166" s="81">
        <f t="shared" si="2170"/>
        <v>0</v>
      </c>
      <c r="AH8166" s="82">
        <f t="shared" si="2171"/>
        <v>0</v>
      </c>
      <c r="AI8166" s="81">
        <f t="shared" si="2172"/>
        <v>0</v>
      </c>
      <c r="AJ8166" s="82">
        <f t="shared" si="2173"/>
        <v>0</v>
      </c>
    </row>
    <row r="8167" spans="9:36" ht="23.5" x14ac:dyDescent="0.35">
      <c r="I8167" s="57" t="s">
        <v>8178</v>
      </c>
      <c r="J8167" s="58">
        <f t="shared" si="2175"/>
        <v>341</v>
      </c>
      <c r="K8167" s="58">
        <f t="shared" si="2174"/>
        <v>2</v>
      </c>
      <c r="L8167" s="58">
        <f t="shared" si="2162"/>
        <v>8.446538646352618</v>
      </c>
      <c r="M8167" s="59">
        <f t="shared" si="2163"/>
        <v>0.74144231077254341</v>
      </c>
      <c r="N8167" s="59">
        <f t="shared" si="2164"/>
        <v>-168.87836533841187</v>
      </c>
      <c r="O8167" s="59">
        <f t="shared" si="2165"/>
        <v>-22.79617171095148</v>
      </c>
      <c r="P8167" s="59">
        <f t="shared" si="2166"/>
        <v>162.5503140686593</v>
      </c>
      <c r="Q8167" s="60">
        <f t="shared" si="2167"/>
        <v>-72.550314068659304</v>
      </c>
      <c r="R8167" s="59">
        <f t="shared" si="2168"/>
        <v>-143.62894937287473</v>
      </c>
      <c r="S8167" s="61">
        <f t="shared" si="2159"/>
        <v>0</v>
      </c>
      <c r="U8167" s="13">
        <f t="shared" si="2160"/>
        <v>162.5503140686593</v>
      </c>
      <c r="V8167" s="14">
        <f t="shared" si="2161"/>
        <v>-143.62894937287473</v>
      </c>
      <c r="W8167" s="7">
        <v>162.36000000000001</v>
      </c>
      <c r="X8167" s="28">
        <v>-143.8339</v>
      </c>
      <c r="Y8167" s="74">
        <v>0</v>
      </c>
      <c r="Z8167" s="75">
        <v>0</v>
      </c>
      <c r="AA8167" s="33">
        <v>0</v>
      </c>
      <c r="AB8167" s="33">
        <v>0</v>
      </c>
      <c r="AC8167" s="45"/>
      <c r="AD8167" s="48">
        <f t="shared" si="2169"/>
        <v>1409.0367103730844</v>
      </c>
      <c r="AE8167" s="49">
        <f>IF(P8167&gt;90,0,AD8167*0.7^((1/cosd(P8167))^0.678))</f>
        <v>0</v>
      </c>
      <c r="AG8167" s="81">
        <f t="shared" si="2170"/>
        <v>0</v>
      </c>
      <c r="AH8167" s="82">
        <f t="shared" si="2171"/>
        <v>0</v>
      </c>
      <c r="AI8167" s="81">
        <f t="shared" si="2172"/>
        <v>0</v>
      </c>
      <c r="AJ8167" s="82">
        <f t="shared" si="2173"/>
        <v>0</v>
      </c>
    </row>
    <row r="8168" spans="9:36" ht="23.5" x14ac:dyDescent="0.35">
      <c r="I8168" s="57" t="s">
        <v>8179</v>
      </c>
      <c r="J8168" s="58">
        <f t="shared" si="2175"/>
        <v>341</v>
      </c>
      <c r="K8168" s="58">
        <f t="shared" si="2174"/>
        <v>3</v>
      </c>
      <c r="L8168" s="58">
        <f t="shared" si="2162"/>
        <v>8.446538646352618</v>
      </c>
      <c r="M8168" s="59">
        <f t="shared" si="2163"/>
        <v>1.7414423107725434</v>
      </c>
      <c r="N8168" s="59">
        <f t="shared" si="2164"/>
        <v>-153.87836533841187</v>
      </c>
      <c r="O8168" s="59">
        <f t="shared" si="2165"/>
        <v>-22.79617171095148</v>
      </c>
      <c r="P8168" s="59">
        <f t="shared" si="2166"/>
        <v>153.24299249439244</v>
      </c>
      <c r="Q8168" s="60">
        <f t="shared" si="2167"/>
        <v>-63.242992494392425</v>
      </c>
      <c r="R8168" s="59">
        <f t="shared" si="2168"/>
        <v>-115.63656567917943</v>
      </c>
      <c r="S8168" s="61">
        <f t="shared" si="2159"/>
        <v>0</v>
      </c>
      <c r="U8168" s="13">
        <f t="shared" si="2160"/>
        <v>153.24299249439244</v>
      </c>
      <c r="V8168" s="14">
        <f t="shared" si="2161"/>
        <v>-115.63656567917943</v>
      </c>
      <c r="W8168" s="7">
        <v>153.09200000000001</v>
      </c>
      <c r="X8168" s="28">
        <v>-115.9083</v>
      </c>
      <c r="Y8168" s="74">
        <v>0</v>
      </c>
      <c r="Z8168" s="75">
        <v>0</v>
      </c>
      <c r="AA8168" s="33">
        <v>0</v>
      </c>
      <c r="AB8168" s="33">
        <v>0</v>
      </c>
      <c r="AC8168" s="45"/>
      <c r="AD8168" s="48">
        <f t="shared" si="2169"/>
        <v>1409.0367103730844</v>
      </c>
      <c r="AE8168" s="49">
        <f>IF(P8168&gt;90,0,AD8168*0.7^((1/cosd(P8168))^0.678))</f>
        <v>0</v>
      </c>
      <c r="AG8168" s="81">
        <f t="shared" si="2170"/>
        <v>0</v>
      </c>
      <c r="AH8168" s="82">
        <f t="shared" si="2171"/>
        <v>0</v>
      </c>
      <c r="AI8168" s="81">
        <f t="shared" si="2172"/>
        <v>0</v>
      </c>
      <c r="AJ8168" s="82">
        <f t="shared" si="2173"/>
        <v>0</v>
      </c>
    </row>
    <row r="8169" spans="9:36" ht="23.5" x14ac:dyDescent="0.35">
      <c r="I8169" s="57" t="s">
        <v>8180</v>
      </c>
      <c r="J8169" s="58">
        <f t="shared" si="2175"/>
        <v>341</v>
      </c>
      <c r="K8169" s="58">
        <f t="shared" si="2174"/>
        <v>4</v>
      </c>
      <c r="L8169" s="58">
        <f t="shared" si="2162"/>
        <v>8.446538646352618</v>
      </c>
      <c r="M8169" s="59">
        <f t="shared" si="2163"/>
        <v>2.7414423107725434</v>
      </c>
      <c r="N8169" s="59">
        <f t="shared" si="2164"/>
        <v>-138.87836533841187</v>
      </c>
      <c r="O8169" s="59">
        <f t="shared" si="2165"/>
        <v>-22.79617171095148</v>
      </c>
      <c r="P8169" s="59">
        <f t="shared" si="2166"/>
        <v>141.91063539645472</v>
      </c>
      <c r="Q8169" s="60">
        <f t="shared" si="2167"/>
        <v>-51.91063539645473</v>
      </c>
      <c r="R8169" s="59">
        <f t="shared" si="2168"/>
        <v>-100.63703346442639</v>
      </c>
      <c r="S8169" s="61">
        <f t="shared" si="2159"/>
        <v>0</v>
      </c>
      <c r="U8169" s="13">
        <f t="shared" si="2160"/>
        <v>141.91063539645472</v>
      </c>
      <c r="V8169" s="14">
        <f t="shared" si="2161"/>
        <v>-100.63703346442639</v>
      </c>
      <c r="W8169" s="7">
        <v>141.78200000000001</v>
      </c>
      <c r="X8169" s="28">
        <v>-100.86069999999999</v>
      </c>
      <c r="Y8169" s="74">
        <v>0</v>
      </c>
      <c r="Z8169" s="75">
        <v>0</v>
      </c>
      <c r="AA8169" s="33">
        <v>0</v>
      </c>
      <c r="AB8169" s="33">
        <v>0</v>
      </c>
      <c r="AC8169" s="45"/>
      <c r="AD8169" s="48">
        <f t="shared" si="2169"/>
        <v>1409.0367103730844</v>
      </c>
      <c r="AE8169" s="49">
        <f>IF(P8169&gt;90,0,AD8169*0.7^((1/cosd(P8169))^0.678))</f>
        <v>0</v>
      </c>
      <c r="AG8169" s="81">
        <f t="shared" si="2170"/>
        <v>0</v>
      </c>
      <c r="AH8169" s="82">
        <f t="shared" si="2171"/>
        <v>0</v>
      </c>
      <c r="AI8169" s="81">
        <f t="shared" si="2172"/>
        <v>0</v>
      </c>
      <c r="AJ8169" s="82">
        <f t="shared" si="2173"/>
        <v>0</v>
      </c>
    </row>
    <row r="8170" spans="9:36" ht="23.5" x14ac:dyDescent="0.35">
      <c r="I8170" s="57" t="s">
        <v>8181</v>
      </c>
      <c r="J8170" s="58">
        <f t="shared" si="2175"/>
        <v>341</v>
      </c>
      <c r="K8170" s="58">
        <f t="shared" si="2174"/>
        <v>5</v>
      </c>
      <c r="L8170" s="58">
        <f t="shared" si="2162"/>
        <v>8.446538646352618</v>
      </c>
      <c r="M8170" s="59">
        <f t="shared" si="2163"/>
        <v>3.7414423107725434</v>
      </c>
      <c r="N8170" s="59">
        <f t="shared" si="2164"/>
        <v>-123.87836533841185</v>
      </c>
      <c r="O8170" s="59">
        <f t="shared" si="2165"/>
        <v>-22.79617171095148</v>
      </c>
      <c r="P8170" s="59">
        <f t="shared" si="2166"/>
        <v>130.05875137317292</v>
      </c>
      <c r="Q8170" s="60">
        <f t="shared" si="2167"/>
        <v>-40.058751373172925</v>
      </c>
      <c r="R8170" s="59">
        <f t="shared" si="2168"/>
        <v>-90.315382777671289</v>
      </c>
      <c r="S8170" s="61">
        <f t="shared" si="2159"/>
        <v>0</v>
      </c>
      <c r="U8170" s="13">
        <f t="shared" si="2160"/>
        <v>130.05875137317292</v>
      </c>
      <c r="V8170" s="14">
        <f t="shared" si="2161"/>
        <v>-90.315382777671289</v>
      </c>
      <c r="W8170" s="7">
        <v>129.94</v>
      </c>
      <c r="X8170" s="28">
        <v>-90.498099999999994</v>
      </c>
      <c r="Y8170" s="74">
        <v>0</v>
      </c>
      <c r="Z8170" s="75">
        <v>0</v>
      </c>
      <c r="AA8170" s="33">
        <v>0</v>
      </c>
      <c r="AB8170" s="33">
        <v>0</v>
      </c>
      <c r="AC8170" s="45"/>
      <c r="AD8170" s="48">
        <f t="shared" si="2169"/>
        <v>1409.0367103730844</v>
      </c>
      <c r="AE8170" s="49">
        <f>IF(P8170&gt;90,0,AD8170*0.7^((1/cosd(P8170))^0.678))</f>
        <v>0</v>
      </c>
      <c r="AG8170" s="81">
        <f t="shared" si="2170"/>
        <v>0</v>
      </c>
      <c r="AH8170" s="82">
        <f t="shared" si="2171"/>
        <v>0</v>
      </c>
      <c r="AI8170" s="81">
        <f t="shared" si="2172"/>
        <v>0</v>
      </c>
      <c r="AJ8170" s="82">
        <f t="shared" si="2173"/>
        <v>0</v>
      </c>
    </row>
    <row r="8171" spans="9:36" ht="23.5" x14ac:dyDescent="0.35">
      <c r="I8171" s="57" t="s">
        <v>8182</v>
      </c>
      <c r="J8171" s="58">
        <f t="shared" si="2175"/>
        <v>341</v>
      </c>
      <c r="K8171" s="58">
        <f t="shared" si="2174"/>
        <v>6</v>
      </c>
      <c r="L8171" s="58">
        <f t="shared" si="2162"/>
        <v>8.446538646352618</v>
      </c>
      <c r="M8171" s="59">
        <f t="shared" si="2163"/>
        <v>4.741442310772543</v>
      </c>
      <c r="N8171" s="59">
        <f t="shared" si="2164"/>
        <v>-108.87836533841185</v>
      </c>
      <c r="O8171" s="59">
        <f t="shared" si="2165"/>
        <v>-22.79617171095148</v>
      </c>
      <c r="P8171" s="59">
        <f t="shared" si="2166"/>
        <v>118.18183228156094</v>
      </c>
      <c r="Q8171" s="60">
        <f t="shared" si="2167"/>
        <v>-28.181832281560943</v>
      </c>
      <c r="R8171" s="59">
        <f t="shared" si="2168"/>
        <v>-81.735060263302714</v>
      </c>
      <c r="S8171" s="61">
        <f t="shared" si="2159"/>
        <v>0</v>
      </c>
      <c r="U8171" s="13">
        <f t="shared" si="2160"/>
        <v>118.18183228156094</v>
      </c>
      <c r="V8171" s="14">
        <f t="shared" si="2161"/>
        <v>-81.735060263302714</v>
      </c>
      <c r="W8171" s="7">
        <v>118.06699999999999</v>
      </c>
      <c r="X8171" s="28">
        <v>-81.889399999999995</v>
      </c>
      <c r="Y8171" s="74">
        <v>0</v>
      </c>
      <c r="Z8171" s="75">
        <v>0</v>
      </c>
      <c r="AA8171" s="33">
        <v>0</v>
      </c>
      <c r="AB8171" s="33">
        <v>0</v>
      </c>
      <c r="AC8171" s="45"/>
      <c r="AD8171" s="48">
        <f t="shared" si="2169"/>
        <v>1409.0367103730844</v>
      </c>
      <c r="AE8171" s="49">
        <f>IF(P8171&gt;90,0,AD8171*0.7^((1/cosd(P8171))^0.678))</f>
        <v>0</v>
      </c>
      <c r="AG8171" s="81">
        <f t="shared" si="2170"/>
        <v>0</v>
      </c>
      <c r="AH8171" s="82">
        <f t="shared" si="2171"/>
        <v>0</v>
      </c>
      <c r="AI8171" s="81">
        <f t="shared" si="2172"/>
        <v>0</v>
      </c>
      <c r="AJ8171" s="82">
        <f t="shared" si="2173"/>
        <v>0</v>
      </c>
    </row>
    <row r="8172" spans="9:36" ht="23.5" x14ac:dyDescent="0.35">
      <c r="I8172" s="57" t="s">
        <v>8183</v>
      </c>
      <c r="J8172" s="58">
        <f t="shared" si="2175"/>
        <v>341</v>
      </c>
      <c r="K8172" s="58">
        <f t="shared" si="2174"/>
        <v>7</v>
      </c>
      <c r="L8172" s="58">
        <f t="shared" si="2162"/>
        <v>8.446538646352618</v>
      </c>
      <c r="M8172" s="59">
        <f t="shared" si="2163"/>
        <v>5.741442310772543</v>
      </c>
      <c r="N8172" s="59">
        <f t="shared" si="2164"/>
        <v>-93.878365338411854</v>
      </c>
      <c r="O8172" s="59">
        <f t="shared" si="2165"/>
        <v>-22.79617171095148</v>
      </c>
      <c r="P8172" s="59">
        <f t="shared" si="2166"/>
        <v>106.54802967997711</v>
      </c>
      <c r="Q8172" s="60">
        <f t="shared" si="2167"/>
        <v>-16.548029679977102</v>
      </c>
      <c r="R8172" s="59">
        <f t="shared" si="2168"/>
        <v>-73.641833591058159</v>
      </c>
      <c r="S8172" s="61">
        <f t="shared" si="2159"/>
        <v>0</v>
      </c>
      <c r="U8172" s="13">
        <f t="shared" si="2160"/>
        <v>106.54802967997711</v>
      </c>
      <c r="V8172" s="14">
        <f t="shared" si="2161"/>
        <v>-73.641833591058159</v>
      </c>
      <c r="W8172" s="7">
        <v>106.43300000000001</v>
      </c>
      <c r="X8172" s="28">
        <v>-73.775999999999996</v>
      </c>
      <c r="Y8172" s="74">
        <v>0</v>
      </c>
      <c r="Z8172" s="75">
        <v>0</v>
      </c>
      <c r="AA8172" s="33">
        <v>0</v>
      </c>
      <c r="AB8172" s="33">
        <v>0</v>
      </c>
      <c r="AC8172" s="45"/>
      <c r="AD8172" s="48">
        <f t="shared" si="2169"/>
        <v>1409.0367103730844</v>
      </c>
      <c r="AE8172" s="49">
        <f>IF(P8172&gt;90,0,AD8172*0.7^((1/cosd(P8172))^0.678))</f>
        <v>0</v>
      </c>
      <c r="AG8172" s="81">
        <f t="shared" si="2170"/>
        <v>0</v>
      </c>
      <c r="AH8172" s="82">
        <f t="shared" si="2171"/>
        <v>0</v>
      </c>
      <c r="AI8172" s="81">
        <f t="shared" si="2172"/>
        <v>0</v>
      </c>
      <c r="AJ8172" s="82">
        <f t="shared" si="2173"/>
        <v>0</v>
      </c>
    </row>
    <row r="8173" spans="9:36" ht="23.5" x14ac:dyDescent="0.35">
      <c r="I8173" s="57" t="s">
        <v>8184</v>
      </c>
      <c r="J8173" s="58">
        <f t="shared" si="2175"/>
        <v>341</v>
      </c>
      <c r="K8173" s="58">
        <f t="shared" si="2174"/>
        <v>8</v>
      </c>
      <c r="L8173" s="58">
        <f t="shared" si="2162"/>
        <v>8.446538646352618</v>
      </c>
      <c r="M8173" s="59">
        <f t="shared" si="2163"/>
        <v>6.741442310772543</v>
      </c>
      <c r="N8173" s="59">
        <f t="shared" si="2164"/>
        <v>-78.878365338411854</v>
      </c>
      <c r="O8173" s="59">
        <f t="shared" si="2165"/>
        <v>-22.79617171095148</v>
      </c>
      <c r="P8173" s="59">
        <f t="shared" si="2166"/>
        <v>95.393217869555116</v>
      </c>
      <c r="Q8173" s="60">
        <f t="shared" si="2167"/>
        <v>-5.3932178695551185</v>
      </c>
      <c r="R8173" s="59">
        <f t="shared" si="2168"/>
        <v>-65.312339135770756</v>
      </c>
      <c r="S8173" s="61">
        <f t="shared" si="2159"/>
        <v>0</v>
      </c>
      <c r="U8173" s="13">
        <f t="shared" si="2160"/>
        <v>95.393217869555116</v>
      </c>
      <c r="V8173" s="14">
        <f t="shared" si="2161"/>
        <v>-65.312339135770756</v>
      </c>
      <c r="W8173" s="7">
        <v>95.274600000000007</v>
      </c>
      <c r="X8173" s="28">
        <v>-65.432000000000002</v>
      </c>
      <c r="Y8173" s="74">
        <v>0</v>
      </c>
      <c r="Z8173" s="75">
        <v>0</v>
      </c>
      <c r="AA8173" s="33">
        <v>0</v>
      </c>
      <c r="AB8173" s="33">
        <v>0</v>
      </c>
      <c r="AC8173" s="45"/>
      <c r="AD8173" s="48">
        <f t="shared" si="2169"/>
        <v>1409.0367103730844</v>
      </c>
      <c r="AE8173" s="49">
        <f>IF(P8173&gt;90,0,AD8173*0.7^((1/cosd(P8173))^0.678))</f>
        <v>0</v>
      </c>
      <c r="AG8173" s="81">
        <f t="shared" si="2170"/>
        <v>0</v>
      </c>
      <c r="AH8173" s="82">
        <f t="shared" si="2171"/>
        <v>0</v>
      </c>
      <c r="AI8173" s="81">
        <f t="shared" si="2172"/>
        <v>0</v>
      </c>
      <c r="AJ8173" s="82">
        <f t="shared" si="2173"/>
        <v>0</v>
      </c>
    </row>
    <row r="8174" spans="9:36" ht="23.5" x14ac:dyDescent="0.35">
      <c r="I8174" s="57" t="s">
        <v>8185</v>
      </c>
      <c r="J8174" s="58">
        <f t="shared" si="2175"/>
        <v>341</v>
      </c>
      <c r="K8174" s="58">
        <f t="shared" si="2174"/>
        <v>9</v>
      </c>
      <c r="L8174" s="58">
        <f t="shared" si="2162"/>
        <v>8.446538646352618</v>
      </c>
      <c r="M8174" s="59">
        <f t="shared" si="2163"/>
        <v>7.741442310772543</v>
      </c>
      <c r="N8174" s="59">
        <f t="shared" si="2164"/>
        <v>-63.878365338411854</v>
      </c>
      <c r="O8174" s="59">
        <f t="shared" si="2165"/>
        <v>-22.79617171095148</v>
      </c>
      <c r="P8174" s="59">
        <f t="shared" si="2166"/>
        <v>84.99689907475333</v>
      </c>
      <c r="Q8174" s="60">
        <f t="shared" si="2167"/>
        <v>5.0031009252466632</v>
      </c>
      <c r="R8174" s="59">
        <f t="shared" si="2168"/>
        <v>-56.190714431667132</v>
      </c>
      <c r="S8174" s="61">
        <f t="shared" si="2159"/>
        <v>0.21209505006537291</v>
      </c>
      <c r="U8174" s="13">
        <f t="shared" si="2160"/>
        <v>84.99689907475333</v>
      </c>
      <c r="V8174" s="14">
        <f t="shared" si="2161"/>
        <v>-56.190714431667132</v>
      </c>
      <c r="W8174" s="7">
        <v>84.713399999999993</v>
      </c>
      <c r="X8174" s="28">
        <v>-56.296999999999997</v>
      </c>
      <c r="Y8174" s="74">
        <v>0.98113261804457708</v>
      </c>
      <c r="Z8174" s="75">
        <v>0.98136599999999996</v>
      </c>
      <c r="AA8174" s="33">
        <v>0.21209505006537291</v>
      </c>
      <c r="AB8174" s="33">
        <v>0.273565</v>
      </c>
      <c r="AC8174" s="45"/>
      <c r="AD8174" s="48">
        <f t="shared" si="2169"/>
        <v>1409.0367103730844</v>
      </c>
      <c r="AE8174" s="49">
        <f>IF(P8174&gt;90,0,AD8174*0.7^((1/cosd(P8174))^0.678))</f>
        <v>218.35663860219123</v>
      </c>
      <c r="AG8174" s="81">
        <f t="shared" si="2170"/>
        <v>214.23682049918145</v>
      </c>
      <c r="AH8174" s="82">
        <f t="shared" si="2171"/>
        <v>46.312362196438286</v>
      </c>
      <c r="AI8174" s="81">
        <f t="shared" si="2172"/>
        <v>214.28778099847798</v>
      </c>
      <c r="AJ8174" s="82">
        <f t="shared" si="2173"/>
        <v>59.734733839208445</v>
      </c>
    </row>
    <row r="8175" spans="9:36" ht="23.5" x14ac:dyDescent="0.35">
      <c r="I8175" s="57" t="s">
        <v>8186</v>
      </c>
      <c r="J8175" s="58">
        <f t="shared" si="2175"/>
        <v>341</v>
      </c>
      <c r="K8175" s="58">
        <f t="shared" si="2174"/>
        <v>10</v>
      </c>
      <c r="L8175" s="58">
        <f t="shared" si="2162"/>
        <v>8.446538646352618</v>
      </c>
      <c r="M8175" s="59">
        <f t="shared" si="2163"/>
        <v>8.7414423107725447</v>
      </c>
      <c r="N8175" s="59">
        <f t="shared" si="2164"/>
        <v>-48.878365338411825</v>
      </c>
      <c r="O8175" s="59">
        <f t="shared" si="2165"/>
        <v>-22.79617171095148</v>
      </c>
      <c r="P8175" s="59">
        <f t="shared" si="2166"/>
        <v>75.733471285606001</v>
      </c>
      <c r="Q8175" s="60">
        <f t="shared" si="2167"/>
        <v>14.266528714393996</v>
      </c>
      <c r="R8175" s="59">
        <f t="shared" si="2168"/>
        <v>-45.77219004625983</v>
      </c>
      <c r="S8175" s="61">
        <f t="shared" si="2159"/>
        <v>0.24677877406667972</v>
      </c>
      <c r="U8175" s="13">
        <f t="shared" si="2160"/>
        <v>75.733471285606001</v>
      </c>
      <c r="V8175" s="14">
        <f t="shared" si="2161"/>
        <v>-45.77219004625983</v>
      </c>
      <c r="W8175" s="7">
        <v>75.539000000000001</v>
      </c>
      <c r="X8175" s="28">
        <v>-45.864000000000004</v>
      </c>
      <c r="Y8175" s="74">
        <v>0.99991469859145188</v>
      </c>
      <c r="Z8175" s="75">
        <v>0.99989700000000004</v>
      </c>
      <c r="AA8175" s="33">
        <v>0.24677877406667972</v>
      </c>
      <c r="AB8175" s="33">
        <v>0.31455300000000003</v>
      </c>
      <c r="AC8175" s="45"/>
      <c r="AD8175" s="48">
        <f t="shared" si="2169"/>
        <v>1409.0367103730844</v>
      </c>
      <c r="AE8175" s="49">
        <f>IF(P8175&gt;90,0,AD8175*0.7^((1/cosd(P8175))^0.678))</f>
        <v>560.44173382217502</v>
      </c>
      <c r="AG8175" s="81">
        <f t="shared" si="2170"/>
        <v>560.39392735287083</v>
      </c>
      <c r="AH8175" s="82">
        <f t="shared" si="2171"/>
        <v>138.3051240084408</v>
      </c>
      <c r="AI8175" s="81">
        <f t="shared" si="2172"/>
        <v>560.38400832359139</v>
      </c>
      <c r="AJ8175" s="82">
        <f t="shared" si="2173"/>
        <v>176.28862869896665</v>
      </c>
    </row>
    <row r="8176" spans="9:36" ht="23.5" x14ac:dyDescent="0.35">
      <c r="I8176" s="57" t="s">
        <v>8187</v>
      </c>
      <c r="J8176" s="58">
        <f t="shared" si="2175"/>
        <v>341</v>
      </c>
      <c r="K8176" s="58">
        <f t="shared" si="2174"/>
        <v>11</v>
      </c>
      <c r="L8176" s="58">
        <f t="shared" si="2162"/>
        <v>8.446538646352618</v>
      </c>
      <c r="M8176" s="59">
        <f t="shared" si="2163"/>
        <v>9.7414423107725447</v>
      </c>
      <c r="N8176" s="59">
        <f t="shared" si="2164"/>
        <v>-33.878365338411825</v>
      </c>
      <c r="O8176" s="59">
        <f t="shared" si="2165"/>
        <v>-22.79617171095148</v>
      </c>
      <c r="P8176" s="59">
        <f t="shared" si="2166"/>
        <v>68.109840656822882</v>
      </c>
      <c r="Q8176" s="60">
        <f t="shared" si="2167"/>
        <v>21.890159343177125</v>
      </c>
      <c r="R8176" s="59">
        <f t="shared" si="2168"/>
        <v>-33.629506921238701</v>
      </c>
      <c r="S8176" s="61">
        <f t="shared" si="2159"/>
        <v>0.41529180853098646</v>
      </c>
      <c r="U8176" s="13">
        <f t="shared" si="2160"/>
        <v>68.109840656822882</v>
      </c>
      <c r="V8176" s="14">
        <f t="shared" si="2161"/>
        <v>-33.629506921238701</v>
      </c>
      <c r="W8176" s="7">
        <v>67.931200000000004</v>
      </c>
      <c r="X8176" s="28">
        <v>-33.701999999999998</v>
      </c>
      <c r="Y8176" s="74">
        <v>0.98312448048670031</v>
      </c>
      <c r="Z8176" s="75">
        <v>0.98407100000000003</v>
      </c>
      <c r="AA8176" s="33">
        <v>0.41529180853098646</v>
      </c>
      <c r="AB8176" s="33">
        <v>0.45683099999999999</v>
      </c>
      <c r="AC8176" s="45"/>
      <c r="AD8176" s="48">
        <f t="shared" si="2169"/>
        <v>1409.0367103730844</v>
      </c>
      <c r="AE8176" s="49">
        <f>IF(P8176&gt;90,0,AD8176*0.7^((1/cosd(P8176))^0.678))</f>
        <v>702.30840563378922</v>
      </c>
      <c r="AG8176" s="81">
        <f t="shared" si="2170"/>
        <v>690.45658643016179</v>
      </c>
      <c r="AH8176" s="82">
        <f t="shared" si="2171"/>
        <v>291.66292792216996</v>
      </c>
      <c r="AI8176" s="81">
        <f t="shared" si="2172"/>
        <v>691.12133504044857</v>
      </c>
      <c r="AJ8176" s="82">
        <f t="shared" si="2173"/>
        <v>320.83625125408958</v>
      </c>
    </row>
    <row r="8177" spans="9:36" ht="23.5" x14ac:dyDescent="0.35">
      <c r="I8177" s="57" t="s">
        <v>8188</v>
      </c>
      <c r="J8177" s="58">
        <f t="shared" si="2175"/>
        <v>341</v>
      </c>
      <c r="K8177" s="58">
        <f t="shared" si="2174"/>
        <v>12</v>
      </c>
      <c r="L8177" s="58">
        <f t="shared" si="2162"/>
        <v>8.446538646352618</v>
      </c>
      <c r="M8177" s="59">
        <f t="shared" si="2163"/>
        <v>10.741442310772545</v>
      </c>
      <c r="N8177" s="59">
        <f t="shared" si="2164"/>
        <v>-18.878365338411829</v>
      </c>
      <c r="O8177" s="59">
        <f t="shared" si="2165"/>
        <v>-22.79617171095148</v>
      </c>
      <c r="P8177" s="59">
        <f t="shared" si="2166"/>
        <v>62.755884394186062</v>
      </c>
      <c r="Q8177" s="60">
        <f t="shared" si="2167"/>
        <v>27.244115605813942</v>
      </c>
      <c r="R8177" s="59">
        <f t="shared" si="2168"/>
        <v>-19.60332433198073</v>
      </c>
      <c r="S8177" s="61">
        <f t="shared" si="2159"/>
        <v>0.59578339426416504</v>
      </c>
      <c r="U8177" s="13">
        <f t="shared" si="2160"/>
        <v>62.755884394186062</v>
      </c>
      <c r="V8177" s="14">
        <f t="shared" si="2161"/>
        <v>-19.60332433198073</v>
      </c>
      <c r="W8177" s="7">
        <v>62.581000000000003</v>
      </c>
      <c r="X8177" s="28">
        <v>-19.649000000000001</v>
      </c>
      <c r="Y8177" s="74">
        <v>0.92444960060250747</v>
      </c>
      <c r="Z8177" s="75">
        <v>0.927041</v>
      </c>
      <c r="AA8177" s="33">
        <v>0.59578339426416504</v>
      </c>
      <c r="AB8177" s="33">
        <v>0.611267</v>
      </c>
      <c r="AC8177" s="45"/>
      <c r="AD8177" s="48">
        <f t="shared" si="2169"/>
        <v>1409.0367103730844</v>
      </c>
      <c r="AE8177" s="49">
        <f>IF(P8177&gt;90,0,AD8177*0.7^((1/cosd(P8177))^0.678))</f>
        <v>768.80609124806938</v>
      </c>
      <c r="AG8177" s="81">
        <f t="shared" si="2170"/>
        <v>710.7224839950527</v>
      </c>
      <c r="AH8177" s="82">
        <f t="shared" si="2171"/>
        <v>458.04190257474016</v>
      </c>
      <c r="AI8177" s="81">
        <f t="shared" si="2172"/>
        <v>712.71476763670148</v>
      </c>
      <c r="AJ8177" s="82">
        <f t="shared" si="2173"/>
        <v>469.94579297893364</v>
      </c>
    </row>
    <row r="8178" spans="9:36" ht="23.5" x14ac:dyDescent="0.35">
      <c r="I8178" s="57" t="s">
        <v>8189</v>
      </c>
      <c r="J8178" s="58">
        <f t="shared" si="2175"/>
        <v>341</v>
      </c>
      <c r="K8178" s="58">
        <f t="shared" si="2174"/>
        <v>13</v>
      </c>
      <c r="L8178" s="58">
        <f t="shared" si="2162"/>
        <v>8.446538646352618</v>
      </c>
      <c r="M8178" s="59">
        <f t="shared" si="2163"/>
        <v>11.741442310772545</v>
      </c>
      <c r="N8178" s="59">
        <f t="shared" si="2164"/>
        <v>-3.8783653384118288</v>
      </c>
      <c r="O8178" s="59">
        <f t="shared" si="2165"/>
        <v>-22.79617171095148</v>
      </c>
      <c r="P8178" s="59">
        <f t="shared" si="2166"/>
        <v>60.296880064672656</v>
      </c>
      <c r="Q8178" s="60">
        <f t="shared" si="2167"/>
        <v>29.703119935327344</v>
      </c>
      <c r="R8178" s="59">
        <f t="shared" si="2168"/>
        <v>-4.1166818270490397</v>
      </c>
      <c r="S8178" s="61">
        <f t="shared" si="2159"/>
        <v>0.75414903717383497</v>
      </c>
      <c r="U8178" s="13">
        <f t="shared" si="2160"/>
        <v>60.296880064672656</v>
      </c>
      <c r="V8178" s="14">
        <f t="shared" si="2161"/>
        <v>-4.1166818270490397</v>
      </c>
      <c r="W8178" s="7">
        <v>60.124400000000001</v>
      </c>
      <c r="X8178" s="28">
        <v>-4.1289999999999907</v>
      </c>
      <c r="Y8178" s="74">
        <v>0.82266967457986917</v>
      </c>
      <c r="Z8178" s="75">
        <v>0.822828</v>
      </c>
      <c r="AA8178" s="33">
        <v>0.75414903717383497</v>
      </c>
      <c r="AB8178" s="33">
        <v>0.75353899999999996</v>
      </c>
      <c r="AC8178" s="45"/>
      <c r="AD8178" s="48">
        <f t="shared" si="2169"/>
        <v>1409.0367103730844</v>
      </c>
      <c r="AE8178" s="49">
        <f>IF(P8178&gt;90,0,AD8178*0.7^((1/cosd(P8178))^0.678))</f>
        <v>793.54175853905724</v>
      </c>
      <c r="AG8178" s="81">
        <f t="shared" si="2170"/>
        <v>652.82274026286336</v>
      </c>
      <c r="AH8178" s="82">
        <f t="shared" si="2171"/>
        <v>598.44875315946183</v>
      </c>
      <c r="AI8178" s="81">
        <f t="shared" si="2172"/>
        <v>652.94837809517537</v>
      </c>
      <c r="AJ8178" s="82">
        <f t="shared" si="2173"/>
        <v>597.96466318776265</v>
      </c>
    </row>
    <row r="8179" spans="9:36" ht="23.5" x14ac:dyDescent="0.35">
      <c r="I8179" s="57" t="s">
        <v>8190</v>
      </c>
      <c r="J8179" s="58">
        <f t="shared" si="2175"/>
        <v>341</v>
      </c>
      <c r="K8179" s="58">
        <f t="shared" si="2174"/>
        <v>14</v>
      </c>
      <c r="L8179" s="58">
        <f t="shared" si="2162"/>
        <v>8.446538646352618</v>
      </c>
      <c r="M8179" s="59">
        <f t="shared" si="2163"/>
        <v>12.741442310772545</v>
      </c>
      <c r="N8179" s="59">
        <f t="shared" si="2164"/>
        <v>11.121634661588171</v>
      </c>
      <c r="O8179" s="59">
        <f t="shared" si="2165"/>
        <v>-22.79617171095148</v>
      </c>
      <c r="P8179" s="59">
        <f t="shared" si="2166"/>
        <v>61.090488441784274</v>
      </c>
      <c r="Q8179" s="60">
        <f t="shared" si="2167"/>
        <v>28.909511558215719</v>
      </c>
      <c r="R8179" s="59">
        <f t="shared" si="2168"/>
        <v>11.720631647175193</v>
      </c>
      <c r="S8179" s="61">
        <f t="shared" si="2159"/>
        <v>0.87708102555362333</v>
      </c>
      <c r="U8179" s="13">
        <f t="shared" si="2160"/>
        <v>61.090488441784274</v>
      </c>
      <c r="V8179" s="14">
        <f t="shared" si="2161"/>
        <v>11.720631647175193</v>
      </c>
      <c r="W8179" s="7">
        <v>60.922400000000003</v>
      </c>
      <c r="X8179" s="28">
        <v>11.74199999999999</v>
      </c>
      <c r="Y8179" s="74">
        <v>0.68149191198647918</v>
      </c>
      <c r="Z8179" s="75">
        <v>0.66933200000000004</v>
      </c>
      <c r="AA8179" s="33">
        <v>0.87708102555362333</v>
      </c>
      <c r="AB8179" s="33">
        <v>0.873255</v>
      </c>
      <c r="AC8179" s="45"/>
      <c r="AD8179" s="48">
        <f t="shared" si="2169"/>
        <v>1409.0367103730844</v>
      </c>
      <c r="AE8179" s="49">
        <f>IF(P8179&gt;90,0,AD8179*0.7^((1/cosd(P8179))^0.678))</f>
        <v>785.89163690579892</v>
      </c>
      <c r="AG8179" s="81">
        <f t="shared" si="2170"/>
        <v>535.57879424911675</v>
      </c>
      <c r="AH8179" s="82">
        <f t="shared" si="2171"/>
        <v>689.29064287135384</v>
      </c>
      <c r="AI8179" s="81">
        <f t="shared" si="2172"/>
        <v>526.02242111343219</v>
      </c>
      <c r="AJ8179" s="82">
        <f t="shared" si="2173"/>
        <v>686.28380138617342</v>
      </c>
    </row>
    <row r="8180" spans="9:36" ht="23.5" x14ac:dyDescent="0.35">
      <c r="I8180" s="57" t="s">
        <v>8191</v>
      </c>
      <c r="J8180" s="58">
        <f t="shared" si="2175"/>
        <v>341</v>
      </c>
      <c r="K8180" s="58">
        <f t="shared" si="2174"/>
        <v>15</v>
      </c>
      <c r="L8180" s="58">
        <f t="shared" si="2162"/>
        <v>8.446538646352618</v>
      </c>
      <c r="M8180" s="59">
        <f t="shared" si="2163"/>
        <v>13.741442310772545</v>
      </c>
      <c r="N8180" s="59">
        <f t="shared" si="2164"/>
        <v>26.121634661588171</v>
      </c>
      <c r="O8180" s="59">
        <f t="shared" si="2165"/>
        <v>-22.79617171095148</v>
      </c>
      <c r="P8180" s="59">
        <f t="shared" si="2166"/>
        <v>65.015633657550097</v>
      </c>
      <c r="Q8180" s="60">
        <f t="shared" si="2167"/>
        <v>24.984366342449892</v>
      </c>
      <c r="R8180" s="59">
        <f t="shared" si="2168"/>
        <v>26.602015450494747</v>
      </c>
      <c r="S8180" s="61">
        <f t="shared" si="2159"/>
        <v>0.95820534428491555</v>
      </c>
      <c r="U8180" s="13">
        <f t="shared" si="2160"/>
        <v>65.015633657550097</v>
      </c>
      <c r="V8180" s="14">
        <f t="shared" si="2161"/>
        <v>26.602015450494747</v>
      </c>
      <c r="W8180" s="7">
        <v>64.852099999999993</v>
      </c>
      <c r="X8180" s="28">
        <v>26.649000000000001</v>
      </c>
      <c r="Y8180" s="74">
        <v>0.51013698086048453</v>
      </c>
      <c r="Z8180" s="75">
        <v>0.47500799999999999</v>
      </c>
      <c r="AA8180" s="33">
        <v>0.95820534428491555</v>
      </c>
      <c r="AB8180" s="33">
        <v>0.95645000000000002</v>
      </c>
      <c r="AC8180" s="45"/>
      <c r="AD8180" s="48">
        <f t="shared" si="2169"/>
        <v>1409.0367103730844</v>
      </c>
      <c r="AE8180" s="49">
        <f>IF(P8180&gt;90,0,AD8180*0.7^((1/cosd(P8180))^0.678))</f>
        <v>743.11444754222373</v>
      </c>
      <c r="AG8180" s="81">
        <f t="shared" si="2170"/>
        <v>379.09016070299691</v>
      </c>
      <c r="AH8180" s="82">
        <f t="shared" si="2171"/>
        <v>712.05623505029132</v>
      </c>
      <c r="AI8180" s="81">
        <f t="shared" si="2172"/>
        <v>352.98530749813659</v>
      </c>
      <c r="AJ8180" s="82">
        <f t="shared" si="2173"/>
        <v>710.75181335175989</v>
      </c>
    </row>
    <row r="8181" spans="9:36" ht="23.5" x14ac:dyDescent="0.35">
      <c r="I8181" s="57" t="s">
        <v>8192</v>
      </c>
      <c r="J8181" s="58">
        <f t="shared" si="2175"/>
        <v>341</v>
      </c>
      <c r="K8181" s="58">
        <f t="shared" si="2174"/>
        <v>16</v>
      </c>
      <c r="L8181" s="58">
        <f t="shared" si="2162"/>
        <v>8.446538646352618</v>
      </c>
      <c r="M8181" s="59">
        <f t="shared" si="2163"/>
        <v>14.741442310772545</v>
      </c>
      <c r="N8181" s="59">
        <f t="shared" si="2164"/>
        <v>41.121634661588175</v>
      </c>
      <c r="O8181" s="59">
        <f t="shared" si="2165"/>
        <v>-22.79617171095148</v>
      </c>
      <c r="P8181" s="59">
        <f t="shared" si="2166"/>
        <v>71.548813662860411</v>
      </c>
      <c r="Q8181" s="60">
        <f t="shared" si="2167"/>
        <v>18.451186337139589</v>
      </c>
      <c r="R8181" s="59">
        <f t="shared" si="2168"/>
        <v>39.728127258614222</v>
      </c>
      <c r="S8181" s="61">
        <f t="shared" si="2159"/>
        <v>0.99619446078917318</v>
      </c>
      <c r="U8181" s="13">
        <f t="shared" si="2160"/>
        <v>71.548813662860411</v>
      </c>
      <c r="V8181" s="14">
        <f t="shared" si="2161"/>
        <v>39.728127258614222</v>
      </c>
      <c r="W8181" s="7">
        <v>71.383499999999998</v>
      </c>
      <c r="X8181" s="28">
        <v>39.790999999999997</v>
      </c>
      <c r="Y8181" s="74">
        <v>0.32827838702342849</v>
      </c>
      <c r="Z8181" s="75">
        <v>0.26408700000000002</v>
      </c>
      <c r="AA8181" s="33">
        <v>0.99619446078917318</v>
      </c>
      <c r="AB8181" s="33">
        <v>0.99612699999999998</v>
      </c>
      <c r="AC8181" s="45"/>
      <c r="AD8181" s="48">
        <f t="shared" si="2169"/>
        <v>1409.0367103730844</v>
      </c>
      <c r="AE8181" s="49">
        <f>IF(P8181&gt;90,0,AD8181*0.7^((1/cosd(P8181))^0.678))</f>
        <v>647.15441061889453</v>
      </c>
      <c r="AG8181" s="81">
        <f t="shared" si="2170"/>
        <v>212.44680607306822</v>
      </c>
      <c r="AH8181" s="82">
        <f t="shared" si="2171"/>
        <v>644.69163913382476</v>
      </c>
      <c r="AI8181" s="81">
        <f t="shared" si="2172"/>
        <v>170.905066837112</v>
      </c>
      <c r="AJ8181" s="82">
        <f t="shared" si="2173"/>
        <v>644.64798158656754</v>
      </c>
    </row>
    <row r="8182" spans="9:36" ht="23.5" x14ac:dyDescent="0.35">
      <c r="I8182" s="57" t="s">
        <v>8193</v>
      </c>
      <c r="J8182" s="58">
        <f t="shared" si="2175"/>
        <v>341</v>
      </c>
      <c r="K8182" s="58">
        <f t="shared" si="2174"/>
        <v>17</v>
      </c>
      <c r="L8182" s="58">
        <f t="shared" si="2162"/>
        <v>8.446538646352618</v>
      </c>
      <c r="M8182" s="59">
        <f t="shared" si="2163"/>
        <v>15.741442310772545</v>
      </c>
      <c r="N8182" s="59">
        <f t="shared" si="2164"/>
        <v>56.121634661588175</v>
      </c>
      <c r="O8182" s="59">
        <f t="shared" si="2165"/>
        <v>-22.79617171095148</v>
      </c>
      <c r="P8182" s="59">
        <f t="shared" si="2166"/>
        <v>80.036554334551781</v>
      </c>
      <c r="Q8182" s="60">
        <f t="shared" si="2167"/>
        <v>9.9634456654482229</v>
      </c>
      <c r="R8182" s="59">
        <f t="shared" si="2168"/>
        <v>50.99519515412144</v>
      </c>
      <c r="S8182" s="61">
        <f t="shared" si="2159"/>
        <v>0.99469482382385066</v>
      </c>
      <c r="U8182" s="13">
        <f t="shared" si="2160"/>
        <v>80.036554334551781</v>
      </c>
      <c r="V8182" s="14">
        <f t="shared" si="2161"/>
        <v>50.99519515412144</v>
      </c>
      <c r="W8182" s="7">
        <v>79.842299999999994</v>
      </c>
      <c r="X8182" s="28">
        <v>51.067000000000007</v>
      </c>
      <c r="Y8182" s="74">
        <v>0.20129101566263433</v>
      </c>
      <c r="Z8182" s="75">
        <v>0.18815299999999999</v>
      </c>
      <c r="AA8182" s="33">
        <v>0.99469482382385066</v>
      </c>
      <c r="AB8182" s="33">
        <v>0.994537</v>
      </c>
      <c r="AC8182" s="45"/>
      <c r="AD8182" s="48">
        <f t="shared" si="2169"/>
        <v>1409.0367103730844</v>
      </c>
      <c r="AE8182" s="49">
        <f>IF(P8182&gt;90,0,AD8182*0.7^((1/cosd(P8182))^0.678))</f>
        <v>436.54363152850249</v>
      </c>
      <c r="AG8182" s="81">
        <f t="shared" si="2170"/>
        <v>87.872310971427069</v>
      </c>
      <c r="AH8182" s="82">
        <f t="shared" si="2171"/>
        <v>434.22769065466775</v>
      </c>
      <c r="AI8182" s="81">
        <f t="shared" si="2172"/>
        <v>82.136993902982326</v>
      </c>
      <c r="AJ8182" s="82">
        <f t="shared" si="2173"/>
        <v>434.15879366946228</v>
      </c>
    </row>
    <row r="8183" spans="9:36" ht="23.5" x14ac:dyDescent="0.35">
      <c r="I8183" s="57" t="s">
        <v>8194</v>
      </c>
      <c r="J8183" s="58">
        <f t="shared" si="2175"/>
        <v>341</v>
      </c>
      <c r="K8183" s="58">
        <f t="shared" si="2174"/>
        <v>18</v>
      </c>
      <c r="L8183" s="58">
        <f t="shared" si="2162"/>
        <v>8.446538646352618</v>
      </c>
      <c r="M8183" s="59">
        <f t="shared" si="2163"/>
        <v>16.741442310772541</v>
      </c>
      <c r="N8183" s="59">
        <f t="shared" si="2164"/>
        <v>71.121634661588118</v>
      </c>
      <c r="O8183" s="59">
        <f t="shared" si="2165"/>
        <v>-22.79617171095148</v>
      </c>
      <c r="P8183" s="59">
        <f t="shared" si="2166"/>
        <v>89.901545418109976</v>
      </c>
      <c r="Q8183" s="60">
        <f t="shared" si="2167"/>
        <v>9.8454581890028439E-2</v>
      </c>
      <c r="R8183" s="59">
        <f t="shared" si="2168"/>
        <v>60.726990062641526</v>
      </c>
      <c r="S8183" s="61">
        <f t="shared" si="2159"/>
        <v>0.96256428178416575</v>
      </c>
      <c r="U8183" s="13">
        <f t="shared" si="2160"/>
        <v>89.901545418109976</v>
      </c>
      <c r="V8183" s="14">
        <f t="shared" si="2161"/>
        <v>60.726990062641526</v>
      </c>
      <c r="W8183" s="7">
        <v>89.353399999999993</v>
      </c>
      <c r="X8183" s="28">
        <v>60.802999999999997</v>
      </c>
      <c r="Y8183" s="74">
        <v>0.27105895332914576</v>
      </c>
      <c r="Z8183" s="75">
        <v>0</v>
      </c>
      <c r="AA8183" s="33">
        <v>0.96256428178416575</v>
      </c>
      <c r="AB8183" s="33">
        <v>0</v>
      </c>
      <c r="AC8183" s="45"/>
      <c r="AD8183" s="48">
        <f t="shared" si="2169"/>
        <v>1409.0367103730844</v>
      </c>
      <c r="AE8183" s="49">
        <f>IF(P8183&gt;90,0,AD8183*0.7^((1/cosd(P8183))^0.678))</f>
        <v>3.4977288521536881E-9</v>
      </c>
      <c r="AG8183" s="81">
        <f t="shared" si="2170"/>
        <v>9.4809072169393301E-10</v>
      </c>
      <c r="AH8183" s="82">
        <f t="shared" si="2171"/>
        <v>3.3667888604490693E-9</v>
      </c>
      <c r="AI8183" s="81">
        <f t="shared" si="2172"/>
        <v>0</v>
      </c>
      <c r="AJ8183" s="82">
        <f t="shared" si="2173"/>
        <v>0</v>
      </c>
    </row>
    <row r="8184" spans="9:36" ht="23.5" x14ac:dyDescent="0.35">
      <c r="I8184" s="57" t="s">
        <v>8195</v>
      </c>
      <c r="J8184" s="58">
        <f t="shared" si="2175"/>
        <v>341</v>
      </c>
      <c r="K8184" s="58">
        <f t="shared" si="2174"/>
        <v>19</v>
      </c>
      <c r="L8184" s="58">
        <f t="shared" si="2162"/>
        <v>8.446538646352618</v>
      </c>
      <c r="M8184" s="59">
        <f t="shared" si="2163"/>
        <v>17.741442310772541</v>
      </c>
      <c r="N8184" s="59">
        <f t="shared" si="2164"/>
        <v>86.121634661588118</v>
      </c>
      <c r="O8184" s="59">
        <f t="shared" si="2165"/>
        <v>-22.79617171095148</v>
      </c>
      <c r="P8184" s="59">
        <f t="shared" si="2166"/>
        <v>100.70392543404145</v>
      </c>
      <c r="Q8184" s="60">
        <f t="shared" si="2167"/>
        <v>-10.703925434041446</v>
      </c>
      <c r="R8184" s="59">
        <f t="shared" si="2168"/>
        <v>69.400935657769949</v>
      </c>
      <c r="S8184" s="61">
        <f t="shared" si="2159"/>
        <v>0</v>
      </c>
      <c r="U8184" s="13">
        <f t="shared" si="2160"/>
        <v>100.70392543404145</v>
      </c>
      <c r="V8184" s="14">
        <f t="shared" si="2161"/>
        <v>69.400935657769949</v>
      </c>
      <c r="W8184" s="7">
        <v>100.613</v>
      </c>
      <c r="X8184" s="28">
        <v>69.480999999999995</v>
      </c>
      <c r="Y8184" s="74">
        <v>0</v>
      </c>
      <c r="Z8184" s="75">
        <v>0</v>
      </c>
      <c r="AA8184" s="33">
        <v>0</v>
      </c>
      <c r="AB8184" s="33">
        <v>0</v>
      </c>
      <c r="AC8184" s="45"/>
      <c r="AD8184" s="48">
        <f t="shared" si="2169"/>
        <v>1409.0367103730844</v>
      </c>
      <c r="AE8184" s="49">
        <f>IF(P8184&gt;90,0,AD8184*0.7^((1/cosd(P8184))^0.678))</f>
        <v>0</v>
      </c>
      <c r="AG8184" s="81">
        <f t="shared" si="2170"/>
        <v>0</v>
      </c>
      <c r="AH8184" s="82">
        <f t="shared" si="2171"/>
        <v>0</v>
      </c>
      <c r="AI8184" s="81">
        <f t="shared" si="2172"/>
        <v>0</v>
      </c>
      <c r="AJ8184" s="82">
        <f t="shared" si="2173"/>
        <v>0</v>
      </c>
    </row>
    <row r="8185" spans="9:36" ht="23.5" x14ac:dyDescent="0.35">
      <c r="I8185" s="57" t="s">
        <v>8196</v>
      </c>
      <c r="J8185" s="58">
        <f t="shared" si="2175"/>
        <v>341</v>
      </c>
      <c r="K8185" s="58">
        <f t="shared" si="2174"/>
        <v>20</v>
      </c>
      <c r="L8185" s="58">
        <f t="shared" si="2162"/>
        <v>8.446538646352618</v>
      </c>
      <c r="M8185" s="59">
        <f t="shared" si="2163"/>
        <v>18.741442310772541</v>
      </c>
      <c r="N8185" s="59">
        <f t="shared" si="2164"/>
        <v>101.12163466158812</v>
      </c>
      <c r="O8185" s="59">
        <f t="shared" si="2165"/>
        <v>-22.79617171095148</v>
      </c>
      <c r="P8185" s="59">
        <f t="shared" si="2166"/>
        <v>112.12091589166074</v>
      </c>
      <c r="Q8185" s="60">
        <f t="shared" si="2167"/>
        <v>-22.120915891660751</v>
      </c>
      <c r="R8185" s="59">
        <f t="shared" si="2168"/>
        <v>77.541162365606979</v>
      </c>
      <c r="S8185" s="61">
        <f t="shared" si="2159"/>
        <v>0</v>
      </c>
      <c r="U8185" s="13">
        <f t="shared" si="2160"/>
        <v>112.12091589166074</v>
      </c>
      <c r="V8185" s="14">
        <f t="shared" si="2161"/>
        <v>77.541162365606979</v>
      </c>
      <c r="W8185" s="7">
        <v>112.03400000000001</v>
      </c>
      <c r="X8185" s="28">
        <v>77.625</v>
      </c>
      <c r="Y8185" s="74">
        <v>0</v>
      </c>
      <c r="Z8185" s="75">
        <v>0</v>
      </c>
      <c r="AA8185" s="33">
        <v>0</v>
      </c>
      <c r="AB8185" s="33">
        <v>0</v>
      </c>
      <c r="AC8185" s="45"/>
      <c r="AD8185" s="48">
        <f t="shared" si="2169"/>
        <v>1409.0367103730844</v>
      </c>
      <c r="AE8185" s="49">
        <f>IF(P8185&gt;90,0,AD8185*0.7^((1/cosd(P8185))^0.678))</f>
        <v>0</v>
      </c>
      <c r="AG8185" s="81">
        <f t="shared" si="2170"/>
        <v>0</v>
      </c>
      <c r="AH8185" s="82">
        <f t="shared" si="2171"/>
        <v>0</v>
      </c>
      <c r="AI8185" s="81">
        <f t="shared" si="2172"/>
        <v>0</v>
      </c>
      <c r="AJ8185" s="82">
        <f t="shared" si="2173"/>
        <v>0</v>
      </c>
    </row>
    <row r="8186" spans="9:36" ht="23.5" x14ac:dyDescent="0.35">
      <c r="I8186" s="57" t="s">
        <v>8197</v>
      </c>
      <c r="J8186" s="58">
        <f t="shared" si="2175"/>
        <v>341</v>
      </c>
      <c r="K8186" s="58">
        <f t="shared" si="2174"/>
        <v>21</v>
      </c>
      <c r="L8186" s="58">
        <f t="shared" si="2162"/>
        <v>8.446538646352618</v>
      </c>
      <c r="M8186" s="59">
        <f t="shared" si="2163"/>
        <v>19.741442310772541</v>
      </c>
      <c r="N8186" s="59">
        <f t="shared" si="2164"/>
        <v>116.12163466158812</v>
      </c>
      <c r="O8186" s="59">
        <f t="shared" si="2165"/>
        <v>-22.79617171095148</v>
      </c>
      <c r="P8186" s="59">
        <f t="shared" si="2166"/>
        <v>123.90120699616249</v>
      </c>
      <c r="Q8186" s="60">
        <f t="shared" si="2167"/>
        <v>-33.901206996162486</v>
      </c>
      <c r="R8186" s="59">
        <f t="shared" si="2168"/>
        <v>85.759690307772786</v>
      </c>
      <c r="S8186" s="61">
        <f t="shared" si="2159"/>
        <v>0</v>
      </c>
      <c r="U8186" s="13">
        <f t="shared" si="2160"/>
        <v>123.90120699616249</v>
      </c>
      <c r="V8186" s="14">
        <f t="shared" si="2161"/>
        <v>85.759690307772786</v>
      </c>
      <c r="W8186" s="7">
        <v>123.815</v>
      </c>
      <c r="X8186" s="28">
        <v>85.850000000000023</v>
      </c>
      <c r="Y8186" s="74">
        <v>0</v>
      </c>
      <c r="Z8186" s="75">
        <v>0</v>
      </c>
      <c r="AA8186" s="33">
        <v>0</v>
      </c>
      <c r="AB8186" s="33">
        <v>0</v>
      </c>
      <c r="AC8186" s="45"/>
      <c r="AD8186" s="48">
        <f t="shared" si="2169"/>
        <v>1409.0367103730844</v>
      </c>
      <c r="AE8186" s="49">
        <f>IF(P8186&gt;90,0,AD8186*0.7^((1/cosd(P8186))^0.678))</f>
        <v>0</v>
      </c>
      <c r="AG8186" s="81">
        <f t="shared" si="2170"/>
        <v>0</v>
      </c>
      <c r="AH8186" s="82">
        <f t="shared" si="2171"/>
        <v>0</v>
      </c>
      <c r="AI8186" s="81">
        <f t="shared" si="2172"/>
        <v>0</v>
      </c>
      <c r="AJ8186" s="82">
        <f t="shared" si="2173"/>
        <v>0</v>
      </c>
    </row>
    <row r="8187" spans="9:36" ht="23.5" x14ac:dyDescent="0.35">
      <c r="I8187" s="57" t="s">
        <v>8198</v>
      </c>
      <c r="J8187" s="58">
        <f t="shared" si="2175"/>
        <v>341</v>
      </c>
      <c r="K8187" s="58">
        <f t="shared" si="2174"/>
        <v>22</v>
      </c>
      <c r="L8187" s="58">
        <f t="shared" si="2162"/>
        <v>8.446538646352618</v>
      </c>
      <c r="M8187" s="59">
        <f t="shared" si="2163"/>
        <v>20.741442310772541</v>
      </c>
      <c r="N8187" s="59">
        <f t="shared" si="2164"/>
        <v>131.12163466158813</v>
      </c>
      <c r="O8187" s="59">
        <f t="shared" si="2165"/>
        <v>-22.79617171095148</v>
      </c>
      <c r="P8187" s="59">
        <f t="shared" si="2166"/>
        <v>135.80618182919417</v>
      </c>
      <c r="Q8187" s="60">
        <f t="shared" si="2167"/>
        <v>-45.806181829194173</v>
      </c>
      <c r="R8187" s="59">
        <f t="shared" si="2168"/>
        <v>94.964195099889679</v>
      </c>
      <c r="S8187" s="61">
        <f t="shared" si="2159"/>
        <v>0</v>
      </c>
      <c r="U8187" s="13">
        <f t="shared" si="2160"/>
        <v>135.80618182919417</v>
      </c>
      <c r="V8187" s="14">
        <f t="shared" si="2161"/>
        <v>94.964195099889679</v>
      </c>
      <c r="W8187" s="7">
        <v>135.71899999999999</v>
      </c>
      <c r="X8187" s="28">
        <v>95.062999999999988</v>
      </c>
      <c r="Y8187" s="74">
        <v>0</v>
      </c>
      <c r="Z8187" s="75">
        <v>0</v>
      </c>
      <c r="AA8187" s="33">
        <v>0</v>
      </c>
      <c r="AB8187" s="33">
        <v>0</v>
      </c>
      <c r="AC8187" s="45"/>
      <c r="AD8187" s="48">
        <f t="shared" si="2169"/>
        <v>1409.0367103730844</v>
      </c>
      <c r="AE8187" s="49">
        <f>IF(P8187&gt;90,0,AD8187*0.7^((1/cosd(P8187))^0.678))</f>
        <v>0</v>
      </c>
      <c r="AG8187" s="81">
        <f t="shared" si="2170"/>
        <v>0</v>
      </c>
      <c r="AH8187" s="82">
        <f t="shared" si="2171"/>
        <v>0</v>
      </c>
      <c r="AI8187" s="81">
        <f t="shared" si="2172"/>
        <v>0</v>
      </c>
      <c r="AJ8187" s="82">
        <f t="shared" si="2173"/>
        <v>0</v>
      </c>
    </row>
    <row r="8188" spans="9:36" ht="23.5" x14ac:dyDescent="0.35">
      <c r="I8188" s="57" t="s">
        <v>8199</v>
      </c>
      <c r="J8188" s="58">
        <f t="shared" si="2175"/>
        <v>341</v>
      </c>
      <c r="K8188" s="58">
        <f t="shared" si="2174"/>
        <v>23</v>
      </c>
      <c r="L8188" s="58">
        <f t="shared" si="2162"/>
        <v>8.446538646352618</v>
      </c>
      <c r="M8188" s="59">
        <f t="shared" si="2163"/>
        <v>21.741442310772541</v>
      </c>
      <c r="N8188" s="59">
        <f t="shared" si="2164"/>
        <v>146.12163466158813</v>
      </c>
      <c r="O8188" s="59">
        <f t="shared" si="2165"/>
        <v>-22.79617171095148</v>
      </c>
      <c r="P8188" s="59">
        <f t="shared" si="2166"/>
        <v>147.49892400746373</v>
      </c>
      <c r="Q8188" s="60">
        <f t="shared" si="2167"/>
        <v>-57.498924007463735</v>
      </c>
      <c r="R8188" s="59">
        <f t="shared" si="2168"/>
        <v>106.98072438771264</v>
      </c>
      <c r="S8188" s="61">
        <f t="shared" si="2159"/>
        <v>0</v>
      </c>
      <c r="U8188" s="13">
        <f t="shared" si="2160"/>
        <v>147.49892400746373</v>
      </c>
      <c r="V8188" s="14">
        <f t="shared" si="2161"/>
        <v>106.98072438771264</v>
      </c>
      <c r="W8188" s="7">
        <v>147.40700000000001</v>
      </c>
      <c r="X8188" s="28">
        <v>107.08600000000001</v>
      </c>
      <c r="Y8188" s="74">
        <v>0</v>
      </c>
      <c r="Z8188" s="75">
        <v>0</v>
      </c>
      <c r="AA8188" s="33">
        <v>0</v>
      </c>
      <c r="AB8188" s="33">
        <v>0</v>
      </c>
      <c r="AC8188" s="45"/>
      <c r="AD8188" s="48">
        <f t="shared" si="2169"/>
        <v>1409.0367103730844</v>
      </c>
      <c r="AE8188" s="49">
        <f>IF(P8188&gt;90,0,AD8188*0.7^((1/cosd(P8188))^0.678))</f>
        <v>0</v>
      </c>
      <c r="AG8188" s="81">
        <f t="shared" si="2170"/>
        <v>0</v>
      </c>
      <c r="AH8188" s="82">
        <f t="shared" si="2171"/>
        <v>0</v>
      </c>
      <c r="AI8188" s="81">
        <f t="shared" si="2172"/>
        <v>0</v>
      </c>
      <c r="AJ8188" s="82">
        <f t="shared" si="2173"/>
        <v>0</v>
      </c>
    </row>
    <row r="8189" spans="9:36" ht="23.5" x14ac:dyDescent="0.35">
      <c r="I8189" s="57" t="s">
        <v>8200</v>
      </c>
      <c r="J8189" s="58">
        <f t="shared" si="2175"/>
        <v>342</v>
      </c>
      <c r="K8189" s="58">
        <f t="shared" si="2174"/>
        <v>0</v>
      </c>
      <c r="L8189" s="58">
        <f t="shared" si="2162"/>
        <v>8.0314458654693048</v>
      </c>
      <c r="M8189" s="59">
        <f t="shared" si="2163"/>
        <v>-1.2654759022421784</v>
      </c>
      <c r="N8189" s="59">
        <f t="shared" si="2164"/>
        <v>-198.98213853363268</v>
      </c>
      <c r="O8189" s="59">
        <f t="shared" si="2165"/>
        <v>-22.887447412329028</v>
      </c>
      <c r="P8189" s="59">
        <f t="shared" si="2166"/>
        <v>158.17628766566986</v>
      </c>
      <c r="Q8189" s="60">
        <f t="shared" si="2167"/>
        <v>-68.176287665669875</v>
      </c>
      <c r="R8189" s="59">
        <f t="shared" si="2168"/>
        <v>-126.28455626280791</v>
      </c>
      <c r="S8189" s="61">
        <f t="shared" si="2159"/>
        <v>0</v>
      </c>
      <c r="U8189" s="13">
        <f t="shared" si="2160"/>
        <v>158.17628766566986</v>
      </c>
      <c r="V8189" s="14">
        <f t="shared" si="2161"/>
        <v>-126.28455626280791</v>
      </c>
      <c r="W8189" s="7">
        <v>158.07499999999999</v>
      </c>
      <c r="X8189" s="28">
        <v>126.72300000000001</v>
      </c>
      <c r="Y8189" s="74">
        <v>0</v>
      </c>
      <c r="Z8189" s="75">
        <v>0</v>
      </c>
      <c r="AA8189" s="33">
        <v>0</v>
      </c>
      <c r="AB8189" s="33">
        <v>0</v>
      </c>
      <c r="AC8189" s="45"/>
      <c r="AD8189" s="48">
        <f t="shared" si="2169"/>
        <v>1409.3425056613214</v>
      </c>
      <c r="AE8189" s="49">
        <f>IF(P8189&gt;90,0,AD8189*0.7^((1/cosd(P8189))^0.678))</f>
        <v>0</v>
      </c>
      <c r="AG8189" s="81">
        <f t="shared" si="2170"/>
        <v>0</v>
      </c>
      <c r="AH8189" s="82">
        <f t="shared" si="2171"/>
        <v>0</v>
      </c>
      <c r="AI8189" s="81">
        <f t="shared" si="2172"/>
        <v>0</v>
      </c>
      <c r="AJ8189" s="82">
        <f t="shared" si="2173"/>
        <v>0</v>
      </c>
    </row>
    <row r="8190" spans="9:36" ht="23.5" x14ac:dyDescent="0.35">
      <c r="I8190" s="57" t="s">
        <v>8201</v>
      </c>
      <c r="J8190" s="58">
        <f t="shared" si="2175"/>
        <v>342</v>
      </c>
      <c r="K8190" s="58">
        <f t="shared" si="2174"/>
        <v>1</v>
      </c>
      <c r="L8190" s="58">
        <f t="shared" si="2162"/>
        <v>8.0314458654693048</v>
      </c>
      <c r="M8190" s="59">
        <f t="shared" si="2163"/>
        <v>-0.26547590224217843</v>
      </c>
      <c r="N8190" s="59">
        <f t="shared" si="2164"/>
        <v>-183.98213853363268</v>
      </c>
      <c r="O8190" s="59">
        <f t="shared" si="2165"/>
        <v>-22.887447412329028</v>
      </c>
      <c r="P8190" s="59">
        <f t="shared" si="2166"/>
        <v>165.09849573118143</v>
      </c>
      <c r="Q8190" s="60">
        <f t="shared" si="2167"/>
        <v>-75.098495731181444</v>
      </c>
      <c r="R8190" s="59">
        <f t="shared" si="2168"/>
        <v>-165.59414469764545</v>
      </c>
      <c r="S8190" s="61">
        <f t="shared" si="2159"/>
        <v>0</v>
      </c>
      <c r="U8190" s="13">
        <f t="shared" si="2160"/>
        <v>165.09849573118143</v>
      </c>
      <c r="V8190" s="14">
        <f t="shared" si="2161"/>
        <v>-165.59414469764545</v>
      </c>
      <c r="W8190" s="7">
        <v>164.93</v>
      </c>
      <c r="X8190" s="28">
        <v>165.90699999999998</v>
      </c>
      <c r="Y8190" s="74">
        <v>0</v>
      </c>
      <c r="Z8190" s="75">
        <v>0</v>
      </c>
      <c r="AA8190" s="33">
        <v>0</v>
      </c>
      <c r="AB8190" s="33">
        <v>0</v>
      </c>
      <c r="AC8190" s="45"/>
      <c r="AD8190" s="48">
        <f t="shared" si="2169"/>
        <v>1409.3425056613214</v>
      </c>
      <c r="AE8190" s="49">
        <f>IF(P8190&gt;90,0,AD8190*0.7^((1/cosd(P8190))^0.678))</f>
        <v>0</v>
      </c>
      <c r="AG8190" s="81">
        <f t="shared" si="2170"/>
        <v>0</v>
      </c>
      <c r="AH8190" s="82">
        <f t="shared" si="2171"/>
        <v>0</v>
      </c>
      <c r="AI8190" s="81">
        <f t="shared" si="2172"/>
        <v>0</v>
      </c>
      <c r="AJ8190" s="82">
        <f t="shared" si="2173"/>
        <v>0</v>
      </c>
    </row>
    <row r="8191" spans="9:36" ht="23.5" x14ac:dyDescent="0.35">
      <c r="I8191" s="57" t="s">
        <v>8202</v>
      </c>
      <c r="J8191" s="58">
        <f t="shared" si="2175"/>
        <v>342</v>
      </c>
      <c r="K8191" s="58">
        <f t="shared" si="2174"/>
        <v>2</v>
      </c>
      <c r="L8191" s="58">
        <f t="shared" si="2162"/>
        <v>8.0314458654693048</v>
      </c>
      <c r="M8191" s="59">
        <f t="shared" si="2163"/>
        <v>0.73452409775782157</v>
      </c>
      <c r="N8191" s="59">
        <f t="shared" si="2164"/>
        <v>-168.98213853363268</v>
      </c>
      <c r="O8191" s="59">
        <f t="shared" si="2165"/>
        <v>-22.887447412329028</v>
      </c>
      <c r="P8191" s="59">
        <f t="shared" si="2166"/>
        <v>162.67762312646323</v>
      </c>
      <c r="Q8191" s="60">
        <f t="shared" si="2167"/>
        <v>-72.677623126463232</v>
      </c>
      <c r="R8191" s="59">
        <f t="shared" si="2168"/>
        <v>-143.74820327030216</v>
      </c>
      <c r="S8191" s="61">
        <f t="shared" si="2159"/>
        <v>0</v>
      </c>
      <c r="U8191" s="13">
        <f t="shared" si="2160"/>
        <v>162.67762312646323</v>
      </c>
      <c r="V8191" s="14">
        <f t="shared" si="2161"/>
        <v>-143.74820327030216</v>
      </c>
      <c r="W8191" s="7">
        <v>162.505</v>
      </c>
      <c r="X8191" s="28">
        <v>-143.93680000000001</v>
      </c>
      <c r="Y8191" s="74">
        <v>0</v>
      </c>
      <c r="Z8191" s="75">
        <v>0</v>
      </c>
      <c r="AA8191" s="33">
        <v>0</v>
      </c>
      <c r="AB8191" s="33">
        <v>0</v>
      </c>
      <c r="AC8191" s="45"/>
      <c r="AD8191" s="48">
        <f t="shared" si="2169"/>
        <v>1409.3425056613214</v>
      </c>
      <c r="AE8191" s="49">
        <f>IF(P8191&gt;90,0,AD8191*0.7^((1/cosd(P8191))^0.678))</f>
        <v>0</v>
      </c>
      <c r="AG8191" s="81">
        <f t="shared" si="2170"/>
        <v>0</v>
      </c>
      <c r="AH8191" s="82">
        <f t="shared" si="2171"/>
        <v>0</v>
      </c>
      <c r="AI8191" s="81">
        <f t="shared" si="2172"/>
        <v>0</v>
      </c>
      <c r="AJ8191" s="82">
        <f t="shared" si="2173"/>
        <v>0</v>
      </c>
    </row>
    <row r="8192" spans="9:36" ht="23.5" x14ac:dyDescent="0.35">
      <c r="I8192" s="57" t="s">
        <v>8203</v>
      </c>
      <c r="J8192" s="58">
        <f t="shared" si="2175"/>
        <v>342</v>
      </c>
      <c r="K8192" s="58">
        <f t="shared" si="2174"/>
        <v>3</v>
      </c>
      <c r="L8192" s="58">
        <f t="shared" si="2162"/>
        <v>8.0314458654693048</v>
      </c>
      <c r="M8192" s="59">
        <f t="shared" si="2163"/>
        <v>1.7345240977578216</v>
      </c>
      <c r="N8192" s="59">
        <f t="shared" si="2164"/>
        <v>-153.98213853363268</v>
      </c>
      <c r="O8192" s="59">
        <f t="shared" si="2165"/>
        <v>-22.887447412329028</v>
      </c>
      <c r="P8192" s="59">
        <f t="shared" si="2166"/>
        <v>153.37475348626231</v>
      </c>
      <c r="Q8192" s="60">
        <f t="shared" si="2167"/>
        <v>-63.374753486262314</v>
      </c>
      <c r="R8192" s="59">
        <f t="shared" si="2168"/>
        <v>-115.61254608844433</v>
      </c>
      <c r="S8192" s="61">
        <f t="shared" si="2159"/>
        <v>0</v>
      </c>
      <c r="U8192" s="13">
        <f t="shared" si="2160"/>
        <v>153.37475348626231</v>
      </c>
      <c r="V8192" s="14">
        <f t="shared" si="2161"/>
        <v>-115.61254608844433</v>
      </c>
      <c r="W8192" s="7">
        <v>153.239</v>
      </c>
      <c r="X8192" s="28">
        <v>-115.86239999999999</v>
      </c>
      <c r="Y8192" s="74">
        <v>0</v>
      </c>
      <c r="Z8192" s="75">
        <v>0</v>
      </c>
      <c r="AA8192" s="33">
        <v>0</v>
      </c>
      <c r="AB8192" s="33">
        <v>0</v>
      </c>
      <c r="AC8192" s="45"/>
      <c r="AD8192" s="48">
        <f t="shared" si="2169"/>
        <v>1409.3425056613214</v>
      </c>
      <c r="AE8192" s="49">
        <f>IF(P8192&gt;90,0,AD8192*0.7^((1/cosd(P8192))^0.678))</f>
        <v>0</v>
      </c>
      <c r="AG8192" s="81">
        <f t="shared" si="2170"/>
        <v>0</v>
      </c>
      <c r="AH8192" s="82">
        <f t="shared" si="2171"/>
        <v>0</v>
      </c>
      <c r="AI8192" s="81">
        <f t="shared" si="2172"/>
        <v>0</v>
      </c>
      <c r="AJ8192" s="82">
        <f t="shared" si="2173"/>
        <v>0</v>
      </c>
    </row>
    <row r="8193" spans="9:36" ht="23.5" x14ac:dyDescent="0.35">
      <c r="I8193" s="57" t="s">
        <v>8204</v>
      </c>
      <c r="J8193" s="58">
        <f t="shared" si="2175"/>
        <v>342</v>
      </c>
      <c r="K8193" s="58">
        <f t="shared" si="2174"/>
        <v>4</v>
      </c>
      <c r="L8193" s="58">
        <f t="shared" si="2162"/>
        <v>8.0314458654693048</v>
      </c>
      <c r="M8193" s="59">
        <f t="shared" si="2163"/>
        <v>2.7345240977578213</v>
      </c>
      <c r="N8193" s="59">
        <f t="shared" si="2164"/>
        <v>-138.98213853363268</v>
      </c>
      <c r="O8193" s="59">
        <f t="shared" si="2165"/>
        <v>-22.887447412329028</v>
      </c>
      <c r="P8193" s="59">
        <f t="shared" si="2166"/>
        <v>142.04014133862262</v>
      </c>
      <c r="Q8193" s="60">
        <f t="shared" si="2167"/>
        <v>-52.040141338622597</v>
      </c>
      <c r="R8193" s="59">
        <f t="shared" si="2168"/>
        <v>-100.59391220843816</v>
      </c>
      <c r="S8193" s="61">
        <f t="shared" si="2159"/>
        <v>0</v>
      </c>
      <c r="U8193" s="13">
        <f t="shared" si="2160"/>
        <v>142.04014133862262</v>
      </c>
      <c r="V8193" s="14">
        <f t="shared" si="2161"/>
        <v>-100.59391220843816</v>
      </c>
      <c r="W8193" s="7">
        <v>141.92400000000001</v>
      </c>
      <c r="X8193" s="28">
        <v>-100.7992</v>
      </c>
      <c r="Y8193" s="74">
        <v>0</v>
      </c>
      <c r="Z8193" s="75">
        <v>0</v>
      </c>
      <c r="AA8193" s="33">
        <v>0</v>
      </c>
      <c r="AB8193" s="33">
        <v>0</v>
      </c>
      <c r="AC8193" s="45"/>
      <c r="AD8193" s="48">
        <f t="shared" si="2169"/>
        <v>1409.3425056613214</v>
      </c>
      <c r="AE8193" s="49">
        <f>IF(P8193&gt;90,0,AD8193*0.7^((1/cosd(P8193))^0.678))</f>
        <v>0</v>
      </c>
      <c r="AG8193" s="81">
        <f t="shared" si="2170"/>
        <v>0</v>
      </c>
      <c r="AH8193" s="82">
        <f t="shared" si="2171"/>
        <v>0</v>
      </c>
      <c r="AI8193" s="81">
        <f t="shared" si="2172"/>
        <v>0</v>
      </c>
      <c r="AJ8193" s="82">
        <f t="shared" si="2173"/>
        <v>0</v>
      </c>
    </row>
    <row r="8194" spans="9:36" ht="23.5" x14ac:dyDescent="0.35">
      <c r="I8194" s="57" t="s">
        <v>8205</v>
      </c>
      <c r="J8194" s="58">
        <f t="shared" si="2175"/>
        <v>342</v>
      </c>
      <c r="K8194" s="58">
        <f t="shared" si="2174"/>
        <v>5</v>
      </c>
      <c r="L8194" s="58">
        <f t="shared" si="2162"/>
        <v>8.0314458654693048</v>
      </c>
      <c r="M8194" s="59">
        <f t="shared" si="2163"/>
        <v>3.7345240977578213</v>
      </c>
      <c r="N8194" s="59">
        <f t="shared" si="2164"/>
        <v>-123.98213853363268</v>
      </c>
      <c r="O8194" s="59">
        <f t="shared" si="2165"/>
        <v>-22.887447412329028</v>
      </c>
      <c r="P8194" s="59">
        <f t="shared" si="2166"/>
        <v>130.18745041010146</v>
      </c>
      <c r="Q8194" s="60">
        <f t="shared" si="2167"/>
        <v>-40.187450410101462</v>
      </c>
      <c r="R8194" s="59">
        <f t="shared" si="2168"/>
        <v>-90.275847438407396</v>
      </c>
      <c r="S8194" s="61">
        <f t="shared" si="2159"/>
        <v>0</v>
      </c>
      <c r="U8194" s="13">
        <f t="shared" si="2160"/>
        <v>130.18745041010146</v>
      </c>
      <c r="V8194" s="14">
        <f t="shared" si="2161"/>
        <v>-90.275847438407396</v>
      </c>
      <c r="W8194" s="7">
        <v>130.08099999999999</v>
      </c>
      <c r="X8194" s="28">
        <v>-90.443399999999997</v>
      </c>
      <c r="Y8194" s="74">
        <v>0</v>
      </c>
      <c r="Z8194" s="75">
        <v>0</v>
      </c>
      <c r="AA8194" s="33">
        <v>0</v>
      </c>
      <c r="AB8194" s="33">
        <v>0</v>
      </c>
      <c r="AC8194" s="45"/>
      <c r="AD8194" s="48">
        <f t="shared" si="2169"/>
        <v>1409.3425056613214</v>
      </c>
      <c r="AE8194" s="49">
        <f>IF(P8194&gt;90,0,AD8194*0.7^((1/cosd(P8194))^0.678))</f>
        <v>0</v>
      </c>
      <c r="AG8194" s="81">
        <f t="shared" si="2170"/>
        <v>0</v>
      </c>
      <c r="AH8194" s="82">
        <f t="shared" si="2171"/>
        <v>0</v>
      </c>
      <c r="AI8194" s="81">
        <f t="shared" si="2172"/>
        <v>0</v>
      </c>
      <c r="AJ8194" s="82">
        <f t="shared" si="2173"/>
        <v>0</v>
      </c>
    </row>
    <row r="8195" spans="9:36" ht="23.5" x14ac:dyDescent="0.35">
      <c r="I8195" s="57" t="s">
        <v>8206</v>
      </c>
      <c r="J8195" s="58">
        <f t="shared" si="2175"/>
        <v>342</v>
      </c>
      <c r="K8195" s="58">
        <f t="shared" si="2174"/>
        <v>6</v>
      </c>
      <c r="L8195" s="58">
        <f t="shared" si="2162"/>
        <v>8.0314458654693048</v>
      </c>
      <c r="M8195" s="59">
        <f t="shared" si="2163"/>
        <v>4.7345240977578209</v>
      </c>
      <c r="N8195" s="59">
        <f t="shared" si="2164"/>
        <v>-108.98213853363269</v>
      </c>
      <c r="O8195" s="59">
        <f t="shared" si="2165"/>
        <v>-22.887447412329028</v>
      </c>
      <c r="P8195" s="59">
        <f t="shared" si="2166"/>
        <v>118.31103945450185</v>
      </c>
      <c r="Q8195" s="60">
        <f t="shared" si="2167"/>
        <v>-28.311039454501863</v>
      </c>
      <c r="R8195" s="59">
        <f t="shared" si="2168"/>
        <v>-81.70329821515864</v>
      </c>
      <c r="S8195" s="61">
        <f t="shared" si="2159"/>
        <v>0</v>
      </c>
      <c r="U8195" s="13">
        <f t="shared" si="2160"/>
        <v>118.31103945450185</v>
      </c>
      <c r="V8195" s="14">
        <f t="shared" si="2161"/>
        <v>-81.70329821515864</v>
      </c>
      <c r="W8195" s="7">
        <v>118.209</v>
      </c>
      <c r="X8195" s="28">
        <v>-81.844899999999996</v>
      </c>
      <c r="Y8195" s="74">
        <v>0</v>
      </c>
      <c r="Z8195" s="75">
        <v>0</v>
      </c>
      <c r="AA8195" s="33">
        <v>0</v>
      </c>
      <c r="AB8195" s="33">
        <v>0</v>
      </c>
      <c r="AC8195" s="45"/>
      <c r="AD8195" s="48">
        <f t="shared" si="2169"/>
        <v>1409.3425056613214</v>
      </c>
      <c r="AE8195" s="49">
        <f>IF(P8195&gt;90,0,AD8195*0.7^((1/cosd(P8195))^0.678))</f>
        <v>0</v>
      </c>
      <c r="AG8195" s="81">
        <f t="shared" si="2170"/>
        <v>0</v>
      </c>
      <c r="AH8195" s="82">
        <f t="shared" si="2171"/>
        <v>0</v>
      </c>
      <c r="AI8195" s="81">
        <f t="shared" si="2172"/>
        <v>0</v>
      </c>
      <c r="AJ8195" s="82">
        <f t="shared" si="2173"/>
        <v>0</v>
      </c>
    </row>
    <row r="8196" spans="9:36" ht="23.5" x14ac:dyDescent="0.35">
      <c r="I8196" s="57" t="s">
        <v>8207</v>
      </c>
      <c r="J8196" s="58">
        <f t="shared" si="2175"/>
        <v>342</v>
      </c>
      <c r="K8196" s="58">
        <f t="shared" si="2174"/>
        <v>7</v>
      </c>
      <c r="L8196" s="58">
        <f t="shared" si="2162"/>
        <v>8.0314458654693048</v>
      </c>
      <c r="M8196" s="59">
        <f t="shared" si="2163"/>
        <v>5.7345240977578209</v>
      </c>
      <c r="N8196" s="59">
        <f t="shared" si="2164"/>
        <v>-93.982138533632693</v>
      </c>
      <c r="O8196" s="59">
        <f t="shared" si="2165"/>
        <v>-22.887447412329028</v>
      </c>
      <c r="P8196" s="59">
        <f t="shared" si="2166"/>
        <v>106.67842842150701</v>
      </c>
      <c r="Q8196" s="60">
        <f t="shared" si="2167"/>
        <v>-16.678428421507007</v>
      </c>
      <c r="R8196" s="59">
        <f t="shared" si="2168"/>
        <v>-73.619124855365868</v>
      </c>
      <c r="S8196" s="61">
        <f t="shared" si="2159"/>
        <v>0</v>
      </c>
      <c r="U8196" s="13">
        <f t="shared" si="2160"/>
        <v>106.67842842150701</v>
      </c>
      <c r="V8196" s="14">
        <f t="shared" si="2161"/>
        <v>-73.619124855365868</v>
      </c>
      <c r="W8196" s="7">
        <v>106.57599999999999</v>
      </c>
      <c r="X8196" s="28">
        <v>-73.742999999999995</v>
      </c>
      <c r="Y8196" s="74">
        <v>0</v>
      </c>
      <c r="Z8196" s="75">
        <v>0</v>
      </c>
      <c r="AA8196" s="33">
        <v>0</v>
      </c>
      <c r="AB8196" s="33">
        <v>0</v>
      </c>
      <c r="AC8196" s="45"/>
      <c r="AD8196" s="48">
        <f t="shared" si="2169"/>
        <v>1409.3425056613214</v>
      </c>
      <c r="AE8196" s="49">
        <f>IF(P8196&gt;90,0,AD8196*0.7^((1/cosd(P8196))^0.678))</f>
        <v>0</v>
      </c>
      <c r="AG8196" s="81">
        <f t="shared" si="2170"/>
        <v>0</v>
      </c>
      <c r="AH8196" s="82">
        <f t="shared" si="2171"/>
        <v>0</v>
      </c>
      <c r="AI8196" s="81">
        <f t="shared" si="2172"/>
        <v>0</v>
      </c>
      <c r="AJ8196" s="82">
        <f t="shared" si="2173"/>
        <v>0</v>
      </c>
    </row>
    <row r="8197" spans="9:36" ht="23.5" x14ac:dyDescent="0.35">
      <c r="I8197" s="57" t="s">
        <v>8208</v>
      </c>
      <c r="J8197" s="58">
        <f t="shared" si="2175"/>
        <v>342</v>
      </c>
      <c r="K8197" s="58">
        <f t="shared" si="2174"/>
        <v>8</v>
      </c>
      <c r="L8197" s="58">
        <f t="shared" si="2162"/>
        <v>8.0314458654693048</v>
      </c>
      <c r="M8197" s="59">
        <f t="shared" si="2163"/>
        <v>6.7345240977578209</v>
      </c>
      <c r="N8197" s="59">
        <f t="shared" si="2164"/>
        <v>-78.982138533632693</v>
      </c>
      <c r="O8197" s="59">
        <f t="shared" si="2165"/>
        <v>-22.887447412329028</v>
      </c>
      <c r="P8197" s="59">
        <f t="shared" si="2166"/>
        <v>95.524870160441012</v>
      </c>
      <c r="Q8197" s="60">
        <f t="shared" si="2167"/>
        <v>-5.5248701604410098</v>
      </c>
      <c r="R8197" s="59">
        <f t="shared" si="2168"/>
        <v>-65.300241086980478</v>
      </c>
      <c r="S8197" s="61">
        <f t="shared" ref="S8197:S8260" si="2176">IF(Q8197&gt;0,SQRT(1-COS(RADIANS(90-P8197))^2*COS(RADIANS($D$11-R8197))^2),0)</f>
        <v>0</v>
      </c>
      <c r="U8197" s="13">
        <f t="shared" ref="U8197:U8260" si="2177">P8197</f>
        <v>95.524870160441012</v>
      </c>
      <c r="V8197" s="14">
        <f t="shared" ref="V8197:V8260" si="2178">R8197</f>
        <v>-65.300241086980478</v>
      </c>
      <c r="W8197" s="7">
        <v>95.42</v>
      </c>
      <c r="X8197" s="28">
        <v>-65.411000000000001</v>
      </c>
      <c r="Y8197" s="74">
        <v>0</v>
      </c>
      <c r="Z8197" s="75">
        <v>0</v>
      </c>
      <c r="AA8197" s="33">
        <v>0</v>
      </c>
      <c r="AB8197" s="33">
        <v>0</v>
      </c>
      <c r="AC8197" s="45"/>
      <c r="AD8197" s="48">
        <f t="shared" si="2169"/>
        <v>1409.3425056613214</v>
      </c>
      <c r="AE8197" s="49">
        <f>IF(P8197&gt;90,0,AD8197*0.7^((1/cosd(P8197))^0.678))</f>
        <v>0</v>
      </c>
      <c r="AG8197" s="81">
        <f t="shared" si="2170"/>
        <v>0</v>
      </c>
      <c r="AH8197" s="82">
        <f t="shared" si="2171"/>
        <v>0</v>
      </c>
      <c r="AI8197" s="81">
        <f t="shared" si="2172"/>
        <v>0</v>
      </c>
      <c r="AJ8197" s="82">
        <f t="shared" si="2173"/>
        <v>0</v>
      </c>
    </row>
    <row r="8198" spans="9:36" ht="23.5" x14ac:dyDescent="0.35">
      <c r="I8198" s="57" t="s">
        <v>8209</v>
      </c>
      <c r="J8198" s="58">
        <f t="shared" si="2175"/>
        <v>342</v>
      </c>
      <c r="K8198" s="58">
        <f t="shared" si="2174"/>
        <v>9</v>
      </c>
      <c r="L8198" s="58">
        <f t="shared" ref="L8198:L8261" si="2179">229.18*(0.000075+0.001868*COS(RADIANS(360*(J8198-1)/365))-0.03277*SIN(RADIANS(360*(J8198-1)/365))-0.014615*COS(RADIANS(2*360*(J8198-1)/365))-0.0408*SIN(RADIANS(2*360*(J8198-1)/365)))</f>
        <v>8.0314458654693048</v>
      </c>
      <c r="M8198" s="59">
        <f t="shared" ref="M8198:M8261" si="2180">K8198-($D$8-$D$7)/15+L8198/60</f>
        <v>7.7345240977578209</v>
      </c>
      <c r="N8198" s="59">
        <f t="shared" ref="N8198:N8261" si="2181">15*(M8198-12)</f>
        <v>-63.982138533632686</v>
      </c>
      <c r="O8198" s="59">
        <f t="shared" ref="O8198:O8261" si="2182">23.45*SIN(RADIANS(360/365*(284+J8198)))</f>
        <v>-22.887447412329028</v>
      </c>
      <c r="P8198" s="59">
        <f t="shared" ref="P8198:P8261" si="2183">DEGREES(ACOS(SIN(RADIANS(O8198))*SIN(RADIANS($D$6))+COS(RADIANS(O8198))*COS(RADIANS($D$6))*COS(RADIANS(N8198))))</f>
        <v>85.129094218184292</v>
      </c>
      <c r="Q8198" s="60">
        <f t="shared" ref="Q8198:Q8261" si="2184">DEGREES(ASIN(SIN(RADIANS(O8198))*SIN(RADIANS($D$6))+COS(RADIANS(O8198))*COS(RADIANS($D$6))*COS(RADIANS(N8198))))</f>
        <v>4.8709057818157078</v>
      </c>
      <c r="R8198" s="59">
        <f t="shared" ref="R8198:R8261" si="2185">IF(N8198&lt;0,-DEGREES(ACOS((SIGN($D$6)*(SIN(RADIANS(Q8198))*SIN(RADIANS($D$6))-SIN(RADIANS(O8198)))/(COS(RADIANS(Q8198))*COS(RADIANS($D$6)))))),DEGREES(ACOS((SIGN($D$6)*(SIN(RADIANS(Q8198))*SIN(RADIANS($D$6))-SIN(RADIANS(O8198)))/(COS(RADIANS(Q8198))*COS(RADIANS($D$6)))))))</f>
        <v>-56.192063986786074</v>
      </c>
      <c r="S8198" s="61">
        <f t="shared" si="2176"/>
        <v>0.21121663489968401</v>
      </c>
      <c r="U8198" s="13">
        <f t="shared" si="2177"/>
        <v>85.129094218184292</v>
      </c>
      <c r="V8198" s="14">
        <f t="shared" si="2178"/>
        <v>-56.192063986786074</v>
      </c>
      <c r="W8198" s="7">
        <v>84.854600000000005</v>
      </c>
      <c r="X8198" s="28">
        <v>-56.290999999999997</v>
      </c>
      <c r="Y8198" s="74">
        <v>0.98112048563776355</v>
      </c>
      <c r="Z8198" s="75">
        <v>0.98137600000000003</v>
      </c>
      <c r="AA8198" s="33">
        <v>0.21121663489968401</v>
      </c>
      <c r="AB8198" s="33">
        <v>0.272619</v>
      </c>
      <c r="AC8198" s="45"/>
      <c r="AD8198" s="48">
        <f t="shared" ref="AD8198:AD8261" si="2186">1367.7*(1+0.033*COS(2*PI()*J8198/365))</f>
        <v>1409.3425056613214</v>
      </c>
      <c r="AE8198" s="49">
        <f>IF(P8198&gt;90,0,AD8198*0.7^((1/cosd(P8198))^0.678))</f>
        <v>211.08721730020142</v>
      </c>
      <c r="AG8198" s="81">
        <f t="shared" ref="AG8198:AG8261" si="2187">AE8198*Y8198</f>
        <v>207.10199314949773</v>
      </c>
      <c r="AH8198" s="82">
        <f t="shared" ref="AH8198:AH8261" si="2188">AE8198*AA8198</f>
        <v>44.585131708486905</v>
      </c>
      <c r="AI8198" s="81">
        <f t="shared" ref="AI8198:AI8261" si="2189">AE8198*Z8198</f>
        <v>207.15592896520246</v>
      </c>
      <c r="AJ8198" s="82">
        <f t="shared" ref="AJ8198:AJ8261" si="2190">AB8198*AE8198</f>
        <v>57.546386093163612</v>
      </c>
    </row>
    <row r="8199" spans="9:36" ht="23.5" x14ac:dyDescent="0.35">
      <c r="I8199" s="57" t="s">
        <v>8210</v>
      </c>
      <c r="J8199" s="58">
        <f t="shared" si="2175"/>
        <v>342</v>
      </c>
      <c r="K8199" s="58">
        <f t="shared" si="2174"/>
        <v>10</v>
      </c>
      <c r="L8199" s="58">
        <f t="shared" si="2179"/>
        <v>8.0314458654693048</v>
      </c>
      <c r="M8199" s="59">
        <f t="shared" si="2180"/>
        <v>8.7345240977578218</v>
      </c>
      <c r="N8199" s="59">
        <f t="shared" si="2181"/>
        <v>-48.982138533632671</v>
      </c>
      <c r="O8199" s="59">
        <f t="shared" si="2182"/>
        <v>-22.887447412329028</v>
      </c>
      <c r="P8199" s="59">
        <f t="shared" si="2183"/>
        <v>75.86432997163277</v>
      </c>
      <c r="Q8199" s="60">
        <f t="shared" si="2184"/>
        <v>14.135670028367226</v>
      </c>
      <c r="R8199" s="59">
        <f t="shared" si="2185"/>
        <v>-45.791580703413032</v>
      </c>
      <c r="S8199" s="61">
        <f t="shared" si="2176"/>
        <v>0.24458594409160156</v>
      </c>
      <c r="U8199" s="13">
        <f t="shared" si="2177"/>
        <v>75.86432997163277</v>
      </c>
      <c r="V8199" s="14">
        <f t="shared" si="2178"/>
        <v>-45.791580703413032</v>
      </c>
      <c r="W8199" s="7">
        <v>75.683899999999994</v>
      </c>
      <c r="X8199" s="28">
        <v>-45.877999999999986</v>
      </c>
      <c r="Y8199" s="74">
        <v>0.9999102571527575</v>
      </c>
      <c r="Z8199" s="75">
        <v>0.99989399999999995</v>
      </c>
      <c r="AA8199" s="33">
        <v>0.24458594409160156</v>
      </c>
      <c r="AB8199" s="33">
        <v>0.31243300000000002</v>
      </c>
      <c r="AC8199" s="45"/>
      <c r="AD8199" s="48">
        <f t="shared" si="2186"/>
        <v>1409.3425056613214</v>
      </c>
      <c r="AE8199" s="49">
        <f>IF(P8199&gt;90,0,AD8199*0.7^((1/cosd(P8199))^0.678))</f>
        <v>557.400231683117</v>
      </c>
      <c r="AG8199" s="81">
        <f t="shared" si="2187"/>
        <v>557.35020899927213</v>
      </c>
      <c r="AH8199" s="82">
        <f t="shared" si="2188"/>
        <v>136.33226190309261</v>
      </c>
      <c r="AI8199" s="81">
        <f t="shared" si="2189"/>
        <v>557.34114725855852</v>
      </c>
      <c r="AJ8199" s="82">
        <f t="shared" si="2190"/>
        <v>174.15022658545129</v>
      </c>
    </row>
    <row r="8200" spans="9:36" ht="23.5" x14ac:dyDescent="0.35">
      <c r="I8200" s="57" t="s">
        <v>8211</v>
      </c>
      <c r="J8200" s="58">
        <f t="shared" si="2175"/>
        <v>342</v>
      </c>
      <c r="K8200" s="58">
        <f t="shared" si="2174"/>
        <v>11</v>
      </c>
      <c r="L8200" s="58">
        <f t="shared" si="2179"/>
        <v>8.0314458654693048</v>
      </c>
      <c r="M8200" s="59">
        <f t="shared" si="2180"/>
        <v>9.7345240977578218</v>
      </c>
      <c r="N8200" s="59">
        <f t="shared" si="2181"/>
        <v>-33.982138533632671</v>
      </c>
      <c r="O8200" s="59">
        <f t="shared" si="2182"/>
        <v>-22.887447412329028</v>
      </c>
      <c r="P8200" s="59">
        <f t="shared" si="2183"/>
        <v>68.235715160436328</v>
      </c>
      <c r="Q8200" s="60">
        <f t="shared" si="2184"/>
        <v>21.764284839563668</v>
      </c>
      <c r="R8200" s="59">
        <f t="shared" si="2185"/>
        <v>-33.673037751827707</v>
      </c>
      <c r="S8200" s="61">
        <f t="shared" si="2176"/>
        <v>0.41322732642555815</v>
      </c>
      <c r="U8200" s="13">
        <f t="shared" si="2177"/>
        <v>68.235715160436328</v>
      </c>
      <c r="V8200" s="14">
        <f t="shared" si="2178"/>
        <v>-33.673037751827707</v>
      </c>
      <c r="W8200" s="7">
        <v>68.072199999999995</v>
      </c>
      <c r="X8200" s="28">
        <v>-33.742999999999995</v>
      </c>
      <c r="Y8200" s="74">
        <v>0.98322309528468455</v>
      </c>
      <c r="Z8200" s="75">
        <v>0.98415200000000003</v>
      </c>
      <c r="AA8200" s="33">
        <v>0.41322732642555815</v>
      </c>
      <c r="AB8200" s="33">
        <v>0.45488400000000001</v>
      </c>
      <c r="AC8200" s="45"/>
      <c r="AD8200" s="48">
        <f t="shared" si="2186"/>
        <v>1409.3425056613214</v>
      </c>
      <c r="AE8200" s="49">
        <f>IF(P8200&gt;90,0,AD8200*0.7^((1/cosd(P8200))^0.678))</f>
        <v>700.64080785424233</v>
      </c>
      <c r="AG8200" s="81">
        <f t="shared" si="2187"/>
        <v>688.88622378121011</v>
      </c>
      <c r="AH8200" s="82">
        <f t="shared" si="2188"/>
        <v>289.52392781425175</v>
      </c>
      <c r="AI8200" s="81">
        <f t="shared" si="2189"/>
        <v>689.53705233136827</v>
      </c>
      <c r="AJ8200" s="82">
        <f t="shared" si="2190"/>
        <v>318.71029323996919</v>
      </c>
    </row>
    <row r="8201" spans="9:36" ht="23.5" x14ac:dyDescent="0.35">
      <c r="I8201" s="57" t="s">
        <v>8212</v>
      </c>
      <c r="J8201" s="58">
        <f t="shared" si="2175"/>
        <v>342</v>
      </c>
      <c r="K8201" s="58">
        <f t="shared" si="2174"/>
        <v>12</v>
      </c>
      <c r="L8201" s="58">
        <f t="shared" si="2179"/>
        <v>8.0314458654693048</v>
      </c>
      <c r="M8201" s="59">
        <f t="shared" si="2180"/>
        <v>10.734524097757822</v>
      </c>
      <c r="N8201" s="59">
        <f t="shared" si="2181"/>
        <v>-18.982138533632671</v>
      </c>
      <c r="O8201" s="59">
        <f t="shared" si="2182"/>
        <v>-22.887447412329028</v>
      </c>
      <c r="P8201" s="59">
        <f t="shared" si="2183"/>
        <v>62.870956156573158</v>
      </c>
      <c r="Q8201" s="60">
        <f t="shared" si="2184"/>
        <v>27.129043843426835</v>
      </c>
      <c r="R8201" s="59">
        <f t="shared" si="2185"/>
        <v>-19.676490987896631</v>
      </c>
      <c r="S8201" s="61">
        <f t="shared" si="2176"/>
        <v>0.59400565744020872</v>
      </c>
      <c r="U8201" s="13">
        <f t="shared" si="2177"/>
        <v>62.870956156573158</v>
      </c>
      <c r="V8201" s="14">
        <f t="shared" si="2178"/>
        <v>-19.676490987896631</v>
      </c>
      <c r="W8201" s="7">
        <v>62.711199999999998</v>
      </c>
      <c r="X8201" s="28">
        <v>-19.72399999999999</v>
      </c>
      <c r="Y8201" s="74">
        <v>0.92471061884200045</v>
      </c>
      <c r="Z8201" s="75">
        <v>0.92730000000000001</v>
      </c>
      <c r="AA8201" s="33">
        <v>0.59400565744020872</v>
      </c>
      <c r="AB8201" s="33">
        <v>0.60958299999999999</v>
      </c>
      <c r="AC8201" s="45"/>
      <c r="AD8201" s="48">
        <f t="shared" si="2186"/>
        <v>1409.3425056613214</v>
      </c>
      <c r="AE8201" s="49">
        <f>IF(P8201&gt;90,0,AD8201*0.7^((1/cosd(P8201))^0.678))</f>
        <v>767.73726112270913</v>
      </c>
      <c r="AG8201" s="81">
        <f t="shared" si="2187"/>
        <v>709.93479784084286</v>
      </c>
      <c r="AH8201" s="82">
        <f t="shared" si="2188"/>
        <v>456.04027653454006</v>
      </c>
      <c r="AI8201" s="81">
        <f t="shared" si="2189"/>
        <v>711.92276223908823</v>
      </c>
      <c r="AJ8201" s="82">
        <f t="shared" si="2190"/>
        <v>467.99958284696442</v>
      </c>
    </row>
    <row r="8202" spans="9:36" ht="23.5" x14ac:dyDescent="0.35">
      <c r="I8202" s="57" t="s">
        <v>8213</v>
      </c>
      <c r="J8202" s="58">
        <f t="shared" si="2175"/>
        <v>342</v>
      </c>
      <c r="K8202" s="58">
        <f t="shared" si="2174"/>
        <v>13</v>
      </c>
      <c r="L8202" s="58">
        <f t="shared" si="2179"/>
        <v>8.0314458654693048</v>
      </c>
      <c r="M8202" s="59">
        <f t="shared" si="2180"/>
        <v>11.734524097757822</v>
      </c>
      <c r="N8202" s="59">
        <f t="shared" si="2181"/>
        <v>-3.9821385336326731</v>
      </c>
      <c r="O8202" s="59">
        <f t="shared" si="2182"/>
        <v>-22.887447412329028</v>
      </c>
      <c r="P8202" s="59">
        <f t="shared" si="2183"/>
        <v>60.393969402294829</v>
      </c>
      <c r="Q8202" s="60">
        <f t="shared" si="2184"/>
        <v>29.606030597705178</v>
      </c>
      <c r="R8202" s="59">
        <f t="shared" si="2185"/>
        <v>-4.2199327377800033</v>
      </c>
      <c r="S8202" s="61">
        <f t="shared" si="2176"/>
        <v>0.75270179822763572</v>
      </c>
      <c r="U8202" s="13">
        <f t="shared" si="2177"/>
        <v>60.393969402294829</v>
      </c>
      <c r="V8202" s="14">
        <f t="shared" si="2178"/>
        <v>-4.2199327377800033</v>
      </c>
      <c r="W8202" s="7">
        <v>60.235799999999998</v>
      </c>
      <c r="X8202" s="28">
        <v>-4.2379999999999995</v>
      </c>
      <c r="Y8202" s="74">
        <v>0.82310933961566912</v>
      </c>
      <c r="Z8202" s="75">
        <v>0.823353</v>
      </c>
      <c r="AA8202" s="33">
        <v>0.75270179822763572</v>
      </c>
      <c r="AB8202" s="33">
        <v>0.75217800000000001</v>
      </c>
      <c r="AC8202" s="45"/>
      <c r="AD8202" s="48">
        <f t="shared" si="2186"/>
        <v>1409.3425056613214</v>
      </c>
      <c r="AE8202" s="49">
        <f>IF(P8202&gt;90,0,AD8202*0.7^((1/cosd(P8202))^0.678))</f>
        <v>792.79397708853537</v>
      </c>
      <c r="AG8202" s="81">
        <f t="shared" si="2187"/>
        <v>652.55612693262424</v>
      </c>
      <c r="AH8202" s="82">
        <f t="shared" si="2188"/>
        <v>596.73745217857959</v>
      </c>
      <c r="AI8202" s="81">
        <f t="shared" si="2189"/>
        <v>652.74929941777691</v>
      </c>
      <c r="AJ8202" s="82">
        <f t="shared" si="2190"/>
        <v>596.32218809850042</v>
      </c>
    </row>
    <row r="8203" spans="9:36" ht="23.5" x14ac:dyDescent="0.35">
      <c r="I8203" s="57" t="s">
        <v>8214</v>
      </c>
      <c r="J8203" s="58">
        <f t="shared" si="2175"/>
        <v>342</v>
      </c>
      <c r="K8203" s="58">
        <f t="shared" si="2174"/>
        <v>14</v>
      </c>
      <c r="L8203" s="58">
        <f t="shared" si="2179"/>
        <v>8.0314458654693048</v>
      </c>
      <c r="M8203" s="59">
        <f t="shared" si="2180"/>
        <v>12.734524097757822</v>
      </c>
      <c r="N8203" s="59">
        <f t="shared" si="2181"/>
        <v>11.017861466367327</v>
      </c>
      <c r="O8203" s="59">
        <f t="shared" si="2182"/>
        <v>-22.887447412329028</v>
      </c>
      <c r="P8203" s="59">
        <f t="shared" si="2183"/>
        <v>61.163708186582319</v>
      </c>
      <c r="Q8203" s="60">
        <f t="shared" si="2184"/>
        <v>28.836291813417684</v>
      </c>
      <c r="R8203" s="59">
        <f t="shared" si="2185"/>
        <v>11.594932595237363</v>
      </c>
      <c r="S8203" s="61">
        <f t="shared" si="2176"/>
        <v>0.87601351601501798</v>
      </c>
      <c r="U8203" s="13">
        <f t="shared" si="2177"/>
        <v>61.163708186582319</v>
      </c>
      <c r="V8203" s="14">
        <f t="shared" si="2178"/>
        <v>11.594932595237363</v>
      </c>
      <c r="W8203" s="7">
        <v>61.008200000000002</v>
      </c>
      <c r="X8203" s="28">
        <v>11.606999999999999</v>
      </c>
      <c r="Y8203" s="74">
        <v>0.68207180284628777</v>
      </c>
      <c r="Z8203" s="75">
        <v>0.670157</v>
      </c>
      <c r="AA8203" s="33">
        <v>0.87601351601501798</v>
      </c>
      <c r="AB8203" s="33">
        <v>0.87212900000000004</v>
      </c>
      <c r="AC8203" s="45"/>
      <c r="AD8203" s="48">
        <f t="shared" si="2186"/>
        <v>1409.3425056613214</v>
      </c>
      <c r="AE8203" s="49">
        <f>IF(P8203&gt;90,0,AD8203*0.7^((1/cosd(P8203))^0.678))</f>
        <v>785.34083237638072</v>
      </c>
      <c r="AG8203" s="81">
        <f t="shared" si="2187"/>
        <v>535.65883738776233</v>
      </c>
      <c r="AH8203" s="82">
        <f t="shared" si="2188"/>
        <v>687.96918384019409</v>
      </c>
      <c r="AI8203" s="81">
        <f t="shared" si="2189"/>
        <v>526.30165620285823</v>
      </c>
      <c r="AJ8203" s="82">
        <f t="shared" si="2190"/>
        <v>684.91851479958052</v>
      </c>
    </row>
    <row r="8204" spans="9:36" ht="23.5" x14ac:dyDescent="0.35">
      <c r="I8204" s="57" t="s">
        <v>8215</v>
      </c>
      <c r="J8204" s="58">
        <f t="shared" si="2175"/>
        <v>342</v>
      </c>
      <c r="K8204" s="58">
        <f t="shared" si="2174"/>
        <v>15</v>
      </c>
      <c r="L8204" s="58">
        <f t="shared" si="2179"/>
        <v>8.0314458654693048</v>
      </c>
      <c r="M8204" s="59">
        <f t="shared" si="2180"/>
        <v>13.734524097757822</v>
      </c>
      <c r="N8204" s="59">
        <f t="shared" si="2181"/>
        <v>26.017861466367329</v>
      </c>
      <c r="O8204" s="59">
        <f t="shared" si="2182"/>
        <v>-22.887447412329028</v>
      </c>
      <c r="P8204" s="59">
        <f t="shared" si="2183"/>
        <v>65.063035625928961</v>
      </c>
      <c r="Q8204" s="60">
        <f t="shared" si="2184"/>
        <v>24.936964374071032</v>
      </c>
      <c r="R8204" s="59">
        <f t="shared" si="2185"/>
        <v>26.465889376050413</v>
      </c>
      <c r="S8204" s="61">
        <f t="shared" si="2176"/>
        <v>0.95755972352318275</v>
      </c>
      <c r="U8204" s="13">
        <f t="shared" si="2177"/>
        <v>65.063035625928961</v>
      </c>
      <c r="V8204" s="14">
        <f t="shared" si="2178"/>
        <v>26.465889376050413</v>
      </c>
      <c r="W8204" s="7">
        <v>64.909800000000004</v>
      </c>
      <c r="X8204" s="28">
        <v>26.501000000000005</v>
      </c>
      <c r="Y8204" s="74">
        <v>0.510728463640298</v>
      </c>
      <c r="Z8204" s="75">
        <v>0.47600100000000001</v>
      </c>
      <c r="AA8204" s="33">
        <v>0.95755972352318275</v>
      </c>
      <c r="AB8204" s="33">
        <v>0.95573300000000005</v>
      </c>
      <c r="AC8204" s="45"/>
      <c r="AD8204" s="48">
        <f t="shared" si="2186"/>
        <v>1409.3425056613214</v>
      </c>
      <c r="AE8204" s="49">
        <f>IF(P8204&gt;90,0,AD8204*0.7^((1/cosd(P8204))^0.678))</f>
        <v>742.70252162225358</v>
      </c>
      <c r="AG8204" s="81">
        <f t="shared" si="2187"/>
        <v>379.3193178099088</v>
      </c>
      <c r="AH8204" s="82">
        <f t="shared" si="2188"/>
        <v>711.18202126457584</v>
      </c>
      <c r="AI8204" s="81">
        <f t="shared" si="2189"/>
        <v>353.52714299471432</v>
      </c>
      <c r="AJ8204" s="82">
        <f t="shared" si="2190"/>
        <v>709.82530909760135</v>
      </c>
    </row>
    <row r="8205" spans="9:36" ht="23.5" x14ac:dyDescent="0.35">
      <c r="I8205" s="57" t="s">
        <v>8216</v>
      </c>
      <c r="J8205" s="58">
        <f t="shared" si="2175"/>
        <v>342</v>
      </c>
      <c r="K8205" s="58">
        <f t="shared" si="2174"/>
        <v>16</v>
      </c>
      <c r="L8205" s="58">
        <f t="shared" si="2179"/>
        <v>8.0314458654693048</v>
      </c>
      <c r="M8205" s="59">
        <f t="shared" si="2180"/>
        <v>14.734524097757822</v>
      </c>
      <c r="N8205" s="59">
        <f t="shared" si="2181"/>
        <v>41.017861466367329</v>
      </c>
      <c r="O8205" s="59">
        <f t="shared" si="2182"/>
        <v>-22.887447412329028</v>
      </c>
      <c r="P8205" s="59">
        <f t="shared" si="2183"/>
        <v>71.572408402286669</v>
      </c>
      <c r="Q8205" s="60">
        <f t="shared" si="2184"/>
        <v>18.427591597713334</v>
      </c>
      <c r="R8205" s="59">
        <f t="shared" si="2185"/>
        <v>39.591007977741469</v>
      </c>
      <c r="S8205" s="61">
        <f t="shared" si="2176"/>
        <v>0.9959930168626</v>
      </c>
      <c r="U8205" s="13">
        <f t="shared" si="2177"/>
        <v>71.572408402286669</v>
      </c>
      <c r="V8205" s="14">
        <f t="shared" si="2178"/>
        <v>39.591007977741469</v>
      </c>
      <c r="W8205" s="7">
        <v>71.414900000000003</v>
      </c>
      <c r="X8205" s="28">
        <v>39.640999999999991</v>
      </c>
      <c r="Y8205" s="74">
        <v>0.32851313348238204</v>
      </c>
      <c r="Z8205" s="75">
        <v>0.26472600000000002</v>
      </c>
      <c r="AA8205" s="33">
        <v>0.9959930168626</v>
      </c>
      <c r="AB8205" s="33">
        <v>0.99590100000000004</v>
      </c>
      <c r="AC8205" s="45"/>
      <c r="AD8205" s="48">
        <f t="shared" si="2186"/>
        <v>1409.3425056613214</v>
      </c>
      <c r="AE8205" s="49">
        <f>IF(P8205&gt;90,0,AD8205*0.7^((1/cosd(P8205))^0.678))</f>
        <v>646.87306892710285</v>
      </c>
      <c r="AG8205" s="81">
        <f t="shared" si="2187"/>
        <v>212.50629883860745</v>
      </c>
      <c r="AH8205" s="82">
        <f t="shared" si="2188"/>
        <v>644.28105944787376</v>
      </c>
      <c r="AI8205" s="81">
        <f t="shared" si="2189"/>
        <v>171.24412004479623</v>
      </c>
      <c r="AJ8205" s="82">
        <f t="shared" si="2190"/>
        <v>644.2215362175707</v>
      </c>
    </row>
    <row r="8206" spans="9:36" ht="23.5" x14ac:dyDescent="0.35">
      <c r="I8206" s="57" t="s">
        <v>8217</v>
      </c>
      <c r="J8206" s="58">
        <f t="shared" si="2175"/>
        <v>342</v>
      </c>
      <c r="K8206" s="58">
        <f t="shared" si="2174"/>
        <v>17</v>
      </c>
      <c r="L8206" s="58">
        <f t="shared" si="2179"/>
        <v>8.0314458654693048</v>
      </c>
      <c r="M8206" s="59">
        <f t="shared" si="2180"/>
        <v>15.734524097757822</v>
      </c>
      <c r="N8206" s="59">
        <f t="shared" si="2181"/>
        <v>56.017861466367329</v>
      </c>
      <c r="O8206" s="59">
        <f t="shared" si="2182"/>
        <v>-22.887447412329028</v>
      </c>
      <c r="P8206" s="59">
        <f t="shared" si="2183"/>
        <v>80.040359494017096</v>
      </c>
      <c r="Q8206" s="60">
        <f t="shared" si="2184"/>
        <v>9.9596405059828985</v>
      </c>
      <c r="R8206" s="59">
        <f t="shared" si="2185"/>
        <v>50.861025210611118</v>
      </c>
      <c r="S8206" s="61">
        <f t="shared" si="2176"/>
        <v>0.99492928003915515</v>
      </c>
      <c r="U8206" s="13">
        <f t="shared" si="2177"/>
        <v>80.040359494017096</v>
      </c>
      <c r="V8206" s="14">
        <f t="shared" si="2178"/>
        <v>50.861025210611118</v>
      </c>
      <c r="W8206" s="7">
        <v>79.851600000000005</v>
      </c>
      <c r="X8206" s="28">
        <v>50.919000000000011</v>
      </c>
      <c r="Y8206" s="74">
        <v>0.20007239342704825</v>
      </c>
      <c r="Z8206" s="75">
        <v>0.18664600000000001</v>
      </c>
      <c r="AA8206" s="33">
        <v>0.99492928003915515</v>
      </c>
      <c r="AB8206" s="33">
        <v>0.99479899999999999</v>
      </c>
      <c r="AC8206" s="45"/>
      <c r="AD8206" s="48">
        <f t="shared" si="2186"/>
        <v>1409.3425056613214</v>
      </c>
      <c r="AE8206" s="49">
        <f>IF(P8206&gt;90,0,AD8206*0.7^((1/cosd(P8206))^0.678))</f>
        <v>436.50720507037374</v>
      </c>
      <c r="AG8206" s="81">
        <f t="shared" si="2187"/>
        <v>87.333041266581048</v>
      </c>
      <c r="AH8206" s="82">
        <f t="shared" si="2188"/>
        <v>434.29379927257082</v>
      </c>
      <c r="AI8206" s="81">
        <f t="shared" si="2189"/>
        <v>81.472323797564982</v>
      </c>
      <c r="AJ8206" s="82">
        <f t="shared" si="2190"/>
        <v>434.23693109680272</v>
      </c>
    </row>
    <row r="8207" spans="9:36" ht="23.5" x14ac:dyDescent="0.35">
      <c r="I8207" s="57" t="s">
        <v>8218</v>
      </c>
      <c r="J8207" s="58">
        <f t="shared" si="2175"/>
        <v>342</v>
      </c>
      <c r="K8207" s="58">
        <f t="shared" si="2174"/>
        <v>18</v>
      </c>
      <c r="L8207" s="58">
        <f t="shared" si="2179"/>
        <v>8.0314458654693048</v>
      </c>
      <c r="M8207" s="59">
        <f t="shared" si="2180"/>
        <v>16.73452409775782</v>
      </c>
      <c r="N8207" s="59">
        <f t="shared" si="2181"/>
        <v>71.017861466367293</v>
      </c>
      <c r="O8207" s="59">
        <f t="shared" si="2182"/>
        <v>-22.887447412329028</v>
      </c>
      <c r="P8207" s="59">
        <f t="shared" si="2183"/>
        <v>89.889883205611341</v>
      </c>
      <c r="Q8207" s="60">
        <f t="shared" si="2184"/>
        <v>0.11011679438865855</v>
      </c>
      <c r="R8207" s="59">
        <f t="shared" si="2185"/>
        <v>60.595303259715138</v>
      </c>
      <c r="S8207" s="61">
        <f t="shared" si="2176"/>
        <v>0.9631847464663128</v>
      </c>
      <c r="U8207" s="13">
        <f t="shared" si="2177"/>
        <v>89.889883205611341</v>
      </c>
      <c r="V8207" s="14">
        <f t="shared" si="2178"/>
        <v>60.595303259715138</v>
      </c>
      <c r="W8207" s="7">
        <v>89.343999999999994</v>
      </c>
      <c r="X8207" s="28">
        <v>60.657999999999987</v>
      </c>
      <c r="Y8207" s="74">
        <v>0.26884723891475082</v>
      </c>
      <c r="Z8207" s="75">
        <v>0</v>
      </c>
      <c r="AA8207" s="33">
        <v>0.9631847464663128</v>
      </c>
      <c r="AB8207" s="33">
        <v>0</v>
      </c>
      <c r="AC8207" s="45"/>
      <c r="AD8207" s="48">
        <f t="shared" si="2186"/>
        <v>1409.3425056613214</v>
      </c>
      <c r="AE8207" s="49">
        <f>IF(P8207&gt;90,0,AD8207*0.7^((1/cosd(P8207))^0.678))</f>
        <v>2.4666458130372179E-8</v>
      </c>
      <c r="AG8207" s="81">
        <f t="shared" si="2187"/>
        <v>6.6315091621568668E-9</v>
      </c>
      <c r="AH8207" s="82">
        <f t="shared" si="2188"/>
        <v>2.3758356220524447E-8</v>
      </c>
      <c r="AI8207" s="81">
        <f t="shared" si="2189"/>
        <v>0</v>
      </c>
      <c r="AJ8207" s="82">
        <f t="shared" si="2190"/>
        <v>0</v>
      </c>
    </row>
    <row r="8208" spans="9:36" ht="23.5" x14ac:dyDescent="0.35">
      <c r="I8208" s="57" t="s">
        <v>8219</v>
      </c>
      <c r="J8208" s="58">
        <f t="shared" si="2175"/>
        <v>342</v>
      </c>
      <c r="K8208" s="58">
        <f t="shared" si="2174"/>
        <v>19</v>
      </c>
      <c r="L8208" s="58">
        <f t="shared" si="2179"/>
        <v>8.0314458654693048</v>
      </c>
      <c r="M8208" s="59">
        <f t="shared" si="2180"/>
        <v>17.73452409775782</v>
      </c>
      <c r="N8208" s="59">
        <f t="shared" si="2181"/>
        <v>86.017861466367293</v>
      </c>
      <c r="O8208" s="59">
        <f t="shared" si="2182"/>
        <v>-22.887447412329028</v>
      </c>
      <c r="P8208" s="59">
        <f t="shared" si="2183"/>
        <v>100.68072620366267</v>
      </c>
      <c r="Q8208" s="60">
        <f t="shared" si="2184"/>
        <v>-10.680726203662678</v>
      </c>
      <c r="R8208" s="59">
        <f t="shared" si="2185"/>
        <v>69.268485484110244</v>
      </c>
      <c r="S8208" s="61">
        <f t="shared" si="2176"/>
        <v>0</v>
      </c>
      <c r="U8208" s="13">
        <f t="shared" si="2177"/>
        <v>100.68072620366267</v>
      </c>
      <c r="V8208" s="14">
        <f t="shared" si="2178"/>
        <v>69.268485484110244</v>
      </c>
      <c r="W8208" s="7">
        <v>100.592</v>
      </c>
      <c r="X8208" s="28">
        <v>69.335000000000008</v>
      </c>
      <c r="Y8208" s="74">
        <v>0</v>
      </c>
      <c r="Z8208" s="75">
        <v>0</v>
      </c>
      <c r="AA8208" s="33">
        <v>0</v>
      </c>
      <c r="AB8208" s="33">
        <v>0</v>
      </c>
      <c r="AC8208" s="45"/>
      <c r="AD8208" s="48">
        <f t="shared" si="2186"/>
        <v>1409.3425056613214</v>
      </c>
      <c r="AE8208" s="49">
        <f>IF(P8208&gt;90,0,AD8208*0.7^((1/cosd(P8208))^0.678))</f>
        <v>0</v>
      </c>
      <c r="AG8208" s="81">
        <f t="shared" si="2187"/>
        <v>0</v>
      </c>
      <c r="AH8208" s="82">
        <f t="shared" si="2188"/>
        <v>0</v>
      </c>
      <c r="AI8208" s="81">
        <f t="shared" si="2189"/>
        <v>0</v>
      </c>
      <c r="AJ8208" s="82">
        <f t="shared" si="2190"/>
        <v>0</v>
      </c>
    </row>
    <row r="8209" spans="9:36" ht="23.5" x14ac:dyDescent="0.35">
      <c r="I8209" s="57" t="s">
        <v>8220</v>
      </c>
      <c r="J8209" s="58">
        <f t="shared" si="2175"/>
        <v>342</v>
      </c>
      <c r="K8209" s="58">
        <f t="shared" si="2174"/>
        <v>20</v>
      </c>
      <c r="L8209" s="58">
        <f t="shared" si="2179"/>
        <v>8.0314458654693048</v>
      </c>
      <c r="M8209" s="59">
        <f t="shared" si="2180"/>
        <v>18.73452409775782</v>
      </c>
      <c r="N8209" s="59">
        <f t="shared" si="2181"/>
        <v>101.01786146636729</v>
      </c>
      <c r="O8209" s="59">
        <f t="shared" si="2182"/>
        <v>-22.887447412329028</v>
      </c>
      <c r="P8209" s="59">
        <f t="shared" si="2183"/>
        <v>112.08972716425529</v>
      </c>
      <c r="Q8209" s="60">
        <f t="shared" si="2184"/>
        <v>-22.089727164255294</v>
      </c>
      <c r="R8209" s="59">
        <f t="shared" si="2185"/>
        <v>77.402499421328415</v>
      </c>
      <c r="S8209" s="61">
        <f t="shared" si="2176"/>
        <v>0</v>
      </c>
      <c r="U8209" s="13">
        <f t="shared" si="2177"/>
        <v>112.08972716425529</v>
      </c>
      <c r="V8209" s="14">
        <f t="shared" si="2178"/>
        <v>77.402499421328415</v>
      </c>
      <c r="W8209" s="7">
        <v>112.004</v>
      </c>
      <c r="X8209" s="28">
        <v>77.47199999999998</v>
      </c>
      <c r="Y8209" s="74">
        <v>0</v>
      </c>
      <c r="Z8209" s="75">
        <v>0</v>
      </c>
      <c r="AA8209" s="33">
        <v>0</v>
      </c>
      <c r="AB8209" s="33">
        <v>0</v>
      </c>
      <c r="AC8209" s="45"/>
      <c r="AD8209" s="48">
        <f t="shared" si="2186"/>
        <v>1409.3425056613214</v>
      </c>
      <c r="AE8209" s="49">
        <f>IF(P8209&gt;90,0,AD8209*0.7^((1/cosd(P8209))^0.678))</f>
        <v>0</v>
      </c>
      <c r="AG8209" s="81">
        <f t="shared" si="2187"/>
        <v>0</v>
      </c>
      <c r="AH8209" s="82">
        <f t="shared" si="2188"/>
        <v>0</v>
      </c>
      <c r="AI8209" s="81">
        <f t="shared" si="2189"/>
        <v>0</v>
      </c>
      <c r="AJ8209" s="82">
        <f t="shared" si="2190"/>
        <v>0</v>
      </c>
    </row>
    <row r="8210" spans="9:36" ht="23.5" x14ac:dyDescent="0.35">
      <c r="I8210" s="57" t="s">
        <v>8221</v>
      </c>
      <c r="J8210" s="58">
        <f t="shared" si="2175"/>
        <v>342</v>
      </c>
      <c r="K8210" s="58">
        <f t="shared" si="2174"/>
        <v>21</v>
      </c>
      <c r="L8210" s="58">
        <f t="shared" si="2179"/>
        <v>8.0314458654693048</v>
      </c>
      <c r="M8210" s="59">
        <f t="shared" si="2180"/>
        <v>19.73452409775782</v>
      </c>
      <c r="N8210" s="59">
        <f t="shared" si="2181"/>
        <v>116.01786146636729</v>
      </c>
      <c r="O8210" s="59">
        <f t="shared" si="2182"/>
        <v>-22.887447412329028</v>
      </c>
      <c r="P8210" s="59">
        <f t="shared" si="2183"/>
        <v>123.8656172503166</v>
      </c>
      <c r="Q8210" s="60">
        <f t="shared" si="2184"/>
        <v>-33.865617250316596</v>
      </c>
      <c r="R8210" s="59">
        <f t="shared" si="2185"/>
        <v>85.606323135823828</v>
      </c>
      <c r="S8210" s="61">
        <f t="shared" si="2176"/>
        <v>0</v>
      </c>
      <c r="U8210" s="13">
        <f t="shared" si="2177"/>
        <v>123.8656172503166</v>
      </c>
      <c r="V8210" s="14">
        <f t="shared" si="2178"/>
        <v>85.606323135823828</v>
      </c>
      <c r="W8210" s="7">
        <v>123.78100000000001</v>
      </c>
      <c r="X8210" s="28">
        <v>85.680999999999983</v>
      </c>
      <c r="Y8210" s="74">
        <v>0</v>
      </c>
      <c r="Z8210" s="75">
        <v>0</v>
      </c>
      <c r="AA8210" s="33">
        <v>0</v>
      </c>
      <c r="AB8210" s="33">
        <v>0</v>
      </c>
      <c r="AC8210" s="45"/>
      <c r="AD8210" s="48">
        <f t="shared" si="2186"/>
        <v>1409.3425056613214</v>
      </c>
      <c r="AE8210" s="49">
        <f>IF(P8210&gt;90,0,AD8210*0.7^((1/cosd(P8210))^0.678))</f>
        <v>0</v>
      </c>
      <c r="AG8210" s="81">
        <f t="shared" si="2187"/>
        <v>0</v>
      </c>
      <c r="AH8210" s="82">
        <f t="shared" si="2188"/>
        <v>0</v>
      </c>
      <c r="AI8210" s="81">
        <f t="shared" si="2189"/>
        <v>0</v>
      </c>
      <c r="AJ8210" s="82">
        <f t="shared" si="2190"/>
        <v>0</v>
      </c>
    </row>
    <row r="8211" spans="9:36" ht="23.5" x14ac:dyDescent="0.35">
      <c r="I8211" s="57" t="s">
        <v>8222</v>
      </c>
      <c r="J8211" s="58">
        <f t="shared" si="2175"/>
        <v>342</v>
      </c>
      <c r="K8211" s="58">
        <f t="shared" si="2174"/>
        <v>22</v>
      </c>
      <c r="L8211" s="58">
        <f t="shared" si="2179"/>
        <v>8.0314458654693048</v>
      </c>
      <c r="M8211" s="59">
        <f t="shared" si="2180"/>
        <v>20.73452409775782</v>
      </c>
      <c r="N8211" s="59">
        <f t="shared" si="2181"/>
        <v>131.01786146636729</v>
      </c>
      <c r="O8211" s="59">
        <f t="shared" si="2182"/>
        <v>-22.887447412329028</v>
      </c>
      <c r="P8211" s="59">
        <f t="shared" si="2183"/>
        <v>135.77075893876037</v>
      </c>
      <c r="Q8211" s="60">
        <f t="shared" si="2184"/>
        <v>-45.77075893876038</v>
      </c>
      <c r="R8211" s="59">
        <f t="shared" si="2185"/>
        <v>94.781538810797258</v>
      </c>
      <c r="S8211" s="61">
        <f t="shared" si="2176"/>
        <v>0</v>
      </c>
      <c r="U8211" s="13">
        <f t="shared" si="2177"/>
        <v>135.77075893876037</v>
      </c>
      <c r="V8211" s="14">
        <f t="shared" si="2178"/>
        <v>94.781538810797258</v>
      </c>
      <c r="W8211" s="7">
        <v>135.684</v>
      </c>
      <c r="X8211" s="28">
        <v>94.862000000000023</v>
      </c>
      <c r="Y8211" s="74">
        <v>0</v>
      </c>
      <c r="Z8211" s="75">
        <v>0</v>
      </c>
      <c r="AA8211" s="33">
        <v>0</v>
      </c>
      <c r="AB8211" s="33">
        <v>0</v>
      </c>
      <c r="AC8211" s="45"/>
      <c r="AD8211" s="48">
        <f t="shared" si="2186"/>
        <v>1409.3425056613214</v>
      </c>
      <c r="AE8211" s="49">
        <f>IF(P8211&gt;90,0,AD8211*0.7^((1/cosd(P8211))^0.678))</f>
        <v>0</v>
      </c>
      <c r="AG8211" s="81">
        <f t="shared" si="2187"/>
        <v>0</v>
      </c>
      <c r="AH8211" s="82">
        <f t="shared" si="2188"/>
        <v>0</v>
      </c>
      <c r="AI8211" s="81">
        <f t="shared" si="2189"/>
        <v>0</v>
      </c>
      <c r="AJ8211" s="82">
        <f t="shared" si="2190"/>
        <v>0</v>
      </c>
    </row>
    <row r="8212" spans="9:36" ht="23.5" x14ac:dyDescent="0.35">
      <c r="I8212" s="57" t="s">
        <v>8223</v>
      </c>
      <c r="J8212" s="58">
        <f t="shared" si="2175"/>
        <v>342</v>
      </c>
      <c r="K8212" s="58">
        <f t="shared" si="2174"/>
        <v>23</v>
      </c>
      <c r="L8212" s="58">
        <f t="shared" si="2179"/>
        <v>8.0314458654693048</v>
      </c>
      <c r="M8212" s="59">
        <f t="shared" si="2180"/>
        <v>21.73452409775782</v>
      </c>
      <c r="N8212" s="59">
        <f t="shared" si="2181"/>
        <v>146.01786146636729</v>
      </c>
      <c r="O8212" s="59">
        <f t="shared" si="2182"/>
        <v>-22.887447412329028</v>
      </c>
      <c r="P8212" s="59">
        <f t="shared" si="2183"/>
        <v>147.47159190669618</v>
      </c>
      <c r="Q8212" s="60">
        <f t="shared" si="2184"/>
        <v>-57.471591906696197</v>
      </c>
      <c r="R8212" s="59">
        <f t="shared" si="2185"/>
        <v>106.74008843723713</v>
      </c>
      <c r="S8212" s="61">
        <f t="shared" si="2176"/>
        <v>0</v>
      </c>
      <c r="U8212" s="13">
        <f t="shared" si="2177"/>
        <v>147.47159190669618</v>
      </c>
      <c r="V8212" s="14">
        <f t="shared" si="2178"/>
        <v>106.74008843723713</v>
      </c>
      <c r="W8212" s="7">
        <v>147.381</v>
      </c>
      <c r="X8212" s="28">
        <v>106.82299999999998</v>
      </c>
      <c r="Y8212" s="74">
        <v>0</v>
      </c>
      <c r="Z8212" s="75">
        <v>0</v>
      </c>
      <c r="AA8212" s="33">
        <v>0</v>
      </c>
      <c r="AB8212" s="33">
        <v>0</v>
      </c>
      <c r="AC8212" s="45"/>
      <c r="AD8212" s="48">
        <f t="shared" si="2186"/>
        <v>1409.3425056613214</v>
      </c>
      <c r="AE8212" s="49">
        <f>IF(P8212&gt;90,0,AD8212*0.7^((1/cosd(P8212))^0.678))</f>
        <v>0</v>
      </c>
      <c r="AG8212" s="81">
        <f t="shared" si="2187"/>
        <v>0</v>
      </c>
      <c r="AH8212" s="82">
        <f t="shared" si="2188"/>
        <v>0</v>
      </c>
      <c r="AI8212" s="81">
        <f t="shared" si="2189"/>
        <v>0</v>
      </c>
      <c r="AJ8212" s="82">
        <f t="shared" si="2190"/>
        <v>0</v>
      </c>
    </row>
    <row r="8213" spans="9:36" ht="23.5" x14ac:dyDescent="0.35">
      <c r="I8213" s="57" t="s">
        <v>8224</v>
      </c>
      <c r="J8213" s="58">
        <f t="shared" si="2175"/>
        <v>343</v>
      </c>
      <c r="K8213" s="58">
        <f t="shared" si="2174"/>
        <v>0</v>
      </c>
      <c r="L8213" s="58">
        <f t="shared" si="2179"/>
        <v>7.6098833184525274</v>
      </c>
      <c r="M8213" s="59">
        <f t="shared" si="2180"/>
        <v>-1.2725019446924581</v>
      </c>
      <c r="N8213" s="59">
        <f t="shared" si="2181"/>
        <v>-199.08752917038686</v>
      </c>
      <c r="O8213" s="59">
        <f t="shared" si="2182"/>
        <v>-22.971941069086732</v>
      </c>
      <c r="P8213" s="59">
        <f t="shared" si="2183"/>
        <v>158.1692337939246</v>
      </c>
      <c r="Q8213" s="60">
        <f t="shared" si="2184"/>
        <v>-68.169233793924576</v>
      </c>
      <c r="R8213" s="59">
        <f t="shared" si="2185"/>
        <v>-125.93896515367504</v>
      </c>
      <c r="S8213" s="61">
        <f t="shared" si="2176"/>
        <v>0</v>
      </c>
      <c r="U8213" s="13">
        <f t="shared" si="2177"/>
        <v>158.1692337939246</v>
      </c>
      <c r="V8213" s="14">
        <f t="shared" si="2178"/>
        <v>-125.93896515367504</v>
      </c>
      <c r="W8213" s="7">
        <v>158.078</v>
      </c>
      <c r="X8213" s="28">
        <v>126.33699999999999</v>
      </c>
      <c r="Y8213" s="74">
        <v>0</v>
      </c>
      <c r="Z8213" s="75">
        <v>0</v>
      </c>
      <c r="AA8213" s="33">
        <v>0</v>
      </c>
      <c r="AB8213" s="33">
        <v>0</v>
      </c>
      <c r="AC8213" s="45"/>
      <c r="AD8213" s="48">
        <f t="shared" si="2186"/>
        <v>1409.6359613764118</v>
      </c>
      <c r="AE8213" s="49">
        <f>IF(P8213&gt;90,0,AD8213*0.7^((1/cosd(P8213))^0.678))</f>
        <v>0</v>
      </c>
      <c r="AG8213" s="81">
        <f t="shared" si="2187"/>
        <v>0</v>
      </c>
      <c r="AH8213" s="82">
        <f t="shared" si="2188"/>
        <v>0</v>
      </c>
      <c r="AI8213" s="81">
        <f t="shared" si="2189"/>
        <v>0</v>
      </c>
      <c r="AJ8213" s="82">
        <f t="shared" si="2190"/>
        <v>0</v>
      </c>
    </row>
    <row r="8214" spans="9:36" ht="23.5" x14ac:dyDescent="0.35">
      <c r="I8214" s="57" t="s">
        <v>8225</v>
      </c>
      <c r="J8214" s="58">
        <f t="shared" si="2175"/>
        <v>343</v>
      </c>
      <c r="K8214" s="58">
        <f t="shared" si="2174"/>
        <v>1</v>
      </c>
      <c r="L8214" s="58">
        <f t="shared" si="2179"/>
        <v>7.6098833184525274</v>
      </c>
      <c r="M8214" s="59">
        <f t="shared" si="2180"/>
        <v>-0.27250194469245809</v>
      </c>
      <c r="N8214" s="59">
        <f t="shared" si="2181"/>
        <v>-184.08752917038686</v>
      </c>
      <c r="O8214" s="59">
        <f t="shared" si="2182"/>
        <v>-22.971941069086732</v>
      </c>
      <c r="P8214" s="59">
        <f t="shared" si="2183"/>
        <v>165.1598163736233</v>
      </c>
      <c r="Q8214" s="60">
        <f t="shared" si="2184"/>
        <v>-75.159816373623286</v>
      </c>
      <c r="R8214" s="59">
        <f t="shared" si="2185"/>
        <v>-165.15330158450723</v>
      </c>
      <c r="S8214" s="61">
        <f t="shared" si="2176"/>
        <v>0</v>
      </c>
      <c r="U8214" s="13">
        <f t="shared" si="2177"/>
        <v>165.1598163736233</v>
      </c>
      <c r="V8214" s="14">
        <f t="shared" si="2178"/>
        <v>-165.15330158450723</v>
      </c>
      <c r="W8214" s="7">
        <v>165.00800000000001</v>
      </c>
      <c r="X8214" s="28">
        <v>165.44</v>
      </c>
      <c r="Y8214" s="74">
        <v>0</v>
      </c>
      <c r="Z8214" s="75">
        <v>0</v>
      </c>
      <c r="AA8214" s="33">
        <v>0</v>
      </c>
      <c r="AB8214" s="33">
        <v>0</v>
      </c>
      <c r="AC8214" s="45"/>
      <c r="AD8214" s="48">
        <f t="shared" si="2186"/>
        <v>1409.6359613764118</v>
      </c>
      <c r="AE8214" s="49">
        <f>IF(P8214&gt;90,0,AD8214*0.7^((1/cosd(P8214))^0.678))</f>
        <v>0</v>
      </c>
      <c r="AG8214" s="81">
        <f t="shared" si="2187"/>
        <v>0</v>
      </c>
      <c r="AH8214" s="82">
        <f t="shared" si="2188"/>
        <v>0</v>
      </c>
      <c r="AI8214" s="81">
        <f t="shared" si="2189"/>
        <v>0</v>
      </c>
      <c r="AJ8214" s="82">
        <f t="shared" si="2190"/>
        <v>0</v>
      </c>
    </row>
    <row r="8215" spans="9:36" ht="23.5" x14ac:dyDescent="0.35">
      <c r="I8215" s="57" t="s">
        <v>8226</v>
      </c>
      <c r="J8215" s="58">
        <f t="shared" si="2175"/>
        <v>343</v>
      </c>
      <c r="K8215" s="58">
        <f t="shared" si="2174"/>
        <v>2</v>
      </c>
      <c r="L8215" s="58">
        <f t="shared" si="2179"/>
        <v>7.6098833184525274</v>
      </c>
      <c r="M8215" s="59">
        <f t="shared" si="2180"/>
        <v>0.72749805530754186</v>
      </c>
      <c r="N8215" s="59">
        <f t="shared" si="2181"/>
        <v>-169.08752917038686</v>
      </c>
      <c r="O8215" s="59">
        <f t="shared" si="2182"/>
        <v>-22.971941069086732</v>
      </c>
      <c r="P8215" s="59">
        <f t="shared" si="2183"/>
        <v>162.79977208387811</v>
      </c>
      <c r="Q8215" s="60">
        <f t="shared" si="2184"/>
        <v>-72.799772083878096</v>
      </c>
      <c r="R8215" s="59">
        <f t="shared" si="2185"/>
        <v>-143.88468324128434</v>
      </c>
      <c r="S8215" s="61">
        <f t="shared" si="2176"/>
        <v>0</v>
      </c>
      <c r="U8215" s="13">
        <f t="shared" si="2177"/>
        <v>162.79977208387811</v>
      </c>
      <c r="V8215" s="14">
        <f t="shared" si="2178"/>
        <v>-143.88468324128434</v>
      </c>
      <c r="W8215" s="7">
        <v>162.64400000000001</v>
      </c>
      <c r="X8215" s="28">
        <v>-144.05860000000001</v>
      </c>
      <c r="Y8215" s="74">
        <v>0</v>
      </c>
      <c r="Z8215" s="75">
        <v>0</v>
      </c>
      <c r="AA8215" s="33">
        <v>0</v>
      </c>
      <c r="AB8215" s="33">
        <v>0</v>
      </c>
      <c r="AC8215" s="45"/>
      <c r="AD8215" s="48">
        <f t="shared" si="2186"/>
        <v>1409.6359613764118</v>
      </c>
      <c r="AE8215" s="49">
        <f>IF(P8215&gt;90,0,AD8215*0.7^((1/cosd(P8215))^0.678))</f>
        <v>0</v>
      </c>
      <c r="AG8215" s="81">
        <f t="shared" si="2187"/>
        <v>0</v>
      </c>
      <c r="AH8215" s="82">
        <f t="shared" si="2188"/>
        <v>0</v>
      </c>
      <c r="AI8215" s="81">
        <f t="shared" si="2189"/>
        <v>0</v>
      </c>
      <c r="AJ8215" s="82">
        <f t="shared" si="2190"/>
        <v>0</v>
      </c>
    </row>
    <row r="8216" spans="9:36" ht="23.5" x14ac:dyDescent="0.35">
      <c r="I8216" s="57" t="s">
        <v>8227</v>
      </c>
      <c r="J8216" s="58">
        <f t="shared" si="2175"/>
        <v>343</v>
      </c>
      <c r="K8216" s="58">
        <f t="shared" si="2174"/>
        <v>3</v>
      </c>
      <c r="L8216" s="58">
        <f t="shared" si="2179"/>
        <v>7.6098833184525274</v>
      </c>
      <c r="M8216" s="59">
        <f t="shared" si="2180"/>
        <v>1.7274980553075419</v>
      </c>
      <c r="N8216" s="59">
        <f t="shared" si="2181"/>
        <v>-154.08752917038686</v>
      </c>
      <c r="O8216" s="59">
        <f t="shared" si="2182"/>
        <v>-22.971941069086732</v>
      </c>
      <c r="P8216" s="59">
        <f t="shared" si="2183"/>
        <v>153.50335323368856</v>
      </c>
      <c r="Q8216" s="60">
        <f t="shared" si="2184"/>
        <v>-63.503353233688564</v>
      </c>
      <c r="R8216" s="59">
        <f t="shared" si="2185"/>
        <v>-115.60193427492953</v>
      </c>
      <c r="S8216" s="61">
        <f t="shared" si="2176"/>
        <v>0</v>
      </c>
      <c r="U8216" s="13">
        <f t="shared" si="2177"/>
        <v>153.50335323368856</v>
      </c>
      <c r="V8216" s="14">
        <f t="shared" si="2178"/>
        <v>-115.60193427492953</v>
      </c>
      <c r="W8216" s="7">
        <v>153.38200000000001</v>
      </c>
      <c r="X8216" s="28">
        <v>-115.831</v>
      </c>
      <c r="Y8216" s="74">
        <v>0</v>
      </c>
      <c r="Z8216" s="75">
        <v>0</v>
      </c>
      <c r="AA8216" s="33">
        <v>0</v>
      </c>
      <c r="AB8216" s="33">
        <v>0</v>
      </c>
      <c r="AC8216" s="45"/>
      <c r="AD8216" s="48">
        <f t="shared" si="2186"/>
        <v>1409.6359613764118</v>
      </c>
      <c r="AE8216" s="49">
        <f>IF(P8216&gt;90,0,AD8216*0.7^((1/cosd(P8216))^0.678))</f>
        <v>0</v>
      </c>
      <c r="AG8216" s="81">
        <f t="shared" si="2187"/>
        <v>0</v>
      </c>
      <c r="AH8216" s="82">
        <f t="shared" si="2188"/>
        <v>0</v>
      </c>
      <c r="AI8216" s="81">
        <f t="shared" si="2189"/>
        <v>0</v>
      </c>
      <c r="AJ8216" s="82">
        <f t="shared" si="2190"/>
        <v>0</v>
      </c>
    </row>
    <row r="8217" spans="9:36" ht="23.5" x14ac:dyDescent="0.35">
      <c r="I8217" s="57" t="s">
        <v>8228</v>
      </c>
      <c r="J8217" s="58">
        <f t="shared" si="2175"/>
        <v>343</v>
      </c>
      <c r="K8217" s="58">
        <f t="shared" si="2174"/>
        <v>4</v>
      </c>
      <c r="L8217" s="58">
        <f t="shared" si="2179"/>
        <v>7.6098833184525274</v>
      </c>
      <c r="M8217" s="59">
        <f t="shared" si="2180"/>
        <v>2.7274980553075419</v>
      </c>
      <c r="N8217" s="59">
        <f t="shared" si="2181"/>
        <v>-139.08752917038686</v>
      </c>
      <c r="O8217" s="59">
        <f t="shared" si="2182"/>
        <v>-22.971941069086732</v>
      </c>
      <c r="P8217" s="59">
        <f t="shared" si="2183"/>
        <v>142.16723103812467</v>
      </c>
      <c r="Q8217" s="60">
        <f t="shared" si="2184"/>
        <v>-52.167231038124676</v>
      </c>
      <c r="R8217" s="59">
        <f t="shared" si="2185"/>
        <v>-100.56100238296767</v>
      </c>
      <c r="S8217" s="61">
        <f t="shared" si="2176"/>
        <v>0</v>
      </c>
      <c r="U8217" s="13">
        <f t="shared" si="2177"/>
        <v>142.16723103812467</v>
      </c>
      <c r="V8217" s="14">
        <f t="shared" si="2178"/>
        <v>-100.56100238296767</v>
      </c>
      <c r="W8217" s="7">
        <v>142.065</v>
      </c>
      <c r="X8217" s="28">
        <v>-100.7487</v>
      </c>
      <c r="Y8217" s="74">
        <v>0</v>
      </c>
      <c r="Z8217" s="75">
        <v>0</v>
      </c>
      <c r="AA8217" s="33">
        <v>0</v>
      </c>
      <c r="AB8217" s="33">
        <v>0</v>
      </c>
      <c r="AC8217" s="45"/>
      <c r="AD8217" s="48">
        <f t="shared" si="2186"/>
        <v>1409.6359613764118</v>
      </c>
      <c r="AE8217" s="49">
        <f>IF(P8217&gt;90,0,AD8217*0.7^((1/cosd(P8217))^0.678))</f>
        <v>0</v>
      </c>
      <c r="AG8217" s="81">
        <f t="shared" si="2187"/>
        <v>0</v>
      </c>
      <c r="AH8217" s="82">
        <f t="shared" si="2188"/>
        <v>0</v>
      </c>
      <c r="AI8217" s="81">
        <f t="shared" si="2189"/>
        <v>0</v>
      </c>
      <c r="AJ8217" s="82">
        <f t="shared" si="2190"/>
        <v>0</v>
      </c>
    </row>
    <row r="8218" spans="9:36" ht="23.5" x14ac:dyDescent="0.35">
      <c r="I8218" s="57" t="s">
        <v>8229</v>
      </c>
      <c r="J8218" s="58">
        <f t="shared" si="2175"/>
        <v>343</v>
      </c>
      <c r="K8218" s="58">
        <f t="shared" si="2174"/>
        <v>5</v>
      </c>
      <c r="L8218" s="58">
        <f t="shared" si="2179"/>
        <v>7.6098833184525274</v>
      </c>
      <c r="M8218" s="59">
        <f t="shared" si="2180"/>
        <v>3.7274980553075419</v>
      </c>
      <c r="N8218" s="59">
        <f t="shared" si="2181"/>
        <v>-124.08752917038686</v>
      </c>
      <c r="O8218" s="59">
        <f t="shared" si="2182"/>
        <v>-22.971941069086732</v>
      </c>
      <c r="P8218" s="59">
        <f t="shared" si="2183"/>
        <v>130.31391750693388</v>
      </c>
      <c r="Q8218" s="60">
        <f t="shared" si="2184"/>
        <v>-40.31391750693389</v>
      </c>
      <c r="R8218" s="59">
        <f t="shared" si="2185"/>
        <v>-90.244662732412294</v>
      </c>
      <c r="S8218" s="61">
        <f t="shared" si="2176"/>
        <v>0</v>
      </c>
      <c r="U8218" s="13">
        <f t="shared" si="2177"/>
        <v>130.31391750693388</v>
      </c>
      <c r="V8218" s="14">
        <f t="shared" si="2178"/>
        <v>-90.244662732412294</v>
      </c>
      <c r="W8218" s="7">
        <v>130.22</v>
      </c>
      <c r="X8218" s="28">
        <v>-90.397800000000004</v>
      </c>
      <c r="Y8218" s="74">
        <v>0</v>
      </c>
      <c r="Z8218" s="75">
        <v>0</v>
      </c>
      <c r="AA8218" s="33">
        <v>0</v>
      </c>
      <c r="AB8218" s="33">
        <v>0</v>
      </c>
      <c r="AC8218" s="45"/>
      <c r="AD8218" s="48">
        <f t="shared" si="2186"/>
        <v>1409.6359613764118</v>
      </c>
      <c r="AE8218" s="49">
        <f>IF(P8218&gt;90,0,AD8218*0.7^((1/cosd(P8218))^0.678))</f>
        <v>0</v>
      </c>
      <c r="AG8218" s="81">
        <f t="shared" si="2187"/>
        <v>0</v>
      </c>
      <c r="AH8218" s="82">
        <f t="shared" si="2188"/>
        <v>0</v>
      </c>
      <c r="AI8218" s="81">
        <f t="shared" si="2189"/>
        <v>0</v>
      </c>
      <c r="AJ8218" s="82">
        <f t="shared" si="2190"/>
        <v>0</v>
      </c>
    </row>
    <row r="8219" spans="9:36" ht="23.5" x14ac:dyDescent="0.35">
      <c r="I8219" s="57" t="s">
        <v>8230</v>
      </c>
      <c r="J8219" s="58">
        <f t="shared" si="2175"/>
        <v>343</v>
      </c>
      <c r="K8219" s="58">
        <f t="shared" si="2174"/>
        <v>6</v>
      </c>
      <c r="L8219" s="58">
        <f t="shared" si="2179"/>
        <v>7.6098833184525274</v>
      </c>
      <c r="M8219" s="59">
        <f t="shared" si="2180"/>
        <v>4.7274980553075414</v>
      </c>
      <c r="N8219" s="59">
        <f t="shared" si="2181"/>
        <v>-109.08752917038687</v>
      </c>
      <c r="O8219" s="59">
        <f t="shared" si="2182"/>
        <v>-22.971941069086732</v>
      </c>
      <c r="P8219" s="59">
        <f t="shared" si="2183"/>
        <v>118.43790634261543</v>
      </c>
      <c r="Q8219" s="60">
        <f t="shared" si="2184"/>
        <v>-28.437906342615438</v>
      </c>
      <c r="R8219" s="59">
        <f t="shared" si="2185"/>
        <v>-81.678784576317497</v>
      </c>
      <c r="S8219" s="61">
        <f t="shared" si="2176"/>
        <v>0</v>
      </c>
      <c r="U8219" s="13">
        <f t="shared" si="2177"/>
        <v>118.43790634261543</v>
      </c>
      <c r="V8219" s="14">
        <f t="shared" si="2178"/>
        <v>-81.678784576317497</v>
      </c>
      <c r="W8219" s="7">
        <v>118.348</v>
      </c>
      <c r="X8219" s="28">
        <v>-81.808400000000006</v>
      </c>
      <c r="Y8219" s="74">
        <v>0</v>
      </c>
      <c r="Z8219" s="75">
        <v>0</v>
      </c>
      <c r="AA8219" s="33">
        <v>0</v>
      </c>
      <c r="AB8219" s="33">
        <v>0</v>
      </c>
      <c r="AC8219" s="45"/>
      <c r="AD8219" s="48">
        <f t="shared" si="2186"/>
        <v>1409.6359613764118</v>
      </c>
      <c r="AE8219" s="49">
        <f>IF(P8219&gt;90,0,AD8219*0.7^((1/cosd(P8219))^0.678))</f>
        <v>0</v>
      </c>
      <c r="AG8219" s="81">
        <f t="shared" si="2187"/>
        <v>0</v>
      </c>
      <c r="AH8219" s="82">
        <f t="shared" si="2188"/>
        <v>0</v>
      </c>
      <c r="AI8219" s="81">
        <f t="shared" si="2189"/>
        <v>0</v>
      </c>
      <c r="AJ8219" s="82">
        <f t="shared" si="2190"/>
        <v>0</v>
      </c>
    </row>
    <row r="8220" spans="9:36" ht="23.5" x14ac:dyDescent="0.35">
      <c r="I8220" s="57" t="s">
        <v>8231</v>
      </c>
      <c r="J8220" s="58">
        <f t="shared" si="2175"/>
        <v>343</v>
      </c>
      <c r="K8220" s="58">
        <f t="shared" si="2174"/>
        <v>7</v>
      </c>
      <c r="L8220" s="58">
        <f t="shared" si="2179"/>
        <v>7.6098833184525274</v>
      </c>
      <c r="M8220" s="59">
        <f t="shared" si="2180"/>
        <v>5.7274980553075414</v>
      </c>
      <c r="N8220" s="59">
        <f t="shared" si="2181"/>
        <v>-94.087529170386873</v>
      </c>
      <c r="O8220" s="59">
        <f t="shared" si="2182"/>
        <v>-22.971941069086732</v>
      </c>
      <c r="P8220" s="59">
        <f t="shared" si="2183"/>
        <v>106.80618466455589</v>
      </c>
      <c r="Q8220" s="60">
        <f t="shared" si="2184"/>
        <v>-16.806184664555886</v>
      </c>
      <c r="R8220" s="59">
        <f t="shared" si="2185"/>
        <v>-73.602989230659787</v>
      </c>
      <c r="S8220" s="61">
        <f t="shared" si="2176"/>
        <v>0</v>
      </c>
      <c r="U8220" s="13">
        <f t="shared" si="2177"/>
        <v>106.80618466455589</v>
      </c>
      <c r="V8220" s="14">
        <f t="shared" si="2178"/>
        <v>-73.602989230659787</v>
      </c>
      <c r="W8220" s="7">
        <v>106.717</v>
      </c>
      <c r="X8220" s="28">
        <v>-73.715999999999994</v>
      </c>
      <c r="Y8220" s="74">
        <v>0</v>
      </c>
      <c r="Z8220" s="75">
        <v>0</v>
      </c>
      <c r="AA8220" s="33">
        <v>0</v>
      </c>
      <c r="AB8220" s="33">
        <v>0</v>
      </c>
      <c r="AC8220" s="45"/>
      <c r="AD8220" s="48">
        <f t="shared" si="2186"/>
        <v>1409.6359613764118</v>
      </c>
      <c r="AE8220" s="49">
        <f>IF(P8220&gt;90,0,AD8220*0.7^((1/cosd(P8220))^0.678))</f>
        <v>0</v>
      </c>
      <c r="AG8220" s="81">
        <f t="shared" si="2187"/>
        <v>0</v>
      </c>
      <c r="AH8220" s="82">
        <f t="shared" si="2188"/>
        <v>0</v>
      </c>
      <c r="AI8220" s="81">
        <f t="shared" si="2189"/>
        <v>0</v>
      </c>
      <c r="AJ8220" s="82">
        <f t="shared" si="2190"/>
        <v>0</v>
      </c>
    </row>
    <row r="8221" spans="9:36" ht="23.5" x14ac:dyDescent="0.35">
      <c r="I8221" s="57" t="s">
        <v>8232</v>
      </c>
      <c r="J8221" s="58">
        <f t="shared" si="2175"/>
        <v>343</v>
      </c>
      <c r="K8221" s="58">
        <f t="shared" si="2174"/>
        <v>8</v>
      </c>
      <c r="L8221" s="58">
        <f t="shared" si="2179"/>
        <v>7.6098833184525274</v>
      </c>
      <c r="M8221" s="59">
        <f t="shared" si="2180"/>
        <v>6.7274980553075414</v>
      </c>
      <c r="N8221" s="59">
        <f t="shared" si="2181"/>
        <v>-79.087529170386873</v>
      </c>
      <c r="O8221" s="59">
        <f t="shared" si="2182"/>
        <v>-22.971941069086732</v>
      </c>
      <c r="P8221" s="59">
        <f t="shared" si="2183"/>
        <v>95.653420417139913</v>
      </c>
      <c r="Q8221" s="60">
        <f t="shared" si="2184"/>
        <v>-5.6534204171399214</v>
      </c>
      <c r="R8221" s="59">
        <f t="shared" si="2185"/>
        <v>-65.294276223803564</v>
      </c>
      <c r="S8221" s="61">
        <f t="shared" si="2176"/>
        <v>0</v>
      </c>
      <c r="U8221" s="13">
        <f t="shared" si="2177"/>
        <v>95.653420417139913</v>
      </c>
      <c r="V8221" s="14">
        <f t="shared" si="2178"/>
        <v>-65.294276223803564</v>
      </c>
      <c r="W8221" s="7">
        <v>95.562100000000001</v>
      </c>
      <c r="X8221" s="28">
        <v>-65.396000000000001</v>
      </c>
      <c r="Y8221" s="74">
        <v>0</v>
      </c>
      <c r="Z8221" s="75">
        <v>0</v>
      </c>
      <c r="AA8221" s="33">
        <v>0</v>
      </c>
      <c r="AB8221" s="33">
        <v>0</v>
      </c>
      <c r="AC8221" s="45"/>
      <c r="AD8221" s="48">
        <f t="shared" si="2186"/>
        <v>1409.6359613764118</v>
      </c>
      <c r="AE8221" s="49">
        <f>IF(P8221&gt;90,0,AD8221*0.7^((1/cosd(P8221))^0.678))</f>
        <v>0</v>
      </c>
      <c r="AG8221" s="81">
        <f t="shared" si="2187"/>
        <v>0</v>
      </c>
      <c r="AH8221" s="82">
        <f t="shared" si="2188"/>
        <v>0</v>
      </c>
      <c r="AI8221" s="81">
        <f t="shared" si="2189"/>
        <v>0</v>
      </c>
      <c r="AJ8221" s="82">
        <f t="shared" si="2190"/>
        <v>0</v>
      </c>
    </row>
    <row r="8222" spans="9:36" ht="23.5" x14ac:dyDescent="0.35">
      <c r="I8222" s="57" t="s">
        <v>8233</v>
      </c>
      <c r="J8222" s="58">
        <f t="shared" si="2175"/>
        <v>343</v>
      </c>
      <c r="K8222" s="58">
        <f t="shared" ref="K8222:K8285" si="2191">0+K8198</f>
        <v>9</v>
      </c>
      <c r="L8222" s="58">
        <f t="shared" si="2179"/>
        <v>7.6098833184525274</v>
      </c>
      <c r="M8222" s="59">
        <f t="shared" si="2180"/>
        <v>7.7274980553075414</v>
      </c>
      <c r="N8222" s="59">
        <f t="shared" si="2181"/>
        <v>-64.087529170386873</v>
      </c>
      <c r="O8222" s="59">
        <f t="shared" si="2182"/>
        <v>-22.971941069086732</v>
      </c>
      <c r="P8222" s="59">
        <f t="shared" si="2183"/>
        <v>85.25758507782281</v>
      </c>
      <c r="Q8222" s="60">
        <f t="shared" si="2184"/>
        <v>4.7424149221771943</v>
      </c>
      <c r="R8222" s="59">
        <f t="shared" si="2185"/>
        <v>-56.19919607937652</v>
      </c>
      <c r="S8222" s="61">
        <f t="shared" si="2176"/>
        <v>0.21047366127837014</v>
      </c>
      <c r="U8222" s="13">
        <f t="shared" si="2177"/>
        <v>85.25758507782281</v>
      </c>
      <c r="V8222" s="14">
        <f t="shared" si="2178"/>
        <v>-56.19919607937652</v>
      </c>
      <c r="W8222" s="7">
        <v>84.994799999999998</v>
      </c>
      <c r="X8222" s="28">
        <v>-56.290999999999997</v>
      </c>
      <c r="Y8222" s="74">
        <v>0.98108929495062991</v>
      </c>
      <c r="Z8222" s="75">
        <v>0.98136699999999999</v>
      </c>
      <c r="AA8222" s="33">
        <v>0.21047366127837014</v>
      </c>
      <c r="AB8222" s="33">
        <v>0.271783</v>
      </c>
      <c r="AC8222" s="45"/>
      <c r="AD8222" s="48">
        <f t="shared" si="2186"/>
        <v>1409.6359613764118</v>
      </c>
      <c r="AE8222" s="49">
        <f>IF(P8222&gt;90,0,AD8222*0.7^((1/cosd(P8222))^0.678))</f>
        <v>203.941934660805</v>
      </c>
      <c r="AG8222" s="81">
        <f t="shared" si="2187"/>
        <v>200.08524888723662</v>
      </c>
      <c r="AH8222" s="82">
        <f t="shared" si="2188"/>
        <v>42.92440567625377</v>
      </c>
      <c r="AI8222" s="81">
        <f t="shared" si="2189"/>
        <v>200.14188459227023</v>
      </c>
      <c r="AJ8222" s="82">
        <f t="shared" si="2190"/>
        <v>55.427950827917563</v>
      </c>
    </row>
    <row r="8223" spans="9:36" ht="23.5" x14ac:dyDescent="0.35">
      <c r="I8223" s="57" t="s">
        <v>8234</v>
      </c>
      <c r="J8223" s="58">
        <f t="shared" ref="J8223:J8286" si="2192">1+J8199</f>
        <v>343</v>
      </c>
      <c r="K8223" s="58">
        <f t="shared" si="2191"/>
        <v>10</v>
      </c>
      <c r="L8223" s="58">
        <f t="shared" si="2179"/>
        <v>7.6098833184525274</v>
      </c>
      <c r="M8223" s="59">
        <f t="shared" si="2180"/>
        <v>8.7274980553075423</v>
      </c>
      <c r="N8223" s="59">
        <f t="shared" si="2181"/>
        <v>-49.087529170386865</v>
      </c>
      <c r="O8223" s="59">
        <f t="shared" si="2182"/>
        <v>-22.971941069086732</v>
      </c>
      <c r="P8223" s="59">
        <f t="shared" si="2183"/>
        <v>75.990757630788281</v>
      </c>
      <c r="Q8223" s="60">
        <f t="shared" si="2184"/>
        <v>14.009242369211723</v>
      </c>
      <c r="R8223" s="59">
        <f t="shared" si="2185"/>
        <v>-45.816333083501689</v>
      </c>
      <c r="S8223" s="61">
        <f t="shared" si="2176"/>
        <v>0.24247277146974322</v>
      </c>
      <c r="U8223" s="13">
        <f t="shared" si="2177"/>
        <v>75.990757630788281</v>
      </c>
      <c r="V8223" s="14">
        <f t="shared" si="2178"/>
        <v>-45.816333083501689</v>
      </c>
      <c r="W8223" s="7">
        <v>75.8249</v>
      </c>
      <c r="X8223" s="28">
        <v>-45.897999999999996</v>
      </c>
      <c r="Y8223" s="74">
        <v>0.99990445143097018</v>
      </c>
      <c r="Z8223" s="75">
        <v>0.99988900000000003</v>
      </c>
      <c r="AA8223" s="33">
        <v>0.24247277146974322</v>
      </c>
      <c r="AB8223" s="33">
        <v>0.31039699999999998</v>
      </c>
      <c r="AC8223" s="45"/>
      <c r="AD8223" s="48">
        <f t="shared" si="2186"/>
        <v>1409.6359613764118</v>
      </c>
      <c r="AE8223" s="49">
        <f>IF(P8223&gt;90,0,AD8223*0.7^((1/cosd(P8223))^0.678))</f>
        <v>554.42916846795026</v>
      </c>
      <c r="AG8223" s="81">
        <f t="shared" si="2187"/>
        <v>554.37619355427478</v>
      </c>
      <c r="AH8223" s="82">
        <f t="shared" si="2188"/>
        <v>134.43397706208907</v>
      </c>
      <c r="AI8223" s="81">
        <f t="shared" si="2189"/>
        <v>554.36762683025029</v>
      </c>
      <c r="AJ8223" s="82">
        <f t="shared" si="2190"/>
        <v>172.09315060494635</v>
      </c>
    </row>
    <row r="8224" spans="9:36" ht="23.5" x14ac:dyDescent="0.35">
      <c r="I8224" s="57" t="s">
        <v>8235</v>
      </c>
      <c r="J8224" s="58">
        <f t="shared" si="2192"/>
        <v>343</v>
      </c>
      <c r="K8224" s="58">
        <f t="shared" si="2191"/>
        <v>11</v>
      </c>
      <c r="L8224" s="58">
        <f t="shared" si="2179"/>
        <v>7.6098833184525274</v>
      </c>
      <c r="M8224" s="59">
        <f t="shared" si="2180"/>
        <v>9.7274980553075423</v>
      </c>
      <c r="N8224" s="59">
        <f t="shared" si="2181"/>
        <v>-34.087529170386865</v>
      </c>
      <c r="O8224" s="59">
        <f t="shared" si="2182"/>
        <v>-22.971941069086732</v>
      </c>
      <c r="P8224" s="59">
        <f t="shared" si="2183"/>
        <v>68.35635884550932</v>
      </c>
      <c r="Q8224" s="60">
        <f t="shared" si="2184"/>
        <v>21.64364115449068</v>
      </c>
      <c r="R8224" s="59">
        <f t="shared" si="2185"/>
        <v>-33.721237748087937</v>
      </c>
      <c r="S8224" s="61">
        <f t="shared" si="2176"/>
        <v>0.41120104972089794</v>
      </c>
      <c r="U8224" s="13">
        <f t="shared" si="2177"/>
        <v>68.35635884550932</v>
      </c>
      <c r="V8224" s="14">
        <f t="shared" si="2178"/>
        <v>-33.721237748087937</v>
      </c>
      <c r="W8224" s="7">
        <v>68.207899999999995</v>
      </c>
      <c r="X8224" s="28">
        <v>-33.788999999999987</v>
      </c>
      <c r="Y8224" s="74">
        <v>0.98333677486901439</v>
      </c>
      <c r="Z8224" s="75">
        <v>0.98425099999999999</v>
      </c>
      <c r="AA8224" s="33">
        <v>0.41120104972089794</v>
      </c>
      <c r="AB8224" s="33">
        <v>0.45298300000000002</v>
      </c>
      <c r="AC8224" s="45"/>
      <c r="AD8224" s="48">
        <f t="shared" si="2186"/>
        <v>1409.6359613764118</v>
      </c>
      <c r="AE8224" s="49">
        <f>IF(P8224&gt;90,0,AD8224*0.7^((1/cosd(P8224))^0.678))</f>
        <v>699.02908428779335</v>
      </c>
      <c r="AG8224" s="81">
        <f t="shared" si="2187"/>
        <v>687.3810052831991</v>
      </c>
      <c r="AH8224" s="82">
        <f t="shared" si="2188"/>
        <v>287.44149324457868</v>
      </c>
      <c r="AI8224" s="81">
        <f t="shared" si="2189"/>
        <v>688.02007523934492</v>
      </c>
      <c r="AJ8224" s="82">
        <f t="shared" si="2190"/>
        <v>316.6482916879375</v>
      </c>
    </row>
    <row r="8225" spans="9:36" ht="23.5" x14ac:dyDescent="0.35">
      <c r="I8225" s="57" t="s">
        <v>8236</v>
      </c>
      <c r="J8225" s="58">
        <f t="shared" si="2192"/>
        <v>343</v>
      </c>
      <c r="K8225" s="58">
        <f t="shared" si="2191"/>
        <v>12</v>
      </c>
      <c r="L8225" s="58">
        <f t="shared" si="2179"/>
        <v>7.6098833184525274</v>
      </c>
      <c r="M8225" s="59">
        <f t="shared" si="2180"/>
        <v>10.727498055307542</v>
      </c>
      <c r="N8225" s="59">
        <f t="shared" si="2181"/>
        <v>-19.087529170386865</v>
      </c>
      <c r="O8225" s="59">
        <f t="shared" si="2182"/>
        <v>-22.971941069086732</v>
      </c>
      <c r="P8225" s="59">
        <f t="shared" si="2183"/>
        <v>62.980039825558336</v>
      </c>
      <c r="Q8225" s="60">
        <f t="shared" si="2184"/>
        <v>27.019960174441657</v>
      </c>
      <c r="R8225" s="59">
        <f t="shared" si="2185"/>
        <v>-19.753166135178262</v>
      </c>
      <c r="S8225" s="61">
        <f t="shared" si="2176"/>
        <v>0.59225126223027347</v>
      </c>
      <c r="U8225" s="13">
        <f t="shared" si="2177"/>
        <v>62.980039825558336</v>
      </c>
      <c r="V8225" s="14">
        <f t="shared" si="2178"/>
        <v>-19.753166135178262</v>
      </c>
      <c r="W8225" s="7">
        <v>62.8352</v>
      </c>
      <c r="X8225" s="28">
        <v>-19.801999999999992</v>
      </c>
      <c r="Y8225" s="74">
        <v>0.92500147319901416</v>
      </c>
      <c r="Z8225" s="75">
        <v>0.92759100000000005</v>
      </c>
      <c r="AA8225" s="33">
        <v>0.59225126223027347</v>
      </c>
      <c r="AB8225" s="33">
        <v>0.60792500000000005</v>
      </c>
      <c r="AC8225" s="45"/>
      <c r="AD8225" s="48">
        <f t="shared" si="2186"/>
        <v>1409.6359613764118</v>
      </c>
      <c r="AE8225" s="49">
        <f>IF(P8225&gt;90,0,AD8225*0.7^((1/cosd(P8225))^0.678))</f>
        <v>766.71864180033106</v>
      </c>
      <c r="AG8225" s="81">
        <f t="shared" si="2187"/>
        <v>709.21587319445348</v>
      </c>
      <c r="AH8225" s="82">
        <f t="shared" si="2188"/>
        <v>454.09008338172697</v>
      </c>
      <c r="AI8225" s="81">
        <f t="shared" si="2189"/>
        <v>711.20131166621093</v>
      </c>
      <c r="AJ8225" s="82">
        <f t="shared" si="2190"/>
        <v>466.10743031646632</v>
      </c>
    </row>
    <row r="8226" spans="9:36" ht="23.5" x14ac:dyDescent="0.35">
      <c r="I8226" s="57" t="s">
        <v>8237</v>
      </c>
      <c r="J8226" s="58">
        <f t="shared" si="2192"/>
        <v>343</v>
      </c>
      <c r="K8226" s="58">
        <f t="shared" si="2191"/>
        <v>13</v>
      </c>
      <c r="L8226" s="58">
        <f t="shared" si="2179"/>
        <v>7.6098833184525274</v>
      </c>
      <c r="M8226" s="59">
        <f t="shared" si="2180"/>
        <v>11.727498055307542</v>
      </c>
      <c r="N8226" s="59">
        <f t="shared" si="2181"/>
        <v>-4.0875291703868655</v>
      </c>
      <c r="O8226" s="59">
        <f t="shared" si="2182"/>
        <v>-22.971941069086732</v>
      </c>
      <c r="P8226" s="59">
        <f t="shared" si="2183"/>
        <v>60.484526653183977</v>
      </c>
      <c r="Q8226" s="60">
        <f t="shared" si="2184"/>
        <v>29.515473346816023</v>
      </c>
      <c r="R8226" s="59">
        <f t="shared" si="2185"/>
        <v>-4.3250470843835824</v>
      </c>
      <c r="S8226" s="61">
        <f t="shared" si="2176"/>
        <v>0.7512711309088872</v>
      </c>
      <c r="U8226" s="13">
        <f t="shared" si="2177"/>
        <v>60.484526653183977</v>
      </c>
      <c r="V8226" s="14">
        <f t="shared" si="2178"/>
        <v>-4.3250470843835824</v>
      </c>
      <c r="W8226" s="7">
        <v>60.340299999999999</v>
      </c>
      <c r="X8226" s="28">
        <v>-4.3480000000000132</v>
      </c>
      <c r="Y8226" s="74">
        <v>0.82359223848219465</v>
      </c>
      <c r="Z8226" s="75">
        <v>0.82392299999999996</v>
      </c>
      <c r="AA8226" s="33">
        <v>0.7512711309088872</v>
      </c>
      <c r="AB8226" s="33">
        <v>0.75076399999999999</v>
      </c>
      <c r="AC8226" s="45"/>
      <c r="AD8226" s="48">
        <f t="shared" si="2186"/>
        <v>1409.6359613764118</v>
      </c>
      <c r="AE8226" s="49">
        <f>IF(P8226&gt;90,0,AD8226*0.7^((1/cosd(P8226))^0.678))</f>
        <v>792.09677951364301</v>
      </c>
      <c r="AG8226" s="81">
        <f t="shared" si="2187"/>
        <v>652.36475973417862</v>
      </c>
      <c r="AH8226" s="82">
        <f t="shared" si="2188"/>
        <v>595.079443334502</v>
      </c>
      <c r="AI8226" s="81">
        <f t="shared" si="2189"/>
        <v>652.62675486721923</v>
      </c>
      <c r="AJ8226" s="82">
        <f t="shared" si="2190"/>
        <v>594.67774657478071</v>
      </c>
    </row>
    <row r="8227" spans="9:36" ht="23.5" x14ac:dyDescent="0.35">
      <c r="I8227" s="57" t="s">
        <v>8238</v>
      </c>
      <c r="J8227" s="58">
        <f t="shared" si="2192"/>
        <v>343</v>
      </c>
      <c r="K8227" s="58">
        <f t="shared" si="2191"/>
        <v>14</v>
      </c>
      <c r="L8227" s="58">
        <f t="shared" si="2179"/>
        <v>7.6098833184525274</v>
      </c>
      <c r="M8227" s="59">
        <f t="shared" si="2180"/>
        <v>12.727498055307542</v>
      </c>
      <c r="N8227" s="59">
        <f t="shared" si="2181"/>
        <v>10.912470829613135</v>
      </c>
      <c r="O8227" s="59">
        <f t="shared" si="2182"/>
        <v>-22.971941069086732</v>
      </c>
      <c r="P8227" s="59">
        <f t="shared" si="2183"/>
        <v>61.230195792712841</v>
      </c>
      <c r="Q8227" s="60">
        <f t="shared" si="2184"/>
        <v>28.769804207287162</v>
      </c>
      <c r="R8227" s="59">
        <f t="shared" si="2185"/>
        <v>11.469195746995464</v>
      </c>
      <c r="S8227" s="61">
        <f t="shared" si="2176"/>
        <v>0.87495787442756967</v>
      </c>
      <c r="U8227" s="13">
        <f t="shared" si="2177"/>
        <v>61.230195792712841</v>
      </c>
      <c r="V8227" s="14">
        <f t="shared" si="2178"/>
        <v>11.469195746995464</v>
      </c>
      <c r="W8227" s="7">
        <v>61.086799999999997</v>
      </c>
      <c r="X8227" s="28">
        <v>11.472000000000008</v>
      </c>
      <c r="Y8227" s="74">
        <v>0.68270820638480256</v>
      </c>
      <c r="Z8227" s="75">
        <v>0.67103699999999999</v>
      </c>
      <c r="AA8227" s="33">
        <v>0.87495787442756967</v>
      </c>
      <c r="AB8227" s="33">
        <v>0.87101399999999995</v>
      </c>
      <c r="AC8227" s="45"/>
      <c r="AD8227" s="48">
        <f t="shared" si="2186"/>
        <v>1409.6359613764118</v>
      </c>
      <c r="AE8227" s="49">
        <f>IF(P8227&gt;90,0,AD8227*0.7^((1/cosd(P8227))^0.678))</f>
        <v>784.84688109977765</v>
      </c>
      <c r="AG8227" s="81">
        <f t="shared" si="2187"/>
        <v>535.82140648233565</v>
      </c>
      <c r="AH8227" s="82">
        <f t="shared" si="2188"/>
        <v>686.70795883816891</v>
      </c>
      <c r="AI8227" s="81">
        <f t="shared" si="2189"/>
        <v>526.66129655255145</v>
      </c>
      <c r="AJ8227" s="82">
        <f t="shared" si="2190"/>
        <v>683.61262129424165</v>
      </c>
    </row>
    <row r="8228" spans="9:36" ht="23.5" x14ac:dyDescent="0.35">
      <c r="I8228" s="57" t="s">
        <v>8239</v>
      </c>
      <c r="J8228" s="58">
        <f t="shared" si="2192"/>
        <v>343</v>
      </c>
      <c r="K8228" s="58">
        <f t="shared" si="2191"/>
        <v>15</v>
      </c>
      <c r="L8228" s="58">
        <f t="shared" si="2179"/>
        <v>7.6098833184525274</v>
      </c>
      <c r="M8228" s="59">
        <f t="shared" si="2180"/>
        <v>13.727498055307542</v>
      </c>
      <c r="N8228" s="59">
        <f t="shared" si="2181"/>
        <v>25.912470829613135</v>
      </c>
      <c r="O8228" s="59">
        <f t="shared" si="2182"/>
        <v>-22.971941069086732</v>
      </c>
      <c r="P8228" s="59">
        <f t="shared" si="2183"/>
        <v>65.103837107736382</v>
      </c>
      <c r="Q8228" s="60">
        <f t="shared" si="2184"/>
        <v>24.896162892263625</v>
      </c>
      <c r="R8228" s="59">
        <f t="shared" si="2185"/>
        <v>26.331315830007537</v>
      </c>
      <c r="S8228" s="61">
        <f t="shared" si="2176"/>
        <v>0.9569206730192491</v>
      </c>
      <c r="U8228" s="13">
        <f t="shared" si="2177"/>
        <v>65.103837107736382</v>
      </c>
      <c r="V8228" s="14">
        <f t="shared" si="2178"/>
        <v>26.331315830007537</v>
      </c>
      <c r="W8228" s="7">
        <v>64.960400000000007</v>
      </c>
      <c r="X8228" s="28">
        <v>26.35499999999999</v>
      </c>
      <c r="Y8228" s="74">
        <v>0.51139303186133911</v>
      </c>
      <c r="Z8228" s="75">
        <v>0.47705999999999998</v>
      </c>
      <c r="AA8228" s="33">
        <v>0.9569206730192491</v>
      </c>
      <c r="AB8228" s="33">
        <v>0.95502200000000004</v>
      </c>
      <c r="AC8228" s="45"/>
      <c r="AD8228" s="48">
        <f t="shared" si="2186"/>
        <v>1409.6359613764118</v>
      </c>
      <c r="AE8228" s="49">
        <f>IF(P8228&gt;90,0,AD8228*0.7^((1/cosd(P8228))^0.678))</f>
        <v>742.36248707062077</v>
      </c>
      <c r="AG8228" s="81">
        <f t="shared" si="2187"/>
        <v>379.63900300316891</v>
      </c>
      <c r="AH8228" s="82">
        <f t="shared" si="2188"/>
        <v>710.38201075186203</v>
      </c>
      <c r="AI8228" s="81">
        <f t="shared" si="2189"/>
        <v>354.15144808191036</v>
      </c>
      <c r="AJ8228" s="82">
        <f t="shared" si="2190"/>
        <v>708.97250712715845</v>
      </c>
    </row>
    <row r="8229" spans="9:36" ht="23.5" x14ac:dyDescent="0.35">
      <c r="I8229" s="57" t="s">
        <v>8240</v>
      </c>
      <c r="J8229" s="58">
        <f t="shared" si="2192"/>
        <v>343</v>
      </c>
      <c r="K8229" s="58">
        <f t="shared" si="2191"/>
        <v>16</v>
      </c>
      <c r="L8229" s="58">
        <f t="shared" si="2179"/>
        <v>7.6098833184525274</v>
      </c>
      <c r="M8229" s="59">
        <f t="shared" si="2180"/>
        <v>14.727498055307542</v>
      </c>
      <c r="N8229" s="59">
        <f t="shared" si="2181"/>
        <v>40.912470829613135</v>
      </c>
      <c r="O8229" s="59">
        <f t="shared" si="2182"/>
        <v>-22.971941069086732</v>
      </c>
      <c r="P8229" s="59">
        <f t="shared" si="2183"/>
        <v>71.589740518328426</v>
      </c>
      <c r="Q8229" s="60">
        <f t="shared" si="2184"/>
        <v>18.410259481671574</v>
      </c>
      <c r="R8229" s="59">
        <f t="shared" si="2185"/>
        <v>39.456608161970131</v>
      </c>
      <c r="S8229" s="61">
        <f t="shared" si="2176"/>
        <v>0.99579077106832692</v>
      </c>
      <c r="U8229" s="13">
        <f t="shared" si="2177"/>
        <v>71.589740518328426</v>
      </c>
      <c r="V8229" s="14">
        <f t="shared" si="2178"/>
        <v>39.456608161970131</v>
      </c>
      <c r="W8229" s="7">
        <v>71.439800000000005</v>
      </c>
      <c r="X8229" s="28">
        <v>39.494</v>
      </c>
      <c r="Y8229" s="74">
        <v>0.32885003064787399</v>
      </c>
      <c r="Z8229" s="75">
        <v>0.26546399999999998</v>
      </c>
      <c r="AA8229" s="33">
        <v>0.99579077106832692</v>
      </c>
      <c r="AB8229" s="33">
        <v>0.99567300000000003</v>
      </c>
      <c r="AC8229" s="45"/>
      <c r="AD8229" s="48">
        <f t="shared" si="2186"/>
        <v>1409.6359613764118</v>
      </c>
      <c r="AE8229" s="49">
        <f>IF(P8229&gt;90,0,AD8229*0.7^((1/cosd(P8229))^0.678))</f>
        <v>646.69744174288428</v>
      </c>
      <c r="AG8229" s="81">
        <f t="shared" si="2187"/>
        <v>212.6664735370492</v>
      </c>
      <c r="AH8229" s="82">
        <f t="shared" si="2188"/>
        <v>643.97534416106112</v>
      </c>
      <c r="AI8229" s="81">
        <f t="shared" si="2189"/>
        <v>171.67488967483303</v>
      </c>
      <c r="AJ8229" s="82">
        <f t="shared" si="2190"/>
        <v>643.89918191246284</v>
      </c>
    </row>
    <row r="8230" spans="9:36" ht="23.5" x14ac:dyDescent="0.35">
      <c r="I8230" s="57" t="s">
        <v>8241</v>
      </c>
      <c r="J8230" s="58">
        <f t="shared" si="2192"/>
        <v>343</v>
      </c>
      <c r="K8230" s="58">
        <f t="shared" si="2191"/>
        <v>17</v>
      </c>
      <c r="L8230" s="58">
        <f t="shared" si="2179"/>
        <v>7.6098833184525274</v>
      </c>
      <c r="M8230" s="59">
        <f t="shared" si="2180"/>
        <v>15.727498055307542</v>
      </c>
      <c r="N8230" s="59">
        <f t="shared" si="2181"/>
        <v>55.912470829613135</v>
      </c>
      <c r="O8230" s="59">
        <f t="shared" si="2182"/>
        <v>-22.971941069086732</v>
      </c>
      <c r="P8230" s="59">
        <f t="shared" si="2183"/>
        <v>80.038312920352411</v>
      </c>
      <c r="Q8230" s="60">
        <f t="shared" si="2184"/>
        <v>9.9616870796475894</v>
      </c>
      <c r="R8230" s="59">
        <f t="shared" si="2185"/>
        <v>50.730385052527716</v>
      </c>
      <c r="S8230" s="61">
        <f t="shared" si="2176"/>
        <v>0.99515266757483856</v>
      </c>
      <c r="U8230" s="13">
        <f t="shared" si="2177"/>
        <v>80.038312920352411</v>
      </c>
      <c r="V8230" s="14">
        <f t="shared" si="2178"/>
        <v>50.730385052527716</v>
      </c>
      <c r="W8230" s="7">
        <v>79.855000000000004</v>
      </c>
      <c r="X8230" s="28">
        <v>50.77600000000001</v>
      </c>
      <c r="Y8230" s="74">
        <v>0.19898887853540004</v>
      </c>
      <c r="Z8230" s="75">
        <v>0.18524599999999999</v>
      </c>
      <c r="AA8230" s="33">
        <v>0.99515266757483856</v>
      </c>
      <c r="AB8230" s="33">
        <v>0.99504700000000001</v>
      </c>
      <c r="AC8230" s="45"/>
      <c r="AD8230" s="48">
        <f t="shared" si="2186"/>
        <v>1409.6359613764118</v>
      </c>
      <c r="AE8230" s="49">
        <f>IF(P8230&gt;90,0,AD8230*0.7^((1/cosd(P8230))^0.678))</f>
        <v>436.66866279843106</v>
      </c>
      <c r="AG8230" s="81">
        <f t="shared" si="2187"/>
        <v>86.89220750181255</v>
      </c>
      <c r="AH8230" s="82">
        <f t="shared" si="2188"/>
        <v>434.55198463019633</v>
      </c>
      <c r="AI8230" s="81">
        <f t="shared" si="2189"/>
        <v>80.891123108758151</v>
      </c>
      <c r="AJ8230" s="82">
        <f t="shared" si="2190"/>
        <v>434.50584291159043</v>
      </c>
    </row>
    <row r="8231" spans="9:36" ht="23.5" x14ac:dyDescent="0.35">
      <c r="I8231" s="57" t="s">
        <v>8242</v>
      </c>
      <c r="J8231" s="58">
        <f t="shared" si="2192"/>
        <v>343</v>
      </c>
      <c r="K8231" s="58">
        <f t="shared" si="2191"/>
        <v>18</v>
      </c>
      <c r="L8231" s="58">
        <f t="shared" si="2179"/>
        <v>7.6098833184525274</v>
      </c>
      <c r="M8231" s="59">
        <f t="shared" si="2180"/>
        <v>16.727498055307542</v>
      </c>
      <c r="N8231" s="59">
        <f t="shared" si="2181"/>
        <v>70.912470829613142</v>
      </c>
      <c r="O8231" s="59">
        <f t="shared" si="2182"/>
        <v>-22.971941069086732</v>
      </c>
      <c r="P8231" s="59">
        <f t="shared" si="2183"/>
        <v>89.872765116302872</v>
      </c>
      <c r="Q8231" s="60">
        <f t="shared" si="2184"/>
        <v>0.12723488369712802</v>
      </c>
      <c r="R8231" s="59">
        <f t="shared" si="2185"/>
        <v>60.467759339792536</v>
      </c>
      <c r="S8231" s="61">
        <f t="shared" si="2176"/>
        <v>0.96378085915678369</v>
      </c>
      <c r="U8231" s="13">
        <f t="shared" si="2177"/>
        <v>89.872765116302872</v>
      </c>
      <c r="V8231" s="14">
        <f t="shared" si="2178"/>
        <v>60.467759339792536</v>
      </c>
      <c r="W8231" s="7">
        <v>89.333500000000001</v>
      </c>
      <c r="X8231" s="28">
        <v>60.518000000000001</v>
      </c>
      <c r="Y8231" s="74">
        <v>0.26670468102320694</v>
      </c>
      <c r="Z8231" s="75">
        <v>0</v>
      </c>
      <c r="AA8231" s="33">
        <v>0.96378085915678369</v>
      </c>
      <c r="AB8231" s="33">
        <v>0</v>
      </c>
      <c r="AC8231" s="45"/>
      <c r="AD8231" s="48">
        <f t="shared" si="2186"/>
        <v>1409.6359613764118</v>
      </c>
      <c r="AE8231" s="49">
        <f>IF(P8231&gt;90,0,AD8231*0.7^((1/cosd(P8231))^0.678))</f>
        <v>2.489074758383882E-7</v>
      </c>
      <c r="AG8231" s="81">
        <f t="shared" si="2187"/>
        <v>6.6384788947768915E-8</v>
      </c>
      <c r="AH8231" s="82">
        <f t="shared" si="2188"/>
        <v>2.3989226091406815E-7</v>
      </c>
      <c r="AI8231" s="81">
        <f t="shared" si="2189"/>
        <v>0</v>
      </c>
      <c r="AJ8231" s="82">
        <f t="shared" si="2190"/>
        <v>0</v>
      </c>
    </row>
    <row r="8232" spans="9:36" ht="23.5" x14ac:dyDescent="0.35">
      <c r="I8232" s="57" t="s">
        <v>8243</v>
      </c>
      <c r="J8232" s="58">
        <f t="shared" si="2192"/>
        <v>343</v>
      </c>
      <c r="K8232" s="58">
        <f t="shared" si="2191"/>
        <v>19</v>
      </c>
      <c r="L8232" s="58">
        <f t="shared" si="2179"/>
        <v>7.6098833184525274</v>
      </c>
      <c r="M8232" s="59">
        <f t="shared" si="2180"/>
        <v>17.727498055307542</v>
      </c>
      <c r="N8232" s="59">
        <f t="shared" si="2181"/>
        <v>85.912470829613142</v>
      </c>
      <c r="O8232" s="59">
        <f t="shared" si="2182"/>
        <v>-22.971941069086732</v>
      </c>
      <c r="P8232" s="59">
        <f t="shared" si="2183"/>
        <v>100.65240324788644</v>
      </c>
      <c r="Q8232" s="60">
        <f t="shared" si="2184"/>
        <v>-10.652403247886433</v>
      </c>
      <c r="R8232" s="59">
        <f t="shared" si="2185"/>
        <v>69.140746525294148</v>
      </c>
      <c r="S8232" s="61">
        <f t="shared" si="2176"/>
        <v>0</v>
      </c>
      <c r="U8232" s="13">
        <f t="shared" si="2177"/>
        <v>100.65240324788644</v>
      </c>
      <c r="V8232" s="14">
        <f t="shared" si="2178"/>
        <v>69.140746525294148</v>
      </c>
      <c r="W8232" s="7">
        <v>100.566</v>
      </c>
      <c r="X8232" s="28">
        <v>69.193999999999988</v>
      </c>
      <c r="Y8232" s="74">
        <v>0</v>
      </c>
      <c r="Z8232" s="75">
        <v>0</v>
      </c>
      <c r="AA8232" s="33">
        <v>0</v>
      </c>
      <c r="AB8232" s="33">
        <v>0</v>
      </c>
      <c r="AC8232" s="45"/>
      <c r="AD8232" s="48">
        <f t="shared" si="2186"/>
        <v>1409.6359613764118</v>
      </c>
      <c r="AE8232" s="49">
        <f>IF(P8232&gt;90,0,AD8232*0.7^((1/cosd(P8232))^0.678))</f>
        <v>0</v>
      </c>
      <c r="AG8232" s="81">
        <f t="shared" si="2187"/>
        <v>0</v>
      </c>
      <c r="AH8232" s="82">
        <f t="shared" si="2188"/>
        <v>0</v>
      </c>
      <c r="AI8232" s="81">
        <f t="shared" si="2189"/>
        <v>0</v>
      </c>
      <c r="AJ8232" s="82">
        <f t="shared" si="2190"/>
        <v>0</v>
      </c>
    </row>
    <row r="8233" spans="9:36" ht="23.5" x14ac:dyDescent="0.35">
      <c r="I8233" s="57" t="s">
        <v>8244</v>
      </c>
      <c r="J8233" s="58">
        <f t="shared" si="2192"/>
        <v>343</v>
      </c>
      <c r="K8233" s="58">
        <f t="shared" si="2191"/>
        <v>20</v>
      </c>
      <c r="L8233" s="58">
        <f t="shared" si="2179"/>
        <v>7.6098833184525274</v>
      </c>
      <c r="M8233" s="59">
        <f t="shared" si="2180"/>
        <v>18.727498055307542</v>
      </c>
      <c r="N8233" s="59">
        <f t="shared" si="2181"/>
        <v>100.91247082961314</v>
      </c>
      <c r="O8233" s="59">
        <f t="shared" si="2182"/>
        <v>-22.971941069086732</v>
      </c>
      <c r="P8233" s="59">
        <f t="shared" si="2183"/>
        <v>112.05365131326189</v>
      </c>
      <c r="Q8233" s="60">
        <f t="shared" si="2184"/>
        <v>-22.053651313261902</v>
      </c>
      <c r="R8233" s="59">
        <f t="shared" si="2185"/>
        <v>77.269203660239924</v>
      </c>
      <c r="S8233" s="61">
        <f t="shared" si="2176"/>
        <v>0</v>
      </c>
      <c r="U8233" s="13">
        <f t="shared" si="2177"/>
        <v>112.05365131326189</v>
      </c>
      <c r="V8233" s="14">
        <f t="shared" si="2178"/>
        <v>77.269203660239924</v>
      </c>
      <c r="W8233" s="7">
        <v>111.96899999999999</v>
      </c>
      <c r="X8233" s="28">
        <v>77.324999999999989</v>
      </c>
      <c r="Y8233" s="74">
        <v>0</v>
      </c>
      <c r="Z8233" s="75">
        <v>0</v>
      </c>
      <c r="AA8233" s="33">
        <v>0</v>
      </c>
      <c r="AB8233" s="33">
        <v>0</v>
      </c>
      <c r="AC8233" s="45"/>
      <c r="AD8233" s="48">
        <f t="shared" si="2186"/>
        <v>1409.6359613764118</v>
      </c>
      <c r="AE8233" s="49">
        <f>IF(P8233&gt;90,0,AD8233*0.7^((1/cosd(P8233))^0.678))</f>
        <v>0</v>
      </c>
      <c r="AG8233" s="81">
        <f t="shared" si="2187"/>
        <v>0</v>
      </c>
      <c r="AH8233" s="82">
        <f t="shared" si="2188"/>
        <v>0</v>
      </c>
      <c r="AI8233" s="81">
        <f t="shared" si="2189"/>
        <v>0</v>
      </c>
      <c r="AJ8233" s="82">
        <f t="shared" si="2190"/>
        <v>0</v>
      </c>
    </row>
    <row r="8234" spans="9:36" ht="23.5" x14ac:dyDescent="0.35">
      <c r="I8234" s="57" t="s">
        <v>8245</v>
      </c>
      <c r="J8234" s="58">
        <f t="shared" si="2192"/>
        <v>343</v>
      </c>
      <c r="K8234" s="58">
        <f t="shared" si="2191"/>
        <v>21</v>
      </c>
      <c r="L8234" s="58">
        <f t="shared" si="2179"/>
        <v>7.6098833184525274</v>
      </c>
      <c r="M8234" s="59">
        <f t="shared" si="2180"/>
        <v>19.727498055307542</v>
      </c>
      <c r="N8234" s="59">
        <f t="shared" si="2181"/>
        <v>115.91247082961314</v>
      </c>
      <c r="O8234" s="59">
        <f t="shared" si="2182"/>
        <v>-22.971941069086732</v>
      </c>
      <c r="P8234" s="59">
        <f t="shared" si="2183"/>
        <v>123.82524382215666</v>
      </c>
      <c r="Q8234" s="60">
        <f t="shared" si="2184"/>
        <v>-33.825243822156665</v>
      </c>
      <c r="R8234" s="59">
        <f t="shared" si="2185"/>
        <v>85.459202513887647</v>
      </c>
      <c r="S8234" s="61">
        <f t="shared" si="2176"/>
        <v>0</v>
      </c>
      <c r="U8234" s="13">
        <f t="shared" si="2177"/>
        <v>123.82524382215666</v>
      </c>
      <c r="V8234" s="14">
        <f t="shared" si="2178"/>
        <v>85.459202513887647</v>
      </c>
      <c r="W8234" s="7">
        <v>123.741</v>
      </c>
      <c r="X8234" s="28">
        <v>85.517999999999972</v>
      </c>
      <c r="Y8234" s="74">
        <v>0</v>
      </c>
      <c r="Z8234" s="75">
        <v>0</v>
      </c>
      <c r="AA8234" s="33">
        <v>0</v>
      </c>
      <c r="AB8234" s="33">
        <v>0</v>
      </c>
      <c r="AC8234" s="45"/>
      <c r="AD8234" s="48">
        <f t="shared" si="2186"/>
        <v>1409.6359613764118</v>
      </c>
      <c r="AE8234" s="49">
        <f>IF(P8234&gt;90,0,AD8234*0.7^((1/cosd(P8234))^0.678))</f>
        <v>0</v>
      </c>
      <c r="AG8234" s="81">
        <f t="shared" si="2187"/>
        <v>0</v>
      </c>
      <c r="AH8234" s="82">
        <f t="shared" si="2188"/>
        <v>0</v>
      </c>
      <c r="AI8234" s="81">
        <f t="shared" si="2189"/>
        <v>0</v>
      </c>
      <c r="AJ8234" s="82">
        <f t="shared" si="2190"/>
        <v>0</v>
      </c>
    </row>
    <row r="8235" spans="9:36" ht="23.5" x14ac:dyDescent="0.35">
      <c r="I8235" s="57" t="s">
        <v>8246</v>
      </c>
      <c r="J8235" s="58">
        <f t="shared" si="2192"/>
        <v>343</v>
      </c>
      <c r="K8235" s="58">
        <f t="shared" si="2191"/>
        <v>22</v>
      </c>
      <c r="L8235" s="58">
        <f t="shared" si="2179"/>
        <v>7.6098833184525274</v>
      </c>
      <c r="M8235" s="59">
        <f t="shared" si="2180"/>
        <v>20.727498055307542</v>
      </c>
      <c r="N8235" s="59">
        <f t="shared" si="2181"/>
        <v>130.91247082961314</v>
      </c>
      <c r="O8235" s="59">
        <f t="shared" si="2182"/>
        <v>-22.971941069086732</v>
      </c>
      <c r="P8235" s="59">
        <f t="shared" si="2183"/>
        <v>135.73045078271349</v>
      </c>
      <c r="Q8235" s="60">
        <f t="shared" si="2184"/>
        <v>-45.730450782713504</v>
      </c>
      <c r="R8235" s="59">
        <f t="shared" si="2185"/>
        <v>94.606396103794623</v>
      </c>
      <c r="S8235" s="61">
        <f t="shared" si="2176"/>
        <v>0</v>
      </c>
      <c r="U8235" s="13">
        <f t="shared" si="2177"/>
        <v>135.73045078271349</v>
      </c>
      <c r="V8235" s="14">
        <f t="shared" si="2178"/>
        <v>94.606396103794623</v>
      </c>
      <c r="W8235" s="7">
        <v>135.64500000000001</v>
      </c>
      <c r="X8235" s="28">
        <v>94.668999999999983</v>
      </c>
      <c r="Y8235" s="74">
        <v>0</v>
      </c>
      <c r="Z8235" s="75">
        <v>0</v>
      </c>
      <c r="AA8235" s="33">
        <v>0</v>
      </c>
      <c r="AB8235" s="33">
        <v>0</v>
      </c>
      <c r="AC8235" s="45"/>
      <c r="AD8235" s="48">
        <f t="shared" si="2186"/>
        <v>1409.6359613764118</v>
      </c>
      <c r="AE8235" s="49">
        <f>IF(P8235&gt;90,0,AD8235*0.7^((1/cosd(P8235))^0.678))</f>
        <v>0</v>
      </c>
      <c r="AG8235" s="81">
        <f t="shared" si="2187"/>
        <v>0</v>
      </c>
      <c r="AH8235" s="82">
        <f t="shared" si="2188"/>
        <v>0</v>
      </c>
      <c r="AI8235" s="81">
        <f t="shared" si="2189"/>
        <v>0</v>
      </c>
      <c r="AJ8235" s="82">
        <f t="shared" si="2190"/>
        <v>0</v>
      </c>
    </row>
    <row r="8236" spans="9:36" ht="23.5" x14ac:dyDescent="0.35">
      <c r="I8236" s="57" t="s">
        <v>8247</v>
      </c>
      <c r="J8236" s="58">
        <f t="shared" si="2192"/>
        <v>343</v>
      </c>
      <c r="K8236" s="58">
        <f t="shared" si="2191"/>
        <v>23</v>
      </c>
      <c r="L8236" s="58">
        <f t="shared" si="2179"/>
        <v>7.6098833184525274</v>
      </c>
      <c r="M8236" s="59">
        <f t="shared" si="2180"/>
        <v>21.727498055307542</v>
      </c>
      <c r="N8236" s="59">
        <f t="shared" si="2181"/>
        <v>145.91247082961314</v>
      </c>
      <c r="O8236" s="59">
        <f t="shared" si="2182"/>
        <v>-22.971941069086732</v>
      </c>
      <c r="P8236" s="59">
        <f t="shared" si="2183"/>
        <v>147.43890572887591</v>
      </c>
      <c r="Q8236" s="60">
        <f t="shared" si="2184"/>
        <v>-57.43890572887593</v>
      </c>
      <c r="R8236" s="59">
        <f t="shared" si="2185"/>
        <v>106.5087190859046</v>
      </c>
      <c r="S8236" s="61">
        <f t="shared" si="2176"/>
        <v>0</v>
      </c>
      <c r="U8236" s="13">
        <f t="shared" si="2177"/>
        <v>147.43890572887591</v>
      </c>
      <c r="V8236" s="14">
        <f t="shared" si="2178"/>
        <v>106.5087190859046</v>
      </c>
      <c r="W8236" s="7">
        <v>147.34899999999999</v>
      </c>
      <c r="X8236" s="28">
        <v>106.57</v>
      </c>
      <c r="Y8236" s="74">
        <v>0</v>
      </c>
      <c r="Z8236" s="75">
        <v>0</v>
      </c>
      <c r="AA8236" s="33">
        <v>0</v>
      </c>
      <c r="AB8236" s="33">
        <v>0</v>
      </c>
      <c r="AC8236" s="45"/>
      <c r="AD8236" s="48">
        <f t="shared" si="2186"/>
        <v>1409.6359613764118</v>
      </c>
      <c r="AE8236" s="49">
        <f>IF(P8236&gt;90,0,AD8236*0.7^((1/cosd(P8236))^0.678))</f>
        <v>0</v>
      </c>
      <c r="AG8236" s="81">
        <f t="shared" si="2187"/>
        <v>0</v>
      </c>
      <c r="AH8236" s="82">
        <f t="shared" si="2188"/>
        <v>0</v>
      </c>
      <c r="AI8236" s="81">
        <f t="shared" si="2189"/>
        <v>0</v>
      </c>
      <c r="AJ8236" s="82">
        <f t="shared" si="2190"/>
        <v>0</v>
      </c>
    </row>
    <row r="8237" spans="9:36" ht="23.5" x14ac:dyDescent="0.35">
      <c r="I8237" s="57" t="s">
        <v>8248</v>
      </c>
      <c r="J8237" s="58">
        <f t="shared" si="2192"/>
        <v>344</v>
      </c>
      <c r="K8237" s="58">
        <f t="shared" si="2191"/>
        <v>0</v>
      </c>
      <c r="L8237" s="58">
        <f t="shared" si="2179"/>
        <v>7.1822475791588358</v>
      </c>
      <c r="M8237" s="59">
        <f t="shared" si="2180"/>
        <v>-1.2796292070140196</v>
      </c>
      <c r="N8237" s="59">
        <f t="shared" si="2181"/>
        <v>-199.19443810521031</v>
      </c>
      <c r="O8237" s="59">
        <f t="shared" si="2182"/>
        <v>-23.049627643930584</v>
      </c>
      <c r="P8237" s="59">
        <f t="shared" si="2183"/>
        <v>158.15576758892664</v>
      </c>
      <c r="Q8237" s="60">
        <f t="shared" si="2184"/>
        <v>-68.155767588926636</v>
      </c>
      <c r="R8237" s="59">
        <f t="shared" si="2185"/>
        <v>-125.6038699527637</v>
      </c>
      <c r="S8237" s="61">
        <f t="shared" si="2176"/>
        <v>0</v>
      </c>
      <c r="U8237" s="13">
        <f t="shared" si="2177"/>
        <v>158.15576758892664</v>
      </c>
      <c r="V8237" s="14">
        <f t="shared" si="2178"/>
        <v>-125.6038699527637</v>
      </c>
      <c r="W8237" s="7">
        <v>158.07400000000001</v>
      </c>
      <c r="X8237" s="28">
        <v>125.96199999999999</v>
      </c>
      <c r="Y8237" s="74">
        <v>0</v>
      </c>
      <c r="Z8237" s="75">
        <v>0</v>
      </c>
      <c r="AA8237" s="33">
        <v>0</v>
      </c>
      <c r="AB8237" s="33">
        <v>0</v>
      </c>
      <c r="AC8237" s="45"/>
      <c r="AD8237" s="48">
        <f t="shared" si="2186"/>
        <v>1409.9169905610945</v>
      </c>
      <c r="AE8237" s="49">
        <f>IF(P8237&gt;90,0,AD8237*0.7^((1/cosd(P8237))^0.678))</f>
        <v>0</v>
      </c>
      <c r="AG8237" s="81">
        <f t="shared" si="2187"/>
        <v>0</v>
      </c>
      <c r="AH8237" s="82">
        <f t="shared" si="2188"/>
        <v>0</v>
      </c>
      <c r="AI8237" s="81">
        <f t="shared" si="2189"/>
        <v>0</v>
      </c>
      <c r="AJ8237" s="82">
        <f t="shared" si="2190"/>
        <v>0</v>
      </c>
    </row>
    <row r="8238" spans="9:36" ht="23.5" x14ac:dyDescent="0.35">
      <c r="I8238" s="57" t="s">
        <v>8249</v>
      </c>
      <c r="J8238" s="58">
        <f t="shared" si="2192"/>
        <v>344</v>
      </c>
      <c r="K8238" s="58">
        <f t="shared" si="2191"/>
        <v>1</v>
      </c>
      <c r="L8238" s="58">
        <f t="shared" si="2179"/>
        <v>7.1822475791588358</v>
      </c>
      <c r="M8238" s="59">
        <f t="shared" si="2180"/>
        <v>-0.27962920701401961</v>
      </c>
      <c r="N8238" s="59">
        <f t="shared" si="2181"/>
        <v>-184.19443810521031</v>
      </c>
      <c r="O8238" s="59">
        <f t="shared" si="2182"/>
        <v>-23.049627643930584</v>
      </c>
      <c r="P8238" s="59">
        <f t="shared" si="2183"/>
        <v>165.21343961067467</v>
      </c>
      <c r="Q8238" s="60">
        <f t="shared" si="2184"/>
        <v>-75.213439610674669</v>
      </c>
      <c r="R8238" s="59">
        <f t="shared" si="2185"/>
        <v>-164.71005143771129</v>
      </c>
      <c r="S8238" s="61">
        <f t="shared" si="2176"/>
        <v>0</v>
      </c>
      <c r="U8238" s="13">
        <f t="shared" si="2177"/>
        <v>165.21343961067467</v>
      </c>
      <c r="V8238" s="14">
        <f t="shared" si="2178"/>
        <v>-164.71005143771129</v>
      </c>
      <c r="W8238" s="7">
        <v>165.077</v>
      </c>
      <c r="X8238" s="28">
        <v>164.96899999999999</v>
      </c>
      <c r="Y8238" s="74">
        <v>0</v>
      </c>
      <c r="Z8238" s="75">
        <v>0</v>
      </c>
      <c r="AA8238" s="33">
        <v>0</v>
      </c>
      <c r="AB8238" s="33">
        <v>0</v>
      </c>
      <c r="AC8238" s="45"/>
      <c r="AD8238" s="48">
        <f t="shared" si="2186"/>
        <v>1409.9169905610945</v>
      </c>
      <c r="AE8238" s="49">
        <f>IF(P8238&gt;90,0,AD8238*0.7^((1/cosd(P8238))^0.678))</f>
        <v>0</v>
      </c>
      <c r="AG8238" s="81">
        <f t="shared" si="2187"/>
        <v>0</v>
      </c>
      <c r="AH8238" s="82">
        <f t="shared" si="2188"/>
        <v>0</v>
      </c>
      <c r="AI8238" s="81">
        <f t="shared" si="2189"/>
        <v>0</v>
      </c>
      <c r="AJ8238" s="82">
        <f t="shared" si="2190"/>
        <v>0</v>
      </c>
    </row>
    <row r="8239" spans="9:36" ht="23.5" x14ac:dyDescent="0.35">
      <c r="I8239" s="57" t="s">
        <v>8250</v>
      </c>
      <c r="J8239" s="58">
        <f t="shared" si="2192"/>
        <v>344</v>
      </c>
      <c r="K8239" s="58">
        <f t="shared" si="2191"/>
        <v>2</v>
      </c>
      <c r="L8239" s="58">
        <f t="shared" si="2179"/>
        <v>7.1822475791588358</v>
      </c>
      <c r="M8239" s="59">
        <f t="shared" si="2180"/>
        <v>0.72037079298598039</v>
      </c>
      <c r="N8239" s="59">
        <f t="shared" si="2181"/>
        <v>-169.19443810521031</v>
      </c>
      <c r="O8239" s="59">
        <f t="shared" si="2182"/>
        <v>-23.049627643930584</v>
      </c>
      <c r="P8239" s="59">
        <f t="shared" si="2183"/>
        <v>162.91666838837932</v>
      </c>
      <c r="Q8239" s="60">
        <f t="shared" si="2184"/>
        <v>-72.916668388379321</v>
      </c>
      <c r="R8239" s="59">
        <f t="shared" si="2185"/>
        <v>-144.03843219357228</v>
      </c>
      <c r="S8239" s="61">
        <f t="shared" si="2176"/>
        <v>0</v>
      </c>
      <c r="U8239" s="13">
        <f t="shared" si="2177"/>
        <v>162.91666838837932</v>
      </c>
      <c r="V8239" s="14">
        <f t="shared" si="2178"/>
        <v>-144.03843219357228</v>
      </c>
      <c r="W8239" s="7">
        <v>162.77699999999999</v>
      </c>
      <c r="X8239" s="28">
        <v>-144.19909999999999</v>
      </c>
      <c r="Y8239" s="74">
        <v>0</v>
      </c>
      <c r="Z8239" s="75">
        <v>0</v>
      </c>
      <c r="AA8239" s="33">
        <v>0</v>
      </c>
      <c r="AB8239" s="33">
        <v>0</v>
      </c>
      <c r="AC8239" s="45"/>
      <c r="AD8239" s="48">
        <f t="shared" si="2186"/>
        <v>1409.9169905610945</v>
      </c>
      <c r="AE8239" s="49">
        <f>IF(P8239&gt;90,0,AD8239*0.7^((1/cosd(P8239))^0.678))</f>
        <v>0</v>
      </c>
      <c r="AG8239" s="81">
        <f t="shared" si="2187"/>
        <v>0</v>
      </c>
      <c r="AH8239" s="82">
        <f t="shared" si="2188"/>
        <v>0</v>
      </c>
      <c r="AI8239" s="81">
        <f t="shared" si="2189"/>
        <v>0</v>
      </c>
      <c r="AJ8239" s="82">
        <f t="shared" si="2190"/>
        <v>0</v>
      </c>
    </row>
    <row r="8240" spans="9:36" ht="23.5" x14ac:dyDescent="0.35">
      <c r="I8240" s="57" t="s">
        <v>8251</v>
      </c>
      <c r="J8240" s="58">
        <f t="shared" si="2192"/>
        <v>344</v>
      </c>
      <c r="K8240" s="58">
        <f t="shared" si="2191"/>
        <v>3</v>
      </c>
      <c r="L8240" s="58">
        <f t="shared" si="2179"/>
        <v>7.1822475791588358</v>
      </c>
      <c r="M8240" s="59">
        <f t="shared" si="2180"/>
        <v>1.7203707929859804</v>
      </c>
      <c r="N8240" s="59">
        <f t="shared" si="2181"/>
        <v>-154.19443810521031</v>
      </c>
      <c r="O8240" s="59">
        <f t="shared" si="2182"/>
        <v>-23.049627643930584</v>
      </c>
      <c r="P8240" s="59">
        <f t="shared" si="2183"/>
        <v>153.62871888112329</v>
      </c>
      <c r="Q8240" s="60">
        <f t="shared" si="2184"/>
        <v>-63.628718881123305</v>
      </c>
      <c r="R8240" s="59">
        <f t="shared" si="2185"/>
        <v>-115.60484069168801</v>
      </c>
      <c r="S8240" s="61">
        <f t="shared" si="2176"/>
        <v>0</v>
      </c>
      <c r="U8240" s="13">
        <f t="shared" si="2177"/>
        <v>153.62871888112329</v>
      </c>
      <c r="V8240" s="14">
        <f t="shared" si="2178"/>
        <v>-115.60484069168801</v>
      </c>
      <c r="W8240" s="7">
        <v>153.52099999999999</v>
      </c>
      <c r="X8240" s="28">
        <v>-115.81440000000001</v>
      </c>
      <c r="Y8240" s="74">
        <v>0</v>
      </c>
      <c r="Z8240" s="75">
        <v>0</v>
      </c>
      <c r="AA8240" s="33">
        <v>0</v>
      </c>
      <c r="AB8240" s="33">
        <v>0</v>
      </c>
      <c r="AC8240" s="45"/>
      <c r="AD8240" s="48">
        <f t="shared" si="2186"/>
        <v>1409.9169905610945</v>
      </c>
      <c r="AE8240" s="49">
        <f>IF(P8240&gt;90,0,AD8240*0.7^((1/cosd(P8240))^0.678))</f>
        <v>0</v>
      </c>
      <c r="AG8240" s="81">
        <f t="shared" si="2187"/>
        <v>0</v>
      </c>
      <c r="AH8240" s="82">
        <f t="shared" si="2188"/>
        <v>0</v>
      </c>
      <c r="AI8240" s="81">
        <f t="shared" si="2189"/>
        <v>0</v>
      </c>
      <c r="AJ8240" s="82">
        <f t="shared" si="2190"/>
        <v>0</v>
      </c>
    </row>
    <row r="8241" spans="9:36" ht="23.5" x14ac:dyDescent="0.35">
      <c r="I8241" s="57" t="s">
        <v>8252</v>
      </c>
      <c r="J8241" s="58">
        <f t="shared" si="2192"/>
        <v>344</v>
      </c>
      <c r="K8241" s="58">
        <f t="shared" si="2191"/>
        <v>4</v>
      </c>
      <c r="L8241" s="58">
        <f t="shared" si="2179"/>
        <v>7.1822475791588358</v>
      </c>
      <c r="M8241" s="59">
        <f t="shared" si="2180"/>
        <v>2.7203707929859799</v>
      </c>
      <c r="N8241" s="59">
        <f t="shared" si="2181"/>
        <v>-139.19443810521031</v>
      </c>
      <c r="O8241" s="59">
        <f t="shared" si="2182"/>
        <v>-23.049627643930584</v>
      </c>
      <c r="P8241" s="59">
        <f t="shared" si="2183"/>
        <v>142.29183380151392</v>
      </c>
      <c r="Q8241" s="60">
        <f t="shared" si="2184"/>
        <v>-52.291833801513931</v>
      </c>
      <c r="R8241" s="59">
        <f t="shared" si="2185"/>
        <v>-100.53835779884587</v>
      </c>
      <c r="S8241" s="61">
        <f t="shared" si="2176"/>
        <v>0</v>
      </c>
      <c r="U8241" s="13">
        <f t="shared" si="2177"/>
        <v>142.29183380151392</v>
      </c>
      <c r="V8241" s="14">
        <f t="shared" si="2178"/>
        <v>-100.53835779884587</v>
      </c>
      <c r="W8241" s="7">
        <v>142.202</v>
      </c>
      <c r="X8241" s="28">
        <v>-100.70950000000001</v>
      </c>
      <c r="Y8241" s="74">
        <v>0</v>
      </c>
      <c r="Z8241" s="75">
        <v>0</v>
      </c>
      <c r="AA8241" s="33">
        <v>0</v>
      </c>
      <c r="AB8241" s="33">
        <v>0</v>
      </c>
      <c r="AC8241" s="45"/>
      <c r="AD8241" s="48">
        <f t="shared" si="2186"/>
        <v>1409.9169905610945</v>
      </c>
      <c r="AE8241" s="49">
        <f>IF(P8241&gt;90,0,AD8241*0.7^((1/cosd(P8241))^0.678))</f>
        <v>0</v>
      </c>
      <c r="AG8241" s="81">
        <f t="shared" si="2187"/>
        <v>0</v>
      </c>
      <c r="AH8241" s="82">
        <f t="shared" si="2188"/>
        <v>0</v>
      </c>
      <c r="AI8241" s="81">
        <f t="shared" si="2189"/>
        <v>0</v>
      </c>
      <c r="AJ8241" s="82">
        <f t="shared" si="2190"/>
        <v>0</v>
      </c>
    </row>
    <row r="8242" spans="9:36" ht="23.5" x14ac:dyDescent="0.35">
      <c r="I8242" s="57" t="s">
        <v>8253</v>
      </c>
      <c r="J8242" s="58">
        <f t="shared" si="2192"/>
        <v>344</v>
      </c>
      <c r="K8242" s="58">
        <f t="shared" si="2191"/>
        <v>5</v>
      </c>
      <c r="L8242" s="58">
        <f t="shared" si="2179"/>
        <v>7.1822475791588358</v>
      </c>
      <c r="M8242" s="59">
        <f t="shared" si="2180"/>
        <v>3.7203707929859799</v>
      </c>
      <c r="N8242" s="59">
        <f t="shared" si="2181"/>
        <v>-124.1944381052103</v>
      </c>
      <c r="O8242" s="59">
        <f t="shared" si="2182"/>
        <v>-23.049627643930584</v>
      </c>
      <c r="P8242" s="59">
        <f t="shared" si="2183"/>
        <v>130.43807947282471</v>
      </c>
      <c r="Q8242" s="60">
        <f t="shared" si="2184"/>
        <v>-40.438079472824725</v>
      </c>
      <c r="R8242" s="59">
        <f t="shared" si="2185"/>
        <v>-90.221850081020705</v>
      </c>
      <c r="S8242" s="61">
        <f t="shared" si="2176"/>
        <v>0</v>
      </c>
      <c r="U8242" s="13">
        <f t="shared" si="2177"/>
        <v>130.43807947282471</v>
      </c>
      <c r="V8242" s="14">
        <f t="shared" si="2178"/>
        <v>-90.221850081020705</v>
      </c>
      <c r="W8242" s="7">
        <v>130.357</v>
      </c>
      <c r="X8242" s="28">
        <v>-90.361400000000003</v>
      </c>
      <c r="Y8242" s="74">
        <v>0</v>
      </c>
      <c r="Z8242" s="75">
        <v>0</v>
      </c>
      <c r="AA8242" s="33">
        <v>0</v>
      </c>
      <c r="AB8242" s="33">
        <v>0</v>
      </c>
      <c r="AC8242" s="45"/>
      <c r="AD8242" s="48">
        <f t="shared" si="2186"/>
        <v>1409.9169905610945</v>
      </c>
      <c r="AE8242" s="49">
        <f>IF(P8242&gt;90,0,AD8242*0.7^((1/cosd(P8242))^0.678))</f>
        <v>0</v>
      </c>
      <c r="AG8242" s="81">
        <f t="shared" si="2187"/>
        <v>0</v>
      </c>
      <c r="AH8242" s="82">
        <f t="shared" si="2188"/>
        <v>0</v>
      </c>
      <c r="AI8242" s="81">
        <f t="shared" si="2189"/>
        <v>0</v>
      </c>
      <c r="AJ8242" s="82">
        <f t="shared" si="2190"/>
        <v>0</v>
      </c>
    </row>
    <row r="8243" spans="9:36" ht="23.5" x14ac:dyDescent="0.35">
      <c r="I8243" s="57" t="s">
        <v>8254</v>
      </c>
      <c r="J8243" s="58">
        <f t="shared" si="2192"/>
        <v>344</v>
      </c>
      <c r="K8243" s="58">
        <f t="shared" si="2191"/>
        <v>6</v>
      </c>
      <c r="L8243" s="58">
        <f t="shared" si="2179"/>
        <v>7.1822475791588358</v>
      </c>
      <c r="M8243" s="59">
        <f t="shared" si="2180"/>
        <v>4.7203707929859799</v>
      </c>
      <c r="N8243" s="59">
        <f t="shared" si="2181"/>
        <v>-109.1944381052103</v>
      </c>
      <c r="O8243" s="59">
        <f t="shared" si="2182"/>
        <v>-23.049627643930584</v>
      </c>
      <c r="P8243" s="59">
        <f t="shared" si="2183"/>
        <v>118.56235727850759</v>
      </c>
      <c r="Q8243" s="60">
        <f t="shared" si="2184"/>
        <v>-28.562357278507609</v>
      </c>
      <c r="R8243" s="59">
        <f t="shared" si="2185"/>
        <v>-81.661520637877686</v>
      </c>
      <c r="S8243" s="61">
        <f t="shared" si="2176"/>
        <v>0</v>
      </c>
      <c r="U8243" s="13">
        <f t="shared" si="2177"/>
        <v>118.56235727850759</v>
      </c>
      <c r="V8243" s="14">
        <f t="shared" si="2178"/>
        <v>-81.661520637877686</v>
      </c>
      <c r="W8243" s="7">
        <v>118.485</v>
      </c>
      <c r="X8243" s="28">
        <v>-81.779799999999994</v>
      </c>
      <c r="Y8243" s="74">
        <v>0</v>
      </c>
      <c r="Z8243" s="75">
        <v>0</v>
      </c>
      <c r="AA8243" s="33">
        <v>0</v>
      </c>
      <c r="AB8243" s="33">
        <v>0</v>
      </c>
      <c r="AC8243" s="45"/>
      <c r="AD8243" s="48">
        <f t="shared" si="2186"/>
        <v>1409.9169905610945</v>
      </c>
      <c r="AE8243" s="49">
        <f>IF(P8243&gt;90,0,AD8243*0.7^((1/cosd(P8243))^0.678))</f>
        <v>0</v>
      </c>
      <c r="AG8243" s="81">
        <f t="shared" si="2187"/>
        <v>0</v>
      </c>
      <c r="AH8243" s="82">
        <f t="shared" si="2188"/>
        <v>0</v>
      </c>
      <c r="AI8243" s="81">
        <f t="shared" si="2189"/>
        <v>0</v>
      </c>
      <c r="AJ8243" s="82">
        <f t="shared" si="2190"/>
        <v>0</v>
      </c>
    </row>
    <row r="8244" spans="9:36" ht="23.5" x14ac:dyDescent="0.35">
      <c r="I8244" s="57" t="s">
        <v>8255</v>
      </c>
      <c r="J8244" s="58">
        <f t="shared" si="2192"/>
        <v>344</v>
      </c>
      <c r="K8244" s="58">
        <f t="shared" si="2191"/>
        <v>7</v>
      </c>
      <c r="L8244" s="58">
        <f t="shared" si="2179"/>
        <v>7.1822475791588358</v>
      </c>
      <c r="M8244" s="59">
        <f t="shared" si="2180"/>
        <v>5.7203707929859799</v>
      </c>
      <c r="N8244" s="59">
        <f t="shared" si="2181"/>
        <v>-94.194438105210295</v>
      </c>
      <c r="O8244" s="59">
        <f t="shared" si="2182"/>
        <v>-23.049627643930584</v>
      </c>
      <c r="P8244" s="59">
        <f t="shared" si="2183"/>
        <v>106.93122157226502</v>
      </c>
      <c r="Q8244" s="60">
        <f t="shared" si="2184"/>
        <v>-16.931221572265009</v>
      </c>
      <c r="R8244" s="59">
        <f t="shared" si="2185"/>
        <v>-73.59341248702259</v>
      </c>
      <c r="S8244" s="61">
        <f t="shared" si="2176"/>
        <v>0</v>
      </c>
      <c r="U8244" s="13">
        <f t="shared" si="2177"/>
        <v>106.93122157226502</v>
      </c>
      <c r="V8244" s="14">
        <f t="shared" si="2178"/>
        <v>-73.59341248702259</v>
      </c>
      <c r="W8244" s="7">
        <v>106.855</v>
      </c>
      <c r="X8244" s="28">
        <v>-73.697000000000003</v>
      </c>
      <c r="Y8244" s="74">
        <v>0</v>
      </c>
      <c r="Z8244" s="75">
        <v>0</v>
      </c>
      <c r="AA8244" s="33">
        <v>0</v>
      </c>
      <c r="AB8244" s="33">
        <v>0</v>
      </c>
      <c r="AC8244" s="45"/>
      <c r="AD8244" s="48">
        <f t="shared" si="2186"/>
        <v>1409.9169905610945</v>
      </c>
      <c r="AE8244" s="49">
        <f>IF(P8244&gt;90,0,AD8244*0.7^((1/cosd(P8244))^0.678))</f>
        <v>0</v>
      </c>
      <c r="AG8244" s="81">
        <f t="shared" si="2187"/>
        <v>0</v>
      </c>
      <c r="AH8244" s="82">
        <f t="shared" si="2188"/>
        <v>0</v>
      </c>
      <c r="AI8244" s="81">
        <f t="shared" si="2189"/>
        <v>0</v>
      </c>
      <c r="AJ8244" s="82">
        <f t="shared" si="2190"/>
        <v>0</v>
      </c>
    </row>
    <row r="8245" spans="9:36" ht="23.5" x14ac:dyDescent="0.35">
      <c r="I8245" s="57" t="s">
        <v>8256</v>
      </c>
      <c r="J8245" s="58">
        <f t="shared" si="2192"/>
        <v>344</v>
      </c>
      <c r="K8245" s="58">
        <f t="shared" si="2191"/>
        <v>8</v>
      </c>
      <c r="L8245" s="58">
        <f t="shared" si="2179"/>
        <v>7.1822475791588358</v>
      </c>
      <c r="M8245" s="59">
        <f t="shared" si="2180"/>
        <v>6.7203707929859799</v>
      </c>
      <c r="N8245" s="59">
        <f t="shared" si="2181"/>
        <v>-79.194438105210295</v>
      </c>
      <c r="O8245" s="59">
        <f t="shared" si="2182"/>
        <v>-23.049627643930584</v>
      </c>
      <c r="P8245" s="59">
        <f t="shared" si="2183"/>
        <v>95.778792663816802</v>
      </c>
      <c r="Q8245" s="60">
        <f t="shared" si="2184"/>
        <v>-5.778792663816807</v>
      </c>
      <c r="R8245" s="59">
        <f t="shared" si="2185"/>
        <v>-65.294415944394004</v>
      </c>
      <c r="S8245" s="61">
        <f t="shared" si="2176"/>
        <v>0</v>
      </c>
      <c r="U8245" s="13">
        <f t="shared" si="2177"/>
        <v>95.778792663816802</v>
      </c>
      <c r="V8245" s="14">
        <f t="shared" si="2178"/>
        <v>-65.294415944394004</v>
      </c>
      <c r="W8245" s="7">
        <v>95.700599999999994</v>
      </c>
      <c r="X8245" s="28">
        <v>-65.388000000000005</v>
      </c>
      <c r="Y8245" s="74">
        <v>0</v>
      </c>
      <c r="Z8245" s="75">
        <v>0</v>
      </c>
      <c r="AA8245" s="33">
        <v>0</v>
      </c>
      <c r="AB8245" s="33">
        <v>0</v>
      </c>
      <c r="AC8245" s="45"/>
      <c r="AD8245" s="48">
        <f t="shared" si="2186"/>
        <v>1409.9169905610945</v>
      </c>
      <c r="AE8245" s="49">
        <f>IF(P8245&gt;90,0,AD8245*0.7^((1/cosd(P8245))^0.678))</f>
        <v>0</v>
      </c>
      <c r="AG8245" s="81">
        <f t="shared" si="2187"/>
        <v>0</v>
      </c>
      <c r="AH8245" s="82">
        <f t="shared" si="2188"/>
        <v>0</v>
      </c>
      <c r="AI8245" s="81">
        <f t="shared" si="2189"/>
        <v>0</v>
      </c>
      <c r="AJ8245" s="82">
        <f t="shared" si="2190"/>
        <v>0</v>
      </c>
    </row>
    <row r="8246" spans="9:36" ht="23.5" x14ac:dyDescent="0.35">
      <c r="I8246" s="57" t="s">
        <v>8257</v>
      </c>
      <c r="J8246" s="58">
        <f t="shared" si="2192"/>
        <v>344</v>
      </c>
      <c r="K8246" s="58">
        <f t="shared" si="2191"/>
        <v>9</v>
      </c>
      <c r="L8246" s="58">
        <f t="shared" si="2179"/>
        <v>7.1822475791588358</v>
      </c>
      <c r="M8246" s="59">
        <f t="shared" si="2180"/>
        <v>7.7203707929859799</v>
      </c>
      <c r="N8246" s="59">
        <f t="shared" si="2181"/>
        <v>-64.194438105210295</v>
      </c>
      <c r="O8246" s="59">
        <f t="shared" si="2182"/>
        <v>-23.049627643930584</v>
      </c>
      <c r="P8246" s="59">
        <f t="shared" si="2183"/>
        <v>85.382299353375686</v>
      </c>
      <c r="Q8246" s="60">
        <f t="shared" si="2184"/>
        <v>4.6177006466243125</v>
      </c>
      <c r="R8246" s="59">
        <f t="shared" si="2185"/>
        <v>-56.212067443523104</v>
      </c>
      <c r="S8246" s="61">
        <f t="shared" si="2176"/>
        <v>0.20986566190595374</v>
      </c>
      <c r="U8246" s="13">
        <f t="shared" si="2177"/>
        <v>85.382299353375686</v>
      </c>
      <c r="V8246" s="14">
        <f t="shared" si="2178"/>
        <v>-56.212067443523104</v>
      </c>
      <c r="W8246" s="7">
        <v>85.130700000000004</v>
      </c>
      <c r="X8246" s="28">
        <v>-56.298000000000002</v>
      </c>
      <c r="Y8246" s="74">
        <v>0.98103912177388841</v>
      </c>
      <c r="Z8246" s="75">
        <v>0.98133599999999999</v>
      </c>
      <c r="AA8246" s="33">
        <v>0.20986566190595374</v>
      </c>
      <c r="AB8246" s="33">
        <v>0.27105800000000002</v>
      </c>
      <c r="AC8246" s="45"/>
      <c r="AD8246" s="48">
        <f t="shared" si="2186"/>
        <v>1409.9169905610945</v>
      </c>
      <c r="AE8246" s="49">
        <f>IF(P8246&gt;90,0,AD8246*0.7^((1/cosd(P8246))^0.678))</f>
        <v>196.93338010623538</v>
      </c>
      <c r="AG8246" s="81">
        <f t="shared" si="2187"/>
        <v>193.19935026738449</v>
      </c>
      <c r="AH8246" s="82">
        <f t="shared" si="2188"/>
        <v>41.329554167371867</v>
      </c>
      <c r="AI8246" s="81">
        <f t="shared" si="2189"/>
        <v>193.2578154999326</v>
      </c>
      <c r="AJ8246" s="82">
        <f t="shared" si="2190"/>
        <v>53.380368144835955</v>
      </c>
    </row>
    <row r="8247" spans="9:36" ht="23.5" x14ac:dyDescent="0.35">
      <c r="I8247" s="57" t="s">
        <v>8258</v>
      </c>
      <c r="J8247" s="58">
        <f t="shared" si="2192"/>
        <v>344</v>
      </c>
      <c r="K8247" s="58">
        <f t="shared" si="2191"/>
        <v>10</v>
      </c>
      <c r="L8247" s="58">
        <f t="shared" si="2179"/>
        <v>7.1822475791588358</v>
      </c>
      <c r="M8247" s="59">
        <f t="shared" si="2180"/>
        <v>8.7203707929859817</v>
      </c>
      <c r="N8247" s="59">
        <f t="shared" si="2181"/>
        <v>-49.194438105210274</v>
      </c>
      <c r="O8247" s="59">
        <f t="shared" si="2182"/>
        <v>-23.049627643930584</v>
      </c>
      <c r="P8247" s="59">
        <f t="shared" si="2183"/>
        <v>76.11268931927971</v>
      </c>
      <c r="Q8247" s="60">
        <f t="shared" si="2184"/>
        <v>13.887310680720287</v>
      </c>
      <c r="R8247" s="59">
        <f t="shared" si="2185"/>
        <v>-45.846389231157893</v>
      </c>
      <c r="S8247" s="61">
        <f t="shared" si="2176"/>
        <v>0.24044105173407196</v>
      </c>
      <c r="U8247" s="13">
        <f t="shared" si="2177"/>
        <v>76.11268931927971</v>
      </c>
      <c r="V8247" s="14">
        <f t="shared" si="2178"/>
        <v>-45.846389231157893</v>
      </c>
      <c r="W8247" s="7">
        <v>75.960700000000003</v>
      </c>
      <c r="X8247" s="28">
        <v>-45.924000000000007</v>
      </c>
      <c r="Y8247" s="74">
        <v>0.99989717750796814</v>
      </c>
      <c r="Z8247" s="75">
        <v>0.99988200000000005</v>
      </c>
      <c r="AA8247" s="33">
        <v>0.24044105173407196</v>
      </c>
      <c r="AB8247" s="33">
        <v>0.30844500000000002</v>
      </c>
      <c r="AC8247" s="45"/>
      <c r="AD8247" s="48">
        <f t="shared" si="2186"/>
        <v>1409.9169905610945</v>
      </c>
      <c r="AE8247" s="49">
        <f>IF(P8247&gt;90,0,AD8247*0.7^((1/cosd(P8247))^0.678))</f>
        <v>551.53297718985925</v>
      </c>
      <c r="AG8247" s="81">
        <f t="shared" si="2187"/>
        <v>551.47626719470679</v>
      </c>
      <c r="AH8247" s="82">
        <f t="shared" si="2188"/>
        <v>132.61116910155368</v>
      </c>
      <c r="AI8247" s="81">
        <f t="shared" si="2189"/>
        <v>551.46789629855084</v>
      </c>
      <c r="AJ8247" s="82">
        <f t="shared" si="2190"/>
        <v>170.11758914932616</v>
      </c>
    </row>
    <row r="8248" spans="9:36" ht="23.5" x14ac:dyDescent="0.35">
      <c r="I8248" s="57" t="s">
        <v>8259</v>
      </c>
      <c r="J8248" s="58">
        <f t="shared" si="2192"/>
        <v>344</v>
      </c>
      <c r="K8248" s="58">
        <f t="shared" si="2191"/>
        <v>11</v>
      </c>
      <c r="L8248" s="58">
        <f t="shared" si="2179"/>
        <v>7.1822475791588358</v>
      </c>
      <c r="M8248" s="59">
        <f t="shared" si="2180"/>
        <v>9.7203707929859817</v>
      </c>
      <c r="N8248" s="59">
        <f t="shared" si="2181"/>
        <v>-34.194438105210274</v>
      </c>
      <c r="O8248" s="59">
        <f t="shared" si="2182"/>
        <v>-23.049627643930584</v>
      </c>
      <c r="P8248" s="59">
        <f t="shared" si="2183"/>
        <v>68.471718297124582</v>
      </c>
      <c r="Q8248" s="60">
        <f t="shared" si="2184"/>
        <v>21.528281702875411</v>
      </c>
      <c r="R8248" s="59">
        <f t="shared" si="2185"/>
        <v>-33.774036721696319</v>
      </c>
      <c r="S8248" s="61">
        <f t="shared" si="2176"/>
        <v>0.40921415883613899</v>
      </c>
      <c r="U8248" s="13">
        <f t="shared" si="2177"/>
        <v>68.471718297124582</v>
      </c>
      <c r="V8248" s="14">
        <f t="shared" si="2178"/>
        <v>-33.774036721696319</v>
      </c>
      <c r="W8248" s="7">
        <v>68.337699999999998</v>
      </c>
      <c r="X8248" s="28">
        <v>-33.840000000000003</v>
      </c>
      <c r="Y8248" s="74">
        <v>0.98346516966928332</v>
      </c>
      <c r="Z8248" s="75">
        <v>0.98436599999999996</v>
      </c>
      <c r="AA8248" s="33">
        <v>0.40921415883613899</v>
      </c>
      <c r="AB8248" s="33">
        <v>0.45112799999999997</v>
      </c>
      <c r="AC8248" s="45"/>
      <c r="AD8248" s="48">
        <f t="shared" si="2186"/>
        <v>1409.9169905610945</v>
      </c>
      <c r="AE8248" s="49">
        <f>IF(P8248&gt;90,0,AD8248*0.7^((1/cosd(P8248))^0.678))</f>
        <v>697.47557584925482</v>
      </c>
      <c r="AG8248" s="81">
        <f t="shared" si="2187"/>
        <v>685.94293554276851</v>
      </c>
      <c r="AH8248" s="82">
        <f t="shared" si="2188"/>
        <v>285.41688107990444</v>
      </c>
      <c r="AI8248" s="81">
        <f t="shared" si="2189"/>
        <v>686.57124269642759</v>
      </c>
      <c r="AJ8248" s="82">
        <f t="shared" si="2190"/>
        <v>314.65076158172263</v>
      </c>
    </row>
    <row r="8249" spans="9:36" ht="23.5" x14ac:dyDescent="0.35">
      <c r="I8249" s="57" t="s">
        <v>8260</v>
      </c>
      <c r="J8249" s="58">
        <f t="shared" si="2192"/>
        <v>344</v>
      </c>
      <c r="K8249" s="58">
        <f t="shared" si="2191"/>
        <v>12</v>
      </c>
      <c r="L8249" s="58">
        <f t="shared" si="2179"/>
        <v>7.1822475791588358</v>
      </c>
      <c r="M8249" s="59">
        <f t="shared" si="2180"/>
        <v>10.720370792985982</v>
      </c>
      <c r="N8249" s="59">
        <f t="shared" si="2181"/>
        <v>-19.194438105210274</v>
      </c>
      <c r="O8249" s="59">
        <f t="shared" si="2182"/>
        <v>-23.049627643930584</v>
      </c>
      <c r="P8249" s="59">
        <f t="shared" si="2183"/>
        <v>63.083096888549832</v>
      </c>
      <c r="Q8249" s="60">
        <f t="shared" si="2184"/>
        <v>26.916903111450171</v>
      </c>
      <c r="R8249" s="59">
        <f t="shared" si="2185"/>
        <v>-19.833273852932127</v>
      </c>
      <c r="S8249" s="61">
        <f t="shared" si="2176"/>
        <v>0.59052128291592443</v>
      </c>
      <c r="U8249" s="13">
        <f t="shared" si="2177"/>
        <v>63.083096888549832</v>
      </c>
      <c r="V8249" s="14">
        <f t="shared" si="2178"/>
        <v>-19.833273852932127</v>
      </c>
      <c r="W8249" s="7">
        <v>62.952599999999997</v>
      </c>
      <c r="X8249" s="28">
        <v>-19.883999999999986</v>
      </c>
      <c r="Y8249" s="74">
        <v>0.92532151026400544</v>
      </c>
      <c r="Z8249" s="75">
        <v>0.92791299999999999</v>
      </c>
      <c r="AA8249" s="33">
        <v>0.59052128291592443</v>
      </c>
      <c r="AB8249" s="33">
        <v>0.606294</v>
      </c>
      <c r="AC8249" s="45"/>
      <c r="AD8249" s="48">
        <f t="shared" si="2186"/>
        <v>1409.9169905610945</v>
      </c>
      <c r="AE8249" s="49">
        <f>IF(P8249&gt;90,0,AD8249*0.7^((1/cosd(P8249))^0.678))</f>
        <v>765.75172196250537</v>
      </c>
      <c r="AG8249" s="81">
        <f t="shared" si="2187"/>
        <v>708.56653985360822</v>
      </c>
      <c r="AH8249" s="82">
        <f t="shared" si="2188"/>
        <v>452.19268924837695</v>
      </c>
      <c r="AI8249" s="81">
        <f t="shared" si="2189"/>
        <v>710.55097758139425</v>
      </c>
      <c r="AJ8249" s="82">
        <f t="shared" si="2190"/>
        <v>464.27067451553523</v>
      </c>
    </row>
    <row r="8250" spans="9:36" ht="23.5" x14ac:dyDescent="0.35">
      <c r="I8250" s="57" t="s">
        <v>8261</v>
      </c>
      <c r="J8250" s="58">
        <f t="shared" si="2192"/>
        <v>344</v>
      </c>
      <c r="K8250" s="58">
        <f t="shared" si="2191"/>
        <v>13</v>
      </c>
      <c r="L8250" s="58">
        <f t="shared" si="2179"/>
        <v>7.1822475791588358</v>
      </c>
      <c r="M8250" s="59">
        <f t="shared" si="2180"/>
        <v>11.720370792985982</v>
      </c>
      <c r="N8250" s="59">
        <f t="shared" si="2181"/>
        <v>-4.1944381052102742</v>
      </c>
      <c r="O8250" s="59">
        <f t="shared" si="2182"/>
        <v>-23.049627643930584</v>
      </c>
      <c r="P8250" s="59">
        <f t="shared" si="2183"/>
        <v>60.568529211603263</v>
      </c>
      <c r="Q8250" s="60">
        <f t="shared" si="2184"/>
        <v>29.431470788396734</v>
      </c>
      <c r="R8250" s="59">
        <f t="shared" si="2185"/>
        <v>-4.431950955335429</v>
      </c>
      <c r="S8250" s="61">
        <f t="shared" si="2176"/>
        <v>0.74985801646008876</v>
      </c>
      <c r="U8250" s="13">
        <f t="shared" si="2177"/>
        <v>60.568529211603263</v>
      </c>
      <c r="V8250" s="14">
        <f t="shared" si="2178"/>
        <v>-4.431950955335429</v>
      </c>
      <c r="W8250" s="7">
        <v>60.437600000000003</v>
      </c>
      <c r="X8250" s="28">
        <v>-4.4610000000000127</v>
      </c>
      <c r="Y8250" s="74">
        <v>0.8241173651985535</v>
      </c>
      <c r="Z8250" s="75">
        <v>0.82453600000000005</v>
      </c>
      <c r="AA8250" s="33">
        <v>0.74985801646008876</v>
      </c>
      <c r="AB8250" s="33">
        <v>0.74936800000000003</v>
      </c>
      <c r="AC8250" s="45"/>
      <c r="AD8250" s="48">
        <f t="shared" si="2186"/>
        <v>1409.9169905610945</v>
      </c>
      <c r="AE8250" s="49">
        <f>IF(P8250&gt;90,0,AD8250*0.7^((1/cosd(P8250))^0.678))</f>
        <v>791.45120513397455</v>
      </c>
      <c r="AG8250" s="81">
        <f t="shared" si="2187"/>
        <v>652.24868185823095</v>
      </c>
      <c r="AH8250" s="82">
        <f t="shared" si="2188"/>
        <v>593.47603080670899</v>
      </c>
      <c r="AI8250" s="81">
        <f t="shared" si="2189"/>
        <v>652.58001087634693</v>
      </c>
      <c r="AJ8250" s="82">
        <f t="shared" si="2190"/>
        <v>593.08820668883629</v>
      </c>
    </row>
    <row r="8251" spans="9:36" ht="23.5" x14ac:dyDescent="0.35">
      <c r="I8251" s="57" t="s">
        <v>8262</v>
      </c>
      <c r="J8251" s="58">
        <f t="shared" si="2192"/>
        <v>344</v>
      </c>
      <c r="K8251" s="58">
        <f t="shared" si="2191"/>
        <v>14</v>
      </c>
      <c r="L8251" s="58">
        <f t="shared" si="2179"/>
        <v>7.1822475791588358</v>
      </c>
      <c r="M8251" s="59">
        <f t="shared" si="2180"/>
        <v>12.720370792985982</v>
      </c>
      <c r="N8251" s="59">
        <f t="shared" si="2181"/>
        <v>10.805561894789726</v>
      </c>
      <c r="O8251" s="59">
        <f t="shared" si="2182"/>
        <v>-23.049627643930584</v>
      </c>
      <c r="P8251" s="59">
        <f t="shared" si="2183"/>
        <v>61.289943528185589</v>
      </c>
      <c r="Q8251" s="60">
        <f t="shared" si="2184"/>
        <v>28.710056471814411</v>
      </c>
      <c r="R8251" s="59">
        <f t="shared" si="2185"/>
        <v>11.343490337318297</v>
      </c>
      <c r="S8251" s="61">
        <f t="shared" si="2176"/>
        <v>0.87391493620807936</v>
      </c>
      <c r="U8251" s="13">
        <f t="shared" si="2177"/>
        <v>61.289943528185589</v>
      </c>
      <c r="V8251" s="14">
        <f t="shared" si="2178"/>
        <v>11.343490337318297</v>
      </c>
      <c r="W8251" s="7">
        <v>61.158000000000001</v>
      </c>
      <c r="X8251" s="28">
        <v>11.336999999999989</v>
      </c>
      <c r="Y8251" s="74">
        <v>0.68339971786802978</v>
      </c>
      <c r="Z8251" s="75">
        <v>0.67196999999999996</v>
      </c>
      <c r="AA8251" s="33">
        <v>0.87391493620807936</v>
      </c>
      <c r="AB8251" s="33">
        <v>0.86991099999999999</v>
      </c>
      <c r="AC8251" s="45"/>
      <c r="AD8251" s="48">
        <f t="shared" si="2186"/>
        <v>1409.9169905610945</v>
      </c>
      <c r="AE8251" s="49">
        <f>IF(P8251&gt;90,0,AD8251*0.7^((1/cosd(P8251))^0.678))</f>
        <v>784.4105259640728</v>
      </c>
      <c r="AG8251" s="81">
        <f t="shared" si="2187"/>
        <v>536.06593213656015</v>
      </c>
      <c r="AH8251" s="82">
        <f t="shared" si="2188"/>
        <v>685.50807475883869</v>
      </c>
      <c r="AI8251" s="81">
        <f t="shared" si="2189"/>
        <v>527.10034113207792</v>
      </c>
      <c r="AJ8251" s="82">
        <f t="shared" si="2190"/>
        <v>682.36734505193249</v>
      </c>
    </row>
    <row r="8252" spans="9:36" ht="23.5" x14ac:dyDescent="0.35">
      <c r="I8252" s="57" t="s">
        <v>8263</v>
      </c>
      <c r="J8252" s="58">
        <f t="shared" si="2192"/>
        <v>344</v>
      </c>
      <c r="K8252" s="58">
        <f t="shared" si="2191"/>
        <v>15</v>
      </c>
      <c r="L8252" s="58">
        <f t="shared" si="2179"/>
        <v>7.1822475791588358</v>
      </c>
      <c r="M8252" s="59">
        <f t="shared" si="2180"/>
        <v>13.720370792985982</v>
      </c>
      <c r="N8252" s="59">
        <f t="shared" si="2181"/>
        <v>25.805561894789726</v>
      </c>
      <c r="O8252" s="59">
        <f t="shared" si="2182"/>
        <v>-23.049627643930584</v>
      </c>
      <c r="P8252" s="59">
        <f t="shared" si="2183"/>
        <v>65.138044254830916</v>
      </c>
      <c r="Q8252" s="60">
        <f t="shared" si="2184"/>
        <v>24.861955745169077</v>
      </c>
      <c r="R8252" s="59">
        <f t="shared" si="2185"/>
        <v>26.198361948200237</v>
      </c>
      <c r="S8252" s="61">
        <f t="shared" si="2176"/>
        <v>0.95628884074397469</v>
      </c>
      <c r="U8252" s="13">
        <f t="shared" si="2177"/>
        <v>65.138044254830916</v>
      </c>
      <c r="V8252" s="14">
        <f t="shared" si="2178"/>
        <v>26.198361948200237</v>
      </c>
      <c r="W8252" s="7">
        <v>65.003799999999998</v>
      </c>
      <c r="X8252" s="28">
        <v>26.211000000000013</v>
      </c>
      <c r="Y8252" s="74">
        <v>0.51212882683299055</v>
      </c>
      <c r="Z8252" s="75">
        <v>0.47818300000000002</v>
      </c>
      <c r="AA8252" s="33">
        <v>0.95628884074397469</v>
      </c>
      <c r="AB8252" s="33">
        <v>0.954318</v>
      </c>
      <c r="AC8252" s="45"/>
      <c r="AD8252" s="48">
        <f t="shared" si="2186"/>
        <v>1409.9169905610945</v>
      </c>
      <c r="AE8252" s="49">
        <f>IF(P8252&gt;90,0,AD8252*0.7^((1/cosd(P8252))^0.678))</f>
        <v>742.0948188256508</v>
      </c>
      <c r="AG8252" s="81">
        <f t="shared" si="2187"/>
        <v>380.04814896402121</v>
      </c>
      <c r="AH8252" s="82">
        <f t="shared" si="2188"/>
        <v>709.65699401689153</v>
      </c>
      <c r="AI8252" s="81">
        <f t="shared" si="2189"/>
        <v>354.85712675050621</v>
      </c>
      <c r="AJ8252" s="82">
        <f t="shared" si="2190"/>
        <v>708.19444331205739</v>
      </c>
    </row>
    <row r="8253" spans="9:36" ht="23.5" x14ac:dyDescent="0.35">
      <c r="I8253" s="57" t="s">
        <v>8264</v>
      </c>
      <c r="J8253" s="58">
        <f t="shared" si="2192"/>
        <v>344</v>
      </c>
      <c r="K8253" s="58">
        <f t="shared" si="2191"/>
        <v>16</v>
      </c>
      <c r="L8253" s="58">
        <f t="shared" si="2179"/>
        <v>7.1822475791588358</v>
      </c>
      <c r="M8253" s="59">
        <f t="shared" si="2180"/>
        <v>14.720370792985982</v>
      </c>
      <c r="N8253" s="59">
        <f t="shared" si="2181"/>
        <v>40.805561894789726</v>
      </c>
      <c r="O8253" s="59">
        <f t="shared" si="2182"/>
        <v>-23.049627643930584</v>
      </c>
      <c r="P8253" s="59">
        <f t="shared" si="2183"/>
        <v>71.600829763101615</v>
      </c>
      <c r="Q8253" s="60">
        <f t="shared" si="2184"/>
        <v>18.399170236898385</v>
      </c>
      <c r="R8253" s="59">
        <f t="shared" si="2185"/>
        <v>39.324995225558837</v>
      </c>
      <c r="S8253" s="61">
        <f t="shared" si="2176"/>
        <v>0.99558817041203451</v>
      </c>
      <c r="U8253" s="13">
        <f t="shared" si="2177"/>
        <v>71.600829763101615</v>
      </c>
      <c r="V8253" s="14">
        <f t="shared" si="2178"/>
        <v>39.324995225558837</v>
      </c>
      <c r="W8253" s="7">
        <v>71.457800000000006</v>
      </c>
      <c r="X8253" s="28">
        <v>39.350999999999999</v>
      </c>
      <c r="Y8253" s="74">
        <v>0.32928685748242625</v>
      </c>
      <c r="Z8253" s="75">
        <v>0.26629999999999998</v>
      </c>
      <c r="AA8253" s="33">
        <v>0.99558817041203451</v>
      </c>
      <c r="AB8253" s="33">
        <v>0.995444</v>
      </c>
      <c r="AC8253" s="45"/>
      <c r="AD8253" s="48">
        <f t="shared" si="2186"/>
        <v>1409.9169905610945</v>
      </c>
      <c r="AE8253" s="49">
        <f>IF(P8253&gt;90,0,AD8253*0.7^((1/cosd(P8253))^0.678))</f>
        <v>646.62759740608794</v>
      </c>
      <c r="AG8253" s="81">
        <f t="shared" si="2187"/>
        <v>212.92596951126217</v>
      </c>
      <c r="AH8253" s="82">
        <f t="shared" si="2188"/>
        <v>643.77478663945669</v>
      </c>
      <c r="AI8253" s="81">
        <f t="shared" si="2189"/>
        <v>172.19692918924122</v>
      </c>
      <c r="AJ8253" s="82">
        <f t="shared" si="2190"/>
        <v>643.68156207230584</v>
      </c>
    </row>
    <row r="8254" spans="9:36" ht="23.5" x14ac:dyDescent="0.35">
      <c r="I8254" s="57" t="s">
        <v>8265</v>
      </c>
      <c r="J8254" s="58">
        <f t="shared" si="2192"/>
        <v>344</v>
      </c>
      <c r="K8254" s="58">
        <f t="shared" si="2191"/>
        <v>17</v>
      </c>
      <c r="L8254" s="58">
        <f t="shared" si="2179"/>
        <v>7.1822475791588358</v>
      </c>
      <c r="M8254" s="59">
        <f t="shared" si="2180"/>
        <v>15.720370792985982</v>
      </c>
      <c r="N8254" s="59">
        <f t="shared" si="2181"/>
        <v>55.805561894789726</v>
      </c>
      <c r="O8254" s="59">
        <f t="shared" si="2182"/>
        <v>-23.049627643930584</v>
      </c>
      <c r="P8254" s="59">
        <f t="shared" si="2183"/>
        <v>80.030447640536678</v>
      </c>
      <c r="Q8254" s="60">
        <f t="shared" si="2184"/>
        <v>9.9695523594633269</v>
      </c>
      <c r="R8254" s="59">
        <f t="shared" si="2185"/>
        <v>50.603342845118689</v>
      </c>
      <c r="S8254" s="61">
        <f t="shared" si="2176"/>
        <v>0.99536525442180712</v>
      </c>
      <c r="U8254" s="13">
        <f t="shared" si="2177"/>
        <v>80.030447640536678</v>
      </c>
      <c r="V8254" s="14">
        <f t="shared" si="2178"/>
        <v>50.603342845118689</v>
      </c>
      <c r="W8254" s="7">
        <v>79.852199999999996</v>
      </c>
      <c r="X8254" s="28">
        <v>50.637</v>
      </c>
      <c r="Y8254" s="74">
        <v>0.19804093474568096</v>
      </c>
      <c r="Z8254" s="75">
        <v>0.18395300000000001</v>
      </c>
      <c r="AA8254" s="33">
        <v>0.99536525442180712</v>
      </c>
      <c r="AB8254" s="33">
        <v>0.99528300000000003</v>
      </c>
      <c r="AC8254" s="45"/>
      <c r="AD8254" s="48">
        <f t="shared" si="2186"/>
        <v>1409.9169905610945</v>
      </c>
      <c r="AE8254" s="49">
        <f>IF(P8254&gt;90,0,AD8254*0.7^((1/cosd(P8254))^0.678))</f>
        <v>437.02685127741495</v>
      </c>
      <c r="AG8254" s="81">
        <f t="shared" si="2187"/>
        <v>86.549206135940949</v>
      </c>
      <c r="AH8254" s="82">
        <f t="shared" si="2188"/>
        <v>435.00134301090537</v>
      </c>
      <c r="AI8254" s="81">
        <f t="shared" si="2189"/>
        <v>80.39240037303432</v>
      </c>
      <c r="AJ8254" s="82">
        <f t="shared" si="2190"/>
        <v>434.96539561993939</v>
      </c>
    </row>
    <row r="8255" spans="9:36" ht="23.5" x14ac:dyDescent="0.35">
      <c r="I8255" s="57" t="s">
        <v>8266</v>
      </c>
      <c r="J8255" s="58">
        <f t="shared" si="2192"/>
        <v>344</v>
      </c>
      <c r="K8255" s="58">
        <f t="shared" si="2191"/>
        <v>18</v>
      </c>
      <c r="L8255" s="58">
        <f t="shared" si="2179"/>
        <v>7.1822475791588358</v>
      </c>
      <c r="M8255" s="59">
        <f t="shared" si="2180"/>
        <v>16.720370792985978</v>
      </c>
      <c r="N8255" s="59">
        <f t="shared" si="2181"/>
        <v>70.805561894789676</v>
      </c>
      <c r="O8255" s="59">
        <f t="shared" si="2182"/>
        <v>-23.049627643930584</v>
      </c>
      <c r="P8255" s="59">
        <f t="shared" si="2183"/>
        <v>89.850236766265809</v>
      </c>
      <c r="Q8255" s="60">
        <f t="shared" si="2184"/>
        <v>0.14976323373419356</v>
      </c>
      <c r="R8255" s="59">
        <f t="shared" si="2185"/>
        <v>60.344427340357704</v>
      </c>
      <c r="S8255" s="61">
        <f t="shared" si="2176"/>
        <v>0.96435276851079554</v>
      </c>
      <c r="U8255" s="13">
        <f t="shared" si="2177"/>
        <v>89.850236766265809</v>
      </c>
      <c r="V8255" s="14">
        <f t="shared" si="2178"/>
        <v>60.344427340357704</v>
      </c>
      <c r="W8255" s="7">
        <v>89.3185</v>
      </c>
      <c r="X8255" s="28">
        <v>60.382000000000005</v>
      </c>
      <c r="Y8255" s="74">
        <v>0.26463289690075703</v>
      </c>
      <c r="Z8255" s="75">
        <v>0</v>
      </c>
      <c r="AA8255" s="33">
        <v>0.96435276851079554</v>
      </c>
      <c r="AB8255" s="33">
        <v>0</v>
      </c>
      <c r="AC8255" s="45"/>
      <c r="AD8255" s="48">
        <f t="shared" si="2186"/>
        <v>1409.9169905610945</v>
      </c>
      <c r="AE8255" s="49">
        <f>IF(P8255&gt;90,0,AD8255*0.7^((1/cosd(P8255))^0.678))</f>
        <v>2.610189800156792E-6</v>
      </c>
      <c r="AG8255" s="81">
        <f t="shared" si="2187"/>
        <v>6.9074208827629993E-7</v>
      </c>
      <c r="AH8255" s="82">
        <f t="shared" si="2188"/>
        <v>2.5171437601198424E-6</v>
      </c>
      <c r="AI8255" s="81">
        <f t="shared" si="2189"/>
        <v>0</v>
      </c>
      <c r="AJ8255" s="82">
        <f t="shared" si="2190"/>
        <v>0</v>
      </c>
    </row>
    <row r="8256" spans="9:36" ht="23.5" x14ac:dyDescent="0.35">
      <c r="I8256" s="57" t="s">
        <v>8267</v>
      </c>
      <c r="J8256" s="58">
        <f t="shared" si="2192"/>
        <v>344</v>
      </c>
      <c r="K8256" s="58">
        <f t="shared" si="2191"/>
        <v>19</v>
      </c>
      <c r="L8256" s="58">
        <f t="shared" si="2179"/>
        <v>7.1822475791588358</v>
      </c>
      <c r="M8256" s="59">
        <f t="shared" si="2180"/>
        <v>17.720370792985978</v>
      </c>
      <c r="N8256" s="59">
        <f t="shared" si="2181"/>
        <v>85.805561894789676</v>
      </c>
      <c r="O8256" s="59">
        <f t="shared" si="2182"/>
        <v>-23.049627643930584</v>
      </c>
      <c r="P8256" s="59">
        <f t="shared" si="2183"/>
        <v>100.61901398196349</v>
      </c>
      <c r="Q8256" s="60">
        <f t="shared" si="2184"/>
        <v>-10.619013981963493</v>
      </c>
      <c r="R8256" s="59">
        <f t="shared" si="2185"/>
        <v>69.017789757583188</v>
      </c>
      <c r="S8256" s="61">
        <f t="shared" si="2176"/>
        <v>0</v>
      </c>
      <c r="U8256" s="13">
        <f t="shared" si="2177"/>
        <v>100.61901398196349</v>
      </c>
      <c r="V8256" s="14">
        <f t="shared" si="2178"/>
        <v>69.017789757583188</v>
      </c>
      <c r="W8256" s="7">
        <v>100.535</v>
      </c>
      <c r="X8256" s="28">
        <v>69.057999999999993</v>
      </c>
      <c r="Y8256" s="74">
        <v>0</v>
      </c>
      <c r="Z8256" s="75">
        <v>0</v>
      </c>
      <c r="AA8256" s="33">
        <v>0</v>
      </c>
      <c r="AB8256" s="33">
        <v>0</v>
      </c>
      <c r="AC8256" s="45"/>
      <c r="AD8256" s="48">
        <f t="shared" si="2186"/>
        <v>1409.9169905610945</v>
      </c>
      <c r="AE8256" s="49">
        <f>IF(P8256&gt;90,0,AD8256*0.7^((1/cosd(P8256))^0.678))</f>
        <v>0</v>
      </c>
      <c r="AG8256" s="81">
        <f t="shared" si="2187"/>
        <v>0</v>
      </c>
      <c r="AH8256" s="82">
        <f t="shared" si="2188"/>
        <v>0</v>
      </c>
      <c r="AI8256" s="81">
        <f t="shared" si="2189"/>
        <v>0</v>
      </c>
      <c r="AJ8256" s="82">
        <f t="shared" si="2190"/>
        <v>0</v>
      </c>
    </row>
    <row r="8257" spans="9:36" ht="23.5" x14ac:dyDescent="0.35">
      <c r="I8257" s="57" t="s">
        <v>8268</v>
      </c>
      <c r="J8257" s="58">
        <f t="shared" si="2192"/>
        <v>344</v>
      </c>
      <c r="K8257" s="58">
        <f t="shared" si="2191"/>
        <v>20</v>
      </c>
      <c r="L8257" s="58">
        <f t="shared" si="2179"/>
        <v>7.1822475791588358</v>
      </c>
      <c r="M8257" s="59">
        <f t="shared" si="2180"/>
        <v>18.720370792985978</v>
      </c>
      <c r="N8257" s="59">
        <f t="shared" si="2181"/>
        <v>100.80556189478968</v>
      </c>
      <c r="O8257" s="59">
        <f t="shared" si="2182"/>
        <v>-23.049627643930584</v>
      </c>
      <c r="P8257" s="59">
        <f t="shared" si="2183"/>
        <v>112.01275701053717</v>
      </c>
      <c r="Q8257" s="60">
        <f t="shared" si="2184"/>
        <v>-22.012757010537175</v>
      </c>
      <c r="R8257" s="59">
        <f t="shared" si="2185"/>
        <v>77.141350830157336</v>
      </c>
      <c r="S8257" s="61">
        <f t="shared" si="2176"/>
        <v>0</v>
      </c>
      <c r="U8257" s="13">
        <f t="shared" si="2177"/>
        <v>112.01275701053717</v>
      </c>
      <c r="V8257" s="14">
        <f t="shared" si="2178"/>
        <v>77.141350830157336</v>
      </c>
      <c r="W8257" s="7">
        <v>111.929</v>
      </c>
      <c r="X8257" s="28">
        <v>77.184000000000026</v>
      </c>
      <c r="Y8257" s="74">
        <v>0</v>
      </c>
      <c r="Z8257" s="75">
        <v>0</v>
      </c>
      <c r="AA8257" s="33">
        <v>0</v>
      </c>
      <c r="AB8257" s="33">
        <v>0</v>
      </c>
      <c r="AC8257" s="45"/>
      <c r="AD8257" s="48">
        <f t="shared" si="2186"/>
        <v>1409.9169905610945</v>
      </c>
      <c r="AE8257" s="49">
        <f>IF(P8257&gt;90,0,AD8257*0.7^((1/cosd(P8257))^0.678))</f>
        <v>0</v>
      </c>
      <c r="AG8257" s="81">
        <f t="shared" si="2187"/>
        <v>0</v>
      </c>
      <c r="AH8257" s="82">
        <f t="shared" si="2188"/>
        <v>0</v>
      </c>
      <c r="AI8257" s="81">
        <f t="shared" si="2189"/>
        <v>0</v>
      </c>
      <c r="AJ8257" s="82">
        <f t="shared" si="2190"/>
        <v>0</v>
      </c>
    </row>
    <row r="8258" spans="9:36" ht="23.5" x14ac:dyDescent="0.35">
      <c r="I8258" s="57" t="s">
        <v>8269</v>
      </c>
      <c r="J8258" s="58">
        <f t="shared" si="2192"/>
        <v>344</v>
      </c>
      <c r="K8258" s="58">
        <f t="shared" si="2191"/>
        <v>21</v>
      </c>
      <c r="L8258" s="58">
        <f t="shared" si="2179"/>
        <v>7.1822475791588358</v>
      </c>
      <c r="M8258" s="59">
        <f t="shared" si="2180"/>
        <v>19.720370792985978</v>
      </c>
      <c r="N8258" s="59">
        <f t="shared" si="2181"/>
        <v>115.80556189478968</v>
      </c>
      <c r="O8258" s="59">
        <f t="shared" si="2182"/>
        <v>-23.049627643930584</v>
      </c>
      <c r="P8258" s="59">
        <f t="shared" si="2183"/>
        <v>123.78016662662665</v>
      </c>
      <c r="Q8258" s="60">
        <f t="shared" si="2184"/>
        <v>-33.780166626626652</v>
      </c>
      <c r="R8258" s="59">
        <f t="shared" si="2185"/>
        <v>85.318415249884666</v>
      </c>
      <c r="S8258" s="61">
        <f t="shared" si="2176"/>
        <v>0</v>
      </c>
      <c r="U8258" s="13">
        <f t="shared" si="2177"/>
        <v>123.78016662662665</v>
      </c>
      <c r="V8258" s="14">
        <f t="shared" si="2178"/>
        <v>85.318415249884666</v>
      </c>
      <c r="W8258" s="7">
        <v>123.696</v>
      </c>
      <c r="X8258" s="28">
        <v>85.363</v>
      </c>
      <c r="Y8258" s="74">
        <v>0</v>
      </c>
      <c r="Z8258" s="75">
        <v>0</v>
      </c>
      <c r="AA8258" s="33">
        <v>0</v>
      </c>
      <c r="AB8258" s="33">
        <v>0</v>
      </c>
      <c r="AC8258" s="45"/>
      <c r="AD8258" s="48">
        <f t="shared" si="2186"/>
        <v>1409.9169905610945</v>
      </c>
      <c r="AE8258" s="49">
        <f>IF(P8258&gt;90,0,AD8258*0.7^((1/cosd(P8258))^0.678))</f>
        <v>0</v>
      </c>
      <c r="AG8258" s="81">
        <f t="shared" si="2187"/>
        <v>0</v>
      </c>
      <c r="AH8258" s="82">
        <f t="shared" si="2188"/>
        <v>0</v>
      </c>
      <c r="AI8258" s="81">
        <f t="shared" si="2189"/>
        <v>0</v>
      </c>
      <c r="AJ8258" s="82">
        <f t="shared" si="2190"/>
        <v>0</v>
      </c>
    </row>
    <row r="8259" spans="9:36" ht="23.5" x14ac:dyDescent="0.35">
      <c r="I8259" s="57" t="s">
        <v>8270</v>
      </c>
      <c r="J8259" s="58">
        <f t="shared" si="2192"/>
        <v>344</v>
      </c>
      <c r="K8259" s="58">
        <f t="shared" si="2191"/>
        <v>22</v>
      </c>
      <c r="L8259" s="58">
        <f t="shared" si="2179"/>
        <v>7.1822475791588358</v>
      </c>
      <c r="M8259" s="59">
        <f t="shared" si="2180"/>
        <v>20.720370792985978</v>
      </c>
      <c r="N8259" s="59">
        <f t="shared" si="2181"/>
        <v>130.80556189478966</v>
      </c>
      <c r="O8259" s="59">
        <f t="shared" si="2182"/>
        <v>-23.049627643930584</v>
      </c>
      <c r="P8259" s="59">
        <f t="shared" si="2183"/>
        <v>135.68534919736089</v>
      </c>
      <c r="Q8259" s="60">
        <f t="shared" si="2184"/>
        <v>-45.685349197360885</v>
      </c>
      <c r="R8259" s="59">
        <f t="shared" si="2185"/>
        <v>94.438880468078281</v>
      </c>
      <c r="S8259" s="61">
        <f t="shared" si="2176"/>
        <v>0</v>
      </c>
      <c r="U8259" s="13">
        <f t="shared" si="2177"/>
        <v>135.68534919736089</v>
      </c>
      <c r="V8259" s="14">
        <f t="shared" si="2178"/>
        <v>94.438880468078281</v>
      </c>
      <c r="W8259" s="7">
        <v>135.59899999999999</v>
      </c>
      <c r="X8259" s="28">
        <v>94.485000000000014</v>
      </c>
      <c r="Y8259" s="74">
        <v>0</v>
      </c>
      <c r="Z8259" s="75">
        <v>0</v>
      </c>
      <c r="AA8259" s="33">
        <v>0</v>
      </c>
      <c r="AB8259" s="33">
        <v>0</v>
      </c>
      <c r="AC8259" s="45"/>
      <c r="AD8259" s="48">
        <f t="shared" si="2186"/>
        <v>1409.9169905610945</v>
      </c>
      <c r="AE8259" s="49">
        <f>IF(P8259&gt;90,0,AD8259*0.7^((1/cosd(P8259))^0.678))</f>
        <v>0</v>
      </c>
      <c r="AG8259" s="81">
        <f t="shared" si="2187"/>
        <v>0</v>
      </c>
      <c r="AH8259" s="82">
        <f t="shared" si="2188"/>
        <v>0</v>
      </c>
      <c r="AI8259" s="81">
        <f t="shared" si="2189"/>
        <v>0</v>
      </c>
      <c r="AJ8259" s="82">
        <f t="shared" si="2190"/>
        <v>0</v>
      </c>
    </row>
    <row r="8260" spans="9:36" ht="23.5" x14ac:dyDescent="0.35">
      <c r="I8260" s="57" t="s">
        <v>8271</v>
      </c>
      <c r="J8260" s="58">
        <f t="shared" si="2192"/>
        <v>344</v>
      </c>
      <c r="K8260" s="58">
        <f t="shared" si="2191"/>
        <v>23</v>
      </c>
      <c r="L8260" s="58">
        <f t="shared" si="2179"/>
        <v>7.1822475791588358</v>
      </c>
      <c r="M8260" s="59">
        <f t="shared" si="2180"/>
        <v>21.720370792985978</v>
      </c>
      <c r="N8260" s="59">
        <f t="shared" si="2181"/>
        <v>145.80556189478966</v>
      </c>
      <c r="O8260" s="59">
        <f t="shared" si="2182"/>
        <v>-23.049627643930584</v>
      </c>
      <c r="P8260" s="59">
        <f t="shared" si="2183"/>
        <v>147.40096966641718</v>
      </c>
      <c r="Q8260" s="60">
        <f t="shared" si="2184"/>
        <v>-57.400969666417176</v>
      </c>
      <c r="R8260" s="59">
        <f t="shared" si="2185"/>
        <v>106.28680613289413</v>
      </c>
      <c r="S8260" s="61">
        <f t="shared" si="2176"/>
        <v>0</v>
      </c>
      <c r="U8260" s="13">
        <f t="shared" si="2177"/>
        <v>147.40096966641718</v>
      </c>
      <c r="V8260" s="14">
        <f t="shared" si="2178"/>
        <v>106.28680613289413</v>
      </c>
      <c r="W8260" s="7">
        <v>147.31100000000001</v>
      </c>
      <c r="X8260" s="28">
        <v>106.327</v>
      </c>
      <c r="Y8260" s="74">
        <v>0</v>
      </c>
      <c r="Z8260" s="75">
        <v>0</v>
      </c>
      <c r="AA8260" s="33">
        <v>0</v>
      </c>
      <c r="AB8260" s="33">
        <v>0</v>
      </c>
      <c r="AC8260" s="45"/>
      <c r="AD8260" s="48">
        <f t="shared" si="2186"/>
        <v>1409.9169905610945</v>
      </c>
      <c r="AE8260" s="49">
        <f>IF(P8260&gt;90,0,AD8260*0.7^((1/cosd(P8260))^0.678))</f>
        <v>0</v>
      </c>
      <c r="AG8260" s="81">
        <f t="shared" si="2187"/>
        <v>0</v>
      </c>
      <c r="AH8260" s="82">
        <f t="shared" si="2188"/>
        <v>0</v>
      </c>
      <c r="AI8260" s="81">
        <f t="shared" si="2189"/>
        <v>0</v>
      </c>
      <c r="AJ8260" s="82">
        <f t="shared" si="2190"/>
        <v>0</v>
      </c>
    </row>
    <row r="8261" spans="9:36" ht="23.5" x14ac:dyDescent="0.35">
      <c r="I8261" s="57" t="s">
        <v>8272</v>
      </c>
      <c r="J8261" s="58">
        <f t="shared" si="2192"/>
        <v>345</v>
      </c>
      <c r="K8261" s="58">
        <f t="shared" si="2191"/>
        <v>0</v>
      </c>
      <c r="L8261" s="58">
        <f t="shared" si="2179"/>
        <v>6.7489415524474179</v>
      </c>
      <c r="M8261" s="59">
        <f t="shared" si="2180"/>
        <v>-1.2868509741258767</v>
      </c>
      <c r="N8261" s="59">
        <f t="shared" si="2181"/>
        <v>-199.30276461188814</v>
      </c>
      <c r="O8261" s="59">
        <f t="shared" si="2182"/>
        <v>-23.120484116651824</v>
      </c>
      <c r="P8261" s="59">
        <f t="shared" si="2183"/>
        <v>158.13599500367513</v>
      </c>
      <c r="Q8261" s="60">
        <f t="shared" si="2184"/>
        <v>-68.135995003675163</v>
      </c>
      <c r="R8261" s="59">
        <f t="shared" si="2185"/>
        <v>-125.27971238706519</v>
      </c>
      <c r="S8261" s="61">
        <f t="shared" ref="S8261:S8324" si="2193">IF(Q8261&gt;0,SQRT(1-COS(RADIANS(90-P8261))^2*COS(RADIANS($D$11-R8261))^2),0)</f>
        <v>0</v>
      </c>
      <c r="U8261" s="13">
        <f t="shared" ref="U8261:U8324" si="2194">P8261</f>
        <v>158.13599500367513</v>
      </c>
      <c r="V8261" s="14">
        <f t="shared" ref="V8261:V8324" si="2195">R8261</f>
        <v>-125.27971238706519</v>
      </c>
      <c r="W8261" s="7">
        <v>158.06299999999999</v>
      </c>
      <c r="X8261" s="28">
        <v>125.59800000000001</v>
      </c>
      <c r="Y8261" s="74">
        <v>0</v>
      </c>
      <c r="Z8261" s="75">
        <v>0</v>
      </c>
      <c r="AA8261" s="33">
        <v>0</v>
      </c>
      <c r="AB8261" s="33">
        <v>0</v>
      </c>
      <c r="AC8261" s="45"/>
      <c r="AD8261" s="48">
        <f t="shared" si="2186"/>
        <v>1410.1855099403565</v>
      </c>
      <c r="AE8261" s="49">
        <f>IF(P8261&gt;90,0,AD8261*0.7^((1/cosd(P8261))^0.678))</f>
        <v>0</v>
      </c>
      <c r="AG8261" s="81">
        <f t="shared" si="2187"/>
        <v>0</v>
      </c>
      <c r="AH8261" s="82">
        <f t="shared" si="2188"/>
        <v>0</v>
      </c>
      <c r="AI8261" s="81">
        <f t="shared" si="2189"/>
        <v>0</v>
      </c>
      <c r="AJ8261" s="82">
        <f t="shared" si="2190"/>
        <v>0</v>
      </c>
    </row>
    <row r="8262" spans="9:36" ht="23.5" x14ac:dyDescent="0.35">
      <c r="I8262" s="57" t="s">
        <v>8273</v>
      </c>
      <c r="J8262" s="58">
        <f t="shared" si="2192"/>
        <v>345</v>
      </c>
      <c r="K8262" s="58">
        <f t="shared" si="2191"/>
        <v>1</v>
      </c>
      <c r="L8262" s="58">
        <f t="shared" ref="L8262:L8325" si="2196">229.18*(0.000075+0.001868*COS(RADIANS(360*(J8262-1)/365))-0.03277*SIN(RADIANS(360*(J8262-1)/365))-0.014615*COS(RADIANS(2*360*(J8262-1)/365))-0.0408*SIN(RADIANS(2*360*(J8262-1)/365)))</f>
        <v>6.7489415524474179</v>
      </c>
      <c r="M8262" s="59">
        <f t="shared" ref="M8262:M8325" si="2197">K8262-($D$8-$D$7)/15+L8262/60</f>
        <v>-0.28685097412587657</v>
      </c>
      <c r="N8262" s="59">
        <f t="shared" ref="N8262:N8325" si="2198">15*(M8262-12)</f>
        <v>-184.30276461188814</v>
      </c>
      <c r="O8262" s="59">
        <f t="shared" ref="O8262:O8325" si="2199">23.45*SIN(RADIANS(360/365*(284+J8262)))</f>
        <v>-23.120484116651824</v>
      </c>
      <c r="P8262" s="59">
        <f t="shared" ref="P8262:P8325" si="2200">DEGREES(ACOS(SIN(RADIANS(O8262))*SIN(RADIANS($D$6))+COS(RADIANS(O8262))*COS(RADIANS($D$6))*COS(RADIANS(N8262))))</f>
        <v>165.25936177055772</v>
      </c>
      <c r="Q8262" s="60">
        <f t="shared" ref="Q8262:Q8325" si="2201">DEGREES(ASIN(SIN(RADIANS(O8262))*SIN(RADIANS($D$6))+COS(RADIANS(O8262))*COS(RADIANS($D$6))*COS(RADIANS(N8262))))</f>
        <v>-75.259361770557689</v>
      </c>
      <c r="R8262" s="59">
        <f t="shared" ref="R8262:R8325" si="2202">IF(N8262&lt;0,-DEGREES(ACOS((SIGN($D$6)*(SIN(RADIANS(Q8262))*SIN(RADIANS($D$6))-SIN(RADIANS(O8262)))/(COS(RADIANS(Q8262))*COS(RADIANS($D$6)))))),DEGREES(ACOS((SIGN($D$6)*(SIN(RADIANS(Q8262))*SIN(RADIANS($D$6))-SIN(RADIANS(O8262)))/(COS(RADIANS(Q8262))*COS(RADIANS($D$6)))))))</f>
        <v>-164.26534793611765</v>
      </c>
      <c r="S8262" s="61">
        <f t="shared" si="2193"/>
        <v>0</v>
      </c>
      <c r="U8262" s="13">
        <f t="shared" si="2194"/>
        <v>165.25936177055772</v>
      </c>
      <c r="V8262" s="14">
        <f t="shared" si="2195"/>
        <v>-164.26534793611765</v>
      </c>
      <c r="W8262" s="7">
        <v>165.13800000000001</v>
      </c>
      <c r="X8262" s="28">
        <v>164.495</v>
      </c>
      <c r="Y8262" s="74">
        <v>0</v>
      </c>
      <c r="Z8262" s="75">
        <v>0</v>
      </c>
      <c r="AA8262" s="33">
        <v>0</v>
      </c>
      <c r="AB8262" s="33">
        <v>0</v>
      </c>
      <c r="AC8262" s="45"/>
      <c r="AD8262" s="48">
        <f t="shared" ref="AD8262:AD8325" si="2203">1367.7*(1+0.033*COS(2*PI()*J8262/365))</f>
        <v>1410.1855099403565</v>
      </c>
      <c r="AE8262" s="49">
        <f>IF(P8262&gt;90,0,AD8262*0.7^((1/cosd(P8262))^0.678))</f>
        <v>0</v>
      </c>
      <c r="AG8262" s="81">
        <f t="shared" ref="AG8262:AG8325" si="2204">AE8262*Y8262</f>
        <v>0</v>
      </c>
      <c r="AH8262" s="82">
        <f t="shared" ref="AH8262:AH8325" si="2205">AE8262*AA8262</f>
        <v>0</v>
      </c>
      <c r="AI8262" s="81">
        <f t="shared" ref="AI8262:AI8325" si="2206">AE8262*Z8262</f>
        <v>0</v>
      </c>
      <c r="AJ8262" s="82">
        <f t="shared" ref="AJ8262:AJ8325" si="2207">AB8262*AE8262</f>
        <v>0</v>
      </c>
    </row>
    <row r="8263" spans="9:36" ht="23.5" x14ac:dyDescent="0.35">
      <c r="I8263" s="57" t="s">
        <v>8274</v>
      </c>
      <c r="J8263" s="58">
        <f t="shared" si="2192"/>
        <v>345</v>
      </c>
      <c r="K8263" s="58">
        <f t="shared" si="2191"/>
        <v>2</v>
      </c>
      <c r="L8263" s="58">
        <f t="shared" si="2196"/>
        <v>6.7489415524474179</v>
      </c>
      <c r="M8263" s="59">
        <f t="shared" si="2197"/>
        <v>0.71314902587412343</v>
      </c>
      <c r="N8263" s="59">
        <f t="shared" si="2198"/>
        <v>-169.30276461188814</v>
      </c>
      <c r="O8263" s="59">
        <f t="shared" si="2199"/>
        <v>-23.120484116651824</v>
      </c>
      <c r="P8263" s="59">
        <f t="shared" si="2200"/>
        <v>163.02821701544008</v>
      </c>
      <c r="Q8263" s="60">
        <f t="shared" si="2201"/>
        <v>-73.028217015440077</v>
      </c>
      <c r="R8263" s="59">
        <f t="shared" si="2202"/>
        <v>-144.20945572053003</v>
      </c>
      <c r="S8263" s="61">
        <f t="shared" si="2193"/>
        <v>0</v>
      </c>
      <c r="U8263" s="13">
        <f t="shared" si="2194"/>
        <v>163.02821701544008</v>
      </c>
      <c r="V8263" s="14">
        <f t="shared" si="2195"/>
        <v>-144.20945572053003</v>
      </c>
      <c r="W8263" s="7">
        <v>162.905</v>
      </c>
      <c r="X8263" s="28">
        <v>-144.3586</v>
      </c>
      <c r="Y8263" s="74">
        <v>0</v>
      </c>
      <c r="Z8263" s="75">
        <v>0</v>
      </c>
      <c r="AA8263" s="33">
        <v>0</v>
      </c>
      <c r="AB8263" s="33">
        <v>0</v>
      </c>
      <c r="AC8263" s="45"/>
      <c r="AD8263" s="48">
        <f t="shared" si="2203"/>
        <v>1410.1855099403565</v>
      </c>
      <c r="AE8263" s="49">
        <f>IF(P8263&gt;90,0,AD8263*0.7^((1/cosd(P8263))^0.678))</f>
        <v>0</v>
      </c>
      <c r="AG8263" s="81">
        <f t="shared" si="2204"/>
        <v>0</v>
      </c>
      <c r="AH8263" s="82">
        <f t="shared" si="2205"/>
        <v>0</v>
      </c>
      <c r="AI8263" s="81">
        <f t="shared" si="2206"/>
        <v>0</v>
      </c>
      <c r="AJ8263" s="82">
        <f t="shared" si="2207"/>
        <v>0</v>
      </c>
    </row>
    <row r="8264" spans="9:36" ht="23.5" x14ac:dyDescent="0.35">
      <c r="I8264" s="57" t="s">
        <v>8275</v>
      </c>
      <c r="J8264" s="58">
        <f t="shared" si="2192"/>
        <v>345</v>
      </c>
      <c r="K8264" s="58">
        <f t="shared" si="2191"/>
        <v>3</v>
      </c>
      <c r="L8264" s="58">
        <f t="shared" si="2196"/>
        <v>6.7489415524474179</v>
      </c>
      <c r="M8264" s="59">
        <f t="shared" si="2197"/>
        <v>1.7131490258741233</v>
      </c>
      <c r="N8264" s="59">
        <f t="shared" si="2198"/>
        <v>-154.30276461188814</v>
      </c>
      <c r="O8264" s="59">
        <f t="shared" si="2199"/>
        <v>-23.120484116651824</v>
      </c>
      <c r="P8264" s="59">
        <f t="shared" si="2200"/>
        <v>153.75077437606049</v>
      </c>
      <c r="Q8264" s="60">
        <f t="shared" si="2201"/>
        <v>-63.750774376060505</v>
      </c>
      <c r="R8264" s="59">
        <f t="shared" si="2202"/>
        <v>-115.62136479081668</v>
      </c>
      <c r="S8264" s="61">
        <f t="shared" si="2193"/>
        <v>0</v>
      </c>
      <c r="U8264" s="13">
        <f t="shared" si="2194"/>
        <v>153.75077437606049</v>
      </c>
      <c r="V8264" s="14">
        <f t="shared" si="2195"/>
        <v>-115.62136479081668</v>
      </c>
      <c r="W8264" s="7">
        <v>153.65700000000001</v>
      </c>
      <c r="X8264" s="28">
        <v>-115.8125</v>
      </c>
      <c r="Y8264" s="74">
        <v>0</v>
      </c>
      <c r="Z8264" s="75">
        <v>0</v>
      </c>
      <c r="AA8264" s="33">
        <v>0</v>
      </c>
      <c r="AB8264" s="33">
        <v>0</v>
      </c>
      <c r="AC8264" s="45"/>
      <c r="AD8264" s="48">
        <f t="shared" si="2203"/>
        <v>1410.1855099403565</v>
      </c>
      <c r="AE8264" s="49">
        <f>IF(P8264&gt;90,0,AD8264*0.7^((1/cosd(P8264))^0.678))</f>
        <v>0</v>
      </c>
      <c r="AG8264" s="81">
        <f t="shared" si="2204"/>
        <v>0</v>
      </c>
      <c r="AH8264" s="82">
        <f t="shared" si="2205"/>
        <v>0</v>
      </c>
      <c r="AI8264" s="81">
        <f t="shared" si="2206"/>
        <v>0</v>
      </c>
      <c r="AJ8264" s="82">
        <f t="shared" si="2207"/>
        <v>0</v>
      </c>
    </row>
    <row r="8265" spans="9:36" ht="23.5" x14ac:dyDescent="0.35">
      <c r="I8265" s="57" t="s">
        <v>8276</v>
      </c>
      <c r="J8265" s="58">
        <f t="shared" si="2192"/>
        <v>345</v>
      </c>
      <c r="K8265" s="58">
        <f t="shared" si="2191"/>
        <v>4</v>
      </c>
      <c r="L8265" s="58">
        <f t="shared" si="2196"/>
        <v>6.7489415524474179</v>
      </c>
      <c r="M8265" s="59">
        <f t="shared" si="2197"/>
        <v>2.7131490258741233</v>
      </c>
      <c r="N8265" s="59">
        <f t="shared" si="2198"/>
        <v>-139.30276461188814</v>
      </c>
      <c r="O8265" s="59">
        <f t="shared" si="2199"/>
        <v>-23.120484116651824</v>
      </c>
      <c r="P8265" s="59">
        <f t="shared" si="2200"/>
        <v>142.41387665344644</v>
      </c>
      <c r="Q8265" s="60">
        <f t="shared" si="2201"/>
        <v>-52.413876653446444</v>
      </c>
      <c r="R8265" s="59">
        <f t="shared" si="2202"/>
        <v>-100.52602680244094</v>
      </c>
      <c r="S8265" s="61">
        <f t="shared" si="2193"/>
        <v>0</v>
      </c>
      <c r="U8265" s="13">
        <f t="shared" si="2194"/>
        <v>142.41387665344644</v>
      </c>
      <c r="V8265" s="14">
        <f t="shared" si="2195"/>
        <v>-100.52602680244094</v>
      </c>
      <c r="W8265" s="7">
        <v>142.33600000000001</v>
      </c>
      <c r="X8265" s="28">
        <v>-100.6815</v>
      </c>
      <c r="Y8265" s="74">
        <v>0</v>
      </c>
      <c r="Z8265" s="75">
        <v>0</v>
      </c>
      <c r="AA8265" s="33">
        <v>0</v>
      </c>
      <c r="AB8265" s="33">
        <v>0</v>
      </c>
      <c r="AC8265" s="45"/>
      <c r="AD8265" s="48">
        <f t="shared" si="2203"/>
        <v>1410.1855099403565</v>
      </c>
      <c r="AE8265" s="49">
        <f>IF(P8265&gt;90,0,AD8265*0.7^((1/cosd(P8265))^0.678))</f>
        <v>0</v>
      </c>
      <c r="AG8265" s="81">
        <f t="shared" si="2204"/>
        <v>0</v>
      </c>
      <c r="AH8265" s="82">
        <f t="shared" si="2205"/>
        <v>0</v>
      </c>
      <c r="AI8265" s="81">
        <f t="shared" si="2206"/>
        <v>0</v>
      </c>
      <c r="AJ8265" s="82">
        <f t="shared" si="2207"/>
        <v>0</v>
      </c>
    </row>
    <row r="8266" spans="9:36" ht="23.5" x14ac:dyDescent="0.35">
      <c r="I8266" s="57" t="s">
        <v>8277</v>
      </c>
      <c r="J8266" s="58">
        <f t="shared" si="2192"/>
        <v>345</v>
      </c>
      <c r="K8266" s="58">
        <f t="shared" si="2191"/>
        <v>5</v>
      </c>
      <c r="L8266" s="58">
        <f t="shared" si="2196"/>
        <v>6.7489415524474179</v>
      </c>
      <c r="M8266" s="59">
        <f t="shared" si="2197"/>
        <v>3.7131490258741233</v>
      </c>
      <c r="N8266" s="59">
        <f t="shared" si="2198"/>
        <v>-124.30276461188814</v>
      </c>
      <c r="O8266" s="59">
        <f t="shared" si="2199"/>
        <v>-23.120484116651824</v>
      </c>
      <c r="P8266" s="59">
        <f t="shared" si="2200"/>
        <v>130.55986165819263</v>
      </c>
      <c r="Q8266" s="60">
        <f t="shared" si="2201"/>
        <v>-40.559861658192645</v>
      </c>
      <c r="R8266" s="59">
        <f t="shared" si="2202"/>
        <v>-90.207427204846667</v>
      </c>
      <c r="S8266" s="61">
        <f t="shared" si="2193"/>
        <v>0</v>
      </c>
      <c r="U8266" s="13">
        <f t="shared" si="2194"/>
        <v>130.55986165819263</v>
      </c>
      <c r="V8266" s="14">
        <f t="shared" si="2195"/>
        <v>-90.207427204846667</v>
      </c>
      <c r="W8266" s="7">
        <v>130.49100000000001</v>
      </c>
      <c r="X8266" s="28">
        <v>-90.334199999999996</v>
      </c>
      <c r="Y8266" s="74">
        <v>0</v>
      </c>
      <c r="Z8266" s="75">
        <v>0</v>
      </c>
      <c r="AA8266" s="33">
        <v>0</v>
      </c>
      <c r="AB8266" s="33">
        <v>0</v>
      </c>
      <c r="AC8266" s="45"/>
      <c r="AD8266" s="48">
        <f t="shared" si="2203"/>
        <v>1410.1855099403565</v>
      </c>
      <c r="AE8266" s="49">
        <f>IF(P8266&gt;90,0,AD8266*0.7^((1/cosd(P8266))^0.678))</f>
        <v>0</v>
      </c>
      <c r="AG8266" s="81">
        <f t="shared" si="2204"/>
        <v>0</v>
      </c>
      <c r="AH8266" s="82">
        <f t="shared" si="2205"/>
        <v>0</v>
      </c>
      <c r="AI8266" s="81">
        <f t="shared" si="2206"/>
        <v>0</v>
      </c>
      <c r="AJ8266" s="82">
        <f t="shared" si="2207"/>
        <v>0</v>
      </c>
    </row>
    <row r="8267" spans="9:36" ht="23.5" x14ac:dyDescent="0.35">
      <c r="I8267" s="57" t="s">
        <v>8278</v>
      </c>
      <c r="J8267" s="58">
        <f t="shared" si="2192"/>
        <v>345</v>
      </c>
      <c r="K8267" s="58">
        <f t="shared" si="2191"/>
        <v>6</v>
      </c>
      <c r="L8267" s="58">
        <f t="shared" si="2196"/>
        <v>6.7489415524474179</v>
      </c>
      <c r="M8267" s="59">
        <f t="shared" si="2197"/>
        <v>4.7131490258741229</v>
      </c>
      <c r="N8267" s="59">
        <f t="shared" si="2198"/>
        <v>-109.30276461188815</v>
      </c>
      <c r="O8267" s="59">
        <f t="shared" si="2199"/>
        <v>-23.120484116651824</v>
      </c>
      <c r="P8267" s="59">
        <f t="shared" si="2200"/>
        <v>118.68431583455944</v>
      </c>
      <c r="Q8267" s="60">
        <f t="shared" si="2201"/>
        <v>-28.684315834559442</v>
      </c>
      <c r="R8267" s="59">
        <f t="shared" si="2202"/>
        <v>-81.651504810759974</v>
      </c>
      <c r="S8267" s="61">
        <f t="shared" si="2193"/>
        <v>0</v>
      </c>
      <c r="U8267" s="13">
        <f t="shared" si="2194"/>
        <v>118.68431583455944</v>
      </c>
      <c r="V8267" s="14">
        <f t="shared" si="2195"/>
        <v>-81.651504810759974</v>
      </c>
      <c r="W8267" s="7">
        <v>118.619</v>
      </c>
      <c r="X8267" s="28">
        <v>-81.759200000000007</v>
      </c>
      <c r="Y8267" s="74">
        <v>0</v>
      </c>
      <c r="Z8267" s="75">
        <v>0</v>
      </c>
      <c r="AA8267" s="33">
        <v>0</v>
      </c>
      <c r="AB8267" s="33">
        <v>0</v>
      </c>
      <c r="AC8267" s="45"/>
      <c r="AD8267" s="48">
        <f t="shared" si="2203"/>
        <v>1410.1855099403565</v>
      </c>
      <c r="AE8267" s="49">
        <f>IF(P8267&gt;90,0,AD8267*0.7^((1/cosd(P8267))^0.678))</f>
        <v>0</v>
      </c>
      <c r="AG8267" s="81">
        <f t="shared" si="2204"/>
        <v>0</v>
      </c>
      <c r="AH8267" s="82">
        <f t="shared" si="2205"/>
        <v>0</v>
      </c>
      <c r="AI8267" s="81">
        <f t="shared" si="2206"/>
        <v>0</v>
      </c>
      <c r="AJ8267" s="82">
        <f t="shared" si="2207"/>
        <v>0</v>
      </c>
    </row>
    <row r="8268" spans="9:36" ht="23.5" x14ac:dyDescent="0.35">
      <c r="I8268" s="57" t="s">
        <v>8279</v>
      </c>
      <c r="J8268" s="58">
        <f t="shared" si="2192"/>
        <v>345</v>
      </c>
      <c r="K8268" s="58">
        <f t="shared" si="2191"/>
        <v>7</v>
      </c>
      <c r="L8268" s="58">
        <f t="shared" si="2196"/>
        <v>6.7489415524474179</v>
      </c>
      <c r="M8268" s="59">
        <f t="shared" si="2197"/>
        <v>5.7131490258741229</v>
      </c>
      <c r="N8268" s="59">
        <f t="shared" si="2198"/>
        <v>-94.302764611888151</v>
      </c>
      <c r="O8268" s="59">
        <f t="shared" si="2199"/>
        <v>-23.120484116651824</v>
      </c>
      <c r="P8268" s="59">
        <f t="shared" si="2200"/>
        <v>107.05346216756935</v>
      </c>
      <c r="Q8268" s="60">
        <f t="shared" si="2201"/>
        <v>-17.053462167569347</v>
      </c>
      <c r="R8268" s="59">
        <f t="shared" si="2202"/>
        <v>-73.590378039365575</v>
      </c>
      <c r="S8268" s="61">
        <f t="shared" si="2193"/>
        <v>0</v>
      </c>
      <c r="U8268" s="13">
        <f t="shared" si="2194"/>
        <v>107.05346216756935</v>
      </c>
      <c r="V8268" s="14">
        <f t="shared" si="2195"/>
        <v>-73.590378039365575</v>
      </c>
      <c r="W8268" s="7">
        <v>106.989</v>
      </c>
      <c r="X8268" s="28">
        <v>-73.685000000000002</v>
      </c>
      <c r="Y8268" s="74">
        <v>0</v>
      </c>
      <c r="Z8268" s="75">
        <v>0</v>
      </c>
      <c r="AA8268" s="33">
        <v>0</v>
      </c>
      <c r="AB8268" s="33">
        <v>0</v>
      </c>
      <c r="AC8268" s="45"/>
      <c r="AD8268" s="48">
        <f t="shared" si="2203"/>
        <v>1410.1855099403565</v>
      </c>
      <c r="AE8268" s="49">
        <f>IF(P8268&gt;90,0,AD8268*0.7^((1/cosd(P8268))^0.678))</f>
        <v>0</v>
      </c>
      <c r="AG8268" s="81">
        <f t="shared" si="2204"/>
        <v>0</v>
      </c>
      <c r="AH8268" s="82">
        <f t="shared" si="2205"/>
        <v>0</v>
      </c>
      <c r="AI8268" s="81">
        <f t="shared" si="2206"/>
        <v>0</v>
      </c>
      <c r="AJ8268" s="82">
        <f t="shared" si="2207"/>
        <v>0</v>
      </c>
    </row>
    <row r="8269" spans="9:36" ht="23.5" x14ac:dyDescent="0.35">
      <c r="I8269" s="57" t="s">
        <v>8280</v>
      </c>
      <c r="J8269" s="58">
        <f t="shared" si="2192"/>
        <v>345</v>
      </c>
      <c r="K8269" s="58">
        <f t="shared" si="2191"/>
        <v>8</v>
      </c>
      <c r="L8269" s="58">
        <f t="shared" si="2196"/>
        <v>6.7489415524474179</v>
      </c>
      <c r="M8269" s="59">
        <f t="shared" si="2197"/>
        <v>6.7131490258741229</v>
      </c>
      <c r="N8269" s="59">
        <f t="shared" si="2198"/>
        <v>-79.302764611888151</v>
      </c>
      <c r="O8269" s="59">
        <f t="shared" si="2199"/>
        <v>-23.120484116651824</v>
      </c>
      <c r="P8269" s="59">
        <f t="shared" si="2200"/>
        <v>95.900911347842808</v>
      </c>
      <c r="Q8269" s="60">
        <f t="shared" si="2201"/>
        <v>-5.9009113478427988</v>
      </c>
      <c r="R8269" s="59">
        <f t="shared" si="2202"/>
        <v>-65.300629748027362</v>
      </c>
      <c r="S8269" s="61">
        <f t="shared" si="2193"/>
        <v>0</v>
      </c>
      <c r="U8269" s="13">
        <f t="shared" si="2194"/>
        <v>95.900911347842808</v>
      </c>
      <c r="V8269" s="14">
        <f t="shared" si="2195"/>
        <v>-65.300629748027362</v>
      </c>
      <c r="W8269" s="7">
        <v>95.835599999999999</v>
      </c>
      <c r="X8269" s="28">
        <v>-65.387</v>
      </c>
      <c r="Y8269" s="74">
        <v>0</v>
      </c>
      <c r="Z8269" s="75">
        <v>0</v>
      </c>
      <c r="AA8269" s="33">
        <v>0</v>
      </c>
      <c r="AB8269" s="33">
        <v>0</v>
      </c>
      <c r="AC8269" s="45"/>
      <c r="AD8269" s="48">
        <f t="shared" si="2203"/>
        <v>1410.1855099403565</v>
      </c>
      <c r="AE8269" s="49">
        <f>IF(P8269&gt;90,0,AD8269*0.7^((1/cosd(P8269))^0.678))</f>
        <v>0</v>
      </c>
      <c r="AG8269" s="81">
        <f t="shared" si="2204"/>
        <v>0</v>
      </c>
      <c r="AH8269" s="82">
        <f t="shared" si="2205"/>
        <v>0</v>
      </c>
      <c r="AI8269" s="81">
        <f t="shared" si="2206"/>
        <v>0</v>
      </c>
      <c r="AJ8269" s="82">
        <f t="shared" si="2207"/>
        <v>0</v>
      </c>
    </row>
    <row r="8270" spans="9:36" ht="23.5" x14ac:dyDescent="0.35">
      <c r="I8270" s="57" t="s">
        <v>8281</v>
      </c>
      <c r="J8270" s="58">
        <f t="shared" si="2192"/>
        <v>345</v>
      </c>
      <c r="K8270" s="58">
        <f t="shared" si="2191"/>
        <v>9</v>
      </c>
      <c r="L8270" s="58">
        <f t="shared" si="2196"/>
        <v>6.7489415524474179</v>
      </c>
      <c r="M8270" s="59">
        <f t="shared" si="2197"/>
        <v>7.7131490258741229</v>
      </c>
      <c r="N8270" s="59">
        <f t="shared" si="2198"/>
        <v>-64.302764611888151</v>
      </c>
      <c r="O8270" s="59">
        <f t="shared" si="2199"/>
        <v>-23.120484116651824</v>
      </c>
      <c r="P8270" s="59">
        <f t="shared" si="2200"/>
        <v>85.503165665894912</v>
      </c>
      <c r="Q8270" s="60">
        <f t="shared" si="2201"/>
        <v>4.4968343341050767</v>
      </c>
      <c r="R8270" s="59">
        <f t="shared" si="2202"/>
        <v>-56.230633416317396</v>
      </c>
      <c r="S8270" s="61">
        <f t="shared" si="2193"/>
        <v>0.20939199786739232</v>
      </c>
      <c r="U8270" s="13">
        <f t="shared" si="2194"/>
        <v>85.503165665894912</v>
      </c>
      <c r="V8270" s="14">
        <f t="shared" si="2195"/>
        <v>-56.230633416317396</v>
      </c>
      <c r="W8270" s="7">
        <v>85.262</v>
      </c>
      <c r="X8270" s="28">
        <v>-56.311000000000007</v>
      </c>
      <c r="Y8270" s="74">
        <v>0.98097002030654679</v>
      </c>
      <c r="Z8270" s="75">
        <v>0.98128599999999999</v>
      </c>
      <c r="AA8270" s="33">
        <v>0.20939199786739232</v>
      </c>
      <c r="AB8270" s="33">
        <v>0.27044400000000002</v>
      </c>
      <c r="AC8270" s="45"/>
      <c r="AD8270" s="48">
        <f t="shared" si="2203"/>
        <v>1410.1855099403565</v>
      </c>
      <c r="AE8270" s="49">
        <f>IF(P8270&gt;90,0,AD8270*0.7^((1/cosd(P8270))^0.678))</f>
        <v>190.07413335170682</v>
      </c>
      <c r="AG8270" s="81">
        <f t="shared" si="2204"/>
        <v>186.45702645377312</v>
      </c>
      <c r="AH8270" s="82">
        <f t="shared" si="2205"/>
        <v>39.80000252542704</v>
      </c>
      <c r="AI8270" s="81">
        <f t="shared" si="2206"/>
        <v>186.51708602016296</v>
      </c>
      <c r="AJ8270" s="82">
        <f t="shared" si="2207"/>
        <v>51.404408920169004</v>
      </c>
    </row>
    <row r="8271" spans="9:36" ht="23.5" x14ac:dyDescent="0.35">
      <c r="I8271" s="57" t="s">
        <v>8282</v>
      </c>
      <c r="J8271" s="58">
        <f t="shared" si="2192"/>
        <v>345</v>
      </c>
      <c r="K8271" s="58">
        <f t="shared" si="2191"/>
        <v>10</v>
      </c>
      <c r="L8271" s="58">
        <f t="shared" si="2196"/>
        <v>6.7489415524474179</v>
      </c>
      <c r="M8271" s="59">
        <f t="shared" si="2197"/>
        <v>8.7131490258741238</v>
      </c>
      <c r="N8271" s="59">
        <f t="shared" si="2198"/>
        <v>-49.302764611888144</v>
      </c>
      <c r="O8271" s="59">
        <f t="shared" si="2199"/>
        <v>-23.120484116651824</v>
      </c>
      <c r="P8271" s="59">
        <f t="shared" si="2200"/>
        <v>76.230061407415306</v>
      </c>
      <c r="Q8271" s="60">
        <f t="shared" si="2201"/>
        <v>13.76993859258469</v>
      </c>
      <c r="R8271" s="59">
        <f t="shared" si="2202"/>
        <v>-45.881690387840777</v>
      </c>
      <c r="S8271" s="61">
        <f t="shared" si="2193"/>
        <v>0.23849265329853628</v>
      </c>
      <c r="U8271" s="13">
        <f t="shared" si="2194"/>
        <v>76.230061407415306</v>
      </c>
      <c r="V8271" s="14">
        <f t="shared" si="2195"/>
        <v>-45.881690387840777</v>
      </c>
      <c r="W8271" s="7">
        <v>76.0916</v>
      </c>
      <c r="X8271" s="28">
        <v>-45.955000000000013</v>
      </c>
      <c r="Y8271" s="74">
        <v>0.99988830922527139</v>
      </c>
      <c r="Z8271" s="75">
        <v>0.99987400000000004</v>
      </c>
      <c r="AA8271" s="33">
        <v>0.23849265329853628</v>
      </c>
      <c r="AB8271" s="33">
        <v>0.30658099999999999</v>
      </c>
      <c r="AC8271" s="45"/>
      <c r="AD8271" s="48">
        <f t="shared" si="2203"/>
        <v>1410.1855099403565</v>
      </c>
      <c r="AE8271" s="49">
        <f>IF(P8271&gt;90,0,AD8271*0.7^((1/cosd(P8271))^0.678))</f>
        <v>548.7160894801882</v>
      </c>
      <c r="AG8271" s="81">
        <f t="shared" si="2204"/>
        <v>548.65480295504813</v>
      </c>
      <c r="AH8271" s="82">
        <f t="shared" si="2205"/>
        <v>130.86475608772713</v>
      </c>
      <c r="AI8271" s="81">
        <f t="shared" si="2206"/>
        <v>548.64695125291371</v>
      </c>
      <c r="AJ8271" s="82">
        <f t="shared" si="2207"/>
        <v>168.22592742892559</v>
      </c>
    </row>
    <row r="8272" spans="9:36" ht="23.5" x14ac:dyDescent="0.35">
      <c r="I8272" s="57" t="s">
        <v>8283</v>
      </c>
      <c r="J8272" s="58">
        <f t="shared" si="2192"/>
        <v>345</v>
      </c>
      <c r="K8272" s="58">
        <f t="shared" si="2191"/>
        <v>11</v>
      </c>
      <c r="L8272" s="58">
        <f t="shared" si="2196"/>
        <v>6.7489415524474179</v>
      </c>
      <c r="M8272" s="59">
        <f t="shared" si="2197"/>
        <v>9.7131490258741238</v>
      </c>
      <c r="N8272" s="59">
        <f t="shared" si="2198"/>
        <v>-34.302764611888144</v>
      </c>
      <c r="O8272" s="59">
        <f t="shared" si="2199"/>
        <v>-23.120484116651824</v>
      </c>
      <c r="P8272" s="59">
        <f t="shared" si="2200"/>
        <v>68.581741645177573</v>
      </c>
      <c r="Q8272" s="60">
        <f t="shared" si="2201"/>
        <v>21.41825835482242</v>
      </c>
      <c r="R8272" s="59">
        <f t="shared" si="2202"/>
        <v>-33.831364289030468</v>
      </c>
      <c r="S8272" s="61">
        <f t="shared" si="2193"/>
        <v>0.40726789940215669</v>
      </c>
      <c r="U8272" s="13">
        <f t="shared" si="2194"/>
        <v>68.581741645177573</v>
      </c>
      <c r="V8272" s="14">
        <f t="shared" si="2195"/>
        <v>-33.831364289030468</v>
      </c>
      <c r="W8272" s="7">
        <v>68.461600000000004</v>
      </c>
      <c r="X8272" s="28">
        <v>-33.895999999999987</v>
      </c>
      <c r="Y8272" s="74">
        <v>0.98360790808071297</v>
      </c>
      <c r="Z8272" s="75">
        <v>0.98449699999999996</v>
      </c>
      <c r="AA8272" s="33">
        <v>0.40726789940215669</v>
      </c>
      <c r="AB8272" s="33">
        <v>0.44932</v>
      </c>
      <c r="AC8272" s="45"/>
      <c r="AD8272" s="48">
        <f t="shared" si="2203"/>
        <v>1410.1855099403565</v>
      </c>
      <c r="AE8272" s="49">
        <f>IF(P8272&gt;90,0,AD8272*0.7^((1/cosd(P8272))^0.678))</f>
        <v>695.98258231814964</v>
      </c>
      <c r="AG8272" s="81">
        <f t="shared" si="2204"/>
        <v>684.57397185456773</v>
      </c>
      <c r="AH8272" s="82">
        <f t="shared" si="2205"/>
        <v>283.45136432120142</v>
      </c>
      <c r="AI8272" s="81">
        <f t="shared" si="2206"/>
        <v>685.19276434447136</v>
      </c>
      <c r="AJ8272" s="82">
        <f t="shared" si="2207"/>
        <v>312.71889388719097</v>
      </c>
    </row>
    <row r="8273" spans="9:36" ht="23.5" x14ac:dyDescent="0.35">
      <c r="I8273" s="57" t="s">
        <v>8284</v>
      </c>
      <c r="J8273" s="58">
        <f t="shared" si="2192"/>
        <v>345</v>
      </c>
      <c r="K8273" s="58">
        <f t="shared" si="2191"/>
        <v>12</v>
      </c>
      <c r="L8273" s="58">
        <f t="shared" si="2196"/>
        <v>6.7489415524474179</v>
      </c>
      <c r="M8273" s="59">
        <f t="shared" si="2197"/>
        <v>10.713149025874124</v>
      </c>
      <c r="N8273" s="59">
        <f t="shared" si="2198"/>
        <v>-19.302764611888144</v>
      </c>
      <c r="O8273" s="59">
        <f t="shared" si="2199"/>
        <v>-23.120484116651824</v>
      </c>
      <c r="P8273" s="59">
        <f t="shared" si="2200"/>
        <v>63.180090431767461</v>
      </c>
      <c r="Q8273" s="60">
        <f t="shared" si="2201"/>
        <v>26.819909568232539</v>
      </c>
      <c r="R8273" s="59">
        <f t="shared" si="2202"/>
        <v>-19.916738390105017</v>
      </c>
      <c r="S8273" s="61">
        <f t="shared" si="2193"/>
        <v>0.58881683509482674</v>
      </c>
      <c r="U8273" s="13">
        <f t="shared" si="2194"/>
        <v>63.180090431767461</v>
      </c>
      <c r="V8273" s="14">
        <f t="shared" si="2195"/>
        <v>-19.916738390105017</v>
      </c>
      <c r="W8273" s="7">
        <v>63.063099999999999</v>
      </c>
      <c r="X8273" s="28">
        <v>-19.968999999999994</v>
      </c>
      <c r="Y8273" s="74">
        <v>0.92567005654638101</v>
      </c>
      <c r="Z8273" s="75">
        <v>0.92826500000000001</v>
      </c>
      <c r="AA8273" s="33">
        <v>0.58881683509482674</v>
      </c>
      <c r="AB8273" s="33">
        <v>0.60468999999999995</v>
      </c>
      <c r="AC8273" s="45"/>
      <c r="AD8273" s="48">
        <f t="shared" si="2203"/>
        <v>1410.1855099403565</v>
      </c>
      <c r="AE8273" s="49">
        <f>IF(P8273&gt;90,0,AD8273*0.7^((1/cosd(P8273))^0.678))</f>
        <v>764.83793729283616</v>
      </c>
      <c r="AG8273" s="81">
        <f t="shared" si="2204"/>
        <v>707.98757666267704</v>
      </c>
      <c r="AH8273" s="82">
        <f t="shared" si="2205"/>
        <v>450.34945359722332</v>
      </c>
      <c r="AI8273" s="81">
        <f t="shared" si="2206"/>
        <v>709.97228786113453</v>
      </c>
      <c r="AJ8273" s="82">
        <f t="shared" si="2207"/>
        <v>462.48985230160508</v>
      </c>
    </row>
    <row r="8274" spans="9:36" ht="23.5" x14ac:dyDescent="0.35">
      <c r="I8274" s="57" t="s">
        <v>8285</v>
      </c>
      <c r="J8274" s="58">
        <f t="shared" si="2192"/>
        <v>345</v>
      </c>
      <c r="K8274" s="58">
        <f t="shared" si="2191"/>
        <v>13</v>
      </c>
      <c r="L8274" s="58">
        <f t="shared" si="2196"/>
        <v>6.7489415524474179</v>
      </c>
      <c r="M8274" s="59">
        <f t="shared" si="2197"/>
        <v>11.713149025874124</v>
      </c>
      <c r="N8274" s="59">
        <f t="shared" si="2198"/>
        <v>-4.3027646118881435</v>
      </c>
      <c r="O8274" s="59">
        <f t="shared" si="2199"/>
        <v>-23.120484116651824</v>
      </c>
      <c r="P8274" s="59">
        <f t="shared" si="2200"/>
        <v>60.6459560452736</v>
      </c>
      <c r="Q8274" s="60">
        <f t="shared" si="2201"/>
        <v>29.3540439547264</v>
      </c>
      <c r="R8274" s="59">
        <f t="shared" si="2202"/>
        <v>-4.5405705027850223</v>
      </c>
      <c r="S8274" s="61">
        <f t="shared" si="2193"/>
        <v>0.74846346127170005</v>
      </c>
      <c r="U8274" s="13">
        <f t="shared" si="2194"/>
        <v>60.6459560452736</v>
      </c>
      <c r="V8274" s="14">
        <f t="shared" si="2195"/>
        <v>-4.5405705027850223</v>
      </c>
      <c r="W8274" s="7">
        <v>60.527500000000003</v>
      </c>
      <c r="X8274" s="28">
        <v>-4.5749999999999886</v>
      </c>
      <c r="Y8274" s="74">
        <v>0.82468369801457708</v>
      </c>
      <c r="Z8274" s="75">
        <v>0.82519200000000004</v>
      </c>
      <c r="AA8274" s="33">
        <v>0.74846346127170005</v>
      </c>
      <c r="AB8274" s="33">
        <v>0.74798900000000001</v>
      </c>
      <c r="AC8274" s="45"/>
      <c r="AD8274" s="48">
        <f t="shared" si="2203"/>
        <v>1410.1855099403565</v>
      </c>
      <c r="AE8274" s="49">
        <f>IF(P8274&gt;90,0,AD8274*0.7^((1/cosd(P8274))^0.678))</f>
        <v>790.85823046443193</v>
      </c>
      <c r="AG8274" s="81">
        <f t="shared" si="2204"/>
        <v>652.2078901046724</v>
      </c>
      <c r="AH8274" s="82">
        <f t="shared" si="2205"/>
        <v>591.92848854862052</v>
      </c>
      <c r="AI8274" s="81">
        <f t="shared" si="2206"/>
        <v>652.60988491340549</v>
      </c>
      <c r="AJ8274" s="82">
        <f t="shared" si="2207"/>
        <v>591.55325694685996</v>
      </c>
    </row>
    <row r="8275" spans="9:36" ht="23.5" x14ac:dyDescent="0.35">
      <c r="I8275" s="57" t="s">
        <v>8286</v>
      </c>
      <c r="J8275" s="58">
        <f t="shared" si="2192"/>
        <v>345</v>
      </c>
      <c r="K8275" s="58">
        <f t="shared" si="2191"/>
        <v>14</v>
      </c>
      <c r="L8275" s="58">
        <f t="shared" si="2196"/>
        <v>6.7489415524474179</v>
      </c>
      <c r="M8275" s="59">
        <f t="shared" si="2197"/>
        <v>12.713149025874124</v>
      </c>
      <c r="N8275" s="59">
        <f t="shared" si="2198"/>
        <v>10.697235388111856</v>
      </c>
      <c r="O8275" s="59">
        <f t="shared" si="2199"/>
        <v>-23.120484116651824</v>
      </c>
      <c r="P8275" s="59">
        <f t="shared" si="2200"/>
        <v>61.342945271089988</v>
      </c>
      <c r="Q8275" s="60">
        <f t="shared" si="2201"/>
        <v>28.657054728910008</v>
      </c>
      <c r="R8275" s="59">
        <f t="shared" si="2202"/>
        <v>11.217885902403282</v>
      </c>
      <c r="S8275" s="61">
        <f t="shared" si="2193"/>
        <v>0.87288555120036304</v>
      </c>
      <c r="U8275" s="13">
        <f t="shared" si="2194"/>
        <v>61.342945271089988</v>
      </c>
      <c r="V8275" s="14">
        <f t="shared" si="2195"/>
        <v>11.217885902403282</v>
      </c>
      <c r="W8275" s="7">
        <v>61.221699999999998</v>
      </c>
      <c r="X8275" s="28">
        <v>11.203000000000003</v>
      </c>
      <c r="Y8275" s="74">
        <v>0.68414492339254407</v>
      </c>
      <c r="Z8275" s="75">
        <v>0.67295400000000005</v>
      </c>
      <c r="AA8275" s="33">
        <v>0.87288555120036304</v>
      </c>
      <c r="AB8275" s="33">
        <v>0.86882199999999998</v>
      </c>
      <c r="AC8275" s="45"/>
      <c r="AD8275" s="48">
        <f t="shared" si="2203"/>
        <v>1410.1855099403565</v>
      </c>
      <c r="AE8275" s="49">
        <f>IF(P8275&gt;90,0,AD8275*0.7^((1/cosd(P8275))^0.678))</f>
        <v>784.03243185922338</v>
      </c>
      <c r="AG8275" s="81">
        <f t="shared" si="2204"/>
        <v>536.39180803159843</v>
      </c>
      <c r="AH8275" s="82">
        <f t="shared" si="2205"/>
        <v>684.37058144239927</v>
      </c>
      <c r="AI8275" s="81">
        <f t="shared" si="2206"/>
        <v>527.61776114939187</v>
      </c>
      <c r="AJ8275" s="82">
        <f t="shared" si="2207"/>
        <v>681.18462551279413</v>
      </c>
    </row>
    <row r="8276" spans="9:36" ht="23.5" x14ac:dyDescent="0.35">
      <c r="I8276" s="57" t="s">
        <v>8287</v>
      </c>
      <c r="J8276" s="58">
        <f t="shared" si="2192"/>
        <v>345</v>
      </c>
      <c r="K8276" s="58">
        <f t="shared" si="2191"/>
        <v>15</v>
      </c>
      <c r="L8276" s="58">
        <f t="shared" si="2196"/>
        <v>6.7489415524474179</v>
      </c>
      <c r="M8276" s="59">
        <f t="shared" si="2197"/>
        <v>13.713149025874124</v>
      </c>
      <c r="N8276" s="59">
        <f t="shared" si="2198"/>
        <v>25.697235388111856</v>
      </c>
      <c r="O8276" s="59">
        <f t="shared" si="2199"/>
        <v>-23.120484116651824</v>
      </c>
      <c r="P8276" s="59">
        <f t="shared" si="2200"/>
        <v>65.165664941873302</v>
      </c>
      <c r="Q8276" s="60">
        <f t="shared" si="2201"/>
        <v>24.83433505812669</v>
      </c>
      <c r="R8276" s="59">
        <f t="shared" si="2202"/>
        <v>26.067095317077111</v>
      </c>
      <c r="S8276" s="61">
        <f t="shared" si="2193"/>
        <v>0.95566488237594283</v>
      </c>
      <c r="U8276" s="13">
        <f t="shared" si="2194"/>
        <v>65.165664941873302</v>
      </c>
      <c r="V8276" s="14">
        <f t="shared" si="2195"/>
        <v>26.067095317077111</v>
      </c>
      <c r="W8276" s="7">
        <v>65.0398</v>
      </c>
      <c r="X8276" s="28">
        <v>26.068999999999988</v>
      </c>
      <c r="Y8276" s="74">
        <v>0.51293398601015827</v>
      </c>
      <c r="Z8276" s="75">
        <v>0.47936699999999999</v>
      </c>
      <c r="AA8276" s="33">
        <v>0.95566488237594283</v>
      </c>
      <c r="AB8276" s="33">
        <v>0.95362199999999997</v>
      </c>
      <c r="AC8276" s="45"/>
      <c r="AD8276" s="48">
        <f t="shared" si="2203"/>
        <v>1410.1855099403565</v>
      </c>
      <c r="AE8276" s="49">
        <f>IF(P8276&gt;90,0,AD8276*0.7^((1/cosd(P8276))^0.678))</f>
        <v>741.89988453924639</v>
      </c>
      <c r="AG8276" s="81">
        <f t="shared" si="2204"/>
        <v>380.54566499719186</v>
      </c>
      <c r="AH8276" s="82">
        <f t="shared" si="2205"/>
        <v>709.00766589292448</v>
      </c>
      <c r="AI8276" s="81">
        <f t="shared" si="2206"/>
        <v>355.64232195192494</v>
      </c>
      <c r="AJ8276" s="82">
        <f t="shared" si="2207"/>
        <v>707.49205169408515</v>
      </c>
    </row>
    <row r="8277" spans="9:36" ht="23.5" x14ac:dyDescent="0.35">
      <c r="I8277" s="57" t="s">
        <v>8288</v>
      </c>
      <c r="J8277" s="58">
        <f t="shared" si="2192"/>
        <v>345</v>
      </c>
      <c r="K8277" s="58">
        <f t="shared" si="2191"/>
        <v>16</v>
      </c>
      <c r="L8277" s="58">
        <f t="shared" si="2196"/>
        <v>6.7489415524474179</v>
      </c>
      <c r="M8277" s="59">
        <f t="shared" si="2197"/>
        <v>14.713149025874124</v>
      </c>
      <c r="N8277" s="59">
        <f t="shared" si="2198"/>
        <v>40.697235388111856</v>
      </c>
      <c r="O8277" s="59">
        <f t="shared" si="2199"/>
        <v>-23.120484116651824</v>
      </c>
      <c r="P8277" s="59">
        <f t="shared" si="2200"/>
        <v>71.605697702287472</v>
      </c>
      <c r="Q8277" s="60">
        <f t="shared" si="2201"/>
        <v>18.394302297712525</v>
      </c>
      <c r="R8277" s="59">
        <f t="shared" si="2202"/>
        <v>39.196236794800392</v>
      </c>
      <c r="S8277" s="61">
        <f t="shared" si="2193"/>
        <v>0.99538566593252675</v>
      </c>
      <c r="U8277" s="13">
        <f t="shared" si="2194"/>
        <v>71.605697702287472</v>
      </c>
      <c r="V8277" s="14">
        <f t="shared" si="2195"/>
        <v>39.196236794800392</v>
      </c>
      <c r="W8277" s="7">
        <v>71.468800000000002</v>
      </c>
      <c r="X8277" s="28">
        <v>39.210000000000008</v>
      </c>
      <c r="Y8277" s="74">
        <v>0.32982135982780963</v>
      </c>
      <c r="Z8277" s="75">
        <v>0.26722800000000002</v>
      </c>
      <c r="AA8277" s="33">
        <v>0.99538566593252675</v>
      </c>
      <c r="AB8277" s="33">
        <v>0.99521499999999996</v>
      </c>
      <c r="AC8277" s="45"/>
      <c r="AD8277" s="48">
        <f t="shared" si="2203"/>
        <v>1410.1855099403565</v>
      </c>
      <c r="AE8277" s="49">
        <f>IF(P8277&gt;90,0,AD8277*0.7^((1/cosd(P8277))^0.678))</f>
        <v>646.66342873103372</v>
      </c>
      <c r="AG8277" s="81">
        <f t="shared" si="2204"/>
        <v>213.28341141498339</v>
      </c>
      <c r="AH8277" s="82">
        <f t="shared" si="2205"/>
        <v>643.67950764165107</v>
      </c>
      <c r="AI8277" s="81">
        <f t="shared" si="2206"/>
        <v>172.8065747329367</v>
      </c>
      <c r="AJ8277" s="82">
        <f t="shared" si="2207"/>
        <v>643.56914422455566</v>
      </c>
    </row>
    <row r="8278" spans="9:36" ht="23.5" x14ac:dyDescent="0.35">
      <c r="I8278" s="57" t="s">
        <v>8289</v>
      </c>
      <c r="J8278" s="58">
        <f t="shared" si="2192"/>
        <v>345</v>
      </c>
      <c r="K8278" s="58">
        <f t="shared" si="2191"/>
        <v>17</v>
      </c>
      <c r="L8278" s="58">
        <f t="shared" si="2196"/>
        <v>6.7489415524474179</v>
      </c>
      <c r="M8278" s="59">
        <f t="shared" si="2197"/>
        <v>15.713149025874124</v>
      </c>
      <c r="N8278" s="59">
        <f t="shared" si="2198"/>
        <v>55.697235388111856</v>
      </c>
      <c r="O8278" s="59">
        <f t="shared" si="2199"/>
        <v>-23.120484116651824</v>
      </c>
      <c r="P8278" s="59">
        <f t="shared" si="2200"/>
        <v>80.016798488551217</v>
      </c>
      <c r="Q8278" s="60">
        <f t="shared" si="2201"/>
        <v>9.9832015114487795</v>
      </c>
      <c r="R8278" s="59">
        <f t="shared" si="2202"/>
        <v>50.479966458232859</v>
      </c>
      <c r="S8278" s="61">
        <f t="shared" si="2193"/>
        <v>0.99556731089347461</v>
      </c>
      <c r="U8278" s="13">
        <f t="shared" si="2194"/>
        <v>80.016798488551217</v>
      </c>
      <c r="V8278" s="14">
        <f t="shared" si="2195"/>
        <v>50.479966458232859</v>
      </c>
      <c r="W8278" s="7">
        <v>79.843000000000004</v>
      </c>
      <c r="X8278" s="28">
        <v>50.501000000000005</v>
      </c>
      <c r="Y8278" s="74">
        <v>0.1972288603309465</v>
      </c>
      <c r="Z8278" s="75">
        <v>0.18276800000000001</v>
      </c>
      <c r="AA8278" s="33">
        <v>0.99556731089347461</v>
      </c>
      <c r="AB8278" s="33">
        <v>0.99550700000000003</v>
      </c>
      <c r="AC8278" s="45"/>
      <c r="AD8278" s="48">
        <f t="shared" si="2203"/>
        <v>1410.1855099403565</v>
      </c>
      <c r="AE8278" s="49">
        <f>IF(P8278&gt;90,0,AD8278*0.7^((1/cosd(P8278))^0.678))</f>
        <v>437.58022863837414</v>
      </c>
      <c r="AG8278" s="81">
        <f t="shared" si="2204"/>
        <v>86.303449797701532</v>
      </c>
      <c r="AH8278" s="82">
        <f t="shared" si="2205"/>
        <v>435.64057152565795</v>
      </c>
      <c r="AI8278" s="81">
        <f t="shared" si="2206"/>
        <v>79.975663227778369</v>
      </c>
      <c r="AJ8278" s="82">
        <f t="shared" si="2207"/>
        <v>435.61418067110196</v>
      </c>
    </row>
    <row r="8279" spans="9:36" ht="23.5" x14ac:dyDescent="0.35">
      <c r="I8279" s="57" t="s">
        <v>8290</v>
      </c>
      <c r="J8279" s="58">
        <f t="shared" si="2192"/>
        <v>345</v>
      </c>
      <c r="K8279" s="58">
        <f t="shared" si="2191"/>
        <v>18</v>
      </c>
      <c r="L8279" s="58">
        <f t="shared" si="2196"/>
        <v>6.7489415524474179</v>
      </c>
      <c r="M8279" s="59">
        <f t="shared" si="2197"/>
        <v>16.713149025874124</v>
      </c>
      <c r="N8279" s="59">
        <f t="shared" si="2198"/>
        <v>70.697235388111864</v>
      </c>
      <c r="O8279" s="59">
        <f t="shared" si="2199"/>
        <v>-23.120484116651824</v>
      </c>
      <c r="P8279" s="59">
        <f t="shared" si="2200"/>
        <v>89.822345460807028</v>
      </c>
      <c r="Q8279" s="60">
        <f t="shared" si="2201"/>
        <v>0.17765453919297611</v>
      </c>
      <c r="R8279" s="59">
        <f t="shared" si="2202"/>
        <v>60.225375353114089</v>
      </c>
      <c r="S8279" s="61">
        <f t="shared" si="2193"/>
        <v>0.96490062417107314</v>
      </c>
      <c r="U8279" s="13">
        <f t="shared" si="2194"/>
        <v>89.822345460807028</v>
      </c>
      <c r="V8279" s="14">
        <f t="shared" si="2195"/>
        <v>60.225375353114089</v>
      </c>
      <c r="W8279" s="7">
        <v>89.297399999999996</v>
      </c>
      <c r="X8279" s="28">
        <v>60.251000000000005</v>
      </c>
      <c r="Y8279" s="74">
        <v>0.26263358413398435</v>
      </c>
      <c r="Z8279" s="75">
        <v>0</v>
      </c>
      <c r="AA8279" s="33">
        <v>0.96490062417107314</v>
      </c>
      <c r="AB8279" s="33">
        <v>0</v>
      </c>
      <c r="AC8279" s="45"/>
      <c r="AD8279" s="48">
        <f t="shared" si="2203"/>
        <v>1410.1855099403565</v>
      </c>
      <c r="AE8279" s="49">
        <f>IF(P8279&gt;90,0,AD8279*0.7^((1/cosd(P8279))^0.678))</f>
        <v>2.3526938485411987E-5</v>
      </c>
      <c r="AG8279" s="81">
        <f t="shared" si="2204"/>
        <v>6.1789641781235236E-6</v>
      </c>
      <c r="AH8279" s="82">
        <f t="shared" si="2205"/>
        <v>2.270115762940847E-5</v>
      </c>
      <c r="AI8279" s="81">
        <f t="shared" si="2206"/>
        <v>0</v>
      </c>
      <c r="AJ8279" s="82">
        <f t="shared" si="2207"/>
        <v>0</v>
      </c>
    </row>
    <row r="8280" spans="9:36" ht="23.5" x14ac:dyDescent="0.35">
      <c r="I8280" s="57" t="s">
        <v>8291</v>
      </c>
      <c r="J8280" s="58">
        <f t="shared" si="2192"/>
        <v>345</v>
      </c>
      <c r="K8280" s="58">
        <f t="shared" si="2191"/>
        <v>19</v>
      </c>
      <c r="L8280" s="58">
        <f t="shared" si="2196"/>
        <v>6.7489415524474179</v>
      </c>
      <c r="M8280" s="59">
        <f t="shared" si="2197"/>
        <v>17.713149025874124</v>
      </c>
      <c r="N8280" s="59">
        <f t="shared" si="2198"/>
        <v>85.697235388111864</v>
      </c>
      <c r="O8280" s="59">
        <f t="shared" si="2199"/>
        <v>-23.120484116651824</v>
      </c>
      <c r="P8280" s="59">
        <f t="shared" si="2200"/>
        <v>100.58061729870025</v>
      </c>
      <c r="Q8280" s="60">
        <f t="shared" si="2201"/>
        <v>-10.580617298700234</v>
      </c>
      <c r="R8280" s="59">
        <f t="shared" si="2202"/>
        <v>68.899684436172805</v>
      </c>
      <c r="S8280" s="61">
        <f t="shared" si="2193"/>
        <v>0</v>
      </c>
      <c r="U8280" s="13">
        <f t="shared" si="2194"/>
        <v>100.58061729870025</v>
      </c>
      <c r="V8280" s="14">
        <f t="shared" si="2195"/>
        <v>68.899684436172805</v>
      </c>
      <c r="W8280" s="7">
        <v>100.497</v>
      </c>
      <c r="X8280" s="28">
        <v>68.927999999999997</v>
      </c>
      <c r="Y8280" s="74">
        <v>0</v>
      </c>
      <c r="Z8280" s="75">
        <v>0</v>
      </c>
      <c r="AA8280" s="33">
        <v>0</v>
      </c>
      <c r="AB8280" s="33">
        <v>0</v>
      </c>
      <c r="AC8280" s="45"/>
      <c r="AD8280" s="48">
        <f t="shared" si="2203"/>
        <v>1410.1855099403565</v>
      </c>
      <c r="AE8280" s="49">
        <f>IF(P8280&gt;90,0,AD8280*0.7^((1/cosd(P8280))^0.678))</f>
        <v>0</v>
      </c>
      <c r="AG8280" s="81">
        <f t="shared" si="2204"/>
        <v>0</v>
      </c>
      <c r="AH8280" s="82">
        <f t="shared" si="2205"/>
        <v>0</v>
      </c>
      <c r="AI8280" s="81">
        <f t="shared" si="2206"/>
        <v>0</v>
      </c>
      <c r="AJ8280" s="82">
        <f t="shared" si="2207"/>
        <v>0</v>
      </c>
    </row>
    <row r="8281" spans="9:36" ht="23.5" x14ac:dyDescent="0.35">
      <c r="I8281" s="57" t="s">
        <v>8292</v>
      </c>
      <c r="J8281" s="58">
        <f t="shared" si="2192"/>
        <v>345</v>
      </c>
      <c r="K8281" s="58">
        <f t="shared" si="2191"/>
        <v>20</v>
      </c>
      <c r="L8281" s="58">
        <f t="shared" si="2196"/>
        <v>6.7489415524474179</v>
      </c>
      <c r="M8281" s="59">
        <f t="shared" si="2197"/>
        <v>18.713149025874124</v>
      </c>
      <c r="N8281" s="59">
        <f t="shared" si="2198"/>
        <v>100.69723538811186</v>
      </c>
      <c r="O8281" s="59">
        <f t="shared" si="2199"/>
        <v>-23.120484116651824</v>
      </c>
      <c r="P8281" s="59">
        <f t="shared" si="2200"/>
        <v>111.96711412329999</v>
      </c>
      <c r="Q8281" s="60">
        <f t="shared" si="2201"/>
        <v>-21.967114123300004</v>
      </c>
      <c r="R8281" s="59">
        <f t="shared" si="2202"/>
        <v>77.019013954283096</v>
      </c>
      <c r="S8281" s="61">
        <f t="shared" si="2193"/>
        <v>0</v>
      </c>
      <c r="U8281" s="13">
        <f t="shared" si="2194"/>
        <v>111.96711412329999</v>
      </c>
      <c r="V8281" s="14">
        <f t="shared" si="2195"/>
        <v>77.019013954283096</v>
      </c>
      <c r="W8281" s="7">
        <v>111.884</v>
      </c>
      <c r="X8281" s="28">
        <v>77.048999999999978</v>
      </c>
      <c r="Y8281" s="74">
        <v>0</v>
      </c>
      <c r="Z8281" s="75">
        <v>0</v>
      </c>
      <c r="AA8281" s="33">
        <v>0</v>
      </c>
      <c r="AB8281" s="33">
        <v>0</v>
      </c>
      <c r="AC8281" s="45"/>
      <c r="AD8281" s="48">
        <f t="shared" si="2203"/>
        <v>1410.1855099403565</v>
      </c>
      <c r="AE8281" s="49">
        <f>IF(P8281&gt;90,0,AD8281*0.7^((1/cosd(P8281))^0.678))</f>
        <v>0</v>
      </c>
      <c r="AG8281" s="81">
        <f t="shared" si="2204"/>
        <v>0</v>
      </c>
      <c r="AH8281" s="82">
        <f t="shared" si="2205"/>
        <v>0</v>
      </c>
      <c r="AI8281" s="81">
        <f t="shared" si="2206"/>
        <v>0</v>
      </c>
      <c r="AJ8281" s="82">
        <f t="shared" si="2207"/>
        <v>0</v>
      </c>
    </row>
    <row r="8282" spans="9:36" ht="23.5" x14ac:dyDescent="0.35">
      <c r="I8282" s="57" t="s">
        <v>8293</v>
      </c>
      <c r="J8282" s="58">
        <f t="shared" si="2192"/>
        <v>345</v>
      </c>
      <c r="K8282" s="58">
        <f t="shared" si="2191"/>
        <v>21</v>
      </c>
      <c r="L8282" s="58">
        <f t="shared" si="2196"/>
        <v>6.7489415524474179</v>
      </c>
      <c r="M8282" s="59">
        <f t="shared" si="2197"/>
        <v>19.713149025874124</v>
      </c>
      <c r="N8282" s="59">
        <f t="shared" si="2198"/>
        <v>115.69723538811186</v>
      </c>
      <c r="O8282" s="59">
        <f t="shared" si="2199"/>
        <v>-23.120484116651824</v>
      </c>
      <c r="P8282" s="59">
        <f t="shared" si="2200"/>
        <v>123.73046644876565</v>
      </c>
      <c r="Q8282" s="60">
        <f t="shared" si="2201"/>
        <v>-33.730466448765654</v>
      </c>
      <c r="R8282" s="59">
        <f t="shared" si="2202"/>
        <v>85.184043912364316</v>
      </c>
      <c r="S8282" s="61">
        <f t="shared" si="2193"/>
        <v>0</v>
      </c>
      <c r="U8282" s="13">
        <f t="shared" si="2194"/>
        <v>123.73046644876565</v>
      </c>
      <c r="V8282" s="14">
        <f t="shared" si="2195"/>
        <v>85.184043912364316</v>
      </c>
      <c r="W8282" s="7">
        <v>123.646</v>
      </c>
      <c r="X8282" s="28">
        <v>85.214999999999975</v>
      </c>
      <c r="Y8282" s="74">
        <v>0</v>
      </c>
      <c r="Z8282" s="75">
        <v>0</v>
      </c>
      <c r="AA8282" s="33">
        <v>0</v>
      </c>
      <c r="AB8282" s="33">
        <v>0</v>
      </c>
      <c r="AC8282" s="45"/>
      <c r="AD8282" s="48">
        <f t="shared" si="2203"/>
        <v>1410.1855099403565</v>
      </c>
      <c r="AE8282" s="49">
        <f>IF(P8282&gt;90,0,AD8282*0.7^((1/cosd(P8282))^0.678))</f>
        <v>0</v>
      </c>
      <c r="AG8282" s="81">
        <f t="shared" si="2204"/>
        <v>0</v>
      </c>
      <c r="AH8282" s="82">
        <f t="shared" si="2205"/>
        <v>0</v>
      </c>
      <c r="AI8282" s="81">
        <f t="shared" si="2206"/>
        <v>0</v>
      </c>
      <c r="AJ8282" s="82">
        <f t="shared" si="2207"/>
        <v>0</v>
      </c>
    </row>
    <row r="8283" spans="9:36" ht="23.5" x14ac:dyDescent="0.35">
      <c r="I8283" s="57" t="s">
        <v>8294</v>
      </c>
      <c r="J8283" s="58">
        <f t="shared" si="2192"/>
        <v>345</v>
      </c>
      <c r="K8283" s="58">
        <f t="shared" si="2191"/>
        <v>22</v>
      </c>
      <c r="L8283" s="58">
        <f t="shared" si="2196"/>
        <v>6.7489415524474179</v>
      </c>
      <c r="M8283" s="59">
        <f t="shared" si="2197"/>
        <v>20.713149025874124</v>
      </c>
      <c r="N8283" s="59">
        <f t="shared" si="2198"/>
        <v>130.69723538811186</v>
      </c>
      <c r="O8283" s="59">
        <f t="shared" si="2199"/>
        <v>-23.120484116651824</v>
      </c>
      <c r="P8283" s="59">
        <f t="shared" si="2200"/>
        <v>135.63554658738209</v>
      </c>
      <c r="Q8283" s="60">
        <f t="shared" si="2201"/>
        <v>-45.635546587382102</v>
      </c>
      <c r="R8283" s="59">
        <f t="shared" si="2202"/>
        <v>94.279098406781884</v>
      </c>
      <c r="S8283" s="61">
        <f t="shared" si="2193"/>
        <v>0</v>
      </c>
      <c r="U8283" s="13">
        <f t="shared" si="2194"/>
        <v>135.63554658738209</v>
      </c>
      <c r="V8283" s="14">
        <f t="shared" si="2195"/>
        <v>94.279098406781884</v>
      </c>
      <c r="W8283" s="7">
        <v>135.54900000000001</v>
      </c>
      <c r="X8283" s="28">
        <v>94.309000000000026</v>
      </c>
      <c r="Y8283" s="74">
        <v>0</v>
      </c>
      <c r="Z8283" s="75">
        <v>0</v>
      </c>
      <c r="AA8283" s="33">
        <v>0</v>
      </c>
      <c r="AB8283" s="33">
        <v>0</v>
      </c>
      <c r="AC8283" s="45"/>
      <c r="AD8283" s="48">
        <f t="shared" si="2203"/>
        <v>1410.1855099403565</v>
      </c>
      <c r="AE8283" s="49">
        <f>IF(P8283&gt;90,0,AD8283*0.7^((1/cosd(P8283))^0.678))</f>
        <v>0</v>
      </c>
      <c r="AG8283" s="81">
        <f t="shared" si="2204"/>
        <v>0</v>
      </c>
      <c r="AH8283" s="82">
        <f t="shared" si="2205"/>
        <v>0</v>
      </c>
      <c r="AI8283" s="81">
        <f t="shared" si="2206"/>
        <v>0</v>
      </c>
      <c r="AJ8283" s="82">
        <f t="shared" si="2207"/>
        <v>0</v>
      </c>
    </row>
    <row r="8284" spans="9:36" ht="23.5" x14ac:dyDescent="0.35">
      <c r="I8284" s="57" t="s">
        <v>8295</v>
      </c>
      <c r="J8284" s="58">
        <f t="shared" si="2192"/>
        <v>345</v>
      </c>
      <c r="K8284" s="58">
        <f t="shared" si="2191"/>
        <v>23</v>
      </c>
      <c r="L8284" s="58">
        <f t="shared" si="2196"/>
        <v>6.7489415524474179</v>
      </c>
      <c r="M8284" s="59">
        <f t="shared" si="2197"/>
        <v>21.713149025874124</v>
      </c>
      <c r="N8284" s="59">
        <f t="shared" si="2198"/>
        <v>145.69723538811186</v>
      </c>
      <c r="O8284" s="59">
        <f t="shared" si="2199"/>
        <v>-23.120484116651824</v>
      </c>
      <c r="P8284" s="59">
        <f t="shared" si="2200"/>
        <v>147.35788849703437</v>
      </c>
      <c r="Q8284" s="60">
        <f t="shared" si="2201"/>
        <v>-57.357888497034367</v>
      </c>
      <c r="R8284" s="59">
        <f t="shared" si="2202"/>
        <v>106.07452640008582</v>
      </c>
      <c r="S8284" s="61">
        <f t="shared" si="2193"/>
        <v>0</v>
      </c>
      <c r="U8284" s="13">
        <f t="shared" si="2194"/>
        <v>147.35788849703437</v>
      </c>
      <c r="V8284" s="14">
        <f t="shared" si="2195"/>
        <v>106.07452640008582</v>
      </c>
      <c r="W8284" s="7">
        <v>147.268</v>
      </c>
      <c r="X8284" s="28">
        <v>106.09399999999999</v>
      </c>
      <c r="Y8284" s="74">
        <v>0</v>
      </c>
      <c r="Z8284" s="75">
        <v>0</v>
      </c>
      <c r="AA8284" s="33">
        <v>0</v>
      </c>
      <c r="AB8284" s="33">
        <v>0</v>
      </c>
      <c r="AC8284" s="45"/>
      <c r="AD8284" s="48">
        <f t="shared" si="2203"/>
        <v>1410.1855099403565</v>
      </c>
      <c r="AE8284" s="49">
        <f>IF(P8284&gt;90,0,AD8284*0.7^((1/cosd(P8284))^0.678))</f>
        <v>0</v>
      </c>
      <c r="AG8284" s="81">
        <f t="shared" si="2204"/>
        <v>0</v>
      </c>
      <c r="AH8284" s="82">
        <f t="shared" si="2205"/>
        <v>0</v>
      </c>
      <c r="AI8284" s="81">
        <f t="shared" si="2206"/>
        <v>0</v>
      </c>
      <c r="AJ8284" s="82">
        <f t="shared" si="2207"/>
        <v>0</v>
      </c>
    </row>
    <row r="8285" spans="9:36" ht="23.5" x14ac:dyDescent="0.35">
      <c r="I8285" s="57" t="s">
        <v>8296</v>
      </c>
      <c r="J8285" s="58">
        <f t="shared" si="2192"/>
        <v>346</v>
      </c>
      <c r="K8285" s="58">
        <f t="shared" si="2191"/>
        <v>0</v>
      </c>
      <c r="L8285" s="58">
        <f t="shared" si="2196"/>
        <v>6.3103740274543307</v>
      </c>
      <c r="M8285" s="59">
        <f t="shared" si="2197"/>
        <v>-1.2941604328757614</v>
      </c>
      <c r="N8285" s="59">
        <f t="shared" si="2198"/>
        <v>-199.41240649313642</v>
      </c>
      <c r="O8285" s="59">
        <f t="shared" si="2199"/>
        <v>-23.18448949094838</v>
      </c>
      <c r="P8285" s="59">
        <f t="shared" si="2200"/>
        <v>158.11002407925631</v>
      </c>
      <c r="Q8285" s="60">
        <f t="shared" si="2201"/>
        <v>-68.110024079256306</v>
      </c>
      <c r="R8285" s="59">
        <f t="shared" si="2202"/>
        <v>-124.9669083273574</v>
      </c>
      <c r="S8285" s="61">
        <f t="shared" si="2193"/>
        <v>0</v>
      </c>
      <c r="U8285" s="13">
        <f t="shared" si="2194"/>
        <v>158.11002407925631</v>
      </c>
      <c r="V8285" s="14">
        <f t="shared" si="2195"/>
        <v>-124.9669083273574</v>
      </c>
      <c r="W8285" s="7">
        <v>158.04499999999999</v>
      </c>
      <c r="X8285" s="28">
        <v>125.24700000000001</v>
      </c>
      <c r="Y8285" s="74">
        <v>0</v>
      </c>
      <c r="Z8285" s="75">
        <v>0</v>
      </c>
      <c r="AA8285" s="33">
        <v>0</v>
      </c>
      <c r="AB8285" s="33">
        <v>0</v>
      </c>
      <c r="AC8285" s="45"/>
      <c r="AD8285" s="48">
        <f t="shared" si="2203"/>
        <v>1410.4414399461111</v>
      </c>
      <c r="AE8285" s="49">
        <f>IF(P8285&gt;90,0,AD8285*0.7^((1/cosd(P8285))^0.678))</f>
        <v>0</v>
      </c>
      <c r="AG8285" s="81">
        <f t="shared" si="2204"/>
        <v>0</v>
      </c>
      <c r="AH8285" s="82">
        <f t="shared" si="2205"/>
        <v>0</v>
      </c>
      <c r="AI8285" s="81">
        <f t="shared" si="2206"/>
        <v>0</v>
      </c>
      <c r="AJ8285" s="82">
        <f t="shared" si="2207"/>
        <v>0</v>
      </c>
    </row>
    <row r="8286" spans="9:36" ht="23.5" x14ac:dyDescent="0.35">
      <c r="I8286" s="57" t="s">
        <v>8297</v>
      </c>
      <c r="J8286" s="58">
        <f t="shared" si="2192"/>
        <v>346</v>
      </c>
      <c r="K8286" s="58">
        <f t="shared" ref="K8286:K8349" si="2208">0+K8262</f>
        <v>1</v>
      </c>
      <c r="L8286" s="58">
        <f t="shared" si="2196"/>
        <v>6.3103740274543307</v>
      </c>
      <c r="M8286" s="59">
        <f t="shared" si="2197"/>
        <v>-0.29416043287576138</v>
      </c>
      <c r="N8286" s="59">
        <f t="shared" si="2198"/>
        <v>-184.41240649313642</v>
      </c>
      <c r="O8286" s="59">
        <f t="shared" si="2199"/>
        <v>-23.18448949094838</v>
      </c>
      <c r="P8286" s="59">
        <f t="shared" si="2200"/>
        <v>165.29758600206833</v>
      </c>
      <c r="Q8286" s="60">
        <f t="shared" si="2201"/>
        <v>-75.297586002068329</v>
      </c>
      <c r="R8286" s="59">
        <f t="shared" si="2202"/>
        <v>-163.82016273041395</v>
      </c>
      <c r="S8286" s="61">
        <f t="shared" si="2193"/>
        <v>0</v>
      </c>
      <c r="U8286" s="13">
        <f t="shared" si="2194"/>
        <v>165.29758600206833</v>
      </c>
      <c r="V8286" s="14">
        <f t="shared" si="2195"/>
        <v>-163.82016273041395</v>
      </c>
      <c r="W8286" s="7">
        <v>165.19</v>
      </c>
      <c r="X8286" s="28">
        <v>164.01900000000001</v>
      </c>
      <c r="Y8286" s="74">
        <v>0</v>
      </c>
      <c r="Z8286" s="75">
        <v>0</v>
      </c>
      <c r="AA8286" s="33">
        <v>0</v>
      </c>
      <c r="AB8286" s="33">
        <v>0</v>
      </c>
      <c r="AC8286" s="45"/>
      <c r="AD8286" s="48">
        <f t="shared" si="2203"/>
        <v>1410.4414399461111</v>
      </c>
      <c r="AE8286" s="49">
        <f>IF(P8286&gt;90,0,AD8286*0.7^((1/cosd(P8286))^0.678))</f>
        <v>0</v>
      </c>
      <c r="AG8286" s="81">
        <f t="shared" si="2204"/>
        <v>0</v>
      </c>
      <c r="AH8286" s="82">
        <f t="shared" si="2205"/>
        <v>0</v>
      </c>
      <c r="AI8286" s="81">
        <f t="shared" si="2206"/>
        <v>0</v>
      </c>
      <c r="AJ8286" s="82">
        <f t="shared" si="2207"/>
        <v>0</v>
      </c>
    </row>
    <row r="8287" spans="9:36" ht="23.5" x14ac:dyDescent="0.35">
      <c r="I8287" s="57" t="s">
        <v>8298</v>
      </c>
      <c r="J8287" s="58">
        <f t="shared" ref="J8287:J8350" si="2209">1+J8263</f>
        <v>346</v>
      </c>
      <c r="K8287" s="58">
        <f t="shared" si="2208"/>
        <v>2</v>
      </c>
      <c r="L8287" s="58">
        <f t="shared" si="2196"/>
        <v>6.3103740274543307</v>
      </c>
      <c r="M8287" s="59">
        <f t="shared" si="2197"/>
        <v>0.70583956712423868</v>
      </c>
      <c r="N8287" s="59">
        <f t="shared" si="2198"/>
        <v>-169.41240649313642</v>
      </c>
      <c r="O8287" s="59">
        <f t="shared" si="2199"/>
        <v>-23.18448949094838</v>
      </c>
      <c r="P8287" s="59">
        <f t="shared" si="2200"/>
        <v>163.13432064880533</v>
      </c>
      <c r="Q8287" s="60">
        <f t="shared" si="2201"/>
        <v>-73.134320648805314</v>
      </c>
      <c r="R8287" s="59">
        <f t="shared" si="2202"/>
        <v>-144.39772005733928</v>
      </c>
      <c r="S8287" s="61">
        <f t="shared" si="2193"/>
        <v>0</v>
      </c>
      <c r="U8287" s="13">
        <f t="shared" si="2194"/>
        <v>163.13432064880533</v>
      </c>
      <c r="V8287" s="14">
        <f t="shared" si="2195"/>
        <v>-144.39772005733928</v>
      </c>
      <c r="W8287" s="7">
        <v>163.02699999999999</v>
      </c>
      <c r="X8287" s="28">
        <v>-144.53700000000001</v>
      </c>
      <c r="Y8287" s="74">
        <v>0</v>
      </c>
      <c r="Z8287" s="75">
        <v>0</v>
      </c>
      <c r="AA8287" s="33">
        <v>0</v>
      </c>
      <c r="AB8287" s="33">
        <v>0</v>
      </c>
      <c r="AC8287" s="45"/>
      <c r="AD8287" s="48">
        <f t="shared" si="2203"/>
        <v>1410.4414399461111</v>
      </c>
      <c r="AE8287" s="49">
        <f>IF(P8287&gt;90,0,AD8287*0.7^((1/cosd(P8287))^0.678))</f>
        <v>0</v>
      </c>
      <c r="AG8287" s="81">
        <f t="shared" si="2204"/>
        <v>0</v>
      </c>
      <c r="AH8287" s="82">
        <f t="shared" si="2205"/>
        <v>0</v>
      </c>
      <c r="AI8287" s="81">
        <f t="shared" si="2206"/>
        <v>0</v>
      </c>
      <c r="AJ8287" s="82">
        <f t="shared" si="2207"/>
        <v>0</v>
      </c>
    </row>
    <row r="8288" spans="9:36" ht="23.5" x14ac:dyDescent="0.35">
      <c r="I8288" s="57" t="s">
        <v>8299</v>
      </c>
      <c r="J8288" s="58">
        <f t="shared" si="2209"/>
        <v>346</v>
      </c>
      <c r="K8288" s="58">
        <f t="shared" si="2208"/>
        <v>3</v>
      </c>
      <c r="L8288" s="58">
        <f t="shared" si="2196"/>
        <v>6.3103740274543307</v>
      </c>
      <c r="M8288" s="59">
        <f t="shared" si="2197"/>
        <v>1.7058395671242386</v>
      </c>
      <c r="N8288" s="59">
        <f t="shared" si="2198"/>
        <v>-154.41240649313642</v>
      </c>
      <c r="O8288" s="59">
        <f t="shared" si="2199"/>
        <v>-23.18448949094838</v>
      </c>
      <c r="P8288" s="59">
        <f t="shared" si="2200"/>
        <v>153.86944048466461</v>
      </c>
      <c r="Q8288" s="60">
        <f t="shared" si="2201"/>
        <v>-63.869440484664594</v>
      </c>
      <c r="R8288" s="59">
        <f t="shared" si="2202"/>
        <v>-115.65159435053957</v>
      </c>
      <c r="S8288" s="61">
        <f t="shared" si="2193"/>
        <v>0</v>
      </c>
      <c r="U8288" s="13">
        <f t="shared" si="2194"/>
        <v>153.86944048466461</v>
      </c>
      <c r="V8288" s="14">
        <f t="shared" si="2195"/>
        <v>-115.65159435053957</v>
      </c>
      <c r="W8288" s="7">
        <v>153.78899999999999</v>
      </c>
      <c r="X8288" s="28">
        <v>-115.82559999999999</v>
      </c>
      <c r="Y8288" s="74">
        <v>0</v>
      </c>
      <c r="Z8288" s="75">
        <v>0</v>
      </c>
      <c r="AA8288" s="33">
        <v>0</v>
      </c>
      <c r="AB8288" s="33">
        <v>0</v>
      </c>
      <c r="AC8288" s="45"/>
      <c r="AD8288" s="48">
        <f t="shared" si="2203"/>
        <v>1410.4414399461111</v>
      </c>
      <c r="AE8288" s="49">
        <f>IF(P8288&gt;90,0,AD8288*0.7^((1/cosd(P8288))^0.678))</f>
        <v>0</v>
      </c>
      <c r="AG8288" s="81">
        <f t="shared" si="2204"/>
        <v>0</v>
      </c>
      <c r="AH8288" s="82">
        <f t="shared" si="2205"/>
        <v>0</v>
      </c>
      <c r="AI8288" s="81">
        <f t="shared" si="2206"/>
        <v>0</v>
      </c>
      <c r="AJ8288" s="82">
        <f t="shared" si="2207"/>
        <v>0</v>
      </c>
    </row>
    <row r="8289" spans="9:36" ht="23.5" x14ac:dyDescent="0.35">
      <c r="I8289" s="57" t="s">
        <v>8300</v>
      </c>
      <c r="J8289" s="58">
        <f t="shared" si="2209"/>
        <v>346</v>
      </c>
      <c r="K8289" s="58">
        <f t="shared" si="2208"/>
        <v>4</v>
      </c>
      <c r="L8289" s="58">
        <f t="shared" si="2196"/>
        <v>6.3103740274543307</v>
      </c>
      <c r="M8289" s="59">
        <f t="shared" si="2197"/>
        <v>2.7058395671242383</v>
      </c>
      <c r="N8289" s="59">
        <f t="shared" si="2198"/>
        <v>-139.41240649313642</v>
      </c>
      <c r="O8289" s="59">
        <f t="shared" si="2199"/>
        <v>-23.18448949094838</v>
      </c>
      <c r="P8289" s="59">
        <f t="shared" si="2200"/>
        <v>142.53328435688763</v>
      </c>
      <c r="Q8289" s="60">
        <f t="shared" si="2201"/>
        <v>-52.533284356887663</v>
      </c>
      <c r="R8289" s="59">
        <f t="shared" si="2202"/>
        <v>-100.52405203572117</v>
      </c>
      <c r="S8289" s="61">
        <f t="shared" si="2193"/>
        <v>0</v>
      </c>
      <c r="U8289" s="13">
        <f t="shared" si="2194"/>
        <v>142.53328435688763</v>
      </c>
      <c r="V8289" s="14">
        <f t="shared" si="2195"/>
        <v>-100.52405203572117</v>
      </c>
      <c r="W8289" s="7">
        <v>142.46799999999999</v>
      </c>
      <c r="X8289" s="28">
        <v>-100.6649</v>
      </c>
      <c r="Y8289" s="74">
        <v>0</v>
      </c>
      <c r="Z8289" s="75">
        <v>0</v>
      </c>
      <c r="AA8289" s="33">
        <v>0</v>
      </c>
      <c r="AB8289" s="33">
        <v>0</v>
      </c>
      <c r="AC8289" s="45"/>
      <c r="AD8289" s="48">
        <f t="shared" si="2203"/>
        <v>1410.4414399461111</v>
      </c>
      <c r="AE8289" s="49">
        <f>IF(P8289&gt;90,0,AD8289*0.7^((1/cosd(P8289))^0.678))</f>
        <v>0</v>
      </c>
      <c r="AG8289" s="81">
        <f t="shared" si="2204"/>
        <v>0</v>
      </c>
      <c r="AH8289" s="82">
        <f t="shared" si="2205"/>
        <v>0</v>
      </c>
      <c r="AI8289" s="81">
        <f t="shared" si="2206"/>
        <v>0</v>
      </c>
      <c r="AJ8289" s="82">
        <f t="shared" si="2207"/>
        <v>0</v>
      </c>
    </row>
    <row r="8290" spans="9:36" ht="23.5" x14ac:dyDescent="0.35">
      <c r="I8290" s="57" t="s">
        <v>8301</v>
      </c>
      <c r="J8290" s="58">
        <f t="shared" si="2209"/>
        <v>346</v>
      </c>
      <c r="K8290" s="58">
        <f t="shared" si="2208"/>
        <v>5</v>
      </c>
      <c r="L8290" s="58">
        <f t="shared" si="2196"/>
        <v>6.3103740274543307</v>
      </c>
      <c r="M8290" s="59">
        <f t="shared" si="2197"/>
        <v>3.7058395671242383</v>
      </c>
      <c r="N8290" s="59">
        <f t="shared" si="2198"/>
        <v>-124.41240649313643</v>
      </c>
      <c r="O8290" s="59">
        <f t="shared" si="2199"/>
        <v>-23.18448949094838</v>
      </c>
      <c r="P8290" s="59">
        <f t="shared" si="2200"/>
        <v>130.67918798429724</v>
      </c>
      <c r="Q8290" s="60">
        <f t="shared" si="2201"/>
        <v>-40.679187984297258</v>
      </c>
      <c r="R8290" s="59">
        <f t="shared" si="2202"/>
        <v>-90.201408017700004</v>
      </c>
      <c r="S8290" s="61">
        <f t="shared" si="2193"/>
        <v>0</v>
      </c>
      <c r="U8290" s="13">
        <f t="shared" si="2194"/>
        <v>130.67918798429724</v>
      </c>
      <c r="V8290" s="14">
        <f t="shared" si="2195"/>
        <v>-90.201408017700004</v>
      </c>
      <c r="W8290" s="7">
        <v>130.62200000000001</v>
      </c>
      <c r="X8290" s="28">
        <v>-90.316299999999998</v>
      </c>
      <c r="Y8290" s="74">
        <v>0</v>
      </c>
      <c r="Z8290" s="75">
        <v>0</v>
      </c>
      <c r="AA8290" s="33">
        <v>0</v>
      </c>
      <c r="AB8290" s="33">
        <v>0</v>
      </c>
      <c r="AC8290" s="45"/>
      <c r="AD8290" s="48">
        <f t="shared" si="2203"/>
        <v>1410.4414399461111</v>
      </c>
      <c r="AE8290" s="49">
        <f>IF(P8290&gt;90,0,AD8290*0.7^((1/cosd(P8290))^0.678))</f>
        <v>0</v>
      </c>
      <c r="AG8290" s="81">
        <f t="shared" si="2204"/>
        <v>0</v>
      </c>
      <c r="AH8290" s="82">
        <f t="shared" si="2205"/>
        <v>0</v>
      </c>
      <c r="AI8290" s="81">
        <f t="shared" si="2206"/>
        <v>0</v>
      </c>
      <c r="AJ8290" s="82">
        <f t="shared" si="2207"/>
        <v>0</v>
      </c>
    </row>
    <row r="8291" spans="9:36" ht="23.5" x14ac:dyDescent="0.35">
      <c r="I8291" s="57" t="s">
        <v>8302</v>
      </c>
      <c r="J8291" s="58">
        <f t="shared" si="2209"/>
        <v>346</v>
      </c>
      <c r="K8291" s="58">
        <f t="shared" si="2208"/>
        <v>6</v>
      </c>
      <c r="L8291" s="58">
        <f t="shared" si="2196"/>
        <v>6.3103740274543307</v>
      </c>
      <c r="M8291" s="59">
        <f t="shared" si="2197"/>
        <v>4.7058395671242383</v>
      </c>
      <c r="N8291" s="59">
        <f t="shared" si="2198"/>
        <v>-109.41240649313643</v>
      </c>
      <c r="O8291" s="59">
        <f t="shared" si="2199"/>
        <v>-23.18448949094838</v>
      </c>
      <c r="P8291" s="59">
        <f t="shared" si="2200"/>
        <v>118.80370485674513</v>
      </c>
      <c r="Q8291" s="60">
        <f t="shared" si="2201"/>
        <v>-28.803704856745142</v>
      </c>
      <c r="R8291" s="59">
        <f t="shared" si="2202"/>
        <v>-81.648732580017935</v>
      </c>
      <c r="S8291" s="61">
        <f t="shared" si="2193"/>
        <v>0</v>
      </c>
      <c r="U8291" s="13">
        <f t="shared" si="2194"/>
        <v>118.80370485674513</v>
      </c>
      <c r="V8291" s="14">
        <f t="shared" si="2195"/>
        <v>-81.648732580017935</v>
      </c>
      <c r="W8291" s="7">
        <v>118.75</v>
      </c>
      <c r="X8291" s="28">
        <v>-81.746600000000001</v>
      </c>
      <c r="Y8291" s="74">
        <v>0</v>
      </c>
      <c r="Z8291" s="75">
        <v>0</v>
      </c>
      <c r="AA8291" s="33">
        <v>0</v>
      </c>
      <c r="AB8291" s="33">
        <v>0</v>
      </c>
      <c r="AC8291" s="45"/>
      <c r="AD8291" s="48">
        <f t="shared" si="2203"/>
        <v>1410.4414399461111</v>
      </c>
      <c r="AE8291" s="49">
        <f>IF(P8291&gt;90,0,AD8291*0.7^((1/cosd(P8291))^0.678))</f>
        <v>0</v>
      </c>
      <c r="AG8291" s="81">
        <f t="shared" si="2204"/>
        <v>0</v>
      </c>
      <c r="AH8291" s="82">
        <f t="shared" si="2205"/>
        <v>0</v>
      </c>
      <c r="AI8291" s="81">
        <f t="shared" si="2206"/>
        <v>0</v>
      </c>
      <c r="AJ8291" s="82">
        <f t="shared" si="2207"/>
        <v>0</v>
      </c>
    </row>
    <row r="8292" spans="9:36" ht="23.5" x14ac:dyDescent="0.35">
      <c r="I8292" s="57" t="s">
        <v>8303</v>
      </c>
      <c r="J8292" s="58">
        <f t="shared" si="2209"/>
        <v>346</v>
      </c>
      <c r="K8292" s="58">
        <f t="shared" si="2208"/>
        <v>7</v>
      </c>
      <c r="L8292" s="58">
        <f t="shared" si="2196"/>
        <v>6.3103740274543307</v>
      </c>
      <c r="M8292" s="59">
        <f t="shared" si="2197"/>
        <v>5.7058395671242383</v>
      </c>
      <c r="N8292" s="59">
        <f t="shared" si="2198"/>
        <v>-94.41240649313643</v>
      </c>
      <c r="O8292" s="59">
        <f t="shared" si="2199"/>
        <v>-23.18448949094838</v>
      </c>
      <c r="P8292" s="59">
        <f t="shared" si="2200"/>
        <v>107.17282936641504</v>
      </c>
      <c r="Q8292" s="60">
        <f t="shared" si="2201"/>
        <v>-17.172829366415044</v>
      </c>
      <c r="R8292" s="59">
        <f t="shared" si="2202"/>
        <v>-73.593866936898735</v>
      </c>
      <c r="S8292" s="61">
        <f t="shared" si="2193"/>
        <v>0</v>
      </c>
      <c r="U8292" s="13">
        <f t="shared" si="2194"/>
        <v>107.17282936641504</v>
      </c>
      <c r="V8292" s="14">
        <f t="shared" si="2195"/>
        <v>-73.593866936898735</v>
      </c>
      <c r="W8292" s="7">
        <v>107.121</v>
      </c>
      <c r="X8292" s="28">
        <v>-73.680999999999997</v>
      </c>
      <c r="Y8292" s="74">
        <v>0</v>
      </c>
      <c r="Z8292" s="75">
        <v>0</v>
      </c>
      <c r="AA8292" s="33">
        <v>0</v>
      </c>
      <c r="AB8292" s="33">
        <v>0</v>
      </c>
      <c r="AC8292" s="45"/>
      <c r="AD8292" s="48">
        <f t="shared" si="2203"/>
        <v>1410.4414399461111</v>
      </c>
      <c r="AE8292" s="49">
        <f>IF(P8292&gt;90,0,AD8292*0.7^((1/cosd(P8292))^0.678))</f>
        <v>0</v>
      </c>
      <c r="AG8292" s="81">
        <f t="shared" si="2204"/>
        <v>0</v>
      </c>
      <c r="AH8292" s="82">
        <f t="shared" si="2205"/>
        <v>0</v>
      </c>
      <c r="AI8292" s="81">
        <f t="shared" si="2206"/>
        <v>0</v>
      </c>
      <c r="AJ8292" s="82">
        <f t="shared" si="2207"/>
        <v>0</v>
      </c>
    </row>
    <row r="8293" spans="9:36" ht="23.5" x14ac:dyDescent="0.35">
      <c r="I8293" s="57" t="s">
        <v>8304</v>
      </c>
      <c r="J8293" s="58">
        <f t="shared" si="2209"/>
        <v>346</v>
      </c>
      <c r="K8293" s="58">
        <f t="shared" si="2208"/>
        <v>8</v>
      </c>
      <c r="L8293" s="58">
        <f t="shared" si="2196"/>
        <v>6.3103740274543307</v>
      </c>
      <c r="M8293" s="59">
        <f t="shared" si="2197"/>
        <v>6.7058395671242383</v>
      </c>
      <c r="N8293" s="59">
        <f t="shared" si="2198"/>
        <v>-79.41240649313643</v>
      </c>
      <c r="O8293" s="59">
        <f t="shared" si="2199"/>
        <v>-23.18448949094838</v>
      </c>
      <c r="P8293" s="59">
        <f t="shared" si="2200"/>
        <v>96.019701367933934</v>
      </c>
      <c r="Q8293" s="60">
        <f t="shared" si="2201"/>
        <v>-6.0197013679339371</v>
      </c>
      <c r="R8293" s="59">
        <f t="shared" si="2202"/>
        <v>-65.312885247672057</v>
      </c>
      <c r="S8293" s="61">
        <f t="shared" si="2193"/>
        <v>0</v>
      </c>
      <c r="U8293" s="13">
        <f t="shared" si="2194"/>
        <v>96.019701367933934</v>
      </c>
      <c r="V8293" s="14">
        <f t="shared" si="2195"/>
        <v>-65.312885247672057</v>
      </c>
      <c r="W8293" s="7">
        <v>95.966899999999995</v>
      </c>
      <c r="X8293" s="28">
        <v>-65.393000000000001</v>
      </c>
      <c r="Y8293" s="74">
        <v>0</v>
      </c>
      <c r="Z8293" s="75">
        <v>0</v>
      </c>
      <c r="AA8293" s="33">
        <v>0</v>
      </c>
      <c r="AB8293" s="33">
        <v>0</v>
      </c>
      <c r="AC8293" s="45"/>
      <c r="AD8293" s="48">
        <f t="shared" si="2203"/>
        <v>1410.4414399461111</v>
      </c>
      <c r="AE8293" s="49">
        <f>IF(P8293&gt;90,0,AD8293*0.7^((1/cosd(P8293))^0.678))</f>
        <v>0</v>
      </c>
      <c r="AG8293" s="81">
        <f t="shared" si="2204"/>
        <v>0</v>
      </c>
      <c r="AH8293" s="82">
        <f t="shared" si="2205"/>
        <v>0</v>
      </c>
      <c r="AI8293" s="81">
        <f t="shared" si="2206"/>
        <v>0</v>
      </c>
      <c r="AJ8293" s="82">
        <f t="shared" si="2207"/>
        <v>0</v>
      </c>
    </row>
    <row r="8294" spans="9:36" ht="23.5" x14ac:dyDescent="0.35">
      <c r="I8294" s="57" t="s">
        <v>8305</v>
      </c>
      <c r="J8294" s="58">
        <f t="shared" si="2209"/>
        <v>346</v>
      </c>
      <c r="K8294" s="58">
        <f t="shared" si="2208"/>
        <v>9</v>
      </c>
      <c r="L8294" s="58">
        <f t="shared" si="2196"/>
        <v>6.3103740274543307</v>
      </c>
      <c r="M8294" s="59">
        <f t="shared" si="2197"/>
        <v>7.7058395671242383</v>
      </c>
      <c r="N8294" s="59">
        <f t="shared" si="2198"/>
        <v>-64.41240649313643</v>
      </c>
      <c r="O8294" s="59">
        <f t="shared" si="2199"/>
        <v>-23.18448949094838</v>
      </c>
      <c r="P8294" s="59">
        <f t="shared" si="2200"/>
        <v>85.620113576787887</v>
      </c>
      <c r="Q8294" s="60">
        <f t="shared" si="2201"/>
        <v>4.3798864232121151</v>
      </c>
      <c r="R8294" s="59">
        <f t="shared" si="2202"/>
        <v>-56.254847964416356</v>
      </c>
      <c r="S8294" s="61">
        <f t="shared" si="2193"/>
        <v>0.20905186256807476</v>
      </c>
      <c r="U8294" s="13">
        <f t="shared" si="2194"/>
        <v>85.620113576787887</v>
      </c>
      <c r="V8294" s="14">
        <f t="shared" si="2195"/>
        <v>-56.254847964416356</v>
      </c>
      <c r="W8294" s="7">
        <v>85.387799999999999</v>
      </c>
      <c r="X8294" s="28">
        <v>-56.33</v>
      </c>
      <c r="Y8294" s="74">
        <v>0.98088202370565736</v>
      </c>
      <c r="Z8294" s="75">
        <v>0.98121499999999995</v>
      </c>
      <c r="AA8294" s="33">
        <v>0.20905186256807476</v>
      </c>
      <c r="AB8294" s="33">
        <v>0.26994200000000002</v>
      </c>
      <c r="AC8294" s="45"/>
      <c r="AD8294" s="48">
        <f t="shared" si="2203"/>
        <v>1410.4414399461111</v>
      </c>
      <c r="AE8294" s="49">
        <f>IF(P8294&gt;90,0,AD8294*0.7^((1/cosd(P8294))^0.678))</f>
        <v>183.37669094980703</v>
      </c>
      <c r="AG8294" s="81">
        <f t="shared" si="2204"/>
        <v>179.87089971929362</v>
      </c>
      <c r="AH8294" s="82">
        <f t="shared" si="2205"/>
        <v>38.335238794627379</v>
      </c>
      <c r="AI8294" s="81">
        <f t="shared" si="2206"/>
        <v>179.93195981031488</v>
      </c>
      <c r="AJ8294" s="82">
        <f t="shared" si="2207"/>
        <v>49.501070708372815</v>
      </c>
    </row>
    <row r="8295" spans="9:36" ht="23.5" x14ac:dyDescent="0.35">
      <c r="I8295" s="57" t="s">
        <v>8306</v>
      </c>
      <c r="J8295" s="58">
        <f t="shared" si="2209"/>
        <v>346</v>
      </c>
      <c r="K8295" s="58">
        <f t="shared" si="2208"/>
        <v>10</v>
      </c>
      <c r="L8295" s="58">
        <f t="shared" si="2196"/>
        <v>6.3103740274543307</v>
      </c>
      <c r="M8295" s="59">
        <f t="shared" si="2197"/>
        <v>8.7058395671242401</v>
      </c>
      <c r="N8295" s="59">
        <f t="shared" si="2198"/>
        <v>-49.412406493136402</v>
      </c>
      <c r="O8295" s="59">
        <f t="shared" si="2199"/>
        <v>-23.18448949094838</v>
      </c>
      <c r="P8295" s="59">
        <f t="shared" si="2200"/>
        <v>76.342811586821981</v>
      </c>
      <c r="Q8295" s="60">
        <f t="shared" si="2201"/>
        <v>13.657188413178027</v>
      </c>
      <c r="R8295" s="59">
        <f t="shared" si="2202"/>
        <v>-45.92217702205334</v>
      </c>
      <c r="S8295" s="61">
        <f t="shared" si="2193"/>
        <v>0.23662951522377185</v>
      </c>
      <c r="U8295" s="13">
        <f t="shared" si="2194"/>
        <v>76.342811586821981</v>
      </c>
      <c r="V8295" s="14">
        <f t="shared" si="2195"/>
        <v>-45.92217702205334</v>
      </c>
      <c r="W8295" s="7">
        <v>76.2166</v>
      </c>
      <c r="X8295" s="28">
        <v>-45.99199999999999</v>
      </c>
      <c r="Y8295" s="74">
        <v>0.9998776990388395</v>
      </c>
      <c r="Z8295" s="75">
        <v>0.99986399999999998</v>
      </c>
      <c r="AA8295" s="33">
        <v>0.23662951522377185</v>
      </c>
      <c r="AB8295" s="33">
        <v>0.30480400000000002</v>
      </c>
      <c r="AC8295" s="45"/>
      <c r="AD8295" s="48">
        <f t="shared" si="2203"/>
        <v>1410.4414399461111</v>
      </c>
      <c r="AE8295" s="49">
        <f>IF(P8295&gt;90,0,AD8295*0.7^((1/cosd(P8295))^0.678))</f>
        <v>545.98292425086674</v>
      </c>
      <c r="AG8295" s="81">
        <f t="shared" si="2204"/>
        <v>545.91615001445359</v>
      </c>
      <c r="AH8295" s="82">
        <f t="shared" si="2205"/>
        <v>129.19567468593993</v>
      </c>
      <c r="AI8295" s="81">
        <f t="shared" si="2206"/>
        <v>545.90867057316859</v>
      </c>
      <c r="AJ8295" s="82">
        <f t="shared" si="2207"/>
        <v>166.4177792433612</v>
      </c>
    </row>
    <row r="8296" spans="9:36" ht="23.5" x14ac:dyDescent="0.35">
      <c r="I8296" s="57" t="s">
        <v>8307</v>
      </c>
      <c r="J8296" s="58">
        <f t="shared" si="2209"/>
        <v>346</v>
      </c>
      <c r="K8296" s="58">
        <f t="shared" si="2208"/>
        <v>11</v>
      </c>
      <c r="L8296" s="58">
        <f t="shared" si="2196"/>
        <v>6.3103740274543307</v>
      </c>
      <c r="M8296" s="59">
        <f t="shared" si="2197"/>
        <v>9.7058395671242401</v>
      </c>
      <c r="N8296" s="59">
        <f t="shared" si="2198"/>
        <v>-34.412406493136402</v>
      </c>
      <c r="O8296" s="59">
        <f t="shared" si="2199"/>
        <v>-23.18448949094838</v>
      </c>
      <c r="P8296" s="59">
        <f t="shared" si="2200"/>
        <v>68.686378560243995</v>
      </c>
      <c r="Q8296" s="60">
        <f t="shared" si="2201"/>
        <v>21.313621439756012</v>
      </c>
      <c r="R8296" s="59">
        <f t="shared" si="2202"/>
        <v>-33.893149894152181</v>
      </c>
      <c r="S8296" s="61">
        <f t="shared" si="2193"/>
        <v>0.40536358281950258</v>
      </c>
      <c r="U8296" s="13">
        <f t="shared" si="2194"/>
        <v>68.686378560243995</v>
      </c>
      <c r="V8296" s="14">
        <f t="shared" si="2195"/>
        <v>-33.893149894152181</v>
      </c>
      <c r="W8296" s="7">
        <v>68.578999999999994</v>
      </c>
      <c r="X8296" s="28">
        <v>-33.956999999999994</v>
      </c>
      <c r="Y8296" s="74">
        <v>0.98376459763476543</v>
      </c>
      <c r="Z8296" s="75">
        <v>0.98464200000000002</v>
      </c>
      <c r="AA8296" s="33">
        <v>0.40536358281950258</v>
      </c>
      <c r="AB8296" s="33">
        <v>0.44756200000000002</v>
      </c>
      <c r="AC8296" s="45"/>
      <c r="AD8296" s="48">
        <f t="shared" si="2203"/>
        <v>1410.4414399461111</v>
      </c>
      <c r="AE8296" s="49">
        <f>IF(P8296&gt;90,0,AD8296*0.7^((1/cosd(P8296))^0.678))</f>
        <v>694.55235639228727</v>
      </c>
      <c r="AG8296" s="81">
        <f t="shared" si="2204"/>
        <v>683.27601942253671</v>
      </c>
      <c r="AH8296" s="82">
        <f t="shared" si="2205"/>
        <v>281.54623164290558</v>
      </c>
      <c r="AI8296" s="81">
        <f t="shared" si="2206"/>
        <v>683.88542130281451</v>
      </c>
      <c r="AJ8296" s="82">
        <f t="shared" si="2207"/>
        <v>310.85524173164487</v>
      </c>
    </row>
    <row r="8297" spans="9:36" ht="23.5" x14ac:dyDescent="0.35">
      <c r="I8297" s="57" t="s">
        <v>8308</v>
      </c>
      <c r="J8297" s="58">
        <f t="shared" si="2209"/>
        <v>346</v>
      </c>
      <c r="K8297" s="58">
        <f t="shared" si="2208"/>
        <v>12</v>
      </c>
      <c r="L8297" s="58">
        <f t="shared" si="2196"/>
        <v>6.3103740274543307</v>
      </c>
      <c r="M8297" s="59">
        <f t="shared" si="2197"/>
        <v>10.70583956712424</v>
      </c>
      <c r="N8297" s="59">
        <f t="shared" si="2198"/>
        <v>-19.412406493136398</v>
      </c>
      <c r="O8297" s="59">
        <f t="shared" si="2199"/>
        <v>-23.18448949094838</v>
      </c>
      <c r="P8297" s="59">
        <f t="shared" si="2200"/>
        <v>63.270985128774051</v>
      </c>
      <c r="Q8297" s="60">
        <f t="shared" si="2201"/>
        <v>26.729014871225949</v>
      </c>
      <c r="R8297" s="59">
        <f t="shared" si="2202"/>
        <v>-20.003484177248776</v>
      </c>
      <c r="S8297" s="61">
        <f t="shared" si="2193"/>
        <v>0.5871390756475845</v>
      </c>
      <c r="U8297" s="13">
        <f t="shared" si="2194"/>
        <v>63.270985128774051</v>
      </c>
      <c r="V8297" s="14">
        <f t="shared" si="2195"/>
        <v>-20.003484177248776</v>
      </c>
      <c r="W8297" s="7">
        <v>63.166600000000003</v>
      </c>
      <c r="X8297" s="28">
        <v>-20.057999999999993</v>
      </c>
      <c r="Y8297" s="74">
        <v>0.92604642000628867</v>
      </c>
      <c r="Z8297" s="75">
        <v>0.928647</v>
      </c>
      <c r="AA8297" s="33">
        <v>0.5871390756475845</v>
      </c>
      <c r="AB8297" s="33">
        <v>0.60311700000000001</v>
      </c>
      <c r="AC8297" s="45"/>
      <c r="AD8297" s="48">
        <f t="shared" si="2203"/>
        <v>1410.4414399461111</v>
      </c>
      <c r="AE8297" s="49">
        <f>IF(P8297&gt;90,0,AD8297*0.7^((1/cosd(P8297))^0.678))</f>
        <v>763.97866672024031</v>
      </c>
      <c r="AG8297" s="81">
        <f t="shared" si="2204"/>
        <v>707.4797092774561</v>
      </c>
      <c r="AH8297" s="82">
        <f t="shared" si="2205"/>
        <v>448.56172819259592</v>
      </c>
      <c r="AI8297" s="81">
        <f t="shared" si="2206"/>
        <v>709.46649691375103</v>
      </c>
      <c r="AJ8297" s="82">
        <f t="shared" si="2207"/>
        <v>460.7685215363112</v>
      </c>
    </row>
    <row r="8298" spans="9:36" ht="23.5" x14ac:dyDescent="0.35">
      <c r="I8298" s="57" t="s">
        <v>8309</v>
      </c>
      <c r="J8298" s="58">
        <f t="shared" si="2209"/>
        <v>346</v>
      </c>
      <c r="K8298" s="58">
        <f t="shared" si="2208"/>
        <v>13</v>
      </c>
      <c r="L8298" s="58">
        <f t="shared" si="2196"/>
        <v>6.3103740274543307</v>
      </c>
      <c r="M8298" s="59">
        <f t="shared" si="2197"/>
        <v>11.70583956712424</v>
      </c>
      <c r="N8298" s="59">
        <f t="shared" si="2198"/>
        <v>-4.4124064931363982</v>
      </c>
      <c r="O8298" s="59">
        <f t="shared" si="2199"/>
        <v>-23.18448949094838</v>
      </c>
      <c r="P8298" s="59">
        <f t="shared" si="2200"/>
        <v>60.716787680664851</v>
      </c>
      <c r="Q8298" s="60">
        <f t="shared" si="2201"/>
        <v>29.283212319335146</v>
      </c>
      <c r="R8298" s="59">
        <f t="shared" si="2202"/>
        <v>-4.6508319512255687</v>
      </c>
      <c r="S8298" s="61">
        <f t="shared" si="2193"/>
        <v>0.74708849652313436</v>
      </c>
      <c r="U8298" s="13">
        <f t="shared" si="2194"/>
        <v>60.716787680664851</v>
      </c>
      <c r="V8298" s="14">
        <f t="shared" si="2195"/>
        <v>-4.6508319512255687</v>
      </c>
      <c r="W8298" s="7">
        <v>60.609900000000003</v>
      </c>
      <c r="X8298" s="28">
        <v>-4.6920000000000073</v>
      </c>
      <c r="Y8298" s="74">
        <v>0.82529020141053044</v>
      </c>
      <c r="Z8298" s="75">
        <v>0.82589000000000001</v>
      </c>
      <c r="AA8298" s="33">
        <v>0.74708849652313436</v>
      </c>
      <c r="AB8298" s="33">
        <v>0.74662899999999999</v>
      </c>
      <c r="AC8298" s="45"/>
      <c r="AD8298" s="48">
        <f t="shared" si="2203"/>
        <v>1410.4414399461111</v>
      </c>
      <c r="AE8298" s="49">
        <f>IF(P8298&gt;90,0,AD8298*0.7^((1/cosd(P8298))^0.678))</f>
        <v>790.31876660337662</v>
      </c>
      <c r="AG8298" s="81">
        <f t="shared" si="2204"/>
        <v>652.24233406862265</v>
      </c>
      <c r="AH8298" s="82">
        <f t="shared" si="2205"/>
        <v>590.43805911573452</v>
      </c>
      <c r="AI8298" s="81">
        <f t="shared" si="2206"/>
        <v>652.71636615006275</v>
      </c>
      <c r="AJ8298" s="82">
        <f t="shared" si="2207"/>
        <v>590.07491039031243</v>
      </c>
    </row>
    <row r="8299" spans="9:36" ht="23.5" x14ac:dyDescent="0.35">
      <c r="I8299" s="57" t="s">
        <v>8310</v>
      </c>
      <c r="J8299" s="58">
        <f t="shared" si="2209"/>
        <v>346</v>
      </c>
      <c r="K8299" s="58">
        <f t="shared" si="2208"/>
        <v>14</v>
      </c>
      <c r="L8299" s="58">
        <f t="shared" si="2196"/>
        <v>6.3103740274543307</v>
      </c>
      <c r="M8299" s="59">
        <f t="shared" si="2197"/>
        <v>12.70583956712424</v>
      </c>
      <c r="N8299" s="59">
        <f t="shared" si="2198"/>
        <v>10.587593506863602</v>
      </c>
      <c r="O8299" s="59">
        <f t="shared" si="2199"/>
        <v>-23.18448949094838</v>
      </c>
      <c r="P8299" s="59">
        <f t="shared" si="2200"/>
        <v>61.389196492122785</v>
      </c>
      <c r="Q8299" s="60">
        <f t="shared" si="2201"/>
        <v>28.610803507877218</v>
      </c>
      <c r="R8299" s="59">
        <f t="shared" si="2202"/>
        <v>11.092452265409042</v>
      </c>
      <c r="S8299" s="61">
        <f t="shared" si="2193"/>
        <v>0.87187058313813892</v>
      </c>
      <c r="U8299" s="13">
        <f t="shared" si="2194"/>
        <v>61.389196492122785</v>
      </c>
      <c r="V8299" s="14">
        <f t="shared" si="2195"/>
        <v>11.092452265409042</v>
      </c>
      <c r="W8299" s="7">
        <v>61.2776</v>
      </c>
      <c r="X8299" s="28">
        <v>11.068000000000012</v>
      </c>
      <c r="Y8299" s="74">
        <v>0.68494240262067585</v>
      </c>
      <c r="Z8299" s="75">
        <v>0.67398800000000003</v>
      </c>
      <c r="AA8299" s="33">
        <v>0.87187058313813892</v>
      </c>
      <c r="AB8299" s="33">
        <v>0.86774600000000002</v>
      </c>
      <c r="AC8299" s="45"/>
      <c r="AD8299" s="48">
        <f t="shared" si="2203"/>
        <v>1410.4414399461111</v>
      </c>
      <c r="AE8299" s="49">
        <f>IF(P8299&gt;90,0,AD8299*0.7^((1/cosd(P8299))^0.678))</f>
        <v>783.71318386099915</v>
      </c>
      <c r="AG8299" s="81">
        <f t="shared" si="2204"/>
        <v>536.79839111925219</v>
      </c>
      <c r="AH8299" s="82">
        <f t="shared" si="2205"/>
        <v>683.29647062593676</v>
      </c>
      <c r="AI8299" s="81">
        <f t="shared" si="2206"/>
        <v>528.21328136410716</v>
      </c>
      <c r="AJ8299" s="82">
        <f t="shared" si="2207"/>
        <v>680.06398044264654</v>
      </c>
    </row>
    <row r="8300" spans="9:36" ht="23.5" x14ac:dyDescent="0.35">
      <c r="I8300" s="57" t="s">
        <v>8311</v>
      </c>
      <c r="J8300" s="58">
        <f t="shared" si="2209"/>
        <v>346</v>
      </c>
      <c r="K8300" s="58">
        <f t="shared" si="2208"/>
        <v>15</v>
      </c>
      <c r="L8300" s="58">
        <f t="shared" si="2196"/>
        <v>6.3103740274543307</v>
      </c>
      <c r="M8300" s="59">
        <f t="shared" si="2197"/>
        <v>13.70583956712424</v>
      </c>
      <c r="N8300" s="59">
        <f t="shared" si="2198"/>
        <v>25.587593506863602</v>
      </c>
      <c r="O8300" s="59">
        <f t="shared" si="2199"/>
        <v>-23.18448949094838</v>
      </c>
      <c r="P8300" s="59">
        <f t="shared" si="2200"/>
        <v>65.186708744320754</v>
      </c>
      <c r="Q8300" s="60">
        <f t="shared" si="2201"/>
        <v>24.81329125567925</v>
      </c>
      <c r="R8300" s="59">
        <f t="shared" si="2202"/>
        <v>25.937583952818702</v>
      </c>
      <c r="S8300" s="61">
        <f t="shared" si="2193"/>
        <v>0.9550494606396347</v>
      </c>
      <c r="U8300" s="13">
        <f t="shared" si="2194"/>
        <v>65.186708744320754</v>
      </c>
      <c r="V8300" s="14">
        <f t="shared" si="2195"/>
        <v>25.937583952818702</v>
      </c>
      <c r="W8300" s="7">
        <v>65.068299999999994</v>
      </c>
      <c r="X8300" s="28">
        <v>25.929000000000002</v>
      </c>
      <c r="Y8300" s="74">
        <v>0.513806647303929</v>
      </c>
      <c r="Z8300" s="75">
        <v>0.48061100000000001</v>
      </c>
      <c r="AA8300" s="33">
        <v>0.9550494606396347</v>
      </c>
      <c r="AB8300" s="33">
        <v>0.95293499999999998</v>
      </c>
      <c r="AC8300" s="45"/>
      <c r="AD8300" s="48">
        <f t="shared" si="2203"/>
        <v>1410.4414399461111</v>
      </c>
      <c r="AE8300" s="49">
        <f>IF(P8300&gt;90,0,AD8300*0.7^((1/cosd(P8300))^0.678))</f>
        <v>741.77794364912586</v>
      </c>
      <c r="AG8300" s="81">
        <f t="shared" si="2204"/>
        <v>381.13043827036012</v>
      </c>
      <c r="AH8300" s="82">
        <f t="shared" si="2205"/>
        <v>708.43462499647501</v>
      </c>
      <c r="AI8300" s="81">
        <f t="shared" si="2206"/>
        <v>356.50663927515006</v>
      </c>
      <c r="AJ8300" s="82">
        <f t="shared" si="2207"/>
        <v>706.8661647312797</v>
      </c>
    </row>
    <row r="8301" spans="9:36" ht="23.5" x14ac:dyDescent="0.35">
      <c r="I8301" s="57" t="s">
        <v>8312</v>
      </c>
      <c r="J8301" s="58">
        <f t="shared" si="2209"/>
        <v>346</v>
      </c>
      <c r="K8301" s="58">
        <f t="shared" si="2208"/>
        <v>16</v>
      </c>
      <c r="L8301" s="58">
        <f t="shared" si="2196"/>
        <v>6.3103740274543307</v>
      </c>
      <c r="M8301" s="59">
        <f t="shared" si="2197"/>
        <v>14.70583956712424</v>
      </c>
      <c r="N8301" s="59">
        <f t="shared" si="2198"/>
        <v>40.587593506863598</v>
      </c>
      <c r="O8301" s="59">
        <f t="shared" si="2199"/>
        <v>-23.18448949094838</v>
      </c>
      <c r="P8301" s="59">
        <f t="shared" si="2200"/>
        <v>71.604367686287731</v>
      </c>
      <c r="Q8301" s="60">
        <f t="shared" si="2201"/>
        <v>18.395632313712273</v>
      </c>
      <c r="R8301" s="59">
        <f t="shared" si="2202"/>
        <v>39.07040068181832</v>
      </c>
      <c r="S8301" s="61">
        <f t="shared" si="2193"/>
        <v>0.9951837119184741</v>
      </c>
      <c r="U8301" s="13">
        <f t="shared" si="2194"/>
        <v>71.604367686287731</v>
      </c>
      <c r="V8301" s="14">
        <f t="shared" si="2195"/>
        <v>39.07040068181832</v>
      </c>
      <c r="W8301" s="7">
        <v>71.4726</v>
      </c>
      <c r="X8301" s="28">
        <v>39.073000000000008</v>
      </c>
      <c r="Y8301" s="74">
        <v>0.33045125939967379</v>
      </c>
      <c r="Z8301" s="75">
        <v>0.26824599999999998</v>
      </c>
      <c r="AA8301" s="33">
        <v>0.9951837119184741</v>
      </c>
      <c r="AB8301" s="33">
        <v>0.99498600000000004</v>
      </c>
      <c r="AC8301" s="45"/>
      <c r="AD8301" s="48">
        <f t="shared" si="2203"/>
        <v>1410.4414399461111</v>
      </c>
      <c r="AE8301" s="49">
        <f>IF(P8301&gt;90,0,AD8301*0.7^((1/cosd(P8301))^0.678))</f>
        <v>646.80465401984918</v>
      </c>
      <c r="AG8301" s="81">
        <f t="shared" si="2204"/>
        <v>213.73741250642945</v>
      </c>
      <c r="AH8301" s="82">
        <f t="shared" si="2205"/>
        <v>643.68945647361795</v>
      </c>
      <c r="AI8301" s="81">
        <f t="shared" si="2206"/>
        <v>173.50276122220845</v>
      </c>
      <c r="AJ8301" s="82">
        <f t="shared" si="2207"/>
        <v>643.56157548459373</v>
      </c>
    </row>
    <row r="8302" spans="9:36" ht="23.5" x14ac:dyDescent="0.35">
      <c r="I8302" s="57" t="s">
        <v>8313</v>
      </c>
      <c r="J8302" s="58">
        <f t="shared" si="2209"/>
        <v>346</v>
      </c>
      <c r="K8302" s="58">
        <f t="shared" si="2208"/>
        <v>17</v>
      </c>
      <c r="L8302" s="58">
        <f t="shared" si="2196"/>
        <v>6.3103740274543307</v>
      </c>
      <c r="M8302" s="59">
        <f t="shared" si="2197"/>
        <v>15.70583956712424</v>
      </c>
      <c r="N8302" s="59">
        <f t="shared" si="2198"/>
        <v>55.587593506863598</v>
      </c>
      <c r="O8302" s="59">
        <f t="shared" si="2199"/>
        <v>-23.18448949094838</v>
      </c>
      <c r="P8302" s="59">
        <f t="shared" si="2200"/>
        <v>79.997402066973763</v>
      </c>
      <c r="Q8302" s="60">
        <f t="shared" si="2201"/>
        <v>10.002597933026241</v>
      </c>
      <c r="R8302" s="59">
        <f t="shared" si="2202"/>
        <v>50.360323436038975</v>
      </c>
      <c r="S8302" s="61">
        <f t="shared" si="2193"/>
        <v>0.99575910870153161</v>
      </c>
      <c r="U8302" s="13">
        <f t="shared" si="2194"/>
        <v>79.997402066973763</v>
      </c>
      <c r="V8302" s="14">
        <f t="shared" si="2195"/>
        <v>50.360323436038975</v>
      </c>
      <c r="W8302" s="7">
        <v>79.826700000000002</v>
      </c>
      <c r="X8302" s="28">
        <v>50.370000000000005</v>
      </c>
      <c r="Y8302" s="74">
        <v>0.1965527843103351</v>
      </c>
      <c r="Z8302" s="75">
        <v>0.18169099999999999</v>
      </c>
      <c r="AA8302" s="33">
        <v>0.99575910870153161</v>
      </c>
      <c r="AB8302" s="33">
        <v>0.99571900000000002</v>
      </c>
      <c r="AC8302" s="45"/>
      <c r="AD8302" s="48">
        <f t="shared" si="2203"/>
        <v>1410.4414399461111</v>
      </c>
      <c r="AE8302" s="49">
        <f>IF(P8302&gt;90,0,AD8302*0.7^((1/cosd(P8302))^0.678))</f>
        <v>438.32687368017247</v>
      </c>
      <c r="AG8302" s="81">
        <f t="shared" si="2204"/>
        <v>86.154367459882437</v>
      </c>
      <c r="AH8302" s="82">
        <f t="shared" si="2205"/>
        <v>436.46797705569736</v>
      </c>
      <c r="AI8302" s="81">
        <f t="shared" si="2206"/>
        <v>79.640048005824212</v>
      </c>
      <c r="AJ8302" s="82">
        <f t="shared" si="2207"/>
        <v>436.45039633394765</v>
      </c>
    </row>
    <row r="8303" spans="9:36" ht="23.5" x14ac:dyDescent="0.35">
      <c r="I8303" s="57" t="s">
        <v>8314</v>
      </c>
      <c r="J8303" s="58">
        <f t="shared" si="2209"/>
        <v>346</v>
      </c>
      <c r="K8303" s="58">
        <f t="shared" si="2208"/>
        <v>18</v>
      </c>
      <c r="L8303" s="58">
        <f t="shared" si="2196"/>
        <v>6.3103740274543307</v>
      </c>
      <c r="M8303" s="59">
        <f t="shared" si="2197"/>
        <v>16.705839567124237</v>
      </c>
      <c r="N8303" s="59">
        <f t="shared" si="2198"/>
        <v>70.587593506863556</v>
      </c>
      <c r="O8303" s="59">
        <f t="shared" si="2199"/>
        <v>-23.18448949094838</v>
      </c>
      <c r="P8303" s="59">
        <f t="shared" si="2200"/>
        <v>89.789140143753471</v>
      </c>
      <c r="Q8303" s="60">
        <f t="shared" si="2201"/>
        <v>0.21085985624653042</v>
      </c>
      <c r="R8303" s="59">
        <f t="shared" si="2202"/>
        <v>60.110670492287504</v>
      </c>
      <c r="S8303" s="61">
        <f t="shared" si="2193"/>
        <v>0.9654245756959059</v>
      </c>
      <c r="U8303" s="13">
        <f t="shared" si="2194"/>
        <v>89.789140143753471</v>
      </c>
      <c r="V8303" s="14">
        <f t="shared" si="2195"/>
        <v>60.110670492287504</v>
      </c>
      <c r="W8303" s="7">
        <v>89.269000000000005</v>
      </c>
      <c r="X8303" s="28">
        <v>60.125</v>
      </c>
      <c r="Y8303" s="74">
        <v>0.26070852008342099</v>
      </c>
      <c r="Z8303" s="75">
        <v>0</v>
      </c>
      <c r="AA8303" s="33">
        <v>0.9654245756959059</v>
      </c>
      <c r="AB8303" s="33">
        <v>0</v>
      </c>
      <c r="AC8303" s="45"/>
      <c r="AD8303" s="48">
        <f t="shared" si="2203"/>
        <v>1410.4414399461111</v>
      </c>
      <c r="AE8303" s="49">
        <f>IF(P8303&gt;90,0,AD8303*0.7^((1/cosd(P8303))^0.678))</f>
        <v>1.6777242310959178E-4</v>
      </c>
      <c r="AG8303" s="81">
        <f t="shared" si="2204"/>
        <v>4.3739700139711211E-5</v>
      </c>
      <c r="AH8303" s="82">
        <f t="shared" si="2205"/>
        <v>1.6197162039405163E-4</v>
      </c>
      <c r="AI8303" s="81">
        <f t="shared" si="2206"/>
        <v>0</v>
      </c>
      <c r="AJ8303" s="82">
        <f t="shared" si="2207"/>
        <v>0</v>
      </c>
    </row>
    <row r="8304" spans="9:36" ht="23.5" x14ac:dyDescent="0.35">
      <c r="I8304" s="57" t="s">
        <v>8315</v>
      </c>
      <c r="J8304" s="58">
        <f t="shared" si="2209"/>
        <v>346</v>
      </c>
      <c r="K8304" s="58">
        <f t="shared" si="2208"/>
        <v>19</v>
      </c>
      <c r="L8304" s="58">
        <f t="shared" si="2196"/>
        <v>6.3103740274543307</v>
      </c>
      <c r="M8304" s="59">
        <f t="shared" si="2197"/>
        <v>17.705839567124237</v>
      </c>
      <c r="N8304" s="59">
        <f t="shared" si="2198"/>
        <v>85.587593506863556</v>
      </c>
      <c r="O8304" s="59">
        <f t="shared" si="2199"/>
        <v>-23.18448949094838</v>
      </c>
      <c r="P8304" s="59">
        <f t="shared" si="2200"/>
        <v>100.53727350277889</v>
      </c>
      <c r="Q8304" s="60">
        <f t="shared" si="2201"/>
        <v>-10.537273502778893</v>
      </c>
      <c r="R8304" s="59">
        <f t="shared" si="2202"/>
        <v>68.786498066138876</v>
      </c>
      <c r="S8304" s="61">
        <f t="shared" si="2193"/>
        <v>0</v>
      </c>
      <c r="U8304" s="13">
        <f t="shared" si="2194"/>
        <v>100.53727350277889</v>
      </c>
      <c r="V8304" s="14">
        <f t="shared" si="2195"/>
        <v>68.786498066138876</v>
      </c>
      <c r="W8304" s="7">
        <v>100.455</v>
      </c>
      <c r="X8304" s="28">
        <v>68.802999999999997</v>
      </c>
      <c r="Y8304" s="74">
        <v>0</v>
      </c>
      <c r="Z8304" s="75">
        <v>0</v>
      </c>
      <c r="AA8304" s="33">
        <v>0</v>
      </c>
      <c r="AB8304" s="33">
        <v>0</v>
      </c>
      <c r="AC8304" s="45"/>
      <c r="AD8304" s="48">
        <f t="shared" si="2203"/>
        <v>1410.4414399461111</v>
      </c>
      <c r="AE8304" s="49">
        <f>IF(P8304&gt;90,0,AD8304*0.7^((1/cosd(P8304))^0.678))</f>
        <v>0</v>
      </c>
      <c r="AG8304" s="81">
        <f t="shared" si="2204"/>
        <v>0</v>
      </c>
      <c r="AH8304" s="82">
        <f t="shared" si="2205"/>
        <v>0</v>
      </c>
      <c r="AI8304" s="81">
        <f t="shared" si="2206"/>
        <v>0</v>
      </c>
      <c r="AJ8304" s="82">
        <f t="shared" si="2207"/>
        <v>0</v>
      </c>
    </row>
    <row r="8305" spans="9:36" ht="23.5" x14ac:dyDescent="0.35">
      <c r="I8305" s="57" t="s">
        <v>8316</v>
      </c>
      <c r="J8305" s="58">
        <f t="shared" si="2209"/>
        <v>346</v>
      </c>
      <c r="K8305" s="58">
        <f t="shared" si="2208"/>
        <v>20</v>
      </c>
      <c r="L8305" s="58">
        <f t="shared" si="2196"/>
        <v>6.3103740274543307</v>
      </c>
      <c r="M8305" s="59">
        <f t="shared" si="2197"/>
        <v>18.705839567124237</v>
      </c>
      <c r="N8305" s="59">
        <f t="shared" si="2198"/>
        <v>100.58759350686356</v>
      </c>
      <c r="O8305" s="59">
        <f t="shared" si="2199"/>
        <v>-23.18448949094838</v>
      </c>
      <c r="P8305" s="59">
        <f t="shared" si="2200"/>
        <v>111.91679363004205</v>
      </c>
      <c r="Q8305" s="60">
        <f t="shared" si="2201"/>
        <v>-21.91679363004204</v>
      </c>
      <c r="R8305" s="59">
        <f t="shared" si="2202"/>
        <v>76.902263310196062</v>
      </c>
      <c r="S8305" s="61">
        <f t="shared" si="2193"/>
        <v>0</v>
      </c>
      <c r="U8305" s="13">
        <f t="shared" si="2194"/>
        <v>111.91679363004205</v>
      </c>
      <c r="V8305" s="14">
        <f t="shared" si="2195"/>
        <v>76.902263310196062</v>
      </c>
      <c r="W8305" s="7">
        <v>111.833</v>
      </c>
      <c r="X8305" s="28">
        <v>76.920000000000016</v>
      </c>
      <c r="Y8305" s="74">
        <v>0</v>
      </c>
      <c r="Z8305" s="75">
        <v>0</v>
      </c>
      <c r="AA8305" s="33">
        <v>0</v>
      </c>
      <c r="AB8305" s="33">
        <v>0</v>
      </c>
      <c r="AC8305" s="45"/>
      <c r="AD8305" s="48">
        <f t="shared" si="2203"/>
        <v>1410.4414399461111</v>
      </c>
      <c r="AE8305" s="49">
        <f>IF(P8305&gt;90,0,AD8305*0.7^((1/cosd(P8305))^0.678))</f>
        <v>0</v>
      </c>
      <c r="AG8305" s="81">
        <f t="shared" si="2204"/>
        <v>0</v>
      </c>
      <c r="AH8305" s="82">
        <f t="shared" si="2205"/>
        <v>0</v>
      </c>
      <c r="AI8305" s="81">
        <f t="shared" si="2206"/>
        <v>0</v>
      </c>
      <c r="AJ8305" s="82">
        <f t="shared" si="2207"/>
        <v>0</v>
      </c>
    </row>
    <row r="8306" spans="9:36" ht="23.5" x14ac:dyDescent="0.35">
      <c r="I8306" s="57" t="s">
        <v>8317</v>
      </c>
      <c r="J8306" s="58">
        <f t="shared" si="2209"/>
        <v>346</v>
      </c>
      <c r="K8306" s="58">
        <f t="shared" si="2208"/>
        <v>21</v>
      </c>
      <c r="L8306" s="58">
        <f t="shared" si="2196"/>
        <v>6.3103740274543307</v>
      </c>
      <c r="M8306" s="59">
        <f t="shared" si="2197"/>
        <v>19.705839567124237</v>
      </c>
      <c r="N8306" s="59">
        <f t="shared" si="2198"/>
        <v>115.58759350686356</v>
      </c>
      <c r="O8306" s="59">
        <f t="shared" si="2199"/>
        <v>-23.18448949094838</v>
      </c>
      <c r="P8306" s="59">
        <f t="shared" si="2200"/>
        <v>123.67622483493241</v>
      </c>
      <c r="Q8306" s="60">
        <f t="shared" si="2201"/>
        <v>-33.676224834932427</v>
      </c>
      <c r="R8306" s="59">
        <f t="shared" si="2202"/>
        <v>85.056166824968514</v>
      </c>
      <c r="S8306" s="61">
        <f t="shared" si="2193"/>
        <v>0</v>
      </c>
      <c r="U8306" s="13">
        <f t="shared" si="2194"/>
        <v>123.67622483493241</v>
      </c>
      <c r="V8306" s="14">
        <f t="shared" si="2195"/>
        <v>85.056166824968514</v>
      </c>
      <c r="W8306" s="7">
        <v>123.59099999999999</v>
      </c>
      <c r="X8306" s="28">
        <v>85.074000000000012</v>
      </c>
      <c r="Y8306" s="74">
        <v>0</v>
      </c>
      <c r="Z8306" s="75">
        <v>0</v>
      </c>
      <c r="AA8306" s="33">
        <v>0</v>
      </c>
      <c r="AB8306" s="33">
        <v>0</v>
      </c>
      <c r="AC8306" s="45"/>
      <c r="AD8306" s="48">
        <f t="shared" si="2203"/>
        <v>1410.4414399461111</v>
      </c>
      <c r="AE8306" s="49">
        <f>IF(P8306&gt;90,0,AD8306*0.7^((1/cosd(P8306))^0.678))</f>
        <v>0</v>
      </c>
      <c r="AG8306" s="81">
        <f t="shared" si="2204"/>
        <v>0</v>
      </c>
      <c r="AH8306" s="82">
        <f t="shared" si="2205"/>
        <v>0</v>
      </c>
      <c r="AI8306" s="81">
        <f t="shared" si="2206"/>
        <v>0</v>
      </c>
      <c r="AJ8306" s="82">
        <f t="shared" si="2207"/>
        <v>0</v>
      </c>
    </row>
    <row r="8307" spans="9:36" ht="23.5" x14ac:dyDescent="0.35">
      <c r="I8307" s="57" t="s">
        <v>8318</v>
      </c>
      <c r="J8307" s="58">
        <f t="shared" si="2209"/>
        <v>346</v>
      </c>
      <c r="K8307" s="58">
        <f t="shared" si="2208"/>
        <v>22</v>
      </c>
      <c r="L8307" s="58">
        <f t="shared" si="2196"/>
        <v>6.3103740274543307</v>
      </c>
      <c r="M8307" s="59">
        <f t="shared" si="2197"/>
        <v>20.705839567124237</v>
      </c>
      <c r="N8307" s="59">
        <f t="shared" si="2198"/>
        <v>130.58759350686356</v>
      </c>
      <c r="O8307" s="59">
        <f t="shared" si="2199"/>
        <v>-23.18448949094838</v>
      </c>
      <c r="P8307" s="59">
        <f t="shared" si="2200"/>
        <v>135.58113577793787</v>
      </c>
      <c r="Q8307" s="60">
        <f t="shared" si="2201"/>
        <v>-45.581135777937867</v>
      </c>
      <c r="R8307" s="59">
        <f t="shared" si="2202"/>
        <v>94.127149453920012</v>
      </c>
      <c r="S8307" s="61">
        <f t="shared" si="2193"/>
        <v>0</v>
      </c>
      <c r="U8307" s="13">
        <f t="shared" si="2194"/>
        <v>135.58113577793787</v>
      </c>
      <c r="V8307" s="14">
        <f t="shared" si="2195"/>
        <v>94.127149453920012</v>
      </c>
      <c r="W8307" s="7">
        <v>135.49299999999999</v>
      </c>
      <c r="X8307" s="28">
        <v>94.141999999999996</v>
      </c>
      <c r="Y8307" s="74">
        <v>0</v>
      </c>
      <c r="Z8307" s="75">
        <v>0</v>
      </c>
      <c r="AA8307" s="33">
        <v>0</v>
      </c>
      <c r="AB8307" s="33">
        <v>0</v>
      </c>
      <c r="AC8307" s="45"/>
      <c r="AD8307" s="48">
        <f t="shared" si="2203"/>
        <v>1410.4414399461111</v>
      </c>
      <c r="AE8307" s="49">
        <f>IF(P8307&gt;90,0,AD8307*0.7^((1/cosd(P8307))^0.678))</f>
        <v>0</v>
      </c>
      <c r="AG8307" s="81">
        <f t="shared" si="2204"/>
        <v>0</v>
      </c>
      <c r="AH8307" s="82">
        <f t="shared" si="2205"/>
        <v>0</v>
      </c>
      <c r="AI8307" s="81">
        <f t="shared" si="2206"/>
        <v>0</v>
      </c>
      <c r="AJ8307" s="82">
        <f t="shared" si="2207"/>
        <v>0</v>
      </c>
    </row>
    <row r="8308" spans="9:36" ht="23.5" x14ac:dyDescent="0.35">
      <c r="I8308" s="57" t="s">
        <v>8319</v>
      </c>
      <c r="J8308" s="58">
        <f t="shared" si="2209"/>
        <v>346</v>
      </c>
      <c r="K8308" s="58">
        <f t="shared" si="2208"/>
        <v>23</v>
      </c>
      <c r="L8308" s="58">
        <f t="shared" si="2196"/>
        <v>6.3103740274543307</v>
      </c>
      <c r="M8308" s="59">
        <f t="shared" si="2197"/>
        <v>21.705839567124237</v>
      </c>
      <c r="N8308" s="59">
        <f t="shared" si="2198"/>
        <v>145.58759350686356</v>
      </c>
      <c r="O8308" s="59">
        <f t="shared" si="2199"/>
        <v>-23.18448949094838</v>
      </c>
      <c r="P8308" s="59">
        <f t="shared" si="2200"/>
        <v>147.3097673582551</v>
      </c>
      <c r="Q8308" s="60">
        <f t="shared" si="2201"/>
        <v>-57.309767358255087</v>
      </c>
      <c r="R8308" s="59">
        <f t="shared" si="2202"/>
        <v>105.8720437217069</v>
      </c>
      <c r="S8308" s="61">
        <f t="shared" si="2193"/>
        <v>0</v>
      </c>
      <c r="U8308" s="13">
        <f t="shared" si="2194"/>
        <v>147.3097673582551</v>
      </c>
      <c r="V8308" s="14">
        <f t="shared" si="2195"/>
        <v>105.8720437217069</v>
      </c>
      <c r="W8308" s="7">
        <v>147.21899999999999</v>
      </c>
      <c r="X8308" s="28">
        <v>105.87299999999999</v>
      </c>
      <c r="Y8308" s="74">
        <v>0</v>
      </c>
      <c r="Z8308" s="75">
        <v>0</v>
      </c>
      <c r="AA8308" s="33">
        <v>0</v>
      </c>
      <c r="AB8308" s="33">
        <v>0</v>
      </c>
      <c r="AC8308" s="45"/>
      <c r="AD8308" s="48">
        <f t="shared" si="2203"/>
        <v>1410.4414399461111</v>
      </c>
      <c r="AE8308" s="49">
        <f>IF(P8308&gt;90,0,AD8308*0.7^((1/cosd(P8308))^0.678))</f>
        <v>0</v>
      </c>
      <c r="AG8308" s="81">
        <f t="shared" si="2204"/>
        <v>0</v>
      </c>
      <c r="AH8308" s="82">
        <f t="shared" si="2205"/>
        <v>0</v>
      </c>
      <c r="AI8308" s="81">
        <f t="shared" si="2206"/>
        <v>0</v>
      </c>
      <c r="AJ8308" s="82">
        <f t="shared" si="2207"/>
        <v>0</v>
      </c>
    </row>
    <row r="8309" spans="9:36" ht="23.5" x14ac:dyDescent="0.35">
      <c r="I8309" s="57" t="s">
        <v>8320</v>
      </c>
      <c r="J8309" s="58">
        <f t="shared" si="2209"/>
        <v>347</v>
      </c>
      <c r="K8309" s="58">
        <f t="shared" si="2208"/>
        <v>0</v>
      </c>
      <c r="L8309" s="58">
        <f t="shared" si="2196"/>
        <v>5.866959224140011</v>
      </c>
      <c r="M8309" s="59">
        <f t="shared" si="2197"/>
        <v>-1.3015506795976668</v>
      </c>
      <c r="N8309" s="59">
        <f t="shared" si="2198"/>
        <v>-199.52326019396503</v>
      </c>
      <c r="O8309" s="59">
        <f t="shared" si="2199"/>
        <v>-23.241624800646509</v>
      </c>
      <c r="P8309" s="59">
        <f t="shared" si="2200"/>
        <v>158.07796456659315</v>
      </c>
      <c r="Q8309" s="60">
        <f t="shared" si="2201"/>
        <v>-68.077964566593138</v>
      </c>
      <c r="R8309" s="59">
        <f t="shared" si="2202"/>
        <v>-124.66584700415271</v>
      </c>
      <c r="S8309" s="61">
        <f t="shared" si="2193"/>
        <v>0</v>
      </c>
      <c r="U8309" s="13">
        <f t="shared" si="2194"/>
        <v>158.07796456659315</v>
      </c>
      <c r="V8309" s="14">
        <f t="shared" si="2195"/>
        <v>-124.66584700415271</v>
      </c>
      <c r="W8309" s="7">
        <v>158.02000000000001</v>
      </c>
      <c r="X8309" s="28">
        <v>124.90800000000002</v>
      </c>
      <c r="Y8309" s="74">
        <v>0</v>
      </c>
      <c r="Z8309" s="75">
        <v>0</v>
      </c>
      <c r="AA8309" s="33">
        <v>0</v>
      </c>
      <c r="AB8309" s="33">
        <v>0</v>
      </c>
      <c r="AC8309" s="45"/>
      <c r="AD8309" s="48">
        <f t="shared" si="2203"/>
        <v>1410.6847047407732</v>
      </c>
      <c r="AE8309" s="49">
        <f>IF(P8309&gt;90,0,AD8309*0.7^((1/cosd(P8309))^0.678))</f>
        <v>0</v>
      </c>
      <c r="AG8309" s="81">
        <f t="shared" si="2204"/>
        <v>0</v>
      </c>
      <c r="AH8309" s="82">
        <f t="shared" si="2205"/>
        <v>0</v>
      </c>
      <c r="AI8309" s="81">
        <f t="shared" si="2206"/>
        <v>0</v>
      </c>
      <c r="AJ8309" s="82">
        <f t="shared" si="2207"/>
        <v>0</v>
      </c>
    </row>
    <row r="8310" spans="9:36" ht="23.5" x14ac:dyDescent="0.35">
      <c r="I8310" s="57" t="s">
        <v>8321</v>
      </c>
      <c r="J8310" s="58">
        <f t="shared" si="2209"/>
        <v>347</v>
      </c>
      <c r="K8310" s="58">
        <f t="shared" si="2208"/>
        <v>1</v>
      </c>
      <c r="L8310" s="58">
        <f t="shared" si="2196"/>
        <v>5.866959224140011</v>
      </c>
      <c r="M8310" s="59">
        <f t="shared" si="2197"/>
        <v>-0.30155067959766668</v>
      </c>
      <c r="N8310" s="59">
        <f t="shared" si="2198"/>
        <v>-184.523260193965</v>
      </c>
      <c r="O8310" s="59">
        <f t="shared" si="2199"/>
        <v>-23.241624800646509</v>
      </c>
      <c r="P8310" s="59">
        <f t="shared" si="2200"/>
        <v>165.32812230218258</v>
      </c>
      <c r="Q8310" s="60">
        <f t="shared" si="2201"/>
        <v>-75.328122302182578</v>
      </c>
      <c r="R8310" s="59">
        <f t="shared" si="2202"/>
        <v>-163.37547991193253</v>
      </c>
      <c r="S8310" s="61">
        <f t="shared" si="2193"/>
        <v>0</v>
      </c>
      <c r="U8310" s="13">
        <f t="shared" si="2194"/>
        <v>165.32812230218258</v>
      </c>
      <c r="V8310" s="14">
        <f t="shared" si="2195"/>
        <v>-163.37547991193253</v>
      </c>
      <c r="W8310" s="7">
        <v>165.233</v>
      </c>
      <c r="X8310" s="28">
        <v>163.54300000000001</v>
      </c>
      <c r="Y8310" s="74">
        <v>0</v>
      </c>
      <c r="Z8310" s="75">
        <v>0</v>
      </c>
      <c r="AA8310" s="33">
        <v>0</v>
      </c>
      <c r="AB8310" s="33">
        <v>0</v>
      </c>
      <c r="AC8310" s="45"/>
      <c r="AD8310" s="48">
        <f t="shared" si="2203"/>
        <v>1410.6847047407732</v>
      </c>
      <c r="AE8310" s="49">
        <f>IF(P8310&gt;90,0,AD8310*0.7^((1/cosd(P8310))^0.678))</f>
        <v>0</v>
      </c>
      <c r="AG8310" s="81">
        <f t="shared" si="2204"/>
        <v>0</v>
      </c>
      <c r="AH8310" s="82">
        <f t="shared" si="2205"/>
        <v>0</v>
      </c>
      <c r="AI8310" s="81">
        <f t="shared" si="2206"/>
        <v>0</v>
      </c>
      <c r="AJ8310" s="82">
        <f t="shared" si="2207"/>
        <v>0</v>
      </c>
    </row>
    <row r="8311" spans="9:36" ht="23.5" x14ac:dyDescent="0.35">
      <c r="I8311" s="57" t="s">
        <v>8322</v>
      </c>
      <c r="J8311" s="58">
        <f t="shared" si="2209"/>
        <v>347</v>
      </c>
      <c r="K8311" s="58">
        <f t="shared" si="2208"/>
        <v>2</v>
      </c>
      <c r="L8311" s="58">
        <f t="shared" si="2196"/>
        <v>5.866959224140011</v>
      </c>
      <c r="M8311" s="59">
        <f t="shared" si="2197"/>
        <v>0.69844932040233332</v>
      </c>
      <c r="N8311" s="59">
        <f t="shared" si="2198"/>
        <v>-169.523260193965</v>
      </c>
      <c r="O8311" s="59">
        <f t="shared" si="2199"/>
        <v>-23.241624800646509</v>
      </c>
      <c r="P8311" s="59">
        <f t="shared" si="2200"/>
        <v>163.23487988981407</v>
      </c>
      <c r="Q8311" s="60">
        <f t="shared" si="2201"/>
        <v>-73.234879889814081</v>
      </c>
      <c r="R8311" s="59">
        <f t="shared" si="2202"/>
        <v>-144.60315012563035</v>
      </c>
      <c r="S8311" s="61">
        <f t="shared" si="2193"/>
        <v>0</v>
      </c>
      <c r="U8311" s="13">
        <f t="shared" si="2194"/>
        <v>163.23487988981407</v>
      </c>
      <c r="V8311" s="14">
        <f t="shared" si="2195"/>
        <v>-144.60315012563035</v>
      </c>
      <c r="W8311" s="7">
        <v>163.142</v>
      </c>
      <c r="X8311" s="28">
        <v>-144.73429999999999</v>
      </c>
      <c r="Y8311" s="74">
        <v>0</v>
      </c>
      <c r="Z8311" s="75">
        <v>0</v>
      </c>
      <c r="AA8311" s="33">
        <v>0</v>
      </c>
      <c r="AB8311" s="33">
        <v>0</v>
      </c>
      <c r="AC8311" s="45"/>
      <c r="AD8311" s="48">
        <f t="shared" si="2203"/>
        <v>1410.6847047407732</v>
      </c>
      <c r="AE8311" s="49">
        <f>IF(P8311&gt;90,0,AD8311*0.7^((1/cosd(P8311))^0.678))</f>
        <v>0</v>
      </c>
      <c r="AG8311" s="81">
        <f t="shared" si="2204"/>
        <v>0</v>
      </c>
      <c r="AH8311" s="82">
        <f t="shared" si="2205"/>
        <v>0</v>
      </c>
      <c r="AI8311" s="81">
        <f t="shared" si="2206"/>
        <v>0</v>
      </c>
      <c r="AJ8311" s="82">
        <f t="shared" si="2207"/>
        <v>0</v>
      </c>
    </row>
    <row r="8312" spans="9:36" ht="23.5" x14ac:dyDescent="0.35">
      <c r="I8312" s="57" t="s">
        <v>8323</v>
      </c>
      <c r="J8312" s="58">
        <f t="shared" si="2209"/>
        <v>347</v>
      </c>
      <c r="K8312" s="58">
        <f t="shared" si="2208"/>
        <v>3</v>
      </c>
      <c r="L8312" s="58">
        <f t="shared" si="2196"/>
        <v>5.866959224140011</v>
      </c>
      <c r="M8312" s="59">
        <f t="shared" si="2197"/>
        <v>1.6984493204023332</v>
      </c>
      <c r="N8312" s="59">
        <f t="shared" si="2198"/>
        <v>-154.52326019396503</v>
      </c>
      <c r="O8312" s="59">
        <f t="shared" si="2199"/>
        <v>-23.241624800646509</v>
      </c>
      <c r="P8312" s="59">
        <f t="shared" si="2200"/>
        <v>153.98463481851707</v>
      </c>
      <c r="Q8312" s="60">
        <f t="shared" si="2201"/>
        <v>-63.984634818517051</v>
      </c>
      <c r="R8312" s="59">
        <f t="shared" si="2202"/>
        <v>-115.69560478185515</v>
      </c>
      <c r="S8312" s="61">
        <f t="shared" si="2193"/>
        <v>0</v>
      </c>
      <c r="U8312" s="13">
        <f t="shared" si="2194"/>
        <v>153.98463481851707</v>
      </c>
      <c r="V8312" s="14">
        <f t="shared" si="2195"/>
        <v>-115.69560478185515</v>
      </c>
      <c r="W8312" s="7">
        <v>153.917</v>
      </c>
      <c r="X8312" s="28">
        <v>-115.8539</v>
      </c>
      <c r="Y8312" s="74">
        <v>0</v>
      </c>
      <c r="Z8312" s="75">
        <v>0</v>
      </c>
      <c r="AA8312" s="33">
        <v>0</v>
      </c>
      <c r="AB8312" s="33">
        <v>0</v>
      </c>
      <c r="AC8312" s="45"/>
      <c r="AD8312" s="48">
        <f t="shared" si="2203"/>
        <v>1410.6847047407732</v>
      </c>
      <c r="AE8312" s="49">
        <f>IF(P8312&gt;90,0,AD8312*0.7^((1/cosd(P8312))^0.678))</f>
        <v>0</v>
      </c>
      <c r="AG8312" s="81">
        <f t="shared" si="2204"/>
        <v>0</v>
      </c>
      <c r="AH8312" s="82">
        <f t="shared" si="2205"/>
        <v>0</v>
      </c>
      <c r="AI8312" s="81">
        <f t="shared" si="2206"/>
        <v>0</v>
      </c>
      <c r="AJ8312" s="82">
        <f t="shared" si="2207"/>
        <v>0</v>
      </c>
    </row>
    <row r="8313" spans="9:36" ht="23.5" x14ac:dyDescent="0.35">
      <c r="I8313" s="57" t="s">
        <v>8324</v>
      </c>
      <c r="J8313" s="58">
        <f t="shared" si="2209"/>
        <v>347</v>
      </c>
      <c r="K8313" s="58">
        <f t="shared" si="2208"/>
        <v>4</v>
      </c>
      <c r="L8313" s="58">
        <f t="shared" si="2196"/>
        <v>5.866959224140011</v>
      </c>
      <c r="M8313" s="59">
        <f t="shared" si="2197"/>
        <v>2.6984493204023332</v>
      </c>
      <c r="N8313" s="59">
        <f t="shared" si="2198"/>
        <v>-139.52326019396503</v>
      </c>
      <c r="O8313" s="59">
        <f t="shared" si="2199"/>
        <v>-23.241624800646509</v>
      </c>
      <c r="P8313" s="59">
        <f t="shared" si="2200"/>
        <v>142.64997943825924</v>
      </c>
      <c r="Q8313" s="60">
        <f t="shared" si="2201"/>
        <v>-52.649979438259237</v>
      </c>
      <c r="R8313" s="59">
        <f t="shared" si="2202"/>
        <v>-100.53247018774685</v>
      </c>
      <c r="S8313" s="61">
        <f t="shared" si="2193"/>
        <v>0</v>
      </c>
      <c r="U8313" s="13">
        <f t="shared" si="2194"/>
        <v>142.64997943825924</v>
      </c>
      <c r="V8313" s="14">
        <f t="shared" si="2195"/>
        <v>-100.53247018774685</v>
      </c>
      <c r="W8313" s="7">
        <v>142.59700000000001</v>
      </c>
      <c r="X8313" s="28">
        <v>-100.6598</v>
      </c>
      <c r="Y8313" s="74">
        <v>0</v>
      </c>
      <c r="Z8313" s="75">
        <v>0</v>
      </c>
      <c r="AA8313" s="33">
        <v>0</v>
      </c>
      <c r="AB8313" s="33">
        <v>0</v>
      </c>
      <c r="AC8313" s="45"/>
      <c r="AD8313" s="48">
        <f t="shared" si="2203"/>
        <v>1410.6847047407732</v>
      </c>
      <c r="AE8313" s="49">
        <f>IF(P8313&gt;90,0,AD8313*0.7^((1/cosd(P8313))^0.678))</f>
        <v>0</v>
      </c>
      <c r="AG8313" s="81">
        <f t="shared" si="2204"/>
        <v>0</v>
      </c>
      <c r="AH8313" s="82">
        <f t="shared" si="2205"/>
        <v>0</v>
      </c>
      <c r="AI8313" s="81">
        <f t="shared" si="2206"/>
        <v>0</v>
      </c>
      <c r="AJ8313" s="82">
        <f t="shared" si="2207"/>
        <v>0</v>
      </c>
    </row>
    <row r="8314" spans="9:36" ht="23.5" x14ac:dyDescent="0.35">
      <c r="I8314" s="57" t="s">
        <v>8325</v>
      </c>
      <c r="J8314" s="58">
        <f t="shared" si="2209"/>
        <v>347</v>
      </c>
      <c r="K8314" s="58">
        <f t="shared" si="2208"/>
        <v>5</v>
      </c>
      <c r="L8314" s="58">
        <f t="shared" si="2196"/>
        <v>5.866959224140011</v>
      </c>
      <c r="M8314" s="59">
        <f t="shared" si="2197"/>
        <v>3.6984493204023332</v>
      </c>
      <c r="N8314" s="59">
        <f t="shared" si="2198"/>
        <v>-124.52326019396502</v>
      </c>
      <c r="O8314" s="59">
        <f t="shared" si="2199"/>
        <v>-23.241624800646509</v>
      </c>
      <c r="P8314" s="59">
        <f t="shared" si="2200"/>
        <v>130.79598097533341</v>
      </c>
      <c r="Q8314" s="60">
        <f t="shared" si="2201"/>
        <v>-40.795980975333421</v>
      </c>
      <c r="R8314" s="59">
        <f t="shared" si="2202"/>
        <v>-90.203802516986443</v>
      </c>
      <c r="S8314" s="61">
        <f t="shared" si="2193"/>
        <v>0</v>
      </c>
      <c r="U8314" s="13">
        <f t="shared" si="2194"/>
        <v>130.79598097533341</v>
      </c>
      <c r="V8314" s="14">
        <f t="shared" si="2195"/>
        <v>-90.203802516986443</v>
      </c>
      <c r="W8314" s="7">
        <v>130.75</v>
      </c>
      <c r="X8314" s="28">
        <v>-90.307699999999997</v>
      </c>
      <c r="Y8314" s="74">
        <v>0</v>
      </c>
      <c r="Z8314" s="75">
        <v>0</v>
      </c>
      <c r="AA8314" s="33">
        <v>0</v>
      </c>
      <c r="AB8314" s="33">
        <v>0</v>
      </c>
      <c r="AC8314" s="45"/>
      <c r="AD8314" s="48">
        <f t="shared" si="2203"/>
        <v>1410.6847047407732</v>
      </c>
      <c r="AE8314" s="49">
        <f>IF(P8314&gt;90,0,AD8314*0.7^((1/cosd(P8314))^0.678))</f>
        <v>0</v>
      </c>
      <c r="AG8314" s="81">
        <f t="shared" si="2204"/>
        <v>0</v>
      </c>
      <c r="AH8314" s="82">
        <f t="shared" si="2205"/>
        <v>0</v>
      </c>
      <c r="AI8314" s="81">
        <f t="shared" si="2206"/>
        <v>0</v>
      </c>
      <c r="AJ8314" s="82">
        <f t="shared" si="2207"/>
        <v>0</v>
      </c>
    </row>
    <row r="8315" spans="9:36" ht="23.5" x14ac:dyDescent="0.35">
      <c r="I8315" s="57" t="s">
        <v>8326</v>
      </c>
      <c r="J8315" s="58">
        <f t="shared" si="2209"/>
        <v>347</v>
      </c>
      <c r="K8315" s="58">
        <f t="shared" si="2208"/>
        <v>6</v>
      </c>
      <c r="L8315" s="58">
        <f t="shared" si="2196"/>
        <v>5.866959224140011</v>
      </c>
      <c r="M8315" s="59">
        <f t="shared" si="2197"/>
        <v>4.6984493204023332</v>
      </c>
      <c r="N8315" s="59">
        <f t="shared" si="2198"/>
        <v>-109.523260193965</v>
      </c>
      <c r="O8315" s="59">
        <f t="shared" si="2199"/>
        <v>-23.241624800646509</v>
      </c>
      <c r="P8315" s="59">
        <f t="shared" si="2200"/>
        <v>118.92044649965098</v>
      </c>
      <c r="Q8315" s="60">
        <f t="shared" si="2201"/>
        <v>-28.920446499650989</v>
      </c>
      <c r="R8315" s="59">
        <f t="shared" si="2202"/>
        <v>-81.653196457518519</v>
      </c>
      <c r="S8315" s="61">
        <f t="shared" si="2193"/>
        <v>0</v>
      </c>
      <c r="U8315" s="13">
        <f t="shared" si="2194"/>
        <v>118.92044649965098</v>
      </c>
      <c r="V8315" s="14">
        <f t="shared" si="2195"/>
        <v>-81.653196457518519</v>
      </c>
      <c r="W8315" s="7">
        <v>118.879</v>
      </c>
      <c r="X8315" s="28">
        <v>-81.742099999999994</v>
      </c>
      <c r="Y8315" s="74">
        <v>0</v>
      </c>
      <c r="Z8315" s="75">
        <v>0</v>
      </c>
      <c r="AA8315" s="33">
        <v>0</v>
      </c>
      <c r="AB8315" s="33">
        <v>0</v>
      </c>
      <c r="AC8315" s="45"/>
      <c r="AD8315" s="48">
        <f t="shared" si="2203"/>
        <v>1410.6847047407732</v>
      </c>
      <c r="AE8315" s="49">
        <f>IF(P8315&gt;90,0,AD8315*0.7^((1/cosd(P8315))^0.678))</f>
        <v>0</v>
      </c>
      <c r="AG8315" s="81">
        <f t="shared" si="2204"/>
        <v>0</v>
      </c>
      <c r="AH8315" s="82">
        <f t="shared" si="2205"/>
        <v>0</v>
      </c>
      <c r="AI8315" s="81">
        <f t="shared" si="2206"/>
        <v>0</v>
      </c>
      <c r="AJ8315" s="82">
        <f t="shared" si="2207"/>
        <v>0</v>
      </c>
    </row>
    <row r="8316" spans="9:36" ht="23.5" x14ac:dyDescent="0.35">
      <c r="I8316" s="57" t="s">
        <v>8327</v>
      </c>
      <c r="J8316" s="58">
        <f t="shared" si="2209"/>
        <v>347</v>
      </c>
      <c r="K8316" s="58">
        <f t="shared" si="2208"/>
        <v>7</v>
      </c>
      <c r="L8316" s="58">
        <f t="shared" si="2196"/>
        <v>5.866959224140011</v>
      </c>
      <c r="M8316" s="59">
        <f t="shared" si="2197"/>
        <v>5.6984493204023332</v>
      </c>
      <c r="N8316" s="59">
        <f t="shared" si="2198"/>
        <v>-94.523260193965001</v>
      </c>
      <c r="O8316" s="59">
        <f t="shared" si="2199"/>
        <v>-23.241624800646509</v>
      </c>
      <c r="P8316" s="59">
        <f t="shared" si="2200"/>
        <v>107.2892460113459</v>
      </c>
      <c r="Q8316" s="60">
        <f t="shared" si="2201"/>
        <v>-17.289246011345885</v>
      </c>
      <c r="R8316" s="59">
        <f t="shared" si="2202"/>
        <v>-73.60385785155971</v>
      </c>
      <c r="S8316" s="61">
        <f t="shared" si="2193"/>
        <v>0</v>
      </c>
      <c r="U8316" s="13">
        <f t="shared" si="2194"/>
        <v>107.2892460113459</v>
      </c>
      <c r="V8316" s="14">
        <f t="shared" si="2195"/>
        <v>-73.60385785155971</v>
      </c>
      <c r="W8316" s="7">
        <v>107.249</v>
      </c>
      <c r="X8316" s="28">
        <v>-73.683000000000007</v>
      </c>
      <c r="Y8316" s="74">
        <v>0</v>
      </c>
      <c r="Z8316" s="75">
        <v>0</v>
      </c>
      <c r="AA8316" s="33">
        <v>0</v>
      </c>
      <c r="AB8316" s="33">
        <v>0</v>
      </c>
      <c r="AC8316" s="45"/>
      <c r="AD8316" s="48">
        <f t="shared" si="2203"/>
        <v>1410.6847047407732</v>
      </c>
      <c r="AE8316" s="49">
        <f>IF(P8316&gt;90,0,AD8316*0.7^((1/cosd(P8316))^0.678))</f>
        <v>0</v>
      </c>
      <c r="AG8316" s="81">
        <f t="shared" si="2204"/>
        <v>0</v>
      </c>
      <c r="AH8316" s="82">
        <f t="shared" si="2205"/>
        <v>0</v>
      </c>
      <c r="AI8316" s="81">
        <f t="shared" si="2206"/>
        <v>0</v>
      </c>
      <c r="AJ8316" s="82">
        <f t="shared" si="2207"/>
        <v>0</v>
      </c>
    </row>
    <row r="8317" spans="9:36" ht="23.5" x14ac:dyDescent="0.35">
      <c r="I8317" s="57" t="s">
        <v>8328</v>
      </c>
      <c r="J8317" s="58">
        <f t="shared" si="2209"/>
        <v>347</v>
      </c>
      <c r="K8317" s="58">
        <f t="shared" si="2208"/>
        <v>8</v>
      </c>
      <c r="L8317" s="58">
        <f t="shared" si="2196"/>
        <v>5.866959224140011</v>
      </c>
      <c r="M8317" s="59">
        <f t="shared" si="2197"/>
        <v>6.6984493204023332</v>
      </c>
      <c r="N8317" s="59">
        <f t="shared" si="2198"/>
        <v>-79.523260193965001</v>
      </c>
      <c r="O8317" s="59">
        <f t="shared" si="2199"/>
        <v>-23.241624800646509</v>
      </c>
      <c r="P8317" s="59">
        <f t="shared" si="2200"/>
        <v>96.135088102154072</v>
      </c>
      <c r="Q8317" s="60">
        <f t="shared" si="2201"/>
        <v>-6.135088102154068</v>
      </c>
      <c r="R8317" s="59">
        <f t="shared" si="2202"/>
        <v>-65.331148181477474</v>
      </c>
      <c r="S8317" s="61">
        <f t="shared" si="2193"/>
        <v>0</v>
      </c>
      <c r="U8317" s="13">
        <f t="shared" si="2194"/>
        <v>96.135088102154072</v>
      </c>
      <c r="V8317" s="14">
        <f t="shared" si="2195"/>
        <v>-65.331148181477474</v>
      </c>
      <c r="W8317" s="7">
        <v>96.094499999999996</v>
      </c>
      <c r="X8317" s="28">
        <v>-65.405000000000001</v>
      </c>
      <c r="Y8317" s="74">
        <v>0</v>
      </c>
      <c r="Z8317" s="75">
        <v>0</v>
      </c>
      <c r="AA8317" s="33">
        <v>0</v>
      </c>
      <c r="AB8317" s="33">
        <v>0</v>
      </c>
      <c r="AC8317" s="45"/>
      <c r="AD8317" s="48">
        <f t="shared" si="2203"/>
        <v>1410.6847047407732</v>
      </c>
      <c r="AE8317" s="49">
        <f>IF(P8317&gt;90,0,AD8317*0.7^((1/cosd(P8317))^0.678))</f>
        <v>0</v>
      </c>
      <c r="AG8317" s="81">
        <f t="shared" si="2204"/>
        <v>0</v>
      </c>
      <c r="AH8317" s="82">
        <f t="shared" si="2205"/>
        <v>0</v>
      </c>
      <c r="AI8317" s="81">
        <f t="shared" si="2206"/>
        <v>0</v>
      </c>
      <c r="AJ8317" s="82">
        <f t="shared" si="2207"/>
        <v>0</v>
      </c>
    </row>
    <row r="8318" spans="9:36" ht="23.5" x14ac:dyDescent="0.35">
      <c r="I8318" s="57" t="s">
        <v>8329</v>
      </c>
      <c r="J8318" s="58">
        <f t="shared" si="2209"/>
        <v>347</v>
      </c>
      <c r="K8318" s="58">
        <f t="shared" si="2208"/>
        <v>9</v>
      </c>
      <c r="L8318" s="58">
        <f t="shared" si="2196"/>
        <v>5.866959224140011</v>
      </c>
      <c r="M8318" s="59">
        <f t="shared" si="2197"/>
        <v>7.6984493204023332</v>
      </c>
      <c r="N8318" s="59">
        <f t="shared" si="2198"/>
        <v>-64.523260193965001</v>
      </c>
      <c r="O8318" s="59">
        <f t="shared" si="2199"/>
        <v>-23.241624800646509</v>
      </c>
      <c r="P8318" s="59">
        <f t="shared" si="2200"/>
        <v>85.733073606499204</v>
      </c>
      <c r="Q8318" s="60">
        <f t="shared" si="2201"/>
        <v>4.2669263935007979</v>
      </c>
      <c r="R8318" s="59">
        <f t="shared" si="2202"/>
        <v>-56.284663709179071</v>
      </c>
      <c r="S8318" s="61">
        <f t="shared" si="2193"/>
        <v>0.2088442870949116</v>
      </c>
      <c r="U8318" s="13">
        <f t="shared" si="2194"/>
        <v>85.733073606499204</v>
      </c>
      <c r="V8318" s="14">
        <f t="shared" si="2195"/>
        <v>-56.284663709179071</v>
      </c>
      <c r="W8318" s="7">
        <v>85.509500000000003</v>
      </c>
      <c r="X8318" s="28">
        <v>-56.355000000000004</v>
      </c>
      <c r="Y8318" s="74">
        <v>0.98077514468270899</v>
      </c>
      <c r="Z8318" s="75">
        <v>0.98112299999999997</v>
      </c>
      <c r="AA8318" s="33">
        <v>0.2088442870949116</v>
      </c>
      <c r="AB8318" s="33">
        <v>0.26955299999999999</v>
      </c>
      <c r="AC8318" s="45"/>
      <c r="AD8318" s="48">
        <f t="shared" si="2203"/>
        <v>1410.6847047407732</v>
      </c>
      <c r="AE8318" s="49">
        <f>IF(P8318&gt;90,0,AD8318*0.7^((1/cosd(P8318))^0.678))</f>
        <v>176.85338982063615</v>
      </c>
      <c r="AG8318" s="81">
        <f t="shared" si="2204"/>
        <v>173.45340898896197</v>
      </c>
      <c r="AH8318" s="82">
        <f t="shared" si="2205"/>
        <v>36.934820117409252</v>
      </c>
      <c r="AI8318" s="81">
        <f t="shared" si="2206"/>
        <v>173.51492838099199</v>
      </c>
      <c r="AJ8318" s="82">
        <f t="shared" si="2207"/>
        <v>47.671361786321931</v>
      </c>
    </row>
    <row r="8319" spans="9:36" ht="23.5" x14ac:dyDescent="0.35">
      <c r="I8319" s="57" t="s">
        <v>8330</v>
      </c>
      <c r="J8319" s="58">
        <f t="shared" si="2209"/>
        <v>347</v>
      </c>
      <c r="K8319" s="58">
        <f t="shared" si="2208"/>
        <v>10</v>
      </c>
      <c r="L8319" s="58">
        <f t="shared" si="2196"/>
        <v>5.866959224140011</v>
      </c>
      <c r="M8319" s="59">
        <f t="shared" si="2197"/>
        <v>8.6984493204023341</v>
      </c>
      <c r="N8319" s="59">
        <f t="shared" si="2198"/>
        <v>-49.523260193964987</v>
      </c>
      <c r="O8319" s="59">
        <f t="shared" si="2199"/>
        <v>-23.241624800646509</v>
      </c>
      <c r="P8319" s="59">
        <f t="shared" si="2200"/>
        <v>76.450878877458649</v>
      </c>
      <c r="Q8319" s="60">
        <f t="shared" si="2201"/>
        <v>13.549121122541351</v>
      </c>
      <c r="R8319" s="59">
        <f t="shared" si="2202"/>
        <v>-45.967788857838045</v>
      </c>
      <c r="S8319" s="61">
        <f t="shared" si="2193"/>
        <v>0.23485364417857299</v>
      </c>
      <c r="U8319" s="13">
        <f t="shared" si="2194"/>
        <v>76.450878877458649</v>
      </c>
      <c r="V8319" s="14">
        <f t="shared" si="2195"/>
        <v>-45.967788857838045</v>
      </c>
      <c r="W8319" s="7">
        <v>76.337100000000007</v>
      </c>
      <c r="X8319" s="28">
        <v>-46.034999999999997</v>
      </c>
      <c r="Y8319" s="74">
        <v>0.9998651789003854</v>
      </c>
      <c r="Z8319" s="75">
        <v>0.99985199999999996</v>
      </c>
      <c r="AA8319" s="33">
        <v>0.23485364417857299</v>
      </c>
      <c r="AB8319" s="33">
        <v>0.303118</v>
      </c>
      <c r="AC8319" s="45"/>
      <c r="AD8319" s="48">
        <f t="shared" si="2203"/>
        <v>1410.6847047407732</v>
      </c>
      <c r="AE8319" s="49">
        <f>IF(P8319&gt;90,0,AD8319*0.7^((1/cosd(P8319))^0.678))</f>
        <v>543.33787592301974</v>
      </c>
      <c r="AG8319" s="81">
        <f t="shared" si="2204"/>
        <v>543.26462251312557</v>
      </c>
      <c r="AH8319" s="82">
        <f t="shared" si="2205"/>
        <v>127.60488018076651</v>
      </c>
      <c r="AI8319" s="81">
        <f t="shared" si="2206"/>
        <v>543.25746191738313</v>
      </c>
      <c r="AJ8319" s="82">
        <f t="shared" si="2207"/>
        <v>164.69549027403389</v>
      </c>
    </row>
    <row r="8320" spans="9:36" ht="23.5" x14ac:dyDescent="0.35">
      <c r="I8320" s="57" t="s">
        <v>8331</v>
      </c>
      <c r="J8320" s="58">
        <f t="shared" si="2209"/>
        <v>347</v>
      </c>
      <c r="K8320" s="58">
        <f t="shared" si="2208"/>
        <v>11</v>
      </c>
      <c r="L8320" s="58">
        <f t="shared" si="2196"/>
        <v>5.866959224140011</v>
      </c>
      <c r="M8320" s="59">
        <f t="shared" si="2197"/>
        <v>9.6984493204023341</v>
      </c>
      <c r="N8320" s="59">
        <f t="shared" si="2198"/>
        <v>-34.523260193964987</v>
      </c>
      <c r="O8320" s="59">
        <f t="shared" si="2199"/>
        <v>-23.241624800646509</v>
      </c>
      <c r="P8320" s="59">
        <f t="shared" si="2200"/>
        <v>68.785580249590794</v>
      </c>
      <c r="Q8320" s="60">
        <f t="shared" si="2201"/>
        <v>21.214419750409206</v>
      </c>
      <c r="R8320" s="59">
        <f t="shared" si="2202"/>
        <v>-33.959322830155536</v>
      </c>
      <c r="S8320" s="61">
        <f t="shared" si="2193"/>
        <v>0.40350258662353439</v>
      </c>
      <c r="U8320" s="13">
        <f t="shared" si="2194"/>
        <v>68.785580249590794</v>
      </c>
      <c r="V8320" s="14">
        <f t="shared" si="2195"/>
        <v>-33.959322830155536</v>
      </c>
      <c r="W8320" s="7">
        <v>68.690899999999999</v>
      </c>
      <c r="X8320" s="28">
        <v>-34.022999999999996</v>
      </c>
      <c r="Y8320" s="74">
        <v>0.98393482617175865</v>
      </c>
      <c r="Z8320" s="75">
        <v>0.98480199999999996</v>
      </c>
      <c r="AA8320" s="33">
        <v>0.40350258662353439</v>
      </c>
      <c r="AB8320" s="33">
        <v>0.445853</v>
      </c>
      <c r="AC8320" s="45"/>
      <c r="AD8320" s="48">
        <f t="shared" si="2203"/>
        <v>1410.6847047407732</v>
      </c>
      <c r="AE8320" s="49">
        <f>IF(P8320&gt;90,0,AD8320*0.7^((1/cosd(P8320))^0.678))</f>
        <v>693.18709771338081</v>
      </c>
      <c r="AG8320" s="81">
        <f t="shared" si="2204"/>
        <v>682.05092649312121</v>
      </c>
      <c r="AH8320" s="82">
        <f t="shared" si="2205"/>
        <v>279.70278694140984</v>
      </c>
      <c r="AI8320" s="81">
        <f t="shared" si="2206"/>
        <v>682.65204020233284</v>
      </c>
      <c r="AJ8320" s="82">
        <f t="shared" si="2207"/>
        <v>309.05954707680399</v>
      </c>
    </row>
    <row r="8321" spans="9:36" ht="23.5" x14ac:dyDescent="0.35">
      <c r="I8321" s="57" t="s">
        <v>8332</v>
      </c>
      <c r="J8321" s="58">
        <f t="shared" si="2209"/>
        <v>347</v>
      </c>
      <c r="K8321" s="58">
        <f t="shared" si="2208"/>
        <v>12</v>
      </c>
      <c r="L8321" s="58">
        <f t="shared" si="2196"/>
        <v>5.866959224140011</v>
      </c>
      <c r="M8321" s="59">
        <f t="shared" si="2197"/>
        <v>10.698449320402334</v>
      </c>
      <c r="N8321" s="59">
        <f t="shared" si="2198"/>
        <v>-19.523260193964987</v>
      </c>
      <c r="O8321" s="59">
        <f t="shared" si="2199"/>
        <v>-23.241624800646509</v>
      </c>
      <c r="P8321" s="59">
        <f t="shared" si="2200"/>
        <v>63.355747229502569</v>
      </c>
      <c r="Q8321" s="60">
        <f t="shared" si="2201"/>
        <v>26.644252770497424</v>
      </c>
      <c r="R8321" s="59">
        <f t="shared" si="2202"/>
        <v>-20.093435837041845</v>
      </c>
      <c r="S8321" s="61">
        <f t="shared" si="2193"/>
        <v>0.5854892026185653</v>
      </c>
      <c r="U8321" s="13">
        <f t="shared" si="2194"/>
        <v>63.355747229502569</v>
      </c>
      <c r="V8321" s="14">
        <f t="shared" si="2195"/>
        <v>-20.093435837041845</v>
      </c>
      <c r="W8321" s="7">
        <v>63.263500000000001</v>
      </c>
      <c r="X8321" s="28">
        <v>-20.15100000000001</v>
      </c>
      <c r="Y8321" s="74">
        <v>0.92644989155883428</v>
      </c>
      <c r="Z8321" s="75">
        <v>0.92905800000000005</v>
      </c>
      <c r="AA8321" s="33">
        <v>0.5854892026185653</v>
      </c>
      <c r="AB8321" s="33">
        <v>0.60157300000000002</v>
      </c>
      <c r="AC8321" s="45"/>
      <c r="AD8321" s="48">
        <f t="shared" si="2203"/>
        <v>1410.6847047407732</v>
      </c>
      <c r="AE8321" s="49">
        <f>IF(P8321&gt;90,0,AD8321*0.7^((1/cosd(P8321))^0.678))</f>
        <v>763.17522874961071</v>
      </c>
      <c r="AG8321" s="81">
        <f t="shared" si="2204"/>
        <v>707.04360791546537</v>
      </c>
      <c r="AH8321" s="82">
        <f t="shared" si="2205"/>
        <v>446.83085613885072</v>
      </c>
      <c r="AI8321" s="81">
        <f t="shared" si="2206"/>
        <v>709.0340516716559</v>
      </c>
      <c r="AJ8321" s="82">
        <f t="shared" si="2207"/>
        <v>459.10561188458956</v>
      </c>
    </row>
    <row r="8322" spans="9:36" ht="23.5" x14ac:dyDescent="0.35">
      <c r="I8322" s="57" t="s">
        <v>8333</v>
      </c>
      <c r="J8322" s="58">
        <f t="shared" si="2209"/>
        <v>347</v>
      </c>
      <c r="K8322" s="58">
        <f t="shared" si="2208"/>
        <v>13</v>
      </c>
      <c r="L8322" s="58">
        <f t="shared" si="2196"/>
        <v>5.866959224140011</v>
      </c>
      <c r="M8322" s="59">
        <f t="shared" si="2197"/>
        <v>11.698449320402334</v>
      </c>
      <c r="N8322" s="59">
        <f t="shared" si="2198"/>
        <v>-4.5232601939649886</v>
      </c>
      <c r="O8322" s="59">
        <f t="shared" si="2199"/>
        <v>-23.241624800646509</v>
      </c>
      <c r="P8322" s="59">
        <f t="shared" si="2200"/>
        <v>60.781006189026947</v>
      </c>
      <c r="Q8322" s="60">
        <f t="shared" si="2201"/>
        <v>29.21899381097305</v>
      </c>
      <c r="R8322" s="59">
        <f t="shared" si="2202"/>
        <v>-4.7626616049215365</v>
      </c>
      <c r="S8322" s="61">
        <f t="shared" si="2193"/>
        <v>0.74573417777198614</v>
      </c>
      <c r="U8322" s="13">
        <f t="shared" si="2194"/>
        <v>60.781006189026947</v>
      </c>
      <c r="V8322" s="14">
        <f t="shared" si="2195"/>
        <v>-4.7626616049215365</v>
      </c>
      <c r="W8322" s="7">
        <v>60.685000000000002</v>
      </c>
      <c r="X8322" s="28">
        <v>-4.8100000000000023</v>
      </c>
      <c r="Y8322" s="74">
        <v>0.82593582803097976</v>
      </c>
      <c r="Z8322" s="75">
        <v>0.826627</v>
      </c>
      <c r="AA8322" s="33">
        <v>0.74573417777198614</v>
      </c>
      <c r="AB8322" s="33">
        <v>0.74529000000000001</v>
      </c>
      <c r="AC8322" s="45"/>
      <c r="AD8322" s="48">
        <f t="shared" si="2203"/>
        <v>1410.6847047407732</v>
      </c>
      <c r="AE8322" s="49">
        <f>IF(P8322&gt;90,0,AD8322*0.7^((1/cosd(P8322))^0.678))</f>
        <v>789.83365676989911</v>
      </c>
      <c r="AG8322" s="81">
        <f t="shared" si="2204"/>
        <v>652.35191531098326</v>
      </c>
      <c r="AH8322" s="82">
        <f t="shared" si="2205"/>
        <v>589.00595260794182</v>
      </c>
      <c r="AI8322" s="81">
        <f t="shared" si="2206"/>
        <v>652.89782619473135</v>
      </c>
      <c r="AJ8322" s="82">
        <f t="shared" si="2207"/>
        <v>588.65512605403808</v>
      </c>
    </row>
    <row r="8323" spans="9:36" ht="23.5" x14ac:dyDescent="0.35">
      <c r="I8323" s="57" t="s">
        <v>8334</v>
      </c>
      <c r="J8323" s="58">
        <f t="shared" si="2209"/>
        <v>347</v>
      </c>
      <c r="K8323" s="58">
        <f t="shared" si="2208"/>
        <v>14</v>
      </c>
      <c r="L8323" s="58">
        <f t="shared" si="2196"/>
        <v>5.866959224140011</v>
      </c>
      <c r="M8323" s="59">
        <f t="shared" si="2197"/>
        <v>12.698449320402334</v>
      </c>
      <c r="N8323" s="59">
        <f t="shared" si="2198"/>
        <v>10.476739806035011</v>
      </c>
      <c r="O8323" s="59">
        <f t="shared" si="2199"/>
        <v>-23.241624800646509</v>
      </c>
      <c r="P8323" s="59">
        <f t="shared" si="2200"/>
        <v>61.428694238120649</v>
      </c>
      <c r="Q8323" s="60">
        <f t="shared" si="2201"/>
        <v>28.571305761879355</v>
      </c>
      <c r="R8323" s="59">
        <f t="shared" si="2202"/>
        <v>10.967259523801689</v>
      </c>
      <c r="S8323" s="61">
        <f t="shared" si="2193"/>
        <v>0.87087090907186926</v>
      </c>
      <c r="U8323" s="13">
        <f t="shared" si="2194"/>
        <v>61.428694238120649</v>
      </c>
      <c r="V8323" s="14">
        <f t="shared" si="2195"/>
        <v>10.967259523801689</v>
      </c>
      <c r="W8323" s="7">
        <v>61.326000000000001</v>
      </c>
      <c r="X8323" s="28">
        <v>10.933999999999997</v>
      </c>
      <c r="Y8323" s="74">
        <v>0.68579073139286129</v>
      </c>
      <c r="Z8323" s="75">
        <v>0.67506999999999995</v>
      </c>
      <c r="AA8323" s="33">
        <v>0.87087090907186926</v>
      </c>
      <c r="AB8323" s="33">
        <v>0.86668500000000004</v>
      </c>
      <c r="AC8323" s="45"/>
      <c r="AD8323" s="48">
        <f t="shared" si="2203"/>
        <v>1410.6847047407732</v>
      </c>
      <c r="AE8323" s="49">
        <f>IF(P8323&gt;90,0,AD8323*0.7^((1/cosd(P8323))^0.678))</f>
        <v>783.45328563116141</v>
      </c>
      <c r="AG8323" s="81">
        <f t="shared" si="2204"/>
        <v>537.28500176513444</v>
      </c>
      <c r="AH8323" s="82">
        <f t="shared" si="2205"/>
        <v>682.28667507295233</v>
      </c>
      <c r="AI8323" s="81">
        <f t="shared" si="2206"/>
        <v>528.88580953102814</v>
      </c>
      <c r="AJ8323" s="82">
        <f t="shared" si="2207"/>
        <v>679.00721085724319</v>
      </c>
    </row>
    <row r="8324" spans="9:36" ht="23.5" x14ac:dyDescent="0.35">
      <c r="I8324" s="57" t="s">
        <v>8335</v>
      </c>
      <c r="J8324" s="58">
        <f t="shared" si="2209"/>
        <v>347</v>
      </c>
      <c r="K8324" s="58">
        <f t="shared" si="2208"/>
        <v>15</v>
      </c>
      <c r="L8324" s="58">
        <f t="shared" si="2196"/>
        <v>5.866959224140011</v>
      </c>
      <c r="M8324" s="59">
        <f t="shared" si="2197"/>
        <v>13.698449320402334</v>
      </c>
      <c r="N8324" s="59">
        <f t="shared" si="2198"/>
        <v>25.476739806035013</v>
      </c>
      <c r="O8324" s="59">
        <f t="shared" si="2199"/>
        <v>-23.241624800646509</v>
      </c>
      <c r="P8324" s="59">
        <f t="shared" si="2200"/>
        <v>65.201186917734987</v>
      </c>
      <c r="Q8324" s="60">
        <f t="shared" si="2201"/>
        <v>24.79881308226501</v>
      </c>
      <c r="R8324" s="59">
        <f t="shared" si="2202"/>
        <v>25.809896282390554</v>
      </c>
      <c r="S8324" s="61">
        <f t="shared" si="2193"/>
        <v>0.95444324461695951</v>
      </c>
      <c r="U8324" s="13">
        <f t="shared" si="2194"/>
        <v>65.201186917734987</v>
      </c>
      <c r="V8324" s="14">
        <f t="shared" si="2195"/>
        <v>25.809896282390554</v>
      </c>
      <c r="W8324" s="7">
        <v>65.089299999999994</v>
      </c>
      <c r="X8324" s="28">
        <v>25.789999999999992</v>
      </c>
      <c r="Y8324" s="74">
        <v>0.51474495316766367</v>
      </c>
      <c r="Z8324" s="75">
        <v>0.48191200000000001</v>
      </c>
      <c r="AA8324" s="33">
        <v>0.95444324461695951</v>
      </c>
      <c r="AB8324" s="33">
        <v>0.95225800000000005</v>
      </c>
      <c r="AC8324" s="45"/>
      <c r="AD8324" s="48">
        <f t="shared" si="2203"/>
        <v>1410.6847047407732</v>
      </c>
      <c r="AE8324" s="49">
        <f>IF(P8324&gt;90,0,AD8324*0.7^((1/cosd(P8324))^0.678))</f>
        <v>741.72914678556924</v>
      </c>
      <c r="AG8324" s="81">
        <f t="shared" si="2204"/>
        <v>381.80133492522896</v>
      </c>
      <c r="AH8324" s="82">
        <f t="shared" si="2205"/>
        <v>707.93837348498778</v>
      </c>
      <c r="AI8324" s="81">
        <f t="shared" si="2206"/>
        <v>357.44817658572725</v>
      </c>
      <c r="AJ8324" s="82">
        <f t="shared" si="2207"/>
        <v>706.31751385973268</v>
      </c>
    </row>
    <row r="8325" spans="9:36" ht="23.5" x14ac:dyDescent="0.35">
      <c r="I8325" s="57" t="s">
        <v>8336</v>
      </c>
      <c r="J8325" s="58">
        <f t="shared" si="2209"/>
        <v>347</v>
      </c>
      <c r="K8325" s="58">
        <f t="shared" si="2208"/>
        <v>16</v>
      </c>
      <c r="L8325" s="58">
        <f t="shared" si="2196"/>
        <v>5.866959224140011</v>
      </c>
      <c r="M8325" s="59">
        <f t="shared" si="2197"/>
        <v>14.698449320402334</v>
      </c>
      <c r="N8325" s="59">
        <f t="shared" si="2198"/>
        <v>40.476739806035013</v>
      </c>
      <c r="O8325" s="59">
        <f t="shared" si="2199"/>
        <v>-23.241624800646509</v>
      </c>
      <c r="P8325" s="59">
        <f t="shared" si="2200"/>
        <v>71.596864822927444</v>
      </c>
      <c r="Q8325" s="60">
        <f t="shared" si="2201"/>
        <v>18.403135177072546</v>
      </c>
      <c r="R8325" s="59">
        <f t="shared" si="2202"/>
        <v>38.947554860210289</v>
      </c>
      <c r="S8325" s="61">
        <f t="shared" ref="S8325:S8388" si="2210">IF(Q8325&gt;0,SQRT(1-COS(RADIANS(90-P8325))^2*COS(RADIANS($D$11-R8325))^2),0)</f>
        <v>0.99498276510683303</v>
      </c>
      <c r="U8325" s="13">
        <f t="shared" ref="U8325:U8388" si="2211">P8325</f>
        <v>71.596864822927444</v>
      </c>
      <c r="V8325" s="14">
        <f t="shared" ref="V8325:V8388" si="2212">R8325</f>
        <v>38.947554860210289</v>
      </c>
      <c r="W8325" s="7">
        <v>71.469300000000004</v>
      </c>
      <c r="X8325" s="28">
        <v>38.938999999999993</v>
      </c>
      <c r="Y8325" s="74">
        <v>0.33117426248596937</v>
      </c>
      <c r="Z8325" s="75">
        <v>0.26934999999999998</v>
      </c>
      <c r="AA8325" s="33">
        <v>0.99498276510683303</v>
      </c>
      <c r="AB8325" s="33">
        <v>0.99475800000000003</v>
      </c>
      <c r="AC8325" s="45"/>
      <c r="AD8325" s="48">
        <f t="shared" si="2203"/>
        <v>1410.6847047407732</v>
      </c>
      <c r="AE8325" s="49">
        <f>IF(P8325&gt;90,0,AD8325*0.7^((1/cosd(P8325))^0.678))</f>
        <v>647.05081869952619</v>
      </c>
      <c r="AG8325" s="81">
        <f t="shared" si="2204"/>
        <v>214.28657767375827</v>
      </c>
      <c r="AH8325" s="82">
        <f t="shared" si="2205"/>
        <v>643.80441275429473</v>
      </c>
      <c r="AI8325" s="81">
        <f t="shared" si="2206"/>
        <v>174.28313801671737</v>
      </c>
      <c r="AJ8325" s="82">
        <f t="shared" si="2207"/>
        <v>643.65897830790334</v>
      </c>
    </row>
    <row r="8326" spans="9:36" ht="23.5" x14ac:dyDescent="0.35">
      <c r="I8326" s="57" t="s">
        <v>8337</v>
      </c>
      <c r="J8326" s="58">
        <f t="shared" si="2209"/>
        <v>347</v>
      </c>
      <c r="K8326" s="58">
        <f t="shared" si="2208"/>
        <v>17</v>
      </c>
      <c r="L8326" s="58">
        <f t="shared" ref="L8326:L8389" si="2213">229.18*(0.000075+0.001868*COS(RADIANS(360*(J8326-1)/365))-0.03277*SIN(RADIANS(360*(J8326-1)/365))-0.014615*COS(RADIANS(2*360*(J8326-1)/365))-0.0408*SIN(RADIANS(2*360*(J8326-1)/365)))</f>
        <v>5.866959224140011</v>
      </c>
      <c r="M8326" s="59">
        <f t="shared" ref="M8326:M8389" si="2214">K8326-($D$8-$D$7)/15+L8326/60</f>
        <v>15.698449320402334</v>
      </c>
      <c r="N8326" s="59">
        <f t="shared" ref="N8326:N8389" si="2215">15*(M8326-12)</f>
        <v>55.476739806035013</v>
      </c>
      <c r="O8326" s="59">
        <f t="shared" ref="O8326:O8389" si="2216">23.45*SIN(RADIANS(360/365*(284+J8326)))</f>
        <v>-23.241624800646509</v>
      </c>
      <c r="P8326" s="59">
        <f t="shared" ref="P8326:P8389" si="2217">DEGREES(ACOS(SIN(RADIANS(O8326))*SIN(RADIANS($D$6))+COS(RADIANS(O8326))*COS(RADIANS($D$6))*COS(RADIANS(N8326))))</f>
        <v>79.972296710284823</v>
      </c>
      <c r="Q8326" s="60">
        <f t="shared" ref="Q8326:Q8389" si="2218">DEGREES(ASIN(SIN(RADIANS(O8326))*SIN(RADIANS($D$6))+COS(RADIANS(O8326))*COS(RADIANS($D$6))*COS(RADIANS(N8326))))</f>
        <v>10.027703289715172</v>
      </c>
      <c r="R8326" s="59">
        <f t="shared" ref="R8326:R8389" si="2219">IF(N8326&lt;0,-DEGREES(ACOS((SIGN($D$6)*(SIN(RADIANS(Q8326))*SIN(RADIANS($D$6))-SIN(RADIANS(O8326)))/(COS(RADIANS(Q8326))*COS(RADIANS($D$6)))))),DEGREES(ACOS((SIGN($D$6)*(SIN(RADIANS(Q8326))*SIN(RADIANS($D$6))-SIN(RADIANS(O8326)))/(COS(RADIANS(Q8326))*COS(RADIANS($D$6)))))))</f>
        <v>50.244480968652965</v>
      </c>
      <c r="S8326" s="61">
        <f t="shared" si="2210"/>
        <v>0.9959409200242213</v>
      </c>
      <c r="U8326" s="13">
        <f t="shared" si="2211"/>
        <v>79.972296710284823</v>
      </c>
      <c r="V8326" s="14">
        <f t="shared" si="2212"/>
        <v>50.244480968652965</v>
      </c>
      <c r="W8326" s="7">
        <v>79.803899999999999</v>
      </c>
      <c r="X8326" s="28">
        <v>50.242999999999995</v>
      </c>
      <c r="Y8326" s="74">
        <v>0.19601266409679285</v>
      </c>
      <c r="Z8326" s="75">
        <v>0.18072099999999999</v>
      </c>
      <c r="AA8326" s="33">
        <v>0.9959409200242213</v>
      </c>
      <c r="AB8326" s="33">
        <v>0.995919</v>
      </c>
      <c r="AC8326" s="45"/>
      <c r="AD8326" s="48">
        <f t="shared" ref="AD8326:AD8389" si="2220">1367.7*(1+0.033*COS(2*PI()*J8326/365))</f>
        <v>1410.6847047407732</v>
      </c>
      <c r="AE8326" s="49">
        <f>IF(P8326&gt;90,0,AD8326*0.7^((1/cosd(P8326))^0.678))</f>
        <v>439.26449651089041</v>
      </c>
      <c r="AG8326" s="81">
        <f t="shared" ref="AG8326:AG8389" si="2221">AE8326*Y8326</f>
        <v>86.101404204236005</v>
      </c>
      <c r="AH8326" s="82">
        <f t="shared" ref="AH8326:AH8389" si="2222">AE8326*AA8326</f>
        <v>437.48148678903254</v>
      </c>
      <c r="AI8326" s="81">
        <f t="shared" ref="AI8326:AI8389" si="2223">AE8326*Z8326</f>
        <v>79.384319073944624</v>
      </c>
      <c r="AJ8326" s="82">
        <f t="shared" ref="AJ8326:AJ8389" si="2224">AB8326*AE8326</f>
        <v>437.47185810062945</v>
      </c>
    </row>
    <row r="8327" spans="9:36" ht="23.5" x14ac:dyDescent="0.35">
      <c r="I8327" s="57" t="s">
        <v>8338</v>
      </c>
      <c r="J8327" s="58">
        <f t="shared" si="2209"/>
        <v>347</v>
      </c>
      <c r="K8327" s="58">
        <f t="shared" si="2208"/>
        <v>18</v>
      </c>
      <c r="L8327" s="58">
        <f t="shared" si="2213"/>
        <v>5.866959224140011</v>
      </c>
      <c r="M8327" s="59">
        <f t="shared" si="2214"/>
        <v>16.698449320402332</v>
      </c>
      <c r="N8327" s="59">
        <f t="shared" si="2215"/>
        <v>70.476739806034985</v>
      </c>
      <c r="O8327" s="59">
        <f t="shared" si="2216"/>
        <v>-23.241624800646509</v>
      </c>
      <c r="P8327" s="59">
        <f t="shared" si="2217"/>
        <v>89.750671348671261</v>
      </c>
      <c r="Q8327" s="60">
        <f t="shared" si="2218"/>
        <v>0.24932865132873269</v>
      </c>
      <c r="R8327" s="59">
        <f t="shared" si="2219"/>
        <v>60.000378865338575</v>
      </c>
      <c r="S8327" s="61">
        <f t="shared" si="2210"/>
        <v>0.96592477149536804</v>
      </c>
      <c r="U8327" s="13">
        <f t="shared" si="2211"/>
        <v>89.750671348671261</v>
      </c>
      <c r="V8327" s="14">
        <f t="shared" si="2212"/>
        <v>60.000378865338575</v>
      </c>
      <c r="W8327" s="7">
        <v>89.233400000000003</v>
      </c>
      <c r="X8327" s="28">
        <v>60.003999999999991</v>
      </c>
      <c r="Y8327" s="74">
        <v>0.25885956070014493</v>
      </c>
      <c r="Z8327" s="75">
        <v>0</v>
      </c>
      <c r="AA8327" s="33">
        <v>0.96592477149536804</v>
      </c>
      <c r="AB8327" s="33">
        <v>0</v>
      </c>
      <c r="AC8327" s="45"/>
      <c r="AD8327" s="48">
        <f t="shared" si="2220"/>
        <v>1410.6847047407732</v>
      </c>
      <c r="AE8327" s="49">
        <f>IF(P8327&gt;90,0,AD8327*0.7^((1/cosd(P8327))^0.678))</f>
        <v>9.3004805083013876E-4</v>
      </c>
      <c r="AG8327" s="81">
        <f t="shared" si="2221"/>
        <v>2.4075182986791577E-4</v>
      </c>
      <c r="AH8327" s="82">
        <f t="shared" si="2222"/>
        <v>8.9835645097781423E-4</v>
      </c>
      <c r="AI8327" s="81">
        <f t="shared" si="2223"/>
        <v>0</v>
      </c>
      <c r="AJ8327" s="82">
        <f t="shared" si="2224"/>
        <v>0</v>
      </c>
    </row>
    <row r="8328" spans="9:36" ht="23.5" x14ac:dyDescent="0.35">
      <c r="I8328" s="57" t="s">
        <v>8339</v>
      </c>
      <c r="J8328" s="58">
        <f t="shared" si="2209"/>
        <v>347</v>
      </c>
      <c r="K8328" s="58">
        <f t="shared" si="2208"/>
        <v>19</v>
      </c>
      <c r="L8328" s="58">
        <f t="shared" si="2213"/>
        <v>5.866959224140011</v>
      </c>
      <c r="M8328" s="59">
        <f t="shared" si="2214"/>
        <v>17.698449320402332</v>
      </c>
      <c r="N8328" s="59">
        <f t="shared" si="2215"/>
        <v>85.476739806034985</v>
      </c>
      <c r="O8328" s="59">
        <f t="shared" si="2216"/>
        <v>-23.241624800646509</v>
      </c>
      <c r="P8328" s="59">
        <f t="shared" si="2217"/>
        <v>100.48904424738288</v>
      </c>
      <c r="Q8328" s="60">
        <f t="shared" si="2218"/>
        <v>-10.48904424738288</v>
      </c>
      <c r="R8328" s="59">
        <f t="shared" si="2219"/>
        <v>68.678296376864211</v>
      </c>
      <c r="S8328" s="61">
        <f t="shared" si="2210"/>
        <v>0</v>
      </c>
      <c r="U8328" s="13">
        <f t="shared" si="2211"/>
        <v>100.48904424738288</v>
      </c>
      <c r="V8328" s="14">
        <f t="shared" si="2212"/>
        <v>68.678296376864211</v>
      </c>
      <c r="W8328" s="7">
        <v>100.40600000000001</v>
      </c>
      <c r="X8328" s="28">
        <v>68.683999999999997</v>
      </c>
      <c r="Y8328" s="74">
        <v>0</v>
      </c>
      <c r="Z8328" s="75">
        <v>0</v>
      </c>
      <c r="AA8328" s="33">
        <v>0</v>
      </c>
      <c r="AB8328" s="33">
        <v>0</v>
      </c>
      <c r="AC8328" s="45"/>
      <c r="AD8328" s="48">
        <f t="shared" si="2220"/>
        <v>1410.6847047407732</v>
      </c>
      <c r="AE8328" s="49">
        <f>IF(P8328&gt;90,0,AD8328*0.7^((1/cosd(P8328))^0.678))</f>
        <v>0</v>
      </c>
      <c r="AG8328" s="81">
        <f t="shared" si="2221"/>
        <v>0</v>
      </c>
      <c r="AH8328" s="82">
        <f t="shared" si="2222"/>
        <v>0</v>
      </c>
      <c r="AI8328" s="81">
        <f t="shared" si="2223"/>
        <v>0</v>
      </c>
      <c r="AJ8328" s="82">
        <f t="shared" si="2224"/>
        <v>0</v>
      </c>
    </row>
    <row r="8329" spans="9:36" ht="23.5" x14ac:dyDescent="0.35">
      <c r="I8329" s="57" t="s">
        <v>8340</v>
      </c>
      <c r="J8329" s="58">
        <f t="shared" si="2209"/>
        <v>347</v>
      </c>
      <c r="K8329" s="58">
        <f t="shared" si="2208"/>
        <v>20</v>
      </c>
      <c r="L8329" s="58">
        <f t="shared" si="2213"/>
        <v>5.866959224140011</v>
      </c>
      <c r="M8329" s="59">
        <f t="shared" si="2214"/>
        <v>18.698449320402332</v>
      </c>
      <c r="N8329" s="59">
        <f t="shared" si="2215"/>
        <v>100.47673980603498</v>
      </c>
      <c r="O8329" s="59">
        <f t="shared" si="2216"/>
        <v>-23.241624800646509</v>
      </c>
      <c r="P8329" s="59">
        <f t="shared" si="2217"/>
        <v>111.86186753941089</v>
      </c>
      <c r="Q8329" s="60">
        <f t="shared" si="2218"/>
        <v>-21.861867539410898</v>
      </c>
      <c r="R8329" s="59">
        <f t="shared" si="2219"/>
        <v>76.791166414242753</v>
      </c>
      <c r="S8329" s="61">
        <f t="shared" si="2210"/>
        <v>0</v>
      </c>
      <c r="U8329" s="13">
        <f t="shared" si="2211"/>
        <v>111.86186753941089</v>
      </c>
      <c r="V8329" s="14">
        <f t="shared" si="2212"/>
        <v>76.791166414242753</v>
      </c>
      <c r="W8329" s="7">
        <v>111.777</v>
      </c>
      <c r="X8329" s="28">
        <v>76.798000000000002</v>
      </c>
      <c r="Y8329" s="74">
        <v>0</v>
      </c>
      <c r="Z8329" s="75">
        <v>0</v>
      </c>
      <c r="AA8329" s="33">
        <v>0</v>
      </c>
      <c r="AB8329" s="33">
        <v>0</v>
      </c>
      <c r="AC8329" s="45"/>
      <c r="AD8329" s="48">
        <f t="shared" si="2220"/>
        <v>1410.6847047407732</v>
      </c>
      <c r="AE8329" s="49">
        <f>IF(P8329&gt;90,0,AD8329*0.7^((1/cosd(P8329))^0.678))</f>
        <v>0</v>
      </c>
      <c r="AG8329" s="81">
        <f t="shared" si="2221"/>
        <v>0</v>
      </c>
      <c r="AH8329" s="82">
        <f t="shared" si="2222"/>
        <v>0</v>
      </c>
      <c r="AI8329" s="81">
        <f t="shared" si="2223"/>
        <v>0</v>
      </c>
      <c r="AJ8329" s="82">
        <f t="shared" si="2224"/>
        <v>0</v>
      </c>
    </row>
    <row r="8330" spans="9:36" ht="23.5" x14ac:dyDescent="0.35">
      <c r="I8330" s="57" t="s">
        <v>8341</v>
      </c>
      <c r="J8330" s="58">
        <f t="shared" si="2209"/>
        <v>347</v>
      </c>
      <c r="K8330" s="58">
        <f t="shared" si="2208"/>
        <v>21</v>
      </c>
      <c r="L8330" s="58">
        <f t="shared" si="2213"/>
        <v>5.866959224140011</v>
      </c>
      <c r="M8330" s="59">
        <f t="shared" si="2214"/>
        <v>19.698449320402332</v>
      </c>
      <c r="N8330" s="59">
        <f t="shared" si="2215"/>
        <v>115.47673980603498</v>
      </c>
      <c r="O8330" s="59">
        <f t="shared" si="2216"/>
        <v>-23.241624800646509</v>
      </c>
      <c r="P8330" s="59">
        <f t="shared" si="2217"/>
        <v>123.617523988125</v>
      </c>
      <c r="Q8330" s="60">
        <f t="shared" si="2218"/>
        <v>-33.617523988125008</v>
      </c>
      <c r="R8330" s="59">
        <f t="shared" si="2219"/>
        <v>84.934858069991009</v>
      </c>
      <c r="S8330" s="61">
        <f t="shared" si="2210"/>
        <v>0</v>
      </c>
      <c r="U8330" s="13">
        <f t="shared" si="2211"/>
        <v>123.617523988125</v>
      </c>
      <c r="V8330" s="14">
        <f t="shared" si="2212"/>
        <v>84.934858069991009</v>
      </c>
      <c r="W8330" s="7">
        <v>123.53100000000001</v>
      </c>
      <c r="X8330" s="28">
        <v>84.940999999999974</v>
      </c>
      <c r="Y8330" s="74">
        <v>0</v>
      </c>
      <c r="Z8330" s="75">
        <v>0</v>
      </c>
      <c r="AA8330" s="33">
        <v>0</v>
      </c>
      <c r="AB8330" s="33">
        <v>0</v>
      </c>
      <c r="AC8330" s="45"/>
      <c r="AD8330" s="48">
        <f t="shared" si="2220"/>
        <v>1410.6847047407732</v>
      </c>
      <c r="AE8330" s="49">
        <f>IF(P8330&gt;90,0,AD8330*0.7^((1/cosd(P8330))^0.678))</f>
        <v>0</v>
      </c>
      <c r="AG8330" s="81">
        <f t="shared" si="2221"/>
        <v>0</v>
      </c>
      <c r="AH8330" s="82">
        <f t="shared" si="2222"/>
        <v>0</v>
      </c>
      <c r="AI8330" s="81">
        <f t="shared" si="2223"/>
        <v>0</v>
      </c>
      <c r="AJ8330" s="82">
        <f t="shared" si="2224"/>
        <v>0</v>
      </c>
    </row>
    <row r="8331" spans="9:36" ht="23.5" x14ac:dyDescent="0.35">
      <c r="I8331" s="57" t="s">
        <v>8342</v>
      </c>
      <c r="J8331" s="58">
        <f t="shared" si="2209"/>
        <v>347</v>
      </c>
      <c r="K8331" s="58">
        <f t="shared" si="2208"/>
        <v>22</v>
      </c>
      <c r="L8331" s="58">
        <f t="shared" si="2213"/>
        <v>5.866959224140011</v>
      </c>
      <c r="M8331" s="59">
        <f t="shared" si="2214"/>
        <v>20.698449320402332</v>
      </c>
      <c r="N8331" s="59">
        <f t="shared" si="2215"/>
        <v>130.47673980603497</v>
      </c>
      <c r="O8331" s="59">
        <f t="shared" si="2216"/>
        <v>-23.241624800646509</v>
      </c>
      <c r="P8331" s="59">
        <f t="shared" si="2217"/>
        <v>135.52220987275388</v>
      </c>
      <c r="Q8331" s="60">
        <f t="shared" si="2218"/>
        <v>-45.522209872753869</v>
      </c>
      <c r="R8331" s="59">
        <f t="shared" si="2219"/>
        <v>93.983126209270495</v>
      </c>
      <c r="S8331" s="61">
        <f t="shared" si="2210"/>
        <v>0</v>
      </c>
      <c r="U8331" s="13">
        <f t="shared" si="2211"/>
        <v>135.52220987275388</v>
      </c>
      <c r="V8331" s="14">
        <f t="shared" si="2212"/>
        <v>93.983126209270495</v>
      </c>
      <c r="W8331" s="7">
        <v>135.43299999999999</v>
      </c>
      <c r="X8331" s="28">
        <v>93.98399999999998</v>
      </c>
      <c r="Y8331" s="74">
        <v>0</v>
      </c>
      <c r="Z8331" s="75">
        <v>0</v>
      </c>
      <c r="AA8331" s="33">
        <v>0</v>
      </c>
      <c r="AB8331" s="33">
        <v>0</v>
      </c>
      <c r="AC8331" s="45"/>
      <c r="AD8331" s="48">
        <f t="shared" si="2220"/>
        <v>1410.6847047407732</v>
      </c>
      <c r="AE8331" s="49">
        <f>IF(P8331&gt;90,0,AD8331*0.7^((1/cosd(P8331))^0.678))</f>
        <v>0</v>
      </c>
      <c r="AG8331" s="81">
        <f t="shared" si="2221"/>
        <v>0</v>
      </c>
      <c r="AH8331" s="82">
        <f t="shared" si="2222"/>
        <v>0</v>
      </c>
      <c r="AI8331" s="81">
        <f t="shared" si="2223"/>
        <v>0</v>
      </c>
      <c r="AJ8331" s="82">
        <f t="shared" si="2224"/>
        <v>0</v>
      </c>
    </row>
    <row r="8332" spans="9:36" ht="23.5" x14ac:dyDescent="0.35">
      <c r="I8332" s="57" t="s">
        <v>8343</v>
      </c>
      <c r="J8332" s="58">
        <f t="shared" si="2209"/>
        <v>347</v>
      </c>
      <c r="K8332" s="58">
        <f t="shared" si="2208"/>
        <v>23</v>
      </c>
      <c r="L8332" s="58">
        <f t="shared" si="2213"/>
        <v>5.866959224140011</v>
      </c>
      <c r="M8332" s="59">
        <f t="shared" si="2214"/>
        <v>21.698449320402332</v>
      </c>
      <c r="N8332" s="59">
        <f t="shared" si="2215"/>
        <v>145.47673980603497</v>
      </c>
      <c r="O8332" s="59">
        <f t="shared" si="2216"/>
        <v>-23.241624800646509</v>
      </c>
      <c r="P8332" s="59">
        <f t="shared" si="2217"/>
        <v>147.25671153069575</v>
      </c>
      <c r="Q8332" s="60">
        <f t="shared" si="2218"/>
        <v>-57.256711530695746</v>
      </c>
      <c r="R8332" s="59">
        <f t="shared" si="2219"/>
        <v>105.67950898199166</v>
      </c>
      <c r="S8332" s="61">
        <f t="shared" si="2210"/>
        <v>0</v>
      </c>
      <c r="U8332" s="13">
        <f t="shared" si="2211"/>
        <v>147.25671153069575</v>
      </c>
      <c r="V8332" s="14">
        <f t="shared" si="2212"/>
        <v>105.67950898199166</v>
      </c>
      <c r="W8332" s="7">
        <v>147.16499999999999</v>
      </c>
      <c r="X8332" s="28">
        <v>105.66300000000001</v>
      </c>
      <c r="Y8332" s="74">
        <v>0</v>
      </c>
      <c r="Z8332" s="75">
        <v>0</v>
      </c>
      <c r="AA8332" s="33">
        <v>0</v>
      </c>
      <c r="AB8332" s="33">
        <v>0</v>
      </c>
      <c r="AC8332" s="45"/>
      <c r="AD8332" s="48">
        <f t="shared" si="2220"/>
        <v>1410.6847047407732</v>
      </c>
      <c r="AE8332" s="49">
        <f>IF(P8332&gt;90,0,AD8332*0.7^((1/cosd(P8332))^0.678))</f>
        <v>0</v>
      </c>
      <c r="AG8332" s="81">
        <f t="shared" si="2221"/>
        <v>0</v>
      </c>
      <c r="AH8332" s="82">
        <f t="shared" si="2222"/>
        <v>0</v>
      </c>
      <c r="AI8332" s="81">
        <f t="shared" si="2223"/>
        <v>0</v>
      </c>
      <c r="AJ8332" s="82">
        <f t="shared" si="2224"/>
        <v>0</v>
      </c>
    </row>
    <row r="8333" spans="9:36" ht="23.5" x14ac:dyDescent="0.35">
      <c r="I8333" s="57" t="s">
        <v>8344</v>
      </c>
      <c r="J8333" s="58">
        <f t="shared" si="2209"/>
        <v>348</v>
      </c>
      <c r="K8333" s="58">
        <f t="shared" si="2208"/>
        <v>0</v>
      </c>
      <c r="L8333" s="58">
        <f t="shared" si="2213"/>
        <v>5.4191163336391339</v>
      </c>
      <c r="M8333" s="59">
        <f t="shared" si="2214"/>
        <v>-1.3090147277726814</v>
      </c>
      <c r="N8333" s="59">
        <f t="shared" si="2215"/>
        <v>-199.63522091659021</v>
      </c>
      <c r="O8333" s="59">
        <f t="shared" si="2216"/>
        <v>-23.291873115320865</v>
      </c>
      <c r="P8333" s="59">
        <f t="shared" si="2217"/>
        <v>158.03992755457185</v>
      </c>
      <c r="Q8333" s="60">
        <f t="shared" si="2218"/>
        <v>-68.039927554571847</v>
      </c>
      <c r="R8333" s="59">
        <f t="shared" si="2219"/>
        <v>-124.37689040512564</v>
      </c>
      <c r="S8333" s="61">
        <f t="shared" si="2210"/>
        <v>0</v>
      </c>
      <c r="U8333" s="13">
        <f t="shared" si="2211"/>
        <v>158.03992755457185</v>
      </c>
      <c r="V8333" s="14">
        <f t="shared" si="2212"/>
        <v>-124.37689040512564</v>
      </c>
      <c r="W8333" s="7">
        <v>157.988</v>
      </c>
      <c r="X8333" s="28">
        <v>124.58199999999999</v>
      </c>
      <c r="Y8333" s="74">
        <v>0</v>
      </c>
      <c r="Z8333" s="75">
        <v>0</v>
      </c>
      <c r="AA8333" s="33">
        <v>0</v>
      </c>
      <c r="AB8333" s="33">
        <v>0</v>
      </c>
      <c r="AC8333" s="45"/>
      <c r="AD8333" s="48">
        <f t="shared" si="2220"/>
        <v>1410.9152322397351</v>
      </c>
      <c r="AE8333" s="49">
        <f>IF(P8333&gt;90,0,AD8333*0.7^((1/cosd(P8333))^0.678))</f>
        <v>0</v>
      </c>
      <c r="AG8333" s="81">
        <f t="shared" si="2221"/>
        <v>0</v>
      </c>
      <c r="AH8333" s="82">
        <f t="shared" si="2222"/>
        <v>0</v>
      </c>
      <c r="AI8333" s="81">
        <f t="shared" si="2223"/>
        <v>0</v>
      </c>
      <c r="AJ8333" s="82">
        <f t="shared" si="2224"/>
        <v>0</v>
      </c>
    </row>
    <row r="8334" spans="9:36" ht="23.5" x14ac:dyDescent="0.35">
      <c r="I8334" s="57" t="s">
        <v>8345</v>
      </c>
      <c r="J8334" s="58">
        <f t="shared" si="2209"/>
        <v>348</v>
      </c>
      <c r="K8334" s="58">
        <f t="shared" si="2208"/>
        <v>1</v>
      </c>
      <c r="L8334" s="58">
        <f t="shared" si="2213"/>
        <v>5.4191163336391339</v>
      </c>
      <c r="M8334" s="59">
        <f t="shared" si="2214"/>
        <v>-0.3090147277726813</v>
      </c>
      <c r="N8334" s="59">
        <f t="shared" si="2215"/>
        <v>-184.63522091659021</v>
      </c>
      <c r="O8334" s="59">
        <f t="shared" si="2216"/>
        <v>-23.291873115320865</v>
      </c>
      <c r="P8334" s="59">
        <f t="shared" si="2217"/>
        <v>165.35098749770845</v>
      </c>
      <c r="Q8334" s="60">
        <f t="shared" si="2218"/>
        <v>-75.350987497708445</v>
      </c>
      <c r="R8334" s="59">
        <f t="shared" si="2219"/>
        <v>-162.93229030232729</v>
      </c>
      <c r="S8334" s="61">
        <f t="shared" si="2210"/>
        <v>0</v>
      </c>
      <c r="U8334" s="13">
        <f t="shared" si="2211"/>
        <v>165.35098749770845</v>
      </c>
      <c r="V8334" s="14">
        <f t="shared" si="2212"/>
        <v>-162.93229030232729</v>
      </c>
      <c r="W8334" s="7">
        <v>165.268</v>
      </c>
      <c r="X8334" s="28">
        <v>163.06799999999998</v>
      </c>
      <c r="Y8334" s="74">
        <v>0</v>
      </c>
      <c r="Z8334" s="75">
        <v>0</v>
      </c>
      <c r="AA8334" s="33">
        <v>0</v>
      </c>
      <c r="AB8334" s="33">
        <v>0</v>
      </c>
      <c r="AC8334" s="45"/>
      <c r="AD8334" s="48">
        <f t="shared" si="2220"/>
        <v>1410.9152322397351</v>
      </c>
      <c r="AE8334" s="49">
        <f>IF(P8334&gt;90,0,AD8334*0.7^((1/cosd(P8334))^0.678))</f>
        <v>0</v>
      </c>
      <c r="AG8334" s="81">
        <f t="shared" si="2221"/>
        <v>0</v>
      </c>
      <c r="AH8334" s="82">
        <f t="shared" si="2222"/>
        <v>0</v>
      </c>
      <c r="AI8334" s="81">
        <f t="shared" si="2223"/>
        <v>0</v>
      </c>
      <c r="AJ8334" s="82">
        <f t="shared" si="2224"/>
        <v>0</v>
      </c>
    </row>
    <row r="8335" spans="9:36" ht="23.5" x14ac:dyDescent="0.35">
      <c r="I8335" s="57" t="s">
        <v>8346</v>
      </c>
      <c r="J8335" s="58">
        <f t="shared" si="2209"/>
        <v>348</v>
      </c>
      <c r="K8335" s="58">
        <f t="shared" si="2208"/>
        <v>2</v>
      </c>
      <c r="L8335" s="58">
        <f t="shared" si="2213"/>
        <v>5.4191163336391339</v>
      </c>
      <c r="M8335" s="59">
        <f t="shared" si="2214"/>
        <v>0.69098527222731865</v>
      </c>
      <c r="N8335" s="59">
        <f t="shared" si="2215"/>
        <v>-169.63522091659021</v>
      </c>
      <c r="O8335" s="59">
        <f t="shared" si="2216"/>
        <v>-23.291873115320865</v>
      </c>
      <c r="P8335" s="59">
        <f t="shared" si="2217"/>
        <v>163.32979349616843</v>
      </c>
      <c r="Q8335" s="60">
        <f t="shared" si="2218"/>
        <v>-73.329793496168435</v>
      </c>
      <c r="R8335" s="59">
        <f t="shared" si="2219"/>
        <v>-144.82562769568449</v>
      </c>
      <c r="S8335" s="61">
        <f t="shared" si="2210"/>
        <v>0</v>
      </c>
      <c r="U8335" s="13">
        <f t="shared" si="2211"/>
        <v>163.32979349616843</v>
      </c>
      <c r="V8335" s="14">
        <f t="shared" si="2212"/>
        <v>-144.82562769568449</v>
      </c>
      <c r="W8335" s="7">
        <v>163.251</v>
      </c>
      <c r="X8335" s="28">
        <v>-144.95050000000001</v>
      </c>
      <c r="Y8335" s="74">
        <v>0</v>
      </c>
      <c r="Z8335" s="75">
        <v>0</v>
      </c>
      <c r="AA8335" s="33">
        <v>0</v>
      </c>
      <c r="AB8335" s="33">
        <v>0</v>
      </c>
      <c r="AC8335" s="45"/>
      <c r="AD8335" s="48">
        <f t="shared" si="2220"/>
        <v>1410.9152322397351</v>
      </c>
      <c r="AE8335" s="49">
        <f>IF(P8335&gt;90,0,AD8335*0.7^((1/cosd(P8335))^0.678))</f>
        <v>0</v>
      </c>
      <c r="AG8335" s="81">
        <f t="shared" si="2221"/>
        <v>0</v>
      </c>
      <c r="AH8335" s="82">
        <f t="shared" si="2222"/>
        <v>0</v>
      </c>
      <c r="AI8335" s="81">
        <f t="shared" si="2223"/>
        <v>0</v>
      </c>
      <c r="AJ8335" s="82">
        <f t="shared" si="2224"/>
        <v>0</v>
      </c>
    </row>
    <row r="8336" spans="9:36" ht="23.5" x14ac:dyDescent="0.35">
      <c r="I8336" s="57" t="s">
        <v>8347</v>
      </c>
      <c r="J8336" s="58">
        <f t="shared" si="2209"/>
        <v>348</v>
      </c>
      <c r="K8336" s="58">
        <f t="shared" si="2208"/>
        <v>3</v>
      </c>
      <c r="L8336" s="58">
        <f t="shared" si="2213"/>
        <v>5.4191163336391339</v>
      </c>
      <c r="M8336" s="59">
        <f t="shared" si="2214"/>
        <v>1.6909852722273186</v>
      </c>
      <c r="N8336" s="59">
        <f t="shared" si="2215"/>
        <v>-154.63522091659021</v>
      </c>
      <c r="O8336" s="59">
        <f t="shared" si="2216"/>
        <v>-23.291873115320865</v>
      </c>
      <c r="P8336" s="59">
        <f t="shared" si="2217"/>
        <v>154.0962718731943</v>
      </c>
      <c r="Q8336" s="60">
        <f t="shared" si="2218"/>
        <v>-64.096271873194283</v>
      </c>
      <c r="R8336" s="59">
        <f t="shared" si="2219"/>
        <v>-115.75345841735489</v>
      </c>
      <c r="S8336" s="61">
        <f t="shared" si="2210"/>
        <v>0</v>
      </c>
      <c r="U8336" s="13">
        <f t="shared" si="2211"/>
        <v>154.0962718731943</v>
      </c>
      <c r="V8336" s="14">
        <f t="shared" si="2212"/>
        <v>-115.75345841735489</v>
      </c>
      <c r="W8336" s="7">
        <v>154.041</v>
      </c>
      <c r="X8336" s="28">
        <v>-115.8974</v>
      </c>
      <c r="Y8336" s="74">
        <v>0</v>
      </c>
      <c r="Z8336" s="75">
        <v>0</v>
      </c>
      <c r="AA8336" s="33">
        <v>0</v>
      </c>
      <c r="AB8336" s="33">
        <v>0</v>
      </c>
      <c r="AC8336" s="45"/>
      <c r="AD8336" s="48">
        <f t="shared" si="2220"/>
        <v>1410.9152322397351</v>
      </c>
      <c r="AE8336" s="49">
        <f>IF(P8336&gt;90,0,AD8336*0.7^((1/cosd(P8336))^0.678))</f>
        <v>0</v>
      </c>
      <c r="AG8336" s="81">
        <f t="shared" si="2221"/>
        <v>0</v>
      </c>
      <c r="AH8336" s="82">
        <f t="shared" si="2222"/>
        <v>0</v>
      </c>
      <c r="AI8336" s="81">
        <f t="shared" si="2223"/>
        <v>0</v>
      </c>
      <c r="AJ8336" s="82">
        <f t="shared" si="2224"/>
        <v>0</v>
      </c>
    </row>
    <row r="8337" spans="9:36" ht="23.5" x14ac:dyDescent="0.35">
      <c r="I8337" s="57" t="s">
        <v>8348</v>
      </c>
      <c r="J8337" s="58">
        <f t="shared" si="2209"/>
        <v>348</v>
      </c>
      <c r="K8337" s="58">
        <f t="shared" si="2208"/>
        <v>4</v>
      </c>
      <c r="L8337" s="58">
        <f t="shared" si="2213"/>
        <v>5.4191163336391339</v>
      </c>
      <c r="M8337" s="59">
        <f t="shared" si="2214"/>
        <v>2.6909852722273184</v>
      </c>
      <c r="N8337" s="59">
        <f t="shared" si="2215"/>
        <v>-139.63522091659021</v>
      </c>
      <c r="O8337" s="59">
        <f t="shared" si="2216"/>
        <v>-23.291873115320865</v>
      </c>
      <c r="P8337" s="59">
        <f t="shared" si="2217"/>
        <v>142.76388221787431</v>
      </c>
      <c r="Q8337" s="60">
        <f t="shared" si="2218"/>
        <v>-52.763882217874297</v>
      </c>
      <c r="R8337" s="59">
        <f t="shared" si="2219"/>
        <v>-100.55131173825916</v>
      </c>
      <c r="S8337" s="61">
        <f t="shared" si="2210"/>
        <v>0</v>
      </c>
      <c r="U8337" s="13">
        <f t="shared" si="2211"/>
        <v>142.76388221787431</v>
      </c>
      <c r="V8337" s="14">
        <f t="shared" si="2212"/>
        <v>-100.55131173825916</v>
      </c>
      <c r="W8337" s="7">
        <v>142.72200000000001</v>
      </c>
      <c r="X8337" s="28">
        <v>-100.6662</v>
      </c>
      <c r="Y8337" s="74">
        <v>0</v>
      </c>
      <c r="Z8337" s="75">
        <v>0</v>
      </c>
      <c r="AA8337" s="33">
        <v>0</v>
      </c>
      <c r="AB8337" s="33">
        <v>0</v>
      </c>
      <c r="AC8337" s="45"/>
      <c r="AD8337" s="48">
        <f t="shared" si="2220"/>
        <v>1410.9152322397351</v>
      </c>
      <c r="AE8337" s="49">
        <f>IF(P8337&gt;90,0,AD8337*0.7^((1/cosd(P8337))^0.678))</f>
        <v>0</v>
      </c>
      <c r="AG8337" s="81">
        <f t="shared" si="2221"/>
        <v>0</v>
      </c>
      <c r="AH8337" s="82">
        <f t="shared" si="2222"/>
        <v>0</v>
      </c>
      <c r="AI8337" s="81">
        <f t="shared" si="2223"/>
        <v>0</v>
      </c>
      <c r="AJ8337" s="82">
        <f t="shared" si="2224"/>
        <v>0</v>
      </c>
    </row>
    <row r="8338" spans="9:36" ht="23.5" x14ac:dyDescent="0.35">
      <c r="I8338" s="57" t="s">
        <v>8349</v>
      </c>
      <c r="J8338" s="58">
        <f t="shared" si="2209"/>
        <v>348</v>
      </c>
      <c r="K8338" s="58">
        <f t="shared" si="2208"/>
        <v>5</v>
      </c>
      <c r="L8338" s="58">
        <f t="shared" si="2213"/>
        <v>5.4191163336391339</v>
      </c>
      <c r="M8338" s="59">
        <f t="shared" si="2214"/>
        <v>3.6909852722273184</v>
      </c>
      <c r="N8338" s="59">
        <f t="shared" si="2215"/>
        <v>-124.63522091659021</v>
      </c>
      <c r="O8338" s="59">
        <f t="shared" si="2216"/>
        <v>-23.291873115320865</v>
      </c>
      <c r="P8338" s="59">
        <f t="shared" si="2217"/>
        <v>130.91016179326485</v>
      </c>
      <c r="Q8338" s="60">
        <f t="shared" si="2218"/>
        <v>-40.910161793264827</v>
      </c>
      <c r="R8338" s="59">
        <f t="shared" si="2219"/>
        <v>-90.214616670933353</v>
      </c>
      <c r="S8338" s="61">
        <f t="shared" si="2210"/>
        <v>0</v>
      </c>
      <c r="U8338" s="13">
        <f t="shared" si="2211"/>
        <v>130.91016179326485</v>
      </c>
      <c r="V8338" s="14">
        <f t="shared" si="2212"/>
        <v>-90.214616670933353</v>
      </c>
      <c r="W8338" s="7">
        <v>130.876</v>
      </c>
      <c r="X8338" s="28">
        <v>-90.308400000000006</v>
      </c>
      <c r="Y8338" s="74">
        <v>0</v>
      </c>
      <c r="Z8338" s="75">
        <v>0</v>
      </c>
      <c r="AA8338" s="33">
        <v>0</v>
      </c>
      <c r="AB8338" s="33">
        <v>0</v>
      </c>
      <c r="AC8338" s="45"/>
      <c r="AD8338" s="48">
        <f t="shared" si="2220"/>
        <v>1410.9152322397351</v>
      </c>
      <c r="AE8338" s="49">
        <f>IF(P8338&gt;90,0,AD8338*0.7^((1/cosd(P8338))^0.678))</f>
        <v>0</v>
      </c>
      <c r="AG8338" s="81">
        <f t="shared" si="2221"/>
        <v>0</v>
      </c>
      <c r="AH8338" s="82">
        <f t="shared" si="2222"/>
        <v>0</v>
      </c>
      <c r="AI8338" s="81">
        <f t="shared" si="2223"/>
        <v>0</v>
      </c>
      <c r="AJ8338" s="82">
        <f t="shared" si="2224"/>
        <v>0</v>
      </c>
    </row>
    <row r="8339" spans="9:36" ht="23.5" x14ac:dyDescent="0.35">
      <c r="I8339" s="57" t="s">
        <v>8350</v>
      </c>
      <c r="J8339" s="58">
        <f t="shared" si="2209"/>
        <v>348</v>
      </c>
      <c r="K8339" s="58">
        <f t="shared" si="2208"/>
        <v>6</v>
      </c>
      <c r="L8339" s="58">
        <f t="shared" si="2213"/>
        <v>5.4191163336391339</v>
      </c>
      <c r="M8339" s="59">
        <f t="shared" si="2214"/>
        <v>4.6909852722273184</v>
      </c>
      <c r="N8339" s="59">
        <f t="shared" si="2215"/>
        <v>-109.63522091659023</v>
      </c>
      <c r="O8339" s="59">
        <f t="shared" si="2216"/>
        <v>-23.291873115320865</v>
      </c>
      <c r="P8339" s="59">
        <f t="shared" si="2217"/>
        <v>119.03446226286759</v>
      </c>
      <c r="Q8339" s="60">
        <f t="shared" si="2218"/>
        <v>-29.034462262867581</v>
      </c>
      <c r="R8339" s="59">
        <f t="shared" si="2219"/>
        <v>-81.664885933208041</v>
      </c>
      <c r="S8339" s="61">
        <f t="shared" si="2210"/>
        <v>0</v>
      </c>
      <c r="U8339" s="13">
        <f t="shared" si="2211"/>
        <v>119.03446226286759</v>
      </c>
      <c r="V8339" s="14">
        <f t="shared" si="2212"/>
        <v>-81.664885933208041</v>
      </c>
      <c r="W8339" s="7">
        <v>119.004</v>
      </c>
      <c r="X8339" s="28">
        <v>-81.745500000000007</v>
      </c>
      <c r="Y8339" s="74">
        <v>0</v>
      </c>
      <c r="Z8339" s="75">
        <v>0</v>
      </c>
      <c r="AA8339" s="33">
        <v>0</v>
      </c>
      <c r="AB8339" s="33">
        <v>0</v>
      </c>
      <c r="AC8339" s="45"/>
      <c r="AD8339" s="48">
        <f t="shared" si="2220"/>
        <v>1410.9152322397351</v>
      </c>
      <c r="AE8339" s="49">
        <f>IF(P8339&gt;90,0,AD8339*0.7^((1/cosd(P8339))^0.678))</f>
        <v>0</v>
      </c>
      <c r="AG8339" s="81">
        <f t="shared" si="2221"/>
        <v>0</v>
      </c>
      <c r="AH8339" s="82">
        <f t="shared" si="2222"/>
        <v>0</v>
      </c>
      <c r="AI8339" s="81">
        <f t="shared" si="2223"/>
        <v>0</v>
      </c>
      <c r="AJ8339" s="82">
        <f t="shared" si="2224"/>
        <v>0</v>
      </c>
    </row>
    <row r="8340" spans="9:36" ht="23.5" x14ac:dyDescent="0.35">
      <c r="I8340" s="57" t="s">
        <v>8351</v>
      </c>
      <c r="J8340" s="58">
        <f t="shared" si="2209"/>
        <v>348</v>
      </c>
      <c r="K8340" s="58">
        <f t="shared" si="2208"/>
        <v>7</v>
      </c>
      <c r="L8340" s="58">
        <f t="shared" si="2213"/>
        <v>5.4191163336391339</v>
      </c>
      <c r="M8340" s="59">
        <f t="shared" si="2214"/>
        <v>5.6909852722273184</v>
      </c>
      <c r="N8340" s="59">
        <f t="shared" si="2215"/>
        <v>-94.635220916590228</v>
      </c>
      <c r="O8340" s="59">
        <f t="shared" si="2216"/>
        <v>-23.291873115320865</v>
      </c>
      <c r="P8340" s="59">
        <f t="shared" si="2217"/>
        <v>107.40263490561205</v>
      </c>
      <c r="Q8340" s="60">
        <f t="shared" si="2218"/>
        <v>-17.402634905612047</v>
      </c>
      <c r="R8340" s="59">
        <f t="shared" si="2219"/>
        <v>-73.620327065553269</v>
      </c>
      <c r="S8340" s="61">
        <f t="shared" si="2210"/>
        <v>0</v>
      </c>
      <c r="U8340" s="13">
        <f t="shared" si="2211"/>
        <v>107.40263490561205</v>
      </c>
      <c r="V8340" s="14">
        <f t="shared" si="2212"/>
        <v>-73.620327065553269</v>
      </c>
      <c r="W8340" s="7">
        <v>107.374</v>
      </c>
      <c r="X8340" s="28">
        <v>-73.692999999999998</v>
      </c>
      <c r="Y8340" s="74">
        <v>0</v>
      </c>
      <c r="Z8340" s="75">
        <v>0</v>
      </c>
      <c r="AA8340" s="33">
        <v>0</v>
      </c>
      <c r="AB8340" s="33">
        <v>0</v>
      </c>
      <c r="AC8340" s="45"/>
      <c r="AD8340" s="48">
        <f t="shared" si="2220"/>
        <v>1410.9152322397351</v>
      </c>
      <c r="AE8340" s="49">
        <f>IF(P8340&gt;90,0,AD8340*0.7^((1/cosd(P8340))^0.678))</f>
        <v>0</v>
      </c>
      <c r="AG8340" s="81">
        <f t="shared" si="2221"/>
        <v>0</v>
      </c>
      <c r="AH8340" s="82">
        <f t="shared" si="2222"/>
        <v>0</v>
      </c>
      <c r="AI8340" s="81">
        <f t="shared" si="2223"/>
        <v>0</v>
      </c>
      <c r="AJ8340" s="82">
        <f t="shared" si="2224"/>
        <v>0</v>
      </c>
    </row>
    <row r="8341" spans="9:36" ht="23.5" x14ac:dyDescent="0.35">
      <c r="I8341" s="57" t="s">
        <v>8352</v>
      </c>
      <c r="J8341" s="58">
        <f t="shared" si="2209"/>
        <v>348</v>
      </c>
      <c r="K8341" s="58">
        <f t="shared" si="2208"/>
        <v>8</v>
      </c>
      <c r="L8341" s="58">
        <f t="shared" si="2213"/>
        <v>5.4191163336391339</v>
      </c>
      <c r="M8341" s="59">
        <f t="shared" si="2214"/>
        <v>6.6909852722273184</v>
      </c>
      <c r="N8341" s="59">
        <f t="shared" si="2215"/>
        <v>-79.635220916590228</v>
      </c>
      <c r="O8341" s="59">
        <f t="shared" si="2216"/>
        <v>-23.291873115320865</v>
      </c>
      <c r="P8341" s="59">
        <f t="shared" si="2217"/>
        <v>96.246997435929629</v>
      </c>
      <c r="Q8341" s="60">
        <f t="shared" si="2218"/>
        <v>-6.2469974359296279</v>
      </c>
      <c r="R8341" s="59">
        <f t="shared" si="2219"/>
        <v>-65.355382423301876</v>
      </c>
      <c r="S8341" s="61">
        <f t="shared" si="2210"/>
        <v>0</v>
      </c>
      <c r="U8341" s="13">
        <f t="shared" si="2211"/>
        <v>96.246997435929629</v>
      </c>
      <c r="V8341" s="14">
        <f t="shared" si="2212"/>
        <v>-65.355382423301876</v>
      </c>
      <c r="W8341" s="7">
        <v>96.218100000000007</v>
      </c>
      <c r="X8341" s="28">
        <v>-65.424000000000007</v>
      </c>
      <c r="Y8341" s="74">
        <v>0</v>
      </c>
      <c r="Z8341" s="75">
        <v>0</v>
      </c>
      <c r="AA8341" s="33">
        <v>0</v>
      </c>
      <c r="AB8341" s="33">
        <v>0</v>
      </c>
      <c r="AC8341" s="45"/>
      <c r="AD8341" s="48">
        <f t="shared" si="2220"/>
        <v>1410.9152322397351</v>
      </c>
      <c r="AE8341" s="49">
        <f>IF(P8341&gt;90,0,AD8341*0.7^((1/cosd(P8341))^0.678))</f>
        <v>0</v>
      </c>
      <c r="AG8341" s="81">
        <f t="shared" si="2221"/>
        <v>0</v>
      </c>
      <c r="AH8341" s="82">
        <f t="shared" si="2222"/>
        <v>0</v>
      </c>
      <c r="AI8341" s="81">
        <f t="shared" si="2223"/>
        <v>0</v>
      </c>
      <c r="AJ8341" s="82">
        <f t="shared" si="2224"/>
        <v>0</v>
      </c>
    </row>
    <row r="8342" spans="9:36" ht="23.5" x14ac:dyDescent="0.35">
      <c r="I8342" s="57" t="s">
        <v>8353</v>
      </c>
      <c r="J8342" s="58">
        <f t="shared" si="2209"/>
        <v>348</v>
      </c>
      <c r="K8342" s="58">
        <f t="shared" si="2208"/>
        <v>9</v>
      </c>
      <c r="L8342" s="58">
        <f t="shared" si="2213"/>
        <v>5.4191163336391339</v>
      </c>
      <c r="M8342" s="59">
        <f t="shared" si="2214"/>
        <v>7.6909852722273184</v>
      </c>
      <c r="N8342" s="59">
        <f t="shared" si="2215"/>
        <v>-64.635220916590228</v>
      </c>
      <c r="O8342" s="59">
        <f t="shared" si="2216"/>
        <v>-23.291873115320865</v>
      </c>
      <c r="P8342" s="59">
        <f t="shared" si="2217"/>
        <v>85.841977253008821</v>
      </c>
      <c r="Q8342" s="60">
        <f t="shared" si="2218"/>
        <v>4.158022746991179</v>
      </c>
      <c r="R8342" s="59">
        <f t="shared" si="2219"/>
        <v>-56.320031950505708</v>
      </c>
      <c r="S8342" s="61">
        <f t="shared" si="2210"/>
        <v>0.20876814692982373</v>
      </c>
      <c r="U8342" s="13">
        <f t="shared" si="2211"/>
        <v>85.841977253008821</v>
      </c>
      <c r="V8342" s="14">
        <f t="shared" si="2212"/>
        <v>-56.320031950505708</v>
      </c>
      <c r="W8342" s="7">
        <v>85.627499999999998</v>
      </c>
      <c r="X8342" s="28">
        <v>-56.385999999999996</v>
      </c>
      <c r="Y8342" s="74">
        <v>0.98064937614459269</v>
      </c>
      <c r="Z8342" s="75">
        <v>0.98101099999999997</v>
      </c>
      <c r="AA8342" s="33">
        <v>0.20876814692982373</v>
      </c>
      <c r="AB8342" s="33">
        <v>0.26927600000000002</v>
      </c>
      <c r="AC8342" s="45"/>
      <c r="AD8342" s="48">
        <f t="shared" si="2220"/>
        <v>1410.9152322397351</v>
      </c>
      <c r="AE8342" s="49">
        <f>IF(P8342&gt;90,0,AD8342*0.7^((1/cosd(P8342))^0.678))</f>
        <v>170.51632901412347</v>
      </c>
      <c r="AG8342" s="81">
        <f t="shared" si="2221"/>
        <v>167.2167316701663</v>
      </c>
      <c r="AH8342" s="82">
        <f t="shared" si="2222"/>
        <v>35.598378029554695</v>
      </c>
      <c r="AI8342" s="81">
        <f t="shared" si="2223"/>
        <v>167.27839444247428</v>
      </c>
      <c r="AJ8342" s="82">
        <f t="shared" si="2224"/>
        <v>45.915955011607117</v>
      </c>
    </row>
    <row r="8343" spans="9:36" ht="23.5" x14ac:dyDescent="0.35">
      <c r="I8343" s="57" t="s">
        <v>8354</v>
      </c>
      <c r="J8343" s="58">
        <f t="shared" si="2209"/>
        <v>348</v>
      </c>
      <c r="K8343" s="58">
        <f t="shared" si="2208"/>
        <v>10</v>
      </c>
      <c r="L8343" s="58">
        <f t="shared" si="2213"/>
        <v>5.4191163336391339</v>
      </c>
      <c r="M8343" s="59">
        <f t="shared" si="2214"/>
        <v>8.6909852722273193</v>
      </c>
      <c r="N8343" s="59">
        <f t="shared" si="2215"/>
        <v>-49.635220916590214</v>
      </c>
      <c r="O8343" s="59">
        <f t="shared" si="2216"/>
        <v>-23.291873115320865</v>
      </c>
      <c r="P8343" s="59">
        <f t="shared" si="2217"/>
        <v>76.554203634558107</v>
      </c>
      <c r="Q8343" s="60">
        <f t="shared" si="2218"/>
        <v>13.445796365441897</v>
      </c>
      <c r="R8343" s="59">
        <f t="shared" si="2219"/>
        <v>-46.018464901693136</v>
      </c>
      <c r="S8343" s="61">
        <f t="shared" si="2210"/>
        <v>0.23316711055262565</v>
      </c>
      <c r="U8343" s="13">
        <f t="shared" si="2211"/>
        <v>76.554203634558107</v>
      </c>
      <c r="V8343" s="14">
        <f t="shared" si="2212"/>
        <v>-46.018464901693136</v>
      </c>
      <c r="W8343" s="7">
        <v>76.452200000000005</v>
      </c>
      <c r="X8343" s="28">
        <v>-46.084000000000003</v>
      </c>
      <c r="Y8343" s="74">
        <v>0.99985056116291926</v>
      </c>
      <c r="Z8343" s="75">
        <v>0.99983699999999998</v>
      </c>
      <c r="AA8343" s="33">
        <v>0.23316711055262565</v>
      </c>
      <c r="AB8343" s="33">
        <v>0.30152299999999999</v>
      </c>
      <c r="AC8343" s="45"/>
      <c r="AD8343" s="48">
        <f t="shared" si="2220"/>
        <v>1410.9152322397351</v>
      </c>
      <c r="AE8343" s="49">
        <f>IF(P8343&gt;90,0,AD8343*0.7^((1/cosd(P8343))^0.678))</f>
        <v>540.78530226194141</v>
      </c>
      <c r="AG8343" s="81">
        <f t="shared" si="2221"/>
        <v>540.704487935261</v>
      </c>
      <c r="AH8343" s="82">
        <f t="shared" si="2222"/>
        <v>126.09334635774518</v>
      </c>
      <c r="AI8343" s="81">
        <f t="shared" si="2223"/>
        <v>540.69715425767265</v>
      </c>
      <c r="AJ8343" s="82">
        <f t="shared" si="2224"/>
        <v>163.05920669392736</v>
      </c>
    </row>
    <row r="8344" spans="9:36" ht="23.5" x14ac:dyDescent="0.35">
      <c r="I8344" s="57" t="s">
        <v>8355</v>
      </c>
      <c r="J8344" s="58">
        <f t="shared" si="2209"/>
        <v>348</v>
      </c>
      <c r="K8344" s="58">
        <f t="shared" si="2208"/>
        <v>11</v>
      </c>
      <c r="L8344" s="58">
        <f t="shared" si="2213"/>
        <v>5.4191163336391339</v>
      </c>
      <c r="M8344" s="59">
        <f t="shared" si="2214"/>
        <v>9.6909852722273193</v>
      </c>
      <c r="N8344" s="59">
        <f t="shared" si="2215"/>
        <v>-34.635220916590214</v>
      </c>
      <c r="O8344" s="59">
        <f t="shared" si="2216"/>
        <v>-23.291873115320865</v>
      </c>
      <c r="P8344" s="59">
        <f t="shared" si="2217"/>
        <v>68.879299453438961</v>
      </c>
      <c r="Q8344" s="60">
        <f t="shared" si="2218"/>
        <v>21.120700546561036</v>
      </c>
      <c r="R8344" s="59">
        <f t="shared" si="2219"/>
        <v>-34.029812259032894</v>
      </c>
      <c r="S8344" s="61">
        <f t="shared" si="2210"/>
        <v>0.4016863546396453</v>
      </c>
      <c r="U8344" s="13">
        <f t="shared" si="2211"/>
        <v>68.879299453438961</v>
      </c>
      <c r="V8344" s="14">
        <f t="shared" si="2212"/>
        <v>-34.029812259032894</v>
      </c>
      <c r="W8344" s="7">
        <v>68.796700000000001</v>
      </c>
      <c r="X8344" s="28">
        <v>-34.093999999999994</v>
      </c>
      <c r="Y8344" s="74">
        <v>0.98411816301319255</v>
      </c>
      <c r="Z8344" s="75">
        <v>0.98497599999999996</v>
      </c>
      <c r="AA8344" s="33">
        <v>0.4016863546396453</v>
      </c>
      <c r="AB8344" s="33">
        <v>0.44419700000000001</v>
      </c>
      <c r="AC8344" s="45"/>
      <c r="AD8344" s="48">
        <f t="shared" si="2220"/>
        <v>1410.9152322397351</v>
      </c>
      <c r="AE8344" s="49">
        <f>IF(P8344&gt;90,0,AD8344*0.7^((1/cosd(P8344))^0.678))</f>
        <v>691.88894688921994</v>
      </c>
      <c r="AG8344" s="81">
        <f t="shared" si="2221"/>
        <v>680.90047942175147</v>
      </c>
      <c r="AH8344" s="82">
        <f t="shared" si="2222"/>
        <v>277.92234889139394</v>
      </c>
      <c r="AI8344" s="81">
        <f t="shared" si="2223"/>
        <v>681.49400735115626</v>
      </c>
      <c r="AJ8344" s="82">
        <f t="shared" si="2224"/>
        <v>307.33499454135085</v>
      </c>
    </row>
    <row r="8345" spans="9:36" ht="23.5" x14ac:dyDescent="0.35">
      <c r="I8345" s="57" t="s">
        <v>8356</v>
      </c>
      <c r="J8345" s="58">
        <f t="shared" si="2209"/>
        <v>348</v>
      </c>
      <c r="K8345" s="58">
        <f t="shared" si="2208"/>
        <v>12</v>
      </c>
      <c r="L8345" s="58">
        <f t="shared" si="2213"/>
        <v>5.4191163336391339</v>
      </c>
      <c r="M8345" s="59">
        <f t="shared" si="2214"/>
        <v>10.690985272227319</v>
      </c>
      <c r="N8345" s="59">
        <f t="shared" si="2215"/>
        <v>-19.63522091659021</v>
      </c>
      <c r="O8345" s="59">
        <f t="shared" si="2216"/>
        <v>-23.291873115320865</v>
      </c>
      <c r="P8345" s="59">
        <f t="shared" si="2217"/>
        <v>63.434344549856455</v>
      </c>
      <c r="Q8345" s="60">
        <f t="shared" si="2218"/>
        <v>26.565655450143538</v>
      </c>
      <c r="R8345" s="59">
        <f t="shared" si="2219"/>
        <v>-20.186518193703186</v>
      </c>
      <c r="S8345" s="61">
        <f t="shared" si="2210"/>
        <v>0.58386845500372342</v>
      </c>
      <c r="U8345" s="13">
        <f t="shared" si="2211"/>
        <v>63.434344549856455</v>
      </c>
      <c r="V8345" s="14">
        <f t="shared" si="2212"/>
        <v>-20.186518193703186</v>
      </c>
      <c r="W8345" s="7">
        <v>63.3538</v>
      </c>
      <c r="X8345" s="28">
        <v>-20.247000000000014</v>
      </c>
      <c r="Y8345" s="74">
        <v>0.92687974654858141</v>
      </c>
      <c r="Z8345" s="75">
        <v>0.92949700000000002</v>
      </c>
      <c r="AA8345" s="33">
        <v>0.58386845500372342</v>
      </c>
      <c r="AB8345" s="33">
        <v>0.60006199999999998</v>
      </c>
      <c r="AC8345" s="45"/>
      <c r="AD8345" s="48">
        <f t="shared" si="2220"/>
        <v>1410.9152322397351</v>
      </c>
      <c r="AE8345" s="49">
        <f>IF(P8345&gt;90,0,AD8345*0.7^((1/cosd(P8345))^0.678))</f>
        <v>762.42887789614326</v>
      </c>
      <c r="AG8345" s="81">
        <f t="shared" si="2221"/>
        <v>706.6798851056966</v>
      </c>
      <c r="AH8345" s="82">
        <f t="shared" si="2222"/>
        <v>445.15817098744367</v>
      </c>
      <c r="AI8345" s="81">
        <f t="shared" si="2223"/>
        <v>708.67535471783151</v>
      </c>
      <c r="AJ8345" s="82">
        <f t="shared" si="2224"/>
        <v>457.50459732811549</v>
      </c>
    </row>
    <row r="8346" spans="9:36" ht="23.5" x14ac:dyDescent="0.35">
      <c r="I8346" s="57" t="s">
        <v>8357</v>
      </c>
      <c r="J8346" s="58">
        <f t="shared" si="2209"/>
        <v>348</v>
      </c>
      <c r="K8346" s="58">
        <f t="shared" si="2208"/>
        <v>13</v>
      </c>
      <c r="L8346" s="58">
        <f t="shared" si="2213"/>
        <v>5.4191163336391339</v>
      </c>
      <c r="M8346" s="59">
        <f t="shared" si="2214"/>
        <v>11.690985272227319</v>
      </c>
      <c r="N8346" s="59">
        <f t="shared" si="2215"/>
        <v>-4.6352209165902103</v>
      </c>
      <c r="O8346" s="59">
        <f t="shared" si="2216"/>
        <v>-23.291873115320865</v>
      </c>
      <c r="P8346" s="59">
        <f t="shared" si="2217"/>
        <v>60.838595173212724</v>
      </c>
      <c r="Q8346" s="60">
        <f t="shared" si="2218"/>
        <v>29.16140482678728</v>
      </c>
      <c r="R8346" s="59">
        <f t="shared" si="2219"/>
        <v>-4.8759858542061165</v>
      </c>
      <c r="S8346" s="61">
        <f t="shared" si="2210"/>
        <v>0.74440158448770999</v>
      </c>
      <c r="U8346" s="13">
        <f t="shared" si="2211"/>
        <v>60.838595173212724</v>
      </c>
      <c r="V8346" s="14">
        <f t="shared" si="2212"/>
        <v>-4.8759858542061165</v>
      </c>
      <c r="W8346" s="7">
        <v>60.753100000000003</v>
      </c>
      <c r="X8346" s="28">
        <v>-4.929000000000002</v>
      </c>
      <c r="Y8346" s="74">
        <v>0.8266195205508603</v>
      </c>
      <c r="Z8346" s="75">
        <v>0.827403</v>
      </c>
      <c r="AA8346" s="33">
        <v>0.74440158448770999</v>
      </c>
      <c r="AB8346" s="33">
        <v>0.74397199999999997</v>
      </c>
      <c r="AC8346" s="45"/>
      <c r="AD8346" s="48">
        <f t="shared" si="2220"/>
        <v>1410.9152322397351</v>
      </c>
      <c r="AE8346" s="49">
        <f>IF(P8346&gt;90,0,AD8346*0.7^((1/cosd(P8346))^0.678))</f>
        <v>789.40367400173091</v>
      </c>
      <c r="AG8346" s="81">
        <f t="shared" si="2221"/>
        <v>652.53648652439847</v>
      </c>
      <c r="AH8346" s="82">
        <f t="shared" si="2222"/>
        <v>587.63334572730821</v>
      </c>
      <c r="AI8346" s="81">
        <f t="shared" si="2223"/>
        <v>653.15496808005412</v>
      </c>
      <c r="AJ8346" s="82">
        <f t="shared" si="2224"/>
        <v>587.29423015441569</v>
      </c>
    </row>
    <row r="8347" spans="9:36" ht="23.5" x14ac:dyDescent="0.35">
      <c r="I8347" s="57" t="s">
        <v>8358</v>
      </c>
      <c r="J8347" s="58">
        <f t="shared" si="2209"/>
        <v>348</v>
      </c>
      <c r="K8347" s="58">
        <f t="shared" si="2208"/>
        <v>14</v>
      </c>
      <c r="L8347" s="58">
        <f t="shared" si="2213"/>
        <v>5.4191163336391339</v>
      </c>
      <c r="M8347" s="59">
        <f t="shared" si="2214"/>
        <v>12.690985272227319</v>
      </c>
      <c r="N8347" s="59">
        <f t="shared" si="2215"/>
        <v>10.36477908340979</v>
      </c>
      <c r="O8347" s="59">
        <f t="shared" si="2216"/>
        <v>-23.291873115320865</v>
      </c>
      <c r="P8347" s="59">
        <f t="shared" si="2217"/>
        <v>61.461437116631245</v>
      </c>
      <c r="Q8347" s="60">
        <f t="shared" si="2218"/>
        <v>28.538562883368748</v>
      </c>
      <c r="R8347" s="59">
        <f t="shared" si="2219"/>
        <v>10.842378038315125</v>
      </c>
      <c r="S8347" s="61">
        <f t="shared" si="2210"/>
        <v>0.86988741875761566</v>
      </c>
      <c r="U8347" s="13">
        <f t="shared" si="2211"/>
        <v>61.461437116631245</v>
      </c>
      <c r="V8347" s="14">
        <f t="shared" si="2212"/>
        <v>10.842378038315125</v>
      </c>
      <c r="W8347" s="7">
        <v>61.3675</v>
      </c>
      <c r="X8347" s="28">
        <v>10.800000000000011</v>
      </c>
      <c r="Y8347" s="74">
        <v>0.68668848421484252</v>
      </c>
      <c r="Z8347" s="75">
        <v>0.67619700000000005</v>
      </c>
      <c r="AA8347" s="33">
        <v>0.86988741875761566</v>
      </c>
      <c r="AB8347" s="33">
        <v>0.86563999999999997</v>
      </c>
      <c r="AC8347" s="45"/>
      <c r="AD8347" s="48">
        <f t="shared" si="2220"/>
        <v>1410.9152322397351</v>
      </c>
      <c r="AE8347" s="49">
        <f>IF(P8347&gt;90,0,AD8347*0.7^((1/cosd(P8347))^0.678))</f>
        <v>783.25315804167565</v>
      </c>
      <c r="AG8347" s="81">
        <f t="shared" si="2221"/>
        <v>537.8509238521267</v>
      </c>
      <c r="AH8347" s="82">
        <f t="shared" si="2222"/>
        <v>681.34206788262406</v>
      </c>
      <c r="AI8347" s="81">
        <f t="shared" si="2223"/>
        <v>529.63343570830693</v>
      </c>
      <c r="AJ8347" s="82">
        <f t="shared" si="2224"/>
        <v>678.01526372719604</v>
      </c>
    </row>
    <row r="8348" spans="9:36" ht="23.5" x14ac:dyDescent="0.35">
      <c r="I8348" s="57" t="s">
        <v>8359</v>
      </c>
      <c r="J8348" s="58">
        <f t="shared" si="2209"/>
        <v>348</v>
      </c>
      <c r="K8348" s="58">
        <f t="shared" si="2208"/>
        <v>15</v>
      </c>
      <c r="L8348" s="58">
        <f t="shared" si="2213"/>
        <v>5.4191163336391339</v>
      </c>
      <c r="M8348" s="59">
        <f t="shared" si="2214"/>
        <v>13.690985272227319</v>
      </c>
      <c r="N8348" s="59">
        <f t="shared" si="2215"/>
        <v>25.36477908340979</v>
      </c>
      <c r="O8348" s="59">
        <f t="shared" si="2216"/>
        <v>-23.291873115320865</v>
      </c>
      <c r="P8348" s="59">
        <f t="shared" si="2217"/>
        <v>65.209112378422702</v>
      </c>
      <c r="Q8348" s="60">
        <f t="shared" si="2218"/>
        <v>24.790887621577294</v>
      </c>
      <c r="R8348" s="59">
        <f t="shared" si="2219"/>
        <v>25.68410112643565</v>
      </c>
      <c r="S8348" s="61">
        <f t="shared" si="2210"/>
        <v>0.9538469090316114</v>
      </c>
      <c r="U8348" s="13">
        <f t="shared" si="2211"/>
        <v>65.209112378422702</v>
      </c>
      <c r="V8348" s="14">
        <f t="shared" si="2212"/>
        <v>25.68410112643565</v>
      </c>
      <c r="W8348" s="7">
        <v>65.103899999999996</v>
      </c>
      <c r="X8348" s="28">
        <v>25.653999999999996</v>
      </c>
      <c r="Y8348" s="74">
        <v>0.51574705445230262</v>
      </c>
      <c r="Z8348" s="75">
        <v>0.48326799999999998</v>
      </c>
      <c r="AA8348" s="33">
        <v>0.9538469090316114</v>
      </c>
      <c r="AB8348" s="33">
        <v>0.95159000000000005</v>
      </c>
      <c r="AC8348" s="45"/>
      <c r="AD8348" s="48">
        <f t="shared" si="2220"/>
        <v>1410.9152322397351</v>
      </c>
      <c r="AE8348" s="49">
        <f>IF(P8348&gt;90,0,AD8348*0.7^((1/cosd(P8348))^0.678))</f>
        <v>741.7535355150485</v>
      </c>
      <c r="AG8348" s="81">
        <f t="shared" si="2221"/>
        <v>382.55720107146772</v>
      </c>
      <c r="AH8348" s="82">
        <f t="shared" si="2222"/>
        <v>707.51931711429859</v>
      </c>
      <c r="AI8348" s="81">
        <f t="shared" si="2223"/>
        <v>358.46574760128647</v>
      </c>
      <c r="AJ8348" s="82">
        <f t="shared" si="2224"/>
        <v>705.84524686076509</v>
      </c>
    </row>
    <row r="8349" spans="9:36" ht="23.5" x14ac:dyDescent="0.35">
      <c r="I8349" s="57" t="s">
        <v>8360</v>
      </c>
      <c r="J8349" s="58">
        <f t="shared" si="2209"/>
        <v>348</v>
      </c>
      <c r="K8349" s="58">
        <f t="shared" si="2208"/>
        <v>16</v>
      </c>
      <c r="L8349" s="58">
        <f t="shared" si="2213"/>
        <v>5.4191163336391339</v>
      </c>
      <c r="M8349" s="59">
        <f t="shared" si="2214"/>
        <v>14.690985272227319</v>
      </c>
      <c r="N8349" s="59">
        <f t="shared" si="2215"/>
        <v>40.364779083409786</v>
      </c>
      <c r="O8349" s="59">
        <f t="shared" si="2216"/>
        <v>-23.291873115320865</v>
      </c>
      <c r="P8349" s="59">
        <f t="shared" si="2217"/>
        <v>71.583215951712859</v>
      </c>
      <c r="Q8349" s="60">
        <f t="shared" si="2218"/>
        <v>18.416784048287134</v>
      </c>
      <c r="R8349" s="59">
        <f t="shared" si="2219"/>
        <v>38.827767442440631</v>
      </c>
      <c r="S8349" s="61">
        <f t="shared" si="2210"/>
        <v>0.99478328386359394</v>
      </c>
      <c r="U8349" s="13">
        <f t="shared" si="2211"/>
        <v>71.583215951712859</v>
      </c>
      <c r="V8349" s="14">
        <f t="shared" si="2212"/>
        <v>38.827767442440631</v>
      </c>
      <c r="W8349" s="7">
        <v>71.460499999999996</v>
      </c>
      <c r="X8349" s="28">
        <v>38.807999999999993</v>
      </c>
      <c r="Y8349" s="74">
        <v>0.33198806829789479</v>
      </c>
      <c r="Z8349" s="75">
        <v>0.27053700000000003</v>
      </c>
      <c r="AA8349" s="33">
        <v>0.99478328386359394</v>
      </c>
      <c r="AB8349" s="33">
        <v>0.99453100000000005</v>
      </c>
      <c r="AC8349" s="45"/>
      <c r="AD8349" s="48">
        <f t="shared" si="2220"/>
        <v>1410.9152322397351</v>
      </c>
      <c r="AE8349" s="49">
        <f>IF(P8349&gt;90,0,AD8349*0.7^((1/cosd(P8349))^0.678))</f>
        <v>647.40129756888336</v>
      </c>
      <c r="AG8349" s="81">
        <f t="shared" si="2221"/>
        <v>214.92950619344415</v>
      </c>
      <c r="AH8349" s="82">
        <f t="shared" si="2222"/>
        <v>644.02398877312555</v>
      </c>
      <c r="AI8349" s="81">
        <f t="shared" si="2223"/>
        <v>175.146004840393</v>
      </c>
      <c r="AJ8349" s="82">
        <f t="shared" si="2224"/>
        <v>643.86065987247923</v>
      </c>
    </row>
    <row r="8350" spans="9:36" ht="23.5" x14ac:dyDescent="0.35">
      <c r="I8350" s="57" t="s">
        <v>8361</v>
      </c>
      <c r="J8350" s="58">
        <f t="shared" si="2209"/>
        <v>348</v>
      </c>
      <c r="K8350" s="58">
        <f t="shared" ref="K8350:K8413" si="2225">0+K8326</f>
        <v>17</v>
      </c>
      <c r="L8350" s="58">
        <f t="shared" si="2213"/>
        <v>5.4191163336391339</v>
      </c>
      <c r="M8350" s="59">
        <f t="shared" si="2214"/>
        <v>15.690985272227319</v>
      </c>
      <c r="N8350" s="59">
        <f t="shared" si="2215"/>
        <v>55.364779083409786</v>
      </c>
      <c r="O8350" s="59">
        <f t="shared" si="2216"/>
        <v>-23.291873115320865</v>
      </c>
      <c r="P8350" s="59">
        <f t="shared" si="2217"/>
        <v>79.941522449887316</v>
      </c>
      <c r="Q8350" s="60">
        <f t="shared" si="2218"/>
        <v>10.058477550112691</v>
      </c>
      <c r="R8350" s="59">
        <f t="shared" si="2219"/>
        <v>50.132505865568895</v>
      </c>
      <c r="S8350" s="61">
        <f t="shared" si="2210"/>
        <v>0.99611301656869078</v>
      </c>
      <c r="U8350" s="13">
        <f t="shared" si="2211"/>
        <v>79.941522449887316</v>
      </c>
      <c r="V8350" s="14">
        <f t="shared" si="2212"/>
        <v>50.132505865568895</v>
      </c>
      <c r="W8350" s="7">
        <v>79.776700000000005</v>
      </c>
      <c r="X8350" s="28">
        <v>50.120000000000005</v>
      </c>
      <c r="Y8350" s="74">
        <v>0.19560828464353264</v>
      </c>
      <c r="Z8350" s="75">
        <v>0.17985899999999999</v>
      </c>
      <c r="AA8350" s="33">
        <v>0.99611301656869078</v>
      </c>
      <c r="AB8350" s="33">
        <v>0.99610799999999999</v>
      </c>
      <c r="AC8350" s="45"/>
      <c r="AD8350" s="48">
        <f t="shared" si="2220"/>
        <v>1410.9152322397351</v>
      </c>
      <c r="AE8350" s="49">
        <f>IF(P8350&gt;90,0,AD8350*0.7^((1/cosd(P8350))^0.678))</f>
        <v>440.39045063964119</v>
      </c>
      <c r="AG8350" s="81">
        <f t="shared" si="2221"/>
        <v>86.144020623012537</v>
      </c>
      <c r="AH8350" s="82">
        <f t="shared" si="2222"/>
        <v>438.67866025469812</v>
      </c>
      <c r="AI8350" s="81">
        <f t="shared" si="2223"/>
        <v>79.208186061595214</v>
      </c>
      <c r="AJ8350" s="82">
        <f t="shared" si="2224"/>
        <v>438.67645100575169</v>
      </c>
    </row>
    <row r="8351" spans="9:36" ht="23.5" x14ac:dyDescent="0.35">
      <c r="I8351" s="57" t="s">
        <v>8362</v>
      </c>
      <c r="J8351" s="58">
        <f t="shared" ref="J8351:J8414" si="2226">1+J8327</f>
        <v>348</v>
      </c>
      <c r="K8351" s="58">
        <f t="shared" si="2225"/>
        <v>18</v>
      </c>
      <c r="L8351" s="58">
        <f t="shared" si="2213"/>
        <v>5.4191163336391339</v>
      </c>
      <c r="M8351" s="59">
        <f t="shared" si="2214"/>
        <v>16.690985272227319</v>
      </c>
      <c r="N8351" s="59">
        <f t="shared" si="2215"/>
        <v>70.364779083409786</v>
      </c>
      <c r="O8351" s="59">
        <f t="shared" si="2216"/>
        <v>-23.291873115320865</v>
      </c>
      <c r="P8351" s="59">
        <f t="shared" si="2217"/>
        <v>89.706991152008555</v>
      </c>
      <c r="Q8351" s="60">
        <f t="shared" si="2218"/>
        <v>0.29300884799144344</v>
      </c>
      <c r="R8351" s="59">
        <f t="shared" si="2219"/>
        <v>59.89456554595786</v>
      </c>
      <c r="S8351" s="61">
        <f t="shared" si="2210"/>
        <v>0.96640135777773817</v>
      </c>
      <c r="U8351" s="13">
        <f t="shared" si="2211"/>
        <v>89.706991152008555</v>
      </c>
      <c r="V8351" s="14">
        <f t="shared" si="2212"/>
        <v>59.89456554595786</v>
      </c>
      <c r="W8351" s="7">
        <v>89.199700000000007</v>
      </c>
      <c r="X8351" s="28">
        <v>59.887</v>
      </c>
      <c r="Y8351" s="74">
        <v>0.25708863867870618</v>
      </c>
      <c r="Z8351" s="75">
        <v>0</v>
      </c>
      <c r="AA8351" s="33">
        <v>0.96640135777773817</v>
      </c>
      <c r="AB8351" s="33">
        <v>0</v>
      </c>
      <c r="AC8351" s="45"/>
      <c r="AD8351" s="48">
        <f t="shared" si="2220"/>
        <v>1410.9152322397351</v>
      </c>
      <c r="AE8351" s="49">
        <f>IF(P8351&gt;90,0,AD8351*0.7^((1/cosd(P8351))^0.678))</f>
        <v>4.0678765816958371E-3</v>
      </c>
      <c r="AG8351" s="81">
        <f t="shared" si="2221"/>
        <v>1.0458048527011714E-3</v>
      </c>
      <c r="AH8351" s="82">
        <f t="shared" si="2222"/>
        <v>3.9312014518231211E-3</v>
      </c>
      <c r="AI8351" s="81">
        <f t="shared" si="2223"/>
        <v>0</v>
      </c>
      <c r="AJ8351" s="82">
        <f t="shared" si="2224"/>
        <v>0</v>
      </c>
    </row>
    <row r="8352" spans="9:36" ht="23.5" x14ac:dyDescent="0.35">
      <c r="I8352" s="57" t="s">
        <v>8363</v>
      </c>
      <c r="J8352" s="58">
        <f t="shared" si="2226"/>
        <v>348</v>
      </c>
      <c r="K8352" s="58">
        <f t="shared" si="2225"/>
        <v>19</v>
      </c>
      <c r="L8352" s="58">
        <f t="shared" si="2213"/>
        <v>5.4191163336391339</v>
      </c>
      <c r="M8352" s="59">
        <f t="shared" si="2214"/>
        <v>17.690985272227319</v>
      </c>
      <c r="N8352" s="59">
        <f t="shared" si="2215"/>
        <v>85.364779083409786</v>
      </c>
      <c r="O8352" s="59">
        <f t="shared" si="2216"/>
        <v>-23.291873115320865</v>
      </c>
      <c r="P8352" s="59">
        <f t="shared" si="2217"/>
        <v>100.43599247313546</v>
      </c>
      <c r="Q8352" s="60">
        <f t="shared" si="2218"/>
        <v>-10.435992473135459</v>
      </c>
      <c r="R8352" s="59">
        <f t="shared" si="2219"/>
        <v>68.575143299770858</v>
      </c>
      <c r="S8352" s="61">
        <f t="shared" si="2210"/>
        <v>0</v>
      </c>
      <c r="U8352" s="13">
        <f t="shared" si="2211"/>
        <v>100.43599247313546</v>
      </c>
      <c r="V8352" s="14">
        <f t="shared" si="2212"/>
        <v>68.575143299770858</v>
      </c>
      <c r="W8352" s="7">
        <v>100.35299999999999</v>
      </c>
      <c r="X8352" s="28">
        <v>68.570999999999998</v>
      </c>
      <c r="Y8352" s="74">
        <v>0</v>
      </c>
      <c r="Z8352" s="75">
        <v>0</v>
      </c>
      <c r="AA8352" s="33">
        <v>0</v>
      </c>
      <c r="AB8352" s="33">
        <v>0</v>
      </c>
      <c r="AC8352" s="45"/>
      <c r="AD8352" s="48">
        <f t="shared" si="2220"/>
        <v>1410.9152322397351</v>
      </c>
      <c r="AE8352" s="49">
        <f>IF(P8352&gt;90,0,AD8352*0.7^((1/cosd(P8352))^0.678))</f>
        <v>0</v>
      </c>
      <c r="AG8352" s="81">
        <f t="shared" si="2221"/>
        <v>0</v>
      </c>
      <c r="AH8352" s="82">
        <f t="shared" si="2222"/>
        <v>0</v>
      </c>
      <c r="AI8352" s="81">
        <f t="shared" si="2223"/>
        <v>0</v>
      </c>
      <c r="AJ8352" s="82">
        <f t="shared" si="2224"/>
        <v>0</v>
      </c>
    </row>
    <row r="8353" spans="9:36" ht="23.5" x14ac:dyDescent="0.35">
      <c r="I8353" s="57" t="s">
        <v>8364</v>
      </c>
      <c r="J8353" s="58">
        <f t="shared" si="2226"/>
        <v>348</v>
      </c>
      <c r="K8353" s="58">
        <f t="shared" si="2225"/>
        <v>20</v>
      </c>
      <c r="L8353" s="58">
        <f t="shared" si="2213"/>
        <v>5.4191163336391339</v>
      </c>
      <c r="M8353" s="59">
        <f t="shared" si="2214"/>
        <v>18.690985272227319</v>
      </c>
      <c r="N8353" s="59">
        <f t="shared" si="2215"/>
        <v>100.36477908340979</v>
      </c>
      <c r="O8353" s="59">
        <f t="shared" si="2216"/>
        <v>-23.291873115320865</v>
      </c>
      <c r="P8353" s="59">
        <f t="shared" si="2217"/>
        <v>111.80240881209382</v>
      </c>
      <c r="Q8353" s="60">
        <f t="shared" si="2218"/>
        <v>-21.802408812093827</v>
      </c>
      <c r="R8353" s="59">
        <f t="shared" si="2219"/>
        <v>76.685788011043911</v>
      </c>
      <c r="S8353" s="61">
        <f t="shared" si="2210"/>
        <v>0</v>
      </c>
      <c r="U8353" s="13">
        <f t="shared" si="2211"/>
        <v>111.80240881209382</v>
      </c>
      <c r="V8353" s="14">
        <f t="shared" si="2212"/>
        <v>76.685788011043911</v>
      </c>
      <c r="W8353" s="7">
        <v>111.717</v>
      </c>
      <c r="X8353" s="28">
        <v>76.682000000000016</v>
      </c>
      <c r="Y8353" s="74">
        <v>0</v>
      </c>
      <c r="Z8353" s="75">
        <v>0</v>
      </c>
      <c r="AA8353" s="33">
        <v>0</v>
      </c>
      <c r="AB8353" s="33">
        <v>0</v>
      </c>
      <c r="AC8353" s="45"/>
      <c r="AD8353" s="48">
        <f t="shared" si="2220"/>
        <v>1410.9152322397351</v>
      </c>
      <c r="AE8353" s="49">
        <f>IF(P8353&gt;90,0,AD8353*0.7^((1/cosd(P8353))^0.678))</f>
        <v>0</v>
      </c>
      <c r="AG8353" s="81">
        <f t="shared" si="2221"/>
        <v>0</v>
      </c>
      <c r="AH8353" s="82">
        <f t="shared" si="2222"/>
        <v>0</v>
      </c>
      <c r="AI8353" s="81">
        <f t="shared" si="2223"/>
        <v>0</v>
      </c>
      <c r="AJ8353" s="82">
        <f t="shared" si="2224"/>
        <v>0</v>
      </c>
    </row>
    <row r="8354" spans="9:36" ht="23.5" x14ac:dyDescent="0.35">
      <c r="I8354" s="57" t="s">
        <v>8365</v>
      </c>
      <c r="J8354" s="58">
        <f t="shared" si="2226"/>
        <v>348</v>
      </c>
      <c r="K8354" s="58">
        <f t="shared" si="2225"/>
        <v>21</v>
      </c>
      <c r="L8354" s="58">
        <f t="shared" si="2213"/>
        <v>5.4191163336391339</v>
      </c>
      <c r="M8354" s="59">
        <f t="shared" si="2214"/>
        <v>19.690985272227319</v>
      </c>
      <c r="N8354" s="59">
        <f t="shared" si="2215"/>
        <v>115.36477908340979</v>
      </c>
      <c r="O8354" s="59">
        <f t="shared" si="2216"/>
        <v>-23.291873115320865</v>
      </c>
      <c r="P8354" s="59">
        <f t="shared" si="2217"/>
        <v>123.5544466674622</v>
      </c>
      <c r="Q8354" s="60">
        <f t="shared" si="2218"/>
        <v>-33.554446667462187</v>
      </c>
      <c r="R8354" s="59">
        <f t="shared" si="2219"/>
        <v>84.820187500488998</v>
      </c>
      <c r="S8354" s="61">
        <f t="shared" si="2210"/>
        <v>0</v>
      </c>
      <c r="U8354" s="13">
        <f t="shared" si="2211"/>
        <v>123.5544466674622</v>
      </c>
      <c r="V8354" s="14">
        <f t="shared" si="2212"/>
        <v>84.820187500488998</v>
      </c>
      <c r="W8354" s="7">
        <v>123.46599999999999</v>
      </c>
      <c r="X8354" s="28">
        <v>84.814999999999998</v>
      </c>
      <c r="Y8354" s="74">
        <v>0</v>
      </c>
      <c r="Z8354" s="75">
        <v>0</v>
      </c>
      <c r="AA8354" s="33">
        <v>0</v>
      </c>
      <c r="AB8354" s="33">
        <v>0</v>
      </c>
      <c r="AC8354" s="45"/>
      <c r="AD8354" s="48">
        <f t="shared" si="2220"/>
        <v>1410.9152322397351</v>
      </c>
      <c r="AE8354" s="49">
        <f>IF(P8354&gt;90,0,AD8354*0.7^((1/cosd(P8354))^0.678))</f>
        <v>0</v>
      </c>
      <c r="AG8354" s="81">
        <f t="shared" si="2221"/>
        <v>0</v>
      </c>
      <c r="AH8354" s="82">
        <f t="shared" si="2222"/>
        <v>0</v>
      </c>
      <c r="AI8354" s="81">
        <f t="shared" si="2223"/>
        <v>0</v>
      </c>
      <c r="AJ8354" s="82">
        <f t="shared" si="2224"/>
        <v>0</v>
      </c>
    </row>
    <row r="8355" spans="9:36" ht="23.5" x14ac:dyDescent="0.35">
      <c r="I8355" s="57" t="s">
        <v>8366</v>
      </c>
      <c r="J8355" s="58">
        <f t="shared" si="2226"/>
        <v>348</v>
      </c>
      <c r="K8355" s="58">
        <f t="shared" si="2225"/>
        <v>22</v>
      </c>
      <c r="L8355" s="58">
        <f t="shared" si="2213"/>
        <v>5.4191163336391339</v>
      </c>
      <c r="M8355" s="59">
        <f t="shared" si="2214"/>
        <v>20.690985272227319</v>
      </c>
      <c r="N8355" s="59">
        <f t="shared" si="2215"/>
        <v>130.36477908340979</v>
      </c>
      <c r="O8355" s="59">
        <f t="shared" si="2216"/>
        <v>-23.291873115320865</v>
      </c>
      <c r="P8355" s="59">
        <f t="shared" si="2217"/>
        <v>135.45886211834173</v>
      </c>
      <c r="Q8355" s="60">
        <f t="shared" si="2218"/>
        <v>-45.458862118341713</v>
      </c>
      <c r="R8355" s="59">
        <f t="shared" si="2219"/>
        <v>93.847114389997344</v>
      </c>
      <c r="S8355" s="61">
        <f t="shared" si="2210"/>
        <v>0</v>
      </c>
      <c r="U8355" s="13">
        <f t="shared" si="2211"/>
        <v>135.45886211834173</v>
      </c>
      <c r="V8355" s="14">
        <f t="shared" si="2212"/>
        <v>93.847114389997344</v>
      </c>
      <c r="W8355" s="7">
        <v>135.36699999999999</v>
      </c>
      <c r="X8355" s="28">
        <v>93.83499999999998</v>
      </c>
      <c r="Y8355" s="74">
        <v>0</v>
      </c>
      <c r="Z8355" s="75">
        <v>0</v>
      </c>
      <c r="AA8355" s="33">
        <v>0</v>
      </c>
      <c r="AB8355" s="33">
        <v>0</v>
      </c>
      <c r="AC8355" s="45"/>
      <c r="AD8355" s="48">
        <f t="shared" si="2220"/>
        <v>1410.9152322397351</v>
      </c>
      <c r="AE8355" s="49">
        <f>IF(P8355&gt;90,0,AD8355*0.7^((1/cosd(P8355))^0.678))</f>
        <v>0</v>
      </c>
      <c r="AG8355" s="81">
        <f t="shared" si="2221"/>
        <v>0</v>
      </c>
      <c r="AH8355" s="82">
        <f t="shared" si="2222"/>
        <v>0</v>
      </c>
      <c r="AI8355" s="81">
        <f t="shared" si="2223"/>
        <v>0</v>
      </c>
      <c r="AJ8355" s="82">
        <f t="shared" si="2224"/>
        <v>0</v>
      </c>
    </row>
    <row r="8356" spans="9:36" ht="23.5" x14ac:dyDescent="0.35">
      <c r="I8356" s="57" t="s">
        <v>8367</v>
      </c>
      <c r="J8356" s="58">
        <f t="shared" si="2226"/>
        <v>348</v>
      </c>
      <c r="K8356" s="58">
        <f t="shared" si="2225"/>
        <v>23</v>
      </c>
      <c r="L8356" s="58">
        <f t="shared" si="2213"/>
        <v>5.4191163336391339</v>
      </c>
      <c r="M8356" s="59">
        <f t="shared" si="2214"/>
        <v>21.690985272227319</v>
      </c>
      <c r="N8356" s="59">
        <f t="shared" si="2215"/>
        <v>145.36477908340979</v>
      </c>
      <c r="O8356" s="59">
        <f t="shared" si="2216"/>
        <v>-23.291873115320865</v>
      </c>
      <c r="P8356" s="59">
        <f t="shared" si="2217"/>
        <v>147.19882623062344</v>
      </c>
      <c r="Q8356" s="60">
        <f t="shared" si="2218"/>
        <v>-57.198826230623453</v>
      </c>
      <c r="R8356" s="59">
        <f t="shared" si="2219"/>
        <v>105.49706019779919</v>
      </c>
      <c r="S8356" s="61">
        <f t="shared" si="2210"/>
        <v>0</v>
      </c>
      <c r="U8356" s="13">
        <f t="shared" si="2211"/>
        <v>147.19882623062344</v>
      </c>
      <c r="V8356" s="14">
        <f t="shared" si="2212"/>
        <v>105.49706019779919</v>
      </c>
      <c r="W8356" s="7">
        <v>147.10499999999999</v>
      </c>
      <c r="X8356" s="28">
        <v>105.464</v>
      </c>
      <c r="Y8356" s="74">
        <v>0</v>
      </c>
      <c r="Z8356" s="75">
        <v>0</v>
      </c>
      <c r="AA8356" s="33">
        <v>0</v>
      </c>
      <c r="AB8356" s="33">
        <v>0</v>
      </c>
      <c r="AC8356" s="45"/>
      <c r="AD8356" s="48">
        <f t="shared" si="2220"/>
        <v>1410.9152322397351</v>
      </c>
      <c r="AE8356" s="49">
        <f>IF(P8356&gt;90,0,AD8356*0.7^((1/cosd(P8356))^0.678))</f>
        <v>0</v>
      </c>
      <c r="AG8356" s="81">
        <f t="shared" si="2221"/>
        <v>0</v>
      </c>
      <c r="AH8356" s="82">
        <f t="shared" si="2222"/>
        <v>0</v>
      </c>
      <c r="AI8356" s="81">
        <f t="shared" si="2223"/>
        <v>0</v>
      </c>
      <c r="AJ8356" s="82">
        <f t="shared" si="2224"/>
        <v>0</v>
      </c>
    </row>
    <row r="8357" spans="9:36" ht="23.5" x14ac:dyDescent="0.35">
      <c r="I8357" s="57" t="s">
        <v>8368</v>
      </c>
      <c r="J8357" s="58">
        <f t="shared" si="2226"/>
        <v>349</v>
      </c>
      <c r="K8357" s="58">
        <f t="shared" si="2225"/>
        <v>0</v>
      </c>
      <c r="L8357" s="58">
        <f t="shared" si="2213"/>
        <v>4.9672690529475672</v>
      </c>
      <c r="M8357" s="59">
        <f t="shared" si="2214"/>
        <v>-1.3165455157842074</v>
      </c>
      <c r="N8357" s="59">
        <f t="shared" si="2215"/>
        <v>-199.74818273676311</v>
      </c>
      <c r="O8357" s="59">
        <f t="shared" si="2216"/>
        <v>-23.335219545311357</v>
      </c>
      <c r="P8357" s="59">
        <f t="shared" si="2217"/>
        <v>157.9960251068008</v>
      </c>
      <c r="Q8357" s="60">
        <f t="shared" si="2218"/>
        <v>-67.996025106800786</v>
      </c>
      <c r="R8357" s="59">
        <f t="shared" si="2219"/>
        <v>-124.10037284947354</v>
      </c>
      <c r="S8357" s="61">
        <f t="shared" si="2210"/>
        <v>0</v>
      </c>
      <c r="U8357" s="13">
        <f t="shared" si="2211"/>
        <v>157.9960251068008</v>
      </c>
      <c r="V8357" s="14">
        <f t="shared" si="2212"/>
        <v>-124.10037284947354</v>
      </c>
      <c r="W8357" s="7">
        <v>157.94999999999999</v>
      </c>
      <c r="X8357" s="28">
        <v>124.26999999999998</v>
      </c>
      <c r="Y8357" s="74">
        <v>0</v>
      </c>
      <c r="Z8357" s="75">
        <v>0</v>
      </c>
      <c r="AA8357" s="33">
        <v>0</v>
      </c>
      <c r="AB8357" s="33">
        <v>0</v>
      </c>
      <c r="AC8357" s="45"/>
      <c r="AD8357" s="48">
        <f t="shared" si="2220"/>
        <v>1411.1329541327234</v>
      </c>
      <c r="AE8357" s="49">
        <f>IF(P8357&gt;90,0,AD8357*0.7^((1/cosd(P8357))^0.678))</f>
        <v>0</v>
      </c>
      <c r="AG8357" s="81">
        <f t="shared" si="2221"/>
        <v>0</v>
      </c>
      <c r="AH8357" s="82">
        <f t="shared" si="2222"/>
        <v>0</v>
      </c>
      <c r="AI8357" s="81">
        <f t="shared" si="2223"/>
        <v>0</v>
      </c>
      <c r="AJ8357" s="82">
        <f t="shared" si="2224"/>
        <v>0</v>
      </c>
    </row>
    <row r="8358" spans="9:36" ht="23.5" x14ac:dyDescent="0.35">
      <c r="I8358" s="57" t="s">
        <v>8369</v>
      </c>
      <c r="J8358" s="58">
        <f t="shared" si="2226"/>
        <v>349</v>
      </c>
      <c r="K8358" s="58">
        <f t="shared" si="2225"/>
        <v>1</v>
      </c>
      <c r="L8358" s="58">
        <f t="shared" si="2213"/>
        <v>4.9672690529475672</v>
      </c>
      <c r="M8358" s="59">
        <f t="shared" si="2214"/>
        <v>-0.31654551578420742</v>
      </c>
      <c r="N8358" s="59">
        <f t="shared" si="2215"/>
        <v>-184.74818273676311</v>
      </c>
      <c r="O8358" s="59">
        <f t="shared" si="2216"/>
        <v>-23.335219545311357</v>
      </c>
      <c r="P8358" s="59">
        <f t="shared" si="2217"/>
        <v>165.36620518041497</v>
      </c>
      <c r="Q8358" s="60">
        <f t="shared" si="2218"/>
        <v>-75.366205180414994</v>
      </c>
      <c r="R8358" s="59">
        <f t="shared" si="2219"/>
        <v>-162.49158563958113</v>
      </c>
      <c r="S8358" s="61">
        <f t="shared" si="2210"/>
        <v>0</v>
      </c>
      <c r="U8358" s="13">
        <f t="shared" si="2211"/>
        <v>165.36620518041497</v>
      </c>
      <c r="V8358" s="14">
        <f t="shared" si="2212"/>
        <v>-162.49158563958113</v>
      </c>
      <c r="W8358" s="7">
        <v>165.29499999999999</v>
      </c>
      <c r="X8358" s="28">
        <v>162.59500000000003</v>
      </c>
      <c r="Y8358" s="74">
        <v>0</v>
      </c>
      <c r="Z8358" s="75">
        <v>0</v>
      </c>
      <c r="AA8358" s="33">
        <v>0</v>
      </c>
      <c r="AB8358" s="33">
        <v>0</v>
      </c>
      <c r="AC8358" s="45"/>
      <c r="AD8358" s="48">
        <f t="shared" si="2220"/>
        <v>1411.1329541327234</v>
      </c>
      <c r="AE8358" s="49">
        <f>IF(P8358&gt;90,0,AD8358*0.7^((1/cosd(P8358))^0.678))</f>
        <v>0</v>
      </c>
      <c r="AG8358" s="81">
        <f t="shared" si="2221"/>
        <v>0</v>
      </c>
      <c r="AH8358" s="82">
        <f t="shared" si="2222"/>
        <v>0</v>
      </c>
      <c r="AI8358" s="81">
        <f t="shared" si="2223"/>
        <v>0</v>
      </c>
      <c r="AJ8358" s="82">
        <f t="shared" si="2224"/>
        <v>0</v>
      </c>
    </row>
    <row r="8359" spans="9:36" ht="23.5" x14ac:dyDescent="0.35">
      <c r="I8359" s="57" t="s">
        <v>8370</v>
      </c>
      <c r="J8359" s="58">
        <f t="shared" si="2226"/>
        <v>349</v>
      </c>
      <c r="K8359" s="58">
        <f t="shared" si="2225"/>
        <v>2</v>
      </c>
      <c r="L8359" s="58">
        <f t="shared" si="2213"/>
        <v>4.9672690529475672</v>
      </c>
      <c r="M8359" s="59">
        <f t="shared" si="2214"/>
        <v>0.68345448421579258</v>
      </c>
      <c r="N8359" s="59">
        <f t="shared" si="2215"/>
        <v>-169.74818273676311</v>
      </c>
      <c r="O8359" s="59">
        <f t="shared" si="2216"/>
        <v>-23.335219545311357</v>
      </c>
      <c r="P8359" s="59">
        <f t="shared" si="2217"/>
        <v>163.4189586502354</v>
      </c>
      <c r="Q8359" s="60">
        <f t="shared" si="2218"/>
        <v>-73.418958650235382</v>
      </c>
      <c r="R8359" s="59">
        <f t="shared" si="2219"/>
        <v>-145.0649896970784</v>
      </c>
      <c r="S8359" s="61">
        <f t="shared" si="2210"/>
        <v>0</v>
      </c>
      <c r="U8359" s="13">
        <f t="shared" si="2211"/>
        <v>163.4189586502354</v>
      </c>
      <c r="V8359" s="14">
        <f t="shared" si="2212"/>
        <v>-145.0649896970784</v>
      </c>
      <c r="W8359" s="7">
        <v>163.35400000000001</v>
      </c>
      <c r="X8359" s="28">
        <v>-145.18559999999999</v>
      </c>
      <c r="Y8359" s="74">
        <v>0</v>
      </c>
      <c r="Z8359" s="75">
        <v>0</v>
      </c>
      <c r="AA8359" s="33">
        <v>0</v>
      </c>
      <c r="AB8359" s="33">
        <v>0</v>
      </c>
      <c r="AC8359" s="45"/>
      <c r="AD8359" s="48">
        <f t="shared" si="2220"/>
        <v>1411.1329541327234</v>
      </c>
      <c r="AE8359" s="49">
        <f>IF(P8359&gt;90,0,AD8359*0.7^((1/cosd(P8359))^0.678))</f>
        <v>0</v>
      </c>
      <c r="AG8359" s="81">
        <f t="shared" si="2221"/>
        <v>0</v>
      </c>
      <c r="AH8359" s="82">
        <f t="shared" si="2222"/>
        <v>0</v>
      </c>
      <c r="AI8359" s="81">
        <f t="shared" si="2223"/>
        <v>0</v>
      </c>
      <c r="AJ8359" s="82">
        <f t="shared" si="2224"/>
        <v>0</v>
      </c>
    </row>
    <row r="8360" spans="9:36" ht="23.5" x14ac:dyDescent="0.35">
      <c r="I8360" s="57" t="s">
        <v>8371</v>
      </c>
      <c r="J8360" s="58">
        <f t="shared" si="2226"/>
        <v>349</v>
      </c>
      <c r="K8360" s="58">
        <f t="shared" si="2225"/>
        <v>3</v>
      </c>
      <c r="L8360" s="58">
        <f t="shared" si="2213"/>
        <v>4.9672690529475672</v>
      </c>
      <c r="M8360" s="59">
        <f t="shared" si="2214"/>
        <v>1.6834544842157926</v>
      </c>
      <c r="N8360" s="59">
        <f t="shared" si="2215"/>
        <v>-154.74818273676311</v>
      </c>
      <c r="O8360" s="59">
        <f t="shared" si="2216"/>
        <v>-23.335219545311357</v>
      </c>
      <c r="P8360" s="59">
        <f t="shared" si="2217"/>
        <v>154.204263079388</v>
      </c>
      <c r="Q8360" s="60">
        <f t="shared" si="2218"/>
        <v>-64.204263079388014</v>
      </c>
      <c r="R8360" s="59">
        <f t="shared" si="2219"/>
        <v>-115.82520378530023</v>
      </c>
      <c r="S8360" s="61">
        <f t="shared" si="2210"/>
        <v>0</v>
      </c>
      <c r="U8360" s="13">
        <f t="shared" si="2211"/>
        <v>154.204263079388</v>
      </c>
      <c r="V8360" s="14">
        <f t="shared" si="2212"/>
        <v>-115.82520378530023</v>
      </c>
      <c r="W8360" s="7">
        <v>154.161</v>
      </c>
      <c r="X8360" s="28">
        <v>-115.9562</v>
      </c>
      <c r="Y8360" s="74">
        <v>0</v>
      </c>
      <c r="Z8360" s="75">
        <v>0</v>
      </c>
      <c r="AA8360" s="33">
        <v>0</v>
      </c>
      <c r="AB8360" s="33">
        <v>0</v>
      </c>
      <c r="AC8360" s="45"/>
      <c r="AD8360" s="48">
        <f t="shared" si="2220"/>
        <v>1411.1329541327234</v>
      </c>
      <c r="AE8360" s="49">
        <f>IF(P8360&gt;90,0,AD8360*0.7^((1/cosd(P8360))^0.678))</f>
        <v>0</v>
      </c>
      <c r="AG8360" s="81">
        <f t="shared" si="2221"/>
        <v>0</v>
      </c>
      <c r="AH8360" s="82">
        <f t="shared" si="2222"/>
        <v>0</v>
      </c>
      <c r="AI8360" s="81">
        <f t="shared" si="2223"/>
        <v>0</v>
      </c>
      <c r="AJ8360" s="82">
        <f t="shared" si="2224"/>
        <v>0</v>
      </c>
    </row>
    <row r="8361" spans="9:36" ht="23.5" x14ac:dyDescent="0.35">
      <c r="I8361" s="57" t="s">
        <v>8372</v>
      </c>
      <c r="J8361" s="58">
        <f t="shared" si="2226"/>
        <v>349</v>
      </c>
      <c r="K8361" s="58">
        <f t="shared" si="2225"/>
        <v>4</v>
      </c>
      <c r="L8361" s="58">
        <f t="shared" si="2213"/>
        <v>4.9672690529475672</v>
      </c>
      <c r="M8361" s="59">
        <f t="shared" si="2214"/>
        <v>2.6834544842157921</v>
      </c>
      <c r="N8361" s="59">
        <f t="shared" si="2215"/>
        <v>-139.74818273676311</v>
      </c>
      <c r="O8361" s="59">
        <f t="shared" si="2216"/>
        <v>-23.335219545311357</v>
      </c>
      <c r="P8361" s="59">
        <f t="shared" si="2217"/>
        <v>142.87491084601513</v>
      </c>
      <c r="Q8361" s="60">
        <f t="shared" si="2218"/>
        <v>-52.874910846015126</v>
      </c>
      <c r="R8361" s="59">
        <f t="shared" si="2219"/>
        <v>-100.58060069414536</v>
      </c>
      <c r="S8361" s="61">
        <f t="shared" si="2210"/>
        <v>0</v>
      </c>
      <c r="U8361" s="13">
        <f t="shared" si="2211"/>
        <v>142.87491084601513</v>
      </c>
      <c r="V8361" s="14">
        <f t="shared" si="2212"/>
        <v>-100.58060069414536</v>
      </c>
      <c r="W8361" s="7">
        <v>142.84399999999999</v>
      </c>
      <c r="X8361" s="28">
        <v>-100.6842</v>
      </c>
      <c r="Y8361" s="74">
        <v>0</v>
      </c>
      <c r="Z8361" s="75">
        <v>0</v>
      </c>
      <c r="AA8361" s="33">
        <v>0</v>
      </c>
      <c r="AB8361" s="33">
        <v>0</v>
      </c>
      <c r="AC8361" s="45"/>
      <c r="AD8361" s="48">
        <f t="shared" si="2220"/>
        <v>1411.1329541327234</v>
      </c>
      <c r="AE8361" s="49">
        <f>IF(P8361&gt;90,0,AD8361*0.7^((1/cosd(P8361))^0.678))</f>
        <v>0</v>
      </c>
      <c r="AG8361" s="81">
        <f t="shared" si="2221"/>
        <v>0</v>
      </c>
      <c r="AH8361" s="82">
        <f t="shared" si="2222"/>
        <v>0</v>
      </c>
      <c r="AI8361" s="81">
        <f t="shared" si="2223"/>
        <v>0</v>
      </c>
      <c r="AJ8361" s="82">
        <f t="shared" si="2224"/>
        <v>0</v>
      </c>
    </row>
    <row r="8362" spans="9:36" ht="23.5" x14ac:dyDescent="0.35">
      <c r="I8362" s="57" t="s">
        <v>8373</v>
      </c>
      <c r="J8362" s="58">
        <f t="shared" si="2226"/>
        <v>349</v>
      </c>
      <c r="K8362" s="58">
        <f t="shared" si="2225"/>
        <v>5</v>
      </c>
      <c r="L8362" s="58">
        <f t="shared" si="2213"/>
        <v>4.9672690529475672</v>
      </c>
      <c r="M8362" s="59">
        <f t="shared" si="2214"/>
        <v>3.6834544842157921</v>
      </c>
      <c r="N8362" s="59">
        <f t="shared" si="2215"/>
        <v>-124.74818273676311</v>
      </c>
      <c r="O8362" s="59">
        <f t="shared" si="2216"/>
        <v>-23.335219545311357</v>
      </c>
      <c r="P8362" s="59">
        <f t="shared" si="2217"/>
        <v>131.02165027562367</v>
      </c>
      <c r="Q8362" s="60">
        <f t="shared" si="2218"/>
        <v>-41.021650275623671</v>
      </c>
      <c r="R8362" s="59">
        <f t="shared" si="2219"/>
        <v>-90.233852303025216</v>
      </c>
      <c r="S8362" s="61">
        <f t="shared" si="2210"/>
        <v>0</v>
      </c>
      <c r="U8362" s="13">
        <f t="shared" si="2211"/>
        <v>131.02165027562367</v>
      </c>
      <c r="V8362" s="14">
        <f t="shared" si="2212"/>
        <v>-90.233852303025216</v>
      </c>
      <c r="W8362" s="7">
        <v>130.99799999999999</v>
      </c>
      <c r="X8362" s="28">
        <v>-90.318399999999997</v>
      </c>
      <c r="Y8362" s="74">
        <v>0</v>
      </c>
      <c r="Z8362" s="75">
        <v>0</v>
      </c>
      <c r="AA8362" s="33">
        <v>0</v>
      </c>
      <c r="AB8362" s="33">
        <v>0</v>
      </c>
      <c r="AC8362" s="45"/>
      <c r="AD8362" s="48">
        <f t="shared" si="2220"/>
        <v>1411.1329541327234</v>
      </c>
      <c r="AE8362" s="49">
        <f>IF(P8362&gt;90,0,AD8362*0.7^((1/cosd(P8362))^0.678))</f>
        <v>0</v>
      </c>
      <c r="AG8362" s="81">
        <f t="shared" si="2221"/>
        <v>0</v>
      </c>
      <c r="AH8362" s="82">
        <f t="shared" si="2222"/>
        <v>0</v>
      </c>
      <c r="AI8362" s="81">
        <f t="shared" si="2223"/>
        <v>0</v>
      </c>
      <c r="AJ8362" s="82">
        <f t="shared" si="2224"/>
        <v>0</v>
      </c>
    </row>
    <row r="8363" spans="9:36" ht="23.5" x14ac:dyDescent="0.35">
      <c r="I8363" s="57" t="s">
        <v>8374</v>
      </c>
      <c r="J8363" s="58">
        <f t="shared" si="2226"/>
        <v>349</v>
      </c>
      <c r="K8363" s="58">
        <f t="shared" si="2225"/>
        <v>6</v>
      </c>
      <c r="L8363" s="58">
        <f t="shared" si="2213"/>
        <v>4.9672690529475672</v>
      </c>
      <c r="M8363" s="59">
        <f t="shared" si="2214"/>
        <v>4.6834544842157921</v>
      </c>
      <c r="N8363" s="59">
        <f t="shared" si="2215"/>
        <v>-109.74818273676311</v>
      </c>
      <c r="O8363" s="59">
        <f t="shared" si="2216"/>
        <v>-23.335219545311357</v>
      </c>
      <c r="P8363" s="59">
        <f t="shared" si="2217"/>
        <v>119.14567302893222</v>
      </c>
      <c r="Q8363" s="60">
        <f t="shared" si="2218"/>
        <v>-29.145673028932222</v>
      </c>
      <c r="R8363" s="59">
        <f t="shared" si="2219"/>
        <v>-81.683787425200521</v>
      </c>
      <c r="S8363" s="61">
        <f t="shared" si="2210"/>
        <v>0</v>
      </c>
      <c r="U8363" s="13">
        <f t="shared" si="2211"/>
        <v>119.14567302893222</v>
      </c>
      <c r="V8363" s="14">
        <f t="shared" si="2212"/>
        <v>-81.683787425200521</v>
      </c>
      <c r="W8363" s="7">
        <v>119.126</v>
      </c>
      <c r="X8363" s="28">
        <v>-81.757000000000005</v>
      </c>
      <c r="Y8363" s="74">
        <v>0</v>
      </c>
      <c r="Z8363" s="75">
        <v>0</v>
      </c>
      <c r="AA8363" s="33">
        <v>0</v>
      </c>
      <c r="AB8363" s="33">
        <v>0</v>
      </c>
      <c r="AC8363" s="45"/>
      <c r="AD8363" s="48">
        <f t="shared" si="2220"/>
        <v>1411.1329541327234</v>
      </c>
      <c r="AE8363" s="49">
        <f>IF(P8363&gt;90,0,AD8363*0.7^((1/cosd(P8363))^0.678))</f>
        <v>0</v>
      </c>
      <c r="AG8363" s="81">
        <f t="shared" si="2221"/>
        <v>0</v>
      </c>
      <c r="AH8363" s="82">
        <f t="shared" si="2222"/>
        <v>0</v>
      </c>
      <c r="AI8363" s="81">
        <f t="shared" si="2223"/>
        <v>0</v>
      </c>
      <c r="AJ8363" s="82">
        <f t="shared" si="2224"/>
        <v>0</v>
      </c>
    </row>
    <row r="8364" spans="9:36" ht="23.5" x14ac:dyDescent="0.35">
      <c r="I8364" s="57" t="s">
        <v>8375</v>
      </c>
      <c r="J8364" s="58">
        <f t="shared" si="2226"/>
        <v>349</v>
      </c>
      <c r="K8364" s="58">
        <f t="shared" si="2225"/>
        <v>7</v>
      </c>
      <c r="L8364" s="58">
        <f t="shared" si="2213"/>
        <v>4.9672690529475672</v>
      </c>
      <c r="M8364" s="59">
        <f t="shared" si="2214"/>
        <v>5.6834544842157921</v>
      </c>
      <c r="N8364" s="59">
        <f t="shared" si="2215"/>
        <v>-94.748182736763113</v>
      </c>
      <c r="O8364" s="59">
        <f t="shared" si="2216"/>
        <v>-23.335219545311357</v>
      </c>
      <c r="P8364" s="59">
        <f t="shared" si="2217"/>
        <v>107.51291884795833</v>
      </c>
      <c r="Q8364" s="60">
        <f t="shared" si="2218"/>
        <v>-17.512918847958339</v>
      </c>
      <c r="R8364" s="59">
        <f t="shared" si="2219"/>
        <v>-73.643248458165317</v>
      </c>
      <c r="S8364" s="61">
        <f t="shared" si="2210"/>
        <v>0</v>
      </c>
      <c r="U8364" s="13">
        <f t="shared" si="2211"/>
        <v>107.51291884795833</v>
      </c>
      <c r="V8364" s="14">
        <f t="shared" si="2212"/>
        <v>-73.643248458165317</v>
      </c>
      <c r="W8364" s="7">
        <v>107.495</v>
      </c>
      <c r="X8364" s="28">
        <v>-73.709999999999994</v>
      </c>
      <c r="Y8364" s="74">
        <v>0</v>
      </c>
      <c r="Z8364" s="75">
        <v>0</v>
      </c>
      <c r="AA8364" s="33">
        <v>0</v>
      </c>
      <c r="AB8364" s="33">
        <v>0</v>
      </c>
      <c r="AC8364" s="45"/>
      <c r="AD8364" s="48">
        <f t="shared" si="2220"/>
        <v>1411.1329541327234</v>
      </c>
      <c r="AE8364" s="49">
        <f>IF(P8364&gt;90,0,AD8364*0.7^((1/cosd(P8364))^0.678))</f>
        <v>0</v>
      </c>
      <c r="AG8364" s="81">
        <f t="shared" si="2221"/>
        <v>0</v>
      </c>
      <c r="AH8364" s="82">
        <f t="shared" si="2222"/>
        <v>0</v>
      </c>
      <c r="AI8364" s="81">
        <f t="shared" si="2223"/>
        <v>0</v>
      </c>
      <c r="AJ8364" s="82">
        <f t="shared" si="2224"/>
        <v>0</v>
      </c>
    </row>
    <row r="8365" spans="9:36" ht="23.5" x14ac:dyDescent="0.35">
      <c r="I8365" s="57" t="s">
        <v>8376</v>
      </c>
      <c r="J8365" s="58">
        <f t="shared" si="2226"/>
        <v>349</v>
      </c>
      <c r="K8365" s="58">
        <f t="shared" si="2225"/>
        <v>8</v>
      </c>
      <c r="L8365" s="58">
        <f t="shared" si="2213"/>
        <v>4.9672690529475672</v>
      </c>
      <c r="M8365" s="59">
        <f t="shared" si="2214"/>
        <v>6.6834544842157921</v>
      </c>
      <c r="N8365" s="59">
        <f t="shared" si="2215"/>
        <v>-79.748182736763113</v>
      </c>
      <c r="O8365" s="59">
        <f t="shared" si="2216"/>
        <v>-23.335219545311357</v>
      </c>
      <c r="P8365" s="59">
        <f t="shared" si="2217"/>
        <v>96.355355790226568</v>
      </c>
      <c r="Q8365" s="60">
        <f t="shared" si="2218"/>
        <v>-6.3553557902265743</v>
      </c>
      <c r="R8365" s="59">
        <f t="shared" si="2219"/>
        <v>-65.385549992413772</v>
      </c>
      <c r="S8365" s="61">
        <f t="shared" si="2210"/>
        <v>0</v>
      </c>
      <c r="U8365" s="13">
        <f t="shared" si="2211"/>
        <v>96.355355790226568</v>
      </c>
      <c r="V8365" s="14">
        <f t="shared" si="2212"/>
        <v>-65.385549992413772</v>
      </c>
      <c r="W8365" s="7">
        <v>96.337900000000005</v>
      </c>
      <c r="X8365" s="28">
        <v>-65.448999999999998</v>
      </c>
      <c r="Y8365" s="74">
        <v>0</v>
      </c>
      <c r="Z8365" s="75">
        <v>0</v>
      </c>
      <c r="AA8365" s="33">
        <v>0</v>
      </c>
      <c r="AB8365" s="33">
        <v>0</v>
      </c>
      <c r="AC8365" s="45"/>
      <c r="AD8365" s="48">
        <f t="shared" si="2220"/>
        <v>1411.1329541327234</v>
      </c>
      <c r="AE8365" s="49">
        <f>IF(P8365&gt;90,0,AD8365*0.7^((1/cosd(P8365))^0.678))</f>
        <v>0</v>
      </c>
      <c r="AG8365" s="81">
        <f t="shared" si="2221"/>
        <v>0</v>
      </c>
      <c r="AH8365" s="82">
        <f t="shared" si="2222"/>
        <v>0</v>
      </c>
      <c r="AI8365" s="81">
        <f t="shared" si="2223"/>
        <v>0</v>
      </c>
      <c r="AJ8365" s="82">
        <f t="shared" si="2224"/>
        <v>0</v>
      </c>
    </row>
    <row r="8366" spans="9:36" ht="23.5" x14ac:dyDescent="0.35">
      <c r="I8366" s="57" t="s">
        <v>8377</v>
      </c>
      <c r="J8366" s="58">
        <f t="shared" si="2226"/>
        <v>349</v>
      </c>
      <c r="K8366" s="58">
        <f t="shared" si="2225"/>
        <v>9</v>
      </c>
      <c r="L8366" s="58">
        <f t="shared" si="2213"/>
        <v>4.9672690529475672</v>
      </c>
      <c r="M8366" s="59">
        <f t="shared" si="2214"/>
        <v>7.6834544842157921</v>
      </c>
      <c r="N8366" s="59">
        <f t="shared" si="2215"/>
        <v>-64.748182736763113</v>
      </c>
      <c r="O8366" s="59">
        <f t="shared" si="2216"/>
        <v>-23.335219545311357</v>
      </c>
      <c r="P8366" s="59">
        <f t="shared" si="2217"/>
        <v>85.946757010291876</v>
      </c>
      <c r="Q8366" s="60">
        <f t="shared" si="2218"/>
        <v>4.0532429897081252</v>
      </c>
      <c r="R8366" s="59">
        <f t="shared" si="2219"/>
        <v>-56.360902689511434</v>
      </c>
      <c r="S8366" s="61">
        <f t="shared" si="2210"/>
        <v>0.20882216991879024</v>
      </c>
      <c r="U8366" s="13">
        <f t="shared" si="2211"/>
        <v>85.946757010291876</v>
      </c>
      <c r="V8366" s="14">
        <f t="shared" si="2212"/>
        <v>-56.360902689511434</v>
      </c>
      <c r="W8366" s="7">
        <v>85.739599999999996</v>
      </c>
      <c r="X8366" s="28">
        <v>-56.424000000000007</v>
      </c>
      <c r="Y8366" s="74">
        <v>0.98050469187710732</v>
      </c>
      <c r="Z8366" s="75">
        <v>0.98087899999999995</v>
      </c>
      <c r="AA8366" s="33">
        <v>0.20882216991879024</v>
      </c>
      <c r="AB8366" s="33">
        <v>0.26911299999999999</v>
      </c>
      <c r="AC8366" s="45"/>
      <c r="AD8366" s="48">
        <f t="shared" si="2220"/>
        <v>1411.1329541327234</v>
      </c>
      <c r="AE8366" s="49">
        <f>IF(P8366&gt;90,0,AD8366*0.7^((1/cosd(P8366))^0.678))</f>
        <v>164.37729117267082</v>
      </c>
      <c r="AG8366" s="81">
        <f t="shared" si="2221"/>
        <v>161.17270523285316</v>
      </c>
      <c r="AH8366" s="82">
        <f t="shared" si="2222"/>
        <v>34.325622628049928</v>
      </c>
      <c r="AI8366" s="81">
        <f t="shared" si="2223"/>
        <v>161.23423298815817</v>
      </c>
      <c r="AJ8366" s="82">
        <f t="shared" si="2224"/>
        <v>44.23606595935096</v>
      </c>
    </row>
    <row r="8367" spans="9:36" ht="23.5" x14ac:dyDescent="0.35">
      <c r="I8367" s="57" t="s">
        <v>8378</v>
      </c>
      <c r="J8367" s="58">
        <f t="shared" si="2226"/>
        <v>349</v>
      </c>
      <c r="K8367" s="58">
        <f t="shared" si="2225"/>
        <v>10</v>
      </c>
      <c r="L8367" s="58">
        <f t="shared" si="2213"/>
        <v>4.9672690529475672</v>
      </c>
      <c r="M8367" s="59">
        <f t="shared" si="2214"/>
        <v>8.6834544842157939</v>
      </c>
      <c r="N8367" s="59">
        <f t="shared" si="2215"/>
        <v>-49.748182736763091</v>
      </c>
      <c r="O8367" s="59">
        <f t="shared" si="2216"/>
        <v>-23.335219545311357</v>
      </c>
      <c r="P8367" s="59">
        <f t="shared" si="2217"/>
        <v>76.652727555630833</v>
      </c>
      <c r="Q8367" s="60">
        <f t="shared" si="2218"/>
        <v>13.347272444369175</v>
      </c>
      <c r="R8367" s="59">
        <f t="shared" si="2219"/>
        <v>-46.074143468060335</v>
      </c>
      <c r="S8367" s="61">
        <f t="shared" si="2210"/>
        <v>0.2315720436825939</v>
      </c>
      <c r="U8367" s="13">
        <f t="shared" si="2211"/>
        <v>76.652727555630833</v>
      </c>
      <c r="V8367" s="14">
        <f t="shared" si="2212"/>
        <v>-46.074143468060335</v>
      </c>
      <c r="W8367" s="7">
        <v>76.561700000000002</v>
      </c>
      <c r="X8367" s="28">
        <v>-46.138000000000005</v>
      </c>
      <c r="Y8367" s="74">
        <v>0.99983363950833259</v>
      </c>
      <c r="Z8367" s="75">
        <v>0.99982000000000004</v>
      </c>
      <c r="AA8367" s="33">
        <v>0.2315720436825939</v>
      </c>
      <c r="AB8367" s="33">
        <v>0.30002200000000001</v>
      </c>
      <c r="AC8367" s="45"/>
      <c r="AD8367" s="48">
        <f t="shared" si="2220"/>
        <v>1411.1329541327234</v>
      </c>
      <c r="AE8367" s="49">
        <f>IF(P8367&gt;90,0,AD8367*0.7^((1/cosd(P8367))^0.678))</f>
        <v>538.32951186349601</v>
      </c>
      <c r="AG8367" s="81">
        <f t="shared" si="2221"/>
        <v>538.23995510122336</v>
      </c>
      <c r="AH8367" s="82">
        <f t="shared" si="2222"/>
        <v>124.66206523688295</v>
      </c>
      <c r="AI8367" s="81">
        <f t="shared" si="2223"/>
        <v>538.2326125513606</v>
      </c>
      <c r="AJ8367" s="82">
        <f t="shared" si="2224"/>
        <v>161.5106968083098</v>
      </c>
    </row>
    <row r="8368" spans="9:36" ht="23.5" x14ac:dyDescent="0.35">
      <c r="I8368" s="57" t="s">
        <v>8379</v>
      </c>
      <c r="J8368" s="58">
        <f t="shared" si="2226"/>
        <v>349</v>
      </c>
      <c r="K8368" s="58">
        <f t="shared" si="2225"/>
        <v>11</v>
      </c>
      <c r="L8368" s="58">
        <f t="shared" si="2213"/>
        <v>4.9672690529475672</v>
      </c>
      <c r="M8368" s="59">
        <f t="shared" si="2214"/>
        <v>9.6834544842157939</v>
      </c>
      <c r="N8368" s="59">
        <f t="shared" si="2215"/>
        <v>-34.748182736763091</v>
      </c>
      <c r="O8368" s="59">
        <f t="shared" si="2216"/>
        <v>-23.335219545311357</v>
      </c>
      <c r="P8368" s="59">
        <f t="shared" si="2217"/>
        <v>68.967490441585639</v>
      </c>
      <c r="Q8368" s="60">
        <f t="shared" si="2218"/>
        <v>21.032509558414365</v>
      </c>
      <c r="R8368" s="59">
        <f t="shared" si="2219"/>
        <v>-34.10454723021828</v>
      </c>
      <c r="S8368" s="61">
        <f t="shared" si="2210"/>
        <v>0.39991639691078967</v>
      </c>
      <c r="U8368" s="13">
        <f t="shared" si="2211"/>
        <v>68.967490441585639</v>
      </c>
      <c r="V8368" s="14">
        <f t="shared" si="2212"/>
        <v>-34.10454723021828</v>
      </c>
      <c r="W8368" s="7">
        <v>68.896000000000001</v>
      </c>
      <c r="X8368" s="28">
        <v>-34.169999999999987</v>
      </c>
      <c r="Y8368" s="74">
        <v>0.98431416013169615</v>
      </c>
      <c r="Z8368" s="75">
        <v>0.98516400000000004</v>
      </c>
      <c r="AA8368" s="33">
        <v>0.39991639691078967</v>
      </c>
      <c r="AB8368" s="33">
        <v>0.44259399999999999</v>
      </c>
      <c r="AC8368" s="45"/>
      <c r="AD8368" s="48">
        <f t="shared" si="2220"/>
        <v>1411.1329541327234</v>
      </c>
      <c r="AE8368" s="49">
        <f>IF(P8368&gt;90,0,AD8368*0.7^((1/cosd(P8368))^0.678))</f>
        <v>690.65997953788906</v>
      </c>
      <c r="AG8368" s="81">
        <f t="shared" si="2221"/>
        <v>679.82639769541174</v>
      </c>
      <c r="AH8368" s="82">
        <f t="shared" si="2222"/>
        <v>276.20625050727233</v>
      </c>
      <c r="AI8368" s="81">
        <f t="shared" si="2223"/>
        <v>680.41334808146496</v>
      </c>
      <c r="AJ8368" s="82">
        <f t="shared" si="2224"/>
        <v>305.68196298359248</v>
      </c>
    </row>
    <row r="8369" spans="9:36" ht="23.5" x14ac:dyDescent="0.35">
      <c r="I8369" s="57" t="s">
        <v>8380</v>
      </c>
      <c r="J8369" s="58">
        <f t="shared" si="2226"/>
        <v>349</v>
      </c>
      <c r="K8369" s="58">
        <f t="shared" si="2225"/>
        <v>12</v>
      </c>
      <c r="L8369" s="58">
        <f t="shared" si="2213"/>
        <v>4.9672690529475672</v>
      </c>
      <c r="M8369" s="59">
        <f t="shared" si="2214"/>
        <v>10.683454484215794</v>
      </c>
      <c r="N8369" s="59">
        <f t="shared" si="2215"/>
        <v>-19.748182736763091</v>
      </c>
      <c r="O8369" s="59">
        <f t="shared" si="2216"/>
        <v>-23.335219545311357</v>
      </c>
      <c r="P8369" s="59">
        <f t="shared" si="2217"/>
        <v>63.506746461958535</v>
      </c>
      <c r="Q8369" s="60">
        <f t="shared" si="2218"/>
        <v>26.493253538041461</v>
      </c>
      <c r="R8369" s="59">
        <f t="shared" si="2219"/>
        <v>-20.28265628143814</v>
      </c>
      <c r="S8369" s="61">
        <f t="shared" si="2210"/>
        <v>0.58227811243814143</v>
      </c>
      <c r="U8369" s="13">
        <f t="shared" si="2211"/>
        <v>63.506746461958535</v>
      </c>
      <c r="V8369" s="14">
        <f t="shared" si="2212"/>
        <v>-20.28265628143814</v>
      </c>
      <c r="W8369" s="7">
        <v>63.436799999999998</v>
      </c>
      <c r="X8369" s="28">
        <v>-20.347000000000008</v>
      </c>
      <c r="Y8369" s="74">
        <v>0.92733524619251573</v>
      </c>
      <c r="Z8369" s="75">
        <v>0.92996299999999998</v>
      </c>
      <c r="AA8369" s="33">
        <v>0.58227811243814143</v>
      </c>
      <c r="AB8369" s="33">
        <v>0.59858299999999998</v>
      </c>
      <c r="AC8369" s="45"/>
      <c r="AD8369" s="48">
        <f t="shared" si="2220"/>
        <v>1411.1329541327234</v>
      </c>
      <c r="AE8369" s="49">
        <f>IF(P8369&gt;90,0,AD8369*0.7^((1/cosd(P8369))^0.678))</f>
        <v>761.74080123948818</v>
      </c>
      <c r="AG8369" s="81">
        <f t="shared" si="2221"/>
        <v>706.38909345230491</v>
      </c>
      <c r="AH8369" s="82">
        <f t="shared" si="2222"/>
        <v>443.54499591284662</v>
      </c>
      <c r="AI8369" s="81">
        <f t="shared" si="2223"/>
        <v>708.39076074307809</v>
      </c>
      <c r="AJ8369" s="82">
        <f t="shared" si="2224"/>
        <v>455.96509402833652</v>
      </c>
    </row>
    <row r="8370" spans="9:36" ht="23.5" x14ac:dyDescent="0.35">
      <c r="I8370" s="57" t="s">
        <v>8381</v>
      </c>
      <c r="J8370" s="58">
        <f t="shared" si="2226"/>
        <v>349</v>
      </c>
      <c r="K8370" s="58">
        <f t="shared" si="2225"/>
        <v>13</v>
      </c>
      <c r="L8370" s="58">
        <f t="shared" si="2213"/>
        <v>4.9672690529475672</v>
      </c>
      <c r="M8370" s="59">
        <f t="shared" si="2214"/>
        <v>11.683454484215794</v>
      </c>
      <c r="N8370" s="59">
        <f t="shared" si="2215"/>
        <v>-4.7481827367630913</v>
      </c>
      <c r="O8370" s="59">
        <f t="shared" si="2216"/>
        <v>-23.335219545311357</v>
      </c>
      <c r="P8370" s="59">
        <f t="shared" si="2217"/>
        <v>60.889539755341815</v>
      </c>
      <c r="Q8370" s="60">
        <f t="shared" si="2218"/>
        <v>29.110460244658185</v>
      </c>
      <c r="R8370" s="59">
        <f t="shared" si="2219"/>
        <v>-4.9907311807598385</v>
      </c>
      <c r="S8370" s="61">
        <f t="shared" si="2210"/>
        <v>0.74309181952588521</v>
      </c>
      <c r="U8370" s="13">
        <f t="shared" si="2211"/>
        <v>60.889539755341815</v>
      </c>
      <c r="V8370" s="14">
        <f t="shared" si="2212"/>
        <v>-4.9907311807598385</v>
      </c>
      <c r="W8370" s="7">
        <v>60.813400000000001</v>
      </c>
      <c r="X8370" s="28">
        <v>-5.0500000000000114</v>
      </c>
      <c r="Y8370" s="74">
        <v>0.82734021347223041</v>
      </c>
      <c r="Z8370" s="75">
        <v>0.82821699999999998</v>
      </c>
      <c r="AA8370" s="33">
        <v>0.74309181952588521</v>
      </c>
      <c r="AB8370" s="33">
        <v>0.74267700000000003</v>
      </c>
      <c r="AC8370" s="45"/>
      <c r="AD8370" s="48">
        <f t="shared" si="2220"/>
        <v>1411.1329541327234</v>
      </c>
      <c r="AE8370" s="49">
        <f>IF(P8370&gt;90,0,AD8370*0.7^((1/cosd(P8370))^0.678))</f>
        <v>789.02951902468408</v>
      </c>
      <c r="AG8370" s="81">
        <f t="shared" si="2221"/>
        <v>652.79585070577343</v>
      </c>
      <c r="AH8370" s="82">
        <f t="shared" si="2222"/>
        <v>586.32138095168659</v>
      </c>
      <c r="AI8370" s="81">
        <f t="shared" si="2223"/>
        <v>653.48766115806677</v>
      </c>
      <c r="AJ8370" s="82">
        <f t="shared" si="2224"/>
        <v>585.99407610069534</v>
      </c>
    </row>
    <row r="8371" spans="9:36" ht="23.5" x14ac:dyDescent="0.35">
      <c r="I8371" s="57" t="s">
        <v>8382</v>
      </c>
      <c r="J8371" s="58">
        <f t="shared" si="2226"/>
        <v>349</v>
      </c>
      <c r="K8371" s="58">
        <f t="shared" si="2225"/>
        <v>14</v>
      </c>
      <c r="L8371" s="58">
        <f t="shared" si="2213"/>
        <v>4.9672690529475672</v>
      </c>
      <c r="M8371" s="59">
        <f t="shared" si="2214"/>
        <v>12.683454484215794</v>
      </c>
      <c r="N8371" s="59">
        <f t="shared" si="2215"/>
        <v>10.251817263236909</v>
      </c>
      <c r="O8371" s="59">
        <f t="shared" si="2216"/>
        <v>-23.335219545311357</v>
      </c>
      <c r="P8371" s="59">
        <f t="shared" si="2217"/>
        <v>61.487425281552269</v>
      </c>
      <c r="Q8371" s="60">
        <f t="shared" si="2218"/>
        <v>28.512574718447731</v>
      </c>
      <c r="R8371" s="59">
        <f t="shared" si="2219"/>
        <v>10.717878423421954</v>
      </c>
      <c r="S8371" s="61">
        <f t="shared" si="2210"/>
        <v>0.86892101400591981</v>
      </c>
      <c r="U8371" s="13">
        <f t="shared" si="2211"/>
        <v>61.487425281552269</v>
      </c>
      <c r="V8371" s="14">
        <f t="shared" si="2212"/>
        <v>10.717878423421954</v>
      </c>
      <c r="W8371" s="7">
        <v>61.4011</v>
      </c>
      <c r="X8371" s="28">
        <v>10.667000000000002</v>
      </c>
      <c r="Y8371" s="74">
        <v>0.68763423661825784</v>
      </c>
      <c r="Z8371" s="75">
        <v>0.677369</v>
      </c>
      <c r="AA8371" s="33">
        <v>0.86892101400591981</v>
      </c>
      <c r="AB8371" s="33">
        <v>0.86461299999999996</v>
      </c>
      <c r="AC8371" s="45"/>
      <c r="AD8371" s="48">
        <f t="shared" si="2220"/>
        <v>1411.1329541327234</v>
      </c>
      <c r="AE8371" s="49">
        <f>IF(P8371&gt;90,0,AD8371*0.7^((1/cosd(P8371))^0.678))</f>
        <v>783.11313802963002</v>
      </c>
      <c r="AG8371" s="81">
        <f t="shared" si="2221"/>
        <v>538.49540485473301</v>
      </c>
      <c r="AH8371" s="82">
        <f t="shared" si="2222"/>
        <v>680.46346197806395</v>
      </c>
      <c r="AI8371" s="81">
        <f t="shared" si="2223"/>
        <v>530.45656319399245</v>
      </c>
      <c r="AJ8371" s="82">
        <f t="shared" si="2224"/>
        <v>677.08979961121247</v>
      </c>
    </row>
    <row r="8372" spans="9:36" ht="23.5" x14ac:dyDescent="0.35">
      <c r="I8372" s="57" t="s">
        <v>8383</v>
      </c>
      <c r="J8372" s="58">
        <f t="shared" si="2226"/>
        <v>349</v>
      </c>
      <c r="K8372" s="58">
        <f t="shared" si="2225"/>
        <v>15</v>
      </c>
      <c r="L8372" s="58">
        <f t="shared" si="2213"/>
        <v>4.9672690529475672</v>
      </c>
      <c r="M8372" s="59">
        <f t="shared" si="2214"/>
        <v>13.683454484215794</v>
      </c>
      <c r="N8372" s="59">
        <f t="shared" si="2215"/>
        <v>25.251817263236909</v>
      </c>
      <c r="O8372" s="59">
        <f t="shared" si="2216"/>
        <v>-23.335219545311357</v>
      </c>
      <c r="P8372" s="59">
        <f t="shared" si="2217"/>
        <v>65.210499685420686</v>
      </c>
      <c r="Q8372" s="60">
        <f t="shared" si="2218"/>
        <v>24.789500314579321</v>
      </c>
      <c r="R8372" s="59">
        <f t="shared" si="2219"/>
        <v>25.56026768390096</v>
      </c>
      <c r="S8372" s="61">
        <f t="shared" si="2210"/>
        <v>0.95326113350568387</v>
      </c>
      <c r="U8372" s="13">
        <f t="shared" si="2211"/>
        <v>65.210499685420686</v>
      </c>
      <c r="V8372" s="14">
        <f t="shared" si="2212"/>
        <v>25.56026768390096</v>
      </c>
      <c r="W8372" s="7">
        <v>65.110699999999994</v>
      </c>
      <c r="X8372" s="28">
        <v>25.520999999999987</v>
      </c>
      <c r="Y8372" s="74">
        <v>0.516811114026694</v>
      </c>
      <c r="Z8372" s="75">
        <v>0.484676</v>
      </c>
      <c r="AA8372" s="33">
        <v>0.95326113350568387</v>
      </c>
      <c r="AB8372" s="33">
        <v>0.95093399999999995</v>
      </c>
      <c r="AC8372" s="45"/>
      <c r="AD8372" s="48">
        <f t="shared" si="2220"/>
        <v>1411.1329541327234</v>
      </c>
      <c r="AE8372" s="49">
        <f>IF(P8372&gt;90,0,AD8372*0.7^((1/cosd(P8372))^0.678))</f>
        <v>741.85104242120246</v>
      </c>
      <c r="AG8372" s="81">
        <f t="shared" si="2221"/>
        <v>383.3968636755659</v>
      </c>
      <c r="AH8372" s="82">
        <f t="shared" si="2222"/>
        <v>707.17776559080858</v>
      </c>
      <c r="AI8372" s="81">
        <f t="shared" si="2223"/>
        <v>359.55739583653872</v>
      </c>
      <c r="AJ8372" s="82">
        <f t="shared" si="2224"/>
        <v>705.45137917376371</v>
      </c>
    </row>
    <row r="8373" spans="9:36" ht="23.5" x14ac:dyDescent="0.35">
      <c r="I8373" s="57" t="s">
        <v>8384</v>
      </c>
      <c r="J8373" s="58">
        <f t="shared" si="2226"/>
        <v>349</v>
      </c>
      <c r="K8373" s="58">
        <f t="shared" si="2225"/>
        <v>16</v>
      </c>
      <c r="L8373" s="58">
        <f t="shared" si="2213"/>
        <v>4.9672690529475672</v>
      </c>
      <c r="M8373" s="59">
        <f t="shared" si="2214"/>
        <v>14.683454484215794</v>
      </c>
      <c r="N8373" s="59">
        <f t="shared" si="2215"/>
        <v>40.251817263236909</v>
      </c>
      <c r="O8373" s="59">
        <f t="shared" si="2216"/>
        <v>-23.335219545311357</v>
      </c>
      <c r="P8373" s="59">
        <f t="shared" si="2217"/>
        <v>71.563449619642682</v>
      </c>
      <c r="Q8373" s="60">
        <f t="shared" si="2218"/>
        <v>18.436550380357311</v>
      </c>
      <c r="R8373" s="59">
        <f t="shared" si="2219"/>
        <v>38.711106658873931</v>
      </c>
      <c r="S8373" s="61">
        <f t="shared" si="2210"/>
        <v>0.99458572734748318</v>
      </c>
      <c r="U8373" s="13">
        <f t="shared" si="2211"/>
        <v>71.563449619642682</v>
      </c>
      <c r="V8373" s="14">
        <f t="shared" si="2212"/>
        <v>38.711106658873931</v>
      </c>
      <c r="W8373" s="7">
        <v>71.444100000000006</v>
      </c>
      <c r="X8373" s="28">
        <v>38.681000000000012</v>
      </c>
      <c r="Y8373" s="74">
        <v>0.33289037692907908</v>
      </c>
      <c r="Z8373" s="75">
        <v>0.27180300000000002</v>
      </c>
      <c r="AA8373" s="33">
        <v>0.99458572734748318</v>
      </c>
      <c r="AB8373" s="33">
        <v>0.99430600000000002</v>
      </c>
      <c r="AC8373" s="45"/>
      <c r="AD8373" s="48">
        <f t="shared" si="2220"/>
        <v>1411.1329541327234</v>
      </c>
      <c r="AE8373" s="49">
        <f>IF(P8373&gt;90,0,AD8373*0.7^((1/cosd(P8373))^0.678))</f>
        <v>647.85529763774309</v>
      </c>
      <c r="AG8373" s="81">
        <f t="shared" si="2221"/>
        <v>215.664794226129</v>
      </c>
      <c r="AH8373" s="82">
        <f t="shared" si="2222"/>
        <v>644.34763241695487</v>
      </c>
      <c r="AI8373" s="81">
        <f t="shared" si="2223"/>
        <v>176.08901346383149</v>
      </c>
      <c r="AJ8373" s="82">
        <f t="shared" si="2224"/>
        <v>644.16640957299376</v>
      </c>
    </row>
    <row r="8374" spans="9:36" ht="23.5" x14ac:dyDescent="0.35">
      <c r="I8374" s="57" t="s">
        <v>8385</v>
      </c>
      <c r="J8374" s="58">
        <f t="shared" si="2226"/>
        <v>349</v>
      </c>
      <c r="K8374" s="58">
        <f t="shared" si="2225"/>
        <v>17</v>
      </c>
      <c r="L8374" s="58">
        <f t="shared" si="2213"/>
        <v>4.9672690529475672</v>
      </c>
      <c r="M8374" s="59">
        <f t="shared" si="2214"/>
        <v>15.683454484215794</v>
      </c>
      <c r="N8374" s="59">
        <f t="shared" si="2215"/>
        <v>55.251817263236909</v>
      </c>
      <c r="O8374" s="59">
        <f t="shared" si="2216"/>
        <v>-23.335219545311357</v>
      </c>
      <c r="P8374" s="59">
        <f t="shared" si="2217"/>
        <v>79.9051209808284</v>
      </c>
      <c r="Q8374" s="60">
        <f t="shared" si="2218"/>
        <v>10.094879019171598</v>
      </c>
      <c r="R8374" s="59">
        <f t="shared" si="2219"/>
        <v>50.02446453077755</v>
      </c>
      <c r="S8374" s="61">
        <f t="shared" si="2210"/>
        <v>0.99627566862894412</v>
      </c>
      <c r="U8374" s="13">
        <f t="shared" si="2211"/>
        <v>79.9051209808284</v>
      </c>
      <c r="V8374" s="14">
        <f t="shared" si="2212"/>
        <v>50.02446453077755</v>
      </c>
      <c r="W8374" s="7">
        <v>79.741900000000001</v>
      </c>
      <c r="X8374" s="28">
        <v>50.00200000000001</v>
      </c>
      <c r="Y8374" s="74">
        <v>0.19533925913942371</v>
      </c>
      <c r="Z8374" s="75">
        <v>0.17910400000000001</v>
      </c>
      <c r="AA8374" s="33">
        <v>0.99627566862894412</v>
      </c>
      <c r="AB8374" s="33">
        <v>0.99628499999999998</v>
      </c>
      <c r="AC8374" s="45"/>
      <c r="AD8374" s="48">
        <f t="shared" si="2220"/>
        <v>1411.1329541327234</v>
      </c>
      <c r="AE8374" s="49">
        <f>IF(P8374&gt;90,0,AD8374*0.7^((1/cosd(P8374))^0.678))</f>
        <v>441.70174642137664</v>
      </c>
      <c r="AG8374" s="81">
        <f t="shared" si="2221"/>
        <v>86.281691906541312</v>
      </c>
      <c r="AH8374" s="82">
        <f t="shared" si="2222"/>
        <v>440.05670275052933</v>
      </c>
      <c r="AI8374" s="81">
        <f t="shared" si="2223"/>
        <v>79.110549591054252</v>
      </c>
      <c r="AJ8374" s="82">
        <f t="shared" si="2224"/>
        <v>440.0608244334212</v>
      </c>
    </row>
    <row r="8375" spans="9:36" ht="23.5" x14ac:dyDescent="0.35">
      <c r="I8375" s="57" t="s">
        <v>8386</v>
      </c>
      <c r="J8375" s="58">
        <f t="shared" si="2226"/>
        <v>349</v>
      </c>
      <c r="K8375" s="58">
        <f t="shared" si="2225"/>
        <v>18</v>
      </c>
      <c r="L8375" s="58">
        <f t="shared" si="2213"/>
        <v>4.9672690529475672</v>
      </c>
      <c r="M8375" s="59">
        <f t="shared" si="2214"/>
        <v>16.68345448421579</v>
      </c>
      <c r="N8375" s="59">
        <f t="shared" si="2215"/>
        <v>70.251817263236859</v>
      </c>
      <c r="O8375" s="59">
        <f t="shared" si="2216"/>
        <v>-23.335219545311357</v>
      </c>
      <c r="P8375" s="59">
        <f t="shared" si="2217"/>
        <v>89.658153128150943</v>
      </c>
      <c r="Q8375" s="60">
        <f t="shared" si="2218"/>
        <v>0.34184687184905499</v>
      </c>
      <c r="R8375" s="59">
        <f t="shared" si="2219"/>
        <v>59.793294549209016</v>
      </c>
      <c r="S8375" s="61">
        <f t="shared" si="2210"/>
        <v>0.96685447750807363</v>
      </c>
      <c r="U8375" s="13">
        <f t="shared" si="2211"/>
        <v>89.658153128150943</v>
      </c>
      <c r="V8375" s="14">
        <f t="shared" si="2212"/>
        <v>59.793294549209016</v>
      </c>
      <c r="W8375" s="7">
        <v>89.156300000000002</v>
      </c>
      <c r="X8375" s="28">
        <v>59.77600000000001</v>
      </c>
      <c r="Y8375" s="74">
        <v>0.25539776090190813</v>
      </c>
      <c r="Z8375" s="75">
        <v>0</v>
      </c>
      <c r="AA8375" s="33">
        <v>0.96685447750807363</v>
      </c>
      <c r="AB8375" s="33">
        <v>0</v>
      </c>
      <c r="AC8375" s="45"/>
      <c r="AD8375" s="48">
        <f t="shared" si="2220"/>
        <v>1411.1329541327234</v>
      </c>
      <c r="AE8375" s="49">
        <f>IF(P8375&gt;90,0,AD8375*0.7^((1/cosd(P8375))^0.678))</f>
        <v>1.442954996112595E-2</v>
      </c>
      <c r="AG8375" s="81">
        <f t="shared" si="2221"/>
        <v>3.685274750893783E-3</v>
      </c>
      <c r="AH8375" s="82">
        <f t="shared" si="2222"/>
        <v>1.3951274988341074E-2</v>
      </c>
      <c r="AI8375" s="81">
        <f t="shared" si="2223"/>
        <v>0</v>
      </c>
      <c r="AJ8375" s="82">
        <f t="shared" si="2224"/>
        <v>0</v>
      </c>
    </row>
    <row r="8376" spans="9:36" ht="23.5" x14ac:dyDescent="0.35">
      <c r="I8376" s="57" t="s">
        <v>8387</v>
      </c>
      <c r="J8376" s="58">
        <f t="shared" si="2226"/>
        <v>349</v>
      </c>
      <c r="K8376" s="58">
        <f t="shared" si="2225"/>
        <v>19</v>
      </c>
      <c r="L8376" s="58">
        <f t="shared" si="2213"/>
        <v>4.9672690529475672</v>
      </c>
      <c r="M8376" s="59">
        <f t="shared" si="2214"/>
        <v>17.68345448421579</v>
      </c>
      <c r="N8376" s="59">
        <f t="shared" si="2215"/>
        <v>85.251817263236859</v>
      </c>
      <c r="O8376" s="59">
        <f t="shared" si="2216"/>
        <v>-23.335219545311357</v>
      </c>
      <c r="P8376" s="59">
        <f t="shared" si="2217"/>
        <v>100.378182349347</v>
      </c>
      <c r="Q8376" s="60">
        <f t="shared" si="2218"/>
        <v>-10.378182349347</v>
      </c>
      <c r="R8376" s="59">
        <f t="shared" si="2219"/>
        <v>68.477100949173177</v>
      </c>
      <c r="S8376" s="61">
        <f t="shared" si="2210"/>
        <v>0</v>
      </c>
      <c r="U8376" s="13">
        <f t="shared" si="2211"/>
        <v>100.378182349347</v>
      </c>
      <c r="V8376" s="14">
        <f t="shared" si="2212"/>
        <v>68.477100949173177</v>
      </c>
      <c r="W8376" s="7">
        <v>100.294</v>
      </c>
      <c r="X8376" s="28">
        <v>68.462999999999994</v>
      </c>
      <c r="Y8376" s="74">
        <v>0</v>
      </c>
      <c r="Z8376" s="75">
        <v>0</v>
      </c>
      <c r="AA8376" s="33">
        <v>0</v>
      </c>
      <c r="AB8376" s="33">
        <v>0</v>
      </c>
      <c r="AC8376" s="45"/>
      <c r="AD8376" s="48">
        <f t="shared" si="2220"/>
        <v>1411.1329541327234</v>
      </c>
      <c r="AE8376" s="49">
        <f>IF(P8376&gt;90,0,AD8376*0.7^((1/cosd(P8376))^0.678))</f>
        <v>0</v>
      </c>
      <c r="AG8376" s="81">
        <f t="shared" si="2221"/>
        <v>0</v>
      </c>
      <c r="AH8376" s="82">
        <f t="shared" si="2222"/>
        <v>0</v>
      </c>
      <c r="AI8376" s="81">
        <f t="shared" si="2223"/>
        <v>0</v>
      </c>
      <c r="AJ8376" s="82">
        <f t="shared" si="2224"/>
        <v>0</v>
      </c>
    </row>
    <row r="8377" spans="9:36" ht="23.5" x14ac:dyDescent="0.35">
      <c r="I8377" s="57" t="s">
        <v>8388</v>
      </c>
      <c r="J8377" s="58">
        <f t="shared" si="2226"/>
        <v>349</v>
      </c>
      <c r="K8377" s="58">
        <f t="shared" si="2225"/>
        <v>20</v>
      </c>
      <c r="L8377" s="58">
        <f t="shared" si="2213"/>
        <v>4.9672690529475672</v>
      </c>
      <c r="M8377" s="59">
        <f t="shared" si="2214"/>
        <v>18.68345448421579</v>
      </c>
      <c r="N8377" s="59">
        <f t="shared" si="2215"/>
        <v>100.25181726323686</v>
      </c>
      <c r="O8377" s="59">
        <f t="shared" si="2216"/>
        <v>-23.335219545311357</v>
      </c>
      <c r="P8377" s="59">
        <f t="shared" si="2217"/>
        <v>111.73849128571317</v>
      </c>
      <c r="Q8377" s="60">
        <f t="shared" si="2218"/>
        <v>-21.738491285713167</v>
      </c>
      <c r="R8377" s="59">
        <f t="shared" si="2219"/>
        <v>76.586190067818364</v>
      </c>
      <c r="S8377" s="61">
        <f t="shared" si="2210"/>
        <v>0</v>
      </c>
      <c r="U8377" s="13">
        <f t="shared" si="2211"/>
        <v>111.73849128571317</v>
      </c>
      <c r="V8377" s="14">
        <f t="shared" si="2212"/>
        <v>76.586190067818364</v>
      </c>
      <c r="W8377" s="7">
        <v>111.651</v>
      </c>
      <c r="X8377" s="28">
        <v>76.572999999999979</v>
      </c>
      <c r="Y8377" s="74">
        <v>0</v>
      </c>
      <c r="Z8377" s="75">
        <v>0</v>
      </c>
      <c r="AA8377" s="33">
        <v>0</v>
      </c>
      <c r="AB8377" s="33">
        <v>0</v>
      </c>
      <c r="AC8377" s="45"/>
      <c r="AD8377" s="48">
        <f t="shared" si="2220"/>
        <v>1411.1329541327234</v>
      </c>
      <c r="AE8377" s="49">
        <f>IF(P8377&gt;90,0,AD8377*0.7^((1/cosd(P8377))^0.678))</f>
        <v>0</v>
      </c>
      <c r="AG8377" s="81">
        <f t="shared" si="2221"/>
        <v>0</v>
      </c>
      <c r="AH8377" s="82">
        <f t="shared" si="2222"/>
        <v>0</v>
      </c>
      <c r="AI8377" s="81">
        <f t="shared" si="2223"/>
        <v>0</v>
      </c>
      <c r="AJ8377" s="82">
        <f t="shared" si="2224"/>
        <v>0</v>
      </c>
    </row>
    <row r="8378" spans="9:36" ht="23.5" x14ac:dyDescent="0.35">
      <c r="I8378" s="57" t="s">
        <v>8389</v>
      </c>
      <c r="J8378" s="58">
        <f t="shared" si="2226"/>
        <v>349</v>
      </c>
      <c r="K8378" s="58">
        <f t="shared" si="2225"/>
        <v>21</v>
      </c>
      <c r="L8378" s="58">
        <f t="shared" si="2213"/>
        <v>4.9672690529475672</v>
      </c>
      <c r="M8378" s="59">
        <f t="shared" si="2214"/>
        <v>19.68345448421579</v>
      </c>
      <c r="N8378" s="59">
        <f t="shared" si="2215"/>
        <v>115.25181726323686</v>
      </c>
      <c r="O8378" s="59">
        <f t="shared" si="2216"/>
        <v>-23.335219545311357</v>
      </c>
      <c r="P8378" s="59">
        <f t="shared" si="2217"/>
        <v>123.4870760918691</v>
      </c>
      <c r="Q8378" s="60">
        <f t="shared" si="2218"/>
        <v>-33.487076091869092</v>
      </c>
      <c r="R8378" s="59">
        <f t="shared" si="2219"/>
        <v>84.712220760387311</v>
      </c>
      <c r="S8378" s="61">
        <f t="shared" si="2210"/>
        <v>0</v>
      </c>
      <c r="U8378" s="13">
        <f t="shared" si="2211"/>
        <v>123.4870760918691</v>
      </c>
      <c r="V8378" s="14">
        <f t="shared" si="2212"/>
        <v>84.712220760387311</v>
      </c>
      <c r="W8378" s="7">
        <v>123.396</v>
      </c>
      <c r="X8378" s="28">
        <v>84.696000000000026</v>
      </c>
      <c r="Y8378" s="74">
        <v>0</v>
      </c>
      <c r="Z8378" s="75">
        <v>0</v>
      </c>
      <c r="AA8378" s="33">
        <v>0</v>
      </c>
      <c r="AB8378" s="33">
        <v>0</v>
      </c>
      <c r="AC8378" s="45"/>
      <c r="AD8378" s="48">
        <f t="shared" si="2220"/>
        <v>1411.1329541327234</v>
      </c>
      <c r="AE8378" s="49">
        <f>IF(P8378&gt;90,0,AD8378*0.7^((1/cosd(P8378))^0.678))</f>
        <v>0</v>
      </c>
      <c r="AG8378" s="81">
        <f t="shared" si="2221"/>
        <v>0</v>
      </c>
      <c r="AH8378" s="82">
        <f t="shared" si="2222"/>
        <v>0</v>
      </c>
      <c r="AI8378" s="81">
        <f t="shared" si="2223"/>
        <v>0</v>
      </c>
      <c r="AJ8378" s="82">
        <f t="shared" si="2224"/>
        <v>0</v>
      </c>
    </row>
    <row r="8379" spans="9:36" ht="23.5" x14ac:dyDescent="0.35">
      <c r="I8379" s="57" t="s">
        <v>8390</v>
      </c>
      <c r="J8379" s="58">
        <f t="shared" si="2226"/>
        <v>349</v>
      </c>
      <c r="K8379" s="58">
        <f t="shared" si="2225"/>
        <v>22</v>
      </c>
      <c r="L8379" s="58">
        <f t="shared" si="2213"/>
        <v>4.9672690529475672</v>
      </c>
      <c r="M8379" s="59">
        <f t="shared" si="2214"/>
        <v>20.68345448421579</v>
      </c>
      <c r="N8379" s="59">
        <f t="shared" si="2215"/>
        <v>130.25181726323686</v>
      </c>
      <c r="O8379" s="59">
        <f t="shared" si="2216"/>
        <v>-23.335219545311357</v>
      </c>
      <c r="P8379" s="59">
        <f t="shared" si="2217"/>
        <v>135.39118577447758</v>
      </c>
      <c r="Q8379" s="60">
        <f t="shared" si="2218"/>
        <v>-45.391185774477592</v>
      </c>
      <c r="R8379" s="59">
        <f t="shared" si="2219"/>
        <v>93.719192897782946</v>
      </c>
      <c r="S8379" s="61">
        <f t="shared" si="2210"/>
        <v>0</v>
      </c>
      <c r="U8379" s="13">
        <f t="shared" si="2211"/>
        <v>135.39118577447758</v>
      </c>
      <c r="V8379" s="14">
        <f t="shared" si="2212"/>
        <v>93.719192897782946</v>
      </c>
      <c r="W8379" s="7">
        <v>135.297</v>
      </c>
      <c r="X8379" s="28">
        <v>93.694999999999993</v>
      </c>
      <c r="Y8379" s="74">
        <v>0</v>
      </c>
      <c r="Z8379" s="75">
        <v>0</v>
      </c>
      <c r="AA8379" s="33">
        <v>0</v>
      </c>
      <c r="AB8379" s="33">
        <v>0</v>
      </c>
      <c r="AC8379" s="45"/>
      <c r="AD8379" s="48">
        <f t="shared" si="2220"/>
        <v>1411.1329541327234</v>
      </c>
      <c r="AE8379" s="49">
        <f>IF(P8379&gt;90,0,AD8379*0.7^((1/cosd(P8379))^0.678))</f>
        <v>0</v>
      </c>
      <c r="AG8379" s="81">
        <f t="shared" si="2221"/>
        <v>0</v>
      </c>
      <c r="AH8379" s="82">
        <f t="shared" si="2222"/>
        <v>0</v>
      </c>
      <c r="AI8379" s="81">
        <f t="shared" si="2223"/>
        <v>0</v>
      </c>
      <c r="AJ8379" s="82">
        <f t="shared" si="2224"/>
        <v>0</v>
      </c>
    </row>
    <row r="8380" spans="9:36" ht="23.5" x14ac:dyDescent="0.35">
      <c r="I8380" s="57" t="s">
        <v>8391</v>
      </c>
      <c r="J8380" s="58">
        <f t="shared" si="2226"/>
        <v>349</v>
      </c>
      <c r="K8380" s="58">
        <f t="shared" si="2225"/>
        <v>23</v>
      </c>
      <c r="L8380" s="58">
        <f t="shared" si="2213"/>
        <v>4.9672690529475672</v>
      </c>
      <c r="M8380" s="59">
        <f t="shared" si="2214"/>
        <v>21.68345448421579</v>
      </c>
      <c r="N8380" s="59">
        <f t="shared" si="2215"/>
        <v>145.25181726323686</v>
      </c>
      <c r="O8380" s="59">
        <f t="shared" si="2216"/>
        <v>-23.335219545311357</v>
      </c>
      <c r="P8380" s="59">
        <f t="shared" si="2217"/>
        <v>147.13621641223628</v>
      </c>
      <c r="Q8380" s="60">
        <f t="shared" si="2218"/>
        <v>-57.13621641223628</v>
      </c>
      <c r="R8380" s="59">
        <f t="shared" si="2219"/>
        <v>105.32482264296615</v>
      </c>
      <c r="S8380" s="61">
        <f t="shared" si="2210"/>
        <v>0</v>
      </c>
      <c r="U8380" s="13">
        <f t="shared" si="2211"/>
        <v>147.13621641223628</v>
      </c>
      <c r="V8380" s="14">
        <f t="shared" si="2212"/>
        <v>105.32482264296615</v>
      </c>
      <c r="W8380" s="7">
        <v>147.04</v>
      </c>
      <c r="X8380" s="28">
        <v>105.27699999999999</v>
      </c>
      <c r="Y8380" s="74">
        <v>0</v>
      </c>
      <c r="Z8380" s="75">
        <v>0</v>
      </c>
      <c r="AA8380" s="33">
        <v>0</v>
      </c>
      <c r="AB8380" s="33">
        <v>0</v>
      </c>
      <c r="AC8380" s="45"/>
      <c r="AD8380" s="48">
        <f t="shared" si="2220"/>
        <v>1411.1329541327234</v>
      </c>
      <c r="AE8380" s="49">
        <f>IF(P8380&gt;90,0,AD8380*0.7^((1/cosd(P8380))^0.678))</f>
        <v>0</v>
      </c>
      <c r="AG8380" s="81">
        <f t="shared" si="2221"/>
        <v>0</v>
      </c>
      <c r="AH8380" s="82">
        <f t="shared" si="2222"/>
        <v>0</v>
      </c>
      <c r="AI8380" s="81">
        <f t="shared" si="2223"/>
        <v>0</v>
      </c>
      <c r="AJ8380" s="82">
        <f t="shared" si="2224"/>
        <v>0</v>
      </c>
    </row>
    <row r="8381" spans="9:36" ht="23.5" x14ac:dyDescent="0.35">
      <c r="I8381" s="57" t="s">
        <v>8392</v>
      </c>
      <c r="J8381" s="58">
        <f t="shared" si="2226"/>
        <v>350</v>
      </c>
      <c r="K8381" s="58">
        <f t="shared" si="2225"/>
        <v>0</v>
      </c>
      <c r="L8381" s="58">
        <f t="shared" si="2213"/>
        <v>4.5118451144893204</v>
      </c>
      <c r="M8381" s="59">
        <f t="shared" si="2214"/>
        <v>-1.3241359147585114</v>
      </c>
      <c r="N8381" s="59">
        <f t="shared" si="2215"/>
        <v>-199.86203872137767</v>
      </c>
      <c r="O8381" s="59">
        <f t="shared" si="2216"/>
        <v>-23.371651246135286</v>
      </c>
      <c r="P8381" s="59">
        <f t="shared" si="2217"/>
        <v>157.94636990906454</v>
      </c>
      <c r="Q8381" s="60">
        <f t="shared" si="2218"/>
        <v>-67.946369909064558</v>
      </c>
      <c r="R8381" s="59">
        <f t="shared" si="2219"/>
        <v>-123.83660073284479</v>
      </c>
      <c r="S8381" s="61">
        <f t="shared" si="2210"/>
        <v>0</v>
      </c>
      <c r="U8381" s="13">
        <f t="shared" si="2211"/>
        <v>157.94636990906454</v>
      </c>
      <c r="V8381" s="14">
        <f t="shared" si="2212"/>
        <v>-123.83660073284479</v>
      </c>
      <c r="W8381" s="7">
        <v>157.905</v>
      </c>
      <c r="X8381" s="28">
        <v>123.97199999999998</v>
      </c>
      <c r="Y8381" s="74">
        <v>0</v>
      </c>
      <c r="Z8381" s="75">
        <v>0</v>
      </c>
      <c r="AA8381" s="33">
        <v>0</v>
      </c>
      <c r="AB8381" s="33">
        <v>0</v>
      </c>
      <c r="AC8381" s="45"/>
      <c r="AD8381" s="48">
        <f t="shared" si="2220"/>
        <v>1411.3378059040419</v>
      </c>
      <c r="AE8381" s="49">
        <f>IF(P8381&gt;90,0,AD8381*0.7^((1/cosd(P8381))^0.678))</f>
        <v>0</v>
      </c>
      <c r="AG8381" s="81">
        <f t="shared" si="2221"/>
        <v>0</v>
      </c>
      <c r="AH8381" s="82">
        <f t="shared" si="2222"/>
        <v>0</v>
      </c>
      <c r="AI8381" s="81">
        <f t="shared" si="2223"/>
        <v>0</v>
      </c>
      <c r="AJ8381" s="82">
        <f t="shared" si="2224"/>
        <v>0</v>
      </c>
    </row>
    <row r="8382" spans="9:36" ht="23.5" x14ac:dyDescent="0.35">
      <c r="I8382" s="57" t="s">
        <v>8393</v>
      </c>
      <c r="J8382" s="58">
        <f t="shared" si="2226"/>
        <v>350</v>
      </c>
      <c r="K8382" s="58">
        <f t="shared" si="2225"/>
        <v>1</v>
      </c>
      <c r="L8382" s="58">
        <f t="shared" si="2213"/>
        <v>4.5118451144893204</v>
      </c>
      <c r="M8382" s="59">
        <f t="shared" si="2214"/>
        <v>-0.32413591475851156</v>
      </c>
      <c r="N8382" s="59">
        <f t="shared" si="2215"/>
        <v>-184.86203872137767</v>
      </c>
      <c r="O8382" s="59">
        <f t="shared" si="2216"/>
        <v>-23.371651246135286</v>
      </c>
      <c r="P8382" s="59">
        <f t="shared" si="2217"/>
        <v>165.37380559585131</v>
      </c>
      <c r="Q8382" s="60">
        <f t="shared" si="2218"/>
        <v>-75.373805595851294</v>
      </c>
      <c r="R8382" s="59">
        <f t="shared" si="2219"/>
        <v>-162.05435273849264</v>
      </c>
      <c r="S8382" s="61">
        <f t="shared" si="2210"/>
        <v>0</v>
      </c>
      <c r="U8382" s="13">
        <f t="shared" si="2211"/>
        <v>165.37380559585131</v>
      </c>
      <c r="V8382" s="14">
        <f t="shared" si="2212"/>
        <v>-162.05435273849264</v>
      </c>
      <c r="W8382" s="7">
        <v>165.31299999999999</v>
      </c>
      <c r="X8382" s="28">
        <v>162.125</v>
      </c>
      <c r="Y8382" s="74">
        <v>0</v>
      </c>
      <c r="Z8382" s="75">
        <v>0</v>
      </c>
      <c r="AA8382" s="33">
        <v>0</v>
      </c>
      <c r="AB8382" s="33">
        <v>0</v>
      </c>
      <c r="AC8382" s="45"/>
      <c r="AD8382" s="48">
        <f t="shared" si="2220"/>
        <v>1411.3378059040419</v>
      </c>
      <c r="AE8382" s="49">
        <f>IF(P8382&gt;90,0,AD8382*0.7^((1/cosd(P8382))^0.678))</f>
        <v>0</v>
      </c>
      <c r="AG8382" s="81">
        <f t="shared" si="2221"/>
        <v>0</v>
      </c>
      <c r="AH8382" s="82">
        <f t="shared" si="2222"/>
        <v>0</v>
      </c>
      <c r="AI8382" s="81">
        <f t="shared" si="2223"/>
        <v>0</v>
      </c>
      <c r="AJ8382" s="82">
        <f t="shared" si="2224"/>
        <v>0</v>
      </c>
    </row>
    <row r="8383" spans="9:36" ht="23.5" x14ac:dyDescent="0.35">
      <c r="I8383" s="57" t="s">
        <v>8394</v>
      </c>
      <c r="J8383" s="58">
        <f t="shared" si="2226"/>
        <v>350</v>
      </c>
      <c r="K8383" s="58">
        <f t="shared" si="2225"/>
        <v>2</v>
      </c>
      <c r="L8383" s="58">
        <f t="shared" si="2213"/>
        <v>4.5118451144893204</v>
      </c>
      <c r="M8383" s="59">
        <f t="shared" si="2214"/>
        <v>0.67586408524148844</v>
      </c>
      <c r="N8383" s="59">
        <f t="shared" si="2215"/>
        <v>-169.86203872137767</v>
      </c>
      <c r="O8383" s="59">
        <f t="shared" si="2216"/>
        <v>-23.371651246135286</v>
      </c>
      <c r="P8383" s="59">
        <f t="shared" si="2217"/>
        <v>163.50227125662374</v>
      </c>
      <c r="Q8383" s="60">
        <f t="shared" si="2218"/>
        <v>-73.502271256623743</v>
      </c>
      <c r="R8383" s="59">
        <f t="shared" si="2219"/>
        <v>-145.32102671001593</v>
      </c>
      <c r="S8383" s="61">
        <f t="shared" si="2210"/>
        <v>0</v>
      </c>
      <c r="U8383" s="13">
        <f t="shared" si="2211"/>
        <v>163.50227125662374</v>
      </c>
      <c r="V8383" s="14">
        <f t="shared" si="2212"/>
        <v>-145.32102671001593</v>
      </c>
      <c r="W8383" s="7">
        <v>163.44999999999999</v>
      </c>
      <c r="X8383" s="28">
        <v>-145.4392</v>
      </c>
      <c r="Y8383" s="74">
        <v>0</v>
      </c>
      <c r="Z8383" s="75">
        <v>0</v>
      </c>
      <c r="AA8383" s="33">
        <v>0</v>
      </c>
      <c r="AB8383" s="33">
        <v>0</v>
      </c>
      <c r="AC8383" s="45"/>
      <c r="AD8383" s="48">
        <f t="shared" si="2220"/>
        <v>1411.3378059040419</v>
      </c>
      <c r="AE8383" s="49">
        <f>IF(P8383&gt;90,0,AD8383*0.7^((1/cosd(P8383))^0.678))</f>
        <v>0</v>
      </c>
      <c r="AG8383" s="81">
        <f t="shared" si="2221"/>
        <v>0</v>
      </c>
      <c r="AH8383" s="82">
        <f t="shared" si="2222"/>
        <v>0</v>
      </c>
      <c r="AI8383" s="81">
        <f t="shared" si="2223"/>
        <v>0</v>
      </c>
      <c r="AJ8383" s="82">
        <f t="shared" si="2224"/>
        <v>0</v>
      </c>
    </row>
    <row r="8384" spans="9:36" ht="23.5" x14ac:dyDescent="0.35">
      <c r="I8384" s="57" t="s">
        <v>8395</v>
      </c>
      <c r="J8384" s="58">
        <f t="shared" si="2226"/>
        <v>350</v>
      </c>
      <c r="K8384" s="58">
        <f t="shared" si="2225"/>
        <v>3</v>
      </c>
      <c r="L8384" s="58">
        <f t="shared" si="2213"/>
        <v>4.5118451144893204</v>
      </c>
      <c r="M8384" s="59">
        <f t="shared" si="2214"/>
        <v>1.6758640852414886</v>
      </c>
      <c r="N8384" s="59">
        <f t="shared" si="2215"/>
        <v>-154.86203872137767</v>
      </c>
      <c r="O8384" s="59">
        <f t="shared" si="2216"/>
        <v>-23.371651246135286</v>
      </c>
      <c r="P8384" s="59">
        <f t="shared" si="2217"/>
        <v>154.30851686726882</v>
      </c>
      <c r="Q8384" s="60">
        <f t="shared" si="2218"/>
        <v>-64.308516867268821</v>
      </c>
      <c r="R8384" s="59">
        <f t="shared" si="2219"/>
        <v>-115.91087487254812</v>
      </c>
      <c r="S8384" s="61">
        <f t="shared" si="2210"/>
        <v>0</v>
      </c>
      <c r="U8384" s="13">
        <f t="shared" si="2211"/>
        <v>154.30851686726882</v>
      </c>
      <c r="V8384" s="14">
        <f t="shared" si="2212"/>
        <v>-115.91087487254812</v>
      </c>
      <c r="W8384" s="7">
        <v>154.27699999999999</v>
      </c>
      <c r="X8384" s="28">
        <v>-116.0305</v>
      </c>
      <c r="Y8384" s="74">
        <v>0</v>
      </c>
      <c r="Z8384" s="75">
        <v>0</v>
      </c>
      <c r="AA8384" s="33">
        <v>0</v>
      </c>
      <c r="AB8384" s="33">
        <v>0</v>
      </c>
      <c r="AC8384" s="45"/>
      <c r="AD8384" s="48">
        <f t="shared" si="2220"/>
        <v>1411.3378059040419</v>
      </c>
      <c r="AE8384" s="49">
        <f>IF(P8384&gt;90,0,AD8384*0.7^((1/cosd(P8384))^0.678))</f>
        <v>0</v>
      </c>
      <c r="AG8384" s="81">
        <f t="shared" si="2221"/>
        <v>0</v>
      </c>
      <c r="AH8384" s="82">
        <f t="shared" si="2222"/>
        <v>0</v>
      </c>
      <c r="AI8384" s="81">
        <f t="shared" si="2223"/>
        <v>0</v>
      </c>
      <c r="AJ8384" s="82">
        <f t="shared" si="2224"/>
        <v>0</v>
      </c>
    </row>
    <row r="8385" spans="9:36" ht="23.5" x14ac:dyDescent="0.35">
      <c r="I8385" s="57" t="s">
        <v>8396</v>
      </c>
      <c r="J8385" s="58">
        <f t="shared" si="2226"/>
        <v>350</v>
      </c>
      <c r="K8385" s="58">
        <f t="shared" si="2225"/>
        <v>4</v>
      </c>
      <c r="L8385" s="58">
        <f t="shared" si="2213"/>
        <v>4.5118451144893204</v>
      </c>
      <c r="M8385" s="59">
        <f t="shared" si="2214"/>
        <v>2.6758640852414883</v>
      </c>
      <c r="N8385" s="59">
        <f t="shared" si="2215"/>
        <v>-139.86203872137767</v>
      </c>
      <c r="O8385" s="59">
        <f t="shared" si="2216"/>
        <v>-23.371651246135286</v>
      </c>
      <c r="P8385" s="59">
        <f t="shared" si="2217"/>
        <v>142.9829813450126</v>
      </c>
      <c r="Q8385" s="60">
        <f t="shared" si="2218"/>
        <v>-52.982981345012597</v>
      </c>
      <c r="R8385" s="59">
        <f t="shared" si="2219"/>
        <v>-100.62035431968239</v>
      </c>
      <c r="S8385" s="61">
        <f t="shared" si="2210"/>
        <v>0</v>
      </c>
      <c r="U8385" s="13">
        <f t="shared" si="2211"/>
        <v>142.9829813450126</v>
      </c>
      <c r="V8385" s="14">
        <f t="shared" si="2212"/>
        <v>-100.62035431968239</v>
      </c>
      <c r="W8385" s="7">
        <v>142.96299999999999</v>
      </c>
      <c r="X8385" s="28">
        <v>-100.71380000000001</v>
      </c>
      <c r="Y8385" s="74">
        <v>0</v>
      </c>
      <c r="Z8385" s="75">
        <v>0</v>
      </c>
      <c r="AA8385" s="33">
        <v>0</v>
      </c>
      <c r="AB8385" s="33">
        <v>0</v>
      </c>
      <c r="AC8385" s="45"/>
      <c r="AD8385" s="48">
        <f t="shared" si="2220"/>
        <v>1411.3378059040419</v>
      </c>
      <c r="AE8385" s="49">
        <f>IF(P8385&gt;90,0,AD8385*0.7^((1/cosd(P8385))^0.678))</f>
        <v>0</v>
      </c>
      <c r="AG8385" s="81">
        <f t="shared" si="2221"/>
        <v>0</v>
      </c>
      <c r="AH8385" s="82">
        <f t="shared" si="2222"/>
        <v>0</v>
      </c>
      <c r="AI8385" s="81">
        <f t="shared" si="2223"/>
        <v>0</v>
      </c>
      <c r="AJ8385" s="82">
        <f t="shared" si="2224"/>
        <v>0</v>
      </c>
    </row>
    <row r="8386" spans="9:36" ht="23.5" x14ac:dyDescent="0.35">
      <c r="I8386" s="57" t="s">
        <v>8397</v>
      </c>
      <c r="J8386" s="58">
        <f t="shared" si="2226"/>
        <v>350</v>
      </c>
      <c r="K8386" s="58">
        <f t="shared" si="2225"/>
        <v>5</v>
      </c>
      <c r="L8386" s="58">
        <f t="shared" si="2213"/>
        <v>4.5118451144893204</v>
      </c>
      <c r="M8386" s="59">
        <f t="shared" si="2214"/>
        <v>3.6758640852414883</v>
      </c>
      <c r="N8386" s="59">
        <f t="shared" si="2215"/>
        <v>-124.86203872137766</v>
      </c>
      <c r="O8386" s="59">
        <f t="shared" si="2216"/>
        <v>-23.371651246135286</v>
      </c>
      <c r="P8386" s="59">
        <f t="shared" si="2217"/>
        <v>131.13036497650864</v>
      </c>
      <c r="Q8386" s="60">
        <f t="shared" si="2218"/>
        <v>-41.130364976508659</v>
      </c>
      <c r="R8386" s="59">
        <f t="shared" si="2219"/>
        <v>-90.261506974079225</v>
      </c>
      <c r="S8386" s="61">
        <f t="shared" si="2210"/>
        <v>0</v>
      </c>
      <c r="U8386" s="13">
        <f t="shared" si="2211"/>
        <v>131.13036497650864</v>
      </c>
      <c r="V8386" s="14">
        <f t="shared" si="2212"/>
        <v>-90.261506974079225</v>
      </c>
      <c r="W8386" s="7">
        <v>131.11699999999999</v>
      </c>
      <c r="X8386" s="28">
        <v>-90.337900000000005</v>
      </c>
      <c r="Y8386" s="74">
        <v>0</v>
      </c>
      <c r="Z8386" s="75">
        <v>0</v>
      </c>
      <c r="AA8386" s="33">
        <v>0</v>
      </c>
      <c r="AB8386" s="33">
        <v>0</v>
      </c>
      <c r="AC8386" s="45"/>
      <c r="AD8386" s="48">
        <f t="shared" si="2220"/>
        <v>1411.3378059040419</v>
      </c>
      <c r="AE8386" s="49">
        <f>IF(P8386&gt;90,0,AD8386*0.7^((1/cosd(P8386))^0.678))</f>
        <v>0</v>
      </c>
      <c r="AG8386" s="81">
        <f t="shared" si="2221"/>
        <v>0</v>
      </c>
      <c r="AH8386" s="82">
        <f t="shared" si="2222"/>
        <v>0</v>
      </c>
      <c r="AI8386" s="81">
        <f t="shared" si="2223"/>
        <v>0</v>
      </c>
      <c r="AJ8386" s="82">
        <f t="shared" si="2224"/>
        <v>0</v>
      </c>
    </row>
    <row r="8387" spans="9:36" ht="23.5" x14ac:dyDescent="0.35">
      <c r="I8387" s="57" t="s">
        <v>8398</v>
      </c>
      <c r="J8387" s="58">
        <f t="shared" si="2226"/>
        <v>350</v>
      </c>
      <c r="K8387" s="58">
        <f t="shared" si="2225"/>
        <v>6</v>
      </c>
      <c r="L8387" s="58">
        <f t="shared" si="2213"/>
        <v>4.5118451144893204</v>
      </c>
      <c r="M8387" s="59">
        <f t="shared" si="2214"/>
        <v>4.6758640852414883</v>
      </c>
      <c r="N8387" s="59">
        <f t="shared" si="2215"/>
        <v>-109.86203872137767</v>
      </c>
      <c r="O8387" s="59">
        <f t="shared" si="2216"/>
        <v>-23.371651246135286</v>
      </c>
      <c r="P8387" s="59">
        <f t="shared" si="2217"/>
        <v>119.25399910300254</v>
      </c>
      <c r="Q8387" s="60">
        <f t="shared" si="2218"/>
        <v>-29.253999103002535</v>
      </c>
      <c r="R8387" s="59">
        <f t="shared" si="2219"/>
        <v>-81.709884228947871</v>
      </c>
      <c r="S8387" s="61">
        <f t="shared" si="2210"/>
        <v>0</v>
      </c>
      <c r="U8387" s="13">
        <f t="shared" si="2211"/>
        <v>119.25399910300254</v>
      </c>
      <c r="V8387" s="14">
        <f t="shared" si="2212"/>
        <v>-81.709884228947871</v>
      </c>
      <c r="W8387" s="7">
        <v>119.245</v>
      </c>
      <c r="X8387" s="28">
        <v>-81.776499999999999</v>
      </c>
      <c r="Y8387" s="74">
        <v>0</v>
      </c>
      <c r="Z8387" s="75">
        <v>0</v>
      </c>
      <c r="AA8387" s="33">
        <v>0</v>
      </c>
      <c r="AB8387" s="33">
        <v>0</v>
      </c>
      <c r="AC8387" s="45"/>
      <c r="AD8387" s="48">
        <f t="shared" si="2220"/>
        <v>1411.3378059040419</v>
      </c>
      <c r="AE8387" s="49">
        <f>IF(P8387&gt;90,0,AD8387*0.7^((1/cosd(P8387))^0.678))</f>
        <v>0</v>
      </c>
      <c r="AG8387" s="81">
        <f t="shared" si="2221"/>
        <v>0</v>
      </c>
      <c r="AH8387" s="82">
        <f t="shared" si="2222"/>
        <v>0</v>
      </c>
      <c r="AI8387" s="81">
        <f t="shared" si="2223"/>
        <v>0</v>
      </c>
      <c r="AJ8387" s="82">
        <f t="shared" si="2224"/>
        <v>0</v>
      </c>
    </row>
    <row r="8388" spans="9:36" ht="23.5" x14ac:dyDescent="0.35">
      <c r="I8388" s="57" t="s">
        <v>8399</v>
      </c>
      <c r="J8388" s="58">
        <f t="shared" si="2226"/>
        <v>350</v>
      </c>
      <c r="K8388" s="58">
        <f t="shared" si="2225"/>
        <v>7</v>
      </c>
      <c r="L8388" s="58">
        <f t="shared" si="2213"/>
        <v>4.5118451144893204</v>
      </c>
      <c r="M8388" s="59">
        <f t="shared" si="2214"/>
        <v>5.6758640852414883</v>
      </c>
      <c r="N8388" s="59">
        <f t="shared" si="2215"/>
        <v>-94.862038721377672</v>
      </c>
      <c r="O8388" s="59">
        <f t="shared" si="2216"/>
        <v>-23.371651246135286</v>
      </c>
      <c r="P8388" s="59">
        <f t="shared" si="2217"/>
        <v>107.62002066825212</v>
      </c>
      <c r="Q8388" s="60">
        <f t="shared" si="2218"/>
        <v>-17.620020668252124</v>
      </c>
      <c r="R8388" s="59">
        <f t="shared" si="2219"/>
        <v>-73.672593492030842</v>
      </c>
      <c r="S8388" s="61">
        <f t="shared" si="2210"/>
        <v>0</v>
      </c>
      <c r="U8388" s="13">
        <f t="shared" si="2211"/>
        <v>107.62002066825212</v>
      </c>
      <c r="V8388" s="14">
        <f t="shared" si="2212"/>
        <v>-73.672593492030842</v>
      </c>
      <c r="W8388" s="7">
        <v>107.613</v>
      </c>
      <c r="X8388" s="28">
        <v>-73.733999999999995</v>
      </c>
      <c r="Y8388" s="74">
        <v>0</v>
      </c>
      <c r="Z8388" s="75">
        <v>0</v>
      </c>
      <c r="AA8388" s="33">
        <v>0</v>
      </c>
      <c r="AB8388" s="33">
        <v>0</v>
      </c>
      <c r="AC8388" s="45"/>
      <c r="AD8388" s="48">
        <f t="shared" si="2220"/>
        <v>1411.3378059040419</v>
      </c>
      <c r="AE8388" s="49">
        <f>IF(P8388&gt;90,0,AD8388*0.7^((1/cosd(P8388))^0.678))</f>
        <v>0</v>
      </c>
      <c r="AG8388" s="81">
        <f t="shared" si="2221"/>
        <v>0</v>
      </c>
      <c r="AH8388" s="82">
        <f t="shared" si="2222"/>
        <v>0</v>
      </c>
      <c r="AI8388" s="81">
        <f t="shared" si="2223"/>
        <v>0</v>
      </c>
      <c r="AJ8388" s="82">
        <f t="shared" si="2224"/>
        <v>0</v>
      </c>
    </row>
    <row r="8389" spans="9:36" ht="23.5" x14ac:dyDescent="0.35">
      <c r="I8389" s="57" t="s">
        <v>8400</v>
      </c>
      <c r="J8389" s="58">
        <f t="shared" si="2226"/>
        <v>350</v>
      </c>
      <c r="K8389" s="58">
        <f t="shared" si="2225"/>
        <v>8</v>
      </c>
      <c r="L8389" s="58">
        <f t="shared" si="2213"/>
        <v>4.5118451144893204</v>
      </c>
      <c r="M8389" s="59">
        <f t="shared" si="2214"/>
        <v>6.6758640852414883</v>
      </c>
      <c r="N8389" s="59">
        <f t="shared" si="2215"/>
        <v>-79.862038721377672</v>
      </c>
      <c r="O8389" s="59">
        <f t="shared" si="2216"/>
        <v>-23.371651246135286</v>
      </c>
      <c r="P8389" s="59">
        <f t="shared" si="2217"/>
        <v>96.460090150041665</v>
      </c>
      <c r="Q8389" s="60">
        <f t="shared" si="2218"/>
        <v>-6.4600901500416654</v>
      </c>
      <c r="R8389" s="59">
        <f t="shared" si="2219"/>
        <v>-65.421611062510507</v>
      </c>
      <c r="S8389" s="61">
        <f t="shared" ref="S8389:S8452" si="2227">IF(Q8389&gt;0,SQRT(1-COS(RADIANS(90-P8389))^2*COS(RADIANS($D$11-R8389))^2),0)</f>
        <v>0</v>
      </c>
      <c r="U8389" s="13">
        <f t="shared" ref="U8389:U8452" si="2228">P8389</f>
        <v>96.460090150041665</v>
      </c>
      <c r="V8389" s="14">
        <f t="shared" ref="V8389:V8452" si="2229">R8389</f>
        <v>-65.421611062510507</v>
      </c>
      <c r="W8389" s="7">
        <v>96.453500000000005</v>
      </c>
      <c r="X8389" s="28">
        <v>-65.480999999999995</v>
      </c>
      <c r="Y8389" s="74">
        <v>0</v>
      </c>
      <c r="Z8389" s="75">
        <v>0</v>
      </c>
      <c r="AA8389" s="33">
        <v>0</v>
      </c>
      <c r="AB8389" s="33">
        <v>0</v>
      </c>
      <c r="AC8389" s="45"/>
      <c r="AD8389" s="48">
        <f t="shared" si="2220"/>
        <v>1411.3378059040419</v>
      </c>
      <c r="AE8389" s="49">
        <f>IF(P8389&gt;90,0,AD8389*0.7^((1/cosd(P8389))^0.678))</f>
        <v>0</v>
      </c>
      <c r="AG8389" s="81">
        <f t="shared" si="2221"/>
        <v>0</v>
      </c>
      <c r="AH8389" s="82">
        <f t="shared" si="2222"/>
        <v>0</v>
      </c>
      <c r="AI8389" s="81">
        <f t="shared" si="2223"/>
        <v>0</v>
      </c>
      <c r="AJ8389" s="82">
        <f t="shared" si="2224"/>
        <v>0</v>
      </c>
    </row>
    <row r="8390" spans="9:36" ht="23.5" x14ac:dyDescent="0.35">
      <c r="I8390" s="57" t="s">
        <v>8401</v>
      </c>
      <c r="J8390" s="58">
        <f t="shared" si="2226"/>
        <v>350</v>
      </c>
      <c r="K8390" s="58">
        <f t="shared" si="2225"/>
        <v>9</v>
      </c>
      <c r="L8390" s="58">
        <f t="shared" ref="L8390:L8453" si="2230">229.18*(0.000075+0.001868*COS(RADIANS(360*(J8390-1)/365))-0.03277*SIN(RADIANS(360*(J8390-1)/365))-0.014615*COS(RADIANS(2*360*(J8390-1)/365))-0.0408*SIN(RADIANS(2*360*(J8390-1)/365)))</f>
        <v>4.5118451144893204</v>
      </c>
      <c r="M8390" s="59">
        <f t="shared" ref="M8390:M8453" si="2231">K8390-($D$8-$D$7)/15+L8390/60</f>
        <v>7.6758640852414883</v>
      </c>
      <c r="N8390" s="59">
        <f t="shared" ref="N8390:N8453" si="2232">15*(M8390-12)</f>
        <v>-64.862038721377672</v>
      </c>
      <c r="O8390" s="59">
        <f t="shared" ref="O8390:O8453" si="2233">23.45*SIN(RADIANS(360/365*(284+J8390)))</f>
        <v>-23.371651246135286</v>
      </c>
      <c r="P8390" s="59">
        <f t="shared" ref="P8390:P8453" si="2234">DEGREES(ACOS(SIN(RADIANS(O8390))*SIN(RADIANS($D$6))+COS(RADIANS(O8390))*COS(RADIANS($D$6))*COS(RADIANS(N8390))))</f>
        <v>86.047346386885906</v>
      </c>
      <c r="Q8390" s="60">
        <f t="shared" ref="Q8390:Q8453" si="2235">DEGREES(ASIN(SIN(RADIANS(O8390))*SIN(RADIANS($D$6))+COS(RADIANS(O8390))*COS(RADIANS($D$6))*COS(RADIANS(N8390))))</f>
        <v>3.9526536131140895</v>
      </c>
      <c r="R8390" s="59">
        <f t="shared" ref="R8390:R8453" si="2236">IF(N8390&lt;0,-DEGREES(ACOS((SIGN($D$6)*(SIN(RADIANS(Q8390))*SIN(RADIANS($D$6))-SIN(RADIANS(O8390)))/(COS(RADIANS(Q8390))*COS(RADIANS($D$6)))))),DEGREES(ACOS((SIGN($D$6)*(SIN(RADIANS(Q8390))*SIN(RADIANS($D$6))-SIN(RADIANS(O8390)))/(COS(RADIANS(Q8390))*COS(RADIANS($D$6)))))))</f>
        <v>-56.407224650175756</v>
      </c>
      <c r="S8390" s="61">
        <f t="shared" si="2227"/>
        <v>0.20900494537448183</v>
      </c>
      <c r="U8390" s="13">
        <f t="shared" si="2228"/>
        <v>86.047346386885906</v>
      </c>
      <c r="V8390" s="14">
        <f t="shared" si="2229"/>
        <v>-56.407224650175756</v>
      </c>
      <c r="W8390" s="7">
        <v>85.8476</v>
      </c>
      <c r="X8390" s="28">
        <v>-56.468000000000004</v>
      </c>
      <c r="Y8390" s="74">
        <v>0.98034104726901283</v>
      </c>
      <c r="Z8390" s="75">
        <v>0.98072599999999999</v>
      </c>
      <c r="AA8390" s="33">
        <v>0.20900494537448183</v>
      </c>
      <c r="AB8390" s="33">
        <v>0.269063</v>
      </c>
      <c r="AC8390" s="45"/>
      <c r="AD8390" s="48">
        <f t="shared" ref="AD8390:AD8453" si="2237">1367.7*(1+0.033*COS(2*PI()*J8390/365))</f>
        <v>1411.3378059040419</v>
      </c>
      <c r="AE8390" s="49">
        <f>IF(P8390&gt;90,0,AD8390*0.7^((1/cosd(P8390))^0.678))</f>
        <v>158.4476653660181</v>
      </c>
      <c r="AG8390" s="81">
        <f t="shared" ref="AG8390:AG8453" si="2238">AE8390*Y8390</f>
        <v>155.33275020225227</v>
      </c>
      <c r="AH8390" s="82">
        <f t="shared" ref="AH8390:AH8453" si="2239">AE8390*AA8390</f>
        <v>33.116345644538789</v>
      </c>
      <c r="AI8390" s="81">
        <f t="shared" ref="AI8390:AI8453" si="2240">AE8390*Z8390</f>
        <v>155.39374506375347</v>
      </c>
      <c r="AJ8390" s="82">
        <f t="shared" ref="AJ8390:AJ8453" si="2241">AB8390*AE8390</f>
        <v>42.632404186376931</v>
      </c>
    </row>
    <row r="8391" spans="9:36" ht="23.5" x14ac:dyDescent="0.35">
      <c r="I8391" s="57" t="s">
        <v>8402</v>
      </c>
      <c r="J8391" s="58">
        <f t="shared" si="2226"/>
        <v>350</v>
      </c>
      <c r="K8391" s="58">
        <f t="shared" si="2225"/>
        <v>10</v>
      </c>
      <c r="L8391" s="58">
        <f t="shared" si="2230"/>
        <v>4.5118451144893204</v>
      </c>
      <c r="M8391" s="59">
        <f t="shared" si="2231"/>
        <v>8.6758640852414892</v>
      </c>
      <c r="N8391" s="59">
        <f t="shared" si="2232"/>
        <v>-49.862038721377658</v>
      </c>
      <c r="O8391" s="59">
        <f t="shared" si="2233"/>
        <v>-23.371651246135286</v>
      </c>
      <c r="P8391" s="59">
        <f t="shared" si="2234"/>
        <v>76.746393687662106</v>
      </c>
      <c r="Q8391" s="60">
        <f t="shared" si="2235"/>
        <v>13.253606312337903</v>
      </c>
      <c r="R8391" s="59">
        <f t="shared" si="2236"/>
        <v>-46.134762203537917</v>
      </c>
      <c r="S8391" s="61">
        <f t="shared" si="2227"/>
        <v>0.23007062616210372</v>
      </c>
      <c r="U8391" s="13">
        <f t="shared" si="2228"/>
        <v>76.746393687662106</v>
      </c>
      <c r="V8391" s="14">
        <f t="shared" si="2229"/>
        <v>-46.134762203537917</v>
      </c>
      <c r="W8391" s="7">
        <v>76.665899999999993</v>
      </c>
      <c r="X8391" s="28">
        <v>-46.198000000000008</v>
      </c>
      <c r="Y8391" s="74">
        <v>0.99981418989494242</v>
      </c>
      <c r="Z8391" s="75">
        <v>0.99980100000000005</v>
      </c>
      <c r="AA8391" s="33">
        <v>0.23007062616210372</v>
      </c>
      <c r="AB8391" s="33">
        <v>0.29861599999999999</v>
      </c>
      <c r="AC8391" s="45"/>
      <c r="AD8391" s="48">
        <f t="shared" si="2237"/>
        <v>1411.3378059040419</v>
      </c>
      <c r="AE8391" s="49">
        <f>IF(P8391&gt;90,0,AD8391*0.7^((1/cosd(P8391))^0.678))</f>
        <v>535.97475134185606</v>
      </c>
      <c r="AG8391" s="81">
        <f t="shared" si="2238"/>
        <v>535.87516181700107</v>
      </c>
      <c r="AH8391" s="82">
        <f t="shared" si="2239"/>
        <v>123.31204664829866</v>
      </c>
      <c r="AI8391" s="81">
        <f t="shared" si="2240"/>
        <v>535.86809236633906</v>
      </c>
      <c r="AJ8391" s="82">
        <f t="shared" si="2241"/>
        <v>160.05063634669969</v>
      </c>
    </row>
    <row r="8392" spans="9:36" ht="23.5" x14ac:dyDescent="0.35">
      <c r="I8392" s="57" t="s">
        <v>8403</v>
      </c>
      <c r="J8392" s="58">
        <f t="shared" si="2226"/>
        <v>350</v>
      </c>
      <c r="K8392" s="58">
        <f t="shared" si="2225"/>
        <v>11</v>
      </c>
      <c r="L8392" s="58">
        <f t="shared" si="2230"/>
        <v>4.5118451144893204</v>
      </c>
      <c r="M8392" s="59">
        <f t="shared" si="2231"/>
        <v>9.6758640852414892</v>
      </c>
      <c r="N8392" s="59">
        <f t="shared" si="2232"/>
        <v>-34.862038721377658</v>
      </c>
      <c r="O8392" s="59">
        <f t="shared" si="2233"/>
        <v>-23.371651246135286</v>
      </c>
      <c r="P8392" s="59">
        <f t="shared" si="2234"/>
        <v>69.050109010490502</v>
      </c>
      <c r="Q8392" s="60">
        <f t="shared" si="2235"/>
        <v>20.949890989509495</v>
      </c>
      <c r="R8392" s="59">
        <f t="shared" si="2236"/>
        <v>-34.183456697970016</v>
      </c>
      <c r="S8392" s="61">
        <f t="shared" si="2227"/>
        <v>0.39819428937897161</v>
      </c>
      <c r="U8392" s="13">
        <f t="shared" si="2228"/>
        <v>69.050109010490502</v>
      </c>
      <c r="V8392" s="14">
        <f t="shared" si="2229"/>
        <v>-34.183456697970016</v>
      </c>
      <c r="W8392" s="7">
        <v>68.9893</v>
      </c>
      <c r="X8392" s="28">
        <v>-34.25</v>
      </c>
      <c r="Y8392" s="74">
        <v>0.98452235331668825</v>
      </c>
      <c r="Z8392" s="75">
        <v>0.98536400000000002</v>
      </c>
      <c r="AA8392" s="33">
        <v>0.39819428937897161</v>
      </c>
      <c r="AB8392" s="33">
        <v>0.44104500000000002</v>
      </c>
      <c r="AC8392" s="45"/>
      <c r="AD8392" s="48">
        <f t="shared" si="2237"/>
        <v>1411.3378059040419</v>
      </c>
      <c r="AE8392" s="49">
        <f>IF(P8392&gt;90,0,AD8392*0.7^((1/cosd(P8392))^0.678))</f>
        <v>689.50220038039538</v>
      </c>
      <c r="AG8392" s="81">
        <f t="shared" si="2238"/>
        <v>678.83032893554162</v>
      </c>
      <c r="AH8392" s="82">
        <f t="shared" si="2239"/>
        <v>274.55583870570882</v>
      </c>
      <c r="AI8392" s="81">
        <f t="shared" si="2240"/>
        <v>679.4106461756279</v>
      </c>
      <c r="AJ8392" s="82">
        <f t="shared" si="2241"/>
        <v>304.10149796677149</v>
      </c>
    </row>
    <row r="8393" spans="9:36" ht="23.5" x14ac:dyDescent="0.35">
      <c r="I8393" s="57" t="s">
        <v>8404</v>
      </c>
      <c r="J8393" s="58">
        <f t="shared" si="2226"/>
        <v>350</v>
      </c>
      <c r="K8393" s="58">
        <f t="shared" si="2225"/>
        <v>12</v>
      </c>
      <c r="L8393" s="58">
        <f t="shared" si="2230"/>
        <v>4.5118451144893204</v>
      </c>
      <c r="M8393" s="59">
        <f t="shared" si="2231"/>
        <v>10.675864085241489</v>
      </c>
      <c r="N8393" s="59">
        <f t="shared" si="2232"/>
        <v>-19.862038721377662</v>
      </c>
      <c r="O8393" s="59">
        <f t="shared" si="2233"/>
        <v>-23.371651246135286</v>
      </c>
      <c r="P8393" s="59">
        <f t="shared" si="2234"/>
        <v>63.572923885121149</v>
      </c>
      <c r="Q8393" s="60">
        <f t="shared" si="2235"/>
        <v>26.427076114878847</v>
      </c>
      <c r="R8393" s="59">
        <f t="shared" si="2236"/>
        <v>-20.381775352060764</v>
      </c>
      <c r="S8393" s="61">
        <f t="shared" si="2227"/>
        <v>0.58071949477574847</v>
      </c>
      <c r="U8393" s="13">
        <f t="shared" si="2228"/>
        <v>63.572923885121149</v>
      </c>
      <c r="V8393" s="14">
        <f t="shared" si="2229"/>
        <v>-20.381775352060764</v>
      </c>
      <c r="W8393" s="7">
        <v>63.512999999999998</v>
      </c>
      <c r="X8393" s="28">
        <v>-20.449999999999989</v>
      </c>
      <c r="Y8393" s="74">
        <v>0.927815638989961</v>
      </c>
      <c r="Z8393" s="75">
        <v>0.93045599999999995</v>
      </c>
      <c r="AA8393" s="33">
        <v>0.58071949477574847</v>
      </c>
      <c r="AB8393" s="33">
        <v>0.59713899999999998</v>
      </c>
      <c r="AC8393" s="45"/>
      <c r="AD8393" s="48">
        <f t="shared" si="2237"/>
        <v>1411.3378059040419</v>
      </c>
      <c r="AE8393" s="49">
        <f>IF(P8393&gt;90,0,AD8393*0.7^((1/cosd(P8393))^0.678))</f>
        <v>761.11211511367458</v>
      </c>
      <c r="AG8393" s="81">
        <f t="shared" si="2238"/>
        <v>706.17172342719471</v>
      </c>
      <c r="AH8393" s="82">
        <f t="shared" si="2239"/>
        <v>441.99264295651443</v>
      </c>
      <c r="AI8393" s="81">
        <f t="shared" si="2240"/>
        <v>708.18133418020921</v>
      </c>
      <c r="AJ8393" s="82">
        <f t="shared" si="2241"/>
        <v>454.48972730686449</v>
      </c>
    </row>
    <row r="8394" spans="9:36" ht="23.5" x14ac:dyDescent="0.35">
      <c r="I8394" s="57" t="s">
        <v>8405</v>
      </c>
      <c r="J8394" s="58">
        <f t="shared" si="2226"/>
        <v>350</v>
      </c>
      <c r="K8394" s="58">
        <f t="shared" si="2225"/>
        <v>13</v>
      </c>
      <c r="L8394" s="58">
        <f t="shared" si="2230"/>
        <v>4.5118451144893204</v>
      </c>
      <c r="M8394" s="59">
        <f t="shared" si="2231"/>
        <v>11.675864085241489</v>
      </c>
      <c r="N8394" s="59">
        <f t="shared" si="2232"/>
        <v>-4.8620387213776617</v>
      </c>
      <c r="O8394" s="59">
        <f t="shared" si="2233"/>
        <v>-23.371651246135286</v>
      </c>
      <c r="P8394" s="59">
        <f t="shared" si="2234"/>
        <v>60.933826565351218</v>
      </c>
      <c r="Q8394" s="60">
        <f t="shared" si="2235"/>
        <v>29.066173434648782</v>
      </c>
      <c r="R8394" s="59">
        <f t="shared" si="2236"/>
        <v>-5.106824161991768</v>
      </c>
      <c r="S8394" s="61">
        <f t="shared" si="2227"/>
        <v>0.74180600853904299</v>
      </c>
      <c r="U8394" s="13">
        <f t="shared" si="2228"/>
        <v>60.933826565351218</v>
      </c>
      <c r="V8394" s="14">
        <f t="shared" si="2229"/>
        <v>-5.106824161991768</v>
      </c>
      <c r="W8394" s="7">
        <v>60.866500000000002</v>
      </c>
      <c r="X8394" s="28">
        <v>-5.1730000000000018</v>
      </c>
      <c r="Y8394" s="74">
        <v>0.82809683485072239</v>
      </c>
      <c r="Z8394" s="75">
        <v>0.829067</v>
      </c>
      <c r="AA8394" s="33">
        <v>0.74180600853904299</v>
      </c>
      <c r="AB8394" s="33">
        <v>0.74140600000000001</v>
      </c>
      <c r="AC8394" s="45"/>
      <c r="AD8394" s="48">
        <f t="shared" si="2237"/>
        <v>1411.3378059040419</v>
      </c>
      <c r="AE8394" s="49">
        <f>IF(P8394&gt;90,0,AD8394*0.7^((1/cosd(P8394))^0.678))</f>
        <v>788.71181830381488</v>
      </c>
      <c r="AG8394" s="81">
        <f t="shared" si="2238"/>
        <v>653.12976034674716</v>
      </c>
      <c r="AH8394" s="82">
        <f t="shared" si="2239"/>
        <v>585.07116582352387</v>
      </c>
      <c r="AI8394" s="81">
        <f t="shared" si="2240"/>
        <v>653.89494106568884</v>
      </c>
      <c r="AJ8394" s="82">
        <f t="shared" si="2241"/>
        <v>584.75567436135816</v>
      </c>
    </row>
    <row r="8395" spans="9:36" ht="23.5" x14ac:dyDescent="0.35">
      <c r="I8395" s="57" t="s">
        <v>8406</v>
      </c>
      <c r="J8395" s="58">
        <f t="shared" si="2226"/>
        <v>350</v>
      </c>
      <c r="K8395" s="58">
        <f t="shared" si="2225"/>
        <v>14</v>
      </c>
      <c r="L8395" s="58">
        <f t="shared" si="2230"/>
        <v>4.5118451144893204</v>
      </c>
      <c r="M8395" s="59">
        <f t="shared" si="2231"/>
        <v>12.675864085241489</v>
      </c>
      <c r="N8395" s="59">
        <f t="shared" si="2232"/>
        <v>10.137961278622338</v>
      </c>
      <c r="O8395" s="59">
        <f t="shared" si="2233"/>
        <v>-23.371651246135286</v>
      </c>
      <c r="P8395" s="59">
        <f t="shared" si="2234"/>
        <v>61.506660419862904</v>
      </c>
      <c r="Q8395" s="60">
        <f t="shared" si="2235"/>
        <v>28.493339580137103</v>
      </c>
      <c r="R8395" s="59">
        <f t="shared" si="2236"/>
        <v>10.593831539202359</v>
      </c>
      <c r="S8395" s="61">
        <f t="shared" si="2227"/>
        <v>0.86797260798865683</v>
      </c>
      <c r="U8395" s="13">
        <f t="shared" si="2228"/>
        <v>61.506660419862904</v>
      </c>
      <c r="V8395" s="14">
        <f t="shared" si="2229"/>
        <v>10.593831539202359</v>
      </c>
      <c r="W8395" s="7">
        <v>61.427199999999999</v>
      </c>
      <c r="X8395" s="28">
        <v>10.534999999999997</v>
      </c>
      <c r="Y8395" s="74">
        <v>0.68862656739401218</v>
      </c>
      <c r="Z8395" s="75">
        <v>0.67858399999999996</v>
      </c>
      <c r="AA8395" s="33">
        <v>0.86797260798865683</v>
      </c>
      <c r="AB8395" s="33">
        <v>0.86360400000000004</v>
      </c>
      <c r="AC8395" s="45"/>
      <c r="AD8395" s="48">
        <f t="shared" si="2237"/>
        <v>1411.3378059040419</v>
      </c>
      <c r="AE8395" s="49">
        <f>IF(P8395&gt;90,0,AD8395*0.7^((1/cosd(P8395))^0.678))</f>
        <v>783.03347768839853</v>
      </c>
      <c r="AG8395" s="81">
        <f t="shared" si="2238"/>
        <v>539.21765589515769</v>
      </c>
      <c r="AH8395" s="82">
        <f t="shared" si="2239"/>
        <v>679.65160977162702</v>
      </c>
      <c r="AI8395" s="81">
        <f t="shared" si="2240"/>
        <v>531.35398942370421</v>
      </c>
      <c r="AJ8395" s="82">
        <f t="shared" si="2241"/>
        <v>676.23084346561177</v>
      </c>
    </row>
    <row r="8396" spans="9:36" ht="23.5" x14ac:dyDescent="0.35">
      <c r="I8396" s="57" t="s">
        <v>8407</v>
      </c>
      <c r="J8396" s="58">
        <f t="shared" si="2226"/>
        <v>350</v>
      </c>
      <c r="K8396" s="58">
        <f t="shared" si="2225"/>
        <v>15</v>
      </c>
      <c r="L8396" s="58">
        <f t="shared" si="2230"/>
        <v>4.5118451144893204</v>
      </c>
      <c r="M8396" s="59">
        <f t="shared" si="2231"/>
        <v>13.675864085241489</v>
      </c>
      <c r="N8396" s="59">
        <f t="shared" si="2232"/>
        <v>25.137961278622338</v>
      </c>
      <c r="O8396" s="59">
        <f t="shared" si="2233"/>
        <v>-23.371651246135286</v>
      </c>
      <c r="P8396" s="59">
        <f t="shared" si="2234"/>
        <v>65.205365023832385</v>
      </c>
      <c r="Q8396" s="60">
        <f t="shared" si="2235"/>
        <v>24.794634976167618</v>
      </c>
      <c r="R8396" s="59">
        <f t="shared" si="2236"/>
        <v>25.438465518286023</v>
      </c>
      <c r="S8396" s="61">
        <f t="shared" si="2227"/>
        <v>0.95268660178795439</v>
      </c>
      <c r="U8396" s="13">
        <f t="shared" si="2228"/>
        <v>65.205365023832385</v>
      </c>
      <c r="V8396" s="14">
        <f t="shared" si="2229"/>
        <v>25.438465518286023</v>
      </c>
      <c r="W8396" s="7">
        <v>65.110399999999998</v>
      </c>
      <c r="X8396" s="28">
        <v>25.38900000000001</v>
      </c>
      <c r="Y8396" s="74">
        <v>0.51793531016063898</v>
      </c>
      <c r="Z8396" s="75">
        <v>0.48613400000000001</v>
      </c>
      <c r="AA8396" s="33">
        <v>0.95268660178795439</v>
      </c>
      <c r="AB8396" s="33">
        <v>0.95028999999999997</v>
      </c>
      <c r="AC8396" s="45"/>
      <c r="AD8396" s="48">
        <f t="shared" si="2237"/>
        <v>1411.3378059040419</v>
      </c>
      <c r="AE8396" s="49">
        <f>IF(P8396&gt;90,0,AD8396*0.7^((1/cosd(P8396))^0.678))</f>
        <v>742.0214915217183</v>
      </c>
      <c r="AG8396" s="81">
        <f t="shared" si="2238"/>
        <v>384.3191313571611</v>
      </c>
      <c r="AH8396" s="82">
        <f t="shared" si="2239"/>
        <v>706.91393321145517</v>
      </c>
      <c r="AI8396" s="81">
        <f t="shared" si="2240"/>
        <v>360.72187575941899</v>
      </c>
      <c r="AJ8396" s="82">
        <f t="shared" si="2241"/>
        <v>705.13560317817371</v>
      </c>
    </row>
    <row r="8397" spans="9:36" ht="23.5" x14ac:dyDescent="0.35">
      <c r="I8397" s="57" t="s">
        <v>8408</v>
      </c>
      <c r="J8397" s="58">
        <f t="shared" si="2226"/>
        <v>350</v>
      </c>
      <c r="K8397" s="58">
        <f t="shared" si="2225"/>
        <v>16</v>
      </c>
      <c r="L8397" s="58">
        <f t="shared" si="2230"/>
        <v>4.5118451144893204</v>
      </c>
      <c r="M8397" s="59">
        <f t="shared" si="2231"/>
        <v>14.675864085241489</v>
      </c>
      <c r="N8397" s="59">
        <f t="shared" si="2232"/>
        <v>40.137961278622342</v>
      </c>
      <c r="O8397" s="59">
        <f t="shared" si="2233"/>
        <v>-23.371651246135286</v>
      </c>
      <c r="P8397" s="59">
        <f t="shared" si="2234"/>
        <v>71.53759605856375</v>
      </c>
      <c r="Q8397" s="60">
        <f t="shared" si="2235"/>
        <v>18.462403941436261</v>
      </c>
      <c r="R8397" s="59">
        <f t="shared" si="2236"/>
        <v>38.597640838331998</v>
      </c>
      <c r="S8397" s="61">
        <f t="shared" si="2227"/>
        <v>0.99439055465721837</v>
      </c>
      <c r="U8397" s="13">
        <f t="shared" si="2228"/>
        <v>71.53759605856375</v>
      </c>
      <c r="V8397" s="14">
        <f t="shared" si="2229"/>
        <v>38.597640838331998</v>
      </c>
      <c r="W8397" s="7">
        <v>71.421099999999996</v>
      </c>
      <c r="X8397" s="28">
        <v>38.557999999999993</v>
      </c>
      <c r="Y8397" s="74">
        <v>0.33387889688586114</v>
      </c>
      <c r="Z8397" s="75">
        <v>0.27314500000000003</v>
      </c>
      <c r="AA8397" s="33">
        <v>0.99439055465721837</v>
      </c>
      <c r="AB8397" s="33">
        <v>0.99408399999999997</v>
      </c>
      <c r="AC8397" s="45"/>
      <c r="AD8397" s="48">
        <f t="shared" si="2237"/>
        <v>1411.3378059040419</v>
      </c>
      <c r="AE8397" s="49">
        <f>IF(P8397&gt;90,0,AD8397*0.7^((1/cosd(P8397))^0.678))</f>
        <v>648.41186153698504</v>
      </c>
      <c r="AG8397" s="81">
        <f t="shared" si="2238"/>
        <v>216.49103705767629</v>
      </c>
      <c r="AH8397" s="82">
        <f t="shared" si="2239"/>
        <v>644.77463064008202</v>
      </c>
      <c r="AI8397" s="81">
        <f t="shared" si="2240"/>
        <v>177.1104579195198</v>
      </c>
      <c r="AJ8397" s="82">
        <f t="shared" si="2241"/>
        <v>644.57585696413219</v>
      </c>
    </row>
    <row r="8398" spans="9:36" ht="23.5" x14ac:dyDescent="0.35">
      <c r="I8398" s="57" t="s">
        <v>8409</v>
      </c>
      <c r="J8398" s="58">
        <f t="shared" si="2226"/>
        <v>350</v>
      </c>
      <c r="K8398" s="58">
        <f t="shared" si="2225"/>
        <v>17</v>
      </c>
      <c r="L8398" s="58">
        <f t="shared" si="2230"/>
        <v>4.5118451144893204</v>
      </c>
      <c r="M8398" s="59">
        <f t="shared" si="2231"/>
        <v>15.675864085241489</v>
      </c>
      <c r="N8398" s="59">
        <f t="shared" si="2232"/>
        <v>55.137961278622342</v>
      </c>
      <c r="O8398" s="59">
        <f t="shared" si="2233"/>
        <v>-23.371651246135286</v>
      </c>
      <c r="P8398" s="59">
        <f t="shared" si="2234"/>
        <v>79.863135630203999</v>
      </c>
      <c r="Q8398" s="60">
        <f t="shared" si="2235"/>
        <v>10.136864369796008</v>
      </c>
      <c r="R8398" s="59">
        <f t="shared" si="2236"/>
        <v>49.92042293944705</v>
      </c>
      <c r="S8398" s="61">
        <f t="shared" si="2227"/>
        <v>0.99642914414088324</v>
      </c>
      <c r="U8398" s="13">
        <f t="shared" si="2228"/>
        <v>79.863135630203999</v>
      </c>
      <c r="V8398" s="14">
        <f t="shared" si="2229"/>
        <v>49.92042293944705</v>
      </c>
      <c r="W8398" s="7">
        <v>79.701599999999999</v>
      </c>
      <c r="X8398" s="28">
        <v>49.88900000000001</v>
      </c>
      <c r="Y8398" s="74">
        <v>0.19520503126932578</v>
      </c>
      <c r="Z8398" s="75">
        <v>0.178457</v>
      </c>
      <c r="AA8398" s="33">
        <v>0.99642914414088324</v>
      </c>
      <c r="AB8398" s="33">
        <v>0.996452</v>
      </c>
      <c r="AC8398" s="45"/>
      <c r="AD8398" s="48">
        <f t="shared" si="2237"/>
        <v>1411.3378059040419</v>
      </c>
      <c r="AE8398" s="49">
        <f>IF(P8398&gt;90,0,AD8398*0.7^((1/cosd(P8398))^0.678))</f>
        <v>443.19506575012201</v>
      </c>
      <c r="AG8398" s="81">
        <f t="shared" si="2238"/>
        <v>86.513906668163472</v>
      </c>
      <c r="AH8398" s="82">
        <f t="shared" si="2239"/>
        <v>441.61248005285654</v>
      </c>
      <c r="AI8398" s="81">
        <f t="shared" si="2240"/>
        <v>79.09126184856953</v>
      </c>
      <c r="AJ8398" s="82">
        <f t="shared" si="2241"/>
        <v>441.62260965684061</v>
      </c>
    </row>
    <row r="8399" spans="9:36" ht="23.5" x14ac:dyDescent="0.35">
      <c r="I8399" s="57" t="s">
        <v>8410</v>
      </c>
      <c r="J8399" s="58">
        <f t="shared" si="2226"/>
        <v>350</v>
      </c>
      <c r="K8399" s="58">
        <f t="shared" si="2225"/>
        <v>18</v>
      </c>
      <c r="L8399" s="58">
        <f t="shared" si="2230"/>
        <v>4.5118451144893204</v>
      </c>
      <c r="M8399" s="59">
        <f t="shared" si="2231"/>
        <v>16.675864085241486</v>
      </c>
      <c r="N8399" s="59">
        <f t="shared" si="2232"/>
        <v>70.137961278622285</v>
      </c>
      <c r="O8399" s="59">
        <f t="shared" si="2233"/>
        <v>-23.371651246135286</v>
      </c>
      <c r="P8399" s="59">
        <f t="shared" si="2234"/>
        <v>89.604212306364815</v>
      </c>
      <c r="Q8399" s="60">
        <f t="shared" si="2235"/>
        <v>0.39578769363517907</v>
      </c>
      <c r="R8399" s="59">
        <f t="shared" si="2236"/>
        <v>59.696628808674376</v>
      </c>
      <c r="S8399" s="61">
        <f t="shared" si="2227"/>
        <v>0.96728426938083867</v>
      </c>
      <c r="U8399" s="13">
        <f t="shared" si="2228"/>
        <v>89.604212306364815</v>
      </c>
      <c r="V8399" s="14">
        <f t="shared" si="2229"/>
        <v>59.696628808674376</v>
      </c>
      <c r="W8399" s="7">
        <v>89.111400000000003</v>
      </c>
      <c r="X8399" s="28">
        <v>59.669999999999987</v>
      </c>
      <c r="Y8399" s="74">
        <v>0.25378900513620661</v>
      </c>
      <c r="Z8399" s="75">
        <v>0</v>
      </c>
      <c r="AA8399" s="33">
        <v>0.96728426938083867</v>
      </c>
      <c r="AB8399" s="33">
        <v>0</v>
      </c>
      <c r="AC8399" s="45"/>
      <c r="AD8399" s="48">
        <f t="shared" si="2237"/>
        <v>1411.3378059040419</v>
      </c>
      <c r="AE8399" s="49">
        <f>IF(P8399&gt;90,0,AD8399*0.7^((1/cosd(P8399))^0.678))</f>
        <v>4.2776683026430166E-2</v>
      </c>
      <c r="AG8399" s="81">
        <f t="shared" si="2238"/>
        <v>1.0856251828304568E-2</v>
      </c>
      <c r="AH8399" s="82">
        <f t="shared" si="2239"/>
        <v>4.1377212587756229E-2</v>
      </c>
      <c r="AI8399" s="81">
        <f t="shared" si="2240"/>
        <v>0</v>
      </c>
      <c r="AJ8399" s="82">
        <f t="shared" si="2241"/>
        <v>0</v>
      </c>
    </row>
    <row r="8400" spans="9:36" ht="23.5" x14ac:dyDescent="0.35">
      <c r="I8400" s="57" t="s">
        <v>8411</v>
      </c>
      <c r="J8400" s="58">
        <f t="shared" si="2226"/>
        <v>350</v>
      </c>
      <c r="K8400" s="58">
        <f t="shared" si="2225"/>
        <v>19</v>
      </c>
      <c r="L8400" s="58">
        <f t="shared" si="2230"/>
        <v>4.5118451144893204</v>
      </c>
      <c r="M8400" s="59">
        <f t="shared" si="2231"/>
        <v>17.675864085241486</v>
      </c>
      <c r="N8400" s="59">
        <f t="shared" si="2232"/>
        <v>85.137961278622285</v>
      </c>
      <c r="O8400" s="59">
        <f t="shared" si="2233"/>
        <v>-23.371651246135286</v>
      </c>
      <c r="P8400" s="59">
        <f t="shared" si="2234"/>
        <v>100.31567921754953</v>
      </c>
      <c r="Q8400" s="60">
        <f t="shared" si="2235"/>
        <v>-10.315679217549524</v>
      </c>
      <c r="R8400" s="59">
        <f t="shared" si="2236"/>
        <v>68.384229606055683</v>
      </c>
      <c r="S8400" s="61">
        <f t="shared" si="2227"/>
        <v>0</v>
      </c>
      <c r="U8400" s="13">
        <f t="shared" si="2228"/>
        <v>100.31567921754953</v>
      </c>
      <c r="V8400" s="14">
        <f t="shared" si="2229"/>
        <v>68.384229606055683</v>
      </c>
      <c r="W8400" s="7">
        <v>100.23</v>
      </c>
      <c r="X8400" s="28">
        <v>68.36099999999999</v>
      </c>
      <c r="Y8400" s="74">
        <v>0</v>
      </c>
      <c r="Z8400" s="75">
        <v>0</v>
      </c>
      <c r="AA8400" s="33">
        <v>0</v>
      </c>
      <c r="AB8400" s="33">
        <v>0</v>
      </c>
      <c r="AC8400" s="45"/>
      <c r="AD8400" s="48">
        <f t="shared" si="2237"/>
        <v>1411.3378059040419</v>
      </c>
      <c r="AE8400" s="49">
        <f>IF(P8400&gt;90,0,AD8400*0.7^((1/cosd(P8400))^0.678))</f>
        <v>0</v>
      </c>
      <c r="AG8400" s="81">
        <f t="shared" si="2238"/>
        <v>0</v>
      </c>
      <c r="AH8400" s="82">
        <f t="shared" si="2239"/>
        <v>0</v>
      </c>
      <c r="AI8400" s="81">
        <f t="shared" si="2240"/>
        <v>0</v>
      </c>
      <c r="AJ8400" s="82">
        <f t="shared" si="2241"/>
        <v>0</v>
      </c>
    </row>
    <row r="8401" spans="9:36" ht="23.5" x14ac:dyDescent="0.35">
      <c r="I8401" s="57" t="s">
        <v>8412</v>
      </c>
      <c r="J8401" s="58">
        <f t="shared" si="2226"/>
        <v>350</v>
      </c>
      <c r="K8401" s="58">
        <f t="shared" si="2225"/>
        <v>20</v>
      </c>
      <c r="L8401" s="58">
        <f t="shared" si="2230"/>
        <v>4.5118451144893204</v>
      </c>
      <c r="M8401" s="59">
        <f t="shared" si="2231"/>
        <v>18.675864085241486</v>
      </c>
      <c r="N8401" s="59">
        <f t="shared" si="2232"/>
        <v>100.13796127862229</v>
      </c>
      <c r="O8401" s="59">
        <f t="shared" si="2233"/>
        <v>-23.371651246135286</v>
      </c>
      <c r="P8401" s="59">
        <f t="shared" si="2234"/>
        <v>111.67018960272367</v>
      </c>
      <c r="Q8401" s="60">
        <f t="shared" si="2235"/>
        <v>-21.670189602723664</v>
      </c>
      <c r="R8401" s="59">
        <f t="shared" si="2236"/>
        <v>76.492431773213212</v>
      </c>
      <c r="S8401" s="61">
        <f t="shared" si="2227"/>
        <v>0</v>
      </c>
      <c r="U8401" s="13">
        <f t="shared" si="2228"/>
        <v>111.67018960272367</v>
      </c>
      <c r="V8401" s="14">
        <f t="shared" si="2229"/>
        <v>76.492431773213212</v>
      </c>
      <c r="W8401" s="7">
        <v>111.58</v>
      </c>
      <c r="X8401" s="28">
        <v>76.470000000000027</v>
      </c>
      <c r="Y8401" s="74">
        <v>0</v>
      </c>
      <c r="Z8401" s="75">
        <v>0</v>
      </c>
      <c r="AA8401" s="33">
        <v>0</v>
      </c>
      <c r="AB8401" s="33">
        <v>0</v>
      </c>
      <c r="AC8401" s="45"/>
      <c r="AD8401" s="48">
        <f t="shared" si="2237"/>
        <v>1411.3378059040419</v>
      </c>
      <c r="AE8401" s="49">
        <f>IF(P8401&gt;90,0,AD8401*0.7^((1/cosd(P8401))^0.678))</f>
        <v>0</v>
      </c>
      <c r="AG8401" s="81">
        <f t="shared" si="2238"/>
        <v>0</v>
      </c>
      <c r="AH8401" s="82">
        <f t="shared" si="2239"/>
        <v>0</v>
      </c>
      <c r="AI8401" s="81">
        <f t="shared" si="2240"/>
        <v>0</v>
      </c>
      <c r="AJ8401" s="82">
        <f t="shared" si="2241"/>
        <v>0</v>
      </c>
    </row>
    <row r="8402" spans="9:36" ht="23.5" x14ac:dyDescent="0.35">
      <c r="I8402" s="57" t="s">
        <v>8413</v>
      </c>
      <c r="J8402" s="58">
        <f t="shared" si="2226"/>
        <v>350</v>
      </c>
      <c r="K8402" s="58">
        <f t="shared" si="2225"/>
        <v>21</v>
      </c>
      <c r="L8402" s="58">
        <f t="shared" si="2230"/>
        <v>4.5118451144893204</v>
      </c>
      <c r="M8402" s="59">
        <f t="shared" si="2231"/>
        <v>19.675864085241486</v>
      </c>
      <c r="N8402" s="59">
        <f t="shared" si="2232"/>
        <v>115.13796127862229</v>
      </c>
      <c r="O8402" s="59">
        <f t="shared" si="2233"/>
        <v>-23.371651246135286</v>
      </c>
      <c r="P8402" s="59">
        <f t="shared" si="2234"/>
        <v>123.41549584798074</v>
      </c>
      <c r="Q8402" s="60">
        <f t="shared" si="2235"/>
        <v>-33.415495847980743</v>
      </c>
      <c r="R8402" s="59">
        <f t="shared" si="2236"/>
        <v>84.611019312000678</v>
      </c>
      <c r="S8402" s="61">
        <f t="shared" si="2227"/>
        <v>0</v>
      </c>
      <c r="U8402" s="13">
        <f t="shared" si="2228"/>
        <v>123.41549584798074</v>
      </c>
      <c r="V8402" s="14">
        <f t="shared" si="2229"/>
        <v>84.611019312000678</v>
      </c>
      <c r="W8402" s="7">
        <v>123.322</v>
      </c>
      <c r="X8402" s="28">
        <v>84.58499999999998</v>
      </c>
      <c r="Y8402" s="74">
        <v>0</v>
      </c>
      <c r="Z8402" s="75">
        <v>0</v>
      </c>
      <c r="AA8402" s="33">
        <v>0</v>
      </c>
      <c r="AB8402" s="33">
        <v>0</v>
      </c>
      <c r="AC8402" s="45"/>
      <c r="AD8402" s="48">
        <f t="shared" si="2237"/>
        <v>1411.3378059040419</v>
      </c>
      <c r="AE8402" s="49">
        <f>IF(P8402&gt;90,0,AD8402*0.7^((1/cosd(P8402))^0.678))</f>
        <v>0</v>
      </c>
      <c r="AG8402" s="81">
        <f t="shared" si="2238"/>
        <v>0</v>
      </c>
      <c r="AH8402" s="82">
        <f t="shared" si="2239"/>
        <v>0</v>
      </c>
      <c r="AI8402" s="81">
        <f t="shared" si="2240"/>
        <v>0</v>
      </c>
      <c r="AJ8402" s="82">
        <f t="shared" si="2241"/>
        <v>0</v>
      </c>
    </row>
    <row r="8403" spans="9:36" ht="23.5" x14ac:dyDescent="0.35">
      <c r="I8403" s="57" t="s">
        <v>8414</v>
      </c>
      <c r="J8403" s="58">
        <f t="shared" si="2226"/>
        <v>350</v>
      </c>
      <c r="K8403" s="58">
        <f t="shared" si="2225"/>
        <v>22</v>
      </c>
      <c r="L8403" s="58">
        <f t="shared" si="2230"/>
        <v>4.5118451144893204</v>
      </c>
      <c r="M8403" s="59">
        <f t="shared" si="2231"/>
        <v>20.675864085241486</v>
      </c>
      <c r="N8403" s="59">
        <f t="shared" si="2232"/>
        <v>130.1379612786223</v>
      </c>
      <c r="O8403" s="59">
        <f t="shared" si="2233"/>
        <v>-23.371651246135286</v>
      </c>
      <c r="P8403" s="59">
        <f t="shared" si="2234"/>
        <v>135.31927399101608</v>
      </c>
      <c r="Q8403" s="60">
        <f t="shared" si="2235"/>
        <v>-45.319273991016104</v>
      </c>
      <c r="R8403" s="59">
        <f t="shared" si="2236"/>
        <v>93.599433900216738</v>
      </c>
      <c r="S8403" s="61">
        <f t="shared" si="2227"/>
        <v>0</v>
      </c>
      <c r="U8403" s="13">
        <f t="shared" si="2228"/>
        <v>135.31927399101608</v>
      </c>
      <c r="V8403" s="14">
        <f t="shared" si="2229"/>
        <v>93.599433900216738</v>
      </c>
      <c r="W8403" s="7">
        <v>135.22200000000001</v>
      </c>
      <c r="X8403" s="28">
        <v>93.564000000000021</v>
      </c>
      <c r="Y8403" s="74">
        <v>0</v>
      </c>
      <c r="Z8403" s="75">
        <v>0</v>
      </c>
      <c r="AA8403" s="33">
        <v>0</v>
      </c>
      <c r="AB8403" s="33">
        <v>0</v>
      </c>
      <c r="AC8403" s="45"/>
      <c r="AD8403" s="48">
        <f t="shared" si="2237"/>
        <v>1411.3378059040419</v>
      </c>
      <c r="AE8403" s="49">
        <f>IF(P8403&gt;90,0,AD8403*0.7^((1/cosd(P8403))^0.678))</f>
        <v>0</v>
      </c>
      <c r="AG8403" s="81">
        <f t="shared" si="2238"/>
        <v>0</v>
      </c>
      <c r="AH8403" s="82">
        <f t="shared" si="2239"/>
        <v>0</v>
      </c>
      <c r="AI8403" s="81">
        <f t="shared" si="2240"/>
        <v>0</v>
      </c>
      <c r="AJ8403" s="82">
        <f t="shared" si="2241"/>
        <v>0</v>
      </c>
    </row>
    <row r="8404" spans="9:36" ht="23.5" x14ac:dyDescent="0.35">
      <c r="I8404" s="57" t="s">
        <v>8415</v>
      </c>
      <c r="J8404" s="58">
        <f t="shared" si="2226"/>
        <v>350</v>
      </c>
      <c r="K8404" s="58">
        <f t="shared" si="2225"/>
        <v>23</v>
      </c>
      <c r="L8404" s="58">
        <f t="shared" si="2230"/>
        <v>4.5118451144893204</v>
      </c>
      <c r="M8404" s="59">
        <f t="shared" si="2231"/>
        <v>21.675864085241486</v>
      </c>
      <c r="N8404" s="59">
        <f t="shared" si="2232"/>
        <v>145.1379612786223</v>
      </c>
      <c r="O8404" s="59">
        <f t="shared" si="2233"/>
        <v>-23.371651246135286</v>
      </c>
      <c r="P8404" s="59">
        <f t="shared" si="2234"/>
        <v>147.0689865800054</v>
      </c>
      <c r="Q8404" s="60">
        <f t="shared" si="2235"/>
        <v>-57.068986580005394</v>
      </c>
      <c r="R8404" s="59">
        <f t="shared" si="2236"/>
        <v>105.16290901105342</v>
      </c>
      <c r="S8404" s="61">
        <f t="shared" si="2227"/>
        <v>0</v>
      </c>
      <c r="U8404" s="13">
        <f t="shared" si="2228"/>
        <v>147.0689865800054</v>
      </c>
      <c r="V8404" s="14">
        <f t="shared" si="2229"/>
        <v>105.16290901105342</v>
      </c>
      <c r="W8404" s="7">
        <v>146.97</v>
      </c>
      <c r="X8404" s="28">
        <v>105.101</v>
      </c>
      <c r="Y8404" s="74">
        <v>0</v>
      </c>
      <c r="Z8404" s="75">
        <v>0</v>
      </c>
      <c r="AA8404" s="33">
        <v>0</v>
      </c>
      <c r="AB8404" s="33">
        <v>0</v>
      </c>
      <c r="AC8404" s="45"/>
      <c r="AD8404" s="48">
        <f t="shared" si="2237"/>
        <v>1411.3378059040419</v>
      </c>
      <c r="AE8404" s="49">
        <f>IF(P8404&gt;90,0,AD8404*0.7^((1/cosd(P8404))^0.678))</f>
        <v>0</v>
      </c>
      <c r="AG8404" s="81">
        <f t="shared" si="2238"/>
        <v>0</v>
      </c>
      <c r="AH8404" s="82">
        <f t="shared" si="2239"/>
        <v>0</v>
      </c>
      <c r="AI8404" s="81">
        <f t="shared" si="2240"/>
        <v>0</v>
      </c>
      <c r="AJ8404" s="82">
        <f t="shared" si="2241"/>
        <v>0</v>
      </c>
    </row>
    <row r="8405" spans="9:36" ht="23.5" x14ac:dyDescent="0.35">
      <c r="I8405" s="57" t="s">
        <v>8416</v>
      </c>
      <c r="J8405" s="58">
        <f t="shared" si="2226"/>
        <v>351</v>
      </c>
      <c r="K8405" s="58">
        <f t="shared" si="2225"/>
        <v>0</v>
      </c>
      <c r="L8405" s="58">
        <f t="shared" si="2230"/>
        <v>4.0532758111108693</v>
      </c>
      <c r="M8405" s="59">
        <f t="shared" si="2231"/>
        <v>-1.3317787364814857</v>
      </c>
      <c r="N8405" s="59">
        <f t="shared" si="2232"/>
        <v>-199.97668104722229</v>
      </c>
      <c r="O8405" s="59">
        <f t="shared" si="2233"/>
        <v>-23.401157422293444</v>
      </c>
      <c r="P8405" s="59">
        <f t="shared" si="2234"/>
        <v>157.89107492932158</v>
      </c>
      <c r="Q8405" s="60">
        <f t="shared" si="2235"/>
        <v>-67.891074929321547</v>
      </c>
      <c r="R8405" s="59">
        <f t="shared" si="2236"/>
        <v>-123.58585243486679</v>
      </c>
      <c r="S8405" s="61">
        <f t="shared" si="2227"/>
        <v>0</v>
      </c>
      <c r="U8405" s="13">
        <f t="shared" si="2228"/>
        <v>157.89107492932158</v>
      </c>
      <c r="V8405" s="14">
        <f t="shared" si="2229"/>
        <v>-123.58585243486679</v>
      </c>
      <c r="W8405" s="7">
        <v>157.85300000000001</v>
      </c>
      <c r="X8405" s="28">
        <v>123.68799999999999</v>
      </c>
      <c r="Y8405" s="74">
        <v>0</v>
      </c>
      <c r="Z8405" s="75">
        <v>0</v>
      </c>
      <c r="AA8405" s="33">
        <v>0</v>
      </c>
      <c r="AB8405" s="33">
        <v>0</v>
      </c>
      <c r="AC8405" s="45"/>
      <c r="AD8405" s="48">
        <f t="shared" si="2237"/>
        <v>1411.5297268516902</v>
      </c>
      <c r="AE8405" s="49">
        <f>IF(P8405&gt;90,0,AD8405*0.7^((1/cosd(P8405))^0.678))</f>
        <v>0</v>
      </c>
      <c r="AG8405" s="81">
        <f t="shared" si="2238"/>
        <v>0</v>
      </c>
      <c r="AH8405" s="82">
        <f t="shared" si="2239"/>
        <v>0</v>
      </c>
      <c r="AI8405" s="81">
        <f t="shared" si="2240"/>
        <v>0</v>
      </c>
      <c r="AJ8405" s="82">
        <f t="shared" si="2241"/>
        <v>0</v>
      </c>
    </row>
    <row r="8406" spans="9:36" ht="23.5" x14ac:dyDescent="0.35">
      <c r="I8406" s="57" t="s">
        <v>8417</v>
      </c>
      <c r="J8406" s="58">
        <f t="shared" si="2226"/>
        <v>351</v>
      </c>
      <c r="K8406" s="58">
        <f t="shared" si="2225"/>
        <v>1</v>
      </c>
      <c r="L8406" s="58">
        <f t="shared" si="2230"/>
        <v>4.0532758111108693</v>
      </c>
      <c r="M8406" s="59">
        <f t="shared" si="2231"/>
        <v>-0.3317787364814857</v>
      </c>
      <c r="N8406" s="59">
        <f t="shared" si="2232"/>
        <v>-184.97668104722229</v>
      </c>
      <c r="O8406" s="59">
        <f t="shared" si="2233"/>
        <v>-23.401157422293444</v>
      </c>
      <c r="P8406" s="59">
        <f t="shared" si="2234"/>
        <v>165.37382548685204</v>
      </c>
      <c r="Q8406" s="60">
        <f t="shared" si="2235"/>
        <v>-75.373825486852041</v>
      </c>
      <c r="R8406" s="59">
        <f t="shared" si="2236"/>
        <v>-161.62156770450306</v>
      </c>
      <c r="S8406" s="61">
        <f t="shared" si="2227"/>
        <v>0</v>
      </c>
      <c r="U8406" s="13">
        <f t="shared" si="2228"/>
        <v>165.37382548685204</v>
      </c>
      <c r="V8406" s="14">
        <f t="shared" si="2229"/>
        <v>-161.62156770450306</v>
      </c>
      <c r="W8406" s="7">
        <v>165.322</v>
      </c>
      <c r="X8406" s="28">
        <v>161.65899999999999</v>
      </c>
      <c r="Y8406" s="74">
        <v>0</v>
      </c>
      <c r="Z8406" s="75">
        <v>0</v>
      </c>
      <c r="AA8406" s="33">
        <v>0</v>
      </c>
      <c r="AB8406" s="33">
        <v>0</v>
      </c>
      <c r="AC8406" s="45"/>
      <c r="AD8406" s="48">
        <f t="shared" si="2237"/>
        <v>1411.5297268516902</v>
      </c>
      <c r="AE8406" s="49">
        <f>IF(P8406&gt;90,0,AD8406*0.7^((1/cosd(P8406))^0.678))</f>
        <v>0</v>
      </c>
      <c r="AG8406" s="81">
        <f t="shared" si="2238"/>
        <v>0</v>
      </c>
      <c r="AH8406" s="82">
        <f t="shared" si="2239"/>
        <v>0</v>
      </c>
      <c r="AI8406" s="81">
        <f t="shared" si="2240"/>
        <v>0</v>
      </c>
      <c r="AJ8406" s="82">
        <f t="shared" si="2241"/>
        <v>0</v>
      </c>
    </row>
    <row r="8407" spans="9:36" ht="23.5" x14ac:dyDescent="0.35">
      <c r="I8407" s="57" t="s">
        <v>8418</v>
      </c>
      <c r="J8407" s="58">
        <f t="shared" si="2226"/>
        <v>351</v>
      </c>
      <c r="K8407" s="58">
        <f t="shared" si="2225"/>
        <v>2</v>
      </c>
      <c r="L8407" s="58">
        <f t="shared" si="2230"/>
        <v>4.0532758111108693</v>
      </c>
      <c r="M8407" s="59">
        <f t="shared" si="2231"/>
        <v>0.6682212635185143</v>
      </c>
      <c r="N8407" s="59">
        <f t="shared" si="2232"/>
        <v>-169.97668104722229</v>
      </c>
      <c r="O8407" s="59">
        <f t="shared" si="2233"/>
        <v>-23.401157422293444</v>
      </c>
      <c r="P8407" s="59">
        <f t="shared" si="2234"/>
        <v>163.57962626839424</v>
      </c>
      <c r="Q8407" s="60">
        <f t="shared" si="2235"/>
        <v>-73.579626268394236</v>
      </c>
      <c r="R8407" s="59">
        <f t="shared" si="2236"/>
        <v>-145.59348167044936</v>
      </c>
      <c r="S8407" s="61">
        <f t="shared" si="2227"/>
        <v>0</v>
      </c>
      <c r="U8407" s="13">
        <f t="shared" si="2228"/>
        <v>163.57962626839424</v>
      </c>
      <c r="V8407" s="14">
        <f t="shared" si="2229"/>
        <v>-145.59348167044936</v>
      </c>
      <c r="W8407" s="7">
        <v>163.54</v>
      </c>
      <c r="X8407" s="28">
        <v>-145.71129999999999</v>
      </c>
      <c r="Y8407" s="74">
        <v>0</v>
      </c>
      <c r="Z8407" s="75">
        <v>0</v>
      </c>
      <c r="AA8407" s="33">
        <v>0</v>
      </c>
      <c r="AB8407" s="33">
        <v>0</v>
      </c>
      <c r="AC8407" s="45"/>
      <c r="AD8407" s="48">
        <f t="shared" si="2237"/>
        <v>1411.5297268516902</v>
      </c>
      <c r="AE8407" s="49">
        <f>IF(P8407&gt;90,0,AD8407*0.7^((1/cosd(P8407))^0.678))</f>
        <v>0</v>
      </c>
      <c r="AG8407" s="81">
        <f t="shared" si="2238"/>
        <v>0</v>
      </c>
      <c r="AH8407" s="82">
        <f t="shared" si="2239"/>
        <v>0</v>
      </c>
      <c r="AI8407" s="81">
        <f t="shared" si="2240"/>
        <v>0</v>
      </c>
      <c r="AJ8407" s="82">
        <f t="shared" si="2241"/>
        <v>0</v>
      </c>
    </row>
    <row r="8408" spans="9:36" ht="23.5" x14ac:dyDescent="0.35">
      <c r="I8408" s="57" t="s">
        <v>8419</v>
      </c>
      <c r="J8408" s="58">
        <f t="shared" si="2226"/>
        <v>351</v>
      </c>
      <c r="K8408" s="58">
        <f t="shared" si="2225"/>
        <v>3</v>
      </c>
      <c r="L8408" s="58">
        <f t="shared" si="2230"/>
        <v>4.0532758111108693</v>
      </c>
      <c r="M8408" s="59">
        <f t="shared" si="2231"/>
        <v>1.6682212635185143</v>
      </c>
      <c r="N8408" s="59">
        <f t="shared" si="2232"/>
        <v>-154.97668104722229</v>
      </c>
      <c r="O8408" s="59">
        <f t="shared" si="2233"/>
        <v>-23.401157422293444</v>
      </c>
      <c r="P8408" s="59">
        <f t="shared" si="2234"/>
        <v>154.40893874477857</v>
      </c>
      <c r="Q8408" s="60">
        <f t="shared" si="2235"/>
        <v>-64.408938744778567</v>
      </c>
      <c r="R8408" s="59">
        <f t="shared" si="2236"/>
        <v>-116.01049038044825</v>
      </c>
      <c r="S8408" s="61">
        <f t="shared" si="2227"/>
        <v>0</v>
      </c>
      <c r="U8408" s="13">
        <f t="shared" si="2228"/>
        <v>154.40893874477857</v>
      </c>
      <c r="V8408" s="14">
        <f t="shared" si="2229"/>
        <v>-116.01049038044825</v>
      </c>
      <c r="W8408" s="7">
        <v>154.38900000000001</v>
      </c>
      <c r="X8408" s="28">
        <v>-116.1203</v>
      </c>
      <c r="Y8408" s="74">
        <v>0</v>
      </c>
      <c r="Z8408" s="75">
        <v>0</v>
      </c>
      <c r="AA8408" s="33">
        <v>0</v>
      </c>
      <c r="AB8408" s="33">
        <v>0</v>
      </c>
      <c r="AC8408" s="45"/>
      <c r="AD8408" s="48">
        <f t="shared" si="2237"/>
        <v>1411.5297268516902</v>
      </c>
      <c r="AE8408" s="49">
        <f>IF(P8408&gt;90,0,AD8408*0.7^((1/cosd(P8408))^0.678))</f>
        <v>0</v>
      </c>
      <c r="AG8408" s="81">
        <f t="shared" si="2238"/>
        <v>0</v>
      </c>
      <c r="AH8408" s="82">
        <f t="shared" si="2239"/>
        <v>0</v>
      </c>
      <c r="AI8408" s="81">
        <f t="shared" si="2240"/>
        <v>0</v>
      </c>
      <c r="AJ8408" s="82">
        <f t="shared" si="2241"/>
        <v>0</v>
      </c>
    </row>
    <row r="8409" spans="9:36" ht="23.5" x14ac:dyDescent="0.35">
      <c r="I8409" s="57" t="s">
        <v>8420</v>
      </c>
      <c r="J8409" s="58">
        <f t="shared" si="2226"/>
        <v>351</v>
      </c>
      <c r="K8409" s="58">
        <f t="shared" si="2225"/>
        <v>4</v>
      </c>
      <c r="L8409" s="58">
        <f t="shared" si="2230"/>
        <v>4.0532758111108693</v>
      </c>
      <c r="M8409" s="59">
        <f t="shared" si="2231"/>
        <v>2.6682212635185141</v>
      </c>
      <c r="N8409" s="59">
        <f t="shared" si="2232"/>
        <v>-139.97668104722229</v>
      </c>
      <c r="O8409" s="59">
        <f t="shared" si="2233"/>
        <v>-23.401157422293444</v>
      </c>
      <c r="P8409" s="59">
        <f t="shared" si="2234"/>
        <v>143.08800765769166</v>
      </c>
      <c r="Q8409" s="60">
        <f t="shared" si="2235"/>
        <v>-53.088007657691662</v>
      </c>
      <c r="R8409" s="59">
        <f t="shared" si="2236"/>
        <v>-100.67058286158745</v>
      </c>
      <c r="S8409" s="61">
        <f t="shared" si="2227"/>
        <v>0</v>
      </c>
      <c r="U8409" s="13">
        <f t="shared" si="2228"/>
        <v>143.08800765769166</v>
      </c>
      <c r="V8409" s="14">
        <f t="shared" si="2229"/>
        <v>-100.67058286158745</v>
      </c>
      <c r="W8409" s="7">
        <v>143.07900000000001</v>
      </c>
      <c r="X8409" s="28">
        <v>-100.755</v>
      </c>
      <c r="Y8409" s="74">
        <v>0</v>
      </c>
      <c r="Z8409" s="75">
        <v>0</v>
      </c>
      <c r="AA8409" s="33">
        <v>0</v>
      </c>
      <c r="AB8409" s="33">
        <v>0</v>
      </c>
      <c r="AC8409" s="45"/>
      <c r="AD8409" s="48">
        <f t="shared" si="2237"/>
        <v>1411.5297268516902</v>
      </c>
      <c r="AE8409" s="49">
        <f>IF(P8409&gt;90,0,AD8409*0.7^((1/cosd(P8409))^0.678))</f>
        <v>0</v>
      </c>
      <c r="AG8409" s="81">
        <f t="shared" si="2238"/>
        <v>0</v>
      </c>
      <c r="AH8409" s="82">
        <f t="shared" si="2239"/>
        <v>0</v>
      </c>
      <c r="AI8409" s="81">
        <f t="shared" si="2240"/>
        <v>0</v>
      </c>
      <c r="AJ8409" s="82">
        <f t="shared" si="2241"/>
        <v>0</v>
      </c>
    </row>
    <row r="8410" spans="9:36" ht="23.5" x14ac:dyDescent="0.35">
      <c r="I8410" s="57" t="s">
        <v>8421</v>
      </c>
      <c r="J8410" s="58">
        <f t="shared" si="2226"/>
        <v>351</v>
      </c>
      <c r="K8410" s="58">
        <f t="shared" si="2225"/>
        <v>5</v>
      </c>
      <c r="L8410" s="58">
        <f t="shared" si="2230"/>
        <v>4.0532758111108693</v>
      </c>
      <c r="M8410" s="59">
        <f t="shared" si="2231"/>
        <v>3.6682212635185141</v>
      </c>
      <c r="N8410" s="59">
        <f t="shared" si="2232"/>
        <v>-124.97668104722229</v>
      </c>
      <c r="O8410" s="59">
        <f t="shared" si="2233"/>
        <v>-23.401157422293444</v>
      </c>
      <c r="P8410" s="59">
        <f t="shared" si="2234"/>
        <v>131.23622321101681</v>
      </c>
      <c r="Q8410" s="60">
        <f t="shared" si="2235"/>
        <v>-41.236223211016807</v>
      </c>
      <c r="R8410" s="59">
        <f t="shared" si="2236"/>
        <v>-90.29757386243628</v>
      </c>
      <c r="S8410" s="61">
        <f t="shared" si="2227"/>
        <v>0</v>
      </c>
      <c r="U8410" s="13">
        <f t="shared" si="2228"/>
        <v>131.23622321101681</v>
      </c>
      <c r="V8410" s="14">
        <f t="shared" si="2229"/>
        <v>-90.29757386243628</v>
      </c>
      <c r="W8410" s="7">
        <v>131.23400000000001</v>
      </c>
      <c r="X8410" s="28">
        <v>-90.366699999999994</v>
      </c>
      <c r="Y8410" s="74">
        <v>0</v>
      </c>
      <c r="Z8410" s="75">
        <v>0</v>
      </c>
      <c r="AA8410" s="33">
        <v>0</v>
      </c>
      <c r="AB8410" s="33">
        <v>0</v>
      </c>
      <c r="AC8410" s="45"/>
      <c r="AD8410" s="48">
        <f t="shared" si="2237"/>
        <v>1411.5297268516902</v>
      </c>
      <c r="AE8410" s="49">
        <f>IF(P8410&gt;90,0,AD8410*0.7^((1/cosd(P8410))^0.678))</f>
        <v>0</v>
      </c>
      <c r="AG8410" s="81">
        <f t="shared" si="2238"/>
        <v>0</v>
      </c>
      <c r="AH8410" s="82">
        <f t="shared" si="2239"/>
        <v>0</v>
      </c>
      <c r="AI8410" s="81">
        <f t="shared" si="2240"/>
        <v>0</v>
      </c>
      <c r="AJ8410" s="82">
        <f t="shared" si="2241"/>
        <v>0</v>
      </c>
    </row>
    <row r="8411" spans="9:36" ht="23.5" x14ac:dyDescent="0.35">
      <c r="I8411" s="57" t="s">
        <v>8422</v>
      </c>
      <c r="J8411" s="58">
        <f t="shared" si="2226"/>
        <v>351</v>
      </c>
      <c r="K8411" s="58">
        <f t="shared" si="2225"/>
        <v>6</v>
      </c>
      <c r="L8411" s="58">
        <f t="shared" si="2230"/>
        <v>4.0532758111108693</v>
      </c>
      <c r="M8411" s="59">
        <f t="shared" si="2231"/>
        <v>4.6682212635185136</v>
      </c>
      <c r="N8411" s="59">
        <f t="shared" si="2232"/>
        <v>-109.9766810472223</v>
      </c>
      <c r="O8411" s="59">
        <f t="shared" si="2233"/>
        <v>-23.401157422293444</v>
      </c>
      <c r="P8411" s="59">
        <f t="shared" si="2234"/>
        <v>119.35936025444479</v>
      </c>
      <c r="Q8411" s="60">
        <f t="shared" si="2235"/>
        <v>-29.359360254444802</v>
      </c>
      <c r="R8411" s="59">
        <f t="shared" si="2236"/>
        <v>-81.743156465773467</v>
      </c>
      <c r="S8411" s="61">
        <f t="shared" si="2227"/>
        <v>0</v>
      </c>
      <c r="U8411" s="13">
        <f t="shared" si="2228"/>
        <v>119.35936025444479</v>
      </c>
      <c r="V8411" s="14">
        <f t="shared" si="2229"/>
        <v>-81.743156465773467</v>
      </c>
      <c r="W8411" s="7">
        <v>119.361</v>
      </c>
      <c r="X8411" s="28">
        <v>-81.804100000000005</v>
      </c>
      <c r="Y8411" s="74">
        <v>0</v>
      </c>
      <c r="Z8411" s="75">
        <v>0</v>
      </c>
      <c r="AA8411" s="33">
        <v>0</v>
      </c>
      <c r="AB8411" s="33">
        <v>0</v>
      </c>
      <c r="AC8411" s="45"/>
      <c r="AD8411" s="48">
        <f t="shared" si="2237"/>
        <v>1411.5297268516902</v>
      </c>
      <c r="AE8411" s="49">
        <f>IF(P8411&gt;90,0,AD8411*0.7^((1/cosd(P8411))^0.678))</f>
        <v>0</v>
      </c>
      <c r="AG8411" s="81">
        <f t="shared" si="2238"/>
        <v>0</v>
      </c>
      <c r="AH8411" s="82">
        <f t="shared" si="2239"/>
        <v>0</v>
      </c>
      <c r="AI8411" s="81">
        <f t="shared" si="2240"/>
        <v>0</v>
      </c>
      <c r="AJ8411" s="82">
        <f t="shared" si="2241"/>
        <v>0</v>
      </c>
    </row>
    <row r="8412" spans="9:36" ht="23.5" x14ac:dyDescent="0.35">
      <c r="I8412" s="57" t="s">
        <v>8423</v>
      </c>
      <c r="J8412" s="58">
        <f t="shared" si="2226"/>
        <v>351</v>
      </c>
      <c r="K8412" s="58">
        <f t="shared" si="2225"/>
        <v>7</v>
      </c>
      <c r="L8412" s="58">
        <f t="shared" si="2230"/>
        <v>4.0532758111108693</v>
      </c>
      <c r="M8412" s="59">
        <f t="shared" si="2231"/>
        <v>5.6682212635185136</v>
      </c>
      <c r="N8412" s="59">
        <f t="shared" si="2232"/>
        <v>-94.9766810472223</v>
      </c>
      <c r="O8412" s="59">
        <f t="shared" si="2233"/>
        <v>-23.401157422293444</v>
      </c>
      <c r="P8412" s="59">
        <f t="shared" si="2234"/>
        <v>107.72386326411261</v>
      </c>
      <c r="Q8412" s="60">
        <f t="shared" si="2235"/>
        <v>-17.723863264112612</v>
      </c>
      <c r="R8412" s="59">
        <f t="shared" si="2236"/>
        <v>-73.708331199046981</v>
      </c>
      <c r="S8412" s="61">
        <f t="shared" si="2227"/>
        <v>0</v>
      </c>
      <c r="U8412" s="13">
        <f t="shared" si="2228"/>
        <v>107.72386326411261</v>
      </c>
      <c r="V8412" s="14">
        <f t="shared" si="2229"/>
        <v>-73.708331199046981</v>
      </c>
      <c r="W8412" s="7">
        <v>107.727</v>
      </c>
      <c r="X8412" s="28">
        <v>-73.766000000000005</v>
      </c>
      <c r="Y8412" s="74">
        <v>0</v>
      </c>
      <c r="Z8412" s="75">
        <v>0</v>
      </c>
      <c r="AA8412" s="33">
        <v>0</v>
      </c>
      <c r="AB8412" s="33">
        <v>0</v>
      </c>
      <c r="AC8412" s="45"/>
      <c r="AD8412" s="48">
        <f t="shared" si="2237"/>
        <v>1411.5297268516902</v>
      </c>
      <c r="AE8412" s="49">
        <f>IF(P8412&gt;90,0,AD8412*0.7^((1/cosd(P8412))^0.678))</f>
        <v>0</v>
      </c>
      <c r="AG8412" s="81">
        <f t="shared" si="2238"/>
        <v>0</v>
      </c>
      <c r="AH8412" s="82">
        <f t="shared" si="2239"/>
        <v>0</v>
      </c>
      <c r="AI8412" s="81">
        <f t="shared" si="2240"/>
        <v>0</v>
      </c>
      <c r="AJ8412" s="82">
        <f t="shared" si="2241"/>
        <v>0</v>
      </c>
    </row>
    <row r="8413" spans="9:36" ht="23.5" x14ac:dyDescent="0.35">
      <c r="I8413" s="57" t="s">
        <v>8424</v>
      </c>
      <c r="J8413" s="58">
        <f t="shared" si="2226"/>
        <v>351</v>
      </c>
      <c r="K8413" s="58">
        <f t="shared" si="2225"/>
        <v>8</v>
      </c>
      <c r="L8413" s="58">
        <f t="shared" si="2230"/>
        <v>4.0532758111108693</v>
      </c>
      <c r="M8413" s="59">
        <f t="shared" si="2231"/>
        <v>6.6682212635185136</v>
      </c>
      <c r="N8413" s="59">
        <f t="shared" si="2232"/>
        <v>-79.9766810472223</v>
      </c>
      <c r="O8413" s="59">
        <f t="shared" si="2233"/>
        <v>-23.401157422293444</v>
      </c>
      <c r="P8413" s="59">
        <f t="shared" si="2234"/>
        <v>96.561128093360722</v>
      </c>
      <c r="Q8413" s="60">
        <f t="shared" si="2235"/>
        <v>-6.5611280933607237</v>
      </c>
      <c r="R8413" s="59">
        <f t="shared" si="2236"/>
        <v>-65.463523970207063</v>
      </c>
      <c r="S8413" s="61">
        <f t="shared" si="2227"/>
        <v>0</v>
      </c>
      <c r="U8413" s="13">
        <f t="shared" si="2228"/>
        <v>96.561128093360722</v>
      </c>
      <c r="V8413" s="14">
        <f t="shared" si="2229"/>
        <v>-65.463523970207063</v>
      </c>
      <c r="W8413" s="7">
        <v>96.564999999999998</v>
      </c>
      <c r="X8413" s="28">
        <v>-65.52</v>
      </c>
      <c r="Y8413" s="74">
        <v>0</v>
      </c>
      <c r="Z8413" s="75">
        <v>0</v>
      </c>
      <c r="AA8413" s="33">
        <v>0</v>
      </c>
      <c r="AB8413" s="33">
        <v>0</v>
      </c>
      <c r="AC8413" s="45"/>
      <c r="AD8413" s="48">
        <f t="shared" si="2237"/>
        <v>1411.5297268516902</v>
      </c>
      <c r="AE8413" s="49">
        <f>IF(P8413&gt;90,0,AD8413*0.7^((1/cosd(P8413))^0.678))</f>
        <v>0</v>
      </c>
      <c r="AG8413" s="81">
        <f t="shared" si="2238"/>
        <v>0</v>
      </c>
      <c r="AH8413" s="82">
        <f t="shared" si="2239"/>
        <v>0</v>
      </c>
      <c r="AI8413" s="81">
        <f t="shared" si="2240"/>
        <v>0</v>
      </c>
      <c r="AJ8413" s="82">
        <f t="shared" si="2241"/>
        <v>0</v>
      </c>
    </row>
    <row r="8414" spans="9:36" ht="23.5" x14ac:dyDescent="0.35">
      <c r="I8414" s="57" t="s">
        <v>8425</v>
      </c>
      <c r="J8414" s="58">
        <f t="shared" si="2226"/>
        <v>351</v>
      </c>
      <c r="K8414" s="58">
        <f t="shared" ref="K8414:K8477" si="2242">0+K8390</f>
        <v>9</v>
      </c>
      <c r="L8414" s="58">
        <f t="shared" si="2230"/>
        <v>4.0532758111108693</v>
      </c>
      <c r="M8414" s="59">
        <f t="shared" si="2231"/>
        <v>7.6682212635185136</v>
      </c>
      <c r="N8414" s="59">
        <f t="shared" si="2232"/>
        <v>-64.9766810472223</v>
      </c>
      <c r="O8414" s="59">
        <f t="shared" si="2233"/>
        <v>-23.401157422293444</v>
      </c>
      <c r="P8414" s="59">
        <f t="shared" si="2234"/>
        <v>86.14367992471081</v>
      </c>
      <c r="Q8414" s="60">
        <f t="shared" si="2235"/>
        <v>3.8563200752891977</v>
      </c>
      <c r="R8414" s="59">
        <f t="shared" si="2236"/>
        <v>-56.458945300114344</v>
      </c>
      <c r="S8414" s="61">
        <f t="shared" si="2227"/>
        <v>0.20931493416906491</v>
      </c>
      <c r="U8414" s="13">
        <f t="shared" si="2228"/>
        <v>86.14367992471081</v>
      </c>
      <c r="V8414" s="14">
        <f t="shared" si="2229"/>
        <v>-56.458945300114344</v>
      </c>
      <c r="W8414" s="7">
        <v>85.951400000000007</v>
      </c>
      <c r="X8414" s="28">
        <v>-56.518000000000001</v>
      </c>
      <c r="Y8414" s="74">
        <v>0.98015838007467426</v>
      </c>
      <c r="Z8414" s="75">
        <v>0.98055300000000001</v>
      </c>
      <c r="AA8414" s="33">
        <v>0.20931493416906491</v>
      </c>
      <c r="AB8414" s="33">
        <v>0.26912599999999998</v>
      </c>
      <c r="AC8414" s="45"/>
      <c r="AD8414" s="48">
        <f t="shared" si="2237"/>
        <v>1411.5297268516902</v>
      </c>
      <c r="AE8414" s="49">
        <f>IF(P8414&gt;90,0,AD8414*0.7^((1/cosd(P8414))^0.678))</f>
        <v>152.73837314245966</v>
      </c>
      <c r="AG8414" s="81">
        <f t="shared" si="2238"/>
        <v>149.70779639455441</v>
      </c>
      <c r="AH8414" s="82">
        <f t="shared" si="2239"/>
        <v>31.970422519404018</v>
      </c>
      <c r="AI8414" s="81">
        <f t="shared" si="2240"/>
        <v>149.76806999995824</v>
      </c>
      <c r="AJ8414" s="82">
        <f t="shared" si="2241"/>
        <v>41.105867410337595</v>
      </c>
    </row>
    <row r="8415" spans="9:36" ht="23.5" x14ac:dyDescent="0.35">
      <c r="I8415" s="57" t="s">
        <v>8426</v>
      </c>
      <c r="J8415" s="58">
        <f t="shared" ref="J8415:J8478" si="2243">1+J8391</f>
        <v>351</v>
      </c>
      <c r="K8415" s="58">
        <f t="shared" si="2242"/>
        <v>10</v>
      </c>
      <c r="L8415" s="58">
        <f t="shared" si="2230"/>
        <v>4.0532758111108693</v>
      </c>
      <c r="M8415" s="59">
        <f t="shared" si="2231"/>
        <v>8.6682212635185145</v>
      </c>
      <c r="N8415" s="59">
        <f t="shared" si="2232"/>
        <v>-49.976681047222286</v>
      </c>
      <c r="O8415" s="59">
        <f t="shared" si="2233"/>
        <v>-23.401157422293444</v>
      </c>
      <c r="P8415" s="59">
        <f t="shared" si="2234"/>
        <v>76.835146434632264</v>
      </c>
      <c r="Q8415" s="60">
        <f t="shared" si="2235"/>
        <v>13.164853565367746</v>
      </c>
      <c r="R8415" s="59">
        <f t="shared" si="2236"/>
        <v>-46.200258109979238</v>
      </c>
      <c r="S8415" s="61">
        <f t="shared" si="2227"/>
        <v>0.22866508721640108</v>
      </c>
      <c r="U8415" s="13">
        <f t="shared" si="2228"/>
        <v>76.835146434632264</v>
      </c>
      <c r="V8415" s="14">
        <f t="shared" si="2229"/>
        <v>-46.200258109979238</v>
      </c>
      <c r="W8415" s="7">
        <v>76.764600000000002</v>
      </c>
      <c r="X8415" s="28">
        <v>-46.263000000000005</v>
      </c>
      <c r="Y8415" s="74">
        <v>0.99979197152300381</v>
      </c>
      <c r="Z8415" s="75">
        <v>0.99977800000000006</v>
      </c>
      <c r="AA8415" s="33">
        <v>0.22866508721640108</v>
      </c>
      <c r="AB8415" s="33">
        <v>0.29730699999999999</v>
      </c>
      <c r="AC8415" s="45"/>
      <c r="AD8415" s="48">
        <f t="shared" si="2237"/>
        <v>1411.5297268516902</v>
      </c>
      <c r="AE8415" s="49">
        <f>IF(P8415&gt;90,0,AD8415*0.7^((1/cosd(P8415))^0.678))</f>
        <v>533.72519227309817</v>
      </c>
      <c r="AG8415" s="81">
        <f t="shared" si="2238"/>
        <v>533.61416223421509</v>
      </c>
      <c r="AH8415" s="82">
        <f t="shared" si="2239"/>
        <v>122.04431764071843</v>
      </c>
      <c r="AI8415" s="81">
        <f t="shared" si="2240"/>
        <v>533.60670528041362</v>
      </c>
      <c r="AJ8415" s="82">
        <f t="shared" si="2241"/>
        <v>158.680235739138</v>
      </c>
    </row>
    <row r="8416" spans="9:36" ht="23.5" x14ac:dyDescent="0.35">
      <c r="I8416" s="57" t="s">
        <v>8427</v>
      </c>
      <c r="J8416" s="58">
        <f t="shared" si="2243"/>
        <v>351</v>
      </c>
      <c r="K8416" s="58">
        <f t="shared" si="2242"/>
        <v>11</v>
      </c>
      <c r="L8416" s="58">
        <f t="shared" si="2230"/>
        <v>4.0532758111108693</v>
      </c>
      <c r="M8416" s="59">
        <f t="shared" si="2231"/>
        <v>9.6682212635185145</v>
      </c>
      <c r="N8416" s="59">
        <f t="shared" si="2232"/>
        <v>-34.976681047222286</v>
      </c>
      <c r="O8416" s="59">
        <f t="shared" si="2233"/>
        <v>-23.401157422293444</v>
      </c>
      <c r="P8416" s="59">
        <f t="shared" si="2234"/>
        <v>69.127112480929014</v>
      </c>
      <c r="Q8416" s="60">
        <f t="shared" si="2235"/>
        <v>20.872887519070979</v>
      </c>
      <c r="R8416" s="59">
        <f t="shared" si="2236"/>
        <v>-34.266469537757935</v>
      </c>
      <c r="S8416" s="61">
        <f t="shared" si="2227"/>
        <v>0.39652167330193971</v>
      </c>
      <c r="U8416" s="13">
        <f t="shared" si="2228"/>
        <v>69.127112480929014</v>
      </c>
      <c r="V8416" s="14">
        <f t="shared" si="2229"/>
        <v>-34.266469537757935</v>
      </c>
      <c r="W8416" s="7">
        <v>69.076099999999997</v>
      </c>
      <c r="X8416" s="28">
        <v>-34.334000000000003</v>
      </c>
      <c r="Y8416" s="74">
        <v>0.9847422633340267</v>
      </c>
      <c r="Z8416" s="75">
        <v>0.98557799999999995</v>
      </c>
      <c r="AA8416" s="33">
        <v>0.39652167330193971</v>
      </c>
      <c r="AB8416" s="33">
        <v>0.43955300000000003</v>
      </c>
      <c r="AC8416" s="45"/>
      <c r="AD8416" s="48">
        <f t="shared" si="2237"/>
        <v>1411.5297268516902</v>
      </c>
      <c r="AE8416" s="49">
        <f>IF(P8416&gt;90,0,AD8416*0.7^((1/cosd(P8416))^0.678))</f>
        <v>688.41753740874674</v>
      </c>
      <c r="AG8416" s="81">
        <f t="shared" si="2238"/>
        <v>677.91384390672624</v>
      </c>
      <c r="AH8416" s="82">
        <f t="shared" si="2239"/>
        <v>272.97247386371691</v>
      </c>
      <c r="AI8416" s="81">
        <f t="shared" si="2240"/>
        <v>678.4891796842378</v>
      </c>
      <c r="AJ8416" s="82">
        <f t="shared" si="2241"/>
        <v>302.59599382062686</v>
      </c>
    </row>
    <row r="8417" spans="9:36" ht="23.5" x14ac:dyDescent="0.35">
      <c r="I8417" s="57" t="s">
        <v>8428</v>
      </c>
      <c r="J8417" s="58">
        <f t="shared" si="2243"/>
        <v>351</v>
      </c>
      <c r="K8417" s="58">
        <f t="shared" si="2242"/>
        <v>12</v>
      </c>
      <c r="L8417" s="58">
        <f t="shared" si="2230"/>
        <v>4.0532758111108693</v>
      </c>
      <c r="M8417" s="59">
        <f t="shared" si="2231"/>
        <v>10.668221263518515</v>
      </c>
      <c r="N8417" s="59">
        <f t="shared" si="2232"/>
        <v>-19.976681047222282</v>
      </c>
      <c r="O8417" s="59">
        <f t="shared" si="2233"/>
        <v>-23.401157422293444</v>
      </c>
      <c r="P8417" s="59">
        <f t="shared" si="2234"/>
        <v>63.632849277607363</v>
      </c>
      <c r="Q8417" s="60">
        <f t="shared" si="2235"/>
        <v>26.367150722392633</v>
      </c>
      <c r="R8417" s="59">
        <f t="shared" si="2236"/>
        <v>-20.48380088193743</v>
      </c>
      <c r="S8417" s="61">
        <f t="shared" si="2227"/>
        <v>0.57919396155348735</v>
      </c>
      <c r="U8417" s="13">
        <f t="shared" si="2228"/>
        <v>63.632849277607363</v>
      </c>
      <c r="V8417" s="14">
        <f t="shared" si="2229"/>
        <v>-20.48380088193743</v>
      </c>
      <c r="W8417" s="7">
        <v>63.581899999999997</v>
      </c>
      <c r="X8417" s="28">
        <v>-20.556000000000012</v>
      </c>
      <c r="Y8417" s="74">
        <v>0.92832016209820811</v>
      </c>
      <c r="Z8417" s="75">
        <v>0.930975</v>
      </c>
      <c r="AA8417" s="33">
        <v>0.57919396155348735</v>
      </c>
      <c r="AB8417" s="33">
        <v>0.59573100000000001</v>
      </c>
      <c r="AC8417" s="45"/>
      <c r="AD8417" s="48">
        <f t="shared" si="2237"/>
        <v>1411.5297268516902</v>
      </c>
      <c r="AE8417" s="49">
        <f>IF(P8417&gt;90,0,AD8417*0.7^((1/cosd(P8417))^0.678))</f>
        <v>760.54386194842937</v>
      </c>
      <c r="AG8417" s="81">
        <f t="shared" si="2238"/>
        <v>706.02820120676313</v>
      </c>
      <c r="AH8417" s="82">
        <f t="shared" si="2239"/>
        <v>440.50241233709937</v>
      </c>
      <c r="AI8417" s="81">
        <f t="shared" si="2240"/>
        <v>708.047321877439</v>
      </c>
      <c r="AJ8417" s="82">
        <f t="shared" si="2241"/>
        <v>453.07955542239978</v>
      </c>
    </row>
    <row r="8418" spans="9:36" ht="23.5" x14ac:dyDescent="0.35">
      <c r="I8418" s="57" t="s">
        <v>8429</v>
      </c>
      <c r="J8418" s="58">
        <f t="shared" si="2243"/>
        <v>351</v>
      </c>
      <c r="K8418" s="58">
        <f t="shared" si="2242"/>
        <v>13</v>
      </c>
      <c r="L8418" s="58">
        <f t="shared" si="2230"/>
        <v>4.0532758111108693</v>
      </c>
      <c r="M8418" s="59">
        <f t="shared" si="2231"/>
        <v>11.668221263518515</v>
      </c>
      <c r="N8418" s="59">
        <f t="shared" si="2232"/>
        <v>-4.9766810472222822</v>
      </c>
      <c r="O8418" s="59">
        <f t="shared" si="2233"/>
        <v>-23.401157422293444</v>
      </c>
      <c r="P8418" s="59">
        <f t="shared" si="2234"/>
        <v>60.971443730474675</v>
      </c>
      <c r="Q8418" s="60">
        <f t="shared" si="2235"/>
        <v>29.028556269525321</v>
      </c>
      <c r="R8418" s="59">
        <f t="shared" si="2236"/>
        <v>-5.2241914746428009</v>
      </c>
      <c r="S8418" s="61">
        <f t="shared" si="2227"/>
        <v>0.74054529932001312</v>
      </c>
      <c r="U8418" s="13">
        <f t="shared" si="2228"/>
        <v>60.971443730474675</v>
      </c>
      <c r="V8418" s="14">
        <f t="shared" si="2229"/>
        <v>-5.2241914746428009</v>
      </c>
      <c r="W8418" s="7">
        <v>60.9116</v>
      </c>
      <c r="X8418" s="28">
        <v>-5.296999999999997</v>
      </c>
      <c r="Y8418" s="74">
        <v>0.82888830795110213</v>
      </c>
      <c r="Z8418" s="75">
        <v>0.82995300000000005</v>
      </c>
      <c r="AA8418" s="33">
        <v>0.74054529932001312</v>
      </c>
      <c r="AB8418" s="33">
        <v>0.74016000000000004</v>
      </c>
      <c r="AC8418" s="45"/>
      <c r="AD8418" s="48">
        <f t="shared" si="2237"/>
        <v>1411.5297268516902</v>
      </c>
      <c r="AE8418" s="49">
        <f>IF(P8418&gt;90,0,AD8418*0.7^((1/cosd(P8418))^0.678))</f>
        <v>788.45112228571099</v>
      </c>
      <c r="AG8418" s="81">
        <f t="shared" si="2238"/>
        <v>653.5379166535505</v>
      </c>
      <c r="AH8418" s="82">
        <f t="shared" si="2239"/>
        <v>583.8837723522721</v>
      </c>
      <c r="AI8418" s="81">
        <f t="shared" si="2240"/>
        <v>654.37737429439278</v>
      </c>
      <c r="AJ8418" s="82">
        <f t="shared" si="2241"/>
        <v>583.57998267099185</v>
      </c>
    </row>
    <row r="8419" spans="9:36" ht="23.5" x14ac:dyDescent="0.35">
      <c r="I8419" s="57" t="s">
        <v>8430</v>
      </c>
      <c r="J8419" s="58">
        <f t="shared" si="2243"/>
        <v>351</v>
      </c>
      <c r="K8419" s="58">
        <f t="shared" si="2242"/>
        <v>14</v>
      </c>
      <c r="L8419" s="58">
        <f t="shared" si="2230"/>
        <v>4.0532758111108693</v>
      </c>
      <c r="M8419" s="59">
        <f t="shared" si="2231"/>
        <v>12.668221263518515</v>
      </c>
      <c r="N8419" s="59">
        <f t="shared" si="2232"/>
        <v>10.023318952777718</v>
      </c>
      <c r="O8419" s="59">
        <f t="shared" si="2233"/>
        <v>-23.401157422293444</v>
      </c>
      <c r="P8419" s="59">
        <f t="shared" si="2234"/>
        <v>61.519145739468421</v>
      </c>
      <c r="Q8419" s="60">
        <f t="shared" si="2235"/>
        <v>28.480854260531576</v>
      </c>
      <c r="R8419" s="59">
        <f t="shared" si="2236"/>
        <v>10.470308484495199</v>
      </c>
      <c r="S8419" s="61">
        <f t="shared" si="2227"/>
        <v>0.86704312450178567</v>
      </c>
      <c r="U8419" s="13">
        <f t="shared" si="2228"/>
        <v>61.519145739468421</v>
      </c>
      <c r="V8419" s="14">
        <f t="shared" si="2229"/>
        <v>10.470308484495199</v>
      </c>
      <c r="W8419" s="7">
        <v>61.4452</v>
      </c>
      <c r="X8419" s="28">
        <v>10.402999999999992</v>
      </c>
      <c r="Y8419" s="74">
        <v>0.68966406069857611</v>
      </c>
      <c r="Z8419" s="75">
        <v>0.67984</v>
      </c>
      <c r="AA8419" s="33">
        <v>0.86704312450178567</v>
      </c>
      <c r="AB8419" s="33">
        <v>0.86261299999999996</v>
      </c>
      <c r="AC8419" s="45"/>
      <c r="AD8419" s="48">
        <f t="shared" si="2237"/>
        <v>1411.5297268516902</v>
      </c>
      <c r="AE8419" s="49">
        <f>IF(P8419&gt;90,0,AD8419*0.7^((1/cosd(P8419))^0.678))</f>
        <v>783.01434359936684</v>
      </c>
      <c r="AG8419" s="81">
        <f t="shared" si="2238"/>
        <v>540.01685179196943</v>
      </c>
      <c r="AH8419" s="82">
        <f t="shared" si="2239"/>
        <v>678.90720300410976</v>
      </c>
      <c r="AI8419" s="81">
        <f t="shared" si="2240"/>
        <v>532.3244713525936</v>
      </c>
      <c r="AJ8419" s="82">
        <f t="shared" si="2241"/>
        <v>675.43835197528063</v>
      </c>
    </row>
    <row r="8420" spans="9:36" ht="23.5" x14ac:dyDescent="0.35">
      <c r="I8420" s="57" t="s">
        <v>8431</v>
      </c>
      <c r="J8420" s="58">
        <f t="shared" si="2243"/>
        <v>351</v>
      </c>
      <c r="K8420" s="58">
        <f t="shared" si="2242"/>
        <v>15</v>
      </c>
      <c r="L8420" s="58">
        <f t="shared" si="2230"/>
        <v>4.0532758111108693</v>
      </c>
      <c r="M8420" s="59">
        <f t="shared" si="2231"/>
        <v>13.668221263518515</v>
      </c>
      <c r="N8420" s="59">
        <f t="shared" si="2232"/>
        <v>25.023318952777718</v>
      </c>
      <c r="O8420" s="59">
        <f t="shared" si="2233"/>
        <v>-23.401157422293444</v>
      </c>
      <c r="P8420" s="59">
        <f t="shared" si="2234"/>
        <v>65.193726189516809</v>
      </c>
      <c r="Q8420" s="60">
        <f t="shared" si="2235"/>
        <v>24.806273810483191</v>
      </c>
      <c r="R8420" s="59">
        <f t="shared" si="2236"/>
        <v>25.318764545394139</v>
      </c>
      <c r="S8420" s="61">
        <f t="shared" si="2227"/>
        <v>0.95212400095323524</v>
      </c>
      <c r="U8420" s="13">
        <f t="shared" si="2228"/>
        <v>65.193726189516809</v>
      </c>
      <c r="V8420" s="14">
        <f t="shared" si="2229"/>
        <v>25.318764545394139</v>
      </c>
      <c r="W8420" s="7">
        <v>65.102099999999993</v>
      </c>
      <c r="X8420" s="28">
        <v>25.259999999999991</v>
      </c>
      <c r="Y8420" s="74">
        <v>0.51911783967012437</v>
      </c>
      <c r="Z8420" s="75">
        <v>0.48764000000000002</v>
      </c>
      <c r="AA8420" s="33">
        <v>0.95212400095323524</v>
      </c>
      <c r="AB8420" s="33">
        <v>0.94965900000000003</v>
      </c>
      <c r="AC8420" s="45"/>
      <c r="AD8420" s="48">
        <f t="shared" si="2237"/>
        <v>1411.5297268516902</v>
      </c>
      <c r="AE8420" s="49">
        <f>IF(P8420&gt;90,0,AD8420*0.7^((1/cosd(P8420))^0.678))</f>
        <v>742.26459901779754</v>
      </c>
      <c r="AG8420" s="81">
        <f t="shared" si="2238"/>
        <v>385.32279510573017</v>
      </c>
      <c r="AH8420" s="82">
        <f t="shared" si="2239"/>
        <v>706.72793978277423</v>
      </c>
      <c r="AI8420" s="81">
        <f t="shared" si="2240"/>
        <v>361.95790906503879</v>
      </c>
      <c r="AJ8420" s="82">
        <f t="shared" si="2241"/>
        <v>704.89825683864262</v>
      </c>
    </row>
    <row r="8421" spans="9:36" ht="23.5" x14ac:dyDescent="0.35">
      <c r="I8421" s="57" t="s">
        <v>8432</v>
      </c>
      <c r="J8421" s="58">
        <f t="shared" si="2243"/>
        <v>351</v>
      </c>
      <c r="K8421" s="58">
        <f t="shared" si="2242"/>
        <v>16</v>
      </c>
      <c r="L8421" s="58">
        <f t="shared" si="2230"/>
        <v>4.0532758111108693</v>
      </c>
      <c r="M8421" s="59">
        <f t="shared" si="2231"/>
        <v>14.668221263518515</v>
      </c>
      <c r="N8421" s="59">
        <f t="shared" si="2232"/>
        <v>40.023318952777714</v>
      </c>
      <c r="O8421" s="59">
        <f t="shared" si="2233"/>
        <v>-23.401157422293444</v>
      </c>
      <c r="P8421" s="59">
        <f t="shared" si="2234"/>
        <v>71.50568716405418</v>
      </c>
      <c r="Q8421" s="60">
        <f t="shared" si="2235"/>
        <v>18.494312835945827</v>
      </c>
      <c r="R8421" s="59">
        <f t="shared" si="2236"/>
        <v>38.487438390049384</v>
      </c>
      <c r="S8421" s="61">
        <f t="shared" si="2227"/>
        <v>0.99419822396290536</v>
      </c>
      <c r="U8421" s="13">
        <f t="shared" si="2228"/>
        <v>71.50568716405418</v>
      </c>
      <c r="V8421" s="14">
        <f t="shared" si="2229"/>
        <v>38.487438390049384</v>
      </c>
      <c r="W8421" s="7">
        <v>71.390500000000003</v>
      </c>
      <c r="X8421" s="28">
        <v>38.437999999999988</v>
      </c>
      <c r="Y8421" s="74">
        <v>0.33495135215859834</v>
      </c>
      <c r="Z8421" s="75">
        <v>0.274561</v>
      </c>
      <c r="AA8421" s="33">
        <v>0.99419822396290536</v>
      </c>
      <c r="AB8421" s="33">
        <v>0.99386399999999997</v>
      </c>
      <c r="AC8421" s="45"/>
      <c r="AD8421" s="48">
        <f t="shared" si="2237"/>
        <v>1411.5297268516902</v>
      </c>
      <c r="AE8421" s="49">
        <f>IF(P8421&gt;90,0,AD8421*0.7^((1/cosd(P8421))^0.678))</f>
        <v>649.06987147470147</v>
      </c>
      <c r="AG8421" s="81">
        <f t="shared" si="2238"/>
        <v>217.40683109585891</v>
      </c>
      <c r="AH8421" s="82">
        <f t="shared" si="2239"/>
        <v>645.30411344797949</v>
      </c>
      <c r="AI8421" s="81">
        <f t="shared" si="2240"/>
        <v>178.20927298196551</v>
      </c>
      <c r="AJ8421" s="82">
        <f t="shared" si="2241"/>
        <v>645.08717874333263</v>
      </c>
    </row>
    <row r="8422" spans="9:36" ht="23.5" x14ac:dyDescent="0.35">
      <c r="I8422" s="57" t="s">
        <v>8433</v>
      </c>
      <c r="J8422" s="58">
        <f t="shared" si="2243"/>
        <v>351</v>
      </c>
      <c r="K8422" s="58">
        <f t="shared" si="2242"/>
        <v>17</v>
      </c>
      <c r="L8422" s="58">
        <f t="shared" si="2230"/>
        <v>4.0532758111108693</v>
      </c>
      <c r="M8422" s="59">
        <f t="shared" si="2231"/>
        <v>15.668221263518515</v>
      </c>
      <c r="N8422" s="59">
        <f t="shared" si="2232"/>
        <v>55.023318952777714</v>
      </c>
      <c r="O8422" s="59">
        <f t="shared" si="2233"/>
        <v>-23.401157422293444</v>
      </c>
      <c r="P8422" s="59">
        <f t="shared" si="2234"/>
        <v>79.815611327214839</v>
      </c>
      <c r="Q8422" s="60">
        <f t="shared" si="2235"/>
        <v>10.184388672785159</v>
      </c>
      <c r="R8422" s="59">
        <f t="shared" si="2236"/>
        <v>49.82044661603117</v>
      </c>
      <c r="S8422" s="61">
        <f t="shared" si="2227"/>
        <v>0.99657370773588938</v>
      </c>
      <c r="U8422" s="13">
        <f t="shared" si="2228"/>
        <v>79.815611327214839</v>
      </c>
      <c r="V8422" s="14">
        <f t="shared" si="2229"/>
        <v>49.82044661603117</v>
      </c>
      <c r="W8422" s="7">
        <v>79.653599999999997</v>
      </c>
      <c r="X8422" s="28">
        <v>49.78</v>
      </c>
      <c r="Y8422" s="74">
        <v>0.19520487902018505</v>
      </c>
      <c r="Z8422" s="75">
        <v>0.17791499999999999</v>
      </c>
      <c r="AA8422" s="33">
        <v>0.99657370773588938</v>
      </c>
      <c r="AB8422" s="33">
        <v>0.99660899999999997</v>
      </c>
      <c r="AC8422" s="45"/>
      <c r="AD8422" s="48">
        <f t="shared" si="2237"/>
        <v>1411.5297268516902</v>
      </c>
      <c r="AE8422" s="49">
        <f>IF(P8422&gt;90,0,AD8422*0.7^((1/cosd(P8422))^0.678))</f>
        <v>444.86677788985691</v>
      </c>
      <c r="AG8422" s="81">
        <f t="shared" si="2238"/>
        <v>86.840165558089055</v>
      </c>
      <c r="AH8422" s="82">
        <f t="shared" si="2239"/>
        <v>443.34253429021305</v>
      </c>
      <c r="AI8422" s="81">
        <f t="shared" si="2240"/>
        <v>79.148472788273892</v>
      </c>
      <c r="AJ8422" s="82">
        <f t="shared" si="2241"/>
        <v>443.35823464603237</v>
      </c>
    </row>
    <row r="8423" spans="9:36" ht="23.5" x14ac:dyDescent="0.35">
      <c r="I8423" s="57" t="s">
        <v>8434</v>
      </c>
      <c r="J8423" s="58">
        <f t="shared" si="2243"/>
        <v>351</v>
      </c>
      <c r="K8423" s="58">
        <f t="shared" si="2242"/>
        <v>18</v>
      </c>
      <c r="L8423" s="58">
        <f t="shared" si="2230"/>
        <v>4.0532758111108693</v>
      </c>
      <c r="M8423" s="59">
        <f t="shared" si="2231"/>
        <v>16.668221263518515</v>
      </c>
      <c r="N8423" s="59">
        <f t="shared" si="2232"/>
        <v>70.023318952777714</v>
      </c>
      <c r="O8423" s="59">
        <f t="shared" si="2233"/>
        <v>-23.401157422293444</v>
      </c>
      <c r="P8423" s="59">
        <f t="shared" si="2234"/>
        <v>89.545225129591444</v>
      </c>
      <c r="Q8423" s="60">
        <f t="shared" si="2235"/>
        <v>0.45477487040855269</v>
      </c>
      <c r="R8423" s="59">
        <f t="shared" si="2236"/>
        <v>59.604630155447381</v>
      </c>
      <c r="S8423" s="61">
        <f t="shared" si="2227"/>
        <v>0.96769086680843586</v>
      </c>
      <c r="U8423" s="13">
        <f t="shared" si="2228"/>
        <v>89.545225129591444</v>
      </c>
      <c r="V8423" s="14">
        <f t="shared" si="2229"/>
        <v>59.604630155447381</v>
      </c>
      <c r="W8423" s="7">
        <v>89.053799999999995</v>
      </c>
      <c r="X8423" s="28">
        <v>59.569999999999993</v>
      </c>
      <c r="Y8423" s="74">
        <v>0.25226451594097921</v>
      </c>
      <c r="Z8423" s="75">
        <v>0</v>
      </c>
      <c r="AA8423" s="33">
        <v>0.96769086680843586</v>
      </c>
      <c r="AB8423" s="33">
        <v>0</v>
      </c>
      <c r="AC8423" s="45"/>
      <c r="AD8423" s="48">
        <f t="shared" si="2237"/>
        <v>1411.5297268516902</v>
      </c>
      <c r="AE8423" s="49">
        <f>IF(P8423&gt;90,0,AD8423*0.7^((1/cosd(P8423))^0.678))</f>
        <v>0.10899949569109552</v>
      </c>
      <c r="AG8423" s="81">
        <f t="shared" si="2238"/>
        <v>2.749670501832506E-2</v>
      </c>
      <c r="AH8423" s="82">
        <f t="shared" si="2239"/>
        <v>0.10547781646699859</v>
      </c>
      <c r="AI8423" s="81">
        <f t="shared" si="2240"/>
        <v>0</v>
      </c>
      <c r="AJ8423" s="82">
        <f t="shared" si="2241"/>
        <v>0</v>
      </c>
    </row>
    <row r="8424" spans="9:36" ht="23.5" x14ac:dyDescent="0.35">
      <c r="I8424" s="57" t="s">
        <v>8435</v>
      </c>
      <c r="J8424" s="58">
        <f t="shared" si="2243"/>
        <v>351</v>
      </c>
      <c r="K8424" s="58">
        <f t="shared" si="2242"/>
        <v>19</v>
      </c>
      <c r="L8424" s="58">
        <f t="shared" si="2230"/>
        <v>4.0532758111108693</v>
      </c>
      <c r="M8424" s="59">
        <f t="shared" si="2231"/>
        <v>17.668221263518515</v>
      </c>
      <c r="N8424" s="59">
        <f t="shared" si="2232"/>
        <v>85.023318952777714</v>
      </c>
      <c r="O8424" s="59">
        <f t="shared" si="2233"/>
        <v>-23.401157422293444</v>
      </c>
      <c r="P8424" s="59">
        <f t="shared" si="2234"/>
        <v>100.24854953728261</v>
      </c>
      <c r="Q8424" s="60">
        <f t="shared" si="2235"/>
        <v>-10.248549537282617</v>
      </c>
      <c r="R8424" s="59">
        <f t="shared" si="2236"/>
        <v>68.296587704570911</v>
      </c>
      <c r="S8424" s="61">
        <f t="shared" si="2227"/>
        <v>0</v>
      </c>
      <c r="U8424" s="13">
        <f t="shared" si="2228"/>
        <v>100.24854953728261</v>
      </c>
      <c r="V8424" s="14">
        <f t="shared" si="2229"/>
        <v>68.296587704570911</v>
      </c>
      <c r="W8424" s="7">
        <v>100.161</v>
      </c>
      <c r="X8424" s="28">
        <v>68.264999999999986</v>
      </c>
      <c r="Y8424" s="74">
        <v>0</v>
      </c>
      <c r="Z8424" s="75">
        <v>0</v>
      </c>
      <c r="AA8424" s="33">
        <v>0</v>
      </c>
      <c r="AB8424" s="33">
        <v>0</v>
      </c>
      <c r="AC8424" s="45"/>
      <c r="AD8424" s="48">
        <f t="shared" si="2237"/>
        <v>1411.5297268516902</v>
      </c>
      <c r="AE8424" s="49">
        <f>IF(P8424&gt;90,0,AD8424*0.7^((1/cosd(P8424))^0.678))</f>
        <v>0</v>
      </c>
      <c r="AG8424" s="81">
        <f t="shared" si="2238"/>
        <v>0</v>
      </c>
      <c r="AH8424" s="82">
        <f t="shared" si="2239"/>
        <v>0</v>
      </c>
      <c r="AI8424" s="81">
        <f t="shared" si="2240"/>
        <v>0</v>
      </c>
      <c r="AJ8424" s="82">
        <f t="shared" si="2241"/>
        <v>0</v>
      </c>
    </row>
    <row r="8425" spans="9:36" ht="23.5" x14ac:dyDescent="0.35">
      <c r="I8425" s="57" t="s">
        <v>8436</v>
      </c>
      <c r="J8425" s="58">
        <f t="shared" si="2243"/>
        <v>351</v>
      </c>
      <c r="K8425" s="58">
        <f t="shared" si="2242"/>
        <v>20</v>
      </c>
      <c r="L8425" s="58">
        <f t="shared" si="2230"/>
        <v>4.0532758111108693</v>
      </c>
      <c r="M8425" s="59">
        <f t="shared" si="2231"/>
        <v>18.668221263518515</v>
      </c>
      <c r="N8425" s="59">
        <f t="shared" si="2232"/>
        <v>100.02331895277771</v>
      </c>
      <c r="O8425" s="59">
        <f t="shared" si="2233"/>
        <v>-23.401157422293444</v>
      </c>
      <c r="P8425" s="59">
        <f t="shared" si="2234"/>
        <v>111.59757914128352</v>
      </c>
      <c r="Q8425" s="60">
        <f t="shared" si="2235"/>
        <v>-21.597579141283514</v>
      </c>
      <c r="R8425" s="59">
        <f t="shared" si="2236"/>
        <v>76.40456954032058</v>
      </c>
      <c r="S8425" s="61">
        <f t="shared" si="2227"/>
        <v>0</v>
      </c>
      <c r="U8425" s="13">
        <f t="shared" si="2228"/>
        <v>111.59757914128352</v>
      </c>
      <c r="V8425" s="14">
        <f t="shared" si="2229"/>
        <v>76.40456954032058</v>
      </c>
      <c r="W8425" s="7">
        <v>111.505</v>
      </c>
      <c r="X8425" s="28">
        <v>76.37299999999999</v>
      </c>
      <c r="Y8425" s="74">
        <v>0</v>
      </c>
      <c r="Z8425" s="75">
        <v>0</v>
      </c>
      <c r="AA8425" s="33">
        <v>0</v>
      </c>
      <c r="AB8425" s="33">
        <v>0</v>
      </c>
      <c r="AC8425" s="45"/>
      <c r="AD8425" s="48">
        <f t="shared" si="2237"/>
        <v>1411.5297268516902</v>
      </c>
      <c r="AE8425" s="49">
        <f>IF(P8425&gt;90,0,AD8425*0.7^((1/cosd(P8425))^0.678))</f>
        <v>0</v>
      </c>
      <c r="AG8425" s="81">
        <f t="shared" si="2238"/>
        <v>0</v>
      </c>
      <c r="AH8425" s="82">
        <f t="shared" si="2239"/>
        <v>0</v>
      </c>
      <c r="AI8425" s="81">
        <f t="shared" si="2240"/>
        <v>0</v>
      </c>
      <c r="AJ8425" s="82">
        <f t="shared" si="2241"/>
        <v>0</v>
      </c>
    </row>
    <row r="8426" spans="9:36" ht="23.5" x14ac:dyDescent="0.35">
      <c r="I8426" s="57" t="s">
        <v>8437</v>
      </c>
      <c r="J8426" s="58">
        <f t="shared" si="2243"/>
        <v>351</v>
      </c>
      <c r="K8426" s="58">
        <f t="shared" si="2242"/>
        <v>21</v>
      </c>
      <c r="L8426" s="58">
        <f t="shared" si="2230"/>
        <v>4.0532758111108693</v>
      </c>
      <c r="M8426" s="59">
        <f t="shared" si="2231"/>
        <v>19.668221263518515</v>
      </c>
      <c r="N8426" s="59">
        <f t="shared" si="2232"/>
        <v>115.02331895277771</v>
      </c>
      <c r="O8426" s="59">
        <f t="shared" si="2233"/>
        <v>-23.401157422293444</v>
      </c>
      <c r="P8426" s="59">
        <f t="shared" si="2234"/>
        <v>123.33978980225315</v>
      </c>
      <c r="Q8426" s="60">
        <f t="shared" si="2235"/>
        <v>-33.339789802253144</v>
      </c>
      <c r="R8426" s="59">
        <f t="shared" si="2236"/>
        <v>84.516640470390101</v>
      </c>
      <c r="S8426" s="61">
        <f t="shared" si="2227"/>
        <v>0</v>
      </c>
      <c r="U8426" s="13">
        <f t="shared" si="2228"/>
        <v>123.33978980225315</v>
      </c>
      <c r="V8426" s="14">
        <f t="shared" si="2229"/>
        <v>84.516640470390101</v>
      </c>
      <c r="W8426" s="7">
        <v>123.24299999999999</v>
      </c>
      <c r="X8426" s="28">
        <v>84.482000000000028</v>
      </c>
      <c r="Y8426" s="74">
        <v>0</v>
      </c>
      <c r="Z8426" s="75">
        <v>0</v>
      </c>
      <c r="AA8426" s="33">
        <v>0</v>
      </c>
      <c r="AB8426" s="33">
        <v>0</v>
      </c>
      <c r="AC8426" s="45"/>
      <c r="AD8426" s="48">
        <f t="shared" si="2237"/>
        <v>1411.5297268516902</v>
      </c>
      <c r="AE8426" s="49">
        <f>IF(P8426&gt;90,0,AD8426*0.7^((1/cosd(P8426))^0.678))</f>
        <v>0</v>
      </c>
      <c r="AG8426" s="81">
        <f t="shared" si="2238"/>
        <v>0</v>
      </c>
      <c r="AH8426" s="82">
        <f t="shared" si="2239"/>
        <v>0</v>
      </c>
      <c r="AI8426" s="81">
        <f t="shared" si="2240"/>
        <v>0</v>
      </c>
      <c r="AJ8426" s="82">
        <f t="shared" si="2241"/>
        <v>0</v>
      </c>
    </row>
    <row r="8427" spans="9:36" ht="23.5" x14ac:dyDescent="0.35">
      <c r="I8427" s="57" t="s">
        <v>8438</v>
      </c>
      <c r="J8427" s="58">
        <f t="shared" si="2243"/>
        <v>351</v>
      </c>
      <c r="K8427" s="58">
        <f t="shared" si="2242"/>
        <v>22</v>
      </c>
      <c r="L8427" s="58">
        <f t="shared" si="2230"/>
        <v>4.0532758111108693</v>
      </c>
      <c r="M8427" s="59">
        <f t="shared" si="2231"/>
        <v>20.668221263518515</v>
      </c>
      <c r="N8427" s="59">
        <f t="shared" si="2232"/>
        <v>130.02331895277771</v>
      </c>
      <c r="O8427" s="59">
        <f t="shared" si="2233"/>
        <v>-23.401157422293444</v>
      </c>
      <c r="P8427" s="59">
        <f t="shared" si="2234"/>
        <v>135.24321969107339</v>
      </c>
      <c r="Q8427" s="60">
        <f t="shared" si="2235"/>
        <v>-45.243219691073413</v>
      </c>
      <c r="R8427" s="59">
        <f t="shared" si="2236"/>
        <v>93.487902925171824</v>
      </c>
      <c r="S8427" s="61">
        <f t="shared" si="2227"/>
        <v>0</v>
      </c>
      <c r="U8427" s="13">
        <f t="shared" si="2228"/>
        <v>135.24321969107339</v>
      </c>
      <c r="V8427" s="14">
        <f t="shared" si="2229"/>
        <v>93.487902925171824</v>
      </c>
      <c r="W8427" s="7">
        <v>135.143</v>
      </c>
      <c r="X8427" s="28">
        <v>93.442999999999984</v>
      </c>
      <c r="Y8427" s="74">
        <v>0</v>
      </c>
      <c r="Z8427" s="75">
        <v>0</v>
      </c>
      <c r="AA8427" s="33">
        <v>0</v>
      </c>
      <c r="AB8427" s="33">
        <v>0</v>
      </c>
      <c r="AC8427" s="45"/>
      <c r="AD8427" s="48">
        <f t="shared" si="2237"/>
        <v>1411.5297268516902</v>
      </c>
      <c r="AE8427" s="49">
        <f>IF(P8427&gt;90,0,AD8427*0.7^((1/cosd(P8427))^0.678))</f>
        <v>0</v>
      </c>
      <c r="AG8427" s="81">
        <f t="shared" si="2238"/>
        <v>0</v>
      </c>
      <c r="AH8427" s="82">
        <f t="shared" si="2239"/>
        <v>0</v>
      </c>
      <c r="AI8427" s="81">
        <f t="shared" si="2240"/>
        <v>0</v>
      </c>
      <c r="AJ8427" s="82">
        <f t="shared" si="2241"/>
        <v>0</v>
      </c>
    </row>
    <row r="8428" spans="9:36" ht="23.5" x14ac:dyDescent="0.35">
      <c r="I8428" s="57" t="s">
        <v>8439</v>
      </c>
      <c r="J8428" s="58">
        <f t="shared" si="2243"/>
        <v>351</v>
      </c>
      <c r="K8428" s="58">
        <f t="shared" si="2242"/>
        <v>23</v>
      </c>
      <c r="L8428" s="58">
        <f t="shared" si="2230"/>
        <v>4.0532758111108693</v>
      </c>
      <c r="M8428" s="59">
        <f t="shared" si="2231"/>
        <v>21.668221263518515</v>
      </c>
      <c r="N8428" s="59">
        <f t="shared" si="2232"/>
        <v>145.02331895277771</v>
      </c>
      <c r="O8428" s="59">
        <f t="shared" si="2233"/>
        <v>-23.401157422293444</v>
      </c>
      <c r="P8428" s="59">
        <f t="shared" si="2234"/>
        <v>146.99724061133236</v>
      </c>
      <c r="Q8428" s="60">
        <f t="shared" si="2235"/>
        <v>-56.997240611332344</v>
      </c>
      <c r="R8428" s="59">
        <f t="shared" si="2236"/>
        <v>105.01141961306567</v>
      </c>
      <c r="S8428" s="61">
        <f t="shared" si="2227"/>
        <v>0</v>
      </c>
      <c r="U8428" s="13">
        <f t="shared" si="2228"/>
        <v>146.99724061133236</v>
      </c>
      <c r="V8428" s="14">
        <f t="shared" si="2229"/>
        <v>105.01141961306567</v>
      </c>
      <c r="W8428" s="7">
        <v>146.89500000000001</v>
      </c>
      <c r="X8428" s="28">
        <v>104.93700000000001</v>
      </c>
      <c r="Y8428" s="74">
        <v>0</v>
      </c>
      <c r="Z8428" s="75">
        <v>0</v>
      </c>
      <c r="AA8428" s="33">
        <v>0</v>
      </c>
      <c r="AB8428" s="33">
        <v>0</v>
      </c>
      <c r="AC8428" s="45"/>
      <c r="AD8428" s="48">
        <f t="shared" si="2237"/>
        <v>1411.5297268516902</v>
      </c>
      <c r="AE8428" s="49">
        <f>IF(P8428&gt;90,0,AD8428*0.7^((1/cosd(P8428))^0.678))</f>
        <v>0</v>
      </c>
      <c r="AG8428" s="81">
        <f t="shared" si="2238"/>
        <v>0</v>
      </c>
      <c r="AH8428" s="82">
        <f t="shared" si="2239"/>
        <v>0</v>
      </c>
      <c r="AI8428" s="81">
        <f t="shared" si="2240"/>
        <v>0</v>
      </c>
      <c r="AJ8428" s="82">
        <f t="shared" si="2241"/>
        <v>0</v>
      </c>
    </row>
    <row r="8429" spans="9:36" ht="23.5" x14ac:dyDescent="0.35">
      <c r="I8429" s="57" t="s">
        <v>8440</v>
      </c>
      <c r="J8429" s="58">
        <f t="shared" si="2243"/>
        <v>352</v>
      </c>
      <c r="K8429" s="58">
        <f t="shared" si="2242"/>
        <v>0</v>
      </c>
      <c r="L8429" s="58">
        <f t="shared" si="2230"/>
        <v>3.5919955170572595</v>
      </c>
      <c r="M8429" s="59">
        <f t="shared" si="2231"/>
        <v>-1.3394667413823793</v>
      </c>
      <c r="N8429" s="59">
        <f t="shared" si="2232"/>
        <v>-200.09200112073569</v>
      </c>
      <c r="O8429" s="59">
        <f t="shared" si="2233"/>
        <v>-23.423729330469037</v>
      </c>
      <c r="P8429" s="59">
        <f t="shared" si="2234"/>
        <v>157.83025309187042</v>
      </c>
      <c r="Q8429" s="60">
        <f t="shared" si="2235"/>
        <v>-67.830253091870418</v>
      </c>
      <c r="R8429" s="59">
        <f t="shared" si="2236"/>
        <v>-123.34837837995914</v>
      </c>
      <c r="S8429" s="61">
        <f t="shared" si="2227"/>
        <v>0</v>
      </c>
      <c r="U8429" s="13">
        <f t="shared" si="2228"/>
        <v>157.83025309187042</v>
      </c>
      <c r="V8429" s="14">
        <f t="shared" si="2229"/>
        <v>-123.34837837995914</v>
      </c>
      <c r="W8429" s="7">
        <v>157.79599999999999</v>
      </c>
      <c r="X8429" s="28">
        <v>123.41899999999998</v>
      </c>
      <c r="Y8429" s="74">
        <v>0</v>
      </c>
      <c r="Z8429" s="75">
        <v>0</v>
      </c>
      <c r="AA8429" s="33">
        <v>0</v>
      </c>
      <c r="AB8429" s="33">
        <v>0</v>
      </c>
      <c r="AC8429" s="45"/>
      <c r="AD8429" s="48">
        <f t="shared" si="2237"/>
        <v>1411.7086601053495</v>
      </c>
      <c r="AE8429" s="49">
        <f>IF(P8429&gt;90,0,AD8429*0.7^((1/cosd(P8429))^0.678))</f>
        <v>0</v>
      </c>
      <c r="AG8429" s="81">
        <f t="shared" si="2238"/>
        <v>0</v>
      </c>
      <c r="AH8429" s="82">
        <f t="shared" si="2239"/>
        <v>0</v>
      </c>
      <c r="AI8429" s="81">
        <f t="shared" si="2240"/>
        <v>0</v>
      </c>
      <c r="AJ8429" s="82">
        <f t="shared" si="2241"/>
        <v>0</v>
      </c>
    </row>
    <row r="8430" spans="9:36" ht="23.5" x14ac:dyDescent="0.35">
      <c r="I8430" s="57" t="s">
        <v>8441</v>
      </c>
      <c r="J8430" s="58">
        <f t="shared" si="2243"/>
        <v>352</v>
      </c>
      <c r="K8430" s="58">
        <f t="shared" si="2242"/>
        <v>1</v>
      </c>
      <c r="L8430" s="58">
        <f t="shared" si="2230"/>
        <v>3.5919955170572595</v>
      </c>
      <c r="M8430" s="59">
        <f t="shared" si="2231"/>
        <v>-0.3394667413823792</v>
      </c>
      <c r="N8430" s="59">
        <f t="shared" si="2232"/>
        <v>-185.09200112073569</v>
      </c>
      <c r="O8430" s="59">
        <f t="shared" si="2233"/>
        <v>-23.423729330469037</v>
      </c>
      <c r="P8430" s="59">
        <f t="shared" si="2234"/>
        <v>165.36630789348786</v>
      </c>
      <c r="Q8430" s="60">
        <f t="shared" si="2235"/>
        <v>-75.366307893487871</v>
      </c>
      <c r="R8430" s="59">
        <f t="shared" si="2236"/>
        <v>-161.19419027844458</v>
      </c>
      <c r="S8430" s="61">
        <f t="shared" si="2227"/>
        <v>0</v>
      </c>
      <c r="U8430" s="13">
        <f t="shared" si="2228"/>
        <v>165.36630789348786</v>
      </c>
      <c r="V8430" s="14">
        <f t="shared" si="2229"/>
        <v>-161.19419027844458</v>
      </c>
      <c r="W8430" s="7">
        <v>165.32300000000001</v>
      </c>
      <c r="X8430" s="28">
        <v>161.19799999999998</v>
      </c>
      <c r="Y8430" s="74">
        <v>0</v>
      </c>
      <c r="Z8430" s="75">
        <v>0</v>
      </c>
      <c r="AA8430" s="33">
        <v>0</v>
      </c>
      <c r="AB8430" s="33">
        <v>0</v>
      </c>
      <c r="AC8430" s="45"/>
      <c r="AD8430" s="48">
        <f t="shared" si="2237"/>
        <v>1411.7086601053495</v>
      </c>
      <c r="AE8430" s="49">
        <f>IF(P8430&gt;90,0,AD8430*0.7^((1/cosd(P8430))^0.678))</f>
        <v>0</v>
      </c>
      <c r="AG8430" s="81">
        <f t="shared" si="2238"/>
        <v>0</v>
      </c>
      <c r="AH8430" s="82">
        <f t="shared" si="2239"/>
        <v>0</v>
      </c>
      <c r="AI8430" s="81">
        <f t="shared" si="2240"/>
        <v>0</v>
      </c>
      <c r="AJ8430" s="82">
        <f t="shared" si="2241"/>
        <v>0</v>
      </c>
    </row>
    <row r="8431" spans="9:36" ht="23.5" x14ac:dyDescent="0.35">
      <c r="I8431" s="57" t="s">
        <v>8442</v>
      </c>
      <c r="J8431" s="58">
        <f t="shared" si="2243"/>
        <v>352</v>
      </c>
      <c r="K8431" s="58">
        <f t="shared" si="2242"/>
        <v>2</v>
      </c>
      <c r="L8431" s="58">
        <f t="shared" si="2230"/>
        <v>3.5919955170572595</v>
      </c>
      <c r="M8431" s="59">
        <f t="shared" si="2231"/>
        <v>0.6605332586176208</v>
      </c>
      <c r="N8431" s="59">
        <f t="shared" si="2232"/>
        <v>-170.09200112073569</v>
      </c>
      <c r="O8431" s="59">
        <f t="shared" si="2233"/>
        <v>-23.423729330469037</v>
      </c>
      <c r="P8431" s="59">
        <f t="shared" si="2234"/>
        <v>163.65091804084761</v>
      </c>
      <c r="Q8431" s="60">
        <f t="shared" si="2235"/>
        <v>-73.650918040847628</v>
      </c>
      <c r="R8431" s="59">
        <f t="shared" si="2236"/>
        <v>-145.88204882238193</v>
      </c>
      <c r="S8431" s="61">
        <f t="shared" si="2227"/>
        <v>0</v>
      </c>
      <c r="U8431" s="13">
        <f t="shared" si="2228"/>
        <v>163.65091804084761</v>
      </c>
      <c r="V8431" s="14">
        <f t="shared" si="2229"/>
        <v>-145.88204882238193</v>
      </c>
      <c r="W8431" s="7">
        <v>163.62299999999999</v>
      </c>
      <c r="X8431" s="28">
        <v>-146.0016</v>
      </c>
      <c r="Y8431" s="74">
        <v>0</v>
      </c>
      <c r="Z8431" s="75">
        <v>0</v>
      </c>
      <c r="AA8431" s="33">
        <v>0</v>
      </c>
      <c r="AB8431" s="33">
        <v>0</v>
      </c>
      <c r="AC8431" s="45"/>
      <c r="AD8431" s="48">
        <f t="shared" si="2237"/>
        <v>1411.7086601053495</v>
      </c>
      <c r="AE8431" s="49">
        <f>IF(P8431&gt;90,0,AD8431*0.7^((1/cosd(P8431))^0.678))</f>
        <v>0</v>
      </c>
      <c r="AG8431" s="81">
        <f t="shared" si="2238"/>
        <v>0</v>
      </c>
      <c r="AH8431" s="82">
        <f t="shared" si="2239"/>
        <v>0</v>
      </c>
      <c r="AI8431" s="81">
        <f t="shared" si="2240"/>
        <v>0</v>
      </c>
      <c r="AJ8431" s="82">
        <f t="shared" si="2241"/>
        <v>0</v>
      </c>
    </row>
    <row r="8432" spans="9:36" ht="23.5" x14ac:dyDescent="0.35">
      <c r="I8432" s="57" t="s">
        <v>8443</v>
      </c>
      <c r="J8432" s="58">
        <f t="shared" si="2243"/>
        <v>352</v>
      </c>
      <c r="K8432" s="58">
        <f t="shared" si="2242"/>
        <v>3</v>
      </c>
      <c r="L8432" s="58">
        <f t="shared" si="2230"/>
        <v>3.5919955170572595</v>
      </c>
      <c r="M8432" s="59">
        <f t="shared" si="2231"/>
        <v>1.6605332586176207</v>
      </c>
      <c r="N8432" s="59">
        <f t="shared" si="2232"/>
        <v>-155.09200112073569</v>
      </c>
      <c r="O8432" s="59">
        <f t="shared" si="2233"/>
        <v>-23.423729330469037</v>
      </c>
      <c r="P8432" s="59">
        <f t="shared" si="2234"/>
        <v>154.50543139050504</v>
      </c>
      <c r="Q8432" s="60">
        <f t="shared" si="2235"/>
        <v>-64.505431390505009</v>
      </c>
      <c r="R8432" s="59">
        <f t="shared" si="2236"/>
        <v>-116.12405297836638</v>
      </c>
      <c r="S8432" s="61">
        <f t="shared" si="2227"/>
        <v>0</v>
      </c>
      <c r="U8432" s="13">
        <f t="shared" si="2228"/>
        <v>154.50543139050504</v>
      </c>
      <c r="V8432" s="14">
        <f t="shared" si="2229"/>
        <v>-116.12405297836638</v>
      </c>
      <c r="W8432" s="7">
        <v>154.49600000000001</v>
      </c>
      <c r="X8432" s="28">
        <v>-116.2256</v>
      </c>
      <c r="Y8432" s="74">
        <v>0</v>
      </c>
      <c r="Z8432" s="75">
        <v>0</v>
      </c>
      <c r="AA8432" s="33">
        <v>0</v>
      </c>
      <c r="AB8432" s="33">
        <v>0</v>
      </c>
      <c r="AC8432" s="45"/>
      <c r="AD8432" s="48">
        <f t="shared" si="2237"/>
        <v>1411.7086601053495</v>
      </c>
      <c r="AE8432" s="49">
        <f>IF(P8432&gt;90,0,AD8432*0.7^((1/cosd(P8432))^0.678))</f>
        <v>0</v>
      </c>
      <c r="AG8432" s="81">
        <f t="shared" si="2238"/>
        <v>0</v>
      </c>
      <c r="AH8432" s="82">
        <f t="shared" si="2239"/>
        <v>0</v>
      </c>
      <c r="AI8432" s="81">
        <f t="shared" si="2240"/>
        <v>0</v>
      </c>
      <c r="AJ8432" s="82">
        <f t="shared" si="2241"/>
        <v>0</v>
      </c>
    </row>
    <row r="8433" spans="9:36" ht="23.5" x14ac:dyDescent="0.35">
      <c r="I8433" s="57" t="s">
        <v>8444</v>
      </c>
      <c r="J8433" s="58">
        <f t="shared" si="2243"/>
        <v>352</v>
      </c>
      <c r="K8433" s="58">
        <f t="shared" si="2242"/>
        <v>4</v>
      </c>
      <c r="L8433" s="58">
        <f t="shared" si="2230"/>
        <v>3.5919955170572595</v>
      </c>
      <c r="M8433" s="59">
        <f t="shared" si="2231"/>
        <v>2.6605332586176207</v>
      </c>
      <c r="N8433" s="59">
        <f t="shared" si="2232"/>
        <v>-140.09200112073569</v>
      </c>
      <c r="O8433" s="59">
        <f t="shared" si="2233"/>
        <v>-23.423729330469037</v>
      </c>
      <c r="P8433" s="59">
        <f t="shared" si="2234"/>
        <v>143.18990170254244</v>
      </c>
      <c r="Q8433" s="60">
        <f t="shared" si="2235"/>
        <v>-53.189901702542421</v>
      </c>
      <c r="R8433" s="59">
        <f t="shared" si="2236"/>
        <v>-100.73128927003039</v>
      </c>
      <c r="S8433" s="61">
        <f t="shared" si="2227"/>
        <v>0</v>
      </c>
      <c r="U8433" s="13">
        <f t="shared" si="2228"/>
        <v>143.18990170254244</v>
      </c>
      <c r="V8433" s="14">
        <f t="shared" si="2229"/>
        <v>-100.73128927003039</v>
      </c>
      <c r="W8433" s="7">
        <v>143.191</v>
      </c>
      <c r="X8433" s="28">
        <v>-100.80800000000001</v>
      </c>
      <c r="Y8433" s="74">
        <v>0</v>
      </c>
      <c r="Z8433" s="75">
        <v>0</v>
      </c>
      <c r="AA8433" s="33">
        <v>0</v>
      </c>
      <c r="AB8433" s="33">
        <v>0</v>
      </c>
      <c r="AC8433" s="45"/>
      <c r="AD8433" s="48">
        <f t="shared" si="2237"/>
        <v>1411.7086601053495</v>
      </c>
      <c r="AE8433" s="49">
        <f>IF(P8433&gt;90,0,AD8433*0.7^((1/cosd(P8433))^0.678))</f>
        <v>0</v>
      </c>
      <c r="AG8433" s="81">
        <f t="shared" si="2238"/>
        <v>0</v>
      </c>
      <c r="AH8433" s="82">
        <f t="shared" si="2239"/>
        <v>0</v>
      </c>
      <c r="AI8433" s="81">
        <f t="shared" si="2240"/>
        <v>0</v>
      </c>
      <c r="AJ8433" s="82">
        <f t="shared" si="2241"/>
        <v>0</v>
      </c>
    </row>
    <row r="8434" spans="9:36" ht="23.5" x14ac:dyDescent="0.35">
      <c r="I8434" s="57" t="s">
        <v>8445</v>
      </c>
      <c r="J8434" s="58">
        <f t="shared" si="2243"/>
        <v>352</v>
      </c>
      <c r="K8434" s="58">
        <f t="shared" si="2242"/>
        <v>5</v>
      </c>
      <c r="L8434" s="58">
        <f t="shared" si="2230"/>
        <v>3.5919955170572595</v>
      </c>
      <c r="M8434" s="59">
        <f t="shared" si="2231"/>
        <v>3.6605332586176207</v>
      </c>
      <c r="N8434" s="59">
        <f t="shared" si="2232"/>
        <v>-125.09200112073569</v>
      </c>
      <c r="O8434" s="59">
        <f t="shared" si="2233"/>
        <v>-23.423729330469037</v>
      </c>
      <c r="P8434" s="59">
        <f t="shared" si="2234"/>
        <v>131.33914110334422</v>
      </c>
      <c r="Q8434" s="60">
        <f t="shared" si="2235"/>
        <v>-41.339141103344232</v>
      </c>
      <c r="R8434" s="59">
        <f t="shared" si="2236"/>
        <v>-90.342041642788473</v>
      </c>
      <c r="S8434" s="61">
        <f t="shared" si="2227"/>
        <v>0</v>
      </c>
      <c r="U8434" s="13">
        <f t="shared" si="2228"/>
        <v>131.33914110334422</v>
      </c>
      <c r="V8434" s="14">
        <f t="shared" si="2229"/>
        <v>-90.342041642788473</v>
      </c>
      <c r="W8434" s="7">
        <v>131.346</v>
      </c>
      <c r="X8434" s="28">
        <v>-90.405000000000001</v>
      </c>
      <c r="Y8434" s="74">
        <v>0</v>
      </c>
      <c r="Z8434" s="75">
        <v>0</v>
      </c>
      <c r="AA8434" s="33">
        <v>0</v>
      </c>
      <c r="AB8434" s="33">
        <v>0</v>
      </c>
      <c r="AC8434" s="45"/>
      <c r="AD8434" s="48">
        <f t="shared" si="2237"/>
        <v>1411.7086601053495</v>
      </c>
      <c r="AE8434" s="49">
        <f>IF(P8434&gt;90,0,AD8434*0.7^((1/cosd(P8434))^0.678))</f>
        <v>0</v>
      </c>
      <c r="AG8434" s="81">
        <f t="shared" si="2238"/>
        <v>0</v>
      </c>
      <c r="AH8434" s="82">
        <f t="shared" si="2239"/>
        <v>0</v>
      </c>
      <c r="AI8434" s="81">
        <f t="shared" si="2240"/>
        <v>0</v>
      </c>
      <c r="AJ8434" s="82">
        <f t="shared" si="2241"/>
        <v>0</v>
      </c>
    </row>
    <row r="8435" spans="9:36" ht="23.5" x14ac:dyDescent="0.35">
      <c r="I8435" s="57" t="s">
        <v>8446</v>
      </c>
      <c r="J8435" s="58">
        <f t="shared" si="2243"/>
        <v>352</v>
      </c>
      <c r="K8435" s="58">
        <f t="shared" si="2242"/>
        <v>6</v>
      </c>
      <c r="L8435" s="58">
        <f t="shared" si="2230"/>
        <v>3.5919955170572595</v>
      </c>
      <c r="M8435" s="59">
        <f t="shared" si="2231"/>
        <v>4.6605332586176207</v>
      </c>
      <c r="N8435" s="59">
        <f t="shared" si="2232"/>
        <v>-110.09200112073569</v>
      </c>
      <c r="O8435" s="59">
        <f t="shared" si="2233"/>
        <v>-23.423729330469037</v>
      </c>
      <c r="P8435" s="59">
        <f t="shared" si="2234"/>
        <v>119.46167576052113</v>
      </c>
      <c r="Q8435" s="60">
        <f t="shared" si="2235"/>
        <v>-29.461675760521125</v>
      </c>
      <c r="R8435" s="59">
        <f t="shared" si="2236"/>
        <v>-81.78358103107179</v>
      </c>
      <c r="S8435" s="61">
        <f t="shared" si="2227"/>
        <v>0</v>
      </c>
      <c r="U8435" s="13">
        <f t="shared" si="2228"/>
        <v>119.46167576052113</v>
      </c>
      <c r="V8435" s="14">
        <f t="shared" si="2229"/>
        <v>-81.78358103107179</v>
      </c>
      <c r="W8435" s="7">
        <v>119.473</v>
      </c>
      <c r="X8435" s="28">
        <v>-81.839600000000004</v>
      </c>
      <c r="Y8435" s="74">
        <v>0</v>
      </c>
      <c r="Z8435" s="75">
        <v>0</v>
      </c>
      <c r="AA8435" s="33">
        <v>0</v>
      </c>
      <c r="AB8435" s="33">
        <v>0</v>
      </c>
      <c r="AC8435" s="45"/>
      <c r="AD8435" s="48">
        <f t="shared" si="2237"/>
        <v>1411.7086601053495</v>
      </c>
      <c r="AE8435" s="49">
        <f>IF(P8435&gt;90,0,AD8435*0.7^((1/cosd(P8435))^0.678))</f>
        <v>0</v>
      </c>
      <c r="AG8435" s="81">
        <f t="shared" si="2238"/>
        <v>0</v>
      </c>
      <c r="AH8435" s="82">
        <f t="shared" si="2239"/>
        <v>0</v>
      </c>
      <c r="AI8435" s="81">
        <f t="shared" si="2240"/>
        <v>0</v>
      </c>
      <c r="AJ8435" s="82">
        <f t="shared" si="2241"/>
        <v>0</v>
      </c>
    </row>
    <row r="8436" spans="9:36" ht="23.5" x14ac:dyDescent="0.35">
      <c r="I8436" s="57" t="s">
        <v>8447</v>
      </c>
      <c r="J8436" s="58">
        <f t="shared" si="2243"/>
        <v>352</v>
      </c>
      <c r="K8436" s="58">
        <f t="shared" si="2242"/>
        <v>7</v>
      </c>
      <c r="L8436" s="58">
        <f t="shared" si="2230"/>
        <v>3.5919955170572595</v>
      </c>
      <c r="M8436" s="59">
        <f t="shared" si="2231"/>
        <v>5.6605332586176207</v>
      </c>
      <c r="N8436" s="59">
        <f t="shared" si="2232"/>
        <v>-95.092001120735688</v>
      </c>
      <c r="O8436" s="59">
        <f t="shared" si="2233"/>
        <v>-23.423729330469037</v>
      </c>
      <c r="P8436" s="59">
        <f t="shared" si="2234"/>
        <v>107.82436963870418</v>
      </c>
      <c r="Q8436" s="60">
        <f t="shared" si="2235"/>
        <v>-17.82436963870418</v>
      </c>
      <c r="R8436" s="59">
        <f t="shared" si="2236"/>
        <v>-73.750428166136047</v>
      </c>
      <c r="S8436" s="61">
        <f t="shared" si="2227"/>
        <v>0</v>
      </c>
      <c r="U8436" s="13">
        <f t="shared" si="2228"/>
        <v>107.82436963870418</v>
      </c>
      <c r="V8436" s="14">
        <f t="shared" si="2229"/>
        <v>-73.750428166136047</v>
      </c>
      <c r="W8436" s="7">
        <v>107.83799999999999</v>
      </c>
      <c r="X8436" s="28">
        <v>-73.804000000000002</v>
      </c>
      <c r="Y8436" s="74">
        <v>0</v>
      </c>
      <c r="Z8436" s="75">
        <v>0</v>
      </c>
      <c r="AA8436" s="33">
        <v>0</v>
      </c>
      <c r="AB8436" s="33">
        <v>0</v>
      </c>
      <c r="AC8436" s="45"/>
      <c r="AD8436" s="48">
        <f t="shared" si="2237"/>
        <v>1411.7086601053495</v>
      </c>
      <c r="AE8436" s="49">
        <f>IF(P8436&gt;90,0,AD8436*0.7^((1/cosd(P8436))^0.678))</f>
        <v>0</v>
      </c>
      <c r="AG8436" s="81">
        <f t="shared" si="2238"/>
        <v>0</v>
      </c>
      <c r="AH8436" s="82">
        <f t="shared" si="2239"/>
        <v>0</v>
      </c>
      <c r="AI8436" s="81">
        <f t="shared" si="2240"/>
        <v>0</v>
      </c>
      <c r="AJ8436" s="82">
        <f t="shared" si="2241"/>
        <v>0</v>
      </c>
    </row>
    <row r="8437" spans="9:36" ht="23.5" x14ac:dyDescent="0.35">
      <c r="I8437" s="57" t="s">
        <v>8448</v>
      </c>
      <c r="J8437" s="58">
        <f t="shared" si="2243"/>
        <v>352</v>
      </c>
      <c r="K8437" s="58">
        <f t="shared" si="2242"/>
        <v>8</v>
      </c>
      <c r="L8437" s="58">
        <f t="shared" si="2230"/>
        <v>3.5919955170572595</v>
      </c>
      <c r="M8437" s="59">
        <f t="shared" si="2231"/>
        <v>6.6605332586176207</v>
      </c>
      <c r="N8437" s="59">
        <f t="shared" si="2232"/>
        <v>-80.092001120735688</v>
      </c>
      <c r="O8437" s="59">
        <f t="shared" si="2233"/>
        <v>-23.423729330469037</v>
      </c>
      <c r="P8437" s="59">
        <f t="shared" si="2234"/>
        <v>96.658397820736624</v>
      </c>
      <c r="Q8437" s="60">
        <f t="shared" si="2235"/>
        <v>-6.6583978207366235</v>
      </c>
      <c r="R8437" s="59">
        <f t="shared" si="2236"/>
        <v>-65.511245223156379</v>
      </c>
      <c r="S8437" s="61">
        <f t="shared" si="2227"/>
        <v>0</v>
      </c>
      <c r="U8437" s="13">
        <f t="shared" si="2228"/>
        <v>96.658397820736624</v>
      </c>
      <c r="V8437" s="14">
        <f t="shared" si="2229"/>
        <v>-65.511245223156379</v>
      </c>
      <c r="W8437" s="7">
        <v>96.672200000000004</v>
      </c>
      <c r="X8437" s="28">
        <v>-65.564999999999998</v>
      </c>
      <c r="Y8437" s="74">
        <v>0</v>
      </c>
      <c r="Z8437" s="75">
        <v>0</v>
      </c>
      <c r="AA8437" s="33">
        <v>0</v>
      </c>
      <c r="AB8437" s="33">
        <v>0</v>
      </c>
      <c r="AC8437" s="45"/>
      <c r="AD8437" s="48">
        <f t="shared" si="2237"/>
        <v>1411.7086601053495</v>
      </c>
      <c r="AE8437" s="49">
        <f>IF(P8437&gt;90,0,AD8437*0.7^((1/cosd(P8437))^0.678))</f>
        <v>0</v>
      </c>
      <c r="AG8437" s="81">
        <f t="shared" si="2238"/>
        <v>0</v>
      </c>
      <c r="AH8437" s="82">
        <f t="shared" si="2239"/>
        <v>0</v>
      </c>
      <c r="AI8437" s="81">
        <f t="shared" si="2240"/>
        <v>0</v>
      </c>
      <c r="AJ8437" s="82">
        <f t="shared" si="2241"/>
        <v>0</v>
      </c>
    </row>
    <row r="8438" spans="9:36" ht="23.5" x14ac:dyDescent="0.35">
      <c r="I8438" s="57" t="s">
        <v>8449</v>
      </c>
      <c r="J8438" s="58">
        <f t="shared" si="2243"/>
        <v>352</v>
      </c>
      <c r="K8438" s="58">
        <f t="shared" si="2242"/>
        <v>9</v>
      </c>
      <c r="L8438" s="58">
        <f t="shared" si="2230"/>
        <v>3.5919955170572595</v>
      </c>
      <c r="M8438" s="59">
        <f t="shared" si="2231"/>
        <v>7.6605332586176207</v>
      </c>
      <c r="N8438" s="59">
        <f t="shared" si="2232"/>
        <v>-65.092001120735688</v>
      </c>
      <c r="O8438" s="59">
        <f t="shared" si="2233"/>
        <v>-23.423729330469037</v>
      </c>
      <c r="P8438" s="59">
        <f t="shared" si="2234"/>
        <v>86.235693218285235</v>
      </c>
      <c r="Q8438" s="60">
        <f t="shared" si="2235"/>
        <v>3.7643067817147644</v>
      </c>
      <c r="R8438" s="59">
        <f t="shared" si="2236"/>
        <v>-56.516010870626658</v>
      </c>
      <c r="S8438" s="61">
        <f t="shared" si="2227"/>
        <v>0.20975047965684937</v>
      </c>
      <c r="U8438" s="13">
        <f t="shared" si="2228"/>
        <v>86.235693218285235</v>
      </c>
      <c r="V8438" s="14">
        <f t="shared" si="2229"/>
        <v>-56.516010870626658</v>
      </c>
      <c r="W8438" s="7">
        <v>86.050399999999996</v>
      </c>
      <c r="X8438" s="28">
        <v>-56.572999999999993</v>
      </c>
      <c r="Y8438" s="74">
        <v>0.97995661121337763</v>
      </c>
      <c r="Z8438" s="75">
        <v>0.98035899999999998</v>
      </c>
      <c r="AA8438" s="33">
        <v>0.20975047965684937</v>
      </c>
      <c r="AB8438" s="33">
        <v>0.26930300000000001</v>
      </c>
      <c r="AC8438" s="45"/>
      <c r="AD8438" s="48">
        <f t="shared" si="2237"/>
        <v>1411.7086601053495</v>
      </c>
      <c r="AE8438" s="49">
        <f>IF(P8438&gt;90,0,AD8438*0.7^((1/cosd(P8438))^0.678))</f>
        <v>147.25979976662057</v>
      </c>
      <c r="AG8438" s="81">
        <f t="shared" si="2238"/>
        <v>144.30821434725803</v>
      </c>
      <c r="AH8438" s="82">
        <f t="shared" si="2239"/>
        <v>30.887813635220262</v>
      </c>
      <c r="AI8438" s="81">
        <f t="shared" si="2240"/>
        <v>144.36747003940437</v>
      </c>
      <c r="AJ8438" s="82">
        <f t="shared" si="2241"/>
        <v>39.657505856550223</v>
      </c>
    </row>
    <row r="8439" spans="9:36" ht="23.5" x14ac:dyDescent="0.35">
      <c r="I8439" s="57" t="s">
        <v>8450</v>
      </c>
      <c r="J8439" s="58">
        <f t="shared" si="2243"/>
        <v>352</v>
      </c>
      <c r="K8439" s="58">
        <f t="shared" si="2242"/>
        <v>10</v>
      </c>
      <c r="L8439" s="58">
        <f t="shared" si="2230"/>
        <v>3.5919955170572595</v>
      </c>
      <c r="M8439" s="59">
        <f t="shared" si="2231"/>
        <v>8.6605332586176207</v>
      </c>
      <c r="N8439" s="59">
        <f t="shared" si="2232"/>
        <v>-50.092001120735688</v>
      </c>
      <c r="O8439" s="59">
        <f t="shared" si="2233"/>
        <v>-23.423729330469037</v>
      </c>
      <c r="P8439" s="59">
        <f t="shared" si="2234"/>
        <v>76.918931565487881</v>
      </c>
      <c r="Q8439" s="60">
        <f t="shared" si="2235"/>
        <v>13.081068434512115</v>
      </c>
      <c r="R8439" s="59">
        <f t="shared" si="2236"/>
        <v>-46.270567566639592</v>
      </c>
      <c r="S8439" s="61">
        <f t="shared" si="2227"/>
        <v>0.22735769513463536</v>
      </c>
      <c r="U8439" s="13">
        <f t="shared" si="2228"/>
        <v>76.918931565487881</v>
      </c>
      <c r="V8439" s="14">
        <f t="shared" si="2229"/>
        <v>-46.270567566639592</v>
      </c>
      <c r="W8439" s="7">
        <v>76.857799999999997</v>
      </c>
      <c r="X8439" s="28">
        <v>-46.334000000000003</v>
      </c>
      <c r="Y8439" s="74">
        <v>0.99976672781629372</v>
      </c>
      <c r="Z8439" s="75">
        <v>0.999753</v>
      </c>
      <c r="AA8439" s="33">
        <v>0.22735769513463536</v>
      </c>
      <c r="AB8439" s="33">
        <v>0.29609799999999997</v>
      </c>
      <c r="AC8439" s="45"/>
      <c r="AD8439" s="48">
        <f t="shared" si="2237"/>
        <v>1411.7086601053495</v>
      </c>
      <c r="AE8439" s="49">
        <f>IF(P8439&gt;90,0,AD8439*0.7^((1/cosd(P8439))^0.678))</f>
        <v>531.58491795352472</v>
      </c>
      <c r="AG8439" s="81">
        <f t="shared" si="2238"/>
        <v>531.46091397888836</v>
      </c>
      <c r="AH8439" s="82">
        <f t="shared" si="2239"/>
        <v>120.85992171424762</v>
      </c>
      <c r="AI8439" s="81">
        <f t="shared" si="2240"/>
        <v>531.4536164787902</v>
      </c>
      <c r="AJ8439" s="82">
        <f t="shared" si="2241"/>
        <v>157.40123103620274</v>
      </c>
    </row>
    <row r="8440" spans="9:36" ht="23.5" x14ac:dyDescent="0.35">
      <c r="I8440" s="57" t="s">
        <v>8451</v>
      </c>
      <c r="J8440" s="58">
        <f t="shared" si="2243"/>
        <v>352</v>
      </c>
      <c r="K8440" s="58">
        <f t="shared" si="2242"/>
        <v>11</v>
      </c>
      <c r="L8440" s="58">
        <f t="shared" si="2230"/>
        <v>3.5919955170572595</v>
      </c>
      <c r="M8440" s="59">
        <f t="shared" si="2231"/>
        <v>9.6605332586176207</v>
      </c>
      <c r="N8440" s="59">
        <f t="shared" si="2232"/>
        <v>-35.092001120735688</v>
      </c>
      <c r="O8440" s="59">
        <f t="shared" si="2233"/>
        <v>-23.423729330469037</v>
      </c>
      <c r="P8440" s="59">
        <f t="shared" si="2234"/>
        <v>69.198459696312312</v>
      </c>
      <c r="Q8440" s="60">
        <f t="shared" si="2235"/>
        <v>20.80154030368768</v>
      </c>
      <c r="R8440" s="59">
        <f t="shared" si="2236"/>
        <v>-34.353514561822038</v>
      </c>
      <c r="S8440" s="61">
        <f t="shared" si="2227"/>
        <v>0.39490025438610138</v>
      </c>
      <c r="U8440" s="13">
        <f t="shared" si="2228"/>
        <v>69.198459696312312</v>
      </c>
      <c r="V8440" s="14">
        <f t="shared" si="2229"/>
        <v>-34.353514561822038</v>
      </c>
      <c r="W8440" s="7">
        <v>69.156700000000001</v>
      </c>
      <c r="X8440" s="28">
        <v>-34.424000000000007</v>
      </c>
      <c r="Y8440" s="74">
        <v>0.98497339707808462</v>
      </c>
      <c r="Z8440" s="75">
        <v>0.98580299999999998</v>
      </c>
      <c r="AA8440" s="33">
        <v>0.39490025438610138</v>
      </c>
      <c r="AB8440" s="33">
        <v>0.43811899999999998</v>
      </c>
      <c r="AC8440" s="45"/>
      <c r="AD8440" s="48">
        <f t="shared" si="2237"/>
        <v>1411.7086601053495</v>
      </c>
      <c r="AE8440" s="49">
        <f>IF(P8440&gt;90,0,AD8440*0.7^((1/cosd(P8440))^0.678))</f>
        <v>687.40783615705482</v>
      </c>
      <c r="AG8440" s="81">
        <f t="shared" si="2238"/>
        <v>677.07843155770968</v>
      </c>
      <c r="AH8440" s="82">
        <f t="shared" si="2239"/>
        <v>271.45752936542044</v>
      </c>
      <c r="AI8440" s="81">
        <f t="shared" si="2240"/>
        <v>677.64870710713308</v>
      </c>
      <c r="AJ8440" s="82">
        <f t="shared" si="2241"/>
        <v>301.16643376929267</v>
      </c>
    </row>
    <row r="8441" spans="9:36" ht="23.5" x14ac:dyDescent="0.35">
      <c r="I8441" s="57" t="s">
        <v>8452</v>
      </c>
      <c r="J8441" s="58">
        <f t="shared" si="2243"/>
        <v>352</v>
      </c>
      <c r="K8441" s="58">
        <f t="shared" si="2242"/>
        <v>12</v>
      </c>
      <c r="L8441" s="58">
        <f t="shared" si="2230"/>
        <v>3.5919955170572595</v>
      </c>
      <c r="M8441" s="59">
        <f t="shared" si="2231"/>
        <v>10.660533258617621</v>
      </c>
      <c r="N8441" s="59">
        <f t="shared" si="2232"/>
        <v>-20.092001120735688</v>
      </c>
      <c r="O8441" s="59">
        <f t="shared" si="2233"/>
        <v>-23.423729330469037</v>
      </c>
      <c r="P8441" s="59">
        <f t="shared" si="2234"/>
        <v>63.686496629250577</v>
      </c>
      <c r="Q8441" s="60">
        <f t="shared" si="2235"/>
        <v>26.313503370749419</v>
      </c>
      <c r="R8441" s="59">
        <f t="shared" si="2236"/>
        <v>-20.588658578402917</v>
      </c>
      <c r="S8441" s="61">
        <f t="shared" si="2227"/>
        <v>0.57770291133201745</v>
      </c>
      <c r="U8441" s="13">
        <f t="shared" si="2228"/>
        <v>63.686496629250577</v>
      </c>
      <c r="V8441" s="14">
        <f t="shared" si="2229"/>
        <v>-20.588658578402917</v>
      </c>
      <c r="W8441" s="7">
        <v>63.644100000000002</v>
      </c>
      <c r="X8441" s="28">
        <v>-20.664999999999992</v>
      </c>
      <c r="Y8441" s="74">
        <v>0.92884804267291365</v>
      </c>
      <c r="Z8441" s="75">
        <v>0.93151799999999996</v>
      </c>
      <c r="AA8441" s="33">
        <v>0.57770291133201745</v>
      </c>
      <c r="AB8441" s="33">
        <v>0.59436</v>
      </c>
      <c r="AC8441" s="45"/>
      <c r="AD8441" s="48">
        <f t="shared" si="2237"/>
        <v>1411.7086601053495</v>
      </c>
      <c r="AE8441" s="49">
        <f>IF(P8441&gt;90,0,AD8441*0.7^((1/cosd(P8441))^0.678))</f>
        <v>760.03700727704177</v>
      </c>
      <c r="AG8441" s="81">
        <f t="shared" si="2238"/>
        <v>705.95888656825923</v>
      </c>
      <c r="AH8441" s="82">
        <f t="shared" si="2239"/>
        <v>439.07559182402076</v>
      </c>
      <c r="AI8441" s="81">
        <f t="shared" si="2240"/>
        <v>707.98815294469534</v>
      </c>
      <c r="AJ8441" s="82">
        <f t="shared" si="2241"/>
        <v>451.73559564518257</v>
      </c>
    </row>
    <row r="8442" spans="9:36" ht="23.5" x14ac:dyDescent="0.35">
      <c r="I8442" s="57" t="s">
        <v>8453</v>
      </c>
      <c r="J8442" s="58">
        <f t="shared" si="2243"/>
        <v>352</v>
      </c>
      <c r="K8442" s="58">
        <f t="shared" si="2242"/>
        <v>13</v>
      </c>
      <c r="L8442" s="58">
        <f t="shared" si="2230"/>
        <v>3.5919955170572595</v>
      </c>
      <c r="M8442" s="59">
        <f t="shared" si="2231"/>
        <v>11.660533258617621</v>
      </c>
      <c r="N8442" s="59">
        <f t="shared" si="2232"/>
        <v>-5.0920011207356897</v>
      </c>
      <c r="O8442" s="59">
        <f t="shared" si="2233"/>
        <v>-23.423729330469037</v>
      </c>
      <c r="P8442" s="59">
        <f t="shared" si="2234"/>
        <v>61.002380865690732</v>
      </c>
      <c r="Q8442" s="60">
        <f t="shared" si="2235"/>
        <v>28.997619134309268</v>
      </c>
      <c r="R8442" s="59">
        <f t="shared" si="2236"/>
        <v>-5.3427598977442594</v>
      </c>
      <c r="S8442" s="61">
        <f t="shared" si="2227"/>
        <v>0.73931086107359434</v>
      </c>
      <c r="U8442" s="13">
        <f t="shared" si="2228"/>
        <v>61.002380865690732</v>
      </c>
      <c r="V8442" s="14">
        <f t="shared" si="2229"/>
        <v>-5.3427598977442594</v>
      </c>
      <c r="W8442" s="7">
        <v>60.9497</v>
      </c>
      <c r="X8442" s="28">
        <v>-5.421999999999997</v>
      </c>
      <c r="Y8442" s="74">
        <v>0.82971355283184534</v>
      </c>
      <c r="Z8442" s="75">
        <v>0.83087299999999997</v>
      </c>
      <c r="AA8442" s="33">
        <v>0.73931086107359434</v>
      </c>
      <c r="AB8442" s="33">
        <v>0.73894000000000004</v>
      </c>
      <c r="AC8442" s="45"/>
      <c r="AD8442" s="48">
        <f t="shared" si="2237"/>
        <v>1411.7086601053495</v>
      </c>
      <c r="AE8442" s="49">
        <f>IF(P8442&gt;90,0,AD8442*0.7^((1/cosd(P8442))^0.678))</f>
        <v>788.24790384044195</v>
      </c>
      <c r="AG8442" s="81">
        <f t="shared" si="2238"/>
        <v>654.01996880770787</v>
      </c>
      <c r="AH8442" s="82">
        <f t="shared" si="2239"/>
        <v>582.7602365277329</v>
      </c>
      <c r="AI8442" s="81">
        <f t="shared" si="2240"/>
        <v>654.93390060761953</v>
      </c>
      <c r="AJ8442" s="82">
        <f t="shared" si="2241"/>
        <v>582.46790606385616</v>
      </c>
    </row>
    <row r="8443" spans="9:36" ht="23.5" x14ac:dyDescent="0.35">
      <c r="I8443" s="57" t="s">
        <v>8454</v>
      </c>
      <c r="J8443" s="58">
        <f t="shared" si="2243"/>
        <v>352</v>
      </c>
      <c r="K8443" s="58">
        <f t="shared" si="2242"/>
        <v>14</v>
      </c>
      <c r="L8443" s="58">
        <f t="shared" si="2230"/>
        <v>3.5919955170572595</v>
      </c>
      <c r="M8443" s="59">
        <f t="shared" si="2231"/>
        <v>12.660533258617621</v>
      </c>
      <c r="N8443" s="59">
        <f t="shared" si="2232"/>
        <v>9.9079988792643103</v>
      </c>
      <c r="O8443" s="59">
        <f t="shared" si="2233"/>
        <v>-23.423729330469037</v>
      </c>
      <c r="P8443" s="59">
        <f t="shared" si="2234"/>
        <v>61.524885958174444</v>
      </c>
      <c r="Q8443" s="60">
        <f t="shared" si="2235"/>
        <v>28.475114041825552</v>
      </c>
      <c r="R8443" s="59">
        <f t="shared" si="2236"/>
        <v>10.347380591207765</v>
      </c>
      <c r="S8443" s="61">
        <f t="shared" si="2227"/>
        <v>0.86613349718189447</v>
      </c>
      <c r="U8443" s="13">
        <f t="shared" si="2228"/>
        <v>61.524885958174444</v>
      </c>
      <c r="V8443" s="14">
        <f t="shared" si="2229"/>
        <v>10.347380591207765</v>
      </c>
      <c r="W8443" s="7">
        <v>61.456299999999999</v>
      </c>
      <c r="X8443" s="28">
        <v>10.270999999999987</v>
      </c>
      <c r="Y8443" s="74">
        <v>0.69074530803408751</v>
      </c>
      <c r="Z8443" s="75">
        <v>0.68113599999999996</v>
      </c>
      <c r="AA8443" s="33">
        <v>0.86613349718189447</v>
      </c>
      <c r="AB8443" s="33">
        <v>0.86164300000000005</v>
      </c>
      <c r="AC8443" s="45"/>
      <c r="AD8443" s="48">
        <f t="shared" si="2237"/>
        <v>1411.7086601053495</v>
      </c>
      <c r="AE8443" s="49">
        <f>IF(P8443&gt;90,0,AD8443*0.7^((1/cosd(P8443))^0.678))</f>
        <v>783.05581640730145</v>
      </c>
      <c r="AG8443" s="81">
        <f t="shared" si="2238"/>
        <v>540.89213111214531</v>
      </c>
      <c r="AH8443" s="82">
        <f t="shared" si="2239"/>
        <v>678.2308727534795</v>
      </c>
      <c r="AI8443" s="81">
        <f t="shared" si="2240"/>
        <v>533.3675065644037</v>
      </c>
      <c r="AJ8443" s="82">
        <f t="shared" si="2241"/>
        <v>674.71456281663643</v>
      </c>
    </row>
    <row r="8444" spans="9:36" ht="23.5" x14ac:dyDescent="0.35">
      <c r="I8444" s="57" t="s">
        <v>8455</v>
      </c>
      <c r="J8444" s="58">
        <f t="shared" si="2243"/>
        <v>352</v>
      </c>
      <c r="K8444" s="58">
        <f t="shared" si="2242"/>
        <v>15</v>
      </c>
      <c r="L8444" s="58">
        <f t="shared" si="2230"/>
        <v>3.5919955170572595</v>
      </c>
      <c r="M8444" s="59">
        <f t="shared" si="2231"/>
        <v>13.660533258617621</v>
      </c>
      <c r="N8444" s="59">
        <f t="shared" si="2232"/>
        <v>24.907998879264312</v>
      </c>
      <c r="O8444" s="59">
        <f t="shared" si="2233"/>
        <v>-23.423729330469037</v>
      </c>
      <c r="P8444" s="59">
        <f t="shared" si="2234"/>
        <v>65.175602575124671</v>
      </c>
      <c r="Q8444" s="60">
        <f t="shared" si="2235"/>
        <v>24.824397424875325</v>
      </c>
      <c r="R8444" s="59">
        <f t="shared" si="2236"/>
        <v>25.201235022459176</v>
      </c>
      <c r="S8444" s="61">
        <f t="shared" si="2227"/>
        <v>0.95157402057218377</v>
      </c>
      <c r="U8444" s="13">
        <f t="shared" si="2228"/>
        <v>65.175602575124671</v>
      </c>
      <c r="V8444" s="14">
        <f t="shared" si="2229"/>
        <v>25.201235022459176</v>
      </c>
      <c r="W8444" s="7">
        <v>65.087400000000002</v>
      </c>
      <c r="X8444" s="28">
        <v>25.13300000000001</v>
      </c>
      <c r="Y8444" s="74">
        <v>0.52035692082586871</v>
      </c>
      <c r="Z8444" s="75">
        <v>0.48919299999999999</v>
      </c>
      <c r="AA8444" s="33">
        <v>0.95157402057218377</v>
      </c>
      <c r="AB8444" s="33">
        <v>0.94904200000000005</v>
      </c>
      <c r="AC8444" s="45"/>
      <c r="AD8444" s="48">
        <f t="shared" si="2237"/>
        <v>1411.7086601053495</v>
      </c>
      <c r="AE8444" s="49">
        <f>IF(P8444&gt;90,0,AD8444*0.7^((1/cosd(P8444))^0.678))</f>
        <v>742.57997437103256</v>
      </c>
      <c r="AG8444" s="81">
        <f t="shared" si="2238"/>
        <v>386.40662893066303</v>
      </c>
      <c r="AH8444" s="82">
        <f t="shared" si="2239"/>
        <v>706.61981180863268</v>
      </c>
      <c r="AI8444" s="81">
        <f t="shared" si="2240"/>
        <v>363.26492540248853</v>
      </c>
      <c r="AJ8444" s="82">
        <f t="shared" si="2241"/>
        <v>704.73958403703352</v>
      </c>
    </row>
    <row r="8445" spans="9:36" ht="23.5" x14ac:dyDescent="0.35">
      <c r="I8445" s="57" t="s">
        <v>8456</v>
      </c>
      <c r="J8445" s="58">
        <f t="shared" si="2243"/>
        <v>352</v>
      </c>
      <c r="K8445" s="58">
        <f t="shared" si="2242"/>
        <v>16</v>
      </c>
      <c r="L8445" s="58">
        <f t="shared" si="2230"/>
        <v>3.5919955170572595</v>
      </c>
      <c r="M8445" s="59">
        <f t="shared" si="2231"/>
        <v>14.660533258617621</v>
      </c>
      <c r="N8445" s="59">
        <f t="shared" si="2232"/>
        <v>39.907998879264312</v>
      </c>
      <c r="O8445" s="59">
        <f t="shared" si="2233"/>
        <v>-23.423729330469037</v>
      </c>
      <c r="P8445" s="59">
        <f t="shared" si="2234"/>
        <v>71.467756475809509</v>
      </c>
      <c r="Q8445" s="60">
        <f t="shared" si="2235"/>
        <v>18.532243524190495</v>
      </c>
      <c r="R8445" s="59">
        <f t="shared" si="2236"/>
        <v>38.380567786892371</v>
      </c>
      <c r="S8445" s="61">
        <f t="shared" si="2227"/>
        <v>0.99400919162215029</v>
      </c>
      <c r="U8445" s="13">
        <f t="shared" si="2228"/>
        <v>71.467756475809509</v>
      </c>
      <c r="V8445" s="14">
        <f t="shared" si="2229"/>
        <v>38.380567786892371</v>
      </c>
      <c r="W8445" s="7">
        <v>71.354100000000003</v>
      </c>
      <c r="X8445" s="28">
        <v>38.322000000000003</v>
      </c>
      <c r="Y8445" s="74">
        <v>0.33610548881090246</v>
      </c>
      <c r="Z8445" s="75">
        <v>0.27604600000000001</v>
      </c>
      <c r="AA8445" s="33">
        <v>0.99400919162215029</v>
      </c>
      <c r="AB8445" s="33">
        <v>0.993649</v>
      </c>
      <c r="AC8445" s="45"/>
      <c r="AD8445" s="48">
        <f t="shared" si="2237"/>
        <v>1411.7086601053495</v>
      </c>
      <c r="AE8445" s="49">
        <f>IF(P8445&gt;90,0,AD8445*0.7^((1/cosd(P8445))^0.678))</f>
        <v>649.82805371054064</v>
      </c>
      <c r="AG8445" s="81">
        <f t="shared" si="2238"/>
        <v>218.41077563541864</v>
      </c>
      <c r="AH8445" s="82">
        <f t="shared" si="2239"/>
        <v>645.93505836220982</v>
      </c>
      <c r="AI8445" s="81">
        <f t="shared" si="2240"/>
        <v>179.3824349145799</v>
      </c>
      <c r="AJ8445" s="82">
        <f t="shared" si="2241"/>
        <v>645.700995741425</v>
      </c>
    </row>
    <row r="8446" spans="9:36" ht="23.5" x14ac:dyDescent="0.35">
      <c r="I8446" s="57" t="s">
        <v>8457</v>
      </c>
      <c r="J8446" s="58">
        <f t="shared" si="2243"/>
        <v>352</v>
      </c>
      <c r="K8446" s="58">
        <f t="shared" si="2242"/>
        <v>17</v>
      </c>
      <c r="L8446" s="58">
        <f t="shared" si="2230"/>
        <v>3.5919955170572595</v>
      </c>
      <c r="M8446" s="59">
        <f t="shared" si="2231"/>
        <v>15.660533258617621</v>
      </c>
      <c r="N8446" s="59">
        <f t="shared" si="2232"/>
        <v>54.907998879264312</v>
      </c>
      <c r="O8446" s="59">
        <f t="shared" si="2233"/>
        <v>-23.423729330469037</v>
      </c>
      <c r="P8446" s="59">
        <f t="shared" si="2234"/>
        <v>79.762594574835148</v>
      </c>
      <c r="Q8446" s="60">
        <f t="shared" si="2235"/>
        <v>10.23740542516485</v>
      </c>
      <c r="R8446" s="59">
        <f t="shared" si="2236"/>
        <v>49.724600613662275</v>
      </c>
      <c r="S8446" s="61">
        <f t="shared" si="2227"/>
        <v>0.99670961979436901</v>
      </c>
      <c r="U8446" s="13">
        <f t="shared" si="2228"/>
        <v>79.762594574835148</v>
      </c>
      <c r="V8446" s="14">
        <f t="shared" si="2229"/>
        <v>49.724600613662275</v>
      </c>
      <c r="W8446" s="7">
        <v>79.600800000000007</v>
      </c>
      <c r="X8446" s="28">
        <v>49.675000000000011</v>
      </c>
      <c r="Y8446" s="74">
        <v>0.19533791997882791</v>
      </c>
      <c r="Z8446" s="75">
        <v>0.177479</v>
      </c>
      <c r="AA8446" s="33">
        <v>0.99670961979436901</v>
      </c>
      <c r="AB8446" s="33">
        <v>0.99675599999999998</v>
      </c>
      <c r="AC8446" s="45"/>
      <c r="AD8446" s="48">
        <f t="shared" si="2237"/>
        <v>1411.7086601053495</v>
      </c>
      <c r="AE8446" s="49">
        <f>IF(P8446&gt;90,0,AD8446*0.7^((1/cosd(P8446))^0.678))</f>
        <v>446.71295632682353</v>
      </c>
      <c r="AG8446" s="81">
        <f t="shared" si="2238"/>
        <v>87.259979716474703</v>
      </c>
      <c r="AH8446" s="82">
        <f t="shared" si="2239"/>
        <v>445.24310085772686</v>
      </c>
      <c r="AI8446" s="81">
        <f t="shared" si="2240"/>
        <v>79.282168775928312</v>
      </c>
      <c r="AJ8446" s="82">
        <f t="shared" si="2241"/>
        <v>445.26381949649931</v>
      </c>
    </row>
    <row r="8447" spans="9:36" ht="23.5" x14ac:dyDescent="0.35">
      <c r="I8447" s="57" t="s">
        <v>8458</v>
      </c>
      <c r="J8447" s="58">
        <f t="shared" si="2243"/>
        <v>352</v>
      </c>
      <c r="K8447" s="58">
        <f t="shared" si="2242"/>
        <v>18</v>
      </c>
      <c r="L8447" s="58">
        <f t="shared" si="2230"/>
        <v>3.5919955170572595</v>
      </c>
      <c r="M8447" s="59">
        <f t="shared" si="2231"/>
        <v>16.660533258617619</v>
      </c>
      <c r="N8447" s="59">
        <f t="shared" si="2232"/>
        <v>69.907998879264284</v>
      </c>
      <c r="O8447" s="59">
        <f t="shared" si="2233"/>
        <v>-23.423729330469037</v>
      </c>
      <c r="P8447" s="59">
        <f t="shared" si="2234"/>
        <v>89.481249415044289</v>
      </c>
      <c r="Q8447" s="60">
        <f t="shared" si="2235"/>
        <v>0.5187505849557088</v>
      </c>
      <c r="R8447" s="59">
        <f t="shared" si="2236"/>
        <v>59.517359298810391</v>
      </c>
      <c r="S8447" s="61">
        <f t="shared" si="2227"/>
        <v>0.96807439692742647</v>
      </c>
      <c r="U8447" s="13">
        <f t="shared" si="2228"/>
        <v>89.481249415044289</v>
      </c>
      <c r="V8447" s="14">
        <f t="shared" si="2229"/>
        <v>59.517359298810391</v>
      </c>
      <c r="W8447" s="7">
        <v>88.997</v>
      </c>
      <c r="X8447" s="28">
        <v>59.47399999999999</v>
      </c>
      <c r="Y8447" s="74">
        <v>0.25082649976079924</v>
      </c>
      <c r="Z8447" s="75">
        <v>0</v>
      </c>
      <c r="AA8447" s="33">
        <v>0.96807439692742647</v>
      </c>
      <c r="AB8447" s="33">
        <v>0</v>
      </c>
      <c r="AC8447" s="45"/>
      <c r="AD8447" s="48">
        <f t="shared" si="2237"/>
        <v>1411.7086601053495</v>
      </c>
      <c r="AE8447" s="49">
        <f>IF(P8447&gt;90,0,AD8447*0.7^((1/cosd(P8447))^0.678))</f>
        <v>0.24465127313470508</v>
      </c>
      <c r="AG8447" s="81">
        <f t="shared" si="2238"/>
        <v>6.1365022502401334E-2</v>
      </c>
      <c r="AH8447" s="82">
        <f t="shared" si="2239"/>
        <v>0.23684063369740671</v>
      </c>
      <c r="AI8447" s="81">
        <f t="shared" si="2240"/>
        <v>0</v>
      </c>
      <c r="AJ8447" s="82">
        <f t="shared" si="2241"/>
        <v>0</v>
      </c>
    </row>
    <row r="8448" spans="9:36" ht="23.5" x14ac:dyDescent="0.35">
      <c r="I8448" s="57" t="s">
        <v>8459</v>
      </c>
      <c r="J8448" s="58">
        <f t="shared" si="2243"/>
        <v>352</v>
      </c>
      <c r="K8448" s="58">
        <f t="shared" si="2242"/>
        <v>19</v>
      </c>
      <c r="L8448" s="58">
        <f t="shared" si="2230"/>
        <v>3.5919955170572595</v>
      </c>
      <c r="M8448" s="59">
        <f t="shared" si="2231"/>
        <v>17.660533258617619</v>
      </c>
      <c r="N8448" s="59">
        <f t="shared" si="2232"/>
        <v>84.907998879264284</v>
      </c>
      <c r="O8448" s="59">
        <f t="shared" si="2233"/>
        <v>-23.423729330469037</v>
      </c>
      <c r="P8448" s="59">
        <f t="shared" si="2234"/>
        <v>100.17686083408198</v>
      </c>
      <c r="Q8448" s="60">
        <f t="shared" si="2235"/>
        <v>-10.176860834081982</v>
      </c>
      <c r="R8448" s="59">
        <f t="shared" si="2236"/>
        <v>68.214231821044947</v>
      </c>
      <c r="S8448" s="61">
        <f t="shared" si="2227"/>
        <v>0</v>
      </c>
      <c r="U8448" s="13">
        <f t="shared" si="2228"/>
        <v>100.17686083408198</v>
      </c>
      <c r="V8448" s="14">
        <f t="shared" si="2229"/>
        <v>68.214231821044947</v>
      </c>
      <c r="W8448" s="7">
        <v>100.087</v>
      </c>
      <c r="X8448" s="28">
        <v>68.175000000000011</v>
      </c>
      <c r="Y8448" s="74">
        <v>0</v>
      </c>
      <c r="Z8448" s="75">
        <v>0</v>
      </c>
      <c r="AA8448" s="33">
        <v>0</v>
      </c>
      <c r="AB8448" s="33">
        <v>0</v>
      </c>
      <c r="AC8448" s="45"/>
      <c r="AD8448" s="48">
        <f t="shared" si="2237"/>
        <v>1411.7086601053495</v>
      </c>
      <c r="AE8448" s="49">
        <f>IF(P8448&gt;90,0,AD8448*0.7^((1/cosd(P8448))^0.678))</f>
        <v>0</v>
      </c>
      <c r="AG8448" s="81">
        <f t="shared" si="2238"/>
        <v>0</v>
      </c>
      <c r="AH8448" s="82">
        <f t="shared" si="2239"/>
        <v>0</v>
      </c>
      <c r="AI8448" s="81">
        <f t="shared" si="2240"/>
        <v>0</v>
      </c>
      <c r="AJ8448" s="82">
        <f t="shared" si="2241"/>
        <v>0</v>
      </c>
    </row>
    <row r="8449" spans="9:36" ht="23.5" x14ac:dyDescent="0.35">
      <c r="I8449" s="57" t="s">
        <v>8460</v>
      </c>
      <c r="J8449" s="58">
        <f t="shared" si="2243"/>
        <v>352</v>
      </c>
      <c r="K8449" s="58">
        <f t="shared" si="2242"/>
        <v>20</v>
      </c>
      <c r="L8449" s="58">
        <f t="shared" si="2230"/>
        <v>3.5919955170572595</v>
      </c>
      <c r="M8449" s="59">
        <f t="shared" si="2231"/>
        <v>18.660533258617619</v>
      </c>
      <c r="N8449" s="59">
        <f t="shared" si="2232"/>
        <v>99.907998879264284</v>
      </c>
      <c r="O8449" s="59">
        <f t="shared" si="2233"/>
        <v>-23.423729330469037</v>
      </c>
      <c r="P8449" s="59">
        <f t="shared" si="2234"/>
        <v>111.52073594905471</v>
      </c>
      <c r="Q8449" s="60">
        <f t="shared" si="2235"/>
        <v>-21.520735949054703</v>
      </c>
      <c r="R8449" s="59">
        <f t="shared" si="2236"/>
        <v>76.322657013554277</v>
      </c>
      <c r="S8449" s="61">
        <f t="shared" si="2227"/>
        <v>0</v>
      </c>
      <c r="U8449" s="13">
        <f t="shared" si="2228"/>
        <v>111.52073594905471</v>
      </c>
      <c r="V8449" s="14">
        <f t="shared" si="2229"/>
        <v>76.322657013554277</v>
      </c>
      <c r="W8449" s="7">
        <v>111.425</v>
      </c>
      <c r="X8449" s="28">
        <v>76.283999999999992</v>
      </c>
      <c r="Y8449" s="74">
        <v>0</v>
      </c>
      <c r="Z8449" s="75">
        <v>0</v>
      </c>
      <c r="AA8449" s="33">
        <v>0</v>
      </c>
      <c r="AB8449" s="33">
        <v>0</v>
      </c>
      <c r="AC8449" s="45"/>
      <c r="AD8449" s="48">
        <f t="shared" si="2237"/>
        <v>1411.7086601053495</v>
      </c>
      <c r="AE8449" s="49">
        <f>IF(P8449&gt;90,0,AD8449*0.7^((1/cosd(P8449))^0.678))</f>
        <v>0</v>
      </c>
      <c r="AG8449" s="81">
        <f t="shared" si="2238"/>
        <v>0</v>
      </c>
      <c r="AH8449" s="82">
        <f t="shared" si="2239"/>
        <v>0</v>
      </c>
      <c r="AI8449" s="81">
        <f t="shared" si="2240"/>
        <v>0</v>
      </c>
      <c r="AJ8449" s="82">
        <f t="shared" si="2241"/>
        <v>0</v>
      </c>
    </row>
    <row r="8450" spans="9:36" ht="23.5" x14ac:dyDescent="0.35">
      <c r="I8450" s="57" t="s">
        <v>8461</v>
      </c>
      <c r="J8450" s="58">
        <f t="shared" si="2243"/>
        <v>352</v>
      </c>
      <c r="K8450" s="58">
        <f t="shared" si="2242"/>
        <v>21</v>
      </c>
      <c r="L8450" s="58">
        <f t="shared" si="2230"/>
        <v>3.5919955170572595</v>
      </c>
      <c r="M8450" s="59">
        <f t="shared" si="2231"/>
        <v>19.660533258617619</v>
      </c>
      <c r="N8450" s="59">
        <f t="shared" si="2232"/>
        <v>114.90799887926428</v>
      </c>
      <c r="O8450" s="59">
        <f t="shared" si="2233"/>
        <v>-23.423729330469037</v>
      </c>
      <c r="P8450" s="59">
        <f t="shared" si="2234"/>
        <v>123.26004201724703</v>
      </c>
      <c r="Q8450" s="60">
        <f t="shared" si="2235"/>
        <v>-33.260042017247031</v>
      </c>
      <c r="R8450" s="59">
        <f t="shared" si="2236"/>
        <v>84.429137443964933</v>
      </c>
      <c r="S8450" s="61">
        <f t="shared" si="2227"/>
        <v>0</v>
      </c>
      <c r="U8450" s="13">
        <f t="shared" si="2228"/>
        <v>123.26004201724703</v>
      </c>
      <c r="V8450" s="14">
        <f t="shared" si="2229"/>
        <v>84.429137443964933</v>
      </c>
      <c r="W8450" s="7">
        <v>123.15900000000001</v>
      </c>
      <c r="X8450" s="28">
        <v>84.387</v>
      </c>
      <c r="Y8450" s="74">
        <v>0</v>
      </c>
      <c r="Z8450" s="75">
        <v>0</v>
      </c>
      <c r="AA8450" s="33">
        <v>0</v>
      </c>
      <c r="AB8450" s="33">
        <v>0</v>
      </c>
      <c r="AC8450" s="45"/>
      <c r="AD8450" s="48">
        <f t="shared" si="2237"/>
        <v>1411.7086601053495</v>
      </c>
      <c r="AE8450" s="49">
        <f>IF(P8450&gt;90,0,AD8450*0.7^((1/cosd(P8450))^0.678))</f>
        <v>0</v>
      </c>
      <c r="AG8450" s="81">
        <f t="shared" si="2238"/>
        <v>0</v>
      </c>
      <c r="AH8450" s="82">
        <f t="shared" si="2239"/>
        <v>0</v>
      </c>
      <c r="AI8450" s="81">
        <f t="shared" si="2240"/>
        <v>0</v>
      </c>
      <c r="AJ8450" s="82">
        <f t="shared" si="2241"/>
        <v>0</v>
      </c>
    </row>
    <row r="8451" spans="9:36" ht="23.5" x14ac:dyDescent="0.35">
      <c r="I8451" s="57" t="s">
        <v>8462</v>
      </c>
      <c r="J8451" s="58">
        <f t="shared" si="2243"/>
        <v>352</v>
      </c>
      <c r="K8451" s="58">
        <f t="shared" si="2242"/>
        <v>22</v>
      </c>
      <c r="L8451" s="58">
        <f t="shared" si="2230"/>
        <v>3.5919955170572595</v>
      </c>
      <c r="M8451" s="59">
        <f t="shared" si="2231"/>
        <v>20.660533258617619</v>
      </c>
      <c r="N8451" s="59">
        <f t="shared" si="2232"/>
        <v>129.90799887926428</v>
      </c>
      <c r="O8451" s="59">
        <f t="shared" si="2233"/>
        <v>-23.423729330469037</v>
      </c>
      <c r="P8451" s="59">
        <f t="shared" si="2234"/>
        <v>135.16311546057827</v>
      </c>
      <c r="Q8451" s="60">
        <f t="shared" si="2235"/>
        <v>-45.163115460578268</v>
      </c>
      <c r="R8451" s="59">
        <f t="shared" si="2236"/>
        <v>93.384658966904723</v>
      </c>
      <c r="S8451" s="61">
        <f t="shared" si="2227"/>
        <v>0</v>
      </c>
      <c r="U8451" s="13">
        <f t="shared" si="2228"/>
        <v>135.16311546057827</v>
      </c>
      <c r="V8451" s="14">
        <f t="shared" si="2229"/>
        <v>93.384658966904723</v>
      </c>
      <c r="W8451" s="7">
        <v>135.059</v>
      </c>
      <c r="X8451" s="28">
        <v>93.331000000000017</v>
      </c>
      <c r="Y8451" s="74">
        <v>0</v>
      </c>
      <c r="Z8451" s="75">
        <v>0</v>
      </c>
      <c r="AA8451" s="33">
        <v>0</v>
      </c>
      <c r="AB8451" s="33">
        <v>0</v>
      </c>
      <c r="AC8451" s="45"/>
      <c r="AD8451" s="48">
        <f t="shared" si="2237"/>
        <v>1411.7086601053495</v>
      </c>
      <c r="AE8451" s="49">
        <f>IF(P8451&gt;90,0,AD8451*0.7^((1/cosd(P8451))^0.678))</f>
        <v>0</v>
      </c>
      <c r="AG8451" s="81">
        <f t="shared" si="2238"/>
        <v>0</v>
      </c>
      <c r="AH8451" s="82">
        <f t="shared" si="2239"/>
        <v>0</v>
      </c>
      <c r="AI8451" s="81">
        <f t="shared" si="2240"/>
        <v>0</v>
      </c>
      <c r="AJ8451" s="82">
        <f t="shared" si="2241"/>
        <v>0</v>
      </c>
    </row>
    <row r="8452" spans="9:36" ht="23.5" x14ac:dyDescent="0.35">
      <c r="I8452" s="57" t="s">
        <v>8463</v>
      </c>
      <c r="J8452" s="58">
        <f t="shared" si="2243"/>
        <v>352</v>
      </c>
      <c r="K8452" s="58">
        <f t="shared" si="2242"/>
        <v>23</v>
      </c>
      <c r="L8452" s="58">
        <f t="shared" si="2230"/>
        <v>3.5919955170572595</v>
      </c>
      <c r="M8452" s="59">
        <f t="shared" si="2231"/>
        <v>21.660533258617619</v>
      </c>
      <c r="N8452" s="59">
        <f t="shared" si="2232"/>
        <v>144.90799887926428</v>
      </c>
      <c r="O8452" s="59">
        <f t="shared" si="2233"/>
        <v>-23.423729330469037</v>
      </c>
      <c r="P8452" s="59">
        <f t="shared" si="2234"/>
        <v>146.92108158969421</v>
      </c>
      <c r="Q8452" s="60">
        <f t="shared" si="2235"/>
        <v>-56.921081589694232</v>
      </c>
      <c r="R8452" s="59">
        <f t="shared" si="2236"/>
        <v>104.87044260669037</v>
      </c>
      <c r="S8452" s="61">
        <f t="shared" si="2227"/>
        <v>0</v>
      </c>
      <c r="U8452" s="13">
        <f t="shared" si="2228"/>
        <v>146.92108158969421</v>
      </c>
      <c r="V8452" s="14">
        <f t="shared" si="2229"/>
        <v>104.87044260669037</v>
      </c>
      <c r="W8452" s="7">
        <v>146.815</v>
      </c>
      <c r="X8452" s="28">
        <v>104.78500000000003</v>
      </c>
      <c r="Y8452" s="74">
        <v>0</v>
      </c>
      <c r="Z8452" s="75">
        <v>0</v>
      </c>
      <c r="AA8452" s="33">
        <v>0</v>
      </c>
      <c r="AB8452" s="33">
        <v>0</v>
      </c>
      <c r="AC8452" s="45"/>
      <c r="AD8452" s="48">
        <f t="shared" si="2237"/>
        <v>1411.7086601053495</v>
      </c>
      <c r="AE8452" s="49">
        <f>IF(P8452&gt;90,0,AD8452*0.7^((1/cosd(P8452))^0.678))</f>
        <v>0</v>
      </c>
      <c r="AG8452" s="81">
        <f t="shared" si="2238"/>
        <v>0</v>
      </c>
      <c r="AH8452" s="82">
        <f t="shared" si="2239"/>
        <v>0</v>
      </c>
      <c r="AI8452" s="81">
        <f t="shared" si="2240"/>
        <v>0</v>
      </c>
      <c r="AJ8452" s="82">
        <f t="shared" si="2241"/>
        <v>0</v>
      </c>
    </row>
    <row r="8453" spans="9:36" ht="23.5" x14ac:dyDescent="0.35">
      <c r="I8453" s="57" t="s">
        <v>8464</v>
      </c>
      <c r="J8453" s="58">
        <f t="shared" si="2243"/>
        <v>353</v>
      </c>
      <c r="K8453" s="58">
        <f t="shared" si="2242"/>
        <v>0</v>
      </c>
      <c r="L8453" s="58">
        <f t="shared" si="2230"/>
        <v>3.1284412054870923</v>
      </c>
      <c r="M8453" s="59">
        <f t="shared" si="2231"/>
        <v>-1.3471926465752153</v>
      </c>
      <c r="N8453" s="59">
        <f t="shared" si="2232"/>
        <v>-200.20788969862824</v>
      </c>
      <c r="O8453" s="59">
        <f t="shared" si="2233"/>
        <v>-23.439360282118528</v>
      </c>
      <c r="P8453" s="59">
        <f t="shared" si="2234"/>
        <v>157.76401696708461</v>
      </c>
      <c r="Q8453" s="60">
        <f t="shared" si="2235"/>
        <v>-67.764016967084601</v>
      </c>
      <c r="R8453" s="59">
        <f t="shared" si="2236"/>
        <v>-123.12440124102316</v>
      </c>
      <c r="S8453" s="61">
        <f t="shared" ref="S8453:S8516" si="2244">IF(Q8453&gt;0,SQRT(1-COS(RADIANS(90-P8453))^2*COS(RADIANS($D$11-R8453))^2),0)</f>
        <v>0</v>
      </c>
      <c r="U8453" s="13">
        <f t="shared" ref="U8453:U8516" si="2245">P8453</f>
        <v>157.76401696708461</v>
      </c>
      <c r="V8453" s="14">
        <f t="shared" ref="V8453:V8516" si="2246">R8453</f>
        <v>-123.12440124102316</v>
      </c>
      <c r="W8453" s="7">
        <v>157.732</v>
      </c>
      <c r="X8453" s="28">
        <v>123.16500000000002</v>
      </c>
      <c r="Y8453" s="74">
        <v>0</v>
      </c>
      <c r="Z8453" s="75">
        <v>0</v>
      </c>
      <c r="AA8453" s="33">
        <v>0</v>
      </c>
      <c r="AB8453" s="33">
        <v>0</v>
      </c>
      <c r="AC8453" s="45"/>
      <c r="AD8453" s="48">
        <f t="shared" si="2237"/>
        <v>1411.8745526432349</v>
      </c>
      <c r="AE8453" s="49">
        <f>IF(P8453&gt;90,0,AD8453*0.7^((1/cosd(P8453))^0.678))</f>
        <v>0</v>
      </c>
      <c r="AG8453" s="81">
        <f t="shared" si="2238"/>
        <v>0</v>
      </c>
      <c r="AH8453" s="82">
        <f t="shared" si="2239"/>
        <v>0</v>
      </c>
      <c r="AI8453" s="81">
        <f t="shared" si="2240"/>
        <v>0</v>
      </c>
      <c r="AJ8453" s="82">
        <f t="shared" si="2241"/>
        <v>0</v>
      </c>
    </row>
    <row r="8454" spans="9:36" ht="23.5" x14ac:dyDescent="0.35">
      <c r="I8454" s="57" t="s">
        <v>8465</v>
      </c>
      <c r="J8454" s="58">
        <f t="shared" si="2243"/>
        <v>353</v>
      </c>
      <c r="K8454" s="58">
        <f t="shared" si="2242"/>
        <v>1</v>
      </c>
      <c r="L8454" s="58">
        <f t="shared" ref="L8454:L8517" si="2247">229.18*(0.000075+0.001868*COS(RADIANS(360*(J8454-1)/365))-0.03277*SIN(RADIANS(360*(J8454-1)/365))-0.014615*COS(RADIANS(2*360*(J8454-1)/365))-0.0408*SIN(RADIANS(2*360*(J8454-1)/365)))</f>
        <v>3.1284412054870923</v>
      </c>
      <c r="M8454" s="59">
        <f t="shared" ref="M8454:M8517" si="2248">K8454-($D$8-$D$7)/15+L8454/60</f>
        <v>-0.34719264657521531</v>
      </c>
      <c r="N8454" s="59">
        <f t="shared" ref="N8454:N8517" si="2249">15*(M8454-12)</f>
        <v>-185.20788969862824</v>
      </c>
      <c r="O8454" s="59">
        <f t="shared" ref="O8454:O8517" si="2250">23.45*SIN(RADIANS(360/365*(284+J8454)))</f>
        <v>-23.439360282118528</v>
      </c>
      <c r="P8454" s="59">
        <f t="shared" ref="P8454:P8517" si="2251">DEGREES(ACOS(SIN(RADIANS(O8454))*SIN(RADIANS($D$6))+COS(RADIANS(O8454))*COS(RADIANS($D$6))*COS(RADIANS(N8454))))</f>
        <v>165.35130191194301</v>
      </c>
      <c r="Q8454" s="60">
        <f t="shared" ref="Q8454:Q8517" si="2252">DEGREES(ASIN(SIN(RADIANS(O8454))*SIN(RADIANS($D$6))+COS(RADIANS(O8454))*COS(RADIANS($D$6))*COS(RADIANS(N8454))))</f>
        <v>-75.351301911943025</v>
      </c>
      <c r="R8454" s="59">
        <f t="shared" ref="R8454:R8517" si="2253">IF(N8454&lt;0,-DEGREES(ACOS((SIGN($D$6)*(SIN(RADIANS(Q8454))*SIN(RADIANS($D$6))-SIN(RADIANS(O8454)))/(COS(RADIANS(Q8454))*COS(RADIANS($D$6)))))),DEGREES(ACOS((SIGN($D$6)*(SIN(RADIANS(Q8454))*SIN(RADIANS($D$6))-SIN(RADIANS(O8454)))/(COS(RADIANS(Q8454))*COS(RADIANS($D$6)))))))</f>
        <v>-160.77315838665373</v>
      </c>
      <c r="S8454" s="61">
        <f t="shared" si="2244"/>
        <v>0</v>
      </c>
      <c r="U8454" s="13">
        <f t="shared" si="2245"/>
        <v>165.35130191194301</v>
      </c>
      <c r="V8454" s="14">
        <f t="shared" si="2246"/>
        <v>-160.77315838665373</v>
      </c>
      <c r="W8454" s="7">
        <v>165.315</v>
      </c>
      <c r="X8454" s="28">
        <v>160.74400000000003</v>
      </c>
      <c r="Y8454" s="74">
        <v>0</v>
      </c>
      <c r="Z8454" s="75">
        <v>0</v>
      </c>
      <c r="AA8454" s="33">
        <v>0</v>
      </c>
      <c r="AB8454" s="33">
        <v>0</v>
      </c>
      <c r="AC8454" s="45"/>
      <c r="AD8454" s="48">
        <f t="shared" ref="AD8454:AD8517" si="2254">1367.7*(1+0.033*COS(2*PI()*J8454/365))</f>
        <v>1411.8745526432349</v>
      </c>
      <c r="AE8454" s="49">
        <f>IF(P8454&gt;90,0,AD8454*0.7^((1/cosd(P8454))^0.678))</f>
        <v>0</v>
      </c>
      <c r="AG8454" s="81">
        <f t="shared" ref="AG8454:AG8517" si="2255">AE8454*Y8454</f>
        <v>0</v>
      </c>
      <c r="AH8454" s="82">
        <f t="shared" ref="AH8454:AH8517" si="2256">AE8454*AA8454</f>
        <v>0</v>
      </c>
      <c r="AI8454" s="81">
        <f t="shared" ref="AI8454:AI8517" si="2257">AE8454*Z8454</f>
        <v>0</v>
      </c>
      <c r="AJ8454" s="82">
        <f t="shared" ref="AJ8454:AJ8517" si="2258">AB8454*AE8454</f>
        <v>0</v>
      </c>
    </row>
    <row r="8455" spans="9:36" ht="23.5" x14ac:dyDescent="0.35">
      <c r="I8455" s="57" t="s">
        <v>8466</v>
      </c>
      <c r="J8455" s="58">
        <f t="shared" si="2243"/>
        <v>353</v>
      </c>
      <c r="K8455" s="58">
        <f t="shared" si="2242"/>
        <v>2</v>
      </c>
      <c r="L8455" s="58">
        <f t="shared" si="2247"/>
        <v>3.1284412054870923</v>
      </c>
      <c r="M8455" s="59">
        <f t="shared" si="2248"/>
        <v>0.65280735342478469</v>
      </c>
      <c r="N8455" s="59">
        <f t="shared" si="2249"/>
        <v>-170.20788969862824</v>
      </c>
      <c r="O8455" s="59">
        <f t="shared" si="2250"/>
        <v>-23.439360282118528</v>
      </c>
      <c r="P8455" s="59">
        <f t="shared" si="2251"/>
        <v>163.71604071139873</v>
      </c>
      <c r="Q8455" s="60">
        <f t="shared" si="2252"/>
        <v>-73.716040711398762</v>
      </c>
      <c r="R8455" s="59">
        <f t="shared" si="2253"/>
        <v>-146.18637295036893</v>
      </c>
      <c r="S8455" s="61">
        <f t="shared" si="2244"/>
        <v>0</v>
      </c>
      <c r="U8455" s="13">
        <f t="shared" si="2245"/>
        <v>163.71604071139873</v>
      </c>
      <c r="V8455" s="14">
        <f t="shared" si="2246"/>
        <v>-146.18637295036893</v>
      </c>
      <c r="W8455" s="7">
        <v>163.69900000000001</v>
      </c>
      <c r="X8455" s="28">
        <v>-146.30969999999999</v>
      </c>
      <c r="Y8455" s="74">
        <v>0</v>
      </c>
      <c r="Z8455" s="75">
        <v>0</v>
      </c>
      <c r="AA8455" s="33">
        <v>0</v>
      </c>
      <c r="AB8455" s="33">
        <v>0</v>
      </c>
      <c r="AC8455" s="45"/>
      <c r="AD8455" s="48">
        <f t="shared" si="2254"/>
        <v>1411.8745526432349</v>
      </c>
      <c r="AE8455" s="49">
        <f>IF(P8455&gt;90,0,AD8455*0.7^((1/cosd(P8455))^0.678))</f>
        <v>0</v>
      </c>
      <c r="AG8455" s="81">
        <f t="shared" si="2255"/>
        <v>0</v>
      </c>
      <c r="AH8455" s="82">
        <f t="shared" si="2256"/>
        <v>0</v>
      </c>
      <c r="AI8455" s="81">
        <f t="shared" si="2257"/>
        <v>0</v>
      </c>
      <c r="AJ8455" s="82">
        <f t="shared" si="2258"/>
        <v>0</v>
      </c>
    </row>
    <row r="8456" spans="9:36" ht="23.5" x14ac:dyDescent="0.35">
      <c r="I8456" s="57" t="s">
        <v>8467</v>
      </c>
      <c r="J8456" s="58">
        <f t="shared" si="2243"/>
        <v>353</v>
      </c>
      <c r="K8456" s="58">
        <f t="shared" si="2242"/>
        <v>3</v>
      </c>
      <c r="L8456" s="58">
        <f t="shared" si="2247"/>
        <v>3.1284412054870923</v>
      </c>
      <c r="M8456" s="59">
        <f t="shared" si="2248"/>
        <v>1.6528073534247847</v>
      </c>
      <c r="N8456" s="59">
        <f t="shared" si="2249"/>
        <v>-155.20788969862824</v>
      </c>
      <c r="O8456" s="59">
        <f t="shared" si="2250"/>
        <v>-23.439360282118528</v>
      </c>
      <c r="P8456" s="59">
        <f t="shared" si="2251"/>
        <v>154.59789476175666</v>
      </c>
      <c r="Q8456" s="60">
        <f t="shared" si="2252"/>
        <v>-64.597894761756677</v>
      </c>
      <c r="R8456" s="59">
        <f t="shared" si="2253"/>
        <v>-116.25154856004441</v>
      </c>
      <c r="S8456" s="61">
        <f t="shared" si="2244"/>
        <v>0</v>
      </c>
      <c r="U8456" s="13">
        <f t="shared" si="2245"/>
        <v>154.59789476175666</v>
      </c>
      <c r="V8456" s="14">
        <f t="shared" si="2246"/>
        <v>-116.25154856004441</v>
      </c>
      <c r="W8456" s="7">
        <v>154.59899999999999</v>
      </c>
      <c r="X8456" s="28">
        <v>-116.3466</v>
      </c>
      <c r="Y8456" s="74">
        <v>0</v>
      </c>
      <c r="Z8456" s="75">
        <v>0</v>
      </c>
      <c r="AA8456" s="33">
        <v>0</v>
      </c>
      <c r="AB8456" s="33">
        <v>0</v>
      </c>
      <c r="AC8456" s="45"/>
      <c r="AD8456" s="48">
        <f t="shared" si="2254"/>
        <v>1411.8745526432349</v>
      </c>
      <c r="AE8456" s="49">
        <f>IF(P8456&gt;90,0,AD8456*0.7^((1/cosd(P8456))^0.678))</f>
        <v>0</v>
      </c>
      <c r="AG8456" s="81">
        <f t="shared" si="2255"/>
        <v>0</v>
      </c>
      <c r="AH8456" s="82">
        <f t="shared" si="2256"/>
        <v>0</v>
      </c>
      <c r="AI8456" s="81">
        <f t="shared" si="2257"/>
        <v>0</v>
      </c>
      <c r="AJ8456" s="82">
        <f t="shared" si="2258"/>
        <v>0</v>
      </c>
    </row>
    <row r="8457" spans="9:36" ht="23.5" x14ac:dyDescent="0.35">
      <c r="I8457" s="57" t="s">
        <v>8468</v>
      </c>
      <c r="J8457" s="58">
        <f t="shared" si="2243"/>
        <v>353</v>
      </c>
      <c r="K8457" s="58">
        <f t="shared" si="2242"/>
        <v>4</v>
      </c>
      <c r="L8457" s="58">
        <f t="shared" si="2247"/>
        <v>3.1284412054870923</v>
      </c>
      <c r="M8457" s="59">
        <f t="shared" si="2248"/>
        <v>2.6528073534247842</v>
      </c>
      <c r="N8457" s="59">
        <f t="shared" si="2249"/>
        <v>-140.20788969862824</v>
      </c>
      <c r="O8457" s="59">
        <f t="shared" si="2250"/>
        <v>-23.439360282118528</v>
      </c>
      <c r="P8457" s="59">
        <f t="shared" si="2251"/>
        <v>143.28857343597525</v>
      </c>
      <c r="Q8457" s="60">
        <f t="shared" si="2252"/>
        <v>-53.288573435975252</v>
      </c>
      <c r="R8457" s="59">
        <f t="shared" si="2253"/>
        <v>-100.80246891689967</v>
      </c>
      <c r="S8457" s="61">
        <f t="shared" si="2244"/>
        <v>0</v>
      </c>
      <c r="U8457" s="13">
        <f t="shared" si="2245"/>
        <v>143.28857343597525</v>
      </c>
      <c r="V8457" s="14">
        <f t="shared" si="2246"/>
        <v>-100.80246891689967</v>
      </c>
      <c r="W8457" s="7">
        <v>143.30000000000001</v>
      </c>
      <c r="X8457" s="28">
        <v>-100.8728</v>
      </c>
      <c r="Y8457" s="74">
        <v>0</v>
      </c>
      <c r="Z8457" s="75">
        <v>0</v>
      </c>
      <c r="AA8457" s="33">
        <v>0</v>
      </c>
      <c r="AB8457" s="33">
        <v>0</v>
      </c>
      <c r="AC8457" s="45"/>
      <c r="AD8457" s="48">
        <f t="shared" si="2254"/>
        <v>1411.8745526432349</v>
      </c>
      <c r="AE8457" s="49">
        <f>IF(P8457&gt;90,0,AD8457*0.7^((1/cosd(P8457))^0.678))</f>
        <v>0</v>
      </c>
      <c r="AG8457" s="81">
        <f t="shared" si="2255"/>
        <v>0</v>
      </c>
      <c r="AH8457" s="82">
        <f t="shared" si="2256"/>
        <v>0</v>
      </c>
      <c r="AI8457" s="81">
        <f t="shared" si="2257"/>
        <v>0</v>
      </c>
      <c r="AJ8457" s="82">
        <f t="shared" si="2258"/>
        <v>0</v>
      </c>
    </row>
    <row r="8458" spans="9:36" ht="23.5" x14ac:dyDescent="0.35">
      <c r="I8458" s="57" t="s">
        <v>8469</v>
      </c>
      <c r="J8458" s="58">
        <f t="shared" si="2243"/>
        <v>353</v>
      </c>
      <c r="K8458" s="58">
        <f t="shared" si="2242"/>
        <v>5</v>
      </c>
      <c r="L8458" s="58">
        <f t="shared" si="2247"/>
        <v>3.1284412054870923</v>
      </c>
      <c r="M8458" s="59">
        <f t="shared" si="2248"/>
        <v>3.6528073534247842</v>
      </c>
      <c r="N8458" s="59">
        <f t="shared" si="2249"/>
        <v>-125.20788969862824</v>
      </c>
      <c r="O8458" s="59">
        <f t="shared" si="2250"/>
        <v>-23.439360282118528</v>
      </c>
      <c r="P8458" s="59">
        <f t="shared" si="2251"/>
        <v>131.43903363879269</v>
      </c>
      <c r="Q8458" s="60">
        <f t="shared" si="2252"/>
        <v>-41.439033638792694</v>
      </c>
      <c r="R8458" s="59">
        <f t="shared" si="2253"/>
        <v>-90.394894364212405</v>
      </c>
      <c r="S8458" s="61">
        <f t="shared" si="2244"/>
        <v>0</v>
      </c>
      <c r="U8458" s="13">
        <f t="shared" si="2245"/>
        <v>131.43903363879269</v>
      </c>
      <c r="V8458" s="14">
        <f t="shared" si="2246"/>
        <v>-90.394894364212405</v>
      </c>
      <c r="W8458" s="7">
        <v>131.45599999999999</v>
      </c>
      <c r="X8458" s="28">
        <v>-90.452699999999993</v>
      </c>
      <c r="Y8458" s="74">
        <v>0</v>
      </c>
      <c r="Z8458" s="75">
        <v>0</v>
      </c>
      <c r="AA8458" s="33">
        <v>0</v>
      </c>
      <c r="AB8458" s="33">
        <v>0</v>
      </c>
      <c r="AC8458" s="45"/>
      <c r="AD8458" s="48">
        <f t="shared" si="2254"/>
        <v>1411.8745526432349</v>
      </c>
      <c r="AE8458" s="49">
        <f>IF(P8458&gt;90,0,AD8458*0.7^((1/cosd(P8458))^0.678))</f>
        <v>0</v>
      </c>
      <c r="AG8458" s="81">
        <f t="shared" si="2255"/>
        <v>0</v>
      </c>
      <c r="AH8458" s="82">
        <f t="shared" si="2256"/>
        <v>0</v>
      </c>
      <c r="AI8458" s="81">
        <f t="shared" si="2257"/>
        <v>0</v>
      </c>
      <c r="AJ8458" s="82">
        <f t="shared" si="2258"/>
        <v>0</v>
      </c>
    </row>
    <row r="8459" spans="9:36" ht="23.5" x14ac:dyDescent="0.35">
      <c r="I8459" s="57" t="s">
        <v>8470</v>
      </c>
      <c r="J8459" s="58">
        <f t="shared" si="2243"/>
        <v>353</v>
      </c>
      <c r="K8459" s="58">
        <f t="shared" si="2242"/>
        <v>6</v>
      </c>
      <c r="L8459" s="58">
        <f t="shared" si="2247"/>
        <v>3.1284412054870923</v>
      </c>
      <c r="M8459" s="59">
        <f t="shared" si="2248"/>
        <v>4.6528073534247847</v>
      </c>
      <c r="N8459" s="59">
        <f t="shared" si="2249"/>
        <v>-110.20788969862824</v>
      </c>
      <c r="O8459" s="59">
        <f t="shared" si="2250"/>
        <v>-23.439360282118528</v>
      </c>
      <c r="P8459" s="59">
        <f t="shared" si="2251"/>
        <v>119.56086445236011</v>
      </c>
      <c r="Q8459" s="60">
        <f t="shared" si="2252"/>
        <v>-29.560864452360114</v>
      </c>
      <c r="R8459" s="59">
        <f t="shared" si="2253"/>
        <v>-81.831131542498852</v>
      </c>
      <c r="S8459" s="61">
        <f t="shared" si="2244"/>
        <v>0</v>
      </c>
      <c r="U8459" s="13">
        <f t="shared" si="2245"/>
        <v>119.56086445236011</v>
      </c>
      <c r="V8459" s="14">
        <f t="shared" si="2246"/>
        <v>-81.831131542498852</v>
      </c>
      <c r="W8459" s="7">
        <v>119.581</v>
      </c>
      <c r="X8459" s="28">
        <v>-81.883200000000002</v>
      </c>
      <c r="Y8459" s="74">
        <v>0</v>
      </c>
      <c r="Z8459" s="75">
        <v>0</v>
      </c>
      <c r="AA8459" s="33">
        <v>0</v>
      </c>
      <c r="AB8459" s="33">
        <v>0</v>
      </c>
      <c r="AC8459" s="45"/>
      <c r="AD8459" s="48">
        <f t="shared" si="2254"/>
        <v>1411.8745526432349</v>
      </c>
      <c r="AE8459" s="49">
        <f>IF(P8459&gt;90,0,AD8459*0.7^((1/cosd(P8459))^0.678))</f>
        <v>0</v>
      </c>
      <c r="AG8459" s="81">
        <f t="shared" si="2255"/>
        <v>0</v>
      </c>
      <c r="AH8459" s="82">
        <f t="shared" si="2256"/>
        <v>0</v>
      </c>
      <c r="AI8459" s="81">
        <f t="shared" si="2257"/>
        <v>0</v>
      </c>
      <c r="AJ8459" s="82">
        <f t="shared" si="2258"/>
        <v>0</v>
      </c>
    </row>
    <row r="8460" spans="9:36" ht="23.5" x14ac:dyDescent="0.35">
      <c r="I8460" s="57" t="s">
        <v>8471</v>
      </c>
      <c r="J8460" s="58">
        <f t="shared" si="2243"/>
        <v>353</v>
      </c>
      <c r="K8460" s="58">
        <f t="shared" si="2242"/>
        <v>7</v>
      </c>
      <c r="L8460" s="58">
        <f t="shared" si="2247"/>
        <v>3.1284412054870923</v>
      </c>
      <c r="M8460" s="59">
        <f t="shared" si="2248"/>
        <v>5.6528073534247847</v>
      </c>
      <c r="N8460" s="59">
        <f t="shared" si="2249"/>
        <v>-95.207889698628236</v>
      </c>
      <c r="O8460" s="59">
        <f t="shared" si="2250"/>
        <v>-23.439360282118528</v>
      </c>
      <c r="P8460" s="59">
        <f t="shared" si="2251"/>
        <v>107.92146293985618</v>
      </c>
      <c r="Q8460" s="60">
        <f t="shared" si="2252"/>
        <v>-17.921462939856188</v>
      </c>
      <c r="R8460" s="59">
        <f t="shared" si="2253"/>
        <v>-73.798848521074547</v>
      </c>
      <c r="S8460" s="61">
        <f t="shared" si="2244"/>
        <v>0</v>
      </c>
      <c r="U8460" s="13">
        <f t="shared" si="2245"/>
        <v>107.92146293985618</v>
      </c>
      <c r="V8460" s="14">
        <f t="shared" si="2246"/>
        <v>-73.798848521074547</v>
      </c>
      <c r="W8460" s="7">
        <v>107.944</v>
      </c>
      <c r="X8460" s="28">
        <v>-73.849000000000004</v>
      </c>
      <c r="Y8460" s="74">
        <v>0</v>
      </c>
      <c r="Z8460" s="75">
        <v>0</v>
      </c>
      <c r="AA8460" s="33">
        <v>0</v>
      </c>
      <c r="AB8460" s="33">
        <v>0</v>
      </c>
      <c r="AC8460" s="45"/>
      <c r="AD8460" s="48">
        <f t="shared" si="2254"/>
        <v>1411.8745526432349</v>
      </c>
      <c r="AE8460" s="49">
        <f>IF(P8460&gt;90,0,AD8460*0.7^((1/cosd(P8460))^0.678))</f>
        <v>0</v>
      </c>
      <c r="AG8460" s="81">
        <f t="shared" si="2255"/>
        <v>0</v>
      </c>
      <c r="AH8460" s="82">
        <f t="shared" si="2256"/>
        <v>0</v>
      </c>
      <c r="AI8460" s="81">
        <f t="shared" si="2257"/>
        <v>0</v>
      </c>
      <c r="AJ8460" s="82">
        <f t="shared" si="2258"/>
        <v>0</v>
      </c>
    </row>
    <row r="8461" spans="9:36" ht="23.5" x14ac:dyDescent="0.35">
      <c r="I8461" s="57" t="s">
        <v>8472</v>
      </c>
      <c r="J8461" s="58">
        <f t="shared" si="2243"/>
        <v>353</v>
      </c>
      <c r="K8461" s="58">
        <f t="shared" si="2242"/>
        <v>8</v>
      </c>
      <c r="L8461" s="58">
        <f t="shared" si="2247"/>
        <v>3.1284412054870923</v>
      </c>
      <c r="M8461" s="59">
        <f t="shared" si="2248"/>
        <v>6.6528073534247847</v>
      </c>
      <c r="N8461" s="59">
        <f t="shared" si="2249"/>
        <v>-80.207889698628236</v>
      </c>
      <c r="O8461" s="59">
        <f t="shared" si="2250"/>
        <v>-23.439360282118528</v>
      </c>
      <c r="P8461" s="59">
        <f t="shared" si="2251"/>
        <v>96.751828185638956</v>
      </c>
      <c r="Q8461" s="60">
        <f t="shared" si="2252"/>
        <v>-6.7518281856389493</v>
      </c>
      <c r="R8461" s="59">
        <f t="shared" si="2253"/>
        <v>-65.564729507970753</v>
      </c>
      <c r="S8461" s="61">
        <f t="shared" si="2244"/>
        <v>0</v>
      </c>
      <c r="U8461" s="13">
        <f t="shared" si="2245"/>
        <v>96.751828185638956</v>
      </c>
      <c r="V8461" s="14">
        <f t="shared" si="2246"/>
        <v>-65.564729507970753</v>
      </c>
      <c r="W8461" s="7">
        <v>96.775199999999998</v>
      </c>
      <c r="X8461" s="28">
        <v>-65.617000000000004</v>
      </c>
      <c r="Y8461" s="74">
        <v>0</v>
      </c>
      <c r="Z8461" s="75">
        <v>0</v>
      </c>
      <c r="AA8461" s="33">
        <v>0</v>
      </c>
      <c r="AB8461" s="33">
        <v>0</v>
      </c>
      <c r="AC8461" s="45"/>
      <c r="AD8461" s="48">
        <f t="shared" si="2254"/>
        <v>1411.8745526432349</v>
      </c>
      <c r="AE8461" s="49">
        <f>IF(P8461&gt;90,0,AD8461*0.7^((1/cosd(P8461))^0.678))</f>
        <v>0</v>
      </c>
      <c r="AG8461" s="81">
        <f t="shared" si="2255"/>
        <v>0</v>
      </c>
      <c r="AH8461" s="82">
        <f t="shared" si="2256"/>
        <v>0</v>
      </c>
      <c r="AI8461" s="81">
        <f t="shared" si="2257"/>
        <v>0</v>
      </c>
      <c r="AJ8461" s="82">
        <f t="shared" si="2258"/>
        <v>0</v>
      </c>
    </row>
    <row r="8462" spans="9:36" ht="23.5" x14ac:dyDescent="0.35">
      <c r="I8462" s="57" t="s">
        <v>8473</v>
      </c>
      <c r="J8462" s="58">
        <f t="shared" si="2243"/>
        <v>353</v>
      </c>
      <c r="K8462" s="58">
        <f t="shared" si="2242"/>
        <v>9</v>
      </c>
      <c r="L8462" s="58">
        <f t="shared" si="2247"/>
        <v>3.1284412054870923</v>
      </c>
      <c r="M8462" s="59">
        <f t="shared" si="2248"/>
        <v>7.6528073534247847</v>
      </c>
      <c r="N8462" s="59">
        <f t="shared" si="2249"/>
        <v>-65.207889698628236</v>
      </c>
      <c r="O8462" s="59">
        <f t="shared" si="2250"/>
        <v>-23.439360282118528</v>
      </c>
      <c r="P8462" s="59">
        <f t="shared" si="2251"/>
        <v>86.323322934482349</v>
      </c>
      <c r="Q8462" s="60">
        <f t="shared" si="2252"/>
        <v>3.6766770655176493</v>
      </c>
      <c r="R8462" s="59">
        <f t="shared" si="2253"/>
        <v>-56.578366376178252</v>
      </c>
      <c r="S8462" s="61">
        <f t="shared" si="2244"/>
        <v>0.2103098192543334</v>
      </c>
      <c r="U8462" s="13">
        <f t="shared" si="2245"/>
        <v>86.323322934482349</v>
      </c>
      <c r="V8462" s="14">
        <f t="shared" si="2246"/>
        <v>-56.578366376178252</v>
      </c>
      <c r="W8462" s="7">
        <v>86.146100000000004</v>
      </c>
      <c r="X8462" s="28">
        <v>-56.635000000000005</v>
      </c>
      <c r="Y8462" s="74">
        <v>0.97973564560342685</v>
      </c>
      <c r="Z8462" s="75">
        <v>0.98014400000000002</v>
      </c>
      <c r="AA8462" s="33">
        <v>0.2103098192543334</v>
      </c>
      <c r="AB8462" s="33">
        <v>0.26959300000000003</v>
      </c>
      <c r="AC8462" s="45"/>
      <c r="AD8462" s="48">
        <f t="shared" si="2254"/>
        <v>1411.8745526432349</v>
      </c>
      <c r="AE8462" s="49">
        <f>IF(P8462&gt;90,0,AD8462*0.7^((1/cosd(P8462))^0.678))</f>
        <v>142.02173267854388</v>
      </c>
      <c r="AG8462" s="81">
        <f t="shared" si="2255"/>
        <v>139.14375395553049</v>
      </c>
      <c r="AH8462" s="82">
        <f t="shared" si="2256"/>
        <v>29.868564929811818</v>
      </c>
      <c r="AI8462" s="81">
        <f t="shared" si="2257"/>
        <v>139.2017491544787</v>
      </c>
      <c r="AJ8462" s="82">
        <f t="shared" si="2258"/>
        <v>38.288064978006688</v>
      </c>
    </row>
    <row r="8463" spans="9:36" ht="23.5" x14ac:dyDescent="0.35">
      <c r="I8463" s="57" t="s">
        <v>8474</v>
      </c>
      <c r="J8463" s="58">
        <f t="shared" si="2243"/>
        <v>353</v>
      </c>
      <c r="K8463" s="58">
        <f t="shared" si="2242"/>
        <v>10</v>
      </c>
      <c r="L8463" s="58">
        <f t="shared" si="2247"/>
        <v>3.1284412054870923</v>
      </c>
      <c r="M8463" s="59">
        <f t="shared" si="2248"/>
        <v>8.6528073534247856</v>
      </c>
      <c r="N8463" s="59">
        <f t="shared" si="2249"/>
        <v>-50.207889698628215</v>
      </c>
      <c r="O8463" s="59">
        <f t="shared" si="2250"/>
        <v>-23.439360282118528</v>
      </c>
      <c r="P8463" s="59">
        <f t="shared" si="2251"/>
        <v>76.997696222689186</v>
      </c>
      <c r="Q8463" s="60">
        <f t="shared" si="2252"/>
        <v>13.002303777310814</v>
      </c>
      <c r="R8463" s="59">
        <f t="shared" si="2253"/>
        <v>-46.345626351537831</v>
      </c>
      <c r="S8463" s="61">
        <f t="shared" si="2244"/>
        <v>0.2261507487666535</v>
      </c>
      <c r="U8463" s="13">
        <f t="shared" si="2245"/>
        <v>76.997696222689186</v>
      </c>
      <c r="V8463" s="14">
        <f t="shared" si="2246"/>
        <v>-46.345626351537831</v>
      </c>
      <c r="W8463" s="7">
        <v>76.946100000000001</v>
      </c>
      <c r="X8463" s="28">
        <v>-46.41</v>
      </c>
      <c r="Y8463" s="74">
        <v>0.99973818741795217</v>
      </c>
      <c r="Z8463" s="75">
        <v>0.99972399999999995</v>
      </c>
      <c r="AA8463" s="33">
        <v>0.2261507487666535</v>
      </c>
      <c r="AB8463" s="33">
        <v>0.29498999999999997</v>
      </c>
      <c r="AC8463" s="45"/>
      <c r="AD8463" s="48">
        <f t="shared" si="2254"/>
        <v>1411.8745526432349</v>
      </c>
      <c r="AE8463" s="49">
        <f>IF(P8463&gt;90,0,AD8463*0.7^((1/cosd(P8463))^0.678))</f>
        <v>529.55791003564718</v>
      </c>
      <c r="AG8463" s="81">
        <f t="shared" si="2255"/>
        <v>529.41926511187694</v>
      </c>
      <c r="AH8463" s="82">
        <f t="shared" si="2256"/>
        <v>119.75991786986575</v>
      </c>
      <c r="AI8463" s="81">
        <f t="shared" si="2257"/>
        <v>529.41175205247737</v>
      </c>
      <c r="AJ8463" s="82">
        <f t="shared" si="2258"/>
        <v>156.21428788141554</v>
      </c>
    </row>
    <row r="8464" spans="9:36" ht="23.5" x14ac:dyDescent="0.35">
      <c r="I8464" s="57" t="s">
        <v>8475</v>
      </c>
      <c r="J8464" s="58">
        <f t="shared" si="2243"/>
        <v>353</v>
      </c>
      <c r="K8464" s="58">
        <f t="shared" si="2242"/>
        <v>11</v>
      </c>
      <c r="L8464" s="58">
        <f t="shared" si="2247"/>
        <v>3.1284412054870923</v>
      </c>
      <c r="M8464" s="59">
        <f t="shared" si="2248"/>
        <v>9.6528073534247856</v>
      </c>
      <c r="N8464" s="59">
        <f t="shared" si="2249"/>
        <v>-35.207889698628215</v>
      </c>
      <c r="O8464" s="59">
        <f t="shared" si="2250"/>
        <v>-23.439360282118528</v>
      </c>
      <c r="P8464" s="59">
        <f t="shared" si="2251"/>
        <v>69.264111021771157</v>
      </c>
      <c r="Q8464" s="60">
        <f t="shared" si="2252"/>
        <v>20.735888978228846</v>
      </c>
      <c r="R8464" s="59">
        <f t="shared" si="2253"/>
        <v>-34.444520534071991</v>
      </c>
      <c r="S8464" s="61">
        <f t="shared" si="2244"/>
        <v>0.39333180161661885</v>
      </c>
      <c r="U8464" s="13">
        <f t="shared" si="2245"/>
        <v>69.264111021771157</v>
      </c>
      <c r="V8464" s="14">
        <f t="shared" si="2246"/>
        <v>-34.444520534071991</v>
      </c>
      <c r="W8464" s="7">
        <v>69.231300000000005</v>
      </c>
      <c r="X8464" s="28">
        <v>-34.516999999999996</v>
      </c>
      <c r="Y8464" s="74">
        <v>0.98521524871485477</v>
      </c>
      <c r="Z8464" s="75">
        <v>0.98604000000000003</v>
      </c>
      <c r="AA8464" s="33">
        <v>0.39333180161661885</v>
      </c>
      <c r="AB8464" s="33">
        <v>0.43674499999999999</v>
      </c>
      <c r="AC8464" s="45"/>
      <c r="AD8464" s="48">
        <f t="shared" si="2254"/>
        <v>1411.8745526432349</v>
      </c>
      <c r="AE8464" s="49">
        <f>IF(P8464&gt;90,0,AD8464*0.7^((1/cosd(P8464))^0.678))</f>
        <v>686.47485410354204</v>
      </c>
      <c r="AG8464" s="81">
        <f t="shared" si="2255"/>
        <v>676.32549412211483</v>
      </c>
      <c r="AH8464" s="82">
        <f t="shared" si="2256"/>
        <v>270.01239112905176</v>
      </c>
      <c r="AI8464" s="81">
        <f t="shared" si="2257"/>
        <v>676.89166514025658</v>
      </c>
      <c r="AJ8464" s="82">
        <f t="shared" si="2258"/>
        <v>299.81446015545146</v>
      </c>
    </row>
    <row r="8465" spans="9:36" ht="23.5" x14ac:dyDescent="0.35">
      <c r="I8465" s="57" t="s">
        <v>8476</v>
      </c>
      <c r="J8465" s="58">
        <f t="shared" si="2243"/>
        <v>353</v>
      </c>
      <c r="K8465" s="58">
        <f t="shared" si="2242"/>
        <v>12</v>
      </c>
      <c r="L8465" s="58">
        <f t="shared" si="2247"/>
        <v>3.1284412054870923</v>
      </c>
      <c r="M8465" s="59">
        <f t="shared" si="2248"/>
        <v>10.652807353424786</v>
      </c>
      <c r="N8465" s="59">
        <f t="shared" si="2249"/>
        <v>-20.207889698628215</v>
      </c>
      <c r="O8465" s="59">
        <f t="shared" si="2250"/>
        <v>-23.439360282118528</v>
      </c>
      <c r="P8465" s="59">
        <f t="shared" si="2251"/>
        <v>63.733841454997076</v>
      </c>
      <c r="Q8465" s="60">
        <f t="shared" si="2252"/>
        <v>26.266158545002916</v>
      </c>
      <c r="R8465" s="59">
        <f t="shared" si="2253"/>
        <v>-20.696274385799398</v>
      </c>
      <c r="S8465" s="61">
        <f t="shared" si="2244"/>
        <v>0.57624778090496631</v>
      </c>
      <c r="U8465" s="13">
        <f t="shared" si="2245"/>
        <v>63.733841454997076</v>
      </c>
      <c r="V8465" s="14">
        <f t="shared" si="2246"/>
        <v>-20.696274385799398</v>
      </c>
      <c r="W8465" s="7">
        <v>63.699399999999997</v>
      </c>
      <c r="X8465" s="28">
        <v>-20.777999999999992</v>
      </c>
      <c r="Y8465" s="74">
        <v>0.92939849917255823</v>
      </c>
      <c r="Z8465" s="75">
        <v>0.93208500000000005</v>
      </c>
      <c r="AA8465" s="33">
        <v>0.57624778090496631</v>
      </c>
      <c r="AB8465" s="33">
        <v>0.593028</v>
      </c>
      <c r="AC8465" s="45"/>
      <c r="AD8465" s="48">
        <f t="shared" si="2254"/>
        <v>1411.8745526432349</v>
      </c>
      <c r="AE8465" s="49">
        <f>IF(P8465&gt;90,0,AD8465*0.7^((1/cosd(P8465))^0.678))</f>
        <v>759.59243692538291</v>
      </c>
      <c r="AG8465" s="81">
        <f t="shared" si="2255"/>
        <v>705.96407086127704</v>
      </c>
      <c r="AH8465" s="82">
        <f t="shared" si="2256"/>
        <v>437.7134561704475</v>
      </c>
      <c r="AI8465" s="81">
        <f t="shared" si="2257"/>
        <v>708.00471657159562</v>
      </c>
      <c r="AJ8465" s="82">
        <f t="shared" si="2258"/>
        <v>450.459583684986</v>
      </c>
    </row>
    <row r="8466" spans="9:36" ht="23.5" x14ac:dyDescent="0.35">
      <c r="I8466" s="57" t="s">
        <v>8477</v>
      </c>
      <c r="J8466" s="58">
        <f t="shared" si="2243"/>
        <v>353</v>
      </c>
      <c r="K8466" s="58">
        <f t="shared" si="2242"/>
        <v>13</v>
      </c>
      <c r="L8466" s="58">
        <f t="shared" si="2247"/>
        <v>3.1284412054870923</v>
      </c>
      <c r="M8466" s="59">
        <f t="shared" si="2248"/>
        <v>11.652807353424786</v>
      </c>
      <c r="N8466" s="59">
        <f t="shared" si="2249"/>
        <v>-5.2078896986282164</v>
      </c>
      <c r="O8466" s="59">
        <f t="shared" si="2250"/>
        <v>-23.439360282118528</v>
      </c>
      <c r="P8466" s="59">
        <f t="shared" si="2251"/>
        <v>61.026629065175314</v>
      </c>
      <c r="Q8466" s="60">
        <f t="shared" si="2252"/>
        <v>28.973370934824686</v>
      </c>
      <c r="R8466" s="59">
        <f t="shared" si="2253"/>
        <v>-5.4624563150588594</v>
      </c>
      <c r="S8466" s="61">
        <f t="shared" si="2244"/>
        <v>0.73810388361242285</v>
      </c>
      <c r="U8466" s="13">
        <f t="shared" si="2245"/>
        <v>61.026629065175314</v>
      </c>
      <c r="V8466" s="14">
        <f t="shared" si="2246"/>
        <v>-5.4624563150588594</v>
      </c>
      <c r="W8466" s="7">
        <v>60.980400000000003</v>
      </c>
      <c r="X8466" s="28">
        <v>-5.5490000000000066</v>
      </c>
      <c r="Y8466" s="74">
        <v>0.83057148785895629</v>
      </c>
      <c r="Z8466" s="75">
        <v>0.83182500000000004</v>
      </c>
      <c r="AA8466" s="33">
        <v>0.73810388361242285</v>
      </c>
      <c r="AB8466" s="33">
        <v>0.73795299999999997</v>
      </c>
      <c r="AC8466" s="45"/>
      <c r="AD8466" s="48">
        <f t="shared" si="2254"/>
        <v>1411.8745526432349</v>
      </c>
      <c r="AE8466" s="49">
        <f>IF(P8466&gt;90,0,AD8466*0.7^((1/cosd(P8466))^0.678))</f>
        <v>788.10255691078157</v>
      </c>
      <c r="AG8466" s="81">
        <f t="shared" si="2255"/>
        <v>654.57551327883561</v>
      </c>
      <c r="AH8466" s="82">
        <f t="shared" si="2256"/>
        <v>581.70155794072832</v>
      </c>
      <c r="AI8466" s="81">
        <f t="shared" si="2257"/>
        <v>655.56340940231087</v>
      </c>
      <c r="AJ8466" s="82">
        <f t="shared" si="2258"/>
        <v>581.58264617998202</v>
      </c>
    </row>
    <row r="8467" spans="9:36" ht="23.5" x14ac:dyDescent="0.35">
      <c r="I8467" s="57" t="s">
        <v>8478</v>
      </c>
      <c r="J8467" s="58">
        <f t="shared" si="2243"/>
        <v>353</v>
      </c>
      <c r="K8467" s="58">
        <f t="shared" si="2242"/>
        <v>14</v>
      </c>
      <c r="L8467" s="58">
        <f t="shared" si="2247"/>
        <v>3.1284412054870923</v>
      </c>
      <c r="M8467" s="59">
        <f t="shared" si="2248"/>
        <v>12.652807353424786</v>
      </c>
      <c r="N8467" s="59">
        <f t="shared" si="2249"/>
        <v>9.7921103013717836</v>
      </c>
      <c r="O8467" s="59">
        <f t="shared" si="2250"/>
        <v>-23.439360282118528</v>
      </c>
      <c r="P8467" s="59">
        <f t="shared" si="2251"/>
        <v>61.523887293803107</v>
      </c>
      <c r="Q8467" s="60">
        <f t="shared" si="2252"/>
        <v>28.47611270619689</v>
      </c>
      <c r="R8467" s="59">
        <f t="shared" si="2253"/>
        <v>10.225119419659215</v>
      </c>
      <c r="S8467" s="61">
        <f t="shared" si="2244"/>
        <v>0.86524466867445948</v>
      </c>
      <c r="U8467" s="13">
        <f t="shared" si="2245"/>
        <v>61.523887293803107</v>
      </c>
      <c r="V8467" s="14">
        <f t="shared" si="2246"/>
        <v>10.225119419659215</v>
      </c>
      <c r="W8467" s="7">
        <v>61.459800000000001</v>
      </c>
      <c r="X8467" s="28">
        <v>10.140999999999991</v>
      </c>
      <c r="Y8467" s="74">
        <v>0.69186891010377272</v>
      </c>
      <c r="Z8467" s="75">
        <v>0.68247000000000002</v>
      </c>
      <c r="AA8467" s="33">
        <v>0.86524466867445948</v>
      </c>
      <c r="AB8467" s="33">
        <v>0.86069399999999996</v>
      </c>
      <c r="AC8467" s="45"/>
      <c r="AD8467" s="48">
        <f t="shared" si="2254"/>
        <v>1411.8745526432349</v>
      </c>
      <c r="AE8467" s="49">
        <f>IF(P8467&gt;90,0,AD8467*0.7^((1/cosd(P8467))^0.678))</f>
        <v>783.15789064118917</v>
      </c>
      <c r="AG8467" s="81">
        <f t="shared" si="2255"/>
        <v>541.8425962370892</v>
      </c>
      <c r="AH8467" s="82">
        <f t="shared" si="2256"/>
        <v>677.62318960762434</v>
      </c>
      <c r="AI8467" s="81">
        <f t="shared" si="2257"/>
        <v>534.48176562589242</v>
      </c>
      <c r="AJ8467" s="82">
        <f t="shared" si="2258"/>
        <v>674.05929752752763</v>
      </c>
    </row>
    <row r="8468" spans="9:36" ht="23.5" x14ac:dyDescent="0.35">
      <c r="I8468" s="57" t="s">
        <v>8479</v>
      </c>
      <c r="J8468" s="58">
        <f t="shared" si="2243"/>
        <v>353</v>
      </c>
      <c r="K8468" s="58">
        <f t="shared" si="2242"/>
        <v>15</v>
      </c>
      <c r="L8468" s="58">
        <f t="shared" si="2247"/>
        <v>3.1284412054870923</v>
      </c>
      <c r="M8468" s="59">
        <f t="shared" si="2248"/>
        <v>13.652807353424786</v>
      </c>
      <c r="N8468" s="59">
        <f t="shared" si="2249"/>
        <v>24.792110301371785</v>
      </c>
      <c r="O8468" s="59">
        <f t="shared" si="2250"/>
        <v>-23.439360282118528</v>
      </c>
      <c r="P8468" s="59">
        <f t="shared" si="2251"/>
        <v>65.151015157472131</v>
      </c>
      <c r="Q8468" s="60">
        <f t="shared" si="2252"/>
        <v>24.848984842527884</v>
      </c>
      <c r="R8468" s="59">
        <f t="shared" si="2253"/>
        <v>25.085947538515509</v>
      </c>
      <c r="S8468" s="61">
        <f t="shared" si="2244"/>
        <v>0.95103735185097515</v>
      </c>
      <c r="U8468" s="13">
        <f t="shared" si="2245"/>
        <v>65.151015157472131</v>
      </c>
      <c r="V8468" s="14">
        <f t="shared" si="2246"/>
        <v>25.085947538515509</v>
      </c>
      <c r="W8468" s="7">
        <v>65.065200000000004</v>
      </c>
      <c r="X8468" s="28">
        <v>25.008999999999986</v>
      </c>
      <c r="Y8468" s="74">
        <v>0.52165079602778341</v>
      </c>
      <c r="Z8468" s="75">
        <v>0.49078899999999998</v>
      </c>
      <c r="AA8468" s="33">
        <v>0.95103735185097515</v>
      </c>
      <c r="AB8468" s="33">
        <v>0.94843900000000003</v>
      </c>
      <c r="AC8468" s="45"/>
      <c r="AD8468" s="48">
        <f t="shared" si="2254"/>
        <v>1411.8745526432349</v>
      </c>
      <c r="AE8468" s="49">
        <f>IF(P8468&gt;90,0,AD8468*0.7^((1/cosd(P8468))^0.678))</f>
        <v>742.96712170071805</v>
      </c>
      <c r="AG8468" s="81">
        <f t="shared" si="2255"/>
        <v>387.56939045765063</v>
      </c>
      <c r="AH8468" s="82">
        <f t="shared" si="2256"/>
        <v>706.58948393459207</v>
      </c>
      <c r="AI8468" s="81">
        <f t="shared" si="2257"/>
        <v>364.64009069237369</v>
      </c>
      <c r="AJ8468" s="82">
        <f t="shared" si="2258"/>
        <v>704.65899393870734</v>
      </c>
    </row>
    <row r="8469" spans="9:36" ht="23.5" x14ac:dyDescent="0.35">
      <c r="I8469" s="57" t="s">
        <v>8480</v>
      </c>
      <c r="J8469" s="58">
        <f t="shared" si="2243"/>
        <v>353</v>
      </c>
      <c r="K8469" s="58">
        <f t="shared" si="2242"/>
        <v>16</v>
      </c>
      <c r="L8469" s="58">
        <f t="shared" si="2247"/>
        <v>3.1284412054870923</v>
      </c>
      <c r="M8469" s="59">
        <f t="shared" si="2248"/>
        <v>14.652807353424786</v>
      </c>
      <c r="N8469" s="59">
        <f t="shared" si="2249"/>
        <v>39.792110301371785</v>
      </c>
      <c r="O8469" s="59">
        <f t="shared" si="2250"/>
        <v>-23.439360282118528</v>
      </c>
      <c r="P8469" s="59">
        <f t="shared" si="2251"/>
        <v>71.423839159500289</v>
      </c>
      <c r="Q8469" s="60">
        <f t="shared" si="2252"/>
        <v>18.576160840499711</v>
      </c>
      <c r="R8469" s="59">
        <f t="shared" si="2253"/>
        <v>38.277097549701068</v>
      </c>
      <c r="S8469" s="61">
        <f t="shared" si="2244"/>
        <v>0.99382391128146286</v>
      </c>
      <c r="U8469" s="13">
        <f t="shared" si="2245"/>
        <v>71.423839159500289</v>
      </c>
      <c r="V8469" s="14">
        <f t="shared" si="2246"/>
        <v>38.277097549701068</v>
      </c>
      <c r="W8469" s="7">
        <v>71.310699999999997</v>
      </c>
      <c r="X8469" s="28">
        <v>38.210000000000008</v>
      </c>
      <c r="Y8469" s="74">
        <v>0.33733908107037075</v>
      </c>
      <c r="Z8469" s="75">
        <v>0.27759800000000001</v>
      </c>
      <c r="AA8469" s="33">
        <v>0.99382391128146286</v>
      </c>
      <c r="AB8469" s="33">
        <v>0.99343700000000001</v>
      </c>
      <c r="AC8469" s="45"/>
      <c r="AD8469" s="48">
        <f t="shared" si="2254"/>
        <v>1411.8745526432349</v>
      </c>
      <c r="AE8469" s="49">
        <f>IF(P8469&gt;90,0,AD8469*0.7^((1/cosd(P8469))^0.678))</f>
        <v>650.68498351747371</v>
      </c>
      <c r="AG8469" s="81">
        <f t="shared" si="2255"/>
        <v>219.50147440607392</v>
      </c>
      <c r="AH8469" s="82">
        <f t="shared" si="2256"/>
        <v>646.66629533144987</v>
      </c>
      <c r="AI8469" s="81">
        <f t="shared" si="2257"/>
        <v>180.62885005448368</v>
      </c>
      <c r="AJ8469" s="82">
        <f t="shared" si="2258"/>
        <v>646.41453797064855</v>
      </c>
    </row>
    <row r="8470" spans="9:36" ht="23.5" x14ac:dyDescent="0.35">
      <c r="I8470" s="57" t="s">
        <v>8481</v>
      </c>
      <c r="J8470" s="58">
        <f t="shared" si="2243"/>
        <v>353</v>
      </c>
      <c r="K8470" s="58">
        <f t="shared" si="2242"/>
        <v>17</v>
      </c>
      <c r="L8470" s="58">
        <f t="shared" si="2247"/>
        <v>3.1284412054870923</v>
      </c>
      <c r="M8470" s="59">
        <f t="shared" si="2248"/>
        <v>15.652807353424786</v>
      </c>
      <c r="N8470" s="59">
        <f t="shared" si="2249"/>
        <v>54.792110301371785</v>
      </c>
      <c r="O8470" s="59">
        <f t="shared" si="2250"/>
        <v>-23.439360282118528</v>
      </c>
      <c r="P8470" s="59">
        <f t="shared" si="2251"/>
        <v>79.704133423044425</v>
      </c>
      <c r="Q8470" s="60">
        <f t="shared" si="2252"/>
        <v>10.29586657695557</v>
      </c>
      <c r="R8470" s="59">
        <f t="shared" si="2253"/>
        <v>49.632949494678343</v>
      </c>
      <c r="S8470" s="61">
        <f t="shared" si="2244"/>
        <v>0.99683713550065989</v>
      </c>
      <c r="U8470" s="13">
        <f t="shared" si="2245"/>
        <v>79.704133423044425</v>
      </c>
      <c r="V8470" s="14">
        <f t="shared" si="2246"/>
        <v>49.632949494678343</v>
      </c>
      <c r="W8470" s="7">
        <v>79.541600000000003</v>
      </c>
      <c r="X8470" s="28">
        <v>49.575999999999993</v>
      </c>
      <c r="Y8470" s="74">
        <v>0.19560311803413991</v>
      </c>
      <c r="Z8470" s="75">
        <v>0.177148</v>
      </c>
      <c r="AA8470" s="33">
        <v>0.99683713550065989</v>
      </c>
      <c r="AB8470" s="33">
        <v>0.99689300000000003</v>
      </c>
      <c r="AC8470" s="45"/>
      <c r="AD8470" s="48">
        <f t="shared" si="2254"/>
        <v>1411.8745526432349</v>
      </c>
      <c r="AE8470" s="49">
        <f>IF(P8470&gt;90,0,AD8470*0.7^((1/cosd(P8470))^0.678))</f>
        <v>448.72939652263113</v>
      </c>
      <c r="AG8470" s="81">
        <f t="shared" si="2255"/>
        <v>87.772869113404582</v>
      </c>
      <c r="AH8470" s="82">
        <f t="shared" si="2256"/>
        <v>447.3101262445594</v>
      </c>
      <c r="AI8470" s="81">
        <f t="shared" si="2257"/>
        <v>79.491515135191065</v>
      </c>
      <c r="AJ8470" s="82">
        <f t="shared" si="2258"/>
        <v>447.33519428763532</v>
      </c>
    </row>
    <row r="8471" spans="9:36" ht="23.5" x14ac:dyDescent="0.35">
      <c r="I8471" s="57" t="s">
        <v>8482</v>
      </c>
      <c r="J8471" s="58">
        <f t="shared" si="2243"/>
        <v>353</v>
      </c>
      <c r="K8471" s="58">
        <f t="shared" si="2242"/>
        <v>18</v>
      </c>
      <c r="L8471" s="58">
        <f t="shared" si="2247"/>
        <v>3.1284412054870923</v>
      </c>
      <c r="M8471" s="59">
        <f t="shared" si="2248"/>
        <v>16.652807353424784</v>
      </c>
      <c r="N8471" s="59">
        <f t="shared" si="2249"/>
        <v>69.792110301371764</v>
      </c>
      <c r="O8471" s="59">
        <f t="shared" si="2250"/>
        <v>-23.439360282118528</v>
      </c>
      <c r="P8471" s="59">
        <f t="shared" si="2251"/>
        <v>89.412344316550985</v>
      </c>
      <c r="Q8471" s="60">
        <f t="shared" si="2252"/>
        <v>0.58765568344902186</v>
      </c>
      <c r="R8471" s="59">
        <f t="shared" si="2253"/>
        <v>59.43487580842794</v>
      </c>
      <c r="S8471" s="61">
        <f t="shared" si="2244"/>
        <v>0.96843497962418656</v>
      </c>
      <c r="U8471" s="13">
        <f t="shared" si="2245"/>
        <v>89.412344316550985</v>
      </c>
      <c r="V8471" s="14">
        <f t="shared" si="2246"/>
        <v>59.43487580842794</v>
      </c>
      <c r="W8471" s="7">
        <v>88.932299999999998</v>
      </c>
      <c r="X8471" s="28">
        <v>59.383999999999986</v>
      </c>
      <c r="Y8471" s="74">
        <v>0.24947721917712179</v>
      </c>
      <c r="Z8471" s="75">
        <v>0</v>
      </c>
      <c r="AA8471" s="33">
        <v>0.96843497962418656</v>
      </c>
      <c r="AB8471" s="33">
        <v>0</v>
      </c>
      <c r="AC8471" s="45"/>
      <c r="AD8471" s="48">
        <f t="shared" si="2254"/>
        <v>1411.8745526432349</v>
      </c>
      <c r="AE8471" s="49">
        <f>IF(P8471&gt;90,0,AD8471*0.7^((1/cosd(P8471))^0.678))</f>
        <v>0.49380594559397761</v>
      </c>
      <c r="AG8471" s="81">
        <f t="shared" si="2255"/>
        <v>0.12319333411991464</v>
      </c>
      <c r="AH8471" s="82">
        <f t="shared" si="2256"/>
        <v>0.47821895085960586</v>
      </c>
      <c r="AI8471" s="81">
        <f t="shared" si="2257"/>
        <v>0</v>
      </c>
      <c r="AJ8471" s="82">
        <f t="shared" si="2258"/>
        <v>0</v>
      </c>
    </row>
    <row r="8472" spans="9:36" ht="23.5" x14ac:dyDescent="0.35">
      <c r="I8472" s="57" t="s">
        <v>8483</v>
      </c>
      <c r="J8472" s="58">
        <f t="shared" si="2243"/>
        <v>353</v>
      </c>
      <c r="K8472" s="58">
        <f t="shared" si="2242"/>
        <v>19</v>
      </c>
      <c r="L8472" s="58">
        <f t="shared" si="2247"/>
        <v>3.1284412054870923</v>
      </c>
      <c r="M8472" s="59">
        <f t="shared" si="2248"/>
        <v>17.652807353424784</v>
      </c>
      <c r="N8472" s="59">
        <f t="shared" si="2249"/>
        <v>84.792110301371764</v>
      </c>
      <c r="O8472" s="59">
        <f t="shared" si="2250"/>
        <v>-23.439360282118528</v>
      </c>
      <c r="P8472" s="59">
        <f t="shared" si="2251"/>
        <v>100.10068164960833</v>
      </c>
      <c r="Q8472" s="60">
        <f t="shared" si="2252"/>
        <v>-10.100681649608337</v>
      </c>
      <c r="R8472" s="59">
        <f t="shared" si="2253"/>
        <v>68.137216665272589</v>
      </c>
      <c r="S8472" s="61">
        <f t="shared" si="2244"/>
        <v>0</v>
      </c>
      <c r="U8472" s="13">
        <f t="shared" si="2245"/>
        <v>100.10068164960833</v>
      </c>
      <c r="V8472" s="14">
        <f t="shared" si="2246"/>
        <v>68.137216665272589</v>
      </c>
      <c r="W8472" s="7">
        <v>100.00700000000001</v>
      </c>
      <c r="X8472" s="28">
        <v>68.091000000000008</v>
      </c>
      <c r="Y8472" s="74">
        <v>0</v>
      </c>
      <c r="Z8472" s="75">
        <v>0</v>
      </c>
      <c r="AA8472" s="33">
        <v>0</v>
      </c>
      <c r="AB8472" s="33">
        <v>0</v>
      </c>
      <c r="AC8472" s="45"/>
      <c r="AD8472" s="48">
        <f t="shared" si="2254"/>
        <v>1411.8745526432349</v>
      </c>
      <c r="AE8472" s="49">
        <f>IF(P8472&gt;90,0,AD8472*0.7^((1/cosd(P8472))^0.678))</f>
        <v>0</v>
      </c>
      <c r="AG8472" s="81">
        <f t="shared" si="2255"/>
        <v>0</v>
      </c>
      <c r="AH8472" s="82">
        <f t="shared" si="2256"/>
        <v>0</v>
      </c>
      <c r="AI8472" s="81">
        <f t="shared" si="2257"/>
        <v>0</v>
      </c>
      <c r="AJ8472" s="82">
        <f t="shared" si="2258"/>
        <v>0</v>
      </c>
    </row>
    <row r="8473" spans="9:36" ht="23.5" x14ac:dyDescent="0.35">
      <c r="I8473" s="57" t="s">
        <v>8484</v>
      </c>
      <c r="J8473" s="58">
        <f t="shared" si="2243"/>
        <v>353</v>
      </c>
      <c r="K8473" s="58">
        <f t="shared" si="2242"/>
        <v>20</v>
      </c>
      <c r="L8473" s="58">
        <f t="shared" si="2247"/>
        <v>3.1284412054870923</v>
      </c>
      <c r="M8473" s="59">
        <f t="shared" si="2248"/>
        <v>18.652807353424784</v>
      </c>
      <c r="N8473" s="59">
        <f t="shared" si="2249"/>
        <v>99.792110301371764</v>
      </c>
      <c r="O8473" s="59">
        <f t="shared" si="2250"/>
        <v>-23.439360282118528</v>
      </c>
      <c r="P8473" s="59">
        <f t="shared" si="2251"/>
        <v>111.43973667987133</v>
      </c>
      <c r="Q8473" s="60">
        <f t="shared" si="2252"/>
        <v>-21.439736679871334</v>
      </c>
      <c r="R8473" s="59">
        <f t="shared" si="2253"/>
        <v>76.246745079055245</v>
      </c>
      <c r="S8473" s="61">
        <f t="shared" si="2244"/>
        <v>0</v>
      </c>
      <c r="U8473" s="13">
        <f t="shared" si="2245"/>
        <v>111.43973667987133</v>
      </c>
      <c r="V8473" s="14">
        <f t="shared" si="2246"/>
        <v>76.246745079055245</v>
      </c>
      <c r="W8473" s="7">
        <v>111.34</v>
      </c>
      <c r="X8473" s="28">
        <v>76.201000000000022</v>
      </c>
      <c r="Y8473" s="74">
        <v>0</v>
      </c>
      <c r="Z8473" s="75">
        <v>0</v>
      </c>
      <c r="AA8473" s="33">
        <v>0</v>
      </c>
      <c r="AB8473" s="33">
        <v>0</v>
      </c>
      <c r="AC8473" s="45"/>
      <c r="AD8473" s="48">
        <f t="shared" si="2254"/>
        <v>1411.8745526432349</v>
      </c>
      <c r="AE8473" s="49">
        <f>IF(P8473&gt;90,0,AD8473*0.7^((1/cosd(P8473))^0.678))</f>
        <v>0</v>
      </c>
      <c r="AG8473" s="81">
        <f t="shared" si="2255"/>
        <v>0</v>
      </c>
      <c r="AH8473" s="82">
        <f t="shared" si="2256"/>
        <v>0</v>
      </c>
      <c r="AI8473" s="81">
        <f t="shared" si="2257"/>
        <v>0</v>
      </c>
      <c r="AJ8473" s="82">
        <f t="shared" si="2258"/>
        <v>0</v>
      </c>
    </row>
    <row r="8474" spans="9:36" ht="23.5" x14ac:dyDescent="0.35">
      <c r="I8474" s="57" t="s">
        <v>8485</v>
      </c>
      <c r="J8474" s="58">
        <f t="shared" si="2243"/>
        <v>353</v>
      </c>
      <c r="K8474" s="58">
        <f t="shared" si="2242"/>
        <v>21</v>
      </c>
      <c r="L8474" s="58">
        <f t="shared" si="2247"/>
        <v>3.1284412054870923</v>
      </c>
      <c r="M8474" s="59">
        <f t="shared" si="2248"/>
        <v>19.652807353424784</v>
      </c>
      <c r="N8474" s="59">
        <f t="shared" si="2249"/>
        <v>114.79211030137176</v>
      </c>
      <c r="O8474" s="59">
        <f t="shared" si="2250"/>
        <v>-23.439360282118528</v>
      </c>
      <c r="P8474" s="59">
        <f t="shared" si="2251"/>
        <v>123.17633667202745</v>
      </c>
      <c r="Q8474" s="60">
        <f t="shared" si="2252"/>
        <v>-33.176336672027446</v>
      </c>
      <c r="R8474" s="59">
        <f t="shared" si="2253"/>
        <v>84.348559380740156</v>
      </c>
      <c r="S8474" s="61">
        <f t="shared" si="2244"/>
        <v>0</v>
      </c>
      <c r="U8474" s="13">
        <f t="shared" si="2245"/>
        <v>123.17633667202745</v>
      </c>
      <c r="V8474" s="14">
        <f t="shared" si="2246"/>
        <v>84.348559380740156</v>
      </c>
      <c r="W8474" s="7">
        <v>123.071</v>
      </c>
      <c r="X8474" s="28">
        <v>84.298999999999978</v>
      </c>
      <c r="Y8474" s="74">
        <v>0</v>
      </c>
      <c r="Z8474" s="75">
        <v>0</v>
      </c>
      <c r="AA8474" s="33">
        <v>0</v>
      </c>
      <c r="AB8474" s="33">
        <v>0</v>
      </c>
      <c r="AC8474" s="45"/>
      <c r="AD8474" s="48">
        <f t="shared" si="2254"/>
        <v>1411.8745526432349</v>
      </c>
      <c r="AE8474" s="49">
        <f>IF(P8474&gt;90,0,AD8474*0.7^((1/cosd(P8474))^0.678))</f>
        <v>0</v>
      </c>
      <c r="AG8474" s="81">
        <f t="shared" si="2255"/>
        <v>0</v>
      </c>
      <c r="AH8474" s="82">
        <f t="shared" si="2256"/>
        <v>0</v>
      </c>
      <c r="AI8474" s="81">
        <f t="shared" si="2257"/>
        <v>0</v>
      </c>
      <c r="AJ8474" s="82">
        <f t="shared" si="2258"/>
        <v>0</v>
      </c>
    </row>
    <row r="8475" spans="9:36" ht="23.5" x14ac:dyDescent="0.35">
      <c r="I8475" s="57" t="s">
        <v>8486</v>
      </c>
      <c r="J8475" s="58">
        <f t="shared" si="2243"/>
        <v>353</v>
      </c>
      <c r="K8475" s="58">
        <f t="shared" si="2242"/>
        <v>22</v>
      </c>
      <c r="L8475" s="58">
        <f t="shared" si="2247"/>
        <v>3.1284412054870923</v>
      </c>
      <c r="M8475" s="59">
        <f t="shared" si="2248"/>
        <v>20.652807353424784</v>
      </c>
      <c r="N8475" s="59">
        <f t="shared" si="2249"/>
        <v>129.79211030137176</v>
      </c>
      <c r="O8475" s="59">
        <f t="shared" si="2250"/>
        <v>-23.439360282118528</v>
      </c>
      <c r="P8475" s="59">
        <f t="shared" si="2251"/>
        <v>135.07905344415056</v>
      </c>
      <c r="Q8475" s="60">
        <f t="shared" si="2252"/>
        <v>-45.079053444150567</v>
      </c>
      <c r="R8475" s="59">
        <f t="shared" si="2253"/>
        <v>93.289754602617833</v>
      </c>
      <c r="S8475" s="61">
        <f t="shared" si="2244"/>
        <v>0</v>
      </c>
      <c r="U8475" s="13">
        <f t="shared" si="2245"/>
        <v>135.07905344415056</v>
      </c>
      <c r="V8475" s="14">
        <f t="shared" si="2246"/>
        <v>93.289754602617833</v>
      </c>
      <c r="W8475" s="7">
        <v>134.97</v>
      </c>
      <c r="X8475" s="28">
        <v>93.228000000000009</v>
      </c>
      <c r="Y8475" s="74">
        <v>0</v>
      </c>
      <c r="Z8475" s="75">
        <v>0</v>
      </c>
      <c r="AA8475" s="33">
        <v>0</v>
      </c>
      <c r="AB8475" s="33">
        <v>0</v>
      </c>
      <c r="AC8475" s="45"/>
      <c r="AD8475" s="48">
        <f t="shared" si="2254"/>
        <v>1411.8745526432349</v>
      </c>
      <c r="AE8475" s="49">
        <f>IF(P8475&gt;90,0,AD8475*0.7^((1/cosd(P8475))^0.678))</f>
        <v>0</v>
      </c>
      <c r="AG8475" s="81">
        <f t="shared" si="2255"/>
        <v>0</v>
      </c>
      <c r="AH8475" s="82">
        <f t="shared" si="2256"/>
        <v>0</v>
      </c>
      <c r="AI8475" s="81">
        <f t="shared" si="2257"/>
        <v>0</v>
      </c>
      <c r="AJ8475" s="82">
        <f t="shared" si="2258"/>
        <v>0</v>
      </c>
    </row>
    <row r="8476" spans="9:36" ht="23.5" x14ac:dyDescent="0.35">
      <c r="I8476" s="57" t="s">
        <v>8487</v>
      </c>
      <c r="J8476" s="58">
        <f t="shared" si="2243"/>
        <v>353</v>
      </c>
      <c r="K8476" s="58">
        <f t="shared" si="2242"/>
        <v>23</v>
      </c>
      <c r="L8476" s="58">
        <f t="shared" si="2247"/>
        <v>3.1284412054870923</v>
      </c>
      <c r="M8476" s="59">
        <f t="shared" si="2248"/>
        <v>21.652807353424784</v>
      </c>
      <c r="N8476" s="59">
        <f t="shared" si="2249"/>
        <v>144.79211030137176</v>
      </c>
      <c r="O8476" s="59">
        <f t="shared" si="2250"/>
        <v>-23.439360282118528</v>
      </c>
      <c r="P8476" s="59">
        <f t="shared" si="2251"/>
        <v>146.84061164836865</v>
      </c>
      <c r="Q8476" s="60">
        <f t="shared" si="2252"/>
        <v>-56.840611648368636</v>
      </c>
      <c r="R8476" s="59">
        <f t="shared" si="2253"/>
        <v>104.74005425360355</v>
      </c>
      <c r="S8476" s="61">
        <f t="shared" si="2244"/>
        <v>0</v>
      </c>
      <c r="U8476" s="13">
        <f t="shared" si="2245"/>
        <v>146.84061164836865</v>
      </c>
      <c r="V8476" s="14">
        <f t="shared" si="2246"/>
        <v>104.74005425360355</v>
      </c>
      <c r="W8476" s="7">
        <v>146.72999999999999</v>
      </c>
      <c r="X8476" s="28">
        <v>104.64400000000001</v>
      </c>
      <c r="Y8476" s="74">
        <v>0</v>
      </c>
      <c r="Z8476" s="75">
        <v>0</v>
      </c>
      <c r="AA8476" s="33">
        <v>0</v>
      </c>
      <c r="AB8476" s="33">
        <v>0</v>
      </c>
      <c r="AC8476" s="45"/>
      <c r="AD8476" s="48">
        <f t="shared" si="2254"/>
        <v>1411.8745526432349</v>
      </c>
      <c r="AE8476" s="49">
        <f>IF(P8476&gt;90,0,AD8476*0.7^((1/cosd(P8476))^0.678))</f>
        <v>0</v>
      </c>
      <c r="AG8476" s="81">
        <f t="shared" si="2255"/>
        <v>0</v>
      </c>
      <c r="AH8476" s="82">
        <f t="shared" si="2256"/>
        <v>0</v>
      </c>
      <c r="AI8476" s="81">
        <f t="shared" si="2257"/>
        <v>0</v>
      </c>
      <c r="AJ8476" s="82">
        <f t="shared" si="2258"/>
        <v>0</v>
      </c>
    </row>
    <row r="8477" spans="9:36" ht="23.5" x14ac:dyDescent="0.35">
      <c r="I8477" s="57" t="s">
        <v>8488</v>
      </c>
      <c r="J8477" s="58">
        <f t="shared" si="2243"/>
        <v>354</v>
      </c>
      <c r="K8477" s="58">
        <f t="shared" si="2242"/>
        <v>0</v>
      </c>
      <c r="L8477" s="58">
        <f t="shared" si="2247"/>
        <v>2.6630519630898823</v>
      </c>
      <c r="M8477" s="59">
        <f t="shared" si="2248"/>
        <v>-1.3549491339485022</v>
      </c>
      <c r="N8477" s="59">
        <f t="shared" si="2249"/>
        <v>-200.32423700922752</v>
      </c>
      <c r="O8477" s="59">
        <f t="shared" si="2250"/>
        <v>-23.448045645453604</v>
      </c>
      <c r="P8477" s="59">
        <f t="shared" si="2251"/>
        <v>157.69247847788083</v>
      </c>
      <c r="Q8477" s="60">
        <f t="shared" si="2252"/>
        <v>-67.692478477880812</v>
      </c>
      <c r="R8477" s="59">
        <f t="shared" si="2253"/>
        <v>-122.91411627474754</v>
      </c>
      <c r="S8477" s="61">
        <f t="shared" si="2244"/>
        <v>0</v>
      </c>
      <c r="U8477" s="13">
        <f t="shared" si="2245"/>
        <v>157.69247847788083</v>
      </c>
      <c r="V8477" s="14">
        <f t="shared" si="2246"/>
        <v>-122.91411627474754</v>
      </c>
      <c r="W8477" s="7">
        <v>157.66200000000001</v>
      </c>
      <c r="X8477" s="28">
        <v>122.92700000000002</v>
      </c>
      <c r="Y8477" s="74">
        <v>0</v>
      </c>
      <c r="Z8477" s="75">
        <v>0</v>
      </c>
      <c r="AA8477" s="33">
        <v>0</v>
      </c>
      <c r="AB8477" s="33">
        <v>0</v>
      </c>
      <c r="AC8477" s="45"/>
      <c r="AD8477" s="48">
        <f t="shared" si="2254"/>
        <v>1412.0273553078071</v>
      </c>
      <c r="AE8477" s="49">
        <f>IF(P8477&gt;90,0,AD8477*0.7^((1/cosd(P8477))^0.678))</f>
        <v>0</v>
      </c>
      <c r="AG8477" s="81">
        <f t="shared" si="2255"/>
        <v>0</v>
      </c>
      <c r="AH8477" s="82">
        <f t="shared" si="2256"/>
        <v>0</v>
      </c>
      <c r="AI8477" s="81">
        <f t="shared" si="2257"/>
        <v>0</v>
      </c>
      <c r="AJ8477" s="82">
        <f t="shared" si="2258"/>
        <v>0</v>
      </c>
    </row>
    <row r="8478" spans="9:36" ht="23.5" x14ac:dyDescent="0.35">
      <c r="I8478" s="57" t="s">
        <v>8489</v>
      </c>
      <c r="J8478" s="58">
        <f t="shared" si="2243"/>
        <v>354</v>
      </c>
      <c r="K8478" s="58">
        <f t="shared" ref="K8478:K8541" si="2259">0+K8454</f>
        <v>1</v>
      </c>
      <c r="L8478" s="58">
        <f t="shared" si="2247"/>
        <v>2.6630519630898823</v>
      </c>
      <c r="M8478" s="59">
        <f t="shared" si="2248"/>
        <v>-0.35494913394850214</v>
      </c>
      <c r="N8478" s="59">
        <f t="shared" si="2249"/>
        <v>-185.32423700922752</v>
      </c>
      <c r="O8478" s="59">
        <f t="shared" si="2250"/>
        <v>-23.448045645453604</v>
      </c>
      <c r="P8478" s="59">
        <f t="shared" si="2251"/>
        <v>165.32886241545751</v>
      </c>
      <c r="Q8478" s="60">
        <f t="shared" si="2252"/>
        <v>-75.328862415457507</v>
      </c>
      <c r="R8478" s="59">
        <f t="shared" si="2253"/>
        <v>-160.35938296586738</v>
      </c>
      <c r="S8478" s="61">
        <f t="shared" si="2244"/>
        <v>0</v>
      </c>
      <c r="U8478" s="13">
        <f t="shared" si="2245"/>
        <v>165.32886241545751</v>
      </c>
      <c r="V8478" s="14">
        <f t="shared" si="2246"/>
        <v>-160.35938296586738</v>
      </c>
      <c r="W8478" s="7">
        <v>165.29900000000001</v>
      </c>
      <c r="X8478" s="28">
        <v>160.29700000000003</v>
      </c>
      <c r="Y8478" s="74">
        <v>0</v>
      </c>
      <c r="Z8478" s="75">
        <v>0</v>
      </c>
      <c r="AA8478" s="33">
        <v>0</v>
      </c>
      <c r="AB8478" s="33">
        <v>0</v>
      </c>
      <c r="AC8478" s="45"/>
      <c r="AD8478" s="48">
        <f t="shared" si="2254"/>
        <v>1412.0273553078071</v>
      </c>
      <c r="AE8478" s="49">
        <f>IF(P8478&gt;90,0,AD8478*0.7^((1/cosd(P8478))^0.678))</f>
        <v>0</v>
      </c>
      <c r="AG8478" s="81">
        <f t="shared" si="2255"/>
        <v>0</v>
      </c>
      <c r="AH8478" s="82">
        <f t="shared" si="2256"/>
        <v>0</v>
      </c>
      <c r="AI8478" s="81">
        <f t="shared" si="2257"/>
        <v>0</v>
      </c>
      <c r="AJ8478" s="82">
        <f t="shared" si="2258"/>
        <v>0</v>
      </c>
    </row>
    <row r="8479" spans="9:36" ht="23.5" x14ac:dyDescent="0.35">
      <c r="I8479" s="57" t="s">
        <v>8490</v>
      </c>
      <c r="J8479" s="58">
        <f t="shared" ref="J8479:J8542" si="2260">1+J8455</f>
        <v>354</v>
      </c>
      <c r="K8479" s="58">
        <f t="shared" si="2259"/>
        <v>2</v>
      </c>
      <c r="L8479" s="58">
        <f t="shared" si="2247"/>
        <v>2.6630519630898823</v>
      </c>
      <c r="M8479" s="59">
        <f t="shared" si="2248"/>
        <v>0.64505086605149786</v>
      </c>
      <c r="N8479" s="59">
        <f t="shared" si="2249"/>
        <v>-170.32423700922752</v>
      </c>
      <c r="O8479" s="59">
        <f t="shared" si="2250"/>
        <v>-23.448045645453604</v>
      </c>
      <c r="P8479" s="59">
        <f t="shared" si="2251"/>
        <v>163.7748886035848</v>
      </c>
      <c r="Q8479" s="60">
        <f t="shared" si="2252"/>
        <v>-73.774888603584813</v>
      </c>
      <c r="R8479" s="59">
        <f t="shared" si="2253"/>
        <v>-146.50604892408683</v>
      </c>
      <c r="S8479" s="61">
        <f t="shared" si="2244"/>
        <v>0</v>
      </c>
      <c r="U8479" s="13">
        <f t="shared" si="2245"/>
        <v>163.7748886035848</v>
      </c>
      <c r="V8479" s="14">
        <f t="shared" si="2246"/>
        <v>-146.50604892408683</v>
      </c>
      <c r="W8479" s="7">
        <v>163.768</v>
      </c>
      <c r="X8479" s="28">
        <v>-146.6352</v>
      </c>
      <c r="Y8479" s="74">
        <v>0</v>
      </c>
      <c r="Z8479" s="75">
        <v>0</v>
      </c>
      <c r="AA8479" s="33">
        <v>0</v>
      </c>
      <c r="AB8479" s="33">
        <v>0</v>
      </c>
      <c r="AC8479" s="45"/>
      <c r="AD8479" s="48">
        <f t="shared" si="2254"/>
        <v>1412.0273553078071</v>
      </c>
      <c r="AE8479" s="49">
        <f>IF(P8479&gt;90,0,AD8479*0.7^((1/cosd(P8479))^0.678))</f>
        <v>0</v>
      </c>
      <c r="AG8479" s="81">
        <f t="shared" si="2255"/>
        <v>0</v>
      </c>
      <c r="AH8479" s="82">
        <f t="shared" si="2256"/>
        <v>0</v>
      </c>
      <c r="AI8479" s="81">
        <f t="shared" si="2257"/>
        <v>0</v>
      </c>
      <c r="AJ8479" s="82">
        <f t="shared" si="2258"/>
        <v>0</v>
      </c>
    </row>
    <row r="8480" spans="9:36" ht="23.5" x14ac:dyDescent="0.35">
      <c r="I8480" s="57" t="s">
        <v>8491</v>
      </c>
      <c r="J8480" s="58">
        <f t="shared" si="2260"/>
        <v>354</v>
      </c>
      <c r="K8480" s="58">
        <f t="shared" si="2259"/>
        <v>3</v>
      </c>
      <c r="L8480" s="58">
        <f t="shared" si="2247"/>
        <v>2.6630519630898823</v>
      </c>
      <c r="M8480" s="59">
        <f t="shared" si="2248"/>
        <v>1.6450508660514978</v>
      </c>
      <c r="N8480" s="59">
        <f t="shared" si="2249"/>
        <v>-155.32423700922752</v>
      </c>
      <c r="O8480" s="59">
        <f t="shared" si="2250"/>
        <v>-23.448045645453604</v>
      </c>
      <c r="P8480" s="59">
        <f t="shared" si="2251"/>
        <v>154.68622621840154</v>
      </c>
      <c r="Q8480" s="60">
        <f t="shared" si="2252"/>
        <v>-64.686226218401544</v>
      </c>
      <c r="R8480" s="59">
        <f t="shared" si="2253"/>
        <v>-116.39294550854953</v>
      </c>
      <c r="S8480" s="61">
        <f t="shared" si="2244"/>
        <v>0</v>
      </c>
      <c r="U8480" s="13">
        <f t="shared" si="2245"/>
        <v>154.68622621840154</v>
      </c>
      <c r="V8480" s="14">
        <f t="shared" si="2246"/>
        <v>-116.39294550854953</v>
      </c>
      <c r="W8480" s="7">
        <v>154.69800000000001</v>
      </c>
      <c r="X8480" s="28">
        <v>-116.4832</v>
      </c>
      <c r="Y8480" s="74">
        <v>0</v>
      </c>
      <c r="Z8480" s="75">
        <v>0</v>
      </c>
      <c r="AA8480" s="33">
        <v>0</v>
      </c>
      <c r="AB8480" s="33">
        <v>0</v>
      </c>
      <c r="AC8480" s="45"/>
      <c r="AD8480" s="48">
        <f t="shared" si="2254"/>
        <v>1412.0273553078071</v>
      </c>
      <c r="AE8480" s="49">
        <f>IF(P8480&gt;90,0,AD8480*0.7^((1/cosd(P8480))^0.678))</f>
        <v>0</v>
      </c>
      <c r="AG8480" s="81">
        <f t="shared" si="2255"/>
        <v>0</v>
      </c>
      <c r="AH8480" s="82">
        <f t="shared" si="2256"/>
        <v>0</v>
      </c>
      <c r="AI8480" s="81">
        <f t="shared" si="2257"/>
        <v>0</v>
      </c>
      <c r="AJ8480" s="82">
        <f t="shared" si="2258"/>
        <v>0</v>
      </c>
    </row>
    <row r="8481" spans="9:36" ht="23.5" x14ac:dyDescent="0.35">
      <c r="I8481" s="57" t="s">
        <v>8492</v>
      </c>
      <c r="J8481" s="58">
        <f t="shared" si="2260"/>
        <v>354</v>
      </c>
      <c r="K8481" s="58">
        <f t="shared" si="2259"/>
        <v>4</v>
      </c>
      <c r="L8481" s="58">
        <f t="shared" si="2247"/>
        <v>2.6630519630898823</v>
      </c>
      <c r="M8481" s="59">
        <f t="shared" si="2248"/>
        <v>2.6450508660514975</v>
      </c>
      <c r="N8481" s="59">
        <f t="shared" si="2249"/>
        <v>-140.32423700922752</v>
      </c>
      <c r="O8481" s="59">
        <f t="shared" si="2250"/>
        <v>-23.448045645453604</v>
      </c>
      <c r="P8481" s="59">
        <f t="shared" si="2251"/>
        <v>143.38393092200769</v>
      </c>
      <c r="Q8481" s="60">
        <f t="shared" si="2252"/>
        <v>-53.383930922007707</v>
      </c>
      <c r="R8481" s="59">
        <f t="shared" si="2253"/>
        <v>-100.88410931274595</v>
      </c>
      <c r="S8481" s="61">
        <f t="shared" si="2244"/>
        <v>0</v>
      </c>
      <c r="U8481" s="13">
        <f t="shared" si="2245"/>
        <v>143.38393092200769</v>
      </c>
      <c r="V8481" s="14">
        <f t="shared" si="2246"/>
        <v>-100.88410931274595</v>
      </c>
      <c r="W8481" s="7">
        <v>143.404</v>
      </c>
      <c r="X8481" s="28">
        <v>-100.94929999999999</v>
      </c>
      <c r="Y8481" s="74">
        <v>0</v>
      </c>
      <c r="Z8481" s="75">
        <v>0</v>
      </c>
      <c r="AA8481" s="33">
        <v>0</v>
      </c>
      <c r="AB8481" s="33">
        <v>0</v>
      </c>
      <c r="AC8481" s="45"/>
      <c r="AD8481" s="48">
        <f t="shared" si="2254"/>
        <v>1412.0273553078071</v>
      </c>
      <c r="AE8481" s="49">
        <f>IF(P8481&gt;90,0,AD8481*0.7^((1/cosd(P8481))^0.678))</f>
        <v>0</v>
      </c>
      <c r="AG8481" s="81">
        <f t="shared" si="2255"/>
        <v>0</v>
      </c>
      <c r="AH8481" s="82">
        <f t="shared" si="2256"/>
        <v>0</v>
      </c>
      <c r="AI8481" s="81">
        <f t="shared" si="2257"/>
        <v>0</v>
      </c>
      <c r="AJ8481" s="82">
        <f t="shared" si="2258"/>
        <v>0</v>
      </c>
    </row>
    <row r="8482" spans="9:36" ht="23.5" x14ac:dyDescent="0.35">
      <c r="I8482" s="57" t="s">
        <v>8493</v>
      </c>
      <c r="J8482" s="58">
        <f t="shared" si="2260"/>
        <v>354</v>
      </c>
      <c r="K8482" s="58">
        <f t="shared" si="2259"/>
        <v>5</v>
      </c>
      <c r="L8482" s="58">
        <f t="shared" si="2247"/>
        <v>2.6630519630898823</v>
      </c>
      <c r="M8482" s="59">
        <f t="shared" si="2248"/>
        <v>3.6450508660514975</v>
      </c>
      <c r="N8482" s="59">
        <f t="shared" si="2249"/>
        <v>-125.32423700922752</v>
      </c>
      <c r="O8482" s="59">
        <f t="shared" si="2250"/>
        <v>-23.448045645453604</v>
      </c>
      <c r="P8482" s="59">
        <f t="shared" si="2251"/>
        <v>131.53581471991188</v>
      </c>
      <c r="Q8482" s="60">
        <f t="shared" si="2252"/>
        <v>-41.535814719911876</v>
      </c>
      <c r="R8482" s="59">
        <f t="shared" si="2253"/>
        <v>-90.45611132802145</v>
      </c>
      <c r="S8482" s="61">
        <f t="shared" si="2244"/>
        <v>0</v>
      </c>
      <c r="U8482" s="13">
        <f t="shared" si="2245"/>
        <v>131.53581471991188</v>
      </c>
      <c r="V8482" s="14">
        <f t="shared" si="2246"/>
        <v>-90.45611132802145</v>
      </c>
      <c r="W8482" s="7">
        <v>131.56200000000001</v>
      </c>
      <c r="X8482" s="28">
        <v>-90.509699999999995</v>
      </c>
      <c r="Y8482" s="74">
        <v>0</v>
      </c>
      <c r="Z8482" s="75">
        <v>0</v>
      </c>
      <c r="AA8482" s="33">
        <v>0</v>
      </c>
      <c r="AB8482" s="33">
        <v>0</v>
      </c>
      <c r="AC8482" s="45"/>
      <c r="AD8482" s="48">
        <f t="shared" si="2254"/>
        <v>1412.0273553078071</v>
      </c>
      <c r="AE8482" s="49">
        <f>IF(P8482&gt;90,0,AD8482*0.7^((1/cosd(P8482))^0.678))</f>
        <v>0</v>
      </c>
      <c r="AG8482" s="81">
        <f t="shared" si="2255"/>
        <v>0</v>
      </c>
      <c r="AH8482" s="82">
        <f t="shared" si="2256"/>
        <v>0</v>
      </c>
      <c r="AI8482" s="81">
        <f t="shared" si="2257"/>
        <v>0</v>
      </c>
      <c r="AJ8482" s="82">
        <f t="shared" si="2258"/>
        <v>0</v>
      </c>
    </row>
    <row r="8483" spans="9:36" ht="23.5" x14ac:dyDescent="0.35">
      <c r="I8483" s="57" t="s">
        <v>8494</v>
      </c>
      <c r="J8483" s="58">
        <f t="shared" si="2260"/>
        <v>354</v>
      </c>
      <c r="K8483" s="58">
        <f t="shared" si="2259"/>
        <v>6</v>
      </c>
      <c r="L8483" s="58">
        <f t="shared" si="2247"/>
        <v>2.6630519630898823</v>
      </c>
      <c r="M8483" s="59">
        <f t="shared" si="2248"/>
        <v>4.6450508660514975</v>
      </c>
      <c r="N8483" s="59">
        <f t="shared" si="2249"/>
        <v>-110.32423700922753</v>
      </c>
      <c r="O8483" s="59">
        <f t="shared" si="2250"/>
        <v>-23.448045645453604</v>
      </c>
      <c r="P8483" s="59">
        <f t="shared" si="2251"/>
        <v>119.65684476339258</v>
      </c>
      <c r="Q8483" s="60">
        <f t="shared" si="2252"/>
        <v>-29.656844763392581</v>
      </c>
      <c r="R8483" s="59">
        <f t="shared" si="2253"/>
        <v>-81.885778288497903</v>
      </c>
      <c r="S8483" s="61">
        <f t="shared" si="2244"/>
        <v>0</v>
      </c>
      <c r="U8483" s="13">
        <f t="shared" si="2245"/>
        <v>119.65684476339258</v>
      </c>
      <c r="V8483" s="14">
        <f t="shared" si="2246"/>
        <v>-81.885778288497903</v>
      </c>
      <c r="W8483" s="7">
        <v>119.68600000000001</v>
      </c>
      <c r="X8483" s="28">
        <v>-81.934799999999996</v>
      </c>
      <c r="Y8483" s="74">
        <v>0</v>
      </c>
      <c r="Z8483" s="75">
        <v>0</v>
      </c>
      <c r="AA8483" s="33">
        <v>0</v>
      </c>
      <c r="AB8483" s="33">
        <v>0</v>
      </c>
      <c r="AC8483" s="45"/>
      <c r="AD8483" s="48">
        <f t="shared" si="2254"/>
        <v>1412.0273553078071</v>
      </c>
      <c r="AE8483" s="49">
        <f>IF(P8483&gt;90,0,AD8483*0.7^((1/cosd(P8483))^0.678))</f>
        <v>0</v>
      </c>
      <c r="AG8483" s="81">
        <f t="shared" si="2255"/>
        <v>0</v>
      </c>
      <c r="AH8483" s="82">
        <f t="shared" si="2256"/>
        <v>0</v>
      </c>
      <c r="AI8483" s="81">
        <f t="shared" si="2257"/>
        <v>0</v>
      </c>
      <c r="AJ8483" s="82">
        <f t="shared" si="2258"/>
        <v>0</v>
      </c>
    </row>
    <row r="8484" spans="9:36" ht="23.5" x14ac:dyDescent="0.35">
      <c r="I8484" s="57" t="s">
        <v>8495</v>
      </c>
      <c r="J8484" s="58">
        <f t="shared" si="2260"/>
        <v>354</v>
      </c>
      <c r="K8484" s="58">
        <f t="shared" si="2259"/>
        <v>7</v>
      </c>
      <c r="L8484" s="58">
        <f t="shared" si="2247"/>
        <v>2.6630519630898823</v>
      </c>
      <c r="M8484" s="59">
        <f t="shared" si="2248"/>
        <v>5.6450508660514975</v>
      </c>
      <c r="N8484" s="59">
        <f t="shared" si="2249"/>
        <v>-95.324237009227531</v>
      </c>
      <c r="O8484" s="59">
        <f t="shared" si="2250"/>
        <v>-23.448045645453604</v>
      </c>
      <c r="P8484" s="59">
        <f t="shared" si="2251"/>
        <v>108.01506650066879</v>
      </c>
      <c r="Q8484" s="60">
        <f t="shared" si="2252"/>
        <v>-18.015066500668805</v>
      </c>
      <c r="R8484" s="59">
        <f t="shared" si="2253"/>
        <v>-73.853553918615461</v>
      </c>
      <c r="S8484" s="61">
        <f t="shared" si="2244"/>
        <v>0</v>
      </c>
      <c r="U8484" s="13">
        <f t="shared" si="2245"/>
        <v>108.01506650066879</v>
      </c>
      <c r="V8484" s="14">
        <f t="shared" si="2246"/>
        <v>-73.853553918615461</v>
      </c>
      <c r="W8484" s="7">
        <v>108.047</v>
      </c>
      <c r="X8484" s="28">
        <v>-73.902000000000001</v>
      </c>
      <c r="Y8484" s="74">
        <v>0</v>
      </c>
      <c r="Z8484" s="75">
        <v>0</v>
      </c>
      <c r="AA8484" s="33">
        <v>0</v>
      </c>
      <c r="AB8484" s="33">
        <v>0</v>
      </c>
      <c r="AC8484" s="45"/>
      <c r="AD8484" s="48">
        <f t="shared" si="2254"/>
        <v>1412.0273553078071</v>
      </c>
      <c r="AE8484" s="49">
        <f>IF(P8484&gt;90,0,AD8484*0.7^((1/cosd(P8484))^0.678))</f>
        <v>0</v>
      </c>
      <c r="AG8484" s="81">
        <f t="shared" si="2255"/>
        <v>0</v>
      </c>
      <c r="AH8484" s="82">
        <f t="shared" si="2256"/>
        <v>0</v>
      </c>
      <c r="AI8484" s="81">
        <f t="shared" si="2257"/>
        <v>0</v>
      </c>
      <c r="AJ8484" s="82">
        <f t="shared" si="2258"/>
        <v>0</v>
      </c>
    </row>
    <row r="8485" spans="9:36" ht="23.5" x14ac:dyDescent="0.35">
      <c r="I8485" s="57" t="s">
        <v>8496</v>
      </c>
      <c r="J8485" s="58">
        <f t="shared" si="2260"/>
        <v>354</v>
      </c>
      <c r="K8485" s="58">
        <f t="shared" si="2259"/>
        <v>8</v>
      </c>
      <c r="L8485" s="58">
        <f t="shared" si="2247"/>
        <v>2.6630519630898823</v>
      </c>
      <c r="M8485" s="59">
        <f t="shared" si="2248"/>
        <v>6.6450508660514975</v>
      </c>
      <c r="N8485" s="59">
        <f t="shared" si="2249"/>
        <v>-80.324237009227531</v>
      </c>
      <c r="O8485" s="59">
        <f t="shared" si="2250"/>
        <v>-23.448045645453604</v>
      </c>
      <c r="P8485" s="59">
        <f t="shared" si="2251"/>
        <v>96.841348725724558</v>
      </c>
      <c r="Q8485" s="60">
        <f t="shared" si="2252"/>
        <v>-6.8413487257245622</v>
      </c>
      <c r="R8485" s="59">
        <f t="shared" si="2253"/>
        <v>-65.623929698120364</v>
      </c>
      <c r="S8485" s="61">
        <f t="shared" si="2244"/>
        <v>0</v>
      </c>
      <c r="U8485" s="13">
        <f t="shared" si="2245"/>
        <v>96.841348725724558</v>
      </c>
      <c r="V8485" s="14">
        <f t="shared" si="2246"/>
        <v>-65.623929698120364</v>
      </c>
      <c r="W8485" s="7">
        <v>96.873699999999999</v>
      </c>
      <c r="X8485" s="28">
        <v>-65.674999999999997</v>
      </c>
      <c r="Y8485" s="74">
        <v>0</v>
      </c>
      <c r="Z8485" s="75">
        <v>0</v>
      </c>
      <c r="AA8485" s="33">
        <v>0</v>
      </c>
      <c r="AB8485" s="33">
        <v>0</v>
      </c>
      <c r="AC8485" s="45"/>
      <c r="AD8485" s="48">
        <f t="shared" si="2254"/>
        <v>1412.0273553078071</v>
      </c>
      <c r="AE8485" s="49">
        <f>IF(P8485&gt;90,0,AD8485*0.7^((1/cosd(P8485))^0.678))</f>
        <v>0</v>
      </c>
      <c r="AG8485" s="81">
        <f t="shared" si="2255"/>
        <v>0</v>
      </c>
      <c r="AH8485" s="82">
        <f t="shared" si="2256"/>
        <v>0</v>
      </c>
      <c r="AI8485" s="81">
        <f t="shared" si="2257"/>
        <v>0</v>
      </c>
      <c r="AJ8485" s="82">
        <f t="shared" si="2258"/>
        <v>0</v>
      </c>
    </row>
    <row r="8486" spans="9:36" ht="23.5" x14ac:dyDescent="0.35">
      <c r="I8486" s="57" t="s">
        <v>8497</v>
      </c>
      <c r="J8486" s="58">
        <f t="shared" si="2260"/>
        <v>354</v>
      </c>
      <c r="K8486" s="58">
        <f t="shared" si="2259"/>
        <v>9</v>
      </c>
      <c r="L8486" s="58">
        <f t="shared" si="2247"/>
        <v>2.6630519630898823</v>
      </c>
      <c r="M8486" s="59">
        <f t="shared" si="2248"/>
        <v>7.6450508660514975</v>
      </c>
      <c r="N8486" s="59">
        <f t="shared" si="2249"/>
        <v>-65.324237009227531</v>
      </c>
      <c r="O8486" s="59">
        <f t="shared" si="2250"/>
        <v>-23.448045645453604</v>
      </c>
      <c r="P8486" s="59">
        <f t="shared" si="2251"/>
        <v>86.406506832963402</v>
      </c>
      <c r="Q8486" s="60">
        <f t="shared" si="2252"/>
        <v>3.5934931670365975</v>
      </c>
      <c r="R8486" s="59">
        <f t="shared" si="2253"/>
        <v>-56.645955633480099</v>
      </c>
      <c r="S8486" s="61">
        <f t="shared" si="2244"/>
        <v>0.21099109649823777</v>
      </c>
      <c r="U8486" s="13">
        <f t="shared" si="2245"/>
        <v>86.406506832963402</v>
      </c>
      <c r="V8486" s="14">
        <f t="shared" si="2246"/>
        <v>-56.645955633480099</v>
      </c>
      <c r="W8486" s="7">
        <v>86.229600000000005</v>
      </c>
      <c r="X8486" s="28">
        <v>-56.703000000000003</v>
      </c>
      <c r="Y8486" s="74">
        <v>0.97949537302916356</v>
      </c>
      <c r="Z8486" s="75">
        <v>0.979908</v>
      </c>
      <c r="AA8486" s="33">
        <v>0.21099109649823777</v>
      </c>
      <c r="AB8486" s="33">
        <v>0.26999699999999999</v>
      </c>
      <c r="AC8486" s="45"/>
      <c r="AD8486" s="48">
        <f t="shared" si="2254"/>
        <v>1412.0273553078071</v>
      </c>
      <c r="AE8486" s="49">
        <f>IF(P8486&gt;90,0,AD8486*0.7^((1/cosd(P8486))^0.678))</f>
        <v>137.03330919751585</v>
      </c>
      <c r="AG8486" s="81">
        <f t="shared" si="2255"/>
        <v>134.2234923098415</v>
      </c>
      <c r="AH8486" s="82">
        <f t="shared" si="2256"/>
        <v>28.91280816436592</v>
      </c>
      <c r="AI8486" s="81">
        <f t="shared" si="2257"/>
        <v>134.28003594911937</v>
      </c>
      <c r="AJ8486" s="82">
        <f t="shared" si="2258"/>
        <v>36.998582383401683</v>
      </c>
    </row>
    <row r="8487" spans="9:36" ht="23.5" x14ac:dyDescent="0.35">
      <c r="I8487" s="57" t="s">
        <v>8498</v>
      </c>
      <c r="J8487" s="58">
        <f t="shared" si="2260"/>
        <v>354</v>
      </c>
      <c r="K8487" s="58">
        <f t="shared" si="2259"/>
        <v>10</v>
      </c>
      <c r="L8487" s="58">
        <f t="shared" si="2247"/>
        <v>2.6630519630898823</v>
      </c>
      <c r="M8487" s="59">
        <f t="shared" si="2248"/>
        <v>8.6450508660514984</v>
      </c>
      <c r="N8487" s="59">
        <f t="shared" si="2249"/>
        <v>-50.324237009227524</v>
      </c>
      <c r="O8487" s="59">
        <f t="shared" si="2250"/>
        <v>-23.448045645453604</v>
      </c>
      <c r="P8487" s="59">
        <f t="shared" si="2251"/>
        <v>77.071388931455033</v>
      </c>
      <c r="Q8487" s="60">
        <f t="shared" si="2252"/>
        <v>12.928611068544964</v>
      </c>
      <c r="R8487" s="59">
        <f t="shared" si="2253"/>
        <v>-46.425369662201149</v>
      </c>
      <c r="S8487" s="61">
        <f t="shared" si="2244"/>
        <v>0.22504656810689799</v>
      </c>
      <c r="U8487" s="13">
        <f t="shared" si="2245"/>
        <v>77.071388931455033</v>
      </c>
      <c r="V8487" s="14">
        <f t="shared" si="2246"/>
        <v>-46.425369662201149</v>
      </c>
      <c r="W8487" s="7">
        <v>77.026200000000003</v>
      </c>
      <c r="X8487" s="28">
        <v>-46.491000000000014</v>
      </c>
      <c r="Y8487" s="74">
        <v>0.99970606519884486</v>
      </c>
      <c r="Z8487" s="75">
        <v>0.999691</v>
      </c>
      <c r="AA8487" s="33">
        <v>0.22504656810689799</v>
      </c>
      <c r="AB8487" s="33">
        <v>0.29398600000000003</v>
      </c>
      <c r="AC8487" s="45"/>
      <c r="AD8487" s="48">
        <f t="shared" si="2254"/>
        <v>1412.0273553078071</v>
      </c>
      <c r="AE8487" s="49">
        <f>IF(P8487&gt;90,0,AD8487*0.7^((1/cosd(P8487))^0.678))</f>
        <v>527.64803510843979</v>
      </c>
      <c r="AG8487" s="81">
        <f t="shared" si="2255"/>
        <v>527.49294098816029</v>
      </c>
      <c r="AH8487" s="82">
        <f t="shared" si="2256"/>
        <v>118.7453794695024</v>
      </c>
      <c r="AI8487" s="81">
        <f t="shared" si="2257"/>
        <v>527.48499186559127</v>
      </c>
      <c r="AJ8487" s="82">
        <f t="shared" si="2258"/>
        <v>155.12113524938979</v>
      </c>
    </row>
    <row r="8488" spans="9:36" ht="23.5" x14ac:dyDescent="0.35">
      <c r="I8488" s="57" t="s">
        <v>8499</v>
      </c>
      <c r="J8488" s="58">
        <f t="shared" si="2260"/>
        <v>354</v>
      </c>
      <c r="K8488" s="58">
        <f t="shared" si="2259"/>
        <v>11</v>
      </c>
      <c r="L8488" s="58">
        <f t="shared" si="2247"/>
        <v>2.6630519630898823</v>
      </c>
      <c r="M8488" s="59">
        <f t="shared" si="2248"/>
        <v>9.6450508660514984</v>
      </c>
      <c r="N8488" s="59">
        <f t="shared" si="2249"/>
        <v>-35.324237009227524</v>
      </c>
      <c r="O8488" s="59">
        <f t="shared" si="2250"/>
        <v>-23.448045645453604</v>
      </c>
      <c r="P8488" s="59">
        <f t="shared" si="2251"/>
        <v>69.324028344097172</v>
      </c>
      <c r="Q8488" s="60">
        <f t="shared" si="2252"/>
        <v>20.675971655902817</v>
      </c>
      <c r="R8488" s="59">
        <f t="shared" si="2253"/>
        <v>-34.539416184496339</v>
      </c>
      <c r="S8488" s="61">
        <f t="shared" si="2244"/>
        <v>0.3918181457658409</v>
      </c>
      <c r="U8488" s="13">
        <f t="shared" si="2245"/>
        <v>69.324028344097172</v>
      </c>
      <c r="V8488" s="14">
        <f t="shared" si="2246"/>
        <v>-34.539416184496339</v>
      </c>
      <c r="W8488" s="7">
        <v>69.298100000000005</v>
      </c>
      <c r="X8488" s="28">
        <v>-34.615000000000009</v>
      </c>
      <c r="Y8488" s="74">
        <v>0.9854673008148237</v>
      </c>
      <c r="Z8488" s="75">
        <v>0.98628899999999997</v>
      </c>
      <c r="AA8488" s="33">
        <v>0.3918181457658409</v>
      </c>
      <c r="AB8488" s="33">
        <v>0.43543199999999999</v>
      </c>
      <c r="AC8488" s="45"/>
      <c r="AD8488" s="48">
        <f t="shared" si="2254"/>
        <v>1412.0273553078071</v>
      </c>
      <c r="AE8488" s="49">
        <f>IF(P8488&gt;90,0,AD8488*0.7^((1/cosd(P8488))^0.678))</f>
        <v>685.62025523149316</v>
      </c>
      <c r="AG8488" s="81">
        <f t="shared" si="2255"/>
        <v>675.65634230695002</v>
      </c>
      <c r="AH8488" s="82">
        <f t="shared" si="2256"/>
        <v>268.63845710430621</v>
      </c>
      <c r="AI8488" s="81">
        <f t="shared" si="2257"/>
        <v>676.21971591201418</v>
      </c>
      <c r="AJ8488" s="82">
        <f t="shared" si="2258"/>
        <v>298.5409989759595</v>
      </c>
    </row>
    <row r="8489" spans="9:36" ht="23.5" x14ac:dyDescent="0.35">
      <c r="I8489" s="57" t="s">
        <v>8500</v>
      </c>
      <c r="J8489" s="58">
        <f t="shared" si="2260"/>
        <v>354</v>
      </c>
      <c r="K8489" s="58">
        <f t="shared" si="2259"/>
        <v>12</v>
      </c>
      <c r="L8489" s="58">
        <f t="shared" si="2247"/>
        <v>2.6630519630898823</v>
      </c>
      <c r="M8489" s="59">
        <f t="shared" si="2248"/>
        <v>10.645050866051498</v>
      </c>
      <c r="N8489" s="59">
        <f t="shared" si="2249"/>
        <v>-20.324237009227524</v>
      </c>
      <c r="O8489" s="59">
        <f t="shared" si="2250"/>
        <v>-23.448045645453604</v>
      </c>
      <c r="P8489" s="59">
        <f t="shared" si="2251"/>
        <v>63.77486078943241</v>
      </c>
      <c r="Q8489" s="60">
        <f t="shared" si="2252"/>
        <v>26.225139210567587</v>
      </c>
      <c r="R8489" s="59">
        <f t="shared" si="2253"/>
        <v>-20.806574491290618</v>
      </c>
      <c r="S8489" s="61">
        <f t="shared" si="2244"/>
        <v>0.57483004436870822</v>
      </c>
      <c r="U8489" s="13">
        <f t="shared" si="2245"/>
        <v>63.77486078943241</v>
      </c>
      <c r="V8489" s="14">
        <f t="shared" si="2246"/>
        <v>-20.806574491290618</v>
      </c>
      <c r="W8489" s="7">
        <v>63.746600000000001</v>
      </c>
      <c r="X8489" s="28">
        <v>-20.893000000000001</v>
      </c>
      <c r="Y8489" s="74">
        <v>0.92997074262649182</v>
      </c>
      <c r="Z8489" s="75">
        <v>0.93267599999999995</v>
      </c>
      <c r="AA8489" s="33">
        <v>0.57483004436870822</v>
      </c>
      <c r="AB8489" s="33">
        <v>0.59173699999999996</v>
      </c>
      <c r="AC8489" s="45"/>
      <c r="AD8489" s="48">
        <f t="shared" si="2254"/>
        <v>1412.0273553078071</v>
      </c>
      <c r="AE8489" s="49">
        <f>IF(P8489&gt;90,0,AD8489*0.7^((1/cosd(P8489))^0.678))</f>
        <v>759.2109543960006</v>
      </c>
      <c r="AG8489" s="81">
        <f t="shared" si="2255"/>
        <v>706.04397506981627</v>
      </c>
      <c r="AH8489" s="82">
        <f t="shared" si="2256"/>
        <v>436.41726660066234</v>
      </c>
      <c r="AI8489" s="81">
        <f t="shared" si="2257"/>
        <v>708.09783610224417</v>
      </c>
      <c r="AJ8489" s="82">
        <f t="shared" si="2258"/>
        <v>449.25321252142618</v>
      </c>
    </row>
    <row r="8490" spans="9:36" ht="23.5" x14ac:dyDescent="0.35">
      <c r="I8490" s="57" t="s">
        <v>8501</v>
      </c>
      <c r="J8490" s="58">
        <f t="shared" si="2260"/>
        <v>354</v>
      </c>
      <c r="K8490" s="58">
        <f t="shared" si="2259"/>
        <v>13</v>
      </c>
      <c r="L8490" s="58">
        <f t="shared" si="2247"/>
        <v>2.6630519630898823</v>
      </c>
      <c r="M8490" s="59">
        <f t="shared" si="2248"/>
        <v>11.645050866051498</v>
      </c>
      <c r="N8490" s="59">
        <f t="shared" si="2249"/>
        <v>-5.3242370092275237</v>
      </c>
      <c r="O8490" s="59">
        <f t="shared" si="2250"/>
        <v>-23.448045645453604</v>
      </c>
      <c r="P8490" s="59">
        <f t="shared" si="2251"/>
        <v>61.044180894791616</v>
      </c>
      <c r="Q8490" s="60">
        <f t="shared" si="2252"/>
        <v>28.955819105208377</v>
      </c>
      <c r="R8490" s="59">
        <f t="shared" si="2253"/>
        <v>-5.5832077171406613</v>
      </c>
      <c r="S8490" s="61">
        <f t="shared" si="2244"/>
        <v>0.73692557647286017</v>
      </c>
      <c r="U8490" s="13">
        <f t="shared" si="2245"/>
        <v>61.044180894791616</v>
      </c>
      <c r="V8490" s="14">
        <f t="shared" si="2246"/>
        <v>-5.5832077171406613</v>
      </c>
      <c r="W8490" s="7">
        <v>61.002800000000001</v>
      </c>
      <c r="X8490" s="28">
        <v>-5.6759999999999877</v>
      </c>
      <c r="Y8490" s="74">
        <v>0.83146103114966541</v>
      </c>
      <c r="Z8490" s="75">
        <v>0.83281000000000005</v>
      </c>
      <c r="AA8490" s="33">
        <v>0.73692557647286017</v>
      </c>
      <c r="AB8490" s="33">
        <v>0.73679099999999997</v>
      </c>
      <c r="AC8490" s="45"/>
      <c r="AD8490" s="48">
        <f t="shared" si="2254"/>
        <v>1412.0273553078071</v>
      </c>
      <c r="AE8490" s="49">
        <f>IF(P8490&gt;90,0,AD8490*0.7^((1/cosd(P8490))^0.678))</f>
        <v>788.01539537533085</v>
      </c>
      <c r="AG8490" s="81">
        <f t="shared" si="2255"/>
        <v>655.20409320058388</v>
      </c>
      <c r="AH8490" s="82">
        <f t="shared" si="2256"/>
        <v>580.70869950645454</v>
      </c>
      <c r="AI8490" s="81">
        <f t="shared" si="2257"/>
        <v>656.26710142252932</v>
      </c>
      <c r="AJ8490" s="82">
        <f t="shared" si="2258"/>
        <v>580.60265117398535</v>
      </c>
    </row>
    <row r="8491" spans="9:36" ht="23.5" x14ac:dyDescent="0.35">
      <c r="I8491" s="57" t="s">
        <v>8502</v>
      </c>
      <c r="J8491" s="58">
        <f t="shared" si="2260"/>
        <v>354</v>
      </c>
      <c r="K8491" s="58">
        <f t="shared" si="2259"/>
        <v>14</v>
      </c>
      <c r="L8491" s="58">
        <f t="shared" si="2247"/>
        <v>2.6630519630898823</v>
      </c>
      <c r="M8491" s="59">
        <f t="shared" si="2248"/>
        <v>12.645050866051498</v>
      </c>
      <c r="N8491" s="59">
        <f t="shared" si="2249"/>
        <v>9.6757629907724763</v>
      </c>
      <c r="O8491" s="59">
        <f t="shared" si="2250"/>
        <v>-23.448045645453604</v>
      </c>
      <c r="P8491" s="59">
        <f t="shared" si="2251"/>
        <v>61.516157455459641</v>
      </c>
      <c r="Q8491" s="60">
        <f t="shared" si="2252"/>
        <v>28.483842544540355</v>
      </c>
      <c r="R8491" s="59">
        <f t="shared" si="2253"/>
        <v>10.103596754825524</v>
      </c>
      <c r="S8491" s="61">
        <f t="shared" si="2244"/>
        <v>0.86437758975174528</v>
      </c>
      <c r="U8491" s="13">
        <f t="shared" si="2245"/>
        <v>61.516157455459641</v>
      </c>
      <c r="V8491" s="14">
        <f t="shared" si="2246"/>
        <v>10.103596754825524</v>
      </c>
      <c r="W8491" s="7">
        <v>61.455100000000002</v>
      </c>
      <c r="X8491" s="28">
        <v>10.010999999999996</v>
      </c>
      <c r="Y8491" s="74">
        <v>0.69303347854481945</v>
      </c>
      <c r="Z8491" s="75">
        <v>0.68384100000000003</v>
      </c>
      <c r="AA8491" s="33">
        <v>0.86437758975174528</v>
      </c>
      <c r="AB8491" s="33">
        <v>0.85976799999999998</v>
      </c>
      <c r="AC8491" s="45"/>
      <c r="AD8491" s="48">
        <f t="shared" si="2254"/>
        <v>1412.0273553078071</v>
      </c>
      <c r="AE8491" s="49">
        <f>IF(P8491&gt;90,0,AD8491*0.7^((1/cosd(P8491))^0.678))</f>
        <v>783.3204747810878</v>
      </c>
      <c r="AG8491" s="81">
        <f t="shared" si="2255"/>
        <v>542.86731345291685</v>
      </c>
      <c r="AH8491" s="82">
        <f t="shared" si="2256"/>
        <v>677.08466399446945</v>
      </c>
      <c r="AI8491" s="81">
        <f t="shared" si="2257"/>
        <v>535.66665679477387</v>
      </c>
      <c r="AJ8491" s="82">
        <f t="shared" si="2258"/>
        <v>673.47387796158625</v>
      </c>
    </row>
    <row r="8492" spans="9:36" ht="23.5" x14ac:dyDescent="0.35">
      <c r="I8492" s="57" t="s">
        <v>8503</v>
      </c>
      <c r="J8492" s="58">
        <f t="shared" si="2260"/>
        <v>354</v>
      </c>
      <c r="K8492" s="58">
        <f t="shared" si="2259"/>
        <v>15</v>
      </c>
      <c r="L8492" s="58">
        <f t="shared" si="2247"/>
        <v>2.6630519630898823</v>
      </c>
      <c r="M8492" s="59">
        <f t="shared" si="2248"/>
        <v>13.645050866051498</v>
      </c>
      <c r="N8492" s="59">
        <f t="shared" si="2249"/>
        <v>24.675762990772476</v>
      </c>
      <c r="O8492" s="59">
        <f t="shared" si="2250"/>
        <v>-23.448045645453604</v>
      </c>
      <c r="P8492" s="59">
        <f t="shared" si="2251"/>
        <v>65.119986486236414</v>
      </c>
      <c r="Q8492" s="60">
        <f t="shared" si="2252"/>
        <v>24.880013513763593</v>
      </c>
      <c r="R8492" s="59">
        <f t="shared" si="2253"/>
        <v>24.972973005873861</v>
      </c>
      <c r="S8492" s="61">
        <f t="shared" si="2244"/>
        <v>0.95051468674026796</v>
      </c>
      <c r="U8492" s="13">
        <f t="shared" si="2245"/>
        <v>65.119986486236414</v>
      </c>
      <c r="V8492" s="14">
        <f t="shared" si="2246"/>
        <v>24.972973005873861</v>
      </c>
      <c r="W8492" s="7">
        <v>65.035300000000007</v>
      </c>
      <c r="X8492" s="28">
        <v>24.888000000000005</v>
      </c>
      <c r="Y8492" s="74">
        <v>0.52299773424931129</v>
      </c>
      <c r="Z8492" s="75">
        <v>0.492427</v>
      </c>
      <c r="AA8492" s="33">
        <v>0.95051468674026796</v>
      </c>
      <c r="AB8492" s="33">
        <v>0.947851</v>
      </c>
      <c r="AC8492" s="45"/>
      <c r="AD8492" s="48">
        <f t="shared" si="2254"/>
        <v>1412.0273553078071</v>
      </c>
      <c r="AE8492" s="49">
        <f>IF(P8492&gt;90,0,AD8492*0.7^((1/cosd(P8492))^0.678))</f>
        <v>743.4254414929012</v>
      </c>
      <c r="AG8492" s="81">
        <f t="shared" si="2255"/>
        <v>388.80982148408128</v>
      </c>
      <c r="AH8492" s="82">
        <f t="shared" si="2256"/>
        <v>706.63680063537038</v>
      </c>
      <c r="AI8492" s="81">
        <f t="shared" si="2257"/>
        <v>366.08275987802489</v>
      </c>
      <c r="AJ8492" s="82">
        <f t="shared" si="2258"/>
        <v>704.65654814448794</v>
      </c>
    </row>
    <row r="8493" spans="9:36" ht="23.5" x14ac:dyDescent="0.35">
      <c r="I8493" s="57" t="s">
        <v>8504</v>
      </c>
      <c r="J8493" s="58">
        <f t="shared" si="2260"/>
        <v>354</v>
      </c>
      <c r="K8493" s="58">
        <f t="shared" si="2259"/>
        <v>16</v>
      </c>
      <c r="L8493" s="58">
        <f t="shared" si="2247"/>
        <v>2.6630519630898823</v>
      </c>
      <c r="M8493" s="59">
        <f t="shared" si="2248"/>
        <v>14.645050866051498</v>
      </c>
      <c r="N8493" s="59">
        <f t="shared" si="2249"/>
        <v>39.675762990772476</v>
      </c>
      <c r="O8493" s="59">
        <f t="shared" si="2250"/>
        <v>-23.448045645453604</v>
      </c>
      <c r="P8493" s="59">
        <f t="shared" si="2251"/>
        <v>71.373971990062827</v>
      </c>
      <c r="Q8493" s="60">
        <f t="shared" si="2252"/>
        <v>18.626028009937166</v>
      </c>
      <c r="R8493" s="59">
        <f t="shared" si="2253"/>
        <v>38.177096232606075</v>
      </c>
      <c r="S8493" s="61">
        <f t="shared" si="2244"/>
        <v>0.99364283296352918</v>
      </c>
      <c r="U8493" s="13">
        <f t="shared" si="2245"/>
        <v>71.373971990062827</v>
      </c>
      <c r="V8493" s="14">
        <f t="shared" si="2246"/>
        <v>38.177096232606075</v>
      </c>
      <c r="W8493" s="7">
        <v>71.260300000000001</v>
      </c>
      <c r="X8493" s="28">
        <v>38.102000000000004</v>
      </c>
      <c r="Y8493" s="74">
        <v>0.33864993691067963</v>
      </c>
      <c r="Z8493" s="75">
        <v>0.27921400000000002</v>
      </c>
      <c r="AA8493" s="33">
        <v>0.99364283296352918</v>
      </c>
      <c r="AB8493" s="33">
        <v>0.99323099999999998</v>
      </c>
      <c r="AC8493" s="45"/>
      <c r="AD8493" s="48">
        <f t="shared" si="2254"/>
        <v>1412.0273553078071</v>
      </c>
      <c r="AE8493" s="49">
        <f>IF(P8493&gt;90,0,AD8493*0.7^((1/cosd(P8493))^0.678))</f>
        <v>651.63909059766979</v>
      </c>
      <c r="AG8493" s="81">
        <f t="shared" si="2255"/>
        <v>220.67753691943352</v>
      </c>
      <c r="AH8493" s="82">
        <f t="shared" si="2256"/>
        <v>647.49651205124644</v>
      </c>
      <c r="AI8493" s="81">
        <f t="shared" si="2257"/>
        <v>181.94675704213779</v>
      </c>
      <c r="AJ8493" s="82">
        <f t="shared" si="2258"/>
        <v>647.22814559341418</v>
      </c>
    </row>
    <row r="8494" spans="9:36" ht="23.5" x14ac:dyDescent="0.35">
      <c r="I8494" s="57" t="s">
        <v>8505</v>
      </c>
      <c r="J8494" s="58">
        <f t="shared" si="2260"/>
        <v>354</v>
      </c>
      <c r="K8494" s="58">
        <f t="shared" si="2259"/>
        <v>17</v>
      </c>
      <c r="L8494" s="58">
        <f t="shared" si="2247"/>
        <v>2.6630519630898823</v>
      </c>
      <c r="M8494" s="59">
        <f t="shared" si="2248"/>
        <v>15.645050866051498</v>
      </c>
      <c r="N8494" s="59">
        <f t="shared" si="2249"/>
        <v>54.675762990772476</v>
      </c>
      <c r="O8494" s="59">
        <f t="shared" si="2250"/>
        <v>-23.448045645453604</v>
      </c>
      <c r="P8494" s="59">
        <f t="shared" si="2251"/>
        <v>79.64027744356568</v>
      </c>
      <c r="Q8494" s="60">
        <f t="shared" si="2252"/>
        <v>10.359722556434319</v>
      </c>
      <c r="R8494" s="59">
        <f t="shared" si="2253"/>
        <v>49.545557312127215</v>
      </c>
      <c r="S8494" s="61">
        <f t="shared" si="2244"/>
        <v>0.99695650390068047</v>
      </c>
      <c r="U8494" s="13">
        <f t="shared" si="2245"/>
        <v>79.64027744356568</v>
      </c>
      <c r="V8494" s="14">
        <f t="shared" si="2246"/>
        <v>49.545557312127215</v>
      </c>
      <c r="W8494" s="7">
        <v>79.475700000000003</v>
      </c>
      <c r="X8494" s="28">
        <v>49.480999999999995</v>
      </c>
      <c r="Y8494" s="74">
        <v>0.19599929136604774</v>
      </c>
      <c r="Z8494" s="75">
        <v>0.17691999999999999</v>
      </c>
      <c r="AA8494" s="33">
        <v>0.99695650390068047</v>
      </c>
      <c r="AB8494" s="33">
        <v>0.99702100000000005</v>
      </c>
      <c r="AC8494" s="45"/>
      <c r="AD8494" s="48">
        <f t="shared" si="2254"/>
        <v>1412.0273553078071</v>
      </c>
      <c r="AE8494" s="49">
        <f>IF(P8494&gt;90,0,AD8494*0.7^((1/cosd(P8494))^0.678))</f>
        <v>450.91163444395318</v>
      </c>
      <c r="AG8494" s="81">
        <f t="shared" si="2255"/>
        <v>88.378360819721181</v>
      </c>
      <c r="AH8494" s="82">
        <f t="shared" si="2256"/>
        <v>449.5392866433852</v>
      </c>
      <c r="AI8494" s="81">
        <f t="shared" si="2257"/>
        <v>79.775286365824186</v>
      </c>
      <c r="AJ8494" s="82">
        <f t="shared" si="2258"/>
        <v>449.56836868494469</v>
      </c>
    </row>
    <row r="8495" spans="9:36" ht="23.5" x14ac:dyDescent="0.35">
      <c r="I8495" s="57" t="s">
        <v>8506</v>
      </c>
      <c r="J8495" s="58">
        <f t="shared" si="2260"/>
        <v>354</v>
      </c>
      <c r="K8495" s="58">
        <f t="shared" si="2259"/>
        <v>18</v>
      </c>
      <c r="L8495" s="58">
        <f t="shared" si="2247"/>
        <v>2.6630519630898823</v>
      </c>
      <c r="M8495" s="59">
        <f t="shared" si="2248"/>
        <v>16.645050866051498</v>
      </c>
      <c r="N8495" s="59">
        <f t="shared" si="2249"/>
        <v>69.675762990772483</v>
      </c>
      <c r="O8495" s="59">
        <f t="shared" si="2250"/>
        <v>-23.448045645453604</v>
      </c>
      <c r="P8495" s="59">
        <f t="shared" si="2251"/>
        <v>89.338570288569684</v>
      </c>
      <c r="Q8495" s="60">
        <f t="shared" si="2252"/>
        <v>0.66142971143031493</v>
      </c>
      <c r="R8495" s="59">
        <f t="shared" si="2253"/>
        <v>59.357238097879808</v>
      </c>
      <c r="S8495" s="61">
        <f t="shared" si="2244"/>
        <v>0.96877272658170399</v>
      </c>
      <c r="U8495" s="13">
        <f t="shared" si="2245"/>
        <v>89.338570288569684</v>
      </c>
      <c r="V8495" s="14">
        <f t="shared" si="2246"/>
        <v>59.357238097879808</v>
      </c>
      <c r="W8495" s="7">
        <v>88.859700000000004</v>
      </c>
      <c r="X8495" s="28">
        <v>59.300000000000011</v>
      </c>
      <c r="Y8495" s="74">
        <v>0.24821898630456776</v>
      </c>
      <c r="Z8495" s="75">
        <v>0</v>
      </c>
      <c r="AA8495" s="33">
        <v>0.96877272658170399</v>
      </c>
      <c r="AB8495" s="33">
        <v>0</v>
      </c>
      <c r="AC8495" s="45"/>
      <c r="AD8495" s="48">
        <f t="shared" si="2254"/>
        <v>1412.0273553078071</v>
      </c>
      <c r="AE8495" s="49">
        <f>IF(P8495&gt;90,0,AD8495*0.7^((1/cosd(P8495))^0.678))</f>
        <v>0.91180531143371712</v>
      </c>
      <c r="AG8495" s="81">
        <f t="shared" si="2255"/>
        <v>0.22632739011119798</v>
      </c>
      <c r="AH8495" s="82">
        <f t="shared" si="2256"/>
        <v>0.88333211766932185</v>
      </c>
      <c r="AI8495" s="81">
        <f t="shared" si="2257"/>
        <v>0</v>
      </c>
      <c r="AJ8495" s="82">
        <f t="shared" si="2258"/>
        <v>0</v>
      </c>
    </row>
    <row r="8496" spans="9:36" ht="23.5" x14ac:dyDescent="0.35">
      <c r="I8496" s="57" t="s">
        <v>8507</v>
      </c>
      <c r="J8496" s="58">
        <f t="shared" si="2260"/>
        <v>354</v>
      </c>
      <c r="K8496" s="58">
        <f t="shared" si="2259"/>
        <v>19</v>
      </c>
      <c r="L8496" s="58">
        <f t="shared" si="2247"/>
        <v>2.6630519630898823</v>
      </c>
      <c r="M8496" s="59">
        <f t="shared" si="2248"/>
        <v>17.645050866051498</v>
      </c>
      <c r="N8496" s="59">
        <f t="shared" si="2249"/>
        <v>84.675762990772483</v>
      </c>
      <c r="O8496" s="59">
        <f t="shared" si="2250"/>
        <v>-23.448045645453604</v>
      </c>
      <c r="P8496" s="59">
        <f t="shared" si="2251"/>
        <v>100.02008149384122</v>
      </c>
      <c r="Q8496" s="60">
        <f t="shared" si="2252"/>
        <v>-10.020081493841211</v>
      </c>
      <c r="R8496" s="59">
        <f t="shared" si="2253"/>
        <v>68.065595073878029</v>
      </c>
      <c r="S8496" s="61">
        <f t="shared" si="2244"/>
        <v>0</v>
      </c>
      <c r="U8496" s="13">
        <f t="shared" si="2245"/>
        <v>100.02008149384122</v>
      </c>
      <c r="V8496" s="14">
        <f t="shared" si="2246"/>
        <v>68.065595073878029</v>
      </c>
      <c r="W8496" s="7">
        <v>99.923199999999994</v>
      </c>
      <c r="X8496" s="28">
        <v>68.013000000000005</v>
      </c>
      <c r="Y8496" s="74">
        <v>0</v>
      </c>
      <c r="Z8496" s="75">
        <v>0</v>
      </c>
      <c r="AA8496" s="33">
        <v>0</v>
      </c>
      <c r="AB8496" s="33">
        <v>0</v>
      </c>
      <c r="AC8496" s="45"/>
      <c r="AD8496" s="48">
        <f t="shared" si="2254"/>
        <v>1412.0273553078071</v>
      </c>
      <c r="AE8496" s="49">
        <f>IF(P8496&gt;90,0,AD8496*0.7^((1/cosd(P8496))^0.678))</f>
        <v>0</v>
      </c>
      <c r="AG8496" s="81">
        <f t="shared" si="2255"/>
        <v>0</v>
      </c>
      <c r="AH8496" s="82">
        <f t="shared" si="2256"/>
        <v>0</v>
      </c>
      <c r="AI8496" s="81">
        <f t="shared" si="2257"/>
        <v>0</v>
      </c>
      <c r="AJ8496" s="82">
        <f t="shared" si="2258"/>
        <v>0</v>
      </c>
    </row>
    <row r="8497" spans="9:36" ht="23.5" x14ac:dyDescent="0.35">
      <c r="I8497" s="57" t="s">
        <v>8508</v>
      </c>
      <c r="J8497" s="58">
        <f t="shared" si="2260"/>
        <v>354</v>
      </c>
      <c r="K8497" s="58">
        <f t="shared" si="2259"/>
        <v>20</v>
      </c>
      <c r="L8497" s="58">
        <f t="shared" si="2247"/>
        <v>2.6630519630898823</v>
      </c>
      <c r="M8497" s="59">
        <f t="shared" si="2248"/>
        <v>18.645050866051498</v>
      </c>
      <c r="N8497" s="59">
        <f t="shared" si="2249"/>
        <v>99.675762990772483</v>
      </c>
      <c r="O8497" s="59">
        <f t="shared" si="2250"/>
        <v>-23.448045645453604</v>
      </c>
      <c r="P8497" s="59">
        <f t="shared" si="2251"/>
        <v>111.3546585331981</v>
      </c>
      <c r="Q8497" s="60">
        <f t="shared" si="2252"/>
        <v>-21.354658533198105</v>
      </c>
      <c r="R8497" s="59">
        <f t="shared" si="2253"/>
        <v>76.176881878290757</v>
      </c>
      <c r="S8497" s="61">
        <f t="shared" si="2244"/>
        <v>0</v>
      </c>
      <c r="U8497" s="13">
        <f t="shared" si="2245"/>
        <v>111.3546585331981</v>
      </c>
      <c r="V8497" s="14">
        <f t="shared" si="2246"/>
        <v>76.176881878290757</v>
      </c>
      <c r="W8497" s="7">
        <v>111.251</v>
      </c>
      <c r="X8497" s="28">
        <v>76.125</v>
      </c>
      <c r="Y8497" s="74">
        <v>0</v>
      </c>
      <c r="Z8497" s="75">
        <v>0</v>
      </c>
      <c r="AA8497" s="33">
        <v>0</v>
      </c>
      <c r="AB8497" s="33">
        <v>0</v>
      </c>
      <c r="AC8497" s="45"/>
      <c r="AD8497" s="48">
        <f t="shared" si="2254"/>
        <v>1412.0273553078071</v>
      </c>
      <c r="AE8497" s="49">
        <f>IF(P8497&gt;90,0,AD8497*0.7^((1/cosd(P8497))^0.678))</f>
        <v>0</v>
      </c>
      <c r="AG8497" s="81">
        <f t="shared" si="2255"/>
        <v>0</v>
      </c>
      <c r="AH8497" s="82">
        <f t="shared" si="2256"/>
        <v>0</v>
      </c>
      <c r="AI8497" s="81">
        <f t="shared" si="2257"/>
        <v>0</v>
      </c>
      <c r="AJ8497" s="82">
        <f t="shared" si="2258"/>
        <v>0</v>
      </c>
    </row>
    <row r="8498" spans="9:36" ht="23.5" x14ac:dyDescent="0.35">
      <c r="I8498" s="57" t="s">
        <v>8509</v>
      </c>
      <c r="J8498" s="58">
        <f t="shared" si="2260"/>
        <v>354</v>
      </c>
      <c r="K8498" s="58">
        <f t="shared" si="2259"/>
        <v>21</v>
      </c>
      <c r="L8498" s="58">
        <f t="shared" si="2247"/>
        <v>2.6630519630898823</v>
      </c>
      <c r="M8498" s="59">
        <f t="shared" si="2248"/>
        <v>19.645050866051498</v>
      </c>
      <c r="N8498" s="59">
        <f t="shared" si="2249"/>
        <v>114.67576299077248</v>
      </c>
      <c r="O8498" s="59">
        <f t="shared" si="2250"/>
        <v>-23.448045645453604</v>
      </c>
      <c r="P8498" s="59">
        <f t="shared" si="2251"/>
        <v>123.0887579866001</v>
      </c>
      <c r="Q8498" s="60">
        <f t="shared" si="2252"/>
        <v>-33.088757986600093</v>
      </c>
      <c r="R8498" s="59">
        <f t="shared" si="2253"/>
        <v>84.274951419661122</v>
      </c>
      <c r="S8498" s="61">
        <f t="shared" si="2244"/>
        <v>0</v>
      </c>
      <c r="U8498" s="13">
        <f t="shared" si="2245"/>
        <v>123.0887579866001</v>
      </c>
      <c r="V8498" s="14">
        <f t="shared" si="2246"/>
        <v>84.274951419661122</v>
      </c>
      <c r="W8498" s="7">
        <v>122.979</v>
      </c>
      <c r="X8498" s="28">
        <v>84.218999999999994</v>
      </c>
      <c r="Y8498" s="74">
        <v>0</v>
      </c>
      <c r="Z8498" s="75">
        <v>0</v>
      </c>
      <c r="AA8498" s="33">
        <v>0</v>
      </c>
      <c r="AB8498" s="33">
        <v>0</v>
      </c>
      <c r="AC8498" s="45"/>
      <c r="AD8498" s="48">
        <f t="shared" si="2254"/>
        <v>1412.0273553078071</v>
      </c>
      <c r="AE8498" s="49">
        <f>IF(P8498&gt;90,0,AD8498*0.7^((1/cosd(P8498))^0.678))</f>
        <v>0</v>
      </c>
      <c r="AG8498" s="81">
        <f t="shared" si="2255"/>
        <v>0</v>
      </c>
      <c r="AH8498" s="82">
        <f t="shared" si="2256"/>
        <v>0</v>
      </c>
      <c r="AI8498" s="81">
        <f t="shared" si="2257"/>
        <v>0</v>
      </c>
      <c r="AJ8498" s="82">
        <f t="shared" si="2258"/>
        <v>0</v>
      </c>
    </row>
    <row r="8499" spans="9:36" ht="23.5" x14ac:dyDescent="0.35">
      <c r="I8499" s="57" t="s">
        <v>8510</v>
      </c>
      <c r="J8499" s="58">
        <f t="shared" si="2260"/>
        <v>354</v>
      </c>
      <c r="K8499" s="58">
        <f t="shared" si="2259"/>
        <v>22</v>
      </c>
      <c r="L8499" s="58">
        <f t="shared" si="2247"/>
        <v>2.6630519630898823</v>
      </c>
      <c r="M8499" s="59">
        <f t="shared" si="2248"/>
        <v>20.645050866051498</v>
      </c>
      <c r="N8499" s="59">
        <f t="shared" si="2249"/>
        <v>129.67576299077248</v>
      </c>
      <c r="O8499" s="59">
        <f t="shared" si="2250"/>
        <v>-23.448045645453604</v>
      </c>
      <c r="P8499" s="59">
        <f t="shared" si="2251"/>
        <v>134.99112524723301</v>
      </c>
      <c r="Q8499" s="60">
        <f t="shared" si="2252"/>
        <v>-44.991125247233001</v>
      </c>
      <c r="R8499" s="59">
        <f t="shared" si="2253"/>
        <v>93.20323611824324</v>
      </c>
      <c r="S8499" s="61">
        <f t="shared" si="2244"/>
        <v>0</v>
      </c>
      <c r="U8499" s="13">
        <f t="shared" si="2245"/>
        <v>134.99112524723301</v>
      </c>
      <c r="V8499" s="14">
        <f t="shared" si="2246"/>
        <v>93.20323611824324</v>
      </c>
      <c r="W8499" s="7">
        <v>134.87700000000001</v>
      </c>
      <c r="X8499" s="28">
        <v>93.134999999999991</v>
      </c>
      <c r="Y8499" s="74">
        <v>0</v>
      </c>
      <c r="Z8499" s="75">
        <v>0</v>
      </c>
      <c r="AA8499" s="33">
        <v>0</v>
      </c>
      <c r="AB8499" s="33">
        <v>0</v>
      </c>
      <c r="AC8499" s="45"/>
      <c r="AD8499" s="48">
        <f t="shared" si="2254"/>
        <v>1412.0273553078071</v>
      </c>
      <c r="AE8499" s="49">
        <f>IF(P8499&gt;90,0,AD8499*0.7^((1/cosd(P8499))^0.678))</f>
        <v>0</v>
      </c>
      <c r="AG8499" s="81">
        <f t="shared" si="2255"/>
        <v>0</v>
      </c>
      <c r="AH8499" s="82">
        <f t="shared" si="2256"/>
        <v>0</v>
      </c>
      <c r="AI8499" s="81">
        <f t="shared" si="2257"/>
        <v>0</v>
      </c>
      <c r="AJ8499" s="82">
        <f t="shared" si="2258"/>
        <v>0</v>
      </c>
    </row>
    <row r="8500" spans="9:36" ht="23.5" x14ac:dyDescent="0.35">
      <c r="I8500" s="57" t="s">
        <v>8511</v>
      </c>
      <c r="J8500" s="58">
        <f t="shared" si="2260"/>
        <v>354</v>
      </c>
      <c r="K8500" s="58">
        <f t="shared" si="2259"/>
        <v>23</v>
      </c>
      <c r="L8500" s="58">
        <f t="shared" si="2247"/>
        <v>2.6630519630898823</v>
      </c>
      <c r="M8500" s="59">
        <f t="shared" si="2248"/>
        <v>21.645050866051498</v>
      </c>
      <c r="N8500" s="59">
        <f t="shared" si="2249"/>
        <v>144.67576299077248</v>
      </c>
      <c r="O8500" s="59">
        <f t="shared" si="2250"/>
        <v>-23.448045645453604</v>
      </c>
      <c r="P8500" s="59">
        <f t="shared" si="2251"/>
        <v>146.75593182475481</v>
      </c>
      <c r="Q8500" s="60">
        <f t="shared" si="2252"/>
        <v>-56.755931824754832</v>
      </c>
      <c r="R8500" s="59">
        <f t="shared" si="2253"/>
        <v>104.62031920142564</v>
      </c>
      <c r="S8500" s="61">
        <f t="shared" si="2244"/>
        <v>0</v>
      </c>
      <c r="U8500" s="13">
        <f t="shared" si="2245"/>
        <v>146.75593182475481</v>
      </c>
      <c r="V8500" s="14">
        <f t="shared" si="2246"/>
        <v>104.62031920142564</v>
      </c>
      <c r="W8500" s="7">
        <v>146.64099999999999</v>
      </c>
      <c r="X8500" s="28">
        <v>104.51600000000002</v>
      </c>
      <c r="Y8500" s="74">
        <v>0</v>
      </c>
      <c r="Z8500" s="75">
        <v>0</v>
      </c>
      <c r="AA8500" s="33">
        <v>0</v>
      </c>
      <c r="AB8500" s="33">
        <v>0</v>
      </c>
      <c r="AC8500" s="45"/>
      <c r="AD8500" s="48">
        <f t="shared" si="2254"/>
        <v>1412.0273553078071</v>
      </c>
      <c r="AE8500" s="49">
        <f>IF(P8500&gt;90,0,AD8500*0.7^((1/cosd(P8500))^0.678))</f>
        <v>0</v>
      </c>
      <c r="AG8500" s="81">
        <f t="shared" si="2255"/>
        <v>0</v>
      </c>
      <c r="AH8500" s="82">
        <f t="shared" si="2256"/>
        <v>0</v>
      </c>
      <c r="AI8500" s="81">
        <f t="shared" si="2257"/>
        <v>0</v>
      </c>
      <c r="AJ8500" s="82">
        <f t="shared" si="2258"/>
        <v>0</v>
      </c>
    </row>
    <row r="8501" spans="9:36" ht="23.5" x14ac:dyDescent="0.35">
      <c r="I8501" s="57" t="s">
        <v>8512</v>
      </c>
      <c r="J8501" s="58">
        <f t="shared" si="2260"/>
        <v>355</v>
      </c>
      <c r="K8501" s="58">
        <f t="shared" si="2259"/>
        <v>0</v>
      </c>
      <c r="L8501" s="58">
        <f t="shared" si="2247"/>
        <v>2.1962685023703146</v>
      </c>
      <c r="M8501" s="59">
        <f t="shared" si="2248"/>
        <v>-1.3627288582938284</v>
      </c>
      <c r="N8501" s="59">
        <f t="shared" si="2249"/>
        <v>-200.44093287440742</v>
      </c>
      <c r="O8501" s="59">
        <f t="shared" si="2250"/>
        <v>-23.449782846813658</v>
      </c>
      <c r="P8501" s="59">
        <f t="shared" si="2251"/>
        <v>157.61574862386041</v>
      </c>
      <c r="Q8501" s="60">
        <f t="shared" si="2252"/>
        <v>-67.615748623860398</v>
      </c>
      <c r="R8501" s="59">
        <f t="shared" si="2253"/>
        <v>-122.71769177666319</v>
      </c>
      <c r="S8501" s="61">
        <f t="shared" si="2244"/>
        <v>0</v>
      </c>
      <c r="U8501" s="13">
        <f t="shared" si="2245"/>
        <v>157.61574862386041</v>
      </c>
      <c r="V8501" s="14">
        <f t="shared" si="2246"/>
        <v>-122.71769177666319</v>
      </c>
      <c r="W8501" s="7">
        <v>157.58600000000001</v>
      </c>
      <c r="X8501" s="28">
        <v>122.70400000000001</v>
      </c>
      <c r="Y8501" s="74">
        <v>0</v>
      </c>
      <c r="Z8501" s="75">
        <v>0</v>
      </c>
      <c r="AA8501" s="33">
        <v>0</v>
      </c>
      <c r="AB8501" s="33">
        <v>0</v>
      </c>
      <c r="AC8501" s="45"/>
      <c r="AD8501" s="48">
        <f t="shared" si="2254"/>
        <v>1412.1670228203388</v>
      </c>
      <c r="AE8501" s="49">
        <f>IF(P8501&gt;90,0,AD8501*0.7^((1/cosd(P8501))^0.678))</f>
        <v>0</v>
      </c>
      <c r="AG8501" s="81">
        <f t="shared" si="2255"/>
        <v>0</v>
      </c>
      <c r="AH8501" s="82">
        <f t="shared" si="2256"/>
        <v>0</v>
      </c>
      <c r="AI8501" s="81">
        <f t="shared" si="2257"/>
        <v>0</v>
      </c>
      <c r="AJ8501" s="82">
        <f t="shared" si="2258"/>
        <v>0</v>
      </c>
    </row>
    <row r="8502" spans="9:36" ht="23.5" x14ac:dyDescent="0.35">
      <c r="I8502" s="57" t="s">
        <v>8513</v>
      </c>
      <c r="J8502" s="58">
        <f t="shared" si="2260"/>
        <v>355</v>
      </c>
      <c r="K8502" s="58">
        <f t="shared" si="2259"/>
        <v>1</v>
      </c>
      <c r="L8502" s="58">
        <f t="shared" si="2247"/>
        <v>2.1962685023703146</v>
      </c>
      <c r="M8502" s="59">
        <f t="shared" si="2248"/>
        <v>-0.36272885829382828</v>
      </c>
      <c r="N8502" s="59">
        <f t="shared" si="2249"/>
        <v>-185.44093287440742</v>
      </c>
      <c r="O8502" s="59">
        <f t="shared" si="2250"/>
        <v>-23.449782846813658</v>
      </c>
      <c r="P8502" s="59">
        <f t="shared" si="2251"/>
        <v>165.29904974105239</v>
      </c>
      <c r="Q8502" s="60">
        <f t="shared" si="2252"/>
        <v>-75.2990497410524</v>
      </c>
      <c r="R8502" s="59">
        <f t="shared" si="2253"/>
        <v>-159.95374312576718</v>
      </c>
      <c r="S8502" s="61">
        <f t="shared" si="2244"/>
        <v>0</v>
      </c>
      <c r="U8502" s="13">
        <f t="shared" si="2245"/>
        <v>165.29904974105239</v>
      </c>
      <c r="V8502" s="14">
        <f t="shared" si="2246"/>
        <v>-159.95374312576718</v>
      </c>
      <c r="W8502" s="7">
        <v>165.27500000000001</v>
      </c>
      <c r="X8502" s="28">
        <v>159.86000000000001</v>
      </c>
      <c r="Y8502" s="74">
        <v>0</v>
      </c>
      <c r="Z8502" s="75">
        <v>0</v>
      </c>
      <c r="AA8502" s="33">
        <v>0</v>
      </c>
      <c r="AB8502" s="33">
        <v>0</v>
      </c>
      <c r="AC8502" s="45"/>
      <c r="AD8502" s="48">
        <f t="shared" si="2254"/>
        <v>1412.1670228203388</v>
      </c>
      <c r="AE8502" s="49">
        <f>IF(P8502&gt;90,0,AD8502*0.7^((1/cosd(P8502))^0.678))</f>
        <v>0</v>
      </c>
      <c r="AG8502" s="81">
        <f t="shared" si="2255"/>
        <v>0</v>
      </c>
      <c r="AH8502" s="82">
        <f t="shared" si="2256"/>
        <v>0</v>
      </c>
      <c r="AI8502" s="81">
        <f t="shared" si="2257"/>
        <v>0</v>
      </c>
      <c r="AJ8502" s="82">
        <f t="shared" si="2258"/>
        <v>0</v>
      </c>
    </row>
    <row r="8503" spans="9:36" ht="23.5" x14ac:dyDescent="0.35">
      <c r="I8503" s="57" t="s">
        <v>8514</v>
      </c>
      <c r="J8503" s="58">
        <f t="shared" si="2260"/>
        <v>355</v>
      </c>
      <c r="K8503" s="58">
        <f t="shared" si="2259"/>
        <v>2</v>
      </c>
      <c r="L8503" s="58">
        <f t="shared" si="2247"/>
        <v>2.1962685023703146</v>
      </c>
      <c r="M8503" s="59">
        <f t="shared" si="2248"/>
        <v>0.63727114170617172</v>
      </c>
      <c r="N8503" s="59">
        <f t="shared" si="2249"/>
        <v>-170.44093287440742</v>
      </c>
      <c r="O8503" s="59">
        <f t="shared" si="2250"/>
        <v>-23.449782846813658</v>
      </c>
      <c r="P8503" s="59">
        <f t="shared" si="2251"/>
        <v>163.82735665279392</v>
      </c>
      <c r="Q8503" s="60">
        <f t="shared" si="2252"/>
        <v>-73.827356652793924</v>
      </c>
      <c r="R8503" s="59">
        <f t="shared" si="2253"/>
        <v>-146.84062158490437</v>
      </c>
      <c r="S8503" s="61">
        <f t="shared" si="2244"/>
        <v>0</v>
      </c>
      <c r="U8503" s="13">
        <f t="shared" si="2245"/>
        <v>163.82735665279392</v>
      </c>
      <c r="V8503" s="14">
        <f t="shared" si="2246"/>
        <v>-146.84062158490437</v>
      </c>
      <c r="W8503" s="7">
        <v>163.83000000000001</v>
      </c>
      <c r="X8503" s="28">
        <v>-146.9777</v>
      </c>
      <c r="Y8503" s="74">
        <v>0</v>
      </c>
      <c r="Z8503" s="75">
        <v>0</v>
      </c>
      <c r="AA8503" s="33">
        <v>0</v>
      </c>
      <c r="AB8503" s="33">
        <v>0</v>
      </c>
      <c r="AC8503" s="45"/>
      <c r="AD8503" s="48">
        <f t="shared" si="2254"/>
        <v>1412.1670228203388</v>
      </c>
      <c r="AE8503" s="49">
        <f>IF(P8503&gt;90,0,AD8503*0.7^((1/cosd(P8503))^0.678))</f>
        <v>0</v>
      </c>
      <c r="AG8503" s="81">
        <f t="shared" si="2255"/>
        <v>0</v>
      </c>
      <c r="AH8503" s="82">
        <f t="shared" si="2256"/>
        <v>0</v>
      </c>
      <c r="AI8503" s="81">
        <f t="shared" si="2257"/>
        <v>0</v>
      </c>
      <c r="AJ8503" s="82">
        <f t="shared" si="2258"/>
        <v>0</v>
      </c>
    </row>
    <row r="8504" spans="9:36" ht="23.5" x14ac:dyDescent="0.35">
      <c r="I8504" s="57" t="s">
        <v>8515</v>
      </c>
      <c r="J8504" s="58">
        <f t="shared" si="2260"/>
        <v>355</v>
      </c>
      <c r="K8504" s="58">
        <f t="shared" si="2259"/>
        <v>3</v>
      </c>
      <c r="L8504" s="58">
        <f t="shared" si="2247"/>
        <v>2.1962685023703146</v>
      </c>
      <c r="M8504" s="59">
        <f t="shared" si="2248"/>
        <v>1.6372711417061716</v>
      </c>
      <c r="N8504" s="59">
        <f t="shared" si="2249"/>
        <v>-155.44093287440742</v>
      </c>
      <c r="O8504" s="59">
        <f t="shared" si="2250"/>
        <v>-23.449782846813658</v>
      </c>
      <c r="P8504" s="59">
        <f t="shared" si="2251"/>
        <v>154.77032066297295</v>
      </c>
      <c r="Q8504" s="60">
        <f t="shared" si="2252"/>
        <v>-64.770320662972949</v>
      </c>
      <c r="R8504" s="59">
        <f t="shared" si="2253"/>
        <v>-116.54819397610967</v>
      </c>
      <c r="S8504" s="61">
        <f t="shared" si="2244"/>
        <v>0</v>
      </c>
      <c r="U8504" s="13">
        <f t="shared" si="2245"/>
        <v>154.77032066297295</v>
      </c>
      <c r="V8504" s="14">
        <f t="shared" si="2246"/>
        <v>-116.54819397610967</v>
      </c>
      <c r="W8504" s="7">
        <v>154.791</v>
      </c>
      <c r="X8504" s="28">
        <v>-116.6354</v>
      </c>
      <c r="Y8504" s="74">
        <v>0</v>
      </c>
      <c r="Z8504" s="75">
        <v>0</v>
      </c>
      <c r="AA8504" s="33">
        <v>0</v>
      </c>
      <c r="AB8504" s="33">
        <v>0</v>
      </c>
      <c r="AC8504" s="45"/>
      <c r="AD8504" s="48">
        <f t="shared" si="2254"/>
        <v>1412.1670228203388</v>
      </c>
      <c r="AE8504" s="49">
        <f>IF(P8504&gt;90,0,AD8504*0.7^((1/cosd(P8504))^0.678))</f>
        <v>0</v>
      </c>
      <c r="AG8504" s="81">
        <f t="shared" si="2255"/>
        <v>0</v>
      </c>
      <c r="AH8504" s="82">
        <f t="shared" si="2256"/>
        <v>0</v>
      </c>
      <c r="AI8504" s="81">
        <f t="shared" si="2257"/>
        <v>0</v>
      </c>
      <c r="AJ8504" s="82">
        <f t="shared" si="2258"/>
        <v>0</v>
      </c>
    </row>
    <row r="8505" spans="9:36" ht="23.5" x14ac:dyDescent="0.35">
      <c r="I8505" s="57" t="s">
        <v>8516</v>
      </c>
      <c r="J8505" s="58">
        <f t="shared" si="2260"/>
        <v>355</v>
      </c>
      <c r="K8505" s="58">
        <f t="shared" si="2259"/>
        <v>4</v>
      </c>
      <c r="L8505" s="58">
        <f t="shared" si="2247"/>
        <v>2.1962685023703146</v>
      </c>
      <c r="M8505" s="59">
        <f t="shared" si="2248"/>
        <v>2.6372711417061714</v>
      </c>
      <c r="N8505" s="59">
        <f t="shared" si="2249"/>
        <v>-140.44093287440742</v>
      </c>
      <c r="O8505" s="59">
        <f t="shared" si="2250"/>
        <v>-23.449782846813658</v>
      </c>
      <c r="P8505" s="59">
        <f t="shared" si="2251"/>
        <v>143.47588040971971</v>
      </c>
      <c r="Q8505" s="60">
        <f t="shared" si="2252"/>
        <v>-53.475880409719714</v>
      </c>
      <c r="R8505" s="59">
        <f t="shared" si="2253"/>
        <v>-100.97618982396588</v>
      </c>
      <c r="S8505" s="61">
        <f t="shared" si="2244"/>
        <v>0</v>
      </c>
      <c r="U8505" s="13">
        <f t="shared" si="2245"/>
        <v>143.47588040971971</v>
      </c>
      <c r="V8505" s="14">
        <f t="shared" si="2246"/>
        <v>-100.97618982396588</v>
      </c>
      <c r="W8505" s="7">
        <v>143.505</v>
      </c>
      <c r="X8505" s="28">
        <v>-101.03749999999999</v>
      </c>
      <c r="Y8505" s="74">
        <v>0</v>
      </c>
      <c r="Z8505" s="75">
        <v>0</v>
      </c>
      <c r="AA8505" s="33">
        <v>0</v>
      </c>
      <c r="AB8505" s="33">
        <v>0</v>
      </c>
      <c r="AC8505" s="45"/>
      <c r="AD8505" s="48">
        <f t="shared" si="2254"/>
        <v>1412.1670228203388</v>
      </c>
      <c r="AE8505" s="49">
        <f>IF(P8505&gt;90,0,AD8505*0.7^((1/cosd(P8505))^0.678))</f>
        <v>0</v>
      </c>
      <c r="AG8505" s="81">
        <f t="shared" si="2255"/>
        <v>0</v>
      </c>
      <c r="AH8505" s="82">
        <f t="shared" si="2256"/>
        <v>0</v>
      </c>
      <c r="AI8505" s="81">
        <f t="shared" si="2257"/>
        <v>0</v>
      </c>
      <c r="AJ8505" s="82">
        <f t="shared" si="2258"/>
        <v>0</v>
      </c>
    </row>
    <row r="8506" spans="9:36" ht="23.5" x14ac:dyDescent="0.35">
      <c r="I8506" s="57" t="s">
        <v>8517</v>
      </c>
      <c r="J8506" s="58">
        <f t="shared" si="2260"/>
        <v>355</v>
      </c>
      <c r="K8506" s="58">
        <f t="shared" si="2259"/>
        <v>5</v>
      </c>
      <c r="L8506" s="58">
        <f t="shared" si="2247"/>
        <v>2.1962685023703146</v>
      </c>
      <c r="M8506" s="59">
        <f t="shared" si="2248"/>
        <v>3.6372711417061714</v>
      </c>
      <c r="N8506" s="59">
        <f t="shared" si="2249"/>
        <v>-125.44093287440742</v>
      </c>
      <c r="O8506" s="59">
        <f t="shared" si="2250"/>
        <v>-23.449782846813658</v>
      </c>
      <c r="P8506" s="59">
        <f t="shared" si="2251"/>
        <v>131.62939722700585</v>
      </c>
      <c r="Q8506" s="60">
        <f t="shared" si="2252"/>
        <v>-41.629397227005853</v>
      </c>
      <c r="R8506" s="59">
        <f t="shared" si="2253"/>
        <v>-90.525666966099323</v>
      </c>
      <c r="S8506" s="61">
        <f t="shared" si="2244"/>
        <v>0</v>
      </c>
      <c r="U8506" s="13">
        <f t="shared" si="2245"/>
        <v>131.62939722700585</v>
      </c>
      <c r="V8506" s="14">
        <f t="shared" si="2246"/>
        <v>-90.525666966099323</v>
      </c>
      <c r="W8506" s="7">
        <v>131.66399999999999</v>
      </c>
      <c r="X8506" s="28">
        <v>-90.5762</v>
      </c>
      <c r="Y8506" s="74">
        <v>0</v>
      </c>
      <c r="Z8506" s="75">
        <v>0</v>
      </c>
      <c r="AA8506" s="33">
        <v>0</v>
      </c>
      <c r="AB8506" s="33">
        <v>0</v>
      </c>
      <c r="AC8506" s="45"/>
      <c r="AD8506" s="48">
        <f t="shared" si="2254"/>
        <v>1412.1670228203388</v>
      </c>
      <c r="AE8506" s="49">
        <f>IF(P8506&gt;90,0,AD8506*0.7^((1/cosd(P8506))^0.678))</f>
        <v>0</v>
      </c>
      <c r="AG8506" s="81">
        <f t="shared" si="2255"/>
        <v>0</v>
      </c>
      <c r="AH8506" s="82">
        <f t="shared" si="2256"/>
        <v>0</v>
      </c>
      <c r="AI8506" s="81">
        <f t="shared" si="2257"/>
        <v>0</v>
      </c>
      <c r="AJ8506" s="82">
        <f t="shared" si="2258"/>
        <v>0</v>
      </c>
    </row>
    <row r="8507" spans="9:36" ht="23.5" x14ac:dyDescent="0.35">
      <c r="I8507" s="57" t="s">
        <v>8518</v>
      </c>
      <c r="J8507" s="58">
        <f t="shared" si="2260"/>
        <v>355</v>
      </c>
      <c r="K8507" s="58">
        <f t="shared" si="2259"/>
        <v>6</v>
      </c>
      <c r="L8507" s="58">
        <f t="shared" si="2247"/>
        <v>2.1962685023703146</v>
      </c>
      <c r="M8507" s="59">
        <f t="shared" si="2248"/>
        <v>4.6372711417061714</v>
      </c>
      <c r="N8507" s="59">
        <f t="shared" si="2249"/>
        <v>-110.44093287440742</v>
      </c>
      <c r="O8507" s="59">
        <f t="shared" si="2250"/>
        <v>-23.449782846813658</v>
      </c>
      <c r="P8507" s="59">
        <f t="shared" si="2251"/>
        <v>119.74953478043157</v>
      </c>
      <c r="Q8507" s="60">
        <f t="shared" si="2252"/>
        <v>-29.749534780431571</v>
      </c>
      <c r="R8507" s="59">
        <f t="shared" si="2253"/>
        <v>-81.947488177525699</v>
      </c>
      <c r="S8507" s="61">
        <f t="shared" si="2244"/>
        <v>0</v>
      </c>
      <c r="U8507" s="13">
        <f t="shared" si="2245"/>
        <v>119.74953478043157</v>
      </c>
      <c r="V8507" s="14">
        <f t="shared" si="2246"/>
        <v>-81.947488177525699</v>
      </c>
      <c r="W8507" s="7">
        <v>119.788</v>
      </c>
      <c r="X8507" s="28">
        <v>-81.994299999999996</v>
      </c>
      <c r="Y8507" s="74">
        <v>0</v>
      </c>
      <c r="Z8507" s="75">
        <v>0</v>
      </c>
      <c r="AA8507" s="33">
        <v>0</v>
      </c>
      <c r="AB8507" s="33">
        <v>0</v>
      </c>
      <c r="AC8507" s="45"/>
      <c r="AD8507" s="48">
        <f t="shared" si="2254"/>
        <v>1412.1670228203388</v>
      </c>
      <c r="AE8507" s="49">
        <f>IF(P8507&gt;90,0,AD8507*0.7^((1/cosd(P8507))^0.678))</f>
        <v>0</v>
      </c>
      <c r="AG8507" s="81">
        <f t="shared" si="2255"/>
        <v>0</v>
      </c>
      <c r="AH8507" s="82">
        <f t="shared" si="2256"/>
        <v>0</v>
      </c>
      <c r="AI8507" s="81">
        <f t="shared" si="2257"/>
        <v>0</v>
      </c>
      <c r="AJ8507" s="82">
        <f t="shared" si="2258"/>
        <v>0</v>
      </c>
    </row>
    <row r="8508" spans="9:36" ht="23.5" x14ac:dyDescent="0.35">
      <c r="I8508" s="57" t="s">
        <v>8519</v>
      </c>
      <c r="J8508" s="58">
        <f t="shared" si="2260"/>
        <v>355</v>
      </c>
      <c r="K8508" s="58">
        <f t="shared" si="2259"/>
        <v>7</v>
      </c>
      <c r="L8508" s="58">
        <f t="shared" si="2247"/>
        <v>2.1962685023703146</v>
      </c>
      <c r="M8508" s="59">
        <f t="shared" si="2248"/>
        <v>5.6372711417061714</v>
      </c>
      <c r="N8508" s="59">
        <f t="shared" si="2249"/>
        <v>-95.440932874407423</v>
      </c>
      <c r="O8508" s="59">
        <f t="shared" si="2250"/>
        <v>-23.449782846813658</v>
      </c>
      <c r="P8508" s="59">
        <f t="shared" si="2251"/>
        <v>108.10510388176347</v>
      </c>
      <c r="Q8508" s="60">
        <f t="shared" si="2252"/>
        <v>-18.105103881763476</v>
      </c>
      <c r="R8508" s="59">
        <f t="shared" si="2253"/>
        <v>-73.914503527141889</v>
      </c>
      <c r="S8508" s="61">
        <f t="shared" si="2244"/>
        <v>0</v>
      </c>
      <c r="U8508" s="13">
        <f t="shared" si="2245"/>
        <v>108.10510388176347</v>
      </c>
      <c r="V8508" s="14">
        <f t="shared" si="2246"/>
        <v>-73.914503527141889</v>
      </c>
      <c r="W8508" s="7">
        <v>108.145</v>
      </c>
      <c r="X8508" s="28">
        <v>-73.962000000000003</v>
      </c>
      <c r="Y8508" s="74">
        <v>0</v>
      </c>
      <c r="Z8508" s="75">
        <v>0</v>
      </c>
      <c r="AA8508" s="33">
        <v>0</v>
      </c>
      <c r="AB8508" s="33">
        <v>0</v>
      </c>
      <c r="AC8508" s="45"/>
      <c r="AD8508" s="48">
        <f t="shared" si="2254"/>
        <v>1412.1670228203388</v>
      </c>
      <c r="AE8508" s="49">
        <f>IF(P8508&gt;90,0,AD8508*0.7^((1/cosd(P8508))^0.678))</f>
        <v>0</v>
      </c>
      <c r="AG8508" s="81">
        <f t="shared" si="2255"/>
        <v>0</v>
      </c>
      <c r="AH8508" s="82">
        <f t="shared" si="2256"/>
        <v>0</v>
      </c>
      <c r="AI8508" s="81">
        <f t="shared" si="2257"/>
        <v>0</v>
      </c>
      <c r="AJ8508" s="82">
        <f t="shared" si="2258"/>
        <v>0</v>
      </c>
    </row>
    <row r="8509" spans="9:36" ht="23.5" x14ac:dyDescent="0.35">
      <c r="I8509" s="57" t="s">
        <v>8520</v>
      </c>
      <c r="J8509" s="58">
        <f t="shared" si="2260"/>
        <v>355</v>
      </c>
      <c r="K8509" s="58">
        <f t="shared" si="2259"/>
        <v>8</v>
      </c>
      <c r="L8509" s="58">
        <f t="shared" si="2247"/>
        <v>2.1962685023703146</v>
      </c>
      <c r="M8509" s="59">
        <f t="shared" si="2248"/>
        <v>6.6372711417061714</v>
      </c>
      <c r="N8509" s="59">
        <f t="shared" si="2249"/>
        <v>-80.440932874407423</v>
      </c>
      <c r="O8509" s="59">
        <f t="shared" si="2250"/>
        <v>-23.449782846813658</v>
      </c>
      <c r="P8509" s="59">
        <f t="shared" si="2251"/>
        <v>96.926889695176342</v>
      </c>
      <c r="Q8509" s="60">
        <f t="shared" si="2252"/>
        <v>-6.9268896951763512</v>
      </c>
      <c r="R8509" s="59">
        <f t="shared" si="2253"/>
        <v>-65.688796861991221</v>
      </c>
      <c r="S8509" s="61">
        <f t="shared" si="2244"/>
        <v>0</v>
      </c>
      <c r="U8509" s="13">
        <f t="shared" si="2245"/>
        <v>96.926889695176342</v>
      </c>
      <c r="V8509" s="14">
        <f t="shared" si="2246"/>
        <v>-65.688796861991221</v>
      </c>
      <c r="W8509" s="7">
        <v>96.967699999999994</v>
      </c>
      <c r="X8509" s="28">
        <v>-65.739999999999995</v>
      </c>
      <c r="Y8509" s="74">
        <v>0</v>
      </c>
      <c r="Z8509" s="75">
        <v>0</v>
      </c>
      <c r="AA8509" s="33">
        <v>0</v>
      </c>
      <c r="AB8509" s="33">
        <v>0</v>
      </c>
      <c r="AC8509" s="45"/>
      <c r="AD8509" s="48">
        <f t="shared" si="2254"/>
        <v>1412.1670228203388</v>
      </c>
      <c r="AE8509" s="49">
        <f>IF(P8509&gt;90,0,AD8509*0.7^((1/cosd(P8509))^0.678))</f>
        <v>0</v>
      </c>
      <c r="AG8509" s="81">
        <f t="shared" si="2255"/>
        <v>0</v>
      </c>
      <c r="AH8509" s="82">
        <f t="shared" si="2256"/>
        <v>0</v>
      </c>
      <c r="AI8509" s="81">
        <f t="shared" si="2257"/>
        <v>0</v>
      </c>
      <c r="AJ8509" s="82">
        <f t="shared" si="2258"/>
        <v>0</v>
      </c>
    </row>
    <row r="8510" spans="9:36" ht="23.5" x14ac:dyDescent="0.35">
      <c r="I8510" s="57" t="s">
        <v>8521</v>
      </c>
      <c r="J8510" s="58">
        <f t="shared" si="2260"/>
        <v>355</v>
      </c>
      <c r="K8510" s="58">
        <f t="shared" si="2259"/>
        <v>9</v>
      </c>
      <c r="L8510" s="58">
        <f t="shared" si="2247"/>
        <v>2.1962685023703146</v>
      </c>
      <c r="M8510" s="59">
        <f t="shared" si="2248"/>
        <v>7.6372711417061714</v>
      </c>
      <c r="N8510" s="59">
        <f t="shared" si="2249"/>
        <v>-65.440932874407423</v>
      </c>
      <c r="O8510" s="59">
        <f t="shared" si="2250"/>
        <v>-23.449782846813658</v>
      </c>
      <c r="P8510" s="59">
        <f t="shared" si="2251"/>
        <v>86.485183787426479</v>
      </c>
      <c r="Q8510" s="60">
        <f t="shared" si="2252"/>
        <v>3.5148162125735247</v>
      </c>
      <c r="R8510" s="59">
        <f t="shared" si="2253"/>
        <v>-56.718721280331913</v>
      </c>
      <c r="S8510" s="61">
        <f t="shared" si="2244"/>
        <v>0.21179237340017767</v>
      </c>
      <c r="U8510" s="13">
        <f t="shared" si="2245"/>
        <v>86.485183787426479</v>
      </c>
      <c r="V8510" s="14">
        <f t="shared" si="2246"/>
        <v>-56.718721280331913</v>
      </c>
      <c r="W8510" s="7">
        <v>86.311700000000002</v>
      </c>
      <c r="X8510" s="28">
        <v>-56.775999999999996</v>
      </c>
      <c r="Y8510" s="74">
        <v>0.97923566903907433</v>
      </c>
      <c r="Z8510" s="75">
        <v>0.97965100000000005</v>
      </c>
      <c r="AA8510" s="33">
        <v>0.21179237340017767</v>
      </c>
      <c r="AB8510" s="33">
        <v>0.27051399999999998</v>
      </c>
      <c r="AC8510" s="45"/>
      <c r="AD8510" s="48">
        <f t="shared" si="2254"/>
        <v>1412.1670228203388</v>
      </c>
      <c r="AE8510" s="49">
        <f>IF(P8510&gt;90,0,AD8510*0.7^((1/cosd(P8510))^0.678))</f>
        <v>132.3029753935283</v>
      </c>
      <c r="AG8510" s="81">
        <f t="shared" si="2255"/>
        <v>129.55579262534187</v>
      </c>
      <c r="AH8510" s="82">
        <f t="shared" si="2256"/>
        <v>28.020761166500666</v>
      </c>
      <c r="AI8510" s="81">
        <f t="shared" si="2257"/>
        <v>129.61074214724539</v>
      </c>
      <c r="AJ8510" s="82">
        <f t="shared" si="2258"/>
        <v>35.789807085604913</v>
      </c>
    </row>
    <row r="8511" spans="9:36" ht="23.5" x14ac:dyDescent="0.35">
      <c r="I8511" s="57" t="s">
        <v>8522</v>
      </c>
      <c r="J8511" s="58">
        <f t="shared" si="2260"/>
        <v>355</v>
      </c>
      <c r="K8511" s="58">
        <f t="shared" si="2259"/>
        <v>10</v>
      </c>
      <c r="L8511" s="58">
        <f t="shared" si="2247"/>
        <v>2.1962685023703146</v>
      </c>
      <c r="M8511" s="59">
        <f t="shared" si="2248"/>
        <v>8.6372711417061723</v>
      </c>
      <c r="N8511" s="59">
        <f t="shared" si="2249"/>
        <v>-50.440932874407416</v>
      </c>
      <c r="O8511" s="59">
        <f t="shared" si="2250"/>
        <v>-23.449782846813658</v>
      </c>
      <c r="P8511" s="59">
        <f t="shared" si="2251"/>
        <v>77.139959609824317</v>
      </c>
      <c r="Q8511" s="60">
        <f t="shared" si="2252"/>
        <v>12.860040390175687</v>
      </c>
      <c r="R8511" s="59">
        <f t="shared" si="2253"/>
        <v>-46.509732135962729</v>
      </c>
      <c r="S8511" s="61">
        <f t="shared" si="2244"/>
        <v>0.22404748400512742</v>
      </c>
      <c r="U8511" s="13">
        <f t="shared" si="2245"/>
        <v>77.139959609824317</v>
      </c>
      <c r="V8511" s="14">
        <f t="shared" si="2246"/>
        <v>-46.509732135962729</v>
      </c>
      <c r="W8511" s="7">
        <v>77.102000000000004</v>
      </c>
      <c r="X8511" s="28">
        <v>-46.576999999999998</v>
      </c>
      <c r="Y8511" s="74">
        <v>0.99967006327678076</v>
      </c>
      <c r="Z8511" s="75">
        <v>0.99965300000000001</v>
      </c>
      <c r="AA8511" s="33">
        <v>0.22404748400512742</v>
      </c>
      <c r="AB8511" s="33">
        <v>0.29308600000000001</v>
      </c>
      <c r="AC8511" s="45"/>
      <c r="AD8511" s="48">
        <f t="shared" si="2254"/>
        <v>1412.1670228203388</v>
      </c>
      <c r="AE8511" s="49">
        <f>IF(P8511&gt;90,0,AD8511*0.7^((1/cosd(P8511))^0.678))</f>
        <v>525.8590312917097</v>
      </c>
      <c r="AG8511" s="81">
        <f t="shared" si="2255"/>
        <v>525.6855310860501</v>
      </c>
      <c r="AH8511" s="82">
        <f t="shared" si="2256"/>
        <v>117.81739290228113</v>
      </c>
      <c r="AI8511" s="81">
        <f t="shared" si="2257"/>
        <v>525.67655820785149</v>
      </c>
      <c r="AJ8511" s="82">
        <f t="shared" si="2258"/>
        <v>154.12192004516203</v>
      </c>
    </row>
    <row r="8512" spans="9:36" ht="23.5" x14ac:dyDescent="0.35">
      <c r="I8512" s="57" t="s">
        <v>8523</v>
      </c>
      <c r="J8512" s="58">
        <f t="shared" si="2260"/>
        <v>355</v>
      </c>
      <c r="K8512" s="58">
        <f t="shared" si="2259"/>
        <v>11</v>
      </c>
      <c r="L8512" s="58">
        <f t="shared" si="2247"/>
        <v>2.1962685023703146</v>
      </c>
      <c r="M8512" s="59">
        <f t="shared" si="2248"/>
        <v>9.6372711417061723</v>
      </c>
      <c r="N8512" s="59">
        <f t="shared" si="2249"/>
        <v>-35.440932874407416</v>
      </c>
      <c r="O8512" s="59">
        <f t="shared" si="2250"/>
        <v>-23.449782846813658</v>
      </c>
      <c r="P8512" s="59">
        <f t="shared" si="2251"/>
        <v>69.378175072632317</v>
      </c>
      <c r="Q8512" s="60">
        <f t="shared" si="2252"/>
        <v>20.621824927367683</v>
      </c>
      <c r="R8512" s="59">
        <f t="shared" si="2253"/>
        <v>-34.63813022325192</v>
      </c>
      <c r="S8512" s="61">
        <f t="shared" si="2244"/>
        <v>0.39036117756165489</v>
      </c>
      <c r="U8512" s="13">
        <f t="shared" si="2245"/>
        <v>69.378175072632317</v>
      </c>
      <c r="V8512" s="14">
        <f t="shared" si="2246"/>
        <v>-34.63813022325192</v>
      </c>
      <c r="W8512" s="7">
        <v>69.359200000000001</v>
      </c>
      <c r="X8512" s="28">
        <v>-34.717999999999989</v>
      </c>
      <c r="Y8512" s="74">
        <v>0.98572902547449348</v>
      </c>
      <c r="Z8512" s="75">
        <v>0.98654699999999995</v>
      </c>
      <c r="AA8512" s="33">
        <v>0.39036117756165489</v>
      </c>
      <c r="AB8512" s="33">
        <v>0.43418200000000001</v>
      </c>
      <c r="AC8512" s="45"/>
      <c r="AD8512" s="48">
        <f t="shared" si="2254"/>
        <v>1412.1670228203388</v>
      </c>
      <c r="AE8512" s="49">
        <f>IF(P8512&gt;90,0,AD8512*0.7^((1/cosd(P8512))^0.678))</f>
        <v>684.84560477708374</v>
      </c>
      <c r="AG8512" s="81">
        <f t="shared" si="2255"/>
        <v>675.07219059740487</v>
      </c>
      <c r="AH8512" s="82">
        <f t="shared" si="2256"/>
        <v>267.33713672870613</v>
      </c>
      <c r="AI8512" s="81">
        <f t="shared" si="2257"/>
        <v>675.63237685601757</v>
      </c>
      <c r="AJ8512" s="82">
        <f t="shared" si="2258"/>
        <v>297.34763437332379</v>
      </c>
    </row>
    <row r="8513" spans="9:36" ht="23.5" x14ac:dyDescent="0.35">
      <c r="I8513" s="57" t="s">
        <v>8524</v>
      </c>
      <c r="J8513" s="58">
        <f t="shared" si="2260"/>
        <v>355</v>
      </c>
      <c r="K8513" s="58">
        <f t="shared" si="2259"/>
        <v>12</v>
      </c>
      <c r="L8513" s="58">
        <f t="shared" si="2247"/>
        <v>2.1962685023703146</v>
      </c>
      <c r="M8513" s="59">
        <f t="shared" si="2248"/>
        <v>10.637271141706172</v>
      </c>
      <c r="N8513" s="59">
        <f t="shared" si="2249"/>
        <v>-20.440932874407416</v>
      </c>
      <c r="O8513" s="59">
        <f t="shared" si="2250"/>
        <v>-23.449782846813658</v>
      </c>
      <c r="P8513" s="59">
        <f t="shared" si="2251"/>
        <v>63.809533182350116</v>
      </c>
      <c r="Q8513" s="60">
        <f t="shared" si="2252"/>
        <v>26.190466817649881</v>
      </c>
      <c r="R8513" s="59">
        <f t="shared" si="2253"/>
        <v>-20.919485330606239</v>
      </c>
      <c r="S8513" s="61">
        <f t="shared" si="2244"/>
        <v>0.57345121204467242</v>
      </c>
      <c r="U8513" s="13">
        <f t="shared" si="2245"/>
        <v>63.809533182350116</v>
      </c>
      <c r="V8513" s="14">
        <f t="shared" si="2246"/>
        <v>-20.919485330606239</v>
      </c>
      <c r="W8513" s="7">
        <v>63.787300000000002</v>
      </c>
      <c r="X8513" s="28">
        <v>-21.012</v>
      </c>
      <c r="Y8513" s="74">
        <v>0.93056397786631961</v>
      </c>
      <c r="Z8513" s="75">
        <v>0.93328900000000004</v>
      </c>
      <c r="AA8513" s="33">
        <v>0.57345121204467242</v>
      </c>
      <c r="AB8513" s="33">
        <v>0.59048699999999998</v>
      </c>
      <c r="AC8513" s="45"/>
      <c r="AD8513" s="48">
        <f t="shared" si="2254"/>
        <v>1412.1670228203388</v>
      </c>
      <c r="AE8513" s="49">
        <f>IF(P8513&gt;90,0,AD8513*0.7^((1/cosd(P8513))^0.678))</f>
        <v>758.89327846042681</v>
      </c>
      <c r="AG8513" s="81">
        <f t="shared" si="2255"/>
        <v>706.19874798014735</v>
      </c>
      <c r="AH8513" s="82">
        <f t="shared" si="2256"/>
        <v>435.18827034568687</v>
      </c>
      <c r="AI8513" s="81">
        <f t="shared" si="2257"/>
        <v>708.26674896105328</v>
      </c>
      <c r="AJ8513" s="82">
        <f t="shared" si="2258"/>
        <v>448.11661531826206</v>
      </c>
    </row>
    <row r="8514" spans="9:36" ht="23.5" x14ac:dyDescent="0.35">
      <c r="I8514" s="57" t="s">
        <v>8525</v>
      </c>
      <c r="J8514" s="58">
        <f t="shared" si="2260"/>
        <v>355</v>
      </c>
      <c r="K8514" s="58">
        <f t="shared" si="2259"/>
        <v>13</v>
      </c>
      <c r="L8514" s="58">
        <f t="shared" si="2247"/>
        <v>2.1962685023703146</v>
      </c>
      <c r="M8514" s="59">
        <f t="shared" si="2248"/>
        <v>11.637271141706172</v>
      </c>
      <c r="N8514" s="59">
        <f t="shared" si="2249"/>
        <v>-5.4409328744074159</v>
      </c>
      <c r="O8514" s="59">
        <f t="shared" si="2250"/>
        <v>-23.449782846813658</v>
      </c>
      <c r="P8514" s="59">
        <f t="shared" si="2251"/>
        <v>61.055030385647214</v>
      </c>
      <c r="Q8514" s="60">
        <f t="shared" si="2252"/>
        <v>28.944969614352786</v>
      </c>
      <c r="R8514" s="59">
        <f t="shared" si="2253"/>
        <v>-5.7049412031487421</v>
      </c>
      <c r="S8514" s="61">
        <f t="shared" si="2244"/>
        <v>0.73577716794680814</v>
      </c>
      <c r="U8514" s="13">
        <f t="shared" si="2245"/>
        <v>61.055030385647214</v>
      </c>
      <c r="V8514" s="14">
        <f t="shared" si="2246"/>
        <v>-5.7049412031487421</v>
      </c>
      <c r="W8514" s="7">
        <v>61.0182</v>
      </c>
      <c r="X8514" s="28">
        <v>-5.8050000000000068</v>
      </c>
      <c r="Y8514" s="74">
        <v>0.83238110194693382</v>
      </c>
      <c r="Z8514" s="75">
        <v>0.83382500000000004</v>
      </c>
      <c r="AA8514" s="33">
        <v>0.73577716794680814</v>
      </c>
      <c r="AB8514" s="33">
        <v>0.73565899999999995</v>
      </c>
      <c r="AC8514" s="45"/>
      <c r="AD8514" s="48">
        <f t="shared" si="2254"/>
        <v>1412.1670228203388</v>
      </c>
      <c r="AE8514" s="49">
        <f>IF(P8514&gt;90,0,AD8514*0.7^((1/cosd(P8514))^0.678))</f>
        <v>787.98665213111053</v>
      </c>
      <c r="AG8514" s="81">
        <f t="shared" si="2255"/>
        <v>655.90519782036904</v>
      </c>
      <c r="AH8514" s="82">
        <f t="shared" si="2256"/>
        <v>579.78258728491517</v>
      </c>
      <c r="AI8514" s="81">
        <f t="shared" si="2257"/>
        <v>657.04297021322327</v>
      </c>
      <c r="AJ8514" s="82">
        <f t="shared" si="2258"/>
        <v>579.6894725201206</v>
      </c>
    </row>
    <row r="8515" spans="9:36" ht="23.5" x14ac:dyDescent="0.35">
      <c r="I8515" s="57" t="s">
        <v>8526</v>
      </c>
      <c r="J8515" s="58">
        <f t="shared" si="2260"/>
        <v>355</v>
      </c>
      <c r="K8515" s="58">
        <f t="shared" si="2259"/>
        <v>14</v>
      </c>
      <c r="L8515" s="58">
        <f t="shared" si="2247"/>
        <v>2.1962685023703146</v>
      </c>
      <c r="M8515" s="59">
        <f t="shared" si="2248"/>
        <v>12.637271141706172</v>
      </c>
      <c r="N8515" s="59">
        <f t="shared" si="2249"/>
        <v>9.5590671255925841</v>
      </c>
      <c r="O8515" s="59">
        <f t="shared" si="2250"/>
        <v>-23.449782846813658</v>
      </c>
      <c r="P8515" s="59">
        <f t="shared" si="2251"/>
        <v>61.501705635954139</v>
      </c>
      <c r="Q8515" s="60">
        <f t="shared" si="2252"/>
        <v>28.498294364045854</v>
      </c>
      <c r="R8515" s="59">
        <f t="shared" si="2253"/>
        <v>9.9828846033529981</v>
      </c>
      <c r="S8515" s="61">
        <f t="shared" si="2244"/>
        <v>0.86353321837834118</v>
      </c>
      <c r="U8515" s="13">
        <f t="shared" si="2245"/>
        <v>61.501705635954139</v>
      </c>
      <c r="V8515" s="14">
        <f t="shared" si="2246"/>
        <v>9.9828846033529981</v>
      </c>
      <c r="W8515" s="7">
        <v>61.443399999999997</v>
      </c>
      <c r="X8515" s="28">
        <v>9.882000000000005</v>
      </c>
      <c r="Y8515" s="74">
        <v>0.69423763754134782</v>
      </c>
      <c r="Z8515" s="75">
        <v>0.68524700000000005</v>
      </c>
      <c r="AA8515" s="33">
        <v>0.86353321837834118</v>
      </c>
      <c r="AB8515" s="33">
        <v>0.85886399999999996</v>
      </c>
      <c r="AC8515" s="45"/>
      <c r="AD8515" s="48">
        <f t="shared" si="2254"/>
        <v>1412.1670228203388</v>
      </c>
      <c r="AE8515" s="49">
        <f>IF(P8515&gt;90,0,AD8515*0.7^((1/cosd(P8515))^0.678))</f>
        <v>783.54339157024594</v>
      </c>
      <c r="AG8515" s="81">
        <f t="shared" si="2255"/>
        <v>543.96531307486282</v>
      </c>
      <c r="AH8515" s="82">
        <f t="shared" si="2256"/>
        <v>676.61574666173533</v>
      </c>
      <c r="AI8515" s="81">
        <f t="shared" si="2257"/>
        <v>536.92075844333635</v>
      </c>
      <c r="AJ8515" s="82">
        <f t="shared" si="2258"/>
        <v>672.95721145758773</v>
      </c>
    </row>
    <row r="8516" spans="9:36" ht="23.5" x14ac:dyDescent="0.35">
      <c r="I8516" s="57" t="s">
        <v>8527</v>
      </c>
      <c r="J8516" s="58">
        <f t="shared" si="2260"/>
        <v>355</v>
      </c>
      <c r="K8516" s="58">
        <f t="shared" si="2259"/>
        <v>15</v>
      </c>
      <c r="L8516" s="58">
        <f t="shared" si="2247"/>
        <v>2.1962685023703146</v>
      </c>
      <c r="M8516" s="59">
        <f t="shared" si="2248"/>
        <v>13.637271141706172</v>
      </c>
      <c r="N8516" s="59">
        <f t="shared" si="2249"/>
        <v>24.559067125592584</v>
      </c>
      <c r="O8516" s="59">
        <f t="shared" si="2250"/>
        <v>-23.449782846813658</v>
      </c>
      <c r="P8516" s="59">
        <f t="shared" si="2251"/>
        <v>65.082540673953687</v>
      </c>
      <c r="Q8516" s="60">
        <f t="shared" si="2252"/>
        <v>24.917459326046313</v>
      </c>
      <c r="R8516" s="59">
        <f t="shared" si="2253"/>
        <v>24.862382652558612</v>
      </c>
      <c r="S8516" s="61">
        <f t="shared" si="2244"/>
        <v>0.95000671701292294</v>
      </c>
      <c r="U8516" s="13">
        <f t="shared" si="2245"/>
        <v>65.082540673953687</v>
      </c>
      <c r="V8516" s="14">
        <f t="shared" si="2246"/>
        <v>24.862382652558612</v>
      </c>
      <c r="W8516" s="7">
        <v>64.998699999999999</v>
      </c>
      <c r="X8516" s="28">
        <v>24.769000000000005</v>
      </c>
      <c r="Y8516" s="74">
        <v>0.52439603325680628</v>
      </c>
      <c r="Z8516" s="75">
        <v>0.49410500000000002</v>
      </c>
      <c r="AA8516" s="33">
        <v>0.95000671701292294</v>
      </c>
      <c r="AB8516" s="33">
        <v>0.94727899999999998</v>
      </c>
      <c r="AC8516" s="45"/>
      <c r="AD8516" s="48">
        <f t="shared" si="2254"/>
        <v>1412.1670228203388</v>
      </c>
      <c r="AE8516" s="49">
        <f>IF(P8516&gt;90,0,AD8516*0.7^((1/cosd(P8516))^0.678))</f>
        <v>743.95423261081191</v>
      </c>
      <c r="AG8516" s="81">
        <f t="shared" si="2255"/>
        <v>390.12664850572111</v>
      </c>
      <c r="AH8516" s="82">
        <f t="shared" si="2256"/>
        <v>706.76151813046579</v>
      </c>
      <c r="AI8516" s="81">
        <f t="shared" si="2257"/>
        <v>367.59150610416521</v>
      </c>
      <c r="AJ8516" s="82">
        <f t="shared" si="2258"/>
        <v>704.73222151333732</v>
      </c>
    </row>
    <row r="8517" spans="9:36" ht="23.5" x14ac:dyDescent="0.35">
      <c r="I8517" s="57" t="s">
        <v>8528</v>
      </c>
      <c r="J8517" s="58">
        <f t="shared" si="2260"/>
        <v>355</v>
      </c>
      <c r="K8517" s="58">
        <f t="shared" si="2259"/>
        <v>16</v>
      </c>
      <c r="L8517" s="58">
        <f t="shared" si="2247"/>
        <v>2.1962685023703146</v>
      </c>
      <c r="M8517" s="59">
        <f t="shared" si="2248"/>
        <v>14.637271141706172</v>
      </c>
      <c r="N8517" s="59">
        <f t="shared" si="2249"/>
        <v>39.559067125592584</v>
      </c>
      <c r="O8517" s="59">
        <f t="shared" si="2250"/>
        <v>-23.449782846813658</v>
      </c>
      <c r="P8517" s="59">
        <f t="shared" si="2251"/>
        <v>71.318193336378172</v>
      </c>
      <c r="Q8517" s="60">
        <f t="shared" si="2252"/>
        <v>18.681806663621835</v>
      </c>
      <c r="R8517" s="59">
        <f t="shared" si="2253"/>
        <v>38.080632409165922</v>
      </c>
      <c r="S8517" s="61">
        <f t="shared" ref="S8517:S8580" si="2261">IF(Q8517&gt;0,SQRT(1-COS(RADIANS(90-P8517))^2*COS(RADIANS($D$11-R8517))^2),0)</f>
        <v>0.9934664021409535</v>
      </c>
      <c r="U8517" s="13">
        <f t="shared" ref="U8517:U8580" si="2262">P8517</f>
        <v>71.318193336378172</v>
      </c>
      <c r="V8517" s="14">
        <f t="shared" ref="V8517:V8580" si="2263">R8517</f>
        <v>38.080632409165922</v>
      </c>
      <c r="W8517" s="7">
        <v>71.203900000000004</v>
      </c>
      <c r="X8517" s="28">
        <v>37.99799999999999</v>
      </c>
      <c r="Y8517" s="74">
        <v>0.3400359031207556</v>
      </c>
      <c r="Z8517" s="75">
        <v>0.280891</v>
      </c>
      <c r="AA8517" s="33">
        <v>0.9934664021409535</v>
      </c>
      <c r="AB8517" s="33">
        <v>0.99302900000000005</v>
      </c>
      <c r="AC8517" s="45"/>
      <c r="AD8517" s="48">
        <f t="shared" si="2254"/>
        <v>1412.1670228203388</v>
      </c>
      <c r="AE8517" s="49">
        <f>IF(P8517&gt;90,0,AD8517*0.7^((1/cosd(P8517))^0.678))</f>
        <v>652.68866491698918</v>
      </c>
      <c r="AG8517" s="81">
        <f t="shared" si="2255"/>
        <v>221.93757963172865</v>
      </c>
      <c r="AH8517" s="82">
        <f t="shared" si="2256"/>
        <v>648.42425965326368</v>
      </c>
      <c r="AI8517" s="81">
        <f t="shared" si="2257"/>
        <v>183.33437177719802</v>
      </c>
      <c r="AJ8517" s="82">
        <f t="shared" si="2258"/>
        <v>648.13877223385293</v>
      </c>
    </row>
    <row r="8518" spans="9:36" ht="23.5" x14ac:dyDescent="0.35">
      <c r="I8518" s="57" t="s">
        <v>8529</v>
      </c>
      <c r="J8518" s="58">
        <f t="shared" si="2260"/>
        <v>355</v>
      </c>
      <c r="K8518" s="58">
        <f t="shared" si="2259"/>
        <v>17</v>
      </c>
      <c r="L8518" s="58">
        <f t="shared" ref="L8518:L8581" si="2264">229.18*(0.000075+0.001868*COS(RADIANS(360*(J8518-1)/365))-0.03277*SIN(RADIANS(360*(J8518-1)/365))-0.014615*COS(RADIANS(2*360*(J8518-1)/365))-0.0408*SIN(RADIANS(2*360*(J8518-1)/365)))</f>
        <v>2.1962685023703146</v>
      </c>
      <c r="M8518" s="59">
        <f t="shared" ref="M8518:M8581" si="2265">K8518-($D$8-$D$7)/15+L8518/60</f>
        <v>15.637271141706172</v>
      </c>
      <c r="N8518" s="59">
        <f t="shared" ref="N8518:N8581" si="2266">15*(M8518-12)</f>
        <v>54.559067125592584</v>
      </c>
      <c r="O8518" s="59">
        <f t="shared" ref="O8518:O8581" si="2267">23.45*SIN(RADIANS(360/365*(284+J8518)))</f>
        <v>-23.449782846813658</v>
      </c>
      <c r="P8518" s="59">
        <f t="shared" ref="P8518:P8581" si="2268">DEGREES(ACOS(SIN(RADIANS(O8518))*SIN(RADIANS($D$6))+COS(RADIANS(O8518))*COS(RADIANS($D$6))*COS(RADIANS(N8518))))</f>
        <v>79.571077706044122</v>
      </c>
      <c r="Q8518" s="60">
        <f t="shared" ref="Q8518:Q8581" si="2269">DEGREES(ASIN(SIN(RADIANS(O8518))*SIN(RADIANS($D$6))+COS(RADIANS(O8518))*COS(RADIANS($D$6))*COS(RADIANS(N8518))))</f>
        <v>10.42892229395588</v>
      </c>
      <c r="R8518" s="59">
        <f t="shared" ref="R8518:R8581" si="2270">IF(N8518&lt;0,-DEGREES(ACOS((SIGN($D$6)*(SIN(RADIANS(Q8518))*SIN(RADIANS($D$6))-SIN(RADIANS(O8518)))/(COS(RADIANS(Q8518))*COS(RADIANS($D$6)))))),DEGREES(ACOS((SIGN($D$6)*(SIN(RADIANS(Q8518))*SIN(RADIANS($D$6))-SIN(RADIANS(O8518)))/(COS(RADIANS(Q8518))*COS(RADIANS($D$6)))))))</f>
        <v>49.462487592085004</v>
      </c>
      <c r="S8518" s="61">
        <f t="shared" si="2261"/>
        <v>0.99706796696368616</v>
      </c>
      <c r="U8518" s="13">
        <f t="shared" si="2262"/>
        <v>79.571077706044122</v>
      </c>
      <c r="V8518" s="14">
        <f t="shared" si="2263"/>
        <v>49.462487592085004</v>
      </c>
      <c r="W8518" s="7">
        <v>79.405100000000004</v>
      </c>
      <c r="X8518" s="28">
        <v>49.390999999999991</v>
      </c>
      <c r="Y8518" s="74">
        <v>0.19652512157744334</v>
      </c>
      <c r="Z8518" s="75">
        <v>0.17679500000000001</v>
      </c>
      <c r="AA8518" s="33">
        <v>0.99706796696368616</v>
      </c>
      <c r="AB8518" s="33">
        <v>0.99714000000000003</v>
      </c>
      <c r="AC8518" s="45"/>
      <c r="AD8518" s="48">
        <f t="shared" ref="AD8518:AD8581" si="2271">1367.7*(1+0.033*COS(2*PI()*J8518/365))</f>
        <v>1412.1670228203388</v>
      </c>
      <c r="AE8518" s="49">
        <f>IF(P8518&gt;90,0,AD8518*0.7^((1/cosd(P8518))^0.678))</f>
        <v>453.25496574212565</v>
      </c>
      <c r="AG8518" s="81">
        <f t="shared" ref="AG8518:AG8581" si="2272">AE8518*Y8518</f>
        <v>89.075987248051163</v>
      </c>
      <c r="AH8518" s="82">
        <f t="shared" ref="AH8518:AH8581" si="2273">AE8518*AA8518</f>
        <v>451.92600720869643</v>
      </c>
      <c r="AI8518" s="81">
        <f t="shared" ref="AI8518:AI8581" si="2274">AE8518*Z8518</f>
        <v>80.133211668379104</v>
      </c>
      <c r="AJ8518" s="82">
        <f t="shared" ref="AJ8518:AJ8581" si="2275">AB8518*AE8518</f>
        <v>451.95865654010316</v>
      </c>
    </row>
    <row r="8519" spans="9:36" ht="23.5" x14ac:dyDescent="0.35">
      <c r="I8519" s="57" t="s">
        <v>8530</v>
      </c>
      <c r="J8519" s="58">
        <f t="shared" si="2260"/>
        <v>355</v>
      </c>
      <c r="K8519" s="58">
        <f t="shared" si="2259"/>
        <v>18</v>
      </c>
      <c r="L8519" s="58">
        <f t="shared" si="2264"/>
        <v>2.1962685023703146</v>
      </c>
      <c r="M8519" s="59">
        <f t="shared" si="2265"/>
        <v>16.637271141706172</v>
      </c>
      <c r="N8519" s="59">
        <f t="shared" si="2266"/>
        <v>69.559067125592577</v>
      </c>
      <c r="O8519" s="59">
        <f t="shared" si="2267"/>
        <v>-23.449782846813658</v>
      </c>
      <c r="P8519" s="59">
        <f t="shared" si="2268"/>
        <v>89.259989051802023</v>
      </c>
      <c r="Q8519" s="60">
        <f t="shared" si="2269"/>
        <v>0.74001094819797886</v>
      </c>
      <c r="R8519" s="59">
        <f t="shared" si="2270"/>
        <v>59.28450340935396</v>
      </c>
      <c r="S8519" s="61">
        <f t="shared" si="2261"/>
        <v>0.96908774034918344</v>
      </c>
      <c r="U8519" s="13">
        <f t="shared" si="2262"/>
        <v>89.259989051802023</v>
      </c>
      <c r="V8519" s="14">
        <f t="shared" si="2263"/>
        <v>59.28450340935396</v>
      </c>
      <c r="W8519" s="7">
        <v>88.7898</v>
      </c>
      <c r="X8519" s="28">
        <v>59.221000000000004</v>
      </c>
      <c r="Y8519" s="74">
        <v>0.24705415532727873</v>
      </c>
      <c r="Z8519" s="75">
        <v>0</v>
      </c>
      <c r="AA8519" s="33">
        <v>0.96908774034918344</v>
      </c>
      <c r="AB8519" s="33">
        <v>0</v>
      </c>
      <c r="AC8519" s="45"/>
      <c r="AD8519" s="48">
        <f t="shared" si="2271"/>
        <v>1412.1670228203388</v>
      </c>
      <c r="AE8519" s="49">
        <f>IF(P8519&gt;90,0,AD8519*0.7^((1/cosd(P8519))^0.678))</f>
        <v>1.5621412819433376</v>
      </c>
      <c r="AG8519" s="81">
        <f t="shared" si="2272"/>
        <v>0.38593349491238366</v>
      </c>
      <c r="AH8519" s="82">
        <f t="shared" si="2273"/>
        <v>1.5138519650246456</v>
      </c>
      <c r="AI8519" s="81">
        <f t="shared" si="2274"/>
        <v>0</v>
      </c>
      <c r="AJ8519" s="82">
        <f t="shared" si="2275"/>
        <v>0</v>
      </c>
    </row>
    <row r="8520" spans="9:36" ht="23.5" x14ac:dyDescent="0.35">
      <c r="I8520" s="57" t="s">
        <v>8531</v>
      </c>
      <c r="J8520" s="58">
        <f t="shared" si="2260"/>
        <v>355</v>
      </c>
      <c r="K8520" s="58">
        <f t="shared" si="2259"/>
        <v>19</v>
      </c>
      <c r="L8520" s="58">
        <f t="shared" si="2264"/>
        <v>2.1962685023703146</v>
      </c>
      <c r="M8520" s="59">
        <f t="shared" si="2265"/>
        <v>17.637271141706172</v>
      </c>
      <c r="N8520" s="59">
        <f t="shared" si="2266"/>
        <v>84.559067125592577</v>
      </c>
      <c r="O8520" s="59">
        <f t="shared" si="2267"/>
        <v>-23.449782846813658</v>
      </c>
      <c r="P8520" s="59">
        <f t="shared" si="2268"/>
        <v>99.935130799252391</v>
      </c>
      <c r="Q8520" s="60">
        <f t="shared" si="2269"/>
        <v>-9.9351307992523843</v>
      </c>
      <c r="R8520" s="59">
        <f t="shared" si="2270"/>
        <v>67.999418005514997</v>
      </c>
      <c r="S8520" s="61">
        <f t="shared" si="2261"/>
        <v>0</v>
      </c>
      <c r="U8520" s="13">
        <f t="shared" si="2262"/>
        <v>99.935130799252391</v>
      </c>
      <c r="V8520" s="14">
        <f t="shared" si="2263"/>
        <v>67.999418005514997</v>
      </c>
      <c r="W8520" s="7">
        <v>99.834100000000007</v>
      </c>
      <c r="X8520" s="28">
        <v>67.941000000000003</v>
      </c>
      <c r="Y8520" s="74">
        <v>0</v>
      </c>
      <c r="Z8520" s="75">
        <v>0</v>
      </c>
      <c r="AA8520" s="33">
        <v>0</v>
      </c>
      <c r="AB8520" s="33">
        <v>0</v>
      </c>
      <c r="AC8520" s="45"/>
      <c r="AD8520" s="48">
        <f t="shared" si="2271"/>
        <v>1412.1670228203388</v>
      </c>
      <c r="AE8520" s="49">
        <f>IF(P8520&gt;90,0,AD8520*0.7^((1/cosd(P8520))^0.678))</f>
        <v>0</v>
      </c>
      <c r="AG8520" s="81">
        <f t="shared" si="2272"/>
        <v>0</v>
      </c>
      <c r="AH8520" s="82">
        <f t="shared" si="2273"/>
        <v>0</v>
      </c>
      <c r="AI8520" s="81">
        <f t="shared" si="2274"/>
        <v>0</v>
      </c>
      <c r="AJ8520" s="82">
        <f t="shared" si="2275"/>
        <v>0</v>
      </c>
    </row>
    <row r="8521" spans="9:36" ht="23.5" x14ac:dyDescent="0.35">
      <c r="I8521" s="57" t="s">
        <v>8532</v>
      </c>
      <c r="J8521" s="58">
        <f t="shared" si="2260"/>
        <v>355</v>
      </c>
      <c r="K8521" s="58">
        <f t="shared" si="2259"/>
        <v>20</v>
      </c>
      <c r="L8521" s="58">
        <f t="shared" si="2264"/>
        <v>2.1962685023703146</v>
      </c>
      <c r="M8521" s="59">
        <f t="shared" si="2265"/>
        <v>18.637271141706172</v>
      </c>
      <c r="N8521" s="59">
        <f t="shared" si="2266"/>
        <v>99.559067125592577</v>
      </c>
      <c r="O8521" s="59">
        <f t="shared" si="2267"/>
        <v>-23.449782846813658</v>
      </c>
      <c r="P8521" s="59">
        <f t="shared" si="2268"/>
        <v>111.26557919628897</v>
      </c>
      <c r="Q8521" s="60">
        <f t="shared" si="2269"/>
        <v>-21.265579196288972</v>
      </c>
      <c r="R8521" s="59">
        <f t="shared" si="2270"/>
        <v>76.113112824512498</v>
      </c>
      <c r="S8521" s="61">
        <f t="shared" si="2261"/>
        <v>0</v>
      </c>
      <c r="U8521" s="13">
        <f t="shared" si="2262"/>
        <v>111.26557919628897</v>
      </c>
      <c r="V8521" s="14">
        <f t="shared" si="2263"/>
        <v>76.113112824512498</v>
      </c>
      <c r="W8521" s="7">
        <v>111.157</v>
      </c>
      <c r="X8521" s="28">
        <v>76.055999999999983</v>
      </c>
      <c r="Y8521" s="74">
        <v>0</v>
      </c>
      <c r="Z8521" s="75">
        <v>0</v>
      </c>
      <c r="AA8521" s="33">
        <v>0</v>
      </c>
      <c r="AB8521" s="33">
        <v>0</v>
      </c>
      <c r="AC8521" s="45"/>
      <c r="AD8521" s="48">
        <f t="shared" si="2271"/>
        <v>1412.1670228203388</v>
      </c>
      <c r="AE8521" s="49">
        <f>IF(P8521&gt;90,0,AD8521*0.7^((1/cosd(P8521))^0.678))</f>
        <v>0</v>
      </c>
      <c r="AG8521" s="81">
        <f t="shared" si="2272"/>
        <v>0</v>
      </c>
      <c r="AH8521" s="82">
        <f t="shared" si="2273"/>
        <v>0</v>
      </c>
      <c r="AI8521" s="81">
        <f t="shared" si="2274"/>
        <v>0</v>
      </c>
      <c r="AJ8521" s="82">
        <f t="shared" si="2275"/>
        <v>0</v>
      </c>
    </row>
    <row r="8522" spans="9:36" ht="23.5" x14ac:dyDescent="0.35">
      <c r="I8522" s="57" t="s">
        <v>8533</v>
      </c>
      <c r="J8522" s="58">
        <f t="shared" si="2260"/>
        <v>355</v>
      </c>
      <c r="K8522" s="58">
        <f t="shared" si="2259"/>
        <v>21</v>
      </c>
      <c r="L8522" s="58">
        <f t="shared" si="2264"/>
        <v>2.1962685023703146</v>
      </c>
      <c r="M8522" s="59">
        <f t="shared" si="2265"/>
        <v>19.637271141706172</v>
      </c>
      <c r="N8522" s="59">
        <f t="shared" si="2266"/>
        <v>114.55906712559258</v>
      </c>
      <c r="O8522" s="59">
        <f t="shared" si="2267"/>
        <v>-23.449782846813658</v>
      </c>
      <c r="P8522" s="59">
        <f t="shared" si="2268"/>
        <v>122.9973901502872</v>
      </c>
      <c r="Q8522" s="60">
        <f t="shared" si="2269"/>
        <v>-32.997390150287202</v>
      </c>
      <c r="R8522" s="59">
        <f t="shared" si="2270"/>
        <v>84.208354746414344</v>
      </c>
      <c r="S8522" s="61">
        <f t="shared" si="2261"/>
        <v>0</v>
      </c>
      <c r="U8522" s="13">
        <f t="shared" si="2262"/>
        <v>122.9973901502872</v>
      </c>
      <c r="V8522" s="14">
        <f t="shared" si="2263"/>
        <v>84.208354746414344</v>
      </c>
      <c r="W8522" s="7">
        <v>122.883</v>
      </c>
      <c r="X8522" s="28">
        <v>84.146999999999991</v>
      </c>
      <c r="Y8522" s="74">
        <v>0</v>
      </c>
      <c r="Z8522" s="75">
        <v>0</v>
      </c>
      <c r="AA8522" s="33">
        <v>0</v>
      </c>
      <c r="AB8522" s="33">
        <v>0</v>
      </c>
      <c r="AC8522" s="45"/>
      <c r="AD8522" s="48">
        <f t="shared" si="2271"/>
        <v>1412.1670228203388</v>
      </c>
      <c r="AE8522" s="49">
        <f>IF(P8522&gt;90,0,AD8522*0.7^((1/cosd(P8522))^0.678))</f>
        <v>0</v>
      </c>
      <c r="AG8522" s="81">
        <f t="shared" si="2272"/>
        <v>0</v>
      </c>
      <c r="AH8522" s="82">
        <f t="shared" si="2273"/>
        <v>0</v>
      </c>
      <c r="AI8522" s="81">
        <f t="shared" si="2274"/>
        <v>0</v>
      </c>
      <c r="AJ8522" s="82">
        <f t="shared" si="2275"/>
        <v>0</v>
      </c>
    </row>
    <row r="8523" spans="9:36" ht="23.5" x14ac:dyDescent="0.35">
      <c r="I8523" s="57" t="s">
        <v>8534</v>
      </c>
      <c r="J8523" s="58">
        <f t="shared" si="2260"/>
        <v>355</v>
      </c>
      <c r="K8523" s="58">
        <f t="shared" si="2259"/>
        <v>22</v>
      </c>
      <c r="L8523" s="58">
        <f t="shared" si="2264"/>
        <v>2.1962685023703146</v>
      </c>
      <c r="M8523" s="59">
        <f t="shared" si="2265"/>
        <v>20.637271141706172</v>
      </c>
      <c r="N8523" s="59">
        <f t="shared" si="2266"/>
        <v>129.55906712559258</v>
      </c>
      <c r="O8523" s="59">
        <f t="shared" si="2267"/>
        <v>-23.449782846813658</v>
      </c>
      <c r="P8523" s="59">
        <f t="shared" si="2268"/>
        <v>134.89942184437186</v>
      </c>
      <c r="Q8523" s="60">
        <f t="shared" si="2269"/>
        <v>-44.899421844371844</v>
      </c>
      <c r="R8523" s="59">
        <f t="shared" si="2270"/>
        <v>93.125143642231521</v>
      </c>
      <c r="S8523" s="61">
        <f t="shared" si="2261"/>
        <v>0</v>
      </c>
      <c r="U8523" s="13">
        <f t="shared" si="2262"/>
        <v>134.89942184437186</v>
      </c>
      <c r="V8523" s="14">
        <f t="shared" si="2263"/>
        <v>93.125143642231521</v>
      </c>
      <c r="W8523" s="7">
        <v>134.78</v>
      </c>
      <c r="X8523" s="28">
        <v>93.050999999999988</v>
      </c>
      <c r="Y8523" s="74">
        <v>0</v>
      </c>
      <c r="Z8523" s="75">
        <v>0</v>
      </c>
      <c r="AA8523" s="33">
        <v>0</v>
      </c>
      <c r="AB8523" s="33">
        <v>0</v>
      </c>
      <c r="AC8523" s="45"/>
      <c r="AD8523" s="48">
        <f t="shared" si="2271"/>
        <v>1412.1670228203388</v>
      </c>
      <c r="AE8523" s="49">
        <f>IF(P8523&gt;90,0,AD8523*0.7^((1/cosd(P8523))^0.678))</f>
        <v>0</v>
      </c>
      <c r="AG8523" s="81">
        <f t="shared" si="2272"/>
        <v>0</v>
      </c>
      <c r="AH8523" s="82">
        <f t="shared" si="2273"/>
        <v>0</v>
      </c>
      <c r="AI8523" s="81">
        <f t="shared" si="2274"/>
        <v>0</v>
      </c>
      <c r="AJ8523" s="82">
        <f t="shared" si="2275"/>
        <v>0</v>
      </c>
    </row>
    <row r="8524" spans="9:36" ht="23.5" x14ac:dyDescent="0.35">
      <c r="I8524" s="57" t="s">
        <v>8535</v>
      </c>
      <c r="J8524" s="58">
        <f t="shared" si="2260"/>
        <v>355</v>
      </c>
      <c r="K8524" s="58">
        <f t="shared" si="2259"/>
        <v>23</v>
      </c>
      <c r="L8524" s="58">
        <f t="shared" si="2264"/>
        <v>2.1962685023703146</v>
      </c>
      <c r="M8524" s="59">
        <f t="shared" si="2265"/>
        <v>21.637271141706172</v>
      </c>
      <c r="N8524" s="59">
        <f t="shared" si="2266"/>
        <v>144.55906712559258</v>
      </c>
      <c r="O8524" s="59">
        <f t="shared" si="2267"/>
        <v>-23.449782846813658</v>
      </c>
      <c r="P8524" s="59">
        <f t="shared" si="2268"/>
        <v>146.66714192524103</v>
      </c>
      <c r="Q8524" s="60">
        <f t="shared" si="2269"/>
        <v>-56.667141925241012</v>
      </c>
      <c r="R8524" s="59">
        <f t="shared" si="2270"/>
        <v>104.51129078698015</v>
      </c>
      <c r="S8524" s="61">
        <f t="shared" si="2261"/>
        <v>0</v>
      </c>
      <c r="U8524" s="13">
        <f t="shared" si="2262"/>
        <v>146.66714192524103</v>
      </c>
      <c r="V8524" s="14">
        <f t="shared" si="2263"/>
        <v>104.51129078698015</v>
      </c>
      <c r="W8524" s="7">
        <v>146.547</v>
      </c>
      <c r="X8524" s="28">
        <v>104.39999999999998</v>
      </c>
      <c r="Y8524" s="74">
        <v>0</v>
      </c>
      <c r="Z8524" s="75">
        <v>0</v>
      </c>
      <c r="AA8524" s="33">
        <v>0</v>
      </c>
      <c r="AB8524" s="33">
        <v>0</v>
      </c>
      <c r="AC8524" s="45"/>
      <c r="AD8524" s="48">
        <f t="shared" si="2271"/>
        <v>1412.1670228203388</v>
      </c>
      <c r="AE8524" s="49">
        <f>IF(P8524&gt;90,0,AD8524*0.7^((1/cosd(P8524))^0.678))</f>
        <v>0</v>
      </c>
      <c r="AG8524" s="81">
        <f t="shared" si="2272"/>
        <v>0</v>
      </c>
      <c r="AH8524" s="82">
        <f t="shared" si="2273"/>
        <v>0</v>
      </c>
      <c r="AI8524" s="81">
        <f t="shared" si="2274"/>
        <v>0</v>
      </c>
      <c r="AJ8524" s="82">
        <f t="shared" si="2275"/>
        <v>0</v>
      </c>
    </row>
    <row r="8525" spans="9:36" ht="23.5" x14ac:dyDescent="0.35">
      <c r="I8525" s="57" t="s">
        <v>8536</v>
      </c>
      <c r="J8525" s="58">
        <f t="shared" si="2260"/>
        <v>356</v>
      </c>
      <c r="K8525" s="58">
        <f t="shared" si="2259"/>
        <v>0</v>
      </c>
      <c r="L8525" s="58">
        <f t="shared" si="2264"/>
        <v>1.7285326721686602</v>
      </c>
      <c r="M8525" s="59">
        <f t="shared" si="2265"/>
        <v>-1.3705244554638558</v>
      </c>
      <c r="N8525" s="59">
        <f t="shared" si="2266"/>
        <v>-200.55786683195785</v>
      </c>
      <c r="O8525" s="59">
        <f t="shared" si="2267"/>
        <v>-23.444571371428442</v>
      </c>
      <c r="P8525" s="59">
        <f t="shared" si="2268"/>
        <v>157.53393722384078</v>
      </c>
      <c r="Q8525" s="60">
        <f t="shared" si="2269"/>
        <v>-67.533937223840795</v>
      </c>
      <c r="R8525" s="59">
        <f t="shared" si="2270"/>
        <v>-122.53526964370889</v>
      </c>
      <c r="S8525" s="61">
        <f t="shared" si="2261"/>
        <v>0</v>
      </c>
      <c r="U8525" s="13">
        <f t="shared" si="2262"/>
        <v>157.53393722384078</v>
      </c>
      <c r="V8525" s="14">
        <f t="shared" si="2263"/>
        <v>-122.53526964370889</v>
      </c>
      <c r="W8525" s="7">
        <v>157.50399999999999</v>
      </c>
      <c r="X8525" s="28">
        <v>122.49599999999998</v>
      </c>
      <c r="Y8525" s="74">
        <v>0</v>
      </c>
      <c r="Z8525" s="75">
        <v>0</v>
      </c>
      <c r="AA8525" s="33">
        <v>0</v>
      </c>
      <c r="AB8525" s="33">
        <v>0</v>
      </c>
      <c r="AC8525" s="45"/>
      <c r="AD8525" s="48">
        <f t="shared" si="2271"/>
        <v>1412.2935137943321</v>
      </c>
      <c r="AE8525" s="49">
        <f>IF(P8525&gt;90,0,AD8525*0.7^((1/cosd(P8525))^0.678))</f>
        <v>0</v>
      </c>
      <c r="AG8525" s="81">
        <f t="shared" si="2272"/>
        <v>0</v>
      </c>
      <c r="AH8525" s="82">
        <f t="shared" si="2273"/>
        <v>0</v>
      </c>
      <c r="AI8525" s="81">
        <f t="shared" si="2274"/>
        <v>0</v>
      </c>
      <c r="AJ8525" s="82">
        <f t="shared" si="2275"/>
        <v>0</v>
      </c>
    </row>
    <row r="8526" spans="9:36" ht="23.5" x14ac:dyDescent="0.35">
      <c r="I8526" s="57" t="s">
        <v>8537</v>
      </c>
      <c r="J8526" s="58">
        <f t="shared" si="2260"/>
        <v>356</v>
      </c>
      <c r="K8526" s="58">
        <f t="shared" si="2259"/>
        <v>1</v>
      </c>
      <c r="L8526" s="58">
        <f t="shared" si="2264"/>
        <v>1.7285326721686602</v>
      </c>
      <c r="M8526" s="59">
        <f t="shared" si="2265"/>
        <v>-0.37052445546385587</v>
      </c>
      <c r="N8526" s="59">
        <f t="shared" si="2266"/>
        <v>-185.55786683195785</v>
      </c>
      <c r="O8526" s="59">
        <f t="shared" si="2267"/>
        <v>-23.444571371428442</v>
      </c>
      <c r="P8526" s="59">
        <f t="shared" si="2268"/>
        <v>165.26192934623856</v>
      </c>
      <c r="Q8526" s="60">
        <f t="shared" si="2269"/>
        <v>-75.26192934623856</v>
      </c>
      <c r="R8526" s="59">
        <f t="shared" si="2270"/>
        <v>-159.55708170408309</v>
      </c>
      <c r="S8526" s="61">
        <f t="shared" si="2261"/>
        <v>0</v>
      </c>
      <c r="U8526" s="13">
        <f t="shared" si="2262"/>
        <v>165.26192934623856</v>
      </c>
      <c r="V8526" s="14">
        <f t="shared" si="2263"/>
        <v>-159.55708170408309</v>
      </c>
      <c r="W8526" s="7">
        <v>165.24199999999999</v>
      </c>
      <c r="X8526" s="28">
        <v>159.43200000000002</v>
      </c>
      <c r="Y8526" s="74">
        <v>0</v>
      </c>
      <c r="Z8526" s="75">
        <v>0</v>
      </c>
      <c r="AA8526" s="33">
        <v>0</v>
      </c>
      <c r="AB8526" s="33">
        <v>0</v>
      </c>
      <c r="AC8526" s="45"/>
      <c r="AD8526" s="48">
        <f t="shared" si="2271"/>
        <v>1412.2935137943321</v>
      </c>
      <c r="AE8526" s="49">
        <f>IF(P8526&gt;90,0,AD8526*0.7^((1/cosd(P8526))^0.678))</f>
        <v>0</v>
      </c>
      <c r="AG8526" s="81">
        <f t="shared" si="2272"/>
        <v>0</v>
      </c>
      <c r="AH8526" s="82">
        <f t="shared" si="2273"/>
        <v>0</v>
      </c>
      <c r="AI8526" s="81">
        <f t="shared" si="2274"/>
        <v>0</v>
      </c>
      <c r="AJ8526" s="82">
        <f t="shared" si="2275"/>
        <v>0</v>
      </c>
    </row>
    <row r="8527" spans="9:36" ht="23.5" x14ac:dyDescent="0.35">
      <c r="I8527" s="57" t="s">
        <v>8538</v>
      </c>
      <c r="J8527" s="58">
        <f t="shared" si="2260"/>
        <v>356</v>
      </c>
      <c r="K8527" s="58">
        <f t="shared" si="2259"/>
        <v>2</v>
      </c>
      <c r="L8527" s="58">
        <f t="shared" si="2264"/>
        <v>1.7285326721686602</v>
      </c>
      <c r="M8527" s="59">
        <f t="shared" si="2265"/>
        <v>0.62947554453614418</v>
      </c>
      <c r="N8527" s="59">
        <f t="shared" si="2266"/>
        <v>-170.55786683195785</v>
      </c>
      <c r="O8527" s="59">
        <f t="shared" si="2267"/>
        <v>-23.444571371428442</v>
      </c>
      <c r="P8527" s="59">
        <f t="shared" si="2268"/>
        <v>163.8733408508327</v>
      </c>
      <c r="Q8527" s="60">
        <f t="shared" si="2269"/>
        <v>-73.873340850832719</v>
      </c>
      <c r="R8527" s="59">
        <f t="shared" si="2270"/>
        <v>-147.18958600155531</v>
      </c>
      <c r="S8527" s="61">
        <f t="shared" si="2261"/>
        <v>0</v>
      </c>
      <c r="U8527" s="13">
        <f t="shared" si="2262"/>
        <v>163.8733408508327</v>
      </c>
      <c r="V8527" s="14">
        <f t="shared" si="2263"/>
        <v>-147.18958600155531</v>
      </c>
      <c r="W8527" s="7">
        <v>163.88399999999999</v>
      </c>
      <c r="X8527" s="28">
        <v>-147.33670000000001</v>
      </c>
      <c r="Y8527" s="74">
        <v>0</v>
      </c>
      <c r="Z8527" s="75">
        <v>0</v>
      </c>
      <c r="AA8527" s="33">
        <v>0</v>
      </c>
      <c r="AB8527" s="33">
        <v>0</v>
      </c>
      <c r="AC8527" s="45"/>
      <c r="AD8527" s="48">
        <f t="shared" si="2271"/>
        <v>1412.2935137943321</v>
      </c>
      <c r="AE8527" s="49">
        <f>IF(P8527&gt;90,0,AD8527*0.7^((1/cosd(P8527))^0.678))</f>
        <v>0</v>
      </c>
      <c r="AG8527" s="81">
        <f t="shared" si="2272"/>
        <v>0</v>
      </c>
      <c r="AH8527" s="82">
        <f t="shared" si="2273"/>
        <v>0</v>
      </c>
      <c r="AI8527" s="81">
        <f t="shared" si="2274"/>
        <v>0</v>
      </c>
      <c r="AJ8527" s="82">
        <f t="shared" si="2275"/>
        <v>0</v>
      </c>
    </row>
    <row r="8528" spans="9:36" ht="23.5" x14ac:dyDescent="0.35">
      <c r="I8528" s="57" t="s">
        <v>8539</v>
      </c>
      <c r="J8528" s="58">
        <f t="shared" si="2260"/>
        <v>356</v>
      </c>
      <c r="K8528" s="58">
        <f t="shared" si="2259"/>
        <v>3</v>
      </c>
      <c r="L8528" s="58">
        <f t="shared" si="2264"/>
        <v>1.7285326721686602</v>
      </c>
      <c r="M8528" s="59">
        <f t="shared" si="2265"/>
        <v>1.6294755445361442</v>
      </c>
      <c r="N8528" s="59">
        <f t="shared" si="2266"/>
        <v>-155.55786683195785</v>
      </c>
      <c r="O8528" s="59">
        <f t="shared" si="2267"/>
        <v>-23.444571371428442</v>
      </c>
      <c r="P8528" s="59">
        <f t="shared" si="2268"/>
        <v>154.85007069746709</v>
      </c>
      <c r="Q8528" s="60">
        <f t="shared" si="2269"/>
        <v>-64.850070697467075</v>
      </c>
      <c r="R8528" s="59">
        <f t="shared" si="2270"/>
        <v>-116.71722518564856</v>
      </c>
      <c r="S8528" s="61">
        <f t="shared" si="2261"/>
        <v>0</v>
      </c>
      <c r="U8528" s="13">
        <f t="shared" si="2262"/>
        <v>154.85007069746709</v>
      </c>
      <c r="V8528" s="14">
        <f t="shared" si="2263"/>
        <v>-116.71722518564856</v>
      </c>
      <c r="W8528" s="7">
        <v>154.88</v>
      </c>
      <c r="X8528" s="28">
        <v>-116.8032</v>
      </c>
      <c r="Y8528" s="74">
        <v>0</v>
      </c>
      <c r="Z8528" s="75">
        <v>0</v>
      </c>
      <c r="AA8528" s="33">
        <v>0</v>
      </c>
      <c r="AB8528" s="33">
        <v>0</v>
      </c>
      <c r="AC8528" s="45"/>
      <c r="AD8528" s="48">
        <f t="shared" si="2271"/>
        <v>1412.2935137943321</v>
      </c>
      <c r="AE8528" s="49">
        <f>IF(P8528&gt;90,0,AD8528*0.7^((1/cosd(P8528))^0.678))</f>
        <v>0</v>
      </c>
      <c r="AG8528" s="81">
        <f t="shared" si="2272"/>
        <v>0</v>
      </c>
      <c r="AH8528" s="82">
        <f t="shared" si="2273"/>
        <v>0</v>
      </c>
      <c r="AI8528" s="81">
        <f t="shared" si="2274"/>
        <v>0</v>
      </c>
      <c r="AJ8528" s="82">
        <f t="shared" si="2275"/>
        <v>0</v>
      </c>
    </row>
    <row r="8529" spans="9:36" ht="23.5" x14ac:dyDescent="0.35">
      <c r="I8529" s="57" t="s">
        <v>8540</v>
      </c>
      <c r="J8529" s="58">
        <f t="shared" si="2260"/>
        <v>356</v>
      </c>
      <c r="K8529" s="58">
        <f t="shared" si="2259"/>
        <v>4</v>
      </c>
      <c r="L8529" s="58">
        <f t="shared" si="2264"/>
        <v>1.7285326721686602</v>
      </c>
      <c r="M8529" s="59">
        <f t="shared" si="2265"/>
        <v>2.629475544536144</v>
      </c>
      <c r="N8529" s="59">
        <f t="shared" si="2266"/>
        <v>-140.55786683195785</v>
      </c>
      <c r="O8529" s="59">
        <f t="shared" si="2267"/>
        <v>-23.444571371428442</v>
      </c>
      <c r="P8529" s="59">
        <f t="shared" si="2268"/>
        <v>143.56432641879536</v>
      </c>
      <c r="Q8529" s="60">
        <f t="shared" si="2269"/>
        <v>-53.564326418795353</v>
      </c>
      <c r="R8529" s="59">
        <f t="shared" si="2270"/>
        <v>-101.07868139192304</v>
      </c>
      <c r="S8529" s="61">
        <f t="shared" si="2261"/>
        <v>0</v>
      </c>
      <c r="U8529" s="13">
        <f t="shared" si="2262"/>
        <v>143.56432641879536</v>
      </c>
      <c r="V8529" s="14">
        <f t="shared" si="2263"/>
        <v>-101.07868139192304</v>
      </c>
      <c r="W8529" s="7">
        <v>143.602</v>
      </c>
      <c r="X8529" s="28">
        <v>-101.1375</v>
      </c>
      <c r="Y8529" s="74">
        <v>0</v>
      </c>
      <c r="Z8529" s="75">
        <v>0</v>
      </c>
      <c r="AA8529" s="33">
        <v>0</v>
      </c>
      <c r="AB8529" s="33">
        <v>0</v>
      </c>
      <c r="AC8529" s="45"/>
      <c r="AD8529" s="48">
        <f t="shared" si="2271"/>
        <v>1412.2935137943321</v>
      </c>
      <c r="AE8529" s="49">
        <f>IF(P8529&gt;90,0,AD8529*0.7^((1/cosd(P8529))^0.678))</f>
        <v>0</v>
      </c>
      <c r="AG8529" s="81">
        <f t="shared" si="2272"/>
        <v>0</v>
      </c>
      <c r="AH8529" s="82">
        <f t="shared" si="2273"/>
        <v>0</v>
      </c>
      <c r="AI8529" s="81">
        <f t="shared" si="2274"/>
        <v>0</v>
      </c>
      <c r="AJ8529" s="82">
        <f t="shared" si="2275"/>
        <v>0</v>
      </c>
    </row>
    <row r="8530" spans="9:36" ht="23.5" x14ac:dyDescent="0.35">
      <c r="I8530" s="57" t="s">
        <v>8541</v>
      </c>
      <c r="J8530" s="58">
        <f t="shared" si="2260"/>
        <v>356</v>
      </c>
      <c r="K8530" s="58">
        <f t="shared" si="2259"/>
        <v>5</v>
      </c>
      <c r="L8530" s="58">
        <f t="shared" si="2264"/>
        <v>1.7285326721686602</v>
      </c>
      <c r="M8530" s="59">
        <f t="shared" si="2265"/>
        <v>3.629475544536144</v>
      </c>
      <c r="N8530" s="59">
        <f t="shared" si="2266"/>
        <v>-125.55786683195785</v>
      </c>
      <c r="O8530" s="59">
        <f t="shared" si="2267"/>
        <v>-23.444571371428442</v>
      </c>
      <c r="P8530" s="59">
        <f t="shared" si="2268"/>
        <v>131.71969308322102</v>
      </c>
      <c r="Q8530" s="60">
        <f t="shared" si="2269"/>
        <v>-41.719693083221024</v>
      </c>
      <c r="R8530" s="59">
        <f t="shared" si="2270"/>
        <v>-90.603530720420295</v>
      </c>
      <c r="S8530" s="61">
        <f t="shared" si="2261"/>
        <v>0</v>
      </c>
      <c r="U8530" s="13">
        <f t="shared" si="2262"/>
        <v>131.71969308322102</v>
      </c>
      <c r="V8530" s="14">
        <f t="shared" si="2263"/>
        <v>-90.603530720420295</v>
      </c>
      <c r="W8530" s="7">
        <v>131.76300000000001</v>
      </c>
      <c r="X8530" s="28">
        <v>-90.652100000000004</v>
      </c>
      <c r="Y8530" s="74">
        <v>0</v>
      </c>
      <c r="Z8530" s="75">
        <v>0</v>
      </c>
      <c r="AA8530" s="33">
        <v>0</v>
      </c>
      <c r="AB8530" s="33">
        <v>0</v>
      </c>
      <c r="AC8530" s="45"/>
      <c r="AD8530" s="48">
        <f t="shared" si="2271"/>
        <v>1412.2935137943321</v>
      </c>
      <c r="AE8530" s="49">
        <f>IF(P8530&gt;90,0,AD8530*0.7^((1/cosd(P8530))^0.678))</f>
        <v>0</v>
      </c>
      <c r="AG8530" s="81">
        <f t="shared" si="2272"/>
        <v>0</v>
      </c>
      <c r="AH8530" s="82">
        <f t="shared" si="2273"/>
        <v>0</v>
      </c>
      <c r="AI8530" s="81">
        <f t="shared" si="2274"/>
        <v>0</v>
      </c>
      <c r="AJ8530" s="82">
        <f t="shared" si="2275"/>
        <v>0</v>
      </c>
    </row>
    <row r="8531" spans="9:36" ht="23.5" x14ac:dyDescent="0.35">
      <c r="I8531" s="57" t="s">
        <v>8542</v>
      </c>
      <c r="J8531" s="58">
        <f t="shared" si="2260"/>
        <v>356</v>
      </c>
      <c r="K8531" s="58">
        <f t="shared" si="2259"/>
        <v>6</v>
      </c>
      <c r="L8531" s="58">
        <f t="shared" si="2264"/>
        <v>1.7285326721686602</v>
      </c>
      <c r="M8531" s="59">
        <f t="shared" si="2265"/>
        <v>4.6294755445361435</v>
      </c>
      <c r="N8531" s="59">
        <f t="shared" si="2266"/>
        <v>-110.55786683195785</v>
      </c>
      <c r="O8531" s="59">
        <f t="shared" si="2267"/>
        <v>-23.444571371428442</v>
      </c>
      <c r="P8531" s="59">
        <f t="shared" si="2268"/>
        <v>119.83885229756982</v>
      </c>
      <c r="Q8531" s="60">
        <f t="shared" si="2269"/>
        <v>-29.838852297569801</v>
      </c>
      <c r="R8531" s="59">
        <f t="shared" si="2270"/>
        <v>-82.016224688362954</v>
      </c>
      <c r="S8531" s="61">
        <f t="shared" si="2261"/>
        <v>0</v>
      </c>
      <c r="U8531" s="13">
        <f t="shared" si="2262"/>
        <v>119.83885229756982</v>
      </c>
      <c r="V8531" s="14">
        <f t="shared" si="2263"/>
        <v>-82.016224688362954</v>
      </c>
      <c r="W8531" s="7">
        <v>119.88500000000001</v>
      </c>
      <c r="X8531" s="28">
        <v>-82.061800000000005</v>
      </c>
      <c r="Y8531" s="74">
        <v>0</v>
      </c>
      <c r="Z8531" s="75">
        <v>0</v>
      </c>
      <c r="AA8531" s="33">
        <v>0</v>
      </c>
      <c r="AB8531" s="33">
        <v>0</v>
      </c>
      <c r="AC8531" s="45"/>
      <c r="AD8531" s="48">
        <f t="shared" si="2271"/>
        <v>1412.2935137943321</v>
      </c>
      <c r="AE8531" s="49">
        <f>IF(P8531&gt;90,0,AD8531*0.7^((1/cosd(P8531))^0.678))</f>
        <v>0</v>
      </c>
      <c r="AG8531" s="81">
        <f t="shared" si="2272"/>
        <v>0</v>
      </c>
      <c r="AH8531" s="82">
        <f t="shared" si="2273"/>
        <v>0</v>
      </c>
      <c r="AI8531" s="81">
        <f t="shared" si="2274"/>
        <v>0</v>
      </c>
      <c r="AJ8531" s="82">
        <f t="shared" si="2275"/>
        <v>0</v>
      </c>
    </row>
    <row r="8532" spans="9:36" ht="23.5" x14ac:dyDescent="0.35">
      <c r="I8532" s="57" t="s">
        <v>8543</v>
      </c>
      <c r="J8532" s="58">
        <f t="shared" si="2260"/>
        <v>356</v>
      </c>
      <c r="K8532" s="58">
        <f t="shared" si="2259"/>
        <v>7</v>
      </c>
      <c r="L8532" s="58">
        <f t="shared" si="2264"/>
        <v>1.7285326721686602</v>
      </c>
      <c r="M8532" s="59">
        <f t="shared" si="2265"/>
        <v>5.6294755445361435</v>
      </c>
      <c r="N8532" s="59">
        <f t="shared" si="2266"/>
        <v>-95.557866831957853</v>
      </c>
      <c r="O8532" s="59">
        <f t="shared" si="2267"/>
        <v>-23.444571371428442</v>
      </c>
      <c r="P8532" s="59">
        <f t="shared" si="2268"/>
        <v>108.19149891533053</v>
      </c>
      <c r="Q8532" s="60">
        <f t="shared" si="2269"/>
        <v>-18.191498915330534</v>
      </c>
      <c r="R8532" s="59">
        <f t="shared" si="2270"/>
        <v>-73.981654016098744</v>
      </c>
      <c r="S8532" s="61">
        <f t="shared" si="2261"/>
        <v>0</v>
      </c>
      <c r="U8532" s="13">
        <f t="shared" si="2262"/>
        <v>108.19149891533053</v>
      </c>
      <c r="V8532" s="14">
        <f t="shared" si="2263"/>
        <v>-73.981654016098744</v>
      </c>
      <c r="W8532" s="7">
        <v>108.24</v>
      </c>
      <c r="X8532" s="28">
        <v>-74.028000000000006</v>
      </c>
      <c r="Y8532" s="74">
        <v>0</v>
      </c>
      <c r="Z8532" s="75">
        <v>0</v>
      </c>
      <c r="AA8532" s="33">
        <v>0</v>
      </c>
      <c r="AB8532" s="33">
        <v>0</v>
      </c>
      <c r="AC8532" s="45"/>
      <c r="AD8532" s="48">
        <f t="shared" si="2271"/>
        <v>1412.2935137943321</v>
      </c>
      <c r="AE8532" s="49">
        <f>IF(P8532&gt;90,0,AD8532*0.7^((1/cosd(P8532))^0.678))</f>
        <v>0</v>
      </c>
      <c r="AG8532" s="81">
        <f t="shared" si="2272"/>
        <v>0</v>
      </c>
      <c r="AH8532" s="82">
        <f t="shared" si="2273"/>
        <v>0</v>
      </c>
      <c r="AI8532" s="81">
        <f t="shared" si="2274"/>
        <v>0</v>
      </c>
      <c r="AJ8532" s="82">
        <f t="shared" si="2275"/>
        <v>0</v>
      </c>
    </row>
    <row r="8533" spans="9:36" ht="23.5" x14ac:dyDescent="0.35">
      <c r="I8533" s="57" t="s">
        <v>8544</v>
      </c>
      <c r="J8533" s="58">
        <f t="shared" si="2260"/>
        <v>356</v>
      </c>
      <c r="K8533" s="58">
        <f t="shared" si="2259"/>
        <v>8</v>
      </c>
      <c r="L8533" s="58">
        <f t="shared" si="2264"/>
        <v>1.7285326721686602</v>
      </c>
      <c r="M8533" s="59">
        <f t="shared" si="2265"/>
        <v>6.6294755445361435</v>
      </c>
      <c r="N8533" s="59">
        <f t="shared" si="2266"/>
        <v>-80.557866831957853</v>
      </c>
      <c r="O8533" s="59">
        <f t="shared" si="2267"/>
        <v>-23.444571371428442</v>
      </c>
      <c r="P8533" s="59">
        <f t="shared" si="2268"/>
        <v>97.008382098252611</v>
      </c>
      <c r="Q8533" s="60">
        <f t="shared" si="2269"/>
        <v>-7.0083820982526071</v>
      </c>
      <c r="R8533" s="59">
        <f t="shared" si="2270"/>
        <v>-65.759280271290223</v>
      </c>
      <c r="S8533" s="61">
        <f t="shared" si="2261"/>
        <v>0</v>
      </c>
      <c r="U8533" s="13">
        <f t="shared" si="2262"/>
        <v>97.008382098252611</v>
      </c>
      <c r="V8533" s="14">
        <f t="shared" si="2263"/>
        <v>-65.759280271290223</v>
      </c>
      <c r="W8533" s="7">
        <v>97.057199999999995</v>
      </c>
      <c r="X8533" s="28">
        <v>-65.811000000000007</v>
      </c>
      <c r="Y8533" s="74">
        <v>0</v>
      </c>
      <c r="Z8533" s="75">
        <v>0</v>
      </c>
      <c r="AA8533" s="33">
        <v>0</v>
      </c>
      <c r="AB8533" s="33">
        <v>0</v>
      </c>
      <c r="AC8533" s="45"/>
      <c r="AD8533" s="48">
        <f t="shared" si="2271"/>
        <v>1412.2935137943321</v>
      </c>
      <c r="AE8533" s="49">
        <f>IF(P8533&gt;90,0,AD8533*0.7^((1/cosd(P8533))^0.678))</f>
        <v>0</v>
      </c>
      <c r="AG8533" s="81">
        <f t="shared" si="2272"/>
        <v>0</v>
      </c>
      <c r="AH8533" s="82">
        <f t="shared" si="2273"/>
        <v>0</v>
      </c>
      <c r="AI8533" s="81">
        <f t="shared" si="2274"/>
        <v>0</v>
      </c>
      <c r="AJ8533" s="82">
        <f t="shared" si="2275"/>
        <v>0</v>
      </c>
    </row>
    <row r="8534" spans="9:36" ht="23.5" x14ac:dyDescent="0.35">
      <c r="I8534" s="57" t="s">
        <v>8545</v>
      </c>
      <c r="J8534" s="58">
        <f t="shared" si="2260"/>
        <v>356</v>
      </c>
      <c r="K8534" s="58">
        <f t="shared" si="2259"/>
        <v>9</v>
      </c>
      <c r="L8534" s="58">
        <f t="shared" si="2264"/>
        <v>1.7285326721686602</v>
      </c>
      <c r="M8534" s="59">
        <f t="shared" si="2265"/>
        <v>7.6294755445361435</v>
      </c>
      <c r="N8534" s="59">
        <f t="shared" si="2266"/>
        <v>-65.557866831957853</v>
      </c>
      <c r="O8534" s="59">
        <f t="shared" si="2267"/>
        <v>-23.444571371428442</v>
      </c>
      <c r="P8534" s="59">
        <f t="shared" si="2268"/>
        <v>86.559293807801765</v>
      </c>
      <c r="Q8534" s="60">
        <f t="shared" si="2269"/>
        <v>3.4407061921982356</v>
      </c>
      <c r="R8534" s="59">
        <f t="shared" si="2270"/>
        <v>-56.796604794398263</v>
      </c>
      <c r="S8534" s="61">
        <f t="shared" si="2261"/>
        <v>0.21271164291952818</v>
      </c>
      <c r="U8534" s="13">
        <f t="shared" si="2262"/>
        <v>86.559293807801765</v>
      </c>
      <c r="V8534" s="14">
        <f t="shared" si="2263"/>
        <v>-56.796604794398263</v>
      </c>
      <c r="W8534" s="7">
        <v>86.388900000000007</v>
      </c>
      <c r="X8534" s="28">
        <v>-56.855999999999995</v>
      </c>
      <c r="Y8534" s="74">
        <v>0.97895639587316863</v>
      </c>
      <c r="Z8534" s="75">
        <v>0.97937300000000005</v>
      </c>
      <c r="AA8534" s="33">
        <v>0.21271164291952818</v>
      </c>
      <c r="AB8534" s="33">
        <v>0.27114500000000002</v>
      </c>
      <c r="AC8534" s="45"/>
      <c r="AD8534" s="48">
        <f t="shared" si="2271"/>
        <v>1412.2935137943321</v>
      </c>
      <c r="AE8534" s="49">
        <f>IF(P8534&gt;90,0,AD8534*0.7^((1/cosd(P8534))^0.678))</f>
        <v>127.83845785031684</v>
      </c>
      <c r="AG8534" s="81">
        <f t="shared" si="2272"/>
        <v>125.14827595113016</v>
      </c>
      <c r="AH8534" s="82">
        <f t="shared" si="2273"/>
        <v>27.192728397639751</v>
      </c>
      <c r="AI8534" s="81">
        <f t="shared" si="2274"/>
        <v>125.20153398023837</v>
      </c>
      <c r="AJ8534" s="82">
        <f t="shared" si="2275"/>
        <v>34.662758653824163</v>
      </c>
    </row>
    <row r="8535" spans="9:36" ht="23.5" x14ac:dyDescent="0.35">
      <c r="I8535" s="57" t="s">
        <v>8546</v>
      </c>
      <c r="J8535" s="58">
        <f t="shared" si="2260"/>
        <v>356</v>
      </c>
      <c r="K8535" s="58">
        <f t="shared" si="2259"/>
        <v>10</v>
      </c>
      <c r="L8535" s="58">
        <f t="shared" si="2264"/>
        <v>1.7285326721686602</v>
      </c>
      <c r="M8535" s="59">
        <f t="shared" si="2265"/>
        <v>8.6294755445361453</v>
      </c>
      <c r="N8535" s="59">
        <f t="shared" si="2266"/>
        <v>-50.557866831957824</v>
      </c>
      <c r="O8535" s="59">
        <f t="shared" si="2267"/>
        <v>-23.444571371428442</v>
      </c>
      <c r="P8535" s="59">
        <f t="shared" si="2268"/>
        <v>77.20335957964754</v>
      </c>
      <c r="Q8535" s="60">
        <f t="shared" si="2269"/>
        <v>12.796640420352462</v>
      </c>
      <c r="R8535" s="59">
        <f t="shared" si="2270"/>
        <v>-46.598647869982734</v>
      </c>
      <c r="S8535" s="61">
        <f t="shared" si="2261"/>
        <v>0.22315582706206424</v>
      </c>
      <c r="U8535" s="13">
        <f t="shared" si="2262"/>
        <v>77.20335957964754</v>
      </c>
      <c r="V8535" s="14">
        <f t="shared" si="2263"/>
        <v>-46.598647869982734</v>
      </c>
      <c r="W8535" s="7">
        <v>77.172300000000007</v>
      </c>
      <c r="X8535" s="28">
        <v>-46.669000000000011</v>
      </c>
      <c r="Y8535" s="74">
        <v>0.99962987204497966</v>
      </c>
      <c r="Z8535" s="75">
        <v>0.99961199999999995</v>
      </c>
      <c r="AA8535" s="33">
        <v>0.22315582706206424</v>
      </c>
      <c r="AB8535" s="33">
        <v>0.29229300000000003</v>
      </c>
      <c r="AC8535" s="45"/>
      <c r="AD8535" s="48">
        <f t="shared" si="2271"/>
        <v>1412.2935137943321</v>
      </c>
      <c r="AE8535" s="49">
        <f>IF(P8535&gt;90,0,AD8535*0.7^((1/cosd(P8535))^0.678))</f>
        <v>524.19449491721116</v>
      </c>
      <c r="AG8535" s="81">
        <f t="shared" si="2272"/>
        <v>524.0004758807745</v>
      </c>
      <c r="AH8535" s="82">
        <f t="shared" si="2273"/>
        <v>116.97705605463129</v>
      </c>
      <c r="AI8535" s="81">
        <f t="shared" si="2274"/>
        <v>523.9911074531833</v>
      </c>
      <c r="AJ8535" s="82">
        <f t="shared" si="2275"/>
        <v>153.21838150283642</v>
      </c>
    </row>
    <row r="8536" spans="9:36" ht="23.5" x14ac:dyDescent="0.35">
      <c r="I8536" s="57" t="s">
        <v>8547</v>
      </c>
      <c r="J8536" s="58">
        <f t="shared" si="2260"/>
        <v>356</v>
      </c>
      <c r="K8536" s="58">
        <f t="shared" si="2259"/>
        <v>11</v>
      </c>
      <c r="L8536" s="58">
        <f t="shared" si="2264"/>
        <v>1.7285326721686602</v>
      </c>
      <c r="M8536" s="59">
        <f t="shared" si="2265"/>
        <v>9.6294755445361453</v>
      </c>
      <c r="N8536" s="59">
        <f t="shared" si="2266"/>
        <v>-35.557866831957824</v>
      </c>
      <c r="O8536" s="59">
        <f t="shared" si="2267"/>
        <v>-23.444571371428442</v>
      </c>
      <c r="P8536" s="59">
        <f t="shared" si="2268"/>
        <v>69.426516141192124</v>
      </c>
      <c r="Q8536" s="60">
        <f t="shared" si="2269"/>
        <v>20.573483858807876</v>
      </c>
      <c r="R8536" s="59">
        <f t="shared" si="2270"/>
        <v>-34.74059135460211</v>
      </c>
      <c r="S8536" s="61">
        <f t="shared" si="2261"/>
        <v>0.38896284549808186</v>
      </c>
      <c r="U8536" s="13">
        <f t="shared" si="2262"/>
        <v>69.426516141192124</v>
      </c>
      <c r="V8536" s="14">
        <f t="shared" si="2263"/>
        <v>-34.74059135460211</v>
      </c>
      <c r="W8536" s="7">
        <v>69.413899999999998</v>
      </c>
      <c r="X8536" s="28">
        <v>-34.824000000000012</v>
      </c>
      <c r="Y8536" s="74">
        <v>0.98599988542554895</v>
      </c>
      <c r="Z8536" s="75">
        <v>0.98681600000000003</v>
      </c>
      <c r="AA8536" s="33">
        <v>0.38896284549808186</v>
      </c>
      <c r="AB8536" s="33">
        <v>0.43299700000000002</v>
      </c>
      <c r="AC8536" s="45"/>
      <c r="AD8536" s="48">
        <f t="shared" si="2271"/>
        <v>1412.2935137943321</v>
      </c>
      <c r="AE8536" s="49">
        <f>IF(P8536&gt;90,0,AD8536*0.7^((1/cosd(P8536))^0.678))</f>
        <v>684.15236419175733</v>
      </c>
      <c r="AG8536" s="81">
        <f t="shared" si="2272"/>
        <v>674.57415270669117</v>
      </c>
      <c r="AH8536" s="82">
        <f t="shared" si="2273"/>
        <v>266.10985033026594</v>
      </c>
      <c r="AI8536" s="81">
        <f t="shared" si="2274"/>
        <v>675.1324994222532</v>
      </c>
      <c r="AJ8536" s="82">
        <f t="shared" si="2275"/>
        <v>296.23592123793838</v>
      </c>
    </row>
    <row r="8537" spans="9:36" ht="23.5" x14ac:dyDescent="0.35">
      <c r="I8537" s="57" t="s">
        <v>8548</v>
      </c>
      <c r="J8537" s="58">
        <f t="shared" si="2260"/>
        <v>356</v>
      </c>
      <c r="K8537" s="58">
        <f t="shared" si="2259"/>
        <v>12</v>
      </c>
      <c r="L8537" s="58">
        <f t="shared" si="2264"/>
        <v>1.7285326721686602</v>
      </c>
      <c r="M8537" s="59">
        <f t="shared" si="2265"/>
        <v>10.629475544536145</v>
      </c>
      <c r="N8537" s="59">
        <f t="shared" si="2266"/>
        <v>-20.557866831957821</v>
      </c>
      <c r="O8537" s="59">
        <f t="shared" si="2267"/>
        <v>-23.444571371428442</v>
      </c>
      <c r="P8537" s="59">
        <f t="shared" si="2268"/>
        <v>63.837838695417403</v>
      </c>
      <c r="Q8537" s="60">
        <f t="shared" si="2269"/>
        <v>26.1621613045826</v>
      </c>
      <c r="R8537" s="59">
        <f t="shared" si="2270"/>
        <v>-21.034933593868441</v>
      </c>
      <c r="S8537" s="61">
        <f t="shared" si="2261"/>
        <v>0.57211282924633189</v>
      </c>
      <c r="U8537" s="13">
        <f t="shared" si="2262"/>
        <v>63.837838695417403</v>
      </c>
      <c r="V8537" s="14">
        <f t="shared" si="2263"/>
        <v>-21.034933593868441</v>
      </c>
      <c r="W8537" s="7">
        <v>63.820900000000002</v>
      </c>
      <c r="X8537" s="28">
        <v>-21.13300000000001</v>
      </c>
      <c r="Y8537" s="74">
        <v>0.93117740472055588</v>
      </c>
      <c r="Z8537" s="75">
        <v>0.93392299999999995</v>
      </c>
      <c r="AA8537" s="33">
        <v>0.57211282924633189</v>
      </c>
      <c r="AB8537" s="33">
        <v>0.58928000000000003</v>
      </c>
      <c r="AC8537" s="45"/>
      <c r="AD8537" s="48">
        <f t="shared" si="2271"/>
        <v>1412.2935137943321</v>
      </c>
      <c r="AE8537" s="49">
        <f>IF(P8537&gt;90,0,AD8537*0.7^((1/cosd(P8537))^0.678))</f>
        <v>758.64004097194606</v>
      </c>
      <c r="AG8537" s="81">
        <f t="shared" si="2272"/>
        <v>706.42846446935289</v>
      </c>
      <c r="AH8537" s="82">
        <f t="shared" si="2273"/>
        <v>434.02770022001323</v>
      </c>
      <c r="AI8537" s="81">
        <f t="shared" si="2274"/>
        <v>708.51138298464275</v>
      </c>
      <c r="AJ8537" s="82">
        <f t="shared" si="2275"/>
        <v>447.05140334394838</v>
      </c>
    </row>
    <row r="8538" spans="9:36" ht="23.5" x14ac:dyDescent="0.35">
      <c r="I8538" s="57" t="s">
        <v>8549</v>
      </c>
      <c r="J8538" s="58">
        <f t="shared" si="2260"/>
        <v>356</v>
      </c>
      <c r="K8538" s="58">
        <f t="shared" si="2259"/>
        <v>13</v>
      </c>
      <c r="L8538" s="58">
        <f t="shared" si="2264"/>
        <v>1.7285326721686602</v>
      </c>
      <c r="M8538" s="59">
        <f t="shared" si="2265"/>
        <v>11.629475544536145</v>
      </c>
      <c r="N8538" s="59">
        <f t="shared" si="2266"/>
        <v>-5.5578668319578206</v>
      </c>
      <c r="O8538" s="59">
        <f t="shared" si="2267"/>
        <v>-23.444571371428442</v>
      </c>
      <c r="P8538" s="59">
        <f t="shared" si="2268"/>
        <v>61.059173028744461</v>
      </c>
      <c r="Q8538" s="60">
        <f t="shared" si="2269"/>
        <v>28.940826971255532</v>
      </c>
      <c r="R8538" s="59">
        <f t="shared" si="2270"/>
        <v>-5.8275839825547546</v>
      </c>
      <c r="S8538" s="61">
        <f t="shared" si="2261"/>
        <v>0.73465990402541348</v>
      </c>
      <c r="U8538" s="13">
        <f t="shared" si="2262"/>
        <v>61.059173028744461</v>
      </c>
      <c r="V8538" s="14">
        <f t="shared" si="2263"/>
        <v>-5.8275839825547546</v>
      </c>
      <c r="W8538" s="7">
        <v>61.026000000000003</v>
      </c>
      <c r="X8538" s="28">
        <v>-5.9350000000000023</v>
      </c>
      <c r="Y8538" s="74">
        <v>0.8333306219260227</v>
      </c>
      <c r="Z8538" s="75">
        <v>0.83487</v>
      </c>
      <c r="AA8538" s="33">
        <v>0.73465990402541348</v>
      </c>
      <c r="AB8538" s="33">
        <v>0.73455899999999996</v>
      </c>
      <c r="AC8538" s="45"/>
      <c r="AD8538" s="48">
        <f t="shared" si="2271"/>
        <v>1412.2935137943321</v>
      </c>
      <c r="AE8538" s="49">
        <f>IF(P8538&gt;90,0,AD8538*0.7^((1/cosd(P8538))^0.678))</f>
        <v>788.01647840012004</v>
      </c>
      <c r="AG8538" s="81">
        <f t="shared" si="2272"/>
        <v>656.67826203312632</v>
      </c>
      <c r="AH8538" s="82">
        <f t="shared" si="2273"/>
        <v>578.92411039187652</v>
      </c>
      <c r="AI8538" s="81">
        <f t="shared" si="2274"/>
        <v>657.89131732190822</v>
      </c>
      <c r="AJ8538" s="82">
        <f t="shared" si="2275"/>
        <v>578.84459635711369</v>
      </c>
    </row>
    <row r="8539" spans="9:36" ht="23.5" x14ac:dyDescent="0.35">
      <c r="I8539" s="57" t="s">
        <v>8550</v>
      </c>
      <c r="J8539" s="58">
        <f t="shared" si="2260"/>
        <v>356</v>
      </c>
      <c r="K8539" s="58">
        <f t="shared" si="2259"/>
        <v>14</v>
      </c>
      <c r="L8539" s="58">
        <f t="shared" si="2264"/>
        <v>1.7285326721686602</v>
      </c>
      <c r="M8539" s="59">
        <f t="shared" si="2265"/>
        <v>12.629475544536145</v>
      </c>
      <c r="N8539" s="59">
        <f t="shared" si="2266"/>
        <v>9.4421331680421794</v>
      </c>
      <c r="O8539" s="59">
        <f t="shared" si="2267"/>
        <v>-23.444571371428442</v>
      </c>
      <c r="P8539" s="59">
        <f t="shared" si="2268"/>
        <v>61.480542505379091</v>
      </c>
      <c r="Q8539" s="60">
        <f t="shared" si="2269"/>
        <v>28.519457494620905</v>
      </c>
      <c r="R8539" s="59">
        <f t="shared" si="2270"/>
        <v>9.8630551912017967</v>
      </c>
      <c r="S8539" s="61">
        <f t="shared" si="2261"/>
        <v>0.86271251872237864</v>
      </c>
      <c r="U8539" s="13">
        <f t="shared" si="2262"/>
        <v>61.480542505379091</v>
      </c>
      <c r="V8539" s="14">
        <f t="shared" si="2263"/>
        <v>9.8630551912017967</v>
      </c>
      <c r="W8539" s="7">
        <v>61.424100000000003</v>
      </c>
      <c r="X8539" s="28">
        <v>9.7549999999999955</v>
      </c>
      <c r="Y8539" s="74">
        <v>0.69548002532063224</v>
      </c>
      <c r="Z8539" s="75">
        <v>0.68668600000000002</v>
      </c>
      <c r="AA8539" s="33">
        <v>0.86271251872237864</v>
      </c>
      <c r="AB8539" s="33">
        <v>0.857985</v>
      </c>
      <c r="AC8539" s="45"/>
      <c r="AD8539" s="48">
        <f t="shared" si="2271"/>
        <v>1412.2935137943321</v>
      </c>
      <c r="AE8539" s="49">
        <f>IF(P8539&gt;90,0,AD8539*0.7^((1/cosd(P8539))^0.678))</f>
        <v>783.82637857048678</v>
      </c>
      <c r="AG8539" s="81">
        <f t="shared" si="2272"/>
        <v>545.13558961518163</v>
      </c>
      <c r="AH8539" s="82">
        <f t="shared" si="2273"/>
        <v>676.21682929758538</v>
      </c>
      <c r="AI8539" s="81">
        <f t="shared" si="2274"/>
        <v>538.24260059505332</v>
      </c>
      <c r="AJ8539" s="82">
        <f t="shared" si="2275"/>
        <v>672.51127541779908</v>
      </c>
    </row>
    <row r="8540" spans="9:36" ht="23.5" x14ac:dyDescent="0.35">
      <c r="I8540" s="57" t="s">
        <v>8551</v>
      </c>
      <c r="J8540" s="58">
        <f t="shared" si="2260"/>
        <v>356</v>
      </c>
      <c r="K8540" s="58">
        <f t="shared" si="2259"/>
        <v>15</v>
      </c>
      <c r="L8540" s="58">
        <f t="shared" si="2264"/>
        <v>1.7285326721686602</v>
      </c>
      <c r="M8540" s="59">
        <f t="shared" si="2265"/>
        <v>13.629475544536145</v>
      </c>
      <c r="N8540" s="59">
        <f t="shared" si="2266"/>
        <v>24.442133168042179</v>
      </c>
      <c r="O8540" s="59">
        <f t="shared" si="2267"/>
        <v>-23.444571371428442</v>
      </c>
      <c r="P8540" s="59">
        <f t="shared" si="2268"/>
        <v>65.03870338729358</v>
      </c>
      <c r="Q8540" s="60">
        <f t="shared" si="2269"/>
        <v>24.961296612706413</v>
      </c>
      <c r="R8540" s="59">
        <f t="shared" si="2270"/>
        <v>24.754248015560307</v>
      </c>
      <c r="S8540" s="61">
        <f t="shared" si="2261"/>
        <v>0.94951413330999712</v>
      </c>
      <c r="U8540" s="13">
        <f t="shared" si="2262"/>
        <v>65.03870338729358</v>
      </c>
      <c r="V8540" s="14">
        <f t="shared" si="2263"/>
        <v>24.754248015560307</v>
      </c>
      <c r="W8540" s="7">
        <v>64.954899999999995</v>
      </c>
      <c r="X8540" s="28">
        <v>24.652999999999992</v>
      </c>
      <c r="Y8540" s="74">
        <v>0.52584402161016663</v>
      </c>
      <c r="Z8540" s="75">
        <v>0.49582100000000001</v>
      </c>
      <c r="AA8540" s="33">
        <v>0.94951413330999712</v>
      </c>
      <c r="AB8540" s="33">
        <v>0.94672400000000001</v>
      </c>
      <c r="AC8540" s="45"/>
      <c r="AD8540" s="48">
        <f t="shared" si="2271"/>
        <v>1412.2935137943321</v>
      </c>
      <c r="AE8540" s="49">
        <f>IF(P8540&gt;90,0,AD8540*0.7^((1/cosd(P8540))^0.678))</f>
        <v>744.55269459477142</v>
      </c>
      <c r="AG8540" s="81">
        <f t="shared" si="2272"/>
        <v>391.51858322640078</v>
      </c>
      <c r="AH8540" s="82">
        <f t="shared" si="2273"/>
        <v>706.96330651177732</v>
      </c>
      <c r="AI8540" s="81">
        <f t="shared" si="2274"/>
        <v>369.16486158667419</v>
      </c>
      <c r="AJ8540" s="82">
        <f t="shared" si="2275"/>
        <v>704.88590523754044</v>
      </c>
    </row>
    <row r="8541" spans="9:36" ht="23.5" x14ac:dyDescent="0.35">
      <c r="I8541" s="57" t="s">
        <v>8552</v>
      </c>
      <c r="J8541" s="58">
        <f t="shared" si="2260"/>
        <v>356</v>
      </c>
      <c r="K8541" s="58">
        <f t="shared" si="2259"/>
        <v>16</v>
      </c>
      <c r="L8541" s="58">
        <f t="shared" si="2264"/>
        <v>1.7285326721686602</v>
      </c>
      <c r="M8541" s="59">
        <f t="shared" si="2265"/>
        <v>14.629475544536145</v>
      </c>
      <c r="N8541" s="59">
        <f t="shared" si="2266"/>
        <v>39.442133168042176</v>
      </c>
      <c r="O8541" s="59">
        <f t="shared" si="2267"/>
        <v>-23.444571371428442</v>
      </c>
      <c r="P8541" s="59">
        <f t="shared" si="2268"/>
        <v>71.256543147287985</v>
      </c>
      <c r="Q8541" s="60">
        <f t="shared" si="2269"/>
        <v>18.743456852712022</v>
      </c>
      <c r="R8541" s="59">
        <f t="shared" si="2270"/>
        <v>37.987774659165005</v>
      </c>
      <c r="S8541" s="61">
        <f t="shared" si="2261"/>
        <v>0.99329505879708713</v>
      </c>
      <c r="U8541" s="13">
        <f t="shared" si="2262"/>
        <v>71.256543147287985</v>
      </c>
      <c r="V8541" s="14">
        <f t="shared" si="2263"/>
        <v>37.987774659165005</v>
      </c>
      <c r="W8541" s="7">
        <v>71.140799999999999</v>
      </c>
      <c r="X8541" s="28">
        <v>37.897999999999996</v>
      </c>
      <c r="Y8541" s="74">
        <v>0.34149486986211874</v>
      </c>
      <c r="Z8541" s="75">
        <v>0.28262599999999999</v>
      </c>
      <c r="AA8541" s="33">
        <v>0.99329505879708713</v>
      </c>
      <c r="AB8541" s="33">
        <v>0.99283399999999999</v>
      </c>
      <c r="AC8541" s="45"/>
      <c r="AD8541" s="48">
        <f t="shared" si="2271"/>
        <v>1412.2935137943321</v>
      </c>
      <c r="AE8541" s="49">
        <f>IF(P8541&gt;90,0,AD8541*0.7^((1/cosd(P8541))^0.678))</f>
        <v>653.83186292074845</v>
      </c>
      <c r="AG8541" s="81">
        <f t="shared" si="2272"/>
        <v>223.28022693982766</v>
      </c>
      <c r="AH8541" s="82">
        <f t="shared" si="2273"/>
        <v>649.44795872327381</v>
      </c>
      <c r="AI8541" s="81">
        <f t="shared" si="2274"/>
        <v>184.78988408983943</v>
      </c>
      <c r="AJ8541" s="82">
        <f t="shared" si="2275"/>
        <v>649.14650379105831</v>
      </c>
    </row>
    <row r="8542" spans="9:36" ht="23.5" x14ac:dyDescent="0.35">
      <c r="I8542" s="57" t="s">
        <v>8553</v>
      </c>
      <c r="J8542" s="58">
        <f t="shared" si="2260"/>
        <v>356</v>
      </c>
      <c r="K8542" s="58">
        <f t="shared" ref="K8542:K8605" si="2276">0+K8518</f>
        <v>17</v>
      </c>
      <c r="L8542" s="58">
        <f t="shared" si="2264"/>
        <v>1.7285326721686602</v>
      </c>
      <c r="M8542" s="59">
        <f t="shared" si="2265"/>
        <v>15.629475544536145</v>
      </c>
      <c r="N8542" s="59">
        <f t="shared" si="2266"/>
        <v>54.442133168042176</v>
      </c>
      <c r="O8542" s="59">
        <f t="shared" si="2267"/>
        <v>-23.444571371428442</v>
      </c>
      <c r="P8542" s="59">
        <f t="shared" si="2268"/>
        <v>79.496586755593285</v>
      </c>
      <c r="Q8542" s="60">
        <f t="shared" si="2269"/>
        <v>10.503413244406714</v>
      </c>
      <c r="R8542" s="59">
        <f t="shared" si="2270"/>
        <v>49.383803316620366</v>
      </c>
      <c r="S8542" s="61">
        <f t="shared" si="2261"/>
        <v>0.99717175864949925</v>
      </c>
      <c r="U8542" s="13">
        <f t="shared" si="2262"/>
        <v>79.496586755593285</v>
      </c>
      <c r="V8542" s="14">
        <f t="shared" si="2263"/>
        <v>49.383803316620366</v>
      </c>
      <c r="W8542" s="7">
        <v>79.328400000000002</v>
      </c>
      <c r="X8542" s="28">
        <v>49.306000000000012</v>
      </c>
      <c r="Y8542" s="74">
        <v>0.19717916380384803</v>
      </c>
      <c r="Z8542" s="75">
        <v>0.17677100000000001</v>
      </c>
      <c r="AA8542" s="33">
        <v>0.99717175864949925</v>
      </c>
      <c r="AB8542" s="33">
        <v>0.99724999999999997</v>
      </c>
      <c r="AC8542" s="45"/>
      <c r="AD8542" s="48">
        <f t="shared" si="2271"/>
        <v>1412.2935137943321</v>
      </c>
      <c r="AE8542" s="49">
        <f>IF(P8542&gt;90,0,AD8542*0.7^((1/cosd(P8542))^0.678))</f>
        <v>455.75446545443384</v>
      </c>
      <c r="AG8542" s="81">
        <f t="shared" si="2272"/>
        <v>89.865284398175007</v>
      </c>
      <c r="AH8542" s="82">
        <f t="shared" si="2273"/>
        <v>454.46548182956025</v>
      </c>
      <c r="AI8542" s="81">
        <f t="shared" si="2274"/>
        <v>80.564172612845724</v>
      </c>
      <c r="AJ8542" s="82">
        <f t="shared" si="2275"/>
        <v>454.50114067443411</v>
      </c>
    </row>
    <row r="8543" spans="9:36" ht="23.5" x14ac:dyDescent="0.35">
      <c r="I8543" s="57" t="s">
        <v>8554</v>
      </c>
      <c r="J8543" s="58">
        <f t="shared" ref="J8543:J8606" si="2277">1+J8519</f>
        <v>356</v>
      </c>
      <c r="K8543" s="58">
        <f t="shared" si="2276"/>
        <v>18</v>
      </c>
      <c r="L8543" s="58">
        <f t="shared" si="2264"/>
        <v>1.7285326721686602</v>
      </c>
      <c r="M8543" s="59">
        <f t="shared" si="2265"/>
        <v>16.629475544536142</v>
      </c>
      <c r="N8543" s="59">
        <f t="shared" si="2266"/>
        <v>69.442133168042119</v>
      </c>
      <c r="O8543" s="59">
        <f t="shared" si="2267"/>
        <v>-23.444571371428442</v>
      </c>
      <c r="P8543" s="59">
        <f t="shared" si="2268"/>
        <v>89.176663560314111</v>
      </c>
      <c r="Q8543" s="60">
        <f t="shared" si="2269"/>
        <v>0.82333643968589854</v>
      </c>
      <c r="R8543" s="59">
        <f t="shared" si="2270"/>
        <v>59.216727799315237</v>
      </c>
      <c r="S8543" s="61">
        <f t="shared" si="2261"/>
        <v>0.96938011343609554</v>
      </c>
      <c r="U8543" s="13">
        <f t="shared" si="2262"/>
        <v>89.176663560314111</v>
      </c>
      <c r="V8543" s="14">
        <f t="shared" si="2263"/>
        <v>59.216727799315237</v>
      </c>
      <c r="W8543" s="7">
        <v>88.711399999999998</v>
      </c>
      <c r="X8543" s="28">
        <v>59.147999999999996</v>
      </c>
      <c r="Y8543" s="74">
        <v>0.24598511418251434</v>
      </c>
      <c r="Z8543" s="75">
        <v>0</v>
      </c>
      <c r="AA8543" s="33">
        <v>0.96938011343609554</v>
      </c>
      <c r="AB8543" s="33">
        <v>0</v>
      </c>
      <c r="AC8543" s="45"/>
      <c r="AD8543" s="48">
        <f t="shared" si="2271"/>
        <v>1412.2935137943321</v>
      </c>
      <c r="AE8543" s="49">
        <f>IF(P8543&gt;90,0,AD8543*0.7^((1/cosd(P8543))^0.678))</f>
        <v>2.5121826015407978</v>
      </c>
      <c r="AG8543" s="81">
        <f t="shared" si="2272"/>
        <v>0.61795952408733912</v>
      </c>
      <c r="AH8543" s="82">
        <f t="shared" si="2273"/>
        <v>2.4352598552538041</v>
      </c>
      <c r="AI8543" s="81">
        <f t="shared" si="2274"/>
        <v>0</v>
      </c>
      <c r="AJ8543" s="82">
        <f t="shared" si="2275"/>
        <v>0</v>
      </c>
    </row>
    <row r="8544" spans="9:36" ht="23.5" x14ac:dyDescent="0.35">
      <c r="I8544" s="57" t="s">
        <v>8555</v>
      </c>
      <c r="J8544" s="58">
        <f t="shared" si="2277"/>
        <v>356</v>
      </c>
      <c r="K8544" s="58">
        <f t="shared" si="2276"/>
        <v>19</v>
      </c>
      <c r="L8544" s="58">
        <f t="shared" si="2264"/>
        <v>1.7285326721686602</v>
      </c>
      <c r="M8544" s="59">
        <f t="shared" si="2265"/>
        <v>17.629475544536142</v>
      </c>
      <c r="N8544" s="59">
        <f t="shared" si="2266"/>
        <v>84.442133168042119</v>
      </c>
      <c r="O8544" s="59">
        <f t="shared" si="2267"/>
        <v>-23.444571371428442</v>
      </c>
      <c r="P8544" s="59">
        <f t="shared" si="2268"/>
        <v>99.845900876861776</v>
      </c>
      <c r="Q8544" s="60">
        <f t="shared" si="2269"/>
        <v>-9.8459008768617764</v>
      </c>
      <c r="R8544" s="59">
        <f t="shared" si="2270"/>
        <v>67.93873453767722</v>
      </c>
      <c r="S8544" s="61">
        <f t="shared" si="2261"/>
        <v>0</v>
      </c>
      <c r="U8544" s="13">
        <f t="shared" si="2262"/>
        <v>99.845900876861776</v>
      </c>
      <c r="V8544" s="14">
        <f t="shared" si="2263"/>
        <v>67.93873453767722</v>
      </c>
      <c r="W8544" s="7">
        <v>99.740200000000002</v>
      </c>
      <c r="X8544" s="28">
        <v>67.876000000000005</v>
      </c>
      <c r="Y8544" s="74">
        <v>0</v>
      </c>
      <c r="Z8544" s="75">
        <v>0</v>
      </c>
      <c r="AA8544" s="33">
        <v>0</v>
      </c>
      <c r="AB8544" s="33">
        <v>0</v>
      </c>
      <c r="AC8544" s="45"/>
      <c r="AD8544" s="48">
        <f t="shared" si="2271"/>
        <v>1412.2935137943321</v>
      </c>
      <c r="AE8544" s="49">
        <f>IF(P8544&gt;90,0,AD8544*0.7^((1/cosd(P8544))^0.678))</f>
        <v>0</v>
      </c>
      <c r="AG8544" s="81">
        <f t="shared" si="2272"/>
        <v>0</v>
      </c>
      <c r="AH8544" s="82">
        <f t="shared" si="2273"/>
        <v>0</v>
      </c>
      <c r="AI8544" s="81">
        <f t="shared" si="2274"/>
        <v>0</v>
      </c>
      <c r="AJ8544" s="82">
        <f t="shared" si="2275"/>
        <v>0</v>
      </c>
    </row>
    <row r="8545" spans="9:36" ht="23.5" x14ac:dyDescent="0.35">
      <c r="I8545" s="57" t="s">
        <v>8556</v>
      </c>
      <c r="J8545" s="58">
        <f t="shared" si="2277"/>
        <v>356</v>
      </c>
      <c r="K8545" s="58">
        <f t="shared" si="2276"/>
        <v>20</v>
      </c>
      <c r="L8545" s="58">
        <f t="shared" si="2264"/>
        <v>1.7285326721686602</v>
      </c>
      <c r="M8545" s="59">
        <f t="shared" si="2265"/>
        <v>18.629475544536142</v>
      </c>
      <c r="N8545" s="59">
        <f t="shared" si="2266"/>
        <v>99.442133168042119</v>
      </c>
      <c r="O8545" s="59">
        <f t="shared" si="2267"/>
        <v>-23.444571371428442</v>
      </c>
      <c r="P8545" s="59">
        <f t="shared" si="2268"/>
        <v>111.17257678894137</v>
      </c>
      <c r="Q8545" s="60">
        <f t="shared" si="2269"/>
        <v>-21.17257678894137</v>
      </c>
      <c r="R8545" s="59">
        <f t="shared" si="2270"/>
        <v>76.055480621739605</v>
      </c>
      <c r="S8545" s="61">
        <f t="shared" si="2261"/>
        <v>0</v>
      </c>
      <c r="U8545" s="13">
        <f t="shared" si="2262"/>
        <v>111.17257678894137</v>
      </c>
      <c r="V8545" s="14">
        <f t="shared" si="2263"/>
        <v>76.055480621739605</v>
      </c>
      <c r="W8545" s="7">
        <v>111.059</v>
      </c>
      <c r="X8545" s="28">
        <v>75.994</v>
      </c>
      <c r="Y8545" s="74">
        <v>0</v>
      </c>
      <c r="Z8545" s="75">
        <v>0</v>
      </c>
      <c r="AA8545" s="33">
        <v>0</v>
      </c>
      <c r="AB8545" s="33">
        <v>0</v>
      </c>
      <c r="AC8545" s="45"/>
      <c r="AD8545" s="48">
        <f t="shared" si="2271"/>
        <v>1412.2935137943321</v>
      </c>
      <c r="AE8545" s="49">
        <f>IF(P8545&gt;90,0,AD8545*0.7^((1/cosd(P8545))^0.678))</f>
        <v>0</v>
      </c>
      <c r="AG8545" s="81">
        <f t="shared" si="2272"/>
        <v>0</v>
      </c>
      <c r="AH8545" s="82">
        <f t="shared" si="2273"/>
        <v>0</v>
      </c>
      <c r="AI8545" s="81">
        <f t="shared" si="2274"/>
        <v>0</v>
      </c>
      <c r="AJ8545" s="82">
        <f t="shared" si="2275"/>
        <v>0</v>
      </c>
    </row>
    <row r="8546" spans="9:36" ht="23.5" x14ac:dyDescent="0.35">
      <c r="I8546" s="57" t="s">
        <v>8557</v>
      </c>
      <c r="J8546" s="58">
        <f t="shared" si="2277"/>
        <v>356</v>
      </c>
      <c r="K8546" s="58">
        <f t="shared" si="2276"/>
        <v>21</v>
      </c>
      <c r="L8546" s="58">
        <f t="shared" si="2264"/>
        <v>1.7285326721686602</v>
      </c>
      <c r="M8546" s="59">
        <f t="shared" si="2265"/>
        <v>19.629475544536142</v>
      </c>
      <c r="N8546" s="59">
        <f t="shared" si="2266"/>
        <v>114.44213316804212</v>
      </c>
      <c r="O8546" s="59">
        <f t="shared" si="2267"/>
        <v>-23.444571371428442</v>
      </c>
      <c r="P8546" s="59">
        <f t="shared" si="2268"/>
        <v>122.90231725392736</v>
      </c>
      <c r="Q8546" s="60">
        <f t="shared" si="2269"/>
        <v>-32.90231725392735</v>
      </c>
      <c r="R8546" s="59">
        <f t="shared" si="2270"/>
        <v>84.148806653151254</v>
      </c>
      <c r="S8546" s="61">
        <f t="shared" si="2261"/>
        <v>0</v>
      </c>
      <c r="U8546" s="13">
        <f t="shared" si="2262"/>
        <v>122.90231725392736</v>
      </c>
      <c r="V8546" s="14">
        <f t="shared" si="2263"/>
        <v>84.148806653151254</v>
      </c>
      <c r="W8546" s="7">
        <v>122.782</v>
      </c>
      <c r="X8546" s="28">
        <v>84.084000000000003</v>
      </c>
      <c r="Y8546" s="74">
        <v>0</v>
      </c>
      <c r="Z8546" s="75">
        <v>0</v>
      </c>
      <c r="AA8546" s="33">
        <v>0</v>
      </c>
      <c r="AB8546" s="33">
        <v>0</v>
      </c>
      <c r="AC8546" s="45"/>
      <c r="AD8546" s="48">
        <f t="shared" si="2271"/>
        <v>1412.2935137943321</v>
      </c>
      <c r="AE8546" s="49">
        <f>IF(P8546&gt;90,0,AD8546*0.7^((1/cosd(P8546))^0.678))</f>
        <v>0</v>
      </c>
      <c r="AG8546" s="81">
        <f t="shared" si="2272"/>
        <v>0</v>
      </c>
      <c r="AH8546" s="82">
        <f t="shared" si="2273"/>
        <v>0</v>
      </c>
      <c r="AI8546" s="81">
        <f t="shared" si="2274"/>
        <v>0</v>
      </c>
      <c r="AJ8546" s="82">
        <f t="shared" si="2275"/>
        <v>0</v>
      </c>
    </row>
    <row r="8547" spans="9:36" ht="23.5" x14ac:dyDescent="0.35">
      <c r="I8547" s="57" t="s">
        <v>8558</v>
      </c>
      <c r="J8547" s="58">
        <f t="shared" si="2277"/>
        <v>356</v>
      </c>
      <c r="K8547" s="58">
        <f t="shared" si="2276"/>
        <v>22</v>
      </c>
      <c r="L8547" s="58">
        <f t="shared" si="2264"/>
        <v>1.7285326721686602</v>
      </c>
      <c r="M8547" s="59">
        <f t="shared" si="2265"/>
        <v>20.629475544536142</v>
      </c>
      <c r="N8547" s="59">
        <f t="shared" si="2266"/>
        <v>129.44213316804212</v>
      </c>
      <c r="O8547" s="59">
        <f t="shared" si="2267"/>
        <v>-23.444571371428442</v>
      </c>
      <c r="P8547" s="59">
        <f t="shared" si="2268"/>
        <v>134.80403349351229</v>
      </c>
      <c r="Q8547" s="60">
        <f t="shared" si="2269"/>
        <v>-44.8040334935123</v>
      </c>
      <c r="R8547" s="59">
        <f t="shared" si="2270"/>
        <v>93.055511286160865</v>
      </c>
      <c r="S8547" s="61">
        <f t="shared" si="2261"/>
        <v>0</v>
      </c>
      <c r="U8547" s="13">
        <f t="shared" si="2262"/>
        <v>134.80403349351229</v>
      </c>
      <c r="V8547" s="14">
        <f t="shared" si="2263"/>
        <v>93.055511286160865</v>
      </c>
      <c r="W8547" s="7">
        <v>134.679</v>
      </c>
      <c r="X8547" s="28">
        <v>92.976999999999975</v>
      </c>
      <c r="Y8547" s="74">
        <v>0</v>
      </c>
      <c r="Z8547" s="75">
        <v>0</v>
      </c>
      <c r="AA8547" s="33">
        <v>0</v>
      </c>
      <c r="AB8547" s="33">
        <v>0</v>
      </c>
      <c r="AC8547" s="45"/>
      <c r="AD8547" s="48">
        <f t="shared" si="2271"/>
        <v>1412.2935137943321</v>
      </c>
      <c r="AE8547" s="49">
        <f>IF(P8547&gt;90,0,AD8547*0.7^((1/cosd(P8547))^0.678))</f>
        <v>0</v>
      </c>
      <c r="AG8547" s="81">
        <f t="shared" si="2272"/>
        <v>0</v>
      </c>
      <c r="AH8547" s="82">
        <f t="shared" si="2273"/>
        <v>0</v>
      </c>
      <c r="AI8547" s="81">
        <f t="shared" si="2274"/>
        <v>0</v>
      </c>
      <c r="AJ8547" s="82">
        <f t="shared" si="2275"/>
        <v>0</v>
      </c>
    </row>
    <row r="8548" spans="9:36" ht="23.5" x14ac:dyDescent="0.35">
      <c r="I8548" s="57" t="s">
        <v>8559</v>
      </c>
      <c r="J8548" s="58">
        <f t="shared" si="2277"/>
        <v>356</v>
      </c>
      <c r="K8548" s="58">
        <f t="shared" si="2276"/>
        <v>23</v>
      </c>
      <c r="L8548" s="58">
        <f t="shared" si="2264"/>
        <v>1.7285326721686602</v>
      </c>
      <c r="M8548" s="59">
        <f t="shared" si="2265"/>
        <v>21.629475544536142</v>
      </c>
      <c r="N8548" s="59">
        <f t="shared" si="2266"/>
        <v>144.44213316804212</v>
      </c>
      <c r="O8548" s="59">
        <f t="shared" si="2267"/>
        <v>-23.444571371428442</v>
      </c>
      <c r="P8548" s="59">
        <f t="shared" si="2268"/>
        <v>146.57434040050094</v>
      </c>
      <c r="Q8548" s="60">
        <f t="shared" si="2269"/>
        <v>-56.574340400500937</v>
      </c>
      <c r="R8548" s="59">
        <f t="shared" si="2270"/>
        <v>104.41301135759991</v>
      </c>
      <c r="S8548" s="61">
        <f t="shared" si="2261"/>
        <v>0</v>
      </c>
      <c r="U8548" s="13">
        <f t="shared" si="2262"/>
        <v>146.57434040050094</v>
      </c>
      <c r="V8548" s="14">
        <f t="shared" si="2263"/>
        <v>104.41301135759991</v>
      </c>
      <c r="W8548" s="7">
        <v>146.44800000000001</v>
      </c>
      <c r="X8548" s="28">
        <v>104.29599999999999</v>
      </c>
      <c r="Y8548" s="74">
        <v>0</v>
      </c>
      <c r="Z8548" s="75">
        <v>0</v>
      </c>
      <c r="AA8548" s="33">
        <v>0</v>
      </c>
      <c r="AB8548" s="33">
        <v>0</v>
      </c>
      <c r="AC8548" s="45"/>
      <c r="AD8548" s="48">
        <f t="shared" si="2271"/>
        <v>1412.2935137943321</v>
      </c>
      <c r="AE8548" s="49">
        <f>IF(P8548&gt;90,0,AD8548*0.7^((1/cosd(P8548))^0.678))</f>
        <v>0</v>
      </c>
      <c r="AG8548" s="81">
        <f t="shared" si="2272"/>
        <v>0</v>
      </c>
      <c r="AH8548" s="82">
        <f t="shared" si="2273"/>
        <v>0</v>
      </c>
      <c r="AI8548" s="81">
        <f t="shared" si="2274"/>
        <v>0</v>
      </c>
      <c r="AJ8548" s="82">
        <f t="shared" si="2275"/>
        <v>0</v>
      </c>
    </row>
    <row r="8549" spans="9:36" ht="23.5" x14ac:dyDescent="0.35">
      <c r="I8549" s="57" t="s">
        <v>8560</v>
      </c>
      <c r="J8549" s="58">
        <f t="shared" si="2277"/>
        <v>357</v>
      </c>
      <c r="K8549" s="58">
        <f t="shared" si="2276"/>
        <v>0</v>
      </c>
      <c r="L8549" s="58">
        <f t="shared" si="2264"/>
        <v>1.2602869669869428</v>
      </c>
      <c r="M8549" s="59">
        <f t="shared" si="2265"/>
        <v>-1.3783285505502179</v>
      </c>
      <c r="N8549" s="59">
        <f t="shared" si="2266"/>
        <v>-200.67492825825329</v>
      </c>
      <c r="O8549" s="59">
        <f t="shared" si="2267"/>
        <v>-23.432412763570579</v>
      </c>
      <c r="P8549" s="59">
        <f t="shared" si="2268"/>
        <v>157.44715267728</v>
      </c>
      <c r="Q8549" s="60">
        <f t="shared" si="2269"/>
        <v>-67.447152677280002</v>
      </c>
      <c r="R8549" s="59">
        <f t="shared" si="2270"/>
        <v>-122.36696603190288</v>
      </c>
      <c r="S8549" s="61">
        <f t="shared" si="2261"/>
        <v>0</v>
      </c>
      <c r="U8549" s="13">
        <f t="shared" si="2262"/>
        <v>157.44715267728</v>
      </c>
      <c r="V8549" s="14">
        <f t="shared" si="2263"/>
        <v>-122.36696603190288</v>
      </c>
      <c r="W8549" s="7">
        <v>157.417</v>
      </c>
      <c r="X8549" s="28">
        <v>122.30500000000001</v>
      </c>
      <c r="Y8549" s="74">
        <v>0</v>
      </c>
      <c r="Z8549" s="75">
        <v>0</v>
      </c>
      <c r="AA8549" s="33">
        <v>0</v>
      </c>
      <c r="AB8549" s="33">
        <v>0</v>
      </c>
      <c r="AC8549" s="45"/>
      <c r="AD8549" s="48">
        <f t="shared" si="2271"/>
        <v>1412.4067907477811</v>
      </c>
      <c r="AE8549" s="49">
        <f>IF(P8549&gt;90,0,AD8549*0.7^((1/cosd(P8549))^0.678))</f>
        <v>0</v>
      </c>
      <c r="AG8549" s="81">
        <f t="shared" si="2272"/>
        <v>0</v>
      </c>
      <c r="AH8549" s="82">
        <f t="shared" si="2273"/>
        <v>0</v>
      </c>
      <c r="AI8549" s="81">
        <f t="shared" si="2274"/>
        <v>0</v>
      </c>
      <c r="AJ8549" s="82">
        <f t="shared" si="2275"/>
        <v>0</v>
      </c>
    </row>
    <row r="8550" spans="9:36" ht="23.5" x14ac:dyDescent="0.35">
      <c r="I8550" s="57" t="s">
        <v>8561</v>
      </c>
      <c r="J8550" s="58">
        <f t="shared" si="2277"/>
        <v>357</v>
      </c>
      <c r="K8550" s="58">
        <f t="shared" si="2276"/>
        <v>1</v>
      </c>
      <c r="L8550" s="58">
        <f t="shared" si="2264"/>
        <v>1.2602869669869428</v>
      </c>
      <c r="M8550" s="59">
        <f t="shared" si="2265"/>
        <v>-0.3783285505502178</v>
      </c>
      <c r="N8550" s="59">
        <f t="shared" si="2266"/>
        <v>-185.67492825825329</v>
      </c>
      <c r="O8550" s="59">
        <f t="shared" si="2267"/>
        <v>-23.432412763570579</v>
      </c>
      <c r="P8550" s="59">
        <f t="shared" si="2268"/>
        <v>165.21757144028834</v>
      </c>
      <c r="Q8550" s="60">
        <f t="shared" si="2269"/>
        <v>-75.217571440288367</v>
      </c>
      <c r="R8550" s="59">
        <f t="shared" si="2270"/>
        <v>-159.1702012601763</v>
      </c>
      <c r="S8550" s="61">
        <f t="shared" si="2261"/>
        <v>0</v>
      </c>
      <c r="U8550" s="13">
        <f t="shared" si="2262"/>
        <v>165.21757144028834</v>
      </c>
      <c r="V8550" s="14">
        <f t="shared" si="2263"/>
        <v>-159.1702012601763</v>
      </c>
      <c r="W8550" s="7">
        <v>165.20099999999999</v>
      </c>
      <c r="X8550" s="28">
        <v>159.01400000000001</v>
      </c>
      <c r="Y8550" s="74">
        <v>0</v>
      </c>
      <c r="Z8550" s="75">
        <v>0</v>
      </c>
      <c r="AA8550" s="33">
        <v>0</v>
      </c>
      <c r="AB8550" s="33">
        <v>0</v>
      </c>
      <c r="AC8550" s="45"/>
      <c r="AD8550" s="48">
        <f t="shared" si="2271"/>
        <v>1412.4067907477811</v>
      </c>
      <c r="AE8550" s="49">
        <f>IF(P8550&gt;90,0,AD8550*0.7^((1/cosd(P8550))^0.678))</f>
        <v>0</v>
      </c>
      <c r="AG8550" s="81">
        <f t="shared" si="2272"/>
        <v>0</v>
      </c>
      <c r="AH8550" s="82">
        <f t="shared" si="2273"/>
        <v>0</v>
      </c>
      <c r="AI8550" s="81">
        <f t="shared" si="2274"/>
        <v>0</v>
      </c>
      <c r="AJ8550" s="82">
        <f t="shared" si="2275"/>
        <v>0</v>
      </c>
    </row>
    <row r="8551" spans="9:36" ht="23.5" x14ac:dyDescent="0.35">
      <c r="I8551" s="57" t="s">
        <v>8562</v>
      </c>
      <c r="J8551" s="58">
        <f t="shared" si="2277"/>
        <v>357</v>
      </c>
      <c r="K8551" s="58">
        <f t="shared" si="2276"/>
        <v>2</v>
      </c>
      <c r="L8551" s="58">
        <f t="shared" si="2264"/>
        <v>1.2602869669869428</v>
      </c>
      <c r="M8551" s="59">
        <f t="shared" si="2265"/>
        <v>0.62167144944978214</v>
      </c>
      <c r="N8551" s="59">
        <f t="shared" si="2266"/>
        <v>-170.67492825825329</v>
      </c>
      <c r="O8551" s="59">
        <f t="shared" si="2267"/>
        <v>-23.432412763570579</v>
      </c>
      <c r="P8551" s="59">
        <f t="shared" si="2268"/>
        <v>163.91273870600168</v>
      </c>
      <c r="Q8551" s="60">
        <f t="shared" si="2269"/>
        <v>-73.912738706001676</v>
      </c>
      <c r="R8551" s="59">
        <f t="shared" si="2270"/>
        <v>-147.55238811831643</v>
      </c>
      <c r="S8551" s="61">
        <f t="shared" si="2261"/>
        <v>0</v>
      </c>
      <c r="U8551" s="13">
        <f t="shared" si="2262"/>
        <v>163.91273870600168</v>
      </c>
      <c r="V8551" s="14">
        <f t="shared" si="2263"/>
        <v>-147.55238811831643</v>
      </c>
      <c r="W8551" s="7">
        <v>163.93199999999999</v>
      </c>
      <c r="X8551" s="28">
        <v>-147.7114</v>
      </c>
      <c r="Y8551" s="74">
        <v>0</v>
      </c>
      <c r="Z8551" s="75">
        <v>0</v>
      </c>
      <c r="AA8551" s="33">
        <v>0</v>
      </c>
      <c r="AB8551" s="33">
        <v>0</v>
      </c>
      <c r="AC8551" s="45"/>
      <c r="AD8551" s="48">
        <f t="shared" si="2271"/>
        <v>1412.4067907477811</v>
      </c>
      <c r="AE8551" s="49">
        <f>IF(P8551&gt;90,0,AD8551*0.7^((1/cosd(P8551))^0.678))</f>
        <v>0</v>
      </c>
      <c r="AG8551" s="81">
        <f t="shared" si="2272"/>
        <v>0</v>
      </c>
      <c r="AH8551" s="82">
        <f t="shared" si="2273"/>
        <v>0</v>
      </c>
      <c r="AI8551" s="81">
        <f t="shared" si="2274"/>
        <v>0</v>
      </c>
      <c r="AJ8551" s="82">
        <f t="shared" si="2275"/>
        <v>0</v>
      </c>
    </row>
    <row r="8552" spans="9:36" ht="23.5" x14ac:dyDescent="0.35">
      <c r="I8552" s="57" t="s">
        <v>8563</v>
      </c>
      <c r="J8552" s="58">
        <f t="shared" si="2277"/>
        <v>357</v>
      </c>
      <c r="K8552" s="58">
        <f t="shared" si="2276"/>
        <v>3</v>
      </c>
      <c r="L8552" s="58">
        <f t="shared" si="2264"/>
        <v>1.2602869669869428</v>
      </c>
      <c r="M8552" s="59">
        <f t="shared" si="2265"/>
        <v>1.6216714494497821</v>
      </c>
      <c r="N8552" s="59">
        <f t="shared" si="2266"/>
        <v>-155.67492825825329</v>
      </c>
      <c r="O8552" s="59">
        <f t="shared" si="2267"/>
        <v>-23.432412763570579</v>
      </c>
      <c r="P8552" s="59">
        <f t="shared" si="2268"/>
        <v>154.92536679716946</v>
      </c>
      <c r="Q8552" s="60">
        <f t="shared" si="2269"/>
        <v>-64.925366797169474</v>
      </c>
      <c r="R8552" s="59">
        <f t="shared" si="2270"/>
        <v>-116.89995076132686</v>
      </c>
      <c r="S8552" s="61">
        <f t="shared" si="2261"/>
        <v>0</v>
      </c>
      <c r="U8552" s="13">
        <f t="shared" si="2262"/>
        <v>154.92536679716946</v>
      </c>
      <c r="V8552" s="14">
        <f t="shared" si="2263"/>
        <v>-116.89995076132686</v>
      </c>
      <c r="W8552" s="7">
        <v>154.96299999999999</v>
      </c>
      <c r="X8552" s="28">
        <v>-116.9864</v>
      </c>
      <c r="Y8552" s="74">
        <v>0</v>
      </c>
      <c r="Z8552" s="75">
        <v>0</v>
      </c>
      <c r="AA8552" s="33">
        <v>0</v>
      </c>
      <c r="AB8552" s="33">
        <v>0</v>
      </c>
      <c r="AC8552" s="45"/>
      <c r="AD8552" s="48">
        <f t="shared" si="2271"/>
        <v>1412.4067907477811</v>
      </c>
      <c r="AE8552" s="49">
        <f>IF(P8552&gt;90,0,AD8552*0.7^((1/cosd(P8552))^0.678))</f>
        <v>0</v>
      </c>
      <c r="AG8552" s="81">
        <f t="shared" si="2272"/>
        <v>0</v>
      </c>
      <c r="AH8552" s="82">
        <f t="shared" si="2273"/>
        <v>0</v>
      </c>
      <c r="AI8552" s="81">
        <f t="shared" si="2274"/>
        <v>0</v>
      </c>
      <c r="AJ8552" s="82">
        <f t="shared" si="2275"/>
        <v>0</v>
      </c>
    </row>
    <row r="8553" spans="9:36" ht="23.5" x14ac:dyDescent="0.35">
      <c r="I8553" s="57" t="s">
        <v>8564</v>
      </c>
      <c r="J8553" s="58">
        <f t="shared" si="2277"/>
        <v>357</v>
      </c>
      <c r="K8553" s="58">
        <f t="shared" si="2276"/>
        <v>4</v>
      </c>
      <c r="L8553" s="58">
        <f t="shared" si="2264"/>
        <v>1.2602869669869428</v>
      </c>
      <c r="M8553" s="59">
        <f t="shared" si="2265"/>
        <v>2.6216714494497819</v>
      </c>
      <c r="N8553" s="59">
        <f t="shared" si="2266"/>
        <v>-140.67492825825329</v>
      </c>
      <c r="O8553" s="59">
        <f t="shared" si="2267"/>
        <v>-23.432412763570579</v>
      </c>
      <c r="P8553" s="59">
        <f t="shared" si="2268"/>
        <v>143.64917183344951</v>
      </c>
      <c r="Q8553" s="60">
        <f t="shared" si="2269"/>
        <v>-53.649171833449522</v>
      </c>
      <c r="R8553" s="59">
        <f t="shared" si="2270"/>
        <v>-101.1915462558396</v>
      </c>
      <c r="S8553" s="61">
        <f t="shared" si="2261"/>
        <v>0</v>
      </c>
      <c r="U8553" s="13">
        <f t="shared" si="2262"/>
        <v>143.64917183344951</v>
      </c>
      <c r="V8553" s="14">
        <f t="shared" si="2263"/>
        <v>-101.1915462558396</v>
      </c>
      <c r="W8553" s="7">
        <v>143.69499999999999</v>
      </c>
      <c r="X8553" s="28">
        <v>-101.2492</v>
      </c>
      <c r="Y8553" s="74">
        <v>0</v>
      </c>
      <c r="Z8553" s="75">
        <v>0</v>
      </c>
      <c r="AA8553" s="33">
        <v>0</v>
      </c>
      <c r="AB8553" s="33">
        <v>0</v>
      </c>
      <c r="AC8553" s="45"/>
      <c r="AD8553" s="48">
        <f t="shared" si="2271"/>
        <v>1412.4067907477811</v>
      </c>
      <c r="AE8553" s="49">
        <f>IF(P8553&gt;90,0,AD8553*0.7^((1/cosd(P8553))^0.678))</f>
        <v>0</v>
      </c>
      <c r="AG8553" s="81">
        <f t="shared" si="2272"/>
        <v>0</v>
      </c>
      <c r="AH8553" s="82">
        <f t="shared" si="2273"/>
        <v>0</v>
      </c>
      <c r="AI8553" s="81">
        <f t="shared" si="2274"/>
        <v>0</v>
      </c>
      <c r="AJ8553" s="82">
        <f t="shared" si="2275"/>
        <v>0</v>
      </c>
    </row>
    <row r="8554" spans="9:36" ht="23.5" x14ac:dyDescent="0.35">
      <c r="I8554" s="57" t="s">
        <v>8565</v>
      </c>
      <c r="J8554" s="58">
        <f t="shared" si="2277"/>
        <v>357</v>
      </c>
      <c r="K8554" s="58">
        <f t="shared" si="2276"/>
        <v>5</v>
      </c>
      <c r="L8554" s="58">
        <f t="shared" si="2264"/>
        <v>1.2602869669869428</v>
      </c>
      <c r="M8554" s="59">
        <f t="shared" si="2265"/>
        <v>3.6216714494497819</v>
      </c>
      <c r="N8554" s="59">
        <f t="shared" si="2266"/>
        <v>-125.67492825825327</v>
      </c>
      <c r="O8554" s="59">
        <f t="shared" si="2267"/>
        <v>-23.432412763570579</v>
      </c>
      <c r="P8554" s="59">
        <f t="shared" si="2268"/>
        <v>131.80661332442526</v>
      </c>
      <c r="Q8554" s="60">
        <f t="shared" si="2269"/>
        <v>-41.806613324425257</v>
      </c>
      <c r="R8554" s="59">
        <f t="shared" si="2270"/>
        <v>-90.689666924507506</v>
      </c>
      <c r="S8554" s="61">
        <f t="shared" si="2261"/>
        <v>0</v>
      </c>
      <c r="U8554" s="13">
        <f t="shared" si="2262"/>
        <v>131.80661332442526</v>
      </c>
      <c r="V8554" s="14">
        <f t="shared" si="2263"/>
        <v>-90.689666924507506</v>
      </c>
      <c r="W8554" s="7">
        <v>131.858</v>
      </c>
      <c r="X8554" s="28">
        <v>-90.737300000000005</v>
      </c>
      <c r="Y8554" s="74">
        <v>0</v>
      </c>
      <c r="Z8554" s="75">
        <v>0</v>
      </c>
      <c r="AA8554" s="33">
        <v>0</v>
      </c>
      <c r="AB8554" s="33">
        <v>0</v>
      </c>
      <c r="AC8554" s="45"/>
      <c r="AD8554" s="48">
        <f t="shared" si="2271"/>
        <v>1412.4067907477811</v>
      </c>
      <c r="AE8554" s="49">
        <f>IF(P8554&gt;90,0,AD8554*0.7^((1/cosd(P8554))^0.678))</f>
        <v>0</v>
      </c>
      <c r="AG8554" s="81">
        <f t="shared" si="2272"/>
        <v>0</v>
      </c>
      <c r="AH8554" s="82">
        <f t="shared" si="2273"/>
        <v>0</v>
      </c>
      <c r="AI8554" s="81">
        <f t="shared" si="2274"/>
        <v>0</v>
      </c>
      <c r="AJ8554" s="82">
        <f t="shared" si="2275"/>
        <v>0</v>
      </c>
    </row>
    <row r="8555" spans="9:36" ht="23.5" x14ac:dyDescent="0.35">
      <c r="I8555" s="57" t="s">
        <v>8566</v>
      </c>
      <c r="J8555" s="58">
        <f t="shared" si="2277"/>
        <v>357</v>
      </c>
      <c r="K8555" s="58">
        <f t="shared" si="2276"/>
        <v>6</v>
      </c>
      <c r="L8555" s="58">
        <f t="shared" si="2264"/>
        <v>1.2602869669869428</v>
      </c>
      <c r="M8555" s="59">
        <f t="shared" si="2265"/>
        <v>4.6216714494497824</v>
      </c>
      <c r="N8555" s="59">
        <f t="shared" si="2266"/>
        <v>-110.67492825825326</v>
      </c>
      <c r="O8555" s="59">
        <f t="shared" si="2267"/>
        <v>-23.432412763570579</v>
      </c>
      <c r="P8555" s="59">
        <f t="shared" si="2268"/>
        <v>119.92471487306176</v>
      </c>
      <c r="Q8555" s="60">
        <f t="shared" si="2269"/>
        <v>-29.924714873061756</v>
      </c>
      <c r="R8555" s="59">
        <f t="shared" si="2270"/>
        <v>-82.091947821910964</v>
      </c>
      <c r="S8555" s="61">
        <f t="shared" si="2261"/>
        <v>0</v>
      </c>
      <c r="U8555" s="13">
        <f t="shared" si="2262"/>
        <v>119.92471487306176</v>
      </c>
      <c r="V8555" s="14">
        <f t="shared" si="2263"/>
        <v>-82.091947821910964</v>
      </c>
      <c r="W8555" s="7">
        <v>119.979</v>
      </c>
      <c r="X8555" s="28">
        <v>-82.137100000000004</v>
      </c>
      <c r="Y8555" s="74">
        <v>0</v>
      </c>
      <c r="Z8555" s="75">
        <v>0</v>
      </c>
      <c r="AA8555" s="33">
        <v>0</v>
      </c>
      <c r="AB8555" s="33">
        <v>0</v>
      </c>
      <c r="AC8555" s="45"/>
      <c r="AD8555" s="48">
        <f t="shared" si="2271"/>
        <v>1412.4067907477811</v>
      </c>
      <c r="AE8555" s="49">
        <f>IF(P8555&gt;90,0,AD8555*0.7^((1/cosd(P8555))^0.678))</f>
        <v>0</v>
      </c>
      <c r="AG8555" s="81">
        <f t="shared" si="2272"/>
        <v>0</v>
      </c>
      <c r="AH8555" s="82">
        <f t="shared" si="2273"/>
        <v>0</v>
      </c>
      <c r="AI8555" s="81">
        <f t="shared" si="2274"/>
        <v>0</v>
      </c>
      <c r="AJ8555" s="82">
        <f t="shared" si="2275"/>
        <v>0</v>
      </c>
    </row>
    <row r="8556" spans="9:36" ht="23.5" x14ac:dyDescent="0.35">
      <c r="I8556" s="57" t="s">
        <v>8567</v>
      </c>
      <c r="J8556" s="58">
        <f t="shared" si="2277"/>
        <v>357</v>
      </c>
      <c r="K8556" s="58">
        <f t="shared" si="2276"/>
        <v>7</v>
      </c>
      <c r="L8556" s="58">
        <f t="shared" si="2264"/>
        <v>1.2602869669869428</v>
      </c>
      <c r="M8556" s="59">
        <f t="shared" si="2265"/>
        <v>5.6216714494497824</v>
      </c>
      <c r="N8556" s="59">
        <f t="shared" si="2266"/>
        <v>-95.67492825825326</v>
      </c>
      <c r="O8556" s="59">
        <f t="shared" si="2267"/>
        <v>-23.432412763570579</v>
      </c>
      <c r="P8556" s="59">
        <f t="shared" si="2268"/>
        <v>108.27417575112247</v>
      </c>
      <c r="Q8556" s="60">
        <f t="shared" si="2269"/>
        <v>-18.274175751122474</v>
      </c>
      <c r="R8556" s="59">
        <f t="shared" si="2270"/>
        <v>-74.054959544458285</v>
      </c>
      <c r="S8556" s="61">
        <f t="shared" si="2261"/>
        <v>0</v>
      </c>
      <c r="U8556" s="13">
        <f t="shared" si="2262"/>
        <v>108.27417575112247</v>
      </c>
      <c r="V8556" s="14">
        <f t="shared" si="2263"/>
        <v>-74.054959544458285</v>
      </c>
      <c r="W8556" s="7">
        <v>108.33</v>
      </c>
      <c r="X8556" s="28">
        <v>-74.102000000000004</v>
      </c>
      <c r="Y8556" s="74">
        <v>0</v>
      </c>
      <c r="Z8556" s="75">
        <v>0</v>
      </c>
      <c r="AA8556" s="33">
        <v>0</v>
      </c>
      <c r="AB8556" s="33">
        <v>0</v>
      </c>
      <c r="AC8556" s="45"/>
      <c r="AD8556" s="48">
        <f t="shared" si="2271"/>
        <v>1412.4067907477811</v>
      </c>
      <c r="AE8556" s="49">
        <f>IF(P8556&gt;90,0,AD8556*0.7^((1/cosd(P8556))^0.678))</f>
        <v>0</v>
      </c>
      <c r="AG8556" s="81">
        <f t="shared" si="2272"/>
        <v>0</v>
      </c>
      <c r="AH8556" s="82">
        <f t="shared" si="2273"/>
        <v>0</v>
      </c>
      <c r="AI8556" s="81">
        <f t="shared" si="2274"/>
        <v>0</v>
      </c>
      <c r="AJ8556" s="82">
        <f t="shared" si="2275"/>
        <v>0</v>
      </c>
    </row>
    <row r="8557" spans="9:36" ht="23.5" x14ac:dyDescent="0.35">
      <c r="I8557" s="57" t="s">
        <v>8568</v>
      </c>
      <c r="J8557" s="58">
        <f t="shared" si="2277"/>
        <v>357</v>
      </c>
      <c r="K8557" s="58">
        <f t="shared" si="2276"/>
        <v>8</v>
      </c>
      <c r="L8557" s="58">
        <f t="shared" si="2264"/>
        <v>1.2602869669869428</v>
      </c>
      <c r="M8557" s="59">
        <f t="shared" si="2265"/>
        <v>6.6216714494497824</v>
      </c>
      <c r="N8557" s="59">
        <f t="shared" si="2266"/>
        <v>-80.67492825825326</v>
      </c>
      <c r="O8557" s="59">
        <f t="shared" si="2267"/>
        <v>-23.432412763570579</v>
      </c>
      <c r="P8557" s="59">
        <f t="shared" si="2268"/>
        <v>97.085757724185285</v>
      </c>
      <c r="Q8557" s="60">
        <f t="shared" si="2269"/>
        <v>-7.0857577241852843</v>
      </c>
      <c r="R8557" s="59">
        <f t="shared" si="2270"/>
        <v>-65.835327409988622</v>
      </c>
      <c r="S8557" s="61">
        <f t="shared" si="2261"/>
        <v>0</v>
      </c>
      <c r="U8557" s="13">
        <f t="shared" si="2262"/>
        <v>97.085757724185285</v>
      </c>
      <c r="V8557" s="14">
        <f t="shared" si="2263"/>
        <v>-65.835327409988622</v>
      </c>
      <c r="W8557" s="7">
        <v>97.141900000000007</v>
      </c>
      <c r="X8557" s="28">
        <v>-65.888000000000005</v>
      </c>
      <c r="Y8557" s="74">
        <v>0</v>
      </c>
      <c r="Z8557" s="75">
        <v>0</v>
      </c>
      <c r="AA8557" s="33">
        <v>0</v>
      </c>
      <c r="AB8557" s="33">
        <v>0</v>
      </c>
      <c r="AC8557" s="45"/>
      <c r="AD8557" s="48">
        <f t="shared" si="2271"/>
        <v>1412.4067907477811</v>
      </c>
      <c r="AE8557" s="49">
        <f>IF(P8557&gt;90,0,AD8557*0.7^((1/cosd(P8557))^0.678))</f>
        <v>0</v>
      </c>
      <c r="AG8557" s="81">
        <f t="shared" si="2272"/>
        <v>0</v>
      </c>
      <c r="AH8557" s="82">
        <f t="shared" si="2273"/>
        <v>0</v>
      </c>
      <c r="AI8557" s="81">
        <f t="shared" si="2274"/>
        <v>0</v>
      </c>
      <c r="AJ8557" s="82">
        <f t="shared" si="2275"/>
        <v>0</v>
      </c>
    </row>
    <row r="8558" spans="9:36" ht="23.5" x14ac:dyDescent="0.35">
      <c r="I8558" s="57" t="s">
        <v>8569</v>
      </c>
      <c r="J8558" s="58">
        <f t="shared" si="2277"/>
        <v>357</v>
      </c>
      <c r="K8558" s="58">
        <f t="shared" si="2276"/>
        <v>9</v>
      </c>
      <c r="L8558" s="58">
        <f t="shared" si="2264"/>
        <v>1.2602869669869428</v>
      </c>
      <c r="M8558" s="59">
        <f t="shared" si="2265"/>
        <v>7.6216714494497824</v>
      </c>
      <c r="N8558" s="59">
        <f t="shared" si="2266"/>
        <v>-65.67492825825326</v>
      </c>
      <c r="O8558" s="59">
        <f t="shared" si="2267"/>
        <v>-23.432412763570579</v>
      </c>
      <c r="P8558" s="59">
        <f t="shared" si="2268"/>
        <v>86.628778063521139</v>
      </c>
      <c r="Q8558" s="60">
        <f t="shared" si="2269"/>
        <v>3.3712219364788583</v>
      </c>
      <c r="R8558" s="59">
        <f t="shared" si="2270"/>
        <v>-56.879546512088197</v>
      </c>
      <c r="S8558" s="61">
        <f t="shared" si="2261"/>
        <v>0.21374684138331221</v>
      </c>
      <c r="U8558" s="13">
        <f t="shared" si="2262"/>
        <v>86.628778063521139</v>
      </c>
      <c r="V8558" s="14">
        <f t="shared" si="2263"/>
        <v>-56.879546512088197</v>
      </c>
      <c r="W8558" s="7">
        <v>86.463300000000004</v>
      </c>
      <c r="X8558" s="28">
        <v>-56.941000000000003</v>
      </c>
      <c r="Y8558" s="74">
        <v>0.97865740341782748</v>
      </c>
      <c r="Z8558" s="75">
        <v>0.979074</v>
      </c>
      <c r="AA8558" s="33">
        <v>0.21374684138331221</v>
      </c>
      <c r="AB8558" s="33">
        <v>0.27188800000000002</v>
      </c>
      <c r="AC8558" s="45"/>
      <c r="AD8558" s="48">
        <f t="shared" si="2271"/>
        <v>1412.4067907477811</v>
      </c>
      <c r="AE8558" s="49">
        <f>IF(P8558&gt;90,0,AD8558*0.7^((1/cosd(P8558))^0.678))</f>
        <v>123.64674974077384</v>
      </c>
      <c r="AG8558" s="81">
        <f t="shared" si="2272"/>
        <v>121.00780704235966</v>
      </c>
      <c r="AH8558" s="82">
        <f t="shared" si="2273"/>
        <v>26.429102204403286</v>
      </c>
      <c r="AI8558" s="81">
        <f t="shared" si="2274"/>
        <v>121.05931785569841</v>
      </c>
      <c r="AJ8558" s="82">
        <f t="shared" si="2275"/>
        <v>33.618067493519519</v>
      </c>
    </row>
    <row r="8559" spans="9:36" ht="23.5" x14ac:dyDescent="0.35">
      <c r="I8559" s="57" t="s">
        <v>8570</v>
      </c>
      <c r="J8559" s="58">
        <f t="shared" si="2277"/>
        <v>357</v>
      </c>
      <c r="K8559" s="58">
        <f t="shared" si="2276"/>
        <v>10</v>
      </c>
      <c r="L8559" s="58">
        <f t="shared" si="2264"/>
        <v>1.2602869669869428</v>
      </c>
      <c r="M8559" s="59">
        <f t="shared" si="2265"/>
        <v>8.6216714494497833</v>
      </c>
      <c r="N8559" s="59">
        <f t="shared" si="2266"/>
        <v>-50.674928258253253</v>
      </c>
      <c r="O8559" s="59">
        <f t="shared" si="2267"/>
        <v>-23.432412763570579</v>
      </c>
      <c r="P8559" s="59">
        <f t="shared" si="2268"/>
        <v>77.261541578618207</v>
      </c>
      <c r="Q8559" s="60">
        <f t="shared" si="2269"/>
        <v>12.738458421381795</v>
      </c>
      <c r="R8559" s="59">
        <f t="shared" si="2270"/>
        <v>-46.692050441162714</v>
      </c>
      <c r="S8559" s="61">
        <f t="shared" si="2261"/>
        <v>0.22237391578716215</v>
      </c>
      <c r="U8559" s="13">
        <f t="shared" si="2262"/>
        <v>77.261541578618207</v>
      </c>
      <c r="V8559" s="14">
        <f t="shared" si="2263"/>
        <v>-46.692050441162714</v>
      </c>
      <c r="W8559" s="7">
        <v>77.236699999999999</v>
      </c>
      <c r="X8559" s="28">
        <v>-46.764999999999986</v>
      </c>
      <c r="Y8559" s="74">
        <v>0.99958517120823942</v>
      </c>
      <c r="Z8559" s="75">
        <v>0.99956500000000004</v>
      </c>
      <c r="AA8559" s="33">
        <v>0.22237391578716215</v>
      </c>
      <c r="AB8559" s="33">
        <v>0.29160999999999998</v>
      </c>
      <c r="AC8559" s="45"/>
      <c r="AD8559" s="48">
        <f t="shared" si="2271"/>
        <v>1412.4067907477811</v>
      </c>
      <c r="AE8559" s="49">
        <f>IF(P8559&gt;90,0,AD8559*0.7^((1/cosd(P8559))^0.678))</f>
        <v>522.65786737136807</v>
      </c>
      <c r="AG8559" s="81">
        <f t="shared" si="2272"/>
        <v>522.44105383974227</v>
      </c>
      <c r="AH8559" s="82">
        <f t="shared" si="2273"/>
        <v>116.22547658433837</v>
      </c>
      <c r="AI8559" s="81">
        <f t="shared" si="2274"/>
        <v>522.43051119906158</v>
      </c>
      <c r="AJ8559" s="82">
        <f t="shared" si="2275"/>
        <v>152.41226070416462</v>
      </c>
    </row>
    <row r="8560" spans="9:36" ht="23.5" x14ac:dyDescent="0.35">
      <c r="I8560" s="57" t="s">
        <v>8571</v>
      </c>
      <c r="J8560" s="58">
        <f t="shared" si="2277"/>
        <v>357</v>
      </c>
      <c r="K8560" s="58">
        <f t="shared" si="2276"/>
        <v>11</v>
      </c>
      <c r="L8560" s="58">
        <f t="shared" si="2264"/>
        <v>1.2602869669869428</v>
      </c>
      <c r="M8560" s="59">
        <f t="shared" si="2265"/>
        <v>9.6216714494497833</v>
      </c>
      <c r="N8560" s="59">
        <f t="shared" si="2266"/>
        <v>-35.674928258253253</v>
      </c>
      <c r="O8560" s="59">
        <f t="shared" si="2267"/>
        <v>-23.432412763570579</v>
      </c>
      <c r="P8560" s="59">
        <f t="shared" si="2268"/>
        <v>69.469018011106044</v>
      </c>
      <c r="Q8560" s="60">
        <f t="shared" si="2269"/>
        <v>20.530981988893956</v>
      </c>
      <c r="R8560" s="59">
        <f t="shared" si="2270"/>
        <v>-34.846728290872385</v>
      </c>
      <c r="S8560" s="61">
        <f t="shared" si="2261"/>
        <v>0.38762515327144964</v>
      </c>
      <c r="U8560" s="13">
        <f t="shared" si="2262"/>
        <v>69.469018011106044</v>
      </c>
      <c r="V8560" s="14">
        <f t="shared" si="2263"/>
        <v>-34.846728290872385</v>
      </c>
      <c r="W8560" s="7">
        <v>69.462100000000007</v>
      </c>
      <c r="X8560" s="28">
        <v>-34.935000000000002</v>
      </c>
      <c r="Y8560" s="74">
        <v>0.98627933513077437</v>
      </c>
      <c r="Z8560" s="75">
        <v>0.98709400000000003</v>
      </c>
      <c r="AA8560" s="33">
        <v>0.38762515327144964</v>
      </c>
      <c r="AB8560" s="33">
        <v>0.43187999999999999</v>
      </c>
      <c r="AC8560" s="45"/>
      <c r="AD8560" s="48">
        <f t="shared" si="2271"/>
        <v>1412.4067907477811</v>
      </c>
      <c r="AE8560" s="49">
        <f>IF(P8560&gt;90,0,AD8560*0.7^((1/cosd(P8560))^0.678))</f>
        <v>683.54188634627997</v>
      </c>
      <c r="AG8560" s="81">
        <f t="shared" si="2272"/>
        <v>674.1632371996443</v>
      </c>
      <c r="AH8560" s="82">
        <f t="shared" si="2273"/>
        <v>264.95802846243259</v>
      </c>
      <c r="AI8560" s="81">
        <f t="shared" si="2274"/>
        <v>674.72009476109486</v>
      </c>
      <c r="AJ8560" s="82">
        <f t="shared" si="2275"/>
        <v>295.20806987523139</v>
      </c>
    </row>
    <row r="8561" spans="9:36" ht="23.5" x14ac:dyDescent="0.35">
      <c r="I8561" s="57" t="s">
        <v>8572</v>
      </c>
      <c r="J8561" s="58">
        <f t="shared" si="2277"/>
        <v>357</v>
      </c>
      <c r="K8561" s="58">
        <f t="shared" si="2276"/>
        <v>12</v>
      </c>
      <c r="L8561" s="58">
        <f t="shared" si="2264"/>
        <v>1.2602869669869428</v>
      </c>
      <c r="M8561" s="59">
        <f t="shared" si="2265"/>
        <v>10.621671449449783</v>
      </c>
      <c r="N8561" s="59">
        <f t="shared" si="2266"/>
        <v>-20.674928258253253</v>
      </c>
      <c r="O8561" s="59">
        <f t="shared" si="2267"/>
        <v>-23.432412763570579</v>
      </c>
      <c r="P8561" s="59">
        <f t="shared" si="2268"/>
        <v>63.859758899989096</v>
      </c>
      <c r="Q8561" s="60">
        <f t="shared" si="2269"/>
        <v>26.140241100010901</v>
      </c>
      <c r="R8561" s="59">
        <f t="shared" si="2270"/>
        <v>-21.152846231656046</v>
      </c>
      <c r="S8561" s="61">
        <f t="shared" si="2261"/>
        <v>0.57081647488319376</v>
      </c>
      <c r="U8561" s="13">
        <f t="shared" si="2262"/>
        <v>63.859758899989096</v>
      </c>
      <c r="V8561" s="14">
        <f t="shared" si="2263"/>
        <v>-21.152846231656046</v>
      </c>
      <c r="W8561" s="7">
        <v>63.847299999999997</v>
      </c>
      <c r="X8561" s="28">
        <v>-21.257000000000005</v>
      </c>
      <c r="Y8561" s="74">
        <v>0.93181021917266638</v>
      </c>
      <c r="Z8561" s="75">
        <v>0.93457800000000002</v>
      </c>
      <c r="AA8561" s="33">
        <v>0.57081647488319376</v>
      </c>
      <c r="AB8561" s="33">
        <v>0.58811899999999995</v>
      </c>
      <c r="AC8561" s="45"/>
      <c r="AD8561" s="48">
        <f t="shared" si="2271"/>
        <v>1412.4067907477811</v>
      </c>
      <c r="AE8561" s="49">
        <f>IF(P8561&gt;90,0,AD8561*0.7^((1/cosd(P8561))^0.678))</f>
        <v>758.45178491008062</v>
      </c>
      <c r="AG8561" s="81">
        <f t="shared" si="2272"/>
        <v>706.73312392896219</v>
      </c>
      <c r="AH8561" s="82">
        <f t="shared" si="2273"/>
        <v>432.93677423123853</v>
      </c>
      <c r="AI8561" s="81">
        <f t="shared" si="2274"/>
        <v>708.83235223769339</v>
      </c>
      <c r="AJ8561" s="82">
        <f t="shared" si="2275"/>
        <v>446.05990528953168</v>
      </c>
    </row>
    <row r="8562" spans="9:36" ht="23.5" x14ac:dyDescent="0.35">
      <c r="I8562" s="57" t="s">
        <v>8573</v>
      </c>
      <c r="J8562" s="58">
        <f t="shared" si="2277"/>
        <v>357</v>
      </c>
      <c r="K8562" s="58">
        <f t="shared" si="2276"/>
        <v>13</v>
      </c>
      <c r="L8562" s="58">
        <f t="shared" si="2264"/>
        <v>1.2602869669869428</v>
      </c>
      <c r="M8562" s="59">
        <f t="shared" si="2265"/>
        <v>11.621671449449783</v>
      </c>
      <c r="N8562" s="59">
        <f t="shared" si="2266"/>
        <v>-5.6749282582532512</v>
      </c>
      <c r="O8562" s="59">
        <f t="shared" si="2267"/>
        <v>-23.432412763570579</v>
      </c>
      <c r="P8562" s="59">
        <f t="shared" si="2268"/>
        <v>61.056605770747559</v>
      </c>
      <c r="Q8562" s="60">
        <f t="shared" si="2269"/>
        <v>28.943394229252441</v>
      </c>
      <c r="R8562" s="59">
        <f t="shared" si="2270"/>
        <v>-5.9510633768827441</v>
      </c>
      <c r="S8562" s="61">
        <f t="shared" si="2261"/>
        <v>0.73357504725077394</v>
      </c>
      <c r="U8562" s="13">
        <f t="shared" si="2262"/>
        <v>61.056605770747559</v>
      </c>
      <c r="V8562" s="14">
        <f t="shared" si="2263"/>
        <v>-5.9510633768827441</v>
      </c>
      <c r="W8562" s="7">
        <v>61.026299999999999</v>
      </c>
      <c r="X8562" s="28">
        <v>-6.0660000000000025</v>
      </c>
      <c r="Y8562" s="74">
        <v>0.83430851643460791</v>
      </c>
      <c r="Z8562" s="75">
        <v>0.83594199999999996</v>
      </c>
      <c r="AA8562" s="33">
        <v>0.73357504725077394</v>
      </c>
      <c r="AB8562" s="33">
        <v>0.733491</v>
      </c>
      <c r="AC8562" s="45"/>
      <c r="AD8562" s="48">
        <f t="shared" si="2271"/>
        <v>1412.4067907477811</v>
      </c>
      <c r="AE8562" s="49">
        <f>IF(P8562&gt;90,0,AD8562*0.7^((1/cosd(P8562))^0.678))</f>
        <v>788.10494326321918</v>
      </c>
      <c r="AG8562" s="81">
        <f t="shared" si="2272"/>
        <v>657.52266600871724</v>
      </c>
      <c r="AH8562" s="82">
        <f t="shared" si="2273"/>
        <v>578.1341209928845</v>
      </c>
      <c r="AI8562" s="81">
        <f t="shared" si="2274"/>
        <v>658.81002248134189</v>
      </c>
      <c r="AJ8562" s="82">
        <f t="shared" si="2275"/>
        <v>578.06788293908187</v>
      </c>
    </row>
    <row r="8563" spans="9:36" ht="23.5" x14ac:dyDescent="0.35">
      <c r="I8563" s="57" t="s">
        <v>8574</v>
      </c>
      <c r="J8563" s="58">
        <f t="shared" si="2277"/>
        <v>357</v>
      </c>
      <c r="K8563" s="58">
        <f t="shared" si="2276"/>
        <v>14</v>
      </c>
      <c r="L8563" s="58">
        <f t="shared" si="2264"/>
        <v>1.2602869669869428</v>
      </c>
      <c r="M8563" s="59">
        <f t="shared" si="2265"/>
        <v>12.621671449449783</v>
      </c>
      <c r="N8563" s="59">
        <f t="shared" si="2266"/>
        <v>9.3250717417467488</v>
      </c>
      <c r="O8563" s="59">
        <f t="shared" si="2267"/>
        <v>-23.432412763570579</v>
      </c>
      <c r="P8563" s="59">
        <f t="shared" si="2268"/>
        <v>61.452680205840188</v>
      </c>
      <c r="Q8563" s="60">
        <f t="shared" si="2269"/>
        <v>28.547319794159804</v>
      </c>
      <c r="R8563" s="59">
        <f t="shared" si="2270"/>
        <v>9.7441809617816766</v>
      </c>
      <c r="S8563" s="61">
        <f t="shared" si="2261"/>
        <v>0.86191646011059897</v>
      </c>
      <c r="U8563" s="13">
        <f t="shared" si="2262"/>
        <v>61.452680205840188</v>
      </c>
      <c r="V8563" s="14">
        <f t="shared" si="2263"/>
        <v>9.7441809617816766</v>
      </c>
      <c r="W8563" s="7">
        <v>61.397199999999998</v>
      </c>
      <c r="X8563" s="28">
        <v>9.6279999999999859</v>
      </c>
      <c r="Y8563" s="74">
        <v>0.69675929553609905</v>
      </c>
      <c r="Z8563" s="75">
        <v>0.68815800000000005</v>
      </c>
      <c r="AA8563" s="33">
        <v>0.86191646011059897</v>
      </c>
      <c r="AB8563" s="33">
        <v>0.85713200000000001</v>
      </c>
      <c r="AC8563" s="45"/>
      <c r="AD8563" s="48">
        <f t="shared" si="2271"/>
        <v>1412.4067907477811</v>
      </c>
      <c r="AE8563" s="49">
        <f>IF(P8563&gt;90,0,AD8563*0.7^((1/cosd(P8563))^0.678))</f>
        <v>784.16908895758434</v>
      </c>
      <c r="AG8563" s="81">
        <f t="shared" si="2272"/>
        <v>546.37710200327103</v>
      </c>
      <c r="AH8563" s="82">
        <f t="shared" si="2273"/>
        <v>675.88824528247449</v>
      </c>
      <c r="AI8563" s="81">
        <f t="shared" si="2274"/>
        <v>539.63223191887334</v>
      </c>
      <c r="AJ8563" s="82">
        <f t="shared" si="2275"/>
        <v>672.13641955639218</v>
      </c>
    </row>
    <row r="8564" spans="9:36" ht="23.5" x14ac:dyDescent="0.35">
      <c r="I8564" s="57" t="s">
        <v>8575</v>
      </c>
      <c r="J8564" s="58">
        <f t="shared" si="2277"/>
        <v>357</v>
      </c>
      <c r="K8564" s="58">
        <f t="shared" si="2276"/>
        <v>15</v>
      </c>
      <c r="L8564" s="58">
        <f t="shared" si="2264"/>
        <v>1.2602869669869428</v>
      </c>
      <c r="M8564" s="59">
        <f t="shared" si="2265"/>
        <v>13.621671449449783</v>
      </c>
      <c r="N8564" s="59">
        <f t="shared" si="2266"/>
        <v>24.325071741746747</v>
      </c>
      <c r="O8564" s="59">
        <f t="shared" si="2267"/>
        <v>-23.432412763570579</v>
      </c>
      <c r="P8564" s="59">
        <f t="shared" si="2268"/>
        <v>64.988501839581247</v>
      </c>
      <c r="Q8564" s="60">
        <f t="shared" si="2269"/>
        <v>25.011498160418746</v>
      </c>
      <c r="R8564" s="59">
        <f t="shared" si="2270"/>
        <v>24.648640934751189</v>
      </c>
      <c r="S8564" s="61">
        <f t="shared" si="2261"/>
        <v>0.94903762415459603</v>
      </c>
      <c r="U8564" s="13">
        <f t="shared" si="2262"/>
        <v>64.988501839581247</v>
      </c>
      <c r="V8564" s="14">
        <f t="shared" si="2263"/>
        <v>24.648640934751189</v>
      </c>
      <c r="W8564" s="7">
        <v>64.903999999999996</v>
      </c>
      <c r="X8564" s="28">
        <v>24.539999999999992</v>
      </c>
      <c r="Y8564" s="74">
        <v>0.52734006045184367</v>
      </c>
      <c r="Z8564" s="75">
        <v>0.49757400000000002</v>
      </c>
      <c r="AA8564" s="33">
        <v>0.94903762415459603</v>
      </c>
      <c r="AB8564" s="33">
        <v>0.94618599999999997</v>
      </c>
      <c r="AC8564" s="45"/>
      <c r="AD8564" s="48">
        <f t="shared" si="2271"/>
        <v>1412.4067907477811</v>
      </c>
      <c r="AE8564" s="49">
        <f>IF(P8564&gt;90,0,AD8564*0.7^((1/cosd(P8564))^0.678))</f>
        <v>745.21993023823791</v>
      </c>
      <c r="AG8564" s="81">
        <f t="shared" si="2272"/>
        <v>392.98432306175113</v>
      </c>
      <c r="AH8564" s="82">
        <f t="shared" si="2273"/>
        <v>707.24175206595112</v>
      </c>
      <c r="AI8564" s="81">
        <f t="shared" si="2274"/>
        <v>370.80206156836101</v>
      </c>
      <c r="AJ8564" s="82">
        <f t="shared" si="2275"/>
        <v>705.11666491239737</v>
      </c>
    </row>
    <row r="8565" spans="9:36" ht="23.5" x14ac:dyDescent="0.35">
      <c r="I8565" s="57" t="s">
        <v>8576</v>
      </c>
      <c r="J8565" s="58">
        <f t="shared" si="2277"/>
        <v>357</v>
      </c>
      <c r="K8565" s="58">
        <f t="shared" si="2276"/>
        <v>16</v>
      </c>
      <c r="L8565" s="58">
        <f t="shared" si="2264"/>
        <v>1.2602869669869428</v>
      </c>
      <c r="M8565" s="59">
        <f t="shared" si="2265"/>
        <v>14.621671449449783</v>
      </c>
      <c r="N8565" s="59">
        <f t="shared" si="2266"/>
        <v>39.325071741746747</v>
      </c>
      <c r="O8565" s="59">
        <f t="shared" si="2267"/>
        <v>-23.432412763570579</v>
      </c>
      <c r="P8565" s="59">
        <f t="shared" si="2268"/>
        <v>71.189062938890714</v>
      </c>
      <c r="Q8565" s="60">
        <f t="shared" si="2269"/>
        <v>18.810937061109289</v>
      </c>
      <c r="R8565" s="59">
        <f t="shared" si="2270"/>
        <v>37.898591555909015</v>
      </c>
      <c r="S8565" s="61">
        <f t="shared" si="2261"/>
        <v>0.99312923647460583</v>
      </c>
      <c r="U8565" s="13">
        <f t="shared" si="2262"/>
        <v>71.189062938890714</v>
      </c>
      <c r="V8565" s="14">
        <f t="shared" si="2263"/>
        <v>37.898591555909015</v>
      </c>
      <c r="W8565" s="7">
        <v>71.071200000000005</v>
      </c>
      <c r="X8565" s="28">
        <v>37.802999999999997</v>
      </c>
      <c r="Y8565" s="74">
        <v>0.3430247747202449</v>
      </c>
      <c r="Z8565" s="75">
        <v>0.28441699999999998</v>
      </c>
      <c r="AA8565" s="33">
        <v>0.99312923647460583</v>
      </c>
      <c r="AB8565" s="33">
        <v>0.99264399999999997</v>
      </c>
      <c r="AC8565" s="45"/>
      <c r="AD8565" s="48">
        <f t="shared" si="2271"/>
        <v>1412.4067907477811</v>
      </c>
      <c r="AE8565" s="49">
        <f>IF(P8565&gt;90,0,AD8565*0.7^((1/cosd(P8565))^0.678))</f>
        <v>655.06671409192609</v>
      </c>
      <c r="AG8565" s="81">
        <f t="shared" si="2272"/>
        <v>224.70411202811403</v>
      </c>
      <c r="AH8565" s="82">
        <f t="shared" si="2273"/>
        <v>650.56590560604343</v>
      </c>
      <c r="AI8565" s="81">
        <f t="shared" si="2274"/>
        <v>186.31210962188334</v>
      </c>
      <c r="AJ8565" s="82">
        <f t="shared" si="2275"/>
        <v>650.24804334306589</v>
      </c>
    </row>
    <row r="8566" spans="9:36" ht="23.5" x14ac:dyDescent="0.35">
      <c r="I8566" s="57" t="s">
        <v>8577</v>
      </c>
      <c r="J8566" s="58">
        <f t="shared" si="2277"/>
        <v>357</v>
      </c>
      <c r="K8566" s="58">
        <f t="shared" si="2276"/>
        <v>17</v>
      </c>
      <c r="L8566" s="58">
        <f t="shared" si="2264"/>
        <v>1.2602869669869428</v>
      </c>
      <c r="M8566" s="59">
        <f t="shared" si="2265"/>
        <v>15.621671449449783</v>
      </c>
      <c r="N8566" s="59">
        <f t="shared" si="2266"/>
        <v>54.325071741746747</v>
      </c>
      <c r="O8566" s="59">
        <f t="shared" si="2267"/>
        <v>-23.432412763570579</v>
      </c>
      <c r="P8566" s="59">
        <f t="shared" si="2268"/>
        <v>79.416858591628184</v>
      </c>
      <c r="Q8566" s="60">
        <f t="shared" si="2269"/>
        <v>10.58314140837181</v>
      </c>
      <c r="R8566" s="59">
        <f t="shared" si="2270"/>
        <v>49.309566907232686</v>
      </c>
      <c r="S8566" s="61">
        <f t="shared" si="2261"/>
        <v>0.99726810398257326</v>
      </c>
      <c r="U8566" s="13">
        <f t="shared" si="2262"/>
        <v>79.416858591628184</v>
      </c>
      <c r="V8566" s="14">
        <f t="shared" si="2263"/>
        <v>49.309566907232686</v>
      </c>
      <c r="W8566" s="7">
        <v>79.245999999999995</v>
      </c>
      <c r="X8566" s="28">
        <v>49.225999999999999</v>
      </c>
      <c r="Y8566" s="74">
        <v>0.197959857619813</v>
      </c>
      <c r="Z8566" s="75">
        <v>0.176846</v>
      </c>
      <c r="AA8566" s="33">
        <v>0.99726810398257326</v>
      </c>
      <c r="AB8566" s="33">
        <v>0.99735200000000002</v>
      </c>
      <c r="AC8566" s="45"/>
      <c r="AD8566" s="48">
        <f t="shared" si="2271"/>
        <v>1412.4067907477811</v>
      </c>
      <c r="AE8566" s="49">
        <f>IF(P8566&gt;90,0,AD8566*0.7^((1/cosd(P8566))^0.678))</f>
        <v>458.40500809845258</v>
      </c>
      <c r="AG8566" s="81">
        <f t="shared" si="2272"/>
        <v>90.745790135378897</v>
      </c>
      <c r="AH8566" s="82">
        <f t="shared" si="2273"/>
        <v>457.15269328245995</v>
      </c>
      <c r="AI8566" s="81">
        <f t="shared" si="2274"/>
        <v>81.067092062178943</v>
      </c>
      <c r="AJ8566" s="82">
        <f t="shared" si="2275"/>
        <v>457.19115163700786</v>
      </c>
    </row>
    <row r="8567" spans="9:36" ht="23.5" x14ac:dyDescent="0.35">
      <c r="I8567" s="57" t="s">
        <v>8578</v>
      </c>
      <c r="J8567" s="58">
        <f t="shared" si="2277"/>
        <v>357</v>
      </c>
      <c r="K8567" s="58">
        <f t="shared" si="2276"/>
        <v>18</v>
      </c>
      <c r="L8567" s="58">
        <f t="shared" si="2264"/>
        <v>1.2602869669869428</v>
      </c>
      <c r="M8567" s="59">
        <f t="shared" si="2265"/>
        <v>16.621671449449781</v>
      </c>
      <c r="N8567" s="59">
        <f t="shared" si="2266"/>
        <v>69.325071741746726</v>
      </c>
      <c r="O8567" s="59">
        <f t="shared" si="2267"/>
        <v>-23.432412763570579</v>
      </c>
      <c r="P8567" s="59">
        <f t="shared" si="2268"/>
        <v>89.088657970069534</v>
      </c>
      <c r="Q8567" s="60">
        <f t="shared" si="2269"/>
        <v>0.91134202993046609</v>
      </c>
      <c r="R8567" s="59">
        <f t="shared" si="2270"/>
        <v>59.153966124962558</v>
      </c>
      <c r="S8567" s="61">
        <f t="shared" si="2261"/>
        <v>0.96964992743228984</v>
      </c>
      <c r="U8567" s="13">
        <f t="shared" si="2262"/>
        <v>89.088657970069534</v>
      </c>
      <c r="V8567" s="14">
        <f t="shared" si="2263"/>
        <v>59.153966124962558</v>
      </c>
      <c r="W8567" s="7">
        <v>88.628799999999998</v>
      </c>
      <c r="X8567" s="28">
        <v>59.080999999999989</v>
      </c>
      <c r="Y8567" s="74">
        <v>0.24501427541176843</v>
      </c>
      <c r="Z8567" s="75">
        <v>0</v>
      </c>
      <c r="AA8567" s="33">
        <v>0.96964992743228984</v>
      </c>
      <c r="AB8567" s="33">
        <v>0</v>
      </c>
      <c r="AC8567" s="45"/>
      <c r="AD8567" s="48">
        <f t="shared" si="2271"/>
        <v>1412.4067907477811</v>
      </c>
      <c r="AE8567" s="49">
        <f>IF(P8567&gt;90,0,AD8567*0.7^((1/cosd(P8567))^0.678))</f>
        <v>3.8285903896751066</v>
      </c>
      <c r="AG8567" s="81">
        <f t="shared" si="2272"/>
        <v>0.9380593001747064</v>
      </c>
      <c r="AH8567" s="82">
        <f t="shared" si="2273"/>
        <v>3.7123923935164291</v>
      </c>
      <c r="AI8567" s="81">
        <f t="shared" si="2274"/>
        <v>0</v>
      </c>
      <c r="AJ8567" s="82">
        <f t="shared" si="2275"/>
        <v>0</v>
      </c>
    </row>
    <row r="8568" spans="9:36" ht="23.5" x14ac:dyDescent="0.35">
      <c r="I8568" s="57" t="s">
        <v>8579</v>
      </c>
      <c r="J8568" s="58">
        <f t="shared" si="2277"/>
        <v>357</v>
      </c>
      <c r="K8568" s="58">
        <f t="shared" si="2276"/>
        <v>19</v>
      </c>
      <c r="L8568" s="58">
        <f t="shared" si="2264"/>
        <v>1.2602869669869428</v>
      </c>
      <c r="M8568" s="59">
        <f t="shared" si="2265"/>
        <v>17.621671449449781</v>
      </c>
      <c r="N8568" s="59">
        <f t="shared" si="2266"/>
        <v>84.325071741746726</v>
      </c>
      <c r="O8568" s="59">
        <f t="shared" si="2267"/>
        <v>-23.432412763570579</v>
      </c>
      <c r="P8568" s="59">
        <f t="shared" si="2268"/>
        <v>99.752463874069392</v>
      </c>
      <c r="Q8568" s="60">
        <f t="shared" si="2269"/>
        <v>-9.7524638740693828</v>
      </c>
      <c r="R8568" s="59">
        <f t="shared" si="2270"/>
        <v>67.883591864889311</v>
      </c>
      <c r="S8568" s="61">
        <f t="shared" si="2261"/>
        <v>0</v>
      </c>
      <c r="U8568" s="13">
        <f t="shared" si="2262"/>
        <v>99.752463874069392</v>
      </c>
      <c r="V8568" s="14">
        <f t="shared" si="2263"/>
        <v>67.883591864889311</v>
      </c>
      <c r="W8568" s="7">
        <v>99.641599999999997</v>
      </c>
      <c r="X8568" s="28">
        <v>67.816000000000003</v>
      </c>
      <c r="Y8568" s="74">
        <v>0</v>
      </c>
      <c r="Z8568" s="75">
        <v>0</v>
      </c>
      <c r="AA8568" s="33">
        <v>0</v>
      </c>
      <c r="AB8568" s="33">
        <v>0</v>
      </c>
      <c r="AC8568" s="45"/>
      <c r="AD8568" s="48">
        <f t="shared" si="2271"/>
        <v>1412.4067907477811</v>
      </c>
      <c r="AE8568" s="49">
        <f>IF(P8568&gt;90,0,AD8568*0.7^((1/cosd(P8568))^0.678))</f>
        <v>0</v>
      </c>
      <c r="AG8568" s="81">
        <f t="shared" si="2272"/>
        <v>0</v>
      </c>
      <c r="AH8568" s="82">
        <f t="shared" si="2273"/>
        <v>0</v>
      </c>
      <c r="AI8568" s="81">
        <f t="shared" si="2274"/>
        <v>0</v>
      </c>
      <c r="AJ8568" s="82">
        <f t="shared" si="2275"/>
        <v>0</v>
      </c>
    </row>
    <row r="8569" spans="9:36" ht="23.5" x14ac:dyDescent="0.35">
      <c r="I8569" s="57" t="s">
        <v>8580</v>
      </c>
      <c r="J8569" s="58">
        <f t="shared" si="2277"/>
        <v>357</v>
      </c>
      <c r="K8569" s="58">
        <f t="shared" si="2276"/>
        <v>20</v>
      </c>
      <c r="L8569" s="58">
        <f t="shared" si="2264"/>
        <v>1.2602869669869428</v>
      </c>
      <c r="M8569" s="59">
        <f t="shared" si="2265"/>
        <v>18.621671449449781</v>
      </c>
      <c r="N8569" s="59">
        <f t="shared" si="2266"/>
        <v>99.325071741746726</v>
      </c>
      <c r="O8569" s="59">
        <f t="shared" si="2267"/>
        <v>-23.432412763570579</v>
      </c>
      <c r="P8569" s="59">
        <f t="shared" si="2268"/>
        <v>111.0757298107299</v>
      </c>
      <c r="Q8569" s="60">
        <f t="shared" si="2269"/>
        <v>-21.075729810729893</v>
      </c>
      <c r="R8569" s="59">
        <f t="shared" si="2270"/>
        <v>76.004025285935072</v>
      </c>
      <c r="S8569" s="61">
        <f t="shared" si="2261"/>
        <v>0</v>
      </c>
      <c r="U8569" s="13">
        <f t="shared" si="2262"/>
        <v>111.0757298107299</v>
      </c>
      <c r="V8569" s="14">
        <f t="shared" si="2263"/>
        <v>76.004025285935072</v>
      </c>
      <c r="W8569" s="7">
        <v>110.956</v>
      </c>
      <c r="X8569" s="28">
        <v>75.938999999999993</v>
      </c>
      <c r="Y8569" s="74">
        <v>0</v>
      </c>
      <c r="Z8569" s="75">
        <v>0</v>
      </c>
      <c r="AA8569" s="33">
        <v>0</v>
      </c>
      <c r="AB8569" s="33">
        <v>0</v>
      </c>
      <c r="AC8569" s="45"/>
      <c r="AD8569" s="48">
        <f t="shared" si="2271"/>
        <v>1412.4067907477811</v>
      </c>
      <c r="AE8569" s="49">
        <f>IF(P8569&gt;90,0,AD8569*0.7^((1/cosd(P8569))^0.678))</f>
        <v>0</v>
      </c>
      <c r="AG8569" s="81">
        <f t="shared" si="2272"/>
        <v>0</v>
      </c>
      <c r="AH8569" s="82">
        <f t="shared" si="2273"/>
        <v>0</v>
      </c>
      <c r="AI8569" s="81">
        <f t="shared" si="2274"/>
        <v>0</v>
      </c>
      <c r="AJ8569" s="82">
        <f t="shared" si="2275"/>
        <v>0</v>
      </c>
    </row>
    <row r="8570" spans="9:36" ht="23.5" x14ac:dyDescent="0.35">
      <c r="I8570" s="57" t="s">
        <v>8581</v>
      </c>
      <c r="J8570" s="58">
        <f t="shared" si="2277"/>
        <v>357</v>
      </c>
      <c r="K8570" s="58">
        <f t="shared" si="2276"/>
        <v>21</v>
      </c>
      <c r="L8570" s="58">
        <f t="shared" si="2264"/>
        <v>1.2602869669869428</v>
      </c>
      <c r="M8570" s="59">
        <f t="shared" si="2265"/>
        <v>19.621671449449781</v>
      </c>
      <c r="N8570" s="59">
        <f t="shared" si="2266"/>
        <v>114.32507174174673</v>
      </c>
      <c r="O8570" s="59">
        <f t="shared" si="2267"/>
        <v>-23.432412763570579</v>
      </c>
      <c r="P8570" s="59">
        <f t="shared" si="2268"/>
        <v>122.8036232257675</v>
      </c>
      <c r="Q8570" s="60">
        <f t="shared" si="2269"/>
        <v>-32.803623225767488</v>
      </c>
      <c r="R8570" s="59">
        <f t="shared" si="2270"/>
        <v>84.096340601564194</v>
      </c>
      <c r="S8570" s="61">
        <f t="shared" si="2261"/>
        <v>0</v>
      </c>
      <c r="U8570" s="13">
        <f t="shared" si="2262"/>
        <v>122.8036232257675</v>
      </c>
      <c r="V8570" s="14">
        <f t="shared" si="2263"/>
        <v>84.096340601564194</v>
      </c>
      <c r="W8570" s="7">
        <v>122.67700000000001</v>
      </c>
      <c r="X8570" s="28">
        <v>84.02800000000002</v>
      </c>
      <c r="Y8570" s="74">
        <v>0</v>
      </c>
      <c r="Z8570" s="75">
        <v>0</v>
      </c>
      <c r="AA8570" s="33">
        <v>0</v>
      </c>
      <c r="AB8570" s="33">
        <v>0</v>
      </c>
      <c r="AC8570" s="45"/>
      <c r="AD8570" s="48">
        <f t="shared" si="2271"/>
        <v>1412.4067907477811</v>
      </c>
      <c r="AE8570" s="49">
        <f>IF(P8570&gt;90,0,AD8570*0.7^((1/cosd(P8570))^0.678))</f>
        <v>0</v>
      </c>
      <c r="AG8570" s="81">
        <f t="shared" si="2272"/>
        <v>0</v>
      </c>
      <c r="AH8570" s="82">
        <f t="shared" si="2273"/>
        <v>0</v>
      </c>
      <c r="AI8570" s="81">
        <f t="shared" si="2274"/>
        <v>0</v>
      </c>
      <c r="AJ8570" s="82">
        <f t="shared" si="2275"/>
        <v>0</v>
      </c>
    </row>
    <row r="8571" spans="9:36" ht="23.5" x14ac:dyDescent="0.35">
      <c r="I8571" s="57" t="s">
        <v>8582</v>
      </c>
      <c r="J8571" s="58">
        <f t="shared" si="2277"/>
        <v>357</v>
      </c>
      <c r="K8571" s="58">
        <f t="shared" si="2276"/>
        <v>22</v>
      </c>
      <c r="L8571" s="58">
        <f t="shared" si="2264"/>
        <v>1.2602869669869428</v>
      </c>
      <c r="M8571" s="59">
        <f t="shared" si="2265"/>
        <v>20.621671449449781</v>
      </c>
      <c r="N8571" s="59">
        <f t="shared" si="2266"/>
        <v>129.32507174174671</v>
      </c>
      <c r="O8571" s="59">
        <f t="shared" si="2267"/>
        <v>-23.432412763570579</v>
      </c>
      <c r="P8571" s="59">
        <f t="shared" si="2268"/>
        <v>134.7050496561489</v>
      </c>
      <c r="Q8571" s="60">
        <f t="shared" si="2269"/>
        <v>-44.705049656148908</v>
      </c>
      <c r="R8571" s="59">
        <f t="shared" si="2270"/>
        <v>92.994367291020282</v>
      </c>
      <c r="S8571" s="61">
        <f t="shared" si="2261"/>
        <v>0</v>
      </c>
      <c r="U8571" s="13">
        <f t="shared" si="2262"/>
        <v>134.7050496561489</v>
      </c>
      <c r="V8571" s="14">
        <f t="shared" si="2263"/>
        <v>92.994367291020282</v>
      </c>
      <c r="W8571" s="7">
        <v>134.57400000000001</v>
      </c>
      <c r="X8571" s="28">
        <v>92.911999999999978</v>
      </c>
      <c r="Y8571" s="74">
        <v>0</v>
      </c>
      <c r="Z8571" s="75">
        <v>0</v>
      </c>
      <c r="AA8571" s="33">
        <v>0</v>
      </c>
      <c r="AB8571" s="33">
        <v>0</v>
      </c>
      <c r="AC8571" s="45"/>
      <c r="AD8571" s="48">
        <f t="shared" si="2271"/>
        <v>1412.4067907477811</v>
      </c>
      <c r="AE8571" s="49">
        <f>IF(P8571&gt;90,0,AD8571*0.7^((1/cosd(P8571))^0.678))</f>
        <v>0</v>
      </c>
      <c r="AG8571" s="81">
        <f t="shared" si="2272"/>
        <v>0</v>
      </c>
      <c r="AH8571" s="82">
        <f t="shared" si="2273"/>
        <v>0</v>
      </c>
      <c r="AI8571" s="81">
        <f t="shared" si="2274"/>
        <v>0</v>
      </c>
      <c r="AJ8571" s="82">
        <f t="shared" si="2275"/>
        <v>0</v>
      </c>
    </row>
    <row r="8572" spans="9:36" ht="23.5" x14ac:dyDescent="0.35">
      <c r="I8572" s="57" t="s">
        <v>8583</v>
      </c>
      <c r="J8572" s="58">
        <f t="shared" si="2277"/>
        <v>357</v>
      </c>
      <c r="K8572" s="58">
        <f t="shared" si="2276"/>
        <v>23</v>
      </c>
      <c r="L8572" s="58">
        <f t="shared" si="2264"/>
        <v>1.2602869669869428</v>
      </c>
      <c r="M8572" s="59">
        <f t="shared" si="2265"/>
        <v>21.621671449449781</v>
      </c>
      <c r="N8572" s="59">
        <f t="shared" si="2266"/>
        <v>144.32507174174671</v>
      </c>
      <c r="O8572" s="59">
        <f t="shared" si="2267"/>
        <v>-23.432412763570579</v>
      </c>
      <c r="P8572" s="59">
        <f t="shared" si="2268"/>
        <v>146.4776242310474</v>
      </c>
      <c r="Q8572" s="60">
        <f t="shared" si="2269"/>
        <v>-56.4776242310474</v>
      </c>
      <c r="R8572" s="59">
        <f t="shared" si="2270"/>
        <v>104.32551260734398</v>
      </c>
      <c r="S8572" s="61">
        <f t="shared" si="2261"/>
        <v>0</v>
      </c>
      <c r="U8572" s="13">
        <f t="shared" si="2262"/>
        <v>146.4776242310474</v>
      </c>
      <c r="V8572" s="14">
        <f t="shared" si="2263"/>
        <v>104.32551260734398</v>
      </c>
      <c r="W8572" s="7">
        <v>146.345</v>
      </c>
      <c r="X8572" s="28">
        <v>104.20499999999998</v>
      </c>
      <c r="Y8572" s="74">
        <v>0</v>
      </c>
      <c r="Z8572" s="75">
        <v>0</v>
      </c>
      <c r="AA8572" s="33">
        <v>0</v>
      </c>
      <c r="AB8572" s="33">
        <v>0</v>
      </c>
      <c r="AC8572" s="45"/>
      <c r="AD8572" s="48">
        <f t="shared" si="2271"/>
        <v>1412.4067907477811</v>
      </c>
      <c r="AE8572" s="49">
        <f>IF(P8572&gt;90,0,AD8572*0.7^((1/cosd(P8572))^0.678))</f>
        <v>0</v>
      </c>
      <c r="AG8572" s="81">
        <f t="shared" si="2272"/>
        <v>0</v>
      </c>
      <c r="AH8572" s="82">
        <f t="shared" si="2273"/>
        <v>0</v>
      </c>
      <c r="AI8572" s="81">
        <f t="shared" si="2274"/>
        <v>0</v>
      </c>
      <c r="AJ8572" s="82">
        <f t="shared" si="2275"/>
        <v>0</v>
      </c>
    </row>
    <row r="8573" spans="9:36" ht="23.5" x14ac:dyDescent="0.35">
      <c r="I8573" s="57" t="s">
        <v>8584</v>
      </c>
      <c r="J8573" s="58">
        <f t="shared" si="2277"/>
        <v>358</v>
      </c>
      <c r="K8573" s="58">
        <f t="shared" si="2276"/>
        <v>0</v>
      </c>
      <c r="L8573" s="58">
        <f t="shared" si="2264"/>
        <v>0.79197403569341562</v>
      </c>
      <c r="M8573" s="59">
        <f t="shared" si="2265"/>
        <v>-1.3861337660717765</v>
      </c>
      <c r="N8573" s="59">
        <f t="shared" si="2266"/>
        <v>-200.79200649107665</v>
      </c>
      <c r="O8573" s="59">
        <f t="shared" si="2267"/>
        <v>-23.413310626097985</v>
      </c>
      <c r="P8573" s="59">
        <f t="shared" si="2268"/>
        <v>157.35550174489543</v>
      </c>
      <c r="Q8573" s="60">
        <f t="shared" si="2269"/>
        <v>-67.355501744895435</v>
      </c>
      <c r="R8573" s="59">
        <f t="shared" si="2270"/>
        <v>-122.21287209674847</v>
      </c>
      <c r="S8573" s="61">
        <f t="shared" si="2261"/>
        <v>0</v>
      </c>
      <c r="U8573" s="13">
        <f t="shared" si="2262"/>
        <v>157.35550174489543</v>
      </c>
      <c r="V8573" s="14">
        <f t="shared" si="2263"/>
        <v>-122.21287209674847</v>
      </c>
      <c r="W8573" s="7">
        <v>157.32400000000001</v>
      </c>
      <c r="X8573" s="28">
        <v>122.12900000000002</v>
      </c>
      <c r="Y8573" s="74">
        <v>0</v>
      </c>
      <c r="Z8573" s="75">
        <v>0</v>
      </c>
      <c r="AA8573" s="33">
        <v>0</v>
      </c>
      <c r="AB8573" s="33">
        <v>0</v>
      </c>
      <c r="AC8573" s="45"/>
      <c r="AD8573" s="48">
        <f t="shared" si="2271"/>
        <v>1412.5068201142799</v>
      </c>
      <c r="AE8573" s="49">
        <f>IF(P8573&gt;90,0,AD8573*0.7^((1/cosd(P8573))^0.678))</f>
        <v>0</v>
      </c>
      <c r="AG8573" s="81">
        <f t="shared" si="2272"/>
        <v>0</v>
      </c>
      <c r="AH8573" s="82">
        <f t="shared" si="2273"/>
        <v>0</v>
      </c>
      <c r="AI8573" s="81">
        <f t="shared" si="2274"/>
        <v>0</v>
      </c>
      <c r="AJ8573" s="82">
        <f t="shared" si="2275"/>
        <v>0</v>
      </c>
    </row>
    <row r="8574" spans="9:36" ht="23.5" x14ac:dyDescent="0.35">
      <c r="I8574" s="57" t="s">
        <v>8585</v>
      </c>
      <c r="J8574" s="58">
        <f t="shared" si="2277"/>
        <v>358</v>
      </c>
      <c r="K8574" s="58">
        <f t="shared" si="2276"/>
        <v>1</v>
      </c>
      <c r="L8574" s="58">
        <f t="shared" si="2264"/>
        <v>0.79197403569341562</v>
      </c>
      <c r="M8574" s="59">
        <f t="shared" si="2265"/>
        <v>-0.38613376607177663</v>
      </c>
      <c r="N8574" s="59">
        <f t="shared" si="2266"/>
        <v>-185.79200649107665</v>
      </c>
      <c r="O8574" s="59">
        <f t="shared" si="2267"/>
        <v>-23.413310626097985</v>
      </c>
      <c r="P8574" s="59">
        <f t="shared" si="2268"/>
        <v>165.16605059491536</v>
      </c>
      <c r="Q8574" s="60">
        <f t="shared" si="2269"/>
        <v>-75.166050594915362</v>
      </c>
      <c r="R8574" s="59">
        <f t="shared" si="2270"/>
        <v>-158.7938605432868</v>
      </c>
      <c r="S8574" s="61">
        <f t="shared" si="2261"/>
        <v>0</v>
      </c>
      <c r="U8574" s="13">
        <f t="shared" si="2262"/>
        <v>165.16605059491536</v>
      </c>
      <c r="V8574" s="14">
        <f t="shared" si="2263"/>
        <v>-158.7938605432868</v>
      </c>
      <c r="W8574" s="7">
        <v>165.15199999999999</v>
      </c>
      <c r="X8574" s="28">
        <v>158.608</v>
      </c>
      <c r="Y8574" s="74">
        <v>0</v>
      </c>
      <c r="Z8574" s="75">
        <v>0</v>
      </c>
      <c r="AA8574" s="33">
        <v>0</v>
      </c>
      <c r="AB8574" s="33">
        <v>0</v>
      </c>
      <c r="AC8574" s="45"/>
      <c r="AD8574" s="48">
        <f t="shared" si="2271"/>
        <v>1412.5068201142799</v>
      </c>
      <c r="AE8574" s="49">
        <f>IF(P8574&gt;90,0,AD8574*0.7^((1/cosd(P8574))^0.678))</f>
        <v>0</v>
      </c>
      <c r="AG8574" s="81">
        <f t="shared" si="2272"/>
        <v>0</v>
      </c>
      <c r="AH8574" s="82">
        <f t="shared" si="2273"/>
        <v>0</v>
      </c>
      <c r="AI8574" s="81">
        <f t="shared" si="2274"/>
        <v>0</v>
      </c>
      <c r="AJ8574" s="82">
        <f t="shared" si="2275"/>
        <v>0</v>
      </c>
    </row>
    <row r="8575" spans="9:36" ht="23.5" x14ac:dyDescent="0.35">
      <c r="I8575" s="57" t="s">
        <v>8586</v>
      </c>
      <c r="J8575" s="58">
        <f t="shared" si="2277"/>
        <v>358</v>
      </c>
      <c r="K8575" s="58">
        <f t="shared" si="2276"/>
        <v>2</v>
      </c>
      <c r="L8575" s="58">
        <f t="shared" si="2264"/>
        <v>0.79197403569341562</v>
      </c>
      <c r="M8575" s="59">
        <f t="shared" si="2265"/>
        <v>0.61386623392822337</v>
      </c>
      <c r="N8575" s="59">
        <f t="shared" si="2266"/>
        <v>-170.79200649107665</v>
      </c>
      <c r="O8575" s="59">
        <f t="shared" si="2267"/>
        <v>-23.413310626097985</v>
      </c>
      <c r="P8575" s="59">
        <f t="shared" si="2268"/>
        <v>163.94544971492112</v>
      </c>
      <c r="Q8575" s="60">
        <f t="shared" si="2269"/>
        <v>-73.945449714921139</v>
      </c>
      <c r="R8575" s="59">
        <f t="shared" si="2270"/>
        <v>-147.9284258145041</v>
      </c>
      <c r="S8575" s="61">
        <f t="shared" si="2261"/>
        <v>0</v>
      </c>
      <c r="U8575" s="13">
        <f t="shared" si="2262"/>
        <v>163.94544971492112</v>
      </c>
      <c r="V8575" s="14">
        <f t="shared" si="2263"/>
        <v>-147.9284258145041</v>
      </c>
      <c r="W8575" s="7">
        <v>163.971</v>
      </c>
      <c r="X8575" s="28">
        <v>-148.10130000000001</v>
      </c>
      <c r="Y8575" s="74">
        <v>0</v>
      </c>
      <c r="Z8575" s="75">
        <v>0</v>
      </c>
      <c r="AA8575" s="33">
        <v>0</v>
      </c>
      <c r="AB8575" s="33">
        <v>0</v>
      </c>
      <c r="AC8575" s="45"/>
      <c r="AD8575" s="48">
        <f t="shared" si="2271"/>
        <v>1412.5068201142799</v>
      </c>
      <c r="AE8575" s="49">
        <f>IF(P8575&gt;90,0,AD8575*0.7^((1/cosd(P8575))^0.678))</f>
        <v>0</v>
      </c>
      <c r="AG8575" s="81">
        <f t="shared" si="2272"/>
        <v>0</v>
      </c>
      <c r="AH8575" s="82">
        <f t="shared" si="2273"/>
        <v>0</v>
      </c>
      <c r="AI8575" s="81">
        <f t="shared" si="2274"/>
        <v>0</v>
      </c>
      <c r="AJ8575" s="82">
        <f t="shared" si="2275"/>
        <v>0</v>
      </c>
    </row>
    <row r="8576" spans="9:36" ht="23.5" x14ac:dyDescent="0.35">
      <c r="I8576" s="57" t="s">
        <v>8587</v>
      </c>
      <c r="J8576" s="58">
        <f t="shared" si="2277"/>
        <v>358</v>
      </c>
      <c r="K8576" s="58">
        <f t="shared" si="2276"/>
        <v>3</v>
      </c>
      <c r="L8576" s="58">
        <f t="shared" si="2264"/>
        <v>0.79197403569341562</v>
      </c>
      <c r="M8576" s="59">
        <f t="shared" si="2265"/>
        <v>1.6138662339282235</v>
      </c>
      <c r="N8576" s="59">
        <f t="shared" si="2266"/>
        <v>-155.79200649107665</v>
      </c>
      <c r="O8576" s="59">
        <f t="shared" si="2267"/>
        <v>-23.413310626097985</v>
      </c>
      <c r="P8576" s="59">
        <f t="shared" si="2268"/>
        <v>154.99609750174278</v>
      </c>
      <c r="Q8576" s="60">
        <f t="shared" si="2269"/>
        <v>-64.996097501742767</v>
      </c>
      <c r="R8576" s="59">
        <f t="shared" si="2270"/>
        <v>-117.09626209584106</v>
      </c>
      <c r="S8576" s="61">
        <f t="shared" si="2261"/>
        <v>0</v>
      </c>
      <c r="U8576" s="13">
        <f t="shared" si="2262"/>
        <v>154.99609750174278</v>
      </c>
      <c r="V8576" s="14">
        <f t="shared" si="2263"/>
        <v>-117.09626209584106</v>
      </c>
      <c r="W8576" s="7">
        <v>155.042</v>
      </c>
      <c r="X8576" s="28">
        <v>-117.185</v>
      </c>
      <c r="Y8576" s="74">
        <v>0</v>
      </c>
      <c r="Z8576" s="75">
        <v>0</v>
      </c>
      <c r="AA8576" s="33">
        <v>0</v>
      </c>
      <c r="AB8576" s="33">
        <v>0</v>
      </c>
      <c r="AC8576" s="45"/>
      <c r="AD8576" s="48">
        <f t="shared" si="2271"/>
        <v>1412.5068201142799</v>
      </c>
      <c r="AE8576" s="49">
        <f>IF(P8576&gt;90,0,AD8576*0.7^((1/cosd(P8576))^0.678))</f>
        <v>0</v>
      </c>
      <c r="AG8576" s="81">
        <f t="shared" si="2272"/>
        <v>0</v>
      </c>
      <c r="AH8576" s="82">
        <f t="shared" si="2273"/>
        <v>0</v>
      </c>
      <c r="AI8576" s="81">
        <f t="shared" si="2274"/>
        <v>0</v>
      </c>
      <c r="AJ8576" s="82">
        <f t="shared" si="2275"/>
        <v>0</v>
      </c>
    </row>
    <row r="8577" spans="9:36" ht="23.5" x14ac:dyDescent="0.35">
      <c r="I8577" s="57" t="s">
        <v>8588</v>
      </c>
      <c r="J8577" s="58">
        <f t="shared" si="2277"/>
        <v>358</v>
      </c>
      <c r="K8577" s="58">
        <f t="shared" si="2276"/>
        <v>4</v>
      </c>
      <c r="L8577" s="58">
        <f t="shared" si="2264"/>
        <v>0.79197403569341562</v>
      </c>
      <c r="M8577" s="59">
        <f t="shared" si="2265"/>
        <v>2.6138662339282233</v>
      </c>
      <c r="N8577" s="59">
        <f t="shared" si="2266"/>
        <v>-140.79200649107665</v>
      </c>
      <c r="O8577" s="59">
        <f t="shared" si="2267"/>
        <v>-23.413310626097985</v>
      </c>
      <c r="P8577" s="59">
        <f t="shared" si="2268"/>
        <v>143.73031800501036</v>
      </c>
      <c r="Q8577" s="60">
        <f t="shared" si="2269"/>
        <v>-53.730318005010368</v>
      </c>
      <c r="R8577" s="59">
        <f t="shared" si="2270"/>
        <v>-101.31473768142121</v>
      </c>
      <c r="S8577" s="61">
        <f t="shared" si="2261"/>
        <v>0</v>
      </c>
      <c r="U8577" s="13">
        <f t="shared" si="2262"/>
        <v>143.73031800501036</v>
      </c>
      <c r="V8577" s="14">
        <f t="shared" si="2263"/>
        <v>-101.31473768142121</v>
      </c>
      <c r="W8577" s="7">
        <v>143.78399999999999</v>
      </c>
      <c r="X8577" s="28">
        <v>-101.37260000000001</v>
      </c>
      <c r="Y8577" s="74">
        <v>0</v>
      </c>
      <c r="Z8577" s="75">
        <v>0</v>
      </c>
      <c r="AA8577" s="33">
        <v>0</v>
      </c>
      <c r="AB8577" s="33">
        <v>0</v>
      </c>
      <c r="AC8577" s="45"/>
      <c r="AD8577" s="48">
        <f t="shared" si="2271"/>
        <v>1412.5068201142799</v>
      </c>
      <c r="AE8577" s="49">
        <f>IF(P8577&gt;90,0,AD8577*0.7^((1/cosd(P8577))^0.678))</f>
        <v>0</v>
      </c>
      <c r="AG8577" s="81">
        <f t="shared" si="2272"/>
        <v>0</v>
      </c>
      <c r="AH8577" s="82">
        <f t="shared" si="2273"/>
        <v>0</v>
      </c>
      <c r="AI8577" s="81">
        <f t="shared" si="2274"/>
        <v>0</v>
      </c>
      <c r="AJ8577" s="82">
        <f t="shared" si="2275"/>
        <v>0</v>
      </c>
    </row>
    <row r="8578" spans="9:36" ht="23.5" x14ac:dyDescent="0.35">
      <c r="I8578" s="57" t="s">
        <v>8589</v>
      </c>
      <c r="J8578" s="58">
        <f t="shared" si="2277"/>
        <v>358</v>
      </c>
      <c r="K8578" s="58">
        <f t="shared" si="2276"/>
        <v>5</v>
      </c>
      <c r="L8578" s="58">
        <f t="shared" si="2264"/>
        <v>0.79197403569341562</v>
      </c>
      <c r="M8578" s="59">
        <f t="shared" si="2265"/>
        <v>3.6138662339282233</v>
      </c>
      <c r="N8578" s="59">
        <f t="shared" si="2266"/>
        <v>-125.79200649107663</v>
      </c>
      <c r="O8578" s="59">
        <f t="shared" si="2267"/>
        <v>-23.413310626097985</v>
      </c>
      <c r="P8578" s="59">
        <f t="shared" si="2268"/>
        <v>131.89006817407386</v>
      </c>
      <c r="Q8578" s="60">
        <f t="shared" si="2269"/>
        <v>-41.890068174073868</v>
      </c>
      <c r="R8578" s="59">
        <f t="shared" si="2270"/>
        <v>-90.78403468762275</v>
      </c>
      <c r="S8578" s="61">
        <f t="shared" si="2261"/>
        <v>0</v>
      </c>
      <c r="U8578" s="13">
        <f t="shared" si="2262"/>
        <v>131.89006817407386</v>
      </c>
      <c r="V8578" s="14">
        <f t="shared" si="2263"/>
        <v>-90.78403468762275</v>
      </c>
      <c r="W8578" s="7">
        <v>131.94900000000001</v>
      </c>
      <c r="X8578" s="28">
        <v>-90.831800000000001</v>
      </c>
      <c r="Y8578" s="74">
        <v>0</v>
      </c>
      <c r="Z8578" s="75">
        <v>0</v>
      </c>
      <c r="AA8578" s="33">
        <v>0</v>
      </c>
      <c r="AB8578" s="33">
        <v>0</v>
      </c>
      <c r="AC8578" s="45"/>
      <c r="AD8578" s="48">
        <f t="shared" si="2271"/>
        <v>1412.5068201142799</v>
      </c>
      <c r="AE8578" s="49">
        <f>IF(P8578&gt;90,0,AD8578*0.7^((1/cosd(P8578))^0.678))</f>
        <v>0</v>
      </c>
      <c r="AG8578" s="81">
        <f t="shared" si="2272"/>
        <v>0</v>
      </c>
      <c r="AH8578" s="82">
        <f t="shared" si="2273"/>
        <v>0</v>
      </c>
      <c r="AI8578" s="81">
        <f t="shared" si="2274"/>
        <v>0</v>
      </c>
      <c r="AJ8578" s="82">
        <f t="shared" si="2275"/>
        <v>0</v>
      </c>
    </row>
    <row r="8579" spans="9:36" ht="23.5" x14ac:dyDescent="0.35">
      <c r="I8579" s="57" t="s">
        <v>8590</v>
      </c>
      <c r="J8579" s="58">
        <f t="shared" si="2277"/>
        <v>358</v>
      </c>
      <c r="K8579" s="58">
        <f t="shared" si="2276"/>
        <v>6</v>
      </c>
      <c r="L8579" s="58">
        <f t="shared" si="2264"/>
        <v>0.79197403569341562</v>
      </c>
      <c r="M8579" s="59">
        <f t="shared" si="2265"/>
        <v>4.6138662339282233</v>
      </c>
      <c r="N8579" s="59">
        <f t="shared" si="2266"/>
        <v>-110.79200649107665</v>
      </c>
      <c r="O8579" s="59">
        <f t="shared" si="2267"/>
        <v>-23.413310626097985</v>
      </c>
      <c r="P8579" s="59">
        <f t="shared" si="2268"/>
        <v>120.00703988934903</v>
      </c>
      <c r="Q8579" s="60">
        <f t="shared" si="2269"/>
        <v>-30.007039889349016</v>
      </c>
      <c r="R8579" s="59">
        <f t="shared" si="2270"/>
        <v>-82.174614054893183</v>
      </c>
      <c r="S8579" s="61">
        <f t="shared" si="2261"/>
        <v>0</v>
      </c>
      <c r="U8579" s="13">
        <f t="shared" si="2262"/>
        <v>120.00703988934903</v>
      </c>
      <c r="V8579" s="14">
        <f t="shared" si="2263"/>
        <v>-82.174614054893183</v>
      </c>
      <c r="W8579" s="7">
        <v>120.069</v>
      </c>
      <c r="X8579" s="28">
        <v>-82.220299999999995</v>
      </c>
      <c r="Y8579" s="74">
        <v>0</v>
      </c>
      <c r="Z8579" s="75">
        <v>0</v>
      </c>
      <c r="AA8579" s="33">
        <v>0</v>
      </c>
      <c r="AB8579" s="33">
        <v>0</v>
      </c>
      <c r="AC8579" s="45"/>
      <c r="AD8579" s="48">
        <f t="shared" si="2271"/>
        <v>1412.5068201142799</v>
      </c>
      <c r="AE8579" s="49">
        <f>IF(P8579&gt;90,0,AD8579*0.7^((1/cosd(P8579))^0.678))</f>
        <v>0</v>
      </c>
      <c r="AG8579" s="81">
        <f t="shared" si="2272"/>
        <v>0</v>
      </c>
      <c r="AH8579" s="82">
        <f t="shared" si="2273"/>
        <v>0</v>
      </c>
      <c r="AI8579" s="81">
        <f t="shared" si="2274"/>
        <v>0</v>
      </c>
      <c r="AJ8579" s="82">
        <f t="shared" si="2275"/>
        <v>0</v>
      </c>
    </row>
    <row r="8580" spans="9:36" ht="23.5" x14ac:dyDescent="0.35">
      <c r="I8580" s="57" t="s">
        <v>8591</v>
      </c>
      <c r="J8580" s="58">
        <f t="shared" si="2277"/>
        <v>358</v>
      </c>
      <c r="K8580" s="58">
        <f t="shared" si="2276"/>
        <v>7</v>
      </c>
      <c r="L8580" s="58">
        <f t="shared" si="2264"/>
        <v>0.79197403569341562</v>
      </c>
      <c r="M8580" s="59">
        <f t="shared" si="2265"/>
        <v>5.6138662339282233</v>
      </c>
      <c r="N8580" s="59">
        <f t="shared" si="2266"/>
        <v>-95.792006491076648</v>
      </c>
      <c r="O8580" s="59">
        <f t="shared" si="2267"/>
        <v>-23.413310626097985</v>
      </c>
      <c r="P8580" s="59">
        <f t="shared" si="2268"/>
        <v>108.35305890453465</v>
      </c>
      <c r="Q8580" s="60">
        <f t="shared" si="2269"/>
        <v>-18.353058904534645</v>
      </c>
      <c r="R8580" s="59">
        <f t="shared" si="2270"/>
        <v>-74.134371750482529</v>
      </c>
      <c r="S8580" s="61">
        <f t="shared" si="2261"/>
        <v>0</v>
      </c>
      <c r="U8580" s="13">
        <f t="shared" si="2262"/>
        <v>108.35305890453465</v>
      </c>
      <c r="V8580" s="14">
        <f t="shared" si="2263"/>
        <v>-74.134371750482529</v>
      </c>
      <c r="W8580" s="7">
        <v>108.416</v>
      </c>
      <c r="X8580" s="28">
        <v>-74.183000000000007</v>
      </c>
      <c r="Y8580" s="74">
        <v>0</v>
      </c>
      <c r="Z8580" s="75">
        <v>0</v>
      </c>
      <c r="AA8580" s="33">
        <v>0</v>
      </c>
      <c r="AB8580" s="33">
        <v>0</v>
      </c>
      <c r="AC8580" s="45"/>
      <c r="AD8580" s="48">
        <f t="shared" si="2271"/>
        <v>1412.5068201142799</v>
      </c>
      <c r="AE8580" s="49">
        <f>IF(P8580&gt;90,0,AD8580*0.7^((1/cosd(P8580))^0.678))</f>
        <v>0</v>
      </c>
      <c r="AG8580" s="81">
        <f t="shared" si="2272"/>
        <v>0</v>
      </c>
      <c r="AH8580" s="82">
        <f t="shared" si="2273"/>
        <v>0</v>
      </c>
      <c r="AI8580" s="81">
        <f t="shared" si="2274"/>
        <v>0</v>
      </c>
      <c r="AJ8580" s="82">
        <f t="shared" si="2275"/>
        <v>0</v>
      </c>
    </row>
    <row r="8581" spans="9:36" ht="23.5" x14ac:dyDescent="0.35">
      <c r="I8581" s="57" t="s">
        <v>8592</v>
      </c>
      <c r="J8581" s="58">
        <f t="shared" si="2277"/>
        <v>358</v>
      </c>
      <c r="K8581" s="58">
        <f t="shared" si="2276"/>
        <v>8</v>
      </c>
      <c r="L8581" s="58">
        <f t="shared" si="2264"/>
        <v>0.79197403569341562</v>
      </c>
      <c r="M8581" s="59">
        <f t="shared" si="2265"/>
        <v>6.6138662339282233</v>
      </c>
      <c r="N8581" s="59">
        <f t="shared" si="2266"/>
        <v>-80.792006491076648</v>
      </c>
      <c r="O8581" s="59">
        <f t="shared" si="2267"/>
        <v>-23.413310626097985</v>
      </c>
      <c r="P8581" s="59">
        <f t="shared" si="2268"/>
        <v>97.158949183559329</v>
      </c>
      <c r="Q8581" s="60">
        <f t="shared" si="2269"/>
        <v>-7.1589491835593284</v>
      </c>
      <c r="R8581" s="59">
        <f t="shared" si="2270"/>
        <v>-65.916883983999313</v>
      </c>
      <c r="S8581" s="61">
        <f t="shared" ref="S8581:S8644" si="2278">IF(Q8581&gt;0,SQRT(1-COS(RADIANS(90-P8581))^2*COS(RADIANS($D$11-R8581))^2),0)</f>
        <v>0</v>
      </c>
      <c r="U8581" s="13">
        <f t="shared" ref="U8581:U8644" si="2279">P8581</f>
        <v>97.158949183559329</v>
      </c>
      <c r="V8581" s="14">
        <f t="shared" ref="V8581:V8644" si="2280">R8581</f>
        <v>-65.916883983999313</v>
      </c>
      <c r="W8581" s="7">
        <v>97.221999999999994</v>
      </c>
      <c r="X8581" s="28">
        <v>-65.971000000000004</v>
      </c>
      <c r="Y8581" s="74">
        <v>0</v>
      </c>
      <c r="Z8581" s="75">
        <v>0</v>
      </c>
      <c r="AA8581" s="33">
        <v>0</v>
      </c>
      <c r="AB8581" s="33">
        <v>0</v>
      </c>
      <c r="AC8581" s="45"/>
      <c r="AD8581" s="48">
        <f t="shared" si="2271"/>
        <v>1412.5068201142799</v>
      </c>
      <c r="AE8581" s="49">
        <f>IF(P8581&gt;90,0,AD8581*0.7^((1/cosd(P8581))^0.678))</f>
        <v>0</v>
      </c>
      <c r="AG8581" s="81">
        <f t="shared" si="2272"/>
        <v>0</v>
      </c>
      <c r="AH8581" s="82">
        <f t="shared" si="2273"/>
        <v>0</v>
      </c>
      <c r="AI8581" s="81">
        <f t="shared" si="2274"/>
        <v>0</v>
      </c>
      <c r="AJ8581" s="82">
        <f t="shared" si="2275"/>
        <v>0</v>
      </c>
    </row>
    <row r="8582" spans="9:36" ht="23.5" x14ac:dyDescent="0.35">
      <c r="I8582" s="57" t="s">
        <v>8593</v>
      </c>
      <c r="J8582" s="58">
        <f t="shared" si="2277"/>
        <v>358</v>
      </c>
      <c r="K8582" s="58">
        <f t="shared" si="2276"/>
        <v>9</v>
      </c>
      <c r="L8582" s="58">
        <f t="shared" ref="L8582:L8645" si="2281">229.18*(0.000075+0.001868*COS(RADIANS(360*(J8582-1)/365))-0.03277*SIN(RADIANS(360*(J8582-1)/365))-0.014615*COS(RADIANS(2*360*(J8582-1)/365))-0.0408*SIN(RADIANS(2*360*(J8582-1)/365)))</f>
        <v>0.79197403569341562</v>
      </c>
      <c r="M8582" s="59">
        <f t="shared" ref="M8582:M8645" si="2282">K8582-($D$8-$D$7)/15+L8582/60</f>
        <v>7.6138662339282233</v>
      </c>
      <c r="N8582" s="59">
        <f t="shared" ref="N8582:N8645" si="2283">15*(M8582-12)</f>
        <v>-65.792006491076648</v>
      </c>
      <c r="O8582" s="59">
        <f t="shared" ref="O8582:O8645" si="2284">23.45*SIN(RADIANS(360/365*(284+J8582)))</f>
        <v>-23.413310626097985</v>
      </c>
      <c r="P8582" s="59">
        <f t="shared" ref="P8582:P8645" si="2285">DEGREES(ACOS(SIN(RADIANS(O8582))*SIN(RADIANS($D$6))+COS(RADIANS(O8582))*COS(RADIANS($D$6))*COS(RADIANS(N8582))))</f>
        <v>86.693578907983905</v>
      </c>
      <c r="Q8582" s="60">
        <f t="shared" ref="Q8582:Q8645" si="2286">DEGREES(ASIN(SIN(RADIANS(O8582))*SIN(RADIANS($D$6))+COS(RADIANS(O8582))*COS(RADIANS($D$6))*COS(RADIANS(N8582))))</f>
        <v>3.3064210920161008</v>
      </c>
      <c r="R8582" s="59">
        <f t="shared" ref="R8582:R8645" si="2287">IF(N8582&lt;0,-DEGREES(ACOS((SIGN($D$6)*(SIN(RADIANS(Q8582))*SIN(RADIANS($D$6))-SIN(RADIANS(O8582)))/(COS(RADIANS(Q8582))*COS(RADIANS($D$6)))))),DEGREES(ACOS((SIGN($D$6)*(SIN(RADIANS(Q8582))*SIN(RADIANS($D$6))-SIN(RADIANS(O8582)))/(COS(RADIANS(Q8582))*COS(RADIANS($D$6)))))))</f>
        <v>-56.967485647710092</v>
      </c>
      <c r="S8582" s="61">
        <f t="shared" si="2278"/>
        <v>0.21489586069305483</v>
      </c>
      <c r="U8582" s="13">
        <f t="shared" si="2279"/>
        <v>86.693578907983905</v>
      </c>
      <c r="V8582" s="14">
        <f t="shared" si="2280"/>
        <v>-56.967485647710092</v>
      </c>
      <c r="W8582" s="7">
        <v>86.537899999999993</v>
      </c>
      <c r="X8582" s="28">
        <v>-57.031000000000006</v>
      </c>
      <c r="Y8582" s="74">
        <v>0.97833853018632855</v>
      </c>
      <c r="Z8582" s="75">
        <v>0.97875299999999998</v>
      </c>
      <c r="AA8582" s="33">
        <v>0.21489586069305483</v>
      </c>
      <c r="AB8582" s="33">
        <v>0.27274399999999999</v>
      </c>
      <c r="AC8582" s="45"/>
      <c r="AD8582" s="48">
        <f t="shared" ref="AD8582:AD8645" si="2288">1367.7*(1+0.033*COS(2*PI()*J8582/365))</f>
        <v>1412.5068201142799</v>
      </c>
      <c r="AE8582" s="49">
        <f>IF(P8582&gt;90,0,AD8582*0.7^((1/cosd(P8582))^0.678))</f>
        <v>119.73411222904059</v>
      </c>
      <c r="AG8582" s="81">
        <f t="shared" ref="AG8582:AG8645" si="2289">AE8582*Y8582</f>
        <v>117.14049537132448</v>
      </c>
      <c r="AH8582" s="82">
        <f t="shared" ref="AH8582:AH8645" si="2290">AE8582*AA8582</f>
        <v>25.730365101778499</v>
      </c>
      <c r="AI8582" s="81">
        <f t="shared" ref="AI8582:AI8645" si="2291">AE8582*Z8582</f>
        <v>117.19012154651017</v>
      </c>
      <c r="AJ8582" s="82">
        <f t="shared" ref="AJ8582:AJ8645" si="2292">AB8582*AE8582</f>
        <v>32.656760705797446</v>
      </c>
    </row>
    <row r="8583" spans="9:36" ht="23.5" x14ac:dyDescent="0.35">
      <c r="I8583" s="57" t="s">
        <v>8594</v>
      </c>
      <c r="J8583" s="58">
        <f t="shared" si="2277"/>
        <v>358</v>
      </c>
      <c r="K8583" s="58">
        <f t="shared" si="2276"/>
        <v>10</v>
      </c>
      <c r="L8583" s="58">
        <f t="shared" si="2281"/>
        <v>0.79197403569341562</v>
      </c>
      <c r="M8583" s="59">
        <f t="shared" si="2282"/>
        <v>8.6138662339282241</v>
      </c>
      <c r="N8583" s="59">
        <f t="shared" si="2283"/>
        <v>-50.792006491076634</v>
      </c>
      <c r="O8583" s="59">
        <f t="shared" si="2284"/>
        <v>-23.413310626097985</v>
      </c>
      <c r="P8583" s="59">
        <f t="shared" si="2285"/>
        <v>77.314459773448149</v>
      </c>
      <c r="Q8583" s="60">
        <f t="shared" si="2286"/>
        <v>12.685540226551844</v>
      </c>
      <c r="R8583" s="59">
        <f t="shared" si="2287"/>
        <v>-46.789872926122285</v>
      </c>
      <c r="S8583" s="61">
        <f t="shared" si="2278"/>
        <v>0.22170404411512346</v>
      </c>
      <c r="U8583" s="13">
        <f t="shared" si="2279"/>
        <v>77.314459773448149</v>
      </c>
      <c r="V8583" s="14">
        <f t="shared" si="2280"/>
        <v>-46.789872926122285</v>
      </c>
      <c r="W8583" s="7">
        <v>77.296700000000001</v>
      </c>
      <c r="X8583" s="28">
        <v>-46.86699999999999</v>
      </c>
      <c r="Y8583" s="74">
        <v>0.99953563082529928</v>
      </c>
      <c r="Z8583" s="75">
        <v>0.99951400000000001</v>
      </c>
      <c r="AA8583" s="33">
        <v>0.22170404411512346</v>
      </c>
      <c r="AB8583" s="33">
        <v>0.29103800000000002</v>
      </c>
      <c r="AC8583" s="45"/>
      <c r="AD8583" s="48">
        <f t="shared" si="2288"/>
        <v>1412.5068201142799</v>
      </c>
      <c r="AE8583" s="49">
        <f>IF(P8583&gt;90,0,AD8583*0.7^((1/cosd(P8583))^0.678))</f>
        <v>521.25242217614334</v>
      </c>
      <c r="AG8583" s="81">
        <f t="shared" si="2289"/>
        <v>521.01036861904663</v>
      </c>
      <c r="AH8583" s="82">
        <f t="shared" si="2290"/>
        <v>115.56377000125464</v>
      </c>
      <c r="AI8583" s="81">
        <f t="shared" si="2291"/>
        <v>520.99909349896575</v>
      </c>
      <c r="AJ8583" s="82">
        <f t="shared" si="2292"/>
        <v>151.70426244530043</v>
      </c>
    </row>
    <row r="8584" spans="9:36" ht="23.5" x14ac:dyDescent="0.35">
      <c r="I8584" s="57" t="s">
        <v>8595</v>
      </c>
      <c r="J8584" s="58">
        <f t="shared" si="2277"/>
        <v>358</v>
      </c>
      <c r="K8584" s="58">
        <f t="shared" si="2276"/>
        <v>11</v>
      </c>
      <c r="L8584" s="58">
        <f t="shared" si="2281"/>
        <v>0.79197403569341562</v>
      </c>
      <c r="M8584" s="59">
        <f t="shared" si="2282"/>
        <v>9.6138662339282241</v>
      </c>
      <c r="N8584" s="59">
        <f t="shared" si="2283"/>
        <v>-35.792006491076634</v>
      </c>
      <c r="O8584" s="59">
        <f t="shared" si="2284"/>
        <v>-23.413310626097985</v>
      </c>
      <c r="P8584" s="59">
        <f t="shared" si="2285"/>
        <v>69.505648675451667</v>
      </c>
      <c r="Q8584" s="60">
        <f t="shared" si="2286"/>
        <v>20.494351324548322</v>
      </c>
      <c r="R8584" s="59">
        <f t="shared" si="2287"/>
        <v>-34.956469766588484</v>
      </c>
      <c r="S8584" s="61">
        <f t="shared" si="2278"/>
        <v>0.3863501568268965</v>
      </c>
      <c r="U8584" s="13">
        <f t="shared" si="2279"/>
        <v>69.505648675451667</v>
      </c>
      <c r="V8584" s="14">
        <f t="shared" si="2280"/>
        <v>-34.956469766588484</v>
      </c>
      <c r="W8584" s="7">
        <v>69.504199999999997</v>
      </c>
      <c r="X8584" s="28">
        <v>-35.050000000000011</v>
      </c>
      <c r="Y8584" s="74">
        <v>0.98656682186591871</v>
      </c>
      <c r="Z8584" s="75">
        <v>0.98738000000000004</v>
      </c>
      <c r="AA8584" s="33">
        <v>0.3863501568268965</v>
      </c>
      <c r="AB8584" s="33">
        <v>0.43083100000000002</v>
      </c>
      <c r="AC8584" s="45"/>
      <c r="AD8584" s="48">
        <f t="shared" si="2288"/>
        <v>1412.5068201142799</v>
      </c>
      <c r="AE8584" s="49">
        <f>IF(P8584&gt;90,0,AD8584*0.7^((1/cosd(P8584))^0.678))</f>
        <v>683.01541100290819</v>
      </c>
      <c r="AG8584" s="81">
        <f t="shared" si="2289"/>
        <v>673.84034331858334</v>
      </c>
      <c r="AH8584" s="82">
        <f t="shared" si="2290"/>
        <v>263.88311115616074</v>
      </c>
      <c r="AI8584" s="81">
        <f t="shared" si="2291"/>
        <v>674.39575651605151</v>
      </c>
      <c r="AJ8584" s="82">
        <f t="shared" si="2292"/>
        <v>294.26421253779398</v>
      </c>
    </row>
    <row r="8585" spans="9:36" ht="23.5" x14ac:dyDescent="0.35">
      <c r="I8585" s="57" t="s">
        <v>8596</v>
      </c>
      <c r="J8585" s="58">
        <f t="shared" si="2277"/>
        <v>358</v>
      </c>
      <c r="K8585" s="58">
        <f t="shared" si="2276"/>
        <v>12</v>
      </c>
      <c r="L8585" s="58">
        <f t="shared" si="2281"/>
        <v>0.79197403569341562</v>
      </c>
      <c r="M8585" s="59">
        <f t="shared" si="2282"/>
        <v>10.613866233928224</v>
      </c>
      <c r="N8585" s="59">
        <f t="shared" si="2283"/>
        <v>-20.792006491076638</v>
      </c>
      <c r="O8585" s="59">
        <f t="shared" si="2284"/>
        <v>-23.413310626097985</v>
      </c>
      <c r="P8585" s="59">
        <f t="shared" si="2285"/>
        <v>63.875276876117518</v>
      </c>
      <c r="Q8585" s="60">
        <f t="shared" si="2286"/>
        <v>26.124723123882475</v>
      </c>
      <c r="R8585" s="59">
        <f t="shared" si="2287"/>
        <v>-21.273150461456666</v>
      </c>
      <c r="S8585" s="61">
        <f t="shared" si="2278"/>
        <v>0.56956375989444319</v>
      </c>
      <c r="U8585" s="13">
        <f t="shared" si="2279"/>
        <v>63.875276876117518</v>
      </c>
      <c r="V8585" s="14">
        <f t="shared" si="2280"/>
        <v>-21.273150461456666</v>
      </c>
      <c r="W8585" s="7">
        <v>63.866700000000002</v>
      </c>
      <c r="X8585" s="28">
        <v>-21.38300000000001</v>
      </c>
      <c r="Y8585" s="74">
        <v>0.93246161448275344</v>
      </c>
      <c r="Z8585" s="75">
        <v>0.935253</v>
      </c>
      <c r="AA8585" s="33">
        <v>0.56956375989444319</v>
      </c>
      <c r="AB8585" s="33">
        <v>0.587005</v>
      </c>
      <c r="AC8585" s="45"/>
      <c r="AD8585" s="48">
        <f t="shared" si="2288"/>
        <v>1412.5068201142799</v>
      </c>
      <c r="AE8585" s="49">
        <f>IF(P8585&gt;90,0,AD8585*0.7^((1/cosd(P8585))^0.678))</f>
        <v>758.32896266697128</v>
      </c>
      <c r="AG8585" s="81">
        <f t="shared" si="2289"/>
        <v>707.11264883747572</v>
      </c>
      <c r="AH8585" s="82">
        <f t="shared" si="2290"/>
        <v>431.91669521345301</v>
      </c>
      <c r="AI8585" s="81">
        <f t="shared" si="2291"/>
        <v>709.2294373211729</v>
      </c>
      <c r="AJ8585" s="82">
        <f t="shared" si="2292"/>
        <v>445.14289273032546</v>
      </c>
    </row>
    <row r="8586" spans="9:36" ht="23.5" x14ac:dyDescent="0.35">
      <c r="I8586" s="57" t="s">
        <v>8597</v>
      </c>
      <c r="J8586" s="58">
        <f t="shared" si="2277"/>
        <v>358</v>
      </c>
      <c r="K8586" s="58">
        <f t="shared" si="2276"/>
        <v>13</v>
      </c>
      <c r="L8586" s="58">
        <f t="shared" si="2281"/>
        <v>0.79197403569341562</v>
      </c>
      <c r="M8586" s="59">
        <f t="shared" si="2282"/>
        <v>11.613866233928224</v>
      </c>
      <c r="N8586" s="59">
        <f t="shared" si="2283"/>
        <v>-5.7920064910766378</v>
      </c>
      <c r="O8586" s="59">
        <f t="shared" si="2284"/>
        <v>-23.413310626097985</v>
      </c>
      <c r="P8586" s="59">
        <f t="shared" si="2285"/>
        <v>61.047327010885596</v>
      </c>
      <c r="Q8586" s="60">
        <f t="shared" si="2286"/>
        <v>28.952672989114394</v>
      </c>
      <c r="R8586" s="59">
        <f t="shared" si="2287"/>
        <v>-6.0753068216192361</v>
      </c>
      <c r="S8586" s="61">
        <f t="shared" si="2278"/>
        <v>0.73252387547195164</v>
      </c>
      <c r="U8586" s="13">
        <f t="shared" si="2279"/>
        <v>61.047327010885596</v>
      </c>
      <c r="V8586" s="14">
        <f t="shared" si="2280"/>
        <v>-6.0753068216192361</v>
      </c>
      <c r="W8586" s="7">
        <v>61.019199999999998</v>
      </c>
      <c r="X8586" s="28">
        <v>-6.1970000000000027</v>
      </c>
      <c r="Y8586" s="74">
        <v>0.83531371566815915</v>
      </c>
      <c r="Z8586" s="75">
        <v>0.83704199999999995</v>
      </c>
      <c r="AA8586" s="33">
        <v>0.73252387547195164</v>
      </c>
      <c r="AB8586" s="33">
        <v>0.73245800000000005</v>
      </c>
      <c r="AC8586" s="45"/>
      <c r="AD8586" s="48">
        <f t="shared" si="2288"/>
        <v>1412.5068201142799</v>
      </c>
      <c r="AE8586" s="49">
        <f>IF(P8586&gt;90,0,AD8586*0.7^((1/cosd(P8586))^0.678))</f>
        <v>788.25203342355599</v>
      </c>
      <c r="AG8586" s="81">
        <f t="shared" si="2289"/>
        <v>658.43773492201251</v>
      </c>
      <c r="AH8586" s="82">
        <f t="shared" si="2290"/>
        <v>577.41343437206956</v>
      </c>
      <c r="AI8586" s="81">
        <f t="shared" si="2291"/>
        <v>659.80005856092009</v>
      </c>
      <c r="AJ8586" s="82">
        <f t="shared" si="2292"/>
        <v>577.36150789735098</v>
      </c>
    </row>
    <row r="8587" spans="9:36" ht="23.5" x14ac:dyDescent="0.35">
      <c r="I8587" s="57" t="s">
        <v>8598</v>
      </c>
      <c r="J8587" s="58">
        <f t="shared" si="2277"/>
        <v>358</v>
      </c>
      <c r="K8587" s="58">
        <f t="shared" si="2276"/>
        <v>14</v>
      </c>
      <c r="L8587" s="58">
        <f t="shared" si="2281"/>
        <v>0.79197403569341562</v>
      </c>
      <c r="M8587" s="59">
        <f t="shared" si="2282"/>
        <v>12.613866233928224</v>
      </c>
      <c r="N8587" s="59">
        <f t="shared" si="2283"/>
        <v>9.2079935089233622</v>
      </c>
      <c r="O8587" s="59">
        <f t="shared" si="2284"/>
        <v>-23.413310626097985</v>
      </c>
      <c r="P8587" s="59">
        <f t="shared" si="2285"/>
        <v>61.418132347333952</v>
      </c>
      <c r="Q8587" s="60">
        <f t="shared" si="2286"/>
        <v>28.581867652666048</v>
      </c>
      <c r="R8587" s="59">
        <f t="shared" si="2287"/>
        <v>9.6263345744389071</v>
      </c>
      <c r="S8587" s="61">
        <f t="shared" si="2278"/>
        <v>0.86114601592554985</v>
      </c>
      <c r="U8587" s="13">
        <f t="shared" si="2279"/>
        <v>61.418132347333952</v>
      </c>
      <c r="V8587" s="14">
        <f t="shared" si="2280"/>
        <v>9.6263345744389071</v>
      </c>
      <c r="W8587" s="7">
        <v>61.362900000000003</v>
      </c>
      <c r="X8587" s="28">
        <v>9.5029999999999859</v>
      </c>
      <c r="Y8587" s="74">
        <v>0.69807411854100931</v>
      </c>
      <c r="Z8587" s="75">
        <v>0.68966000000000005</v>
      </c>
      <c r="AA8587" s="33">
        <v>0.86114601592554985</v>
      </c>
      <c r="AB8587" s="33">
        <v>0.85630499999999998</v>
      </c>
      <c r="AC8587" s="45"/>
      <c r="AD8587" s="48">
        <f t="shared" si="2288"/>
        <v>1412.5068201142799</v>
      </c>
      <c r="AE8587" s="49">
        <f>IF(P8587&gt;90,0,AD8587*0.7^((1/cosd(P8587))^0.678))</f>
        <v>784.57109255214311</v>
      </c>
      <c r="AG8587" s="81">
        <f t="shared" si="2289"/>
        <v>547.68877386609392</v>
      </c>
      <c r="AH8587" s="82">
        <f t="shared" si="2290"/>
        <v>675.63027056163389</v>
      </c>
      <c r="AI8587" s="81">
        <f t="shared" si="2291"/>
        <v>541.08729968951104</v>
      </c>
      <c r="AJ8587" s="82">
        <f t="shared" si="2292"/>
        <v>671.83214940786286</v>
      </c>
    </row>
    <row r="8588" spans="9:36" ht="23.5" x14ac:dyDescent="0.35">
      <c r="I8588" s="57" t="s">
        <v>8599</v>
      </c>
      <c r="J8588" s="58">
        <f t="shared" si="2277"/>
        <v>358</v>
      </c>
      <c r="K8588" s="58">
        <f t="shared" si="2276"/>
        <v>15</v>
      </c>
      <c r="L8588" s="58">
        <f t="shared" si="2281"/>
        <v>0.79197403569341562</v>
      </c>
      <c r="M8588" s="59">
        <f t="shared" si="2282"/>
        <v>13.613866233928224</v>
      </c>
      <c r="N8588" s="59">
        <f t="shared" si="2283"/>
        <v>24.207993508923362</v>
      </c>
      <c r="O8588" s="59">
        <f t="shared" si="2284"/>
        <v>-23.413310626097985</v>
      </c>
      <c r="P8588" s="59">
        <f t="shared" si="2285"/>
        <v>64.931964784533164</v>
      </c>
      <c r="Q8588" s="60">
        <f t="shared" si="2286"/>
        <v>25.068035215466839</v>
      </c>
      <c r="R8588" s="59">
        <f t="shared" si="2287"/>
        <v>24.545633547310036</v>
      </c>
      <c r="S8588" s="61">
        <f t="shared" si="2278"/>
        <v>0.94857787493325885</v>
      </c>
      <c r="U8588" s="13">
        <f t="shared" si="2279"/>
        <v>64.931964784533164</v>
      </c>
      <c r="V8588" s="14">
        <f t="shared" si="2280"/>
        <v>24.545633547310036</v>
      </c>
      <c r="W8588" s="7">
        <v>64.846000000000004</v>
      </c>
      <c r="X8588" s="28">
        <v>24.430000000000007</v>
      </c>
      <c r="Y8588" s="74">
        <v>0.52888254509210408</v>
      </c>
      <c r="Z8588" s="75">
        <v>0.49936000000000003</v>
      </c>
      <c r="AA8588" s="33">
        <v>0.94857787493325885</v>
      </c>
      <c r="AB8588" s="33">
        <v>0.94566700000000004</v>
      </c>
      <c r="AC8588" s="45"/>
      <c r="AD8588" s="48">
        <f t="shared" si="2288"/>
        <v>1412.5068201142799</v>
      </c>
      <c r="AE8588" s="49">
        <f>IF(P8588&gt;90,0,AD8588*0.7^((1/cosd(P8588))^0.678))</f>
        <v>745.95494842531252</v>
      </c>
      <c r="AG8588" s="81">
        <f t="shared" si="2289"/>
        <v>394.52255164722851</v>
      </c>
      <c r="AH8588" s="82">
        <f t="shared" si="2290"/>
        <v>707.59635977323171</v>
      </c>
      <c r="AI8588" s="81">
        <f t="shared" si="2291"/>
        <v>372.50006304566409</v>
      </c>
      <c r="AJ8588" s="82">
        <f t="shared" si="2292"/>
        <v>705.42497821252005</v>
      </c>
    </row>
    <row r="8589" spans="9:36" ht="23.5" x14ac:dyDescent="0.35">
      <c r="I8589" s="57" t="s">
        <v>8600</v>
      </c>
      <c r="J8589" s="58">
        <f t="shared" si="2277"/>
        <v>358</v>
      </c>
      <c r="K8589" s="58">
        <f t="shared" si="2276"/>
        <v>16</v>
      </c>
      <c r="L8589" s="58">
        <f t="shared" si="2281"/>
        <v>0.79197403569341562</v>
      </c>
      <c r="M8589" s="59">
        <f t="shared" si="2282"/>
        <v>14.613866233928224</v>
      </c>
      <c r="N8589" s="59">
        <f t="shared" si="2283"/>
        <v>39.207993508923366</v>
      </c>
      <c r="O8589" s="59">
        <f t="shared" si="2284"/>
        <v>-23.413310626097985</v>
      </c>
      <c r="P8589" s="59">
        <f t="shared" si="2285"/>
        <v>71.115795783055248</v>
      </c>
      <c r="Q8589" s="60">
        <f t="shared" si="2286"/>
        <v>18.884204216944745</v>
      </c>
      <c r="R8589" s="59">
        <f t="shared" si="2287"/>
        <v>37.813151653848266</v>
      </c>
      <c r="S8589" s="61">
        <f t="shared" si="2278"/>
        <v>0.99296936131253877</v>
      </c>
      <c r="U8589" s="13">
        <f t="shared" si="2279"/>
        <v>71.115795783055248</v>
      </c>
      <c r="V8589" s="14">
        <f t="shared" si="2280"/>
        <v>37.813151653848266</v>
      </c>
      <c r="W8589" s="7">
        <v>70.995099999999994</v>
      </c>
      <c r="X8589" s="28">
        <v>37.711000000000013</v>
      </c>
      <c r="Y8589" s="74">
        <v>0.34462360626008359</v>
      </c>
      <c r="Z8589" s="75">
        <v>0.28626099999999999</v>
      </c>
      <c r="AA8589" s="33">
        <v>0.99296936131253877</v>
      </c>
      <c r="AB8589" s="33">
        <v>0.99246199999999996</v>
      </c>
      <c r="AC8589" s="45"/>
      <c r="AD8589" s="48">
        <f t="shared" si="2288"/>
        <v>1412.5068201142799</v>
      </c>
      <c r="AE8589" s="49">
        <f>IF(P8589&gt;90,0,AD8589*0.7^((1/cosd(P8589))^0.678))</f>
        <v>656.39112781185906</v>
      </c>
      <c r="AG8589" s="81">
        <f t="shared" si="2289"/>
        <v>226.20787758364634</v>
      </c>
      <c r="AH8589" s="82">
        <f t="shared" si="2290"/>
        <v>651.77627895455873</v>
      </c>
      <c r="AI8589" s="81">
        <f t="shared" si="2291"/>
        <v>187.89918063855058</v>
      </c>
      <c r="AJ8589" s="82">
        <f t="shared" si="2292"/>
        <v>651.44325149041322</v>
      </c>
    </row>
    <row r="8590" spans="9:36" ht="23.5" x14ac:dyDescent="0.35">
      <c r="I8590" s="57" t="s">
        <v>8601</v>
      </c>
      <c r="J8590" s="58">
        <f t="shared" si="2277"/>
        <v>358</v>
      </c>
      <c r="K8590" s="58">
        <f t="shared" si="2276"/>
        <v>17</v>
      </c>
      <c r="L8590" s="58">
        <f t="shared" si="2281"/>
        <v>0.79197403569341562</v>
      </c>
      <c r="M8590" s="59">
        <f t="shared" si="2282"/>
        <v>15.613866233928224</v>
      </c>
      <c r="N8590" s="59">
        <f t="shared" si="2283"/>
        <v>54.207993508923366</v>
      </c>
      <c r="O8590" s="59">
        <f t="shared" si="2284"/>
        <v>-23.413310626097985</v>
      </c>
      <c r="P8590" s="59">
        <f t="shared" si="2285"/>
        <v>79.33194864789867</v>
      </c>
      <c r="Q8590" s="60">
        <f t="shared" si="2286"/>
        <v>10.668051352101326</v>
      </c>
      <c r="R8590" s="59">
        <f t="shared" si="2287"/>
        <v>49.239840208588625</v>
      </c>
      <c r="S8590" s="61">
        <f t="shared" si="2278"/>
        <v>0.99735721813426859</v>
      </c>
      <c r="U8590" s="13">
        <f t="shared" si="2279"/>
        <v>79.33194864789867</v>
      </c>
      <c r="V8590" s="14">
        <f t="shared" si="2280"/>
        <v>49.239840208588625</v>
      </c>
      <c r="W8590" s="7">
        <v>79.158199999999994</v>
      </c>
      <c r="X8590" s="28">
        <v>49.15100000000001</v>
      </c>
      <c r="Y8590" s="74">
        <v>0.19886553855108657</v>
      </c>
      <c r="Z8590" s="75">
        <v>0.17702000000000001</v>
      </c>
      <c r="AA8590" s="33">
        <v>0.99735721813426859</v>
      </c>
      <c r="AB8590" s="33">
        <v>0.99744500000000003</v>
      </c>
      <c r="AC8590" s="45"/>
      <c r="AD8590" s="48">
        <f t="shared" si="2288"/>
        <v>1412.5068201142799</v>
      </c>
      <c r="AE8590" s="49">
        <f>IF(P8590&gt;90,0,AD8590*0.7^((1/cosd(P8590))^0.678))</f>
        <v>461.20128803144127</v>
      </c>
      <c r="AG8590" s="81">
        <f t="shared" si="2289"/>
        <v>91.717042524827363</v>
      </c>
      <c r="AH8590" s="82">
        <f t="shared" si="2290"/>
        <v>459.98243363097981</v>
      </c>
      <c r="AI8590" s="81">
        <f t="shared" si="2291"/>
        <v>81.641852007325738</v>
      </c>
      <c r="AJ8590" s="82">
        <f t="shared" si="2292"/>
        <v>460.02291874052094</v>
      </c>
    </row>
    <row r="8591" spans="9:36" ht="23.5" x14ac:dyDescent="0.35">
      <c r="I8591" s="57" t="s">
        <v>8602</v>
      </c>
      <c r="J8591" s="58">
        <f t="shared" si="2277"/>
        <v>358</v>
      </c>
      <c r="K8591" s="58">
        <f t="shared" si="2276"/>
        <v>18</v>
      </c>
      <c r="L8591" s="58">
        <f t="shared" si="2281"/>
        <v>0.79197403569341562</v>
      </c>
      <c r="M8591" s="59">
        <f t="shared" si="2282"/>
        <v>16.613866233928221</v>
      </c>
      <c r="N8591" s="59">
        <f t="shared" si="2283"/>
        <v>69.207993508923309</v>
      </c>
      <c r="O8591" s="59">
        <f t="shared" si="2284"/>
        <v>-23.413310626097985</v>
      </c>
      <c r="P8591" s="59">
        <f t="shared" si="2285"/>
        <v>88.996037608770322</v>
      </c>
      <c r="Q8591" s="60">
        <f t="shared" si="2286"/>
        <v>1.0039623912296813</v>
      </c>
      <c r="R8591" s="59">
        <f t="shared" si="2287"/>
        <v>59.096272031285885</v>
      </c>
      <c r="S8591" s="61">
        <f t="shared" si="2278"/>
        <v>0.96989725215576383</v>
      </c>
      <c r="U8591" s="13">
        <f t="shared" si="2279"/>
        <v>88.996037608770322</v>
      </c>
      <c r="V8591" s="14">
        <f t="shared" si="2280"/>
        <v>59.096272031285885</v>
      </c>
      <c r="W8591" s="7">
        <v>88.546099999999996</v>
      </c>
      <c r="X8591" s="28">
        <v>59.019000000000005</v>
      </c>
      <c r="Y8591" s="74">
        <v>0.24414406621392098</v>
      </c>
      <c r="Z8591" s="75">
        <v>0</v>
      </c>
      <c r="AA8591" s="33">
        <v>0.96989725215576383</v>
      </c>
      <c r="AB8591" s="33">
        <v>0</v>
      </c>
      <c r="AC8591" s="45"/>
      <c r="AD8591" s="48">
        <f t="shared" si="2288"/>
        <v>1412.5068201142799</v>
      </c>
      <c r="AE8591" s="49">
        <f>IF(P8591&gt;90,0,AD8591*0.7^((1/cosd(P8591))^0.678))</f>
        <v>5.5731400563464177</v>
      </c>
      <c r="AG8591" s="81">
        <f t="shared" si="2289"/>
        <v>1.3606490749360951</v>
      </c>
      <c r="AH8591" s="82">
        <f t="shared" si="2290"/>
        <v>5.4053732265296093</v>
      </c>
      <c r="AI8591" s="81">
        <f t="shared" si="2291"/>
        <v>0</v>
      </c>
      <c r="AJ8591" s="82">
        <f t="shared" si="2292"/>
        <v>0</v>
      </c>
    </row>
    <row r="8592" spans="9:36" ht="23.5" x14ac:dyDescent="0.35">
      <c r="I8592" s="57" t="s">
        <v>8603</v>
      </c>
      <c r="J8592" s="58">
        <f t="shared" si="2277"/>
        <v>358</v>
      </c>
      <c r="K8592" s="58">
        <f t="shared" si="2276"/>
        <v>19</v>
      </c>
      <c r="L8592" s="58">
        <f t="shared" si="2281"/>
        <v>0.79197403569341562</v>
      </c>
      <c r="M8592" s="59">
        <f t="shared" si="2282"/>
        <v>17.613866233928221</v>
      </c>
      <c r="N8592" s="59">
        <f t="shared" si="2283"/>
        <v>84.207993508923309</v>
      </c>
      <c r="O8592" s="59">
        <f t="shared" si="2284"/>
        <v>-23.413310626097985</v>
      </c>
      <c r="P8592" s="59">
        <f t="shared" si="2285"/>
        <v>99.654892734148049</v>
      </c>
      <c r="Q8592" s="60">
        <f t="shared" si="2286"/>
        <v>-9.6548927341480546</v>
      </c>
      <c r="R8592" s="59">
        <f t="shared" si="2287"/>
        <v>67.834035298049002</v>
      </c>
      <c r="S8592" s="61">
        <f t="shared" si="2278"/>
        <v>0</v>
      </c>
      <c r="U8592" s="13">
        <f t="shared" si="2279"/>
        <v>99.654892734148049</v>
      </c>
      <c r="V8592" s="14">
        <f t="shared" si="2280"/>
        <v>67.834035298049002</v>
      </c>
      <c r="W8592" s="7">
        <v>99.538399999999996</v>
      </c>
      <c r="X8592" s="28">
        <v>67.76400000000001</v>
      </c>
      <c r="Y8592" s="74">
        <v>0</v>
      </c>
      <c r="Z8592" s="75">
        <v>0</v>
      </c>
      <c r="AA8592" s="33">
        <v>0</v>
      </c>
      <c r="AB8592" s="33">
        <v>0</v>
      </c>
      <c r="AC8592" s="45"/>
      <c r="AD8592" s="48">
        <f t="shared" si="2288"/>
        <v>1412.5068201142799</v>
      </c>
      <c r="AE8592" s="49">
        <f>IF(P8592&gt;90,0,AD8592*0.7^((1/cosd(P8592))^0.678))</f>
        <v>0</v>
      </c>
      <c r="AG8592" s="81">
        <f t="shared" si="2289"/>
        <v>0</v>
      </c>
      <c r="AH8592" s="82">
        <f t="shared" si="2290"/>
        <v>0</v>
      </c>
      <c r="AI8592" s="81">
        <f t="shared" si="2291"/>
        <v>0</v>
      </c>
      <c r="AJ8592" s="82">
        <f t="shared" si="2292"/>
        <v>0</v>
      </c>
    </row>
    <row r="8593" spans="9:36" ht="23.5" x14ac:dyDescent="0.35">
      <c r="I8593" s="57" t="s">
        <v>8604</v>
      </c>
      <c r="J8593" s="58">
        <f t="shared" si="2277"/>
        <v>358</v>
      </c>
      <c r="K8593" s="58">
        <f t="shared" si="2276"/>
        <v>20</v>
      </c>
      <c r="L8593" s="58">
        <f t="shared" si="2281"/>
        <v>0.79197403569341562</v>
      </c>
      <c r="M8593" s="59">
        <f t="shared" si="2282"/>
        <v>18.613866233928221</v>
      </c>
      <c r="N8593" s="59">
        <f t="shared" si="2283"/>
        <v>99.207993508923309</v>
      </c>
      <c r="O8593" s="59">
        <f t="shared" si="2284"/>
        <v>-23.413310626097985</v>
      </c>
      <c r="P8593" s="59">
        <f t="shared" si="2285"/>
        <v>110.97511709059283</v>
      </c>
      <c r="Q8593" s="60">
        <f t="shared" si="2286"/>
        <v>-20.975117090592835</v>
      </c>
      <c r="R8593" s="59">
        <f t="shared" si="2287"/>
        <v>75.958784168048439</v>
      </c>
      <c r="S8593" s="61">
        <f t="shared" si="2278"/>
        <v>0</v>
      </c>
      <c r="U8593" s="13">
        <f t="shared" si="2279"/>
        <v>110.97511709059283</v>
      </c>
      <c r="V8593" s="14">
        <f t="shared" si="2280"/>
        <v>75.958784168048439</v>
      </c>
      <c r="W8593" s="7">
        <v>110.85</v>
      </c>
      <c r="X8593" s="28">
        <v>75.890999999999991</v>
      </c>
      <c r="Y8593" s="74">
        <v>0</v>
      </c>
      <c r="Z8593" s="75">
        <v>0</v>
      </c>
      <c r="AA8593" s="33">
        <v>0</v>
      </c>
      <c r="AB8593" s="33">
        <v>0</v>
      </c>
      <c r="AC8593" s="45"/>
      <c r="AD8593" s="48">
        <f t="shared" si="2288"/>
        <v>1412.5068201142799</v>
      </c>
      <c r="AE8593" s="49">
        <f>IF(P8593&gt;90,0,AD8593*0.7^((1/cosd(P8593))^0.678))</f>
        <v>0</v>
      </c>
      <c r="AG8593" s="81">
        <f t="shared" si="2289"/>
        <v>0</v>
      </c>
      <c r="AH8593" s="82">
        <f t="shared" si="2290"/>
        <v>0</v>
      </c>
      <c r="AI8593" s="81">
        <f t="shared" si="2291"/>
        <v>0</v>
      </c>
      <c r="AJ8593" s="82">
        <f t="shared" si="2292"/>
        <v>0</v>
      </c>
    </row>
    <row r="8594" spans="9:36" ht="23.5" x14ac:dyDescent="0.35">
      <c r="I8594" s="57" t="s">
        <v>8605</v>
      </c>
      <c r="J8594" s="58">
        <f t="shared" si="2277"/>
        <v>358</v>
      </c>
      <c r="K8594" s="58">
        <f t="shared" si="2276"/>
        <v>21</v>
      </c>
      <c r="L8594" s="58">
        <f t="shared" si="2281"/>
        <v>0.79197403569341562</v>
      </c>
      <c r="M8594" s="59">
        <f t="shared" si="2282"/>
        <v>19.613866233928221</v>
      </c>
      <c r="N8594" s="59">
        <f t="shared" si="2283"/>
        <v>114.20799350892331</v>
      </c>
      <c r="O8594" s="59">
        <f t="shared" si="2284"/>
        <v>-23.413310626097985</v>
      </c>
      <c r="P8594" s="59">
        <f t="shared" si="2285"/>
        <v>122.70139177090088</v>
      </c>
      <c r="Q8594" s="60">
        <f t="shared" si="2286"/>
        <v>-32.701391770900877</v>
      </c>
      <c r="R8594" s="59">
        <f t="shared" si="2287"/>
        <v>84.050986288767788</v>
      </c>
      <c r="S8594" s="61">
        <f t="shared" si="2278"/>
        <v>0</v>
      </c>
      <c r="U8594" s="13">
        <f t="shared" si="2279"/>
        <v>122.70139177090088</v>
      </c>
      <c r="V8594" s="14">
        <f t="shared" si="2280"/>
        <v>84.050986288767788</v>
      </c>
      <c r="W8594" s="7">
        <v>122.569</v>
      </c>
      <c r="X8594" s="28">
        <v>83.980000000000018</v>
      </c>
      <c r="Y8594" s="74">
        <v>0</v>
      </c>
      <c r="Z8594" s="75">
        <v>0</v>
      </c>
      <c r="AA8594" s="33">
        <v>0</v>
      </c>
      <c r="AB8594" s="33">
        <v>0</v>
      </c>
      <c r="AC8594" s="45"/>
      <c r="AD8594" s="48">
        <f t="shared" si="2288"/>
        <v>1412.5068201142799</v>
      </c>
      <c r="AE8594" s="49">
        <f>IF(P8594&gt;90,0,AD8594*0.7^((1/cosd(P8594))^0.678))</f>
        <v>0</v>
      </c>
      <c r="AG8594" s="81">
        <f t="shared" si="2289"/>
        <v>0</v>
      </c>
      <c r="AH8594" s="82">
        <f t="shared" si="2290"/>
        <v>0</v>
      </c>
      <c r="AI8594" s="81">
        <f t="shared" si="2291"/>
        <v>0</v>
      </c>
      <c r="AJ8594" s="82">
        <f t="shared" si="2292"/>
        <v>0</v>
      </c>
    </row>
    <row r="8595" spans="9:36" ht="23.5" x14ac:dyDescent="0.35">
      <c r="I8595" s="57" t="s">
        <v>8606</v>
      </c>
      <c r="J8595" s="58">
        <f t="shared" si="2277"/>
        <v>358</v>
      </c>
      <c r="K8595" s="58">
        <f t="shared" si="2276"/>
        <v>22</v>
      </c>
      <c r="L8595" s="58">
        <f t="shared" si="2281"/>
        <v>0.79197403569341562</v>
      </c>
      <c r="M8595" s="59">
        <f t="shared" si="2282"/>
        <v>20.613866233928221</v>
      </c>
      <c r="N8595" s="59">
        <f t="shared" si="2283"/>
        <v>129.20799350892332</v>
      </c>
      <c r="O8595" s="59">
        <f t="shared" si="2284"/>
        <v>-23.413310626097985</v>
      </c>
      <c r="P8595" s="59">
        <f t="shared" si="2285"/>
        <v>134.60255892314817</v>
      </c>
      <c r="Q8595" s="60">
        <f t="shared" si="2286"/>
        <v>-44.602558923148166</v>
      </c>
      <c r="R8595" s="59">
        <f t="shared" si="2287"/>
        <v>92.941734178063555</v>
      </c>
      <c r="S8595" s="61">
        <f t="shared" si="2278"/>
        <v>0</v>
      </c>
      <c r="U8595" s="13">
        <f t="shared" si="2279"/>
        <v>134.60255892314817</v>
      </c>
      <c r="V8595" s="14">
        <f t="shared" si="2280"/>
        <v>92.941734178063555</v>
      </c>
      <c r="W8595" s="7">
        <v>134.465</v>
      </c>
      <c r="X8595" s="28">
        <v>92.857000000000028</v>
      </c>
      <c r="Y8595" s="74">
        <v>0</v>
      </c>
      <c r="Z8595" s="75">
        <v>0</v>
      </c>
      <c r="AA8595" s="33">
        <v>0</v>
      </c>
      <c r="AB8595" s="33">
        <v>0</v>
      </c>
      <c r="AC8595" s="45"/>
      <c r="AD8595" s="48">
        <f t="shared" si="2288"/>
        <v>1412.5068201142799</v>
      </c>
      <c r="AE8595" s="49">
        <f>IF(P8595&gt;90,0,AD8595*0.7^((1/cosd(P8595))^0.678))</f>
        <v>0</v>
      </c>
      <c r="AG8595" s="81">
        <f t="shared" si="2289"/>
        <v>0</v>
      </c>
      <c r="AH8595" s="82">
        <f t="shared" si="2290"/>
        <v>0</v>
      </c>
      <c r="AI8595" s="81">
        <f t="shared" si="2291"/>
        <v>0</v>
      </c>
      <c r="AJ8595" s="82">
        <f t="shared" si="2292"/>
        <v>0</v>
      </c>
    </row>
    <row r="8596" spans="9:36" ht="23.5" x14ac:dyDescent="0.35">
      <c r="I8596" s="57" t="s">
        <v>8607</v>
      </c>
      <c r="J8596" s="58">
        <f t="shared" si="2277"/>
        <v>358</v>
      </c>
      <c r="K8596" s="58">
        <f t="shared" si="2276"/>
        <v>23</v>
      </c>
      <c r="L8596" s="58">
        <f t="shared" si="2281"/>
        <v>0.79197403569341562</v>
      </c>
      <c r="M8596" s="59">
        <f t="shared" si="2282"/>
        <v>21.613866233928221</v>
      </c>
      <c r="N8596" s="59">
        <f t="shared" si="2283"/>
        <v>144.20799350892332</v>
      </c>
      <c r="O8596" s="59">
        <f t="shared" si="2284"/>
        <v>-23.413310626097985</v>
      </c>
      <c r="P8596" s="59">
        <f t="shared" si="2285"/>
        <v>146.3770888228176</v>
      </c>
      <c r="Q8596" s="60">
        <f t="shared" si="2286"/>
        <v>-56.377088822817605</v>
      </c>
      <c r="R8596" s="59">
        <f t="shared" si="2287"/>
        <v>104.24881592512494</v>
      </c>
      <c r="S8596" s="61">
        <f t="shared" si="2278"/>
        <v>0</v>
      </c>
      <c r="U8596" s="13">
        <f t="shared" si="2279"/>
        <v>146.3770888228176</v>
      </c>
      <c r="V8596" s="14">
        <f t="shared" si="2280"/>
        <v>104.24881592512494</v>
      </c>
      <c r="W8596" s="7">
        <v>146.238</v>
      </c>
      <c r="X8596" s="28">
        <v>104.125</v>
      </c>
      <c r="Y8596" s="74">
        <v>0</v>
      </c>
      <c r="Z8596" s="75">
        <v>0</v>
      </c>
      <c r="AA8596" s="33">
        <v>0</v>
      </c>
      <c r="AB8596" s="33">
        <v>0</v>
      </c>
      <c r="AC8596" s="45"/>
      <c r="AD8596" s="48">
        <f t="shared" si="2288"/>
        <v>1412.5068201142799</v>
      </c>
      <c r="AE8596" s="49">
        <f>IF(P8596&gt;90,0,AD8596*0.7^((1/cosd(P8596))^0.678))</f>
        <v>0</v>
      </c>
      <c r="AG8596" s="81">
        <f t="shared" si="2289"/>
        <v>0</v>
      </c>
      <c r="AH8596" s="82">
        <f t="shared" si="2290"/>
        <v>0</v>
      </c>
      <c r="AI8596" s="81">
        <f t="shared" si="2291"/>
        <v>0</v>
      </c>
      <c r="AJ8596" s="82">
        <f t="shared" si="2292"/>
        <v>0</v>
      </c>
    </row>
    <row r="8597" spans="9:36" ht="23.5" x14ac:dyDescent="0.35">
      <c r="I8597" s="57" t="s">
        <v>8608</v>
      </c>
      <c r="J8597" s="58">
        <f t="shared" si="2277"/>
        <v>359</v>
      </c>
      <c r="K8597" s="58">
        <f t="shared" si="2276"/>
        <v>0</v>
      </c>
      <c r="L8597" s="58">
        <f t="shared" si="2281"/>
        <v>0.32403619017701446</v>
      </c>
      <c r="M8597" s="59">
        <f t="shared" si="2282"/>
        <v>-1.3939327301637165</v>
      </c>
      <c r="N8597" s="59">
        <f t="shared" si="2283"/>
        <v>-200.90899095245572</v>
      </c>
      <c r="O8597" s="59">
        <f t="shared" si="2284"/>
        <v>-23.38727061938625</v>
      </c>
      <c r="P8597" s="59">
        <f t="shared" si="2285"/>
        <v>157.25908934859237</v>
      </c>
      <c r="Q8597" s="60">
        <f t="shared" si="2286"/>
        <v>-67.259089348592369</v>
      </c>
      <c r="R8597" s="59">
        <f t="shared" si="2287"/>
        <v>-122.07305480421081</v>
      </c>
      <c r="S8597" s="61">
        <f t="shared" si="2278"/>
        <v>0</v>
      </c>
      <c r="U8597" s="13">
        <f t="shared" si="2279"/>
        <v>157.25908934859237</v>
      </c>
      <c r="V8597" s="14">
        <f t="shared" si="2280"/>
        <v>-122.07305480421081</v>
      </c>
      <c r="W8597" s="7">
        <v>157.226</v>
      </c>
      <c r="X8597" s="28">
        <v>121.97000000000003</v>
      </c>
      <c r="Y8597" s="74">
        <v>0</v>
      </c>
      <c r="Z8597" s="75">
        <v>0</v>
      </c>
      <c r="AA8597" s="33">
        <v>0</v>
      </c>
      <c r="AB8597" s="33">
        <v>0</v>
      </c>
      <c r="AC8597" s="45"/>
      <c r="AD8597" s="48">
        <f t="shared" si="2288"/>
        <v>1412.5935722529684</v>
      </c>
      <c r="AE8597" s="49">
        <f>IF(P8597&gt;90,0,AD8597*0.7^((1/cosd(P8597))^0.678))</f>
        <v>0</v>
      </c>
      <c r="AG8597" s="81">
        <f t="shared" si="2289"/>
        <v>0</v>
      </c>
      <c r="AH8597" s="82">
        <f t="shared" si="2290"/>
        <v>0</v>
      </c>
      <c r="AI8597" s="81">
        <f t="shared" si="2291"/>
        <v>0</v>
      </c>
      <c r="AJ8597" s="82">
        <f t="shared" si="2292"/>
        <v>0</v>
      </c>
    </row>
    <row r="8598" spans="9:36" ht="23.5" x14ac:dyDescent="0.35">
      <c r="I8598" s="57" t="s">
        <v>8609</v>
      </c>
      <c r="J8598" s="58">
        <f t="shared" si="2277"/>
        <v>359</v>
      </c>
      <c r="K8598" s="58">
        <f t="shared" si="2276"/>
        <v>1</v>
      </c>
      <c r="L8598" s="58">
        <f t="shared" si="2281"/>
        <v>0.32403619017701446</v>
      </c>
      <c r="M8598" s="59">
        <f t="shared" si="2282"/>
        <v>-0.39393273016371666</v>
      </c>
      <c r="N8598" s="59">
        <f t="shared" si="2283"/>
        <v>-185.90899095245575</v>
      </c>
      <c r="O8598" s="59">
        <f t="shared" si="2284"/>
        <v>-23.38727061938625</v>
      </c>
      <c r="P8598" s="59">
        <f t="shared" si="2285"/>
        <v>165.10744533936037</v>
      </c>
      <c r="Q8598" s="60">
        <f t="shared" si="2286"/>
        <v>-75.107445339360339</v>
      </c>
      <c r="R8598" s="59">
        <f t="shared" si="2287"/>
        <v>-158.42877146151716</v>
      </c>
      <c r="S8598" s="61">
        <f t="shared" si="2278"/>
        <v>0</v>
      </c>
      <c r="U8598" s="13">
        <f t="shared" si="2279"/>
        <v>165.10744533936037</v>
      </c>
      <c r="V8598" s="14">
        <f t="shared" si="2280"/>
        <v>-158.42877146151716</v>
      </c>
      <c r="W8598" s="7">
        <v>165.095</v>
      </c>
      <c r="X8598" s="28">
        <v>158.21499999999997</v>
      </c>
      <c r="Y8598" s="74">
        <v>0</v>
      </c>
      <c r="Z8598" s="75">
        <v>0</v>
      </c>
      <c r="AA8598" s="33">
        <v>0</v>
      </c>
      <c r="AB8598" s="33">
        <v>0</v>
      </c>
      <c r="AC8598" s="45"/>
      <c r="AD8598" s="48">
        <f t="shared" si="2288"/>
        <v>1412.5935722529684</v>
      </c>
      <c r="AE8598" s="49">
        <f>IF(P8598&gt;90,0,AD8598*0.7^((1/cosd(P8598))^0.678))</f>
        <v>0</v>
      </c>
      <c r="AG8598" s="81">
        <f t="shared" si="2289"/>
        <v>0</v>
      </c>
      <c r="AH8598" s="82">
        <f t="shared" si="2290"/>
        <v>0</v>
      </c>
      <c r="AI8598" s="81">
        <f t="shared" si="2291"/>
        <v>0</v>
      </c>
      <c r="AJ8598" s="82">
        <f t="shared" si="2292"/>
        <v>0</v>
      </c>
    </row>
    <row r="8599" spans="9:36" ht="23.5" x14ac:dyDescent="0.35">
      <c r="I8599" s="57" t="s">
        <v>8610</v>
      </c>
      <c r="J8599" s="58">
        <f t="shared" si="2277"/>
        <v>359</v>
      </c>
      <c r="K8599" s="58">
        <f t="shared" si="2276"/>
        <v>2</v>
      </c>
      <c r="L8599" s="58">
        <f t="shared" si="2281"/>
        <v>0.32403619017701446</v>
      </c>
      <c r="M8599" s="59">
        <f t="shared" si="2282"/>
        <v>0.60606726983628334</v>
      </c>
      <c r="N8599" s="59">
        <f t="shared" si="2283"/>
        <v>-170.90899095245575</v>
      </c>
      <c r="O8599" s="59">
        <f t="shared" si="2284"/>
        <v>-23.38727061938625</v>
      </c>
      <c r="P8599" s="59">
        <f t="shared" si="2285"/>
        <v>163.97137584196213</v>
      </c>
      <c r="Q8599" s="60">
        <f t="shared" si="2286"/>
        <v>-73.971375841962114</v>
      </c>
      <c r="R8599" s="59">
        <f t="shared" si="2287"/>
        <v>-148.31705038866059</v>
      </c>
      <c r="S8599" s="61">
        <f t="shared" si="2278"/>
        <v>0</v>
      </c>
      <c r="U8599" s="13">
        <f t="shared" si="2279"/>
        <v>163.97137584196213</v>
      </c>
      <c r="V8599" s="14">
        <f t="shared" si="2280"/>
        <v>-148.31705038866059</v>
      </c>
      <c r="W8599" s="7">
        <v>164.00299999999999</v>
      </c>
      <c r="X8599" s="28">
        <v>-148.50550000000001</v>
      </c>
      <c r="Y8599" s="74">
        <v>0</v>
      </c>
      <c r="Z8599" s="75">
        <v>0</v>
      </c>
      <c r="AA8599" s="33">
        <v>0</v>
      </c>
      <c r="AB8599" s="33">
        <v>0</v>
      </c>
      <c r="AC8599" s="45"/>
      <c r="AD8599" s="48">
        <f t="shared" si="2288"/>
        <v>1412.5935722529684</v>
      </c>
      <c r="AE8599" s="49">
        <f>IF(P8599&gt;90,0,AD8599*0.7^((1/cosd(P8599))^0.678))</f>
        <v>0</v>
      </c>
      <c r="AG8599" s="81">
        <f t="shared" si="2289"/>
        <v>0</v>
      </c>
      <c r="AH8599" s="82">
        <f t="shared" si="2290"/>
        <v>0</v>
      </c>
      <c r="AI8599" s="81">
        <f t="shared" si="2291"/>
        <v>0</v>
      </c>
      <c r="AJ8599" s="82">
        <f t="shared" si="2292"/>
        <v>0</v>
      </c>
    </row>
    <row r="8600" spans="9:36" ht="23.5" x14ac:dyDescent="0.35">
      <c r="I8600" s="57" t="s">
        <v>8611</v>
      </c>
      <c r="J8600" s="58">
        <f t="shared" si="2277"/>
        <v>359</v>
      </c>
      <c r="K8600" s="58">
        <f t="shared" si="2276"/>
        <v>3</v>
      </c>
      <c r="L8600" s="58">
        <f t="shared" si="2281"/>
        <v>0.32403619017701446</v>
      </c>
      <c r="M8600" s="59">
        <f t="shared" si="2282"/>
        <v>1.6060672698362835</v>
      </c>
      <c r="N8600" s="59">
        <f t="shared" si="2283"/>
        <v>-155.90899095245572</v>
      </c>
      <c r="O8600" s="59">
        <f t="shared" si="2284"/>
        <v>-23.38727061938625</v>
      </c>
      <c r="P8600" s="59">
        <f t="shared" si="2285"/>
        <v>155.0621496236927</v>
      </c>
      <c r="Q8600" s="60">
        <f t="shared" si="2286"/>
        <v>-65.062149623692704</v>
      </c>
      <c r="R8600" s="59">
        <f t="shared" si="2287"/>
        <v>-117.30602976262306</v>
      </c>
      <c r="S8600" s="61">
        <f t="shared" si="2278"/>
        <v>0</v>
      </c>
      <c r="U8600" s="13">
        <f t="shared" si="2279"/>
        <v>155.0621496236927</v>
      </c>
      <c r="V8600" s="14">
        <f t="shared" si="2280"/>
        <v>-117.30602976262306</v>
      </c>
      <c r="W8600" s="7">
        <v>155.11500000000001</v>
      </c>
      <c r="X8600" s="28">
        <v>-117.39879999999999</v>
      </c>
      <c r="Y8600" s="74">
        <v>0</v>
      </c>
      <c r="Z8600" s="75">
        <v>0</v>
      </c>
      <c r="AA8600" s="33">
        <v>0</v>
      </c>
      <c r="AB8600" s="33">
        <v>0</v>
      </c>
      <c r="AC8600" s="45"/>
      <c r="AD8600" s="48">
        <f t="shared" si="2288"/>
        <v>1412.5935722529684</v>
      </c>
      <c r="AE8600" s="49">
        <f>IF(P8600&gt;90,0,AD8600*0.7^((1/cosd(P8600))^0.678))</f>
        <v>0</v>
      </c>
      <c r="AG8600" s="81">
        <f t="shared" si="2289"/>
        <v>0</v>
      </c>
      <c r="AH8600" s="82">
        <f t="shared" si="2290"/>
        <v>0</v>
      </c>
      <c r="AI8600" s="81">
        <f t="shared" si="2291"/>
        <v>0</v>
      </c>
      <c r="AJ8600" s="82">
        <f t="shared" si="2292"/>
        <v>0</v>
      </c>
    </row>
    <row r="8601" spans="9:36" ht="23.5" x14ac:dyDescent="0.35">
      <c r="I8601" s="57" t="s">
        <v>8612</v>
      </c>
      <c r="J8601" s="58">
        <f t="shared" si="2277"/>
        <v>359</v>
      </c>
      <c r="K8601" s="58">
        <f t="shared" si="2276"/>
        <v>4</v>
      </c>
      <c r="L8601" s="58">
        <f t="shared" si="2281"/>
        <v>0.32403619017701446</v>
      </c>
      <c r="M8601" s="59">
        <f t="shared" si="2282"/>
        <v>2.606067269836283</v>
      </c>
      <c r="N8601" s="59">
        <f t="shared" si="2283"/>
        <v>-140.90899095245575</v>
      </c>
      <c r="O8601" s="59">
        <f t="shared" si="2284"/>
        <v>-23.38727061938625</v>
      </c>
      <c r="P8601" s="59">
        <f t="shared" si="2285"/>
        <v>143.80766486339817</v>
      </c>
      <c r="Q8601" s="60">
        <f t="shared" si="2286"/>
        <v>-53.807664863398166</v>
      </c>
      <c r="R8601" s="59">
        <f t="shared" si="2287"/>
        <v>-101.44819969730511</v>
      </c>
      <c r="S8601" s="61">
        <f t="shared" si="2278"/>
        <v>0</v>
      </c>
      <c r="U8601" s="13">
        <f t="shared" si="2279"/>
        <v>143.80766486339817</v>
      </c>
      <c r="V8601" s="14">
        <f t="shared" si="2280"/>
        <v>-101.44819969730511</v>
      </c>
      <c r="W8601" s="7">
        <v>143.869</v>
      </c>
      <c r="X8601" s="28">
        <v>-101.5076</v>
      </c>
      <c r="Y8601" s="74">
        <v>0</v>
      </c>
      <c r="Z8601" s="75">
        <v>0</v>
      </c>
      <c r="AA8601" s="33">
        <v>0</v>
      </c>
      <c r="AB8601" s="33">
        <v>0</v>
      </c>
      <c r="AC8601" s="45"/>
      <c r="AD8601" s="48">
        <f t="shared" si="2288"/>
        <v>1412.5935722529684</v>
      </c>
      <c r="AE8601" s="49">
        <f>IF(P8601&gt;90,0,AD8601*0.7^((1/cosd(P8601))^0.678))</f>
        <v>0</v>
      </c>
      <c r="AG8601" s="81">
        <f t="shared" si="2289"/>
        <v>0</v>
      </c>
      <c r="AH8601" s="82">
        <f t="shared" si="2290"/>
        <v>0</v>
      </c>
      <c r="AI8601" s="81">
        <f t="shared" si="2291"/>
        <v>0</v>
      </c>
      <c r="AJ8601" s="82">
        <f t="shared" si="2292"/>
        <v>0</v>
      </c>
    </row>
    <row r="8602" spans="9:36" ht="23.5" x14ac:dyDescent="0.35">
      <c r="I8602" s="57" t="s">
        <v>8613</v>
      </c>
      <c r="J8602" s="58">
        <f t="shared" si="2277"/>
        <v>359</v>
      </c>
      <c r="K8602" s="58">
        <f t="shared" si="2276"/>
        <v>5</v>
      </c>
      <c r="L8602" s="58">
        <f t="shared" si="2281"/>
        <v>0.32403619017701446</v>
      </c>
      <c r="M8602" s="59">
        <f t="shared" si="2282"/>
        <v>3.606067269836283</v>
      </c>
      <c r="N8602" s="59">
        <f t="shared" si="2283"/>
        <v>-125.90899095245577</v>
      </c>
      <c r="O8602" s="59">
        <f t="shared" si="2284"/>
        <v>-23.38727061938625</v>
      </c>
      <c r="P8602" s="59">
        <f t="shared" si="2285"/>
        <v>131.96996712324346</v>
      </c>
      <c r="Q8602" s="60">
        <f t="shared" si="2286"/>
        <v>-41.969967123243464</v>
      </c>
      <c r="R8602" s="59">
        <f t="shared" si="2287"/>
        <v>-90.886587782521687</v>
      </c>
      <c r="S8602" s="61">
        <f t="shared" si="2278"/>
        <v>0</v>
      </c>
      <c r="U8602" s="13">
        <f t="shared" si="2279"/>
        <v>131.96996712324346</v>
      </c>
      <c r="V8602" s="14">
        <f t="shared" si="2280"/>
        <v>-90.886587782521687</v>
      </c>
      <c r="W8602" s="7">
        <v>132.036</v>
      </c>
      <c r="X8602" s="28">
        <v>-90.935500000000005</v>
      </c>
      <c r="Y8602" s="74">
        <v>0</v>
      </c>
      <c r="Z8602" s="75">
        <v>0</v>
      </c>
      <c r="AA8602" s="33">
        <v>0</v>
      </c>
      <c r="AB8602" s="33">
        <v>0</v>
      </c>
      <c r="AC8602" s="45"/>
      <c r="AD8602" s="48">
        <f t="shared" si="2288"/>
        <v>1412.5935722529684</v>
      </c>
      <c r="AE8602" s="49">
        <f>IF(P8602&gt;90,0,AD8602*0.7^((1/cosd(P8602))^0.678))</f>
        <v>0</v>
      </c>
      <c r="AG8602" s="81">
        <f t="shared" si="2289"/>
        <v>0</v>
      </c>
      <c r="AH8602" s="82">
        <f t="shared" si="2290"/>
        <v>0</v>
      </c>
      <c r="AI8602" s="81">
        <f t="shared" si="2291"/>
        <v>0</v>
      </c>
      <c r="AJ8602" s="82">
        <f t="shared" si="2292"/>
        <v>0</v>
      </c>
    </row>
    <row r="8603" spans="9:36" ht="23.5" x14ac:dyDescent="0.35">
      <c r="I8603" s="57" t="s">
        <v>8614</v>
      </c>
      <c r="J8603" s="58">
        <f t="shared" si="2277"/>
        <v>359</v>
      </c>
      <c r="K8603" s="58">
        <f t="shared" si="2276"/>
        <v>6</v>
      </c>
      <c r="L8603" s="58">
        <f t="shared" si="2281"/>
        <v>0.32403619017701446</v>
      </c>
      <c r="M8603" s="59">
        <f t="shared" si="2282"/>
        <v>4.6060672698362835</v>
      </c>
      <c r="N8603" s="59">
        <f t="shared" si="2283"/>
        <v>-110.90899095245575</v>
      </c>
      <c r="O8603" s="59">
        <f t="shared" si="2284"/>
        <v>-23.38727061938625</v>
      </c>
      <c r="P8603" s="59">
        <f t="shared" si="2285"/>
        <v>120.08574461637707</v>
      </c>
      <c r="Q8603" s="60">
        <f t="shared" si="2286"/>
        <v>-30.085744616377077</v>
      </c>
      <c r="R8603" s="59">
        <f t="shared" si="2287"/>
        <v>-82.264176295895197</v>
      </c>
      <c r="S8603" s="61">
        <f t="shared" si="2278"/>
        <v>0</v>
      </c>
      <c r="U8603" s="13">
        <f t="shared" si="2279"/>
        <v>120.08574461637707</v>
      </c>
      <c r="V8603" s="14">
        <f t="shared" si="2280"/>
        <v>-82.264176295895197</v>
      </c>
      <c r="W8603" s="7">
        <v>120.154</v>
      </c>
      <c r="X8603" s="28">
        <v>-82.311300000000003</v>
      </c>
      <c r="Y8603" s="74">
        <v>0</v>
      </c>
      <c r="Z8603" s="75">
        <v>0</v>
      </c>
      <c r="AA8603" s="33">
        <v>0</v>
      </c>
      <c r="AB8603" s="33">
        <v>0</v>
      </c>
      <c r="AC8603" s="45"/>
      <c r="AD8603" s="48">
        <f t="shared" si="2288"/>
        <v>1412.5935722529684</v>
      </c>
      <c r="AE8603" s="49">
        <f>IF(P8603&gt;90,0,AD8603*0.7^((1/cosd(P8603))^0.678))</f>
        <v>0</v>
      </c>
      <c r="AG8603" s="81">
        <f t="shared" si="2289"/>
        <v>0</v>
      </c>
      <c r="AH8603" s="82">
        <f t="shared" si="2290"/>
        <v>0</v>
      </c>
      <c r="AI8603" s="81">
        <f t="shared" si="2291"/>
        <v>0</v>
      </c>
      <c r="AJ8603" s="82">
        <f t="shared" si="2292"/>
        <v>0</v>
      </c>
    </row>
    <row r="8604" spans="9:36" ht="23.5" x14ac:dyDescent="0.35">
      <c r="I8604" s="57" t="s">
        <v>8615</v>
      </c>
      <c r="J8604" s="58">
        <f t="shared" si="2277"/>
        <v>359</v>
      </c>
      <c r="K8604" s="58">
        <f t="shared" si="2276"/>
        <v>7</v>
      </c>
      <c r="L8604" s="58">
        <f t="shared" si="2281"/>
        <v>0.32403619017701446</v>
      </c>
      <c r="M8604" s="59">
        <f t="shared" si="2282"/>
        <v>5.6060672698362835</v>
      </c>
      <c r="N8604" s="59">
        <f t="shared" si="2283"/>
        <v>-95.908990952455753</v>
      </c>
      <c r="O8604" s="59">
        <f t="shared" si="2284"/>
        <v>-23.38727061938625</v>
      </c>
      <c r="P8604" s="59">
        <f t="shared" si="2285"/>
        <v>108.42807330690637</v>
      </c>
      <c r="Q8604" s="60">
        <f t="shared" si="2286"/>
        <v>-18.428073306906377</v>
      </c>
      <c r="R8604" s="59">
        <f t="shared" si="2287"/>
        <v>-74.219839743051125</v>
      </c>
      <c r="S8604" s="61">
        <f t="shared" si="2278"/>
        <v>0</v>
      </c>
      <c r="U8604" s="13">
        <f t="shared" si="2279"/>
        <v>108.42807330690637</v>
      </c>
      <c r="V8604" s="14">
        <f t="shared" si="2280"/>
        <v>-74.219839743051125</v>
      </c>
      <c r="W8604" s="7">
        <v>108.498</v>
      </c>
      <c r="X8604" s="28">
        <v>-74.27</v>
      </c>
      <c r="Y8604" s="74">
        <v>0</v>
      </c>
      <c r="Z8604" s="75">
        <v>0</v>
      </c>
      <c r="AA8604" s="33">
        <v>0</v>
      </c>
      <c r="AB8604" s="33">
        <v>0</v>
      </c>
      <c r="AC8604" s="45"/>
      <c r="AD8604" s="48">
        <f t="shared" si="2288"/>
        <v>1412.5935722529684</v>
      </c>
      <c r="AE8604" s="49">
        <f>IF(P8604&gt;90,0,AD8604*0.7^((1/cosd(P8604))^0.678))</f>
        <v>0</v>
      </c>
      <c r="AG8604" s="81">
        <f t="shared" si="2289"/>
        <v>0</v>
      </c>
      <c r="AH8604" s="82">
        <f t="shared" si="2290"/>
        <v>0</v>
      </c>
      <c r="AI8604" s="81">
        <f t="shared" si="2291"/>
        <v>0</v>
      </c>
      <c r="AJ8604" s="82">
        <f t="shared" si="2292"/>
        <v>0</v>
      </c>
    </row>
    <row r="8605" spans="9:36" ht="23.5" x14ac:dyDescent="0.35">
      <c r="I8605" s="57" t="s">
        <v>8616</v>
      </c>
      <c r="J8605" s="58">
        <f t="shared" si="2277"/>
        <v>359</v>
      </c>
      <c r="K8605" s="58">
        <f t="shared" si="2276"/>
        <v>8</v>
      </c>
      <c r="L8605" s="58">
        <f t="shared" si="2281"/>
        <v>0.32403619017701446</v>
      </c>
      <c r="M8605" s="59">
        <f t="shared" si="2282"/>
        <v>6.6060672698362835</v>
      </c>
      <c r="N8605" s="59">
        <f t="shared" si="2283"/>
        <v>-80.908990952455753</v>
      </c>
      <c r="O8605" s="59">
        <f t="shared" si="2284"/>
        <v>-23.38727061938625</v>
      </c>
      <c r="P8605" s="59">
        <f t="shared" si="2285"/>
        <v>97.22788994629822</v>
      </c>
      <c r="Q8605" s="60">
        <f t="shared" si="2286"/>
        <v>-7.2278899462982169</v>
      </c>
      <c r="R8605" s="59">
        <f t="shared" si="2287"/>
        <v>-66.003893931784546</v>
      </c>
      <c r="S8605" s="61">
        <f t="shared" si="2278"/>
        <v>0</v>
      </c>
      <c r="U8605" s="13">
        <f t="shared" si="2279"/>
        <v>97.22788994629822</v>
      </c>
      <c r="V8605" s="14">
        <f t="shared" si="2280"/>
        <v>-66.003893931784546</v>
      </c>
      <c r="W8605" s="7">
        <v>97.297200000000004</v>
      </c>
      <c r="X8605" s="28">
        <v>-66.061000000000007</v>
      </c>
      <c r="Y8605" s="74">
        <v>0</v>
      </c>
      <c r="Z8605" s="75">
        <v>0</v>
      </c>
      <c r="AA8605" s="33">
        <v>0</v>
      </c>
      <c r="AB8605" s="33">
        <v>0</v>
      </c>
      <c r="AC8605" s="45"/>
      <c r="AD8605" s="48">
        <f t="shared" si="2288"/>
        <v>1412.5935722529684</v>
      </c>
      <c r="AE8605" s="49">
        <f>IF(P8605&gt;90,0,AD8605*0.7^((1/cosd(P8605))^0.678))</f>
        <v>0</v>
      </c>
      <c r="AG8605" s="81">
        <f t="shared" si="2289"/>
        <v>0</v>
      </c>
      <c r="AH8605" s="82">
        <f t="shared" si="2290"/>
        <v>0</v>
      </c>
      <c r="AI8605" s="81">
        <f t="shared" si="2291"/>
        <v>0</v>
      </c>
      <c r="AJ8605" s="82">
        <f t="shared" si="2292"/>
        <v>0</v>
      </c>
    </row>
    <row r="8606" spans="9:36" ht="23.5" x14ac:dyDescent="0.35">
      <c r="I8606" s="57" t="s">
        <v>8617</v>
      </c>
      <c r="J8606" s="58">
        <f t="shared" si="2277"/>
        <v>359</v>
      </c>
      <c r="K8606" s="58">
        <f t="shared" ref="K8606:K8669" si="2293">0+K8582</f>
        <v>9</v>
      </c>
      <c r="L8606" s="58">
        <f t="shared" si="2281"/>
        <v>0.32403619017701446</v>
      </c>
      <c r="M8606" s="59">
        <f t="shared" si="2282"/>
        <v>7.6060672698362835</v>
      </c>
      <c r="N8606" s="59">
        <f t="shared" si="2283"/>
        <v>-65.908990952455753</v>
      </c>
      <c r="O8606" s="59">
        <f t="shared" si="2284"/>
        <v>-23.38727061938625</v>
      </c>
      <c r="P8606" s="59">
        <f t="shared" si="2285"/>
        <v>86.753639904334023</v>
      </c>
      <c r="Q8606" s="60">
        <f t="shared" si="2286"/>
        <v>3.2463600956659833</v>
      </c>
      <c r="R8606" s="59">
        <f t="shared" si="2287"/>
        <v>-57.060360313072799</v>
      </c>
      <c r="S8606" s="61">
        <f t="shared" si="2278"/>
        <v>0.21615656017280238</v>
      </c>
      <c r="U8606" s="13">
        <f t="shared" si="2279"/>
        <v>86.753639904334023</v>
      </c>
      <c r="V8606" s="14">
        <f t="shared" si="2280"/>
        <v>-57.060360313072799</v>
      </c>
      <c r="W8606" s="7">
        <v>86.606200000000001</v>
      </c>
      <c r="X8606" s="28">
        <v>-57.126999999999995</v>
      </c>
      <c r="Y8606" s="74">
        <v>0.97799960432326249</v>
      </c>
      <c r="Z8606" s="75">
        <v>0.97841</v>
      </c>
      <c r="AA8606" s="33">
        <v>0.21615656017280238</v>
      </c>
      <c r="AB8606" s="33">
        <v>0.27371099999999998</v>
      </c>
      <c r="AC8606" s="45"/>
      <c r="AD8606" s="48">
        <f t="shared" si="2288"/>
        <v>1412.5935722529684</v>
      </c>
      <c r="AE8606" s="49">
        <f>IF(P8606&gt;90,0,AD8606*0.7^((1/cosd(P8606))^0.678))</f>
        <v>116.10609171091068</v>
      </c>
      <c r="AG8606" s="81">
        <f t="shared" si="2289"/>
        <v>113.55171175279106</v>
      </c>
      <c r="AH8606" s="82">
        <f t="shared" si="2290"/>
        <v>25.097093399338377</v>
      </c>
      <c r="AI8606" s="81">
        <f t="shared" si="2291"/>
        <v>113.59936119087212</v>
      </c>
      <c r="AJ8606" s="82">
        <f t="shared" si="2292"/>
        <v>31.779514468285068</v>
      </c>
    </row>
    <row r="8607" spans="9:36" ht="23.5" x14ac:dyDescent="0.35">
      <c r="I8607" s="57" t="s">
        <v>8618</v>
      </c>
      <c r="J8607" s="58">
        <f t="shared" ref="J8607:J8670" si="2294">1+J8583</f>
        <v>359</v>
      </c>
      <c r="K8607" s="58">
        <f t="shared" si="2293"/>
        <v>10</v>
      </c>
      <c r="L8607" s="58">
        <f t="shared" si="2281"/>
        <v>0.32403619017701446</v>
      </c>
      <c r="M8607" s="59">
        <f t="shared" si="2282"/>
        <v>8.6060672698362843</v>
      </c>
      <c r="N8607" s="59">
        <f t="shared" si="2283"/>
        <v>-50.908990952455738</v>
      </c>
      <c r="O8607" s="59">
        <f t="shared" si="2284"/>
        <v>-23.38727061938625</v>
      </c>
      <c r="P8607" s="59">
        <f t="shared" si="2285"/>
        <v>77.362069774285658</v>
      </c>
      <c r="Q8607" s="60">
        <f t="shared" si="2286"/>
        <v>12.637930225714346</v>
      </c>
      <c r="R8607" s="59">
        <f t="shared" si="2287"/>
        <v>-46.89204792140513</v>
      </c>
      <c r="S8607" s="61">
        <f t="shared" si="2278"/>
        <v>0.2211484683968678</v>
      </c>
      <c r="U8607" s="13">
        <f t="shared" si="2279"/>
        <v>77.362069774285658</v>
      </c>
      <c r="V8607" s="14">
        <f t="shared" si="2280"/>
        <v>-46.89204792140513</v>
      </c>
      <c r="W8607" s="7">
        <v>77.3506</v>
      </c>
      <c r="X8607" s="28">
        <v>-46.973000000000013</v>
      </c>
      <c r="Y8607" s="74">
        <v>0.9994809123559284</v>
      </c>
      <c r="Z8607" s="75">
        <v>0.99945600000000001</v>
      </c>
      <c r="AA8607" s="33">
        <v>0.2211484683968678</v>
      </c>
      <c r="AB8607" s="33">
        <v>0.290578</v>
      </c>
      <c r="AC8607" s="45"/>
      <c r="AD8607" s="48">
        <f t="shared" si="2288"/>
        <v>1412.5935722529684</v>
      </c>
      <c r="AE8607" s="49">
        <f>IF(P8607&gt;90,0,AD8607*0.7^((1/cosd(P8607))^0.678))</f>
        <v>519.98125238564091</v>
      </c>
      <c r="AG8607" s="81">
        <f t="shared" si="2289"/>
        <v>519.7113365423786</v>
      </c>
      <c r="AH8607" s="82">
        <f t="shared" si="2290"/>
        <v>114.99305756016965</v>
      </c>
      <c r="AI8607" s="81">
        <f t="shared" si="2291"/>
        <v>519.69838258434311</v>
      </c>
      <c r="AJ8607" s="82">
        <f t="shared" si="2292"/>
        <v>151.09511235571478</v>
      </c>
    </row>
    <row r="8608" spans="9:36" ht="23.5" x14ac:dyDescent="0.35">
      <c r="I8608" s="57" t="s">
        <v>8619</v>
      </c>
      <c r="J8608" s="58">
        <f t="shared" si="2294"/>
        <v>359</v>
      </c>
      <c r="K8608" s="58">
        <f t="shared" si="2293"/>
        <v>11</v>
      </c>
      <c r="L8608" s="58">
        <f t="shared" si="2281"/>
        <v>0.32403619017701446</v>
      </c>
      <c r="M8608" s="59">
        <f t="shared" si="2282"/>
        <v>9.6060672698362843</v>
      </c>
      <c r="N8608" s="59">
        <f t="shared" si="2283"/>
        <v>-35.908990952455738</v>
      </c>
      <c r="O8608" s="59">
        <f t="shared" si="2284"/>
        <v>-23.38727061938625</v>
      </c>
      <c r="P8608" s="59">
        <f t="shared" si="2285"/>
        <v>69.536377664556781</v>
      </c>
      <c r="Q8608" s="60">
        <f t="shared" si="2286"/>
        <v>20.463622335443212</v>
      </c>
      <c r="R8608" s="59">
        <f t="shared" si="2287"/>
        <v>-35.06974455296173</v>
      </c>
      <c r="S8608" s="61">
        <f t="shared" si="2278"/>
        <v>0.38513996100164316</v>
      </c>
      <c r="U8608" s="13">
        <f t="shared" si="2279"/>
        <v>69.536377664556781</v>
      </c>
      <c r="V8608" s="14">
        <f t="shared" si="2280"/>
        <v>-35.06974455296173</v>
      </c>
      <c r="W8608" s="7">
        <v>69.539599999999993</v>
      </c>
      <c r="X8608" s="28">
        <v>-35.168000000000006</v>
      </c>
      <c r="Y8608" s="74">
        <v>0.98686178678679304</v>
      </c>
      <c r="Z8608" s="75">
        <v>0.98767400000000005</v>
      </c>
      <c r="AA8608" s="33">
        <v>0.38513996100164316</v>
      </c>
      <c r="AB8608" s="33">
        <v>0.42985400000000001</v>
      </c>
      <c r="AC8608" s="45"/>
      <c r="AD8608" s="48">
        <f t="shared" si="2288"/>
        <v>1412.5935722529684</v>
      </c>
      <c r="AE8608" s="49">
        <f>IF(P8608&gt;90,0,AD8608*0.7^((1/cosd(P8608))^0.678))</f>
        <v>682.5740605811161</v>
      </c>
      <c r="AG8608" s="81">
        <f t="shared" si="2289"/>
        <v>673.60625703939695</v>
      </c>
      <c r="AH8608" s="82">
        <f t="shared" si="2290"/>
        <v>262.88654707294427</v>
      </c>
      <c r="AI8608" s="81">
        <f t="shared" si="2291"/>
        <v>674.16065271039326</v>
      </c>
      <c r="AJ8608" s="82">
        <f t="shared" si="2292"/>
        <v>293.40719023703508</v>
      </c>
    </row>
    <row r="8609" spans="9:36" ht="23.5" x14ac:dyDescent="0.35">
      <c r="I8609" s="57" t="s">
        <v>8620</v>
      </c>
      <c r="J8609" s="58">
        <f t="shared" si="2294"/>
        <v>359</v>
      </c>
      <c r="K8609" s="58">
        <f t="shared" si="2293"/>
        <v>12</v>
      </c>
      <c r="L8609" s="58">
        <f t="shared" si="2281"/>
        <v>0.32403619017701446</v>
      </c>
      <c r="M8609" s="59">
        <f t="shared" si="2282"/>
        <v>10.606067269836284</v>
      </c>
      <c r="N8609" s="59">
        <f t="shared" si="2283"/>
        <v>-20.908990952455735</v>
      </c>
      <c r="O8609" s="59">
        <f t="shared" si="2284"/>
        <v>-23.38727061938625</v>
      </c>
      <c r="P8609" s="59">
        <f t="shared" si="2285"/>
        <v>63.884377212802136</v>
      </c>
      <c r="Q8609" s="60">
        <f t="shared" si="2286"/>
        <v>26.115622787197871</v>
      </c>
      <c r="R8609" s="59">
        <f t="shared" si="2287"/>
        <v>-21.395773774659492</v>
      </c>
      <c r="S8609" s="61">
        <f t="shared" si="2278"/>
        <v>0.56835632550525095</v>
      </c>
      <c r="U8609" s="13">
        <f t="shared" si="2279"/>
        <v>63.884377212802136</v>
      </c>
      <c r="V8609" s="14">
        <f t="shared" si="2280"/>
        <v>-21.395773774659492</v>
      </c>
      <c r="W8609" s="7">
        <v>63.878799999999998</v>
      </c>
      <c r="X8609" s="28">
        <v>-21.512</v>
      </c>
      <c r="Y8609" s="74">
        <v>0.93313078227328849</v>
      </c>
      <c r="Z8609" s="75">
        <v>0.93594599999999994</v>
      </c>
      <c r="AA8609" s="33">
        <v>0.56835632550525095</v>
      </c>
      <c r="AB8609" s="33">
        <v>0.58593899999999999</v>
      </c>
      <c r="AC8609" s="45"/>
      <c r="AD8609" s="48">
        <f t="shared" si="2288"/>
        <v>1412.5935722529684</v>
      </c>
      <c r="AE8609" s="49">
        <f>IF(P8609&gt;90,0,AD8609*0.7^((1/cosd(P8609))^0.678))</f>
        <v>758.27193458466593</v>
      </c>
      <c r="AG8609" s="81">
        <f t="shared" si="2289"/>
        <v>707.5668834948691</v>
      </c>
      <c r="AH8609" s="82">
        <f t="shared" si="2290"/>
        <v>430.96865047429873</v>
      </c>
      <c r="AI8609" s="81">
        <f t="shared" si="2291"/>
        <v>709.70158408677969</v>
      </c>
      <c r="AJ8609" s="82">
        <f t="shared" si="2292"/>
        <v>444.30109907860458</v>
      </c>
    </row>
    <row r="8610" spans="9:36" ht="23.5" x14ac:dyDescent="0.35">
      <c r="I8610" s="57" t="s">
        <v>8621</v>
      </c>
      <c r="J8610" s="58">
        <f t="shared" si="2294"/>
        <v>359</v>
      </c>
      <c r="K8610" s="58">
        <f t="shared" si="2293"/>
        <v>13</v>
      </c>
      <c r="L8610" s="58">
        <f t="shared" si="2281"/>
        <v>0.32403619017701446</v>
      </c>
      <c r="M8610" s="59">
        <f t="shared" si="2282"/>
        <v>11.606067269836284</v>
      </c>
      <c r="N8610" s="59">
        <f t="shared" si="2283"/>
        <v>-5.9089909524557349</v>
      </c>
      <c r="O8610" s="59">
        <f t="shared" si="2284"/>
        <v>-23.38727061938625</v>
      </c>
      <c r="P8610" s="59">
        <f t="shared" si="2285"/>
        <v>61.031336599008476</v>
      </c>
      <c r="Q8610" s="60">
        <f t="shared" si="2286"/>
        <v>28.968663400991527</v>
      </c>
      <c r="R8610" s="59">
        <f t="shared" si="2287"/>
        <v>-6.2002418684381739</v>
      </c>
      <c r="S8610" s="61">
        <f t="shared" si="2278"/>
        <v>0.73150768050173909</v>
      </c>
      <c r="U8610" s="13">
        <f t="shared" si="2279"/>
        <v>61.031336599008476</v>
      </c>
      <c r="V8610" s="14">
        <f t="shared" si="2280"/>
        <v>-6.2002418684381739</v>
      </c>
      <c r="W8610" s="7">
        <v>61.004399999999997</v>
      </c>
      <c r="X8610" s="28">
        <v>-6.3300000000000125</v>
      </c>
      <c r="Y8610" s="74">
        <v>0.8363451557825301</v>
      </c>
      <c r="Z8610" s="75">
        <v>0.838167</v>
      </c>
      <c r="AA8610" s="33">
        <v>0.73150768050173909</v>
      </c>
      <c r="AB8610" s="33">
        <v>0.73146199999999995</v>
      </c>
      <c r="AC8610" s="45"/>
      <c r="AD8610" s="48">
        <f t="shared" si="2288"/>
        <v>1412.5935722529684</v>
      </c>
      <c r="AE8610" s="49">
        <f>IF(P8610&gt;90,0,AD8610*0.7^((1/cosd(P8610))^0.678))</f>
        <v>788.45765320057035</v>
      </c>
      <c r="AG8610" s="81">
        <f t="shared" si="2289"/>
        <v>659.42273879395907</v>
      </c>
      <c r="AH8610" s="82">
        <f t="shared" si="2290"/>
        <v>576.76282906659378</v>
      </c>
      <c r="AI8610" s="81">
        <f t="shared" si="2291"/>
        <v>660.85918581016244</v>
      </c>
      <c r="AJ8610" s="82">
        <f t="shared" si="2292"/>
        <v>576.72681192539551</v>
      </c>
    </row>
    <row r="8611" spans="9:36" ht="23.5" x14ac:dyDescent="0.35">
      <c r="I8611" s="57" t="s">
        <v>8622</v>
      </c>
      <c r="J8611" s="58">
        <f t="shared" si="2294"/>
        <v>359</v>
      </c>
      <c r="K8611" s="58">
        <f t="shared" si="2293"/>
        <v>14</v>
      </c>
      <c r="L8611" s="58">
        <f t="shared" si="2281"/>
        <v>0.32403619017701446</v>
      </c>
      <c r="M8611" s="59">
        <f t="shared" si="2282"/>
        <v>12.606067269836284</v>
      </c>
      <c r="N8611" s="59">
        <f t="shared" si="2283"/>
        <v>9.0910090475442651</v>
      </c>
      <c r="O8611" s="59">
        <f t="shared" si="2284"/>
        <v>-23.38727061938625</v>
      </c>
      <c r="P8611" s="59">
        <f t="shared" si="2285"/>
        <v>61.376914004762334</v>
      </c>
      <c r="Q8611" s="60">
        <f t="shared" si="2286"/>
        <v>28.623085995237673</v>
      </c>
      <c r="R8611" s="59">
        <f t="shared" si="2287"/>
        <v>9.509588903151089</v>
      </c>
      <c r="S8611" s="61">
        <f t="shared" si="2278"/>
        <v>0.86040216244333523</v>
      </c>
      <c r="U8611" s="13">
        <f t="shared" si="2279"/>
        <v>61.376914004762334</v>
      </c>
      <c r="V8611" s="14">
        <f t="shared" si="2280"/>
        <v>9.509588903151089</v>
      </c>
      <c r="W8611" s="7">
        <v>61.321100000000001</v>
      </c>
      <c r="X8611" s="28">
        <v>9.3779999999999859</v>
      </c>
      <c r="Y8611" s="74">
        <v>0.69942318255703395</v>
      </c>
      <c r="Z8611" s="75">
        <v>0.691191</v>
      </c>
      <c r="AA8611" s="33">
        <v>0.86040216244333523</v>
      </c>
      <c r="AB8611" s="33">
        <v>0.85550599999999999</v>
      </c>
      <c r="AC8611" s="45"/>
      <c r="AD8611" s="48">
        <f t="shared" si="2288"/>
        <v>1412.5935722529684</v>
      </c>
      <c r="AE8611" s="49">
        <f>IF(P8611&gt;90,0,AD8611*0.7^((1/cosd(P8611))^0.678))</f>
        <v>785.03187708030566</v>
      </c>
      <c r="AG8611" s="81">
        <f t="shared" si="2289"/>
        <v>549.06949387622967</v>
      </c>
      <c r="AH8611" s="82">
        <f t="shared" si="2290"/>
        <v>675.44312462684547</v>
      </c>
      <c r="AI8611" s="81">
        <f t="shared" si="2291"/>
        <v>542.60696815101358</v>
      </c>
      <c r="AJ8611" s="82">
        <f t="shared" si="2292"/>
        <v>671.59948103346392</v>
      </c>
    </row>
    <row r="8612" spans="9:36" ht="23.5" x14ac:dyDescent="0.35">
      <c r="I8612" s="57" t="s">
        <v>8623</v>
      </c>
      <c r="J8612" s="58">
        <f t="shared" si="2294"/>
        <v>359</v>
      </c>
      <c r="K8612" s="58">
        <f t="shared" si="2293"/>
        <v>15</v>
      </c>
      <c r="L8612" s="58">
        <f t="shared" si="2281"/>
        <v>0.32403619017701446</v>
      </c>
      <c r="M8612" s="59">
        <f t="shared" si="2282"/>
        <v>13.606067269836284</v>
      </c>
      <c r="N8612" s="59">
        <f t="shared" si="2283"/>
        <v>24.091009047544265</v>
      </c>
      <c r="O8612" s="59">
        <f t="shared" si="2284"/>
        <v>-23.38727061938625</v>
      </c>
      <c r="P8612" s="59">
        <f t="shared" si="2285"/>
        <v>64.869122511168612</v>
      </c>
      <c r="Q8612" s="60">
        <f t="shared" si="2286"/>
        <v>25.130877488831388</v>
      </c>
      <c r="R8612" s="59">
        <f t="shared" si="2287"/>
        <v>24.44529828249977</v>
      </c>
      <c r="S8612" s="61">
        <f t="shared" si="2278"/>
        <v>0.94813556684465372</v>
      </c>
      <c r="U8612" s="13">
        <f t="shared" si="2279"/>
        <v>64.869122511168612</v>
      </c>
      <c r="V8612" s="14">
        <f t="shared" si="2280"/>
        <v>24.44529828249977</v>
      </c>
      <c r="W8612" s="7">
        <v>64.780699999999996</v>
      </c>
      <c r="X8612" s="28">
        <v>24.323000000000008</v>
      </c>
      <c r="Y8612" s="74">
        <v>0.5304699063990429</v>
      </c>
      <c r="Z8612" s="75">
        <v>0.50117900000000004</v>
      </c>
      <c r="AA8612" s="33">
        <v>0.94813556684465372</v>
      </c>
      <c r="AB8612" s="33">
        <v>0.94516800000000001</v>
      </c>
      <c r="AC8612" s="45"/>
      <c r="AD8612" s="48">
        <f t="shared" si="2288"/>
        <v>1412.5935722529684</v>
      </c>
      <c r="AE8612" s="49">
        <f>IF(P8612&gt;90,0,AD8612*0.7^((1/cosd(P8612))^0.678))</f>
        <v>746.75666721384778</v>
      </c>
      <c r="AG8612" s="81">
        <f t="shared" si="2289"/>
        <v>396.13193935979103</v>
      </c>
      <c r="AH8612" s="82">
        <f t="shared" si="2290"/>
        <v>708.02655596382601</v>
      </c>
      <c r="AI8612" s="81">
        <f t="shared" si="2291"/>
        <v>374.25875971756903</v>
      </c>
      <c r="AJ8612" s="82">
        <f t="shared" si="2292"/>
        <v>705.81050563717804</v>
      </c>
    </row>
    <row r="8613" spans="9:36" ht="23.5" x14ac:dyDescent="0.35">
      <c r="I8613" s="57" t="s">
        <v>8624</v>
      </c>
      <c r="J8613" s="58">
        <f t="shared" si="2294"/>
        <v>359</v>
      </c>
      <c r="K8613" s="58">
        <f t="shared" si="2293"/>
        <v>16</v>
      </c>
      <c r="L8613" s="58">
        <f t="shared" si="2281"/>
        <v>0.32403619017701446</v>
      </c>
      <c r="M8613" s="59">
        <f t="shared" si="2282"/>
        <v>14.606067269836284</v>
      </c>
      <c r="N8613" s="59">
        <f t="shared" si="2283"/>
        <v>39.091009047544262</v>
      </c>
      <c r="O8613" s="59">
        <f t="shared" si="2284"/>
        <v>-23.38727061938625</v>
      </c>
      <c r="P8613" s="59">
        <f t="shared" si="2285"/>
        <v>71.036786297084689</v>
      </c>
      <c r="Q8613" s="60">
        <f t="shared" si="2286"/>
        <v>18.963213702915311</v>
      </c>
      <c r="R8613" s="59">
        <f t="shared" si="2287"/>
        <v>37.731523476358753</v>
      </c>
      <c r="S8613" s="61">
        <f t="shared" si="2278"/>
        <v>0.99281585107251091</v>
      </c>
      <c r="U8613" s="13">
        <f t="shared" si="2279"/>
        <v>71.036786297084689</v>
      </c>
      <c r="V8613" s="14">
        <f t="shared" si="2280"/>
        <v>37.731523476358753</v>
      </c>
      <c r="W8613" s="7">
        <v>70.912400000000005</v>
      </c>
      <c r="X8613" s="28">
        <v>37.623999999999995</v>
      </c>
      <c r="Y8613" s="74">
        <v>0.34628940709947603</v>
      </c>
      <c r="Z8613" s="75">
        <v>0.288157</v>
      </c>
      <c r="AA8613" s="33">
        <v>0.99281585107251091</v>
      </c>
      <c r="AB8613" s="33">
        <v>0.99228700000000003</v>
      </c>
      <c r="AC8613" s="45"/>
      <c r="AD8613" s="48">
        <f t="shared" si="2288"/>
        <v>1412.5935722529684</v>
      </c>
      <c r="AE8613" s="49">
        <f>IF(P8613&gt;90,0,AD8613*0.7^((1/cosd(P8613))^0.678))</f>
        <v>657.80290048271672</v>
      </c>
      <c r="AG8613" s="81">
        <f t="shared" si="2289"/>
        <v>227.7901763964756</v>
      </c>
      <c r="AH8613" s="82">
        <f t="shared" si="2290"/>
        <v>653.07714648071465</v>
      </c>
      <c r="AI8613" s="81">
        <f t="shared" si="2291"/>
        <v>189.5505103943982</v>
      </c>
      <c r="AJ8613" s="82">
        <f t="shared" si="2292"/>
        <v>652.72926671129358</v>
      </c>
    </row>
    <row r="8614" spans="9:36" ht="23.5" x14ac:dyDescent="0.35">
      <c r="I8614" s="57" t="s">
        <v>8625</v>
      </c>
      <c r="J8614" s="58">
        <f t="shared" si="2294"/>
        <v>359</v>
      </c>
      <c r="K8614" s="58">
        <f t="shared" si="2293"/>
        <v>17</v>
      </c>
      <c r="L8614" s="58">
        <f t="shared" si="2281"/>
        <v>0.32403619017701446</v>
      </c>
      <c r="M8614" s="59">
        <f t="shared" si="2282"/>
        <v>15.606067269836284</v>
      </c>
      <c r="N8614" s="59">
        <f t="shared" si="2283"/>
        <v>54.091009047544262</v>
      </c>
      <c r="O8614" s="59">
        <f t="shared" si="2284"/>
        <v>-23.38727061938625</v>
      </c>
      <c r="P8614" s="59">
        <f t="shared" si="2285"/>
        <v>79.241913773629491</v>
      </c>
      <c r="Q8614" s="60">
        <f t="shared" si="2286"/>
        <v>10.758086226370507</v>
      </c>
      <c r="R8614" s="59">
        <f t="shared" si="2287"/>
        <v>49.174684472378793</v>
      </c>
      <c r="S8614" s="61">
        <f t="shared" si="2278"/>
        <v>0.99743930551472892</v>
      </c>
      <c r="U8614" s="13">
        <f t="shared" si="2279"/>
        <v>79.241913773629491</v>
      </c>
      <c r="V8614" s="14">
        <f t="shared" si="2280"/>
        <v>49.174684472378793</v>
      </c>
      <c r="W8614" s="7">
        <v>79.063699999999997</v>
      </c>
      <c r="X8614" s="28">
        <v>49.081999999999994</v>
      </c>
      <c r="Y8614" s="74">
        <v>0.1998944499975433</v>
      </c>
      <c r="Z8614" s="75">
        <v>0.17729200000000001</v>
      </c>
      <c r="AA8614" s="33">
        <v>0.99743930551472892</v>
      </c>
      <c r="AB8614" s="33">
        <v>0.99753099999999995</v>
      </c>
      <c r="AC8614" s="45"/>
      <c r="AD8614" s="48">
        <f t="shared" si="2288"/>
        <v>1412.5935722529684</v>
      </c>
      <c r="AE8614" s="49">
        <f>IF(P8614&gt;90,0,AD8614*0.7^((1/cosd(P8614))^0.678))</f>
        <v>464.13783994858028</v>
      </c>
      <c r="AG8614" s="81">
        <f t="shared" si="2289"/>
        <v>92.778578239569242</v>
      </c>
      <c r="AH8614" s="82">
        <f t="shared" si="2290"/>
        <v>462.94932474141831</v>
      </c>
      <c r="AI8614" s="81">
        <f t="shared" si="2291"/>
        <v>82.287925920163701</v>
      </c>
      <c r="AJ8614" s="82">
        <f t="shared" si="2292"/>
        <v>462.99188362174721</v>
      </c>
    </row>
    <row r="8615" spans="9:36" ht="23.5" x14ac:dyDescent="0.35">
      <c r="I8615" s="57" t="s">
        <v>8626</v>
      </c>
      <c r="J8615" s="58">
        <f t="shared" si="2294"/>
        <v>359</v>
      </c>
      <c r="K8615" s="58">
        <f t="shared" si="2293"/>
        <v>18</v>
      </c>
      <c r="L8615" s="58">
        <f t="shared" si="2281"/>
        <v>0.32403619017701446</v>
      </c>
      <c r="M8615" s="59">
        <f t="shared" si="2282"/>
        <v>16.606067269836281</v>
      </c>
      <c r="N8615" s="59">
        <f t="shared" si="2283"/>
        <v>69.091009047544219</v>
      </c>
      <c r="O8615" s="59">
        <f t="shared" si="2284"/>
        <v>-23.38727061938625</v>
      </c>
      <c r="P8615" s="59">
        <f t="shared" si="2285"/>
        <v>88.898868946895689</v>
      </c>
      <c r="Q8615" s="60">
        <f t="shared" si="2286"/>
        <v>1.1011310531043079</v>
      </c>
      <c r="R8615" s="59">
        <f t="shared" si="2287"/>
        <v>59.043697938534159</v>
      </c>
      <c r="S8615" s="61">
        <f t="shared" si="2278"/>
        <v>0.97012214482967252</v>
      </c>
      <c r="U8615" s="13">
        <f t="shared" si="2279"/>
        <v>88.898868946895689</v>
      </c>
      <c r="V8615" s="14">
        <f t="shared" si="2280"/>
        <v>59.043697938534159</v>
      </c>
      <c r="W8615" s="7">
        <v>88.450500000000005</v>
      </c>
      <c r="X8615" s="28">
        <v>58.962999999999994</v>
      </c>
      <c r="Y8615" s="74">
        <v>0.24337691775018305</v>
      </c>
      <c r="Z8615" s="75">
        <v>0</v>
      </c>
      <c r="AA8615" s="33">
        <v>0.97012214482967252</v>
      </c>
      <c r="AB8615" s="33">
        <v>0</v>
      </c>
      <c r="AC8615" s="45"/>
      <c r="AD8615" s="48">
        <f t="shared" si="2288"/>
        <v>1412.5935722529684</v>
      </c>
      <c r="AE8615" s="49">
        <f>IF(P8615&gt;90,0,AD8615*0.7^((1/cosd(P8615))^0.678))</f>
        <v>7.7994136479604892</v>
      </c>
      <c r="AG8615" s="81">
        <f t="shared" si="2289"/>
        <v>1.8981972538993352</v>
      </c>
      <c r="AH8615" s="82">
        <f t="shared" si="2290"/>
        <v>7.5663838965732504</v>
      </c>
      <c r="AI8615" s="81">
        <f t="shared" si="2291"/>
        <v>0</v>
      </c>
      <c r="AJ8615" s="82">
        <f t="shared" si="2292"/>
        <v>0</v>
      </c>
    </row>
    <row r="8616" spans="9:36" ht="23.5" x14ac:dyDescent="0.35">
      <c r="I8616" s="57" t="s">
        <v>8627</v>
      </c>
      <c r="J8616" s="58">
        <f t="shared" si="2294"/>
        <v>359</v>
      </c>
      <c r="K8616" s="58">
        <f t="shared" si="2293"/>
        <v>19</v>
      </c>
      <c r="L8616" s="58">
        <f t="shared" si="2281"/>
        <v>0.32403619017701446</v>
      </c>
      <c r="M8616" s="59">
        <f t="shared" si="2282"/>
        <v>17.606067269836281</v>
      </c>
      <c r="N8616" s="59">
        <f t="shared" si="2283"/>
        <v>84.091009047544219</v>
      </c>
      <c r="O8616" s="59">
        <f t="shared" si="2284"/>
        <v>-23.38727061938625</v>
      </c>
      <c r="P8616" s="59">
        <f t="shared" si="2285"/>
        <v>99.553261157274832</v>
      </c>
      <c r="Q8616" s="60">
        <f t="shared" si="2286"/>
        <v>-9.5532611572748429</v>
      </c>
      <c r="R8616" s="59">
        <f t="shared" si="2287"/>
        <v>67.790108264692861</v>
      </c>
      <c r="S8616" s="61">
        <f t="shared" si="2278"/>
        <v>0</v>
      </c>
      <c r="U8616" s="13">
        <f t="shared" si="2279"/>
        <v>99.553261157274832</v>
      </c>
      <c r="V8616" s="14">
        <f t="shared" si="2280"/>
        <v>67.790108264692861</v>
      </c>
      <c r="W8616" s="7">
        <v>99.430700000000002</v>
      </c>
      <c r="X8616" s="28">
        <v>67.717000000000013</v>
      </c>
      <c r="Y8616" s="74">
        <v>0</v>
      </c>
      <c r="Z8616" s="75">
        <v>0</v>
      </c>
      <c r="AA8616" s="33">
        <v>0</v>
      </c>
      <c r="AB8616" s="33">
        <v>0</v>
      </c>
      <c r="AC8616" s="45"/>
      <c r="AD8616" s="48">
        <f t="shared" si="2288"/>
        <v>1412.5935722529684</v>
      </c>
      <c r="AE8616" s="49">
        <f>IF(P8616&gt;90,0,AD8616*0.7^((1/cosd(P8616))^0.678))</f>
        <v>0</v>
      </c>
      <c r="AG8616" s="81">
        <f t="shared" si="2289"/>
        <v>0</v>
      </c>
      <c r="AH8616" s="82">
        <f t="shared" si="2290"/>
        <v>0</v>
      </c>
      <c r="AI8616" s="81">
        <f t="shared" si="2291"/>
        <v>0</v>
      </c>
      <c r="AJ8616" s="82">
        <f t="shared" si="2292"/>
        <v>0</v>
      </c>
    </row>
    <row r="8617" spans="9:36" ht="23.5" x14ac:dyDescent="0.35">
      <c r="I8617" s="57" t="s">
        <v>8628</v>
      </c>
      <c r="J8617" s="58">
        <f t="shared" si="2294"/>
        <v>359</v>
      </c>
      <c r="K8617" s="58">
        <f t="shared" si="2293"/>
        <v>20</v>
      </c>
      <c r="L8617" s="58">
        <f t="shared" si="2281"/>
        <v>0.32403619017701446</v>
      </c>
      <c r="M8617" s="59">
        <f t="shared" si="2282"/>
        <v>18.606067269836281</v>
      </c>
      <c r="N8617" s="59">
        <f t="shared" si="2283"/>
        <v>99.091009047544219</v>
      </c>
      <c r="O8617" s="59">
        <f t="shared" si="2284"/>
        <v>-23.38727061938625</v>
      </c>
      <c r="P8617" s="59">
        <f t="shared" si="2285"/>
        <v>110.87081773863652</v>
      </c>
      <c r="Q8617" s="60">
        <f t="shared" si="2286"/>
        <v>-20.870817738636529</v>
      </c>
      <c r="R8617" s="59">
        <f t="shared" si="2287"/>
        <v>75.919791978604678</v>
      </c>
      <c r="S8617" s="61">
        <f t="shared" si="2278"/>
        <v>0</v>
      </c>
      <c r="U8617" s="13">
        <f t="shared" si="2279"/>
        <v>110.87081773863652</v>
      </c>
      <c r="V8617" s="14">
        <f t="shared" si="2280"/>
        <v>75.919791978604678</v>
      </c>
      <c r="W8617" s="7">
        <v>110.739</v>
      </c>
      <c r="X8617" s="28">
        <v>75.849999999999994</v>
      </c>
      <c r="Y8617" s="74">
        <v>0</v>
      </c>
      <c r="Z8617" s="75">
        <v>0</v>
      </c>
      <c r="AA8617" s="33">
        <v>0</v>
      </c>
      <c r="AB8617" s="33">
        <v>0</v>
      </c>
      <c r="AC8617" s="45"/>
      <c r="AD8617" s="48">
        <f t="shared" si="2288"/>
        <v>1412.5935722529684</v>
      </c>
      <c r="AE8617" s="49">
        <f>IF(P8617&gt;90,0,AD8617*0.7^((1/cosd(P8617))^0.678))</f>
        <v>0</v>
      </c>
      <c r="AG8617" s="81">
        <f t="shared" si="2289"/>
        <v>0</v>
      </c>
      <c r="AH8617" s="82">
        <f t="shared" si="2290"/>
        <v>0</v>
      </c>
      <c r="AI8617" s="81">
        <f t="shared" si="2291"/>
        <v>0</v>
      </c>
      <c r="AJ8617" s="82">
        <f t="shared" si="2292"/>
        <v>0</v>
      </c>
    </row>
    <row r="8618" spans="9:36" ht="23.5" x14ac:dyDescent="0.35">
      <c r="I8618" s="57" t="s">
        <v>8629</v>
      </c>
      <c r="J8618" s="58">
        <f t="shared" si="2294"/>
        <v>359</v>
      </c>
      <c r="K8618" s="58">
        <f t="shared" si="2293"/>
        <v>21</v>
      </c>
      <c r="L8618" s="58">
        <f t="shared" si="2281"/>
        <v>0.32403619017701446</v>
      </c>
      <c r="M8618" s="59">
        <f t="shared" si="2282"/>
        <v>19.606067269836281</v>
      </c>
      <c r="N8618" s="59">
        <f t="shared" si="2283"/>
        <v>114.09100904754422</v>
      </c>
      <c r="O8618" s="59">
        <f t="shared" si="2284"/>
        <v>-23.38727061938625</v>
      </c>
      <c r="P8618" s="59">
        <f t="shared" si="2285"/>
        <v>122.59570631409397</v>
      </c>
      <c r="Q8618" s="60">
        <f t="shared" si="2286"/>
        <v>-32.595706314093974</v>
      </c>
      <c r="R8618" s="59">
        <f t="shared" si="2287"/>
        <v>84.012769715457125</v>
      </c>
      <c r="S8618" s="61">
        <f t="shared" si="2278"/>
        <v>0</v>
      </c>
      <c r="U8618" s="13">
        <f t="shared" si="2279"/>
        <v>122.59570631409397</v>
      </c>
      <c r="V8618" s="14">
        <f t="shared" si="2280"/>
        <v>84.012769715457125</v>
      </c>
      <c r="W8618" s="7">
        <v>122.45699999999999</v>
      </c>
      <c r="X8618" s="28">
        <v>83.940999999999974</v>
      </c>
      <c r="Y8618" s="74">
        <v>0</v>
      </c>
      <c r="Z8618" s="75">
        <v>0</v>
      </c>
      <c r="AA8618" s="33">
        <v>0</v>
      </c>
      <c r="AB8618" s="33">
        <v>0</v>
      </c>
      <c r="AC8618" s="45"/>
      <c r="AD8618" s="48">
        <f t="shared" si="2288"/>
        <v>1412.5935722529684</v>
      </c>
      <c r="AE8618" s="49">
        <f>IF(P8618&gt;90,0,AD8618*0.7^((1/cosd(P8618))^0.678))</f>
        <v>0</v>
      </c>
      <c r="AG8618" s="81">
        <f t="shared" si="2289"/>
        <v>0</v>
      </c>
      <c r="AH8618" s="82">
        <f t="shared" si="2290"/>
        <v>0</v>
      </c>
      <c r="AI8618" s="81">
        <f t="shared" si="2291"/>
        <v>0</v>
      </c>
      <c r="AJ8618" s="82">
        <f t="shared" si="2292"/>
        <v>0</v>
      </c>
    </row>
    <row r="8619" spans="9:36" ht="23.5" x14ac:dyDescent="0.35">
      <c r="I8619" s="57" t="s">
        <v>8630</v>
      </c>
      <c r="J8619" s="58">
        <f t="shared" si="2294"/>
        <v>359</v>
      </c>
      <c r="K8619" s="58">
        <f t="shared" si="2293"/>
        <v>22</v>
      </c>
      <c r="L8619" s="58">
        <f t="shared" si="2281"/>
        <v>0.32403619017701446</v>
      </c>
      <c r="M8619" s="59">
        <f t="shared" si="2282"/>
        <v>20.606067269836281</v>
      </c>
      <c r="N8619" s="59">
        <f t="shared" si="2283"/>
        <v>129.09100904754422</v>
      </c>
      <c r="O8619" s="59">
        <f t="shared" si="2284"/>
        <v>-23.38727061938625</v>
      </c>
      <c r="P8619" s="59">
        <f t="shared" si="2285"/>
        <v>134.49664894604189</v>
      </c>
      <c r="Q8619" s="60">
        <f t="shared" si="2286"/>
        <v>-44.49664894604188</v>
      </c>
      <c r="R8619" s="59">
        <f t="shared" si="2287"/>
        <v>92.897628903180404</v>
      </c>
      <c r="S8619" s="61">
        <f t="shared" si="2278"/>
        <v>0</v>
      </c>
      <c r="U8619" s="13">
        <f t="shared" si="2279"/>
        <v>134.49664894604189</v>
      </c>
      <c r="V8619" s="14">
        <f t="shared" si="2280"/>
        <v>92.897628903180404</v>
      </c>
      <c r="W8619" s="7">
        <v>134.352</v>
      </c>
      <c r="X8619" s="28">
        <v>92.812000000000012</v>
      </c>
      <c r="Y8619" s="74">
        <v>0</v>
      </c>
      <c r="Z8619" s="75">
        <v>0</v>
      </c>
      <c r="AA8619" s="33">
        <v>0</v>
      </c>
      <c r="AB8619" s="33">
        <v>0</v>
      </c>
      <c r="AC8619" s="45"/>
      <c r="AD8619" s="48">
        <f t="shared" si="2288"/>
        <v>1412.5935722529684</v>
      </c>
      <c r="AE8619" s="49">
        <f>IF(P8619&gt;90,0,AD8619*0.7^((1/cosd(P8619))^0.678))</f>
        <v>0</v>
      </c>
      <c r="AG8619" s="81">
        <f t="shared" si="2289"/>
        <v>0</v>
      </c>
      <c r="AH8619" s="82">
        <f t="shared" si="2290"/>
        <v>0</v>
      </c>
      <c r="AI8619" s="81">
        <f t="shared" si="2291"/>
        <v>0</v>
      </c>
      <c r="AJ8619" s="82">
        <f t="shared" si="2292"/>
        <v>0</v>
      </c>
    </row>
    <row r="8620" spans="9:36" ht="23.5" x14ac:dyDescent="0.35">
      <c r="I8620" s="57" t="s">
        <v>8631</v>
      </c>
      <c r="J8620" s="58">
        <f t="shared" si="2294"/>
        <v>359</v>
      </c>
      <c r="K8620" s="58">
        <f t="shared" si="2293"/>
        <v>23</v>
      </c>
      <c r="L8620" s="58">
        <f t="shared" si="2281"/>
        <v>0.32403619017701446</v>
      </c>
      <c r="M8620" s="59">
        <f t="shared" si="2282"/>
        <v>21.606067269836281</v>
      </c>
      <c r="N8620" s="59">
        <f t="shared" si="2283"/>
        <v>144.09100904754422</v>
      </c>
      <c r="O8620" s="59">
        <f t="shared" si="2284"/>
        <v>-23.38727061938625</v>
      </c>
      <c r="P8620" s="59">
        <f t="shared" si="2285"/>
        <v>146.2728279125206</v>
      </c>
      <c r="Q8620" s="60">
        <f t="shared" si="2286"/>
        <v>-56.272827912520611</v>
      </c>
      <c r="R8620" s="59">
        <f t="shared" si="2287"/>
        <v>104.18293275189968</v>
      </c>
      <c r="S8620" s="61">
        <f t="shared" si="2278"/>
        <v>0</v>
      </c>
      <c r="U8620" s="13">
        <f t="shared" si="2279"/>
        <v>146.2728279125206</v>
      </c>
      <c r="V8620" s="14">
        <f t="shared" si="2280"/>
        <v>104.18293275189968</v>
      </c>
      <c r="W8620" s="7">
        <v>146.12700000000001</v>
      </c>
      <c r="X8620" s="28">
        <v>104.05799999999999</v>
      </c>
      <c r="Y8620" s="74">
        <v>0</v>
      </c>
      <c r="Z8620" s="75">
        <v>0</v>
      </c>
      <c r="AA8620" s="33">
        <v>0</v>
      </c>
      <c r="AB8620" s="33">
        <v>0</v>
      </c>
      <c r="AC8620" s="45"/>
      <c r="AD8620" s="48">
        <f t="shared" si="2288"/>
        <v>1412.5935722529684</v>
      </c>
      <c r="AE8620" s="49">
        <f>IF(P8620&gt;90,0,AD8620*0.7^((1/cosd(P8620))^0.678))</f>
        <v>0</v>
      </c>
      <c r="AG8620" s="81">
        <f t="shared" si="2289"/>
        <v>0</v>
      </c>
      <c r="AH8620" s="82">
        <f t="shared" si="2290"/>
        <v>0</v>
      </c>
      <c r="AI8620" s="81">
        <f t="shared" si="2291"/>
        <v>0</v>
      </c>
      <c r="AJ8620" s="82">
        <f t="shared" si="2292"/>
        <v>0</v>
      </c>
    </row>
    <row r="8621" spans="9:36" ht="23.5" x14ac:dyDescent="0.35">
      <c r="I8621" s="57" t="s">
        <v>8632</v>
      </c>
      <c r="J8621" s="58">
        <f t="shared" si="2294"/>
        <v>360</v>
      </c>
      <c r="K8621" s="58">
        <f t="shared" si="2293"/>
        <v>0</v>
      </c>
      <c r="L8621" s="58">
        <f t="shared" si="2281"/>
        <v>-0.14308508547495463</v>
      </c>
      <c r="M8621" s="59">
        <f t="shared" si="2282"/>
        <v>-1.401718084757916</v>
      </c>
      <c r="N8621" s="59">
        <f t="shared" si="2283"/>
        <v>-201.02577127136874</v>
      </c>
      <c r="O8621" s="59">
        <f t="shared" si="2284"/>
        <v>-23.354300459651352</v>
      </c>
      <c r="P8621" s="59">
        <f t="shared" si="2285"/>
        <v>157.15801839064306</v>
      </c>
      <c r="Q8621" s="60">
        <f t="shared" si="2286"/>
        <v>-67.158018390643079</v>
      </c>
      <c r="R8621" s="59">
        <f t="shared" si="2287"/>
        <v>-121.94755780045328</v>
      </c>
      <c r="S8621" s="61">
        <f t="shared" si="2278"/>
        <v>0</v>
      </c>
      <c r="U8621" s="13">
        <f t="shared" si="2279"/>
        <v>157.15801839064306</v>
      </c>
      <c r="V8621" s="14">
        <f t="shared" si="2280"/>
        <v>-121.94755780045328</v>
      </c>
      <c r="W8621" s="7">
        <v>157.12299999999999</v>
      </c>
      <c r="X8621" s="28">
        <v>121.827</v>
      </c>
      <c r="Y8621" s="74">
        <v>0</v>
      </c>
      <c r="Z8621" s="75">
        <v>0</v>
      </c>
      <c r="AA8621" s="33">
        <v>0</v>
      </c>
      <c r="AB8621" s="33">
        <v>0</v>
      </c>
      <c r="AC8621" s="45"/>
      <c r="AD8621" s="48">
        <f t="shared" si="2288"/>
        <v>1412.667021457316</v>
      </c>
      <c r="AE8621" s="49">
        <f>IF(P8621&gt;90,0,AD8621*0.7^((1/cosd(P8621))^0.678))</f>
        <v>0</v>
      </c>
      <c r="AG8621" s="81">
        <f t="shared" si="2289"/>
        <v>0</v>
      </c>
      <c r="AH8621" s="82">
        <f t="shared" si="2290"/>
        <v>0</v>
      </c>
      <c r="AI8621" s="81">
        <f t="shared" si="2291"/>
        <v>0</v>
      </c>
      <c r="AJ8621" s="82">
        <f t="shared" si="2292"/>
        <v>0</v>
      </c>
    </row>
    <row r="8622" spans="9:36" ht="23.5" x14ac:dyDescent="0.35">
      <c r="I8622" s="57" t="s">
        <v>8633</v>
      </c>
      <c r="J8622" s="58">
        <f t="shared" si="2294"/>
        <v>360</v>
      </c>
      <c r="K8622" s="58">
        <f t="shared" si="2293"/>
        <v>1</v>
      </c>
      <c r="L8622" s="58">
        <f t="shared" si="2281"/>
        <v>-0.14308508547495463</v>
      </c>
      <c r="M8622" s="59">
        <f t="shared" si="2282"/>
        <v>-0.40171808475791609</v>
      </c>
      <c r="N8622" s="59">
        <f t="shared" si="2283"/>
        <v>-186.02577127136874</v>
      </c>
      <c r="O8622" s="59">
        <f t="shared" si="2284"/>
        <v>-23.354300459651352</v>
      </c>
      <c r="P8622" s="59">
        <f t="shared" si="2285"/>
        <v>165.04183774492165</v>
      </c>
      <c r="Q8622" s="60">
        <f t="shared" si="2286"/>
        <v>-75.041837744921665</v>
      </c>
      <c r="R8622" s="59">
        <f t="shared" si="2287"/>
        <v>-158.0755965674179</v>
      </c>
      <c r="S8622" s="61">
        <f t="shared" si="2278"/>
        <v>0</v>
      </c>
      <c r="U8622" s="13">
        <f t="shared" si="2279"/>
        <v>165.04183774492165</v>
      </c>
      <c r="V8622" s="14">
        <f t="shared" si="2280"/>
        <v>-158.0755965674179</v>
      </c>
      <c r="W8622" s="7">
        <v>165.03</v>
      </c>
      <c r="X8622" s="28">
        <v>157.83499999999998</v>
      </c>
      <c r="Y8622" s="74">
        <v>0</v>
      </c>
      <c r="Z8622" s="75">
        <v>0</v>
      </c>
      <c r="AA8622" s="33">
        <v>0</v>
      </c>
      <c r="AB8622" s="33">
        <v>0</v>
      </c>
      <c r="AC8622" s="45"/>
      <c r="AD8622" s="48">
        <f t="shared" si="2288"/>
        <v>1412.667021457316</v>
      </c>
      <c r="AE8622" s="49">
        <f>IF(P8622&gt;90,0,AD8622*0.7^((1/cosd(P8622))^0.678))</f>
        <v>0</v>
      </c>
      <c r="AG8622" s="81">
        <f t="shared" si="2289"/>
        <v>0</v>
      </c>
      <c r="AH8622" s="82">
        <f t="shared" si="2290"/>
        <v>0</v>
      </c>
      <c r="AI8622" s="81">
        <f t="shared" si="2291"/>
        <v>0</v>
      </c>
      <c r="AJ8622" s="82">
        <f t="shared" si="2292"/>
        <v>0</v>
      </c>
    </row>
    <row r="8623" spans="9:36" ht="23.5" x14ac:dyDescent="0.35">
      <c r="I8623" s="57" t="s">
        <v>8634</v>
      </c>
      <c r="J8623" s="58">
        <f t="shared" si="2294"/>
        <v>360</v>
      </c>
      <c r="K8623" s="58">
        <f t="shared" si="2293"/>
        <v>2</v>
      </c>
      <c r="L8623" s="58">
        <f t="shared" si="2281"/>
        <v>-0.14308508547495463</v>
      </c>
      <c r="M8623" s="59">
        <f t="shared" si="2282"/>
        <v>0.59828191524208385</v>
      </c>
      <c r="N8623" s="59">
        <f t="shared" si="2283"/>
        <v>-171.02577127136874</v>
      </c>
      <c r="O8623" s="59">
        <f t="shared" si="2284"/>
        <v>-23.354300459651352</v>
      </c>
      <c r="P8623" s="59">
        <f t="shared" si="2285"/>
        <v>163.99042200180108</v>
      </c>
      <c r="Q8623" s="60">
        <f t="shared" si="2286"/>
        <v>-73.990422001801093</v>
      </c>
      <c r="R8623" s="59">
        <f t="shared" si="2287"/>
        <v>-148.71756847460492</v>
      </c>
      <c r="S8623" s="61">
        <f t="shared" si="2278"/>
        <v>0</v>
      </c>
      <c r="U8623" s="13">
        <f t="shared" si="2279"/>
        <v>163.99042200180108</v>
      </c>
      <c r="V8623" s="14">
        <f t="shared" si="2280"/>
        <v>-148.71756847460492</v>
      </c>
      <c r="W8623" s="7">
        <v>164.02699999999999</v>
      </c>
      <c r="X8623" s="28">
        <v>-148.92330000000001</v>
      </c>
      <c r="Y8623" s="74">
        <v>0</v>
      </c>
      <c r="Z8623" s="75">
        <v>0</v>
      </c>
      <c r="AA8623" s="33">
        <v>0</v>
      </c>
      <c r="AB8623" s="33">
        <v>0</v>
      </c>
      <c r="AC8623" s="45"/>
      <c r="AD8623" s="48">
        <f t="shared" si="2288"/>
        <v>1412.667021457316</v>
      </c>
      <c r="AE8623" s="49">
        <f>IF(P8623&gt;90,0,AD8623*0.7^((1/cosd(P8623))^0.678))</f>
        <v>0</v>
      </c>
      <c r="AG8623" s="81">
        <f t="shared" si="2289"/>
        <v>0</v>
      </c>
      <c r="AH8623" s="82">
        <f t="shared" si="2290"/>
        <v>0</v>
      </c>
      <c r="AI8623" s="81">
        <f t="shared" si="2291"/>
        <v>0</v>
      </c>
      <c r="AJ8623" s="82">
        <f t="shared" si="2292"/>
        <v>0</v>
      </c>
    </row>
    <row r="8624" spans="9:36" ht="23.5" x14ac:dyDescent="0.35">
      <c r="I8624" s="57" t="s">
        <v>8635</v>
      </c>
      <c r="J8624" s="58">
        <f t="shared" si="2294"/>
        <v>360</v>
      </c>
      <c r="K8624" s="58">
        <f t="shared" si="2293"/>
        <v>3</v>
      </c>
      <c r="L8624" s="58">
        <f t="shared" si="2281"/>
        <v>-0.14308508547495463</v>
      </c>
      <c r="M8624" s="59">
        <f t="shared" si="2282"/>
        <v>1.598281915242084</v>
      </c>
      <c r="N8624" s="59">
        <f t="shared" si="2283"/>
        <v>-156.02577127136874</v>
      </c>
      <c r="O8624" s="59">
        <f t="shared" si="2284"/>
        <v>-23.354300459651352</v>
      </c>
      <c r="P8624" s="59">
        <f t="shared" si="2285"/>
        <v>155.12340847419867</v>
      </c>
      <c r="Q8624" s="60">
        <f t="shared" si="2286"/>
        <v>-65.123408474198669</v>
      </c>
      <c r="R8624" s="59">
        <f t="shared" si="2287"/>
        <v>-117.52910298140391</v>
      </c>
      <c r="S8624" s="61">
        <f t="shared" si="2278"/>
        <v>0</v>
      </c>
      <c r="U8624" s="13">
        <f t="shared" si="2279"/>
        <v>155.12340847419867</v>
      </c>
      <c r="V8624" s="14">
        <f t="shared" si="2280"/>
        <v>-117.52910298140391</v>
      </c>
      <c r="W8624" s="7">
        <v>155.18299999999999</v>
      </c>
      <c r="X8624" s="28">
        <v>-117.6277</v>
      </c>
      <c r="Y8624" s="74">
        <v>0</v>
      </c>
      <c r="Z8624" s="75">
        <v>0</v>
      </c>
      <c r="AA8624" s="33">
        <v>0</v>
      </c>
      <c r="AB8624" s="33">
        <v>0</v>
      </c>
      <c r="AC8624" s="45"/>
      <c r="AD8624" s="48">
        <f t="shared" si="2288"/>
        <v>1412.667021457316</v>
      </c>
      <c r="AE8624" s="49">
        <f>IF(P8624&gt;90,0,AD8624*0.7^((1/cosd(P8624))^0.678))</f>
        <v>0</v>
      </c>
      <c r="AG8624" s="81">
        <f t="shared" si="2289"/>
        <v>0</v>
      </c>
      <c r="AH8624" s="82">
        <f t="shared" si="2290"/>
        <v>0</v>
      </c>
      <c r="AI8624" s="81">
        <f t="shared" si="2291"/>
        <v>0</v>
      </c>
      <c r="AJ8624" s="82">
        <f t="shared" si="2292"/>
        <v>0</v>
      </c>
    </row>
    <row r="8625" spans="9:36" ht="23.5" x14ac:dyDescent="0.35">
      <c r="I8625" s="57" t="s">
        <v>8636</v>
      </c>
      <c r="J8625" s="58">
        <f t="shared" si="2294"/>
        <v>360</v>
      </c>
      <c r="K8625" s="58">
        <f t="shared" si="2293"/>
        <v>4</v>
      </c>
      <c r="L8625" s="58">
        <f t="shared" si="2281"/>
        <v>-0.14308508547495463</v>
      </c>
      <c r="M8625" s="59">
        <f t="shared" si="2282"/>
        <v>2.5982819152420835</v>
      </c>
      <c r="N8625" s="59">
        <f t="shared" si="2283"/>
        <v>-141.02577127136874</v>
      </c>
      <c r="O8625" s="59">
        <f t="shared" si="2284"/>
        <v>-23.354300459651352</v>
      </c>
      <c r="P8625" s="59">
        <f t="shared" si="2285"/>
        <v>143.88111103770393</v>
      </c>
      <c r="Q8625" s="60">
        <f t="shared" si="2286"/>
        <v>-53.881111037703931</v>
      </c>
      <c r="R8625" s="59">
        <f t="shared" si="2287"/>
        <v>-101.59186684153725</v>
      </c>
      <c r="S8625" s="61">
        <f t="shared" si="2278"/>
        <v>0</v>
      </c>
      <c r="U8625" s="13">
        <f t="shared" si="2279"/>
        <v>143.88111103770393</v>
      </c>
      <c r="V8625" s="14">
        <f t="shared" si="2280"/>
        <v>-101.59186684153725</v>
      </c>
      <c r="W8625" s="7">
        <v>143.94900000000001</v>
      </c>
      <c r="X8625" s="28">
        <v>-101.6541</v>
      </c>
      <c r="Y8625" s="74">
        <v>0</v>
      </c>
      <c r="Z8625" s="75">
        <v>0</v>
      </c>
      <c r="AA8625" s="33">
        <v>0</v>
      </c>
      <c r="AB8625" s="33">
        <v>0</v>
      </c>
      <c r="AC8625" s="45"/>
      <c r="AD8625" s="48">
        <f t="shared" si="2288"/>
        <v>1412.667021457316</v>
      </c>
      <c r="AE8625" s="49">
        <f>IF(P8625&gt;90,0,AD8625*0.7^((1/cosd(P8625))^0.678))</f>
        <v>0</v>
      </c>
      <c r="AG8625" s="81">
        <f t="shared" si="2289"/>
        <v>0</v>
      </c>
      <c r="AH8625" s="82">
        <f t="shared" si="2290"/>
        <v>0</v>
      </c>
      <c r="AI8625" s="81">
        <f t="shared" si="2291"/>
        <v>0</v>
      </c>
      <c r="AJ8625" s="82">
        <f t="shared" si="2292"/>
        <v>0</v>
      </c>
    </row>
    <row r="8626" spans="9:36" ht="23.5" x14ac:dyDescent="0.35">
      <c r="I8626" s="57" t="s">
        <v>8637</v>
      </c>
      <c r="J8626" s="58">
        <f t="shared" si="2294"/>
        <v>360</v>
      </c>
      <c r="K8626" s="58">
        <f t="shared" si="2293"/>
        <v>5</v>
      </c>
      <c r="L8626" s="58">
        <f t="shared" si="2281"/>
        <v>-0.14308508547495463</v>
      </c>
      <c r="M8626" s="59">
        <f t="shared" si="2282"/>
        <v>3.5982819152420835</v>
      </c>
      <c r="N8626" s="59">
        <f t="shared" si="2283"/>
        <v>-126.02577127136875</v>
      </c>
      <c r="O8626" s="59">
        <f t="shared" si="2284"/>
        <v>-23.354300459651352</v>
      </c>
      <c r="P8626" s="59">
        <f t="shared" si="2285"/>
        <v>132.04621901599694</v>
      </c>
      <c r="Q8626" s="60">
        <f t="shared" si="2286"/>
        <v>-42.046219015996947</v>
      </c>
      <c r="R8626" s="59">
        <f t="shared" si="2287"/>
        <v>-90.997274537646192</v>
      </c>
      <c r="S8626" s="61">
        <f t="shared" si="2278"/>
        <v>0</v>
      </c>
      <c r="U8626" s="13">
        <f t="shared" si="2279"/>
        <v>132.04621901599694</v>
      </c>
      <c r="V8626" s="14">
        <f t="shared" si="2280"/>
        <v>-90.997274537646192</v>
      </c>
      <c r="W8626" s="7">
        <v>132.11799999999999</v>
      </c>
      <c r="X8626" s="28">
        <v>-91.048400000000001</v>
      </c>
      <c r="Y8626" s="74">
        <v>0</v>
      </c>
      <c r="Z8626" s="75">
        <v>0</v>
      </c>
      <c r="AA8626" s="33">
        <v>0</v>
      </c>
      <c r="AB8626" s="33">
        <v>0</v>
      </c>
      <c r="AC8626" s="45"/>
      <c r="AD8626" s="48">
        <f t="shared" si="2288"/>
        <v>1412.667021457316</v>
      </c>
      <c r="AE8626" s="49">
        <f>IF(P8626&gt;90,0,AD8626*0.7^((1/cosd(P8626))^0.678))</f>
        <v>0</v>
      </c>
      <c r="AG8626" s="81">
        <f t="shared" si="2289"/>
        <v>0</v>
      </c>
      <c r="AH8626" s="82">
        <f t="shared" si="2290"/>
        <v>0</v>
      </c>
      <c r="AI8626" s="81">
        <f t="shared" si="2291"/>
        <v>0</v>
      </c>
      <c r="AJ8626" s="82">
        <f t="shared" si="2292"/>
        <v>0</v>
      </c>
    </row>
    <row r="8627" spans="9:36" ht="23.5" x14ac:dyDescent="0.35">
      <c r="I8627" s="57" t="s">
        <v>8638</v>
      </c>
      <c r="J8627" s="58">
        <f t="shared" si="2294"/>
        <v>360</v>
      </c>
      <c r="K8627" s="58">
        <f t="shared" si="2293"/>
        <v>6</v>
      </c>
      <c r="L8627" s="58">
        <f t="shared" si="2281"/>
        <v>-0.14308508547495463</v>
      </c>
      <c r="M8627" s="59">
        <f t="shared" si="2282"/>
        <v>4.598281915242084</v>
      </c>
      <c r="N8627" s="59">
        <f t="shared" si="2283"/>
        <v>-111.02577127136874</v>
      </c>
      <c r="O8627" s="59">
        <f t="shared" si="2284"/>
        <v>-23.354300459651352</v>
      </c>
      <c r="P8627" s="59">
        <f t="shared" si="2285"/>
        <v>120.16074627834092</v>
      </c>
      <c r="Q8627" s="60">
        <f t="shared" si="2286"/>
        <v>-30.160746278340937</v>
      </c>
      <c r="R8627" s="59">
        <f t="shared" si="2287"/>
        <v>-82.360583844191027</v>
      </c>
      <c r="S8627" s="61">
        <f t="shared" si="2278"/>
        <v>0</v>
      </c>
      <c r="U8627" s="13">
        <f t="shared" si="2279"/>
        <v>120.16074627834092</v>
      </c>
      <c r="V8627" s="14">
        <f t="shared" si="2280"/>
        <v>-82.360583844191027</v>
      </c>
      <c r="W8627" s="7">
        <v>120.236</v>
      </c>
      <c r="X8627" s="28">
        <v>-82.41</v>
      </c>
      <c r="Y8627" s="74">
        <v>0</v>
      </c>
      <c r="Z8627" s="75">
        <v>0</v>
      </c>
      <c r="AA8627" s="33">
        <v>0</v>
      </c>
      <c r="AB8627" s="33">
        <v>0</v>
      </c>
      <c r="AC8627" s="45"/>
      <c r="AD8627" s="48">
        <f t="shared" si="2288"/>
        <v>1412.667021457316</v>
      </c>
      <c r="AE8627" s="49">
        <f>IF(P8627&gt;90,0,AD8627*0.7^((1/cosd(P8627))^0.678))</f>
        <v>0</v>
      </c>
      <c r="AG8627" s="81">
        <f t="shared" si="2289"/>
        <v>0</v>
      </c>
      <c r="AH8627" s="82">
        <f t="shared" si="2290"/>
        <v>0</v>
      </c>
      <c r="AI8627" s="81">
        <f t="shared" si="2291"/>
        <v>0</v>
      </c>
      <c r="AJ8627" s="82">
        <f t="shared" si="2292"/>
        <v>0</v>
      </c>
    </row>
    <row r="8628" spans="9:36" ht="23.5" x14ac:dyDescent="0.35">
      <c r="I8628" s="57" t="s">
        <v>8639</v>
      </c>
      <c r="J8628" s="58">
        <f t="shared" si="2294"/>
        <v>360</v>
      </c>
      <c r="K8628" s="58">
        <f t="shared" si="2293"/>
        <v>7</v>
      </c>
      <c r="L8628" s="58">
        <f t="shared" si="2281"/>
        <v>-0.14308508547495463</v>
      </c>
      <c r="M8628" s="59">
        <f t="shared" si="2282"/>
        <v>5.598281915242084</v>
      </c>
      <c r="N8628" s="59">
        <f t="shared" si="2283"/>
        <v>-96.02577127136874</v>
      </c>
      <c r="O8628" s="59">
        <f t="shared" si="2284"/>
        <v>-23.354300459651352</v>
      </c>
      <c r="P8628" s="59">
        <f t="shared" si="2285"/>
        <v>108.499144358168</v>
      </c>
      <c r="Q8628" s="60">
        <f t="shared" si="2286"/>
        <v>-18.499144358167996</v>
      </c>
      <c r="R8628" s="59">
        <f t="shared" si="2287"/>
        <v>-74.311310094829096</v>
      </c>
      <c r="S8628" s="61">
        <f t="shared" si="2278"/>
        <v>0</v>
      </c>
      <c r="U8628" s="13">
        <f t="shared" si="2279"/>
        <v>108.499144358168</v>
      </c>
      <c r="V8628" s="14">
        <f t="shared" si="2280"/>
        <v>-74.311310094829096</v>
      </c>
      <c r="W8628" s="7">
        <v>108.575</v>
      </c>
      <c r="X8628" s="28">
        <v>-74.364000000000004</v>
      </c>
      <c r="Y8628" s="74">
        <v>0</v>
      </c>
      <c r="Z8628" s="75">
        <v>0</v>
      </c>
      <c r="AA8628" s="33">
        <v>0</v>
      </c>
      <c r="AB8628" s="33">
        <v>0</v>
      </c>
      <c r="AC8628" s="45"/>
      <c r="AD8628" s="48">
        <f t="shared" si="2288"/>
        <v>1412.667021457316</v>
      </c>
      <c r="AE8628" s="49">
        <f>IF(P8628&gt;90,0,AD8628*0.7^((1/cosd(P8628))^0.678))</f>
        <v>0</v>
      </c>
      <c r="AG8628" s="81">
        <f t="shared" si="2289"/>
        <v>0</v>
      </c>
      <c r="AH8628" s="82">
        <f t="shared" si="2290"/>
        <v>0</v>
      </c>
      <c r="AI8628" s="81">
        <f t="shared" si="2291"/>
        <v>0</v>
      </c>
      <c r="AJ8628" s="82">
        <f t="shared" si="2292"/>
        <v>0</v>
      </c>
    </row>
    <row r="8629" spans="9:36" ht="23.5" x14ac:dyDescent="0.35">
      <c r="I8629" s="57" t="s">
        <v>8640</v>
      </c>
      <c r="J8629" s="58">
        <f t="shared" si="2294"/>
        <v>360</v>
      </c>
      <c r="K8629" s="58">
        <f t="shared" si="2293"/>
        <v>8</v>
      </c>
      <c r="L8629" s="58">
        <f t="shared" si="2281"/>
        <v>-0.14308508547495463</v>
      </c>
      <c r="M8629" s="59">
        <f t="shared" si="2282"/>
        <v>6.598281915242084</v>
      </c>
      <c r="N8629" s="59">
        <f t="shared" si="2283"/>
        <v>-81.02577127136874</v>
      </c>
      <c r="O8629" s="59">
        <f t="shared" si="2284"/>
        <v>-23.354300459651352</v>
      </c>
      <c r="P8629" s="59">
        <f t="shared" si="2285"/>
        <v>97.292514381373735</v>
      </c>
      <c r="Q8629" s="60">
        <f t="shared" si="2286"/>
        <v>-7.292514381373727</v>
      </c>
      <c r="R8629" s="59">
        <f t="shared" si="2287"/>
        <v>-66.096299436092835</v>
      </c>
      <c r="S8629" s="61">
        <f t="shared" si="2278"/>
        <v>0</v>
      </c>
      <c r="U8629" s="13">
        <f t="shared" si="2279"/>
        <v>97.292514381373735</v>
      </c>
      <c r="V8629" s="14">
        <f t="shared" si="2280"/>
        <v>-66.096299436092835</v>
      </c>
      <c r="W8629" s="7">
        <v>97.367500000000007</v>
      </c>
      <c r="X8629" s="28">
        <v>-66.156000000000006</v>
      </c>
      <c r="Y8629" s="74">
        <v>0</v>
      </c>
      <c r="Z8629" s="75">
        <v>0</v>
      </c>
      <c r="AA8629" s="33">
        <v>0</v>
      </c>
      <c r="AB8629" s="33">
        <v>0</v>
      </c>
      <c r="AC8629" s="45"/>
      <c r="AD8629" s="48">
        <f t="shared" si="2288"/>
        <v>1412.667021457316</v>
      </c>
      <c r="AE8629" s="49">
        <f>IF(P8629&gt;90,0,AD8629*0.7^((1/cosd(P8629))^0.678))</f>
        <v>0</v>
      </c>
      <c r="AG8629" s="81">
        <f t="shared" si="2289"/>
        <v>0</v>
      </c>
      <c r="AH8629" s="82">
        <f t="shared" si="2290"/>
        <v>0</v>
      </c>
      <c r="AI8629" s="81">
        <f t="shared" si="2291"/>
        <v>0</v>
      </c>
      <c r="AJ8629" s="82">
        <f t="shared" si="2292"/>
        <v>0</v>
      </c>
    </row>
    <row r="8630" spans="9:36" ht="23.5" x14ac:dyDescent="0.35">
      <c r="I8630" s="57" t="s">
        <v>8641</v>
      </c>
      <c r="J8630" s="58">
        <f t="shared" si="2294"/>
        <v>360</v>
      </c>
      <c r="K8630" s="58">
        <f t="shared" si="2293"/>
        <v>9</v>
      </c>
      <c r="L8630" s="58">
        <f t="shared" si="2281"/>
        <v>-0.14308508547495463</v>
      </c>
      <c r="M8630" s="59">
        <f t="shared" si="2282"/>
        <v>7.598281915242084</v>
      </c>
      <c r="N8630" s="59">
        <f t="shared" si="2283"/>
        <v>-66.02577127136874</v>
      </c>
      <c r="O8630" s="59">
        <f t="shared" si="2284"/>
        <v>-23.354300459651352</v>
      </c>
      <c r="P8630" s="59">
        <f t="shared" si="2285"/>
        <v>86.808905852658</v>
      </c>
      <c r="Q8630" s="60">
        <f t="shared" si="2286"/>
        <v>3.1910941473420005</v>
      </c>
      <c r="R8630" s="59">
        <f t="shared" si="2287"/>
        <v>-57.158107537703721</v>
      </c>
      <c r="S8630" s="61">
        <f t="shared" si="2278"/>
        <v>0.21752677792913061</v>
      </c>
      <c r="U8630" s="13">
        <f t="shared" si="2279"/>
        <v>86.808905852658</v>
      </c>
      <c r="V8630" s="14">
        <f t="shared" si="2280"/>
        <v>-57.158107537703721</v>
      </c>
      <c r="W8630" s="7">
        <v>86.657899999999998</v>
      </c>
      <c r="X8630" s="28">
        <v>-57.228999999999999</v>
      </c>
      <c r="Y8630" s="74">
        <v>0.97764044463104538</v>
      </c>
      <c r="Z8630" s="75">
        <v>0.97804500000000005</v>
      </c>
      <c r="AA8630" s="33">
        <v>0.21752677792913061</v>
      </c>
      <c r="AB8630" s="33">
        <v>0.27478999999999998</v>
      </c>
      <c r="AC8630" s="45"/>
      <c r="AD8630" s="48">
        <f t="shared" si="2288"/>
        <v>1412.667021457316</v>
      </c>
      <c r="AE8630" s="49">
        <f>IF(P8630&gt;90,0,AD8630*0.7^((1/cosd(P8630))^0.678))</f>
        <v>112.76755281990741</v>
      </c>
      <c r="AG8630" s="81">
        <f t="shared" si="2289"/>
        <v>110.24612047880917</v>
      </c>
      <c r="AH8630" s="82">
        <f t="shared" si="2290"/>
        <v>24.529962419867505</v>
      </c>
      <c r="AI8630" s="81">
        <f t="shared" si="2291"/>
        <v>110.29174119774635</v>
      </c>
      <c r="AJ8630" s="82">
        <f t="shared" si="2292"/>
        <v>30.987395839382355</v>
      </c>
    </row>
    <row r="8631" spans="9:36" ht="23.5" x14ac:dyDescent="0.35">
      <c r="I8631" s="57" t="s">
        <v>8642</v>
      </c>
      <c r="J8631" s="58">
        <f t="shared" si="2294"/>
        <v>360</v>
      </c>
      <c r="K8631" s="58">
        <f t="shared" si="2293"/>
        <v>10</v>
      </c>
      <c r="L8631" s="58">
        <f t="shared" si="2281"/>
        <v>-0.14308508547495463</v>
      </c>
      <c r="M8631" s="59">
        <f t="shared" si="2282"/>
        <v>8.5982819152420848</v>
      </c>
      <c r="N8631" s="59">
        <f t="shared" si="2283"/>
        <v>-51.025771271368725</v>
      </c>
      <c r="O8631" s="59">
        <f t="shared" si="2284"/>
        <v>-23.354300459651352</v>
      </c>
      <c r="P8631" s="59">
        <f t="shared" si="2285"/>
        <v>77.404328650468543</v>
      </c>
      <c r="Q8631" s="60">
        <f t="shared" si="2286"/>
        <v>12.595671349531461</v>
      </c>
      <c r="R8631" s="59">
        <f t="shared" si="2287"/>
        <v>-46.998507564078885</v>
      </c>
      <c r="S8631" s="61">
        <f t="shared" si="2278"/>
        <v>0.22070939399881268</v>
      </c>
      <c r="U8631" s="13">
        <f t="shared" si="2279"/>
        <v>77.404328650468543</v>
      </c>
      <c r="V8631" s="14">
        <f t="shared" si="2280"/>
        <v>-46.998507564078885</v>
      </c>
      <c r="W8631" s="7">
        <v>77.395200000000003</v>
      </c>
      <c r="X8631" s="28">
        <v>-47.084000000000003</v>
      </c>
      <c r="Y8631" s="74">
        <v>0.99942066971130306</v>
      </c>
      <c r="Z8631" s="75">
        <v>0.99939299999999998</v>
      </c>
      <c r="AA8631" s="33">
        <v>0.22070939399881268</v>
      </c>
      <c r="AB8631" s="33">
        <v>0.29023399999999999</v>
      </c>
      <c r="AC8631" s="45"/>
      <c r="AD8631" s="48">
        <f t="shared" si="2288"/>
        <v>1412.667021457316</v>
      </c>
      <c r="AE8631" s="49">
        <f>IF(P8631&gt;90,0,AD8631*0.7^((1/cosd(P8631))^0.678))</f>
        <v>518.84725837649398</v>
      </c>
      <c r="AG8631" s="81">
        <f t="shared" si="2289"/>
        <v>518.54667444450911</v>
      </c>
      <c r="AH8631" s="82">
        <f t="shared" si="2290"/>
        <v>114.51446397422137</v>
      </c>
      <c r="AI8631" s="81">
        <f t="shared" si="2291"/>
        <v>518.53231809065949</v>
      </c>
      <c r="AJ8631" s="82">
        <f t="shared" si="2292"/>
        <v>150.58711518764335</v>
      </c>
    </row>
    <row r="8632" spans="9:36" ht="23.5" x14ac:dyDescent="0.35">
      <c r="I8632" s="57" t="s">
        <v>8643</v>
      </c>
      <c r="J8632" s="58">
        <f t="shared" si="2294"/>
        <v>360</v>
      </c>
      <c r="K8632" s="58">
        <f t="shared" si="2293"/>
        <v>11</v>
      </c>
      <c r="L8632" s="58">
        <f t="shared" si="2281"/>
        <v>-0.14308508547495463</v>
      </c>
      <c r="M8632" s="59">
        <f t="shared" si="2282"/>
        <v>9.5982819152420848</v>
      </c>
      <c r="N8632" s="59">
        <f t="shared" si="2283"/>
        <v>-36.025771271368725</v>
      </c>
      <c r="O8632" s="59">
        <f t="shared" si="2284"/>
        <v>-23.354300459651352</v>
      </c>
      <c r="P8632" s="59">
        <f t="shared" si="2285"/>
        <v>69.561176052836544</v>
      </c>
      <c r="Q8632" s="60">
        <f t="shared" si="2286"/>
        <v>20.438823947163463</v>
      </c>
      <c r="R8632" s="59">
        <f t="shared" si="2287"/>
        <v>-35.186481472880168</v>
      </c>
      <c r="S8632" s="61">
        <f t="shared" si="2278"/>
        <v>0.38399671575364702</v>
      </c>
      <c r="U8632" s="13">
        <f t="shared" si="2279"/>
        <v>69.561176052836544</v>
      </c>
      <c r="V8632" s="14">
        <f t="shared" si="2280"/>
        <v>-35.186481472880168</v>
      </c>
      <c r="W8632" s="7">
        <v>69.566800000000001</v>
      </c>
      <c r="X8632" s="28">
        <v>-35.290999999999997</v>
      </c>
      <c r="Y8632" s="74">
        <v>0.98716366598094418</v>
      </c>
      <c r="Z8632" s="75">
        <v>0.98797599999999997</v>
      </c>
      <c r="AA8632" s="33">
        <v>0.38399671575364702</v>
      </c>
      <c r="AB8632" s="33">
        <v>0.42895</v>
      </c>
      <c r="AC8632" s="45"/>
      <c r="AD8632" s="48">
        <f t="shared" si="2288"/>
        <v>1412.667021457316</v>
      </c>
      <c r="AE8632" s="49">
        <f>IF(P8632&gt;90,0,AD8632*0.7^((1/cosd(P8632))^0.678))</f>
        <v>682.21883624118379</v>
      </c>
      <c r="AG8632" s="81">
        <f t="shared" si="2289"/>
        <v>673.46164738510038</v>
      </c>
      <c r="AH8632" s="82">
        <f t="shared" si="2290"/>
        <v>261.96979254188972</v>
      </c>
      <c r="AI8632" s="81">
        <f t="shared" si="2291"/>
        <v>674.01583695421982</v>
      </c>
      <c r="AJ8632" s="82">
        <f t="shared" si="2292"/>
        <v>292.63776980565581</v>
      </c>
    </row>
    <row r="8633" spans="9:36" ht="23.5" x14ac:dyDescent="0.35">
      <c r="I8633" s="57" t="s">
        <v>8644</v>
      </c>
      <c r="J8633" s="58">
        <f t="shared" si="2294"/>
        <v>360</v>
      </c>
      <c r="K8633" s="58">
        <f t="shared" si="2293"/>
        <v>12</v>
      </c>
      <c r="L8633" s="58">
        <f t="shared" si="2281"/>
        <v>-0.14308508547495463</v>
      </c>
      <c r="M8633" s="59">
        <f t="shared" si="2282"/>
        <v>10.598281915242085</v>
      </c>
      <c r="N8633" s="59">
        <f t="shared" si="2283"/>
        <v>-21.025771271368725</v>
      </c>
      <c r="O8633" s="59">
        <f t="shared" si="2284"/>
        <v>-23.354300459651352</v>
      </c>
      <c r="P8633" s="59">
        <f t="shared" si="2285"/>
        <v>63.88704600951862</v>
      </c>
      <c r="Q8633" s="60">
        <f t="shared" si="2286"/>
        <v>26.112953990481383</v>
      </c>
      <c r="R8633" s="59">
        <f t="shared" si="2287"/>
        <v>-21.520643944235729</v>
      </c>
      <c r="S8633" s="61">
        <f t="shared" si="2278"/>
        <v>0.56719584129928324</v>
      </c>
      <c r="U8633" s="13">
        <f t="shared" si="2279"/>
        <v>63.88704600951862</v>
      </c>
      <c r="V8633" s="14">
        <f t="shared" si="2280"/>
        <v>-21.520643944235729</v>
      </c>
      <c r="W8633" s="7">
        <v>63.882899999999999</v>
      </c>
      <c r="X8633" s="28">
        <v>-21.644000000000005</v>
      </c>
      <c r="Y8633" s="74">
        <v>0.93381691357939189</v>
      </c>
      <c r="Z8633" s="75">
        <v>0.93665699999999996</v>
      </c>
      <c r="AA8633" s="33">
        <v>0.56719584129928324</v>
      </c>
      <c r="AB8633" s="33">
        <v>0.584924</v>
      </c>
      <c r="AC8633" s="45"/>
      <c r="AD8633" s="48">
        <f t="shared" si="2288"/>
        <v>1412.667021457316</v>
      </c>
      <c r="AE8633" s="49">
        <f>IF(P8633&gt;90,0,AD8633*0.7^((1/cosd(P8633))^0.678))</f>
        <v>758.28096775108258</v>
      </c>
      <c r="AG8633" s="81">
        <f t="shared" si="2289"/>
        <v>708.09559293131031</v>
      </c>
      <c r="AH8633" s="82">
        <f t="shared" si="2290"/>
        <v>430.09381144480994</v>
      </c>
      <c r="AI8633" s="81">
        <f t="shared" si="2291"/>
        <v>710.24917641082573</v>
      </c>
      <c r="AJ8633" s="82">
        <f t="shared" si="2292"/>
        <v>443.53673678083425</v>
      </c>
    </row>
    <row r="8634" spans="9:36" ht="23.5" x14ac:dyDescent="0.35">
      <c r="I8634" s="57" t="s">
        <v>8645</v>
      </c>
      <c r="J8634" s="58">
        <f t="shared" si="2294"/>
        <v>360</v>
      </c>
      <c r="K8634" s="58">
        <f t="shared" si="2293"/>
        <v>13</v>
      </c>
      <c r="L8634" s="58">
        <f t="shared" si="2281"/>
        <v>-0.14308508547495463</v>
      </c>
      <c r="M8634" s="59">
        <f t="shared" si="2282"/>
        <v>11.598281915242085</v>
      </c>
      <c r="N8634" s="59">
        <f t="shared" si="2283"/>
        <v>-6.0257712713687273</v>
      </c>
      <c r="O8634" s="59">
        <f t="shared" si="2284"/>
        <v>-23.354300459651352</v>
      </c>
      <c r="P8634" s="59">
        <f t="shared" si="2285"/>
        <v>61.00863583480804</v>
      </c>
      <c r="Q8634" s="60">
        <f t="shared" si="2286"/>
        <v>28.991364165191964</v>
      </c>
      <c r="R8634" s="59">
        <f t="shared" si="2287"/>
        <v>-6.3257961878746842</v>
      </c>
      <c r="S8634" s="61">
        <f t="shared" si="2278"/>
        <v>0.73052776667099806</v>
      </c>
      <c r="U8634" s="13">
        <f t="shared" si="2279"/>
        <v>61.00863583480804</v>
      </c>
      <c r="V8634" s="14">
        <f t="shared" si="2280"/>
        <v>-6.3257961878746842</v>
      </c>
      <c r="W8634" s="7">
        <v>60.9816</v>
      </c>
      <c r="X8634" s="28">
        <v>-6.4619999999999891</v>
      </c>
      <c r="Y8634" s="74">
        <v>0.83740177994580733</v>
      </c>
      <c r="Z8634" s="75">
        <v>0.83931699999999998</v>
      </c>
      <c r="AA8634" s="33">
        <v>0.73052776667099806</v>
      </c>
      <c r="AB8634" s="33">
        <v>0.73050199999999998</v>
      </c>
      <c r="AC8634" s="45"/>
      <c r="AD8634" s="48">
        <f t="shared" si="2288"/>
        <v>1412.667021457316</v>
      </c>
      <c r="AE8634" s="49">
        <f>IF(P8634&gt;90,0,AD8634*0.7^((1/cosd(P8634))^0.678))</f>
        <v>788.7216247544568</v>
      </c>
      <c r="AG8634" s="81">
        <f t="shared" si="2289"/>
        <v>660.47689245113122</v>
      </c>
      <c r="AH8634" s="82">
        <f t="shared" si="2290"/>
        <v>576.18304705699427</v>
      </c>
      <c r="AI8634" s="81">
        <f t="shared" si="2291"/>
        <v>661.98746792403642</v>
      </c>
      <c r="AJ8634" s="82">
        <f t="shared" si="2292"/>
        <v>576.16272432638016</v>
      </c>
    </row>
    <row r="8635" spans="9:36" ht="23.5" x14ac:dyDescent="0.35">
      <c r="I8635" s="57" t="s">
        <v>8646</v>
      </c>
      <c r="J8635" s="58">
        <f t="shared" si="2294"/>
        <v>360</v>
      </c>
      <c r="K8635" s="58">
        <f t="shared" si="2293"/>
        <v>14</v>
      </c>
      <c r="L8635" s="58">
        <f t="shared" si="2281"/>
        <v>-0.14308508547495463</v>
      </c>
      <c r="M8635" s="59">
        <f t="shared" si="2282"/>
        <v>12.598281915242085</v>
      </c>
      <c r="N8635" s="59">
        <f t="shared" si="2283"/>
        <v>8.9742287286312727</v>
      </c>
      <c r="O8635" s="59">
        <f t="shared" si="2284"/>
        <v>-23.354300459651352</v>
      </c>
      <c r="P8635" s="59">
        <f t="shared" si="2285"/>
        <v>61.329041716071252</v>
      </c>
      <c r="Q8635" s="60">
        <f t="shared" si="2286"/>
        <v>28.670958283928748</v>
      </c>
      <c r="R8635" s="59">
        <f t="shared" si="2287"/>
        <v>9.3940170352910979</v>
      </c>
      <c r="S8635" s="61">
        <f t="shared" si="2278"/>
        <v>0.85968587761055415</v>
      </c>
      <c r="U8635" s="13">
        <f t="shared" si="2279"/>
        <v>61.329041716071252</v>
      </c>
      <c r="V8635" s="14">
        <f t="shared" si="2280"/>
        <v>9.3940170352910979</v>
      </c>
      <c r="W8635" s="7">
        <v>61.271299999999997</v>
      </c>
      <c r="X8635" s="28">
        <v>9.2560000000000002</v>
      </c>
      <c r="Y8635" s="74">
        <v>0.70080519474212377</v>
      </c>
      <c r="Z8635" s="75">
        <v>0.69274899999999995</v>
      </c>
      <c r="AA8635" s="33">
        <v>0.85968587761055415</v>
      </c>
      <c r="AB8635" s="33">
        <v>0.85473500000000002</v>
      </c>
      <c r="AC8635" s="45"/>
      <c r="AD8635" s="48">
        <f t="shared" si="2288"/>
        <v>1412.667021457316</v>
      </c>
      <c r="AE8635" s="49">
        <f>IF(P8635&gt;90,0,AD8635*0.7^((1/cosd(P8635))^0.678))</f>
        <v>785.55084965746858</v>
      </c>
      <c r="AG8635" s="81">
        <f t="shared" si="2289"/>
        <v>550.51811617404303</v>
      </c>
      <c r="AH8635" s="82">
        <f t="shared" si="2290"/>
        <v>675.3269715954973</v>
      </c>
      <c r="AI8635" s="81">
        <f t="shared" si="2291"/>
        <v>544.18956554936165</v>
      </c>
      <c r="AJ8635" s="82">
        <f t="shared" si="2292"/>
        <v>671.4378054819764</v>
      </c>
    </row>
    <row r="8636" spans="9:36" ht="23.5" x14ac:dyDescent="0.35">
      <c r="I8636" s="57" t="s">
        <v>8647</v>
      </c>
      <c r="J8636" s="58">
        <f t="shared" si="2294"/>
        <v>360</v>
      </c>
      <c r="K8636" s="58">
        <f t="shared" si="2293"/>
        <v>15</v>
      </c>
      <c r="L8636" s="58">
        <f t="shared" si="2281"/>
        <v>-0.14308508547495463</v>
      </c>
      <c r="M8636" s="59">
        <f t="shared" si="2282"/>
        <v>13.598281915242085</v>
      </c>
      <c r="N8636" s="59">
        <f t="shared" si="2283"/>
        <v>23.974228728631275</v>
      </c>
      <c r="O8636" s="59">
        <f t="shared" si="2284"/>
        <v>-23.354300459651352</v>
      </c>
      <c r="P8636" s="59">
        <f t="shared" si="2285"/>
        <v>64.800006839855214</v>
      </c>
      <c r="Q8636" s="60">
        <f t="shared" si="2286"/>
        <v>25.199993160144771</v>
      </c>
      <c r="R8636" s="59">
        <f t="shared" si="2287"/>
        <v>24.347707856638909</v>
      </c>
      <c r="S8636" s="61">
        <f t="shared" si="2278"/>
        <v>0.94771137581547549</v>
      </c>
      <c r="U8636" s="13">
        <f t="shared" si="2279"/>
        <v>64.800006839855214</v>
      </c>
      <c r="V8636" s="14">
        <f t="shared" si="2280"/>
        <v>24.347707856638909</v>
      </c>
      <c r="W8636" s="7">
        <v>64.708200000000005</v>
      </c>
      <c r="X8636" s="28">
        <v>24.22</v>
      </c>
      <c r="Y8636" s="74">
        <v>0.53210061200235215</v>
      </c>
      <c r="Z8636" s="75">
        <v>0.50302899999999995</v>
      </c>
      <c r="AA8636" s="33">
        <v>0.94771137581547549</v>
      </c>
      <c r="AB8636" s="33">
        <v>0.944689</v>
      </c>
      <c r="AC8636" s="45"/>
      <c r="AD8636" s="48">
        <f t="shared" si="2288"/>
        <v>1412.667021457316</v>
      </c>
      <c r="AE8636" s="49">
        <f>IF(P8636&gt;90,0,AD8636*0.7^((1/cosd(P8636))^0.678))</f>
        <v>747.62391714723822</v>
      </c>
      <c r="AG8636" s="81">
        <f t="shared" si="2289"/>
        <v>397.81114386164126</v>
      </c>
      <c r="AH8636" s="82">
        <f t="shared" si="2290"/>
        <v>708.53169111216414</v>
      </c>
      <c r="AI8636" s="81">
        <f t="shared" si="2291"/>
        <v>376.07651141865807</v>
      </c>
      <c r="AJ8636" s="82">
        <f t="shared" si="2292"/>
        <v>706.27209066590729</v>
      </c>
    </row>
    <row r="8637" spans="9:36" ht="23.5" x14ac:dyDescent="0.35">
      <c r="I8637" s="57" t="s">
        <v>8648</v>
      </c>
      <c r="J8637" s="58">
        <f t="shared" si="2294"/>
        <v>360</v>
      </c>
      <c r="K8637" s="58">
        <f t="shared" si="2293"/>
        <v>16</v>
      </c>
      <c r="L8637" s="58">
        <f t="shared" si="2281"/>
        <v>-0.14308508547495463</v>
      </c>
      <c r="M8637" s="59">
        <f t="shared" si="2282"/>
        <v>14.598281915242085</v>
      </c>
      <c r="N8637" s="59">
        <f t="shared" si="2283"/>
        <v>38.974228728631275</v>
      </c>
      <c r="O8637" s="59">
        <f t="shared" si="2284"/>
        <v>-23.354300459651352</v>
      </c>
      <c r="P8637" s="59">
        <f t="shared" si="2285"/>
        <v>70.952080634457545</v>
      </c>
      <c r="Q8637" s="60">
        <f t="shared" si="2286"/>
        <v>19.047919365542448</v>
      </c>
      <c r="R8637" s="59">
        <f t="shared" si="2287"/>
        <v>37.653775503506253</v>
      </c>
      <c r="S8637" s="61">
        <f t="shared" si="2278"/>
        <v>0.99266911415503378</v>
      </c>
      <c r="U8637" s="13">
        <f t="shared" si="2279"/>
        <v>70.952080634457545</v>
      </c>
      <c r="V8637" s="14">
        <f t="shared" si="2280"/>
        <v>37.653775503506253</v>
      </c>
      <c r="W8637" s="7">
        <v>70.823099999999997</v>
      </c>
      <c r="X8637" s="28">
        <v>37.540999999999997</v>
      </c>
      <c r="Y8637" s="74">
        <v>0.3480202765173559</v>
      </c>
      <c r="Z8637" s="75">
        <v>0.29010000000000002</v>
      </c>
      <c r="AA8637" s="33">
        <v>0.99266911415503378</v>
      </c>
      <c r="AB8637" s="33">
        <v>0.99212100000000003</v>
      </c>
      <c r="AC8637" s="45"/>
      <c r="AD8637" s="48">
        <f t="shared" si="2288"/>
        <v>1412.667021457316</v>
      </c>
      <c r="AE8637" s="49">
        <f>IF(P8637&gt;90,0,AD8637*0.7^((1/cosd(P8637))^0.678))</f>
        <v>659.29972287064879</v>
      </c>
      <c r="AG8637" s="81">
        <f t="shared" si="2289"/>
        <v>229.4496718612593</v>
      </c>
      <c r="AH8637" s="82">
        <f t="shared" si="2290"/>
        <v>654.46647186466623</v>
      </c>
      <c r="AI8637" s="81">
        <f t="shared" si="2291"/>
        <v>191.26284960477523</v>
      </c>
      <c r="AJ8637" s="82">
        <f t="shared" si="2292"/>
        <v>654.10510035415098</v>
      </c>
    </row>
    <row r="8638" spans="9:36" ht="23.5" x14ac:dyDescent="0.35">
      <c r="I8638" s="57" t="s">
        <v>8649</v>
      </c>
      <c r="J8638" s="58">
        <f t="shared" si="2294"/>
        <v>360</v>
      </c>
      <c r="K8638" s="58">
        <f t="shared" si="2293"/>
        <v>17</v>
      </c>
      <c r="L8638" s="58">
        <f t="shared" si="2281"/>
        <v>-0.14308508547495463</v>
      </c>
      <c r="M8638" s="59">
        <f t="shared" si="2282"/>
        <v>15.598281915242085</v>
      </c>
      <c r="N8638" s="59">
        <f t="shared" si="2283"/>
        <v>53.974228728631275</v>
      </c>
      <c r="O8638" s="59">
        <f t="shared" si="2284"/>
        <v>-23.354300459651352</v>
      </c>
      <c r="P8638" s="59">
        <f t="shared" si="2285"/>
        <v>79.146812215668746</v>
      </c>
      <c r="Q8638" s="60">
        <f t="shared" si="2286"/>
        <v>10.853187784331249</v>
      </c>
      <c r="R8638" s="59">
        <f t="shared" si="2287"/>
        <v>49.114160341115145</v>
      </c>
      <c r="S8638" s="61">
        <f t="shared" si="2278"/>
        <v>0.99751455887577578</v>
      </c>
      <c r="U8638" s="13">
        <f t="shared" si="2279"/>
        <v>79.146812215668746</v>
      </c>
      <c r="V8638" s="14">
        <f t="shared" si="2280"/>
        <v>49.114160341115145</v>
      </c>
      <c r="W8638" s="7">
        <v>78.963399999999993</v>
      </c>
      <c r="X8638" s="28">
        <v>49.018000000000001</v>
      </c>
      <c r="Y8638" s="74">
        <v>0.20104475537348621</v>
      </c>
      <c r="Z8638" s="75">
        <v>0.17765900000000001</v>
      </c>
      <c r="AA8638" s="33">
        <v>0.99751455887577578</v>
      </c>
      <c r="AB8638" s="33">
        <v>0.99760800000000005</v>
      </c>
      <c r="AC8638" s="45"/>
      <c r="AD8638" s="48">
        <f t="shared" si="2288"/>
        <v>1412.667021457316</v>
      </c>
      <c r="AE8638" s="49">
        <f>IF(P8638&gt;90,0,AD8638*0.7^((1/cosd(P8638))^0.678))</f>
        <v>467.20905939662481</v>
      </c>
      <c r="AG8638" s="81">
        <f t="shared" si="2289"/>
        <v>93.929931054671016</v>
      </c>
      <c r="AH8638" s="82">
        <f t="shared" si="2290"/>
        <v>466.04783878679029</v>
      </c>
      <c r="AI8638" s="81">
        <f t="shared" si="2291"/>
        <v>83.003894283344977</v>
      </c>
      <c r="AJ8638" s="82">
        <f t="shared" si="2292"/>
        <v>466.09149532654811</v>
      </c>
    </row>
    <row r="8639" spans="9:36" ht="23.5" x14ac:dyDescent="0.35">
      <c r="I8639" s="57" t="s">
        <v>8650</v>
      </c>
      <c r="J8639" s="58">
        <f t="shared" si="2294"/>
        <v>360</v>
      </c>
      <c r="K8639" s="58">
        <f t="shared" si="2293"/>
        <v>18</v>
      </c>
      <c r="L8639" s="58">
        <f t="shared" si="2281"/>
        <v>-0.14308508547495463</v>
      </c>
      <c r="M8639" s="59">
        <f t="shared" si="2282"/>
        <v>16.598281915242083</v>
      </c>
      <c r="N8639" s="59">
        <f t="shared" si="2283"/>
        <v>68.974228728631246</v>
      </c>
      <c r="O8639" s="59">
        <f t="shared" si="2284"/>
        <v>-23.354300459651352</v>
      </c>
      <c r="P8639" s="59">
        <f t="shared" si="2285"/>
        <v>88.797219569820925</v>
      </c>
      <c r="Q8639" s="60">
        <f t="shared" si="2286"/>
        <v>1.2027804301790668</v>
      </c>
      <c r="R8639" s="59">
        <f t="shared" si="2287"/>
        <v>58.996295029903806</v>
      </c>
      <c r="S8639" s="61">
        <f t="shared" si="2278"/>
        <v>0.97032464929016138</v>
      </c>
      <c r="U8639" s="13">
        <f t="shared" si="2279"/>
        <v>88.797219569820925</v>
      </c>
      <c r="V8639" s="14">
        <f t="shared" si="2280"/>
        <v>58.996295029903806</v>
      </c>
      <c r="W8639" s="7">
        <v>88.350399999999993</v>
      </c>
      <c r="X8639" s="28">
        <v>58.913000000000011</v>
      </c>
      <c r="Y8639" s="74">
        <v>0.24271525376642486</v>
      </c>
      <c r="Z8639" s="75">
        <v>0</v>
      </c>
      <c r="AA8639" s="33">
        <v>0.97032464929016138</v>
      </c>
      <c r="AB8639" s="33">
        <v>0</v>
      </c>
      <c r="AC8639" s="45"/>
      <c r="AD8639" s="48">
        <f t="shared" si="2288"/>
        <v>1412.667021457316</v>
      </c>
      <c r="AE8639" s="49">
        <f>IF(P8639&gt;90,0,AD8639*0.7^((1/cosd(P8639))^0.678))</f>
        <v>10.550562784802285</v>
      </c>
      <c r="AG8639" s="81">
        <f t="shared" si="2289"/>
        <v>2.5607825236918846</v>
      </c>
      <c r="AH8639" s="82">
        <f t="shared" si="2290"/>
        <v>10.237471133977106</v>
      </c>
      <c r="AI8639" s="81">
        <f t="shared" si="2291"/>
        <v>0</v>
      </c>
      <c r="AJ8639" s="82">
        <f t="shared" si="2292"/>
        <v>0</v>
      </c>
    </row>
    <row r="8640" spans="9:36" ht="23.5" x14ac:dyDescent="0.35">
      <c r="I8640" s="57" t="s">
        <v>8651</v>
      </c>
      <c r="J8640" s="58">
        <f t="shared" si="2294"/>
        <v>360</v>
      </c>
      <c r="K8640" s="58">
        <f t="shared" si="2293"/>
        <v>19</v>
      </c>
      <c r="L8640" s="58">
        <f t="shared" si="2281"/>
        <v>-0.14308508547495463</v>
      </c>
      <c r="M8640" s="59">
        <f t="shared" si="2282"/>
        <v>17.598281915242083</v>
      </c>
      <c r="N8640" s="59">
        <f t="shared" si="2283"/>
        <v>83.974228728631246</v>
      </c>
      <c r="O8640" s="59">
        <f t="shared" si="2284"/>
        <v>-23.354300459651352</v>
      </c>
      <c r="P8640" s="59">
        <f t="shared" si="2285"/>
        <v>99.447643562970299</v>
      </c>
      <c r="Q8640" s="60">
        <f t="shared" si="2286"/>
        <v>-9.447643562970292</v>
      </c>
      <c r="R8640" s="59">
        <f t="shared" si="2287"/>
        <v>67.751852309960583</v>
      </c>
      <c r="S8640" s="61">
        <f t="shared" si="2278"/>
        <v>0</v>
      </c>
      <c r="U8640" s="13">
        <f t="shared" si="2279"/>
        <v>99.447643562970299</v>
      </c>
      <c r="V8640" s="14">
        <f t="shared" si="2280"/>
        <v>67.751852309960583</v>
      </c>
      <c r="W8640" s="7">
        <v>99.3185</v>
      </c>
      <c r="X8640" s="28">
        <v>67.676999999999992</v>
      </c>
      <c r="Y8640" s="74">
        <v>0</v>
      </c>
      <c r="Z8640" s="75">
        <v>0</v>
      </c>
      <c r="AA8640" s="33">
        <v>0</v>
      </c>
      <c r="AB8640" s="33">
        <v>0</v>
      </c>
      <c r="AC8640" s="45"/>
      <c r="AD8640" s="48">
        <f t="shared" si="2288"/>
        <v>1412.667021457316</v>
      </c>
      <c r="AE8640" s="49">
        <f>IF(P8640&gt;90,0,AD8640*0.7^((1/cosd(P8640))^0.678))</f>
        <v>0</v>
      </c>
      <c r="AG8640" s="81">
        <f t="shared" si="2289"/>
        <v>0</v>
      </c>
      <c r="AH8640" s="82">
        <f t="shared" si="2290"/>
        <v>0</v>
      </c>
      <c r="AI8640" s="81">
        <f t="shared" si="2291"/>
        <v>0</v>
      </c>
      <c r="AJ8640" s="82">
        <f t="shared" si="2292"/>
        <v>0</v>
      </c>
    </row>
    <row r="8641" spans="9:36" ht="23.5" x14ac:dyDescent="0.35">
      <c r="I8641" s="57" t="s">
        <v>8652</v>
      </c>
      <c r="J8641" s="58">
        <f t="shared" si="2294"/>
        <v>360</v>
      </c>
      <c r="K8641" s="58">
        <f t="shared" si="2293"/>
        <v>20</v>
      </c>
      <c r="L8641" s="58">
        <f t="shared" si="2281"/>
        <v>-0.14308508547495463</v>
      </c>
      <c r="M8641" s="59">
        <f t="shared" si="2282"/>
        <v>18.598281915242083</v>
      </c>
      <c r="N8641" s="59">
        <f t="shared" si="2283"/>
        <v>98.974228728631246</v>
      </c>
      <c r="O8641" s="59">
        <f t="shared" si="2284"/>
        <v>-23.354300459651352</v>
      </c>
      <c r="P8641" s="59">
        <f t="shared" si="2285"/>
        <v>110.7629111000122</v>
      </c>
      <c r="Q8641" s="60">
        <f t="shared" si="2286"/>
        <v>-20.762911100012197</v>
      </c>
      <c r="R8641" s="59">
        <f t="shared" si="2287"/>
        <v>75.887080813525074</v>
      </c>
      <c r="S8641" s="61">
        <f t="shared" si="2278"/>
        <v>0</v>
      </c>
      <c r="U8641" s="13">
        <f t="shared" si="2279"/>
        <v>110.7629111000122</v>
      </c>
      <c r="V8641" s="14">
        <f t="shared" si="2280"/>
        <v>75.887080813525074</v>
      </c>
      <c r="W8641" s="7">
        <v>110.624</v>
      </c>
      <c r="X8641" s="28">
        <v>75.817000000000007</v>
      </c>
      <c r="Y8641" s="74">
        <v>0</v>
      </c>
      <c r="Z8641" s="75">
        <v>0</v>
      </c>
      <c r="AA8641" s="33">
        <v>0</v>
      </c>
      <c r="AB8641" s="33">
        <v>0</v>
      </c>
      <c r="AC8641" s="45"/>
      <c r="AD8641" s="48">
        <f t="shared" si="2288"/>
        <v>1412.667021457316</v>
      </c>
      <c r="AE8641" s="49">
        <f>IF(P8641&gt;90,0,AD8641*0.7^((1/cosd(P8641))^0.678))</f>
        <v>0</v>
      </c>
      <c r="AG8641" s="81">
        <f t="shared" si="2289"/>
        <v>0</v>
      </c>
      <c r="AH8641" s="82">
        <f t="shared" si="2290"/>
        <v>0</v>
      </c>
      <c r="AI8641" s="81">
        <f t="shared" si="2291"/>
        <v>0</v>
      </c>
      <c r="AJ8641" s="82">
        <f t="shared" si="2292"/>
        <v>0</v>
      </c>
    </row>
    <row r="8642" spans="9:36" ht="23.5" x14ac:dyDescent="0.35">
      <c r="I8642" s="57" t="s">
        <v>8653</v>
      </c>
      <c r="J8642" s="58">
        <f t="shared" si="2294"/>
        <v>360</v>
      </c>
      <c r="K8642" s="58">
        <f t="shared" si="2293"/>
        <v>21</v>
      </c>
      <c r="L8642" s="58">
        <f t="shared" si="2281"/>
        <v>-0.14308508547495463</v>
      </c>
      <c r="M8642" s="59">
        <f t="shared" si="2282"/>
        <v>19.598281915242083</v>
      </c>
      <c r="N8642" s="59">
        <f t="shared" si="2283"/>
        <v>113.97422872863125</v>
      </c>
      <c r="O8642" s="59">
        <f t="shared" si="2284"/>
        <v>-23.354300459651352</v>
      </c>
      <c r="P8642" s="59">
        <f t="shared" si="2285"/>
        <v>122.48664994583159</v>
      </c>
      <c r="Q8642" s="60">
        <f t="shared" si="2286"/>
        <v>-32.486649945831601</v>
      </c>
      <c r="R8642" s="59">
        <f t="shared" si="2287"/>
        <v>83.981713255830215</v>
      </c>
      <c r="S8642" s="61">
        <f t="shared" si="2278"/>
        <v>0</v>
      </c>
      <c r="U8642" s="13">
        <f t="shared" si="2279"/>
        <v>122.48664994583159</v>
      </c>
      <c r="V8642" s="14">
        <f t="shared" si="2280"/>
        <v>83.981713255830215</v>
      </c>
      <c r="W8642" s="7">
        <v>122.34099999999999</v>
      </c>
      <c r="X8642" s="28">
        <v>83.908999999999992</v>
      </c>
      <c r="Y8642" s="74">
        <v>0</v>
      </c>
      <c r="Z8642" s="75">
        <v>0</v>
      </c>
      <c r="AA8642" s="33">
        <v>0</v>
      </c>
      <c r="AB8642" s="33">
        <v>0</v>
      </c>
      <c r="AC8642" s="45"/>
      <c r="AD8642" s="48">
        <f t="shared" si="2288"/>
        <v>1412.667021457316</v>
      </c>
      <c r="AE8642" s="49">
        <f>IF(P8642&gt;90,0,AD8642*0.7^((1/cosd(P8642))^0.678))</f>
        <v>0</v>
      </c>
      <c r="AG8642" s="81">
        <f t="shared" si="2289"/>
        <v>0</v>
      </c>
      <c r="AH8642" s="82">
        <f t="shared" si="2290"/>
        <v>0</v>
      </c>
      <c r="AI8642" s="81">
        <f t="shared" si="2291"/>
        <v>0</v>
      </c>
      <c r="AJ8642" s="82">
        <f t="shared" si="2292"/>
        <v>0</v>
      </c>
    </row>
    <row r="8643" spans="9:36" ht="23.5" x14ac:dyDescent="0.35">
      <c r="I8643" s="57" t="s">
        <v>8654</v>
      </c>
      <c r="J8643" s="58">
        <f t="shared" si="2294"/>
        <v>360</v>
      </c>
      <c r="K8643" s="58">
        <f t="shared" si="2293"/>
        <v>22</v>
      </c>
      <c r="L8643" s="58">
        <f t="shared" si="2281"/>
        <v>-0.14308508547495463</v>
      </c>
      <c r="M8643" s="59">
        <f t="shared" si="2282"/>
        <v>20.598281915242083</v>
      </c>
      <c r="N8643" s="59">
        <f t="shared" si="2283"/>
        <v>128.97422872863126</v>
      </c>
      <c r="O8643" s="59">
        <f t="shared" si="2284"/>
        <v>-23.354300459651352</v>
      </c>
      <c r="P8643" s="59">
        <f t="shared" si="2285"/>
        <v>134.38740637357034</v>
      </c>
      <c r="Q8643" s="60">
        <f t="shared" si="2286"/>
        <v>-44.387406373570364</v>
      </c>
      <c r="R8643" s="59">
        <f t="shared" si="2287"/>
        <v>92.862063013779888</v>
      </c>
      <c r="S8643" s="61">
        <f t="shared" si="2278"/>
        <v>0</v>
      </c>
      <c r="U8643" s="13">
        <f t="shared" si="2279"/>
        <v>134.38740637357034</v>
      </c>
      <c r="V8643" s="14">
        <f t="shared" si="2280"/>
        <v>92.862063013779888</v>
      </c>
      <c r="W8643" s="7">
        <v>134.23599999999999</v>
      </c>
      <c r="X8643" s="28">
        <v>92.776999999999987</v>
      </c>
      <c r="Y8643" s="74">
        <v>0</v>
      </c>
      <c r="Z8643" s="75">
        <v>0</v>
      </c>
      <c r="AA8643" s="33">
        <v>0</v>
      </c>
      <c r="AB8643" s="33">
        <v>0</v>
      </c>
      <c r="AC8643" s="45"/>
      <c r="AD8643" s="48">
        <f t="shared" si="2288"/>
        <v>1412.667021457316</v>
      </c>
      <c r="AE8643" s="49">
        <f>IF(P8643&gt;90,0,AD8643*0.7^((1/cosd(P8643))^0.678))</f>
        <v>0</v>
      </c>
      <c r="AG8643" s="81">
        <f t="shared" si="2289"/>
        <v>0</v>
      </c>
      <c r="AH8643" s="82">
        <f t="shared" si="2290"/>
        <v>0</v>
      </c>
      <c r="AI8643" s="81">
        <f t="shared" si="2291"/>
        <v>0</v>
      </c>
      <c r="AJ8643" s="82">
        <f t="shared" si="2292"/>
        <v>0</v>
      </c>
    </row>
    <row r="8644" spans="9:36" ht="23.5" x14ac:dyDescent="0.35">
      <c r="I8644" s="57" t="s">
        <v>8655</v>
      </c>
      <c r="J8644" s="58">
        <f t="shared" si="2294"/>
        <v>360</v>
      </c>
      <c r="K8644" s="58">
        <f t="shared" si="2293"/>
        <v>23</v>
      </c>
      <c r="L8644" s="58">
        <f t="shared" si="2281"/>
        <v>-0.14308508547495463</v>
      </c>
      <c r="M8644" s="59">
        <f t="shared" si="2282"/>
        <v>21.598281915242083</v>
      </c>
      <c r="N8644" s="59">
        <f t="shared" si="2283"/>
        <v>143.97422872863126</v>
      </c>
      <c r="O8644" s="59">
        <f t="shared" si="2284"/>
        <v>-23.354300459651352</v>
      </c>
      <c r="P8644" s="59">
        <f t="shared" si="2285"/>
        <v>146.16493348243645</v>
      </c>
      <c r="Q8644" s="60">
        <f t="shared" si="2286"/>
        <v>-56.164933482436446</v>
      </c>
      <c r="R8644" s="59">
        <f t="shared" si="2287"/>
        <v>104.12786494424012</v>
      </c>
      <c r="S8644" s="61">
        <f t="shared" si="2278"/>
        <v>0</v>
      </c>
      <c r="U8644" s="13">
        <f t="shared" si="2279"/>
        <v>146.16493348243645</v>
      </c>
      <c r="V8644" s="14">
        <f t="shared" si="2280"/>
        <v>104.12786494424012</v>
      </c>
      <c r="W8644" s="7">
        <v>146.012</v>
      </c>
      <c r="X8644" s="28">
        <v>104.00400000000002</v>
      </c>
      <c r="Y8644" s="74">
        <v>0</v>
      </c>
      <c r="Z8644" s="75">
        <v>0</v>
      </c>
      <c r="AA8644" s="33">
        <v>0</v>
      </c>
      <c r="AB8644" s="33">
        <v>0</v>
      </c>
      <c r="AC8644" s="45"/>
      <c r="AD8644" s="48">
        <f t="shared" si="2288"/>
        <v>1412.667021457316</v>
      </c>
      <c r="AE8644" s="49">
        <f>IF(P8644&gt;90,0,AD8644*0.7^((1/cosd(P8644))^0.678))</f>
        <v>0</v>
      </c>
      <c r="AG8644" s="81">
        <f t="shared" si="2289"/>
        <v>0</v>
      </c>
      <c r="AH8644" s="82">
        <f t="shared" si="2290"/>
        <v>0</v>
      </c>
      <c r="AI8644" s="81">
        <f t="shared" si="2291"/>
        <v>0</v>
      </c>
      <c r="AJ8644" s="82">
        <f t="shared" si="2292"/>
        <v>0</v>
      </c>
    </row>
    <row r="8645" spans="9:36" ht="23.5" x14ac:dyDescent="0.35">
      <c r="I8645" s="57" t="s">
        <v>8656</v>
      </c>
      <c r="J8645" s="58">
        <f t="shared" si="2294"/>
        <v>361</v>
      </c>
      <c r="K8645" s="58">
        <f t="shared" si="2293"/>
        <v>0</v>
      </c>
      <c r="L8645" s="58">
        <f t="shared" si="2281"/>
        <v>-0.60894962470484937</v>
      </c>
      <c r="M8645" s="59">
        <f t="shared" si="2282"/>
        <v>-1.4094824937450809</v>
      </c>
      <c r="N8645" s="59">
        <f t="shared" si="2283"/>
        <v>-201.14223740617621</v>
      </c>
      <c r="O8645" s="59">
        <f t="shared" si="2284"/>
        <v>-23.314409916663177</v>
      </c>
      <c r="P8645" s="59">
        <f t="shared" si="2285"/>
        <v>157.05238959190226</v>
      </c>
      <c r="Q8645" s="60">
        <f t="shared" si="2286"/>
        <v>-67.052389591902255</v>
      </c>
      <c r="R8645" s="59">
        <f t="shared" si="2287"/>
        <v>-121.83640232900332</v>
      </c>
      <c r="S8645" s="61">
        <f t="shared" ref="S8645:S8708" si="2295">IF(Q8645&gt;0,SQRT(1-COS(RADIANS(90-P8645))^2*COS(RADIANS($D$11-R8645))^2),0)</f>
        <v>0</v>
      </c>
      <c r="U8645" s="13">
        <f t="shared" ref="U8645:U8708" si="2296">P8645</f>
        <v>157.05238959190226</v>
      </c>
      <c r="V8645" s="14">
        <f t="shared" ref="V8645:V8708" si="2297">R8645</f>
        <v>-121.83640232900332</v>
      </c>
      <c r="W8645" s="7">
        <v>157.01400000000001</v>
      </c>
      <c r="X8645" s="28">
        <v>121.69999999999999</v>
      </c>
      <c r="Y8645" s="74">
        <v>0</v>
      </c>
      <c r="Z8645" s="75">
        <v>0</v>
      </c>
      <c r="AA8645" s="33">
        <v>0</v>
      </c>
      <c r="AB8645" s="33">
        <v>0</v>
      </c>
      <c r="AC8645" s="45"/>
      <c r="AD8645" s="48">
        <f t="shared" si="2288"/>
        <v>1412.7271459627379</v>
      </c>
      <c r="AE8645" s="49">
        <f>IF(P8645&gt;90,0,AD8645*0.7^((1/cosd(P8645))^0.678))</f>
        <v>0</v>
      </c>
      <c r="AG8645" s="81">
        <f t="shared" si="2289"/>
        <v>0</v>
      </c>
      <c r="AH8645" s="82">
        <f t="shared" si="2290"/>
        <v>0</v>
      </c>
      <c r="AI8645" s="81">
        <f t="shared" si="2291"/>
        <v>0</v>
      </c>
      <c r="AJ8645" s="82">
        <f t="shared" si="2292"/>
        <v>0</v>
      </c>
    </row>
    <row r="8646" spans="9:36" ht="23.5" x14ac:dyDescent="0.35">
      <c r="I8646" s="57" t="s">
        <v>8657</v>
      </c>
      <c r="J8646" s="58">
        <f t="shared" si="2294"/>
        <v>361</v>
      </c>
      <c r="K8646" s="58">
        <f t="shared" si="2293"/>
        <v>1</v>
      </c>
      <c r="L8646" s="58">
        <f t="shared" ref="L8646:L8709" si="2298">229.18*(0.000075+0.001868*COS(RADIANS(360*(J8646-1)/365))-0.03277*SIN(RADIANS(360*(J8646-1)/365))-0.014615*COS(RADIANS(2*360*(J8646-1)/365))-0.0408*SIN(RADIANS(2*360*(J8646-1)/365)))</f>
        <v>-0.60894962470484937</v>
      </c>
      <c r="M8646" s="59">
        <f t="shared" ref="M8646:M8709" si="2299">K8646-($D$8-$D$7)/15+L8646/60</f>
        <v>-0.40948249374508106</v>
      </c>
      <c r="N8646" s="59">
        <f t="shared" ref="N8646:N8709" si="2300">15*(M8646-12)</f>
        <v>-186.14223740617621</v>
      </c>
      <c r="O8646" s="59">
        <f t="shared" ref="O8646:O8709" si="2301">23.45*SIN(RADIANS(360/365*(284+J8646)))</f>
        <v>-23.314409916663177</v>
      </c>
      <c r="P8646" s="59">
        <f t="shared" ref="P8646:P8709" si="2302">DEGREES(ACOS(SIN(RADIANS(O8646))*SIN(RADIANS($D$6))+COS(RADIANS(O8646))*COS(RADIANS($D$6))*COS(RADIANS(N8646))))</f>
        <v>164.96931300390006</v>
      </c>
      <c r="Q8646" s="60">
        <f t="shared" ref="Q8646:Q8709" si="2303">DEGREES(ASIN(SIN(RADIANS(O8646))*SIN(RADIANS($D$6))+COS(RADIANS(O8646))*COS(RADIANS($D$6))*COS(RADIANS(N8646))))</f>
        <v>-74.969313003900055</v>
      </c>
      <c r="R8646" s="59">
        <f t="shared" ref="R8646:R8709" si="2304">IF(N8646&lt;0,-DEGREES(ACOS((SIGN($D$6)*(SIN(RADIANS(Q8646))*SIN(RADIANS($D$6))-SIN(RADIANS(O8646)))/(COS(RADIANS(Q8646))*COS(RADIANS($D$6)))))),DEGREES(ACOS((SIGN($D$6)*(SIN(RADIANS(Q8646))*SIN(RADIANS($D$6))-SIN(RADIANS(O8646)))/(COS(RADIANS(Q8646))*COS(RADIANS($D$6)))))))</f>
        <v>-157.73494706609307</v>
      </c>
      <c r="S8646" s="61">
        <f t="shared" si="2295"/>
        <v>0</v>
      </c>
      <c r="U8646" s="13">
        <f t="shared" si="2296"/>
        <v>164.96931300390006</v>
      </c>
      <c r="V8646" s="14">
        <f t="shared" si="2297"/>
        <v>-157.73494706609307</v>
      </c>
      <c r="W8646" s="7">
        <v>164.95699999999999</v>
      </c>
      <c r="X8646" s="28">
        <v>157.47000000000003</v>
      </c>
      <c r="Y8646" s="74">
        <v>0</v>
      </c>
      <c r="Z8646" s="75">
        <v>0</v>
      </c>
      <c r="AA8646" s="33">
        <v>0</v>
      </c>
      <c r="AB8646" s="33">
        <v>0</v>
      </c>
      <c r="AC8646" s="45"/>
      <c r="AD8646" s="48">
        <f t="shared" ref="AD8646:AD8709" si="2305">1367.7*(1+0.033*COS(2*PI()*J8646/365))</f>
        <v>1412.7271459627379</v>
      </c>
      <c r="AE8646" s="49">
        <f>IF(P8646&gt;90,0,AD8646*0.7^((1/cosd(P8646))^0.678))</f>
        <v>0</v>
      </c>
      <c r="AG8646" s="81">
        <f t="shared" ref="AG8646:AG8709" si="2306">AE8646*Y8646</f>
        <v>0</v>
      </c>
      <c r="AH8646" s="82">
        <f t="shared" ref="AH8646:AH8709" si="2307">AE8646*AA8646</f>
        <v>0</v>
      </c>
      <c r="AI8646" s="81">
        <f t="shared" ref="AI8646:AI8709" si="2308">AE8646*Z8646</f>
        <v>0</v>
      </c>
      <c r="AJ8646" s="82">
        <f t="shared" ref="AJ8646:AJ8709" si="2309">AB8646*AE8646</f>
        <v>0</v>
      </c>
    </row>
    <row r="8647" spans="9:36" ht="23.5" x14ac:dyDescent="0.35">
      <c r="I8647" s="57" t="s">
        <v>8658</v>
      </c>
      <c r="J8647" s="58">
        <f t="shared" si="2294"/>
        <v>361</v>
      </c>
      <c r="K8647" s="58">
        <f t="shared" si="2293"/>
        <v>2</v>
      </c>
      <c r="L8647" s="58">
        <f t="shared" si="2298"/>
        <v>-0.60894962470484937</v>
      </c>
      <c r="M8647" s="59">
        <f t="shared" si="2299"/>
        <v>0.59051750625491894</v>
      </c>
      <c r="N8647" s="59">
        <f t="shared" si="2300"/>
        <v>-171.14223740617621</v>
      </c>
      <c r="O8647" s="59">
        <f t="shared" si="2301"/>
        <v>-23.314409916663177</v>
      </c>
      <c r="P8647" s="59">
        <f t="shared" si="2302"/>
        <v>164.00249654034766</v>
      </c>
      <c r="Q8647" s="60">
        <f t="shared" si="2303"/>
        <v>-74.002496540347664</v>
      </c>
      <c r="R8647" s="59">
        <f t="shared" si="2304"/>
        <v>-149.12924438965757</v>
      </c>
      <c r="S8647" s="61">
        <f t="shared" si="2295"/>
        <v>0</v>
      </c>
      <c r="U8647" s="13">
        <f t="shared" si="2296"/>
        <v>164.00249654034766</v>
      </c>
      <c r="V8647" s="14">
        <f t="shared" si="2297"/>
        <v>-149.12924438965757</v>
      </c>
      <c r="W8647" s="7">
        <v>164.04400000000001</v>
      </c>
      <c r="X8647" s="28">
        <v>-149.3537</v>
      </c>
      <c r="Y8647" s="74">
        <v>0</v>
      </c>
      <c r="Z8647" s="75">
        <v>0</v>
      </c>
      <c r="AA8647" s="33">
        <v>0</v>
      </c>
      <c r="AB8647" s="33">
        <v>0</v>
      </c>
      <c r="AC8647" s="45"/>
      <c r="AD8647" s="48">
        <f t="shared" si="2305"/>
        <v>1412.7271459627379</v>
      </c>
      <c r="AE8647" s="49">
        <f>IF(P8647&gt;90,0,AD8647*0.7^((1/cosd(P8647))^0.678))</f>
        <v>0</v>
      </c>
      <c r="AG8647" s="81">
        <f t="shared" si="2306"/>
        <v>0</v>
      </c>
      <c r="AH8647" s="82">
        <f t="shared" si="2307"/>
        <v>0</v>
      </c>
      <c r="AI8647" s="81">
        <f t="shared" si="2308"/>
        <v>0</v>
      </c>
      <c r="AJ8647" s="82">
        <f t="shared" si="2309"/>
        <v>0</v>
      </c>
    </row>
    <row r="8648" spans="9:36" ht="23.5" x14ac:dyDescent="0.35">
      <c r="I8648" s="57" t="s">
        <v>8659</v>
      </c>
      <c r="J8648" s="58">
        <f t="shared" si="2294"/>
        <v>361</v>
      </c>
      <c r="K8648" s="58">
        <f t="shared" si="2293"/>
        <v>3</v>
      </c>
      <c r="L8648" s="58">
        <f t="shared" si="2298"/>
        <v>-0.60894962470484937</v>
      </c>
      <c r="M8648" s="59">
        <f t="shared" si="2299"/>
        <v>1.5905175062549191</v>
      </c>
      <c r="N8648" s="59">
        <f t="shared" si="2300"/>
        <v>-156.14223740617621</v>
      </c>
      <c r="O8648" s="59">
        <f t="shared" si="2301"/>
        <v>-23.314409916663177</v>
      </c>
      <c r="P8648" s="59">
        <f t="shared" si="2302"/>
        <v>155.17975810615357</v>
      </c>
      <c r="Q8648" s="60">
        <f t="shared" si="2303"/>
        <v>-65.179758106153571</v>
      </c>
      <c r="R8648" s="59">
        <f t="shared" si="2304"/>
        <v>-117.76530914583988</v>
      </c>
      <c r="S8648" s="61">
        <f t="shared" si="2295"/>
        <v>0</v>
      </c>
      <c r="U8648" s="13">
        <f t="shared" si="2296"/>
        <v>155.17975810615357</v>
      </c>
      <c r="V8648" s="14">
        <f t="shared" si="2297"/>
        <v>-117.76530914583988</v>
      </c>
      <c r="W8648" s="7">
        <v>155.245</v>
      </c>
      <c r="X8648" s="28">
        <v>-117.87129999999999</v>
      </c>
      <c r="Y8648" s="74">
        <v>0</v>
      </c>
      <c r="Z8648" s="75">
        <v>0</v>
      </c>
      <c r="AA8648" s="33">
        <v>0</v>
      </c>
      <c r="AB8648" s="33">
        <v>0</v>
      </c>
      <c r="AC8648" s="45"/>
      <c r="AD8648" s="48">
        <f t="shared" si="2305"/>
        <v>1412.7271459627379</v>
      </c>
      <c r="AE8648" s="49">
        <f>IF(P8648&gt;90,0,AD8648*0.7^((1/cosd(P8648))^0.678))</f>
        <v>0</v>
      </c>
      <c r="AG8648" s="81">
        <f t="shared" si="2306"/>
        <v>0</v>
      </c>
      <c r="AH8648" s="82">
        <f t="shared" si="2307"/>
        <v>0</v>
      </c>
      <c r="AI8648" s="81">
        <f t="shared" si="2308"/>
        <v>0</v>
      </c>
      <c r="AJ8648" s="82">
        <f t="shared" si="2309"/>
        <v>0</v>
      </c>
    </row>
    <row r="8649" spans="9:36" ht="23.5" x14ac:dyDescent="0.35">
      <c r="I8649" s="57" t="s">
        <v>8660</v>
      </c>
      <c r="J8649" s="58">
        <f t="shared" si="2294"/>
        <v>361</v>
      </c>
      <c r="K8649" s="58">
        <f t="shared" si="2293"/>
        <v>4</v>
      </c>
      <c r="L8649" s="58">
        <f t="shared" si="2298"/>
        <v>-0.60894962470484937</v>
      </c>
      <c r="M8649" s="59">
        <f t="shared" si="2299"/>
        <v>2.5905175062549186</v>
      </c>
      <c r="N8649" s="59">
        <f t="shared" si="2300"/>
        <v>-141.14223740617621</v>
      </c>
      <c r="O8649" s="59">
        <f t="shared" si="2301"/>
        <v>-23.314409916663177</v>
      </c>
      <c r="P8649" s="59">
        <f t="shared" si="2302"/>
        <v>143.95055398603273</v>
      </c>
      <c r="Q8649" s="60">
        <f t="shared" si="2303"/>
        <v>-53.950553986032745</v>
      </c>
      <c r="R8649" s="59">
        <f t="shared" si="2304"/>
        <v>-101.74566392039559</v>
      </c>
      <c r="S8649" s="61">
        <f t="shared" si="2295"/>
        <v>0</v>
      </c>
      <c r="U8649" s="13">
        <f t="shared" si="2296"/>
        <v>143.95055398603273</v>
      </c>
      <c r="V8649" s="14">
        <f t="shared" si="2297"/>
        <v>-101.74566392039559</v>
      </c>
      <c r="W8649" s="7">
        <v>144.024</v>
      </c>
      <c r="X8649" s="28">
        <v>-101.812</v>
      </c>
      <c r="Y8649" s="74">
        <v>0</v>
      </c>
      <c r="Z8649" s="75">
        <v>0</v>
      </c>
      <c r="AA8649" s="33">
        <v>0</v>
      </c>
      <c r="AB8649" s="33">
        <v>0</v>
      </c>
      <c r="AC8649" s="45"/>
      <c r="AD8649" s="48">
        <f t="shared" si="2305"/>
        <v>1412.7271459627379</v>
      </c>
      <c r="AE8649" s="49">
        <f>IF(P8649&gt;90,0,AD8649*0.7^((1/cosd(P8649))^0.678))</f>
        <v>0</v>
      </c>
      <c r="AG8649" s="81">
        <f t="shared" si="2306"/>
        <v>0</v>
      </c>
      <c r="AH8649" s="82">
        <f t="shared" si="2307"/>
        <v>0</v>
      </c>
      <c r="AI8649" s="81">
        <f t="shared" si="2308"/>
        <v>0</v>
      </c>
      <c r="AJ8649" s="82">
        <f t="shared" si="2309"/>
        <v>0</v>
      </c>
    </row>
    <row r="8650" spans="9:36" ht="23.5" x14ac:dyDescent="0.35">
      <c r="I8650" s="57" t="s">
        <v>8661</v>
      </c>
      <c r="J8650" s="58">
        <f t="shared" si="2294"/>
        <v>361</v>
      </c>
      <c r="K8650" s="58">
        <f t="shared" si="2293"/>
        <v>5</v>
      </c>
      <c r="L8650" s="58">
        <f t="shared" si="2298"/>
        <v>-0.60894962470484937</v>
      </c>
      <c r="M8650" s="59">
        <f t="shared" si="2299"/>
        <v>3.5905175062549186</v>
      </c>
      <c r="N8650" s="59">
        <f t="shared" si="2300"/>
        <v>-126.14223740617621</v>
      </c>
      <c r="O8650" s="59">
        <f t="shared" si="2301"/>
        <v>-23.314409916663177</v>
      </c>
      <c r="P8650" s="59">
        <f t="shared" si="2302"/>
        <v>132.11873214022364</v>
      </c>
      <c r="Q8650" s="60">
        <f t="shared" si="2303"/>
        <v>-42.118732140223621</v>
      </c>
      <c r="R8650" s="59">
        <f t="shared" si="2304"/>
        <v>-91.116037734661461</v>
      </c>
      <c r="S8650" s="61">
        <f t="shared" si="2295"/>
        <v>0</v>
      </c>
      <c r="U8650" s="13">
        <f t="shared" si="2296"/>
        <v>132.11873214022364</v>
      </c>
      <c r="V8650" s="14">
        <f t="shared" si="2297"/>
        <v>-91.116037734661461</v>
      </c>
      <c r="W8650" s="7">
        <v>132.197</v>
      </c>
      <c r="X8650" s="28">
        <v>-91.170400000000001</v>
      </c>
      <c r="Y8650" s="74">
        <v>0</v>
      </c>
      <c r="Z8650" s="75">
        <v>0</v>
      </c>
      <c r="AA8650" s="33">
        <v>0</v>
      </c>
      <c r="AB8650" s="33">
        <v>0</v>
      </c>
      <c r="AC8650" s="45"/>
      <c r="AD8650" s="48">
        <f t="shared" si="2305"/>
        <v>1412.7271459627379</v>
      </c>
      <c r="AE8650" s="49">
        <f>IF(P8650&gt;90,0,AD8650*0.7^((1/cosd(P8650))^0.678))</f>
        <v>0</v>
      </c>
      <c r="AG8650" s="81">
        <f t="shared" si="2306"/>
        <v>0</v>
      </c>
      <c r="AH8650" s="82">
        <f t="shared" si="2307"/>
        <v>0</v>
      </c>
      <c r="AI8650" s="81">
        <f t="shared" si="2308"/>
        <v>0</v>
      </c>
      <c r="AJ8650" s="82">
        <f t="shared" si="2309"/>
        <v>0</v>
      </c>
    </row>
    <row r="8651" spans="9:36" ht="23.5" x14ac:dyDescent="0.35">
      <c r="I8651" s="57" t="s">
        <v>8662</v>
      </c>
      <c r="J8651" s="58">
        <f t="shared" si="2294"/>
        <v>361</v>
      </c>
      <c r="K8651" s="58">
        <f t="shared" si="2293"/>
        <v>6</v>
      </c>
      <c r="L8651" s="58">
        <f t="shared" si="2298"/>
        <v>-0.60894962470484937</v>
      </c>
      <c r="M8651" s="59">
        <f t="shared" si="2299"/>
        <v>4.5905175062549191</v>
      </c>
      <c r="N8651" s="59">
        <f t="shared" si="2300"/>
        <v>-111.14223740617621</v>
      </c>
      <c r="O8651" s="59">
        <f t="shared" si="2301"/>
        <v>-23.314409916663177</v>
      </c>
      <c r="P8651" s="59">
        <f t="shared" si="2302"/>
        <v>120.23196212398324</v>
      </c>
      <c r="Q8651" s="60">
        <f t="shared" si="2303"/>
        <v>-30.231962123983223</v>
      </c>
      <c r="R8651" s="59">
        <f t="shared" si="2304"/>
        <v>-82.463782351814871</v>
      </c>
      <c r="S8651" s="61">
        <f t="shared" si="2295"/>
        <v>0</v>
      </c>
      <c r="U8651" s="13">
        <f t="shared" si="2296"/>
        <v>120.23196212398324</v>
      </c>
      <c r="V8651" s="14">
        <f t="shared" si="2297"/>
        <v>-82.463782351814871</v>
      </c>
      <c r="W8651" s="7">
        <v>120.313</v>
      </c>
      <c r="X8651" s="28">
        <v>-82.516300000000001</v>
      </c>
      <c r="Y8651" s="74">
        <v>0</v>
      </c>
      <c r="Z8651" s="75">
        <v>0</v>
      </c>
      <c r="AA8651" s="33">
        <v>0</v>
      </c>
      <c r="AB8651" s="33">
        <v>0</v>
      </c>
      <c r="AC8651" s="45"/>
      <c r="AD8651" s="48">
        <f t="shared" si="2305"/>
        <v>1412.7271459627379</v>
      </c>
      <c r="AE8651" s="49">
        <f>IF(P8651&gt;90,0,AD8651*0.7^((1/cosd(P8651))^0.678))</f>
        <v>0</v>
      </c>
      <c r="AG8651" s="81">
        <f t="shared" si="2306"/>
        <v>0</v>
      </c>
      <c r="AH8651" s="82">
        <f t="shared" si="2307"/>
        <v>0</v>
      </c>
      <c r="AI8651" s="81">
        <f t="shared" si="2308"/>
        <v>0</v>
      </c>
      <c r="AJ8651" s="82">
        <f t="shared" si="2309"/>
        <v>0</v>
      </c>
    </row>
    <row r="8652" spans="9:36" ht="23.5" x14ac:dyDescent="0.35">
      <c r="I8652" s="57" t="s">
        <v>8663</v>
      </c>
      <c r="J8652" s="58">
        <f t="shared" si="2294"/>
        <v>361</v>
      </c>
      <c r="K8652" s="58">
        <f t="shared" si="2293"/>
        <v>7</v>
      </c>
      <c r="L8652" s="58">
        <f t="shared" si="2298"/>
        <v>-0.60894962470484937</v>
      </c>
      <c r="M8652" s="59">
        <f t="shared" si="2299"/>
        <v>5.5905175062549191</v>
      </c>
      <c r="N8652" s="59">
        <f t="shared" si="2300"/>
        <v>-96.142237406176207</v>
      </c>
      <c r="O8652" s="59">
        <f t="shared" si="2301"/>
        <v>-23.314409916663177</v>
      </c>
      <c r="P8652" s="59">
        <f t="shared" si="2302"/>
        <v>108.56619798194789</v>
      </c>
      <c r="Q8652" s="60">
        <f t="shared" si="2303"/>
        <v>-18.566197981947887</v>
      </c>
      <c r="R8652" s="59">
        <f t="shared" si="2304"/>
        <v>-74.408726837552109</v>
      </c>
      <c r="S8652" s="61">
        <f t="shared" si="2295"/>
        <v>0</v>
      </c>
      <c r="U8652" s="13">
        <f t="shared" si="2296"/>
        <v>108.56619798194789</v>
      </c>
      <c r="V8652" s="14">
        <f t="shared" si="2297"/>
        <v>-74.408726837552109</v>
      </c>
      <c r="W8652" s="7">
        <v>108.648</v>
      </c>
      <c r="X8652" s="28">
        <v>-74.465000000000003</v>
      </c>
      <c r="Y8652" s="74">
        <v>0</v>
      </c>
      <c r="Z8652" s="75">
        <v>0</v>
      </c>
      <c r="AA8652" s="33">
        <v>0</v>
      </c>
      <c r="AB8652" s="33">
        <v>0</v>
      </c>
      <c r="AC8652" s="45"/>
      <c r="AD8652" s="48">
        <f t="shared" si="2305"/>
        <v>1412.7271459627379</v>
      </c>
      <c r="AE8652" s="49">
        <f>IF(P8652&gt;90,0,AD8652*0.7^((1/cosd(P8652))^0.678))</f>
        <v>0</v>
      </c>
      <c r="AG8652" s="81">
        <f t="shared" si="2306"/>
        <v>0</v>
      </c>
      <c r="AH8652" s="82">
        <f t="shared" si="2307"/>
        <v>0</v>
      </c>
      <c r="AI8652" s="81">
        <f t="shared" si="2308"/>
        <v>0</v>
      </c>
      <c r="AJ8652" s="82">
        <f t="shared" si="2309"/>
        <v>0</v>
      </c>
    </row>
    <row r="8653" spans="9:36" ht="23.5" x14ac:dyDescent="0.35">
      <c r="I8653" s="57" t="s">
        <v>8664</v>
      </c>
      <c r="J8653" s="58">
        <f t="shared" si="2294"/>
        <v>361</v>
      </c>
      <c r="K8653" s="58">
        <f t="shared" si="2293"/>
        <v>8</v>
      </c>
      <c r="L8653" s="58">
        <f t="shared" si="2298"/>
        <v>-0.60894962470484937</v>
      </c>
      <c r="M8653" s="59">
        <f t="shared" si="2299"/>
        <v>6.5905175062549191</v>
      </c>
      <c r="N8653" s="59">
        <f t="shared" si="2300"/>
        <v>-81.142237406176207</v>
      </c>
      <c r="O8653" s="59">
        <f t="shared" si="2301"/>
        <v>-23.314409916663177</v>
      </c>
      <c r="P8653" s="59">
        <f t="shared" si="2302"/>
        <v>97.352757798348961</v>
      </c>
      <c r="Q8653" s="60">
        <f t="shared" si="2303"/>
        <v>-7.3527577983489509</v>
      </c>
      <c r="R8653" s="59">
        <f t="shared" si="2304"/>
        <v>-66.194040937023118</v>
      </c>
      <c r="S8653" s="61">
        <f t="shared" si="2295"/>
        <v>0</v>
      </c>
      <c r="U8653" s="13">
        <f t="shared" si="2296"/>
        <v>97.352757798348961</v>
      </c>
      <c r="V8653" s="14">
        <f t="shared" si="2297"/>
        <v>-66.194040937023118</v>
      </c>
      <c r="W8653" s="7">
        <v>97.4328</v>
      </c>
      <c r="X8653" s="28">
        <v>-66.257999999999996</v>
      </c>
      <c r="Y8653" s="74">
        <v>0</v>
      </c>
      <c r="Z8653" s="75">
        <v>0</v>
      </c>
      <c r="AA8653" s="33">
        <v>0</v>
      </c>
      <c r="AB8653" s="33">
        <v>0</v>
      </c>
      <c r="AC8653" s="45"/>
      <c r="AD8653" s="48">
        <f t="shared" si="2305"/>
        <v>1412.7271459627379</v>
      </c>
      <c r="AE8653" s="49">
        <f>IF(P8653&gt;90,0,AD8653*0.7^((1/cosd(P8653))^0.678))</f>
        <v>0</v>
      </c>
      <c r="AG8653" s="81">
        <f t="shared" si="2306"/>
        <v>0</v>
      </c>
      <c r="AH8653" s="82">
        <f t="shared" si="2307"/>
        <v>0</v>
      </c>
      <c r="AI8653" s="81">
        <f t="shared" si="2308"/>
        <v>0</v>
      </c>
      <c r="AJ8653" s="82">
        <f t="shared" si="2309"/>
        <v>0</v>
      </c>
    </row>
    <row r="8654" spans="9:36" ht="23.5" x14ac:dyDescent="0.35">
      <c r="I8654" s="57" t="s">
        <v>8665</v>
      </c>
      <c r="J8654" s="58">
        <f t="shared" si="2294"/>
        <v>361</v>
      </c>
      <c r="K8654" s="58">
        <f t="shared" si="2293"/>
        <v>9</v>
      </c>
      <c r="L8654" s="58">
        <f t="shared" si="2298"/>
        <v>-0.60894962470484937</v>
      </c>
      <c r="M8654" s="59">
        <f t="shared" si="2299"/>
        <v>7.5905175062549191</v>
      </c>
      <c r="N8654" s="59">
        <f t="shared" si="2300"/>
        <v>-66.142237406176207</v>
      </c>
      <c r="O8654" s="59">
        <f t="shared" si="2301"/>
        <v>-23.314409916663177</v>
      </c>
      <c r="P8654" s="59">
        <f t="shared" si="2302"/>
        <v>86.859322818704115</v>
      </c>
      <c r="Q8654" s="60">
        <f t="shared" si="2303"/>
        <v>3.1406771812958754</v>
      </c>
      <c r="R8654" s="59">
        <f t="shared" si="2304"/>
        <v>-57.260663289851834</v>
      </c>
      <c r="S8654" s="61">
        <f t="shared" si="2295"/>
        <v>0.2190043416122808</v>
      </c>
      <c r="U8654" s="13">
        <f t="shared" si="2296"/>
        <v>86.859322818704115</v>
      </c>
      <c r="V8654" s="14">
        <f t="shared" si="2297"/>
        <v>-57.260663289851834</v>
      </c>
      <c r="W8654" s="7">
        <v>86.710499999999996</v>
      </c>
      <c r="X8654" s="28">
        <v>-57.335999999999999</v>
      </c>
      <c r="Y8654" s="74">
        <v>0.97726086161673031</v>
      </c>
      <c r="Z8654" s="75">
        <v>0.97765800000000003</v>
      </c>
      <c r="AA8654" s="33">
        <v>0.2190043416122808</v>
      </c>
      <c r="AB8654" s="33">
        <v>0.27597899999999997</v>
      </c>
      <c r="AC8654" s="45"/>
      <c r="AD8654" s="48">
        <f t="shared" si="2305"/>
        <v>1412.7271459627379</v>
      </c>
      <c r="AE8654" s="49">
        <f>IF(P8654&gt;90,0,AD8654*0.7^((1/cosd(P8654))^0.678))</f>
        <v>109.72272648270445</v>
      </c>
      <c r="AG8654" s="81">
        <f t="shared" si="2306"/>
        <v>107.22772622142458</v>
      </c>
      <c r="AH8654" s="82">
        <f t="shared" si="2307"/>
        <v>24.029753473249055</v>
      </c>
      <c r="AI8654" s="81">
        <f t="shared" si="2308"/>
        <v>107.27130132762787</v>
      </c>
      <c r="AJ8654" s="82">
        <f t="shared" si="2309"/>
        <v>30.281168331970289</v>
      </c>
    </row>
    <row r="8655" spans="9:36" ht="23.5" x14ac:dyDescent="0.35">
      <c r="I8655" s="57" t="s">
        <v>8666</v>
      </c>
      <c r="J8655" s="58">
        <f t="shared" si="2294"/>
        <v>361</v>
      </c>
      <c r="K8655" s="58">
        <f t="shared" si="2293"/>
        <v>10</v>
      </c>
      <c r="L8655" s="58">
        <f t="shared" si="2298"/>
        <v>-0.60894962470484937</v>
      </c>
      <c r="M8655" s="59">
        <f t="shared" si="2299"/>
        <v>8.5905175062549191</v>
      </c>
      <c r="N8655" s="59">
        <f t="shared" si="2300"/>
        <v>-51.142237406176214</v>
      </c>
      <c r="O8655" s="59">
        <f t="shared" si="2301"/>
        <v>-23.314409916663177</v>
      </c>
      <c r="P8655" s="59">
        <f t="shared" si="2302"/>
        <v>77.441194947698349</v>
      </c>
      <c r="Q8655" s="60">
        <f t="shared" si="2303"/>
        <v>12.558805052301656</v>
      </c>
      <c r="R8655" s="59">
        <f t="shared" si="2304"/>
        <v>-47.109183552889228</v>
      </c>
      <c r="S8655" s="61">
        <f t="shared" si="2295"/>
        <v>0.22038896166075306</v>
      </c>
      <c r="U8655" s="13">
        <f t="shared" si="2296"/>
        <v>77.441194947698349</v>
      </c>
      <c r="V8655" s="14">
        <f t="shared" si="2297"/>
        <v>-47.109183552889228</v>
      </c>
      <c r="W8655" s="7">
        <v>77.435599999999994</v>
      </c>
      <c r="X8655" s="28">
        <v>-47.199999999999989</v>
      </c>
      <c r="Y8655" s="74">
        <v>0.99935455030625076</v>
      </c>
      <c r="Z8655" s="75">
        <v>0.99932399999999999</v>
      </c>
      <c r="AA8655" s="33">
        <v>0.22038896166075306</v>
      </c>
      <c r="AB8655" s="33">
        <v>0.29000599999999999</v>
      </c>
      <c r="AC8655" s="45"/>
      <c r="AD8655" s="48">
        <f t="shared" si="2305"/>
        <v>1412.7271459627379</v>
      </c>
      <c r="AE8655" s="49">
        <f>IF(P8655&gt;90,0,AD8655*0.7^((1/cosd(P8655))^0.678))</f>
        <v>517.85313610980972</v>
      </c>
      <c r="AG8655" s="81">
        <f t="shared" si="2306"/>
        <v>517.51888796170056</v>
      </c>
      <c r="AH8655" s="82">
        <f t="shared" si="2307"/>
        <v>114.12911496000559</v>
      </c>
      <c r="AI8655" s="81">
        <f t="shared" si="2308"/>
        <v>517.50306738979953</v>
      </c>
      <c r="AJ8655" s="82">
        <f t="shared" si="2309"/>
        <v>150.18051659066148</v>
      </c>
    </row>
    <row r="8656" spans="9:36" ht="23.5" x14ac:dyDescent="0.35">
      <c r="I8656" s="57" t="s">
        <v>8667</v>
      </c>
      <c r="J8656" s="58">
        <f t="shared" si="2294"/>
        <v>361</v>
      </c>
      <c r="K8656" s="58">
        <f t="shared" si="2293"/>
        <v>11</v>
      </c>
      <c r="L8656" s="58">
        <f t="shared" si="2298"/>
        <v>-0.60894962470484937</v>
      </c>
      <c r="M8656" s="59">
        <f t="shared" si="2299"/>
        <v>9.5905175062549191</v>
      </c>
      <c r="N8656" s="59">
        <f t="shared" si="2300"/>
        <v>-36.142237406176214</v>
      </c>
      <c r="O8656" s="59">
        <f t="shared" si="2301"/>
        <v>-23.314409916663177</v>
      </c>
      <c r="P8656" s="59">
        <f t="shared" si="2302"/>
        <v>69.580016467028514</v>
      </c>
      <c r="Q8656" s="60">
        <f t="shared" si="2303"/>
        <v>20.419983532971486</v>
      </c>
      <c r="R8656" s="59">
        <f t="shared" si="2304"/>
        <v>-35.306609416562424</v>
      </c>
      <c r="S8656" s="61">
        <f t="shared" si="2295"/>
        <v>0.38292261196673155</v>
      </c>
      <c r="U8656" s="13">
        <f t="shared" si="2296"/>
        <v>69.580016467028514</v>
      </c>
      <c r="V8656" s="14">
        <f t="shared" si="2297"/>
        <v>-35.306609416562424</v>
      </c>
      <c r="W8656" s="7">
        <v>69.588200000000001</v>
      </c>
      <c r="X8656" s="28">
        <v>-35.417000000000002</v>
      </c>
      <c r="Y8656" s="74">
        <v>0.98747189150331338</v>
      </c>
      <c r="Z8656" s="75">
        <v>0.98828499999999997</v>
      </c>
      <c r="AA8656" s="33">
        <v>0.38292261196673155</v>
      </c>
      <c r="AB8656" s="33">
        <v>0.428122</v>
      </c>
      <c r="AC8656" s="45"/>
      <c r="AD8656" s="48">
        <f t="shared" si="2305"/>
        <v>1412.7271459627379</v>
      </c>
      <c r="AE8656" s="49">
        <f>IF(P8656&gt;90,0,AD8656*0.7^((1/cosd(P8656))^0.678))</f>
        <v>681.95061430855912</v>
      </c>
      <c r="AG8656" s="81">
        <f t="shared" si="2306"/>
        <v>673.40706302311946</v>
      </c>
      <c r="AH8656" s="82">
        <f t="shared" si="2307"/>
        <v>261.13431046335057</v>
      </c>
      <c r="AI8656" s="81">
        <f t="shared" si="2308"/>
        <v>673.96156286193434</v>
      </c>
      <c r="AJ8656" s="82">
        <f t="shared" si="2309"/>
        <v>291.95806089900896</v>
      </c>
    </row>
    <row r="8657" spans="9:36" ht="23.5" x14ac:dyDescent="0.35">
      <c r="I8657" s="57" t="s">
        <v>8668</v>
      </c>
      <c r="J8657" s="58">
        <f t="shared" si="2294"/>
        <v>361</v>
      </c>
      <c r="K8657" s="58">
        <f t="shared" si="2293"/>
        <v>12</v>
      </c>
      <c r="L8657" s="58">
        <f t="shared" si="2298"/>
        <v>-0.60894962470484937</v>
      </c>
      <c r="M8657" s="59">
        <f t="shared" si="2299"/>
        <v>10.590517506254919</v>
      </c>
      <c r="N8657" s="59">
        <f t="shared" si="2300"/>
        <v>-21.142237406176214</v>
      </c>
      <c r="O8657" s="59">
        <f t="shared" si="2301"/>
        <v>-23.314409916663177</v>
      </c>
      <c r="P8657" s="59">
        <f t="shared" si="2302"/>
        <v>63.88327087906292</v>
      </c>
      <c r="Q8657" s="60">
        <f t="shared" si="2303"/>
        <v>26.11672912093707</v>
      </c>
      <c r="R8657" s="59">
        <f t="shared" si="2304"/>
        <v>-21.647689033252242</v>
      </c>
      <c r="S8657" s="61">
        <f t="shared" si="2295"/>
        <v>0.56608400310153684</v>
      </c>
      <c r="U8657" s="13">
        <f t="shared" si="2296"/>
        <v>63.88327087906292</v>
      </c>
      <c r="V8657" s="14">
        <f t="shared" si="2297"/>
        <v>-21.647689033252242</v>
      </c>
      <c r="W8657" s="7">
        <v>63.880299999999998</v>
      </c>
      <c r="X8657" s="28">
        <v>-21.777999999999992</v>
      </c>
      <c r="Y8657" s="74">
        <v>0.93451919986426024</v>
      </c>
      <c r="Z8657" s="75">
        <v>0.937384</v>
      </c>
      <c r="AA8657" s="33">
        <v>0.56608400310153684</v>
      </c>
      <c r="AB8657" s="33">
        <v>0.58396199999999998</v>
      </c>
      <c r="AC8657" s="45"/>
      <c r="AD8657" s="48">
        <f t="shared" si="2305"/>
        <v>1412.7271459627379</v>
      </c>
      <c r="AE8657" s="49">
        <f>IF(P8657&gt;90,0,AD8657*0.7^((1/cosd(P8657))^0.678))</f>
        <v>758.35623506111972</v>
      </c>
      <c r="AG8657" s="81">
        <f t="shared" si="2306"/>
        <v>708.69846200139045</v>
      </c>
      <c r="AH8657" s="82">
        <f t="shared" si="2307"/>
        <v>429.29333332040869</v>
      </c>
      <c r="AI8657" s="81">
        <f t="shared" si="2308"/>
        <v>710.87100104653268</v>
      </c>
      <c r="AJ8657" s="82">
        <f t="shared" si="2309"/>
        <v>442.85122373876158</v>
      </c>
    </row>
    <row r="8658" spans="9:36" ht="23.5" x14ac:dyDescent="0.35">
      <c r="I8658" s="57" t="s">
        <v>8669</v>
      </c>
      <c r="J8658" s="58">
        <f t="shared" si="2294"/>
        <v>361</v>
      </c>
      <c r="K8658" s="58">
        <f t="shared" si="2293"/>
        <v>13</v>
      </c>
      <c r="L8658" s="58">
        <f t="shared" si="2298"/>
        <v>-0.60894962470484937</v>
      </c>
      <c r="M8658" s="59">
        <f t="shared" si="2299"/>
        <v>11.590517506254919</v>
      </c>
      <c r="N8658" s="59">
        <f t="shared" si="2300"/>
        <v>-6.1422374061762142</v>
      </c>
      <c r="O8658" s="59">
        <f t="shared" si="2301"/>
        <v>-23.314409916663177</v>
      </c>
      <c r="P8658" s="59">
        <f t="shared" si="2302"/>
        <v>60.979227468214042</v>
      </c>
      <c r="Q8658" s="60">
        <f t="shared" si="2303"/>
        <v>29.020772531785958</v>
      </c>
      <c r="R8658" s="59">
        <f t="shared" si="2304"/>
        <v>-6.451897572585616</v>
      </c>
      <c r="S8658" s="61">
        <f t="shared" si="2295"/>
        <v>0.72958544927764601</v>
      </c>
      <c r="U8658" s="13">
        <f t="shared" si="2296"/>
        <v>60.979227468214042</v>
      </c>
      <c r="V8658" s="14">
        <f t="shared" si="2297"/>
        <v>-6.451897572585616</v>
      </c>
      <c r="W8658" s="7">
        <v>60.951599999999999</v>
      </c>
      <c r="X8658" s="28">
        <v>-6.5960000000000036</v>
      </c>
      <c r="Y8658" s="74">
        <v>0.83848253933162509</v>
      </c>
      <c r="Z8658" s="75">
        <v>0.84048900000000004</v>
      </c>
      <c r="AA8658" s="33">
        <v>0.72958544927764601</v>
      </c>
      <c r="AB8658" s="33">
        <v>0.72958199999999995</v>
      </c>
      <c r="AC8658" s="45"/>
      <c r="AD8658" s="48">
        <f t="shared" si="2305"/>
        <v>1412.7271459627379</v>
      </c>
      <c r="AE8658" s="49">
        <f>IF(P8658&gt;90,0,AD8658*0.7^((1/cosd(P8658))^0.678))</f>
        <v>789.04368853976928</v>
      </c>
      <c r="AG8658" s="81">
        <f t="shared" si="2306"/>
        <v>661.59935561041766</v>
      </c>
      <c r="AH8658" s="82">
        <f t="shared" si="2307"/>
        <v>575.6747940029785</v>
      </c>
      <c r="AI8658" s="81">
        <f t="shared" si="2308"/>
        <v>663.18254073710216</v>
      </c>
      <c r="AJ8658" s="82">
        <f t="shared" si="2309"/>
        <v>575.67207237222192</v>
      </c>
    </row>
    <row r="8659" spans="9:36" ht="23.5" x14ac:dyDescent="0.35">
      <c r="I8659" s="57" t="s">
        <v>8670</v>
      </c>
      <c r="J8659" s="58">
        <f t="shared" si="2294"/>
        <v>361</v>
      </c>
      <c r="K8659" s="58">
        <f t="shared" si="2293"/>
        <v>14</v>
      </c>
      <c r="L8659" s="58">
        <f t="shared" si="2298"/>
        <v>-0.60894962470484937</v>
      </c>
      <c r="M8659" s="59">
        <f t="shared" si="2299"/>
        <v>12.590517506254919</v>
      </c>
      <c r="N8659" s="59">
        <f t="shared" si="2300"/>
        <v>8.8577625938237858</v>
      </c>
      <c r="O8659" s="59">
        <f t="shared" si="2301"/>
        <v>-23.314409916663177</v>
      </c>
      <c r="P8659" s="59">
        <f t="shared" si="2302"/>
        <v>61.274533481496228</v>
      </c>
      <c r="Q8659" s="60">
        <f t="shared" si="2303"/>
        <v>28.725466518503779</v>
      </c>
      <c r="R8659" s="59">
        <f t="shared" si="2304"/>
        <v>9.2796922703136104</v>
      </c>
      <c r="S8659" s="61">
        <f t="shared" si="2295"/>
        <v>0.85899813975921713</v>
      </c>
      <c r="U8659" s="13">
        <f t="shared" si="2296"/>
        <v>61.274533481496228</v>
      </c>
      <c r="V8659" s="14">
        <f t="shared" si="2297"/>
        <v>9.2796922703136104</v>
      </c>
      <c r="W8659" s="7">
        <v>61.214500000000001</v>
      </c>
      <c r="X8659" s="28">
        <v>9.1349999999999909</v>
      </c>
      <c r="Y8659" s="74">
        <v>0.70221888216233896</v>
      </c>
      <c r="Z8659" s="75">
        <v>0.69433299999999998</v>
      </c>
      <c r="AA8659" s="33">
        <v>0.85899813975921713</v>
      </c>
      <c r="AB8659" s="33">
        <v>0.85399599999999998</v>
      </c>
      <c r="AC8659" s="45"/>
      <c r="AD8659" s="48">
        <f t="shared" si="2305"/>
        <v>1412.7271459627379</v>
      </c>
      <c r="AE8659" s="49">
        <f>IF(P8659&gt;90,0,AD8659*0.7^((1/cosd(P8659))^0.678))</f>
        <v>786.12733848712389</v>
      </c>
      <c r="AG8659" s="81">
        <f t="shared" si="2306"/>
        <v>552.03346086968281</v>
      </c>
      <c r="AH8659" s="82">
        <f t="shared" si="2307"/>
        <v>675.28192137430381</v>
      </c>
      <c r="AI8659" s="81">
        <f t="shared" si="2308"/>
        <v>545.83415331378012</v>
      </c>
      <c r="AJ8659" s="82">
        <f t="shared" si="2309"/>
        <v>671.34960255864985</v>
      </c>
    </row>
    <row r="8660" spans="9:36" ht="23.5" x14ac:dyDescent="0.35">
      <c r="I8660" s="57" t="s">
        <v>8671</v>
      </c>
      <c r="J8660" s="58">
        <f t="shared" si="2294"/>
        <v>361</v>
      </c>
      <c r="K8660" s="58">
        <f t="shared" si="2293"/>
        <v>15</v>
      </c>
      <c r="L8660" s="58">
        <f t="shared" si="2298"/>
        <v>-0.60894962470484937</v>
      </c>
      <c r="M8660" s="59">
        <f t="shared" si="2299"/>
        <v>13.590517506254919</v>
      </c>
      <c r="N8660" s="59">
        <f t="shared" si="2300"/>
        <v>23.857762593823786</v>
      </c>
      <c r="O8660" s="59">
        <f t="shared" si="2301"/>
        <v>-23.314409916663177</v>
      </c>
      <c r="P8660" s="59">
        <f t="shared" si="2302"/>
        <v>64.724651119442782</v>
      </c>
      <c r="Q8660" s="60">
        <f t="shared" si="2303"/>
        <v>25.275348880557218</v>
      </c>
      <c r="R8660" s="59">
        <f t="shared" si="2304"/>
        <v>24.25293526810685</v>
      </c>
      <c r="S8660" s="61">
        <f t="shared" si="2295"/>
        <v>0.94730597138358186</v>
      </c>
      <c r="U8660" s="13">
        <f t="shared" si="2296"/>
        <v>64.724651119442782</v>
      </c>
      <c r="V8660" s="14">
        <f t="shared" si="2297"/>
        <v>24.25293526810685</v>
      </c>
      <c r="W8660" s="7">
        <v>64.629199999999997</v>
      </c>
      <c r="X8660" s="28">
        <v>24.119</v>
      </c>
      <c r="Y8660" s="74">
        <v>0.53377316732020963</v>
      </c>
      <c r="Z8660" s="75">
        <v>0.50490699999999999</v>
      </c>
      <c r="AA8660" s="33">
        <v>0.94730597138358186</v>
      </c>
      <c r="AB8660" s="33">
        <v>0.94423000000000001</v>
      </c>
      <c r="AC8660" s="45"/>
      <c r="AD8660" s="48">
        <f t="shared" si="2305"/>
        <v>1412.7271459627379</v>
      </c>
      <c r="AE8660" s="49">
        <f>IF(P8660&gt;90,0,AD8660*0.7^((1/cosd(P8660))^0.678))</f>
        <v>748.55544477706997</v>
      </c>
      <c r="AG8660" s="81">
        <f t="shared" si="2306"/>
        <v>399.5588106734449</v>
      </c>
      <c r="AH8660" s="82">
        <f t="shared" si="2307"/>
        <v>709.1110427490114</v>
      </c>
      <c r="AI8660" s="81">
        <f t="shared" si="2308"/>
        <v>377.95088395605609</v>
      </c>
      <c r="AJ8660" s="82">
        <f t="shared" si="2309"/>
        <v>706.80850762185275</v>
      </c>
    </row>
    <row r="8661" spans="9:36" ht="23.5" x14ac:dyDescent="0.35">
      <c r="I8661" s="57" t="s">
        <v>8672</v>
      </c>
      <c r="J8661" s="58">
        <f t="shared" si="2294"/>
        <v>361</v>
      </c>
      <c r="K8661" s="58">
        <f t="shared" si="2293"/>
        <v>16</v>
      </c>
      <c r="L8661" s="58">
        <f t="shared" si="2298"/>
        <v>-0.60894962470484937</v>
      </c>
      <c r="M8661" s="59">
        <f t="shared" si="2299"/>
        <v>14.590517506254919</v>
      </c>
      <c r="N8661" s="59">
        <f t="shared" si="2300"/>
        <v>38.857762593823786</v>
      </c>
      <c r="O8661" s="59">
        <f t="shared" si="2301"/>
        <v>-23.314409916663177</v>
      </c>
      <c r="P8661" s="59">
        <f t="shared" si="2302"/>
        <v>70.861726476569714</v>
      </c>
      <c r="Q8661" s="60">
        <f t="shared" si="2303"/>
        <v>19.138273523430296</v>
      </c>
      <c r="R8661" s="59">
        <f t="shared" si="2304"/>
        <v>37.579976159618106</v>
      </c>
      <c r="S8661" s="61">
        <f t="shared" si="2295"/>
        <v>0.99252954860675346</v>
      </c>
      <c r="U8661" s="13">
        <f t="shared" si="2296"/>
        <v>70.861726476569714</v>
      </c>
      <c r="V8661" s="14">
        <f t="shared" si="2297"/>
        <v>37.579976159618106</v>
      </c>
      <c r="W8661" s="7">
        <v>70.728099999999998</v>
      </c>
      <c r="X8661" s="28">
        <v>37.462999999999994</v>
      </c>
      <c r="Y8661" s="74">
        <v>0.34981437261610882</v>
      </c>
      <c r="Z8661" s="75">
        <v>0.29209000000000002</v>
      </c>
      <c r="AA8661" s="33">
        <v>0.99252954860675346</v>
      </c>
      <c r="AB8661" s="33">
        <v>0.99196200000000001</v>
      </c>
      <c r="AC8661" s="45"/>
      <c r="AD8661" s="48">
        <f t="shared" si="2305"/>
        <v>1412.7271459627379</v>
      </c>
      <c r="AE8661" s="49">
        <f>IF(P8661&gt;90,0,AD8661*0.7^((1/cosd(P8661))^0.678))</f>
        <v>660.87918762843037</v>
      </c>
      <c r="AG8661" s="81">
        <f t="shared" si="2306"/>
        <v>231.18503839528304</v>
      </c>
      <c r="AH8661" s="82">
        <f t="shared" si="2307"/>
        <v>655.94212178044393</v>
      </c>
      <c r="AI8661" s="81">
        <f t="shared" si="2308"/>
        <v>193.03620191438824</v>
      </c>
      <c r="AJ8661" s="82">
        <f t="shared" si="2309"/>
        <v>655.56704071827301</v>
      </c>
    </row>
    <row r="8662" spans="9:36" ht="23.5" x14ac:dyDescent="0.35">
      <c r="I8662" s="57" t="s">
        <v>8673</v>
      </c>
      <c r="J8662" s="58">
        <f t="shared" si="2294"/>
        <v>361</v>
      </c>
      <c r="K8662" s="58">
        <f t="shared" si="2293"/>
        <v>17</v>
      </c>
      <c r="L8662" s="58">
        <f t="shared" si="2298"/>
        <v>-0.60894962470484937</v>
      </c>
      <c r="M8662" s="59">
        <f t="shared" si="2299"/>
        <v>15.590517506254919</v>
      </c>
      <c r="N8662" s="59">
        <f t="shared" si="2300"/>
        <v>53.857762593823786</v>
      </c>
      <c r="O8662" s="59">
        <f t="shared" si="2301"/>
        <v>-23.314409916663177</v>
      </c>
      <c r="P8662" s="59">
        <f t="shared" si="2302"/>
        <v>79.046703601540585</v>
      </c>
      <c r="Q8662" s="60">
        <f t="shared" si="2303"/>
        <v>10.953296398459413</v>
      </c>
      <c r="R8662" s="59">
        <f t="shared" si="2304"/>
        <v>49.058327831688899</v>
      </c>
      <c r="S8662" s="61">
        <f t="shared" si="2295"/>
        <v>0.99758315842626866</v>
      </c>
      <c r="U8662" s="13">
        <f t="shared" si="2296"/>
        <v>79.046703601540585</v>
      </c>
      <c r="V8662" s="14">
        <f t="shared" si="2297"/>
        <v>49.058327831688899</v>
      </c>
      <c r="W8662" s="7">
        <v>78.858599999999996</v>
      </c>
      <c r="X8662" s="28">
        <v>48.959000000000003</v>
      </c>
      <c r="Y8662" s="74">
        <v>0.20231455027874684</v>
      </c>
      <c r="Z8662" s="75">
        <v>0.17812</v>
      </c>
      <c r="AA8662" s="33">
        <v>0.99758315842626866</v>
      </c>
      <c r="AB8662" s="33">
        <v>0.99767799999999995</v>
      </c>
      <c r="AC8662" s="45"/>
      <c r="AD8662" s="48">
        <f t="shared" si="2305"/>
        <v>1412.7271459627379</v>
      </c>
      <c r="AE8662" s="49">
        <f>IF(P8662&gt;90,0,AD8662*0.7^((1/cosd(P8662))^0.678))</f>
        <v>470.40922318352267</v>
      </c>
      <c r="AG8662" s="81">
        <f t="shared" si="2306"/>
        <v>95.17063043534904</v>
      </c>
      <c r="AH8662" s="82">
        <f t="shared" si="2307"/>
        <v>469.27231861626609</v>
      </c>
      <c r="AI8662" s="81">
        <f t="shared" si="2308"/>
        <v>83.789290833449058</v>
      </c>
      <c r="AJ8662" s="82">
        <f t="shared" si="2309"/>
        <v>469.31693296729048</v>
      </c>
    </row>
    <row r="8663" spans="9:36" ht="23.5" x14ac:dyDescent="0.35">
      <c r="I8663" s="57" t="s">
        <v>8674</v>
      </c>
      <c r="J8663" s="58">
        <f t="shared" si="2294"/>
        <v>361</v>
      </c>
      <c r="K8663" s="58">
        <f t="shared" si="2293"/>
        <v>18</v>
      </c>
      <c r="L8663" s="58">
        <f t="shared" si="2298"/>
        <v>-0.60894962470484937</v>
      </c>
      <c r="M8663" s="59">
        <f t="shared" si="2299"/>
        <v>16.590517506254919</v>
      </c>
      <c r="N8663" s="59">
        <f t="shared" si="2300"/>
        <v>68.857762593823793</v>
      </c>
      <c r="O8663" s="59">
        <f t="shared" si="2301"/>
        <v>-23.314409916663177</v>
      </c>
      <c r="P8663" s="59">
        <f t="shared" si="2302"/>
        <v>88.691158150894836</v>
      </c>
      <c r="Q8663" s="60">
        <f t="shared" si="2303"/>
        <v>1.308841849105167</v>
      </c>
      <c r="R8663" s="59">
        <f t="shared" si="2304"/>
        <v>58.954113239260778</v>
      </c>
      <c r="S8663" s="61">
        <f t="shared" si="2295"/>
        <v>0.97050479522659305</v>
      </c>
      <c r="U8663" s="13">
        <f t="shared" si="2296"/>
        <v>88.691158150894836</v>
      </c>
      <c r="V8663" s="14">
        <f t="shared" si="2297"/>
        <v>58.954113239260778</v>
      </c>
      <c r="W8663" s="7">
        <v>88.250100000000003</v>
      </c>
      <c r="X8663" s="28">
        <v>58.869</v>
      </c>
      <c r="Y8663" s="74">
        <v>0.24216147861463536</v>
      </c>
      <c r="Z8663" s="75">
        <v>0</v>
      </c>
      <c r="AA8663" s="33">
        <v>0.97050479522659305</v>
      </c>
      <c r="AB8663" s="33">
        <v>0</v>
      </c>
      <c r="AC8663" s="45"/>
      <c r="AD8663" s="48">
        <f t="shared" si="2305"/>
        <v>1412.7271459627379</v>
      </c>
      <c r="AE8663" s="49">
        <f>IF(P8663&gt;90,0,AD8663*0.7^((1/cosd(P8663))^0.678))</f>
        <v>13.858134119121713</v>
      </c>
      <c r="AG8663" s="81">
        <f t="shared" si="2306"/>
        <v>3.3559062491264413</v>
      </c>
      <c r="AH8663" s="82">
        <f t="shared" si="2307"/>
        <v>13.44938561550088</v>
      </c>
      <c r="AI8663" s="81">
        <f t="shared" si="2308"/>
        <v>0</v>
      </c>
      <c r="AJ8663" s="82">
        <f t="shared" si="2309"/>
        <v>0</v>
      </c>
    </row>
    <row r="8664" spans="9:36" ht="23.5" x14ac:dyDescent="0.35">
      <c r="I8664" s="57" t="s">
        <v>8675</v>
      </c>
      <c r="J8664" s="58">
        <f t="shared" si="2294"/>
        <v>361</v>
      </c>
      <c r="K8664" s="58">
        <f t="shared" si="2293"/>
        <v>19</v>
      </c>
      <c r="L8664" s="58">
        <f t="shared" si="2298"/>
        <v>-0.60894962470484937</v>
      </c>
      <c r="M8664" s="59">
        <f t="shared" si="2299"/>
        <v>17.590517506254919</v>
      </c>
      <c r="N8664" s="59">
        <f t="shared" si="2300"/>
        <v>83.857762593823793</v>
      </c>
      <c r="O8664" s="59">
        <f t="shared" si="2301"/>
        <v>-23.314409916663177</v>
      </c>
      <c r="P8664" s="59">
        <f t="shared" si="2302"/>
        <v>99.338115053811151</v>
      </c>
      <c r="Q8664" s="60">
        <f t="shared" si="2303"/>
        <v>-9.3381150538111548</v>
      </c>
      <c r="R8664" s="59">
        <f t="shared" si="2304"/>
        <v>67.719307098036893</v>
      </c>
      <c r="S8664" s="61">
        <f t="shared" si="2295"/>
        <v>0</v>
      </c>
      <c r="U8664" s="13">
        <f t="shared" si="2296"/>
        <v>99.338115053811151</v>
      </c>
      <c r="V8664" s="14">
        <f t="shared" si="2297"/>
        <v>67.719307098036893</v>
      </c>
      <c r="W8664" s="7">
        <v>99.201999999999998</v>
      </c>
      <c r="X8664" s="28">
        <v>67.644000000000005</v>
      </c>
      <c r="Y8664" s="74">
        <v>0</v>
      </c>
      <c r="Z8664" s="75">
        <v>0</v>
      </c>
      <c r="AA8664" s="33">
        <v>0</v>
      </c>
      <c r="AB8664" s="33">
        <v>0</v>
      </c>
      <c r="AC8664" s="45"/>
      <c r="AD8664" s="48">
        <f t="shared" si="2305"/>
        <v>1412.7271459627379</v>
      </c>
      <c r="AE8664" s="49">
        <f>IF(P8664&gt;90,0,AD8664*0.7^((1/cosd(P8664))^0.678))</f>
        <v>0</v>
      </c>
      <c r="AG8664" s="81">
        <f t="shared" si="2306"/>
        <v>0</v>
      </c>
      <c r="AH8664" s="82">
        <f t="shared" si="2307"/>
        <v>0</v>
      </c>
      <c r="AI8664" s="81">
        <f t="shared" si="2308"/>
        <v>0</v>
      </c>
      <c r="AJ8664" s="82">
        <f t="shared" si="2309"/>
        <v>0</v>
      </c>
    </row>
    <row r="8665" spans="9:36" ht="23.5" x14ac:dyDescent="0.35">
      <c r="I8665" s="57" t="s">
        <v>8676</v>
      </c>
      <c r="J8665" s="58">
        <f t="shared" si="2294"/>
        <v>361</v>
      </c>
      <c r="K8665" s="58">
        <f t="shared" si="2293"/>
        <v>20</v>
      </c>
      <c r="L8665" s="58">
        <f t="shared" si="2298"/>
        <v>-0.60894962470484937</v>
      </c>
      <c r="M8665" s="59">
        <f t="shared" si="2299"/>
        <v>18.590517506254919</v>
      </c>
      <c r="N8665" s="59">
        <f t="shared" si="2300"/>
        <v>98.857762593823793</v>
      </c>
      <c r="O8665" s="59">
        <f t="shared" si="2301"/>
        <v>-23.314409916663177</v>
      </c>
      <c r="P8665" s="59">
        <f t="shared" si="2302"/>
        <v>110.65147671071605</v>
      </c>
      <c r="Q8665" s="60">
        <f t="shared" si="2303"/>
        <v>-20.651476710716061</v>
      </c>
      <c r="R8665" s="59">
        <f t="shared" si="2304"/>
        <v>75.86068018087613</v>
      </c>
      <c r="S8665" s="61">
        <f t="shared" si="2295"/>
        <v>0</v>
      </c>
      <c r="U8665" s="13">
        <f t="shared" si="2296"/>
        <v>110.65147671071605</v>
      </c>
      <c r="V8665" s="14">
        <f t="shared" si="2297"/>
        <v>75.86068018087613</v>
      </c>
      <c r="W8665" s="7">
        <v>110.506</v>
      </c>
      <c r="X8665" s="28">
        <v>75.789999999999992</v>
      </c>
      <c r="Y8665" s="74">
        <v>0</v>
      </c>
      <c r="Z8665" s="75">
        <v>0</v>
      </c>
      <c r="AA8665" s="33">
        <v>0</v>
      </c>
      <c r="AB8665" s="33">
        <v>0</v>
      </c>
      <c r="AC8665" s="45"/>
      <c r="AD8665" s="48">
        <f t="shared" si="2305"/>
        <v>1412.7271459627379</v>
      </c>
      <c r="AE8665" s="49">
        <f>IF(P8665&gt;90,0,AD8665*0.7^((1/cosd(P8665))^0.678))</f>
        <v>0</v>
      </c>
      <c r="AG8665" s="81">
        <f t="shared" si="2306"/>
        <v>0</v>
      </c>
      <c r="AH8665" s="82">
        <f t="shared" si="2307"/>
        <v>0</v>
      </c>
      <c r="AI8665" s="81">
        <f t="shared" si="2308"/>
        <v>0</v>
      </c>
      <c r="AJ8665" s="82">
        <f t="shared" si="2309"/>
        <v>0</v>
      </c>
    </row>
    <row r="8666" spans="9:36" ht="23.5" x14ac:dyDescent="0.35">
      <c r="I8666" s="57" t="s">
        <v>8677</v>
      </c>
      <c r="J8666" s="58">
        <f t="shared" si="2294"/>
        <v>361</v>
      </c>
      <c r="K8666" s="58">
        <f t="shared" si="2293"/>
        <v>21</v>
      </c>
      <c r="L8666" s="58">
        <f t="shared" si="2298"/>
        <v>-0.60894962470484937</v>
      </c>
      <c r="M8666" s="59">
        <f t="shared" si="2299"/>
        <v>19.590517506254919</v>
      </c>
      <c r="N8666" s="59">
        <f t="shared" si="2300"/>
        <v>113.85776259382379</v>
      </c>
      <c r="O8666" s="59">
        <f t="shared" si="2301"/>
        <v>-23.314409916663177</v>
      </c>
      <c r="P8666" s="59">
        <f t="shared" si="2302"/>
        <v>122.37430537140382</v>
      </c>
      <c r="Q8666" s="60">
        <f t="shared" si="2303"/>
        <v>-32.374305371403828</v>
      </c>
      <c r="R8666" s="59">
        <f t="shared" si="2304"/>
        <v>83.95783572878608</v>
      </c>
      <c r="S8666" s="61">
        <f t="shared" si="2295"/>
        <v>0</v>
      </c>
      <c r="U8666" s="13">
        <f t="shared" si="2296"/>
        <v>122.37430537140382</v>
      </c>
      <c r="V8666" s="14">
        <f t="shared" si="2297"/>
        <v>83.95783572878608</v>
      </c>
      <c r="W8666" s="7">
        <v>122.221</v>
      </c>
      <c r="X8666" s="28">
        <v>83.886000000000024</v>
      </c>
      <c r="Y8666" s="74">
        <v>0</v>
      </c>
      <c r="Z8666" s="75">
        <v>0</v>
      </c>
      <c r="AA8666" s="33">
        <v>0</v>
      </c>
      <c r="AB8666" s="33">
        <v>0</v>
      </c>
      <c r="AC8666" s="45"/>
      <c r="AD8666" s="48">
        <f t="shared" si="2305"/>
        <v>1412.7271459627379</v>
      </c>
      <c r="AE8666" s="49">
        <f>IF(P8666&gt;90,0,AD8666*0.7^((1/cosd(P8666))^0.678))</f>
        <v>0</v>
      </c>
      <c r="AG8666" s="81">
        <f t="shared" si="2306"/>
        <v>0</v>
      </c>
      <c r="AH8666" s="82">
        <f t="shared" si="2307"/>
        <v>0</v>
      </c>
      <c r="AI8666" s="81">
        <f t="shared" si="2308"/>
        <v>0</v>
      </c>
      <c r="AJ8666" s="82">
        <f t="shared" si="2309"/>
        <v>0</v>
      </c>
    </row>
    <row r="8667" spans="9:36" ht="23.5" x14ac:dyDescent="0.35">
      <c r="I8667" s="57" t="s">
        <v>8678</v>
      </c>
      <c r="J8667" s="58">
        <f t="shared" si="2294"/>
        <v>361</v>
      </c>
      <c r="K8667" s="58">
        <f t="shared" si="2293"/>
        <v>22</v>
      </c>
      <c r="L8667" s="58">
        <f t="shared" si="2298"/>
        <v>-0.60894962470484937</v>
      </c>
      <c r="M8667" s="59">
        <f t="shared" si="2299"/>
        <v>20.590517506254919</v>
      </c>
      <c r="N8667" s="59">
        <f t="shared" si="2300"/>
        <v>128.85776259382379</v>
      </c>
      <c r="O8667" s="59">
        <f t="shared" si="2301"/>
        <v>-23.314409916663177</v>
      </c>
      <c r="P8667" s="59">
        <f t="shared" si="2302"/>
        <v>134.2749167932424</v>
      </c>
      <c r="Q8667" s="60">
        <f t="shared" si="2303"/>
        <v>-44.274916793242376</v>
      </c>
      <c r="R8667" s="59">
        <f t="shared" si="2304"/>
        <v>92.835042807238196</v>
      </c>
      <c r="S8667" s="61">
        <f t="shared" si="2295"/>
        <v>0</v>
      </c>
      <c r="U8667" s="13">
        <f t="shared" si="2296"/>
        <v>134.2749167932424</v>
      </c>
      <c r="V8667" s="14">
        <f t="shared" si="2297"/>
        <v>92.835042807238196</v>
      </c>
      <c r="W8667" s="7">
        <v>134.11600000000001</v>
      </c>
      <c r="X8667" s="28">
        <v>92.750999999999976</v>
      </c>
      <c r="Y8667" s="74">
        <v>0</v>
      </c>
      <c r="Z8667" s="75">
        <v>0</v>
      </c>
      <c r="AA8667" s="33">
        <v>0</v>
      </c>
      <c r="AB8667" s="33">
        <v>0</v>
      </c>
      <c r="AC8667" s="45"/>
      <c r="AD8667" s="48">
        <f t="shared" si="2305"/>
        <v>1412.7271459627379</v>
      </c>
      <c r="AE8667" s="49">
        <f>IF(P8667&gt;90,0,AD8667*0.7^((1/cosd(P8667))^0.678))</f>
        <v>0</v>
      </c>
      <c r="AG8667" s="81">
        <f t="shared" si="2306"/>
        <v>0</v>
      </c>
      <c r="AH8667" s="82">
        <f t="shared" si="2307"/>
        <v>0</v>
      </c>
      <c r="AI8667" s="81">
        <f t="shared" si="2308"/>
        <v>0</v>
      </c>
      <c r="AJ8667" s="82">
        <f t="shared" si="2309"/>
        <v>0</v>
      </c>
    </row>
    <row r="8668" spans="9:36" ht="23.5" x14ac:dyDescent="0.35">
      <c r="I8668" s="57" t="s">
        <v>8679</v>
      </c>
      <c r="J8668" s="58">
        <f t="shared" si="2294"/>
        <v>361</v>
      </c>
      <c r="K8668" s="58">
        <f t="shared" si="2293"/>
        <v>23</v>
      </c>
      <c r="L8668" s="58">
        <f t="shared" si="2298"/>
        <v>-0.60894962470484937</v>
      </c>
      <c r="M8668" s="59">
        <f t="shared" si="2299"/>
        <v>21.590517506254919</v>
      </c>
      <c r="N8668" s="59">
        <f t="shared" si="2300"/>
        <v>143.85776259382379</v>
      </c>
      <c r="O8668" s="59">
        <f t="shared" si="2301"/>
        <v>-23.314409916663177</v>
      </c>
      <c r="P8668" s="59">
        <f t="shared" si="2302"/>
        <v>146.05349568432416</v>
      </c>
      <c r="Q8668" s="60">
        <f t="shared" si="2303"/>
        <v>-56.053495684324147</v>
      </c>
      <c r="R8668" s="59">
        <f t="shared" si="2304"/>
        <v>104.08360514177637</v>
      </c>
      <c r="S8668" s="61">
        <f t="shared" si="2295"/>
        <v>0</v>
      </c>
      <c r="U8668" s="13">
        <f t="shared" si="2296"/>
        <v>146.05349568432416</v>
      </c>
      <c r="V8668" s="14">
        <f t="shared" si="2297"/>
        <v>104.08360514177637</v>
      </c>
      <c r="W8668" s="7">
        <v>145.892</v>
      </c>
      <c r="X8668" s="28">
        <v>103.96100000000001</v>
      </c>
      <c r="Y8668" s="74">
        <v>0</v>
      </c>
      <c r="Z8668" s="75">
        <v>0</v>
      </c>
      <c r="AA8668" s="33">
        <v>0</v>
      </c>
      <c r="AB8668" s="33">
        <v>0</v>
      </c>
      <c r="AC8668" s="45"/>
      <c r="AD8668" s="48">
        <f t="shared" si="2305"/>
        <v>1412.7271459627379</v>
      </c>
      <c r="AE8668" s="49">
        <f>IF(P8668&gt;90,0,AD8668*0.7^((1/cosd(P8668))^0.678))</f>
        <v>0</v>
      </c>
      <c r="AG8668" s="81">
        <f t="shared" si="2306"/>
        <v>0</v>
      </c>
      <c r="AH8668" s="82">
        <f t="shared" si="2307"/>
        <v>0</v>
      </c>
      <c r="AI8668" s="81">
        <f t="shared" si="2308"/>
        <v>0</v>
      </c>
      <c r="AJ8668" s="82">
        <f t="shared" si="2309"/>
        <v>0</v>
      </c>
    </row>
    <row r="8669" spans="9:36" ht="23.5" x14ac:dyDescent="0.35">
      <c r="I8669" s="57" t="s">
        <v>8680</v>
      </c>
      <c r="J8669" s="58">
        <f t="shared" si="2294"/>
        <v>362</v>
      </c>
      <c r="K8669" s="58">
        <f t="shared" si="2293"/>
        <v>0</v>
      </c>
      <c r="L8669" s="58">
        <f t="shared" si="2298"/>
        <v>-1.0731190665470658</v>
      </c>
      <c r="M8669" s="59">
        <f t="shared" si="2299"/>
        <v>-1.417218651109118</v>
      </c>
      <c r="N8669" s="59">
        <f t="shared" si="2300"/>
        <v>-201.25827976663678</v>
      </c>
      <c r="O8669" s="59">
        <f t="shared" si="2301"/>
        <v>-23.26761081085051</v>
      </c>
      <c r="P8669" s="59">
        <f t="shared" si="2302"/>
        <v>156.94230134870676</v>
      </c>
      <c r="Q8669" s="60">
        <f t="shared" si="2303"/>
        <v>-66.942301348706778</v>
      </c>
      <c r="R8669" s="59">
        <f t="shared" si="2304"/>
        <v>-121.73958818460851</v>
      </c>
      <c r="S8669" s="61">
        <f t="shared" si="2295"/>
        <v>0</v>
      </c>
      <c r="U8669" s="13">
        <f t="shared" si="2296"/>
        <v>156.94230134870676</v>
      </c>
      <c r="V8669" s="14">
        <f t="shared" si="2297"/>
        <v>-121.73958818460851</v>
      </c>
      <c r="W8669" s="7">
        <v>156.9</v>
      </c>
      <c r="X8669" s="28">
        <v>121.58999999999997</v>
      </c>
      <c r="Y8669" s="74">
        <v>0</v>
      </c>
      <c r="Z8669" s="75">
        <v>0</v>
      </c>
      <c r="AA8669" s="33">
        <v>0</v>
      </c>
      <c r="AB8669" s="33">
        <v>0</v>
      </c>
      <c r="AC8669" s="45"/>
      <c r="AD8669" s="48">
        <f t="shared" si="2305"/>
        <v>1412.7739279530458</v>
      </c>
      <c r="AE8669" s="49">
        <f>IF(P8669&gt;90,0,AD8669*0.7^((1/cosd(P8669))^0.678))</f>
        <v>0</v>
      </c>
      <c r="AG8669" s="81">
        <f t="shared" si="2306"/>
        <v>0</v>
      </c>
      <c r="AH8669" s="82">
        <f t="shared" si="2307"/>
        <v>0</v>
      </c>
      <c r="AI8669" s="81">
        <f t="shared" si="2308"/>
        <v>0</v>
      </c>
      <c r="AJ8669" s="82">
        <f t="shared" si="2309"/>
        <v>0</v>
      </c>
    </row>
    <row r="8670" spans="9:36" ht="23.5" x14ac:dyDescent="0.35">
      <c r="I8670" s="57" t="s">
        <v>8681</v>
      </c>
      <c r="J8670" s="58">
        <f t="shared" si="2294"/>
        <v>362</v>
      </c>
      <c r="K8670" s="58">
        <f t="shared" ref="K8670:K8733" si="2310">0+K8646</f>
        <v>1</v>
      </c>
      <c r="L8670" s="58">
        <f t="shared" si="2298"/>
        <v>-1.0731190665470658</v>
      </c>
      <c r="M8670" s="59">
        <f t="shared" si="2299"/>
        <v>-0.41721865110911799</v>
      </c>
      <c r="N8670" s="59">
        <f t="shared" si="2300"/>
        <v>-186.25827976663678</v>
      </c>
      <c r="O8670" s="59">
        <f t="shared" si="2301"/>
        <v>-23.26761081085051</v>
      </c>
      <c r="P8670" s="59">
        <f t="shared" si="2302"/>
        <v>164.88995900776476</v>
      </c>
      <c r="Q8670" s="60">
        <f t="shared" si="2303"/>
        <v>-74.889959007764759</v>
      </c>
      <c r="R8670" s="59">
        <f t="shared" si="2304"/>
        <v>-157.40738134232421</v>
      </c>
      <c r="S8670" s="61">
        <f t="shared" si="2295"/>
        <v>0</v>
      </c>
      <c r="U8670" s="13">
        <f t="shared" si="2296"/>
        <v>164.88995900776476</v>
      </c>
      <c r="V8670" s="14">
        <f t="shared" si="2297"/>
        <v>-157.40738134232421</v>
      </c>
      <c r="W8670" s="7">
        <v>164.87700000000001</v>
      </c>
      <c r="X8670" s="28">
        <v>157.11900000000003</v>
      </c>
      <c r="Y8670" s="74">
        <v>0</v>
      </c>
      <c r="Z8670" s="75">
        <v>0</v>
      </c>
      <c r="AA8670" s="33">
        <v>0</v>
      </c>
      <c r="AB8670" s="33">
        <v>0</v>
      </c>
      <c r="AC8670" s="45"/>
      <c r="AD8670" s="48">
        <f t="shared" si="2305"/>
        <v>1412.7739279530458</v>
      </c>
      <c r="AE8670" s="49">
        <f>IF(P8670&gt;90,0,AD8670*0.7^((1/cosd(P8670))^0.678))</f>
        <v>0</v>
      </c>
      <c r="AG8670" s="81">
        <f t="shared" si="2306"/>
        <v>0</v>
      </c>
      <c r="AH8670" s="82">
        <f t="shared" si="2307"/>
        <v>0</v>
      </c>
      <c r="AI8670" s="81">
        <f t="shared" si="2308"/>
        <v>0</v>
      </c>
      <c r="AJ8670" s="82">
        <f t="shared" si="2309"/>
        <v>0</v>
      </c>
    </row>
    <row r="8671" spans="9:36" ht="23.5" x14ac:dyDescent="0.35">
      <c r="I8671" s="57" t="s">
        <v>8682</v>
      </c>
      <c r="J8671" s="58">
        <f t="shared" ref="J8671:J8734" si="2311">1+J8647</f>
        <v>362</v>
      </c>
      <c r="K8671" s="58">
        <f t="shared" si="2310"/>
        <v>2</v>
      </c>
      <c r="L8671" s="58">
        <f t="shared" si="2298"/>
        <v>-1.0731190665470658</v>
      </c>
      <c r="M8671" s="59">
        <f t="shared" si="2299"/>
        <v>0.58278134889088207</v>
      </c>
      <c r="N8671" s="59">
        <f t="shared" si="2300"/>
        <v>-171.25827976663678</v>
      </c>
      <c r="O8671" s="59">
        <f t="shared" si="2301"/>
        <v>-23.26761081085051</v>
      </c>
      <c r="P8671" s="59">
        <f t="shared" si="2302"/>
        <v>164.00751170909797</v>
      </c>
      <c r="Q8671" s="60">
        <f t="shared" si="2303"/>
        <v>-74.007511709097997</v>
      </c>
      <c r="R8671" s="59">
        <f t="shared" si="2304"/>
        <v>-149.55130290796197</v>
      </c>
      <c r="S8671" s="61">
        <f t="shared" si="2295"/>
        <v>0</v>
      </c>
      <c r="U8671" s="13">
        <f t="shared" si="2296"/>
        <v>164.00751170909797</v>
      </c>
      <c r="V8671" s="14">
        <f t="shared" si="2297"/>
        <v>-149.55130290796197</v>
      </c>
      <c r="W8671" s="7">
        <v>164.05199999999999</v>
      </c>
      <c r="X8671" s="28">
        <v>-149.79579999999999</v>
      </c>
      <c r="Y8671" s="74">
        <v>0</v>
      </c>
      <c r="Z8671" s="75">
        <v>0</v>
      </c>
      <c r="AA8671" s="33">
        <v>0</v>
      </c>
      <c r="AB8671" s="33">
        <v>0</v>
      </c>
      <c r="AC8671" s="45"/>
      <c r="AD8671" s="48">
        <f t="shared" si="2305"/>
        <v>1412.7739279530458</v>
      </c>
      <c r="AE8671" s="49">
        <f>IF(P8671&gt;90,0,AD8671*0.7^((1/cosd(P8671))^0.678))</f>
        <v>0</v>
      </c>
      <c r="AG8671" s="81">
        <f t="shared" si="2306"/>
        <v>0</v>
      </c>
      <c r="AH8671" s="82">
        <f t="shared" si="2307"/>
        <v>0</v>
      </c>
      <c r="AI8671" s="81">
        <f t="shared" si="2308"/>
        <v>0</v>
      </c>
      <c r="AJ8671" s="82">
        <f t="shared" si="2309"/>
        <v>0</v>
      </c>
    </row>
    <row r="8672" spans="9:36" ht="23.5" x14ac:dyDescent="0.35">
      <c r="I8672" s="57" t="s">
        <v>8683</v>
      </c>
      <c r="J8672" s="58">
        <f t="shared" si="2311"/>
        <v>362</v>
      </c>
      <c r="K8672" s="58">
        <f t="shared" si="2310"/>
        <v>3</v>
      </c>
      <c r="L8672" s="58">
        <f t="shared" si="2298"/>
        <v>-1.0731190665470658</v>
      </c>
      <c r="M8672" s="59">
        <f t="shared" si="2299"/>
        <v>1.582781348890882</v>
      </c>
      <c r="N8672" s="59">
        <f t="shared" si="2300"/>
        <v>-156.25827976663678</v>
      </c>
      <c r="O8672" s="59">
        <f t="shared" si="2301"/>
        <v>-23.26761081085051</v>
      </c>
      <c r="P8672" s="59">
        <f t="shared" si="2302"/>
        <v>155.2310815741032</v>
      </c>
      <c r="Q8672" s="60">
        <f t="shared" si="2303"/>
        <v>-65.231081574103214</v>
      </c>
      <c r="R8672" s="59">
        <f t="shared" si="2304"/>
        <v>-118.01445342203669</v>
      </c>
      <c r="S8672" s="61">
        <f t="shared" si="2295"/>
        <v>0</v>
      </c>
      <c r="U8672" s="13">
        <f t="shared" si="2296"/>
        <v>155.2310815741032</v>
      </c>
      <c r="V8672" s="14">
        <f t="shared" si="2297"/>
        <v>-118.01445342203669</v>
      </c>
      <c r="W8672" s="7">
        <v>155.30099999999999</v>
      </c>
      <c r="X8672" s="28">
        <v>-118.12950000000001</v>
      </c>
      <c r="Y8672" s="74">
        <v>0</v>
      </c>
      <c r="Z8672" s="75">
        <v>0</v>
      </c>
      <c r="AA8672" s="33">
        <v>0</v>
      </c>
      <c r="AB8672" s="33">
        <v>0</v>
      </c>
      <c r="AC8672" s="45"/>
      <c r="AD8672" s="48">
        <f t="shared" si="2305"/>
        <v>1412.7739279530458</v>
      </c>
      <c r="AE8672" s="49">
        <f>IF(P8672&gt;90,0,AD8672*0.7^((1/cosd(P8672))^0.678))</f>
        <v>0</v>
      </c>
      <c r="AG8672" s="81">
        <f t="shared" si="2306"/>
        <v>0</v>
      </c>
      <c r="AH8672" s="82">
        <f t="shared" si="2307"/>
        <v>0</v>
      </c>
      <c r="AI8672" s="81">
        <f t="shared" si="2308"/>
        <v>0</v>
      </c>
      <c r="AJ8672" s="82">
        <f t="shared" si="2309"/>
        <v>0</v>
      </c>
    </row>
    <row r="8673" spans="9:36" ht="23.5" x14ac:dyDescent="0.35">
      <c r="I8673" s="57" t="s">
        <v>8684</v>
      </c>
      <c r="J8673" s="58">
        <f t="shared" si="2311"/>
        <v>362</v>
      </c>
      <c r="K8673" s="58">
        <f t="shared" si="2310"/>
        <v>4</v>
      </c>
      <c r="L8673" s="58">
        <f t="shared" si="2298"/>
        <v>-1.0731190665470658</v>
      </c>
      <c r="M8673" s="59">
        <f t="shared" si="2299"/>
        <v>2.5827813488908817</v>
      </c>
      <c r="N8673" s="59">
        <f t="shared" si="2300"/>
        <v>-141.25827976663678</v>
      </c>
      <c r="O8673" s="59">
        <f t="shared" si="2301"/>
        <v>-23.26761081085051</v>
      </c>
      <c r="P8673" s="59">
        <f t="shared" si="2302"/>
        <v>144.01589013472781</v>
      </c>
      <c r="Q8673" s="60">
        <f t="shared" si="2303"/>
        <v>-54.015890134727833</v>
      </c>
      <c r="R8673" s="59">
        <f t="shared" si="2304"/>
        <v>-101.90950578197018</v>
      </c>
      <c r="S8673" s="61">
        <f t="shared" si="2295"/>
        <v>0</v>
      </c>
      <c r="U8673" s="13">
        <f t="shared" si="2296"/>
        <v>144.01589013472781</v>
      </c>
      <c r="V8673" s="14">
        <f t="shared" si="2297"/>
        <v>-101.90950578197018</v>
      </c>
      <c r="W8673" s="7">
        <v>144.095</v>
      </c>
      <c r="X8673" s="28">
        <v>-101.9812</v>
      </c>
      <c r="Y8673" s="74">
        <v>0</v>
      </c>
      <c r="Z8673" s="75">
        <v>0</v>
      </c>
      <c r="AA8673" s="33">
        <v>0</v>
      </c>
      <c r="AB8673" s="33">
        <v>0</v>
      </c>
      <c r="AC8673" s="45"/>
      <c r="AD8673" s="48">
        <f t="shared" si="2305"/>
        <v>1412.7739279530458</v>
      </c>
      <c r="AE8673" s="49">
        <f>IF(P8673&gt;90,0,AD8673*0.7^((1/cosd(P8673))^0.678))</f>
        <v>0</v>
      </c>
      <c r="AG8673" s="81">
        <f t="shared" si="2306"/>
        <v>0</v>
      </c>
      <c r="AH8673" s="82">
        <f t="shared" si="2307"/>
        <v>0</v>
      </c>
      <c r="AI8673" s="81">
        <f t="shared" si="2308"/>
        <v>0</v>
      </c>
      <c r="AJ8673" s="82">
        <f t="shared" si="2309"/>
        <v>0</v>
      </c>
    </row>
    <row r="8674" spans="9:36" ht="23.5" x14ac:dyDescent="0.35">
      <c r="I8674" s="57" t="s">
        <v>8685</v>
      </c>
      <c r="J8674" s="58">
        <f t="shared" si="2311"/>
        <v>362</v>
      </c>
      <c r="K8674" s="58">
        <f t="shared" si="2310"/>
        <v>5</v>
      </c>
      <c r="L8674" s="58">
        <f t="shared" si="2298"/>
        <v>-1.0731190665470658</v>
      </c>
      <c r="M8674" s="59">
        <f t="shared" si="2299"/>
        <v>3.5827813488908817</v>
      </c>
      <c r="N8674" s="59">
        <f t="shared" si="2300"/>
        <v>-126.25827976663678</v>
      </c>
      <c r="O8674" s="59">
        <f t="shared" si="2301"/>
        <v>-23.26761081085051</v>
      </c>
      <c r="P8674" s="59">
        <f t="shared" si="2302"/>
        <v>132.18741432407415</v>
      </c>
      <c r="Q8674" s="60">
        <f t="shared" si="2303"/>
        <v>-42.187414324074155</v>
      </c>
      <c r="R8674" s="59">
        <f t="shared" si="2304"/>
        <v>-91.24281451227408</v>
      </c>
      <c r="S8674" s="61">
        <f t="shared" si="2295"/>
        <v>0</v>
      </c>
      <c r="U8674" s="13">
        <f t="shared" si="2296"/>
        <v>132.18741432407415</v>
      </c>
      <c r="V8674" s="14">
        <f t="shared" si="2297"/>
        <v>-91.24281451227408</v>
      </c>
      <c r="W8674" s="7">
        <v>132.27099999999999</v>
      </c>
      <c r="X8674" s="28">
        <v>-91.301500000000004</v>
      </c>
      <c r="Y8674" s="74">
        <v>0</v>
      </c>
      <c r="Z8674" s="75">
        <v>0</v>
      </c>
      <c r="AA8674" s="33">
        <v>0</v>
      </c>
      <c r="AB8674" s="33">
        <v>0</v>
      </c>
      <c r="AC8674" s="45"/>
      <c r="AD8674" s="48">
        <f t="shared" si="2305"/>
        <v>1412.7739279530458</v>
      </c>
      <c r="AE8674" s="49">
        <f>IF(P8674&gt;90,0,AD8674*0.7^((1/cosd(P8674))^0.678))</f>
        <v>0</v>
      </c>
      <c r="AG8674" s="81">
        <f t="shared" si="2306"/>
        <v>0</v>
      </c>
      <c r="AH8674" s="82">
        <f t="shared" si="2307"/>
        <v>0</v>
      </c>
      <c r="AI8674" s="81">
        <f t="shared" si="2308"/>
        <v>0</v>
      </c>
      <c r="AJ8674" s="82">
        <f t="shared" si="2309"/>
        <v>0</v>
      </c>
    </row>
    <row r="8675" spans="9:36" ht="23.5" x14ac:dyDescent="0.35">
      <c r="I8675" s="57" t="s">
        <v>8686</v>
      </c>
      <c r="J8675" s="58">
        <f t="shared" si="2311"/>
        <v>362</v>
      </c>
      <c r="K8675" s="58">
        <f t="shared" si="2310"/>
        <v>6</v>
      </c>
      <c r="L8675" s="58">
        <f t="shared" si="2298"/>
        <v>-1.0731190665470658</v>
      </c>
      <c r="M8675" s="59">
        <f t="shared" si="2299"/>
        <v>4.5827813488908822</v>
      </c>
      <c r="N8675" s="59">
        <f t="shared" si="2300"/>
        <v>-111.25827976663676</v>
      </c>
      <c r="O8675" s="59">
        <f t="shared" si="2301"/>
        <v>-23.26761081085051</v>
      </c>
      <c r="P8675" s="59">
        <f t="shared" si="2302"/>
        <v>120.29930950055329</v>
      </c>
      <c r="Q8675" s="60">
        <f t="shared" si="2303"/>
        <v>-30.299309500553306</v>
      </c>
      <c r="R8675" s="59">
        <f t="shared" si="2304"/>
        <v>-82.57371378934711</v>
      </c>
      <c r="S8675" s="61">
        <f t="shared" si="2295"/>
        <v>0</v>
      </c>
      <c r="U8675" s="13">
        <f t="shared" si="2296"/>
        <v>120.29930950055329</v>
      </c>
      <c r="V8675" s="14">
        <f t="shared" si="2297"/>
        <v>-82.57371378934711</v>
      </c>
      <c r="W8675" s="7">
        <v>120.38500000000001</v>
      </c>
      <c r="X8675" s="28">
        <v>-82.630300000000005</v>
      </c>
      <c r="Y8675" s="74">
        <v>0</v>
      </c>
      <c r="Z8675" s="75">
        <v>0</v>
      </c>
      <c r="AA8675" s="33">
        <v>0</v>
      </c>
      <c r="AB8675" s="33">
        <v>0</v>
      </c>
      <c r="AC8675" s="45"/>
      <c r="AD8675" s="48">
        <f t="shared" si="2305"/>
        <v>1412.7739279530458</v>
      </c>
      <c r="AE8675" s="49">
        <f>IF(P8675&gt;90,0,AD8675*0.7^((1/cosd(P8675))^0.678))</f>
        <v>0</v>
      </c>
      <c r="AG8675" s="81">
        <f t="shared" si="2306"/>
        <v>0</v>
      </c>
      <c r="AH8675" s="82">
        <f t="shared" si="2307"/>
        <v>0</v>
      </c>
      <c r="AI8675" s="81">
        <f t="shared" si="2308"/>
        <v>0</v>
      </c>
      <c r="AJ8675" s="82">
        <f t="shared" si="2309"/>
        <v>0</v>
      </c>
    </row>
    <row r="8676" spans="9:36" ht="23.5" x14ac:dyDescent="0.35">
      <c r="I8676" s="57" t="s">
        <v>8687</v>
      </c>
      <c r="J8676" s="58">
        <f t="shared" si="2311"/>
        <v>362</v>
      </c>
      <c r="K8676" s="58">
        <f t="shared" si="2310"/>
        <v>7</v>
      </c>
      <c r="L8676" s="58">
        <f t="shared" si="2298"/>
        <v>-1.0731190665470658</v>
      </c>
      <c r="M8676" s="59">
        <f t="shared" si="2299"/>
        <v>5.5827813488908822</v>
      </c>
      <c r="N8676" s="59">
        <f t="shared" si="2300"/>
        <v>-96.258279766636761</v>
      </c>
      <c r="O8676" s="59">
        <f t="shared" si="2301"/>
        <v>-23.26761081085051</v>
      </c>
      <c r="P8676" s="59">
        <f t="shared" si="2302"/>
        <v>108.6291606832428</v>
      </c>
      <c r="Q8676" s="60">
        <f t="shared" si="2303"/>
        <v>-18.629160683242798</v>
      </c>
      <c r="R8676" s="59">
        <f t="shared" si="2304"/>
        <v>-74.512031459708723</v>
      </c>
      <c r="S8676" s="61">
        <f t="shared" si="2295"/>
        <v>0</v>
      </c>
      <c r="U8676" s="13">
        <f t="shared" si="2296"/>
        <v>108.6291606832428</v>
      </c>
      <c r="V8676" s="14">
        <f t="shared" si="2297"/>
        <v>-74.512031459708723</v>
      </c>
      <c r="W8676" s="7">
        <v>108.715</v>
      </c>
      <c r="X8676" s="28">
        <v>-74.572000000000003</v>
      </c>
      <c r="Y8676" s="74">
        <v>0</v>
      </c>
      <c r="Z8676" s="75">
        <v>0</v>
      </c>
      <c r="AA8676" s="33">
        <v>0</v>
      </c>
      <c r="AB8676" s="33">
        <v>0</v>
      </c>
      <c r="AC8676" s="45"/>
      <c r="AD8676" s="48">
        <f t="shared" si="2305"/>
        <v>1412.7739279530458</v>
      </c>
      <c r="AE8676" s="49">
        <f>IF(P8676&gt;90,0,AD8676*0.7^((1/cosd(P8676))^0.678))</f>
        <v>0</v>
      </c>
      <c r="AG8676" s="81">
        <f t="shared" si="2306"/>
        <v>0</v>
      </c>
      <c r="AH8676" s="82">
        <f t="shared" si="2307"/>
        <v>0</v>
      </c>
      <c r="AI8676" s="81">
        <f t="shared" si="2308"/>
        <v>0</v>
      </c>
      <c r="AJ8676" s="82">
        <f t="shared" si="2309"/>
        <v>0</v>
      </c>
    </row>
    <row r="8677" spans="9:36" ht="23.5" x14ac:dyDescent="0.35">
      <c r="I8677" s="57" t="s">
        <v>8688</v>
      </c>
      <c r="J8677" s="58">
        <f t="shared" si="2311"/>
        <v>362</v>
      </c>
      <c r="K8677" s="58">
        <f t="shared" si="2310"/>
        <v>8</v>
      </c>
      <c r="L8677" s="58">
        <f t="shared" si="2298"/>
        <v>-1.0731190665470658</v>
      </c>
      <c r="M8677" s="59">
        <f t="shared" si="2299"/>
        <v>6.5827813488908822</v>
      </c>
      <c r="N8677" s="59">
        <f t="shared" si="2300"/>
        <v>-81.258279766636761</v>
      </c>
      <c r="O8677" s="59">
        <f t="shared" si="2301"/>
        <v>-23.26761081085051</v>
      </c>
      <c r="P8677" s="59">
        <f t="shared" si="2302"/>
        <v>97.408556490853826</v>
      </c>
      <c r="Q8677" s="60">
        <f t="shared" si="2303"/>
        <v>-7.4085564908538384</v>
      </c>
      <c r="R8677" s="59">
        <f t="shared" si="2304"/>
        <v>-66.297057146613838</v>
      </c>
      <c r="S8677" s="61">
        <f t="shared" si="2295"/>
        <v>0</v>
      </c>
      <c r="U8677" s="13">
        <f t="shared" si="2296"/>
        <v>97.408556490853826</v>
      </c>
      <c r="V8677" s="14">
        <f t="shared" si="2297"/>
        <v>-66.297057146613838</v>
      </c>
      <c r="W8677" s="7">
        <v>97.492999999999995</v>
      </c>
      <c r="X8677" s="28">
        <v>-66.364999999999995</v>
      </c>
      <c r="Y8677" s="74">
        <v>0</v>
      </c>
      <c r="Z8677" s="75">
        <v>0</v>
      </c>
      <c r="AA8677" s="33">
        <v>0</v>
      </c>
      <c r="AB8677" s="33">
        <v>0</v>
      </c>
      <c r="AC8677" s="45"/>
      <c r="AD8677" s="48">
        <f t="shared" si="2305"/>
        <v>1412.7739279530458</v>
      </c>
      <c r="AE8677" s="49">
        <f>IF(P8677&gt;90,0,AD8677*0.7^((1/cosd(P8677))^0.678))</f>
        <v>0</v>
      </c>
      <c r="AG8677" s="81">
        <f t="shared" si="2306"/>
        <v>0</v>
      </c>
      <c r="AH8677" s="82">
        <f t="shared" si="2307"/>
        <v>0</v>
      </c>
      <c r="AI8677" s="81">
        <f t="shared" si="2308"/>
        <v>0</v>
      </c>
      <c r="AJ8677" s="82">
        <f t="shared" si="2309"/>
        <v>0</v>
      </c>
    </row>
    <row r="8678" spans="9:36" ht="23.5" x14ac:dyDescent="0.35">
      <c r="I8678" s="57" t="s">
        <v>8689</v>
      </c>
      <c r="J8678" s="58">
        <f t="shared" si="2311"/>
        <v>362</v>
      </c>
      <c r="K8678" s="58">
        <f t="shared" si="2310"/>
        <v>9</v>
      </c>
      <c r="L8678" s="58">
        <f t="shared" si="2298"/>
        <v>-1.0731190665470658</v>
      </c>
      <c r="M8678" s="59">
        <f t="shared" si="2299"/>
        <v>7.5827813488908822</v>
      </c>
      <c r="N8678" s="59">
        <f t="shared" si="2300"/>
        <v>-66.258279766636761</v>
      </c>
      <c r="O8678" s="59">
        <f t="shared" si="2301"/>
        <v>-23.26761081085051</v>
      </c>
      <c r="P8678" s="59">
        <f t="shared" si="2302"/>
        <v>86.904838164215889</v>
      </c>
      <c r="Q8678" s="60">
        <f t="shared" si="2303"/>
        <v>3.0951618357841135</v>
      </c>
      <c r="R8678" s="59">
        <f t="shared" si="2304"/>
        <v>-57.367962498441237</v>
      </c>
      <c r="S8678" s="61">
        <f t="shared" si="2295"/>
        <v>0.22058707848674253</v>
      </c>
      <c r="U8678" s="13">
        <f t="shared" si="2296"/>
        <v>86.904838164215889</v>
      </c>
      <c r="V8678" s="14">
        <f t="shared" si="2297"/>
        <v>-57.367962498441237</v>
      </c>
      <c r="W8678" s="7">
        <v>86.758700000000005</v>
      </c>
      <c r="X8678" s="28">
        <v>-57.447999999999993</v>
      </c>
      <c r="Y8678" s="74">
        <v>0.97686065855730297</v>
      </c>
      <c r="Z8678" s="75">
        <v>0.97724900000000003</v>
      </c>
      <c r="AA8678" s="33">
        <v>0.22058707848674253</v>
      </c>
      <c r="AB8678" s="33">
        <v>0.27727600000000002</v>
      </c>
      <c r="AC8678" s="45"/>
      <c r="AD8678" s="48">
        <f t="shared" si="2305"/>
        <v>1412.7739279530458</v>
      </c>
      <c r="AE8678" s="49">
        <f>IF(P8678&gt;90,0,AD8678*0.7^((1/cosd(P8678))^0.678))</f>
        <v>106.97527163293985</v>
      </c>
      <c r="AG8678" s="81">
        <f t="shared" si="2306"/>
        <v>104.49993429669999</v>
      </c>
      <c r="AH8678" s="82">
        <f t="shared" si="2307"/>
        <v>23.597362639835904</v>
      </c>
      <c r="AI8678" s="81">
        <f t="shared" si="2308"/>
        <v>104.54147722801883</v>
      </c>
      <c r="AJ8678" s="82">
        <f t="shared" si="2309"/>
        <v>29.661675417295033</v>
      </c>
    </row>
    <row r="8679" spans="9:36" ht="23.5" x14ac:dyDescent="0.35">
      <c r="I8679" s="57" t="s">
        <v>8690</v>
      </c>
      <c r="J8679" s="58">
        <f t="shared" si="2311"/>
        <v>362</v>
      </c>
      <c r="K8679" s="58">
        <f t="shared" si="2310"/>
        <v>10</v>
      </c>
      <c r="L8679" s="58">
        <f t="shared" si="2298"/>
        <v>-1.0731190665470658</v>
      </c>
      <c r="M8679" s="59">
        <f t="shared" si="2299"/>
        <v>8.5827813488908831</v>
      </c>
      <c r="N8679" s="59">
        <f t="shared" si="2300"/>
        <v>-51.258279766636754</v>
      </c>
      <c r="O8679" s="59">
        <f t="shared" si="2301"/>
        <v>-23.26761081085051</v>
      </c>
      <c r="P8679" s="59">
        <f t="shared" si="2302"/>
        <v>77.472628706713877</v>
      </c>
      <c r="Q8679" s="60">
        <f t="shared" si="2303"/>
        <v>12.527371293286125</v>
      </c>
      <c r="R8679" s="59">
        <f t="shared" si="2304"/>
        <v>-47.224007170124672</v>
      </c>
      <c r="S8679" s="61">
        <f t="shared" si="2295"/>
        <v>0.22018923377676566</v>
      </c>
      <c r="U8679" s="13">
        <f t="shared" si="2296"/>
        <v>77.472628706713877</v>
      </c>
      <c r="V8679" s="14">
        <f t="shared" si="2297"/>
        <v>-47.224007170124672</v>
      </c>
      <c r="W8679" s="7">
        <v>77.4696</v>
      </c>
      <c r="X8679" s="28">
        <v>-47.320999999999998</v>
      </c>
      <c r="Y8679" s="74">
        <v>0.99928219611195401</v>
      </c>
      <c r="Z8679" s="75">
        <v>0.999247</v>
      </c>
      <c r="AA8679" s="33">
        <v>0.22018923377676566</v>
      </c>
      <c r="AB8679" s="33">
        <v>0.28989599999999999</v>
      </c>
      <c r="AC8679" s="45"/>
      <c r="AD8679" s="48">
        <f t="shared" si="2305"/>
        <v>1412.7739279530458</v>
      </c>
      <c r="AE8679" s="49">
        <f>IF(P8679&gt;90,0,AD8679*0.7^((1/cosd(P8679))^0.678))</f>
        <v>517.00136594156959</v>
      </c>
      <c r="AG8679" s="81">
        <f t="shared" si="2306"/>
        <v>516.63026035097164</v>
      </c>
      <c r="AH8679" s="82">
        <f t="shared" si="2307"/>
        <v>113.83813462821544</v>
      </c>
      <c r="AI8679" s="81">
        <f t="shared" si="2308"/>
        <v>516.61206391301562</v>
      </c>
      <c r="AJ8679" s="82">
        <f t="shared" si="2309"/>
        <v>149.87662798099726</v>
      </c>
    </row>
    <row r="8680" spans="9:36" ht="23.5" x14ac:dyDescent="0.35">
      <c r="I8680" s="57" t="s">
        <v>8691</v>
      </c>
      <c r="J8680" s="58">
        <f t="shared" si="2311"/>
        <v>362</v>
      </c>
      <c r="K8680" s="58">
        <f t="shared" si="2310"/>
        <v>11</v>
      </c>
      <c r="L8680" s="58">
        <f t="shared" si="2298"/>
        <v>-1.0731190665470658</v>
      </c>
      <c r="M8680" s="59">
        <f t="shared" si="2299"/>
        <v>9.5827813488908831</v>
      </c>
      <c r="N8680" s="59">
        <f t="shared" si="2300"/>
        <v>-36.258279766636754</v>
      </c>
      <c r="O8680" s="59">
        <f t="shared" si="2301"/>
        <v>-23.26761081085051</v>
      </c>
      <c r="P8680" s="59">
        <f t="shared" si="2302"/>
        <v>69.592873095882467</v>
      </c>
      <c r="Q8680" s="60">
        <f t="shared" si="2303"/>
        <v>20.40712690411754</v>
      </c>
      <c r="R8680" s="59">
        <f t="shared" si="2304"/>
        <v>-35.430057358025323</v>
      </c>
      <c r="S8680" s="61">
        <f t="shared" si="2295"/>
        <v>0.38191987682622053</v>
      </c>
      <c r="U8680" s="13">
        <f t="shared" si="2296"/>
        <v>69.592873095882467</v>
      </c>
      <c r="V8680" s="14">
        <f t="shared" si="2297"/>
        <v>-35.430057358025323</v>
      </c>
      <c r="W8680" s="7">
        <v>69.602500000000006</v>
      </c>
      <c r="X8680" s="28">
        <v>-35.546999999999997</v>
      </c>
      <c r="Y8680" s="74">
        <v>0.98778589239532621</v>
      </c>
      <c r="Z8680" s="75">
        <v>0.98859900000000001</v>
      </c>
      <c r="AA8680" s="33">
        <v>0.38191987682622053</v>
      </c>
      <c r="AB8680" s="33">
        <v>0.42737199999999997</v>
      </c>
      <c r="AC8680" s="45"/>
      <c r="AD8680" s="48">
        <f t="shared" si="2305"/>
        <v>1412.7739279530458</v>
      </c>
      <c r="AE8680" s="49">
        <f>IF(P8680&gt;90,0,AD8680*0.7^((1/cosd(P8680))^0.678))</f>
        <v>681.77014306030412</v>
      </c>
      <c r="AG8680" s="81">
        <f t="shared" si="2306"/>
        <v>673.44292917131168</v>
      </c>
      <c r="AH8680" s="82">
        <f t="shared" si="2307"/>
        <v>260.38156906138607</v>
      </c>
      <c r="AI8680" s="81">
        <f t="shared" si="2308"/>
        <v>673.99728165927365</v>
      </c>
      <c r="AJ8680" s="82">
        <f t="shared" si="2309"/>
        <v>291.36946957996827</v>
      </c>
    </row>
    <row r="8681" spans="9:36" ht="23.5" x14ac:dyDescent="0.35">
      <c r="I8681" s="57" t="s">
        <v>8692</v>
      </c>
      <c r="J8681" s="58">
        <f t="shared" si="2311"/>
        <v>362</v>
      </c>
      <c r="K8681" s="58">
        <f t="shared" si="2310"/>
        <v>12</v>
      </c>
      <c r="L8681" s="58">
        <f t="shared" si="2298"/>
        <v>-1.0731190665470658</v>
      </c>
      <c r="M8681" s="59">
        <f t="shared" si="2299"/>
        <v>10.582781348890883</v>
      </c>
      <c r="N8681" s="59">
        <f t="shared" si="2300"/>
        <v>-21.258279766636754</v>
      </c>
      <c r="O8681" s="59">
        <f t="shared" si="2301"/>
        <v>-23.26761081085051</v>
      </c>
      <c r="P8681" s="59">
        <f t="shared" si="2302"/>
        <v>63.873040951741466</v>
      </c>
      <c r="Q8681" s="60">
        <f t="shared" si="2303"/>
        <v>26.126959048258531</v>
      </c>
      <c r="R8681" s="59">
        <f t="shared" si="2304"/>
        <v>-21.776837404361569</v>
      </c>
      <c r="S8681" s="61">
        <f t="shared" si="2295"/>
        <v>0.5650225306663329</v>
      </c>
      <c r="U8681" s="13">
        <f t="shared" si="2296"/>
        <v>63.873040951741466</v>
      </c>
      <c r="V8681" s="14">
        <f t="shared" si="2297"/>
        <v>-21.776837404361569</v>
      </c>
      <c r="W8681" s="7">
        <v>63.87</v>
      </c>
      <c r="X8681" s="28">
        <v>-21.913999999999987</v>
      </c>
      <c r="Y8681" s="74">
        <v>0.93523683400041857</v>
      </c>
      <c r="Z8681" s="75">
        <v>0.93812700000000004</v>
      </c>
      <c r="AA8681" s="33">
        <v>0.5650225306663329</v>
      </c>
      <c r="AB8681" s="33">
        <v>0.58305399999999996</v>
      </c>
      <c r="AC8681" s="45"/>
      <c r="AD8681" s="48">
        <f t="shared" si="2305"/>
        <v>1412.7739279530458</v>
      </c>
      <c r="AE8681" s="49">
        <f>IF(P8681&gt;90,0,AD8681*0.7^((1/cosd(P8681))^0.678))</f>
        <v>758.49781454801428</v>
      </c>
      <c r="AG8681" s="81">
        <f t="shared" si="2306"/>
        <v>709.37509467412144</v>
      </c>
      <c r="AH8681" s="82">
        <f t="shared" si="2307"/>
        <v>428.56835468080186</v>
      </c>
      <c r="AI8681" s="81">
        <f t="shared" si="2308"/>
        <v>711.56727926848498</v>
      </c>
      <c r="AJ8681" s="82">
        <f t="shared" si="2309"/>
        <v>442.24518476347788</v>
      </c>
    </row>
    <row r="8682" spans="9:36" ht="23.5" x14ac:dyDescent="0.35">
      <c r="I8682" s="57" t="s">
        <v>8693</v>
      </c>
      <c r="J8682" s="58">
        <f t="shared" si="2311"/>
        <v>362</v>
      </c>
      <c r="K8682" s="58">
        <f t="shared" si="2310"/>
        <v>13</v>
      </c>
      <c r="L8682" s="58">
        <f t="shared" si="2298"/>
        <v>-1.0731190665470658</v>
      </c>
      <c r="M8682" s="59">
        <f t="shared" si="2299"/>
        <v>11.582781348890883</v>
      </c>
      <c r="N8682" s="59">
        <f t="shared" si="2300"/>
        <v>-6.258279766636754</v>
      </c>
      <c r="O8682" s="59">
        <f t="shared" si="2301"/>
        <v>-23.26761081085051</v>
      </c>
      <c r="P8682" s="59">
        <f t="shared" si="2302"/>
        <v>60.943115700970822</v>
      </c>
      <c r="Q8682" s="60">
        <f t="shared" si="2303"/>
        <v>29.056884299029175</v>
      </c>
      <c r="R8682" s="59">
        <f t="shared" si="2304"/>
        <v>-6.5784739413368136</v>
      </c>
      <c r="S8682" s="61">
        <f t="shared" si="2295"/>
        <v>0.72868205292770094</v>
      </c>
      <c r="U8682" s="13">
        <f t="shared" si="2296"/>
        <v>60.943115700970822</v>
      </c>
      <c r="V8682" s="14">
        <f t="shared" si="2297"/>
        <v>-6.5784739413368136</v>
      </c>
      <c r="W8682" s="7">
        <v>60.913699999999999</v>
      </c>
      <c r="X8682" s="28">
        <v>-6.7299999999999898</v>
      </c>
      <c r="Y8682" s="74">
        <v>0.83958639405629332</v>
      </c>
      <c r="Z8682" s="75">
        <v>0.84168399999999999</v>
      </c>
      <c r="AA8682" s="33">
        <v>0.72868205292770094</v>
      </c>
      <c r="AB8682" s="33">
        <v>0.72870299999999999</v>
      </c>
      <c r="AC8682" s="45"/>
      <c r="AD8682" s="48">
        <f t="shared" si="2305"/>
        <v>1412.7739279530458</v>
      </c>
      <c r="AE8682" s="49">
        <f>IF(P8682&gt;90,0,AD8682*0.7^((1/cosd(P8682))^0.678))</f>
        <v>789.4235039857075</v>
      </c>
      <c r="AG8682" s="81">
        <f t="shared" si="2306"/>
        <v>662.78923309464403</v>
      </c>
      <c r="AH8682" s="82">
        <f t="shared" si="2307"/>
        <v>575.23873951368444</v>
      </c>
      <c r="AI8682" s="81">
        <f t="shared" si="2308"/>
        <v>664.44513252870627</v>
      </c>
      <c r="AJ8682" s="82">
        <f t="shared" si="2309"/>
        <v>575.25527562489697</v>
      </c>
    </row>
    <row r="8683" spans="9:36" ht="23.5" x14ac:dyDescent="0.35">
      <c r="I8683" s="57" t="s">
        <v>8694</v>
      </c>
      <c r="J8683" s="58">
        <f t="shared" si="2311"/>
        <v>362</v>
      </c>
      <c r="K8683" s="58">
        <f t="shared" si="2310"/>
        <v>14</v>
      </c>
      <c r="L8683" s="58">
        <f t="shared" si="2298"/>
        <v>-1.0731190665470658</v>
      </c>
      <c r="M8683" s="59">
        <f t="shared" si="2299"/>
        <v>12.582781348890883</v>
      </c>
      <c r="N8683" s="59">
        <f t="shared" si="2300"/>
        <v>8.741720233363246</v>
      </c>
      <c r="O8683" s="59">
        <f t="shared" si="2301"/>
        <v>-23.26761081085051</v>
      </c>
      <c r="P8683" s="59">
        <f t="shared" si="2302"/>
        <v>61.213408763895494</v>
      </c>
      <c r="Q8683" s="60">
        <f t="shared" si="2303"/>
        <v>28.786591236104503</v>
      </c>
      <c r="R8683" s="59">
        <f t="shared" si="2304"/>
        <v>9.1666881182296116</v>
      </c>
      <c r="S8683" s="61">
        <f t="shared" si="2295"/>
        <v>0.85833992625874522</v>
      </c>
      <c r="U8683" s="13">
        <f t="shared" si="2296"/>
        <v>61.213408763895494</v>
      </c>
      <c r="V8683" s="14">
        <f t="shared" si="2297"/>
        <v>9.1666881182296116</v>
      </c>
      <c r="W8683" s="7">
        <v>61.149799999999999</v>
      </c>
      <c r="X8683" s="28">
        <v>9.0149999999999864</v>
      </c>
      <c r="Y8683" s="74">
        <v>0.70366299267233445</v>
      </c>
      <c r="Z8683" s="75">
        <v>0.69594100000000003</v>
      </c>
      <c r="AA8683" s="33">
        <v>0.85833992625874522</v>
      </c>
      <c r="AB8683" s="33">
        <v>0.85328700000000002</v>
      </c>
      <c r="AC8683" s="45"/>
      <c r="AD8683" s="48">
        <f t="shared" si="2305"/>
        <v>1412.7739279530458</v>
      </c>
      <c r="AE8683" s="49">
        <f>IF(P8683&gt;90,0,AD8683*0.7^((1/cosd(P8683))^0.678))</f>
        <v>786.76059476591581</v>
      </c>
      <c r="AG8683" s="81">
        <f t="shared" si="2306"/>
        <v>553.61431462965015</v>
      </c>
      <c r="AH8683" s="82">
        <f t="shared" si="2307"/>
        <v>675.30803089466269</v>
      </c>
      <c r="AI8683" s="81">
        <f t="shared" si="2308"/>
        <v>547.53895508198627</v>
      </c>
      <c r="AJ8683" s="82">
        <f t="shared" si="2309"/>
        <v>671.33258762602406</v>
      </c>
    </row>
    <row r="8684" spans="9:36" ht="23.5" x14ac:dyDescent="0.35">
      <c r="I8684" s="57" t="s">
        <v>8695</v>
      </c>
      <c r="J8684" s="58">
        <f t="shared" si="2311"/>
        <v>362</v>
      </c>
      <c r="K8684" s="58">
        <f t="shared" si="2310"/>
        <v>15</v>
      </c>
      <c r="L8684" s="58">
        <f t="shared" si="2298"/>
        <v>-1.0731190665470658</v>
      </c>
      <c r="M8684" s="59">
        <f t="shared" si="2299"/>
        <v>13.582781348890883</v>
      </c>
      <c r="N8684" s="59">
        <f t="shared" si="2300"/>
        <v>23.741720233363246</v>
      </c>
      <c r="O8684" s="59">
        <f t="shared" si="2301"/>
        <v>-23.26761081085051</v>
      </c>
      <c r="P8684" s="59">
        <f t="shared" si="2302"/>
        <v>64.643090225436509</v>
      </c>
      <c r="Q8684" s="60">
        <f t="shared" si="2303"/>
        <v>25.356909774563487</v>
      </c>
      <c r="R8684" s="59">
        <f t="shared" si="2304"/>
        <v>24.161053792224443</v>
      </c>
      <c r="S8684" s="61">
        <f t="shared" si="2295"/>
        <v>0.94692001554856364</v>
      </c>
      <c r="U8684" s="13">
        <f t="shared" si="2296"/>
        <v>64.643090225436509</v>
      </c>
      <c r="V8684" s="14">
        <f t="shared" si="2297"/>
        <v>24.161053792224443</v>
      </c>
      <c r="W8684" s="7">
        <v>64.542500000000004</v>
      </c>
      <c r="X8684" s="28">
        <v>24.021999999999991</v>
      </c>
      <c r="Y8684" s="74">
        <v>0.53548611641888577</v>
      </c>
      <c r="Z8684" s="75">
        <v>0.50681299999999996</v>
      </c>
      <c r="AA8684" s="33">
        <v>0.94692001554856364</v>
      </c>
      <c r="AB8684" s="33">
        <v>0.94379400000000002</v>
      </c>
      <c r="AC8684" s="45"/>
      <c r="AD8684" s="48">
        <f t="shared" si="2305"/>
        <v>1412.7739279530458</v>
      </c>
      <c r="AE8684" s="49">
        <f>IF(P8684&gt;90,0,AD8684*0.7^((1/cosd(P8684))^0.678))</f>
        <v>749.54991637803528</v>
      </c>
      <c r="AG8684" s="81">
        <f t="shared" si="2306"/>
        <v>401.3735737833747</v>
      </c>
      <c r="AH8684" s="82">
        <f t="shared" si="2307"/>
        <v>709.76381847111372</v>
      </c>
      <c r="AI8684" s="81">
        <f t="shared" si="2308"/>
        <v>379.88164176930115</v>
      </c>
      <c r="AJ8684" s="82">
        <f t="shared" si="2309"/>
        <v>707.42071377809145</v>
      </c>
    </row>
    <row r="8685" spans="9:36" ht="23.5" x14ac:dyDescent="0.35">
      <c r="I8685" s="57" t="s">
        <v>8696</v>
      </c>
      <c r="J8685" s="58">
        <f t="shared" si="2311"/>
        <v>362</v>
      </c>
      <c r="K8685" s="58">
        <f t="shared" si="2310"/>
        <v>16</v>
      </c>
      <c r="L8685" s="58">
        <f t="shared" si="2298"/>
        <v>-1.0731190665470658</v>
      </c>
      <c r="M8685" s="59">
        <f t="shared" si="2299"/>
        <v>14.582781348890883</v>
      </c>
      <c r="N8685" s="59">
        <f t="shared" si="2300"/>
        <v>38.741720233363246</v>
      </c>
      <c r="O8685" s="59">
        <f t="shared" si="2301"/>
        <v>-23.26761081085051</v>
      </c>
      <c r="P8685" s="59">
        <f t="shared" si="2302"/>
        <v>70.765773025395916</v>
      </c>
      <c r="Q8685" s="60">
        <f t="shared" si="2303"/>
        <v>19.234226974604077</v>
      </c>
      <c r="R8685" s="59">
        <f t="shared" si="2304"/>
        <v>37.510193800486128</v>
      </c>
      <c r="S8685" s="61">
        <f t="shared" si="2295"/>
        <v>0.99239754111966461</v>
      </c>
      <c r="U8685" s="13">
        <f t="shared" si="2296"/>
        <v>70.765773025395916</v>
      </c>
      <c r="V8685" s="14">
        <f t="shared" si="2297"/>
        <v>37.510193800486128</v>
      </c>
      <c r="W8685" s="7">
        <v>70.625900000000001</v>
      </c>
      <c r="X8685" s="28">
        <v>37.389999999999986</v>
      </c>
      <c r="Y8685" s="74">
        <v>0.35166991405952469</v>
      </c>
      <c r="Z8685" s="75">
        <v>0.294124</v>
      </c>
      <c r="AA8685" s="33">
        <v>0.99239754111966461</v>
      </c>
      <c r="AB8685" s="33">
        <v>0.99181299999999994</v>
      </c>
      <c r="AC8685" s="45"/>
      <c r="AD8685" s="48">
        <f t="shared" si="2305"/>
        <v>1412.7739279530458</v>
      </c>
      <c r="AE8685" s="49">
        <f>IF(P8685&gt;90,0,AD8685*0.7^((1/cosd(P8685))^0.678))</f>
        <v>662.53879695673345</v>
      </c>
      <c r="AG8685" s="81">
        <f t="shared" si="2306"/>
        <v>232.99496178687534</v>
      </c>
      <c r="AH8685" s="82">
        <f t="shared" si="2307"/>
        <v>657.50187299624304</v>
      </c>
      <c r="AI8685" s="81">
        <f t="shared" si="2308"/>
        <v>194.86856111610226</v>
      </c>
      <c r="AJ8685" s="82">
        <f t="shared" si="2309"/>
        <v>657.11459182604858</v>
      </c>
    </row>
    <row r="8686" spans="9:36" ht="23.5" x14ac:dyDescent="0.35">
      <c r="I8686" s="57" t="s">
        <v>8697</v>
      </c>
      <c r="J8686" s="58">
        <f t="shared" si="2311"/>
        <v>362</v>
      </c>
      <c r="K8686" s="58">
        <f t="shared" si="2310"/>
        <v>17</v>
      </c>
      <c r="L8686" s="58">
        <f t="shared" si="2298"/>
        <v>-1.0731190665470658</v>
      </c>
      <c r="M8686" s="59">
        <f t="shared" si="2299"/>
        <v>15.582781348890883</v>
      </c>
      <c r="N8686" s="59">
        <f t="shared" si="2300"/>
        <v>53.741720233363246</v>
      </c>
      <c r="O8686" s="59">
        <f t="shared" si="2301"/>
        <v>-23.26761081085051</v>
      </c>
      <c r="P8686" s="59">
        <f t="shared" si="2302"/>
        <v>78.94164892329411</v>
      </c>
      <c r="Q8686" s="60">
        <f t="shared" si="2303"/>
        <v>11.058351076705881</v>
      </c>
      <c r="R8686" s="59">
        <f t="shared" si="2304"/>
        <v>49.007246318508962</v>
      </c>
      <c r="S8686" s="61">
        <f t="shared" si="2295"/>
        <v>0.99764527096142153</v>
      </c>
      <c r="U8686" s="13">
        <f t="shared" si="2296"/>
        <v>78.94164892329411</v>
      </c>
      <c r="V8686" s="14">
        <f t="shared" si="2297"/>
        <v>49.007246318508962</v>
      </c>
      <c r="W8686" s="7">
        <v>78.746600000000001</v>
      </c>
      <c r="X8686" s="28">
        <v>48.906000000000006</v>
      </c>
      <c r="Y8686" s="74">
        <v>0.20370187452538802</v>
      </c>
      <c r="Z8686" s="75">
        <v>0.178674</v>
      </c>
      <c r="AA8686" s="33">
        <v>0.99764527096142153</v>
      </c>
      <c r="AB8686" s="33">
        <v>0.99774099999999999</v>
      </c>
      <c r="AC8686" s="45"/>
      <c r="AD8686" s="48">
        <f t="shared" si="2305"/>
        <v>1412.7739279530458</v>
      </c>
      <c r="AE8686" s="49">
        <f>IF(P8686&gt;90,0,AD8686*0.7^((1/cosd(P8686))^0.678))</f>
        <v>473.73250956941177</v>
      </c>
      <c r="AG8686" s="81">
        <f t="shared" si="2306"/>
        <v>96.500200222905491</v>
      </c>
      <c r="AH8686" s="82">
        <f t="shared" si="2307"/>
        <v>472.61699787261</v>
      </c>
      <c r="AI8686" s="81">
        <f t="shared" si="2308"/>
        <v>84.643682414805085</v>
      </c>
      <c r="AJ8686" s="82">
        <f t="shared" si="2309"/>
        <v>472.66234783029449</v>
      </c>
    </row>
    <row r="8687" spans="9:36" ht="23.5" x14ac:dyDescent="0.35">
      <c r="I8687" s="57" t="s">
        <v>8698</v>
      </c>
      <c r="J8687" s="58">
        <f t="shared" si="2311"/>
        <v>362</v>
      </c>
      <c r="K8687" s="58">
        <f t="shared" si="2310"/>
        <v>18</v>
      </c>
      <c r="L8687" s="58">
        <f t="shared" si="2298"/>
        <v>-1.0731190665470658</v>
      </c>
      <c r="M8687" s="59">
        <f t="shared" si="2299"/>
        <v>16.58278134889088</v>
      </c>
      <c r="N8687" s="59">
        <f t="shared" si="2300"/>
        <v>68.741720233363196</v>
      </c>
      <c r="O8687" s="59">
        <f t="shared" si="2301"/>
        <v>-23.26761081085051</v>
      </c>
      <c r="P8687" s="59">
        <f t="shared" si="2302"/>
        <v>88.580754425348488</v>
      </c>
      <c r="Q8687" s="60">
        <f t="shared" si="2303"/>
        <v>1.4192455746515076</v>
      </c>
      <c r="R8687" s="59">
        <f t="shared" si="2304"/>
        <v>58.917201238710092</v>
      </c>
      <c r="S8687" s="61">
        <f t="shared" si="2295"/>
        <v>0.97066259745575567</v>
      </c>
      <c r="U8687" s="13">
        <f t="shared" si="2296"/>
        <v>88.580754425348488</v>
      </c>
      <c r="V8687" s="14">
        <f t="shared" si="2297"/>
        <v>58.917201238710092</v>
      </c>
      <c r="W8687" s="7">
        <v>88.136899999999997</v>
      </c>
      <c r="X8687" s="28">
        <v>58.830999999999989</v>
      </c>
      <c r="Y8687" s="74">
        <v>0.2417179647711924</v>
      </c>
      <c r="Z8687" s="75">
        <v>0</v>
      </c>
      <c r="AA8687" s="33">
        <v>0.97066259745575567</v>
      </c>
      <c r="AB8687" s="33">
        <v>0</v>
      </c>
      <c r="AC8687" s="45"/>
      <c r="AD8687" s="48">
        <f t="shared" si="2305"/>
        <v>1412.7739279530458</v>
      </c>
      <c r="AE8687" s="49">
        <f>IF(P8687&gt;90,0,AD8687*0.7^((1/cosd(P8687))^0.678))</f>
        <v>17.741817374002277</v>
      </c>
      <c r="AG8687" s="81">
        <f t="shared" si="2306"/>
        <v>4.2885159869860114</v>
      </c>
      <c r="AH8687" s="82">
        <f t="shared" si="2307"/>
        <v>17.221318535834705</v>
      </c>
      <c r="AI8687" s="81">
        <f t="shared" si="2308"/>
        <v>0</v>
      </c>
      <c r="AJ8687" s="82">
        <f t="shared" si="2309"/>
        <v>0</v>
      </c>
    </row>
    <row r="8688" spans="9:36" ht="23.5" x14ac:dyDescent="0.35">
      <c r="I8688" s="57" t="s">
        <v>8699</v>
      </c>
      <c r="J8688" s="58">
        <f t="shared" si="2311"/>
        <v>362</v>
      </c>
      <c r="K8688" s="58">
        <f t="shared" si="2310"/>
        <v>19</v>
      </c>
      <c r="L8688" s="58">
        <f t="shared" si="2298"/>
        <v>-1.0731190665470658</v>
      </c>
      <c r="M8688" s="59">
        <f t="shared" si="2299"/>
        <v>17.58278134889088</v>
      </c>
      <c r="N8688" s="59">
        <f t="shared" si="2300"/>
        <v>83.741720233363196</v>
      </c>
      <c r="O8688" s="59">
        <f t="shared" si="2301"/>
        <v>-23.26761081085051</v>
      </c>
      <c r="P8688" s="59">
        <f t="shared" si="2302"/>
        <v>99.224751380275848</v>
      </c>
      <c r="Q8688" s="60">
        <f t="shared" si="2303"/>
        <v>-9.2247513802758476</v>
      </c>
      <c r="R8688" s="59">
        <f t="shared" si="2304"/>
        <v>67.692510413855132</v>
      </c>
      <c r="S8688" s="61">
        <f t="shared" si="2295"/>
        <v>0</v>
      </c>
      <c r="U8688" s="13">
        <f t="shared" si="2296"/>
        <v>99.224751380275848</v>
      </c>
      <c r="V8688" s="14">
        <f t="shared" si="2297"/>
        <v>67.692510413855132</v>
      </c>
      <c r="W8688" s="7">
        <v>99.081299999999999</v>
      </c>
      <c r="X8688" s="28">
        <v>67.61699999999999</v>
      </c>
      <c r="Y8688" s="74">
        <v>0</v>
      </c>
      <c r="Z8688" s="75">
        <v>0</v>
      </c>
      <c r="AA8688" s="33">
        <v>0</v>
      </c>
      <c r="AB8688" s="33">
        <v>0</v>
      </c>
      <c r="AC8688" s="45"/>
      <c r="AD8688" s="48">
        <f t="shared" si="2305"/>
        <v>1412.7739279530458</v>
      </c>
      <c r="AE8688" s="49">
        <f>IF(P8688&gt;90,0,AD8688*0.7^((1/cosd(P8688))^0.678))</f>
        <v>0</v>
      </c>
      <c r="AG8688" s="81">
        <f t="shared" si="2306"/>
        <v>0</v>
      </c>
      <c r="AH8688" s="82">
        <f t="shared" si="2307"/>
        <v>0</v>
      </c>
      <c r="AI8688" s="81">
        <f t="shared" si="2308"/>
        <v>0</v>
      </c>
      <c r="AJ8688" s="82">
        <f t="shared" si="2309"/>
        <v>0</v>
      </c>
    </row>
    <row r="8689" spans="9:36" ht="23.5" x14ac:dyDescent="0.35">
      <c r="I8689" s="57" t="s">
        <v>8700</v>
      </c>
      <c r="J8689" s="58">
        <f t="shared" si="2311"/>
        <v>362</v>
      </c>
      <c r="K8689" s="58">
        <f t="shared" si="2310"/>
        <v>20</v>
      </c>
      <c r="L8689" s="58">
        <f t="shared" si="2298"/>
        <v>-1.0731190665470658</v>
      </c>
      <c r="M8689" s="59">
        <f t="shared" si="2299"/>
        <v>18.58278134889088</v>
      </c>
      <c r="N8689" s="59">
        <f t="shared" si="2300"/>
        <v>98.741720233363196</v>
      </c>
      <c r="O8689" s="59">
        <f t="shared" si="2301"/>
        <v>-23.26761081085051</v>
      </c>
      <c r="P8689" s="59">
        <f t="shared" si="2302"/>
        <v>110.53659425515602</v>
      </c>
      <c r="Q8689" s="60">
        <f t="shared" si="2303"/>
        <v>-20.536594255156015</v>
      </c>
      <c r="R8689" s="59">
        <f t="shared" si="2304"/>
        <v>75.840617028251941</v>
      </c>
      <c r="S8689" s="61">
        <f t="shared" si="2295"/>
        <v>0</v>
      </c>
      <c r="U8689" s="13">
        <f t="shared" si="2296"/>
        <v>110.53659425515602</v>
      </c>
      <c r="V8689" s="14">
        <f t="shared" si="2297"/>
        <v>75.840617028251941</v>
      </c>
      <c r="W8689" s="7">
        <v>110.383</v>
      </c>
      <c r="X8689" s="28">
        <v>75.770999999999987</v>
      </c>
      <c r="Y8689" s="74">
        <v>0</v>
      </c>
      <c r="Z8689" s="75">
        <v>0</v>
      </c>
      <c r="AA8689" s="33">
        <v>0</v>
      </c>
      <c r="AB8689" s="33">
        <v>0</v>
      </c>
      <c r="AC8689" s="45"/>
      <c r="AD8689" s="48">
        <f t="shared" si="2305"/>
        <v>1412.7739279530458</v>
      </c>
      <c r="AE8689" s="49">
        <f>IF(P8689&gt;90,0,AD8689*0.7^((1/cosd(P8689))^0.678))</f>
        <v>0</v>
      </c>
      <c r="AG8689" s="81">
        <f t="shared" si="2306"/>
        <v>0</v>
      </c>
      <c r="AH8689" s="82">
        <f t="shared" si="2307"/>
        <v>0</v>
      </c>
      <c r="AI8689" s="81">
        <f t="shared" si="2308"/>
        <v>0</v>
      </c>
      <c r="AJ8689" s="82">
        <f t="shared" si="2309"/>
        <v>0</v>
      </c>
    </row>
    <row r="8690" spans="9:36" ht="23.5" x14ac:dyDescent="0.35">
      <c r="I8690" s="57" t="s">
        <v>8701</v>
      </c>
      <c r="J8690" s="58">
        <f t="shared" si="2311"/>
        <v>362</v>
      </c>
      <c r="K8690" s="58">
        <f t="shared" si="2310"/>
        <v>21</v>
      </c>
      <c r="L8690" s="58">
        <f t="shared" si="2298"/>
        <v>-1.0731190665470658</v>
      </c>
      <c r="M8690" s="59">
        <f t="shared" si="2299"/>
        <v>19.58278134889088</v>
      </c>
      <c r="N8690" s="59">
        <f t="shared" si="2300"/>
        <v>113.7417202333632</v>
      </c>
      <c r="O8690" s="59">
        <f t="shared" si="2301"/>
        <v>-23.26761081085051</v>
      </c>
      <c r="P8690" s="59">
        <f t="shared" si="2302"/>
        <v>122.25875486284916</v>
      </c>
      <c r="Q8690" s="60">
        <f t="shared" si="2303"/>
        <v>-32.258754862849145</v>
      </c>
      <c r="R8690" s="59">
        <f t="shared" si="2304"/>
        <v>83.941152469928966</v>
      </c>
      <c r="S8690" s="61">
        <f t="shared" si="2295"/>
        <v>0</v>
      </c>
      <c r="U8690" s="13">
        <f t="shared" si="2296"/>
        <v>122.25875486284916</v>
      </c>
      <c r="V8690" s="14">
        <f t="shared" si="2297"/>
        <v>83.941152469928966</v>
      </c>
      <c r="W8690" s="7">
        <v>122.098</v>
      </c>
      <c r="X8690" s="28">
        <v>83.870999999999981</v>
      </c>
      <c r="Y8690" s="74">
        <v>0</v>
      </c>
      <c r="Z8690" s="75">
        <v>0</v>
      </c>
      <c r="AA8690" s="33">
        <v>0</v>
      </c>
      <c r="AB8690" s="33">
        <v>0</v>
      </c>
      <c r="AC8690" s="45"/>
      <c r="AD8690" s="48">
        <f t="shared" si="2305"/>
        <v>1412.7739279530458</v>
      </c>
      <c r="AE8690" s="49">
        <f>IF(P8690&gt;90,0,AD8690*0.7^((1/cosd(P8690))^0.678))</f>
        <v>0</v>
      </c>
      <c r="AG8690" s="81">
        <f t="shared" si="2306"/>
        <v>0</v>
      </c>
      <c r="AH8690" s="82">
        <f t="shared" si="2307"/>
        <v>0</v>
      </c>
      <c r="AI8690" s="81">
        <f t="shared" si="2308"/>
        <v>0</v>
      </c>
      <c r="AJ8690" s="82">
        <f t="shared" si="2309"/>
        <v>0</v>
      </c>
    </row>
    <row r="8691" spans="9:36" ht="23.5" x14ac:dyDescent="0.35">
      <c r="I8691" s="57" t="s">
        <v>8702</v>
      </c>
      <c r="J8691" s="58">
        <f t="shared" si="2311"/>
        <v>362</v>
      </c>
      <c r="K8691" s="58">
        <f t="shared" si="2310"/>
        <v>22</v>
      </c>
      <c r="L8691" s="58">
        <f t="shared" si="2298"/>
        <v>-1.0731190665470658</v>
      </c>
      <c r="M8691" s="59">
        <f t="shared" si="2299"/>
        <v>20.58278134889088</v>
      </c>
      <c r="N8691" s="59">
        <f t="shared" si="2300"/>
        <v>128.7417202333632</v>
      </c>
      <c r="O8691" s="59">
        <f t="shared" si="2301"/>
        <v>-23.26761081085051</v>
      </c>
      <c r="P8691" s="59">
        <f t="shared" si="2302"/>
        <v>134.15926467766641</v>
      </c>
      <c r="Q8691" s="60">
        <f t="shared" si="2303"/>
        <v>-44.159264677666442</v>
      </c>
      <c r="R8691" s="59">
        <f t="shared" si="2304"/>
        <v>92.816569490018253</v>
      </c>
      <c r="S8691" s="61">
        <f t="shared" si="2295"/>
        <v>0</v>
      </c>
      <c r="U8691" s="13">
        <f t="shared" si="2296"/>
        <v>134.15926467766641</v>
      </c>
      <c r="V8691" s="14">
        <f t="shared" si="2297"/>
        <v>92.816569490018253</v>
      </c>
      <c r="W8691" s="7">
        <v>133.99299999999999</v>
      </c>
      <c r="X8691" s="28">
        <v>92.735000000000014</v>
      </c>
      <c r="Y8691" s="74">
        <v>0</v>
      </c>
      <c r="Z8691" s="75">
        <v>0</v>
      </c>
      <c r="AA8691" s="33">
        <v>0</v>
      </c>
      <c r="AB8691" s="33">
        <v>0</v>
      </c>
      <c r="AC8691" s="45"/>
      <c r="AD8691" s="48">
        <f t="shared" si="2305"/>
        <v>1412.7739279530458</v>
      </c>
      <c r="AE8691" s="49">
        <f>IF(P8691&gt;90,0,AD8691*0.7^((1/cosd(P8691))^0.678))</f>
        <v>0</v>
      </c>
      <c r="AG8691" s="81">
        <f t="shared" si="2306"/>
        <v>0</v>
      </c>
      <c r="AH8691" s="82">
        <f t="shared" si="2307"/>
        <v>0</v>
      </c>
      <c r="AI8691" s="81">
        <f t="shared" si="2308"/>
        <v>0</v>
      </c>
      <c r="AJ8691" s="82">
        <f t="shared" si="2309"/>
        <v>0</v>
      </c>
    </row>
    <row r="8692" spans="9:36" ht="23.5" x14ac:dyDescent="0.35">
      <c r="I8692" s="57" t="s">
        <v>8703</v>
      </c>
      <c r="J8692" s="58">
        <f t="shared" si="2311"/>
        <v>362</v>
      </c>
      <c r="K8692" s="58">
        <f t="shared" si="2310"/>
        <v>23</v>
      </c>
      <c r="L8692" s="58">
        <f t="shared" si="2298"/>
        <v>-1.0731190665470658</v>
      </c>
      <c r="M8692" s="59">
        <f t="shared" si="2299"/>
        <v>21.58278134889088</v>
      </c>
      <c r="N8692" s="59">
        <f t="shared" si="2300"/>
        <v>143.7417202333632</v>
      </c>
      <c r="O8692" s="59">
        <f t="shared" si="2301"/>
        <v>-23.26761081085051</v>
      </c>
      <c r="P8692" s="59">
        <f t="shared" si="2302"/>
        <v>145.9386027720677</v>
      </c>
      <c r="Q8692" s="60">
        <f t="shared" si="2303"/>
        <v>-55.938602772067703</v>
      </c>
      <c r="R8692" s="59">
        <f t="shared" si="2304"/>
        <v>104.05013713618466</v>
      </c>
      <c r="S8692" s="61">
        <f t="shared" si="2295"/>
        <v>0</v>
      </c>
      <c r="U8692" s="13">
        <f t="shared" si="2296"/>
        <v>145.9386027720677</v>
      </c>
      <c r="V8692" s="14">
        <f t="shared" si="2297"/>
        <v>104.05013713618466</v>
      </c>
      <c r="W8692" s="7">
        <v>145.77000000000001</v>
      </c>
      <c r="X8692" s="28">
        <v>103.93099999999998</v>
      </c>
      <c r="Y8692" s="74">
        <v>0</v>
      </c>
      <c r="Z8692" s="75">
        <v>0</v>
      </c>
      <c r="AA8692" s="33">
        <v>0</v>
      </c>
      <c r="AB8692" s="33">
        <v>0</v>
      </c>
      <c r="AC8692" s="45"/>
      <c r="AD8692" s="48">
        <f t="shared" si="2305"/>
        <v>1412.7739279530458</v>
      </c>
      <c r="AE8692" s="49">
        <f>IF(P8692&gt;90,0,AD8692*0.7^((1/cosd(P8692))^0.678))</f>
        <v>0</v>
      </c>
      <c r="AG8692" s="81">
        <f t="shared" si="2306"/>
        <v>0</v>
      </c>
      <c r="AH8692" s="82">
        <f t="shared" si="2307"/>
        <v>0</v>
      </c>
      <c r="AI8692" s="81">
        <f t="shared" si="2308"/>
        <v>0</v>
      </c>
      <c r="AJ8692" s="82">
        <f t="shared" si="2309"/>
        <v>0</v>
      </c>
    </row>
    <row r="8693" spans="9:36" ht="23.5" x14ac:dyDescent="0.35">
      <c r="I8693" s="57" t="s">
        <v>8704</v>
      </c>
      <c r="J8693" s="58">
        <f t="shared" si="2311"/>
        <v>363</v>
      </c>
      <c r="K8693" s="58">
        <f t="shared" si="2310"/>
        <v>0</v>
      </c>
      <c r="L8693" s="58">
        <f t="shared" si="2298"/>
        <v>-1.535157341457376</v>
      </c>
      <c r="M8693" s="59">
        <f t="shared" si="2299"/>
        <v>-1.4249192890242899</v>
      </c>
      <c r="N8693" s="59">
        <f t="shared" si="2300"/>
        <v>-201.37378933536434</v>
      </c>
      <c r="O8693" s="59">
        <f t="shared" si="2301"/>
        <v>-23.213917009798429</v>
      </c>
      <c r="P8693" s="59">
        <f t="shared" si="2302"/>
        <v>156.8278496079854</v>
      </c>
      <c r="Q8693" s="60">
        <f t="shared" si="2303"/>
        <v>-66.827849607985399</v>
      </c>
      <c r="R8693" s="59">
        <f t="shared" si="2304"/>
        <v>-121.6570946937035</v>
      </c>
      <c r="S8693" s="61">
        <f t="shared" si="2295"/>
        <v>0</v>
      </c>
      <c r="U8693" s="13">
        <f t="shared" si="2296"/>
        <v>156.8278496079854</v>
      </c>
      <c r="V8693" s="14">
        <f t="shared" si="2297"/>
        <v>-121.6570946937035</v>
      </c>
      <c r="W8693" s="7">
        <v>156.78200000000001</v>
      </c>
      <c r="X8693" s="28">
        <v>121.49599999999998</v>
      </c>
      <c r="Y8693" s="74">
        <v>0</v>
      </c>
      <c r="Z8693" s="75">
        <v>0</v>
      </c>
      <c r="AA8693" s="33">
        <v>0</v>
      </c>
      <c r="AB8693" s="33">
        <v>0</v>
      </c>
      <c r="AC8693" s="45"/>
      <c r="AD8693" s="48">
        <f t="shared" si="2305"/>
        <v>1412.8073535657259</v>
      </c>
      <c r="AE8693" s="49">
        <f>IF(P8693&gt;90,0,AD8693*0.7^((1/cosd(P8693))^0.678))</f>
        <v>0</v>
      </c>
      <c r="AG8693" s="81">
        <f t="shared" si="2306"/>
        <v>0</v>
      </c>
      <c r="AH8693" s="82">
        <f t="shared" si="2307"/>
        <v>0</v>
      </c>
      <c r="AI8693" s="81">
        <f t="shared" si="2308"/>
        <v>0</v>
      </c>
      <c r="AJ8693" s="82">
        <f t="shared" si="2309"/>
        <v>0</v>
      </c>
    </row>
    <row r="8694" spans="9:36" ht="23.5" x14ac:dyDescent="0.35">
      <c r="I8694" s="57" t="s">
        <v>8705</v>
      </c>
      <c r="J8694" s="58">
        <f t="shared" si="2311"/>
        <v>363</v>
      </c>
      <c r="K8694" s="58">
        <f t="shared" si="2310"/>
        <v>1</v>
      </c>
      <c r="L8694" s="58">
        <f t="shared" si="2298"/>
        <v>-1.535157341457376</v>
      </c>
      <c r="M8694" s="59">
        <f t="shared" si="2299"/>
        <v>-0.42491928902428983</v>
      </c>
      <c r="N8694" s="59">
        <f t="shared" si="2300"/>
        <v>-186.37378933536434</v>
      </c>
      <c r="O8694" s="59">
        <f t="shared" si="2301"/>
        <v>-23.213917009798429</v>
      </c>
      <c r="P8694" s="59">
        <f t="shared" si="2302"/>
        <v>164.80386592909326</v>
      </c>
      <c r="Q8694" s="60">
        <f t="shared" si="2303"/>
        <v>-74.803865929093291</v>
      </c>
      <c r="R8694" s="59">
        <f t="shared" si="2304"/>
        <v>-157.09340399451955</v>
      </c>
      <c r="S8694" s="61">
        <f t="shared" si="2295"/>
        <v>0</v>
      </c>
      <c r="U8694" s="13">
        <f t="shared" si="2296"/>
        <v>164.80386592909326</v>
      </c>
      <c r="V8694" s="14">
        <f t="shared" si="2297"/>
        <v>-157.09340399451955</v>
      </c>
      <c r="W8694" s="7">
        <v>164.78899999999999</v>
      </c>
      <c r="X8694" s="28">
        <v>156.78399999999999</v>
      </c>
      <c r="Y8694" s="74">
        <v>0</v>
      </c>
      <c r="Z8694" s="75">
        <v>0</v>
      </c>
      <c r="AA8694" s="33">
        <v>0</v>
      </c>
      <c r="AB8694" s="33">
        <v>0</v>
      </c>
      <c r="AC8694" s="45"/>
      <c r="AD8694" s="48">
        <f t="shared" si="2305"/>
        <v>1412.8073535657259</v>
      </c>
      <c r="AE8694" s="49">
        <f>IF(P8694&gt;90,0,AD8694*0.7^((1/cosd(P8694))^0.678))</f>
        <v>0</v>
      </c>
      <c r="AG8694" s="81">
        <f t="shared" si="2306"/>
        <v>0</v>
      </c>
      <c r="AH8694" s="82">
        <f t="shared" si="2307"/>
        <v>0</v>
      </c>
      <c r="AI8694" s="81">
        <f t="shared" si="2308"/>
        <v>0</v>
      </c>
      <c r="AJ8694" s="82">
        <f t="shared" si="2309"/>
        <v>0</v>
      </c>
    </row>
    <row r="8695" spans="9:36" ht="23.5" x14ac:dyDescent="0.35">
      <c r="I8695" s="57" t="s">
        <v>8706</v>
      </c>
      <c r="J8695" s="58">
        <f t="shared" si="2311"/>
        <v>363</v>
      </c>
      <c r="K8695" s="58">
        <f t="shared" si="2310"/>
        <v>2</v>
      </c>
      <c r="L8695" s="58">
        <f t="shared" si="2298"/>
        <v>-1.535157341457376</v>
      </c>
      <c r="M8695" s="59">
        <f t="shared" si="2299"/>
        <v>0.57508071097571023</v>
      </c>
      <c r="N8695" s="59">
        <f t="shared" si="2300"/>
        <v>-171.37378933536434</v>
      </c>
      <c r="O8695" s="59">
        <f t="shared" si="2301"/>
        <v>-23.213917009798429</v>
      </c>
      <c r="P8695" s="59">
        <f t="shared" si="2302"/>
        <v>164.00538412786133</v>
      </c>
      <c r="Q8695" s="60">
        <f t="shared" si="2303"/>
        <v>-74.005384127861362</v>
      </c>
      <c r="R8695" s="59">
        <f t="shared" si="2304"/>
        <v>-149.98293244411855</v>
      </c>
      <c r="S8695" s="61">
        <f t="shared" si="2295"/>
        <v>0</v>
      </c>
      <c r="U8695" s="13">
        <f t="shared" si="2296"/>
        <v>164.00538412786133</v>
      </c>
      <c r="V8695" s="14">
        <f t="shared" si="2297"/>
        <v>-149.98293244411855</v>
      </c>
      <c r="W8695" s="7">
        <v>164.05199999999999</v>
      </c>
      <c r="X8695" s="28">
        <v>-150.24860000000001</v>
      </c>
      <c r="Y8695" s="74">
        <v>0</v>
      </c>
      <c r="Z8695" s="75">
        <v>0</v>
      </c>
      <c r="AA8695" s="33">
        <v>0</v>
      </c>
      <c r="AB8695" s="33">
        <v>0</v>
      </c>
      <c r="AC8695" s="45"/>
      <c r="AD8695" s="48">
        <f t="shared" si="2305"/>
        <v>1412.8073535657259</v>
      </c>
      <c r="AE8695" s="49">
        <f>IF(P8695&gt;90,0,AD8695*0.7^((1/cosd(P8695))^0.678))</f>
        <v>0</v>
      </c>
      <c r="AG8695" s="81">
        <f t="shared" si="2306"/>
        <v>0</v>
      </c>
      <c r="AH8695" s="82">
        <f t="shared" si="2307"/>
        <v>0</v>
      </c>
      <c r="AI8695" s="81">
        <f t="shared" si="2308"/>
        <v>0</v>
      </c>
      <c r="AJ8695" s="82">
        <f t="shared" si="2309"/>
        <v>0</v>
      </c>
    </row>
    <row r="8696" spans="9:36" ht="23.5" x14ac:dyDescent="0.35">
      <c r="I8696" s="57" t="s">
        <v>8707</v>
      </c>
      <c r="J8696" s="58">
        <f t="shared" si="2311"/>
        <v>363</v>
      </c>
      <c r="K8696" s="58">
        <f t="shared" si="2310"/>
        <v>3</v>
      </c>
      <c r="L8696" s="58">
        <f t="shared" si="2298"/>
        <v>-1.535157341457376</v>
      </c>
      <c r="M8696" s="59">
        <f t="shared" si="2299"/>
        <v>1.5750807109757101</v>
      </c>
      <c r="N8696" s="59">
        <f t="shared" si="2300"/>
        <v>-156.37378933536434</v>
      </c>
      <c r="O8696" s="59">
        <f t="shared" si="2301"/>
        <v>-23.213917009798429</v>
      </c>
      <c r="P8696" s="59">
        <f t="shared" si="2302"/>
        <v>155.27726121061011</v>
      </c>
      <c r="Q8696" s="60">
        <f t="shared" si="2303"/>
        <v>-65.277261210610106</v>
      </c>
      <c r="R8696" s="59">
        <f t="shared" si="2304"/>
        <v>-118.27631842682717</v>
      </c>
      <c r="S8696" s="61">
        <f t="shared" si="2295"/>
        <v>0</v>
      </c>
      <c r="U8696" s="13">
        <f t="shared" si="2296"/>
        <v>155.27726121061011</v>
      </c>
      <c r="V8696" s="14">
        <f t="shared" si="2297"/>
        <v>-118.27631842682717</v>
      </c>
      <c r="W8696" s="7">
        <v>155.352</v>
      </c>
      <c r="X8696" s="28">
        <v>-118.402</v>
      </c>
      <c r="Y8696" s="74">
        <v>0</v>
      </c>
      <c r="Z8696" s="75">
        <v>0</v>
      </c>
      <c r="AA8696" s="33">
        <v>0</v>
      </c>
      <c r="AB8696" s="33">
        <v>0</v>
      </c>
      <c r="AC8696" s="45"/>
      <c r="AD8696" s="48">
        <f t="shared" si="2305"/>
        <v>1412.8073535657259</v>
      </c>
      <c r="AE8696" s="49">
        <f>IF(P8696&gt;90,0,AD8696*0.7^((1/cosd(P8696))^0.678))</f>
        <v>0</v>
      </c>
      <c r="AG8696" s="81">
        <f t="shared" si="2306"/>
        <v>0</v>
      </c>
      <c r="AH8696" s="82">
        <f t="shared" si="2307"/>
        <v>0</v>
      </c>
      <c r="AI8696" s="81">
        <f t="shared" si="2308"/>
        <v>0</v>
      </c>
      <c r="AJ8696" s="82">
        <f t="shared" si="2309"/>
        <v>0</v>
      </c>
    </row>
    <row r="8697" spans="9:36" ht="23.5" x14ac:dyDescent="0.35">
      <c r="I8697" s="57" t="s">
        <v>8708</v>
      </c>
      <c r="J8697" s="58">
        <f t="shared" si="2311"/>
        <v>363</v>
      </c>
      <c r="K8697" s="58">
        <f t="shared" si="2310"/>
        <v>4</v>
      </c>
      <c r="L8697" s="58">
        <f t="shared" si="2298"/>
        <v>-1.535157341457376</v>
      </c>
      <c r="M8697" s="59">
        <f t="shared" si="2299"/>
        <v>2.5750807109757101</v>
      </c>
      <c r="N8697" s="59">
        <f t="shared" si="2300"/>
        <v>-141.37378933536434</v>
      </c>
      <c r="O8697" s="59">
        <f t="shared" si="2301"/>
        <v>-23.213917009798429</v>
      </c>
      <c r="P8697" s="59">
        <f t="shared" si="2302"/>
        <v>144.07701502704302</v>
      </c>
      <c r="Q8697" s="60">
        <f t="shared" si="2303"/>
        <v>-54.077015027043011</v>
      </c>
      <c r="R8697" s="59">
        <f t="shared" si="2304"/>
        <v>-102.08329710699385</v>
      </c>
      <c r="S8697" s="61">
        <f t="shared" si="2295"/>
        <v>0</v>
      </c>
      <c r="U8697" s="13">
        <f t="shared" si="2296"/>
        <v>144.07701502704302</v>
      </c>
      <c r="V8697" s="14">
        <f t="shared" si="2297"/>
        <v>-102.08329710699385</v>
      </c>
      <c r="W8697" s="7">
        <v>144.161</v>
      </c>
      <c r="X8697" s="28">
        <v>-102.1617</v>
      </c>
      <c r="Y8697" s="74">
        <v>0</v>
      </c>
      <c r="Z8697" s="75">
        <v>0</v>
      </c>
      <c r="AA8697" s="33">
        <v>0</v>
      </c>
      <c r="AB8697" s="33">
        <v>0</v>
      </c>
      <c r="AC8697" s="45"/>
      <c r="AD8697" s="48">
        <f t="shared" si="2305"/>
        <v>1412.8073535657259</v>
      </c>
      <c r="AE8697" s="49">
        <f>IF(P8697&gt;90,0,AD8697*0.7^((1/cosd(P8697))^0.678))</f>
        <v>0</v>
      </c>
      <c r="AG8697" s="81">
        <f t="shared" si="2306"/>
        <v>0</v>
      </c>
      <c r="AH8697" s="82">
        <f t="shared" si="2307"/>
        <v>0</v>
      </c>
      <c r="AI8697" s="81">
        <f t="shared" si="2308"/>
        <v>0</v>
      </c>
      <c r="AJ8697" s="82">
        <f t="shared" si="2309"/>
        <v>0</v>
      </c>
    </row>
    <row r="8698" spans="9:36" ht="23.5" x14ac:dyDescent="0.35">
      <c r="I8698" s="57" t="s">
        <v>8709</v>
      </c>
      <c r="J8698" s="58">
        <f t="shared" si="2311"/>
        <v>363</v>
      </c>
      <c r="K8698" s="58">
        <f t="shared" si="2310"/>
        <v>5</v>
      </c>
      <c r="L8698" s="58">
        <f t="shared" si="2298"/>
        <v>-1.535157341457376</v>
      </c>
      <c r="M8698" s="59">
        <f t="shared" si="2299"/>
        <v>3.5750807109757101</v>
      </c>
      <c r="N8698" s="59">
        <f t="shared" si="2300"/>
        <v>-126.37378933536435</v>
      </c>
      <c r="O8698" s="59">
        <f t="shared" si="2301"/>
        <v>-23.213917009798429</v>
      </c>
      <c r="P8698" s="59">
        <f t="shared" si="2302"/>
        <v>132.2521730380866</v>
      </c>
      <c r="Q8698" s="60">
        <f t="shared" si="2303"/>
        <v>-42.252173038086589</v>
      </c>
      <c r="R8698" s="59">
        <f t="shared" si="2304"/>
        <v>-91.377536277294993</v>
      </c>
      <c r="S8698" s="61">
        <f t="shared" si="2295"/>
        <v>0</v>
      </c>
      <c r="U8698" s="13">
        <f t="shared" si="2296"/>
        <v>132.2521730380866</v>
      </c>
      <c r="V8698" s="14">
        <f t="shared" si="2297"/>
        <v>-91.377536277294993</v>
      </c>
      <c r="W8698" s="7">
        <v>132.34100000000001</v>
      </c>
      <c r="X8698" s="28">
        <v>-91.441400000000002</v>
      </c>
      <c r="Y8698" s="74">
        <v>0</v>
      </c>
      <c r="Z8698" s="75">
        <v>0</v>
      </c>
      <c r="AA8698" s="33">
        <v>0</v>
      </c>
      <c r="AB8698" s="33">
        <v>0</v>
      </c>
      <c r="AC8698" s="45"/>
      <c r="AD8698" s="48">
        <f t="shared" si="2305"/>
        <v>1412.8073535657259</v>
      </c>
      <c r="AE8698" s="49">
        <f>IF(P8698&gt;90,0,AD8698*0.7^((1/cosd(P8698))^0.678))</f>
        <v>0</v>
      </c>
      <c r="AG8698" s="81">
        <f t="shared" si="2306"/>
        <v>0</v>
      </c>
      <c r="AH8698" s="82">
        <f t="shared" si="2307"/>
        <v>0</v>
      </c>
      <c r="AI8698" s="81">
        <f t="shared" si="2308"/>
        <v>0</v>
      </c>
      <c r="AJ8698" s="82">
        <f t="shared" si="2309"/>
        <v>0</v>
      </c>
    </row>
    <row r="8699" spans="9:36" ht="23.5" x14ac:dyDescent="0.35">
      <c r="I8699" s="57" t="s">
        <v>8710</v>
      </c>
      <c r="J8699" s="58">
        <f t="shared" si="2311"/>
        <v>363</v>
      </c>
      <c r="K8699" s="58">
        <f t="shared" si="2310"/>
        <v>6</v>
      </c>
      <c r="L8699" s="58">
        <f t="shared" si="2298"/>
        <v>-1.535157341457376</v>
      </c>
      <c r="M8699" s="59">
        <f t="shared" si="2299"/>
        <v>4.5750807109757101</v>
      </c>
      <c r="N8699" s="59">
        <f t="shared" si="2300"/>
        <v>-111.37378933536435</v>
      </c>
      <c r="O8699" s="59">
        <f t="shared" si="2301"/>
        <v>-23.213917009798429</v>
      </c>
      <c r="P8699" s="59">
        <f t="shared" si="2302"/>
        <v>120.3627059315203</v>
      </c>
      <c r="Q8699" s="60">
        <f t="shared" si="2303"/>
        <v>-30.362705931520292</v>
      </c>
      <c r="R8699" s="59">
        <f t="shared" si="2304"/>
        <v>-82.690316415891118</v>
      </c>
      <c r="S8699" s="61">
        <f t="shared" si="2295"/>
        <v>0</v>
      </c>
      <c r="U8699" s="13">
        <f t="shared" si="2296"/>
        <v>120.3627059315203</v>
      </c>
      <c r="V8699" s="14">
        <f t="shared" si="2297"/>
        <v>-82.690316415891118</v>
      </c>
      <c r="W8699" s="7">
        <v>120.453</v>
      </c>
      <c r="X8699" s="28">
        <v>-82.7517</v>
      </c>
      <c r="Y8699" s="74">
        <v>0</v>
      </c>
      <c r="Z8699" s="75">
        <v>0</v>
      </c>
      <c r="AA8699" s="33">
        <v>0</v>
      </c>
      <c r="AB8699" s="33">
        <v>0</v>
      </c>
      <c r="AC8699" s="45"/>
      <c r="AD8699" s="48">
        <f t="shared" si="2305"/>
        <v>1412.8073535657259</v>
      </c>
      <c r="AE8699" s="49">
        <f>IF(P8699&gt;90,0,AD8699*0.7^((1/cosd(P8699))^0.678))</f>
        <v>0</v>
      </c>
      <c r="AG8699" s="81">
        <f t="shared" si="2306"/>
        <v>0</v>
      </c>
      <c r="AH8699" s="82">
        <f t="shared" si="2307"/>
        <v>0</v>
      </c>
      <c r="AI8699" s="81">
        <f t="shared" si="2308"/>
        <v>0</v>
      </c>
      <c r="AJ8699" s="82">
        <f t="shared" si="2309"/>
        <v>0</v>
      </c>
    </row>
    <row r="8700" spans="9:36" ht="23.5" x14ac:dyDescent="0.35">
      <c r="I8700" s="57" t="s">
        <v>8711</v>
      </c>
      <c r="J8700" s="58">
        <f t="shared" si="2311"/>
        <v>363</v>
      </c>
      <c r="K8700" s="58">
        <f t="shared" si="2310"/>
        <v>7</v>
      </c>
      <c r="L8700" s="58">
        <f t="shared" si="2298"/>
        <v>-1.535157341457376</v>
      </c>
      <c r="M8700" s="59">
        <f t="shared" si="2299"/>
        <v>5.5750807109757101</v>
      </c>
      <c r="N8700" s="59">
        <f t="shared" si="2300"/>
        <v>-96.37378933536435</v>
      </c>
      <c r="O8700" s="59">
        <f t="shared" si="2301"/>
        <v>-23.213917009798429</v>
      </c>
      <c r="P8700" s="59">
        <f t="shared" si="2302"/>
        <v>108.68795960874219</v>
      </c>
      <c r="Q8700" s="60">
        <f t="shared" si="2303"/>
        <v>-18.687959608742183</v>
      </c>
      <c r="R8700" s="59">
        <f t="shared" si="2304"/>
        <v>-74.621162906900594</v>
      </c>
      <c r="S8700" s="61">
        <f t="shared" si="2295"/>
        <v>0</v>
      </c>
      <c r="U8700" s="13">
        <f t="shared" si="2296"/>
        <v>108.68795960874219</v>
      </c>
      <c r="V8700" s="14">
        <f t="shared" si="2297"/>
        <v>-74.621162906900594</v>
      </c>
      <c r="W8700" s="7">
        <v>108.779</v>
      </c>
      <c r="X8700" s="28">
        <v>-74.686000000000007</v>
      </c>
      <c r="Y8700" s="74">
        <v>0</v>
      </c>
      <c r="Z8700" s="75">
        <v>0</v>
      </c>
      <c r="AA8700" s="33">
        <v>0</v>
      </c>
      <c r="AB8700" s="33">
        <v>0</v>
      </c>
      <c r="AC8700" s="45"/>
      <c r="AD8700" s="48">
        <f t="shared" si="2305"/>
        <v>1412.8073535657259</v>
      </c>
      <c r="AE8700" s="49">
        <f>IF(P8700&gt;90,0,AD8700*0.7^((1/cosd(P8700))^0.678))</f>
        <v>0</v>
      </c>
      <c r="AG8700" s="81">
        <f t="shared" si="2306"/>
        <v>0</v>
      </c>
      <c r="AH8700" s="82">
        <f t="shared" si="2307"/>
        <v>0</v>
      </c>
      <c r="AI8700" s="81">
        <f t="shared" si="2308"/>
        <v>0</v>
      </c>
      <c r="AJ8700" s="82">
        <f t="shared" si="2309"/>
        <v>0</v>
      </c>
    </row>
    <row r="8701" spans="9:36" ht="23.5" x14ac:dyDescent="0.35">
      <c r="I8701" s="57" t="s">
        <v>8712</v>
      </c>
      <c r="J8701" s="58">
        <f t="shared" si="2311"/>
        <v>363</v>
      </c>
      <c r="K8701" s="58">
        <f t="shared" si="2310"/>
        <v>8</v>
      </c>
      <c r="L8701" s="58">
        <f t="shared" si="2298"/>
        <v>-1.535157341457376</v>
      </c>
      <c r="M8701" s="59">
        <f t="shared" si="2299"/>
        <v>6.5750807109757101</v>
      </c>
      <c r="N8701" s="59">
        <f t="shared" si="2300"/>
        <v>-81.37378933536435</v>
      </c>
      <c r="O8701" s="59">
        <f t="shared" si="2301"/>
        <v>-23.213917009798429</v>
      </c>
      <c r="P8701" s="59">
        <f t="shared" si="2302"/>
        <v>97.459847782082861</v>
      </c>
      <c r="Q8701" s="60">
        <f t="shared" si="2303"/>
        <v>-7.459847782082857</v>
      </c>
      <c r="R8701" s="59">
        <f t="shared" si="2304"/>
        <v>-66.405285065151915</v>
      </c>
      <c r="S8701" s="61">
        <f t="shared" si="2295"/>
        <v>0</v>
      </c>
      <c r="U8701" s="13">
        <f t="shared" si="2296"/>
        <v>97.459847782082861</v>
      </c>
      <c r="V8701" s="14">
        <f t="shared" si="2297"/>
        <v>-66.405285065151915</v>
      </c>
      <c r="W8701" s="7">
        <v>97.548100000000005</v>
      </c>
      <c r="X8701" s="28">
        <v>-66.477999999999994</v>
      </c>
      <c r="Y8701" s="74">
        <v>0</v>
      </c>
      <c r="Z8701" s="75">
        <v>0</v>
      </c>
      <c r="AA8701" s="33">
        <v>0</v>
      </c>
      <c r="AB8701" s="33">
        <v>0</v>
      </c>
      <c r="AC8701" s="45"/>
      <c r="AD8701" s="48">
        <f t="shared" si="2305"/>
        <v>1412.8073535657259</v>
      </c>
      <c r="AE8701" s="49">
        <f>IF(P8701&gt;90,0,AD8701*0.7^((1/cosd(P8701))^0.678))</f>
        <v>0</v>
      </c>
      <c r="AG8701" s="81">
        <f t="shared" si="2306"/>
        <v>0</v>
      </c>
      <c r="AH8701" s="82">
        <f t="shared" si="2307"/>
        <v>0</v>
      </c>
      <c r="AI8701" s="81">
        <f t="shared" si="2308"/>
        <v>0</v>
      </c>
      <c r="AJ8701" s="82">
        <f t="shared" si="2309"/>
        <v>0</v>
      </c>
    </row>
    <row r="8702" spans="9:36" ht="23.5" x14ac:dyDescent="0.35">
      <c r="I8702" s="57" t="s">
        <v>8713</v>
      </c>
      <c r="J8702" s="58">
        <f t="shared" si="2311"/>
        <v>363</v>
      </c>
      <c r="K8702" s="58">
        <f t="shared" si="2310"/>
        <v>9</v>
      </c>
      <c r="L8702" s="58">
        <f t="shared" si="2298"/>
        <v>-1.535157341457376</v>
      </c>
      <c r="M8702" s="59">
        <f t="shared" si="2299"/>
        <v>7.5750807109757101</v>
      </c>
      <c r="N8702" s="59">
        <f t="shared" si="2300"/>
        <v>-66.37378933536435</v>
      </c>
      <c r="O8702" s="59">
        <f t="shared" si="2301"/>
        <v>-23.213917009798429</v>
      </c>
      <c r="P8702" s="59">
        <f t="shared" si="2302"/>
        <v>86.945400578963543</v>
      </c>
      <c r="Q8702" s="60">
        <f t="shared" si="2303"/>
        <v>3.0545994210364551</v>
      </c>
      <c r="R8702" s="59">
        <f t="shared" si="2304"/>
        <v>-57.479939076136255</v>
      </c>
      <c r="S8702" s="61">
        <f t="shared" si="2295"/>
        <v>0.2222728247390395</v>
      </c>
      <c r="U8702" s="13">
        <f t="shared" si="2296"/>
        <v>86.945400578963543</v>
      </c>
      <c r="V8702" s="14">
        <f t="shared" si="2297"/>
        <v>-57.479939076136255</v>
      </c>
      <c r="W8702" s="7">
        <v>86.793499999999995</v>
      </c>
      <c r="X8702" s="28">
        <v>-57.566000000000003</v>
      </c>
      <c r="Y8702" s="74">
        <v>0.97643963258162758</v>
      </c>
      <c r="Z8702" s="75">
        <v>0.97681799999999996</v>
      </c>
      <c r="AA8702" s="33">
        <v>0.2222728247390395</v>
      </c>
      <c r="AB8702" s="33">
        <v>0.27868199999999999</v>
      </c>
      <c r="AC8702" s="45"/>
      <c r="AD8702" s="48">
        <f t="shared" si="2305"/>
        <v>1412.8073535657259</v>
      </c>
      <c r="AE8702" s="49">
        <f>IF(P8702&gt;90,0,AD8702*0.7^((1/cosd(P8702))^0.678))</f>
        <v>104.52834852104809</v>
      </c>
      <c r="AG8702" s="81">
        <f t="shared" si="2306"/>
        <v>102.06562222425651</v>
      </c>
      <c r="AH8702" s="82">
        <f t="shared" si="2307"/>
        <v>23.233811291080162</v>
      </c>
      <c r="AI8702" s="81">
        <f t="shared" si="2308"/>
        <v>102.10517234563315</v>
      </c>
      <c r="AJ8702" s="82">
        <f t="shared" si="2309"/>
        <v>29.130169222542722</v>
      </c>
    </row>
    <row r="8703" spans="9:36" ht="23.5" x14ac:dyDescent="0.35">
      <c r="I8703" s="57" t="s">
        <v>8714</v>
      </c>
      <c r="J8703" s="58">
        <f t="shared" si="2311"/>
        <v>363</v>
      </c>
      <c r="K8703" s="58">
        <f t="shared" si="2310"/>
        <v>10</v>
      </c>
      <c r="L8703" s="58">
        <f t="shared" si="2298"/>
        <v>-1.535157341457376</v>
      </c>
      <c r="M8703" s="59">
        <f t="shared" si="2299"/>
        <v>8.5750807109757101</v>
      </c>
      <c r="N8703" s="59">
        <f t="shared" si="2300"/>
        <v>-51.37378933536435</v>
      </c>
      <c r="O8703" s="59">
        <f t="shared" si="2301"/>
        <v>-23.213917009798429</v>
      </c>
      <c r="P8703" s="59">
        <f t="shared" si="2302"/>
        <v>77.498591483535591</v>
      </c>
      <c r="Q8703" s="60">
        <f t="shared" si="2303"/>
        <v>12.501408516464405</v>
      </c>
      <c r="R8703" s="59">
        <f t="shared" si="2304"/>
        <v>-47.342909304343756</v>
      </c>
      <c r="S8703" s="61">
        <f t="shared" si="2295"/>
        <v>0.22011218077447764</v>
      </c>
      <c r="U8703" s="13">
        <f t="shared" si="2296"/>
        <v>77.498591483535591</v>
      </c>
      <c r="V8703" s="14">
        <f t="shared" si="2297"/>
        <v>-47.342909304343756</v>
      </c>
      <c r="W8703" s="7">
        <v>77.495999999999995</v>
      </c>
      <c r="X8703" s="28">
        <v>-47.445999999999998</v>
      </c>
      <c r="Y8703" s="74">
        <v>0.99920324470771116</v>
      </c>
      <c r="Z8703" s="75">
        <v>0.99916400000000005</v>
      </c>
      <c r="AA8703" s="33">
        <v>0.22011218077447764</v>
      </c>
      <c r="AB8703" s="33">
        <v>0.28990700000000003</v>
      </c>
      <c r="AC8703" s="45"/>
      <c r="AD8703" s="48">
        <f t="shared" si="2305"/>
        <v>1412.8073535657259</v>
      </c>
      <c r="AE8703" s="49">
        <f>IF(P8703&gt;90,0,AD8703*0.7^((1/cosd(P8703))^0.678))</f>
        <v>516.29420205676126</v>
      </c>
      <c r="AG8703" s="81">
        <f t="shared" si="2306"/>
        <v>515.88284191889454</v>
      </c>
      <c r="AH8703" s="82">
        <f t="shared" si="2307"/>
        <v>113.64264273593253</v>
      </c>
      <c r="AI8703" s="81">
        <f t="shared" si="2308"/>
        <v>515.86258010384188</v>
      </c>
      <c r="AJ8703" s="82">
        <f t="shared" si="2309"/>
        <v>149.67730323566951</v>
      </c>
    </row>
    <row r="8704" spans="9:36" ht="23.5" x14ac:dyDescent="0.35">
      <c r="I8704" s="57" t="s">
        <v>8715</v>
      </c>
      <c r="J8704" s="58">
        <f t="shared" si="2311"/>
        <v>363</v>
      </c>
      <c r="K8704" s="58">
        <f t="shared" si="2310"/>
        <v>11</v>
      </c>
      <c r="L8704" s="58">
        <f t="shared" si="2298"/>
        <v>-1.535157341457376</v>
      </c>
      <c r="M8704" s="59">
        <f t="shared" si="2299"/>
        <v>9.5750807109757101</v>
      </c>
      <c r="N8704" s="59">
        <f t="shared" si="2300"/>
        <v>-36.37378933536435</v>
      </c>
      <c r="O8704" s="59">
        <f t="shared" si="2301"/>
        <v>-23.213917009798429</v>
      </c>
      <c r="P8704" s="59">
        <f t="shared" si="2302"/>
        <v>69.599721701355193</v>
      </c>
      <c r="Q8704" s="60">
        <f t="shared" si="2303"/>
        <v>20.4002782986448</v>
      </c>
      <c r="R8704" s="59">
        <f t="shared" si="2304"/>
        <v>-35.556754372510881</v>
      </c>
      <c r="S8704" s="61">
        <f t="shared" si="2295"/>
        <v>0.38099076876244953</v>
      </c>
      <c r="U8704" s="13">
        <f t="shared" si="2296"/>
        <v>69.599721701355193</v>
      </c>
      <c r="V8704" s="14">
        <f t="shared" si="2297"/>
        <v>-35.556754372510881</v>
      </c>
      <c r="W8704" s="7">
        <v>69.609300000000005</v>
      </c>
      <c r="X8704" s="28">
        <v>-35.681000000000012</v>
      </c>
      <c r="Y8704" s="74">
        <v>0.98810509568689475</v>
      </c>
      <c r="Z8704" s="75">
        <v>0.98891899999999999</v>
      </c>
      <c r="AA8704" s="33">
        <v>0.38099076876244953</v>
      </c>
      <c r="AB8704" s="33">
        <v>0.42670200000000003</v>
      </c>
      <c r="AC8704" s="45"/>
      <c r="AD8704" s="48">
        <f t="shared" si="2305"/>
        <v>1412.8073535657259</v>
      </c>
      <c r="AE8704" s="49">
        <f>IF(P8704&gt;90,0,AD8704*0.7^((1/cosd(P8704))^0.678))</f>
        <v>681.67803989317406</v>
      </c>
      <c r="AG8704" s="81">
        <f t="shared" si="2306"/>
        <v>673.56954483629966</v>
      </c>
      <c r="AH8704" s="82">
        <f t="shared" si="2307"/>
        <v>259.7130404673801</v>
      </c>
      <c r="AI8704" s="81">
        <f t="shared" si="2308"/>
        <v>674.12436553311784</v>
      </c>
      <c r="AJ8704" s="82">
        <f t="shared" si="2309"/>
        <v>290.87338297849715</v>
      </c>
    </row>
    <row r="8705" spans="9:36" ht="23.5" x14ac:dyDescent="0.35">
      <c r="I8705" s="57" t="s">
        <v>8716</v>
      </c>
      <c r="J8705" s="58">
        <f t="shared" si="2311"/>
        <v>363</v>
      </c>
      <c r="K8705" s="58">
        <f t="shared" si="2310"/>
        <v>12</v>
      </c>
      <c r="L8705" s="58">
        <f t="shared" si="2298"/>
        <v>-1.535157341457376</v>
      </c>
      <c r="M8705" s="59">
        <f t="shared" si="2299"/>
        <v>10.57508071097571</v>
      </c>
      <c r="N8705" s="59">
        <f t="shared" si="2300"/>
        <v>-21.37378933536435</v>
      </c>
      <c r="O8705" s="59">
        <f t="shared" si="2301"/>
        <v>-23.213917009798429</v>
      </c>
      <c r="P8705" s="59">
        <f t="shared" si="2302"/>
        <v>63.856346880933955</v>
      </c>
      <c r="Q8705" s="60">
        <f t="shared" si="2303"/>
        <v>26.143653119066048</v>
      </c>
      <c r="R8705" s="59">
        <f t="shared" si="2304"/>
        <v>-21.908017730404669</v>
      </c>
      <c r="S8705" s="61">
        <f t="shared" si="2295"/>
        <v>0.56401316516614985</v>
      </c>
      <c r="U8705" s="13">
        <f t="shared" si="2296"/>
        <v>63.856346880933955</v>
      </c>
      <c r="V8705" s="14">
        <f t="shared" si="2297"/>
        <v>-21.908017730404669</v>
      </c>
      <c r="W8705" s="7">
        <v>63.851999999999997</v>
      </c>
      <c r="X8705" s="28">
        <v>-22.052999999999997</v>
      </c>
      <c r="Y8705" s="74">
        <v>0.93596901121751941</v>
      </c>
      <c r="Z8705" s="75">
        <v>0.93888499999999997</v>
      </c>
      <c r="AA8705" s="33">
        <v>0.56401316516614985</v>
      </c>
      <c r="AB8705" s="33">
        <v>0.58220300000000003</v>
      </c>
      <c r="AC8705" s="45"/>
      <c r="AD8705" s="48">
        <f t="shared" si="2305"/>
        <v>1412.8073535657259</v>
      </c>
      <c r="AE8705" s="49">
        <f>IF(P8705&gt;90,0,AD8705*0.7^((1/cosd(P8705))^0.678))</f>
        <v>758.70568898865918</v>
      </c>
      <c r="AG8705" s="81">
        <f t="shared" si="2306"/>
        <v>710.12501352782215</v>
      </c>
      <c r="AH8705" s="82">
        <f t="shared" si="2307"/>
        <v>427.91999707605817</v>
      </c>
      <c r="AI8705" s="81">
        <f t="shared" si="2308"/>
        <v>712.33739080611724</v>
      </c>
      <c r="AJ8705" s="82">
        <f t="shared" si="2309"/>
        <v>441.72072824626434</v>
      </c>
    </row>
    <row r="8706" spans="9:36" ht="23.5" x14ac:dyDescent="0.35">
      <c r="I8706" s="57" t="s">
        <v>8717</v>
      </c>
      <c r="J8706" s="58">
        <f t="shared" si="2311"/>
        <v>363</v>
      </c>
      <c r="K8706" s="58">
        <f t="shared" si="2310"/>
        <v>13</v>
      </c>
      <c r="L8706" s="58">
        <f t="shared" si="2298"/>
        <v>-1.535157341457376</v>
      </c>
      <c r="M8706" s="59">
        <f t="shared" si="2299"/>
        <v>11.57508071097571</v>
      </c>
      <c r="N8706" s="59">
        <f t="shared" si="2300"/>
        <v>-6.3737893353643482</v>
      </c>
      <c r="O8706" s="59">
        <f t="shared" si="2301"/>
        <v>-23.213917009798429</v>
      </c>
      <c r="P8706" s="59">
        <f t="shared" si="2302"/>
        <v>60.900306189396474</v>
      </c>
      <c r="Q8706" s="60">
        <f t="shared" si="2303"/>
        <v>29.099693810603529</v>
      </c>
      <c r="R8706" s="59">
        <f t="shared" si="2304"/>
        <v>-6.7054533438429225</v>
      </c>
      <c r="S8706" s="61">
        <f t="shared" si="2295"/>
        <v>0.72781890976631736</v>
      </c>
      <c r="U8706" s="13">
        <f t="shared" si="2296"/>
        <v>60.900306189396474</v>
      </c>
      <c r="V8706" s="14">
        <f t="shared" si="2297"/>
        <v>-6.7054533438429225</v>
      </c>
      <c r="W8706" s="7">
        <v>60.868000000000002</v>
      </c>
      <c r="X8706" s="28">
        <v>-6.8640000000000043</v>
      </c>
      <c r="Y8706" s="74">
        <v>0.8407123140620647</v>
      </c>
      <c r="Z8706" s="75">
        <v>0.84289800000000004</v>
      </c>
      <c r="AA8706" s="33">
        <v>0.72781890976631736</v>
      </c>
      <c r="AB8706" s="33">
        <v>0.72786600000000001</v>
      </c>
      <c r="AC8706" s="45"/>
      <c r="AD8706" s="48">
        <f t="shared" si="2305"/>
        <v>1412.8073535657259</v>
      </c>
      <c r="AE8706" s="49">
        <f>IF(P8706&gt;90,0,AD8706*0.7^((1/cosd(P8706))^0.678))</f>
        <v>789.86065039948028</v>
      </c>
      <c r="AG8706" s="81">
        <f t="shared" si="2306"/>
        <v>664.04557518391459</v>
      </c>
      <c r="AH8706" s="82">
        <f t="shared" si="2307"/>
        <v>574.87551744106406</v>
      </c>
      <c r="AI8706" s="81">
        <f t="shared" si="2308"/>
        <v>665.77196250042118</v>
      </c>
      <c r="AJ8706" s="82">
        <f t="shared" si="2309"/>
        <v>574.91271216366817</v>
      </c>
    </row>
    <row r="8707" spans="9:36" ht="23.5" x14ac:dyDescent="0.35">
      <c r="I8707" s="57" t="s">
        <v>8718</v>
      </c>
      <c r="J8707" s="58">
        <f t="shared" si="2311"/>
        <v>363</v>
      </c>
      <c r="K8707" s="58">
        <f t="shared" si="2310"/>
        <v>14</v>
      </c>
      <c r="L8707" s="58">
        <f t="shared" si="2298"/>
        <v>-1.535157341457376</v>
      </c>
      <c r="M8707" s="59">
        <f t="shared" si="2299"/>
        <v>12.57508071097571</v>
      </c>
      <c r="N8707" s="59">
        <f t="shared" si="2300"/>
        <v>8.6262106646356518</v>
      </c>
      <c r="O8707" s="59">
        <f t="shared" si="2301"/>
        <v>-23.213917009798429</v>
      </c>
      <c r="P8707" s="59">
        <f t="shared" si="2302"/>
        <v>61.145688490147471</v>
      </c>
      <c r="Q8707" s="60">
        <f t="shared" si="2303"/>
        <v>28.854311509852529</v>
      </c>
      <c r="R8707" s="59">
        <f t="shared" si="2304"/>
        <v>9.0550782977231226</v>
      </c>
      <c r="S8707" s="61">
        <f t="shared" si="2295"/>
        <v>0.85771221210432791</v>
      </c>
      <c r="U8707" s="13">
        <f t="shared" si="2296"/>
        <v>61.145688490147471</v>
      </c>
      <c r="V8707" s="14">
        <f t="shared" si="2297"/>
        <v>9.0550782977231226</v>
      </c>
      <c r="W8707" s="7">
        <v>61.077599999999997</v>
      </c>
      <c r="X8707" s="28">
        <v>8.8969999999999914</v>
      </c>
      <c r="Y8707" s="74">
        <v>0.70513629570939118</v>
      </c>
      <c r="Z8707" s="75">
        <v>0.69757199999999997</v>
      </c>
      <c r="AA8707" s="33">
        <v>0.85771221210432791</v>
      </c>
      <c r="AB8707" s="33">
        <v>0.85261200000000004</v>
      </c>
      <c r="AC8707" s="45"/>
      <c r="AD8707" s="48">
        <f t="shared" si="2305"/>
        <v>1412.8073535657259</v>
      </c>
      <c r="AE8707" s="49">
        <f>IF(P8707&gt;90,0,AD8707*0.7^((1/cosd(P8707))^0.678))</f>
        <v>787.44979478508014</v>
      </c>
      <c r="AG8707" s="81">
        <f t="shared" si="2306"/>
        <v>555.25943135187163</v>
      </c>
      <c r="AH8707" s="82">
        <f t="shared" si="2307"/>
        <v>675.40530540621012</v>
      </c>
      <c r="AI8707" s="81">
        <f t="shared" si="2308"/>
        <v>549.30292824781793</v>
      </c>
      <c r="AJ8707" s="82">
        <f t="shared" si="2309"/>
        <v>671.38914443129681</v>
      </c>
    </row>
    <row r="8708" spans="9:36" ht="23.5" x14ac:dyDescent="0.35">
      <c r="I8708" s="57" t="s">
        <v>8719</v>
      </c>
      <c r="J8708" s="58">
        <f t="shared" si="2311"/>
        <v>363</v>
      </c>
      <c r="K8708" s="58">
        <f t="shared" si="2310"/>
        <v>15</v>
      </c>
      <c r="L8708" s="58">
        <f t="shared" si="2298"/>
        <v>-1.535157341457376</v>
      </c>
      <c r="M8708" s="59">
        <f t="shared" si="2299"/>
        <v>13.57508071097571</v>
      </c>
      <c r="N8708" s="59">
        <f t="shared" si="2300"/>
        <v>23.62621066463565</v>
      </c>
      <c r="O8708" s="59">
        <f t="shared" si="2301"/>
        <v>-23.213917009798429</v>
      </c>
      <c r="P8708" s="59">
        <f t="shared" si="2302"/>
        <v>64.555360559157236</v>
      </c>
      <c r="Q8708" s="60">
        <f t="shared" si="2303"/>
        <v>25.444639440842757</v>
      </c>
      <c r="R8708" s="59">
        <f t="shared" si="2304"/>
        <v>24.072136975847663</v>
      </c>
      <c r="S8708" s="61">
        <f t="shared" si="2295"/>
        <v>0.94655416159010641</v>
      </c>
      <c r="U8708" s="13">
        <f t="shared" si="2296"/>
        <v>64.555360559157236</v>
      </c>
      <c r="V8708" s="14">
        <f t="shared" si="2297"/>
        <v>24.072136975847663</v>
      </c>
      <c r="W8708" s="7">
        <v>64.448800000000006</v>
      </c>
      <c r="X8708" s="28">
        <v>23.927999999999997</v>
      </c>
      <c r="Y8708" s="74">
        <v>0.53723804271485021</v>
      </c>
      <c r="Z8708" s="75">
        <v>0.50874299999999995</v>
      </c>
      <c r="AA8708" s="33">
        <v>0.94655416159010641</v>
      </c>
      <c r="AB8708" s="33">
        <v>0.94338100000000003</v>
      </c>
      <c r="AC8708" s="45"/>
      <c r="AD8708" s="48">
        <f t="shared" si="2305"/>
        <v>1412.8073535657259</v>
      </c>
      <c r="AE8708" s="49">
        <f>IF(P8708&gt;90,0,AD8708*0.7^((1/cosd(P8708))^0.678))</f>
        <v>750.60592183591257</v>
      </c>
      <c r="AG8708" s="81">
        <f t="shared" si="2306"/>
        <v>403.25405629730153</v>
      </c>
      <c r="AH8708" s="82">
        <f t="shared" si="2307"/>
        <v>710.48915902796114</v>
      </c>
      <c r="AI8708" s="81">
        <f t="shared" si="2308"/>
        <v>381.86550849256764</v>
      </c>
      <c r="AJ8708" s="82">
        <f t="shared" si="2309"/>
        <v>708.1073651474851</v>
      </c>
    </row>
    <row r="8709" spans="9:36" ht="23.5" x14ac:dyDescent="0.35">
      <c r="I8709" s="57" t="s">
        <v>8720</v>
      </c>
      <c r="J8709" s="58">
        <f t="shared" si="2311"/>
        <v>363</v>
      </c>
      <c r="K8709" s="58">
        <f t="shared" si="2310"/>
        <v>16</v>
      </c>
      <c r="L8709" s="58">
        <f t="shared" si="2298"/>
        <v>-1.535157341457376</v>
      </c>
      <c r="M8709" s="59">
        <f t="shared" si="2299"/>
        <v>14.57508071097571</v>
      </c>
      <c r="N8709" s="59">
        <f t="shared" si="2300"/>
        <v>38.62621066463565</v>
      </c>
      <c r="O8709" s="59">
        <f t="shared" si="2301"/>
        <v>-23.213917009798429</v>
      </c>
      <c r="P8709" s="59">
        <f t="shared" si="2302"/>
        <v>70.66427099698609</v>
      </c>
      <c r="Q8709" s="60">
        <f t="shared" si="2303"/>
        <v>19.33572900301391</v>
      </c>
      <c r="R8709" s="59">
        <f t="shared" si="2304"/>
        <v>37.444496700023159</v>
      </c>
      <c r="S8709" s="61">
        <f t="shared" ref="S8709:S8772" si="2312">IF(Q8709&gt;0,SQRT(1-COS(RADIANS(90-P8709))^2*COS(RADIANS($D$11-R8709))^2),0)</f>
        <v>0.99227346602339739</v>
      </c>
      <c r="U8709" s="13">
        <f t="shared" ref="U8709:U8765" si="2313">P8709</f>
        <v>70.66427099698609</v>
      </c>
      <c r="V8709" s="14">
        <f t="shared" ref="V8709:V8765" si="2314">R8709</f>
        <v>37.444496700023159</v>
      </c>
      <c r="W8709" s="7">
        <v>70.517499999999998</v>
      </c>
      <c r="X8709" s="28">
        <v>37.320999999999998</v>
      </c>
      <c r="Y8709" s="74">
        <v>0.35358518140925671</v>
      </c>
      <c r="Z8709" s="75">
        <v>0.29620000000000002</v>
      </c>
      <c r="AA8709" s="33">
        <v>0.99227346602339739</v>
      </c>
      <c r="AB8709" s="33">
        <v>0.99167300000000003</v>
      </c>
      <c r="AC8709" s="45"/>
      <c r="AD8709" s="48">
        <f t="shared" si="2305"/>
        <v>1412.8073535657259</v>
      </c>
      <c r="AE8709" s="49">
        <f>IF(P8709&gt;90,0,AD8709*0.7^((1/cosd(P8709))^0.678))</f>
        <v>664.27597036373515</v>
      </c>
      <c r="AG8709" s="81">
        <f t="shared" si="2306"/>
        <v>234.87813948687133</v>
      </c>
      <c r="AH8709" s="82">
        <f t="shared" si="2307"/>
        <v>659.14341950887911</v>
      </c>
      <c r="AI8709" s="81">
        <f t="shared" si="2308"/>
        <v>196.75854242173835</v>
      </c>
      <c r="AJ8709" s="82">
        <f t="shared" si="2309"/>
        <v>658.74454435851635</v>
      </c>
    </row>
    <row r="8710" spans="9:36" ht="23.5" x14ac:dyDescent="0.35">
      <c r="I8710" s="57" t="s">
        <v>8721</v>
      </c>
      <c r="J8710" s="58">
        <f t="shared" si="2311"/>
        <v>363</v>
      </c>
      <c r="K8710" s="58">
        <f t="shared" si="2310"/>
        <v>17</v>
      </c>
      <c r="L8710" s="58">
        <f t="shared" ref="L8710:L8764" si="2315">229.18*(0.000075+0.001868*COS(RADIANS(360*(J8710-1)/365))-0.03277*SIN(RADIANS(360*(J8710-1)/365))-0.014615*COS(RADIANS(2*360*(J8710-1)/365))-0.0408*SIN(RADIANS(2*360*(J8710-1)/365)))</f>
        <v>-1.535157341457376</v>
      </c>
      <c r="M8710" s="59">
        <f t="shared" ref="M8710:M8764" si="2316">K8710-($D$8-$D$7)/15+L8710/60</f>
        <v>15.57508071097571</v>
      </c>
      <c r="N8710" s="59">
        <f t="shared" ref="N8710:N8764" si="2317">15*(M8710-12)</f>
        <v>53.62621066463565</v>
      </c>
      <c r="O8710" s="59">
        <f t="shared" ref="O8710:O8764" si="2318">23.45*SIN(RADIANS(360/365*(284+J8710)))</f>
        <v>-23.213917009798429</v>
      </c>
      <c r="P8710" s="59">
        <f t="shared" ref="P8710:P8764" si="2319">DEGREES(ACOS(SIN(RADIANS(O8710))*SIN(RADIANS($D$6))+COS(RADIANS(O8710))*COS(RADIANS($D$6))*COS(RADIANS(N8710))))</f>
        <v>78.831710522035834</v>
      </c>
      <c r="Q8710" s="60">
        <f t="shared" ref="Q8710:Q8764" si="2320">DEGREES(ASIN(SIN(RADIANS(O8710))*SIN(RADIANS($D$6))+COS(RADIANS(O8710))*COS(RADIANS($D$6))*COS(RADIANS(N8710))))</f>
        <v>11.168289477964164</v>
      </c>
      <c r="R8710" s="59">
        <f t="shared" ref="R8710:R8764" si="2321">IF(N8710&lt;0,-DEGREES(ACOS((SIGN($D$6)*(SIN(RADIANS(Q8710))*SIN(RADIANS($D$6))-SIN(RADIANS(O8710)))/(COS(RADIANS(Q8710))*COS(RADIANS($D$6)))))),DEGREES(ACOS((SIGN($D$6)*(SIN(RADIANS(Q8710))*SIN(RADIANS($D$6))-SIN(RADIANS(O8710)))/(COS(RADIANS(Q8710))*COS(RADIANS($D$6)))))))</f>
        <v>48.96097451604134</v>
      </c>
      <c r="S8710" s="61">
        <f t="shared" si="2312"/>
        <v>0.99770104900760992</v>
      </c>
      <c r="U8710" s="13">
        <f t="shared" si="2313"/>
        <v>78.831710522035834</v>
      </c>
      <c r="V8710" s="14">
        <f t="shared" si="2314"/>
        <v>48.96097451604134</v>
      </c>
      <c r="W8710" s="7">
        <v>78.629199999999997</v>
      </c>
      <c r="X8710" s="28">
        <v>48.858000000000004</v>
      </c>
      <c r="Y8710" s="74">
        <v>0.20520472385989744</v>
      </c>
      <c r="Z8710" s="75">
        <v>0.17931900000000001</v>
      </c>
      <c r="AA8710" s="33">
        <v>0.99770104900760992</v>
      </c>
      <c r="AB8710" s="33">
        <v>0.99779700000000005</v>
      </c>
      <c r="AC8710" s="45"/>
      <c r="AD8710" s="48">
        <f t="shared" ref="AD8710:AD8765" si="2322">1367.7*(1+0.033*COS(2*PI()*J8710/365))</f>
        <v>1412.8073535657259</v>
      </c>
      <c r="AE8710" s="49">
        <f>IF(P8710&gt;90,0,AD8710*0.7^((1/cosd(P8710))^0.678))</f>
        <v>477.17301813036374</v>
      </c>
      <c r="AG8710" s="81">
        <f t="shared" ref="AG8710:AG8764" si="2323">AE8710*Y8710</f>
        <v>97.918157418835122</v>
      </c>
      <c r="AH8710" s="82">
        <f t="shared" ref="AH8710:AH8764" si="2324">AE8710*AA8710</f>
        <v>476.07602074679119</v>
      </c>
      <c r="AI8710" s="81">
        <f t="shared" ref="AI8710:AI8764" si="2325">AE8710*Z8710</f>
        <v>85.566188438118701</v>
      </c>
      <c r="AJ8710" s="82">
        <f t="shared" ref="AJ8710:AJ8764" si="2326">AB8710*AE8710</f>
        <v>476.12180597142259</v>
      </c>
    </row>
    <row r="8711" spans="9:36" ht="23.5" x14ac:dyDescent="0.35">
      <c r="I8711" s="57" t="s">
        <v>8722</v>
      </c>
      <c r="J8711" s="58">
        <f t="shared" si="2311"/>
        <v>363</v>
      </c>
      <c r="K8711" s="58">
        <f t="shared" si="2310"/>
        <v>18</v>
      </c>
      <c r="L8711" s="58">
        <f t="shared" si="2315"/>
        <v>-1.535157341457376</v>
      </c>
      <c r="M8711" s="59">
        <f t="shared" si="2316"/>
        <v>16.575080710975708</v>
      </c>
      <c r="N8711" s="59">
        <f t="shared" si="2317"/>
        <v>68.626210664635622</v>
      </c>
      <c r="O8711" s="59">
        <f t="shared" si="2318"/>
        <v>-23.213917009798429</v>
      </c>
      <c r="P8711" s="59">
        <f t="shared" si="2319"/>
        <v>88.466079164905025</v>
      </c>
      <c r="Q8711" s="60">
        <f t="shared" si="2320"/>
        <v>1.5339208350949665</v>
      </c>
      <c r="R8711" s="59">
        <f t="shared" si="2321"/>
        <v>58.885606425830211</v>
      </c>
      <c r="S8711" s="61">
        <f t="shared" si="2312"/>
        <v>0.97079805523163953</v>
      </c>
      <c r="U8711" s="13">
        <f t="shared" si="2313"/>
        <v>88.466079164905025</v>
      </c>
      <c r="V8711" s="14">
        <f t="shared" si="2314"/>
        <v>58.885606425830211</v>
      </c>
      <c r="W8711" s="7">
        <v>88.0197</v>
      </c>
      <c r="X8711" s="28">
        <v>58.799000000000007</v>
      </c>
      <c r="Y8711" s="74">
        <v>0.24138703996491581</v>
      </c>
      <c r="Z8711" s="75">
        <v>0</v>
      </c>
      <c r="AA8711" s="33">
        <v>0.97079805523163953</v>
      </c>
      <c r="AB8711" s="33">
        <v>0</v>
      </c>
      <c r="AC8711" s="45"/>
      <c r="AD8711" s="48">
        <f t="shared" si="2322"/>
        <v>1412.8073535657259</v>
      </c>
      <c r="AE8711" s="49">
        <f>IF(P8711&gt;90,0,AD8711*0.7^((1/cosd(P8711))^0.678))</f>
        <v>22.209913451311621</v>
      </c>
      <c r="AG8711" s="81">
        <f t="shared" si="2323"/>
        <v>5.3611852658890795</v>
      </c>
      <c r="AH8711" s="82">
        <f t="shared" si="2324"/>
        <v>21.561340785396354</v>
      </c>
      <c r="AI8711" s="81">
        <f t="shared" si="2325"/>
        <v>0</v>
      </c>
      <c r="AJ8711" s="82">
        <f t="shared" si="2326"/>
        <v>0</v>
      </c>
    </row>
    <row r="8712" spans="9:36" ht="23.5" x14ac:dyDescent="0.35">
      <c r="I8712" s="57" t="s">
        <v>8723</v>
      </c>
      <c r="J8712" s="58">
        <f t="shared" si="2311"/>
        <v>363</v>
      </c>
      <c r="K8712" s="58">
        <f t="shared" si="2310"/>
        <v>19</v>
      </c>
      <c r="L8712" s="58">
        <f t="shared" si="2315"/>
        <v>-1.535157341457376</v>
      </c>
      <c r="M8712" s="59">
        <f t="shared" si="2316"/>
        <v>17.575080710975708</v>
      </c>
      <c r="N8712" s="59">
        <f t="shared" si="2317"/>
        <v>83.626210664635622</v>
      </c>
      <c r="O8712" s="59">
        <f t="shared" si="2318"/>
        <v>-23.213917009798429</v>
      </c>
      <c r="P8712" s="59">
        <f t="shared" si="2319"/>
        <v>99.107628906579208</v>
      </c>
      <c r="Q8712" s="60">
        <f t="shared" si="2320"/>
        <v>-9.1076289065792064</v>
      </c>
      <c r="R8712" s="59">
        <f t="shared" si="2321"/>
        <v>67.671498164852608</v>
      </c>
      <c r="S8712" s="61">
        <f t="shared" si="2312"/>
        <v>0</v>
      </c>
      <c r="U8712" s="13">
        <f t="shared" si="2313"/>
        <v>99.107628906579208</v>
      </c>
      <c r="V8712" s="14">
        <f t="shared" si="2314"/>
        <v>67.671498164852608</v>
      </c>
      <c r="W8712" s="7">
        <v>98.956500000000005</v>
      </c>
      <c r="X8712" s="28">
        <v>67.597000000000008</v>
      </c>
      <c r="Y8712" s="74">
        <v>0</v>
      </c>
      <c r="Z8712" s="75">
        <v>0</v>
      </c>
      <c r="AA8712" s="33">
        <v>0</v>
      </c>
      <c r="AB8712" s="33">
        <v>0</v>
      </c>
      <c r="AC8712" s="45"/>
      <c r="AD8712" s="48">
        <f t="shared" si="2322"/>
        <v>1412.8073535657259</v>
      </c>
      <c r="AE8712" s="49">
        <f>IF(P8712&gt;90,0,AD8712*0.7^((1/cosd(P8712))^0.678))</f>
        <v>0</v>
      </c>
      <c r="AG8712" s="81">
        <f t="shared" si="2323"/>
        <v>0</v>
      </c>
      <c r="AH8712" s="82">
        <f t="shared" si="2324"/>
        <v>0</v>
      </c>
      <c r="AI8712" s="81">
        <f t="shared" si="2325"/>
        <v>0</v>
      </c>
      <c r="AJ8712" s="82">
        <f t="shared" si="2326"/>
        <v>0</v>
      </c>
    </row>
    <row r="8713" spans="9:36" ht="23.5" x14ac:dyDescent="0.35">
      <c r="I8713" s="57" t="s">
        <v>8724</v>
      </c>
      <c r="J8713" s="58">
        <f t="shared" si="2311"/>
        <v>363</v>
      </c>
      <c r="K8713" s="58">
        <f t="shared" si="2310"/>
        <v>20</v>
      </c>
      <c r="L8713" s="58">
        <f t="shared" si="2315"/>
        <v>-1.535157341457376</v>
      </c>
      <c r="M8713" s="59">
        <f t="shared" si="2316"/>
        <v>18.575080710975708</v>
      </c>
      <c r="N8713" s="59">
        <f t="shared" si="2317"/>
        <v>98.626210664635622</v>
      </c>
      <c r="O8713" s="59">
        <f t="shared" si="2318"/>
        <v>-23.213917009798429</v>
      </c>
      <c r="P8713" s="59">
        <f t="shared" si="2319"/>
        <v>110.41834352532528</v>
      </c>
      <c r="Q8713" s="60">
        <f t="shared" si="2320"/>
        <v>-20.418343525325284</v>
      </c>
      <c r="R8713" s="59">
        <f t="shared" si="2321"/>
        <v>75.826915770506602</v>
      </c>
      <c r="S8713" s="61">
        <f t="shared" si="2312"/>
        <v>0</v>
      </c>
      <c r="U8713" s="13">
        <f t="shared" si="2313"/>
        <v>110.41834352532528</v>
      </c>
      <c r="V8713" s="14">
        <f t="shared" si="2314"/>
        <v>75.826915770506602</v>
      </c>
      <c r="W8713" s="7">
        <v>110.25700000000001</v>
      </c>
      <c r="X8713" s="28">
        <v>75.758999999999986</v>
      </c>
      <c r="Y8713" s="74">
        <v>0</v>
      </c>
      <c r="Z8713" s="75">
        <v>0</v>
      </c>
      <c r="AA8713" s="33">
        <v>0</v>
      </c>
      <c r="AB8713" s="33">
        <v>0</v>
      </c>
      <c r="AC8713" s="45"/>
      <c r="AD8713" s="48">
        <f t="shared" si="2322"/>
        <v>1412.8073535657259</v>
      </c>
      <c r="AE8713" s="49">
        <f>IF(P8713&gt;90,0,AD8713*0.7^((1/cosd(P8713))^0.678))</f>
        <v>0</v>
      </c>
      <c r="AG8713" s="81">
        <f t="shared" si="2323"/>
        <v>0</v>
      </c>
      <c r="AH8713" s="82">
        <f t="shared" si="2324"/>
        <v>0</v>
      </c>
      <c r="AI8713" s="81">
        <f t="shared" si="2325"/>
        <v>0</v>
      </c>
      <c r="AJ8713" s="82">
        <f t="shared" si="2326"/>
        <v>0</v>
      </c>
    </row>
    <row r="8714" spans="9:36" ht="23.5" x14ac:dyDescent="0.35">
      <c r="I8714" s="57" t="s">
        <v>8725</v>
      </c>
      <c r="J8714" s="58">
        <f t="shared" si="2311"/>
        <v>363</v>
      </c>
      <c r="K8714" s="58">
        <f t="shared" si="2310"/>
        <v>21</v>
      </c>
      <c r="L8714" s="58">
        <f t="shared" si="2315"/>
        <v>-1.535157341457376</v>
      </c>
      <c r="M8714" s="59">
        <f t="shared" si="2316"/>
        <v>19.575080710975708</v>
      </c>
      <c r="N8714" s="59">
        <f t="shared" si="2317"/>
        <v>113.62621066463562</v>
      </c>
      <c r="O8714" s="59">
        <f t="shared" si="2318"/>
        <v>-23.213917009798429</v>
      </c>
      <c r="P8714" s="59">
        <f t="shared" si="2319"/>
        <v>122.14008021356396</v>
      </c>
      <c r="Q8714" s="60">
        <f t="shared" si="2320"/>
        <v>-32.140080213563976</v>
      </c>
      <c r="R8714" s="59">
        <f t="shared" si="2321"/>
        <v>83.931675403934491</v>
      </c>
      <c r="S8714" s="61">
        <f t="shared" si="2312"/>
        <v>0</v>
      </c>
      <c r="U8714" s="13">
        <f t="shared" si="2313"/>
        <v>122.14008021356396</v>
      </c>
      <c r="V8714" s="14">
        <f t="shared" si="2314"/>
        <v>83.931675403934491</v>
      </c>
      <c r="W8714" s="7">
        <v>121.971</v>
      </c>
      <c r="X8714" s="28">
        <v>83.863999999999976</v>
      </c>
      <c r="Y8714" s="74">
        <v>0</v>
      </c>
      <c r="Z8714" s="75">
        <v>0</v>
      </c>
      <c r="AA8714" s="33">
        <v>0</v>
      </c>
      <c r="AB8714" s="33">
        <v>0</v>
      </c>
      <c r="AC8714" s="45"/>
      <c r="AD8714" s="48">
        <f t="shared" si="2322"/>
        <v>1412.8073535657259</v>
      </c>
      <c r="AE8714" s="49">
        <f>IF(P8714&gt;90,0,AD8714*0.7^((1/cosd(P8714))^0.678))</f>
        <v>0</v>
      </c>
      <c r="AG8714" s="81">
        <f t="shared" si="2323"/>
        <v>0</v>
      </c>
      <c r="AH8714" s="82">
        <f t="shared" si="2324"/>
        <v>0</v>
      </c>
      <c r="AI8714" s="81">
        <f t="shared" si="2325"/>
        <v>0</v>
      </c>
      <c r="AJ8714" s="82">
        <f t="shared" si="2326"/>
        <v>0</v>
      </c>
    </row>
    <row r="8715" spans="9:36" ht="23.5" x14ac:dyDescent="0.35">
      <c r="I8715" s="57" t="s">
        <v>8726</v>
      </c>
      <c r="J8715" s="58">
        <f t="shared" si="2311"/>
        <v>363</v>
      </c>
      <c r="K8715" s="58">
        <f t="shared" si="2310"/>
        <v>22</v>
      </c>
      <c r="L8715" s="58">
        <f t="shared" si="2315"/>
        <v>-1.535157341457376</v>
      </c>
      <c r="M8715" s="59">
        <f t="shared" si="2316"/>
        <v>20.575080710975708</v>
      </c>
      <c r="N8715" s="59">
        <f t="shared" si="2317"/>
        <v>128.62621066463564</v>
      </c>
      <c r="O8715" s="59">
        <f t="shared" si="2318"/>
        <v>-23.213917009798429</v>
      </c>
      <c r="P8715" s="59">
        <f t="shared" si="2319"/>
        <v>134.04053333539957</v>
      </c>
      <c r="Q8715" s="60">
        <f t="shared" si="2320"/>
        <v>-44.040533335399559</v>
      </c>
      <c r="R8715" s="59">
        <f t="shared" si="2321"/>
        <v>92.806639336626546</v>
      </c>
      <c r="S8715" s="61">
        <f t="shared" si="2312"/>
        <v>0</v>
      </c>
      <c r="U8715" s="13">
        <f t="shared" si="2313"/>
        <v>134.04053333539957</v>
      </c>
      <c r="V8715" s="14">
        <f t="shared" si="2314"/>
        <v>92.806639336626546</v>
      </c>
      <c r="W8715" s="7">
        <v>133.86600000000001</v>
      </c>
      <c r="X8715" s="28">
        <v>92.728999999999985</v>
      </c>
      <c r="Y8715" s="74">
        <v>0</v>
      </c>
      <c r="Z8715" s="75">
        <v>0</v>
      </c>
      <c r="AA8715" s="33">
        <v>0</v>
      </c>
      <c r="AB8715" s="33">
        <v>0</v>
      </c>
      <c r="AC8715" s="45"/>
      <c r="AD8715" s="48">
        <f t="shared" si="2322"/>
        <v>1412.8073535657259</v>
      </c>
      <c r="AE8715" s="49">
        <f>IF(P8715&gt;90,0,AD8715*0.7^((1/cosd(P8715))^0.678))</f>
        <v>0</v>
      </c>
      <c r="AG8715" s="81">
        <f t="shared" si="2323"/>
        <v>0</v>
      </c>
      <c r="AH8715" s="82">
        <f t="shared" si="2324"/>
        <v>0</v>
      </c>
      <c r="AI8715" s="81">
        <f t="shared" si="2325"/>
        <v>0</v>
      </c>
      <c r="AJ8715" s="82">
        <f t="shared" si="2326"/>
        <v>0</v>
      </c>
    </row>
    <row r="8716" spans="9:36" ht="23.5" x14ac:dyDescent="0.35">
      <c r="I8716" s="57" t="s">
        <v>8727</v>
      </c>
      <c r="J8716" s="58">
        <f t="shared" si="2311"/>
        <v>363</v>
      </c>
      <c r="K8716" s="58">
        <f t="shared" si="2310"/>
        <v>23</v>
      </c>
      <c r="L8716" s="58">
        <f t="shared" si="2315"/>
        <v>-1.535157341457376</v>
      </c>
      <c r="M8716" s="59">
        <f t="shared" si="2316"/>
        <v>21.575080710975708</v>
      </c>
      <c r="N8716" s="59">
        <f t="shared" si="2317"/>
        <v>143.62621066463564</v>
      </c>
      <c r="O8716" s="59">
        <f t="shared" si="2318"/>
        <v>-23.213917009798429</v>
      </c>
      <c r="P8716" s="59">
        <f t="shared" si="2319"/>
        <v>145.82034104266737</v>
      </c>
      <c r="Q8716" s="60">
        <f t="shared" si="2320"/>
        <v>-55.820341042667373</v>
      </c>
      <c r="R8716" s="59">
        <f t="shared" si="2321"/>
        <v>104.02743623957655</v>
      </c>
      <c r="S8716" s="61">
        <f t="shared" si="2312"/>
        <v>0</v>
      </c>
      <c r="U8716" s="13">
        <f t="shared" si="2313"/>
        <v>145.82034104266737</v>
      </c>
      <c r="V8716" s="14">
        <f t="shared" si="2314"/>
        <v>104.02743623957655</v>
      </c>
      <c r="W8716" s="7">
        <v>145.643</v>
      </c>
      <c r="X8716" s="28">
        <v>103.91300000000001</v>
      </c>
      <c r="Y8716" s="74">
        <v>0</v>
      </c>
      <c r="Z8716" s="75">
        <v>0</v>
      </c>
      <c r="AA8716" s="33">
        <v>0</v>
      </c>
      <c r="AB8716" s="33">
        <v>0</v>
      </c>
      <c r="AC8716" s="45"/>
      <c r="AD8716" s="48">
        <f t="shared" si="2322"/>
        <v>1412.8073535657259</v>
      </c>
      <c r="AE8716" s="49">
        <f>IF(P8716&gt;90,0,AD8716*0.7^((1/cosd(P8716))^0.678))</f>
        <v>0</v>
      </c>
      <c r="AG8716" s="81">
        <f t="shared" si="2323"/>
        <v>0</v>
      </c>
      <c r="AH8716" s="82">
        <f t="shared" si="2324"/>
        <v>0</v>
      </c>
      <c r="AI8716" s="81">
        <f t="shared" si="2325"/>
        <v>0</v>
      </c>
      <c r="AJ8716" s="82">
        <f t="shared" si="2326"/>
        <v>0</v>
      </c>
    </row>
    <row r="8717" spans="9:36" ht="23.5" x14ac:dyDescent="0.35">
      <c r="I8717" s="57" t="s">
        <v>8728</v>
      </c>
      <c r="J8717" s="58">
        <f t="shared" si="2311"/>
        <v>364</v>
      </c>
      <c r="K8717" s="58">
        <f t="shared" si="2310"/>
        <v>0</v>
      </c>
      <c r="L8717" s="58">
        <f t="shared" si="2315"/>
        <v>-1.9946311543421764</v>
      </c>
      <c r="M8717" s="59">
        <f t="shared" si="2316"/>
        <v>-1.432577185905703</v>
      </c>
      <c r="N8717" s="59">
        <f t="shared" si="2317"/>
        <v>-201.48865778858556</v>
      </c>
      <c r="O8717" s="59">
        <f t="shared" si="2318"/>
        <v>-23.153344424138986</v>
      </c>
      <c r="P8717" s="59">
        <f t="shared" si="2319"/>
        <v>156.70912776000102</v>
      </c>
      <c r="Q8717" s="60">
        <f t="shared" si="2320"/>
        <v>-66.709127760001024</v>
      </c>
      <c r="R8717" s="59">
        <f t="shared" si="2321"/>
        <v>-121.58888171214168</v>
      </c>
      <c r="S8717" s="61">
        <f t="shared" si="2312"/>
        <v>0</v>
      </c>
      <c r="U8717" s="13">
        <f t="shared" si="2313"/>
        <v>156.70912776000102</v>
      </c>
      <c r="V8717" s="14">
        <f t="shared" si="2314"/>
        <v>-121.58888171214168</v>
      </c>
      <c r="W8717" s="7">
        <v>156.65899999999999</v>
      </c>
      <c r="X8717" s="28">
        <v>121.41800000000001</v>
      </c>
      <c r="Y8717" s="74">
        <v>0</v>
      </c>
      <c r="Z8717" s="75">
        <v>0</v>
      </c>
      <c r="AA8717" s="33">
        <v>0</v>
      </c>
      <c r="AB8717" s="33">
        <v>0</v>
      </c>
      <c r="AC8717" s="45"/>
      <c r="AD8717" s="48">
        <f t="shared" si="2322"/>
        <v>1412.8274128960481</v>
      </c>
      <c r="AE8717" s="49">
        <f>IF(P8717&gt;90,0,AD8717*0.7^((1/cosd(P8717))^0.678))</f>
        <v>0</v>
      </c>
      <c r="AG8717" s="81">
        <f t="shared" si="2323"/>
        <v>0</v>
      </c>
      <c r="AH8717" s="82">
        <f t="shared" si="2324"/>
        <v>0</v>
      </c>
      <c r="AI8717" s="81">
        <f t="shared" si="2325"/>
        <v>0</v>
      </c>
      <c r="AJ8717" s="82">
        <f t="shared" si="2326"/>
        <v>0</v>
      </c>
    </row>
    <row r="8718" spans="9:36" ht="23.5" x14ac:dyDescent="0.35">
      <c r="I8718" s="57" t="s">
        <v>8729</v>
      </c>
      <c r="J8718" s="58">
        <f t="shared" si="2311"/>
        <v>364</v>
      </c>
      <c r="K8718" s="58">
        <f t="shared" si="2310"/>
        <v>1</v>
      </c>
      <c r="L8718" s="58">
        <f t="shared" si="2315"/>
        <v>-1.9946311543421764</v>
      </c>
      <c r="M8718" s="59">
        <f t="shared" si="2316"/>
        <v>-0.43257718590570315</v>
      </c>
      <c r="N8718" s="59">
        <f t="shared" si="2317"/>
        <v>-186.48865778858556</v>
      </c>
      <c r="O8718" s="59">
        <f t="shared" si="2318"/>
        <v>-23.153344424138986</v>
      </c>
      <c r="P8718" s="59">
        <f t="shared" si="2319"/>
        <v>164.71112581151291</v>
      </c>
      <c r="Q8718" s="60">
        <f t="shared" si="2320"/>
        <v>-74.711125811512915</v>
      </c>
      <c r="R8718" s="59">
        <f t="shared" si="2321"/>
        <v>-156.79346535558525</v>
      </c>
      <c r="S8718" s="61">
        <f t="shared" si="2312"/>
        <v>0</v>
      </c>
      <c r="U8718" s="13">
        <f t="shared" si="2313"/>
        <v>164.71112581151291</v>
      </c>
      <c r="V8718" s="14">
        <f t="shared" si="2314"/>
        <v>-156.79346535558525</v>
      </c>
      <c r="W8718" s="7">
        <v>164.69300000000001</v>
      </c>
      <c r="X8718" s="28">
        <v>156.46499999999997</v>
      </c>
      <c r="Y8718" s="74">
        <v>0</v>
      </c>
      <c r="Z8718" s="75">
        <v>0</v>
      </c>
      <c r="AA8718" s="33">
        <v>0</v>
      </c>
      <c r="AB8718" s="33">
        <v>0</v>
      </c>
      <c r="AC8718" s="45"/>
      <c r="AD8718" s="48">
        <f t="shared" si="2322"/>
        <v>1412.8274128960481</v>
      </c>
      <c r="AE8718" s="49">
        <f>IF(P8718&gt;90,0,AD8718*0.7^((1/cosd(P8718))^0.678))</f>
        <v>0</v>
      </c>
      <c r="AG8718" s="81">
        <f t="shared" si="2323"/>
        <v>0</v>
      </c>
      <c r="AH8718" s="82">
        <f t="shared" si="2324"/>
        <v>0</v>
      </c>
      <c r="AI8718" s="81">
        <f t="shared" si="2325"/>
        <v>0</v>
      </c>
      <c r="AJ8718" s="82">
        <f t="shared" si="2326"/>
        <v>0</v>
      </c>
    </row>
    <row r="8719" spans="9:36" ht="23.5" x14ac:dyDescent="0.35">
      <c r="I8719" s="57" t="s">
        <v>8730</v>
      </c>
      <c r="J8719" s="58">
        <f t="shared" si="2311"/>
        <v>364</v>
      </c>
      <c r="K8719" s="58">
        <f t="shared" si="2310"/>
        <v>2</v>
      </c>
      <c r="L8719" s="58">
        <f t="shared" si="2315"/>
        <v>-1.9946311543421764</v>
      </c>
      <c r="M8719" s="59">
        <f t="shared" si="2316"/>
        <v>0.56742281409429685</v>
      </c>
      <c r="N8719" s="59">
        <f t="shared" si="2317"/>
        <v>-171.48865778858556</v>
      </c>
      <c r="O8719" s="59">
        <f t="shared" si="2318"/>
        <v>-23.153344424138986</v>
      </c>
      <c r="P8719" s="59">
        <f t="shared" si="2319"/>
        <v>163.99603523079381</v>
      </c>
      <c r="Q8719" s="60">
        <f t="shared" si="2320"/>
        <v>-73.996035230793822</v>
      </c>
      <c r="R8719" s="59">
        <f t="shared" si="2321"/>
        <v>-150.42328862449423</v>
      </c>
      <c r="S8719" s="61">
        <f t="shared" si="2312"/>
        <v>0</v>
      </c>
      <c r="U8719" s="13">
        <f t="shared" si="2313"/>
        <v>163.99603523079381</v>
      </c>
      <c r="V8719" s="14">
        <f t="shared" si="2314"/>
        <v>-150.42328862449423</v>
      </c>
      <c r="W8719" s="7">
        <v>164.04400000000001</v>
      </c>
      <c r="X8719" s="28">
        <v>-150.71090000000001</v>
      </c>
      <c r="Y8719" s="74">
        <v>0</v>
      </c>
      <c r="Z8719" s="75">
        <v>0</v>
      </c>
      <c r="AA8719" s="33">
        <v>0</v>
      </c>
      <c r="AB8719" s="33">
        <v>0</v>
      </c>
      <c r="AC8719" s="45"/>
      <c r="AD8719" s="48">
        <f t="shared" si="2322"/>
        <v>1412.8274128960481</v>
      </c>
      <c r="AE8719" s="49">
        <f>IF(P8719&gt;90,0,AD8719*0.7^((1/cosd(P8719))^0.678))</f>
        <v>0</v>
      </c>
      <c r="AG8719" s="81">
        <f t="shared" si="2323"/>
        <v>0</v>
      </c>
      <c r="AH8719" s="82">
        <f t="shared" si="2324"/>
        <v>0</v>
      </c>
      <c r="AI8719" s="81">
        <f t="shared" si="2325"/>
        <v>0</v>
      </c>
      <c r="AJ8719" s="82">
        <f t="shared" si="2326"/>
        <v>0</v>
      </c>
    </row>
    <row r="8720" spans="9:36" ht="23.5" x14ac:dyDescent="0.35">
      <c r="I8720" s="57" t="s">
        <v>8731</v>
      </c>
      <c r="J8720" s="58">
        <f t="shared" si="2311"/>
        <v>364</v>
      </c>
      <c r="K8720" s="58">
        <f t="shared" si="2310"/>
        <v>3</v>
      </c>
      <c r="L8720" s="58">
        <f t="shared" si="2315"/>
        <v>-1.9946311543421764</v>
      </c>
      <c r="M8720" s="59">
        <f t="shared" si="2316"/>
        <v>1.567422814094297</v>
      </c>
      <c r="N8720" s="59">
        <f t="shared" si="2317"/>
        <v>-156.48865778858556</v>
      </c>
      <c r="O8720" s="59">
        <f t="shared" si="2318"/>
        <v>-23.153344424138986</v>
      </c>
      <c r="P8720" s="59">
        <f t="shared" si="2319"/>
        <v>155.31817891839387</v>
      </c>
      <c r="Q8720" s="60">
        <f t="shared" si="2320"/>
        <v>-65.318178918393869</v>
      </c>
      <c r="R8720" s="59">
        <f t="shared" si="2321"/>
        <v>-118.55066399455511</v>
      </c>
      <c r="S8720" s="61">
        <f t="shared" si="2312"/>
        <v>0</v>
      </c>
      <c r="U8720" s="13">
        <f t="shared" si="2313"/>
        <v>155.31817891839387</v>
      </c>
      <c r="V8720" s="14">
        <f t="shared" si="2314"/>
        <v>-118.55066399455511</v>
      </c>
      <c r="W8720" s="7">
        <v>155.39699999999999</v>
      </c>
      <c r="X8720" s="28">
        <v>-118.6885</v>
      </c>
      <c r="Y8720" s="74">
        <v>0</v>
      </c>
      <c r="Z8720" s="75">
        <v>0</v>
      </c>
      <c r="AA8720" s="33">
        <v>0</v>
      </c>
      <c r="AB8720" s="33">
        <v>0</v>
      </c>
      <c r="AC8720" s="45"/>
      <c r="AD8720" s="48">
        <f t="shared" si="2322"/>
        <v>1412.8274128960481</v>
      </c>
      <c r="AE8720" s="49">
        <f>IF(P8720&gt;90,0,AD8720*0.7^((1/cosd(P8720))^0.678))</f>
        <v>0</v>
      </c>
      <c r="AG8720" s="81">
        <f t="shared" si="2323"/>
        <v>0</v>
      </c>
      <c r="AH8720" s="82">
        <f t="shared" si="2324"/>
        <v>0</v>
      </c>
      <c r="AI8720" s="81">
        <f t="shared" si="2325"/>
        <v>0</v>
      </c>
      <c r="AJ8720" s="82">
        <f t="shared" si="2326"/>
        <v>0</v>
      </c>
    </row>
    <row r="8721" spans="9:36" ht="23.5" x14ac:dyDescent="0.35">
      <c r="I8721" s="57" t="s">
        <v>8732</v>
      </c>
      <c r="J8721" s="58">
        <f t="shared" si="2311"/>
        <v>364</v>
      </c>
      <c r="K8721" s="58">
        <f t="shared" si="2310"/>
        <v>4</v>
      </c>
      <c r="L8721" s="58">
        <f t="shared" si="2315"/>
        <v>-1.9946311543421764</v>
      </c>
      <c r="M8721" s="59">
        <f t="shared" si="2316"/>
        <v>2.5674228140942965</v>
      </c>
      <c r="N8721" s="59">
        <f t="shared" si="2317"/>
        <v>-141.48865778858556</v>
      </c>
      <c r="O8721" s="59">
        <f t="shared" si="2318"/>
        <v>-23.153344424138986</v>
      </c>
      <c r="P8721" s="59">
        <f t="shared" si="2319"/>
        <v>144.13382348127465</v>
      </c>
      <c r="Q8721" s="60">
        <f t="shared" si="2320"/>
        <v>-54.133823481274639</v>
      </c>
      <c r="R8721" s="59">
        <f t="shared" si="2321"/>
        <v>-102.26693221948194</v>
      </c>
      <c r="S8721" s="61">
        <f t="shared" si="2312"/>
        <v>0</v>
      </c>
      <c r="U8721" s="13">
        <f t="shared" si="2313"/>
        <v>144.13382348127465</v>
      </c>
      <c r="V8721" s="14">
        <f t="shared" si="2314"/>
        <v>-102.26693221948194</v>
      </c>
      <c r="W8721" s="7">
        <v>144.22200000000001</v>
      </c>
      <c r="X8721" s="28">
        <v>-102.3531</v>
      </c>
      <c r="Y8721" s="74">
        <v>0</v>
      </c>
      <c r="Z8721" s="75">
        <v>0</v>
      </c>
      <c r="AA8721" s="33">
        <v>0</v>
      </c>
      <c r="AB8721" s="33">
        <v>0</v>
      </c>
      <c r="AC8721" s="45"/>
      <c r="AD8721" s="48">
        <f t="shared" si="2322"/>
        <v>1412.8274128960481</v>
      </c>
      <c r="AE8721" s="49">
        <f>IF(P8721&gt;90,0,AD8721*0.7^((1/cosd(P8721))^0.678))</f>
        <v>0</v>
      </c>
      <c r="AG8721" s="81">
        <f t="shared" si="2323"/>
        <v>0</v>
      </c>
      <c r="AH8721" s="82">
        <f t="shared" si="2324"/>
        <v>0</v>
      </c>
      <c r="AI8721" s="81">
        <f t="shared" si="2325"/>
        <v>0</v>
      </c>
      <c r="AJ8721" s="82">
        <f t="shared" si="2326"/>
        <v>0</v>
      </c>
    </row>
    <row r="8722" spans="9:36" ht="23.5" x14ac:dyDescent="0.35">
      <c r="I8722" s="57" t="s">
        <v>8733</v>
      </c>
      <c r="J8722" s="58">
        <f t="shared" si="2311"/>
        <v>364</v>
      </c>
      <c r="K8722" s="58">
        <f t="shared" si="2310"/>
        <v>5</v>
      </c>
      <c r="L8722" s="58">
        <f t="shared" si="2315"/>
        <v>-1.9946311543421764</v>
      </c>
      <c r="M8722" s="59">
        <f t="shared" si="2316"/>
        <v>3.5674228140942965</v>
      </c>
      <c r="N8722" s="59">
        <f t="shared" si="2317"/>
        <v>-126.48865778858556</v>
      </c>
      <c r="O8722" s="59">
        <f t="shared" si="2318"/>
        <v>-23.153344424138986</v>
      </c>
      <c r="P8722" s="59">
        <f t="shared" si="2319"/>
        <v>132.31291550307157</v>
      </c>
      <c r="Q8722" s="60">
        <f t="shared" si="2320"/>
        <v>-42.312915503071586</v>
      </c>
      <c r="R8722" s="59">
        <f t="shared" si="2321"/>
        <v>-91.520128623932692</v>
      </c>
      <c r="S8722" s="61">
        <f t="shared" si="2312"/>
        <v>0</v>
      </c>
      <c r="U8722" s="13">
        <f t="shared" si="2313"/>
        <v>132.31291550307157</v>
      </c>
      <c r="V8722" s="14">
        <f t="shared" si="2314"/>
        <v>-91.520128623932692</v>
      </c>
      <c r="W8722" s="7">
        <v>132.40600000000001</v>
      </c>
      <c r="X8722" s="28">
        <v>-91.590199999999996</v>
      </c>
      <c r="Y8722" s="74">
        <v>0</v>
      </c>
      <c r="Z8722" s="75">
        <v>0</v>
      </c>
      <c r="AA8722" s="33">
        <v>0</v>
      </c>
      <c r="AB8722" s="33">
        <v>0</v>
      </c>
      <c r="AC8722" s="45"/>
      <c r="AD8722" s="48">
        <f t="shared" si="2322"/>
        <v>1412.8274128960481</v>
      </c>
      <c r="AE8722" s="49">
        <f>IF(P8722&gt;90,0,AD8722*0.7^((1/cosd(P8722))^0.678))</f>
        <v>0</v>
      </c>
      <c r="AG8722" s="81">
        <f t="shared" si="2323"/>
        <v>0</v>
      </c>
      <c r="AH8722" s="82">
        <f t="shared" si="2324"/>
        <v>0</v>
      </c>
      <c r="AI8722" s="81">
        <f t="shared" si="2325"/>
        <v>0</v>
      </c>
      <c r="AJ8722" s="82">
        <f t="shared" si="2326"/>
        <v>0</v>
      </c>
    </row>
    <row r="8723" spans="9:36" ht="23.5" x14ac:dyDescent="0.35">
      <c r="I8723" s="57" t="s">
        <v>8734</v>
      </c>
      <c r="J8723" s="58">
        <f t="shared" si="2311"/>
        <v>364</v>
      </c>
      <c r="K8723" s="58">
        <f t="shared" si="2310"/>
        <v>6</v>
      </c>
      <c r="L8723" s="58">
        <f t="shared" si="2315"/>
        <v>-1.9946311543421764</v>
      </c>
      <c r="M8723" s="59">
        <f t="shared" si="2316"/>
        <v>4.5674228140942965</v>
      </c>
      <c r="N8723" s="59">
        <f t="shared" si="2317"/>
        <v>-111.48865778858556</v>
      </c>
      <c r="O8723" s="59">
        <f t="shared" si="2318"/>
        <v>-23.153344424138986</v>
      </c>
      <c r="P8723" s="59">
        <f t="shared" si="2319"/>
        <v>120.42206919811426</v>
      </c>
      <c r="Q8723" s="60">
        <f t="shared" si="2320"/>
        <v>-30.422069198114254</v>
      </c>
      <c r="R8723" s="59">
        <f t="shared" si="2321"/>
        <v>-82.813524753722248</v>
      </c>
      <c r="S8723" s="61">
        <f t="shared" si="2312"/>
        <v>0</v>
      </c>
      <c r="U8723" s="13">
        <f t="shared" si="2313"/>
        <v>120.42206919811426</v>
      </c>
      <c r="V8723" s="14">
        <f t="shared" si="2314"/>
        <v>-82.813524753722248</v>
      </c>
      <c r="W8723" s="7">
        <v>120.517</v>
      </c>
      <c r="X8723" s="28">
        <v>-82.880399999999995</v>
      </c>
      <c r="Y8723" s="74">
        <v>0</v>
      </c>
      <c r="Z8723" s="75">
        <v>0</v>
      </c>
      <c r="AA8723" s="33">
        <v>0</v>
      </c>
      <c r="AB8723" s="33">
        <v>0</v>
      </c>
      <c r="AC8723" s="45"/>
      <c r="AD8723" s="48">
        <f t="shared" si="2322"/>
        <v>1412.8274128960481</v>
      </c>
      <c r="AE8723" s="49">
        <f>IF(P8723&gt;90,0,AD8723*0.7^((1/cosd(P8723))^0.678))</f>
        <v>0</v>
      </c>
      <c r="AG8723" s="81">
        <f t="shared" si="2323"/>
        <v>0</v>
      </c>
      <c r="AH8723" s="82">
        <f t="shared" si="2324"/>
        <v>0</v>
      </c>
      <c r="AI8723" s="81">
        <f t="shared" si="2325"/>
        <v>0</v>
      </c>
      <c r="AJ8723" s="82">
        <f t="shared" si="2326"/>
        <v>0</v>
      </c>
    </row>
    <row r="8724" spans="9:36" ht="23.5" x14ac:dyDescent="0.35">
      <c r="I8724" s="57" t="s">
        <v>8735</v>
      </c>
      <c r="J8724" s="58">
        <f t="shared" si="2311"/>
        <v>364</v>
      </c>
      <c r="K8724" s="58">
        <f t="shared" si="2310"/>
        <v>7</v>
      </c>
      <c r="L8724" s="58">
        <f t="shared" si="2315"/>
        <v>-1.9946311543421764</v>
      </c>
      <c r="M8724" s="59">
        <f t="shared" si="2316"/>
        <v>5.5674228140942965</v>
      </c>
      <c r="N8724" s="59">
        <f t="shared" si="2317"/>
        <v>-96.488657788585556</v>
      </c>
      <c r="O8724" s="59">
        <f t="shared" si="2318"/>
        <v>-23.153344424138986</v>
      </c>
      <c r="P8724" s="59">
        <f t="shared" si="2319"/>
        <v>108.74252260988338</v>
      </c>
      <c r="Q8724" s="60">
        <f t="shared" si="2320"/>
        <v>-18.74252260988338</v>
      </c>
      <c r="R8724" s="59">
        <f t="shared" si="2321"/>
        <v>-74.736057585159998</v>
      </c>
      <c r="S8724" s="61">
        <f t="shared" si="2312"/>
        <v>0</v>
      </c>
      <c r="U8724" s="13">
        <f t="shared" si="2313"/>
        <v>108.74252260988338</v>
      </c>
      <c r="V8724" s="14">
        <f t="shared" si="2314"/>
        <v>-74.736057585159998</v>
      </c>
      <c r="W8724" s="7">
        <v>108.837</v>
      </c>
      <c r="X8724" s="28">
        <v>-74.805999999999997</v>
      </c>
      <c r="Y8724" s="74">
        <v>0</v>
      </c>
      <c r="Z8724" s="75">
        <v>0</v>
      </c>
      <c r="AA8724" s="33">
        <v>0</v>
      </c>
      <c r="AB8724" s="33">
        <v>0</v>
      </c>
      <c r="AC8724" s="45"/>
      <c r="AD8724" s="48">
        <f t="shared" si="2322"/>
        <v>1412.8274128960481</v>
      </c>
      <c r="AE8724" s="49">
        <f>IF(P8724&gt;90,0,AD8724*0.7^((1/cosd(P8724))^0.678))</f>
        <v>0</v>
      </c>
      <c r="AG8724" s="81">
        <f t="shared" si="2323"/>
        <v>0</v>
      </c>
      <c r="AH8724" s="82">
        <f t="shared" si="2324"/>
        <v>0</v>
      </c>
      <c r="AI8724" s="81">
        <f t="shared" si="2325"/>
        <v>0</v>
      </c>
      <c r="AJ8724" s="82">
        <f t="shared" si="2326"/>
        <v>0</v>
      </c>
    </row>
    <row r="8725" spans="9:36" ht="23.5" x14ac:dyDescent="0.35">
      <c r="I8725" s="57" t="s">
        <v>8736</v>
      </c>
      <c r="J8725" s="58">
        <f t="shared" si="2311"/>
        <v>364</v>
      </c>
      <c r="K8725" s="58">
        <f t="shared" si="2310"/>
        <v>8</v>
      </c>
      <c r="L8725" s="58">
        <f t="shared" si="2315"/>
        <v>-1.9946311543421764</v>
      </c>
      <c r="M8725" s="59">
        <f t="shared" si="2316"/>
        <v>6.5674228140942965</v>
      </c>
      <c r="N8725" s="59">
        <f t="shared" si="2317"/>
        <v>-81.488657788585556</v>
      </c>
      <c r="O8725" s="59">
        <f t="shared" si="2318"/>
        <v>-23.153344424138986</v>
      </c>
      <c r="P8725" s="59">
        <f t="shared" si="2319"/>
        <v>97.506570072392421</v>
      </c>
      <c r="Q8725" s="60">
        <f t="shared" si="2320"/>
        <v>-7.5065700723924209</v>
      </c>
      <c r="R8725" s="59">
        <f t="shared" si="2321"/>
        <v>-66.518659999393606</v>
      </c>
      <c r="S8725" s="61">
        <f t="shared" si="2312"/>
        <v>0</v>
      </c>
      <c r="U8725" s="13">
        <f t="shared" si="2313"/>
        <v>97.506570072392421</v>
      </c>
      <c r="V8725" s="14">
        <f t="shared" si="2314"/>
        <v>-66.518659999393606</v>
      </c>
      <c r="W8725" s="7">
        <v>97.597899999999996</v>
      </c>
      <c r="X8725" s="28">
        <v>-66.597999999999999</v>
      </c>
      <c r="Y8725" s="74">
        <v>0</v>
      </c>
      <c r="Z8725" s="75">
        <v>0</v>
      </c>
      <c r="AA8725" s="33">
        <v>0</v>
      </c>
      <c r="AB8725" s="33">
        <v>0</v>
      </c>
      <c r="AC8725" s="45"/>
      <c r="AD8725" s="48">
        <f t="shared" si="2322"/>
        <v>1412.8274128960481</v>
      </c>
      <c r="AE8725" s="49">
        <f>IF(P8725&gt;90,0,AD8725*0.7^((1/cosd(P8725))^0.678))</f>
        <v>0</v>
      </c>
      <c r="AG8725" s="81">
        <f t="shared" si="2323"/>
        <v>0</v>
      </c>
      <c r="AH8725" s="82">
        <f t="shared" si="2324"/>
        <v>0</v>
      </c>
      <c r="AI8725" s="81">
        <f t="shared" si="2325"/>
        <v>0</v>
      </c>
      <c r="AJ8725" s="82">
        <f t="shared" si="2326"/>
        <v>0</v>
      </c>
    </row>
    <row r="8726" spans="9:36" ht="23.5" x14ac:dyDescent="0.35">
      <c r="I8726" s="57" t="s">
        <v>8737</v>
      </c>
      <c r="J8726" s="58">
        <f t="shared" si="2311"/>
        <v>364</v>
      </c>
      <c r="K8726" s="58">
        <f t="shared" si="2310"/>
        <v>9</v>
      </c>
      <c r="L8726" s="58">
        <f t="shared" si="2315"/>
        <v>-1.9946311543421764</v>
      </c>
      <c r="M8726" s="59">
        <f t="shared" si="2316"/>
        <v>7.5674228140942965</v>
      </c>
      <c r="N8726" s="59">
        <f t="shared" si="2317"/>
        <v>-66.488657788585556</v>
      </c>
      <c r="O8726" s="59">
        <f t="shared" si="2318"/>
        <v>-23.153344424138986</v>
      </c>
      <c r="P8726" s="59">
        <f t="shared" si="2319"/>
        <v>86.980960114547742</v>
      </c>
      <c r="Q8726" s="60">
        <f t="shared" si="2320"/>
        <v>3.0190398854522589</v>
      </c>
      <c r="R8726" s="59">
        <f t="shared" si="2321"/>
        <v>-57.596525943675246</v>
      </c>
      <c r="S8726" s="61">
        <f t="shared" si="2312"/>
        <v>0.22405943396952163</v>
      </c>
      <c r="U8726" s="13">
        <f t="shared" si="2313"/>
        <v>86.980960114547742</v>
      </c>
      <c r="V8726" s="14">
        <f t="shared" si="2314"/>
        <v>-57.596525943675246</v>
      </c>
      <c r="W8726" s="7">
        <v>86.827500000000001</v>
      </c>
      <c r="X8726" s="28">
        <v>-57.688999999999993</v>
      </c>
      <c r="Y8726" s="74">
        <v>0.97599757576718171</v>
      </c>
      <c r="Z8726" s="75">
        <v>0.97636500000000004</v>
      </c>
      <c r="AA8726" s="33">
        <v>0.22405943396952163</v>
      </c>
      <c r="AB8726" s="33">
        <v>0.28019500000000003</v>
      </c>
      <c r="AC8726" s="45"/>
      <c r="AD8726" s="48">
        <f t="shared" si="2322"/>
        <v>1412.8274128960481</v>
      </c>
      <c r="AE8726" s="49">
        <f>IF(P8726&gt;90,0,AD8726*0.7^((1/cosd(P8726))^0.678))</f>
        <v>102.38470092692928</v>
      </c>
      <c r="AG8726" s="81">
        <f t="shared" si="2323"/>
        <v>99.927219900330897</v>
      </c>
      <c r="AH8726" s="82">
        <f t="shared" si="2324"/>
        <v>22.940258136826532</v>
      </c>
      <c r="AI8726" s="81">
        <f t="shared" si="2325"/>
        <v>99.964838520521312</v>
      </c>
      <c r="AJ8726" s="82">
        <f t="shared" si="2326"/>
        <v>28.687681276220953</v>
      </c>
    </row>
    <row r="8727" spans="9:36" ht="23.5" x14ac:dyDescent="0.35">
      <c r="I8727" s="57" t="s">
        <v>8738</v>
      </c>
      <c r="J8727" s="58">
        <f t="shared" si="2311"/>
        <v>364</v>
      </c>
      <c r="K8727" s="58">
        <f t="shared" si="2310"/>
        <v>10</v>
      </c>
      <c r="L8727" s="58">
        <f t="shared" si="2315"/>
        <v>-1.9946311543421764</v>
      </c>
      <c r="M8727" s="59">
        <f t="shared" si="2316"/>
        <v>8.5674228140942983</v>
      </c>
      <c r="N8727" s="59">
        <f t="shared" si="2317"/>
        <v>-51.488657788585527</v>
      </c>
      <c r="O8727" s="59">
        <f t="shared" si="2318"/>
        <v>-23.153344424138986</v>
      </c>
      <c r="P8727" s="59">
        <f t="shared" si="2319"/>
        <v>77.51904637134318</v>
      </c>
      <c r="Q8727" s="60">
        <f t="shared" si="2320"/>
        <v>12.480953628656827</v>
      </c>
      <c r="R8727" s="59">
        <f t="shared" si="2321"/>
        <v>-47.465820474109066</v>
      </c>
      <c r="S8727" s="61">
        <f t="shared" si="2312"/>
        <v>0.2201596677754005</v>
      </c>
      <c r="U8727" s="13">
        <f t="shared" si="2313"/>
        <v>77.51904637134318</v>
      </c>
      <c r="V8727" s="14">
        <f t="shared" si="2314"/>
        <v>-47.465820474109066</v>
      </c>
      <c r="W8727" s="7">
        <v>77.517200000000003</v>
      </c>
      <c r="X8727" s="28">
        <v>-47.575999999999993</v>
      </c>
      <c r="Y8727" s="74">
        <v>0.99911733033034711</v>
      </c>
      <c r="Z8727" s="75">
        <v>0.99907299999999999</v>
      </c>
      <c r="AA8727" s="33">
        <v>0.2201596677754005</v>
      </c>
      <c r="AB8727" s="33">
        <v>0.29003899999999999</v>
      </c>
      <c r="AC8727" s="45"/>
      <c r="AD8727" s="48">
        <f t="shared" si="2322"/>
        <v>1412.8274128960481</v>
      </c>
      <c r="AE8727" s="49">
        <f>IF(P8727&gt;90,0,AD8727*0.7^((1/cosd(P8727))^0.678))</f>
        <v>515.73366260023784</v>
      </c>
      <c r="AG8727" s="81">
        <f t="shared" si="2323"/>
        <v>515.2784401386416</v>
      </c>
      <c r="AH8727" s="82">
        <f t="shared" si="2324"/>
        <v>113.54375181865885</v>
      </c>
      <c r="AI8727" s="81">
        <f t="shared" si="2325"/>
        <v>515.2555774950074</v>
      </c>
      <c r="AJ8727" s="82">
        <f t="shared" si="2326"/>
        <v>149.58287576691038</v>
      </c>
    </row>
    <row r="8728" spans="9:36" ht="23.5" x14ac:dyDescent="0.35">
      <c r="I8728" s="57" t="s">
        <v>8739</v>
      </c>
      <c r="J8728" s="58">
        <f t="shared" si="2311"/>
        <v>364</v>
      </c>
      <c r="K8728" s="58">
        <f t="shared" si="2310"/>
        <v>11</v>
      </c>
      <c r="L8728" s="58">
        <f t="shared" si="2315"/>
        <v>-1.9946311543421764</v>
      </c>
      <c r="M8728" s="59">
        <f t="shared" si="2316"/>
        <v>9.5674228140942983</v>
      </c>
      <c r="N8728" s="59">
        <f t="shared" si="2317"/>
        <v>-36.488657788585527</v>
      </c>
      <c r="O8728" s="59">
        <f t="shared" si="2318"/>
        <v>-23.153344424138986</v>
      </c>
      <c r="P8728" s="59">
        <f t="shared" si="2319"/>
        <v>69.600539631354877</v>
      </c>
      <c r="Q8728" s="60">
        <f t="shared" si="2320"/>
        <v>20.399460368645126</v>
      </c>
      <c r="R8728" s="59">
        <f t="shared" si="2321"/>
        <v>-35.686629655012794</v>
      </c>
      <c r="S8728" s="61">
        <f t="shared" si="2312"/>
        <v>0.38013757196323072</v>
      </c>
      <c r="U8728" s="13">
        <f t="shared" si="2313"/>
        <v>69.600539631354877</v>
      </c>
      <c r="V8728" s="14">
        <f t="shared" si="2314"/>
        <v>-35.686629655012794</v>
      </c>
      <c r="W8728" s="7">
        <v>69.61</v>
      </c>
      <c r="X8728" s="28">
        <v>-35.818000000000012</v>
      </c>
      <c r="Y8728" s="74">
        <v>0.98842892738082999</v>
      </c>
      <c r="Z8728" s="75">
        <v>0.98924299999999998</v>
      </c>
      <c r="AA8728" s="33">
        <v>0.38013757196323072</v>
      </c>
      <c r="AB8728" s="33">
        <v>0.42611399999999999</v>
      </c>
      <c r="AC8728" s="45"/>
      <c r="AD8728" s="48">
        <f t="shared" si="2322"/>
        <v>1412.8274128960481</v>
      </c>
      <c r="AE8728" s="49">
        <f>IF(P8728&gt;90,0,AD8728*0.7^((1/cosd(P8728))^0.678))</f>
        <v>681.67478889089489</v>
      </c>
      <c r="AG8728" s="81">
        <f t="shared" si="2323"/>
        <v>673.78708040598099</v>
      </c>
      <c r="AH8728" s="82">
        <f t="shared" si="2324"/>
        <v>259.13019911753264</v>
      </c>
      <c r="AI8728" s="81">
        <f t="shared" si="2325"/>
        <v>674.3420131867955</v>
      </c>
      <c r="AJ8728" s="82">
        <f t="shared" si="2326"/>
        <v>290.47117099345479</v>
      </c>
    </row>
    <row r="8729" spans="9:36" ht="23.5" x14ac:dyDescent="0.35">
      <c r="I8729" s="57" t="s">
        <v>8740</v>
      </c>
      <c r="J8729" s="58">
        <f t="shared" si="2311"/>
        <v>364</v>
      </c>
      <c r="K8729" s="58">
        <f t="shared" si="2310"/>
        <v>12</v>
      </c>
      <c r="L8729" s="58">
        <f t="shared" si="2315"/>
        <v>-1.9946311543421764</v>
      </c>
      <c r="M8729" s="59">
        <f t="shared" si="2316"/>
        <v>10.567422814094298</v>
      </c>
      <c r="N8729" s="59">
        <f t="shared" si="2317"/>
        <v>-21.488657788585527</v>
      </c>
      <c r="O8729" s="59">
        <f t="shared" si="2318"/>
        <v>-23.153344424138986</v>
      </c>
      <c r="P8729" s="59">
        <f t="shared" si="2319"/>
        <v>63.83318085005024</v>
      </c>
      <c r="Q8729" s="60">
        <f t="shared" si="2320"/>
        <v>26.166819149949756</v>
      </c>
      <c r="R8729" s="59">
        <f t="shared" si="2321"/>
        <v>-22.041159006259846</v>
      </c>
      <c r="S8729" s="61">
        <f t="shared" si="2312"/>
        <v>0.56305766647791156</v>
      </c>
      <c r="U8729" s="13">
        <f t="shared" si="2313"/>
        <v>63.83318085005024</v>
      </c>
      <c r="V8729" s="14">
        <f t="shared" si="2314"/>
        <v>-22.041159006259846</v>
      </c>
      <c r="W8729" s="7">
        <v>63.827300000000001</v>
      </c>
      <c r="X8729" s="28">
        <v>-22.193000000000012</v>
      </c>
      <c r="Y8729" s="74">
        <v>0.93671493001745343</v>
      </c>
      <c r="Z8729" s="75">
        <v>0.93965600000000005</v>
      </c>
      <c r="AA8729" s="33">
        <v>0.56305766647791156</v>
      </c>
      <c r="AB8729" s="33">
        <v>0.58140999999999998</v>
      </c>
      <c r="AC8729" s="45"/>
      <c r="AD8729" s="48">
        <f t="shared" si="2322"/>
        <v>1412.8274128960481</v>
      </c>
      <c r="AE8729" s="49">
        <f>IF(P8729&gt;90,0,AD8729*0.7^((1/cosd(P8729))^0.678))</f>
        <v>758.97974578514504</v>
      </c>
      <c r="AG8729" s="81">
        <f t="shared" si="2323"/>
        <v>710.9476594577967</v>
      </c>
      <c r="AH8729" s="82">
        <f t="shared" si="2324"/>
        <v>427.34936456578231</v>
      </c>
      <c r="AI8729" s="81">
        <f t="shared" si="2325"/>
        <v>713.17987200548623</v>
      </c>
      <c r="AJ8729" s="82">
        <f t="shared" si="2326"/>
        <v>441.27841399694114</v>
      </c>
    </row>
    <row r="8730" spans="9:36" ht="23.5" x14ac:dyDescent="0.35">
      <c r="I8730" s="57" t="s">
        <v>8741</v>
      </c>
      <c r="J8730" s="58">
        <f t="shared" si="2311"/>
        <v>364</v>
      </c>
      <c r="K8730" s="58">
        <f t="shared" si="2310"/>
        <v>13</v>
      </c>
      <c r="L8730" s="58">
        <f t="shared" si="2315"/>
        <v>-1.9946311543421764</v>
      </c>
      <c r="M8730" s="59">
        <f t="shared" si="2316"/>
        <v>11.567422814094298</v>
      </c>
      <c r="N8730" s="59">
        <f t="shared" si="2317"/>
        <v>-6.4886577885855257</v>
      </c>
      <c r="O8730" s="59">
        <f t="shared" si="2318"/>
        <v>-23.153344424138986</v>
      </c>
      <c r="P8730" s="59">
        <f t="shared" si="2319"/>
        <v>60.850806048323058</v>
      </c>
      <c r="Q8730" s="60">
        <f t="shared" si="2320"/>
        <v>29.149193951676942</v>
      </c>
      <c r="R8730" s="59">
        <f t="shared" si="2321"/>
        <v>-6.8327639665931281</v>
      </c>
      <c r="S8730" s="61">
        <f t="shared" si="2312"/>
        <v>0.7269973575971147</v>
      </c>
      <c r="U8730" s="13">
        <f t="shared" si="2313"/>
        <v>60.850806048323058</v>
      </c>
      <c r="V8730" s="14">
        <f t="shared" si="2314"/>
        <v>-6.8327639665931281</v>
      </c>
      <c r="W8730" s="7">
        <v>60.815300000000001</v>
      </c>
      <c r="X8730" s="28">
        <v>-6.9979999999999905</v>
      </c>
      <c r="Y8730" s="74">
        <v>0.84185927994899434</v>
      </c>
      <c r="Z8730" s="75">
        <v>0.84413199999999999</v>
      </c>
      <c r="AA8730" s="33">
        <v>0.7269973575971147</v>
      </c>
      <c r="AB8730" s="33">
        <v>0.72707299999999997</v>
      </c>
      <c r="AC8730" s="45"/>
      <c r="AD8730" s="48">
        <f t="shared" si="2322"/>
        <v>1412.8274128960481</v>
      </c>
      <c r="AE8730" s="49">
        <f>IF(P8730&gt;90,0,AD8730*0.7^((1/cosd(P8730))^0.678))</f>
        <v>790.354628088033</v>
      </c>
      <c r="AG8730" s="81">
        <f t="shared" si="2323"/>
        <v>665.36737810654665</v>
      </c>
      <c r="AH8730" s="82">
        <f t="shared" si="2324"/>
        <v>574.5857261846503</v>
      </c>
      <c r="AI8730" s="81">
        <f t="shared" si="2325"/>
        <v>667.16363291720745</v>
      </c>
      <c r="AJ8730" s="82">
        <f t="shared" si="2326"/>
        <v>574.64551050785042</v>
      </c>
    </row>
    <row r="8731" spans="9:36" ht="23.5" x14ac:dyDescent="0.35">
      <c r="I8731" s="57" t="s">
        <v>8742</v>
      </c>
      <c r="J8731" s="58">
        <f t="shared" si="2311"/>
        <v>364</v>
      </c>
      <c r="K8731" s="58">
        <f t="shared" si="2310"/>
        <v>14</v>
      </c>
      <c r="L8731" s="58">
        <f t="shared" si="2315"/>
        <v>-1.9946311543421764</v>
      </c>
      <c r="M8731" s="59">
        <f t="shared" si="2316"/>
        <v>12.567422814094298</v>
      </c>
      <c r="N8731" s="59">
        <f t="shared" si="2317"/>
        <v>8.5113422114144743</v>
      </c>
      <c r="O8731" s="59">
        <f t="shared" si="2318"/>
        <v>-23.153344424138986</v>
      </c>
      <c r="P8731" s="59">
        <f t="shared" si="2319"/>
        <v>61.071395053586137</v>
      </c>
      <c r="Q8731" s="60">
        <f t="shared" si="2320"/>
        <v>28.928604946413863</v>
      </c>
      <c r="R8731" s="59">
        <f t="shared" si="2321"/>
        <v>8.9449367337793753</v>
      </c>
      <c r="S8731" s="61">
        <f t="shared" si="2312"/>
        <v>0.85711596844130988</v>
      </c>
      <c r="U8731" s="13">
        <f t="shared" si="2313"/>
        <v>61.071395053586137</v>
      </c>
      <c r="V8731" s="14">
        <f t="shared" si="2314"/>
        <v>8.9449367337793753</v>
      </c>
      <c r="W8731" s="7">
        <v>60.9985</v>
      </c>
      <c r="X8731" s="28">
        <v>8.7810000000000059</v>
      </c>
      <c r="Y8731" s="74">
        <v>0.70663758300581414</v>
      </c>
      <c r="Z8731" s="75">
        <v>0.69922399999999996</v>
      </c>
      <c r="AA8731" s="33">
        <v>0.85711596844130988</v>
      </c>
      <c r="AB8731" s="33">
        <v>0.85197000000000001</v>
      </c>
      <c r="AC8731" s="45"/>
      <c r="AD8731" s="48">
        <f t="shared" si="2322"/>
        <v>1412.8274128960481</v>
      </c>
      <c r="AE8731" s="49">
        <f>IF(P8731&gt;90,0,AD8731*0.7^((1/cosd(P8731))^0.678))</f>
        <v>788.19404221757043</v>
      </c>
      <c r="AG8731" s="81">
        <f t="shared" si="2323"/>
        <v>556.96753293220661</v>
      </c>
      <c r="AH8731" s="82">
        <f t="shared" si="2324"/>
        <v>675.57369981498357</v>
      </c>
      <c r="AI8731" s="81">
        <f t="shared" si="2325"/>
        <v>551.12419097553845</v>
      </c>
      <c r="AJ8731" s="82">
        <f t="shared" si="2326"/>
        <v>671.51767814810353</v>
      </c>
    </row>
    <row r="8732" spans="9:36" ht="23.5" x14ac:dyDescent="0.35">
      <c r="I8732" s="57" t="s">
        <v>8743</v>
      </c>
      <c r="J8732" s="58">
        <f t="shared" si="2311"/>
        <v>364</v>
      </c>
      <c r="K8732" s="58">
        <f t="shared" si="2310"/>
        <v>15</v>
      </c>
      <c r="L8732" s="58">
        <f t="shared" si="2315"/>
        <v>-1.9946311543421764</v>
      </c>
      <c r="M8732" s="59">
        <f t="shared" si="2316"/>
        <v>13.567422814094298</v>
      </c>
      <c r="N8732" s="59">
        <f t="shared" si="2317"/>
        <v>23.511342211414473</v>
      </c>
      <c r="O8732" s="59">
        <f t="shared" si="2318"/>
        <v>-23.153344424138986</v>
      </c>
      <c r="P8732" s="59">
        <f t="shared" si="2319"/>
        <v>64.46150004783307</v>
      </c>
      <c r="Q8732" s="60">
        <f t="shared" si="2320"/>
        <v>25.538499952166926</v>
      </c>
      <c r="R8732" s="59">
        <f t="shared" si="2321"/>
        <v>23.986258631517437</v>
      </c>
      <c r="S8732" s="61">
        <f t="shared" si="2312"/>
        <v>0.94620905285470969</v>
      </c>
      <c r="U8732" s="13">
        <f t="shared" si="2313"/>
        <v>64.46150004783307</v>
      </c>
      <c r="V8732" s="14">
        <f t="shared" si="2314"/>
        <v>23.986258631517437</v>
      </c>
      <c r="W8732" s="7">
        <v>64.3489</v>
      </c>
      <c r="X8732" s="28">
        <v>23.837999999999994</v>
      </c>
      <c r="Y8732" s="74">
        <v>0.53902756952915398</v>
      </c>
      <c r="Z8732" s="75">
        <v>0.51069699999999996</v>
      </c>
      <c r="AA8732" s="33">
        <v>0.94620905285470969</v>
      </c>
      <c r="AB8732" s="33">
        <v>0.94299100000000002</v>
      </c>
      <c r="AC8732" s="45"/>
      <c r="AD8732" s="48">
        <f t="shared" si="2322"/>
        <v>1412.8274128960481</v>
      </c>
      <c r="AE8732" s="49">
        <f>IF(P8732&gt;90,0,AD8732*0.7^((1/cosd(P8732))^0.678))</f>
        <v>751.7219786889558</v>
      </c>
      <c r="AG8732" s="81">
        <f t="shared" si="2323"/>
        <v>405.19887113435431</v>
      </c>
      <c r="AH8732" s="82">
        <f t="shared" si="2324"/>
        <v>711.28614146534517</v>
      </c>
      <c r="AI8732" s="81">
        <f t="shared" si="2325"/>
        <v>383.90215935051361</v>
      </c>
      <c r="AJ8732" s="82">
        <f t="shared" si="2326"/>
        <v>708.86706040587717</v>
      </c>
    </row>
    <row r="8733" spans="9:36" ht="23.5" x14ac:dyDescent="0.35">
      <c r="I8733" s="57" t="s">
        <v>8744</v>
      </c>
      <c r="J8733" s="58">
        <f t="shared" si="2311"/>
        <v>364</v>
      </c>
      <c r="K8733" s="58">
        <f t="shared" si="2310"/>
        <v>16</v>
      </c>
      <c r="L8733" s="58">
        <f t="shared" si="2315"/>
        <v>-1.9946311543421764</v>
      </c>
      <c r="M8733" s="59">
        <f t="shared" si="2316"/>
        <v>14.567422814094298</v>
      </c>
      <c r="N8733" s="59">
        <f t="shared" si="2317"/>
        <v>38.511342211414473</v>
      </c>
      <c r="O8733" s="59">
        <f t="shared" si="2318"/>
        <v>-23.153344424138986</v>
      </c>
      <c r="P8733" s="59">
        <f t="shared" si="2319"/>
        <v>70.557272615708129</v>
      </c>
      <c r="Q8733" s="60">
        <f t="shared" si="2320"/>
        <v>19.442727384291882</v>
      </c>
      <c r="R8733" s="59">
        <f t="shared" si="2321"/>
        <v>37.382953036198224</v>
      </c>
      <c r="S8733" s="61">
        <f t="shared" si="2312"/>
        <v>0.9921576842718034</v>
      </c>
      <c r="U8733" s="13">
        <f t="shared" si="2313"/>
        <v>70.557272615708129</v>
      </c>
      <c r="V8733" s="14">
        <f t="shared" si="2314"/>
        <v>37.382953036198224</v>
      </c>
      <c r="W8733" s="7">
        <v>70.403800000000004</v>
      </c>
      <c r="X8733" s="28">
        <v>37.257000000000005</v>
      </c>
      <c r="Y8733" s="74">
        <v>0.35555851808380506</v>
      </c>
      <c r="Z8733" s="75">
        <v>0.29831600000000003</v>
      </c>
      <c r="AA8733" s="33">
        <v>0.9921576842718034</v>
      </c>
      <c r="AB8733" s="33">
        <v>0.99154399999999998</v>
      </c>
      <c r="AC8733" s="45"/>
      <c r="AD8733" s="48">
        <f t="shared" si="2322"/>
        <v>1412.8274128960481</v>
      </c>
      <c r="AE8733" s="49">
        <f>IF(P8733&gt;90,0,AD8733*0.7^((1/cosd(P8733))^0.678))</f>
        <v>666.08805248368935</v>
      </c>
      <c r="AG8733" s="81">
        <f t="shared" si="2323"/>
        <v>236.83328085442835</v>
      </c>
      <c r="AH8733" s="82">
        <f t="shared" si="2324"/>
        <v>660.86437967333268</v>
      </c>
      <c r="AI8733" s="81">
        <f t="shared" si="2325"/>
        <v>198.70472346472428</v>
      </c>
      <c r="AJ8733" s="82">
        <f t="shared" si="2326"/>
        <v>660.45561191188722</v>
      </c>
    </row>
    <row r="8734" spans="9:36" ht="23.5" x14ac:dyDescent="0.35">
      <c r="I8734" s="57" t="s">
        <v>8745</v>
      </c>
      <c r="J8734" s="58">
        <f t="shared" si="2311"/>
        <v>364</v>
      </c>
      <c r="K8734" s="58">
        <f t="shared" ref="K8734:K8764" si="2327">0+K8710</f>
        <v>17</v>
      </c>
      <c r="L8734" s="58">
        <f t="shared" si="2315"/>
        <v>-1.9946311543421764</v>
      </c>
      <c r="M8734" s="59">
        <f t="shared" si="2316"/>
        <v>15.567422814094298</v>
      </c>
      <c r="N8734" s="59">
        <f t="shared" si="2317"/>
        <v>53.511342211414473</v>
      </c>
      <c r="O8734" s="59">
        <f t="shared" si="2318"/>
        <v>-23.153344424138986</v>
      </c>
      <c r="P8734" s="59">
        <f t="shared" si="2319"/>
        <v>78.716952073030328</v>
      </c>
      <c r="Q8734" s="60">
        <f t="shared" si="2320"/>
        <v>11.283047926969674</v>
      </c>
      <c r="R8734" s="59">
        <f t="shared" si="2321"/>
        <v>48.919570460573446</v>
      </c>
      <c r="S8734" s="61">
        <f t="shared" si="2312"/>
        <v>0.99775062998426278</v>
      </c>
      <c r="U8734" s="13">
        <f t="shared" si="2313"/>
        <v>78.716952073030328</v>
      </c>
      <c r="V8734" s="14">
        <f t="shared" si="2314"/>
        <v>48.919570460573446</v>
      </c>
      <c r="W8734" s="7">
        <v>78.507900000000006</v>
      </c>
      <c r="X8734" s="28">
        <v>48.816000000000003</v>
      </c>
      <c r="Y8734" s="74">
        <v>0.2068210612387465</v>
      </c>
      <c r="Z8734" s="75">
        <v>0.18005399999999999</v>
      </c>
      <c r="AA8734" s="33">
        <v>0.99775062998426278</v>
      </c>
      <c r="AB8734" s="33">
        <v>0.99784600000000001</v>
      </c>
      <c r="AC8734" s="45"/>
      <c r="AD8734" s="48">
        <f t="shared" si="2322"/>
        <v>1412.8274128960481</v>
      </c>
      <c r="AE8734" s="49">
        <f>IF(P8734&gt;90,0,AD8734*0.7^((1/cosd(P8734))^0.678))</f>
        <v>480.72478919294224</v>
      </c>
      <c r="AG8734" s="81">
        <f t="shared" si="2323"/>
        <v>99.424011064657009</v>
      </c>
      <c r="AH8734" s="82">
        <f t="shared" si="2324"/>
        <v>479.64346126631006</v>
      </c>
      <c r="AI8734" s="81">
        <f t="shared" si="2325"/>
        <v>86.556421193346011</v>
      </c>
      <c r="AJ8734" s="82">
        <f t="shared" si="2326"/>
        <v>479.68930799702065</v>
      </c>
    </row>
    <row r="8735" spans="9:36" ht="23.5" x14ac:dyDescent="0.35">
      <c r="I8735" s="57" t="s">
        <v>8746</v>
      </c>
      <c r="J8735" s="58">
        <f t="shared" ref="J8735:J8764" si="2328">1+J8711</f>
        <v>364</v>
      </c>
      <c r="K8735" s="58">
        <f t="shared" si="2327"/>
        <v>18</v>
      </c>
      <c r="L8735" s="58">
        <f t="shared" si="2315"/>
        <v>-1.9946311543421764</v>
      </c>
      <c r="M8735" s="59">
        <f t="shared" si="2316"/>
        <v>16.567422814094297</v>
      </c>
      <c r="N8735" s="59">
        <f t="shared" si="2317"/>
        <v>68.511342211414444</v>
      </c>
      <c r="O8735" s="59">
        <f t="shared" si="2318"/>
        <v>-23.153344424138986</v>
      </c>
      <c r="P8735" s="59">
        <f t="shared" si="2319"/>
        <v>88.347204152955939</v>
      </c>
      <c r="Q8735" s="60">
        <f t="shared" si="2320"/>
        <v>1.652795847044064</v>
      </c>
      <c r="R8735" s="59">
        <f t="shared" si="2321"/>
        <v>58.859374910393875</v>
      </c>
      <c r="S8735" s="61">
        <f t="shared" si="2312"/>
        <v>0.97091115159238883</v>
      </c>
      <c r="U8735" s="13">
        <f t="shared" si="2313"/>
        <v>88.347204152955939</v>
      </c>
      <c r="V8735" s="14">
        <f t="shared" si="2314"/>
        <v>58.859374910393875</v>
      </c>
      <c r="W8735" s="7">
        <v>87.903000000000006</v>
      </c>
      <c r="X8735" s="28">
        <v>58.772999999999996</v>
      </c>
      <c r="Y8735" s="74">
        <v>0.24117097404194329</v>
      </c>
      <c r="Z8735" s="75">
        <v>0</v>
      </c>
      <c r="AA8735" s="33">
        <v>0.97091115159238883</v>
      </c>
      <c r="AB8735" s="33">
        <v>0</v>
      </c>
      <c r="AC8735" s="45"/>
      <c r="AD8735" s="48">
        <f t="shared" si="2322"/>
        <v>1412.8274128960481</v>
      </c>
      <c r="AE8735" s="49">
        <f>IF(P8735&gt;90,0,AD8735*0.7^((1/cosd(P8735))^0.678))</f>
        <v>27.260308271677527</v>
      </c>
      <c r="AG8735" s="81">
        <f t="shared" si="2323"/>
        <v>6.5743950985641124</v>
      </c>
      <c r="AH8735" s="82">
        <f t="shared" si="2324"/>
        <v>26.467337296817952</v>
      </c>
      <c r="AI8735" s="81">
        <f t="shared" si="2325"/>
        <v>0</v>
      </c>
      <c r="AJ8735" s="82">
        <f t="shared" si="2326"/>
        <v>0</v>
      </c>
    </row>
    <row r="8736" spans="9:36" ht="23.5" x14ac:dyDescent="0.35">
      <c r="I8736" s="57" t="s">
        <v>8747</v>
      </c>
      <c r="J8736" s="58">
        <f t="shared" si="2328"/>
        <v>364</v>
      </c>
      <c r="K8736" s="58">
        <f t="shared" si="2327"/>
        <v>19</v>
      </c>
      <c r="L8736" s="58">
        <f t="shared" si="2315"/>
        <v>-1.9946311543421764</v>
      </c>
      <c r="M8736" s="59">
        <f t="shared" si="2316"/>
        <v>17.567422814094297</v>
      </c>
      <c r="N8736" s="59">
        <f t="shared" si="2317"/>
        <v>83.511342211414444</v>
      </c>
      <c r="O8736" s="59">
        <f t="shared" si="2318"/>
        <v>-23.153344424138986</v>
      </c>
      <c r="P8736" s="59">
        <f t="shared" si="2319"/>
        <v>98.986824577349154</v>
      </c>
      <c r="Q8736" s="60">
        <f t="shared" si="2320"/>
        <v>-8.9868245773491555</v>
      </c>
      <c r="R8736" s="59">
        <f t="shared" si="2321"/>
        <v>67.656304382574419</v>
      </c>
      <c r="S8736" s="61">
        <f t="shared" si="2312"/>
        <v>0</v>
      </c>
      <c r="U8736" s="13">
        <f t="shared" si="2313"/>
        <v>98.986824577349154</v>
      </c>
      <c r="V8736" s="14">
        <f t="shared" si="2314"/>
        <v>67.656304382574419</v>
      </c>
      <c r="W8736" s="7">
        <v>98.827600000000004</v>
      </c>
      <c r="X8736" s="28">
        <v>67.582999999999998</v>
      </c>
      <c r="Y8736" s="74">
        <v>0</v>
      </c>
      <c r="Z8736" s="75">
        <v>0</v>
      </c>
      <c r="AA8736" s="33">
        <v>0</v>
      </c>
      <c r="AB8736" s="33">
        <v>0</v>
      </c>
      <c r="AC8736" s="45"/>
      <c r="AD8736" s="48">
        <f t="shared" si="2322"/>
        <v>1412.8274128960481</v>
      </c>
      <c r="AE8736" s="49">
        <f>IF(P8736&gt;90,0,AD8736*0.7^((1/cosd(P8736))^0.678))</f>
        <v>0</v>
      </c>
      <c r="AG8736" s="81">
        <f t="shared" si="2323"/>
        <v>0</v>
      </c>
      <c r="AH8736" s="82">
        <f t="shared" si="2324"/>
        <v>0</v>
      </c>
      <c r="AI8736" s="81">
        <f t="shared" si="2325"/>
        <v>0</v>
      </c>
      <c r="AJ8736" s="82">
        <f t="shared" si="2326"/>
        <v>0</v>
      </c>
    </row>
    <row r="8737" spans="9:36" ht="23.5" x14ac:dyDescent="0.35">
      <c r="I8737" s="57" t="s">
        <v>8748</v>
      </c>
      <c r="J8737" s="58">
        <f t="shared" si="2328"/>
        <v>364</v>
      </c>
      <c r="K8737" s="58">
        <f t="shared" si="2327"/>
        <v>20</v>
      </c>
      <c r="L8737" s="58">
        <f t="shared" si="2315"/>
        <v>-1.9946311543421764</v>
      </c>
      <c r="M8737" s="59">
        <f t="shared" si="2316"/>
        <v>18.567422814094297</v>
      </c>
      <c r="N8737" s="59">
        <f t="shared" si="2317"/>
        <v>98.511342211414444</v>
      </c>
      <c r="O8737" s="59">
        <f t="shared" si="2318"/>
        <v>-23.153344424138986</v>
      </c>
      <c r="P8737" s="59">
        <f t="shared" si="2319"/>
        <v>110.29680438141965</v>
      </c>
      <c r="Q8737" s="60">
        <f t="shared" si="2320"/>
        <v>-20.296804381419641</v>
      </c>
      <c r="R8737" s="59">
        <f t="shared" si="2321"/>
        <v>75.819598317565536</v>
      </c>
      <c r="S8737" s="61">
        <f t="shared" si="2312"/>
        <v>0</v>
      </c>
      <c r="U8737" s="13">
        <f t="shared" si="2313"/>
        <v>110.29680438141965</v>
      </c>
      <c r="V8737" s="14">
        <f t="shared" si="2314"/>
        <v>75.819598317565536</v>
      </c>
      <c r="W8737" s="7">
        <v>110.128</v>
      </c>
      <c r="X8737" s="28">
        <v>75.753999999999991</v>
      </c>
      <c r="Y8737" s="74">
        <v>0</v>
      </c>
      <c r="Z8737" s="75">
        <v>0</v>
      </c>
      <c r="AA8737" s="33">
        <v>0</v>
      </c>
      <c r="AB8737" s="33">
        <v>0</v>
      </c>
      <c r="AC8737" s="45"/>
      <c r="AD8737" s="48">
        <f t="shared" si="2322"/>
        <v>1412.8274128960481</v>
      </c>
      <c r="AE8737" s="49">
        <f>IF(P8737&gt;90,0,AD8737*0.7^((1/cosd(P8737))^0.678))</f>
        <v>0</v>
      </c>
      <c r="AG8737" s="81">
        <f t="shared" si="2323"/>
        <v>0</v>
      </c>
      <c r="AH8737" s="82">
        <f t="shared" si="2324"/>
        <v>0</v>
      </c>
      <c r="AI8737" s="81">
        <f t="shared" si="2325"/>
        <v>0</v>
      </c>
      <c r="AJ8737" s="82">
        <f t="shared" si="2326"/>
        <v>0</v>
      </c>
    </row>
    <row r="8738" spans="9:36" ht="23.5" x14ac:dyDescent="0.35">
      <c r="I8738" s="57" t="s">
        <v>8749</v>
      </c>
      <c r="J8738" s="58">
        <f t="shared" si="2328"/>
        <v>364</v>
      </c>
      <c r="K8738" s="58">
        <f t="shared" si="2327"/>
        <v>21</v>
      </c>
      <c r="L8738" s="58">
        <f t="shared" si="2315"/>
        <v>-1.9946311543421764</v>
      </c>
      <c r="M8738" s="59">
        <f t="shared" si="2316"/>
        <v>19.567422814094297</v>
      </c>
      <c r="N8738" s="59">
        <f t="shared" si="2317"/>
        <v>113.51134221141444</v>
      </c>
      <c r="O8738" s="59">
        <f t="shared" si="2318"/>
        <v>-23.153344424138986</v>
      </c>
      <c r="P8738" s="59">
        <f t="shared" si="2319"/>
        <v>122.0183626953845</v>
      </c>
      <c r="Q8738" s="60">
        <f t="shared" si="2320"/>
        <v>-32.018362695384482</v>
      </c>
      <c r="R8738" s="59">
        <f t="shared" si="2321"/>
        <v>83.929413116856736</v>
      </c>
      <c r="S8738" s="61">
        <f t="shared" si="2312"/>
        <v>0</v>
      </c>
      <c r="U8738" s="13">
        <f t="shared" si="2313"/>
        <v>122.0183626953845</v>
      </c>
      <c r="V8738" s="14">
        <f t="shared" si="2314"/>
        <v>83.929413116856736</v>
      </c>
      <c r="W8738" s="7">
        <v>121.84099999999999</v>
      </c>
      <c r="X8738" s="28">
        <v>83.865000000000009</v>
      </c>
      <c r="Y8738" s="74">
        <v>0</v>
      </c>
      <c r="Z8738" s="75">
        <v>0</v>
      </c>
      <c r="AA8738" s="33">
        <v>0</v>
      </c>
      <c r="AB8738" s="33">
        <v>0</v>
      </c>
      <c r="AC8738" s="45"/>
      <c r="AD8738" s="48">
        <f t="shared" si="2322"/>
        <v>1412.8274128960481</v>
      </c>
      <c r="AE8738" s="49">
        <f>IF(P8738&gt;90,0,AD8738*0.7^((1/cosd(P8738))^0.678))</f>
        <v>0</v>
      </c>
      <c r="AG8738" s="81">
        <f t="shared" si="2323"/>
        <v>0</v>
      </c>
      <c r="AH8738" s="82">
        <f t="shared" si="2324"/>
        <v>0</v>
      </c>
      <c r="AI8738" s="81">
        <f t="shared" si="2325"/>
        <v>0</v>
      </c>
      <c r="AJ8738" s="82">
        <f t="shared" si="2326"/>
        <v>0</v>
      </c>
    </row>
    <row r="8739" spans="9:36" ht="23.5" x14ac:dyDescent="0.35">
      <c r="I8739" s="57" t="s">
        <v>8750</v>
      </c>
      <c r="J8739" s="58">
        <f t="shared" si="2328"/>
        <v>364</v>
      </c>
      <c r="K8739" s="58">
        <f t="shared" si="2327"/>
        <v>22</v>
      </c>
      <c r="L8739" s="58">
        <f t="shared" si="2315"/>
        <v>-1.9946311543421764</v>
      </c>
      <c r="M8739" s="59">
        <f t="shared" si="2316"/>
        <v>20.567422814094297</v>
      </c>
      <c r="N8739" s="59">
        <f t="shared" si="2317"/>
        <v>128.51134221141444</v>
      </c>
      <c r="O8739" s="59">
        <f t="shared" si="2318"/>
        <v>-23.153344424138986</v>
      </c>
      <c r="P8739" s="59">
        <f t="shared" si="2319"/>
        <v>133.91880486605288</v>
      </c>
      <c r="Q8739" s="60">
        <f t="shared" si="2320"/>
        <v>-43.918804866052866</v>
      </c>
      <c r="R8739" s="59">
        <f t="shared" si="2321"/>
        <v>92.805243847632326</v>
      </c>
      <c r="S8739" s="61">
        <f t="shared" si="2312"/>
        <v>0</v>
      </c>
      <c r="U8739" s="13">
        <f t="shared" si="2313"/>
        <v>133.91880486605288</v>
      </c>
      <c r="V8739" s="14">
        <f t="shared" si="2314"/>
        <v>92.805243847632326</v>
      </c>
      <c r="W8739" s="7">
        <v>133.73599999999999</v>
      </c>
      <c r="X8739" s="28">
        <v>92.732000000000028</v>
      </c>
      <c r="Y8739" s="74">
        <v>0</v>
      </c>
      <c r="Z8739" s="75">
        <v>0</v>
      </c>
      <c r="AA8739" s="33">
        <v>0</v>
      </c>
      <c r="AB8739" s="33">
        <v>0</v>
      </c>
      <c r="AC8739" s="45"/>
      <c r="AD8739" s="48">
        <f t="shared" si="2322"/>
        <v>1412.8274128960481</v>
      </c>
      <c r="AE8739" s="49">
        <f>IF(P8739&gt;90,0,AD8739*0.7^((1/cosd(P8739))^0.678))</f>
        <v>0</v>
      </c>
      <c r="AG8739" s="81">
        <f t="shared" si="2323"/>
        <v>0</v>
      </c>
      <c r="AH8739" s="82">
        <f t="shared" si="2324"/>
        <v>0</v>
      </c>
      <c r="AI8739" s="81">
        <f t="shared" si="2325"/>
        <v>0</v>
      </c>
      <c r="AJ8739" s="82">
        <f t="shared" si="2326"/>
        <v>0</v>
      </c>
    </row>
    <row r="8740" spans="9:36" ht="23.5" x14ac:dyDescent="0.35">
      <c r="I8740" s="57" t="s">
        <v>8751</v>
      </c>
      <c r="J8740" s="58">
        <f t="shared" si="2328"/>
        <v>364</v>
      </c>
      <c r="K8740" s="58">
        <f t="shared" si="2327"/>
        <v>23</v>
      </c>
      <c r="L8740" s="58">
        <f t="shared" si="2315"/>
        <v>-1.9946311543421764</v>
      </c>
      <c r="M8740" s="59">
        <f t="shared" si="2316"/>
        <v>21.567422814094297</v>
      </c>
      <c r="N8740" s="59">
        <f t="shared" si="2317"/>
        <v>143.51134221141444</v>
      </c>
      <c r="O8740" s="59">
        <f t="shared" si="2318"/>
        <v>-23.153344424138986</v>
      </c>
      <c r="P8740" s="59">
        <f t="shared" si="2319"/>
        <v>145.69879478516609</v>
      </c>
      <c r="Q8740" s="60">
        <f t="shared" si="2320"/>
        <v>-55.698794785166086</v>
      </c>
      <c r="R8740" s="59">
        <f t="shared" si="2321"/>
        <v>104.01546965033138</v>
      </c>
      <c r="S8740" s="61">
        <f t="shared" si="2312"/>
        <v>0</v>
      </c>
      <c r="U8740" s="13">
        <f t="shared" si="2313"/>
        <v>145.69879478516609</v>
      </c>
      <c r="V8740" s="14">
        <f t="shared" si="2314"/>
        <v>104.01546965033138</v>
      </c>
      <c r="W8740" s="7">
        <v>145.51300000000001</v>
      </c>
      <c r="X8740" s="28">
        <v>103.90699999999998</v>
      </c>
      <c r="Y8740" s="74">
        <v>0</v>
      </c>
      <c r="Z8740" s="75">
        <v>0</v>
      </c>
      <c r="AA8740" s="33">
        <v>0</v>
      </c>
      <c r="AB8740" s="33">
        <v>0</v>
      </c>
      <c r="AC8740" s="45"/>
      <c r="AD8740" s="48">
        <f t="shared" si="2322"/>
        <v>1412.8274128960481</v>
      </c>
      <c r="AE8740" s="49">
        <f>IF(P8740&gt;90,0,AD8740*0.7^((1/cosd(P8740))^0.678))</f>
        <v>0</v>
      </c>
      <c r="AG8740" s="81">
        <f t="shared" si="2323"/>
        <v>0</v>
      </c>
      <c r="AH8740" s="82">
        <f t="shared" si="2324"/>
        <v>0</v>
      </c>
      <c r="AI8740" s="81">
        <f t="shared" si="2325"/>
        <v>0</v>
      </c>
      <c r="AJ8740" s="82">
        <f t="shared" si="2326"/>
        <v>0</v>
      </c>
    </row>
    <row r="8741" spans="9:36" ht="23.5" x14ac:dyDescent="0.35">
      <c r="I8741" s="57" t="s">
        <v>8752</v>
      </c>
      <c r="J8741" s="58">
        <f t="shared" si="2328"/>
        <v>365</v>
      </c>
      <c r="K8741" s="58">
        <f t="shared" si="2327"/>
        <v>0</v>
      </c>
      <c r="L8741" s="58">
        <f t="shared" si="2315"/>
        <v>-2.4511104642262942</v>
      </c>
      <c r="M8741" s="59">
        <f t="shared" si="2316"/>
        <v>-1.4401851744037717</v>
      </c>
      <c r="N8741" s="59">
        <f t="shared" si="2317"/>
        <v>-201.60277761605656</v>
      </c>
      <c r="O8741" s="59">
        <f t="shared" si="2318"/>
        <v>-23.085911002836561</v>
      </c>
      <c r="P8741" s="59">
        <f t="shared" si="2319"/>
        <v>156.58622654806143</v>
      </c>
      <c r="Q8741" s="60">
        <f t="shared" si="2320"/>
        <v>-66.586226548061418</v>
      </c>
      <c r="R8741" s="59">
        <f t="shared" si="2321"/>
        <v>-121.5348906316091</v>
      </c>
      <c r="S8741" s="61">
        <f t="shared" si="2312"/>
        <v>0</v>
      </c>
      <c r="U8741" s="13">
        <f t="shared" si="2313"/>
        <v>156.58622654806143</v>
      </c>
      <c r="V8741" s="14">
        <f t="shared" si="2314"/>
        <v>-121.5348906316091</v>
      </c>
      <c r="W8741" s="7">
        <v>156.53100000000001</v>
      </c>
      <c r="X8741" s="28">
        <v>121.35700000000003</v>
      </c>
      <c r="Y8741" s="74">
        <v>0</v>
      </c>
      <c r="Z8741" s="75">
        <v>0</v>
      </c>
      <c r="AA8741" s="33">
        <v>0</v>
      </c>
      <c r="AB8741" s="33">
        <v>0</v>
      </c>
      <c r="AC8741" s="45"/>
      <c r="AD8741" s="48">
        <f t="shared" si="2322"/>
        <v>1412.8341</v>
      </c>
      <c r="AE8741" s="49">
        <f>IF(P8741&gt;90,0,AD8741*0.7^((1/cosd(P8741))^0.678))</f>
        <v>0</v>
      </c>
      <c r="AG8741" s="81">
        <f t="shared" si="2323"/>
        <v>0</v>
      </c>
      <c r="AH8741" s="82">
        <f t="shared" si="2324"/>
        <v>0</v>
      </c>
      <c r="AI8741" s="81">
        <f t="shared" si="2325"/>
        <v>0</v>
      </c>
      <c r="AJ8741" s="82">
        <f t="shared" si="2326"/>
        <v>0</v>
      </c>
    </row>
    <row r="8742" spans="9:36" ht="23.5" x14ac:dyDescent="0.35">
      <c r="I8742" s="57" t="s">
        <v>8753</v>
      </c>
      <c r="J8742" s="58">
        <f t="shared" si="2328"/>
        <v>365</v>
      </c>
      <c r="K8742" s="58">
        <f t="shared" si="2327"/>
        <v>1</v>
      </c>
      <c r="L8742" s="58">
        <f t="shared" si="2315"/>
        <v>-2.4511104642262942</v>
      </c>
      <c r="M8742" s="59">
        <f t="shared" si="2316"/>
        <v>-0.44018517440377181</v>
      </c>
      <c r="N8742" s="59">
        <f t="shared" si="2317"/>
        <v>-186.60277761605656</v>
      </c>
      <c r="O8742" s="59">
        <f t="shared" si="2318"/>
        <v>-23.085911002836561</v>
      </c>
      <c r="P8742" s="59">
        <f t="shared" si="2319"/>
        <v>164.61183217148815</v>
      </c>
      <c r="Q8742" s="60">
        <f t="shared" si="2320"/>
        <v>-74.611832171488118</v>
      </c>
      <c r="R8742" s="59">
        <f t="shared" si="2321"/>
        <v>-156.50796147418558</v>
      </c>
      <c r="S8742" s="61">
        <f t="shared" si="2312"/>
        <v>0</v>
      </c>
      <c r="U8742" s="13">
        <f t="shared" si="2313"/>
        <v>164.61183217148815</v>
      </c>
      <c r="V8742" s="14">
        <f t="shared" si="2314"/>
        <v>-156.50796147418558</v>
      </c>
      <c r="W8742" s="7">
        <v>164.59</v>
      </c>
      <c r="X8742" s="28">
        <v>156.16300000000001</v>
      </c>
      <c r="Y8742" s="74">
        <v>0</v>
      </c>
      <c r="Z8742" s="75">
        <v>0</v>
      </c>
      <c r="AA8742" s="33">
        <v>0</v>
      </c>
      <c r="AB8742" s="33">
        <v>0</v>
      </c>
      <c r="AC8742" s="45"/>
      <c r="AD8742" s="48">
        <f t="shared" si="2322"/>
        <v>1412.8341</v>
      </c>
      <c r="AE8742" s="49">
        <f>IF(P8742&gt;90,0,AD8742*0.7^((1/cosd(P8742))^0.678))</f>
        <v>0</v>
      </c>
      <c r="AG8742" s="81">
        <f t="shared" si="2323"/>
        <v>0</v>
      </c>
      <c r="AH8742" s="82">
        <f t="shared" si="2324"/>
        <v>0</v>
      </c>
      <c r="AI8742" s="81">
        <f t="shared" si="2325"/>
        <v>0</v>
      </c>
      <c r="AJ8742" s="82">
        <f t="shared" si="2326"/>
        <v>0</v>
      </c>
    </row>
    <row r="8743" spans="9:36" ht="23.5" x14ac:dyDescent="0.35">
      <c r="I8743" s="57" t="s">
        <v>8754</v>
      </c>
      <c r="J8743" s="58">
        <f t="shared" si="2328"/>
        <v>365</v>
      </c>
      <c r="K8743" s="58">
        <f t="shared" si="2327"/>
        <v>2</v>
      </c>
      <c r="L8743" s="58">
        <f t="shared" si="2315"/>
        <v>-2.4511104642262942</v>
      </c>
      <c r="M8743" s="59">
        <f t="shared" si="2316"/>
        <v>0.55981482559622819</v>
      </c>
      <c r="N8743" s="59">
        <f t="shared" si="2317"/>
        <v>-171.60277761605656</v>
      </c>
      <c r="O8743" s="59">
        <f t="shared" si="2318"/>
        <v>-23.085911002836561</v>
      </c>
      <c r="P8743" s="59">
        <f t="shared" si="2319"/>
        <v>163.97939169076292</v>
      </c>
      <c r="Q8743" s="60">
        <f t="shared" si="2320"/>
        <v>-73.979391690762924</v>
      </c>
      <c r="R8743" s="59">
        <f t="shared" si="2321"/>
        <v>-150.87149821582409</v>
      </c>
      <c r="S8743" s="61">
        <f t="shared" si="2312"/>
        <v>0</v>
      </c>
      <c r="U8743" s="13">
        <f t="shared" si="2313"/>
        <v>163.97939169076292</v>
      </c>
      <c r="V8743" s="14">
        <f t="shared" si="2314"/>
        <v>-150.87149821582409</v>
      </c>
      <c r="W8743" s="7">
        <v>164.02799999999999</v>
      </c>
      <c r="X8743" s="28">
        <v>-151.1816</v>
      </c>
      <c r="Y8743" s="74">
        <v>0</v>
      </c>
      <c r="Z8743" s="75">
        <v>0</v>
      </c>
      <c r="AA8743" s="33">
        <v>0</v>
      </c>
      <c r="AB8743" s="33">
        <v>0</v>
      </c>
      <c r="AC8743" s="45"/>
      <c r="AD8743" s="48">
        <f t="shared" si="2322"/>
        <v>1412.8341</v>
      </c>
      <c r="AE8743" s="49">
        <f>IF(P8743&gt;90,0,AD8743*0.7^((1/cosd(P8743))^0.678))</f>
        <v>0</v>
      </c>
      <c r="AG8743" s="81">
        <f t="shared" si="2323"/>
        <v>0</v>
      </c>
      <c r="AH8743" s="82">
        <f t="shared" si="2324"/>
        <v>0</v>
      </c>
      <c r="AI8743" s="81">
        <f t="shared" si="2325"/>
        <v>0</v>
      </c>
      <c r="AJ8743" s="82">
        <f t="shared" si="2326"/>
        <v>0</v>
      </c>
    </row>
    <row r="8744" spans="9:36" ht="23.5" x14ac:dyDescent="0.35">
      <c r="I8744" s="57" t="s">
        <v>8755</v>
      </c>
      <c r="J8744" s="58">
        <f t="shared" si="2328"/>
        <v>365</v>
      </c>
      <c r="K8744" s="58">
        <f t="shared" si="2327"/>
        <v>3</v>
      </c>
      <c r="L8744" s="58">
        <f t="shared" si="2315"/>
        <v>-2.4511104642262942</v>
      </c>
      <c r="M8744" s="59">
        <f t="shared" si="2316"/>
        <v>1.5598148255962283</v>
      </c>
      <c r="N8744" s="59">
        <f t="shared" si="2317"/>
        <v>-156.60277761605656</v>
      </c>
      <c r="O8744" s="59">
        <f t="shared" si="2318"/>
        <v>-23.085911002836561</v>
      </c>
      <c r="P8744" s="59">
        <f t="shared" si="2319"/>
        <v>155.35371647741948</v>
      </c>
      <c r="Q8744" s="60">
        <f t="shared" si="2320"/>
        <v>-65.353716477419468</v>
      </c>
      <c r="R8744" s="59">
        <f t="shared" si="2321"/>
        <v>-118.83722704087322</v>
      </c>
      <c r="S8744" s="61">
        <f t="shared" si="2312"/>
        <v>0</v>
      </c>
      <c r="U8744" s="13">
        <f t="shared" si="2313"/>
        <v>155.35371647741948</v>
      </c>
      <c r="V8744" s="14">
        <f t="shared" si="2314"/>
        <v>-118.83722704087322</v>
      </c>
      <c r="W8744" s="7">
        <v>155.435</v>
      </c>
      <c r="X8744" s="28">
        <v>-118.9885</v>
      </c>
      <c r="Y8744" s="74">
        <v>0</v>
      </c>
      <c r="Z8744" s="75">
        <v>0</v>
      </c>
      <c r="AA8744" s="33">
        <v>0</v>
      </c>
      <c r="AB8744" s="33">
        <v>0</v>
      </c>
      <c r="AC8744" s="45"/>
      <c r="AD8744" s="48">
        <f t="shared" si="2322"/>
        <v>1412.8341</v>
      </c>
      <c r="AE8744" s="49">
        <f>IF(P8744&gt;90,0,AD8744*0.7^((1/cosd(P8744))^0.678))</f>
        <v>0</v>
      </c>
      <c r="AG8744" s="81">
        <f t="shared" si="2323"/>
        <v>0</v>
      </c>
      <c r="AH8744" s="82">
        <f t="shared" si="2324"/>
        <v>0</v>
      </c>
      <c r="AI8744" s="81">
        <f t="shared" si="2325"/>
        <v>0</v>
      </c>
      <c r="AJ8744" s="82">
        <f t="shared" si="2326"/>
        <v>0</v>
      </c>
    </row>
    <row r="8745" spans="9:36" ht="23.5" x14ac:dyDescent="0.35">
      <c r="I8745" s="57" t="s">
        <v>8756</v>
      </c>
      <c r="J8745" s="58">
        <f t="shared" si="2328"/>
        <v>365</v>
      </c>
      <c r="K8745" s="58">
        <f t="shared" si="2327"/>
        <v>4</v>
      </c>
      <c r="L8745" s="58">
        <f t="shared" si="2315"/>
        <v>-2.4511104642262942</v>
      </c>
      <c r="M8745" s="59">
        <f t="shared" si="2316"/>
        <v>2.5598148255962281</v>
      </c>
      <c r="N8745" s="59">
        <f t="shared" si="2317"/>
        <v>-141.60277761605658</v>
      </c>
      <c r="O8745" s="59">
        <f t="shared" si="2318"/>
        <v>-23.085911002836561</v>
      </c>
      <c r="P8745" s="59">
        <f t="shared" si="2319"/>
        <v>144.18620975830407</v>
      </c>
      <c r="Q8745" s="60">
        <f t="shared" si="2320"/>
        <v>-54.186209758304052</v>
      </c>
      <c r="R8745" s="59">
        <f t="shared" si="2321"/>
        <v>-102.46029491978273</v>
      </c>
      <c r="S8745" s="61">
        <f t="shared" si="2312"/>
        <v>0</v>
      </c>
      <c r="U8745" s="13">
        <f t="shared" si="2313"/>
        <v>144.18620975830407</v>
      </c>
      <c r="V8745" s="14">
        <f t="shared" si="2314"/>
        <v>-102.46029491978273</v>
      </c>
      <c r="W8745" s="7">
        <v>144.27799999999999</v>
      </c>
      <c r="X8745" s="28">
        <v>-102.5553</v>
      </c>
      <c r="Y8745" s="74">
        <v>0</v>
      </c>
      <c r="Z8745" s="75">
        <v>0</v>
      </c>
      <c r="AA8745" s="33">
        <v>0</v>
      </c>
      <c r="AB8745" s="33">
        <v>0</v>
      </c>
      <c r="AC8745" s="45"/>
      <c r="AD8745" s="48">
        <f t="shared" si="2322"/>
        <v>1412.8341</v>
      </c>
      <c r="AE8745" s="49">
        <f>IF(P8745&gt;90,0,AD8745*0.7^((1/cosd(P8745))^0.678))</f>
        <v>0</v>
      </c>
      <c r="AG8745" s="81">
        <f t="shared" si="2323"/>
        <v>0</v>
      </c>
      <c r="AH8745" s="82">
        <f t="shared" si="2324"/>
        <v>0</v>
      </c>
      <c r="AI8745" s="81">
        <f t="shared" si="2325"/>
        <v>0</v>
      </c>
      <c r="AJ8745" s="82">
        <f t="shared" si="2326"/>
        <v>0</v>
      </c>
    </row>
    <row r="8746" spans="9:36" ht="23.5" x14ac:dyDescent="0.35">
      <c r="I8746" s="57" t="s">
        <v>8757</v>
      </c>
      <c r="J8746" s="58">
        <f t="shared" si="2328"/>
        <v>365</v>
      </c>
      <c r="K8746" s="58">
        <f t="shared" si="2327"/>
        <v>5</v>
      </c>
      <c r="L8746" s="58">
        <f t="shared" si="2315"/>
        <v>-2.4511104642262942</v>
      </c>
      <c r="M8746" s="59">
        <f t="shared" si="2316"/>
        <v>3.5598148255962281</v>
      </c>
      <c r="N8746" s="59">
        <f t="shared" si="2317"/>
        <v>-126.60277761605658</v>
      </c>
      <c r="O8746" s="59">
        <f t="shared" si="2318"/>
        <v>-23.085911002836561</v>
      </c>
      <c r="P8746" s="59">
        <f t="shared" si="2319"/>
        <v>132.36954880379508</v>
      </c>
      <c r="Q8746" s="60">
        <f t="shared" si="2320"/>
        <v>-42.369548803795084</v>
      </c>
      <c r="R8746" s="59">
        <f t="shared" si="2321"/>
        <v>-91.670511262315301</v>
      </c>
      <c r="S8746" s="61">
        <f t="shared" si="2312"/>
        <v>0</v>
      </c>
      <c r="U8746" s="13">
        <f t="shared" si="2313"/>
        <v>132.36954880379508</v>
      </c>
      <c r="V8746" s="14">
        <f t="shared" si="2314"/>
        <v>-91.670511262315301</v>
      </c>
      <c r="W8746" s="7">
        <v>132.46600000000001</v>
      </c>
      <c r="X8746" s="28">
        <v>-91.747600000000006</v>
      </c>
      <c r="Y8746" s="74">
        <v>0</v>
      </c>
      <c r="Z8746" s="75">
        <v>0</v>
      </c>
      <c r="AA8746" s="33">
        <v>0</v>
      </c>
      <c r="AB8746" s="33">
        <v>0</v>
      </c>
      <c r="AC8746" s="45"/>
      <c r="AD8746" s="48">
        <f t="shared" si="2322"/>
        <v>1412.8341</v>
      </c>
      <c r="AE8746" s="49">
        <f>IF(P8746&gt;90,0,AD8746*0.7^((1/cosd(P8746))^0.678))</f>
        <v>0</v>
      </c>
      <c r="AG8746" s="81">
        <f t="shared" si="2323"/>
        <v>0</v>
      </c>
      <c r="AH8746" s="82">
        <f t="shared" si="2324"/>
        <v>0</v>
      </c>
      <c r="AI8746" s="81">
        <f t="shared" si="2325"/>
        <v>0</v>
      </c>
      <c r="AJ8746" s="82">
        <f t="shared" si="2326"/>
        <v>0</v>
      </c>
    </row>
    <row r="8747" spans="9:36" ht="23.5" x14ac:dyDescent="0.35">
      <c r="I8747" s="57" t="s">
        <v>8758</v>
      </c>
      <c r="J8747" s="58">
        <f t="shared" si="2328"/>
        <v>365</v>
      </c>
      <c r="K8747" s="58">
        <f t="shared" si="2327"/>
        <v>6</v>
      </c>
      <c r="L8747" s="58">
        <f t="shared" si="2315"/>
        <v>-2.4511104642262942</v>
      </c>
      <c r="M8747" s="59">
        <f t="shared" si="2316"/>
        <v>4.5598148255962281</v>
      </c>
      <c r="N8747" s="59">
        <f t="shared" si="2317"/>
        <v>-111.60277761605658</v>
      </c>
      <c r="O8747" s="59">
        <f t="shared" si="2318"/>
        <v>-23.085911002836561</v>
      </c>
      <c r="P8747" s="59">
        <f t="shared" si="2319"/>
        <v>120.47731742475082</v>
      </c>
      <c r="Q8747" s="60">
        <f t="shared" si="2320"/>
        <v>-30.477317424750822</v>
      </c>
      <c r="R8747" s="59">
        <f t="shared" si="2321"/>
        <v>-82.943269568092106</v>
      </c>
      <c r="S8747" s="61">
        <f t="shared" si="2312"/>
        <v>0</v>
      </c>
      <c r="U8747" s="13">
        <f t="shared" si="2313"/>
        <v>120.47731742475082</v>
      </c>
      <c r="V8747" s="14">
        <f t="shared" si="2314"/>
        <v>-82.943269568092106</v>
      </c>
      <c r="W8747" s="7">
        <v>120.575</v>
      </c>
      <c r="X8747" s="28">
        <v>-83.016499999999994</v>
      </c>
      <c r="Y8747" s="74">
        <v>0</v>
      </c>
      <c r="Z8747" s="75">
        <v>0</v>
      </c>
      <c r="AA8747" s="33">
        <v>0</v>
      </c>
      <c r="AB8747" s="33">
        <v>0</v>
      </c>
      <c r="AC8747" s="45"/>
      <c r="AD8747" s="48">
        <f t="shared" si="2322"/>
        <v>1412.8341</v>
      </c>
      <c r="AE8747" s="49">
        <f>IF(P8747&gt;90,0,AD8747*0.7^((1/cosd(P8747))^0.678))</f>
        <v>0</v>
      </c>
      <c r="AG8747" s="81">
        <f t="shared" si="2323"/>
        <v>0</v>
      </c>
      <c r="AH8747" s="82">
        <f t="shared" si="2324"/>
        <v>0</v>
      </c>
      <c r="AI8747" s="81">
        <f t="shared" si="2325"/>
        <v>0</v>
      </c>
      <c r="AJ8747" s="82">
        <f t="shared" si="2326"/>
        <v>0</v>
      </c>
    </row>
    <row r="8748" spans="9:36" ht="23.5" x14ac:dyDescent="0.35">
      <c r="I8748" s="57" t="s">
        <v>8759</v>
      </c>
      <c r="J8748" s="58">
        <f t="shared" si="2328"/>
        <v>365</v>
      </c>
      <c r="K8748" s="58">
        <f t="shared" si="2327"/>
        <v>7</v>
      </c>
      <c r="L8748" s="58">
        <f t="shared" si="2315"/>
        <v>-2.4511104642262942</v>
      </c>
      <c r="M8748" s="59">
        <f t="shared" si="2316"/>
        <v>5.5598148255962281</v>
      </c>
      <c r="N8748" s="59">
        <f t="shared" si="2317"/>
        <v>-96.602777616056585</v>
      </c>
      <c r="O8748" s="59">
        <f t="shared" si="2318"/>
        <v>-23.085911002836561</v>
      </c>
      <c r="P8748" s="59">
        <f t="shared" si="2319"/>
        <v>108.79277830870062</v>
      </c>
      <c r="Q8748" s="60">
        <f t="shared" si="2320"/>
        <v>-18.792778308700619</v>
      </c>
      <c r="R8748" s="59">
        <f t="shared" si="2321"/>
        <v>-74.856649367502229</v>
      </c>
      <c r="S8748" s="61">
        <f t="shared" si="2312"/>
        <v>0</v>
      </c>
      <c r="U8748" s="13">
        <f t="shared" si="2313"/>
        <v>108.79277830870062</v>
      </c>
      <c r="V8748" s="14">
        <f t="shared" si="2314"/>
        <v>-74.856649367502229</v>
      </c>
      <c r="W8748" s="7">
        <v>108.89</v>
      </c>
      <c r="X8748" s="28">
        <v>-74.933000000000007</v>
      </c>
      <c r="Y8748" s="74">
        <v>0</v>
      </c>
      <c r="Z8748" s="75">
        <v>0</v>
      </c>
      <c r="AA8748" s="33">
        <v>0</v>
      </c>
      <c r="AB8748" s="33">
        <v>0</v>
      </c>
      <c r="AC8748" s="45"/>
      <c r="AD8748" s="48">
        <f t="shared" si="2322"/>
        <v>1412.8341</v>
      </c>
      <c r="AE8748" s="49">
        <f>IF(P8748&gt;90,0,AD8748*0.7^((1/cosd(P8748))^0.678))</f>
        <v>0</v>
      </c>
      <c r="AG8748" s="81">
        <f t="shared" si="2323"/>
        <v>0</v>
      </c>
      <c r="AH8748" s="82">
        <f t="shared" si="2324"/>
        <v>0</v>
      </c>
      <c r="AI8748" s="81">
        <f t="shared" si="2325"/>
        <v>0</v>
      </c>
      <c r="AJ8748" s="82">
        <f t="shared" si="2326"/>
        <v>0</v>
      </c>
    </row>
    <row r="8749" spans="9:36" ht="23.5" x14ac:dyDescent="0.35">
      <c r="I8749" s="57" t="s">
        <v>8760</v>
      </c>
      <c r="J8749" s="58">
        <f t="shared" si="2328"/>
        <v>365</v>
      </c>
      <c r="K8749" s="58">
        <f t="shared" si="2327"/>
        <v>8</v>
      </c>
      <c r="L8749" s="58">
        <f t="shared" si="2315"/>
        <v>-2.4511104642262942</v>
      </c>
      <c r="M8749" s="59">
        <f t="shared" si="2316"/>
        <v>6.5598148255962281</v>
      </c>
      <c r="N8749" s="59">
        <f t="shared" si="2317"/>
        <v>-81.602777616056585</v>
      </c>
      <c r="O8749" s="59">
        <f t="shared" si="2318"/>
        <v>-23.085911002836561</v>
      </c>
      <c r="P8749" s="59">
        <f t="shared" si="2319"/>
        <v>97.548662889064232</v>
      </c>
      <c r="Q8749" s="60">
        <f t="shared" si="2320"/>
        <v>-7.5486628890642251</v>
      </c>
      <c r="R8749" s="59">
        <f t="shared" si="2321"/>
        <v>-66.637115582884888</v>
      </c>
      <c r="S8749" s="61">
        <f t="shared" si="2312"/>
        <v>0</v>
      </c>
      <c r="U8749" s="13">
        <f t="shared" si="2313"/>
        <v>97.548662889064232</v>
      </c>
      <c r="V8749" s="14">
        <f t="shared" si="2314"/>
        <v>-66.637115582884888</v>
      </c>
      <c r="W8749" s="7">
        <v>97.642300000000006</v>
      </c>
      <c r="X8749" s="28">
        <v>-66.721999999999994</v>
      </c>
      <c r="Y8749" s="74">
        <v>0</v>
      </c>
      <c r="Z8749" s="75">
        <v>0</v>
      </c>
      <c r="AA8749" s="33">
        <v>0</v>
      </c>
      <c r="AB8749" s="33">
        <v>0</v>
      </c>
      <c r="AC8749" s="45"/>
      <c r="AD8749" s="48">
        <f t="shared" si="2322"/>
        <v>1412.8341</v>
      </c>
      <c r="AE8749" s="49">
        <f>IF(P8749&gt;90,0,AD8749*0.7^((1/cosd(P8749))^0.678))</f>
        <v>0</v>
      </c>
      <c r="AG8749" s="81">
        <f t="shared" si="2323"/>
        <v>0</v>
      </c>
      <c r="AH8749" s="82">
        <f t="shared" si="2324"/>
        <v>0</v>
      </c>
      <c r="AI8749" s="81">
        <f t="shared" si="2325"/>
        <v>0</v>
      </c>
      <c r="AJ8749" s="82">
        <f t="shared" si="2326"/>
        <v>0</v>
      </c>
    </row>
    <row r="8750" spans="9:36" ht="23.5" x14ac:dyDescent="0.35">
      <c r="I8750" s="57" t="s">
        <v>8761</v>
      </c>
      <c r="J8750" s="58">
        <f t="shared" si="2328"/>
        <v>365</v>
      </c>
      <c r="K8750" s="58">
        <f t="shared" si="2327"/>
        <v>9</v>
      </c>
      <c r="L8750" s="58">
        <f t="shared" si="2315"/>
        <v>-2.4511104642262942</v>
      </c>
      <c r="M8750" s="59">
        <f t="shared" si="2316"/>
        <v>7.5598148255962281</v>
      </c>
      <c r="N8750" s="59">
        <f t="shared" si="2317"/>
        <v>-66.602777616056585</v>
      </c>
      <c r="O8750" s="59">
        <f t="shared" si="2318"/>
        <v>-23.085911002836561</v>
      </c>
      <c r="P8750" s="59">
        <f t="shared" si="2319"/>
        <v>87.011468220039475</v>
      </c>
      <c r="Q8750" s="60">
        <f t="shared" si="2320"/>
        <v>2.9885317799605233</v>
      </c>
      <c r="R8750" s="59">
        <f t="shared" si="2321"/>
        <v>-57.717655055623617</v>
      </c>
      <c r="S8750" s="61">
        <f t="shared" si="2312"/>
        <v>0.22594478483313918</v>
      </c>
      <c r="U8750" s="13">
        <f t="shared" si="2313"/>
        <v>87.011468220039475</v>
      </c>
      <c r="V8750" s="14">
        <f t="shared" si="2314"/>
        <v>-57.717655055623617</v>
      </c>
      <c r="W8750" s="7">
        <v>86.860799999999998</v>
      </c>
      <c r="X8750" s="28">
        <v>-57.816000000000003</v>
      </c>
      <c r="Y8750" s="74">
        <v>0.97553427624968991</v>
      </c>
      <c r="Z8750" s="75">
        <v>0.97588799999999998</v>
      </c>
      <c r="AA8750" s="33">
        <v>0.22594478483313918</v>
      </c>
      <c r="AB8750" s="33">
        <v>0.28181299999999998</v>
      </c>
      <c r="AC8750" s="45"/>
      <c r="AD8750" s="48">
        <f t="shared" si="2322"/>
        <v>1412.8341</v>
      </c>
      <c r="AE8750" s="49">
        <f>IF(P8750&gt;90,0,AD8750*0.7^((1/cosd(P8750))^0.678))</f>
        <v>100.54674403031835</v>
      </c>
      <c r="AG8750" s="81">
        <f t="shared" si="2323"/>
        <v>98.08679516687944</v>
      </c>
      <c r="AH8750" s="82">
        <f t="shared" si="2324"/>
        <v>22.718012445603001</v>
      </c>
      <c r="AI8750" s="81">
        <f t="shared" si="2325"/>
        <v>98.12236093825932</v>
      </c>
      <c r="AJ8750" s="82">
        <f t="shared" si="2326"/>
        <v>28.335379575416102</v>
      </c>
    </row>
    <row r="8751" spans="9:36" ht="23.5" x14ac:dyDescent="0.35">
      <c r="I8751" s="57" t="s">
        <v>8762</v>
      </c>
      <c r="J8751" s="58">
        <f t="shared" si="2328"/>
        <v>365</v>
      </c>
      <c r="K8751" s="58">
        <f t="shared" si="2327"/>
        <v>10</v>
      </c>
      <c r="L8751" s="58">
        <f t="shared" si="2315"/>
        <v>-2.4511104642262942</v>
      </c>
      <c r="M8751" s="59">
        <f t="shared" si="2316"/>
        <v>8.559814825596229</v>
      </c>
      <c r="N8751" s="59">
        <f t="shared" si="2317"/>
        <v>-51.602777616056564</v>
      </c>
      <c r="O8751" s="59">
        <f t="shared" si="2318"/>
        <v>-23.085911002836561</v>
      </c>
      <c r="P8751" s="59">
        <f t="shared" si="2319"/>
        <v>77.533958024041368</v>
      </c>
      <c r="Q8751" s="60">
        <f t="shared" si="2320"/>
        <v>12.466041975958637</v>
      </c>
      <c r="R8751" s="59">
        <f t="shared" si="2321"/>
        <v>-47.59267085286784</v>
      </c>
      <c r="S8751" s="61">
        <f t="shared" si="2312"/>
        <v>0.22033344172192684</v>
      </c>
      <c r="U8751" s="13">
        <f t="shared" si="2313"/>
        <v>77.533958024041368</v>
      </c>
      <c r="V8751" s="14">
        <f t="shared" si="2314"/>
        <v>-47.59267085286784</v>
      </c>
      <c r="W8751" s="7">
        <v>77.533100000000005</v>
      </c>
      <c r="X8751" s="28">
        <v>-47.709000000000003</v>
      </c>
      <c r="Y8751" s="74">
        <v>0.99902408491985617</v>
      </c>
      <c r="Z8751" s="75">
        <v>0.99897400000000003</v>
      </c>
      <c r="AA8751" s="33">
        <v>0.22033344172192684</v>
      </c>
      <c r="AB8751" s="33">
        <v>0.290294</v>
      </c>
      <c r="AC8751" s="45"/>
      <c r="AD8751" s="48">
        <f t="shared" si="2322"/>
        <v>1412.8341</v>
      </c>
      <c r="AE8751" s="49">
        <f>IF(P8751&gt;90,0,AD8751*0.7^((1/cosd(P8751))^0.678))</f>
        <v>515.32152057429755</v>
      </c>
      <c r="AG8751" s="81">
        <f t="shared" si="2323"/>
        <v>514.81861053124646</v>
      </c>
      <c r="AH8751" s="82">
        <f t="shared" si="2324"/>
        <v>113.54256422151171</v>
      </c>
      <c r="AI8751" s="81">
        <f t="shared" si="2325"/>
        <v>514.79280069418837</v>
      </c>
      <c r="AJ8751" s="82">
        <f t="shared" si="2326"/>
        <v>149.59474549359513</v>
      </c>
    </row>
    <row r="8752" spans="9:36" ht="23.5" x14ac:dyDescent="0.35">
      <c r="I8752" s="57" t="s">
        <v>8763</v>
      </c>
      <c r="J8752" s="58">
        <f t="shared" si="2328"/>
        <v>365</v>
      </c>
      <c r="K8752" s="58">
        <f t="shared" si="2327"/>
        <v>11</v>
      </c>
      <c r="L8752" s="58">
        <f t="shared" si="2315"/>
        <v>-2.4511104642262942</v>
      </c>
      <c r="M8752" s="59">
        <f t="shared" si="2316"/>
        <v>9.559814825596229</v>
      </c>
      <c r="N8752" s="59">
        <f t="shared" si="2317"/>
        <v>-36.602777616056564</v>
      </c>
      <c r="O8752" s="59">
        <f t="shared" si="2318"/>
        <v>-23.085911002836561</v>
      </c>
      <c r="P8752" s="59">
        <f t="shared" si="2319"/>
        <v>69.595305834072363</v>
      </c>
      <c r="Q8752" s="60">
        <f t="shared" si="2320"/>
        <v>20.40469416592763</v>
      </c>
      <c r="R8752" s="59">
        <f t="shared" si="2321"/>
        <v>-35.819612540035699</v>
      </c>
      <c r="S8752" s="61">
        <f t="shared" si="2312"/>
        <v>0.3793625904604726</v>
      </c>
      <c r="U8752" s="13">
        <f t="shared" si="2313"/>
        <v>69.595305834072363</v>
      </c>
      <c r="V8752" s="14">
        <f t="shared" si="2314"/>
        <v>-35.819612540035699</v>
      </c>
      <c r="W8752" s="7">
        <v>69.604399999999998</v>
      </c>
      <c r="X8752" s="28">
        <v>-35.957999999999998</v>
      </c>
      <c r="Y8752" s="74">
        <v>0.98875681341917976</v>
      </c>
      <c r="Z8752" s="75">
        <v>0.98957099999999998</v>
      </c>
      <c r="AA8752" s="33">
        <v>0.3793625904604726</v>
      </c>
      <c r="AB8752" s="33">
        <v>0.42560999999999999</v>
      </c>
      <c r="AC8752" s="45"/>
      <c r="AD8752" s="48">
        <f t="shared" si="2322"/>
        <v>1412.8341</v>
      </c>
      <c r="AE8752" s="49">
        <f>IF(P8752&gt;90,0,AD8752*0.7^((1/cosd(P8752))^0.678))</f>
        <v>681.76073880608487</v>
      </c>
      <c r="AG8752" s="81">
        <f t="shared" si="2323"/>
        <v>674.09557561621023</v>
      </c>
      <c r="AH8752" s="82">
        <f t="shared" si="2324"/>
        <v>258.63451994772203</v>
      </c>
      <c r="AI8752" s="81">
        <f t="shared" si="2325"/>
        <v>674.65065606107623</v>
      </c>
      <c r="AJ8752" s="82">
        <f t="shared" si="2326"/>
        <v>290.16418804325775</v>
      </c>
    </row>
    <row r="8753" spans="9:36" ht="23.5" x14ac:dyDescent="0.35">
      <c r="I8753" s="57" t="s">
        <v>8764</v>
      </c>
      <c r="J8753" s="58">
        <f t="shared" si="2328"/>
        <v>365</v>
      </c>
      <c r="K8753" s="58">
        <f t="shared" si="2327"/>
        <v>12</v>
      </c>
      <c r="L8753" s="58">
        <f t="shared" si="2315"/>
        <v>-2.4511104642262942</v>
      </c>
      <c r="M8753" s="59">
        <f t="shared" si="2316"/>
        <v>10.559814825596229</v>
      </c>
      <c r="N8753" s="59">
        <f t="shared" si="2317"/>
        <v>-21.602777616056564</v>
      </c>
      <c r="O8753" s="59">
        <f t="shared" si="2318"/>
        <v>-23.085911002836561</v>
      </c>
      <c r="P8753" s="59">
        <f t="shared" si="2319"/>
        <v>63.803536580898317</v>
      </c>
      <c r="Q8753" s="60">
        <f t="shared" si="2320"/>
        <v>26.196463419101683</v>
      </c>
      <c r="R8753" s="59">
        <f t="shared" si="2321"/>
        <v>-22.176190562065567</v>
      </c>
      <c r="S8753" s="61">
        <f t="shared" si="2312"/>
        <v>0.56215781026439959</v>
      </c>
      <c r="U8753" s="13">
        <f t="shared" si="2313"/>
        <v>63.803536580898317</v>
      </c>
      <c r="V8753" s="14">
        <f t="shared" si="2314"/>
        <v>-22.176190562065567</v>
      </c>
      <c r="W8753" s="7">
        <v>63.795499999999997</v>
      </c>
      <c r="X8753" s="28">
        <v>-22.336000000000013</v>
      </c>
      <c r="Y8753" s="74">
        <v>0.93747379305755973</v>
      </c>
      <c r="Z8753" s="75">
        <v>0.94044000000000005</v>
      </c>
      <c r="AA8753" s="33">
        <v>0.56215781026439959</v>
      </c>
      <c r="AB8753" s="33">
        <v>0.58067800000000003</v>
      </c>
      <c r="AC8753" s="45"/>
      <c r="AD8753" s="48">
        <f t="shared" si="2322"/>
        <v>1412.8341</v>
      </c>
      <c r="AE8753" s="49">
        <f>IF(P8753&gt;90,0,AD8753*0.7^((1/cosd(P8753))^0.678))</f>
        <v>759.31977712334776</v>
      </c>
      <c r="AG8753" s="81">
        <f t="shared" si="2323"/>
        <v>711.84239160344566</v>
      </c>
      <c r="AH8753" s="82">
        <f t="shared" si="2324"/>
        <v>426.85754319811309</v>
      </c>
      <c r="AI8753" s="81">
        <f t="shared" si="2325"/>
        <v>714.09469119788116</v>
      </c>
      <c r="AJ8753" s="82">
        <f t="shared" si="2326"/>
        <v>440.92028954043133</v>
      </c>
    </row>
    <row r="8754" spans="9:36" ht="23.5" x14ac:dyDescent="0.35">
      <c r="I8754" s="57" t="s">
        <v>8765</v>
      </c>
      <c r="J8754" s="58">
        <f t="shared" si="2328"/>
        <v>365</v>
      </c>
      <c r="K8754" s="58">
        <f t="shared" si="2327"/>
        <v>13</v>
      </c>
      <c r="L8754" s="58">
        <f t="shared" si="2315"/>
        <v>-2.4511104642262942</v>
      </c>
      <c r="M8754" s="59">
        <f t="shared" si="2316"/>
        <v>11.559814825596229</v>
      </c>
      <c r="N8754" s="59">
        <f t="shared" si="2317"/>
        <v>-6.6027776160565654</v>
      </c>
      <c r="O8754" s="59">
        <f t="shared" si="2318"/>
        <v>-23.085911002836561</v>
      </c>
      <c r="P8754" s="59">
        <f t="shared" si="2319"/>
        <v>60.794623856212468</v>
      </c>
      <c r="Q8754" s="60">
        <f t="shared" si="2320"/>
        <v>29.205376143787536</v>
      </c>
      <c r="R8754" s="59">
        <f t="shared" si="2321"/>
        <v>-6.960334139789726</v>
      </c>
      <c r="S8754" s="61">
        <f t="shared" si="2312"/>
        <v>0.72621873788864411</v>
      </c>
      <c r="U8754" s="13">
        <f t="shared" si="2313"/>
        <v>60.794623856212468</v>
      </c>
      <c r="V8754" s="14">
        <f t="shared" si="2314"/>
        <v>-6.960334139789726</v>
      </c>
      <c r="W8754" s="7">
        <v>60.755099999999999</v>
      </c>
      <c r="X8754" s="28">
        <v>-7.1330000000000098</v>
      </c>
      <c r="Y8754" s="74">
        <v>0.84302628375784294</v>
      </c>
      <c r="Z8754" s="75">
        <v>0.84538400000000002</v>
      </c>
      <c r="AA8754" s="33">
        <v>0.72621873788864411</v>
      </c>
      <c r="AB8754" s="33">
        <v>0.72632600000000003</v>
      </c>
      <c r="AC8754" s="45"/>
      <c r="AD8754" s="48">
        <f t="shared" si="2322"/>
        <v>1412.8341</v>
      </c>
      <c r="AE8754" s="49">
        <f>IF(P8754&gt;90,0,AD8754*0.7^((1/cosd(P8754))^0.678))</f>
        <v>790.90485969236147</v>
      </c>
      <c r="AG8754" s="81">
        <f t="shared" si="2323"/>
        <v>666.75358467246963</v>
      </c>
      <c r="AH8754" s="82">
        <f t="shared" si="2324"/>
        <v>574.36992899578195</v>
      </c>
      <c r="AI8754" s="81">
        <f t="shared" si="2325"/>
        <v>668.61831390616737</v>
      </c>
      <c r="AJ8754" s="82">
        <f t="shared" si="2326"/>
        <v>574.45476312091421</v>
      </c>
    </row>
    <row r="8755" spans="9:36" ht="23.5" x14ac:dyDescent="0.35">
      <c r="I8755" s="57" t="s">
        <v>8766</v>
      </c>
      <c r="J8755" s="58">
        <f t="shared" si="2328"/>
        <v>365</v>
      </c>
      <c r="K8755" s="58">
        <f t="shared" si="2327"/>
        <v>14</v>
      </c>
      <c r="L8755" s="58">
        <f t="shared" si="2315"/>
        <v>-2.4511104642262942</v>
      </c>
      <c r="M8755" s="59">
        <f t="shared" si="2316"/>
        <v>12.559814825596229</v>
      </c>
      <c r="N8755" s="59">
        <f t="shared" si="2317"/>
        <v>8.3972223839434346</v>
      </c>
      <c r="O8755" s="59">
        <f t="shared" si="2318"/>
        <v>-23.085911002836561</v>
      </c>
      <c r="P8755" s="59">
        <f t="shared" si="2319"/>
        <v>60.990552317445037</v>
      </c>
      <c r="Q8755" s="60">
        <f t="shared" si="2320"/>
        <v>29.009447682554963</v>
      </c>
      <c r="R8755" s="59">
        <f t="shared" si="2321"/>
        <v>8.8363375546862972</v>
      </c>
      <c r="S8755" s="61">
        <f t="shared" si="2312"/>
        <v>0.85655216102551845</v>
      </c>
      <c r="U8755" s="13">
        <f t="shared" si="2313"/>
        <v>60.990552317445037</v>
      </c>
      <c r="V8755" s="14">
        <f t="shared" si="2314"/>
        <v>8.8363375546862972</v>
      </c>
      <c r="W8755" s="7">
        <v>60.911999999999999</v>
      </c>
      <c r="X8755" s="28">
        <v>8.6670000000000016</v>
      </c>
      <c r="Y8755" s="74">
        <v>0.70816566922459812</v>
      </c>
      <c r="Z8755" s="75">
        <v>0.70089500000000005</v>
      </c>
      <c r="AA8755" s="33">
        <v>0.85655216102551845</v>
      </c>
      <c r="AB8755" s="33">
        <v>0.85136400000000001</v>
      </c>
      <c r="AC8755" s="45"/>
      <c r="AD8755" s="48">
        <f t="shared" si="2322"/>
        <v>1412.8341</v>
      </c>
      <c r="AE8755" s="49">
        <f>IF(P8755&gt;90,0,AD8755*0.7^((1/cosd(P8755))^0.678))</f>
        <v>788.99237057940832</v>
      </c>
      <c r="AG8755" s="81">
        <f t="shared" si="2323"/>
        <v>558.73731012446876</v>
      </c>
      <c r="AH8755" s="82">
        <f t="shared" si="2324"/>
        <v>675.81312005243888</v>
      </c>
      <c r="AI8755" s="81">
        <f t="shared" si="2325"/>
        <v>553.00080757725448</v>
      </c>
      <c r="AJ8755" s="82">
        <f t="shared" si="2326"/>
        <v>671.71970058596742</v>
      </c>
    </row>
    <row r="8756" spans="9:36" ht="23.5" x14ac:dyDescent="0.35">
      <c r="I8756" s="57" t="s">
        <v>8767</v>
      </c>
      <c r="J8756" s="58">
        <f t="shared" si="2328"/>
        <v>365</v>
      </c>
      <c r="K8756" s="58">
        <f t="shared" si="2327"/>
        <v>15</v>
      </c>
      <c r="L8756" s="58">
        <f t="shared" si="2315"/>
        <v>-2.4511104642262942</v>
      </c>
      <c r="M8756" s="59">
        <f t="shared" si="2316"/>
        <v>13.559814825596229</v>
      </c>
      <c r="N8756" s="59">
        <f t="shared" si="2317"/>
        <v>23.397222383943436</v>
      </c>
      <c r="O8756" s="59">
        <f t="shared" si="2318"/>
        <v>-23.085911002836561</v>
      </c>
      <c r="P8756" s="59">
        <f t="shared" si="2319"/>
        <v>64.361548145563603</v>
      </c>
      <c r="Q8756" s="60">
        <f t="shared" si="2320"/>
        <v>25.638451854436397</v>
      </c>
      <c r="R8756" s="59">
        <f t="shared" si="2321"/>
        <v>23.903492831005728</v>
      </c>
      <c r="S8756" s="61">
        <f t="shared" si="2312"/>
        <v>0.94588532151152371</v>
      </c>
      <c r="U8756" s="13">
        <f t="shared" si="2313"/>
        <v>64.361548145563603</v>
      </c>
      <c r="V8756" s="14">
        <f t="shared" si="2314"/>
        <v>23.903492831005728</v>
      </c>
      <c r="W8756" s="7">
        <v>64.242199999999997</v>
      </c>
      <c r="X8756" s="28">
        <v>23.75200000000001</v>
      </c>
      <c r="Y8756" s="74">
        <v>0.54085336050386923</v>
      </c>
      <c r="Z8756" s="75">
        <v>0.51267300000000005</v>
      </c>
      <c r="AA8756" s="33">
        <v>0.94588532151152371</v>
      </c>
      <c r="AB8756" s="33">
        <v>0.94262599999999996</v>
      </c>
      <c r="AC8756" s="45"/>
      <c r="AD8756" s="48">
        <f t="shared" si="2322"/>
        <v>1412.8341</v>
      </c>
      <c r="AE8756" s="49">
        <f>IF(P8756&gt;90,0,AD8756*0.7^((1/cosd(P8756))^0.678))</f>
        <v>752.89653630273165</v>
      </c>
      <c r="AG8756" s="81">
        <f t="shared" si="2323"/>
        <v>407.20662177105578</v>
      </c>
      <c r="AH8756" s="82">
        <f t="shared" si="2324"/>
        <v>712.15378230562192</v>
      </c>
      <c r="AI8756" s="81">
        <f t="shared" si="2325"/>
        <v>385.9897259559304</v>
      </c>
      <c r="AJ8756" s="82">
        <f t="shared" si="2326"/>
        <v>709.69985042889869</v>
      </c>
    </row>
    <row r="8757" spans="9:36" ht="23.5" x14ac:dyDescent="0.35">
      <c r="I8757" s="57" t="s">
        <v>8768</v>
      </c>
      <c r="J8757" s="58">
        <f t="shared" si="2328"/>
        <v>365</v>
      </c>
      <c r="K8757" s="58">
        <f t="shared" si="2327"/>
        <v>16</v>
      </c>
      <c r="L8757" s="58">
        <f t="shared" si="2315"/>
        <v>-2.4511104642262942</v>
      </c>
      <c r="M8757" s="59">
        <f t="shared" si="2316"/>
        <v>14.559814825596229</v>
      </c>
      <c r="N8757" s="59">
        <f t="shared" si="2317"/>
        <v>38.397222383943436</v>
      </c>
      <c r="O8757" s="59">
        <f t="shared" si="2318"/>
        <v>-23.085911002836561</v>
      </c>
      <c r="P8757" s="59">
        <f t="shared" si="2319"/>
        <v>70.444831609145552</v>
      </c>
      <c r="Q8757" s="60">
        <f t="shared" si="2320"/>
        <v>19.555168390854437</v>
      </c>
      <c r="R8757" s="59">
        <f t="shared" si="2321"/>
        <v>37.325630876072722</v>
      </c>
      <c r="S8757" s="61">
        <f t="shared" si="2312"/>
        <v>0.99205054242518675</v>
      </c>
      <c r="U8757" s="13">
        <f t="shared" si="2313"/>
        <v>70.444831609145552</v>
      </c>
      <c r="V8757" s="14">
        <f t="shared" si="2314"/>
        <v>37.325630876072722</v>
      </c>
      <c r="W8757" s="7">
        <v>70.283900000000003</v>
      </c>
      <c r="X8757" s="28">
        <v>37.198000000000008</v>
      </c>
      <c r="Y8757" s="74">
        <v>0.35758833096468501</v>
      </c>
      <c r="Z8757" s="75">
        <v>0.30047099999999999</v>
      </c>
      <c r="AA8757" s="33">
        <v>0.99205054242518675</v>
      </c>
      <c r="AB8757" s="33">
        <v>0.991425</v>
      </c>
      <c r="AC8757" s="45"/>
      <c r="AD8757" s="48">
        <f t="shared" si="2322"/>
        <v>1412.8341</v>
      </c>
      <c r="AE8757" s="49">
        <f>IF(P8757&gt;90,0,AD8757*0.7^((1/cosd(P8757))^0.678))</f>
        <v>667.97232091625779</v>
      </c>
      <c r="AG8757" s="81">
        <f t="shared" si="2323"/>
        <v>238.85910736705156</v>
      </c>
      <c r="AH8757" s="82">
        <f t="shared" si="2324"/>
        <v>662.66230328998449</v>
      </c>
      <c r="AI8757" s="81">
        <f t="shared" si="2325"/>
        <v>200.70631123802889</v>
      </c>
      <c r="AJ8757" s="82">
        <f t="shared" si="2326"/>
        <v>662.24445826440092</v>
      </c>
    </row>
    <row r="8758" spans="9:36" ht="23.5" x14ac:dyDescent="0.35">
      <c r="I8758" s="57" t="s">
        <v>8769</v>
      </c>
      <c r="J8758" s="58">
        <f t="shared" si="2328"/>
        <v>365</v>
      </c>
      <c r="K8758" s="58">
        <f t="shared" si="2327"/>
        <v>17</v>
      </c>
      <c r="L8758" s="58">
        <f t="shared" si="2315"/>
        <v>-2.4511104642262942</v>
      </c>
      <c r="M8758" s="59">
        <f t="shared" si="2316"/>
        <v>15.559814825596229</v>
      </c>
      <c r="N8758" s="59">
        <f t="shared" si="2317"/>
        <v>53.397222383943436</v>
      </c>
      <c r="O8758" s="59">
        <f t="shared" si="2318"/>
        <v>-23.085911002836561</v>
      </c>
      <c r="P8758" s="59">
        <f t="shared" si="2319"/>
        <v>78.597438571249768</v>
      </c>
      <c r="Q8758" s="60">
        <f t="shared" si="2320"/>
        <v>11.402561428750232</v>
      </c>
      <c r="R8758" s="59">
        <f t="shared" si="2321"/>
        <v>48.883091491027955</v>
      </c>
      <c r="S8758" s="61">
        <f t="shared" si="2312"/>
        <v>0.99779413538448802</v>
      </c>
      <c r="U8758" s="13">
        <f t="shared" si="2313"/>
        <v>78.597438571249768</v>
      </c>
      <c r="V8758" s="14">
        <f t="shared" si="2314"/>
        <v>48.883091491027955</v>
      </c>
      <c r="W8758" s="7">
        <v>78.381399999999999</v>
      </c>
      <c r="X8758" s="28">
        <v>48.778999999999996</v>
      </c>
      <c r="Y8758" s="74">
        <v>0.20854882753515427</v>
      </c>
      <c r="Z8758" s="75">
        <v>0.18087700000000001</v>
      </c>
      <c r="AA8758" s="33">
        <v>0.99779413538448802</v>
      </c>
      <c r="AB8758" s="33">
        <v>0.99788699999999997</v>
      </c>
      <c r="AC8758" s="45"/>
      <c r="AD8758" s="48">
        <f t="shared" si="2322"/>
        <v>1412.8341</v>
      </c>
      <c r="AE8758" s="49">
        <f>IF(P8758&gt;90,0,AD8758*0.7^((1/cosd(P8758))^0.678))</f>
        <v>484.3818227452395</v>
      </c>
      <c r="AG8758" s="81">
        <f t="shared" si="2323"/>
        <v>101.01726121286062</v>
      </c>
      <c r="AH8758" s="82">
        <f t="shared" si="2324"/>
        <v>483.31334202204857</v>
      </c>
      <c r="AI8758" s="81">
        <f t="shared" si="2325"/>
        <v>87.613530952690695</v>
      </c>
      <c r="AJ8758" s="82">
        <f t="shared" si="2326"/>
        <v>483.35832395377878</v>
      </c>
    </row>
    <row r="8759" spans="9:36" ht="23.5" x14ac:dyDescent="0.35">
      <c r="I8759" s="57" t="s">
        <v>8770</v>
      </c>
      <c r="J8759" s="58">
        <f t="shared" si="2328"/>
        <v>365</v>
      </c>
      <c r="K8759" s="58">
        <f t="shared" si="2327"/>
        <v>18</v>
      </c>
      <c r="L8759" s="58">
        <f t="shared" si="2315"/>
        <v>-2.4511104642262942</v>
      </c>
      <c r="M8759" s="59">
        <f t="shared" si="2316"/>
        <v>16.559814825596227</v>
      </c>
      <c r="N8759" s="59">
        <f t="shared" si="2317"/>
        <v>68.397222383943415</v>
      </c>
      <c r="O8759" s="59">
        <f t="shared" si="2318"/>
        <v>-23.085911002836561</v>
      </c>
      <c r="P8759" s="59">
        <f t="shared" si="2319"/>
        <v>88.224202160168389</v>
      </c>
      <c r="Q8759" s="60">
        <f t="shared" si="2320"/>
        <v>1.7757978398316043</v>
      </c>
      <c r="R8759" s="59">
        <f t="shared" si="2321"/>
        <v>58.838551500402339</v>
      </c>
      <c r="S8759" s="61">
        <f t="shared" si="2312"/>
        <v>0.97100185274604911</v>
      </c>
      <c r="U8759" s="13">
        <f t="shared" si="2313"/>
        <v>88.224202160168389</v>
      </c>
      <c r="V8759" s="14">
        <f t="shared" si="2314"/>
        <v>58.838551500402339</v>
      </c>
      <c r="W8759" s="7">
        <v>87.783900000000003</v>
      </c>
      <c r="X8759" s="28">
        <v>58.753999999999991</v>
      </c>
      <c r="Y8759" s="74">
        <v>0.2410719657068178</v>
      </c>
      <c r="Z8759" s="75">
        <v>0</v>
      </c>
      <c r="AA8759" s="33">
        <v>0.97100185274604911</v>
      </c>
      <c r="AB8759" s="33">
        <v>0</v>
      </c>
      <c r="AC8759" s="45"/>
      <c r="AD8759" s="48">
        <f t="shared" si="2322"/>
        <v>1412.8341</v>
      </c>
      <c r="AE8759" s="49">
        <f>IF(P8759&gt;90,0,AD8759*0.7^((1/cosd(P8759))^0.678))</f>
        <v>32.881757259995162</v>
      </c>
      <c r="AG8759" s="81">
        <f t="shared" si="2323"/>
        <v>7.926869858561461</v>
      </c>
      <c r="AH8759" s="82">
        <f t="shared" si="2324"/>
        <v>31.928247221001154</v>
      </c>
      <c r="AI8759" s="81">
        <f t="shared" si="2325"/>
        <v>0</v>
      </c>
      <c r="AJ8759" s="82">
        <f t="shared" si="2326"/>
        <v>0</v>
      </c>
    </row>
    <row r="8760" spans="9:36" ht="23.5" x14ac:dyDescent="0.35">
      <c r="I8760" s="57" t="s">
        <v>8771</v>
      </c>
      <c r="J8760" s="58">
        <f t="shared" si="2328"/>
        <v>365</v>
      </c>
      <c r="K8760" s="58">
        <f t="shared" si="2327"/>
        <v>19</v>
      </c>
      <c r="L8760" s="58">
        <f t="shared" si="2315"/>
        <v>-2.4511104642262942</v>
      </c>
      <c r="M8760" s="59">
        <f t="shared" si="2316"/>
        <v>17.559814825596227</v>
      </c>
      <c r="N8760" s="59">
        <f t="shared" si="2317"/>
        <v>83.397222383943415</v>
      </c>
      <c r="O8760" s="59">
        <f t="shared" si="2318"/>
        <v>-23.085911002836561</v>
      </c>
      <c r="P8760" s="59">
        <f t="shared" si="2319"/>
        <v>98.862415884997745</v>
      </c>
      <c r="Q8760" s="60">
        <f t="shared" si="2320"/>
        <v>-8.8624158849977412</v>
      </c>
      <c r="R8760" s="59">
        <f t="shared" si="2321"/>
        <v>67.646961223931413</v>
      </c>
      <c r="S8760" s="61">
        <f t="shared" si="2312"/>
        <v>0</v>
      </c>
      <c r="U8760" s="13">
        <f t="shared" si="2313"/>
        <v>98.862415884997745</v>
      </c>
      <c r="V8760" s="14">
        <f t="shared" si="2314"/>
        <v>67.646961223931413</v>
      </c>
      <c r="W8760" s="7">
        <v>98.694900000000004</v>
      </c>
      <c r="X8760" s="28">
        <v>67.575999999999993</v>
      </c>
      <c r="Y8760" s="74">
        <v>0</v>
      </c>
      <c r="Z8760" s="75">
        <v>0</v>
      </c>
      <c r="AA8760" s="33">
        <v>0</v>
      </c>
      <c r="AB8760" s="33">
        <v>0</v>
      </c>
      <c r="AC8760" s="45"/>
      <c r="AD8760" s="48">
        <f t="shared" si="2322"/>
        <v>1412.8341</v>
      </c>
      <c r="AE8760" s="49">
        <f>IF(P8760&gt;90,0,AD8760*0.7^((1/cosd(P8760))^0.678))</f>
        <v>0</v>
      </c>
      <c r="AG8760" s="81">
        <f t="shared" si="2323"/>
        <v>0</v>
      </c>
      <c r="AH8760" s="82">
        <f t="shared" si="2324"/>
        <v>0</v>
      </c>
      <c r="AI8760" s="81">
        <f t="shared" si="2325"/>
        <v>0</v>
      </c>
      <c r="AJ8760" s="82">
        <f t="shared" si="2326"/>
        <v>0</v>
      </c>
    </row>
    <row r="8761" spans="9:36" ht="23.5" x14ac:dyDescent="0.35">
      <c r="I8761" s="57" t="s">
        <v>8772</v>
      </c>
      <c r="J8761" s="58">
        <f t="shared" si="2328"/>
        <v>365</v>
      </c>
      <c r="K8761" s="58">
        <f t="shared" si="2327"/>
        <v>20</v>
      </c>
      <c r="L8761" s="58">
        <f t="shared" si="2315"/>
        <v>-2.4511104642262942</v>
      </c>
      <c r="M8761" s="59">
        <f t="shared" si="2316"/>
        <v>18.559814825596227</v>
      </c>
      <c r="N8761" s="59">
        <f t="shared" si="2317"/>
        <v>98.397222383943415</v>
      </c>
      <c r="O8761" s="59">
        <f t="shared" si="2318"/>
        <v>-23.085911002836561</v>
      </c>
      <c r="P8761" s="59">
        <f t="shared" si="2319"/>
        <v>110.17205671373459</v>
      </c>
      <c r="Q8761" s="60">
        <f t="shared" si="2320"/>
        <v>-20.172056713734584</v>
      </c>
      <c r="R8761" s="59">
        <f t="shared" si="2321"/>
        <v>75.818684102058015</v>
      </c>
      <c r="S8761" s="61">
        <f t="shared" si="2312"/>
        <v>0</v>
      </c>
      <c r="U8761" s="13">
        <f t="shared" si="2313"/>
        <v>110.17205671373459</v>
      </c>
      <c r="V8761" s="14">
        <f t="shared" si="2314"/>
        <v>75.818684102058015</v>
      </c>
      <c r="W8761" s="7">
        <v>109.995</v>
      </c>
      <c r="X8761" s="28">
        <v>75.757000000000005</v>
      </c>
      <c r="Y8761" s="74">
        <v>0</v>
      </c>
      <c r="Z8761" s="75">
        <v>0</v>
      </c>
      <c r="AA8761" s="33">
        <v>0</v>
      </c>
      <c r="AB8761" s="33">
        <v>0</v>
      </c>
      <c r="AC8761" s="45"/>
      <c r="AD8761" s="48">
        <f t="shared" si="2322"/>
        <v>1412.8341</v>
      </c>
      <c r="AE8761" s="49">
        <f>IF(P8761&gt;90,0,AD8761*0.7^((1/cosd(P8761))^0.678))</f>
        <v>0</v>
      </c>
      <c r="AG8761" s="81">
        <f t="shared" si="2323"/>
        <v>0</v>
      </c>
      <c r="AH8761" s="82">
        <f t="shared" si="2324"/>
        <v>0</v>
      </c>
      <c r="AI8761" s="81">
        <f t="shared" si="2325"/>
        <v>0</v>
      </c>
      <c r="AJ8761" s="82">
        <f t="shared" si="2326"/>
        <v>0</v>
      </c>
    </row>
    <row r="8762" spans="9:36" ht="23.5" x14ac:dyDescent="0.35">
      <c r="I8762" s="57" t="s">
        <v>8773</v>
      </c>
      <c r="J8762" s="58">
        <f t="shared" si="2328"/>
        <v>365</v>
      </c>
      <c r="K8762" s="58">
        <f t="shared" si="2327"/>
        <v>21</v>
      </c>
      <c r="L8762" s="58">
        <f t="shared" si="2315"/>
        <v>-2.4511104642262942</v>
      </c>
      <c r="M8762" s="59">
        <f t="shared" si="2316"/>
        <v>19.559814825596227</v>
      </c>
      <c r="N8762" s="59">
        <f t="shared" si="2317"/>
        <v>113.39722238394342</v>
      </c>
      <c r="O8762" s="59">
        <f t="shared" si="2318"/>
        <v>-23.085911002836561</v>
      </c>
      <c r="P8762" s="59">
        <f t="shared" si="2319"/>
        <v>121.89368301794543</v>
      </c>
      <c r="Q8762" s="60">
        <f t="shared" si="2320"/>
        <v>-31.893683017945424</v>
      </c>
      <c r="R8762" s="59">
        <f t="shared" si="2321"/>
        <v>83.934370927981405</v>
      </c>
      <c r="S8762" s="61">
        <f t="shared" si="2312"/>
        <v>0</v>
      </c>
      <c r="U8762" s="13">
        <f t="shared" si="2313"/>
        <v>121.89368301794543</v>
      </c>
      <c r="V8762" s="14">
        <f t="shared" si="2314"/>
        <v>83.934370927981405</v>
      </c>
      <c r="W8762" s="7">
        <v>121.708</v>
      </c>
      <c r="X8762" s="28">
        <v>83.875</v>
      </c>
      <c r="Y8762" s="74">
        <v>0</v>
      </c>
      <c r="Z8762" s="75">
        <v>0</v>
      </c>
      <c r="AA8762" s="33">
        <v>0</v>
      </c>
      <c r="AB8762" s="33">
        <v>0</v>
      </c>
      <c r="AC8762" s="45"/>
      <c r="AD8762" s="48">
        <f t="shared" si="2322"/>
        <v>1412.8341</v>
      </c>
      <c r="AE8762" s="49">
        <f>IF(P8762&gt;90,0,AD8762*0.7^((1/cosd(P8762))^0.678))</f>
        <v>0</v>
      </c>
      <c r="AG8762" s="81">
        <f t="shared" si="2323"/>
        <v>0</v>
      </c>
      <c r="AH8762" s="82">
        <f t="shared" si="2324"/>
        <v>0</v>
      </c>
      <c r="AI8762" s="81">
        <f t="shared" si="2325"/>
        <v>0</v>
      </c>
      <c r="AJ8762" s="82">
        <f t="shared" si="2326"/>
        <v>0</v>
      </c>
    </row>
    <row r="8763" spans="9:36" ht="23.5" x14ac:dyDescent="0.35">
      <c r="I8763" s="57" t="s">
        <v>8774</v>
      </c>
      <c r="J8763" s="58">
        <f t="shared" si="2328"/>
        <v>365</v>
      </c>
      <c r="K8763" s="58">
        <f t="shared" si="2327"/>
        <v>22</v>
      </c>
      <c r="L8763" s="58">
        <f t="shared" si="2315"/>
        <v>-2.4511104642262942</v>
      </c>
      <c r="M8763" s="59">
        <f t="shared" si="2316"/>
        <v>20.559814825596227</v>
      </c>
      <c r="N8763" s="59">
        <f t="shared" si="2317"/>
        <v>128.39722238394342</v>
      </c>
      <c r="O8763" s="59">
        <f t="shared" si="2318"/>
        <v>-23.085911002836561</v>
      </c>
      <c r="P8763" s="59">
        <f t="shared" si="2319"/>
        <v>133.79416011939182</v>
      </c>
      <c r="Q8763" s="60">
        <f t="shared" si="2320"/>
        <v>-43.794160119391819</v>
      </c>
      <c r="R8763" s="59">
        <f t="shared" si="2321"/>
        <v>92.812369906033453</v>
      </c>
      <c r="S8763" s="61">
        <f t="shared" si="2312"/>
        <v>0</v>
      </c>
      <c r="U8763" s="13">
        <f t="shared" si="2313"/>
        <v>133.79416011939182</v>
      </c>
      <c r="V8763" s="14">
        <f t="shared" si="2314"/>
        <v>92.812369906033453</v>
      </c>
      <c r="W8763" s="7">
        <v>133.60300000000001</v>
      </c>
      <c r="X8763" s="28">
        <v>92.745000000000005</v>
      </c>
      <c r="Y8763" s="74">
        <v>0</v>
      </c>
      <c r="Z8763" s="75">
        <v>0</v>
      </c>
      <c r="AA8763" s="33">
        <v>0</v>
      </c>
      <c r="AB8763" s="33">
        <v>0</v>
      </c>
      <c r="AC8763" s="45"/>
      <c r="AD8763" s="48">
        <f t="shared" si="2322"/>
        <v>1412.8341</v>
      </c>
      <c r="AE8763" s="49">
        <f>IF(P8763&gt;90,0,AD8763*0.7^((1/cosd(P8763))^0.678))</f>
        <v>0</v>
      </c>
      <c r="AG8763" s="81">
        <f t="shared" si="2323"/>
        <v>0</v>
      </c>
      <c r="AH8763" s="82">
        <f t="shared" si="2324"/>
        <v>0</v>
      </c>
      <c r="AI8763" s="81">
        <f t="shared" si="2325"/>
        <v>0</v>
      </c>
      <c r="AJ8763" s="82">
        <f t="shared" si="2326"/>
        <v>0</v>
      </c>
    </row>
    <row r="8764" spans="9:36" ht="24" thickBot="1" x14ac:dyDescent="0.4">
      <c r="I8764" s="65" t="s">
        <v>8775</v>
      </c>
      <c r="J8764" s="66">
        <f t="shared" si="2328"/>
        <v>365</v>
      </c>
      <c r="K8764" s="66">
        <f t="shared" si="2327"/>
        <v>23</v>
      </c>
      <c r="L8764" s="66">
        <f t="shared" si="2315"/>
        <v>-2.4511104642262942</v>
      </c>
      <c r="M8764" s="67">
        <f t="shared" si="2316"/>
        <v>21.559814825596227</v>
      </c>
      <c r="N8764" s="67">
        <f t="shared" si="2317"/>
        <v>143.39722238394342</v>
      </c>
      <c r="O8764" s="67">
        <f t="shared" si="2318"/>
        <v>-23.085911002836561</v>
      </c>
      <c r="P8764" s="67">
        <f t="shared" si="2319"/>
        <v>145.57404623709155</v>
      </c>
      <c r="Q8764" s="68">
        <f t="shared" si="2320"/>
        <v>-55.574046237091558</v>
      </c>
      <c r="R8764" s="67">
        <f t="shared" si="2321"/>
        <v>104.01419681459966</v>
      </c>
      <c r="S8764" s="69">
        <f t="shared" si="2312"/>
        <v>0</v>
      </c>
      <c r="U8764" s="13">
        <f t="shared" si="2313"/>
        <v>145.57404623709155</v>
      </c>
      <c r="V8764" s="14">
        <f t="shared" si="2314"/>
        <v>104.01419681459966</v>
      </c>
      <c r="W8764" s="7">
        <v>145.38</v>
      </c>
      <c r="X8764" s="28">
        <v>103.91300000000001</v>
      </c>
      <c r="Y8764" s="76">
        <v>0</v>
      </c>
      <c r="Z8764" s="77">
        <v>0</v>
      </c>
      <c r="AA8764" s="33">
        <v>0</v>
      </c>
      <c r="AB8764" s="33">
        <v>0</v>
      </c>
      <c r="AC8764" s="45"/>
      <c r="AD8764" s="48">
        <f t="shared" si="2322"/>
        <v>1412.8341</v>
      </c>
      <c r="AE8764" s="49">
        <f>IF(P8764&gt;90,0,AD8764*0.7^((1/cosd(P8764))^0.678))</f>
        <v>0</v>
      </c>
      <c r="AG8764" s="83">
        <f t="shared" si="2323"/>
        <v>0</v>
      </c>
      <c r="AH8764" s="84">
        <f t="shared" si="2324"/>
        <v>0</v>
      </c>
      <c r="AI8764" s="83">
        <f t="shared" si="2325"/>
        <v>0</v>
      </c>
      <c r="AJ8764" s="84">
        <f t="shared" si="2326"/>
        <v>0</v>
      </c>
    </row>
    <row r="8765" spans="9:36" ht="21.5" thickBot="1" x14ac:dyDescent="0.4">
      <c r="U8765" s="15">
        <f t="shared" si="2313"/>
        <v>0</v>
      </c>
      <c r="V8765" s="16">
        <f t="shared" si="2314"/>
        <v>0</v>
      </c>
      <c r="W8765" s="11">
        <v>0</v>
      </c>
      <c r="X8765" s="29">
        <v>-180</v>
      </c>
      <c r="Y8765" s="17"/>
      <c r="Z8765" s="17"/>
      <c r="AA8765" s="17"/>
      <c r="AB8765" s="17"/>
      <c r="AC8765" s="17"/>
      <c r="AD8765" s="50">
        <f t="shared" si="2322"/>
        <v>1412.8341</v>
      </c>
      <c r="AE8765" s="51"/>
    </row>
  </sheetData>
  <mergeCells count="13">
    <mergeCell ref="AG2:AJ2"/>
    <mergeCell ref="AG3:AH3"/>
    <mergeCell ref="AI3:AJ3"/>
    <mergeCell ref="AN6:AO7"/>
    <mergeCell ref="E6:E7"/>
    <mergeCell ref="Y2:Z3"/>
    <mergeCell ref="AA2:AB3"/>
    <mergeCell ref="I3:R3"/>
    <mergeCell ref="U2:X2"/>
    <mergeCell ref="C5:E5"/>
    <mergeCell ref="U3:V3"/>
    <mergeCell ref="W3:X3"/>
    <mergeCell ref="AD2:AE3"/>
  </mergeCells>
  <phoneticPr fontId="33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585C81008D0C4E9BAD9F4FAD7A41F7" ma:contentTypeVersion="18" ma:contentTypeDescription="Creare un nuovo documento." ma:contentTypeScope="" ma:versionID="7cb18533191efbd1d75994a946c5b971">
  <xsd:schema xmlns:xsd="http://www.w3.org/2001/XMLSchema" xmlns:xs="http://www.w3.org/2001/XMLSchema" xmlns:p="http://schemas.microsoft.com/office/2006/metadata/properties" xmlns:ns3="6f9e0a6c-72f8-4800-bec6-3b560db28c8f" xmlns:ns4="307dacbd-6342-4338-beb0-af10e7ce4180" targetNamespace="http://schemas.microsoft.com/office/2006/metadata/properties" ma:root="true" ma:fieldsID="6cc4892aefbe70536c6abf9a6be02aee" ns3:_="" ns4:_="">
    <xsd:import namespace="6f9e0a6c-72f8-4800-bec6-3b560db28c8f"/>
    <xsd:import namespace="307dacbd-6342-4338-beb0-af10e7ce418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9e0a6c-72f8-4800-bec6-3b560db28c8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dacbd-6342-4338-beb0-af10e7ce41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07dacbd-6342-4338-beb0-af10e7ce418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B2B7DA-9B5A-426D-899A-E30F2B02EE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9e0a6c-72f8-4800-bec6-3b560db28c8f"/>
    <ds:schemaRef ds:uri="307dacbd-6342-4338-beb0-af10e7ce41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08AB60-0476-423C-98E0-BA23B102D9DE}">
  <ds:schemaRefs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307dacbd-6342-4338-beb0-af10e7ce4180"/>
    <ds:schemaRef ds:uri="6f9e0a6c-72f8-4800-bec6-3b560db28c8f"/>
  </ds:schemaRefs>
</ds:datastoreItem>
</file>

<file path=customXml/itemProps3.xml><?xml version="1.0" encoding="utf-8"?>
<ds:datastoreItem xmlns:ds="http://schemas.openxmlformats.org/officeDocument/2006/customXml" ds:itemID="{EAC91BB4-6A26-4BB4-9EA3-8B66A9F877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Analysis</vt:lpstr>
    </vt:vector>
  </TitlesOfParts>
  <Company>NREL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mbinotti</dc:creator>
  <cp:lastModifiedBy>Marco Colombi</cp:lastModifiedBy>
  <dcterms:created xsi:type="dcterms:W3CDTF">2012-02-09T17:06:52Z</dcterms:created>
  <dcterms:modified xsi:type="dcterms:W3CDTF">2025-01-31T15:45:45Z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0x01010063585C81008D0C4E9BAD9F4FAD7A41F7</vt:lpwstr>
  </property>
</Properties>
</file>